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ac-srv02\data\Client Files\HDR\SSWD\Water Temp Modeling\Model Development\Main Dam\Run 49 - Copy\"/>
    </mc:Choice>
  </mc:AlternateContent>
  <bookViews>
    <workbookView xWindow="0" yWindow="0" windowWidth="25200" windowHeight="12180" activeTab="2"/>
  </bookViews>
  <sheets>
    <sheet name="Raw Mod" sheetId="5" r:id="rId1"/>
    <sheet name="Observed" sheetId="1" r:id="rId2"/>
    <sheet name="Simulated " sheetId="2" r:id="rId3"/>
    <sheet name="Chart1" sheetId="3" r:id="rId4"/>
    <sheet name="Figure" sheetId="4" r:id="rId5"/>
  </sheets>
  <calcPr calcId="152511" iterate="1" iterateDelta="1.0000000000000001E-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7" i="2" l="1"/>
  <c r="T7" i="2"/>
  <c r="U3" i="2" a="1"/>
  <c r="U3" i="2" s="1"/>
  <c r="T3" i="2" a="1"/>
  <c r="T3" i="2" s="1"/>
  <c r="X6" i="2"/>
  <c r="X7" i="2"/>
  <c r="R7" i="2" l="1"/>
  <c r="Q7" i="2"/>
  <c r="S7" i="2" s="1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4" i="2"/>
  <c r="F5628" i="5"/>
  <c r="F5627" i="5"/>
  <c r="F5626" i="5"/>
  <c r="F5625" i="5"/>
  <c r="F5624" i="5"/>
  <c r="F5623" i="5"/>
  <c r="F5622" i="5"/>
  <c r="F5621" i="5"/>
  <c r="F5620" i="5"/>
  <c r="F5619" i="5"/>
  <c r="F5618" i="5"/>
  <c r="F5617" i="5"/>
  <c r="F5616" i="5"/>
  <c r="F5615" i="5"/>
  <c r="F5614" i="5"/>
  <c r="F5613" i="5"/>
  <c r="F5612" i="5"/>
  <c r="F5611" i="5"/>
  <c r="F5610" i="5"/>
  <c r="F5609" i="5"/>
  <c r="F5608" i="5"/>
  <c r="F5607" i="5"/>
  <c r="F5606" i="5"/>
  <c r="F5605" i="5"/>
  <c r="F5604" i="5"/>
  <c r="F5603" i="5"/>
  <c r="F5602" i="5"/>
  <c r="F5601" i="5"/>
  <c r="F5600" i="5"/>
  <c r="F5599" i="5"/>
  <c r="F5598" i="5"/>
  <c r="F5597" i="5"/>
  <c r="F5596" i="5"/>
  <c r="F5595" i="5"/>
  <c r="F5594" i="5"/>
  <c r="F5593" i="5"/>
  <c r="F5592" i="5"/>
  <c r="F5591" i="5"/>
  <c r="F5590" i="5"/>
  <c r="F5589" i="5"/>
  <c r="F5588" i="5"/>
  <c r="F5587" i="5"/>
  <c r="F5586" i="5"/>
  <c r="F5585" i="5"/>
  <c r="F5584" i="5"/>
  <c r="F5583" i="5"/>
  <c r="F5582" i="5"/>
  <c r="F5581" i="5"/>
  <c r="F5580" i="5"/>
  <c r="F5579" i="5"/>
  <c r="F5578" i="5"/>
  <c r="F5577" i="5"/>
  <c r="F5576" i="5"/>
  <c r="F5575" i="5"/>
  <c r="F5574" i="5"/>
  <c r="F5573" i="5"/>
  <c r="F5572" i="5"/>
  <c r="F5571" i="5"/>
  <c r="F5570" i="5"/>
  <c r="F5569" i="5"/>
  <c r="F5568" i="5"/>
  <c r="F5567" i="5"/>
  <c r="F5566" i="5"/>
  <c r="F5565" i="5"/>
  <c r="F5564" i="5"/>
  <c r="F5563" i="5"/>
  <c r="F5562" i="5"/>
  <c r="F5561" i="5"/>
  <c r="F5560" i="5"/>
  <c r="F5559" i="5"/>
  <c r="F5558" i="5"/>
  <c r="F5557" i="5"/>
  <c r="F5556" i="5"/>
  <c r="F5555" i="5"/>
  <c r="F5554" i="5"/>
  <c r="F5553" i="5"/>
  <c r="F5552" i="5"/>
  <c r="F5551" i="5"/>
  <c r="F5550" i="5"/>
  <c r="F5549" i="5"/>
  <c r="F5548" i="5"/>
  <c r="F5547" i="5"/>
  <c r="F5546" i="5"/>
  <c r="F5545" i="5"/>
  <c r="F5544" i="5"/>
  <c r="F5543" i="5"/>
  <c r="F5542" i="5"/>
  <c r="F5541" i="5"/>
  <c r="F5540" i="5"/>
  <c r="F5539" i="5"/>
  <c r="F5538" i="5"/>
  <c r="F5537" i="5"/>
  <c r="F5536" i="5"/>
  <c r="F5535" i="5"/>
  <c r="F5534" i="5"/>
  <c r="F5533" i="5"/>
  <c r="F5532" i="5"/>
  <c r="F5531" i="5"/>
  <c r="F5530" i="5"/>
  <c r="F5529" i="5"/>
  <c r="F5528" i="5"/>
  <c r="F5527" i="5"/>
  <c r="F5526" i="5"/>
  <c r="F5525" i="5"/>
  <c r="F5524" i="5"/>
  <c r="F5523" i="5"/>
  <c r="F5522" i="5"/>
  <c r="F5521" i="5"/>
  <c r="F5520" i="5"/>
  <c r="F5519" i="5"/>
  <c r="F5518" i="5"/>
  <c r="F5517" i="5"/>
  <c r="F5516" i="5"/>
  <c r="F5515" i="5"/>
  <c r="F5514" i="5"/>
  <c r="F5513" i="5"/>
  <c r="F5512" i="5"/>
  <c r="F5511" i="5"/>
  <c r="F5510" i="5"/>
  <c r="F5509" i="5"/>
  <c r="F5508" i="5"/>
  <c r="F5507" i="5"/>
  <c r="F5506" i="5"/>
  <c r="F5505" i="5"/>
  <c r="F5504" i="5"/>
  <c r="F5503" i="5"/>
  <c r="F5502" i="5"/>
  <c r="F5501" i="5"/>
  <c r="F5500" i="5"/>
  <c r="F5499" i="5"/>
  <c r="F5498" i="5"/>
  <c r="F5497" i="5"/>
  <c r="F5496" i="5"/>
  <c r="F5495" i="5"/>
  <c r="F5494" i="5"/>
  <c r="F5493" i="5"/>
  <c r="F5492" i="5"/>
  <c r="F5491" i="5"/>
  <c r="F5490" i="5"/>
  <c r="F5489" i="5"/>
  <c r="F5488" i="5"/>
  <c r="F5487" i="5"/>
  <c r="F5486" i="5"/>
  <c r="F5485" i="5"/>
  <c r="F5484" i="5"/>
  <c r="F5483" i="5"/>
  <c r="F5482" i="5"/>
  <c r="F5481" i="5"/>
  <c r="F5480" i="5"/>
  <c r="F5479" i="5"/>
  <c r="F5478" i="5"/>
  <c r="F5477" i="5"/>
  <c r="F5476" i="5"/>
  <c r="F5475" i="5"/>
  <c r="F5474" i="5"/>
  <c r="F5473" i="5"/>
  <c r="F5472" i="5"/>
  <c r="F5471" i="5"/>
  <c r="F5470" i="5"/>
  <c r="F5469" i="5"/>
  <c r="F5468" i="5"/>
  <c r="F5467" i="5"/>
  <c r="F5466" i="5"/>
  <c r="F5465" i="5"/>
  <c r="F5464" i="5"/>
  <c r="F5463" i="5"/>
  <c r="F5462" i="5"/>
  <c r="F5461" i="5"/>
  <c r="F5460" i="5"/>
  <c r="F5459" i="5"/>
  <c r="F5458" i="5"/>
  <c r="F5457" i="5"/>
  <c r="F5456" i="5"/>
  <c r="F5455" i="5"/>
  <c r="F5454" i="5"/>
  <c r="F5453" i="5"/>
  <c r="F5452" i="5"/>
  <c r="F5451" i="5"/>
  <c r="F5450" i="5"/>
  <c r="F5449" i="5"/>
  <c r="F5448" i="5"/>
  <c r="F5447" i="5"/>
  <c r="F5446" i="5"/>
  <c r="F5445" i="5"/>
  <c r="F5444" i="5"/>
  <c r="F5443" i="5"/>
  <c r="F5442" i="5"/>
  <c r="F5441" i="5"/>
  <c r="F5440" i="5"/>
  <c r="F5439" i="5"/>
  <c r="F5438" i="5"/>
  <c r="F5437" i="5"/>
  <c r="F5436" i="5"/>
  <c r="F5435" i="5"/>
  <c r="F5434" i="5"/>
  <c r="F5433" i="5"/>
  <c r="F5432" i="5"/>
  <c r="F5431" i="5"/>
  <c r="F5430" i="5"/>
  <c r="F5429" i="5"/>
  <c r="F5428" i="5"/>
  <c r="F5427" i="5"/>
  <c r="F5426" i="5"/>
  <c r="F5425" i="5"/>
  <c r="F5424" i="5"/>
  <c r="F5423" i="5"/>
  <c r="F5422" i="5"/>
  <c r="F5421" i="5"/>
  <c r="F5420" i="5"/>
  <c r="F5419" i="5"/>
  <c r="F5418" i="5"/>
  <c r="F5417" i="5"/>
  <c r="F5416" i="5"/>
  <c r="F5415" i="5"/>
  <c r="F5414" i="5"/>
  <c r="F5413" i="5"/>
  <c r="F5412" i="5"/>
  <c r="F5411" i="5"/>
  <c r="F5410" i="5"/>
  <c r="F5409" i="5"/>
  <c r="F5408" i="5"/>
  <c r="F5407" i="5"/>
  <c r="F5406" i="5"/>
  <c r="F5405" i="5"/>
  <c r="F5404" i="5"/>
  <c r="F5403" i="5"/>
  <c r="F5402" i="5"/>
  <c r="F5401" i="5"/>
  <c r="F5400" i="5"/>
  <c r="F5399" i="5"/>
  <c r="F5398" i="5"/>
  <c r="F5397" i="5"/>
  <c r="F5396" i="5"/>
  <c r="F5395" i="5"/>
  <c r="F5394" i="5"/>
  <c r="F5393" i="5"/>
  <c r="F5392" i="5"/>
  <c r="F5391" i="5"/>
  <c r="F5390" i="5"/>
  <c r="F5389" i="5"/>
  <c r="F5388" i="5"/>
  <c r="F5387" i="5"/>
  <c r="F5386" i="5"/>
  <c r="F5385" i="5"/>
  <c r="F5384" i="5"/>
  <c r="F5383" i="5"/>
  <c r="F5382" i="5"/>
  <c r="F5381" i="5"/>
  <c r="F5380" i="5"/>
  <c r="F5379" i="5"/>
  <c r="F5378" i="5"/>
  <c r="F5377" i="5"/>
  <c r="F5376" i="5"/>
  <c r="F5375" i="5"/>
  <c r="F5374" i="5"/>
  <c r="F5373" i="5"/>
  <c r="F5372" i="5"/>
  <c r="F5371" i="5"/>
  <c r="F5370" i="5"/>
  <c r="F5369" i="5"/>
  <c r="F5368" i="5"/>
  <c r="F5367" i="5"/>
  <c r="F5366" i="5"/>
  <c r="F5365" i="5"/>
  <c r="F5364" i="5"/>
  <c r="F5363" i="5"/>
  <c r="F5362" i="5"/>
  <c r="F5361" i="5"/>
  <c r="F5360" i="5"/>
  <c r="F5359" i="5"/>
  <c r="F5358" i="5"/>
  <c r="F5357" i="5"/>
  <c r="F5356" i="5"/>
  <c r="F5355" i="5"/>
  <c r="F5354" i="5"/>
  <c r="F5353" i="5"/>
  <c r="F5352" i="5"/>
  <c r="F5351" i="5"/>
  <c r="F5350" i="5"/>
  <c r="F5349" i="5"/>
  <c r="F5348" i="5"/>
  <c r="F5347" i="5"/>
  <c r="F5346" i="5"/>
  <c r="F5345" i="5"/>
  <c r="F5344" i="5"/>
  <c r="F5343" i="5"/>
  <c r="F5342" i="5"/>
  <c r="F5341" i="5"/>
  <c r="F5340" i="5"/>
  <c r="F5339" i="5"/>
  <c r="F5338" i="5"/>
  <c r="F5337" i="5"/>
  <c r="F5336" i="5"/>
  <c r="F5335" i="5"/>
  <c r="F5334" i="5"/>
  <c r="F5333" i="5"/>
  <c r="F5332" i="5"/>
  <c r="F5331" i="5"/>
  <c r="F5330" i="5"/>
  <c r="F5329" i="5"/>
  <c r="F5328" i="5"/>
  <c r="F5327" i="5"/>
  <c r="F5326" i="5"/>
  <c r="F5325" i="5"/>
  <c r="F5324" i="5"/>
  <c r="F5323" i="5"/>
  <c r="F5322" i="5"/>
  <c r="F5321" i="5"/>
  <c r="F5320" i="5"/>
  <c r="F5319" i="5"/>
  <c r="F5318" i="5"/>
  <c r="F5317" i="5"/>
  <c r="F5316" i="5"/>
  <c r="F5315" i="5"/>
  <c r="F5314" i="5"/>
  <c r="F5313" i="5"/>
  <c r="F5312" i="5"/>
  <c r="F5311" i="5"/>
  <c r="F5310" i="5"/>
  <c r="F5309" i="5"/>
  <c r="F5308" i="5"/>
  <c r="F5307" i="5"/>
  <c r="F5306" i="5"/>
  <c r="F5305" i="5"/>
  <c r="F5304" i="5"/>
  <c r="F5303" i="5"/>
  <c r="F5302" i="5"/>
  <c r="F5301" i="5"/>
  <c r="F5300" i="5"/>
  <c r="F5299" i="5"/>
  <c r="F5298" i="5"/>
  <c r="F5297" i="5"/>
  <c r="F5296" i="5"/>
  <c r="F5295" i="5"/>
  <c r="F5294" i="5"/>
  <c r="F5293" i="5"/>
  <c r="F5292" i="5"/>
  <c r="F5291" i="5"/>
  <c r="F5290" i="5"/>
  <c r="F5289" i="5"/>
  <c r="F5288" i="5"/>
  <c r="F5287" i="5"/>
  <c r="F5286" i="5"/>
  <c r="F5285" i="5"/>
  <c r="F5284" i="5"/>
  <c r="F5283" i="5"/>
  <c r="F5282" i="5"/>
  <c r="F5281" i="5"/>
  <c r="F5280" i="5"/>
  <c r="F5279" i="5"/>
  <c r="F5278" i="5"/>
  <c r="F5277" i="5"/>
  <c r="F5276" i="5"/>
  <c r="F5275" i="5"/>
  <c r="F5274" i="5"/>
  <c r="F5273" i="5"/>
  <c r="F5272" i="5"/>
  <c r="F5271" i="5"/>
  <c r="F5270" i="5"/>
  <c r="F5269" i="5"/>
  <c r="F5268" i="5"/>
  <c r="F5267" i="5"/>
  <c r="F5266" i="5"/>
  <c r="F5265" i="5"/>
  <c r="F5264" i="5"/>
  <c r="F5263" i="5"/>
  <c r="F5262" i="5"/>
  <c r="F5261" i="5"/>
  <c r="F5260" i="5"/>
  <c r="F5259" i="5"/>
  <c r="F5258" i="5"/>
  <c r="F5257" i="5"/>
  <c r="F5256" i="5"/>
  <c r="F5255" i="5"/>
  <c r="F5254" i="5"/>
  <c r="F5253" i="5"/>
  <c r="F5252" i="5"/>
  <c r="F5251" i="5"/>
  <c r="F5250" i="5"/>
  <c r="F5249" i="5"/>
  <c r="F5248" i="5"/>
  <c r="F5247" i="5"/>
  <c r="F5246" i="5"/>
  <c r="F5245" i="5"/>
  <c r="F5244" i="5"/>
  <c r="F5243" i="5"/>
  <c r="F5242" i="5"/>
  <c r="F5241" i="5"/>
  <c r="F5240" i="5"/>
  <c r="F5239" i="5"/>
  <c r="F5238" i="5"/>
  <c r="F5237" i="5"/>
  <c r="F5236" i="5"/>
  <c r="F5235" i="5"/>
  <c r="F5234" i="5"/>
  <c r="F5233" i="5"/>
  <c r="F5232" i="5"/>
  <c r="F5231" i="5"/>
  <c r="F5230" i="5"/>
  <c r="F5229" i="5"/>
  <c r="F5228" i="5"/>
  <c r="F5227" i="5"/>
  <c r="F5226" i="5"/>
  <c r="F5225" i="5"/>
  <c r="F5224" i="5"/>
  <c r="F5223" i="5"/>
  <c r="F5222" i="5"/>
  <c r="F5221" i="5"/>
  <c r="F5220" i="5"/>
  <c r="F5219" i="5"/>
  <c r="F5218" i="5"/>
  <c r="F5217" i="5"/>
  <c r="F5216" i="5"/>
  <c r="F5215" i="5"/>
  <c r="F5214" i="5"/>
  <c r="F5213" i="5"/>
  <c r="F5212" i="5"/>
  <c r="F5211" i="5"/>
  <c r="F5210" i="5"/>
  <c r="F5209" i="5"/>
  <c r="F5208" i="5"/>
  <c r="F5207" i="5"/>
  <c r="F5206" i="5"/>
  <c r="F5205" i="5"/>
  <c r="F5204" i="5"/>
  <c r="F5203" i="5"/>
  <c r="F5202" i="5"/>
  <c r="F5201" i="5"/>
  <c r="F5200" i="5"/>
  <c r="F5199" i="5"/>
  <c r="F5198" i="5"/>
  <c r="F5197" i="5"/>
  <c r="F5196" i="5"/>
  <c r="F5195" i="5"/>
  <c r="F5194" i="5"/>
  <c r="F5193" i="5"/>
  <c r="F5192" i="5"/>
  <c r="F5191" i="5"/>
  <c r="F5190" i="5"/>
  <c r="F5189" i="5"/>
  <c r="F5188" i="5"/>
  <c r="F5187" i="5"/>
  <c r="F5186" i="5"/>
  <c r="F5185" i="5"/>
  <c r="F5184" i="5"/>
  <c r="F5183" i="5"/>
  <c r="F5182" i="5"/>
  <c r="F5181" i="5"/>
  <c r="F5180" i="5"/>
  <c r="F5179" i="5"/>
  <c r="F5178" i="5"/>
  <c r="F5177" i="5"/>
  <c r="F5176" i="5"/>
  <c r="F5175" i="5"/>
  <c r="F5174" i="5"/>
  <c r="F5173" i="5"/>
  <c r="F5172" i="5"/>
  <c r="F5171" i="5"/>
  <c r="F5170" i="5"/>
  <c r="F5169" i="5"/>
  <c r="F5168" i="5"/>
  <c r="F5167" i="5"/>
  <c r="F5166" i="5"/>
  <c r="F5165" i="5"/>
  <c r="F5164" i="5"/>
  <c r="F5163" i="5"/>
  <c r="F5162" i="5"/>
  <c r="F5161" i="5"/>
  <c r="F5160" i="5"/>
  <c r="F5159" i="5"/>
  <c r="F5158" i="5"/>
  <c r="F5157" i="5"/>
  <c r="F5156" i="5"/>
  <c r="F5155" i="5"/>
  <c r="F5154" i="5"/>
  <c r="F5153" i="5"/>
  <c r="F5152" i="5"/>
  <c r="F5151" i="5"/>
  <c r="F5150" i="5"/>
  <c r="F5149" i="5"/>
  <c r="F5148" i="5"/>
  <c r="F5147" i="5"/>
  <c r="F5146" i="5"/>
  <c r="F5145" i="5"/>
  <c r="F5144" i="5"/>
  <c r="F5143" i="5"/>
  <c r="F5142" i="5"/>
  <c r="F5141" i="5"/>
  <c r="F5140" i="5"/>
  <c r="F5139" i="5"/>
  <c r="F5138" i="5"/>
  <c r="F5137" i="5"/>
  <c r="F5136" i="5"/>
  <c r="F5135" i="5"/>
  <c r="F5134" i="5"/>
  <c r="F5133" i="5"/>
  <c r="F5132" i="5"/>
  <c r="F5131" i="5"/>
  <c r="F5130" i="5"/>
  <c r="F5129" i="5"/>
  <c r="F5128" i="5"/>
  <c r="F5127" i="5"/>
  <c r="F5126" i="5"/>
  <c r="F5125" i="5"/>
  <c r="F5124" i="5"/>
  <c r="F5123" i="5"/>
  <c r="F5122" i="5"/>
  <c r="F5121" i="5"/>
  <c r="F5120" i="5"/>
  <c r="F5119" i="5"/>
  <c r="F5118" i="5"/>
  <c r="F5117" i="5"/>
  <c r="F5116" i="5"/>
  <c r="F5115" i="5"/>
  <c r="F5114" i="5"/>
  <c r="F5113" i="5"/>
  <c r="F5112" i="5"/>
  <c r="F5111" i="5"/>
  <c r="F5110" i="5"/>
  <c r="F5109" i="5"/>
  <c r="F5108" i="5"/>
  <c r="F5107" i="5"/>
  <c r="F5106" i="5"/>
  <c r="F5105" i="5"/>
  <c r="F5104" i="5"/>
  <c r="F5103" i="5"/>
  <c r="F5102" i="5"/>
  <c r="F5101" i="5"/>
  <c r="F5100" i="5"/>
  <c r="F5099" i="5"/>
  <c r="F5098" i="5"/>
  <c r="F5097" i="5"/>
  <c r="F5096" i="5"/>
  <c r="F5095" i="5"/>
  <c r="F5094" i="5"/>
  <c r="F5093" i="5"/>
  <c r="F5092" i="5"/>
  <c r="F5091" i="5"/>
  <c r="F5090" i="5"/>
  <c r="F5089" i="5"/>
  <c r="F5088" i="5"/>
  <c r="F5087" i="5"/>
  <c r="F5086" i="5"/>
  <c r="F5085" i="5"/>
  <c r="F5084" i="5"/>
  <c r="F5083" i="5"/>
  <c r="F5082" i="5"/>
  <c r="F5081" i="5"/>
  <c r="F5080" i="5"/>
  <c r="F5079" i="5"/>
  <c r="F5078" i="5"/>
  <c r="F5077" i="5"/>
  <c r="F5076" i="5"/>
  <c r="F5075" i="5"/>
  <c r="F5074" i="5"/>
  <c r="F5073" i="5"/>
  <c r="F5072" i="5"/>
  <c r="F5071" i="5"/>
  <c r="F5070" i="5"/>
  <c r="F5069" i="5"/>
  <c r="F5068" i="5"/>
  <c r="F5067" i="5"/>
  <c r="F5066" i="5"/>
  <c r="F5065" i="5"/>
  <c r="F5064" i="5"/>
  <c r="F5063" i="5"/>
  <c r="F5062" i="5"/>
  <c r="F5061" i="5"/>
  <c r="F5060" i="5"/>
  <c r="F5059" i="5"/>
  <c r="F5058" i="5"/>
  <c r="F5057" i="5"/>
  <c r="F5056" i="5"/>
  <c r="F5055" i="5"/>
  <c r="F5054" i="5"/>
  <c r="F5053" i="5"/>
  <c r="F5052" i="5"/>
  <c r="F5051" i="5"/>
  <c r="F5050" i="5"/>
  <c r="F5049" i="5"/>
  <c r="F5048" i="5"/>
  <c r="F5047" i="5"/>
  <c r="F5046" i="5"/>
  <c r="F5045" i="5"/>
  <c r="F5044" i="5"/>
  <c r="F5043" i="5"/>
  <c r="F5042" i="5"/>
  <c r="F5041" i="5"/>
  <c r="F5040" i="5"/>
  <c r="F5039" i="5"/>
  <c r="F5038" i="5"/>
  <c r="F5037" i="5"/>
  <c r="F5036" i="5"/>
  <c r="F5035" i="5"/>
  <c r="F5034" i="5"/>
  <c r="F5033" i="5"/>
  <c r="F5032" i="5"/>
  <c r="F5031" i="5"/>
  <c r="F5030" i="5"/>
  <c r="F5029" i="5"/>
  <c r="F5028" i="5"/>
  <c r="F5027" i="5"/>
  <c r="F5026" i="5"/>
  <c r="F5025" i="5"/>
  <c r="F5024" i="5"/>
  <c r="F5023" i="5"/>
  <c r="F5022" i="5"/>
  <c r="F5021" i="5"/>
  <c r="F5020" i="5"/>
  <c r="F5019" i="5"/>
  <c r="F5018" i="5"/>
  <c r="F5017" i="5"/>
  <c r="F5016" i="5"/>
  <c r="F5015" i="5"/>
  <c r="F5014" i="5"/>
  <c r="F5013" i="5"/>
  <c r="F5012" i="5"/>
  <c r="F5011" i="5"/>
  <c r="F5010" i="5"/>
  <c r="F5009" i="5"/>
  <c r="F5008" i="5"/>
  <c r="F5007" i="5"/>
  <c r="F5006" i="5"/>
  <c r="F5005" i="5"/>
  <c r="F5004" i="5"/>
  <c r="F5003" i="5"/>
  <c r="F5002" i="5"/>
  <c r="F5001" i="5"/>
  <c r="F5000" i="5"/>
  <c r="F4999" i="5"/>
  <c r="F4998" i="5"/>
  <c r="F4997" i="5"/>
  <c r="F4996" i="5"/>
  <c r="F4995" i="5"/>
  <c r="F4994" i="5"/>
  <c r="F4993" i="5"/>
  <c r="F4992" i="5"/>
  <c r="F4991" i="5"/>
  <c r="F4990" i="5"/>
  <c r="F4989" i="5"/>
  <c r="F4988" i="5"/>
  <c r="F4987" i="5"/>
  <c r="F4986" i="5"/>
  <c r="F4985" i="5"/>
  <c r="F4984" i="5"/>
  <c r="F4983" i="5"/>
  <c r="F4982" i="5"/>
  <c r="F4981" i="5"/>
  <c r="F4980" i="5"/>
  <c r="F4979" i="5"/>
  <c r="F4978" i="5"/>
  <c r="F4977" i="5"/>
  <c r="F4976" i="5"/>
  <c r="F4975" i="5"/>
  <c r="F4974" i="5"/>
  <c r="F4973" i="5"/>
  <c r="F4972" i="5"/>
  <c r="F4971" i="5"/>
  <c r="F4970" i="5"/>
  <c r="F4969" i="5"/>
  <c r="F4968" i="5"/>
  <c r="F4967" i="5"/>
  <c r="F4966" i="5"/>
  <c r="F4965" i="5"/>
  <c r="F4964" i="5"/>
  <c r="F4963" i="5"/>
  <c r="F4962" i="5"/>
  <c r="F4961" i="5"/>
  <c r="F4960" i="5"/>
  <c r="F4959" i="5"/>
  <c r="F4958" i="5"/>
  <c r="F4957" i="5"/>
  <c r="F4956" i="5"/>
  <c r="F4955" i="5"/>
  <c r="F4954" i="5"/>
  <c r="F4953" i="5"/>
  <c r="F4952" i="5"/>
  <c r="F4951" i="5"/>
  <c r="F4950" i="5"/>
  <c r="F4949" i="5"/>
  <c r="F4948" i="5"/>
  <c r="F4947" i="5"/>
  <c r="F4946" i="5"/>
  <c r="F4945" i="5"/>
  <c r="F4944" i="5"/>
  <c r="F4943" i="5"/>
  <c r="F4942" i="5"/>
  <c r="F4941" i="5"/>
  <c r="F4940" i="5"/>
  <c r="F4939" i="5"/>
  <c r="F4938" i="5"/>
  <c r="F4937" i="5"/>
  <c r="F4936" i="5"/>
  <c r="F4935" i="5"/>
  <c r="F4934" i="5"/>
  <c r="F4933" i="5"/>
  <c r="F4932" i="5"/>
  <c r="F4931" i="5"/>
  <c r="F4930" i="5"/>
  <c r="F4929" i="5"/>
  <c r="F4928" i="5"/>
  <c r="F4927" i="5"/>
  <c r="F4926" i="5"/>
  <c r="F4925" i="5"/>
  <c r="F4924" i="5"/>
  <c r="F4923" i="5"/>
  <c r="F4922" i="5"/>
  <c r="F4921" i="5"/>
  <c r="F4920" i="5"/>
  <c r="F4919" i="5"/>
  <c r="F4918" i="5"/>
  <c r="F4917" i="5"/>
  <c r="F4916" i="5"/>
  <c r="F4915" i="5"/>
  <c r="F4914" i="5"/>
  <c r="F4913" i="5"/>
  <c r="F4912" i="5"/>
  <c r="F4911" i="5"/>
  <c r="F4910" i="5"/>
  <c r="F4909" i="5"/>
  <c r="F4908" i="5"/>
  <c r="F4907" i="5"/>
  <c r="F4906" i="5"/>
  <c r="F4905" i="5"/>
  <c r="F4904" i="5"/>
  <c r="F4903" i="5"/>
  <c r="F4902" i="5"/>
  <c r="F4901" i="5"/>
  <c r="F4900" i="5"/>
  <c r="F4899" i="5"/>
  <c r="F4898" i="5"/>
  <c r="F4897" i="5"/>
  <c r="F4896" i="5"/>
  <c r="F4895" i="5"/>
  <c r="F4894" i="5"/>
  <c r="F4893" i="5"/>
  <c r="F4892" i="5"/>
  <c r="F4891" i="5"/>
  <c r="F4890" i="5"/>
  <c r="F4889" i="5"/>
  <c r="F4888" i="5"/>
  <c r="F4887" i="5"/>
  <c r="F4886" i="5"/>
  <c r="F4885" i="5"/>
  <c r="F4884" i="5"/>
  <c r="F4883" i="5"/>
  <c r="F4882" i="5"/>
  <c r="F4881" i="5"/>
  <c r="F4880" i="5"/>
  <c r="F4879" i="5"/>
  <c r="F4878" i="5"/>
  <c r="F4877" i="5"/>
  <c r="F4876" i="5"/>
  <c r="F4875" i="5"/>
  <c r="F4874" i="5"/>
  <c r="F4873" i="5"/>
  <c r="F4872" i="5"/>
  <c r="F4871" i="5"/>
  <c r="F4870" i="5"/>
  <c r="F4869" i="5"/>
  <c r="F4868" i="5"/>
  <c r="F4867" i="5"/>
  <c r="F4866" i="5"/>
  <c r="F4865" i="5"/>
  <c r="F4864" i="5"/>
  <c r="F4863" i="5"/>
  <c r="F4862" i="5"/>
  <c r="F4861" i="5"/>
  <c r="F4860" i="5"/>
  <c r="F4859" i="5"/>
  <c r="F4858" i="5"/>
  <c r="F4857" i="5"/>
  <c r="F4856" i="5"/>
  <c r="F4855" i="5"/>
  <c r="F4854" i="5"/>
  <c r="F4853" i="5"/>
  <c r="F4852" i="5"/>
  <c r="F4851" i="5"/>
  <c r="F4850" i="5"/>
  <c r="F4849" i="5"/>
  <c r="F4848" i="5"/>
  <c r="F4847" i="5"/>
  <c r="F4846" i="5"/>
  <c r="F4845" i="5"/>
  <c r="F4844" i="5"/>
  <c r="F4843" i="5"/>
  <c r="F4842" i="5"/>
  <c r="F4841" i="5"/>
  <c r="F4840" i="5"/>
  <c r="F4839" i="5"/>
  <c r="F4838" i="5"/>
  <c r="F4837" i="5"/>
  <c r="F4836" i="5"/>
  <c r="F4835" i="5"/>
  <c r="F4834" i="5"/>
  <c r="F4833" i="5"/>
  <c r="F4832" i="5"/>
  <c r="F4831" i="5"/>
  <c r="F4830" i="5"/>
  <c r="F4829" i="5"/>
  <c r="F4828" i="5"/>
  <c r="F4827" i="5"/>
  <c r="F4826" i="5"/>
  <c r="F4825" i="5"/>
  <c r="F4824" i="5"/>
  <c r="F4823" i="5"/>
  <c r="F4822" i="5"/>
  <c r="F4821" i="5"/>
  <c r="F4820" i="5"/>
  <c r="F4819" i="5"/>
  <c r="F4818" i="5"/>
  <c r="F4817" i="5"/>
  <c r="F4816" i="5"/>
  <c r="F4815" i="5"/>
  <c r="F4814" i="5"/>
  <c r="F4813" i="5"/>
  <c r="F4812" i="5"/>
  <c r="F4811" i="5"/>
  <c r="F4810" i="5"/>
  <c r="F4809" i="5"/>
  <c r="F4808" i="5"/>
  <c r="F4807" i="5"/>
  <c r="F4806" i="5"/>
  <c r="F4805" i="5"/>
  <c r="F4804" i="5"/>
  <c r="F4803" i="5"/>
  <c r="F4802" i="5"/>
  <c r="F4801" i="5"/>
  <c r="F4800" i="5"/>
  <c r="F4799" i="5"/>
  <c r="F4798" i="5"/>
  <c r="F4797" i="5"/>
  <c r="F4796" i="5"/>
  <c r="F4795" i="5"/>
  <c r="F4794" i="5"/>
  <c r="F4793" i="5"/>
  <c r="F4792" i="5"/>
  <c r="F4791" i="5"/>
  <c r="F4790" i="5"/>
  <c r="F4789" i="5"/>
  <c r="F4788" i="5"/>
  <c r="F4787" i="5"/>
  <c r="F4786" i="5"/>
  <c r="F4785" i="5"/>
  <c r="F4784" i="5"/>
  <c r="F4783" i="5"/>
  <c r="F4782" i="5"/>
  <c r="F4781" i="5"/>
  <c r="F4780" i="5"/>
  <c r="F4779" i="5"/>
  <c r="F4778" i="5"/>
  <c r="F4777" i="5"/>
  <c r="F4776" i="5"/>
  <c r="F4775" i="5"/>
  <c r="F4774" i="5"/>
  <c r="F4773" i="5"/>
  <c r="F4772" i="5"/>
  <c r="F4771" i="5"/>
  <c r="F4770" i="5"/>
  <c r="F4769" i="5"/>
  <c r="F4768" i="5"/>
  <c r="F4767" i="5"/>
  <c r="F4766" i="5"/>
  <c r="F4765" i="5"/>
  <c r="F4764" i="5"/>
  <c r="F4763" i="5"/>
  <c r="F4762" i="5"/>
  <c r="F4761" i="5"/>
  <c r="F4760" i="5"/>
  <c r="F4759" i="5"/>
  <c r="F4758" i="5"/>
  <c r="F4757" i="5"/>
  <c r="F4756" i="5"/>
  <c r="F4755" i="5"/>
  <c r="F4754" i="5"/>
  <c r="F4753" i="5"/>
  <c r="F4752" i="5"/>
  <c r="F4751" i="5"/>
  <c r="F4750" i="5"/>
  <c r="F4749" i="5"/>
  <c r="F4748" i="5"/>
  <c r="F4747" i="5"/>
  <c r="F4746" i="5"/>
  <c r="F4745" i="5"/>
  <c r="F4744" i="5"/>
  <c r="F4743" i="5"/>
  <c r="F4742" i="5"/>
  <c r="F4741" i="5"/>
  <c r="F4740" i="5"/>
  <c r="F4739" i="5"/>
  <c r="F4738" i="5"/>
  <c r="F4737" i="5"/>
  <c r="F4736" i="5"/>
  <c r="F4735" i="5"/>
  <c r="F4734" i="5"/>
  <c r="F4733" i="5"/>
  <c r="F4732" i="5"/>
  <c r="F4731" i="5"/>
  <c r="F4730" i="5"/>
  <c r="F4729" i="5"/>
  <c r="F4728" i="5"/>
  <c r="F4727" i="5"/>
  <c r="F4726" i="5"/>
  <c r="F4725" i="5"/>
  <c r="F4724" i="5"/>
  <c r="F4723" i="5"/>
  <c r="F4722" i="5"/>
  <c r="F4721" i="5"/>
  <c r="F4720" i="5"/>
  <c r="F4719" i="5"/>
  <c r="F4718" i="5"/>
  <c r="F4717" i="5"/>
  <c r="F4716" i="5"/>
  <c r="F4715" i="5"/>
  <c r="F4714" i="5"/>
  <c r="F4713" i="5"/>
  <c r="F4712" i="5"/>
  <c r="F4711" i="5"/>
  <c r="F4710" i="5"/>
  <c r="F4709" i="5"/>
  <c r="F4708" i="5"/>
  <c r="F4707" i="5"/>
  <c r="F4706" i="5"/>
  <c r="F4705" i="5"/>
  <c r="F4704" i="5"/>
  <c r="F4703" i="5"/>
  <c r="F4702" i="5"/>
  <c r="F4701" i="5"/>
  <c r="F4700" i="5"/>
  <c r="F4699" i="5"/>
  <c r="F4698" i="5"/>
  <c r="F4697" i="5"/>
  <c r="F4696" i="5"/>
  <c r="F4695" i="5"/>
  <c r="F4694" i="5"/>
  <c r="F4693" i="5"/>
  <c r="F4692" i="5"/>
  <c r="F4691" i="5"/>
  <c r="F4690" i="5"/>
  <c r="F4689" i="5"/>
  <c r="F4688" i="5"/>
  <c r="F4687" i="5"/>
  <c r="F4686" i="5"/>
  <c r="F4685" i="5"/>
  <c r="F4684" i="5"/>
  <c r="F4683" i="5"/>
  <c r="F4682" i="5"/>
  <c r="F4681" i="5"/>
  <c r="F4680" i="5"/>
  <c r="F4679" i="5"/>
  <c r="F4678" i="5"/>
  <c r="F4677" i="5"/>
  <c r="F4676" i="5"/>
  <c r="F4675" i="5"/>
  <c r="F4674" i="5"/>
  <c r="F4673" i="5"/>
  <c r="F4672" i="5"/>
  <c r="F4671" i="5"/>
  <c r="F4670" i="5"/>
  <c r="F4669" i="5"/>
  <c r="F4668" i="5"/>
  <c r="F4667" i="5"/>
  <c r="F4666" i="5"/>
  <c r="F4665" i="5"/>
  <c r="F4664" i="5"/>
  <c r="F4663" i="5"/>
  <c r="F4662" i="5"/>
  <c r="F4661" i="5"/>
  <c r="F4660" i="5"/>
  <c r="F4659" i="5"/>
  <c r="F4658" i="5"/>
  <c r="F4657" i="5"/>
  <c r="F4656" i="5"/>
  <c r="F4655" i="5"/>
  <c r="F4654" i="5"/>
  <c r="F4653" i="5"/>
  <c r="F4652" i="5"/>
  <c r="F4651" i="5"/>
  <c r="F4650" i="5"/>
  <c r="F4649" i="5"/>
  <c r="F4648" i="5"/>
  <c r="F4647" i="5"/>
  <c r="F4646" i="5"/>
  <c r="F4645" i="5"/>
  <c r="F4644" i="5"/>
  <c r="F4643" i="5"/>
  <c r="F4642" i="5"/>
  <c r="F4641" i="5"/>
  <c r="F4640" i="5"/>
  <c r="F4639" i="5"/>
  <c r="F4638" i="5"/>
  <c r="F4637" i="5"/>
  <c r="F4636" i="5"/>
  <c r="F4635" i="5"/>
  <c r="F4634" i="5"/>
  <c r="F4633" i="5"/>
  <c r="F4632" i="5"/>
  <c r="F4631" i="5"/>
  <c r="F4630" i="5"/>
  <c r="F4629" i="5"/>
  <c r="F4628" i="5"/>
  <c r="F4627" i="5"/>
  <c r="F4626" i="5"/>
  <c r="F4625" i="5"/>
  <c r="F4624" i="5"/>
  <c r="F4623" i="5"/>
  <c r="F4622" i="5"/>
  <c r="F4621" i="5"/>
  <c r="F4620" i="5"/>
  <c r="F4619" i="5"/>
  <c r="F4618" i="5"/>
  <c r="F4617" i="5"/>
  <c r="F4616" i="5"/>
  <c r="F4615" i="5"/>
  <c r="F4614" i="5"/>
  <c r="F4613" i="5"/>
  <c r="F4612" i="5"/>
  <c r="F4611" i="5"/>
  <c r="F4610" i="5"/>
  <c r="F4609" i="5"/>
  <c r="F4608" i="5"/>
  <c r="F4607" i="5"/>
  <c r="F4606" i="5"/>
  <c r="F4605" i="5"/>
  <c r="F4604" i="5"/>
  <c r="F4603" i="5"/>
  <c r="F4602" i="5"/>
  <c r="F4601" i="5"/>
  <c r="F4600" i="5"/>
  <c r="F4599" i="5"/>
  <c r="F4598" i="5"/>
  <c r="F4597" i="5"/>
  <c r="F4596" i="5"/>
  <c r="F4595" i="5"/>
  <c r="F4594" i="5"/>
  <c r="F4593" i="5"/>
  <c r="F4592" i="5"/>
  <c r="F4591" i="5"/>
  <c r="F4590" i="5"/>
  <c r="F4589" i="5"/>
  <c r="F4588" i="5"/>
  <c r="F4587" i="5"/>
  <c r="F4586" i="5"/>
  <c r="F4585" i="5"/>
  <c r="F4584" i="5"/>
  <c r="F4583" i="5"/>
  <c r="F4582" i="5"/>
  <c r="F4581" i="5"/>
  <c r="F4580" i="5"/>
  <c r="F4579" i="5"/>
  <c r="F4578" i="5"/>
  <c r="F4577" i="5"/>
  <c r="F4576" i="5"/>
  <c r="F4575" i="5"/>
  <c r="F4574" i="5"/>
  <c r="F4573" i="5"/>
  <c r="F4572" i="5"/>
  <c r="F4571" i="5"/>
  <c r="F4570" i="5"/>
  <c r="F4569" i="5"/>
  <c r="F4568" i="5"/>
  <c r="F4567" i="5"/>
  <c r="F4566" i="5"/>
  <c r="F4565" i="5"/>
  <c r="F4564" i="5"/>
  <c r="F4563" i="5"/>
  <c r="F4562" i="5"/>
  <c r="F4561" i="5"/>
  <c r="F4560" i="5"/>
  <c r="F4559" i="5"/>
  <c r="F4558" i="5"/>
  <c r="F4557" i="5"/>
  <c r="F4556" i="5"/>
  <c r="F4555" i="5"/>
  <c r="F4554" i="5"/>
  <c r="F4553" i="5"/>
  <c r="F4552" i="5"/>
  <c r="F4551" i="5"/>
  <c r="F4550" i="5"/>
  <c r="F4549" i="5"/>
  <c r="F4548" i="5"/>
  <c r="F4547" i="5"/>
  <c r="F4546" i="5"/>
  <c r="F4545" i="5"/>
  <c r="F4544" i="5"/>
  <c r="F4543" i="5"/>
  <c r="F4542" i="5"/>
  <c r="F4541" i="5"/>
  <c r="F4540" i="5"/>
  <c r="F4539" i="5"/>
  <c r="F4538" i="5"/>
  <c r="F4537" i="5"/>
  <c r="F4536" i="5"/>
  <c r="F4535" i="5"/>
  <c r="F4534" i="5"/>
  <c r="F4533" i="5"/>
  <c r="F4532" i="5"/>
  <c r="F4531" i="5"/>
  <c r="F4530" i="5"/>
  <c r="F4529" i="5"/>
  <c r="F4528" i="5"/>
  <c r="F4527" i="5"/>
  <c r="F4526" i="5"/>
  <c r="F4525" i="5"/>
  <c r="F4524" i="5"/>
  <c r="F4523" i="5"/>
  <c r="F4522" i="5"/>
  <c r="F4521" i="5"/>
  <c r="F4520" i="5"/>
  <c r="F4519" i="5"/>
  <c r="F4518" i="5"/>
  <c r="F4517" i="5"/>
  <c r="F4516" i="5"/>
  <c r="F4515" i="5"/>
  <c r="F4514" i="5"/>
  <c r="F4513" i="5"/>
  <c r="F4512" i="5"/>
  <c r="F4511" i="5"/>
  <c r="F4510" i="5"/>
  <c r="F4509" i="5"/>
  <c r="F4508" i="5"/>
  <c r="F4507" i="5"/>
  <c r="F4506" i="5"/>
  <c r="F4505" i="5"/>
  <c r="F4504" i="5"/>
  <c r="F4503" i="5"/>
  <c r="F4502" i="5"/>
  <c r="F4501" i="5"/>
  <c r="F4500" i="5"/>
  <c r="F4499" i="5"/>
  <c r="F4498" i="5"/>
  <c r="F4497" i="5"/>
  <c r="F4496" i="5"/>
  <c r="F4495" i="5"/>
  <c r="F4494" i="5"/>
  <c r="F4493" i="5"/>
  <c r="F4492" i="5"/>
  <c r="F4491" i="5"/>
  <c r="F4490" i="5"/>
  <c r="F4489" i="5"/>
  <c r="F4488" i="5"/>
  <c r="F4487" i="5"/>
  <c r="F4486" i="5"/>
  <c r="F4485" i="5"/>
  <c r="F4484" i="5"/>
  <c r="F4483" i="5"/>
  <c r="F4482" i="5"/>
  <c r="F4481" i="5"/>
  <c r="F4480" i="5"/>
  <c r="F4479" i="5"/>
  <c r="F4478" i="5"/>
  <c r="F4477" i="5"/>
  <c r="F4476" i="5"/>
  <c r="F4475" i="5"/>
  <c r="F4474" i="5"/>
  <c r="F4473" i="5"/>
  <c r="F4472" i="5"/>
  <c r="F4471" i="5"/>
  <c r="F4470" i="5"/>
  <c r="F4469" i="5"/>
  <c r="F4468" i="5"/>
  <c r="F4467" i="5"/>
  <c r="F4466" i="5"/>
  <c r="F4465" i="5"/>
  <c r="F4464" i="5"/>
  <c r="F4463" i="5"/>
  <c r="F4462" i="5"/>
  <c r="F4461" i="5"/>
  <c r="F4460" i="5"/>
  <c r="F4459" i="5"/>
  <c r="F4458" i="5"/>
  <c r="F4457" i="5"/>
  <c r="F4456" i="5"/>
  <c r="F4455" i="5"/>
  <c r="F4454" i="5"/>
  <c r="F4453" i="5"/>
  <c r="F4452" i="5"/>
  <c r="F4451" i="5"/>
  <c r="F4450" i="5"/>
  <c r="F4449" i="5"/>
  <c r="F4448" i="5"/>
  <c r="F4447" i="5"/>
  <c r="F4446" i="5"/>
  <c r="F4445" i="5"/>
  <c r="F4444" i="5"/>
  <c r="F4443" i="5"/>
  <c r="F4442" i="5"/>
  <c r="F4441" i="5"/>
  <c r="F4440" i="5"/>
  <c r="F4439" i="5"/>
  <c r="F4438" i="5"/>
  <c r="F4437" i="5"/>
  <c r="F4436" i="5"/>
  <c r="F4435" i="5"/>
  <c r="F4434" i="5"/>
  <c r="F4433" i="5"/>
  <c r="F4432" i="5"/>
  <c r="F4431" i="5"/>
  <c r="F4430" i="5"/>
  <c r="F4429" i="5"/>
  <c r="F4428" i="5"/>
  <c r="F4427" i="5"/>
  <c r="F4426" i="5"/>
  <c r="F4425" i="5"/>
  <c r="F4424" i="5"/>
  <c r="F4423" i="5"/>
  <c r="F4422" i="5"/>
  <c r="F4421" i="5"/>
  <c r="F4420" i="5"/>
  <c r="F4419" i="5"/>
  <c r="F4418" i="5"/>
  <c r="F4417" i="5"/>
  <c r="F4416" i="5"/>
  <c r="F4415" i="5"/>
  <c r="F4414" i="5"/>
  <c r="F4413" i="5"/>
  <c r="F4412" i="5"/>
  <c r="F4411" i="5"/>
  <c r="F4410" i="5"/>
  <c r="F4409" i="5"/>
  <c r="F4408" i="5"/>
  <c r="F4407" i="5"/>
  <c r="F4406" i="5"/>
  <c r="F4405" i="5"/>
  <c r="F4404" i="5"/>
  <c r="F4403" i="5"/>
  <c r="F4402" i="5"/>
  <c r="F4401" i="5"/>
  <c r="F4400" i="5"/>
  <c r="F4399" i="5"/>
  <c r="F4398" i="5"/>
  <c r="F4397" i="5"/>
  <c r="F4396" i="5"/>
  <c r="F4395" i="5"/>
  <c r="F4394" i="5"/>
  <c r="F4393" i="5"/>
  <c r="F4392" i="5"/>
  <c r="F4391" i="5"/>
  <c r="F4390" i="5"/>
  <c r="F4389" i="5"/>
  <c r="F4388" i="5"/>
  <c r="F4387" i="5"/>
  <c r="F4386" i="5"/>
  <c r="F4385" i="5"/>
  <c r="F4384" i="5"/>
  <c r="F4383" i="5"/>
  <c r="F4382" i="5"/>
  <c r="F4381" i="5"/>
  <c r="F4380" i="5"/>
  <c r="F4379" i="5"/>
  <c r="F4378" i="5"/>
  <c r="F4377" i="5"/>
  <c r="F4376" i="5"/>
  <c r="F4375" i="5"/>
  <c r="F4374" i="5"/>
  <c r="F4373" i="5"/>
  <c r="F4372" i="5"/>
  <c r="F4371" i="5"/>
  <c r="F4370" i="5"/>
  <c r="F4369" i="5"/>
  <c r="F4368" i="5"/>
  <c r="F4367" i="5"/>
  <c r="F4366" i="5"/>
  <c r="F4365" i="5"/>
  <c r="F4364" i="5"/>
  <c r="F4363" i="5"/>
  <c r="F4362" i="5"/>
  <c r="F4361" i="5"/>
  <c r="F4360" i="5"/>
  <c r="F4359" i="5"/>
  <c r="F4358" i="5"/>
  <c r="F4357" i="5"/>
  <c r="F4356" i="5"/>
  <c r="F4355" i="5"/>
  <c r="F4354" i="5"/>
  <c r="F4353" i="5"/>
  <c r="F4352" i="5"/>
  <c r="F4351" i="5"/>
  <c r="F4350" i="5"/>
  <c r="F4349" i="5"/>
  <c r="F4348" i="5"/>
  <c r="F4347" i="5"/>
  <c r="F4346" i="5"/>
  <c r="F4345" i="5"/>
  <c r="F4344" i="5"/>
  <c r="F4343" i="5"/>
  <c r="F4342" i="5"/>
  <c r="F4341" i="5"/>
  <c r="F4340" i="5"/>
  <c r="F4339" i="5"/>
  <c r="F4338" i="5"/>
  <c r="F4337" i="5"/>
  <c r="F4336" i="5"/>
  <c r="F4335" i="5"/>
  <c r="F4334" i="5"/>
  <c r="F4333" i="5"/>
  <c r="F4332" i="5"/>
  <c r="F4331" i="5"/>
  <c r="F4330" i="5"/>
  <c r="F4329" i="5"/>
  <c r="F4328" i="5"/>
  <c r="F4327" i="5"/>
  <c r="F4326" i="5"/>
  <c r="F4325" i="5"/>
  <c r="F4324" i="5"/>
  <c r="F4323" i="5"/>
  <c r="F4322" i="5"/>
  <c r="F4321" i="5"/>
  <c r="F4320" i="5"/>
  <c r="F4319" i="5"/>
  <c r="F4318" i="5"/>
  <c r="F4317" i="5"/>
  <c r="F4316" i="5"/>
  <c r="F4315" i="5"/>
  <c r="F4314" i="5"/>
  <c r="F4313" i="5"/>
  <c r="F4312" i="5"/>
  <c r="F4311" i="5"/>
  <c r="F4310" i="5"/>
  <c r="F4309" i="5"/>
  <c r="F4308" i="5"/>
  <c r="F4307" i="5"/>
  <c r="F4306" i="5"/>
  <c r="F4305" i="5"/>
  <c r="F4304" i="5"/>
  <c r="F4303" i="5"/>
  <c r="F4302" i="5"/>
  <c r="F4301" i="5"/>
  <c r="F4300" i="5"/>
  <c r="F4299" i="5"/>
  <c r="F4298" i="5"/>
  <c r="F4297" i="5"/>
  <c r="F4296" i="5"/>
  <c r="F4295" i="5"/>
  <c r="F4294" i="5"/>
  <c r="F4293" i="5"/>
  <c r="F4292" i="5"/>
  <c r="F4291" i="5"/>
  <c r="F4290" i="5"/>
  <c r="F4289" i="5"/>
  <c r="F4288" i="5"/>
  <c r="F4287" i="5"/>
  <c r="F4286" i="5"/>
  <c r="F4285" i="5"/>
  <c r="F4284" i="5"/>
  <c r="F4283" i="5"/>
  <c r="F4282" i="5"/>
  <c r="F4281" i="5"/>
  <c r="F4280" i="5"/>
  <c r="F4279" i="5"/>
  <c r="F4278" i="5"/>
  <c r="F4277" i="5"/>
  <c r="F4276" i="5"/>
  <c r="F4275" i="5"/>
  <c r="F4274" i="5"/>
  <c r="F4273" i="5"/>
  <c r="F4272" i="5"/>
  <c r="F4271" i="5"/>
  <c r="F4270" i="5"/>
  <c r="F4269" i="5"/>
  <c r="F4268" i="5"/>
  <c r="F4267" i="5"/>
  <c r="F4266" i="5"/>
  <c r="F4265" i="5"/>
  <c r="F4264" i="5"/>
  <c r="F4263" i="5"/>
  <c r="F4262" i="5"/>
  <c r="F4261" i="5"/>
  <c r="F4260" i="5"/>
  <c r="F4259" i="5"/>
  <c r="F4258" i="5"/>
  <c r="F4257" i="5"/>
  <c r="F4256" i="5"/>
  <c r="F4255" i="5"/>
  <c r="F4254" i="5"/>
  <c r="F4253" i="5"/>
  <c r="F4252" i="5"/>
  <c r="F4251" i="5"/>
  <c r="F4250" i="5"/>
  <c r="F4249" i="5"/>
  <c r="F4248" i="5"/>
  <c r="F4247" i="5"/>
  <c r="F4246" i="5"/>
  <c r="F4245" i="5"/>
  <c r="F4244" i="5"/>
  <c r="F4243" i="5"/>
  <c r="F4242" i="5"/>
  <c r="F4241" i="5"/>
  <c r="F4240" i="5"/>
  <c r="F4239" i="5"/>
  <c r="F4238" i="5"/>
  <c r="F4237" i="5"/>
  <c r="F4236" i="5"/>
  <c r="F4235" i="5"/>
  <c r="F4234" i="5"/>
  <c r="F4233" i="5"/>
  <c r="F4232" i="5"/>
  <c r="F4231" i="5"/>
  <c r="F4230" i="5"/>
  <c r="F4229" i="5"/>
  <c r="F4228" i="5"/>
  <c r="F4227" i="5"/>
  <c r="F4226" i="5"/>
  <c r="F4225" i="5"/>
  <c r="F4224" i="5"/>
  <c r="F4223" i="5"/>
  <c r="F4222" i="5"/>
  <c r="F4221" i="5"/>
  <c r="F4220" i="5"/>
  <c r="F4219" i="5"/>
  <c r="F4218" i="5"/>
  <c r="F4217" i="5"/>
  <c r="F4216" i="5"/>
  <c r="F4215" i="5"/>
  <c r="F4214" i="5"/>
  <c r="F4213" i="5"/>
  <c r="F4212" i="5"/>
  <c r="F4211" i="5"/>
  <c r="F4210" i="5"/>
  <c r="F4209" i="5"/>
  <c r="F4208" i="5"/>
  <c r="F4207" i="5"/>
  <c r="F4206" i="5"/>
  <c r="F4205" i="5"/>
  <c r="F4204" i="5"/>
  <c r="F4203" i="5"/>
  <c r="F4202" i="5"/>
  <c r="F4201" i="5"/>
  <c r="F4200" i="5"/>
  <c r="F4199" i="5"/>
  <c r="F4198" i="5"/>
  <c r="F4197" i="5"/>
  <c r="F4196" i="5"/>
  <c r="F4195" i="5"/>
  <c r="F4194" i="5"/>
  <c r="F4193" i="5"/>
  <c r="F4192" i="5"/>
  <c r="F4191" i="5"/>
  <c r="F4190" i="5"/>
  <c r="F4189" i="5"/>
  <c r="F4188" i="5"/>
  <c r="F4187" i="5"/>
  <c r="F4186" i="5"/>
  <c r="F4185" i="5"/>
  <c r="F4184" i="5"/>
  <c r="F4183" i="5"/>
  <c r="F4182" i="5"/>
  <c r="F4181" i="5"/>
  <c r="F4180" i="5"/>
  <c r="F4179" i="5"/>
  <c r="F4178" i="5"/>
  <c r="F4177" i="5"/>
  <c r="F4176" i="5"/>
  <c r="F4175" i="5"/>
  <c r="F4174" i="5"/>
  <c r="F4173" i="5"/>
  <c r="F4172" i="5"/>
  <c r="F4171" i="5"/>
  <c r="F4170" i="5"/>
  <c r="F4169" i="5"/>
  <c r="F4168" i="5"/>
  <c r="F4167" i="5"/>
  <c r="F4166" i="5"/>
  <c r="F4165" i="5"/>
  <c r="F4164" i="5"/>
  <c r="F4163" i="5"/>
  <c r="F4162" i="5"/>
  <c r="F4161" i="5"/>
  <c r="F4160" i="5"/>
  <c r="F4159" i="5"/>
  <c r="F4158" i="5"/>
  <c r="F4157" i="5"/>
  <c r="F4156" i="5"/>
  <c r="F4155" i="5"/>
  <c r="F4154" i="5"/>
  <c r="F4153" i="5"/>
  <c r="F4152" i="5"/>
  <c r="F4151" i="5"/>
  <c r="F4150" i="5"/>
  <c r="F4149" i="5"/>
  <c r="F4148" i="5"/>
  <c r="F4147" i="5"/>
  <c r="F4146" i="5"/>
  <c r="F4145" i="5"/>
  <c r="F4144" i="5"/>
  <c r="F4143" i="5"/>
  <c r="F4142" i="5"/>
  <c r="F4141" i="5"/>
  <c r="F4140" i="5"/>
  <c r="F4139" i="5"/>
  <c r="F4138" i="5"/>
  <c r="F4137" i="5"/>
  <c r="F4136" i="5"/>
  <c r="F4135" i="5"/>
  <c r="F4134" i="5"/>
  <c r="F4133" i="5"/>
  <c r="F4132" i="5"/>
  <c r="F4131" i="5"/>
  <c r="F4130" i="5"/>
  <c r="F4129" i="5"/>
  <c r="F4128" i="5"/>
  <c r="F4127" i="5"/>
  <c r="F4126" i="5"/>
  <c r="F4125" i="5"/>
  <c r="F4124" i="5"/>
  <c r="F4123" i="5"/>
  <c r="F4122" i="5"/>
  <c r="F4121" i="5"/>
  <c r="F4120" i="5"/>
  <c r="F4119" i="5"/>
  <c r="F4118" i="5"/>
  <c r="F4117" i="5"/>
  <c r="F4116" i="5"/>
  <c r="F4115" i="5"/>
  <c r="F4114" i="5"/>
  <c r="F4113" i="5"/>
  <c r="F4112" i="5"/>
  <c r="F4111" i="5"/>
  <c r="F4110" i="5"/>
  <c r="F4109" i="5"/>
  <c r="F4108" i="5"/>
  <c r="F4107" i="5"/>
  <c r="F4106" i="5"/>
  <c r="F4105" i="5"/>
  <c r="F4104" i="5"/>
  <c r="F4103" i="5"/>
  <c r="F4102" i="5"/>
  <c r="F4101" i="5"/>
  <c r="F4100" i="5"/>
  <c r="F4099" i="5"/>
  <c r="F4098" i="5"/>
  <c r="F4097" i="5"/>
  <c r="F4096" i="5"/>
  <c r="F4095" i="5"/>
  <c r="F4094" i="5"/>
  <c r="F4093" i="5"/>
  <c r="F4092" i="5"/>
  <c r="F4091" i="5"/>
  <c r="F4090" i="5"/>
  <c r="F4089" i="5"/>
  <c r="F4088" i="5"/>
  <c r="F4087" i="5"/>
  <c r="F4086" i="5"/>
  <c r="F4085" i="5"/>
  <c r="F4084" i="5"/>
  <c r="F4083" i="5"/>
  <c r="F4082" i="5"/>
  <c r="F4081" i="5"/>
  <c r="F4080" i="5"/>
  <c r="F4079" i="5"/>
  <c r="F4078" i="5"/>
  <c r="F4077" i="5"/>
  <c r="F4076" i="5"/>
  <c r="F4075" i="5"/>
  <c r="F4074" i="5"/>
  <c r="F4073" i="5"/>
  <c r="F4072" i="5"/>
  <c r="F4071" i="5"/>
  <c r="F4070" i="5"/>
  <c r="F4069" i="5"/>
  <c r="F4068" i="5"/>
  <c r="F4067" i="5"/>
  <c r="F4066" i="5"/>
  <c r="F4065" i="5"/>
  <c r="F4064" i="5"/>
  <c r="F4063" i="5"/>
  <c r="F4062" i="5"/>
  <c r="F4061" i="5"/>
  <c r="F4060" i="5"/>
  <c r="F4059" i="5"/>
  <c r="F4058" i="5"/>
  <c r="F4057" i="5"/>
  <c r="F4056" i="5"/>
  <c r="F4055" i="5"/>
  <c r="F4054" i="5"/>
  <c r="F4053" i="5"/>
  <c r="F4052" i="5"/>
  <c r="F4051" i="5"/>
  <c r="F4050" i="5"/>
  <c r="F4049" i="5"/>
  <c r="F4048" i="5"/>
  <c r="F4047" i="5"/>
  <c r="F4046" i="5"/>
  <c r="F4045" i="5"/>
  <c r="F4044" i="5"/>
  <c r="F4043" i="5"/>
  <c r="F4042" i="5"/>
  <c r="F4041" i="5"/>
  <c r="F4040" i="5"/>
  <c r="F4039" i="5"/>
  <c r="F4038" i="5"/>
  <c r="F4037" i="5"/>
  <c r="F4036" i="5"/>
  <c r="F4035" i="5"/>
  <c r="F4034" i="5"/>
  <c r="F4033" i="5"/>
  <c r="F4032" i="5"/>
  <c r="F4031" i="5"/>
  <c r="F4030" i="5"/>
  <c r="F4029" i="5"/>
  <c r="F4028" i="5"/>
  <c r="F4027" i="5"/>
  <c r="F4026" i="5"/>
  <c r="F4025" i="5"/>
  <c r="F4024" i="5"/>
  <c r="F4023" i="5"/>
  <c r="F4022" i="5"/>
  <c r="F4021" i="5"/>
  <c r="F4020" i="5"/>
  <c r="F4019" i="5"/>
  <c r="F4018" i="5"/>
  <c r="F4017" i="5"/>
  <c r="F4016" i="5"/>
  <c r="F4015" i="5"/>
  <c r="F4014" i="5"/>
  <c r="F4013" i="5"/>
  <c r="F4012" i="5"/>
  <c r="F4011" i="5"/>
  <c r="F4010" i="5"/>
  <c r="F4009" i="5"/>
  <c r="F4008" i="5"/>
  <c r="F4007" i="5"/>
  <c r="F4006" i="5"/>
  <c r="F4005" i="5"/>
  <c r="F4004" i="5"/>
  <c r="F4003" i="5"/>
  <c r="F4002" i="5"/>
  <c r="F4001" i="5"/>
  <c r="F4000" i="5"/>
  <c r="F3999" i="5"/>
  <c r="F3998" i="5"/>
  <c r="F3997" i="5"/>
  <c r="F3996" i="5"/>
  <c r="F3995" i="5"/>
  <c r="F3994" i="5"/>
  <c r="F3993" i="5"/>
  <c r="F3992" i="5"/>
  <c r="F3991" i="5"/>
  <c r="F3990" i="5"/>
  <c r="F3989" i="5"/>
  <c r="F3988" i="5"/>
  <c r="F3987" i="5"/>
  <c r="F3986" i="5"/>
  <c r="F3985" i="5"/>
  <c r="F3984" i="5"/>
  <c r="F3983" i="5"/>
  <c r="F3982" i="5"/>
  <c r="F3981" i="5"/>
  <c r="F3980" i="5"/>
  <c r="F3979" i="5"/>
  <c r="F3978" i="5"/>
  <c r="F3977" i="5"/>
  <c r="F3976" i="5"/>
  <c r="F3975" i="5"/>
  <c r="F3974" i="5"/>
  <c r="F3973" i="5"/>
  <c r="F3972" i="5"/>
  <c r="F3971" i="5"/>
  <c r="F3970" i="5"/>
  <c r="F3969" i="5"/>
  <c r="F3968" i="5"/>
  <c r="F3967" i="5"/>
  <c r="F3966" i="5"/>
  <c r="F3965" i="5"/>
  <c r="F3964" i="5"/>
  <c r="F3963" i="5"/>
  <c r="F3962" i="5"/>
  <c r="F3961" i="5"/>
  <c r="F3960" i="5"/>
  <c r="F3959" i="5"/>
  <c r="F3958" i="5"/>
  <c r="F3957" i="5"/>
  <c r="F3956" i="5"/>
  <c r="F3955" i="5"/>
  <c r="F3954" i="5"/>
  <c r="F3953" i="5"/>
  <c r="F3952" i="5"/>
  <c r="F3951" i="5"/>
  <c r="F3950" i="5"/>
  <c r="F3949" i="5"/>
  <c r="F3948" i="5"/>
  <c r="F3947" i="5"/>
  <c r="F3946" i="5"/>
  <c r="F3945" i="5"/>
  <c r="F3944" i="5"/>
  <c r="F3943" i="5"/>
  <c r="F3942" i="5"/>
  <c r="F3941" i="5"/>
  <c r="F3940" i="5"/>
  <c r="F3939" i="5"/>
  <c r="F3938" i="5"/>
  <c r="F3937" i="5"/>
  <c r="F3936" i="5"/>
  <c r="F3935" i="5"/>
  <c r="F3934" i="5"/>
  <c r="F3933" i="5"/>
  <c r="F3932" i="5"/>
  <c r="F3931" i="5"/>
  <c r="F3930" i="5"/>
  <c r="F3929" i="5"/>
  <c r="F3928" i="5"/>
  <c r="F3927" i="5"/>
  <c r="F3926" i="5"/>
  <c r="F3925" i="5"/>
  <c r="F3924" i="5"/>
  <c r="F3923" i="5"/>
  <c r="F3922" i="5"/>
  <c r="F3921" i="5"/>
  <c r="F3920" i="5"/>
  <c r="F3919" i="5"/>
  <c r="F3918" i="5"/>
  <c r="F3917" i="5"/>
  <c r="F3916" i="5"/>
  <c r="F3915" i="5"/>
  <c r="F3914" i="5"/>
  <c r="F3913" i="5"/>
  <c r="F3912" i="5"/>
  <c r="F3911" i="5"/>
  <c r="F3910" i="5"/>
  <c r="F3909" i="5"/>
  <c r="F3908" i="5"/>
  <c r="F3907" i="5"/>
  <c r="F3906" i="5"/>
  <c r="F3905" i="5"/>
  <c r="F3904" i="5"/>
  <c r="F3903" i="5"/>
  <c r="F3902" i="5"/>
  <c r="F3901" i="5"/>
  <c r="F3900" i="5"/>
  <c r="F3899" i="5"/>
  <c r="F3898" i="5"/>
  <c r="F3897" i="5"/>
  <c r="F3896" i="5"/>
  <c r="F3895" i="5"/>
  <c r="F3894" i="5"/>
  <c r="F3893" i="5"/>
  <c r="F3892" i="5"/>
  <c r="F3891" i="5"/>
  <c r="F3890" i="5"/>
  <c r="F3889" i="5"/>
  <c r="F3888" i="5"/>
  <c r="F3887" i="5"/>
  <c r="F3886" i="5"/>
  <c r="F3885" i="5"/>
  <c r="F3884" i="5"/>
  <c r="F3883" i="5"/>
  <c r="F3882" i="5"/>
  <c r="F3881" i="5"/>
  <c r="F3880" i="5"/>
  <c r="F3879" i="5"/>
  <c r="F3878" i="5"/>
  <c r="F3877" i="5"/>
  <c r="F3876" i="5"/>
  <c r="F3875" i="5"/>
  <c r="F3874" i="5"/>
  <c r="F3873" i="5"/>
  <c r="F3872" i="5"/>
  <c r="F3871" i="5"/>
  <c r="F3870" i="5"/>
  <c r="F3869" i="5"/>
  <c r="F3868" i="5"/>
  <c r="F3867" i="5"/>
  <c r="F3866" i="5"/>
  <c r="F3865" i="5"/>
  <c r="F3864" i="5"/>
  <c r="F3863" i="5"/>
  <c r="F3862" i="5"/>
  <c r="F3861" i="5"/>
  <c r="F3860" i="5"/>
  <c r="F3859" i="5"/>
  <c r="F3858" i="5"/>
  <c r="F3857" i="5"/>
  <c r="F3856" i="5"/>
  <c r="F3855" i="5"/>
  <c r="F3854" i="5"/>
  <c r="F3853" i="5"/>
  <c r="F3852" i="5"/>
  <c r="F3851" i="5"/>
  <c r="F3850" i="5"/>
  <c r="F3849" i="5"/>
  <c r="F3848" i="5"/>
  <c r="F3847" i="5"/>
  <c r="F3846" i="5"/>
  <c r="F3845" i="5"/>
  <c r="F3844" i="5"/>
  <c r="F3843" i="5"/>
  <c r="F3842" i="5"/>
  <c r="F3841" i="5"/>
  <c r="F3840" i="5"/>
  <c r="F3839" i="5"/>
  <c r="F3838" i="5"/>
  <c r="F3837" i="5"/>
  <c r="F3836" i="5"/>
  <c r="F3835" i="5"/>
  <c r="F3834" i="5"/>
  <c r="F3833" i="5"/>
  <c r="F3832" i="5"/>
  <c r="F3831" i="5"/>
  <c r="F3830" i="5"/>
  <c r="F3829" i="5"/>
  <c r="F3828" i="5"/>
  <c r="F3827" i="5"/>
  <c r="F3826" i="5"/>
  <c r="F3825" i="5"/>
  <c r="F3824" i="5"/>
  <c r="F3823" i="5"/>
  <c r="F3822" i="5"/>
  <c r="F3821" i="5"/>
  <c r="F3820" i="5"/>
  <c r="F3819" i="5"/>
  <c r="F3818" i="5"/>
  <c r="F3817" i="5"/>
  <c r="F3816" i="5"/>
  <c r="F3815" i="5"/>
  <c r="F3814" i="5"/>
  <c r="F3813" i="5"/>
  <c r="F3812" i="5"/>
  <c r="F3811" i="5"/>
  <c r="F3810" i="5"/>
  <c r="F3809" i="5"/>
  <c r="F3808" i="5"/>
  <c r="F3807" i="5"/>
  <c r="F3806" i="5"/>
  <c r="F3805" i="5"/>
  <c r="F3804" i="5"/>
  <c r="F3803" i="5"/>
  <c r="F3802" i="5"/>
  <c r="F3801" i="5"/>
  <c r="F3800" i="5"/>
  <c r="F3799" i="5"/>
  <c r="F3798" i="5"/>
  <c r="F3797" i="5"/>
  <c r="F3796" i="5"/>
  <c r="F3795" i="5"/>
  <c r="F3794" i="5"/>
  <c r="F3793" i="5"/>
  <c r="F3792" i="5"/>
  <c r="F3791" i="5"/>
  <c r="F3790" i="5"/>
  <c r="F3789" i="5"/>
  <c r="F3788" i="5"/>
  <c r="F3787" i="5"/>
  <c r="F3786" i="5"/>
  <c r="F3785" i="5"/>
  <c r="F3784" i="5"/>
  <c r="F3783" i="5"/>
  <c r="F3782" i="5"/>
  <c r="F3781" i="5"/>
  <c r="F3780" i="5"/>
  <c r="F3779" i="5"/>
  <c r="F3778" i="5"/>
  <c r="F3777" i="5"/>
  <c r="F3776" i="5"/>
  <c r="F3775" i="5"/>
  <c r="F3774" i="5"/>
  <c r="F3773" i="5"/>
  <c r="F3772" i="5"/>
  <c r="F3771" i="5"/>
  <c r="F3770" i="5"/>
  <c r="F3769" i="5"/>
  <c r="F3768" i="5"/>
  <c r="F3767" i="5"/>
  <c r="F3766" i="5"/>
  <c r="F3765" i="5"/>
  <c r="F3764" i="5"/>
  <c r="F3763" i="5"/>
  <c r="F3762" i="5"/>
  <c r="F3761" i="5"/>
  <c r="F3760" i="5"/>
  <c r="F3759" i="5"/>
  <c r="F3758" i="5"/>
  <c r="F3757" i="5"/>
  <c r="F3756" i="5"/>
  <c r="F3755" i="5"/>
  <c r="F3754" i="5"/>
  <c r="F3753" i="5"/>
  <c r="F3752" i="5"/>
  <c r="F3751" i="5"/>
  <c r="F3750" i="5"/>
  <c r="F3749" i="5"/>
  <c r="F3748" i="5"/>
  <c r="F3747" i="5"/>
  <c r="F3746" i="5"/>
  <c r="F3745" i="5"/>
  <c r="F3744" i="5"/>
  <c r="F3743" i="5"/>
  <c r="F3742" i="5"/>
  <c r="F3741" i="5"/>
  <c r="F3740" i="5"/>
  <c r="F3739" i="5"/>
  <c r="F3738" i="5"/>
  <c r="F3737" i="5"/>
  <c r="F3736" i="5"/>
  <c r="F3735" i="5"/>
  <c r="F3734" i="5"/>
  <c r="F3733" i="5"/>
  <c r="F3732" i="5"/>
  <c r="F3731" i="5"/>
  <c r="F3730" i="5"/>
  <c r="F3729" i="5"/>
  <c r="F3728" i="5"/>
  <c r="F3727" i="5"/>
  <c r="F3726" i="5"/>
  <c r="F3725" i="5"/>
  <c r="F3724" i="5"/>
  <c r="F3723" i="5"/>
  <c r="F3722" i="5"/>
  <c r="F3721" i="5"/>
  <c r="F3720" i="5"/>
  <c r="F3719" i="5"/>
  <c r="F3718" i="5"/>
  <c r="F3717" i="5"/>
  <c r="F3716" i="5"/>
  <c r="F3715" i="5"/>
  <c r="F3714" i="5"/>
  <c r="F3713" i="5"/>
  <c r="F3712" i="5"/>
  <c r="F3711" i="5"/>
  <c r="F3710" i="5"/>
  <c r="F3709" i="5"/>
  <c r="F3708" i="5"/>
  <c r="F3707" i="5"/>
  <c r="F3706" i="5"/>
  <c r="F3705" i="5"/>
  <c r="F3704" i="5"/>
  <c r="F3703" i="5"/>
  <c r="F3702" i="5"/>
  <c r="F3701" i="5"/>
  <c r="F3700" i="5"/>
  <c r="F3699" i="5"/>
  <c r="F3698" i="5"/>
  <c r="F3697" i="5"/>
  <c r="F3696" i="5"/>
  <c r="F3695" i="5"/>
  <c r="F3694" i="5"/>
  <c r="F3693" i="5"/>
  <c r="F3692" i="5"/>
  <c r="F3691" i="5"/>
  <c r="F3690" i="5"/>
  <c r="F3689" i="5"/>
  <c r="F3688" i="5"/>
  <c r="F3687" i="5"/>
  <c r="F3686" i="5"/>
  <c r="F3685" i="5"/>
  <c r="F3684" i="5"/>
  <c r="F3683" i="5"/>
  <c r="F3682" i="5"/>
  <c r="F3681" i="5"/>
  <c r="F3680" i="5"/>
  <c r="F3679" i="5"/>
  <c r="F3678" i="5"/>
  <c r="F3677" i="5"/>
  <c r="F3676" i="5"/>
  <c r="F3675" i="5"/>
  <c r="F3674" i="5"/>
  <c r="F3673" i="5"/>
  <c r="F3672" i="5"/>
  <c r="F3671" i="5"/>
  <c r="F3670" i="5"/>
  <c r="F3669" i="5"/>
  <c r="F3668" i="5"/>
  <c r="F3667" i="5"/>
  <c r="F3666" i="5"/>
  <c r="F3665" i="5"/>
  <c r="F3664" i="5"/>
  <c r="F3663" i="5"/>
  <c r="F3662" i="5"/>
  <c r="F3661" i="5"/>
  <c r="F3660" i="5"/>
  <c r="F3659" i="5"/>
  <c r="F3658" i="5"/>
  <c r="F3657" i="5"/>
  <c r="F3656" i="5"/>
  <c r="F3655" i="5"/>
  <c r="F3654" i="5"/>
  <c r="F3653" i="5"/>
  <c r="F3652" i="5"/>
  <c r="F3651" i="5"/>
  <c r="F3650" i="5"/>
  <c r="F3649" i="5"/>
  <c r="F3648" i="5"/>
  <c r="F3647" i="5"/>
  <c r="F3646" i="5"/>
  <c r="F3645" i="5"/>
  <c r="F3644" i="5"/>
  <c r="F3643" i="5"/>
  <c r="F3642" i="5"/>
  <c r="F3641" i="5"/>
  <c r="F3640" i="5"/>
  <c r="F3639" i="5"/>
  <c r="F3638" i="5"/>
  <c r="F3637" i="5"/>
  <c r="F3636" i="5"/>
  <c r="F3635" i="5"/>
  <c r="F3634" i="5"/>
  <c r="F3633" i="5"/>
  <c r="F3632" i="5"/>
  <c r="F3631" i="5"/>
  <c r="F3630" i="5"/>
  <c r="F3629" i="5"/>
  <c r="F3628" i="5"/>
  <c r="F3627" i="5"/>
  <c r="F3626" i="5"/>
  <c r="F3625" i="5"/>
  <c r="F3624" i="5"/>
  <c r="F3623" i="5"/>
  <c r="F3622" i="5"/>
  <c r="F3621" i="5"/>
  <c r="F3620" i="5"/>
  <c r="F3619" i="5"/>
  <c r="F3618" i="5"/>
  <c r="F3617" i="5"/>
  <c r="F3616" i="5"/>
  <c r="F3615" i="5"/>
  <c r="F3614" i="5"/>
  <c r="F3613" i="5"/>
  <c r="F3612" i="5"/>
  <c r="F3611" i="5"/>
  <c r="F3610" i="5"/>
  <c r="F3609" i="5"/>
  <c r="F3608" i="5"/>
  <c r="F3607" i="5"/>
  <c r="F3606" i="5"/>
  <c r="F3605" i="5"/>
  <c r="F3604" i="5"/>
  <c r="F3603" i="5"/>
  <c r="F3602" i="5"/>
  <c r="F3601" i="5"/>
  <c r="F3600" i="5"/>
  <c r="F3599" i="5"/>
  <c r="F3598" i="5"/>
  <c r="F3597" i="5"/>
  <c r="F3596" i="5"/>
  <c r="F3595" i="5"/>
  <c r="F3594" i="5"/>
  <c r="F3593" i="5"/>
  <c r="F3592" i="5"/>
  <c r="F3591" i="5"/>
  <c r="F3590" i="5"/>
  <c r="F3589" i="5"/>
  <c r="F3588" i="5"/>
  <c r="F3587" i="5"/>
  <c r="F3586" i="5"/>
  <c r="F3585" i="5"/>
  <c r="F3584" i="5"/>
  <c r="F3583" i="5"/>
  <c r="F3582" i="5"/>
  <c r="F3581" i="5"/>
  <c r="F3580" i="5"/>
  <c r="F3579" i="5"/>
  <c r="F3578" i="5"/>
  <c r="F3577" i="5"/>
  <c r="F3576" i="5"/>
  <c r="F3575" i="5"/>
  <c r="F3574" i="5"/>
  <c r="F3573" i="5"/>
  <c r="F3572" i="5"/>
  <c r="F3571" i="5"/>
  <c r="F3570" i="5"/>
  <c r="F3569" i="5"/>
  <c r="F3568" i="5"/>
  <c r="F3567" i="5"/>
  <c r="F3566" i="5"/>
  <c r="F3565" i="5"/>
  <c r="F3564" i="5"/>
  <c r="F3563" i="5"/>
  <c r="F3562" i="5"/>
  <c r="F3561" i="5"/>
  <c r="F3560" i="5"/>
  <c r="F3559" i="5"/>
  <c r="F3558" i="5"/>
  <c r="F3557" i="5"/>
  <c r="F3556" i="5"/>
  <c r="F3555" i="5"/>
  <c r="F3554" i="5"/>
  <c r="F3553" i="5"/>
  <c r="F3552" i="5"/>
  <c r="F3551" i="5"/>
  <c r="F3550" i="5"/>
  <c r="F3549" i="5"/>
  <c r="F3548" i="5"/>
  <c r="F3547" i="5"/>
  <c r="F3546" i="5"/>
  <c r="F3545" i="5"/>
  <c r="F3544" i="5"/>
  <c r="F3543" i="5"/>
  <c r="F3542" i="5"/>
  <c r="F3541" i="5"/>
  <c r="F3540" i="5"/>
  <c r="F3539" i="5"/>
  <c r="F3538" i="5"/>
  <c r="F3537" i="5"/>
  <c r="F3536" i="5"/>
  <c r="F3535" i="5"/>
  <c r="F3534" i="5"/>
  <c r="F3533" i="5"/>
  <c r="F3532" i="5"/>
  <c r="F3531" i="5"/>
  <c r="F3530" i="5"/>
  <c r="F3529" i="5"/>
  <c r="F3528" i="5"/>
  <c r="F3527" i="5"/>
  <c r="F3526" i="5"/>
  <c r="F3525" i="5"/>
  <c r="F3524" i="5"/>
  <c r="F3523" i="5"/>
  <c r="F3522" i="5"/>
  <c r="F3521" i="5"/>
  <c r="F3520" i="5"/>
  <c r="F3519" i="5"/>
  <c r="F3518" i="5"/>
  <c r="F3517" i="5"/>
  <c r="F3516" i="5"/>
  <c r="F3515" i="5"/>
  <c r="F3514" i="5"/>
  <c r="F3513" i="5"/>
  <c r="F3512" i="5"/>
  <c r="F3511" i="5"/>
  <c r="F3510" i="5"/>
  <c r="F3509" i="5"/>
  <c r="F3508" i="5"/>
  <c r="F3507" i="5"/>
  <c r="F3506" i="5"/>
  <c r="F3505" i="5"/>
  <c r="F3504" i="5"/>
  <c r="F3503" i="5"/>
  <c r="F3502" i="5"/>
  <c r="F3501" i="5"/>
  <c r="F3500" i="5"/>
  <c r="F3499" i="5"/>
  <c r="F3498" i="5"/>
  <c r="F3497" i="5"/>
  <c r="F3496" i="5"/>
  <c r="F3495" i="5"/>
  <c r="F3494" i="5"/>
  <c r="F3493" i="5"/>
  <c r="F3492" i="5"/>
  <c r="F3491" i="5"/>
  <c r="F3490" i="5"/>
  <c r="F3489" i="5"/>
  <c r="F3488" i="5"/>
  <c r="F3487" i="5"/>
  <c r="F3486" i="5"/>
  <c r="F3485" i="5"/>
  <c r="F3484" i="5"/>
  <c r="F3483" i="5"/>
  <c r="F3482" i="5"/>
  <c r="F3481" i="5"/>
  <c r="F3480" i="5"/>
  <c r="F3479" i="5"/>
  <c r="F3478" i="5"/>
  <c r="F3477" i="5"/>
  <c r="F3476" i="5"/>
  <c r="F3475" i="5"/>
  <c r="F3474" i="5"/>
  <c r="F3473" i="5"/>
  <c r="F3472" i="5"/>
  <c r="F3471" i="5"/>
  <c r="F3470" i="5"/>
  <c r="F3469" i="5"/>
  <c r="F3468" i="5"/>
  <c r="F3467" i="5"/>
  <c r="F3466" i="5"/>
  <c r="F3465" i="5"/>
  <c r="F3464" i="5"/>
  <c r="F3463" i="5"/>
  <c r="F3462" i="5"/>
  <c r="F3461" i="5"/>
  <c r="F3460" i="5"/>
  <c r="F3459" i="5"/>
  <c r="F3458" i="5"/>
  <c r="F3457" i="5"/>
  <c r="F3456" i="5"/>
  <c r="F3455" i="5"/>
  <c r="F3454" i="5"/>
  <c r="F3453" i="5"/>
  <c r="F3452" i="5"/>
  <c r="F3451" i="5"/>
  <c r="F3450" i="5"/>
  <c r="F3449" i="5"/>
  <c r="F3448" i="5"/>
  <c r="F3447" i="5"/>
  <c r="F3446" i="5"/>
  <c r="F3445" i="5"/>
  <c r="F3444" i="5"/>
  <c r="F3443" i="5"/>
  <c r="F3442" i="5"/>
  <c r="F3441" i="5"/>
  <c r="F3440" i="5"/>
  <c r="F3439" i="5"/>
  <c r="F3438" i="5"/>
  <c r="F3437" i="5"/>
  <c r="F3436" i="5"/>
  <c r="F3435" i="5"/>
  <c r="F3434" i="5"/>
  <c r="F3433" i="5"/>
  <c r="F3432" i="5"/>
  <c r="F3431" i="5"/>
  <c r="F3430" i="5"/>
  <c r="F3429" i="5"/>
  <c r="F3428" i="5"/>
  <c r="F3427" i="5"/>
  <c r="F3426" i="5"/>
  <c r="F3425" i="5"/>
  <c r="F3424" i="5"/>
  <c r="F3423" i="5"/>
  <c r="F3422" i="5"/>
  <c r="F3421" i="5"/>
  <c r="F3420" i="5"/>
  <c r="F3419" i="5"/>
  <c r="F3418" i="5"/>
  <c r="F3417" i="5"/>
  <c r="F3416" i="5"/>
  <c r="F3415" i="5"/>
  <c r="F3414" i="5"/>
  <c r="F3413" i="5"/>
  <c r="F3412" i="5"/>
  <c r="F3411" i="5"/>
  <c r="F3410" i="5"/>
  <c r="F3409" i="5"/>
  <c r="F3408" i="5"/>
  <c r="F3407" i="5"/>
  <c r="F3406" i="5"/>
  <c r="F3405" i="5"/>
  <c r="F3404" i="5"/>
  <c r="F3403" i="5"/>
  <c r="F3402" i="5"/>
  <c r="F3401" i="5"/>
  <c r="F3400" i="5"/>
  <c r="F3399" i="5"/>
  <c r="F3398" i="5"/>
  <c r="F3397" i="5"/>
  <c r="F3396" i="5"/>
  <c r="F3395" i="5"/>
  <c r="F3394" i="5"/>
  <c r="F3393" i="5"/>
  <c r="F3392" i="5"/>
  <c r="F3391" i="5"/>
  <c r="F3390" i="5"/>
  <c r="F3389" i="5"/>
  <c r="F3388" i="5"/>
  <c r="F3387" i="5"/>
  <c r="F3386" i="5"/>
  <c r="F3385" i="5"/>
  <c r="F3384" i="5"/>
  <c r="F3383" i="5"/>
  <c r="F3382" i="5"/>
  <c r="F3381" i="5"/>
  <c r="F3380" i="5"/>
  <c r="F3379" i="5"/>
  <c r="F3378" i="5"/>
  <c r="F3377" i="5"/>
  <c r="F3376" i="5"/>
  <c r="F3375" i="5"/>
  <c r="F3374" i="5"/>
  <c r="F3373" i="5"/>
  <c r="F3372" i="5"/>
  <c r="F3371" i="5"/>
  <c r="F3370" i="5"/>
  <c r="F3369" i="5"/>
  <c r="F3368" i="5"/>
  <c r="F3367" i="5"/>
  <c r="F3366" i="5"/>
  <c r="F3365" i="5"/>
  <c r="F3364" i="5"/>
  <c r="F3363" i="5"/>
  <c r="F3362" i="5"/>
  <c r="F3361" i="5"/>
  <c r="F3360" i="5"/>
  <c r="F3359" i="5"/>
  <c r="F3358" i="5"/>
  <c r="F3357" i="5"/>
  <c r="F3356" i="5"/>
  <c r="F3355" i="5"/>
  <c r="F3354" i="5"/>
  <c r="F3353" i="5"/>
  <c r="F3352" i="5"/>
  <c r="F3351" i="5"/>
  <c r="F3350" i="5"/>
  <c r="F3349" i="5"/>
  <c r="F3348" i="5"/>
  <c r="F3347" i="5"/>
  <c r="F3346" i="5"/>
  <c r="F3345" i="5"/>
  <c r="F3344" i="5"/>
  <c r="F3343" i="5"/>
  <c r="F3342" i="5"/>
  <c r="F3341" i="5"/>
  <c r="F3340" i="5"/>
  <c r="F3339" i="5"/>
  <c r="F3338" i="5"/>
  <c r="F3337" i="5"/>
  <c r="F3336" i="5"/>
  <c r="F3335" i="5"/>
  <c r="F3334" i="5"/>
  <c r="F3333" i="5"/>
  <c r="F3332" i="5"/>
  <c r="F3331" i="5"/>
  <c r="F3330" i="5"/>
  <c r="F3329" i="5"/>
  <c r="F3328" i="5"/>
  <c r="F3327" i="5"/>
  <c r="F3326" i="5"/>
  <c r="F3325" i="5"/>
  <c r="F3324" i="5"/>
  <c r="F3323" i="5"/>
  <c r="F3322" i="5"/>
  <c r="F3321" i="5"/>
  <c r="F3320" i="5"/>
  <c r="F3319" i="5"/>
  <c r="F3318" i="5"/>
  <c r="F3317" i="5"/>
  <c r="F3316" i="5"/>
  <c r="F3315" i="5"/>
  <c r="F3314" i="5"/>
  <c r="F3313" i="5"/>
  <c r="F3312" i="5"/>
  <c r="F3311" i="5"/>
  <c r="F3310" i="5"/>
  <c r="F3309" i="5"/>
  <c r="F3308" i="5"/>
  <c r="F3307" i="5"/>
  <c r="F3306" i="5"/>
  <c r="F3305" i="5"/>
  <c r="F3304" i="5"/>
  <c r="F3303" i="5"/>
  <c r="F3302" i="5"/>
  <c r="F3301" i="5"/>
  <c r="F3300" i="5"/>
  <c r="F3299" i="5"/>
  <c r="F3298" i="5"/>
  <c r="F3297" i="5"/>
  <c r="F3296" i="5"/>
  <c r="F3295" i="5"/>
  <c r="F3294" i="5"/>
  <c r="F3293" i="5"/>
  <c r="F3292" i="5"/>
  <c r="F3291" i="5"/>
  <c r="F3290" i="5"/>
  <c r="F3289" i="5"/>
  <c r="F3288" i="5"/>
  <c r="F3287" i="5"/>
  <c r="F3286" i="5"/>
  <c r="F3285" i="5"/>
  <c r="F3284" i="5"/>
  <c r="F3283" i="5"/>
  <c r="F3282" i="5"/>
  <c r="F3281" i="5"/>
  <c r="F3280" i="5"/>
  <c r="F3279" i="5"/>
  <c r="F3278" i="5"/>
  <c r="F3277" i="5"/>
  <c r="F3276" i="5"/>
  <c r="F3275" i="5"/>
  <c r="F3274" i="5"/>
  <c r="F3273" i="5"/>
  <c r="F3272" i="5"/>
  <c r="F3271" i="5"/>
  <c r="F3270" i="5"/>
  <c r="F3269" i="5"/>
  <c r="F3268" i="5"/>
  <c r="F3267" i="5"/>
  <c r="F3266" i="5"/>
  <c r="F3265" i="5"/>
  <c r="F3264" i="5"/>
  <c r="F3263" i="5"/>
  <c r="F3262" i="5"/>
  <c r="F3261" i="5"/>
  <c r="F3260" i="5"/>
  <c r="F3259" i="5"/>
  <c r="F3258" i="5"/>
  <c r="F3257" i="5"/>
  <c r="F3256" i="5"/>
  <c r="F3255" i="5"/>
  <c r="F3254" i="5"/>
  <c r="F3253" i="5"/>
  <c r="F3252" i="5"/>
  <c r="F3251" i="5"/>
  <c r="F3250" i="5"/>
  <c r="F3249" i="5"/>
  <c r="F3248" i="5"/>
  <c r="F3247" i="5"/>
  <c r="F3246" i="5"/>
  <c r="F3245" i="5"/>
  <c r="F3244" i="5"/>
  <c r="F3243" i="5"/>
  <c r="F3242" i="5"/>
  <c r="F3241" i="5"/>
  <c r="F3240" i="5"/>
  <c r="F3239" i="5"/>
  <c r="F3238" i="5"/>
  <c r="F3237" i="5"/>
  <c r="F3236" i="5"/>
  <c r="F3235" i="5"/>
  <c r="F3234" i="5"/>
  <c r="F3233" i="5"/>
  <c r="F3232" i="5"/>
  <c r="F3231" i="5"/>
  <c r="F3230" i="5"/>
  <c r="F3229" i="5"/>
  <c r="F3228" i="5"/>
  <c r="F3227" i="5"/>
  <c r="F3226" i="5"/>
  <c r="F3225" i="5"/>
  <c r="F3224" i="5"/>
  <c r="F3223" i="5"/>
  <c r="F3222" i="5"/>
  <c r="F3221" i="5"/>
  <c r="F3220" i="5"/>
  <c r="F3219" i="5"/>
  <c r="F3218" i="5"/>
  <c r="F3217" i="5"/>
  <c r="F3216" i="5"/>
  <c r="F3215" i="5"/>
  <c r="F3214" i="5"/>
  <c r="F3213" i="5"/>
  <c r="F3212" i="5"/>
  <c r="F3211" i="5"/>
  <c r="F3210" i="5"/>
  <c r="F3209" i="5"/>
  <c r="F3208" i="5"/>
  <c r="F3207" i="5"/>
  <c r="F3206" i="5"/>
  <c r="F3205" i="5"/>
  <c r="F3204" i="5"/>
  <c r="F3203" i="5"/>
  <c r="F3202" i="5"/>
  <c r="F3201" i="5"/>
  <c r="F3200" i="5"/>
  <c r="F3199" i="5"/>
  <c r="F3198" i="5"/>
  <c r="F3197" i="5"/>
  <c r="F3196" i="5"/>
  <c r="F3195" i="5"/>
  <c r="F3194" i="5"/>
  <c r="F3193" i="5"/>
  <c r="F3192" i="5"/>
  <c r="F3191" i="5"/>
  <c r="F3190" i="5"/>
  <c r="F3189" i="5"/>
  <c r="F3188" i="5"/>
  <c r="F3187" i="5"/>
  <c r="F3186" i="5"/>
  <c r="F3185" i="5"/>
  <c r="F3184" i="5"/>
  <c r="F3183" i="5"/>
  <c r="F3182" i="5"/>
  <c r="F3181" i="5"/>
  <c r="F3180" i="5"/>
  <c r="F3179" i="5"/>
  <c r="F3178" i="5"/>
  <c r="F3177" i="5"/>
  <c r="F3176" i="5"/>
  <c r="F3175" i="5"/>
  <c r="F3174" i="5"/>
  <c r="F3173" i="5"/>
  <c r="F3172" i="5"/>
  <c r="F3171" i="5"/>
  <c r="F3170" i="5"/>
  <c r="F3169" i="5"/>
  <c r="F3168" i="5"/>
  <c r="F3167" i="5"/>
  <c r="F3166" i="5"/>
  <c r="F3165" i="5"/>
  <c r="F3164" i="5"/>
  <c r="F3163" i="5"/>
  <c r="F3162" i="5"/>
  <c r="F3161" i="5"/>
  <c r="F3160" i="5"/>
  <c r="F3159" i="5"/>
  <c r="F3158" i="5"/>
  <c r="F3157" i="5"/>
  <c r="F3156" i="5"/>
  <c r="F3155" i="5"/>
  <c r="F3154" i="5"/>
  <c r="F3153" i="5"/>
  <c r="F3152" i="5"/>
  <c r="F3151" i="5"/>
  <c r="F3150" i="5"/>
  <c r="F3149" i="5"/>
  <c r="F3148" i="5"/>
  <c r="F3147" i="5"/>
  <c r="F3146" i="5"/>
  <c r="F3145" i="5"/>
  <c r="F3144" i="5"/>
  <c r="F3143" i="5"/>
  <c r="F3142" i="5"/>
  <c r="F3141" i="5"/>
  <c r="F3140" i="5"/>
  <c r="F3139" i="5"/>
  <c r="F3138" i="5"/>
  <c r="F3137" i="5"/>
  <c r="F3136" i="5"/>
  <c r="F3135" i="5"/>
  <c r="F3134" i="5"/>
  <c r="F3133" i="5"/>
  <c r="F3132" i="5"/>
  <c r="F3131" i="5"/>
  <c r="F3130" i="5"/>
  <c r="F3129" i="5"/>
  <c r="F3128" i="5"/>
  <c r="F3127" i="5"/>
  <c r="F3126" i="5"/>
  <c r="F3125" i="5"/>
  <c r="F3124" i="5"/>
  <c r="F3123" i="5"/>
  <c r="F3122" i="5"/>
  <c r="F3121" i="5"/>
  <c r="F3120" i="5"/>
  <c r="F3119" i="5"/>
  <c r="F3118" i="5"/>
  <c r="F3117" i="5"/>
  <c r="F3116" i="5"/>
  <c r="F3115" i="5"/>
  <c r="F3114" i="5"/>
  <c r="F3113" i="5"/>
  <c r="F3112" i="5"/>
  <c r="F3111" i="5"/>
  <c r="F3110" i="5"/>
  <c r="F3109" i="5"/>
  <c r="F3108" i="5"/>
  <c r="F3107" i="5"/>
  <c r="F3106" i="5"/>
  <c r="F3105" i="5"/>
  <c r="F3104" i="5"/>
  <c r="F3103" i="5"/>
  <c r="F3102" i="5"/>
  <c r="F3101" i="5"/>
  <c r="F3100" i="5"/>
  <c r="F3099" i="5"/>
  <c r="F3098" i="5"/>
  <c r="F3097" i="5"/>
  <c r="F3096" i="5"/>
  <c r="F3095" i="5"/>
  <c r="F3094" i="5"/>
  <c r="F3093" i="5"/>
  <c r="F3092" i="5"/>
  <c r="F3091" i="5"/>
  <c r="F3090" i="5"/>
  <c r="F3089" i="5"/>
  <c r="F3088" i="5"/>
  <c r="F3087" i="5"/>
  <c r="F3086" i="5"/>
  <c r="F3085" i="5"/>
  <c r="F3084" i="5"/>
  <c r="F3083" i="5"/>
  <c r="F3082" i="5"/>
  <c r="F3081" i="5"/>
  <c r="F3080" i="5"/>
  <c r="F3079" i="5"/>
  <c r="F3078" i="5"/>
  <c r="F3077" i="5"/>
  <c r="F3076" i="5"/>
  <c r="F3075" i="5"/>
  <c r="F3074" i="5"/>
  <c r="F3073" i="5"/>
  <c r="F3072" i="5"/>
  <c r="F3071" i="5"/>
  <c r="F3070" i="5"/>
  <c r="F3069" i="5"/>
  <c r="F3068" i="5"/>
  <c r="F3067" i="5"/>
  <c r="F3066" i="5"/>
  <c r="F3065" i="5"/>
  <c r="F3064" i="5"/>
  <c r="F3063" i="5"/>
  <c r="F3062" i="5"/>
  <c r="F3061" i="5"/>
  <c r="F3060" i="5"/>
  <c r="F3059" i="5"/>
  <c r="F3058" i="5"/>
  <c r="F3057" i="5"/>
  <c r="F3056" i="5"/>
  <c r="F3055" i="5"/>
  <c r="F3054" i="5"/>
  <c r="F3053" i="5"/>
  <c r="F3052" i="5"/>
  <c r="F3051" i="5"/>
  <c r="F3050" i="5"/>
  <c r="F3049" i="5"/>
  <c r="F3048" i="5"/>
  <c r="F3047" i="5"/>
  <c r="F3046" i="5"/>
  <c r="F3045" i="5"/>
  <c r="F3044" i="5"/>
  <c r="F3043" i="5"/>
  <c r="F3042" i="5"/>
  <c r="F3041" i="5"/>
  <c r="F3040" i="5"/>
  <c r="F3039" i="5"/>
  <c r="F3038" i="5"/>
  <c r="F3037" i="5"/>
  <c r="F3036" i="5"/>
  <c r="F3035" i="5"/>
  <c r="F3034" i="5"/>
  <c r="F3033" i="5"/>
  <c r="F3032" i="5"/>
  <c r="F3031" i="5"/>
  <c r="F3030" i="5"/>
  <c r="F3029" i="5"/>
  <c r="F3028" i="5"/>
  <c r="F3027" i="5"/>
  <c r="F3026" i="5"/>
  <c r="F3025" i="5"/>
  <c r="F3024" i="5"/>
  <c r="F3023" i="5"/>
  <c r="F3022" i="5"/>
  <c r="F3021" i="5"/>
  <c r="F3020" i="5"/>
  <c r="F3019" i="5"/>
  <c r="F3018" i="5"/>
  <c r="F3017" i="5"/>
  <c r="F3016" i="5"/>
  <c r="F3015" i="5"/>
  <c r="F3014" i="5"/>
  <c r="F3013" i="5"/>
  <c r="F3012" i="5"/>
  <c r="F3011" i="5"/>
  <c r="F3010" i="5"/>
  <c r="F3009" i="5"/>
  <c r="F3008" i="5"/>
  <c r="F3007" i="5"/>
  <c r="F3006" i="5"/>
  <c r="F3005" i="5"/>
  <c r="F3004" i="5"/>
  <c r="F3003" i="5"/>
  <c r="F3002" i="5"/>
  <c r="F3001" i="5"/>
  <c r="F3000" i="5"/>
  <c r="F2999" i="5"/>
  <c r="F2998" i="5"/>
  <c r="F2997" i="5"/>
  <c r="F2996" i="5"/>
  <c r="F2995" i="5"/>
  <c r="F2994" i="5"/>
  <c r="F2993" i="5"/>
  <c r="F2992" i="5"/>
  <c r="F2991" i="5"/>
  <c r="F2990" i="5"/>
  <c r="F2989" i="5"/>
  <c r="F2988" i="5"/>
  <c r="F2987" i="5"/>
  <c r="F2986" i="5"/>
  <c r="F2985" i="5"/>
  <c r="F2984" i="5"/>
  <c r="F2983" i="5"/>
  <c r="F2982" i="5"/>
  <c r="F2981" i="5"/>
  <c r="F2980" i="5"/>
  <c r="F2979" i="5"/>
  <c r="F2978" i="5"/>
  <c r="F2977" i="5"/>
  <c r="F2976" i="5"/>
  <c r="F2975" i="5"/>
  <c r="F2974" i="5"/>
  <c r="F2973" i="5"/>
  <c r="F2972" i="5"/>
  <c r="F2971" i="5"/>
  <c r="F2970" i="5"/>
  <c r="F2969" i="5"/>
  <c r="F2968" i="5"/>
  <c r="F2967" i="5"/>
  <c r="F2966" i="5"/>
  <c r="F2965" i="5"/>
  <c r="F2964" i="5"/>
  <c r="F2963" i="5"/>
  <c r="F2962" i="5"/>
  <c r="F2961" i="5"/>
  <c r="F2960" i="5"/>
  <c r="F2959" i="5"/>
  <c r="F2958" i="5"/>
  <c r="F2957" i="5"/>
  <c r="F2956" i="5"/>
  <c r="F2955" i="5"/>
  <c r="F2954" i="5"/>
  <c r="F2953" i="5"/>
  <c r="F2952" i="5"/>
  <c r="F2951" i="5"/>
  <c r="F2950" i="5"/>
  <c r="F2949" i="5"/>
  <c r="F2948" i="5"/>
  <c r="F2947" i="5"/>
  <c r="F2946" i="5"/>
  <c r="F2945" i="5"/>
  <c r="F2944" i="5"/>
  <c r="F2943" i="5"/>
  <c r="F2942" i="5"/>
  <c r="F2941" i="5"/>
  <c r="F2940" i="5"/>
  <c r="F2939" i="5"/>
  <c r="F2938" i="5"/>
  <c r="F2937" i="5"/>
  <c r="F2936" i="5"/>
  <c r="F2935" i="5"/>
  <c r="F2934" i="5"/>
  <c r="F2933" i="5"/>
  <c r="F2932" i="5"/>
  <c r="F2931" i="5"/>
  <c r="F2930" i="5"/>
  <c r="F2929" i="5"/>
  <c r="F2928" i="5"/>
  <c r="F2927" i="5"/>
  <c r="F2926" i="5"/>
  <c r="F2925" i="5"/>
  <c r="F2924" i="5"/>
  <c r="F2923" i="5"/>
  <c r="F2922" i="5"/>
  <c r="F2921" i="5"/>
  <c r="F2920" i="5"/>
  <c r="F2919" i="5"/>
  <c r="F2918" i="5"/>
  <c r="F2917" i="5"/>
  <c r="F2916" i="5"/>
  <c r="F2915" i="5"/>
  <c r="F2914" i="5"/>
  <c r="F2913" i="5"/>
  <c r="F2912" i="5"/>
  <c r="F2911" i="5"/>
  <c r="F2910" i="5"/>
  <c r="F2909" i="5"/>
  <c r="F2908" i="5"/>
  <c r="F2907" i="5"/>
  <c r="F2906" i="5"/>
  <c r="F2905" i="5"/>
  <c r="F2904" i="5"/>
  <c r="F2903" i="5"/>
  <c r="F2902" i="5"/>
  <c r="F2901" i="5"/>
  <c r="F2900" i="5"/>
  <c r="F2899" i="5"/>
  <c r="F2898" i="5"/>
  <c r="F2897" i="5"/>
  <c r="F2896" i="5"/>
  <c r="F2895" i="5"/>
  <c r="F2894" i="5"/>
  <c r="F2893" i="5"/>
  <c r="F2892" i="5"/>
  <c r="F2891" i="5"/>
  <c r="F2890" i="5"/>
  <c r="F2889" i="5"/>
  <c r="F2888" i="5"/>
  <c r="F2887" i="5"/>
  <c r="F2886" i="5"/>
  <c r="F2885" i="5"/>
  <c r="F2884" i="5"/>
  <c r="F2883" i="5"/>
  <c r="F2882" i="5"/>
  <c r="F2881" i="5"/>
  <c r="F2880" i="5"/>
  <c r="F2879" i="5"/>
  <c r="F2878" i="5"/>
  <c r="F2877" i="5"/>
  <c r="F2876" i="5"/>
  <c r="F2875" i="5"/>
  <c r="F2874" i="5"/>
  <c r="F2873" i="5"/>
  <c r="F2872" i="5"/>
  <c r="F2871" i="5"/>
  <c r="F2870" i="5"/>
  <c r="F2869" i="5"/>
  <c r="F2868" i="5"/>
  <c r="F2867" i="5"/>
  <c r="F2866" i="5"/>
  <c r="F2865" i="5"/>
  <c r="F2864" i="5"/>
  <c r="F2863" i="5"/>
  <c r="F2862" i="5"/>
  <c r="F2861" i="5"/>
  <c r="F2860" i="5"/>
  <c r="F2859" i="5"/>
  <c r="F2858" i="5"/>
  <c r="F2857" i="5"/>
  <c r="F2856" i="5"/>
  <c r="F2855" i="5"/>
  <c r="F2854" i="5"/>
  <c r="F2853" i="5"/>
  <c r="F2852" i="5"/>
  <c r="F2851" i="5"/>
  <c r="F2850" i="5"/>
  <c r="F2849" i="5"/>
  <c r="F2848" i="5"/>
  <c r="F2847" i="5"/>
  <c r="F2846" i="5"/>
  <c r="F2845" i="5"/>
  <c r="F2844" i="5"/>
  <c r="F2843" i="5"/>
  <c r="F2842" i="5"/>
  <c r="F2841" i="5"/>
  <c r="F2840" i="5"/>
  <c r="F2839" i="5"/>
  <c r="F2838" i="5"/>
  <c r="F2837" i="5"/>
  <c r="F2836" i="5"/>
  <c r="F2835" i="5"/>
  <c r="F2834" i="5"/>
  <c r="F2833" i="5"/>
  <c r="F2832" i="5"/>
  <c r="F2831" i="5"/>
  <c r="F2830" i="5"/>
  <c r="F2829" i="5"/>
  <c r="F2828" i="5"/>
  <c r="F2827" i="5"/>
  <c r="F2826" i="5"/>
  <c r="F2825" i="5"/>
  <c r="F2824" i="5"/>
  <c r="F2823" i="5"/>
  <c r="F2822" i="5"/>
  <c r="F2821" i="5"/>
  <c r="F2820" i="5"/>
  <c r="F2819" i="5"/>
  <c r="F2818" i="5"/>
  <c r="F2817" i="5"/>
  <c r="F2816" i="5"/>
  <c r="F2815" i="5"/>
  <c r="F2814" i="5"/>
  <c r="F2813" i="5"/>
  <c r="F2812" i="5"/>
  <c r="F2811" i="5"/>
  <c r="F2810" i="5"/>
  <c r="F2809" i="5"/>
  <c r="F2808" i="5"/>
  <c r="F2807" i="5"/>
  <c r="F2806" i="5"/>
  <c r="F2805" i="5"/>
  <c r="F2804" i="5"/>
  <c r="F2803" i="5"/>
  <c r="F2802" i="5"/>
  <c r="F2801" i="5"/>
  <c r="F2800" i="5"/>
  <c r="F2799" i="5"/>
  <c r="F2798" i="5"/>
  <c r="F2797" i="5"/>
  <c r="F2796" i="5"/>
  <c r="F2795" i="5"/>
  <c r="F2794" i="5"/>
  <c r="F2793" i="5"/>
  <c r="F2792" i="5"/>
  <c r="F2791" i="5"/>
  <c r="F2790" i="5"/>
  <c r="F2789" i="5"/>
  <c r="F2788" i="5"/>
  <c r="F2787" i="5"/>
  <c r="F2786" i="5"/>
  <c r="F2785" i="5"/>
  <c r="F2784" i="5"/>
  <c r="F2783" i="5"/>
  <c r="F2782" i="5"/>
  <c r="F2781" i="5"/>
  <c r="F2780" i="5"/>
  <c r="F2779" i="5"/>
  <c r="F2778" i="5"/>
  <c r="F2777" i="5"/>
  <c r="F2776" i="5"/>
  <c r="F2775" i="5"/>
  <c r="F2774" i="5"/>
  <c r="F2773" i="5"/>
  <c r="F2772" i="5"/>
  <c r="F2771" i="5"/>
  <c r="F2770" i="5"/>
  <c r="F2769" i="5"/>
  <c r="F2768" i="5"/>
  <c r="F2767" i="5"/>
  <c r="F2766" i="5"/>
  <c r="F2765" i="5"/>
  <c r="F2764" i="5"/>
  <c r="F2763" i="5"/>
  <c r="F2762" i="5"/>
  <c r="F2761" i="5"/>
  <c r="F2760" i="5"/>
  <c r="F2759" i="5"/>
  <c r="F2758" i="5"/>
  <c r="F2757" i="5"/>
  <c r="F2756" i="5"/>
  <c r="F2755" i="5"/>
  <c r="F2754" i="5"/>
  <c r="F2753" i="5"/>
  <c r="F2752" i="5"/>
  <c r="F2751" i="5"/>
  <c r="F2750" i="5"/>
  <c r="F2749" i="5"/>
  <c r="F2748" i="5"/>
  <c r="F2747" i="5"/>
  <c r="F2746" i="5"/>
  <c r="F2745" i="5"/>
  <c r="F2744" i="5"/>
  <c r="F2743" i="5"/>
  <c r="F2742" i="5"/>
  <c r="F2741" i="5"/>
  <c r="F2740" i="5"/>
  <c r="F2739" i="5"/>
  <c r="F2738" i="5"/>
  <c r="F2737" i="5"/>
  <c r="F2736" i="5"/>
  <c r="F2735" i="5"/>
  <c r="F2734" i="5"/>
  <c r="F2733" i="5"/>
  <c r="F2732" i="5"/>
  <c r="F2731" i="5"/>
  <c r="F2730" i="5"/>
  <c r="F2729" i="5"/>
  <c r="F2728" i="5"/>
  <c r="F2727" i="5"/>
  <c r="F2726" i="5"/>
  <c r="F2725" i="5"/>
  <c r="F2724" i="5"/>
  <c r="F2723" i="5"/>
  <c r="F2722" i="5"/>
  <c r="F2721" i="5"/>
  <c r="F2720" i="5"/>
  <c r="F2719" i="5"/>
  <c r="F2718" i="5"/>
  <c r="F2717" i="5"/>
  <c r="F2716" i="5"/>
  <c r="F2715" i="5"/>
  <c r="F2714" i="5"/>
  <c r="F2713" i="5"/>
  <c r="F2712" i="5"/>
  <c r="F2711" i="5"/>
  <c r="F2710" i="5"/>
  <c r="F2709" i="5"/>
  <c r="F2708" i="5"/>
  <c r="F2707" i="5"/>
  <c r="F2706" i="5"/>
  <c r="F2705" i="5"/>
  <c r="F2704" i="5"/>
  <c r="F2703" i="5"/>
  <c r="F2702" i="5"/>
  <c r="F2701" i="5"/>
  <c r="F2700" i="5"/>
  <c r="F2699" i="5"/>
  <c r="F2698" i="5"/>
  <c r="F2697" i="5"/>
  <c r="F2696" i="5"/>
  <c r="F2695" i="5"/>
  <c r="F2694" i="5"/>
  <c r="F2693" i="5"/>
  <c r="F2692" i="5"/>
  <c r="F2691" i="5"/>
  <c r="F2690" i="5"/>
  <c r="F2689" i="5"/>
  <c r="F2688" i="5"/>
  <c r="F2687" i="5"/>
  <c r="F2686" i="5"/>
  <c r="F2685" i="5"/>
  <c r="F2684" i="5"/>
  <c r="F2683" i="5"/>
  <c r="F2682" i="5"/>
  <c r="F2681" i="5"/>
  <c r="F2680" i="5"/>
  <c r="F2679" i="5"/>
  <c r="F2678" i="5"/>
  <c r="F2677" i="5"/>
  <c r="F2676" i="5"/>
  <c r="F2675" i="5"/>
  <c r="F2674" i="5"/>
  <c r="F2673" i="5"/>
  <c r="F2672" i="5"/>
  <c r="F2671" i="5"/>
  <c r="F2670" i="5"/>
  <c r="F2669" i="5"/>
  <c r="F2668" i="5"/>
  <c r="F2667" i="5"/>
  <c r="F2666" i="5"/>
  <c r="F2665" i="5"/>
  <c r="F2664" i="5"/>
  <c r="F2663" i="5"/>
  <c r="F2662" i="5"/>
  <c r="F2661" i="5"/>
  <c r="F2660" i="5"/>
  <c r="F2659" i="5"/>
  <c r="F2658" i="5"/>
  <c r="F2657" i="5"/>
  <c r="F2656" i="5"/>
  <c r="F2655" i="5"/>
  <c r="F2654" i="5"/>
  <c r="F2653" i="5"/>
  <c r="F2652" i="5"/>
  <c r="F2651" i="5"/>
  <c r="F2650" i="5"/>
  <c r="F2649" i="5"/>
  <c r="F2648" i="5"/>
  <c r="F2647" i="5"/>
  <c r="F2646" i="5"/>
  <c r="F2645" i="5"/>
  <c r="F2644" i="5"/>
  <c r="F2643" i="5"/>
  <c r="F2642" i="5"/>
  <c r="F2641" i="5"/>
  <c r="F2640" i="5"/>
  <c r="F2639" i="5"/>
  <c r="F2638" i="5"/>
  <c r="F2637" i="5"/>
  <c r="F2636" i="5"/>
  <c r="F2635" i="5"/>
  <c r="F2634" i="5"/>
  <c r="F2633" i="5"/>
  <c r="F2632" i="5"/>
  <c r="F2631" i="5"/>
  <c r="F2630" i="5"/>
  <c r="F2629" i="5"/>
  <c r="F2628" i="5"/>
  <c r="F2627" i="5"/>
  <c r="F2626" i="5"/>
  <c r="F2625" i="5"/>
  <c r="F2624" i="5"/>
  <c r="F2623" i="5"/>
  <c r="F2622" i="5"/>
  <c r="F2621" i="5"/>
  <c r="F2620" i="5"/>
  <c r="F2619" i="5"/>
  <c r="F2618" i="5"/>
  <c r="F2617" i="5"/>
  <c r="F2616" i="5"/>
  <c r="F2615" i="5"/>
  <c r="F2614" i="5"/>
  <c r="F2613" i="5"/>
  <c r="F2612" i="5"/>
  <c r="F2611" i="5"/>
  <c r="F2610" i="5"/>
  <c r="F2609" i="5"/>
  <c r="F2608" i="5"/>
  <c r="F2607" i="5"/>
  <c r="F2606" i="5"/>
  <c r="F2605" i="5"/>
  <c r="F2604" i="5"/>
  <c r="F2603" i="5"/>
  <c r="F2602" i="5"/>
  <c r="F2601" i="5"/>
  <c r="F2600" i="5"/>
  <c r="F2599" i="5"/>
  <c r="F2598" i="5"/>
  <c r="F2597" i="5"/>
  <c r="F2596" i="5"/>
  <c r="F2595" i="5"/>
  <c r="F2594" i="5"/>
  <c r="F2593" i="5"/>
  <c r="F2592" i="5"/>
  <c r="F2591" i="5"/>
  <c r="F2590" i="5"/>
  <c r="F2589" i="5"/>
  <c r="F2588" i="5"/>
  <c r="F2587" i="5"/>
  <c r="F2586" i="5"/>
  <c r="F2585" i="5"/>
  <c r="F2584" i="5"/>
  <c r="F2583" i="5"/>
  <c r="F2582" i="5"/>
  <c r="F2581" i="5"/>
  <c r="F2580" i="5"/>
  <c r="F2579" i="5"/>
  <c r="F2578" i="5"/>
  <c r="F2577" i="5"/>
  <c r="F2576" i="5"/>
  <c r="F2575" i="5"/>
  <c r="F2574" i="5"/>
  <c r="F2573" i="5"/>
  <c r="F2572" i="5"/>
  <c r="F2571" i="5"/>
  <c r="F2570" i="5"/>
  <c r="F2569" i="5"/>
  <c r="F2568" i="5"/>
  <c r="F2567" i="5"/>
  <c r="F2566" i="5"/>
  <c r="F2565" i="5"/>
  <c r="F2564" i="5"/>
  <c r="F2563" i="5"/>
  <c r="F2562" i="5"/>
  <c r="F2561" i="5"/>
  <c r="F2560" i="5"/>
  <c r="F2559" i="5"/>
  <c r="F2558" i="5"/>
  <c r="F2557" i="5"/>
  <c r="F2556" i="5"/>
  <c r="F2555" i="5"/>
  <c r="F2554" i="5"/>
  <c r="F2553" i="5"/>
  <c r="F2552" i="5"/>
  <c r="F2551" i="5"/>
  <c r="F2550" i="5"/>
  <c r="F2549" i="5"/>
  <c r="F2548" i="5"/>
  <c r="F2547" i="5"/>
  <c r="F2546" i="5"/>
  <c r="F2545" i="5"/>
  <c r="F2544" i="5"/>
  <c r="F2543" i="5"/>
  <c r="F2542" i="5"/>
  <c r="F2541" i="5"/>
  <c r="F2540" i="5"/>
  <c r="F2539" i="5"/>
  <c r="F2538" i="5"/>
  <c r="F2537" i="5"/>
  <c r="F2536" i="5"/>
  <c r="F2535" i="5"/>
  <c r="F2534" i="5"/>
  <c r="F2533" i="5"/>
  <c r="F2532" i="5"/>
  <c r="F2531" i="5"/>
  <c r="F2530" i="5"/>
  <c r="F2529" i="5"/>
  <c r="F2528" i="5"/>
  <c r="F2527" i="5"/>
  <c r="F2526" i="5"/>
  <c r="F2525" i="5"/>
  <c r="F2524" i="5"/>
  <c r="F2523" i="5"/>
  <c r="F2522" i="5"/>
  <c r="F2521" i="5"/>
  <c r="F2520" i="5"/>
  <c r="F2519" i="5"/>
  <c r="F2518" i="5"/>
  <c r="F2517" i="5"/>
  <c r="F2516" i="5"/>
  <c r="F2515" i="5"/>
  <c r="F2514" i="5"/>
  <c r="F2513" i="5"/>
  <c r="F2512" i="5"/>
  <c r="F2511" i="5"/>
  <c r="F2510" i="5"/>
  <c r="F2509" i="5"/>
  <c r="F2508" i="5"/>
  <c r="F2507" i="5"/>
  <c r="F2506" i="5"/>
  <c r="F2505" i="5"/>
  <c r="F2504" i="5"/>
  <c r="F2503" i="5"/>
  <c r="F2502" i="5"/>
  <c r="F2501" i="5"/>
  <c r="F2500" i="5"/>
  <c r="F2499" i="5"/>
  <c r="F2498" i="5"/>
  <c r="F2497" i="5"/>
  <c r="F2496" i="5"/>
  <c r="F2495" i="5"/>
  <c r="F2494" i="5"/>
  <c r="F2493" i="5"/>
  <c r="F2492" i="5"/>
  <c r="F2491" i="5"/>
  <c r="F2490" i="5"/>
  <c r="F2489" i="5"/>
  <c r="F2488" i="5"/>
  <c r="F2487" i="5"/>
  <c r="F2486" i="5"/>
  <c r="F2485" i="5"/>
  <c r="F2484" i="5"/>
  <c r="F2483" i="5"/>
  <c r="F2482" i="5"/>
  <c r="F2481" i="5"/>
  <c r="F2480" i="5"/>
  <c r="F2479" i="5"/>
  <c r="F2478" i="5"/>
  <c r="F2477" i="5"/>
  <c r="F2476" i="5"/>
  <c r="F2475" i="5"/>
  <c r="F2474" i="5"/>
  <c r="F2473" i="5"/>
  <c r="F2472" i="5"/>
  <c r="F2471" i="5"/>
  <c r="F2470" i="5"/>
  <c r="F2469" i="5"/>
  <c r="F2468" i="5"/>
  <c r="F2467" i="5"/>
  <c r="F2466" i="5"/>
  <c r="F2465" i="5"/>
  <c r="F2464" i="5"/>
  <c r="F2463" i="5"/>
  <c r="F2462" i="5"/>
  <c r="F2461" i="5"/>
  <c r="F2460" i="5"/>
  <c r="F2459" i="5"/>
  <c r="F2458" i="5"/>
  <c r="F2457" i="5"/>
  <c r="F2456" i="5"/>
  <c r="F2455" i="5"/>
  <c r="F2454" i="5"/>
  <c r="F2453" i="5"/>
  <c r="F2452" i="5"/>
  <c r="F2451" i="5"/>
  <c r="F2450" i="5"/>
  <c r="F2449" i="5"/>
  <c r="F2448" i="5"/>
  <c r="F2447" i="5"/>
  <c r="F2446" i="5"/>
  <c r="F2445" i="5"/>
  <c r="F2444" i="5"/>
  <c r="F2443" i="5"/>
  <c r="F2442" i="5"/>
  <c r="F2441" i="5"/>
  <c r="F2440" i="5"/>
  <c r="F2439" i="5"/>
  <c r="F2438" i="5"/>
  <c r="F2437" i="5"/>
  <c r="F2436" i="5"/>
  <c r="F2435" i="5"/>
  <c r="F2434" i="5"/>
  <c r="F2433" i="5"/>
  <c r="F2432" i="5"/>
  <c r="F2431" i="5"/>
  <c r="F2430" i="5"/>
  <c r="F2429" i="5"/>
  <c r="F2428" i="5"/>
  <c r="F2427" i="5"/>
  <c r="F2426" i="5"/>
  <c r="F2425" i="5"/>
  <c r="F2424" i="5"/>
  <c r="F2423" i="5"/>
  <c r="F2422" i="5"/>
  <c r="F2421" i="5"/>
  <c r="F2420" i="5"/>
  <c r="F2419" i="5"/>
  <c r="F2418" i="5"/>
  <c r="F2417" i="5"/>
  <c r="F2416" i="5"/>
  <c r="F2415" i="5"/>
  <c r="F2414" i="5"/>
  <c r="F2413" i="5"/>
  <c r="F2412" i="5"/>
  <c r="F2411" i="5"/>
  <c r="F2410" i="5"/>
  <c r="F2409" i="5"/>
  <c r="F2408" i="5"/>
  <c r="F2407" i="5"/>
  <c r="F2406" i="5"/>
  <c r="F2405" i="5"/>
  <c r="F2404" i="5"/>
  <c r="F2403" i="5"/>
  <c r="F2402" i="5"/>
  <c r="F2401" i="5"/>
  <c r="F2400" i="5"/>
  <c r="F2399" i="5"/>
  <c r="F2398" i="5"/>
  <c r="F2397" i="5"/>
  <c r="F2396" i="5"/>
  <c r="F2395" i="5"/>
  <c r="F2394" i="5"/>
  <c r="F2393" i="5"/>
  <c r="F2392" i="5"/>
  <c r="F2391" i="5"/>
  <c r="F2390" i="5"/>
  <c r="F2389" i="5"/>
  <c r="F2388" i="5"/>
  <c r="F2387" i="5"/>
  <c r="F2386" i="5"/>
  <c r="F2385" i="5"/>
  <c r="F2384" i="5"/>
  <c r="F2383" i="5"/>
  <c r="F2382" i="5"/>
  <c r="F2381" i="5"/>
  <c r="F2380" i="5"/>
  <c r="F2379" i="5"/>
  <c r="F2378" i="5"/>
  <c r="F2377" i="5"/>
  <c r="F2376" i="5"/>
  <c r="F2375" i="5"/>
  <c r="F2374" i="5"/>
  <c r="F2373" i="5"/>
  <c r="F2372" i="5"/>
  <c r="F2371" i="5"/>
  <c r="F2370" i="5"/>
  <c r="F2369" i="5"/>
  <c r="F2368" i="5"/>
  <c r="F2367" i="5"/>
  <c r="F2366" i="5"/>
  <c r="F2365" i="5"/>
  <c r="F2364" i="5"/>
  <c r="F2363" i="5"/>
  <c r="F2362" i="5"/>
  <c r="F2361" i="5"/>
  <c r="F2360" i="5"/>
  <c r="F2359" i="5"/>
  <c r="F2358" i="5"/>
  <c r="F2357" i="5"/>
  <c r="F2356" i="5"/>
  <c r="F2355" i="5"/>
  <c r="F2354" i="5"/>
  <c r="F2353" i="5"/>
  <c r="F2352" i="5"/>
  <c r="F2351" i="5"/>
  <c r="F2350" i="5"/>
  <c r="F2349" i="5"/>
  <c r="F2348" i="5"/>
  <c r="F2347" i="5"/>
  <c r="F2346" i="5"/>
  <c r="F2345" i="5"/>
  <c r="F2344" i="5"/>
  <c r="F2343" i="5"/>
  <c r="F2342" i="5"/>
  <c r="F2341" i="5"/>
  <c r="F2340" i="5"/>
  <c r="F2339" i="5"/>
  <c r="F2338" i="5"/>
  <c r="F2337" i="5"/>
  <c r="F2336" i="5"/>
  <c r="F2335" i="5"/>
  <c r="F2334" i="5"/>
  <c r="F2333" i="5"/>
  <c r="F2332" i="5"/>
  <c r="F2331" i="5"/>
  <c r="F2330" i="5"/>
  <c r="F2329" i="5"/>
  <c r="F2328" i="5"/>
  <c r="F2327" i="5"/>
  <c r="F2326" i="5"/>
  <c r="F2325" i="5"/>
  <c r="F2324" i="5"/>
  <c r="F2323" i="5"/>
  <c r="F2322" i="5"/>
  <c r="F2321" i="5"/>
  <c r="F2320" i="5"/>
  <c r="F2319" i="5"/>
  <c r="F2318" i="5"/>
  <c r="F2317" i="5"/>
  <c r="F2316" i="5"/>
  <c r="F2315" i="5"/>
  <c r="F2314" i="5"/>
  <c r="F2313" i="5"/>
  <c r="F2312" i="5"/>
  <c r="F2311" i="5"/>
  <c r="F2310" i="5"/>
  <c r="F2309" i="5"/>
  <c r="F2308" i="5"/>
  <c r="F2307" i="5"/>
  <c r="F2306" i="5"/>
  <c r="F2305" i="5"/>
  <c r="F2304" i="5"/>
  <c r="F2303" i="5"/>
  <c r="F2302" i="5"/>
  <c r="F2301" i="5"/>
  <c r="F2300" i="5"/>
  <c r="F2299" i="5"/>
  <c r="F2298" i="5"/>
  <c r="F2297" i="5"/>
  <c r="F2296" i="5"/>
  <c r="F2295" i="5"/>
  <c r="F2294" i="5"/>
  <c r="F2293" i="5"/>
  <c r="F2292" i="5"/>
  <c r="F2291" i="5"/>
  <c r="F2290" i="5"/>
  <c r="F2289" i="5"/>
  <c r="F2288" i="5"/>
  <c r="F2287" i="5"/>
  <c r="F2286" i="5"/>
  <c r="F2285" i="5"/>
  <c r="F2284" i="5"/>
  <c r="F2283" i="5"/>
  <c r="F2282" i="5"/>
  <c r="F2281" i="5"/>
  <c r="F2280" i="5"/>
  <c r="F2279" i="5"/>
  <c r="F2278" i="5"/>
  <c r="F2277" i="5"/>
  <c r="F2276" i="5"/>
  <c r="F2275" i="5"/>
  <c r="F2274" i="5"/>
  <c r="F2273" i="5"/>
  <c r="F2272" i="5"/>
  <c r="F2271" i="5"/>
  <c r="F2270" i="5"/>
  <c r="F2269" i="5"/>
  <c r="F2268" i="5"/>
  <c r="F2267" i="5"/>
  <c r="F2266" i="5"/>
  <c r="F2265" i="5"/>
  <c r="F2264" i="5"/>
  <c r="F2263" i="5"/>
  <c r="F2262" i="5"/>
  <c r="F2261" i="5"/>
  <c r="F2260" i="5"/>
  <c r="F2259" i="5"/>
  <c r="F2258" i="5"/>
  <c r="F2257" i="5"/>
  <c r="F2256" i="5"/>
  <c r="F2255" i="5"/>
  <c r="F2254" i="5"/>
  <c r="F2253" i="5"/>
  <c r="F2252" i="5"/>
  <c r="F2251" i="5"/>
  <c r="F2250" i="5"/>
  <c r="F2249" i="5"/>
  <c r="F2248" i="5"/>
  <c r="F2247" i="5"/>
  <c r="F2246" i="5"/>
  <c r="F2245" i="5"/>
  <c r="F2244" i="5"/>
  <c r="F2243" i="5"/>
  <c r="F2242" i="5"/>
  <c r="F2241" i="5"/>
  <c r="F2240" i="5"/>
  <c r="F2239" i="5"/>
  <c r="F2238" i="5"/>
  <c r="F2237" i="5"/>
  <c r="F2236" i="5"/>
  <c r="F2235" i="5"/>
  <c r="F2234" i="5"/>
  <c r="F2233" i="5"/>
  <c r="F2232" i="5"/>
  <c r="F2231" i="5"/>
  <c r="F2230" i="5"/>
  <c r="F2229" i="5"/>
  <c r="F2228" i="5"/>
  <c r="F2227" i="5"/>
  <c r="F2226" i="5"/>
  <c r="F2225" i="5"/>
  <c r="F2224" i="5"/>
  <c r="F2223" i="5"/>
  <c r="F2222" i="5"/>
  <c r="F2221" i="5"/>
  <c r="F2220" i="5"/>
  <c r="F2219" i="5"/>
  <c r="F2218" i="5"/>
  <c r="F2217" i="5"/>
  <c r="F2216" i="5"/>
  <c r="F2215" i="5"/>
  <c r="F2214" i="5"/>
  <c r="F2213" i="5"/>
  <c r="F2212" i="5"/>
  <c r="F2211" i="5"/>
  <c r="F2210" i="5"/>
  <c r="F2209" i="5"/>
  <c r="F2208" i="5"/>
  <c r="F2207" i="5"/>
  <c r="F2206" i="5"/>
  <c r="F2205" i="5"/>
  <c r="F2204" i="5"/>
  <c r="F2203" i="5"/>
  <c r="F2202" i="5"/>
  <c r="F2201" i="5"/>
  <c r="F2200" i="5"/>
  <c r="F2199" i="5"/>
  <c r="F2198" i="5"/>
  <c r="F2197" i="5"/>
  <c r="F2196" i="5"/>
  <c r="F2195" i="5"/>
  <c r="F2194" i="5"/>
  <c r="F2193" i="5"/>
  <c r="F2192" i="5"/>
  <c r="F2191" i="5"/>
  <c r="F2190" i="5"/>
  <c r="F2189" i="5"/>
  <c r="F2188" i="5"/>
  <c r="F2187" i="5"/>
  <c r="F2186" i="5"/>
  <c r="F2185" i="5"/>
  <c r="F2184" i="5"/>
  <c r="F2183" i="5"/>
  <c r="F2182" i="5"/>
  <c r="F2181" i="5"/>
  <c r="F2180" i="5"/>
  <c r="F2179" i="5"/>
  <c r="F2178" i="5"/>
  <c r="F2177" i="5"/>
  <c r="F2176" i="5"/>
  <c r="F2175" i="5"/>
  <c r="F2174" i="5"/>
  <c r="F2173" i="5"/>
  <c r="F2172" i="5"/>
  <c r="F2171" i="5"/>
  <c r="F2170" i="5"/>
  <c r="F2169" i="5"/>
  <c r="F2168" i="5"/>
  <c r="F2167" i="5"/>
  <c r="F2166" i="5"/>
  <c r="F2165" i="5"/>
  <c r="F2164" i="5"/>
  <c r="F2163" i="5"/>
  <c r="F2162" i="5"/>
  <c r="F2161" i="5"/>
  <c r="F2160" i="5"/>
  <c r="F2159" i="5"/>
  <c r="F2158" i="5"/>
  <c r="F2157" i="5"/>
  <c r="F2156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G4" i="2" l="1"/>
  <c r="M4611" i="1" l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338" i="1"/>
  <c r="X4" i="2" l="1"/>
  <c r="X5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3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4" i="2"/>
  <c r="M225" i="1" l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R3" i="2" l="1"/>
  <c r="Q3" i="2" l="1"/>
  <c r="S3" i="2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59" i="1"/>
  <c r="G59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71" i="1"/>
  <c r="G71" i="1" s="1"/>
  <c r="F72" i="1"/>
  <c r="G72" i="1" s="1"/>
  <c r="F73" i="1"/>
  <c r="G73" i="1" s="1"/>
  <c r="F74" i="1"/>
  <c r="G74" i="1" s="1"/>
  <c r="F75" i="1"/>
  <c r="G75" i="1" s="1"/>
  <c r="F76" i="1"/>
  <c r="G76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3" i="1"/>
  <c r="G83" i="1" s="1"/>
  <c r="F84" i="1"/>
  <c r="G84" i="1" s="1"/>
  <c r="F85" i="1"/>
  <c r="G85" i="1" s="1"/>
  <c r="F86" i="1"/>
  <c r="G86" i="1" s="1"/>
  <c r="F87" i="1"/>
  <c r="G87" i="1" s="1"/>
  <c r="F88" i="1"/>
  <c r="G88" i="1" s="1"/>
  <c r="F89" i="1"/>
  <c r="G89" i="1" s="1"/>
  <c r="F90" i="1"/>
  <c r="G90" i="1" s="1"/>
  <c r="F91" i="1"/>
  <c r="G91" i="1" s="1"/>
  <c r="F92" i="1"/>
  <c r="G92" i="1" s="1"/>
  <c r="F93" i="1"/>
  <c r="G93" i="1" s="1"/>
  <c r="F94" i="1"/>
  <c r="G94" i="1" s="1"/>
  <c r="F95" i="1"/>
  <c r="G95" i="1" s="1"/>
  <c r="F96" i="1"/>
  <c r="G96" i="1" s="1"/>
  <c r="F97" i="1"/>
  <c r="G97" i="1" s="1"/>
  <c r="F98" i="1"/>
  <c r="G98" i="1" s="1"/>
  <c r="F99" i="1"/>
  <c r="G99" i="1" s="1"/>
  <c r="F100" i="1"/>
  <c r="G100" i="1" s="1"/>
  <c r="F101" i="1"/>
  <c r="G101" i="1" s="1"/>
  <c r="F102" i="1"/>
  <c r="G102" i="1" s="1"/>
  <c r="F103" i="1"/>
  <c r="G103" i="1" s="1"/>
  <c r="F104" i="1"/>
  <c r="G104" i="1" s="1"/>
  <c r="F105" i="1"/>
  <c r="G105" i="1" s="1"/>
  <c r="F106" i="1"/>
  <c r="G106" i="1" s="1"/>
  <c r="F107" i="1"/>
  <c r="G107" i="1" s="1"/>
  <c r="F108" i="1"/>
  <c r="G108" i="1" s="1"/>
  <c r="F109" i="1"/>
  <c r="G109" i="1" s="1"/>
  <c r="F110" i="1"/>
  <c r="G110" i="1" s="1"/>
  <c r="F111" i="1"/>
  <c r="G111" i="1" s="1"/>
  <c r="F112" i="1"/>
  <c r="G112" i="1" s="1"/>
  <c r="F113" i="1"/>
  <c r="G113" i="1" s="1"/>
  <c r="F114" i="1"/>
  <c r="G114" i="1" s="1"/>
  <c r="F115" i="1"/>
  <c r="G115" i="1" s="1"/>
  <c r="F116" i="1"/>
  <c r="G116" i="1" s="1"/>
  <c r="F117" i="1"/>
  <c r="G117" i="1" s="1"/>
  <c r="F118" i="1"/>
  <c r="G118" i="1" s="1"/>
  <c r="F119" i="1"/>
  <c r="G119" i="1" s="1"/>
  <c r="F120" i="1"/>
  <c r="G120" i="1" s="1"/>
  <c r="F121" i="1"/>
  <c r="G121" i="1" s="1"/>
  <c r="F122" i="1"/>
  <c r="G122" i="1" s="1"/>
  <c r="F123" i="1"/>
  <c r="G123" i="1" s="1"/>
  <c r="F124" i="1"/>
  <c r="G124" i="1" s="1"/>
  <c r="F125" i="1"/>
  <c r="G125" i="1" s="1"/>
  <c r="F126" i="1"/>
  <c r="G126" i="1" s="1"/>
  <c r="F127" i="1"/>
  <c r="G127" i="1" s="1"/>
  <c r="F128" i="1"/>
  <c r="G128" i="1" s="1"/>
  <c r="F129" i="1"/>
  <c r="G129" i="1" s="1"/>
  <c r="F130" i="1"/>
  <c r="G130" i="1" s="1"/>
  <c r="F131" i="1"/>
  <c r="G131" i="1" s="1"/>
  <c r="F132" i="1"/>
  <c r="G132" i="1" s="1"/>
  <c r="F133" i="1"/>
  <c r="G133" i="1" s="1"/>
  <c r="F134" i="1"/>
  <c r="G134" i="1" s="1"/>
  <c r="F135" i="1"/>
  <c r="G135" i="1" s="1"/>
  <c r="F136" i="1"/>
  <c r="G136" i="1" s="1"/>
  <c r="F137" i="1"/>
  <c r="G137" i="1" s="1"/>
  <c r="F138" i="1"/>
  <c r="G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5" i="1"/>
  <c r="G145" i="1" s="1"/>
  <c r="F146" i="1"/>
  <c r="G146" i="1" s="1"/>
  <c r="F147" i="1"/>
  <c r="G147" i="1" s="1"/>
  <c r="F148" i="1"/>
  <c r="G148" i="1" s="1"/>
  <c r="F149" i="1"/>
  <c r="G149" i="1" s="1"/>
  <c r="F150" i="1"/>
  <c r="G150" i="1" s="1"/>
  <c r="F151" i="1"/>
  <c r="G151" i="1" s="1"/>
  <c r="F152" i="1"/>
  <c r="G152" i="1" s="1"/>
  <c r="F153" i="1"/>
  <c r="G153" i="1" s="1"/>
  <c r="F154" i="1"/>
  <c r="G154" i="1" s="1"/>
  <c r="F155" i="1"/>
  <c r="G155" i="1" s="1"/>
  <c r="F156" i="1"/>
  <c r="G156" i="1" s="1"/>
  <c r="F157" i="1"/>
  <c r="G157" i="1" s="1"/>
  <c r="F158" i="1"/>
  <c r="G158" i="1" s="1"/>
  <c r="F159" i="1"/>
  <c r="G159" i="1" s="1"/>
  <c r="F160" i="1"/>
  <c r="G160" i="1" s="1"/>
  <c r="F161" i="1"/>
  <c r="G161" i="1" s="1"/>
  <c r="F162" i="1"/>
  <c r="G162" i="1" s="1"/>
  <c r="F163" i="1"/>
  <c r="G163" i="1" s="1"/>
  <c r="F164" i="1"/>
  <c r="G164" i="1" s="1"/>
  <c r="F165" i="1"/>
  <c r="G165" i="1" s="1"/>
  <c r="F166" i="1"/>
  <c r="G166" i="1" s="1"/>
  <c r="F167" i="1"/>
  <c r="G167" i="1" s="1"/>
  <c r="F168" i="1"/>
  <c r="G168" i="1" s="1"/>
  <c r="F169" i="1"/>
  <c r="G169" i="1" s="1"/>
  <c r="F170" i="1"/>
  <c r="G170" i="1" s="1"/>
  <c r="F171" i="1"/>
  <c r="G171" i="1" s="1"/>
  <c r="F172" i="1"/>
  <c r="G172" i="1" s="1"/>
  <c r="F173" i="1"/>
  <c r="G173" i="1" s="1"/>
  <c r="F174" i="1"/>
  <c r="G174" i="1" s="1"/>
  <c r="F175" i="1"/>
  <c r="G175" i="1" s="1"/>
  <c r="F176" i="1"/>
  <c r="G176" i="1" s="1"/>
  <c r="F177" i="1"/>
  <c r="G177" i="1" s="1"/>
  <c r="F178" i="1"/>
  <c r="G178" i="1" s="1"/>
  <c r="F179" i="1"/>
  <c r="G179" i="1" s="1"/>
  <c r="F180" i="1"/>
  <c r="G180" i="1" s="1"/>
  <c r="F181" i="1"/>
  <c r="G181" i="1" s="1"/>
  <c r="F182" i="1"/>
  <c r="G182" i="1" s="1"/>
  <c r="F183" i="1"/>
  <c r="G183" i="1" s="1"/>
  <c r="F184" i="1"/>
  <c r="G184" i="1" s="1"/>
  <c r="F185" i="1"/>
  <c r="G185" i="1" s="1"/>
  <c r="F186" i="1"/>
  <c r="G186" i="1" s="1"/>
  <c r="F187" i="1"/>
  <c r="G187" i="1" s="1"/>
  <c r="F188" i="1"/>
  <c r="G188" i="1" s="1"/>
  <c r="F189" i="1"/>
  <c r="G189" i="1" s="1"/>
  <c r="F190" i="1"/>
  <c r="G190" i="1" s="1"/>
  <c r="F191" i="1"/>
  <c r="G191" i="1" s="1"/>
  <c r="F192" i="1"/>
  <c r="G192" i="1" s="1"/>
  <c r="F193" i="1"/>
  <c r="G193" i="1" s="1"/>
  <c r="F194" i="1"/>
  <c r="G194" i="1" s="1"/>
  <c r="F195" i="1"/>
  <c r="G195" i="1" s="1"/>
  <c r="F196" i="1"/>
  <c r="G196" i="1" s="1"/>
  <c r="F197" i="1"/>
  <c r="G197" i="1" s="1"/>
  <c r="F198" i="1"/>
  <c r="G198" i="1" s="1"/>
  <c r="F199" i="1"/>
  <c r="G199" i="1" s="1"/>
  <c r="F200" i="1"/>
  <c r="G200" i="1" s="1"/>
  <c r="F201" i="1"/>
  <c r="G201" i="1" s="1"/>
  <c r="F202" i="1"/>
  <c r="G202" i="1" s="1"/>
  <c r="F203" i="1"/>
  <c r="G203" i="1" s="1"/>
  <c r="F204" i="1"/>
  <c r="G204" i="1" s="1"/>
  <c r="F205" i="1"/>
  <c r="G205" i="1" s="1"/>
  <c r="F206" i="1"/>
  <c r="G206" i="1" s="1"/>
  <c r="F207" i="1"/>
  <c r="G207" i="1" s="1"/>
  <c r="F208" i="1"/>
  <c r="G208" i="1" s="1"/>
  <c r="F209" i="1"/>
  <c r="G209" i="1" s="1"/>
  <c r="F210" i="1"/>
  <c r="G210" i="1" s="1"/>
  <c r="F211" i="1"/>
  <c r="G211" i="1" s="1"/>
  <c r="F212" i="1"/>
  <c r="G212" i="1" s="1"/>
  <c r="F213" i="1"/>
  <c r="G213" i="1" s="1"/>
  <c r="F214" i="1"/>
  <c r="G214" i="1" s="1"/>
  <c r="F215" i="1"/>
  <c r="G215" i="1" s="1"/>
  <c r="F216" i="1"/>
  <c r="G216" i="1" s="1"/>
  <c r="F217" i="1"/>
  <c r="G217" i="1" s="1"/>
  <c r="F218" i="1"/>
  <c r="G218" i="1" s="1"/>
  <c r="F219" i="1"/>
  <c r="G219" i="1" s="1"/>
  <c r="F220" i="1"/>
  <c r="G220" i="1" s="1"/>
  <c r="F221" i="1"/>
  <c r="G221" i="1" s="1"/>
  <c r="F222" i="1"/>
  <c r="G222" i="1" s="1"/>
  <c r="F223" i="1"/>
  <c r="G223" i="1" s="1"/>
  <c r="F224" i="1"/>
  <c r="G224" i="1" s="1"/>
  <c r="F225" i="1"/>
  <c r="G225" i="1" s="1"/>
  <c r="F226" i="1"/>
  <c r="G226" i="1" s="1"/>
  <c r="F227" i="1"/>
  <c r="G227" i="1" s="1"/>
  <c r="F228" i="1"/>
  <c r="G228" i="1" s="1"/>
  <c r="F229" i="1"/>
  <c r="G229" i="1" s="1"/>
  <c r="F230" i="1"/>
  <c r="G230" i="1" s="1"/>
  <c r="F231" i="1"/>
  <c r="G231" i="1" s="1"/>
  <c r="F232" i="1"/>
  <c r="G232" i="1" s="1"/>
  <c r="F233" i="1"/>
  <c r="G233" i="1" s="1"/>
  <c r="F234" i="1"/>
  <c r="G234" i="1" s="1"/>
  <c r="F235" i="1"/>
  <c r="G235" i="1" s="1"/>
  <c r="F236" i="1"/>
  <c r="G236" i="1" s="1"/>
  <c r="F237" i="1"/>
  <c r="G237" i="1" s="1"/>
  <c r="F238" i="1"/>
  <c r="G238" i="1" s="1"/>
  <c r="F239" i="1"/>
  <c r="G239" i="1" s="1"/>
  <c r="F240" i="1"/>
  <c r="G240" i="1" s="1"/>
  <c r="F241" i="1"/>
  <c r="G241" i="1" s="1"/>
  <c r="F242" i="1"/>
  <c r="G242" i="1" s="1"/>
  <c r="F243" i="1"/>
  <c r="G243" i="1" s="1"/>
  <c r="F244" i="1"/>
  <c r="G244" i="1" s="1"/>
  <c r="F245" i="1"/>
  <c r="G245" i="1" s="1"/>
  <c r="F246" i="1"/>
  <c r="G246" i="1" s="1"/>
  <c r="F247" i="1"/>
  <c r="G247" i="1" s="1"/>
  <c r="F248" i="1"/>
  <c r="G248" i="1" s="1"/>
  <c r="F249" i="1"/>
  <c r="G249" i="1" s="1"/>
  <c r="F250" i="1"/>
  <c r="G250" i="1" s="1"/>
  <c r="F251" i="1"/>
  <c r="G251" i="1" s="1"/>
  <c r="F252" i="1"/>
  <c r="G252" i="1" s="1"/>
  <c r="F253" i="1"/>
  <c r="G253" i="1" s="1"/>
  <c r="F254" i="1"/>
  <c r="G254" i="1" s="1"/>
  <c r="F255" i="1"/>
  <c r="G255" i="1" s="1"/>
  <c r="F256" i="1"/>
  <c r="G256" i="1" s="1"/>
  <c r="F257" i="1"/>
  <c r="G257" i="1" s="1"/>
  <c r="F258" i="1"/>
  <c r="G258" i="1" s="1"/>
  <c r="F259" i="1"/>
  <c r="G259" i="1" s="1"/>
  <c r="F260" i="1"/>
  <c r="G260" i="1" s="1"/>
  <c r="F261" i="1"/>
  <c r="G261" i="1" s="1"/>
  <c r="F262" i="1"/>
  <c r="G262" i="1" s="1"/>
  <c r="F263" i="1"/>
  <c r="G263" i="1" s="1"/>
  <c r="F264" i="1"/>
  <c r="G264" i="1" s="1"/>
  <c r="F265" i="1"/>
  <c r="G265" i="1" s="1"/>
  <c r="F266" i="1"/>
  <c r="G266" i="1" s="1"/>
  <c r="F267" i="1"/>
  <c r="G267" i="1" s="1"/>
  <c r="F268" i="1"/>
  <c r="G268" i="1" s="1"/>
  <c r="F269" i="1"/>
  <c r="G269" i="1" s="1"/>
  <c r="F270" i="1"/>
  <c r="G270" i="1" s="1"/>
  <c r="F271" i="1"/>
  <c r="G271" i="1" s="1"/>
  <c r="F272" i="1"/>
  <c r="G272" i="1" s="1"/>
  <c r="F273" i="1"/>
  <c r="G273" i="1" s="1"/>
  <c r="F274" i="1"/>
  <c r="G274" i="1" s="1"/>
  <c r="F275" i="1"/>
  <c r="G275" i="1" s="1"/>
  <c r="F276" i="1"/>
  <c r="G276" i="1" s="1"/>
  <c r="F277" i="1"/>
  <c r="G277" i="1" s="1"/>
  <c r="F278" i="1"/>
  <c r="G278" i="1" s="1"/>
  <c r="F279" i="1"/>
  <c r="G279" i="1" s="1"/>
  <c r="F280" i="1"/>
  <c r="G280" i="1" s="1"/>
  <c r="F281" i="1"/>
  <c r="G281" i="1" s="1"/>
  <c r="F282" i="1"/>
  <c r="G282" i="1" s="1"/>
  <c r="F283" i="1"/>
  <c r="G283" i="1" s="1"/>
  <c r="F284" i="1"/>
  <c r="G284" i="1" s="1"/>
  <c r="F285" i="1"/>
  <c r="G285" i="1" s="1"/>
  <c r="F286" i="1"/>
  <c r="G286" i="1" s="1"/>
  <c r="F287" i="1"/>
  <c r="G287" i="1" s="1"/>
  <c r="F288" i="1"/>
  <c r="G288" i="1" s="1"/>
  <c r="F289" i="1"/>
  <c r="G289" i="1" s="1"/>
  <c r="F290" i="1"/>
  <c r="G290" i="1" s="1"/>
  <c r="F291" i="1"/>
  <c r="G291" i="1" s="1"/>
  <c r="F292" i="1"/>
  <c r="G292" i="1" s="1"/>
  <c r="F293" i="1"/>
  <c r="G293" i="1" s="1"/>
  <c r="F294" i="1"/>
  <c r="G294" i="1" s="1"/>
  <c r="F295" i="1"/>
  <c r="G295" i="1" s="1"/>
  <c r="F296" i="1"/>
  <c r="G296" i="1" s="1"/>
  <c r="F297" i="1"/>
  <c r="G297" i="1" s="1"/>
  <c r="F298" i="1"/>
  <c r="G298" i="1" s="1"/>
  <c r="F299" i="1"/>
  <c r="G299" i="1" s="1"/>
  <c r="F300" i="1"/>
  <c r="G300" i="1" s="1"/>
  <c r="F301" i="1"/>
  <c r="G301" i="1" s="1"/>
  <c r="F302" i="1"/>
  <c r="G302" i="1" s="1"/>
  <c r="F303" i="1"/>
  <c r="G303" i="1" s="1"/>
  <c r="F304" i="1"/>
  <c r="G304" i="1" s="1"/>
  <c r="F305" i="1"/>
  <c r="G305" i="1" s="1"/>
  <c r="F306" i="1"/>
  <c r="G306" i="1" s="1"/>
  <c r="F307" i="1"/>
  <c r="G307" i="1" s="1"/>
  <c r="F308" i="1"/>
  <c r="G308" i="1" s="1"/>
  <c r="F309" i="1"/>
  <c r="G309" i="1" s="1"/>
  <c r="F310" i="1"/>
  <c r="G310" i="1" s="1"/>
  <c r="F311" i="1"/>
  <c r="G311" i="1" s="1"/>
  <c r="F312" i="1"/>
  <c r="G312" i="1" s="1"/>
  <c r="F313" i="1"/>
  <c r="G313" i="1" s="1"/>
  <c r="F314" i="1"/>
  <c r="G314" i="1" s="1"/>
  <c r="F315" i="1"/>
  <c r="G315" i="1" s="1"/>
  <c r="F316" i="1"/>
  <c r="G316" i="1" s="1"/>
  <c r="F317" i="1"/>
  <c r="G317" i="1" s="1"/>
  <c r="F318" i="1"/>
  <c r="G318" i="1" s="1"/>
  <c r="F319" i="1"/>
  <c r="G319" i="1" s="1"/>
  <c r="F320" i="1"/>
  <c r="G320" i="1" s="1"/>
  <c r="F321" i="1"/>
  <c r="G321" i="1" s="1"/>
  <c r="F322" i="1"/>
  <c r="G322" i="1" s="1"/>
  <c r="F323" i="1"/>
  <c r="G323" i="1" s="1"/>
  <c r="F324" i="1"/>
  <c r="G324" i="1" s="1"/>
  <c r="F325" i="1"/>
  <c r="G325" i="1" s="1"/>
  <c r="F326" i="1"/>
  <c r="G326" i="1" s="1"/>
  <c r="F327" i="1"/>
  <c r="G327" i="1" s="1"/>
  <c r="F328" i="1"/>
  <c r="G328" i="1" s="1"/>
  <c r="F329" i="1"/>
  <c r="G329" i="1" s="1"/>
  <c r="F330" i="1"/>
  <c r="G330" i="1" s="1"/>
  <c r="F331" i="1"/>
  <c r="G331" i="1" s="1"/>
  <c r="F332" i="1"/>
  <c r="G332" i="1" s="1"/>
  <c r="F333" i="1"/>
  <c r="G333" i="1" s="1"/>
  <c r="F334" i="1"/>
  <c r="G334" i="1" s="1"/>
  <c r="F335" i="1"/>
  <c r="G335" i="1" s="1"/>
  <c r="F336" i="1"/>
  <c r="G336" i="1" s="1"/>
  <c r="F337" i="1"/>
  <c r="G337" i="1" s="1"/>
  <c r="F338" i="1"/>
  <c r="G338" i="1" s="1"/>
  <c r="F339" i="1"/>
  <c r="G339" i="1" s="1"/>
  <c r="F340" i="1"/>
  <c r="G340" i="1" s="1"/>
  <c r="F341" i="1"/>
  <c r="G341" i="1" s="1"/>
  <c r="F342" i="1"/>
  <c r="G342" i="1" s="1"/>
  <c r="F343" i="1"/>
  <c r="G343" i="1" s="1"/>
  <c r="F344" i="1"/>
  <c r="G344" i="1" s="1"/>
  <c r="F345" i="1"/>
  <c r="G345" i="1" s="1"/>
  <c r="F346" i="1"/>
  <c r="G346" i="1" s="1"/>
  <c r="F347" i="1"/>
  <c r="G347" i="1" s="1"/>
  <c r="F348" i="1"/>
  <c r="G348" i="1" s="1"/>
  <c r="F349" i="1"/>
  <c r="G349" i="1" s="1"/>
  <c r="F350" i="1"/>
  <c r="G350" i="1" s="1"/>
  <c r="F351" i="1"/>
  <c r="G351" i="1" s="1"/>
  <c r="F352" i="1"/>
  <c r="G352" i="1" s="1"/>
  <c r="F353" i="1"/>
  <c r="G353" i="1" s="1"/>
  <c r="F354" i="1"/>
  <c r="G354" i="1" s="1"/>
  <c r="F355" i="1"/>
  <c r="G355" i="1" s="1"/>
  <c r="F356" i="1"/>
  <c r="G356" i="1" s="1"/>
  <c r="F357" i="1"/>
  <c r="G357" i="1" s="1"/>
  <c r="F358" i="1"/>
  <c r="G358" i="1" s="1"/>
  <c r="F359" i="1"/>
  <c r="G359" i="1" s="1"/>
  <c r="F360" i="1"/>
  <c r="G360" i="1" s="1"/>
  <c r="F361" i="1"/>
  <c r="G361" i="1" s="1"/>
  <c r="F362" i="1"/>
  <c r="G362" i="1" s="1"/>
  <c r="F363" i="1"/>
  <c r="G363" i="1" s="1"/>
  <c r="F364" i="1"/>
  <c r="G364" i="1" s="1"/>
  <c r="F365" i="1"/>
  <c r="G365" i="1" s="1"/>
  <c r="F366" i="1"/>
  <c r="G366" i="1" s="1"/>
  <c r="F367" i="1"/>
  <c r="G367" i="1" s="1"/>
  <c r="F368" i="1"/>
  <c r="G368" i="1" s="1"/>
  <c r="F369" i="1"/>
  <c r="G369" i="1" s="1"/>
  <c r="F370" i="1"/>
  <c r="G370" i="1" s="1"/>
  <c r="F371" i="1"/>
  <c r="G371" i="1" s="1"/>
  <c r="F372" i="1"/>
  <c r="G372" i="1" s="1"/>
  <c r="F373" i="1"/>
  <c r="G373" i="1" s="1"/>
  <c r="F374" i="1"/>
  <c r="G374" i="1" s="1"/>
  <c r="F375" i="1"/>
  <c r="G375" i="1" s="1"/>
  <c r="F376" i="1"/>
  <c r="G376" i="1" s="1"/>
  <c r="F377" i="1"/>
  <c r="G377" i="1" s="1"/>
  <c r="F378" i="1"/>
  <c r="G378" i="1" s="1"/>
  <c r="F379" i="1"/>
  <c r="G379" i="1" s="1"/>
  <c r="F380" i="1"/>
  <c r="G380" i="1" s="1"/>
  <c r="F381" i="1"/>
  <c r="G381" i="1" s="1"/>
  <c r="F382" i="1"/>
  <c r="G382" i="1" s="1"/>
  <c r="F383" i="1"/>
  <c r="G383" i="1" s="1"/>
  <c r="F384" i="1"/>
  <c r="G384" i="1" s="1"/>
  <c r="F385" i="1"/>
  <c r="G385" i="1" s="1"/>
  <c r="F386" i="1"/>
  <c r="G386" i="1" s="1"/>
  <c r="F387" i="1"/>
  <c r="G387" i="1" s="1"/>
  <c r="F388" i="1"/>
  <c r="G388" i="1" s="1"/>
  <c r="F389" i="1"/>
  <c r="G389" i="1" s="1"/>
  <c r="F390" i="1"/>
  <c r="G390" i="1" s="1"/>
  <c r="F391" i="1"/>
  <c r="G391" i="1" s="1"/>
  <c r="F392" i="1"/>
  <c r="G392" i="1" s="1"/>
  <c r="F393" i="1"/>
  <c r="G393" i="1" s="1"/>
  <c r="F394" i="1"/>
  <c r="G394" i="1" s="1"/>
  <c r="F395" i="1"/>
  <c r="G395" i="1" s="1"/>
  <c r="F396" i="1"/>
  <c r="G396" i="1" s="1"/>
  <c r="F397" i="1"/>
  <c r="G397" i="1" s="1"/>
  <c r="F398" i="1"/>
  <c r="G398" i="1" s="1"/>
  <c r="F399" i="1"/>
  <c r="G399" i="1" s="1"/>
  <c r="F400" i="1"/>
  <c r="G400" i="1" s="1"/>
  <c r="F401" i="1"/>
  <c r="G401" i="1" s="1"/>
  <c r="F402" i="1"/>
  <c r="G402" i="1" s="1"/>
  <c r="F403" i="1"/>
  <c r="G403" i="1" s="1"/>
  <c r="F404" i="1"/>
  <c r="G404" i="1" s="1"/>
  <c r="F405" i="1"/>
  <c r="G405" i="1" s="1"/>
  <c r="F406" i="1"/>
  <c r="G406" i="1" s="1"/>
  <c r="F407" i="1"/>
  <c r="G407" i="1" s="1"/>
  <c r="F408" i="1"/>
  <c r="G408" i="1" s="1"/>
  <c r="F409" i="1"/>
  <c r="G409" i="1" s="1"/>
  <c r="F410" i="1"/>
  <c r="G410" i="1" s="1"/>
  <c r="F411" i="1"/>
  <c r="G411" i="1" s="1"/>
  <c r="F412" i="1"/>
  <c r="G412" i="1" s="1"/>
  <c r="F413" i="1"/>
  <c r="G413" i="1" s="1"/>
  <c r="F414" i="1"/>
  <c r="G414" i="1" s="1"/>
  <c r="F415" i="1"/>
  <c r="G415" i="1" s="1"/>
  <c r="F416" i="1"/>
  <c r="G416" i="1" s="1"/>
  <c r="F417" i="1"/>
  <c r="G417" i="1" s="1"/>
  <c r="F418" i="1"/>
  <c r="G418" i="1" s="1"/>
  <c r="F419" i="1"/>
  <c r="G419" i="1" s="1"/>
  <c r="F420" i="1"/>
  <c r="G420" i="1" s="1"/>
  <c r="F421" i="1"/>
  <c r="G421" i="1" s="1"/>
  <c r="F422" i="1"/>
  <c r="G422" i="1" s="1"/>
  <c r="F423" i="1"/>
  <c r="G423" i="1" s="1"/>
  <c r="F424" i="1"/>
  <c r="G424" i="1" s="1"/>
  <c r="F425" i="1"/>
  <c r="G425" i="1" s="1"/>
  <c r="F426" i="1"/>
  <c r="G426" i="1" s="1"/>
  <c r="F427" i="1"/>
  <c r="G427" i="1" s="1"/>
  <c r="F428" i="1"/>
  <c r="G428" i="1" s="1"/>
  <c r="F429" i="1"/>
  <c r="G429" i="1" s="1"/>
  <c r="F430" i="1"/>
  <c r="G430" i="1" s="1"/>
  <c r="F431" i="1"/>
  <c r="G431" i="1" s="1"/>
  <c r="F432" i="1"/>
  <c r="G432" i="1" s="1"/>
  <c r="F433" i="1"/>
  <c r="G433" i="1" s="1"/>
  <c r="F434" i="1"/>
  <c r="G434" i="1" s="1"/>
  <c r="F435" i="1"/>
  <c r="G435" i="1" s="1"/>
  <c r="F436" i="1"/>
  <c r="G436" i="1" s="1"/>
  <c r="F437" i="1"/>
  <c r="G437" i="1" s="1"/>
  <c r="F438" i="1"/>
  <c r="G438" i="1" s="1"/>
  <c r="F439" i="1"/>
  <c r="G439" i="1" s="1"/>
  <c r="F440" i="1"/>
  <c r="G440" i="1" s="1"/>
  <c r="F441" i="1"/>
  <c r="G441" i="1" s="1"/>
  <c r="F442" i="1"/>
  <c r="G442" i="1" s="1"/>
  <c r="F443" i="1"/>
  <c r="G443" i="1" s="1"/>
  <c r="F444" i="1"/>
  <c r="G444" i="1" s="1"/>
  <c r="F445" i="1"/>
  <c r="G445" i="1" s="1"/>
  <c r="F446" i="1"/>
  <c r="G446" i="1" s="1"/>
  <c r="F447" i="1"/>
  <c r="G447" i="1" s="1"/>
  <c r="F448" i="1"/>
  <c r="G448" i="1" s="1"/>
  <c r="F449" i="1"/>
  <c r="G449" i="1" s="1"/>
  <c r="F450" i="1"/>
  <c r="G450" i="1" s="1"/>
  <c r="F451" i="1"/>
  <c r="G451" i="1" s="1"/>
  <c r="F452" i="1"/>
  <c r="G452" i="1" s="1"/>
  <c r="F453" i="1"/>
  <c r="G453" i="1" s="1"/>
  <c r="F454" i="1"/>
  <c r="G454" i="1" s="1"/>
  <c r="F455" i="1"/>
  <c r="G455" i="1" s="1"/>
  <c r="F456" i="1"/>
  <c r="G456" i="1" s="1"/>
  <c r="F457" i="1"/>
  <c r="G457" i="1" s="1"/>
  <c r="F458" i="1"/>
  <c r="G458" i="1" s="1"/>
  <c r="F459" i="1"/>
  <c r="G459" i="1" s="1"/>
  <c r="F460" i="1"/>
  <c r="G460" i="1" s="1"/>
  <c r="F461" i="1"/>
  <c r="G461" i="1" s="1"/>
  <c r="F462" i="1"/>
  <c r="G462" i="1" s="1"/>
  <c r="F463" i="1"/>
  <c r="G463" i="1" s="1"/>
  <c r="F464" i="1"/>
  <c r="G464" i="1" s="1"/>
  <c r="F465" i="1"/>
  <c r="G465" i="1" s="1"/>
  <c r="F466" i="1"/>
  <c r="G466" i="1" s="1"/>
  <c r="F467" i="1"/>
  <c r="G467" i="1" s="1"/>
  <c r="F468" i="1"/>
  <c r="G468" i="1" s="1"/>
  <c r="F469" i="1"/>
  <c r="G469" i="1" s="1"/>
  <c r="F470" i="1"/>
  <c r="G470" i="1" s="1"/>
  <c r="F471" i="1"/>
  <c r="G471" i="1" s="1"/>
  <c r="F472" i="1"/>
  <c r="G472" i="1" s="1"/>
  <c r="F473" i="1"/>
  <c r="G473" i="1" s="1"/>
  <c r="F474" i="1"/>
  <c r="G474" i="1" s="1"/>
  <c r="F475" i="1"/>
  <c r="G475" i="1" s="1"/>
  <c r="F476" i="1"/>
  <c r="G476" i="1" s="1"/>
  <c r="F477" i="1"/>
  <c r="G477" i="1" s="1"/>
  <c r="F478" i="1"/>
  <c r="G478" i="1" s="1"/>
  <c r="F479" i="1"/>
  <c r="G479" i="1" s="1"/>
  <c r="F480" i="1"/>
  <c r="G480" i="1" s="1"/>
  <c r="F481" i="1"/>
  <c r="G481" i="1" s="1"/>
  <c r="F482" i="1"/>
  <c r="G482" i="1" s="1"/>
  <c r="F483" i="1"/>
  <c r="G483" i="1" s="1"/>
  <c r="F484" i="1"/>
  <c r="G484" i="1" s="1"/>
  <c r="F485" i="1"/>
  <c r="G485" i="1" s="1"/>
  <c r="F486" i="1"/>
  <c r="G486" i="1" s="1"/>
  <c r="F487" i="1"/>
  <c r="G487" i="1" s="1"/>
  <c r="F488" i="1"/>
  <c r="G488" i="1" s="1"/>
  <c r="F489" i="1"/>
  <c r="G489" i="1" s="1"/>
  <c r="F490" i="1"/>
  <c r="G490" i="1" s="1"/>
  <c r="F491" i="1"/>
  <c r="G491" i="1" s="1"/>
  <c r="F492" i="1"/>
  <c r="G492" i="1" s="1"/>
  <c r="F493" i="1"/>
  <c r="G493" i="1" s="1"/>
  <c r="F494" i="1"/>
  <c r="G494" i="1" s="1"/>
  <c r="F495" i="1"/>
  <c r="G495" i="1" s="1"/>
  <c r="F496" i="1"/>
  <c r="G496" i="1" s="1"/>
  <c r="F497" i="1"/>
  <c r="G497" i="1" s="1"/>
  <c r="F498" i="1"/>
  <c r="G498" i="1" s="1"/>
  <c r="F499" i="1"/>
  <c r="G499" i="1" s="1"/>
  <c r="F500" i="1"/>
  <c r="G500" i="1" s="1"/>
  <c r="F501" i="1"/>
  <c r="G501" i="1" s="1"/>
  <c r="F502" i="1"/>
  <c r="G502" i="1" s="1"/>
  <c r="F503" i="1"/>
  <c r="G503" i="1" s="1"/>
  <c r="F504" i="1"/>
  <c r="G504" i="1" s="1"/>
  <c r="F505" i="1"/>
  <c r="G505" i="1" s="1"/>
  <c r="F506" i="1"/>
  <c r="G506" i="1" s="1"/>
  <c r="F507" i="1"/>
  <c r="G507" i="1" s="1"/>
  <c r="F508" i="1"/>
  <c r="G508" i="1" s="1"/>
  <c r="F509" i="1"/>
  <c r="G509" i="1" s="1"/>
  <c r="F510" i="1"/>
  <c r="G510" i="1" s="1"/>
  <c r="F511" i="1"/>
  <c r="G511" i="1" s="1"/>
  <c r="F512" i="1"/>
  <c r="G512" i="1" s="1"/>
  <c r="F513" i="1"/>
  <c r="G513" i="1" s="1"/>
  <c r="F514" i="1"/>
  <c r="G514" i="1" s="1"/>
  <c r="F515" i="1"/>
  <c r="G515" i="1" s="1"/>
  <c r="F516" i="1"/>
  <c r="G516" i="1" s="1"/>
  <c r="F517" i="1"/>
  <c r="G517" i="1" s="1"/>
  <c r="F518" i="1"/>
  <c r="G518" i="1" s="1"/>
  <c r="F519" i="1"/>
  <c r="G519" i="1" s="1"/>
  <c r="F520" i="1"/>
  <c r="G520" i="1" s="1"/>
  <c r="F521" i="1"/>
  <c r="G521" i="1" s="1"/>
  <c r="F522" i="1"/>
  <c r="G522" i="1" s="1"/>
  <c r="F523" i="1"/>
  <c r="G523" i="1" s="1"/>
  <c r="F524" i="1"/>
  <c r="G524" i="1" s="1"/>
  <c r="F525" i="1"/>
  <c r="G525" i="1" s="1"/>
  <c r="F526" i="1"/>
  <c r="G526" i="1" s="1"/>
  <c r="F527" i="1"/>
  <c r="G527" i="1" s="1"/>
  <c r="F528" i="1"/>
  <c r="G528" i="1" s="1"/>
  <c r="F529" i="1"/>
  <c r="G529" i="1" s="1"/>
  <c r="F530" i="1"/>
  <c r="G530" i="1" s="1"/>
  <c r="F531" i="1"/>
  <c r="G531" i="1" s="1"/>
  <c r="F532" i="1"/>
  <c r="G532" i="1" s="1"/>
  <c r="F533" i="1"/>
  <c r="G533" i="1" s="1"/>
  <c r="F534" i="1"/>
  <c r="G534" i="1" s="1"/>
  <c r="F535" i="1"/>
  <c r="G535" i="1" s="1"/>
  <c r="F536" i="1"/>
  <c r="G536" i="1" s="1"/>
  <c r="F537" i="1"/>
  <c r="G537" i="1" s="1"/>
  <c r="F538" i="1"/>
  <c r="G538" i="1" s="1"/>
  <c r="F539" i="1"/>
  <c r="G539" i="1" s="1"/>
  <c r="F540" i="1"/>
  <c r="G540" i="1" s="1"/>
  <c r="F541" i="1"/>
  <c r="G541" i="1" s="1"/>
  <c r="F542" i="1"/>
  <c r="G542" i="1" s="1"/>
  <c r="F543" i="1"/>
  <c r="G543" i="1" s="1"/>
  <c r="F544" i="1"/>
  <c r="G544" i="1" s="1"/>
  <c r="F545" i="1"/>
  <c r="G545" i="1" s="1"/>
  <c r="F546" i="1"/>
  <c r="G546" i="1" s="1"/>
  <c r="F547" i="1"/>
  <c r="G547" i="1" s="1"/>
  <c r="F548" i="1"/>
  <c r="G548" i="1" s="1"/>
  <c r="F549" i="1"/>
  <c r="G549" i="1" s="1"/>
  <c r="F550" i="1"/>
  <c r="G550" i="1" s="1"/>
  <c r="F551" i="1"/>
  <c r="G551" i="1" s="1"/>
  <c r="F552" i="1"/>
  <c r="G552" i="1" s="1"/>
  <c r="F553" i="1"/>
  <c r="G553" i="1" s="1"/>
  <c r="F554" i="1"/>
  <c r="G554" i="1" s="1"/>
  <c r="F555" i="1"/>
  <c r="G555" i="1" s="1"/>
  <c r="F556" i="1"/>
  <c r="G556" i="1" s="1"/>
  <c r="F557" i="1"/>
  <c r="G557" i="1" s="1"/>
  <c r="F558" i="1"/>
  <c r="G558" i="1" s="1"/>
  <c r="F559" i="1"/>
  <c r="G559" i="1" s="1"/>
  <c r="F560" i="1"/>
  <c r="G560" i="1" s="1"/>
  <c r="F561" i="1"/>
  <c r="G561" i="1" s="1"/>
  <c r="F562" i="1"/>
  <c r="G562" i="1" s="1"/>
  <c r="F563" i="1"/>
  <c r="G563" i="1" s="1"/>
  <c r="F564" i="1"/>
  <c r="G564" i="1" s="1"/>
  <c r="F565" i="1"/>
  <c r="G565" i="1" s="1"/>
  <c r="F566" i="1"/>
  <c r="G566" i="1" s="1"/>
  <c r="F567" i="1"/>
  <c r="G567" i="1" s="1"/>
  <c r="F568" i="1"/>
  <c r="G568" i="1" s="1"/>
  <c r="F569" i="1"/>
  <c r="G569" i="1" s="1"/>
  <c r="F570" i="1"/>
  <c r="G570" i="1" s="1"/>
  <c r="F571" i="1"/>
  <c r="G571" i="1" s="1"/>
  <c r="F572" i="1"/>
  <c r="G572" i="1" s="1"/>
  <c r="F573" i="1"/>
  <c r="G573" i="1" s="1"/>
  <c r="F574" i="1"/>
  <c r="G574" i="1" s="1"/>
  <c r="F575" i="1"/>
  <c r="G575" i="1" s="1"/>
  <c r="F576" i="1"/>
  <c r="G576" i="1" s="1"/>
  <c r="F577" i="1"/>
  <c r="G577" i="1" s="1"/>
  <c r="F578" i="1"/>
  <c r="G578" i="1" s="1"/>
  <c r="F579" i="1"/>
  <c r="G579" i="1" s="1"/>
  <c r="F580" i="1"/>
  <c r="G580" i="1" s="1"/>
  <c r="F581" i="1"/>
  <c r="G581" i="1" s="1"/>
  <c r="F582" i="1"/>
  <c r="G582" i="1" s="1"/>
  <c r="F583" i="1"/>
  <c r="G583" i="1" s="1"/>
  <c r="F584" i="1"/>
  <c r="G584" i="1" s="1"/>
  <c r="F585" i="1"/>
  <c r="G585" i="1" s="1"/>
  <c r="F586" i="1"/>
  <c r="G586" i="1" s="1"/>
  <c r="F587" i="1"/>
  <c r="G587" i="1" s="1"/>
  <c r="F588" i="1"/>
  <c r="G588" i="1" s="1"/>
  <c r="F589" i="1"/>
  <c r="G589" i="1" s="1"/>
  <c r="F590" i="1"/>
  <c r="G590" i="1" s="1"/>
  <c r="F591" i="1"/>
  <c r="G591" i="1" s="1"/>
  <c r="F592" i="1"/>
  <c r="G592" i="1" s="1"/>
  <c r="F593" i="1"/>
  <c r="G593" i="1" s="1"/>
  <c r="F594" i="1"/>
  <c r="G594" i="1" s="1"/>
  <c r="F595" i="1"/>
  <c r="G595" i="1" s="1"/>
  <c r="F596" i="1"/>
  <c r="G596" i="1" s="1"/>
  <c r="F597" i="1"/>
  <c r="G597" i="1" s="1"/>
  <c r="F598" i="1"/>
  <c r="G598" i="1" s="1"/>
  <c r="F599" i="1"/>
  <c r="G599" i="1" s="1"/>
  <c r="F600" i="1"/>
  <c r="G600" i="1" s="1"/>
  <c r="F601" i="1"/>
  <c r="G601" i="1" s="1"/>
  <c r="F602" i="1"/>
  <c r="G602" i="1" s="1"/>
  <c r="F603" i="1"/>
  <c r="G603" i="1" s="1"/>
  <c r="F604" i="1"/>
  <c r="G604" i="1" s="1"/>
  <c r="F605" i="1"/>
  <c r="G605" i="1" s="1"/>
  <c r="F606" i="1"/>
  <c r="G606" i="1" s="1"/>
  <c r="F607" i="1"/>
  <c r="G607" i="1" s="1"/>
  <c r="F608" i="1"/>
  <c r="G608" i="1" s="1"/>
  <c r="F609" i="1"/>
  <c r="G609" i="1" s="1"/>
  <c r="F610" i="1"/>
  <c r="G610" i="1" s="1"/>
  <c r="F611" i="1"/>
  <c r="G611" i="1" s="1"/>
  <c r="F612" i="1"/>
  <c r="G612" i="1" s="1"/>
  <c r="F613" i="1"/>
  <c r="G613" i="1" s="1"/>
  <c r="F614" i="1"/>
  <c r="G614" i="1" s="1"/>
  <c r="F615" i="1"/>
  <c r="G615" i="1" s="1"/>
  <c r="F616" i="1"/>
  <c r="G616" i="1" s="1"/>
  <c r="F617" i="1"/>
  <c r="G617" i="1" s="1"/>
  <c r="F618" i="1"/>
  <c r="G618" i="1" s="1"/>
  <c r="F619" i="1"/>
  <c r="G619" i="1" s="1"/>
  <c r="F620" i="1"/>
  <c r="G620" i="1" s="1"/>
  <c r="F621" i="1"/>
  <c r="G621" i="1" s="1"/>
  <c r="F622" i="1"/>
  <c r="G622" i="1" s="1"/>
  <c r="F623" i="1"/>
  <c r="G623" i="1" s="1"/>
  <c r="F624" i="1"/>
  <c r="G624" i="1" s="1"/>
  <c r="F625" i="1"/>
  <c r="G625" i="1" s="1"/>
  <c r="F626" i="1"/>
  <c r="G626" i="1" s="1"/>
  <c r="F627" i="1"/>
  <c r="G627" i="1" s="1"/>
  <c r="F628" i="1"/>
  <c r="G628" i="1" s="1"/>
  <c r="F629" i="1"/>
  <c r="G629" i="1" s="1"/>
  <c r="F630" i="1"/>
  <c r="G630" i="1" s="1"/>
  <c r="F631" i="1"/>
  <c r="G631" i="1" s="1"/>
  <c r="F632" i="1"/>
  <c r="G632" i="1" s="1"/>
  <c r="F633" i="1"/>
  <c r="G633" i="1" s="1"/>
  <c r="F634" i="1"/>
  <c r="G634" i="1" s="1"/>
  <c r="F635" i="1"/>
  <c r="G635" i="1" s="1"/>
  <c r="F636" i="1"/>
  <c r="G636" i="1" s="1"/>
  <c r="F637" i="1"/>
  <c r="G637" i="1" s="1"/>
  <c r="F638" i="1"/>
  <c r="G638" i="1" s="1"/>
  <c r="F639" i="1"/>
  <c r="G639" i="1" s="1"/>
  <c r="F640" i="1"/>
  <c r="G640" i="1" s="1"/>
  <c r="F641" i="1"/>
  <c r="G641" i="1" s="1"/>
  <c r="F642" i="1"/>
  <c r="G642" i="1" s="1"/>
  <c r="F643" i="1"/>
  <c r="G643" i="1" s="1"/>
  <c r="F644" i="1"/>
  <c r="G644" i="1" s="1"/>
  <c r="F645" i="1"/>
  <c r="G645" i="1" s="1"/>
  <c r="F646" i="1"/>
  <c r="G646" i="1" s="1"/>
  <c r="F647" i="1"/>
  <c r="G647" i="1" s="1"/>
  <c r="F648" i="1"/>
  <c r="G648" i="1" s="1"/>
  <c r="F649" i="1"/>
  <c r="G649" i="1" s="1"/>
  <c r="F650" i="1"/>
  <c r="G650" i="1" s="1"/>
  <c r="F651" i="1"/>
  <c r="G651" i="1" s="1"/>
  <c r="F652" i="1"/>
  <c r="G652" i="1" s="1"/>
  <c r="F653" i="1"/>
  <c r="G653" i="1" s="1"/>
  <c r="F654" i="1"/>
  <c r="G654" i="1" s="1"/>
  <c r="F655" i="1"/>
  <c r="G655" i="1" s="1"/>
  <c r="F656" i="1"/>
  <c r="G656" i="1" s="1"/>
  <c r="F657" i="1"/>
  <c r="G657" i="1" s="1"/>
  <c r="F658" i="1"/>
  <c r="G658" i="1" s="1"/>
  <c r="F659" i="1"/>
  <c r="G659" i="1" s="1"/>
  <c r="F660" i="1"/>
  <c r="G660" i="1" s="1"/>
  <c r="F661" i="1"/>
  <c r="G661" i="1" s="1"/>
  <c r="F662" i="1"/>
  <c r="G662" i="1" s="1"/>
  <c r="F663" i="1"/>
  <c r="G663" i="1" s="1"/>
  <c r="F664" i="1"/>
  <c r="G664" i="1" s="1"/>
  <c r="F665" i="1"/>
  <c r="G665" i="1" s="1"/>
  <c r="F666" i="1"/>
  <c r="G666" i="1" s="1"/>
  <c r="F667" i="1"/>
  <c r="G667" i="1" s="1"/>
  <c r="F668" i="1"/>
  <c r="G668" i="1" s="1"/>
  <c r="F669" i="1"/>
  <c r="G669" i="1" s="1"/>
  <c r="F670" i="1"/>
  <c r="G670" i="1" s="1"/>
  <c r="F671" i="1"/>
  <c r="G671" i="1" s="1"/>
  <c r="F672" i="1"/>
  <c r="G672" i="1" s="1"/>
  <c r="F673" i="1"/>
  <c r="G673" i="1" s="1"/>
  <c r="F674" i="1"/>
  <c r="G674" i="1" s="1"/>
  <c r="F675" i="1"/>
  <c r="G675" i="1" s="1"/>
  <c r="F676" i="1"/>
  <c r="G676" i="1" s="1"/>
  <c r="F677" i="1"/>
  <c r="G677" i="1" s="1"/>
  <c r="F678" i="1"/>
  <c r="G678" i="1" s="1"/>
  <c r="F679" i="1"/>
  <c r="G679" i="1" s="1"/>
  <c r="F680" i="1"/>
  <c r="G680" i="1" s="1"/>
  <c r="F681" i="1"/>
  <c r="G681" i="1" s="1"/>
  <c r="F682" i="1"/>
  <c r="G682" i="1" s="1"/>
  <c r="F683" i="1"/>
  <c r="G683" i="1" s="1"/>
  <c r="F684" i="1"/>
  <c r="G684" i="1" s="1"/>
  <c r="F685" i="1"/>
  <c r="G685" i="1" s="1"/>
  <c r="F686" i="1"/>
  <c r="G686" i="1" s="1"/>
  <c r="F687" i="1"/>
  <c r="G687" i="1" s="1"/>
  <c r="F688" i="1"/>
  <c r="G688" i="1" s="1"/>
  <c r="F689" i="1"/>
  <c r="G689" i="1" s="1"/>
  <c r="F690" i="1"/>
  <c r="G690" i="1" s="1"/>
  <c r="F691" i="1"/>
  <c r="G691" i="1" s="1"/>
  <c r="F692" i="1"/>
  <c r="G692" i="1" s="1"/>
  <c r="F693" i="1"/>
  <c r="G693" i="1" s="1"/>
  <c r="F694" i="1"/>
  <c r="G694" i="1" s="1"/>
  <c r="F695" i="1"/>
  <c r="G695" i="1" s="1"/>
  <c r="F696" i="1"/>
  <c r="G696" i="1" s="1"/>
  <c r="F697" i="1"/>
  <c r="G697" i="1" s="1"/>
  <c r="F698" i="1"/>
  <c r="G698" i="1" s="1"/>
  <c r="F699" i="1"/>
  <c r="G699" i="1" s="1"/>
  <c r="F700" i="1"/>
  <c r="G700" i="1" s="1"/>
  <c r="F701" i="1"/>
  <c r="G701" i="1" s="1"/>
  <c r="F702" i="1"/>
  <c r="G702" i="1" s="1"/>
  <c r="F703" i="1"/>
  <c r="G703" i="1" s="1"/>
  <c r="F704" i="1"/>
  <c r="G704" i="1" s="1"/>
  <c r="F705" i="1"/>
  <c r="G705" i="1" s="1"/>
  <c r="F706" i="1"/>
  <c r="G706" i="1" s="1"/>
  <c r="F707" i="1"/>
  <c r="G707" i="1" s="1"/>
  <c r="F708" i="1"/>
  <c r="G708" i="1" s="1"/>
  <c r="F709" i="1"/>
  <c r="G709" i="1" s="1"/>
  <c r="F710" i="1"/>
  <c r="G710" i="1" s="1"/>
  <c r="F711" i="1"/>
  <c r="G711" i="1" s="1"/>
  <c r="F712" i="1"/>
  <c r="G712" i="1" s="1"/>
  <c r="F713" i="1"/>
  <c r="G713" i="1" s="1"/>
  <c r="F714" i="1"/>
  <c r="G714" i="1" s="1"/>
  <c r="F715" i="1"/>
  <c r="G715" i="1" s="1"/>
  <c r="F716" i="1"/>
  <c r="G716" i="1" s="1"/>
  <c r="F717" i="1"/>
  <c r="G717" i="1" s="1"/>
  <c r="F718" i="1"/>
  <c r="G718" i="1" s="1"/>
  <c r="F719" i="1"/>
  <c r="G719" i="1" s="1"/>
  <c r="F720" i="1"/>
  <c r="G720" i="1" s="1"/>
  <c r="F721" i="1"/>
  <c r="G721" i="1" s="1"/>
  <c r="F722" i="1"/>
  <c r="G722" i="1" s="1"/>
  <c r="F723" i="1"/>
  <c r="G723" i="1" s="1"/>
  <c r="F724" i="1"/>
  <c r="G724" i="1" s="1"/>
  <c r="F725" i="1"/>
  <c r="G725" i="1" s="1"/>
  <c r="F726" i="1"/>
  <c r="G726" i="1" s="1"/>
  <c r="F727" i="1"/>
  <c r="G727" i="1" s="1"/>
  <c r="F728" i="1"/>
  <c r="G728" i="1" s="1"/>
  <c r="F729" i="1"/>
  <c r="G729" i="1" s="1"/>
  <c r="F730" i="1"/>
  <c r="G730" i="1" s="1"/>
  <c r="F731" i="1"/>
  <c r="G731" i="1" s="1"/>
  <c r="F732" i="1"/>
  <c r="G732" i="1" s="1"/>
  <c r="F733" i="1"/>
  <c r="G733" i="1" s="1"/>
  <c r="F734" i="1"/>
  <c r="G734" i="1" s="1"/>
  <c r="F735" i="1"/>
  <c r="G735" i="1" s="1"/>
  <c r="F736" i="1"/>
  <c r="G736" i="1" s="1"/>
  <c r="F737" i="1"/>
  <c r="G737" i="1" s="1"/>
  <c r="F738" i="1"/>
  <c r="G738" i="1" s="1"/>
  <c r="F739" i="1"/>
  <c r="G739" i="1" s="1"/>
  <c r="F740" i="1"/>
  <c r="G740" i="1" s="1"/>
  <c r="F741" i="1"/>
  <c r="G741" i="1" s="1"/>
  <c r="F742" i="1"/>
  <c r="G742" i="1" s="1"/>
  <c r="F743" i="1"/>
  <c r="G743" i="1" s="1"/>
  <c r="F744" i="1"/>
  <c r="G744" i="1" s="1"/>
  <c r="F745" i="1"/>
  <c r="G745" i="1" s="1"/>
  <c r="F746" i="1"/>
  <c r="G746" i="1" s="1"/>
  <c r="F747" i="1"/>
  <c r="G747" i="1" s="1"/>
  <c r="F748" i="1"/>
  <c r="G748" i="1" s="1"/>
  <c r="F749" i="1"/>
  <c r="G749" i="1" s="1"/>
  <c r="F750" i="1"/>
  <c r="G750" i="1" s="1"/>
  <c r="F751" i="1"/>
  <c r="G751" i="1" s="1"/>
  <c r="F752" i="1"/>
  <c r="G752" i="1" s="1"/>
  <c r="F753" i="1"/>
  <c r="G753" i="1" s="1"/>
  <c r="F754" i="1"/>
  <c r="G754" i="1" s="1"/>
  <c r="F755" i="1"/>
  <c r="G755" i="1" s="1"/>
  <c r="F756" i="1"/>
  <c r="G756" i="1" s="1"/>
  <c r="F757" i="1"/>
  <c r="G757" i="1" s="1"/>
  <c r="F758" i="1"/>
  <c r="G758" i="1" s="1"/>
  <c r="F759" i="1"/>
  <c r="G759" i="1" s="1"/>
  <c r="F760" i="1"/>
  <c r="G760" i="1" s="1"/>
  <c r="F761" i="1"/>
  <c r="G761" i="1" s="1"/>
  <c r="F762" i="1"/>
  <c r="G762" i="1" s="1"/>
  <c r="F763" i="1"/>
  <c r="G763" i="1" s="1"/>
  <c r="F764" i="1"/>
  <c r="G764" i="1" s="1"/>
  <c r="F765" i="1"/>
  <c r="G765" i="1" s="1"/>
  <c r="F766" i="1"/>
  <c r="G766" i="1" s="1"/>
  <c r="F767" i="1"/>
  <c r="G767" i="1" s="1"/>
  <c r="F768" i="1"/>
  <c r="G768" i="1" s="1"/>
  <c r="F769" i="1"/>
  <c r="G769" i="1" s="1"/>
  <c r="F770" i="1"/>
  <c r="G770" i="1" s="1"/>
  <c r="F771" i="1"/>
  <c r="G771" i="1" s="1"/>
  <c r="F772" i="1"/>
  <c r="G772" i="1" s="1"/>
  <c r="F773" i="1"/>
  <c r="G773" i="1" s="1"/>
  <c r="F774" i="1"/>
  <c r="G774" i="1" s="1"/>
  <c r="F775" i="1"/>
  <c r="G775" i="1" s="1"/>
  <c r="F776" i="1"/>
  <c r="G776" i="1" s="1"/>
  <c r="F777" i="1"/>
  <c r="G777" i="1" s="1"/>
  <c r="F778" i="1"/>
  <c r="G778" i="1" s="1"/>
  <c r="F779" i="1"/>
  <c r="G779" i="1" s="1"/>
  <c r="F780" i="1"/>
  <c r="G780" i="1" s="1"/>
  <c r="F781" i="1"/>
  <c r="G781" i="1" s="1"/>
  <c r="F782" i="1"/>
  <c r="G782" i="1" s="1"/>
  <c r="F783" i="1"/>
  <c r="G783" i="1" s="1"/>
  <c r="F784" i="1"/>
  <c r="G784" i="1" s="1"/>
  <c r="F785" i="1"/>
  <c r="G785" i="1" s="1"/>
  <c r="F786" i="1"/>
  <c r="G786" i="1" s="1"/>
  <c r="F787" i="1"/>
  <c r="G787" i="1" s="1"/>
  <c r="F788" i="1"/>
  <c r="G788" i="1" s="1"/>
  <c r="F789" i="1"/>
  <c r="G789" i="1" s="1"/>
  <c r="F790" i="1"/>
  <c r="G790" i="1" s="1"/>
  <c r="F791" i="1"/>
  <c r="G791" i="1" s="1"/>
  <c r="F792" i="1"/>
  <c r="G792" i="1" s="1"/>
  <c r="F793" i="1"/>
  <c r="G793" i="1" s="1"/>
  <c r="F794" i="1"/>
  <c r="G794" i="1" s="1"/>
  <c r="F795" i="1"/>
  <c r="G795" i="1" s="1"/>
  <c r="F796" i="1"/>
  <c r="G796" i="1" s="1"/>
  <c r="F797" i="1"/>
  <c r="G797" i="1" s="1"/>
  <c r="F798" i="1"/>
  <c r="G798" i="1" s="1"/>
  <c r="F799" i="1"/>
  <c r="G799" i="1" s="1"/>
  <c r="F800" i="1"/>
  <c r="G800" i="1" s="1"/>
  <c r="F801" i="1"/>
  <c r="G801" i="1" s="1"/>
  <c r="F802" i="1"/>
  <c r="G802" i="1" s="1"/>
  <c r="F803" i="1"/>
  <c r="G803" i="1" s="1"/>
  <c r="F804" i="1"/>
  <c r="G804" i="1" s="1"/>
  <c r="F805" i="1"/>
  <c r="G805" i="1" s="1"/>
  <c r="F806" i="1"/>
  <c r="G806" i="1" s="1"/>
  <c r="F807" i="1"/>
  <c r="G807" i="1" s="1"/>
  <c r="F808" i="1"/>
  <c r="G808" i="1" s="1"/>
  <c r="F809" i="1"/>
  <c r="G809" i="1" s="1"/>
  <c r="F810" i="1"/>
  <c r="G810" i="1" s="1"/>
  <c r="F811" i="1"/>
  <c r="G811" i="1" s="1"/>
  <c r="F812" i="1"/>
  <c r="G812" i="1" s="1"/>
  <c r="F813" i="1"/>
  <c r="G813" i="1" s="1"/>
  <c r="F814" i="1"/>
  <c r="G814" i="1" s="1"/>
  <c r="F815" i="1"/>
  <c r="G815" i="1" s="1"/>
  <c r="F816" i="1"/>
  <c r="G816" i="1" s="1"/>
  <c r="F817" i="1"/>
  <c r="G817" i="1" s="1"/>
  <c r="F818" i="1"/>
  <c r="G818" i="1" s="1"/>
  <c r="F819" i="1"/>
  <c r="G819" i="1" s="1"/>
  <c r="F820" i="1"/>
  <c r="G820" i="1" s="1"/>
  <c r="F821" i="1"/>
  <c r="G821" i="1" s="1"/>
  <c r="F822" i="1"/>
  <c r="G822" i="1" s="1"/>
  <c r="F823" i="1"/>
  <c r="G823" i="1" s="1"/>
  <c r="F824" i="1"/>
  <c r="G824" i="1" s="1"/>
  <c r="F825" i="1"/>
  <c r="G825" i="1" s="1"/>
  <c r="F826" i="1"/>
  <c r="G826" i="1" s="1"/>
  <c r="F827" i="1"/>
  <c r="G827" i="1" s="1"/>
  <c r="F828" i="1"/>
  <c r="G828" i="1" s="1"/>
  <c r="F829" i="1"/>
  <c r="G829" i="1" s="1"/>
  <c r="F830" i="1"/>
  <c r="G830" i="1" s="1"/>
  <c r="F831" i="1"/>
  <c r="G831" i="1" s="1"/>
  <c r="F832" i="1"/>
  <c r="G832" i="1" s="1"/>
  <c r="F833" i="1"/>
  <c r="G833" i="1" s="1"/>
  <c r="F834" i="1"/>
  <c r="G834" i="1" s="1"/>
  <c r="F835" i="1"/>
  <c r="G835" i="1" s="1"/>
  <c r="F836" i="1"/>
  <c r="G836" i="1" s="1"/>
  <c r="F837" i="1"/>
  <c r="G837" i="1" s="1"/>
  <c r="F838" i="1"/>
  <c r="G838" i="1" s="1"/>
  <c r="F839" i="1"/>
  <c r="G839" i="1" s="1"/>
  <c r="F840" i="1"/>
  <c r="G840" i="1" s="1"/>
  <c r="F841" i="1"/>
  <c r="G841" i="1" s="1"/>
  <c r="F842" i="1"/>
  <c r="G842" i="1" s="1"/>
  <c r="F843" i="1"/>
  <c r="G843" i="1" s="1"/>
  <c r="F844" i="1"/>
  <c r="G844" i="1" s="1"/>
  <c r="F845" i="1"/>
  <c r="G845" i="1" s="1"/>
  <c r="F846" i="1"/>
  <c r="G846" i="1" s="1"/>
  <c r="F847" i="1"/>
  <c r="G847" i="1" s="1"/>
  <c r="F848" i="1"/>
  <c r="G848" i="1" s="1"/>
  <c r="F849" i="1"/>
  <c r="G849" i="1" s="1"/>
  <c r="F850" i="1"/>
  <c r="G850" i="1" s="1"/>
  <c r="F851" i="1"/>
  <c r="G851" i="1" s="1"/>
  <c r="F852" i="1"/>
  <c r="G852" i="1" s="1"/>
  <c r="F853" i="1"/>
  <c r="G853" i="1" s="1"/>
  <c r="F854" i="1"/>
  <c r="G854" i="1" s="1"/>
  <c r="F855" i="1"/>
  <c r="G855" i="1" s="1"/>
  <c r="F856" i="1"/>
  <c r="G856" i="1" s="1"/>
  <c r="F857" i="1"/>
  <c r="G857" i="1" s="1"/>
  <c r="F858" i="1"/>
  <c r="G858" i="1" s="1"/>
  <c r="F859" i="1"/>
  <c r="G859" i="1" s="1"/>
  <c r="F860" i="1"/>
  <c r="G860" i="1" s="1"/>
  <c r="F861" i="1"/>
  <c r="G861" i="1" s="1"/>
  <c r="F862" i="1"/>
  <c r="G862" i="1" s="1"/>
  <c r="F863" i="1"/>
  <c r="G863" i="1" s="1"/>
  <c r="F864" i="1"/>
  <c r="G864" i="1" s="1"/>
  <c r="F865" i="1"/>
  <c r="G865" i="1" s="1"/>
  <c r="F866" i="1"/>
  <c r="G866" i="1" s="1"/>
  <c r="F867" i="1"/>
  <c r="G867" i="1" s="1"/>
  <c r="F868" i="1"/>
  <c r="G868" i="1" s="1"/>
  <c r="F869" i="1"/>
  <c r="G869" i="1" s="1"/>
  <c r="F870" i="1"/>
  <c r="G870" i="1" s="1"/>
  <c r="F871" i="1"/>
  <c r="G871" i="1" s="1"/>
  <c r="F872" i="1"/>
  <c r="G872" i="1" s="1"/>
  <c r="F873" i="1"/>
  <c r="G873" i="1" s="1"/>
  <c r="F874" i="1"/>
  <c r="G874" i="1" s="1"/>
  <c r="F875" i="1"/>
  <c r="G875" i="1" s="1"/>
  <c r="F876" i="1"/>
  <c r="G876" i="1" s="1"/>
  <c r="F877" i="1"/>
  <c r="G877" i="1" s="1"/>
  <c r="F878" i="1"/>
  <c r="G878" i="1" s="1"/>
  <c r="F879" i="1"/>
  <c r="G879" i="1" s="1"/>
  <c r="F880" i="1"/>
  <c r="G880" i="1" s="1"/>
  <c r="F881" i="1"/>
  <c r="G881" i="1" s="1"/>
  <c r="F882" i="1"/>
  <c r="G882" i="1" s="1"/>
  <c r="F883" i="1"/>
  <c r="G883" i="1" s="1"/>
  <c r="F884" i="1"/>
  <c r="G884" i="1" s="1"/>
  <c r="F885" i="1"/>
  <c r="G885" i="1" s="1"/>
  <c r="F886" i="1"/>
  <c r="G886" i="1" s="1"/>
  <c r="F887" i="1"/>
  <c r="G887" i="1" s="1"/>
  <c r="F888" i="1"/>
  <c r="G888" i="1" s="1"/>
  <c r="F889" i="1"/>
  <c r="G889" i="1" s="1"/>
  <c r="F890" i="1"/>
  <c r="G890" i="1" s="1"/>
  <c r="F891" i="1"/>
  <c r="G891" i="1" s="1"/>
  <c r="F892" i="1"/>
  <c r="G892" i="1" s="1"/>
  <c r="F893" i="1"/>
  <c r="G893" i="1" s="1"/>
  <c r="F894" i="1"/>
  <c r="G894" i="1" s="1"/>
  <c r="F895" i="1"/>
  <c r="G895" i="1" s="1"/>
  <c r="F896" i="1"/>
  <c r="G896" i="1" s="1"/>
  <c r="F897" i="1"/>
  <c r="G897" i="1" s="1"/>
  <c r="F898" i="1"/>
  <c r="G898" i="1" s="1"/>
  <c r="F899" i="1"/>
  <c r="G899" i="1" s="1"/>
  <c r="F900" i="1"/>
  <c r="G900" i="1" s="1"/>
  <c r="F901" i="1"/>
  <c r="G901" i="1" s="1"/>
  <c r="F902" i="1"/>
  <c r="G902" i="1" s="1"/>
  <c r="F903" i="1"/>
  <c r="G903" i="1" s="1"/>
  <c r="F904" i="1"/>
  <c r="G904" i="1" s="1"/>
  <c r="F905" i="1"/>
  <c r="G905" i="1" s="1"/>
  <c r="F906" i="1"/>
  <c r="G906" i="1" s="1"/>
  <c r="F907" i="1"/>
  <c r="G907" i="1" s="1"/>
  <c r="F908" i="1"/>
  <c r="G908" i="1" s="1"/>
  <c r="F909" i="1"/>
  <c r="G909" i="1" s="1"/>
  <c r="F910" i="1"/>
  <c r="G910" i="1" s="1"/>
  <c r="F911" i="1"/>
  <c r="G911" i="1" s="1"/>
  <c r="F912" i="1"/>
  <c r="G912" i="1" s="1"/>
  <c r="F913" i="1"/>
  <c r="G913" i="1" s="1"/>
  <c r="F914" i="1"/>
  <c r="G914" i="1" s="1"/>
  <c r="F915" i="1"/>
  <c r="G915" i="1" s="1"/>
  <c r="F916" i="1"/>
  <c r="G916" i="1" s="1"/>
  <c r="F917" i="1"/>
  <c r="G917" i="1" s="1"/>
  <c r="F918" i="1"/>
  <c r="G918" i="1" s="1"/>
  <c r="F919" i="1"/>
  <c r="G919" i="1" s="1"/>
  <c r="F920" i="1"/>
  <c r="G920" i="1" s="1"/>
  <c r="F921" i="1"/>
  <c r="G921" i="1" s="1"/>
  <c r="F922" i="1"/>
  <c r="G922" i="1" s="1"/>
  <c r="F923" i="1"/>
  <c r="G923" i="1" s="1"/>
  <c r="F924" i="1"/>
  <c r="G924" i="1" s="1"/>
  <c r="F925" i="1"/>
  <c r="G925" i="1" s="1"/>
  <c r="F926" i="1"/>
  <c r="G926" i="1" s="1"/>
  <c r="F927" i="1"/>
  <c r="G927" i="1" s="1"/>
  <c r="F928" i="1"/>
  <c r="G928" i="1" s="1"/>
  <c r="F929" i="1"/>
  <c r="G929" i="1" s="1"/>
  <c r="F930" i="1"/>
  <c r="G930" i="1" s="1"/>
  <c r="F931" i="1"/>
  <c r="G931" i="1" s="1"/>
  <c r="F932" i="1"/>
  <c r="G932" i="1" s="1"/>
  <c r="F933" i="1"/>
  <c r="G933" i="1" s="1"/>
  <c r="F934" i="1"/>
  <c r="G934" i="1" s="1"/>
  <c r="F935" i="1"/>
  <c r="G935" i="1" s="1"/>
  <c r="F936" i="1"/>
  <c r="G936" i="1" s="1"/>
  <c r="F937" i="1"/>
  <c r="G937" i="1" s="1"/>
  <c r="F938" i="1"/>
  <c r="G938" i="1" s="1"/>
  <c r="F939" i="1"/>
  <c r="G939" i="1" s="1"/>
  <c r="F940" i="1"/>
  <c r="G940" i="1" s="1"/>
  <c r="F941" i="1"/>
  <c r="G941" i="1" s="1"/>
  <c r="F942" i="1"/>
  <c r="G942" i="1" s="1"/>
  <c r="F943" i="1"/>
  <c r="G943" i="1" s="1"/>
  <c r="F944" i="1"/>
  <c r="G944" i="1" s="1"/>
  <c r="F945" i="1"/>
  <c r="G945" i="1" s="1"/>
  <c r="F946" i="1"/>
  <c r="G946" i="1" s="1"/>
  <c r="F947" i="1"/>
  <c r="G947" i="1" s="1"/>
  <c r="F948" i="1"/>
  <c r="G948" i="1" s="1"/>
  <c r="F949" i="1"/>
  <c r="G949" i="1" s="1"/>
  <c r="F950" i="1"/>
  <c r="G950" i="1" s="1"/>
  <c r="F951" i="1"/>
  <c r="G951" i="1" s="1"/>
  <c r="F952" i="1"/>
  <c r="G952" i="1" s="1"/>
  <c r="F953" i="1"/>
  <c r="G953" i="1" s="1"/>
  <c r="F954" i="1"/>
  <c r="G954" i="1" s="1"/>
  <c r="F955" i="1"/>
  <c r="G955" i="1" s="1"/>
  <c r="F956" i="1"/>
  <c r="G956" i="1" s="1"/>
  <c r="F957" i="1"/>
  <c r="G957" i="1" s="1"/>
  <c r="F958" i="1"/>
  <c r="G958" i="1" s="1"/>
  <c r="F959" i="1"/>
  <c r="G959" i="1" s="1"/>
  <c r="F960" i="1"/>
  <c r="G960" i="1" s="1"/>
  <c r="F961" i="1"/>
  <c r="G961" i="1" s="1"/>
  <c r="F962" i="1"/>
  <c r="G962" i="1" s="1"/>
  <c r="F963" i="1"/>
  <c r="G963" i="1" s="1"/>
  <c r="F964" i="1"/>
  <c r="G964" i="1" s="1"/>
  <c r="F965" i="1"/>
  <c r="G965" i="1" s="1"/>
  <c r="F966" i="1"/>
  <c r="G966" i="1" s="1"/>
  <c r="F967" i="1"/>
  <c r="G967" i="1" s="1"/>
  <c r="F968" i="1"/>
  <c r="G968" i="1" s="1"/>
  <c r="F969" i="1"/>
  <c r="G969" i="1" s="1"/>
  <c r="F970" i="1"/>
  <c r="G970" i="1" s="1"/>
  <c r="F971" i="1"/>
  <c r="G971" i="1" s="1"/>
  <c r="F972" i="1"/>
  <c r="G972" i="1" s="1"/>
  <c r="F973" i="1"/>
  <c r="G973" i="1" s="1"/>
  <c r="F974" i="1"/>
  <c r="G974" i="1" s="1"/>
  <c r="F975" i="1"/>
  <c r="G975" i="1" s="1"/>
  <c r="F976" i="1"/>
  <c r="G976" i="1" s="1"/>
  <c r="F977" i="1"/>
  <c r="G977" i="1" s="1"/>
  <c r="F978" i="1"/>
  <c r="G978" i="1" s="1"/>
  <c r="F979" i="1"/>
  <c r="G979" i="1" s="1"/>
  <c r="F980" i="1"/>
  <c r="G980" i="1" s="1"/>
  <c r="F981" i="1"/>
  <c r="G981" i="1" s="1"/>
  <c r="F982" i="1"/>
  <c r="G982" i="1" s="1"/>
  <c r="F983" i="1"/>
  <c r="G983" i="1" s="1"/>
  <c r="F984" i="1"/>
  <c r="G984" i="1" s="1"/>
  <c r="F985" i="1"/>
  <c r="G985" i="1" s="1"/>
  <c r="F986" i="1"/>
  <c r="G986" i="1" s="1"/>
  <c r="F987" i="1"/>
  <c r="G987" i="1" s="1"/>
  <c r="F988" i="1"/>
  <c r="G988" i="1" s="1"/>
  <c r="F989" i="1"/>
  <c r="G989" i="1" s="1"/>
  <c r="F990" i="1"/>
  <c r="G990" i="1" s="1"/>
  <c r="F991" i="1"/>
  <c r="G991" i="1" s="1"/>
  <c r="F992" i="1"/>
  <c r="G992" i="1" s="1"/>
  <c r="F993" i="1"/>
  <c r="G993" i="1" s="1"/>
  <c r="F994" i="1"/>
  <c r="G994" i="1" s="1"/>
  <c r="F995" i="1"/>
  <c r="G995" i="1" s="1"/>
  <c r="F996" i="1"/>
  <c r="G996" i="1" s="1"/>
  <c r="F997" i="1"/>
  <c r="G997" i="1" s="1"/>
  <c r="F998" i="1"/>
  <c r="G998" i="1" s="1"/>
  <c r="F999" i="1"/>
  <c r="G999" i="1" s="1"/>
  <c r="F1000" i="1"/>
  <c r="G1000" i="1" s="1"/>
  <c r="F1001" i="1"/>
  <c r="G1001" i="1" s="1"/>
  <c r="F1002" i="1"/>
  <c r="G1002" i="1" s="1"/>
  <c r="F1003" i="1"/>
  <c r="G1003" i="1" s="1"/>
  <c r="F1004" i="1"/>
  <c r="G1004" i="1" s="1"/>
  <c r="F1005" i="1"/>
  <c r="G1005" i="1" s="1"/>
  <c r="F1006" i="1"/>
  <c r="G1006" i="1" s="1"/>
  <c r="F1007" i="1"/>
  <c r="G1007" i="1" s="1"/>
  <c r="F1008" i="1"/>
  <c r="G1008" i="1" s="1"/>
  <c r="F1009" i="1"/>
  <c r="G1009" i="1" s="1"/>
  <c r="F1010" i="1"/>
  <c r="G1010" i="1" s="1"/>
  <c r="F1011" i="1"/>
  <c r="G1011" i="1" s="1"/>
  <c r="F1012" i="1"/>
  <c r="G1012" i="1" s="1"/>
  <c r="F1013" i="1"/>
  <c r="G1013" i="1" s="1"/>
  <c r="F1014" i="1"/>
  <c r="G1014" i="1" s="1"/>
  <c r="F1015" i="1"/>
  <c r="G1015" i="1" s="1"/>
  <c r="F1016" i="1"/>
  <c r="G1016" i="1" s="1"/>
  <c r="F1017" i="1"/>
  <c r="G1017" i="1" s="1"/>
  <c r="F1018" i="1"/>
  <c r="G1018" i="1" s="1"/>
  <c r="F1019" i="1"/>
  <c r="G1019" i="1" s="1"/>
  <c r="F1020" i="1"/>
  <c r="G1020" i="1" s="1"/>
  <c r="F1021" i="1"/>
  <c r="G1021" i="1" s="1"/>
  <c r="F1022" i="1"/>
  <c r="G1022" i="1" s="1"/>
  <c r="F1023" i="1"/>
  <c r="G1023" i="1" s="1"/>
  <c r="F1024" i="1"/>
  <c r="G1024" i="1" s="1"/>
  <c r="F1025" i="1"/>
  <c r="G1025" i="1" s="1"/>
  <c r="F1026" i="1"/>
  <c r="G1026" i="1" s="1"/>
  <c r="F1027" i="1"/>
  <c r="G1027" i="1" s="1"/>
  <c r="F1028" i="1"/>
  <c r="G1028" i="1" s="1"/>
  <c r="F1029" i="1"/>
  <c r="G1029" i="1" s="1"/>
  <c r="F1030" i="1"/>
  <c r="G1030" i="1" s="1"/>
  <c r="F1031" i="1"/>
  <c r="G1031" i="1" s="1"/>
  <c r="F1032" i="1"/>
  <c r="G1032" i="1" s="1"/>
  <c r="F1033" i="1"/>
  <c r="G1033" i="1" s="1"/>
  <c r="F1034" i="1"/>
  <c r="G1034" i="1" s="1"/>
  <c r="F1035" i="1"/>
  <c r="G1035" i="1" s="1"/>
  <c r="F1036" i="1"/>
  <c r="G1036" i="1" s="1"/>
  <c r="F1037" i="1"/>
  <c r="G1037" i="1" s="1"/>
  <c r="F1038" i="1"/>
  <c r="G1038" i="1" s="1"/>
  <c r="F1039" i="1"/>
  <c r="G1039" i="1" s="1"/>
  <c r="F1040" i="1"/>
  <c r="G1040" i="1" s="1"/>
  <c r="F1041" i="1"/>
  <c r="G1041" i="1" s="1"/>
  <c r="F1042" i="1"/>
  <c r="G1042" i="1" s="1"/>
  <c r="F1043" i="1"/>
  <c r="G1043" i="1" s="1"/>
  <c r="F1044" i="1"/>
  <c r="G1044" i="1" s="1"/>
  <c r="F1045" i="1"/>
  <c r="G1045" i="1" s="1"/>
  <c r="F1046" i="1"/>
  <c r="G1046" i="1" s="1"/>
  <c r="F1047" i="1"/>
  <c r="G1047" i="1" s="1"/>
  <c r="F1048" i="1"/>
  <c r="G1048" i="1" s="1"/>
  <c r="F1049" i="1"/>
  <c r="G1049" i="1" s="1"/>
  <c r="F1050" i="1"/>
  <c r="G1050" i="1" s="1"/>
  <c r="F1051" i="1"/>
  <c r="G1051" i="1" s="1"/>
  <c r="F1052" i="1"/>
  <c r="G1052" i="1" s="1"/>
  <c r="F1053" i="1"/>
  <c r="G1053" i="1" s="1"/>
  <c r="F1054" i="1"/>
  <c r="G1054" i="1" s="1"/>
  <c r="F1055" i="1"/>
  <c r="G1055" i="1" s="1"/>
  <c r="F1056" i="1"/>
  <c r="G1056" i="1" s="1"/>
  <c r="F1057" i="1"/>
  <c r="G1057" i="1" s="1"/>
  <c r="F1058" i="1"/>
  <c r="G1058" i="1" s="1"/>
  <c r="F1059" i="1"/>
  <c r="G1059" i="1" s="1"/>
  <c r="F1060" i="1"/>
  <c r="G1060" i="1" s="1"/>
  <c r="F1061" i="1"/>
  <c r="G1061" i="1" s="1"/>
  <c r="F1062" i="1"/>
  <c r="G1062" i="1" s="1"/>
  <c r="F1063" i="1"/>
  <c r="G1063" i="1" s="1"/>
  <c r="F1064" i="1"/>
  <c r="G1064" i="1" s="1"/>
  <c r="F1065" i="1"/>
  <c r="G1065" i="1" s="1"/>
  <c r="F1066" i="1"/>
  <c r="G1066" i="1" s="1"/>
  <c r="F1067" i="1"/>
  <c r="G1067" i="1" s="1"/>
  <c r="F1068" i="1"/>
  <c r="G1068" i="1" s="1"/>
  <c r="F1069" i="1"/>
  <c r="G1069" i="1" s="1"/>
  <c r="F1070" i="1"/>
  <c r="G1070" i="1" s="1"/>
  <c r="F1071" i="1"/>
  <c r="G1071" i="1" s="1"/>
  <c r="F1072" i="1"/>
  <c r="G1072" i="1" s="1"/>
  <c r="F1073" i="1"/>
  <c r="G1073" i="1" s="1"/>
  <c r="F1074" i="1"/>
  <c r="G1074" i="1" s="1"/>
  <c r="F1075" i="1"/>
  <c r="G1075" i="1" s="1"/>
  <c r="F1076" i="1"/>
  <c r="G1076" i="1" s="1"/>
  <c r="F1077" i="1"/>
  <c r="G1077" i="1" s="1"/>
  <c r="F1078" i="1"/>
  <c r="G1078" i="1" s="1"/>
  <c r="F1079" i="1"/>
  <c r="G1079" i="1" s="1"/>
  <c r="F1080" i="1"/>
  <c r="G1080" i="1" s="1"/>
  <c r="F1081" i="1"/>
  <c r="G1081" i="1" s="1"/>
  <c r="F1082" i="1"/>
  <c r="G1082" i="1" s="1"/>
  <c r="F1083" i="1"/>
  <c r="G1083" i="1" s="1"/>
  <c r="F1084" i="1"/>
  <c r="G1084" i="1" s="1"/>
  <c r="F1085" i="1"/>
  <c r="G1085" i="1" s="1"/>
  <c r="F1086" i="1"/>
  <c r="G1086" i="1" s="1"/>
  <c r="F1087" i="1"/>
  <c r="G1087" i="1" s="1"/>
  <c r="F1088" i="1"/>
  <c r="G1088" i="1" s="1"/>
  <c r="F1089" i="1"/>
  <c r="G1089" i="1" s="1"/>
  <c r="F1090" i="1"/>
  <c r="G1090" i="1" s="1"/>
  <c r="F1091" i="1"/>
  <c r="G1091" i="1" s="1"/>
  <c r="F1092" i="1"/>
  <c r="G1092" i="1" s="1"/>
  <c r="F1093" i="1"/>
  <c r="G1093" i="1" s="1"/>
  <c r="F1094" i="1"/>
  <c r="G1094" i="1" s="1"/>
  <c r="F1095" i="1"/>
  <c r="G1095" i="1" s="1"/>
  <c r="F1096" i="1"/>
  <c r="G1096" i="1" s="1"/>
  <c r="F1097" i="1"/>
  <c r="G1097" i="1" s="1"/>
  <c r="F1098" i="1"/>
  <c r="G1098" i="1" s="1"/>
  <c r="F1099" i="1"/>
  <c r="G1099" i="1" s="1"/>
  <c r="F1100" i="1"/>
  <c r="G1100" i="1" s="1"/>
  <c r="F1101" i="1"/>
  <c r="G1101" i="1" s="1"/>
  <c r="F1102" i="1"/>
  <c r="G1102" i="1" s="1"/>
  <c r="F1103" i="1"/>
  <c r="G1103" i="1" s="1"/>
  <c r="F1104" i="1"/>
  <c r="G1104" i="1" s="1"/>
  <c r="F1105" i="1"/>
  <c r="G1105" i="1" s="1"/>
  <c r="F1106" i="1"/>
  <c r="G1106" i="1" s="1"/>
  <c r="F1107" i="1"/>
  <c r="G1107" i="1" s="1"/>
  <c r="F1108" i="1"/>
  <c r="G1108" i="1" s="1"/>
  <c r="F1109" i="1"/>
  <c r="G1109" i="1" s="1"/>
  <c r="F1110" i="1"/>
  <c r="G1110" i="1" s="1"/>
  <c r="F1111" i="1"/>
  <c r="G1111" i="1" s="1"/>
  <c r="F1112" i="1"/>
  <c r="G1112" i="1" s="1"/>
  <c r="F1113" i="1"/>
  <c r="G1113" i="1" s="1"/>
  <c r="F1114" i="1"/>
  <c r="G1114" i="1" s="1"/>
  <c r="F1115" i="1"/>
  <c r="G1115" i="1" s="1"/>
  <c r="F1116" i="1"/>
  <c r="G1116" i="1" s="1"/>
  <c r="F1117" i="1"/>
  <c r="G1117" i="1" s="1"/>
  <c r="F1118" i="1"/>
  <c r="G1118" i="1" s="1"/>
  <c r="F1119" i="1"/>
  <c r="G1119" i="1" s="1"/>
  <c r="F1120" i="1"/>
  <c r="G1120" i="1" s="1"/>
  <c r="F1121" i="1"/>
  <c r="G1121" i="1" s="1"/>
  <c r="F1122" i="1"/>
  <c r="G1122" i="1" s="1"/>
  <c r="F1123" i="1"/>
  <c r="G1123" i="1" s="1"/>
  <c r="F1124" i="1"/>
  <c r="G1124" i="1" s="1"/>
  <c r="F1125" i="1"/>
  <c r="G1125" i="1" s="1"/>
  <c r="F1126" i="1"/>
  <c r="G1126" i="1" s="1"/>
  <c r="F1127" i="1"/>
  <c r="G1127" i="1" s="1"/>
  <c r="F1128" i="1"/>
  <c r="G1128" i="1" s="1"/>
  <c r="F1129" i="1"/>
  <c r="G1129" i="1" s="1"/>
  <c r="F1130" i="1"/>
  <c r="G1130" i="1" s="1"/>
  <c r="F1131" i="1"/>
  <c r="G1131" i="1" s="1"/>
  <c r="F1132" i="1"/>
  <c r="G1132" i="1" s="1"/>
  <c r="F1133" i="1"/>
  <c r="G1133" i="1" s="1"/>
  <c r="F1134" i="1"/>
  <c r="G1134" i="1" s="1"/>
  <c r="F1135" i="1"/>
  <c r="G1135" i="1" s="1"/>
  <c r="F1136" i="1"/>
  <c r="G1136" i="1" s="1"/>
  <c r="F1137" i="1"/>
  <c r="G1137" i="1" s="1"/>
  <c r="F1138" i="1"/>
  <c r="G1138" i="1" s="1"/>
  <c r="F1139" i="1"/>
  <c r="G1139" i="1" s="1"/>
  <c r="F1140" i="1"/>
  <c r="G1140" i="1" s="1"/>
  <c r="F1141" i="1"/>
  <c r="G1141" i="1" s="1"/>
  <c r="F1142" i="1"/>
  <c r="G1142" i="1" s="1"/>
  <c r="F1143" i="1"/>
  <c r="G1143" i="1" s="1"/>
  <c r="F1144" i="1"/>
  <c r="G1144" i="1" s="1"/>
  <c r="F1145" i="1"/>
  <c r="G1145" i="1" s="1"/>
  <c r="F1146" i="1"/>
  <c r="G1146" i="1" s="1"/>
  <c r="F1147" i="1"/>
  <c r="G1147" i="1" s="1"/>
  <c r="F1148" i="1"/>
  <c r="G1148" i="1" s="1"/>
  <c r="F1149" i="1"/>
  <c r="G1149" i="1" s="1"/>
  <c r="F1150" i="1"/>
  <c r="G1150" i="1" s="1"/>
  <c r="F1151" i="1"/>
  <c r="G1151" i="1" s="1"/>
  <c r="F1152" i="1"/>
  <c r="G1152" i="1" s="1"/>
  <c r="F1153" i="1"/>
  <c r="G1153" i="1" s="1"/>
  <c r="F1154" i="1"/>
  <c r="G1154" i="1" s="1"/>
  <c r="F1155" i="1"/>
  <c r="G1155" i="1" s="1"/>
  <c r="F1156" i="1"/>
  <c r="G1156" i="1" s="1"/>
  <c r="F1157" i="1"/>
  <c r="G1157" i="1" s="1"/>
  <c r="F1158" i="1"/>
  <c r="G1158" i="1" s="1"/>
  <c r="F1159" i="1"/>
  <c r="G1159" i="1" s="1"/>
  <c r="F1160" i="1"/>
  <c r="G1160" i="1" s="1"/>
  <c r="F1161" i="1"/>
  <c r="G1161" i="1" s="1"/>
  <c r="F1162" i="1"/>
  <c r="G1162" i="1" s="1"/>
  <c r="F1163" i="1"/>
  <c r="G1163" i="1" s="1"/>
  <c r="F1164" i="1"/>
  <c r="G1164" i="1" s="1"/>
  <c r="F1165" i="1"/>
  <c r="G1165" i="1" s="1"/>
  <c r="F1166" i="1"/>
  <c r="G1166" i="1" s="1"/>
  <c r="F1167" i="1"/>
  <c r="G1167" i="1" s="1"/>
  <c r="F1168" i="1"/>
  <c r="G1168" i="1" s="1"/>
  <c r="F1169" i="1"/>
  <c r="G1169" i="1" s="1"/>
  <c r="F1170" i="1"/>
  <c r="G1170" i="1" s="1"/>
  <c r="F1171" i="1"/>
  <c r="G1171" i="1" s="1"/>
  <c r="F1172" i="1"/>
  <c r="G1172" i="1" s="1"/>
  <c r="F1173" i="1"/>
  <c r="G1173" i="1" s="1"/>
  <c r="F1174" i="1"/>
  <c r="G1174" i="1" s="1"/>
  <c r="F1175" i="1"/>
  <c r="G1175" i="1" s="1"/>
  <c r="F1176" i="1"/>
  <c r="G1176" i="1" s="1"/>
  <c r="F1177" i="1"/>
  <c r="G1177" i="1" s="1"/>
  <c r="F1178" i="1"/>
  <c r="G1178" i="1" s="1"/>
  <c r="F1179" i="1"/>
  <c r="G1179" i="1" s="1"/>
  <c r="F1180" i="1"/>
  <c r="G1180" i="1" s="1"/>
  <c r="F1181" i="1"/>
  <c r="G1181" i="1" s="1"/>
  <c r="F1182" i="1"/>
  <c r="G1182" i="1" s="1"/>
  <c r="F1183" i="1"/>
  <c r="G1183" i="1" s="1"/>
  <c r="F1184" i="1"/>
  <c r="G1184" i="1" s="1"/>
  <c r="F1185" i="1"/>
  <c r="G1185" i="1" s="1"/>
  <c r="F1186" i="1"/>
  <c r="G1186" i="1" s="1"/>
  <c r="F1187" i="1"/>
  <c r="G1187" i="1" s="1"/>
  <c r="F1188" i="1"/>
  <c r="G1188" i="1" s="1"/>
  <c r="F1189" i="1"/>
  <c r="G1189" i="1" s="1"/>
  <c r="F1190" i="1"/>
  <c r="G1190" i="1" s="1"/>
  <c r="F1191" i="1"/>
  <c r="G1191" i="1" s="1"/>
  <c r="F1192" i="1"/>
  <c r="G1192" i="1" s="1"/>
  <c r="F1193" i="1"/>
  <c r="G1193" i="1" s="1"/>
  <c r="F1194" i="1"/>
  <c r="G1194" i="1" s="1"/>
  <c r="F1195" i="1"/>
  <c r="G1195" i="1" s="1"/>
  <c r="F1196" i="1"/>
  <c r="G1196" i="1" s="1"/>
  <c r="F1197" i="1"/>
  <c r="G1197" i="1" s="1"/>
  <c r="F1198" i="1"/>
  <c r="G1198" i="1" s="1"/>
  <c r="F1199" i="1"/>
  <c r="G1199" i="1" s="1"/>
  <c r="F1200" i="1"/>
  <c r="G1200" i="1" s="1"/>
  <c r="F1201" i="1"/>
  <c r="G1201" i="1" s="1"/>
  <c r="F1202" i="1"/>
  <c r="G1202" i="1" s="1"/>
  <c r="F1203" i="1"/>
  <c r="G1203" i="1" s="1"/>
  <c r="F1204" i="1"/>
  <c r="G1204" i="1" s="1"/>
  <c r="F1205" i="1"/>
  <c r="G1205" i="1" s="1"/>
  <c r="F1206" i="1"/>
  <c r="G1206" i="1" s="1"/>
  <c r="F1207" i="1"/>
  <c r="G1207" i="1" s="1"/>
  <c r="F1208" i="1"/>
  <c r="G1208" i="1" s="1"/>
  <c r="F1209" i="1"/>
  <c r="G1209" i="1" s="1"/>
  <c r="F1210" i="1"/>
  <c r="G1210" i="1" s="1"/>
  <c r="F1211" i="1"/>
  <c r="G1211" i="1" s="1"/>
  <c r="F1212" i="1"/>
  <c r="G1212" i="1" s="1"/>
  <c r="F1213" i="1"/>
  <c r="G1213" i="1" s="1"/>
  <c r="F1214" i="1"/>
  <c r="G1214" i="1" s="1"/>
  <c r="F1215" i="1"/>
  <c r="G1215" i="1" s="1"/>
  <c r="F1216" i="1"/>
  <c r="G1216" i="1" s="1"/>
  <c r="F1217" i="1"/>
  <c r="G1217" i="1" s="1"/>
  <c r="F1218" i="1"/>
  <c r="G1218" i="1" s="1"/>
  <c r="F1219" i="1"/>
  <c r="G1219" i="1" s="1"/>
  <c r="F1220" i="1"/>
  <c r="G1220" i="1" s="1"/>
  <c r="F1221" i="1"/>
  <c r="G1221" i="1" s="1"/>
  <c r="F1222" i="1"/>
  <c r="G1222" i="1" s="1"/>
  <c r="F1223" i="1"/>
  <c r="G1223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F1230" i="1"/>
  <c r="G1230" i="1" s="1"/>
  <c r="F1231" i="1"/>
  <c r="G1231" i="1" s="1"/>
  <c r="F1232" i="1"/>
  <c r="G1232" i="1" s="1"/>
  <c r="F1233" i="1"/>
  <c r="G1233" i="1" s="1"/>
  <c r="F1234" i="1"/>
  <c r="G1234" i="1" s="1"/>
  <c r="F1235" i="1"/>
  <c r="G1235" i="1" s="1"/>
  <c r="F1236" i="1"/>
  <c r="G1236" i="1" s="1"/>
  <c r="F1237" i="1"/>
  <c r="G1237" i="1" s="1"/>
  <c r="F1238" i="1"/>
  <c r="G1238" i="1" s="1"/>
  <c r="F1239" i="1"/>
  <c r="G1239" i="1" s="1"/>
  <c r="F1240" i="1"/>
  <c r="G1240" i="1" s="1"/>
  <c r="F1241" i="1"/>
  <c r="G1241" i="1" s="1"/>
  <c r="F1242" i="1"/>
  <c r="G1242" i="1" s="1"/>
  <c r="F1243" i="1"/>
  <c r="G1243" i="1" s="1"/>
  <c r="F1244" i="1"/>
  <c r="G1244" i="1" s="1"/>
  <c r="F1245" i="1"/>
  <c r="G1245" i="1" s="1"/>
  <c r="F1246" i="1"/>
  <c r="G1246" i="1" s="1"/>
  <c r="F1247" i="1"/>
  <c r="G1247" i="1" s="1"/>
  <c r="F1248" i="1"/>
  <c r="G1248" i="1" s="1"/>
  <c r="F1249" i="1"/>
  <c r="G1249" i="1" s="1"/>
  <c r="F1250" i="1"/>
  <c r="G1250" i="1" s="1"/>
  <c r="F1251" i="1"/>
  <c r="G1251" i="1" s="1"/>
  <c r="F1252" i="1"/>
  <c r="G1252" i="1" s="1"/>
  <c r="F1253" i="1"/>
  <c r="G1253" i="1" s="1"/>
  <c r="F1254" i="1"/>
  <c r="G1254" i="1" s="1"/>
  <c r="F1255" i="1"/>
  <c r="G1255" i="1" s="1"/>
  <c r="F1256" i="1"/>
  <c r="G1256" i="1" s="1"/>
  <c r="F1257" i="1"/>
  <c r="G1257" i="1" s="1"/>
  <c r="F1258" i="1"/>
  <c r="G1258" i="1" s="1"/>
  <c r="F1259" i="1"/>
  <c r="G1259" i="1" s="1"/>
  <c r="F1260" i="1"/>
  <c r="G1260" i="1" s="1"/>
  <c r="F1261" i="1"/>
  <c r="G1261" i="1" s="1"/>
  <c r="F1262" i="1"/>
  <c r="G1262" i="1" s="1"/>
  <c r="F1263" i="1"/>
  <c r="G1263" i="1" s="1"/>
  <c r="F1264" i="1"/>
  <c r="G1264" i="1" s="1"/>
  <c r="F1265" i="1"/>
  <c r="G1265" i="1" s="1"/>
  <c r="F1266" i="1"/>
  <c r="G1266" i="1" s="1"/>
  <c r="F1267" i="1"/>
  <c r="G1267" i="1" s="1"/>
  <c r="F1268" i="1"/>
  <c r="G1268" i="1" s="1"/>
  <c r="F1269" i="1"/>
  <c r="G1269" i="1" s="1"/>
  <c r="F1270" i="1"/>
  <c r="G1270" i="1" s="1"/>
  <c r="F1271" i="1"/>
  <c r="G1271" i="1" s="1"/>
  <c r="F1272" i="1"/>
  <c r="G1272" i="1" s="1"/>
  <c r="F1273" i="1"/>
  <c r="G1273" i="1" s="1"/>
  <c r="F1274" i="1"/>
  <c r="G1274" i="1" s="1"/>
  <c r="F1275" i="1"/>
  <c r="G1275" i="1" s="1"/>
  <c r="F1276" i="1"/>
  <c r="G1276" i="1" s="1"/>
  <c r="F1277" i="1"/>
  <c r="G1277" i="1" s="1"/>
  <c r="F1278" i="1"/>
  <c r="G1278" i="1" s="1"/>
  <c r="F1279" i="1"/>
  <c r="G1279" i="1" s="1"/>
  <c r="F1280" i="1"/>
  <c r="G1280" i="1" s="1"/>
  <c r="F1281" i="1"/>
  <c r="G1281" i="1" s="1"/>
  <c r="F1282" i="1"/>
  <c r="G1282" i="1" s="1"/>
  <c r="F1283" i="1"/>
  <c r="G1283" i="1" s="1"/>
  <c r="F1284" i="1"/>
  <c r="G1284" i="1" s="1"/>
  <c r="F1285" i="1"/>
  <c r="G1285" i="1" s="1"/>
  <c r="F1286" i="1"/>
  <c r="G1286" i="1" s="1"/>
  <c r="F1287" i="1"/>
  <c r="G1287" i="1" s="1"/>
  <c r="F1288" i="1"/>
  <c r="G1288" i="1" s="1"/>
  <c r="F1289" i="1"/>
  <c r="G1289" i="1" s="1"/>
  <c r="F1290" i="1"/>
  <c r="G1290" i="1" s="1"/>
  <c r="F1291" i="1"/>
  <c r="G1291" i="1" s="1"/>
  <c r="F1292" i="1"/>
  <c r="G1292" i="1" s="1"/>
  <c r="F1293" i="1"/>
  <c r="G1293" i="1" s="1"/>
  <c r="F1294" i="1"/>
  <c r="G1294" i="1" s="1"/>
  <c r="F1295" i="1"/>
  <c r="G1295" i="1" s="1"/>
  <c r="F1296" i="1"/>
  <c r="G1296" i="1" s="1"/>
  <c r="F1297" i="1"/>
  <c r="G1297" i="1" s="1"/>
  <c r="F1298" i="1"/>
  <c r="G1298" i="1" s="1"/>
  <c r="F1299" i="1"/>
  <c r="G1299" i="1" s="1"/>
  <c r="F1300" i="1"/>
  <c r="G1300" i="1" s="1"/>
  <c r="F1301" i="1"/>
  <c r="G1301" i="1" s="1"/>
  <c r="F1302" i="1"/>
  <c r="G1302" i="1" s="1"/>
  <c r="F1303" i="1"/>
  <c r="G1303" i="1" s="1"/>
  <c r="F1304" i="1"/>
  <c r="G1304" i="1" s="1"/>
  <c r="F1305" i="1"/>
  <c r="G1305" i="1" s="1"/>
  <c r="F1306" i="1"/>
  <c r="G1306" i="1" s="1"/>
  <c r="F1307" i="1"/>
  <c r="G1307" i="1" s="1"/>
  <c r="F1308" i="1"/>
  <c r="G1308" i="1" s="1"/>
  <c r="F1309" i="1"/>
  <c r="G1309" i="1" s="1"/>
  <c r="F1310" i="1"/>
  <c r="G1310" i="1" s="1"/>
  <c r="F1311" i="1"/>
  <c r="G1311" i="1" s="1"/>
  <c r="F1312" i="1"/>
  <c r="G1312" i="1" s="1"/>
  <c r="F1313" i="1"/>
  <c r="G1313" i="1" s="1"/>
  <c r="F1314" i="1"/>
  <c r="G1314" i="1" s="1"/>
  <c r="F1315" i="1"/>
  <c r="G1315" i="1" s="1"/>
  <c r="F1316" i="1"/>
  <c r="G1316" i="1" s="1"/>
  <c r="F1317" i="1"/>
  <c r="G1317" i="1" s="1"/>
  <c r="F1318" i="1"/>
  <c r="G1318" i="1" s="1"/>
  <c r="F1319" i="1"/>
  <c r="G1319" i="1" s="1"/>
  <c r="F1320" i="1"/>
  <c r="G1320" i="1" s="1"/>
  <c r="F1321" i="1"/>
  <c r="G1321" i="1" s="1"/>
  <c r="F1322" i="1"/>
  <c r="G1322" i="1" s="1"/>
  <c r="F1323" i="1"/>
  <c r="G1323" i="1" s="1"/>
  <c r="F1324" i="1"/>
  <c r="G1324" i="1" s="1"/>
  <c r="F1325" i="1"/>
  <c r="G1325" i="1" s="1"/>
  <c r="F1326" i="1"/>
  <c r="G1326" i="1" s="1"/>
  <c r="F1327" i="1"/>
  <c r="G1327" i="1" s="1"/>
  <c r="F1328" i="1"/>
  <c r="G1328" i="1" s="1"/>
  <c r="F1329" i="1"/>
  <c r="G1329" i="1" s="1"/>
  <c r="F1330" i="1"/>
  <c r="G1330" i="1" s="1"/>
  <c r="F1331" i="1"/>
  <c r="G1331" i="1" s="1"/>
  <c r="F1332" i="1"/>
  <c r="G1332" i="1" s="1"/>
  <c r="F1333" i="1"/>
  <c r="G1333" i="1" s="1"/>
  <c r="F1334" i="1"/>
  <c r="G1334" i="1" s="1"/>
  <c r="F1335" i="1"/>
  <c r="G1335" i="1" s="1"/>
  <c r="F1336" i="1"/>
  <c r="G1336" i="1" s="1"/>
  <c r="F1337" i="1"/>
  <c r="G1337" i="1" s="1"/>
  <c r="F1338" i="1"/>
  <c r="G1338" i="1" s="1"/>
  <c r="F1339" i="1"/>
  <c r="G1339" i="1" s="1"/>
  <c r="F1340" i="1"/>
  <c r="G1340" i="1" s="1"/>
  <c r="F1341" i="1"/>
  <c r="G1341" i="1" s="1"/>
  <c r="F1342" i="1"/>
  <c r="G1342" i="1" s="1"/>
  <c r="F1343" i="1"/>
  <c r="G1343" i="1" s="1"/>
  <c r="F1344" i="1"/>
  <c r="G1344" i="1" s="1"/>
  <c r="F1345" i="1"/>
  <c r="G1345" i="1" s="1"/>
  <c r="F1346" i="1"/>
  <c r="G1346" i="1" s="1"/>
  <c r="F1347" i="1"/>
  <c r="G1347" i="1" s="1"/>
  <c r="F1348" i="1"/>
  <c r="G1348" i="1" s="1"/>
  <c r="F1349" i="1"/>
  <c r="G1349" i="1" s="1"/>
  <c r="F1350" i="1"/>
  <c r="G1350" i="1" s="1"/>
  <c r="F1351" i="1"/>
  <c r="G1351" i="1" s="1"/>
  <c r="F1352" i="1"/>
  <c r="G1352" i="1" s="1"/>
  <c r="F1353" i="1"/>
  <c r="G1353" i="1" s="1"/>
  <c r="F1354" i="1"/>
  <c r="G1354" i="1" s="1"/>
  <c r="F1355" i="1"/>
  <c r="G1355" i="1" s="1"/>
  <c r="F1356" i="1"/>
  <c r="G1356" i="1" s="1"/>
  <c r="F1357" i="1"/>
  <c r="G1357" i="1" s="1"/>
  <c r="F1358" i="1"/>
  <c r="G1358" i="1" s="1"/>
  <c r="F1359" i="1"/>
  <c r="G1359" i="1" s="1"/>
  <c r="F1360" i="1"/>
  <c r="G1360" i="1" s="1"/>
  <c r="F1361" i="1"/>
  <c r="G1361" i="1" s="1"/>
  <c r="F1362" i="1"/>
  <c r="G1362" i="1" s="1"/>
  <c r="F1363" i="1"/>
  <c r="G1363" i="1" s="1"/>
  <c r="F1364" i="1"/>
  <c r="G1364" i="1" s="1"/>
  <c r="F1365" i="1"/>
  <c r="G1365" i="1" s="1"/>
  <c r="F1366" i="1"/>
  <c r="G1366" i="1" s="1"/>
  <c r="F1367" i="1"/>
  <c r="G1367" i="1" s="1"/>
  <c r="F1368" i="1"/>
  <c r="G1368" i="1" s="1"/>
  <c r="F1369" i="1"/>
  <c r="G1369" i="1" s="1"/>
  <c r="F1370" i="1"/>
  <c r="G1370" i="1" s="1"/>
  <c r="F1371" i="1"/>
  <c r="G1371" i="1" s="1"/>
  <c r="F1372" i="1"/>
  <c r="G1372" i="1" s="1"/>
  <c r="F1373" i="1"/>
  <c r="G1373" i="1" s="1"/>
  <c r="F1374" i="1"/>
  <c r="G1374" i="1" s="1"/>
  <c r="F1375" i="1"/>
  <c r="G1375" i="1" s="1"/>
  <c r="F1376" i="1"/>
  <c r="G1376" i="1" s="1"/>
  <c r="F1377" i="1"/>
  <c r="G1377" i="1" s="1"/>
  <c r="F1378" i="1"/>
  <c r="G1378" i="1" s="1"/>
  <c r="F1379" i="1"/>
  <c r="G1379" i="1" s="1"/>
  <c r="F1380" i="1"/>
  <c r="G1380" i="1" s="1"/>
  <c r="F1381" i="1"/>
  <c r="G1381" i="1" s="1"/>
  <c r="F1382" i="1"/>
  <c r="G1382" i="1" s="1"/>
  <c r="F1383" i="1"/>
  <c r="G1383" i="1" s="1"/>
  <c r="F1384" i="1"/>
  <c r="G1384" i="1" s="1"/>
  <c r="F1385" i="1"/>
  <c r="G1385" i="1" s="1"/>
  <c r="F1386" i="1"/>
  <c r="G1386" i="1" s="1"/>
  <c r="F1387" i="1"/>
  <c r="G1387" i="1" s="1"/>
  <c r="F1388" i="1"/>
  <c r="G1388" i="1" s="1"/>
  <c r="F1389" i="1"/>
  <c r="G1389" i="1" s="1"/>
  <c r="F1390" i="1"/>
  <c r="G1390" i="1" s="1"/>
  <c r="F1391" i="1"/>
  <c r="G1391" i="1" s="1"/>
  <c r="F1392" i="1"/>
  <c r="G1392" i="1" s="1"/>
  <c r="F1393" i="1"/>
  <c r="G1393" i="1" s="1"/>
  <c r="F1394" i="1"/>
  <c r="G1394" i="1" s="1"/>
  <c r="F1395" i="1"/>
  <c r="G1395" i="1" s="1"/>
  <c r="F1396" i="1"/>
  <c r="G1396" i="1" s="1"/>
  <c r="F1397" i="1"/>
  <c r="G1397" i="1" s="1"/>
  <c r="F1398" i="1"/>
  <c r="G1398" i="1" s="1"/>
  <c r="F1399" i="1"/>
  <c r="G1399" i="1" s="1"/>
  <c r="F1400" i="1"/>
  <c r="G1400" i="1" s="1"/>
  <c r="F1401" i="1"/>
  <c r="G1401" i="1" s="1"/>
  <c r="F1402" i="1"/>
  <c r="G1402" i="1" s="1"/>
  <c r="F1403" i="1"/>
  <c r="G1403" i="1" s="1"/>
  <c r="F1404" i="1"/>
  <c r="G1404" i="1" s="1"/>
  <c r="F1405" i="1"/>
  <c r="G1405" i="1" s="1"/>
  <c r="F1406" i="1"/>
  <c r="G1406" i="1" s="1"/>
  <c r="F1407" i="1"/>
  <c r="G1407" i="1" s="1"/>
  <c r="F1408" i="1"/>
  <c r="G1408" i="1" s="1"/>
  <c r="F1409" i="1"/>
  <c r="G1409" i="1" s="1"/>
  <c r="F1410" i="1"/>
  <c r="G1410" i="1" s="1"/>
  <c r="F1411" i="1"/>
  <c r="G1411" i="1" s="1"/>
  <c r="F1412" i="1"/>
  <c r="G1412" i="1" s="1"/>
  <c r="F1413" i="1"/>
  <c r="G1413" i="1" s="1"/>
  <c r="F1414" i="1"/>
  <c r="G1414" i="1" s="1"/>
  <c r="F1415" i="1"/>
  <c r="G1415" i="1" s="1"/>
  <c r="F1416" i="1"/>
  <c r="G1416" i="1" s="1"/>
  <c r="F1417" i="1"/>
  <c r="G1417" i="1" s="1"/>
  <c r="F1418" i="1"/>
  <c r="G1418" i="1" s="1"/>
  <c r="F1419" i="1"/>
  <c r="G1419" i="1" s="1"/>
  <c r="F1420" i="1"/>
  <c r="G1420" i="1" s="1"/>
  <c r="F1421" i="1"/>
  <c r="G1421" i="1" s="1"/>
  <c r="F1422" i="1"/>
  <c r="G1422" i="1" s="1"/>
  <c r="F1423" i="1"/>
  <c r="G1423" i="1" s="1"/>
  <c r="F1424" i="1"/>
  <c r="G1424" i="1" s="1"/>
  <c r="F1425" i="1"/>
  <c r="G1425" i="1" s="1"/>
  <c r="F1426" i="1"/>
  <c r="G1426" i="1" s="1"/>
  <c r="F1427" i="1"/>
  <c r="G1427" i="1" s="1"/>
  <c r="F1428" i="1"/>
  <c r="G1428" i="1" s="1"/>
  <c r="F1429" i="1"/>
  <c r="G1429" i="1" s="1"/>
  <c r="F1430" i="1"/>
  <c r="G1430" i="1" s="1"/>
  <c r="F1431" i="1"/>
  <c r="G1431" i="1" s="1"/>
  <c r="F1432" i="1"/>
  <c r="G1432" i="1" s="1"/>
  <c r="F1433" i="1"/>
  <c r="G1433" i="1" s="1"/>
  <c r="F1434" i="1"/>
  <c r="G1434" i="1" s="1"/>
  <c r="F1435" i="1"/>
  <c r="G1435" i="1" s="1"/>
  <c r="F1436" i="1"/>
  <c r="G1436" i="1" s="1"/>
  <c r="F1437" i="1"/>
  <c r="G1437" i="1" s="1"/>
  <c r="F1438" i="1"/>
  <c r="G1438" i="1" s="1"/>
  <c r="F1439" i="1"/>
  <c r="G1439" i="1" s="1"/>
  <c r="F1440" i="1"/>
  <c r="G1440" i="1" s="1"/>
  <c r="F1441" i="1"/>
  <c r="G1441" i="1" s="1"/>
  <c r="F1442" i="1"/>
  <c r="G1442" i="1" s="1"/>
  <c r="F1443" i="1"/>
  <c r="G1443" i="1" s="1"/>
  <c r="F1444" i="1"/>
  <c r="G1444" i="1" s="1"/>
  <c r="F1445" i="1"/>
  <c r="G1445" i="1" s="1"/>
  <c r="F1446" i="1"/>
  <c r="G1446" i="1" s="1"/>
  <c r="F1447" i="1"/>
  <c r="G1447" i="1" s="1"/>
  <c r="F1448" i="1"/>
  <c r="G1448" i="1" s="1"/>
  <c r="F1449" i="1"/>
  <c r="G1449" i="1" s="1"/>
  <c r="F1450" i="1"/>
  <c r="G1450" i="1" s="1"/>
  <c r="F1451" i="1"/>
  <c r="G1451" i="1" s="1"/>
  <c r="F1452" i="1"/>
  <c r="G1452" i="1" s="1"/>
  <c r="F1453" i="1"/>
  <c r="G1453" i="1" s="1"/>
  <c r="F1454" i="1"/>
  <c r="G1454" i="1" s="1"/>
  <c r="F1455" i="1"/>
  <c r="G1455" i="1" s="1"/>
  <c r="F1456" i="1"/>
  <c r="G1456" i="1" s="1"/>
  <c r="F1457" i="1"/>
  <c r="G1457" i="1" s="1"/>
  <c r="F1458" i="1"/>
  <c r="G1458" i="1" s="1"/>
  <c r="F1459" i="1"/>
  <c r="G1459" i="1" s="1"/>
  <c r="F1460" i="1"/>
  <c r="G1460" i="1" s="1"/>
  <c r="F1461" i="1"/>
  <c r="G1461" i="1" s="1"/>
  <c r="F1462" i="1"/>
  <c r="G1462" i="1" s="1"/>
  <c r="F1463" i="1"/>
  <c r="G1463" i="1" s="1"/>
  <c r="F1464" i="1"/>
  <c r="G1464" i="1" s="1"/>
  <c r="F1465" i="1"/>
  <c r="G1465" i="1" s="1"/>
  <c r="F1466" i="1"/>
  <c r="G1466" i="1" s="1"/>
  <c r="F1467" i="1"/>
  <c r="G1467" i="1" s="1"/>
  <c r="F1468" i="1"/>
  <c r="G1468" i="1" s="1"/>
  <c r="F1469" i="1"/>
  <c r="G1469" i="1" s="1"/>
  <c r="F1470" i="1"/>
  <c r="G1470" i="1" s="1"/>
  <c r="F1471" i="1"/>
  <c r="G1471" i="1" s="1"/>
  <c r="F1472" i="1"/>
  <c r="G1472" i="1" s="1"/>
  <c r="F1473" i="1"/>
  <c r="G1473" i="1" s="1"/>
  <c r="F1474" i="1"/>
  <c r="G1474" i="1" s="1"/>
  <c r="F1475" i="1"/>
  <c r="G1475" i="1" s="1"/>
  <c r="F1476" i="1"/>
  <c r="G1476" i="1" s="1"/>
  <c r="F1477" i="1"/>
  <c r="G1477" i="1" s="1"/>
  <c r="F1478" i="1"/>
  <c r="G1478" i="1" s="1"/>
  <c r="F1479" i="1"/>
  <c r="G1479" i="1" s="1"/>
  <c r="F1480" i="1"/>
  <c r="G1480" i="1" s="1"/>
  <c r="F1481" i="1"/>
  <c r="G1481" i="1" s="1"/>
  <c r="F1482" i="1"/>
  <c r="G1482" i="1" s="1"/>
  <c r="F1483" i="1"/>
  <c r="G1483" i="1" s="1"/>
  <c r="F1484" i="1"/>
  <c r="G1484" i="1" s="1"/>
  <c r="F1485" i="1"/>
  <c r="G1485" i="1" s="1"/>
  <c r="F1486" i="1"/>
  <c r="G1486" i="1" s="1"/>
  <c r="F1487" i="1"/>
  <c r="G1487" i="1" s="1"/>
  <c r="F1488" i="1"/>
  <c r="G1488" i="1" s="1"/>
  <c r="F1489" i="1"/>
  <c r="G1489" i="1" s="1"/>
  <c r="F1490" i="1"/>
  <c r="G1490" i="1" s="1"/>
  <c r="F1491" i="1"/>
  <c r="G1491" i="1" s="1"/>
  <c r="F1492" i="1"/>
  <c r="G1492" i="1" s="1"/>
  <c r="F1493" i="1"/>
  <c r="G1493" i="1" s="1"/>
  <c r="F1494" i="1"/>
  <c r="G1494" i="1" s="1"/>
  <c r="F1495" i="1"/>
  <c r="G1495" i="1" s="1"/>
  <c r="F1496" i="1"/>
  <c r="G1496" i="1" s="1"/>
  <c r="F1497" i="1"/>
  <c r="G1497" i="1" s="1"/>
  <c r="F1498" i="1"/>
  <c r="G1498" i="1" s="1"/>
  <c r="F1499" i="1"/>
  <c r="G1499" i="1" s="1"/>
  <c r="F1500" i="1"/>
  <c r="G1500" i="1" s="1"/>
  <c r="F1501" i="1"/>
  <c r="G1501" i="1" s="1"/>
  <c r="F1502" i="1"/>
  <c r="G1502" i="1" s="1"/>
  <c r="F1503" i="1"/>
  <c r="G1503" i="1" s="1"/>
  <c r="F1504" i="1"/>
  <c r="G1504" i="1" s="1"/>
  <c r="F1505" i="1"/>
  <c r="G1505" i="1" s="1"/>
  <c r="F1506" i="1"/>
  <c r="G1506" i="1" s="1"/>
  <c r="F1507" i="1"/>
  <c r="G1507" i="1" s="1"/>
  <c r="F1508" i="1"/>
  <c r="G1508" i="1" s="1"/>
  <c r="F1509" i="1"/>
  <c r="G1509" i="1" s="1"/>
  <c r="F1510" i="1"/>
  <c r="G1510" i="1" s="1"/>
  <c r="F1511" i="1"/>
  <c r="G1511" i="1" s="1"/>
  <c r="F1512" i="1"/>
  <c r="G1512" i="1" s="1"/>
  <c r="F1513" i="1"/>
  <c r="G1513" i="1" s="1"/>
  <c r="F1514" i="1"/>
  <c r="G1514" i="1" s="1"/>
  <c r="F1515" i="1"/>
  <c r="G1515" i="1" s="1"/>
  <c r="F1516" i="1"/>
  <c r="G1516" i="1" s="1"/>
  <c r="F1517" i="1"/>
  <c r="G1517" i="1" s="1"/>
  <c r="F1518" i="1"/>
  <c r="G1518" i="1" s="1"/>
  <c r="F1519" i="1"/>
  <c r="G1519" i="1" s="1"/>
  <c r="F1520" i="1"/>
  <c r="G1520" i="1" s="1"/>
  <c r="F1521" i="1"/>
  <c r="G1521" i="1" s="1"/>
  <c r="F1522" i="1"/>
  <c r="G1522" i="1" s="1"/>
  <c r="F1523" i="1"/>
  <c r="G1523" i="1" s="1"/>
  <c r="F1524" i="1"/>
  <c r="G1524" i="1" s="1"/>
  <c r="F1525" i="1"/>
  <c r="G1525" i="1" s="1"/>
  <c r="F1526" i="1"/>
  <c r="G1526" i="1" s="1"/>
  <c r="F1527" i="1"/>
  <c r="G1527" i="1" s="1"/>
  <c r="F1528" i="1"/>
  <c r="G1528" i="1" s="1"/>
  <c r="F1529" i="1"/>
  <c r="G1529" i="1" s="1"/>
  <c r="F1530" i="1"/>
  <c r="G1530" i="1" s="1"/>
  <c r="F1531" i="1"/>
  <c r="G1531" i="1" s="1"/>
  <c r="F1532" i="1"/>
  <c r="G1532" i="1" s="1"/>
  <c r="F1533" i="1"/>
  <c r="G1533" i="1" s="1"/>
  <c r="F1534" i="1"/>
  <c r="G1534" i="1" s="1"/>
  <c r="F1535" i="1"/>
  <c r="G1535" i="1" s="1"/>
  <c r="F1536" i="1"/>
  <c r="G1536" i="1" s="1"/>
  <c r="F1537" i="1"/>
  <c r="G1537" i="1" s="1"/>
  <c r="F1538" i="1"/>
  <c r="G1538" i="1" s="1"/>
  <c r="F1539" i="1"/>
  <c r="G1539" i="1" s="1"/>
  <c r="F1540" i="1"/>
  <c r="G1540" i="1" s="1"/>
  <c r="F1541" i="1"/>
  <c r="G1541" i="1" s="1"/>
  <c r="F1542" i="1"/>
  <c r="G1542" i="1" s="1"/>
  <c r="F1543" i="1"/>
  <c r="G1543" i="1" s="1"/>
  <c r="F1544" i="1"/>
  <c r="G1544" i="1" s="1"/>
  <c r="F1545" i="1"/>
  <c r="G1545" i="1" s="1"/>
  <c r="F1546" i="1"/>
  <c r="G1546" i="1" s="1"/>
  <c r="F1547" i="1"/>
  <c r="G1547" i="1" s="1"/>
  <c r="F1548" i="1"/>
  <c r="G1548" i="1" s="1"/>
  <c r="F1549" i="1"/>
  <c r="G1549" i="1" s="1"/>
  <c r="F1550" i="1"/>
  <c r="G1550" i="1" s="1"/>
  <c r="F1551" i="1"/>
  <c r="G1551" i="1" s="1"/>
  <c r="F1552" i="1"/>
  <c r="G1552" i="1" s="1"/>
  <c r="F1553" i="1"/>
  <c r="G1553" i="1" s="1"/>
  <c r="F1554" i="1"/>
  <c r="G1554" i="1" s="1"/>
  <c r="F1555" i="1"/>
  <c r="G1555" i="1" s="1"/>
  <c r="F1556" i="1"/>
  <c r="G1556" i="1" s="1"/>
  <c r="F1557" i="1"/>
  <c r="G1557" i="1" s="1"/>
  <c r="F1558" i="1"/>
  <c r="G1558" i="1" s="1"/>
  <c r="F1559" i="1"/>
  <c r="G1559" i="1" s="1"/>
  <c r="F1560" i="1"/>
  <c r="G1560" i="1" s="1"/>
  <c r="F1561" i="1"/>
  <c r="G1561" i="1" s="1"/>
  <c r="F1562" i="1"/>
  <c r="G1562" i="1" s="1"/>
  <c r="F1563" i="1"/>
  <c r="G1563" i="1" s="1"/>
  <c r="F1564" i="1"/>
  <c r="G1564" i="1" s="1"/>
  <c r="F1565" i="1"/>
  <c r="G1565" i="1" s="1"/>
  <c r="F1566" i="1"/>
  <c r="G1566" i="1" s="1"/>
  <c r="F1567" i="1"/>
  <c r="G1567" i="1" s="1"/>
  <c r="F1568" i="1"/>
  <c r="G1568" i="1" s="1"/>
  <c r="F1569" i="1"/>
  <c r="G1569" i="1" s="1"/>
  <c r="F1570" i="1"/>
  <c r="G1570" i="1" s="1"/>
  <c r="F1571" i="1"/>
  <c r="G1571" i="1" s="1"/>
  <c r="F1572" i="1"/>
  <c r="G1572" i="1" s="1"/>
  <c r="F1573" i="1"/>
  <c r="G1573" i="1" s="1"/>
  <c r="F1574" i="1"/>
  <c r="G1574" i="1" s="1"/>
  <c r="F1575" i="1"/>
  <c r="G1575" i="1" s="1"/>
  <c r="F1576" i="1"/>
  <c r="G1576" i="1" s="1"/>
  <c r="F1577" i="1"/>
  <c r="G1577" i="1" s="1"/>
  <c r="F1578" i="1"/>
  <c r="G1578" i="1" s="1"/>
  <c r="F1579" i="1"/>
  <c r="G1579" i="1" s="1"/>
  <c r="F1580" i="1"/>
  <c r="G1580" i="1" s="1"/>
  <c r="F1581" i="1"/>
  <c r="G1581" i="1" s="1"/>
  <c r="F1582" i="1"/>
  <c r="G1582" i="1" s="1"/>
  <c r="F1583" i="1"/>
  <c r="G1583" i="1" s="1"/>
  <c r="F1584" i="1"/>
  <c r="G1584" i="1" s="1"/>
  <c r="F1585" i="1"/>
  <c r="G1585" i="1" s="1"/>
  <c r="F1586" i="1"/>
  <c r="G1586" i="1" s="1"/>
  <c r="F1587" i="1"/>
  <c r="G1587" i="1" s="1"/>
  <c r="F1588" i="1"/>
  <c r="G1588" i="1" s="1"/>
  <c r="F1589" i="1"/>
  <c r="G1589" i="1" s="1"/>
  <c r="F1590" i="1"/>
  <c r="G1590" i="1" s="1"/>
  <c r="F1591" i="1"/>
  <c r="G1591" i="1" s="1"/>
  <c r="F1592" i="1"/>
  <c r="G1592" i="1" s="1"/>
  <c r="F1593" i="1"/>
  <c r="G1593" i="1" s="1"/>
  <c r="F1594" i="1"/>
  <c r="G1594" i="1" s="1"/>
  <c r="F1595" i="1"/>
  <c r="G1595" i="1" s="1"/>
  <c r="F1596" i="1"/>
  <c r="G1596" i="1" s="1"/>
  <c r="F1597" i="1"/>
  <c r="G1597" i="1" s="1"/>
  <c r="F1598" i="1"/>
  <c r="G1598" i="1" s="1"/>
  <c r="F1599" i="1"/>
  <c r="G1599" i="1" s="1"/>
  <c r="F1600" i="1"/>
  <c r="G1600" i="1" s="1"/>
  <c r="F1601" i="1"/>
  <c r="G1601" i="1" s="1"/>
  <c r="F1602" i="1"/>
  <c r="G1602" i="1" s="1"/>
  <c r="F1603" i="1"/>
  <c r="G1603" i="1" s="1"/>
  <c r="F1604" i="1"/>
  <c r="G1604" i="1" s="1"/>
  <c r="F1605" i="1"/>
  <c r="G1605" i="1" s="1"/>
  <c r="F1606" i="1"/>
  <c r="G1606" i="1" s="1"/>
  <c r="F1607" i="1"/>
  <c r="G1607" i="1" s="1"/>
  <c r="F1608" i="1"/>
  <c r="G1608" i="1" s="1"/>
  <c r="F1609" i="1"/>
  <c r="G1609" i="1" s="1"/>
  <c r="F1610" i="1"/>
  <c r="G1610" i="1" s="1"/>
  <c r="F1611" i="1"/>
  <c r="G1611" i="1" s="1"/>
  <c r="F1612" i="1"/>
  <c r="G1612" i="1" s="1"/>
  <c r="F1613" i="1"/>
  <c r="G1613" i="1" s="1"/>
  <c r="F1614" i="1"/>
  <c r="G1614" i="1" s="1"/>
  <c r="F1615" i="1"/>
  <c r="G1615" i="1" s="1"/>
  <c r="F1616" i="1"/>
  <c r="G1616" i="1" s="1"/>
  <c r="F1617" i="1"/>
  <c r="G1617" i="1" s="1"/>
  <c r="F1618" i="1"/>
  <c r="G1618" i="1" s="1"/>
  <c r="F1619" i="1"/>
  <c r="G1619" i="1" s="1"/>
  <c r="F1620" i="1"/>
  <c r="G1620" i="1" s="1"/>
  <c r="F1621" i="1"/>
  <c r="G1621" i="1" s="1"/>
  <c r="F1622" i="1"/>
  <c r="G1622" i="1" s="1"/>
  <c r="F1623" i="1"/>
  <c r="G1623" i="1" s="1"/>
  <c r="F1624" i="1"/>
  <c r="G1624" i="1" s="1"/>
  <c r="F1625" i="1"/>
  <c r="G1625" i="1" s="1"/>
  <c r="F1626" i="1"/>
  <c r="G1626" i="1" s="1"/>
  <c r="F1627" i="1"/>
  <c r="G1627" i="1" s="1"/>
  <c r="F1628" i="1"/>
  <c r="G1628" i="1" s="1"/>
  <c r="F1629" i="1"/>
  <c r="G1629" i="1" s="1"/>
  <c r="F1630" i="1"/>
  <c r="G1630" i="1" s="1"/>
  <c r="F1631" i="1"/>
  <c r="G1631" i="1" s="1"/>
  <c r="F1632" i="1"/>
  <c r="G1632" i="1" s="1"/>
  <c r="F1633" i="1"/>
  <c r="G1633" i="1" s="1"/>
  <c r="F1634" i="1"/>
  <c r="G1634" i="1" s="1"/>
  <c r="F1635" i="1"/>
  <c r="G1635" i="1" s="1"/>
  <c r="F1636" i="1"/>
  <c r="G1636" i="1" s="1"/>
  <c r="F1637" i="1"/>
  <c r="G1637" i="1" s="1"/>
  <c r="F1638" i="1"/>
  <c r="G1638" i="1" s="1"/>
  <c r="F1639" i="1"/>
  <c r="G1639" i="1" s="1"/>
  <c r="F1640" i="1"/>
  <c r="G1640" i="1" s="1"/>
  <c r="F1641" i="1"/>
  <c r="G1641" i="1" s="1"/>
  <c r="F1642" i="1"/>
  <c r="G1642" i="1" s="1"/>
  <c r="F1643" i="1"/>
  <c r="G1643" i="1" s="1"/>
  <c r="F1644" i="1"/>
  <c r="G1644" i="1" s="1"/>
  <c r="F1645" i="1"/>
  <c r="G1645" i="1" s="1"/>
  <c r="F1646" i="1"/>
  <c r="G1646" i="1" s="1"/>
  <c r="F1647" i="1"/>
  <c r="G1647" i="1" s="1"/>
  <c r="F1648" i="1"/>
  <c r="G1648" i="1" s="1"/>
  <c r="F1649" i="1"/>
  <c r="G1649" i="1" s="1"/>
  <c r="F1650" i="1"/>
  <c r="G1650" i="1" s="1"/>
  <c r="F1651" i="1"/>
  <c r="G1651" i="1" s="1"/>
  <c r="F1652" i="1"/>
  <c r="G1652" i="1" s="1"/>
  <c r="F1653" i="1"/>
  <c r="G1653" i="1" s="1"/>
  <c r="F1654" i="1"/>
  <c r="G1654" i="1" s="1"/>
  <c r="F1655" i="1"/>
  <c r="G1655" i="1" s="1"/>
  <c r="F1656" i="1"/>
  <c r="G1656" i="1" s="1"/>
  <c r="F1657" i="1"/>
  <c r="G1657" i="1" s="1"/>
  <c r="F1658" i="1"/>
  <c r="G1658" i="1" s="1"/>
  <c r="F1659" i="1"/>
  <c r="G1659" i="1" s="1"/>
  <c r="F1660" i="1"/>
  <c r="G1660" i="1" s="1"/>
  <c r="F1661" i="1"/>
  <c r="G1661" i="1" s="1"/>
  <c r="F1662" i="1"/>
  <c r="G1662" i="1" s="1"/>
  <c r="F1663" i="1"/>
  <c r="G1663" i="1" s="1"/>
  <c r="F1664" i="1"/>
  <c r="G1664" i="1" s="1"/>
  <c r="F1665" i="1"/>
  <c r="G1665" i="1" s="1"/>
  <c r="F1666" i="1"/>
  <c r="G1666" i="1" s="1"/>
  <c r="F1667" i="1"/>
  <c r="G1667" i="1" s="1"/>
  <c r="F1668" i="1"/>
  <c r="G1668" i="1" s="1"/>
  <c r="F1669" i="1"/>
  <c r="G1669" i="1" s="1"/>
  <c r="F1670" i="1"/>
  <c r="G1670" i="1" s="1"/>
  <c r="F1671" i="1"/>
  <c r="G1671" i="1" s="1"/>
  <c r="F1672" i="1"/>
  <c r="G1672" i="1" s="1"/>
  <c r="F1673" i="1"/>
  <c r="G1673" i="1" s="1"/>
  <c r="F1674" i="1"/>
  <c r="G1674" i="1" s="1"/>
  <c r="F1675" i="1"/>
  <c r="G1675" i="1" s="1"/>
  <c r="F1676" i="1"/>
  <c r="G1676" i="1" s="1"/>
  <c r="F1677" i="1"/>
  <c r="G1677" i="1" s="1"/>
  <c r="F1678" i="1"/>
  <c r="G1678" i="1" s="1"/>
  <c r="F1679" i="1"/>
  <c r="G1679" i="1" s="1"/>
  <c r="F1680" i="1"/>
  <c r="G1680" i="1" s="1"/>
  <c r="F1681" i="1"/>
  <c r="G1681" i="1" s="1"/>
  <c r="F1682" i="1"/>
  <c r="G1682" i="1" s="1"/>
  <c r="F1683" i="1"/>
  <c r="G1683" i="1" s="1"/>
  <c r="F1684" i="1"/>
  <c r="G1684" i="1" s="1"/>
  <c r="F1685" i="1"/>
  <c r="G1685" i="1" s="1"/>
  <c r="F1686" i="1"/>
  <c r="G1686" i="1" s="1"/>
  <c r="F1687" i="1"/>
  <c r="G1687" i="1" s="1"/>
  <c r="F1688" i="1"/>
  <c r="G1688" i="1" s="1"/>
  <c r="F1689" i="1"/>
  <c r="G1689" i="1" s="1"/>
  <c r="F1690" i="1"/>
  <c r="G1690" i="1" s="1"/>
  <c r="F1691" i="1"/>
  <c r="G1691" i="1" s="1"/>
  <c r="F1692" i="1"/>
  <c r="G1692" i="1" s="1"/>
  <c r="F1693" i="1"/>
  <c r="G1693" i="1" s="1"/>
  <c r="F1694" i="1"/>
  <c r="G1694" i="1" s="1"/>
  <c r="F1695" i="1"/>
  <c r="G1695" i="1" s="1"/>
  <c r="F1696" i="1"/>
  <c r="G1696" i="1" s="1"/>
  <c r="F1697" i="1"/>
  <c r="G1697" i="1" s="1"/>
  <c r="F1698" i="1"/>
  <c r="G1698" i="1" s="1"/>
  <c r="F1699" i="1"/>
  <c r="G1699" i="1" s="1"/>
  <c r="F1700" i="1"/>
  <c r="G1700" i="1" s="1"/>
  <c r="F1701" i="1"/>
  <c r="G1701" i="1" s="1"/>
  <c r="F1702" i="1"/>
  <c r="G1702" i="1" s="1"/>
  <c r="F1703" i="1"/>
  <c r="G1703" i="1" s="1"/>
  <c r="F1704" i="1"/>
  <c r="G1704" i="1" s="1"/>
  <c r="F1705" i="1"/>
  <c r="G1705" i="1" s="1"/>
  <c r="F1706" i="1"/>
  <c r="G1706" i="1" s="1"/>
  <c r="F1707" i="1"/>
  <c r="G1707" i="1" s="1"/>
  <c r="F1708" i="1"/>
  <c r="G1708" i="1" s="1"/>
  <c r="F1709" i="1"/>
  <c r="G1709" i="1" s="1"/>
  <c r="F1710" i="1"/>
  <c r="G1710" i="1" s="1"/>
  <c r="F1711" i="1"/>
  <c r="G1711" i="1" s="1"/>
  <c r="F1712" i="1"/>
  <c r="G1712" i="1" s="1"/>
  <c r="F1713" i="1"/>
  <c r="G1713" i="1" s="1"/>
  <c r="F1714" i="1"/>
  <c r="G1714" i="1" s="1"/>
  <c r="F1715" i="1"/>
  <c r="G1715" i="1" s="1"/>
  <c r="F1716" i="1"/>
  <c r="G1716" i="1" s="1"/>
  <c r="F1717" i="1"/>
  <c r="G1717" i="1" s="1"/>
  <c r="F1718" i="1"/>
  <c r="G1718" i="1" s="1"/>
  <c r="F1719" i="1"/>
  <c r="G1719" i="1" s="1"/>
  <c r="F1720" i="1"/>
  <c r="G1720" i="1" s="1"/>
  <c r="F1721" i="1"/>
  <c r="G1721" i="1" s="1"/>
  <c r="F1722" i="1"/>
  <c r="G1722" i="1" s="1"/>
  <c r="F1723" i="1"/>
  <c r="G1723" i="1" s="1"/>
  <c r="F1724" i="1"/>
  <c r="G1724" i="1" s="1"/>
  <c r="F1725" i="1"/>
  <c r="G1725" i="1" s="1"/>
  <c r="F1726" i="1"/>
  <c r="G1726" i="1" s="1"/>
  <c r="F1727" i="1"/>
  <c r="G1727" i="1" s="1"/>
  <c r="F1728" i="1"/>
  <c r="G1728" i="1" s="1"/>
  <c r="F1729" i="1"/>
  <c r="G1729" i="1" s="1"/>
  <c r="F1730" i="1"/>
  <c r="G1730" i="1" s="1"/>
  <c r="F1731" i="1"/>
  <c r="G1731" i="1" s="1"/>
  <c r="F1732" i="1"/>
  <c r="G1732" i="1" s="1"/>
  <c r="F1733" i="1"/>
  <c r="G1733" i="1" s="1"/>
  <c r="F1734" i="1"/>
  <c r="G1734" i="1" s="1"/>
  <c r="F1735" i="1"/>
  <c r="G1735" i="1" s="1"/>
  <c r="F1736" i="1"/>
  <c r="G1736" i="1" s="1"/>
  <c r="F1737" i="1"/>
  <c r="G1737" i="1" s="1"/>
  <c r="F1738" i="1"/>
  <c r="G1738" i="1" s="1"/>
  <c r="F1739" i="1"/>
  <c r="G1739" i="1" s="1"/>
  <c r="F1740" i="1"/>
  <c r="G1740" i="1" s="1"/>
  <c r="F1741" i="1"/>
  <c r="G1741" i="1" s="1"/>
  <c r="F1742" i="1"/>
  <c r="G1742" i="1" s="1"/>
  <c r="F1743" i="1"/>
  <c r="G1743" i="1" s="1"/>
  <c r="F1744" i="1"/>
  <c r="G1744" i="1" s="1"/>
  <c r="F1745" i="1"/>
  <c r="G1745" i="1" s="1"/>
  <c r="F1746" i="1"/>
  <c r="G1746" i="1" s="1"/>
  <c r="F1747" i="1"/>
  <c r="G1747" i="1" s="1"/>
  <c r="F1748" i="1"/>
  <c r="G1748" i="1" s="1"/>
  <c r="F1749" i="1"/>
  <c r="G1749" i="1" s="1"/>
  <c r="F1750" i="1"/>
  <c r="G1750" i="1" s="1"/>
  <c r="F1751" i="1"/>
  <c r="G1751" i="1" s="1"/>
  <c r="F1752" i="1"/>
  <c r="G1752" i="1" s="1"/>
  <c r="F1753" i="1"/>
  <c r="G1753" i="1" s="1"/>
  <c r="F1754" i="1"/>
  <c r="G1754" i="1" s="1"/>
  <c r="F1755" i="1"/>
  <c r="G1755" i="1" s="1"/>
  <c r="F1756" i="1"/>
  <c r="G1756" i="1" s="1"/>
  <c r="F1757" i="1"/>
  <c r="G1757" i="1" s="1"/>
  <c r="F1758" i="1"/>
  <c r="G1758" i="1" s="1"/>
  <c r="F1759" i="1"/>
  <c r="G1759" i="1" s="1"/>
  <c r="F1760" i="1"/>
  <c r="G1760" i="1" s="1"/>
  <c r="F1761" i="1"/>
  <c r="G1761" i="1" s="1"/>
  <c r="F1762" i="1"/>
  <c r="G1762" i="1" s="1"/>
  <c r="F1763" i="1"/>
  <c r="G1763" i="1" s="1"/>
  <c r="F1764" i="1"/>
  <c r="G1764" i="1" s="1"/>
  <c r="F1765" i="1"/>
  <c r="G1765" i="1" s="1"/>
  <c r="F1766" i="1"/>
  <c r="G1766" i="1" s="1"/>
  <c r="F1767" i="1"/>
  <c r="G1767" i="1" s="1"/>
  <c r="F1768" i="1"/>
  <c r="G1768" i="1" s="1"/>
  <c r="F1769" i="1"/>
  <c r="G1769" i="1" s="1"/>
  <c r="F1770" i="1"/>
  <c r="G1770" i="1" s="1"/>
  <c r="F1771" i="1"/>
  <c r="G1771" i="1" s="1"/>
  <c r="F1772" i="1"/>
  <c r="G1772" i="1" s="1"/>
  <c r="F1773" i="1"/>
  <c r="G1773" i="1" s="1"/>
  <c r="F1774" i="1"/>
  <c r="G1774" i="1" s="1"/>
  <c r="F1775" i="1"/>
  <c r="G1775" i="1" s="1"/>
  <c r="F1776" i="1"/>
  <c r="G1776" i="1" s="1"/>
  <c r="F1777" i="1"/>
  <c r="G1777" i="1" s="1"/>
  <c r="F1778" i="1"/>
  <c r="G1778" i="1" s="1"/>
  <c r="F1779" i="1"/>
  <c r="G1779" i="1" s="1"/>
  <c r="F1780" i="1"/>
  <c r="G1780" i="1" s="1"/>
  <c r="F1781" i="1"/>
  <c r="G1781" i="1" s="1"/>
  <c r="F1782" i="1"/>
  <c r="G1782" i="1" s="1"/>
  <c r="F1783" i="1"/>
  <c r="G1783" i="1" s="1"/>
  <c r="F1784" i="1"/>
  <c r="G1784" i="1" s="1"/>
  <c r="F1785" i="1"/>
  <c r="G1785" i="1" s="1"/>
  <c r="F1786" i="1"/>
  <c r="G1786" i="1" s="1"/>
  <c r="F1787" i="1"/>
  <c r="G1787" i="1" s="1"/>
  <c r="F1788" i="1"/>
  <c r="G1788" i="1" s="1"/>
  <c r="F1789" i="1"/>
  <c r="G1789" i="1" s="1"/>
  <c r="F1790" i="1"/>
  <c r="G1790" i="1" s="1"/>
  <c r="F1791" i="1"/>
  <c r="G1791" i="1" s="1"/>
  <c r="F1792" i="1"/>
  <c r="G1792" i="1" s="1"/>
  <c r="F1793" i="1"/>
  <c r="G1793" i="1" s="1"/>
  <c r="F1794" i="1"/>
  <c r="G1794" i="1" s="1"/>
  <c r="F1795" i="1"/>
  <c r="G1795" i="1" s="1"/>
  <c r="F1796" i="1"/>
  <c r="G1796" i="1" s="1"/>
  <c r="F1797" i="1"/>
  <c r="G1797" i="1" s="1"/>
  <c r="F1798" i="1"/>
  <c r="G1798" i="1" s="1"/>
  <c r="F1799" i="1"/>
  <c r="G1799" i="1" s="1"/>
  <c r="F1800" i="1"/>
  <c r="G1800" i="1" s="1"/>
  <c r="F1801" i="1"/>
  <c r="G1801" i="1" s="1"/>
  <c r="F1802" i="1"/>
  <c r="G1802" i="1" s="1"/>
  <c r="F1803" i="1"/>
  <c r="G1803" i="1" s="1"/>
  <c r="F1804" i="1"/>
  <c r="G1804" i="1" s="1"/>
  <c r="F1805" i="1"/>
  <c r="G1805" i="1" s="1"/>
  <c r="F1806" i="1"/>
  <c r="G1806" i="1" s="1"/>
  <c r="F1807" i="1"/>
  <c r="G1807" i="1" s="1"/>
  <c r="F1808" i="1"/>
  <c r="G1808" i="1" s="1"/>
  <c r="F1809" i="1"/>
  <c r="G1809" i="1" s="1"/>
  <c r="F1810" i="1"/>
  <c r="G1810" i="1" s="1"/>
  <c r="F1811" i="1"/>
  <c r="G1811" i="1" s="1"/>
  <c r="F1812" i="1"/>
  <c r="G1812" i="1" s="1"/>
  <c r="F1813" i="1"/>
  <c r="G1813" i="1" s="1"/>
  <c r="F1814" i="1"/>
  <c r="G1814" i="1" s="1"/>
  <c r="F1815" i="1"/>
  <c r="G1815" i="1" s="1"/>
  <c r="F1816" i="1"/>
  <c r="G1816" i="1" s="1"/>
  <c r="F1817" i="1"/>
  <c r="G1817" i="1" s="1"/>
  <c r="F1818" i="1"/>
  <c r="G1818" i="1" s="1"/>
  <c r="F1819" i="1"/>
  <c r="G1819" i="1" s="1"/>
  <c r="F1820" i="1"/>
  <c r="G1820" i="1" s="1"/>
  <c r="F1821" i="1"/>
  <c r="G1821" i="1" s="1"/>
  <c r="F1822" i="1"/>
  <c r="G1822" i="1" s="1"/>
  <c r="F1823" i="1"/>
  <c r="G1823" i="1" s="1"/>
  <c r="F1824" i="1"/>
  <c r="G1824" i="1" s="1"/>
  <c r="F1825" i="1"/>
  <c r="G1825" i="1" s="1"/>
  <c r="F1826" i="1"/>
  <c r="G1826" i="1" s="1"/>
  <c r="F1827" i="1"/>
  <c r="G1827" i="1" s="1"/>
  <c r="F1828" i="1"/>
  <c r="G1828" i="1" s="1"/>
  <c r="F1829" i="1"/>
  <c r="G1829" i="1" s="1"/>
  <c r="F1830" i="1"/>
  <c r="G1830" i="1" s="1"/>
  <c r="F1831" i="1"/>
  <c r="G1831" i="1" s="1"/>
  <c r="F1832" i="1"/>
  <c r="G1832" i="1" s="1"/>
  <c r="F1833" i="1"/>
  <c r="G1833" i="1" s="1"/>
  <c r="F1834" i="1"/>
  <c r="G1834" i="1" s="1"/>
  <c r="F1835" i="1"/>
  <c r="G1835" i="1" s="1"/>
  <c r="F1836" i="1"/>
  <c r="G1836" i="1" s="1"/>
  <c r="F1837" i="1"/>
  <c r="G1837" i="1" s="1"/>
  <c r="F1838" i="1"/>
  <c r="G1838" i="1" s="1"/>
  <c r="F1839" i="1"/>
  <c r="G1839" i="1" s="1"/>
  <c r="F1840" i="1"/>
  <c r="G1840" i="1" s="1"/>
  <c r="F1841" i="1"/>
  <c r="G1841" i="1" s="1"/>
  <c r="F1842" i="1"/>
  <c r="G1842" i="1" s="1"/>
  <c r="F1843" i="1"/>
  <c r="G1843" i="1" s="1"/>
  <c r="F1844" i="1"/>
  <c r="G1844" i="1" s="1"/>
  <c r="F1845" i="1"/>
  <c r="G1845" i="1" s="1"/>
  <c r="F1846" i="1"/>
  <c r="G1846" i="1" s="1"/>
  <c r="F1847" i="1"/>
  <c r="G1847" i="1" s="1"/>
  <c r="F1848" i="1"/>
  <c r="G1848" i="1" s="1"/>
  <c r="F1849" i="1"/>
  <c r="G1849" i="1" s="1"/>
  <c r="F1850" i="1"/>
  <c r="G1850" i="1" s="1"/>
  <c r="F1851" i="1"/>
  <c r="G1851" i="1" s="1"/>
  <c r="F1852" i="1"/>
  <c r="G1852" i="1" s="1"/>
  <c r="F1853" i="1"/>
  <c r="G1853" i="1" s="1"/>
  <c r="F1854" i="1"/>
  <c r="G1854" i="1" s="1"/>
  <c r="F1855" i="1"/>
  <c r="G1855" i="1" s="1"/>
  <c r="F1856" i="1"/>
  <c r="G1856" i="1" s="1"/>
  <c r="F1857" i="1"/>
  <c r="G1857" i="1" s="1"/>
  <c r="F1858" i="1"/>
  <c r="G1858" i="1" s="1"/>
  <c r="F1859" i="1"/>
  <c r="G1859" i="1" s="1"/>
  <c r="F1860" i="1"/>
  <c r="G1860" i="1" s="1"/>
  <c r="F1861" i="1"/>
  <c r="G1861" i="1" s="1"/>
  <c r="F1862" i="1"/>
  <c r="G1862" i="1" s="1"/>
  <c r="F1863" i="1"/>
  <c r="G1863" i="1" s="1"/>
  <c r="F1864" i="1"/>
  <c r="G1864" i="1" s="1"/>
  <c r="F1865" i="1"/>
  <c r="G1865" i="1" s="1"/>
  <c r="F1866" i="1"/>
  <c r="G1866" i="1" s="1"/>
  <c r="F1867" i="1"/>
  <c r="G1867" i="1" s="1"/>
  <c r="F1868" i="1"/>
  <c r="G1868" i="1" s="1"/>
  <c r="F1869" i="1"/>
  <c r="G1869" i="1" s="1"/>
  <c r="F1870" i="1"/>
  <c r="G1870" i="1" s="1"/>
  <c r="F1871" i="1"/>
  <c r="G1871" i="1" s="1"/>
  <c r="F1872" i="1"/>
  <c r="G1872" i="1" s="1"/>
  <c r="F1873" i="1"/>
  <c r="G1873" i="1" s="1"/>
  <c r="F1874" i="1"/>
  <c r="G1874" i="1" s="1"/>
  <c r="F1875" i="1"/>
  <c r="G1875" i="1" s="1"/>
  <c r="F1876" i="1"/>
  <c r="G1876" i="1" s="1"/>
  <c r="F1877" i="1"/>
  <c r="G1877" i="1" s="1"/>
  <c r="F1878" i="1"/>
  <c r="G1878" i="1" s="1"/>
  <c r="F1879" i="1"/>
  <c r="G1879" i="1" s="1"/>
  <c r="F1880" i="1"/>
  <c r="G1880" i="1" s="1"/>
  <c r="F1881" i="1"/>
  <c r="G1881" i="1" s="1"/>
  <c r="F1882" i="1"/>
  <c r="G1882" i="1" s="1"/>
  <c r="F1883" i="1"/>
  <c r="G1883" i="1" s="1"/>
  <c r="F1884" i="1"/>
  <c r="G1884" i="1" s="1"/>
  <c r="F1885" i="1"/>
  <c r="G1885" i="1" s="1"/>
  <c r="F1886" i="1"/>
  <c r="G1886" i="1" s="1"/>
  <c r="F1887" i="1"/>
  <c r="G1887" i="1" s="1"/>
  <c r="F1888" i="1"/>
  <c r="G1888" i="1" s="1"/>
  <c r="F1889" i="1"/>
  <c r="G1889" i="1" s="1"/>
  <c r="F1890" i="1"/>
  <c r="G1890" i="1" s="1"/>
  <c r="F1891" i="1"/>
  <c r="G1891" i="1" s="1"/>
  <c r="F1892" i="1"/>
  <c r="G1892" i="1" s="1"/>
  <c r="F1893" i="1"/>
  <c r="G1893" i="1" s="1"/>
  <c r="F1894" i="1"/>
  <c r="G1894" i="1" s="1"/>
  <c r="F1895" i="1"/>
  <c r="G1895" i="1" s="1"/>
  <c r="F1896" i="1"/>
  <c r="G1896" i="1" s="1"/>
  <c r="F1897" i="1"/>
  <c r="G1897" i="1" s="1"/>
  <c r="F1898" i="1"/>
  <c r="G1898" i="1" s="1"/>
  <c r="F1899" i="1"/>
  <c r="G1899" i="1" s="1"/>
  <c r="F1900" i="1"/>
  <c r="G1900" i="1" s="1"/>
  <c r="F1901" i="1"/>
  <c r="G1901" i="1" s="1"/>
  <c r="F1902" i="1"/>
  <c r="G1902" i="1" s="1"/>
  <c r="F1903" i="1"/>
  <c r="G1903" i="1" s="1"/>
  <c r="F1904" i="1"/>
  <c r="G1904" i="1" s="1"/>
  <c r="F1905" i="1"/>
  <c r="G1905" i="1" s="1"/>
  <c r="F1906" i="1"/>
  <c r="G1906" i="1" s="1"/>
  <c r="F1907" i="1"/>
  <c r="G1907" i="1" s="1"/>
  <c r="F1908" i="1"/>
  <c r="G1908" i="1" s="1"/>
  <c r="F1909" i="1"/>
  <c r="G1909" i="1" s="1"/>
  <c r="F1910" i="1"/>
  <c r="G1910" i="1" s="1"/>
  <c r="F1911" i="1"/>
  <c r="G1911" i="1" s="1"/>
  <c r="F1912" i="1"/>
  <c r="G1912" i="1" s="1"/>
  <c r="F1913" i="1"/>
  <c r="G1913" i="1" s="1"/>
  <c r="F1914" i="1"/>
  <c r="G1914" i="1" s="1"/>
  <c r="F1915" i="1"/>
  <c r="G1915" i="1" s="1"/>
  <c r="F1916" i="1"/>
  <c r="G1916" i="1" s="1"/>
  <c r="F1917" i="1"/>
  <c r="G1917" i="1" s="1"/>
  <c r="F1918" i="1"/>
  <c r="G1918" i="1" s="1"/>
  <c r="F1919" i="1"/>
  <c r="G1919" i="1" s="1"/>
  <c r="F1920" i="1"/>
  <c r="G1920" i="1" s="1"/>
  <c r="F1921" i="1"/>
  <c r="G1921" i="1" s="1"/>
  <c r="F1922" i="1"/>
  <c r="G1922" i="1" s="1"/>
  <c r="F1923" i="1"/>
  <c r="G1923" i="1" s="1"/>
  <c r="F1924" i="1"/>
  <c r="G1924" i="1" s="1"/>
  <c r="F1925" i="1"/>
  <c r="G1925" i="1" s="1"/>
  <c r="F1926" i="1"/>
  <c r="G1926" i="1" s="1"/>
  <c r="F1927" i="1"/>
  <c r="G1927" i="1" s="1"/>
  <c r="F1928" i="1"/>
  <c r="G1928" i="1" s="1"/>
  <c r="F1929" i="1"/>
  <c r="G1929" i="1" s="1"/>
  <c r="F1930" i="1"/>
  <c r="G1930" i="1" s="1"/>
  <c r="F1931" i="1"/>
  <c r="G1931" i="1" s="1"/>
  <c r="F1932" i="1"/>
  <c r="G1932" i="1" s="1"/>
  <c r="F1933" i="1"/>
  <c r="G1933" i="1" s="1"/>
  <c r="F1934" i="1"/>
  <c r="G1934" i="1" s="1"/>
  <c r="F1935" i="1"/>
  <c r="G1935" i="1" s="1"/>
  <c r="F1936" i="1"/>
  <c r="G1936" i="1" s="1"/>
  <c r="F1937" i="1"/>
  <c r="G1937" i="1" s="1"/>
  <c r="F1938" i="1"/>
  <c r="G1938" i="1" s="1"/>
  <c r="F1939" i="1"/>
  <c r="G1939" i="1" s="1"/>
  <c r="F1940" i="1"/>
  <c r="G1940" i="1" s="1"/>
  <c r="F1941" i="1"/>
  <c r="G1941" i="1" s="1"/>
  <c r="F1942" i="1"/>
  <c r="G1942" i="1" s="1"/>
  <c r="F1943" i="1"/>
  <c r="G1943" i="1" s="1"/>
  <c r="F1944" i="1"/>
  <c r="G1944" i="1" s="1"/>
  <c r="F1945" i="1"/>
  <c r="G1945" i="1" s="1"/>
  <c r="F1946" i="1"/>
  <c r="G1946" i="1" s="1"/>
  <c r="F1947" i="1"/>
  <c r="G1947" i="1" s="1"/>
  <c r="F1948" i="1"/>
  <c r="G1948" i="1" s="1"/>
  <c r="F1949" i="1"/>
  <c r="G1949" i="1" s="1"/>
  <c r="F1950" i="1"/>
  <c r="G1950" i="1" s="1"/>
  <c r="F1951" i="1"/>
  <c r="G1951" i="1" s="1"/>
  <c r="F1952" i="1"/>
  <c r="G1952" i="1" s="1"/>
  <c r="F1953" i="1"/>
  <c r="G1953" i="1" s="1"/>
  <c r="F1954" i="1"/>
  <c r="G1954" i="1" s="1"/>
  <c r="F1955" i="1"/>
  <c r="G1955" i="1" s="1"/>
  <c r="F1956" i="1"/>
  <c r="G1956" i="1" s="1"/>
  <c r="F1957" i="1"/>
  <c r="G1957" i="1" s="1"/>
  <c r="F1958" i="1"/>
  <c r="G1958" i="1" s="1"/>
  <c r="F1959" i="1"/>
  <c r="G1959" i="1" s="1"/>
  <c r="F1960" i="1"/>
  <c r="G1960" i="1" s="1"/>
  <c r="F1961" i="1"/>
  <c r="G1961" i="1" s="1"/>
  <c r="F1962" i="1"/>
  <c r="G1962" i="1" s="1"/>
  <c r="F1963" i="1"/>
  <c r="G1963" i="1" s="1"/>
  <c r="F1964" i="1"/>
  <c r="G1964" i="1" s="1"/>
  <c r="F1965" i="1"/>
  <c r="G1965" i="1" s="1"/>
  <c r="F1966" i="1"/>
  <c r="G1966" i="1" s="1"/>
  <c r="F1967" i="1"/>
  <c r="G1967" i="1" s="1"/>
  <c r="F1968" i="1"/>
  <c r="G1968" i="1" s="1"/>
  <c r="F1969" i="1"/>
  <c r="G1969" i="1" s="1"/>
  <c r="F1970" i="1"/>
  <c r="G1970" i="1" s="1"/>
  <c r="F1971" i="1"/>
  <c r="G1971" i="1" s="1"/>
  <c r="F1972" i="1"/>
  <c r="G1972" i="1" s="1"/>
  <c r="F1973" i="1"/>
  <c r="G1973" i="1" s="1"/>
  <c r="F1974" i="1"/>
  <c r="G1974" i="1" s="1"/>
  <c r="F1975" i="1"/>
  <c r="G1975" i="1" s="1"/>
  <c r="F1976" i="1"/>
  <c r="G1976" i="1" s="1"/>
  <c r="F1977" i="1"/>
  <c r="G1977" i="1" s="1"/>
  <c r="F1978" i="1"/>
  <c r="G1978" i="1" s="1"/>
  <c r="F1979" i="1"/>
  <c r="G1979" i="1" s="1"/>
  <c r="F1980" i="1"/>
  <c r="G1980" i="1" s="1"/>
  <c r="F1981" i="1"/>
  <c r="G1981" i="1" s="1"/>
  <c r="F1982" i="1"/>
  <c r="G1982" i="1" s="1"/>
  <c r="F1983" i="1"/>
  <c r="G1983" i="1" s="1"/>
  <c r="F1984" i="1"/>
  <c r="G1984" i="1" s="1"/>
  <c r="F1985" i="1"/>
  <c r="G1985" i="1" s="1"/>
  <c r="F1986" i="1"/>
  <c r="G1986" i="1" s="1"/>
  <c r="F1987" i="1"/>
  <c r="G1987" i="1" s="1"/>
  <c r="F1988" i="1"/>
  <c r="G1988" i="1" s="1"/>
  <c r="F1989" i="1"/>
  <c r="G1989" i="1" s="1"/>
  <c r="F1990" i="1"/>
  <c r="G1990" i="1" s="1"/>
  <c r="F1991" i="1"/>
  <c r="G1991" i="1" s="1"/>
  <c r="F1992" i="1"/>
  <c r="G1992" i="1" s="1"/>
  <c r="F1993" i="1"/>
  <c r="G1993" i="1" s="1"/>
  <c r="F1994" i="1"/>
  <c r="G1994" i="1" s="1"/>
  <c r="F1995" i="1"/>
  <c r="G1995" i="1" s="1"/>
  <c r="F1996" i="1"/>
  <c r="G1996" i="1" s="1"/>
  <c r="F1997" i="1"/>
  <c r="G1997" i="1" s="1"/>
  <c r="F1998" i="1"/>
  <c r="G1998" i="1" s="1"/>
  <c r="F1999" i="1"/>
  <c r="G1999" i="1" s="1"/>
  <c r="F2000" i="1"/>
  <c r="G2000" i="1" s="1"/>
  <c r="F2001" i="1"/>
  <c r="G2001" i="1" s="1"/>
  <c r="F2002" i="1"/>
  <c r="G2002" i="1" s="1"/>
  <c r="F2003" i="1"/>
  <c r="G2003" i="1" s="1"/>
  <c r="F2004" i="1"/>
  <c r="G2004" i="1" s="1"/>
  <c r="F2005" i="1"/>
  <c r="G2005" i="1" s="1"/>
  <c r="F2006" i="1"/>
  <c r="G2006" i="1" s="1"/>
  <c r="F2007" i="1"/>
  <c r="G2007" i="1" s="1"/>
  <c r="F2008" i="1"/>
  <c r="G2008" i="1" s="1"/>
  <c r="F2009" i="1"/>
  <c r="G2009" i="1" s="1"/>
  <c r="F2010" i="1"/>
  <c r="G2010" i="1" s="1"/>
  <c r="F2011" i="1"/>
  <c r="G2011" i="1" s="1"/>
  <c r="F2012" i="1"/>
  <c r="G2012" i="1" s="1"/>
  <c r="F2013" i="1"/>
  <c r="G2013" i="1" s="1"/>
  <c r="F2014" i="1"/>
  <c r="G2014" i="1" s="1"/>
  <c r="F2015" i="1"/>
  <c r="G2015" i="1" s="1"/>
  <c r="F2016" i="1"/>
  <c r="G2016" i="1" s="1"/>
  <c r="F2017" i="1"/>
  <c r="G2017" i="1" s="1"/>
  <c r="F2018" i="1"/>
  <c r="G2018" i="1" s="1"/>
  <c r="F2019" i="1"/>
  <c r="G2019" i="1" s="1"/>
  <c r="F2020" i="1"/>
  <c r="G2020" i="1" s="1"/>
  <c r="F2021" i="1"/>
  <c r="G2021" i="1" s="1"/>
  <c r="F2022" i="1"/>
  <c r="G2022" i="1" s="1"/>
  <c r="F2023" i="1"/>
  <c r="G2023" i="1" s="1"/>
  <c r="F2024" i="1"/>
  <c r="G2024" i="1" s="1"/>
  <c r="F2025" i="1"/>
  <c r="G2025" i="1" s="1"/>
  <c r="F2026" i="1"/>
  <c r="G2026" i="1" s="1"/>
  <c r="F2027" i="1"/>
  <c r="G2027" i="1" s="1"/>
  <c r="F2028" i="1"/>
  <c r="G2028" i="1" s="1"/>
  <c r="F2029" i="1"/>
  <c r="G2029" i="1" s="1"/>
  <c r="F2030" i="1"/>
  <c r="G2030" i="1" s="1"/>
  <c r="F2031" i="1"/>
  <c r="G2031" i="1" s="1"/>
  <c r="F2032" i="1"/>
  <c r="G2032" i="1" s="1"/>
  <c r="F2033" i="1"/>
  <c r="G2033" i="1" s="1"/>
  <c r="F2034" i="1"/>
  <c r="G2034" i="1" s="1"/>
  <c r="F2035" i="1"/>
  <c r="G2035" i="1" s="1"/>
  <c r="F2036" i="1"/>
  <c r="G2036" i="1" s="1"/>
  <c r="F2037" i="1"/>
  <c r="G2037" i="1" s="1"/>
  <c r="F2038" i="1"/>
  <c r="G2038" i="1" s="1"/>
  <c r="F2039" i="1"/>
  <c r="G2039" i="1" s="1"/>
  <c r="F2040" i="1"/>
  <c r="G2040" i="1" s="1"/>
  <c r="F2041" i="1"/>
  <c r="G2041" i="1" s="1"/>
  <c r="F2042" i="1"/>
  <c r="G2042" i="1" s="1"/>
  <c r="F2043" i="1"/>
  <c r="G2043" i="1" s="1"/>
  <c r="F2044" i="1"/>
  <c r="G2044" i="1" s="1"/>
  <c r="F2045" i="1"/>
  <c r="G2045" i="1" s="1"/>
  <c r="F2046" i="1"/>
  <c r="G2046" i="1" s="1"/>
  <c r="F2047" i="1"/>
  <c r="G2047" i="1" s="1"/>
  <c r="F2048" i="1"/>
  <c r="G2048" i="1" s="1"/>
  <c r="F2049" i="1"/>
  <c r="G2049" i="1" s="1"/>
  <c r="F2050" i="1"/>
  <c r="G2050" i="1" s="1"/>
  <c r="F2051" i="1"/>
  <c r="G2051" i="1" s="1"/>
  <c r="F2052" i="1"/>
  <c r="G2052" i="1" s="1"/>
  <c r="F2053" i="1"/>
  <c r="G2053" i="1" s="1"/>
  <c r="F2054" i="1"/>
  <c r="G2054" i="1" s="1"/>
  <c r="F2055" i="1"/>
  <c r="G2055" i="1" s="1"/>
  <c r="F2056" i="1"/>
  <c r="G2056" i="1" s="1"/>
  <c r="F2057" i="1"/>
  <c r="G2057" i="1" s="1"/>
  <c r="F2058" i="1"/>
  <c r="G2058" i="1" s="1"/>
  <c r="F2059" i="1"/>
  <c r="G2059" i="1" s="1"/>
  <c r="F2060" i="1"/>
  <c r="G2060" i="1" s="1"/>
  <c r="F2061" i="1"/>
  <c r="G2061" i="1" s="1"/>
  <c r="F2062" i="1"/>
  <c r="G2062" i="1" s="1"/>
  <c r="F2063" i="1"/>
  <c r="G2063" i="1" s="1"/>
  <c r="F2064" i="1"/>
  <c r="G2064" i="1" s="1"/>
  <c r="F2065" i="1"/>
  <c r="G2065" i="1" s="1"/>
  <c r="F2066" i="1"/>
  <c r="G2066" i="1" s="1"/>
  <c r="F2067" i="1"/>
  <c r="G2067" i="1" s="1"/>
  <c r="F2068" i="1"/>
  <c r="G2068" i="1" s="1"/>
  <c r="F2069" i="1"/>
  <c r="G2069" i="1" s="1"/>
  <c r="F2070" i="1"/>
  <c r="G2070" i="1" s="1"/>
  <c r="F2071" i="1"/>
  <c r="G2071" i="1" s="1"/>
  <c r="F2072" i="1"/>
  <c r="G2072" i="1" s="1"/>
  <c r="F2073" i="1"/>
  <c r="G2073" i="1" s="1"/>
  <c r="F2074" i="1"/>
  <c r="G2074" i="1" s="1"/>
  <c r="F2075" i="1"/>
  <c r="G2075" i="1" s="1"/>
  <c r="F2076" i="1"/>
  <c r="G2076" i="1" s="1"/>
  <c r="F2077" i="1"/>
  <c r="G2077" i="1" s="1"/>
  <c r="F2078" i="1"/>
  <c r="G2078" i="1" s="1"/>
  <c r="F2079" i="1"/>
  <c r="G2079" i="1" s="1"/>
  <c r="F2080" i="1"/>
  <c r="G2080" i="1" s="1"/>
  <c r="F2081" i="1"/>
  <c r="G2081" i="1" s="1"/>
  <c r="F2082" i="1"/>
  <c r="G2082" i="1" s="1"/>
  <c r="F2083" i="1"/>
  <c r="G2083" i="1" s="1"/>
  <c r="F2084" i="1"/>
  <c r="G2084" i="1" s="1"/>
  <c r="F2085" i="1"/>
  <c r="G2085" i="1" s="1"/>
  <c r="F2086" i="1"/>
  <c r="G2086" i="1" s="1"/>
  <c r="F2087" i="1"/>
  <c r="G2087" i="1" s="1"/>
  <c r="F2088" i="1"/>
  <c r="G2088" i="1" s="1"/>
  <c r="F2089" i="1"/>
  <c r="G2089" i="1" s="1"/>
  <c r="F2090" i="1"/>
  <c r="G2090" i="1" s="1"/>
  <c r="F2091" i="1"/>
  <c r="G2091" i="1" s="1"/>
  <c r="F2092" i="1"/>
  <c r="G2092" i="1" s="1"/>
  <c r="F2093" i="1"/>
  <c r="G2093" i="1" s="1"/>
  <c r="F2094" i="1"/>
  <c r="G2094" i="1" s="1"/>
  <c r="F2095" i="1"/>
  <c r="G2095" i="1" s="1"/>
  <c r="F2096" i="1"/>
  <c r="G2096" i="1" s="1"/>
  <c r="F2097" i="1"/>
  <c r="G2097" i="1" s="1"/>
  <c r="F2098" i="1"/>
  <c r="G2098" i="1" s="1"/>
  <c r="F2099" i="1"/>
  <c r="G2099" i="1" s="1"/>
  <c r="F2100" i="1"/>
  <c r="G2100" i="1" s="1"/>
  <c r="F2101" i="1"/>
  <c r="G2101" i="1" s="1"/>
  <c r="F2102" i="1"/>
  <c r="G2102" i="1" s="1"/>
  <c r="F2103" i="1"/>
  <c r="G2103" i="1" s="1"/>
  <c r="F2104" i="1"/>
  <c r="G2104" i="1" s="1"/>
  <c r="F2105" i="1"/>
  <c r="G2105" i="1" s="1"/>
  <c r="F2106" i="1"/>
  <c r="G2106" i="1" s="1"/>
  <c r="F2107" i="1"/>
  <c r="G2107" i="1" s="1"/>
  <c r="F2108" i="1"/>
  <c r="G2108" i="1" s="1"/>
  <c r="F2109" i="1"/>
  <c r="G2109" i="1" s="1"/>
  <c r="F2110" i="1"/>
  <c r="G2110" i="1" s="1"/>
  <c r="F2111" i="1"/>
  <c r="G2111" i="1" s="1"/>
  <c r="F2112" i="1"/>
  <c r="G2112" i="1" s="1"/>
  <c r="F2113" i="1"/>
  <c r="G2113" i="1" s="1"/>
  <c r="F2114" i="1"/>
  <c r="G2114" i="1" s="1"/>
  <c r="F2115" i="1"/>
  <c r="G2115" i="1" s="1"/>
  <c r="F2116" i="1"/>
  <c r="G2116" i="1" s="1"/>
  <c r="F2117" i="1"/>
  <c r="G2117" i="1" s="1"/>
  <c r="F2118" i="1"/>
  <c r="G2118" i="1" s="1"/>
  <c r="F2119" i="1"/>
  <c r="G2119" i="1" s="1"/>
  <c r="F2120" i="1"/>
  <c r="G2120" i="1" s="1"/>
  <c r="F2121" i="1"/>
  <c r="G2121" i="1" s="1"/>
  <c r="F2122" i="1"/>
  <c r="G2122" i="1" s="1"/>
  <c r="F2123" i="1"/>
  <c r="G2123" i="1" s="1"/>
  <c r="F2124" i="1"/>
  <c r="G2124" i="1" s="1"/>
  <c r="F2125" i="1"/>
  <c r="G2125" i="1" s="1"/>
  <c r="F2126" i="1"/>
  <c r="G2126" i="1" s="1"/>
  <c r="F2127" i="1"/>
  <c r="G2127" i="1" s="1"/>
  <c r="F2128" i="1"/>
  <c r="G2128" i="1" s="1"/>
  <c r="F2129" i="1"/>
  <c r="G2129" i="1" s="1"/>
  <c r="F2130" i="1"/>
  <c r="G2130" i="1" s="1"/>
  <c r="F2131" i="1"/>
  <c r="G2131" i="1" s="1"/>
  <c r="F2132" i="1"/>
  <c r="G2132" i="1" s="1"/>
  <c r="F2133" i="1"/>
  <c r="G2133" i="1" s="1"/>
  <c r="F2134" i="1"/>
  <c r="G2134" i="1" s="1"/>
  <c r="F2135" i="1"/>
  <c r="G2135" i="1" s="1"/>
  <c r="F2136" i="1"/>
  <c r="G2136" i="1" s="1"/>
  <c r="F2137" i="1"/>
  <c r="G2137" i="1" s="1"/>
  <c r="F2138" i="1"/>
  <c r="G2138" i="1" s="1"/>
  <c r="F2139" i="1"/>
  <c r="G2139" i="1" s="1"/>
  <c r="F2140" i="1"/>
  <c r="G2140" i="1" s="1"/>
  <c r="F2141" i="1"/>
  <c r="G2141" i="1" s="1"/>
  <c r="F2142" i="1"/>
  <c r="G2142" i="1" s="1"/>
  <c r="F2143" i="1"/>
  <c r="G2143" i="1" s="1"/>
  <c r="F2144" i="1"/>
  <c r="G2144" i="1" s="1"/>
  <c r="F2145" i="1"/>
  <c r="G2145" i="1" s="1"/>
  <c r="F2146" i="1"/>
  <c r="G2146" i="1" s="1"/>
  <c r="F2147" i="1"/>
  <c r="G2147" i="1" s="1"/>
  <c r="F2148" i="1"/>
  <c r="G2148" i="1" s="1"/>
  <c r="F2149" i="1"/>
  <c r="G2149" i="1" s="1"/>
  <c r="F2150" i="1"/>
  <c r="G2150" i="1" s="1"/>
  <c r="F2151" i="1"/>
  <c r="G2151" i="1" s="1"/>
  <c r="F2152" i="1"/>
  <c r="G2152" i="1" s="1"/>
  <c r="F2153" i="1"/>
  <c r="G2153" i="1" s="1"/>
  <c r="F2154" i="1"/>
  <c r="G2154" i="1" s="1"/>
  <c r="F2155" i="1"/>
  <c r="G2155" i="1" s="1"/>
  <c r="F2156" i="1"/>
  <c r="G2156" i="1" s="1"/>
  <c r="F2157" i="1"/>
  <c r="G2157" i="1" s="1"/>
  <c r="F2158" i="1"/>
  <c r="G2158" i="1" s="1"/>
  <c r="F2159" i="1"/>
  <c r="G2159" i="1" s="1"/>
  <c r="F2160" i="1"/>
  <c r="G2160" i="1" s="1"/>
  <c r="F2161" i="1"/>
  <c r="G2161" i="1" s="1"/>
  <c r="F2162" i="1"/>
  <c r="G2162" i="1" s="1"/>
  <c r="F2163" i="1"/>
  <c r="G2163" i="1" s="1"/>
  <c r="F2164" i="1"/>
  <c r="G2164" i="1" s="1"/>
  <c r="F2165" i="1"/>
  <c r="G2165" i="1" s="1"/>
  <c r="F2166" i="1"/>
  <c r="G2166" i="1" s="1"/>
  <c r="F2167" i="1"/>
  <c r="G2167" i="1" s="1"/>
  <c r="F2168" i="1"/>
  <c r="G2168" i="1" s="1"/>
  <c r="F2169" i="1"/>
  <c r="G2169" i="1" s="1"/>
  <c r="F2170" i="1"/>
  <c r="G2170" i="1" s="1"/>
  <c r="F2171" i="1"/>
  <c r="G2171" i="1" s="1"/>
  <c r="F2172" i="1"/>
  <c r="G2172" i="1" s="1"/>
  <c r="F2173" i="1"/>
  <c r="G2173" i="1" s="1"/>
  <c r="F2174" i="1"/>
  <c r="G2174" i="1" s="1"/>
  <c r="F2175" i="1"/>
  <c r="G2175" i="1" s="1"/>
  <c r="F2176" i="1"/>
  <c r="G2176" i="1" s="1"/>
  <c r="F2177" i="1"/>
  <c r="G2177" i="1" s="1"/>
  <c r="F2178" i="1"/>
  <c r="G2178" i="1" s="1"/>
  <c r="F2179" i="1"/>
  <c r="G2179" i="1" s="1"/>
  <c r="F2180" i="1"/>
  <c r="G2180" i="1" s="1"/>
  <c r="F2181" i="1"/>
  <c r="G2181" i="1" s="1"/>
  <c r="F2182" i="1"/>
  <c r="G2182" i="1" s="1"/>
  <c r="F2183" i="1"/>
  <c r="G2183" i="1" s="1"/>
  <c r="F2184" i="1"/>
  <c r="G2184" i="1" s="1"/>
  <c r="F2185" i="1"/>
  <c r="G2185" i="1" s="1"/>
  <c r="F2186" i="1"/>
  <c r="G2186" i="1" s="1"/>
  <c r="F2187" i="1"/>
  <c r="G2187" i="1" s="1"/>
  <c r="F2188" i="1"/>
  <c r="G2188" i="1" s="1"/>
  <c r="F2189" i="1"/>
  <c r="G2189" i="1" s="1"/>
  <c r="F2190" i="1"/>
  <c r="G2190" i="1" s="1"/>
  <c r="F2191" i="1"/>
  <c r="G2191" i="1" s="1"/>
  <c r="F2192" i="1"/>
  <c r="G2192" i="1" s="1"/>
  <c r="F2193" i="1"/>
  <c r="G2193" i="1" s="1"/>
  <c r="F2194" i="1"/>
  <c r="G2194" i="1" s="1"/>
  <c r="F2195" i="1"/>
  <c r="G2195" i="1" s="1"/>
  <c r="F2196" i="1"/>
  <c r="G2196" i="1" s="1"/>
  <c r="F2197" i="1"/>
  <c r="G2197" i="1" s="1"/>
  <c r="F2198" i="1"/>
  <c r="G2198" i="1" s="1"/>
  <c r="F2199" i="1"/>
  <c r="G2199" i="1" s="1"/>
  <c r="F2200" i="1"/>
  <c r="G2200" i="1" s="1"/>
  <c r="F2201" i="1"/>
  <c r="G2201" i="1" s="1"/>
  <c r="F2202" i="1"/>
  <c r="G2202" i="1" s="1"/>
  <c r="F2203" i="1"/>
  <c r="G2203" i="1" s="1"/>
  <c r="F2204" i="1"/>
  <c r="G2204" i="1" s="1"/>
  <c r="F2205" i="1"/>
  <c r="G2205" i="1" s="1"/>
  <c r="F2206" i="1"/>
  <c r="G2206" i="1" s="1"/>
  <c r="F2207" i="1"/>
  <c r="G2207" i="1" s="1"/>
  <c r="F2208" i="1"/>
  <c r="G2208" i="1" s="1"/>
  <c r="F2209" i="1"/>
  <c r="G2209" i="1" s="1"/>
  <c r="F2210" i="1"/>
  <c r="G2210" i="1" s="1"/>
  <c r="F2211" i="1"/>
  <c r="G2211" i="1" s="1"/>
  <c r="F2212" i="1"/>
  <c r="G2212" i="1" s="1"/>
  <c r="F2213" i="1"/>
  <c r="G2213" i="1" s="1"/>
  <c r="F2214" i="1"/>
  <c r="G2214" i="1" s="1"/>
  <c r="F2215" i="1"/>
  <c r="G2215" i="1" s="1"/>
  <c r="F2216" i="1"/>
  <c r="G2216" i="1" s="1"/>
  <c r="F2217" i="1"/>
  <c r="G2217" i="1" s="1"/>
  <c r="F2218" i="1"/>
  <c r="G2218" i="1" s="1"/>
  <c r="F2219" i="1"/>
  <c r="G2219" i="1" s="1"/>
  <c r="F2220" i="1"/>
  <c r="G2220" i="1" s="1"/>
  <c r="F2221" i="1"/>
  <c r="G2221" i="1" s="1"/>
  <c r="F2222" i="1"/>
  <c r="G2222" i="1" s="1"/>
  <c r="F2223" i="1"/>
  <c r="G2223" i="1" s="1"/>
  <c r="F2224" i="1"/>
  <c r="G2224" i="1" s="1"/>
  <c r="F2225" i="1"/>
  <c r="G2225" i="1" s="1"/>
  <c r="F2226" i="1"/>
  <c r="G2226" i="1" s="1"/>
  <c r="F2227" i="1"/>
  <c r="G2227" i="1" s="1"/>
  <c r="F2228" i="1"/>
  <c r="G2228" i="1" s="1"/>
  <c r="F2229" i="1"/>
  <c r="G2229" i="1" s="1"/>
  <c r="F2230" i="1"/>
  <c r="G2230" i="1" s="1"/>
  <c r="F2231" i="1"/>
  <c r="G2231" i="1" s="1"/>
  <c r="F2232" i="1"/>
  <c r="G2232" i="1" s="1"/>
  <c r="F2233" i="1"/>
  <c r="G2233" i="1" s="1"/>
  <c r="F2234" i="1"/>
  <c r="G2234" i="1" s="1"/>
  <c r="F2235" i="1"/>
  <c r="G2235" i="1" s="1"/>
  <c r="F2236" i="1"/>
  <c r="G2236" i="1" s="1"/>
  <c r="F2237" i="1"/>
  <c r="G2237" i="1" s="1"/>
  <c r="F2238" i="1"/>
  <c r="G2238" i="1" s="1"/>
  <c r="F2239" i="1"/>
  <c r="G2239" i="1" s="1"/>
  <c r="F2240" i="1"/>
  <c r="G2240" i="1" s="1"/>
  <c r="F2241" i="1"/>
  <c r="G2241" i="1" s="1"/>
  <c r="F2242" i="1"/>
  <c r="G2242" i="1" s="1"/>
  <c r="F2243" i="1"/>
  <c r="G2243" i="1" s="1"/>
  <c r="F2244" i="1"/>
  <c r="G2244" i="1" s="1"/>
  <c r="F2245" i="1"/>
  <c r="G2245" i="1" s="1"/>
  <c r="F2246" i="1"/>
  <c r="G2246" i="1" s="1"/>
  <c r="F2247" i="1"/>
  <c r="G2247" i="1" s="1"/>
  <c r="F2248" i="1"/>
  <c r="G2248" i="1" s="1"/>
  <c r="F2249" i="1"/>
  <c r="G2249" i="1" s="1"/>
  <c r="F2250" i="1"/>
  <c r="G2250" i="1" s="1"/>
  <c r="F2251" i="1"/>
  <c r="G2251" i="1" s="1"/>
  <c r="F2252" i="1"/>
  <c r="G2252" i="1" s="1"/>
  <c r="F2253" i="1"/>
  <c r="G2253" i="1" s="1"/>
  <c r="F2254" i="1"/>
  <c r="G2254" i="1" s="1"/>
  <c r="F2255" i="1"/>
  <c r="G2255" i="1" s="1"/>
  <c r="F2256" i="1"/>
  <c r="G2256" i="1" s="1"/>
  <c r="F2257" i="1"/>
  <c r="G2257" i="1" s="1"/>
  <c r="F2258" i="1"/>
  <c r="G2258" i="1" s="1"/>
  <c r="F2259" i="1"/>
  <c r="G2259" i="1" s="1"/>
  <c r="F2260" i="1"/>
  <c r="G2260" i="1" s="1"/>
  <c r="F2261" i="1"/>
  <c r="G2261" i="1" s="1"/>
  <c r="F2262" i="1"/>
  <c r="G2262" i="1" s="1"/>
  <c r="F2263" i="1"/>
  <c r="G2263" i="1" s="1"/>
  <c r="F2264" i="1"/>
  <c r="G2264" i="1" s="1"/>
  <c r="F2265" i="1"/>
  <c r="G2265" i="1" s="1"/>
  <c r="F2266" i="1"/>
  <c r="G2266" i="1" s="1"/>
  <c r="F2267" i="1"/>
  <c r="G2267" i="1" s="1"/>
  <c r="F2268" i="1"/>
  <c r="G2268" i="1" s="1"/>
  <c r="F2269" i="1"/>
  <c r="G2269" i="1" s="1"/>
  <c r="F2270" i="1"/>
  <c r="G2270" i="1" s="1"/>
  <c r="F2271" i="1"/>
  <c r="G2271" i="1" s="1"/>
  <c r="F2272" i="1"/>
  <c r="G2272" i="1" s="1"/>
  <c r="F2273" i="1"/>
  <c r="G2273" i="1" s="1"/>
  <c r="F2274" i="1"/>
  <c r="G2274" i="1" s="1"/>
  <c r="F2275" i="1"/>
  <c r="G2275" i="1" s="1"/>
  <c r="F2276" i="1"/>
  <c r="G2276" i="1" s="1"/>
  <c r="F2277" i="1"/>
  <c r="G2277" i="1" s="1"/>
  <c r="F2278" i="1"/>
  <c r="G2278" i="1" s="1"/>
  <c r="F2279" i="1"/>
  <c r="G2279" i="1" s="1"/>
  <c r="F2280" i="1"/>
  <c r="G2280" i="1" s="1"/>
  <c r="F2281" i="1"/>
  <c r="G2281" i="1" s="1"/>
  <c r="F2282" i="1"/>
  <c r="G2282" i="1" s="1"/>
  <c r="F2283" i="1"/>
  <c r="G2283" i="1" s="1"/>
  <c r="F2284" i="1"/>
  <c r="G2284" i="1" s="1"/>
  <c r="F2285" i="1"/>
  <c r="G2285" i="1" s="1"/>
  <c r="F2286" i="1"/>
  <c r="G2286" i="1" s="1"/>
  <c r="F2287" i="1"/>
  <c r="G2287" i="1" s="1"/>
  <c r="F2288" i="1"/>
  <c r="G2288" i="1" s="1"/>
  <c r="F2289" i="1"/>
  <c r="G2289" i="1" s="1"/>
  <c r="F2290" i="1"/>
  <c r="G2290" i="1" s="1"/>
  <c r="F2291" i="1"/>
  <c r="G2291" i="1" s="1"/>
  <c r="F2292" i="1"/>
  <c r="G2292" i="1" s="1"/>
  <c r="F2293" i="1"/>
  <c r="G2293" i="1" s="1"/>
  <c r="F2294" i="1"/>
  <c r="G2294" i="1" s="1"/>
  <c r="F2295" i="1"/>
  <c r="G2295" i="1" s="1"/>
  <c r="F2296" i="1"/>
  <c r="G2296" i="1" s="1"/>
  <c r="F2297" i="1"/>
  <c r="G2297" i="1" s="1"/>
  <c r="F2298" i="1"/>
  <c r="G2298" i="1" s="1"/>
  <c r="F2299" i="1"/>
  <c r="G2299" i="1" s="1"/>
  <c r="F2300" i="1"/>
  <c r="G2300" i="1" s="1"/>
  <c r="F2301" i="1"/>
  <c r="G2301" i="1" s="1"/>
  <c r="F2302" i="1"/>
  <c r="G2302" i="1" s="1"/>
  <c r="F2303" i="1"/>
  <c r="G2303" i="1" s="1"/>
  <c r="F2304" i="1"/>
  <c r="G2304" i="1" s="1"/>
  <c r="F2305" i="1"/>
  <c r="G2305" i="1" s="1"/>
  <c r="F2306" i="1"/>
  <c r="G2306" i="1" s="1"/>
  <c r="F2307" i="1"/>
  <c r="G2307" i="1" s="1"/>
  <c r="F2308" i="1"/>
  <c r="G2308" i="1" s="1"/>
  <c r="F2309" i="1"/>
  <c r="G2309" i="1" s="1"/>
  <c r="F2310" i="1"/>
  <c r="G2310" i="1" s="1"/>
  <c r="F2311" i="1"/>
  <c r="G2311" i="1" s="1"/>
  <c r="F2312" i="1"/>
  <c r="G2312" i="1" s="1"/>
  <c r="F2313" i="1"/>
  <c r="G2313" i="1" s="1"/>
  <c r="F2314" i="1"/>
  <c r="G2314" i="1" s="1"/>
  <c r="F2315" i="1"/>
  <c r="G2315" i="1" s="1"/>
  <c r="F2316" i="1"/>
  <c r="G2316" i="1" s="1"/>
  <c r="F2317" i="1"/>
  <c r="G2317" i="1" s="1"/>
  <c r="F2318" i="1"/>
  <c r="G2318" i="1" s="1"/>
  <c r="F2319" i="1"/>
  <c r="G2319" i="1" s="1"/>
  <c r="F2320" i="1"/>
  <c r="G2320" i="1" s="1"/>
  <c r="F2321" i="1"/>
  <c r="G2321" i="1" s="1"/>
  <c r="F2322" i="1"/>
  <c r="G2322" i="1" s="1"/>
  <c r="F2323" i="1"/>
  <c r="G2323" i="1" s="1"/>
  <c r="F2324" i="1"/>
  <c r="G2324" i="1" s="1"/>
  <c r="F2325" i="1"/>
  <c r="G2325" i="1" s="1"/>
  <c r="F2326" i="1"/>
  <c r="G2326" i="1" s="1"/>
  <c r="F2327" i="1"/>
  <c r="G2327" i="1" s="1"/>
  <c r="F2328" i="1"/>
  <c r="G2328" i="1" s="1"/>
  <c r="F2329" i="1"/>
  <c r="G2329" i="1" s="1"/>
  <c r="F2330" i="1"/>
  <c r="G2330" i="1" s="1"/>
  <c r="F2331" i="1"/>
  <c r="G2331" i="1" s="1"/>
  <c r="F2332" i="1"/>
  <c r="G2332" i="1" s="1"/>
  <c r="F2333" i="1"/>
  <c r="G2333" i="1" s="1"/>
  <c r="F2334" i="1"/>
  <c r="G2334" i="1" s="1"/>
  <c r="F2335" i="1"/>
  <c r="G2335" i="1" s="1"/>
  <c r="F2336" i="1"/>
  <c r="G2336" i="1" s="1"/>
  <c r="F2337" i="1"/>
  <c r="G2337" i="1" s="1"/>
  <c r="F2338" i="1"/>
  <c r="G2338" i="1" s="1"/>
  <c r="F2339" i="1"/>
  <c r="G2339" i="1" s="1"/>
  <c r="F2340" i="1"/>
  <c r="G2340" i="1" s="1"/>
  <c r="F2341" i="1"/>
  <c r="G2341" i="1" s="1"/>
  <c r="F2342" i="1"/>
  <c r="G2342" i="1" s="1"/>
  <c r="F2343" i="1"/>
  <c r="G2343" i="1" s="1"/>
  <c r="F2344" i="1"/>
  <c r="G2344" i="1" s="1"/>
  <c r="F2345" i="1"/>
  <c r="G2345" i="1" s="1"/>
  <c r="F2346" i="1"/>
  <c r="G2346" i="1" s="1"/>
  <c r="F2347" i="1"/>
  <c r="G2347" i="1" s="1"/>
  <c r="F2348" i="1"/>
  <c r="G2348" i="1" s="1"/>
  <c r="F2349" i="1"/>
  <c r="G2349" i="1" s="1"/>
  <c r="F2350" i="1"/>
  <c r="G2350" i="1" s="1"/>
  <c r="F2351" i="1"/>
  <c r="G2351" i="1" s="1"/>
  <c r="F2352" i="1"/>
  <c r="G2352" i="1" s="1"/>
  <c r="F2353" i="1"/>
  <c r="G2353" i="1" s="1"/>
  <c r="F2354" i="1"/>
  <c r="G2354" i="1" s="1"/>
  <c r="F2355" i="1"/>
  <c r="G2355" i="1" s="1"/>
  <c r="F2356" i="1"/>
  <c r="G2356" i="1" s="1"/>
  <c r="F2357" i="1"/>
  <c r="G2357" i="1" s="1"/>
  <c r="F2358" i="1"/>
  <c r="G2358" i="1" s="1"/>
  <c r="F2359" i="1"/>
  <c r="G2359" i="1" s="1"/>
  <c r="F2360" i="1"/>
  <c r="G2360" i="1" s="1"/>
  <c r="F2361" i="1"/>
  <c r="G2361" i="1" s="1"/>
  <c r="F2362" i="1"/>
  <c r="G2362" i="1" s="1"/>
  <c r="F2363" i="1"/>
  <c r="G2363" i="1" s="1"/>
  <c r="F2364" i="1"/>
  <c r="G2364" i="1" s="1"/>
  <c r="F2365" i="1"/>
  <c r="G2365" i="1" s="1"/>
  <c r="F2366" i="1"/>
  <c r="G2366" i="1" s="1"/>
  <c r="F2367" i="1"/>
  <c r="G2367" i="1" s="1"/>
  <c r="F2368" i="1"/>
  <c r="G2368" i="1" s="1"/>
  <c r="F2369" i="1"/>
  <c r="G2369" i="1" s="1"/>
  <c r="F2370" i="1"/>
  <c r="G2370" i="1" s="1"/>
  <c r="F2371" i="1"/>
  <c r="G2371" i="1" s="1"/>
  <c r="F2372" i="1"/>
  <c r="G2372" i="1" s="1"/>
  <c r="F2373" i="1"/>
  <c r="G2373" i="1" s="1"/>
  <c r="F2374" i="1"/>
  <c r="G2374" i="1" s="1"/>
  <c r="F2375" i="1"/>
  <c r="G2375" i="1" s="1"/>
  <c r="F2376" i="1"/>
  <c r="G2376" i="1" s="1"/>
  <c r="F2377" i="1"/>
  <c r="G2377" i="1" s="1"/>
  <c r="F2378" i="1"/>
  <c r="G2378" i="1" s="1"/>
  <c r="F2379" i="1"/>
  <c r="G2379" i="1" s="1"/>
  <c r="F2380" i="1"/>
  <c r="G2380" i="1" s="1"/>
  <c r="F2381" i="1"/>
  <c r="G2381" i="1" s="1"/>
  <c r="F2382" i="1"/>
  <c r="G2382" i="1" s="1"/>
  <c r="F2383" i="1"/>
  <c r="G2383" i="1" s="1"/>
  <c r="F2384" i="1"/>
  <c r="G2384" i="1" s="1"/>
  <c r="F2385" i="1"/>
  <c r="G2385" i="1" s="1"/>
  <c r="F2386" i="1"/>
  <c r="G2386" i="1" s="1"/>
  <c r="F2387" i="1"/>
  <c r="G2387" i="1" s="1"/>
  <c r="F2388" i="1"/>
  <c r="G2388" i="1" s="1"/>
  <c r="F2389" i="1"/>
  <c r="G2389" i="1" s="1"/>
  <c r="F2390" i="1"/>
  <c r="G2390" i="1" s="1"/>
  <c r="F2391" i="1"/>
  <c r="G2391" i="1" s="1"/>
  <c r="F2392" i="1"/>
  <c r="G2392" i="1" s="1"/>
  <c r="F2393" i="1"/>
  <c r="G2393" i="1" s="1"/>
  <c r="F2394" i="1"/>
  <c r="G2394" i="1" s="1"/>
  <c r="F2395" i="1"/>
  <c r="G2395" i="1" s="1"/>
  <c r="F2396" i="1"/>
  <c r="G2396" i="1" s="1"/>
  <c r="F2397" i="1"/>
  <c r="G2397" i="1" s="1"/>
  <c r="F2398" i="1"/>
  <c r="G2398" i="1" s="1"/>
  <c r="F2399" i="1"/>
  <c r="G2399" i="1" s="1"/>
  <c r="F2400" i="1"/>
  <c r="G2400" i="1" s="1"/>
  <c r="F2401" i="1"/>
  <c r="G2401" i="1" s="1"/>
  <c r="F2402" i="1"/>
  <c r="G2402" i="1" s="1"/>
  <c r="F2403" i="1"/>
  <c r="G2403" i="1" s="1"/>
  <c r="F2404" i="1"/>
  <c r="G2404" i="1" s="1"/>
  <c r="F2405" i="1"/>
  <c r="G2405" i="1" s="1"/>
  <c r="F2406" i="1"/>
  <c r="G2406" i="1" s="1"/>
  <c r="F2407" i="1"/>
  <c r="G2407" i="1" s="1"/>
  <c r="F2408" i="1"/>
  <c r="G2408" i="1" s="1"/>
  <c r="F2409" i="1"/>
  <c r="G2409" i="1" s="1"/>
  <c r="F2410" i="1"/>
  <c r="G2410" i="1" s="1"/>
  <c r="F2411" i="1"/>
  <c r="G2411" i="1" s="1"/>
  <c r="F2412" i="1"/>
  <c r="G2412" i="1" s="1"/>
  <c r="F2413" i="1"/>
  <c r="G2413" i="1" s="1"/>
  <c r="F2414" i="1"/>
  <c r="G2414" i="1" s="1"/>
  <c r="F2415" i="1"/>
  <c r="G2415" i="1" s="1"/>
  <c r="F2416" i="1"/>
  <c r="G2416" i="1" s="1"/>
  <c r="F2417" i="1"/>
  <c r="G2417" i="1" s="1"/>
  <c r="F2418" i="1"/>
  <c r="G2418" i="1" s="1"/>
  <c r="F2419" i="1"/>
  <c r="G2419" i="1" s="1"/>
  <c r="F2420" i="1"/>
  <c r="G2420" i="1" s="1"/>
  <c r="F2421" i="1"/>
  <c r="G2421" i="1" s="1"/>
  <c r="F2422" i="1"/>
  <c r="G2422" i="1" s="1"/>
  <c r="F2423" i="1"/>
  <c r="G2423" i="1" s="1"/>
  <c r="F2424" i="1"/>
  <c r="G2424" i="1" s="1"/>
  <c r="F2425" i="1"/>
  <c r="G2425" i="1" s="1"/>
  <c r="F2426" i="1"/>
  <c r="G2426" i="1" s="1"/>
  <c r="F2427" i="1"/>
  <c r="G2427" i="1" s="1"/>
  <c r="F2428" i="1"/>
  <c r="G2428" i="1" s="1"/>
  <c r="F2429" i="1"/>
  <c r="G2429" i="1" s="1"/>
  <c r="F2430" i="1"/>
  <c r="G2430" i="1" s="1"/>
  <c r="F2431" i="1"/>
  <c r="G2431" i="1" s="1"/>
  <c r="F2432" i="1"/>
  <c r="G2432" i="1" s="1"/>
  <c r="F2433" i="1"/>
  <c r="G2433" i="1" s="1"/>
  <c r="F2434" i="1"/>
  <c r="G2434" i="1" s="1"/>
  <c r="F2435" i="1"/>
  <c r="G2435" i="1" s="1"/>
  <c r="F2436" i="1"/>
  <c r="G2436" i="1" s="1"/>
  <c r="F2437" i="1"/>
  <c r="G2437" i="1" s="1"/>
  <c r="F2438" i="1"/>
  <c r="G2438" i="1" s="1"/>
  <c r="F2439" i="1"/>
  <c r="G2439" i="1" s="1"/>
  <c r="F2440" i="1"/>
  <c r="G2440" i="1" s="1"/>
  <c r="F2441" i="1"/>
  <c r="G2441" i="1" s="1"/>
  <c r="F2442" i="1"/>
  <c r="G2442" i="1" s="1"/>
  <c r="F2443" i="1"/>
  <c r="G2443" i="1" s="1"/>
  <c r="F2444" i="1"/>
  <c r="G2444" i="1" s="1"/>
  <c r="F2445" i="1"/>
  <c r="G2445" i="1" s="1"/>
  <c r="F2446" i="1"/>
  <c r="G2446" i="1" s="1"/>
  <c r="F2447" i="1"/>
  <c r="G2447" i="1" s="1"/>
  <c r="F2448" i="1"/>
  <c r="G2448" i="1" s="1"/>
  <c r="F2449" i="1"/>
  <c r="G2449" i="1" s="1"/>
  <c r="F2450" i="1"/>
  <c r="G2450" i="1" s="1"/>
  <c r="F2451" i="1"/>
  <c r="G2451" i="1" s="1"/>
  <c r="F2452" i="1"/>
  <c r="G2452" i="1" s="1"/>
  <c r="F2453" i="1"/>
  <c r="G2453" i="1" s="1"/>
  <c r="F2454" i="1"/>
  <c r="G2454" i="1" s="1"/>
  <c r="F2455" i="1"/>
  <c r="G2455" i="1" s="1"/>
  <c r="F2456" i="1"/>
  <c r="G2456" i="1" s="1"/>
  <c r="F2457" i="1"/>
  <c r="G2457" i="1" s="1"/>
  <c r="F2458" i="1"/>
  <c r="G2458" i="1" s="1"/>
  <c r="F2459" i="1"/>
  <c r="G2459" i="1" s="1"/>
  <c r="F2460" i="1"/>
  <c r="G2460" i="1" s="1"/>
  <c r="F2461" i="1"/>
  <c r="G2461" i="1" s="1"/>
  <c r="F2462" i="1"/>
  <c r="G2462" i="1" s="1"/>
  <c r="F2463" i="1"/>
  <c r="G2463" i="1" s="1"/>
  <c r="F2464" i="1"/>
  <c r="G2464" i="1" s="1"/>
  <c r="F2465" i="1"/>
  <c r="G2465" i="1" s="1"/>
  <c r="F2466" i="1"/>
  <c r="G2466" i="1" s="1"/>
  <c r="F2467" i="1"/>
  <c r="G2467" i="1" s="1"/>
  <c r="F2468" i="1"/>
  <c r="G2468" i="1" s="1"/>
  <c r="F2469" i="1"/>
  <c r="G2469" i="1" s="1"/>
  <c r="F2470" i="1"/>
  <c r="G2470" i="1" s="1"/>
  <c r="F2471" i="1"/>
  <c r="G2471" i="1" s="1"/>
  <c r="F2472" i="1"/>
  <c r="G2472" i="1" s="1"/>
  <c r="F2473" i="1"/>
  <c r="G2473" i="1" s="1"/>
  <c r="F2474" i="1"/>
  <c r="G2474" i="1" s="1"/>
  <c r="F2475" i="1"/>
  <c r="G2475" i="1" s="1"/>
  <c r="F2476" i="1"/>
  <c r="G2476" i="1" s="1"/>
  <c r="F2477" i="1"/>
  <c r="G2477" i="1" s="1"/>
  <c r="F2478" i="1"/>
  <c r="G2478" i="1" s="1"/>
  <c r="F2479" i="1"/>
  <c r="G2479" i="1" s="1"/>
  <c r="F2480" i="1"/>
  <c r="G2480" i="1" s="1"/>
  <c r="F2481" i="1"/>
  <c r="G2481" i="1" s="1"/>
  <c r="F2482" i="1"/>
  <c r="G2482" i="1" s="1"/>
  <c r="F2483" i="1"/>
  <c r="G2483" i="1" s="1"/>
  <c r="F2484" i="1"/>
  <c r="G2484" i="1" s="1"/>
  <c r="F2485" i="1"/>
  <c r="G2485" i="1" s="1"/>
  <c r="F2486" i="1"/>
  <c r="G2486" i="1" s="1"/>
  <c r="F2487" i="1"/>
  <c r="G2487" i="1" s="1"/>
  <c r="F2488" i="1"/>
  <c r="G2488" i="1" s="1"/>
  <c r="F2489" i="1"/>
  <c r="G2489" i="1" s="1"/>
  <c r="F2490" i="1"/>
  <c r="G2490" i="1" s="1"/>
  <c r="F2491" i="1"/>
  <c r="G2491" i="1" s="1"/>
  <c r="F2492" i="1"/>
  <c r="G2492" i="1" s="1"/>
  <c r="F2493" i="1"/>
  <c r="G2493" i="1" s="1"/>
  <c r="F2494" i="1"/>
  <c r="G2494" i="1" s="1"/>
  <c r="F2495" i="1"/>
  <c r="G2495" i="1" s="1"/>
  <c r="F2496" i="1"/>
  <c r="G2496" i="1" s="1"/>
  <c r="F2497" i="1"/>
  <c r="G2497" i="1" s="1"/>
  <c r="F2498" i="1"/>
  <c r="G2498" i="1" s="1"/>
  <c r="F2499" i="1"/>
  <c r="G2499" i="1" s="1"/>
  <c r="F2500" i="1"/>
  <c r="G2500" i="1" s="1"/>
  <c r="F2501" i="1"/>
  <c r="G2501" i="1" s="1"/>
  <c r="F2502" i="1"/>
  <c r="G2502" i="1" s="1"/>
  <c r="F2503" i="1"/>
  <c r="G2503" i="1" s="1"/>
  <c r="F2504" i="1"/>
  <c r="G2504" i="1" s="1"/>
  <c r="F2505" i="1"/>
  <c r="G2505" i="1" s="1"/>
  <c r="F2506" i="1"/>
  <c r="G2506" i="1" s="1"/>
  <c r="F2507" i="1"/>
  <c r="G2507" i="1" s="1"/>
  <c r="F2508" i="1"/>
  <c r="G2508" i="1" s="1"/>
  <c r="F2509" i="1"/>
  <c r="G2509" i="1" s="1"/>
  <c r="F2510" i="1"/>
  <c r="G2510" i="1" s="1"/>
  <c r="F2511" i="1"/>
  <c r="G2511" i="1" s="1"/>
  <c r="F2512" i="1"/>
  <c r="G2512" i="1" s="1"/>
  <c r="F2513" i="1"/>
  <c r="G2513" i="1" s="1"/>
  <c r="F2514" i="1"/>
  <c r="G2514" i="1" s="1"/>
  <c r="F2515" i="1"/>
  <c r="G2515" i="1" s="1"/>
  <c r="F2516" i="1"/>
  <c r="G2516" i="1" s="1"/>
  <c r="F2517" i="1"/>
  <c r="G2517" i="1" s="1"/>
  <c r="F2518" i="1"/>
  <c r="G2518" i="1" s="1"/>
  <c r="F2519" i="1"/>
  <c r="G2519" i="1" s="1"/>
  <c r="F2520" i="1"/>
  <c r="G2520" i="1" s="1"/>
  <c r="F2521" i="1"/>
  <c r="G2521" i="1" s="1"/>
  <c r="F2522" i="1"/>
  <c r="G2522" i="1" s="1"/>
  <c r="F2523" i="1"/>
  <c r="G2523" i="1" s="1"/>
  <c r="F2524" i="1"/>
  <c r="G2524" i="1" s="1"/>
  <c r="F2525" i="1"/>
  <c r="G2525" i="1" s="1"/>
  <c r="F2526" i="1"/>
  <c r="G2526" i="1" s="1"/>
  <c r="F2527" i="1"/>
  <c r="G2527" i="1" s="1"/>
  <c r="F2528" i="1"/>
  <c r="G2528" i="1" s="1"/>
  <c r="F2529" i="1"/>
  <c r="G2529" i="1" s="1"/>
  <c r="F2530" i="1"/>
  <c r="G2530" i="1" s="1"/>
  <c r="F2531" i="1"/>
  <c r="G2531" i="1" s="1"/>
  <c r="F2532" i="1"/>
  <c r="G2532" i="1" s="1"/>
  <c r="F2533" i="1"/>
  <c r="G2533" i="1" s="1"/>
  <c r="F2534" i="1"/>
  <c r="G2534" i="1" s="1"/>
  <c r="F2535" i="1"/>
  <c r="G2535" i="1" s="1"/>
  <c r="F2536" i="1"/>
  <c r="G2536" i="1" s="1"/>
  <c r="F2537" i="1"/>
  <c r="G2537" i="1" s="1"/>
  <c r="F2538" i="1"/>
  <c r="G2538" i="1" s="1"/>
  <c r="F2539" i="1"/>
  <c r="G2539" i="1" s="1"/>
  <c r="F2540" i="1"/>
  <c r="G2540" i="1" s="1"/>
  <c r="F2541" i="1"/>
  <c r="G2541" i="1" s="1"/>
  <c r="F2542" i="1"/>
  <c r="G2542" i="1" s="1"/>
  <c r="F2543" i="1"/>
  <c r="G2543" i="1" s="1"/>
  <c r="F2544" i="1"/>
  <c r="G2544" i="1" s="1"/>
  <c r="F2545" i="1"/>
  <c r="G2545" i="1" s="1"/>
  <c r="F2546" i="1"/>
  <c r="G2546" i="1" s="1"/>
  <c r="F2547" i="1"/>
  <c r="G2547" i="1" s="1"/>
  <c r="F2548" i="1"/>
  <c r="G2548" i="1" s="1"/>
  <c r="F2549" i="1"/>
  <c r="G2549" i="1" s="1"/>
  <c r="F2550" i="1"/>
  <c r="G2550" i="1" s="1"/>
  <c r="F2551" i="1"/>
  <c r="G2551" i="1" s="1"/>
  <c r="F2552" i="1"/>
  <c r="G2552" i="1" s="1"/>
  <c r="F2553" i="1"/>
  <c r="G2553" i="1" s="1"/>
  <c r="F2554" i="1"/>
  <c r="G2554" i="1" s="1"/>
  <c r="F2555" i="1"/>
  <c r="G2555" i="1" s="1"/>
  <c r="F2556" i="1"/>
  <c r="G2556" i="1" s="1"/>
  <c r="F2557" i="1"/>
  <c r="G2557" i="1" s="1"/>
  <c r="F2558" i="1"/>
  <c r="G2558" i="1" s="1"/>
  <c r="F2559" i="1"/>
  <c r="G2559" i="1" s="1"/>
  <c r="F2560" i="1"/>
  <c r="G2560" i="1" s="1"/>
  <c r="F2561" i="1"/>
  <c r="G2561" i="1" s="1"/>
  <c r="F2562" i="1"/>
  <c r="G2562" i="1" s="1"/>
  <c r="F2563" i="1"/>
  <c r="G2563" i="1" s="1"/>
  <c r="F2564" i="1"/>
  <c r="G2564" i="1" s="1"/>
  <c r="F2565" i="1"/>
  <c r="G2565" i="1" s="1"/>
  <c r="F2566" i="1"/>
  <c r="G2566" i="1" s="1"/>
  <c r="F2567" i="1"/>
  <c r="G2567" i="1" s="1"/>
  <c r="F2568" i="1"/>
  <c r="G2568" i="1" s="1"/>
  <c r="F2569" i="1"/>
  <c r="G2569" i="1" s="1"/>
  <c r="F2570" i="1"/>
  <c r="G2570" i="1" s="1"/>
  <c r="F2571" i="1"/>
  <c r="G2571" i="1" s="1"/>
  <c r="F2572" i="1"/>
  <c r="G2572" i="1" s="1"/>
  <c r="F2573" i="1"/>
  <c r="G2573" i="1" s="1"/>
  <c r="F2574" i="1"/>
  <c r="G2574" i="1" s="1"/>
  <c r="F2575" i="1"/>
  <c r="G2575" i="1" s="1"/>
  <c r="F2576" i="1"/>
  <c r="G2576" i="1" s="1"/>
  <c r="F2577" i="1"/>
  <c r="G2577" i="1" s="1"/>
  <c r="F2578" i="1"/>
  <c r="G2578" i="1" s="1"/>
  <c r="F2579" i="1"/>
  <c r="G2579" i="1" s="1"/>
  <c r="F2580" i="1"/>
  <c r="G2580" i="1" s="1"/>
  <c r="F2581" i="1"/>
  <c r="G2581" i="1" s="1"/>
  <c r="F2582" i="1"/>
  <c r="G2582" i="1" s="1"/>
  <c r="F2583" i="1"/>
  <c r="G2583" i="1" s="1"/>
  <c r="F2584" i="1"/>
  <c r="G2584" i="1" s="1"/>
  <c r="F2585" i="1"/>
  <c r="G2585" i="1" s="1"/>
  <c r="F2586" i="1"/>
  <c r="G2586" i="1" s="1"/>
  <c r="F2587" i="1"/>
  <c r="G2587" i="1" s="1"/>
  <c r="F2588" i="1"/>
  <c r="G2588" i="1" s="1"/>
  <c r="F2589" i="1"/>
  <c r="G2589" i="1" s="1"/>
  <c r="F2590" i="1"/>
  <c r="G2590" i="1" s="1"/>
  <c r="F2591" i="1"/>
  <c r="G2591" i="1" s="1"/>
  <c r="F2592" i="1"/>
  <c r="G2592" i="1" s="1"/>
  <c r="F2593" i="1"/>
  <c r="G2593" i="1" s="1"/>
  <c r="F2594" i="1"/>
  <c r="G2594" i="1" s="1"/>
  <c r="F2595" i="1"/>
  <c r="G2595" i="1" s="1"/>
  <c r="F2596" i="1"/>
  <c r="G2596" i="1" s="1"/>
  <c r="F2597" i="1"/>
  <c r="G2597" i="1" s="1"/>
  <c r="F2598" i="1"/>
  <c r="G2598" i="1" s="1"/>
  <c r="F2599" i="1"/>
  <c r="G2599" i="1" s="1"/>
  <c r="F2600" i="1"/>
  <c r="G2600" i="1" s="1"/>
  <c r="F2601" i="1"/>
  <c r="G2601" i="1" s="1"/>
  <c r="F2602" i="1"/>
  <c r="G2602" i="1" s="1"/>
  <c r="F2603" i="1"/>
  <c r="G2603" i="1" s="1"/>
  <c r="F2604" i="1"/>
  <c r="G2604" i="1" s="1"/>
  <c r="F2605" i="1"/>
  <c r="G2605" i="1" s="1"/>
  <c r="F2606" i="1"/>
  <c r="G2606" i="1" s="1"/>
  <c r="F2607" i="1"/>
  <c r="G2607" i="1" s="1"/>
  <c r="F2608" i="1"/>
  <c r="G2608" i="1" s="1"/>
  <c r="F2609" i="1"/>
  <c r="G2609" i="1" s="1"/>
  <c r="F2610" i="1"/>
  <c r="G2610" i="1" s="1"/>
  <c r="F2611" i="1"/>
  <c r="G2611" i="1" s="1"/>
  <c r="F2612" i="1"/>
  <c r="G2612" i="1" s="1"/>
  <c r="F2613" i="1"/>
  <c r="G2613" i="1" s="1"/>
  <c r="F2614" i="1"/>
  <c r="G2614" i="1" s="1"/>
  <c r="F2615" i="1"/>
  <c r="G2615" i="1" s="1"/>
  <c r="F2616" i="1"/>
  <c r="G2616" i="1" s="1"/>
  <c r="F2617" i="1"/>
  <c r="G2617" i="1" s="1"/>
  <c r="F2618" i="1"/>
  <c r="G2618" i="1" s="1"/>
  <c r="F2619" i="1"/>
  <c r="G2619" i="1" s="1"/>
  <c r="F2620" i="1"/>
  <c r="G2620" i="1" s="1"/>
  <c r="F2621" i="1"/>
  <c r="G2621" i="1" s="1"/>
  <c r="F2622" i="1"/>
  <c r="G2622" i="1" s="1"/>
  <c r="F2623" i="1"/>
  <c r="G2623" i="1" s="1"/>
  <c r="F2624" i="1"/>
  <c r="G2624" i="1" s="1"/>
  <c r="F2625" i="1"/>
  <c r="G2625" i="1" s="1"/>
  <c r="F2626" i="1"/>
  <c r="G2626" i="1" s="1"/>
  <c r="F2627" i="1"/>
  <c r="G2627" i="1" s="1"/>
  <c r="F2628" i="1"/>
  <c r="G2628" i="1" s="1"/>
  <c r="F2629" i="1"/>
  <c r="G2629" i="1" s="1"/>
  <c r="F2630" i="1"/>
  <c r="G2630" i="1" s="1"/>
  <c r="F2631" i="1"/>
  <c r="G2631" i="1" s="1"/>
  <c r="F2632" i="1"/>
  <c r="G2632" i="1" s="1"/>
  <c r="F2633" i="1"/>
  <c r="G2633" i="1" s="1"/>
  <c r="F2634" i="1"/>
  <c r="G2634" i="1" s="1"/>
  <c r="F2635" i="1"/>
  <c r="G2635" i="1" s="1"/>
  <c r="F2636" i="1"/>
  <c r="G2636" i="1" s="1"/>
  <c r="F2637" i="1"/>
  <c r="G2637" i="1" s="1"/>
  <c r="F2638" i="1"/>
  <c r="G2638" i="1" s="1"/>
  <c r="F2639" i="1"/>
  <c r="G2639" i="1" s="1"/>
  <c r="F2640" i="1"/>
  <c r="G2640" i="1" s="1"/>
  <c r="F2641" i="1"/>
  <c r="G2641" i="1" s="1"/>
  <c r="F2642" i="1"/>
  <c r="G2642" i="1" s="1"/>
  <c r="F2643" i="1"/>
  <c r="G2643" i="1" s="1"/>
  <c r="F2644" i="1"/>
  <c r="G2644" i="1" s="1"/>
  <c r="F2645" i="1"/>
  <c r="G2645" i="1" s="1"/>
  <c r="F2646" i="1"/>
  <c r="G2646" i="1" s="1"/>
  <c r="F2647" i="1"/>
  <c r="G2647" i="1" s="1"/>
  <c r="F2648" i="1"/>
  <c r="G2648" i="1" s="1"/>
  <c r="F2649" i="1"/>
  <c r="G2649" i="1" s="1"/>
  <c r="F2650" i="1"/>
  <c r="G2650" i="1" s="1"/>
  <c r="F2651" i="1"/>
  <c r="G2651" i="1" s="1"/>
  <c r="F2652" i="1"/>
  <c r="G2652" i="1" s="1"/>
  <c r="F2653" i="1"/>
  <c r="G2653" i="1" s="1"/>
  <c r="F2654" i="1"/>
  <c r="G2654" i="1" s="1"/>
  <c r="F2655" i="1"/>
  <c r="G2655" i="1" s="1"/>
  <c r="F2656" i="1"/>
  <c r="G2656" i="1" s="1"/>
  <c r="F2657" i="1"/>
  <c r="G2657" i="1" s="1"/>
  <c r="F2658" i="1"/>
  <c r="G2658" i="1" s="1"/>
  <c r="F2659" i="1"/>
  <c r="G2659" i="1" s="1"/>
  <c r="F2660" i="1"/>
  <c r="G2660" i="1" s="1"/>
  <c r="F2661" i="1"/>
  <c r="G2661" i="1" s="1"/>
  <c r="F2662" i="1"/>
  <c r="G2662" i="1" s="1"/>
  <c r="F2663" i="1"/>
  <c r="G2663" i="1" s="1"/>
  <c r="F2664" i="1"/>
  <c r="G2664" i="1" s="1"/>
  <c r="F2665" i="1"/>
  <c r="G2665" i="1" s="1"/>
  <c r="F2666" i="1"/>
  <c r="G2666" i="1" s="1"/>
  <c r="F2667" i="1"/>
  <c r="G2667" i="1" s="1"/>
  <c r="F2668" i="1"/>
  <c r="G2668" i="1" s="1"/>
  <c r="F2669" i="1"/>
  <c r="G2669" i="1" s="1"/>
  <c r="F2670" i="1"/>
  <c r="G2670" i="1" s="1"/>
  <c r="F2671" i="1"/>
  <c r="G2671" i="1" s="1"/>
  <c r="F2672" i="1"/>
  <c r="G2672" i="1" s="1"/>
  <c r="F2673" i="1"/>
  <c r="G2673" i="1" s="1"/>
  <c r="F2674" i="1"/>
  <c r="G2674" i="1" s="1"/>
  <c r="F2675" i="1"/>
  <c r="G2675" i="1" s="1"/>
  <c r="F2676" i="1"/>
  <c r="G2676" i="1" s="1"/>
  <c r="F2677" i="1"/>
  <c r="G2677" i="1" s="1"/>
  <c r="F2678" i="1"/>
  <c r="G2678" i="1" s="1"/>
  <c r="F2679" i="1"/>
  <c r="G2679" i="1" s="1"/>
  <c r="F2680" i="1"/>
  <c r="G2680" i="1" s="1"/>
  <c r="F2681" i="1"/>
  <c r="G2681" i="1" s="1"/>
  <c r="F2682" i="1"/>
  <c r="G2682" i="1" s="1"/>
  <c r="F2683" i="1"/>
  <c r="G2683" i="1" s="1"/>
  <c r="F2684" i="1"/>
  <c r="G2684" i="1" s="1"/>
  <c r="F2685" i="1"/>
  <c r="G2685" i="1" s="1"/>
  <c r="F2686" i="1"/>
  <c r="G2686" i="1" s="1"/>
  <c r="F2687" i="1"/>
  <c r="G2687" i="1" s="1"/>
  <c r="F2688" i="1"/>
  <c r="G2688" i="1" s="1"/>
  <c r="F2689" i="1"/>
  <c r="G2689" i="1" s="1"/>
  <c r="F2690" i="1"/>
  <c r="G2690" i="1" s="1"/>
  <c r="F2691" i="1"/>
  <c r="G2691" i="1" s="1"/>
  <c r="F2692" i="1"/>
  <c r="G2692" i="1" s="1"/>
  <c r="F2693" i="1"/>
  <c r="G2693" i="1" s="1"/>
  <c r="F2694" i="1"/>
  <c r="G2694" i="1" s="1"/>
  <c r="F2695" i="1"/>
  <c r="G2695" i="1" s="1"/>
  <c r="F2696" i="1"/>
  <c r="G2696" i="1" s="1"/>
  <c r="F2697" i="1"/>
  <c r="G2697" i="1" s="1"/>
  <c r="F2698" i="1"/>
  <c r="G2698" i="1" s="1"/>
  <c r="F2699" i="1"/>
  <c r="G2699" i="1" s="1"/>
  <c r="F2700" i="1"/>
  <c r="G2700" i="1" s="1"/>
  <c r="F2701" i="1"/>
  <c r="G2701" i="1" s="1"/>
  <c r="F2702" i="1"/>
  <c r="G2702" i="1" s="1"/>
  <c r="F2703" i="1"/>
  <c r="G2703" i="1" s="1"/>
  <c r="F2704" i="1"/>
  <c r="G2704" i="1" s="1"/>
  <c r="F2705" i="1"/>
  <c r="G2705" i="1" s="1"/>
  <c r="F2706" i="1"/>
  <c r="G2706" i="1" s="1"/>
  <c r="F2707" i="1"/>
  <c r="G2707" i="1" s="1"/>
  <c r="F2708" i="1"/>
  <c r="G2708" i="1" s="1"/>
  <c r="F2709" i="1"/>
  <c r="G2709" i="1" s="1"/>
  <c r="F2710" i="1"/>
  <c r="G2710" i="1" s="1"/>
  <c r="F2711" i="1"/>
  <c r="G2711" i="1" s="1"/>
  <c r="F2712" i="1"/>
  <c r="G2712" i="1" s="1"/>
  <c r="F2713" i="1"/>
  <c r="G2713" i="1" s="1"/>
  <c r="F2714" i="1"/>
  <c r="G2714" i="1" s="1"/>
  <c r="F2715" i="1"/>
  <c r="G2715" i="1" s="1"/>
  <c r="F2716" i="1"/>
  <c r="G2716" i="1" s="1"/>
  <c r="F2717" i="1"/>
  <c r="G2717" i="1" s="1"/>
  <c r="F2718" i="1"/>
  <c r="G2718" i="1" s="1"/>
  <c r="F2719" i="1"/>
  <c r="G2719" i="1" s="1"/>
  <c r="F2720" i="1"/>
  <c r="G2720" i="1" s="1"/>
  <c r="F2721" i="1"/>
  <c r="G2721" i="1" s="1"/>
  <c r="F2722" i="1"/>
  <c r="G2722" i="1" s="1"/>
  <c r="F2723" i="1"/>
  <c r="G2723" i="1" s="1"/>
  <c r="F2724" i="1"/>
  <c r="G2724" i="1" s="1"/>
  <c r="F2725" i="1"/>
  <c r="G2725" i="1" s="1"/>
  <c r="F2726" i="1"/>
  <c r="G2726" i="1" s="1"/>
  <c r="F2727" i="1"/>
  <c r="G2727" i="1" s="1"/>
  <c r="F2728" i="1"/>
  <c r="G2728" i="1" s="1"/>
  <c r="F2729" i="1"/>
  <c r="G2729" i="1" s="1"/>
  <c r="F2730" i="1"/>
  <c r="G2730" i="1" s="1"/>
  <c r="F2731" i="1"/>
  <c r="G2731" i="1" s="1"/>
  <c r="F2732" i="1"/>
  <c r="G2732" i="1" s="1"/>
  <c r="F2733" i="1"/>
  <c r="G2733" i="1" s="1"/>
  <c r="F2734" i="1"/>
  <c r="G2734" i="1" s="1"/>
  <c r="F2735" i="1"/>
  <c r="G2735" i="1" s="1"/>
  <c r="F2736" i="1"/>
  <c r="G2736" i="1" s="1"/>
  <c r="F2737" i="1"/>
  <c r="G2737" i="1" s="1"/>
  <c r="F2738" i="1"/>
  <c r="G2738" i="1" s="1"/>
  <c r="F2739" i="1"/>
  <c r="G2739" i="1" s="1"/>
  <c r="F2740" i="1"/>
  <c r="G2740" i="1" s="1"/>
  <c r="F2741" i="1"/>
  <c r="G2741" i="1" s="1"/>
  <c r="F2742" i="1"/>
  <c r="G2742" i="1" s="1"/>
  <c r="F2743" i="1"/>
  <c r="G2743" i="1" s="1"/>
  <c r="F2744" i="1"/>
  <c r="G2744" i="1" s="1"/>
  <c r="F2745" i="1"/>
  <c r="G2745" i="1" s="1"/>
  <c r="F2746" i="1"/>
  <c r="G2746" i="1" s="1"/>
  <c r="F2747" i="1"/>
  <c r="G2747" i="1" s="1"/>
  <c r="F2748" i="1"/>
  <c r="G2748" i="1" s="1"/>
  <c r="F2749" i="1"/>
  <c r="G2749" i="1" s="1"/>
  <c r="F2750" i="1"/>
  <c r="G2750" i="1" s="1"/>
  <c r="F2751" i="1"/>
  <c r="G2751" i="1" s="1"/>
  <c r="F2752" i="1"/>
  <c r="G2752" i="1" s="1"/>
  <c r="F2753" i="1"/>
  <c r="G2753" i="1" s="1"/>
  <c r="F2754" i="1"/>
  <c r="G2754" i="1" s="1"/>
  <c r="F2755" i="1"/>
  <c r="G2755" i="1" s="1"/>
  <c r="F2756" i="1"/>
  <c r="G2756" i="1" s="1"/>
  <c r="F2757" i="1"/>
  <c r="G2757" i="1" s="1"/>
  <c r="F2758" i="1"/>
  <c r="G2758" i="1" s="1"/>
  <c r="F2759" i="1"/>
  <c r="G2759" i="1" s="1"/>
  <c r="F2760" i="1"/>
  <c r="G2760" i="1" s="1"/>
  <c r="F2761" i="1"/>
  <c r="G2761" i="1" s="1"/>
  <c r="F2762" i="1"/>
  <c r="G2762" i="1" s="1"/>
  <c r="F2763" i="1"/>
  <c r="G2763" i="1" s="1"/>
  <c r="F2764" i="1"/>
  <c r="G2764" i="1" s="1"/>
  <c r="F2765" i="1"/>
  <c r="G2765" i="1" s="1"/>
  <c r="F2766" i="1"/>
  <c r="G2766" i="1" s="1"/>
  <c r="F2767" i="1"/>
  <c r="G2767" i="1" s="1"/>
  <c r="F2768" i="1"/>
  <c r="G2768" i="1" s="1"/>
  <c r="F2769" i="1"/>
  <c r="G2769" i="1" s="1"/>
  <c r="F2770" i="1"/>
  <c r="G2770" i="1" s="1"/>
  <c r="F2771" i="1"/>
  <c r="G2771" i="1" s="1"/>
  <c r="F2772" i="1"/>
  <c r="G2772" i="1" s="1"/>
  <c r="F2773" i="1"/>
  <c r="G2773" i="1" s="1"/>
  <c r="F2774" i="1"/>
  <c r="G2774" i="1" s="1"/>
  <c r="F2775" i="1"/>
  <c r="G2775" i="1" s="1"/>
  <c r="F2776" i="1"/>
  <c r="G2776" i="1" s="1"/>
  <c r="F2777" i="1"/>
  <c r="G2777" i="1" s="1"/>
  <c r="F2778" i="1"/>
  <c r="G2778" i="1" s="1"/>
  <c r="F2779" i="1"/>
  <c r="G2779" i="1" s="1"/>
  <c r="F2780" i="1"/>
  <c r="G2780" i="1" s="1"/>
  <c r="F2781" i="1"/>
  <c r="G2781" i="1" s="1"/>
  <c r="F2782" i="1"/>
  <c r="G2782" i="1" s="1"/>
  <c r="F2783" i="1"/>
  <c r="G2783" i="1" s="1"/>
  <c r="F2784" i="1"/>
  <c r="G2784" i="1" s="1"/>
  <c r="F2785" i="1"/>
  <c r="G2785" i="1" s="1"/>
  <c r="F2786" i="1"/>
  <c r="G2786" i="1" s="1"/>
  <c r="F2787" i="1"/>
  <c r="G2787" i="1" s="1"/>
  <c r="F2788" i="1"/>
  <c r="G2788" i="1" s="1"/>
  <c r="F2789" i="1"/>
  <c r="G2789" i="1" s="1"/>
  <c r="F2790" i="1"/>
  <c r="G2790" i="1" s="1"/>
  <c r="F2791" i="1"/>
  <c r="G2791" i="1" s="1"/>
  <c r="F2792" i="1"/>
  <c r="G2792" i="1" s="1"/>
  <c r="F2793" i="1"/>
  <c r="G2793" i="1" s="1"/>
  <c r="F2794" i="1"/>
  <c r="G2794" i="1" s="1"/>
  <c r="F2795" i="1"/>
  <c r="G2795" i="1" s="1"/>
  <c r="F2796" i="1"/>
  <c r="G2796" i="1" s="1"/>
  <c r="F2797" i="1"/>
  <c r="G2797" i="1" s="1"/>
  <c r="F2798" i="1"/>
  <c r="G2798" i="1" s="1"/>
  <c r="F2799" i="1"/>
  <c r="G2799" i="1" s="1"/>
  <c r="F2800" i="1"/>
  <c r="G2800" i="1" s="1"/>
  <c r="F2801" i="1"/>
  <c r="G2801" i="1" s="1"/>
  <c r="F2802" i="1"/>
  <c r="G2802" i="1" s="1"/>
  <c r="F2803" i="1"/>
  <c r="G2803" i="1" s="1"/>
  <c r="F2804" i="1"/>
  <c r="G2804" i="1" s="1"/>
  <c r="F2805" i="1"/>
  <c r="G2805" i="1" s="1"/>
  <c r="F2806" i="1"/>
  <c r="G2806" i="1" s="1"/>
  <c r="F2807" i="1"/>
  <c r="G2807" i="1" s="1"/>
  <c r="F2808" i="1"/>
  <c r="G2808" i="1" s="1"/>
  <c r="F2809" i="1"/>
  <c r="G2809" i="1" s="1"/>
  <c r="F2810" i="1"/>
  <c r="G2810" i="1" s="1"/>
  <c r="F2811" i="1"/>
  <c r="G2811" i="1" s="1"/>
  <c r="F2812" i="1"/>
  <c r="G2812" i="1" s="1"/>
  <c r="F2813" i="1"/>
  <c r="G2813" i="1" s="1"/>
  <c r="F2814" i="1"/>
  <c r="G2814" i="1" s="1"/>
  <c r="F2815" i="1"/>
  <c r="G2815" i="1" s="1"/>
  <c r="F2816" i="1"/>
  <c r="G2816" i="1" s="1"/>
  <c r="F2817" i="1"/>
  <c r="G2817" i="1" s="1"/>
  <c r="F2818" i="1"/>
  <c r="G2818" i="1" s="1"/>
  <c r="F2819" i="1"/>
  <c r="G2819" i="1" s="1"/>
  <c r="F2820" i="1"/>
  <c r="G2820" i="1" s="1"/>
  <c r="F2821" i="1"/>
  <c r="G2821" i="1" s="1"/>
  <c r="F2822" i="1"/>
  <c r="G2822" i="1" s="1"/>
  <c r="F2823" i="1"/>
  <c r="G2823" i="1" s="1"/>
  <c r="F2824" i="1"/>
  <c r="G2824" i="1" s="1"/>
  <c r="F2825" i="1"/>
  <c r="G2825" i="1" s="1"/>
  <c r="F2826" i="1"/>
  <c r="G2826" i="1" s="1"/>
  <c r="F2827" i="1"/>
  <c r="G2827" i="1" s="1"/>
  <c r="F2828" i="1"/>
  <c r="G2828" i="1" s="1"/>
  <c r="F2829" i="1"/>
  <c r="G2829" i="1" s="1"/>
  <c r="F2830" i="1"/>
  <c r="G2830" i="1" s="1"/>
  <c r="F2831" i="1"/>
  <c r="G2831" i="1" s="1"/>
  <c r="F2832" i="1"/>
  <c r="G2832" i="1" s="1"/>
  <c r="F2833" i="1"/>
  <c r="G2833" i="1" s="1"/>
  <c r="F2834" i="1"/>
  <c r="G2834" i="1" s="1"/>
  <c r="F2835" i="1"/>
  <c r="G2835" i="1" s="1"/>
  <c r="F2836" i="1"/>
  <c r="G2836" i="1" s="1"/>
  <c r="F2837" i="1"/>
  <c r="G2837" i="1" s="1"/>
  <c r="F2838" i="1"/>
  <c r="G2838" i="1" s="1"/>
  <c r="F2839" i="1"/>
  <c r="G2839" i="1" s="1"/>
  <c r="F2840" i="1"/>
  <c r="G2840" i="1" s="1"/>
  <c r="F2841" i="1"/>
  <c r="G2841" i="1" s="1"/>
  <c r="F2842" i="1"/>
  <c r="G2842" i="1" s="1"/>
  <c r="F2843" i="1"/>
  <c r="G2843" i="1" s="1"/>
  <c r="F2844" i="1"/>
  <c r="G2844" i="1" s="1"/>
  <c r="F2845" i="1"/>
  <c r="G2845" i="1" s="1"/>
  <c r="F2846" i="1"/>
  <c r="G2846" i="1" s="1"/>
  <c r="F2847" i="1"/>
  <c r="G2847" i="1" s="1"/>
  <c r="F2848" i="1"/>
  <c r="G2848" i="1" s="1"/>
  <c r="F2849" i="1"/>
  <c r="G2849" i="1" s="1"/>
  <c r="F2850" i="1"/>
  <c r="G2850" i="1" s="1"/>
  <c r="F2851" i="1"/>
  <c r="G2851" i="1" s="1"/>
  <c r="F2852" i="1"/>
  <c r="G2852" i="1" s="1"/>
  <c r="F2853" i="1"/>
  <c r="G2853" i="1" s="1"/>
  <c r="F2854" i="1"/>
  <c r="G2854" i="1" s="1"/>
  <c r="F2855" i="1"/>
  <c r="G2855" i="1" s="1"/>
  <c r="F2856" i="1"/>
  <c r="G2856" i="1" s="1"/>
  <c r="F2857" i="1"/>
  <c r="G2857" i="1" s="1"/>
  <c r="F2858" i="1"/>
  <c r="G2858" i="1" s="1"/>
  <c r="F2859" i="1"/>
  <c r="G2859" i="1" s="1"/>
  <c r="F2860" i="1"/>
  <c r="G2860" i="1" s="1"/>
  <c r="F2861" i="1"/>
  <c r="G2861" i="1" s="1"/>
  <c r="F2862" i="1"/>
  <c r="G2862" i="1" s="1"/>
  <c r="F2863" i="1"/>
  <c r="G2863" i="1" s="1"/>
  <c r="F2864" i="1"/>
  <c r="G2864" i="1" s="1"/>
  <c r="F2865" i="1"/>
  <c r="G2865" i="1" s="1"/>
  <c r="F2866" i="1"/>
  <c r="G2866" i="1" s="1"/>
  <c r="F2867" i="1"/>
  <c r="G2867" i="1" s="1"/>
  <c r="F2868" i="1"/>
  <c r="G2868" i="1" s="1"/>
  <c r="F2869" i="1"/>
  <c r="G2869" i="1" s="1"/>
  <c r="F2870" i="1"/>
  <c r="G2870" i="1" s="1"/>
  <c r="F2871" i="1"/>
  <c r="G2871" i="1" s="1"/>
  <c r="F2872" i="1"/>
  <c r="G2872" i="1" s="1"/>
  <c r="F2873" i="1"/>
  <c r="G2873" i="1" s="1"/>
  <c r="F2874" i="1"/>
  <c r="G2874" i="1" s="1"/>
  <c r="F2875" i="1"/>
  <c r="G2875" i="1" s="1"/>
  <c r="F2876" i="1"/>
  <c r="G2876" i="1" s="1"/>
  <c r="F2877" i="1"/>
  <c r="G2877" i="1" s="1"/>
  <c r="F2878" i="1"/>
  <c r="G2878" i="1" s="1"/>
  <c r="F2879" i="1"/>
  <c r="G2879" i="1" s="1"/>
  <c r="F2880" i="1"/>
  <c r="G2880" i="1" s="1"/>
  <c r="F2881" i="1"/>
  <c r="G2881" i="1" s="1"/>
  <c r="F2882" i="1"/>
  <c r="G2882" i="1" s="1"/>
  <c r="F2883" i="1"/>
  <c r="G2883" i="1" s="1"/>
  <c r="F2884" i="1"/>
  <c r="G2884" i="1" s="1"/>
  <c r="F2885" i="1"/>
  <c r="G2885" i="1" s="1"/>
  <c r="F2886" i="1"/>
  <c r="G2886" i="1" s="1"/>
  <c r="F2887" i="1"/>
  <c r="G2887" i="1" s="1"/>
  <c r="F2888" i="1"/>
  <c r="G2888" i="1" s="1"/>
  <c r="F2889" i="1"/>
  <c r="G2889" i="1" s="1"/>
  <c r="F2890" i="1"/>
  <c r="G2890" i="1" s="1"/>
  <c r="F2891" i="1"/>
  <c r="G2891" i="1" s="1"/>
  <c r="F2892" i="1"/>
  <c r="G2892" i="1" s="1"/>
  <c r="F2893" i="1"/>
  <c r="G2893" i="1" s="1"/>
  <c r="F2894" i="1"/>
  <c r="G2894" i="1" s="1"/>
  <c r="F2895" i="1"/>
  <c r="G2895" i="1" s="1"/>
  <c r="F2896" i="1"/>
  <c r="G2896" i="1" s="1"/>
  <c r="F2897" i="1"/>
  <c r="G2897" i="1" s="1"/>
  <c r="F2898" i="1"/>
  <c r="G2898" i="1" s="1"/>
  <c r="F2899" i="1"/>
  <c r="G2899" i="1" s="1"/>
  <c r="F2900" i="1"/>
  <c r="G2900" i="1" s="1"/>
  <c r="F2901" i="1"/>
  <c r="G2901" i="1" s="1"/>
  <c r="F2902" i="1"/>
  <c r="G2902" i="1" s="1"/>
  <c r="F2903" i="1"/>
  <c r="G2903" i="1" s="1"/>
  <c r="F2904" i="1"/>
  <c r="G2904" i="1" s="1"/>
  <c r="F2905" i="1"/>
  <c r="G2905" i="1" s="1"/>
  <c r="F2906" i="1"/>
  <c r="G2906" i="1" s="1"/>
  <c r="F2907" i="1"/>
  <c r="G2907" i="1" s="1"/>
  <c r="F2908" i="1"/>
  <c r="G2908" i="1" s="1"/>
  <c r="F2909" i="1"/>
  <c r="G2909" i="1" s="1"/>
  <c r="F2910" i="1"/>
  <c r="G2910" i="1" s="1"/>
  <c r="F2911" i="1"/>
  <c r="G2911" i="1" s="1"/>
  <c r="F2912" i="1"/>
  <c r="G2912" i="1" s="1"/>
  <c r="F2913" i="1"/>
  <c r="G2913" i="1" s="1"/>
  <c r="F2914" i="1"/>
  <c r="G2914" i="1" s="1"/>
  <c r="F2915" i="1"/>
  <c r="G2915" i="1" s="1"/>
  <c r="F2916" i="1"/>
  <c r="G2916" i="1" s="1"/>
  <c r="F2917" i="1"/>
  <c r="G2917" i="1" s="1"/>
  <c r="F2918" i="1"/>
  <c r="G2918" i="1" s="1"/>
  <c r="F2919" i="1"/>
  <c r="G2919" i="1" s="1"/>
  <c r="F2920" i="1"/>
  <c r="G2920" i="1" s="1"/>
  <c r="F2921" i="1"/>
  <c r="G2921" i="1" s="1"/>
  <c r="F2922" i="1"/>
  <c r="G2922" i="1" s="1"/>
  <c r="F2923" i="1"/>
  <c r="G2923" i="1" s="1"/>
  <c r="F2924" i="1"/>
  <c r="G2924" i="1" s="1"/>
  <c r="F2925" i="1"/>
  <c r="G2925" i="1" s="1"/>
  <c r="F2926" i="1"/>
  <c r="G2926" i="1" s="1"/>
  <c r="F2927" i="1"/>
  <c r="G2927" i="1" s="1"/>
  <c r="F2928" i="1"/>
  <c r="G2928" i="1" s="1"/>
  <c r="F2929" i="1"/>
  <c r="G2929" i="1" s="1"/>
  <c r="F2930" i="1"/>
  <c r="G2930" i="1" s="1"/>
  <c r="F2931" i="1"/>
  <c r="G2931" i="1" s="1"/>
  <c r="F2932" i="1"/>
  <c r="G2932" i="1" s="1"/>
  <c r="F2933" i="1"/>
  <c r="G2933" i="1" s="1"/>
  <c r="F2934" i="1"/>
  <c r="G2934" i="1" s="1"/>
  <c r="F2935" i="1"/>
  <c r="G2935" i="1" s="1"/>
  <c r="F2936" i="1"/>
  <c r="G2936" i="1" s="1"/>
  <c r="F2937" i="1"/>
  <c r="G2937" i="1" s="1"/>
  <c r="F2938" i="1"/>
  <c r="G2938" i="1" s="1"/>
  <c r="F2939" i="1"/>
  <c r="G2939" i="1" s="1"/>
  <c r="F2940" i="1"/>
  <c r="G2940" i="1" s="1"/>
  <c r="F2941" i="1"/>
  <c r="G2941" i="1" s="1"/>
  <c r="F2942" i="1"/>
  <c r="G2942" i="1" s="1"/>
  <c r="F2943" i="1"/>
  <c r="G2943" i="1" s="1"/>
  <c r="F2944" i="1"/>
  <c r="G2944" i="1" s="1"/>
  <c r="F2945" i="1"/>
  <c r="G2945" i="1" s="1"/>
  <c r="F2946" i="1"/>
  <c r="G2946" i="1" s="1"/>
  <c r="F2947" i="1"/>
  <c r="G2947" i="1" s="1"/>
  <c r="F2948" i="1"/>
  <c r="G2948" i="1" s="1"/>
  <c r="F2949" i="1"/>
  <c r="G2949" i="1" s="1"/>
  <c r="F2950" i="1"/>
  <c r="G2950" i="1" s="1"/>
  <c r="F2951" i="1"/>
  <c r="G2951" i="1" s="1"/>
  <c r="F2952" i="1"/>
  <c r="G2952" i="1" s="1"/>
  <c r="F2953" i="1"/>
  <c r="G2953" i="1" s="1"/>
  <c r="F2954" i="1"/>
  <c r="G2954" i="1" s="1"/>
  <c r="F2955" i="1"/>
  <c r="G2955" i="1" s="1"/>
  <c r="F2956" i="1"/>
  <c r="G2956" i="1" s="1"/>
  <c r="F2957" i="1"/>
  <c r="G2957" i="1" s="1"/>
  <c r="F2958" i="1"/>
  <c r="G2958" i="1" s="1"/>
  <c r="F2959" i="1"/>
  <c r="G2959" i="1" s="1"/>
  <c r="F2960" i="1"/>
  <c r="G2960" i="1" s="1"/>
  <c r="F2961" i="1"/>
  <c r="G2961" i="1" s="1"/>
  <c r="F2962" i="1"/>
  <c r="G2962" i="1" s="1"/>
  <c r="F2963" i="1"/>
  <c r="G2963" i="1" s="1"/>
  <c r="F2964" i="1"/>
  <c r="G2964" i="1" s="1"/>
  <c r="F2965" i="1"/>
  <c r="G2965" i="1" s="1"/>
  <c r="F2966" i="1"/>
  <c r="G2966" i="1" s="1"/>
  <c r="F2967" i="1"/>
  <c r="G2967" i="1" s="1"/>
  <c r="F2968" i="1"/>
  <c r="G2968" i="1" s="1"/>
  <c r="F2969" i="1"/>
  <c r="G2969" i="1" s="1"/>
  <c r="F2970" i="1"/>
  <c r="G2970" i="1" s="1"/>
  <c r="F2971" i="1"/>
  <c r="G2971" i="1" s="1"/>
  <c r="F2972" i="1"/>
  <c r="G2972" i="1" s="1"/>
  <c r="F2973" i="1"/>
  <c r="G2973" i="1" s="1"/>
  <c r="F2974" i="1"/>
  <c r="G2974" i="1" s="1"/>
  <c r="F2975" i="1"/>
  <c r="G2975" i="1" s="1"/>
  <c r="F2976" i="1"/>
  <c r="G2976" i="1" s="1"/>
  <c r="F2977" i="1"/>
  <c r="G2977" i="1" s="1"/>
  <c r="F2978" i="1"/>
  <c r="G2978" i="1" s="1"/>
  <c r="F2979" i="1"/>
  <c r="G2979" i="1" s="1"/>
  <c r="F2980" i="1"/>
  <c r="G2980" i="1" s="1"/>
  <c r="F2981" i="1"/>
  <c r="G2981" i="1" s="1"/>
  <c r="F2982" i="1"/>
  <c r="G2982" i="1" s="1"/>
  <c r="F2983" i="1"/>
  <c r="G2983" i="1" s="1"/>
  <c r="F2984" i="1"/>
  <c r="G2984" i="1" s="1"/>
  <c r="F2985" i="1"/>
  <c r="G2985" i="1" s="1"/>
  <c r="F2986" i="1"/>
  <c r="G2986" i="1" s="1"/>
  <c r="F2987" i="1"/>
  <c r="G2987" i="1" s="1"/>
  <c r="F2988" i="1"/>
  <c r="G2988" i="1" s="1"/>
  <c r="F2989" i="1"/>
  <c r="G2989" i="1" s="1"/>
  <c r="F2990" i="1"/>
  <c r="G2990" i="1" s="1"/>
  <c r="F2991" i="1"/>
  <c r="G2991" i="1" s="1"/>
  <c r="F2992" i="1"/>
  <c r="G2992" i="1" s="1"/>
  <c r="F2993" i="1"/>
  <c r="G2993" i="1" s="1"/>
  <c r="F2994" i="1"/>
  <c r="G2994" i="1" s="1"/>
  <c r="F2995" i="1"/>
  <c r="G2995" i="1" s="1"/>
  <c r="F2996" i="1"/>
  <c r="G2996" i="1" s="1"/>
  <c r="F2997" i="1"/>
  <c r="G2997" i="1" s="1"/>
  <c r="F2998" i="1"/>
  <c r="G2998" i="1" s="1"/>
  <c r="F2999" i="1"/>
  <c r="G2999" i="1" s="1"/>
  <c r="F3000" i="1"/>
  <c r="G3000" i="1" s="1"/>
  <c r="F3001" i="1"/>
  <c r="G3001" i="1" s="1"/>
  <c r="F3002" i="1"/>
  <c r="G3002" i="1" s="1"/>
  <c r="F3003" i="1"/>
  <c r="G3003" i="1" s="1"/>
  <c r="F3004" i="1"/>
  <c r="G3004" i="1" s="1"/>
  <c r="F3005" i="1"/>
  <c r="G3005" i="1" s="1"/>
  <c r="F3006" i="1"/>
  <c r="G3006" i="1" s="1"/>
  <c r="F3007" i="1"/>
  <c r="G3007" i="1" s="1"/>
  <c r="F3008" i="1"/>
  <c r="G3008" i="1" s="1"/>
  <c r="F3009" i="1"/>
  <c r="G3009" i="1" s="1"/>
  <c r="F3010" i="1"/>
  <c r="G3010" i="1" s="1"/>
  <c r="F3011" i="1"/>
  <c r="G3011" i="1" s="1"/>
  <c r="F3012" i="1"/>
  <c r="G3012" i="1" s="1"/>
  <c r="F3013" i="1"/>
  <c r="G3013" i="1" s="1"/>
  <c r="F3014" i="1"/>
  <c r="G3014" i="1" s="1"/>
  <c r="F3015" i="1"/>
  <c r="G3015" i="1" s="1"/>
  <c r="F3016" i="1"/>
  <c r="G3016" i="1" s="1"/>
  <c r="F3017" i="1"/>
  <c r="G3017" i="1" s="1"/>
  <c r="F3018" i="1"/>
  <c r="G3018" i="1" s="1"/>
  <c r="F3019" i="1"/>
  <c r="G3019" i="1" s="1"/>
  <c r="F3020" i="1"/>
  <c r="G3020" i="1" s="1"/>
  <c r="F3021" i="1"/>
  <c r="G3021" i="1" s="1"/>
  <c r="F3022" i="1"/>
  <c r="G3022" i="1" s="1"/>
  <c r="F3023" i="1"/>
  <c r="G3023" i="1" s="1"/>
  <c r="F3024" i="1"/>
  <c r="G3024" i="1" s="1"/>
  <c r="F3025" i="1"/>
  <c r="G3025" i="1" s="1"/>
  <c r="F3026" i="1"/>
  <c r="G3026" i="1" s="1"/>
  <c r="F3027" i="1"/>
  <c r="G3027" i="1" s="1"/>
  <c r="F3028" i="1"/>
  <c r="G3028" i="1" s="1"/>
  <c r="F3029" i="1"/>
  <c r="G3029" i="1" s="1"/>
  <c r="F3030" i="1"/>
  <c r="G3030" i="1" s="1"/>
  <c r="F3031" i="1"/>
  <c r="G3031" i="1" s="1"/>
  <c r="F3032" i="1"/>
  <c r="G3032" i="1" s="1"/>
  <c r="F3033" i="1"/>
  <c r="G3033" i="1" s="1"/>
  <c r="F3034" i="1"/>
  <c r="G3034" i="1" s="1"/>
  <c r="F3035" i="1"/>
  <c r="G3035" i="1" s="1"/>
  <c r="F3036" i="1"/>
  <c r="G3036" i="1" s="1"/>
  <c r="F3037" i="1"/>
  <c r="G3037" i="1" s="1"/>
  <c r="F3038" i="1"/>
  <c r="G3038" i="1" s="1"/>
  <c r="F3039" i="1"/>
  <c r="G3039" i="1" s="1"/>
  <c r="F3040" i="1"/>
  <c r="G3040" i="1" s="1"/>
  <c r="F3041" i="1"/>
  <c r="G3041" i="1" s="1"/>
  <c r="F3042" i="1"/>
  <c r="G3042" i="1" s="1"/>
  <c r="F3043" i="1"/>
  <c r="G3043" i="1" s="1"/>
  <c r="F3044" i="1"/>
  <c r="G3044" i="1" s="1"/>
  <c r="F3045" i="1"/>
  <c r="G3045" i="1" s="1"/>
  <c r="F3046" i="1"/>
  <c r="G3046" i="1" s="1"/>
  <c r="F3047" i="1"/>
  <c r="G3047" i="1" s="1"/>
  <c r="F3048" i="1"/>
  <c r="G3048" i="1" s="1"/>
  <c r="F3049" i="1"/>
  <c r="G3049" i="1" s="1"/>
  <c r="F3050" i="1"/>
  <c r="G3050" i="1" s="1"/>
  <c r="F3051" i="1"/>
  <c r="G3051" i="1" s="1"/>
  <c r="F3052" i="1"/>
  <c r="G3052" i="1" s="1"/>
  <c r="F3053" i="1"/>
  <c r="G3053" i="1" s="1"/>
  <c r="F3054" i="1"/>
  <c r="G3054" i="1" s="1"/>
  <c r="F3055" i="1"/>
  <c r="G3055" i="1" s="1"/>
  <c r="F3056" i="1"/>
  <c r="G3056" i="1" s="1"/>
  <c r="F3057" i="1"/>
  <c r="G3057" i="1" s="1"/>
  <c r="F3058" i="1"/>
  <c r="G3058" i="1" s="1"/>
  <c r="F3059" i="1"/>
  <c r="G3059" i="1" s="1"/>
  <c r="F3060" i="1"/>
  <c r="G3060" i="1" s="1"/>
  <c r="F3061" i="1"/>
  <c r="G3061" i="1" s="1"/>
  <c r="F3062" i="1"/>
  <c r="G3062" i="1" s="1"/>
  <c r="F3063" i="1"/>
  <c r="G3063" i="1" s="1"/>
  <c r="F3064" i="1"/>
  <c r="G3064" i="1" s="1"/>
  <c r="F3065" i="1"/>
  <c r="G3065" i="1" s="1"/>
  <c r="F3066" i="1"/>
  <c r="G3066" i="1" s="1"/>
  <c r="F3067" i="1"/>
  <c r="G3067" i="1" s="1"/>
  <c r="F3068" i="1"/>
  <c r="G3068" i="1" s="1"/>
  <c r="F3069" i="1"/>
  <c r="G3069" i="1" s="1"/>
  <c r="F3070" i="1"/>
  <c r="G3070" i="1" s="1"/>
  <c r="F3071" i="1"/>
  <c r="G3071" i="1" s="1"/>
  <c r="F3072" i="1"/>
  <c r="G3072" i="1" s="1"/>
  <c r="F3073" i="1"/>
  <c r="G3073" i="1" s="1"/>
  <c r="F3074" i="1"/>
  <c r="G3074" i="1" s="1"/>
  <c r="F3075" i="1"/>
  <c r="G3075" i="1" s="1"/>
  <c r="F3076" i="1"/>
  <c r="G3076" i="1" s="1"/>
  <c r="F3077" i="1"/>
  <c r="G3077" i="1" s="1"/>
  <c r="F3078" i="1"/>
  <c r="G3078" i="1" s="1"/>
  <c r="F3079" i="1"/>
  <c r="G3079" i="1" s="1"/>
  <c r="F3080" i="1"/>
  <c r="G3080" i="1" s="1"/>
  <c r="F3081" i="1"/>
  <c r="G3081" i="1" s="1"/>
  <c r="F3082" i="1"/>
  <c r="G3082" i="1" s="1"/>
  <c r="F3083" i="1"/>
  <c r="G3083" i="1" s="1"/>
  <c r="F3084" i="1"/>
  <c r="G3084" i="1" s="1"/>
  <c r="F3085" i="1"/>
  <c r="G3085" i="1" s="1"/>
  <c r="F3086" i="1"/>
  <c r="G3086" i="1" s="1"/>
  <c r="F3087" i="1"/>
  <c r="G3087" i="1" s="1"/>
  <c r="F3088" i="1"/>
  <c r="G3088" i="1" s="1"/>
  <c r="F3089" i="1"/>
  <c r="G3089" i="1" s="1"/>
  <c r="F3090" i="1"/>
  <c r="G3090" i="1" s="1"/>
  <c r="F3091" i="1"/>
  <c r="G3091" i="1" s="1"/>
  <c r="F3092" i="1"/>
  <c r="G3092" i="1" s="1"/>
  <c r="F3093" i="1"/>
  <c r="G3093" i="1" s="1"/>
  <c r="F3094" i="1"/>
  <c r="G3094" i="1" s="1"/>
  <c r="F3095" i="1"/>
  <c r="G3095" i="1" s="1"/>
  <c r="F3096" i="1"/>
  <c r="G3096" i="1" s="1"/>
  <c r="F3097" i="1"/>
  <c r="G3097" i="1" s="1"/>
  <c r="F3098" i="1"/>
  <c r="G3098" i="1" s="1"/>
  <c r="F3099" i="1"/>
  <c r="G3099" i="1" s="1"/>
  <c r="F3100" i="1"/>
  <c r="G3100" i="1" s="1"/>
  <c r="F3101" i="1"/>
  <c r="G3101" i="1" s="1"/>
  <c r="F3102" i="1"/>
  <c r="G3102" i="1" s="1"/>
  <c r="F3103" i="1"/>
  <c r="G3103" i="1" s="1"/>
  <c r="F3104" i="1"/>
  <c r="G3104" i="1" s="1"/>
  <c r="F3105" i="1"/>
  <c r="G3105" i="1" s="1"/>
  <c r="F3106" i="1"/>
  <c r="G3106" i="1" s="1"/>
  <c r="F3107" i="1"/>
  <c r="G3107" i="1" s="1"/>
  <c r="F3108" i="1"/>
  <c r="G3108" i="1" s="1"/>
  <c r="F3109" i="1"/>
  <c r="G3109" i="1" s="1"/>
  <c r="F3110" i="1"/>
  <c r="G3110" i="1" s="1"/>
  <c r="F3111" i="1"/>
  <c r="G3111" i="1" s="1"/>
  <c r="F3112" i="1"/>
  <c r="G3112" i="1" s="1"/>
  <c r="F3113" i="1"/>
  <c r="G3113" i="1" s="1"/>
  <c r="F3114" i="1"/>
  <c r="G3114" i="1" s="1"/>
  <c r="F3115" i="1"/>
  <c r="G3115" i="1" s="1"/>
  <c r="F3116" i="1"/>
  <c r="G3116" i="1" s="1"/>
  <c r="F3117" i="1"/>
  <c r="G3117" i="1" s="1"/>
  <c r="F3118" i="1"/>
  <c r="G3118" i="1" s="1"/>
  <c r="F3119" i="1"/>
  <c r="G3119" i="1" s="1"/>
  <c r="F3120" i="1"/>
  <c r="G3120" i="1" s="1"/>
  <c r="F3121" i="1"/>
  <c r="G3121" i="1" s="1"/>
  <c r="F3122" i="1"/>
  <c r="G3122" i="1" s="1"/>
  <c r="F3123" i="1"/>
  <c r="G3123" i="1" s="1"/>
  <c r="F3124" i="1"/>
  <c r="G3124" i="1" s="1"/>
  <c r="F3125" i="1"/>
  <c r="G3125" i="1" s="1"/>
  <c r="F3126" i="1"/>
  <c r="G3126" i="1" s="1"/>
  <c r="F3127" i="1"/>
  <c r="G3127" i="1" s="1"/>
  <c r="F3128" i="1"/>
  <c r="G3128" i="1" s="1"/>
  <c r="F3129" i="1"/>
  <c r="G3129" i="1" s="1"/>
  <c r="F3130" i="1"/>
  <c r="G3130" i="1" s="1"/>
  <c r="F3131" i="1"/>
  <c r="G3131" i="1" s="1"/>
  <c r="F3132" i="1"/>
  <c r="G3132" i="1" s="1"/>
  <c r="F3133" i="1"/>
  <c r="G3133" i="1" s="1"/>
  <c r="F3134" i="1"/>
  <c r="G3134" i="1" s="1"/>
  <c r="F3135" i="1"/>
  <c r="G3135" i="1" s="1"/>
  <c r="F3136" i="1"/>
  <c r="G3136" i="1" s="1"/>
  <c r="F3137" i="1"/>
  <c r="G3137" i="1" s="1"/>
  <c r="F3138" i="1"/>
  <c r="G3138" i="1" s="1"/>
  <c r="F3139" i="1"/>
  <c r="G3139" i="1" s="1"/>
  <c r="F3140" i="1"/>
  <c r="G3140" i="1" s="1"/>
  <c r="F3141" i="1"/>
  <c r="G3141" i="1" s="1"/>
  <c r="F3142" i="1"/>
  <c r="G3142" i="1" s="1"/>
  <c r="F3143" i="1"/>
  <c r="G3143" i="1" s="1"/>
  <c r="F3144" i="1"/>
  <c r="G3144" i="1" s="1"/>
  <c r="F3145" i="1"/>
  <c r="G3145" i="1" s="1"/>
  <c r="F3146" i="1"/>
  <c r="G3146" i="1" s="1"/>
  <c r="F3147" i="1"/>
  <c r="G3147" i="1" s="1"/>
  <c r="F3148" i="1"/>
  <c r="G3148" i="1" s="1"/>
  <c r="F3149" i="1"/>
  <c r="G3149" i="1" s="1"/>
  <c r="F3150" i="1"/>
  <c r="G3150" i="1" s="1"/>
  <c r="F3151" i="1"/>
  <c r="G3151" i="1" s="1"/>
  <c r="F3152" i="1"/>
  <c r="G3152" i="1" s="1"/>
  <c r="F3153" i="1"/>
  <c r="G3153" i="1" s="1"/>
  <c r="F3154" i="1"/>
  <c r="G3154" i="1" s="1"/>
  <c r="F3155" i="1"/>
  <c r="G3155" i="1" s="1"/>
  <c r="F3156" i="1"/>
  <c r="G3156" i="1" s="1"/>
  <c r="F3157" i="1"/>
  <c r="G3157" i="1" s="1"/>
  <c r="F3158" i="1"/>
  <c r="G3158" i="1" s="1"/>
  <c r="F3159" i="1"/>
  <c r="G3159" i="1" s="1"/>
  <c r="F3160" i="1"/>
  <c r="G3160" i="1" s="1"/>
  <c r="F3161" i="1"/>
  <c r="G3161" i="1" s="1"/>
  <c r="F3162" i="1"/>
  <c r="G3162" i="1" s="1"/>
  <c r="F3163" i="1"/>
  <c r="G3163" i="1" s="1"/>
  <c r="F3164" i="1"/>
  <c r="G3164" i="1" s="1"/>
  <c r="F3165" i="1"/>
  <c r="G3165" i="1" s="1"/>
  <c r="F3166" i="1"/>
  <c r="G3166" i="1" s="1"/>
  <c r="F3167" i="1"/>
  <c r="G3167" i="1" s="1"/>
  <c r="F3168" i="1"/>
  <c r="G3168" i="1" s="1"/>
  <c r="F3169" i="1"/>
  <c r="G3169" i="1" s="1"/>
  <c r="F3170" i="1"/>
  <c r="G3170" i="1" s="1"/>
  <c r="F3171" i="1"/>
  <c r="G3171" i="1" s="1"/>
  <c r="F3172" i="1"/>
  <c r="G3172" i="1" s="1"/>
  <c r="F3173" i="1"/>
  <c r="G3173" i="1" s="1"/>
  <c r="F3174" i="1"/>
  <c r="G3174" i="1" s="1"/>
  <c r="F3175" i="1"/>
  <c r="G3175" i="1" s="1"/>
  <c r="F3176" i="1"/>
  <c r="G3176" i="1" s="1"/>
  <c r="F3177" i="1"/>
  <c r="G3177" i="1" s="1"/>
  <c r="F3178" i="1"/>
  <c r="G3178" i="1" s="1"/>
  <c r="F3179" i="1"/>
  <c r="G3179" i="1" s="1"/>
  <c r="F3180" i="1"/>
  <c r="G3180" i="1" s="1"/>
  <c r="F3181" i="1"/>
  <c r="G3181" i="1" s="1"/>
  <c r="F3182" i="1"/>
  <c r="G3182" i="1" s="1"/>
  <c r="F3183" i="1"/>
  <c r="G3183" i="1" s="1"/>
  <c r="F3184" i="1"/>
  <c r="G3184" i="1" s="1"/>
  <c r="F3185" i="1"/>
  <c r="G3185" i="1" s="1"/>
  <c r="F3186" i="1"/>
  <c r="G3186" i="1" s="1"/>
  <c r="F3187" i="1"/>
  <c r="G3187" i="1" s="1"/>
  <c r="F3188" i="1"/>
  <c r="G3188" i="1" s="1"/>
  <c r="F3189" i="1"/>
  <c r="G3189" i="1" s="1"/>
  <c r="F3190" i="1"/>
  <c r="G3190" i="1" s="1"/>
  <c r="F3191" i="1"/>
  <c r="G3191" i="1" s="1"/>
  <c r="F3192" i="1"/>
  <c r="G3192" i="1" s="1"/>
  <c r="F3193" i="1"/>
  <c r="G3193" i="1" s="1"/>
  <c r="F3194" i="1"/>
  <c r="G3194" i="1" s="1"/>
  <c r="F3195" i="1"/>
  <c r="G3195" i="1" s="1"/>
  <c r="F3196" i="1"/>
  <c r="G3196" i="1" s="1"/>
  <c r="F3197" i="1"/>
  <c r="G3197" i="1" s="1"/>
  <c r="F3198" i="1"/>
  <c r="G3198" i="1" s="1"/>
  <c r="F3199" i="1"/>
  <c r="G3199" i="1" s="1"/>
  <c r="F3200" i="1"/>
  <c r="G3200" i="1" s="1"/>
  <c r="F3201" i="1"/>
  <c r="G3201" i="1" s="1"/>
  <c r="F3202" i="1"/>
  <c r="G3202" i="1" s="1"/>
  <c r="F3203" i="1"/>
  <c r="G3203" i="1" s="1"/>
  <c r="F3204" i="1"/>
  <c r="G3204" i="1" s="1"/>
  <c r="F3205" i="1"/>
  <c r="G3205" i="1" s="1"/>
  <c r="F3206" i="1"/>
  <c r="G3206" i="1" s="1"/>
  <c r="F3207" i="1"/>
  <c r="G3207" i="1" s="1"/>
  <c r="F3208" i="1"/>
  <c r="G3208" i="1" s="1"/>
  <c r="F3209" i="1"/>
  <c r="G3209" i="1" s="1"/>
  <c r="F3210" i="1"/>
  <c r="G3210" i="1" s="1"/>
  <c r="F3211" i="1"/>
  <c r="G3211" i="1" s="1"/>
  <c r="F3212" i="1"/>
  <c r="G3212" i="1" s="1"/>
  <c r="F3213" i="1"/>
  <c r="G3213" i="1" s="1"/>
  <c r="F3214" i="1"/>
  <c r="G3214" i="1" s="1"/>
  <c r="F3215" i="1"/>
  <c r="G3215" i="1" s="1"/>
  <c r="F3216" i="1"/>
  <c r="G3216" i="1" s="1"/>
  <c r="F3217" i="1"/>
  <c r="G3217" i="1" s="1"/>
  <c r="F3218" i="1"/>
  <c r="G3218" i="1" s="1"/>
  <c r="F3219" i="1"/>
  <c r="G3219" i="1" s="1"/>
  <c r="F3220" i="1"/>
  <c r="G3220" i="1" s="1"/>
  <c r="F3221" i="1"/>
  <c r="G3221" i="1" s="1"/>
  <c r="F3222" i="1"/>
  <c r="G3222" i="1" s="1"/>
  <c r="F3223" i="1"/>
  <c r="G3223" i="1" s="1"/>
  <c r="F3224" i="1"/>
  <c r="G3224" i="1" s="1"/>
  <c r="F3225" i="1"/>
  <c r="G3225" i="1" s="1"/>
  <c r="F3226" i="1"/>
  <c r="G3226" i="1" s="1"/>
  <c r="F3227" i="1"/>
  <c r="G3227" i="1" s="1"/>
  <c r="F3228" i="1"/>
  <c r="G3228" i="1" s="1"/>
  <c r="F3229" i="1"/>
  <c r="G3229" i="1" s="1"/>
  <c r="F3230" i="1"/>
  <c r="G3230" i="1" s="1"/>
  <c r="F3231" i="1"/>
  <c r="G3231" i="1" s="1"/>
  <c r="F3232" i="1"/>
  <c r="G3232" i="1" s="1"/>
  <c r="F3233" i="1"/>
  <c r="G3233" i="1" s="1"/>
  <c r="F3234" i="1"/>
  <c r="G3234" i="1" s="1"/>
  <c r="F3235" i="1"/>
  <c r="G3235" i="1" s="1"/>
  <c r="F3236" i="1"/>
  <c r="G3236" i="1" s="1"/>
  <c r="F3237" i="1"/>
  <c r="G3237" i="1" s="1"/>
  <c r="F3238" i="1"/>
  <c r="G3238" i="1" s="1"/>
  <c r="F3239" i="1"/>
  <c r="G3239" i="1" s="1"/>
  <c r="F3240" i="1"/>
  <c r="G3240" i="1" s="1"/>
  <c r="F3241" i="1"/>
  <c r="G3241" i="1" s="1"/>
  <c r="F3242" i="1"/>
  <c r="G3242" i="1" s="1"/>
  <c r="F3243" i="1"/>
  <c r="G3243" i="1" s="1"/>
  <c r="F3244" i="1"/>
  <c r="G3244" i="1" s="1"/>
  <c r="F3245" i="1"/>
  <c r="G3245" i="1" s="1"/>
  <c r="F3246" i="1"/>
  <c r="G3246" i="1" s="1"/>
  <c r="F3247" i="1"/>
  <c r="G3247" i="1" s="1"/>
  <c r="F3248" i="1"/>
  <c r="G3248" i="1" s="1"/>
  <c r="F3249" i="1"/>
  <c r="G3249" i="1" s="1"/>
  <c r="F3250" i="1"/>
  <c r="G3250" i="1" s="1"/>
  <c r="F3251" i="1"/>
  <c r="G3251" i="1" s="1"/>
  <c r="F3252" i="1"/>
  <c r="G3252" i="1" s="1"/>
  <c r="F3253" i="1"/>
  <c r="G3253" i="1" s="1"/>
  <c r="F3254" i="1"/>
  <c r="G3254" i="1" s="1"/>
  <c r="F3255" i="1"/>
  <c r="G3255" i="1" s="1"/>
  <c r="F3256" i="1"/>
  <c r="G3256" i="1" s="1"/>
  <c r="F3257" i="1"/>
  <c r="G3257" i="1" s="1"/>
  <c r="F3258" i="1"/>
  <c r="G3258" i="1" s="1"/>
  <c r="F3259" i="1"/>
  <c r="G3259" i="1" s="1"/>
  <c r="F3260" i="1"/>
  <c r="G3260" i="1" s="1"/>
  <c r="F3261" i="1"/>
  <c r="G3261" i="1" s="1"/>
  <c r="F3262" i="1"/>
  <c r="G3262" i="1" s="1"/>
  <c r="F3263" i="1"/>
  <c r="G3263" i="1" s="1"/>
  <c r="F3264" i="1"/>
  <c r="G3264" i="1" s="1"/>
  <c r="F3265" i="1"/>
  <c r="G3265" i="1" s="1"/>
  <c r="F3266" i="1"/>
  <c r="G3266" i="1" s="1"/>
  <c r="F3267" i="1"/>
  <c r="G3267" i="1" s="1"/>
  <c r="F3268" i="1"/>
  <c r="G3268" i="1" s="1"/>
  <c r="F3269" i="1"/>
  <c r="G3269" i="1" s="1"/>
  <c r="F3270" i="1"/>
  <c r="G3270" i="1" s="1"/>
  <c r="F3271" i="1"/>
  <c r="G3271" i="1" s="1"/>
  <c r="F3272" i="1"/>
  <c r="G3272" i="1" s="1"/>
  <c r="F3273" i="1"/>
  <c r="G3273" i="1" s="1"/>
  <c r="F3274" i="1"/>
  <c r="G3274" i="1" s="1"/>
  <c r="F3275" i="1"/>
  <c r="G3275" i="1" s="1"/>
  <c r="F3276" i="1"/>
  <c r="G3276" i="1" s="1"/>
  <c r="F3277" i="1"/>
  <c r="G3277" i="1" s="1"/>
  <c r="F3278" i="1"/>
  <c r="G3278" i="1" s="1"/>
  <c r="F3279" i="1"/>
  <c r="G3279" i="1" s="1"/>
  <c r="F3280" i="1"/>
  <c r="G3280" i="1" s="1"/>
  <c r="F3281" i="1"/>
  <c r="G3281" i="1" s="1"/>
  <c r="F3282" i="1"/>
  <c r="G3282" i="1" s="1"/>
  <c r="F3283" i="1"/>
  <c r="G3283" i="1" s="1"/>
  <c r="F3284" i="1"/>
  <c r="G3284" i="1" s="1"/>
  <c r="F3285" i="1"/>
  <c r="G3285" i="1" s="1"/>
  <c r="F3286" i="1"/>
  <c r="G3286" i="1" s="1"/>
  <c r="F3287" i="1"/>
  <c r="G3287" i="1" s="1"/>
  <c r="F3288" i="1"/>
  <c r="G3288" i="1" s="1"/>
  <c r="F3289" i="1"/>
  <c r="G3289" i="1" s="1"/>
  <c r="F3290" i="1"/>
  <c r="G3290" i="1" s="1"/>
  <c r="F3291" i="1"/>
  <c r="G3291" i="1" s="1"/>
  <c r="F3292" i="1"/>
  <c r="G3292" i="1" s="1"/>
  <c r="F3293" i="1"/>
  <c r="G3293" i="1" s="1"/>
  <c r="F3294" i="1"/>
  <c r="G3294" i="1" s="1"/>
  <c r="F3295" i="1"/>
  <c r="G3295" i="1" s="1"/>
  <c r="F3296" i="1"/>
  <c r="G3296" i="1" s="1"/>
  <c r="F3297" i="1"/>
  <c r="G3297" i="1" s="1"/>
  <c r="F3298" i="1"/>
  <c r="G3298" i="1" s="1"/>
  <c r="F3299" i="1"/>
  <c r="G3299" i="1" s="1"/>
  <c r="F3300" i="1"/>
  <c r="G3300" i="1" s="1"/>
  <c r="F3301" i="1"/>
  <c r="G3301" i="1" s="1"/>
  <c r="F3302" i="1"/>
  <c r="G3302" i="1" s="1"/>
  <c r="F3303" i="1"/>
  <c r="G3303" i="1" s="1"/>
  <c r="F3304" i="1"/>
  <c r="G3304" i="1" s="1"/>
  <c r="F3305" i="1"/>
  <c r="G3305" i="1" s="1"/>
  <c r="F3306" i="1"/>
  <c r="G3306" i="1" s="1"/>
  <c r="F3307" i="1"/>
  <c r="G3307" i="1" s="1"/>
  <c r="F3308" i="1"/>
  <c r="G3308" i="1" s="1"/>
  <c r="F3309" i="1"/>
  <c r="G3309" i="1" s="1"/>
  <c r="F3310" i="1"/>
  <c r="G3310" i="1" s="1"/>
  <c r="F3311" i="1"/>
  <c r="G3311" i="1" s="1"/>
  <c r="F3312" i="1"/>
  <c r="G3312" i="1" s="1"/>
  <c r="F3313" i="1"/>
  <c r="G3313" i="1" s="1"/>
  <c r="F3314" i="1"/>
  <c r="G3314" i="1" s="1"/>
  <c r="F3315" i="1"/>
  <c r="G3315" i="1" s="1"/>
  <c r="F3316" i="1"/>
  <c r="G3316" i="1" s="1"/>
  <c r="F3317" i="1"/>
  <c r="G3317" i="1" s="1"/>
  <c r="F3318" i="1"/>
  <c r="G3318" i="1" s="1"/>
  <c r="F3319" i="1"/>
  <c r="G3319" i="1" s="1"/>
  <c r="F3320" i="1"/>
  <c r="G3320" i="1" s="1"/>
  <c r="F3321" i="1"/>
  <c r="G3321" i="1" s="1"/>
  <c r="F3322" i="1"/>
  <c r="G3322" i="1" s="1"/>
  <c r="F3323" i="1"/>
  <c r="G3323" i="1" s="1"/>
  <c r="F3324" i="1"/>
  <c r="G3324" i="1" s="1"/>
  <c r="F3325" i="1"/>
  <c r="G3325" i="1" s="1"/>
  <c r="F3326" i="1"/>
  <c r="G3326" i="1" s="1"/>
  <c r="F3327" i="1"/>
  <c r="G3327" i="1" s="1"/>
  <c r="F3328" i="1"/>
  <c r="G3328" i="1" s="1"/>
  <c r="F3329" i="1"/>
  <c r="G3329" i="1" s="1"/>
  <c r="F3330" i="1"/>
  <c r="G3330" i="1" s="1"/>
  <c r="F3331" i="1"/>
  <c r="G3331" i="1" s="1"/>
  <c r="F3332" i="1"/>
  <c r="G3332" i="1" s="1"/>
  <c r="F3333" i="1"/>
  <c r="G3333" i="1" s="1"/>
  <c r="F3334" i="1"/>
  <c r="G3334" i="1" s="1"/>
  <c r="F3335" i="1"/>
  <c r="G3335" i="1" s="1"/>
  <c r="F3336" i="1"/>
  <c r="G3336" i="1" s="1"/>
  <c r="F3337" i="1"/>
  <c r="G3337" i="1" s="1"/>
  <c r="F3338" i="1"/>
  <c r="G3338" i="1" s="1"/>
  <c r="F3339" i="1"/>
  <c r="G3339" i="1" s="1"/>
  <c r="F3340" i="1"/>
  <c r="G3340" i="1" s="1"/>
  <c r="F3341" i="1"/>
  <c r="G3341" i="1" s="1"/>
  <c r="F3342" i="1"/>
  <c r="G3342" i="1" s="1"/>
  <c r="F3343" i="1"/>
  <c r="G3343" i="1" s="1"/>
  <c r="F3344" i="1"/>
  <c r="G3344" i="1" s="1"/>
  <c r="F3345" i="1"/>
  <c r="G3345" i="1" s="1"/>
  <c r="F3346" i="1"/>
  <c r="G3346" i="1" s="1"/>
  <c r="F3347" i="1"/>
  <c r="G3347" i="1" s="1"/>
  <c r="F3348" i="1"/>
  <c r="G3348" i="1" s="1"/>
  <c r="F3349" i="1"/>
  <c r="G3349" i="1" s="1"/>
  <c r="F3350" i="1"/>
  <c r="G3350" i="1" s="1"/>
  <c r="F3351" i="1"/>
  <c r="G3351" i="1" s="1"/>
  <c r="F3352" i="1"/>
  <c r="G3352" i="1" s="1"/>
  <c r="F3353" i="1"/>
  <c r="G3353" i="1" s="1"/>
  <c r="F3354" i="1"/>
  <c r="G3354" i="1" s="1"/>
  <c r="F3355" i="1"/>
  <c r="G3355" i="1" s="1"/>
  <c r="F3356" i="1"/>
  <c r="G3356" i="1" s="1"/>
  <c r="F3357" i="1"/>
  <c r="G3357" i="1" s="1"/>
  <c r="F3358" i="1"/>
  <c r="G3358" i="1" s="1"/>
  <c r="F3359" i="1"/>
  <c r="G3359" i="1" s="1"/>
  <c r="F3360" i="1"/>
  <c r="G3360" i="1" s="1"/>
  <c r="F3361" i="1"/>
  <c r="G3361" i="1" s="1"/>
  <c r="F3362" i="1"/>
  <c r="G3362" i="1" s="1"/>
  <c r="F3363" i="1"/>
  <c r="G3363" i="1" s="1"/>
  <c r="F3364" i="1"/>
  <c r="G3364" i="1" s="1"/>
  <c r="F3365" i="1"/>
  <c r="G3365" i="1" s="1"/>
  <c r="F3366" i="1"/>
  <c r="G3366" i="1" s="1"/>
  <c r="F3367" i="1"/>
  <c r="G3367" i="1" s="1"/>
  <c r="F3368" i="1"/>
  <c r="G3368" i="1" s="1"/>
  <c r="F3369" i="1"/>
  <c r="G3369" i="1" s="1"/>
  <c r="F3370" i="1"/>
  <c r="G3370" i="1" s="1"/>
  <c r="F3371" i="1"/>
  <c r="G3371" i="1" s="1"/>
  <c r="F3372" i="1"/>
  <c r="G3372" i="1" s="1"/>
  <c r="F3373" i="1"/>
  <c r="G3373" i="1" s="1"/>
  <c r="F3374" i="1"/>
  <c r="G3374" i="1" s="1"/>
  <c r="F3375" i="1"/>
  <c r="G3375" i="1" s="1"/>
  <c r="F3376" i="1"/>
  <c r="G3376" i="1" s="1"/>
  <c r="F3377" i="1"/>
  <c r="G3377" i="1" s="1"/>
  <c r="F3378" i="1"/>
  <c r="G3378" i="1" s="1"/>
  <c r="F3379" i="1"/>
  <c r="G3379" i="1" s="1"/>
  <c r="F3380" i="1"/>
  <c r="G3380" i="1" s="1"/>
  <c r="F3381" i="1"/>
  <c r="G3381" i="1" s="1"/>
  <c r="F3382" i="1"/>
  <c r="G3382" i="1" s="1"/>
  <c r="F3383" i="1"/>
  <c r="G3383" i="1" s="1"/>
  <c r="F3384" i="1"/>
  <c r="G3384" i="1" s="1"/>
  <c r="F3385" i="1"/>
  <c r="G3385" i="1" s="1"/>
  <c r="F3386" i="1"/>
  <c r="G3386" i="1" s="1"/>
  <c r="F3387" i="1"/>
  <c r="G3387" i="1" s="1"/>
  <c r="F3388" i="1"/>
  <c r="G3388" i="1" s="1"/>
  <c r="F3389" i="1"/>
  <c r="G3389" i="1" s="1"/>
  <c r="F3390" i="1"/>
  <c r="G3390" i="1" s="1"/>
  <c r="F3391" i="1"/>
  <c r="G3391" i="1" s="1"/>
  <c r="F3392" i="1"/>
  <c r="G3392" i="1" s="1"/>
  <c r="F3393" i="1"/>
  <c r="G3393" i="1" s="1"/>
  <c r="F3394" i="1"/>
  <c r="G3394" i="1" s="1"/>
  <c r="F3395" i="1"/>
  <c r="G3395" i="1" s="1"/>
  <c r="F3396" i="1"/>
  <c r="G3396" i="1" s="1"/>
  <c r="F3397" i="1"/>
  <c r="G3397" i="1" s="1"/>
  <c r="F3398" i="1"/>
  <c r="G3398" i="1" s="1"/>
  <c r="F3399" i="1"/>
  <c r="G3399" i="1" s="1"/>
  <c r="F3400" i="1"/>
  <c r="G3400" i="1" s="1"/>
  <c r="F3401" i="1"/>
  <c r="G3401" i="1" s="1"/>
  <c r="F3402" i="1"/>
  <c r="G3402" i="1" s="1"/>
  <c r="F3403" i="1"/>
  <c r="G3403" i="1" s="1"/>
  <c r="F3404" i="1"/>
  <c r="G3404" i="1" s="1"/>
  <c r="F3405" i="1"/>
  <c r="G3405" i="1" s="1"/>
  <c r="F3406" i="1"/>
  <c r="G3406" i="1" s="1"/>
  <c r="F3407" i="1"/>
  <c r="G3407" i="1" s="1"/>
  <c r="F3408" i="1"/>
  <c r="G3408" i="1" s="1"/>
  <c r="F3409" i="1"/>
  <c r="G3409" i="1" s="1"/>
  <c r="F3410" i="1"/>
  <c r="G3410" i="1" s="1"/>
  <c r="F3411" i="1"/>
  <c r="G3411" i="1" s="1"/>
  <c r="F3412" i="1"/>
  <c r="G3412" i="1" s="1"/>
  <c r="F3413" i="1"/>
  <c r="G3413" i="1" s="1"/>
  <c r="F3414" i="1"/>
  <c r="G3414" i="1" s="1"/>
  <c r="F3415" i="1"/>
  <c r="G3415" i="1" s="1"/>
  <c r="F3416" i="1"/>
  <c r="G3416" i="1" s="1"/>
  <c r="F3417" i="1"/>
  <c r="G3417" i="1" s="1"/>
  <c r="F3418" i="1"/>
  <c r="G3418" i="1" s="1"/>
  <c r="F3419" i="1"/>
  <c r="G3419" i="1" s="1"/>
  <c r="F3420" i="1"/>
  <c r="G3420" i="1" s="1"/>
  <c r="F3421" i="1"/>
  <c r="G3421" i="1" s="1"/>
  <c r="F3422" i="1"/>
  <c r="G3422" i="1" s="1"/>
  <c r="F3423" i="1"/>
  <c r="G3423" i="1" s="1"/>
  <c r="F3424" i="1"/>
  <c r="G3424" i="1" s="1"/>
  <c r="F3425" i="1"/>
  <c r="G3425" i="1" s="1"/>
  <c r="F3426" i="1"/>
  <c r="G3426" i="1" s="1"/>
  <c r="F3427" i="1"/>
  <c r="G3427" i="1" s="1"/>
  <c r="F3428" i="1"/>
  <c r="G3428" i="1" s="1"/>
  <c r="F3429" i="1"/>
  <c r="G3429" i="1" s="1"/>
  <c r="F3430" i="1"/>
  <c r="G3430" i="1" s="1"/>
  <c r="F3431" i="1"/>
  <c r="G3431" i="1" s="1"/>
  <c r="F3432" i="1"/>
  <c r="G3432" i="1" s="1"/>
  <c r="F3433" i="1"/>
  <c r="G3433" i="1" s="1"/>
  <c r="F3434" i="1"/>
  <c r="G3434" i="1" s="1"/>
  <c r="F3435" i="1"/>
  <c r="G3435" i="1" s="1"/>
  <c r="F3436" i="1"/>
  <c r="G3436" i="1" s="1"/>
  <c r="F3437" i="1"/>
  <c r="G3437" i="1" s="1"/>
  <c r="F3438" i="1"/>
  <c r="G3438" i="1" s="1"/>
  <c r="F3439" i="1"/>
  <c r="G3439" i="1" s="1"/>
  <c r="F3440" i="1"/>
  <c r="G3440" i="1" s="1"/>
  <c r="F3441" i="1"/>
  <c r="G3441" i="1" s="1"/>
  <c r="F3442" i="1"/>
  <c r="G3442" i="1" s="1"/>
  <c r="F3443" i="1"/>
  <c r="G3443" i="1" s="1"/>
  <c r="F3444" i="1"/>
  <c r="G3444" i="1" s="1"/>
  <c r="F3445" i="1"/>
  <c r="G3445" i="1" s="1"/>
  <c r="F3446" i="1"/>
  <c r="G3446" i="1" s="1"/>
  <c r="F3447" i="1"/>
  <c r="G3447" i="1" s="1"/>
  <c r="F3448" i="1"/>
  <c r="G3448" i="1" s="1"/>
  <c r="F3449" i="1"/>
  <c r="G3449" i="1" s="1"/>
  <c r="F3450" i="1"/>
  <c r="G3450" i="1" s="1"/>
  <c r="F3451" i="1"/>
  <c r="G3451" i="1" s="1"/>
  <c r="F3452" i="1"/>
  <c r="G3452" i="1" s="1"/>
  <c r="F3453" i="1"/>
  <c r="G3453" i="1" s="1"/>
  <c r="F3454" i="1"/>
  <c r="G3454" i="1" s="1"/>
  <c r="F3455" i="1"/>
  <c r="G3455" i="1" s="1"/>
  <c r="F3456" i="1"/>
  <c r="G3456" i="1" s="1"/>
  <c r="F3457" i="1"/>
  <c r="G3457" i="1" s="1"/>
  <c r="F3458" i="1"/>
  <c r="G3458" i="1" s="1"/>
  <c r="F3459" i="1"/>
  <c r="G3459" i="1" s="1"/>
  <c r="F3460" i="1"/>
  <c r="G3460" i="1" s="1"/>
  <c r="F3461" i="1"/>
  <c r="G3461" i="1" s="1"/>
  <c r="F3462" i="1"/>
  <c r="G3462" i="1" s="1"/>
  <c r="F3463" i="1"/>
  <c r="G3463" i="1" s="1"/>
  <c r="F3464" i="1"/>
  <c r="G3464" i="1" s="1"/>
  <c r="F3465" i="1"/>
  <c r="G3465" i="1" s="1"/>
  <c r="F3466" i="1"/>
  <c r="G3466" i="1" s="1"/>
  <c r="F3467" i="1"/>
  <c r="G3467" i="1" s="1"/>
  <c r="F3468" i="1"/>
  <c r="G3468" i="1" s="1"/>
  <c r="F3469" i="1"/>
  <c r="G3469" i="1" s="1"/>
  <c r="F3470" i="1"/>
  <c r="G3470" i="1" s="1"/>
  <c r="F3471" i="1"/>
  <c r="G3471" i="1" s="1"/>
  <c r="F3472" i="1"/>
  <c r="G3472" i="1" s="1"/>
  <c r="F3473" i="1"/>
  <c r="G3473" i="1" s="1"/>
  <c r="F3474" i="1"/>
  <c r="G3474" i="1" s="1"/>
  <c r="F3475" i="1"/>
  <c r="G3475" i="1" s="1"/>
  <c r="F3476" i="1"/>
  <c r="G3476" i="1" s="1"/>
  <c r="F3477" i="1"/>
  <c r="G3477" i="1" s="1"/>
  <c r="F3478" i="1"/>
  <c r="G3478" i="1" s="1"/>
  <c r="F3479" i="1"/>
  <c r="G3479" i="1" s="1"/>
  <c r="F3480" i="1"/>
  <c r="G3480" i="1" s="1"/>
  <c r="F3481" i="1"/>
  <c r="G3481" i="1" s="1"/>
  <c r="F3482" i="1"/>
  <c r="G3482" i="1" s="1"/>
  <c r="F3483" i="1"/>
  <c r="G3483" i="1" s="1"/>
  <c r="F3484" i="1"/>
  <c r="G3484" i="1" s="1"/>
  <c r="F3485" i="1"/>
  <c r="G3485" i="1" s="1"/>
  <c r="F3486" i="1"/>
  <c r="G3486" i="1" s="1"/>
  <c r="F3487" i="1"/>
  <c r="G3487" i="1" s="1"/>
  <c r="F3488" i="1"/>
  <c r="G3488" i="1" s="1"/>
  <c r="F3489" i="1"/>
  <c r="G3489" i="1" s="1"/>
  <c r="F3490" i="1"/>
  <c r="G3490" i="1" s="1"/>
  <c r="F3491" i="1"/>
  <c r="G3491" i="1" s="1"/>
  <c r="F3492" i="1"/>
  <c r="G3492" i="1" s="1"/>
  <c r="F3493" i="1"/>
  <c r="G3493" i="1" s="1"/>
  <c r="F3494" i="1"/>
  <c r="G3494" i="1" s="1"/>
  <c r="F3495" i="1"/>
  <c r="G3495" i="1" s="1"/>
  <c r="F3496" i="1"/>
  <c r="G3496" i="1" s="1"/>
  <c r="F3497" i="1"/>
  <c r="G3497" i="1" s="1"/>
  <c r="F3498" i="1"/>
  <c r="G3498" i="1" s="1"/>
  <c r="F3499" i="1"/>
  <c r="G3499" i="1" s="1"/>
  <c r="F3500" i="1"/>
  <c r="G3500" i="1" s="1"/>
  <c r="F3501" i="1"/>
  <c r="G3501" i="1" s="1"/>
  <c r="F3502" i="1"/>
  <c r="G3502" i="1" s="1"/>
  <c r="F3503" i="1"/>
  <c r="G3503" i="1" s="1"/>
  <c r="F3504" i="1"/>
  <c r="G3504" i="1" s="1"/>
  <c r="F3505" i="1"/>
  <c r="G3505" i="1" s="1"/>
  <c r="F3506" i="1"/>
  <c r="G3506" i="1" s="1"/>
  <c r="F3507" i="1"/>
  <c r="G3507" i="1" s="1"/>
  <c r="F3508" i="1"/>
  <c r="G3508" i="1" s="1"/>
  <c r="F3509" i="1"/>
  <c r="G3509" i="1" s="1"/>
  <c r="F3510" i="1"/>
  <c r="G3510" i="1" s="1"/>
  <c r="F3511" i="1"/>
  <c r="G3511" i="1" s="1"/>
  <c r="F3512" i="1"/>
  <c r="G3512" i="1" s="1"/>
  <c r="F3513" i="1"/>
  <c r="G3513" i="1" s="1"/>
  <c r="F3514" i="1"/>
  <c r="G3514" i="1" s="1"/>
  <c r="F3515" i="1"/>
  <c r="G3515" i="1" s="1"/>
  <c r="F3516" i="1"/>
  <c r="G3516" i="1" s="1"/>
  <c r="F3517" i="1"/>
  <c r="G3517" i="1" s="1"/>
  <c r="F3518" i="1"/>
  <c r="G3518" i="1" s="1"/>
  <c r="F3519" i="1"/>
  <c r="G3519" i="1" s="1"/>
  <c r="F3520" i="1"/>
  <c r="G3520" i="1" s="1"/>
  <c r="F3521" i="1"/>
  <c r="G3521" i="1" s="1"/>
  <c r="F3522" i="1"/>
  <c r="G3522" i="1" s="1"/>
  <c r="F3523" i="1"/>
  <c r="G3523" i="1" s="1"/>
  <c r="F3524" i="1"/>
  <c r="G3524" i="1" s="1"/>
  <c r="F3525" i="1"/>
  <c r="G3525" i="1" s="1"/>
  <c r="F3526" i="1"/>
  <c r="G3526" i="1" s="1"/>
  <c r="F3527" i="1"/>
  <c r="G3527" i="1" s="1"/>
  <c r="F3528" i="1"/>
  <c r="G3528" i="1" s="1"/>
  <c r="F3529" i="1"/>
  <c r="G3529" i="1" s="1"/>
  <c r="F3530" i="1"/>
  <c r="G3530" i="1" s="1"/>
  <c r="F3531" i="1"/>
  <c r="G3531" i="1" s="1"/>
  <c r="F3532" i="1"/>
  <c r="G3532" i="1" s="1"/>
  <c r="F3533" i="1"/>
  <c r="G3533" i="1" s="1"/>
  <c r="F3534" i="1"/>
  <c r="G3534" i="1" s="1"/>
  <c r="F3535" i="1"/>
  <c r="G3535" i="1" s="1"/>
  <c r="F3536" i="1"/>
  <c r="G3536" i="1" s="1"/>
  <c r="F3537" i="1"/>
  <c r="G3537" i="1" s="1"/>
  <c r="F3538" i="1"/>
  <c r="G3538" i="1" s="1"/>
  <c r="F3539" i="1"/>
  <c r="G3539" i="1" s="1"/>
  <c r="F3540" i="1"/>
  <c r="G3540" i="1" s="1"/>
  <c r="F3541" i="1"/>
  <c r="G3541" i="1" s="1"/>
  <c r="F3542" i="1"/>
  <c r="G3542" i="1" s="1"/>
  <c r="F3543" i="1"/>
  <c r="G3543" i="1" s="1"/>
  <c r="F3544" i="1"/>
  <c r="G3544" i="1" s="1"/>
  <c r="F3545" i="1"/>
  <c r="G3545" i="1" s="1"/>
  <c r="F3546" i="1"/>
  <c r="G3546" i="1" s="1"/>
  <c r="F3547" i="1"/>
  <c r="G3547" i="1" s="1"/>
  <c r="F3548" i="1"/>
  <c r="G3548" i="1" s="1"/>
  <c r="F3549" i="1"/>
  <c r="G3549" i="1" s="1"/>
  <c r="F3550" i="1"/>
  <c r="G3550" i="1" s="1"/>
  <c r="F3551" i="1"/>
  <c r="G3551" i="1" s="1"/>
  <c r="F3552" i="1"/>
  <c r="G3552" i="1" s="1"/>
  <c r="F3553" i="1"/>
  <c r="G3553" i="1" s="1"/>
  <c r="F3554" i="1"/>
  <c r="G3554" i="1" s="1"/>
  <c r="F3555" i="1"/>
  <c r="G3555" i="1" s="1"/>
  <c r="F3556" i="1"/>
  <c r="G3556" i="1" s="1"/>
  <c r="F3557" i="1"/>
  <c r="G3557" i="1" s="1"/>
  <c r="F3558" i="1"/>
  <c r="G3558" i="1" s="1"/>
  <c r="F3559" i="1"/>
  <c r="G3559" i="1" s="1"/>
  <c r="F3560" i="1"/>
  <c r="G3560" i="1" s="1"/>
  <c r="F3561" i="1"/>
  <c r="G3561" i="1" s="1"/>
  <c r="F3562" i="1"/>
  <c r="G3562" i="1" s="1"/>
  <c r="F3563" i="1"/>
  <c r="G3563" i="1" s="1"/>
  <c r="F3564" i="1"/>
  <c r="G3564" i="1" s="1"/>
  <c r="F3565" i="1"/>
  <c r="G3565" i="1" s="1"/>
  <c r="F3566" i="1"/>
  <c r="G3566" i="1" s="1"/>
  <c r="F3567" i="1"/>
  <c r="G3567" i="1" s="1"/>
  <c r="F3568" i="1"/>
  <c r="G3568" i="1" s="1"/>
  <c r="F3569" i="1"/>
  <c r="G3569" i="1" s="1"/>
  <c r="F3570" i="1"/>
  <c r="G3570" i="1" s="1"/>
  <c r="F3571" i="1"/>
  <c r="G3571" i="1" s="1"/>
  <c r="F3572" i="1"/>
  <c r="G3572" i="1" s="1"/>
  <c r="F3573" i="1"/>
  <c r="G3573" i="1" s="1"/>
  <c r="F3574" i="1"/>
  <c r="G3574" i="1" s="1"/>
  <c r="F3575" i="1"/>
  <c r="G3575" i="1" s="1"/>
  <c r="F3576" i="1"/>
  <c r="G3576" i="1" s="1"/>
  <c r="F3577" i="1"/>
  <c r="G3577" i="1" s="1"/>
  <c r="F3578" i="1"/>
  <c r="G3578" i="1" s="1"/>
  <c r="F3579" i="1"/>
  <c r="G3579" i="1" s="1"/>
  <c r="F3580" i="1"/>
  <c r="G3580" i="1" s="1"/>
  <c r="F3581" i="1"/>
  <c r="G3581" i="1" s="1"/>
  <c r="F3582" i="1"/>
  <c r="G3582" i="1" s="1"/>
  <c r="F3583" i="1"/>
  <c r="G3583" i="1" s="1"/>
  <c r="F3584" i="1"/>
  <c r="G3584" i="1" s="1"/>
  <c r="F3585" i="1"/>
  <c r="G3585" i="1" s="1"/>
  <c r="F3586" i="1"/>
  <c r="G3586" i="1" s="1"/>
  <c r="F3587" i="1"/>
  <c r="G3587" i="1" s="1"/>
  <c r="F3588" i="1"/>
  <c r="G3588" i="1" s="1"/>
  <c r="F3589" i="1"/>
  <c r="G3589" i="1" s="1"/>
  <c r="F3590" i="1"/>
  <c r="G3590" i="1" s="1"/>
  <c r="F3591" i="1"/>
  <c r="G3591" i="1" s="1"/>
  <c r="F3592" i="1"/>
  <c r="G3592" i="1" s="1"/>
  <c r="F3593" i="1"/>
  <c r="G3593" i="1" s="1"/>
  <c r="F3594" i="1"/>
  <c r="G3594" i="1" s="1"/>
  <c r="F3595" i="1"/>
  <c r="G3595" i="1" s="1"/>
  <c r="F3596" i="1"/>
  <c r="G3596" i="1" s="1"/>
  <c r="F3597" i="1"/>
  <c r="G3597" i="1" s="1"/>
  <c r="F3598" i="1"/>
  <c r="G3598" i="1" s="1"/>
  <c r="F3599" i="1"/>
  <c r="G3599" i="1" s="1"/>
  <c r="F3600" i="1"/>
  <c r="G3600" i="1" s="1"/>
  <c r="F3601" i="1"/>
  <c r="G3601" i="1" s="1"/>
  <c r="F3602" i="1"/>
  <c r="G3602" i="1" s="1"/>
  <c r="F3603" i="1"/>
  <c r="G3603" i="1" s="1"/>
  <c r="F3604" i="1"/>
  <c r="G3604" i="1" s="1"/>
  <c r="F3605" i="1"/>
  <c r="G3605" i="1" s="1"/>
  <c r="F3606" i="1"/>
  <c r="G3606" i="1" s="1"/>
  <c r="F3607" i="1"/>
  <c r="G3607" i="1" s="1"/>
  <c r="F3608" i="1"/>
  <c r="G3608" i="1" s="1"/>
  <c r="F3609" i="1"/>
  <c r="G3609" i="1" s="1"/>
  <c r="F3610" i="1"/>
  <c r="G3610" i="1" s="1"/>
  <c r="F3611" i="1"/>
  <c r="G3611" i="1" s="1"/>
  <c r="F3612" i="1"/>
  <c r="G3612" i="1" s="1"/>
  <c r="F3613" i="1"/>
  <c r="G3613" i="1" s="1"/>
  <c r="F3614" i="1"/>
  <c r="G3614" i="1" s="1"/>
  <c r="F3615" i="1"/>
  <c r="G3615" i="1" s="1"/>
  <c r="F3616" i="1"/>
  <c r="G3616" i="1" s="1"/>
  <c r="F3617" i="1"/>
  <c r="G3617" i="1" s="1"/>
  <c r="F3618" i="1"/>
  <c r="G3618" i="1" s="1"/>
  <c r="F3619" i="1"/>
  <c r="G3619" i="1" s="1"/>
  <c r="F3620" i="1"/>
  <c r="G3620" i="1" s="1"/>
  <c r="F3621" i="1"/>
  <c r="G3621" i="1" s="1"/>
  <c r="F3622" i="1"/>
  <c r="G3622" i="1" s="1"/>
  <c r="F3623" i="1"/>
  <c r="G3623" i="1" s="1"/>
  <c r="F3624" i="1"/>
  <c r="G3624" i="1" s="1"/>
  <c r="F3625" i="1"/>
  <c r="G3625" i="1" s="1"/>
  <c r="F3626" i="1"/>
  <c r="G3626" i="1" s="1"/>
  <c r="F3627" i="1"/>
  <c r="G3627" i="1" s="1"/>
  <c r="F3628" i="1"/>
  <c r="G3628" i="1" s="1"/>
  <c r="F3629" i="1"/>
  <c r="G3629" i="1" s="1"/>
  <c r="F3630" i="1"/>
  <c r="G3630" i="1" s="1"/>
  <c r="F3631" i="1"/>
  <c r="G3631" i="1" s="1"/>
  <c r="F3632" i="1"/>
  <c r="G3632" i="1" s="1"/>
  <c r="F3633" i="1"/>
  <c r="G3633" i="1" s="1"/>
  <c r="F3634" i="1"/>
  <c r="G3634" i="1" s="1"/>
  <c r="F3635" i="1"/>
  <c r="G3635" i="1" s="1"/>
  <c r="F3636" i="1"/>
  <c r="G3636" i="1" s="1"/>
  <c r="F3637" i="1"/>
  <c r="G3637" i="1" s="1"/>
  <c r="F3638" i="1"/>
  <c r="G3638" i="1" s="1"/>
  <c r="F3639" i="1"/>
  <c r="G3639" i="1" s="1"/>
  <c r="F3640" i="1"/>
  <c r="G3640" i="1" s="1"/>
  <c r="F3641" i="1"/>
  <c r="G3641" i="1" s="1"/>
  <c r="F3642" i="1"/>
  <c r="G3642" i="1" s="1"/>
  <c r="F3643" i="1"/>
  <c r="G3643" i="1" s="1"/>
  <c r="F3644" i="1"/>
  <c r="G3644" i="1" s="1"/>
  <c r="F3645" i="1"/>
  <c r="G3645" i="1" s="1"/>
  <c r="F3646" i="1"/>
  <c r="G3646" i="1" s="1"/>
  <c r="F3647" i="1"/>
  <c r="G3647" i="1" s="1"/>
  <c r="F3648" i="1"/>
  <c r="G3648" i="1" s="1"/>
  <c r="F3649" i="1"/>
  <c r="G3649" i="1" s="1"/>
  <c r="F3650" i="1"/>
  <c r="G3650" i="1" s="1"/>
  <c r="F3651" i="1"/>
  <c r="G3651" i="1" s="1"/>
  <c r="F3652" i="1"/>
  <c r="G3652" i="1" s="1"/>
  <c r="F3653" i="1"/>
  <c r="G3653" i="1" s="1"/>
  <c r="F3654" i="1"/>
  <c r="G3654" i="1" s="1"/>
  <c r="F3655" i="1"/>
  <c r="G3655" i="1" s="1"/>
  <c r="F3656" i="1"/>
  <c r="G3656" i="1" s="1"/>
  <c r="F3657" i="1"/>
  <c r="G3657" i="1" s="1"/>
  <c r="F3658" i="1"/>
  <c r="G3658" i="1" s="1"/>
  <c r="F3659" i="1"/>
  <c r="G3659" i="1" s="1"/>
  <c r="F3660" i="1"/>
  <c r="G3660" i="1" s="1"/>
  <c r="F3661" i="1"/>
  <c r="G3661" i="1" s="1"/>
  <c r="F3662" i="1"/>
  <c r="G3662" i="1" s="1"/>
  <c r="F3663" i="1"/>
  <c r="G3663" i="1" s="1"/>
  <c r="F3664" i="1"/>
  <c r="G3664" i="1" s="1"/>
  <c r="F3665" i="1"/>
  <c r="G3665" i="1" s="1"/>
  <c r="F3666" i="1"/>
  <c r="G3666" i="1" s="1"/>
  <c r="F3667" i="1"/>
  <c r="G3667" i="1" s="1"/>
  <c r="F3668" i="1"/>
  <c r="G3668" i="1" s="1"/>
  <c r="F3669" i="1"/>
  <c r="G3669" i="1" s="1"/>
  <c r="F3670" i="1"/>
  <c r="G3670" i="1" s="1"/>
  <c r="F3671" i="1"/>
  <c r="G3671" i="1" s="1"/>
  <c r="F3672" i="1"/>
  <c r="G3672" i="1" s="1"/>
  <c r="F3673" i="1"/>
  <c r="G3673" i="1" s="1"/>
  <c r="F3674" i="1"/>
  <c r="G3674" i="1" s="1"/>
  <c r="F3675" i="1"/>
  <c r="G3675" i="1" s="1"/>
  <c r="F3676" i="1"/>
  <c r="G3676" i="1" s="1"/>
  <c r="F3677" i="1"/>
  <c r="G3677" i="1" s="1"/>
  <c r="F3678" i="1"/>
  <c r="G3678" i="1" s="1"/>
  <c r="F3679" i="1"/>
  <c r="G3679" i="1" s="1"/>
  <c r="F3680" i="1"/>
  <c r="G3680" i="1" s="1"/>
  <c r="F3681" i="1"/>
  <c r="G3681" i="1" s="1"/>
  <c r="F3682" i="1"/>
  <c r="G3682" i="1" s="1"/>
  <c r="F3683" i="1"/>
  <c r="G3683" i="1" s="1"/>
  <c r="F3684" i="1"/>
  <c r="G3684" i="1" s="1"/>
  <c r="F3685" i="1"/>
  <c r="G3685" i="1" s="1"/>
  <c r="F3686" i="1"/>
  <c r="G3686" i="1" s="1"/>
  <c r="F3687" i="1"/>
  <c r="G3687" i="1" s="1"/>
  <c r="F3688" i="1"/>
  <c r="G3688" i="1" s="1"/>
  <c r="F3689" i="1"/>
  <c r="G3689" i="1" s="1"/>
  <c r="F3690" i="1"/>
  <c r="G3690" i="1" s="1"/>
  <c r="F3691" i="1"/>
  <c r="G3691" i="1" s="1"/>
  <c r="F3692" i="1"/>
  <c r="G3692" i="1" s="1"/>
  <c r="F3693" i="1"/>
  <c r="G3693" i="1" s="1"/>
  <c r="F3694" i="1"/>
  <c r="G3694" i="1" s="1"/>
  <c r="F3695" i="1"/>
  <c r="G3695" i="1" s="1"/>
  <c r="F3696" i="1"/>
  <c r="G3696" i="1" s="1"/>
  <c r="F3697" i="1"/>
  <c r="G3697" i="1" s="1"/>
  <c r="F3698" i="1"/>
  <c r="G3698" i="1" s="1"/>
  <c r="F3699" i="1"/>
  <c r="G3699" i="1" s="1"/>
  <c r="F3700" i="1"/>
  <c r="G3700" i="1" s="1"/>
  <c r="F3701" i="1"/>
  <c r="G3701" i="1" s="1"/>
  <c r="F3702" i="1"/>
  <c r="G3702" i="1" s="1"/>
  <c r="F3703" i="1"/>
  <c r="G3703" i="1" s="1"/>
  <c r="F3704" i="1"/>
  <c r="G3704" i="1" s="1"/>
  <c r="F3705" i="1"/>
  <c r="G3705" i="1" s="1"/>
  <c r="F3706" i="1"/>
  <c r="G3706" i="1" s="1"/>
  <c r="F3707" i="1"/>
  <c r="G3707" i="1" s="1"/>
  <c r="F3708" i="1"/>
  <c r="G3708" i="1" s="1"/>
  <c r="F3709" i="1"/>
  <c r="G3709" i="1" s="1"/>
  <c r="F3710" i="1"/>
  <c r="G3710" i="1" s="1"/>
  <c r="F3711" i="1"/>
  <c r="G3711" i="1" s="1"/>
  <c r="F3712" i="1"/>
  <c r="G3712" i="1" s="1"/>
  <c r="F3713" i="1"/>
  <c r="G3713" i="1" s="1"/>
  <c r="F3714" i="1"/>
  <c r="G3714" i="1" s="1"/>
  <c r="F3715" i="1"/>
  <c r="G3715" i="1" s="1"/>
  <c r="F3716" i="1"/>
  <c r="G3716" i="1" s="1"/>
  <c r="F3717" i="1"/>
  <c r="G3717" i="1" s="1"/>
  <c r="F3718" i="1"/>
  <c r="G3718" i="1" s="1"/>
  <c r="F3719" i="1"/>
  <c r="G3719" i="1" s="1"/>
  <c r="F3720" i="1"/>
  <c r="G3720" i="1" s="1"/>
  <c r="F3721" i="1"/>
  <c r="G3721" i="1" s="1"/>
  <c r="F3722" i="1"/>
  <c r="G3722" i="1" s="1"/>
  <c r="F3723" i="1"/>
  <c r="G3723" i="1" s="1"/>
  <c r="F3724" i="1"/>
  <c r="G3724" i="1" s="1"/>
  <c r="F3725" i="1"/>
  <c r="G3725" i="1" s="1"/>
  <c r="F3726" i="1"/>
  <c r="G3726" i="1" s="1"/>
  <c r="F3727" i="1"/>
  <c r="G3727" i="1" s="1"/>
  <c r="F3728" i="1"/>
  <c r="G3728" i="1" s="1"/>
  <c r="F3729" i="1"/>
  <c r="G3729" i="1" s="1"/>
  <c r="F3730" i="1"/>
  <c r="G3730" i="1" s="1"/>
  <c r="F3731" i="1"/>
  <c r="G3731" i="1" s="1"/>
  <c r="F3732" i="1"/>
  <c r="G3732" i="1" s="1"/>
  <c r="F3733" i="1"/>
  <c r="G3733" i="1" s="1"/>
  <c r="F3734" i="1"/>
  <c r="G3734" i="1" s="1"/>
  <c r="F3735" i="1"/>
  <c r="G3735" i="1" s="1"/>
  <c r="F3736" i="1"/>
  <c r="G3736" i="1" s="1"/>
  <c r="F3737" i="1"/>
  <c r="G3737" i="1" s="1"/>
  <c r="F3738" i="1"/>
  <c r="G3738" i="1" s="1"/>
  <c r="F3739" i="1"/>
  <c r="G3739" i="1" s="1"/>
  <c r="F3740" i="1"/>
  <c r="G3740" i="1" s="1"/>
  <c r="F3741" i="1"/>
  <c r="G3741" i="1" s="1"/>
  <c r="F3742" i="1"/>
  <c r="G3742" i="1" s="1"/>
  <c r="F3743" i="1"/>
  <c r="G3743" i="1" s="1"/>
  <c r="F3744" i="1"/>
  <c r="G3744" i="1" s="1"/>
  <c r="F3745" i="1"/>
  <c r="G3745" i="1" s="1"/>
  <c r="F3746" i="1"/>
  <c r="G3746" i="1" s="1"/>
  <c r="F3747" i="1"/>
  <c r="G3747" i="1" s="1"/>
  <c r="F3748" i="1"/>
  <c r="G3748" i="1" s="1"/>
  <c r="F3749" i="1"/>
  <c r="G3749" i="1" s="1"/>
  <c r="F3750" i="1"/>
  <c r="G3750" i="1" s="1"/>
  <c r="F3751" i="1"/>
  <c r="G3751" i="1" s="1"/>
  <c r="F3752" i="1"/>
  <c r="G3752" i="1" s="1"/>
  <c r="F3753" i="1"/>
  <c r="G3753" i="1" s="1"/>
  <c r="F3754" i="1"/>
  <c r="G3754" i="1" s="1"/>
  <c r="F3755" i="1"/>
  <c r="G3755" i="1" s="1"/>
  <c r="F3756" i="1"/>
  <c r="G3756" i="1" s="1"/>
  <c r="F3757" i="1"/>
  <c r="G3757" i="1" s="1"/>
  <c r="F3758" i="1"/>
  <c r="G3758" i="1" s="1"/>
  <c r="F3759" i="1"/>
  <c r="G3759" i="1" s="1"/>
  <c r="F3760" i="1"/>
  <c r="G3760" i="1" s="1"/>
  <c r="F3761" i="1"/>
  <c r="G3761" i="1" s="1"/>
  <c r="F3762" i="1"/>
  <c r="G3762" i="1" s="1"/>
  <c r="F3763" i="1"/>
  <c r="G3763" i="1" s="1"/>
  <c r="F3764" i="1"/>
  <c r="G3764" i="1" s="1"/>
  <c r="F3765" i="1"/>
  <c r="G3765" i="1" s="1"/>
  <c r="F3766" i="1"/>
  <c r="G3766" i="1" s="1"/>
  <c r="F3767" i="1"/>
  <c r="G3767" i="1" s="1"/>
  <c r="F3768" i="1"/>
  <c r="G3768" i="1" s="1"/>
  <c r="F3769" i="1"/>
  <c r="G3769" i="1" s="1"/>
  <c r="F3770" i="1"/>
  <c r="G3770" i="1" s="1"/>
  <c r="F3771" i="1"/>
  <c r="G3771" i="1" s="1"/>
  <c r="F3772" i="1"/>
  <c r="G3772" i="1" s="1"/>
  <c r="F3773" i="1"/>
  <c r="G3773" i="1" s="1"/>
  <c r="F3774" i="1"/>
  <c r="G3774" i="1" s="1"/>
  <c r="F3775" i="1"/>
  <c r="G3775" i="1" s="1"/>
  <c r="F3776" i="1"/>
  <c r="G3776" i="1" s="1"/>
  <c r="F3777" i="1"/>
  <c r="G3777" i="1" s="1"/>
  <c r="F3778" i="1"/>
  <c r="G3778" i="1" s="1"/>
  <c r="F3779" i="1"/>
  <c r="G3779" i="1" s="1"/>
  <c r="F3780" i="1"/>
  <c r="G3780" i="1" s="1"/>
  <c r="F3781" i="1"/>
  <c r="G3781" i="1" s="1"/>
  <c r="F3782" i="1"/>
  <c r="G3782" i="1" s="1"/>
  <c r="F3783" i="1"/>
  <c r="G3783" i="1" s="1"/>
  <c r="F3784" i="1"/>
  <c r="G3784" i="1" s="1"/>
  <c r="F3785" i="1"/>
  <c r="G3785" i="1" s="1"/>
  <c r="F3786" i="1"/>
  <c r="G3786" i="1" s="1"/>
  <c r="F3787" i="1"/>
  <c r="G3787" i="1" s="1"/>
  <c r="F3788" i="1"/>
  <c r="G3788" i="1" s="1"/>
  <c r="F3789" i="1"/>
  <c r="G3789" i="1" s="1"/>
  <c r="F3790" i="1"/>
  <c r="G3790" i="1" s="1"/>
  <c r="F3791" i="1"/>
  <c r="G3791" i="1" s="1"/>
  <c r="F3792" i="1"/>
  <c r="G3792" i="1" s="1"/>
  <c r="F3793" i="1"/>
  <c r="G3793" i="1" s="1"/>
  <c r="F3794" i="1"/>
  <c r="G3794" i="1" s="1"/>
  <c r="F3795" i="1"/>
  <c r="G3795" i="1" s="1"/>
  <c r="F3796" i="1"/>
  <c r="G3796" i="1" s="1"/>
  <c r="F3797" i="1"/>
  <c r="G3797" i="1" s="1"/>
  <c r="F3798" i="1"/>
  <c r="G3798" i="1" s="1"/>
  <c r="F3799" i="1"/>
  <c r="G3799" i="1" s="1"/>
  <c r="F3800" i="1"/>
  <c r="G3800" i="1" s="1"/>
  <c r="F3801" i="1"/>
  <c r="G3801" i="1" s="1"/>
  <c r="F3802" i="1"/>
  <c r="G3802" i="1" s="1"/>
  <c r="F3803" i="1"/>
  <c r="G3803" i="1" s="1"/>
  <c r="F3804" i="1"/>
  <c r="G3804" i="1" s="1"/>
  <c r="F3805" i="1"/>
  <c r="G3805" i="1" s="1"/>
  <c r="F3806" i="1"/>
  <c r="G3806" i="1" s="1"/>
  <c r="F3807" i="1"/>
  <c r="G3807" i="1" s="1"/>
  <c r="F3808" i="1"/>
  <c r="G3808" i="1" s="1"/>
  <c r="F3809" i="1"/>
  <c r="G3809" i="1" s="1"/>
  <c r="F3810" i="1"/>
  <c r="G3810" i="1" s="1"/>
  <c r="F3811" i="1"/>
  <c r="G3811" i="1" s="1"/>
  <c r="F3812" i="1"/>
  <c r="G3812" i="1" s="1"/>
  <c r="F3813" i="1"/>
  <c r="G3813" i="1" s="1"/>
  <c r="F3814" i="1"/>
  <c r="G3814" i="1" s="1"/>
  <c r="F3815" i="1"/>
  <c r="G3815" i="1" s="1"/>
  <c r="F3816" i="1"/>
  <c r="G3816" i="1" s="1"/>
  <c r="F3817" i="1"/>
  <c r="G3817" i="1" s="1"/>
  <c r="F3818" i="1"/>
  <c r="G3818" i="1" s="1"/>
  <c r="F3819" i="1"/>
  <c r="G3819" i="1" s="1"/>
  <c r="F3820" i="1"/>
  <c r="G3820" i="1" s="1"/>
  <c r="F3821" i="1"/>
  <c r="G3821" i="1" s="1"/>
  <c r="F3822" i="1"/>
  <c r="G3822" i="1" s="1"/>
  <c r="F3823" i="1"/>
  <c r="G3823" i="1" s="1"/>
  <c r="F3824" i="1"/>
  <c r="G3824" i="1" s="1"/>
  <c r="F3825" i="1"/>
  <c r="G3825" i="1" s="1"/>
  <c r="F3826" i="1"/>
  <c r="G3826" i="1" s="1"/>
  <c r="F3827" i="1"/>
  <c r="G3827" i="1" s="1"/>
  <c r="F3828" i="1"/>
  <c r="G3828" i="1" s="1"/>
  <c r="F3829" i="1"/>
  <c r="G3829" i="1" s="1"/>
  <c r="F3830" i="1"/>
  <c r="G3830" i="1" s="1"/>
  <c r="F3831" i="1"/>
  <c r="G3831" i="1" s="1"/>
  <c r="F3832" i="1"/>
  <c r="G3832" i="1" s="1"/>
  <c r="F3833" i="1"/>
  <c r="G3833" i="1" s="1"/>
  <c r="F3834" i="1"/>
  <c r="G3834" i="1" s="1"/>
  <c r="F3835" i="1"/>
  <c r="G3835" i="1" s="1"/>
  <c r="F3836" i="1"/>
  <c r="G3836" i="1" s="1"/>
  <c r="F3837" i="1"/>
  <c r="G3837" i="1" s="1"/>
  <c r="F3838" i="1"/>
  <c r="G3838" i="1" s="1"/>
  <c r="F3839" i="1"/>
  <c r="G3839" i="1" s="1"/>
  <c r="F3840" i="1"/>
  <c r="G3840" i="1" s="1"/>
  <c r="F3841" i="1"/>
  <c r="G3841" i="1" s="1"/>
  <c r="F3842" i="1"/>
  <c r="G3842" i="1" s="1"/>
  <c r="F3843" i="1"/>
  <c r="G3843" i="1" s="1"/>
  <c r="F3844" i="1"/>
  <c r="G3844" i="1" s="1"/>
  <c r="F3845" i="1"/>
  <c r="G3845" i="1" s="1"/>
  <c r="F3846" i="1"/>
  <c r="G3846" i="1" s="1"/>
  <c r="F3847" i="1"/>
  <c r="G3847" i="1" s="1"/>
  <c r="F3848" i="1"/>
  <c r="G3848" i="1" s="1"/>
  <c r="F3849" i="1"/>
  <c r="G3849" i="1" s="1"/>
  <c r="F3850" i="1"/>
  <c r="G3850" i="1" s="1"/>
  <c r="F3851" i="1"/>
  <c r="G3851" i="1" s="1"/>
  <c r="F3852" i="1"/>
  <c r="G3852" i="1" s="1"/>
  <c r="F3853" i="1"/>
  <c r="G3853" i="1" s="1"/>
  <c r="F3854" i="1"/>
  <c r="G3854" i="1" s="1"/>
  <c r="F3855" i="1"/>
  <c r="G3855" i="1" s="1"/>
  <c r="F3856" i="1"/>
  <c r="G3856" i="1" s="1"/>
  <c r="F3857" i="1"/>
  <c r="G3857" i="1" s="1"/>
  <c r="F3858" i="1"/>
  <c r="G3858" i="1" s="1"/>
  <c r="F3859" i="1"/>
  <c r="G3859" i="1" s="1"/>
  <c r="F3860" i="1"/>
  <c r="G3860" i="1" s="1"/>
  <c r="F3861" i="1"/>
  <c r="G3861" i="1" s="1"/>
  <c r="F3862" i="1"/>
  <c r="G3862" i="1" s="1"/>
  <c r="F3863" i="1"/>
  <c r="G3863" i="1" s="1"/>
  <c r="F3864" i="1"/>
  <c r="G3864" i="1" s="1"/>
  <c r="F3865" i="1"/>
  <c r="G3865" i="1" s="1"/>
  <c r="F3866" i="1"/>
  <c r="G3866" i="1" s="1"/>
  <c r="F3867" i="1"/>
  <c r="G3867" i="1" s="1"/>
  <c r="F3868" i="1"/>
  <c r="G3868" i="1" s="1"/>
  <c r="F3869" i="1"/>
  <c r="G3869" i="1" s="1"/>
  <c r="F3870" i="1"/>
  <c r="G3870" i="1" s="1"/>
  <c r="F3871" i="1"/>
  <c r="G3871" i="1" s="1"/>
  <c r="F3872" i="1"/>
  <c r="G3872" i="1" s="1"/>
  <c r="F3873" i="1"/>
  <c r="G3873" i="1" s="1"/>
  <c r="F3874" i="1"/>
  <c r="G3874" i="1" s="1"/>
  <c r="F3875" i="1"/>
  <c r="G3875" i="1" s="1"/>
  <c r="F3876" i="1"/>
  <c r="G3876" i="1" s="1"/>
  <c r="F3877" i="1"/>
  <c r="G3877" i="1" s="1"/>
  <c r="F3878" i="1"/>
  <c r="G3878" i="1" s="1"/>
  <c r="F3879" i="1"/>
  <c r="G3879" i="1" s="1"/>
  <c r="F3880" i="1"/>
  <c r="G3880" i="1" s="1"/>
  <c r="F3881" i="1"/>
  <c r="G3881" i="1" s="1"/>
  <c r="F3882" i="1"/>
  <c r="G3882" i="1" s="1"/>
  <c r="F3883" i="1"/>
  <c r="G3883" i="1" s="1"/>
  <c r="F3884" i="1"/>
  <c r="G3884" i="1" s="1"/>
  <c r="F3885" i="1"/>
  <c r="G3885" i="1" s="1"/>
  <c r="F3886" i="1"/>
  <c r="G3886" i="1" s="1"/>
  <c r="F3887" i="1"/>
  <c r="G3887" i="1" s="1"/>
  <c r="F3888" i="1"/>
  <c r="G3888" i="1" s="1"/>
  <c r="F3889" i="1"/>
  <c r="G3889" i="1" s="1"/>
  <c r="F3890" i="1"/>
  <c r="G3890" i="1" s="1"/>
  <c r="F3891" i="1"/>
  <c r="G3891" i="1" s="1"/>
  <c r="F3892" i="1"/>
  <c r="G3892" i="1" s="1"/>
  <c r="F3893" i="1"/>
  <c r="G3893" i="1" s="1"/>
  <c r="F3894" i="1"/>
  <c r="G3894" i="1" s="1"/>
  <c r="F3895" i="1"/>
  <c r="G3895" i="1" s="1"/>
  <c r="F3896" i="1"/>
  <c r="G3896" i="1" s="1"/>
  <c r="F3897" i="1"/>
  <c r="G3897" i="1" s="1"/>
  <c r="F3898" i="1"/>
  <c r="G3898" i="1" s="1"/>
  <c r="F3899" i="1"/>
  <c r="G3899" i="1" s="1"/>
  <c r="F3900" i="1"/>
  <c r="G3900" i="1" s="1"/>
  <c r="F3901" i="1"/>
  <c r="G3901" i="1" s="1"/>
  <c r="F3902" i="1"/>
  <c r="G3902" i="1" s="1"/>
  <c r="F3903" i="1"/>
  <c r="G3903" i="1" s="1"/>
  <c r="F3904" i="1"/>
  <c r="G3904" i="1" s="1"/>
  <c r="F3905" i="1"/>
  <c r="G3905" i="1" s="1"/>
  <c r="F3906" i="1"/>
  <c r="G3906" i="1" s="1"/>
  <c r="F3907" i="1"/>
  <c r="G3907" i="1" s="1"/>
  <c r="F3908" i="1"/>
  <c r="G3908" i="1" s="1"/>
  <c r="F3909" i="1"/>
  <c r="G3909" i="1" s="1"/>
  <c r="F3910" i="1"/>
  <c r="G3910" i="1" s="1"/>
  <c r="F3911" i="1"/>
  <c r="G3911" i="1" s="1"/>
  <c r="F3912" i="1"/>
  <c r="G3912" i="1" s="1"/>
  <c r="F3913" i="1"/>
  <c r="G3913" i="1" s="1"/>
  <c r="F3914" i="1"/>
  <c r="G3914" i="1" s="1"/>
  <c r="F3915" i="1"/>
  <c r="G3915" i="1" s="1"/>
  <c r="F3916" i="1"/>
  <c r="G3916" i="1" s="1"/>
  <c r="F3917" i="1"/>
  <c r="G3917" i="1" s="1"/>
  <c r="F3918" i="1"/>
  <c r="G3918" i="1" s="1"/>
  <c r="F3919" i="1"/>
  <c r="G3919" i="1" s="1"/>
  <c r="F3920" i="1"/>
  <c r="G3920" i="1" s="1"/>
  <c r="F3921" i="1"/>
  <c r="G3921" i="1" s="1"/>
  <c r="F3922" i="1"/>
  <c r="G3922" i="1" s="1"/>
  <c r="F3923" i="1"/>
  <c r="G3923" i="1" s="1"/>
  <c r="F3924" i="1"/>
  <c r="G3924" i="1" s="1"/>
  <c r="F3925" i="1"/>
  <c r="G3925" i="1" s="1"/>
  <c r="F3926" i="1"/>
  <c r="G3926" i="1" s="1"/>
  <c r="F3927" i="1"/>
  <c r="G3927" i="1" s="1"/>
  <c r="F3928" i="1"/>
  <c r="G3928" i="1" s="1"/>
  <c r="F3929" i="1"/>
  <c r="G3929" i="1" s="1"/>
  <c r="F3930" i="1"/>
  <c r="G3930" i="1" s="1"/>
  <c r="F3931" i="1"/>
  <c r="G3931" i="1" s="1"/>
  <c r="F3932" i="1"/>
  <c r="G3932" i="1" s="1"/>
  <c r="F3933" i="1"/>
  <c r="G3933" i="1" s="1"/>
  <c r="F3934" i="1"/>
  <c r="G3934" i="1" s="1"/>
  <c r="F3935" i="1"/>
  <c r="G3935" i="1" s="1"/>
  <c r="F3936" i="1"/>
  <c r="G3936" i="1" s="1"/>
  <c r="F3937" i="1"/>
  <c r="G3937" i="1" s="1"/>
  <c r="F3938" i="1"/>
  <c r="G3938" i="1" s="1"/>
  <c r="F3939" i="1"/>
  <c r="G3939" i="1" s="1"/>
  <c r="F3940" i="1"/>
  <c r="G3940" i="1" s="1"/>
  <c r="F3941" i="1"/>
  <c r="G3941" i="1" s="1"/>
  <c r="F3942" i="1"/>
  <c r="G3942" i="1" s="1"/>
  <c r="F3943" i="1"/>
  <c r="G3943" i="1" s="1"/>
  <c r="F3944" i="1"/>
  <c r="G3944" i="1" s="1"/>
  <c r="F3945" i="1"/>
  <c r="G3945" i="1" s="1"/>
  <c r="F3946" i="1"/>
  <c r="G3946" i="1" s="1"/>
  <c r="F3947" i="1"/>
  <c r="G3947" i="1" s="1"/>
  <c r="F3948" i="1"/>
  <c r="G3948" i="1" s="1"/>
  <c r="F3949" i="1"/>
  <c r="G3949" i="1" s="1"/>
  <c r="F3950" i="1"/>
  <c r="G3950" i="1" s="1"/>
  <c r="F3951" i="1"/>
  <c r="G3951" i="1" s="1"/>
  <c r="F3952" i="1"/>
  <c r="G3952" i="1" s="1"/>
  <c r="F3953" i="1"/>
  <c r="G3953" i="1" s="1"/>
  <c r="F3954" i="1"/>
  <c r="G3954" i="1" s="1"/>
  <c r="F3955" i="1"/>
  <c r="G3955" i="1" s="1"/>
  <c r="F3956" i="1"/>
  <c r="G3956" i="1" s="1"/>
  <c r="F3957" i="1"/>
  <c r="G3957" i="1" s="1"/>
  <c r="F3958" i="1"/>
  <c r="G3958" i="1" s="1"/>
  <c r="F3959" i="1"/>
  <c r="G3959" i="1" s="1"/>
  <c r="F3960" i="1"/>
  <c r="G3960" i="1" s="1"/>
  <c r="F3961" i="1"/>
  <c r="G3961" i="1" s="1"/>
  <c r="F3962" i="1"/>
  <c r="G3962" i="1" s="1"/>
  <c r="F3963" i="1"/>
  <c r="G3963" i="1" s="1"/>
  <c r="F3964" i="1"/>
  <c r="G3964" i="1" s="1"/>
  <c r="F3965" i="1"/>
  <c r="G3965" i="1" s="1"/>
  <c r="F3966" i="1"/>
  <c r="G3966" i="1" s="1"/>
  <c r="F3967" i="1"/>
  <c r="G3967" i="1" s="1"/>
  <c r="F3968" i="1"/>
  <c r="G3968" i="1" s="1"/>
  <c r="F3969" i="1"/>
  <c r="G3969" i="1" s="1"/>
  <c r="F3970" i="1"/>
  <c r="G3970" i="1" s="1"/>
  <c r="F3971" i="1"/>
  <c r="G3971" i="1" s="1"/>
  <c r="F3972" i="1"/>
  <c r="G3972" i="1" s="1"/>
  <c r="F3973" i="1"/>
  <c r="G3973" i="1" s="1"/>
  <c r="F3974" i="1"/>
  <c r="G3974" i="1" s="1"/>
  <c r="F3975" i="1"/>
  <c r="G3975" i="1" s="1"/>
  <c r="F3976" i="1"/>
  <c r="G3976" i="1" s="1"/>
  <c r="F3977" i="1"/>
  <c r="G3977" i="1" s="1"/>
  <c r="F3978" i="1"/>
  <c r="G3978" i="1" s="1"/>
  <c r="F3979" i="1"/>
  <c r="G3979" i="1" s="1"/>
  <c r="F3980" i="1"/>
  <c r="G3980" i="1" s="1"/>
  <c r="F3981" i="1"/>
  <c r="G3981" i="1" s="1"/>
  <c r="F3982" i="1"/>
  <c r="G3982" i="1" s="1"/>
  <c r="F3983" i="1"/>
  <c r="G3983" i="1" s="1"/>
  <c r="F3984" i="1"/>
  <c r="G3984" i="1" s="1"/>
  <c r="F3985" i="1"/>
  <c r="G3985" i="1" s="1"/>
  <c r="F3986" i="1"/>
  <c r="G3986" i="1" s="1"/>
  <c r="F3987" i="1"/>
  <c r="G3987" i="1" s="1"/>
  <c r="F3988" i="1"/>
  <c r="G3988" i="1" s="1"/>
  <c r="F3989" i="1"/>
  <c r="G3989" i="1" s="1"/>
  <c r="F3990" i="1"/>
  <c r="G3990" i="1" s="1"/>
  <c r="F3991" i="1"/>
  <c r="G3991" i="1" s="1"/>
  <c r="F3992" i="1"/>
  <c r="G3992" i="1" s="1"/>
  <c r="F3993" i="1"/>
  <c r="G3993" i="1" s="1"/>
  <c r="F3994" i="1"/>
  <c r="G3994" i="1" s="1"/>
  <c r="F3995" i="1"/>
  <c r="G3995" i="1" s="1"/>
  <c r="F3996" i="1"/>
  <c r="G3996" i="1" s="1"/>
  <c r="F3997" i="1"/>
  <c r="G3997" i="1" s="1"/>
  <c r="F3998" i="1"/>
  <c r="G3998" i="1" s="1"/>
  <c r="F3999" i="1"/>
  <c r="G3999" i="1" s="1"/>
  <c r="F4000" i="1"/>
  <c r="G4000" i="1" s="1"/>
  <c r="F4001" i="1"/>
  <c r="G4001" i="1" s="1"/>
  <c r="F4002" i="1"/>
  <c r="G4002" i="1" s="1"/>
  <c r="F4003" i="1"/>
  <c r="G4003" i="1" s="1"/>
  <c r="F4004" i="1"/>
  <c r="G4004" i="1" s="1"/>
  <c r="F4005" i="1"/>
  <c r="G4005" i="1" s="1"/>
  <c r="F4006" i="1"/>
  <c r="G4006" i="1" s="1"/>
  <c r="F4007" i="1"/>
  <c r="G4007" i="1" s="1"/>
  <c r="F4008" i="1"/>
  <c r="G4008" i="1" s="1"/>
  <c r="F4009" i="1"/>
  <c r="G4009" i="1" s="1"/>
  <c r="F4010" i="1"/>
  <c r="G4010" i="1" s="1"/>
  <c r="F4011" i="1"/>
  <c r="G4011" i="1" s="1"/>
  <c r="F4012" i="1"/>
  <c r="G4012" i="1" s="1"/>
  <c r="F4013" i="1"/>
  <c r="G4013" i="1" s="1"/>
  <c r="F4014" i="1"/>
  <c r="G4014" i="1" s="1"/>
  <c r="F4015" i="1"/>
  <c r="G4015" i="1" s="1"/>
  <c r="F4016" i="1"/>
  <c r="G4016" i="1" s="1"/>
  <c r="F4017" i="1"/>
  <c r="G4017" i="1" s="1"/>
  <c r="F4018" i="1"/>
  <c r="G4018" i="1" s="1"/>
  <c r="F4019" i="1"/>
  <c r="G4019" i="1" s="1"/>
  <c r="F4020" i="1"/>
  <c r="G4020" i="1" s="1"/>
  <c r="F4021" i="1"/>
  <c r="G4021" i="1" s="1"/>
  <c r="F4022" i="1"/>
  <c r="G4022" i="1" s="1"/>
  <c r="F4023" i="1"/>
  <c r="G4023" i="1" s="1"/>
  <c r="F4024" i="1"/>
  <c r="G4024" i="1" s="1"/>
  <c r="F4025" i="1"/>
  <c r="G4025" i="1" s="1"/>
  <c r="F4026" i="1"/>
  <c r="G4026" i="1" s="1"/>
  <c r="F4027" i="1"/>
  <c r="G4027" i="1" s="1"/>
  <c r="F4028" i="1"/>
  <c r="G4028" i="1" s="1"/>
  <c r="F4029" i="1"/>
  <c r="G4029" i="1" s="1"/>
  <c r="F4030" i="1"/>
  <c r="G4030" i="1" s="1"/>
  <c r="F4031" i="1"/>
  <c r="G4031" i="1" s="1"/>
  <c r="F4032" i="1"/>
  <c r="G4032" i="1" s="1"/>
  <c r="F4033" i="1"/>
  <c r="G4033" i="1" s="1"/>
  <c r="F4034" i="1"/>
  <c r="G4034" i="1" s="1"/>
  <c r="F4035" i="1"/>
  <c r="G4035" i="1" s="1"/>
  <c r="F4036" i="1"/>
  <c r="G4036" i="1" s="1"/>
  <c r="F4037" i="1"/>
  <c r="G4037" i="1" s="1"/>
  <c r="F4038" i="1"/>
  <c r="G4038" i="1" s="1"/>
  <c r="F4039" i="1"/>
  <c r="G4039" i="1" s="1"/>
  <c r="F4040" i="1"/>
  <c r="G4040" i="1" s="1"/>
  <c r="F4041" i="1"/>
  <c r="G4041" i="1" s="1"/>
  <c r="F4042" i="1"/>
  <c r="G4042" i="1" s="1"/>
  <c r="F4043" i="1"/>
  <c r="G4043" i="1" s="1"/>
  <c r="F4044" i="1"/>
  <c r="G4044" i="1" s="1"/>
  <c r="F4045" i="1"/>
  <c r="G4045" i="1" s="1"/>
  <c r="F4046" i="1"/>
  <c r="G4046" i="1" s="1"/>
  <c r="F4047" i="1"/>
  <c r="G4047" i="1" s="1"/>
  <c r="F4048" i="1"/>
  <c r="G4048" i="1" s="1"/>
  <c r="F4049" i="1"/>
  <c r="G4049" i="1" s="1"/>
  <c r="F4050" i="1"/>
  <c r="G4050" i="1" s="1"/>
  <c r="F4051" i="1"/>
  <c r="G4051" i="1" s="1"/>
  <c r="F4052" i="1"/>
  <c r="G4052" i="1" s="1"/>
  <c r="F4053" i="1"/>
  <c r="G4053" i="1" s="1"/>
  <c r="F4054" i="1"/>
  <c r="G4054" i="1" s="1"/>
  <c r="F4055" i="1"/>
  <c r="G4055" i="1" s="1"/>
  <c r="F4056" i="1"/>
  <c r="G4056" i="1" s="1"/>
  <c r="F4057" i="1"/>
  <c r="G4057" i="1" s="1"/>
  <c r="F4058" i="1"/>
  <c r="G4058" i="1" s="1"/>
  <c r="F4059" i="1"/>
  <c r="G4059" i="1" s="1"/>
  <c r="F4060" i="1"/>
  <c r="G4060" i="1" s="1"/>
  <c r="F4061" i="1"/>
  <c r="G4061" i="1" s="1"/>
  <c r="F4062" i="1"/>
  <c r="G4062" i="1" s="1"/>
  <c r="F4063" i="1"/>
  <c r="G4063" i="1" s="1"/>
  <c r="F4064" i="1"/>
  <c r="G4064" i="1" s="1"/>
  <c r="F4065" i="1"/>
  <c r="G4065" i="1" s="1"/>
  <c r="F4066" i="1"/>
  <c r="G4066" i="1" s="1"/>
  <c r="F4067" i="1"/>
  <c r="G4067" i="1" s="1"/>
  <c r="F4068" i="1"/>
  <c r="G4068" i="1" s="1"/>
  <c r="F4069" i="1"/>
  <c r="G4069" i="1" s="1"/>
  <c r="F4070" i="1"/>
  <c r="G4070" i="1" s="1"/>
  <c r="F4071" i="1"/>
  <c r="G4071" i="1" s="1"/>
  <c r="F4072" i="1"/>
  <c r="G4072" i="1" s="1"/>
  <c r="F4073" i="1"/>
  <c r="G4073" i="1" s="1"/>
  <c r="F4074" i="1"/>
  <c r="G4074" i="1" s="1"/>
  <c r="F4075" i="1"/>
  <c r="G4075" i="1" s="1"/>
  <c r="F4076" i="1"/>
  <c r="G4076" i="1" s="1"/>
  <c r="F4077" i="1"/>
  <c r="G4077" i="1" s="1"/>
  <c r="F4078" i="1"/>
  <c r="G4078" i="1" s="1"/>
  <c r="F4079" i="1"/>
  <c r="G4079" i="1" s="1"/>
  <c r="F4080" i="1"/>
  <c r="G4080" i="1" s="1"/>
  <c r="F4081" i="1"/>
  <c r="G4081" i="1" s="1"/>
  <c r="F4082" i="1"/>
  <c r="G4082" i="1" s="1"/>
  <c r="F4083" i="1"/>
  <c r="G4083" i="1" s="1"/>
  <c r="F4084" i="1"/>
  <c r="G4084" i="1" s="1"/>
  <c r="F4085" i="1"/>
  <c r="G4085" i="1" s="1"/>
  <c r="F4086" i="1"/>
  <c r="G4086" i="1" s="1"/>
  <c r="F4087" i="1"/>
  <c r="G4087" i="1" s="1"/>
  <c r="F4088" i="1"/>
  <c r="G4088" i="1" s="1"/>
  <c r="F4089" i="1"/>
  <c r="G4089" i="1" s="1"/>
  <c r="F4090" i="1"/>
  <c r="G4090" i="1" s="1"/>
  <c r="F4091" i="1"/>
  <c r="G4091" i="1" s="1"/>
  <c r="F4092" i="1"/>
  <c r="G4092" i="1" s="1"/>
  <c r="F4093" i="1"/>
  <c r="G4093" i="1" s="1"/>
  <c r="F4094" i="1"/>
  <c r="G4094" i="1" s="1"/>
  <c r="F4095" i="1"/>
  <c r="G4095" i="1" s="1"/>
  <c r="F4096" i="1"/>
  <c r="G4096" i="1" s="1"/>
  <c r="F4097" i="1"/>
  <c r="G4097" i="1" s="1"/>
  <c r="F4098" i="1"/>
  <c r="G4098" i="1" s="1"/>
  <c r="F4099" i="1"/>
  <c r="G4099" i="1" s="1"/>
  <c r="F4100" i="1"/>
  <c r="G4100" i="1" s="1"/>
  <c r="F4101" i="1"/>
  <c r="G4101" i="1" s="1"/>
  <c r="F4102" i="1"/>
  <c r="G4102" i="1" s="1"/>
  <c r="F4103" i="1"/>
  <c r="G4103" i="1" s="1"/>
  <c r="F4104" i="1"/>
  <c r="G4104" i="1" s="1"/>
  <c r="F4105" i="1"/>
  <c r="G4105" i="1" s="1"/>
  <c r="F4106" i="1"/>
  <c r="G4106" i="1" s="1"/>
  <c r="F4107" i="1"/>
  <c r="G4107" i="1" s="1"/>
  <c r="F4108" i="1"/>
  <c r="G4108" i="1" s="1"/>
  <c r="F4109" i="1"/>
  <c r="G4109" i="1" s="1"/>
  <c r="F4110" i="1"/>
  <c r="G4110" i="1" s="1"/>
  <c r="F4111" i="1"/>
  <c r="G4111" i="1" s="1"/>
  <c r="F4112" i="1"/>
  <c r="G4112" i="1" s="1"/>
  <c r="F4113" i="1"/>
  <c r="G4113" i="1" s="1"/>
  <c r="F4114" i="1"/>
  <c r="G4114" i="1" s="1"/>
  <c r="F4115" i="1"/>
  <c r="G4115" i="1" s="1"/>
  <c r="F4116" i="1"/>
  <c r="G4116" i="1" s="1"/>
  <c r="F4117" i="1"/>
  <c r="G4117" i="1" s="1"/>
  <c r="F4118" i="1"/>
  <c r="G4118" i="1" s="1"/>
  <c r="F4119" i="1"/>
  <c r="G4119" i="1" s="1"/>
  <c r="F4120" i="1"/>
  <c r="G4120" i="1" s="1"/>
  <c r="F4121" i="1"/>
  <c r="G4121" i="1" s="1"/>
  <c r="F4122" i="1"/>
  <c r="G4122" i="1" s="1"/>
  <c r="F4123" i="1"/>
  <c r="G4123" i="1" s="1"/>
  <c r="F4124" i="1"/>
  <c r="G4124" i="1" s="1"/>
  <c r="F4125" i="1"/>
  <c r="G4125" i="1" s="1"/>
  <c r="F4126" i="1"/>
  <c r="G4126" i="1" s="1"/>
  <c r="F4127" i="1"/>
  <c r="G4127" i="1" s="1"/>
  <c r="F4128" i="1"/>
  <c r="G4128" i="1" s="1"/>
  <c r="F4129" i="1"/>
  <c r="G4129" i="1" s="1"/>
  <c r="F4130" i="1"/>
  <c r="G4130" i="1" s="1"/>
  <c r="F4131" i="1"/>
  <c r="G4131" i="1" s="1"/>
  <c r="F4132" i="1"/>
  <c r="G4132" i="1" s="1"/>
  <c r="F4133" i="1"/>
  <c r="G4133" i="1" s="1"/>
  <c r="F4134" i="1"/>
  <c r="G4134" i="1" s="1"/>
  <c r="F4135" i="1"/>
  <c r="G4135" i="1" s="1"/>
  <c r="F4136" i="1"/>
  <c r="G4136" i="1" s="1"/>
  <c r="F4137" i="1"/>
  <c r="G4137" i="1" s="1"/>
  <c r="F4138" i="1"/>
  <c r="G4138" i="1" s="1"/>
  <c r="F4139" i="1"/>
  <c r="G4139" i="1" s="1"/>
  <c r="F4140" i="1"/>
  <c r="G4140" i="1" s="1"/>
  <c r="F4141" i="1"/>
  <c r="G4141" i="1" s="1"/>
  <c r="F4142" i="1"/>
  <c r="G4142" i="1" s="1"/>
  <c r="F4143" i="1"/>
  <c r="G4143" i="1" s="1"/>
  <c r="F4144" i="1"/>
  <c r="G4144" i="1" s="1"/>
  <c r="F4145" i="1"/>
  <c r="G4145" i="1" s="1"/>
  <c r="F4146" i="1"/>
  <c r="G4146" i="1" s="1"/>
  <c r="F4147" i="1"/>
  <c r="G4147" i="1" s="1"/>
  <c r="F4148" i="1"/>
  <c r="G4148" i="1" s="1"/>
  <c r="F4149" i="1"/>
  <c r="G4149" i="1" s="1"/>
  <c r="F4150" i="1"/>
  <c r="G4150" i="1" s="1"/>
  <c r="F4151" i="1"/>
  <c r="G4151" i="1" s="1"/>
  <c r="F4152" i="1"/>
  <c r="G4152" i="1" s="1"/>
  <c r="F4153" i="1"/>
  <c r="G4153" i="1" s="1"/>
  <c r="F4154" i="1"/>
  <c r="G4154" i="1" s="1"/>
  <c r="F4155" i="1"/>
  <c r="G4155" i="1" s="1"/>
  <c r="F4156" i="1"/>
  <c r="G4156" i="1" s="1"/>
  <c r="F4157" i="1"/>
  <c r="G4157" i="1" s="1"/>
  <c r="F4158" i="1"/>
  <c r="G4158" i="1" s="1"/>
  <c r="F4159" i="1"/>
  <c r="G4159" i="1" s="1"/>
  <c r="F4160" i="1"/>
  <c r="G4160" i="1" s="1"/>
  <c r="F4161" i="1"/>
  <c r="G4161" i="1" s="1"/>
  <c r="F4162" i="1"/>
  <c r="G4162" i="1" s="1"/>
  <c r="F4163" i="1"/>
  <c r="G4163" i="1" s="1"/>
  <c r="F4164" i="1"/>
  <c r="G4164" i="1" s="1"/>
  <c r="F4165" i="1"/>
  <c r="G4165" i="1" s="1"/>
  <c r="F4166" i="1"/>
  <c r="G4166" i="1" s="1"/>
  <c r="F4167" i="1"/>
  <c r="G4167" i="1" s="1"/>
  <c r="F4168" i="1"/>
  <c r="G4168" i="1" s="1"/>
  <c r="F4169" i="1"/>
  <c r="G4169" i="1" s="1"/>
  <c r="F4170" i="1"/>
  <c r="G4170" i="1" s="1"/>
  <c r="F4171" i="1"/>
  <c r="G4171" i="1" s="1"/>
  <c r="F4172" i="1"/>
  <c r="G4172" i="1" s="1"/>
  <c r="F4173" i="1"/>
  <c r="G4173" i="1" s="1"/>
  <c r="F4174" i="1"/>
  <c r="G4174" i="1" s="1"/>
  <c r="F4175" i="1"/>
  <c r="G4175" i="1" s="1"/>
  <c r="F4176" i="1"/>
  <c r="G4176" i="1" s="1"/>
  <c r="F4177" i="1"/>
  <c r="G4177" i="1" s="1"/>
  <c r="F4178" i="1"/>
  <c r="G4178" i="1" s="1"/>
  <c r="F4179" i="1"/>
  <c r="G4179" i="1" s="1"/>
  <c r="F4180" i="1"/>
  <c r="G4180" i="1" s="1"/>
  <c r="F4181" i="1"/>
  <c r="G4181" i="1" s="1"/>
  <c r="F4182" i="1"/>
  <c r="G4182" i="1" s="1"/>
  <c r="F4183" i="1"/>
  <c r="G4183" i="1" s="1"/>
  <c r="F4184" i="1"/>
  <c r="G4184" i="1" s="1"/>
  <c r="F4185" i="1"/>
  <c r="G4185" i="1" s="1"/>
  <c r="F4186" i="1"/>
  <c r="G4186" i="1" s="1"/>
  <c r="F4187" i="1"/>
  <c r="G4187" i="1" s="1"/>
  <c r="F4188" i="1"/>
  <c r="G4188" i="1" s="1"/>
  <c r="F4189" i="1"/>
  <c r="G4189" i="1" s="1"/>
  <c r="F4190" i="1"/>
  <c r="G4190" i="1" s="1"/>
  <c r="F4191" i="1"/>
  <c r="G4191" i="1" s="1"/>
  <c r="F4192" i="1"/>
  <c r="G4192" i="1" s="1"/>
  <c r="F4193" i="1"/>
  <c r="G4193" i="1" s="1"/>
  <c r="F4194" i="1"/>
  <c r="G4194" i="1" s="1"/>
  <c r="F4195" i="1"/>
  <c r="G4195" i="1" s="1"/>
  <c r="F4196" i="1"/>
  <c r="G4196" i="1" s="1"/>
  <c r="F4197" i="1"/>
  <c r="G4197" i="1" s="1"/>
  <c r="F4198" i="1"/>
  <c r="G4198" i="1" s="1"/>
  <c r="F4199" i="1"/>
  <c r="G4199" i="1" s="1"/>
  <c r="F4200" i="1"/>
  <c r="G4200" i="1" s="1"/>
  <c r="F4201" i="1"/>
  <c r="G4201" i="1" s="1"/>
  <c r="F4202" i="1"/>
  <c r="G4202" i="1" s="1"/>
  <c r="F4203" i="1"/>
  <c r="G4203" i="1" s="1"/>
  <c r="F4204" i="1"/>
  <c r="G4204" i="1" s="1"/>
  <c r="F4205" i="1"/>
  <c r="G4205" i="1" s="1"/>
  <c r="F4206" i="1"/>
  <c r="G4206" i="1" s="1"/>
  <c r="F4207" i="1"/>
  <c r="G4207" i="1" s="1"/>
  <c r="F4208" i="1"/>
  <c r="G4208" i="1" s="1"/>
  <c r="F4209" i="1"/>
  <c r="G4209" i="1" s="1"/>
  <c r="F4210" i="1"/>
  <c r="G4210" i="1" s="1"/>
  <c r="F4211" i="1"/>
  <c r="G4211" i="1" s="1"/>
  <c r="F4212" i="1"/>
  <c r="G4212" i="1" s="1"/>
  <c r="F4213" i="1"/>
  <c r="G4213" i="1" s="1"/>
  <c r="F4214" i="1"/>
  <c r="G4214" i="1" s="1"/>
  <c r="F4215" i="1"/>
  <c r="G4215" i="1" s="1"/>
  <c r="F4216" i="1"/>
  <c r="G4216" i="1" s="1"/>
  <c r="F4217" i="1"/>
  <c r="G4217" i="1" s="1"/>
  <c r="F4218" i="1"/>
  <c r="G4218" i="1" s="1"/>
  <c r="F4219" i="1"/>
  <c r="G4219" i="1" s="1"/>
  <c r="F4220" i="1"/>
  <c r="G4220" i="1" s="1"/>
  <c r="F4221" i="1"/>
  <c r="G4221" i="1" s="1"/>
  <c r="F4222" i="1"/>
  <c r="G4222" i="1" s="1"/>
  <c r="F4223" i="1"/>
  <c r="G4223" i="1" s="1"/>
  <c r="F4224" i="1"/>
  <c r="G4224" i="1" s="1"/>
  <c r="F4225" i="1"/>
  <c r="G4225" i="1" s="1"/>
  <c r="F4226" i="1"/>
  <c r="G4226" i="1" s="1"/>
  <c r="F4227" i="1"/>
  <c r="G4227" i="1" s="1"/>
  <c r="F4228" i="1"/>
  <c r="G4228" i="1" s="1"/>
  <c r="F4229" i="1"/>
  <c r="G4229" i="1" s="1"/>
  <c r="F4230" i="1"/>
  <c r="G4230" i="1" s="1"/>
  <c r="F4231" i="1"/>
  <c r="G4231" i="1" s="1"/>
  <c r="F4232" i="1"/>
  <c r="G4232" i="1" s="1"/>
  <c r="F4233" i="1"/>
  <c r="G4233" i="1" s="1"/>
  <c r="F4234" i="1"/>
  <c r="G4234" i="1" s="1"/>
  <c r="F4235" i="1"/>
  <c r="G4235" i="1" s="1"/>
  <c r="F4236" i="1"/>
  <c r="G4236" i="1" s="1"/>
  <c r="F4237" i="1"/>
  <c r="G4237" i="1" s="1"/>
  <c r="F4238" i="1"/>
  <c r="G4238" i="1" s="1"/>
  <c r="F4239" i="1"/>
  <c r="G4239" i="1" s="1"/>
  <c r="F4240" i="1"/>
  <c r="G4240" i="1" s="1"/>
  <c r="F4241" i="1"/>
  <c r="G4241" i="1" s="1"/>
  <c r="F4242" i="1"/>
  <c r="G4242" i="1" s="1"/>
  <c r="F4243" i="1"/>
  <c r="G4243" i="1" s="1"/>
  <c r="F4244" i="1"/>
  <c r="G4244" i="1" s="1"/>
  <c r="F4245" i="1"/>
  <c r="G4245" i="1" s="1"/>
  <c r="F4246" i="1"/>
  <c r="G4246" i="1" s="1"/>
  <c r="F4247" i="1"/>
  <c r="G4247" i="1" s="1"/>
  <c r="F4248" i="1"/>
  <c r="G4248" i="1" s="1"/>
  <c r="F4249" i="1"/>
  <c r="G4249" i="1" s="1"/>
  <c r="F4250" i="1"/>
  <c r="G4250" i="1" s="1"/>
  <c r="F4251" i="1"/>
  <c r="G4251" i="1" s="1"/>
  <c r="F4252" i="1"/>
  <c r="G4252" i="1" s="1"/>
  <c r="F4253" i="1"/>
  <c r="G4253" i="1" s="1"/>
  <c r="F4254" i="1"/>
  <c r="G4254" i="1" s="1"/>
  <c r="F4255" i="1"/>
  <c r="G4255" i="1" s="1"/>
  <c r="F4256" i="1"/>
  <c r="G4256" i="1" s="1"/>
  <c r="F4257" i="1"/>
  <c r="G4257" i="1" s="1"/>
  <c r="F4258" i="1"/>
  <c r="G4258" i="1" s="1"/>
  <c r="F4259" i="1"/>
  <c r="G4259" i="1" s="1"/>
  <c r="F4260" i="1"/>
  <c r="G4260" i="1" s="1"/>
  <c r="F4261" i="1"/>
  <c r="G4261" i="1" s="1"/>
  <c r="F4262" i="1"/>
  <c r="G4262" i="1" s="1"/>
  <c r="F4263" i="1"/>
  <c r="G4263" i="1" s="1"/>
  <c r="F4264" i="1"/>
  <c r="G4264" i="1" s="1"/>
  <c r="F4265" i="1"/>
  <c r="G4265" i="1" s="1"/>
  <c r="F4266" i="1"/>
  <c r="G4266" i="1" s="1"/>
  <c r="F4267" i="1"/>
  <c r="G4267" i="1" s="1"/>
  <c r="F4268" i="1"/>
  <c r="G4268" i="1" s="1"/>
  <c r="F4269" i="1"/>
  <c r="G4269" i="1" s="1"/>
  <c r="F4270" i="1"/>
  <c r="G4270" i="1" s="1"/>
  <c r="F4271" i="1"/>
  <c r="G4271" i="1" s="1"/>
  <c r="F4272" i="1"/>
  <c r="G4272" i="1" s="1"/>
  <c r="F4273" i="1"/>
  <c r="G4273" i="1" s="1"/>
  <c r="F4274" i="1"/>
  <c r="G4274" i="1" s="1"/>
  <c r="F4275" i="1"/>
  <c r="G4275" i="1" s="1"/>
  <c r="F4276" i="1"/>
  <c r="G4276" i="1" s="1"/>
  <c r="F4277" i="1"/>
  <c r="G4277" i="1" s="1"/>
  <c r="F4278" i="1"/>
  <c r="G4278" i="1" s="1"/>
  <c r="F4279" i="1"/>
  <c r="G4279" i="1" s="1"/>
  <c r="F4280" i="1"/>
  <c r="G4280" i="1" s="1"/>
  <c r="F4281" i="1"/>
  <c r="G4281" i="1" s="1"/>
  <c r="F4282" i="1"/>
  <c r="G4282" i="1" s="1"/>
  <c r="F4283" i="1"/>
  <c r="G4283" i="1" s="1"/>
  <c r="F4284" i="1"/>
  <c r="G4284" i="1" s="1"/>
  <c r="F4285" i="1"/>
  <c r="G4285" i="1" s="1"/>
  <c r="F4286" i="1"/>
  <c r="G4286" i="1" s="1"/>
  <c r="F4287" i="1"/>
  <c r="G4287" i="1" s="1"/>
  <c r="F4288" i="1"/>
  <c r="G4288" i="1" s="1"/>
  <c r="F4289" i="1"/>
  <c r="G4289" i="1" s="1"/>
  <c r="F4290" i="1"/>
  <c r="G4290" i="1" s="1"/>
  <c r="F4291" i="1"/>
  <c r="G4291" i="1" s="1"/>
  <c r="F4292" i="1"/>
  <c r="G4292" i="1" s="1"/>
  <c r="F4293" i="1"/>
  <c r="G4293" i="1" s="1"/>
  <c r="F4294" i="1"/>
  <c r="G4294" i="1" s="1"/>
  <c r="F4295" i="1"/>
  <c r="G4295" i="1" s="1"/>
  <c r="F4296" i="1"/>
  <c r="G4296" i="1" s="1"/>
  <c r="F4297" i="1"/>
  <c r="G4297" i="1" s="1"/>
  <c r="F4298" i="1"/>
  <c r="G4298" i="1" s="1"/>
  <c r="F4299" i="1"/>
  <c r="G4299" i="1" s="1"/>
  <c r="F4300" i="1"/>
  <c r="G4300" i="1" s="1"/>
  <c r="F4301" i="1"/>
  <c r="G4301" i="1" s="1"/>
  <c r="F4302" i="1"/>
  <c r="G4302" i="1" s="1"/>
  <c r="F4303" i="1"/>
  <c r="G4303" i="1" s="1"/>
  <c r="F4304" i="1"/>
  <c r="G4304" i="1" s="1"/>
  <c r="F4305" i="1"/>
  <c r="G4305" i="1" s="1"/>
  <c r="F4306" i="1"/>
  <c r="G4306" i="1" s="1"/>
  <c r="F4307" i="1"/>
  <c r="G4307" i="1" s="1"/>
  <c r="F4308" i="1"/>
  <c r="G4308" i="1" s="1"/>
  <c r="F4309" i="1"/>
  <c r="G4309" i="1" s="1"/>
  <c r="F4310" i="1"/>
  <c r="G4310" i="1" s="1"/>
  <c r="F4311" i="1"/>
  <c r="G4311" i="1" s="1"/>
  <c r="F4312" i="1"/>
  <c r="G4312" i="1" s="1"/>
  <c r="F4313" i="1"/>
  <c r="G4313" i="1" s="1"/>
  <c r="F4314" i="1"/>
  <c r="G4314" i="1" s="1"/>
  <c r="F4315" i="1"/>
  <c r="G4315" i="1" s="1"/>
  <c r="F4316" i="1"/>
  <c r="G4316" i="1" s="1"/>
  <c r="F4317" i="1"/>
  <c r="G4317" i="1" s="1"/>
  <c r="F4318" i="1"/>
  <c r="G4318" i="1" s="1"/>
  <c r="F4319" i="1"/>
  <c r="G4319" i="1" s="1"/>
  <c r="F4320" i="1"/>
  <c r="G4320" i="1" s="1"/>
  <c r="F4321" i="1"/>
  <c r="G4321" i="1" s="1"/>
  <c r="F4322" i="1"/>
  <c r="G4322" i="1" s="1"/>
  <c r="F4323" i="1"/>
  <c r="G4323" i="1" s="1"/>
  <c r="F4324" i="1"/>
  <c r="G4324" i="1" s="1"/>
  <c r="F4325" i="1"/>
  <c r="G4325" i="1" s="1"/>
  <c r="F4326" i="1"/>
  <c r="G4326" i="1" s="1"/>
  <c r="F4327" i="1"/>
  <c r="G4327" i="1" s="1"/>
  <c r="F4328" i="1"/>
  <c r="G4328" i="1" s="1"/>
  <c r="F4329" i="1"/>
  <c r="G4329" i="1" s="1"/>
  <c r="F4330" i="1"/>
  <c r="G4330" i="1" s="1"/>
  <c r="F4331" i="1"/>
  <c r="G4331" i="1" s="1"/>
  <c r="F4332" i="1"/>
  <c r="G4332" i="1" s="1"/>
  <c r="F4333" i="1"/>
  <c r="G4333" i="1" s="1"/>
  <c r="F4334" i="1"/>
  <c r="G4334" i="1" s="1"/>
  <c r="F4335" i="1"/>
  <c r="G4335" i="1" s="1"/>
  <c r="F4336" i="1"/>
  <c r="G4336" i="1" s="1"/>
  <c r="F4337" i="1"/>
  <c r="G4337" i="1" s="1"/>
  <c r="F4338" i="1"/>
  <c r="G4338" i="1" s="1"/>
  <c r="F4339" i="1"/>
  <c r="G4339" i="1" s="1"/>
  <c r="F4340" i="1"/>
  <c r="G4340" i="1" s="1"/>
  <c r="F4341" i="1"/>
  <c r="G4341" i="1" s="1"/>
  <c r="F4342" i="1"/>
  <c r="G4342" i="1" s="1"/>
  <c r="F4343" i="1"/>
  <c r="G4343" i="1" s="1"/>
  <c r="F4344" i="1"/>
  <c r="G4344" i="1" s="1"/>
  <c r="F4345" i="1"/>
  <c r="G4345" i="1" s="1"/>
  <c r="F4346" i="1"/>
  <c r="G4346" i="1" s="1"/>
  <c r="F4347" i="1"/>
  <c r="G4347" i="1" s="1"/>
  <c r="F4348" i="1"/>
  <c r="G4348" i="1" s="1"/>
  <c r="F4349" i="1"/>
  <c r="G4349" i="1" s="1"/>
  <c r="F4350" i="1"/>
  <c r="G4350" i="1" s="1"/>
  <c r="F4351" i="1"/>
  <c r="G4351" i="1" s="1"/>
  <c r="F4352" i="1"/>
  <c r="G4352" i="1" s="1"/>
  <c r="F4353" i="1"/>
  <c r="G4353" i="1" s="1"/>
  <c r="F4354" i="1"/>
  <c r="G4354" i="1" s="1"/>
  <c r="F4355" i="1"/>
  <c r="G4355" i="1" s="1"/>
  <c r="F4356" i="1"/>
  <c r="G4356" i="1" s="1"/>
  <c r="F4357" i="1"/>
  <c r="G4357" i="1" s="1"/>
  <c r="F4358" i="1"/>
  <c r="G4358" i="1" s="1"/>
  <c r="F4359" i="1"/>
  <c r="G4359" i="1" s="1"/>
  <c r="F4360" i="1"/>
  <c r="G4360" i="1" s="1"/>
  <c r="F4361" i="1"/>
  <c r="G4361" i="1" s="1"/>
  <c r="F4362" i="1"/>
  <c r="G4362" i="1" s="1"/>
  <c r="F4363" i="1"/>
  <c r="G4363" i="1" s="1"/>
  <c r="F4364" i="1"/>
  <c r="G4364" i="1" s="1"/>
  <c r="F4365" i="1"/>
  <c r="G4365" i="1" s="1"/>
  <c r="F4366" i="1"/>
  <c r="G4366" i="1" s="1"/>
  <c r="F4367" i="1"/>
  <c r="G4367" i="1" s="1"/>
  <c r="F4368" i="1"/>
  <c r="G4368" i="1" s="1"/>
  <c r="F4369" i="1"/>
  <c r="G4369" i="1" s="1"/>
  <c r="F4370" i="1"/>
  <c r="G4370" i="1" s="1"/>
  <c r="F4371" i="1"/>
  <c r="G4371" i="1" s="1"/>
  <c r="F4372" i="1"/>
  <c r="G4372" i="1" s="1"/>
  <c r="F4373" i="1"/>
  <c r="G4373" i="1" s="1"/>
  <c r="F4374" i="1"/>
  <c r="G4374" i="1" s="1"/>
  <c r="F4375" i="1"/>
  <c r="G4375" i="1" s="1"/>
  <c r="F4376" i="1"/>
  <c r="G4376" i="1" s="1"/>
  <c r="F4377" i="1"/>
  <c r="G4377" i="1" s="1"/>
  <c r="F4378" i="1"/>
  <c r="G4378" i="1" s="1"/>
  <c r="F4379" i="1"/>
  <c r="G4379" i="1" s="1"/>
  <c r="F4380" i="1"/>
  <c r="G4380" i="1" s="1"/>
  <c r="F4381" i="1"/>
  <c r="G4381" i="1" s="1"/>
  <c r="F4382" i="1"/>
  <c r="G4382" i="1" s="1"/>
  <c r="F4383" i="1"/>
  <c r="G4383" i="1" s="1"/>
  <c r="F4384" i="1"/>
  <c r="G4384" i="1" s="1"/>
  <c r="F4385" i="1"/>
  <c r="G4385" i="1" s="1"/>
  <c r="F4386" i="1"/>
  <c r="G4386" i="1" s="1"/>
  <c r="F4387" i="1"/>
  <c r="G4387" i="1" s="1"/>
  <c r="F4388" i="1"/>
  <c r="G4388" i="1" s="1"/>
  <c r="F4389" i="1"/>
  <c r="G4389" i="1" s="1"/>
  <c r="F4390" i="1"/>
  <c r="G4390" i="1" s="1"/>
  <c r="F4391" i="1"/>
  <c r="G4391" i="1" s="1"/>
  <c r="F4392" i="1"/>
  <c r="G4392" i="1" s="1"/>
  <c r="F4393" i="1"/>
  <c r="G4393" i="1" s="1"/>
  <c r="F4394" i="1"/>
  <c r="G4394" i="1" s="1"/>
  <c r="F4395" i="1"/>
  <c r="G4395" i="1" s="1"/>
  <c r="F4396" i="1"/>
  <c r="G4396" i="1" s="1"/>
  <c r="F4397" i="1"/>
  <c r="G4397" i="1" s="1"/>
  <c r="F4398" i="1"/>
  <c r="G4398" i="1" s="1"/>
  <c r="F4399" i="1"/>
  <c r="G4399" i="1" s="1"/>
  <c r="F4400" i="1"/>
  <c r="G4400" i="1" s="1"/>
  <c r="F4401" i="1"/>
  <c r="G4401" i="1" s="1"/>
  <c r="F4402" i="1"/>
  <c r="G4402" i="1" s="1"/>
  <c r="F4403" i="1"/>
  <c r="G4403" i="1" s="1"/>
  <c r="F4404" i="1"/>
  <c r="G4404" i="1" s="1"/>
  <c r="F4405" i="1"/>
  <c r="G4405" i="1" s="1"/>
  <c r="F4406" i="1"/>
  <c r="G4406" i="1" s="1"/>
  <c r="F4407" i="1"/>
  <c r="G4407" i="1" s="1"/>
  <c r="F4408" i="1"/>
  <c r="G4408" i="1" s="1"/>
  <c r="F4409" i="1"/>
  <c r="G4409" i="1" s="1"/>
  <c r="F4410" i="1"/>
  <c r="G4410" i="1" s="1"/>
  <c r="F4411" i="1"/>
  <c r="G4411" i="1" s="1"/>
  <c r="F4412" i="1"/>
  <c r="G4412" i="1" s="1"/>
  <c r="F4413" i="1"/>
  <c r="G4413" i="1" s="1"/>
  <c r="F4414" i="1"/>
  <c r="G4414" i="1" s="1"/>
  <c r="F4415" i="1"/>
  <c r="G4415" i="1" s="1"/>
  <c r="F4416" i="1"/>
  <c r="G4416" i="1" s="1"/>
  <c r="F4417" i="1"/>
  <c r="G4417" i="1" s="1"/>
  <c r="F4418" i="1"/>
  <c r="G4418" i="1" s="1"/>
  <c r="F4419" i="1"/>
  <c r="G4419" i="1" s="1"/>
  <c r="F4420" i="1"/>
  <c r="G4420" i="1" s="1"/>
  <c r="F4421" i="1"/>
  <c r="G4421" i="1" s="1"/>
  <c r="F4422" i="1"/>
  <c r="G4422" i="1" s="1"/>
  <c r="F4423" i="1"/>
  <c r="G4423" i="1" s="1"/>
  <c r="F4424" i="1"/>
  <c r="G4424" i="1" s="1"/>
  <c r="F4425" i="1"/>
  <c r="G4425" i="1" s="1"/>
  <c r="F4426" i="1"/>
  <c r="G4426" i="1" s="1"/>
  <c r="F4427" i="1"/>
  <c r="G4427" i="1" s="1"/>
  <c r="F4428" i="1"/>
  <c r="G4428" i="1" s="1"/>
  <c r="F4429" i="1"/>
  <c r="G4429" i="1" s="1"/>
  <c r="F4430" i="1"/>
  <c r="G4430" i="1" s="1"/>
  <c r="F4431" i="1"/>
  <c r="G4431" i="1" s="1"/>
  <c r="F4432" i="1"/>
  <c r="G4432" i="1" s="1"/>
  <c r="F4433" i="1"/>
  <c r="G4433" i="1" s="1"/>
  <c r="F4434" i="1"/>
  <c r="G4434" i="1" s="1"/>
  <c r="F4435" i="1"/>
  <c r="G4435" i="1" s="1"/>
  <c r="F4436" i="1"/>
  <c r="G4436" i="1" s="1"/>
  <c r="F4437" i="1"/>
  <c r="G4437" i="1" s="1"/>
  <c r="F4438" i="1"/>
  <c r="G4438" i="1" s="1"/>
  <c r="F4439" i="1"/>
  <c r="G4439" i="1" s="1"/>
  <c r="F4440" i="1"/>
  <c r="G4440" i="1" s="1"/>
  <c r="F4441" i="1"/>
  <c r="G4441" i="1" s="1"/>
  <c r="F4442" i="1"/>
  <c r="G4442" i="1" s="1"/>
  <c r="F4443" i="1"/>
  <c r="G4443" i="1" s="1"/>
  <c r="F4444" i="1"/>
  <c r="G4444" i="1" s="1"/>
  <c r="F4445" i="1"/>
  <c r="G4445" i="1" s="1"/>
  <c r="F4446" i="1"/>
  <c r="G4446" i="1" s="1"/>
  <c r="F4447" i="1"/>
  <c r="G4447" i="1" s="1"/>
  <c r="F4448" i="1"/>
  <c r="G4448" i="1" s="1"/>
  <c r="F4449" i="1"/>
  <c r="G4449" i="1" s="1"/>
  <c r="F4450" i="1"/>
  <c r="G4450" i="1" s="1"/>
  <c r="F4451" i="1"/>
  <c r="G4451" i="1" s="1"/>
  <c r="F4452" i="1"/>
  <c r="G4452" i="1" s="1"/>
  <c r="F4453" i="1"/>
  <c r="G4453" i="1" s="1"/>
  <c r="F4454" i="1"/>
  <c r="G4454" i="1" s="1"/>
  <c r="F4455" i="1"/>
  <c r="G4455" i="1" s="1"/>
  <c r="F4456" i="1"/>
  <c r="G4456" i="1" s="1"/>
  <c r="F4457" i="1"/>
  <c r="G4457" i="1" s="1"/>
  <c r="F4458" i="1"/>
  <c r="G4458" i="1" s="1"/>
  <c r="F4459" i="1"/>
  <c r="G4459" i="1" s="1"/>
  <c r="F4460" i="1"/>
  <c r="G4460" i="1" s="1"/>
  <c r="F4461" i="1"/>
  <c r="G4461" i="1" s="1"/>
  <c r="F4462" i="1"/>
  <c r="G4462" i="1" s="1"/>
  <c r="F4463" i="1"/>
  <c r="G4463" i="1" s="1"/>
  <c r="F4464" i="1"/>
  <c r="G4464" i="1" s="1"/>
  <c r="F4465" i="1"/>
  <c r="G4465" i="1" s="1"/>
  <c r="F4466" i="1"/>
  <c r="G4466" i="1" s="1"/>
  <c r="F4467" i="1"/>
  <c r="G4467" i="1" s="1"/>
  <c r="F4468" i="1"/>
  <c r="G4468" i="1" s="1"/>
  <c r="F4469" i="1"/>
  <c r="G4469" i="1" s="1"/>
  <c r="F4470" i="1"/>
  <c r="G4470" i="1" s="1"/>
  <c r="F4471" i="1"/>
  <c r="G4471" i="1" s="1"/>
  <c r="F4472" i="1"/>
  <c r="G4472" i="1" s="1"/>
  <c r="F4473" i="1"/>
  <c r="G4473" i="1" s="1"/>
  <c r="F4474" i="1"/>
  <c r="G4474" i="1" s="1"/>
  <c r="F4475" i="1"/>
  <c r="G4475" i="1" s="1"/>
  <c r="F4476" i="1"/>
  <c r="G4476" i="1" s="1"/>
  <c r="F4477" i="1"/>
  <c r="G4477" i="1" s="1"/>
  <c r="F4478" i="1"/>
  <c r="G4478" i="1" s="1"/>
  <c r="F4479" i="1"/>
  <c r="G4479" i="1" s="1"/>
  <c r="F4480" i="1"/>
  <c r="G4480" i="1" s="1"/>
  <c r="F4481" i="1"/>
  <c r="G4481" i="1" s="1"/>
  <c r="F4482" i="1"/>
  <c r="G4482" i="1" s="1"/>
  <c r="F4483" i="1"/>
  <c r="G4483" i="1" s="1"/>
  <c r="F4484" i="1"/>
  <c r="G4484" i="1" s="1"/>
  <c r="F4485" i="1"/>
  <c r="G4485" i="1" s="1"/>
  <c r="F4486" i="1"/>
  <c r="G4486" i="1" s="1"/>
  <c r="F4487" i="1"/>
  <c r="G4487" i="1" s="1"/>
  <c r="F4488" i="1"/>
  <c r="G4488" i="1" s="1"/>
  <c r="F4489" i="1"/>
  <c r="G4489" i="1" s="1"/>
  <c r="F4490" i="1"/>
  <c r="G4490" i="1" s="1"/>
  <c r="F4491" i="1"/>
  <c r="G4491" i="1" s="1"/>
  <c r="F4492" i="1"/>
  <c r="G4492" i="1" s="1"/>
  <c r="F4493" i="1"/>
  <c r="G4493" i="1" s="1"/>
  <c r="F4494" i="1"/>
  <c r="G4494" i="1" s="1"/>
  <c r="F4495" i="1"/>
  <c r="G4495" i="1" s="1"/>
  <c r="F4496" i="1"/>
  <c r="G4496" i="1" s="1"/>
  <c r="F4497" i="1"/>
  <c r="G4497" i="1" s="1"/>
  <c r="F4498" i="1"/>
  <c r="G4498" i="1" s="1"/>
  <c r="F4499" i="1"/>
  <c r="G4499" i="1" s="1"/>
  <c r="F4500" i="1"/>
  <c r="G4500" i="1" s="1"/>
  <c r="F4501" i="1"/>
  <c r="G4501" i="1" s="1"/>
  <c r="F4502" i="1"/>
  <c r="G4502" i="1" s="1"/>
  <c r="F4503" i="1"/>
  <c r="G4503" i="1" s="1"/>
  <c r="F4504" i="1"/>
  <c r="G4504" i="1" s="1"/>
  <c r="F4505" i="1"/>
  <c r="G4505" i="1" s="1"/>
  <c r="F4506" i="1"/>
  <c r="G4506" i="1" s="1"/>
  <c r="F4507" i="1"/>
  <c r="G4507" i="1" s="1"/>
  <c r="F4508" i="1"/>
  <c r="G4508" i="1" s="1"/>
  <c r="F4509" i="1"/>
  <c r="G4509" i="1" s="1"/>
  <c r="F4510" i="1"/>
  <c r="G4510" i="1" s="1"/>
  <c r="F4511" i="1"/>
  <c r="G4511" i="1" s="1"/>
  <c r="F4512" i="1"/>
  <c r="G4512" i="1" s="1"/>
  <c r="F4513" i="1"/>
  <c r="G4513" i="1" s="1"/>
  <c r="F4514" i="1"/>
  <c r="G4514" i="1" s="1"/>
  <c r="F4515" i="1"/>
  <c r="G4515" i="1" s="1"/>
  <c r="F4516" i="1"/>
  <c r="G4516" i="1" s="1"/>
  <c r="F4517" i="1"/>
  <c r="G4517" i="1" s="1"/>
  <c r="F4518" i="1"/>
  <c r="G4518" i="1" s="1"/>
  <c r="F4519" i="1"/>
  <c r="G4519" i="1" s="1"/>
  <c r="F4520" i="1"/>
  <c r="G4520" i="1" s="1"/>
  <c r="F4521" i="1"/>
  <c r="G4521" i="1" s="1"/>
  <c r="F4522" i="1"/>
  <c r="G4522" i="1" s="1"/>
  <c r="F4523" i="1"/>
  <c r="G4523" i="1" s="1"/>
  <c r="F4524" i="1"/>
  <c r="G4524" i="1" s="1"/>
  <c r="F4525" i="1"/>
  <c r="G4525" i="1" s="1"/>
  <c r="F4526" i="1"/>
  <c r="G4526" i="1" s="1"/>
  <c r="F4527" i="1"/>
  <c r="G4527" i="1" s="1"/>
  <c r="F4528" i="1"/>
  <c r="G4528" i="1" s="1"/>
  <c r="F4529" i="1"/>
  <c r="G4529" i="1" s="1"/>
  <c r="F4530" i="1"/>
  <c r="G4530" i="1" s="1"/>
  <c r="F4531" i="1"/>
  <c r="G4531" i="1" s="1"/>
  <c r="F4532" i="1"/>
  <c r="G4532" i="1" s="1"/>
  <c r="F4533" i="1"/>
  <c r="G4533" i="1" s="1"/>
  <c r="F4534" i="1"/>
  <c r="G4534" i="1" s="1"/>
  <c r="F4535" i="1"/>
  <c r="G4535" i="1" s="1"/>
  <c r="F4536" i="1"/>
  <c r="G4536" i="1" s="1"/>
  <c r="F4537" i="1"/>
  <c r="G4537" i="1" s="1"/>
  <c r="F4538" i="1"/>
  <c r="G4538" i="1" s="1"/>
  <c r="F4539" i="1"/>
  <c r="G4539" i="1" s="1"/>
  <c r="F4540" i="1"/>
  <c r="G4540" i="1" s="1"/>
  <c r="F4541" i="1"/>
  <c r="G4541" i="1" s="1"/>
  <c r="F4542" i="1"/>
  <c r="G4542" i="1" s="1"/>
  <c r="F4543" i="1"/>
  <c r="G4543" i="1" s="1"/>
  <c r="F4544" i="1"/>
  <c r="G4544" i="1" s="1"/>
  <c r="F4545" i="1"/>
  <c r="G4545" i="1" s="1"/>
  <c r="F4546" i="1"/>
  <c r="G4546" i="1" s="1"/>
  <c r="F4547" i="1"/>
  <c r="G4547" i="1" s="1"/>
  <c r="F4548" i="1"/>
  <c r="G4548" i="1" s="1"/>
  <c r="F4549" i="1"/>
  <c r="G4549" i="1" s="1"/>
  <c r="F4550" i="1"/>
  <c r="G4550" i="1" s="1"/>
  <c r="F4551" i="1"/>
  <c r="G4551" i="1" s="1"/>
  <c r="F4552" i="1"/>
  <c r="G4552" i="1" s="1"/>
  <c r="F4553" i="1"/>
  <c r="G4553" i="1" s="1"/>
  <c r="F4554" i="1"/>
  <c r="G4554" i="1" s="1"/>
  <c r="F4555" i="1"/>
  <c r="G4555" i="1" s="1"/>
  <c r="F4556" i="1"/>
  <c r="G4556" i="1" s="1"/>
  <c r="F4557" i="1"/>
  <c r="G4557" i="1" s="1"/>
  <c r="F4558" i="1"/>
  <c r="G4558" i="1" s="1"/>
  <c r="F4559" i="1"/>
  <c r="G4559" i="1" s="1"/>
  <c r="F4560" i="1"/>
  <c r="G4560" i="1" s="1"/>
  <c r="F4561" i="1"/>
  <c r="G4561" i="1" s="1"/>
  <c r="F4562" i="1"/>
  <c r="G4562" i="1" s="1"/>
  <c r="F4563" i="1"/>
  <c r="G4563" i="1" s="1"/>
  <c r="F4564" i="1"/>
  <c r="G4564" i="1" s="1"/>
  <c r="F4565" i="1"/>
  <c r="G4565" i="1" s="1"/>
  <c r="F4566" i="1"/>
  <c r="G4566" i="1" s="1"/>
  <c r="F4567" i="1"/>
  <c r="G4567" i="1" s="1"/>
  <c r="F4568" i="1"/>
  <c r="G4568" i="1" s="1"/>
  <c r="F4569" i="1"/>
  <c r="G4569" i="1" s="1"/>
  <c r="F4570" i="1"/>
  <c r="G4570" i="1" s="1"/>
  <c r="F4571" i="1"/>
  <c r="G4571" i="1" s="1"/>
  <c r="F4572" i="1"/>
  <c r="G4572" i="1" s="1"/>
  <c r="F4573" i="1"/>
  <c r="G4573" i="1" s="1"/>
  <c r="F4574" i="1"/>
  <c r="G4574" i="1" s="1"/>
  <c r="F4575" i="1"/>
  <c r="G4575" i="1" s="1"/>
  <c r="F4576" i="1"/>
  <c r="G4576" i="1" s="1"/>
  <c r="F4577" i="1"/>
  <c r="G4577" i="1" s="1"/>
  <c r="F4578" i="1"/>
  <c r="G4578" i="1" s="1"/>
  <c r="F4579" i="1"/>
  <c r="G4579" i="1" s="1"/>
  <c r="F4580" i="1"/>
  <c r="G4580" i="1" s="1"/>
  <c r="F4581" i="1"/>
  <c r="G4581" i="1" s="1"/>
  <c r="F4582" i="1"/>
  <c r="G4582" i="1" s="1"/>
  <c r="F4583" i="1"/>
  <c r="G4583" i="1" s="1"/>
  <c r="F4584" i="1"/>
  <c r="G4584" i="1" s="1"/>
  <c r="F4585" i="1"/>
  <c r="G4585" i="1" s="1"/>
  <c r="F4586" i="1"/>
  <c r="G4586" i="1" s="1"/>
  <c r="F4587" i="1"/>
  <c r="G4587" i="1" s="1"/>
  <c r="F4588" i="1"/>
  <c r="G4588" i="1" s="1"/>
  <c r="F4589" i="1"/>
  <c r="G4589" i="1" s="1"/>
  <c r="F4590" i="1"/>
  <c r="G4590" i="1" s="1"/>
  <c r="F4591" i="1"/>
  <c r="G4591" i="1" s="1"/>
  <c r="F4592" i="1"/>
  <c r="G4592" i="1" s="1"/>
  <c r="F4593" i="1"/>
  <c r="G4593" i="1" s="1"/>
  <c r="F4594" i="1"/>
  <c r="G4594" i="1" s="1"/>
  <c r="F4595" i="1"/>
  <c r="G4595" i="1" s="1"/>
  <c r="F4596" i="1"/>
  <c r="G4596" i="1" s="1"/>
  <c r="F4597" i="1"/>
  <c r="G4597" i="1" s="1"/>
  <c r="F4598" i="1"/>
  <c r="G4598" i="1" s="1"/>
  <c r="F4599" i="1"/>
  <c r="G4599" i="1" s="1"/>
  <c r="F4600" i="1"/>
  <c r="G4600" i="1" s="1"/>
  <c r="F4601" i="1"/>
  <c r="G4601" i="1" s="1"/>
  <c r="F4602" i="1"/>
  <c r="G4602" i="1" s="1"/>
  <c r="F4603" i="1"/>
  <c r="G4603" i="1" s="1"/>
  <c r="F4604" i="1"/>
  <c r="G4604" i="1" s="1"/>
  <c r="F4605" i="1"/>
  <c r="G4605" i="1" s="1"/>
  <c r="F4606" i="1"/>
  <c r="G4606" i="1" s="1"/>
  <c r="F4607" i="1"/>
  <c r="G4607" i="1" s="1"/>
  <c r="F4608" i="1"/>
  <c r="G4608" i="1" s="1"/>
  <c r="F4609" i="1"/>
  <c r="G4609" i="1" s="1"/>
  <c r="F4610" i="1"/>
  <c r="G4610" i="1" s="1"/>
  <c r="F4611" i="1"/>
  <c r="G4611" i="1" s="1"/>
  <c r="F4612" i="1"/>
  <c r="G4612" i="1" s="1"/>
  <c r="F4613" i="1"/>
  <c r="G4613" i="1" s="1"/>
  <c r="F4614" i="1"/>
  <c r="G4614" i="1" s="1"/>
  <c r="F4615" i="1"/>
  <c r="G4615" i="1" s="1"/>
  <c r="F4616" i="1"/>
  <c r="G4616" i="1" s="1"/>
  <c r="F4617" i="1"/>
  <c r="G4617" i="1" s="1"/>
  <c r="F4618" i="1"/>
  <c r="G4618" i="1" s="1"/>
  <c r="F4619" i="1"/>
  <c r="G4619" i="1" s="1"/>
  <c r="F4620" i="1"/>
  <c r="G4620" i="1" s="1"/>
  <c r="F4621" i="1"/>
  <c r="G4621" i="1" s="1"/>
  <c r="F4622" i="1"/>
  <c r="G4622" i="1" s="1"/>
  <c r="F4623" i="1"/>
  <c r="G4623" i="1" s="1"/>
  <c r="F4624" i="1"/>
  <c r="G4624" i="1" s="1"/>
  <c r="F4625" i="1"/>
  <c r="G4625" i="1" s="1"/>
  <c r="F4626" i="1"/>
  <c r="G4626" i="1" s="1"/>
  <c r="F4627" i="1"/>
  <c r="G4627" i="1" s="1"/>
  <c r="F4628" i="1"/>
  <c r="G4628" i="1" s="1"/>
  <c r="F4629" i="1"/>
  <c r="G4629" i="1" s="1"/>
  <c r="F4630" i="1"/>
  <c r="G4630" i="1" s="1"/>
  <c r="F4631" i="1"/>
  <c r="G4631" i="1" s="1"/>
  <c r="F4632" i="1"/>
  <c r="G4632" i="1" s="1"/>
  <c r="F4633" i="1"/>
  <c r="G4633" i="1" s="1"/>
  <c r="F4634" i="1"/>
  <c r="G4634" i="1" s="1"/>
  <c r="F4635" i="1"/>
  <c r="G4635" i="1" s="1"/>
  <c r="F4636" i="1"/>
  <c r="G4636" i="1" s="1"/>
  <c r="F4637" i="1"/>
  <c r="G4637" i="1" s="1"/>
  <c r="F4638" i="1"/>
  <c r="G4638" i="1" s="1"/>
  <c r="F4639" i="1"/>
  <c r="G4639" i="1" s="1"/>
  <c r="F4640" i="1"/>
  <c r="G4640" i="1" s="1"/>
  <c r="F4641" i="1"/>
  <c r="G4641" i="1" s="1"/>
  <c r="F4642" i="1"/>
  <c r="G4642" i="1" s="1"/>
  <c r="F4643" i="1"/>
  <c r="G4643" i="1" s="1"/>
  <c r="F4644" i="1"/>
  <c r="G4644" i="1" s="1"/>
  <c r="F4645" i="1"/>
  <c r="G4645" i="1" s="1"/>
  <c r="F4646" i="1"/>
  <c r="G4646" i="1" s="1"/>
  <c r="F4647" i="1"/>
  <c r="G4647" i="1" s="1"/>
  <c r="F4648" i="1"/>
  <c r="G4648" i="1" s="1"/>
  <c r="F4649" i="1"/>
  <c r="G4649" i="1" s="1"/>
  <c r="F4650" i="1"/>
  <c r="G4650" i="1" s="1"/>
  <c r="F4651" i="1"/>
  <c r="G4651" i="1" s="1"/>
  <c r="F4652" i="1"/>
  <c r="G4652" i="1" s="1"/>
  <c r="F4653" i="1"/>
  <c r="G4653" i="1" s="1"/>
  <c r="F4654" i="1"/>
  <c r="G4654" i="1" s="1"/>
  <c r="F4655" i="1"/>
  <c r="G4655" i="1" s="1"/>
  <c r="F4656" i="1"/>
  <c r="G4656" i="1" s="1"/>
  <c r="F4657" i="1"/>
  <c r="G4657" i="1" s="1"/>
  <c r="F4658" i="1"/>
  <c r="G4658" i="1" s="1"/>
  <c r="F4659" i="1"/>
  <c r="G4659" i="1" s="1"/>
  <c r="F4660" i="1"/>
  <c r="G4660" i="1" s="1"/>
  <c r="F4661" i="1"/>
  <c r="G4661" i="1" s="1"/>
  <c r="F4662" i="1"/>
  <c r="G4662" i="1" s="1"/>
  <c r="F4663" i="1"/>
  <c r="G4663" i="1" s="1"/>
  <c r="F4664" i="1"/>
  <c r="G4664" i="1" s="1"/>
  <c r="F4665" i="1"/>
  <c r="G4665" i="1" s="1"/>
  <c r="F4666" i="1"/>
  <c r="G4666" i="1" s="1"/>
  <c r="F4667" i="1"/>
  <c r="G4667" i="1" s="1"/>
  <c r="F4668" i="1"/>
  <c r="G4668" i="1" s="1"/>
  <c r="F4669" i="1"/>
  <c r="G4669" i="1" s="1"/>
  <c r="F4670" i="1"/>
  <c r="G4670" i="1" s="1"/>
  <c r="F4671" i="1"/>
  <c r="G4671" i="1" s="1"/>
  <c r="F4672" i="1"/>
  <c r="G4672" i="1" s="1"/>
  <c r="F4673" i="1"/>
  <c r="G4673" i="1" s="1"/>
  <c r="F4674" i="1"/>
  <c r="G4674" i="1" s="1"/>
  <c r="F4675" i="1"/>
  <c r="G4675" i="1" s="1"/>
  <c r="F4676" i="1"/>
  <c r="G4676" i="1" s="1"/>
  <c r="F4677" i="1"/>
  <c r="G4677" i="1" s="1"/>
  <c r="F4678" i="1"/>
  <c r="G4678" i="1" s="1"/>
  <c r="F4679" i="1"/>
  <c r="G4679" i="1" s="1"/>
  <c r="F4680" i="1"/>
  <c r="G4680" i="1" s="1"/>
  <c r="F4681" i="1"/>
  <c r="G4681" i="1" s="1"/>
  <c r="F4682" i="1"/>
  <c r="G4682" i="1" s="1"/>
  <c r="F4683" i="1"/>
  <c r="G4683" i="1" s="1"/>
  <c r="F4684" i="1"/>
  <c r="G4684" i="1" s="1"/>
  <c r="F4685" i="1"/>
  <c r="G4685" i="1" s="1"/>
  <c r="F4686" i="1"/>
  <c r="G4686" i="1" s="1"/>
  <c r="F4687" i="1"/>
  <c r="G4687" i="1" s="1"/>
  <c r="F4688" i="1"/>
  <c r="G4688" i="1" s="1"/>
  <c r="F4689" i="1"/>
  <c r="G4689" i="1" s="1"/>
  <c r="F4690" i="1"/>
  <c r="G4690" i="1" s="1"/>
  <c r="F4691" i="1"/>
  <c r="G4691" i="1" s="1"/>
  <c r="F4692" i="1"/>
  <c r="G4692" i="1" s="1"/>
  <c r="F4693" i="1"/>
  <c r="G4693" i="1" s="1"/>
  <c r="F4694" i="1"/>
  <c r="G4694" i="1" s="1"/>
  <c r="F4695" i="1"/>
  <c r="G4695" i="1" s="1"/>
  <c r="F4696" i="1"/>
  <c r="G4696" i="1" s="1"/>
  <c r="F4697" i="1"/>
  <c r="G4697" i="1" s="1"/>
  <c r="F4698" i="1"/>
  <c r="G4698" i="1" s="1"/>
  <c r="F4699" i="1"/>
  <c r="G4699" i="1" s="1"/>
  <c r="F4700" i="1"/>
  <c r="G4700" i="1" s="1"/>
  <c r="F4701" i="1"/>
  <c r="G4701" i="1" s="1"/>
  <c r="F4702" i="1"/>
  <c r="G4702" i="1" s="1"/>
  <c r="F4703" i="1"/>
  <c r="G4703" i="1" s="1"/>
  <c r="F4704" i="1"/>
  <c r="G4704" i="1" s="1"/>
  <c r="F4705" i="1"/>
  <c r="G4705" i="1" s="1"/>
  <c r="F4706" i="1"/>
  <c r="G4706" i="1" s="1"/>
  <c r="F4707" i="1"/>
  <c r="G4707" i="1" s="1"/>
  <c r="F4708" i="1"/>
  <c r="G4708" i="1" s="1"/>
  <c r="F4709" i="1"/>
  <c r="G4709" i="1" s="1"/>
  <c r="F4710" i="1"/>
  <c r="G4710" i="1" s="1"/>
  <c r="F4711" i="1"/>
  <c r="G4711" i="1" s="1"/>
  <c r="F4712" i="1"/>
  <c r="G4712" i="1" s="1"/>
  <c r="F4713" i="1"/>
  <c r="G4713" i="1" s="1"/>
  <c r="F4714" i="1"/>
  <c r="G4714" i="1" s="1"/>
  <c r="F4715" i="1"/>
  <c r="G4715" i="1" s="1"/>
  <c r="F4716" i="1"/>
  <c r="G4716" i="1" s="1"/>
  <c r="F4717" i="1"/>
  <c r="G4717" i="1" s="1"/>
  <c r="F4718" i="1"/>
  <c r="G4718" i="1" s="1"/>
  <c r="F4719" i="1"/>
  <c r="G4719" i="1" s="1"/>
  <c r="F4720" i="1"/>
  <c r="G4720" i="1" s="1"/>
  <c r="F4721" i="1"/>
  <c r="G4721" i="1" s="1"/>
  <c r="F4722" i="1"/>
  <c r="G4722" i="1" s="1"/>
  <c r="F4723" i="1"/>
  <c r="G4723" i="1" s="1"/>
  <c r="F4724" i="1"/>
  <c r="G4724" i="1" s="1"/>
  <c r="F4725" i="1"/>
  <c r="G4725" i="1" s="1"/>
  <c r="F4726" i="1"/>
  <c r="G4726" i="1" s="1"/>
  <c r="F4727" i="1"/>
  <c r="G4727" i="1" s="1"/>
  <c r="F4728" i="1"/>
  <c r="G4728" i="1" s="1"/>
  <c r="F4729" i="1"/>
  <c r="G4729" i="1" s="1"/>
  <c r="F4730" i="1"/>
  <c r="G4730" i="1" s="1"/>
  <c r="F4731" i="1"/>
  <c r="G4731" i="1" s="1"/>
  <c r="F4732" i="1"/>
  <c r="G4732" i="1" s="1"/>
  <c r="F4733" i="1"/>
  <c r="G4733" i="1" s="1"/>
  <c r="F4734" i="1"/>
  <c r="G4734" i="1" s="1"/>
  <c r="F4735" i="1"/>
  <c r="G4735" i="1" s="1"/>
  <c r="F4736" i="1"/>
  <c r="G4736" i="1" s="1"/>
  <c r="F4737" i="1"/>
  <c r="G4737" i="1" s="1"/>
  <c r="F4738" i="1"/>
  <c r="G4738" i="1" s="1"/>
  <c r="F4739" i="1"/>
  <c r="G4739" i="1" s="1"/>
  <c r="F4740" i="1"/>
  <c r="G4740" i="1" s="1"/>
  <c r="F4741" i="1"/>
  <c r="G4741" i="1" s="1"/>
  <c r="F4742" i="1"/>
  <c r="G4742" i="1" s="1"/>
  <c r="F4743" i="1"/>
  <c r="G4743" i="1" s="1"/>
  <c r="F4744" i="1"/>
  <c r="G4744" i="1" s="1"/>
  <c r="F4745" i="1"/>
  <c r="G4745" i="1" s="1"/>
  <c r="F4746" i="1"/>
  <c r="G4746" i="1" s="1"/>
  <c r="F4747" i="1"/>
  <c r="G4747" i="1" s="1"/>
  <c r="F4748" i="1"/>
  <c r="G4748" i="1" s="1"/>
  <c r="F4749" i="1"/>
  <c r="G4749" i="1" s="1"/>
  <c r="F4750" i="1"/>
  <c r="G4750" i="1" s="1"/>
  <c r="F4751" i="1"/>
  <c r="G4751" i="1" s="1"/>
  <c r="F4752" i="1"/>
  <c r="G4752" i="1" s="1"/>
  <c r="F4753" i="1"/>
  <c r="G4753" i="1" s="1"/>
  <c r="F4754" i="1"/>
  <c r="G4754" i="1" s="1"/>
  <c r="F4755" i="1"/>
  <c r="G4755" i="1" s="1"/>
  <c r="F4756" i="1"/>
  <c r="G4756" i="1" s="1"/>
  <c r="F4757" i="1"/>
  <c r="G4757" i="1" s="1"/>
  <c r="F4758" i="1"/>
  <c r="G4758" i="1" s="1"/>
  <c r="F4759" i="1"/>
  <c r="G4759" i="1" s="1"/>
  <c r="F4760" i="1"/>
  <c r="G4760" i="1" s="1"/>
  <c r="F4761" i="1"/>
  <c r="G4761" i="1" s="1"/>
  <c r="F4762" i="1"/>
  <c r="G4762" i="1" s="1"/>
  <c r="F4763" i="1"/>
  <c r="G4763" i="1" s="1"/>
  <c r="F4764" i="1"/>
  <c r="G4764" i="1" s="1"/>
  <c r="F4765" i="1"/>
  <c r="G4765" i="1" s="1"/>
  <c r="F4766" i="1"/>
  <c r="G4766" i="1" s="1"/>
  <c r="F4767" i="1"/>
  <c r="G4767" i="1" s="1"/>
  <c r="F4768" i="1"/>
  <c r="G4768" i="1" s="1"/>
  <c r="F4769" i="1"/>
  <c r="G4769" i="1" s="1"/>
  <c r="F4770" i="1"/>
  <c r="G4770" i="1" s="1"/>
  <c r="F4771" i="1"/>
  <c r="G4771" i="1" s="1"/>
  <c r="F4772" i="1"/>
  <c r="G4772" i="1" s="1"/>
  <c r="F4773" i="1"/>
  <c r="G4773" i="1" s="1"/>
  <c r="F4774" i="1"/>
  <c r="G4774" i="1" s="1"/>
  <c r="F4775" i="1"/>
  <c r="G4775" i="1" s="1"/>
  <c r="F4776" i="1"/>
  <c r="G4776" i="1" s="1"/>
  <c r="F4777" i="1"/>
  <c r="G4777" i="1" s="1"/>
  <c r="F4778" i="1"/>
  <c r="G4778" i="1" s="1"/>
  <c r="F4779" i="1"/>
  <c r="G4779" i="1" s="1"/>
  <c r="F4780" i="1"/>
  <c r="G4780" i="1" s="1"/>
  <c r="F4781" i="1"/>
  <c r="G4781" i="1" s="1"/>
  <c r="F4782" i="1"/>
  <c r="G4782" i="1" s="1"/>
  <c r="F4783" i="1"/>
  <c r="G4783" i="1" s="1"/>
  <c r="F4784" i="1"/>
  <c r="G4784" i="1" s="1"/>
  <c r="F4785" i="1"/>
  <c r="G4785" i="1" s="1"/>
  <c r="F4786" i="1"/>
  <c r="G4786" i="1" s="1"/>
  <c r="F4787" i="1"/>
  <c r="G4787" i="1" s="1"/>
  <c r="F4788" i="1"/>
  <c r="G4788" i="1" s="1"/>
  <c r="F4789" i="1"/>
  <c r="G4789" i="1" s="1"/>
  <c r="F4790" i="1"/>
  <c r="G4790" i="1" s="1"/>
  <c r="F4791" i="1"/>
  <c r="G4791" i="1" s="1"/>
  <c r="F4792" i="1"/>
  <c r="G4792" i="1" s="1"/>
  <c r="F4793" i="1"/>
  <c r="G4793" i="1" s="1"/>
  <c r="F4794" i="1"/>
  <c r="G4794" i="1" s="1"/>
  <c r="F4795" i="1"/>
  <c r="G4795" i="1" s="1"/>
  <c r="F4796" i="1"/>
  <c r="G4796" i="1" s="1"/>
  <c r="F4797" i="1"/>
  <c r="G4797" i="1" s="1"/>
  <c r="F4798" i="1"/>
  <c r="G4798" i="1" s="1"/>
  <c r="F4799" i="1"/>
  <c r="G4799" i="1" s="1"/>
  <c r="F4800" i="1"/>
  <c r="G4800" i="1" s="1"/>
  <c r="F4801" i="1"/>
  <c r="G4801" i="1" s="1"/>
  <c r="F4802" i="1"/>
  <c r="G4802" i="1" s="1"/>
  <c r="F4803" i="1"/>
  <c r="G4803" i="1" s="1"/>
  <c r="F4804" i="1"/>
  <c r="G4804" i="1" s="1"/>
  <c r="F4805" i="1"/>
  <c r="G4805" i="1" s="1"/>
  <c r="F4806" i="1"/>
  <c r="G4806" i="1" s="1"/>
  <c r="F4807" i="1"/>
  <c r="G4807" i="1" s="1"/>
  <c r="F4808" i="1"/>
  <c r="G4808" i="1" s="1"/>
  <c r="F4809" i="1"/>
  <c r="G4809" i="1" s="1"/>
  <c r="F4810" i="1"/>
  <c r="G4810" i="1" s="1"/>
  <c r="F4811" i="1"/>
  <c r="G4811" i="1" s="1"/>
  <c r="F4812" i="1"/>
  <c r="G4812" i="1" s="1"/>
  <c r="F4813" i="1"/>
  <c r="G4813" i="1" s="1"/>
  <c r="F4814" i="1"/>
  <c r="G4814" i="1" s="1"/>
  <c r="F4815" i="1"/>
  <c r="G4815" i="1" s="1"/>
  <c r="F4816" i="1"/>
  <c r="G4816" i="1" s="1"/>
  <c r="F4817" i="1"/>
  <c r="G4817" i="1" s="1"/>
  <c r="F4818" i="1"/>
  <c r="G4818" i="1" s="1"/>
  <c r="F4819" i="1"/>
  <c r="G4819" i="1" s="1"/>
  <c r="F4820" i="1"/>
  <c r="G4820" i="1" s="1"/>
  <c r="F4821" i="1"/>
  <c r="G4821" i="1" s="1"/>
  <c r="F4822" i="1"/>
  <c r="G4822" i="1" s="1"/>
  <c r="F4823" i="1"/>
  <c r="G4823" i="1" s="1"/>
  <c r="F4824" i="1"/>
  <c r="G4824" i="1" s="1"/>
  <c r="F4825" i="1"/>
  <c r="G4825" i="1" s="1"/>
  <c r="F4826" i="1"/>
  <c r="G4826" i="1" s="1"/>
  <c r="F4827" i="1"/>
  <c r="G4827" i="1" s="1"/>
  <c r="F4828" i="1"/>
  <c r="G4828" i="1" s="1"/>
  <c r="F4829" i="1"/>
  <c r="G4829" i="1" s="1"/>
  <c r="F4830" i="1"/>
  <c r="G4830" i="1" s="1"/>
  <c r="F4831" i="1"/>
  <c r="G4831" i="1" s="1"/>
  <c r="F4832" i="1"/>
  <c r="G4832" i="1" s="1"/>
  <c r="F4833" i="1"/>
  <c r="G4833" i="1" s="1"/>
  <c r="F4834" i="1"/>
  <c r="G4834" i="1" s="1"/>
  <c r="F4835" i="1"/>
  <c r="G4835" i="1" s="1"/>
  <c r="F4836" i="1"/>
  <c r="G4836" i="1" s="1"/>
  <c r="F4837" i="1"/>
  <c r="G4837" i="1" s="1"/>
  <c r="F4838" i="1"/>
  <c r="G4838" i="1" s="1"/>
  <c r="F4839" i="1"/>
  <c r="G4839" i="1" s="1"/>
  <c r="F4840" i="1"/>
  <c r="G4840" i="1" s="1"/>
  <c r="F4841" i="1"/>
  <c r="G4841" i="1" s="1"/>
  <c r="F4842" i="1"/>
  <c r="G4842" i="1" s="1"/>
  <c r="F4843" i="1"/>
  <c r="G4843" i="1" s="1"/>
  <c r="F4844" i="1"/>
  <c r="G4844" i="1" s="1"/>
  <c r="F4845" i="1"/>
  <c r="G4845" i="1" s="1"/>
  <c r="F4846" i="1"/>
  <c r="G4846" i="1" s="1"/>
  <c r="F4847" i="1"/>
  <c r="G4847" i="1" s="1"/>
  <c r="F4848" i="1"/>
  <c r="G4848" i="1" s="1"/>
  <c r="F4849" i="1"/>
  <c r="G4849" i="1" s="1"/>
  <c r="F4850" i="1"/>
  <c r="G4850" i="1" s="1"/>
  <c r="F4851" i="1"/>
  <c r="G4851" i="1" s="1"/>
  <c r="F4852" i="1"/>
  <c r="G4852" i="1" s="1"/>
  <c r="F4853" i="1"/>
  <c r="G4853" i="1" s="1"/>
  <c r="F4854" i="1"/>
  <c r="G4854" i="1" s="1"/>
  <c r="F4855" i="1"/>
  <c r="G4855" i="1" s="1"/>
  <c r="F4856" i="1"/>
  <c r="G4856" i="1" s="1"/>
  <c r="F4857" i="1"/>
  <c r="G4857" i="1" s="1"/>
  <c r="F4858" i="1"/>
  <c r="G4858" i="1" s="1"/>
  <c r="F4859" i="1"/>
  <c r="G4859" i="1" s="1"/>
  <c r="F4860" i="1"/>
  <c r="G4860" i="1" s="1"/>
  <c r="F4861" i="1"/>
  <c r="G4861" i="1" s="1"/>
  <c r="F4862" i="1"/>
  <c r="G4862" i="1" s="1"/>
  <c r="F4863" i="1"/>
  <c r="G4863" i="1" s="1"/>
  <c r="F4864" i="1"/>
  <c r="G4864" i="1" s="1"/>
  <c r="F4865" i="1"/>
  <c r="G4865" i="1" s="1"/>
  <c r="F4866" i="1"/>
  <c r="G4866" i="1" s="1"/>
  <c r="F4867" i="1"/>
  <c r="G4867" i="1" s="1"/>
  <c r="F4868" i="1"/>
  <c r="G4868" i="1" s="1"/>
  <c r="F4869" i="1"/>
  <c r="G4869" i="1" s="1"/>
  <c r="F4870" i="1"/>
  <c r="G4870" i="1" s="1"/>
  <c r="F4871" i="1"/>
  <c r="G4871" i="1" s="1"/>
  <c r="F4872" i="1"/>
  <c r="G4872" i="1" s="1"/>
  <c r="F4873" i="1"/>
  <c r="G4873" i="1" s="1"/>
  <c r="F4874" i="1"/>
  <c r="G4874" i="1" s="1"/>
  <c r="F4875" i="1"/>
  <c r="G4875" i="1" s="1"/>
  <c r="F4876" i="1"/>
  <c r="G4876" i="1" s="1"/>
  <c r="F4877" i="1"/>
  <c r="G4877" i="1" s="1"/>
  <c r="F4878" i="1"/>
  <c r="G4878" i="1" s="1"/>
  <c r="F4879" i="1"/>
  <c r="G4879" i="1" s="1"/>
  <c r="F4880" i="1"/>
  <c r="G4880" i="1" s="1"/>
  <c r="F4881" i="1"/>
  <c r="G4881" i="1" s="1"/>
  <c r="F4882" i="1"/>
  <c r="G4882" i="1" s="1"/>
  <c r="F4883" i="1"/>
  <c r="G4883" i="1" s="1"/>
  <c r="F4884" i="1"/>
  <c r="G4884" i="1" s="1"/>
  <c r="F4885" i="1"/>
  <c r="G4885" i="1" s="1"/>
  <c r="F4886" i="1"/>
  <c r="G4886" i="1" s="1"/>
  <c r="F4887" i="1"/>
  <c r="G4887" i="1" s="1"/>
  <c r="F4888" i="1"/>
  <c r="G4888" i="1" s="1"/>
  <c r="F4889" i="1"/>
  <c r="G4889" i="1" s="1"/>
  <c r="F4890" i="1"/>
  <c r="G4890" i="1" s="1"/>
  <c r="F4891" i="1"/>
  <c r="G4891" i="1" s="1"/>
  <c r="F4892" i="1"/>
  <c r="G4892" i="1" s="1"/>
  <c r="F4893" i="1"/>
  <c r="G4893" i="1" s="1"/>
  <c r="F4894" i="1"/>
  <c r="G4894" i="1" s="1"/>
  <c r="F4895" i="1"/>
  <c r="G4895" i="1" s="1"/>
  <c r="F4896" i="1"/>
  <c r="G4896" i="1" s="1"/>
  <c r="F4897" i="1"/>
  <c r="G4897" i="1" s="1"/>
  <c r="F4898" i="1"/>
  <c r="G4898" i="1" s="1"/>
  <c r="F4899" i="1"/>
  <c r="G4899" i="1" s="1"/>
  <c r="F4900" i="1"/>
  <c r="G4900" i="1" s="1"/>
  <c r="F4901" i="1"/>
  <c r="G4901" i="1" s="1"/>
  <c r="F4902" i="1"/>
  <c r="G4902" i="1" s="1"/>
  <c r="F4903" i="1"/>
  <c r="G4903" i="1" s="1"/>
  <c r="F4904" i="1"/>
  <c r="G4904" i="1" s="1"/>
  <c r="F4905" i="1"/>
  <c r="G4905" i="1" s="1"/>
  <c r="F4906" i="1"/>
  <c r="G4906" i="1" s="1"/>
  <c r="F4907" i="1"/>
  <c r="G4907" i="1" s="1"/>
  <c r="F4908" i="1"/>
  <c r="G4908" i="1" s="1"/>
  <c r="F4909" i="1"/>
  <c r="G4909" i="1" s="1"/>
  <c r="F4910" i="1"/>
  <c r="G4910" i="1" s="1"/>
  <c r="F4911" i="1"/>
  <c r="G4911" i="1" s="1"/>
  <c r="F4912" i="1"/>
  <c r="G4912" i="1" s="1"/>
  <c r="F4913" i="1"/>
  <c r="G4913" i="1" s="1"/>
  <c r="F4914" i="1"/>
  <c r="G4914" i="1" s="1"/>
  <c r="F4915" i="1"/>
  <c r="G4915" i="1" s="1"/>
  <c r="F4916" i="1"/>
  <c r="G4916" i="1" s="1"/>
  <c r="F4917" i="1"/>
  <c r="G4917" i="1" s="1"/>
  <c r="F4918" i="1"/>
  <c r="G4918" i="1" s="1"/>
  <c r="F4919" i="1"/>
  <c r="G4919" i="1" s="1"/>
  <c r="F4920" i="1"/>
  <c r="G4920" i="1" s="1"/>
  <c r="F4921" i="1"/>
  <c r="G4921" i="1" s="1"/>
  <c r="F4922" i="1"/>
  <c r="G4922" i="1" s="1"/>
  <c r="F4923" i="1"/>
  <c r="G4923" i="1" s="1"/>
  <c r="F4924" i="1"/>
  <c r="G4924" i="1" s="1"/>
  <c r="F4925" i="1"/>
  <c r="G4925" i="1" s="1"/>
  <c r="F4926" i="1"/>
  <c r="G4926" i="1" s="1"/>
  <c r="F4927" i="1"/>
  <c r="G4927" i="1" s="1"/>
  <c r="F4928" i="1"/>
  <c r="G4928" i="1" s="1"/>
  <c r="F4929" i="1"/>
  <c r="G4929" i="1" s="1"/>
  <c r="F4930" i="1"/>
  <c r="G4930" i="1" s="1"/>
  <c r="F4931" i="1"/>
  <c r="G4931" i="1" s="1"/>
  <c r="F4932" i="1"/>
  <c r="G4932" i="1" s="1"/>
  <c r="F4933" i="1"/>
  <c r="G4933" i="1" s="1"/>
  <c r="F4934" i="1"/>
  <c r="G4934" i="1" s="1"/>
  <c r="F4935" i="1"/>
  <c r="G4935" i="1" s="1"/>
  <c r="F4936" i="1"/>
  <c r="G4936" i="1" s="1"/>
  <c r="F4937" i="1"/>
  <c r="G4937" i="1" s="1"/>
  <c r="F4938" i="1"/>
  <c r="G4938" i="1" s="1"/>
  <c r="F4939" i="1"/>
  <c r="G4939" i="1" s="1"/>
  <c r="F4940" i="1"/>
  <c r="G4940" i="1" s="1"/>
  <c r="F4941" i="1"/>
  <c r="G4941" i="1" s="1"/>
  <c r="F4942" i="1"/>
  <c r="G4942" i="1" s="1"/>
  <c r="F4943" i="1"/>
  <c r="G4943" i="1" s="1"/>
  <c r="F4944" i="1"/>
  <c r="G4944" i="1" s="1"/>
  <c r="F4945" i="1"/>
  <c r="G4945" i="1" s="1"/>
  <c r="F4946" i="1"/>
  <c r="G4946" i="1" s="1"/>
  <c r="F4947" i="1"/>
  <c r="G4947" i="1" s="1"/>
  <c r="F4948" i="1"/>
  <c r="G4948" i="1" s="1"/>
  <c r="F4949" i="1"/>
  <c r="G4949" i="1" s="1"/>
  <c r="F4950" i="1"/>
  <c r="G4950" i="1" s="1"/>
  <c r="F4951" i="1"/>
  <c r="G4951" i="1" s="1"/>
  <c r="F4952" i="1"/>
  <c r="G4952" i="1" s="1"/>
  <c r="F4953" i="1"/>
  <c r="G4953" i="1" s="1"/>
  <c r="F4954" i="1"/>
  <c r="G4954" i="1" s="1"/>
  <c r="F4955" i="1"/>
  <c r="G4955" i="1" s="1"/>
  <c r="F4956" i="1"/>
  <c r="G4956" i="1" s="1"/>
  <c r="F4957" i="1"/>
  <c r="G4957" i="1" s="1"/>
  <c r="F4958" i="1"/>
  <c r="G4958" i="1" s="1"/>
  <c r="F4959" i="1"/>
  <c r="G4959" i="1" s="1"/>
  <c r="F4960" i="1"/>
  <c r="G4960" i="1" s="1"/>
  <c r="F4961" i="1"/>
  <c r="G4961" i="1" s="1"/>
  <c r="F4962" i="1"/>
  <c r="G4962" i="1" s="1"/>
  <c r="F4963" i="1"/>
  <c r="G4963" i="1" s="1"/>
  <c r="F4964" i="1"/>
  <c r="G4964" i="1" s="1"/>
  <c r="F4965" i="1"/>
  <c r="G4965" i="1" s="1"/>
  <c r="F4966" i="1"/>
  <c r="G4966" i="1" s="1"/>
  <c r="F4967" i="1"/>
  <c r="G4967" i="1" s="1"/>
  <c r="F4968" i="1"/>
  <c r="G4968" i="1" s="1"/>
  <c r="F4969" i="1"/>
  <c r="G4969" i="1" s="1"/>
  <c r="F4970" i="1"/>
  <c r="G4970" i="1" s="1"/>
  <c r="F4971" i="1"/>
  <c r="G4971" i="1" s="1"/>
  <c r="F4972" i="1"/>
  <c r="G4972" i="1" s="1"/>
  <c r="F4973" i="1"/>
  <c r="G4973" i="1" s="1"/>
  <c r="F4974" i="1"/>
  <c r="G4974" i="1" s="1"/>
  <c r="F4975" i="1"/>
  <c r="G4975" i="1" s="1"/>
  <c r="F4976" i="1"/>
  <c r="G4976" i="1" s="1"/>
  <c r="F4977" i="1"/>
  <c r="G4977" i="1" s="1"/>
  <c r="F4978" i="1"/>
  <c r="G4978" i="1" s="1"/>
  <c r="F4979" i="1"/>
  <c r="G4979" i="1" s="1"/>
  <c r="F4980" i="1"/>
  <c r="G4980" i="1" s="1"/>
  <c r="F4981" i="1"/>
  <c r="G4981" i="1" s="1"/>
  <c r="F4982" i="1"/>
  <c r="G4982" i="1" s="1"/>
  <c r="F4983" i="1"/>
  <c r="G4983" i="1" s="1"/>
  <c r="F4984" i="1"/>
  <c r="G4984" i="1" s="1"/>
  <c r="F4985" i="1"/>
  <c r="G4985" i="1" s="1"/>
  <c r="F4986" i="1"/>
  <c r="G4986" i="1" s="1"/>
  <c r="F4987" i="1"/>
  <c r="G4987" i="1" s="1"/>
  <c r="F4988" i="1"/>
  <c r="G4988" i="1" s="1"/>
  <c r="F4989" i="1"/>
  <c r="G4989" i="1" s="1"/>
  <c r="F4990" i="1"/>
  <c r="G4990" i="1" s="1"/>
  <c r="F4991" i="1"/>
  <c r="G4991" i="1" s="1"/>
  <c r="F4992" i="1"/>
  <c r="G4992" i="1" s="1"/>
  <c r="F4993" i="1"/>
  <c r="G4993" i="1" s="1"/>
  <c r="F4994" i="1"/>
  <c r="G4994" i="1" s="1"/>
  <c r="F4995" i="1"/>
  <c r="G4995" i="1" s="1"/>
  <c r="F4996" i="1"/>
  <c r="G4996" i="1" s="1"/>
  <c r="F4997" i="1"/>
  <c r="G4997" i="1" s="1"/>
  <c r="F4998" i="1"/>
  <c r="G4998" i="1" s="1"/>
  <c r="F4999" i="1"/>
  <c r="G4999" i="1" s="1"/>
  <c r="F5000" i="1"/>
  <c r="G5000" i="1" s="1"/>
  <c r="F5001" i="1"/>
  <c r="G5001" i="1" s="1"/>
  <c r="F5002" i="1"/>
  <c r="G5002" i="1" s="1"/>
  <c r="F5003" i="1"/>
  <c r="G5003" i="1" s="1"/>
  <c r="F5004" i="1"/>
  <c r="G5004" i="1" s="1"/>
  <c r="F5005" i="1"/>
  <c r="G5005" i="1" s="1"/>
  <c r="F5006" i="1"/>
  <c r="G5006" i="1" s="1"/>
  <c r="F5007" i="1"/>
  <c r="G5007" i="1" s="1"/>
  <c r="F5008" i="1"/>
  <c r="G5008" i="1" s="1"/>
  <c r="F5009" i="1"/>
  <c r="G5009" i="1" s="1"/>
  <c r="F5010" i="1"/>
  <c r="G5010" i="1" s="1"/>
  <c r="F5011" i="1"/>
  <c r="G5011" i="1" s="1"/>
  <c r="F5012" i="1"/>
  <c r="G5012" i="1" s="1"/>
  <c r="F5013" i="1"/>
  <c r="G5013" i="1" s="1"/>
  <c r="F5014" i="1"/>
  <c r="G5014" i="1" s="1"/>
  <c r="F5015" i="1"/>
  <c r="G5015" i="1" s="1"/>
  <c r="F5016" i="1"/>
  <c r="G5016" i="1" s="1"/>
  <c r="F5017" i="1"/>
  <c r="G5017" i="1" s="1"/>
  <c r="F5018" i="1"/>
  <c r="G5018" i="1" s="1"/>
  <c r="F5019" i="1"/>
  <c r="G5019" i="1" s="1"/>
  <c r="F5020" i="1"/>
  <c r="G5020" i="1" s="1"/>
  <c r="F5021" i="1"/>
  <c r="G5021" i="1" s="1"/>
  <c r="F5022" i="1"/>
  <c r="G5022" i="1" s="1"/>
  <c r="F5023" i="1"/>
  <c r="G5023" i="1" s="1"/>
  <c r="F5024" i="1"/>
  <c r="G5024" i="1" s="1"/>
  <c r="F5025" i="1"/>
  <c r="G5025" i="1" s="1"/>
  <c r="F5026" i="1"/>
  <c r="G5026" i="1" s="1"/>
  <c r="F5027" i="1"/>
  <c r="G5027" i="1" s="1"/>
  <c r="F5028" i="1"/>
  <c r="G5028" i="1" s="1"/>
  <c r="F5029" i="1"/>
  <c r="G5029" i="1" s="1"/>
  <c r="F5030" i="1"/>
  <c r="G5030" i="1" s="1"/>
  <c r="F5031" i="1"/>
  <c r="G5031" i="1" s="1"/>
  <c r="F5032" i="1"/>
  <c r="G5032" i="1" s="1"/>
  <c r="F5033" i="1"/>
  <c r="G5033" i="1" s="1"/>
  <c r="F5034" i="1"/>
  <c r="G5034" i="1" s="1"/>
  <c r="F5035" i="1"/>
  <c r="G5035" i="1" s="1"/>
  <c r="F5036" i="1"/>
  <c r="G5036" i="1" s="1"/>
  <c r="F5037" i="1"/>
  <c r="G5037" i="1" s="1"/>
  <c r="F5038" i="1"/>
  <c r="G5038" i="1" s="1"/>
  <c r="F5039" i="1"/>
  <c r="G5039" i="1" s="1"/>
  <c r="F5040" i="1"/>
  <c r="G5040" i="1" s="1"/>
  <c r="F5041" i="1"/>
  <c r="G5041" i="1" s="1"/>
  <c r="F5042" i="1"/>
  <c r="G5042" i="1" s="1"/>
  <c r="F5043" i="1"/>
  <c r="G5043" i="1" s="1"/>
  <c r="F5044" i="1"/>
  <c r="G5044" i="1" s="1"/>
  <c r="F5045" i="1"/>
  <c r="G5045" i="1" s="1"/>
  <c r="F5046" i="1"/>
  <c r="G5046" i="1" s="1"/>
  <c r="F5047" i="1"/>
  <c r="G5047" i="1" s="1"/>
  <c r="F5048" i="1"/>
  <c r="G5048" i="1" s="1"/>
  <c r="F5049" i="1"/>
  <c r="G5049" i="1" s="1"/>
  <c r="F5050" i="1"/>
  <c r="G5050" i="1" s="1"/>
  <c r="F5051" i="1"/>
  <c r="G5051" i="1" s="1"/>
  <c r="F5052" i="1"/>
  <c r="G5052" i="1" s="1"/>
  <c r="F5053" i="1"/>
  <c r="G5053" i="1" s="1"/>
  <c r="F5054" i="1"/>
  <c r="G5054" i="1" s="1"/>
  <c r="F5055" i="1"/>
  <c r="G5055" i="1" s="1"/>
  <c r="F5056" i="1"/>
  <c r="G5056" i="1" s="1"/>
  <c r="F5057" i="1"/>
  <c r="G5057" i="1" s="1"/>
  <c r="F5058" i="1"/>
  <c r="G5058" i="1" s="1"/>
  <c r="F5059" i="1"/>
  <c r="G5059" i="1" s="1"/>
  <c r="F5060" i="1"/>
  <c r="G5060" i="1" s="1"/>
  <c r="F5061" i="1"/>
  <c r="G5061" i="1" s="1"/>
  <c r="F5062" i="1"/>
  <c r="G5062" i="1" s="1"/>
  <c r="F5063" i="1"/>
  <c r="G5063" i="1" s="1"/>
  <c r="F5064" i="1"/>
  <c r="G5064" i="1" s="1"/>
  <c r="F5065" i="1"/>
  <c r="G5065" i="1" s="1"/>
  <c r="F5066" i="1"/>
  <c r="G5066" i="1" s="1"/>
  <c r="F5067" i="1"/>
  <c r="G5067" i="1" s="1"/>
  <c r="F5068" i="1"/>
  <c r="G5068" i="1" s="1"/>
  <c r="F5069" i="1"/>
  <c r="G5069" i="1" s="1"/>
  <c r="F5070" i="1"/>
  <c r="G5070" i="1" s="1"/>
  <c r="F5071" i="1"/>
  <c r="G5071" i="1" s="1"/>
  <c r="F5072" i="1"/>
  <c r="G5072" i="1" s="1"/>
  <c r="F5073" i="1"/>
  <c r="G5073" i="1" s="1"/>
  <c r="F5074" i="1"/>
  <c r="G5074" i="1" s="1"/>
  <c r="F5075" i="1"/>
  <c r="G5075" i="1" s="1"/>
  <c r="F5076" i="1"/>
  <c r="G5076" i="1" s="1"/>
  <c r="F5077" i="1"/>
  <c r="G5077" i="1" s="1"/>
  <c r="F5078" i="1"/>
  <c r="G5078" i="1" s="1"/>
  <c r="F5079" i="1"/>
  <c r="G5079" i="1" s="1"/>
  <c r="F5080" i="1"/>
  <c r="G5080" i="1" s="1"/>
  <c r="F5081" i="1"/>
  <c r="G5081" i="1" s="1"/>
  <c r="F5082" i="1"/>
  <c r="G5082" i="1" s="1"/>
  <c r="F5083" i="1"/>
  <c r="G5083" i="1" s="1"/>
  <c r="F5084" i="1"/>
  <c r="G5084" i="1" s="1"/>
  <c r="F5085" i="1"/>
  <c r="G5085" i="1" s="1"/>
  <c r="F5086" i="1"/>
  <c r="G5086" i="1" s="1"/>
  <c r="F5087" i="1"/>
  <c r="G5087" i="1" s="1"/>
  <c r="F5088" i="1"/>
  <c r="G5088" i="1" s="1"/>
  <c r="F5089" i="1"/>
  <c r="G5089" i="1" s="1"/>
  <c r="F5090" i="1"/>
  <c r="G5090" i="1" s="1"/>
  <c r="F5091" i="1"/>
  <c r="G5091" i="1" s="1"/>
  <c r="F5092" i="1"/>
  <c r="G5092" i="1" s="1"/>
  <c r="F5093" i="1"/>
  <c r="G5093" i="1" s="1"/>
  <c r="F5094" i="1"/>
  <c r="G5094" i="1" s="1"/>
  <c r="F5095" i="1"/>
  <c r="G5095" i="1" s="1"/>
  <c r="F5096" i="1"/>
  <c r="G5096" i="1" s="1"/>
  <c r="F5097" i="1"/>
  <c r="G5097" i="1" s="1"/>
  <c r="F5098" i="1"/>
  <c r="G5098" i="1" s="1"/>
  <c r="F5099" i="1"/>
  <c r="G5099" i="1" s="1"/>
  <c r="F5100" i="1"/>
  <c r="G5100" i="1" s="1"/>
  <c r="F5101" i="1"/>
  <c r="G5101" i="1" s="1"/>
  <c r="F5102" i="1"/>
  <c r="G5102" i="1" s="1"/>
  <c r="F5103" i="1"/>
  <c r="G5103" i="1" s="1"/>
  <c r="F5104" i="1"/>
  <c r="G5104" i="1" s="1"/>
  <c r="F5105" i="1"/>
  <c r="G5105" i="1" s="1"/>
  <c r="F5106" i="1"/>
  <c r="G5106" i="1" s="1"/>
  <c r="F5107" i="1"/>
  <c r="G5107" i="1" s="1"/>
  <c r="F5108" i="1"/>
  <c r="G5108" i="1" s="1"/>
  <c r="F5109" i="1"/>
  <c r="G5109" i="1" s="1"/>
  <c r="F5110" i="1"/>
  <c r="G5110" i="1" s="1"/>
  <c r="F5111" i="1"/>
  <c r="G5111" i="1" s="1"/>
  <c r="F5112" i="1"/>
  <c r="G5112" i="1" s="1"/>
  <c r="F5113" i="1"/>
  <c r="G5113" i="1" s="1"/>
  <c r="F5114" i="1"/>
  <c r="G5114" i="1" s="1"/>
  <c r="F5115" i="1"/>
  <c r="G5115" i="1" s="1"/>
  <c r="F5116" i="1"/>
  <c r="G5116" i="1" s="1"/>
  <c r="F5117" i="1"/>
  <c r="G5117" i="1" s="1"/>
  <c r="F5118" i="1"/>
  <c r="G5118" i="1" s="1"/>
  <c r="F5119" i="1"/>
  <c r="G5119" i="1" s="1"/>
  <c r="F5120" i="1"/>
  <c r="G5120" i="1" s="1"/>
  <c r="F5121" i="1"/>
  <c r="G5121" i="1" s="1"/>
  <c r="F5122" i="1"/>
  <c r="G5122" i="1" s="1"/>
  <c r="F5123" i="1"/>
  <c r="G5123" i="1" s="1"/>
  <c r="F5124" i="1"/>
  <c r="G5124" i="1" s="1"/>
  <c r="F5125" i="1"/>
  <c r="G5125" i="1" s="1"/>
  <c r="F5126" i="1"/>
  <c r="G5126" i="1" s="1"/>
  <c r="F5127" i="1"/>
  <c r="G5127" i="1" s="1"/>
  <c r="F5128" i="1"/>
  <c r="G5128" i="1" s="1"/>
  <c r="F5129" i="1"/>
  <c r="G5129" i="1" s="1"/>
  <c r="F5130" i="1"/>
  <c r="G5130" i="1" s="1"/>
  <c r="F5131" i="1"/>
  <c r="G5131" i="1" s="1"/>
  <c r="F5132" i="1"/>
  <c r="G5132" i="1" s="1"/>
  <c r="F5133" i="1"/>
  <c r="G5133" i="1" s="1"/>
  <c r="F5134" i="1"/>
  <c r="G5134" i="1" s="1"/>
  <c r="F5135" i="1"/>
  <c r="G5135" i="1" s="1"/>
  <c r="F5136" i="1"/>
  <c r="G5136" i="1" s="1"/>
  <c r="F5137" i="1"/>
  <c r="G5137" i="1" s="1"/>
  <c r="F5138" i="1"/>
  <c r="G5138" i="1" s="1"/>
  <c r="F5139" i="1"/>
  <c r="G5139" i="1" s="1"/>
  <c r="F5140" i="1"/>
  <c r="G5140" i="1" s="1"/>
  <c r="F5141" i="1"/>
  <c r="G5141" i="1" s="1"/>
  <c r="F5142" i="1"/>
  <c r="G5142" i="1" s="1"/>
  <c r="F5143" i="1"/>
  <c r="G5143" i="1" s="1"/>
  <c r="F5144" i="1"/>
  <c r="G5144" i="1" s="1"/>
  <c r="F5145" i="1"/>
  <c r="G5145" i="1" s="1"/>
  <c r="F5146" i="1"/>
  <c r="G5146" i="1" s="1"/>
  <c r="F5147" i="1"/>
  <c r="G5147" i="1" s="1"/>
  <c r="F5148" i="1"/>
  <c r="G5148" i="1" s="1"/>
  <c r="F5149" i="1"/>
  <c r="G5149" i="1" s="1"/>
  <c r="F5150" i="1"/>
  <c r="G5150" i="1" s="1"/>
  <c r="F5151" i="1"/>
  <c r="G5151" i="1" s="1"/>
  <c r="F5152" i="1"/>
  <c r="G5152" i="1" s="1"/>
  <c r="F5153" i="1"/>
  <c r="G5153" i="1" s="1"/>
  <c r="F5154" i="1"/>
  <c r="G5154" i="1" s="1"/>
  <c r="F5155" i="1"/>
  <c r="G5155" i="1" s="1"/>
  <c r="F5156" i="1"/>
  <c r="G5156" i="1" s="1"/>
  <c r="F5157" i="1"/>
  <c r="G5157" i="1" s="1"/>
  <c r="F5158" i="1"/>
  <c r="G5158" i="1" s="1"/>
  <c r="F5159" i="1"/>
  <c r="G5159" i="1" s="1"/>
  <c r="F5160" i="1"/>
  <c r="G5160" i="1" s="1"/>
  <c r="F5161" i="1"/>
  <c r="G5161" i="1" s="1"/>
  <c r="F5162" i="1"/>
  <c r="G5162" i="1" s="1"/>
  <c r="F5163" i="1"/>
  <c r="G5163" i="1" s="1"/>
  <c r="F5164" i="1"/>
  <c r="G5164" i="1" s="1"/>
  <c r="F5165" i="1"/>
  <c r="G5165" i="1" s="1"/>
  <c r="F5166" i="1"/>
  <c r="G5166" i="1" s="1"/>
  <c r="F5167" i="1"/>
  <c r="G5167" i="1" s="1"/>
  <c r="F5168" i="1"/>
  <c r="G5168" i="1" s="1"/>
  <c r="F5169" i="1"/>
  <c r="G5169" i="1" s="1"/>
  <c r="F5170" i="1"/>
  <c r="G5170" i="1" s="1"/>
  <c r="F5171" i="1"/>
  <c r="G5171" i="1" s="1"/>
  <c r="F5172" i="1"/>
  <c r="G5172" i="1" s="1"/>
  <c r="F5173" i="1"/>
  <c r="G5173" i="1" s="1"/>
  <c r="F5174" i="1"/>
  <c r="G5174" i="1" s="1"/>
  <c r="F5175" i="1"/>
  <c r="G5175" i="1" s="1"/>
  <c r="F5176" i="1"/>
  <c r="G5176" i="1" s="1"/>
  <c r="F5177" i="1"/>
  <c r="G5177" i="1" s="1"/>
  <c r="F5178" i="1"/>
  <c r="G5178" i="1" s="1"/>
  <c r="F5179" i="1"/>
  <c r="G5179" i="1" s="1"/>
  <c r="F5180" i="1"/>
  <c r="G5180" i="1" s="1"/>
  <c r="F5181" i="1"/>
  <c r="G5181" i="1" s="1"/>
  <c r="F5182" i="1"/>
  <c r="G5182" i="1" s="1"/>
  <c r="F5183" i="1"/>
  <c r="G5183" i="1" s="1"/>
  <c r="F5184" i="1"/>
  <c r="G5184" i="1" s="1"/>
  <c r="F5185" i="1"/>
  <c r="G5185" i="1" s="1"/>
  <c r="F5186" i="1"/>
  <c r="G5186" i="1" s="1"/>
  <c r="F5187" i="1"/>
  <c r="G5187" i="1" s="1"/>
  <c r="F5188" i="1"/>
  <c r="G5188" i="1" s="1"/>
  <c r="F5189" i="1"/>
  <c r="G5189" i="1" s="1"/>
  <c r="F5190" i="1"/>
  <c r="G5190" i="1" s="1"/>
  <c r="F5191" i="1"/>
  <c r="G5191" i="1" s="1"/>
  <c r="F5192" i="1"/>
  <c r="G5192" i="1" s="1"/>
  <c r="F5193" i="1"/>
  <c r="G5193" i="1" s="1"/>
  <c r="F5194" i="1"/>
  <c r="G5194" i="1" s="1"/>
  <c r="F5195" i="1"/>
  <c r="G5195" i="1" s="1"/>
  <c r="F5196" i="1"/>
  <c r="G5196" i="1" s="1"/>
  <c r="F5197" i="1"/>
  <c r="G5197" i="1" s="1"/>
  <c r="F5198" i="1"/>
  <c r="G5198" i="1" s="1"/>
  <c r="F5199" i="1"/>
  <c r="G5199" i="1" s="1"/>
  <c r="F5200" i="1"/>
  <c r="G5200" i="1" s="1"/>
  <c r="F5201" i="1"/>
  <c r="G5201" i="1" s="1"/>
  <c r="F5202" i="1"/>
  <c r="G5202" i="1" s="1"/>
  <c r="F5203" i="1"/>
  <c r="G5203" i="1" s="1"/>
  <c r="F5204" i="1"/>
  <c r="G5204" i="1" s="1"/>
  <c r="F5205" i="1"/>
  <c r="G5205" i="1" s="1"/>
  <c r="F5206" i="1"/>
  <c r="G5206" i="1" s="1"/>
  <c r="F5207" i="1"/>
  <c r="G5207" i="1" s="1"/>
  <c r="F5208" i="1"/>
  <c r="G5208" i="1" s="1"/>
  <c r="F5209" i="1"/>
  <c r="G5209" i="1" s="1"/>
  <c r="F5210" i="1"/>
  <c r="G5210" i="1" s="1"/>
  <c r="F5211" i="1"/>
  <c r="G5211" i="1" s="1"/>
  <c r="F5212" i="1"/>
  <c r="G5212" i="1" s="1"/>
  <c r="F5213" i="1"/>
  <c r="G5213" i="1" s="1"/>
  <c r="F5214" i="1"/>
  <c r="G5214" i="1" s="1"/>
  <c r="F5215" i="1"/>
  <c r="G5215" i="1" s="1"/>
  <c r="F5216" i="1"/>
  <c r="G5216" i="1" s="1"/>
  <c r="F5217" i="1"/>
  <c r="G5217" i="1" s="1"/>
  <c r="F5218" i="1"/>
  <c r="G5218" i="1" s="1"/>
  <c r="F5219" i="1"/>
  <c r="G5219" i="1" s="1"/>
  <c r="F5220" i="1"/>
  <c r="G5220" i="1" s="1"/>
  <c r="F5221" i="1"/>
  <c r="G5221" i="1" s="1"/>
  <c r="F5222" i="1"/>
  <c r="G5222" i="1" s="1"/>
  <c r="F5223" i="1"/>
  <c r="G5223" i="1" s="1"/>
  <c r="F5224" i="1"/>
  <c r="G5224" i="1" s="1"/>
  <c r="F5225" i="1"/>
  <c r="G5225" i="1" s="1"/>
  <c r="F5226" i="1"/>
  <c r="G5226" i="1" s="1"/>
  <c r="F5227" i="1"/>
  <c r="G5227" i="1" s="1"/>
  <c r="F5228" i="1"/>
  <c r="G5228" i="1" s="1"/>
  <c r="F5229" i="1"/>
  <c r="G5229" i="1" s="1"/>
  <c r="F5230" i="1"/>
  <c r="G5230" i="1" s="1"/>
  <c r="F5231" i="1"/>
  <c r="G5231" i="1" s="1"/>
  <c r="F5232" i="1"/>
  <c r="G5232" i="1" s="1"/>
  <c r="F5233" i="1"/>
  <c r="G5233" i="1" s="1"/>
  <c r="F5234" i="1"/>
  <c r="G5234" i="1" s="1"/>
  <c r="F5235" i="1"/>
  <c r="G5235" i="1" s="1"/>
  <c r="F5236" i="1"/>
  <c r="G5236" i="1" s="1"/>
  <c r="F5237" i="1"/>
  <c r="G5237" i="1" s="1"/>
  <c r="F5238" i="1"/>
  <c r="G5238" i="1" s="1"/>
  <c r="F5239" i="1"/>
  <c r="G5239" i="1" s="1"/>
  <c r="F5240" i="1"/>
  <c r="G5240" i="1" s="1"/>
  <c r="F5241" i="1"/>
  <c r="G5241" i="1" s="1"/>
  <c r="F5242" i="1"/>
  <c r="G5242" i="1" s="1"/>
  <c r="F5243" i="1"/>
  <c r="G5243" i="1" s="1"/>
  <c r="F5244" i="1"/>
  <c r="G5244" i="1" s="1"/>
  <c r="F5245" i="1"/>
  <c r="G5245" i="1" s="1"/>
  <c r="F5246" i="1"/>
  <c r="G5246" i="1" s="1"/>
  <c r="F5247" i="1"/>
  <c r="G5247" i="1" s="1"/>
  <c r="F5248" i="1"/>
  <c r="G5248" i="1" s="1"/>
  <c r="F5249" i="1"/>
  <c r="G5249" i="1" s="1"/>
  <c r="F5250" i="1"/>
  <c r="G5250" i="1" s="1"/>
  <c r="F5251" i="1"/>
  <c r="G5251" i="1" s="1"/>
  <c r="F5252" i="1"/>
  <c r="G5252" i="1" s="1"/>
  <c r="F5253" i="1"/>
  <c r="G5253" i="1" s="1"/>
  <c r="F5254" i="1"/>
  <c r="G5254" i="1" s="1"/>
  <c r="F5255" i="1"/>
  <c r="G5255" i="1" s="1"/>
  <c r="F5256" i="1"/>
  <c r="G5256" i="1" s="1"/>
  <c r="F5257" i="1"/>
  <c r="G5257" i="1" s="1"/>
  <c r="F5258" i="1"/>
  <c r="G5258" i="1" s="1"/>
  <c r="F5259" i="1"/>
  <c r="G5259" i="1" s="1"/>
  <c r="F5260" i="1"/>
  <c r="G5260" i="1" s="1"/>
  <c r="F5261" i="1"/>
  <c r="G5261" i="1" s="1"/>
  <c r="F5262" i="1"/>
  <c r="G5262" i="1" s="1"/>
  <c r="F5263" i="1"/>
  <c r="G5263" i="1" s="1"/>
  <c r="F5264" i="1"/>
  <c r="G5264" i="1" s="1"/>
  <c r="F5265" i="1"/>
  <c r="G5265" i="1" s="1"/>
  <c r="F5266" i="1"/>
  <c r="G5266" i="1" s="1"/>
  <c r="F5267" i="1"/>
  <c r="G5267" i="1" s="1"/>
  <c r="F5268" i="1"/>
  <c r="G5268" i="1" s="1"/>
  <c r="F5269" i="1"/>
  <c r="G5269" i="1" s="1"/>
  <c r="F5270" i="1"/>
  <c r="G5270" i="1" s="1"/>
  <c r="F5271" i="1"/>
  <c r="G5271" i="1" s="1"/>
  <c r="F5272" i="1"/>
  <c r="G5272" i="1" s="1"/>
  <c r="F5273" i="1"/>
  <c r="G5273" i="1" s="1"/>
  <c r="F5274" i="1"/>
  <c r="G5274" i="1" s="1"/>
  <c r="F5275" i="1"/>
  <c r="G5275" i="1" s="1"/>
  <c r="F5276" i="1"/>
  <c r="G5276" i="1" s="1"/>
  <c r="F5277" i="1"/>
  <c r="G5277" i="1" s="1"/>
  <c r="F5278" i="1"/>
  <c r="G5278" i="1" s="1"/>
  <c r="F5279" i="1"/>
  <c r="G5279" i="1" s="1"/>
  <c r="F5280" i="1"/>
  <c r="G5280" i="1" s="1"/>
  <c r="F5281" i="1"/>
  <c r="G5281" i="1" s="1"/>
  <c r="F5282" i="1"/>
  <c r="G5282" i="1" s="1"/>
  <c r="F5283" i="1"/>
  <c r="G5283" i="1" s="1"/>
  <c r="F5284" i="1"/>
  <c r="G5284" i="1" s="1"/>
  <c r="F5285" i="1"/>
  <c r="G5285" i="1" s="1"/>
  <c r="F5286" i="1"/>
  <c r="G5286" i="1" s="1"/>
  <c r="F5287" i="1"/>
  <c r="G5287" i="1" s="1"/>
  <c r="F5288" i="1"/>
  <c r="G5288" i="1" s="1"/>
  <c r="F5289" i="1"/>
  <c r="G5289" i="1" s="1"/>
  <c r="F5290" i="1"/>
  <c r="G5290" i="1" s="1"/>
  <c r="F5291" i="1"/>
  <c r="G5291" i="1" s="1"/>
  <c r="F5292" i="1"/>
  <c r="G5292" i="1" s="1"/>
  <c r="F5293" i="1"/>
  <c r="G5293" i="1" s="1"/>
  <c r="F5294" i="1"/>
  <c r="G5294" i="1" s="1"/>
  <c r="F5295" i="1"/>
  <c r="G5295" i="1" s="1"/>
  <c r="F5296" i="1"/>
  <c r="G5296" i="1" s="1"/>
  <c r="F5297" i="1"/>
  <c r="G5297" i="1" s="1"/>
  <c r="F5298" i="1"/>
  <c r="G5298" i="1" s="1"/>
  <c r="F5299" i="1"/>
  <c r="G5299" i="1" s="1"/>
  <c r="F5300" i="1"/>
  <c r="G5300" i="1" s="1"/>
  <c r="F5301" i="1"/>
  <c r="G5301" i="1" s="1"/>
  <c r="F5302" i="1"/>
  <c r="G5302" i="1" s="1"/>
  <c r="F5303" i="1"/>
  <c r="G5303" i="1" s="1"/>
  <c r="F5304" i="1"/>
  <c r="G5304" i="1" s="1"/>
  <c r="F5305" i="1"/>
  <c r="G5305" i="1" s="1"/>
  <c r="F5306" i="1"/>
  <c r="G5306" i="1" s="1"/>
  <c r="F5307" i="1"/>
  <c r="G5307" i="1" s="1"/>
  <c r="F5308" i="1"/>
  <c r="G5308" i="1" s="1"/>
  <c r="F5309" i="1"/>
  <c r="G5309" i="1" s="1"/>
  <c r="F5310" i="1"/>
  <c r="G5310" i="1" s="1"/>
  <c r="F5311" i="1"/>
  <c r="G5311" i="1" s="1"/>
  <c r="F5312" i="1"/>
  <c r="G5312" i="1" s="1"/>
  <c r="F5313" i="1"/>
  <c r="G5313" i="1" s="1"/>
  <c r="F5314" i="1"/>
  <c r="G5314" i="1" s="1"/>
  <c r="F5315" i="1"/>
  <c r="G5315" i="1" s="1"/>
  <c r="F5316" i="1"/>
  <c r="G5316" i="1" s="1"/>
  <c r="F5317" i="1"/>
  <c r="G5317" i="1" s="1"/>
  <c r="F5318" i="1"/>
  <c r="G5318" i="1" s="1"/>
  <c r="F5319" i="1"/>
  <c r="G5319" i="1" s="1"/>
  <c r="F5320" i="1"/>
  <c r="G5320" i="1" s="1"/>
  <c r="F5321" i="1"/>
  <c r="G5321" i="1" s="1"/>
  <c r="F5322" i="1"/>
  <c r="G5322" i="1" s="1"/>
  <c r="F5323" i="1"/>
  <c r="G5323" i="1" s="1"/>
  <c r="F5324" i="1"/>
  <c r="G5324" i="1" s="1"/>
  <c r="F5325" i="1"/>
  <c r="G5325" i="1" s="1"/>
  <c r="F5326" i="1"/>
  <c r="G5326" i="1" s="1"/>
  <c r="F5327" i="1"/>
  <c r="G5327" i="1" s="1"/>
  <c r="F5328" i="1"/>
  <c r="G5328" i="1" s="1"/>
  <c r="F5329" i="1"/>
  <c r="G5329" i="1" s="1"/>
  <c r="F5330" i="1"/>
  <c r="G5330" i="1" s="1"/>
  <c r="F5331" i="1"/>
  <c r="G5331" i="1" s="1"/>
  <c r="F5332" i="1"/>
  <c r="G5332" i="1" s="1"/>
  <c r="F5333" i="1"/>
  <c r="G5333" i="1" s="1"/>
  <c r="F5334" i="1"/>
  <c r="G5334" i="1" s="1"/>
  <c r="F5335" i="1"/>
  <c r="G5335" i="1" s="1"/>
  <c r="F5336" i="1"/>
  <c r="G5336" i="1" s="1"/>
  <c r="F5337" i="1"/>
  <c r="G5337" i="1" s="1"/>
  <c r="F5338" i="1"/>
  <c r="G5338" i="1" s="1"/>
  <c r="F5339" i="1"/>
  <c r="G5339" i="1" s="1"/>
  <c r="F5340" i="1"/>
  <c r="G5340" i="1" s="1"/>
  <c r="F5341" i="1"/>
  <c r="G5341" i="1" s="1"/>
  <c r="F5342" i="1"/>
  <c r="G5342" i="1" s="1"/>
  <c r="F5343" i="1"/>
  <c r="G5343" i="1" s="1"/>
  <c r="F5344" i="1"/>
  <c r="G5344" i="1" s="1"/>
  <c r="F5345" i="1"/>
  <c r="G5345" i="1" s="1"/>
  <c r="F5346" i="1"/>
  <c r="G5346" i="1" s="1"/>
  <c r="F5347" i="1"/>
  <c r="G5347" i="1" s="1"/>
  <c r="F5348" i="1"/>
  <c r="G5348" i="1" s="1"/>
  <c r="F5349" i="1"/>
  <c r="G5349" i="1" s="1"/>
  <c r="F5350" i="1"/>
  <c r="G5350" i="1" s="1"/>
  <c r="F5351" i="1"/>
  <c r="G5351" i="1" s="1"/>
  <c r="F5352" i="1"/>
  <c r="G5352" i="1" s="1"/>
  <c r="F5353" i="1"/>
  <c r="G5353" i="1" s="1"/>
  <c r="F5354" i="1"/>
  <c r="G5354" i="1" s="1"/>
  <c r="F5355" i="1"/>
  <c r="G5355" i="1" s="1"/>
  <c r="F5356" i="1"/>
  <c r="G5356" i="1" s="1"/>
  <c r="F5357" i="1"/>
  <c r="G5357" i="1" s="1"/>
  <c r="F5358" i="1"/>
  <c r="G5358" i="1" s="1"/>
  <c r="F5359" i="1"/>
  <c r="G5359" i="1" s="1"/>
  <c r="F5360" i="1"/>
  <c r="G5360" i="1" s="1"/>
  <c r="F5361" i="1"/>
  <c r="G5361" i="1" s="1"/>
  <c r="F5362" i="1"/>
  <c r="G5362" i="1" s="1"/>
  <c r="F5363" i="1"/>
  <c r="G5363" i="1" s="1"/>
  <c r="F5364" i="1"/>
  <c r="G5364" i="1" s="1"/>
  <c r="F5365" i="1"/>
  <c r="G5365" i="1" s="1"/>
  <c r="F5366" i="1"/>
  <c r="G5366" i="1" s="1"/>
  <c r="F5367" i="1"/>
  <c r="G5367" i="1" s="1"/>
  <c r="F5368" i="1"/>
  <c r="G5368" i="1" s="1"/>
  <c r="F5369" i="1"/>
  <c r="G5369" i="1" s="1"/>
  <c r="F5370" i="1"/>
  <c r="G5370" i="1" s="1"/>
  <c r="F5371" i="1"/>
  <c r="G5371" i="1" s="1"/>
  <c r="F5372" i="1"/>
  <c r="G5372" i="1" s="1"/>
  <c r="F5373" i="1"/>
  <c r="G5373" i="1" s="1"/>
  <c r="F5374" i="1"/>
  <c r="G5374" i="1" s="1"/>
  <c r="F5375" i="1"/>
  <c r="G5375" i="1" s="1"/>
  <c r="F5376" i="1"/>
  <c r="G5376" i="1" s="1"/>
  <c r="F5377" i="1"/>
  <c r="G5377" i="1" s="1"/>
  <c r="F5378" i="1"/>
  <c r="G5378" i="1" s="1"/>
  <c r="F5379" i="1"/>
  <c r="G5379" i="1" s="1"/>
  <c r="F5380" i="1"/>
  <c r="G5380" i="1" s="1"/>
  <c r="F5381" i="1"/>
  <c r="G5381" i="1" s="1"/>
  <c r="F5382" i="1"/>
  <c r="G5382" i="1" s="1"/>
  <c r="F5383" i="1"/>
  <c r="G5383" i="1" s="1"/>
  <c r="F5384" i="1"/>
  <c r="G5384" i="1" s="1"/>
  <c r="F5385" i="1"/>
  <c r="G5385" i="1" s="1"/>
  <c r="F5386" i="1"/>
  <c r="G5386" i="1" s="1"/>
  <c r="F5387" i="1"/>
  <c r="G5387" i="1" s="1"/>
  <c r="F5388" i="1"/>
  <c r="G5388" i="1" s="1"/>
  <c r="F5389" i="1"/>
  <c r="G5389" i="1" s="1"/>
  <c r="F5390" i="1"/>
  <c r="G5390" i="1" s="1"/>
  <c r="F5391" i="1"/>
  <c r="G5391" i="1" s="1"/>
  <c r="F5392" i="1"/>
  <c r="G5392" i="1" s="1"/>
  <c r="F5393" i="1"/>
  <c r="G5393" i="1" s="1"/>
  <c r="F5394" i="1"/>
  <c r="G5394" i="1" s="1"/>
  <c r="F5395" i="1"/>
  <c r="G5395" i="1" s="1"/>
  <c r="F5396" i="1"/>
  <c r="G5396" i="1" s="1"/>
  <c r="F5397" i="1"/>
  <c r="G5397" i="1" s="1"/>
  <c r="F5398" i="1"/>
  <c r="G5398" i="1" s="1"/>
  <c r="F5399" i="1"/>
  <c r="G5399" i="1" s="1"/>
  <c r="F5400" i="1"/>
  <c r="G5400" i="1" s="1"/>
  <c r="F5401" i="1"/>
  <c r="G5401" i="1" s="1"/>
  <c r="F5402" i="1"/>
  <c r="G5402" i="1" s="1"/>
  <c r="F5403" i="1"/>
  <c r="G5403" i="1" s="1"/>
  <c r="F5404" i="1"/>
  <c r="G5404" i="1" s="1"/>
  <c r="F5405" i="1"/>
  <c r="G5405" i="1" s="1"/>
  <c r="F5406" i="1"/>
  <c r="G5406" i="1" s="1"/>
  <c r="F5407" i="1"/>
  <c r="G5407" i="1" s="1"/>
  <c r="F5408" i="1"/>
  <c r="G5408" i="1" s="1"/>
  <c r="F5409" i="1"/>
  <c r="G5409" i="1" s="1"/>
  <c r="F5410" i="1"/>
  <c r="G5410" i="1" s="1"/>
  <c r="F5411" i="1"/>
  <c r="G5411" i="1" s="1"/>
  <c r="F5412" i="1"/>
  <c r="G5412" i="1" s="1"/>
  <c r="F5413" i="1"/>
  <c r="G5413" i="1" s="1"/>
  <c r="F5414" i="1"/>
  <c r="G5414" i="1" s="1"/>
  <c r="F5415" i="1"/>
  <c r="G5415" i="1" s="1"/>
  <c r="F5416" i="1"/>
  <c r="G5416" i="1" s="1"/>
  <c r="F5417" i="1"/>
  <c r="G5417" i="1" s="1"/>
  <c r="F5418" i="1"/>
  <c r="G5418" i="1" s="1"/>
  <c r="F5419" i="1"/>
  <c r="G5419" i="1" s="1"/>
  <c r="F5420" i="1"/>
  <c r="G5420" i="1" s="1"/>
  <c r="F5421" i="1"/>
  <c r="G5421" i="1" s="1"/>
  <c r="F5422" i="1"/>
  <c r="G5422" i="1" s="1"/>
  <c r="F5423" i="1"/>
  <c r="G5423" i="1" s="1"/>
  <c r="F5424" i="1"/>
  <c r="G5424" i="1" s="1"/>
  <c r="F5425" i="1"/>
  <c r="G5425" i="1" s="1"/>
  <c r="F5426" i="1"/>
  <c r="G5426" i="1" s="1"/>
  <c r="F5427" i="1"/>
  <c r="G5427" i="1" s="1"/>
  <c r="F5428" i="1"/>
  <c r="G5428" i="1" s="1"/>
  <c r="F5429" i="1"/>
  <c r="G5429" i="1" s="1"/>
  <c r="F5430" i="1"/>
  <c r="G5430" i="1" s="1"/>
  <c r="F5431" i="1"/>
  <c r="G5431" i="1" s="1"/>
  <c r="F5432" i="1"/>
  <c r="G5432" i="1" s="1"/>
  <c r="F5433" i="1"/>
  <c r="G5433" i="1" s="1"/>
  <c r="F5434" i="1"/>
  <c r="G5434" i="1" s="1"/>
  <c r="F5435" i="1"/>
  <c r="G5435" i="1" s="1"/>
  <c r="F5436" i="1"/>
  <c r="G5436" i="1" s="1"/>
  <c r="F5437" i="1"/>
  <c r="G5437" i="1" s="1"/>
  <c r="F5438" i="1"/>
  <c r="G5438" i="1" s="1"/>
  <c r="F5439" i="1"/>
  <c r="G5439" i="1" s="1"/>
  <c r="F5440" i="1"/>
  <c r="G5440" i="1" s="1"/>
  <c r="F5441" i="1"/>
  <c r="G5441" i="1" s="1"/>
  <c r="F5442" i="1"/>
  <c r="G5442" i="1" s="1"/>
  <c r="F5443" i="1"/>
  <c r="G5443" i="1" s="1"/>
  <c r="F5444" i="1"/>
  <c r="G5444" i="1" s="1"/>
  <c r="F5445" i="1"/>
  <c r="G5445" i="1" s="1"/>
  <c r="F5446" i="1"/>
  <c r="G5446" i="1" s="1"/>
  <c r="F5447" i="1"/>
  <c r="G5447" i="1" s="1"/>
  <c r="F5448" i="1"/>
  <c r="G5448" i="1" s="1"/>
  <c r="F5449" i="1"/>
  <c r="G5449" i="1" s="1"/>
  <c r="F5450" i="1"/>
  <c r="G5450" i="1" s="1"/>
  <c r="F5451" i="1"/>
  <c r="G5451" i="1" s="1"/>
  <c r="F5452" i="1"/>
  <c r="G5452" i="1" s="1"/>
  <c r="F5453" i="1"/>
  <c r="G5453" i="1" s="1"/>
  <c r="F5454" i="1"/>
  <c r="G5454" i="1" s="1"/>
  <c r="F5455" i="1"/>
  <c r="G5455" i="1" s="1"/>
  <c r="F5456" i="1"/>
  <c r="G5456" i="1" s="1"/>
  <c r="F5457" i="1"/>
  <c r="G5457" i="1" s="1"/>
  <c r="F5458" i="1"/>
  <c r="G5458" i="1" s="1"/>
  <c r="F5459" i="1"/>
  <c r="G5459" i="1" s="1"/>
  <c r="F5460" i="1"/>
  <c r="G5460" i="1" s="1"/>
  <c r="F5461" i="1"/>
  <c r="G5461" i="1" s="1"/>
  <c r="F5462" i="1"/>
  <c r="G5462" i="1" s="1"/>
  <c r="F5463" i="1"/>
  <c r="G5463" i="1" s="1"/>
  <c r="F5464" i="1"/>
  <c r="G5464" i="1" s="1"/>
  <c r="F5465" i="1"/>
  <c r="G5465" i="1" s="1"/>
  <c r="F5466" i="1"/>
  <c r="G5466" i="1" s="1"/>
  <c r="F5467" i="1"/>
  <c r="G5467" i="1" s="1"/>
  <c r="F5468" i="1"/>
  <c r="G5468" i="1" s="1"/>
  <c r="F5469" i="1"/>
  <c r="G5469" i="1" s="1"/>
  <c r="F5470" i="1"/>
  <c r="G5470" i="1" s="1"/>
  <c r="F5471" i="1"/>
  <c r="G5471" i="1" s="1"/>
  <c r="F5472" i="1"/>
  <c r="G5472" i="1" s="1"/>
  <c r="F5473" i="1"/>
  <c r="G5473" i="1" s="1"/>
  <c r="F5474" i="1"/>
  <c r="G5474" i="1" s="1"/>
  <c r="F5475" i="1"/>
  <c r="G5475" i="1" s="1"/>
  <c r="F5476" i="1"/>
  <c r="G5476" i="1" s="1"/>
  <c r="F5477" i="1"/>
  <c r="G5477" i="1" s="1"/>
  <c r="F5478" i="1"/>
  <c r="G5478" i="1" s="1"/>
  <c r="F5479" i="1"/>
  <c r="G5479" i="1" s="1"/>
  <c r="F5480" i="1"/>
  <c r="G5480" i="1" s="1"/>
  <c r="F5481" i="1"/>
  <c r="G5481" i="1" s="1"/>
  <c r="F5482" i="1"/>
  <c r="G5482" i="1" s="1"/>
  <c r="F5483" i="1"/>
  <c r="G5483" i="1" s="1"/>
  <c r="F5484" i="1"/>
  <c r="G5484" i="1" s="1"/>
  <c r="F5485" i="1"/>
  <c r="G5485" i="1" s="1"/>
  <c r="F5486" i="1"/>
  <c r="G5486" i="1" s="1"/>
  <c r="F5487" i="1"/>
  <c r="G5487" i="1" s="1"/>
  <c r="F5488" i="1"/>
  <c r="G5488" i="1" s="1"/>
  <c r="F5489" i="1"/>
  <c r="G5489" i="1" s="1"/>
  <c r="F5490" i="1"/>
  <c r="G5490" i="1" s="1"/>
  <c r="F5491" i="1"/>
  <c r="G5491" i="1" s="1"/>
  <c r="F5492" i="1"/>
  <c r="G5492" i="1" s="1"/>
  <c r="F5493" i="1"/>
  <c r="G5493" i="1" s="1"/>
  <c r="F5494" i="1"/>
  <c r="G5494" i="1" s="1"/>
  <c r="F5495" i="1"/>
  <c r="G5495" i="1" s="1"/>
  <c r="F5496" i="1"/>
  <c r="G5496" i="1" s="1"/>
  <c r="F5497" i="1"/>
  <c r="G5497" i="1" s="1"/>
  <c r="F5498" i="1"/>
  <c r="G5498" i="1" s="1"/>
  <c r="F5499" i="1"/>
  <c r="G5499" i="1" s="1"/>
  <c r="F5500" i="1"/>
  <c r="G5500" i="1" s="1"/>
  <c r="F5501" i="1"/>
  <c r="G5501" i="1" s="1"/>
  <c r="F5502" i="1"/>
  <c r="G5502" i="1" s="1"/>
  <c r="F5503" i="1"/>
  <c r="G5503" i="1" s="1"/>
  <c r="F5504" i="1"/>
  <c r="G5504" i="1" s="1"/>
  <c r="F5505" i="1"/>
  <c r="G5505" i="1" s="1"/>
  <c r="F5506" i="1"/>
  <c r="G5506" i="1" s="1"/>
  <c r="F5507" i="1"/>
  <c r="G5507" i="1" s="1"/>
  <c r="F5508" i="1"/>
  <c r="G5508" i="1" s="1"/>
  <c r="F5509" i="1"/>
  <c r="G5509" i="1" s="1"/>
  <c r="F5510" i="1"/>
  <c r="G5510" i="1" s="1"/>
  <c r="F5511" i="1"/>
  <c r="G5511" i="1" s="1"/>
  <c r="F5512" i="1"/>
  <c r="G5512" i="1" s="1"/>
  <c r="F5513" i="1"/>
  <c r="G5513" i="1" s="1"/>
  <c r="F5514" i="1"/>
  <c r="G5514" i="1" s="1"/>
  <c r="F5515" i="1"/>
  <c r="G5515" i="1" s="1"/>
  <c r="F5516" i="1"/>
  <c r="G5516" i="1" s="1"/>
  <c r="F5517" i="1"/>
  <c r="G5517" i="1" s="1"/>
  <c r="F5518" i="1"/>
  <c r="G5518" i="1" s="1"/>
  <c r="F5519" i="1"/>
  <c r="G5519" i="1" s="1"/>
  <c r="F5520" i="1"/>
  <c r="G5520" i="1" s="1"/>
  <c r="F5521" i="1"/>
  <c r="G5521" i="1" s="1"/>
  <c r="F5522" i="1"/>
  <c r="G5522" i="1" s="1"/>
  <c r="F5523" i="1"/>
  <c r="G5523" i="1" s="1"/>
  <c r="F5524" i="1"/>
  <c r="G5524" i="1" s="1"/>
  <c r="F5525" i="1"/>
  <c r="G5525" i="1" s="1"/>
  <c r="F5526" i="1"/>
  <c r="G5526" i="1" s="1"/>
  <c r="F5527" i="1"/>
  <c r="G5527" i="1" s="1"/>
  <c r="F5528" i="1"/>
  <c r="G5528" i="1" s="1"/>
  <c r="F5529" i="1"/>
  <c r="G5529" i="1" s="1"/>
  <c r="F5530" i="1"/>
  <c r="G5530" i="1" s="1"/>
  <c r="F5531" i="1"/>
  <c r="G5531" i="1" s="1"/>
  <c r="F5532" i="1"/>
  <c r="G5532" i="1" s="1"/>
  <c r="F5533" i="1"/>
  <c r="G5533" i="1" s="1"/>
  <c r="F5534" i="1"/>
  <c r="G5534" i="1" s="1"/>
  <c r="F5535" i="1"/>
  <c r="G5535" i="1" s="1"/>
  <c r="F5536" i="1"/>
  <c r="G5536" i="1" s="1"/>
  <c r="F5537" i="1"/>
  <c r="G5537" i="1" s="1"/>
  <c r="F5538" i="1"/>
  <c r="G5538" i="1" s="1"/>
  <c r="F5539" i="1"/>
  <c r="G5539" i="1" s="1"/>
  <c r="F5540" i="1"/>
  <c r="G5540" i="1" s="1"/>
  <c r="F5541" i="1"/>
  <c r="G5541" i="1" s="1"/>
  <c r="F5542" i="1"/>
  <c r="G5542" i="1" s="1"/>
  <c r="F5543" i="1"/>
  <c r="G5543" i="1" s="1"/>
  <c r="F5544" i="1"/>
  <c r="G5544" i="1" s="1"/>
  <c r="F5545" i="1"/>
  <c r="G5545" i="1" s="1"/>
  <c r="F5546" i="1"/>
  <c r="G5546" i="1" s="1"/>
  <c r="F5547" i="1"/>
  <c r="G5547" i="1" s="1"/>
  <c r="F5548" i="1"/>
  <c r="G5548" i="1" s="1"/>
  <c r="F5549" i="1"/>
  <c r="G5549" i="1" s="1"/>
  <c r="F5550" i="1"/>
  <c r="G5550" i="1" s="1"/>
  <c r="F5551" i="1"/>
  <c r="G5551" i="1" s="1"/>
  <c r="F5552" i="1"/>
  <c r="G5552" i="1" s="1"/>
  <c r="F5553" i="1"/>
  <c r="G5553" i="1" s="1"/>
  <c r="F5554" i="1"/>
  <c r="G5554" i="1" s="1"/>
  <c r="F5555" i="1"/>
  <c r="G5555" i="1" s="1"/>
  <c r="F5556" i="1"/>
  <c r="G5556" i="1" s="1"/>
  <c r="F5557" i="1"/>
  <c r="G5557" i="1" s="1"/>
  <c r="F5558" i="1"/>
  <c r="G5558" i="1" s="1"/>
  <c r="F5559" i="1"/>
  <c r="G5559" i="1" s="1"/>
  <c r="F5560" i="1"/>
  <c r="G5560" i="1" s="1"/>
  <c r="F5561" i="1"/>
  <c r="G5561" i="1" s="1"/>
  <c r="F5562" i="1"/>
  <c r="G5562" i="1" s="1"/>
  <c r="F5563" i="1"/>
  <c r="G5563" i="1" s="1"/>
  <c r="F5564" i="1"/>
  <c r="G5564" i="1" s="1"/>
  <c r="F5565" i="1"/>
  <c r="G5565" i="1" s="1"/>
  <c r="F5566" i="1"/>
  <c r="G5566" i="1" s="1"/>
  <c r="F5567" i="1"/>
  <c r="G5567" i="1" s="1"/>
  <c r="F5568" i="1"/>
  <c r="G5568" i="1" s="1"/>
  <c r="F5569" i="1"/>
  <c r="G5569" i="1" s="1"/>
  <c r="F5570" i="1"/>
  <c r="G5570" i="1" s="1"/>
  <c r="F5571" i="1"/>
  <c r="G5571" i="1" s="1"/>
  <c r="F5572" i="1"/>
  <c r="G5572" i="1" s="1"/>
  <c r="F5573" i="1"/>
  <c r="G5573" i="1" s="1"/>
  <c r="F5574" i="1"/>
  <c r="G5574" i="1" s="1"/>
  <c r="F5575" i="1"/>
  <c r="G5575" i="1" s="1"/>
  <c r="F5576" i="1"/>
  <c r="G5576" i="1" s="1"/>
  <c r="F5577" i="1"/>
  <c r="G5577" i="1" s="1"/>
  <c r="F5578" i="1"/>
  <c r="G5578" i="1" s="1"/>
  <c r="F5579" i="1"/>
  <c r="G5579" i="1" s="1"/>
  <c r="F5580" i="1"/>
  <c r="G5580" i="1" s="1"/>
  <c r="F5581" i="1"/>
  <c r="G5581" i="1" s="1"/>
  <c r="F5582" i="1"/>
  <c r="G5582" i="1" s="1"/>
  <c r="F5583" i="1"/>
  <c r="G5583" i="1" s="1"/>
  <c r="F5584" i="1"/>
  <c r="G5584" i="1" s="1"/>
  <c r="F5585" i="1"/>
  <c r="G5585" i="1" s="1"/>
  <c r="F5586" i="1"/>
  <c r="G5586" i="1" s="1"/>
  <c r="F5587" i="1"/>
  <c r="G5587" i="1" s="1"/>
  <c r="F5588" i="1"/>
  <c r="G5588" i="1" s="1"/>
  <c r="F5589" i="1"/>
  <c r="G5589" i="1" s="1"/>
  <c r="F5590" i="1"/>
  <c r="G5590" i="1" s="1"/>
  <c r="F5591" i="1"/>
  <c r="G5591" i="1" s="1"/>
  <c r="F5592" i="1"/>
  <c r="G5592" i="1" s="1"/>
  <c r="F5593" i="1"/>
  <c r="G5593" i="1" s="1"/>
  <c r="F5594" i="1"/>
  <c r="G5594" i="1" s="1"/>
  <c r="F5595" i="1"/>
  <c r="G5595" i="1" s="1"/>
  <c r="F5596" i="1"/>
  <c r="G5596" i="1" s="1"/>
  <c r="F5597" i="1"/>
  <c r="G5597" i="1" s="1"/>
  <c r="F5598" i="1"/>
  <c r="G5598" i="1" s="1"/>
  <c r="F5599" i="1"/>
  <c r="G5599" i="1" s="1"/>
  <c r="F5600" i="1"/>
  <c r="G5600" i="1" s="1"/>
  <c r="F5601" i="1"/>
  <c r="G5601" i="1" s="1"/>
  <c r="F5602" i="1"/>
  <c r="G5602" i="1" s="1"/>
  <c r="F5603" i="1"/>
  <c r="G5603" i="1" s="1"/>
  <c r="F5604" i="1"/>
  <c r="G5604" i="1" s="1"/>
  <c r="F5605" i="1"/>
  <c r="G5605" i="1" s="1"/>
  <c r="F5606" i="1"/>
  <c r="G5606" i="1" s="1"/>
  <c r="F5607" i="1"/>
  <c r="G5607" i="1" s="1"/>
  <c r="F5608" i="1"/>
  <c r="G5608" i="1" s="1"/>
  <c r="F5609" i="1"/>
  <c r="G5609" i="1" s="1"/>
  <c r="F5610" i="1"/>
  <c r="G5610" i="1" s="1"/>
  <c r="F5611" i="1"/>
  <c r="G5611" i="1" s="1"/>
  <c r="F5612" i="1"/>
  <c r="G5612" i="1" s="1"/>
  <c r="F5613" i="1"/>
  <c r="G5613" i="1" s="1"/>
  <c r="F5614" i="1"/>
  <c r="G5614" i="1" s="1"/>
  <c r="F5615" i="1"/>
  <c r="G5615" i="1" s="1"/>
  <c r="F5616" i="1"/>
  <c r="G5616" i="1" s="1"/>
  <c r="F5617" i="1"/>
  <c r="G5617" i="1" s="1"/>
  <c r="F5618" i="1"/>
  <c r="G5618" i="1" s="1"/>
  <c r="F5619" i="1"/>
  <c r="G5619" i="1" s="1"/>
  <c r="F5620" i="1"/>
  <c r="G5620" i="1" s="1"/>
  <c r="F5621" i="1"/>
  <c r="G5621" i="1" s="1"/>
  <c r="F5622" i="1"/>
  <c r="G5622" i="1" s="1"/>
  <c r="F5623" i="1"/>
  <c r="G5623" i="1" s="1"/>
  <c r="F5624" i="1"/>
  <c r="G5624" i="1" s="1"/>
  <c r="F5625" i="1"/>
  <c r="G5625" i="1" s="1"/>
  <c r="F5626" i="1"/>
  <c r="G5626" i="1" s="1"/>
  <c r="F5627" i="1"/>
  <c r="G5627" i="1" s="1"/>
  <c r="F5628" i="1"/>
  <c r="G5628" i="1" s="1"/>
  <c r="F5629" i="1"/>
  <c r="G5629" i="1" s="1"/>
  <c r="F5630" i="1"/>
  <c r="G5630" i="1" s="1"/>
  <c r="F5631" i="1"/>
  <c r="G5631" i="1" s="1"/>
  <c r="F5632" i="1"/>
  <c r="G5632" i="1" s="1"/>
  <c r="F5633" i="1"/>
  <c r="G5633" i="1" s="1"/>
  <c r="F5634" i="1"/>
  <c r="G5634" i="1" s="1"/>
  <c r="F5635" i="1"/>
  <c r="G5635" i="1" s="1"/>
  <c r="F5636" i="1"/>
  <c r="G5636" i="1" s="1"/>
  <c r="F5637" i="1"/>
  <c r="G5637" i="1" s="1"/>
  <c r="F5638" i="1"/>
  <c r="G5638" i="1" s="1"/>
  <c r="F5639" i="1"/>
  <c r="G5639" i="1" s="1"/>
  <c r="F5640" i="1"/>
  <c r="G5640" i="1" s="1"/>
  <c r="F5641" i="1"/>
  <c r="G5641" i="1" s="1"/>
  <c r="F5642" i="1"/>
  <c r="G5642" i="1" s="1"/>
  <c r="F5643" i="1"/>
  <c r="G5643" i="1" s="1"/>
  <c r="F5644" i="1"/>
  <c r="G5644" i="1" s="1"/>
  <c r="F5645" i="1"/>
  <c r="G5645" i="1" s="1"/>
  <c r="F5646" i="1"/>
  <c r="G5646" i="1" s="1"/>
  <c r="F5647" i="1"/>
  <c r="G5647" i="1" s="1"/>
  <c r="F5648" i="1"/>
  <c r="G5648" i="1" s="1"/>
  <c r="F5649" i="1"/>
  <c r="G5649" i="1" s="1"/>
  <c r="F5650" i="1"/>
  <c r="G5650" i="1" s="1"/>
  <c r="F5651" i="1"/>
  <c r="G5651" i="1" s="1"/>
  <c r="F5652" i="1"/>
  <c r="G5652" i="1" s="1"/>
  <c r="F5653" i="1"/>
  <c r="G5653" i="1" s="1"/>
  <c r="F5654" i="1"/>
  <c r="G5654" i="1" s="1"/>
  <c r="F5655" i="1"/>
  <c r="G5655" i="1" s="1"/>
  <c r="F5656" i="1"/>
  <c r="G5656" i="1" s="1"/>
  <c r="F5657" i="1"/>
  <c r="G5657" i="1" s="1"/>
  <c r="F5658" i="1"/>
  <c r="G5658" i="1" s="1"/>
  <c r="F5659" i="1"/>
  <c r="G5659" i="1" s="1"/>
  <c r="F5660" i="1"/>
  <c r="G5660" i="1" s="1"/>
  <c r="F5661" i="1"/>
  <c r="G5661" i="1" s="1"/>
  <c r="F5662" i="1"/>
  <c r="G5662" i="1" s="1"/>
  <c r="F5663" i="1"/>
  <c r="G5663" i="1" s="1"/>
  <c r="F5664" i="1"/>
  <c r="G5664" i="1" s="1"/>
  <c r="F5665" i="1"/>
  <c r="G5665" i="1" s="1"/>
  <c r="F5666" i="1"/>
  <c r="G5666" i="1" s="1"/>
  <c r="F5667" i="1"/>
  <c r="G5667" i="1" s="1"/>
  <c r="F5668" i="1"/>
  <c r="G5668" i="1" s="1"/>
  <c r="F5669" i="1"/>
  <c r="G5669" i="1" s="1"/>
  <c r="F5670" i="1"/>
  <c r="G5670" i="1" s="1"/>
  <c r="F5671" i="1"/>
  <c r="G5671" i="1" s="1"/>
  <c r="F5672" i="1"/>
  <c r="G5672" i="1" s="1"/>
  <c r="F5673" i="1"/>
  <c r="G5673" i="1" s="1"/>
  <c r="F5674" i="1"/>
  <c r="G5674" i="1" s="1"/>
  <c r="F5675" i="1"/>
  <c r="G5675" i="1" s="1"/>
  <c r="F5676" i="1"/>
  <c r="G5676" i="1" s="1"/>
  <c r="F5677" i="1"/>
  <c r="G5677" i="1" s="1"/>
  <c r="F5678" i="1"/>
  <c r="G5678" i="1" s="1"/>
  <c r="F5679" i="1"/>
  <c r="G5679" i="1" s="1"/>
  <c r="F5680" i="1"/>
  <c r="G5680" i="1" s="1"/>
  <c r="F5681" i="1"/>
  <c r="G5681" i="1" s="1"/>
  <c r="F5682" i="1"/>
  <c r="G5682" i="1" s="1"/>
  <c r="F5683" i="1"/>
  <c r="G5683" i="1" s="1"/>
  <c r="F5684" i="1"/>
  <c r="G5684" i="1" s="1"/>
  <c r="F5685" i="1"/>
  <c r="G5685" i="1" s="1"/>
  <c r="F5686" i="1"/>
  <c r="G5686" i="1" s="1"/>
  <c r="F5687" i="1"/>
  <c r="G5687" i="1" s="1"/>
  <c r="F5688" i="1"/>
  <c r="G5688" i="1" s="1"/>
  <c r="F5689" i="1"/>
  <c r="G5689" i="1" s="1"/>
  <c r="F5690" i="1"/>
  <c r="G5690" i="1" s="1"/>
  <c r="F5691" i="1"/>
  <c r="G5691" i="1" s="1"/>
  <c r="F5692" i="1"/>
  <c r="G5692" i="1" s="1"/>
  <c r="F5693" i="1"/>
  <c r="G5693" i="1" s="1"/>
  <c r="F5694" i="1"/>
  <c r="G5694" i="1" s="1"/>
  <c r="F5695" i="1"/>
  <c r="G5695" i="1" s="1"/>
  <c r="F5696" i="1"/>
  <c r="G5696" i="1" s="1"/>
  <c r="F5697" i="1"/>
  <c r="G5697" i="1" s="1"/>
  <c r="F5698" i="1"/>
  <c r="G5698" i="1" s="1"/>
  <c r="F5699" i="1"/>
  <c r="G5699" i="1" s="1"/>
  <c r="F5700" i="1"/>
  <c r="G5700" i="1" s="1"/>
  <c r="F5701" i="1"/>
  <c r="G5701" i="1" s="1"/>
  <c r="F5702" i="1"/>
  <c r="G5702" i="1" s="1"/>
  <c r="F5703" i="1"/>
  <c r="G5703" i="1" s="1"/>
  <c r="F5704" i="1"/>
  <c r="G5704" i="1" s="1"/>
  <c r="F5705" i="1"/>
  <c r="G5705" i="1" s="1"/>
  <c r="F5706" i="1"/>
  <c r="G5706" i="1" s="1"/>
  <c r="F5707" i="1"/>
  <c r="G5707" i="1" s="1"/>
  <c r="F5708" i="1"/>
  <c r="G5708" i="1" s="1"/>
  <c r="F5709" i="1"/>
  <c r="G5709" i="1" s="1"/>
  <c r="F5710" i="1"/>
  <c r="G5710" i="1" s="1"/>
  <c r="F5711" i="1"/>
  <c r="G5711" i="1" s="1"/>
  <c r="F5712" i="1"/>
  <c r="G5712" i="1" s="1"/>
  <c r="F5713" i="1"/>
  <c r="G5713" i="1" s="1"/>
  <c r="F5714" i="1"/>
  <c r="G5714" i="1" s="1"/>
  <c r="F5715" i="1"/>
  <c r="G5715" i="1" s="1"/>
  <c r="F5716" i="1"/>
  <c r="G5716" i="1" s="1"/>
  <c r="F5717" i="1"/>
  <c r="G5717" i="1" s="1"/>
  <c r="F5718" i="1"/>
  <c r="G5718" i="1" s="1"/>
  <c r="F5719" i="1"/>
  <c r="G5719" i="1" s="1"/>
  <c r="F5720" i="1"/>
  <c r="G5720" i="1" s="1"/>
  <c r="F5721" i="1"/>
  <c r="G5721" i="1" s="1"/>
  <c r="F5722" i="1"/>
  <c r="G5722" i="1" s="1"/>
  <c r="F5723" i="1"/>
  <c r="G5723" i="1" s="1"/>
  <c r="F5724" i="1"/>
  <c r="G5724" i="1" s="1"/>
  <c r="F5725" i="1"/>
  <c r="G5725" i="1" s="1"/>
  <c r="F5726" i="1"/>
  <c r="G5726" i="1" s="1"/>
  <c r="F5727" i="1"/>
  <c r="G5727" i="1" s="1"/>
  <c r="F5728" i="1"/>
  <c r="G5728" i="1" s="1"/>
  <c r="F5729" i="1"/>
  <c r="G5729" i="1" s="1"/>
  <c r="F5730" i="1"/>
  <c r="G5730" i="1" s="1"/>
  <c r="F5731" i="1"/>
  <c r="G5731" i="1" s="1"/>
  <c r="F5732" i="1"/>
  <c r="G5732" i="1" s="1"/>
  <c r="F5733" i="1"/>
  <c r="G5733" i="1" s="1"/>
  <c r="F5734" i="1"/>
  <c r="G5734" i="1" s="1"/>
  <c r="F5735" i="1"/>
  <c r="G5735" i="1" s="1"/>
  <c r="F5736" i="1"/>
  <c r="G5736" i="1" s="1"/>
  <c r="F5737" i="1"/>
  <c r="G5737" i="1" s="1"/>
  <c r="F5738" i="1"/>
  <c r="G5738" i="1" s="1"/>
  <c r="F5739" i="1"/>
  <c r="G5739" i="1" s="1"/>
  <c r="F5740" i="1"/>
  <c r="G5740" i="1" s="1"/>
  <c r="F5741" i="1"/>
  <c r="G5741" i="1" s="1"/>
  <c r="F5742" i="1"/>
  <c r="G5742" i="1" s="1"/>
  <c r="F5743" i="1"/>
  <c r="G5743" i="1" s="1"/>
  <c r="F5744" i="1"/>
  <c r="G5744" i="1" s="1"/>
  <c r="F5745" i="1"/>
  <c r="G5745" i="1" s="1"/>
  <c r="F5746" i="1"/>
  <c r="G5746" i="1" s="1"/>
  <c r="F5747" i="1"/>
  <c r="G5747" i="1" s="1"/>
  <c r="F5748" i="1"/>
  <c r="G5748" i="1" s="1"/>
  <c r="F5749" i="1"/>
  <c r="G5749" i="1" s="1"/>
  <c r="F5750" i="1"/>
  <c r="G5750" i="1" s="1"/>
  <c r="F5751" i="1"/>
  <c r="G5751" i="1" s="1"/>
  <c r="F5752" i="1"/>
  <c r="G5752" i="1" s="1"/>
  <c r="F5753" i="1"/>
  <c r="G5753" i="1" s="1"/>
  <c r="F5754" i="1"/>
  <c r="G5754" i="1" s="1"/>
  <c r="F5755" i="1"/>
  <c r="G5755" i="1" s="1"/>
  <c r="F5756" i="1"/>
  <c r="G5756" i="1" s="1"/>
  <c r="F5757" i="1"/>
  <c r="G5757" i="1" s="1"/>
  <c r="F5758" i="1"/>
  <c r="G5758" i="1" s="1"/>
  <c r="F5759" i="1"/>
  <c r="G5759" i="1" s="1"/>
  <c r="F5760" i="1"/>
  <c r="G5760" i="1" s="1"/>
  <c r="F5761" i="1"/>
  <c r="G5761" i="1" s="1"/>
  <c r="F5762" i="1"/>
  <c r="G5762" i="1" s="1"/>
  <c r="F5763" i="1"/>
  <c r="G5763" i="1" s="1"/>
  <c r="F5764" i="1"/>
  <c r="G5764" i="1" s="1"/>
  <c r="F5765" i="1"/>
  <c r="G5765" i="1" s="1"/>
  <c r="F5766" i="1"/>
  <c r="G5766" i="1" s="1"/>
  <c r="F5767" i="1"/>
  <c r="G5767" i="1" s="1"/>
  <c r="F5768" i="1"/>
  <c r="G5768" i="1" s="1"/>
  <c r="F5769" i="1"/>
  <c r="G5769" i="1" s="1"/>
  <c r="F5770" i="1"/>
  <c r="G5770" i="1" s="1"/>
  <c r="F5771" i="1"/>
  <c r="G5771" i="1" s="1"/>
  <c r="F5772" i="1"/>
  <c r="G5772" i="1" s="1"/>
  <c r="F5773" i="1"/>
  <c r="G5773" i="1" s="1"/>
  <c r="F5774" i="1"/>
  <c r="G5774" i="1" s="1"/>
  <c r="F5775" i="1"/>
  <c r="G5775" i="1" s="1"/>
  <c r="F5776" i="1"/>
  <c r="G5776" i="1" s="1"/>
  <c r="F5777" i="1"/>
  <c r="G5777" i="1" s="1"/>
  <c r="F5778" i="1"/>
  <c r="G5778" i="1" s="1"/>
  <c r="F5779" i="1"/>
  <c r="G5779" i="1" s="1"/>
  <c r="F5780" i="1"/>
  <c r="G5780" i="1" s="1"/>
  <c r="F5781" i="1"/>
  <c r="G5781" i="1" s="1"/>
  <c r="F5782" i="1"/>
  <c r="G5782" i="1" s="1"/>
  <c r="F5783" i="1"/>
  <c r="G5783" i="1" s="1"/>
  <c r="F5784" i="1"/>
  <c r="G5784" i="1" s="1"/>
  <c r="F5785" i="1"/>
  <c r="G5785" i="1" s="1"/>
  <c r="F5786" i="1"/>
  <c r="G5786" i="1" s="1"/>
  <c r="F5787" i="1"/>
  <c r="G5787" i="1" s="1"/>
  <c r="F5788" i="1"/>
  <c r="G5788" i="1" s="1"/>
  <c r="F5789" i="1"/>
  <c r="G5789" i="1" s="1"/>
  <c r="F5790" i="1"/>
  <c r="G5790" i="1" s="1"/>
  <c r="F5791" i="1"/>
  <c r="G5791" i="1" s="1"/>
  <c r="F5792" i="1"/>
  <c r="G5792" i="1" s="1"/>
  <c r="F5793" i="1"/>
  <c r="G5793" i="1" s="1"/>
  <c r="F5794" i="1"/>
  <c r="G5794" i="1" s="1"/>
  <c r="F5795" i="1"/>
  <c r="G5795" i="1" s="1"/>
  <c r="F5796" i="1"/>
  <c r="G5796" i="1" s="1"/>
  <c r="F5797" i="1"/>
  <c r="G5797" i="1" s="1"/>
  <c r="F5798" i="1"/>
  <c r="G5798" i="1" s="1"/>
  <c r="F5799" i="1"/>
  <c r="G5799" i="1" s="1"/>
  <c r="F5800" i="1"/>
  <c r="G5800" i="1" s="1"/>
  <c r="F5801" i="1"/>
  <c r="G5801" i="1" s="1"/>
  <c r="F5802" i="1"/>
  <c r="G5802" i="1" s="1"/>
  <c r="F5803" i="1"/>
  <c r="G5803" i="1" s="1"/>
  <c r="F5804" i="1"/>
  <c r="G5804" i="1" s="1"/>
  <c r="F5805" i="1"/>
  <c r="G5805" i="1" s="1"/>
  <c r="F5806" i="1"/>
  <c r="G5806" i="1" s="1"/>
  <c r="F5807" i="1"/>
  <c r="G5807" i="1" s="1"/>
  <c r="F5808" i="1"/>
  <c r="G5808" i="1" s="1"/>
  <c r="F5809" i="1"/>
  <c r="G5809" i="1" s="1"/>
  <c r="F5810" i="1"/>
  <c r="G5810" i="1" s="1"/>
  <c r="F5811" i="1"/>
  <c r="G5811" i="1" s="1"/>
  <c r="F5812" i="1"/>
  <c r="G5812" i="1" s="1"/>
  <c r="F5813" i="1"/>
  <c r="G5813" i="1" s="1"/>
  <c r="F5814" i="1"/>
  <c r="G5814" i="1" s="1"/>
  <c r="F5815" i="1"/>
  <c r="G5815" i="1" s="1"/>
  <c r="F5816" i="1"/>
  <c r="G5816" i="1" s="1"/>
  <c r="F5817" i="1"/>
  <c r="G5817" i="1" s="1"/>
  <c r="F5818" i="1"/>
  <c r="G5818" i="1" s="1"/>
  <c r="F5819" i="1"/>
  <c r="G5819" i="1" s="1"/>
  <c r="F5820" i="1"/>
  <c r="G5820" i="1" s="1"/>
  <c r="F5821" i="1"/>
  <c r="G5821" i="1" s="1"/>
  <c r="F5822" i="1"/>
  <c r="G5822" i="1" s="1"/>
  <c r="F5823" i="1"/>
  <c r="G5823" i="1" s="1"/>
  <c r="F5824" i="1"/>
  <c r="G5824" i="1" s="1"/>
  <c r="F5825" i="1"/>
  <c r="G5825" i="1" s="1"/>
  <c r="F5826" i="1"/>
  <c r="G5826" i="1" s="1"/>
  <c r="F5827" i="1"/>
  <c r="G5827" i="1" s="1"/>
  <c r="F5828" i="1"/>
  <c r="G5828" i="1" s="1"/>
  <c r="F5829" i="1"/>
  <c r="G5829" i="1" s="1"/>
  <c r="F5830" i="1"/>
  <c r="G5830" i="1" s="1"/>
  <c r="F5831" i="1"/>
  <c r="G5831" i="1" s="1"/>
  <c r="F5832" i="1"/>
  <c r="G5832" i="1" s="1"/>
  <c r="F5833" i="1"/>
  <c r="G5833" i="1" s="1"/>
  <c r="F5834" i="1"/>
  <c r="G5834" i="1" s="1"/>
  <c r="F5835" i="1"/>
  <c r="G5835" i="1" s="1"/>
  <c r="F5836" i="1"/>
  <c r="G5836" i="1" s="1"/>
  <c r="F5837" i="1"/>
  <c r="G5837" i="1" s="1"/>
  <c r="F5838" i="1"/>
  <c r="G5838" i="1" s="1"/>
  <c r="F5839" i="1"/>
  <c r="G5839" i="1" s="1"/>
  <c r="F5840" i="1"/>
  <c r="G5840" i="1" s="1"/>
  <c r="F5841" i="1"/>
  <c r="G5841" i="1" s="1"/>
  <c r="F5842" i="1"/>
  <c r="G5842" i="1" s="1"/>
  <c r="F5843" i="1"/>
  <c r="G5843" i="1" s="1"/>
  <c r="F5844" i="1"/>
  <c r="G5844" i="1" s="1"/>
  <c r="F5845" i="1"/>
  <c r="G5845" i="1" s="1"/>
  <c r="F5846" i="1"/>
  <c r="G5846" i="1" s="1"/>
  <c r="F5847" i="1"/>
  <c r="G5847" i="1" s="1"/>
  <c r="F5848" i="1"/>
  <c r="G5848" i="1" s="1"/>
  <c r="F5849" i="1"/>
  <c r="G5849" i="1" s="1"/>
  <c r="F5850" i="1"/>
  <c r="G5850" i="1" s="1"/>
  <c r="F5851" i="1"/>
  <c r="G5851" i="1" s="1"/>
  <c r="F5852" i="1"/>
  <c r="G5852" i="1" s="1"/>
  <c r="F5853" i="1"/>
  <c r="G5853" i="1" s="1"/>
  <c r="F5854" i="1"/>
  <c r="G5854" i="1" s="1"/>
  <c r="F5855" i="1"/>
  <c r="G5855" i="1" s="1"/>
  <c r="F5856" i="1"/>
  <c r="G5856" i="1" s="1"/>
  <c r="F5857" i="1"/>
  <c r="G5857" i="1" s="1"/>
  <c r="F5858" i="1"/>
  <c r="G5858" i="1" s="1"/>
  <c r="F5859" i="1"/>
  <c r="G5859" i="1" s="1"/>
  <c r="F5860" i="1"/>
  <c r="G5860" i="1" s="1"/>
  <c r="F5861" i="1"/>
  <c r="G5861" i="1" s="1"/>
  <c r="F5862" i="1"/>
  <c r="G5862" i="1" s="1"/>
  <c r="F5863" i="1"/>
  <c r="G5863" i="1" s="1"/>
  <c r="F5864" i="1"/>
  <c r="G5864" i="1" s="1"/>
  <c r="F5865" i="1"/>
  <c r="G5865" i="1" s="1"/>
  <c r="F5866" i="1"/>
  <c r="G5866" i="1" s="1"/>
  <c r="F5867" i="1"/>
  <c r="G5867" i="1" s="1"/>
  <c r="F5868" i="1"/>
  <c r="G5868" i="1" s="1"/>
  <c r="F5869" i="1"/>
  <c r="G5869" i="1" s="1"/>
  <c r="F5870" i="1"/>
  <c r="G5870" i="1" s="1"/>
  <c r="F5871" i="1"/>
  <c r="G5871" i="1" s="1"/>
  <c r="F5872" i="1"/>
  <c r="G5872" i="1" s="1"/>
  <c r="F5873" i="1"/>
  <c r="G5873" i="1" s="1"/>
  <c r="F5874" i="1"/>
  <c r="G5874" i="1" s="1"/>
  <c r="F5875" i="1"/>
  <c r="G5875" i="1" s="1"/>
  <c r="F5876" i="1"/>
  <c r="G5876" i="1" s="1"/>
  <c r="F5877" i="1"/>
  <c r="G5877" i="1" s="1"/>
  <c r="F5878" i="1"/>
  <c r="G5878" i="1" s="1"/>
  <c r="F5879" i="1"/>
  <c r="G5879" i="1" s="1"/>
  <c r="F5880" i="1"/>
  <c r="G5880" i="1" s="1"/>
  <c r="F5881" i="1"/>
  <c r="G5881" i="1" s="1"/>
  <c r="F5882" i="1"/>
  <c r="G5882" i="1" s="1"/>
  <c r="F5883" i="1"/>
  <c r="G5883" i="1" s="1"/>
  <c r="F5884" i="1"/>
  <c r="G5884" i="1" s="1"/>
  <c r="F5885" i="1"/>
  <c r="G5885" i="1" s="1"/>
  <c r="F5886" i="1"/>
  <c r="G5886" i="1" s="1"/>
  <c r="F5887" i="1"/>
  <c r="G5887" i="1" s="1"/>
  <c r="F5888" i="1"/>
  <c r="G5888" i="1" s="1"/>
  <c r="F5889" i="1"/>
  <c r="G5889" i="1" s="1"/>
  <c r="F5890" i="1"/>
  <c r="G5890" i="1" s="1"/>
  <c r="F5891" i="1"/>
  <c r="G5891" i="1" s="1"/>
  <c r="F5892" i="1"/>
  <c r="G5892" i="1" s="1"/>
  <c r="F5893" i="1"/>
  <c r="G5893" i="1" s="1"/>
  <c r="F5894" i="1"/>
  <c r="G5894" i="1" s="1"/>
  <c r="F5895" i="1"/>
  <c r="G5895" i="1" s="1"/>
  <c r="F5896" i="1"/>
  <c r="G5896" i="1" s="1"/>
  <c r="F5897" i="1"/>
  <c r="G5897" i="1" s="1"/>
  <c r="F5898" i="1"/>
  <c r="G5898" i="1" s="1"/>
  <c r="F5899" i="1"/>
  <c r="G5899" i="1" s="1"/>
  <c r="F5900" i="1"/>
  <c r="G5900" i="1" s="1"/>
  <c r="F5901" i="1"/>
  <c r="G5901" i="1" s="1"/>
  <c r="F5902" i="1"/>
  <c r="G5902" i="1" s="1"/>
  <c r="F5903" i="1"/>
  <c r="G5903" i="1" s="1"/>
  <c r="F5904" i="1"/>
  <c r="G5904" i="1" s="1"/>
  <c r="F5905" i="1"/>
  <c r="G5905" i="1" s="1"/>
  <c r="F5906" i="1"/>
  <c r="G5906" i="1" s="1"/>
  <c r="F5907" i="1"/>
  <c r="G5907" i="1" s="1"/>
  <c r="F5908" i="1"/>
  <c r="G5908" i="1" s="1"/>
  <c r="F5909" i="1"/>
  <c r="G5909" i="1" s="1"/>
  <c r="F5910" i="1"/>
  <c r="G5910" i="1" s="1"/>
  <c r="F5911" i="1"/>
  <c r="G5911" i="1" s="1"/>
  <c r="F5912" i="1"/>
  <c r="G5912" i="1" s="1"/>
  <c r="F5913" i="1"/>
  <c r="G5913" i="1" s="1"/>
  <c r="F5914" i="1"/>
  <c r="G5914" i="1" s="1"/>
  <c r="F5915" i="1"/>
  <c r="G5915" i="1" s="1"/>
  <c r="F5916" i="1"/>
  <c r="G5916" i="1" s="1"/>
  <c r="F5917" i="1"/>
  <c r="G5917" i="1" s="1"/>
  <c r="F5918" i="1"/>
  <c r="G5918" i="1" s="1"/>
  <c r="F5919" i="1"/>
  <c r="G5919" i="1" s="1"/>
  <c r="F5920" i="1"/>
  <c r="G5920" i="1" s="1"/>
  <c r="F5921" i="1"/>
  <c r="G5921" i="1" s="1"/>
  <c r="F5922" i="1"/>
  <c r="G5922" i="1" s="1"/>
  <c r="F5923" i="1"/>
  <c r="G5923" i="1" s="1"/>
  <c r="F5924" i="1"/>
  <c r="G5924" i="1" s="1"/>
  <c r="F5925" i="1"/>
  <c r="G5925" i="1" s="1"/>
  <c r="F5926" i="1"/>
  <c r="G5926" i="1" s="1"/>
  <c r="F5927" i="1"/>
  <c r="G5927" i="1" s="1"/>
  <c r="F5928" i="1"/>
  <c r="G5928" i="1" s="1"/>
  <c r="F5929" i="1"/>
  <c r="G5929" i="1" s="1"/>
  <c r="F5930" i="1"/>
  <c r="G5930" i="1" s="1"/>
  <c r="F5931" i="1"/>
  <c r="G5931" i="1" s="1"/>
  <c r="F5932" i="1"/>
  <c r="G5932" i="1" s="1"/>
  <c r="F5933" i="1"/>
  <c r="G5933" i="1" s="1"/>
  <c r="F5934" i="1"/>
  <c r="G5934" i="1" s="1"/>
  <c r="F5935" i="1"/>
  <c r="G5935" i="1" s="1"/>
  <c r="F5936" i="1"/>
  <c r="G5936" i="1" s="1"/>
  <c r="F5937" i="1"/>
  <c r="G5937" i="1" s="1"/>
  <c r="F5938" i="1"/>
  <c r="G5938" i="1" s="1"/>
  <c r="F5939" i="1"/>
  <c r="G5939" i="1" s="1"/>
  <c r="F5940" i="1"/>
  <c r="G5940" i="1" s="1"/>
  <c r="F5941" i="1"/>
  <c r="G5941" i="1" s="1"/>
  <c r="F5942" i="1"/>
  <c r="G5942" i="1" s="1"/>
  <c r="F5943" i="1"/>
  <c r="G5943" i="1" s="1"/>
  <c r="F5944" i="1"/>
  <c r="G5944" i="1" s="1"/>
  <c r="F5945" i="1"/>
  <c r="G5945" i="1" s="1"/>
  <c r="F5946" i="1"/>
  <c r="G5946" i="1" s="1"/>
  <c r="F5947" i="1"/>
  <c r="G5947" i="1" s="1"/>
  <c r="F5948" i="1"/>
  <c r="G5948" i="1" s="1"/>
  <c r="F5949" i="1"/>
  <c r="G5949" i="1" s="1"/>
  <c r="F5950" i="1"/>
  <c r="G5950" i="1" s="1"/>
  <c r="F5951" i="1"/>
  <c r="G5951" i="1" s="1"/>
  <c r="F5952" i="1"/>
  <c r="G5952" i="1" s="1"/>
  <c r="F5953" i="1"/>
  <c r="G5953" i="1" s="1"/>
  <c r="F5954" i="1"/>
  <c r="G5954" i="1" s="1"/>
  <c r="F5955" i="1"/>
  <c r="G5955" i="1" s="1"/>
  <c r="F5956" i="1"/>
  <c r="G5956" i="1" s="1"/>
  <c r="F5957" i="1"/>
  <c r="G5957" i="1" s="1"/>
  <c r="F5958" i="1"/>
  <c r="G5958" i="1" s="1"/>
  <c r="F5959" i="1"/>
  <c r="G5959" i="1" s="1"/>
  <c r="F5960" i="1"/>
  <c r="G5960" i="1" s="1"/>
  <c r="F5961" i="1"/>
  <c r="G5961" i="1" s="1"/>
  <c r="F5962" i="1"/>
  <c r="G5962" i="1" s="1"/>
  <c r="F5963" i="1"/>
  <c r="G5963" i="1" s="1"/>
  <c r="F5964" i="1"/>
  <c r="G5964" i="1" s="1"/>
  <c r="F5965" i="1"/>
  <c r="G5965" i="1" s="1"/>
  <c r="F5966" i="1"/>
  <c r="G5966" i="1" s="1"/>
  <c r="F5967" i="1"/>
  <c r="G5967" i="1" s="1"/>
  <c r="F5968" i="1"/>
  <c r="G5968" i="1" s="1"/>
  <c r="F5969" i="1"/>
  <c r="G5969" i="1" s="1"/>
  <c r="F5970" i="1"/>
  <c r="G5970" i="1" s="1"/>
  <c r="F5971" i="1"/>
  <c r="G5971" i="1" s="1"/>
  <c r="F5972" i="1"/>
  <c r="G5972" i="1" s="1"/>
  <c r="F5973" i="1"/>
  <c r="G5973" i="1" s="1"/>
  <c r="F5974" i="1"/>
  <c r="G5974" i="1" s="1"/>
  <c r="F5975" i="1"/>
  <c r="G5975" i="1" s="1"/>
  <c r="F5976" i="1"/>
  <c r="G5976" i="1" s="1"/>
  <c r="F5977" i="1"/>
  <c r="G5977" i="1" s="1"/>
  <c r="F5978" i="1"/>
  <c r="G5978" i="1" s="1"/>
  <c r="F5979" i="1"/>
  <c r="G5979" i="1" s="1"/>
  <c r="F5980" i="1"/>
  <c r="G5980" i="1" s="1"/>
  <c r="F5981" i="1"/>
  <c r="G5981" i="1" s="1"/>
  <c r="F5982" i="1"/>
  <c r="G5982" i="1" s="1"/>
  <c r="F5983" i="1"/>
  <c r="G5983" i="1" s="1"/>
  <c r="F5984" i="1"/>
  <c r="G5984" i="1" s="1"/>
  <c r="F5985" i="1"/>
  <c r="G5985" i="1" s="1"/>
  <c r="F5986" i="1"/>
  <c r="G5986" i="1" s="1"/>
  <c r="F5987" i="1"/>
  <c r="G5987" i="1" s="1"/>
  <c r="F5988" i="1"/>
  <c r="G5988" i="1" s="1"/>
  <c r="F5989" i="1"/>
  <c r="G5989" i="1" s="1"/>
  <c r="F5990" i="1"/>
  <c r="G5990" i="1" s="1"/>
  <c r="F5991" i="1"/>
  <c r="G5991" i="1" s="1"/>
  <c r="F5992" i="1"/>
  <c r="G5992" i="1" s="1"/>
  <c r="F5993" i="1"/>
  <c r="G5993" i="1" s="1"/>
  <c r="F5994" i="1"/>
  <c r="G5994" i="1" s="1"/>
  <c r="F5995" i="1"/>
  <c r="G5995" i="1" s="1"/>
  <c r="F5996" i="1"/>
  <c r="G5996" i="1" s="1"/>
  <c r="F5997" i="1"/>
  <c r="G5997" i="1" s="1"/>
  <c r="F5998" i="1"/>
  <c r="G5998" i="1" s="1"/>
  <c r="F5999" i="1"/>
  <c r="G5999" i="1" s="1"/>
  <c r="F6000" i="1"/>
  <c r="G6000" i="1" s="1"/>
  <c r="F6001" i="1"/>
  <c r="G6001" i="1" s="1"/>
  <c r="F6002" i="1"/>
  <c r="G6002" i="1" s="1"/>
  <c r="F6003" i="1"/>
  <c r="G6003" i="1" s="1"/>
  <c r="F6004" i="1"/>
  <c r="G6004" i="1" s="1"/>
  <c r="F6005" i="1"/>
  <c r="G6005" i="1" s="1"/>
  <c r="F6006" i="1"/>
  <c r="G6006" i="1" s="1"/>
  <c r="F6007" i="1"/>
  <c r="G6007" i="1" s="1"/>
  <c r="F6008" i="1"/>
  <c r="G6008" i="1" s="1"/>
  <c r="F6009" i="1"/>
  <c r="G6009" i="1" s="1"/>
  <c r="F6010" i="1"/>
  <c r="G6010" i="1" s="1"/>
  <c r="F6011" i="1"/>
  <c r="G6011" i="1" s="1"/>
  <c r="F6012" i="1"/>
  <c r="G6012" i="1" s="1"/>
  <c r="F6013" i="1"/>
  <c r="G6013" i="1" s="1"/>
  <c r="F6014" i="1"/>
  <c r="G6014" i="1" s="1"/>
  <c r="F6015" i="1"/>
  <c r="G6015" i="1" s="1"/>
  <c r="F6016" i="1"/>
  <c r="G6016" i="1" s="1"/>
  <c r="F6017" i="1"/>
  <c r="G6017" i="1" s="1"/>
  <c r="F6018" i="1"/>
  <c r="G6018" i="1" s="1"/>
  <c r="F6019" i="1"/>
  <c r="G6019" i="1" s="1"/>
  <c r="F6020" i="1"/>
  <c r="G6020" i="1" s="1"/>
  <c r="F6021" i="1"/>
  <c r="G6021" i="1" s="1"/>
  <c r="F6022" i="1"/>
  <c r="G6022" i="1" s="1"/>
  <c r="F6023" i="1"/>
  <c r="G6023" i="1" s="1"/>
  <c r="F6024" i="1"/>
  <c r="G6024" i="1" s="1"/>
  <c r="F6025" i="1"/>
  <c r="G6025" i="1" s="1"/>
  <c r="F6026" i="1"/>
  <c r="G6026" i="1" s="1"/>
  <c r="F6027" i="1"/>
  <c r="G6027" i="1" s="1"/>
  <c r="F6028" i="1"/>
  <c r="G6028" i="1" s="1"/>
  <c r="F6029" i="1"/>
  <c r="G6029" i="1" s="1"/>
  <c r="F6030" i="1"/>
  <c r="G6030" i="1" s="1"/>
  <c r="F6031" i="1"/>
  <c r="G6031" i="1" s="1"/>
  <c r="F6032" i="1"/>
  <c r="G6032" i="1" s="1"/>
  <c r="F6033" i="1"/>
  <c r="G6033" i="1" s="1"/>
  <c r="F6034" i="1"/>
  <c r="G6034" i="1" s="1"/>
  <c r="F6035" i="1"/>
  <c r="G6035" i="1" s="1"/>
  <c r="F6036" i="1"/>
  <c r="G6036" i="1" s="1"/>
  <c r="F6037" i="1"/>
  <c r="G6037" i="1" s="1"/>
  <c r="F6038" i="1"/>
  <c r="G6038" i="1" s="1"/>
  <c r="F6039" i="1"/>
  <c r="G6039" i="1" s="1"/>
  <c r="F6040" i="1"/>
  <c r="G6040" i="1" s="1"/>
  <c r="F6041" i="1"/>
  <c r="G6041" i="1" s="1"/>
  <c r="F6042" i="1"/>
  <c r="G6042" i="1" s="1"/>
  <c r="F6043" i="1"/>
  <c r="G6043" i="1" s="1"/>
  <c r="F6044" i="1"/>
  <c r="G6044" i="1" s="1"/>
  <c r="F6045" i="1"/>
  <c r="G6045" i="1" s="1"/>
  <c r="F6046" i="1"/>
  <c r="G6046" i="1" s="1"/>
  <c r="F6047" i="1"/>
  <c r="G6047" i="1" s="1"/>
  <c r="F6048" i="1"/>
  <c r="G6048" i="1" s="1"/>
  <c r="F6049" i="1"/>
  <c r="G6049" i="1" s="1"/>
  <c r="F6050" i="1"/>
  <c r="G6050" i="1" s="1"/>
  <c r="F6051" i="1"/>
  <c r="G6051" i="1" s="1"/>
  <c r="F6052" i="1"/>
  <c r="G6052" i="1" s="1"/>
  <c r="F6053" i="1"/>
  <c r="G6053" i="1" s="1"/>
  <c r="F6054" i="1"/>
  <c r="G6054" i="1" s="1"/>
  <c r="F6055" i="1"/>
  <c r="G6055" i="1" s="1"/>
  <c r="F6056" i="1"/>
  <c r="G6056" i="1" s="1"/>
  <c r="F6057" i="1"/>
  <c r="G6057" i="1" s="1"/>
  <c r="F6058" i="1"/>
  <c r="G6058" i="1" s="1"/>
  <c r="F6059" i="1"/>
  <c r="G6059" i="1" s="1"/>
  <c r="F6060" i="1"/>
  <c r="G6060" i="1" s="1"/>
  <c r="F6061" i="1"/>
  <c r="G6061" i="1" s="1"/>
  <c r="F6062" i="1"/>
  <c r="G6062" i="1" s="1"/>
  <c r="F6063" i="1"/>
  <c r="G6063" i="1" s="1"/>
  <c r="F6064" i="1"/>
  <c r="G6064" i="1" s="1"/>
  <c r="F6065" i="1"/>
  <c r="G6065" i="1" s="1"/>
  <c r="F6066" i="1"/>
  <c r="G6066" i="1" s="1"/>
  <c r="F6067" i="1"/>
  <c r="G6067" i="1" s="1"/>
  <c r="F6068" i="1"/>
  <c r="G6068" i="1" s="1"/>
  <c r="F6069" i="1"/>
  <c r="G6069" i="1" s="1"/>
  <c r="F6070" i="1"/>
  <c r="G6070" i="1" s="1"/>
  <c r="F6071" i="1"/>
  <c r="G6071" i="1" s="1"/>
  <c r="F6072" i="1"/>
  <c r="G6072" i="1" s="1"/>
  <c r="F6073" i="1"/>
  <c r="G6073" i="1" s="1"/>
  <c r="F6074" i="1"/>
  <c r="G6074" i="1" s="1"/>
  <c r="F6075" i="1"/>
  <c r="G6075" i="1" s="1"/>
  <c r="F6076" i="1"/>
  <c r="G6076" i="1" s="1"/>
  <c r="F6077" i="1"/>
  <c r="G6077" i="1" s="1"/>
  <c r="F6078" i="1"/>
  <c r="G6078" i="1" s="1"/>
  <c r="F6079" i="1"/>
  <c r="G6079" i="1" s="1"/>
  <c r="F6080" i="1"/>
  <c r="G6080" i="1" s="1"/>
  <c r="F6081" i="1"/>
  <c r="G6081" i="1" s="1"/>
  <c r="F6082" i="1"/>
  <c r="G6082" i="1" s="1"/>
  <c r="F6083" i="1"/>
  <c r="G6083" i="1" s="1"/>
  <c r="F6084" i="1"/>
  <c r="G6084" i="1" s="1"/>
  <c r="F6085" i="1"/>
  <c r="G6085" i="1" s="1"/>
  <c r="F6086" i="1"/>
  <c r="G6086" i="1" s="1"/>
  <c r="F6087" i="1"/>
  <c r="G6087" i="1" s="1"/>
  <c r="F6088" i="1"/>
  <c r="G6088" i="1" s="1"/>
  <c r="F6089" i="1"/>
  <c r="G6089" i="1" s="1"/>
  <c r="F6090" i="1"/>
  <c r="G6090" i="1" s="1"/>
  <c r="F6091" i="1"/>
  <c r="G6091" i="1" s="1"/>
  <c r="F6092" i="1"/>
  <c r="G6092" i="1" s="1"/>
  <c r="F6093" i="1"/>
  <c r="G6093" i="1" s="1"/>
  <c r="F6094" i="1"/>
  <c r="G6094" i="1" s="1"/>
  <c r="F6095" i="1"/>
  <c r="G6095" i="1" s="1"/>
  <c r="F6096" i="1"/>
  <c r="G6096" i="1" s="1"/>
  <c r="F6097" i="1"/>
  <c r="G6097" i="1" s="1"/>
  <c r="F6098" i="1"/>
  <c r="G6098" i="1" s="1"/>
  <c r="F6099" i="1"/>
  <c r="G6099" i="1" s="1"/>
  <c r="F6100" i="1"/>
  <c r="G6100" i="1" s="1"/>
  <c r="F6101" i="1"/>
  <c r="G6101" i="1" s="1"/>
  <c r="F6102" i="1"/>
  <c r="G6102" i="1" s="1"/>
  <c r="F6103" i="1"/>
  <c r="G6103" i="1" s="1"/>
  <c r="F6104" i="1"/>
  <c r="G6104" i="1" s="1"/>
  <c r="F6105" i="1"/>
  <c r="G6105" i="1" s="1"/>
  <c r="F6106" i="1"/>
  <c r="G6106" i="1" s="1"/>
  <c r="F6107" i="1"/>
  <c r="G6107" i="1" s="1"/>
  <c r="F6108" i="1"/>
  <c r="G6108" i="1" s="1"/>
  <c r="F6109" i="1"/>
  <c r="G6109" i="1" s="1"/>
  <c r="F6110" i="1"/>
  <c r="G6110" i="1" s="1"/>
  <c r="F6111" i="1"/>
  <c r="G6111" i="1" s="1"/>
  <c r="F6112" i="1"/>
  <c r="G6112" i="1" s="1"/>
  <c r="F6113" i="1"/>
  <c r="G6113" i="1" s="1"/>
  <c r="F6114" i="1"/>
  <c r="G6114" i="1" s="1"/>
  <c r="F6115" i="1"/>
  <c r="G6115" i="1" s="1"/>
  <c r="F6116" i="1"/>
  <c r="G6116" i="1" s="1"/>
  <c r="F6117" i="1"/>
  <c r="G6117" i="1" s="1"/>
  <c r="F6118" i="1"/>
  <c r="G6118" i="1" s="1"/>
  <c r="F6119" i="1"/>
  <c r="G6119" i="1" s="1"/>
  <c r="F6120" i="1"/>
  <c r="G6120" i="1" s="1"/>
  <c r="F6121" i="1"/>
  <c r="G6121" i="1" s="1"/>
  <c r="F6122" i="1"/>
  <c r="G6122" i="1" s="1"/>
  <c r="F6123" i="1"/>
  <c r="G6123" i="1" s="1"/>
  <c r="F6124" i="1"/>
  <c r="G6124" i="1" s="1"/>
  <c r="F6125" i="1"/>
  <c r="G6125" i="1" s="1"/>
  <c r="F6126" i="1"/>
  <c r="G6126" i="1" s="1"/>
  <c r="F6127" i="1"/>
  <c r="G6127" i="1" s="1"/>
  <c r="F6128" i="1"/>
  <c r="G6128" i="1" s="1"/>
  <c r="F6129" i="1"/>
  <c r="G6129" i="1" s="1"/>
  <c r="F6130" i="1"/>
  <c r="G6130" i="1" s="1"/>
  <c r="F6131" i="1"/>
  <c r="G6131" i="1" s="1"/>
  <c r="F6132" i="1"/>
  <c r="G6132" i="1" s="1"/>
  <c r="F6133" i="1"/>
  <c r="G6133" i="1" s="1"/>
  <c r="F6134" i="1"/>
  <c r="G6134" i="1" s="1"/>
  <c r="F6135" i="1"/>
  <c r="G6135" i="1" s="1"/>
  <c r="F6136" i="1"/>
  <c r="G6136" i="1" s="1"/>
  <c r="F6137" i="1"/>
  <c r="G6137" i="1" s="1"/>
  <c r="F6138" i="1"/>
  <c r="G6138" i="1" s="1"/>
  <c r="F6139" i="1"/>
  <c r="G6139" i="1" s="1"/>
  <c r="F6140" i="1"/>
  <c r="G6140" i="1" s="1"/>
  <c r="F6141" i="1"/>
  <c r="G6141" i="1" s="1"/>
  <c r="F6142" i="1"/>
  <c r="G6142" i="1" s="1"/>
  <c r="F6143" i="1"/>
  <c r="G6143" i="1" s="1"/>
  <c r="F6144" i="1"/>
  <c r="G6144" i="1" s="1"/>
  <c r="F6145" i="1"/>
  <c r="G6145" i="1" s="1"/>
  <c r="F6146" i="1"/>
  <c r="G6146" i="1" s="1"/>
  <c r="F6147" i="1"/>
  <c r="G6147" i="1" s="1"/>
  <c r="F6148" i="1"/>
  <c r="G6148" i="1" s="1"/>
  <c r="F6149" i="1"/>
  <c r="G6149" i="1" s="1"/>
  <c r="F6150" i="1"/>
  <c r="G6150" i="1" s="1"/>
  <c r="F6151" i="1"/>
  <c r="G6151" i="1" s="1"/>
  <c r="F6152" i="1"/>
  <c r="G6152" i="1" s="1"/>
  <c r="F6153" i="1"/>
  <c r="G6153" i="1" s="1"/>
  <c r="F6154" i="1"/>
  <c r="G6154" i="1" s="1"/>
  <c r="F6155" i="1"/>
  <c r="G6155" i="1" s="1"/>
  <c r="F6156" i="1"/>
  <c r="G6156" i="1" s="1"/>
  <c r="F6157" i="1"/>
  <c r="G6157" i="1" s="1"/>
  <c r="F6158" i="1"/>
  <c r="G6158" i="1" s="1"/>
  <c r="F6159" i="1"/>
  <c r="G6159" i="1" s="1"/>
  <c r="F6160" i="1"/>
  <c r="G6160" i="1" s="1"/>
  <c r="F6161" i="1"/>
  <c r="G6161" i="1" s="1"/>
  <c r="F6162" i="1"/>
  <c r="G6162" i="1" s="1"/>
  <c r="F6163" i="1"/>
  <c r="G6163" i="1" s="1"/>
  <c r="F6164" i="1"/>
  <c r="G6164" i="1" s="1"/>
  <c r="F6165" i="1"/>
  <c r="G6165" i="1" s="1"/>
  <c r="F6166" i="1"/>
  <c r="G6166" i="1" s="1"/>
  <c r="F6167" i="1"/>
  <c r="G6167" i="1" s="1"/>
  <c r="F6168" i="1"/>
  <c r="G6168" i="1" s="1"/>
  <c r="F6169" i="1"/>
  <c r="G6169" i="1" s="1"/>
  <c r="F6170" i="1"/>
  <c r="G6170" i="1" s="1"/>
  <c r="F6171" i="1"/>
  <c r="G6171" i="1" s="1"/>
  <c r="F6172" i="1"/>
  <c r="G6172" i="1" s="1"/>
  <c r="F6173" i="1"/>
  <c r="G6173" i="1" s="1"/>
  <c r="F6174" i="1"/>
  <c r="G6174" i="1" s="1"/>
  <c r="F6175" i="1"/>
  <c r="G6175" i="1" s="1"/>
  <c r="F6176" i="1"/>
  <c r="G6176" i="1" s="1"/>
  <c r="F6177" i="1"/>
  <c r="G6177" i="1" s="1"/>
  <c r="F6178" i="1"/>
  <c r="G6178" i="1" s="1"/>
  <c r="F6179" i="1"/>
  <c r="G6179" i="1" s="1"/>
  <c r="F6180" i="1"/>
  <c r="G6180" i="1" s="1"/>
  <c r="F6181" i="1"/>
  <c r="G6181" i="1" s="1"/>
  <c r="F6182" i="1"/>
  <c r="G6182" i="1" s="1"/>
  <c r="F6183" i="1"/>
  <c r="G6183" i="1" s="1"/>
  <c r="F6184" i="1"/>
  <c r="G6184" i="1" s="1"/>
  <c r="F6185" i="1"/>
  <c r="G6185" i="1" s="1"/>
  <c r="F6186" i="1"/>
  <c r="G6186" i="1" s="1"/>
  <c r="F6187" i="1"/>
  <c r="G6187" i="1" s="1"/>
  <c r="F6188" i="1"/>
  <c r="G6188" i="1" s="1"/>
  <c r="F6189" i="1"/>
  <c r="G6189" i="1" s="1"/>
  <c r="F6190" i="1"/>
  <c r="G6190" i="1" s="1"/>
  <c r="F6191" i="1"/>
  <c r="G6191" i="1" s="1"/>
  <c r="F6192" i="1"/>
  <c r="G6192" i="1" s="1"/>
  <c r="F6193" i="1"/>
  <c r="G6193" i="1" s="1"/>
  <c r="F6194" i="1"/>
  <c r="G6194" i="1" s="1"/>
  <c r="F6195" i="1"/>
  <c r="G6195" i="1" s="1"/>
  <c r="F6196" i="1"/>
  <c r="G6196" i="1" s="1"/>
  <c r="F6197" i="1"/>
  <c r="G6197" i="1" s="1"/>
  <c r="F6198" i="1"/>
  <c r="G6198" i="1" s="1"/>
  <c r="F6199" i="1"/>
  <c r="G6199" i="1" s="1"/>
  <c r="F6200" i="1"/>
  <c r="G6200" i="1" s="1"/>
  <c r="F6201" i="1"/>
  <c r="G6201" i="1" s="1"/>
  <c r="F6202" i="1"/>
  <c r="G6202" i="1" s="1"/>
  <c r="F6203" i="1"/>
  <c r="G6203" i="1" s="1"/>
  <c r="F6204" i="1"/>
  <c r="G6204" i="1" s="1"/>
  <c r="F6205" i="1"/>
  <c r="G6205" i="1" s="1"/>
  <c r="F6206" i="1"/>
  <c r="G6206" i="1" s="1"/>
  <c r="F6207" i="1"/>
  <c r="G6207" i="1" s="1"/>
  <c r="F6208" i="1"/>
  <c r="G6208" i="1" s="1"/>
  <c r="F6209" i="1"/>
  <c r="G6209" i="1" s="1"/>
  <c r="F6210" i="1"/>
  <c r="G6210" i="1" s="1"/>
  <c r="F6211" i="1"/>
  <c r="G6211" i="1" s="1"/>
  <c r="F6212" i="1"/>
  <c r="G6212" i="1" s="1"/>
  <c r="F6213" i="1"/>
  <c r="G6213" i="1" s="1"/>
  <c r="F6214" i="1"/>
  <c r="G6214" i="1" s="1"/>
  <c r="F6215" i="1"/>
  <c r="G6215" i="1" s="1"/>
  <c r="F6216" i="1"/>
  <c r="G6216" i="1" s="1"/>
  <c r="F6217" i="1"/>
  <c r="G6217" i="1" s="1"/>
  <c r="F6218" i="1"/>
  <c r="G6218" i="1" s="1"/>
  <c r="F6219" i="1"/>
  <c r="G6219" i="1" s="1"/>
  <c r="F6220" i="1"/>
  <c r="G6220" i="1" s="1"/>
  <c r="F6221" i="1"/>
  <c r="G6221" i="1" s="1"/>
  <c r="F6222" i="1"/>
  <c r="G6222" i="1" s="1"/>
  <c r="F6223" i="1"/>
  <c r="G6223" i="1" s="1"/>
  <c r="F6224" i="1"/>
  <c r="G6224" i="1" s="1"/>
  <c r="F6225" i="1"/>
  <c r="G6225" i="1" s="1"/>
  <c r="F6226" i="1"/>
  <c r="G6226" i="1" s="1"/>
  <c r="F6227" i="1"/>
  <c r="G6227" i="1" s="1"/>
  <c r="F6228" i="1"/>
  <c r="G6228" i="1" s="1"/>
  <c r="F6229" i="1"/>
  <c r="G6229" i="1" s="1"/>
  <c r="F6230" i="1"/>
  <c r="G6230" i="1" s="1"/>
  <c r="F6231" i="1"/>
  <c r="G6231" i="1" s="1"/>
  <c r="F6232" i="1"/>
  <c r="G6232" i="1" s="1"/>
  <c r="F6233" i="1"/>
  <c r="G6233" i="1" s="1"/>
  <c r="F6234" i="1"/>
  <c r="G6234" i="1" s="1"/>
  <c r="F6235" i="1"/>
  <c r="G6235" i="1" s="1"/>
  <c r="F6236" i="1"/>
  <c r="G6236" i="1" s="1"/>
  <c r="F6237" i="1"/>
  <c r="G6237" i="1" s="1"/>
  <c r="F6238" i="1"/>
  <c r="G6238" i="1" s="1"/>
  <c r="F6239" i="1"/>
  <c r="G6239" i="1" s="1"/>
  <c r="F6240" i="1"/>
  <c r="G6240" i="1" s="1"/>
  <c r="F6241" i="1"/>
  <c r="G6241" i="1" s="1"/>
  <c r="F6242" i="1"/>
  <c r="G6242" i="1" s="1"/>
  <c r="F6243" i="1"/>
  <c r="G6243" i="1" s="1"/>
  <c r="F6244" i="1"/>
  <c r="G6244" i="1" s="1"/>
  <c r="F6245" i="1"/>
  <c r="G6245" i="1" s="1"/>
  <c r="F6246" i="1"/>
  <c r="G6246" i="1" s="1"/>
  <c r="F6247" i="1"/>
  <c r="G6247" i="1" s="1"/>
  <c r="F6248" i="1"/>
  <c r="G6248" i="1" s="1"/>
  <c r="F6249" i="1"/>
  <c r="G6249" i="1" s="1"/>
  <c r="F6250" i="1"/>
  <c r="G6250" i="1" s="1"/>
  <c r="F6251" i="1"/>
  <c r="G6251" i="1" s="1"/>
  <c r="F6252" i="1"/>
  <c r="G6252" i="1" s="1"/>
  <c r="F6253" i="1"/>
  <c r="G6253" i="1" s="1"/>
  <c r="F6254" i="1"/>
  <c r="G6254" i="1" s="1"/>
  <c r="F6255" i="1"/>
  <c r="G6255" i="1" s="1"/>
  <c r="F6256" i="1"/>
  <c r="G6256" i="1" s="1"/>
  <c r="F6257" i="1"/>
  <c r="G6257" i="1" s="1"/>
  <c r="F6258" i="1"/>
  <c r="G6258" i="1" s="1"/>
  <c r="F6259" i="1"/>
  <c r="G6259" i="1" s="1"/>
  <c r="F6260" i="1"/>
  <c r="G6260" i="1" s="1"/>
  <c r="F6261" i="1"/>
  <c r="G6261" i="1" s="1"/>
  <c r="F6262" i="1"/>
  <c r="G6262" i="1" s="1"/>
  <c r="F6263" i="1"/>
  <c r="G6263" i="1" s="1"/>
  <c r="F6264" i="1"/>
  <c r="G6264" i="1" s="1"/>
  <c r="F6265" i="1"/>
  <c r="G6265" i="1" s="1"/>
  <c r="F6266" i="1"/>
  <c r="G6266" i="1" s="1"/>
  <c r="F6267" i="1"/>
  <c r="G6267" i="1" s="1"/>
  <c r="F6268" i="1"/>
  <c r="G6268" i="1" s="1"/>
  <c r="F6269" i="1"/>
  <c r="G6269" i="1" s="1"/>
  <c r="F6270" i="1"/>
  <c r="G6270" i="1" s="1"/>
  <c r="F6271" i="1"/>
  <c r="G6271" i="1" s="1"/>
  <c r="F6272" i="1"/>
  <c r="G6272" i="1" s="1"/>
  <c r="F6273" i="1"/>
  <c r="G6273" i="1" s="1"/>
  <c r="F6274" i="1"/>
  <c r="G6274" i="1" s="1"/>
  <c r="F6275" i="1"/>
  <c r="G6275" i="1" s="1"/>
  <c r="F6276" i="1"/>
  <c r="G6276" i="1" s="1"/>
  <c r="F6277" i="1"/>
  <c r="G6277" i="1" s="1"/>
  <c r="F6278" i="1"/>
  <c r="G6278" i="1" s="1"/>
  <c r="F6279" i="1"/>
  <c r="G6279" i="1" s="1"/>
  <c r="F6280" i="1"/>
  <c r="G6280" i="1" s="1"/>
  <c r="F6281" i="1"/>
  <c r="G6281" i="1" s="1"/>
  <c r="F6282" i="1"/>
  <c r="G6282" i="1" s="1"/>
  <c r="F6283" i="1"/>
  <c r="G6283" i="1" s="1"/>
  <c r="F6284" i="1"/>
  <c r="G6284" i="1" s="1"/>
  <c r="F6285" i="1"/>
  <c r="G6285" i="1" s="1"/>
  <c r="F6286" i="1"/>
  <c r="G6286" i="1" s="1"/>
  <c r="F6287" i="1"/>
  <c r="G6287" i="1" s="1"/>
  <c r="F6288" i="1"/>
  <c r="G6288" i="1" s="1"/>
  <c r="F6289" i="1"/>
  <c r="G6289" i="1" s="1"/>
  <c r="F6290" i="1"/>
  <c r="G6290" i="1" s="1"/>
  <c r="F6291" i="1"/>
  <c r="G6291" i="1" s="1"/>
  <c r="F6292" i="1"/>
  <c r="G6292" i="1" s="1"/>
  <c r="F6293" i="1"/>
  <c r="G6293" i="1" s="1"/>
  <c r="F6294" i="1"/>
  <c r="G6294" i="1" s="1"/>
  <c r="F6295" i="1"/>
  <c r="G6295" i="1" s="1"/>
  <c r="F6296" i="1"/>
  <c r="G6296" i="1" s="1"/>
  <c r="F6297" i="1"/>
  <c r="G6297" i="1" s="1"/>
  <c r="F6298" i="1"/>
  <c r="G6298" i="1" s="1"/>
  <c r="F6299" i="1"/>
  <c r="G6299" i="1" s="1"/>
  <c r="F6300" i="1"/>
  <c r="G6300" i="1" s="1"/>
  <c r="F6301" i="1"/>
  <c r="G6301" i="1" s="1"/>
  <c r="F6302" i="1"/>
  <c r="G6302" i="1" s="1"/>
  <c r="F6303" i="1"/>
  <c r="G6303" i="1" s="1"/>
  <c r="F6304" i="1"/>
  <c r="G6304" i="1" s="1"/>
  <c r="F6305" i="1"/>
  <c r="G6305" i="1" s="1"/>
  <c r="F6306" i="1"/>
  <c r="G6306" i="1" s="1"/>
  <c r="F6307" i="1"/>
  <c r="G6307" i="1" s="1"/>
  <c r="F6308" i="1"/>
  <c r="G6308" i="1" s="1"/>
  <c r="F6309" i="1"/>
  <c r="G6309" i="1" s="1"/>
  <c r="F6310" i="1"/>
  <c r="G6310" i="1" s="1"/>
  <c r="F6311" i="1"/>
  <c r="G6311" i="1" s="1"/>
  <c r="F6312" i="1"/>
  <c r="G6312" i="1" s="1"/>
  <c r="F6313" i="1"/>
  <c r="G6313" i="1" s="1"/>
  <c r="F6314" i="1"/>
  <c r="G6314" i="1" s="1"/>
  <c r="F6315" i="1"/>
  <c r="G6315" i="1" s="1"/>
  <c r="F6316" i="1"/>
  <c r="G6316" i="1" s="1"/>
  <c r="F6317" i="1"/>
  <c r="G6317" i="1" s="1"/>
  <c r="F6318" i="1"/>
  <c r="G6318" i="1" s="1"/>
  <c r="F6319" i="1"/>
  <c r="G6319" i="1" s="1"/>
  <c r="F6320" i="1"/>
  <c r="G6320" i="1" s="1"/>
  <c r="F6321" i="1"/>
  <c r="G6321" i="1" s="1"/>
  <c r="F6322" i="1"/>
  <c r="G6322" i="1" s="1"/>
  <c r="F6323" i="1"/>
  <c r="G6323" i="1" s="1"/>
  <c r="F6324" i="1"/>
  <c r="G6324" i="1" s="1"/>
  <c r="F6325" i="1"/>
  <c r="G6325" i="1" s="1"/>
  <c r="F6326" i="1"/>
  <c r="G6326" i="1" s="1"/>
  <c r="F6327" i="1"/>
  <c r="G6327" i="1" s="1"/>
  <c r="F6328" i="1"/>
  <c r="G6328" i="1" s="1"/>
  <c r="F6329" i="1"/>
  <c r="G6329" i="1" s="1"/>
  <c r="F6330" i="1"/>
  <c r="G6330" i="1" s="1"/>
  <c r="F6331" i="1"/>
  <c r="G6331" i="1" s="1"/>
  <c r="F6332" i="1"/>
  <c r="G6332" i="1" s="1"/>
  <c r="F6333" i="1"/>
  <c r="G6333" i="1" s="1"/>
  <c r="F6334" i="1"/>
  <c r="G6334" i="1" s="1"/>
  <c r="F6335" i="1"/>
  <c r="G6335" i="1" s="1"/>
  <c r="F6336" i="1"/>
  <c r="G6336" i="1" s="1"/>
  <c r="F6337" i="1"/>
  <c r="G6337" i="1" s="1"/>
  <c r="F6338" i="1"/>
  <c r="G6338" i="1" s="1"/>
  <c r="F6339" i="1"/>
  <c r="G6339" i="1" s="1"/>
  <c r="F6340" i="1"/>
  <c r="G6340" i="1" s="1"/>
  <c r="F6341" i="1"/>
  <c r="G6341" i="1" s="1"/>
  <c r="F6342" i="1"/>
  <c r="G6342" i="1" s="1"/>
  <c r="F6343" i="1"/>
  <c r="G6343" i="1" s="1"/>
  <c r="F6344" i="1"/>
  <c r="G6344" i="1" s="1"/>
  <c r="F6345" i="1"/>
  <c r="G6345" i="1" s="1"/>
  <c r="F6346" i="1"/>
  <c r="G6346" i="1" s="1"/>
  <c r="F6347" i="1"/>
  <c r="G6347" i="1" s="1"/>
  <c r="F6348" i="1"/>
  <c r="G6348" i="1" s="1"/>
  <c r="F6349" i="1"/>
  <c r="G6349" i="1" s="1"/>
  <c r="F6350" i="1"/>
  <c r="G6350" i="1" s="1"/>
  <c r="F6351" i="1"/>
  <c r="G6351" i="1" s="1"/>
  <c r="F6352" i="1"/>
  <c r="G6352" i="1" s="1"/>
  <c r="F6353" i="1"/>
  <c r="G6353" i="1" s="1"/>
  <c r="F6354" i="1"/>
  <c r="G6354" i="1" s="1"/>
  <c r="F6355" i="1"/>
  <c r="G6355" i="1" s="1"/>
  <c r="F6356" i="1"/>
  <c r="G6356" i="1" s="1"/>
  <c r="F6357" i="1"/>
  <c r="G6357" i="1" s="1"/>
  <c r="F6358" i="1"/>
  <c r="G6358" i="1" s="1"/>
  <c r="F6359" i="1"/>
  <c r="G6359" i="1" s="1"/>
  <c r="F6360" i="1"/>
  <c r="G6360" i="1" s="1"/>
  <c r="F6361" i="1"/>
  <c r="G6361" i="1" s="1"/>
  <c r="F6362" i="1"/>
  <c r="G6362" i="1" s="1"/>
  <c r="F6363" i="1"/>
  <c r="G6363" i="1" s="1"/>
  <c r="F6364" i="1"/>
  <c r="G6364" i="1" s="1"/>
  <c r="F6365" i="1"/>
  <c r="G6365" i="1" s="1"/>
  <c r="F6366" i="1"/>
  <c r="G6366" i="1" s="1"/>
  <c r="F6367" i="1"/>
  <c r="G6367" i="1" s="1"/>
  <c r="F6368" i="1"/>
  <c r="G6368" i="1" s="1"/>
  <c r="F6369" i="1"/>
  <c r="G6369" i="1" s="1"/>
  <c r="F6370" i="1"/>
  <c r="G6370" i="1" s="1"/>
  <c r="F6371" i="1"/>
  <c r="G6371" i="1" s="1"/>
  <c r="F6372" i="1"/>
  <c r="G6372" i="1" s="1"/>
  <c r="F6373" i="1"/>
  <c r="G6373" i="1" s="1"/>
  <c r="F6374" i="1"/>
  <c r="G6374" i="1" s="1"/>
  <c r="F6375" i="1"/>
  <c r="G6375" i="1" s="1"/>
  <c r="F6376" i="1"/>
  <c r="G6376" i="1" s="1"/>
  <c r="F6377" i="1"/>
  <c r="G6377" i="1" s="1"/>
  <c r="F6378" i="1"/>
  <c r="G6378" i="1" s="1"/>
  <c r="F6379" i="1"/>
  <c r="G6379" i="1" s="1"/>
  <c r="F6380" i="1"/>
  <c r="G6380" i="1" s="1"/>
  <c r="F6381" i="1"/>
  <c r="G6381" i="1" s="1"/>
  <c r="F6382" i="1"/>
  <c r="G6382" i="1" s="1"/>
  <c r="F6383" i="1"/>
  <c r="G6383" i="1" s="1"/>
  <c r="F6384" i="1"/>
  <c r="G6384" i="1" s="1"/>
  <c r="F6385" i="1"/>
  <c r="G6385" i="1" s="1"/>
  <c r="F6386" i="1"/>
  <c r="G6386" i="1" s="1"/>
  <c r="F6387" i="1"/>
  <c r="G6387" i="1" s="1"/>
  <c r="F6388" i="1"/>
  <c r="G6388" i="1" s="1"/>
  <c r="F6389" i="1"/>
  <c r="G6389" i="1" s="1"/>
  <c r="F6390" i="1"/>
  <c r="G6390" i="1" s="1"/>
  <c r="F6391" i="1"/>
  <c r="G6391" i="1" s="1"/>
  <c r="F6392" i="1"/>
  <c r="G6392" i="1" s="1"/>
  <c r="F6393" i="1"/>
  <c r="G6393" i="1" s="1"/>
  <c r="F6394" i="1"/>
  <c r="G6394" i="1" s="1"/>
  <c r="F6395" i="1"/>
  <c r="G6395" i="1" s="1"/>
  <c r="F6396" i="1"/>
  <c r="G6396" i="1" s="1"/>
  <c r="F6397" i="1"/>
  <c r="G6397" i="1" s="1"/>
  <c r="F6398" i="1"/>
  <c r="G6398" i="1" s="1"/>
  <c r="F6399" i="1"/>
  <c r="G6399" i="1" s="1"/>
  <c r="F6400" i="1"/>
  <c r="G6400" i="1" s="1"/>
  <c r="F6401" i="1"/>
  <c r="G6401" i="1" s="1"/>
  <c r="F6402" i="1"/>
  <c r="G6402" i="1" s="1"/>
  <c r="F6403" i="1"/>
  <c r="G6403" i="1" s="1"/>
  <c r="F6404" i="1"/>
  <c r="G6404" i="1" s="1"/>
  <c r="F6405" i="1"/>
  <c r="G6405" i="1" s="1"/>
  <c r="F6406" i="1"/>
  <c r="G6406" i="1" s="1"/>
  <c r="F6407" i="1"/>
  <c r="G6407" i="1" s="1"/>
  <c r="F6408" i="1"/>
  <c r="G6408" i="1" s="1"/>
  <c r="F6409" i="1"/>
  <c r="G6409" i="1" s="1"/>
  <c r="F6410" i="1"/>
  <c r="G6410" i="1" s="1"/>
  <c r="F6411" i="1"/>
  <c r="G6411" i="1" s="1"/>
  <c r="F6412" i="1"/>
  <c r="G6412" i="1" s="1"/>
  <c r="F6413" i="1"/>
  <c r="G6413" i="1" s="1"/>
  <c r="F6414" i="1"/>
  <c r="G6414" i="1" s="1"/>
  <c r="F6415" i="1"/>
  <c r="G6415" i="1" s="1"/>
  <c r="F6416" i="1"/>
  <c r="G6416" i="1" s="1"/>
  <c r="F6417" i="1"/>
  <c r="G6417" i="1" s="1"/>
  <c r="F6418" i="1"/>
  <c r="G6418" i="1" s="1"/>
  <c r="F6419" i="1"/>
  <c r="G6419" i="1" s="1"/>
  <c r="F6420" i="1"/>
  <c r="G6420" i="1" s="1"/>
  <c r="F6421" i="1"/>
  <c r="G6421" i="1" s="1"/>
  <c r="F6422" i="1"/>
  <c r="G6422" i="1" s="1"/>
  <c r="F6423" i="1"/>
  <c r="G6423" i="1" s="1"/>
  <c r="F6424" i="1"/>
  <c r="G6424" i="1" s="1"/>
  <c r="F6425" i="1"/>
  <c r="G6425" i="1" s="1"/>
  <c r="F6426" i="1"/>
  <c r="G6426" i="1" s="1"/>
  <c r="F6427" i="1"/>
  <c r="G6427" i="1" s="1"/>
  <c r="F6428" i="1"/>
  <c r="G6428" i="1" s="1"/>
  <c r="F6429" i="1"/>
  <c r="G6429" i="1" s="1"/>
  <c r="F6430" i="1"/>
  <c r="G6430" i="1" s="1"/>
  <c r="F6431" i="1"/>
  <c r="G6431" i="1" s="1"/>
  <c r="F6432" i="1"/>
  <c r="G6432" i="1" s="1"/>
  <c r="F6433" i="1"/>
  <c r="G6433" i="1" s="1"/>
  <c r="F6434" i="1"/>
  <c r="G6434" i="1" s="1"/>
  <c r="F6435" i="1"/>
  <c r="G6435" i="1" s="1"/>
  <c r="F6436" i="1"/>
  <c r="G6436" i="1" s="1"/>
  <c r="F6437" i="1"/>
  <c r="G6437" i="1" s="1"/>
  <c r="F6438" i="1"/>
  <c r="G6438" i="1" s="1"/>
  <c r="F6439" i="1"/>
  <c r="G6439" i="1" s="1"/>
  <c r="F6440" i="1"/>
  <c r="G6440" i="1" s="1"/>
  <c r="F6441" i="1"/>
  <c r="G6441" i="1" s="1"/>
  <c r="F6442" i="1"/>
  <c r="G6442" i="1" s="1"/>
  <c r="F6443" i="1"/>
  <c r="G6443" i="1" s="1"/>
  <c r="F6444" i="1"/>
  <c r="G6444" i="1" s="1"/>
  <c r="F6445" i="1"/>
  <c r="G6445" i="1" s="1"/>
  <c r="F6446" i="1"/>
  <c r="G6446" i="1" s="1"/>
  <c r="F6447" i="1"/>
  <c r="G6447" i="1" s="1"/>
  <c r="F6448" i="1"/>
  <c r="G6448" i="1" s="1"/>
  <c r="F6449" i="1"/>
  <c r="G6449" i="1" s="1"/>
  <c r="F6" i="1"/>
  <c r="G6" i="1" s="1"/>
  <c r="O4230" i="1"/>
  <c r="O4238" i="1"/>
  <c r="O4246" i="1"/>
  <c r="O4254" i="1"/>
  <c r="O4262" i="1"/>
  <c r="O4270" i="1"/>
  <c r="O4278" i="1"/>
  <c r="O4286" i="1"/>
  <c r="O4294" i="1"/>
  <c r="O4302" i="1"/>
  <c r="O4310" i="1"/>
  <c r="O4318" i="1"/>
  <c r="O4326" i="1"/>
  <c r="O4334" i="1"/>
  <c r="O4342" i="1"/>
  <c r="O4350" i="1"/>
  <c r="O4358" i="1"/>
  <c r="O4366" i="1"/>
  <c r="O4374" i="1"/>
  <c r="O4382" i="1"/>
  <c r="O4390" i="1"/>
  <c r="O4398" i="1"/>
  <c r="O4406" i="1"/>
  <c r="O4414" i="1"/>
  <c r="O4422" i="1"/>
  <c r="O4430" i="1"/>
  <c r="O4438" i="1"/>
  <c r="O4446" i="1"/>
  <c r="O4454" i="1"/>
  <c r="O4462" i="1"/>
  <c r="O4470" i="1"/>
  <c r="O4478" i="1"/>
  <c r="O4486" i="1"/>
  <c r="O4494" i="1"/>
  <c r="O4502" i="1"/>
  <c r="O4510" i="1"/>
  <c r="O4518" i="1"/>
  <c r="O4526" i="1"/>
  <c r="O4534" i="1"/>
  <c r="O4542" i="1"/>
  <c r="O4550" i="1"/>
  <c r="O4558" i="1"/>
  <c r="O4566" i="1"/>
  <c r="O4574" i="1"/>
  <c r="O4582" i="1"/>
  <c r="O4590" i="1"/>
  <c r="O4598" i="1"/>
  <c r="O4606" i="1"/>
  <c r="O4614" i="1"/>
  <c r="O4622" i="1"/>
  <c r="O4630" i="1"/>
  <c r="O4638" i="1"/>
  <c r="O4646" i="1"/>
  <c r="O4654" i="1"/>
  <c r="O4662" i="1"/>
  <c r="O4670" i="1"/>
  <c r="O4678" i="1"/>
  <c r="O4686" i="1"/>
  <c r="O4694" i="1"/>
  <c r="O4702" i="1"/>
  <c r="O4710" i="1"/>
  <c r="O4718" i="1"/>
  <c r="O4726" i="1"/>
  <c r="O4734" i="1"/>
  <c r="O4742" i="1"/>
  <c r="O4750" i="1"/>
  <c r="O4758" i="1"/>
  <c r="O4766" i="1"/>
  <c r="O4774" i="1"/>
  <c r="O4782" i="1"/>
  <c r="O4790" i="1"/>
  <c r="O4798" i="1"/>
  <c r="O4806" i="1"/>
  <c r="O4814" i="1"/>
  <c r="O4822" i="1"/>
  <c r="O4830" i="1"/>
  <c r="O4838" i="1"/>
  <c r="O4846" i="1"/>
  <c r="O4854" i="1"/>
  <c r="O4862" i="1"/>
  <c r="O4870" i="1"/>
  <c r="O4878" i="1"/>
  <c r="O4886" i="1"/>
  <c r="O4894" i="1"/>
  <c r="O4902" i="1"/>
  <c r="O4910" i="1"/>
  <c r="O4918" i="1"/>
  <c r="O4926" i="1"/>
  <c r="O4934" i="1"/>
  <c r="O4942" i="1"/>
  <c r="O4950" i="1"/>
  <c r="O4958" i="1"/>
  <c r="O4966" i="1"/>
  <c r="O4974" i="1"/>
  <c r="O4982" i="1"/>
  <c r="O4990" i="1"/>
  <c r="O4998" i="1"/>
  <c r="O5006" i="1"/>
  <c r="O5014" i="1"/>
  <c r="O5022" i="1"/>
  <c r="O5030" i="1"/>
  <c r="O5038" i="1"/>
  <c r="O5046" i="1"/>
  <c r="O5054" i="1"/>
  <c r="O5062" i="1"/>
  <c r="O5070" i="1"/>
  <c r="O5078" i="1"/>
  <c r="O5086" i="1"/>
  <c r="O5094" i="1"/>
  <c r="O5102" i="1"/>
  <c r="O5110" i="1"/>
  <c r="O5118" i="1"/>
  <c r="O5126" i="1"/>
  <c r="O5134" i="1"/>
  <c r="O5142" i="1"/>
  <c r="O5150" i="1"/>
  <c r="O5158" i="1"/>
  <c r="O5166" i="1"/>
  <c r="O5174" i="1"/>
  <c r="O5182" i="1"/>
  <c r="O5190" i="1"/>
  <c r="O5198" i="1"/>
  <c r="O5206" i="1"/>
  <c r="O5214" i="1"/>
  <c r="O5222" i="1"/>
  <c r="O5230" i="1"/>
  <c r="O5238" i="1"/>
  <c r="O4231" i="1"/>
  <c r="O4239" i="1"/>
  <c r="O4247" i="1"/>
  <c r="O4255" i="1"/>
  <c r="O4263" i="1"/>
  <c r="O4271" i="1"/>
  <c r="O4279" i="1"/>
  <c r="O4287" i="1"/>
  <c r="O4295" i="1"/>
  <c r="O4303" i="1"/>
  <c r="O4311" i="1"/>
  <c r="O4319" i="1"/>
  <c r="O4327" i="1"/>
  <c r="O4335" i="1"/>
  <c r="O4343" i="1"/>
  <c r="O4351" i="1"/>
  <c r="O4359" i="1"/>
  <c r="O4367" i="1"/>
  <c r="O4375" i="1"/>
  <c r="O4383" i="1"/>
  <c r="O4391" i="1"/>
  <c r="O4399" i="1"/>
  <c r="O4407" i="1"/>
  <c r="O4415" i="1"/>
  <c r="O4423" i="1"/>
  <c r="O4431" i="1"/>
  <c r="O4439" i="1"/>
  <c r="O4447" i="1"/>
  <c r="O4455" i="1"/>
  <c r="O4463" i="1"/>
  <c r="O4471" i="1"/>
  <c r="O4479" i="1"/>
  <c r="O4487" i="1"/>
  <c r="O4495" i="1"/>
  <c r="O4503" i="1"/>
  <c r="O4511" i="1"/>
  <c r="O4519" i="1"/>
  <c r="O4527" i="1"/>
  <c r="O4535" i="1"/>
  <c r="O4543" i="1"/>
  <c r="O4551" i="1"/>
  <c r="O4559" i="1"/>
  <c r="O4567" i="1"/>
  <c r="O4575" i="1"/>
  <c r="O4583" i="1"/>
  <c r="O4591" i="1"/>
  <c r="O4599" i="1"/>
  <c r="O4607" i="1"/>
  <c r="O4615" i="1"/>
  <c r="O4623" i="1"/>
  <c r="O4631" i="1"/>
  <c r="O4639" i="1"/>
  <c r="O4647" i="1"/>
  <c r="O4655" i="1"/>
  <c r="O4663" i="1"/>
  <c r="O4671" i="1"/>
  <c r="O4679" i="1"/>
  <c r="O4687" i="1"/>
  <c r="O4695" i="1"/>
  <c r="O4703" i="1"/>
  <c r="O4711" i="1"/>
  <c r="O4719" i="1"/>
  <c r="O4727" i="1"/>
  <c r="O4735" i="1"/>
  <c r="O4743" i="1"/>
  <c r="O4751" i="1"/>
  <c r="O4759" i="1"/>
  <c r="O4767" i="1"/>
  <c r="O4775" i="1"/>
  <c r="O4783" i="1"/>
  <c r="O4791" i="1"/>
  <c r="O4799" i="1"/>
  <c r="O4807" i="1"/>
  <c r="O4815" i="1"/>
  <c r="O4823" i="1"/>
  <c r="O4831" i="1"/>
  <c r="O4839" i="1"/>
  <c r="O4847" i="1"/>
  <c r="O4855" i="1"/>
  <c r="O4863" i="1"/>
  <c r="O4871" i="1"/>
  <c r="O4879" i="1"/>
  <c r="O4887" i="1"/>
  <c r="O4895" i="1"/>
  <c r="O4903" i="1"/>
  <c r="O4911" i="1"/>
  <c r="O4919" i="1"/>
  <c r="O4927" i="1"/>
  <c r="O4935" i="1"/>
  <c r="O4943" i="1"/>
  <c r="O4951" i="1"/>
  <c r="O4959" i="1"/>
  <c r="O4967" i="1"/>
  <c r="O4975" i="1"/>
  <c r="O4983" i="1"/>
  <c r="O4991" i="1"/>
  <c r="O4999" i="1"/>
  <c r="O5007" i="1"/>
  <c r="O5015" i="1"/>
  <c r="O5023" i="1"/>
  <c r="O5031" i="1"/>
  <c r="O5039" i="1"/>
  <c r="O5047" i="1"/>
  <c r="O5055" i="1"/>
  <c r="O5063" i="1"/>
  <c r="O5071" i="1"/>
  <c r="O5079" i="1"/>
  <c r="O5087" i="1"/>
  <c r="O5095" i="1"/>
  <c r="O5103" i="1"/>
  <c r="O5111" i="1"/>
  <c r="O5119" i="1"/>
  <c r="O5127" i="1"/>
  <c r="O5135" i="1"/>
  <c r="O5143" i="1"/>
  <c r="O5151" i="1"/>
  <c r="O5159" i="1"/>
  <c r="O5167" i="1"/>
  <c r="O5175" i="1"/>
  <c r="O5183" i="1"/>
  <c r="O5191" i="1"/>
  <c r="O5199" i="1"/>
  <c r="O5207" i="1"/>
  <c r="O5215" i="1"/>
  <c r="O5223" i="1"/>
  <c r="O5231" i="1"/>
  <c r="O5239" i="1"/>
  <c r="O4232" i="1"/>
  <c r="O4240" i="1"/>
  <c r="O4248" i="1"/>
  <c r="O4256" i="1"/>
  <c r="O4264" i="1"/>
  <c r="O4272" i="1"/>
  <c r="O4280" i="1"/>
  <c r="O4288" i="1"/>
  <c r="O4296" i="1"/>
  <c r="O4304" i="1"/>
  <c r="O4312" i="1"/>
  <c r="O4320" i="1"/>
  <c r="O4328" i="1"/>
  <c r="O4336" i="1"/>
  <c r="O4344" i="1"/>
  <c r="O4352" i="1"/>
  <c r="O4360" i="1"/>
  <c r="O4368" i="1"/>
  <c r="O4376" i="1"/>
  <c r="O4384" i="1"/>
  <c r="O4392" i="1"/>
  <c r="O4400" i="1"/>
  <c r="O4408" i="1"/>
  <c r="O4416" i="1"/>
  <c r="O4424" i="1"/>
  <c r="O4432" i="1"/>
  <c r="O4440" i="1"/>
  <c r="O4448" i="1"/>
  <c r="O4456" i="1"/>
  <c r="O4464" i="1"/>
  <c r="O4472" i="1"/>
  <c r="O4480" i="1"/>
  <c r="O4488" i="1"/>
  <c r="O4496" i="1"/>
  <c r="O4504" i="1"/>
  <c r="O4512" i="1"/>
  <c r="O4520" i="1"/>
  <c r="O4528" i="1"/>
  <c r="O4536" i="1"/>
  <c r="O4544" i="1"/>
  <c r="O4552" i="1"/>
  <c r="O4560" i="1"/>
  <c r="O4568" i="1"/>
  <c r="O4576" i="1"/>
  <c r="O4584" i="1"/>
  <c r="O4592" i="1"/>
  <c r="O4600" i="1"/>
  <c r="O4608" i="1"/>
  <c r="O4616" i="1"/>
  <c r="O4624" i="1"/>
  <c r="O4632" i="1"/>
  <c r="O4640" i="1"/>
  <c r="O4648" i="1"/>
  <c r="O4656" i="1"/>
  <c r="O4664" i="1"/>
  <c r="O4672" i="1"/>
  <c r="O4680" i="1"/>
  <c r="O4688" i="1"/>
  <c r="O4696" i="1"/>
  <c r="O4704" i="1"/>
  <c r="O4712" i="1"/>
  <c r="O4720" i="1"/>
  <c r="O4728" i="1"/>
  <c r="O4736" i="1"/>
  <c r="O4744" i="1"/>
  <c r="O4752" i="1"/>
  <c r="O4760" i="1"/>
  <c r="O4768" i="1"/>
  <c r="O4776" i="1"/>
  <c r="O4784" i="1"/>
  <c r="O4792" i="1"/>
  <c r="O4800" i="1"/>
  <c r="O4808" i="1"/>
  <c r="O4816" i="1"/>
  <c r="O4824" i="1"/>
  <c r="O4832" i="1"/>
  <c r="O4840" i="1"/>
  <c r="O4848" i="1"/>
  <c r="O4856" i="1"/>
  <c r="O4864" i="1"/>
  <c r="O4872" i="1"/>
  <c r="O4880" i="1"/>
  <c r="O4888" i="1"/>
  <c r="O4896" i="1"/>
  <c r="O4904" i="1"/>
  <c r="O4912" i="1"/>
  <c r="O4920" i="1"/>
  <c r="O4928" i="1"/>
  <c r="O4936" i="1"/>
  <c r="O4944" i="1"/>
  <c r="O4952" i="1"/>
  <c r="O4960" i="1"/>
  <c r="O4968" i="1"/>
  <c r="O4976" i="1"/>
  <c r="O4984" i="1"/>
  <c r="O4992" i="1"/>
  <c r="O5000" i="1"/>
  <c r="O5008" i="1"/>
  <c r="O5016" i="1"/>
  <c r="O5024" i="1"/>
  <c r="O5032" i="1"/>
  <c r="O5040" i="1"/>
  <c r="O5048" i="1"/>
  <c r="O5056" i="1"/>
  <c r="O5064" i="1"/>
  <c r="O5072" i="1"/>
  <c r="O5080" i="1"/>
  <c r="O5088" i="1"/>
  <c r="O5096" i="1"/>
  <c r="O5104" i="1"/>
  <c r="O5112" i="1"/>
  <c r="O5120" i="1"/>
  <c r="O5128" i="1"/>
  <c r="O5136" i="1"/>
  <c r="O5144" i="1"/>
  <c r="O5152" i="1"/>
  <c r="O5160" i="1"/>
  <c r="O5168" i="1"/>
  <c r="O5176" i="1"/>
  <c r="O5184" i="1"/>
  <c r="O5192" i="1"/>
  <c r="O5200" i="1"/>
  <c r="O5208" i="1"/>
  <c r="O5216" i="1"/>
  <c r="O5224" i="1"/>
  <c r="O4233" i="1"/>
  <c r="O4241" i="1"/>
  <c r="O4249" i="1"/>
  <c r="O4257" i="1"/>
  <c r="O4265" i="1"/>
  <c r="O4273" i="1"/>
  <c r="O4281" i="1"/>
  <c r="O4289" i="1"/>
  <c r="O4297" i="1"/>
  <c r="O4305" i="1"/>
  <c r="O4313" i="1"/>
  <c r="O4321" i="1"/>
  <c r="O4329" i="1"/>
  <c r="O4337" i="1"/>
  <c r="O4345" i="1"/>
  <c r="O4353" i="1"/>
  <c r="O4361" i="1"/>
  <c r="O4369" i="1"/>
  <c r="O4377" i="1"/>
  <c r="O4385" i="1"/>
  <c r="O4393" i="1"/>
  <c r="O4401" i="1"/>
  <c r="O4409" i="1"/>
  <c r="O4417" i="1"/>
  <c r="O4425" i="1"/>
  <c r="O4433" i="1"/>
  <c r="O4441" i="1"/>
  <c r="O4449" i="1"/>
  <c r="O4457" i="1"/>
  <c r="O4465" i="1"/>
  <c r="O4473" i="1"/>
  <c r="O4481" i="1"/>
  <c r="O4489" i="1"/>
  <c r="O4497" i="1"/>
  <c r="O4505" i="1"/>
  <c r="O4513" i="1"/>
  <c r="O4521" i="1"/>
  <c r="O4529" i="1"/>
  <c r="O4537" i="1"/>
  <c r="O4545" i="1"/>
  <c r="O4553" i="1"/>
  <c r="O4561" i="1"/>
  <c r="O4569" i="1"/>
  <c r="O4577" i="1"/>
  <c r="O4585" i="1"/>
  <c r="O4593" i="1"/>
  <c r="O4601" i="1"/>
  <c r="O4609" i="1"/>
  <c r="O4617" i="1"/>
  <c r="O4625" i="1"/>
  <c r="O4633" i="1"/>
  <c r="O4641" i="1"/>
  <c r="O4649" i="1"/>
  <c r="O4657" i="1"/>
  <c r="O4665" i="1"/>
  <c r="O4673" i="1"/>
  <c r="O4681" i="1"/>
  <c r="O4689" i="1"/>
  <c r="O4697" i="1"/>
  <c r="O4705" i="1"/>
  <c r="O4713" i="1"/>
  <c r="O4721" i="1"/>
  <c r="O4729" i="1"/>
  <c r="O4737" i="1"/>
  <c r="O4745" i="1"/>
  <c r="O4753" i="1"/>
  <c r="O4761" i="1"/>
  <c r="O4769" i="1"/>
  <c r="O4777" i="1"/>
  <c r="O4785" i="1"/>
  <c r="O4793" i="1"/>
  <c r="O4801" i="1"/>
  <c r="O4809" i="1"/>
  <c r="O4817" i="1"/>
  <c r="O4825" i="1"/>
  <c r="O4833" i="1"/>
  <c r="O4841" i="1"/>
  <c r="O4849" i="1"/>
  <c r="O4857" i="1"/>
  <c r="O4865" i="1"/>
  <c r="O4873" i="1"/>
  <c r="O4881" i="1"/>
  <c r="O4889" i="1"/>
  <c r="O4897" i="1"/>
  <c r="O4905" i="1"/>
  <c r="O4913" i="1"/>
  <c r="O4921" i="1"/>
  <c r="O4929" i="1"/>
  <c r="O4937" i="1"/>
  <c r="O4945" i="1"/>
  <c r="O4953" i="1"/>
  <c r="O4961" i="1"/>
  <c r="O4969" i="1"/>
  <c r="O4977" i="1"/>
  <c r="O4985" i="1"/>
  <c r="O4993" i="1"/>
  <c r="O5001" i="1"/>
  <c r="O5009" i="1"/>
  <c r="O5017" i="1"/>
  <c r="O5025" i="1"/>
  <c r="O5033" i="1"/>
  <c r="O5041" i="1"/>
  <c r="O5049" i="1"/>
  <c r="O5057" i="1"/>
  <c r="O5065" i="1"/>
  <c r="O5073" i="1"/>
  <c r="O5081" i="1"/>
  <c r="O5089" i="1"/>
  <c r="O5097" i="1"/>
  <c r="O5105" i="1"/>
  <c r="O5113" i="1"/>
  <c r="O5121" i="1"/>
  <c r="O5129" i="1"/>
  <c r="O5137" i="1"/>
  <c r="O5145" i="1"/>
  <c r="O5153" i="1"/>
  <c r="O5161" i="1"/>
  <c r="O5169" i="1"/>
  <c r="O5177" i="1"/>
  <c r="O5185" i="1"/>
  <c r="O5193" i="1"/>
  <c r="O5201" i="1"/>
  <c r="O5209" i="1"/>
  <c r="O5217" i="1"/>
  <c r="O5225" i="1"/>
  <c r="O5233" i="1"/>
  <c r="O5241" i="1"/>
  <c r="O4234" i="1"/>
  <c r="O4242" i="1"/>
  <c r="O4250" i="1"/>
  <c r="O4258" i="1"/>
  <c r="O4266" i="1"/>
  <c r="O4274" i="1"/>
  <c r="O4282" i="1"/>
  <c r="O4290" i="1"/>
  <c r="O4298" i="1"/>
  <c r="O4306" i="1"/>
  <c r="O4314" i="1"/>
  <c r="O4322" i="1"/>
  <c r="O4330" i="1"/>
  <c r="O4338" i="1"/>
  <c r="O4346" i="1"/>
  <c r="O4354" i="1"/>
  <c r="O4362" i="1"/>
  <c r="O4370" i="1"/>
  <c r="O4378" i="1"/>
  <c r="O4386" i="1"/>
  <c r="O4394" i="1"/>
  <c r="O4402" i="1"/>
  <c r="O4410" i="1"/>
  <c r="O4418" i="1"/>
  <c r="O4426" i="1"/>
  <c r="O4434" i="1"/>
  <c r="O4442" i="1"/>
  <c r="O4450" i="1"/>
  <c r="O4458" i="1"/>
  <c r="O4466" i="1"/>
  <c r="O4474" i="1"/>
  <c r="O4482" i="1"/>
  <c r="O4490" i="1"/>
  <c r="O4498" i="1"/>
  <c r="O4506" i="1"/>
  <c r="O4514" i="1"/>
  <c r="O4522" i="1"/>
  <c r="O4530" i="1"/>
  <c r="O4538" i="1"/>
  <c r="O4546" i="1"/>
  <c r="O4554" i="1"/>
  <c r="O4562" i="1"/>
  <c r="O4570" i="1"/>
  <c r="O4578" i="1"/>
  <c r="O4586" i="1"/>
  <c r="O4594" i="1"/>
  <c r="O4602" i="1"/>
  <c r="O4610" i="1"/>
  <c r="O4618" i="1"/>
  <c r="O4626" i="1"/>
  <c r="O4634" i="1"/>
  <c r="O4642" i="1"/>
  <c r="O4650" i="1"/>
  <c r="O4658" i="1"/>
  <c r="O4666" i="1"/>
  <c r="O4674" i="1"/>
  <c r="O4682" i="1"/>
  <c r="O4690" i="1"/>
  <c r="O4698" i="1"/>
  <c r="O4706" i="1"/>
  <c r="O4714" i="1"/>
  <c r="O4722" i="1"/>
  <c r="O4730" i="1"/>
  <c r="O4738" i="1"/>
  <c r="O4746" i="1"/>
  <c r="O4754" i="1"/>
  <c r="O4762" i="1"/>
  <c r="O4770" i="1"/>
  <c r="O4778" i="1"/>
  <c r="O4786" i="1"/>
  <c r="O4794" i="1"/>
  <c r="O4802" i="1"/>
  <c r="O4810" i="1"/>
  <c r="O4818" i="1"/>
  <c r="O4826" i="1"/>
  <c r="O4834" i="1"/>
  <c r="O4842" i="1"/>
  <c r="O4850" i="1"/>
  <c r="O4858" i="1"/>
  <c r="O4866" i="1"/>
  <c r="O4874" i="1"/>
  <c r="O4882" i="1"/>
  <c r="O4890" i="1"/>
  <c r="O4898" i="1"/>
  <c r="O4906" i="1"/>
  <c r="O4914" i="1"/>
  <c r="O4922" i="1"/>
  <c r="O4930" i="1"/>
  <c r="O4938" i="1"/>
  <c r="O4946" i="1"/>
  <c r="O4954" i="1"/>
  <c r="O4962" i="1"/>
  <c r="O4970" i="1"/>
  <c r="O4978" i="1"/>
  <c r="O4986" i="1"/>
  <c r="O4994" i="1"/>
  <c r="O5002" i="1"/>
  <c r="O5010" i="1"/>
  <c r="O5018" i="1"/>
  <c r="O5026" i="1"/>
  <c r="O5034" i="1"/>
  <c r="O5042" i="1"/>
  <c r="O5050" i="1"/>
  <c r="O5058" i="1"/>
  <c r="O5066" i="1"/>
  <c r="O5074" i="1"/>
  <c r="O5082" i="1"/>
  <c r="O5090" i="1"/>
  <c r="O5098" i="1"/>
  <c r="O5106" i="1"/>
  <c r="O5114" i="1"/>
  <c r="O5122" i="1"/>
  <c r="O5130" i="1"/>
  <c r="O5138" i="1"/>
  <c r="O5146" i="1"/>
  <c r="O5154" i="1"/>
  <c r="O5162" i="1"/>
  <c r="O5170" i="1"/>
  <c r="O5178" i="1"/>
  <c r="O5186" i="1"/>
  <c r="O5194" i="1"/>
  <c r="O5202" i="1"/>
  <c r="O5210" i="1"/>
  <c r="O5218" i="1"/>
  <c r="O5226" i="1"/>
  <c r="O5234" i="1"/>
  <c r="O4235" i="1"/>
  <c r="O4243" i="1"/>
  <c r="O4251" i="1"/>
  <c r="O4259" i="1"/>
  <c r="O4267" i="1"/>
  <c r="O4275" i="1"/>
  <c r="O4283" i="1"/>
  <c r="O4291" i="1"/>
  <c r="O4299" i="1"/>
  <c r="O4307" i="1"/>
  <c r="O4315" i="1"/>
  <c r="O4323" i="1"/>
  <c r="O4331" i="1"/>
  <c r="O4339" i="1"/>
  <c r="O4347" i="1"/>
  <c r="O4355" i="1"/>
  <c r="O4363" i="1"/>
  <c r="O4371" i="1"/>
  <c r="O4379" i="1"/>
  <c r="O4387" i="1"/>
  <c r="O4395" i="1"/>
  <c r="O4403" i="1"/>
  <c r="O4411" i="1"/>
  <c r="O4419" i="1"/>
  <c r="O4427" i="1"/>
  <c r="O4435" i="1"/>
  <c r="O4443" i="1"/>
  <c r="O4451" i="1"/>
  <c r="O4459" i="1"/>
  <c r="O4467" i="1"/>
  <c r="O4475" i="1"/>
  <c r="O4483" i="1"/>
  <c r="O4491" i="1"/>
  <c r="O4499" i="1"/>
  <c r="O4507" i="1"/>
  <c r="O4515" i="1"/>
  <c r="O4523" i="1"/>
  <c r="O4531" i="1"/>
  <c r="O4539" i="1"/>
  <c r="O4547" i="1"/>
  <c r="O4555" i="1"/>
  <c r="O4563" i="1"/>
  <c r="O4571" i="1"/>
  <c r="O4579" i="1"/>
  <c r="O4587" i="1"/>
  <c r="O4595" i="1"/>
  <c r="O4603" i="1"/>
  <c r="O4611" i="1"/>
  <c r="O4619" i="1"/>
  <c r="O4627" i="1"/>
  <c r="O4635" i="1"/>
  <c r="O4643" i="1"/>
  <c r="O4651" i="1"/>
  <c r="O4659" i="1"/>
  <c r="O4667" i="1"/>
  <c r="O4675" i="1"/>
  <c r="O4683" i="1"/>
  <c r="O4691" i="1"/>
  <c r="O4699" i="1"/>
  <c r="O4707" i="1"/>
  <c r="O4715" i="1"/>
  <c r="O4723" i="1"/>
  <c r="O4731" i="1"/>
  <c r="O4739" i="1"/>
  <c r="O4747" i="1"/>
  <c r="O4755" i="1"/>
  <c r="O4763" i="1"/>
  <c r="O4771" i="1"/>
  <c r="O4779" i="1"/>
  <c r="O4787" i="1"/>
  <c r="O4795" i="1"/>
  <c r="O4803" i="1"/>
  <c r="O4811" i="1"/>
  <c r="O4819" i="1"/>
  <c r="O4827" i="1"/>
  <c r="O4835" i="1"/>
  <c r="O4843" i="1"/>
  <c r="O4851" i="1"/>
  <c r="O4859" i="1"/>
  <c r="O4867" i="1"/>
  <c r="O4875" i="1"/>
  <c r="O4883" i="1"/>
  <c r="O4891" i="1"/>
  <c r="O4899" i="1"/>
  <c r="O4907" i="1"/>
  <c r="O4915" i="1"/>
  <c r="O4923" i="1"/>
  <c r="O4931" i="1"/>
  <c r="O4939" i="1"/>
  <c r="O4947" i="1"/>
  <c r="O4955" i="1"/>
  <c r="O4963" i="1"/>
  <c r="O4971" i="1"/>
  <c r="O4979" i="1"/>
  <c r="O4987" i="1"/>
  <c r="O4995" i="1"/>
  <c r="O5003" i="1"/>
  <c r="O5011" i="1"/>
  <c r="O5019" i="1"/>
  <c r="O5027" i="1"/>
  <c r="O5035" i="1"/>
  <c r="O5043" i="1"/>
  <c r="O5051" i="1"/>
  <c r="O5059" i="1"/>
  <c r="O5067" i="1"/>
  <c r="O5075" i="1"/>
  <c r="O5083" i="1"/>
  <c r="O5091" i="1"/>
  <c r="O5099" i="1"/>
  <c r="O5107" i="1"/>
  <c r="O5115" i="1"/>
  <c r="O5123" i="1"/>
  <c r="O5131" i="1"/>
  <c r="O5139" i="1"/>
  <c r="O5147" i="1"/>
  <c r="O5155" i="1"/>
  <c r="O5163" i="1"/>
  <c r="O5171" i="1"/>
  <c r="O5179" i="1"/>
  <c r="O5187" i="1"/>
  <c r="O5195" i="1"/>
  <c r="O5203" i="1"/>
  <c r="O5211" i="1"/>
  <c r="O5219" i="1"/>
  <c r="O5227" i="1"/>
  <c r="O5235" i="1"/>
  <c r="O5243" i="1"/>
  <c r="O4237" i="1"/>
  <c r="O4245" i="1"/>
  <c r="O4253" i="1"/>
  <c r="O4261" i="1"/>
  <c r="O4269" i="1"/>
  <c r="O4277" i="1"/>
  <c r="O4285" i="1"/>
  <c r="O4293" i="1"/>
  <c r="O4301" i="1"/>
  <c r="O4309" i="1"/>
  <c r="O4317" i="1"/>
  <c r="O4325" i="1"/>
  <c r="O4333" i="1"/>
  <c r="O4341" i="1"/>
  <c r="O4349" i="1"/>
  <c r="O4357" i="1"/>
  <c r="O4365" i="1"/>
  <c r="O4373" i="1"/>
  <c r="O4381" i="1"/>
  <c r="O4389" i="1"/>
  <c r="O4397" i="1"/>
  <c r="O4405" i="1"/>
  <c r="O4413" i="1"/>
  <c r="O4421" i="1"/>
  <c r="O4429" i="1"/>
  <c r="O4437" i="1"/>
  <c r="O4445" i="1"/>
  <c r="O4453" i="1"/>
  <c r="O4461" i="1"/>
  <c r="O4469" i="1"/>
  <c r="O4477" i="1"/>
  <c r="O4485" i="1"/>
  <c r="O4493" i="1"/>
  <c r="O4501" i="1"/>
  <c r="O4509" i="1"/>
  <c r="O4517" i="1"/>
  <c r="O4525" i="1"/>
  <c r="O4533" i="1"/>
  <c r="O4541" i="1"/>
  <c r="O4549" i="1"/>
  <c r="O4557" i="1"/>
  <c r="O4565" i="1"/>
  <c r="O4573" i="1"/>
  <c r="O4581" i="1"/>
  <c r="O4589" i="1"/>
  <c r="O4597" i="1"/>
  <c r="O4605" i="1"/>
  <c r="O4613" i="1"/>
  <c r="O4621" i="1"/>
  <c r="O4629" i="1"/>
  <c r="O4637" i="1"/>
  <c r="O4645" i="1"/>
  <c r="O4653" i="1"/>
  <c r="O4661" i="1"/>
  <c r="O4669" i="1"/>
  <c r="O4677" i="1"/>
  <c r="O4685" i="1"/>
  <c r="O4693" i="1"/>
  <c r="O4701" i="1"/>
  <c r="O4709" i="1"/>
  <c r="O4717" i="1"/>
  <c r="O4725" i="1"/>
  <c r="O4733" i="1"/>
  <c r="O4741" i="1"/>
  <c r="O4749" i="1"/>
  <c r="O4757" i="1"/>
  <c r="O4765" i="1"/>
  <c r="O4773" i="1"/>
  <c r="O4781" i="1"/>
  <c r="O4789" i="1"/>
  <c r="O4797" i="1"/>
  <c r="O4805" i="1"/>
  <c r="O4813" i="1"/>
  <c r="O4821" i="1"/>
  <c r="O4829" i="1"/>
  <c r="O4837" i="1"/>
  <c r="O4845" i="1"/>
  <c r="O4853" i="1"/>
  <c r="O4861" i="1"/>
  <c r="O4869" i="1"/>
  <c r="O4877" i="1"/>
  <c r="O4885" i="1"/>
  <c r="O4893" i="1"/>
  <c r="O4901" i="1"/>
  <c r="O4909" i="1"/>
  <c r="O4917" i="1"/>
  <c r="O4925" i="1"/>
  <c r="O4933" i="1"/>
  <c r="O4941" i="1"/>
  <c r="O4949" i="1"/>
  <c r="O4957" i="1"/>
  <c r="O4965" i="1"/>
  <c r="O4973" i="1"/>
  <c r="O4981" i="1"/>
  <c r="O4989" i="1"/>
  <c r="O4997" i="1"/>
  <c r="O5005" i="1"/>
  <c r="O5013" i="1"/>
  <c r="O5021" i="1"/>
  <c r="O5029" i="1"/>
  <c r="O5037" i="1"/>
  <c r="O5045" i="1"/>
  <c r="O5053" i="1"/>
  <c r="O5061" i="1"/>
  <c r="O5069" i="1"/>
  <c r="O5077" i="1"/>
  <c r="O5085" i="1"/>
  <c r="O5093" i="1"/>
  <c r="O5101" i="1"/>
  <c r="O5109" i="1"/>
  <c r="O5117" i="1"/>
  <c r="O5125" i="1"/>
  <c r="O5133" i="1"/>
  <c r="O5141" i="1"/>
  <c r="O5149" i="1"/>
  <c r="O5157" i="1"/>
  <c r="O5165" i="1"/>
  <c r="O5173" i="1"/>
  <c r="O5181" i="1"/>
  <c r="O5189" i="1"/>
  <c r="O5197" i="1"/>
  <c r="O5205" i="1"/>
  <c r="O5213" i="1"/>
  <c r="O5221" i="1"/>
  <c r="O5229" i="1"/>
  <c r="O5237" i="1"/>
  <c r="O5245" i="1"/>
  <c r="O4236" i="1"/>
  <c r="O4300" i="1"/>
  <c r="O4364" i="1"/>
  <c r="O4428" i="1"/>
  <c r="O4492" i="1"/>
  <c r="O4556" i="1"/>
  <c r="O4620" i="1"/>
  <c r="O4684" i="1"/>
  <c r="O4748" i="1"/>
  <c r="O4812" i="1"/>
  <c r="O4876" i="1"/>
  <c r="O4940" i="1"/>
  <c r="O5004" i="1"/>
  <c r="O5068" i="1"/>
  <c r="O5132" i="1"/>
  <c r="O5196" i="1"/>
  <c r="O5242" i="1"/>
  <c r="O5252" i="1"/>
  <c r="O5260" i="1"/>
  <c r="O5268" i="1"/>
  <c r="O5276" i="1"/>
  <c r="O5284" i="1"/>
  <c r="O5292" i="1"/>
  <c r="O5300" i="1"/>
  <c r="O5308" i="1"/>
  <c r="O5316" i="1"/>
  <c r="O5324" i="1"/>
  <c r="O5332" i="1"/>
  <c r="O5340" i="1"/>
  <c r="O5348" i="1"/>
  <c r="O5356" i="1"/>
  <c r="O5364" i="1"/>
  <c r="O5372" i="1"/>
  <c r="O5380" i="1"/>
  <c r="O5388" i="1"/>
  <c r="O5396" i="1"/>
  <c r="O5404" i="1"/>
  <c r="O5412" i="1"/>
  <c r="O5420" i="1"/>
  <c r="O5428" i="1"/>
  <c r="O5436" i="1"/>
  <c r="O5444" i="1"/>
  <c r="O5452" i="1"/>
  <c r="O5460" i="1"/>
  <c r="O5468" i="1"/>
  <c r="O5476" i="1"/>
  <c r="O5484" i="1"/>
  <c r="O5492" i="1"/>
  <c r="O5500" i="1"/>
  <c r="O5508" i="1"/>
  <c r="O5516" i="1"/>
  <c r="O5524" i="1"/>
  <c r="O5532" i="1"/>
  <c r="O5540" i="1"/>
  <c r="O5548" i="1"/>
  <c r="O5556" i="1"/>
  <c r="O5564" i="1"/>
  <c r="O5572" i="1"/>
  <c r="O5580" i="1"/>
  <c r="O5588" i="1"/>
  <c r="O5596" i="1"/>
  <c r="O5604" i="1"/>
  <c r="O5612" i="1"/>
  <c r="O5620" i="1"/>
  <c r="O5628" i="1"/>
  <c r="O5636" i="1"/>
  <c r="O5644" i="1"/>
  <c r="O5652" i="1"/>
  <c r="O5660" i="1"/>
  <c r="O5668" i="1"/>
  <c r="O5676" i="1"/>
  <c r="O5684" i="1"/>
  <c r="O5692" i="1"/>
  <c r="O5700" i="1"/>
  <c r="O5708" i="1"/>
  <c r="O5716" i="1"/>
  <c r="O5724" i="1"/>
  <c r="O5732" i="1"/>
  <c r="O5740" i="1"/>
  <c r="O5748" i="1"/>
  <c r="O5756" i="1"/>
  <c r="O5764" i="1"/>
  <c r="O5772" i="1"/>
  <c r="O5780" i="1"/>
  <c r="O4244" i="1"/>
  <c r="O4308" i="1"/>
  <c r="O4372" i="1"/>
  <c r="O4436" i="1"/>
  <c r="O4500" i="1"/>
  <c r="O4564" i="1"/>
  <c r="O4628" i="1"/>
  <c r="O4692" i="1"/>
  <c r="O4756" i="1"/>
  <c r="O4820" i="1"/>
  <c r="O4884" i="1"/>
  <c r="O4948" i="1"/>
  <c r="O5012" i="1"/>
  <c r="O5076" i="1"/>
  <c r="O5140" i="1"/>
  <c r="O5204" i="1"/>
  <c r="O5244" i="1"/>
  <c r="O5253" i="1"/>
  <c r="O5261" i="1"/>
  <c r="O5269" i="1"/>
  <c r="O5277" i="1"/>
  <c r="O5285" i="1"/>
  <c r="O5293" i="1"/>
  <c r="O5301" i="1"/>
  <c r="O5309" i="1"/>
  <c r="O5317" i="1"/>
  <c r="O5325" i="1"/>
  <c r="O5333" i="1"/>
  <c r="O5341" i="1"/>
  <c r="O5349" i="1"/>
  <c r="O5357" i="1"/>
  <c r="O5365" i="1"/>
  <c r="O5373" i="1"/>
  <c r="O5381" i="1"/>
  <c r="O5389" i="1"/>
  <c r="O5397" i="1"/>
  <c r="O5405" i="1"/>
  <c r="O5413" i="1"/>
  <c r="O5421" i="1"/>
  <c r="O5429" i="1"/>
  <c r="O5437" i="1"/>
  <c r="O5445" i="1"/>
  <c r="O5453" i="1"/>
  <c r="O5461" i="1"/>
  <c r="O5469" i="1"/>
  <c r="O5477" i="1"/>
  <c r="O5485" i="1"/>
  <c r="O5493" i="1"/>
  <c r="O5501" i="1"/>
  <c r="O5509" i="1"/>
  <c r="O5517" i="1"/>
  <c r="O5525" i="1"/>
  <c r="O5533" i="1"/>
  <c r="O5541" i="1"/>
  <c r="O5549" i="1"/>
  <c r="O5557" i="1"/>
  <c r="O5565" i="1"/>
  <c r="O5573" i="1"/>
  <c r="O5581" i="1"/>
  <c r="O5589" i="1"/>
  <c r="O5597" i="1"/>
  <c r="O5605" i="1"/>
  <c r="O5613" i="1"/>
  <c r="O5621" i="1"/>
  <c r="O5629" i="1"/>
  <c r="O5637" i="1"/>
  <c r="O5645" i="1"/>
  <c r="O5653" i="1"/>
  <c r="O5661" i="1"/>
  <c r="O5669" i="1"/>
  <c r="O5677" i="1"/>
  <c r="O5685" i="1"/>
  <c r="O5693" i="1"/>
  <c r="O5701" i="1"/>
  <c r="O5709" i="1"/>
  <c r="O5717" i="1"/>
  <c r="O5725" i="1"/>
  <c r="O5733" i="1"/>
  <c r="O5741" i="1"/>
  <c r="O5749" i="1"/>
  <c r="O5757" i="1"/>
  <c r="O5765" i="1"/>
  <c r="O5773" i="1"/>
  <c r="O5781" i="1"/>
  <c r="O5789" i="1"/>
  <c r="O5797" i="1"/>
  <c r="O5805" i="1"/>
  <c r="O5813" i="1"/>
  <c r="O5821" i="1"/>
  <c r="O5829" i="1"/>
  <c r="O5837" i="1"/>
  <c r="O5845" i="1"/>
  <c r="O5853" i="1"/>
  <c r="O5861" i="1"/>
  <c r="O5869" i="1"/>
  <c r="O5877" i="1"/>
  <c r="O5885" i="1"/>
  <c r="O5893" i="1"/>
  <c r="O5901" i="1"/>
  <c r="O5909" i="1"/>
  <c r="O5917" i="1"/>
  <c r="O5925" i="1"/>
  <c r="O4252" i="1"/>
  <c r="O4316" i="1"/>
  <c r="O4380" i="1"/>
  <c r="O4444" i="1"/>
  <c r="O4508" i="1"/>
  <c r="O4572" i="1"/>
  <c r="O4636" i="1"/>
  <c r="O4700" i="1"/>
  <c r="O4764" i="1"/>
  <c r="O4828" i="1"/>
  <c r="O4892" i="1"/>
  <c r="O4956" i="1"/>
  <c r="O5020" i="1"/>
  <c r="O5084" i="1"/>
  <c r="O5148" i="1"/>
  <c r="O5212" i="1"/>
  <c r="O5246" i="1"/>
  <c r="O5254" i="1"/>
  <c r="O5262" i="1"/>
  <c r="O5270" i="1"/>
  <c r="O5278" i="1"/>
  <c r="O5286" i="1"/>
  <c r="O5294" i="1"/>
  <c r="O5302" i="1"/>
  <c r="O5310" i="1"/>
  <c r="O5318" i="1"/>
  <c r="O5326" i="1"/>
  <c r="O5334" i="1"/>
  <c r="O5342" i="1"/>
  <c r="O5350" i="1"/>
  <c r="O5358" i="1"/>
  <c r="O5366" i="1"/>
  <c r="O5374" i="1"/>
  <c r="O5382" i="1"/>
  <c r="O5390" i="1"/>
  <c r="O5398" i="1"/>
  <c r="O5406" i="1"/>
  <c r="O5414" i="1"/>
  <c r="O5422" i="1"/>
  <c r="O5430" i="1"/>
  <c r="O5438" i="1"/>
  <c r="O5446" i="1"/>
  <c r="O5454" i="1"/>
  <c r="O5462" i="1"/>
  <c r="O5470" i="1"/>
  <c r="O5478" i="1"/>
  <c r="O5486" i="1"/>
  <c r="O5494" i="1"/>
  <c r="O5502" i="1"/>
  <c r="O5510" i="1"/>
  <c r="O5518" i="1"/>
  <c r="O5526" i="1"/>
  <c r="O5534" i="1"/>
  <c r="O5542" i="1"/>
  <c r="O5550" i="1"/>
  <c r="O5558" i="1"/>
  <c r="O5566" i="1"/>
  <c r="O5574" i="1"/>
  <c r="O5582" i="1"/>
  <c r="O5590" i="1"/>
  <c r="O5598" i="1"/>
  <c r="O5606" i="1"/>
  <c r="O5614" i="1"/>
  <c r="O5622" i="1"/>
  <c r="O5630" i="1"/>
  <c r="O5638" i="1"/>
  <c r="O5646" i="1"/>
  <c r="O5654" i="1"/>
  <c r="O5662" i="1"/>
  <c r="O5670" i="1"/>
  <c r="O5678" i="1"/>
  <c r="O5686" i="1"/>
  <c r="O5694" i="1"/>
  <c r="O5702" i="1"/>
  <c r="O5710" i="1"/>
  <c r="O5718" i="1"/>
  <c r="O5726" i="1"/>
  <c r="O5734" i="1"/>
  <c r="O5742" i="1"/>
  <c r="O5750" i="1"/>
  <c r="O5758" i="1"/>
  <c r="O5766" i="1"/>
  <c r="O5774" i="1"/>
  <c r="O5782" i="1"/>
  <c r="O5790" i="1"/>
  <c r="O5798" i="1"/>
  <c r="O5806" i="1"/>
  <c r="O5814" i="1"/>
  <c r="O5822" i="1"/>
  <c r="O5830" i="1"/>
  <c r="O5838" i="1"/>
  <c r="O5846" i="1"/>
  <c r="O5854" i="1"/>
  <c r="O5862" i="1"/>
  <c r="O5870" i="1"/>
  <c r="O5878" i="1"/>
  <c r="O5886" i="1"/>
  <c r="O5894" i="1"/>
  <c r="O5902" i="1"/>
  <c r="O5910" i="1"/>
  <c r="O5918" i="1"/>
  <c r="O5926" i="1"/>
  <c r="O5934" i="1"/>
  <c r="O5942" i="1"/>
  <c r="O5950" i="1"/>
  <c r="O5958" i="1"/>
  <c r="O5966" i="1"/>
  <c r="O5974" i="1"/>
  <c r="O5982" i="1"/>
  <c r="O5990" i="1"/>
  <c r="O5998" i="1"/>
  <c r="O6006" i="1"/>
  <c r="O6014" i="1"/>
  <c r="O6022" i="1"/>
  <c r="O6030" i="1"/>
  <c r="O6038" i="1"/>
  <c r="O6046" i="1"/>
  <c r="O6054" i="1"/>
  <c r="O6062" i="1"/>
  <c r="O6070" i="1"/>
  <c r="O6078" i="1"/>
  <c r="O6086" i="1"/>
  <c r="O6094" i="1"/>
  <c r="O6102" i="1"/>
  <c r="O6110" i="1"/>
  <c r="O4260" i="1"/>
  <c r="O4324" i="1"/>
  <c r="O4388" i="1"/>
  <c r="O4452" i="1"/>
  <c r="O4516" i="1"/>
  <c r="O4580" i="1"/>
  <c r="O4644" i="1"/>
  <c r="O4708" i="1"/>
  <c r="O4772" i="1"/>
  <c r="O4836" i="1"/>
  <c r="O4900" i="1"/>
  <c r="O4964" i="1"/>
  <c r="O5028" i="1"/>
  <c r="O5092" i="1"/>
  <c r="O5156" i="1"/>
  <c r="O5220" i="1"/>
  <c r="O5247" i="1"/>
  <c r="O5255" i="1"/>
  <c r="O5263" i="1"/>
  <c r="O5271" i="1"/>
  <c r="O5279" i="1"/>
  <c r="O5287" i="1"/>
  <c r="O5295" i="1"/>
  <c r="O5303" i="1"/>
  <c r="O5311" i="1"/>
  <c r="O5319" i="1"/>
  <c r="O5327" i="1"/>
  <c r="O5335" i="1"/>
  <c r="O5343" i="1"/>
  <c r="O5351" i="1"/>
  <c r="O5359" i="1"/>
  <c r="O5367" i="1"/>
  <c r="O5375" i="1"/>
  <c r="O5383" i="1"/>
  <c r="O5391" i="1"/>
  <c r="O5399" i="1"/>
  <c r="O5407" i="1"/>
  <c r="O5415" i="1"/>
  <c r="O5423" i="1"/>
  <c r="O5431" i="1"/>
  <c r="O5439" i="1"/>
  <c r="O5447" i="1"/>
  <c r="O5455" i="1"/>
  <c r="O5463" i="1"/>
  <c r="O5471" i="1"/>
  <c r="O5479" i="1"/>
  <c r="O5487" i="1"/>
  <c r="O5495" i="1"/>
  <c r="O5503" i="1"/>
  <c r="O5511" i="1"/>
  <c r="O5519" i="1"/>
  <c r="O5527" i="1"/>
  <c r="O5535" i="1"/>
  <c r="O5543" i="1"/>
  <c r="O5551" i="1"/>
  <c r="O5559" i="1"/>
  <c r="O5567" i="1"/>
  <c r="O5575" i="1"/>
  <c r="O5583" i="1"/>
  <c r="O5591" i="1"/>
  <c r="O5599" i="1"/>
  <c r="O5607" i="1"/>
  <c r="O5615" i="1"/>
  <c r="O5623" i="1"/>
  <c r="O5631" i="1"/>
  <c r="O5639" i="1"/>
  <c r="O5647" i="1"/>
  <c r="O5655" i="1"/>
  <c r="O5663" i="1"/>
  <c r="O5671" i="1"/>
  <c r="O5679" i="1"/>
  <c r="O5687" i="1"/>
  <c r="O5695" i="1"/>
  <c r="O5703" i="1"/>
  <c r="O5711" i="1"/>
  <c r="O5719" i="1"/>
  <c r="O5727" i="1"/>
  <c r="O5735" i="1"/>
  <c r="O5743" i="1"/>
  <c r="O5751" i="1"/>
  <c r="O5759" i="1"/>
  <c r="O5767" i="1"/>
  <c r="O5775" i="1"/>
  <c r="O5783" i="1"/>
  <c r="O5791" i="1"/>
  <c r="O5799" i="1"/>
  <c r="O5807" i="1"/>
  <c r="O5815" i="1"/>
  <c r="O5823" i="1"/>
  <c r="O5831" i="1"/>
  <c r="O5839" i="1"/>
  <c r="O5847" i="1"/>
  <c r="O5855" i="1"/>
  <c r="O5863" i="1"/>
  <c r="O5871" i="1"/>
  <c r="O5879" i="1"/>
  <c r="O5887" i="1"/>
  <c r="O5895" i="1"/>
  <c r="O5903" i="1"/>
  <c r="O5911" i="1"/>
  <c r="O5919" i="1"/>
  <c r="O5927" i="1"/>
  <c r="O5935" i="1"/>
  <c r="O5943" i="1"/>
  <c r="O5951" i="1"/>
  <c r="O5959" i="1"/>
  <c r="O5967" i="1"/>
  <c r="O5975" i="1"/>
  <c r="O5983" i="1"/>
  <c r="O5991" i="1"/>
  <c r="O5999" i="1"/>
  <c r="O6007" i="1"/>
  <c r="O6015" i="1"/>
  <c r="O6023" i="1"/>
  <c r="O6031" i="1"/>
  <c r="O6039" i="1"/>
  <c r="O6047" i="1"/>
  <c r="O6055" i="1"/>
  <c r="O6063" i="1"/>
  <c r="O6071" i="1"/>
  <c r="O6079" i="1"/>
  <c r="O6087" i="1"/>
  <c r="O6095" i="1"/>
  <c r="O6103" i="1"/>
  <c r="O6111" i="1"/>
  <c r="O6119" i="1"/>
  <c r="O6127" i="1"/>
  <c r="O4268" i="1"/>
  <c r="O4332" i="1"/>
  <c r="O4396" i="1"/>
  <c r="O4460" i="1"/>
  <c r="O4524" i="1"/>
  <c r="O4588" i="1"/>
  <c r="O4652" i="1"/>
  <c r="O4716" i="1"/>
  <c r="O4780" i="1"/>
  <c r="O4844" i="1"/>
  <c r="O4908" i="1"/>
  <c r="O4972" i="1"/>
  <c r="O5036" i="1"/>
  <c r="O5100" i="1"/>
  <c r="O5164" i="1"/>
  <c r="O5228" i="1"/>
  <c r="O5248" i="1"/>
  <c r="O5256" i="1"/>
  <c r="O5264" i="1"/>
  <c r="O5272" i="1"/>
  <c r="O5280" i="1"/>
  <c r="O5288" i="1"/>
  <c r="O5296" i="1"/>
  <c r="O5304" i="1"/>
  <c r="O5312" i="1"/>
  <c r="O5320" i="1"/>
  <c r="O5328" i="1"/>
  <c r="O5336" i="1"/>
  <c r="O5344" i="1"/>
  <c r="O5352" i="1"/>
  <c r="O5360" i="1"/>
  <c r="O5368" i="1"/>
  <c r="O5376" i="1"/>
  <c r="O5384" i="1"/>
  <c r="O5392" i="1"/>
  <c r="O5400" i="1"/>
  <c r="O5408" i="1"/>
  <c r="O5416" i="1"/>
  <c r="O5424" i="1"/>
  <c r="O5432" i="1"/>
  <c r="O5440" i="1"/>
  <c r="O5448" i="1"/>
  <c r="O5456" i="1"/>
  <c r="O5464" i="1"/>
  <c r="O5472" i="1"/>
  <c r="O5480" i="1"/>
  <c r="O5488" i="1"/>
  <c r="O5496" i="1"/>
  <c r="O5504" i="1"/>
  <c r="O5512" i="1"/>
  <c r="O5520" i="1"/>
  <c r="O5528" i="1"/>
  <c r="O5536" i="1"/>
  <c r="O5544" i="1"/>
  <c r="O5552" i="1"/>
  <c r="O5560" i="1"/>
  <c r="O5568" i="1"/>
  <c r="O5576" i="1"/>
  <c r="O5584" i="1"/>
  <c r="O5592" i="1"/>
  <c r="O5600" i="1"/>
  <c r="O5608" i="1"/>
  <c r="O5616" i="1"/>
  <c r="O5624" i="1"/>
  <c r="O5632" i="1"/>
  <c r="O5640" i="1"/>
  <c r="O5648" i="1"/>
  <c r="O5656" i="1"/>
  <c r="O5664" i="1"/>
  <c r="O5672" i="1"/>
  <c r="O5680" i="1"/>
  <c r="O5688" i="1"/>
  <c r="O5696" i="1"/>
  <c r="O5704" i="1"/>
  <c r="O5712" i="1"/>
  <c r="O5720" i="1"/>
  <c r="O5728" i="1"/>
  <c r="O5736" i="1"/>
  <c r="O5744" i="1"/>
  <c r="O5752" i="1"/>
  <c r="O5760" i="1"/>
  <c r="O5768" i="1"/>
  <c r="O5776" i="1"/>
  <c r="O5784" i="1"/>
  <c r="O4276" i="1"/>
  <c r="O4340" i="1"/>
  <c r="O4404" i="1"/>
  <c r="O4468" i="1"/>
  <c r="O4532" i="1"/>
  <c r="O4596" i="1"/>
  <c r="O4660" i="1"/>
  <c r="O4724" i="1"/>
  <c r="O4788" i="1"/>
  <c r="O4852" i="1"/>
  <c r="O4916" i="1"/>
  <c r="O4980" i="1"/>
  <c r="O5044" i="1"/>
  <c r="O5108" i="1"/>
  <c r="O5172" i="1"/>
  <c r="O5232" i="1"/>
  <c r="O5249" i="1"/>
  <c r="O5257" i="1"/>
  <c r="O5265" i="1"/>
  <c r="O5273" i="1"/>
  <c r="O5281" i="1"/>
  <c r="O5289" i="1"/>
  <c r="O5297" i="1"/>
  <c r="O5305" i="1"/>
  <c r="O5313" i="1"/>
  <c r="O5321" i="1"/>
  <c r="O5329" i="1"/>
  <c r="O5337" i="1"/>
  <c r="O5345" i="1"/>
  <c r="O5353" i="1"/>
  <c r="O5361" i="1"/>
  <c r="O5369" i="1"/>
  <c r="O5377" i="1"/>
  <c r="O5385" i="1"/>
  <c r="O5393" i="1"/>
  <c r="O5401" i="1"/>
  <c r="O5409" i="1"/>
  <c r="O5417" i="1"/>
  <c r="O5425" i="1"/>
  <c r="O5433" i="1"/>
  <c r="O5441" i="1"/>
  <c r="O5449" i="1"/>
  <c r="O5457" i="1"/>
  <c r="O5465" i="1"/>
  <c r="O5473" i="1"/>
  <c r="O5481" i="1"/>
  <c r="O5489" i="1"/>
  <c r="O5497" i="1"/>
  <c r="O5505" i="1"/>
  <c r="O5513" i="1"/>
  <c r="O5521" i="1"/>
  <c r="O5529" i="1"/>
  <c r="O5537" i="1"/>
  <c r="O5545" i="1"/>
  <c r="O5553" i="1"/>
  <c r="O5561" i="1"/>
  <c r="O5569" i="1"/>
  <c r="O5577" i="1"/>
  <c r="O5585" i="1"/>
  <c r="O5593" i="1"/>
  <c r="O5601" i="1"/>
  <c r="O5609" i="1"/>
  <c r="O5617" i="1"/>
  <c r="O5625" i="1"/>
  <c r="O5633" i="1"/>
  <c r="O5641" i="1"/>
  <c r="O5649" i="1"/>
  <c r="O5657" i="1"/>
  <c r="O5665" i="1"/>
  <c r="O5673" i="1"/>
  <c r="O5681" i="1"/>
  <c r="O5689" i="1"/>
  <c r="O5697" i="1"/>
  <c r="O5705" i="1"/>
  <c r="O5713" i="1"/>
  <c r="O5721" i="1"/>
  <c r="O5729" i="1"/>
  <c r="O5737" i="1"/>
  <c r="O5745" i="1"/>
  <c r="O5753" i="1"/>
  <c r="O5761" i="1"/>
  <c r="O5769" i="1"/>
  <c r="O5777" i="1"/>
  <c r="O5785" i="1"/>
  <c r="O5793" i="1"/>
  <c r="O5801" i="1"/>
  <c r="O5809" i="1"/>
  <c r="O5817" i="1"/>
  <c r="O5825" i="1"/>
  <c r="O5833" i="1"/>
  <c r="O5841" i="1"/>
  <c r="O5849" i="1"/>
  <c r="O5857" i="1"/>
  <c r="O5865" i="1"/>
  <c r="O5873" i="1"/>
  <c r="O5881" i="1"/>
  <c r="O5889" i="1"/>
  <c r="O5897" i="1"/>
  <c r="O5905" i="1"/>
  <c r="O5913" i="1"/>
  <c r="O5921" i="1"/>
  <c r="O5929" i="1"/>
  <c r="O5937" i="1"/>
  <c r="O5945" i="1"/>
  <c r="O5953" i="1"/>
  <c r="O5961" i="1"/>
  <c r="O5969" i="1"/>
  <c r="O5977" i="1"/>
  <c r="O5985" i="1"/>
  <c r="O5993" i="1"/>
  <c r="O6001" i="1"/>
  <c r="O6009" i="1"/>
  <c r="O6017" i="1"/>
  <c r="O6025" i="1"/>
  <c r="O6033" i="1"/>
  <c r="O6041" i="1"/>
  <c r="O6049" i="1"/>
  <c r="O6057" i="1"/>
  <c r="O6065" i="1"/>
  <c r="O6073" i="1"/>
  <c r="O4284" i="1"/>
  <c r="O4348" i="1"/>
  <c r="O4412" i="1"/>
  <c r="O4476" i="1"/>
  <c r="O4540" i="1"/>
  <c r="O4604" i="1"/>
  <c r="O4668" i="1"/>
  <c r="O4732" i="1"/>
  <c r="O4796" i="1"/>
  <c r="O4860" i="1"/>
  <c r="O4924" i="1"/>
  <c r="O4988" i="1"/>
  <c r="O5052" i="1"/>
  <c r="O5116" i="1"/>
  <c r="O5180" i="1"/>
  <c r="O5236" i="1"/>
  <c r="O5250" i="1"/>
  <c r="O5258" i="1"/>
  <c r="O5266" i="1"/>
  <c r="O5274" i="1"/>
  <c r="O5282" i="1"/>
  <c r="O5290" i="1"/>
  <c r="O5298" i="1"/>
  <c r="O5306" i="1"/>
  <c r="O5314" i="1"/>
  <c r="O5322" i="1"/>
  <c r="O5330" i="1"/>
  <c r="O5338" i="1"/>
  <c r="O5346" i="1"/>
  <c r="O5354" i="1"/>
  <c r="O5362" i="1"/>
  <c r="O5370" i="1"/>
  <c r="O5378" i="1"/>
  <c r="O5386" i="1"/>
  <c r="O5394" i="1"/>
  <c r="O5402" i="1"/>
  <c r="O5410" i="1"/>
  <c r="O5418" i="1"/>
  <c r="O5426" i="1"/>
  <c r="O5434" i="1"/>
  <c r="O5442" i="1"/>
  <c r="O5450" i="1"/>
  <c r="O5458" i="1"/>
  <c r="O5466" i="1"/>
  <c r="O5474" i="1"/>
  <c r="O5482" i="1"/>
  <c r="O5490" i="1"/>
  <c r="O5498" i="1"/>
  <c r="O5506" i="1"/>
  <c r="O5514" i="1"/>
  <c r="O5522" i="1"/>
  <c r="O5530" i="1"/>
  <c r="O5538" i="1"/>
  <c r="O5546" i="1"/>
  <c r="O5554" i="1"/>
  <c r="O5562" i="1"/>
  <c r="O5570" i="1"/>
  <c r="O5578" i="1"/>
  <c r="O5586" i="1"/>
  <c r="O5594" i="1"/>
  <c r="O5602" i="1"/>
  <c r="O5610" i="1"/>
  <c r="O5618" i="1"/>
  <c r="O5626" i="1"/>
  <c r="O5634" i="1"/>
  <c r="O5642" i="1"/>
  <c r="O5650" i="1"/>
  <c r="O5658" i="1"/>
  <c r="O5666" i="1"/>
  <c r="O5674" i="1"/>
  <c r="O5682" i="1"/>
  <c r="O5690" i="1"/>
  <c r="O5698" i="1"/>
  <c r="O5706" i="1"/>
  <c r="O5714" i="1"/>
  <c r="O5722" i="1"/>
  <c r="O5730" i="1"/>
  <c r="O5738" i="1"/>
  <c r="O5746" i="1"/>
  <c r="O5754" i="1"/>
  <c r="O5762" i="1"/>
  <c r="O5770" i="1"/>
  <c r="O5778" i="1"/>
  <c r="O5786" i="1"/>
  <c r="O5794" i="1"/>
  <c r="O5802" i="1"/>
  <c r="O5810" i="1"/>
  <c r="O5818" i="1"/>
  <c r="O5826" i="1"/>
  <c r="O5834" i="1"/>
  <c r="O5842" i="1"/>
  <c r="O5850" i="1"/>
  <c r="O5858" i="1"/>
  <c r="O5866" i="1"/>
  <c r="O5874" i="1"/>
  <c r="O5882" i="1"/>
  <c r="O5890" i="1"/>
  <c r="O5898" i="1"/>
  <c r="O5906" i="1"/>
  <c r="O5914" i="1"/>
  <c r="O5922" i="1"/>
  <c r="O5930" i="1"/>
  <c r="O5938" i="1"/>
  <c r="O5946" i="1"/>
  <c r="O5954" i="1"/>
  <c r="O5962" i="1"/>
  <c r="O5970" i="1"/>
  <c r="O5978" i="1"/>
  <c r="O5986" i="1"/>
  <c r="O5994" i="1"/>
  <c r="O6002" i="1"/>
  <c r="O6010" i="1"/>
  <c r="O6018" i="1"/>
  <c r="O6026" i="1"/>
  <c r="O6034" i="1"/>
  <c r="O6042" i="1"/>
  <c r="O6050" i="1"/>
  <c r="O6058" i="1"/>
  <c r="O6066" i="1"/>
  <c r="O6074" i="1"/>
  <c r="O6082" i="1"/>
  <c r="O4292" i="1"/>
  <c r="O4804" i="1"/>
  <c r="O5251" i="1"/>
  <c r="O5315" i="1"/>
  <c r="O5379" i="1"/>
  <c r="O5443" i="1"/>
  <c r="O5507" i="1"/>
  <c r="O5571" i="1"/>
  <c r="O5635" i="1"/>
  <c r="O5699" i="1"/>
  <c r="O5763" i="1"/>
  <c r="O5800" i="1"/>
  <c r="O5820" i="1"/>
  <c r="O5843" i="1"/>
  <c r="O5864" i="1"/>
  <c r="O5884" i="1"/>
  <c r="O5907" i="1"/>
  <c r="O5928" i="1"/>
  <c r="O5944" i="1"/>
  <c r="O5960" i="1"/>
  <c r="O5976" i="1"/>
  <c r="O5992" i="1"/>
  <c r="O6008" i="1"/>
  <c r="O6024" i="1"/>
  <c r="O6040" i="1"/>
  <c r="O6056" i="1"/>
  <c r="O6072" i="1"/>
  <c r="O6085" i="1"/>
  <c r="O6097" i="1"/>
  <c r="O6107" i="1"/>
  <c r="O6117" i="1"/>
  <c r="O6126" i="1"/>
  <c r="O6135" i="1"/>
  <c r="O6143" i="1"/>
  <c r="O6151" i="1"/>
  <c r="O6159" i="1"/>
  <c r="O6167" i="1"/>
  <c r="O6175" i="1"/>
  <c r="O6183" i="1"/>
  <c r="O6191" i="1"/>
  <c r="O6199" i="1"/>
  <c r="O6207" i="1"/>
  <c r="O6215" i="1"/>
  <c r="O6223" i="1"/>
  <c r="O6231" i="1"/>
  <c r="O6239" i="1"/>
  <c r="O6247" i="1"/>
  <c r="O6255" i="1"/>
  <c r="O6263" i="1"/>
  <c r="O6271" i="1"/>
  <c r="O6279" i="1"/>
  <c r="O6287" i="1"/>
  <c r="O6295" i="1"/>
  <c r="O6303" i="1"/>
  <c r="O6311" i="1"/>
  <c r="O6319" i="1"/>
  <c r="O6327" i="1"/>
  <c r="O6335" i="1"/>
  <c r="O6343" i="1"/>
  <c r="O6351" i="1"/>
  <c r="O6359" i="1"/>
  <c r="O6367" i="1"/>
  <c r="O6375" i="1"/>
  <c r="O6383" i="1"/>
  <c r="O6391" i="1"/>
  <c r="O6399" i="1"/>
  <c r="O6407" i="1"/>
  <c r="O6415" i="1"/>
  <c r="O6423" i="1"/>
  <c r="O6431" i="1"/>
  <c r="O6439" i="1"/>
  <c r="O6447" i="1"/>
  <c r="O5307" i="1"/>
  <c r="O4356" i="1"/>
  <c r="O4868" i="1"/>
  <c r="O5259" i="1"/>
  <c r="O5323" i="1"/>
  <c r="O5387" i="1"/>
  <c r="O5451" i="1"/>
  <c r="O5515" i="1"/>
  <c r="O5579" i="1"/>
  <c r="O5643" i="1"/>
  <c r="O5707" i="1"/>
  <c r="O5771" i="1"/>
  <c r="O5803" i="1"/>
  <c r="O5824" i="1"/>
  <c r="O5844" i="1"/>
  <c r="O5867" i="1"/>
  <c r="O5888" i="1"/>
  <c r="O5908" i="1"/>
  <c r="O5931" i="1"/>
  <c r="O5947" i="1"/>
  <c r="O5963" i="1"/>
  <c r="O5979" i="1"/>
  <c r="O5995" i="1"/>
  <c r="O6011" i="1"/>
  <c r="O6027" i="1"/>
  <c r="O6043" i="1"/>
  <c r="O6059" i="1"/>
  <c r="O6075" i="1"/>
  <c r="O6088" i="1"/>
  <c r="O6098" i="1"/>
  <c r="O6108" i="1"/>
  <c r="O6118" i="1"/>
  <c r="O6128" i="1"/>
  <c r="O6136" i="1"/>
  <c r="O6144" i="1"/>
  <c r="O6152" i="1"/>
  <c r="O6160" i="1"/>
  <c r="O6168" i="1"/>
  <c r="O6176" i="1"/>
  <c r="O6184" i="1"/>
  <c r="O6192" i="1"/>
  <c r="O6200" i="1"/>
  <c r="O6208" i="1"/>
  <c r="O6216" i="1"/>
  <c r="O6224" i="1"/>
  <c r="O6232" i="1"/>
  <c r="O6240" i="1"/>
  <c r="O6248" i="1"/>
  <c r="O6256" i="1"/>
  <c r="O6264" i="1"/>
  <c r="O6272" i="1"/>
  <c r="O6280" i="1"/>
  <c r="O6288" i="1"/>
  <c r="O6296" i="1"/>
  <c r="O6304" i="1"/>
  <c r="O6312" i="1"/>
  <c r="O6320" i="1"/>
  <c r="O6328" i="1"/>
  <c r="O6336" i="1"/>
  <c r="O6344" i="1"/>
  <c r="O6352" i="1"/>
  <c r="O6360" i="1"/>
  <c r="O6368" i="1"/>
  <c r="O6376" i="1"/>
  <c r="O6384" i="1"/>
  <c r="O6392" i="1"/>
  <c r="O6400" i="1"/>
  <c r="O6408" i="1"/>
  <c r="O6416" i="1"/>
  <c r="O6424" i="1"/>
  <c r="O6432" i="1"/>
  <c r="O6440" i="1"/>
  <c r="O6448" i="1"/>
  <c r="O4420" i="1"/>
  <c r="O4932" i="1"/>
  <c r="O5267" i="1"/>
  <c r="O5331" i="1"/>
  <c r="O5395" i="1"/>
  <c r="O5459" i="1"/>
  <c r="O5523" i="1"/>
  <c r="O5587" i="1"/>
  <c r="O5651" i="1"/>
  <c r="O5715" i="1"/>
  <c r="O5779" i="1"/>
  <c r="O5804" i="1"/>
  <c r="O5827" i="1"/>
  <c r="O5848" i="1"/>
  <c r="O5868" i="1"/>
  <c r="O5891" i="1"/>
  <c r="O5912" i="1"/>
  <c r="O5932" i="1"/>
  <c r="O5948" i="1"/>
  <c r="O5964" i="1"/>
  <c r="O5980" i="1"/>
  <c r="O5996" i="1"/>
  <c r="O6012" i="1"/>
  <c r="O6028" i="1"/>
  <c r="O6044" i="1"/>
  <c r="O6060" i="1"/>
  <c r="O6076" i="1"/>
  <c r="O6089" i="1"/>
  <c r="O6099" i="1"/>
  <c r="O6109" i="1"/>
  <c r="O6120" i="1"/>
  <c r="O6129" i="1"/>
  <c r="O6137" i="1"/>
  <c r="O6145" i="1"/>
  <c r="O6153" i="1"/>
  <c r="O6161" i="1"/>
  <c r="O6169" i="1"/>
  <c r="O6177" i="1"/>
  <c r="O6185" i="1"/>
  <c r="O6193" i="1"/>
  <c r="O6201" i="1"/>
  <c r="O6209" i="1"/>
  <c r="O6217" i="1"/>
  <c r="O6225" i="1"/>
  <c r="O6233" i="1"/>
  <c r="O6241" i="1"/>
  <c r="O6249" i="1"/>
  <c r="O6257" i="1"/>
  <c r="O6265" i="1"/>
  <c r="O6273" i="1"/>
  <c r="O6281" i="1"/>
  <c r="O6289" i="1"/>
  <c r="O6297" i="1"/>
  <c r="O6305" i="1"/>
  <c r="O6313" i="1"/>
  <c r="O6321" i="1"/>
  <c r="O6329" i="1"/>
  <c r="O6337" i="1"/>
  <c r="O6345" i="1"/>
  <c r="O6353" i="1"/>
  <c r="O6361" i="1"/>
  <c r="O6369" i="1"/>
  <c r="O6377" i="1"/>
  <c r="O6385" i="1"/>
  <c r="O6393" i="1"/>
  <c r="O6401" i="1"/>
  <c r="O6409" i="1"/>
  <c r="O6417" i="1"/>
  <c r="O6425" i="1"/>
  <c r="O6433" i="1"/>
  <c r="O6441" i="1"/>
  <c r="O6449" i="1"/>
  <c r="O5435" i="1"/>
  <c r="O4484" i="1"/>
  <c r="O4996" i="1"/>
  <c r="O5275" i="1"/>
  <c r="O5339" i="1"/>
  <c r="O5403" i="1"/>
  <c r="O5467" i="1"/>
  <c r="O5531" i="1"/>
  <c r="O5595" i="1"/>
  <c r="O5659" i="1"/>
  <c r="O5723" i="1"/>
  <c r="O5787" i="1"/>
  <c r="O5808" i="1"/>
  <c r="O5828" i="1"/>
  <c r="O5851" i="1"/>
  <c r="O5872" i="1"/>
  <c r="O5892" i="1"/>
  <c r="O5915" i="1"/>
  <c r="O5933" i="1"/>
  <c r="O5949" i="1"/>
  <c r="O5965" i="1"/>
  <c r="O5981" i="1"/>
  <c r="O5997" i="1"/>
  <c r="O6013" i="1"/>
  <c r="O6029" i="1"/>
  <c r="O6045" i="1"/>
  <c r="O6061" i="1"/>
  <c r="O6077" i="1"/>
  <c r="O6090" i="1"/>
  <c r="O6100" i="1"/>
  <c r="O6112" i="1"/>
  <c r="O6121" i="1"/>
  <c r="O6130" i="1"/>
  <c r="O6138" i="1"/>
  <c r="O6146" i="1"/>
  <c r="O6154" i="1"/>
  <c r="O6162" i="1"/>
  <c r="O6170" i="1"/>
  <c r="O6178" i="1"/>
  <c r="O6186" i="1"/>
  <c r="O6194" i="1"/>
  <c r="O6202" i="1"/>
  <c r="O6210" i="1"/>
  <c r="O6218" i="1"/>
  <c r="O6226" i="1"/>
  <c r="O6234" i="1"/>
  <c r="O6242" i="1"/>
  <c r="O6250" i="1"/>
  <c r="O6258" i="1"/>
  <c r="O6266" i="1"/>
  <c r="O6274" i="1"/>
  <c r="O6282" i="1"/>
  <c r="O6290" i="1"/>
  <c r="O6298" i="1"/>
  <c r="O6306" i="1"/>
  <c r="O6314" i="1"/>
  <c r="O6322" i="1"/>
  <c r="O6330" i="1"/>
  <c r="O6338" i="1"/>
  <c r="O6346" i="1"/>
  <c r="O6354" i="1"/>
  <c r="O6362" i="1"/>
  <c r="O6370" i="1"/>
  <c r="O6378" i="1"/>
  <c r="O6386" i="1"/>
  <c r="O6394" i="1"/>
  <c r="O6402" i="1"/>
  <c r="O6410" i="1"/>
  <c r="O6418" i="1"/>
  <c r="O6426" i="1"/>
  <c r="O6434" i="1"/>
  <c r="O6442" i="1"/>
  <c r="O4548" i="1"/>
  <c r="O5060" i="1"/>
  <c r="O5283" i="1"/>
  <c r="O5347" i="1"/>
  <c r="O5411" i="1"/>
  <c r="O5475" i="1"/>
  <c r="O5539" i="1"/>
  <c r="O5603" i="1"/>
  <c r="O5667" i="1"/>
  <c r="O5731" i="1"/>
  <c r="O5788" i="1"/>
  <c r="O5811" i="1"/>
  <c r="O5832" i="1"/>
  <c r="O5852" i="1"/>
  <c r="O5875" i="1"/>
  <c r="O5896" i="1"/>
  <c r="O5916" i="1"/>
  <c r="O5936" i="1"/>
  <c r="O5952" i="1"/>
  <c r="O5968" i="1"/>
  <c r="O5984" i="1"/>
  <c r="O6000" i="1"/>
  <c r="O6016" i="1"/>
  <c r="O6032" i="1"/>
  <c r="O6048" i="1"/>
  <c r="O6064" i="1"/>
  <c r="O6080" i="1"/>
  <c r="O6091" i="1"/>
  <c r="O6101" i="1"/>
  <c r="O6113" i="1"/>
  <c r="O6122" i="1"/>
  <c r="O6131" i="1"/>
  <c r="O6139" i="1"/>
  <c r="O6147" i="1"/>
  <c r="O6155" i="1"/>
  <c r="O6163" i="1"/>
  <c r="O6171" i="1"/>
  <c r="O6179" i="1"/>
  <c r="O6187" i="1"/>
  <c r="O6195" i="1"/>
  <c r="O6203" i="1"/>
  <c r="O6211" i="1"/>
  <c r="O6219" i="1"/>
  <c r="O6227" i="1"/>
  <c r="O6235" i="1"/>
  <c r="O6243" i="1"/>
  <c r="O6251" i="1"/>
  <c r="O6259" i="1"/>
  <c r="O6267" i="1"/>
  <c r="O6275" i="1"/>
  <c r="O6283" i="1"/>
  <c r="O6291" i="1"/>
  <c r="O6299" i="1"/>
  <c r="O6307" i="1"/>
  <c r="O6315" i="1"/>
  <c r="O6323" i="1"/>
  <c r="O6331" i="1"/>
  <c r="O6339" i="1"/>
  <c r="O6347" i="1"/>
  <c r="O6355" i="1"/>
  <c r="O6363" i="1"/>
  <c r="O6371" i="1"/>
  <c r="O6379" i="1"/>
  <c r="O6387" i="1"/>
  <c r="O6395" i="1"/>
  <c r="O6403" i="1"/>
  <c r="O6411" i="1"/>
  <c r="O6419" i="1"/>
  <c r="O6427" i="1"/>
  <c r="O6435" i="1"/>
  <c r="O6443" i="1"/>
  <c r="O5240" i="1"/>
  <c r="O4612" i="1"/>
  <c r="O5124" i="1"/>
  <c r="O5291" i="1"/>
  <c r="O5355" i="1"/>
  <c r="O5419" i="1"/>
  <c r="O5483" i="1"/>
  <c r="O5547" i="1"/>
  <c r="O5611" i="1"/>
  <c r="O5675" i="1"/>
  <c r="O5739" i="1"/>
  <c r="O5792" i="1"/>
  <c r="O5812" i="1"/>
  <c r="O5835" i="1"/>
  <c r="O5856" i="1"/>
  <c r="O5876" i="1"/>
  <c r="O5899" i="1"/>
  <c r="O5920" i="1"/>
  <c r="O5939" i="1"/>
  <c r="O5955" i="1"/>
  <c r="O5971" i="1"/>
  <c r="O5987" i="1"/>
  <c r="O6003" i="1"/>
  <c r="O6019" i="1"/>
  <c r="O6035" i="1"/>
  <c r="O6051" i="1"/>
  <c r="O6067" i="1"/>
  <c r="O6081" i="1"/>
  <c r="O6092" i="1"/>
  <c r="O6104" i="1"/>
  <c r="O6114" i="1"/>
  <c r="O6123" i="1"/>
  <c r="O6132" i="1"/>
  <c r="O6140" i="1"/>
  <c r="O6148" i="1"/>
  <c r="O6156" i="1"/>
  <c r="O6164" i="1"/>
  <c r="O6172" i="1"/>
  <c r="O6180" i="1"/>
  <c r="O6188" i="1"/>
  <c r="O6196" i="1"/>
  <c r="O6204" i="1"/>
  <c r="O6212" i="1"/>
  <c r="O6220" i="1"/>
  <c r="O6228" i="1"/>
  <c r="O6236" i="1"/>
  <c r="O6244" i="1"/>
  <c r="O6252" i="1"/>
  <c r="O6260" i="1"/>
  <c r="O6268" i="1"/>
  <c r="O6276" i="1"/>
  <c r="O6284" i="1"/>
  <c r="O6292" i="1"/>
  <c r="O6300" i="1"/>
  <c r="O6308" i="1"/>
  <c r="O6316" i="1"/>
  <c r="O6324" i="1"/>
  <c r="O6332" i="1"/>
  <c r="O6340" i="1"/>
  <c r="O6348" i="1"/>
  <c r="O6356" i="1"/>
  <c r="O6364" i="1"/>
  <c r="O6372" i="1"/>
  <c r="O6380" i="1"/>
  <c r="O6388" i="1"/>
  <c r="O6396" i="1"/>
  <c r="O6404" i="1"/>
  <c r="O6412" i="1"/>
  <c r="O6420" i="1"/>
  <c r="O6428" i="1"/>
  <c r="O6436" i="1"/>
  <c r="O6444" i="1"/>
  <c r="O5371" i="1"/>
  <c r="O4676" i="1"/>
  <c r="O5188" i="1"/>
  <c r="O5299" i="1"/>
  <c r="O5363" i="1"/>
  <c r="O5427" i="1"/>
  <c r="O5491" i="1"/>
  <c r="O5555" i="1"/>
  <c r="O5619" i="1"/>
  <c r="O5683" i="1"/>
  <c r="O5747" i="1"/>
  <c r="O5795" i="1"/>
  <c r="O5816" i="1"/>
  <c r="O5836" i="1"/>
  <c r="O5859" i="1"/>
  <c r="O5880" i="1"/>
  <c r="O5900" i="1"/>
  <c r="O5923" i="1"/>
  <c r="O5940" i="1"/>
  <c r="O5956" i="1"/>
  <c r="O5972" i="1"/>
  <c r="O5988" i="1"/>
  <c r="O6004" i="1"/>
  <c r="O6020" i="1"/>
  <c r="O6036" i="1"/>
  <c r="O6052" i="1"/>
  <c r="O6068" i="1"/>
  <c r="O6083" i="1"/>
  <c r="O6093" i="1"/>
  <c r="O6105" i="1"/>
  <c r="O6115" i="1"/>
  <c r="O6124" i="1"/>
  <c r="O6133" i="1"/>
  <c r="O6141" i="1"/>
  <c r="O6149" i="1"/>
  <c r="O6157" i="1"/>
  <c r="O6165" i="1"/>
  <c r="O6173" i="1"/>
  <c r="O6181" i="1"/>
  <c r="O6189" i="1"/>
  <c r="O6197" i="1"/>
  <c r="O6205" i="1"/>
  <c r="O6213" i="1"/>
  <c r="O6221" i="1"/>
  <c r="O6229" i="1"/>
  <c r="O6237" i="1"/>
  <c r="O6245" i="1"/>
  <c r="O6253" i="1"/>
  <c r="O6261" i="1"/>
  <c r="O6269" i="1"/>
  <c r="O6277" i="1"/>
  <c r="O6285" i="1"/>
  <c r="O6293" i="1"/>
  <c r="O6301" i="1"/>
  <c r="O6309" i="1"/>
  <c r="O6317" i="1"/>
  <c r="O6325" i="1"/>
  <c r="O6333" i="1"/>
  <c r="O6341" i="1"/>
  <c r="O6349" i="1"/>
  <c r="O6357" i="1"/>
  <c r="O6365" i="1"/>
  <c r="O6373" i="1"/>
  <c r="O6381" i="1"/>
  <c r="O6389" i="1"/>
  <c r="O6397" i="1"/>
  <c r="O6405" i="1"/>
  <c r="O6413" i="1"/>
  <c r="O6421" i="1"/>
  <c r="O6429" i="1"/>
  <c r="O6437" i="1"/>
  <c r="O6445" i="1"/>
  <c r="O4740" i="1"/>
  <c r="O5627" i="1"/>
  <c r="O5691" i="1"/>
  <c r="O5755" i="1"/>
  <c r="O5796" i="1"/>
  <c r="O5819" i="1"/>
  <c r="O5840" i="1"/>
  <c r="O5860" i="1"/>
  <c r="O5883" i="1"/>
  <c r="O5904" i="1"/>
  <c r="O5924" i="1"/>
  <c r="O5941" i="1"/>
  <c r="O5957" i="1"/>
  <c r="O5973" i="1"/>
  <c r="O5989" i="1"/>
  <c r="O6005" i="1"/>
  <c r="O6021" i="1"/>
  <c r="O6037" i="1"/>
  <c r="O6053" i="1"/>
  <c r="O6069" i="1"/>
  <c r="O6084" i="1"/>
  <c r="O6096" i="1"/>
  <c r="O6106" i="1"/>
  <c r="O6116" i="1"/>
  <c r="O6125" i="1"/>
  <c r="O6134" i="1"/>
  <c r="O6142" i="1"/>
  <c r="O6150" i="1"/>
  <c r="O6158" i="1"/>
  <c r="O6166" i="1"/>
  <c r="O6174" i="1"/>
  <c r="O6182" i="1"/>
  <c r="O6190" i="1"/>
  <c r="O6198" i="1"/>
  <c r="O6206" i="1"/>
  <c r="O6214" i="1"/>
  <c r="O6222" i="1"/>
  <c r="O6230" i="1"/>
  <c r="O6238" i="1"/>
  <c r="O6246" i="1"/>
  <c r="O6254" i="1"/>
  <c r="O6262" i="1"/>
  <c r="O6270" i="1"/>
  <c r="O6278" i="1"/>
  <c r="O6286" i="1"/>
  <c r="O6294" i="1"/>
  <c r="O6302" i="1"/>
  <c r="O6310" i="1"/>
  <c r="O6318" i="1"/>
  <c r="O6326" i="1"/>
  <c r="O6334" i="1"/>
  <c r="O6342" i="1"/>
  <c r="O6350" i="1"/>
  <c r="O6358" i="1"/>
  <c r="O6366" i="1"/>
  <c r="O6374" i="1"/>
  <c r="O5499" i="1"/>
  <c r="O6430" i="1"/>
  <c r="O5563" i="1"/>
  <c r="O6438" i="1"/>
  <c r="O6382" i="1"/>
  <c r="O6446" i="1"/>
  <c r="O6390" i="1"/>
  <c r="O6398" i="1"/>
  <c r="O6406" i="1"/>
  <c r="O6414" i="1"/>
  <c r="O6422" i="1"/>
  <c r="O7" i="1"/>
  <c r="O15" i="1"/>
  <c r="O23" i="1"/>
  <c r="O31" i="1"/>
  <c r="O39" i="1"/>
  <c r="O47" i="1"/>
  <c r="O55" i="1"/>
  <c r="O63" i="1"/>
  <c r="O71" i="1"/>
  <c r="O79" i="1"/>
  <c r="O87" i="1"/>
  <c r="O95" i="1"/>
  <c r="O103" i="1"/>
  <c r="O111" i="1"/>
  <c r="O119" i="1"/>
  <c r="O127" i="1"/>
  <c r="O135" i="1"/>
  <c r="O143" i="1"/>
  <c r="O151" i="1"/>
  <c r="O159" i="1"/>
  <c r="O167" i="1"/>
  <c r="O175" i="1"/>
  <c r="O183" i="1"/>
  <c r="O191" i="1"/>
  <c r="O199" i="1"/>
  <c r="O207" i="1"/>
  <c r="O215" i="1"/>
  <c r="O223" i="1"/>
  <c r="O231" i="1"/>
  <c r="O239" i="1"/>
  <c r="O247" i="1"/>
  <c r="O255" i="1"/>
  <c r="O263" i="1"/>
  <c r="O271" i="1"/>
  <c r="O279" i="1"/>
  <c r="O287" i="1"/>
  <c r="O295" i="1"/>
  <c r="O303" i="1"/>
  <c r="O311" i="1"/>
  <c r="O319" i="1"/>
  <c r="O327" i="1"/>
  <c r="O335" i="1"/>
  <c r="O343" i="1"/>
  <c r="O351" i="1"/>
  <c r="O359" i="1"/>
  <c r="O367" i="1"/>
  <c r="O375" i="1"/>
  <c r="O383" i="1"/>
  <c r="O391" i="1"/>
  <c r="O399" i="1"/>
  <c r="O407" i="1"/>
  <c r="O415" i="1"/>
  <c r="O423" i="1"/>
  <c r="O431" i="1"/>
  <c r="O439" i="1"/>
  <c r="O447" i="1"/>
  <c r="O455" i="1"/>
  <c r="O463" i="1"/>
  <c r="O471" i="1"/>
  <c r="O479" i="1"/>
  <c r="O487" i="1"/>
  <c r="O495" i="1"/>
  <c r="O503" i="1"/>
  <c r="O511" i="1"/>
  <c r="O519" i="1"/>
  <c r="O527" i="1"/>
  <c r="O535" i="1"/>
  <c r="O543" i="1"/>
  <c r="O551" i="1"/>
  <c r="O559" i="1"/>
  <c r="O567" i="1"/>
  <c r="O575" i="1"/>
  <c r="O583" i="1"/>
  <c r="O591" i="1"/>
  <c r="O599" i="1"/>
  <c r="O607" i="1"/>
  <c r="O615" i="1"/>
  <c r="O623" i="1"/>
  <c r="O631" i="1"/>
  <c r="O639" i="1"/>
  <c r="O647" i="1"/>
  <c r="O655" i="1"/>
  <c r="O663" i="1"/>
  <c r="O671" i="1"/>
  <c r="O679" i="1"/>
  <c r="O687" i="1"/>
  <c r="O695" i="1"/>
  <c r="O703" i="1"/>
  <c r="O711" i="1"/>
  <c r="O719" i="1"/>
  <c r="O727" i="1"/>
  <c r="O735" i="1"/>
  <c r="O743" i="1"/>
  <c r="O751" i="1"/>
  <c r="O759" i="1"/>
  <c r="O767" i="1"/>
  <c r="O775" i="1"/>
  <c r="O783" i="1"/>
  <c r="O791" i="1"/>
  <c r="O799" i="1"/>
  <c r="O807" i="1"/>
  <c r="O815" i="1"/>
  <c r="O823" i="1"/>
  <c r="O831" i="1"/>
  <c r="O839" i="1"/>
  <c r="O847" i="1"/>
  <c r="O855" i="1"/>
  <c r="O863" i="1"/>
  <c r="O871" i="1"/>
  <c r="O879" i="1"/>
  <c r="O887" i="1"/>
  <c r="O895" i="1"/>
  <c r="O8" i="1"/>
  <c r="O16" i="1"/>
  <c r="O24" i="1"/>
  <c r="O32" i="1"/>
  <c r="O40" i="1"/>
  <c r="O48" i="1"/>
  <c r="O56" i="1"/>
  <c r="O64" i="1"/>
  <c r="O72" i="1"/>
  <c r="O80" i="1"/>
  <c r="O88" i="1"/>
  <c r="O96" i="1"/>
  <c r="O104" i="1"/>
  <c r="O112" i="1"/>
  <c r="O120" i="1"/>
  <c r="O128" i="1"/>
  <c r="O136" i="1"/>
  <c r="O144" i="1"/>
  <c r="O152" i="1"/>
  <c r="O160" i="1"/>
  <c r="O168" i="1"/>
  <c r="O176" i="1"/>
  <c r="O184" i="1"/>
  <c r="O192" i="1"/>
  <c r="O200" i="1"/>
  <c r="O208" i="1"/>
  <c r="O216" i="1"/>
  <c r="O224" i="1"/>
  <c r="O232" i="1"/>
  <c r="O240" i="1"/>
  <c r="O248" i="1"/>
  <c r="O256" i="1"/>
  <c r="O264" i="1"/>
  <c r="O272" i="1"/>
  <c r="O280" i="1"/>
  <c r="O288" i="1"/>
  <c r="O296" i="1"/>
  <c r="O304" i="1"/>
  <c r="O312" i="1"/>
  <c r="O320" i="1"/>
  <c r="O328" i="1"/>
  <c r="O336" i="1"/>
  <c r="O344" i="1"/>
  <c r="O352" i="1"/>
  <c r="O360" i="1"/>
  <c r="O368" i="1"/>
  <c r="O376" i="1"/>
  <c r="O384" i="1"/>
  <c r="O392" i="1"/>
  <c r="O400" i="1"/>
  <c r="O408" i="1"/>
  <c r="O416" i="1"/>
  <c r="O424" i="1"/>
  <c r="O432" i="1"/>
  <c r="O440" i="1"/>
  <c r="O448" i="1"/>
  <c r="O456" i="1"/>
  <c r="O464" i="1"/>
  <c r="O472" i="1"/>
  <c r="O480" i="1"/>
  <c r="O488" i="1"/>
  <c r="O496" i="1"/>
  <c r="O504" i="1"/>
  <c r="O512" i="1"/>
  <c r="O520" i="1"/>
  <c r="O528" i="1"/>
  <c r="O536" i="1"/>
  <c r="O544" i="1"/>
  <c r="O552" i="1"/>
  <c r="O560" i="1"/>
  <c r="O568" i="1"/>
  <c r="O576" i="1"/>
  <c r="O584" i="1"/>
  <c r="O592" i="1"/>
  <c r="O600" i="1"/>
  <c r="O608" i="1"/>
  <c r="O616" i="1"/>
  <c r="O624" i="1"/>
  <c r="O632" i="1"/>
  <c r="O640" i="1"/>
  <c r="O648" i="1"/>
  <c r="O656" i="1"/>
  <c r="O664" i="1"/>
  <c r="O672" i="1"/>
  <c r="O680" i="1"/>
  <c r="O688" i="1"/>
  <c r="O696" i="1"/>
  <c r="O704" i="1"/>
  <c r="O712" i="1"/>
  <c r="O720" i="1"/>
  <c r="O728" i="1"/>
  <c r="O736" i="1"/>
  <c r="O744" i="1"/>
  <c r="O752" i="1"/>
  <c r="O760" i="1"/>
  <c r="O768" i="1"/>
  <c r="O776" i="1"/>
  <c r="O784" i="1"/>
  <c r="O792" i="1"/>
  <c r="O800" i="1"/>
  <c r="O808" i="1"/>
  <c r="O816" i="1"/>
  <c r="O824" i="1"/>
  <c r="O832" i="1"/>
  <c r="O840" i="1"/>
  <c r="O848" i="1"/>
  <c r="O856" i="1"/>
  <c r="O864" i="1"/>
  <c r="O872" i="1"/>
  <c r="O880" i="1"/>
  <c r="O888" i="1"/>
  <c r="O9" i="1"/>
  <c r="O17" i="1"/>
  <c r="O25" i="1"/>
  <c r="O33" i="1"/>
  <c r="O41" i="1"/>
  <c r="O49" i="1"/>
  <c r="O57" i="1"/>
  <c r="O65" i="1"/>
  <c r="O73" i="1"/>
  <c r="O81" i="1"/>
  <c r="O89" i="1"/>
  <c r="O97" i="1"/>
  <c r="O105" i="1"/>
  <c r="O113" i="1"/>
  <c r="O121" i="1"/>
  <c r="O129" i="1"/>
  <c r="O137" i="1"/>
  <c r="O145" i="1"/>
  <c r="O153" i="1"/>
  <c r="O161" i="1"/>
  <c r="O169" i="1"/>
  <c r="O177" i="1"/>
  <c r="O185" i="1"/>
  <c r="O193" i="1"/>
  <c r="O201" i="1"/>
  <c r="O209" i="1"/>
  <c r="O217" i="1"/>
  <c r="O225" i="1"/>
  <c r="O233" i="1"/>
  <c r="O241" i="1"/>
  <c r="O249" i="1"/>
  <c r="O257" i="1"/>
  <c r="O265" i="1"/>
  <c r="O273" i="1"/>
  <c r="O281" i="1"/>
  <c r="O289" i="1"/>
  <c r="O297" i="1"/>
  <c r="O305" i="1"/>
  <c r="O313" i="1"/>
  <c r="O321" i="1"/>
  <c r="O329" i="1"/>
  <c r="O337" i="1"/>
  <c r="O345" i="1"/>
  <c r="O353" i="1"/>
  <c r="O361" i="1"/>
  <c r="O369" i="1"/>
  <c r="O377" i="1"/>
  <c r="O385" i="1"/>
  <c r="O393" i="1"/>
  <c r="O401" i="1"/>
  <c r="O409" i="1"/>
  <c r="O417" i="1"/>
  <c r="O425" i="1"/>
  <c r="O433" i="1"/>
  <c r="O441" i="1"/>
  <c r="O449" i="1"/>
  <c r="O457" i="1"/>
  <c r="O465" i="1"/>
  <c r="O473" i="1"/>
  <c r="O481" i="1"/>
  <c r="O489" i="1"/>
  <c r="O497" i="1"/>
  <c r="O505" i="1"/>
  <c r="O513" i="1"/>
  <c r="O521" i="1"/>
  <c r="O529" i="1"/>
  <c r="O537" i="1"/>
  <c r="O545" i="1"/>
  <c r="O553" i="1"/>
  <c r="O561" i="1"/>
  <c r="O569" i="1"/>
  <c r="O577" i="1"/>
  <c r="O585" i="1"/>
  <c r="O593" i="1"/>
  <c r="O601" i="1"/>
  <c r="O609" i="1"/>
  <c r="O617" i="1"/>
  <c r="O625" i="1"/>
  <c r="O633" i="1"/>
  <c r="O641" i="1"/>
  <c r="O649" i="1"/>
  <c r="O657" i="1"/>
  <c r="O665" i="1"/>
  <c r="O673" i="1"/>
  <c r="O681" i="1"/>
  <c r="O689" i="1"/>
  <c r="O697" i="1"/>
  <c r="O705" i="1"/>
  <c r="O713" i="1"/>
  <c r="O721" i="1"/>
  <c r="O729" i="1"/>
  <c r="O737" i="1"/>
  <c r="O745" i="1"/>
  <c r="O753" i="1"/>
  <c r="O761" i="1"/>
  <c r="O769" i="1"/>
  <c r="O777" i="1"/>
  <c r="O785" i="1"/>
  <c r="O793" i="1"/>
  <c r="O801" i="1"/>
  <c r="O809" i="1"/>
  <c r="O817" i="1"/>
  <c r="O825" i="1"/>
  <c r="O833" i="1"/>
  <c r="O841" i="1"/>
  <c r="O849" i="1"/>
  <c r="O857" i="1"/>
  <c r="O865" i="1"/>
  <c r="O873" i="1"/>
  <c r="O10" i="1"/>
  <c r="O18" i="1"/>
  <c r="O26" i="1"/>
  <c r="O34" i="1"/>
  <c r="O42" i="1"/>
  <c r="O50" i="1"/>
  <c r="O58" i="1"/>
  <c r="O66" i="1"/>
  <c r="O74" i="1"/>
  <c r="O82" i="1"/>
  <c r="O90" i="1"/>
  <c r="O98" i="1"/>
  <c r="O106" i="1"/>
  <c r="O114" i="1"/>
  <c r="O122" i="1"/>
  <c r="O130" i="1"/>
  <c r="O138" i="1"/>
  <c r="O146" i="1"/>
  <c r="O154" i="1"/>
  <c r="O162" i="1"/>
  <c r="O170" i="1"/>
  <c r="O178" i="1"/>
  <c r="O186" i="1"/>
  <c r="O194" i="1"/>
  <c r="O202" i="1"/>
  <c r="O210" i="1"/>
  <c r="O218" i="1"/>
  <c r="O226" i="1"/>
  <c r="O234" i="1"/>
  <c r="O242" i="1"/>
  <c r="O250" i="1"/>
  <c r="O258" i="1"/>
  <c r="O266" i="1"/>
  <c r="O274" i="1"/>
  <c r="O282" i="1"/>
  <c r="O290" i="1"/>
  <c r="O298" i="1"/>
  <c r="O306" i="1"/>
  <c r="O314" i="1"/>
  <c r="O322" i="1"/>
  <c r="O330" i="1"/>
  <c r="O338" i="1"/>
  <c r="O346" i="1"/>
  <c r="O354" i="1"/>
  <c r="O362" i="1"/>
  <c r="O370" i="1"/>
  <c r="O378" i="1"/>
  <c r="O386" i="1"/>
  <c r="O394" i="1"/>
  <c r="O402" i="1"/>
  <c r="O410" i="1"/>
  <c r="O418" i="1"/>
  <c r="O426" i="1"/>
  <c r="O434" i="1"/>
  <c r="O442" i="1"/>
  <c r="O450" i="1"/>
  <c r="O458" i="1"/>
  <c r="O466" i="1"/>
  <c r="O474" i="1"/>
  <c r="O482" i="1"/>
  <c r="O490" i="1"/>
  <c r="O498" i="1"/>
  <c r="O506" i="1"/>
  <c r="O514" i="1"/>
  <c r="O522" i="1"/>
  <c r="O530" i="1"/>
  <c r="O538" i="1"/>
  <c r="O546" i="1"/>
  <c r="O554" i="1"/>
  <c r="O562" i="1"/>
  <c r="O570" i="1"/>
  <c r="O578" i="1"/>
  <c r="O586" i="1"/>
  <c r="O594" i="1"/>
  <c r="O602" i="1"/>
  <c r="O610" i="1"/>
  <c r="O618" i="1"/>
  <c r="O626" i="1"/>
  <c r="O634" i="1"/>
  <c r="O642" i="1"/>
  <c r="O650" i="1"/>
  <c r="O658" i="1"/>
  <c r="O666" i="1"/>
  <c r="O674" i="1"/>
  <c r="O682" i="1"/>
  <c r="O690" i="1"/>
  <c r="O698" i="1"/>
  <c r="O706" i="1"/>
  <c r="O714" i="1"/>
  <c r="O722" i="1"/>
  <c r="O730" i="1"/>
  <c r="O738" i="1"/>
  <c r="O746" i="1"/>
  <c r="O754" i="1"/>
  <c r="O762" i="1"/>
  <c r="O770" i="1"/>
  <c r="O778" i="1"/>
  <c r="O786" i="1"/>
  <c r="O794" i="1"/>
  <c r="O802" i="1"/>
  <c r="O810" i="1"/>
  <c r="O818" i="1"/>
  <c r="O826" i="1"/>
  <c r="O834" i="1"/>
  <c r="O842" i="1"/>
  <c r="O850" i="1"/>
  <c r="O858" i="1"/>
  <c r="O866" i="1"/>
  <c r="O874" i="1"/>
  <c r="O882" i="1"/>
  <c r="O890" i="1"/>
  <c r="O898" i="1"/>
  <c r="O906" i="1"/>
  <c r="O914" i="1"/>
  <c r="O922" i="1"/>
  <c r="O930" i="1"/>
  <c r="O938" i="1"/>
  <c r="O946" i="1"/>
  <c r="O954" i="1"/>
  <c r="O962" i="1"/>
  <c r="O970" i="1"/>
  <c r="O978" i="1"/>
  <c r="O986" i="1"/>
  <c r="O994" i="1"/>
  <c r="O1002" i="1"/>
  <c r="O1010" i="1"/>
  <c r="O1018" i="1"/>
  <c r="O11" i="1"/>
  <c r="O19" i="1"/>
  <c r="O27" i="1"/>
  <c r="O35" i="1"/>
  <c r="O43" i="1"/>
  <c r="O51" i="1"/>
  <c r="O59" i="1"/>
  <c r="O67" i="1"/>
  <c r="O75" i="1"/>
  <c r="O83" i="1"/>
  <c r="O91" i="1"/>
  <c r="O99" i="1"/>
  <c r="O107" i="1"/>
  <c r="O115" i="1"/>
  <c r="O123" i="1"/>
  <c r="O131" i="1"/>
  <c r="O139" i="1"/>
  <c r="O147" i="1"/>
  <c r="O155" i="1"/>
  <c r="O163" i="1"/>
  <c r="O171" i="1"/>
  <c r="O179" i="1"/>
  <c r="O187" i="1"/>
  <c r="O195" i="1"/>
  <c r="O203" i="1"/>
  <c r="O211" i="1"/>
  <c r="O219" i="1"/>
  <c r="O227" i="1"/>
  <c r="O235" i="1"/>
  <c r="O243" i="1"/>
  <c r="O251" i="1"/>
  <c r="O259" i="1"/>
  <c r="O267" i="1"/>
  <c r="O275" i="1"/>
  <c r="O283" i="1"/>
  <c r="O291" i="1"/>
  <c r="O299" i="1"/>
  <c r="O307" i="1"/>
  <c r="O315" i="1"/>
  <c r="O323" i="1"/>
  <c r="O331" i="1"/>
  <c r="O339" i="1"/>
  <c r="O347" i="1"/>
  <c r="O355" i="1"/>
  <c r="O363" i="1"/>
  <c r="O371" i="1"/>
  <c r="O379" i="1"/>
  <c r="O387" i="1"/>
  <c r="O395" i="1"/>
  <c r="O403" i="1"/>
  <c r="O411" i="1"/>
  <c r="O419" i="1"/>
  <c r="O427" i="1"/>
  <c r="O435" i="1"/>
  <c r="O443" i="1"/>
  <c r="O451" i="1"/>
  <c r="O459" i="1"/>
  <c r="O467" i="1"/>
  <c r="O475" i="1"/>
  <c r="O483" i="1"/>
  <c r="O491" i="1"/>
  <c r="O499" i="1"/>
  <c r="O507" i="1"/>
  <c r="O515" i="1"/>
  <c r="O523" i="1"/>
  <c r="O531" i="1"/>
  <c r="O539" i="1"/>
  <c r="O547" i="1"/>
  <c r="O555" i="1"/>
  <c r="O563" i="1"/>
  <c r="O571" i="1"/>
  <c r="O579" i="1"/>
  <c r="O587" i="1"/>
  <c r="O595" i="1"/>
  <c r="O603" i="1"/>
  <c r="O611" i="1"/>
  <c r="O619" i="1"/>
  <c r="O627" i="1"/>
  <c r="O635" i="1"/>
  <c r="O643" i="1"/>
  <c r="O651" i="1"/>
  <c r="O659" i="1"/>
  <c r="O667" i="1"/>
  <c r="O675" i="1"/>
  <c r="O683" i="1"/>
  <c r="O691" i="1"/>
  <c r="O699" i="1"/>
  <c r="O707" i="1"/>
  <c r="O715" i="1"/>
  <c r="O723" i="1"/>
  <c r="O731" i="1"/>
  <c r="O739" i="1"/>
  <c r="O747" i="1"/>
  <c r="O755" i="1"/>
  <c r="O763" i="1"/>
  <c r="O771" i="1"/>
  <c r="O779" i="1"/>
  <c r="O787" i="1"/>
  <c r="O795" i="1"/>
  <c r="O803" i="1"/>
  <c r="O811" i="1"/>
  <c r="O819" i="1"/>
  <c r="O827" i="1"/>
  <c r="O835" i="1"/>
  <c r="O843" i="1"/>
  <c r="O851" i="1"/>
  <c r="O859" i="1"/>
  <c r="O867" i="1"/>
  <c r="O875" i="1"/>
  <c r="O883" i="1"/>
  <c r="O891" i="1"/>
  <c r="O899" i="1"/>
  <c r="O907" i="1"/>
  <c r="O14" i="1"/>
  <c r="O22" i="1"/>
  <c r="O30" i="1"/>
  <c r="O38" i="1"/>
  <c r="O46" i="1"/>
  <c r="O54" i="1"/>
  <c r="O62" i="1"/>
  <c r="O70" i="1"/>
  <c r="O78" i="1"/>
  <c r="O86" i="1"/>
  <c r="O94" i="1"/>
  <c r="O102" i="1"/>
  <c r="O110" i="1"/>
  <c r="O118" i="1"/>
  <c r="O126" i="1"/>
  <c r="O134" i="1"/>
  <c r="O142" i="1"/>
  <c r="O150" i="1"/>
  <c r="O158" i="1"/>
  <c r="O166" i="1"/>
  <c r="O174" i="1"/>
  <c r="O182" i="1"/>
  <c r="O190" i="1"/>
  <c r="O198" i="1"/>
  <c r="O206" i="1"/>
  <c r="O214" i="1"/>
  <c r="O222" i="1"/>
  <c r="O230" i="1"/>
  <c r="O238" i="1"/>
  <c r="O246" i="1"/>
  <c r="O254" i="1"/>
  <c r="O262" i="1"/>
  <c r="O270" i="1"/>
  <c r="O278" i="1"/>
  <c r="O286" i="1"/>
  <c r="O294" i="1"/>
  <c r="O302" i="1"/>
  <c r="O310" i="1"/>
  <c r="O318" i="1"/>
  <c r="O326" i="1"/>
  <c r="O334" i="1"/>
  <c r="O342" i="1"/>
  <c r="O350" i="1"/>
  <c r="O358" i="1"/>
  <c r="O366" i="1"/>
  <c r="O374" i="1"/>
  <c r="O382" i="1"/>
  <c r="O390" i="1"/>
  <c r="O398" i="1"/>
  <c r="O406" i="1"/>
  <c r="O414" i="1"/>
  <c r="O422" i="1"/>
  <c r="O430" i="1"/>
  <c r="O438" i="1"/>
  <c r="O446" i="1"/>
  <c r="O454" i="1"/>
  <c r="O462" i="1"/>
  <c r="O470" i="1"/>
  <c r="O478" i="1"/>
  <c r="O486" i="1"/>
  <c r="O494" i="1"/>
  <c r="O502" i="1"/>
  <c r="O510" i="1"/>
  <c r="O518" i="1"/>
  <c r="O526" i="1"/>
  <c r="O534" i="1"/>
  <c r="O542" i="1"/>
  <c r="O550" i="1"/>
  <c r="O558" i="1"/>
  <c r="O566" i="1"/>
  <c r="O574" i="1"/>
  <c r="O582" i="1"/>
  <c r="O590" i="1"/>
  <c r="O598" i="1"/>
  <c r="O606" i="1"/>
  <c r="O614" i="1"/>
  <c r="O622" i="1"/>
  <c r="O630" i="1"/>
  <c r="O638" i="1"/>
  <c r="O646" i="1"/>
  <c r="O654" i="1"/>
  <c r="O662" i="1"/>
  <c r="O670" i="1"/>
  <c r="O678" i="1"/>
  <c r="O686" i="1"/>
  <c r="O694" i="1"/>
  <c r="O702" i="1"/>
  <c r="O710" i="1"/>
  <c r="O718" i="1"/>
  <c r="O726" i="1"/>
  <c r="O734" i="1"/>
  <c r="O742" i="1"/>
  <c r="O750" i="1"/>
  <c r="O758" i="1"/>
  <c r="O766" i="1"/>
  <c r="O774" i="1"/>
  <c r="O782" i="1"/>
  <c r="O790" i="1"/>
  <c r="O798" i="1"/>
  <c r="O806" i="1"/>
  <c r="O814" i="1"/>
  <c r="O822" i="1"/>
  <c r="O830" i="1"/>
  <c r="O838" i="1"/>
  <c r="O846" i="1"/>
  <c r="O854" i="1"/>
  <c r="O862" i="1"/>
  <c r="O870" i="1"/>
  <c r="O878" i="1"/>
  <c r="O886" i="1"/>
  <c r="O894" i="1"/>
  <c r="O902" i="1"/>
  <c r="O910" i="1"/>
  <c r="O918" i="1"/>
  <c r="O926" i="1"/>
  <c r="O934" i="1"/>
  <c r="O942" i="1"/>
  <c r="O950" i="1"/>
  <c r="O958" i="1"/>
  <c r="O966" i="1"/>
  <c r="O974" i="1"/>
  <c r="O982" i="1"/>
  <c r="O990" i="1"/>
  <c r="O998" i="1"/>
  <c r="O1006" i="1"/>
  <c r="O1014" i="1"/>
  <c r="O1022" i="1"/>
  <c r="O12" i="1"/>
  <c r="O44" i="1"/>
  <c r="O76" i="1"/>
  <c r="O108" i="1"/>
  <c r="O140" i="1"/>
  <c r="O172" i="1"/>
  <c r="O204" i="1"/>
  <c r="O236" i="1"/>
  <c r="O268" i="1"/>
  <c r="O300" i="1"/>
  <c r="O332" i="1"/>
  <c r="O364" i="1"/>
  <c r="O396" i="1"/>
  <c r="O428" i="1"/>
  <c r="O460" i="1"/>
  <c r="O492" i="1"/>
  <c r="O524" i="1"/>
  <c r="O556" i="1"/>
  <c r="O588" i="1"/>
  <c r="O620" i="1"/>
  <c r="O652" i="1"/>
  <c r="O684" i="1"/>
  <c r="O716" i="1"/>
  <c r="O748" i="1"/>
  <c r="O780" i="1"/>
  <c r="O812" i="1"/>
  <c r="O844" i="1"/>
  <c r="O876" i="1"/>
  <c r="O896" i="1"/>
  <c r="O909" i="1"/>
  <c r="O920" i="1"/>
  <c r="O931" i="1"/>
  <c r="O941" i="1"/>
  <c r="O952" i="1"/>
  <c r="O963" i="1"/>
  <c r="O973" i="1"/>
  <c r="O984" i="1"/>
  <c r="O995" i="1"/>
  <c r="O1005" i="1"/>
  <c r="O1016" i="1"/>
  <c r="O1026" i="1"/>
  <c r="O1034" i="1"/>
  <c r="O1042" i="1"/>
  <c r="O1050" i="1"/>
  <c r="O1058" i="1"/>
  <c r="O1066" i="1"/>
  <c r="O1074" i="1"/>
  <c r="O1082" i="1"/>
  <c r="O1090" i="1"/>
  <c r="O1098" i="1"/>
  <c r="O1106" i="1"/>
  <c r="O1114" i="1"/>
  <c r="O1122" i="1"/>
  <c r="O1130" i="1"/>
  <c r="O1138" i="1"/>
  <c r="O1146" i="1"/>
  <c r="O1154" i="1"/>
  <c r="O1162" i="1"/>
  <c r="O1170" i="1"/>
  <c r="O1178" i="1"/>
  <c r="O1186" i="1"/>
  <c r="O1194" i="1"/>
  <c r="O1202" i="1"/>
  <c r="O1210" i="1"/>
  <c r="O1218" i="1"/>
  <c r="O1226" i="1"/>
  <c r="O1234" i="1"/>
  <c r="O1242" i="1"/>
  <c r="O1250" i="1"/>
  <c r="O1258" i="1"/>
  <c r="O1266" i="1"/>
  <c r="O1274" i="1"/>
  <c r="O1282" i="1"/>
  <c r="O1290" i="1"/>
  <c r="O1298" i="1"/>
  <c r="O1306" i="1"/>
  <c r="O1314" i="1"/>
  <c r="O1322" i="1"/>
  <c r="O1330" i="1"/>
  <c r="O1338" i="1"/>
  <c r="O1346" i="1"/>
  <c r="O1354" i="1"/>
  <c r="O13" i="1"/>
  <c r="O45" i="1"/>
  <c r="O77" i="1"/>
  <c r="O109" i="1"/>
  <c r="O141" i="1"/>
  <c r="O173" i="1"/>
  <c r="O205" i="1"/>
  <c r="O237" i="1"/>
  <c r="O269" i="1"/>
  <c r="O301" i="1"/>
  <c r="O333" i="1"/>
  <c r="O365" i="1"/>
  <c r="O397" i="1"/>
  <c r="O429" i="1"/>
  <c r="O461" i="1"/>
  <c r="O493" i="1"/>
  <c r="O525" i="1"/>
  <c r="O557" i="1"/>
  <c r="O589" i="1"/>
  <c r="O621" i="1"/>
  <c r="O653" i="1"/>
  <c r="O685" i="1"/>
  <c r="O717" i="1"/>
  <c r="O749" i="1"/>
  <c r="O781" i="1"/>
  <c r="O813" i="1"/>
  <c r="O845" i="1"/>
  <c r="O877" i="1"/>
  <c r="O897" i="1"/>
  <c r="O911" i="1"/>
  <c r="O921" i="1"/>
  <c r="O932" i="1"/>
  <c r="O943" i="1"/>
  <c r="O953" i="1"/>
  <c r="O964" i="1"/>
  <c r="O975" i="1"/>
  <c r="O985" i="1"/>
  <c r="O996" i="1"/>
  <c r="O1007" i="1"/>
  <c r="O1017" i="1"/>
  <c r="O1027" i="1"/>
  <c r="O20" i="1"/>
  <c r="O52" i="1"/>
  <c r="O84" i="1"/>
  <c r="O116" i="1"/>
  <c r="O148" i="1"/>
  <c r="O180" i="1"/>
  <c r="O212" i="1"/>
  <c r="O244" i="1"/>
  <c r="O276" i="1"/>
  <c r="O308" i="1"/>
  <c r="O340" i="1"/>
  <c r="O372" i="1"/>
  <c r="O404" i="1"/>
  <c r="O436" i="1"/>
  <c r="O468" i="1"/>
  <c r="O500" i="1"/>
  <c r="O532" i="1"/>
  <c r="O564" i="1"/>
  <c r="O596" i="1"/>
  <c r="O628" i="1"/>
  <c r="O660" i="1"/>
  <c r="O692" i="1"/>
  <c r="O724" i="1"/>
  <c r="O756" i="1"/>
  <c r="O788" i="1"/>
  <c r="O820" i="1"/>
  <c r="O852" i="1"/>
  <c r="O881" i="1"/>
  <c r="O900" i="1"/>
  <c r="O912" i="1"/>
  <c r="O923" i="1"/>
  <c r="O933" i="1"/>
  <c r="O944" i="1"/>
  <c r="O955" i="1"/>
  <c r="O965" i="1"/>
  <c r="O976" i="1"/>
  <c r="O987" i="1"/>
  <c r="O997" i="1"/>
  <c r="O1008" i="1"/>
  <c r="O1019" i="1"/>
  <c r="O1028" i="1"/>
  <c r="O1036" i="1"/>
  <c r="O1044" i="1"/>
  <c r="O1052" i="1"/>
  <c r="O1060" i="1"/>
  <c r="O1068" i="1"/>
  <c r="O1076" i="1"/>
  <c r="O1084" i="1"/>
  <c r="O1092" i="1"/>
  <c r="O1100" i="1"/>
  <c r="O1108" i="1"/>
  <c r="O1116" i="1"/>
  <c r="O1124" i="1"/>
  <c r="O1132" i="1"/>
  <c r="O1140" i="1"/>
  <c r="O1148" i="1"/>
  <c r="O1156" i="1"/>
  <c r="O1164" i="1"/>
  <c r="O1172" i="1"/>
  <c r="O1180" i="1"/>
  <c r="O1188" i="1"/>
  <c r="O1196" i="1"/>
  <c r="O1204" i="1"/>
  <c r="O1212" i="1"/>
  <c r="O1220" i="1"/>
  <c r="O1228" i="1"/>
  <c r="O1236" i="1"/>
  <c r="O1244" i="1"/>
  <c r="O1252" i="1"/>
  <c r="O1260" i="1"/>
  <c r="O1268" i="1"/>
  <c r="O1276" i="1"/>
  <c r="O1284" i="1"/>
  <c r="O1292" i="1"/>
  <c r="O1300" i="1"/>
  <c r="O1308" i="1"/>
  <c r="O1316" i="1"/>
  <c r="O1324" i="1"/>
  <c r="O1332" i="1"/>
  <c r="O1340" i="1"/>
  <c r="O1348" i="1"/>
  <c r="O1356" i="1"/>
  <c r="O1364" i="1"/>
  <c r="O1372" i="1"/>
  <c r="O1380" i="1"/>
  <c r="O1388" i="1"/>
  <c r="O1396" i="1"/>
  <c r="O1404" i="1"/>
  <c r="O1412" i="1"/>
  <c r="O1420" i="1"/>
  <c r="O1428" i="1"/>
  <c r="O1436" i="1"/>
  <c r="O1444" i="1"/>
  <c r="O1452" i="1"/>
  <c r="O1460" i="1"/>
  <c r="O1468" i="1"/>
  <c r="O1476" i="1"/>
  <c r="O1484" i="1"/>
  <c r="O1492" i="1"/>
  <c r="O1500" i="1"/>
  <c r="O1508" i="1"/>
  <c r="O1516" i="1"/>
  <c r="O1524" i="1"/>
  <c r="O1532" i="1"/>
  <c r="O1540" i="1"/>
  <c r="O1548" i="1"/>
  <c r="O1556" i="1"/>
  <c r="O1564" i="1"/>
  <c r="O1572" i="1"/>
  <c r="O1580" i="1"/>
  <c r="O1588" i="1"/>
  <c r="O1596" i="1"/>
  <c r="O1604" i="1"/>
  <c r="O1612" i="1"/>
  <c r="O1620" i="1"/>
  <c r="O1628" i="1"/>
  <c r="O1636" i="1"/>
  <c r="O1644" i="1"/>
  <c r="O1652" i="1"/>
  <c r="O1660" i="1"/>
  <c r="O1668" i="1"/>
  <c r="O1676" i="1"/>
  <c r="O1684" i="1"/>
  <c r="O1692" i="1"/>
  <c r="O1700" i="1"/>
  <c r="O1708" i="1"/>
  <c r="O1716" i="1"/>
  <c r="O21" i="1"/>
  <c r="O53" i="1"/>
  <c r="O85" i="1"/>
  <c r="O117" i="1"/>
  <c r="O149" i="1"/>
  <c r="O181" i="1"/>
  <c r="O213" i="1"/>
  <c r="O245" i="1"/>
  <c r="O277" i="1"/>
  <c r="O309" i="1"/>
  <c r="O341" i="1"/>
  <c r="O373" i="1"/>
  <c r="O405" i="1"/>
  <c r="O437" i="1"/>
  <c r="O469" i="1"/>
  <c r="O501" i="1"/>
  <c r="O533" i="1"/>
  <c r="O565" i="1"/>
  <c r="O597" i="1"/>
  <c r="O629" i="1"/>
  <c r="O661" i="1"/>
  <c r="O693" i="1"/>
  <c r="O725" i="1"/>
  <c r="O757" i="1"/>
  <c r="O789" i="1"/>
  <c r="O821" i="1"/>
  <c r="O853" i="1"/>
  <c r="O884" i="1"/>
  <c r="O901" i="1"/>
  <c r="O913" i="1"/>
  <c r="O924" i="1"/>
  <c r="O935" i="1"/>
  <c r="O945" i="1"/>
  <c r="O956" i="1"/>
  <c r="O967" i="1"/>
  <c r="O977" i="1"/>
  <c r="O988" i="1"/>
  <c r="O999" i="1"/>
  <c r="O1009" i="1"/>
  <c r="O1020" i="1"/>
  <c r="O1029" i="1"/>
  <c r="O28" i="1"/>
  <c r="O60" i="1"/>
  <c r="O92" i="1"/>
  <c r="O124" i="1"/>
  <c r="O156" i="1"/>
  <c r="O188" i="1"/>
  <c r="O220" i="1"/>
  <c r="O252" i="1"/>
  <c r="O284" i="1"/>
  <c r="O316" i="1"/>
  <c r="O348" i="1"/>
  <c r="O380" i="1"/>
  <c r="O412" i="1"/>
  <c r="O444" i="1"/>
  <c r="O476" i="1"/>
  <c r="O508" i="1"/>
  <c r="O540" i="1"/>
  <c r="O572" i="1"/>
  <c r="O604" i="1"/>
  <c r="O636" i="1"/>
  <c r="O668" i="1"/>
  <c r="O700" i="1"/>
  <c r="O732" i="1"/>
  <c r="O764" i="1"/>
  <c r="O796" i="1"/>
  <c r="O828" i="1"/>
  <c r="O860" i="1"/>
  <c r="O885" i="1"/>
  <c r="O903" i="1"/>
  <c r="O915" i="1"/>
  <c r="O925" i="1"/>
  <c r="O936" i="1"/>
  <c r="O947" i="1"/>
  <c r="O957" i="1"/>
  <c r="O968" i="1"/>
  <c r="O979" i="1"/>
  <c r="O989" i="1"/>
  <c r="O1000" i="1"/>
  <c r="O1011" i="1"/>
  <c r="O1021" i="1"/>
  <c r="O1030" i="1"/>
  <c r="O1038" i="1"/>
  <c r="O1046" i="1"/>
  <c r="O1054" i="1"/>
  <c r="O1062" i="1"/>
  <c r="O1070" i="1"/>
  <c r="O1078" i="1"/>
  <c r="O1086" i="1"/>
  <c r="O1094" i="1"/>
  <c r="O1102" i="1"/>
  <c r="O1110" i="1"/>
  <c r="O1118" i="1"/>
  <c r="O1126" i="1"/>
  <c r="O1134" i="1"/>
  <c r="O1142" i="1"/>
  <c r="O1150" i="1"/>
  <c r="O1158" i="1"/>
  <c r="O1166" i="1"/>
  <c r="O1174" i="1"/>
  <c r="O1182" i="1"/>
  <c r="O1190" i="1"/>
  <c r="O1198" i="1"/>
  <c r="O1206" i="1"/>
  <c r="O1214" i="1"/>
  <c r="O1222" i="1"/>
  <c r="O1230" i="1"/>
  <c r="O1238" i="1"/>
  <c r="O1246" i="1"/>
  <c r="O1254" i="1"/>
  <c r="O1262" i="1"/>
  <c r="O1270" i="1"/>
  <c r="O1278" i="1"/>
  <c r="O1286" i="1"/>
  <c r="O1294" i="1"/>
  <c r="O1302" i="1"/>
  <c r="O1310" i="1"/>
  <c r="O1318" i="1"/>
  <c r="O1326" i="1"/>
  <c r="O1334" i="1"/>
  <c r="O1342" i="1"/>
  <c r="O1350" i="1"/>
  <c r="O1358" i="1"/>
  <c r="O29" i="1"/>
  <c r="O61" i="1"/>
  <c r="O93" i="1"/>
  <c r="O125" i="1"/>
  <c r="O157" i="1"/>
  <c r="O189" i="1"/>
  <c r="O221" i="1"/>
  <c r="O253" i="1"/>
  <c r="O285" i="1"/>
  <c r="O317" i="1"/>
  <c r="O349" i="1"/>
  <c r="O381" i="1"/>
  <c r="O413" i="1"/>
  <c r="O445" i="1"/>
  <c r="O477" i="1"/>
  <c r="O509" i="1"/>
  <c r="O541" i="1"/>
  <c r="O573" i="1"/>
  <c r="O605" i="1"/>
  <c r="O637" i="1"/>
  <c r="O669" i="1"/>
  <c r="O701" i="1"/>
  <c r="O733" i="1"/>
  <c r="O765" i="1"/>
  <c r="O797" i="1"/>
  <c r="O829" i="1"/>
  <c r="O861" i="1"/>
  <c r="O889" i="1"/>
  <c r="O904" i="1"/>
  <c r="O916" i="1"/>
  <c r="O927" i="1"/>
  <c r="O937" i="1"/>
  <c r="O948" i="1"/>
  <c r="O959" i="1"/>
  <c r="O969" i="1"/>
  <c r="O980" i="1"/>
  <c r="O991" i="1"/>
  <c r="O1001" i="1"/>
  <c r="O1012" i="1"/>
  <c r="O1023" i="1"/>
  <c r="O1031" i="1"/>
  <c r="O1039" i="1"/>
  <c r="O1047" i="1"/>
  <c r="O1055" i="1"/>
  <c r="O1063" i="1"/>
  <c r="O1071" i="1"/>
  <c r="O1079" i="1"/>
  <c r="O1087" i="1"/>
  <c r="O1095" i="1"/>
  <c r="O1103" i="1"/>
  <c r="O1111" i="1"/>
  <c r="O1119" i="1"/>
  <c r="O1127" i="1"/>
  <c r="O1135" i="1"/>
  <c r="O1143" i="1"/>
  <c r="O1151" i="1"/>
  <c r="O1159" i="1"/>
  <c r="O1167" i="1"/>
  <c r="O1175" i="1"/>
  <c r="O1183" i="1"/>
  <c r="O1191" i="1"/>
  <c r="O1199" i="1"/>
  <c r="O1207" i="1"/>
  <c r="O1215" i="1"/>
  <c r="O1223" i="1"/>
  <c r="O1231" i="1"/>
  <c r="O1239" i="1"/>
  <c r="O1247" i="1"/>
  <c r="O1255" i="1"/>
  <c r="O1263" i="1"/>
  <c r="O1271" i="1"/>
  <c r="O1279" i="1"/>
  <c r="O1287" i="1"/>
  <c r="O1295" i="1"/>
  <c r="O1303" i="1"/>
  <c r="O1311" i="1"/>
  <c r="O1319" i="1"/>
  <c r="O1327" i="1"/>
  <c r="O1335" i="1"/>
  <c r="O1343" i="1"/>
  <c r="O1351" i="1"/>
  <c r="O1359" i="1"/>
  <c r="O1367" i="1"/>
  <c r="O1375" i="1"/>
  <c r="O1383" i="1"/>
  <c r="O1391" i="1"/>
  <c r="O1399" i="1"/>
  <c r="O1407" i="1"/>
  <c r="O1415" i="1"/>
  <c r="O1423" i="1"/>
  <c r="O1431" i="1"/>
  <c r="O1439" i="1"/>
  <c r="O1447" i="1"/>
  <c r="O1455" i="1"/>
  <c r="O1463" i="1"/>
  <c r="O1471" i="1"/>
  <c r="O1479" i="1"/>
  <c r="O1487" i="1"/>
  <c r="O1495" i="1"/>
  <c r="O1503" i="1"/>
  <c r="O1511" i="1"/>
  <c r="O1519" i="1"/>
  <c r="O1527" i="1"/>
  <c r="O1535" i="1"/>
  <c r="O1543" i="1"/>
  <c r="O1551" i="1"/>
  <c r="O1559" i="1"/>
  <c r="O1567" i="1"/>
  <c r="O1575" i="1"/>
  <c r="O1583" i="1"/>
  <c r="O1591" i="1"/>
  <c r="O1599" i="1"/>
  <c r="O1607" i="1"/>
  <c r="O1615" i="1"/>
  <c r="O1623" i="1"/>
  <c r="O1631" i="1"/>
  <c r="O1639" i="1"/>
  <c r="O1647" i="1"/>
  <c r="O1655" i="1"/>
  <c r="O1663" i="1"/>
  <c r="O1671" i="1"/>
  <c r="O1679" i="1"/>
  <c r="O1687" i="1"/>
  <c r="O1695" i="1"/>
  <c r="O1703" i="1"/>
  <c r="O1711" i="1"/>
  <c r="O37" i="1"/>
  <c r="O69" i="1"/>
  <c r="O101" i="1"/>
  <c r="O133" i="1"/>
  <c r="O165" i="1"/>
  <c r="O197" i="1"/>
  <c r="O229" i="1"/>
  <c r="O261" i="1"/>
  <c r="O293" i="1"/>
  <c r="O325" i="1"/>
  <c r="O357" i="1"/>
  <c r="O389" i="1"/>
  <c r="O421" i="1"/>
  <c r="O453" i="1"/>
  <c r="O485" i="1"/>
  <c r="O517" i="1"/>
  <c r="O549" i="1"/>
  <c r="O581" i="1"/>
  <c r="O613" i="1"/>
  <c r="O645" i="1"/>
  <c r="O677" i="1"/>
  <c r="O709" i="1"/>
  <c r="O741" i="1"/>
  <c r="O773" i="1"/>
  <c r="O805" i="1"/>
  <c r="O837" i="1"/>
  <c r="O869" i="1"/>
  <c r="O893" i="1"/>
  <c r="O908" i="1"/>
  <c r="O919" i="1"/>
  <c r="O929" i="1"/>
  <c r="O940" i="1"/>
  <c r="O951" i="1"/>
  <c r="O961" i="1"/>
  <c r="O972" i="1"/>
  <c r="O983" i="1"/>
  <c r="O993" i="1"/>
  <c r="O1004" i="1"/>
  <c r="O1015" i="1"/>
  <c r="O1025" i="1"/>
  <c r="O1033" i="1"/>
  <c r="O1041" i="1"/>
  <c r="O1049" i="1"/>
  <c r="O1057" i="1"/>
  <c r="O1065" i="1"/>
  <c r="O1073" i="1"/>
  <c r="O1081" i="1"/>
  <c r="O1089" i="1"/>
  <c r="O1097" i="1"/>
  <c r="O1105" i="1"/>
  <c r="O1113" i="1"/>
  <c r="O1121" i="1"/>
  <c r="O1129" i="1"/>
  <c r="O1137" i="1"/>
  <c r="O1145" i="1"/>
  <c r="O1153" i="1"/>
  <c r="O1161" i="1"/>
  <c r="O1169" i="1"/>
  <c r="O1177" i="1"/>
  <c r="O1185" i="1"/>
  <c r="O1193" i="1"/>
  <c r="O1201" i="1"/>
  <c r="O1209" i="1"/>
  <c r="O1217" i="1"/>
  <c r="O1225" i="1"/>
  <c r="O1233" i="1"/>
  <c r="O1241" i="1"/>
  <c r="O1249" i="1"/>
  <c r="O1257" i="1"/>
  <c r="O1265" i="1"/>
  <c r="O1273" i="1"/>
  <c r="O1281" i="1"/>
  <c r="O1289" i="1"/>
  <c r="O1297" i="1"/>
  <c r="O1305" i="1"/>
  <c r="O1313" i="1"/>
  <c r="O1321" i="1"/>
  <c r="O1329" i="1"/>
  <c r="O1337" i="1"/>
  <c r="O1345" i="1"/>
  <c r="O1353" i="1"/>
  <c r="O1361" i="1"/>
  <c r="O1369" i="1"/>
  <c r="O1377" i="1"/>
  <c r="O1385" i="1"/>
  <c r="O1393" i="1"/>
  <c r="O1401" i="1"/>
  <c r="O1409" i="1"/>
  <c r="O1417" i="1"/>
  <c r="O1425" i="1"/>
  <c r="O1433" i="1"/>
  <c r="O1441" i="1"/>
  <c r="O1449" i="1"/>
  <c r="O1457" i="1"/>
  <c r="O1465" i="1"/>
  <c r="O1473" i="1"/>
  <c r="O1481" i="1"/>
  <c r="O1489" i="1"/>
  <c r="O1497" i="1"/>
  <c r="O1505" i="1"/>
  <c r="O1513" i="1"/>
  <c r="O1521" i="1"/>
  <c r="O1529" i="1"/>
  <c r="O1537" i="1"/>
  <c r="O1545" i="1"/>
  <c r="O1553" i="1"/>
  <c r="O1561" i="1"/>
  <c r="O1569" i="1"/>
  <c r="O1577" i="1"/>
  <c r="O1585" i="1"/>
  <c r="O1593" i="1"/>
  <c r="O1601" i="1"/>
  <c r="O1609" i="1"/>
  <c r="O1617" i="1"/>
  <c r="O36" i="1"/>
  <c r="O292" i="1"/>
  <c r="O548" i="1"/>
  <c r="O804" i="1"/>
  <c r="O949" i="1"/>
  <c r="O1032" i="1"/>
  <c r="O1053" i="1"/>
  <c r="O1075" i="1"/>
  <c r="O1096" i="1"/>
  <c r="O1117" i="1"/>
  <c r="O1139" i="1"/>
  <c r="O1160" i="1"/>
  <c r="O1181" i="1"/>
  <c r="O1203" i="1"/>
  <c r="O1224" i="1"/>
  <c r="O1245" i="1"/>
  <c r="O1267" i="1"/>
  <c r="O1288" i="1"/>
  <c r="O1309" i="1"/>
  <c r="O1331" i="1"/>
  <c r="O1352" i="1"/>
  <c r="O1368" i="1"/>
  <c r="O1381" i="1"/>
  <c r="O1394" i="1"/>
  <c r="O1406" i="1"/>
  <c r="O1419" i="1"/>
  <c r="O1432" i="1"/>
  <c r="O1445" i="1"/>
  <c r="O1458" i="1"/>
  <c r="O1470" i="1"/>
  <c r="O1483" i="1"/>
  <c r="O1496" i="1"/>
  <c r="O1509" i="1"/>
  <c r="O1522" i="1"/>
  <c r="O1534" i="1"/>
  <c r="O1547" i="1"/>
  <c r="O1560" i="1"/>
  <c r="O1573" i="1"/>
  <c r="O1586" i="1"/>
  <c r="O1598" i="1"/>
  <c r="O1611" i="1"/>
  <c r="O1624" i="1"/>
  <c r="O1634" i="1"/>
  <c r="O1645" i="1"/>
  <c r="O1656" i="1"/>
  <c r="O1666" i="1"/>
  <c r="O1677" i="1"/>
  <c r="O1688" i="1"/>
  <c r="O1698" i="1"/>
  <c r="O1709" i="1"/>
  <c r="O1719" i="1"/>
  <c r="O1727" i="1"/>
  <c r="O1735" i="1"/>
  <c r="O1743" i="1"/>
  <c r="O1751" i="1"/>
  <c r="O1759" i="1"/>
  <c r="O1767" i="1"/>
  <c r="O1775" i="1"/>
  <c r="O1783" i="1"/>
  <c r="O1791" i="1"/>
  <c r="O1799" i="1"/>
  <c r="O1807" i="1"/>
  <c r="O1815" i="1"/>
  <c r="O1823" i="1"/>
  <c r="O1831" i="1"/>
  <c r="O1839" i="1"/>
  <c r="O1847" i="1"/>
  <c r="O1855" i="1"/>
  <c r="O1863" i="1"/>
  <c r="O1871" i="1"/>
  <c r="O1879" i="1"/>
  <c r="O1887" i="1"/>
  <c r="O1895" i="1"/>
  <c r="O1903" i="1"/>
  <c r="O1911" i="1"/>
  <c r="O1919" i="1"/>
  <c r="O1927" i="1"/>
  <c r="O1935" i="1"/>
  <c r="O1943" i="1"/>
  <c r="O1951" i="1"/>
  <c r="O1959" i="1"/>
  <c r="O1967" i="1"/>
  <c r="O1975" i="1"/>
  <c r="O1983" i="1"/>
  <c r="O1991" i="1"/>
  <c r="O1999" i="1"/>
  <c r="O2007" i="1"/>
  <c r="O2015" i="1"/>
  <c r="O2023" i="1"/>
  <c r="O68" i="1"/>
  <c r="O324" i="1"/>
  <c r="O580" i="1"/>
  <c r="O836" i="1"/>
  <c r="O960" i="1"/>
  <c r="O1035" i="1"/>
  <c r="O1056" i="1"/>
  <c r="O1077" i="1"/>
  <c r="O1099" i="1"/>
  <c r="O1120" i="1"/>
  <c r="O1141" i="1"/>
  <c r="O1163" i="1"/>
  <c r="O1184" i="1"/>
  <c r="O1205" i="1"/>
  <c r="O1227" i="1"/>
  <c r="O1248" i="1"/>
  <c r="O1269" i="1"/>
  <c r="O1291" i="1"/>
  <c r="O1312" i="1"/>
  <c r="O1333" i="1"/>
  <c r="O1355" i="1"/>
  <c r="O1370" i="1"/>
  <c r="O1382" i="1"/>
  <c r="O1395" i="1"/>
  <c r="O1408" i="1"/>
  <c r="O1421" i="1"/>
  <c r="O1434" i="1"/>
  <c r="O1446" i="1"/>
  <c r="O1459" i="1"/>
  <c r="O1472" i="1"/>
  <c r="O1485" i="1"/>
  <c r="O1498" i="1"/>
  <c r="O1510" i="1"/>
  <c r="O1523" i="1"/>
  <c r="O1536" i="1"/>
  <c r="O1549" i="1"/>
  <c r="O1562" i="1"/>
  <c r="O1574" i="1"/>
  <c r="O1587" i="1"/>
  <c r="O1600" i="1"/>
  <c r="O1613" i="1"/>
  <c r="O1625" i="1"/>
  <c r="O1635" i="1"/>
  <c r="O1646" i="1"/>
  <c r="O1657" i="1"/>
  <c r="O1667" i="1"/>
  <c r="O1678" i="1"/>
  <c r="O1689" i="1"/>
  <c r="O1699" i="1"/>
  <c r="O1710" i="1"/>
  <c r="O1720" i="1"/>
  <c r="O1728" i="1"/>
  <c r="O1736" i="1"/>
  <c r="O1744" i="1"/>
  <c r="O1752" i="1"/>
  <c r="O1760" i="1"/>
  <c r="O1768" i="1"/>
  <c r="O1776" i="1"/>
  <c r="O1784" i="1"/>
  <c r="O1792" i="1"/>
  <c r="O1800" i="1"/>
  <c r="O1808" i="1"/>
  <c r="O1816" i="1"/>
  <c r="O1824" i="1"/>
  <c r="O1832" i="1"/>
  <c r="O1840" i="1"/>
  <c r="O1848" i="1"/>
  <c r="O1856" i="1"/>
  <c r="O1864" i="1"/>
  <c r="O1872" i="1"/>
  <c r="O1880" i="1"/>
  <c r="O1888" i="1"/>
  <c r="O1896" i="1"/>
  <c r="O1904" i="1"/>
  <c r="O1912" i="1"/>
  <c r="O1920" i="1"/>
  <c r="O1928" i="1"/>
  <c r="O1936" i="1"/>
  <c r="O1944" i="1"/>
  <c r="O1952" i="1"/>
  <c r="O1960" i="1"/>
  <c r="O1968" i="1"/>
  <c r="O1976" i="1"/>
  <c r="O1984" i="1"/>
  <c r="O1992" i="1"/>
  <c r="O2000" i="1"/>
  <c r="O2008" i="1"/>
  <c r="O2016" i="1"/>
  <c r="O2024" i="1"/>
  <c r="O100" i="1"/>
  <c r="O356" i="1"/>
  <c r="O612" i="1"/>
  <c r="O868" i="1"/>
  <c r="O971" i="1"/>
  <c r="O1037" i="1"/>
  <c r="O1059" i="1"/>
  <c r="O1080" i="1"/>
  <c r="O1101" i="1"/>
  <c r="O1123" i="1"/>
  <c r="O1144" i="1"/>
  <c r="O1165" i="1"/>
  <c r="O1187" i="1"/>
  <c r="O1208" i="1"/>
  <c r="O1229" i="1"/>
  <c r="O1251" i="1"/>
  <c r="O1272" i="1"/>
  <c r="O1293" i="1"/>
  <c r="O1315" i="1"/>
  <c r="O1336" i="1"/>
  <c r="O1357" i="1"/>
  <c r="O1371" i="1"/>
  <c r="O1384" i="1"/>
  <c r="O1397" i="1"/>
  <c r="O1410" i="1"/>
  <c r="O1422" i="1"/>
  <c r="O1435" i="1"/>
  <c r="O1448" i="1"/>
  <c r="O1461" i="1"/>
  <c r="O1474" i="1"/>
  <c r="O1486" i="1"/>
  <c r="O1499" i="1"/>
  <c r="O1512" i="1"/>
  <c r="O1525" i="1"/>
  <c r="O1538" i="1"/>
  <c r="O1550" i="1"/>
  <c r="O1563" i="1"/>
  <c r="O1576" i="1"/>
  <c r="O1589" i="1"/>
  <c r="O1602" i="1"/>
  <c r="O1614" i="1"/>
  <c r="O1626" i="1"/>
  <c r="O1637" i="1"/>
  <c r="O1648" i="1"/>
  <c r="O1658" i="1"/>
  <c r="O1669" i="1"/>
  <c r="O1680" i="1"/>
  <c r="O1690" i="1"/>
  <c r="O1701" i="1"/>
  <c r="O1712" i="1"/>
  <c r="O1721" i="1"/>
  <c r="O1729" i="1"/>
  <c r="O1737" i="1"/>
  <c r="O1745" i="1"/>
  <c r="O1753" i="1"/>
  <c r="O1761" i="1"/>
  <c r="O1769" i="1"/>
  <c r="O1777" i="1"/>
  <c r="O1785" i="1"/>
  <c r="O1793" i="1"/>
  <c r="O1801" i="1"/>
  <c r="O1809" i="1"/>
  <c r="O1817" i="1"/>
  <c r="O1825" i="1"/>
  <c r="O1833" i="1"/>
  <c r="O1841" i="1"/>
  <c r="O1849" i="1"/>
  <c r="O1857" i="1"/>
  <c r="O1865" i="1"/>
  <c r="O1873" i="1"/>
  <c r="O1881" i="1"/>
  <c r="O1889" i="1"/>
  <c r="O1897" i="1"/>
  <c r="O1905" i="1"/>
  <c r="O1913" i="1"/>
  <c r="O1921" i="1"/>
  <c r="O1929" i="1"/>
  <c r="O1937" i="1"/>
  <c r="O1945" i="1"/>
  <c r="O1953" i="1"/>
  <c r="O1961" i="1"/>
  <c r="O1969" i="1"/>
  <c r="O1977" i="1"/>
  <c r="O1985" i="1"/>
  <c r="O1993" i="1"/>
  <c r="O2001" i="1"/>
  <c r="O2009" i="1"/>
  <c r="O2017" i="1"/>
  <c r="O2025" i="1"/>
  <c r="O2033" i="1"/>
  <c r="O2041" i="1"/>
  <c r="O2049" i="1"/>
  <c r="O2057" i="1"/>
  <c r="O2065" i="1"/>
  <c r="O2073" i="1"/>
  <c r="O2081" i="1"/>
  <c r="O2089" i="1"/>
  <c r="O2097" i="1"/>
  <c r="O2105" i="1"/>
  <c r="O2113" i="1"/>
  <c r="O2121" i="1"/>
  <c r="O2129" i="1"/>
  <c r="O2137" i="1"/>
  <c r="O2145" i="1"/>
  <c r="O2153" i="1"/>
  <c r="O2161" i="1"/>
  <c r="O2169" i="1"/>
  <c r="O2177" i="1"/>
  <c r="O2185" i="1"/>
  <c r="O2193" i="1"/>
  <c r="O2201" i="1"/>
  <c r="O2209" i="1"/>
  <c r="O2217" i="1"/>
  <c r="O2225" i="1"/>
  <c r="O2233" i="1"/>
  <c r="O2241" i="1"/>
  <c r="O2249" i="1"/>
  <c r="O2257" i="1"/>
  <c r="O2265" i="1"/>
  <c r="O2273" i="1"/>
  <c r="O2281" i="1"/>
  <c r="O2289" i="1"/>
  <c r="O2297" i="1"/>
  <c r="O2305" i="1"/>
  <c r="O2313" i="1"/>
  <c r="O2321" i="1"/>
  <c r="O2329" i="1"/>
  <c r="O2337" i="1"/>
  <c r="O132" i="1"/>
  <c r="O388" i="1"/>
  <c r="O644" i="1"/>
  <c r="O892" i="1"/>
  <c r="O981" i="1"/>
  <c r="O1040" i="1"/>
  <c r="O1061" i="1"/>
  <c r="O1083" i="1"/>
  <c r="O1104" i="1"/>
  <c r="O1125" i="1"/>
  <c r="O1147" i="1"/>
  <c r="O1168" i="1"/>
  <c r="O1189" i="1"/>
  <c r="O1211" i="1"/>
  <c r="O1232" i="1"/>
  <c r="O1253" i="1"/>
  <c r="O1275" i="1"/>
  <c r="O1296" i="1"/>
  <c r="O1317" i="1"/>
  <c r="O1339" i="1"/>
  <c r="O1360" i="1"/>
  <c r="O1373" i="1"/>
  <c r="O1386" i="1"/>
  <c r="O1398" i="1"/>
  <c r="O1411" i="1"/>
  <c r="O1424" i="1"/>
  <c r="O1437" i="1"/>
  <c r="O1450" i="1"/>
  <c r="O1462" i="1"/>
  <c r="O1475" i="1"/>
  <c r="O1488" i="1"/>
  <c r="O1501" i="1"/>
  <c r="O1514" i="1"/>
  <c r="O1526" i="1"/>
  <c r="O1539" i="1"/>
  <c r="O1552" i="1"/>
  <c r="O1565" i="1"/>
  <c r="O1578" i="1"/>
  <c r="O1590" i="1"/>
  <c r="O1603" i="1"/>
  <c r="O1616" i="1"/>
  <c r="O1627" i="1"/>
  <c r="O1638" i="1"/>
  <c r="O1649" i="1"/>
  <c r="O1659" i="1"/>
  <c r="O1670" i="1"/>
  <c r="O1681" i="1"/>
  <c r="O1691" i="1"/>
  <c r="O1702" i="1"/>
  <c r="O1713" i="1"/>
  <c r="O1722" i="1"/>
  <c r="O1730" i="1"/>
  <c r="O1738" i="1"/>
  <c r="O1746" i="1"/>
  <c r="O1754" i="1"/>
  <c r="O1762" i="1"/>
  <c r="O1770" i="1"/>
  <c r="O1778" i="1"/>
  <c r="O1786" i="1"/>
  <c r="O1794" i="1"/>
  <c r="O1802" i="1"/>
  <c r="O1810" i="1"/>
  <c r="O1818" i="1"/>
  <c r="O1826" i="1"/>
  <c r="O1834" i="1"/>
  <c r="O1842" i="1"/>
  <c r="O1850" i="1"/>
  <c r="O1858" i="1"/>
  <c r="O1866" i="1"/>
  <c r="O1874" i="1"/>
  <c r="O1882" i="1"/>
  <c r="O1890" i="1"/>
  <c r="O1898" i="1"/>
  <c r="O1906" i="1"/>
  <c r="O1914" i="1"/>
  <c r="O1922" i="1"/>
  <c r="O1930" i="1"/>
  <c r="O1938" i="1"/>
  <c r="O1946" i="1"/>
  <c r="O1954" i="1"/>
  <c r="O1962" i="1"/>
  <c r="O1970" i="1"/>
  <c r="O1978" i="1"/>
  <c r="O1986" i="1"/>
  <c r="O1994" i="1"/>
  <c r="O2002" i="1"/>
  <c r="O2010" i="1"/>
  <c r="O2018" i="1"/>
  <c r="O2026" i="1"/>
  <c r="O2034" i="1"/>
  <c r="O2042" i="1"/>
  <c r="O2050" i="1"/>
  <c r="O2058" i="1"/>
  <c r="O2066" i="1"/>
  <c r="O2074" i="1"/>
  <c r="O2082" i="1"/>
  <c r="O2090" i="1"/>
  <c r="O2098" i="1"/>
  <c r="O2106" i="1"/>
  <c r="O2114" i="1"/>
  <c r="O2122" i="1"/>
  <c r="O2130" i="1"/>
  <c r="O2138" i="1"/>
  <c r="O2146" i="1"/>
  <c r="O2154" i="1"/>
  <c r="O2162" i="1"/>
  <c r="O2170" i="1"/>
  <c r="O2178" i="1"/>
  <c r="O2186" i="1"/>
  <c r="O2194" i="1"/>
  <c r="O2202" i="1"/>
  <c r="O2210" i="1"/>
  <c r="O2218" i="1"/>
  <c r="O2226" i="1"/>
  <c r="O2234" i="1"/>
  <c r="O2242" i="1"/>
  <c r="O2250" i="1"/>
  <c r="O2258" i="1"/>
  <c r="O2266" i="1"/>
  <c r="O2274" i="1"/>
  <c r="O2282" i="1"/>
  <c r="O2290" i="1"/>
  <c r="O2298" i="1"/>
  <c r="O2306" i="1"/>
  <c r="O2314" i="1"/>
  <c r="O2322" i="1"/>
  <c r="O2330" i="1"/>
  <c r="O164" i="1"/>
  <c r="O420" i="1"/>
  <c r="O676" i="1"/>
  <c r="O905" i="1"/>
  <c r="O992" i="1"/>
  <c r="O1043" i="1"/>
  <c r="O1064" i="1"/>
  <c r="O1085" i="1"/>
  <c r="O1107" i="1"/>
  <c r="O1128" i="1"/>
  <c r="O1149" i="1"/>
  <c r="O1171" i="1"/>
  <c r="O1192" i="1"/>
  <c r="O1213" i="1"/>
  <c r="O1235" i="1"/>
  <c r="O1256" i="1"/>
  <c r="O1277" i="1"/>
  <c r="O1299" i="1"/>
  <c r="O1320" i="1"/>
  <c r="O1341" i="1"/>
  <c r="O1362" i="1"/>
  <c r="O1374" i="1"/>
  <c r="O1387" i="1"/>
  <c r="O1400" i="1"/>
  <c r="O1413" i="1"/>
  <c r="O1426" i="1"/>
  <c r="O1438" i="1"/>
  <c r="O1451" i="1"/>
  <c r="O1464" i="1"/>
  <c r="O1477" i="1"/>
  <c r="O1490" i="1"/>
  <c r="O1502" i="1"/>
  <c r="O1515" i="1"/>
  <c r="O1528" i="1"/>
  <c r="O1541" i="1"/>
  <c r="O1554" i="1"/>
  <c r="O1566" i="1"/>
  <c r="O1579" i="1"/>
  <c r="O1592" i="1"/>
  <c r="O1605" i="1"/>
  <c r="O1618" i="1"/>
  <c r="O1629" i="1"/>
  <c r="O1640" i="1"/>
  <c r="O1650" i="1"/>
  <c r="O1661" i="1"/>
  <c r="O1672" i="1"/>
  <c r="O1682" i="1"/>
  <c r="O1693" i="1"/>
  <c r="O1704" i="1"/>
  <c r="O1714" i="1"/>
  <c r="O1723" i="1"/>
  <c r="O1731" i="1"/>
  <c r="O1739" i="1"/>
  <c r="O1747" i="1"/>
  <c r="O1755" i="1"/>
  <c r="O1763" i="1"/>
  <c r="O1771" i="1"/>
  <c r="O1779" i="1"/>
  <c r="O1787" i="1"/>
  <c r="O1795" i="1"/>
  <c r="O1803" i="1"/>
  <c r="O1811" i="1"/>
  <c r="O1819" i="1"/>
  <c r="O1827" i="1"/>
  <c r="O1835" i="1"/>
  <c r="O1843" i="1"/>
  <c r="O1851" i="1"/>
  <c r="O1859" i="1"/>
  <c r="O1867" i="1"/>
  <c r="O1875" i="1"/>
  <c r="O1883" i="1"/>
  <c r="O1891" i="1"/>
  <c r="O1899" i="1"/>
  <c r="O1907" i="1"/>
  <c r="O1915" i="1"/>
  <c r="O1923" i="1"/>
  <c r="O1931" i="1"/>
  <c r="O1939" i="1"/>
  <c r="O1947" i="1"/>
  <c r="O1955" i="1"/>
  <c r="O1963" i="1"/>
  <c r="O1971" i="1"/>
  <c r="O1979" i="1"/>
  <c r="O1987" i="1"/>
  <c r="O1995" i="1"/>
  <c r="O2003" i="1"/>
  <c r="O2011" i="1"/>
  <c r="O2019" i="1"/>
  <c r="O2027" i="1"/>
  <c r="O2035" i="1"/>
  <c r="O2043" i="1"/>
  <c r="O2051" i="1"/>
  <c r="O2059" i="1"/>
  <c r="O2067" i="1"/>
  <c r="O2075" i="1"/>
  <c r="O2083" i="1"/>
  <c r="O2091" i="1"/>
  <c r="O2099" i="1"/>
  <c r="O2107" i="1"/>
  <c r="O2115" i="1"/>
  <c r="O2123" i="1"/>
  <c r="O2131" i="1"/>
  <c r="O2139" i="1"/>
  <c r="O2147" i="1"/>
  <c r="O2155" i="1"/>
  <c r="O2163" i="1"/>
  <c r="O2171" i="1"/>
  <c r="O2179" i="1"/>
  <c r="O2187" i="1"/>
  <c r="O2195" i="1"/>
  <c r="O2203" i="1"/>
  <c r="O2211" i="1"/>
  <c r="O2219" i="1"/>
  <c r="O2227" i="1"/>
  <c r="O2235" i="1"/>
  <c r="O2243" i="1"/>
  <c r="O2251" i="1"/>
  <c r="O2259" i="1"/>
  <c r="O2267" i="1"/>
  <c r="O2275" i="1"/>
  <c r="O2283" i="1"/>
  <c r="O2291" i="1"/>
  <c r="O2299" i="1"/>
  <c r="O2307" i="1"/>
  <c r="O196" i="1"/>
  <c r="O452" i="1"/>
  <c r="O708" i="1"/>
  <c r="O917" i="1"/>
  <c r="O1003" i="1"/>
  <c r="O1045" i="1"/>
  <c r="O1067" i="1"/>
  <c r="O1088" i="1"/>
  <c r="O1109" i="1"/>
  <c r="O1131" i="1"/>
  <c r="O1152" i="1"/>
  <c r="O1173" i="1"/>
  <c r="O1195" i="1"/>
  <c r="O1216" i="1"/>
  <c r="O1237" i="1"/>
  <c r="O1259" i="1"/>
  <c r="O1280" i="1"/>
  <c r="O1301" i="1"/>
  <c r="O1323" i="1"/>
  <c r="O1344" i="1"/>
  <c r="O1363" i="1"/>
  <c r="O1376" i="1"/>
  <c r="O1389" i="1"/>
  <c r="O1402" i="1"/>
  <c r="O1414" i="1"/>
  <c r="O1427" i="1"/>
  <c r="O1440" i="1"/>
  <c r="O1453" i="1"/>
  <c r="O1466" i="1"/>
  <c r="O1478" i="1"/>
  <c r="O1491" i="1"/>
  <c r="O1504" i="1"/>
  <c r="O1517" i="1"/>
  <c r="O1530" i="1"/>
  <c r="O1542" i="1"/>
  <c r="O1555" i="1"/>
  <c r="O1568" i="1"/>
  <c r="O1581" i="1"/>
  <c r="O1594" i="1"/>
  <c r="O1606" i="1"/>
  <c r="O1619" i="1"/>
  <c r="O1630" i="1"/>
  <c r="O1641" i="1"/>
  <c r="O1651" i="1"/>
  <c r="O1662" i="1"/>
  <c r="O1673" i="1"/>
  <c r="O1683" i="1"/>
  <c r="O1694" i="1"/>
  <c r="O1705" i="1"/>
  <c r="O1715" i="1"/>
  <c r="O1724" i="1"/>
  <c r="O1732" i="1"/>
  <c r="O1740" i="1"/>
  <c r="O1748" i="1"/>
  <c r="O1756" i="1"/>
  <c r="O1764" i="1"/>
  <c r="O1772" i="1"/>
  <c r="O1780" i="1"/>
  <c r="O1788" i="1"/>
  <c r="O1796" i="1"/>
  <c r="O1804" i="1"/>
  <c r="O1812" i="1"/>
  <c r="O1820" i="1"/>
  <c r="O1828" i="1"/>
  <c r="O1836" i="1"/>
  <c r="O1844" i="1"/>
  <c r="O1852" i="1"/>
  <c r="O1860" i="1"/>
  <c r="O1868" i="1"/>
  <c r="O1876" i="1"/>
  <c r="O1884" i="1"/>
  <c r="O1892" i="1"/>
  <c r="O1900" i="1"/>
  <c r="O1908" i="1"/>
  <c r="O1916" i="1"/>
  <c r="O1924" i="1"/>
  <c r="O1932" i="1"/>
  <c r="O1940" i="1"/>
  <c r="O1948" i="1"/>
  <c r="O1956" i="1"/>
  <c r="O1964" i="1"/>
  <c r="O1972" i="1"/>
  <c r="O1980" i="1"/>
  <c r="O1988" i="1"/>
  <c r="O1996" i="1"/>
  <c r="O2004" i="1"/>
  <c r="O2012" i="1"/>
  <c r="O2020" i="1"/>
  <c r="O2028" i="1"/>
  <c r="O2036" i="1"/>
  <c r="O2044" i="1"/>
  <c r="O2052" i="1"/>
  <c r="O2060" i="1"/>
  <c r="O2068" i="1"/>
  <c r="O2076" i="1"/>
  <c r="O2084" i="1"/>
  <c r="O2092" i="1"/>
  <c r="O2100" i="1"/>
  <c r="O2108" i="1"/>
  <c r="O2116" i="1"/>
  <c r="O2124" i="1"/>
  <c r="O2132" i="1"/>
  <c r="O2140" i="1"/>
  <c r="O2148" i="1"/>
  <c r="O2156" i="1"/>
  <c r="O2164" i="1"/>
  <c r="O2172" i="1"/>
  <c r="O2180" i="1"/>
  <c r="O2188" i="1"/>
  <c r="O2196" i="1"/>
  <c r="O2204" i="1"/>
  <c r="O2212" i="1"/>
  <c r="O2220" i="1"/>
  <c r="O2228" i="1"/>
  <c r="O2236" i="1"/>
  <c r="O2244" i="1"/>
  <c r="O2252" i="1"/>
  <c r="O2260" i="1"/>
  <c r="O2268" i="1"/>
  <c r="O2276" i="1"/>
  <c r="O2284" i="1"/>
  <c r="O2292" i="1"/>
  <c r="O2300" i="1"/>
  <c r="O2308" i="1"/>
  <c r="O2316" i="1"/>
  <c r="O2324" i="1"/>
  <c r="O2332" i="1"/>
  <c r="O260" i="1"/>
  <c r="O516" i="1"/>
  <c r="O772" i="1"/>
  <c r="O939" i="1"/>
  <c r="O1024" i="1"/>
  <c r="O1051" i="1"/>
  <c r="O1072" i="1"/>
  <c r="O1093" i="1"/>
  <c r="O1115" i="1"/>
  <c r="O1136" i="1"/>
  <c r="O1157" i="1"/>
  <c r="O1179" i="1"/>
  <c r="O1200" i="1"/>
  <c r="O1221" i="1"/>
  <c r="O1243" i="1"/>
  <c r="O1264" i="1"/>
  <c r="O1285" i="1"/>
  <c r="O1307" i="1"/>
  <c r="O1328" i="1"/>
  <c r="O1349" i="1"/>
  <c r="O1366" i="1"/>
  <c r="O1379" i="1"/>
  <c r="O1392" i="1"/>
  <c r="O1405" i="1"/>
  <c r="O1418" i="1"/>
  <c r="O1430" i="1"/>
  <c r="O1443" i="1"/>
  <c r="O1456" i="1"/>
  <c r="O1469" i="1"/>
  <c r="O1482" i="1"/>
  <c r="O1494" i="1"/>
  <c r="O1507" i="1"/>
  <c r="O1520" i="1"/>
  <c r="O1533" i="1"/>
  <c r="O1546" i="1"/>
  <c r="O1558" i="1"/>
  <c r="O1571" i="1"/>
  <c r="O1584" i="1"/>
  <c r="O1597" i="1"/>
  <c r="O1610" i="1"/>
  <c r="O1622" i="1"/>
  <c r="O1633" i="1"/>
  <c r="O1643" i="1"/>
  <c r="O1654" i="1"/>
  <c r="O1665" i="1"/>
  <c r="O1675" i="1"/>
  <c r="O1686" i="1"/>
  <c r="O1697" i="1"/>
  <c r="O1707" i="1"/>
  <c r="O1718" i="1"/>
  <c r="O1726" i="1"/>
  <c r="O1734" i="1"/>
  <c r="O1742" i="1"/>
  <c r="O1750" i="1"/>
  <c r="O1758" i="1"/>
  <c r="O1766" i="1"/>
  <c r="O1774" i="1"/>
  <c r="O1782" i="1"/>
  <c r="O1790" i="1"/>
  <c r="O1798" i="1"/>
  <c r="O1806" i="1"/>
  <c r="O1814" i="1"/>
  <c r="O1822" i="1"/>
  <c r="O1830" i="1"/>
  <c r="O1838" i="1"/>
  <c r="O1846" i="1"/>
  <c r="O1854" i="1"/>
  <c r="O1862" i="1"/>
  <c r="O1870" i="1"/>
  <c r="O1878" i="1"/>
  <c r="O1886" i="1"/>
  <c r="O1894" i="1"/>
  <c r="O1902" i="1"/>
  <c r="O1910" i="1"/>
  <c r="O1918" i="1"/>
  <c r="O1926" i="1"/>
  <c r="O1934" i="1"/>
  <c r="O1942" i="1"/>
  <c r="O1950" i="1"/>
  <c r="O1958" i="1"/>
  <c r="O1966" i="1"/>
  <c r="O1974" i="1"/>
  <c r="O1982" i="1"/>
  <c r="O1990" i="1"/>
  <c r="O1998" i="1"/>
  <c r="O2006" i="1"/>
  <c r="O2014" i="1"/>
  <c r="O2022" i="1"/>
  <c r="O2030" i="1"/>
  <c r="O2038" i="1"/>
  <c r="O2046" i="1"/>
  <c r="O2054" i="1"/>
  <c r="O2062" i="1"/>
  <c r="O2070" i="1"/>
  <c r="O2078" i="1"/>
  <c r="O2086" i="1"/>
  <c r="O2094" i="1"/>
  <c r="O2102" i="1"/>
  <c r="O2110" i="1"/>
  <c r="O2118" i="1"/>
  <c r="O2126" i="1"/>
  <c r="O2134" i="1"/>
  <c r="O2142" i="1"/>
  <c r="O2150" i="1"/>
  <c r="O2158" i="1"/>
  <c r="O2166" i="1"/>
  <c r="O2174" i="1"/>
  <c r="O2182" i="1"/>
  <c r="O2190" i="1"/>
  <c r="O2198" i="1"/>
  <c r="O2206" i="1"/>
  <c r="O2214" i="1"/>
  <c r="O2222" i="1"/>
  <c r="O2230" i="1"/>
  <c r="O2238" i="1"/>
  <c r="O2246" i="1"/>
  <c r="O2254" i="1"/>
  <c r="O2262" i="1"/>
  <c r="O2270" i="1"/>
  <c r="O2278" i="1"/>
  <c r="O2286" i="1"/>
  <c r="O2294" i="1"/>
  <c r="O2302" i="1"/>
  <c r="O2310" i="1"/>
  <c r="O2318" i="1"/>
  <c r="O2326" i="1"/>
  <c r="O228" i="1"/>
  <c r="O1112" i="1"/>
  <c r="O1283" i="1"/>
  <c r="O1416" i="1"/>
  <c r="O1518" i="1"/>
  <c r="O1621" i="1"/>
  <c r="O1706" i="1"/>
  <c r="O1773" i="1"/>
  <c r="O1837" i="1"/>
  <c r="O1901" i="1"/>
  <c r="O1965" i="1"/>
  <c r="O2029" i="1"/>
  <c r="O2048" i="1"/>
  <c r="O2071" i="1"/>
  <c r="O2093" i="1"/>
  <c r="O2112" i="1"/>
  <c r="O2135" i="1"/>
  <c r="O2157" i="1"/>
  <c r="O2176" i="1"/>
  <c r="O2199" i="1"/>
  <c r="O2221" i="1"/>
  <c r="O2240" i="1"/>
  <c r="O2263" i="1"/>
  <c r="O2285" i="1"/>
  <c r="O2304" i="1"/>
  <c r="O2323" i="1"/>
  <c r="O2336" i="1"/>
  <c r="O2345" i="1"/>
  <c r="O2353" i="1"/>
  <c r="O2361" i="1"/>
  <c r="O2369" i="1"/>
  <c r="O2377" i="1"/>
  <c r="O2385" i="1"/>
  <c r="O2393" i="1"/>
  <c r="O2401" i="1"/>
  <c r="O2409" i="1"/>
  <c r="O2417" i="1"/>
  <c r="O2425" i="1"/>
  <c r="O2433" i="1"/>
  <c r="O2441" i="1"/>
  <c r="O2449" i="1"/>
  <c r="O2457" i="1"/>
  <c r="O2465" i="1"/>
  <c r="O2473" i="1"/>
  <c r="O2481" i="1"/>
  <c r="O2489" i="1"/>
  <c r="O2497" i="1"/>
  <c r="O2505" i="1"/>
  <c r="O2513" i="1"/>
  <c r="O2521" i="1"/>
  <c r="O2529" i="1"/>
  <c r="O2537" i="1"/>
  <c r="O2545" i="1"/>
  <c r="O2553" i="1"/>
  <c r="O2561" i="1"/>
  <c r="O2569" i="1"/>
  <c r="O2577" i="1"/>
  <c r="O2585" i="1"/>
  <c r="O2593" i="1"/>
  <c r="O2601" i="1"/>
  <c r="O2609" i="1"/>
  <c r="O2617" i="1"/>
  <c r="O2625" i="1"/>
  <c r="O2633" i="1"/>
  <c r="O2641" i="1"/>
  <c r="O2649" i="1"/>
  <c r="O2657" i="1"/>
  <c r="O2665" i="1"/>
  <c r="O2673" i="1"/>
  <c r="O2681" i="1"/>
  <c r="O2689" i="1"/>
  <c r="O2697" i="1"/>
  <c r="O2705" i="1"/>
  <c r="O2713" i="1"/>
  <c r="O2721" i="1"/>
  <c r="O2729" i="1"/>
  <c r="O2737" i="1"/>
  <c r="O2745" i="1"/>
  <c r="O2753" i="1"/>
  <c r="O2761" i="1"/>
  <c r="O2769" i="1"/>
  <c r="O2777" i="1"/>
  <c r="O2785" i="1"/>
  <c r="O2793" i="1"/>
  <c r="O2801" i="1"/>
  <c r="O484" i="1"/>
  <c r="O1133" i="1"/>
  <c r="O1304" i="1"/>
  <c r="O1429" i="1"/>
  <c r="O1531" i="1"/>
  <c r="O1632" i="1"/>
  <c r="O1717" i="1"/>
  <c r="O1781" i="1"/>
  <c r="O1845" i="1"/>
  <c r="O1909" i="1"/>
  <c r="O1973" i="1"/>
  <c r="O2031" i="1"/>
  <c r="O2053" i="1"/>
  <c r="O2072" i="1"/>
  <c r="O2095" i="1"/>
  <c r="O2117" i="1"/>
  <c r="O2136" i="1"/>
  <c r="O2159" i="1"/>
  <c r="O2181" i="1"/>
  <c r="O2200" i="1"/>
  <c r="O2223" i="1"/>
  <c r="O2245" i="1"/>
  <c r="O2264" i="1"/>
  <c r="O2287" i="1"/>
  <c r="O2309" i="1"/>
  <c r="O2325" i="1"/>
  <c r="O2338" i="1"/>
  <c r="O2346" i="1"/>
  <c r="O2354" i="1"/>
  <c r="O2362" i="1"/>
  <c r="O2370" i="1"/>
  <c r="O2378" i="1"/>
  <c r="O2386" i="1"/>
  <c r="O2394" i="1"/>
  <c r="O2402" i="1"/>
  <c r="O2410" i="1"/>
  <c r="O2418" i="1"/>
  <c r="O2426" i="1"/>
  <c r="O2434" i="1"/>
  <c r="O2442" i="1"/>
  <c r="O2450" i="1"/>
  <c r="O2458" i="1"/>
  <c r="O2466" i="1"/>
  <c r="O2474" i="1"/>
  <c r="O2482" i="1"/>
  <c r="O2490" i="1"/>
  <c r="O2498" i="1"/>
  <c r="O2506" i="1"/>
  <c r="O2514" i="1"/>
  <c r="O2522" i="1"/>
  <c r="O2530" i="1"/>
  <c r="O2538" i="1"/>
  <c r="O2546" i="1"/>
  <c r="O2554" i="1"/>
  <c r="O2562" i="1"/>
  <c r="O2570" i="1"/>
  <c r="O2578" i="1"/>
  <c r="O2586" i="1"/>
  <c r="O2594" i="1"/>
  <c r="O2602" i="1"/>
  <c r="O2610" i="1"/>
  <c r="O2618" i="1"/>
  <c r="O2626" i="1"/>
  <c r="O2634" i="1"/>
  <c r="O2642" i="1"/>
  <c r="O2650" i="1"/>
  <c r="O2658" i="1"/>
  <c r="O2666" i="1"/>
  <c r="O2674" i="1"/>
  <c r="O2682" i="1"/>
  <c r="O2690" i="1"/>
  <c r="O2698" i="1"/>
  <c r="O2706" i="1"/>
  <c r="O2714" i="1"/>
  <c r="O2722" i="1"/>
  <c r="O2730" i="1"/>
  <c r="O2738" i="1"/>
  <c r="O2746" i="1"/>
  <c r="O2754" i="1"/>
  <c r="O2762" i="1"/>
  <c r="O2770" i="1"/>
  <c r="O2778" i="1"/>
  <c r="O2786" i="1"/>
  <c r="O2794" i="1"/>
  <c r="O2802" i="1"/>
  <c r="O740" i="1"/>
  <c r="O1155" i="1"/>
  <c r="O1325" i="1"/>
  <c r="O1442" i="1"/>
  <c r="O1544" i="1"/>
  <c r="O1642" i="1"/>
  <c r="O1725" i="1"/>
  <c r="O1789" i="1"/>
  <c r="O1853" i="1"/>
  <c r="O1917" i="1"/>
  <c r="O1981" i="1"/>
  <c r="O2032" i="1"/>
  <c r="O2055" i="1"/>
  <c r="O2077" i="1"/>
  <c r="O2096" i="1"/>
  <c r="O2119" i="1"/>
  <c r="O2141" i="1"/>
  <c r="O2160" i="1"/>
  <c r="O2183" i="1"/>
  <c r="O2205" i="1"/>
  <c r="O2224" i="1"/>
  <c r="O2247" i="1"/>
  <c r="O2269" i="1"/>
  <c r="O2288" i="1"/>
  <c r="O2311" i="1"/>
  <c r="O2327" i="1"/>
  <c r="O2339" i="1"/>
  <c r="O2347" i="1"/>
  <c r="O2355" i="1"/>
  <c r="O2363" i="1"/>
  <c r="O2371" i="1"/>
  <c r="O2379" i="1"/>
  <c r="O2387" i="1"/>
  <c r="O2395" i="1"/>
  <c r="O2403" i="1"/>
  <c r="O2411" i="1"/>
  <c r="O2419" i="1"/>
  <c r="O2427" i="1"/>
  <c r="O2435" i="1"/>
  <c r="O2443" i="1"/>
  <c r="O2451" i="1"/>
  <c r="O2459" i="1"/>
  <c r="O2467" i="1"/>
  <c r="O2475" i="1"/>
  <c r="O2483" i="1"/>
  <c r="O2491" i="1"/>
  <c r="O2499" i="1"/>
  <c r="O2507" i="1"/>
  <c r="O2515" i="1"/>
  <c r="O2523" i="1"/>
  <c r="O2531" i="1"/>
  <c r="O2539" i="1"/>
  <c r="O2547" i="1"/>
  <c r="O2555" i="1"/>
  <c r="O2563" i="1"/>
  <c r="O2571" i="1"/>
  <c r="O2579" i="1"/>
  <c r="O2587" i="1"/>
  <c r="O2595" i="1"/>
  <c r="O2603" i="1"/>
  <c r="O2611" i="1"/>
  <c r="O2619" i="1"/>
  <c r="O2627" i="1"/>
  <c r="O2635" i="1"/>
  <c r="O2643" i="1"/>
  <c r="O2651" i="1"/>
  <c r="O2659" i="1"/>
  <c r="O2667" i="1"/>
  <c r="O2675" i="1"/>
  <c r="O2683" i="1"/>
  <c r="O2691" i="1"/>
  <c r="O2699" i="1"/>
  <c r="O2707" i="1"/>
  <c r="O2715" i="1"/>
  <c r="O2723" i="1"/>
  <c r="O2731" i="1"/>
  <c r="O2739" i="1"/>
  <c r="O2747" i="1"/>
  <c r="O2755" i="1"/>
  <c r="O2763" i="1"/>
  <c r="O2771" i="1"/>
  <c r="O2779" i="1"/>
  <c r="O2787" i="1"/>
  <c r="O2795" i="1"/>
  <c r="O2803" i="1"/>
  <c r="O2811" i="1"/>
  <c r="O2819" i="1"/>
  <c r="O2827" i="1"/>
  <c r="O2835" i="1"/>
  <c r="O2843" i="1"/>
  <c r="O2851" i="1"/>
  <c r="O2859" i="1"/>
  <c r="O2867" i="1"/>
  <c r="O2875" i="1"/>
  <c r="O2883" i="1"/>
  <c r="O2891" i="1"/>
  <c r="O2899" i="1"/>
  <c r="O2907" i="1"/>
  <c r="O2915" i="1"/>
  <c r="O2923" i="1"/>
  <c r="O2931" i="1"/>
  <c r="O2939" i="1"/>
  <c r="O2947" i="1"/>
  <c r="O2955" i="1"/>
  <c r="O2963" i="1"/>
  <c r="O2971" i="1"/>
  <c r="O2979" i="1"/>
  <c r="O2987" i="1"/>
  <c r="O2995" i="1"/>
  <c r="O3003" i="1"/>
  <c r="O3011" i="1"/>
  <c r="O3019" i="1"/>
  <c r="O3027" i="1"/>
  <c r="O3035" i="1"/>
  <c r="O3043" i="1"/>
  <c r="O3051" i="1"/>
  <c r="O3059" i="1"/>
  <c r="O3067" i="1"/>
  <c r="O3075" i="1"/>
  <c r="O3083" i="1"/>
  <c r="O3091" i="1"/>
  <c r="O928" i="1"/>
  <c r="O1176" i="1"/>
  <c r="O1347" i="1"/>
  <c r="O1454" i="1"/>
  <c r="O1557" i="1"/>
  <c r="O1653" i="1"/>
  <c r="O1733" i="1"/>
  <c r="O1797" i="1"/>
  <c r="O1861" i="1"/>
  <c r="O1925" i="1"/>
  <c r="O1989" i="1"/>
  <c r="O2037" i="1"/>
  <c r="O2056" i="1"/>
  <c r="O2079" i="1"/>
  <c r="O2101" i="1"/>
  <c r="O2120" i="1"/>
  <c r="O2143" i="1"/>
  <c r="O2165" i="1"/>
  <c r="O2184" i="1"/>
  <c r="O2207" i="1"/>
  <c r="O2229" i="1"/>
  <c r="O2248" i="1"/>
  <c r="O2271" i="1"/>
  <c r="O2293" i="1"/>
  <c r="O2312" i="1"/>
  <c r="O2328" i="1"/>
  <c r="O2340" i="1"/>
  <c r="O2348" i="1"/>
  <c r="O2356" i="1"/>
  <c r="O2364" i="1"/>
  <c r="O2372" i="1"/>
  <c r="O2380" i="1"/>
  <c r="O2388" i="1"/>
  <c r="O2396" i="1"/>
  <c r="O2404" i="1"/>
  <c r="O2412" i="1"/>
  <c r="O2420" i="1"/>
  <c r="O2428" i="1"/>
  <c r="O2436" i="1"/>
  <c r="O2444" i="1"/>
  <c r="O2452" i="1"/>
  <c r="O2460" i="1"/>
  <c r="O2468" i="1"/>
  <c r="O2476" i="1"/>
  <c r="O2484" i="1"/>
  <c r="O2492" i="1"/>
  <c r="O2500" i="1"/>
  <c r="O2508" i="1"/>
  <c r="O2516" i="1"/>
  <c r="O2524" i="1"/>
  <c r="O2532" i="1"/>
  <c r="O2540" i="1"/>
  <c r="O2548" i="1"/>
  <c r="O2556" i="1"/>
  <c r="O2564" i="1"/>
  <c r="O2572" i="1"/>
  <c r="O2580" i="1"/>
  <c r="O2588" i="1"/>
  <c r="O2596" i="1"/>
  <c r="O2604" i="1"/>
  <c r="O2612" i="1"/>
  <c r="O2620" i="1"/>
  <c r="O2628" i="1"/>
  <c r="O2636" i="1"/>
  <c r="O2644" i="1"/>
  <c r="O2652" i="1"/>
  <c r="O2660" i="1"/>
  <c r="O2668" i="1"/>
  <c r="O2676" i="1"/>
  <c r="O2684" i="1"/>
  <c r="O2692" i="1"/>
  <c r="O2700" i="1"/>
  <c r="O2708" i="1"/>
  <c r="O2716" i="1"/>
  <c r="O2724" i="1"/>
  <c r="O2732" i="1"/>
  <c r="O2740" i="1"/>
  <c r="O2748" i="1"/>
  <c r="O2756" i="1"/>
  <c r="O2764" i="1"/>
  <c r="O2772" i="1"/>
  <c r="O2780" i="1"/>
  <c r="O2788" i="1"/>
  <c r="O2796" i="1"/>
  <c r="O2804" i="1"/>
  <c r="O2812" i="1"/>
  <c r="O2820" i="1"/>
  <c r="O2828" i="1"/>
  <c r="O2836" i="1"/>
  <c r="O2844" i="1"/>
  <c r="O2852" i="1"/>
  <c r="O2860" i="1"/>
  <c r="O2868" i="1"/>
  <c r="O2876" i="1"/>
  <c r="O2884" i="1"/>
  <c r="O2892" i="1"/>
  <c r="O2900" i="1"/>
  <c r="O2908" i="1"/>
  <c r="O2916" i="1"/>
  <c r="O2924" i="1"/>
  <c r="O2932" i="1"/>
  <c r="O2940" i="1"/>
  <c r="O2948" i="1"/>
  <c r="O2956" i="1"/>
  <c r="O2964" i="1"/>
  <c r="O2972" i="1"/>
  <c r="O2980" i="1"/>
  <c r="O2988" i="1"/>
  <c r="O2996" i="1"/>
  <c r="O3004" i="1"/>
  <c r="O3012" i="1"/>
  <c r="O3020" i="1"/>
  <c r="O3028" i="1"/>
  <c r="O3036" i="1"/>
  <c r="O3044" i="1"/>
  <c r="O3052" i="1"/>
  <c r="O3060" i="1"/>
  <c r="O3068" i="1"/>
  <c r="O3076" i="1"/>
  <c r="O3084" i="1"/>
  <c r="O3092" i="1"/>
  <c r="O3100" i="1"/>
  <c r="O3108" i="1"/>
  <c r="O3116" i="1"/>
  <c r="O3124" i="1"/>
  <c r="O3132" i="1"/>
  <c r="O3140" i="1"/>
  <c r="O1013" i="1"/>
  <c r="O1197" i="1"/>
  <c r="O1365" i="1"/>
  <c r="O1467" i="1"/>
  <c r="O1570" i="1"/>
  <c r="O1664" i="1"/>
  <c r="O1741" i="1"/>
  <c r="O1805" i="1"/>
  <c r="O1869" i="1"/>
  <c r="O1933" i="1"/>
  <c r="O1997" i="1"/>
  <c r="O2039" i="1"/>
  <c r="O2061" i="1"/>
  <c r="O2080" i="1"/>
  <c r="O2103" i="1"/>
  <c r="O2125" i="1"/>
  <c r="O2144" i="1"/>
  <c r="O2167" i="1"/>
  <c r="O2189" i="1"/>
  <c r="O2208" i="1"/>
  <c r="O2231" i="1"/>
  <c r="O2253" i="1"/>
  <c r="O2272" i="1"/>
  <c r="O2295" i="1"/>
  <c r="O2315" i="1"/>
  <c r="O2331" i="1"/>
  <c r="O2341" i="1"/>
  <c r="O2349" i="1"/>
  <c r="O2357" i="1"/>
  <c r="O2365" i="1"/>
  <c r="O2373" i="1"/>
  <c r="O2381" i="1"/>
  <c r="O2389" i="1"/>
  <c r="O2397" i="1"/>
  <c r="O2405" i="1"/>
  <c r="O2413" i="1"/>
  <c r="O2421" i="1"/>
  <c r="O2429" i="1"/>
  <c r="O2437" i="1"/>
  <c r="O2445" i="1"/>
  <c r="O2453" i="1"/>
  <c r="O2461" i="1"/>
  <c r="O2469" i="1"/>
  <c r="O2477" i="1"/>
  <c r="O2485" i="1"/>
  <c r="O2493" i="1"/>
  <c r="O2501" i="1"/>
  <c r="O2509" i="1"/>
  <c r="O2517" i="1"/>
  <c r="O2525" i="1"/>
  <c r="O2533" i="1"/>
  <c r="O2541" i="1"/>
  <c r="O2549" i="1"/>
  <c r="O2557" i="1"/>
  <c r="O2565" i="1"/>
  <c r="O2573" i="1"/>
  <c r="O2581" i="1"/>
  <c r="O2589" i="1"/>
  <c r="O2597" i="1"/>
  <c r="O2605" i="1"/>
  <c r="O2613" i="1"/>
  <c r="O2621" i="1"/>
  <c r="O2629" i="1"/>
  <c r="O2637" i="1"/>
  <c r="O2645" i="1"/>
  <c r="O2653" i="1"/>
  <c r="O2661" i="1"/>
  <c r="O2669" i="1"/>
  <c r="O2677" i="1"/>
  <c r="O2685" i="1"/>
  <c r="O2693" i="1"/>
  <c r="O2701" i="1"/>
  <c r="O2709" i="1"/>
  <c r="O2717" i="1"/>
  <c r="O2725" i="1"/>
  <c r="O2733" i="1"/>
  <c r="O2741" i="1"/>
  <c r="O2749" i="1"/>
  <c r="O2757" i="1"/>
  <c r="O2765" i="1"/>
  <c r="O2773" i="1"/>
  <c r="O2781" i="1"/>
  <c r="O2789" i="1"/>
  <c r="O2797" i="1"/>
  <c r="O2805" i="1"/>
  <c r="O2813" i="1"/>
  <c r="O2821" i="1"/>
  <c r="O2829" i="1"/>
  <c r="O2837" i="1"/>
  <c r="O2845" i="1"/>
  <c r="O2853" i="1"/>
  <c r="O2861" i="1"/>
  <c r="O2869" i="1"/>
  <c r="O2877" i="1"/>
  <c r="O2885" i="1"/>
  <c r="O2893" i="1"/>
  <c r="O2901" i="1"/>
  <c r="O2909" i="1"/>
  <c r="O2917" i="1"/>
  <c r="O2925" i="1"/>
  <c r="O2933" i="1"/>
  <c r="O2941" i="1"/>
  <c r="O2949" i="1"/>
  <c r="O2957" i="1"/>
  <c r="O2965" i="1"/>
  <c r="O2973" i="1"/>
  <c r="O2981" i="1"/>
  <c r="O2989" i="1"/>
  <c r="O2997" i="1"/>
  <c r="O3005" i="1"/>
  <c r="O3013" i="1"/>
  <c r="O3021" i="1"/>
  <c r="O3029" i="1"/>
  <c r="O3037" i="1"/>
  <c r="O3045" i="1"/>
  <c r="O3053" i="1"/>
  <c r="O3061" i="1"/>
  <c r="O3069" i="1"/>
  <c r="O3077" i="1"/>
  <c r="O1048" i="1"/>
  <c r="O1219" i="1"/>
  <c r="O1378" i="1"/>
  <c r="O1480" i="1"/>
  <c r="O1582" i="1"/>
  <c r="O1674" i="1"/>
  <c r="O1749" i="1"/>
  <c r="O1813" i="1"/>
  <c r="O1877" i="1"/>
  <c r="O1941" i="1"/>
  <c r="O2005" i="1"/>
  <c r="O2040" i="1"/>
  <c r="O2063" i="1"/>
  <c r="O2085" i="1"/>
  <c r="O2104" i="1"/>
  <c r="O2127" i="1"/>
  <c r="O2149" i="1"/>
  <c r="O2168" i="1"/>
  <c r="O2191" i="1"/>
  <c r="O2213" i="1"/>
  <c r="O2232" i="1"/>
  <c r="O2255" i="1"/>
  <c r="O2277" i="1"/>
  <c r="O2296" i="1"/>
  <c r="O2317" i="1"/>
  <c r="O2333" i="1"/>
  <c r="O2342" i="1"/>
  <c r="O2350" i="1"/>
  <c r="O2358" i="1"/>
  <c r="O2366" i="1"/>
  <c r="O2374" i="1"/>
  <c r="O2382" i="1"/>
  <c r="O2390" i="1"/>
  <c r="O2398" i="1"/>
  <c r="O2406" i="1"/>
  <c r="O2414" i="1"/>
  <c r="O2422" i="1"/>
  <c r="O2430" i="1"/>
  <c r="O2438" i="1"/>
  <c r="O2446" i="1"/>
  <c r="O2454" i="1"/>
  <c r="O2462" i="1"/>
  <c r="O2470" i="1"/>
  <c r="O2478" i="1"/>
  <c r="O2486" i="1"/>
  <c r="O2494" i="1"/>
  <c r="O2502" i="1"/>
  <c r="O2510" i="1"/>
  <c r="O2518" i="1"/>
  <c r="O2526" i="1"/>
  <c r="O2534" i="1"/>
  <c r="O2542" i="1"/>
  <c r="O2550" i="1"/>
  <c r="O2558" i="1"/>
  <c r="O2566" i="1"/>
  <c r="O2574" i="1"/>
  <c r="O2582" i="1"/>
  <c r="O2590" i="1"/>
  <c r="O2598" i="1"/>
  <c r="O2606" i="1"/>
  <c r="O2614" i="1"/>
  <c r="O2622" i="1"/>
  <c r="O2630" i="1"/>
  <c r="O2638" i="1"/>
  <c r="O2646" i="1"/>
  <c r="O2654" i="1"/>
  <c r="O2662" i="1"/>
  <c r="O2670" i="1"/>
  <c r="O2678" i="1"/>
  <c r="O2686" i="1"/>
  <c r="O2694" i="1"/>
  <c r="O2702" i="1"/>
  <c r="O2710" i="1"/>
  <c r="O2718" i="1"/>
  <c r="O2726" i="1"/>
  <c r="O2734" i="1"/>
  <c r="O2742" i="1"/>
  <c r="O2750" i="1"/>
  <c r="O2758" i="1"/>
  <c r="O2766" i="1"/>
  <c r="O2774" i="1"/>
  <c r="O2782" i="1"/>
  <c r="O2790" i="1"/>
  <c r="O2798" i="1"/>
  <c r="O2806" i="1"/>
  <c r="O2814" i="1"/>
  <c r="O2822" i="1"/>
  <c r="O2830" i="1"/>
  <c r="O2838" i="1"/>
  <c r="O2846" i="1"/>
  <c r="O2854" i="1"/>
  <c r="O2862" i="1"/>
  <c r="O2870" i="1"/>
  <c r="O2878" i="1"/>
  <c r="O2886" i="1"/>
  <c r="O2894" i="1"/>
  <c r="O2902" i="1"/>
  <c r="O2910" i="1"/>
  <c r="O2918" i="1"/>
  <c r="O2926" i="1"/>
  <c r="O2934" i="1"/>
  <c r="O2942" i="1"/>
  <c r="O2950" i="1"/>
  <c r="O2958" i="1"/>
  <c r="O2966" i="1"/>
  <c r="O2974" i="1"/>
  <c r="O2982" i="1"/>
  <c r="O2990" i="1"/>
  <c r="O2998" i="1"/>
  <c r="O3006" i="1"/>
  <c r="O3014" i="1"/>
  <c r="O3022" i="1"/>
  <c r="O3030" i="1"/>
  <c r="O3038" i="1"/>
  <c r="O3046" i="1"/>
  <c r="O3054" i="1"/>
  <c r="O3062" i="1"/>
  <c r="O3070" i="1"/>
  <c r="O3078" i="1"/>
  <c r="O3086" i="1"/>
  <c r="O3094" i="1"/>
  <c r="O3102" i="1"/>
  <c r="O3110" i="1"/>
  <c r="O1091" i="1"/>
  <c r="O1261" i="1"/>
  <c r="O1403" i="1"/>
  <c r="O1506" i="1"/>
  <c r="O1608" i="1"/>
  <c r="O1696" i="1"/>
  <c r="O1765" i="1"/>
  <c r="O1829" i="1"/>
  <c r="O1893" i="1"/>
  <c r="O1957" i="1"/>
  <c r="O2021" i="1"/>
  <c r="O2047" i="1"/>
  <c r="O2069" i="1"/>
  <c r="O2088" i="1"/>
  <c r="O2111" i="1"/>
  <c r="O2133" i="1"/>
  <c r="O2152" i="1"/>
  <c r="O2175" i="1"/>
  <c r="O2197" i="1"/>
  <c r="O2216" i="1"/>
  <c r="O2239" i="1"/>
  <c r="O2261" i="1"/>
  <c r="O2280" i="1"/>
  <c r="O2303" i="1"/>
  <c r="O2320" i="1"/>
  <c r="O2335" i="1"/>
  <c r="O2344" i="1"/>
  <c r="O2352" i="1"/>
  <c r="O2360" i="1"/>
  <c r="O2368" i="1"/>
  <c r="O2376" i="1"/>
  <c r="O2384" i="1"/>
  <c r="O2392" i="1"/>
  <c r="O2400" i="1"/>
  <c r="O2408" i="1"/>
  <c r="O2416" i="1"/>
  <c r="O2424" i="1"/>
  <c r="O2432" i="1"/>
  <c r="O2440" i="1"/>
  <c r="O2448" i="1"/>
  <c r="O2456" i="1"/>
  <c r="O2464" i="1"/>
  <c r="O2472" i="1"/>
  <c r="O2480" i="1"/>
  <c r="O2488" i="1"/>
  <c r="O2496" i="1"/>
  <c r="O2504" i="1"/>
  <c r="O2512" i="1"/>
  <c r="O2520" i="1"/>
  <c r="O2528" i="1"/>
  <c r="O2536" i="1"/>
  <c r="O2544" i="1"/>
  <c r="O2552" i="1"/>
  <c r="O2560" i="1"/>
  <c r="O2568" i="1"/>
  <c r="O2576" i="1"/>
  <c r="O2584" i="1"/>
  <c r="O2592" i="1"/>
  <c r="O2600" i="1"/>
  <c r="O2608" i="1"/>
  <c r="O2616" i="1"/>
  <c r="O2624" i="1"/>
  <c r="O2632" i="1"/>
  <c r="O2640" i="1"/>
  <c r="O2648" i="1"/>
  <c r="O2656" i="1"/>
  <c r="O2664" i="1"/>
  <c r="O2672" i="1"/>
  <c r="O2680" i="1"/>
  <c r="O2688" i="1"/>
  <c r="O2696" i="1"/>
  <c r="O2704" i="1"/>
  <c r="O2712" i="1"/>
  <c r="O2720" i="1"/>
  <c r="O2728" i="1"/>
  <c r="O2736" i="1"/>
  <c r="O2744" i="1"/>
  <c r="O2752" i="1"/>
  <c r="O2760" i="1"/>
  <c r="O2768" i="1"/>
  <c r="O2776" i="1"/>
  <c r="O2784" i="1"/>
  <c r="O2792" i="1"/>
  <c r="O2800" i="1"/>
  <c r="O2808" i="1"/>
  <c r="O2816" i="1"/>
  <c r="O2824" i="1"/>
  <c r="O2832" i="1"/>
  <c r="O2840" i="1"/>
  <c r="O2848" i="1"/>
  <c r="O2856" i="1"/>
  <c r="O2864" i="1"/>
  <c r="O2872" i="1"/>
  <c r="O2880" i="1"/>
  <c r="O2888" i="1"/>
  <c r="O2896" i="1"/>
  <c r="O2904" i="1"/>
  <c r="O2912" i="1"/>
  <c r="O2920" i="1"/>
  <c r="O2928" i="1"/>
  <c r="O2936" i="1"/>
  <c r="O2944" i="1"/>
  <c r="O2952" i="1"/>
  <c r="O2960" i="1"/>
  <c r="O2968" i="1"/>
  <c r="O2976" i="1"/>
  <c r="O2984" i="1"/>
  <c r="O2992" i="1"/>
  <c r="O3000" i="1"/>
  <c r="O3008" i="1"/>
  <c r="O3016" i="1"/>
  <c r="O3024" i="1"/>
  <c r="O3032" i="1"/>
  <c r="O3040" i="1"/>
  <c r="O3048" i="1"/>
  <c r="O3056" i="1"/>
  <c r="O3064" i="1"/>
  <c r="O3072" i="1"/>
  <c r="O3080" i="1"/>
  <c r="O3088" i="1"/>
  <c r="O1069" i="1"/>
  <c r="O1885" i="1"/>
  <c r="O2151" i="1"/>
  <c r="O2319" i="1"/>
  <c r="O2391" i="1"/>
  <c r="O2455" i="1"/>
  <c r="O2519" i="1"/>
  <c r="O2583" i="1"/>
  <c r="O2647" i="1"/>
  <c r="O2711" i="1"/>
  <c r="O2775" i="1"/>
  <c r="O2817" i="1"/>
  <c r="O2839" i="1"/>
  <c r="O2858" i="1"/>
  <c r="O2881" i="1"/>
  <c r="O2903" i="1"/>
  <c r="O2922" i="1"/>
  <c r="O2945" i="1"/>
  <c r="O2967" i="1"/>
  <c r="O2986" i="1"/>
  <c r="O3009" i="1"/>
  <c r="O3031" i="1"/>
  <c r="O3050" i="1"/>
  <c r="O3073" i="1"/>
  <c r="O3090" i="1"/>
  <c r="O3103" i="1"/>
  <c r="O3113" i="1"/>
  <c r="O3122" i="1"/>
  <c r="O3131" i="1"/>
  <c r="O3141" i="1"/>
  <c r="O3149" i="1"/>
  <c r="O3157" i="1"/>
  <c r="O3165" i="1"/>
  <c r="O3173" i="1"/>
  <c r="O3181" i="1"/>
  <c r="O3189" i="1"/>
  <c r="O3197" i="1"/>
  <c r="O3205" i="1"/>
  <c r="O3213" i="1"/>
  <c r="O3221" i="1"/>
  <c r="O3229" i="1"/>
  <c r="O3237" i="1"/>
  <c r="O3245" i="1"/>
  <c r="O3253" i="1"/>
  <c r="O3261" i="1"/>
  <c r="O3269" i="1"/>
  <c r="O3277" i="1"/>
  <c r="O3285" i="1"/>
  <c r="O3293" i="1"/>
  <c r="O3301" i="1"/>
  <c r="O3309" i="1"/>
  <c r="O3317" i="1"/>
  <c r="O3325" i="1"/>
  <c r="O3333" i="1"/>
  <c r="O3341" i="1"/>
  <c r="O3349" i="1"/>
  <c r="O3357" i="1"/>
  <c r="O3365" i="1"/>
  <c r="O3373" i="1"/>
  <c r="O3381" i="1"/>
  <c r="O3389" i="1"/>
  <c r="O3397" i="1"/>
  <c r="O3405" i="1"/>
  <c r="O3413" i="1"/>
  <c r="O3421" i="1"/>
  <c r="O3429" i="1"/>
  <c r="O3437" i="1"/>
  <c r="O3445" i="1"/>
  <c r="O3453" i="1"/>
  <c r="O3461" i="1"/>
  <c r="O3469" i="1"/>
  <c r="O3477" i="1"/>
  <c r="O3485" i="1"/>
  <c r="O3493" i="1"/>
  <c r="O3501" i="1"/>
  <c r="O3509" i="1"/>
  <c r="O3517" i="1"/>
  <c r="O3525" i="1"/>
  <c r="O1240" i="1"/>
  <c r="O1949" i="1"/>
  <c r="O2173" i="1"/>
  <c r="O2334" i="1"/>
  <c r="O2399" i="1"/>
  <c r="O2463" i="1"/>
  <c r="O2527" i="1"/>
  <c r="O2591" i="1"/>
  <c r="O2655" i="1"/>
  <c r="O2719" i="1"/>
  <c r="O2783" i="1"/>
  <c r="O2818" i="1"/>
  <c r="O2841" i="1"/>
  <c r="O2863" i="1"/>
  <c r="O2882" i="1"/>
  <c r="O2905" i="1"/>
  <c r="O2927" i="1"/>
  <c r="O2946" i="1"/>
  <c r="O2969" i="1"/>
  <c r="O2991" i="1"/>
  <c r="O3010" i="1"/>
  <c r="O3033" i="1"/>
  <c r="O3055" i="1"/>
  <c r="O3074" i="1"/>
  <c r="O3093" i="1"/>
  <c r="O3104" i="1"/>
  <c r="O3114" i="1"/>
  <c r="O3123" i="1"/>
  <c r="O3133" i="1"/>
  <c r="O3142" i="1"/>
  <c r="O3150" i="1"/>
  <c r="O3158" i="1"/>
  <c r="O3166" i="1"/>
  <c r="O3174" i="1"/>
  <c r="O3182" i="1"/>
  <c r="O3190" i="1"/>
  <c r="O3198" i="1"/>
  <c r="O3206" i="1"/>
  <c r="O3214" i="1"/>
  <c r="O3222" i="1"/>
  <c r="O3230" i="1"/>
  <c r="O3238" i="1"/>
  <c r="O3246" i="1"/>
  <c r="O3254" i="1"/>
  <c r="O3262" i="1"/>
  <c r="O3270" i="1"/>
  <c r="O3278" i="1"/>
  <c r="O3286" i="1"/>
  <c r="O3294" i="1"/>
  <c r="O3302" i="1"/>
  <c r="O3310" i="1"/>
  <c r="O3318" i="1"/>
  <c r="O3326" i="1"/>
  <c r="O3334" i="1"/>
  <c r="O3342" i="1"/>
  <c r="O3350" i="1"/>
  <c r="O3358" i="1"/>
  <c r="O3366" i="1"/>
  <c r="O3374" i="1"/>
  <c r="O3382" i="1"/>
  <c r="O3390" i="1"/>
  <c r="O3398" i="1"/>
  <c r="O3406" i="1"/>
  <c r="O3414" i="1"/>
  <c r="O3422" i="1"/>
  <c r="O3430" i="1"/>
  <c r="O3438" i="1"/>
  <c r="O3446" i="1"/>
  <c r="O3454" i="1"/>
  <c r="O3462" i="1"/>
  <c r="O3470" i="1"/>
  <c r="O3478" i="1"/>
  <c r="O3486" i="1"/>
  <c r="O3494" i="1"/>
  <c r="O3502" i="1"/>
  <c r="O3510" i="1"/>
  <c r="O3518" i="1"/>
  <c r="O3526" i="1"/>
  <c r="O3534" i="1"/>
  <c r="O3542" i="1"/>
  <c r="O3550" i="1"/>
  <c r="O3558" i="1"/>
  <c r="O3566" i="1"/>
  <c r="O3574" i="1"/>
  <c r="O3582" i="1"/>
  <c r="O3590" i="1"/>
  <c r="O3598" i="1"/>
  <c r="O3606" i="1"/>
  <c r="O3614" i="1"/>
  <c r="O3622" i="1"/>
  <c r="O3630" i="1"/>
  <c r="O3638" i="1"/>
  <c r="O3646" i="1"/>
  <c r="O3654" i="1"/>
  <c r="O3662" i="1"/>
  <c r="O3670" i="1"/>
  <c r="O3678" i="1"/>
  <c r="O3686" i="1"/>
  <c r="O3694" i="1"/>
  <c r="O3702" i="1"/>
  <c r="O3710" i="1"/>
  <c r="O3718" i="1"/>
  <c r="O3726" i="1"/>
  <c r="O3734" i="1"/>
  <c r="O3742" i="1"/>
  <c r="O3750" i="1"/>
  <c r="O3758" i="1"/>
  <c r="O3766" i="1"/>
  <c r="O3774" i="1"/>
  <c r="O3782" i="1"/>
  <c r="O3790" i="1"/>
  <c r="O3798" i="1"/>
  <c r="O3806" i="1"/>
  <c r="O3814" i="1"/>
  <c r="O3822" i="1"/>
  <c r="O3830" i="1"/>
  <c r="O3838" i="1"/>
  <c r="O3846" i="1"/>
  <c r="O3854" i="1"/>
  <c r="O3862" i="1"/>
  <c r="O3870" i="1"/>
  <c r="O3878" i="1"/>
  <c r="O3886" i="1"/>
  <c r="O3894" i="1"/>
  <c r="O3902" i="1"/>
  <c r="O3910" i="1"/>
  <c r="O3918" i="1"/>
  <c r="O1390" i="1"/>
  <c r="O2013" i="1"/>
  <c r="O2192" i="1"/>
  <c r="O2343" i="1"/>
  <c r="O2407" i="1"/>
  <c r="O2471" i="1"/>
  <c r="O2535" i="1"/>
  <c r="O2599" i="1"/>
  <c r="O2663" i="1"/>
  <c r="O2727" i="1"/>
  <c r="O2791" i="1"/>
  <c r="O2823" i="1"/>
  <c r="O2842" i="1"/>
  <c r="O2865" i="1"/>
  <c r="O2887" i="1"/>
  <c r="O2906" i="1"/>
  <c r="O2929" i="1"/>
  <c r="O2951" i="1"/>
  <c r="O2970" i="1"/>
  <c r="O2993" i="1"/>
  <c r="O3015" i="1"/>
  <c r="O3034" i="1"/>
  <c r="O3057" i="1"/>
  <c r="O3079" i="1"/>
  <c r="O3095" i="1"/>
  <c r="O3105" i="1"/>
  <c r="O3115" i="1"/>
  <c r="O3125" i="1"/>
  <c r="O3134" i="1"/>
  <c r="O3143" i="1"/>
  <c r="O3151" i="1"/>
  <c r="O3159" i="1"/>
  <c r="O3167" i="1"/>
  <c r="O3175" i="1"/>
  <c r="O3183" i="1"/>
  <c r="O3191" i="1"/>
  <c r="O3199" i="1"/>
  <c r="O3207" i="1"/>
  <c r="O3215" i="1"/>
  <c r="O3223" i="1"/>
  <c r="O3231" i="1"/>
  <c r="O3239" i="1"/>
  <c r="O3247" i="1"/>
  <c r="O3255" i="1"/>
  <c r="O3263" i="1"/>
  <c r="O3271" i="1"/>
  <c r="O3279" i="1"/>
  <c r="O3287" i="1"/>
  <c r="O3295" i="1"/>
  <c r="O3303" i="1"/>
  <c r="O3311" i="1"/>
  <c r="O3319" i="1"/>
  <c r="O3327" i="1"/>
  <c r="O3335" i="1"/>
  <c r="O3343" i="1"/>
  <c r="O3351" i="1"/>
  <c r="O3359" i="1"/>
  <c r="O3367" i="1"/>
  <c r="O3375" i="1"/>
  <c r="O3383" i="1"/>
  <c r="O3391" i="1"/>
  <c r="O3399" i="1"/>
  <c r="O3407" i="1"/>
  <c r="O3415" i="1"/>
  <c r="O3423" i="1"/>
  <c r="O3431" i="1"/>
  <c r="O3439" i="1"/>
  <c r="O3447" i="1"/>
  <c r="O3455" i="1"/>
  <c r="O3463" i="1"/>
  <c r="O3471" i="1"/>
  <c r="O3479" i="1"/>
  <c r="O3487" i="1"/>
  <c r="O3495" i="1"/>
  <c r="O3503" i="1"/>
  <c r="O3511" i="1"/>
  <c r="O3519" i="1"/>
  <c r="O3527" i="1"/>
  <c r="O3535" i="1"/>
  <c r="O3543" i="1"/>
  <c r="O3551" i="1"/>
  <c r="O3559" i="1"/>
  <c r="O3567" i="1"/>
  <c r="O3575" i="1"/>
  <c r="O3583" i="1"/>
  <c r="O3591" i="1"/>
  <c r="O3599" i="1"/>
  <c r="O3607" i="1"/>
  <c r="O3615" i="1"/>
  <c r="O3623" i="1"/>
  <c r="O3631" i="1"/>
  <c r="O3639" i="1"/>
  <c r="O3647" i="1"/>
  <c r="O3655" i="1"/>
  <c r="O3663" i="1"/>
  <c r="O3671" i="1"/>
  <c r="O3679" i="1"/>
  <c r="O3687" i="1"/>
  <c r="O3695" i="1"/>
  <c r="O3703" i="1"/>
  <c r="O3711" i="1"/>
  <c r="O3719" i="1"/>
  <c r="O3727" i="1"/>
  <c r="O3735" i="1"/>
  <c r="O3743" i="1"/>
  <c r="O3751" i="1"/>
  <c r="O3759" i="1"/>
  <c r="O3767" i="1"/>
  <c r="O3775" i="1"/>
  <c r="O3783" i="1"/>
  <c r="O3791" i="1"/>
  <c r="O3799" i="1"/>
  <c r="O3807" i="1"/>
  <c r="O3815" i="1"/>
  <c r="O1493" i="1"/>
  <c r="O2045" i="1"/>
  <c r="O2215" i="1"/>
  <c r="O2351" i="1"/>
  <c r="O2415" i="1"/>
  <c r="O2479" i="1"/>
  <c r="O2543" i="1"/>
  <c r="O2607" i="1"/>
  <c r="O2671" i="1"/>
  <c r="O2735" i="1"/>
  <c r="O2799" i="1"/>
  <c r="O2825" i="1"/>
  <c r="O2847" i="1"/>
  <c r="O2866" i="1"/>
  <c r="O2889" i="1"/>
  <c r="O2911" i="1"/>
  <c r="O2930" i="1"/>
  <c r="O2953" i="1"/>
  <c r="O2975" i="1"/>
  <c r="O2994" i="1"/>
  <c r="O3017" i="1"/>
  <c r="O3039" i="1"/>
  <c r="O3058" i="1"/>
  <c r="O3081" i="1"/>
  <c r="O3096" i="1"/>
  <c r="O3106" i="1"/>
  <c r="O3117" i="1"/>
  <c r="O3126" i="1"/>
  <c r="O3135" i="1"/>
  <c r="O3144" i="1"/>
  <c r="O3152" i="1"/>
  <c r="O3160" i="1"/>
  <c r="O3168" i="1"/>
  <c r="O3176" i="1"/>
  <c r="O3184" i="1"/>
  <c r="O3192" i="1"/>
  <c r="O3200" i="1"/>
  <c r="O3208" i="1"/>
  <c r="O3216" i="1"/>
  <c r="O3224" i="1"/>
  <c r="O3232" i="1"/>
  <c r="O3240" i="1"/>
  <c r="O3248" i="1"/>
  <c r="O3256" i="1"/>
  <c r="O3264" i="1"/>
  <c r="O3272" i="1"/>
  <c r="O3280" i="1"/>
  <c r="O3288" i="1"/>
  <c r="O3296" i="1"/>
  <c r="O3304" i="1"/>
  <c r="O3312" i="1"/>
  <c r="O3320" i="1"/>
  <c r="O3328" i="1"/>
  <c r="O3336" i="1"/>
  <c r="O3344" i="1"/>
  <c r="O3352" i="1"/>
  <c r="O3360" i="1"/>
  <c r="O3368" i="1"/>
  <c r="O3376" i="1"/>
  <c r="O3384" i="1"/>
  <c r="O3392" i="1"/>
  <c r="O3400" i="1"/>
  <c r="O3408" i="1"/>
  <c r="O3416" i="1"/>
  <c r="O3424" i="1"/>
  <c r="O3432" i="1"/>
  <c r="O3440" i="1"/>
  <c r="O3448" i="1"/>
  <c r="O3456" i="1"/>
  <c r="O3464" i="1"/>
  <c r="O3472" i="1"/>
  <c r="O3480" i="1"/>
  <c r="O3488" i="1"/>
  <c r="O3496" i="1"/>
  <c r="O3504" i="1"/>
  <c r="O3512" i="1"/>
  <c r="O3520" i="1"/>
  <c r="O3528" i="1"/>
  <c r="O3536" i="1"/>
  <c r="O3544" i="1"/>
  <c r="O3552" i="1"/>
  <c r="O3560" i="1"/>
  <c r="O3568" i="1"/>
  <c r="O3576" i="1"/>
  <c r="O3584" i="1"/>
  <c r="O3592" i="1"/>
  <c r="O3600" i="1"/>
  <c r="O3608" i="1"/>
  <c r="O3616" i="1"/>
  <c r="O3624" i="1"/>
  <c r="O3632" i="1"/>
  <c r="O3640" i="1"/>
  <c r="O3648" i="1"/>
  <c r="O3656" i="1"/>
  <c r="O3664" i="1"/>
  <c r="O3672" i="1"/>
  <c r="O3680" i="1"/>
  <c r="O3688" i="1"/>
  <c r="O3696" i="1"/>
  <c r="O3704" i="1"/>
  <c r="O3712" i="1"/>
  <c r="O3720" i="1"/>
  <c r="O3728" i="1"/>
  <c r="O3736" i="1"/>
  <c r="O3744" i="1"/>
  <c r="O3752" i="1"/>
  <c r="O3760" i="1"/>
  <c r="O3768" i="1"/>
  <c r="O3776" i="1"/>
  <c r="O3784" i="1"/>
  <c r="O3792" i="1"/>
  <c r="O3800" i="1"/>
  <c r="O1595" i="1"/>
  <c r="O2064" i="1"/>
  <c r="O2237" i="1"/>
  <c r="O2359" i="1"/>
  <c r="O2423" i="1"/>
  <c r="O2487" i="1"/>
  <c r="O2551" i="1"/>
  <c r="O2615" i="1"/>
  <c r="O2679" i="1"/>
  <c r="O2743" i="1"/>
  <c r="O2807" i="1"/>
  <c r="O2826" i="1"/>
  <c r="O2849" i="1"/>
  <c r="O2871" i="1"/>
  <c r="O2890" i="1"/>
  <c r="O2913" i="1"/>
  <c r="O2935" i="1"/>
  <c r="O2954" i="1"/>
  <c r="O2977" i="1"/>
  <c r="O2999" i="1"/>
  <c r="O3018" i="1"/>
  <c r="O3041" i="1"/>
  <c r="O3063" i="1"/>
  <c r="O3082" i="1"/>
  <c r="O3097" i="1"/>
  <c r="O3107" i="1"/>
  <c r="O3118" i="1"/>
  <c r="O3127" i="1"/>
  <c r="O3136" i="1"/>
  <c r="O3145" i="1"/>
  <c r="O3153" i="1"/>
  <c r="O3161" i="1"/>
  <c r="O3169" i="1"/>
  <c r="O3177" i="1"/>
  <c r="O3185" i="1"/>
  <c r="O3193" i="1"/>
  <c r="O3201" i="1"/>
  <c r="O3209" i="1"/>
  <c r="O3217" i="1"/>
  <c r="O3225" i="1"/>
  <c r="O3233" i="1"/>
  <c r="O3241" i="1"/>
  <c r="O3249" i="1"/>
  <c r="O3257" i="1"/>
  <c r="O3265" i="1"/>
  <c r="O3273" i="1"/>
  <c r="O3281" i="1"/>
  <c r="O3289" i="1"/>
  <c r="O3297" i="1"/>
  <c r="O3305" i="1"/>
  <c r="O3313" i="1"/>
  <c r="O3321" i="1"/>
  <c r="O3329" i="1"/>
  <c r="O3337" i="1"/>
  <c r="O3345" i="1"/>
  <c r="O3353" i="1"/>
  <c r="O3361" i="1"/>
  <c r="O3369" i="1"/>
  <c r="O3377" i="1"/>
  <c r="O3385" i="1"/>
  <c r="O3393" i="1"/>
  <c r="O3401" i="1"/>
  <c r="O3409" i="1"/>
  <c r="O3417" i="1"/>
  <c r="O3425" i="1"/>
  <c r="O3433" i="1"/>
  <c r="O3441" i="1"/>
  <c r="O3449" i="1"/>
  <c r="O3457" i="1"/>
  <c r="O3465" i="1"/>
  <c r="O3473" i="1"/>
  <c r="O3481" i="1"/>
  <c r="O3489" i="1"/>
  <c r="O3497" i="1"/>
  <c r="O3505" i="1"/>
  <c r="O3513" i="1"/>
  <c r="O3521" i="1"/>
  <c r="O3529" i="1"/>
  <c r="O1685" i="1"/>
  <c r="O2087" i="1"/>
  <c r="O2256" i="1"/>
  <c r="O2367" i="1"/>
  <c r="O2431" i="1"/>
  <c r="O2495" i="1"/>
  <c r="O2559" i="1"/>
  <c r="O2623" i="1"/>
  <c r="O2687" i="1"/>
  <c r="O2751" i="1"/>
  <c r="O2809" i="1"/>
  <c r="O2831" i="1"/>
  <c r="O2850" i="1"/>
  <c r="O2873" i="1"/>
  <c r="O2895" i="1"/>
  <c r="O2914" i="1"/>
  <c r="O2937" i="1"/>
  <c r="O2959" i="1"/>
  <c r="O2978" i="1"/>
  <c r="O3001" i="1"/>
  <c r="O3023" i="1"/>
  <c r="O3042" i="1"/>
  <c r="O3065" i="1"/>
  <c r="O3085" i="1"/>
  <c r="O3098" i="1"/>
  <c r="O3109" i="1"/>
  <c r="O3119" i="1"/>
  <c r="O3128" i="1"/>
  <c r="O3137" i="1"/>
  <c r="O3146" i="1"/>
  <c r="O3154" i="1"/>
  <c r="O3162" i="1"/>
  <c r="O3170" i="1"/>
  <c r="O3178" i="1"/>
  <c r="O3186" i="1"/>
  <c r="O3194" i="1"/>
  <c r="O3202" i="1"/>
  <c r="O3210" i="1"/>
  <c r="O3218" i="1"/>
  <c r="O3226" i="1"/>
  <c r="O3234" i="1"/>
  <c r="O3242" i="1"/>
  <c r="O3250" i="1"/>
  <c r="O3258" i="1"/>
  <c r="O3266" i="1"/>
  <c r="O3274" i="1"/>
  <c r="O3282" i="1"/>
  <c r="O3290" i="1"/>
  <c r="O3298" i="1"/>
  <c r="O3306" i="1"/>
  <c r="O3314" i="1"/>
  <c r="O3322" i="1"/>
  <c r="O3330" i="1"/>
  <c r="O3338" i="1"/>
  <c r="O3346" i="1"/>
  <c r="O3354" i="1"/>
  <c r="O3362" i="1"/>
  <c r="O3370" i="1"/>
  <c r="O3378" i="1"/>
  <c r="O3386" i="1"/>
  <c r="O3394" i="1"/>
  <c r="O3402" i="1"/>
  <c r="O3410" i="1"/>
  <c r="O3418" i="1"/>
  <c r="O3426" i="1"/>
  <c r="O3434" i="1"/>
  <c r="O3442" i="1"/>
  <c r="O3450" i="1"/>
  <c r="O3458" i="1"/>
  <c r="O3466" i="1"/>
  <c r="O3474" i="1"/>
  <c r="O3482" i="1"/>
  <c r="O3490" i="1"/>
  <c r="O3498" i="1"/>
  <c r="O3506" i="1"/>
  <c r="O3514" i="1"/>
  <c r="O3522" i="1"/>
  <c r="O3530" i="1"/>
  <c r="O3538" i="1"/>
  <c r="O3546" i="1"/>
  <c r="O3554" i="1"/>
  <c r="O3562" i="1"/>
  <c r="O3570" i="1"/>
  <c r="O3578" i="1"/>
  <c r="O3586" i="1"/>
  <c r="O3594" i="1"/>
  <c r="O3602" i="1"/>
  <c r="O3610" i="1"/>
  <c r="O3618" i="1"/>
  <c r="O3626" i="1"/>
  <c r="O3634" i="1"/>
  <c r="O3642" i="1"/>
  <c r="O3650" i="1"/>
  <c r="O3658" i="1"/>
  <c r="O3666" i="1"/>
  <c r="O3674" i="1"/>
  <c r="O3682" i="1"/>
  <c r="O3690" i="1"/>
  <c r="O3698" i="1"/>
  <c r="O3706" i="1"/>
  <c r="O3714" i="1"/>
  <c r="O3722" i="1"/>
  <c r="O3730" i="1"/>
  <c r="O3738" i="1"/>
  <c r="O3746" i="1"/>
  <c r="O3754" i="1"/>
  <c r="O3762" i="1"/>
  <c r="O3770" i="1"/>
  <c r="O3778" i="1"/>
  <c r="O3786" i="1"/>
  <c r="O3794" i="1"/>
  <c r="O3802" i="1"/>
  <c r="O3810" i="1"/>
  <c r="O3818" i="1"/>
  <c r="O3826" i="1"/>
  <c r="O1821" i="1"/>
  <c r="O2128" i="1"/>
  <c r="O2301" i="1"/>
  <c r="O2383" i="1"/>
  <c r="O2447" i="1"/>
  <c r="O2511" i="1"/>
  <c r="O2575" i="1"/>
  <c r="O2639" i="1"/>
  <c r="O2703" i="1"/>
  <c r="O2767" i="1"/>
  <c r="O2815" i="1"/>
  <c r="O2834" i="1"/>
  <c r="O2857" i="1"/>
  <c r="O2879" i="1"/>
  <c r="O2898" i="1"/>
  <c r="O2921" i="1"/>
  <c r="O2943" i="1"/>
  <c r="O2962" i="1"/>
  <c r="O2985" i="1"/>
  <c r="O3007" i="1"/>
  <c r="O3026" i="1"/>
  <c r="O3049" i="1"/>
  <c r="O3071" i="1"/>
  <c r="O3089" i="1"/>
  <c r="O3101" i="1"/>
  <c r="O3112" i="1"/>
  <c r="O3121" i="1"/>
  <c r="O3130" i="1"/>
  <c r="O3139" i="1"/>
  <c r="O3148" i="1"/>
  <c r="O3156" i="1"/>
  <c r="O3164" i="1"/>
  <c r="O3172" i="1"/>
  <c r="O3180" i="1"/>
  <c r="O3188" i="1"/>
  <c r="O3196" i="1"/>
  <c r="O3204" i="1"/>
  <c r="O3212" i="1"/>
  <c r="O3220" i="1"/>
  <c r="O3228" i="1"/>
  <c r="O3236" i="1"/>
  <c r="O3244" i="1"/>
  <c r="O3252" i="1"/>
  <c r="O3260" i="1"/>
  <c r="O3268" i="1"/>
  <c r="O3276" i="1"/>
  <c r="O3284" i="1"/>
  <c r="O3292" i="1"/>
  <c r="O3300" i="1"/>
  <c r="O3308" i="1"/>
  <c r="O3316" i="1"/>
  <c r="O3324" i="1"/>
  <c r="O3332" i="1"/>
  <c r="O3340" i="1"/>
  <c r="O3348" i="1"/>
  <c r="O3356" i="1"/>
  <c r="O3364" i="1"/>
  <c r="O3372" i="1"/>
  <c r="O3380" i="1"/>
  <c r="O3388" i="1"/>
  <c r="O3396" i="1"/>
  <c r="O3404" i="1"/>
  <c r="O3412" i="1"/>
  <c r="O3420" i="1"/>
  <c r="O3428" i="1"/>
  <c r="O3436" i="1"/>
  <c r="O3444" i="1"/>
  <c r="O3452" i="1"/>
  <c r="O3460" i="1"/>
  <c r="O3468" i="1"/>
  <c r="O3476" i="1"/>
  <c r="O3484" i="1"/>
  <c r="O3492" i="1"/>
  <c r="O3500" i="1"/>
  <c r="O3508" i="1"/>
  <c r="O3516" i="1"/>
  <c r="O3524" i="1"/>
  <c r="O3532" i="1"/>
  <c r="O3540" i="1"/>
  <c r="O3548" i="1"/>
  <c r="O3556" i="1"/>
  <c r="O3564" i="1"/>
  <c r="O3572" i="1"/>
  <c r="O3580" i="1"/>
  <c r="O3588" i="1"/>
  <c r="O3596" i="1"/>
  <c r="O3604" i="1"/>
  <c r="O3612" i="1"/>
  <c r="O3620" i="1"/>
  <c r="O3628" i="1"/>
  <c r="O3636" i="1"/>
  <c r="O3644" i="1"/>
  <c r="O3652" i="1"/>
  <c r="O3660" i="1"/>
  <c r="O3668" i="1"/>
  <c r="O3676" i="1"/>
  <c r="O3684" i="1"/>
  <c r="O3692" i="1"/>
  <c r="O3700" i="1"/>
  <c r="O3708" i="1"/>
  <c r="O3716" i="1"/>
  <c r="O3724" i="1"/>
  <c r="O3732" i="1"/>
  <c r="O3740" i="1"/>
  <c r="O3748" i="1"/>
  <c r="O3756" i="1"/>
  <c r="O3764" i="1"/>
  <c r="O3772" i="1"/>
  <c r="O3780" i="1"/>
  <c r="O3788" i="1"/>
  <c r="O3796" i="1"/>
  <c r="O3804" i="1"/>
  <c r="O3812" i="1"/>
  <c r="O3820" i="1"/>
  <c r="O3828" i="1"/>
  <c r="O3836" i="1"/>
  <c r="O1757" i="1"/>
  <c r="O2695" i="1"/>
  <c r="O2938" i="1"/>
  <c r="O3099" i="1"/>
  <c r="O3171" i="1"/>
  <c r="O3235" i="1"/>
  <c r="O3299" i="1"/>
  <c r="O3363" i="1"/>
  <c r="O3427" i="1"/>
  <c r="O3491" i="1"/>
  <c r="O3539" i="1"/>
  <c r="O3561" i="1"/>
  <c r="O3581" i="1"/>
  <c r="O3603" i="1"/>
  <c r="O3625" i="1"/>
  <c r="O3645" i="1"/>
  <c r="O3667" i="1"/>
  <c r="O3689" i="1"/>
  <c r="O3709" i="1"/>
  <c r="O3731" i="1"/>
  <c r="O3753" i="1"/>
  <c r="O3773" i="1"/>
  <c r="O3795" i="1"/>
  <c r="O3813" i="1"/>
  <c r="O3827" i="1"/>
  <c r="O3839" i="1"/>
  <c r="O3848" i="1"/>
  <c r="O3857" i="1"/>
  <c r="O3866" i="1"/>
  <c r="O3875" i="1"/>
  <c r="O3884" i="1"/>
  <c r="O3893" i="1"/>
  <c r="O3903" i="1"/>
  <c r="O3912" i="1"/>
  <c r="O3921" i="1"/>
  <c r="O3929" i="1"/>
  <c r="O3937" i="1"/>
  <c r="O3945" i="1"/>
  <c r="O3953" i="1"/>
  <c r="O3961" i="1"/>
  <c r="O3969" i="1"/>
  <c r="O3977" i="1"/>
  <c r="O3985" i="1"/>
  <c r="O3993" i="1"/>
  <c r="O4001" i="1"/>
  <c r="O4009" i="1"/>
  <c r="O4017" i="1"/>
  <c r="O4025" i="1"/>
  <c r="O4033" i="1"/>
  <c r="O4041" i="1"/>
  <c r="O4049" i="1"/>
  <c r="O4057" i="1"/>
  <c r="O4065" i="1"/>
  <c r="O4073" i="1"/>
  <c r="O4081" i="1"/>
  <c r="O4089" i="1"/>
  <c r="O4097" i="1"/>
  <c r="O4105" i="1"/>
  <c r="O4113" i="1"/>
  <c r="O4121" i="1"/>
  <c r="O4129" i="1"/>
  <c r="O4137" i="1"/>
  <c r="O4145" i="1"/>
  <c r="O4153" i="1"/>
  <c r="O4161" i="1"/>
  <c r="O4169" i="1"/>
  <c r="O4177" i="1"/>
  <c r="O4185" i="1"/>
  <c r="O4193" i="1"/>
  <c r="O4201" i="1"/>
  <c r="O4209" i="1"/>
  <c r="O4217" i="1"/>
  <c r="O4225" i="1"/>
  <c r="O2109" i="1"/>
  <c r="O2759" i="1"/>
  <c r="O2961" i="1"/>
  <c r="O3111" i="1"/>
  <c r="O3179" i="1"/>
  <c r="O3243" i="1"/>
  <c r="O3307" i="1"/>
  <c r="O3371" i="1"/>
  <c r="O3435" i="1"/>
  <c r="O3499" i="1"/>
  <c r="O3541" i="1"/>
  <c r="O3563" i="1"/>
  <c r="O3585" i="1"/>
  <c r="O3605" i="1"/>
  <c r="O3627" i="1"/>
  <c r="O3649" i="1"/>
  <c r="O3669" i="1"/>
  <c r="O3691" i="1"/>
  <c r="O3713" i="1"/>
  <c r="O3733" i="1"/>
  <c r="O3755" i="1"/>
  <c r="O3777" i="1"/>
  <c r="O3797" i="1"/>
  <c r="O3816" i="1"/>
  <c r="O3829" i="1"/>
  <c r="O3840" i="1"/>
  <c r="O3849" i="1"/>
  <c r="O3858" i="1"/>
  <c r="O3867" i="1"/>
  <c r="O3876" i="1"/>
  <c r="O3885" i="1"/>
  <c r="O3895" i="1"/>
  <c r="O3904" i="1"/>
  <c r="O3913" i="1"/>
  <c r="O3922" i="1"/>
  <c r="O3930" i="1"/>
  <c r="O3938" i="1"/>
  <c r="O3946" i="1"/>
  <c r="O3954" i="1"/>
  <c r="O3962" i="1"/>
  <c r="O3970" i="1"/>
  <c r="O3978" i="1"/>
  <c r="O3986" i="1"/>
  <c r="O3994" i="1"/>
  <c r="O4002" i="1"/>
  <c r="O4010" i="1"/>
  <c r="O4018" i="1"/>
  <c r="O4026" i="1"/>
  <c r="O4034" i="1"/>
  <c r="O4042" i="1"/>
  <c r="O4050" i="1"/>
  <c r="O4058" i="1"/>
  <c r="O4066" i="1"/>
  <c r="O4074" i="1"/>
  <c r="O4082" i="1"/>
  <c r="O4090" i="1"/>
  <c r="O4098" i="1"/>
  <c r="O4106" i="1"/>
  <c r="O4114" i="1"/>
  <c r="O4122" i="1"/>
  <c r="O4130" i="1"/>
  <c r="O4138" i="1"/>
  <c r="O4146" i="1"/>
  <c r="O4154" i="1"/>
  <c r="O4162" i="1"/>
  <c r="O4170" i="1"/>
  <c r="O4178" i="1"/>
  <c r="O4186" i="1"/>
  <c r="O4194" i="1"/>
  <c r="O4202" i="1"/>
  <c r="O4210" i="1"/>
  <c r="O4218" i="1"/>
  <c r="O4226" i="1"/>
  <c r="O2279" i="1"/>
  <c r="O2810" i="1"/>
  <c r="O2983" i="1"/>
  <c r="O3120" i="1"/>
  <c r="O3187" i="1"/>
  <c r="O3251" i="1"/>
  <c r="O3315" i="1"/>
  <c r="O3379" i="1"/>
  <c r="O3443" i="1"/>
  <c r="O3507" i="1"/>
  <c r="O3545" i="1"/>
  <c r="O3565" i="1"/>
  <c r="O3587" i="1"/>
  <c r="O3609" i="1"/>
  <c r="O3629" i="1"/>
  <c r="O3651" i="1"/>
  <c r="O3673" i="1"/>
  <c r="O3693" i="1"/>
  <c r="O3715" i="1"/>
  <c r="O3737" i="1"/>
  <c r="O3757" i="1"/>
  <c r="O3779" i="1"/>
  <c r="O3801" i="1"/>
  <c r="O3817" i="1"/>
  <c r="O3831" i="1"/>
  <c r="O3841" i="1"/>
  <c r="O3850" i="1"/>
  <c r="O3859" i="1"/>
  <c r="O3868" i="1"/>
  <c r="O3877" i="1"/>
  <c r="O3887" i="1"/>
  <c r="O3896" i="1"/>
  <c r="O3905" i="1"/>
  <c r="O3914" i="1"/>
  <c r="O3923" i="1"/>
  <c r="O3931" i="1"/>
  <c r="O3939" i="1"/>
  <c r="O3947" i="1"/>
  <c r="O3955" i="1"/>
  <c r="O3963" i="1"/>
  <c r="O3971" i="1"/>
  <c r="O3979" i="1"/>
  <c r="O3987" i="1"/>
  <c r="O3995" i="1"/>
  <c r="O4003" i="1"/>
  <c r="O4011" i="1"/>
  <c r="O4019" i="1"/>
  <c r="O4027" i="1"/>
  <c r="O4035" i="1"/>
  <c r="O4043" i="1"/>
  <c r="O4051" i="1"/>
  <c r="O4059" i="1"/>
  <c r="O4067" i="1"/>
  <c r="O4075" i="1"/>
  <c r="O4083" i="1"/>
  <c r="O4091" i="1"/>
  <c r="O4099" i="1"/>
  <c r="O4107" i="1"/>
  <c r="O4115" i="1"/>
  <c r="O4123" i="1"/>
  <c r="O4131" i="1"/>
  <c r="O4139" i="1"/>
  <c r="O4147" i="1"/>
  <c r="O4155" i="1"/>
  <c r="O4163" i="1"/>
  <c r="O4171" i="1"/>
  <c r="O4179" i="1"/>
  <c r="O4187" i="1"/>
  <c r="O4195" i="1"/>
  <c r="O4203" i="1"/>
  <c r="O4211" i="1"/>
  <c r="O4219" i="1"/>
  <c r="O4227" i="1"/>
  <c r="O2375" i="1"/>
  <c r="O2833" i="1"/>
  <c r="O3002" i="1"/>
  <c r="O3129" i="1"/>
  <c r="O3195" i="1"/>
  <c r="O3259" i="1"/>
  <c r="O3323" i="1"/>
  <c r="O3387" i="1"/>
  <c r="O3451" i="1"/>
  <c r="O3515" i="1"/>
  <c r="O3547" i="1"/>
  <c r="O3569" i="1"/>
  <c r="O3589" i="1"/>
  <c r="O3611" i="1"/>
  <c r="O3633" i="1"/>
  <c r="O3653" i="1"/>
  <c r="O3675" i="1"/>
  <c r="O3697" i="1"/>
  <c r="O3717" i="1"/>
  <c r="O3739" i="1"/>
  <c r="O3761" i="1"/>
  <c r="O3781" i="1"/>
  <c r="O3803" i="1"/>
  <c r="O3819" i="1"/>
  <c r="O3832" i="1"/>
  <c r="O3842" i="1"/>
  <c r="O3851" i="1"/>
  <c r="O3860" i="1"/>
  <c r="O3869" i="1"/>
  <c r="O3879" i="1"/>
  <c r="O3888" i="1"/>
  <c r="O3897" i="1"/>
  <c r="O3906" i="1"/>
  <c r="O3915" i="1"/>
  <c r="O3924" i="1"/>
  <c r="O3932" i="1"/>
  <c r="O3940" i="1"/>
  <c r="O3948" i="1"/>
  <c r="O3956" i="1"/>
  <c r="O3964" i="1"/>
  <c r="O3972" i="1"/>
  <c r="O3980" i="1"/>
  <c r="O3988" i="1"/>
  <c r="O3996" i="1"/>
  <c r="O4004" i="1"/>
  <c r="O4012" i="1"/>
  <c r="O4020" i="1"/>
  <c r="O4028" i="1"/>
  <c r="O4036" i="1"/>
  <c r="O4044" i="1"/>
  <c r="O4052" i="1"/>
  <c r="O4060" i="1"/>
  <c r="O4068" i="1"/>
  <c r="O4076" i="1"/>
  <c r="O4084" i="1"/>
  <c r="O4092" i="1"/>
  <c r="O4100" i="1"/>
  <c r="O4108" i="1"/>
  <c r="O4116" i="1"/>
  <c r="O4124" i="1"/>
  <c r="O4132" i="1"/>
  <c r="O4140" i="1"/>
  <c r="O4148" i="1"/>
  <c r="O4156" i="1"/>
  <c r="O4164" i="1"/>
  <c r="O4172" i="1"/>
  <c r="O4180" i="1"/>
  <c r="O4188" i="1"/>
  <c r="O4196" i="1"/>
  <c r="O4204" i="1"/>
  <c r="O4212" i="1"/>
  <c r="O4220" i="1"/>
  <c r="O4228" i="1"/>
  <c r="O2439" i="1"/>
  <c r="O2855" i="1"/>
  <c r="O3025" i="1"/>
  <c r="O3138" i="1"/>
  <c r="O3203" i="1"/>
  <c r="O3267" i="1"/>
  <c r="O3331" i="1"/>
  <c r="O3395" i="1"/>
  <c r="O3459" i="1"/>
  <c r="O3523" i="1"/>
  <c r="O3549" i="1"/>
  <c r="O3571" i="1"/>
  <c r="O3593" i="1"/>
  <c r="O3613" i="1"/>
  <c r="O3635" i="1"/>
  <c r="O3657" i="1"/>
  <c r="O3677" i="1"/>
  <c r="O3699" i="1"/>
  <c r="O3721" i="1"/>
  <c r="O3741" i="1"/>
  <c r="O3763" i="1"/>
  <c r="O3785" i="1"/>
  <c r="O3805" i="1"/>
  <c r="O3821" i="1"/>
  <c r="O3833" i="1"/>
  <c r="O3843" i="1"/>
  <c r="O3852" i="1"/>
  <c r="O3861" i="1"/>
  <c r="O3871" i="1"/>
  <c r="O3880" i="1"/>
  <c r="O3889" i="1"/>
  <c r="O3898" i="1"/>
  <c r="O3907" i="1"/>
  <c r="O3916" i="1"/>
  <c r="O3925" i="1"/>
  <c r="O3933" i="1"/>
  <c r="O3941" i="1"/>
  <c r="O3949" i="1"/>
  <c r="O3957" i="1"/>
  <c r="O3965" i="1"/>
  <c r="O3973" i="1"/>
  <c r="O3981" i="1"/>
  <c r="O3989" i="1"/>
  <c r="O3997" i="1"/>
  <c r="O4005" i="1"/>
  <c r="O4013" i="1"/>
  <c r="O4021" i="1"/>
  <c r="O4029" i="1"/>
  <c r="O4037" i="1"/>
  <c r="O4045" i="1"/>
  <c r="O4053" i="1"/>
  <c r="O4061" i="1"/>
  <c r="O4069" i="1"/>
  <c r="O4077" i="1"/>
  <c r="O4085" i="1"/>
  <c r="O4093" i="1"/>
  <c r="O4101" i="1"/>
  <c r="O4109" i="1"/>
  <c r="O4117" i="1"/>
  <c r="O4125" i="1"/>
  <c r="O4133" i="1"/>
  <c r="O4141" i="1"/>
  <c r="O4149" i="1"/>
  <c r="O4157" i="1"/>
  <c r="O4165" i="1"/>
  <c r="O4173" i="1"/>
  <c r="O4181" i="1"/>
  <c r="O4189" i="1"/>
  <c r="O4197" i="1"/>
  <c r="O4205" i="1"/>
  <c r="O4213" i="1"/>
  <c r="O4221" i="1"/>
  <c r="O4229" i="1"/>
  <c r="O2503" i="1"/>
  <c r="O2874" i="1"/>
  <c r="O3047" i="1"/>
  <c r="O3147" i="1"/>
  <c r="O3211" i="1"/>
  <c r="O3275" i="1"/>
  <c r="O3339" i="1"/>
  <c r="O3403" i="1"/>
  <c r="O3467" i="1"/>
  <c r="O3531" i="1"/>
  <c r="O3553" i="1"/>
  <c r="O3573" i="1"/>
  <c r="O3595" i="1"/>
  <c r="O3617" i="1"/>
  <c r="O3637" i="1"/>
  <c r="O3659" i="1"/>
  <c r="O3681" i="1"/>
  <c r="O3701" i="1"/>
  <c r="O3723" i="1"/>
  <c r="O3745" i="1"/>
  <c r="O3765" i="1"/>
  <c r="O3787" i="1"/>
  <c r="O3808" i="1"/>
  <c r="O3823" i="1"/>
  <c r="O3834" i="1"/>
  <c r="O3844" i="1"/>
  <c r="O3853" i="1"/>
  <c r="O3863" i="1"/>
  <c r="O3872" i="1"/>
  <c r="O3881" i="1"/>
  <c r="O3890" i="1"/>
  <c r="O3899" i="1"/>
  <c r="O3908" i="1"/>
  <c r="O3917" i="1"/>
  <c r="O3926" i="1"/>
  <c r="O3934" i="1"/>
  <c r="O3942" i="1"/>
  <c r="O3950" i="1"/>
  <c r="O3958" i="1"/>
  <c r="O3966" i="1"/>
  <c r="O3974" i="1"/>
  <c r="O3982" i="1"/>
  <c r="O3990" i="1"/>
  <c r="O3998" i="1"/>
  <c r="O4006" i="1"/>
  <c r="O4014" i="1"/>
  <c r="O4022" i="1"/>
  <c r="O4030" i="1"/>
  <c r="O4038" i="1"/>
  <c r="O4046" i="1"/>
  <c r="O4054" i="1"/>
  <c r="O4062" i="1"/>
  <c r="O4070" i="1"/>
  <c r="O4078" i="1"/>
  <c r="O4086" i="1"/>
  <c r="O4094" i="1"/>
  <c r="O4102" i="1"/>
  <c r="O4110" i="1"/>
  <c r="O4118" i="1"/>
  <c r="O4126" i="1"/>
  <c r="O4134" i="1"/>
  <c r="O4142" i="1"/>
  <c r="O4150" i="1"/>
  <c r="O4158" i="1"/>
  <c r="O4166" i="1"/>
  <c r="O4174" i="1"/>
  <c r="O4182" i="1"/>
  <c r="O4190" i="1"/>
  <c r="O4198" i="1"/>
  <c r="O4206" i="1"/>
  <c r="O4214" i="1"/>
  <c r="O4222" i="1"/>
  <c r="O2631" i="1"/>
  <c r="O2919" i="1"/>
  <c r="O3087" i="1"/>
  <c r="O3163" i="1"/>
  <c r="O3227" i="1"/>
  <c r="O3291" i="1"/>
  <c r="O3355" i="1"/>
  <c r="O3419" i="1"/>
  <c r="O3483" i="1"/>
  <c r="O3537" i="1"/>
  <c r="O3557" i="1"/>
  <c r="O3579" i="1"/>
  <c r="O3601" i="1"/>
  <c r="O3621" i="1"/>
  <c r="O3643" i="1"/>
  <c r="O3665" i="1"/>
  <c r="O3685" i="1"/>
  <c r="O3707" i="1"/>
  <c r="O3729" i="1"/>
  <c r="O3749" i="1"/>
  <c r="O3771" i="1"/>
  <c r="O3793" i="1"/>
  <c r="O3811" i="1"/>
  <c r="O3825" i="1"/>
  <c r="O3837" i="1"/>
  <c r="O3847" i="1"/>
  <c r="O3856" i="1"/>
  <c r="O3865" i="1"/>
  <c r="O3874" i="1"/>
  <c r="O3883" i="1"/>
  <c r="O3892" i="1"/>
  <c r="O3901" i="1"/>
  <c r="O3911" i="1"/>
  <c r="O3920" i="1"/>
  <c r="O3928" i="1"/>
  <c r="O3936" i="1"/>
  <c r="O3944" i="1"/>
  <c r="O2567" i="1"/>
  <c r="O3475" i="1"/>
  <c r="O3683" i="1"/>
  <c r="O3835" i="1"/>
  <c r="O3909" i="1"/>
  <c r="O3960" i="1"/>
  <c r="O3992" i="1"/>
  <c r="O4024" i="1"/>
  <c r="O4056" i="1"/>
  <c r="O4088" i="1"/>
  <c r="O4120" i="1"/>
  <c r="O4152" i="1"/>
  <c r="O4184" i="1"/>
  <c r="O4216" i="1"/>
  <c r="O3952" i="1"/>
  <c r="O4016" i="1"/>
  <c r="O4080" i="1"/>
  <c r="O2897" i="1"/>
  <c r="O3533" i="1"/>
  <c r="O3705" i="1"/>
  <c r="O3845" i="1"/>
  <c r="O3919" i="1"/>
  <c r="O3967" i="1"/>
  <c r="O3999" i="1"/>
  <c r="O4031" i="1"/>
  <c r="O4063" i="1"/>
  <c r="O4095" i="1"/>
  <c r="O4127" i="1"/>
  <c r="O4159" i="1"/>
  <c r="O4191" i="1"/>
  <c r="O4223" i="1"/>
  <c r="O3984" i="1"/>
  <c r="O3066" i="1"/>
  <c r="O3555" i="1"/>
  <c r="O3725" i="1"/>
  <c r="O3855" i="1"/>
  <c r="O3927" i="1"/>
  <c r="O3968" i="1"/>
  <c r="O4000" i="1"/>
  <c r="O4032" i="1"/>
  <c r="O4064" i="1"/>
  <c r="O4096" i="1"/>
  <c r="O4128" i="1"/>
  <c r="O4160" i="1"/>
  <c r="O4192" i="1"/>
  <c r="O4224" i="1"/>
  <c r="O3891" i="1"/>
  <c r="O4112" i="1"/>
  <c r="O3155" i="1"/>
  <c r="O3577" i="1"/>
  <c r="O3747" i="1"/>
  <c r="O3864" i="1"/>
  <c r="O3935" i="1"/>
  <c r="O3975" i="1"/>
  <c r="O4007" i="1"/>
  <c r="O4039" i="1"/>
  <c r="O4071" i="1"/>
  <c r="O4103" i="1"/>
  <c r="O4135" i="1"/>
  <c r="O4167" i="1"/>
  <c r="O4199" i="1"/>
  <c r="O3809" i="1"/>
  <c r="O4176" i="1"/>
  <c r="O3219" i="1"/>
  <c r="O3597" i="1"/>
  <c r="O3769" i="1"/>
  <c r="O3873" i="1"/>
  <c r="O3943" i="1"/>
  <c r="O3976" i="1"/>
  <c r="O4008" i="1"/>
  <c r="O4040" i="1"/>
  <c r="O4072" i="1"/>
  <c r="O4104" i="1"/>
  <c r="O4136" i="1"/>
  <c r="O4168" i="1"/>
  <c r="O4200" i="1"/>
  <c r="O3347" i="1"/>
  <c r="O4048" i="1"/>
  <c r="O4208" i="1"/>
  <c r="O3283" i="1"/>
  <c r="O3619" i="1"/>
  <c r="O3789" i="1"/>
  <c r="O3882" i="1"/>
  <c r="O3951" i="1"/>
  <c r="O3983" i="1"/>
  <c r="O4015" i="1"/>
  <c r="O4047" i="1"/>
  <c r="O4079" i="1"/>
  <c r="O4111" i="1"/>
  <c r="O4143" i="1"/>
  <c r="O4175" i="1"/>
  <c r="O4207" i="1"/>
  <c r="O3641" i="1"/>
  <c r="O4144" i="1"/>
  <c r="O3411" i="1"/>
  <c r="O4087" i="1"/>
  <c r="O3661" i="1"/>
  <c r="O4119" i="1"/>
  <c r="O3824" i="1"/>
  <c r="O4151" i="1"/>
  <c r="O4215" i="1"/>
  <c r="O3900" i="1"/>
  <c r="O4183" i="1"/>
  <c r="O3959" i="1"/>
  <c r="O3991" i="1"/>
  <c r="O4023" i="1"/>
  <c r="O4055" i="1"/>
  <c r="O6" i="1"/>
  <c r="X7" i="1" l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6" i="1"/>
  <c r="E5" i="2" l="1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J224" i="2" s="1"/>
  <c r="E225" i="2"/>
  <c r="J225" i="2" s="1"/>
  <c r="E226" i="2"/>
  <c r="J226" i="2" s="1"/>
  <c r="E227" i="2"/>
  <c r="J227" i="2" s="1"/>
  <c r="E228" i="2"/>
  <c r="J228" i="2" s="1"/>
  <c r="E229" i="2"/>
  <c r="J229" i="2" s="1"/>
  <c r="E230" i="2"/>
  <c r="J230" i="2" s="1"/>
  <c r="E231" i="2"/>
  <c r="J231" i="2" s="1"/>
  <c r="E232" i="2"/>
  <c r="J232" i="2" s="1"/>
  <c r="E233" i="2"/>
  <c r="J233" i="2" s="1"/>
  <c r="E234" i="2"/>
  <c r="J234" i="2" s="1"/>
  <c r="E235" i="2"/>
  <c r="J235" i="2" s="1"/>
  <c r="E236" i="2"/>
  <c r="J236" i="2" s="1"/>
  <c r="E237" i="2"/>
  <c r="J237" i="2" s="1"/>
  <c r="E238" i="2"/>
  <c r="J238" i="2" s="1"/>
  <c r="E239" i="2"/>
  <c r="J239" i="2" s="1"/>
  <c r="E240" i="2"/>
  <c r="J240" i="2" s="1"/>
  <c r="E241" i="2"/>
  <c r="J241" i="2" s="1"/>
  <c r="E242" i="2"/>
  <c r="J242" i="2" s="1"/>
  <c r="E243" i="2"/>
  <c r="J243" i="2" s="1"/>
  <c r="E244" i="2"/>
  <c r="J244" i="2" s="1"/>
  <c r="E245" i="2"/>
  <c r="J245" i="2" s="1"/>
  <c r="E246" i="2"/>
  <c r="J246" i="2" s="1"/>
  <c r="E247" i="2"/>
  <c r="J247" i="2" s="1"/>
  <c r="E248" i="2"/>
  <c r="J248" i="2" s="1"/>
  <c r="E249" i="2"/>
  <c r="J249" i="2" s="1"/>
  <c r="E250" i="2"/>
  <c r="J250" i="2" s="1"/>
  <c r="E251" i="2"/>
  <c r="J251" i="2" s="1"/>
  <c r="E252" i="2"/>
  <c r="J252" i="2" s="1"/>
  <c r="E253" i="2"/>
  <c r="J253" i="2" s="1"/>
  <c r="E254" i="2"/>
  <c r="J254" i="2" s="1"/>
  <c r="E255" i="2"/>
  <c r="J255" i="2" s="1"/>
  <c r="E256" i="2"/>
  <c r="J256" i="2" s="1"/>
  <c r="E257" i="2"/>
  <c r="J257" i="2" s="1"/>
  <c r="E258" i="2"/>
  <c r="J258" i="2" s="1"/>
  <c r="E259" i="2"/>
  <c r="J259" i="2" s="1"/>
  <c r="E260" i="2"/>
  <c r="J260" i="2" s="1"/>
  <c r="E261" i="2"/>
  <c r="J261" i="2" s="1"/>
  <c r="E262" i="2"/>
  <c r="J262" i="2" s="1"/>
  <c r="E263" i="2"/>
  <c r="J263" i="2" s="1"/>
  <c r="E264" i="2"/>
  <c r="J264" i="2" s="1"/>
  <c r="E265" i="2"/>
  <c r="J265" i="2" s="1"/>
  <c r="E266" i="2"/>
  <c r="J266" i="2" s="1"/>
  <c r="E267" i="2"/>
  <c r="J267" i="2" s="1"/>
  <c r="E268" i="2"/>
  <c r="J268" i="2" s="1"/>
  <c r="E269" i="2"/>
  <c r="J269" i="2" s="1"/>
  <c r="E270" i="2"/>
  <c r="J270" i="2" s="1"/>
  <c r="E271" i="2"/>
  <c r="J271" i="2" s="1"/>
  <c r="E272" i="2"/>
  <c r="J272" i="2" s="1"/>
  <c r="E273" i="2"/>
  <c r="J273" i="2" s="1"/>
  <c r="E274" i="2"/>
  <c r="J274" i="2" s="1"/>
  <c r="E275" i="2"/>
  <c r="J275" i="2" s="1"/>
  <c r="E276" i="2"/>
  <c r="J276" i="2" s="1"/>
  <c r="E277" i="2"/>
  <c r="J277" i="2" s="1"/>
  <c r="E278" i="2"/>
  <c r="J278" i="2" s="1"/>
  <c r="E279" i="2"/>
  <c r="J279" i="2" s="1"/>
  <c r="E280" i="2"/>
  <c r="J280" i="2" s="1"/>
  <c r="E281" i="2"/>
  <c r="J281" i="2" s="1"/>
  <c r="E282" i="2"/>
  <c r="J282" i="2" s="1"/>
  <c r="E283" i="2"/>
  <c r="J283" i="2" s="1"/>
  <c r="E284" i="2"/>
  <c r="J284" i="2" s="1"/>
  <c r="E285" i="2"/>
  <c r="J285" i="2" s="1"/>
  <c r="E286" i="2"/>
  <c r="J286" i="2" s="1"/>
  <c r="E287" i="2"/>
  <c r="J287" i="2" s="1"/>
  <c r="E288" i="2"/>
  <c r="J288" i="2" s="1"/>
  <c r="E289" i="2"/>
  <c r="J289" i="2" s="1"/>
  <c r="E290" i="2"/>
  <c r="J290" i="2" s="1"/>
  <c r="E291" i="2"/>
  <c r="J291" i="2" s="1"/>
  <c r="E292" i="2"/>
  <c r="J292" i="2" s="1"/>
  <c r="E293" i="2"/>
  <c r="J293" i="2" s="1"/>
  <c r="E294" i="2"/>
  <c r="J294" i="2" s="1"/>
  <c r="E295" i="2"/>
  <c r="J295" i="2" s="1"/>
  <c r="E296" i="2"/>
  <c r="J296" i="2" s="1"/>
  <c r="E297" i="2"/>
  <c r="J297" i="2" s="1"/>
  <c r="E298" i="2"/>
  <c r="J298" i="2" s="1"/>
  <c r="E299" i="2"/>
  <c r="J299" i="2" s="1"/>
  <c r="E300" i="2"/>
  <c r="J300" i="2" s="1"/>
  <c r="E301" i="2"/>
  <c r="J301" i="2" s="1"/>
  <c r="E302" i="2"/>
  <c r="J302" i="2" s="1"/>
  <c r="E303" i="2"/>
  <c r="J303" i="2" s="1"/>
  <c r="E304" i="2"/>
  <c r="J304" i="2" s="1"/>
  <c r="E305" i="2"/>
  <c r="J305" i="2" s="1"/>
  <c r="E306" i="2"/>
  <c r="J306" i="2" s="1"/>
  <c r="E307" i="2"/>
  <c r="J307" i="2" s="1"/>
  <c r="E308" i="2"/>
  <c r="J308" i="2" s="1"/>
  <c r="E309" i="2"/>
  <c r="J309" i="2" s="1"/>
  <c r="E310" i="2"/>
  <c r="J310" i="2" s="1"/>
  <c r="E311" i="2"/>
  <c r="J311" i="2" s="1"/>
  <c r="E312" i="2"/>
  <c r="J312" i="2" s="1"/>
  <c r="E313" i="2"/>
  <c r="J313" i="2" s="1"/>
  <c r="E314" i="2"/>
  <c r="J314" i="2" s="1"/>
  <c r="E315" i="2"/>
  <c r="J315" i="2" s="1"/>
  <c r="E316" i="2"/>
  <c r="J316" i="2" s="1"/>
  <c r="E317" i="2"/>
  <c r="J317" i="2" s="1"/>
  <c r="E318" i="2"/>
  <c r="J318" i="2" s="1"/>
  <c r="E319" i="2"/>
  <c r="J319" i="2" s="1"/>
  <c r="E320" i="2"/>
  <c r="J320" i="2" s="1"/>
  <c r="E321" i="2"/>
  <c r="J321" i="2" s="1"/>
  <c r="E322" i="2"/>
  <c r="J322" i="2" s="1"/>
  <c r="E323" i="2"/>
  <c r="J323" i="2" s="1"/>
  <c r="E324" i="2"/>
  <c r="J324" i="2" s="1"/>
  <c r="E325" i="2"/>
  <c r="J325" i="2" s="1"/>
  <c r="E326" i="2"/>
  <c r="J326" i="2" s="1"/>
  <c r="E327" i="2"/>
  <c r="J327" i="2" s="1"/>
  <c r="E328" i="2"/>
  <c r="J328" i="2" s="1"/>
  <c r="E329" i="2"/>
  <c r="J329" i="2" s="1"/>
  <c r="E330" i="2"/>
  <c r="J330" i="2" s="1"/>
  <c r="E331" i="2"/>
  <c r="J331" i="2" s="1"/>
  <c r="E332" i="2"/>
  <c r="J332" i="2" s="1"/>
  <c r="E333" i="2"/>
  <c r="J333" i="2" s="1"/>
  <c r="E334" i="2"/>
  <c r="J334" i="2" s="1"/>
  <c r="E335" i="2"/>
  <c r="J335" i="2" s="1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J3544" i="2" s="1"/>
  <c r="E3545" i="2"/>
  <c r="J3545" i="2" s="1"/>
  <c r="E3546" i="2"/>
  <c r="J3546" i="2" s="1"/>
  <c r="E3547" i="2"/>
  <c r="J3547" i="2" s="1"/>
  <c r="E3548" i="2"/>
  <c r="J3548" i="2" s="1"/>
  <c r="E3549" i="2"/>
  <c r="J3549" i="2" s="1"/>
  <c r="E3550" i="2"/>
  <c r="J3550" i="2" s="1"/>
  <c r="E3551" i="2"/>
  <c r="J3551" i="2" s="1"/>
  <c r="E3552" i="2"/>
  <c r="J3552" i="2" s="1"/>
  <c r="E3553" i="2"/>
  <c r="J3553" i="2" s="1"/>
  <c r="E3554" i="2"/>
  <c r="J3554" i="2" s="1"/>
  <c r="E3555" i="2"/>
  <c r="J3555" i="2" s="1"/>
  <c r="E3556" i="2"/>
  <c r="J3556" i="2" s="1"/>
  <c r="E3557" i="2"/>
  <c r="J3557" i="2" s="1"/>
  <c r="E3558" i="2"/>
  <c r="J3558" i="2" s="1"/>
  <c r="E3559" i="2"/>
  <c r="J3559" i="2" s="1"/>
  <c r="E3560" i="2"/>
  <c r="J3560" i="2" s="1"/>
  <c r="E3561" i="2"/>
  <c r="J3561" i="2" s="1"/>
  <c r="E3562" i="2"/>
  <c r="J3562" i="2" s="1"/>
  <c r="E3563" i="2"/>
  <c r="J3563" i="2" s="1"/>
  <c r="E3564" i="2"/>
  <c r="J3564" i="2" s="1"/>
  <c r="E3565" i="2"/>
  <c r="J3565" i="2" s="1"/>
  <c r="E3566" i="2"/>
  <c r="J3566" i="2" s="1"/>
  <c r="E3567" i="2"/>
  <c r="J3567" i="2" s="1"/>
  <c r="E3568" i="2"/>
  <c r="J3568" i="2" s="1"/>
  <c r="E3569" i="2"/>
  <c r="J3569" i="2" s="1"/>
  <c r="E3570" i="2"/>
  <c r="J3570" i="2" s="1"/>
  <c r="E3571" i="2"/>
  <c r="J3571" i="2" s="1"/>
  <c r="E3572" i="2"/>
  <c r="J3572" i="2" s="1"/>
  <c r="E3573" i="2"/>
  <c r="J3573" i="2" s="1"/>
  <c r="E3574" i="2"/>
  <c r="J3574" i="2" s="1"/>
  <c r="E3575" i="2"/>
  <c r="J3575" i="2" s="1"/>
  <c r="E3576" i="2"/>
  <c r="J3576" i="2" s="1"/>
  <c r="E3577" i="2"/>
  <c r="J3577" i="2" s="1"/>
  <c r="E3578" i="2"/>
  <c r="J3578" i="2" s="1"/>
  <c r="E3579" i="2"/>
  <c r="J3579" i="2" s="1"/>
  <c r="E3580" i="2"/>
  <c r="J3580" i="2" s="1"/>
  <c r="E3581" i="2"/>
  <c r="J3581" i="2" s="1"/>
  <c r="E3582" i="2"/>
  <c r="J3582" i="2" s="1"/>
  <c r="E3583" i="2"/>
  <c r="J3583" i="2" s="1"/>
  <c r="E3584" i="2"/>
  <c r="J3584" i="2" s="1"/>
  <c r="E3585" i="2"/>
  <c r="J3585" i="2" s="1"/>
  <c r="E3586" i="2"/>
  <c r="J3586" i="2" s="1"/>
  <c r="E3587" i="2"/>
  <c r="J3587" i="2" s="1"/>
  <c r="E3588" i="2"/>
  <c r="J3588" i="2" s="1"/>
  <c r="E3589" i="2"/>
  <c r="J3589" i="2" s="1"/>
  <c r="E3590" i="2"/>
  <c r="J3590" i="2" s="1"/>
  <c r="E3591" i="2"/>
  <c r="J3591" i="2" s="1"/>
  <c r="E3592" i="2"/>
  <c r="J3592" i="2" s="1"/>
  <c r="E3593" i="2"/>
  <c r="J3593" i="2" s="1"/>
  <c r="E3594" i="2"/>
  <c r="J3594" i="2" s="1"/>
  <c r="E3595" i="2"/>
  <c r="J3595" i="2" s="1"/>
  <c r="E3596" i="2"/>
  <c r="J3596" i="2" s="1"/>
  <c r="E3597" i="2"/>
  <c r="J3597" i="2" s="1"/>
  <c r="E3598" i="2"/>
  <c r="J3598" i="2" s="1"/>
  <c r="E3599" i="2"/>
  <c r="J3599" i="2" s="1"/>
  <c r="E3600" i="2"/>
  <c r="J3600" i="2" s="1"/>
  <c r="E3601" i="2"/>
  <c r="J3601" i="2" s="1"/>
  <c r="E3602" i="2"/>
  <c r="J3602" i="2" s="1"/>
  <c r="E3603" i="2"/>
  <c r="J3603" i="2" s="1"/>
  <c r="E3604" i="2"/>
  <c r="J3604" i="2" s="1"/>
  <c r="E3605" i="2"/>
  <c r="J3605" i="2" s="1"/>
  <c r="E3606" i="2"/>
  <c r="J3606" i="2" s="1"/>
  <c r="E3607" i="2"/>
  <c r="J3607" i="2" s="1"/>
  <c r="E3608" i="2"/>
  <c r="J3608" i="2" s="1"/>
  <c r="E3609" i="2"/>
  <c r="J3609" i="2" s="1"/>
  <c r="E3610" i="2"/>
  <c r="J3610" i="2" s="1"/>
  <c r="E3611" i="2"/>
  <c r="J3611" i="2" s="1"/>
  <c r="E3612" i="2"/>
  <c r="J3612" i="2" s="1"/>
  <c r="E3613" i="2"/>
  <c r="J3613" i="2" s="1"/>
  <c r="E3614" i="2"/>
  <c r="J3614" i="2" s="1"/>
  <c r="E3615" i="2"/>
  <c r="J3615" i="2" s="1"/>
  <c r="E3616" i="2"/>
  <c r="J3616" i="2" s="1"/>
  <c r="E3617" i="2"/>
  <c r="J3617" i="2" s="1"/>
  <c r="E3618" i="2"/>
  <c r="J3618" i="2" s="1"/>
  <c r="E3619" i="2"/>
  <c r="J3619" i="2" s="1"/>
  <c r="E3620" i="2"/>
  <c r="J3620" i="2" s="1"/>
  <c r="E3621" i="2"/>
  <c r="J3621" i="2" s="1"/>
  <c r="E3622" i="2"/>
  <c r="J3622" i="2" s="1"/>
  <c r="E3623" i="2"/>
  <c r="J3623" i="2" s="1"/>
  <c r="E3624" i="2"/>
  <c r="J3624" i="2" s="1"/>
  <c r="E3625" i="2"/>
  <c r="J3625" i="2" s="1"/>
  <c r="E3626" i="2"/>
  <c r="J3626" i="2" s="1"/>
  <c r="E3627" i="2"/>
  <c r="J3627" i="2" s="1"/>
  <c r="E3628" i="2"/>
  <c r="J3628" i="2" s="1"/>
  <c r="E3629" i="2"/>
  <c r="J3629" i="2" s="1"/>
  <c r="E3630" i="2"/>
  <c r="J3630" i="2" s="1"/>
  <c r="E3631" i="2"/>
  <c r="J3631" i="2" s="1"/>
  <c r="E3632" i="2"/>
  <c r="J3632" i="2" s="1"/>
  <c r="E3633" i="2"/>
  <c r="J3633" i="2" s="1"/>
  <c r="E3634" i="2"/>
  <c r="J3634" i="2" s="1"/>
  <c r="E3635" i="2"/>
  <c r="J3635" i="2" s="1"/>
  <c r="E3636" i="2"/>
  <c r="J3636" i="2" s="1"/>
  <c r="E3637" i="2"/>
  <c r="J3637" i="2" s="1"/>
  <c r="E3638" i="2"/>
  <c r="J3638" i="2" s="1"/>
  <c r="E3639" i="2"/>
  <c r="J3639" i="2" s="1"/>
  <c r="E3640" i="2"/>
  <c r="J3640" i="2" s="1"/>
  <c r="E3641" i="2"/>
  <c r="J3641" i="2" s="1"/>
  <c r="E3642" i="2"/>
  <c r="J3642" i="2" s="1"/>
  <c r="E3643" i="2"/>
  <c r="J3643" i="2" s="1"/>
  <c r="E3644" i="2"/>
  <c r="J3644" i="2" s="1"/>
  <c r="E3645" i="2"/>
  <c r="J3645" i="2" s="1"/>
  <c r="E3646" i="2"/>
  <c r="J3646" i="2" s="1"/>
  <c r="E3647" i="2"/>
  <c r="J3647" i="2" s="1"/>
  <c r="E3648" i="2"/>
  <c r="J3648" i="2" s="1"/>
  <c r="E3649" i="2"/>
  <c r="J3649" i="2" s="1"/>
  <c r="E3650" i="2"/>
  <c r="J3650" i="2" s="1"/>
  <c r="E3651" i="2"/>
  <c r="J3651" i="2" s="1"/>
  <c r="E3652" i="2"/>
  <c r="J3652" i="2" s="1"/>
  <c r="E3653" i="2"/>
  <c r="J3653" i="2" s="1"/>
  <c r="E3654" i="2"/>
  <c r="J3654" i="2" s="1"/>
  <c r="E3655" i="2"/>
  <c r="J3655" i="2" s="1"/>
  <c r="E3656" i="2"/>
  <c r="J3656" i="2" s="1"/>
  <c r="E3657" i="2"/>
  <c r="J3657" i="2" s="1"/>
  <c r="E3658" i="2"/>
  <c r="J3658" i="2" s="1"/>
  <c r="E3659" i="2"/>
  <c r="J3659" i="2" s="1"/>
  <c r="E3660" i="2"/>
  <c r="J3660" i="2" s="1"/>
  <c r="E3661" i="2"/>
  <c r="J3661" i="2" s="1"/>
  <c r="E3662" i="2"/>
  <c r="J3662" i="2" s="1"/>
  <c r="E3663" i="2"/>
  <c r="J3663" i="2" s="1"/>
  <c r="E3664" i="2"/>
  <c r="J3664" i="2" s="1"/>
  <c r="E3665" i="2"/>
  <c r="J3665" i="2" s="1"/>
  <c r="E3666" i="2"/>
  <c r="J3666" i="2" s="1"/>
  <c r="E3667" i="2"/>
  <c r="J3667" i="2" s="1"/>
  <c r="E3668" i="2"/>
  <c r="J3668" i="2" s="1"/>
  <c r="E3669" i="2"/>
  <c r="J3669" i="2" s="1"/>
  <c r="E3670" i="2"/>
  <c r="J3670" i="2" s="1"/>
  <c r="E3671" i="2"/>
  <c r="J3671" i="2" s="1"/>
  <c r="E3672" i="2"/>
  <c r="J3672" i="2" s="1"/>
  <c r="E3673" i="2"/>
  <c r="J3673" i="2" s="1"/>
  <c r="E3674" i="2"/>
  <c r="J3674" i="2" s="1"/>
  <c r="E3675" i="2"/>
  <c r="J3675" i="2" s="1"/>
  <c r="E3676" i="2"/>
  <c r="J3676" i="2" s="1"/>
  <c r="E3677" i="2"/>
  <c r="J3677" i="2" s="1"/>
  <c r="E3678" i="2"/>
  <c r="J3678" i="2" s="1"/>
  <c r="E3679" i="2"/>
  <c r="J3679" i="2" s="1"/>
  <c r="E3680" i="2"/>
  <c r="J3680" i="2" s="1"/>
  <c r="E3681" i="2"/>
  <c r="J3681" i="2" s="1"/>
  <c r="E3682" i="2"/>
  <c r="J3682" i="2" s="1"/>
  <c r="E3683" i="2"/>
  <c r="J3683" i="2" s="1"/>
  <c r="E3684" i="2"/>
  <c r="J3684" i="2" s="1"/>
  <c r="E3685" i="2"/>
  <c r="J3685" i="2" s="1"/>
  <c r="E3686" i="2"/>
  <c r="J3686" i="2" s="1"/>
  <c r="E3687" i="2"/>
  <c r="J3687" i="2" s="1"/>
  <c r="E3688" i="2"/>
  <c r="J3688" i="2" s="1"/>
  <c r="E3689" i="2"/>
  <c r="J3689" i="2" s="1"/>
  <c r="E3690" i="2"/>
  <c r="J3690" i="2" s="1"/>
  <c r="E3691" i="2"/>
  <c r="J3691" i="2" s="1"/>
  <c r="E3692" i="2"/>
  <c r="J3692" i="2" s="1"/>
  <c r="E3693" i="2"/>
  <c r="J3693" i="2" s="1"/>
  <c r="E3694" i="2"/>
  <c r="J3694" i="2" s="1"/>
  <c r="E3695" i="2"/>
  <c r="J3695" i="2" s="1"/>
  <c r="E3696" i="2"/>
  <c r="J3696" i="2" s="1"/>
  <c r="E3697" i="2"/>
  <c r="J3697" i="2" s="1"/>
  <c r="E3698" i="2"/>
  <c r="J3698" i="2" s="1"/>
  <c r="E3699" i="2"/>
  <c r="J3699" i="2" s="1"/>
  <c r="E3700" i="2"/>
  <c r="J3700" i="2" s="1"/>
  <c r="E3701" i="2"/>
  <c r="J3701" i="2" s="1"/>
  <c r="E3702" i="2"/>
  <c r="J3702" i="2" s="1"/>
  <c r="E3703" i="2"/>
  <c r="J3703" i="2" s="1"/>
  <c r="E3704" i="2"/>
  <c r="J3704" i="2" s="1"/>
  <c r="E3705" i="2"/>
  <c r="J3705" i="2" s="1"/>
  <c r="E3706" i="2"/>
  <c r="J3706" i="2" s="1"/>
  <c r="E3707" i="2"/>
  <c r="J3707" i="2" s="1"/>
  <c r="E3708" i="2"/>
  <c r="J3708" i="2" s="1"/>
  <c r="E3709" i="2"/>
  <c r="J3709" i="2" s="1"/>
  <c r="E3710" i="2"/>
  <c r="J3710" i="2" s="1"/>
  <c r="E3711" i="2"/>
  <c r="J3711" i="2" s="1"/>
  <c r="E3712" i="2"/>
  <c r="J3712" i="2" s="1"/>
  <c r="E3713" i="2"/>
  <c r="J3713" i="2" s="1"/>
  <c r="E3714" i="2"/>
  <c r="J3714" i="2" s="1"/>
  <c r="E3715" i="2"/>
  <c r="J3715" i="2" s="1"/>
  <c r="E3716" i="2"/>
  <c r="J3716" i="2" s="1"/>
  <c r="E3717" i="2"/>
  <c r="J3717" i="2" s="1"/>
  <c r="E3718" i="2"/>
  <c r="J3718" i="2" s="1"/>
  <c r="E3719" i="2"/>
  <c r="J3719" i="2" s="1"/>
  <c r="E3720" i="2"/>
  <c r="J3720" i="2" s="1"/>
  <c r="E3721" i="2"/>
  <c r="J3721" i="2" s="1"/>
  <c r="E3722" i="2"/>
  <c r="J3722" i="2" s="1"/>
  <c r="E3723" i="2"/>
  <c r="J3723" i="2" s="1"/>
  <c r="E3724" i="2"/>
  <c r="J3724" i="2" s="1"/>
  <c r="E3725" i="2"/>
  <c r="J3725" i="2" s="1"/>
  <c r="E3726" i="2"/>
  <c r="J3726" i="2" s="1"/>
  <c r="E3727" i="2"/>
  <c r="J3727" i="2" s="1"/>
  <c r="E3728" i="2"/>
  <c r="J3728" i="2" s="1"/>
  <c r="E3729" i="2"/>
  <c r="J3729" i="2" s="1"/>
  <c r="E3730" i="2"/>
  <c r="J3730" i="2" s="1"/>
  <c r="E3731" i="2"/>
  <c r="J3731" i="2" s="1"/>
  <c r="E3732" i="2"/>
  <c r="J3732" i="2" s="1"/>
  <c r="E3733" i="2"/>
  <c r="J3733" i="2" s="1"/>
  <c r="E3734" i="2"/>
  <c r="J3734" i="2" s="1"/>
  <c r="E3735" i="2"/>
  <c r="J3735" i="2" s="1"/>
  <c r="E3736" i="2"/>
  <c r="J3736" i="2" s="1"/>
  <c r="E3737" i="2"/>
  <c r="J3737" i="2" s="1"/>
  <c r="E3738" i="2"/>
  <c r="J3738" i="2" s="1"/>
  <c r="E3739" i="2"/>
  <c r="J3739" i="2" s="1"/>
  <c r="E3740" i="2"/>
  <c r="J3740" i="2" s="1"/>
  <c r="E3741" i="2"/>
  <c r="J3741" i="2" s="1"/>
  <c r="E3742" i="2"/>
  <c r="J3742" i="2" s="1"/>
  <c r="E3743" i="2"/>
  <c r="J3743" i="2" s="1"/>
  <c r="E3744" i="2"/>
  <c r="J3744" i="2" s="1"/>
  <c r="E3745" i="2"/>
  <c r="J3745" i="2" s="1"/>
  <c r="E3746" i="2"/>
  <c r="J3746" i="2" s="1"/>
  <c r="E3747" i="2"/>
  <c r="J3747" i="2" s="1"/>
  <c r="E3748" i="2"/>
  <c r="J3748" i="2" s="1"/>
  <c r="E3749" i="2"/>
  <c r="J3749" i="2" s="1"/>
  <c r="E3750" i="2"/>
  <c r="J3750" i="2" s="1"/>
  <c r="E3751" i="2"/>
  <c r="J3751" i="2" s="1"/>
  <c r="E3752" i="2"/>
  <c r="J3752" i="2" s="1"/>
  <c r="E3753" i="2"/>
  <c r="J3753" i="2" s="1"/>
  <c r="E3754" i="2"/>
  <c r="J3754" i="2" s="1"/>
  <c r="E3755" i="2"/>
  <c r="J3755" i="2" s="1"/>
  <c r="E3756" i="2"/>
  <c r="J3756" i="2" s="1"/>
  <c r="E3757" i="2"/>
  <c r="J3757" i="2" s="1"/>
  <c r="E3758" i="2"/>
  <c r="J3758" i="2" s="1"/>
  <c r="E3759" i="2"/>
  <c r="J3759" i="2" s="1"/>
  <c r="E3760" i="2"/>
  <c r="J3760" i="2" s="1"/>
  <c r="E3761" i="2"/>
  <c r="J3761" i="2" s="1"/>
  <c r="E3762" i="2"/>
  <c r="J3762" i="2" s="1"/>
  <c r="E3763" i="2"/>
  <c r="J3763" i="2" s="1"/>
  <c r="E3764" i="2"/>
  <c r="J3764" i="2" s="1"/>
  <c r="E3765" i="2"/>
  <c r="J3765" i="2" s="1"/>
  <c r="E3766" i="2"/>
  <c r="J3766" i="2" s="1"/>
  <c r="E3767" i="2"/>
  <c r="J3767" i="2" s="1"/>
  <c r="E3768" i="2"/>
  <c r="J3768" i="2" s="1"/>
  <c r="E3769" i="2"/>
  <c r="J3769" i="2" s="1"/>
  <c r="E3770" i="2"/>
  <c r="J3770" i="2" s="1"/>
  <c r="E3771" i="2"/>
  <c r="J3771" i="2" s="1"/>
  <c r="E3772" i="2"/>
  <c r="J3772" i="2" s="1"/>
  <c r="E3773" i="2"/>
  <c r="J3773" i="2" s="1"/>
  <c r="E3774" i="2"/>
  <c r="J3774" i="2" s="1"/>
  <c r="E3775" i="2"/>
  <c r="J3775" i="2" s="1"/>
  <c r="E3776" i="2"/>
  <c r="J3776" i="2" s="1"/>
  <c r="E3777" i="2"/>
  <c r="J3777" i="2" s="1"/>
  <c r="E3778" i="2"/>
  <c r="J3778" i="2" s="1"/>
  <c r="E3779" i="2"/>
  <c r="J3779" i="2" s="1"/>
  <c r="E3780" i="2"/>
  <c r="J3780" i="2" s="1"/>
  <c r="E3781" i="2"/>
  <c r="J3781" i="2" s="1"/>
  <c r="E3782" i="2"/>
  <c r="J3782" i="2" s="1"/>
  <c r="E3783" i="2"/>
  <c r="J3783" i="2" s="1"/>
  <c r="E3784" i="2"/>
  <c r="J3784" i="2" s="1"/>
  <c r="E3785" i="2"/>
  <c r="J3785" i="2" s="1"/>
  <c r="E3786" i="2"/>
  <c r="J3786" i="2" s="1"/>
  <c r="E3787" i="2"/>
  <c r="J3787" i="2" s="1"/>
  <c r="E3788" i="2"/>
  <c r="J3788" i="2" s="1"/>
  <c r="E3789" i="2"/>
  <c r="J3789" i="2" s="1"/>
  <c r="E3790" i="2"/>
  <c r="J3790" i="2" s="1"/>
  <c r="E3791" i="2"/>
  <c r="J3791" i="2" s="1"/>
  <c r="E3792" i="2"/>
  <c r="J3792" i="2" s="1"/>
  <c r="E3793" i="2"/>
  <c r="J3793" i="2" s="1"/>
  <c r="E3794" i="2"/>
  <c r="J3794" i="2" s="1"/>
  <c r="E3795" i="2"/>
  <c r="J3795" i="2" s="1"/>
  <c r="E3796" i="2"/>
  <c r="J3796" i="2" s="1"/>
  <c r="E3797" i="2"/>
  <c r="J3797" i="2" s="1"/>
  <c r="E3798" i="2"/>
  <c r="J3798" i="2" s="1"/>
  <c r="E3799" i="2"/>
  <c r="J3799" i="2" s="1"/>
  <c r="E3800" i="2"/>
  <c r="J3800" i="2" s="1"/>
  <c r="E3801" i="2"/>
  <c r="J3801" i="2" s="1"/>
  <c r="E3802" i="2"/>
  <c r="J3802" i="2" s="1"/>
  <c r="E3803" i="2"/>
  <c r="J3803" i="2" s="1"/>
  <c r="E3804" i="2"/>
  <c r="J3804" i="2" s="1"/>
  <c r="E3805" i="2"/>
  <c r="J3805" i="2" s="1"/>
  <c r="E3806" i="2"/>
  <c r="J3806" i="2" s="1"/>
  <c r="E3807" i="2"/>
  <c r="J3807" i="2" s="1"/>
  <c r="E3808" i="2"/>
  <c r="J3808" i="2" s="1"/>
  <c r="E3809" i="2"/>
  <c r="J3809" i="2" s="1"/>
  <c r="E3810" i="2"/>
  <c r="J3810" i="2" s="1"/>
  <c r="E3811" i="2"/>
  <c r="J3811" i="2" s="1"/>
  <c r="E3812" i="2"/>
  <c r="J3812" i="2" s="1"/>
  <c r="E3813" i="2"/>
  <c r="J3813" i="2" s="1"/>
  <c r="E3814" i="2"/>
  <c r="J3814" i="2" s="1"/>
  <c r="E3815" i="2"/>
  <c r="J3815" i="2" s="1"/>
  <c r="E3816" i="2"/>
  <c r="J3816" i="2" s="1"/>
  <c r="E3817" i="2"/>
  <c r="J3817" i="2" s="1"/>
  <c r="E3818" i="2"/>
  <c r="J3818" i="2" s="1"/>
  <c r="E3819" i="2"/>
  <c r="J3819" i="2" s="1"/>
  <c r="E3820" i="2"/>
  <c r="J3820" i="2" s="1"/>
  <c r="E3821" i="2"/>
  <c r="J3821" i="2" s="1"/>
  <c r="E3822" i="2"/>
  <c r="J3822" i="2" s="1"/>
  <c r="E3823" i="2"/>
  <c r="J3823" i="2" s="1"/>
  <c r="E3824" i="2"/>
  <c r="J3824" i="2" s="1"/>
  <c r="E3825" i="2"/>
  <c r="J3825" i="2" s="1"/>
  <c r="E3826" i="2"/>
  <c r="J3826" i="2" s="1"/>
  <c r="E3827" i="2"/>
  <c r="J3827" i="2" s="1"/>
  <c r="E3828" i="2"/>
  <c r="J3828" i="2" s="1"/>
  <c r="E3829" i="2"/>
  <c r="J3829" i="2" s="1"/>
  <c r="E3830" i="2"/>
  <c r="J3830" i="2" s="1"/>
  <c r="E3831" i="2"/>
  <c r="J3831" i="2" s="1"/>
  <c r="E3832" i="2"/>
  <c r="J3832" i="2" s="1"/>
  <c r="E3833" i="2"/>
  <c r="J3833" i="2" s="1"/>
  <c r="E3834" i="2"/>
  <c r="J3834" i="2" s="1"/>
  <c r="E3835" i="2"/>
  <c r="J3835" i="2" s="1"/>
  <c r="E3836" i="2"/>
  <c r="J3836" i="2" s="1"/>
  <c r="E3837" i="2"/>
  <c r="J3837" i="2" s="1"/>
  <c r="E3838" i="2"/>
  <c r="J3838" i="2" s="1"/>
  <c r="E3839" i="2"/>
  <c r="J3839" i="2" s="1"/>
  <c r="E3840" i="2"/>
  <c r="J3840" i="2" s="1"/>
  <c r="E3841" i="2"/>
  <c r="J3841" i="2" s="1"/>
  <c r="E3842" i="2"/>
  <c r="J3842" i="2" s="1"/>
  <c r="E3843" i="2"/>
  <c r="J3843" i="2" s="1"/>
  <c r="E3844" i="2"/>
  <c r="J3844" i="2" s="1"/>
  <c r="E3845" i="2"/>
  <c r="J3845" i="2" s="1"/>
  <c r="E3846" i="2"/>
  <c r="J3846" i="2" s="1"/>
  <c r="E3847" i="2"/>
  <c r="J3847" i="2" s="1"/>
  <c r="E3848" i="2"/>
  <c r="J3848" i="2" s="1"/>
  <c r="E3849" i="2"/>
  <c r="J3849" i="2" s="1"/>
  <c r="E3850" i="2"/>
  <c r="J3850" i="2" s="1"/>
  <c r="E3851" i="2"/>
  <c r="J3851" i="2" s="1"/>
  <c r="E3852" i="2"/>
  <c r="J3852" i="2" s="1"/>
  <c r="E3853" i="2"/>
  <c r="J3853" i="2" s="1"/>
  <c r="E3854" i="2"/>
  <c r="J3854" i="2" s="1"/>
  <c r="E3855" i="2"/>
  <c r="J3855" i="2" s="1"/>
  <c r="E3856" i="2"/>
  <c r="J3856" i="2" s="1"/>
  <c r="E3857" i="2"/>
  <c r="J3857" i="2" s="1"/>
  <c r="E3858" i="2"/>
  <c r="J3858" i="2" s="1"/>
  <c r="E3859" i="2"/>
  <c r="J3859" i="2" s="1"/>
  <c r="E3860" i="2"/>
  <c r="J3860" i="2" s="1"/>
  <c r="E3861" i="2"/>
  <c r="J3861" i="2" s="1"/>
  <c r="E3862" i="2"/>
  <c r="J3862" i="2" s="1"/>
  <c r="E3863" i="2"/>
  <c r="J3863" i="2" s="1"/>
  <c r="E3864" i="2"/>
  <c r="J3864" i="2" s="1"/>
  <c r="E3865" i="2"/>
  <c r="J3865" i="2" s="1"/>
  <c r="E3866" i="2"/>
  <c r="J3866" i="2" s="1"/>
  <c r="E3867" i="2"/>
  <c r="J3867" i="2" s="1"/>
  <c r="E3868" i="2"/>
  <c r="J3868" i="2" s="1"/>
  <c r="E3869" i="2"/>
  <c r="J3869" i="2" s="1"/>
  <c r="E3870" i="2"/>
  <c r="J3870" i="2" s="1"/>
  <c r="E3871" i="2"/>
  <c r="J3871" i="2" s="1"/>
  <c r="E3872" i="2"/>
  <c r="J3872" i="2" s="1"/>
  <c r="E3873" i="2"/>
  <c r="J3873" i="2" s="1"/>
  <c r="E3874" i="2"/>
  <c r="J3874" i="2" s="1"/>
  <c r="E3875" i="2"/>
  <c r="J3875" i="2" s="1"/>
  <c r="E3876" i="2"/>
  <c r="J3876" i="2" s="1"/>
  <c r="E3877" i="2"/>
  <c r="J3877" i="2" s="1"/>
  <c r="E3878" i="2"/>
  <c r="J3878" i="2" s="1"/>
  <c r="E3879" i="2"/>
  <c r="J3879" i="2" s="1"/>
  <c r="E3880" i="2"/>
  <c r="J3880" i="2" s="1"/>
  <c r="E3881" i="2"/>
  <c r="J3881" i="2" s="1"/>
  <c r="E3882" i="2"/>
  <c r="J3882" i="2" s="1"/>
  <c r="E3883" i="2"/>
  <c r="J3883" i="2" s="1"/>
  <c r="E3884" i="2"/>
  <c r="J3884" i="2" s="1"/>
  <c r="E3885" i="2"/>
  <c r="J3885" i="2" s="1"/>
  <c r="E3886" i="2"/>
  <c r="J3886" i="2" s="1"/>
  <c r="E3887" i="2"/>
  <c r="J3887" i="2" s="1"/>
  <c r="E3888" i="2"/>
  <c r="J3888" i="2" s="1"/>
  <c r="E3889" i="2"/>
  <c r="J3889" i="2" s="1"/>
  <c r="E3890" i="2"/>
  <c r="J3890" i="2" s="1"/>
  <c r="E3891" i="2"/>
  <c r="J3891" i="2" s="1"/>
  <c r="E3892" i="2"/>
  <c r="J3892" i="2" s="1"/>
  <c r="E3893" i="2"/>
  <c r="J3893" i="2" s="1"/>
  <c r="E3894" i="2"/>
  <c r="J3894" i="2" s="1"/>
  <c r="E3895" i="2"/>
  <c r="J3895" i="2" s="1"/>
  <c r="E3896" i="2"/>
  <c r="J3896" i="2" s="1"/>
  <c r="E3897" i="2"/>
  <c r="J3897" i="2" s="1"/>
  <c r="E3898" i="2"/>
  <c r="J3898" i="2" s="1"/>
  <c r="E3899" i="2"/>
  <c r="J3899" i="2" s="1"/>
  <c r="E3900" i="2"/>
  <c r="J3900" i="2" s="1"/>
  <c r="E3901" i="2"/>
  <c r="J3901" i="2" s="1"/>
  <c r="E3902" i="2"/>
  <c r="J3902" i="2" s="1"/>
  <c r="E3903" i="2"/>
  <c r="J3903" i="2" s="1"/>
  <c r="E3904" i="2"/>
  <c r="J3904" i="2" s="1"/>
  <c r="E3905" i="2"/>
  <c r="J3905" i="2" s="1"/>
  <c r="E3906" i="2"/>
  <c r="J3906" i="2" s="1"/>
  <c r="E3907" i="2"/>
  <c r="J3907" i="2" s="1"/>
  <c r="E3908" i="2"/>
  <c r="J3908" i="2" s="1"/>
  <c r="E3909" i="2"/>
  <c r="J3909" i="2" s="1"/>
  <c r="E3910" i="2"/>
  <c r="J3910" i="2" s="1"/>
  <c r="E3911" i="2"/>
  <c r="J3911" i="2" s="1"/>
  <c r="E3912" i="2"/>
  <c r="J3912" i="2" s="1"/>
  <c r="E3913" i="2"/>
  <c r="J3913" i="2" s="1"/>
  <c r="E3914" i="2"/>
  <c r="J3914" i="2" s="1"/>
  <c r="E3915" i="2"/>
  <c r="J3915" i="2" s="1"/>
  <c r="E3916" i="2"/>
  <c r="J3916" i="2" s="1"/>
  <c r="E3917" i="2"/>
  <c r="J3917" i="2" s="1"/>
  <c r="E3918" i="2"/>
  <c r="J3918" i="2" s="1"/>
  <c r="E3919" i="2"/>
  <c r="J3919" i="2" s="1"/>
  <c r="E3920" i="2"/>
  <c r="J3920" i="2" s="1"/>
  <c r="E3921" i="2"/>
  <c r="J3921" i="2" s="1"/>
  <c r="E3922" i="2"/>
  <c r="J3922" i="2" s="1"/>
  <c r="E3923" i="2"/>
  <c r="J3923" i="2" s="1"/>
  <c r="E3924" i="2"/>
  <c r="J3924" i="2" s="1"/>
  <c r="E3925" i="2"/>
  <c r="J3925" i="2" s="1"/>
  <c r="E3926" i="2"/>
  <c r="J3926" i="2" s="1"/>
  <c r="E3927" i="2"/>
  <c r="J3927" i="2" s="1"/>
  <c r="E3928" i="2"/>
  <c r="J3928" i="2" s="1"/>
  <c r="E3929" i="2"/>
  <c r="J3929" i="2" s="1"/>
  <c r="E3930" i="2"/>
  <c r="J3930" i="2" s="1"/>
  <c r="E3931" i="2"/>
  <c r="J3931" i="2" s="1"/>
  <c r="E3932" i="2"/>
  <c r="J3932" i="2" s="1"/>
  <c r="E3933" i="2"/>
  <c r="J3933" i="2" s="1"/>
  <c r="E3934" i="2"/>
  <c r="J3934" i="2" s="1"/>
  <c r="E3935" i="2"/>
  <c r="J3935" i="2" s="1"/>
  <c r="E3936" i="2"/>
  <c r="J3936" i="2" s="1"/>
  <c r="E3937" i="2"/>
  <c r="J3937" i="2" s="1"/>
  <c r="E3938" i="2"/>
  <c r="J3938" i="2" s="1"/>
  <c r="E3939" i="2"/>
  <c r="J3939" i="2" s="1"/>
  <c r="E3940" i="2"/>
  <c r="J3940" i="2" s="1"/>
  <c r="E3941" i="2"/>
  <c r="J3941" i="2" s="1"/>
  <c r="E3942" i="2"/>
  <c r="J3942" i="2" s="1"/>
  <c r="E3943" i="2"/>
  <c r="J3943" i="2" s="1"/>
  <c r="E3944" i="2"/>
  <c r="J3944" i="2" s="1"/>
  <c r="E3945" i="2"/>
  <c r="J3945" i="2" s="1"/>
  <c r="E3946" i="2"/>
  <c r="J3946" i="2" s="1"/>
  <c r="E3947" i="2"/>
  <c r="J3947" i="2" s="1"/>
  <c r="E3948" i="2"/>
  <c r="J3948" i="2" s="1"/>
  <c r="E3949" i="2"/>
  <c r="J3949" i="2" s="1"/>
  <c r="E3950" i="2"/>
  <c r="J3950" i="2" s="1"/>
  <c r="E3951" i="2"/>
  <c r="J3951" i="2" s="1"/>
  <c r="E3952" i="2"/>
  <c r="J3952" i="2" s="1"/>
  <c r="E3953" i="2"/>
  <c r="J3953" i="2" s="1"/>
  <c r="E3954" i="2"/>
  <c r="J3954" i="2" s="1"/>
  <c r="E3955" i="2"/>
  <c r="J3955" i="2" s="1"/>
  <c r="E3956" i="2"/>
  <c r="J3956" i="2" s="1"/>
  <c r="E3957" i="2"/>
  <c r="J3957" i="2" s="1"/>
  <c r="E3958" i="2"/>
  <c r="J3958" i="2" s="1"/>
  <c r="E3959" i="2"/>
  <c r="J3959" i="2" s="1"/>
  <c r="E3960" i="2"/>
  <c r="J3960" i="2" s="1"/>
  <c r="E3961" i="2"/>
  <c r="J3961" i="2" s="1"/>
  <c r="E3962" i="2"/>
  <c r="J3962" i="2" s="1"/>
  <c r="E3963" i="2"/>
  <c r="J3963" i="2" s="1"/>
  <c r="E3964" i="2"/>
  <c r="J3964" i="2" s="1"/>
  <c r="E3965" i="2"/>
  <c r="J3965" i="2" s="1"/>
  <c r="E3966" i="2"/>
  <c r="J3966" i="2" s="1"/>
  <c r="E3967" i="2"/>
  <c r="J3967" i="2" s="1"/>
  <c r="E3968" i="2"/>
  <c r="J3968" i="2" s="1"/>
  <c r="E3969" i="2"/>
  <c r="J3969" i="2" s="1"/>
  <c r="E3970" i="2"/>
  <c r="J3970" i="2" s="1"/>
  <c r="E3971" i="2"/>
  <c r="J3971" i="2" s="1"/>
  <c r="E3972" i="2"/>
  <c r="J3972" i="2" s="1"/>
  <c r="E3973" i="2"/>
  <c r="J3973" i="2" s="1"/>
  <c r="E3974" i="2"/>
  <c r="J3974" i="2" s="1"/>
  <c r="E3975" i="2"/>
  <c r="J3975" i="2" s="1"/>
  <c r="E3976" i="2"/>
  <c r="J3976" i="2" s="1"/>
  <c r="E3977" i="2"/>
  <c r="J3977" i="2" s="1"/>
  <c r="E3978" i="2"/>
  <c r="J3978" i="2" s="1"/>
  <c r="E3979" i="2"/>
  <c r="J3979" i="2" s="1"/>
  <c r="E3980" i="2"/>
  <c r="J3980" i="2" s="1"/>
  <c r="E3981" i="2"/>
  <c r="J3981" i="2" s="1"/>
  <c r="E3982" i="2"/>
  <c r="J3982" i="2" s="1"/>
  <c r="E3983" i="2"/>
  <c r="J3983" i="2" s="1"/>
  <c r="E3984" i="2"/>
  <c r="J3984" i="2" s="1"/>
  <c r="E3985" i="2"/>
  <c r="J3985" i="2" s="1"/>
  <c r="E3986" i="2"/>
  <c r="J3986" i="2" s="1"/>
  <c r="E3987" i="2"/>
  <c r="J3987" i="2" s="1"/>
  <c r="E3988" i="2"/>
  <c r="J3988" i="2" s="1"/>
  <c r="E3989" i="2"/>
  <c r="J3989" i="2" s="1"/>
  <c r="E3990" i="2"/>
  <c r="J3990" i="2" s="1"/>
  <c r="E3991" i="2"/>
  <c r="J3991" i="2" s="1"/>
  <c r="E3992" i="2"/>
  <c r="J3992" i="2" s="1"/>
  <c r="E3993" i="2"/>
  <c r="J3993" i="2" s="1"/>
  <c r="E3994" i="2"/>
  <c r="J3994" i="2" s="1"/>
  <c r="E3995" i="2"/>
  <c r="J3995" i="2" s="1"/>
  <c r="E3996" i="2"/>
  <c r="J3996" i="2" s="1"/>
  <c r="E3997" i="2"/>
  <c r="J3997" i="2" s="1"/>
  <c r="E3998" i="2"/>
  <c r="J3998" i="2" s="1"/>
  <c r="E3999" i="2"/>
  <c r="J3999" i="2" s="1"/>
  <c r="E4000" i="2"/>
  <c r="J4000" i="2" s="1"/>
  <c r="E4001" i="2"/>
  <c r="J4001" i="2" s="1"/>
  <c r="E4002" i="2"/>
  <c r="J4002" i="2" s="1"/>
  <c r="E4003" i="2"/>
  <c r="J4003" i="2" s="1"/>
  <c r="E4004" i="2"/>
  <c r="J4004" i="2" s="1"/>
  <c r="E4005" i="2"/>
  <c r="J4005" i="2" s="1"/>
  <c r="E4006" i="2"/>
  <c r="J4006" i="2" s="1"/>
  <c r="E4007" i="2"/>
  <c r="J4007" i="2" s="1"/>
  <c r="E4008" i="2"/>
  <c r="J4008" i="2" s="1"/>
  <c r="E4009" i="2"/>
  <c r="J4009" i="2" s="1"/>
  <c r="E4010" i="2"/>
  <c r="J4010" i="2" s="1"/>
  <c r="E4011" i="2"/>
  <c r="J4011" i="2" s="1"/>
  <c r="E4012" i="2"/>
  <c r="J4012" i="2" s="1"/>
  <c r="E4013" i="2"/>
  <c r="J4013" i="2" s="1"/>
  <c r="E4014" i="2"/>
  <c r="J4014" i="2" s="1"/>
  <c r="E4015" i="2"/>
  <c r="J4015" i="2" s="1"/>
  <c r="E4016" i="2"/>
  <c r="J4016" i="2" s="1"/>
  <c r="E4017" i="2"/>
  <c r="J4017" i="2" s="1"/>
  <c r="E4018" i="2"/>
  <c r="J4018" i="2" s="1"/>
  <c r="E4019" i="2"/>
  <c r="J4019" i="2" s="1"/>
  <c r="E4020" i="2"/>
  <c r="J4020" i="2" s="1"/>
  <c r="E4021" i="2"/>
  <c r="J4021" i="2" s="1"/>
  <c r="E4022" i="2"/>
  <c r="J4022" i="2" s="1"/>
  <c r="E4023" i="2"/>
  <c r="J4023" i="2" s="1"/>
  <c r="E4024" i="2"/>
  <c r="J4024" i="2" s="1"/>
  <c r="E4025" i="2"/>
  <c r="J4025" i="2" s="1"/>
  <c r="E4026" i="2"/>
  <c r="J4026" i="2" s="1"/>
  <c r="E4027" i="2"/>
  <c r="J4027" i="2" s="1"/>
  <c r="E4028" i="2"/>
  <c r="J4028" i="2" s="1"/>
  <c r="E4029" i="2"/>
  <c r="J4029" i="2" s="1"/>
  <c r="E4030" i="2"/>
  <c r="J4030" i="2" s="1"/>
  <c r="E4031" i="2"/>
  <c r="J4031" i="2" s="1"/>
  <c r="E4032" i="2"/>
  <c r="J4032" i="2" s="1"/>
  <c r="E4033" i="2"/>
  <c r="J4033" i="2" s="1"/>
  <c r="E4034" i="2"/>
  <c r="J4034" i="2" s="1"/>
  <c r="E4035" i="2"/>
  <c r="J4035" i="2" s="1"/>
  <c r="E4036" i="2"/>
  <c r="J4036" i="2" s="1"/>
  <c r="E4037" i="2"/>
  <c r="J4037" i="2" s="1"/>
  <c r="E4038" i="2"/>
  <c r="J4038" i="2" s="1"/>
  <c r="E4039" i="2"/>
  <c r="J4039" i="2" s="1"/>
  <c r="E4040" i="2"/>
  <c r="J4040" i="2" s="1"/>
  <c r="E4041" i="2"/>
  <c r="J4041" i="2" s="1"/>
  <c r="E4042" i="2"/>
  <c r="J4042" i="2" s="1"/>
  <c r="E4043" i="2"/>
  <c r="J4043" i="2" s="1"/>
  <c r="E4044" i="2"/>
  <c r="J4044" i="2" s="1"/>
  <c r="E4045" i="2"/>
  <c r="J4045" i="2" s="1"/>
  <c r="E4046" i="2"/>
  <c r="J4046" i="2" s="1"/>
  <c r="E4047" i="2"/>
  <c r="J4047" i="2" s="1"/>
  <c r="E4048" i="2"/>
  <c r="J4048" i="2" s="1"/>
  <c r="E4049" i="2"/>
  <c r="J4049" i="2" s="1"/>
  <c r="E4050" i="2"/>
  <c r="J4050" i="2" s="1"/>
  <c r="E4051" i="2"/>
  <c r="J4051" i="2" s="1"/>
  <c r="E4052" i="2"/>
  <c r="J4052" i="2" s="1"/>
  <c r="E4053" i="2"/>
  <c r="J4053" i="2" s="1"/>
  <c r="E4054" i="2"/>
  <c r="J4054" i="2" s="1"/>
  <c r="E4055" i="2"/>
  <c r="J4055" i="2" s="1"/>
  <c r="E4056" i="2"/>
  <c r="J4056" i="2" s="1"/>
  <c r="E4057" i="2"/>
  <c r="J4057" i="2" s="1"/>
  <c r="E4058" i="2"/>
  <c r="J4058" i="2" s="1"/>
  <c r="E4059" i="2"/>
  <c r="J4059" i="2" s="1"/>
  <c r="E4060" i="2"/>
  <c r="J4060" i="2" s="1"/>
  <c r="E4061" i="2"/>
  <c r="J4061" i="2" s="1"/>
  <c r="E4062" i="2"/>
  <c r="J4062" i="2" s="1"/>
  <c r="E4063" i="2"/>
  <c r="J4063" i="2" s="1"/>
  <c r="E4064" i="2"/>
  <c r="J4064" i="2" s="1"/>
  <c r="E4065" i="2"/>
  <c r="J4065" i="2" s="1"/>
  <c r="E4066" i="2"/>
  <c r="J4066" i="2" s="1"/>
  <c r="E4067" i="2"/>
  <c r="J4067" i="2" s="1"/>
  <c r="E4068" i="2"/>
  <c r="J4068" i="2" s="1"/>
  <c r="E4069" i="2"/>
  <c r="J4069" i="2" s="1"/>
  <c r="E4070" i="2"/>
  <c r="J4070" i="2" s="1"/>
  <c r="E4071" i="2"/>
  <c r="J4071" i="2" s="1"/>
  <c r="E4072" i="2"/>
  <c r="J4072" i="2" s="1"/>
  <c r="E4073" i="2"/>
  <c r="J4073" i="2" s="1"/>
  <c r="E4074" i="2"/>
  <c r="J4074" i="2" s="1"/>
  <c r="E4075" i="2"/>
  <c r="J4075" i="2" s="1"/>
  <c r="E4076" i="2"/>
  <c r="J4076" i="2" s="1"/>
  <c r="E4077" i="2"/>
  <c r="J4077" i="2" s="1"/>
  <c r="E4078" i="2"/>
  <c r="J4078" i="2" s="1"/>
  <c r="E4079" i="2"/>
  <c r="J4079" i="2" s="1"/>
  <c r="E4080" i="2"/>
  <c r="J4080" i="2" s="1"/>
  <c r="E4081" i="2"/>
  <c r="J4081" i="2" s="1"/>
  <c r="E4082" i="2"/>
  <c r="J4082" i="2" s="1"/>
  <c r="E4083" i="2"/>
  <c r="J4083" i="2" s="1"/>
  <c r="E4084" i="2"/>
  <c r="J4084" i="2" s="1"/>
  <c r="E4085" i="2"/>
  <c r="J4085" i="2" s="1"/>
  <c r="E4086" i="2"/>
  <c r="J4086" i="2" s="1"/>
  <c r="E4087" i="2"/>
  <c r="J4087" i="2" s="1"/>
  <c r="E4088" i="2"/>
  <c r="J4088" i="2" s="1"/>
  <c r="E4089" i="2"/>
  <c r="J4089" i="2" s="1"/>
  <c r="E4090" i="2"/>
  <c r="J4090" i="2" s="1"/>
  <c r="E4091" i="2"/>
  <c r="J4091" i="2" s="1"/>
  <c r="E4092" i="2"/>
  <c r="J4092" i="2" s="1"/>
  <c r="E4093" i="2"/>
  <c r="J4093" i="2" s="1"/>
  <c r="E4094" i="2"/>
  <c r="J4094" i="2" s="1"/>
  <c r="E4095" i="2"/>
  <c r="J4095" i="2" s="1"/>
  <c r="E4096" i="2"/>
  <c r="J4096" i="2" s="1"/>
  <c r="E4097" i="2"/>
  <c r="J4097" i="2" s="1"/>
  <c r="E4098" i="2"/>
  <c r="J4098" i="2" s="1"/>
  <c r="E4099" i="2"/>
  <c r="J4099" i="2" s="1"/>
  <c r="E4100" i="2"/>
  <c r="J4100" i="2" s="1"/>
  <c r="E4101" i="2"/>
  <c r="J4101" i="2" s="1"/>
  <c r="E4102" i="2"/>
  <c r="J4102" i="2" s="1"/>
  <c r="E4103" i="2"/>
  <c r="J4103" i="2" s="1"/>
  <c r="E4104" i="2"/>
  <c r="J4104" i="2" s="1"/>
  <c r="E4105" i="2"/>
  <c r="J4105" i="2" s="1"/>
  <c r="E4106" i="2"/>
  <c r="J4106" i="2" s="1"/>
  <c r="E4107" i="2"/>
  <c r="J4107" i="2" s="1"/>
  <c r="E4108" i="2"/>
  <c r="J4108" i="2" s="1"/>
  <c r="E4109" i="2"/>
  <c r="J4109" i="2" s="1"/>
  <c r="E4110" i="2"/>
  <c r="J4110" i="2" s="1"/>
  <c r="E4111" i="2"/>
  <c r="J4111" i="2" s="1"/>
  <c r="E4112" i="2"/>
  <c r="J4112" i="2" s="1"/>
  <c r="E4113" i="2"/>
  <c r="J4113" i="2" s="1"/>
  <c r="E4114" i="2"/>
  <c r="J4114" i="2" s="1"/>
  <c r="E4115" i="2"/>
  <c r="J4115" i="2" s="1"/>
  <c r="E4116" i="2"/>
  <c r="J4116" i="2" s="1"/>
  <c r="E4117" i="2"/>
  <c r="J4117" i="2" s="1"/>
  <c r="E4118" i="2"/>
  <c r="J4118" i="2" s="1"/>
  <c r="E4119" i="2"/>
  <c r="J4119" i="2" s="1"/>
  <c r="E4120" i="2"/>
  <c r="J4120" i="2" s="1"/>
  <c r="E4121" i="2"/>
  <c r="J4121" i="2" s="1"/>
  <c r="E4122" i="2"/>
  <c r="J4122" i="2" s="1"/>
  <c r="E4123" i="2"/>
  <c r="J4123" i="2" s="1"/>
  <c r="E4124" i="2"/>
  <c r="J4124" i="2" s="1"/>
  <c r="E4125" i="2"/>
  <c r="J4125" i="2" s="1"/>
  <c r="E4126" i="2"/>
  <c r="J4126" i="2" s="1"/>
  <c r="E4127" i="2"/>
  <c r="J4127" i="2" s="1"/>
  <c r="E4128" i="2"/>
  <c r="J4128" i="2" s="1"/>
  <c r="E4129" i="2"/>
  <c r="J4129" i="2" s="1"/>
  <c r="E4130" i="2"/>
  <c r="J4130" i="2" s="1"/>
  <c r="E4131" i="2"/>
  <c r="J4131" i="2" s="1"/>
  <c r="E4132" i="2"/>
  <c r="J4132" i="2" s="1"/>
  <c r="E4133" i="2"/>
  <c r="J4133" i="2" s="1"/>
  <c r="E4134" i="2"/>
  <c r="J4134" i="2" s="1"/>
  <c r="E4135" i="2"/>
  <c r="J4135" i="2" s="1"/>
  <c r="E4136" i="2"/>
  <c r="J4136" i="2" s="1"/>
  <c r="E4137" i="2"/>
  <c r="J4137" i="2" s="1"/>
  <c r="E4138" i="2"/>
  <c r="J4138" i="2" s="1"/>
  <c r="E4139" i="2"/>
  <c r="J4139" i="2" s="1"/>
  <c r="E4140" i="2"/>
  <c r="J4140" i="2" s="1"/>
  <c r="E4141" i="2"/>
  <c r="J4141" i="2" s="1"/>
  <c r="E4142" i="2"/>
  <c r="J4142" i="2" s="1"/>
  <c r="E4143" i="2"/>
  <c r="J4143" i="2" s="1"/>
  <c r="E4144" i="2"/>
  <c r="J4144" i="2" s="1"/>
  <c r="E4145" i="2"/>
  <c r="J4145" i="2" s="1"/>
  <c r="E4146" i="2"/>
  <c r="J4146" i="2" s="1"/>
  <c r="E4147" i="2"/>
  <c r="J4147" i="2" s="1"/>
  <c r="E4148" i="2"/>
  <c r="J4148" i="2" s="1"/>
  <c r="E4149" i="2"/>
  <c r="J4149" i="2" s="1"/>
  <c r="E4150" i="2"/>
  <c r="J4150" i="2" s="1"/>
  <c r="E4151" i="2"/>
  <c r="J4151" i="2" s="1"/>
  <c r="E4152" i="2"/>
  <c r="J4152" i="2" s="1"/>
  <c r="E4153" i="2"/>
  <c r="J4153" i="2" s="1"/>
  <c r="E4154" i="2"/>
  <c r="J4154" i="2" s="1"/>
  <c r="E4155" i="2"/>
  <c r="J4155" i="2" s="1"/>
  <c r="E4156" i="2"/>
  <c r="J4156" i="2" s="1"/>
  <c r="E4157" i="2"/>
  <c r="J4157" i="2" s="1"/>
  <c r="E4158" i="2"/>
  <c r="J4158" i="2" s="1"/>
  <c r="E4159" i="2"/>
  <c r="J4159" i="2" s="1"/>
  <c r="E4160" i="2"/>
  <c r="J4160" i="2" s="1"/>
  <c r="E4161" i="2"/>
  <c r="J4161" i="2" s="1"/>
  <c r="E4162" i="2"/>
  <c r="J4162" i="2" s="1"/>
  <c r="E4163" i="2"/>
  <c r="J4163" i="2" s="1"/>
  <c r="E4164" i="2"/>
  <c r="J4164" i="2" s="1"/>
  <c r="E4165" i="2"/>
  <c r="J4165" i="2" s="1"/>
  <c r="E4166" i="2"/>
  <c r="J4166" i="2" s="1"/>
  <c r="E4167" i="2"/>
  <c r="J4167" i="2" s="1"/>
  <c r="E4168" i="2"/>
  <c r="J4168" i="2" s="1"/>
  <c r="E4169" i="2"/>
  <c r="J4169" i="2" s="1"/>
  <c r="E4170" i="2"/>
  <c r="J4170" i="2" s="1"/>
  <c r="E4171" i="2"/>
  <c r="J4171" i="2" s="1"/>
  <c r="E4172" i="2"/>
  <c r="J4172" i="2" s="1"/>
  <c r="E4173" i="2"/>
  <c r="J4173" i="2" s="1"/>
  <c r="E4174" i="2"/>
  <c r="J4174" i="2" s="1"/>
  <c r="E4175" i="2"/>
  <c r="J4175" i="2" s="1"/>
  <c r="E4176" i="2"/>
  <c r="J4176" i="2" s="1"/>
  <c r="E4177" i="2"/>
  <c r="J4177" i="2" s="1"/>
  <c r="E4178" i="2"/>
  <c r="J4178" i="2" s="1"/>
  <c r="E4179" i="2"/>
  <c r="J4179" i="2" s="1"/>
  <c r="E4180" i="2"/>
  <c r="J4180" i="2" s="1"/>
  <c r="E4181" i="2"/>
  <c r="J4181" i="2" s="1"/>
  <c r="E4182" i="2"/>
  <c r="J4182" i="2" s="1"/>
  <c r="E4183" i="2"/>
  <c r="J4183" i="2" s="1"/>
  <c r="E4184" i="2"/>
  <c r="J4184" i="2" s="1"/>
  <c r="E4185" i="2"/>
  <c r="J4185" i="2" s="1"/>
  <c r="E4186" i="2"/>
  <c r="J4186" i="2" s="1"/>
  <c r="E4187" i="2"/>
  <c r="J4187" i="2" s="1"/>
  <c r="E4188" i="2"/>
  <c r="J4188" i="2" s="1"/>
  <c r="E4189" i="2"/>
  <c r="J4189" i="2" s="1"/>
  <c r="E4190" i="2"/>
  <c r="J4190" i="2" s="1"/>
  <c r="E4191" i="2"/>
  <c r="J4191" i="2" s="1"/>
  <c r="E4192" i="2"/>
  <c r="J4192" i="2" s="1"/>
  <c r="E4193" i="2"/>
  <c r="J4193" i="2" s="1"/>
  <c r="E4194" i="2"/>
  <c r="J4194" i="2" s="1"/>
  <c r="E4195" i="2"/>
  <c r="J4195" i="2" s="1"/>
  <c r="E4196" i="2"/>
  <c r="J4196" i="2" s="1"/>
  <c r="E4197" i="2"/>
  <c r="J4197" i="2" s="1"/>
  <c r="E4198" i="2"/>
  <c r="J4198" i="2" s="1"/>
  <c r="E4199" i="2"/>
  <c r="J4199" i="2" s="1"/>
  <c r="E4200" i="2"/>
  <c r="J4200" i="2" s="1"/>
  <c r="E4201" i="2"/>
  <c r="J4201" i="2" s="1"/>
  <c r="E4202" i="2"/>
  <c r="J4202" i="2" s="1"/>
  <c r="E4203" i="2"/>
  <c r="J4203" i="2" s="1"/>
  <c r="E4204" i="2"/>
  <c r="J4204" i="2" s="1"/>
  <c r="E4205" i="2"/>
  <c r="J4205" i="2" s="1"/>
  <c r="E4206" i="2"/>
  <c r="J4206" i="2" s="1"/>
  <c r="E4207" i="2"/>
  <c r="J4207" i="2" s="1"/>
  <c r="E4208" i="2"/>
  <c r="J4208" i="2" s="1"/>
  <c r="E4209" i="2"/>
  <c r="J4209" i="2" s="1"/>
  <c r="E4210" i="2"/>
  <c r="J4210" i="2" s="1"/>
  <c r="E4211" i="2"/>
  <c r="J4211" i="2" s="1"/>
  <c r="E4212" i="2"/>
  <c r="J4212" i="2" s="1"/>
  <c r="E4213" i="2"/>
  <c r="J4213" i="2" s="1"/>
  <c r="E4214" i="2"/>
  <c r="J4214" i="2" s="1"/>
  <c r="E4215" i="2"/>
  <c r="J4215" i="2" s="1"/>
  <c r="E4216" i="2"/>
  <c r="J4216" i="2" s="1"/>
  <c r="E4217" i="2"/>
  <c r="J4217" i="2" s="1"/>
  <c r="E4218" i="2"/>
  <c r="J4218" i="2" s="1"/>
  <c r="E4219" i="2"/>
  <c r="J4219" i="2" s="1"/>
  <c r="E4220" i="2"/>
  <c r="J4220" i="2" s="1"/>
  <c r="E4221" i="2"/>
  <c r="J4221" i="2" s="1"/>
  <c r="E4222" i="2"/>
  <c r="J4222" i="2" s="1"/>
  <c r="E4223" i="2"/>
  <c r="J4223" i="2" s="1"/>
  <c r="E4224" i="2"/>
  <c r="J4224" i="2" s="1"/>
  <c r="E4225" i="2"/>
  <c r="J4225" i="2" s="1"/>
  <c r="E4226" i="2"/>
  <c r="J4226" i="2" s="1"/>
  <c r="E4227" i="2"/>
  <c r="J4227" i="2" s="1"/>
  <c r="E4228" i="2"/>
  <c r="J4228" i="2" s="1"/>
  <c r="E4229" i="2"/>
  <c r="J4229" i="2" s="1"/>
  <c r="E4230" i="2"/>
  <c r="J4230" i="2" s="1"/>
  <c r="E4231" i="2"/>
  <c r="J4231" i="2" s="1"/>
  <c r="E4232" i="2"/>
  <c r="J4232" i="2" s="1"/>
  <c r="E4233" i="2"/>
  <c r="J4233" i="2" s="1"/>
  <c r="E4234" i="2"/>
  <c r="J4234" i="2" s="1"/>
  <c r="E4235" i="2"/>
  <c r="J4235" i="2" s="1"/>
  <c r="E4236" i="2"/>
  <c r="J4236" i="2" s="1"/>
  <c r="E4237" i="2"/>
  <c r="J4237" i="2" s="1"/>
  <c r="E4238" i="2"/>
  <c r="J4238" i="2" s="1"/>
  <c r="E4239" i="2"/>
  <c r="J4239" i="2" s="1"/>
  <c r="E4240" i="2"/>
  <c r="J4240" i="2" s="1"/>
  <c r="E4241" i="2"/>
  <c r="J4241" i="2" s="1"/>
  <c r="E4242" i="2"/>
  <c r="J4242" i="2" s="1"/>
  <c r="E4243" i="2"/>
  <c r="J4243" i="2" s="1"/>
  <c r="E4244" i="2"/>
  <c r="J4244" i="2" s="1"/>
  <c r="E4245" i="2"/>
  <c r="J4245" i="2" s="1"/>
  <c r="E4246" i="2"/>
  <c r="J4246" i="2" s="1"/>
  <c r="E4247" i="2"/>
  <c r="J4247" i="2" s="1"/>
  <c r="E4248" i="2"/>
  <c r="J4248" i="2" s="1"/>
  <c r="E4249" i="2"/>
  <c r="J4249" i="2" s="1"/>
  <c r="E4250" i="2"/>
  <c r="J4250" i="2" s="1"/>
  <c r="E4251" i="2"/>
  <c r="J4251" i="2" s="1"/>
  <c r="E4252" i="2"/>
  <c r="J4252" i="2" s="1"/>
  <c r="E4253" i="2"/>
  <c r="J4253" i="2" s="1"/>
  <c r="E4254" i="2"/>
  <c r="J4254" i="2" s="1"/>
  <c r="E4255" i="2"/>
  <c r="J4255" i="2" s="1"/>
  <c r="E4256" i="2"/>
  <c r="J4256" i="2" s="1"/>
  <c r="E4257" i="2"/>
  <c r="J4257" i="2" s="1"/>
  <c r="E4258" i="2"/>
  <c r="J4258" i="2" s="1"/>
  <c r="E4259" i="2"/>
  <c r="J4259" i="2" s="1"/>
  <c r="E4260" i="2"/>
  <c r="J4260" i="2" s="1"/>
  <c r="E4261" i="2"/>
  <c r="J4261" i="2" s="1"/>
  <c r="E4262" i="2"/>
  <c r="J4262" i="2" s="1"/>
  <c r="E4263" i="2"/>
  <c r="J4263" i="2" s="1"/>
  <c r="E4264" i="2"/>
  <c r="J4264" i="2" s="1"/>
  <c r="E4265" i="2"/>
  <c r="J4265" i="2" s="1"/>
  <c r="E4266" i="2"/>
  <c r="J4266" i="2" s="1"/>
  <c r="E4267" i="2"/>
  <c r="J4267" i="2" s="1"/>
  <c r="E4268" i="2"/>
  <c r="J4268" i="2" s="1"/>
  <c r="E4269" i="2"/>
  <c r="J4269" i="2" s="1"/>
  <c r="E4270" i="2"/>
  <c r="J4270" i="2" s="1"/>
  <c r="E4271" i="2"/>
  <c r="J4271" i="2" s="1"/>
  <c r="E4272" i="2"/>
  <c r="J4272" i="2" s="1"/>
  <c r="E4273" i="2"/>
  <c r="J4273" i="2" s="1"/>
  <c r="E4274" i="2"/>
  <c r="J4274" i="2" s="1"/>
  <c r="E4275" i="2"/>
  <c r="J4275" i="2" s="1"/>
  <c r="E4276" i="2"/>
  <c r="J4276" i="2" s="1"/>
  <c r="E4277" i="2"/>
  <c r="J4277" i="2" s="1"/>
  <c r="E4278" i="2"/>
  <c r="J4278" i="2" s="1"/>
  <c r="E4279" i="2"/>
  <c r="J4279" i="2" s="1"/>
  <c r="E4280" i="2"/>
  <c r="J4280" i="2" s="1"/>
  <c r="E4281" i="2"/>
  <c r="J4281" i="2" s="1"/>
  <c r="E4282" i="2"/>
  <c r="J4282" i="2" s="1"/>
  <c r="E4283" i="2"/>
  <c r="J4283" i="2" s="1"/>
  <c r="E4284" i="2"/>
  <c r="J4284" i="2" s="1"/>
  <c r="E4285" i="2"/>
  <c r="J4285" i="2" s="1"/>
  <c r="E4286" i="2"/>
  <c r="J4286" i="2" s="1"/>
  <c r="E4287" i="2"/>
  <c r="J4287" i="2" s="1"/>
  <c r="E4288" i="2"/>
  <c r="J4288" i="2" s="1"/>
  <c r="E4289" i="2"/>
  <c r="J4289" i="2" s="1"/>
  <c r="E4290" i="2"/>
  <c r="J4290" i="2" s="1"/>
  <c r="E4291" i="2"/>
  <c r="J4291" i="2" s="1"/>
  <c r="E4292" i="2"/>
  <c r="J4292" i="2" s="1"/>
  <c r="E4293" i="2"/>
  <c r="J4293" i="2" s="1"/>
  <c r="E4294" i="2"/>
  <c r="J4294" i="2" s="1"/>
  <c r="E4295" i="2"/>
  <c r="J4295" i="2" s="1"/>
  <c r="E4296" i="2"/>
  <c r="J4296" i="2" s="1"/>
  <c r="E4297" i="2"/>
  <c r="J4297" i="2" s="1"/>
  <c r="E4298" i="2"/>
  <c r="J4298" i="2" s="1"/>
  <c r="E4299" i="2"/>
  <c r="J4299" i="2" s="1"/>
  <c r="E4300" i="2"/>
  <c r="J4300" i="2" s="1"/>
  <c r="E4301" i="2"/>
  <c r="J4301" i="2" s="1"/>
  <c r="E4302" i="2"/>
  <c r="J4302" i="2" s="1"/>
  <c r="E4303" i="2"/>
  <c r="J4303" i="2" s="1"/>
  <c r="E4304" i="2"/>
  <c r="J4304" i="2" s="1"/>
  <c r="E4305" i="2"/>
  <c r="J4305" i="2" s="1"/>
  <c r="E4306" i="2"/>
  <c r="J4306" i="2" s="1"/>
  <c r="E4307" i="2"/>
  <c r="J4307" i="2" s="1"/>
  <c r="E4308" i="2"/>
  <c r="J4308" i="2" s="1"/>
  <c r="E4309" i="2"/>
  <c r="J4309" i="2" s="1"/>
  <c r="E4310" i="2"/>
  <c r="J4310" i="2" s="1"/>
  <c r="E4311" i="2"/>
  <c r="J4311" i="2" s="1"/>
  <c r="E4312" i="2"/>
  <c r="J4312" i="2" s="1"/>
  <c r="E4313" i="2"/>
  <c r="J4313" i="2" s="1"/>
  <c r="E4314" i="2"/>
  <c r="J4314" i="2" s="1"/>
  <c r="E4315" i="2"/>
  <c r="J4315" i="2" s="1"/>
  <c r="E4316" i="2"/>
  <c r="J4316" i="2" s="1"/>
  <c r="E4317" i="2"/>
  <c r="J4317" i="2" s="1"/>
  <c r="E4318" i="2"/>
  <c r="J4318" i="2" s="1"/>
  <c r="E4319" i="2"/>
  <c r="J4319" i="2" s="1"/>
  <c r="E4320" i="2"/>
  <c r="J4320" i="2" s="1"/>
  <c r="E4321" i="2"/>
  <c r="J4321" i="2" s="1"/>
  <c r="E4322" i="2"/>
  <c r="J4322" i="2" s="1"/>
  <c r="E4323" i="2"/>
  <c r="J4323" i="2" s="1"/>
  <c r="E4324" i="2"/>
  <c r="J4324" i="2" s="1"/>
  <c r="E4325" i="2"/>
  <c r="J4325" i="2" s="1"/>
  <c r="E4326" i="2"/>
  <c r="J4326" i="2" s="1"/>
  <c r="E4327" i="2"/>
  <c r="J4327" i="2" s="1"/>
  <c r="E4328" i="2"/>
  <c r="J4328" i="2" s="1"/>
  <c r="E4329" i="2"/>
  <c r="J4329" i="2" s="1"/>
  <c r="E4330" i="2"/>
  <c r="J4330" i="2" s="1"/>
  <c r="E4331" i="2"/>
  <c r="J4331" i="2" s="1"/>
  <c r="E4332" i="2"/>
  <c r="J4332" i="2" s="1"/>
  <c r="E4333" i="2"/>
  <c r="J4333" i="2" s="1"/>
  <c r="E4334" i="2"/>
  <c r="J4334" i="2" s="1"/>
  <c r="E4335" i="2"/>
  <c r="J4335" i="2" s="1"/>
  <c r="E4336" i="2"/>
  <c r="J4336" i="2" s="1"/>
  <c r="E4337" i="2"/>
  <c r="J4337" i="2" s="1"/>
  <c r="E4338" i="2"/>
  <c r="J4338" i="2" s="1"/>
  <c r="E4339" i="2"/>
  <c r="J4339" i="2" s="1"/>
  <c r="E4340" i="2"/>
  <c r="J4340" i="2" s="1"/>
  <c r="E4341" i="2"/>
  <c r="J4341" i="2" s="1"/>
  <c r="E4342" i="2"/>
  <c r="J4342" i="2" s="1"/>
  <c r="E4343" i="2"/>
  <c r="J4343" i="2" s="1"/>
  <c r="E4344" i="2"/>
  <c r="J4344" i="2" s="1"/>
  <c r="E4345" i="2"/>
  <c r="J4345" i="2" s="1"/>
  <c r="E4346" i="2"/>
  <c r="J4346" i="2" s="1"/>
  <c r="E4347" i="2"/>
  <c r="J4347" i="2" s="1"/>
  <c r="E4348" i="2"/>
  <c r="J4348" i="2" s="1"/>
  <c r="E4349" i="2"/>
  <c r="J4349" i="2" s="1"/>
  <c r="E4350" i="2"/>
  <c r="J4350" i="2" s="1"/>
  <c r="E4351" i="2"/>
  <c r="J4351" i="2" s="1"/>
  <c r="E4352" i="2"/>
  <c r="J4352" i="2" s="1"/>
  <c r="E4353" i="2"/>
  <c r="J4353" i="2" s="1"/>
  <c r="E4354" i="2"/>
  <c r="J4354" i="2" s="1"/>
  <c r="E4355" i="2"/>
  <c r="J4355" i="2" s="1"/>
  <c r="E4356" i="2"/>
  <c r="J4356" i="2" s="1"/>
  <c r="E4357" i="2"/>
  <c r="J4357" i="2" s="1"/>
  <c r="E4358" i="2"/>
  <c r="J4358" i="2" s="1"/>
  <c r="E4359" i="2"/>
  <c r="J4359" i="2" s="1"/>
  <c r="E4360" i="2"/>
  <c r="J4360" i="2" s="1"/>
  <c r="E4361" i="2"/>
  <c r="J4361" i="2" s="1"/>
  <c r="E4362" i="2"/>
  <c r="J4362" i="2" s="1"/>
  <c r="E4363" i="2"/>
  <c r="J4363" i="2" s="1"/>
  <c r="E4364" i="2"/>
  <c r="J4364" i="2" s="1"/>
  <c r="E4365" i="2"/>
  <c r="J4365" i="2" s="1"/>
  <c r="E4366" i="2"/>
  <c r="J4366" i="2" s="1"/>
  <c r="E4367" i="2"/>
  <c r="J4367" i="2" s="1"/>
  <c r="E4368" i="2"/>
  <c r="J4368" i="2" s="1"/>
  <c r="E4369" i="2"/>
  <c r="J4369" i="2" s="1"/>
  <c r="E4370" i="2"/>
  <c r="J4370" i="2" s="1"/>
  <c r="E4371" i="2"/>
  <c r="J4371" i="2" s="1"/>
  <c r="E4372" i="2"/>
  <c r="J4372" i="2" s="1"/>
  <c r="E4373" i="2"/>
  <c r="J4373" i="2" s="1"/>
  <c r="E4374" i="2"/>
  <c r="J4374" i="2" s="1"/>
  <c r="E4375" i="2"/>
  <c r="J4375" i="2" s="1"/>
  <c r="E4376" i="2"/>
  <c r="J4376" i="2" s="1"/>
  <c r="E4377" i="2"/>
  <c r="J4377" i="2" s="1"/>
  <c r="E4378" i="2"/>
  <c r="J4378" i="2" s="1"/>
  <c r="E4379" i="2"/>
  <c r="J4379" i="2" s="1"/>
  <c r="E4380" i="2"/>
  <c r="J4380" i="2" s="1"/>
  <c r="E4381" i="2"/>
  <c r="J4381" i="2" s="1"/>
  <c r="E4382" i="2"/>
  <c r="J4382" i="2" s="1"/>
  <c r="E4383" i="2"/>
  <c r="J4383" i="2" s="1"/>
  <c r="E4384" i="2"/>
  <c r="J4384" i="2" s="1"/>
  <c r="E4385" i="2"/>
  <c r="J4385" i="2" s="1"/>
  <c r="E4386" i="2"/>
  <c r="J4386" i="2" s="1"/>
  <c r="E4387" i="2"/>
  <c r="J4387" i="2" s="1"/>
  <c r="E4388" i="2"/>
  <c r="J4388" i="2" s="1"/>
  <c r="E4389" i="2"/>
  <c r="J4389" i="2" s="1"/>
  <c r="E4390" i="2"/>
  <c r="J4390" i="2" s="1"/>
  <c r="E4391" i="2"/>
  <c r="J4391" i="2" s="1"/>
  <c r="E4392" i="2"/>
  <c r="J4392" i="2" s="1"/>
  <c r="E4393" i="2"/>
  <c r="J4393" i="2" s="1"/>
  <c r="E4394" i="2"/>
  <c r="J4394" i="2" s="1"/>
  <c r="E4395" i="2"/>
  <c r="J4395" i="2" s="1"/>
  <c r="E4396" i="2"/>
  <c r="J4396" i="2" s="1"/>
  <c r="E4397" i="2"/>
  <c r="J4397" i="2" s="1"/>
  <c r="E4398" i="2"/>
  <c r="J4398" i="2" s="1"/>
  <c r="E4399" i="2"/>
  <c r="J4399" i="2" s="1"/>
  <c r="E4400" i="2"/>
  <c r="J4400" i="2" s="1"/>
  <c r="E4401" i="2"/>
  <c r="J4401" i="2" s="1"/>
  <c r="E4402" i="2"/>
  <c r="J4402" i="2" s="1"/>
  <c r="E4403" i="2"/>
  <c r="J4403" i="2" s="1"/>
  <c r="E4404" i="2"/>
  <c r="J4404" i="2" s="1"/>
  <c r="E4405" i="2"/>
  <c r="J4405" i="2" s="1"/>
  <c r="E4406" i="2"/>
  <c r="J4406" i="2" s="1"/>
  <c r="E4407" i="2"/>
  <c r="J4407" i="2" s="1"/>
  <c r="E4408" i="2"/>
  <c r="J4408" i="2" s="1"/>
  <c r="E4409" i="2"/>
  <c r="J4409" i="2" s="1"/>
  <c r="E4410" i="2"/>
  <c r="J4410" i="2" s="1"/>
  <c r="E4411" i="2"/>
  <c r="J4411" i="2" s="1"/>
  <c r="E4412" i="2"/>
  <c r="J4412" i="2" s="1"/>
  <c r="E4413" i="2"/>
  <c r="J4413" i="2" s="1"/>
  <c r="E4414" i="2"/>
  <c r="J4414" i="2" s="1"/>
  <c r="E4415" i="2"/>
  <c r="J4415" i="2" s="1"/>
  <c r="E4416" i="2"/>
  <c r="J4416" i="2" s="1"/>
  <c r="E4417" i="2"/>
  <c r="J4417" i="2" s="1"/>
  <c r="E4418" i="2"/>
  <c r="J4418" i="2" s="1"/>
  <c r="E4419" i="2"/>
  <c r="J4419" i="2" s="1"/>
  <c r="E4420" i="2"/>
  <c r="J4420" i="2" s="1"/>
  <c r="E4421" i="2"/>
  <c r="J4421" i="2" s="1"/>
  <c r="E4422" i="2"/>
  <c r="J4422" i="2" s="1"/>
  <c r="E4423" i="2"/>
  <c r="J4423" i="2" s="1"/>
  <c r="E4424" i="2"/>
  <c r="J4424" i="2" s="1"/>
  <c r="E4425" i="2"/>
  <c r="J4425" i="2" s="1"/>
  <c r="E4426" i="2"/>
  <c r="J4426" i="2" s="1"/>
  <c r="E4427" i="2"/>
  <c r="J4427" i="2" s="1"/>
  <c r="E4428" i="2"/>
  <c r="J4428" i="2" s="1"/>
  <c r="E4429" i="2"/>
  <c r="J4429" i="2" s="1"/>
  <c r="E4430" i="2"/>
  <c r="J4430" i="2" s="1"/>
  <c r="E4431" i="2"/>
  <c r="J4431" i="2" s="1"/>
  <c r="E4432" i="2"/>
  <c r="J4432" i="2" s="1"/>
  <c r="E4433" i="2"/>
  <c r="J4433" i="2" s="1"/>
  <c r="E4434" i="2"/>
  <c r="J4434" i="2" s="1"/>
  <c r="E4435" i="2"/>
  <c r="J4435" i="2" s="1"/>
  <c r="E4436" i="2"/>
  <c r="J4436" i="2" s="1"/>
  <c r="E4437" i="2"/>
  <c r="J4437" i="2" s="1"/>
  <c r="E4438" i="2"/>
  <c r="J4438" i="2" s="1"/>
  <c r="E4439" i="2"/>
  <c r="J4439" i="2" s="1"/>
  <c r="E4440" i="2"/>
  <c r="J4440" i="2" s="1"/>
  <c r="E4441" i="2"/>
  <c r="J4441" i="2" s="1"/>
  <c r="E4442" i="2"/>
  <c r="J4442" i="2" s="1"/>
  <c r="E4443" i="2"/>
  <c r="J4443" i="2" s="1"/>
  <c r="E4444" i="2"/>
  <c r="J4444" i="2" s="1"/>
  <c r="E4445" i="2"/>
  <c r="J4445" i="2" s="1"/>
  <c r="E4446" i="2"/>
  <c r="J4446" i="2" s="1"/>
  <c r="E4447" i="2"/>
  <c r="J4447" i="2" s="1"/>
  <c r="E4448" i="2"/>
  <c r="J4448" i="2" s="1"/>
  <c r="E4449" i="2"/>
  <c r="J4449" i="2" s="1"/>
  <c r="E4450" i="2"/>
  <c r="J4450" i="2" s="1"/>
  <c r="E4451" i="2"/>
  <c r="J4451" i="2" s="1"/>
  <c r="E4452" i="2"/>
  <c r="J4452" i="2" s="1"/>
  <c r="E4453" i="2"/>
  <c r="J4453" i="2" s="1"/>
  <c r="E4454" i="2"/>
  <c r="J4454" i="2" s="1"/>
  <c r="E4455" i="2"/>
  <c r="J4455" i="2" s="1"/>
  <c r="E4456" i="2"/>
  <c r="J4456" i="2" s="1"/>
  <c r="E4457" i="2"/>
  <c r="J4457" i="2" s="1"/>
  <c r="E4458" i="2"/>
  <c r="J4458" i="2" s="1"/>
  <c r="E4459" i="2"/>
  <c r="J4459" i="2" s="1"/>
  <c r="E4460" i="2"/>
  <c r="J4460" i="2" s="1"/>
  <c r="E4461" i="2"/>
  <c r="J4461" i="2" s="1"/>
  <c r="E4462" i="2"/>
  <c r="J4462" i="2" s="1"/>
  <c r="E4463" i="2"/>
  <c r="J4463" i="2" s="1"/>
  <c r="E4464" i="2"/>
  <c r="J4464" i="2" s="1"/>
  <c r="E4465" i="2"/>
  <c r="J4465" i="2" s="1"/>
  <c r="E4466" i="2"/>
  <c r="J4466" i="2" s="1"/>
  <c r="E4467" i="2"/>
  <c r="J4467" i="2" s="1"/>
  <c r="E4468" i="2"/>
  <c r="J4468" i="2" s="1"/>
  <c r="E4469" i="2"/>
  <c r="J4469" i="2" s="1"/>
  <c r="E4470" i="2"/>
  <c r="J4470" i="2" s="1"/>
  <c r="E4471" i="2"/>
  <c r="J4471" i="2" s="1"/>
  <c r="E4472" i="2"/>
  <c r="J4472" i="2" s="1"/>
  <c r="E4473" i="2"/>
  <c r="J4473" i="2" s="1"/>
  <c r="E4474" i="2"/>
  <c r="J4474" i="2" s="1"/>
  <c r="E4475" i="2"/>
  <c r="J4475" i="2" s="1"/>
  <c r="E4476" i="2"/>
  <c r="J4476" i="2" s="1"/>
  <c r="E4477" i="2"/>
  <c r="J4477" i="2" s="1"/>
  <c r="E4478" i="2"/>
  <c r="J4478" i="2" s="1"/>
  <c r="E4479" i="2"/>
  <c r="J4479" i="2" s="1"/>
  <c r="E4480" i="2"/>
  <c r="J4480" i="2" s="1"/>
  <c r="E4481" i="2"/>
  <c r="J4481" i="2" s="1"/>
  <c r="E4482" i="2"/>
  <c r="J4482" i="2" s="1"/>
  <c r="E4483" i="2"/>
  <c r="J4483" i="2" s="1"/>
  <c r="E4484" i="2"/>
  <c r="J4484" i="2" s="1"/>
  <c r="E4485" i="2"/>
  <c r="J4485" i="2" s="1"/>
  <c r="E4486" i="2"/>
  <c r="J4486" i="2" s="1"/>
  <c r="E4487" i="2"/>
  <c r="J4487" i="2" s="1"/>
  <c r="E4488" i="2"/>
  <c r="J4488" i="2" s="1"/>
  <c r="E4489" i="2"/>
  <c r="J4489" i="2" s="1"/>
  <c r="E4490" i="2"/>
  <c r="J4490" i="2" s="1"/>
  <c r="E4491" i="2"/>
  <c r="J4491" i="2" s="1"/>
  <c r="E4492" i="2"/>
  <c r="J4492" i="2" s="1"/>
  <c r="E4493" i="2"/>
  <c r="J4493" i="2" s="1"/>
  <c r="E4494" i="2"/>
  <c r="J4494" i="2" s="1"/>
  <c r="E4495" i="2"/>
  <c r="J4495" i="2" s="1"/>
  <c r="E4496" i="2"/>
  <c r="J4496" i="2" s="1"/>
  <c r="E4497" i="2"/>
  <c r="J4497" i="2" s="1"/>
  <c r="E4498" i="2"/>
  <c r="J4498" i="2" s="1"/>
  <c r="E4499" i="2"/>
  <c r="J4499" i="2" s="1"/>
  <c r="E4500" i="2"/>
  <c r="J4500" i="2" s="1"/>
  <c r="E4501" i="2"/>
  <c r="J4501" i="2" s="1"/>
  <c r="E4502" i="2"/>
  <c r="J4502" i="2" s="1"/>
  <c r="E4503" i="2"/>
  <c r="J4503" i="2" s="1"/>
  <c r="E4504" i="2"/>
  <c r="J4504" i="2" s="1"/>
  <c r="E4505" i="2"/>
  <c r="J4505" i="2" s="1"/>
  <c r="E4506" i="2"/>
  <c r="J4506" i="2" s="1"/>
  <c r="E4507" i="2"/>
  <c r="J4507" i="2" s="1"/>
  <c r="E4508" i="2"/>
  <c r="J4508" i="2" s="1"/>
  <c r="E4509" i="2"/>
  <c r="J4509" i="2" s="1"/>
  <c r="E4510" i="2"/>
  <c r="J4510" i="2" s="1"/>
  <c r="E4511" i="2"/>
  <c r="J4511" i="2" s="1"/>
  <c r="E4512" i="2"/>
  <c r="J4512" i="2" s="1"/>
  <c r="E4513" i="2"/>
  <c r="J4513" i="2" s="1"/>
  <c r="E4514" i="2"/>
  <c r="J4514" i="2" s="1"/>
  <c r="E4515" i="2"/>
  <c r="J4515" i="2" s="1"/>
  <c r="E4516" i="2"/>
  <c r="J4516" i="2" s="1"/>
  <c r="E4517" i="2"/>
  <c r="J4517" i="2" s="1"/>
  <c r="E4518" i="2"/>
  <c r="J4518" i="2" s="1"/>
  <c r="E4519" i="2"/>
  <c r="J4519" i="2" s="1"/>
  <c r="E4520" i="2"/>
  <c r="J4520" i="2" s="1"/>
  <c r="E4521" i="2"/>
  <c r="J4521" i="2" s="1"/>
  <c r="E4522" i="2"/>
  <c r="J4522" i="2" s="1"/>
  <c r="E4523" i="2"/>
  <c r="J4523" i="2" s="1"/>
  <c r="E4524" i="2"/>
  <c r="J4524" i="2" s="1"/>
  <c r="E4525" i="2"/>
  <c r="J4525" i="2" s="1"/>
  <c r="E4526" i="2"/>
  <c r="J4526" i="2" s="1"/>
  <c r="E4527" i="2"/>
  <c r="J4527" i="2" s="1"/>
  <c r="E4528" i="2"/>
  <c r="J4528" i="2" s="1"/>
  <c r="E4529" i="2"/>
  <c r="J4529" i="2" s="1"/>
  <c r="E4530" i="2"/>
  <c r="J4530" i="2" s="1"/>
  <c r="E4531" i="2"/>
  <c r="J4531" i="2" s="1"/>
  <c r="E4532" i="2"/>
  <c r="J4532" i="2" s="1"/>
  <c r="E4533" i="2"/>
  <c r="J4533" i="2" s="1"/>
  <c r="E4534" i="2"/>
  <c r="J4534" i="2" s="1"/>
  <c r="E4535" i="2"/>
  <c r="J4535" i="2" s="1"/>
  <c r="E4536" i="2"/>
  <c r="J4536" i="2" s="1"/>
  <c r="E4537" i="2"/>
  <c r="J4537" i="2" s="1"/>
  <c r="E4538" i="2"/>
  <c r="J4538" i="2" s="1"/>
  <c r="E4539" i="2"/>
  <c r="J4539" i="2" s="1"/>
  <c r="E4540" i="2"/>
  <c r="J4540" i="2" s="1"/>
  <c r="E4541" i="2"/>
  <c r="J4541" i="2" s="1"/>
  <c r="E4542" i="2"/>
  <c r="J4542" i="2" s="1"/>
  <c r="E4543" i="2"/>
  <c r="J4543" i="2" s="1"/>
  <c r="E4544" i="2"/>
  <c r="J4544" i="2" s="1"/>
  <c r="E4545" i="2"/>
  <c r="J4545" i="2" s="1"/>
  <c r="E4546" i="2"/>
  <c r="J4546" i="2" s="1"/>
  <c r="E4547" i="2"/>
  <c r="J4547" i="2" s="1"/>
  <c r="E4548" i="2"/>
  <c r="J4548" i="2" s="1"/>
  <c r="E4549" i="2"/>
  <c r="J4549" i="2" s="1"/>
  <c r="E4550" i="2"/>
  <c r="J4550" i="2" s="1"/>
  <c r="E4551" i="2"/>
  <c r="J4551" i="2" s="1"/>
  <c r="E4552" i="2"/>
  <c r="J4552" i="2" s="1"/>
  <c r="E4553" i="2"/>
  <c r="J4553" i="2" s="1"/>
  <c r="E4554" i="2"/>
  <c r="J4554" i="2" s="1"/>
  <c r="E4555" i="2"/>
  <c r="J4555" i="2" s="1"/>
  <c r="E4556" i="2"/>
  <c r="J4556" i="2" s="1"/>
  <c r="E4557" i="2"/>
  <c r="J4557" i="2" s="1"/>
  <c r="E4558" i="2"/>
  <c r="J4558" i="2" s="1"/>
  <c r="E4559" i="2"/>
  <c r="J4559" i="2" s="1"/>
  <c r="E4560" i="2"/>
  <c r="J4560" i="2" s="1"/>
  <c r="E4561" i="2"/>
  <c r="J4561" i="2" s="1"/>
  <c r="E4562" i="2"/>
  <c r="J4562" i="2" s="1"/>
  <c r="E4563" i="2"/>
  <c r="J4563" i="2" s="1"/>
  <c r="E4564" i="2"/>
  <c r="J4564" i="2" s="1"/>
  <c r="E4565" i="2"/>
  <c r="J4565" i="2" s="1"/>
  <c r="E4566" i="2"/>
  <c r="J4566" i="2" s="1"/>
  <c r="E4567" i="2"/>
  <c r="J4567" i="2" s="1"/>
  <c r="E4568" i="2"/>
  <c r="J4568" i="2" s="1"/>
  <c r="E4569" i="2"/>
  <c r="J4569" i="2" s="1"/>
  <c r="E4570" i="2"/>
  <c r="J4570" i="2" s="1"/>
  <c r="E4571" i="2"/>
  <c r="J4571" i="2" s="1"/>
  <c r="E4572" i="2"/>
  <c r="J4572" i="2" s="1"/>
  <c r="E4573" i="2"/>
  <c r="J4573" i="2" s="1"/>
  <c r="E4574" i="2"/>
  <c r="J4574" i="2" s="1"/>
  <c r="E4575" i="2"/>
  <c r="J4575" i="2" s="1"/>
  <c r="E4576" i="2"/>
  <c r="J4576" i="2" s="1"/>
  <c r="E4577" i="2"/>
  <c r="J4577" i="2" s="1"/>
  <c r="E4578" i="2"/>
  <c r="J4578" i="2" s="1"/>
  <c r="E4579" i="2"/>
  <c r="J4579" i="2" s="1"/>
  <c r="E4580" i="2"/>
  <c r="J4580" i="2" s="1"/>
  <c r="E4581" i="2"/>
  <c r="J4581" i="2" s="1"/>
  <c r="E4582" i="2"/>
  <c r="J4582" i="2" s="1"/>
  <c r="E4583" i="2"/>
  <c r="J4583" i="2" s="1"/>
  <c r="E4584" i="2"/>
  <c r="J4584" i="2" s="1"/>
  <c r="E4585" i="2"/>
  <c r="J4585" i="2" s="1"/>
  <c r="E4586" i="2"/>
  <c r="J4586" i="2" s="1"/>
  <c r="E4587" i="2"/>
  <c r="J4587" i="2" s="1"/>
  <c r="E4588" i="2"/>
  <c r="J4588" i="2" s="1"/>
  <c r="E4589" i="2"/>
  <c r="J4589" i="2" s="1"/>
  <c r="E4590" i="2"/>
  <c r="J4590" i="2" s="1"/>
  <c r="E4591" i="2"/>
  <c r="J4591" i="2" s="1"/>
  <c r="E4592" i="2"/>
  <c r="J4592" i="2" s="1"/>
  <c r="E4593" i="2"/>
  <c r="J4593" i="2" s="1"/>
  <c r="E4594" i="2"/>
  <c r="J4594" i="2" s="1"/>
  <c r="E4595" i="2"/>
  <c r="J4595" i="2" s="1"/>
  <c r="E4596" i="2"/>
  <c r="J4596" i="2" s="1"/>
  <c r="E4597" i="2"/>
  <c r="J4597" i="2" s="1"/>
  <c r="E4598" i="2"/>
  <c r="J4598" i="2" s="1"/>
  <c r="E4599" i="2"/>
  <c r="J4599" i="2" s="1"/>
  <c r="E4600" i="2"/>
  <c r="J4600" i="2" s="1"/>
  <c r="E4601" i="2"/>
  <c r="J4601" i="2" s="1"/>
  <c r="E4602" i="2"/>
  <c r="J4602" i="2" s="1"/>
  <c r="E4603" i="2"/>
  <c r="J4603" i="2" s="1"/>
  <c r="E4604" i="2"/>
  <c r="J4604" i="2" s="1"/>
  <c r="E4605" i="2"/>
  <c r="J4605" i="2" s="1"/>
  <c r="E4606" i="2"/>
  <c r="J4606" i="2" s="1"/>
  <c r="E4607" i="2"/>
  <c r="J4607" i="2" s="1"/>
  <c r="E4608" i="2"/>
  <c r="J4608" i="2" s="1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J5048" i="2" s="1"/>
  <c r="E5049" i="2"/>
  <c r="J5049" i="2" s="1"/>
  <c r="E5050" i="2"/>
  <c r="J5050" i="2" s="1"/>
  <c r="E5051" i="2"/>
  <c r="J5051" i="2" s="1"/>
  <c r="E5052" i="2"/>
  <c r="J5052" i="2" s="1"/>
  <c r="E5053" i="2"/>
  <c r="J5053" i="2" s="1"/>
  <c r="E5054" i="2"/>
  <c r="J5054" i="2" s="1"/>
  <c r="E5055" i="2"/>
  <c r="J5055" i="2" s="1"/>
  <c r="E5056" i="2"/>
  <c r="J5056" i="2" s="1"/>
  <c r="E5057" i="2"/>
  <c r="J5057" i="2" s="1"/>
  <c r="E5058" i="2"/>
  <c r="J5058" i="2" s="1"/>
  <c r="E5059" i="2"/>
  <c r="J5059" i="2" s="1"/>
  <c r="E5060" i="2"/>
  <c r="J5060" i="2" s="1"/>
  <c r="E5061" i="2"/>
  <c r="J5061" i="2" s="1"/>
  <c r="E5062" i="2"/>
  <c r="J5062" i="2" s="1"/>
  <c r="E5063" i="2"/>
  <c r="J5063" i="2" s="1"/>
  <c r="E5064" i="2"/>
  <c r="J5064" i="2" s="1"/>
  <c r="E5065" i="2"/>
  <c r="J5065" i="2" s="1"/>
  <c r="E5066" i="2"/>
  <c r="J5066" i="2" s="1"/>
  <c r="E5067" i="2"/>
  <c r="J5067" i="2" s="1"/>
  <c r="E5068" i="2"/>
  <c r="J5068" i="2" s="1"/>
  <c r="E5069" i="2"/>
  <c r="J5069" i="2" s="1"/>
  <c r="E5070" i="2"/>
  <c r="J5070" i="2" s="1"/>
  <c r="E5071" i="2"/>
  <c r="J5071" i="2" s="1"/>
  <c r="E5072" i="2"/>
  <c r="J5072" i="2" s="1"/>
  <c r="E5073" i="2"/>
  <c r="J5073" i="2" s="1"/>
  <c r="E5074" i="2"/>
  <c r="J5074" i="2" s="1"/>
  <c r="E5075" i="2"/>
  <c r="J5075" i="2" s="1"/>
  <c r="E5076" i="2"/>
  <c r="J5076" i="2" s="1"/>
  <c r="E5077" i="2"/>
  <c r="J5077" i="2" s="1"/>
  <c r="E5078" i="2"/>
  <c r="J5078" i="2" s="1"/>
  <c r="E5079" i="2"/>
  <c r="J5079" i="2" s="1"/>
  <c r="E5080" i="2"/>
  <c r="J5080" i="2" s="1"/>
  <c r="E5081" i="2"/>
  <c r="J5081" i="2" s="1"/>
  <c r="E5082" i="2"/>
  <c r="J5082" i="2" s="1"/>
  <c r="E5083" i="2"/>
  <c r="J5083" i="2" s="1"/>
  <c r="E5084" i="2"/>
  <c r="J5084" i="2" s="1"/>
  <c r="E5085" i="2"/>
  <c r="J5085" i="2" s="1"/>
  <c r="E5086" i="2"/>
  <c r="J5086" i="2" s="1"/>
  <c r="E5087" i="2"/>
  <c r="J5087" i="2" s="1"/>
  <c r="E5088" i="2"/>
  <c r="J5088" i="2" s="1"/>
  <c r="E5089" i="2"/>
  <c r="J5089" i="2" s="1"/>
  <c r="E5090" i="2"/>
  <c r="J5090" i="2" s="1"/>
  <c r="E5091" i="2"/>
  <c r="J5091" i="2" s="1"/>
  <c r="E5092" i="2"/>
  <c r="J5092" i="2" s="1"/>
  <c r="E5093" i="2"/>
  <c r="J5093" i="2" s="1"/>
  <c r="E5094" i="2"/>
  <c r="J5094" i="2" s="1"/>
  <c r="E5095" i="2"/>
  <c r="J5095" i="2" s="1"/>
  <c r="E5096" i="2"/>
  <c r="J5096" i="2" s="1"/>
  <c r="E5097" i="2"/>
  <c r="J5097" i="2" s="1"/>
  <c r="E5098" i="2"/>
  <c r="J5098" i="2" s="1"/>
  <c r="E5099" i="2"/>
  <c r="J5099" i="2" s="1"/>
  <c r="E5100" i="2"/>
  <c r="J5100" i="2" s="1"/>
  <c r="E5101" i="2"/>
  <c r="J5101" i="2" s="1"/>
  <c r="E5102" i="2"/>
  <c r="J5102" i="2" s="1"/>
  <c r="E5103" i="2"/>
  <c r="J5103" i="2" s="1"/>
  <c r="E5104" i="2"/>
  <c r="J5104" i="2" s="1"/>
  <c r="E5105" i="2"/>
  <c r="J5105" i="2" s="1"/>
  <c r="E5106" i="2"/>
  <c r="J5106" i="2" s="1"/>
  <c r="E5107" i="2"/>
  <c r="J5107" i="2" s="1"/>
  <c r="E5108" i="2"/>
  <c r="J5108" i="2" s="1"/>
  <c r="E5109" i="2"/>
  <c r="J5109" i="2" s="1"/>
  <c r="E5110" i="2"/>
  <c r="J5110" i="2" s="1"/>
  <c r="E5111" i="2"/>
  <c r="J5111" i="2" s="1"/>
  <c r="E5112" i="2"/>
  <c r="J5112" i="2" s="1"/>
  <c r="E5113" i="2"/>
  <c r="J5113" i="2" s="1"/>
  <c r="E5114" i="2"/>
  <c r="J5114" i="2" s="1"/>
  <c r="E5115" i="2"/>
  <c r="J5115" i="2" s="1"/>
  <c r="E5116" i="2"/>
  <c r="J5116" i="2" s="1"/>
  <c r="E5117" i="2"/>
  <c r="J5117" i="2" s="1"/>
  <c r="E5118" i="2"/>
  <c r="J5118" i="2" s="1"/>
  <c r="E5119" i="2"/>
  <c r="J5119" i="2" s="1"/>
  <c r="E5120" i="2"/>
  <c r="J5120" i="2" s="1"/>
  <c r="E5121" i="2"/>
  <c r="J5121" i="2" s="1"/>
  <c r="E5122" i="2"/>
  <c r="J5122" i="2" s="1"/>
  <c r="E5123" i="2"/>
  <c r="J5123" i="2" s="1"/>
  <c r="E5124" i="2"/>
  <c r="J5124" i="2" s="1"/>
  <c r="E5125" i="2"/>
  <c r="J5125" i="2" s="1"/>
  <c r="E5126" i="2"/>
  <c r="J5126" i="2" s="1"/>
  <c r="E5127" i="2"/>
  <c r="J5127" i="2" s="1"/>
  <c r="E5128" i="2"/>
  <c r="J5128" i="2" s="1"/>
  <c r="E5129" i="2"/>
  <c r="J5129" i="2" s="1"/>
  <c r="E5130" i="2"/>
  <c r="J5130" i="2" s="1"/>
  <c r="E5131" i="2"/>
  <c r="J5131" i="2" s="1"/>
  <c r="E5132" i="2"/>
  <c r="J5132" i="2" s="1"/>
  <c r="E5133" i="2"/>
  <c r="J5133" i="2" s="1"/>
  <c r="E5134" i="2"/>
  <c r="J5134" i="2" s="1"/>
  <c r="E5135" i="2"/>
  <c r="J5135" i="2" s="1"/>
  <c r="E5136" i="2"/>
  <c r="J5136" i="2" s="1"/>
  <c r="E5137" i="2"/>
  <c r="J5137" i="2" s="1"/>
  <c r="E5138" i="2"/>
  <c r="J5138" i="2" s="1"/>
  <c r="E5139" i="2"/>
  <c r="J5139" i="2" s="1"/>
  <c r="E5140" i="2"/>
  <c r="J5140" i="2" s="1"/>
  <c r="E5141" i="2"/>
  <c r="J5141" i="2" s="1"/>
  <c r="E5142" i="2"/>
  <c r="J5142" i="2" s="1"/>
  <c r="E5143" i="2"/>
  <c r="J5143" i="2" s="1"/>
  <c r="E5144" i="2"/>
  <c r="J5144" i="2" s="1"/>
  <c r="E5145" i="2"/>
  <c r="J5145" i="2" s="1"/>
  <c r="E5146" i="2"/>
  <c r="J5146" i="2" s="1"/>
  <c r="E5147" i="2"/>
  <c r="J5147" i="2" s="1"/>
  <c r="E5148" i="2"/>
  <c r="J5148" i="2" s="1"/>
  <c r="E5149" i="2"/>
  <c r="J5149" i="2" s="1"/>
  <c r="E5150" i="2"/>
  <c r="J5150" i="2" s="1"/>
  <c r="E5151" i="2"/>
  <c r="J5151" i="2" s="1"/>
  <c r="E5152" i="2"/>
  <c r="J5152" i="2" s="1"/>
  <c r="E5153" i="2"/>
  <c r="J5153" i="2" s="1"/>
  <c r="E5154" i="2"/>
  <c r="J5154" i="2" s="1"/>
  <c r="E5155" i="2"/>
  <c r="J5155" i="2" s="1"/>
  <c r="E5156" i="2"/>
  <c r="J5156" i="2" s="1"/>
  <c r="E5157" i="2"/>
  <c r="J5157" i="2" s="1"/>
  <c r="E5158" i="2"/>
  <c r="J5158" i="2" s="1"/>
  <c r="E5159" i="2"/>
  <c r="J5159" i="2" s="1"/>
  <c r="E5160" i="2"/>
  <c r="J5160" i="2" s="1"/>
  <c r="E5161" i="2"/>
  <c r="J5161" i="2" s="1"/>
  <c r="E5162" i="2"/>
  <c r="J5162" i="2" s="1"/>
  <c r="E5163" i="2"/>
  <c r="J5163" i="2" s="1"/>
  <c r="E5164" i="2"/>
  <c r="J5164" i="2" s="1"/>
  <c r="E5165" i="2"/>
  <c r="J5165" i="2" s="1"/>
  <c r="E5166" i="2"/>
  <c r="J5166" i="2" s="1"/>
  <c r="E5167" i="2"/>
  <c r="J5167" i="2" s="1"/>
  <c r="E5168" i="2"/>
  <c r="J5168" i="2" s="1"/>
  <c r="E5169" i="2"/>
  <c r="J5169" i="2" s="1"/>
  <c r="E5170" i="2"/>
  <c r="J5170" i="2" s="1"/>
  <c r="E5171" i="2"/>
  <c r="J5171" i="2" s="1"/>
  <c r="E5172" i="2"/>
  <c r="J5172" i="2" s="1"/>
  <c r="E5173" i="2"/>
  <c r="J5173" i="2" s="1"/>
  <c r="E5174" i="2"/>
  <c r="J5174" i="2" s="1"/>
  <c r="E5175" i="2"/>
  <c r="J5175" i="2" s="1"/>
  <c r="E5176" i="2"/>
  <c r="J5176" i="2" s="1"/>
  <c r="E5177" i="2"/>
  <c r="J5177" i="2" s="1"/>
  <c r="E5178" i="2"/>
  <c r="J5178" i="2" s="1"/>
  <c r="E5179" i="2"/>
  <c r="J5179" i="2" s="1"/>
  <c r="E5180" i="2"/>
  <c r="J5180" i="2" s="1"/>
  <c r="E5181" i="2"/>
  <c r="J5181" i="2" s="1"/>
  <c r="E5182" i="2"/>
  <c r="J5182" i="2" s="1"/>
  <c r="E5183" i="2"/>
  <c r="J5183" i="2" s="1"/>
  <c r="E5184" i="2"/>
  <c r="J5184" i="2" s="1"/>
  <c r="E5185" i="2"/>
  <c r="J5185" i="2" s="1"/>
  <c r="E5186" i="2"/>
  <c r="J5186" i="2" s="1"/>
  <c r="E5187" i="2"/>
  <c r="J5187" i="2" s="1"/>
  <c r="E5188" i="2"/>
  <c r="J5188" i="2" s="1"/>
  <c r="E5189" i="2"/>
  <c r="J5189" i="2" s="1"/>
  <c r="E5190" i="2"/>
  <c r="J5190" i="2" s="1"/>
  <c r="E5191" i="2"/>
  <c r="J5191" i="2" s="1"/>
  <c r="E5192" i="2"/>
  <c r="J5192" i="2" s="1"/>
  <c r="E5193" i="2"/>
  <c r="J5193" i="2" s="1"/>
  <c r="E5194" i="2"/>
  <c r="J5194" i="2" s="1"/>
  <c r="E5195" i="2"/>
  <c r="J5195" i="2" s="1"/>
  <c r="E5196" i="2"/>
  <c r="J5196" i="2" s="1"/>
  <c r="E5197" i="2"/>
  <c r="J5197" i="2" s="1"/>
  <c r="E5198" i="2"/>
  <c r="J5198" i="2" s="1"/>
  <c r="E5199" i="2"/>
  <c r="J5199" i="2" s="1"/>
  <c r="E5200" i="2"/>
  <c r="J5200" i="2" s="1"/>
  <c r="E5201" i="2"/>
  <c r="J5201" i="2" s="1"/>
  <c r="E5202" i="2"/>
  <c r="J5202" i="2" s="1"/>
  <c r="E5203" i="2"/>
  <c r="J5203" i="2" s="1"/>
  <c r="E5204" i="2"/>
  <c r="J5204" i="2" s="1"/>
  <c r="E5205" i="2"/>
  <c r="J5205" i="2" s="1"/>
  <c r="E5206" i="2"/>
  <c r="J5206" i="2" s="1"/>
  <c r="E5207" i="2"/>
  <c r="J5207" i="2" s="1"/>
  <c r="E5208" i="2"/>
  <c r="J5208" i="2" s="1"/>
  <c r="E5209" i="2"/>
  <c r="J5209" i="2" s="1"/>
  <c r="E5210" i="2"/>
  <c r="J5210" i="2" s="1"/>
  <c r="E5211" i="2"/>
  <c r="J5211" i="2" s="1"/>
  <c r="E5212" i="2"/>
  <c r="J5212" i="2" s="1"/>
  <c r="E5213" i="2"/>
  <c r="J5213" i="2" s="1"/>
  <c r="E5214" i="2"/>
  <c r="J5214" i="2" s="1"/>
  <c r="E5215" i="2"/>
  <c r="J5215" i="2" s="1"/>
  <c r="E5216" i="2"/>
  <c r="J5216" i="2" s="1"/>
  <c r="E5217" i="2"/>
  <c r="J5217" i="2" s="1"/>
  <c r="E5218" i="2"/>
  <c r="J5218" i="2" s="1"/>
  <c r="E5219" i="2"/>
  <c r="J5219" i="2" s="1"/>
  <c r="E5220" i="2"/>
  <c r="J5220" i="2" s="1"/>
  <c r="E5221" i="2"/>
  <c r="J5221" i="2" s="1"/>
  <c r="E5222" i="2"/>
  <c r="J5222" i="2" s="1"/>
  <c r="E5223" i="2"/>
  <c r="J5223" i="2" s="1"/>
  <c r="E5224" i="2"/>
  <c r="J5224" i="2" s="1"/>
  <c r="E5225" i="2"/>
  <c r="J5225" i="2" s="1"/>
  <c r="E5226" i="2"/>
  <c r="J5226" i="2" s="1"/>
  <c r="E5227" i="2"/>
  <c r="J5227" i="2" s="1"/>
  <c r="E5228" i="2"/>
  <c r="J5228" i="2" s="1"/>
  <c r="E5229" i="2"/>
  <c r="J5229" i="2" s="1"/>
  <c r="E5230" i="2"/>
  <c r="J5230" i="2" s="1"/>
  <c r="E5231" i="2"/>
  <c r="J5231" i="2" s="1"/>
  <c r="E5232" i="2"/>
  <c r="J5232" i="2" s="1"/>
  <c r="E5233" i="2"/>
  <c r="J5233" i="2" s="1"/>
  <c r="E5234" i="2"/>
  <c r="J5234" i="2" s="1"/>
  <c r="E5235" i="2"/>
  <c r="J5235" i="2" s="1"/>
  <c r="E5236" i="2"/>
  <c r="J5236" i="2" s="1"/>
  <c r="E5237" i="2"/>
  <c r="J5237" i="2" s="1"/>
  <c r="E5238" i="2"/>
  <c r="J5238" i="2" s="1"/>
  <c r="E5239" i="2"/>
  <c r="J5239" i="2" s="1"/>
  <c r="E5240" i="2"/>
  <c r="J5240" i="2" s="1"/>
  <c r="E5241" i="2"/>
  <c r="J5241" i="2" s="1"/>
  <c r="E5242" i="2"/>
  <c r="J5242" i="2" s="1"/>
  <c r="E5243" i="2"/>
  <c r="J5243" i="2" s="1"/>
  <c r="E5244" i="2"/>
  <c r="J5244" i="2" s="1"/>
  <c r="E5245" i="2"/>
  <c r="J5245" i="2" s="1"/>
  <c r="E5246" i="2"/>
  <c r="J5246" i="2" s="1"/>
  <c r="E5247" i="2"/>
  <c r="J5247" i="2" s="1"/>
  <c r="E5248" i="2"/>
  <c r="J5248" i="2" s="1"/>
  <c r="E5249" i="2"/>
  <c r="J5249" i="2" s="1"/>
  <c r="E5250" i="2"/>
  <c r="J5250" i="2" s="1"/>
  <c r="E5251" i="2"/>
  <c r="J5251" i="2" s="1"/>
  <c r="E5252" i="2"/>
  <c r="J5252" i="2" s="1"/>
  <c r="E5253" i="2"/>
  <c r="J5253" i="2" s="1"/>
  <c r="E5254" i="2"/>
  <c r="J5254" i="2" s="1"/>
  <c r="E5255" i="2"/>
  <c r="J5255" i="2" s="1"/>
  <c r="E5256" i="2"/>
  <c r="J5256" i="2" s="1"/>
  <c r="E5257" i="2"/>
  <c r="J5257" i="2" s="1"/>
  <c r="E5258" i="2"/>
  <c r="J5258" i="2" s="1"/>
  <c r="E5259" i="2"/>
  <c r="J5259" i="2" s="1"/>
  <c r="E5260" i="2"/>
  <c r="J5260" i="2" s="1"/>
  <c r="E5261" i="2"/>
  <c r="J5261" i="2" s="1"/>
  <c r="E5262" i="2"/>
  <c r="J5262" i="2" s="1"/>
  <c r="E5263" i="2"/>
  <c r="J5263" i="2" s="1"/>
  <c r="E5264" i="2"/>
  <c r="J5264" i="2" s="1"/>
  <c r="E5265" i="2"/>
  <c r="J5265" i="2" s="1"/>
  <c r="E5266" i="2"/>
  <c r="J5266" i="2" s="1"/>
  <c r="E5267" i="2"/>
  <c r="J5267" i="2" s="1"/>
  <c r="E5268" i="2"/>
  <c r="J5268" i="2" s="1"/>
  <c r="E5269" i="2"/>
  <c r="J5269" i="2" s="1"/>
  <c r="E5270" i="2"/>
  <c r="J5270" i="2" s="1"/>
  <c r="E5271" i="2"/>
  <c r="J5271" i="2" s="1"/>
  <c r="E5272" i="2"/>
  <c r="J5272" i="2" s="1"/>
  <c r="E5273" i="2"/>
  <c r="J5273" i="2" s="1"/>
  <c r="E5274" i="2"/>
  <c r="J5274" i="2" s="1"/>
  <c r="E5275" i="2"/>
  <c r="J5275" i="2" s="1"/>
  <c r="E5276" i="2"/>
  <c r="J5276" i="2" s="1"/>
  <c r="E5277" i="2"/>
  <c r="J5277" i="2" s="1"/>
  <c r="E5278" i="2"/>
  <c r="J5278" i="2" s="1"/>
  <c r="E5279" i="2"/>
  <c r="J5279" i="2" s="1"/>
  <c r="E5280" i="2"/>
  <c r="J5280" i="2" s="1"/>
  <c r="E5281" i="2"/>
  <c r="J5281" i="2" s="1"/>
  <c r="E5282" i="2"/>
  <c r="J5282" i="2" s="1"/>
  <c r="E5283" i="2"/>
  <c r="J5283" i="2" s="1"/>
  <c r="E5284" i="2"/>
  <c r="J5284" i="2" s="1"/>
  <c r="E5285" i="2"/>
  <c r="J5285" i="2" s="1"/>
  <c r="E5286" i="2"/>
  <c r="J5286" i="2" s="1"/>
  <c r="E5287" i="2"/>
  <c r="J5287" i="2" s="1"/>
  <c r="E5288" i="2"/>
  <c r="J5288" i="2" s="1"/>
  <c r="E5289" i="2"/>
  <c r="J5289" i="2" s="1"/>
  <c r="E5290" i="2"/>
  <c r="J5290" i="2" s="1"/>
  <c r="E5291" i="2"/>
  <c r="J5291" i="2" s="1"/>
  <c r="E5292" i="2"/>
  <c r="J5292" i="2" s="1"/>
  <c r="E5293" i="2"/>
  <c r="J5293" i="2" s="1"/>
  <c r="E5294" i="2"/>
  <c r="J5294" i="2" s="1"/>
  <c r="E5295" i="2"/>
  <c r="J5295" i="2" s="1"/>
  <c r="E5296" i="2"/>
  <c r="J5296" i="2" s="1"/>
  <c r="E5297" i="2"/>
  <c r="J5297" i="2" s="1"/>
  <c r="E5298" i="2"/>
  <c r="J5298" i="2" s="1"/>
  <c r="E5299" i="2"/>
  <c r="J5299" i="2" s="1"/>
  <c r="E5300" i="2"/>
  <c r="J5300" i="2" s="1"/>
  <c r="E5301" i="2"/>
  <c r="J5301" i="2" s="1"/>
  <c r="E5302" i="2"/>
  <c r="J5302" i="2" s="1"/>
  <c r="E5303" i="2"/>
  <c r="J5303" i="2" s="1"/>
  <c r="E5304" i="2"/>
  <c r="J5304" i="2" s="1"/>
  <c r="E5305" i="2"/>
  <c r="J5305" i="2" s="1"/>
  <c r="E5306" i="2"/>
  <c r="J5306" i="2" s="1"/>
  <c r="E5307" i="2"/>
  <c r="J5307" i="2" s="1"/>
  <c r="E5308" i="2"/>
  <c r="J5308" i="2" s="1"/>
  <c r="E5309" i="2"/>
  <c r="J5309" i="2" s="1"/>
  <c r="E5310" i="2"/>
  <c r="J5310" i="2" s="1"/>
  <c r="E5311" i="2"/>
  <c r="J5311" i="2" s="1"/>
  <c r="E5312" i="2"/>
  <c r="J5312" i="2" s="1"/>
  <c r="E5313" i="2"/>
  <c r="J5313" i="2" s="1"/>
  <c r="E5314" i="2"/>
  <c r="J5314" i="2" s="1"/>
  <c r="E5315" i="2"/>
  <c r="J5315" i="2" s="1"/>
  <c r="E5316" i="2"/>
  <c r="J5316" i="2" s="1"/>
  <c r="E5317" i="2"/>
  <c r="J5317" i="2" s="1"/>
  <c r="E5318" i="2"/>
  <c r="J5318" i="2" s="1"/>
  <c r="E5319" i="2"/>
  <c r="J5319" i="2" s="1"/>
  <c r="E5320" i="2"/>
  <c r="J5320" i="2" s="1"/>
  <c r="E5321" i="2"/>
  <c r="J5321" i="2" s="1"/>
  <c r="E5322" i="2"/>
  <c r="J5322" i="2" s="1"/>
  <c r="E5323" i="2"/>
  <c r="J5323" i="2" s="1"/>
  <c r="E5324" i="2"/>
  <c r="J5324" i="2" s="1"/>
  <c r="E5325" i="2"/>
  <c r="J5325" i="2" s="1"/>
  <c r="E5326" i="2"/>
  <c r="J5326" i="2" s="1"/>
  <c r="E5327" i="2"/>
  <c r="J5327" i="2" s="1"/>
  <c r="E5328" i="2"/>
  <c r="J5328" i="2" s="1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I3544" i="2" s="1"/>
  <c r="G3545" i="2"/>
  <c r="I3545" i="2" s="1"/>
  <c r="G3546" i="2"/>
  <c r="I3546" i="2" s="1"/>
  <c r="G3547" i="2"/>
  <c r="I3547" i="2" s="1"/>
  <c r="G3548" i="2"/>
  <c r="I3548" i="2" s="1"/>
  <c r="G3549" i="2"/>
  <c r="I3549" i="2" s="1"/>
  <c r="G3550" i="2"/>
  <c r="I3550" i="2" s="1"/>
  <c r="G3551" i="2"/>
  <c r="I3551" i="2" s="1"/>
  <c r="G3552" i="2"/>
  <c r="I3552" i="2" s="1"/>
  <c r="G3553" i="2"/>
  <c r="I3553" i="2" s="1"/>
  <c r="G3554" i="2"/>
  <c r="I3554" i="2" s="1"/>
  <c r="G3555" i="2"/>
  <c r="I3555" i="2" s="1"/>
  <c r="G3556" i="2"/>
  <c r="I3556" i="2" s="1"/>
  <c r="G3557" i="2"/>
  <c r="I3557" i="2" s="1"/>
  <c r="G3558" i="2"/>
  <c r="I3558" i="2" s="1"/>
  <c r="G3559" i="2"/>
  <c r="I3559" i="2" s="1"/>
  <c r="G3560" i="2"/>
  <c r="I3560" i="2" s="1"/>
  <c r="G3561" i="2"/>
  <c r="I3561" i="2" s="1"/>
  <c r="G3562" i="2"/>
  <c r="I3562" i="2" s="1"/>
  <c r="G3563" i="2"/>
  <c r="I3563" i="2" s="1"/>
  <c r="G3564" i="2"/>
  <c r="I3564" i="2" s="1"/>
  <c r="G3565" i="2"/>
  <c r="I3565" i="2" s="1"/>
  <c r="G3566" i="2"/>
  <c r="I3566" i="2" s="1"/>
  <c r="G3567" i="2"/>
  <c r="I3567" i="2" s="1"/>
  <c r="G3568" i="2"/>
  <c r="I3568" i="2" s="1"/>
  <c r="G3569" i="2"/>
  <c r="I3569" i="2" s="1"/>
  <c r="G3570" i="2"/>
  <c r="I3570" i="2" s="1"/>
  <c r="G3571" i="2"/>
  <c r="I3571" i="2" s="1"/>
  <c r="G3572" i="2"/>
  <c r="I3572" i="2" s="1"/>
  <c r="G3573" i="2"/>
  <c r="I3573" i="2" s="1"/>
  <c r="G3574" i="2"/>
  <c r="I3574" i="2" s="1"/>
  <c r="G3575" i="2"/>
  <c r="I3575" i="2" s="1"/>
  <c r="G3576" i="2"/>
  <c r="I3576" i="2" s="1"/>
  <c r="G3577" i="2"/>
  <c r="I3577" i="2" s="1"/>
  <c r="G3578" i="2"/>
  <c r="I3578" i="2" s="1"/>
  <c r="G3579" i="2"/>
  <c r="I3579" i="2" s="1"/>
  <c r="G3580" i="2"/>
  <c r="I3580" i="2" s="1"/>
  <c r="G3581" i="2"/>
  <c r="I3581" i="2" s="1"/>
  <c r="G3582" i="2"/>
  <c r="I3582" i="2" s="1"/>
  <c r="G3583" i="2"/>
  <c r="I3583" i="2" s="1"/>
  <c r="G3584" i="2"/>
  <c r="I3584" i="2" s="1"/>
  <c r="G3585" i="2"/>
  <c r="I3585" i="2" s="1"/>
  <c r="G3586" i="2"/>
  <c r="I3586" i="2" s="1"/>
  <c r="G3587" i="2"/>
  <c r="I3587" i="2" s="1"/>
  <c r="G3588" i="2"/>
  <c r="I3588" i="2" s="1"/>
  <c r="G3589" i="2"/>
  <c r="I3589" i="2" s="1"/>
  <c r="G3590" i="2"/>
  <c r="I3590" i="2" s="1"/>
  <c r="G3591" i="2"/>
  <c r="I3591" i="2" s="1"/>
  <c r="G3592" i="2"/>
  <c r="I3592" i="2" s="1"/>
  <c r="G3593" i="2"/>
  <c r="I3593" i="2" s="1"/>
  <c r="G3594" i="2"/>
  <c r="I3594" i="2" s="1"/>
  <c r="G3595" i="2"/>
  <c r="I3595" i="2" s="1"/>
  <c r="G3596" i="2"/>
  <c r="I3596" i="2" s="1"/>
  <c r="G3597" i="2"/>
  <c r="I3597" i="2" s="1"/>
  <c r="G3598" i="2"/>
  <c r="I3598" i="2" s="1"/>
  <c r="G3599" i="2"/>
  <c r="I3599" i="2" s="1"/>
  <c r="G3600" i="2"/>
  <c r="I3600" i="2" s="1"/>
  <c r="G3601" i="2"/>
  <c r="I3601" i="2" s="1"/>
  <c r="G3602" i="2"/>
  <c r="I3602" i="2" s="1"/>
  <c r="G3603" i="2"/>
  <c r="I3603" i="2" s="1"/>
  <c r="G3604" i="2"/>
  <c r="I3604" i="2" s="1"/>
  <c r="G3605" i="2"/>
  <c r="I3605" i="2" s="1"/>
  <c r="G3606" i="2"/>
  <c r="I3606" i="2" s="1"/>
  <c r="G3607" i="2"/>
  <c r="I3607" i="2" s="1"/>
  <c r="G3608" i="2"/>
  <c r="I3608" i="2" s="1"/>
  <c r="G3609" i="2"/>
  <c r="I3609" i="2" s="1"/>
  <c r="G3610" i="2"/>
  <c r="I3610" i="2" s="1"/>
  <c r="G3611" i="2"/>
  <c r="I3611" i="2" s="1"/>
  <c r="G3612" i="2"/>
  <c r="I3612" i="2" s="1"/>
  <c r="G3613" i="2"/>
  <c r="I3613" i="2" s="1"/>
  <c r="G3614" i="2"/>
  <c r="I3614" i="2" s="1"/>
  <c r="G3615" i="2"/>
  <c r="I3615" i="2" s="1"/>
  <c r="G3616" i="2"/>
  <c r="I3616" i="2" s="1"/>
  <c r="G3617" i="2"/>
  <c r="I3617" i="2" s="1"/>
  <c r="G3618" i="2"/>
  <c r="I3618" i="2" s="1"/>
  <c r="G3619" i="2"/>
  <c r="I3619" i="2" s="1"/>
  <c r="G3620" i="2"/>
  <c r="I3620" i="2" s="1"/>
  <c r="G3621" i="2"/>
  <c r="I3621" i="2" s="1"/>
  <c r="G3622" i="2"/>
  <c r="I3622" i="2" s="1"/>
  <c r="G3623" i="2"/>
  <c r="I3623" i="2" s="1"/>
  <c r="G3624" i="2"/>
  <c r="I3624" i="2" s="1"/>
  <c r="G3625" i="2"/>
  <c r="I3625" i="2" s="1"/>
  <c r="G3626" i="2"/>
  <c r="I3626" i="2" s="1"/>
  <c r="G3627" i="2"/>
  <c r="I3627" i="2" s="1"/>
  <c r="G3628" i="2"/>
  <c r="I3628" i="2" s="1"/>
  <c r="G3629" i="2"/>
  <c r="I3629" i="2" s="1"/>
  <c r="G3630" i="2"/>
  <c r="I3630" i="2" s="1"/>
  <c r="G3631" i="2"/>
  <c r="I3631" i="2" s="1"/>
  <c r="G3632" i="2"/>
  <c r="I3632" i="2" s="1"/>
  <c r="G3633" i="2"/>
  <c r="I3633" i="2" s="1"/>
  <c r="G3634" i="2"/>
  <c r="I3634" i="2" s="1"/>
  <c r="G3635" i="2"/>
  <c r="I3635" i="2" s="1"/>
  <c r="G3636" i="2"/>
  <c r="I3636" i="2" s="1"/>
  <c r="G3637" i="2"/>
  <c r="I3637" i="2" s="1"/>
  <c r="G3638" i="2"/>
  <c r="I3638" i="2" s="1"/>
  <c r="G3639" i="2"/>
  <c r="I3639" i="2" s="1"/>
  <c r="G3640" i="2"/>
  <c r="I3640" i="2" s="1"/>
  <c r="G3641" i="2"/>
  <c r="I3641" i="2" s="1"/>
  <c r="G3642" i="2"/>
  <c r="I3642" i="2" s="1"/>
  <c r="G3643" i="2"/>
  <c r="I3643" i="2" s="1"/>
  <c r="G3644" i="2"/>
  <c r="I3644" i="2" s="1"/>
  <c r="G3645" i="2"/>
  <c r="I3645" i="2" s="1"/>
  <c r="G3646" i="2"/>
  <c r="I3646" i="2" s="1"/>
  <c r="G3647" i="2"/>
  <c r="I3647" i="2" s="1"/>
  <c r="G3648" i="2"/>
  <c r="I3648" i="2" s="1"/>
  <c r="G3649" i="2"/>
  <c r="I3649" i="2" s="1"/>
  <c r="G3650" i="2"/>
  <c r="I3650" i="2" s="1"/>
  <c r="G3651" i="2"/>
  <c r="I3651" i="2" s="1"/>
  <c r="G3652" i="2"/>
  <c r="I3652" i="2" s="1"/>
  <c r="G3653" i="2"/>
  <c r="I3653" i="2" s="1"/>
  <c r="G3654" i="2"/>
  <c r="I3654" i="2" s="1"/>
  <c r="G3655" i="2"/>
  <c r="I3655" i="2" s="1"/>
  <c r="G3656" i="2"/>
  <c r="I3656" i="2" s="1"/>
  <c r="G3657" i="2"/>
  <c r="I3657" i="2" s="1"/>
  <c r="G3658" i="2"/>
  <c r="I3658" i="2" s="1"/>
  <c r="G3659" i="2"/>
  <c r="I3659" i="2" s="1"/>
  <c r="G3660" i="2"/>
  <c r="I3660" i="2" s="1"/>
  <c r="G3661" i="2"/>
  <c r="I3661" i="2" s="1"/>
  <c r="G3662" i="2"/>
  <c r="I3662" i="2" s="1"/>
  <c r="G3663" i="2"/>
  <c r="I3663" i="2" s="1"/>
  <c r="G3664" i="2"/>
  <c r="I3664" i="2" s="1"/>
  <c r="G3665" i="2"/>
  <c r="I3665" i="2" s="1"/>
  <c r="G3666" i="2"/>
  <c r="I3666" i="2" s="1"/>
  <c r="G3667" i="2"/>
  <c r="I3667" i="2" s="1"/>
  <c r="G3668" i="2"/>
  <c r="I3668" i="2" s="1"/>
  <c r="G3669" i="2"/>
  <c r="I3669" i="2" s="1"/>
  <c r="G3670" i="2"/>
  <c r="I3670" i="2" s="1"/>
  <c r="G3671" i="2"/>
  <c r="I3671" i="2" s="1"/>
  <c r="G3672" i="2"/>
  <c r="I3672" i="2" s="1"/>
  <c r="G3673" i="2"/>
  <c r="I3673" i="2" s="1"/>
  <c r="G3674" i="2"/>
  <c r="I3674" i="2" s="1"/>
  <c r="G3675" i="2"/>
  <c r="I3675" i="2" s="1"/>
  <c r="G3676" i="2"/>
  <c r="I3676" i="2" s="1"/>
  <c r="G3677" i="2"/>
  <c r="I3677" i="2" s="1"/>
  <c r="G3678" i="2"/>
  <c r="I3678" i="2" s="1"/>
  <c r="G3679" i="2"/>
  <c r="I3679" i="2" s="1"/>
  <c r="G3680" i="2"/>
  <c r="I3680" i="2" s="1"/>
  <c r="G3681" i="2"/>
  <c r="I3681" i="2" s="1"/>
  <c r="G3682" i="2"/>
  <c r="I3682" i="2" s="1"/>
  <c r="G3683" i="2"/>
  <c r="I3683" i="2" s="1"/>
  <c r="G3684" i="2"/>
  <c r="I3684" i="2" s="1"/>
  <c r="G3685" i="2"/>
  <c r="I3685" i="2" s="1"/>
  <c r="G3686" i="2"/>
  <c r="I3686" i="2" s="1"/>
  <c r="G3687" i="2"/>
  <c r="I3687" i="2" s="1"/>
  <c r="G3688" i="2"/>
  <c r="I3688" i="2" s="1"/>
  <c r="G3689" i="2"/>
  <c r="I3689" i="2" s="1"/>
  <c r="G3690" i="2"/>
  <c r="I3690" i="2" s="1"/>
  <c r="G3691" i="2"/>
  <c r="I3691" i="2" s="1"/>
  <c r="G3692" i="2"/>
  <c r="I3692" i="2" s="1"/>
  <c r="G3693" i="2"/>
  <c r="I3693" i="2" s="1"/>
  <c r="G3694" i="2"/>
  <c r="I3694" i="2" s="1"/>
  <c r="G3695" i="2"/>
  <c r="I3695" i="2" s="1"/>
  <c r="G3696" i="2"/>
  <c r="I3696" i="2" s="1"/>
  <c r="G3697" i="2"/>
  <c r="I3697" i="2" s="1"/>
  <c r="G3698" i="2"/>
  <c r="I3698" i="2" s="1"/>
  <c r="G3699" i="2"/>
  <c r="I3699" i="2" s="1"/>
  <c r="G3700" i="2"/>
  <c r="I3700" i="2" s="1"/>
  <c r="G3701" i="2"/>
  <c r="I3701" i="2" s="1"/>
  <c r="G3702" i="2"/>
  <c r="I3702" i="2" s="1"/>
  <c r="G3703" i="2"/>
  <c r="I3703" i="2" s="1"/>
  <c r="G3704" i="2"/>
  <c r="I3704" i="2" s="1"/>
  <c r="G3705" i="2"/>
  <c r="I3705" i="2" s="1"/>
  <c r="G3706" i="2"/>
  <c r="I3706" i="2" s="1"/>
  <c r="G3707" i="2"/>
  <c r="I3707" i="2" s="1"/>
  <c r="G3708" i="2"/>
  <c r="I3708" i="2" s="1"/>
  <c r="G3709" i="2"/>
  <c r="I3709" i="2" s="1"/>
  <c r="G3710" i="2"/>
  <c r="I3710" i="2" s="1"/>
  <c r="G3711" i="2"/>
  <c r="I3711" i="2" s="1"/>
  <c r="G3712" i="2"/>
  <c r="I3712" i="2" s="1"/>
  <c r="G3713" i="2"/>
  <c r="I3713" i="2" s="1"/>
  <c r="G3714" i="2"/>
  <c r="I3714" i="2" s="1"/>
  <c r="G3715" i="2"/>
  <c r="I3715" i="2" s="1"/>
  <c r="G3716" i="2"/>
  <c r="I3716" i="2" s="1"/>
  <c r="G3717" i="2"/>
  <c r="I3717" i="2" s="1"/>
  <c r="G3718" i="2"/>
  <c r="I3718" i="2" s="1"/>
  <c r="G3719" i="2"/>
  <c r="I3719" i="2" s="1"/>
  <c r="G3720" i="2"/>
  <c r="I3720" i="2" s="1"/>
  <c r="G3721" i="2"/>
  <c r="I3721" i="2" s="1"/>
  <c r="G3722" i="2"/>
  <c r="I3722" i="2" s="1"/>
  <c r="G3723" i="2"/>
  <c r="I3723" i="2" s="1"/>
  <c r="G3724" i="2"/>
  <c r="I3724" i="2" s="1"/>
  <c r="G3725" i="2"/>
  <c r="I3725" i="2" s="1"/>
  <c r="G3726" i="2"/>
  <c r="I3726" i="2" s="1"/>
  <c r="G3727" i="2"/>
  <c r="I3727" i="2" s="1"/>
  <c r="G3728" i="2"/>
  <c r="I3728" i="2" s="1"/>
  <c r="G3729" i="2"/>
  <c r="I3729" i="2" s="1"/>
  <c r="G3730" i="2"/>
  <c r="I3730" i="2" s="1"/>
  <c r="G3731" i="2"/>
  <c r="I3731" i="2" s="1"/>
  <c r="G3732" i="2"/>
  <c r="I3732" i="2" s="1"/>
  <c r="G3733" i="2"/>
  <c r="I3733" i="2" s="1"/>
  <c r="G3734" i="2"/>
  <c r="I3734" i="2" s="1"/>
  <c r="G3735" i="2"/>
  <c r="I3735" i="2" s="1"/>
  <c r="G3736" i="2"/>
  <c r="I3736" i="2" s="1"/>
  <c r="G3737" i="2"/>
  <c r="I3737" i="2" s="1"/>
  <c r="G3738" i="2"/>
  <c r="I3738" i="2" s="1"/>
  <c r="G3739" i="2"/>
  <c r="I3739" i="2" s="1"/>
  <c r="G3740" i="2"/>
  <c r="I3740" i="2" s="1"/>
  <c r="G3741" i="2"/>
  <c r="I3741" i="2" s="1"/>
  <c r="G3742" i="2"/>
  <c r="I3742" i="2" s="1"/>
  <c r="G3743" i="2"/>
  <c r="I3743" i="2" s="1"/>
  <c r="G3744" i="2"/>
  <c r="I3744" i="2" s="1"/>
  <c r="G3745" i="2"/>
  <c r="I3745" i="2" s="1"/>
  <c r="G3746" i="2"/>
  <c r="I3746" i="2" s="1"/>
  <c r="G3747" i="2"/>
  <c r="I3747" i="2" s="1"/>
  <c r="G3748" i="2"/>
  <c r="I3748" i="2" s="1"/>
  <c r="G3749" i="2"/>
  <c r="I3749" i="2" s="1"/>
  <c r="G3750" i="2"/>
  <c r="I3750" i="2" s="1"/>
  <c r="G3751" i="2"/>
  <c r="I3751" i="2" s="1"/>
  <c r="G3752" i="2"/>
  <c r="I3752" i="2" s="1"/>
  <c r="G3753" i="2"/>
  <c r="I3753" i="2" s="1"/>
  <c r="G3754" i="2"/>
  <c r="I3754" i="2" s="1"/>
  <c r="G3755" i="2"/>
  <c r="I3755" i="2" s="1"/>
  <c r="G3756" i="2"/>
  <c r="I3756" i="2" s="1"/>
  <c r="G3757" i="2"/>
  <c r="I3757" i="2" s="1"/>
  <c r="G3758" i="2"/>
  <c r="I3758" i="2" s="1"/>
  <c r="G3759" i="2"/>
  <c r="I3759" i="2" s="1"/>
  <c r="G3760" i="2"/>
  <c r="I3760" i="2" s="1"/>
  <c r="G3761" i="2"/>
  <c r="I3761" i="2" s="1"/>
  <c r="G3762" i="2"/>
  <c r="I3762" i="2" s="1"/>
  <c r="G3763" i="2"/>
  <c r="I3763" i="2" s="1"/>
  <c r="G3764" i="2"/>
  <c r="I3764" i="2" s="1"/>
  <c r="G3765" i="2"/>
  <c r="I3765" i="2" s="1"/>
  <c r="G3766" i="2"/>
  <c r="I3766" i="2" s="1"/>
  <c r="G3767" i="2"/>
  <c r="I3767" i="2" s="1"/>
  <c r="G3768" i="2"/>
  <c r="I3768" i="2" s="1"/>
  <c r="G3769" i="2"/>
  <c r="I3769" i="2" s="1"/>
  <c r="G3770" i="2"/>
  <c r="I3770" i="2" s="1"/>
  <c r="G3771" i="2"/>
  <c r="I3771" i="2" s="1"/>
  <c r="G3772" i="2"/>
  <c r="I3772" i="2" s="1"/>
  <c r="G3773" i="2"/>
  <c r="I3773" i="2" s="1"/>
  <c r="G3774" i="2"/>
  <c r="I3774" i="2" s="1"/>
  <c r="G3775" i="2"/>
  <c r="I3775" i="2" s="1"/>
  <c r="G3776" i="2"/>
  <c r="I3776" i="2" s="1"/>
  <c r="G3777" i="2"/>
  <c r="I3777" i="2" s="1"/>
  <c r="G3778" i="2"/>
  <c r="I3778" i="2" s="1"/>
  <c r="G3779" i="2"/>
  <c r="I3779" i="2" s="1"/>
  <c r="G3780" i="2"/>
  <c r="I3780" i="2" s="1"/>
  <c r="G3781" i="2"/>
  <c r="I3781" i="2" s="1"/>
  <c r="G3782" i="2"/>
  <c r="I3782" i="2" s="1"/>
  <c r="G3783" i="2"/>
  <c r="I3783" i="2" s="1"/>
  <c r="G3784" i="2"/>
  <c r="I3784" i="2" s="1"/>
  <c r="G3785" i="2"/>
  <c r="I3785" i="2" s="1"/>
  <c r="G3786" i="2"/>
  <c r="I3786" i="2" s="1"/>
  <c r="G3787" i="2"/>
  <c r="I3787" i="2" s="1"/>
  <c r="G3788" i="2"/>
  <c r="I3788" i="2" s="1"/>
  <c r="G3789" i="2"/>
  <c r="I3789" i="2" s="1"/>
  <c r="G3790" i="2"/>
  <c r="I3790" i="2" s="1"/>
  <c r="G3791" i="2"/>
  <c r="I3791" i="2" s="1"/>
  <c r="G3792" i="2"/>
  <c r="I3792" i="2" s="1"/>
  <c r="G3793" i="2"/>
  <c r="I3793" i="2" s="1"/>
  <c r="G3794" i="2"/>
  <c r="I3794" i="2" s="1"/>
  <c r="G3795" i="2"/>
  <c r="I3795" i="2" s="1"/>
  <c r="G3796" i="2"/>
  <c r="I3796" i="2" s="1"/>
  <c r="G3797" i="2"/>
  <c r="I3797" i="2" s="1"/>
  <c r="G3798" i="2"/>
  <c r="I3798" i="2" s="1"/>
  <c r="G3799" i="2"/>
  <c r="I3799" i="2" s="1"/>
  <c r="G3800" i="2"/>
  <c r="I3800" i="2" s="1"/>
  <c r="G3801" i="2"/>
  <c r="I3801" i="2" s="1"/>
  <c r="G3802" i="2"/>
  <c r="I3802" i="2" s="1"/>
  <c r="G3803" i="2"/>
  <c r="I3803" i="2" s="1"/>
  <c r="G3804" i="2"/>
  <c r="I3804" i="2" s="1"/>
  <c r="G3805" i="2"/>
  <c r="I3805" i="2" s="1"/>
  <c r="G3806" i="2"/>
  <c r="I3806" i="2" s="1"/>
  <c r="G3807" i="2"/>
  <c r="I3807" i="2" s="1"/>
  <c r="G3808" i="2"/>
  <c r="I3808" i="2" s="1"/>
  <c r="G3809" i="2"/>
  <c r="I3809" i="2" s="1"/>
  <c r="G3810" i="2"/>
  <c r="I3810" i="2" s="1"/>
  <c r="G3811" i="2"/>
  <c r="I3811" i="2" s="1"/>
  <c r="G3812" i="2"/>
  <c r="I3812" i="2" s="1"/>
  <c r="G3813" i="2"/>
  <c r="I3813" i="2" s="1"/>
  <c r="G3814" i="2"/>
  <c r="I3814" i="2" s="1"/>
  <c r="G3815" i="2"/>
  <c r="I3815" i="2" s="1"/>
  <c r="G3816" i="2"/>
  <c r="I3816" i="2" s="1"/>
  <c r="G3817" i="2"/>
  <c r="I3817" i="2" s="1"/>
  <c r="G3818" i="2"/>
  <c r="I3818" i="2" s="1"/>
  <c r="G3819" i="2"/>
  <c r="I3819" i="2" s="1"/>
  <c r="G3820" i="2"/>
  <c r="I3820" i="2" s="1"/>
  <c r="G3821" i="2"/>
  <c r="I3821" i="2" s="1"/>
  <c r="G3822" i="2"/>
  <c r="I3822" i="2" s="1"/>
  <c r="G3823" i="2"/>
  <c r="I3823" i="2" s="1"/>
  <c r="G3824" i="2"/>
  <c r="I3824" i="2" s="1"/>
  <c r="G3825" i="2"/>
  <c r="I3825" i="2" s="1"/>
  <c r="G3826" i="2"/>
  <c r="I3826" i="2" s="1"/>
  <c r="G3827" i="2"/>
  <c r="I3827" i="2" s="1"/>
  <c r="G3828" i="2"/>
  <c r="I3828" i="2" s="1"/>
  <c r="G3829" i="2"/>
  <c r="I3829" i="2" s="1"/>
  <c r="G3830" i="2"/>
  <c r="I3830" i="2" s="1"/>
  <c r="G3831" i="2"/>
  <c r="I3831" i="2" s="1"/>
  <c r="G3832" i="2"/>
  <c r="I3832" i="2" s="1"/>
  <c r="G3833" i="2"/>
  <c r="I3833" i="2" s="1"/>
  <c r="G3834" i="2"/>
  <c r="I3834" i="2" s="1"/>
  <c r="G3835" i="2"/>
  <c r="I3835" i="2" s="1"/>
  <c r="G3836" i="2"/>
  <c r="I3836" i="2" s="1"/>
  <c r="G3837" i="2"/>
  <c r="I3837" i="2" s="1"/>
  <c r="G3838" i="2"/>
  <c r="I3838" i="2" s="1"/>
  <c r="G3839" i="2"/>
  <c r="I3839" i="2" s="1"/>
  <c r="G3840" i="2"/>
  <c r="I3840" i="2" s="1"/>
  <c r="G3841" i="2"/>
  <c r="I3841" i="2" s="1"/>
  <c r="G3842" i="2"/>
  <c r="I3842" i="2" s="1"/>
  <c r="G3843" i="2"/>
  <c r="I3843" i="2" s="1"/>
  <c r="G3844" i="2"/>
  <c r="I3844" i="2" s="1"/>
  <c r="G3845" i="2"/>
  <c r="I3845" i="2" s="1"/>
  <c r="G3846" i="2"/>
  <c r="I3846" i="2" s="1"/>
  <c r="G3847" i="2"/>
  <c r="I3847" i="2" s="1"/>
  <c r="G3848" i="2"/>
  <c r="I3848" i="2" s="1"/>
  <c r="G3849" i="2"/>
  <c r="I3849" i="2" s="1"/>
  <c r="G3850" i="2"/>
  <c r="I3850" i="2" s="1"/>
  <c r="G3851" i="2"/>
  <c r="I3851" i="2" s="1"/>
  <c r="G3852" i="2"/>
  <c r="I3852" i="2" s="1"/>
  <c r="G3853" i="2"/>
  <c r="I3853" i="2" s="1"/>
  <c r="G3854" i="2"/>
  <c r="I3854" i="2" s="1"/>
  <c r="G3855" i="2"/>
  <c r="I3855" i="2" s="1"/>
  <c r="G3856" i="2"/>
  <c r="I3856" i="2" s="1"/>
  <c r="G3857" i="2"/>
  <c r="I3857" i="2" s="1"/>
  <c r="G3858" i="2"/>
  <c r="I3858" i="2" s="1"/>
  <c r="G3859" i="2"/>
  <c r="I3859" i="2" s="1"/>
  <c r="G3860" i="2"/>
  <c r="I3860" i="2" s="1"/>
  <c r="G3861" i="2"/>
  <c r="I3861" i="2" s="1"/>
  <c r="G3862" i="2"/>
  <c r="I3862" i="2" s="1"/>
  <c r="G3863" i="2"/>
  <c r="I3863" i="2" s="1"/>
  <c r="G3864" i="2"/>
  <c r="I3864" i="2" s="1"/>
  <c r="G3865" i="2"/>
  <c r="I3865" i="2" s="1"/>
  <c r="G3866" i="2"/>
  <c r="I3866" i="2" s="1"/>
  <c r="G3867" i="2"/>
  <c r="I3867" i="2" s="1"/>
  <c r="G3868" i="2"/>
  <c r="I3868" i="2" s="1"/>
  <c r="G3869" i="2"/>
  <c r="I3869" i="2" s="1"/>
  <c r="G3870" i="2"/>
  <c r="I3870" i="2" s="1"/>
  <c r="G3871" i="2"/>
  <c r="I3871" i="2" s="1"/>
  <c r="G3872" i="2"/>
  <c r="I3872" i="2" s="1"/>
  <c r="G3873" i="2"/>
  <c r="I3873" i="2" s="1"/>
  <c r="G3874" i="2"/>
  <c r="I3874" i="2" s="1"/>
  <c r="G3875" i="2"/>
  <c r="I3875" i="2" s="1"/>
  <c r="G3876" i="2"/>
  <c r="I3876" i="2" s="1"/>
  <c r="G3877" i="2"/>
  <c r="I3877" i="2" s="1"/>
  <c r="G3878" i="2"/>
  <c r="I3878" i="2" s="1"/>
  <c r="G3879" i="2"/>
  <c r="I3879" i="2" s="1"/>
  <c r="G3880" i="2"/>
  <c r="I3880" i="2" s="1"/>
  <c r="G3881" i="2"/>
  <c r="I3881" i="2" s="1"/>
  <c r="G3882" i="2"/>
  <c r="I3882" i="2" s="1"/>
  <c r="G3883" i="2"/>
  <c r="I3883" i="2" s="1"/>
  <c r="G3884" i="2"/>
  <c r="I3884" i="2" s="1"/>
  <c r="G3885" i="2"/>
  <c r="I3885" i="2" s="1"/>
  <c r="G3886" i="2"/>
  <c r="I3886" i="2" s="1"/>
  <c r="G3887" i="2"/>
  <c r="I3887" i="2" s="1"/>
  <c r="G3888" i="2"/>
  <c r="I3888" i="2" s="1"/>
  <c r="G3889" i="2"/>
  <c r="I3889" i="2" s="1"/>
  <c r="G3890" i="2"/>
  <c r="I3890" i="2" s="1"/>
  <c r="G3891" i="2"/>
  <c r="I3891" i="2" s="1"/>
  <c r="G3892" i="2"/>
  <c r="I3892" i="2" s="1"/>
  <c r="G3893" i="2"/>
  <c r="I3893" i="2" s="1"/>
  <c r="G3894" i="2"/>
  <c r="I3894" i="2" s="1"/>
  <c r="G3895" i="2"/>
  <c r="I3895" i="2" s="1"/>
  <c r="G3896" i="2"/>
  <c r="I3896" i="2" s="1"/>
  <c r="G3897" i="2"/>
  <c r="I3897" i="2" s="1"/>
  <c r="G3898" i="2"/>
  <c r="I3898" i="2" s="1"/>
  <c r="G3899" i="2"/>
  <c r="I3899" i="2" s="1"/>
  <c r="G3900" i="2"/>
  <c r="I3900" i="2" s="1"/>
  <c r="G3901" i="2"/>
  <c r="I3901" i="2" s="1"/>
  <c r="G3902" i="2"/>
  <c r="I3902" i="2" s="1"/>
  <c r="G3903" i="2"/>
  <c r="I3903" i="2" s="1"/>
  <c r="G3904" i="2"/>
  <c r="I3904" i="2" s="1"/>
  <c r="G3905" i="2"/>
  <c r="I3905" i="2" s="1"/>
  <c r="G3906" i="2"/>
  <c r="I3906" i="2" s="1"/>
  <c r="G3907" i="2"/>
  <c r="I3907" i="2" s="1"/>
  <c r="G3908" i="2"/>
  <c r="I3908" i="2" s="1"/>
  <c r="G3909" i="2"/>
  <c r="I3909" i="2" s="1"/>
  <c r="G3910" i="2"/>
  <c r="I3910" i="2" s="1"/>
  <c r="G3911" i="2"/>
  <c r="I3911" i="2" s="1"/>
  <c r="G3912" i="2"/>
  <c r="I3912" i="2" s="1"/>
  <c r="G3913" i="2"/>
  <c r="I3913" i="2" s="1"/>
  <c r="G3914" i="2"/>
  <c r="I3914" i="2" s="1"/>
  <c r="G3915" i="2"/>
  <c r="I3915" i="2" s="1"/>
  <c r="G3916" i="2"/>
  <c r="I3916" i="2" s="1"/>
  <c r="G3917" i="2"/>
  <c r="I3917" i="2" s="1"/>
  <c r="G3918" i="2"/>
  <c r="I3918" i="2" s="1"/>
  <c r="G3919" i="2"/>
  <c r="I3919" i="2" s="1"/>
  <c r="G3920" i="2"/>
  <c r="I3920" i="2" s="1"/>
  <c r="G3921" i="2"/>
  <c r="I3921" i="2" s="1"/>
  <c r="G3922" i="2"/>
  <c r="I3922" i="2" s="1"/>
  <c r="G3923" i="2"/>
  <c r="I3923" i="2" s="1"/>
  <c r="G3924" i="2"/>
  <c r="I3924" i="2" s="1"/>
  <c r="G3925" i="2"/>
  <c r="I3925" i="2" s="1"/>
  <c r="G3926" i="2"/>
  <c r="I3926" i="2" s="1"/>
  <c r="G3927" i="2"/>
  <c r="I3927" i="2" s="1"/>
  <c r="G3928" i="2"/>
  <c r="I3928" i="2" s="1"/>
  <c r="G3929" i="2"/>
  <c r="I3929" i="2" s="1"/>
  <c r="G3930" i="2"/>
  <c r="I3930" i="2" s="1"/>
  <c r="G3931" i="2"/>
  <c r="I3931" i="2" s="1"/>
  <c r="G3932" i="2"/>
  <c r="I3932" i="2" s="1"/>
  <c r="G3933" i="2"/>
  <c r="I3933" i="2" s="1"/>
  <c r="G3934" i="2"/>
  <c r="I3934" i="2" s="1"/>
  <c r="G3935" i="2"/>
  <c r="I3935" i="2" s="1"/>
  <c r="G3936" i="2"/>
  <c r="I3936" i="2" s="1"/>
  <c r="G3937" i="2"/>
  <c r="I3937" i="2" s="1"/>
  <c r="G3938" i="2"/>
  <c r="I3938" i="2" s="1"/>
  <c r="G3939" i="2"/>
  <c r="I3939" i="2" s="1"/>
  <c r="G3940" i="2"/>
  <c r="I3940" i="2" s="1"/>
  <c r="G3941" i="2"/>
  <c r="I3941" i="2" s="1"/>
  <c r="G3942" i="2"/>
  <c r="I3942" i="2" s="1"/>
  <c r="G3943" i="2"/>
  <c r="I3943" i="2" s="1"/>
  <c r="G3944" i="2"/>
  <c r="I3944" i="2" s="1"/>
  <c r="G3945" i="2"/>
  <c r="I3945" i="2" s="1"/>
  <c r="G3946" i="2"/>
  <c r="I3946" i="2" s="1"/>
  <c r="G3947" i="2"/>
  <c r="I3947" i="2" s="1"/>
  <c r="G3948" i="2"/>
  <c r="I3948" i="2" s="1"/>
  <c r="G3949" i="2"/>
  <c r="I3949" i="2" s="1"/>
  <c r="G3950" i="2"/>
  <c r="I3950" i="2" s="1"/>
  <c r="G3951" i="2"/>
  <c r="I3951" i="2" s="1"/>
  <c r="G3952" i="2"/>
  <c r="I3952" i="2" s="1"/>
  <c r="G3953" i="2"/>
  <c r="I3953" i="2" s="1"/>
  <c r="G3954" i="2"/>
  <c r="I3954" i="2" s="1"/>
  <c r="G3955" i="2"/>
  <c r="I3955" i="2" s="1"/>
  <c r="G3956" i="2"/>
  <c r="I3956" i="2" s="1"/>
  <c r="G3957" i="2"/>
  <c r="I3957" i="2" s="1"/>
  <c r="G3958" i="2"/>
  <c r="I3958" i="2" s="1"/>
  <c r="G3959" i="2"/>
  <c r="I3959" i="2" s="1"/>
  <c r="G3960" i="2"/>
  <c r="I3960" i="2" s="1"/>
  <c r="G3961" i="2"/>
  <c r="I3961" i="2" s="1"/>
  <c r="G3962" i="2"/>
  <c r="I3962" i="2" s="1"/>
  <c r="G3963" i="2"/>
  <c r="I3963" i="2" s="1"/>
  <c r="G3964" i="2"/>
  <c r="I3964" i="2" s="1"/>
  <c r="G3965" i="2"/>
  <c r="I3965" i="2" s="1"/>
  <c r="G3966" i="2"/>
  <c r="I3966" i="2" s="1"/>
  <c r="G3967" i="2"/>
  <c r="I3967" i="2" s="1"/>
  <c r="G3968" i="2"/>
  <c r="I3968" i="2" s="1"/>
  <c r="G3969" i="2"/>
  <c r="I3969" i="2" s="1"/>
  <c r="G3970" i="2"/>
  <c r="I3970" i="2" s="1"/>
  <c r="G3971" i="2"/>
  <c r="I3971" i="2" s="1"/>
  <c r="G3972" i="2"/>
  <c r="I3972" i="2" s="1"/>
  <c r="G3973" i="2"/>
  <c r="I3973" i="2" s="1"/>
  <c r="G3974" i="2"/>
  <c r="I3974" i="2" s="1"/>
  <c r="G3975" i="2"/>
  <c r="I3975" i="2" s="1"/>
  <c r="G3976" i="2"/>
  <c r="I3976" i="2" s="1"/>
  <c r="G3977" i="2"/>
  <c r="I3977" i="2" s="1"/>
  <c r="G3978" i="2"/>
  <c r="I3978" i="2" s="1"/>
  <c r="G3979" i="2"/>
  <c r="I3979" i="2" s="1"/>
  <c r="G3980" i="2"/>
  <c r="I3980" i="2" s="1"/>
  <c r="G3981" i="2"/>
  <c r="I3981" i="2" s="1"/>
  <c r="G3982" i="2"/>
  <c r="I3982" i="2" s="1"/>
  <c r="G3983" i="2"/>
  <c r="I3983" i="2" s="1"/>
  <c r="G3984" i="2"/>
  <c r="I3984" i="2" s="1"/>
  <c r="G3985" i="2"/>
  <c r="I3985" i="2" s="1"/>
  <c r="G3986" i="2"/>
  <c r="I3986" i="2" s="1"/>
  <c r="G3987" i="2"/>
  <c r="I3987" i="2" s="1"/>
  <c r="G3988" i="2"/>
  <c r="I3988" i="2" s="1"/>
  <c r="G3989" i="2"/>
  <c r="I3989" i="2" s="1"/>
  <c r="G3990" i="2"/>
  <c r="I3990" i="2" s="1"/>
  <c r="G3991" i="2"/>
  <c r="I3991" i="2" s="1"/>
  <c r="G3992" i="2"/>
  <c r="I3992" i="2" s="1"/>
  <c r="G3993" i="2"/>
  <c r="I3993" i="2" s="1"/>
  <c r="G3994" i="2"/>
  <c r="I3994" i="2" s="1"/>
  <c r="G3995" i="2"/>
  <c r="I3995" i="2" s="1"/>
  <c r="G3996" i="2"/>
  <c r="I3996" i="2" s="1"/>
  <c r="G3997" i="2"/>
  <c r="I3997" i="2" s="1"/>
  <c r="G3998" i="2"/>
  <c r="I3998" i="2" s="1"/>
  <c r="G3999" i="2"/>
  <c r="I3999" i="2" s="1"/>
  <c r="G4000" i="2"/>
  <c r="I4000" i="2" s="1"/>
  <c r="G4001" i="2"/>
  <c r="I4001" i="2" s="1"/>
  <c r="G4002" i="2"/>
  <c r="I4002" i="2" s="1"/>
  <c r="G4003" i="2"/>
  <c r="I4003" i="2" s="1"/>
  <c r="G4004" i="2"/>
  <c r="I4004" i="2" s="1"/>
  <c r="G4005" i="2"/>
  <c r="I4005" i="2" s="1"/>
  <c r="G4006" i="2"/>
  <c r="I4006" i="2" s="1"/>
  <c r="G4007" i="2"/>
  <c r="I4007" i="2" s="1"/>
  <c r="G4008" i="2"/>
  <c r="I4008" i="2" s="1"/>
  <c r="G4009" i="2"/>
  <c r="I4009" i="2" s="1"/>
  <c r="G4010" i="2"/>
  <c r="I4010" i="2" s="1"/>
  <c r="G4011" i="2"/>
  <c r="I4011" i="2" s="1"/>
  <c r="G4012" i="2"/>
  <c r="I4012" i="2" s="1"/>
  <c r="G4013" i="2"/>
  <c r="I4013" i="2" s="1"/>
  <c r="G4014" i="2"/>
  <c r="I4014" i="2" s="1"/>
  <c r="G4015" i="2"/>
  <c r="I4015" i="2" s="1"/>
  <c r="G4016" i="2"/>
  <c r="I4016" i="2" s="1"/>
  <c r="G4017" i="2"/>
  <c r="I4017" i="2" s="1"/>
  <c r="G4018" i="2"/>
  <c r="I4018" i="2" s="1"/>
  <c r="G4019" i="2"/>
  <c r="I4019" i="2" s="1"/>
  <c r="G4020" i="2"/>
  <c r="I4020" i="2" s="1"/>
  <c r="G4021" i="2"/>
  <c r="I4021" i="2" s="1"/>
  <c r="G4022" i="2"/>
  <c r="I4022" i="2" s="1"/>
  <c r="G4023" i="2"/>
  <c r="I4023" i="2" s="1"/>
  <c r="G4024" i="2"/>
  <c r="I4024" i="2" s="1"/>
  <c r="G4025" i="2"/>
  <c r="I4025" i="2" s="1"/>
  <c r="G4026" i="2"/>
  <c r="I4026" i="2" s="1"/>
  <c r="G4027" i="2"/>
  <c r="I4027" i="2" s="1"/>
  <c r="G4028" i="2"/>
  <c r="I4028" i="2" s="1"/>
  <c r="G4029" i="2"/>
  <c r="I4029" i="2" s="1"/>
  <c r="G4030" i="2"/>
  <c r="I4030" i="2" s="1"/>
  <c r="G4031" i="2"/>
  <c r="I4031" i="2" s="1"/>
  <c r="G4032" i="2"/>
  <c r="I4032" i="2" s="1"/>
  <c r="G4033" i="2"/>
  <c r="I4033" i="2" s="1"/>
  <c r="G4034" i="2"/>
  <c r="I4034" i="2" s="1"/>
  <c r="G4035" i="2"/>
  <c r="I4035" i="2" s="1"/>
  <c r="G4036" i="2"/>
  <c r="I4036" i="2" s="1"/>
  <c r="G4037" i="2"/>
  <c r="I4037" i="2" s="1"/>
  <c r="G4038" i="2"/>
  <c r="I4038" i="2" s="1"/>
  <c r="G4039" i="2"/>
  <c r="I4039" i="2" s="1"/>
  <c r="G4040" i="2"/>
  <c r="I4040" i="2" s="1"/>
  <c r="G4041" i="2"/>
  <c r="I4041" i="2" s="1"/>
  <c r="G4042" i="2"/>
  <c r="I4042" i="2" s="1"/>
  <c r="G4043" i="2"/>
  <c r="I4043" i="2" s="1"/>
  <c r="G4044" i="2"/>
  <c r="I4044" i="2" s="1"/>
  <c r="G4045" i="2"/>
  <c r="I4045" i="2" s="1"/>
  <c r="G4046" i="2"/>
  <c r="I4046" i="2" s="1"/>
  <c r="G4047" i="2"/>
  <c r="I4047" i="2" s="1"/>
  <c r="G4048" i="2"/>
  <c r="I4048" i="2" s="1"/>
  <c r="G4049" i="2"/>
  <c r="I4049" i="2" s="1"/>
  <c r="G4050" i="2"/>
  <c r="I4050" i="2" s="1"/>
  <c r="G4051" i="2"/>
  <c r="I4051" i="2" s="1"/>
  <c r="G4052" i="2"/>
  <c r="I4052" i="2" s="1"/>
  <c r="G4053" i="2"/>
  <c r="I4053" i="2" s="1"/>
  <c r="G4054" i="2"/>
  <c r="I4054" i="2" s="1"/>
  <c r="G4055" i="2"/>
  <c r="I4055" i="2" s="1"/>
  <c r="G4056" i="2"/>
  <c r="I4056" i="2" s="1"/>
  <c r="G4057" i="2"/>
  <c r="I4057" i="2" s="1"/>
  <c r="G4058" i="2"/>
  <c r="I4058" i="2" s="1"/>
  <c r="G4059" i="2"/>
  <c r="I4059" i="2" s="1"/>
  <c r="G4060" i="2"/>
  <c r="I4060" i="2" s="1"/>
  <c r="G4061" i="2"/>
  <c r="I4061" i="2" s="1"/>
  <c r="G4062" i="2"/>
  <c r="I4062" i="2" s="1"/>
  <c r="G4063" i="2"/>
  <c r="I4063" i="2" s="1"/>
  <c r="G4064" i="2"/>
  <c r="I4064" i="2" s="1"/>
  <c r="G4065" i="2"/>
  <c r="I4065" i="2" s="1"/>
  <c r="G4066" i="2"/>
  <c r="I4066" i="2" s="1"/>
  <c r="G4067" i="2"/>
  <c r="I4067" i="2" s="1"/>
  <c r="G4068" i="2"/>
  <c r="I4068" i="2" s="1"/>
  <c r="G4069" i="2"/>
  <c r="I4069" i="2" s="1"/>
  <c r="G4070" i="2"/>
  <c r="I4070" i="2" s="1"/>
  <c r="G4071" i="2"/>
  <c r="I4071" i="2" s="1"/>
  <c r="G4072" i="2"/>
  <c r="I4072" i="2" s="1"/>
  <c r="G4073" i="2"/>
  <c r="I4073" i="2" s="1"/>
  <c r="G4074" i="2"/>
  <c r="I4074" i="2" s="1"/>
  <c r="G4075" i="2"/>
  <c r="I4075" i="2" s="1"/>
  <c r="G4076" i="2"/>
  <c r="I4076" i="2" s="1"/>
  <c r="G4077" i="2"/>
  <c r="I4077" i="2" s="1"/>
  <c r="G4078" i="2"/>
  <c r="I4078" i="2" s="1"/>
  <c r="G4079" i="2"/>
  <c r="I4079" i="2" s="1"/>
  <c r="G4080" i="2"/>
  <c r="I4080" i="2" s="1"/>
  <c r="G4081" i="2"/>
  <c r="I4081" i="2" s="1"/>
  <c r="G4082" i="2"/>
  <c r="I4082" i="2" s="1"/>
  <c r="G4083" i="2"/>
  <c r="I4083" i="2" s="1"/>
  <c r="G4084" i="2"/>
  <c r="I4084" i="2" s="1"/>
  <c r="G4085" i="2"/>
  <c r="I4085" i="2" s="1"/>
  <c r="G4086" i="2"/>
  <c r="I4086" i="2" s="1"/>
  <c r="G4087" i="2"/>
  <c r="I4087" i="2" s="1"/>
  <c r="G4088" i="2"/>
  <c r="I4088" i="2" s="1"/>
  <c r="G4089" i="2"/>
  <c r="I4089" i="2" s="1"/>
  <c r="G4090" i="2"/>
  <c r="I4090" i="2" s="1"/>
  <c r="G4091" i="2"/>
  <c r="I4091" i="2" s="1"/>
  <c r="G4092" i="2"/>
  <c r="I4092" i="2" s="1"/>
  <c r="G4093" i="2"/>
  <c r="I4093" i="2" s="1"/>
  <c r="G4094" i="2"/>
  <c r="I4094" i="2" s="1"/>
  <c r="G4095" i="2"/>
  <c r="I4095" i="2" s="1"/>
  <c r="G4096" i="2"/>
  <c r="I4096" i="2" s="1"/>
  <c r="G4097" i="2"/>
  <c r="I4097" i="2" s="1"/>
  <c r="G4098" i="2"/>
  <c r="I4098" i="2" s="1"/>
  <c r="G4099" i="2"/>
  <c r="I4099" i="2" s="1"/>
  <c r="G4100" i="2"/>
  <c r="I4100" i="2" s="1"/>
  <c r="G4101" i="2"/>
  <c r="I4101" i="2" s="1"/>
  <c r="G4102" i="2"/>
  <c r="I4102" i="2" s="1"/>
  <c r="G4103" i="2"/>
  <c r="I4103" i="2" s="1"/>
  <c r="G4104" i="2"/>
  <c r="I4104" i="2" s="1"/>
  <c r="G4105" i="2"/>
  <c r="I4105" i="2" s="1"/>
  <c r="G4106" i="2"/>
  <c r="I4106" i="2" s="1"/>
  <c r="G4107" i="2"/>
  <c r="I4107" i="2" s="1"/>
  <c r="G4108" i="2"/>
  <c r="I4108" i="2" s="1"/>
  <c r="G4109" i="2"/>
  <c r="I4109" i="2" s="1"/>
  <c r="G4110" i="2"/>
  <c r="I4110" i="2" s="1"/>
  <c r="G4111" i="2"/>
  <c r="I4111" i="2" s="1"/>
  <c r="G4112" i="2"/>
  <c r="I4112" i="2" s="1"/>
  <c r="G4113" i="2"/>
  <c r="I4113" i="2" s="1"/>
  <c r="G4114" i="2"/>
  <c r="I4114" i="2" s="1"/>
  <c r="G4115" i="2"/>
  <c r="I4115" i="2" s="1"/>
  <c r="G4116" i="2"/>
  <c r="I4116" i="2" s="1"/>
  <c r="G4117" i="2"/>
  <c r="I4117" i="2" s="1"/>
  <c r="G4118" i="2"/>
  <c r="I4118" i="2" s="1"/>
  <c r="G4119" i="2"/>
  <c r="I4119" i="2" s="1"/>
  <c r="G4120" i="2"/>
  <c r="I4120" i="2" s="1"/>
  <c r="G4121" i="2"/>
  <c r="I4121" i="2" s="1"/>
  <c r="G4122" i="2"/>
  <c r="I4122" i="2" s="1"/>
  <c r="G4123" i="2"/>
  <c r="I4123" i="2" s="1"/>
  <c r="G4124" i="2"/>
  <c r="I4124" i="2" s="1"/>
  <c r="G4125" i="2"/>
  <c r="I4125" i="2" s="1"/>
  <c r="G4126" i="2"/>
  <c r="I4126" i="2" s="1"/>
  <c r="G4127" i="2"/>
  <c r="I4127" i="2" s="1"/>
  <c r="G4128" i="2"/>
  <c r="I4128" i="2" s="1"/>
  <c r="G4129" i="2"/>
  <c r="I4129" i="2" s="1"/>
  <c r="G4130" i="2"/>
  <c r="I4130" i="2" s="1"/>
  <c r="G4131" i="2"/>
  <c r="I4131" i="2" s="1"/>
  <c r="G4132" i="2"/>
  <c r="I4132" i="2" s="1"/>
  <c r="G4133" i="2"/>
  <c r="I4133" i="2" s="1"/>
  <c r="G4134" i="2"/>
  <c r="I4134" i="2" s="1"/>
  <c r="G4135" i="2"/>
  <c r="I4135" i="2" s="1"/>
  <c r="G4136" i="2"/>
  <c r="I4136" i="2" s="1"/>
  <c r="G4137" i="2"/>
  <c r="I4137" i="2" s="1"/>
  <c r="G4138" i="2"/>
  <c r="I4138" i="2" s="1"/>
  <c r="G4139" i="2"/>
  <c r="I4139" i="2" s="1"/>
  <c r="G4140" i="2"/>
  <c r="I4140" i="2" s="1"/>
  <c r="G4141" i="2"/>
  <c r="I4141" i="2" s="1"/>
  <c r="G4142" i="2"/>
  <c r="I4142" i="2" s="1"/>
  <c r="G4143" i="2"/>
  <c r="I4143" i="2" s="1"/>
  <c r="G4144" i="2"/>
  <c r="I4144" i="2" s="1"/>
  <c r="G4145" i="2"/>
  <c r="I4145" i="2" s="1"/>
  <c r="G4146" i="2"/>
  <c r="I4146" i="2" s="1"/>
  <c r="G4147" i="2"/>
  <c r="I4147" i="2" s="1"/>
  <c r="G4148" i="2"/>
  <c r="I4148" i="2" s="1"/>
  <c r="G4149" i="2"/>
  <c r="I4149" i="2" s="1"/>
  <c r="G4150" i="2"/>
  <c r="I4150" i="2" s="1"/>
  <c r="G4151" i="2"/>
  <c r="I4151" i="2" s="1"/>
  <c r="G4152" i="2"/>
  <c r="I4152" i="2" s="1"/>
  <c r="G4153" i="2"/>
  <c r="I4153" i="2" s="1"/>
  <c r="G4154" i="2"/>
  <c r="I4154" i="2" s="1"/>
  <c r="G4155" i="2"/>
  <c r="I4155" i="2" s="1"/>
  <c r="G4156" i="2"/>
  <c r="I4156" i="2" s="1"/>
  <c r="G4157" i="2"/>
  <c r="I4157" i="2" s="1"/>
  <c r="G4158" i="2"/>
  <c r="I4158" i="2" s="1"/>
  <c r="G4159" i="2"/>
  <c r="I4159" i="2" s="1"/>
  <c r="G4160" i="2"/>
  <c r="I4160" i="2" s="1"/>
  <c r="G4161" i="2"/>
  <c r="I4161" i="2" s="1"/>
  <c r="G4162" i="2"/>
  <c r="I4162" i="2" s="1"/>
  <c r="G4163" i="2"/>
  <c r="I4163" i="2" s="1"/>
  <c r="G4164" i="2"/>
  <c r="I4164" i="2" s="1"/>
  <c r="G4165" i="2"/>
  <c r="I4165" i="2" s="1"/>
  <c r="G4166" i="2"/>
  <c r="I4166" i="2" s="1"/>
  <c r="G4167" i="2"/>
  <c r="I4167" i="2" s="1"/>
  <c r="G4168" i="2"/>
  <c r="I4168" i="2" s="1"/>
  <c r="G4169" i="2"/>
  <c r="I4169" i="2" s="1"/>
  <c r="G4170" i="2"/>
  <c r="I4170" i="2" s="1"/>
  <c r="G4171" i="2"/>
  <c r="I4171" i="2" s="1"/>
  <c r="G4172" i="2"/>
  <c r="I4172" i="2" s="1"/>
  <c r="G4173" i="2"/>
  <c r="I4173" i="2" s="1"/>
  <c r="G4174" i="2"/>
  <c r="I4174" i="2" s="1"/>
  <c r="G4175" i="2"/>
  <c r="I4175" i="2" s="1"/>
  <c r="G4176" i="2"/>
  <c r="I4176" i="2" s="1"/>
  <c r="G4177" i="2"/>
  <c r="I4177" i="2" s="1"/>
  <c r="G4178" i="2"/>
  <c r="I4178" i="2" s="1"/>
  <c r="G4179" i="2"/>
  <c r="I4179" i="2" s="1"/>
  <c r="G4180" i="2"/>
  <c r="I4180" i="2" s="1"/>
  <c r="G4181" i="2"/>
  <c r="I4181" i="2" s="1"/>
  <c r="G4182" i="2"/>
  <c r="I4182" i="2" s="1"/>
  <c r="G4183" i="2"/>
  <c r="I4183" i="2" s="1"/>
  <c r="G4184" i="2"/>
  <c r="I4184" i="2" s="1"/>
  <c r="G4185" i="2"/>
  <c r="I4185" i="2" s="1"/>
  <c r="G4186" i="2"/>
  <c r="I4186" i="2" s="1"/>
  <c r="G4187" i="2"/>
  <c r="I4187" i="2" s="1"/>
  <c r="G4188" i="2"/>
  <c r="I4188" i="2" s="1"/>
  <c r="G4189" i="2"/>
  <c r="I4189" i="2" s="1"/>
  <c r="G4190" i="2"/>
  <c r="I4190" i="2" s="1"/>
  <c r="G4191" i="2"/>
  <c r="I4191" i="2" s="1"/>
  <c r="G4192" i="2"/>
  <c r="I4192" i="2" s="1"/>
  <c r="G4193" i="2"/>
  <c r="I4193" i="2" s="1"/>
  <c r="G4194" i="2"/>
  <c r="I4194" i="2" s="1"/>
  <c r="G4195" i="2"/>
  <c r="I4195" i="2" s="1"/>
  <c r="G4196" i="2"/>
  <c r="I4196" i="2" s="1"/>
  <c r="G4197" i="2"/>
  <c r="I4197" i="2" s="1"/>
  <c r="G4198" i="2"/>
  <c r="I4198" i="2" s="1"/>
  <c r="G4199" i="2"/>
  <c r="I4199" i="2" s="1"/>
  <c r="G4200" i="2"/>
  <c r="I4200" i="2" s="1"/>
  <c r="G4201" i="2"/>
  <c r="I4201" i="2" s="1"/>
  <c r="G4202" i="2"/>
  <c r="I4202" i="2" s="1"/>
  <c r="G4203" i="2"/>
  <c r="I4203" i="2" s="1"/>
  <c r="G4204" i="2"/>
  <c r="I4204" i="2" s="1"/>
  <c r="G4205" i="2"/>
  <c r="I4205" i="2" s="1"/>
  <c r="G4206" i="2"/>
  <c r="I4206" i="2" s="1"/>
  <c r="G4207" i="2"/>
  <c r="I4207" i="2" s="1"/>
  <c r="G4208" i="2"/>
  <c r="I4208" i="2" s="1"/>
  <c r="G4209" i="2"/>
  <c r="I4209" i="2" s="1"/>
  <c r="G4210" i="2"/>
  <c r="I4210" i="2" s="1"/>
  <c r="G4211" i="2"/>
  <c r="I4211" i="2" s="1"/>
  <c r="G4212" i="2"/>
  <c r="I4212" i="2" s="1"/>
  <c r="G4213" i="2"/>
  <c r="I4213" i="2" s="1"/>
  <c r="G4214" i="2"/>
  <c r="I4214" i="2" s="1"/>
  <c r="G4215" i="2"/>
  <c r="I4215" i="2" s="1"/>
  <c r="G4216" i="2"/>
  <c r="I4216" i="2" s="1"/>
  <c r="G4217" i="2"/>
  <c r="I4217" i="2" s="1"/>
  <c r="G4218" i="2"/>
  <c r="I4218" i="2" s="1"/>
  <c r="G4219" i="2"/>
  <c r="I4219" i="2" s="1"/>
  <c r="G4220" i="2"/>
  <c r="I4220" i="2" s="1"/>
  <c r="G4221" i="2"/>
  <c r="I4221" i="2" s="1"/>
  <c r="G4222" i="2"/>
  <c r="I4222" i="2" s="1"/>
  <c r="G4223" i="2"/>
  <c r="I4223" i="2" s="1"/>
  <c r="G4224" i="2"/>
  <c r="I4224" i="2" s="1"/>
  <c r="G4225" i="2"/>
  <c r="I4225" i="2" s="1"/>
  <c r="G4226" i="2"/>
  <c r="I4226" i="2" s="1"/>
  <c r="G4227" i="2"/>
  <c r="I4227" i="2" s="1"/>
  <c r="G4228" i="2"/>
  <c r="I4228" i="2" s="1"/>
  <c r="G4229" i="2"/>
  <c r="I4229" i="2" s="1"/>
  <c r="G4230" i="2"/>
  <c r="I4230" i="2" s="1"/>
  <c r="G4231" i="2"/>
  <c r="I4231" i="2" s="1"/>
  <c r="G4232" i="2"/>
  <c r="I4232" i="2" s="1"/>
  <c r="G4233" i="2"/>
  <c r="I4233" i="2" s="1"/>
  <c r="G4234" i="2"/>
  <c r="I4234" i="2" s="1"/>
  <c r="G4235" i="2"/>
  <c r="I4235" i="2" s="1"/>
  <c r="G4236" i="2"/>
  <c r="I4236" i="2" s="1"/>
  <c r="G4237" i="2"/>
  <c r="I4237" i="2" s="1"/>
  <c r="G4238" i="2"/>
  <c r="I4238" i="2" s="1"/>
  <c r="G4239" i="2"/>
  <c r="I4239" i="2" s="1"/>
  <c r="G4240" i="2"/>
  <c r="I4240" i="2" s="1"/>
  <c r="G4241" i="2"/>
  <c r="I4241" i="2" s="1"/>
  <c r="G4242" i="2"/>
  <c r="I4242" i="2" s="1"/>
  <c r="G4243" i="2"/>
  <c r="I4243" i="2" s="1"/>
  <c r="G4244" i="2"/>
  <c r="I4244" i="2" s="1"/>
  <c r="G4245" i="2"/>
  <c r="I4245" i="2" s="1"/>
  <c r="G4246" i="2"/>
  <c r="I4246" i="2" s="1"/>
  <c r="G4247" i="2"/>
  <c r="I4247" i="2" s="1"/>
  <c r="G4248" i="2"/>
  <c r="I4248" i="2" s="1"/>
  <c r="G4249" i="2"/>
  <c r="I4249" i="2" s="1"/>
  <c r="G4250" i="2"/>
  <c r="I4250" i="2" s="1"/>
  <c r="G4251" i="2"/>
  <c r="I4251" i="2" s="1"/>
  <c r="G4252" i="2"/>
  <c r="I4252" i="2" s="1"/>
  <c r="G4253" i="2"/>
  <c r="I4253" i="2" s="1"/>
  <c r="G4254" i="2"/>
  <c r="I4254" i="2" s="1"/>
  <c r="G4255" i="2"/>
  <c r="I4255" i="2" s="1"/>
  <c r="G4256" i="2"/>
  <c r="I4256" i="2" s="1"/>
  <c r="G4257" i="2"/>
  <c r="I4257" i="2" s="1"/>
  <c r="G4258" i="2"/>
  <c r="I4258" i="2" s="1"/>
  <c r="G4259" i="2"/>
  <c r="I4259" i="2" s="1"/>
  <c r="G4260" i="2"/>
  <c r="I4260" i="2" s="1"/>
  <c r="G4261" i="2"/>
  <c r="I4261" i="2" s="1"/>
  <c r="G4262" i="2"/>
  <c r="I4262" i="2" s="1"/>
  <c r="G4263" i="2"/>
  <c r="I4263" i="2" s="1"/>
  <c r="G4264" i="2"/>
  <c r="I4264" i="2" s="1"/>
  <c r="G4265" i="2"/>
  <c r="I4265" i="2" s="1"/>
  <c r="G4266" i="2"/>
  <c r="I4266" i="2" s="1"/>
  <c r="G4267" i="2"/>
  <c r="I4267" i="2" s="1"/>
  <c r="G4268" i="2"/>
  <c r="I4268" i="2" s="1"/>
  <c r="G4269" i="2"/>
  <c r="I4269" i="2" s="1"/>
  <c r="G4270" i="2"/>
  <c r="I4270" i="2" s="1"/>
  <c r="G4271" i="2"/>
  <c r="I4271" i="2" s="1"/>
  <c r="G4272" i="2"/>
  <c r="I4272" i="2" s="1"/>
  <c r="G4273" i="2"/>
  <c r="I4273" i="2" s="1"/>
  <c r="G4274" i="2"/>
  <c r="I4274" i="2" s="1"/>
  <c r="G4275" i="2"/>
  <c r="I4275" i="2" s="1"/>
  <c r="G4276" i="2"/>
  <c r="I4276" i="2" s="1"/>
  <c r="G4277" i="2"/>
  <c r="I4277" i="2" s="1"/>
  <c r="G4278" i="2"/>
  <c r="I4278" i="2" s="1"/>
  <c r="G4279" i="2"/>
  <c r="I4279" i="2" s="1"/>
  <c r="G4280" i="2"/>
  <c r="I4280" i="2" s="1"/>
  <c r="G4281" i="2"/>
  <c r="I4281" i="2" s="1"/>
  <c r="G4282" i="2"/>
  <c r="I4282" i="2" s="1"/>
  <c r="G4283" i="2"/>
  <c r="I4283" i="2" s="1"/>
  <c r="G4284" i="2"/>
  <c r="I4284" i="2" s="1"/>
  <c r="G4285" i="2"/>
  <c r="I4285" i="2" s="1"/>
  <c r="G4286" i="2"/>
  <c r="I4286" i="2" s="1"/>
  <c r="G4287" i="2"/>
  <c r="I4287" i="2" s="1"/>
  <c r="G4288" i="2"/>
  <c r="I4288" i="2" s="1"/>
  <c r="G4289" i="2"/>
  <c r="I4289" i="2" s="1"/>
  <c r="G4290" i="2"/>
  <c r="I4290" i="2" s="1"/>
  <c r="G4291" i="2"/>
  <c r="I4291" i="2" s="1"/>
  <c r="G4292" i="2"/>
  <c r="I4292" i="2" s="1"/>
  <c r="G4293" i="2"/>
  <c r="I4293" i="2" s="1"/>
  <c r="G4294" i="2"/>
  <c r="I4294" i="2" s="1"/>
  <c r="G4295" i="2"/>
  <c r="I4295" i="2" s="1"/>
  <c r="G4296" i="2"/>
  <c r="I4296" i="2" s="1"/>
  <c r="G4297" i="2"/>
  <c r="I4297" i="2" s="1"/>
  <c r="G4298" i="2"/>
  <c r="I4298" i="2" s="1"/>
  <c r="G4299" i="2"/>
  <c r="I4299" i="2" s="1"/>
  <c r="G4300" i="2"/>
  <c r="I4300" i="2" s="1"/>
  <c r="G4301" i="2"/>
  <c r="I4301" i="2" s="1"/>
  <c r="G4302" i="2"/>
  <c r="I4302" i="2" s="1"/>
  <c r="G4303" i="2"/>
  <c r="I4303" i="2" s="1"/>
  <c r="G4304" i="2"/>
  <c r="I4304" i="2" s="1"/>
  <c r="G4305" i="2"/>
  <c r="I4305" i="2" s="1"/>
  <c r="G4306" i="2"/>
  <c r="I4306" i="2" s="1"/>
  <c r="G4307" i="2"/>
  <c r="I4307" i="2" s="1"/>
  <c r="G4308" i="2"/>
  <c r="I4308" i="2" s="1"/>
  <c r="G4309" i="2"/>
  <c r="I4309" i="2" s="1"/>
  <c r="G4310" i="2"/>
  <c r="I4310" i="2" s="1"/>
  <c r="G4311" i="2"/>
  <c r="I4311" i="2" s="1"/>
  <c r="G4312" i="2"/>
  <c r="I4312" i="2" s="1"/>
  <c r="G4313" i="2"/>
  <c r="I4313" i="2" s="1"/>
  <c r="G4314" i="2"/>
  <c r="I4314" i="2" s="1"/>
  <c r="G4315" i="2"/>
  <c r="I4315" i="2" s="1"/>
  <c r="G4316" i="2"/>
  <c r="I4316" i="2" s="1"/>
  <c r="G4317" i="2"/>
  <c r="I4317" i="2" s="1"/>
  <c r="G4318" i="2"/>
  <c r="I4318" i="2" s="1"/>
  <c r="G4319" i="2"/>
  <c r="I4319" i="2" s="1"/>
  <c r="G4320" i="2"/>
  <c r="I4320" i="2" s="1"/>
  <c r="G4321" i="2"/>
  <c r="I4321" i="2" s="1"/>
  <c r="G4322" i="2"/>
  <c r="I4322" i="2" s="1"/>
  <c r="G4323" i="2"/>
  <c r="I4323" i="2" s="1"/>
  <c r="G4324" i="2"/>
  <c r="I4324" i="2" s="1"/>
  <c r="G4325" i="2"/>
  <c r="I4325" i="2" s="1"/>
  <c r="G4326" i="2"/>
  <c r="I4326" i="2" s="1"/>
  <c r="G4327" i="2"/>
  <c r="I4327" i="2" s="1"/>
  <c r="G4328" i="2"/>
  <c r="I4328" i="2" s="1"/>
  <c r="G4329" i="2"/>
  <c r="I4329" i="2" s="1"/>
  <c r="G4330" i="2"/>
  <c r="I4330" i="2" s="1"/>
  <c r="G4331" i="2"/>
  <c r="I4331" i="2" s="1"/>
  <c r="G4332" i="2"/>
  <c r="I4332" i="2" s="1"/>
  <c r="G4333" i="2"/>
  <c r="I4333" i="2" s="1"/>
  <c r="G4334" i="2"/>
  <c r="I4334" i="2" s="1"/>
  <c r="G4335" i="2"/>
  <c r="I4335" i="2" s="1"/>
  <c r="G4336" i="2"/>
  <c r="I4336" i="2" s="1"/>
  <c r="G4337" i="2"/>
  <c r="I4337" i="2" s="1"/>
  <c r="G4338" i="2"/>
  <c r="I4338" i="2" s="1"/>
  <c r="G4339" i="2"/>
  <c r="I4339" i="2" s="1"/>
  <c r="G4340" i="2"/>
  <c r="I4340" i="2" s="1"/>
  <c r="G4341" i="2"/>
  <c r="I4341" i="2" s="1"/>
  <c r="G4342" i="2"/>
  <c r="I4342" i="2" s="1"/>
  <c r="G4343" i="2"/>
  <c r="I4343" i="2" s="1"/>
  <c r="G4344" i="2"/>
  <c r="I4344" i="2" s="1"/>
  <c r="G4345" i="2"/>
  <c r="I4345" i="2" s="1"/>
  <c r="G4346" i="2"/>
  <c r="I4346" i="2" s="1"/>
  <c r="G4347" i="2"/>
  <c r="I4347" i="2" s="1"/>
  <c r="G4348" i="2"/>
  <c r="I4348" i="2" s="1"/>
  <c r="G4349" i="2"/>
  <c r="I4349" i="2" s="1"/>
  <c r="G4350" i="2"/>
  <c r="I4350" i="2" s="1"/>
  <c r="G4351" i="2"/>
  <c r="I4351" i="2" s="1"/>
  <c r="G4352" i="2"/>
  <c r="I4352" i="2" s="1"/>
  <c r="G4353" i="2"/>
  <c r="I4353" i="2" s="1"/>
  <c r="G4354" i="2"/>
  <c r="I4354" i="2" s="1"/>
  <c r="G4355" i="2"/>
  <c r="I4355" i="2" s="1"/>
  <c r="G4356" i="2"/>
  <c r="I4356" i="2" s="1"/>
  <c r="G4357" i="2"/>
  <c r="I4357" i="2" s="1"/>
  <c r="G4358" i="2"/>
  <c r="I4358" i="2" s="1"/>
  <c r="G4359" i="2"/>
  <c r="I4359" i="2" s="1"/>
  <c r="G4360" i="2"/>
  <c r="I4360" i="2" s="1"/>
  <c r="G4361" i="2"/>
  <c r="I4361" i="2" s="1"/>
  <c r="G4362" i="2"/>
  <c r="I4362" i="2" s="1"/>
  <c r="G4363" i="2"/>
  <c r="I4363" i="2" s="1"/>
  <c r="G4364" i="2"/>
  <c r="I4364" i="2" s="1"/>
  <c r="G4365" i="2"/>
  <c r="I4365" i="2" s="1"/>
  <c r="G4366" i="2"/>
  <c r="I4366" i="2" s="1"/>
  <c r="G4367" i="2"/>
  <c r="I4367" i="2" s="1"/>
  <c r="G4368" i="2"/>
  <c r="I4368" i="2" s="1"/>
  <c r="G4369" i="2"/>
  <c r="I4369" i="2" s="1"/>
  <c r="G4370" i="2"/>
  <c r="I4370" i="2" s="1"/>
  <c r="G4371" i="2"/>
  <c r="I4371" i="2" s="1"/>
  <c r="G4372" i="2"/>
  <c r="I4372" i="2" s="1"/>
  <c r="G4373" i="2"/>
  <c r="I4373" i="2" s="1"/>
  <c r="G4374" i="2"/>
  <c r="I4374" i="2" s="1"/>
  <c r="G4375" i="2"/>
  <c r="I4375" i="2" s="1"/>
  <c r="G4376" i="2"/>
  <c r="I4376" i="2" s="1"/>
  <c r="G4377" i="2"/>
  <c r="I4377" i="2" s="1"/>
  <c r="G4378" i="2"/>
  <c r="I4378" i="2" s="1"/>
  <c r="G4379" i="2"/>
  <c r="I4379" i="2" s="1"/>
  <c r="G4380" i="2"/>
  <c r="I4380" i="2" s="1"/>
  <c r="G4381" i="2"/>
  <c r="I4381" i="2" s="1"/>
  <c r="G4382" i="2"/>
  <c r="I4382" i="2" s="1"/>
  <c r="G4383" i="2"/>
  <c r="I4383" i="2" s="1"/>
  <c r="G4384" i="2"/>
  <c r="I4384" i="2" s="1"/>
  <c r="G4385" i="2"/>
  <c r="I4385" i="2" s="1"/>
  <c r="G4386" i="2"/>
  <c r="I4386" i="2" s="1"/>
  <c r="G4387" i="2"/>
  <c r="I4387" i="2" s="1"/>
  <c r="G4388" i="2"/>
  <c r="I4388" i="2" s="1"/>
  <c r="G4389" i="2"/>
  <c r="I4389" i="2" s="1"/>
  <c r="G4390" i="2"/>
  <c r="I4390" i="2" s="1"/>
  <c r="G4391" i="2"/>
  <c r="I4391" i="2" s="1"/>
  <c r="G4392" i="2"/>
  <c r="I4392" i="2" s="1"/>
  <c r="G4393" i="2"/>
  <c r="I4393" i="2" s="1"/>
  <c r="G4394" i="2"/>
  <c r="I4394" i="2" s="1"/>
  <c r="G4395" i="2"/>
  <c r="I4395" i="2" s="1"/>
  <c r="G4396" i="2"/>
  <c r="I4396" i="2" s="1"/>
  <c r="G4397" i="2"/>
  <c r="I4397" i="2" s="1"/>
  <c r="G4398" i="2"/>
  <c r="I4398" i="2" s="1"/>
  <c r="G4399" i="2"/>
  <c r="I4399" i="2" s="1"/>
  <c r="G4400" i="2"/>
  <c r="I4400" i="2" s="1"/>
  <c r="G4401" i="2"/>
  <c r="I4401" i="2" s="1"/>
  <c r="G4402" i="2"/>
  <c r="I4402" i="2" s="1"/>
  <c r="G4403" i="2"/>
  <c r="I4403" i="2" s="1"/>
  <c r="G4404" i="2"/>
  <c r="I4404" i="2" s="1"/>
  <c r="G4405" i="2"/>
  <c r="I4405" i="2" s="1"/>
  <c r="G4406" i="2"/>
  <c r="I4406" i="2" s="1"/>
  <c r="G4407" i="2"/>
  <c r="I4407" i="2" s="1"/>
  <c r="G4408" i="2"/>
  <c r="I4408" i="2" s="1"/>
  <c r="G4409" i="2"/>
  <c r="I4409" i="2" s="1"/>
  <c r="G4410" i="2"/>
  <c r="I4410" i="2" s="1"/>
  <c r="G4411" i="2"/>
  <c r="I4411" i="2" s="1"/>
  <c r="G4412" i="2"/>
  <c r="I4412" i="2" s="1"/>
  <c r="G4413" i="2"/>
  <c r="I4413" i="2" s="1"/>
  <c r="G4414" i="2"/>
  <c r="I4414" i="2" s="1"/>
  <c r="G4415" i="2"/>
  <c r="I4415" i="2" s="1"/>
  <c r="G4416" i="2"/>
  <c r="I4416" i="2" s="1"/>
  <c r="G4417" i="2"/>
  <c r="I4417" i="2" s="1"/>
  <c r="G4418" i="2"/>
  <c r="I4418" i="2" s="1"/>
  <c r="G4419" i="2"/>
  <c r="I4419" i="2" s="1"/>
  <c r="G4420" i="2"/>
  <c r="I4420" i="2" s="1"/>
  <c r="G4421" i="2"/>
  <c r="I4421" i="2" s="1"/>
  <c r="G4422" i="2"/>
  <c r="I4422" i="2" s="1"/>
  <c r="G4423" i="2"/>
  <c r="I4423" i="2" s="1"/>
  <c r="G4424" i="2"/>
  <c r="I4424" i="2" s="1"/>
  <c r="G4425" i="2"/>
  <c r="I4425" i="2" s="1"/>
  <c r="G4426" i="2"/>
  <c r="I4426" i="2" s="1"/>
  <c r="G4427" i="2"/>
  <c r="I4427" i="2" s="1"/>
  <c r="G4428" i="2"/>
  <c r="I4428" i="2" s="1"/>
  <c r="G4429" i="2"/>
  <c r="I4429" i="2" s="1"/>
  <c r="G4430" i="2"/>
  <c r="I4430" i="2" s="1"/>
  <c r="G4431" i="2"/>
  <c r="I4431" i="2" s="1"/>
  <c r="G4432" i="2"/>
  <c r="I4432" i="2" s="1"/>
  <c r="G4433" i="2"/>
  <c r="I4433" i="2" s="1"/>
  <c r="G4434" i="2"/>
  <c r="I4434" i="2" s="1"/>
  <c r="G4435" i="2"/>
  <c r="I4435" i="2" s="1"/>
  <c r="G4436" i="2"/>
  <c r="I4436" i="2" s="1"/>
  <c r="G4437" i="2"/>
  <c r="I4437" i="2" s="1"/>
  <c r="G4438" i="2"/>
  <c r="I4438" i="2" s="1"/>
  <c r="G4439" i="2"/>
  <c r="I4439" i="2" s="1"/>
  <c r="G4440" i="2"/>
  <c r="I4440" i="2" s="1"/>
  <c r="G4441" i="2"/>
  <c r="I4441" i="2" s="1"/>
  <c r="G4442" i="2"/>
  <c r="I4442" i="2" s="1"/>
  <c r="G4443" i="2"/>
  <c r="I4443" i="2" s="1"/>
  <c r="G4444" i="2"/>
  <c r="I4444" i="2" s="1"/>
  <c r="G4445" i="2"/>
  <c r="I4445" i="2" s="1"/>
  <c r="G4446" i="2"/>
  <c r="I4446" i="2" s="1"/>
  <c r="G4447" i="2"/>
  <c r="I4447" i="2" s="1"/>
  <c r="G4448" i="2"/>
  <c r="I4448" i="2" s="1"/>
  <c r="G4449" i="2"/>
  <c r="I4449" i="2" s="1"/>
  <c r="G4450" i="2"/>
  <c r="I4450" i="2" s="1"/>
  <c r="G4451" i="2"/>
  <c r="I4451" i="2" s="1"/>
  <c r="G4452" i="2"/>
  <c r="I4452" i="2" s="1"/>
  <c r="G4453" i="2"/>
  <c r="I4453" i="2" s="1"/>
  <c r="G4454" i="2"/>
  <c r="I4454" i="2" s="1"/>
  <c r="G4455" i="2"/>
  <c r="I4455" i="2" s="1"/>
  <c r="G4456" i="2"/>
  <c r="I4456" i="2" s="1"/>
  <c r="G4457" i="2"/>
  <c r="I4457" i="2" s="1"/>
  <c r="G4458" i="2"/>
  <c r="I4458" i="2" s="1"/>
  <c r="G4459" i="2"/>
  <c r="I4459" i="2" s="1"/>
  <c r="G4460" i="2"/>
  <c r="I4460" i="2" s="1"/>
  <c r="G4461" i="2"/>
  <c r="I4461" i="2" s="1"/>
  <c r="G4462" i="2"/>
  <c r="I4462" i="2" s="1"/>
  <c r="G4463" i="2"/>
  <c r="I4463" i="2" s="1"/>
  <c r="G4464" i="2"/>
  <c r="I4464" i="2" s="1"/>
  <c r="G4465" i="2"/>
  <c r="I4465" i="2" s="1"/>
  <c r="G4466" i="2"/>
  <c r="I4466" i="2" s="1"/>
  <c r="G4467" i="2"/>
  <c r="I4467" i="2" s="1"/>
  <c r="G4468" i="2"/>
  <c r="I4468" i="2" s="1"/>
  <c r="G4469" i="2"/>
  <c r="I4469" i="2" s="1"/>
  <c r="G4470" i="2"/>
  <c r="I4470" i="2" s="1"/>
  <c r="G4471" i="2"/>
  <c r="I4471" i="2" s="1"/>
  <c r="G4472" i="2"/>
  <c r="I4472" i="2" s="1"/>
  <c r="G4473" i="2"/>
  <c r="I4473" i="2" s="1"/>
  <c r="G4474" i="2"/>
  <c r="I4474" i="2" s="1"/>
  <c r="G4475" i="2"/>
  <c r="I4475" i="2" s="1"/>
  <c r="G4476" i="2"/>
  <c r="I4476" i="2" s="1"/>
  <c r="G4477" i="2"/>
  <c r="I4477" i="2" s="1"/>
  <c r="G4478" i="2"/>
  <c r="I4478" i="2" s="1"/>
  <c r="G4479" i="2"/>
  <c r="I4479" i="2" s="1"/>
  <c r="G4480" i="2"/>
  <c r="I4480" i="2" s="1"/>
  <c r="G4481" i="2"/>
  <c r="I4481" i="2" s="1"/>
  <c r="G4482" i="2"/>
  <c r="I4482" i="2" s="1"/>
  <c r="G4483" i="2"/>
  <c r="I4483" i="2" s="1"/>
  <c r="G4484" i="2"/>
  <c r="I4484" i="2" s="1"/>
  <c r="G4485" i="2"/>
  <c r="I4485" i="2" s="1"/>
  <c r="G4486" i="2"/>
  <c r="I4486" i="2" s="1"/>
  <c r="G4487" i="2"/>
  <c r="I4487" i="2" s="1"/>
  <c r="G4488" i="2"/>
  <c r="I4488" i="2" s="1"/>
  <c r="G4489" i="2"/>
  <c r="I4489" i="2" s="1"/>
  <c r="G4490" i="2"/>
  <c r="I4490" i="2" s="1"/>
  <c r="G4491" i="2"/>
  <c r="I4491" i="2" s="1"/>
  <c r="G4492" i="2"/>
  <c r="I4492" i="2" s="1"/>
  <c r="G4493" i="2"/>
  <c r="I4493" i="2" s="1"/>
  <c r="G4494" i="2"/>
  <c r="I4494" i="2" s="1"/>
  <c r="G4495" i="2"/>
  <c r="I4495" i="2" s="1"/>
  <c r="G4496" i="2"/>
  <c r="I4496" i="2" s="1"/>
  <c r="G4497" i="2"/>
  <c r="I4497" i="2" s="1"/>
  <c r="G4498" i="2"/>
  <c r="I4498" i="2" s="1"/>
  <c r="G4499" i="2"/>
  <c r="I4499" i="2" s="1"/>
  <c r="G4500" i="2"/>
  <c r="I4500" i="2" s="1"/>
  <c r="G4501" i="2"/>
  <c r="I4501" i="2" s="1"/>
  <c r="G4502" i="2"/>
  <c r="I4502" i="2" s="1"/>
  <c r="G4503" i="2"/>
  <c r="I4503" i="2" s="1"/>
  <c r="G4504" i="2"/>
  <c r="I4504" i="2" s="1"/>
  <c r="G4505" i="2"/>
  <c r="I4505" i="2" s="1"/>
  <c r="G4506" i="2"/>
  <c r="I4506" i="2" s="1"/>
  <c r="G4507" i="2"/>
  <c r="I4507" i="2" s="1"/>
  <c r="G4508" i="2"/>
  <c r="I4508" i="2" s="1"/>
  <c r="G4509" i="2"/>
  <c r="I4509" i="2" s="1"/>
  <c r="G4510" i="2"/>
  <c r="I4510" i="2" s="1"/>
  <c r="G4511" i="2"/>
  <c r="I4511" i="2" s="1"/>
  <c r="G4512" i="2"/>
  <c r="I4512" i="2" s="1"/>
  <c r="G4513" i="2"/>
  <c r="I4513" i="2" s="1"/>
  <c r="G4514" i="2"/>
  <c r="I4514" i="2" s="1"/>
  <c r="G4515" i="2"/>
  <c r="I4515" i="2" s="1"/>
  <c r="G4516" i="2"/>
  <c r="I4516" i="2" s="1"/>
  <c r="G4517" i="2"/>
  <c r="I4517" i="2" s="1"/>
  <c r="G4518" i="2"/>
  <c r="I4518" i="2" s="1"/>
  <c r="G4519" i="2"/>
  <c r="I4519" i="2" s="1"/>
  <c r="G4520" i="2"/>
  <c r="I4520" i="2" s="1"/>
  <c r="G4521" i="2"/>
  <c r="I4521" i="2" s="1"/>
  <c r="G4522" i="2"/>
  <c r="I4522" i="2" s="1"/>
  <c r="G4523" i="2"/>
  <c r="I4523" i="2" s="1"/>
  <c r="G4524" i="2"/>
  <c r="I4524" i="2" s="1"/>
  <c r="G4525" i="2"/>
  <c r="I4525" i="2" s="1"/>
  <c r="G4526" i="2"/>
  <c r="I4526" i="2" s="1"/>
  <c r="G4527" i="2"/>
  <c r="I4527" i="2" s="1"/>
  <c r="G4528" i="2"/>
  <c r="I4528" i="2" s="1"/>
  <c r="G4529" i="2"/>
  <c r="I4529" i="2" s="1"/>
  <c r="G4530" i="2"/>
  <c r="I4530" i="2" s="1"/>
  <c r="G4531" i="2"/>
  <c r="I4531" i="2" s="1"/>
  <c r="G4532" i="2"/>
  <c r="I4532" i="2" s="1"/>
  <c r="G4533" i="2"/>
  <c r="I4533" i="2" s="1"/>
  <c r="G4534" i="2"/>
  <c r="I4534" i="2" s="1"/>
  <c r="G4535" i="2"/>
  <c r="I4535" i="2" s="1"/>
  <c r="G4536" i="2"/>
  <c r="I4536" i="2" s="1"/>
  <c r="G4537" i="2"/>
  <c r="I4537" i="2" s="1"/>
  <c r="G4538" i="2"/>
  <c r="I4538" i="2" s="1"/>
  <c r="G4539" i="2"/>
  <c r="I4539" i="2" s="1"/>
  <c r="G4540" i="2"/>
  <c r="I4540" i="2" s="1"/>
  <c r="G4541" i="2"/>
  <c r="I4541" i="2" s="1"/>
  <c r="G4542" i="2"/>
  <c r="I4542" i="2" s="1"/>
  <c r="G4543" i="2"/>
  <c r="I4543" i="2" s="1"/>
  <c r="G4544" i="2"/>
  <c r="I4544" i="2" s="1"/>
  <c r="G4545" i="2"/>
  <c r="I4545" i="2" s="1"/>
  <c r="G4546" i="2"/>
  <c r="I4546" i="2" s="1"/>
  <c r="G4547" i="2"/>
  <c r="I4547" i="2" s="1"/>
  <c r="G4548" i="2"/>
  <c r="I4548" i="2" s="1"/>
  <c r="G4549" i="2"/>
  <c r="I4549" i="2" s="1"/>
  <c r="G4550" i="2"/>
  <c r="I4550" i="2" s="1"/>
  <c r="G4551" i="2"/>
  <c r="I4551" i="2" s="1"/>
  <c r="G4552" i="2"/>
  <c r="I4552" i="2" s="1"/>
  <c r="G4553" i="2"/>
  <c r="I4553" i="2" s="1"/>
  <c r="G4554" i="2"/>
  <c r="I4554" i="2" s="1"/>
  <c r="G4555" i="2"/>
  <c r="I4555" i="2" s="1"/>
  <c r="G4556" i="2"/>
  <c r="I4556" i="2" s="1"/>
  <c r="G4557" i="2"/>
  <c r="I4557" i="2" s="1"/>
  <c r="G4558" i="2"/>
  <c r="I4558" i="2" s="1"/>
  <c r="G4559" i="2"/>
  <c r="I4559" i="2" s="1"/>
  <c r="G4560" i="2"/>
  <c r="I4560" i="2" s="1"/>
  <c r="G4561" i="2"/>
  <c r="I4561" i="2" s="1"/>
  <c r="G4562" i="2"/>
  <c r="I4562" i="2" s="1"/>
  <c r="G4563" i="2"/>
  <c r="I4563" i="2" s="1"/>
  <c r="G4564" i="2"/>
  <c r="I4564" i="2" s="1"/>
  <c r="G4565" i="2"/>
  <c r="I4565" i="2" s="1"/>
  <c r="G4566" i="2"/>
  <c r="I4566" i="2" s="1"/>
  <c r="G4567" i="2"/>
  <c r="I4567" i="2" s="1"/>
  <c r="G4568" i="2"/>
  <c r="I4568" i="2" s="1"/>
  <c r="G4569" i="2"/>
  <c r="I4569" i="2" s="1"/>
  <c r="G4570" i="2"/>
  <c r="I4570" i="2" s="1"/>
  <c r="G4571" i="2"/>
  <c r="I4571" i="2" s="1"/>
  <c r="G4572" i="2"/>
  <c r="I4572" i="2" s="1"/>
  <c r="G4573" i="2"/>
  <c r="I4573" i="2" s="1"/>
  <c r="G4574" i="2"/>
  <c r="I4574" i="2" s="1"/>
  <c r="G4575" i="2"/>
  <c r="I4575" i="2" s="1"/>
  <c r="G4576" i="2"/>
  <c r="I4576" i="2" s="1"/>
  <c r="G4577" i="2"/>
  <c r="I4577" i="2" s="1"/>
  <c r="G4578" i="2"/>
  <c r="I4578" i="2" s="1"/>
  <c r="G4579" i="2"/>
  <c r="I4579" i="2" s="1"/>
  <c r="G4580" i="2"/>
  <c r="I4580" i="2" s="1"/>
  <c r="G4581" i="2"/>
  <c r="I4581" i="2" s="1"/>
  <c r="G4582" i="2"/>
  <c r="I4582" i="2" s="1"/>
  <c r="G4583" i="2"/>
  <c r="I4583" i="2" s="1"/>
  <c r="G4584" i="2"/>
  <c r="I4584" i="2" s="1"/>
  <c r="G4585" i="2"/>
  <c r="I4585" i="2" s="1"/>
  <c r="G4586" i="2"/>
  <c r="I4586" i="2" s="1"/>
  <c r="G4587" i="2"/>
  <c r="I4587" i="2" s="1"/>
  <c r="G4588" i="2"/>
  <c r="I4588" i="2" s="1"/>
  <c r="G4589" i="2"/>
  <c r="I4589" i="2" s="1"/>
  <c r="G4590" i="2"/>
  <c r="I4590" i="2" s="1"/>
  <c r="G4591" i="2"/>
  <c r="I4591" i="2" s="1"/>
  <c r="G4592" i="2"/>
  <c r="I4592" i="2" s="1"/>
  <c r="G4593" i="2"/>
  <c r="I4593" i="2" s="1"/>
  <c r="G4594" i="2"/>
  <c r="I4594" i="2" s="1"/>
  <c r="G4595" i="2"/>
  <c r="I4595" i="2" s="1"/>
  <c r="G4596" i="2"/>
  <c r="I4596" i="2" s="1"/>
  <c r="G4597" i="2"/>
  <c r="I4597" i="2" s="1"/>
  <c r="G4598" i="2"/>
  <c r="I4598" i="2" s="1"/>
  <c r="G4599" i="2"/>
  <c r="I4599" i="2" s="1"/>
  <c r="G4600" i="2"/>
  <c r="I4600" i="2" s="1"/>
  <c r="G4601" i="2"/>
  <c r="I4601" i="2" s="1"/>
  <c r="G4602" i="2"/>
  <c r="I4602" i="2" s="1"/>
  <c r="G4603" i="2"/>
  <c r="I4603" i="2" s="1"/>
  <c r="G4604" i="2"/>
  <c r="I4604" i="2" s="1"/>
  <c r="G4605" i="2"/>
  <c r="I4605" i="2" s="1"/>
  <c r="G4606" i="2"/>
  <c r="I4606" i="2" s="1"/>
  <c r="G4607" i="2"/>
  <c r="I4607" i="2" s="1"/>
  <c r="G4608" i="2"/>
  <c r="I4608" i="2" s="1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I5048" i="2" s="1"/>
  <c r="G5049" i="2"/>
  <c r="I5049" i="2" s="1"/>
  <c r="G5050" i="2"/>
  <c r="I5050" i="2" s="1"/>
  <c r="G5051" i="2"/>
  <c r="I5051" i="2" s="1"/>
  <c r="G5052" i="2"/>
  <c r="I5052" i="2" s="1"/>
  <c r="G5053" i="2"/>
  <c r="I5053" i="2" s="1"/>
  <c r="G5054" i="2"/>
  <c r="I5054" i="2" s="1"/>
  <c r="G5055" i="2"/>
  <c r="I5055" i="2" s="1"/>
  <c r="G5056" i="2"/>
  <c r="I5056" i="2" s="1"/>
  <c r="G5057" i="2"/>
  <c r="I5057" i="2" s="1"/>
  <c r="G5058" i="2"/>
  <c r="I5058" i="2" s="1"/>
  <c r="G5059" i="2"/>
  <c r="I5059" i="2" s="1"/>
  <c r="G5060" i="2"/>
  <c r="I5060" i="2" s="1"/>
  <c r="G5061" i="2"/>
  <c r="I5061" i="2" s="1"/>
  <c r="G5062" i="2"/>
  <c r="I5062" i="2" s="1"/>
  <c r="G5063" i="2"/>
  <c r="I5063" i="2" s="1"/>
  <c r="G5064" i="2"/>
  <c r="I5064" i="2" s="1"/>
  <c r="G5065" i="2"/>
  <c r="I5065" i="2" s="1"/>
  <c r="G5066" i="2"/>
  <c r="I5066" i="2" s="1"/>
  <c r="G5067" i="2"/>
  <c r="I5067" i="2" s="1"/>
  <c r="G5068" i="2"/>
  <c r="I5068" i="2" s="1"/>
  <c r="G5069" i="2"/>
  <c r="I5069" i="2" s="1"/>
  <c r="G5070" i="2"/>
  <c r="I5070" i="2" s="1"/>
  <c r="G5071" i="2"/>
  <c r="I5071" i="2" s="1"/>
  <c r="G5072" i="2"/>
  <c r="I5072" i="2" s="1"/>
  <c r="G5073" i="2"/>
  <c r="I5073" i="2" s="1"/>
  <c r="G5074" i="2"/>
  <c r="I5074" i="2" s="1"/>
  <c r="G5075" i="2"/>
  <c r="I5075" i="2" s="1"/>
  <c r="G5076" i="2"/>
  <c r="I5076" i="2" s="1"/>
  <c r="G5077" i="2"/>
  <c r="I5077" i="2" s="1"/>
  <c r="G5078" i="2"/>
  <c r="I5078" i="2" s="1"/>
  <c r="G5079" i="2"/>
  <c r="I5079" i="2" s="1"/>
  <c r="G5080" i="2"/>
  <c r="I5080" i="2" s="1"/>
  <c r="G5081" i="2"/>
  <c r="I5081" i="2" s="1"/>
  <c r="G5082" i="2"/>
  <c r="I5082" i="2" s="1"/>
  <c r="G5083" i="2"/>
  <c r="I5083" i="2" s="1"/>
  <c r="G5084" i="2"/>
  <c r="I5084" i="2" s="1"/>
  <c r="G5085" i="2"/>
  <c r="I5085" i="2" s="1"/>
  <c r="G5086" i="2"/>
  <c r="I5086" i="2" s="1"/>
  <c r="G5087" i="2"/>
  <c r="I5087" i="2" s="1"/>
  <c r="G5088" i="2"/>
  <c r="I5088" i="2" s="1"/>
  <c r="G5089" i="2"/>
  <c r="I5089" i="2" s="1"/>
  <c r="G5090" i="2"/>
  <c r="I5090" i="2" s="1"/>
  <c r="G5091" i="2"/>
  <c r="I5091" i="2" s="1"/>
  <c r="G5092" i="2"/>
  <c r="I5092" i="2" s="1"/>
  <c r="G5093" i="2"/>
  <c r="I5093" i="2" s="1"/>
  <c r="G5094" i="2"/>
  <c r="I5094" i="2" s="1"/>
  <c r="G5095" i="2"/>
  <c r="I5095" i="2" s="1"/>
  <c r="G5096" i="2"/>
  <c r="I5096" i="2" s="1"/>
  <c r="G5097" i="2"/>
  <c r="I5097" i="2" s="1"/>
  <c r="G5098" i="2"/>
  <c r="I5098" i="2" s="1"/>
  <c r="G5099" i="2"/>
  <c r="I5099" i="2" s="1"/>
  <c r="G5100" i="2"/>
  <c r="I5100" i="2" s="1"/>
  <c r="G5101" i="2"/>
  <c r="I5101" i="2" s="1"/>
  <c r="G5102" i="2"/>
  <c r="I5102" i="2" s="1"/>
  <c r="G5103" i="2"/>
  <c r="I5103" i="2" s="1"/>
  <c r="G5104" i="2"/>
  <c r="I5104" i="2" s="1"/>
  <c r="G5105" i="2"/>
  <c r="I5105" i="2" s="1"/>
  <c r="G5106" i="2"/>
  <c r="I5106" i="2" s="1"/>
  <c r="G5107" i="2"/>
  <c r="I5107" i="2" s="1"/>
  <c r="G5108" i="2"/>
  <c r="I5108" i="2" s="1"/>
  <c r="G5109" i="2"/>
  <c r="I5109" i="2" s="1"/>
  <c r="G5110" i="2"/>
  <c r="I5110" i="2" s="1"/>
  <c r="G5111" i="2"/>
  <c r="I5111" i="2" s="1"/>
  <c r="G5112" i="2"/>
  <c r="I5112" i="2" s="1"/>
  <c r="G5113" i="2"/>
  <c r="I5113" i="2" s="1"/>
  <c r="G5114" i="2"/>
  <c r="I5114" i="2" s="1"/>
  <c r="G5115" i="2"/>
  <c r="I5115" i="2" s="1"/>
  <c r="G5116" i="2"/>
  <c r="I5116" i="2" s="1"/>
  <c r="G5117" i="2"/>
  <c r="I5117" i="2" s="1"/>
  <c r="G5118" i="2"/>
  <c r="I5118" i="2" s="1"/>
  <c r="G5119" i="2"/>
  <c r="I5119" i="2" s="1"/>
  <c r="G5120" i="2"/>
  <c r="I5120" i="2" s="1"/>
  <c r="G5121" i="2"/>
  <c r="I5121" i="2" s="1"/>
  <c r="G5122" i="2"/>
  <c r="I5122" i="2" s="1"/>
  <c r="G5123" i="2"/>
  <c r="I5123" i="2" s="1"/>
  <c r="G5124" i="2"/>
  <c r="I5124" i="2" s="1"/>
  <c r="G5125" i="2"/>
  <c r="I5125" i="2" s="1"/>
  <c r="G5126" i="2"/>
  <c r="I5126" i="2" s="1"/>
  <c r="G5127" i="2"/>
  <c r="I5127" i="2" s="1"/>
  <c r="G5128" i="2"/>
  <c r="I5128" i="2" s="1"/>
  <c r="G5129" i="2"/>
  <c r="I5129" i="2" s="1"/>
  <c r="G5130" i="2"/>
  <c r="I5130" i="2" s="1"/>
  <c r="G5131" i="2"/>
  <c r="I5131" i="2" s="1"/>
  <c r="G5132" i="2"/>
  <c r="I5132" i="2" s="1"/>
  <c r="G5133" i="2"/>
  <c r="I5133" i="2" s="1"/>
  <c r="G5134" i="2"/>
  <c r="I5134" i="2" s="1"/>
  <c r="G5135" i="2"/>
  <c r="I5135" i="2" s="1"/>
  <c r="G5136" i="2"/>
  <c r="I5136" i="2" s="1"/>
  <c r="G5137" i="2"/>
  <c r="I5137" i="2" s="1"/>
  <c r="G5138" i="2"/>
  <c r="I5138" i="2" s="1"/>
  <c r="G5139" i="2"/>
  <c r="I5139" i="2" s="1"/>
  <c r="G5140" i="2"/>
  <c r="I5140" i="2" s="1"/>
  <c r="G5141" i="2"/>
  <c r="I5141" i="2" s="1"/>
  <c r="G5142" i="2"/>
  <c r="I5142" i="2" s="1"/>
  <c r="G5143" i="2"/>
  <c r="I5143" i="2" s="1"/>
  <c r="G5144" i="2"/>
  <c r="I5144" i="2" s="1"/>
  <c r="G5145" i="2"/>
  <c r="I5145" i="2" s="1"/>
  <c r="G5146" i="2"/>
  <c r="I5146" i="2" s="1"/>
  <c r="G5147" i="2"/>
  <c r="I5147" i="2" s="1"/>
  <c r="G5148" i="2"/>
  <c r="I5148" i="2" s="1"/>
  <c r="G5149" i="2"/>
  <c r="I5149" i="2" s="1"/>
  <c r="G5150" i="2"/>
  <c r="I5150" i="2" s="1"/>
  <c r="G5151" i="2"/>
  <c r="I5151" i="2" s="1"/>
  <c r="G5152" i="2"/>
  <c r="I5152" i="2" s="1"/>
  <c r="G5153" i="2"/>
  <c r="I5153" i="2" s="1"/>
  <c r="G5154" i="2"/>
  <c r="I5154" i="2" s="1"/>
  <c r="G5155" i="2"/>
  <c r="I5155" i="2" s="1"/>
  <c r="G5156" i="2"/>
  <c r="I5156" i="2" s="1"/>
  <c r="G5157" i="2"/>
  <c r="I5157" i="2" s="1"/>
  <c r="G5158" i="2"/>
  <c r="I5158" i="2" s="1"/>
  <c r="G5159" i="2"/>
  <c r="I5159" i="2" s="1"/>
  <c r="G5160" i="2"/>
  <c r="I5160" i="2" s="1"/>
  <c r="G5161" i="2"/>
  <c r="I5161" i="2" s="1"/>
  <c r="G5162" i="2"/>
  <c r="I5162" i="2" s="1"/>
  <c r="G5163" i="2"/>
  <c r="I5163" i="2" s="1"/>
  <c r="G5164" i="2"/>
  <c r="I5164" i="2" s="1"/>
  <c r="G5165" i="2"/>
  <c r="I5165" i="2" s="1"/>
  <c r="G5166" i="2"/>
  <c r="I5166" i="2" s="1"/>
  <c r="G5167" i="2"/>
  <c r="I5167" i="2" s="1"/>
  <c r="G5168" i="2"/>
  <c r="I5168" i="2" s="1"/>
  <c r="G5169" i="2"/>
  <c r="I5169" i="2" s="1"/>
  <c r="G5170" i="2"/>
  <c r="I5170" i="2" s="1"/>
  <c r="G5171" i="2"/>
  <c r="I5171" i="2" s="1"/>
  <c r="G5172" i="2"/>
  <c r="I5172" i="2" s="1"/>
  <c r="G5173" i="2"/>
  <c r="I5173" i="2" s="1"/>
  <c r="G5174" i="2"/>
  <c r="I5174" i="2" s="1"/>
  <c r="G5175" i="2"/>
  <c r="I5175" i="2" s="1"/>
  <c r="G5176" i="2"/>
  <c r="I5176" i="2" s="1"/>
  <c r="G5177" i="2"/>
  <c r="I5177" i="2" s="1"/>
  <c r="G5178" i="2"/>
  <c r="I5178" i="2" s="1"/>
  <c r="G5179" i="2"/>
  <c r="I5179" i="2" s="1"/>
  <c r="G5180" i="2"/>
  <c r="I5180" i="2" s="1"/>
  <c r="G5181" i="2"/>
  <c r="I5181" i="2" s="1"/>
  <c r="G5182" i="2"/>
  <c r="I5182" i="2" s="1"/>
  <c r="G5183" i="2"/>
  <c r="I5183" i="2" s="1"/>
  <c r="G5184" i="2"/>
  <c r="I5184" i="2" s="1"/>
  <c r="G5185" i="2"/>
  <c r="I5185" i="2" s="1"/>
  <c r="G5186" i="2"/>
  <c r="I5186" i="2" s="1"/>
  <c r="G5187" i="2"/>
  <c r="I5187" i="2" s="1"/>
  <c r="G5188" i="2"/>
  <c r="I5188" i="2" s="1"/>
  <c r="G5189" i="2"/>
  <c r="I5189" i="2" s="1"/>
  <c r="G5190" i="2"/>
  <c r="I5190" i="2" s="1"/>
  <c r="G5191" i="2"/>
  <c r="I5191" i="2" s="1"/>
  <c r="G5192" i="2"/>
  <c r="I5192" i="2" s="1"/>
  <c r="G5193" i="2"/>
  <c r="I5193" i="2" s="1"/>
  <c r="G5194" i="2"/>
  <c r="I5194" i="2" s="1"/>
  <c r="G5195" i="2"/>
  <c r="I5195" i="2" s="1"/>
  <c r="G5196" i="2"/>
  <c r="I5196" i="2" s="1"/>
  <c r="G5197" i="2"/>
  <c r="I5197" i="2" s="1"/>
  <c r="G5198" i="2"/>
  <c r="I5198" i="2" s="1"/>
  <c r="G5199" i="2"/>
  <c r="I5199" i="2" s="1"/>
  <c r="G5200" i="2"/>
  <c r="I5200" i="2" s="1"/>
  <c r="G5201" i="2"/>
  <c r="I5201" i="2" s="1"/>
  <c r="G5202" i="2"/>
  <c r="I5202" i="2" s="1"/>
  <c r="G5203" i="2"/>
  <c r="I5203" i="2" s="1"/>
  <c r="G5204" i="2"/>
  <c r="I5204" i="2" s="1"/>
  <c r="G5205" i="2"/>
  <c r="I5205" i="2" s="1"/>
  <c r="G5206" i="2"/>
  <c r="I5206" i="2" s="1"/>
  <c r="G5207" i="2"/>
  <c r="I5207" i="2" s="1"/>
  <c r="G5208" i="2"/>
  <c r="I5208" i="2" s="1"/>
  <c r="G5209" i="2"/>
  <c r="I5209" i="2" s="1"/>
  <c r="G5210" i="2"/>
  <c r="I5210" i="2" s="1"/>
  <c r="G5211" i="2"/>
  <c r="I5211" i="2" s="1"/>
  <c r="G5212" i="2"/>
  <c r="I5212" i="2" s="1"/>
  <c r="G5213" i="2"/>
  <c r="I5213" i="2" s="1"/>
  <c r="G5214" i="2"/>
  <c r="I5214" i="2" s="1"/>
  <c r="G5215" i="2"/>
  <c r="I5215" i="2" s="1"/>
  <c r="G5216" i="2"/>
  <c r="I5216" i="2" s="1"/>
  <c r="G5217" i="2"/>
  <c r="I5217" i="2" s="1"/>
  <c r="G5218" i="2"/>
  <c r="I5218" i="2" s="1"/>
  <c r="G5219" i="2"/>
  <c r="I5219" i="2" s="1"/>
  <c r="G5220" i="2"/>
  <c r="I5220" i="2" s="1"/>
  <c r="G5221" i="2"/>
  <c r="I5221" i="2" s="1"/>
  <c r="G5222" i="2"/>
  <c r="I5222" i="2" s="1"/>
  <c r="G5223" i="2"/>
  <c r="I5223" i="2" s="1"/>
  <c r="G5224" i="2"/>
  <c r="I5224" i="2" s="1"/>
  <c r="G5225" i="2"/>
  <c r="I5225" i="2" s="1"/>
  <c r="G5226" i="2"/>
  <c r="I5226" i="2" s="1"/>
  <c r="G5227" i="2"/>
  <c r="I5227" i="2" s="1"/>
  <c r="G5228" i="2"/>
  <c r="I5228" i="2" s="1"/>
  <c r="G5229" i="2"/>
  <c r="I5229" i="2" s="1"/>
  <c r="G5230" i="2"/>
  <c r="I5230" i="2" s="1"/>
  <c r="G5231" i="2"/>
  <c r="I5231" i="2" s="1"/>
  <c r="G5232" i="2"/>
  <c r="I5232" i="2" s="1"/>
  <c r="G5233" i="2"/>
  <c r="I5233" i="2" s="1"/>
  <c r="G5234" i="2"/>
  <c r="I5234" i="2" s="1"/>
  <c r="G5235" i="2"/>
  <c r="I5235" i="2" s="1"/>
  <c r="G5236" i="2"/>
  <c r="I5236" i="2" s="1"/>
  <c r="G5237" i="2"/>
  <c r="I5237" i="2" s="1"/>
  <c r="G5238" i="2"/>
  <c r="I5238" i="2" s="1"/>
  <c r="G5239" i="2"/>
  <c r="I5239" i="2" s="1"/>
  <c r="G5240" i="2"/>
  <c r="I5240" i="2" s="1"/>
  <c r="G5241" i="2"/>
  <c r="I5241" i="2" s="1"/>
  <c r="G5242" i="2"/>
  <c r="I5242" i="2" s="1"/>
  <c r="G5243" i="2"/>
  <c r="I5243" i="2" s="1"/>
  <c r="G5244" i="2"/>
  <c r="I5244" i="2" s="1"/>
  <c r="G5245" i="2"/>
  <c r="I5245" i="2" s="1"/>
  <c r="G5246" i="2"/>
  <c r="I5246" i="2" s="1"/>
  <c r="G5247" i="2"/>
  <c r="I5247" i="2" s="1"/>
  <c r="G5248" i="2"/>
  <c r="I5248" i="2" s="1"/>
  <c r="G5249" i="2"/>
  <c r="I5249" i="2" s="1"/>
  <c r="G5250" i="2"/>
  <c r="I5250" i="2" s="1"/>
  <c r="G5251" i="2"/>
  <c r="I5251" i="2" s="1"/>
  <c r="G5252" i="2"/>
  <c r="I5252" i="2" s="1"/>
  <c r="G5253" i="2"/>
  <c r="I5253" i="2" s="1"/>
  <c r="G5254" i="2"/>
  <c r="I5254" i="2" s="1"/>
  <c r="G5255" i="2"/>
  <c r="I5255" i="2" s="1"/>
  <c r="G5256" i="2"/>
  <c r="I5256" i="2" s="1"/>
  <c r="G5257" i="2"/>
  <c r="I5257" i="2" s="1"/>
  <c r="G5258" i="2"/>
  <c r="I5258" i="2" s="1"/>
  <c r="G5259" i="2"/>
  <c r="I5259" i="2" s="1"/>
  <c r="G5260" i="2"/>
  <c r="I5260" i="2" s="1"/>
  <c r="G5261" i="2"/>
  <c r="I5261" i="2" s="1"/>
  <c r="G5262" i="2"/>
  <c r="I5262" i="2" s="1"/>
  <c r="G5263" i="2"/>
  <c r="I5263" i="2" s="1"/>
  <c r="G5264" i="2"/>
  <c r="I5264" i="2" s="1"/>
  <c r="G5265" i="2"/>
  <c r="I5265" i="2" s="1"/>
  <c r="G5266" i="2"/>
  <c r="I5266" i="2" s="1"/>
  <c r="G5267" i="2"/>
  <c r="I5267" i="2" s="1"/>
  <c r="G5268" i="2"/>
  <c r="I5268" i="2" s="1"/>
  <c r="G5269" i="2"/>
  <c r="I5269" i="2" s="1"/>
  <c r="G5270" i="2"/>
  <c r="I5270" i="2" s="1"/>
  <c r="G5271" i="2"/>
  <c r="I5271" i="2" s="1"/>
  <c r="G5272" i="2"/>
  <c r="I5272" i="2" s="1"/>
  <c r="G5273" i="2"/>
  <c r="I5273" i="2" s="1"/>
  <c r="G5274" i="2"/>
  <c r="I5274" i="2" s="1"/>
  <c r="G5275" i="2"/>
  <c r="I5275" i="2" s="1"/>
  <c r="G5276" i="2"/>
  <c r="I5276" i="2" s="1"/>
  <c r="G5277" i="2"/>
  <c r="I5277" i="2" s="1"/>
  <c r="G5278" i="2"/>
  <c r="I5278" i="2" s="1"/>
  <c r="G5279" i="2"/>
  <c r="I5279" i="2" s="1"/>
  <c r="G5280" i="2"/>
  <c r="I5280" i="2" s="1"/>
  <c r="G5281" i="2"/>
  <c r="I5281" i="2" s="1"/>
  <c r="G5282" i="2"/>
  <c r="I5282" i="2" s="1"/>
  <c r="G5283" i="2"/>
  <c r="I5283" i="2" s="1"/>
  <c r="G5284" i="2"/>
  <c r="I5284" i="2" s="1"/>
  <c r="G5285" i="2"/>
  <c r="I5285" i="2" s="1"/>
  <c r="G5286" i="2"/>
  <c r="I5286" i="2" s="1"/>
  <c r="G5287" i="2"/>
  <c r="I5287" i="2" s="1"/>
  <c r="G5288" i="2"/>
  <c r="I5288" i="2" s="1"/>
  <c r="G5289" i="2"/>
  <c r="I5289" i="2" s="1"/>
  <c r="G5290" i="2"/>
  <c r="I5290" i="2" s="1"/>
  <c r="G5291" i="2"/>
  <c r="I5291" i="2" s="1"/>
  <c r="G5292" i="2"/>
  <c r="I5292" i="2" s="1"/>
  <c r="G5293" i="2"/>
  <c r="I5293" i="2" s="1"/>
  <c r="G5294" i="2"/>
  <c r="I5294" i="2" s="1"/>
  <c r="G5295" i="2"/>
  <c r="I5295" i="2" s="1"/>
  <c r="G5296" i="2"/>
  <c r="I5296" i="2" s="1"/>
  <c r="G5297" i="2"/>
  <c r="I5297" i="2" s="1"/>
  <c r="G5298" i="2"/>
  <c r="I5298" i="2" s="1"/>
  <c r="G5299" i="2"/>
  <c r="I5299" i="2" s="1"/>
  <c r="G5300" i="2"/>
  <c r="I5300" i="2" s="1"/>
  <c r="G5301" i="2"/>
  <c r="I5301" i="2" s="1"/>
  <c r="G5302" i="2"/>
  <c r="I5302" i="2" s="1"/>
  <c r="G5303" i="2"/>
  <c r="I5303" i="2" s="1"/>
  <c r="G5304" i="2"/>
  <c r="I5304" i="2" s="1"/>
  <c r="G5305" i="2"/>
  <c r="I5305" i="2" s="1"/>
  <c r="G5306" i="2"/>
  <c r="I5306" i="2" s="1"/>
  <c r="G5307" i="2"/>
  <c r="I5307" i="2" s="1"/>
  <c r="G5308" i="2"/>
  <c r="I5308" i="2" s="1"/>
  <c r="G5309" i="2"/>
  <c r="I5309" i="2" s="1"/>
  <c r="G5310" i="2"/>
  <c r="I5310" i="2" s="1"/>
  <c r="G5311" i="2"/>
  <c r="I5311" i="2" s="1"/>
  <c r="G5312" i="2"/>
  <c r="I5312" i="2" s="1"/>
  <c r="G5313" i="2"/>
  <c r="I5313" i="2" s="1"/>
  <c r="G5314" i="2"/>
  <c r="I5314" i="2" s="1"/>
  <c r="G5315" i="2"/>
  <c r="I5315" i="2" s="1"/>
  <c r="G5316" i="2"/>
  <c r="I5316" i="2" s="1"/>
  <c r="G5317" i="2"/>
  <c r="I5317" i="2" s="1"/>
  <c r="G5318" i="2"/>
  <c r="I5318" i="2" s="1"/>
  <c r="G5319" i="2"/>
  <c r="I5319" i="2" s="1"/>
  <c r="G5320" i="2"/>
  <c r="I5320" i="2" s="1"/>
  <c r="G5321" i="2"/>
  <c r="I5321" i="2" s="1"/>
  <c r="G5322" i="2"/>
  <c r="I5322" i="2" s="1"/>
  <c r="G5323" i="2"/>
  <c r="I5323" i="2" s="1"/>
  <c r="G5324" i="2"/>
  <c r="I5324" i="2" s="1"/>
  <c r="G5325" i="2"/>
  <c r="I5325" i="2" s="1"/>
  <c r="G5326" i="2"/>
  <c r="I5326" i="2" s="1"/>
  <c r="G5327" i="2"/>
  <c r="I5327" i="2" s="1"/>
  <c r="G5328" i="2"/>
  <c r="I5328" i="2" s="1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L6" i="1"/>
  <c r="M6" i="1" s="1"/>
  <c r="L7" i="1"/>
  <c r="M7" i="1" s="1"/>
  <c r="L8" i="1"/>
  <c r="M8" i="1" s="1"/>
  <c r="L9" i="1"/>
  <c r="M9" i="1" s="1"/>
  <c r="L10" i="1"/>
  <c r="M10" i="1" s="1"/>
  <c r="L11" i="1"/>
  <c r="M11" i="1" s="1"/>
  <c r="L12" i="1"/>
  <c r="M12" i="1" s="1"/>
  <c r="L13" i="1"/>
  <c r="M13" i="1" s="1"/>
  <c r="L14" i="1"/>
  <c r="M14" i="1" s="1"/>
  <c r="L15" i="1"/>
  <c r="M15" i="1" s="1"/>
  <c r="L16" i="1"/>
  <c r="M16" i="1" s="1"/>
  <c r="L17" i="1"/>
  <c r="M17" i="1" s="1"/>
  <c r="L18" i="1"/>
  <c r="M18" i="1" s="1"/>
  <c r="L19" i="1"/>
  <c r="M19" i="1" s="1"/>
  <c r="L20" i="1"/>
  <c r="M20" i="1" s="1"/>
  <c r="L21" i="1"/>
  <c r="M21" i="1" s="1"/>
  <c r="L22" i="1"/>
  <c r="M22" i="1" s="1"/>
  <c r="L23" i="1"/>
  <c r="M23" i="1" s="1"/>
  <c r="L24" i="1"/>
  <c r="M24" i="1" s="1"/>
  <c r="L25" i="1"/>
  <c r="M25" i="1" s="1"/>
  <c r="L26" i="1"/>
  <c r="M26" i="1" s="1"/>
  <c r="L27" i="1"/>
  <c r="M27" i="1" s="1"/>
  <c r="L28" i="1"/>
  <c r="M28" i="1" s="1"/>
  <c r="L29" i="1"/>
  <c r="M29" i="1" s="1"/>
  <c r="L30" i="1"/>
  <c r="M30" i="1" s="1"/>
  <c r="L31" i="1"/>
  <c r="M31" i="1" s="1"/>
  <c r="L32" i="1"/>
  <c r="M32" i="1" s="1"/>
  <c r="L33" i="1"/>
  <c r="M33" i="1" s="1"/>
  <c r="L34" i="1"/>
  <c r="M34" i="1" s="1"/>
  <c r="L35" i="1"/>
  <c r="M35" i="1" s="1"/>
  <c r="L36" i="1"/>
  <c r="M36" i="1" s="1"/>
  <c r="L37" i="1"/>
  <c r="M37" i="1" s="1"/>
  <c r="L38" i="1"/>
  <c r="M38" i="1" s="1"/>
  <c r="L39" i="1"/>
  <c r="M39" i="1" s="1"/>
  <c r="L40" i="1"/>
  <c r="M40" i="1" s="1"/>
  <c r="L41" i="1"/>
  <c r="M41" i="1" s="1"/>
  <c r="L42" i="1"/>
  <c r="M42" i="1" s="1"/>
  <c r="L43" i="1"/>
  <c r="M43" i="1" s="1"/>
  <c r="L44" i="1"/>
  <c r="M44" i="1" s="1"/>
  <c r="L45" i="1"/>
  <c r="M45" i="1" s="1"/>
  <c r="L46" i="1"/>
  <c r="M46" i="1" s="1"/>
  <c r="L47" i="1"/>
  <c r="M47" i="1" s="1"/>
  <c r="L48" i="1"/>
  <c r="M48" i="1" s="1"/>
  <c r="L49" i="1"/>
  <c r="M49" i="1" s="1"/>
  <c r="L50" i="1"/>
  <c r="M50" i="1" s="1"/>
  <c r="L51" i="1"/>
  <c r="M51" i="1" s="1"/>
  <c r="L52" i="1"/>
  <c r="M52" i="1" s="1"/>
  <c r="L53" i="1"/>
  <c r="M53" i="1" s="1"/>
  <c r="L54" i="1"/>
  <c r="M54" i="1" s="1"/>
  <c r="L55" i="1"/>
  <c r="M55" i="1" s="1"/>
  <c r="L56" i="1"/>
  <c r="M56" i="1" s="1"/>
  <c r="L57" i="1"/>
  <c r="M57" i="1" s="1"/>
  <c r="L58" i="1"/>
  <c r="M58" i="1" s="1"/>
  <c r="L59" i="1"/>
  <c r="M59" i="1" s="1"/>
  <c r="L60" i="1"/>
  <c r="M60" i="1" s="1"/>
  <c r="L61" i="1"/>
  <c r="M61" i="1" s="1"/>
  <c r="L62" i="1"/>
  <c r="M62" i="1" s="1"/>
  <c r="L63" i="1"/>
  <c r="M63" i="1" s="1"/>
  <c r="L64" i="1"/>
  <c r="M64" i="1" s="1"/>
  <c r="L65" i="1"/>
  <c r="M65" i="1" s="1"/>
  <c r="L66" i="1"/>
  <c r="M66" i="1" s="1"/>
  <c r="L67" i="1"/>
  <c r="M67" i="1" s="1"/>
  <c r="L68" i="1"/>
  <c r="M68" i="1" s="1"/>
  <c r="L69" i="1"/>
  <c r="M69" i="1" s="1"/>
  <c r="L70" i="1"/>
  <c r="M70" i="1" s="1"/>
  <c r="L71" i="1"/>
  <c r="M71" i="1" s="1"/>
  <c r="L72" i="1"/>
  <c r="M72" i="1" s="1"/>
  <c r="L73" i="1"/>
  <c r="M73" i="1" s="1"/>
  <c r="L74" i="1"/>
  <c r="M74" i="1" s="1"/>
  <c r="L75" i="1"/>
  <c r="M75" i="1" s="1"/>
  <c r="L76" i="1"/>
  <c r="M76" i="1" s="1"/>
  <c r="L77" i="1"/>
  <c r="M77" i="1" s="1"/>
  <c r="L78" i="1"/>
  <c r="M78" i="1" s="1"/>
  <c r="L79" i="1"/>
  <c r="M79" i="1" s="1"/>
  <c r="L80" i="1"/>
  <c r="M80" i="1" s="1"/>
  <c r="L81" i="1"/>
  <c r="M81" i="1" s="1"/>
  <c r="L82" i="1"/>
  <c r="M82" i="1" s="1"/>
  <c r="L83" i="1"/>
  <c r="M83" i="1" s="1"/>
  <c r="L84" i="1"/>
  <c r="M84" i="1" s="1"/>
  <c r="L85" i="1"/>
  <c r="M85" i="1" s="1"/>
  <c r="L86" i="1"/>
  <c r="M86" i="1" s="1"/>
  <c r="L87" i="1"/>
  <c r="M87" i="1" s="1"/>
  <c r="L88" i="1"/>
  <c r="M88" i="1" s="1"/>
  <c r="L89" i="1"/>
  <c r="M89" i="1" s="1"/>
  <c r="L90" i="1"/>
  <c r="M90" i="1" s="1"/>
  <c r="L91" i="1"/>
  <c r="M91" i="1" s="1"/>
  <c r="L92" i="1"/>
  <c r="M92" i="1" s="1"/>
  <c r="L93" i="1"/>
  <c r="M93" i="1" s="1"/>
  <c r="L94" i="1"/>
  <c r="M94" i="1" s="1"/>
  <c r="L95" i="1"/>
  <c r="M95" i="1" s="1"/>
  <c r="L96" i="1"/>
  <c r="M96" i="1" s="1"/>
  <c r="L97" i="1"/>
  <c r="M97" i="1" s="1"/>
  <c r="L98" i="1"/>
  <c r="M98" i="1" s="1"/>
  <c r="L99" i="1"/>
  <c r="M99" i="1" s="1"/>
  <c r="L100" i="1"/>
  <c r="M100" i="1" s="1"/>
  <c r="L101" i="1"/>
  <c r="M101" i="1" s="1"/>
  <c r="L102" i="1"/>
  <c r="M102" i="1" s="1"/>
  <c r="L103" i="1"/>
  <c r="M103" i="1" s="1"/>
  <c r="L104" i="1"/>
  <c r="M104" i="1" s="1"/>
  <c r="L105" i="1"/>
  <c r="M105" i="1" s="1"/>
  <c r="L106" i="1"/>
  <c r="M106" i="1" s="1"/>
  <c r="L107" i="1"/>
  <c r="M107" i="1" s="1"/>
  <c r="L108" i="1"/>
  <c r="M108" i="1" s="1"/>
  <c r="L109" i="1"/>
  <c r="M109" i="1" s="1"/>
  <c r="L110" i="1"/>
  <c r="M110" i="1" s="1"/>
  <c r="L111" i="1"/>
  <c r="M111" i="1" s="1"/>
  <c r="L112" i="1"/>
  <c r="M112" i="1" s="1"/>
  <c r="L113" i="1"/>
  <c r="M113" i="1" s="1"/>
  <c r="L114" i="1"/>
  <c r="M114" i="1" s="1"/>
  <c r="L115" i="1"/>
  <c r="M115" i="1" s="1"/>
  <c r="L116" i="1"/>
  <c r="M116" i="1" s="1"/>
  <c r="L117" i="1"/>
  <c r="M117" i="1" s="1"/>
  <c r="L118" i="1"/>
  <c r="M118" i="1" s="1"/>
  <c r="L119" i="1"/>
  <c r="M119" i="1" s="1"/>
  <c r="L120" i="1"/>
  <c r="M120" i="1" s="1"/>
  <c r="L121" i="1"/>
  <c r="M121" i="1" s="1"/>
  <c r="L122" i="1"/>
  <c r="M122" i="1" s="1"/>
  <c r="L123" i="1"/>
  <c r="M123" i="1" s="1"/>
  <c r="L124" i="1"/>
  <c r="M124" i="1" s="1"/>
  <c r="L125" i="1"/>
  <c r="M125" i="1" s="1"/>
  <c r="L126" i="1"/>
  <c r="M126" i="1" s="1"/>
  <c r="L127" i="1"/>
  <c r="M127" i="1" s="1"/>
  <c r="L128" i="1"/>
  <c r="M128" i="1" s="1"/>
  <c r="L129" i="1"/>
  <c r="M129" i="1" s="1"/>
  <c r="L130" i="1"/>
  <c r="M130" i="1" s="1"/>
  <c r="L131" i="1"/>
  <c r="M131" i="1" s="1"/>
  <c r="L132" i="1"/>
  <c r="M132" i="1" s="1"/>
  <c r="L133" i="1"/>
  <c r="M133" i="1" s="1"/>
  <c r="L134" i="1"/>
  <c r="M134" i="1" s="1"/>
  <c r="L135" i="1"/>
  <c r="M135" i="1" s="1"/>
  <c r="L136" i="1"/>
  <c r="M136" i="1" s="1"/>
  <c r="L137" i="1"/>
  <c r="M137" i="1" s="1"/>
  <c r="L138" i="1"/>
  <c r="M138" i="1" s="1"/>
  <c r="L139" i="1"/>
  <c r="M139" i="1" s="1"/>
  <c r="L140" i="1"/>
  <c r="M140" i="1" s="1"/>
  <c r="L141" i="1"/>
  <c r="M141" i="1" s="1"/>
  <c r="L142" i="1"/>
  <c r="M142" i="1" s="1"/>
  <c r="L143" i="1"/>
  <c r="M143" i="1" s="1"/>
  <c r="L144" i="1"/>
  <c r="M144" i="1" s="1"/>
  <c r="L145" i="1"/>
  <c r="M145" i="1" s="1"/>
  <c r="L146" i="1"/>
  <c r="M146" i="1" s="1"/>
  <c r="L147" i="1"/>
  <c r="M147" i="1" s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 s="1"/>
  <c r="L154" i="1"/>
  <c r="M154" i="1" s="1"/>
  <c r="L155" i="1"/>
  <c r="M155" i="1" s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 s="1"/>
  <c r="L162" i="1"/>
  <c r="M162" i="1" s="1"/>
  <c r="L163" i="1"/>
  <c r="M163" i="1" s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 s="1"/>
  <c r="L170" i="1"/>
  <c r="M170" i="1" s="1"/>
  <c r="L171" i="1"/>
  <c r="M171" i="1" s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 s="1"/>
  <c r="L178" i="1"/>
  <c r="M178" i="1" s="1"/>
  <c r="L179" i="1"/>
  <c r="M179" i="1" s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 s="1"/>
  <c r="L186" i="1"/>
  <c r="M186" i="1" s="1"/>
  <c r="L187" i="1"/>
  <c r="M187" i="1" s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 s="1"/>
  <c r="L194" i="1"/>
  <c r="M194" i="1" s="1"/>
  <c r="L195" i="1"/>
  <c r="M195" i="1" s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 s="1"/>
  <c r="L202" i="1"/>
  <c r="M202" i="1" s="1"/>
  <c r="L203" i="1"/>
  <c r="M203" i="1" s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 s="1"/>
  <c r="L210" i="1"/>
  <c r="M210" i="1" s="1"/>
  <c r="L211" i="1"/>
  <c r="M211" i="1" s="1"/>
  <c r="L212" i="1"/>
  <c r="M212" i="1" s="1"/>
  <c r="L213" i="1"/>
  <c r="M213" i="1" s="1"/>
  <c r="L214" i="1"/>
  <c r="M214" i="1" s="1"/>
  <c r="L215" i="1"/>
  <c r="M215" i="1" s="1"/>
  <c r="L216" i="1"/>
  <c r="M216" i="1" s="1"/>
  <c r="L217" i="1"/>
  <c r="M217" i="1" s="1"/>
  <c r="L218" i="1"/>
  <c r="M218" i="1" s="1"/>
  <c r="L219" i="1"/>
  <c r="M219" i="1" s="1"/>
  <c r="L220" i="1"/>
  <c r="M220" i="1" s="1"/>
  <c r="L221" i="1"/>
  <c r="M221" i="1" s="1"/>
  <c r="L222" i="1"/>
  <c r="M222" i="1" s="1"/>
  <c r="L223" i="1"/>
  <c r="M223" i="1" s="1"/>
  <c r="L224" i="1"/>
  <c r="M224" i="1" s="1"/>
  <c r="L225" i="1"/>
  <c r="L338" i="1"/>
  <c r="L339" i="1"/>
  <c r="M339" i="1" s="1"/>
  <c r="L340" i="1"/>
  <c r="M340" i="1" s="1"/>
  <c r="L341" i="1"/>
  <c r="M341" i="1" s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 s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 s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 s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 s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 s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 s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 s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 s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 s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 s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 s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 s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 s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 s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 s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 s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 s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 s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 s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 s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 s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 s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 s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 s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 s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 s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 s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 s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 s="1"/>
  <c r="L906" i="1"/>
  <c r="M906" i="1" s="1"/>
  <c r="L907" i="1"/>
  <c r="M907" i="1" s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 s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 s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 s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 s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 s="1"/>
  <c r="L970" i="1"/>
  <c r="M970" i="1" s="1"/>
  <c r="L971" i="1"/>
  <c r="M971" i="1" s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 s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 s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 s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 s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 s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 s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 s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 s="1"/>
  <c r="L1074" i="1"/>
  <c r="M1074" i="1" s="1"/>
  <c r="L1075" i="1"/>
  <c r="M1075" i="1" s="1"/>
  <c r="L1076" i="1"/>
  <c r="M1076" i="1" s="1"/>
  <c r="L1077" i="1"/>
  <c r="M1077" i="1" s="1"/>
  <c r="L1078" i="1"/>
  <c r="M1078" i="1" s="1"/>
  <c r="L1079" i="1"/>
  <c r="M1079" i="1" s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 s="1"/>
  <c r="L1090" i="1"/>
  <c r="M1090" i="1" s="1"/>
  <c r="L1091" i="1"/>
  <c r="M1091" i="1" s="1"/>
  <c r="L1092" i="1"/>
  <c r="M1092" i="1" s="1"/>
  <c r="L1093" i="1"/>
  <c r="M1093" i="1" s="1"/>
  <c r="L1094" i="1"/>
  <c r="M1094" i="1" s="1"/>
  <c r="L1095" i="1"/>
  <c r="M1095" i="1" s="1"/>
  <c r="L1096" i="1"/>
  <c r="M1096" i="1" s="1"/>
  <c r="L1097" i="1"/>
  <c r="M1097" i="1" s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 s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 s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 s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 s="1"/>
  <c r="L1130" i="1"/>
  <c r="M1130" i="1" s="1"/>
  <c r="L1131" i="1"/>
  <c r="M1131" i="1" s="1"/>
  <c r="L1132" i="1"/>
  <c r="M1132" i="1" s="1"/>
  <c r="L1133" i="1"/>
  <c r="M1133" i="1" s="1"/>
  <c r="L1134" i="1"/>
  <c r="M1134" i="1" s="1"/>
  <c r="L1135" i="1"/>
  <c r="M1135" i="1" s="1"/>
  <c r="L1136" i="1"/>
  <c r="M1136" i="1" s="1"/>
  <c r="L1137" i="1"/>
  <c r="M1137" i="1" s="1"/>
  <c r="L1138" i="1"/>
  <c r="M1138" i="1" s="1"/>
  <c r="L1139" i="1"/>
  <c r="M1139" i="1" s="1"/>
  <c r="L1140" i="1"/>
  <c r="M1140" i="1" s="1"/>
  <c r="L1141" i="1"/>
  <c r="M1141" i="1" s="1"/>
  <c r="L1142" i="1"/>
  <c r="M1142" i="1" s="1"/>
  <c r="L1143" i="1"/>
  <c r="M1143" i="1" s="1"/>
  <c r="L1144" i="1"/>
  <c r="M1144" i="1" s="1"/>
  <c r="L1145" i="1"/>
  <c r="M1145" i="1" s="1"/>
  <c r="L1146" i="1"/>
  <c r="M1146" i="1" s="1"/>
  <c r="L1147" i="1"/>
  <c r="M1147" i="1" s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 s="1"/>
  <c r="L1154" i="1"/>
  <c r="M1154" i="1" s="1"/>
  <c r="L1155" i="1"/>
  <c r="M1155" i="1" s="1"/>
  <c r="L1156" i="1"/>
  <c r="M1156" i="1" s="1"/>
  <c r="L1157" i="1"/>
  <c r="M1157" i="1" s="1"/>
  <c r="L1158" i="1"/>
  <c r="M1158" i="1" s="1"/>
  <c r="L1159" i="1"/>
  <c r="M1159" i="1" s="1"/>
  <c r="L1160" i="1"/>
  <c r="M1160" i="1" s="1"/>
  <c r="L1161" i="1"/>
  <c r="M1161" i="1" s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 s="1"/>
  <c r="L1168" i="1"/>
  <c r="M1168" i="1" s="1"/>
  <c r="L1169" i="1"/>
  <c r="M1169" i="1" s="1"/>
  <c r="L1170" i="1"/>
  <c r="M1170" i="1" s="1"/>
  <c r="L1171" i="1"/>
  <c r="M1171" i="1" s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 s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 s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 s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 s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 s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 s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 s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 s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 s="1"/>
  <c r="L1562" i="1"/>
  <c r="M1562" i="1" s="1"/>
  <c r="L1563" i="1"/>
  <c r="M1563" i="1" s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 s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 s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 s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 s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 s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 s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 s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 s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 s="1"/>
  <c r="L1706" i="1"/>
  <c r="M1706" i="1" s="1"/>
  <c r="L1707" i="1"/>
  <c r="M1707" i="1" s="1"/>
  <c r="L1708" i="1"/>
  <c r="M1708" i="1" s="1"/>
  <c r="L1709" i="1"/>
  <c r="M1709" i="1" s="1"/>
  <c r="L1710" i="1"/>
  <c r="M1710" i="1" s="1"/>
  <c r="L1711" i="1"/>
  <c r="M1711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 s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 s="1"/>
  <c r="L1746" i="1"/>
  <c r="M1746" i="1" s="1"/>
  <c r="L1747" i="1"/>
  <c r="M1747" i="1" s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 s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 s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 s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 s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 s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 s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 s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L1913" i="1"/>
  <c r="L1914" i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 s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 s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 s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L2074" i="1"/>
  <c r="M2074" i="1" s="1"/>
  <c r="L2075" i="1"/>
  <c r="M2075" i="1" s="1"/>
  <c r="L2076" i="1"/>
  <c r="M2076" i="1" s="1"/>
  <c r="L2077" i="1"/>
  <c r="M2077" i="1" s="1"/>
  <c r="L2078" i="1"/>
  <c r="M2078" i="1" s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 s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 s="1"/>
  <c r="L2109" i="1"/>
  <c r="M2109" i="1" s="1"/>
  <c r="L2110" i="1"/>
  <c r="M2110" i="1" s="1"/>
  <c r="L2111" i="1"/>
  <c r="M2111" i="1" s="1"/>
  <c r="L2112" i="1"/>
  <c r="M2112" i="1" s="1"/>
  <c r="L2113" i="1"/>
  <c r="M2113" i="1" s="1"/>
  <c r="L2114" i="1"/>
  <c r="M2114" i="1" s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 s="1"/>
  <c r="L2133" i="1"/>
  <c r="M2133" i="1" s="1"/>
  <c r="L2134" i="1"/>
  <c r="M2134" i="1" s="1"/>
  <c r="L2135" i="1"/>
  <c r="M2135" i="1" s="1"/>
  <c r="L2136" i="1"/>
  <c r="M2136" i="1" s="1"/>
  <c r="L2137" i="1"/>
  <c r="M2137" i="1" s="1"/>
  <c r="L2138" i="1"/>
  <c r="M2138" i="1" s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 s="1"/>
  <c r="L2147" i="1"/>
  <c r="M2147" i="1" s="1"/>
  <c r="L2148" i="1"/>
  <c r="M2148" i="1" s="1"/>
  <c r="L2149" i="1"/>
  <c r="M2149" i="1" s="1"/>
  <c r="L2150" i="1"/>
  <c r="M2150" i="1" s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 s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 s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 s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 s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 s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 s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4" i="1"/>
  <c r="M2254" i="1" s="1"/>
  <c r="L2255" i="1"/>
  <c r="M2255" i="1" s="1"/>
  <c r="L2256" i="1"/>
  <c r="M2256" i="1" s="1"/>
  <c r="L2257" i="1"/>
  <c r="M2257" i="1" s="1"/>
  <c r="L2258" i="1"/>
  <c r="M2258" i="1" s="1"/>
  <c r="L2259" i="1"/>
  <c r="M2259" i="1" s="1"/>
  <c r="L2260" i="1"/>
  <c r="M2260" i="1" s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 s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 s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 s="1"/>
  <c r="L2309" i="1"/>
  <c r="M2309" i="1" s="1"/>
  <c r="L2310" i="1"/>
  <c r="M2310" i="1" s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 s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 s="1"/>
  <c r="L2335" i="1"/>
  <c r="M2335" i="1" s="1"/>
  <c r="L2336" i="1"/>
  <c r="M2336" i="1" s="1"/>
  <c r="L2337" i="1"/>
  <c r="M2337" i="1" s="1"/>
  <c r="L2338" i="1"/>
  <c r="M2338" i="1" s="1"/>
  <c r="L2339" i="1"/>
  <c r="M2339" i="1" s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 s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 s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 s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 s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 s="1"/>
  <c r="L2386" i="1"/>
  <c r="M2386" i="1" s="1"/>
  <c r="L2387" i="1"/>
  <c r="M2387" i="1" s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 s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 s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 s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 s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 s="1"/>
  <c r="L2434" i="1"/>
  <c r="M2434" i="1" s="1"/>
  <c r="L2435" i="1"/>
  <c r="M2435" i="1" s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 s="1"/>
  <c r="L2450" i="1"/>
  <c r="M2450" i="1" s="1"/>
  <c r="L2451" i="1"/>
  <c r="M2451" i="1" s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 s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 s="1"/>
  <c r="L2466" i="1"/>
  <c r="M2466" i="1" s="1"/>
  <c r="L2467" i="1"/>
  <c r="M2467" i="1" s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 s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 s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 s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 s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 s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 s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 s="1"/>
  <c r="L2530" i="1"/>
  <c r="M2530" i="1" s="1"/>
  <c r="L2531" i="1"/>
  <c r="M2531" i="1" s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 s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 s="1"/>
  <c r="L2556" i="1"/>
  <c r="M2556" i="1" s="1"/>
  <c r="L2557" i="1"/>
  <c r="M2557" i="1" s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M3253" i="1" s="1"/>
  <c r="L3254" i="1"/>
  <c r="M3254" i="1" s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 s="1"/>
  <c r="L3263" i="1"/>
  <c r="M3263" i="1" s="1"/>
  <c r="L3264" i="1"/>
  <c r="M3264" i="1" s="1"/>
  <c r="L3265" i="1"/>
  <c r="M3265" i="1" s="1"/>
  <c r="L3266" i="1"/>
  <c r="M3266" i="1" s="1"/>
  <c r="L3267" i="1"/>
  <c r="M3267" i="1" s="1"/>
  <c r="L3268" i="1"/>
  <c r="M3268" i="1" s="1"/>
  <c r="L3269" i="1"/>
  <c r="M3269" i="1" s="1"/>
  <c r="L3270" i="1"/>
  <c r="M3270" i="1" s="1"/>
  <c r="L3271" i="1"/>
  <c r="M3271" i="1" s="1"/>
  <c r="L3272" i="1"/>
  <c r="M3272" i="1" s="1"/>
  <c r="L3273" i="1"/>
  <c r="M3273" i="1" s="1"/>
  <c r="L3274" i="1"/>
  <c r="M3274" i="1" s="1"/>
  <c r="L3275" i="1"/>
  <c r="M3275" i="1" s="1"/>
  <c r="L3276" i="1"/>
  <c r="M3276" i="1" s="1"/>
  <c r="L3277" i="1"/>
  <c r="M3277" i="1" s="1"/>
  <c r="L3278" i="1"/>
  <c r="M3278" i="1" s="1"/>
  <c r="L3279" i="1"/>
  <c r="M3279" i="1" s="1"/>
  <c r="L3280" i="1"/>
  <c r="M3280" i="1" s="1"/>
  <c r="L3281" i="1"/>
  <c r="M3281" i="1" s="1"/>
  <c r="L3282" i="1"/>
  <c r="M3282" i="1" s="1"/>
  <c r="L3283" i="1"/>
  <c r="M3283" i="1" s="1"/>
  <c r="L3284" i="1"/>
  <c r="M3284" i="1" s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 s="1"/>
  <c r="L3293" i="1"/>
  <c r="M3293" i="1" s="1"/>
  <c r="L3294" i="1"/>
  <c r="M3294" i="1" s="1"/>
  <c r="L3295" i="1"/>
  <c r="M3295" i="1" s="1"/>
  <c r="L3296" i="1"/>
  <c r="M3296" i="1" s="1"/>
  <c r="L3297" i="1"/>
  <c r="M3297" i="1" s="1"/>
  <c r="L3298" i="1"/>
  <c r="M3298" i="1" s="1"/>
  <c r="L3299" i="1"/>
  <c r="M3299" i="1" s="1"/>
  <c r="L3300" i="1"/>
  <c r="M3300" i="1" s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 s="1"/>
  <c r="L3309" i="1"/>
  <c r="M3309" i="1" s="1"/>
  <c r="L3310" i="1"/>
  <c r="M3310" i="1" s="1"/>
  <c r="L3311" i="1"/>
  <c r="M3311" i="1" s="1"/>
  <c r="L3312" i="1"/>
  <c r="M3312" i="1" s="1"/>
  <c r="L3313" i="1"/>
  <c r="M3313" i="1" s="1"/>
  <c r="L3314" i="1"/>
  <c r="M3314" i="1" s="1"/>
  <c r="L3315" i="1"/>
  <c r="M3315" i="1" s="1"/>
  <c r="L3316" i="1"/>
  <c r="M3316" i="1" s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 s="1"/>
  <c r="L3325" i="1"/>
  <c r="M3325" i="1" s="1"/>
  <c r="L3326" i="1"/>
  <c r="M3326" i="1" s="1"/>
  <c r="L3327" i="1"/>
  <c r="M3327" i="1" s="1"/>
  <c r="L3328" i="1"/>
  <c r="M3328" i="1" s="1"/>
  <c r="L3329" i="1"/>
  <c r="M3329" i="1" s="1"/>
  <c r="L3330" i="1"/>
  <c r="M3330" i="1" s="1"/>
  <c r="L3331" i="1"/>
  <c r="M3331" i="1" s="1"/>
  <c r="L3332" i="1"/>
  <c r="M3332" i="1" s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 s="1"/>
  <c r="L3341" i="1"/>
  <c r="M3341" i="1" s="1"/>
  <c r="L3342" i="1"/>
  <c r="M3342" i="1" s="1"/>
  <c r="L3343" i="1"/>
  <c r="M3343" i="1" s="1"/>
  <c r="L3344" i="1"/>
  <c r="M3344" i="1" s="1"/>
  <c r="L3345" i="1"/>
  <c r="M3345" i="1" s="1"/>
  <c r="L3346" i="1"/>
  <c r="M3346" i="1" s="1"/>
  <c r="L3347" i="1"/>
  <c r="M3347" i="1" s="1"/>
  <c r="L3348" i="1"/>
  <c r="M3348" i="1" s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 s="1"/>
  <c r="L3357" i="1"/>
  <c r="M3357" i="1" s="1"/>
  <c r="L3358" i="1"/>
  <c r="M3358" i="1" s="1"/>
  <c r="L3359" i="1"/>
  <c r="M3359" i="1" s="1"/>
  <c r="L3360" i="1"/>
  <c r="M3360" i="1" s="1"/>
  <c r="L3361" i="1"/>
  <c r="M3361" i="1" s="1"/>
  <c r="L3362" i="1"/>
  <c r="M3362" i="1" s="1"/>
  <c r="L3363" i="1"/>
  <c r="M3363" i="1" s="1"/>
  <c r="L3364" i="1"/>
  <c r="M3364" i="1" s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1" i="1"/>
  <c r="M3371" i="1" s="1"/>
  <c r="L3372" i="1"/>
  <c r="M3372" i="1" s="1"/>
  <c r="L3373" i="1"/>
  <c r="M3373" i="1" s="1"/>
  <c r="L3374" i="1"/>
  <c r="M3374" i="1" s="1"/>
  <c r="L3375" i="1"/>
  <c r="M3375" i="1" s="1"/>
  <c r="L3376" i="1"/>
  <c r="M3376" i="1" s="1"/>
  <c r="L3377" i="1"/>
  <c r="M3377" i="1" s="1"/>
  <c r="L3378" i="1"/>
  <c r="M3378" i="1" s="1"/>
  <c r="L3379" i="1"/>
  <c r="M3379" i="1" s="1"/>
  <c r="L3380" i="1"/>
  <c r="M3380" i="1" s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 s="1"/>
  <c r="L3389" i="1"/>
  <c r="M3389" i="1" s="1"/>
  <c r="L3390" i="1"/>
  <c r="M3390" i="1" s="1"/>
  <c r="L3391" i="1"/>
  <c r="M3391" i="1" s="1"/>
  <c r="L3392" i="1"/>
  <c r="M3392" i="1" s="1"/>
  <c r="L3393" i="1"/>
  <c r="M3393" i="1" s="1"/>
  <c r="L3394" i="1"/>
  <c r="M3394" i="1" s="1"/>
  <c r="L3395" i="1"/>
  <c r="M3395" i="1" s="1"/>
  <c r="L3396" i="1"/>
  <c r="M3396" i="1" s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 s="1"/>
  <c r="L3405" i="1"/>
  <c r="M3405" i="1" s="1"/>
  <c r="L3406" i="1"/>
  <c r="M3406" i="1" s="1"/>
  <c r="L3407" i="1"/>
  <c r="M3407" i="1" s="1"/>
  <c r="L3408" i="1"/>
  <c r="M3408" i="1" s="1"/>
  <c r="L3409" i="1"/>
  <c r="M3409" i="1" s="1"/>
  <c r="L3410" i="1"/>
  <c r="M3410" i="1" s="1"/>
  <c r="L3411" i="1"/>
  <c r="M3411" i="1" s="1"/>
  <c r="L3412" i="1"/>
  <c r="M3412" i="1" s="1"/>
  <c r="L3413" i="1"/>
  <c r="M3413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 s="1"/>
  <c r="L3421" i="1"/>
  <c r="M3421" i="1" s="1"/>
  <c r="L3422" i="1"/>
  <c r="M3422" i="1" s="1"/>
  <c r="L3423" i="1"/>
  <c r="M3423" i="1" s="1"/>
  <c r="L3424" i="1"/>
  <c r="M3424" i="1" s="1"/>
  <c r="L3425" i="1"/>
  <c r="M3425" i="1" s="1"/>
  <c r="L3426" i="1"/>
  <c r="M3426" i="1" s="1"/>
  <c r="L3427" i="1"/>
  <c r="M3427" i="1" s="1"/>
  <c r="L3428" i="1"/>
  <c r="M3428" i="1" s="1"/>
  <c r="L3429" i="1"/>
  <c r="M3429" i="1" s="1"/>
  <c r="L3430" i="1"/>
  <c r="M3430" i="1" s="1"/>
  <c r="L3431" i="1"/>
  <c r="M3431" i="1" s="1"/>
  <c r="L3432" i="1"/>
  <c r="M3432" i="1" s="1"/>
  <c r="L3433" i="1"/>
  <c r="M3433" i="1" s="1"/>
  <c r="L3434" i="1"/>
  <c r="M3434" i="1" s="1"/>
  <c r="L3435" i="1"/>
  <c r="M3435" i="1" s="1"/>
  <c r="L3436" i="1"/>
  <c r="M3436" i="1" s="1"/>
  <c r="L3437" i="1"/>
  <c r="M3437" i="1" s="1"/>
  <c r="L3438" i="1"/>
  <c r="M3438" i="1" s="1"/>
  <c r="L3439" i="1"/>
  <c r="M3439" i="1" s="1"/>
  <c r="L3440" i="1"/>
  <c r="M3440" i="1" s="1"/>
  <c r="L3441" i="1"/>
  <c r="M3441" i="1" s="1"/>
  <c r="L3442" i="1"/>
  <c r="M3442" i="1" s="1"/>
  <c r="L3443" i="1"/>
  <c r="M3443" i="1" s="1"/>
  <c r="L3444" i="1"/>
  <c r="M3444" i="1" s="1"/>
  <c r="L3445" i="1"/>
  <c r="M3445" i="1" s="1"/>
  <c r="L3446" i="1"/>
  <c r="M3446" i="1" s="1"/>
  <c r="L3447" i="1"/>
  <c r="M3447" i="1" s="1"/>
  <c r="L3448" i="1"/>
  <c r="M3448" i="1" s="1"/>
  <c r="L3449" i="1"/>
  <c r="M3449" i="1" s="1"/>
  <c r="L3450" i="1"/>
  <c r="M3450" i="1" s="1"/>
  <c r="L3451" i="1"/>
  <c r="M3451" i="1" s="1"/>
  <c r="L3452" i="1"/>
  <c r="M3452" i="1" s="1"/>
  <c r="L3453" i="1"/>
  <c r="M3453" i="1" s="1"/>
  <c r="L3454" i="1"/>
  <c r="M3454" i="1" s="1"/>
  <c r="L3455" i="1"/>
  <c r="M3455" i="1" s="1"/>
  <c r="L3456" i="1"/>
  <c r="M3456" i="1" s="1"/>
  <c r="L3457" i="1"/>
  <c r="M3457" i="1" s="1"/>
  <c r="L3458" i="1"/>
  <c r="M3458" i="1" s="1"/>
  <c r="L3459" i="1"/>
  <c r="M3459" i="1" s="1"/>
  <c r="L3460" i="1"/>
  <c r="M3460" i="1" s="1"/>
  <c r="L3461" i="1"/>
  <c r="M3461" i="1" s="1"/>
  <c r="L3462" i="1"/>
  <c r="M3462" i="1" s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 s="1"/>
  <c r="L3469" i="1"/>
  <c r="M3469" i="1" s="1"/>
  <c r="L3470" i="1"/>
  <c r="M3470" i="1" s="1"/>
  <c r="L3471" i="1"/>
  <c r="M3471" i="1" s="1"/>
  <c r="L3472" i="1"/>
  <c r="M3472" i="1" s="1"/>
  <c r="L3473" i="1"/>
  <c r="M3473" i="1" s="1"/>
  <c r="L3474" i="1"/>
  <c r="M3474" i="1" s="1"/>
  <c r="L3475" i="1"/>
  <c r="M3475" i="1" s="1"/>
  <c r="L3476" i="1"/>
  <c r="M3476" i="1" s="1"/>
  <c r="L3477" i="1"/>
  <c r="M3477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 s="1"/>
  <c r="L3485" i="1"/>
  <c r="M3485" i="1" s="1"/>
  <c r="L3486" i="1"/>
  <c r="M3486" i="1" s="1"/>
  <c r="L3487" i="1"/>
  <c r="M3487" i="1" s="1"/>
  <c r="L3488" i="1"/>
  <c r="M3488" i="1" s="1"/>
  <c r="L3489" i="1"/>
  <c r="M3489" i="1" s="1"/>
  <c r="L3490" i="1"/>
  <c r="M3490" i="1" s="1"/>
  <c r="L3491" i="1"/>
  <c r="M3491" i="1" s="1"/>
  <c r="L3492" i="1"/>
  <c r="M3492" i="1" s="1"/>
  <c r="L3493" i="1"/>
  <c r="M3493" i="1" s="1"/>
  <c r="L3494" i="1"/>
  <c r="M3494" i="1" s="1"/>
  <c r="L3495" i="1"/>
  <c r="M3495" i="1" s="1"/>
  <c r="L3496" i="1"/>
  <c r="M3496" i="1" s="1"/>
  <c r="L3497" i="1"/>
  <c r="M3497" i="1" s="1"/>
  <c r="L3498" i="1"/>
  <c r="M3498" i="1" s="1"/>
  <c r="L3499" i="1"/>
  <c r="M3499" i="1" s="1"/>
  <c r="L3500" i="1"/>
  <c r="M3500" i="1" s="1"/>
  <c r="L3501" i="1"/>
  <c r="M3501" i="1" s="1"/>
  <c r="L3502" i="1"/>
  <c r="M3502" i="1" s="1"/>
  <c r="L3503" i="1"/>
  <c r="M3503" i="1" s="1"/>
  <c r="L3504" i="1"/>
  <c r="M3504" i="1" s="1"/>
  <c r="L3505" i="1"/>
  <c r="M3505" i="1" s="1"/>
  <c r="L3506" i="1"/>
  <c r="M3506" i="1" s="1"/>
  <c r="L3507" i="1"/>
  <c r="M3507" i="1" s="1"/>
  <c r="L3508" i="1"/>
  <c r="M3508" i="1" s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5" i="1"/>
  <c r="M3515" i="1" s="1"/>
  <c r="L3516" i="1"/>
  <c r="M3516" i="1" s="1"/>
  <c r="L3517" i="1"/>
  <c r="M3517" i="1" s="1"/>
  <c r="L3518" i="1"/>
  <c r="M3518" i="1" s="1"/>
  <c r="L3519" i="1"/>
  <c r="M3519" i="1" s="1"/>
  <c r="L3520" i="1"/>
  <c r="M3520" i="1" s="1"/>
  <c r="L3521" i="1"/>
  <c r="M3521" i="1" s="1"/>
  <c r="L3522" i="1"/>
  <c r="M3522" i="1" s="1"/>
  <c r="L3523" i="1"/>
  <c r="M3523" i="1" s="1"/>
  <c r="L3524" i="1"/>
  <c r="M3524" i="1" s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 s="1"/>
  <c r="L3533" i="1"/>
  <c r="M3533" i="1" s="1"/>
  <c r="L3534" i="1"/>
  <c r="M3534" i="1" s="1"/>
  <c r="L3535" i="1"/>
  <c r="M3535" i="1" s="1"/>
  <c r="L3536" i="1"/>
  <c r="M3536" i="1" s="1"/>
  <c r="L3537" i="1"/>
  <c r="M3537" i="1" s="1"/>
  <c r="L3538" i="1"/>
  <c r="M3538" i="1" s="1"/>
  <c r="L3539" i="1"/>
  <c r="M3539" i="1" s="1"/>
  <c r="L3540" i="1"/>
  <c r="M3540" i="1" s="1"/>
  <c r="L3541" i="1"/>
  <c r="M3541" i="1" s="1"/>
  <c r="L3542" i="1"/>
  <c r="M3542" i="1" s="1"/>
  <c r="L3543" i="1"/>
  <c r="M3543" i="1" s="1"/>
  <c r="L3544" i="1"/>
  <c r="M3544" i="1" s="1"/>
  <c r="L3545" i="1"/>
  <c r="M3545" i="1" s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L5697" i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 s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 s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 s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 s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 s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L6074" i="1"/>
  <c r="M6074" i="1" s="1"/>
  <c r="L6075" i="1"/>
  <c r="M6075" i="1" s="1"/>
  <c r="L6076" i="1"/>
  <c r="M6076" i="1" s="1"/>
  <c r="L6077" i="1"/>
  <c r="M6077" i="1" s="1"/>
  <c r="L6078" i="1"/>
  <c r="M6078" i="1" s="1"/>
  <c r="L6079" i="1"/>
  <c r="M6079" i="1" s="1"/>
  <c r="L6080" i="1"/>
  <c r="M6080" i="1" s="1"/>
  <c r="L6081" i="1"/>
  <c r="M6081" i="1" s="1"/>
  <c r="L6082" i="1"/>
  <c r="M6082" i="1" s="1"/>
  <c r="L6083" i="1"/>
  <c r="M6083" i="1" s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 s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 s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 s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5" i="1"/>
  <c r="M6135" i="1" s="1"/>
  <c r="L6136" i="1"/>
  <c r="M6136" i="1" s="1"/>
  <c r="L6137" i="1"/>
  <c r="M6137" i="1" s="1"/>
  <c r="L6138" i="1"/>
  <c r="M6138" i="1" s="1"/>
  <c r="L6139" i="1"/>
  <c r="M6139" i="1" s="1"/>
  <c r="L6140" i="1"/>
  <c r="M6140" i="1" s="1"/>
  <c r="L6141" i="1"/>
  <c r="M6141" i="1" s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 s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 s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 s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 s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 s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 s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 s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 s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 s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 s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 s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 s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 s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 s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 s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 s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K6" i="1"/>
  <c r="N6" i="1" s="1"/>
  <c r="K7" i="1"/>
  <c r="N7" i="1" s="1"/>
  <c r="K8" i="1"/>
  <c r="N8" i="1" s="1"/>
  <c r="K9" i="1"/>
  <c r="N9" i="1" s="1"/>
  <c r="K10" i="1"/>
  <c r="N10" i="1" s="1"/>
  <c r="K11" i="1"/>
  <c r="N11" i="1" s="1"/>
  <c r="K12" i="1"/>
  <c r="N12" i="1" s="1"/>
  <c r="K13" i="1"/>
  <c r="N13" i="1" s="1"/>
  <c r="K14" i="1"/>
  <c r="N14" i="1" s="1"/>
  <c r="K15" i="1"/>
  <c r="N15" i="1" s="1"/>
  <c r="K16" i="1"/>
  <c r="N16" i="1" s="1"/>
  <c r="K17" i="1"/>
  <c r="N17" i="1" s="1"/>
  <c r="K18" i="1"/>
  <c r="N18" i="1" s="1"/>
  <c r="K19" i="1"/>
  <c r="N19" i="1" s="1"/>
  <c r="K20" i="1"/>
  <c r="N20" i="1" s="1"/>
  <c r="K21" i="1"/>
  <c r="N21" i="1" s="1"/>
  <c r="K22" i="1"/>
  <c r="N22" i="1" s="1"/>
  <c r="K23" i="1"/>
  <c r="N23" i="1" s="1"/>
  <c r="K24" i="1"/>
  <c r="N24" i="1" s="1"/>
  <c r="K25" i="1"/>
  <c r="N25" i="1" s="1"/>
  <c r="K26" i="1"/>
  <c r="N26" i="1" s="1"/>
  <c r="K27" i="1"/>
  <c r="N27" i="1" s="1"/>
  <c r="K28" i="1"/>
  <c r="N28" i="1" s="1"/>
  <c r="K29" i="1"/>
  <c r="N29" i="1" s="1"/>
  <c r="K30" i="1"/>
  <c r="N30" i="1" s="1"/>
  <c r="K31" i="1"/>
  <c r="N31" i="1" s="1"/>
  <c r="K32" i="1"/>
  <c r="N32" i="1" s="1"/>
  <c r="K33" i="1"/>
  <c r="N33" i="1" s="1"/>
  <c r="K34" i="1"/>
  <c r="N34" i="1" s="1"/>
  <c r="K35" i="1"/>
  <c r="N35" i="1" s="1"/>
  <c r="K36" i="1"/>
  <c r="N36" i="1" s="1"/>
  <c r="K37" i="1"/>
  <c r="N37" i="1" s="1"/>
  <c r="K38" i="1"/>
  <c r="N38" i="1" s="1"/>
  <c r="K39" i="1"/>
  <c r="N39" i="1" s="1"/>
  <c r="K40" i="1"/>
  <c r="N40" i="1" s="1"/>
  <c r="K41" i="1"/>
  <c r="N41" i="1" s="1"/>
  <c r="K42" i="1"/>
  <c r="N42" i="1" s="1"/>
  <c r="K43" i="1"/>
  <c r="N43" i="1" s="1"/>
  <c r="K44" i="1"/>
  <c r="N44" i="1" s="1"/>
  <c r="K45" i="1"/>
  <c r="N45" i="1" s="1"/>
  <c r="K46" i="1"/>
  <c r="N46" i="1" s="1"/>
  <c r="K47" i="1"/>
  <c r="N47" i="1" s="1"/>
  <c r="K48" i="1"/>
  <c r="N48" i="1" s="1"/>
  <c r="K49" i="1"/>
  <c r="N49" i="1" s="1"/>
  <c r="K50" i="1"/>
  <c r="N50" i="1" s="1"/>
  <c r="K51" i="1"/>
  <c r="N51" i="1" s="1"/>
  <c r="K52" i="1"/>
  <c r="N52" i="1" s="1"/>
  <c r="K53" i="1"/>
  <c r="N53" i="1" s="1"/>
  <c r="K54" i="1"/>
  <c r="N54" i="1" s="1"/>
  <c r="K55" i="1"/>
  <c r="N55" i="1" s="1"/>
  <c r="K56" i="1"/>
  <c r="N56" i="1" s="1"/>
  <c r="K57" i="1"/>
  <c r="N57" i="1" s="1"/>
  <c r="K58" i="1"/>
  <c r="N58" i="1" s="1"/>
  <c r="K59" i="1"/>
  <c r="N59" i="1" s="1"/>
  <c r="K60" i="1"/>
  <c r="N60" i="1" s="1"/>
  <c r="K61" i="1"/>
  <c r="N61" i="1" s="1"/>
  <c r="K62" i="1"/>
  <c r="N62" i="1" s="1"/>
  <c r="K63" i="1"/>
  <c r="N63" i="1" s="1"/>
  <c r="K64" i="1"/>
  <c r="N64" i="1" s="1"/>
  <c r="K65" i="1"/>
  <c r="N65" i="1" s="1"/>
  <c r="K66" i="1"/>
  <c r="N66" i="1" s="1"/>
  <c r="K67" i="1"/>
  <c r="N67" i="1" s="1"/>
  <c r="K68" i="1"/>
  <c r="N68" i="1" s="1"/>
  <c r="K69" i="1"/>
  <c r="N69" i="1" s="1"/>
  <c r="K70" i="1"/>
  <c r="N70" i="1" s="1"/>
  <c r="K71" i="1"/>
  <c r="N71" i="1" s="1"/>
  <c r="K72" i="1"/>
  <c r="N72" i="1" s="1"/>
  <c r="K73" i="1"/>
  <c r="N73" i="1" s="1"/>
  <c r="K74" i="1"/>
  <c r="N74" i="1" s="1"/>
  <c r="K75" i="1"/>
  <c r="N75" i="1" s="1"/>
  <c r="K76" i="1"/>
  <c r="N76" i="1" s="1"/>
  <c r="K77" i="1"/>
  <c r="N77" i="1" s="1"/>
  <c r="K78" i="1"/>
  <c r="N78" i="1" s="1"/>
  <c r="K79" i="1"/>
  <c r="N79" i="1" s="1"/>
  <c r="K80" i="1"/>
  <c r="N80" i="1" s="1"/>
  <c r="K81" i="1"/>
  <c r="N81" i="1" s="1"/>
  <c r="K82" i="1"/>
  <c r="N82" i="1" s="1"/>
  <c r="K83" i="1"/>
  <c r="N83" i="1" s="1"/>
  <c r="K84" i="1"/>
  <c r="N84" i="1" s="1"/>
  <c r="K85" i="1"/>
  <c r="N85" i="1" s="1"/>
  <c r="K86" i="1"/>
  <c r="N86" i="1" s="1"/>
  <c r="K87" i="1"/>
  <c r="N87" i="1" s="1"/>
  <c r="K88" i="1"/>
  <c r="N88" i="1" s="1"/>
  <c r="K89" i="1"/>
  <c r="N89" i="1" s="1"/>
  <c r="K90" i="1"/>
  <c r="N90" i="1" s="1"/>
  <c r="K91" i="1"/>
  <c r="N91" i="1" s="1"/>
  <c r="K92" i="1"/>
  <c r="N92" i="1" s="1"/>
  <c r="K93" i="1"/>
  <c r="N93" i="1" s="1"/>
  <c r="K94" i="1"/>
  <c r="N94" i="1" s="1"/>
  <c r="K95" i="1"/>
  <c r="N95" i="1" s="1"/>
  <c r="K96" i="1"/>
  <c r="N96" i="1" s="1"/>
  <c r="K97" i="1"/>
  <c r="N97" i="1" s="1"/>
  <c r="K98" i="1"/>
  <c r="N98" i="1" s="1"/>
  <c r="K99" i="1"/>
  <c r="N99" i="1" s="1"/>
  <c r="K100" i="1"/>
  <c r="N100" i="1" s="1"/>
  <c r="K101" i="1"/>
  <c r="N101" i="1" s="1"/>
  <c r="K102" i="1"/>
  <c r="N102" i="1" s="1"/>
  <c r="K103" i="1"/>
  <c r="N103" i="1" s="1"/>
  <c r="K104" i="1"/>
  <c r="N104" i="1" s="1"/>
  <c r="K105" i="1"/>
  <c r="N105" i="1" s="1"/>
  <c r="K106" i="1"/>
  <c r="N106" i="1" s="1"/>
  <c r="K107" i="1"/>
  <c r="N107" i="1" s="1"/>
  <c r="K108" i="1"/>
  <c r="N108" i="1" s="1"/>
  <c r="K109" i="1"/>
  <c r="N109" i="1" s="1"/>
  <c r="K110" i="1"/>
  <c r="N110" i="1" s="1"/>
  <c r="K111" i="1"/>
  <c r="N111" i="1" s="1"/>
  <c r="K112" i="1"/>
  <c r="N112" i="1" s="1"/>
  <c r="K113" i="1"/>
  <c r="N113" i="1" s="1"/>
  <c r="K114" i="1"/>
  <c r="N114" i="1" s="1"/>
  <c r="K115" i="1"/>
  <c r="N115" i="1" s="1"/>
  <c r="K116" i="1"/>
  <c r="N116" i="1" s="1"/>
  <c r="K117" i="1"/>
  <c r="N117" i="1" s="1"/>
  <c r="K118" i="1"/>
  <c r="N118" i="1" s="1"/>
  <c r="K119" i="1"/>
  <c r="N119" i="1" s="1"/>
  <c r="K120" i="1"/>
  <c r="N120" i="1" s="1"/>
  <c r="K121" i="1"/>
  <c r="N121" i="1" s="1"/>
  <c r="K122" i="1"/>
  <c r="N122" i="1" s="1"/>
  <c r="K123" i="1"/>
  <c r="N123" i="1" s="1"/>
  <c r="K124" i="1"/>
  <c r="N124" i="1" s="1"/>
  <c r="K125" i="1"/>
  <c r="N125" i="1" s="1"/>
  <c r="K126" i="1"/>
  <c r="N126" i="1" s="1"/>
  <c r="K127" i="1"/>
  <c r="N127" i="1" s="1"/>
  <c r="K128" i="1"/>
  <c r="N128" i="1" s="1"/>
  <c r="K129" i="1"/>
  <c r="N129" i="1" s="1"/>
  <c r="K130" i="1"/>
  <c r="N130" i="1" s="1"/>
  <c r="K131" i="1"/>
  <c r="N131" i="1" s="1"/>
  <c r="K132" i="1"/>
  <c r="N132" i="1" s="1"/>
  <c r="K133" i="1"/>
  <c r="N133" i="1" s="1"/>
  <c r="K134" i="1"/>
  <c r="N134" i="1" s="1"/>
  <c r="K135" i="1"/>
  <c r="N135" i="1" s="1"/>
  <c r="K136" i="1"/>
  <c r="N136" i="1" s="1"/>
  <c r="K137" i="1"/>
  <c r="N137" i="1" s="1"/>
  <c r="K138" i="1"/>
  <c r="N138" i="1" s="1"/>
  <c r="K139" i="1"/>
  <c r="N139" i="1" s="1"/>
  <c r="K140" i="1"/>
  <c r="N140" i="1" s="1"/>
  <c r="K141" i="1"/>
  <c r="N141" i="1" s="1"/>
  <c r="K142" i="1"/>
  <c r="N142" i="1" s="1"/>
  <c r="K143" i="1"/>
  <c r="N143" i="1" s="1"/>
  <c r="K144" i="1"/>
  <c r="N144" i="1" s="1"/>
  <c r="K145" i="1"/>
  <c r="N145" i="1" s="1"/>
  <c r="K146" i="1"/>
  <c r="N146" i="1" s="1"/>
  <c r="K147" i="1"/>
  <c r="N147" i="1" s="1"/>
  <c r="K148" i="1"/>
  <c r="N148" i="1" s="1"/>
  <c r="K149" i="1"/>
  <c r="N149" i="1" s="1"/>
  <c r="K150" i="1"/>
  <c r="N150" i="1" s="1"/>
  <c r="K151" i="1"/>
  <c r="N151" i="1" s="1"/>
  <c r="K152" i="1"/>
  <c r="N152" i="1" s="1"/>
  <c r="K153" i="1"/>
  <c r="N153" i="1" s="1"/>
  <c r="K154" i="1"/>
  <c r="N154" i="1" s="1"/>
  <c r="K155" i="1"/>
  <c r="N155" i="1" s="1"/>
  <c r="K156" i="1"/>
  <c r="N156" i="1" s="1"/>
  <c r="K157" i="1"/>
  <c r="N157" i="1" s="1"/>
  <c r="K158" i="1"/>
  <c r="N158" i="1" s="1"/>
  <c r="K159" i="1"/>
  <c r="N159" i="1" s="1"/>
  <c r="K160" i="1"/>
  <c r="N160" i="1" s="1"/>
  <c r="K161" i="1"/>
  <c r="N161" i="1" s="1"/>
  <c r="K162" i="1"/>
  <c r="N162" i="1" s="1"/>
  <c r="K163" i="1"/>
  <c r="N163" i="1" s="1"/>
  <c r="K164" i="1"/>
  <c r="N164" i="1" s="1"/>
  <c r="K165" i="1"/>
  <c r="N165" i="1" s="1"/>
  <c r="K166" i="1"/>
  <c r="N166" i="1" s="1"/>
  <c r="K167" i="1"/>
  <c r="N167" i="1" s="1"/>
  <c r="K168" i="1"/>
  <c r="N168" i="1" s="1"/>
  <c r="K169" i="1"/>
  <c r="N169" i="1" s="1"/>
  <c r="K170" i="1"/>
  <c r="N170" i="1" s="1"/>
  <c r="K171" i="1"/>
  <c r="N171" i="1" s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N187" i="1" s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N207" i="1" s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N219" i="1" s="1"/>
  <c r="K220" i="1"/>
  <c r="N220" i="1" s="1"/>
  <c r="K221" i="1"/>
  <c r="N221" i="1" s="1"/>
  <c r="K222" i="1"/>
  <c r="N222" i="1" s="1"/>
  <c r="K223" i="1"/>
  <c r="N223" i="1" s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N243" i="1" s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N255" i="1" s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N261" i="1" s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K268" i="1"/>
  <c r="N268" i="1" s="1"/>
  <c r="K269" i="1"/>
  <c r="N269" i="1" s="1"/>
  <c r="K270" i="1"/>
  <c r="N270" i="1" s="1"/>
  <c r="K271" i="1"/>
  <c r="N271" i="1" s="1"/>
  <c r="K272" i="1"/>
  <c r="N272" i="1" s="1"/>
  <c r="K273" i="1"/>
  <c r="N273" i="1" s="1"/>
  <c r="K274" i="1"/>
  <c r="N274" i="1" s="1"/>
  <c r="K275" i="1"/>
  <c r="N275" i="1" s="1"/>
  <c r="K276" i="1"/>
  <c r="N276" i="1" s="1"/>
  <c r="K277" i="1"/>
  <c r="N277" i="1" s="1"/>
  <c r="K278" i="1"/>
  <c r="N278" i="1" s="1"/>
  <c r="K279" i="1"/>
  <c r="N279" i="1" s="1"/>
  <c r="K280" i="1"/>
  <c r="N280" i="1" s="1"/>
  <c r="K281" i="1"/>
  <c r="N281" i="1" s="1"/>
  <c r="K282" i="1"/>
  <c r="N282" i="1" s="1"/>
  <c r="K283" i="1"/>
  <c r="N283" i="1" s="1"/>
  <c r="K284" i="1"/>
  <c r="N284" i="1" s="1"/>
  <c r="K285" i="1"/>
  <c r="N285" i="1" s="1"/>
  <c r="K286" i="1"/>
  <c r="N286" i="1" s="1"/>
  <c r="K287" i="1"/>
  <c r="N287" i="1" s="1"/>
  <c r="K288" i="1"/>
  <c r="N288" i="1" s="1"/>
  <c r="K289" i="1"/>
  <c r="N289" i="1" s="1"/>
  <c r="K290" i="1"/>
  <c r="N290" i="1" s="1"/>
  <c r="K291" i="1"/>
  <c r="N291" i="1" s="1"/>
  <c r="K292" i="1"/>
  <c r="N292" i="1" s="1"/>
  <c r="K293" i="1"/>
  <c r="N293" i="1" s="1"/>
  <c r="K294" i="1"/>
  <c r="N294" i="1" s="1"/>
  <c r="K295" i="1"/>
  <c r="N295" i="1" s="1"/>
  <c r="K296" i="1"/>
  <c r="N296" i="1" s="1"/>
  <c r="K297" i="1"/>
  <c r="N297" i="1" s="1"/>
  <c r="K298" i="1"/>
  <c r="N298" i="1" s="1"/>
  <c r="K299" i="1"/>
  <c r="N299" i="1" s="1"/>
  <c r="K300" i="1"/>
  <c r="N300" i="1" s="1"/>
  <c r="K301" i="1"/>
  <c r="N301" i="1" s="1"/>
  <c r="K302" i="1"/>
  <c r="N302" i="1" s="1"/>
  <c r="K303" i="1"/>
  <c r="N303" i="1" s="1"/>
  <c r="K304" i="1"/>
  <c r="N304" i="1" s="1"/>
  <c r="K305" i="1"/>
  <c r="N305" i="1" s="1"/>
  <c r="K306" i="1"/>
  <c r="N306" i="1" s="1"/>
  <c r="K307" i="1"/>
  <c r="N307" i="1" s="1"/>
  <c r="K308" i="1"/>
  <c r="N308" i="1" s="1"/>
  <c r="K309" i="1"/>
  <c r="N309" i="1" s="1"/>
  <c r="K310" i="1"/>
  <c r="N310" i="1" s="1"/>
  <c r="K311" i="1"/>
  <c r="N311" i="1" s="1"/>
  <c r="K312" i="1"/>
  <c r="N312" i="1" s="1"/>
  <c r="K313" i="1"/>
  <c r="N313" i="1" s="1"/>
  <c r="K314" i="1"/>
  <c r="N314" i="1" s="1"/>
  <c r="K315" i="1"/>
  <c r="N315" i="1" s="1"/>
  <c r="K316" i="1"/>
  <c r="N316" i="1" s="1"/>
  <c r="K317" i="1"/>
  <c r="N317" i="1" s="1"/>
  <c r="K318" i="1"/>
  <c r="N318" i="1" s="1"/>
  <c r="K319" i="1"/>
  <c r="N319" i="1" s="1"/>
  <c r="K320" i="1"/>
  <c r="N320" i="1" s="1"/>
  <c r="K321" i="1"/>
  <c r="N321" i="1" s="1"/>
  <c r="K322" i="1"/>
  <c r="N322" i="1" s="1"/>
  <c r="K323" i="1"/>
  <c r="N323" i="1" s="1"/>
  <c r="K324" i="1"/>
  <c r="N324" i="1" s="1"/>
  <c r="K325" i="1"/>
  <c r="N325" i="1" s="1"/>
  <c r="K326" i="1"/>
  <c r="N326" i="1" s="1"/>
  <c r="K327" i="1"/>
  <c r="N327" i="1" s="1"/>
  <c r="K328" i="1"/>
  <c r="N328" i="1" s="1"/>
  <c r="K329" i="1"/>
  <c r="N329" i="1" s="1"/>
  <c r="K330" i="1"/>
  <c r="N330" i="1" s="1"/>
  <c r="K331" i="1"/>
  <c r="N331" i="1" s="1"/>
  <c r="K332" i="1"/>
  <c r="N332" i="1" s="1"/>
  <c r="K333" i="1"/>
  <c r="N333" i="1" s="1"/>
  <c r="K334" i="1"/>
  <c r="N334" i="1" s="1"/>
  <c r="K335" i="1"/>
  <c r="N335" i="1" s="1"/>
  <c r="K336" i="1"/>
  <c r="N336" i="1" s="1"/>
  <c r="K337" i="1"/>
  <c r="N337" i="1" s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N513" i="1" s="1"/>
  <c r="K514" i="1"/>
  <c r="N514" i="1" s="1"/>
  <c r="K515" i="1"/>
  <c r="K516" i="1"/>
  <c r="N516" i="1" s="1"/>
  <c r="K517" i="1"/>
  <c r="N517" i="1" s="1"/>
  <c r="K518" i="1"/>
  <c r="N518" i="1" s="1"/>
  <c r="K519" i="1"/>
  <c r="K520" i="1"/>
  <c r="K521" i="1"/>
  <c r="N521" i="1" s="1"/>
  <c r="K522" i="1"/>
  <c r="N522" i="1" s="1"/>
  <c r="K523" i="1"/>
  <c r="K524" i="1"/>
  <c r="N524" i="1" s="1"/>
  <c r="K525" i="1"/>
  <c r="N525" i="1" s="1"/>
  <c r="K526" i="1"/>
  <c r="N526" i="1" s="1"/>
  <c r="K527" i="1"/>
  <c r="K528" i="1"/>
  <c r="K529" i="1"/>
  <c r="N529" i="1" s="1"/>
  <c r="K530" i="1"/>
  <c r="N530" i="1" s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N1205" i="1" s="1"/>
  <c r="K1206" i="1"/>
  <c r="N1206" i="1" s="1"/>
  <c r="K1207" i="1"/>
  <c r="N1207" i="1" s="1"/>
  <c r="K1208" i="1"/>
  <c r="N1208" i="1" s="1"/>
  <c r="K1209" i="1"/>
  <c r="N1209" i="1" s="1"/>
  <c r="K1210" i="1"/>
  <c r="N1210" i="1" s="1"/>
  <c r="K1211" i="1"/>
  <c r="N1211" i="1" s="1"/>
  <c r="K1212" i="1"/>
  <c r="N1212" i="1" s="1"/>
  <c r="K1213" i="1"/>
  <c r="N1213" i="1" s="1"/>
  <c r="K1214" i="1"/>
  <c r="N1214" i="1" s="1"/>
  <c r="K1215" i="1"/>
  <c r="N1215" i="1" s="1"/>
  <c r="K1216" i="1"/>
  <c r="N1216" i="1" s="1"/>
  <c r="K1217" i="1"/>
  <c r="N1217" i="1" s="1"/>
  <c r="K1218" i="1"/>
  <c r="N1218" i="1" s="1"/>
  <c r="K1219" i="1"/>
  <c r="N1219" i="1" s="1"/>
  <c r="K1220" i="1"/>
  <c r="N1220" i="1" s="1"/>
  <c r="K1221" i="1"/>
  <c r="N1221" i="1" s="1"/>
  <c r="K1222" i="1"/>
  <c r="N1222" i="1" s="1"/>
  <c r="K1223" i="1"/>
  <c r="N1223" i="1" s="1"/>
  <c r="K1224" i="1"/>
  <c r="N1224" i="1" s="1"/>
  <c r="K1225" i="1"/>
  <c r="N1225" i="1" s="1"/>
  <c r="K1226" i="1"/>
  <c r="N1226" i="1" s="1"/>
  <c r="K1227" i="1"/>
  <c r="N1227" i="1" s="1"/>
  <c r="K1228" i="1"/>
  <c r="N1228" i="1" s="1"/>
  <c r="K1229" i="1"/>
  <c r="N1229" i="1" s="1"/>
  <c r="K1230" i="1"/>
  <c r="N1230" i="1" s="1"/>
  <c r="K1231" i="1"/>
  <c r="N1231" i="1" s="1"/>
  <c r="K1232" i="1"/>
  <c r="N1232" i="1" s="1"/>
  <c r="K1233" i="1"/>
  <c r="N1233" i="1" s="1"/>
  <c r="K1234" i="1"/>
  <c r="N1234" i="1" s="1"/>
  <c r="K1235" i="1"/>
  <c r="N1235" i="1" s="1"/>
  <c r="K1236" i="1"/>
  <c r="N1236" i="1" s="1"/>
  <c r="K1237" i="1"/>
  <c r="N1237" i="1" s="1"/>
  <c r="K1238" i="1"/>
  <c r="N1238" i="1" s="1"/>
  <c r="K1239" i="1"/>
  <c r="N1239" i="1" s="1"/>
  <c r="K1240" i="1"/>
  <c r="N1240" i="1" s="1"/>
  <c r="K1241" i="1"/>
  <c r="N1241" i="1" s="1"/>
  <c r="K1242" i="1"/>
  <c r="N1242" i="1" s="1"/>
  <c r="K1243" i="1"/>
  <c r="N1243" i="1" s="1"/>
  <c r="K1244" i="1"/>
  <c r="N1244" i="1" s="1"/>
  <c r="K1245" i="1"/>
  <c r="N1245" i="1" s="1"/>
  <c r="K1246" i="1"/>
  <c r="N1246" i="1" s="1"/>
  <c r="K1247" i="1"/>
  <c r="N1247" i="1" s="1"/>
  <c r="K1248" i="1"/>
  <c r="N1248" i="1" s="1"/>
  <c r="K1249" i="1"/>
  <c r="N1249" i="1" s="1"/>
  <c r="K1250" i="1"/>
  <c r="N1250" i="1" s="1"/>
  <c r="K1251" i="1"/>
  <c r="N1251" i="1" s="1"/>
  <c r="K1252" i="1"/>
  <c r="N1252" i="1" s="1"/>
  <c r="K1253" i="1"/>
  <c r="N1253" i="1" s="1"/>
  <c r="K1254" i="1"/>
  <c r="N1254" i="1" s="1"/>
  <c r="K1255" i="1"/>
  <c r="N1255" i="1" s="1"/>
  <c r="K1256" i="1"/>
  <c r="N1256" i="1" s="1"/>
  <c r="K1257" i="1"/>
  <c r="N1257" i="1" s="1"/>
  <c r="K1258" i="1"/>
  <c r="N1258" i="1" s="1"/>
  <c r="K1259" i="1"/>
  <c r="N1259" i="1" s="1"/>
  <c r="K1260" i="1"/>
  <c r="N1260" i="1" s="1"/>
  <c r="K1261" i="1"/>
  <c r="N1261" i="1" s="1"/>
  <c r="K1262" i="1"/>
  <c r="N1262" i="1" s="1"/>
  <c r="K1263" i="1"/>
  <c r="N1263" i="1" s="1"/>
  <c r="K1264" i="1"/>
  <c r="N1264" i="1" s="1"/>
  <c r="K1265" i="1"/>
  <c r="N1265" i="1" s="1"/>
  <c r="K1266" i="1"/>
  <c r="N1266" i="1" s="1"/>
  <c r="K1267" i="1"/>
  <c r="N1267" i="1" s="1"/>
  <c r="K1268" i="1"/>
  <c r="N1268" i="1" s="1"/>
  <c r="K1269" i="1"/>
  <c r="N1269" i="1" s="1"/>
  <c r="K1270" i="1"/>
  <c r="N1270" i="1" s="1"/>
  <c r="K1271" i="1"/>
  <c r="N1271" i="1" s="1"/>
  <c r="K1272" i="1"/>
  <c r="N1272" i="1" s="1"/>
  <c r="K1273" i="1"/>
  <c r="N1273" i="1" s="1"/>
  <c r="K1274" i="1"/>
  <c r="N1274" i="1" s="1"/>
  <c r="K1275" i="1"/>
  <c r="N1275" i="1" s="1"/>
  <c r="K1276" i="1"/>
  <c r="N1276" i="1" s="1"/>
  <c r="K1277" i="1"/>
  <c r="N1277" i="1" s="1"/>
  <c r="K1278" i="1"/>
  <c r="N1278" i="1" s="1"/>
  <c r="K1279" i="1"/>
  <c r="N1279" i="1" s="1"/>
  <c r="K1280" i="1"/>
  <c r="N1280" i="1" s="1"/>
  <c r="K1281" i="1"/>
  <c r="N1281" i="1" s="1"/>
  <c r="K1282" i="1"/>
  <c r="N1282" i="1" s="1"/>
  <c r="K1283" i="1"/>
  <c r="N1283" i="1" s="1"/>
  <c r="K1284" i="1"/>
  <c r="N1284" i="1" s="1"/>
  <c r="K1285" i="1"/>
  <c r="N1285" i="1" s="1"/>
  <c r="K1286" i="1"/>
  <c r="N1286" i="1" s="1"/>
  <c r="K1287" i="1"/>
  <c r="N1287" i="1" s="1"/>
  <c r="K1288" i="1"/>
  <c r="N1288" i="1" s="1"/>
  <c r="K1289" i="1"/>
  <c r="N1289" i="1" s="1"/>
  <c r="K1290" i="1"/>
  <c r="N1290" i="1" s="1"/>
  <c r="K1291" i="1"/>
  <c r="N1291" i="1" s="1"/>
  <c r="K1292" i="1"/>
  <c r="N1292" i="1" s="1"/>
  <c r="K1293" i="1"/>
  <c r="N1293" i="1" s="1"/>
  <c r="K1294" i="1"/>
  <c r="N1294" i="1" s="1"/>
  <c r="K1295" i="1"/>
  <c r="N1295" i="1" s="1"/>
  <c r="K1296" i="1"/>
  <c r="N1296" i="1" s="1"/>
  <c r="K1297" i="1"/>
  <c r="N1297" i="1" s="1"/>
  <c r="K1298" i="1"/>
  <c r="N1298" i="1" s="1"/>
  <c r="K1299" i="1"/>
  <c r="N1299" i="1" s="1"/>
  <c r="K1300" i="1"/>
  <c r="N1300" i="1" s="1"/>
  <c r="K1301" i="1"/>
  <c r="N1301" i="1" s="1"/>
  <c r="K1302" i="1"/>
  <c r="N1302" i="1" s="1"/>
  <c r="K1303" i="1"/>
  <c r="N1303" i="1" s="1"/>
  <c r="K1304" i="1"/>
  <c r="N1304" i="1" s="1"/>
  <c r="K1305" i="1"/>
  <c r="N1305" i="1" s="1"/>
  <c r="K1306" i="1"/>
  <c r="N1306" i="1" s="1"/>
  <c r="K1307" i="1"/>
  <c r="N1307" i="1" s="1"/>
  <c r="K1308" i="1"/>
  <c r="N1308" i="1" s="1"/>
  <c r="K1309" i="1"/>
  <c r="N1309" i="1" s="1"/>
  <c r="K1310" i="1"/>
  <c r="N1310" i="1" s="1"/>
  <c r="K1311" i="1"/>
  <c r="N1311" i="1" s="1"/>
  <c r="K1312" i="1"/>
  <c r="N1312" i="1" s="1"/>
  <c r="K1313" i="1"/>
  <c r="N1313" i="1" s="1"/>
  <c r="K1314" i="1"/>
  <c r="N1314" i="1" s="1"/>
  <c r="K1315" i="1"/>
  <c r="N1315" i="1" s="1"/>
  <c r="K1316" i="1"/>
  <c r="N1316" i="1" s="1"/>
  <c r="K1317" i="1"/>
  <c r="N1317" i="1" s="1"/>
  <c r="K1318" i="1"/>
  <c r="N1318" i="1" s="1"/>
  <c r="K1319" i="1"/>
  <c r="N1319" i="1" s="1"/>
  <c r="K1320" i="1"/>
  <c r="N1320" i="1" s="1"/>
  <c r="K1321" i="1"/>
  <c r="N1321" i="1" s="1"/>
  <c r="K1322" i="1"/>
  <c r="N1322" i="1" s="1"/>
  <c r="K1323" i="1"/>
  <c r="N1323" i="1" s="1"/>
  <c r="K1324" i="1"/>
  <c r="N1324" i="1" s="1"/>
  <c r="K1325" i="1"/>
  <c r="N1325" i="1" s="1"/>
  <c r="K1326" i="1"/>
  <c r="N1326" i="1" s="1"/>
  <c r="K1327" i="1"/>
  <c r="N1327" i="1" s="1"/>
  <c r="K1328" i="1"/>
  <c r="N1328" i="1" s="1"/>
  <c r="K1329" i="1"/>
  <c r="N1329" i="1" s="1"/>
  <c r="K1330" i="1"/>
  <c r="N1330" i="1" s="1"/>
  <c r="K1331" i="1"/>
  <c r="N1331" i="1" s="1"/>
  <c r="K1332" i="1"/>
  <c r="N1332" i="1" s="1"/>
  <c r="K1333" i="1"/>
  <c r="N1333" i="1" s="1"/>
  <c r="K1334" i="1"/>
  <c r="N1334" i="1" s="1"/>
  <c r="K1335" i="1"/>
  <c r="N1335" i="1" s="1"/>
  <c r="K1336" i="1"/>
  <c r="N1336" i="1" s="1"/>
  <c r="K1337" i="1"/>
  <c r="N1337" i="1" s="1"/>
  <c r="K1338" i="1"/>
  <c r="N1338" i="1" s="1"/>
  <c r="K1339" i="1"/>
  <c r="N1339" i="1" s="1"/>
  <c r="K1340" i="1"/>
  <c r="N1340" i="1" s="1"/>
  <c r="K1341" i="1"/>
  <c r="N1341" i="1" s="1"/>
  <c r="K1342" i="1"/>
  <c r="N1342" i="1" s="1"/>
  <c r="K1343" i="1"/>
  <c r="N1343" i="1" s="1"/>
  <c r="K1344" i="1"/>
  <c r="N1344" i="1" s="1"/>
  <c r="K1345" i="1"/>
  <c r="N1345" i="1" s="1"/>
  <c r="K1346" i="1"/>
  <c r="N1346" i="1" s="1"/>
  <c r="K1347" i="1"/>
  <c r="N1347" i="1" s="1"/>
  <c r="K1348" i="1"/>
  <c r="N1348" i="1" s="1"/>
  <c r="K1349" i="1"/>
  <c r="N1349" i="1" s="1"/>
  <c r="K1350" i="1"/>
  <c r="N1350" i="1" s="1"/>
  <c r="K1351" i="1"/>
  <c r="N1351" i="1" s="1"/>
  <c r="K1352" i="1"/>
  <c r="N1352" i="1" s="1"/>
  <c r="K1353" i="1"/>
  <c r="N1353" i="1" s="1"/>
  <c r="K1354" i="1"/>
  <c r="N1354" i="1" s="1"/>
  <c r="K1355" i="1"/>
  <c r="N1355" i="1" s="1"/>
  <c r="K1356" i="1"/>
  <c r="N1356" i="1" s="1"/>
  <c r="K1357" i="1"/>
  <c r="N1357" i="1" s="1"/>
  <c r="K1358" i="1"/>
  <c r="N1358" i="1" s="1"/>
  <c r="K1359" i="1"/>
  <c r="N1359" i="1" s="1"/>
  <c r="K1360" i="1"/>
  <c r="N1360" i="1" s="1"/>
  <c r="K1361" i="1"/>
  <c r="N1361" i="1" s="1"/>
  <c r="K1362" i="1"/>
  <c r="N1362" i="1" s="1"/>
  <c r="K1363" i="1"/>
  <c r="N1363" i="1" s="1"/>
  <c r="K1364" i="1"/>
  <c r="N1364" i="1" s="1"/>
  <c r="K1365" i="1"/>
  <c r="N1365" i="1" s="1"/>
  <c r="K1366" i="1"/>
  <c r="N1366" i="1" s="1"/>
  <c r="K1367" i="1"/>
  <c r="N1367" i="1" s="1"/>
  <c r="K1368" i="1"/>
  <c r="N1368" i="1" s="1"/>
  <c r="K1369" i="1"/>
  <c r="N1369" i="1" s="1"/>
  <c r="K1370" i="1"/>
  <c r="N1370" i="1" s="1"/>
  <c r="K1371" i="1"/>
  <c r="N1371" i="1" s="1"/>
  <c r="K1372" i="1"/>
  <c r="N1372" i="1" s="1"/>
  <c r="K1373" i="1"/>
  <c r="N1373" i="1" s="1"/>
  <c r="K1374" i="1"/>
  <c r="N1374" i="1" s="1"/>
  <c r="K1375" i="1"/>
  <c r="N1375" i="1" s="1"/>
  <c r="K1376" i="1"/>
  <c r="N1376" i="1" s="1"/>
  <c r="K1377" i="1"/>
  <c r="N1377" i="1" s="1"/>
  <c r="K1378" i="1"/>
  <c r="N1378" i="1" s="1"/>
  <c r="K1379" i="1"/>
  <c r="N1379" i="1" s="1"/>
  <c r="K1380" i="1"/>
  <c r="N1380" i="1" s="1"/>
  <c r="K1381" i="1"/>
  <c r="N1381" i="1" s="1"/>
  <c r="K1382" i="1"/>
  <c r="N1382" i="1" s="1"/>
  <c r="K1383" i="1"/>
  <c r="N1383" i="1" s="1"/>
  <c r="K1384" i="1"/>
  <c r="N1384" i="1" s="1"/>
  <c r="K1385" i="1"/>
  <c r="N1385" i="1" s="1"/>
  <c r="K1386" i="1"/>
  <c r="N1386" i="1" s="1"/>
  <c r="K1387" i="1"/>
  <c r="N1387" i="1" s="1"/>
  <c r="K1388" i="1"/>
  <c r="N1388" i="1" s="1"/>
  <c r="K1389" i="1"/>
  <c r="N1389" i="1" s="1"/>
  <c r="K1390" i="1"/>
  <c r="N1390" i="1" s="1"/>
  <c r="K1391" i="1"/>
  <c r="N1391" i="1" s="1"/>
  <c r="K1392" i="1"/>
  <c r="N1392" i="1" s="1"/>
  <c r="K1393" i="1"/>
  <c r="N1393" i="1" s="1"/>
  <c r="K1394" i="1"/>
  <c r="N1394" i="1" s="1"/>
  <c r="K1395" i="1"/>
  <c r="N1395" i="1" s="1"/>
  <c r="K1396" i="1"/>
  <c r="N1396" i="1" s="1"/>
  <c r="K1397" i="1"/>
  <c r="N1397" i="1" s="1"/>
  <c r="K1398" i="1"/>
  <c r="N1398" i="1" s="1"/>
  <c r="K1399" i="1"/>
  <c r="N1399" i="1" s="1"/>
  <c r="K1400" i="1"/>
  <c r="N1400" i="1" s="1"/>
  <c r="K1401" i="1"/>
  <c r="N1401" i="1" s="1"/>
  <c r="K1402" i="1"/>
  <c r="N1402" i="1" s="1"/>
  <c r="K1403" i="1"/>
  <c r="N1403" i="1" s="1"/>
  <c r="K1404" i="1"/>
  <c r="N1404" i="1" s="1"/>
  <c r="K1405" i="1"/>
  <c r="N1405" i="1" s="1"/>
  <c r="K1406" i="1"/>
  <c r="N1406" i="1" s="1"/>
  <c r="K1407" i="1"/>
  <c r="N1407" i="1" s="1"/>
  <c r="K1408" i="1"/>
  <c r="N1408" i="1" s="1"/>
  <c r="K1409" i="1"/>
  <c r="N1409" i="1" s="1"/>
  <c r="K1410" i="1"/>
  <c r="N1410" i="1" s="1"/>
  <c r="K1411" i="1"/>
  <c r="N1411" i="1" s="1"/>
  <c r="K1412" i="1"/>
  <c r="N1412" i="1" s="1"/>
  <c r="K1413" i="1"/>
  <c r="N1413" i="1" s="1"/>
  <c r="K1414" i="1"/>
  <c r="N1414" i="1" s="1"/>
  <c r="K1415" i="1"/>
  <c r="N1415" i="1" s="1"/>
  <c r="K1416" i="1"/>
  <c r="N1416" i="1" s="1"/>
  <c r="K1417" i="1"/>
  <c r="N1417" i="1" s="1"/>
  <c r="K1418" i="1"/>
  <c r="N1418" i="1" s="1"/>
  <c r="K1419" i="1"/>
  <c r="N1419" i="1" s="1"/>
  <c r="K1420" i="1"/>
  <c r="N1420" i="1" s="1"/>
  <c r="K1421" i="1"/>
  <c r="N1421" i="1" s="1"/>
  <c r="K1422" i="1"/>
  <c r="N1422" i="1" s="1"/>
  <c r="K1423" i="1"/>
  <c r="N1423" i="1" s="1"/>
  <c r="K1424" i="1"/>
  <c r="N1424" i="1" s="1"/>
  <c r="K1425" i="1"/>
  <c r="N1425" i="1" s="1"/>
  <c r="K1426" i="1"/>
  <c r="N1426" i="1" s="1"/>
  <c r="K1427" i="1"/>
  <c r="N1427" i="1" s="1"/>
  <c r="K1428" i="1"/>
  <c r="N1428" i="1" s="1"/>
  <c r="K1429" i="1"/>
  <c r="N1429" i="1" s="1"/>
  <c r="K1430" i="1"/>
  <c r="N1430" i="1" s="1"/>
  <c r="K1431" i="1"/>
  <c r="N1431" i="1" s="1"/>
  <c r="K1432" i="1"/>
  <c r="N1432" i="1" s="1"/>
  <c r="K1433" i="1"/>
  <c r="N1433" i="1" s="1"/>
  <c r="K1434" i="1"/>
  <c r="N1434" i="1" s="1"/>
  <c r="K1435" i="1"/>
  <c r="N1435" i="1" s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N1912" i="1" s="1"/>
  <c r="K1913" i="1"/>
  <c r="N1913" i="1" s="1"/>
  <c r="K1914" i="1"/>
  <c r="N1914" i="1" s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N2073" i="1" s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N2417" i="1" s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N3034" i="1" s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N3546" i="1" s="1"/>
  <c r="K3547" i="1"/>
  <c r="N3547" i="1" s="1"/>
  <c r="K3548" i="1"/>
  <c r="N3548" i="1" s="1"/>
  <c r="K3549" i="1"/>
  <c r="N3549" i="1" s="1"/>
  <c r="K3550" i="1"/>
  <c r="N3550" i="1" s="1"/>
  <c r="K3551" i="1"/>
  <c r="N3551" i="1" s="1"/>
  <c r="K3552" i="1"/>
  <c r="N3552" i="1" s="1"/>
  <c r="K3553" i="1"/>
  <c r="N3553" i="1" s="1"/>
  <c r="K3554" i="1"/>
  <c r="N3554" i="1" s="1"/>
  <c r="K3555" i="1"/>
  <c r="N3555" i="1" s="1"/>
  <c r="K3556" i="1"/>
  <c r="N3556" i="1" s="1"/>
  <c r="K3557" i="1"/>
  <c r="N3557" i="1" s="1"/>
  <c r="K3558" i="1"/>
  <c r="N3558" i="1" s="1"/>
  <c r="K3559" i="1"/>
  <c r="N3559" i="1" s="1"/>
  <c r="K3560" i="1"/>
  <c r="N3560" i="1" s="1"/>
  <c r="K3561" i="1"/>
  <c r="N3561" i="1" s="1"/>
  <c r="K3562" i="1"/>
  <c r="N3562" i="1" s="1"/>
  <c r="K3563" i="1"/>
  <c r="N3563" i="1" s="1"/>
  <c r="K3564" i="1"/>
  <c r="N3564" i="1" s="1"/>
  <c r="K3565" i="1"/>
  <c r="N3565" i="1" s="1"/>
  <c r="K3566" i="1"/>
  <c r="N3566" i="1" s="1"/>
  <c r="K3567" i="1"/>
  <c r="N3567" i="1" s="1"/>
  <c r="K3568" i="1"/>
  <c r="N3568" i="1" s="1"/>
  <c r="K3569" i="1"/>
  <c r="N3569" i="1" s="1"/>
  <c r="K3570" i="1"/>
  <c r="N3570" i="1" s="1"/>
  <c r="K3571" i="1"/>
  <c r="N3571" i="1" s="1"/>
  <c r="K3572" i="1"/>
  <c r="N3572" i="1" s="1"/>
  <c r="K3573" i="1"/>
  <c r="N3573" i="1" s="1"/>
  <c r="K3574" i="1"/>
  <c r="N3574" i="1" s="1"/>
  <c r="K3575" i="1"/>
  <c r="N3575" i="1" s="1"/>
  <c r="K3576" i="1"/>
  <c r="N3576" i="1" s="1"/>
  <c r="K3577" i="1"/>
  <c r="N3577" i="1" s="1"/>
  <c r="K3578" i="1"/>
  <c r="N3578" i="1" s="1"/>
  <c r="K3579" i="1"/>
  <c r="N3579" i="1" s="1"/>
  <c r="K3580" i="1"/>
  <c r="N3580" i="1" s="1"/>
  <c r="K3581" i="1"/>
  <c r="N3581" i="1" s="1"/>
  <c r="K3582" i="1"/>
  <c r="N3582" i="1" s="1"/>
  <c r="K3583" i="1"/>
  <c r="N3583" i="1" s="1"/>
  <c r="K3584" i="1"/>
  <c r="N3584" i="1" s="1"/>
  <c r="K3585" i="1"/>
  <c r="N3585" i="1" s="1"/>
  <c r="K3586" i="1"/>
  <c r="N3586" i="1" s="1"/>
  <c r="K3587" i="1"/>
  <c r="N3587" i="1" s="1"/>
  <c r="K3588" i="1"/>
  <c r="N3588" i="1" s="1"/>
  <c r="K3589" i="1"/>
  <c r="N3589" i="1" s="1"/>
  <c r="K3590" i="1"/>
  <c r="N3590" i="1" s="1"/>
  <c r="K3591" i="1"/>
  <c r="N3591" i="1" s="1"/>
  <c r="K3592" i="1"/>
  <c r="N3592" i="1" s="1"/>
  <c r="K3593" i="1"/>
  <c r="N3593" i="1" s="1"/>
  <c r="K3594" i="1"/>
  <c r="N3594" i="1" s="1"/>
  <c r="K3595" i="1"/>
  <c r="N3595" i="1" s="1"/>
  <c r="K3596" i="1"/>
  <c r="N3596" i="1" s="1"/>
  <c r="K3597" i="1"/>
  <c r="N3597" i="1" s="1"/>
  <c r="K3598" i="1"/>
  <c r="N3598" i="1" s="1"/>
  <c r="K3599" i="1"/>
  <c r="N3599" i="1" s="1"/>
  <c r="K3600" i="1"/>
  <c r="N3600" i="1" s="1"/>
  <c r="K3601" i="1"/>
  <c r="N3601" i="1" s="1"/>
  <c r="K3602" i="1"/>
  <c r="N3602" i="1" s="1"/>
  <c r="K3603" i="1"/>
  <c r="N3603" i="1" s="1"/>
  <c r="K3604" i="1"/>
  <c r="N3604" i="1" s="1"/>
  <c r="K3605" i="1"/>
  <c r="N3605" i="1" s="1"/>
  <c r="K3606" i="1"/>
  <c r="N3606" i="1" s="1"/>
  <c r="K3607" i="1"/>
  <c r="N3607" i="1" s="1"/>
  <c r="K3608" i="1"/>
  <c r="N3608" i="1" s="1"/>
  <c r="K3609" i="1"/>
  <c r="N3609" i="1" s="1"/>
  <c r="K3610" i="1"/>
  <c r="N3610" i="1" s="1"/>
  <c r="K3611" i="1"/>
  <c r="N3611" i="1" s="1"/>
  <c r="K3612" i="1"/>
  <c r="N3612" i="1" s="1"/>
  <c r="K3613" i="1"/>
  <c r="N3613" i="1" s="1"/>
  <c r="K3614" i="1"/>
  <c r="N3614" i="1" s="1"/>
  <c r="K3615" i="1"/>
  <c r="N3615" i="1" s="1"/>
  <c r="K3616" i="1"/>
  <c r="N3616" i="1" s="1"/>
  <c r="K3617" i="1"/>
  <c r="N3617" i="1" s="1"/>
  <c r="K3618" i="1"/>
  <c r="N3618" i="1" s="1"/>
  <c r="K3619" i="1"/>
  <c r="N3619" i="1" s="1"/>
  <c r="K3620" i="1"/>
  <c r="N3620" i="1" s="1"/>
  <c r="K3621" i="1"/>
  <c r="N3621" i="1" s="1"/>
  <c r="K3622" i="1"/>
  <c r="N3622" i="1" s="1"/>
  <c r="K3623" i="1"/>
  <c r="N3623" i="1" s="1"/>
  <c r="K3624" i="1"/>
  <c r="N3624" i="1" s="1"/>
  <c r="K3625" i="1"/>
  <c r="N3625" i="1" s="1"/>
  <c r="K3626" i="1"/>
  <c r="N3626" i="1" s="1"/>
  <c r="K3627" i="1"/>
  <c r="N3627" i="1" s="1"/>
  <c r="K3628" i="1"/>
  <c r="N3628" i="1" s="1"/>
  <c r="K3629" i="1"/>
  <c r="N3629" i="1" s="1"/>
  <c r="K3630" i="1"/>
  <c r="N3630" i="1" s="1"/>
  <c r="K3631" i="1"/>
  <c r="N3631" i="1" s="1"/>
  <c r="K3632" i="1"/>
  <c r="N3632" i="1" s="1"/>
  <c r="K3633" i="1"/>
  <c r="N3633" i="1" s="1"/>
  <c r="K3634" i="1"/>
  <c r="N3634" i="1" s="1"/>
  <c r="K3635" i="1"/>
  <c r="N3635" i="1" s="1"/>
  <c r="K3636" i="1"/>
  <c r="N3636" i="1" s="1"/>
  <c r="K3637" i="1"/>
  <c r="N3637" i="1" s="1"/>
  <c r="K3638" i="1"/>
  <c r="N3638" i="1" s="1"/>
  <c r="K3639" i="1"/>
  <c r="N3639" i="1" s="1"/>
  <c r="K3640" i="1"/>
  <c r="N3640" i="1" s="1"/>
  <c r="K3641" i="1"/>
  <c r="N3641" i="1" s="1"/>
  <c r="K3642" i="1"/>
  <c r="N3642" i="1" s="1"/>
  <c r="K3643" i="1"/>
  <c r="N3643" i="1" s="1"/>
  <c r="K3644" i="1"/>
  <c r="N3644" i="1" s="1"/>
  <c r="K3645" i="1"/>
  <c r="N3645" i="1" s="1"/>
  <c r="K3646" i="1"/>
  <c r="N3646" i="1" s="1"/>
  <c r="K3647" i="1"/>
  <c r="N3647" i="1" s="1"/>
  <c r="K3648" i="1"/>
  <c r="N3648" i="1" s="1"/>
  <c r="K3649" i="1"/>
  <c r="N3649" i="1" s="1"/>
  <c r="K3650" i="1"/>
  <c r="N3650" i="1" s="1"/>
  <c r="K3651" i="1"/>
  <c r="N3651" i="1" s="1"/>
  <c r="K3652" i="1"/>
  <c r="N3652" i="1" s="1"/>
  <c r="K3653" i="1"/>
  <c r="N3653" i="1" s="1"/>
  <c r="K3654" i="1"/>
  <c r="N3654" i="1" s="1"/>
  <c r="K3655" i="1"/>
  <c r="N3655" i="1" s="1"/>
  <c r="K3656" i="1"/>
  <c r="N3656" i="1" s="1"/>
  <c r="K3657" i="1"/>
  <c r="N3657" i="1" s="1"/>
  <c r="K3658" i="1"/>
  <c r="N3658" i="1" s="1"/>
  <c r="K3659" i="1"/>
  <c r="N3659" i="1" s="1"/>
  <c r="K3660" i="1"/>
  <c r="N3660" i="1" s="1"/>
  <c r="K3661" i="1"/>
  <c r="N3661" i="1" s="1"/>
  <c r="K3662" i="1"/>
  <c r="N3662" i="1" s="1"/>
  <c r="K3663" i="1"/>
  <c r="N3663" i="1" s="1"/>
  <c r="K3664" i="1"/>
  <c r="N3664" i="1" s="1"/>
  <c r="K3665" i="1"/>
  <c r="N3665" i="1" s="1"/>
  <c r="K3666" i="1"/>
  <c r="N3666" i="1" s="1"/>
  <c r="K3667" i="1"/>
  <c r="N3667" i="1" s="1"/>
  <c r="K3668" i="1"/>
  <c r="N3668" i="1" s="1"/>
  <c r="K3669" i="1"/>
  <c r="N3669" i="1" s="1"/>
  <c r="K3670" i="1"/>
  <c r="N3670" i="1" s="1"/>
  <c r="K3671" i="1"/>
  <c r="N3671" i="1" s="1"/>
  <c r="K3672" i="1"/>
  <c r="N3672" i="1" s="1"/>
  <c r="K3673" i="1"/>
  <c r="N3673" i="1" s="1"/>
  <c r="K3674" i="1"/>
  <c r="N3674" i="1" s="1"/>
  <c r="K3675" i="1"/>
  <c r="N3675" i="1" s="1"/>
  <c r="K3676" i="1"/>
  <c r="N3676" i="1" s="1"/>
  <c r="K3677" i="1"/>
  <c r="N3677" i="1" s="1"/>
  <c r="K3678" i="1"/>
  <c r="N3678" i="1" s="1"/>
  <c r="K3679" i="1"/>
  <c r="N3679" i="1" s="1"/>
  <c r="K3680" i="1"/>
  <c r="N3680" i="1" s="1"/>
  <c r="K3681" i="1"/>
  <c r="N3681" i="1" s="1"/>
  <c r="K3682" i="1"/>
  <c r="N3682" i="1" s="1"/>
  <c r="K3683" i="1"/>
  <c r="N3683" i="1" s="1"/>
  <c r="K3684" i="1"/>
  <c r="N3684" i="1" s="1"/>
  <c r="K3685" i="1"/>
  <c r="N3685" i="1" s="1"/>
  <c r="K3686" i="1"/>
  <c r="N3686" i="1" s="1"/>
  <c r="K3687" i="1"/>
  <c r="N3687" i="1" s="1"/>
  <c r="K3688" i="1"/>
  <c r="N3688" i="1" s="1"/>
  <c r="K3689" i="1"/>
  <c r="N3689" i="1" s="1"/>
  <c r="K3690" i="1"/>
  <c r="N3690" i="1" s="1"/>
  <c r="K3691" i="1"/>
  <c r="N3691" i="1" s="1"/>
  <c r="K3692" i="1"/>
  <c r="N3692" i="1" s="1"/>
  <c r="K3693" i="1"/>
  <c r="N3693" i="1" s="1"/>
  <c r="K3694" i="1"/>
  <c r="N3694" i="1" s="1"/>
  <c r="K3695" i="1"/>
  <c r="N3695" i="1" s="1"/>
  <c r="K3696" i="1"/>
  <c r="N3696" i="1" s="1"/>
  <c r="K3697" i="1"/>
  <c r="N3697" i="1" s="1"/>
  <c r="K3698" i="1"/>
  <c r="N3698" i="1" s="1"/>
  <c r="K3699" i="1"/>
  <c r="N3699" i="1" s="1"/>
  <c r="K3700" i="1"/>
  <c r="N3700" i="1" s="1"/>
  <c r="K3701" i="1"/>
  <c r="N3701" i="1" s="1"/>
  <c r="K3702" i="1"/>
  <c r="N3702" i="1" s="1"/>
  <c r="K3703" i="1"/>
  <c r="N3703" i="1" s="1"/>
  <c r="K3704" i="1"/>
  <c r="N3704" i="1" s="1"/>
  <c r="K3705" i="1"/>
  <c r="N3705" i="1" s="1"/>
  <c r="K3706" i="1"/>
  <c r="N3706" i="1" s="1"/>
  <c r="K3707" i="1"/>
  <c r="N3707" i="1" s="1"/>
  <c r="K3708" i="1"/>
  <c r="N3708" i="1" s="1"/>
  <c r="K3709" i="1"/>
  <c r="N3709" i="1" s="1"/>
  <c r="K3710" i="1"/>
  <c r="N3710" i="1" s="1"/>
  <c r="K3711" i="1"/>
  <c r="N3711" i="1" s="1"/>
  <c r="K3712" i="1"/>
  <c r="N3712" i="1" s="1"/>
  <c r="K3713" i="1"/>
  <c r="N3713" i="1" s="1"/>
  <c r="K3714" i="1"/>
  <c r="N3714" i="1" s="1"/>
  <c r="K3715" i="1"/>
  <c r="N3715" i="1" s="1"/>
  <c r="K3716" i="1"/>
  <c r="N3716" i="1" s="1"/>
  <c r="K3717" i="1"/>
  <c r="N3717" i="1" s="1"/>
  <c r="K3718" i="1"/>
  <c r="N3718" i="1" s="1"/>
  <c r="K3719" i="1"/>
  <c r="N3719" i="1" s="1"/>
  <c r="K3720" i="1"/>
  <c r="N3720" i="1" s="1"/>
  <c r="K3721" i="1"/>
  <c r="N3721" i="1" s="1"/>
  <c r="K3722" i="1"/>
  <c r="N3722" i="1" s="1"/>
  <c r="K3723" i="1"/>
  <c r="N3723" i="1" s="1"/>
  <c r="K3724" i="1"/>
  <c r="N3724" i="1" s="1"/>
  <c r="K3725" i="1"/>
  <c r="N3725" i="1" s="1"/>
  <c r="K3726" i="1"/>
  <c r="N3726" i="1" s="1"/>
  <c r="K3727" i="1"/>
  <c r="N3727" i="1" s="1"/>
  <c r="K3728" i="1"/>
  <c r="N3728" i="1" s="1"/>
  <c r="K3729" i="1"/>
  <c r="N3729" i="1" s="1"/>
  <c r="K3730" i="1"/>
  <c r="N3730" i="1" s="1"/>
  <c r="K3731" i="1"/>
  <c r="N3731" i="1" s="1"/>
  <c r="K3732" i="1"/>
  <c r="N3732" i="1" s="1"/>
  <c r="K3733" i="1"/>
  <c r="N3733" i="1" s="1"/>
  <c r="K3734" i="1"/>
  <c r="N3734" i="1" s="1"/>
  <c r="K3735" i="1"/>
  <c r="N3735" i="1" s="1"/>
  <c r="K3736" i="1"/>
  <c r="N3736" i="1" s="1"/>
  <c r="K3737" i="1"/>
  <c r="N3737" i="1" s="1"/>
  <c r="K3738" i="1"/>
  <c r="N3738" i="1" s="1"/>
  <c r="K3739" i="1"/>
  <c r="N3739" i="1" s="1"/>
  <c r="K3740" i="1"/>
  <c r="N3740" i="1" s="1"/>
  <c r="K3741" i="1"/>
  <c r="N3741" i="1" s="1"/>
  <c r="K3742" i="1"/>
  <c r="N3742" i="1" s="1"/>
  <c r="K3743" i="1"/>
  <c r="N3743" i="1" s="1"/>
  <c r="K3744" i="1"/>
  <c r="N3744" i="1" s="1"/>
  <c r="K3745" i="1"/>
  <c r="N3745" i="1" s="1"/>
  <c r="K3746" i="1"/>
  <c r="N3746" i="1" s="1"/>
  <c r="K3747" i="1"/>
  <c r="N3747" i="1" s="1"/>
  <c r="K3748" i="1"/>
  <c r="N3748" i="1" s="1"/>
  <c r="K3749" i="1"/>
  <c r="N3749" i="1" s="1"/>
  <c r="K3750" i="1"/>
  <c r="N3750" i="1" s="1"/>
  <c r="K3751" i="1"/>
  <c r="N3751" i="1" s="1"/>
  <c r="K3752" i="1"/>
  <c r="N3752" i="1" s="1"/>
  <c r="K3753" i="1"/>
  <c r="N3753" i="1" s="1"/>
  <c r="K3754" i="1"/>
  <c r="N3754" i="1" s="1"/>
  <c r="K3755" i="1"/>
  <c r="N3755" i="1" s="1"/>
  <c r="K3756" i="1"/>
  <c r="N3756" i="1" s="1"/>
  <c r="K3757" i="1"/>
  <c r="N3757" i="1" s="1"/>
  <c r="K3758" i="1"/>
  <c r="N3758" i="1" s="1"/>
  <c r="K3759" i="1"/>
  <c r="N3759" i="1" s="1"/>
  <c r="K3760" i="1"/>
  <c r="N3760" i="1" s="1"/>
  <c r="K3761" i="1"/>
  <c r="N3761" i="1" s="1"/>
  <c r="K3762" i="1"/>
  <c r="N3762" i="1" s="1"/>
  <c r="K3763" i="1"/>
  <c r="N3763" i="1" s="1"/>
  <c r="K3764" i="1"/>
  <c r="N3764" i="1" s="1"/>
  <c r="K3765" i="1"/>
  <c r="N3765" i="1" s="1"/>
  <c r="K3766" i="1"/>
  <c r="N3766" i="1" s="1"/>
  <c r="K3767" i="1"/>
  <c r="N3767" i="1" s="1"/>
  <c r="K3768" i="1"/>
  <c r="N3768" i="1" s="1"/>
  <c r="K3769" i="1"/>
  <c r="N3769" i="1" s="1"/>
  <c r="K3770" i="1"/>
  <c r="N3770" i="1" s="1"/>
  <c r="K3771" i="1"/>
  <c r="N3771" i="1" s="1"/>
  <c r="K3772" i="1"/>
  <c r="N3772" i="1" s="1"/>
  <c r="K3773" i="1"/>
  <c r="N3773" i="1" s="1"/>
  <c r="K3774" i="1"/>
  <c r="N3774" i="1" s="1"/>
  <c r="K3775" i="1"/>
  <c r="N3775" i="1" s="1"/>
  <c r="K3776" i="1"/>
  <c r="N3776" i="1" s="1"/>
  <c r="K3777" i="1"/>
  <c r="N3777" i="1" s="1"/>
  <c r="K3778" i="1"/>
  <c r="N3778" i="1" s="1"/>
  <c r="K3779" i="1"/>
  <c r="N3779" i="1" s="1"/>
  <c r="K3780" i="1"/>
  <c r="N3780" i="1" s="1"/>
  <c r="K3781" i="1"/>
  <c r="N3781" i="1" s="1"/>
  <c r="K3782" i="1"/>
  <c r="N3782" i="1" s="1"/>
  <c r="K3783" i="1"/>
  <c r="N3783" i="1" s="1"/>
  <c r="K3784" i="1"/>
  <c r="N3784" i="1" s="1"/>
  <c r="K3785" i="1"/>
  <c r="N3785" i="1" s="1"/>
  <c r="K3786" i="1"/>
  <c r="N3786" i="1" s="1"/>
  <c r="K3787" i="1"/>
  <c r="N3787" i="1" s="1"/>
  <c r="K3788" i="1"/>
  <c r="N3788" i="1" s="1"/>
  <c r="K3789" i="1"/>
  <c r="N3789" i="1" s="1"/>
  <c r="K3790" i="1"/>
  <c r="N3790" i="1" s="1"/>
  <c r="K3791" i="1"/>
  <c r="N3791" i="1" s="1"/>
  <c r="K3792" i="1"/>
  <c r="N3792" i="1" s="1"/>
  <c r="K3793" i="1"/>
  <c r="N3793" i="1" s="1"/>
  <c r="K3794" i="1"/>
  <c r="N3794" i="1" s="1"/>
  <c r="K3795" i="1"/>
  <c r="N3795" i="1" s="1"/>
  <c r="K3796" i="1"/>
  <c r="N3796" i="1" s="1"/>
  <c r="K3797" i="1"/>
  <c r="N3797" i="1" s="1"/>
  <c r="K3798" i="1"/>
  <c r="N3798" i="1" s="1"/>
  <c r="K3799" i="1"/>
  <c r="N3799" i="1" s="1"/>
  <c r="K3800" i="1"/>
  <c r="N3800" i="1" s="1"/>
  <c r="K3801" i="1"/>
  <c r="N3801" i="1" s="1"/>
  <c r="K3802" i="1"/>
  <c r="N3802" i="1" s="1"/>
  <c r="K3803" i="1"/>
  <c r="N3803" i="1" s="1"/>
  <c r="K3804" i="1"/>
  <c r="N3804" i="1" s="1"/>
  <c r="K3805" i="1"/>
  <c r="N3805" i="1" s="1"/>
  <c r="K3806" i="1"/>
  <c r="N3806" i="1" s="1"/>
  <c r="K3807" i="1"/>
  <c r="N3807" i="1" s="1"/>
  <c r="K3808" i="1"/>
  <c r="N3808" i="1" s="1"/>
  <c r="K3809" i="1"/>
  <c r="N3809" i="1" s="1"/>
  <c r="K3810" i="1"/>
  <c r="N3810" i="1" s="1"/>
  <c r="K3811" i="1"/>
  <c r="N3811" i="1" s="1"/>
  <c r="K3812" i="1"/>
  <c r="N3812" i="1" s="1"/>
  <c r="K3813" i="1"/>
  <c r="N3813" i="1" s="1"/>
  <c r="K3814" i="1"/>
  <c r="N3814" i="1" s="1"/>
  <c r="K3815" i="1"/>
  <c r="N3815" i="1" s="1"/>
  <c r="K3816" i="1"/>
  <c r="N3816" i="1" s="1"/>
  <c r="K3817" i="1"/>
  <c r="N3817" i="1" s="1"/>
  <c r="K3818" i="1"/>
  <c r="N3818" i="1" s="1"/>
  <c r="K3819" i="1"/>
  <c r="N3819" i="1" s="1"/>
  <c r="K3820" i="1"/>
  <c r="N3820" i="1" s="1"/>
  <c r="K3821" i="1"/>
  <c r="N3821" i="1" s="1"/>
  <c r="K3822" i="1"/>
  <c r="N3822" i="1" s="1"/>
  <c r="K3823" i="1"/>
  <c r="N3823" i="1" s="1"/>
  <c r="K3824" i="1"/>
  <c r="N3824" i="1" s="1"/>
  <c r="K3825" i="1"/>
  <c r="N3825" i="1" s="1"/>
  <c r="K3826" i="1"/>
  <c r="N3826" i="1" s="1"/>
  <c r="K3827" i="1"/>
  <c r="N3827" i="1" s="1"/>
  <c r="K3828" i="1"/>
  <c r="N3828" i="1" s="1"/>
  <c r="K3829" i="1"/>
  <c r="N3829" i="1" s="1"/>
  <c r="K3830" i="1"/>
  <c r="N3830" i="1" s="1"/>
  <c r="K3831" i="1"/>
  <c r="N3831" i="1" s="1"/>
  <c r="K3832" i="1"/>
  <c r="N3832" i="1" s="1"/>
  <c r="K3833" i="1"/>
  <c r="N3833" i="1" s="1"/>
  <c r="K3834" i="1"/>
  <c r="N3834" i="1" s="1"/>
  <c r="K3835" i="1"/>
  <c r="N3835" i="1" s="1"/>
  <c r="K3836" i="1"/>
  <c r="N3836" i="1" s="1"/>
  <c r="K3837" i="1"/>
  <c r="N3837" i="1" s="1"/>
  <c r="K3838" i="1"/>
  <c r="N3838" i="1" s="1"/>
  <c r="K3839" i="1"/>
  <c r="N3839" i="1" s="1"/>
  <c r="K3840" i="1"/>
  <c r="N3840" i="1" s="1"/>
  <c r="K3841" i="1"/>
  <c r="N3841" i="1" s="1"/>
  <c r="K3842" i="1"/>
  <c r="N3842" i="1" s="1"/>
  <c r="K3843" i="1"/>
  <c r="N3843" i="1" s="1"/>
  <c r="K3844" i="1"/>
  <c r="N3844" i="1" s="1"/>
  <c r="K3845" i="1"/>
  <c r="N3845" i="1" s="1"/>
  <c r="K3846" i="1"/>
  <c r="N3846" i="1" s="1"/>
  <c r="K3847" i="1"/>
  <c r="N3847" i="1" s="1"/>
  <c r="K3848" i="1"/>
  <c r="N3848" i="1" s="1"/>
  <c r="K3849" i="1"/>
  <c r="N3849" i="1" s="1"/>
  <c r="K3850" i="1"/>
  <c r="N3850" i="1" s="1"/>
  <c r="K3851" i="1"/>
  <c r="N3851" i="1" s="1"/>
  <c r="K3852" i="1"/>
  <c r="N3852" i="1" s="1"/>
  <c r="K3853" i="1"/>
  <c r="N3853" i="1" s="1"/>
  <c r="K3854" i="1"/>
  <c r="N3854" i="1" s="1"/>
  <c r="K3855" i="1"/>
  <c r="N3855" i="1" s="1"/>
  <c r="K3856" i="1"/>
  <c r="N3856" i="1" s="1"/>
  <c r="K3857" i="1"/>
  <c r="N3857" i="1" s="1"/>
  <c r="K3858" i="1"/>
  <c r="N3858" i="1" s="1"/>
  <c r="K3859" i="1"/>
  <c r="N3859" i="1" s="1"/>
  <c r="K3860" i="1"/>
  <c r="N3860" i="1" s="1"/>
  <c r="K3861" i="1"/>
  <c r="N3861" i="1" s="1"/>
  <c r="K3862" i="1"/>
  <c r="N3862" i="1" s="1"/>
  <c r="K3863" i="1"/>
  <c r="N3863" i="1" s="1"/>
  <c r="K3864" i="1"/>
  <c r="N3864" i="1" s="1"/>
  <c r="K3865" i="1"/>
  <c r="N3865" i="1" s="1"/>
  <c r="K3866" i="1"/>
  <c r="N3866" i="1" s="1"/>
  <c r="K3867" i="1"/>
  <c r="N3867" i="1" s="1"/>
  <c r="K3868" i="1"/>
  <c r="N3868" i="1" s="1"/>
  <c r="K3869" i="1"/>
  <c r="N3869" i="1" s="1"/>
  <c r="K3870" i="1"/>
  <c r="N3870" i="1" s="1"/>
  <c r="K3871" i="1"/>
  <c r="N3871" i="1" s="1"/>
  <c r="K3872" i="1"/>
  <c r="N3872" i="1" s="1"/>
  <c r="K3873" i="1"/>
  <c r="N3873" i="1" s="1"/>
  <c r="K3874" i="1"/>
  <c r="N3874" i="1" s="1"/>
  <c r="K3875" i="1"/>
  <c r="N3875" i="1" s="1"/>
  <c r="K3876" i="1"/>
  <c r="N3876" i="1" s="1"/>
  <c r="K3877" i="1"/>
  <c r="N3877" i="1" s="1"/>
  <c r="K3878" i="1"/>
  <c r="N3878" i="1" s="1"/>
  <c r="K3879" i="1"/>
  <c r="N3879" i="1" s="1"/>
  <c r="K3880" i="1"/>
  <c r="N3880" i="1" s="1"/>
  <c r="K3881" i="1"/>
  <c r="N3881" i="1" s="1"/>
  <c r="K3882" i="1"/>
  <c r="N3882" i="1" s="1"/>
  <c r="K3883" i="1"/>
  <c r="N3883" i="1" s="1"/>
  <c r="K3884" i="1"/>
  <c r="N3884" i="1" s="1"/>
  <c r="K3885" i="1"/>
  <c r="N3885" i="1" s="1"/>
  <c r="K3886" i="1"/>
  <c r="N3886" i="1" s="1"/>
  <c r="K3887" i="1"/>
  <c r="N3887" i="1" s="1"/>
  <c r="K3888" i="1"/>
  <c r="N3888" i="1" s="1"/>
  <c r="K3889" i="1"/>
  <c r="N3889" i="1" s="1"/>
  <c r="K3890" i="1"/>
  <c r="N3890" i="1" s="1"/>
  <c r="K3891" i="1"/>
  <c r="N3891" i="1" s="1"/>
  <c r="K3892" i="1"/>
  <c r="N3892" i="1" s="1"/>
  <c r="K3893" i="1"/>
  <c r="N3893" i="1" s="1"/>
  <c r="K3894" i="1"/>
  <c r="N3894" i="1" s="1"/>
  <c r="K3895" i="1"/>
  <c r="N3895" i="1" s="1"/>
  <c r="K3896" i="1"/>
  <c r="N3896" i="1" s="1"/>
  <c r="K3897" i="1"/>
  <c r="N3897" i="1" s="1"/>
  <c r="K3898" i="1"/>
  <c r="N3898" i="1" s="1"/>
  <c r="K3899" i="1"/>
  <c r="N3899" i="1" s="1"/>
  <c r="K3900" i="1"/>
  <c r="N3900" i="1" s="1"/>
  <c r="K3901" i="1"/>
  <c r="N3901" i="1" s="1"/>
  <c r="K3902" i="1"/>
  <c r="N3902" i="1" s="1"/>
  <c r="K3903" i="1"/>
  <c r="N3903" i="1" s="1"/>
  <c r="K3904" i="1"/>
  <c r="N3904" i="1" s="1"/>
  <c r="K3905" i="1"/>
  <c r="N3905" i="1" s="1"/>
  <c r="K3906" i="1"/>
  <c r="N3906" i="1" s="1"/>
  <c r="K3907" i="1"/>
  <c r="N3907" i="1" s="1"/>
  <c r="K3908" i="1"/>
  <c r="N3908" i="1" s="1"/>
  <c r="K3909" i="1"/>
  <c r="N3909" i="1" s="1"/>
  <c r="K3910" i="1"/>
  <c r="N3910" i="1" s="1"/>
  <c r="K3911" i="1"/>
  <c r="N3911" i="1" s="1"/>
  <c r="K3912" i="1"/>
  <c r="N3912" i="1" s="1"/>
  <c r="K3913" i="1"/>
  <c r="N3913" i="1" s="1"/>
  <c r="K3914" i="1"/>
  <c r="N3914" i="1" s="1"/>
  <c r="K3915" i="1"/>
  <c r="N3915" i="1" s="1"/>
  <c r="K3916" i="1"/>
  <c r="N3916" i="1" s="1"/>
  <c r="K3917" i="1"/>
  <c r="N3917" i="1" s="1"/>
  <c r="K3918" i="1"/>
  <c r="N3918" i="1" s="1"/>
  <c r="K3919" i="1"/>
  <c r="N3919" i="1" s="1"/>
  <c r="K3920" i="1"/>
  <c r="N3920" i="1" s="1"/>
  <c r="K3921" i="1"/>
  <c r="N3921" i="1" s="1"/>
  <c r="K3922" i="1"/>
  <c r="N3922" i="1" s="1"/>
  <c r="K3923" i="1"/>
  <c r="N3923" i="1" s="1"/>
  <c r="K3924" i="1"/>
  <c r="N3924" i="1" s="1"/>
  <c r="K3925" i="1"/>
  <c r="N3925" i="1" s="1"/>
  <c r="K3926" i="1"/>
  <c r="N3926" i="1" s="1"/>
  <c r="K3927" i="1"/>
  <c r="N3927" i="1" s="1"/>
  <c r="K3928" i="1"/>
  <c r="N3928" i="1" s="1"/>
  <c r="K3929" i="1"/>
  <c r="N3929" i="1" s="1"/>
  <c r="K3930" i="1"/>
  <c r="N3930" i="1" s="1"/>
  <c r="K3931" i="1"/>
  <c r="N3931" i="1" s="1"/>
  <c r="K3932" i="1"/>
  <c r="N3932" i="1" s="1"/>
  <c r="K3933" i="1"/>
  <c r="N3933" i="1" s="1"/>
  <c r="K3934" i="1"/>
  <c r="N3934" i="1" s="1"/>
  <c r="K3935" i="1"/>
  <c r="N3935" i="1" s="1"/>
  <c r="K3936" i="1"/>
  <c r="N3936" i="1" s="1"/>
  <c r="K3937" i="1"/>
  <c r="N3937" i="1" s="1"/>
  <c r="K3938" i="1"/>
  <c r="N3938" i="1" s="1"/>
  <c r="K3939" i="1"/>
  <c r="N3939" i="1" s="1"/>
  <c r="K3940" i="1"/>
  <c r="N3940" i="1" s="1"/>
  <c r="K3941" i="1"/>
  <c r="N3941" i="1" s="1"/>
  <c r="K3942" i="1"/>
  <c r="N3942" i="1" s="1"/>
  <c r="K3943" i="1"/>
  <c r="N3943" i="1" s="1"/>
  <c r="K3944" i="1"/>
  <c r="N3944" i="1" s="1"/>
  <c r="K3945" i="1"/>
  <c r="N3945" i="1" s="1"/>
  <c r="K3946" i="1"/>
  <c r="N3946" i="1" s="1"/>
  <c r="K3947" i="1"/>
  <c r="N3947" i="1" s="1"/>
  <c r="K3948" i="1"/>
  <c r="N3948" i="1" s="1"/>
  <c r="K3949" i="1"/>
  <c r="N3949" i="1" s="1"/>
  <c r="K3950" i="1"/>
  <c r="N3950" i="1" s="1"/>
  <c r="K3951" i="1"/>
  <c r="N3951" i="1" s="1"/>
  <c r="K3952" i="1"/>
  <c r="N3952" i="1" s="1"/>
  <c r="K3953" i="1"/>
  <c r="N3953" i="1" s="1"/>
  <c r="K3954" i="1"/>
  <c r="N3954" i="1" s="1"/>
  <c r="K3955" i="1"/>
  <c r="N3955" i="1" s="1"/>
  <c r="K3956" i="1"/>
  <c r="N3956" i="1" s="1"/>
  <c r="K3957" i="1"/>
  <c r="N3957" i="1" s="1"/>
  <c r="K3958" i="1"/>
  <c r="N3958" i="1" s="1"/>
  <c r="K3959" i="1"/>
  <c r="N3959" i="1" s="1"/>
  <c r="K3960" i="1"/>
  <c r="N3960" i="1" s="1"/>
  <c r="K3961" i="1"/>
  <c r="N3961" i="1" s="1"/>
  <c r="K3962" i="1"/>
  <c r="N3962" i="1" s="1"/>
  <c r="K3963" i="1"/>
  <c r="N3963" i="1" s="1"/>
  <c r="K3964" i="1"/>
  <c r="N3964" i="1" s="1"/>
  <c r="K3965" i="1"/>
  <c r="N3965" i="1" s="1"/>
  <c r="K3966" i="1"/>
  <c r="N3966" i="1" s="1"/>
  <c r="K3967" i="1"/>
  <c r="N3967" i="1" s="1"/>
  <c r="K3968" i="1"/>
  <c r="N3968" i="1" s="1"/>
  <c r="K3969" i="1"/>
  <c r="N3969" i="1" s="1"/>
  <c r="K3970" i="1"/>
  <c r="N3970" i="1" s="1"/>
  <c r="K3971" i="1"/>
  <c r="N3971" i="1" s="1"/>
  <c r="K3972" i="1"/>
  <c r="N3972" i="1" s="1"/>
  <c r="K3973" i="1"/>
  <c r="N3973" i="1" s="1"/>
  <c r="K3974" i="1"/>
  <c r="N3974" i="1" s="1"/>
  <c r="K3975" i="1"/>
  <c r="N3975" i="1" s="1"/>
  <c r="K3976" i="1"/>
  <c r="N3976" i="1" s="1"/>
  <c r="K3977" i="1"/>
  <c r="N3977" i="1" s="1"/>
  <c r="K3978" i="1"/>
  <c r="N3978" i="1" s="1"/>
  <c r="K3979" i="1"/>
  <c r="N3979" i="1" s="1"/>
  <c r="K3980" i="1"/>
  <c r="N3980" i="1" s="1"/>
  <c r="K3981" i="1"/>
  <c r="N3981" i="1" s="1"/>
  <c r="K3982" i="1"/>
  <c r="N3982" i="1" s="1"/>
  <c r="K3983" i="1"/>
  <c r="N3983" i="1" s="1"/>
  <c r="K3984" i="1"/>
  <c r="N3984" i="1" s="1"/>
  <c r="K3985" i="1"/>
  <c r="N3985" i="1" s="1"/>
  <c r="K3986" i="1"/>
  <c r="N3986" i="1" s="1"/>
  <c r="K3987" i="1"/>
  <c r="N3987" i="1" s="1"/>
  <c r="K3988" i="1"/>
  <c r="N3988" i="1" s="1"/>
  <c r="K3989" i="1"/>
  <c r="N3989" i="1" s="1"/>
  <c r="K3990" i="1"/>
  <c r="N3990" i="1" s="1"/>
  <c r="K3991" i="1"/>
  <c r="N3991" i="1" s="1"/>
  <c r="K3992" i="1"/>
  <c r="N3992" i="1" s="1"/>
  <c r="K3993" i="1"/>
  <c r="N3993" i="1" s="1"/>
  <c r="K3994" i="1"/>
  <c r="N3994" i="1" s="1"/>
  <c r="K3995" i="1"/>
  <c r="N3995" i="1" s="1"/>
  <c r="K3996" i="1"/>
  <c r="N3996" i="1" s="1"/>
  <c r="K3997" i="1"/>
  <c r="N3997" i="1" s="1"/>
  <c r="K3998" i="1"/>
  <c r="N3998" i="1" s="1"/>
  <c r="K3999" i="1"/>
  <c r="N3999" i="1" s="1"/>
  <c r="K4000" i="1"/>
  <c r="N4000" i="1" s="1"/>
  <c r="K4001" i="1"/>
  <c r="N4001" i="1" s="1"/>
  <c r="K4002" i="1"/>
  <c r="N4002" i="1" s="1"/>
  <c r="K4003" i="1"/>
  <c r="N4003" i="1" s="1"/>
  <c r="K4004" i="1"/>
  <c r="N4004" i="1" s="1"/>
  <c r="K4005" i="1"/>
  <c r="N4005" i="1" s="1"/>
  <c r="K4006" i="1"/>
  <c r="N4006" i="1" s="1"/>
  <c r="K4007" i="1"/>
  <c r="N4007" i="1" s="1"/>
  <c r="K4008" i="1"/>
  <c r="N4008" i="1" s="1"/>
  <c r="K4009" i="1"/>
  <c r="N4009" i="1" s="1"/>
  <c r="K4010" i="1"/>
  <c r="N4010" i="1" s="1"/>
  <c r="K4011" i="1"/>
  <c r="N4011" i="1" s="1"/>
  <c r="K4012" i="1"/>
  <c r="N4012" i="1" s="1"/>
  <c r="K4013" i="1"/>
  <c r="N4013" i="1" s="1"/>
  <c r="K4014" i="1"/>
  <c r="N4014" i="1" s="1"/>
  <c r="K4015" i="1"/>
  <c r="N4015" i="1" s="1"/>
  <c r="K4016" i="1"/>
  <c r="N4016" i="1" s="1"/>
  <c r="K4017" i="1"/>
  <c r="N4017" i="1" s="1"/>
  <c r="K4018" i="1"/>
  <c r="N4018" i="1" s="1"/>
  <c r="K4019" i="1"/>
  <c r="N4019" i="1" s="1"/>
  <c r="K4020" i="1"/>
  <c r="N4020" i="1" s="1"/>
  <c r="K4021" i="1"/>
  <c r="N4021" i="1" s="1"/>
  <c r="K4022" i="1"/>
  <c r="N4022" i="1" s="1"/>
  <c r="K4023" i="1"/>
  <c r="N4023" i="1" s="1"/>
  <c r="K4024" i="1"/>
  <c r="N4024" i="1" s="1"/>
  <c r="K4025" i="1"/>
  <c r="N4025" i="1" s="1"/>
  <c r="K4026" i="1"/>
  <c r="N4026" i="1" s="1"/>
  <c r="K4027" i="1"/>
  <c r="N4027" i="1" s="1"/>
  <c r="K4028" i="1"/>
  <c r="N4028" i="1" s="1"/>
  <c r="K4029" i="1"/>
  <c r="N4029" i="1" s="1"/>
  <c r="K4030" i="1"/>
  <c r="N4030" i="1" s="1"/>
  <c r="K4031" i="1"/>
  <c r="N4031" i="1" s="1"/>
  <c r="K4032" i="1"/>
  <c r="N4032" i="1" s="1"/>
  <c r="K4033" i="1"/>
  <c r="N4033" i="1" s="1"/>
  <c r="K4034" i="1"/>
  <c r="N4034" i="1" s="1"/>
  <c r="K4035" i="1"/>
  <c r="N4035" i="1" s="1"/>
  <c r="K4036" i="1"/>
  <c r="N4036" i="1" s="1"/>
  <c r="K4037" i="1"/>
  <c r="N4037" i="1" s="1"/>
  <c r="K4038" i="1"/>
  <c r="N4038" i="1" s="1"/>
  <c r="K4039" i="1"/>
  <c r="N4039" i="1" s="1"/>
  <c r="K4040" i="1"/>
  <c r="N4040" i="1" s="1"/>
  <c r="K4041" i="1"/>
  <c r="N4041" i="1" s="1"/>
  <c r="K4042" i="1"/>
  <c r="N4042" i="1" s="1"/>
  <c r="K4043" i="1"/>
  <c r="N4043" i="1" s="1"/>
  <c r="K4044" i="1"/>
  <c r="N4044" i="1" s="1"/>
  <c r="K4045" i="1"/>
  <c r="N4045" i="1" s="1"/>
  <c r="K4046" i="1"/>
  <c r="N4046" i="1" s="1"/>
  <c r="K4047" i="1"/>
  <c r="N4047" i="1" s="1"/>
  <c r="K4048" i="1"/>
  <c r="N4048" i="1" s="1"/>
  <c r="K4049" i="1"/>
  <c r="N4049" i="1" s="1"/>
  <c r="K4050" i="1"/>
  <c r="N4050" i="1" s="1"/>
  <c r="K4051" i="1"/>
  <c r="N4051" i="1" s="1"/>
  <c r="K4052" i="1"/>
  <c r="N4052" i="1" s="1"/>
  <c r="K4053" i="1"/>
  <c r="N4053" i="1" s="1"/>
  <c r="K4054" i="1"/>
  <c r="N4054" i="1" s="1"/>
  <c r="K4055" i="1"/>
  <c r="N4055" i="1" s="1"/>
  <c r="K4056" i="1"/>
  <c r="N4056" i="1" s="1"/>
  <c r="K4057" i="1"/>
  <c r="N4057" i="1" s="1"/>
  <c r="K4058" i="1"/>
  <c r="N4058" i="1" s="1"/>
  <c r="K4059" i="1"/>
  <c r="N4059" i="1" s="1"/>
  <c r="K4060" i="1"/>
  <c r="N4060" i="1" s="1"/>
  <c r="K4061" i="1"/>
  <c r="N4061" i="1" s="1"/>
  <c r="K4062" i="1"/>
  <c r="N4062" i="1" s="1"/>
  <c r="K4063" i="1"/>
  <c r="N4063" i="1" s="1"/>
  <c r="K4064" i="1"/>
  <c r="N4064" i="1" s="1"/>
  <c r="K4065" i="1"/>
  <c r="N4065" i="1" s="1"/>
  <c r="K4066" i="1"/>
  <c r="N4066" i="1" s="1"/>
  <c r="K4067" i="1"/>
  <c r="N4067" i="1" s="1"/>
  <c r="K4068" i="1"/>
  <c r="N4068" i="1" s="1"/>
  <c r="K4069" i="1"/>
  <c r="N4069" i="1" s="1"/>
  <c r="K4070" i="1"/>
  <c r="N4070" i="1" s="1"/>
  <c r="K4071" i="1"/>
  <c r="N4071" i="1" s="1"/>
  <c r="K4072" i="1"/>
  <c r="N4072" i="1" s="1"/>
  <c r="K4073" i="1"/>
  <c r="N4073" i="1" s="1"/>
  <c r="K4074" i="1"/>
  <c r="N4074" i="1" s="1"/>
  <c r="K4075" i="1"/>
  <c r="N4075" i="1" s="1"/>
  <c r="K4076" i="1"/>
  <c r="N4076" i="1" s="1"/>
  <c r="K4077" i="1"/>
  <c r="N4077" i="1" s="1"/>
  <c r="K4078" i="1"/>
  <c r="N4078" i="1" s="1"/>
  <c r="K4079" i="1"/>
  <c r="N4079" i="1" s="1"/>
  <c r="K4080" i="1"/>
  <c r="N4080" i="1" s="1"/>
  <c r="K4081" i="1"/>
  <c r="N4081" i="1" s="1"/>
  <c r="K4082" i="1"/>
  <c r="N4082" i="1" s="1"/>
  <c r="K4083" i="1"/>
  <c r="N4083" i="1" s="1"/>
  <c r="K4084" i="1"/>
  <c r="N4084" i="1" s="1"/>
  <c r="K4085" i="1"/>
  <c r="N4085" i="1" s="1"/>
  <c r="K4086" i="1"/>
  <c r="N4086" i="1" s="1"/>
  <c r="K4087" i="1"/>
  <c r="N4087" i="1" s="1"/>
  <c r="K4088" i="1"/>
  <c r="N4088" i="1" s="1"/>
  <c r="K4089" i="1"/>
  <c r="N4089" i="1" s="1"/>
  <c r="K4090" i="1"/>
  <c r="N4090" i="1" s="1"/>
  <c r="K4091" i="1"/>
  <c r="N4091" i="1" s="1"/>
  <c r="K4092" i="1"/>
  <c r="N4092" i="1" s="1"/>
  <c r="K4093" i="1"/>
  <c r="N4093" i="1" s="1"/>
  <c r="K4094" i="1"/>
  <c r="N4094" i="1" s="1"/>
  <c r="K4095" i="1"/>
  <c r="N4095" i="1" s="1"/>
  <c r="K4096" i="1"/>
  <c r="N4096" i="1" s="1"/>
  <c r="K4097" i="1"/>
  <c r="N4097" i="1" s="1"/>
  <c r="K4098" i="1"/>
  <c r="N4098" i="1" s="1"/>
  <c r="K4099" i="1"/>
  <c r="N4099" i="1" s="1"/>
  <c r="K4100" i="1"/>
  <c r="N4100" i="1" s="1"/>
  <c r="K4101" i="1"/>
  <c r="N4101" i="1" s="1"/>
  <c r="K4102" i="1"/>
  <c r="N4102" i="1" s="1"/>
  <c r="K4103" i="1"/>
  <c r="N4103" i="1" s="1"/>
  <c r="K4104" i="1"/>
  <c r="N4104" i="1" s="1"/>
  <c r="K4105" i="1"/>
  <c r="N4105" i="1" s="1"/>
  <c r="K4106" i="1"/>
  <c r="N4106" i="1" s="1"/>
  <c r="K4107" i="1"/>
  <c r="N4107" i="1" s="1"/>
  <c r="K4108" i="1"/>
  <c r="N4108" i="1" s="1"/>
  <c r="K4109" i="1"/>
  <c r="N4109" i="1" s="1"/>
  <c r="K4110" i="1"/>
  <c r="N4110" i="1" s="1"/>
  <c r="K4111" i="1"/>
  <c r="N4111" i="1" s="1"/>
  <c r="K4112" i="1"/>
  <c r="N4112" i="1" s="1"/>
  <c r="K4113" i="1"/>
  <c r="N4113" i="1" s="1"/>
  <c r="K4114" i="1"/>
  <c r="N4114" i="1" s="1"/>
  <c r="K4115" i="1"/>
  <c r="N4115" i="1" s="1"/>
  <c r="K4116" i="1"/>
  <c r="N4116" i="1" s="1"/>
  <c r="K4117" i="1"/>
  <c r="N4117" i="1" s="1"/>
  <c r="K4118" i="1"/>
  <c r="N4118" i="1" s="1"/>
  <c r="K4119" i="1"/>
  <c r="N4119" i="1" s="1"/>
  <c r="K4120" i="1"/>
  <c r="N4120" i="1" s="1"/>
  <c r="K4121" i="1"/>
  <c r="N4121" i="1" s="1"/>
  <c r="K4122" i="1"/>
  <c r="N4122" i="1" s="1"/>
  <c r="K4123" i="1"/>
  <c r="N4123" i="1" s="1"/>
  <c r="K4124" i="1"/>
  <c r="N4124" i="1" s="1"/>
  <c r="K4125" i="1"/>
  <c r="N4125" i="1" s="1"/>
  <c r="K4126" i="1"/>
  <c r="N4126" i="1" s="1"/>
  <c r="K4127" i="1"/>
  <c r="N4127" i="1" s="1"/>
  <c r="K4128" i="1"/>
  <c r="N4128" i="1" s="1"/>
  <c r="K4129" i="1"/>
  <c r="N4129" i="1" s="1"/>
  <c r="K4130" i="1"/>
  <c r="N4130" i="1" s="1"/>
  <c r="K4131" i="1"/>
  <c r="N4131" i="1" s="1"/>
  <c r="K4132" i="1"/>
  <c r="N4132" i="1" s="1"/>
  <c r="K4133" i="1"/>
  <c r="N4133" i="1" s="1"/>
  <c r="K4134" i="1"/>
  <c r="N4134" i="1" s="1"/>
  <c r="K4135" i="1"/>
  <c r="N4135" i="1" s="1"/>
  <c r="K4136" i="1"/>
  <c r="N4136" i="1" s="1"/>
  <c r="K4137" i="1"/>
  <c r="N4137" i="1" s="1"/>
  <c r="K4138" i="1"/>
  <c r="N4138" i="1" s="1"/>
  <c r="K4139" i="1"/>
  <c r="N4139" i="1" s="1"/>
  <c r="K4140" i="1"/>
  <c r="N4140" i="1" s="1"/>
  <c r="K4141" i="1"/>
  <c r="N4141" i="1" s="1"/>
  <c r="K4142" i="1"/>
  <c r="N4142" i="1" s="1"/>
  <c r="K4143" i="1"/>
  <c r="N4143" i="1" s="1"/>
  <c r="K4144" i="1"/>
  <c r="N4144" i="1" s="1"/>
  <c r="K4145" i="1"/>
  <c r="N4145" i="1" s="1"/>
  <c r="K4146" i="1"/>
  <c r="N4146" i="1" s="1"/>
  <c r="K4147" i="1"/>
  <c r="N4147" i="1" s="1"/>
  <c r="K4148" i="1"/>
  <c r="N4148" i="1" s="1"/>
  <c r="K4149" i="1"/>
  <c r="N4149" i="1" s="1"/>
  <c r="K4150" i="1"/>
  <c r="N4150" i="1" s="1"/>
  <c r="K4151" i="1"/>
  <c r="N4151" i="1" s="1"/>
  <c r="K4152" i="1"/>
  <c r="N4152" i="1" s="1"/>
  <c r="K4153" i="1"/>
  <c r="N4153" i="1" s="1"/>
  <c r="K4154" i="1"/>
  <c r="N4154" i="1" s="1"/>
  <c r="K4155" i="1"/>
  <c r="N4155" i="1" s="1"/>
  <c r="K4156" i="1"/>
  <c r="N4156" i="1" s="1"/>
  <c r="K4157" i="1"/>
  <c r="N4157" i="1" s="1"/>
  <c r="K4158" i="1"/>
  <c r="N4158" i="1" s="1"/>
  <c r="K4159" i="1"/>
  <c r="N4159" i="1" s="1"/>
  <c r="K4160" i="1"/>
  <c r="N4160" i="1" s="1"/>
  <c r="K4161" i="1"/>
  <c r="N4161" i="1" s="1"/>
  <c r="K4162" i="1"/>
  <c r="N4162" i="1" s="1"/>
  <c r="K4163" i="1"/>
  <c r="N4163" i="1" s="1"/>
  <c r="K4164" i="1"/>
  <c r="N4164" i="1" s="1"/>
  <c r="K4165" i="1"/>
  <c r="N4165" i="1" s="1"/>
  <c r="K4166" i="1"/>
  <c r="N4166" i="1" s="1"/>
  <c r="K4167" i="1"/>
  <c r="N4167" i="1" s="1"/>
  <c r="K4168" i="1"/>
  <c r="N4168" i="1" s="1"/>
  <c r="K4169" i="1"/>
  <c r="N4169" i="1" s="1"/>
  <c r="K4170" i="1"/>
  <c r="N4170" i="1" s="1"/>
  <c r="K4171" i="1"/>
  <c r="N4171" i="1" s="1"/>
  <c r="K4172" i="1"/>
  <c r="N4172" i="1" s="1"/>
  <c r="K4173" i="1"/>
  <c r="N4173" i="1" s="1"/>
  <c r="K4174" i="1"/>
  <c r="N4174" i="1" s="1"/>
  <c r="K4175" i="1"/>
  <c r="N4175" i="1" s="1"/>
  <c r="K4176" i="1"/>
  <c r="N4176" i="1" s="1"/>
  <c r="K4177" i="1"/>
  <c r="N4177" i="1" s="1"/>
  <c r="K4178" i="1"/>
  <c r="N4178" i="1" s="1"/>
  <c r="K4179" i="1"/>
  <c r="N4179" i="1" s="1"/>
  <c r="K4180" i="1"/>
  <c r="N4180" i="1" s="1"/>
  <c r="K4181" i="1"/>
  <c r="N4181" i="1" s="1"/>
  <c r="K4182" i="1"/>
  <c r="N4182" i="1" s="1"/>
  <c r="K4183" i="1"/>
  <c r="N4183" i="1" s="1"/>
  <c r="K4184" i="1"/>
  <c r="N4184" i="1" s="1"/>
  <c r="K4185" i="1"/>
  <c r="N4185" i="1" s="1"/>
  <c r="K4186" i="1"/>
  <c r="N4186" i="1" s="1"/>
  <c r="K4187" i="1"/>
  <c r="N4187" i="1" s="1"/>
  <c r="K4188" i="1"/>
  <c r="N4188" i="1" s="1"/>
  <c r="K4189" i="1"/>
  <c r="N4189" i="1" s="1"/>
  <c r="K4190" i="1"/>
  <c r="N4190" i="1" s="1"/>
  <c r="K4191" i="1"/>
  <c r="N4191" i="1" s="1"/>
  <c r="K4192" i="1"/>
  <c r="N4192" i="1" s="1"/>
  <c r="K4193" i="1"/>
  <c r="N4193" i="1" s="1"/>
  <c r="K4194" i="1"/>
  <c r="N4194" i="1" s="1"/>
  <c r="K4195" i="1"/>
  <c r="N4195" i="1" s="1"/>
  <c r="K4196" i="1"/>
  <c r="N4196" i="1" s="1"/>
  <c r="K4197" i="1"/>
  <c r="N4197" i="1" s="1"/>
  <c r="K4198" i="1"/>
  <c r="N4198" i="1" s="1"/>
  <c r="K4199" i="1"/>
  <c r="N4199" i="1" s="1"/>
  <c r="K4200" i="1"/>
  <c r="N4200" i="1" s="1"/>
  <c r="K4201" i="1"/>
  <c r="N4201" i="1" s="1"/>
  <c r="K4202" i="1"/>
  <c r="N4202" i="1" s="1"/>
  <c r="K4203" i="1"/>
  <c r="N4203" i="1" s="1"/>
  <c r="K4204" i="1"/>
  <c r="N4204" i="1" s="1"/>
  <c r="K4205" i="1"/>
  <c r="N4205" i="1" s="1"/>
  <c r="K4206" i="1"/>
  <c r="N4206" i="1" s="1"/>
  <c r="K4207" i="1"/>
  <c r="N4207" i="1" s="1"/>
  <c r="K4208" i="1"/>
  <c r="N4208" i="1" s="1"/>
  <c r="K4209" i="1"/>
  <c r="N4209" i="1" s="1"/>
  <c r="K4210" i="1"/>
  <c r="N4210" i="1" s="1"/>
  <c r="K4211" i="1"/>
  <c r="N4211" i="1" s="1"/>
  <c r="K4212" i="1"/>
  <c r="N4212" i="1" s="1"/>
  <c r="K4213" i="1"/>
  <c r="N4213" i="1" s="1"/>
  <c r="K4214" i="1"/>
  <c r="N4214" i="1" s="1"/>
  <c r="K4215" i="1"/>
  <c r="N4215" i="1" s="1"/>
  <c r="K4216" i="1"/>
  <c r="N4216" i="1" s="1"/>
  <c r="K4217" i="1"/>
  <c r="N4217" i="1" s="1"/>
  <c r="K4218" i="1"/>
  <c r="N4218" i="1" s="1"/>
  <c r="K4219" i="1"/>
  <c r="N4219" i="1" s="1"/>
  <c r="K4220" i="1"/>
  <c r="N4220" i="1" s="1"/>
  <c r="K4221" i="1"/>
  <c r="N4221" i="1" s="1"/>
  <c r="K4222" i="1"/>
  <c r="N4222" i="1" s="1"/>
  <c r="K4223" i="1"/>
  <c r="N4223" i="1" s="1"/>
  <c r="K4224" i="1"/>
  <c r="N4224" i="1" s="1"/>
  <c r="K4225" i="1"/>
  <c r="N4225" i="1" s="1"/>
  <c r="K4226" i="1"/>
  <c r="N4226" i="1" s="1"/>
  <c r="K4227" i="1"/>
  <c r="N4227" i="1" s="1"/>
  <c r="K4228" i="1"/>
  <c r="N4228" i="1" s="1"/>
  <c r="K4229" i="1"/>
  <c r="N4229" i="1" s="1"/>
  <c r="K4230" i="1"/>
  <c r="N4230" i="1" s="1"/>
  <c r="K4231" i="1"/>
  <c r="N4231" i="1" s="1"/>
  <c r="K4232" i="1"/>
  <c r="N4232" i="1" s="1"/>
  <c r="K4233" i="1"/>
  <c r="N4233" i="1" s="1"/>
  <c r="K4234" i="1"/>
  <c r="N4234" i="1" s="1"/>
  <c r="K4235" i="1"/>
  <c r="N4235" i="1" s="1"/>
  <c r="K4236" i="1"/>
  <c r="N4236" i="1" s="1"/>
  <c r="K4237" i="1"/>
  <c r="N4237" i="1" s="1"/>
  <c r="K4238" i="1"/>
  <c r="N4238" i="1" s="1"/>
  <c r="K4239" i="1"/>
  <c r="N4239" i="1" s="1"/>
  <c r="K4240" i="1"/>
  <c r="N4240" i="1" s="1"/>
  <c r="K4241" i="1"/>
  <c r="N4241" i="1" s="1"/>
  <c r="K4242" i="1"/>
  <c r="N4242" i="1" s="1"/>
  <c r="K4243" i="1"/>
  <c r="N4243" i="1" s="1"/>
  <c r="K4244" i="1"/>
  <c r="N4244" i="1" s="1"/>
  <c r="K4245" i="1"/>
  <c r="N4245" i="1" s="1"/>
  <c r="K4246" i="1"/>
  <c r="N4246" i="1" s="1"/>
  <c r="K4247" i="1"/>
  <c r="N4247" i="1" s="1"/>
  <c r="K4248" i="1"/>
  <c r="N4248" i="1" s="1"/>
  <c r="K4249" i="1"/>
  <c r="N4249" i="1" s="1"/>
  <c r="K4250" i="1"/>
  <c r="N4250" i="1" s="1"/>
  <c r="K4251" i="1"/>
  <c r="N4251" i="1" s="1"/>
  <c r="K4252" i="1"/>
  <c r="N4252" i="1" s="1"/>
  <c r="K4253" i="1"/>
  <c r="N4253" i="1" s="1"/>
  <c r="K4254" i="1"/>
  <c r="N4254" i="1" s="1"/>
  <c r="K4255" i="1"/>
  <c r="N4255" i="1" s="1"/>
  <c r="K4256" i="1"/>
  <c r="N4256" i="1" s="1"/>
  <c r="K4257" i="1"/>
  <c r="N4257" i="1" s="1"/>
  <c r="K4258" i="1"/>
  <c r="N4258" i="1" s="1"/>
  <c r="K4259" i="1"/>
  <c r="N4259" i="1" s="1"/>
  <c r="K4260" i="1"/>
  <c r="N4260" i="1" s="1"/>
  <c r="K4261" i="1"/>
  <c r="N4261" i="1" s="1"/>
  <c r="K4262" i="1"/>
  <c r="N4262" i="1" s="1"/>
  <c r="K4263" i="1"/>
  <c r="N4263" i="1" s="1"/>
  <c r="K4264" i="1"/>
  <c r="N4264" i="1" s="1"/>
  <c r="K4265" i="1"/>
  <c r="N4265" i="1" s="1"/>
  <c r="K4266" i="1"/>
  <c r="N4266" i="1" s="1"/>
  <c r="K4267" i="1"/>
  <c r="N4267" i="1" s="1"/>
  <c r="K4268" i="1"/>
  <c r="N4268" i="1" s="1"/>
  <c r="K4269" i="1"/>
  <c r="N4269" i="1" s="1"/>
  <c r="K4270" i="1"/>
  <c r="N4270" i="1" s="1"/>
  <c r="K4271" i="1"/>
  <c r="N4271" i="1" s="1"/>
  <c r="K4272" i="1"/>
  <c r="N4272" i="1" s="1"/>
  <c r="K4273" i="1"/>
  <c r="N4273" i="1" s="1"/>
  <c r="K4274" i="1"/>
  <c r="N4274" i="1" s="1"/>
  <c r="K4275" i="1"/>
  <c r="N4275" i="1" s="1"/>
  <c r="K4276" i="1"/>
  <c r="N4276" i="1" s="1"/>
  <c r="K4277" i="1"/>
  <c r="N4277" i="1" s="1"/>
  <c r="K4278" i="1"/>
  <c r="N4278" i="1" s="1"/>
  <c r="K4279" i="1"/>
  <c r="N4279" i="1" s="1"/>
  <c r="K4280" i="1"/>
  <c r="N4280" i="1" s="1"/>
  <c r="K4281" i="1"/>
  <c r="N4281" i="1" s="1"/>
  <c r="K4282" i="1"/>
  <c r="N4282" i="1" s="1"/>
  <c r="K4283" i="1"/>
  <c r="N4283" i="1" s="1"/>
  <c r="K4284" i="1"/>
  <c r="N4284" i="1" s="1"/>
  <c r="K4285" i="1"/>
  <c r="N4285" i="1" s="1"/>
  <c r="K4286" i="1"/>
  <c r="N4286" i="1" s="1"/>
  <c r="K4287" i="1"/>
  <c r="N4287" i="1" s="1"/>
  <c r="K4288" i="1"/>
  <c r="N4288" i="1" s="1"/>
  <c r="K4289" i="1"/>
  <c r="N4289" i="1" s="1"/>
  <c r="K4290" i="1"/>
  <c r="N4290" i="1" s="1"/>
  <c r="K4291" i="1"/>
  <c r="N4291" i="1" s="1"/>
  <c r="K4292" i="1"/>
  <c r="N4292" i="1" s="1"/>
  <c r="K4293" i="1"/>
  <c r="N4293" i="1" s="1"/>
  <c r="K4294" i="1"/>
  <c r="N4294" i="1" s="1"/>
  <c r="K4295" i="1"/>
  <c r="N4295" i="1" s="1"/>
  <c r="K4296" i="1"/>
  <c r="N4296" i="1" s="1"/>
  <c r="K4297" i="1"/>
  <c r="N4297" i="1" s="1"/>
  <c r="K4298" i="1"/>
  <c r="N4298" i="1" s="1"/>
  <c r="K4299" i="1"/>
  <c r="N4299" i="1" s="1"/>
  <c r="K4300" i="1"/>
  <c r="N4300" i="1" s="1"/>
  <c r="K4301" i="1"/>
  <c r="N4301" i="1" s="1"/>
  <c r="K4302" i="1"/>
  <c r="N4302" i="1" s="1"/>
  <c r="K4303" i="1"/>
  <c r="N4303" i="1" s="1"/>
  <c r="K4304" i="1"/>
  <c r="N4304" i="1" s="1"/>
  <c r="K4305" i="1"/>
  <c r="N4305" i="1" s="1"/>
  <c r="K4306" i="1"/>
  <c r="N4306" i="1" s="1"/>
  <c r="K4307" i="1"/>
  <c r="N4307" i="1" s="1"/>
  <c r="K4308" i="1"/>
  <c r="N4308" i="1" s="1"/>
  <c r="K4309" i="1"/>
  <c r="N4309" i="1" s="1"/>
  <c r="K4310" i="1"/>
  <c r="N4310" i="1" s="1"/>
  <c r="K4311" i="1"/>
  <c r="N4311" i="1" s="1"/>
  <c r="K4312" i="1"/>
  <c r="N4312" i="1" s="1"/>
  <c r="K4313" i="1"/>
  <c r="N4313" i="1" s="1"/>
  <c r="K4314" i="1"/>
  <c r="N4314" i="1" s="1"/>
  <c r="K4315" i="1"/>
  <c r="N4315" i="1" s="1"/>
  <c r="K4316" i="1"/>
  <c r="N4316" i="1" s="1"/>
  <c r="K4317" i="1"/>
  <c r="N4317" i="1" s="1"/>
  <c r="K4318" i="1"/>
  <c r="N4318" i="1" s="1"/>
  <c r="K4319" i="1"/>
  <c r="N4319" i="1" s="1"/>
  <c r="K4320" i="1"/>
  <c r="N4320" i="1" s="1"/>
  <c r="K4321" i="1"/>
  <c r="N4321" i="1" s="1"/>
  <c r="K4322" i="1"/>
  <c r="N4322" i="1" s="1"/>
  <c r="K4323" i="1"/>
  <c r="N4323" i="1" s="1"/>
  <c r="K4324" i="1"/>
  <c r="N4324" i="1" s="1"/>
  <c r="K4325" i="1"/>
  <c r="N4325" i="1" s="1"/>
  <c r="K4326" i="1"/>
  <c r="N4326" i="1" s="1"/>
  <c r="K4327" i="1"/>
  <c r="N4327" i="1" s="1"/>
  <c r="K4328" i="1"/>
  <c r="N4328" i="1" s="1"/>
  <c r="K4329" i="1"/>
  <c r="N4329" i="1" s="1"/>
  <c r="K4330" i="1"/>
  <c r="N4330" i="1" s="1"/>
  <c r="K4331" i="1"/>
  <c r="N4331" i="1" s="1"/>
  <c r="K4332" i="1"/>
  <c r="N4332" i="1" s="1"/>
  <c r="K4333" i="1"/>
  <c r="N4333" i="1" s="1"/>
  <c r="K4334" i="1"/>
  <c r="N4334" i="1" s="1"/>
  <c r="K4335" i="1"/>
  <c r="N4335" i="1" s="1"/>
  <c r="K4336" i="1"/>
  <c r="N4336" i="1" s="1"/>
  <c r="K4337" i="1"/>
  <c r="N4337" i="1" s="1"/>
  <c r="K4338" i="1"/>
  <c r="N4338" i="1" s="1"/>
  <c r="K4339" i="1"/>
  <c r="N4339" i="1" s="1"/>
  <c r="K4340" i="1"/>
  <c r="N4340" i="1" s="1"/>
  <c r="K4341" i="1"/>
  <c r="N4341" i="1" s="1"/>
  <c r="K4342" i="1"/>
  <c r="N4342" i="1" s="1"/>
  <c r="K4343" i="1"/>
  <c r="N4343" i="1" s="1"/>
  <c r="K4344" i="1"/>
  <c r="N4344" i="1" s="1"/>
  <c r="K4345" i="1"/>
  <c r="N4345" i="1" s="1"/>
  <c r="K4346" i="1"/>
  <c r="N4346" i="1" s="1"/>
  <c r="K4347" i="1"/>
  <c r="N4347" i="1" s="1"/>
  <c r="K4348" i="1"/>
  <c r="N4348" i="1" s="1"/>
  <c r="K4349" i="1"/>
  <c r="N4349" i="1" s="1"/>
  <c r="K4350" i="1"/>
  <c r="N4350" i="1" s="1"/>
  <c r="K4351" i="1"/>
  <c r="N4351" i="1" s="1"/>
  <c r="K4352" i="1"/>
  <c r="N4352" i="1" s="1"/>
  <c r="K4353" i="1"/>
  <c r="N4353" i="1" s="1"/>
  <c r="K4354" i="1"/>
  <c r="N4354" i="1" s="1"/>
  <c r="K4355" i="1"/>
  <c r="N4355" i="1" s="1"/>
  <c r="K4356" i="1"/>
  <c r="N4356" i="1" s="1"/>
  <c r="K4357" i="1"/>
  <c r="N4357" i="1" s="1"/>
  <c r="K4358" i="1"/>
  <c r="N4358" i="1" s="1"/>
  <c r="K4359" i="1"/>
  <c r="N4359" i="1" s="1"/>
  <c r="K4360" i="1"/>
  <c r="N4360" i="1" s="1"/>
  <c r="K4361" i="1"/>
  <c r="N4361" i="1" s="1"/>
  <c r="K4362" i="1"/>
  <c r="N4362" i="1" s="1"/>
  <c r="K4363" i="1"/>
  <c r="N4363" i="1" s="1"/>
  <c r="K4364" i="1"/>
  <c r="N4364" i="1" s="1"/>
  <c r="K4365" i="1"/>
  <c r="N4365" i="1" s="1"/>
  <c r="K4366" i="1"/>
  <c r="N4366" i="1" s="1"/>
  <c r="K4367" i="1"/>
  <c r="N4367" i="1" s="1"/>
  <c r="K4368" i="1"/>
  <c r="N4368" i="1" s="1"/>
  <c r="K4369" i="1"/>
  <c r="N4369" i="1" s="1"/>
  <c r="K4370" i="1"/>
  <c r="N4370" i="1" s="1"/>
  <c r="K4371" i="1"/>
  <c r="N4371" i="1" s="1"/>
  <c r="K4372" i="1"/>
  <c r="N4372" i="1" s="1"/>
  <c r="K4373" i="1"/>
  <c r="N4373" i="1" s="1"/>
  <c r="K4374" i="1"/>
  <c r="N4374" i="1" s="1"/>
  <c r="K4375" i="1"/>
  <c r="N4375" i="1" s="1"/>
  <c r="K4376" i="1"/>
  <c r="N4376" i="1" s="1"/>
  <c r="K4377" i="1"/>
  <c r="N4377" i="1" s="1"/>
  <c r="K4378" i="1"/>
  <c r="N4378" i="1" s="1"/>
  <c r="K4379" i="1"/>
  <c r="N4379" i="1" s="1"/>
  <c r="K4380" i="1"/>
  <c r="N4380" i="1" s="1"/>
  <c r="K4381" i="1"/>
  <c r="N4381" i="1" s="1"/>
  <c r="K4382" i="1"/>
  <c r="N4382" i="1" s="1"/>
  <c r="K4383" i="1"/>
  <c r="N4383" i="1" s="1"/>
  <c r="K4384" i="1"/>
  <c r="N4384" i="1" s="1"/>
  <c r="K4385" i="1"/>
  <c r="N4385" i="1" s="1"/>
  <c r="K4386" i="1"/>
  <c r="N4386" i="1" s="1"/>
  <c r="K4387" i="1"/>
  <c r="N4387" i="1" s="1"/>
  <c r="K4388" i="1"/>
  <c r="N4388" i="1" s="1"/>
  <c r="K4389" i="1"/>
  <c r="N4389" i="1" s="1"/>
  <c r="K4390" i="1"/>
  <c r="N4390" i="1" s="1"/>
  <c r="K4391" i="1"/>
  <c r="N4391" i="1" s="1"/>
  <c r="K4392" i="1"/>
  <c r="N4392" i="1" s="1"/>
  <c r="K4393" i="1"/>
  <c r="N4393" i="1" s="1"/>
  <c r="K4394" i="1"/>
  <c r="N4394" i="1" s="1"/>
  <c r="K4395" i="1"/>
  <c r="N4395" i="1" s="1"/>
  <c r="K4396" i="1"/>
  <c r="N4396" i="1" s="1"/>
  <c r="K4397" i="1"/>
  <c r="N4397" i="1" s="1"/>
  <c r="K4398" i="1"/>
  <c r="N4398" i="1" s="1"/>
  <c r="K4399" i="1"/>
  <c r="N4399" i="1" s="1"/>
  <c r="K4400" i="1"/>
  <c r="N4400" i="1" s="1"/>
  <c r="K4401" i="1"/>
  <c r="N4401" i="1" s="1"/>
  <c r="K4402" i="1"/>
  <c r="N4402" i="1" s="1"/>
  <c r="K4403" i="1"/>
  <c r="N4403" i="1" s="1"/>
  <c r="K4404" i="1"/>
  <c r="N4404" i="1" s="1"/>
  <c r="K4405" i="1"/>
  <c r="N4405" i="1" s="1"/>
  <c r="K4406" i="1"/>
  <c r="N4406" i="1" s="1"/>
  <c r="K4407" i="1"/>
  <c r="N4407" i="1" s="1"/>
  <c r="K4408" i="1"/>
  <c r="N4408" i="1" s="1"/>
  <c r="K4409" i="1"/>
  <c r="N4409" i="1" s="1"/>
  <c r="K4410" i="1"/>
  <c r="N4410" i="1" s="1"/>
  <c r="K4411" i="1"/>
  <c r="N4411" i="1" s="1"/>
  <c r="K4412" i="1"/>
  <c r="N4412" i="1" s="1"/>
  <c r="K4413" i="1"/>
  <c r="N4413" i="1" s="1"/>
  <c r="K4414" i="1"/>
  <c r="N4414" i="1" s="1"/>
  <c r="K4415" i="1"/>
  <c r="N4415" i="1" s="1"/>
  <c r="K4416" i="1"/>
  <c r="N4416" i="1" s="1"/>
  <c r="K4417" i="1"/>
  <c r="N4417" i="1" s="1"/>
  <c r="K4418" i="1"/>
  <c r="N4418" i="1" s="1"/>
  <c r="K4419" i="1"/>
  <c r="N4419" i="1" s="1"/>
  <c r="K4420" i="1"/>
  <c r="N4420" i="1" s="1"/>
  <c r="K4421" i="1"/>
  <c r="N4421" i="1" s="1"/>
  <c r="K4422" i="1"/>
  <c r="N4422" i="1" s="1"/>
  <c r="K4423" i="1"/>
  <c r="N4423" i="1" s="1"/>
  <c r="K4424" i="1"/>
  <c r="N4424" i="1" s="1"/>
  <c r="K4425" i="1"/>
  <c r="N4425" i="1" s="1"/>
  <c r="K4426" i="1"/>
  <c r="N4426" i="1" s="1"/>
  <c r="K4427" i="1"/>
  <c r="N4427" i="1" s="1"/>
  <c r="K4428" i="1"/>
  <c r="N4428" i="1" s="1"/>
  <c r="K4429" i="1"/>
  <c r="N4429" i="1" s="1"/>
  <c r="K4430" i="1"/>
  <c r="N4430" i="1" s="1"/>
  <c r="K4431" i="1"/>
  <c r="N4431" i="1" s="1"/>
  <c r="K4432" i="1"/>
  <c r="N4432" i="1" s="1"/>
  <c r="K4433" i="1"/>
  <c r="N4433" i="1" s="1"/>
  <c r="K4434" i="1"/>
  <c r="N4434" i="1" s="1"/>
  <c r="K4435" i="1"/>
  <c r="N4435" i="1" s="1"/>
  <c r="K4436" i="1"/>
  <c r="N4436" i="1" s="1"/>
  <c r="K4437" i="1"/>
  <c r="N4437" i="1" s="1"/>
  <c r="K4438" i="1"/>
  <c r="N4438" i="1" s="1"/>
  <c r="K4439" i="1"/>
  <c r="N4439" i="1" s="1"/>
  <c r="K4440" i="1"/>
  <c r="N4440" i="1" s="1"/>
  <c r="K4441" i="1"/>
  <c r="N4441" i="1" s="1"/>
  <c r="K4442" i="1"/>
  <c r="N4442" i="1" s="1"/>
  <c r="K4443" i="1"/>
  <c r="N4443" i="1" s="1"/>
  <c r="K4444" i="1"/>
  <c r="N4444" i="1" s="1"/>
  <c r="K4445" i="1"/>
  <c r="N4445" i="1" s="1"/>
  <c r="K4446" i="1"/>
  <c r="N4446" i="1" s="1"/>
  <c r="K4447" i="1"/>
  <c r="N4447" i="1" s="1"/>
  <c r="K4448" i="1"/>
  <c r="N4448" i="1" s="1"/>
  <c r="K4449" i="1"/>
  <c r="N4449" i="1" s="1"/>
  <c r="K4450" i="1"/>
  <c r="N4450" i="1" s="1"/>
  <c r="K4451" i="1"/>
  <c r="N4451" i="1" s="1"/>
  <c r="K4452" i="1"/>
  <c r="N4452" i="1" s="1"/>
  <c r="K4453" i="1"/>
  <c r="N4453" i="1" s="1"/>
  <c r="K4454" i="1"/>
  <c r="N4454" i="1" s="1"/>
  <c r="K4455" i="1"/>
  <c r="N4455" i="1" s="1"/>
  <c r="K4456" i="1"/>
  <c r="N4456" i="1" s="1"/>
  <c r="K4457" i="1"/>
  <c r="N4457" i="1" s="1"/>
  <c r="K4458" i="1"/>
  <c r="N4458" i="1" s="1"/>
  <c r="K4459" i="1"/>
  <c r="N4459" i="1" s="1"/>
  <c r="K4460" i="1"/>
  <c r="N4460" i="1" s="1"/>
  <c r="K4461" i="1"/>
  <c r="N4461" i="1" s="1"/>
  <c r="K4462" i="1"/>
  <c r="N4462" i="1" s="1"/>
  <c r="K4463" i="1"/>
  <c r="N4463" i="1" s="1"/>
  <c r="K4464" i="1"/>
  <c r="N4464" i="1" s="1"/>
  <c r="K4465" i="1"/>
  <c r="N4465" i="1" s="1"/>
  <c r="K4466" i="1"/>
  <c r="N4466" i="1" s="1"/>
  <c r="K4467" i="1"/>
  <c r="N4467" i="1" s="1"/>
  <c r="K4468" i="1"/>
  <c r="N4468" i="1" s="1"/>
  <c r="K4469" i="1"/>
  <c r="N4469" i="1" s="1"/>
  <c r="K4470" i="1"/>
  <c r="N4470" i="1" s="1"/>
  <c r="K4471" i="1"/>
  <c r="N4471" i="1" s="1"/>
  <c r="K4472" i="1"/>
  <c r="N4472" i="1" s="1"/>
  <c r="K4473" i="1"/>
  <c r="N4473" i="1" s="1"/>
  <c r="K4474" i="1"/>
  <c r="N4474" i="1" s="1"/>
  <c r="K4475" i="1"/>
  <c r="N4475" i="1" s="1"/>
  <c r="K4476" i="1"/>
  <c r="N4476" i="1" s="1"/>
  <c r="K4477" i="1"/>
  <c r="N4477" i="1" s="1"/>
  <c r="K4478" i="1"/>
  <c r="N4478" i="1" s="1"/>
  <c r="K4479" i="1"/>
  <c r="N4479" i="1" s="1"/>
  <c r="K4480" i="1"/>
  <c r="N4480" i="1" s="1"/>
  <c r="K4481" i="1"/>
  <c r="N4481" i="1" s="1"/>
  <c r="K4482" i="1"/>
  <c r="N4482" i="1" s="1"/>
  <c r="K4483" i="1"/>
  <c r="N4483" i="1" s="1"/>
  <c r="K4484" i="1"/>
  <c r="N4484" i="1" s="1"/>
  <c r="K4485" i="1"/>
  <c r="N4485" i="1" s="1"/>
  <c r="K4486" i="1"/>
  <c r="N4486" i="1" s="1"/>
  <c r="K4487" i="1"/>
  <c r="N4487" i="1" s="1"/>
  <c r="K4488" i="1"/>
  <c r="N4488" i="1" s="1"/>
  <c r="K4489" i="1"/>
  <c r="N4489" i="1" s="1"/>
  <c r="K4490" i="1"/>
  <c r="N4490" i="1" s="1"/>
  <c r="K4491" i="1"/>
  <c r="N4491" i="1" s="1"/>
  <c r="K4492" i="1"/>
  <c r="N4492" i="1" s="1"/>
  <c r="K4493" i="1"/>
  <c r="N4493" i="1" s="1"/>
  <c r="K4494" i="1"/>
  <c r="N4494" i="1" s="1"/>
  <c r="K4495" i="1"/>
  <c r="N4495" i="1" s="1"/>
  <c r="K4496" i="1"/>
  <c r="N4496" i="1" s="1"/>
  <c r="K4497" i="1"/>
  <c r="N4497" i="1" s="1"/>
  <c r="K4498" i="1"/>
  <c r="N4498" i="1" s="1"/>
  <c r="K4499" i="1"/>
  <c r="N4499" i="1" s="1"/>
  <c r="K4500" i="1"/>
  <c r="N4500" i="1" s="1"/>
  <c r="K4501" i="1"/>
  <c r="N4501" i="1" s="1"/>
  <c r="K4502" i="1"/>
  <c r="N4502" i="1" s="1"/>
  <c r="K4503" i="1"/>
  <c r="N4503" i="1" s="1"/>
  <c r="K4504" i="1"/>
  <c r="N4504" i="1" s="1"/>
  <c r="K4505" i="1"/>
  <c r="N4505" i="1" s="1"/>
  <c r="K4506" i="1"/>
  <c r="N4506" i="1" s="1"/>
  <c r="K4507" i="1"/>
  <c r="N4507" i="1" s="1"/>
  <c r="K4508" i="1"/>
  <c r="N4508" i="1" s="1"/>
  <c r="K4509" i="1"/>
  <c r="N4509" i="1" s="1"/>
  <c r="K4510" i="1"/>
  <c r="N4510" i="1" s="1"/>
  <c r="K4511" i="1"/>
  <c r="N4511" i="1" s="1"/>
  <c r="K4512" i="1"/>
  <c r="N4512" i="1" s="1"/>
  <c r="K4513" i="1"/>
  <c r="N4513" i="1" s="1"/>
  <c r="K4514" i="1"/>
  <c r="N4514" i="1" s="1"/>
  <c r="K4515" i="1"/>
  <c r="N4515" i="1" s="1"/>
  <c r="K4516" i="1"/>
  <c r="N4516" i="1" s="1"/>
  <c r="K4517" i="1"/>
  <c r="N4517" i="1" s="1"/>
  <c r="K4518" i="1"/>
  <c r="N4518" i="1" s="1"/>
  <c r="K4519" i="1"/>
  <c r="N4519" i="1" s="1"/>
  <c r="K4520" i="1"/>
  <c r="N4520" i="1" s="1"/>
  <c r="K4521" i="1"/>
  <c r="N4521" i="1" s="1"/>
  <c r="K4522" i="1"/>
  <c r="N4522" i="1" s="1"/>
  <c r="K4523" i="1"/>
  <c r="N4523" i="1" s="1"/>
  <c r="K4524" i="1"/>
  <c r="N4524" i="1" s="1"/>
  <c r="K4525" i="1"/>
  <c r="N4525" i="1" s="1"/>
  <c r="K4526" i="1"/>
  <c r="N4526" i="1" s="1"/>
  <c r="K4527" i="1"/>
  <c r="N4527" i="1" s="1"/>
  <c r="K4528" i="1"/>
  <c r="N4528" i="1" s="1"/>
  <c r="K4529" i="1"/>
  <c r="N4529" i="1" s="1"/>
  <c r="K4530" i="1"/>
  <c r="N4530" i="1" s="1"/>
  <c r="K4531" i="1"/>
  <c r="N4531" i="1" s="1"/>
  <c r="K4532" i="1"/>
  <c r="N4532" i="1" s="1"/>
  <c r="K4533" i="1"/>
  <c r="N4533" i="1" s="1"/>
  <c r="K4534" i="1"/>
  <c r="N4534" i="1" s="1"/>
  <c r="K4535" i="1"/>
  <c r="N4535" i="1" s="1"/>
  <c r="K4536" i="1"/>
  <c r="N4536" i="1" s="1"/>
  <c r="K4537" i="1"/>
  <c r="N4537" i="1" s="1"/>
  <c r="K4538" i="1"/>
  <c r="N4538" i="1" s="1"/>
  <c r="K4539" i="1"/>
  <c r="N4539" i="1" s="1"/>
  <c r="K4540" i="1"/>
  <c r="N4540" i="1" s="1"/>
  <c r="K4541" i="1"/>
  <c r="N4541" i="1" s="1"/>
  <c r="K4542" i="1"/>
  <c r="N4542" i="1" s="1"/>
  <c r="K4543" i="1"/>
  <c r="N4543" i="1" s="1"/>
  <c r="K4544" i="1"/>
  <c r="N4544" i="1" s="1"/>
  <c r="K4545" i="1"/>
  <c r="N4545" i="1" s="1"/>
  <c r="K4546" i="1"/>
  <c r="N4546" i="1" s="1"/>
  <c r="K4547" i="1"/>
  <c r="N4547" i="1" s="1"/>
  <c r="K4548" i="1"/>
  <c r="N4548" i="1" s="1"/>
  <c r="K4549" i="1"/>
  <c r="N4549" i="1" s="1"/>
  <c r="K4550" i="1"/>
  <c r="N4550" i="1" s="1"/>
  <c r="K4551" i="1"/>
  <c r="N4551" i="1" s="1"/>
  <c r="K4552" i="1"/>
  <c r="N4552" i="1" s="1"/>
  <c r="K4553" i="1"/>
  <c r="N4553" i="1" s="1"/>
  <c r="K4554" i="1"/>
  <c r="N4554" i="1" s="1"/>
  <c r="K4555" i="1"/>
  <c r="N4555" i="1" s="1"/>
  <c r="K4556" i="1"/>
  <c r="N4556" i="1" s="1"/>
  <c r="K4557" i="1"/>
  <c r="N4557" i="1" s="1"/>
  <c r="K4558" i="1"/>
  <c r="N4558" i="1" s="1"/>
  <c r="K4559" i="1"/>
  <c r="N4559" i="1" s="1"/>
  <c r="K4560" i="1"/>
  <c r="N4560" i="1" s="1"/>
  <c r="K4561" i="1"/>
  <c r="N4561" i="1" s="1"/>
  <c r="K4562" i="1"/>
  <c r="N4562" i="1" s="1"/>
  <c r="K4563" i="1"/>
  <c r="N4563" i="1" s="1"/>
  <c r="K4564" i="1"/>
  <c r="N4564" i="1" s="1"/>
  <c r="K4565" i="1"/>
  <c r="N4565" i="1" s="1"/>
  <c r="K4566" i="1"/>
  <c r="N4566" i="1" s="1"/>
  <c r="K4567" i="1"/>
  <c r="N4567" i="1" s="1"/>
  <c r="K4568" i="1"/>
  <c r="N4568" i="1" s="1"/>
  <c r="K4569" i="1"/>
  <c r="N4569" i="1" s="1"/>
  <c r="K4570" i="1"/>
  <c r="N4570" i="1" s="1"/>
  <c r="K4571" i="1"/>
  <c r="N4571" i="1" s="1"/>
  <c r="K4572" i="1"/>
  <c r="N4572" i="1" s="1"/>
  <c r="K4573" i="1"/>
  <c r="N4573" i="1" s="1"/>
  <c r="K4574" i="1"/>
  <c r="N4574" i="1" s="1"/>
  <c r="K4575" i="1"/>
  <c r="N4575" i="1" s="1"/>
  <c r="K4576" i="1"/>
  <c r="N4576" i="1" s="1"/>
  <c r="K4577" i="1"/>
  <c r="N4577" i="1" s="1"/>
  <c r="K4578" i="1"/>
  <c r="N4578" i="1" s="1"/>
  <c r="K4579" i="1"/>
  <c r="N4579" i="1" s="1"/>
  <c r="K4580" i="1"/>
  <c r="N4580" i="1" s="1"/>
  <c r="K4581" i="1"/>
  <c r="N4581" i="1" s="1"/>
  <c r="K4582" i="1"/>
  <c r="N4582" i="1" s="1"/>
  <c r="K4583" i="1"/>
  <c r="N4583" i="1" s="1"/>
  <c r="K4584" i="1"/>
  <c r="N4584" i="1" s="1"/>
  <c r="K4585" i="1"/>
  <c r="N4585" i="1" s="1"/>
  <c r="K4586" i="1"/>
  <c r="N4586" i="1" s="1"/>
  <c r="K4587" i="1"/>
  <c r="N4587" i="1" s="1"/>
  <c r="K4588" i="1"/>
  <c r="N4588" i="1" s="1"/>
  <c r="K4589" i="1"/>
  <c r="N4589" i="1" s="1"/>
  <c r="K4590" i="1"/>
  <c r="N4590" i="1" s="1"/>
  <c r="K4591" i="1"/>
  <c r="N4591" i="1" s="1"/>
  <c r="K4592" i="1"/>
  <c r="N4592" i="1" s="1"/>
  <c r="K4593" i="1"/>
  <c r="N4593" i="1" s="1"/>
  <c r="K4594" i="1"/>
  <c r="N4594" i="1" s="1"/>
  <c r="K4595" i="1"/>
  <c r="N4595" i="1" s="1"/>
  <c r="K4596" i="1"/>
  <c r="N4596" i="1" s="1"/>
  <c r="K4597" i="1"/>
  <c r="N4597" i="1" s="1"/>
  <c r="K4598" i="1"/>
  <c r="N4598" i="1" s="1"/>
  <c r="K4599" i="1"/>
  <c r="N4599" i="1" s="1"/>
  <c r="K4600" i="1"/>
  <c r="N4600" i="1" s="1"/>
  <c r="K4601" i="1"/>
  <c r="N4601" i="1" s="1"/>
  <c r="K4602" i="1"/>
  <c r="N4602" i="1" s="1"/>
  <c r="K4603" i="1"/>
  <c r="N4603" i="1" s="1"/>
  <c r="K4604" i="1"/>
  <c r="N4604" i="1" s="1"/>
  <c r="K4605" i="1"/>
  <c r="N4605" i="1" s="1"/>
  <c r="K4606" i="1"/>
  <c r="N4606" i="1" s="1"/>
  <c r="K4607" i="1"/>
  <c r="N4607" i="1" s="1"/>
  <c r="K4608" i="1"/>
  <c r="N4608" i="1" s="1"/>
  <c r="K4609" i="1"/>
  <c r="N4609" i="1" s="1"/>
  <c r="K4610" i="1"/>
  <c r="N4610" i="1" s="1"/>
  <c r="K4611" i="1"/>
  <c r="N4611" i="1" s="1"/>
  <c r="K4612" i="1"/>
  <c r="N4612" i="1" s="1"/>
  <c r="K4613" i="1"/>
  <c r="N4613" i="1" s="1"/>
  <c r="K4614" i="1"/>
  <c r="N4614" i="1" s="1"/>
  <c r="K4615" i="1"/>
  <c r="N4615" i="1" s="1"/>
  <c r="K4616" i="1"/>
  <c r="N4616" i="1" s="1"/>
  <c r="K4617" i="1"/>
  <c r="N4617" i="1" s="1"/>
  <c r="K4618" i="1"/>
  <c r="N4618" i="1" s="1"/>
  <c r="K4619" i="1"/>
  <c r="N4619" i="1" s="1"/>
  <c r="K4620" i="1"/>
  <c r="N4620" i="1" s="1"/>
  <c r="K4621" i="1"/>
  <c r="N4621" i="1" s="1"/>
  <c r="K4622" i="1"/>
  <c r="N4622" i="1" s="1"/>
  <c r="K4623" i="1"/>
  <c r="N4623" i="1" s="1"/>
  <c r="K4624" i="1"/>
  <c r="N4624" i="1" s="1"/>
  <c r="K4625" i="1"/>
  <c r="N4625" i="1" s="1"/>
  <c r="K4626" i="1"/>
  <c r="N4626" i="1" s="1"/>
  <c r="K4627" i="1"/>
  <c r="N4627" i="1" s="1"/>
  <c r="K4628" i="1"/>
  <c r="N4628" i="1" s="1"/>
  <c r="K4629" i="1"/>
  <c r="N4629" i="1" s="1"/>
  <c r="K4630" i="1"/>
  <c r="N4630" i="1" s="1"/>
  <c r="K4631" i="1"/>
  <c r="N4631" i="1" s="1"/>
  <c r="K4632" i="1"/>
  <c r="N4632" i="1" s="1"/>
  <c r="K4633" i="1"/>
  <c r="N4633" i="1" s="1"/>
  <c r="K4634" i="1"/>
  <c r="N4634" i="1" s="1"/>
  <c r="K4635" i="1"/>
  <c r="N4635" i="1" s="1"/>
  <c r="K4636" i="1"/>
  <c r="N4636" i="1" s="1"/>
  <c r="K4637" i="1"/>
  <c r="N4637" i="1" s="1"/>
  <c r="K4638" i="1"/>
  <c r="N4638" i="1" s="1"/>
  <c r="K4639" i="1"/>
  <c r="N4639" i="1" s="1"/>
  <c r="K4640" i="1"/>
  <c r="N4640" i="1" s="1"/>
  <c r="K4641" i="1"/>
  <c r="N4641" i="1" s="1"/>
  <c r="K4642" i="1"/>
  <c r="N4642" i="1" s="1"/>
  <c r="K4643" i="1"/>
  <c r="N4643" i="1" s="1"/>
  <c r="K4644" i="1"/>
  <c r="N4644" i="1" s="1"/>
  <c r="K4645" i="1"/>
  <c r="N4645" i="1" s="1"/>
  <c r="K4646" i="1"/>
  <c r="N4646" i="1" s="1"/>
  <c r="K4647" i="1"/>
  <c r="N4647" i="1" s="1"/>
  <c r="K4648" i="1"/>
  <c r="N4648" i="1" s="1"/>
  <c r="K4649" i="1"/>
  <c r="N4649" i="1" s="1"/>
  <c r="K4650" i="1"/>
  <c r="N4650" i="1" s="1"/>
  <c r="K4651" i="1"/>
  <c r="N4651" i="1" s="1"/>
  <c r="K4652" i="1"/>
  <c r="N4652" i="1" s="1"/>
  <c r="K4653" i="1"/>
  <c r="N4653" i="1" s="1"/>
  <c r="K4654" i="1"/>
  <c r="N4654" i="1" s="1"/>
  <c r="K4655" i="1"/>
  <c r="N4655" i="1" s="1"/>
  <c r="K4656" i="1"/>
  <c r="N4656" i="1" s="1"/>
  <c r="K4657" i="1"/>
  <c r="N4657" i="1" s="1"/>
  <c r="K4658" i="1"/>
  <c r="N4658" i="1" s="1"/>
  <c r="K4659" i="1"/>
  <c r="N4659" i="1" s="1"/>
  <c r="K4660" i="1"/>
  <c r="N4660" i="1" s="1"/>
  <c r="K4661" i="1"/>
  <c r="N4661" i="1" s="1"/>
  <c r="K4662" i="1"/>
  <c r="N4662" i="1" s="1"/>
  <c r="K4663" i="1"/>
  <c r="N4663" i="1" s="1"/>
  <c r="K4664" i="1"/>
  <c r="N4664" i="1" s="1"/>
  <c r="K4665" i="1"/>
  <c r="N4665" i="1" s="1"/>
  <c r="K4666" i="1"/>
  <c r="N4666" i="1" s="1"/>
  <c r="K4667" i="1"/>
  <c r="N4667" i="1" s="1"/>
  <c r="K4668" i="1"/>
  <c r="N4668" i="1" s="1"/>
  <c r="K4669" i="1"/>
  <c r="N4669" i="1" s="1"/>
  <c r="K4670" i="1"/>
  <c r="N4670" i="1" s="1"/>
  <c r="K4671" i="1"/>
  <c r="N4671" i="1" s="1"/>
  <c r="K4672" i="1"/>
  <c r="N4672" i="1" s="1"/>
  <c r="K4673" i="1"/>
  <c r="N4673" i="1" s="1"/>
  <c r="K4674" i="1"/>
  <c r="N4674" i="1" s="1"/>
  <c r="K4675" i="1"/>
  <c r="N4675" i="1" s="1"/>
  <c r="K4676" i="1"/>
  <c r="N4676" i="1" s="1"/>
  <c r="K4677" i="1"/>
  <c r="N4677" i="1" s="1"/>
  <c r="K4678" i="1"/>
  <c r="N4678" i="1" s="1"/>
  <c r="K4679" i="1"/>
  <c r="N4679" i="1" s="1"/>
  <c r="K4680" i="1"/>
  <c r="N4680" i="1" s="1"/>
  <c r="K4681" i="1"/>
  <c r="N4681" i="1" s="1"/>
  <c r="K4682" i="1"/>
  <c r="N4682" i="1" s="1"/>
  <c r="K4683" i="1"/>
  <c r="K4684" i="1"/>
  <c r="N4684" i="1" s="1"/>
  <c r="K4685" i="1"/>
  <c r="N4685" i="1" s="1"/>
  <c r="K4686" i="1"/>
  <c r="N4686" i="1" s="1"/>
  <c r="K4687" i="1"/>
  <c r="N4687" i="1" s="1"/>
  <c r="K4688" i="1"/>
  <c r="K4689" i="1"/>
  <c r="N4689" i="1" s="1"/>
  <c r="K4690" i="1"/>
  <c r="N4690" i="1" s="1"/>
  <c r="K4691" i="1"/>
  <c r="N4691" i="1" s="1"/>
  <c r="K4692" i="1"/>
  <c r="N4692" i="1" s="1"/>
  <c r="K4693" i="1"/>
  <c r="N4693" i="1" s="1"/>
  <c r="K4694" i="1"/>
  <c r="N4694" i="1" s="1"/>
  <c r="K4695" i="1"/>
  <c r="N4695" i="1" s="1"/>
  <c r="K4696" i="1"/>
  <c r="N4696" i="1" s="1"/>
  <c r="K4697" i="1"/>
  <c r="N4697" i="1" s="1"/>
  <c r="K4698" i="1"/>
  <c r="N4698" i="1" s="1"/>
  <c r="K4699" i="1"/>
  <c r="N4699" i="1" s="1"/>
  <c r="K4700" i="1"/>
  <c r="N4700" i="1" s="1"/>
  <c r="K4701" i="1"/>
  <c r="N4701" i="1" s="1"/>
  <c r="K4702" i="1"/>
  <c r="N4702" i="1" s="1"/>
  <c r="K4703" i="1"/>
  <c r="N4703" i="1" s="1"/>
  <c r="K4704" i="1"/>
  <c r="N4704" i="1" s="1"/>
  <c r="K4705" i="1"/>
  <c r="N4705" i="1" s="1"/>
  <c r="K4706" i="1"/>
  <c r="N4706" i="1" s="1"/>
  <c r="K4707" i="1"/>
  <c r="N4707" i="1" s="1"/>
  <c r="K4708" i="1"/>
  <c r="N4708" i="1" s="1"/>
  <c r="K4709" i="1"/>
  <c r="N4709" i="1" s="1"/>
  <c r="K4710" i="1"/>
  <c r="N4710" i="1" s="1"/>
  <c r="K4711" i="1"/>
  <c r="N4711" i="1" s="1"/>
  <c r="K4712" i="1"/>
  <c r="N4712" i="1" s="1"/>
  <c r="K4713" i="1"/>
  <c r="N4713" i="1" s="1"/>
  <c r="K4714" i="1"/>
  <c r="N4714" i="1" s="1"/>
  <c r="K4715" i="1"/>
  <c r="N4715" i="1" s="1"/>
  <c r="K4716" i="1"/>
  <c r="N4716" i="1" s="1"/>
  <c r="K4717" i="1"/>
  <c r="N4717" i="1" s="1"/>
  <c r="K4718" i="1"/>
  <c r="N4718" i="1" s="1"/>
  <c r="K4719" i="1"/>
  <c r="N4719" i="1" s="1"/>
  <c r="K4720" i="1"/>
  <c r="N4720" i="1" s="1"/>
  <c r="K4721" i="1"/>
  <c r="N4721" i="1" s="1"/>
  <c r="K4722" i="1"/>
  <c r="N4722" i="1" s="1"/>
  <c r="K4723" i="1"/>
  <c r="N4723" i="1" s="1"/>
  <c r="K4724" i="1"/>
  <c r="N4724" i="1" s="1"/>
  <c r="K4725" i="1"/>
  <c r="N4725" i="1" s="1"/>
  <c r="K4726" i="1"/>
  <c r="N4726" i="1" s="1"/>
  <c r="K4727" i="1"/>
  <c r="N4727" i="1" s="1"/>
  <c r="K4728" i="1"/>
  <c r="N4728" i="1" s="1"/>
  <c r="K4729" i="1"/>
  <c r="N4729" i="1" s="1"/>
  <c r="K4730" i="1"/>
  <c r="N4730" i="1" s="1"/>
  <c r="K4731" i="1"/>
  <c r="N4731" i="1" s="1"/>
  <c r="K4732" i="1"/>
  <c r="N4732" i="1" s="1"/>
  <c r="K4733" i="1"/>
  <c r="N4733" i="1" s="1"/>
  <c r="K4734" i="1"/>
  <c r="N4734" i="1" s="1"/>
  <c r="K4735" i="1"/>
  <c r="N4735" i="1" s="1"/>
  <c r="K4736" i="1"/>
  <c r="N4736" i="1" s="1"/>
  <c r="K4737" i="1"/>
  <c r="N4737" i="1" s="1"/>
  <c r="K4738" i="1"/>
  <c r="N4738" i="1" s="1"/>
  <c r="K4739" i="1"/>
  <c r="N4739" i="1" s="1"/>
  <c r="K4740" i="1"/>
  <c r="N4740" i="1" s="1"/>
  <c r="K4741" i="1"/>
  <c r="N4741" i="1" s="1"/>
  <c r="K4742" i="1"/>
  <c r="N4742" i="1" s="1"/>
  <c r="K4743" i="1"/>
  <c r="N4743" i="1" s="1"/>
  <c r="K4744" i="1"/>
  <c r="N4744" i="1" s="1"/>
  <c r="K4745" i="1"/>
  <c r="N4745" i="1" s="1"/>
  <c r="K4746" i="1"/>
  <c r="N4746" i="1" s="1"/>
  <c r="K4747" i="1"/>
  <c r="N4747" i="1" s="1"/>
  <c r="K4748" i="1"/>
  <c r="N4748" i="1" s="1"/>
  <c r="K4749" i="1"/>
  <c r="N4749" i="1" s="1"/>
  <c r="K4750" i="1"/>
  <c r="N4750" i="1" s="1"/>
  <c r="K4751" i="1"/>
  <c r="N4751" i="1" s="1"/>
  <c r="K4752" i="1"/>
  <c r="N4752" i="1" s="1"/>
  <c r="K4753" i="1"/>
  <c r="N4753" i="1" s="1"/>
  <c r="K4754" i="1"/>
  <c r="N4754" i="1" s="1"/>
  <c r="K4755" i="1"/>
  <c r="N4755" i="1" s="1"/>
  <c r="K4756" i="1"/>
  <c r="N4756" i="1" s="1"/>
  <c r="K4757" i="1"/>
  <c r="N4757" i="1" s="1"/>
  <c r="K4758" i="1"/>
  <c r="N4758" i="1" s="1"/>
  <c r="K4759" i="1"/>
  <c r="N4759" i="1" s="1"/>
  <c r="K4760" i="1"/>
  <c r="N4760" i="1" s="1"/>
  <c r="K4761" i="1"/>
  <c r="N4761" i="1" s="1"/>
  <c r="K4762" i="1"/>
  <c r="N4762" i="1" s="1"/>
  <c r="K4763" i="1"/>
  <c r="N4763" i="1" s="1"/>
  <c r="K4764" i="1"/>
  <c r="N4764" i="1" s="1"/>
  <c r="K4765" i="1"/>
  <c r="N4765" i="1" s="1"/>
  <c r="K4766" i="1"/>
  <c r="N4766" i="1" s="1"/>
  <c r="K4767" i="1"/>
  <c r="N4767" i="1" s="1"/>
  <c r="K4768" i="1"/>
  <c r="N4768" i="1" s="1"/>
  <c r="K4769" i="1"/>
  <c r="N4769" i="1" s="1"/>
  <c r="K4770" i="1"/>
  <c r="N4770" i="1" s="1"/>
  <c r="K4771" i="1"/>
  <c r="N4771" i="1" s="1"/>
  <c r="K4772" i="1"/>
  <c r="N4772" i="1" s="1"/>
  <c r="K4773" i="1"/>
  <c r="N4773" i="1" s="1"/>
  <c r="K4774" i="1"/>
  <c r="N4774" i="1" s="1"/>
  <c r="K4775" i="1"/>
  <c r="N4775" i="1" s="1"/>
  <c r="K4776" i="1"/>
  <c r="N4776" i="1" s="1"/>
  <c r="K4777" i="1"/>
  <c r="N4777" i="1" s="1"/>
  <c r="K4778" i="1"/>
  <c r="N4778" i="1" s="1"/>
  <c r="K4779" i="1"/>
  <c r="N4779" i="1" s="1"/>
  <c r="K4780" i="1"/>
  <c r="N4780" i="1" s="1"/>
  <c r="K4781" i="1"/>
  <c r="N4781" i="1" s="1"/>
  <c r="K4782" i="1"/>
  <c r="N4782" i="1" s="1"/>
  <c r="K4783" i="1"/>
  <c r="N4783" i="1" s="1"/>
  <c r="K4784" i="1"/>
  <c r="N4784" i="1" s="1"/>
  <c r="K4785" i="1"/>
  <c r="N4785" i="1" s="1"/>
  <c r="K4786" i="1"/>
  <c r="N4786" i="1" s="1"/>
  <c r="K4787" i="1"/>
  <c r="N4787" i="1" s="1"/>
  <c r="K4788" i="1"/>
  <c r="N4788" i="1" s="1"/>
  <c r="K4789" i="1"/>
  <c r="N4789" i="1" s="1"/>
  <c r="K4790" i="1"/>
  <c r="N4790" i="1" s="1"/>
  <c r="K4791" i="1"/>
  <c r="N4791" i="1" s="1"/>
  <c r="K4792" i="1"/>
  <c r="N4792" i="1" s="1"/>
  <c r="K4793" i="1"/>
  <c r="N4793" i="1" s="1"/>
  <c r="K4794" i="1"/>
  <c r="N4794" i="1" s="1"/>
  <c r="K4795" i="1"/>
  <c r="N4795" i="1" s="1"/>
  <c r="K4796" i="1"/>
  <c r="N4796" i="1" s="1"/>
  <c r="K4797" i="1"/>
  <c r="N4797" i="1" s="1"/>
  <c r="K4798" i="1"/>
  <c r="N4798" i="1" s="1"/>
  <c r="K4799" i="1"/>
  <c r="N4799" i="1" s="1"/>
  <c r="K4800" i="1"/>
  <c r="N4800" i="1" s="1"/>
  <c r="K4801" i="1"/>
  <c r="N4801" i="1" s="1"/>
  <c r="K4802" i="1"/>
  <c r="N4802" i="1" s="1"/>
  <c r="K4803" i="1"/>
  <c r="N4803" i="1" s="1"/>
  <c r="K4804" i="1"/>
  <c r="N4804" i="1" s="1"/>
  <c r="K4805" i="1"/>
  <c r="N4805" i="1" s="1"/>
  <c r="K4806" i="1"/>
  <c r="N4806" i="1" s="1"/>
  <c r="K4807" i="1"/>
  <c r="N4807" i="1" s="1"/>
  <c r="K4808" i="1"/>
  <c r="N4808" i="1" s="1"/>
  <c r="K4809" i="1"/>
  <c r="N4809" i="1" s="1"/>
  <c r="K4810" i="1"/>
  <c r="N4810" i="1" s="1"/>
  <c r="K4811" i="1"/>
  <c r="N4811" i="1" s="1"/>
  <c r="K4812" i="1"/>
  <c r="N4812" i="1" s="1"/>
  <c r="K4813" i="1"/>
  <c r="N4813" i="1" s="1"/>
  <c r="K4814" i="1"/>
  <c r="N4814" i="1" s="1"/>
  <c r="K4815" i="1"/>
  <c r="N4815" i="1" s="1"/>
  <c r="K4816" i="1"/>
  <c r="N4816" i="1" s="1"/>
  <c r="K4817" i="1"/>
  <c r="N4817" i="1" s="1"/>
  <c r="K4818" i="1"/>
  <c r="N4818" i="1" s="1"/>
  <c r="K4819" i="1"/>
  <c r="N4819" i="1" s="1"/>
  <c r="K4820" i="1"/>
  <c r="N4820" i="1" s="1"/>
  <c r="K4821" i="1"/>
  <c r="N4821" i="1" s="1"/>
  <c r="K4822" i="1"/>
  <c r="N4822" i="1" s="1"/>
  <c r="K4823" i="1"/>
  <c r="N4823" i="1" s="1"/>
  <c r="K4824" i="1"/>
  <c r="N4824" i="1" s="1"/>
  <c r="K4825" i="1"/>
  <c r="N4825" i="1" s="1"/>
  <c r="K4826" i="1"/>
  <c r="N4826" i="1" s="1"/>
  <c r="K4827" i="1"/>
  <c r="N4827" i="1" s="1"/>
  <c r="K4828" i="1"/>
  <c r="N4828" i="1" s="1"/>
  <c r="K4829" i="1"/>
  <c r="N4829" i="1" s="1"/>
  <c r="K4830" i="1"/>
  <c r="N4830" i="1" s="1"/>
  <c r="K4831" i="1"/>
  <c r="N4831" i="1" s="1"/>
  <c r="K4832" i="1"/>
  <c r="N4832" i="1" s="1"/>
  <c r="K4833" i="1"/>
  <c r="N4833" i="1" s="1"/>
  <c r="K4834" i="1"/>
  <c r="N4834" i="1" s="1"/>
  <c r="K4835" i="1"/>
  <c r="N4835" i="1" s="1"/>
  <c r="K4836" i="1"/>
  <c r="N4836" i="1" s="1"/>
  <c r="K4837" i="1"/>
  <c r="N4837" i="1" s="1"/>
  <c r="K4838" i="1"/>
  <c r="N4838" i="1" s="1"/>
  <c r="K4839" i="1"/>
  <c r="N4839" i="1" s="1"/>
  <c r="K4840" i="1"/>
  <c r="N4840" i="1" s="1"/>
  <c r="K4841" i="1"/>
  <c r="N4841" i="1" s="1"/>
  <c r="K4842" i="1"/>
  <c r="N4842" i="1" s="1"/>
  <c r="K4843" i="1"/>
  <c r="N4843" i="1" s="1"/>
  <c r="K4844" i="1"/>
  <c r="N4844" i="1" s="1"/>
  <c r="K4845" i="1"/>
  <c r="N4845" i="1" s="1"/>
  <c r="K4846" i="1"/>
  <c r="N4846" i="1" s="1"/>
  <c r="K4847" i="1"/>
  <c r="N4847" i="1" s="1"/>
  <c r="K4848" i="1"/>
  <c r="N4848" i="1" s="1"/>
  <c r="K4849" i="1"/>
  <c r="N4849" i="1" s="1"/>
  <c r="K4850" i="1"/>
  <c r="N4850" i="1" s="1"/>
  <c r="K4851" i="1"/>
  <c r="N4851" i="1" s="1"/>
  <c r="K4852" i="1"/>
  <c r="N4852" i="1" s="1"/>
  <c r="K4853" i="1"/>
  <c r="N4853" i="1" s="1"/>
  <c r="K4854" i="1"/>
  <c r="N4854" i="1" s="1"/>
  <c r="K4855" i="1"/>
  <c r="N4855" i="1" s="1"/>
  <c r="K4856" i="1"/>
  <c r="N4856" i="1" s="1"/>
  <c r="K4857" i="1"/>
  <c r="N4857" i="1" s="1"/>
  <c r="K4858" i="1"/>
  <c r="N4858" i="1" s="1"/>
  <c r="K4859" i="1"/>
  <c r="N4859" i="1" s="1"/>
  <c r="K4860" i="1"/>
  <c r="N4860" i="1" s="1"/>
  <c r="K4861" i="1"/>
  <c r="N4861" i="1" s="1"/>
  <c r="K4862" i="1"/>
  <c r="N4862" i="1" s="1"/>
  <c r="K4863" i="1"/>
  <c r="N4863" i="1" s="1"/>
  <c r="K4864" i="1"/>
  <c r="N4864" i="1" s="1"/>
  <c r="K4865" i="1"/>
  <c r="N4865" i="1" s="1"/>
  <c r="K4866" i="1"/>
  <c r="N4866" i="1" s="1"/>
  <c r="K4867" i="1"/>
  <c r="N4867" i="1" s="1"/>
  <c r="K4868" i="1"/>
  <c r="N4868" i="1" s="1"/>
  <c r="K4869" i="1"/>
  <c r="N4869" i="1" s="1"/>
  <c r="K4870" i="1"/>
  <c r="N4870" i="1" s="1"/>
  <c r="K4871" i="1"/>
  <c r="N4871" i="1" s="1"/>
  <c r="K4872" i="1"/>
  <c r="N4872" i="1" s="1"/>
  <c r="K4873" i="1"/>
  <c r="N4873" i="1" s="1"/>
  <c r="K4874" i="1"/>
  <c r="N4874" i="1" s="1"/>
  <c r="K4875" i="1"/>
  <c r="N4875" i="1" s="1"/>
  <c r="K4876" i="1"/>
  <c r="N4876" i="1" s="1"/>
  <c r="K4877" i="1"/>
  <c r="N4877" i="1" s="1"/>
  <c r="K4878" i="1"/>
  <c r="N4878" i="1" s="1"/>
  <c r="K4879" i="1"/>
  <c r="N4879" i="1" s="1"/>
  <c r="K4880" i="1"/>
  <c r="N4880" i="1" s="1"/>
  <c r="K4881" i="1"/>
  <c r="N4881" i="1" s="1"/>
  <c r="K4882" i="1"/>
  <c r="N4882" i="1" s="1"/>
  <c r="K4883" i="1"/>
  <c r="N4883" i="1" s="1"/>
  <c r="K4884" i="1"/>
  <c r="N4884" i="1" s="1"/>
  <c r="K4885" i="1"/>
  <c r="N4885" i="1" s="1"/>
  <c r="K4886" i="1"/>
  <c r="N4886" i="1" s="1"/>
  <c r="K4887" i="1"/>
  <c r="N4887" i="1" s="1"/>
  <c r="K4888" i="1"/>
  <c r="N4888" i="1" s="1"/>
  <c r="K4889" i="1"/>
  <c r="N4889" i="1" s="1"/>
  <c r="K4890" i="1"/>
  <c r="N4890" i="1" s="1"/>
  <c r="K4891" i="1"/>
  <c r="N4891" i="1" s="1"/>
  <c r="K4892" i="1"/>
  <c r="N4892" i="1" s="1"/>
  <c r="K4893" i="1"/>
  <c r="N4893" i="1" s="1"/>
  <c r="K4894" i="1"/>
  <c r="N4894" i="1" s="1"/>
  <c r="K4895" i="1"/>
  <c r="N4895" i="1" s="1"/>
  <c r="K4896" i="1"/>
  <c r="N4896" i="1" s="1"/>
  <c r="K4897" i="1"/>
  <c r="N4897" i="1" s="1"/>
  <c r="K4898" i="1"/>
  <c r="N4898" i="1" s="1"/>
  <c r="K4899" i="1"/>
  <c r="N4899" i="1" s="1"/>
  <c r="K4900" i="1"/>
  <c r="N4900" i="1" s="1"/>
  <c r="K4901" i="1"/>
  <c r="N4901" i="1" s="1"/>
  <c r="K4902" i="1"/>
  <c r="N4902" i="1" s="1"/>
  <c r="K4903" i="1"/>
  <c r="N4903" i="1" s="1"/>
  <c r="K4904" i="1"/>
  <c r="N4904" i="1" s="1"/>
  <c r="K4905" i="1"/>
  <c r="N4905" i="1" s="1"/>
  <c r="K4906" i="1"/>
  <c r="N4906" i="1" s="1"/>
  <c r="K4907" i="1"/>
  <c r="N4907" i="1" s="1"/>
  <c r="K4908" i="1"/>
  <c r="N4908" i="1" s="1"/>
  <c r="K4909" i="1"/>
  <c r="N4909" i="1" s="1"/>
  <c r="K4910" i="1"/>
  <c r="N4910" i="1" s="1"/>
  <c r="K4911" i="1"/>
  <c r="N4911" i="1" s="1"/>
  <c r="K4912" i="1"/>
  <c r="N4912" i="1" s="1"/>
  <c r="K4913" i="1"/>
  <c r="N4913" i="1" s="1"/>
  <c r="K4914" i="1"/>
  <c r="N4914" i="1" s="1"/>
  <c r="K4915" i="1"/>
  <c r="N4915" i="1" s="1"/>
  <c r="K4916" i="1"/>
  <c r="N4916" i="1" s="1"/>
  <c r="K4917" i="1"/>
  <c r="N4917" i="1" s="1"/>
  <c r="K4918" i="1"/>
  <c r="N4918" i="1" s="1"/>
  <c r="K4919" i="1"/>
  <c r="N4919" i="1" s="1"/>
  <c r="K4920" i="1"/>
  <c r="N4920" i="1" s="1"/>
  <c r="K4921" i="1"/>
  <c r="N4921" i="1" s="1"/>
  <c r="K4922" i="1"/>
  <c r="N4922" i="1" s="1"/>
  <c r="K4923" i="1"/>
  <c r="N4923" i="1" s="1"/>
  <c r="K4924" i="1"/>
  <c r="N4924" i="1" s="1"/>
  <c r="K4925" i="1"/>
  <c r="N4925" i="1" s="1"/>
  <c r="K4926" i="1"/>
  <c r="N4926" i="1" s="1"/>
  <c r="K4927" i="1"/>
  <c r="N4927" i="1" s="1"/>
  <c r="K4928" i="1"/>
  <c r="N4928" i="1" s="1"/>
  <c r="K4929" i="1"/>
  <c r="N4929" i="1" s="1"/>
  <c r="K4930" i="1"/>
  <c r="N4930" i="1" s="1"/>
  <c r="K4931" i="1"/>
  <c r="N4931" i="1" s="1"/>
  <c r="K4932" i="1"/>
  <c r="N4932" i="1" s="1"/>
  <c r="K4933" i="1"/>
  <c r="N4933" i="1" s="1"/>
  <c r="K4934" i="1"/>
  <c r="N4934" i="1" s="1"/>
  <c r="K4935" i="1"/>
  <c r="N4935" i="1" s="1"/>
  <c r="K4936" i="1"/>
  <c r="N4936" i="1" s="1"/>
  <c r="K4937" i="1"/>
  <c r="N4937" i="1" s="1"/>
  <c r="K4938" i="1"/>
  <c r="N4938" i="1" s="1"/>
  <c r="K4939" i="1"/>
  <c r="N4939" i="1" s="1"/>
  <c r="K4940" i="1"/>
  <c r="N4940" i="1" s="1"/>
  <c r="K4941" i="1"/>
  <c r="N4941" i="1" s="1"/>
  <c r="K4942" i="1"/>
  <c r="N4942" i="1" s="1"/>
  <c r="K4943" i="1"/>
  <c r="N4943" i="1" s="1"/>
  <c r="K4944" i="1"/>
  <c r="N4944" i="1" s="1"/>
  <c r="K4945" i="1"/>
  <c r="N4945" i="1" s="1"/>
  <c r="K4946" i="1"/>
  <c r="N4946" i="1" s="1"/>
  <c r="K4947" i="1"/>
  <c r="N4947" i="1" s="1"/>
  <c r="K4948" i="1"/>
  <c r="N4948" i="1" s="1"/>
  <c r="K4949" i="1"/>
  <c r="N4949" i="1" s="1"/>
  <c r="K4950" i="1"/>
  <c r="N4950" i="1" s="1"/>
  <c r="K4951" i="1"/>
  <c r="N4951" i="1" s="1"/>
  <c r="K4952" i="1"/>
  <c r="N4952" i="1" s="1"/>
  <c r="K4953" i="1"/>
  <c r="N4953" i="1" s="1"/>
  <c r="K4954" i="1"/>
  <c r="N4954" i="1" s="1"/>
  <c r="K4955" i="1"/>
  <c r="N4955" i="1" s="1"/>
  <c r="K4956" i="1"/>
  <c r="N4956" i="1" s="1"/>
  <c r="K4957" i="1"/>
  <c r="N4957" i="1" s="1"/>
  <c r="K4958" i="1"/>
  <c r="N4958" i="1" s="1"/>
  <c r="K4959" i="1"/>
  <c r="N4959" i="1" s="1"/>
  <c r="K4960" i="1"/>
  <c r="N4960" i="1" s="1"/>
  <c r="K4961" i="1"/>
  <c r="N4961" i="1" s="1"/>
  <c r="K4962" i="1"/>
  <c r="N4962" i="1" s="1"/>
  <c r="K4963" i="1"/>
  <c r="N4963" i="1" s="1"/>
  <c r="K4964" i="1"/>
  <c r="N4964" i="1" s="1"/>
  <c r="K4965" i="1"/>
  <c r="N4965" i="1" s="1"/>
  <c r="K4966" i="1"/>
  <c r="N4966" i="1" s="1"/>
  <c r="K4967" i="1"/>
  <c r="N4967" i="1" s="1"/>
  <c r="K4968" i="1"/>
  <c r="N4968" i="1" s="1"/>
  <c r="K4969" i="1"/>
  <c r="N4969" i="1" s="1"/>
  <c r="K4970" i="1"/>
  <c r="N4970" i="1" s="1"/>
  <c r="K4971" i="1"/>
  <c r="N4971" i="1" s="1"/>
  <c r="K4972" i="1"/>
  <c r="N4972" i="1" s="1"/>
  <c r="K4973" i="1"/>
  <c r="N4973" i="1" s="1"/>
  <c r="K4974" i="1"/>
  <c r="N4974" i="1" s="1"/>
  <c r="K4975" i="1"/>
  <c r="N4975" i="1" s="1"/>
  <c r="K4976" i="1"/>
  <c r="N4976" i="1" s="1"/>
  <c r="K4977" i="1"/>
  <c r="N4977" i="1" s="1"/>
  <c r="K4978" i="1"/>
  <c r="N4978" i="1" s="1"/>
  <c r="K4979" i="1"/>
  <c r="N4979" i="1" s="1"/>
  <c r="K4980" i="1"/>
  <c r="N4980" i="1" s="1"/>
  <c r="K4981" i="1"/>
  <c r="N4981" i="1" s="1"/>
  <c r="K4982" i="1"/>
  <c r="N4982" i="1" s="1"/>
  <c r="K4983" i="1"/>
  <c r="N4983" i="1" s="1"/>
  <c r="K4984" i="1"/>
  <c r="N4984" i="1" s="1"/>
  <c r="K4985" i="1"/>
  <c r="N4985" i="1" s="1"/>
  <c r="K4986" i="1"/>
  <c r="N4986" i="1" s="1"/>
  <c r="K4987" i="1"/>
  <c r="N4987" i="1" s="1"/>
  <c r="K4988" i="1"/>
  <c r="N4988" i="1" s="1"/>
  <c r="K4989" i="1"/>
  <c r="N4989" i="1" s="1"/>
  <c r="K4990" i="1"/>
  <c r="N4990" i="1" s="1"/>
  <c r="K4991" i="1"/>
  <c r="N4991" i="1" s="1"/>
  <c r="K4992" i="1"/>
  <c r="N4992" i="1" s="1"/>
  <c r="K4993" i="1"/>
  <c r="N4993" i="1" s="1"/>
  <c r="K4994" i="1"/>
  <c r="N4994" i="1" s="1"/>
  <c r="K4995" i="1"/>
  <c r="N4995" i="1" s="1"/>
  <c r="K4996" i="1"/>
  <c r="N4996" i="1" s="1"/>
  <c r="K4997" i="1"/>
  <c r="N4997" i="1" s="1"/>
  <c r="K4998" i="1"/>
  <c r="N4998" i="1" s="1"/>
  <c r="K4999" i="1"/>
  <c r="N4999" i="1" s="1"/>
  <c r="K5000" i="1"/>
  <c r="N5000" i="1" s="1"/>
  <c r="K5001" i="1"/>
  <c r="N5001" i="1" s="1"/>
  <c r="K5002" i="1"/>
  <c r="N5002" i="1" s="1"/>
  <c r="K5003" i="1"/>
  <c r="N5003" i="1" s="1"/>
  <c r="K5004" i="1"/>
  <c r="N5004" i="1" s="1"/>
  <c r="K5005" i="1"/>
  <c r="N5005" i="1" s="1"/>
  <c r="K5006" i="1"/>
  <c r="N5006" i="1" s="1"/>
  <c r="K5007" i="1"/>
  <c r="N5007" i="1" s="1"/>
  <c r="K5008" i="1"/>
  <c r="N5008" i="1" s="1"/>
  <c r="K5009" i="1"/>
  <c r="N5009" i="1" s="1"/>
  <c r="K5010" i="1"/>
  <c r="N5010" i="1" s="1"/>
  <c r="K5011" i="1"/>
  <c r="N5011" i="1" s="1"/>
  <c r="K5012" i="1"/>
  <c r="N5012" i="1" s="1"/>
  <c r="K5013" i="1"/>
  <c r="N5013" i="1" s="1"/>
  <c r="K5014" i="1"/>
  <c r="N5014" i="1" s="1"/>
  <c r="K5015" i="1"/>
  <c r="N5015" i="1" s="1"/>
  <c r="K5016" i="1"/>
  <c r="N5016" i="1" s="1"/>
  <c r="K5017" i="1"/>
  <c r="N5017" i="1" s="1"/>
  <c r="K5018" i="1"/>
  <c r="N5018" i="1" s="1"/>
  <c r="K5019" i="1"/>
  <c r="N5019" i="1" s="1"/>
  <c r="K5020" i="1"/>
  <c r="N5020" i="1" s="1"/>
  <c r="K5021" i="1"/>
  <c r="N5021" i="1" s="1"/>
  <c r="K5022" i="1"/>
  <c r="N5022" i="1" s="1"/>
  <c r="K5023" i="1"/>
  <c r="N5023" i="1" s="1"/>
  <c r="K5024" i="1"/>
  <c r="N5024" i="1" s="1"/>
  <c r="K5025" i="1"/>
  <c r="N5025" i="1" s="1"/>
  <c r="K5026" i="1"/>
  <c r="N5026" i="1" s="1"/>
  <c r="K5027" i="1"/>
  <c r="N5027" i="1" s="1"/>
  <c r="K5028" i="1"/>
  <c r="N5028" i="1" s="1"/>
  <c r="K5029" i="1"/>
  <c r="N5029" i="1" s="1"/>
  <c r="K5030" i="1"/>
  <c r="N5030" i="1" s="1"/>
  <c r="K5031" i="1"/>
  <c r="N5031" i="1" s="1"/>
  <c r="K5032" i="1"/>
  <c r="N5032" i="1" s="1"/>
  <c r="K5033" i="1"/>
  <c r="N5033" i="1" s="1"/>
  <c r="K5034" i="1"/>
  <c r="N5034" i="1" s="1"/>
  <c r="K5035" i="1"/>
  <c r="N5035" i="1" s="1"/>
  <c r="K5036" i="1"/>
  <c r="N5036" i="1" s="1"/>
  <c r="K5037" i="1"/>
  <c r="N5037" i="1" s="1"/>
  <c r="K5038" i="1"/>
  <c r="N5038" i="1" s="1"/>
  <c r="K5039" i="1"/>
  <c r="N5039" i="1" s="1"/>
  <c r="K5040" i="1"/>
  <c r="N5040" i="1" s="1"/>
  <c r="K5041" i="1"/>
  <c r="N5041" i="1" s="1"/>
  <c r="K5042" i="1"/>
  <c r="N5042" i="1" s="1"/>
  <c r="K5043" i="1"/>
  <c r="N5043" i="1" s="1"/>
  <c r="K5044" i="1"/>
  <c r="N5044" i="1" s="1"/>
  <c r="K5045" i="1"/>
  <c r="N5045" i="1" s="1"/>
  <c r="K5046" i="1"/>
  <c r="N5046" i="1" s="1"/>
  <c r="K5047" i="1"/>
  <c r="N5047" i="1" s="1"/>
  <c r="K5048" i="1"/>
  <c r="N5048" i="1" s="1"/>
  <c r="K5049" i="1"/>
  <c r="N5049" i="1" s="1"/>
  <c r="K5050" i="1"/>
  <c r="N5050" i="1" s="1"/>
  <c r="K5051" i="1"/>
  <c r="N5051" i="1" s="1"/>
  <c r="K5052" i="1"/>
  <c r="N5052" i="1" s="1"/>
  <c r="K5053" i="1"/>
  <c r="N5053" i="1" s="1"/>
  <c r="K5054" i="1"/>
  <c r="N5054" i="1" s="1"/>
  <c r="K5055" i="1"/>
  <c r="N5055" i="1" s="1"/>
  <c r="K5056" i="1"/>
  <c r="N5056" i="1" s="1"/>
  <c r="K5057" i="1"/>
  <c r="N5057" i="1" s="1"/>
  <c r="K5058" i="1"/>
  <c r="N5058" i="1" s="1"/>
  <c r="K5059" i="1"/>
  <c r="N5059" i="1" s="1"/>
  <c r="K5060" i="1"/>
  <c r="N5060" i="1" s="1"/>
  <c r="K5061" i="1"/>
  <c r="N5061" i="1" s="1"/>
  <c r="K5062" i="1"/>
  <c r="N5062" i="1" s="1"/>
  <c r="K5063" i="1"/>
  <c r="N5063" i="1" s="1"/>
  <c r="K5064" i="1"/>
  <c r="N5064" i="1" s="1"/>
  <c r="K5065" i="1"/>
  <c r="N5065" i="1" s="1"/>
  <c r="K5066" i="1"/>
  <c r="N5066" i="1" s="1"/>
  <c r="K5067" i="1"/>
  <c r="N5067" i="1" s="1"/>
  <c r="K5068" i="1"/>
  <c r="N5068" i="1" s="1"/>
  <c r="K5069" i="1"/>
  <c r="N5069" i="1" s="1"/>
  <c r="K5070" i="1"/>
  <c r="N5070" i="1" s="1"/>
  <c r="K5071" i="1"/>
  <c r="N5071" i="1" s="1"/>
  <c r="K5072" i="1"/>
  <c r="N5072" i="1" s="1"/>
  <c r="K5073" i="1"/>
  <c r="N5073" i="1" s="1"/>
  <c r="K5074" i="1"/>
  <c r="N5074" i="1" s="1"/>
  <c r="K5075" i="1"/>
  <c r="N5075" i="1" s="1"/>
  <c r="K5076" i="1"/>
  <c r="N5076" i="1" s="1"/>
  <c r="K5077" i="1"/>
  <c r="N5077" i="1" s="1"/>
  <c r="K5078" i="1"/>
  <c r="N5078" i="1" s="1"/>
  <c r="K5079" i="1"/>
  <c r="N5079" i="1" s="1"/>
  <c r="K5080" i="1"/>
  <c r="N5080" i="1" s="1"/>
  <c r="K5081" i="1"/>
  <c r="N5081" i="1" s="1"/>
  <c r="K5082" i="1"/>
  <c r="N5082" i="1" s="1"/>
  <c r="K5083" i="1"/>
  <c r="N5083" i="1" s="1"/>
  <c r="K5084" i="1"/>
  <c r="N5084" i="1" s="1"/>
  <c r="K5085" i="1"/>
  <c r="N5085" i="1" s="1"/>
  <c r="K5086" i="1"/>
  <c r="N5086" i="1" s="1"/>
  <c r="K5087" i="1"/>
  <c r="N5087" i="1" s="1"/>
  <c r="K5088" i="1"/>
  <c r="N5088" i="1" s="1"/>
  <c r="K5089" i="1"/>
  <c r="N5089" i="1" s="1"/>
  <c r="K5090" i="1"/>
  <c r="N5090" i="1" s="1"/>
  <c r="K5091" i="1"/>
  <c r="N5091" i="1" s="1"/>
  <c r="K5092" i="1"/>
  <c r="N5092" i="1" s="1"/>
  <c r="K5093" i="1"/>
  <c r="N5093" i="1" s="1"/>
  <c r="K5094" i="1"/>
  <c r="N5094" i="1" s="1"/>
  <c r="K5095" i="1"/>
  <c r="N5095" i="1" s="1"/>
  <c r="K5096" i="1"/>
  <c r="N5096" i="1" s="1"/>
  <c r="K5097" i="1"/>
  <c r="N5097" i="1" s="1"/>
  <c r="K5098" i="1"/>
  <c r="N5098" i="1" s="1"/>
  <c r="K5099" i="1"/>
  <c r="N5099" i="1" s="1"/>
  <c r="K5100" i="1"/>
  <c r="N5100" i="1" s="1"/>
  <c r="K5101" i="1"/>
  <c r="N5101" i="1" s="1"/>
  <c r="K5102" i="1"/>
  <c r="N5102" i="1" s="1"/>
  <c r="K5103" i="1"/>
  <c r="N5103" i="1" s="1"/>
  <c r="K5104" i="1"/>
  <c r="N5104" i="1" s="1"/>
  <c r="K5105" i="1"/>
  <c r="N5105" i="1" s="1"/>
  <c r="K5106" i="1"/>
  <c r="N5106" i="1" s="1"/>
  <c r="K5107" i="1"/>
  <c r="N5107" i="1" s="1"/>
  <c r="K5108" i="1"/>
  <c r="N5108" i="1" s="1"/>
  <c r="K5109" i="1"/>
  <c r="N5109" i="1" s="1"/>
  <c r="K5110" i="1"/>
  <c r="N5110" i="1" s="1"/>
  <c r="K5111" i="1"/>
  <c r="N5111" i="1" s="1"/>
  <c r="K5112" i="1"/>
  <c r="N5112" i="1" s="1"/>
  <c r="K5113" i="1"/>
  <c r="N5113" i="1" s="1"/>
  <c r="K5114" i="1"/>
  <c r="N5114" i="1" s="1"/>
  <c r="K5115" i="1"/>
  <c r="N5115" i="1" s="1"/>
  <c r="K5116" i="1"/>
  <c r="N5116" i="1" s="1"/>
  <c r="K5117" i="1"/>
  <c r="N5117" i="1" s="1"/>
  <c r="K5118" i="1"/>
  <c r="N5118" i="1" s="1"/>
  <c r="K5119" i="1"/>
  <c r="N5119" i="1" s="1"/>
  <c r="K5120" i="1"/>
  <c r="N5120" i="1" s="1"/>
  <c r="K5121" i="1"/>
  <c r="N5121" i="1" s="1"/>
  <c r="K5122" i="1"/>
  <c r="N5122" i="1" s="1"/>
  <c r="K5123" i="1"/>
  <c r="N5123" i="1" s="1"/>
  <c r="K5124" i="1"/>
  <c r="N5124" i="1" s="1"/>
  <c r="K5125" i="1"/>
  <c r="N5125" i="1" s="1"/>
  <c r="K5126" i="1"/>
  <c r="N5126" i="1" s="1"/>
  <c r="K5127" i="1"/>
  <c r="N5127" i="1" s="1"/>
  <c r="K5128" i="1"/>
  <c r="N5128" i="1" s="1"/>
  <c r="K5129" i="1"/>
  <c r="N5129" i="1" s="1"/>
  <c r="K5130" i="1"/>
  <c r="N5130" i="1" s="1"/>
  <c r="K5131" i="1"/>
  <c r="N5131" i="1" s="1"/>
  <c r="K5132" i="1"/>
  <c r="N5132" i="1" s="1"/>
  <c r="K5133" i="1"/>
  <c r="N5133" i="1" s="1"/>
  <c r="K5134" i="1"/>
  <c r="N5134" i="1" s="1"/>
  <c r="K5135" i="1"/>
  <c r="N5135" i="1" s="1"/>
  <c r="K5136" i="1"/>
  <c r="N5136" i="1" s="1"/>
  <c r="K5137" i="1"/>
  <c r="N5137" i="1" s="1"/>
  <c r="K5138" i="1"/>
  <c r="N5138" i="1" s="1"/>
  <c r="K5139" i="1"/>
  <c r="N5139" i="1" s="1"/>
  <c r="K5140" i="1"/>
  <c r="N5140" i="1" s="1"/>
  <c r="K5141" i="1"/>
  <c r="N5141" i="1" s="1"/>
  <c r="K5142" i="1"/>
  <c r="N5142" i="1" s="1"/>
  <c r="K5143" i="1"/>
  <c r="N5143" i="1" s="1"/>
  <c r="K5144" i="1"/>
  <c r="N5144" i="1" s="1"/>
  <c r="K5145" i="1"/>
  <c r="N5145" i="1" s="1"/>
  <c r="K5146" i="1"/>
  <c r="N5146" i="1" s="1"/>
  <c r="K5147" i="1"/>
  <c r="N5147" i="1" s="1"/>
  <c r="K5148" i="1"/>
  <c r="N5148" i="1" s="1"/>
  <c r="K5149" i="1"/>
  <c r="N5149" i="1" s="1"/>
  <c r="K5150" i="1"/>
  <c r="N5150" i="1" s="1"/>
  <c r="K5151" i="1"/>
  <c r="N5151" i="1" s="1"/>
  <c r="K5152" i="1"/>
  <c r="N5152" i="1" s="1"/>
  <c r="K5153" i="1"/>
  <c r="N5153" i="1" s="1"/>
  <c r="K5154" i="1"/>
  <c r="N5154" i="1" s="1"/>
  <c r="K5155" i="1"/>
  <c r="N5155" i="1" s="1"/>
  <c r="K5156" i="1"/>
  <c r="N5156" i="1" s="1"/>
  <c r="K5157" i="1"/>
  <c r="N5157" i="1" s="1"/>
  <c r="K5158" i="1"/>
  <c r="N5158" i="1" s="1"/>
  <c r="K5159" i="1"/>
  <c r="N5159" i="1" s="1"/>
  <c r="K5160" i="1"/>
  <c r="N5160" i="1" s="1"/>
  <c r="K5161" i="1"/>
  <c r="N5161" i="1" s="1"/>
  <c r="K5162" i="1"/>
  <c r="N5162" i="1" s="1"/>
  <c r="K5163" i="1"/>
  <c r="N5163" i="1" s="1"/>
  <c r="K5164" i="1"/>
  <c r="N5164" i="1" s="1"/>
  <c r="K5165" i="1"/>
  <c r="N5165" i="1" s="1"/>
  <c r="K5166" i="1"/>
  <c r="N5166" i="1" s="1"/>
  <c r="K5167" i="1"/>
  <c r="N5167" i="1" s="1"/>
  <c r="K5168" i="1"/>
  <c r="N5168" i="1" s="1"/>
  <c r="K5169" i="1"/>
  <c r="N5169" i="1" s="1"/>
  <c r="K5170" i="1"/>
  <c r="N5170" i="1" s="1"/>
  <c r="K5171" i="1"/>
  <c r="N5171" i="1" s="1"/>
  <c r="K5172" i="1"/>
  <c r="N5172" i="1" s="1"/>
  <c r="K5173" i="1"/>
  <c r="N5173" i="1" s="1"/>
  <c r="K5174" i="1"/>
  <c r="N5174" i="1" s="1"/>
  <c r="K5175" i="1"/>
  <c r="N5175" i="1" s="1"/>
  <c r="K5176" i="1"/>
  <c r="N5176" i="1" s="1"/>
  <c r="K5177" i="1"/>
  <c r="N5177" i="1" s="1"/>
  <c r="K5178" i="1"/>
  <c r="N5178" i="1" s="1"/>
  <c r="K5179" i="1"/>
  <c r="N5179" i="1" s="1"/>
  <c r="K5180" i="1"/>
  <c r="N5180" i="1" s="1"/>
  <c r="K5181" i="1"/>
  <c r="N5181" i="1" s="1"/>
  <c r="K5182" i="1"/>
  <c r="N5182" i="1" s="1"/>
  <c r="K5183" i="1"/>
  <c r="N5183" i="1" s="1"/>
  <c r="K5184" i="1"/>
  <c r="N5184" i="1" s="1"/>
  <c r="K5185" i="1"/>
  <c r="N5185" i="1" s="1"/>
  <c r="K5186" i="1"/>
  <c r="N5186" i="1" s="1"/>
  <c r="K5187" i="1"/>
  <c r="N5187" i="1" s="1"/>
  <c r="K5188" i="1"/>
  <c r="N5188" i="1" s="1"/>
  <c r="K5189" i="1"/>
  <c r="N5189" i="1" s="1"/>
  <c r="K5190" i="1"/>
  <c r="N5190" i="1" s="1"/>
  <c r="K5191" i="1"/>
  <c r="N5191" i="1" s="1"/>
  <c r="K5192" i="1"/>
  <c r="N5192" i="1" s="1"/>
  <c r="K5193" i="1"/>
  <c r="N5193" i="1" s="1"/>
  <c r="K5194" i="1"/>
  <c r="N5194" i="1" s="1"/>
  <c r="K5195" i="1"/>
  <c r="N5195" i="1" s="1"/>
  <c r="K5196" i="1"/>
  <c r="N5196" i="1" s="1"/>
  <c r="K5197" i="1"/>
  <c r="N5197" i="1" s="1"/>
  <c r="K5198" i="1"/>
  <c r="N5198" i="1" s="1"/>
  <c r="K5199" i="1"/>
  <c r="N5199" i="1" s="1"/>
  <c r="K5200" i="1"/>
  <c r="N5200" i="1" s="1"/>
  <c r="K5201" i="1"/>
  <c r="N5201" i="1" s="1"/>
  <c r="K5202" i="1"/>
  <c r="N5202" i="1" s="1"/>
  <c r="K5203" i="1"/>
  <c r="N5203" i="1" s="1"/>
  <c r="K5204" i="1"/>
  <c r="N5204" i="1" s="1"/>
  <c r="K5205" i="1"/>
  <c r="N5205" i="1" s="1"/>
  <c r="K5206" i="1"/>
  <c r="N5206" i="1" s="1"/>
  <c r="K5207" i="1"/>
  <c r="N5207" i="1" s="1"/>
  <c r="K5208" i="1"/>
  <c r="N5208" i="1" s="1"/>
  <c r="K5209" i="1"/>
  <c r="N5209" i="1" s="1"/>
  <c r="K5210" i="1"/>
  <c r="N5210" i="1" s="1"/>
  <c r="K5211" i="1"/>
  <c r="N5211" i="1" s="1"/>
  <c r="K5212" i="1"/>
  <c r="N5212" i="1" s="1"/>
  <c r="K5213" i="1"/>
  <c r="N5213" i="1" s="1"/>
  <c r="K5214" i="1"/>
  <c r="N5214" i="1" s="1"/>
  <c r="K5215" i="1"/>
  <c r="N5215" i="1" s="1"/>
  <c r="K5216" i="1"/>
  <c r="N5216" i="1" s="1"/>
  <c r="K5217" i="1"/>
  <c r="N5217" i="1" s="1"/>
  <c r="K5218" i="1"/>
  <c r="N5218" i="1" s="1"/>
  <c r="K5219" i="1"/>
  <c r="N5219" i="1" s="1"/>
  <c r="K5220" i="1"/>
  <c r="N5220" i="1" s="1"/>
  <c r="K5221" i="1"/>
  <c r="N5221" i="1" s="1"/>
  <c r="K5222" i="1"/>
  <c r="N5222" i="1" s="1"/>
  <c r="K5223" i="1"/>
  <c r="N5223" i="1" s="1"/>
  <c r="K5224" i="1"/>
  <c r="N5224" i="1" s="1"/>
  <c r="K5225" i="1"/>
  <c r="N5225" i="1" s="1"/>
  <c r="K5226" i="1"/>
  <c r="N5226" i="1" s="1"/>
  <c r="K5227" i="1"/>
  <c r="N5227" i="1" s="1"/>
  <c r="K5228" i="1"/>
  <c r="N5228" i="1" s="1"/>
  <c r="K5229" i="1"/>
  <c r="N5229" i="1" s="1"/>
  <c r="K5230" i="1"/>
  <c r="N5230" i="1" s="1"/>
  <c r="K5231" i="1"/>
  <c r="N5231" i="1" s="1"/>
  <c r="K5232" i="1"/>
  <c r="N5232" i="1" s="1"/>
  <c r="K5233" i="1"/>
  <c r="N5233" i="1" s="1"/>
  <c r="K5234" i="1"/>
  <c r="N5234" i="1" s="1"/>
  <c r="K5235" i="1"/>
  <c r="N5235" i="1" s="1"/>
  <c r="K5236" i="1"/>
  <c r="N5236" i="1" s="1"/>
  <c r="K5237" i="1"/>
  <c r="N5237" i="1" s="1"/>
  <c r="K5238" i="1"/>
  <c r="N5238" i="1" s="1"/>
  <c r="K5239" i="1"/>
  <c r="N5239" i="1" s="1"/>
  <c r="K5240" i="1"/>
  <c r="N5240" i="1" s="1"/>
  <c r="K5241" i="1"/>
  <c r="N5241" i="1" s="1"/>
  <c r="K5242" i="1"/>
  <c r="N5242" i="1" s="1"/>
  <c r="K5243" i="1"/>
  <c r="N5243" i="1" s="1"/>
  <c r="K5244" i="1"/>
  <c r="N5244" i="1" s="1"/>
  <c r="K5245" i="1"/>
  <c r="N5245" i="1" s="1"/>
  <c r="K5246" i="1"/>
  <c r="N5246" i="1" s="1"/>
  <c r="K5247" i="1"/>
  <c r="N5247" i="1" s="1"/>
  <c r="K5248" i="1"/>
  <c r="N5248" i="1" s="1"/>
  <c r="K5249" i="1"/>
  <c r="N5249" i="1" s="1"/>
  <c r="K5250" i="1"/>
  <c r="N5250" i="1" s="1"/>
  <c r="K5251" i="1"/>
  <c r="N5251" i="1" s="1"/>
  <c r="K5252" i="1"/>
  <c r="N5252" i="1" s="1"/>
  <c r="K5253" i="1"/>
  <c r="N5253" i="1" s="1"/>
  <c r="K5254" i="1"/>
  <c r="N5254" i="1" s="1"/>
  <c r="K5255" i="1"/>
  <c r="N5255" i="1" s="1"/>
  <c r="K5256" i="1"/>
  <c r="N5256" i="1" s="1"/>
  <c r="K5257" i="1"/>
  <c r="N5257" i="1" s="1"/>
  <c r="K5258" i="1"/>
  <c r="N5258" i="1" s="1"/>
  <c r="K5259" i="1"/>
  <c r="N5259" i="1" s="1"/>
  <c r="K5260" i="1"/>
  <c r="N5260" i="1" s="1"/>
  <c r="K5261" i="1"/>
  <c r="N5261" i="1" s="1"/>
  <c r="K5262" i="1"/>
  <c r="N5262" i="1" s="1"/>
  <c r="K5263" i="1"/>
  <c r="N5263" i="1" s="1"/>
  <c r="K5264" i="1"/>
  <c r="N5264" i="1" s="1"/>
  <c r="K5265" i="1"/>
  <c r="N5265" i="1" s="1"/>
  <c r="K5266" i="1"/>
  <c r="N5266" i="1" s="1"/>
  <c r="K5267" i="1"/>
  <c r="N5267" i="1" s="1"/>
  <c r="K5268" i="1"/>
  <c r="N5268" i="1" s="1"/>
  <c r="K5269" i="1"/>
  <c r="N5269" i="1" s="1"/>
  <c r="K5270" i="1"/>
  <c r="N5270" i="1" s="1"/>
  <c r="K5271" i="1"/>
  <c r="N5271" i="1" s="1"/>
  <c r="K5272" i="1"/>
  <c r="N5272" i="1" s="1"/>
  <c r="K5273" i="1"/>
  <c r="N5273" i="1" s="1"/>
  <c r="K5274" i="1"/>
  <c r="N5274" i="1" s="1"/>
  <c r="K5275" i="1"/>
  <c r="N5275" i="1" s="1"/>
  <c r="K5276" i="1"/>
  <c r="N5276" i="1" s="1"/>
  <c r="K5277" i="1"/>
  <c r="N5277" i="1" s="1"/>
  <c r="K5278" i="1"/>
  <c r="N5278" i="1" s="1"/>
  <c r="K5279" i="1"/>
  <c r="N5279" i="1" s="1"/>
  <c r="K5280" i="1"/>
  <c r="N5280" i="1" s="1"/>
  <c r="K5281" i="1"/>
  <c r="N5281" i="1" s="1"/>
  <c r="K5282" i="1"/>
  <c r="N5282" i="1" s="1"/>
  <c r="K5283" i="1"/>
  <c r="N5283" i="1" s="1"/>
  <c r="K5284" i="1"/>
  <c r="N5284" i="1" s="1"/>
  <c r="K5285" i="1"/>
  <c r="N5285" i="1" s="1"/>
  <c r="K5286" i="1"/>
  <c r="N5286" i="1" s="1"/>
  <c r="K5287" i="1"/>
  <c r="N5287" i="1" s="1"/>
  <c r="K5288" i="1"/>
  <c r="N5288" i="1" s="1"/>
  <c r="K5289" i="1"/>
  <c r="N5289" i="1" s="1"/>
  <c r="K5290" i="1"/>
  <c r="N5290" i="1" s="1"/>
  <c r="K5291" i="1"/>
  <c r="N5291" i="1" s="1"/>
  <c r="K5292" i="1"/>
  <c r="N5292" i="1" s="1"/>
  <c r="K5293" i="1"/>
  <c r="N5293" i="1" s="1"/>
  <c r="K5294" i="1"/>
  <c r="N5294" i="1" s="1"/>
  <c r="K5295" i="1"/>
  <c r="N5295" i="1" s="1"/>
  <c r="K5296" i="1"/>
  <c r="N5296" i="1" s="1"/>
  <c r="K5297" i="1"/>
  <c r="N5297" i="1" s="1"/>
  <c r="K5298" i="1"/>
  <c r="N5298" i="1" s="1"/>
  <c r="K5299" i="1"/>
  <c r="N5299" i="1" s="1"/>
  <c r="K5300" i="1"/>
  <c r="N5300" i="1" s="1"/>
  <c r="K5301" i="1"/>
  <c r="N5301" i="1" s="1"/>
  <c r="K5302" i="1"/>
  <c r="N5302" i="1" s="1"/>
  <c r="K5303" i="1"/>
  <c r="N5303" i="1" s="1"/>
  <c r="K5304" i="1"/>
  <c r="N5304" i="1" s="1"/>
  <c r="K5305" i="1"/>
  <c r="N5305" i="1" s="1"/>
  <c r="K5306" i="1"/>
  <c r="N5306" i="1" s="1"/>
  <c r="K5307" i="1"/>
  <c r="N5307" i="1" s="1"/>
  <c r="K5308" i="1"/>
  <c r="N5308" i="1" s="1"/>
  <c r="K5309" i="1"/>
  <c r="N5309" i="1" s="1"/>
  <c r="K5310" i="1"/>
  <c r="N5310" i="1" s="1"/>
  <c r="K5311" i="1"/>
  <c r="N5311" i="1" s="1"/>
  <c r="K5312" i="1"/>
  <c r="N5312" i="1" s="1"/>
  <c r="K5313" i="1"/>
  <c r="N5313" i="1" s="1"/>
  <c r="K5314" i="1"/>
  <c r="N5314" i="1" s="1"/>
  <c r="K5315" i="1"/>
  <c r="N5315" i="1" s="1"/>
  <c r="K5316" i="1"/>
  <c r="N5316" i="1" s="1"/>
  <c r="K5317" i="1"/>
  <c r="N5317" i="1" s="1"/>
  <c r="K5318" i="1"/>
  <c r="N5318" i="1" s="1"/>
  <c r="K5319" i="1"/>
  <c r="N5319" i="1" s="1"/>
  <c r="K5320" i="1"/>
  <c r="N5320" i="1" s="1"/>
  <c r="K5321" i="1"/>
  <c r="N5321" i="1" s="1"/>
  <c r="K5322" i="1"/>
  <c r="N5322" i="1" s="1"/>
  <c r="K5323" i="1"/>
  <c r="N5323" i="1" s="1"/>
  <c r="K5324" i="1"/>
  <c r="N5324" i="1" s="1"/>
  <c r="K5325" i="1"/>
  <c r="N5325" i="1" s="1"/>
  <c r="K5326" i="1"/>
  <c r="N5326" i="1" s="1"/>
  <c r="K5327" i="1"/>
  <c r="N5327" i="1" s="1"/>
  <c r="K5328" i="1"/>
  <c r="N5328" i="1" s="1"/>
  <c r="K5329" i="1"/>
  <c r="N5329" i="1" s="1"/>
  <c r="K5330" i="1"/>
  <c r="N5330" i="1" s="1"/>
  <c r="K5331" i="1"/>
  <c r="N5331" i="1" s="1"/>
  <c r="K5332" i="1"/>
  <c r="N5332" i="1" s="1"/>
  <c r="K5333" i="1"/>
  <c r="N5333" i="1" s="1"/>
  <c r="K5334" i="1"/>
  <c r="N5334" i="1" s="1"/>
  <c r="K5335" i="1"/>
  <c r="N5335" i="1" s="1"/>
  <c r="K5336" i="1"/>
  <c r="N5336" i="1" s="1"/>
  <c r="K5337" i="1"/>
  <c r="N5337" i="1" s="1"/>
  <c r="K5338" i="1"/>
  <c r="N5338" i="1" s="1"/>
  <c r="K5339" i="1"/>
  <c r="N5339" i="1" s="1"/>
  <c r="K5340" i="1"/>
  <c r="N5340" i="1" s="1"/>
  <c r="K5341" i="1"/>
  <c r="N5341" i="1" s="1"/>
  <c r="K5342" i="1"/>
  <c r="N5342" i="1" s="1"/>
  <c r="K5343" i="1"/>
  <c r="N5343" i="1" s="1"/>
  <c r="K5344" i="1"/>
  <c r="N5344" i="1" s="1"/>
  <c r="K5345" i="1"/>
  <c r="N5345" i="1" s="1"/>
  <c r="K5346" i="1"/>
  <c r="N5346" i="1" s="1"/>
  <c r="K5347" i="1"/>
  <c r="N5347" i="1" s="1"/>
  <c r="K5348" i="1"/>
  <c r="N5348" i="1" s="1"/>
  <c r="K5349" i="1"/>
  <c r="N5349" i="1" s="1"/>
  <c r="K5350" i="1"/>
  <c r="N5350" i="1" s="1"/>
  <c r="K5351" i="1"/>
  <c r="N5351" i="1" s="1"/>
  <c r="K5352" i="1"/>
  <c r="N5352" i="1" s="1"/>
  <c r="K5353" i="1"/>
  <c r="N5353" i="1" s="1"/>
  <c r="K5354" i="1"/>
  <c r="N5354" i="1" s="1"/>
  <c r="K5355" i="1"/>
  <c r="N5355" i="1" s="1"/>
  <c r="K5356" i="1"/>
  <c r="N5356" i="1" s="1"/>
  <c r="K5357" i="1"/>
  <c r="N5357" i="1" s="1"/>
  <c r="K5358" i="1"/>
  <c r="N5358" i="1" s="1"/>
  <c r="K5359" i="1"/>
  <c r="N5359" i="1" s="1"/>
  <c r="K5360" i="1"/>
  <c r="N5360" i="1" s="1"/>
  <c r="K5361" i="1"/>
  <c r="N5361" i="1" s="1"/>
  <c r="K5362" i="1"/>
  <c r="N5362" i="1" s="1"/>
  <c r="K5363" i="1"/>
  <c r="N5363" i="1" s="1"/>
  <c r="K5364" i="1"/>
  <c r="N5364" i="1" s="1"/>
  <c r="K5365" i="1"/>
  <c r="N5365" i="1" s="1"/>
  <c r="K5366" i="1"/>
  <c r="N5366" i="1" s="1"/>
  <c r="K5367" i="1"/>
  <c r="N5367" i="1" s="1"/>
  <c r="K5368" i="1"/>
  <c r="N5368" i="1" s="1"/>
  <c r="K5369" i="1"/>
  <c r="N5369" i="1" s="1"/>
  <c r="K5370" i="1"/>
  <c r="N5370" i="1" s="1"/>
  <c r="K5371" i="1"/>
  <c r="N5371" i="1" s="1"/>
  <c r="K5372" i="1"/>
  <c r="N5372" i="1" s="1"/>
  <c r="K5373" i="1"/>
  <c r="N5373" i="1" s="1"/>
  <c r="K5374" i="1"/>
  <c r="N5374" i="1" s="1"/>
  <c r="K5375" i="1"/>
  <c r="N5375" i="1" s="1"/>
  <c r="K5376" i="1"/>
  <c r="N5376" i="1" s="1"/>
  <c r="K5377" i="1"/>
  <c r="N5377" i="1" s="1"/>
  <c r="K5378" i="1"/>
  <c r="N5378" i="1" s="1"/>
  <c r="K5379" i="1"/>
  <c r="N5379" i="1" s="1"/>
  <c r="K5380" i="1"/>
  <c r="N5380" i="1" s="1"/>
  <c r="K5381" i="1"/>
  <c r="N5381" i="1" s="1"/>
  <c r="K5382" i="1"/>
  <c r="N5382" i="1" s="1"/>
  <c r="K5383" i="1"/>
  <c r="N5383" i="1" s="1"/>
  <c r="K5384" i="1"/>
  <c r="N5384" i="1" s="1"/>
  <c r="K5385" i="1"/>
  <c r="N5385" i="1" s="1"/>
  <c r="K5386" i="1"/>
  <c r="N5386" i="1" s="1"/>
  <c r="K5387" i="1"/>
  <c r="N5387" i="1" s="1"/>
  <c r="K5388" i="1"/>
  <c r="N5388" i="1" s="1"/>
  <c r="K5389" i="1"/>
  <c r="N5389" i="1" s="1"/>
  <c r="K5390" i="1"/>
  <c r="N5390" i="1" s="1"/>
  <c r="K5391" i="1"/>
  <c r="N5391" i="1" s="1"/>
  <c r="K5392" i="1"/>
  <c r="N5392" i="1" s="1"/>
  <c r="K5393" i="1"/>
  <c r="N5393" i="1" s="1"/>
  <c r="K5394" i="1"/>
  <c r="N5394" i="1" s="1"/>
  <c r="K5395" i="1"/>
  <c r="N5395" i="1" s="1"/>
  <c r="K5396" i="1"/>
  <c r="N5396" i="1" s="1"/>
  <c r="K5397" i="1"/>
  <c r="N5397" i="1" s="1"/>
  <c r="K5398" i="1"/>
  <c r="N5398" i="1" s="1"/>
  <c r="K5399" i="1"/>
  <c r="N5399" i="1" s="1"/>
  <c r="K5400" i="1"/>
  <c r="N5400" i="1" s="1"/>
  <c r="K5401" i="1"/>
  <c r="N5401" i="1" s="1"/>
  <c r="K5402" i="1"/>
  <c r="N5402" i="1" s="1"/>
  <c r="K5403" i="1"/>
  <c r="N5403" i="1" s="1"/>
  <c r="K5404" i="1"/>
  <c r="N5404" i="1" s="1"/>
  <c r="K5405" i="1"/>
  <c r="N5405" i="1" s="1"/>
  <c r="K5406" i="1"/>
  <c r="N5406" i="1" s="1"/>
  <c r="K5407" i="1"/>
  <c r="N5407" i="1" s="1"/>
  <c r="K5408" i="1"/>
  <c r="N5408" i="1" s="1"/>
  <c r="K5409" i="1"/>
  <c r="N5409" i="1" s="1"/>
  <c r="K5410" i="1"/>
  <c r="N5410" i="1" s="1"/>
  <c r="K5411" i="1"/>
  <c r="N5411" i="1" s="1"/>
  <c r="K5412" i="1"/>
  <c r="N5412" i="1" s="1"/>
  <c r="K5413" i="1"/>
  <c r="N5413" i="1" s="1"/>
  <c r="K5414" i="1"/>
  <c r="N5414" i="1" s="1"/>
  <c r="K5415" i="1"/>
  <c r="N5415" i="1" s="1"/>
  <c r="K5416" i="1"/>
  <c r="N5416" i="1" s="1"/>
  <c r="K5417" i="1"/>
  <c r="N5417" i="1" s="1"/>
  <c r="K5418" i="1"/>
  <c r="N5418" i="1" s="1"/>
  <c r="K5419" i="1"/>
  <c r="N5419" i="1" s="1"/>
  <c r="K5420" i="1"/>
  <c r="N5420" i="1" s="1"/>
  <c r="K5421" i="1"/>
  <c r="N5421" i="1" s="1"/>
  <c r="K5422" i="1"/>
  <c r="N5422" i="1" s="1"/>
  <c r="K5423" i="1"/>
  <c r="N5423" i="1" s="1"/>
  <c r="K5424" i="1"/>
  <c r="N5424" i="1" s="1"/>
  <c r="K5425" i="1"/>
  <c r="N5425" i="1" s="1"/>
  <c r="K5426" i="1"/>
  <c r="N5426" i="1" s="1"/>
  <c r="K5427" i="1"/>
  <c r="N5427" i="1" s="1"/>
  <c r="K5428" i="1"/>
  <c r="N5428" i="1" s="1"/>
  <c r="K5429" i="1"/>
  <c r="N5429" i="1" s="1"/>
  <c r="K5430" i="1"/>
  <c r="N5430" i="1" s="1"/>
  <c r="K5431" i="1"/>
  <c r="N5431" i="1" s="1"/>
  <c r="K5432" i="1"/>
  <c r="N5432" i="1" s="1"/>
  <c r="K5433" i="1"/>
  <c r="N5433" i="1" s="1"/>
  <c r="K5434" i="1"/>
  <c r="N5434" i="1" s="1"/>
  <c r="K5435" i="1"/>
  <c r="N5435" i="1" s="1"/>
  <c r="K5436" i="1"/>
  <c r="N5436" i="1" s="1"/>
  <c r="K5437" i="1"/>
  <c r="N5437" i="1" s="1"/>
  <c r="K5438" i="1"/>
  <c r="N5438" i="1" s="1"/>
  <c r="K5439" i="1"/>
  <c r="N5439" i="1" s="1"/>
  <c r="K5440" i="1"/>
  <c r="N5440" i="1" s="1"/>
  <c r="K5441" i="1"/>
  <c r="N5441" i="1" s="1"/>
  <c r="K5442" i="1"/>
  <c r="N5442" i="1" s="1"/>
  <c r="K5443" i="1"/>
  <c r="N5443" i="1" s="1"/>
  <c r="K5444" i="1"/>
  <c r="N5444" i="1" s="1"/>
  <c r="K5445" i="1"/>
  <c r="N5445" i="1" s="1"/>
  <c r="K5446" i="1"/>
  <c r="N5446" i="1" s="1"/>
  <c r="K5447" i="1"/>
  <c r="N5447" i="1" s="1"/>
  <c r="K5448" i="1"/>
  <c r="N5448" i="1" s="1"/>
  <c r="K5449" i="1"/>
  <c r="N5449" i="1" s="1"/>
  <c r="K5450" i="1"/>
  <c r="N5450" i="1" s="1"/>
  <c r="K5451" i="1"/>
  <c r="N5451" i="1" s="1"/>
  <c r="K5452" i="1"/>
  <c r="N5452" i="1" s="1"/>
  <c r="K5453" i="1"/>
  <c r="N5453" i="1" s="1"/>
  <c r="K5454" i="1"/>
  <c r="N5454" i="1" s="1"/>
  <c r="K5455" i="1"/>
  <c r="N5455" i="1" s="1"/>
  <c r="K5456" i="1"/>
  <c r="N5456" i="1" s="1"/>
  <c r="K5457" i="1"/>
  <c r="N5457" i="1" s="1"/>
  <c r="K5458" i="1"/>
  <c r="N5458" i="1" s="1"/>
  <c r="K5459" i="1"/>
  <c r="N5459" i="1" s="1"/>
  <c r="K5460" i="1"/>
  <c r="N5460" i="1" s="1"/>
  <c r="K5461" i="1"/>
  <c r="N5461" i="1" s="1"/>
  <c r="K5462" i="1"/>
  <c r="N5462" i="1" s="1"/>
  <c r="K5463" i="1"/>
  <c r="N5463" i="1" s="1"/>
  <c r="K5464" i="1"/>
  <c r="N5464" i="1" s="1"/>
  <c r="K5465" i="1"/>
  <c r="N5465" i="1" s="1"/>
  <c r="K5466" i="1"/>
  <c r="N5466" i="1" s="1"/>
  <c r="K5467" i="1"/>
  <c r="N5467" i="1" s="1"/>
  <c r="K5468" i="1"/>
  <c r="N5468" i="1" s="1"/>
  <c r="K5469" i="1"/>
  <c r="N5469" i="1" s="1"/>
  <c r="K5470" i="1"/>
  <c r="N5470" i="1" s="1"/>
  <c r="K5471" i="1"/>
  <c r="N5471" i="1" s="1"/>
  <c r="K5472" i="1"/>
  <c r="N5472" i="1" s="1"/>
  <c r="K5473" i="1"/>
  <c r="N5473" i="1" s="1"/>
  <c r="K5474" i="1"/>
  <c r="N5474" i="1" s="1"/>
  <c r="K5475" i="1"/>
  <c r="N5475" i="1" s="1"/>
  <c r="K5476" i="1"/>
  <c r="N5476" i="1" s="1"/>
  <c r="K5477" i="1"/>
  <c r="N5477" i="1" s="1"/>
  <c r="K5478" i="1"/>
  <c r="N5478" i="1" s="1"/>
  <c r="K5479" i="1"/>
  <c r="N5479" i="1" s="1"/>
  <c r="K5480" i="1"/>
  <c r="N5480" i="1" s="1"/>
  <c r="K5481" i="1"/>
  <c r="N5481" i="1" s="1"/>
  <c r="K5482" i="1"/>
  <c r="N5482" i="1" s="1"/>
  <c r="K5483" i="1"/>
  <c r="N5483" i="1" s="1"/>
  <c r="K5484" i="1"/>
  <c r="N5484" i="1" s="1"/>
  <c r="K5485" i="1"/>
  <c r="N5485" i="1" s="1"/>
  <c r="K5486" i="1"/>
  <c r="N5486" i="1" s="1"/>
  <c r="K5487" i="1"/>
  <c r="N5487" i="1" s="1"/>
  <c r="K5488" i="1"/>
  <c r="N5488" i="1" s="1"/>
  <c r="K5489" i="1"/>
  <c r="N5489" i="1" s="1"/>
  <c r="K5490" i="1"/>
  <c r="N5490" i="1" s="1"/>
  <c r="K5491" i="1"/>
  <c r="N5491" i="1" s="1"/>
  <c r="K5492" i="1"/>
  <c r="N5492" i="1" s="1"/>
  <c r="K5493" i="1"/>
  <c r="N5493" i="1" s="1"/>
  <c r="K5494" i="1"/>
  <c r="N5494" i="1" s="1"/>
  <c r="K5495" i="1"/>
  <c r="N5495" i="1" s="1"/>
  <c r="K5496" i="1"/>
  <c r="N5496" i="1" s="1"/>
  <c r="K5497" i="1"/>
  <c r="N5497" i="1" s="1"/>
  <c r="K5498" i="1"/>
  <c r="N5498" i="1" s="1"/>
  <c r="K5499" i="1"/>
  <c r="N5499" i="1" s="1"/>
  <c r="K5500" i="1"/>
  <c r="N5500" i="1" s="1"/>
  <c r="K5501" i="1"/>
  <c r="N5501" i="1" s="1"/>
  <c r="K5502" i="1"/>
  <c r="N5502" i="1" s="1"/>
  <c r="K5503" i="1"/>
  <c r="N5503" i="1" s="1"/>
  <c r="K5504" i="1"/>
  <c r="N5504" i="1" s="1"/>
  <c r="K5505" i="1"/>
  <c r="N5505" i="1" s="1"/>
  <c r="K5506" i="1"/>
  <c r="N5506" i="1" s="1"/>
  <c r="K5507" i="1"/>
  <c r="N5507" i="1" s="1"/>
  <c r="K5508" i="1"/>
  <c r="N5508" i="1" s="1"/>
  <c r="K5509" i="1"/>
  <c r="N5509" i="1" s="1"/>
  <c r="K5510" i="1"/>
  <c r="N5510" i="1" s="1"/>
  <c r="K5511" i="1"/>
  <c r="N5511" i="1" s="1"/>
  <c r="K5512" i="1"/>
  <c r="N5512" i="1" s="1"/>
  <c r="K5513" i="1"/>
  <c r="N5513" i="1" s="1"/>
  <c r="K5514" i="1"/>
  <c r="N5514" i="1" s="1"/>
  <c r="K5515" i="1"/>
  <c r="N5515" i="1" s="1"/>
  <c r="K5516" i="1"/>
  <c r="N5516" i="1" s="1"/>
  <c r="K5517" i="1"/>
  <c r="N5517" i="1" s="1"/>
  <c r="K5518" i="1"/>
  <c r="N5518" i="1" s="1"/>
  <c r="K5519" i="1"/>
  <c r="N5519" i="1" s="1"/>
  <c r="K5520" i="1"/>
  <c r="N5520" i="1" s="1"/>
  <c r="K5521" i="1"/>
  <c r="N5521" i="1" s="1"/>
  <c r="K5522" i="1"/>
  <c r="N5522" i="1" s="1"/>
  <c r="K5523" i="1"/>
  <c r="N5523" i="1" s="1"/>
  <c r="K5524" i="1"/>
  <c r="N5524" i="1" s="1"/>
  <c r="K5525" i="1"/>
  <c r="N5525" i="1" s="1"/>
  <c r="K5526" i="1"/>
  <c r="N5526" i="1" s="1"/>
  <c r="K5527" i="1"/>
  <c r="N5527" i="1" s="1"/>
  <c r="K5528" i="1"/>
  <c r="N5528" i="1" s="1"/>
  <c r="K5529" i="1"/>
  <c r="N5529" i="1" s="1"/>
  <c r="K5530" i="1"/>
  <c r="N5530" i="1" s="1"/>
  <c r="K5531" i="1"/>
  <c r="N5531" i="1" s="1"/>
  <c r="K5532" i="1"/>
  <c r="N5532" i="1" s="1"/>
  <c r="K5533" i="1"/>
  <c r="N5533" i="1" s="1"/>
  <c r="K5534" i="1"/>
  <c r="N5534" i="1" s="1"/>
  <c r="K5535" i="1"/>
  <c r="N5535" i="1" s="1"/>
  <c r="K5536" i="1"/>
  <c r="N5536" i="1" s="1"/>
  <c r="K5537" i="1"/>
  <c r="N5537" i="1" s="1"/>
  <c r="K5538" i="1"/>
  <c r="N5538" i="1" s="1"/>
  <c r="K5539" i="1"/>
  <c r="N5539" i="1" s="1"/>
  <c r="K5540" i="1"/>
  <c r="N5540" i="1" s="1"/>
  <c r="K5541" i="1"/>
  <c r="N5541" i="1" s="1"/>
  <c r="K5542" i="1"/>
  <c r="N5542" i="1" s="1"/>
  <c r="K5543" i="1"/>
  <c r="N5543" i="1" s="1"/>
  <c r="K5544" i="1"/>
  <c r="N5544" i="1" s="1"/>
  <c r="K5545" i="1"/>
  <c r="N5545" i="1" s="1"/>
  <c r="K5546" i="1"/>
  <c r="N5546" i="1" s="1"/>
  <c r="K5547" i="1"/>
  <c r="N5547" i="1" s="1"/>
  <c r="K5548" i="1"/>
  <c r="N5548" i="1" s="1"/>
  <c r="K5549" i="1"/>
  <c r="N5549" i="1" s="1"/>
  <c r="K5550" i="1"/>
  <c r="N5550" i="1" s="1"/>
  <c r="K5551" i="1"/>
  <c r="N5551" i="1" s="1"/>
  <c r="K5552" i="1"/>
  <c r="N5552" i="1" s="1"/>
  <c r="K5553" i="1"/>
  <c r="N5553" i="1" s="1"/>
  <c r="K5554" i="1"/>
  <c r="N5554" i="1" s="1"/>
  <c r="K5555" i="1"/>
  <c r="N5555" i="1" s="1"/>
  <c r="K5556" i="1"/>
  <c r="N5556" i="1" s="1"/>
  <c r="K5557" i="1"/>
  <c r="N5557" i="1" s="1"/>
  <c r="K5558" i="1"/>
  <c r="N5558" i="1" s="1"/>
  <c r="K5559" i="1"/>
  <c r="N5559" i="1" s="1"/>
  <c r="K5560" i="1"/>
  <c r="N5560" i="1" s="1"/>
  <c r="K5561" i="1"/>
  <c r="N5561" i="1" s="1"/>
  <c r="K5562" i="1"/>
  <c r="N5562" i="1" s="1"/>
  <c r="K5563" i="1"/>
  <c r="N5563" i="1" s="1"/>
  <c r="K5564" i="1"/>
  <c r="N5564" i="1" s="1"/>
  <c r="K5565" i="1"/>
  <c r="N5565" i="1" s="1"/>
  <c r="K5566" i="1"/>
  <c r="N5566" i="1" s="1"/>
  <c r="K5567" i="1"/>
  <c r="N5567" i="1" s="1"/>
  <c r="K5568" i="1"/>
  <c r="N5568" i="1" s="1"/>
  <c r="K5569" i="1"/>
  <c r="N5569" i="1" s="1"/>
  <c r="K5570" i="1"/>
  <c r="N5570" i="1" s="1"/>
  <c r="K5571" i="1"/>
  <c r="N5571" i="1" s="1"/>
  <c r="K5572" i="1"/>
  <c r="N5572" i="1" s="1"/>
  <c r="K5573" i="1"/>
  <c r="N5573" i="1" s="1"/>
  <c r="K5574" i="1"/>
  <c r="N5574" i="1" s="1"/>
  <c r="K5575" i="1"/>
  <c r="N5575" i="1" s="1"/>
  <c r="K5576" i="1"/>
  <c r="N5576" i="1" s="1"/>
  <c r="K5577" i="1"/>
  <c r="N5577" i="1" s="1"/>
  <c r="K5578" i="1"/>
  <c r="N5578" i="1" s="1"/>
  <c r="K5579" i="1"/>
  <c r="N5579" i="1" s="1"/>
  <c r="K5580" i="1"/>
  <c r="N5580" i="1" s="1"/>
  <c r="K5581" i="1"/>
  <c r="N5581" i="1" s="1"/>
  <c r="K5582" i="1"/>
  <c r="N5582" i="1" s="1"/>
  <c r="K5583" i="1"/>
  <c r="N5583" i="1" s="1"/>
  <c r="K5584" i="1"/>
  <c r="N5584" i="1" s="1"/>
  <c r="K5585" i="1"/>
  <c r="N5585" i="1" s="1"/>
  <c r="K5586" i="1"/>
  <c r="N5586" i="1" s="1"/>
  <c r="K5587" i="1"/>
  <c r="N5587" i="1" s="1"/>
  <c r="K5588" i="1"/>
  <c r="N5588" i="1" s="1"/>
  <c r="K5589" i="1"/>
  <c r="N5589" i="1" s="1"/>
  <c r="K5590" i="1"/>
  <c r="N5590" i="1" s="1"/>
  <c r="K5591" i="1"/>
  <c r="N5591" i="1" s="1"/>
  <c r="K5592" i="1"/>
  <c r="N5592" i="1" s="1"/>
  <c r="K5593" i="1"/>
  <c r="N5593" i="1" s="1"/>
  <c r="K5594" i="1"/>
  <c r="N5594" i="1" s="1"/>
  <c r="K5595" i="1"/>
  <c r="N5595" i="1" s="1"/>
  <c r="K5596" i="1"/>
  <c r="N5596" i="1" s="1"/>
  <c r="K5597" i="1"/>
  <c r="N5597" i="1" s="1"/>
  <c r="K5598" i="1"/>
  <c r="N5598" i="1" s="1"/>
  <c r="K5599" i="1"/>
  <c r="N5599" i="1" s="1"/>
  <c r="K5600" i="1"/>
  <c r="N5600" i="1" s="1"/>
  <c r="K5601" i="1"/>
  <c r="N5601" i="1" s="1"/>
  <c r="K5602" i="1"/>
  <c r="N5602" i="1" s="1"/>
  <c r="K5603" i="1"/>
  <c r="N5603" i="1" s="1"/>
  <c r="K5604" i="1"/>
  <c r="N5604" i="1" s="1"/>
  <c r="K5605" i="1"/>
  <c r="N5605" i="1" s="1"/>
  <c r="K5606" i="1"/>
  <c r="N5606" i="1" s="1"/>
  <c r="K5607" i="1"/>
  <c r="N5607" i="1" s="1"/>
  <c r="K5608" i="1"/>
  <c r="N5608" i="1" s="1"/>
  <c r="K5609" i="1"/>
  <c r="N5609" i="1" s="1"/>
  <c r="K5610" i="1"/>
  <c r="N5610" i="1" s="1"/>
  <c r="K5611" i="1"/>
  <c r="N5611" i="1" s="1"/>
  <c r="K5612" i="1"/>
  <c r="N5612" i="1" s="1"/>
  <c r="K5613" i="1"/>
  <c r="N5613" i="1" s="1"/>
  <c r="K5614" i="1"/>
  <c r="N5614" i="1" s="1"/>
  <c r="K5615" i="1"/>
  <c r="N5615" i="1" s="1"/>
  <c r="K5616" i="1"/>
  <c r="N5616" i="1" s="1"/>
  <c r="K5617" i="1"/>
  <c r="N5617" i="1" s="1"/>
  <c r="K5618" i="1"/>
  <c r="N5618" i="1" s="1"/>
  <c r="K5619" i="1"/>
  <c r="N5619" i="1" s="1"/>
  <c r="K5620" i="1"/>
  <c r="N5620" i="1" s="1"/>
  <c r="K5621" i="1"/>
  <c r="N5621" i="1" s="1"/>
  <c r="K5622" i="1"/>
  <c r="N5622" i="1" s="1"/>
  <c r="K5623" i="1"/>
  <c r="N5623" i="1" s="1"/>
  <c r="K5624" i="1"/>
  <c r="N5624" i="1" s="1"/>
  <c r="K5625" i="1"/>
  <c r="N5625" i="1" s="1"/>
  <c r="K5626" i="1"/>
  <c r="N5626" i="1" s="1"/>
  <c r="K5627" i="1"/>
  <c r="N5627" i="1" s="1"/>
  <c r="K5628" i="1"/>
  <c r="N5628" i="1" s="1"/>
  <c r="K5629" i="1"/>
  <c r="N5629" i="1" s="1"/>
  <c r="K5630" i="1"/>
  <c r="N5630" i="1" s="1"/>
  <c r="K5631" i="1"/>
  <c r="N5631" i="1" s="1"/>
  <c r="K5632" i="1"/>
  <c r="N5632" i="1" s="1"/>
  <c r="K5633" i="1"/>
  <c r="N5633" i="1" s="1"/>
  <c r="K5634" i="1"/>
  <c r="N5634" i="1" s="1"/>
  <c r="K5635" i="1"/>
  <c r="N5635" i="1" s="1"/>
  <c r="K5636" i="1"/>
  <c r="N5636" i="1" s="1"/>
  <c r="K5637" i="1"/>
  <c r="N5637" i="1" s="1"/>
  <c r="K5638" i="1"/>
  <c r="N5638" i="1" s="1"/>
  <c r="K5639" i="1"/>
  <c r="N5639" i="1" s="1"/>
  <c r="K5640" i="1"/>
  <c r="N5640" i="1" s="1"/>
  <c r="K5641" i="1"/>
  <c r="N5641" i="1" s="1"/>
  <c r="K5642" i="1"/>
  <c r="N5642" i="1" s="1"/>
  <c r="K5643" i="1"/>
  <c r="N5643" i="1" s="1"/>
  <c r="K5644" i="1"/>
  <c r="N5644" i="1" s="1"/>
  <c r="K5645" i="1"/>
  <c r="N5645" i="1" s="1"/>
  <c r="K5646" i="1"/>
  <c r="N5646" i="1" s="1"/>
  <c r="K5647" i="1"/>
  <c r="N5647" i="1" s="1"/>
  <c r="K5648" i="1"/>
  <c r="N5648" i="1" s="1"/>
  <c r="K5649" i="1"/>
  <c r="N5649" i="1" s="1"/>
  <c r="K5650" i="1"/>
  <c r="N5650" i="1" s="1"/>
  <c r="K5651" i="1"/>
  <c r="N5651" i="1" s="1"/>
  <c r="K5652" i="1"/>
  <c r="N5652" i="1" s="1"/>
  <c r="K5653" i="1"/>
  <c r="N5653" i="1" s="1"/>
  <c r="K5654" i="1"/>
  <c r="N5654" i="1" s="1"/>
  <c r="K5655" i="1"/>
  <c r="N5655" i="1" s="1"/>
  <c r="K5656" i="1"/>
  <c r="N5656" i="1" s="1"/>
  <c r="K5657" i="1"/>
  <c r="N5657" i="1" s="1"/>
  <c r="K5658" i="1"/>
  <c r="N5658" i="1" s="1"/>
  <c r="K5659" i="1"/>
  <c r="N5659" i="1" s="1"/>
  <c r="K5660" i="1"/>
  <c r="N5660" i="1" s="1"/>
  <c r="K5661" i="1"/>
  <c r="N5661" i="1" s="1"/>
  <c r="K5662" i="1"/>
  <c r="N5662" i="1" s="1"/>
  <c r="K5663" i="1"/>
  <c r="N5663" i="1" s="1"/>
  <c r="K5664" i="1"/>
  <c r="N5664" i="1" s="1"/>
  <c r="K5665" i="1"/>
  <c r="N5665" i="1" s="1"/>
  <c r="K5666" i="1"/>
  <c r="N5666" i="1" s="1"/>
  <c r="K5667" i="1"/>
  <c r="N5667" i="1" s="1"/>
  <c r="K5668" i="1"/>
  <c r="N5668" i="1" s="1"/>
  <c r="K5669" i="1"/>
  <c r="N5669" i="1" s="1"/>
  <c r="K5670" i="1"/>
  <c r="N5670" i="1" s="1"/>
  <c r="K5671" i="1"/>
  <c r="N5671" i="1" s="1"/>
  <c r="K5672" i="1"/>
  <c r="N5672" i="1" s="1"/>
  <c r="K5673" i="1"/>
  <c r="N5673" i="1" s="1"/>
  <c r="K5674" i="1"/>
  <c r="N5674" i="1" s="1"/>
  <c r="K5675" i="1"/>
  <c r="N5675" i="1" s="1"/>
  <c r="K5676" i="1"/>
  <c r="N5676" i="1" s="1"/>
  <c r="K5677" i="1"/>
  <c r="N5677" i="1" s="1"/>
  <c r="K5678" i="1"/>
  <c r="N5678" i="1" s="1"/>
  <c r="K5679" i="1"/>
  <c r="N5679" i="1" s="1"/>
  <c r="K5680" i="1"/>
  <c r="N5680" i="1" s="1"/>
  <c r="K5681" i="1"/>
  <c r="N5681" i="1" s="1"/>
  <c r="K5682" i="1"/>
  <c r="N5682" i="1" s="1"/>
  <c r="K5683" i="1"/>
  <c r="N5683" i="1" s="1"/>
  <c r="K5684" i="1"/>
  <c r="N5684" i="1" s="1"/>
  <c r="K5685" i="1"/>
  <c r="N5685" i="1" s="1"/>
  <c r="K5686" i="1"/>
  <c r="N5686" i="1" s="1"/>
  <c r="K5687" i="1"/>
  <c r="N5687" i="1" s="1"/>
  <c r="K5688" i="1"/>
  <c r="N5688" i="1" s="1"/>
  <c r="K5689" i="1"/>
  <c r="N5689" i="1" s="1"/>
  <c r="K5690" i="1"/>
  <c r="N5690" i="1" s="1"/>
  <c r="K5691" i="1"/>
  <c r="N5691" i="1" s="1"/>
  <c r="K5692" i="1"/>
  <c r="N5692" i="1" s="1"/>
  <c r="K5693" i="1"/>
  <c r="N5693" i="1" s="1"/>
  <c r="K5694" i="1"/>
  <c r="N5694" i="1" s="1"/>
  <c r="K5695" i="1"/>
  <c r="N5695" i="1" s="1"/>
  <c r="K5696" i="1"/>
  <c r="N5696" i="1" s="1"/>
  <c r="K5697" i="1"/>
  <c r="N5697" i="1" s="1"/>
  <c r="K5698" i="1"/>
  <c r="N5698" i="1" s="1"/>
  <c r="K5699" i="1"/>
  <c r="N5699" i="1" s="1"/>
  <c r="K5700" i="1"/>
  <c r="N5700" i="1" s="1"/>
  <c r="K5701" i="1"/>
  <c r="N5701" i="1" s="1"/>
  <c r="K5702" i="1"/>
  <c r="N5702" i="1" s="1"/>
  <c r="K5703" i="1"/>
  <c r="N5703" i="1" s="1"/>
  <c r="K5704" i="1"/>
  <c r="N5704" i="1" s="1"/>
  <c r="K5705" i="1"/>
  <c r="N5705" i="1" s="1"/>
  <c r="K5706" i="1"/>
  <c r="N5706" i="1" s="1"/>
  <c r="K5707" i="1"/>
  <c r="N5707" i="1" s="1"/>
  <c r="K5708" i="1"/>
  <c r="N5708" i="1" s="1"/>
  <c r="K5709" i="1"/>
  <c r="N5709" i="1" s="1"/>
  <c r="K5710" i="1"/>
  <c r="N5710" i="1" s="1"/>
  <c r="K5711" i="1"/>
  <c r="N5711" i="1" s="1"/>
  <c r="K5712" i="1"/>
  <c r="N5712" i="1" s="1"/>
  <c r="K5713" i="1"/>
  <c r="N5713" i="1" s="1"/>
  <c r="K5714" i="1"/>
  <c r="N5714" i="1" s="1"/>
  <c r="K5715" i="1"/>
  <c r="N5715" i="1" s="1"/>
  <c r="K5716" i="1"/>
  <c r="N5716" i="1" s="1"/>
  <c r="K5717" i="1"/>
  <c r="N5717" i="1" s="1"/>
  <c r="K5718" i="1"/>
  <c r="N5718" i="1" s="1"/>
  <c r="K5719" i="1"/>
  <c r="N5719" i="1" s="1"/>
  <c r="K5720" i="1"/>
  <c r="N5720" i="1" s="1"/>
  <c r="K5721" i="1"/>
  <c r="N5721" i="1" s="1"/>
  <c r="K5722" i="1"/>
  <c r="N5722" i="1" s="1"/>
  <c r="K5723" i="1"/>
  <c r="N5723" i="1" s="1"/>
  <c r="K5724" i="1"/>
  <c r="N5724" i="1" s="1"/>
  <c r="K5725" i="1"/>
  <c r="N5725" i="1" s="1"/>
  <c r="K5726" i="1"/>
  <c r="N5726" i="1" s="1"/>
  <c r="K5727" i="1"/>
  <c r="N5727" i="1" s="1"/>
  <c r="K5728" i="1"/>
  <c r="N5728" i="1" s="1"/>
  <c r="K5729" i="1"/>
  <c r="N5729" i="1" s="1"/>
  <c r="K5730" i="1"/>
  <c r="N5730" i="1" s="1"/>
  <c r="K5731" i="1"/>
  <c r="N5731" i="1" s="1"/>
  <c r="K5732" i="1"/>
  <c r="N5732" i="1" s="1"/>
  <c r="K5733" i="1"/>
  <c r="N5733" i="1" s="1"/>
  <c r="K5734" i="1"/>
  <c r="N5734" i="1" s="1"/>
  <c r="K5735" i="1"/>
  <c r="N5735" i="1" s="1"/>
  <c r="K5736" i="1"/>
  <c r="N5736" i="1" s="1"/>
  <c r="K5737" i="1"/>
  <c r="N5737" i="1" s="1"/>
  <c r="K5738" i="1"/>
  <c r="N5738" i="1" s="1"/>
  <c r="K5739" i="1"/>
  <c r="N5739" i="1" s="1"/>
  <c r="K5740" i="1"/>
  <c r="N5740" i="1" s="1"/>
  <c r="K5741" i="1"/>
  <c r="N5741" i="1" s="1"/>
  <c r="K5742" i="1"/>
  <c r="N5742" i="1" s="1"/>
  <c r="K5743" i="1"/>
  <c r="N5743" i="1" s="1"/>
  <c r="K5744" i="1"/>
  <c r="N5744" i="1" s="1"/>
  <c r="K5745" i="1"/>
  <c r="N5745" i="1" s="1"/>
  <c r="K5746" i="1"/>
  <c r="N5746" i="1" s="1"/>
  <c r="K5747" i="1"/>
  <c r="N5747" i="1" s="1"/>
  <c r="K5748" i="1"/>
  <c r="N5748" i="1" s="1"/>
  <c r="K5749" i="1"/>
  <c r="N5749" i="1" s="1"/>
  <c r="K5750" i="1"/>
  <c r="N5750" i="1" s="1"/>
  <c r="K5751" i="1"/>
  <c r="N5751" i="1" s="1"/>
  <c r="K5752" i="1"/>
  <c r="N5752" i="1" s="1"/>
  <c r="K5753" i="1"/>
  <c r="N5753" i="1" s="1"/>
  <c r="K5754" i="1"/>
  <c r="N5754" i="1" s="1"/>
  <c r="K5755" i="1"/>
  <c r="N5755" i="1" s="1"/>
  <c r="K5756" i="1"/>
  <c r="N5756" i="1" s="1"/>
  <c r="K5757" i="1"/>
  <c r="N5757" i="1" s="1"/>
  <c r="K5758" i="1"/>
  <c r="N5758" i="1" s="1"/>
  <c r="K5759" i="1"/>
  <c r="N5759" i="1" s="1"/>
  <c r="K5760" i="1"/>
  <c r="N5760" i="1" s="1"/>
  <c r="K5761" i="1"/>
  <c r="N5761" i="1" s="1"/>
  <c r="K5762" i="1"/>
  <c r="N5762" i="1" s="1"/>
  <c r="K5763" i="1"/>
  <c r="N5763" i="1" s="1"/>
  <c r="K5764" i="1"/>
  <c r="N5764" i="1" s="1"/>
  <c r="K5765" i="1"/>
  <c r="N5765" i="1" s="1"/>
  <c r="K5766" i="1"/>
  <c r="N5766" i="1" s="1"/>
  <c r="K5767" i="1"/>
  <c r="N5767" i="1" s="1"/>
  <c r="K5768" i="1"/>
  <c r="N5768" i="1" s="1"/>
  <c r="K5769" i="1"/>
  <c r="N5769" i="1" s="1"/>
  <c r="K5770" i="1"/>
  <c r="N5770" i="1" s="1"/>
  <c r="K5771" i="1"/>
  <c r="N5771" i="1" s="1"/>
  <c r="K5772" i="1"/>
  <c r="N5772" i="1" s="1"/>
  <c r="K5773" i="1"/>
  <c r="N5773" i="1" s="1"/>
  <c r="K5774" i="1"/>
  <c r="N5774" i="1" s="1"/>
  <c r="K5775" i="1"/>
  <c r="N5775" i="1" s="1"/>
  <c r="K5776" i="1"/>
  <c r="N5776" i="1" s="1"/>
  <c r="K5777" i="1"/>
  <c r="N5777" i="1" s="1"/>
  <c r="K5778" i="1"/>
  <c r="N5778" i="1" s="1"/>
  <c r="K5779" i="1"/>
  <c r="N5779" i="1" s="1"/>
  <c r="K5780" i="1"/>
  <c r="N5780" i="1" s="1"/>
  <c r="K5781" i="1"/>
  <c r="N5781" i="1" s="1"/>
  <c r="K5782" i="1"/>
  <c r="N5782" i="1" s="1"/>
  <c r="K5783" i="1"/>
  <c r="N5783" i="1" s="1"/>
  <c r="K5784" i="1"/>
  <c r="N5784" i="1" s="1"/>
  <c r="K5785" i="1"/>
  <c r="N5785" i="1" s="1"/>
  <c r="K5786" i="1"/>
  <c r="N5786" i="1" s="1"/>
  <c r="K5787" i="1"/>
  <c r="N5787" i="1" s="1"/>
  <c r="K5788" i="1"/>
  <c r="N5788" i="1" s="1"/>
  <c r="K5789" i="1"/>
  <c r="N5789" i="1" s="1"/>
  <c r="K5790" i="1"/>
  <c r="N5790" i="1" s="1"/>
  <c r="K5791" i="1"/>
  <c r="N5791" i="1" s="1"/>
  <c r="K5792" i="1"/>
  <c r="N5792" i="1" s="1"/>
  <c r="K5793" i="1"/>
  <c r="N5793" i="1" s="1"/>
  <c r="K5794" i="1"/>
  <c r="N5794" i="1" s="1"/>
  <c r="K5795" i="1"/>
  <c r="N5795" i="1" s="1"/>
  <c r="K5796" i="1"/>
  <c r="N5796" i="1" s="1"/>
  <c r="K5797" i="1"/>
  <c r="N5797" i="1" s="1"/>
  <c r="K5798" i="1"/>
  <c r="N5798" i="1" s="1"/>
  <c r="K5799" i="1"/>
  <c r="N5799" i="1" s="1"/>
  <c r="K5800" i="1"/>
  <c r="N5800" i="1" s="1"/>
  <c r="K5801" i="1"/>
  <c r="N5801" i="1" s="1"/>
  <c r="K5802" i="1"/>
  <c r="N5802" i="1" s="1"/>
  <c r="K5803" i="1"/>
  <c r="N5803" i="1" s="1"/>
  <c r="K5804" i="1"/>
  <c r="N5804" i="1" s="1"/>
  <c r="K5805" i="1"/>
  <c r="N5805" i="1" s="1"/>
  <c r="K5806" i="1"/>
  <c r="N5806" i="1" s="1"/>
  <c r="K5807" i="1"/>
  <c r="N5807" i="1" s="1"/>
  <c r="K5808" i="1"/>
  <c r="N5808" i="1" s="1"/>
  <c r="K5809" i="1"/>
  <c r="N5809" i="1" s="1"/>
  <c r="K5810" i="1"/>
  <c r="N5810" i="1" s="1"/>
  <c r="K5811" i="1"/>
  <c r="N5811" i="1" s="1"/>
  <c r="K5812" i="1"/>
  <c r="N5812" i="1" s="1"/>
  <c r="K5813" i="1"/>
  <c r="N5813" i="1" s="1"/>
  <c r="K5814" i="1"/>
  <c r="N5814" i="1" s="1"/>
  <c r="K5815" i="1"/>
  <c r="N5815" i="1" s="1"/>
  <c r="K5816" i="1"/>
  <c r="N5816" i="1" s="1"/>
  <c r="K5817" i="1"/>
  <c r="N5817" i="1" s="1"/>
  <c r="K5818" i="1"/>
  <c r="N5818" i="1" s="1"/>
  <c r="K5819" i="1"/>
  <c r="N5819" i="1" s="1"/>
  <c r="K5820" i="1"/>
  <c r="N5820" i="1" s="1"/>
  <c r="K5821" i="1"/>
  <c r="N5821" i="1" s="1"/>
  <c r="K5822" i="1"/>
  <c r="N5822" i="1" s="1"/>
  <c r="K5823" i="1"/>
  <c r="N5823" i="1" s="1"/>
  <c r="K5824" i="1"/>
  <c r="N5824" i="1" s="1"/>
  <c r="K5825" i="1"/>
  <c r="N5825" i="1" s="1"/>
  <c r="K5826" i="1"/>
  <c r="N5826" i="1" s="1"/>
  <c r="K5827" i="1"/>
  <c r="N5827" i="1" s="1"/>
  <c r="K5828" i="1"/>
  <c r="N5828" i="1" s="1"/>
  <c r="K5829" i="1"/>
  <c r="N5829" i="1" s="1"/>
  <c r="K5830" i="1"/>
  <c r="N5830" i="1" s="1"/>
  <c r="K5831" i="1"/>
  <c r="N5831" i="1" s="1"/>
  <c r="K5832" i="1"/>
  <c r="N5832" i="1" s="1"/>
  <c r="K5833" i="1"/>
  <c r="N5833" i="1" s="1"/>
  <c r="K5834" i="1"/>
  <c r="N5834" i="1" s="1"/>
  <c r="K5835" i="1"/>
  <c r="N5835" i="1" s="1"/>
  <c r="K5836" i="1"/>
  <c r="N5836" i="1" s="1"/>
  <c r="K5837" i="1"/>
  <c r="N5837" i="1" s="1"/>
  <c r="K5838" i="1"/>
  <c r="N5838" i="1" s="1"/>
  <c r="K5839" i="1"/>
  <c r="N5839" i="1" s="1"/>
  <c r="K5840" i="1"/>
  <c r="N5840" i="1" s="1"/>
  <c r="K5841" i="1"/>
  <c r="N5841" i="1" s="1"/>
  <c r="K5842" i="1"/>
  <c r="N5842" i="1" s="1"/>
  <c r="K5843" i="1"/>
  <c r="N5843" i="1" s="1"/>
  <c r="K5844" i="1"/>
  <c r="N5844" i="1" s="1"/>
  <c r="K5845" i="1"/>
  <c r="N5845" i="1" s="1"/>
  <c r="K5846" i="1"/>
  <c r="N5846" i="1" s="1"/>
  <c r="K5847" i="1"/>
  <c r="N5847" i="1" s="1"/>
  <c r="K5848" i="1"/>
  <c r="N5848" i="1" s="1"/>
  <c r="K5849" i="1"/>
  <c r="N5849" i="1" s="1"/>
  <c r="K5850" i="1"/>
  <c r="N5850" i="1" s="1"/>
  <c r="K5851" i="1"/>
  <c r="N5851" i="1" s="1"/>
  <c r="K5852" i="1"/>
  <c r="N5852" i="1" s="1"/>
  <c r="K5853" i="1"/>
  <c r="N5853" i="1" s="1"/>
  <c r="K5854" i="1"/>
  <c r="N5854" i="1" s="1"/>
  <c r="K5855" i="1"/>
  <c r="N5855" i="1" s="1"/>
  <c r="K5856" i="1"/>
  <c r="N5856" i="1" s="1"/>
  <c r="K5857" i="1"/>
  <c r="N5857" i="1" s="1"/>
  <c r="K5858" i="1"/>
  <c r="N5858" i="1" s="1"/>
  <c r="K5859" i="1"/>
  <c r="N5859" i="1" s="1"/>
  <c r="K5860" i="1"/>
  <c r="N5860" i="1" s="1"/>
  <c r="K5861" i="1"/>
  <c r="N5861" i="1" s="1"/>
  <c r="K5862" i="1"/>
  <c r="N5862" i="1" s="1"/>
  <c r="K5863" i="1"/>
  <c r="N5863" i="1" s="1"/>
  <c r="K5864" i="1"/>
  <c r="N5864" i="1" s="1"/>
  <c r="K5865" i="1"/>
  <c r="N5865" i="1" s="1"/>
  <c r="K5866" i="1"/>
  <c r="N5866" i="1" s="1"/>
  <c r="K5867" i="1"/>
  <c r="N5867" i="1" s="1"/>
  <c r="K5868" i="1"/>
  <c r="N5868" i="1" s="1"/>
  <c r="K5869" i="1"/>
  <c r="N5869" i="1" s="1"/>
  <c r="K5870" i="1"/>
  <c r="N5870" i="1" s="1"/>
  <c r="K5871" i="1"/>
  <c r="N5871" i="1" s="1"/>
  <c r="K5872" i="1"/>
  <c r="N5872" i="1" s="1"/>
  <c r="K5873" i="1"/>
  <c r="N5873" i="1" s="1"/>
  <c r="K5874" i="1"/>
  <c r="N5874" i="1" s="1"/>
  <c r="K5875" i="1"/>
  <c r="N5875" i="1" s="1"/>
  <c r="K5876" i="1"/>
  <c r="N5876" i="1" s="1"/>
  <c r="K5877" i="1"/>
  <c r="N5877" i="1" s="1"/>
  <c r="K5878" i="1"/>
  <c r="N5878" i="1" s="1"/>
  <c r="K5879" i="1"/>
  <c r="N5879" i="1" s="1"/>
  <c r="K5880" i="1"/>
  <c r="N5880" i="1" s="1"/>
  <c r="K5881" i="1"/>
  <c r="N5881" i="1" s="1"/>
  <c r="K5882" i="1"/>
  <c r="N5882" i="1" s="1"/>
  <c r="K5883" i="1"/>
  <c r="N5883" i="1" s="1"/>
  <c r="K5884" i="1"/>
  <c r="N5884" i="1" s="1"/>
  <c r="K5885" i="1"/>
  <c r="N5885" i="1" s="1"/>
  <c r="K5886" i="1"/>
  <c r="N5886" i="1" s="1"/>
  <c r="K5887" i="1"/>
  <c r="N5887" i="1" s="1"/>
  <c r="K5888" i="1"/>
  <c r="N5888" i="1" s="1"/>
  <c r="K5889" i="1"/>
  <c r="N5889" i="1" s="1"/>
  <c r="K5890" i="1"/>
  <c r="N5890" i="1" s="1"/>
  <c r="K5891" i="1"/>
  <c r="N5891" i="1" s="1"/>
  <c r="K5892" i="1"/>
  <c r="N5892" i="1" s="1"/>
  <c r="K5893" i="1"/>
  <c r="N5893" i="1" s="1"/>
  <c r="K5894" i="1"/>
  <c r="N5894" i="1" s="1"/>
  <c r="K5895" i="1"/>
  <c r="N5895" i="1" s="1"/>
  <c r="K5896" i="1"/>
  <c r="N5896" i="1" s="1"/>
  <c r="K5897" i="1"/>
  <c r="N5897" i="1" s="1"/>
  <c r="K5898" i="1"/>
  <c r="N5898" i="1" s="1"/>
  <c r="K5899" i="1"/>
  <c r="N5899" i="1" s="1"/>
  <c r="K5900" i="1"/>
  <c r="N5900" i="1" s="1"/>
  <c r="K5901" i="1"/>
  <c r="N5901" i="1" s="1"/>
  <c r="K5902" i="1"/>
  <c r="N5902" i="1" s="1"/>
  <c r="K5903" i="1"/>
  <c r="N5903" i="1" s="1"/>
  <c r="K5904" i="1"/>
  <c r="N5904" i="1" s="1"/>
  <c r="K5905" i="1"/>
  <c r="N5905" i="1" s="1"/>
  <c r="K5906" i="1"/>
  <c r="N5906" i="1" s="1"/>
  <c r="K5907" i="1"/>
  <c r="N5907" i="1" s="1"/>
  <c r="K5908" i="1"/>
  <c r="N5908" i="1" s="1"/>
  <c r="K5909" i="1"/>
  <c r="N5909" i="1" s="1"/>
  <c r="K5910" i="1"/>
  <c r="N5910" i="1" s="1"/>
  <c r="K5911" i="1"/>
  <c r="N5911" i="1" s="1"/>
  <c r="K5912" i="1"/>
  <c r="N5912" i="1" s="1"/>
  <c r="K5913" i="1"/>
  <c r="N5913" i="1" s="1"/>
  <c r="K5914" i="1"/>
  <c r="N5914" i="1" s="1"/>
  <c r="K5915" i="1"/>
  <c r="N5915" i="1" s="1"/>
  <c r="K5916" i="1"/>
  <c r="N5916" i="1" s="1"/>
  <c r="K5917" i="1"/>
  <c r="N5917" i="1" s="1"/>
  <c r="K5918" i="1"/>
  <c r="N5918" i="1" s="1"/>
  <c r="K5919" i="1"/>
  <c r="N5919" i="1" s="1"/>
  <c r="K5920" i="1"/>
  <c r="N5920" i="1" s="1"/>
  <c r="K5921" i="1"/>
  <c r="N5921" i="1" s="1"/>
  <c r="K5922" i="1"/>
  <c r="N5922" i="1" s="1"/>
  <c r="K5923" i="1"/>
  <c r="N5923" i="1" s="1"/>
  <c r="K5924" i="1"/>
  <c r="N5924" i="1" s="1"/>
  <c r="K5925" i="1"/>
  <c r="N5925" i="1" s="1"/>
  <c r="K5926" i="1"/>
  <c r="N5926" i="1" s="1"/>
  <c r="K5927" i="1"/>
  <c r="N5927" i="1" s="1"/>
  <c r="K5928" i="1"/>
  <c r="N5928" i="1" s="1"/>
  <c r="K5929" i="1"/>
  <c r="N5929" i="1" s="1"/>
  <c r="K5930" i="1"/>
  <c r="N5930" i="1" s="1"/>
  <c r="K5931" i="1"/>
  <c r="N5931" i="1" s="1"/>
  <c r="K5932" i="1"/>
  <c r="N5932" i="1" s="1"/>
  <c r="K5933" i="1"/>
  <c r="N5933" i="1" s="1"/>
  <c r="K5934" i="1"/>
  <c r="N5934" i="1" s="1"/>
  <c r="K5935" i="1"/>
  <c r="N5935" i="1" s="1"/>
  <c r="K5936" i="1"/>
  <c r="N5936" i="1" s="1"/>
  <c r="K5937" i="1"/>
  <c r="N5937" i="1" s="1"/>
  <c r="K5938" i="1"/>
  <c r="N5938" i="1" s="1"/>
  <c r="K5939" i="1"/>
  <c r="N5939" i="1" s="1"/>
  <c r="K5940" i="1"/>
  <c r="N5940" i="1" s="1"/>
  <c r="K5941" i="1"/>
  <c r="N5941" i="1" s="1"/>
  <c r="K5942" i="1"/>
  <c r="N5942" i="1" s="1"/>
  <c r="K5943" i="1"/>
  <c r="N5943" i="1" s="1"/>
  <c r="K5944" i="1"/>
  <c r="N5944" i="1" s="1"/>
  <c r="K5945" i="1"/>
  <c r="N5945" i="1" s="1"/>
  <c r="K5946" i="1"/>
  <c r="N5946" i="1" s="1"/>
  <c r="K5947" i="1"/>
  <c r="N5947" i="1" s="1"/>
  <c r="K5948" i="1"/>
  <c r="N5948" i="1" s="1"/>
  <c r="K5949" i="1"/>
  <c r="N5949" i="1" s="1"/>
  <c r="K5950" i="1"/>
  <c r="N5950" i="1" s="1"/>
  <c r="K5951" i="1"/>
  <c r="N5951" i="1" s="1"/>
  <c r="K5952" i="1"/>
  <c r="N5952" i="1" s="1"/>
  <c r="K5953" i="1"/>
  <c r="N5953" i="1" s="1"/>
  <c r="K5954" i="1"/>
  <c r="N5954" i="1" s="1"/>
  <c r="K5955" i="1"/>
  <c r="N5955" i="1" s="1"/>
  <c r="K5956" i="1"/>
  <c r="N5956" i="1" s="1"/>
  <c r="K5957" i="1"/>
  <c r="N5957" i="1" s="1"/>
  <c r="K5958" i="1"/>
  <c r="N5958" i="1" s="1"/>
  <c r="K5959" i="1"/>
  <c r="N5959" i="1" s="1"/>
  <c r="K5960" i="1"/>
  <c r="N5960" i="1" s="1"/>
  <c r="K5961" i="1"/>
  <c r="N5961" i="1" s="1"/>
  <c r="K5962" i="1"/>
  <c r="N5962" i="1" s="1"/>
  <c r="K5963" i="1"/>
  <c r="N5963" i="1" s="1"/>
  <c r="K5964" i="1"/>
  <c r="N5964" i="1" s="1"/>
  <c r="K5965" i="1"/>
  <c r="N5965" i="1" s="1"/>
  <c r="K5966" i="1"/>
  <c r="N5966" i="1" s="1"/>
  <c r="K5967" i="1"/>
  <c r="N5967" i="1" s="1"/>
  <c r="K5968" i="1"/>
  <c r="N5968" i="1" s="1"/>
  <c r="K5969" i="1"/>
  <c r="N5969" i="1" s="1"/>
  <c r="K5970" i="1"/>
  <c r="N5970" i="1" s="1"/>
  <c r="K5971" i="1"/>
  <c r="N5971" i="1" s="1"/>
  <c r="K5972" i="1"/>
  <c r="N5972" i="1" s="1"/>
  <c r="K5973" i="1"/>
  <c r="N5973" i="1" s="1"/>
  <c r="K5974" i="1"/>
  <c r="N5974" i="1" s="1"/>
  <c r="K5975" i="1"/>
  <c r="N5975" i="1" s="1"/>
  <c r="K5976" i="1"/>
  <c r="N5976" i="1" s="1"/>
  <c r="K5977" i="1"/>
  <c r="N5977" i="1" s="1"/>
  <c r="K5978" i="1"/>
  <c r="N5978" i="1" s="1"/>
  <c r="K5979" i="1"/>
  <c r="N5979" i="1" s="1"/>
  <c r="K5980" i="1"/>
  <c r="N5980" i="1" s="1"/>
  <c r="K5981" i="1"/>
  <c r="N5981" i="1" s="1"/>
  <c r="K5982" i="1"/>
  <c r="N5982" i="1" s="1"/>
  <c r="K5983" i="1"/>
  <c r="N5983" i="1" s="1"/>
  <c r="K5984" i="1"/>
  <c r="N5984" i="1" s="1"/>
  <c r="K5985" i="1"/>
  <c r="N5985" i="1" s="1"/>
  <c r="K5986" i="1"/>
  <c r="N5986" i="1" s="1"/>
  <c r="K5987" i="1"/>
  <c r="N5987" i="1" s="1"/>
  <c r="K5988" i="1"/>
  <c r="N5988" i="1" s="1"/>
  <c r="K5989" i="1"/>
  <c r="N5989" i="1" s="1"/>
  <c r="K5990" i="1"/>
  <c r="N5990" i="1" s="1"/>
  <c r="K5991" i="1"/>
  <c r="N5991" i="1" s="1"/>
  <c r="K5992" i="1"/>
  <c r="N5992" i="1" s="1"/>
  <c r="K5993" i="1"/>
  <c r="N5993" i="1" s="1"/>
  <c r="K5994" i="1"/>
  <c r="N5994" i="1" s="1"/>
  <c r="K5995" i="1"/>
  <c r="N5995" i="1" s="1"/>
  <c r="K5996" i="1"/>
  <c r="N5996" i="1" s="1"/>
  <c r="K5997" i="1"/>
  <c r="N5997" i="1" s="1"/>
  <c r="K5998" i="1"/>
  <c r="N5998" i="1" s="1"/>
  <c r="K5999" i="1"/>
  <c r="N5999" i="1" s="1"/>
  <c r="K6000" i="1"/>
  <c r="N6000" i="1" s="1"/>
  <c r="K6001" i="1"/>
  <c r="N6001" i="1" s="1"/>
  <c r="K6002" i="1"/>
  <c r="N6002" i="1" s="1"/>
  <c r="K6003" i="1"/>
  <c r="N6003" i="1" s="1"/>
  <c r="K6004" i="1"/>
  <c r="N6004" i="1" s="1"/>
  <c r="K6005" i="1"/>
  <c r="N6005" i="1" s="1"/>
  <c r="K6006" i="1"/>
  <c r="N6006" i="1" s="1"/>
  <c r="K6007" i="1"/>
  <c r="N6007" i="1" s="1"/>
  <c r="K6008" i="1"/>
  <c r="N6008" i="1" s="1"/>
  <c r="K6009" i="1"/>
  <c r="N6009" i="1" s="1"/>
  <c r="K6010" i="1"/>
  <c r="N6010" i="1" s="1"/>
  <c r="K6011" i="1"/>
  <c r="N6011" i="1" s="1"/>
  <c r="K6012" i="1"/>
  <c r="N6012" i="1" s="1"/>
  <c r="K6013" i="1"/>
  <c r="N6013" i="1" s="1"/>
  <c r="K6014" i="1"/>
  <c r="N6014" i="1" s="1"/>
  <c r="K6015" i="1"/>
  <c r="N6015" i="1" s="1"/>
  <c r="K6016" i="1"/>
  <c r="N6016" i="1" s="1"/>
  <c r="K6017" i="1"/>
  <c r="N6017" i="1" s="1"/>
  <c r="K6018" i="1"/>
  <c r="N6018" i="1" s="1"/>
  <c r="K6019" i="1"/>
  <c r="N6019" i="1" s="1"/>
  <c r="K6020" i="1"/>
  <c r="N6020" i="1" s="1"/>
  <c r="K6021" i="1"/>
  <c r="N6021" i="1" s="1"/>
  <c r="K6022" i="1"/>
  <c r="N6022" i="1" s="1"/>
  <c r="K6023" i="1"/>
  <c r="N6023" i="1" s="1"/>
  <c r="K6024" i="1"/>
  <c r="N6024" i="1" s="1"/>
  <c r="K6025" i="1"/>
  <c r="N6025" i="1" s="1"/>
  <c r="K6026" i="1"/>
  <c r="N6026" i="1" s="1"/>
  <c r="K6027" i="1"/>
  <c r="N6027" i="1" s="1"/>
  <c r="K6028" i="1"/>
  <c r="N6028" i="1" s="1"/>
  <c r="K6029" i="1"/>
  <c r="N6029" i="1" s="1"/>
  <c r="K6030" i="1"/>
  <c r="N6030" i="1" s="1"/>
  <c r="K6031" i="1"/>
  <c r="N6031" i="1" s="1"/>
  <c r="K6032" i="1"/>
  <c r="N6032" i="1" s="1"/>
  <c r="K6033" i="1"/>
  <c r="N6033" i="1" s="1"/>
  <c r="K6034" i="1"/>
  <c r="N6034" i="1" s="1"/>
  <c r="K6035" i="1"/>
  <c r="N6035" i="1" s="1"/>
  <c r="K6036" i="1"/>
  <c r="N6036" i="1" s="1"/>
  <c r="K6037" i="1"/>
  <c r="N6037" i="1" s="1"/>
  <c r="K6038" i="1"/>
  <c r="N6038" i="1" s="1"/>
  <c r="K6039" i="1"/>
  <c r="N6039" i="1" s="1"/>
  <c r="K6040" i="1"/>
  <c r="N6040" i="1" s="1"/>
  <c r="K6041" i="1"/>
  <c r="N6041" i="1" s="1"/>
  <c r="K6042" i="1"/>
  <c r="N6042" i="1" s="1"/>
  <c r="K6043" i="1"/>
  <c r="N6043" i="1" s="1"/>
  <c r="K6044" i="1"/>
  <c r="N6044" i="1" s="1"/>
  <c r="K6045" i="1"/>
  <c r="N6045" i="1" s="1"/>
  <c r="K6046" i="1"/>
  <c r="N6046" i="1" s="1"/>
  <c r="K6047" i="1"/>
  <c r="N6047" i="1" s="1"/>
  <c r="K6048" i="1"/>
  <c r="N6048" i="1" s="1"/>
  <c r="K6049" i="1"/>
  <c r="N6049" i="1" s="1"/>
  <c r="K6050" i="1"/>
  <c r="N6050" i="1" s="1"/>
  <c r="K6051" i="1"/>
  <c r="N6051" i="1" s="1"/>
  <c r="K6052" i="1"/>
  <c r="N6052" i="1" s="1"/>
  <c r="K6053" i="1"/>
  <c r="N6053" i="1" s="1"/>
  <c r="K6054" i="1"/>
  <c r="N6054" i="1" s="1"/>
  <c r="K6055" i="1"/>
  <c r="N6055" i="1" s="1"/>
  <c r="K6056" i="1"/>
  <c r="N6056" i="1" s="1"/>
  <c r="K6057" i="1"/>
  <c r="N6057" i="1" s="1"/>
  <c r="K6058" i="1"/>
  <c r="N6058" i="1" s="1"/>
  <c r="K6059" i="1"/>
  <c r="N6059" i="1" s="1"/>
  <c r="K6060" i="1"/>
  <c r="N6060" i="1" s="1"/>
  <c r="K6061" i="1"/>
  <c r="N6061" i="1" s="1"/>
  <c r="K6062" i="1"/>
  <c r="N6062" i="1" s="1"/>
  <c r="K6063" i="1"/>
  <c r="N6063" i="1" s="1"/>
  <c r="K6064" i="1"/>
  <c r="N6064" i="1" s="1"/>
  <c r="K6065" i="1"/>
  <c r="N6065" i="1" s="1"/>
  <c r="K6066" i="1"/>
  <c r="N6066" i="1" s="1"/>
  <c r="K6067" i="1"/>
  <c r="N6067" i="1" s="1"/>
  <c r="K6068" i="1"/>
  <c r="N6068" i="1" s="1"/>
  <c r="K6069" i="1"/>
  <c r="N6069" i="1" s="1"/>
  <c r="K6070" i="1"/>
  <c r="N6070" i="1" s="1"/>
  <c r="K6071" i="1"/>
  <c r="N6071" i="1" s="1"/>
  <c r="K6072" i="1"/>
  <c r="N6072" i="1" s="1"/>
  <c r="K6073" i="1"/>
  <c r="N6073" i="1" s="1"/>
  <c r="K6074" i="1"/>
  <c r="N6074" i="1" s="1"/>
  <c r="K6075" i="1"/>
  <c r="N6075" i="1" s="1"/>
  <c r="K6076" i="1"/>
  <c r="N6076" i="1" s="1"/>
  <c r="K6077" i="1"/>
  <c r="N6077" i="1" s="1"/>
  <c r="K6078" i="1"/>
  <c r="N6078" i="1" s="1"/>
  <c r="K6079" i="1"/>
  <c r="N6079" i="1" s="1"/>
  <c r="K6080" i="1"/>
  <c r="N6080" i="1" s="1"/>
  <c r="K6081" i="1"/>
  <c r="N6081" i="1" s="1"/>
  <c r="K6082" i="1"/>
  <c r="N6082" i="1" s="1"/>
  <c r="K6083" i="1"/>
  <c r="N6083" i="1" s="1"/>
  <c r="K6084" i="1"/>
  <c r="N6084" i="1" s="1"/>
  <c r="K6085" i="1"/>
  <c r="N6085" i="1" s="1"/>
  <c r="K6086" i="1"/>
  <c r="N6086" i="1" s="1"/>
  <c r="K6087" i="1"/>
  <c r="N6087" i="1" s="1"/>
  <c r="K6088" i="1"/>
  <c r="N6088" i="1" s="1"/>
  <c r="K6089" i="1"/>
  <c r="N6089" i="1" s="1"/>
  <c r="K6090" i="1"/>
  <c r="N6090" i="1" s="1"/>
  <c r="K6091" i="1"/>
  <c r="N6091" i="1" s="1"/>
  <c r="K6092" i="1"/>
  <c r="N6092" i="1" s="1"/>
  <c r="K6093" i="1"/>
  <c r="N6093" i="1" s="1"/>
  <c r="K6094" i="1"/>
  <c r="N6094" i="1" s="1"/>
  <c r="K6095" i="1"/>
  <c r="N6095" i="1" s="1"/>
  <c r="K6096" i="1"/>
  <c r="N6096" i="1" s="1"/>
  <c r="K6097" i="1"/>
  <c r="N6097" i="1" s="1"/>
  <c r="K6098" i="1"/>
  <c r="N6098" i="1" s="1"/>
  <c r="K6099" i="1"/>
  <c r="N6099" i="1" s="1"/>
  <c r="K6100" i="1"/>
  <c r="N6100" i="1" s="1"/>
  <c r="K6101" i="1"/>
  <c r="N6101" i="1" s="1"/>
  <c r="K6102" i="1"/>
  <c r="N6102" i="1" s="1"/>
  <c r="K6103" i="1"/>
  <c r="N6103" i="1" s="1"/>
  <c r="K6104" i="1"/>
  <c r="N6104" i="1" s="1"/>
  <c r="K6105" i="1"/>
  <c r="N6105" i="1" s="1"/>
  <c r="K6106" i="1"/>
  <c r="N6106" i="1" s="1"/>
  <c r="K6107" i="1"/>
  <c r="N6107" i="1" s="1"/>
  <c r="K6108" i="1"/>
  <c r="N6108" i="1" s="1"/>
  <c r="K6109" i="1"/>
  <c r="N6109" i="1" s="1"/>
  <c r="K6110" i="1"/>
  <c r="N6110" i="1" s="1"/>
  <c r="K6111" i="1"/>
  <c r="N6111" i="1" s="1"/>
  <c r="K6112" i="1"/>
  <c r="N6112" i="1" s="1"/>
  <c r="K6113" i="1"/>
  <c r="N6113" i="1" s="1"/>
  <c r="K6114" i="1"/>
  <c r="N6114" i="1" s="1"/>
  <c r="K6115" i="1"/>
  <c r="N6115" i="1" s="1"/>
  <c r="K6116" i="1"/>
  <c r="N6116" i="1" s="1"/>
  <c r="K6117" i="1"/>
  <c r="N6117" i="1" s="1"/>
  <c r="K6118" i="1"/>
  <c r="N6118" i="1" s="1"/>
  <c r="K6119" i="1"/>
  <c r="N6119" i="1" s="1"/>
  <c r="K6120" i="1"/>
  <c r="N6120" i="1" s="1"/>
  <c r="K6121" i="1"/>
  <c r="N6121" i="1" s="1"/>
  <c r="K6122" i="1"/>
  <c r="N6122" i="1" s="1"/>
  <c r="K6123" i="1"/>
  <c r="N6123" i="1" s="1"/>
  <c r="K6124" i="1"/>
  <c r="N6124" i="1" s="1"/>
  <c r="K6125" i="1"/>
  <c r="N6125" i="1" s="1"/>
  <c r="K6126" i="1"/>
  <c r="N6126" i="1" s="1"/>
  <c r="K6127" i="1"/>
  <c r="N6127" i="1" s="1"/>
  <c r="K6128" i="1"/>
  <c r="N6128" i="1" s="1"/>
  <c r="K6129" i="1"/>
  <c r="N6129" i="1" s="1"/>
  <c r="K6130" i="1"/>
  <c r="N6130" i="1" s="1"/>
  <c r="K6131" i="1"/>
  <c r="N6131" i="1" s="1"/>
  <c r="K6132" i="1"/>
  <c r="N6132" i="1" s="1"/>
  <c r="K6133" i="1"/>
  <c r="N6133" i="1" s="1"/>
  <c r="K6134" i="1"/>
  <c r="N6134" i="1" s="1"/>
  <c r="K6135" i="1"/>
  <c r="N6135" i="1" s="1"/>
  <c r="K6136" i="1"/>
  <c r="N6136" i="1" s="1"/>
  <c r="K6137" i="1"/>
  <c r="N6137" i="1" s="1"/>
  <c r="K6138" i="1"/>
  <c r="N6138" i="1" s="1"/>
  <c r="K6139" i="1"/>
  <c r="N6139" i="1" s="1"/>
  <c r="K6140" i="1"/>
  <c r="N6140" i="1" s="1"/>
  <c r="K6141" i="1"/>
  <c r="N6141" i="1" s="1"/>
  <c r="K6142" i="1"/>
  <c r="N6142" i="1" s="1"/>
  <c r="K6143" i="1"/>
  <c r="N6143" i="1" s="1"/>
  <c r="K6144" i="1"/>
  <c r="N6144" i="1" s="1"/>
  <c r="K6145" i="1"/>
  <c r="N6145" i="1" s="1"/>
  <c r="K6146" i="1"/>
  <c r="N6146" i="1" s="1"/>
  <c r="K6147" i="1"/>
  <c r="N6147" i="1" s="1"/>
  <c r="K6148" i="1"/>
  <c r="N6148" i="1" s="1"/>
  <c r="K6149" i="1"/>
  <c r="N6149" i="1" s="1"/>
  <c r="K6150" i="1"/>
  <c r="N6150" i="1" s="1"/>
  <c r="K6151" i="1"/>
  <c r="N6151" i="1" s="1"/>
  <c r="K6152" i="1"/>
  <c r="N6152" i="1" s="1"/>
  <c r="K6153" i="1"/>
  <c r="N6153" i="1" s="1"/>
  <c r="K6154" i="1"/>
  <c r="N6154" i="1" s="1"/>
  <c r="K6155" i="1"/>
  <c r="N6155" i="1" s="1"/>
  <c r="K6156" i="1"/>
  <c r="N6156" i="1" s="1"/>
  <c r="K6157" i="1"/>
  <c r="N6157" i="1" s="1"/>
  <c r="K6158" i="1"/>
  <c r="N6158" i="1" s="1"/>
  <c r="K6159" i="1"/>
  <c r="N6159" i="1" s="1"/>
  <c r="K6160" i="1"/>
  <c r="N6160" i="1" s="1"/>
  <c r="K6161" i="1"/>
  <c r="N6161" i="1" s="1"/>
  <c r="K6162" i="1"/>
  <c r="N6162" i="1" s="1"/>
  <c r="K6163" i="1"/>
  <c r="N6163" i="1" s="1"/>
  <c r="K6164" i="1"/>
  <c r="N6164" i="1" s="1"/>
  <c r="K6165" i="1"/>
  <c r="N6165" i="1" s="1"/>
  <c r="K6166" i="1"/>
  <c r="N6166" i="1" s="1"/>
  <c r="K6167" i="1"/>
  <c r="N6167" i="1" s="1"/>
  <c r="K6168" i="1"/>
  <c r="N6168" i="1" s="1"/>
  <c r="K6169" i="1"/>
  <c r="N6169" i="1" s="1"/>
  <c r="K6170" i="1"/>
  <c r="N6170" i="1" s="1"/>
  <c r="K6171" i="1"/>
  <c r="N6171" i="1" s="1"/>
  <c r="K6172" i="1"/>
  <c r="N6172" i="1" s="1"/>
  <c r="K6173" i="1"/>
  <c r="N6173" i="1" s="1"/>
  <c r="K6174" i="1"/>
  <c r="N6174" i="1" s="1"/>
  <c r="K6175" i="1"/>
  <c r="N6175" i="1" s="1"/>
  <c r="K6176" i="1"/>
  <c r="N6176" i="1" s="1"/>
  <c r="K6177" i="1"/>
  <c r="N6177" i="1" s="1"/>
  <c r="K6178" i="1"/>
  <c r="N6178" i="1" s="1"/>
  <c r="K6179" i="1"/>
  <c r="N6179" i="1" s="1"/>
  <c r="K6180" i="1"/>
  <c r="N6180" i="1" s="1"/>
  <c r="K6181" i="1"/>
  <c r="N6181" i="1" s="1"/>
  <c r="K6182" i="1"/>
  <c r="N6182" i="1" s="1"/>
  <c r="K6183" i="1"/>
  <c r="N6183" i="1" s="1"/>
  <c r="K6184" i="1"/>
  <c r="N6184" i="1" s="1"/>
  <c r="K6185" i="1"/>
  <c r="N6185" i="1" s="1"/>
  <c r="K6186" i="1"/>
  <c r="N6186" i="1" s="1"/>
  <c r="K6187" i="1"/>
  <c r="N6187" i="1" s="1"/>
  <c r="K6188" i="1"/>
  <c r="N6188" i="1" s="1"/>
  <c r="K6189" i="1"/>
  <c r="N6189" i="1" s="1"/>
  <c r="K6190" i="1"/>
  <c r="N6190" i="1" s="1"/>
  <c r="K6191" i="1"/>
  <c r="N6191" i="1" s="1"/>
  <c r="K6192" i="1"/>
  <c r="N6192" i="1" s="1"/>
  <c r="K6193" i="1"/>
  <c r="N6193" i="1" s="1"/>
  <c r="K6194" i="1"/>
  <c r="N6194" i="1" s="1"/>
  <c r="K6195" i="1"/>
  <c r="N6195" i="1" s="1"/>
  <c r="K6196" i="1"/>
  <c r="N6196" i="1" s="1"/>
  <c r="K6197" i="1"/>
  <c r="N6197" i="1" s="1"/>
  <c r="K6198" i="1"/>
  <c r="N6198" i="1" s="1"/>
  <c r="K6199" i="1"/>
  <c r="N6199" i="1" s="1"/>
  <c r="K6200" i="1"/>
  <c r="N6200" i="1" s="1"/>
  <c r="K6201" i="1"/>
  <c r="N6201" i="1" s="1"/>
  <c r="K6202" i="1"/>
  <c r="N6202" i="1" s="1"/>
  <c r="K6203" i="1"/>
  <c r="N6203" i="1" s="1"/>
  <c r="K6204" i="1"/>
  <c r="N6204" i="1" s="1"/>
  <c r="K6205" i="1"/>
  <c r="N6205" i="1" s="1"/>
  <c r="K6206" i="1"/>
  <c r="N6206" i="1" s="1"/>
  <c r="K6207" i="1"/>
  <c r="N6207" i="1" s="1"/>
  <c r="K6208" i="1"/>
  <c r="N6208" i="1" s="1"/>
  <c r="K6209" i="1"/>
  <c r="N6209" i="1" s="1"/>
  <c r="K6210" i="1"/>
  <c r="N6210" i="1" s="1"/>
  <c r="K6211" i="1"/>
  <c r="N6211" i="1" s="1"/>
  <c r="K6212" i="1"/>
  <c r="N6212" i="1" s="1"/>
  <c r="K6213" i="1"/>
  <c r="N6213" i="1" s="1"/>
  <c r="K6214" i="1"/>
  <c r="N6214" i="1" s="1"/>
  <c r="K6215" i="1"/>
  <c r="N6215" i="1" s="1"/>
  <c r="K6216" i="1"/>
  <c r="N6216" i="1" s="1"/>
  <c r="K6217" i="1"/>
  <c r="N6217" i="1" s="1"/>
  <c r="K6218" i="1"/>
  <c r="N6218" i="1" s="1"/>
  <c r="K6219" i="1"/>
  <c r="N6219" i="1" s="1"/>
  <c r="K6220" i="1"/>
  <c r="N6220" i="1" s="1"/>
  <c r="K6221" i="1"/>
  <c r="N6221" i="1" s="1"/>
  <c r="K6222" i="1"/>
  <c r="N6222" i="1" s="1"/>
  <c r="K6223" i="1"/>
  <c r="N6223" i="1" s="1"/>
  <c r="K6224" i="1"/>
  <c r="N6224" i="1" s="1"/>
  <c r="K6225" i="1"/>
  <c r="N6225" i="1" s="1"/>
  <c r="K6226" i="1"/>
  <c r="N6226" i="1" s="1"/>
  <c r="K6227" i="1"/>
  <c r="N6227" i="1" s="1"/>
  <c r="K6228" i="1"/>
  <c r="N6228" i="1" s="1"/>
  <c r="K6229" i="1"/>
  <c r="N6229" i="1" s="1"/>
  <c r="K6230" i="1"/>
  <c r="N6230" i="1" s="1"/>
  <c r="K6231" i="1"/>
  <c r="N6231" i="1" s="1"/>
  <c r="K6232" i="1"/>
  <c r="N6232" i="1" s="1"/>
  <c r="K6233" i="1"/>
  <c r="N6233" i="1" s="1"/>
  <c r="K6234" i="1"/>
  <c r="N6234" i="1" s="1"/>
  <c r="K6235" i="1"/>
  <c r="N6235" i="1" s="1"/>
  <c r="K6236" i="1"/>
  <c r="N6236" i="1" s="1"/>
  <c r="K6237" i="1"/>
  <c r="N6237" i="1" s="1"/>
  <c r="K6238" i="1"/>
  <c r="N6238" i="1" s="1"/>
  <c r="K6239" i="1"/>
  <c r="N6239" i="1" s="1"/>
  <c r="K6240" i="1"/>
  <c r="N6240" i="1" s="1"/>
  <c r="K6241" i="1"/>
  <c r="N6241" i="1" s="1"/>
  <c r="K6242" i="1"/>
  <c r="N6242" i="1" s="1"/>
  <c r="K6243" i="1"/>
  <c r="N6243" i="1" s="1"/>
  <c r="K6244" i="1"/>
  <c r="N6244" i="1" s="1"/>
  <c r="K6245" i="1"/>
  <c r="N6245" i="1" s="1"/>
  <c r="K6246" i="1"/>
  <c r="N6246" i="1" s="1"/>
  <c r="K6247" i="1"/>
  <c r="N6247" i="1" s="1"/>
  <c r="K6248" i="1"/>
  <c r="N6248" i="1" s="1"/>
  <c r="K6249" i="1"/>
  <c r="N6249" i="1" s="1"/>
  <c r="K6250" i="1"/>
  <c r="N6250" i="1" s="1"/>
  <c r="K6251" i="1"/>
  <c r="N6251" i="1" s="1"/>
  <c r="K6252" i="1"/>
  <c r="N6252" i="1" s="1"/>
  <c r="K6253" i="1"/>
  <c r="N6253" i="1" s="1"/>
  <c r="K6254" i="1"/>
  <c r="N6254" i="1" s="1"/>
  <c r="K6255" i="1"/>
  <c r="N6255" i="1" s="1"/>
  <c r="K6256" i="1"/>
  <c r="N6256" i="1" s="1"/>
  <c r="K6257" i="1"/>
  <c r="N6257" i="1" s="1"/>
  <c r="K6258" i="1"/>
  <c r="N6258" i="1" s="1"/>
  <c r="K6259" i="1"/>
  <c r="N6259" i="1" s="1"/>
  <c r="K6260" i="1"/>
  <c r="N6260" i="1" s="1"/>
  <c r="K6261" i="1"/>
  <c r="N6261" i="1" s="1"/>
  <c r="K6262" i="1"/>
  <c r="N6262" i="1" s="1"/>
  <c r="K6263" i="1"/>
  <c r="N6263" i="1" s="1"/>
  <c r="K6264" i="1"/>
  <c r="N6264" i="1" s="1"/>
  <c r="K6265" i="1"/>
  <c r="N6265" i="1" s="1"/>
  <c r="K6266" i="1"/>
  <c r="N6266" i="1" s="1"/>
  <c r="K6267" i="1"/>
  <c r="N6267" i="1" s="1"/>
  <c r="K6268" i="1"/>
  <c r="N6268" i="1" s="1"/>
  <c r="K6269" i="1"/>
  <c r="N6269" i="1" s="1"/>
  <c r="K6270" i="1"/>
  <c r="N6270" i="1" s="1"/>
  <c r="K6271" i="1"/>
  <c r="N6271" i="1" s="1"/>
  <c r="K6272" i="1"/>
  <c r="N6272" i="1" s="1"/>
  <c r="K6273" i="1"/>
  <c r="N6273" i="1" s="1"/>
  <c r="K6274" i="1"/>
  <c r="N6274" i="1" s="1"/>
  <c r="K6275" i="1"/>
  <c r="N6275" i="1" s="1"/>
  <c r="K6276" i="1"/>
  <c r="N6276" i="1" s="1"/>
  <c r="K6277" i="1"/>
  <c r="N6277" i="1" s="1"/>
  <c r="K6278" i="1"/>
  <c r="N6278" i="1" s="1"/>
  <c r="K6279" i="1"/>
  <c r="N6279" i="1" s="1"/>
  <c r="K6280" i="1"/>
  <c r="N6280" i="1" s="1"/>
  <c r="K6281" i="1"/>
  <c r="N6281" i="1" s="1"/>
  <c r="K6282" i="1"/>
  <c r="N6282" i="1" s="1"/>
  <c r="K6283" i="1"/>
  <c r="N6283" i="1" s="1"/>
  <c r="K6284" i="1"/>
  <c r="N6284" i="1" s="1"/>
  <c r="K6285" i="1"/>
  <c r="N6285" i="1" s="1"/>
  <c r="K6286" i="1"/>
  <c r="N6286" i="1" s="1"/>
  <c r="K6287" i="1"/>
  <c r="N6287" i="1" s="1"/>
  <c r="K6288" i="1"/>
  <c r="N6288" i="1" s="1"/>
  <c r="K6289" i="1"/>
  <c r="N6289" i="1" s="1"/>
  <c r="K6290" i="1"/>
  <c r="N6290" i="1" s="1"/>
  <c r="K6291" i="1"/>
  <c r="N6291" i="1" s="1"/>
  <c r="K6292" i="1"/>
  <c r="N6292" i="1" s="1"/>
  <c r="K6293" i="1"/>
  <c r="N6293" i="1" s="1"/>
  <c r="K6294" i="1"/>
  <c r="N6294" i="1" s="1"/>
  <c r="K6295" i="1"/>
  <c r="N6295" i="1" s="1"/>
  <c r="K6296" i="1"/>
  <c r="N6296" i="1" s="1"/>
  <c r="K6297" i="1"/>
  <c r="N6297" i="1" s="1"/>
  <c r="K6298" i="1"/>
  <c r="N6298" i="1" s="1"/>
  <c r="K6299" i="1"/>
  <c r="N6299" i="1" s="1"/>
  <c r="K6300" i="1"/>
  <c r="N6300" i="1" s="1"/>
  <c r="K6301" i="1"/>
  <c r="N6301" i="1" s="1"/>
  <c r="K6302" i="1"/>
  <c r="N6302" i="1" s="1"/>
  <c r="K6303" i="1"/>
  <c r="N6303" i="1" s="1"/>
  <c r="K6304" i="1"/>
  <c r="N6304" i="1" s="1"/>
  <c r="K6305" i="1"/>
  <c r="N6305" i="1" s="1"/>
  <c r="K6306" i="1"/>
  <c r="N6306" i="1" s="1"/>
  <c r="K6307" i="1"/>
  <c r="N6307" i="1" s="1"/>
  <c r="K6308" i="1"/>
  <c r="N6308" i="1" s="1"/>
  <c r="K6309" i="1"/>
  <c r="N6309" i="1" s="1"/>
  <c r="K6310" i="1"/>
  <c r="N6310" i="1" s="1"/>
  <c r="K6311" i="1"/>
  <c r="N6311" i="1" s="1"/>
  <c r="K6312" i="1"/>
  <c r="N6312" i="1" s="1"/>
  <c r="K6313" i="1"/>
  <c r="N6313" i="1" s="1"/>
  <c r="K6314" i="1"/>
  <c r="N6314" i="1" s="1"/>
  <c r="K6315" i="1"/>
  <c r="N6315" i="1" s="1"/>
  <c r="K6316" i="1"/>
  <c r="N6316" i="1" s="1"/>
  <c r="K6317" i="1"/>
  <c r="N6317" i="1" s="1"/>
  <c r="K6318" i="1"/>
  <c r="N6318" i="1" s="1"/>
  <c r="K6319" i="1"/>
  <c r="N6319" i="1" s="1"/>
  <c r="K6320" i="1"/>
  <c r="N6320" i="1" s="1"/>
  <c r="K6321" i="1"/>
  <c r="N6321" i="1" s="1"/>
  <c r="K6322" i="1"/>
  <c r="N6322" i="1" s="1"/>
  <c r="K6323" i="1"/>
  <c r="N6323" i="1" s="1"/>
  <c r="K6324" i="1"/>
  <c r="N6324" i="1" s="1"/>
  <c r="K6325" i="1"/>
  <c r="N6325" i="1" s="1"/>
  <c r="K6326" i="1"/>
  <c r="N6326" i="1" s="1"/>
  <c r="K6327" i="1"/>
  <c r="N6327" i="1" s="1"/>
  <c r="K6328" i="1"/>
  <c r="N6328" i="1" s="1"/>
  <c r="K6329" i="1"/>
  <c r="N6329" i="1" s="1"/>
  <c r="K6330" i="1"/>
  <c r="N6330" i="1" s="1"/>
  <c r="K6331" i="1"/>
  <c r="N6331" i="1" s="1"/>
  <c r="K6332" i="1"/>
  <c r="N6332" i="1" s="1"/>
  <c r="K6333" i="1"/>
  <c r="N6333" i="1" s="1"/>
  <c r="K6334" i="1"/>
  <c r="N6334" i="1" s="1"/>
  <c r="K6335" i="1"/>
  <c r="N6335" i="1" s="1"/>
  <c r="K6336" i="1"/>
  <c r="N6336" i="1" s="1"/>
  <c r="K6337" i="1"/>
  <c r="N6337" i="1" s="1"/>
  <c r="K6338" i="1"/>
  <c r="N6338" i="1" s="1"/>
  <c r="K6339" i="1"/>
  <c r="N6339" i="1" s="1"/>
  <c r="K6340" i="1"/>
  <c r="N6340" i="1" s="1"/>
  <c r="K6341" i="1"/>
  <c r="N6341" i="1" s="1"/>
  <c r="K6342" i="1"/>
  <c r="N6342" i="1" s="1"/>
  <c r="K6343" i="1"/>
  <c r="N6343" i="1" s="1"/>
  <c r="K6344" i="1"/>
  <c r="N6344" i="1" s="1"/>
  <c r="K6345" i="1"/>
  <c r="N6345" i="1" s="1"/>
  <c r="K6346" i="1"/>
  <c r="N6346" i="1" s="1"/>
  <c r="K6347" i="1"/>
  <c r="N6347" i="1" s="1"/>
  <c r="K6348" i="1"/>
  <c r="N6348" i="1" s="1"/>
  <c r="K6349" i="1"/>
  <c r="N6349" i="1" s="1"/>
  <c r="K6350" i="1"/>
  <c r="N6350" i="1" s="1"/>
  <c r="K6351" i="1"/>
  <c r="N6351" i="1" s="1"/>
  <c r="K6352" i="1"/>
  <c r="N6352" i="1" s="1"/>
  <c r="K6353" i="1"/>
  <c r="N6353" i="1" s="1"/>
  <c r="K6354" i="1"/>
  <c r="N6354" i="1" s="1"/>
  <c r="K6355" i="1"/>
  <c r="N6355" i="1" s="1"/>
  <c r="K6356" i="1"/>
  <c r="N6356" i="1" s="1"/>
  <c r="K6357" i="1"/>
  <c r="N6357" i="1" s="1"/>
  <c r="K6358" i="1"/>
  <c r="N6358" i="1" s="1"/>
  <c r="K6359" i="1"/>
  <c r="N6359" i="1" s="1"/>
  <c r="K6360" i="1"/>
  <c r="N6360" i="1" s="1"/>
  <c r="K6361" i="1"/>
  <c r="N6361" i="1" s="1"/>
  <c r="K6362" i="1"/>
  <c r="N6362" i="1" s="1"/>
  <c r="K6363" i="1"/>
  <c r="N6363" i="1" s="1"/>
  <c r="K6364" i="1"/>
  <c r="N6364" i="1" s="1"/>
  <c r="K6365" i="1"/>
  <c r="N6365" i="1" s="1"/>
  <c r="K6366" i="1"/>
  <c r="N6366" i="1" s="1"/>
  <c r="K6367" i="1"/>
  <c r="N6367" i="1" s="1"/>
  <c r="K6368" i="1"/>
  <c r="N6368" i="1" s="1"/>
  <c r="K6369" i="1"/>
  <c r="N6369" i="1" s="1"/>
  <c r="K6370" i="1"/>
  <c r="N6370" i="1" s="1"/>
  <c r="K6371" i="1"/>
  <c r="N6371" i="1" s="1"/>
  <c r="K6372" i="1"/>
  <c r="N6372" i="1" s="1"/>
  <c r="K6373" i="1"/>
  <c r="N6373" i="1" s="1"/>
  <c r="K6374" i="1"/>
  <c r="N6374" i="1" s="1"/>
  <c r="K6375" i="1"/>
  <c r="N6375" i="1" s="1"/>
  <c r="K6376" i="1"/>
  <c r="N6376" i="1" s="1"/>
  <c r="K6377" i="1"/>
  <c r="N6377" i="1" s="1"/>
  <c r="K6378" i="1"/>
  <c r="N6378" i="1" s="1"/>
  <c r="K6379" i="1"/>
  <c r="N6379" i="1" s="1"/>
  <c r="K6380" i="1"/>
  <c r="N6380" i="1" s="1"/>
  <c r="K6381" i="1"/>
  <c r="N6381" i="1" s="1"/>
  <c r="K6382" i="1"/>
  <c r="N6382" i="1" s="1"/>
  <c r="K6383" i="1"/>
  <c r="N6383" i="1" s="1"/>
  <c r="K6384" i="1"/>
  <c r="N6384" i="1" s="1"/>
  <c r="K6385" i="1"/>
  <c r="N6385" i="1" s="1"/>
  <c r="K6386" i="1"/>
  <c r="N6386" i="1" s="1"/>
  <c r="K6387" i="1"/>
  <c r="N6387" i="1" s="1"/>
  <c r="K6388" i="1"/>
  <c r="N6388" i="1" s="1"/>
  <c r="K6389" i="1"/>
  <c r="N6389" i="1" s="1"/>
  <c r="K6390" i="1"/>
  <c r="N6390" i="1" s="1"/>
  <c r="K6391" i="1"/>
  <c r="N6391" i="1" s="1"/>
  <c r="K6392" i="1"/>
  <c r="N6392" i="1" s="1"/>
  <c r="K6393" i="1"/>
  <c r="N6393" i="1" s="1"/>
  <c r="K6394" i="1"/>
  <c r="N6394" i="1" s="1"/>
  <c r="K6395" i="1"/>
  <c r="N6395" i="1" s="1"/>
  <c r="K6396" i="1"/>
  <c r="N6396" i="1" s="1"/>
  <c r="K6397" i="1"/>
  <c r="N6397" i="1" s="1"/>
  <c r="K6398" i="1"/>
  <c r="N6398" i="1" s="1"/>
  <c r="K6399" i="1"/>
  <c r="N6399" i="1" s="1"/>
  <c r="K6400" i="1"/>
  <c r="N6400" i="1" s="1"/>
  <c r="K6401" i="1"/>
  <c r="N6401" i="1" s="1"/>
  <c r="K6402" i="1"/>
  <c r="N6402" i="1" s="1"/>
  <c r="K6403" i="1"/>
  <c r="N6403" i="1" s="1"/>
  <c r="K6404" i="1"/>
  <c r="N6404" i="1" s="1"/>
  <c r="K6405" i="1"/>
  <c r="N6405" i="1" s="1"/>
  <c r="K6406" i="1"/>
  <c r="N6406" i="1" s="1"/>
  <c r="K6407" i="1"/>
  <c r="N6407" i="1" s="1"/>
  <c r="K6408" i="1"/>
  <c r="N6408" i="1" s="1"/>
  <c r="K6409" i="1"/>
  <c r="N6409" i="1" s="1"/>
  <c r="K6410" i="1"/>
  <c r="N6410" i="1" s="1"/>
  <c r="K6411" i="1"/>
  <c r="N6411" i="1" s="1"/>
  <c r="K6412" i="1"/>
  <c r="N6412" i="1" s="1"/>
  <c r="K6413" i="1"/>
  <c r="N6413" i="1" s="1"/>
  <c r="K6414" i="1"/>
  <c r="N6414" i="1" s="1"/>
  <c r="K6415" i="1"/>
  <c r="N6415" i="1" s="1"/>
  <c r="K6416" i="1"/>
  <c r="N6416" i="1" s="1"/>
  <c r="K6417" i="1"/>
  <c r="N6417" i="1" s="1"/>
  <c r="K6418" i="1"/>
  <c r="N6418" i="1" s="1"/>
  <c r="K6419" i="1"/>
  <c r="N6419" i="1" s="1"/>
  <c r="K6420" i="1"/>
  <c r="N6420" i="1" s="1"/>
  <c r="K6421" i="1"/>
  <c r="N6421" i="1" s="1"/>
  <c r="K6422" i="1"/>
  <c r="N6422" i="1" s="1"/>
  <c r="K6423" i="1"/>
  <c r="N6423" i="1" s="1"/>
  <c r="K6424" i="1"/>
  <c r="N6424" i="1" s="1"/>
  <c r="K6425" i="1"/>
  <c r="N6425" i="1" s="1"/>
  <c r="K6426" i="1"/>
  <c r="N6426" i="1" s="1"/>
  <c r="K6427" i="1"/>
  <c r="N6427" i="1" s="1"/>
  <c r="K6428" i="1"/>
  <c r="N6428" i="1" s="1"/>
  <c r="K6429" i="1"/>
  <c r="N6429" i="1" s="1"/>
  <c r="K6430" i="1"/>
  <c r="N6430" i="1" s="1"/>
  <c r="K6431" i="1"/>
  <c r="N6431" i="1" s="1"/>
  <c r="K6432" i="1"/>
  <c r="N6432" i="1" s="1"/>
  <c r="K6433" i="1"/>
  <c r="N6433" i="1" s="1"/>
  <c r="K6434" i="1"/>
  <c r="N6434" i="1" s="1"/>
  <c r="K6435" i="1"/>
  <c r="N6435" i="1" s="1"/>
  <c r="K6436" i="1"/>
  <c r="N6436" i="1" s="1"/>
  <c r="K6437" i="1"/>
  <c r="N6437" i="1" s="1"/>
  <c r="K6438" i="1"/>
  <c r="N6438" i="1" s="1"/>
  <c r="K6439" i="1"/>
  <c r="N6439" i="1" s="1"/>
  <c r="K6440" i="1"/>
  <c r="N6440" i="1" s="1"/>
  <c r="K6441" i="1"/>
  <c r="N6441" i="1" s="1"/>
  <c r="K6442" i="1"/>
  <c r="N6442" i="1" s="1"/>
  <c r="K6443" i="1"/>
  <c r="N6443" i="1" s="1"/>
  <c r="K6444" i="1"/>
  <c r="N6444" i="1" s="1"/>
  <c r="K6445" i="1"/>
  <c r="N6445" i="1" s="1"/>
  <c r="K6446" i="1"/>
  <c r="N6446" i="1" s="1"/>
  <c r="K6447" i="1"/>
  <c r="N6447" i="1" s="1"/>
  <c r="K6448" i="1"/>
  <c r="N6448" i="1" s="1"/>
  <c r="K6449" i="1"/>
  <c r="N6449" i="1" s="1"/>
  <c r="L5628" i="2" l="1"/>
  <c r="J5628" i="2"/>
  <c r="H5628" i="2"/>
  <c r="I5628" i="2" s="1"/>
  <c r="L5624" i="2"/>
  <c r="J5624" i="2"/>
  <c r="H5624" i="2"/>
  <c r="I5624" i="2" s="1"/>
  <c r="L5620" i="2"/>
  <c r="J5620" i="2"/>
  <c r="H5620" i="2"/>
  <c r="I5620" i="2" s="1"/>
  <c r="L5616" i="2"/>
  <c r="J5616" i="2"/>
  <c r="H5616" i="2"/>
  <c r="I5616" i="2" s="1"/>
  <c r="L5612" i="2"/>
  <c r="J5612" i="2"/>
  <c r="H5612" i="2"/>
  <c r="I5612" i="2" s="1"/>
  <c r="L5608" i="2"/>
  <c r="J5608" i="2"/>
  <c r="H5608" i="2"/>
  <c r="I5608" i="2" s="1"/>
  <c r="L5604" i="2"/>
  <c r="J5604" i="2"/>
  <c r="H5604" i="2"/>
  <c r="I5604" i="2" s="1"/>
  <c r="L5600" i="2"/>
  <c r="J5600" i="2"/>
  <c r="H5600" i="2"/>
  <c r="I5600" i="2" s="1"/>
  <c r="L5596" i="2"/>
  <c r="J5596" i="2"/>
  <c r="H5596" i="2"/>
  <c r="I5596" i="2" s="1"/>
  <c r="L5592" i="2"/>
  <c r="J5592" i="2"/>
  <c r="H5592" i="2"/>
  <c r="I5592" i="2" s="1"/>
  <c r="L5588" i="2"/>
  <c r="J5588" i="2"/>
  <c r="H5588" i="2"/>
  <c r="I5588" i="2" s="1"/>
  <c r="L5584" i="2"/>
  <c r="J5584" i="2"/>
  <c r="H5584" i="2"/>
  <c r="I5584" i="2" s="1"/>
  <c r="L5580" i="2"/>
  <c r="J5580" i="2"/>
  <c r="H5580" i="2"/>
  <c r="I5580" i="2" s="1"/>
  <c r="L5576" i="2"/>
  <c r="J5576" i="2"/>
  <c r="H5576" i="2"/>
  <c r="I5576" i="2" s="1"/>
  <c r="L5572" i="2"/>
  <c r="J5572" i="2"/>
  <c r="H5572" i="2"/>
  <c r="I5572" i="2" s="1"/>
  <c r="L5568" i="2"/>
  <c r="J5568" i="2"/>
  <c r="H5568" i="2"/>
  <c r="I5568" i="2" s="1"/>
  <c r="L5564" i="2"/>
  <c r="J5564" i="2"/>
  <c r="H5564" i="2"/>
  <c r="I5564" i="2" s="1"/>
  <c r="L5560" i="2"/>
  <c r="J5560" i="2"/>
  <c r="H5560" i="2"/>
  <c r="I5560" i="2" s="1"/>
  <c r="L5556" i="2"/>
  <c r="J5556" i="2"/>
  <c r="H5556" i="2"/>
  <c r="I5556" i="2" s="1"/>
  <c r="L5552" i="2"/>
  <c r="J5552" i="2"/>
  <c r="H5552" i="2"/>
  <c r="I5552" i="2" s="1"/>
  <c r="L5548" i="2"/>
  <c r="J5548" i="2"/>
  <c r="H5548" i="2"/>
  <c r="I5548" i="2" s="1"/>
  <c r="L5544" i="2"/>
  <c r="J5544" i="2"/>
  <c r="H5544" i="2"/>
  <c r="I5544" i="2" s="1"/>
  <c r="L5540" i="2"/>
  <c r="J5540" i="2"/>
  <c r="H5540" i="2"/>
  <c r="I5540" i="2" s="1"/>
  <c r="L5536" i="2"/>
  <c r="J5536" i="2"/>
  <c r="H5536" i="2"/>
  <c r="I5536" i="2" s="1"/>
  <c r="L5532" i="2"/>
  <c r="J5532" i="2"/>
  <c r="H5532" i="2"/>
  <c r="I5532" i="2" s="1"/>
  <c r="L5528" i="2"/>
  <c r="J5528" i="2"/>
  <c r="H5528" i="2"/>
  <c r="I5528" i="2" s="1"/>
  <c r="L5524" i="2"/>
  <c r="J5524" i="2"/>
  <c r="H5524" i="2"/>
  <c r="I5524" i="2" s="1"/>
  <c r="L5520" i="2"/>
  <c r="J5520" i="2"/>
  <c r="H5520" i="2"/>
  <c r="I5520" i="2" s="1"/>
  <c r="L5516" i="2"/>
  <c r="J5516" i="2"/>
  <c r="H5516" i="2"/>
  <c r="I5516" i="2" s="1"/>
  <c r="L5512" i="2"/>
  <c r="J5512" i="2"/>
  <c r="H5512" i="2"/>
  <c r="I5512" i="2" s="1"/>
  <c r="L5508" i="2"/>
  <c r="J5508" i="2"/>
  <c r="H5508" i="2"/>
  <c r="I5508" i="2" s="1"/>
  <c r="L5504" i="2"/>
  <c r="J5504" i="2"/>
  <c r="H5504" i="2"/>
  <c r="I5504" i="2" s="1"/>
  <c r="L5500" i="2"/>
  <c r="J5500" i="2"/>
  <c r="H5500" i="2"/>
  <c r="I5500" i="2" s="1"/>
  <c r="L5496" i="2"/>
  <c r="J5496" i="2"/>
  <c r="H5496" i="2"/>
  <c r="I5496" i="2" s="1"/>
  <c r="L5492" i="2"/>
  <c r="J5492" i="2"/>
  <c r="H5492" i="2"/>
  <c r="I5492" i="2" s="1"/>
  <c r="L5488" i="2"/>
  <c r="J5488" i="2"/>
  <c r="H5488" i="2"/>
  <c r="I5488" i="2" s="1"/>
  <c r="L5484" i="2"/>
  <c r="J5484" i="2"/>
  <c r="H5484" i="2"/>
  <c r="I5484" i="2" s="1"/>
  <c r="L5480" i="2"/>
  <c r="J5480" i="2"/>
  <c r="H5480" i="2"/>
  <c r="I5480" i="2" s="1"/>
  <c r="L5476" i="2"/>
  <c r="J5476" i="2"/>
  <c r="H5476" i="2"/>
  <c r="I5476" i="2" s="1"/>
  <c r="L5472" i="2"/>
  <c r="J5472" i="2"/>
  <c r="H5472" i="2"/>
  <c r="I5472" i="2" s="1"/>
  <c r="L5468" i="2"/>
  <c r="J5468" i="2"/>
  <c r="H5468" i="2"/>
  <c r="I5468" i="2" s="1"/>
  <c r="L5464" i="2"/>
  <c r="J5464" i="2"/>
  <c r="H5464" i="2"/>
  <c r="I5464" i="2" s="1"/>
  <c r="L5460" i="2"/>
  <c r="J5460" i="2"/>
  <c r="H5460" i="2"/>
  <c r="I5460" i="2" s="1"/>
  <c r="L5456" i="2"/>
  <c r="J5456" i="2"/>
  <c r="H5456" i="2"/>
  <c r="I5456" i="2" s="1"/>
  <c r="L5452" i="2"/>
  <c r="J5452" i="2"/>
  <c r="H5452" i="2"/>
  <c r="I5452" i="2" s="1"/>
  <c r="L5448" i="2"/>
  <c r="J5448" i="2"/>
  <c r="H5448" i="2"/>
  <c r="I5448" i="2" s="1"/>
  <c r="L5444" i="2"/>
  <c r="J5444" i="2"/>
  <c r="H5444" i="2"/>
  <c r="I5444" i="2" s="1"/>
  <c r="L5440" i="2"/>
  <c r="J5440" i="2"/>
  <c r="H5440" i="2"/>
  <c r="I5440" i="2" s="1"/>
  <c r="L5436" i="2"/>
  <c r="J5436" i="2"/>
  <c r="H5436" i="2"/>
  <c r="I5436" i="2" s="1"/>
  <c r="L5432" i="2"/>
  <c r="J5432" i="2"/>
  <c r="H5432" i="2"/>
  <c r="I5432" i="2" s="1"/>
  <c r="L5428" i="2"/>
  <c r="J5428" i="2"/>
  <c r="H5428" i="2"/>
  <c r="I5428" i="2" s="1"/>
  <c r="L5424" i="2"/>
  <c r="J5424" i="2"/>
  <c r="H5424" i="2"/>
  <c r="I5424" i="2" s="1"/>
  <c r="L5420" i="2"/>
  <c r="J5420" i="2"/>
  <c r="H5420" i="2"/>
  <c r="I5420" i="2" s="1"/>
  <c r="L5416" i="2"/>
  <c r="J5416" i="2"/>
  <c r="H5416" i="2"/>
  <c r="I5416" i="2" s="1"/>
  <c r="L5412" i="2"/>
  <c r="J5412" i="2"/>
  <c r="H5412" i="2"/>
  <c r="I5412" i="2" s="1"/>
  <c r="L5408" i="2"/>
  <c r="J5408" i="2"/>
  <c r="H5408" i="2"/>
  <c r="I5408" i="2" s="1"/>
  <c r="L5404" i="2"/>
  <c r="J5404" i="2"/>
  <c r="H5404" i="2"/>
  <c r="I5404" i="2" s="1"/>
  <c r="L5400" i="2"/>
  <c r="J5400" i="2"/>
  <c r="H5400" i="2"/>
  <c r="I5400" i="2" s="1"/>
  <c r="L5396" i="2"/>
  <c r="J5396" i="2"/>
  <c r="H5396" i="2"/>
  <c r="I5396" i="2" s="1"/>
  <c r="L5392" i="2"/>
  <c r="J5392" i="2"/>
  <c r="H5392" i="2"/>
  <c r="I5392" i="2" s="1"/>
  <c r="L5388" i="2"/>
  <c r="J5388" i="2"/>
  <c r="H5388" i="2"/>
  <c r="I5388" i="2" s="1"/>
  <c r="L5384" i="2"/>
  <c r="J5384" i="2"/>
  <c r="H5384" i="2"/>
  <c r="I5384" i="2" s="1"/>
  <c r="L5380" i="2"/>
  <c r="J5380" i="2"/>
  <c r="H5380" i="2"/>
  <c r="I5380" i="2" s="1"/>
  <c r="L5376" i="2"/>
  <c r="J5376" i="2"/>
  <c r="H5376" i="2"/>
  <c r="I5376" i="2" s="1"/>
  <c r="L5372" i="2"/>
  <c r="J5372" i="2"/>
  <c r="H5372" i="2"/>
  <c r="I5372" i="2" s="1"/>
  <c r="L5368" i="2"/>
  <c r="J5368" i="2"/>
  <c r="H5368" i="2"/>
  <c r="I5368" i="2" s="1"/>
  <c r="L5364" i="2"/>
  <c r="J5364" i="2"/>
  <c r="H5364" i="2"/>
  <c r="I5364" i="2" s="1"/>
  <c r="L5360" i="2"/>
  <c r="J5360" i="2"/>
  <c r="H5360" i="2"/>
  <c r="I5360" i="2" s="1"/>
  <c r="L5356" i="2"/>
  <c r="J5356" i="2"/>
  <c r="H5356" i="2"/>
  <c r="I5356" i="2" s="1"/>
  <c r="L5352" i="2"/>
  <c r="J5352" i="2"/>
  <c r="H5352" i="2"/>
  <c r="I5352" i="2" s="1"/>
  <c r="L5348" i="2"/>
  <c r="J5348" i="2"/>
  <c r="H5348" i="2"/>
  <c r="I5348" i="2" s="1"/>
  <c r="L5344" i="2"/>
  <c r="J5344" i="2"/>
  <c r="H5344" i="2"/>
  <c r="I5344" i="2" s="1"/>
  <c r="L5340" i="2"/>
  <c r="J5340" i="2"/>
  <c r="H5340" i="2"/>
  <c r="I5340" i="2" s="1"/>
  <c r="L5336" i="2"/>
  <c r="J5336" i="2"/>
  <c r="H5336" i="2"/>
  <c r="I5336" i="2" s="1"/>
  <c r="L5332" i="2"/>
  <c r="J5332" i="2"/>
  <c r="H5332" i="2"/>
  <c r="I5332" i="2" s="1"/>
  <c r="L5044" i="2"/>
  <c r="J5044" i="2"/>
  <c r="H5044" i="2"/>
  <c r="I5044" i="2" s="1"/>
  <c r="L5040" i="2"/>
  <c r="J5040" i="2"/>
  <c r="H5040" i="2"/>
  <c r="I5040" i="2" s="1"/>
  <c r="L5036" i="2"/>
  <c r="J5036" i="2"/>
  <c r="H5036" i="2"/>
  <c r="I5036" i="2" s="1"/>
  <c r="L5032" i="2"/>
  <c r="J5032" i="2"/>
  <c r="H5032" i="2"/>
  <c r="I5032" i="2" s="1"/>
  <c r="L5028" i="2"/>
  <c r="J5028" i="2"/>
  <c r="H5028" i="2"/>
  <c r="I5028" i="2" s="1"/>
  <c r="L5024" i="2"/>
  <c r="J5024" i="2"/>
  <c r="H5024" i="2"/>
  <c r="I5024" i="2" s="1"/>
  <c r="L5020" i="2"/>
  <c r="J5020" i="2"/>
  <c r="H5020" i="2"/>
  <c r="I5020" i="2" s="1"/>
  <c r="L5016" i="2"/>
  <c r="J5016" i="2"/>
  <c r="H5016" i="2"/>
  <c r="I5016" i="2" s="1"/>
  <c r="L5012" i="2"/>
  <c r="J5012" i="2"/>
  <c r="H5012" i="2"/>
  <c r="I5012" i="2" s="1"/>
  <c r="L5008" i="2"/>
  <c r="J5008" i="2"/>
  <c r="H5008" i="2"/>
  <c r="I5008" i="2" s="1"/>
  <c r="L5004" i="2"/>
  <c r="J5004" i="2"/>
  <c r="H5004" i="2"/>
  <c r="I5004" i="2" s="1"/>
  <c r="L5000" i="2"/>
  <c r="J5000" i="2"/>
  <c r="H5000" i="2"/>
  <c r="I5000" i="2" s="1"/>
  <c r="L4996" i="2"/>
  <c r="J4996" i="2"/>
  <c r="H4996" i="2"/>
  <c r="I4996" i="2" s="1"/>
  <c r="L4992" i="2"/>
  <c r="J4992" i="2"/>
  <c r="H4992" i="2"/>
  <c r="I4992" i="2" s="1"/>
  <c r="L4988" i="2"/>
  <c r="J4988" i="2"/>
  <c r="H4988" i="2"/>
  <c r="I4988" i="2" s="1"/>
  <c r="L4984" i="2"/>
  <c r="J4984" i="2"/>
  <c r="H4984" i="2"/>
  <c r="I4984" i="2" s="1"/>
  <c r="L4980" i="2"/>
  <c r="J4980" i="2"/>
  <c r="H4980" i="2"/>
  <c r="I4980" i="2" s="1"/>
  <c r="L4976" i="2"/>
  <c r="J4976" i="2"/>
  <c r="H4976" i="2"/>
  <c r="I4976" i="2" s="1"/>
  <c r="L4972" i="2"/>
  <c r="J4972" i="2"/>
  <c r="H4972" i="2"/>
  <c r="I4972" i="2" s="1"/>
  <c r="L4968" i="2"/>
  <c r="J4968" i="2"/>
  <c r="H4968" i="2"/>
  <c r="I4968" i="2" s="1"/>
  <c r="L4964" i="2"/>
  <c r="J4964" i="2"/>
  <c r="H4964" i="2"/>
  <c r="I4964" i="2" s="1"/>
  <c r="L4960" i="2"/>
  <c r="J4960" i="2"/>
  <c r="H4960" i="2"/>
  <c r="I4960" i="2" s="1"/>
  <c r="L4956" i="2"/>
  <c r="J4956" i="2"/>
  <c r="H4956" i="2"/>
  <c r="I4956" i="2" s="1"/>
  <c r="L4952" i="2"/>
  <c r="J4952" i="2"/>
  <c r="H4952" i="2"/>
  <c r="I4952" i="2" s="1"/>
  <c r="L4948" i="2"/>
  <c r="J4948" i="2"/>
  <c r="H4948" i="2"/>
  <c r="I4948" i="2" s="1"/>
  <c r="L4944" i="2"/>
  <c r="J4944" i="2"/>
  <c r="H4944" i="2"/>
  <c r="I4944" i="2" s="1"/>
  <c r="L4940" i="2"/>
  <c r="J4940" i="2"/>
  <c r="H4940" i="2"/>
  <c r="I4940" i="2" s="1"/>
  <c r="L4936" i="2"/>
  <c r="J4936" i="2"/>
  <c r="H4936" i="2"/>
  <c r="I4936" i="2" s="1"/>
  <c r="L4932" i="2"/>
  <c r="J4932" i="2"/>
  <c r="H4932" i="2"/>
  <c r="I4932" i="2" s="1"/>
  <c r="L4928" i="2"/>
  <c r="J4928" i="2"/>
  <c r="H4928" i="2"/>
  <c r="I4928" i="2" s="1"/>
  <c r="L4924" i="2"/>
  <c r="J4924" i="2"/>
  <c r="H4924" i="2"/>
  <c r="I4924" i="2" s="1"/>
  <c r="L4920" i="2"/>
  <c r="J4920" i="2"/>
  <c r="H4920" i="2"/>
  <c r="I4920" i="2" s="1"/>
  <c r="L4916" i="2"/>
  <c r="J4916" i="2"/>
  <c r="H4916" i="2"/>
  <c r="I4916" i="2" s="1"/>
  <c r="L4912" i="2"/>
  <c r="J4912" i="2"/>
  <c r="H4912" i="2"/>
  <c r="I4912" i="2" s="1"/>
  <c r="L4908" i="2"/>
  <c r="J4908" i="2"/>
  <c r="H4908" i="2"/>
  <c r="I4908" i="2" s="1"/>
  <c r="L4904" i="2"/>
  <c r="J4904" i="2"/>
  <c r="H4904" i="2"/>
  <c r="I4904" i="2" s="1"/>
  <c r="L4900" i="2"/>
  <c r="J4900" i="2"/>
  <c r="H4900" i="2"/>
  <c r="I4900" i="2" s="1"/>
  <c r="L4896" i="2"/>
  <c r="J4896" i="2"/>
  <c r="H4896" i="2"/>
  <c r="I4896" i="2" s="1"/>
  <c r="L4892" i="2"/>
  <c r="J4892" i="2"/>
  <c r="H4892" i="2"/>
  <c r="I4892" i="2" s="1"/>
  <c r="L4888" i="2"/>
  <c r="J4888" i="2"/>
  <c r="H4888" i="2"/>
  <c r="I4888" i="2" s="1"/>
  <c r="L4884" i="2"/>
  <c r="J4884" i="2"/>
  <c r="H4884" i="2"/>
  <c r="I4884" i="2" s="1"/>
  <c r="L4880" i="2"/>
  <c r="J4880" i="2"/>
  <c r="H4880" i="2"/>
  <c r="I4880" i="2" s="1"/>
  <c r="L4876" i="2"/>
  <c r="J4876" i="2"/>
  <c r="H4876" i="2"/>
  <c r="I4876" i="2" s="1"/>
  <c r="L4872" i="2"/>
  <c r="J4872" i="2"/>
  <c r="H4872" i="2"/>
  <c r="I4872" i="2" s="1"/>
  <c r="L4868" i="2"/>
  <c r="J4868" i="2"/>
  <c r="H4868" i="2"/>
  <c r="I4868" i="2" s="1"/>
  <c r="L4864" i="2"/>
  <c r="J4864" i="2"/>
  <c r="H4864" i="2"/>
  <c r="I4864" i="2" s="1"/>
  <c r="L4860" i="2"/>
  <c r="J4860" i="2"/>
  <c r="H4860" i="2"/>
  <c r="I4860" i="2" s="1"/>
  <c r="L4856" i="2"/>
  <c r="J4856" i="2"/>
  <c r="H4856" i="2"/>
  <c r="I4856" i="2" s="1"/>
  <c r="L4852" i="2"/>
  <c r="J4852" i="2"/>
  <c r="H4852" i="2"/>
  <c r="I4852" i="2" s="1"/>
  <c r="L4848" i="2"/>
  <c r="J4848" i="2"/>
  <c r="H4848" i="2"/>
  <c r="I4848" i="2" s="1"/>
  <c r="L4844" i="2"/>
  <c r="J4844" i="2"/>
  <c r="H4844" i="2"/>
  <c r="I4844" i="2" s="1"/>
  <c r="L4840" i="2"/>
  <c r="J4840" i="2"/>
  <c r="H4840" i="2"/>
  <c r="I4840" i="2" s="1"/>
  <c r="L4836" i="2"/>
  <c r="J4836" i="2"/>
  <c r="H4836" i="2"/>
  <c r="I4836" i="2" s="1"/>
  <c r="L4832" i="2"/>
  <c r="J4832" i="2"/>
  <c r="H4832" i="2"/>
  <c r="I4832" i="2" s="1"/>
  <c r="L4828" i="2"/>
  <c r="J4828" i="2"/>
  <c r="H4828" i="2"/>
  <c r="I4828" i="2" s="1"/>
  <c r="L4824" i="2"/>
  <c r="J4824" i="2"/>
  <c r="H4824" i="2"/>
  <c r="I4824" i="2" s="1"/>
  <c r="L4820" i="2"/>
  <c r="J4820" i="2"/>
  <c r="H4820" i="2"/>
  <c r="I4820" i="2" s="1"/>
  <c r="L4816" i="2"/>
  <c r="J4816" i="2"/>
  <c r="H4816" i="2"/>
  <c r="I4816" i="2" s="1"/>
  <c r="L4812" i="2"/>
  <c r="J4812" i="2"/>
  <c r="H4812" i="2"/>
  <c r="I4812" i="2" s="1"/>
  <c r="L4808" i="2"/>
  <c r="J4808" i="2"/>
  <c r="H4808" i="2"/>
  <c r="I4808" i="2" s="1"/>
  <c r="L4804" i="2"/>
  <c r="J4804" i="2"/>
  <c r="H4804" i="2"/>
  <c r="I4804" i="2" s="1"/>
  <c r="L4800" i="2"/>
  <c r="J4800" i="2"/>
  <c r="H4800" i="2"/>
  <c r="I4800" i="2" s="1"/>
  <c r="L4796" i="2"/>
  <c r="J4796" i="2"/>
  <c r="H4796" i="2"/>
  <c r="I4796" i="2" s="1"/>
  <c r="L4792" i="2"/>
  <c r="J4792" i="2"/>
  <c r="H4792" i="2"/>
  <c r="I4792" i="2" s="1"/>
  <c r="L4788" i="2"/>
  <c r="J4788" i="2"/>
  <c r="H4788" i="2"/>
  <c r="I4788" i="2" s="1"/>
  <c r="L4784" i="2"/>
  <c r="J4784" i="2"/>
  <c r="H4784" i="2"/>
  <c r="I4784" i="2" s="1"/>
  <c r="L4780" i="2"/>
  <c r="J4780" i="2"/>
  <c r="H4780" i="2"/>
  <c r="I4780" i="2" s="1"/>
  <c r="L4776" i="2"/>
  <c r="J4776" i="2"/>
  <c r="H4776" i="2"/>
  <c r="I4776" i="2" s="1"/>
  <c r="L4772" i="2"/>
  <c r="J4772" i="2"/>
  <c r="H4772" i="2"/>
  <c r="I4772" i="2" s="1"/>
  <c r="L4768" i="2"/>
  <c r="J4768" i="2"/>
  <c r="H4768" i="2"/>
  <c r="I4768" i="2" s="1"/>
  <c r="L4764" i="2"/>
  <c r="J4764" i="2"/>
  <c r="H4764" i="2"/>
  <c r="I4764" i="2" s="1"/>
  <c r="L4760" i="2"/>
  <c r="J4760" i="2"/>
  <c r="H4760" i="2"/>
  <c r="I4760" i="2" s="1"/>
  <c r="L4756" i="2"/>
  <c r="J4756" i="2"/>
  <c r="H4756" i="2"/>
  <c r="I4756" i="2" s="1"/>
  <c r="L4752" i="2"/>
  <c r="J4752" i="2"/>
  <c r="H4752" i="2"/>
  <c r="I4752" i="2" s="1"/>
  <c r="L4748" i="2"/>
  <c r="J4748" i="2"/>
  <c r="H4748" i="2"/>
  <c r="I4748" i="2" s="1"/>
  <c r="L4744" i="2"/>
  <c r="J4744" i="2"/>
  <c r="H4744" i="2"/>
  <c r="I4744" i="2" s="1"/>
  <c r="L4740" i="2"/>
  <c r="J4740" i="2"/>
  <c r="H4740" i="2"/>
  <c r="I4740" i="2" s="1"/>
  <c r="L4736" i="2"/>
  <c r="J4736" i="2"/>
  <c r="H4736" i="2"/>
  <c r="I4736" i="2" s="1"/>
  <c r="L4732" i="2"/>
  <c r="J4732" i="2"/>
  <c r="H4732" i="2"/>
  <c r="I4732" i="2" s="1"/>
  <c r="L4728" i="2"/>
  <c r="J4728" i="2"/>
  <c r="H4728" i="2"/>
  <c r="I4728" i="2" s="1"/>
  <c r="L4724" i="2"/>
  <c r="J4724" i="2"/>
  <c r="H4724" i="2"/>
  <c r="I4724" i="2" s="1"/>
  <c r="L4720" i="2"/>
  <c r="J4720" i="2"/>
  <c r="H4720" i="2"/>
  <c r="I4720" i="2" s="1"/>
  <c r="L4716" i="2"/>
  <c r="J4716" i="2"/>
  <c r="H4716" i="2"/>
  <c r="I4716" i="2" s="1"/>
  <c r="L4712" i="2"/>
  <c r="J4712" i="2"/>
  <c r="H4712" i="2"/>
  <c r="I4712" i="2" s="1"/>
  <c r="L4708" i="2"/>
  <c r="J4708" i="2"/>
  <c r="H4708" i="2"/>
  <c r="I4708" i="2" s="1"/>
  <c r="L4704" i="2"/>
  <c r="J4704" i="2"/>
  <c r="H4704" i="2"/>
  <c r="I4704" i="2" s="1"/>
  <c r="L4700" i="2"/>
  <c r="J4700" i="2"/>
  <c r="H4700" i="2"/>
  <c r="I4700" i="2" s="1"/>
  <c r="L4696" i="2"/>
  <c r="J4696" i="2"/>
  <c r="H4696" i="2"/>
  <c r="I4696" i="2" s="1"/>
  <c r="L4692" i="2"/>
  <c r="J4692" i="2"/>
  <c r="H4692" i="2"/>
  <c r="I4692" i="2" s="1"/>
  <c r="L4688" i="2"/>
  <c r="J4688" i="2"/>
  <c r="H4688" i="2"/>
  <c r="I4688" i="2" s="1"/>
  <c r="L4684" i="2"/>
  <c r="J4684" i="2"/>
  <c r="H4684" i="2"/>
  <c r="I4684" i="2" s="1"/>
  <c r="L4680" i="2"/>
  <c r="J4680" i="2"/>
  <c r="H4680" i="2"/>
  <c r="I4680" i="2" s="1"/>
  <c r="L4676" i="2"/>
  <c r="J4676" i="2"/>
  <c r="H4676" i="2"/>
  <c r="I4676" i="2" s="1"/>
  <c r="L4672" i="2"/>
  <c r="J4672" i="2"/>
  <c r="H4672" i="2"/>
  <c r="I4672" i="2" s="1"/>
  <c r="L4668" i="2"/>
  <c r="J4668" i="2"/>
  <c r="H4668" i="2"/>
  <c r="I4668" i="2" s="1"/>
  <c r="L4664" i="2"/>
  <c r="J4664" i="2"/>
  <c r="H4664" i="2"/>
  <c r="I4664" i="2" s="1"/>
  <c r="L4660" i="2"/>
  <c r="J4660" i="2"/>
  <c r="H4660" i="2"/>
  <c r="I4660" i="2" s="1"/>
  <c r="L4656" i="2"/>
  <c r="J4656" i="2"/>
  <c r="H4656" i="2"/>
  <c r="I4656" i="2" s="1"/>
  <c r="L4652" i="2"/>
  <c r="J4652" i="2"/>
  <c r="H4652" i="2"/>
  <c r="I4652" i="2" s="1"/>
  <c r="L4648" i="2"/>
  <c r="J4648" i="2"/>
  <c r="H4648" i="2"/>
  <c r="I4648" i="2" s="1"/>
  <c r="L4644" i="2"/>
  <c r="J4644" i="2"/>
  <c r="H4644" i="2"/>
  <c r="I4644" i="2" s="1"/>
  <c r="L4640" i="2"/>
  <c r="J4640" i="2"/>
  <c r="H4640" i="2"/>
  <c r="I4640" i="2" s="1"/>
  <c r="L4636" i="2"/>
  <c r="J4636" i="2"/>
  <c r="H4636" i="2"/>
  <c r="I4636" i="2" s="1"/>
  <c r="L4632" i="2"/>
  <c r="J4632" i="2"/>
  <c r="H4632" i="2"/>
  <c r="I4632" i="2" s="1"/>
  <c r="L4628" i="2"/>
  <c r="J4628" i="2"/>
  <c r="H4628" i="2"/>
  <c r="I4628" i="2" s="1"/>
  <c r="L4624" i="2"/>
  <c r="J4624" i="2"/>
  <c r="H4624" i="2"/>
  <c r="I4624" i="2" s="1"/>
  <c r="L4620" i="2"/>
  <c r="J4620" i="2"/>
  <c r="H4620" i="2"/>
  <c r="I4620" i="2" s="1"/>
  <c r="L4616" i="2"/>
  <c r="J4616" i="2"/>
  <c r="H4616" i="2"/>
  <c r="I4616" i="2" s="1"/>
  <c r="L4612" i="2"/>
  <c r="J4612" i="2"/>
  <c r="H4612" i="2"/>
  <c r="I4612" i="2" s="1"/>
  <c r="L3540" i="2"/>
  <c r="J3540" i="2"/>
  <c r="H3540" i="2"/>
  <c r="I3540" i="2" s="1"/>
  <c r="L3536" i="2"/>
  <c r="J3536" i="2"/>
  <c r="H3536" i="2"/>
  <c r="I3536" i="2" s="1"/>
  <c r="L3532" i="2"/>
  <c r="J3532" i="2"/>
  <c r="H3532" i="2"/>
  <c r="I3532" i="2" s="1"/>
  <c r="L3528" i="2"/>
  <c r="J3528" i="2"/>
  <c r="H3528" i="2"/>
  <c r="I3528" i="2" s="1"/>
  <c r="L3524" i="2"/>
  <c r="J3524" i="2"/>
  <c r="H3524" i="2"/>
  <c r="I3524" i="2" s="1"/>
  <c r="L3520" i="2"/>
  <c r="J3520" i="2"/>
  <c r="H3520" i="2"/>
  <c r="I3520" i="2" s="1"/>
  <c r="L3516" i="2"/>
  <c r="J3516" i="2"/>
  <c r="H3516" i="2"/>
  <c r="I3516" i="2" s="1"/>
  <c r="L3512" i="2"/>
  <c r="J3512" i="2"/>
  <c r="H3512" i="2"/>
  <c r="I3512" i="2" s="1"/>
  <c r="L3508" i="2"/>
  <c r="J3508" i="2"/>
  <c r="H3508" i="2"/>
  <c r="I3508" i="2" s="1"/>
  <c r="L3504" i="2"/>
  <c r="J3504" i="2"/>
  <c r="H3504" i="2"/>
  <c r="I3504" i="2" s="1"/>
  <c r="L3500" i="2"/>
  <c r="J3500" i="2"/>
  <c r="H3500" i="2"/>
  <c r="I3500" i="2" s="1"/>
  <c r="L3496" i="2"/>
  <c r="J3496" i="2"/>
  <c r="H3496" i="2"/>
  <c r="I3496" i="2" s="1"/>
  <c r="L3492" i="2"/>
  <c r="J3492" i="2"/>
  <c r="H3492" i="2"/>
  <c r="I3492" i="2" s="1"/>
  <c r="L3488" i="2"/>
  <c r="J3488" i="2"/>
  <c r="H3488" i="2"/>
  <c r="I3488" i="2" s="1"/>
  <c r="L3484" i="2"/>
  <c r="J3484" i="2"/>
  <c r="H3484" i="2"/>
  <c r="I3484" i="2" s="1"/>
  <c r="L3480" i="2"/>
  <c r="J3480" i="2"/>
  <c r="H3480" i="2"/>
  <c r="I3480" i="2" s="1"/>
  <c r="L3476" i="2"/>
  <c r="J3476" i="2"/>
  <c r="H3476" i="2"/>
  <c r="I3476" i="2" s="1"/>
  <c r="L3472" i="2"/>
  <c r="J3472" i="2"/>
  <c r="H3472" i="2"/>
  <c r="I3472" i="2" s="1"/>
  <c r="L3468" i="2"/>
  <c r="J3468" i="2"/>
  <c r="H3468" i="2"/>
  <c r="I3468" i="2" s="1"/>
  <c r="L3464" i="2"/>
  <c r="J3464" i="2"/>
  <c r="H3464" i="2"/>
  <c r="I3464" i="2" s="1"/>
  <c r="L3460" i="2"/>
  <c r="J3460" i="2"/>
  <c r="H3460" i="2"/>
  <c r="I3460" i="2" s="1"/>
  <c r="L3456" i="2"/>
  <c r="J3456" i="2"/>
  <c r="H3456" i="2"/>
  <c r="I3456" i="2" s="1"/>
  <c r="L3452" i="2"/>
  <c r="J3452" i="2"/>
  <c r="H3452" i="2"/>
  <c r="I3452" i="2" s="1"/>
  <c r="L3448" i="2"/>
  <c r="J3448" i="2"/>
  <c r="H3448" i="2"/>
  <c r="I3448" i="2" s="1"/>
  <c r="L3444" i="2"/>
  <c r="J3444" i="2"/>
  <c r="H3444" i="2"/>
  <c r="I3444" i="2" s="1"/>
  <c r="L3440" i="2"/>
  <c r="J3440" i="2"/>
  <c r="H3440" i="2"/>
  <c r="I3440" i="2" s="1"/>
  <c r="L3436" i="2"/>
  <c r="J3436" i="2"/>
  <c r="H3436" i="2"/>
  <c r="I3436" i="2" s="1"/>
  <c r="L3432" i="2"/>
  <c r="J3432" i="2"/>
  <c r="H3432" i="2"/>
  <c r="I3432" i="2" s="1"/>
  <c r="L3428" i="2"/>
  <c r="J3428" i="2"/>
  <c r="H3428" i="2"/>
  <c r="I3428" i="2" s="1"/>
  <c r="L3424" i="2"/>
  <c r="J3424" i="2"/>
  <c r="H3424" i="2"/>
  <c r="I3424" i="2" s="1"/>
  <c r="L3420" i="2"/>
  <c r="J3420" i="2"/>
  <c r="H3420" i="2"/>
  <c r="I3420" i="2" s="1"/>
  <c r="L3416" i="2"/>
  <c r="J3416" i="2"/>
  <c r="H3416" i="2"/>
  <c r="I3416" i="2" s="1"/>
  <c r="L3412" i="2"/>
  <c r="J3412" i="2"/>
  <c r="H3412" i="2"/>
  <c r="I3412" i="2" s="1"/>
  <c r="L3408" i="2"/>
  <c r="J3408" i="2"/>
  <c r="H3408" i="2"/>
  <c r="I3408" i="2" s="1"/>
  <c r="L3404" i="2"/>
  <c r="J3404" i="2"/>
  <c r="H3404" i="2"/>
  <c r="I3404" i="2" s="1"/>
  <c r="L3400" i="2"/>
  <c r="J3400" i="2"/>
  <c r="H3400" i="2"/>
  <c r="I3400" i="2" s="1"/>
  <c r="L3396" i="2"/>
  <c r="J3396" i="2"/>
  <c r="H3396" i="2"/>
  <c r="I3396" i="2" s="1"/>
  <c r="L3392" i="2"/>
  <c r="J3392" i="2"/>
  <c r="H3392" i="2"/>
  <c r="I3392" i="2" s="1"/>
  <c r="L3388" i="2"/>
  <c r="J3388" i="2"/>
  <c r="H3388" i="2"/>
  <c r="I3388" i="2" s="1"/>
  <c r="L3384" i="2"/>
  <c r="J3384" i="2"/>
  <c r="H3384" i="2"/>
  <c r="I3384" i="2" s="1"/>
  <c r="L3380" i="2"/>
  <c r="J3380" i="2"/>
  <c r="H3380" i="2"/>
  <c r="I3380" i="2" s="1"/>
  <c r="L3376" i="2"/>
  <c r="J3376" i="2"/>
  <c r="H3376" i="2"/>
  <c r="I3376" i="2" s="1"/>
  <c r="L3372" i="2"/>
  <c r="J3372" i="2"/>
  <c r="H3372" i="2"/>
  <c r="I3372" i="2" s="1"/>
  <c r="L3368" i="2"/>
  <c r="J3368" i="2"/>
  <c r="H3368" i="2"/>
  <c r="I3368" i="2" s="1"/>
  <c r="L3364" i="2"/>
  <c r="J3364" i="2"/>
  <c r="H3364" i="2"/>
  <c r="I3364" i="2" s="1"/>
  <c r="L3360" i="2"/>
  <c r="J3360" i="2"/>
  <c r="H3360" i="2"/>
  <c r="I3360" i="2" s="1"/>
  <c r="L3356" i="2"/>
  <c r="J3356" i="2"/>
  <c r="H3356" i="2"/>
  <c r="I3356" i="2" s="1"/>
  <c r="L3352" i="2"/>
  <c r="J3352" i="2"/>
  <c r="H3352" i="2"/>
  <c r="I3352" i="2" s="1"/>
  <c r="L3348" i="2"/>
  <c r="J3348" i="2"/>
  <c r="H3348" i="2"/>
  <c r="I3348" i="2" s="1"/>
  <c r="L3344" i="2"/>
  <c r="J3344" i="2"/>
  <c r="H3344" i="2"/>
  <c r="I3344" i="2" s="1"/>
  <c r="L3340" i="2"/>
  <c r="J3340" i="2"/>
  <c r="H3340" i="2"/>
  <c r="I3340" i="2" s="1"/>
  <c r="L3336" i="2"/>
  <c r="J3336" i="2"/>
  <c r="H3336" i="2"/>
  <c r="I3336" i="2" s="1"/>
  <c r="L3332" i="2"/>
  <c r="J3332" i="2"/>
  <c r="H3332" i="2"/>
  <c r="I3332" i="2" s="1"/>
  <c r="L3328" i="2"/>
  <c r="J3328" i="2"/>
  <c r="H3328" i="2"/>
  <c r="I3328" i="2" s="1"/>
  <c r="L3324" i="2"/>
  <c r="J3324" i="2"/>
  <c r="H3324" i="2"/>
  <c r="I3324" i="2" s="1"/>
  <c r="L3320" i="2"/>
  <c r="J3320" i="2"/>
  <c r="H3320" i="2"/>
  <c r="I3320" i="2" s="1"/>
  <c r="L3316" i="2"/>
  <c r="J3316" i="2"/>
  <c r="H3316" i="2"/>
  <c r="I3316" i="2" s="1"/>
  <c r="L3312" i="2"/>
  <c r="J3312" i="2"/>
  <c r="H3312" i="2"/>
  <c r="I3312" i="2" s="1"/>
  <c r="L3308" i="2"/>
  <c r="J3308" i="2"/>
  <c r="H3308" i="2"/>
  <c r="I3308" i="2" s="1"/>
  <c r="L3304" i="2"/>
  <c r="J3304" i="2"/>
  <c r="H3304" i="2"/>
  <c r="I3304" i="2" s="1"/>
  <c r="L3300" i="2"/>
  <c r="J3300" i="2"/>
  <c r="H3300" i="2"/>
  <c r="I3300" i="2" s="1"/>
  <c r="L3296" i="2"/>
  <c r="J3296" i="2"/>
  <c r="H3296" i="2"/>
  <c r="I3296" i="2" s="1"/>
  <c r="L3292" i="2"/>
  <c r="J3292" i="2"/>
  <c r="H3292" i="2"/>
  <c r="I3292" i="2" s="1"/>
  <c r="L3288" i="2"/>
  <c r="J3288" i="2"/>
  <c r="H3288" i="2"/>
  <c r="I3288" i="2" s="1"/>
  <c r="L3284" i="2"/>
  <c r="J3284" i="2"/>
  <c r="H3284" i="2"/>
  <c r="I3284" i="2" s="1"/>
  <c r="L3280" i="2"/>
  <c r="J3280" i="2"/>
  <c r="H3280" i="2"/>
  <c r="I3280" i="2" s="1"/>
  <c r="L3276" i="2"/>
  <c r="J3276" i="2"/>
  <c r="H3276" i="2"/>
  <c r="I3276" i="2" s="1"/>
  <c r="L3272" i="2"/>
  <c r="J3272" i="2"/>
  <c r="H3272" i="2"/>
  <c r="I3272" i="2" s="1"/>
  <c r="L3268" i="2"/>
  <c r="J3268" i="2"/>
  <c r="H3268" i="2"/>
  <c r="I3268" i="2" s="1"/>
  <c r="L3264" i="2"/>
  <c r="J3264" i="2"/>
  <c r="H3264" i="2"/>
  <c r="I3264" i="2" s="1"/>
  <c r="L3260" i="2"/>
  <c r="J3260" i="2"/>
  <c r="H3260" i="2"/>
  <c r="I3260" i="2" s="1"/>
  <c r="L3256" i="2"/>
  <c r="J3256" i="2"/>
  <c r="H3256" i="2"/>
  <c r="I3256" i="2" s="1"/>
  <c r="L3252" i="2"/>
  <c r="J3252" i="2"/>
  <c r="H3252" i="2"/>
  <c r="I3252" i="2" s="1"/>
  <c r="L3248" i="2"/>
  <c r="J3248" i="2"/>
  <c r="H3248" i="2"/>
  <c r="I3248" i="2" s="1"/>
  <c r="L3244" i="2"/>
  <c r="J3244" i="2"/>
  <c r="H3244" i="2"/>
  <c r="I3244" i="2" s="1"/>
  <c r="L3240" i="2"/>
  <c r="J3240" i="2"/>
  <c r="H3240" i="2"/>
  <c r="I3240" i="2" s="1"/>
  <c r="L3236" i="2"/>
  <c r="J3236" i="2"/>
  <c r="H3236" i="2"/>
  <c r="I3236" i="2" s="1"/>
  <c r="L3232" i="2"/>
  <c r="J3232" i="2"/>
  <c r="H3232" i="2"/>
  <c r="I3232" i="2" s="1"/>
  <c r="L3228" i="2"/>
  <c r="J3228" i="2"/>
  <c r="H3228" i="2"/>
  <c r="I3228" i="2" s="1"/>
  <c r="L3224" i="2"/>
  <c r="J3224" i="2"/>
  <c r="H3224" i="2"/>
  <c r="I3224" i="2" s="1"/>
  <c r="L3220" i="2"/>
  <c r="J3220" i="2"/>
  <c r="H3220" i="2"/>
  <c r="I3220" i="2" s="1"/>
  <c r="L3216" i="2"/>
  <c r="J3216" i="2"/>
  <c r="H3216" i="2"/>
  <c r="I3216" i="2" s="1"/>
  <c r="L3212" i="2"/>
  <c r="J3212" i="2"/>
  <c r="H3212" i="2"/>
  <c r="I3212" i="2" s="1"/>
  <c r="L3208" i="2"/>
  <c r="J3208" i="2"/>
  <c r="H3208" i="2"/>
  <c r="I3208" i="2" s="1"/>
  <c r="L3204" i="2"/>
  <c r="J3204" i="2"/>
  <c r="H3204" i="2"/>
  <c r="I3204" i="2" s="1"/>
  <c r="L3200" i="2"/>
  <c r="J3200" i="2"/>
  <c r="H3200" i="2"/>
  <c r="I3200" i="2" s="1"/>
  <c r="L3196" i="2"/>
  <c r="J3196" i="2"/>
  <c r="H3196" i="2"/>
  <c r="I3196" i="2" s="1"/>
  <c r="L3192" i="2"/>
  <c r="J3192" i="2"/>
  <c r="H3192" i="2"/>
  <c r="I3192" i="2" s="1"/>
  <c r="L3188" i="2"/>
  <c r="J3188" i="2"/>
  <c r="H3188" i="2"/>
  <c r="I3188" i="2" s="1"/>
  <c r="L3184" i="2"/>
  <c r="J3184" i="2"/>
  <c r="H3184" i="2"/>
  <c r="I3184" i="2" s="1"/>
  <c r="L3180" i="2"/>
  <c r="J3180" i="2"/>
  <c r="H3180" i="2"/>
  <c r="I3180" i="2" s="1"/>
  <c r="L3176" i="2"/>
  <c r="J3176" i="2"/>
  <c r="H3176" i="2"/>
  <c r="I3176" i="2" s="1"/>
  <c r="L5627" i="2"/>
  <c r="J5627" i="2"/>
  <c r="H5627" i="2"/>
  <c r="I5627" i="2" s="1"/>
  <c r="L5623" i="2"/>
  <c r="J5623" i="2"/>
  <c r="H5623" i="2"/>
  <c r="I5623" i="2" s="1"/>
  <c r="L5619" i="2"/>
  <c r="J5619" i="2"/>
  <c r="H5619" i="2"/>
  <c r="I5619" i="2" s="1"/>
  <c r="L5615" i="2"/>
  <c r="J5615" i="2"/>
  <c r="H5615" i="2"/>
  <c r="I5615" i="2" s="1"/>
  <c r="L5611" i="2"/>
  <c r="J5611" i="2"/>
  <c r="H5611" i="2"/>
  <c r="I5611" i="2" s="1"/>
  <c r="L5607" i="2"/>
  <c r="J5607" i="2"/>
  <c r="H5607" i="2"/>
  <c r="I5607" i="2" s="1"/>
  <c r="L5603" i="2"/>
  <c r="J5603" i="2"/>
  <c r="H5603" i="2"/>
  <c r="I5603" i="2" s="1"/>
  <c r="L5599" i="2"/>
  <c r="J5599" i="2"/>
  <c r="H5599" i="2"/>
  <c r="I5599" i="2" s="1"/>
  <c r="L5595" i="2"/>
  <c r="J5595" i="2"/>
  <c r="H5595" i="2"/>
  <c r="I5595" i="2" s="1"/>
  <c r="L5591" i="2"/>
  <c r="J5591" i="2"/>
  <c r="H5591" i="2"/>
  <c r="I5591" i="2" s="1"/>
  <c r="L5587" i="2"/>
  <c r="J5587" i="2"/>
  <c r="H5587" i="2"/>
  <c r="I5587" i="2" s="1"/>
  <c r="L5583" i="2"/>
  <c r="J5583" i="2"/>
  <c r="H5583" i="2"/>
  <c r="I5583" i="2" s="1"/>
  <c r="L5579" i="2"/>
  <c r="J5579" i="2"/>
  <c r="H5579" i="2"/>
  <c r="I5579" i="2" s="1"/>
  <c r="L5575" i="2"/>
  <c r="J5575" i="2"/>
  <c r="H5575" i="2"/>
  <c r="I5575" i="2" s="1"/>
  <c r="L5571" i="2"/>
  <c r="J5571" i="2"/>
  <c r="H5571" i="2"/>
  <c r="I5571" i="2" s="1"/>
  <c r="L5567" i="2"/>
  <c r="J5567" i="2"/>
  <c r="H5567" i="2"/>
  <c r="I5567" i="2" s="1"/>
  <c r="L5563" i="2"/>
  <c r="J5563" i="2"/>
  <c r="H5563" i="2"/>
  <c r="I5563" i="2" s="1"/>
  <c r="L5559" i="2"/>
  <c r="J5559" i="2"/>
  <c r="H5559" i="2"/>
  <c r="I5559" i="2" s="1"/>
  <c r="L5555" i="2"/>
  <c r="J5555" i="2"/>
  <c r="H5555" i="2"/>
  <c r="I5555" i="2" s="1"/>
  <c r="L5551" i="2"/>
  <c r="J5551" i="2"/>
  <c r="H5551" i="2"/>
  <c r="I5551" i="2" s="1"/>
  <c r="L5547" i="2"/>
  <c r="J5547" i="2"/>
  <c r="H5547" i="2"/>
  <c r="I5547" i="2" s="1"/>
  <c r="L5543" i="2"/>
  <c r="J5543" i="2"/>
  <c r="H5543" i="2"/>
  <c r="I5543" i="2" s="1"/>
  <c r="L5539" i="2"/>
  <c r="J5539" i="2"/>
  <c r="H5539" i="2"/>
  <c r="I5539" i="2" s="1"/>
  <c r="L5535" i="2"/>
  <c r="J5535" i="2"/>
  <c r="H5535" i="2"/>
  <c r="I5535" i="2" s="1"/>
  <c r="L5531" i="2"/>
  <c r="J5531" i="2"/>
  <c r="H5531" i="2"/>
  <c r="I5531" i="2" s="1"/>
  <c r="L5527" i="2"/>
  <c r="J5527" i="2"/>
  <c r="H5527" i="2"/>
  <c r="I5527" i="2" s="1"/>
  <c r="L5523" i="2"/>
  <c r="J5523" i="2"/>
  <c r="H5523" i="2"/>
  <c r="I5523" i="2" s="1"/>
  <c r="L5519" i="2"/>
  <c r="J5519" i="2"/>
  <c r="H5519" i="2"/>
  <c r="I5519" i="2" s="1"/>
  <c r="L5515" i="2"/>
  <c r="J5515" i="2"/>
  <c r="H5515" i="2"/>
  <c r="I5515" i="2" s="1"/>
  <c r="L5511" i="2"/>
  <c r="J5511" i="2"/>
  <c r="H5511" i="2"/>
  <c r="I5511" i="2" s="1"/>
  <c r="L5507" i="2"/>
  <c r="J5507" i="2"/>
  <c r="H5507" i="2"/>
  <c r="I5507" i="2" s="1"/>
  <c r="L5503" i="2"/>
  <c r="J5503" i="2"/>
  <c r="H5503" i="2"/>
  <c r="I5503" i="2" s="1"/>
  <c r="L5499" i="2"/>
  <c r="J5499" i="2"/>
  <c r="H5499" i="2"/>
  <c r="I5499" i="2" s="1"/>
  <c r="L5495" i="2"/>
  <c r="J5495" i="2"/>
  <c r="H5495" i="2"/>
  <c r="I5495" i="2" s="1"/>
  <c r="L5491" i="2"/>
  <c r="J5491" i="2"/>
  <c r="H5491" i="2"/>
  <c r="I5491" i="2" s="1"/>
  <c r="L5487" i="2"/>
  <c r="J5487" i="2"/>
  <c r="H5487" i="2"/>
  <c r="I5487" i="2" s="1"/>
  <c r="L5483" i="2"/>
  <c r="J5483" i="2"/>
  <c r="H5483" i="2"/>
  <c r="I5483" i="2" s="1"/>
  <c r="L5479" i="2"/>
  <c r="J5479" i="2"/>
  <c r="H5479" i="2"/>
  <c r="I5479" i="2" s="1"/>
  <c r="L5475" i="2"/>
  <c r="J5475" i="2"/>
  <c r="H5475" i="2"/>
  <c r="I5475" i="2" s="1"/>
  <c r="L5471" i="2"/>
  <c r="J5471" i="2"/>
  <c r="H5471" i="2"/>
  <c r="I5471" i="2" s="1"/>
  <c r="L5467" i="2"/>
  <c r="J5467" i="2"/>
  <c r="H5467" i="2"/>
  <c r="I5467" i="2" s="1"/>
  <c r="L5463" i="2"/>
  <c r="J5463" i="2"/>
  <c r="H5463" i="2"/>
  <c r="I5463" i="2" s="1"/>
  <c r="L5459" i="2"/>
  <c r="J5459" i="2"/>
  <c r="H5459" i="2"/>
  <c r="I5459" i="2" s="1"/>
  <c r="L5455" i="2"/>
  <c r="J5455" i="2"/>
  <c r="H5455" i="2"/>
  <c r="I5455" i="2" s="1"/>
  <c r="L5451" i="2"/>
  <c r="J5451" i="2"/>
  <c r="H5451" i="2"/>
  <c r="I5451" i="2" s="1"/>
  <c r="L5447" i="2"/>
  <c r="J5447" i="2"/>
  <c r="H5447" i="2"/>
  <c r="I5447" i="2" s="1"/>
  <c r="L5443" i="2"/>
  <c r="J5443" i="2"/>
  <c r="H5443" i="2"/>
  <c r="I5443" i="2" s="1"/>
  <c r="L5439" i="2"/>
  <c r="J5439" i="2"/>
  <c r="H5439" i="2"/>
  <c r="I5439" i="2" s="1"/>
  <c r="L5435" i="2"/>
  <c r="J5435" i="2"/>
  <c r="H5435" i="2"/>
  <c r="I5435" i="2" s="1"/>
  <c r="L5431" i="2"/>
  <c r="J5431" i="2"/>
  <c r="H5431" i="2"/>
  <c r="I5431" i="2" s="1"/>
  <c r="L5427" i="2"/>
  <c r="J5427" i="2"/>
  <c r="H5427" i="2"/>
  <c r="I5427" i="2" s="1"/>
  <c r="L5423" i="2"/>
  <c r="J5423" i="2"/>
  <c r="H5423" i="2"/>
  <c r="I5423" i="2" s="1"/>
  <c r="L5419" i="2"/>
  <c r="J5419" i="2"/>
  <c r="H5419" i="2"/>
  <c r="I5419" i="2" s="1"/>
  <c r="L5415" i="2"/>
  <c r="J5415" i="2"/>
  <c r="H5415" i="2"/>
  <c r="I5415" i="2" s="1"/>
  <c r="L5411" i="2"/>
  <c r="J5411" i="2"/>
  <c r="H5411" i="2"/>
  <c r="I5411" i="2" s="1"/>
  <c r="L5407" i="2"/>
  <c r="J5407" i="2"/>
  <c r="H5407" i="2"/>
  <c r="I5407" i="2" s="1"/>
  <c r="L5403" i="2"/>
  <c r="J5403" i="2"/>
  <c r="H5403" i="2"/>
  <c r="I5403" i="2" s="1"/>
  <c r="L5399" i="2"/>
  <c r="J5399" i="2"/>
  <c r="H5399" i="2"/>
  <c r="I5399" i="2" s="1"/>
  <c r="L5395" i="2"/>
  <c r="J5395" i="2"/>
  <c r="H5395" i="2"/>
  <c r="I5395" i="2" s="1"/>
  <c r="L5391" i="2"/>
  <c r="J5391" i="2"/>
  <c r="H5391" i="2"/>
  <c r="I5391" i="2" s="1"/>
  <c r="L5387" i="2"/>
  <c r="J5387" i="2"/>
  <c r="H5387" i="2"/>
  <c r="I5387" i="2" s="1"/>
  <c r="L5383" i="2"/>
  <c r="J5383" i="2"/>
  <c r="H5383" i="2"/>
  <c r="I5383" i="2" s="1"/>
  <c r="L5379" i="2"/>
  <c r="J5379" i="2"/>
  <c r="H5379" i="2"/>
  <c r="I5379" i="2" s="1"/>
  <c r="L5375" i="2"/>
  <c r="J5375" i="2"/>
  <c r="H5375" i="2"/>
  <c r="I5375" i="2" s="1"/>
  <c r="L5371" i="2"/>
  <c r="J5371" i="2"/>
  <c r="H5371" i="2"/>
  <c r="I5371" i="2" s="1"/>
  <c r="L5367" i="2"/>
  <c r="J5367" i="2"/>
  <c r="H5367" i="2"/>
  <c r="I5367" i="2" s="1"/>
  <c r="L5363" i="2"/>
  <c r="J5363" i="2"/>
  <c r="H5363" i="2"/>
  <c r="I5363" i="2" s="1"/>
  <c r="L5359" i="2"/>
  <c r="J5359" i="2"/>
  <c r="H5359" i="2"/>
  <c r="I5359" i="2" s="1"/>
  <c r="L5355" i="2"/>
  <c r="J5355" i="2"/>
  <c r="H5355" i="2"/>
  <c r="I5355" i="2" s="1"/>
  <c r="L5351" i="2"/>
  <c r="J5351" i="2"/>
  <c r="H5351" i="2"/>
  <c r="I5351" i="2" s="1"/>
  <c r="L5347" i="2"/>
  <c r="J5347" i="2"/>
  <c r="H5347" i="2"/>
  <c r="I5347" i="2" s="1"/>
  <c r="L5343" i="2"/>
  <c r="J5343" i="2"/>
  <c r="H5343" i="2"/>
  <c r="I5343" i="2" s="1"/>
  <c r="L5339" i="2"/>
  <c r="J5339" i="2"/>
  <c r="H5339" i="2"/>
  <c r="I5339" i="2" s="1"/>
  <c r="L5335" i="2"/>
  <c r="J5335" i="2"/>
  <c r="H5335" i="2"/>
  <c r="I5335" i="2" s="1"/>
  <c r="L5331" i="2"/>
  <c r="J5331" i="2"/>
  <c r="H5331" i="2"/>
  <c r="I5331" i="2" s="1"/>
  <c r="L5047" i="2"/>
  <c r="J5047" i="2"/>
  <c r="H5047" i="2"/>
  <c r="I5047" i="2" s="1"/>
  <c r="L5043" i="2"/>
  <c r="J5043" i="2"/>
  <c r="H5043" i="2"/>
  <c r="I5043" i="2" s="1"/>
  <c r="L5039" i="2"/>
  <c r="J5039" i="2"/>
  <c r="H5039" i="2"/>
  <c r="I5039" i="2" s="1"/>
  <c r="L5035" i="2"/>
  <c r="J5035" i="2"/>
  <c r="H5035" i="2"/>
  <c r="I5035" i="2" s="1"/>
  <c r="L5031" i="2"/>
  <c r="J5031" i="2"/>
  <c r="H5031" i="2"/>
  <c r="I5031" i="2" s="1"/>
  <c r="L5027" i="2"/>
  <c r="J5027" i="2"/>
  <c r="H5027" i="2"/>
  <c r="I5027" i="2" s="1"/>
  <c r="L5023" i="2"/>
  <c r="J5023" i="2"/>
  <c r="H5023" i="2"/>
  <c r="I5023" i="2" s="1"/>
  <c r="L5019" i="2"/>
  <c r="J5019" i="2"/>
  <c r="H5019" i="2"/>
  <c r="I5019" i="2" s="1"/>
  <c r="L5015" i="2"/>
  <c r="J5015" i="2"/>
  <c r="H5015" i="2"/>
  <c r="I5015" i="2" s="1"/>
  <c r="L5011" i="2"/>
  <c r="J5011" i="2"/>
  <c r="H5011" i="2"/>
  <c r="I5011" i="2" s="1"/>
  <c r="L5007" i="2"/>
  <c r="J5007" i="2"/>
  <c r="H5007" i="2"/>
  <c r="I5007" i="2" s="1"/>
  <c r="L5003" i="2"/>
  <c r="J5003" i="2"/>
  <c r="H5003" i="2"/>
  <c r="I5003" i="2" s="1"/>
  <c r="L4999" i="2"/>
  <c r="J4999" i="2"/>
  <c r="H4999" i="2"/>
  <c r="I4999" i="2" s="1"/>
  <c r="L4995" i="2"/>
  <c r="J4995" i="2"/>
  <c r="H4995" i="2"/>
  <c r="I4995" i="2" s="1"/>
  <c r="L4991" i="2"/>
  <c r="J4991" i="2"/>
  <c r="H4991" i="2"/>
  <c r="I4991" i="2" s="1"/>
  <c r="L4987" i="2"/>
  <c r="J4987" i="2"/>
  <c r="H4987" i="2"/>
  <c r="I4987" i="2" s="1"/>
  <c r="L4983" i="2"/>
  <c r="J4983" i="2"/>
  <c r="H4983" i="2"/>
  <c r="I4983" i="2" s="1"/>
  <c r="L4979" i="2"/>
  <c r="J4979" i="2"/>
  <c r="H4979" i="2"/>
  <c r="I4979" i="2" s="1"/>
  <c r="L4975" i="2"/>
  <c r="J4975" i="2"/>
  <c r="H4975" i="2"/>
  <c r="I4975" i="2" s="1"/>
  <c r="L4971" i="2"/>
  <c r="J4971" i="2"/>
  <c r="H4971" i="2"/>
  <c r="I4971" i="2" s="1"/>
  <c r="L4967" i="2"/>
  <c r="J4967" i="2"/>
  <c r="H4967" i="2"/>
  <c r="I4967" i="2" s="1"/>
  <c r="L4963" i="2"/>
  <c r="J4963" i="2"/>
  <c r="H4963" i="2"/>
  <c r="I4963" i="2" s="1"/>
  <c r="L4959" i="2"/>
  <c r="J4959" i="2"/>
  <c r="H4959" i="2"/>
  <c r="I4959" i="2" s="1"/>
  <c r="L4955" i="2"/>
  <c r="J4955" i="2"/>
  <c r="H4955" i="2"/>
  <c r="I4955" i="2" s="1"/>
  <c r="L4951" i="2"/>
  <c r="J4951" i="2"/>
  <c r="H4951" i="2"/>
  <c r="I4951" i="2" s="1"/>
  <c r="L4947" i="2"/>
  <c r="J4947" i="2"/>
  <c r="H4947" i="2"/>
  <c r="I4947" i="2" s="1"/>
  <c r="L4943" i="2"/>
  <c r="J4943" i="2"/>
  <c r="H4943" i="2"/>
  <c r="I4943" i="2" s="1"/>
  <c r="L4939" i="2"/>
  <c r="J4939" i="2"/>
  <c r="H4939" i="2"/>
  <c r="I4939" i="2" s="1"/>
  <c r="L4935" i="2"/>
  <c r="J4935" i="2"/>
  <c r="H4935" i="2"/>
  <c r="I4935" i="2" s="1"/>
  <c r="L4931" i="2"/>
  <c r="J4931" i="2"/>
  <c r="H4931" i="2"/>
  <c r="I4931" i="2" s="1"/>
  <c r="L4927" i="2"/>
  <c r="J4927" i="2"/>
  <c r="H4927" i="2"/>
  <c r="I4927" i="2" s="1"/>
  <c r="L4923" i="2"/>
  <c r="J4923" i="2"/>
  <c r="H4923" i="2"/>
  <c r="I4923" i="2" s="1"/>
  <c r="L4919" i="2"/>
  <c r="J4919" i="2"/>
  <c r="H4919" i="2"/>
  <c r="I4919" i="2" s="1"/>
  <c r="L4915" i="2"/>
  <c r="J4915" i="2"/>
  <c r="H4915" i="2"/>
  <c r="I4915" i="2" s="1"/>
  <c r="L4911" i="2"/>
  <c r="J4911" i="2"/>
  <c r="H4911" i="2"/>
  <c r="I4911" i="2" s="1"/>
  <c r="L4907" i="2"/>
  <c r="J4907" i="2"/>
  <c r="H4907" i="2"/>
  <c r="I4907" i="2" s="1"/>
  <c r="L4903" i="2"/>
  <c r="J4903" i="2"/>
  <c r="H4903" i="2"/>
  <c r="I4903" i="2" s="1"/>
  <c r="L4899" i="2"/>
  <c r="J4899" i="2"/>
  <c r="H4899" i="2"/>
  <c r="I4899" i="2" s="1"/>
  <c r="L4895" i="2"/>
  <c r="J4895" i="2"/>
  <c r="H4895" i="2"/>
  <c r="I4895" i="2" s="1"/>
  <c r="L4891" i="2"/>
  <c r="J4891" i="2"/>
  <c r="H4891" i="2"/>
  <c r="I4891" i="2" s="1"/>
  <c r="L4887" i="2"/>
  <c r="J4887" i="2"/>
  <c r="H4887" i="2"/>
  <c r="I4887" i="2" s="1"/>
  <c r="L4883" i="2"/>
  <c r="J4883" i="2"/>
  <c r="H4883" i="2"/>
  <c r="I4883" i="2" s="1"/>
  <c r="L4879" i="2"/>
  <c r="J4879" i="2"/>
  <c r="H4879" i="2"/>
  <c r="I4879" i="2" s="1"/>
  <c r="L4875" i="2"/>
  <c r="J4875" i="2"/>
  <c r="H4875" i="2"/>
  <c r="I4875" i="2" s="1"/>
  <c r="L4871" i="2"/>
  <c r="J4871" i="2"/>
  <c r="H4871" i="2"/>
  <c r="I4871" i="2" s="1"/>
  <c r="L4867" i="2"/>
  <c r="J4867" i="2"/>
  <c r="H4867" i="2"/>
  <c r="I4867" i="2" s="1"/>
  <c r="L4863" i="2"/>
  <c r="J4863" i="2"/>
  <c r="H4863" i="2"/>
  <c r="I4863" i="2" s="1"/>
  <c r="L4859" i="2"/>
  <c r="J4859" i="2"/>
  <c r="H4859" i="2"/>
  <c r="I4859" i="2" s="1"/>
  <c r="L4855" i="2"/>
  <c r="J4855" i="2"/>
  <c r="H4855" i="2"/>
  <c r="I4855" i="2" s="1"/>
  <c r="L4851" i="2"/>
  <c r="J4851" i="2"/>
  <c r="H4851" i="2"/>
  <c r="I4851" i="2" s="1"/>
  <c r="L4847" i="2"/>
  <c r="J4847" i="2"/>
  <c r="H4847" i="2"/>
  <c r="I4847" i="2" s="1"/>
  <c r="L4843" i="2"/>
  <c r="J4843" i="2"/>
  <c r="H4843" i="2"/>
  <c r="I4843" i="2" s="1"/>
  <c r="L4839" i="2"/>
  <c r="J4839" i="2"/>
  <c r="H4839" i="2"/>
  <c r="I4839" i="2" s="1"/>
  <c r="L4835" i="2"/>
  <c r="J4835" i="2"/>
  <c r="H4835" i="2"/>
  <c r="I4835" i="2" s="1"/>
  <c r="L4831" i="2"/>
  <c r="J4831" i="2"/>
  <c r="H4831" i="2"/>
  <c r="I4831" i="2" s="1"/>
  <c r="L4827" i="2"/>
  <c r="J4827" i="2"/>
  <c r="H4827" i="2"/>
  <c r="I4827" i="2" s="1"/>
  <c r="L4823" i="2"/>
  <c r="J4823" i="2"/>
  <c r="H4823" i="2"/>
  <c r="I4823" i="2" s="1"/>
  <c r="L4819" i="2"/>
  <c r="J4819" i="2"/>
  <c r="H4819" i="2"/>
  <c r="I4819" i="2" s="1"/>
  <c r="L4815" i="2"/>
  <c r="J4815" i="2"/>
  <c r="H4815" i="2"/>
  <c r="I4815" i="2" s="1"/>
  <c r="L4811" i="2"/>
  <c r="J4811" i="2"/>
  <c r="H4811" i="2"/>
  <c r="I4811" i="2" s="1"/>
  <c r="L4807" i="2"/>
  <c r="J4807" i="2"/>
  <c r="H4807" i="2"/>
  <c r="I4807" i="2" s="1"/>
  <c r="L4803" i="2"/>
  <c r="J4803" i="2"/>
  <c r="H4803" i="2"/>
  <c r="I4803" i="2" s="1"/>
  <c r="L4799" i="2"/>
  <c r="J4799" i="2"/>
  <c r="H4799" i="2"/>
  <c r="I4799" i="2" s="1"/>
  <c r="L4795" i="2"/>
  <c r="J4795" i="2"/>
  <c r="H4795" i="2"/>
  <c r="I4795" i="2" s="1"/>
  <c r="L4791" i="2"/>
  <c r="J4791" i="2"/>
  <c r="H4791" i="2"/>
  <c r="I4791" i="2" s="1"/>
  <c r="L4787" i="2"/>
  <c r="J4787" i="2"/>
  <c r="H4787" i="2"/>
  <c r="I4787" i="2" s="1"/>
  <c r="L4783" i="2"/>
  <c r="J4783" i="2"/>
  <c r="H4783" i="2"/>
  <c r="I4783" i="2" s="1"/>
  <c r="L4779" i="2"/>
  <c r="J4779" i="2"/>
  <c r="H4779" i="2"/>
  <c r="I4779" i="2" s="1"/>
  <c r="L4775" i="2"/>
  <c r="J4775" i="2"/>
  <c r="H4775" i="2"/>
  <c r="I4775" i="2" s="1"/>
  <c r="L4771" i="2"/>
  <c r="J4771" i="2"/>
  <c r="H4771" i="2"/>
  <c r="I4771" i="2" s="1"/>
  <c r="L4767" i="2"/>
  <c r="J4767" i="2"/>
  <c r="H4767" i="2"/>
  <c r="I4767" i="2" s="1"/>
  <c r="L4763" i="2"/>
  <c r="J4763" i="2"/>
  <c r="H4763" i="2"/>
  <c r="I4763" i="2" s="1"/>
  <c r="L4759" i="2"/>
  <c r="J4759" i="2"/>
  <c r="H4759" i="2"/>
  <c r="I4759" i="2" s="1"/>
  <c r="L4755" i="2"/>
  <c r="J4755" i="2"/>
  <c r="H4755" i="2"/>
  <c r="I4755" i="2" s="1"/>
  <c r="L4751" i="2"/>
  <c r="J4751" i="2"/>
  <c r="H4751" i="2"/>
  <c r="I4751" i="2" s="1"/>
  <c r="L4747" i="2"/>
  <c r="J4747" i="2"/>
  <c r="H4747" i="2"/>
  <c r="I4747" i="2" s="1"/>
  <c r="L4743" i="2"/>
  <c r="J4743" i="2"/>
  <c r="H4743" i="2"/>
  <c r="I4743" i="2" s="1"/>
  <c r="L4739" i="2"/>
  <c r="J4739" i="2"/>
  <c r="H4739" i="2"/>
  <c r="I4739" i="2" s="1"/>
  <c r="L4735" i="2"/>
  <c r="J4735" i="2"/>
  <c r="H4735" i="2"/>
  <c r="I4735" i="2" s="1"/>
  <c r="L4731" i="2"/>
  <c r="J4731" i="2"/>
  <c r="H4731" i="2"/>
  <c r="I4731" i="2" s="1"/>
  <c r="L4727" i="2"/>
  <c r="J4727" i="2"/>
  <c r="H4727" i="2"/>
  <c r="I4727" i="2" s="1"/>
  <c r="L4723" i="2"/>
  <c r="J4723" i="2"/>
  <c r="H4723" i="2"/>
  <c r="I4723" i="2" s="1"/>
  <c r="L4719" i="2"/>
  <c r="J4719" i="2"/>
  <c r="H4719" i="2"/>
  <c r="I4719" i="2" s="1"/>
  <c r="L4715" i="2"/>
  <c r="J4715" i="2"/>
  <c r="H4715" i="2"/>
  <c r="I4715" i="2" s="1"/>
  <c r="L4711" i="2"/>
  <c r="J4711" i="2"/>
  <c r="H4711" i="2"/>
  <c r="I4711" i="2" s="1"/>
  <c r="L4707" i="2"/>
  <c r="J4707" i="2"/>
  <c r="H4707" i="2"/>
  <c r="I4707" i="2" s="1"/>
  <c r="L4703" i="2"/>
  <c r="J4703" i="2"/>
  <c r="H4703" i="2"/>
  <c r="I4703" i="2" s="1"/>
  <c r="L4699" i="2"/>
  <c r="J4699" i="2"/>
  <c r="H4699" i="2"/>
  <c r="I4699" i="2" s="1"/>
  <c r="L4695" i="2"/>
  <c r="J4695" i="2"/>
  <c r="H4695" i="2"/>
  <c r="I4695" i="2" s="1"/>
  <c r="L4691" i="2"/>
  <c r="J4691" i="2"/>
  <c r="H4691" i="2"/>
  <c r="I4691" i="2" s="1"/>
  <c r="L4687" i="2"/>
  <c r="J4687" i="2"/>
  <c r="H4687" i="2"/>
  <c r="I4687" i="2" s="1"/>
  <c r="L4683" i="2"/>
  <c r="J4683" i="2"/>
  <c r="H4683" i="2"/>
  <c r="I4683" i="2" s="1"/>
  <c r="L4679" i="2"/>
  <c r="J4679" i="2"/>
  <c r="H4679" i="2"/>
  <c r="I4679" i="2" s="1"/>
  <c r="L4675" i="2"/>
  <c r="J4675" i="2"/>
  <c r="H4675" i="2"/>
  <c r="I4675" i="2" s="1"/>
  <c r="L4671" i="2"/>
  <c r="J4671" i="2"/>
  <c r="H4671" i="2"/>
  <c r="I4671" i="2" s="1"/>
  <c r="L4667" i="2"/>
  <c r="J4667" i="2"/>
  <c r="H4667" i="2"/>
  <c r="I4667" i="2" s="1"/>
  <c r="L4663" i="2"/>
  <c r="J4663" i="2"/>
  <c r="H4663" i="2"/>
  <c r="I4663" i="2" s="1"/>
  <c r="L4659" i="2"/>
  <c r="J4659" i="2"/>
  <c r="H4659" i="2"/>
  <c r="I4659" i="2" s="1"/>
  <c r="L4655" i="2"/>
  <c r="J4655" i="2"/>
  <c r="H4655" i="2"/>
  <c r="I4655" i="2" s="1"/>
  <c r="L4651" i="2"/>
  <c r="J4651" i="2"/>
  <c r="H4651" i="2"/>
  <c r="I4651" i="2" s="1"/>
  <c r="L4647" i="2"/>
  <c r="J4647" i="2"/>
  <c r="H4647" i="2"/>
  <c r="I4647" i="2" s="1"/>
  <c r="L4643" i="2"/>
  <c r="J4643" i="2"/>
  <c r="H4643" i="2"/>
  <c r="I4643" i="2" s="1"/>
  <c r="L4639" i="2"/>
  <c r="J4639" i="2"/>
  <c r="H4639" i="2"/>
  <c r="I4639" i="2" s="1"/>
  <c r="L4635" i="2"/>
  <c r="J4635" i="2"/>
  <c r="H4635" i="2"/>
  <c r="I4635" i="2" s="1"/>
  <c r="L4631" i="2"/>
  <c r="J4631" i="2"/>
  <c r="H4631" i="2"/>
  <c r="I4631" i="2" s="1"/>
  <c r="L4627" i="2"/>
  <c r="J4627" i="2"/>
  <c r="H4627" i="2"/>
  <c r="I4627" i="2" s="1"/>
  <c r="L4623" i="2"/>
  <c r="J4623" i="2"/>
  <c r="H4623" i="2"/>
  <c r="I4623" i="2" s="1"/>
  <c r="L4619" i="2"/>
  <c r="J4619" i="2"/>
  <c r="H4619" i="2"/>
  <c r="I4619" i="2" s="1"/>
  <c r="L4615" i="2"/>
  <c r="J4615" i="2"/>
  <c r="H4615" i="2"/>
  <c r="I4615" i="2" s="1"/>
  <c r="L4611" i="2"/>
  <c r="J4611" i="2"/>
  <c r="H4611" i="2"/>
  <c r="I4611" i="2" s="1"/>
  <c r="L3543" i="2"/>
  <c r="J3543" i="2"/>
  <c r="H3543" i="2"/>
  <c r="I3543" i="2" s="1"/>
  <c r="L3539" i="2"/>
  <c r="J3539" i="2"/>
  <c r="H3539" i="2"/>
  <c r="I3539" i="2" s="1"/>
  <c r="L3535" i="2"/>
  <c r="J3535" i="2"/>
  <c r="H3535" i="2"/>
  <c r="I3535" i="2" s="1"/>
  <c r="L3531" i="2"/>
  <c r="J3531" i="2"/>
  <c r="H3531" i="2"/>
  <c r="I3531" i="2" s="1"/>
  <c r="L3527" i="2"/>
  <c r="J3527" i="2"/>
  <c r="H3527" i="2"/>
  <c r="I3527" i="2" s="1"/>
  <c r="L3523" i="2"/>
  <c r="J3523" i="2"/>
  <c r="H3523" i="2"/>
  <c r="I3523" i="2" s="1"/>
  <c r="L3519" i="2"/>
  <c r="J3519" i="2"/>
  <c r="H3519" i="2"/>
  <c r="I3519" i="2" s="1"/>
  <c r="L3515" i="2"/>
  <c r="J3515" i="2"/>
  <c r="H3515" i="2"/>
  <c r="I3515" i="2" s="1"/>
  <c r="L3511" i="2"/>
  <c r="J3511" i="2"/>
  <c r="H3511" i="2"/>
  <c r="I3511" i="2" s="1"/>
  <c r="L3507" i="2"/>
  <c r="J3507" i="2"/>
  <c r="H3507" i="2"/>
  <c r="I3507" i="2" s="1"/>
  <c r="L3503" i="2"/>
  <c r="J3503" i="2"/>
  <c r="H3503" i="2"/>
  <c r="I3503" i="2" s="1"/>
  <c r="L3499" i="2"/>
  <c r="J3499" i="2"/>
  <c r="H3499" i="2"/>
  <c r="I3499" i="2" s="1"/>
  <c r="L3495" i="2"/>
  <c r="J3495" i="2"/>
  <c r="H3495" i="2"/>
  <c r="I3495" i="2" s="1"/>
  <c r="L3491" i="2"/>
  <c r="J3491" i="2"/>
  <c r="H3491" i="2"/>
  <c r="I3491" i="2" s="1"/>
  <c r="L3487" i="2"/>
  <c r="J3487" i="2"/>
  <c r="H3487" i="2"/>
  <c r="I3487" i="2" s="1"/>
  <c r="L3483" i="2"/>
  <c r="J3483" i="2"/>
  <c r="H3483" i="2"/>
  <c r="I3483" i="2" s="1"/>
  <c r="L3479" i="2"/>
  <c r="J3479" i="2"/>
  <c r="H3479" i="2"/>
  <c r="I3479" i="2" s="1"/>
  <c r="L3475" i="2"/>
  <c r="J3475" i="2"/>
  <c r="H3475" i="2"/>
  <c r="I3475" i="2" s="1"/>
  <c r="L3471" i="2"/>
  <c r="J3471" i="2"/>
  <c r="H3471" i="2"/>
  <c r="I3471" i="2" s="1"/>
  <c r="L3467" i="2"/>
  <c r="J3467" i="2"/>
  <c r="H3467" i="2"/>
  <c r="I3467" i="2" s="1"/>
  <c r="L3463" i="2"/>
  <c r="J3463" i="2"/>
  <c r="H3463" i="2"/>
  <c r="I3463" i="2" s="1"/>
  <c r="L3459" i="2"/>
  <c r="J3459" i="2"/>
  <c r="H3459" i="2"/>
  <c r="I3459" i="2" s="1"/>
  <c r="L3455" i="2"/>
  <c r="J3455" i="2"/>
  <c r="H3455" i="2"/>
  <c r="I3455" i="2" s="1"/>
  <c r="L3451" i="2"/>
  <c r="J3451" i="2"/>
  <c r="H3451" i="2"/>
  <c r="I3451" i="2" s="1"/>
  <c r="L3447" i="2"/>
  <c r="J3447" i="2"/>
  <c r="H3447" i="2"/>
  <c r="I3447" i="2" s="1"/>
  <c r="L3443" i="2"/>
  <c r="J3443" i="2"/>
  <c r="H3443" i="2"/>
  <c r="I3443" i="2" s="1"/>
  <c r="L3439" i="2"/>
  <c r="J3439" i="2"/>
  <c r="H3439" i="2"/>
  <c r="I3439" i="2" s="1"/>
  <c r="L3435" i="2"/>
  <c r="J3435" i="2"/>
  <c r="H3435" i="2"/>
  <c r="I3435" i="2" s="1"/>
  <c r="L3431" i="2"/>
  <c r="J3431" i="2"/>
  <c r="H3431" i="2"/>
  <c r="I3431" i="2" s="1"/>
  <c r="L3427" i="2"/>
  <c r="J3427" i="2"/>
  <c r="H3427" i="2"/>
  <c r="I3427" i="2" s="1"/>
  <c r="L3423" i="2"/>
  <c r="J3423" i="2"/>
  <c r="H3423" i="2"/>
  <c r="I3423" i="2" s="1"/>
  <c r="L3419" i="2"/>
  <c r="J3419" i="2"/>
  <c r="H3419" i="2"/>
  <c r="I3419" i="2" s="1"/>
  <c r="L3415" i="2"/>
  <c r="J3415" i="2"/>
  <c r="H3415" i="2"/>
  <c r="I3415" i="2" s="1"/>
  <c r="L3411" i="2"/>
  <c r="J3411" i="2"/>
  <c r="H3411" i="2"/>
  <c r="I3411" i="2" s="1"/>
  <c r="L3407" i="2"/>
  <c r="J3407" i="2"/>
  <c r="H3407" i="2"/>
  <c r="I3407" i="2" s="1"/>
  <c r="L3403" i="2"/>
  <c r="J3403" i="2"/>
  <c r="H3403" i="2"/>
  <c r="I3403" i="2" s="1"/>
  <c r="L3399" i="2"/>
  <c r="J3399" i="2"/>
  <c r="H3399" i="2"/>
  <c r="I3399" i="2" s="1"/>
  <c r="L3395" i="2"/>
  <c r="J3395" i="2"/>
  <c r="H3395" i="2"/>
  <c r="I3395" i="2" s="1"/>
  <c r="L3391" i="2"/>
  <c r="J3391" i="2"/>
  <c r="H3391" i="2"/>
  <c r="I3391" i="2" s="1"/>
  <c r="L3387" i="2"/>
  <c r="J3387" i="2"/>
  <c r="H3387" i="2"/>
  <c r="I3387" i="2" s="1"/>
  <c r="L3383" i="2"/>
  <c r="J3383" i="2"/>
  <c r="H3383" i="2"/>
  <c r="I3383" i="2" s="1"/>
  <c r="L3379" i="2"/>
  <c r="J3379" i="2"/>
  <c r="H3379" i="2"/>
  <c r="I3379" i="2" s="1"/>
  <c r="L3375" i="2"/>
  <c r="J3375" i="2"/>
  <c r="H3375" i="2"/>
  <c r="I3375" i="2" s="1"/>
  <c r="L3371" i="2"/>
  <c r="J3371" i="2"/>
  <c r="H3371" i="2"/>
  <c r="I3371" i="2" s="1"/>
  <c r="L3367" i="2"/>
  <c r="J3367" i="2"/>
  <c r="H3367" i="2"/>
  <c r="I3367" i="2" s="1"/>
  <c r="L3363" i="2"/>
  <c r="J3363" i="2"/>
  <c r="H3363" i="2"/>
  <c r="I3363" i="2" s="1"/>
  <c r="L3359" i="2"/>
  <c r="J3359" i="2"/>
  <c r="H3359" i="2"/>
  <c r="I3359" i="2" s="1"/>
  <c r="L3355" i="2"/>
  <c r="J3355" i="2"/>
  <c r="H3355" i="2"/>
  <c r="I3355" i="2" s="1"/>
  <c r="L3351" i="2"/>
  <c r="J3351" i="2"/>
  <c r="H3351" i="2"/>
  <c r="I3351" i="2" s="1"/>
  <c r="L3347" i="2"/>
  <c r="J3347" i="2"/>
  <c r="H3347" i="2"/>
  <c r="I3347" i="2" s="1"/>
  <c r="L3343" i="2"/>
  <c r="J3343" i="2"/>
  <c r="H3343" i="2"/>
  <c r="I3343" i="2" s="1"/>
  <c r="L3339" i="2"/>
  <c r="J3339" i="2"/>
  <c r="H3339" i="2"/>
  <c r="I3339" i="2" s="1"/>
  <c r="L3335" i="2"/>
  <c r="J3335" i="2"/>
  <c r="H3335" i="2"/>
  <c r="I3335" i="2" s="1"/>
  <c r="L3331" i="2"/>
  <c r="J3331" i="2"/>
  <c r="H3331" i="2"/>
  <c r="I3331" i="2" s="1"/>
  <c r="L3327" i="2"/>
  <c r="J3327" i="2"/>
  <c r="H3327" i="2"/>
  <c r="I3327" i="2" s="1"/>
  <c r="L3323" i="2"/>
  <c r="J3323" i="2"/>
  <c r="H3323" i="2"/>
  <c r="I3323" i="2" s="1"/>
  <c r="L3319" i="2"/>
  <c r="J3319" i="2"/>
  <c r="H3319" i="2"/>
  <c r="I3319" i="2" s="1"/>
  <c r="L3315" i="2"/>
  <c r="J3315" i="2"/>
  <c r="H3315" i="2"/>
  <c r="I3315" i="2" s="1"/>
  <c r="L3311" i="2"/>
  <c r="J3311" i="2"/>
  <c r="H3311" i="2"/>
  <c r="I3311" i="2" s="1"/>
  <c r="L3307" i="2"/>
  <c r="J3307" i="2"/>
  <c r="H3307" i="2"/>
  <c r="I3307" i="2" s="1"/>
  <c r="L3303" i="2"/>
  <c r="J3303" i="2"/>
  <c r="H3303" i="2"/>
  <c r="I3303" i="2" s="1"/>
  <c r="L3299" i="2"/>
  <c r="J3299" i="2"/>
  <c r="H3299" i="2"/>
  <c r="I3299" i="2" s="1"/>
  <c r="L3295" i="2"/>
  <c r="J3295" i="2"/>
  <c r="H3295" i="2"/>
  <c r="I3295" i="2" s="1"/>
  <c r="L3291" i="2"/>
  <c r="J3291" i="2"/>
  <c r="H3291" i="2"/>
  <c r="I3291" i="2" s="1"/>
  <c r="L3287" i="2"/>
  <c r="J3287" i="2"/>
  <c r="H3287" i="2"/>
  <c r="I3287" i="2" s="1"/>
  <c r="L3283" i="2"/>
  <c r="J3283" i="2"/>
  <c r="H3283" i="2"/>
  <c r="I3283" i="2" s="1"/>
  <c r="L3279" i="2"/>
  <c r="J3279" i="2"/>
  <c r="H3279" i="2"/>
  <c r="I3279" i="2" s="1"/>
  <c r="L3275" i="2"/>
  <c r="J3275" i="2"/>
  <c r="H3275" i="2"/>
  <c r="I3275" i="2" s="1"/>
  <c r="L3271" i="2"/>
  <c r="J3271" i="2"/>
  <c r="H3271" i="2"/>
  <c r="I3271" i="2" s="1"/>
  <c r="L3267" i="2"/>
  <c r="J3267" i="2"/>
  <c r="H3267" i="2"/>
  <c r="I3267" i="2" s="1"/>
  <c r="L3263" i="2"/>
  <c r="J3263" i="2"/>
  <c r="H3263" i="2"/>
  <c r="I3263" i="2" s="1"/>
  <c r="L3259" i="2"/>
  <c r="J3259" i="2"/>
  <c r="H3259" i="2"/>
  <c r="I3259" i="2" s="1"/>
  <c r="L3255" i="2"/>
  <c r="J3255" i="2"/>
  <c r="H3255" i="2"/>
  <c r="I3255" i="2" s="1"/>
  <c r="L3251" i="2"/>
  <c r="J3251" i="2"/>
  <c r="H3251" i="2"/>
  <c r="I3251" i="2" s="1"/>
  <c r="L3247" i="2"/>
  <c r="J3247" i="2"/>
  <c r="H3247" i="2"/>
  <c r="I3247" i="2" s="1"/>
  <c r="L3243" i="2"/>
  <c r="J3243" i="2"/>
  <c r="H3243" i="2"/>
  <c r="I3243" i="2" s="1"/>
  <c r="L3239" i="2"/>
  <c r="J3239" i="2"/>
  <c r="H3239" i="2"/>
  <c r="I3239" i="2" s="1"/>
  <c r="L3235" i="2"/>
  <c r="J3235" i="2"/>
  <c r="H3235" i="2"/>
  <c r="I3235" i="2" s="1"/>
  <c r="L3231" i="2"/>
  <c r="J3231" i="2"/>
  <c r="H3231" i="2"/>
  <c r="I3231" i="2" s="1"/>
  <c r="L3227" i="2"/>
  <c r="J3227" i="2"/>
  <c r="H3227" i="2"/>
  <c r="I3227" i="2" s="1"/>
  <c r="L3223" i="2"/>
  <c r="J3223" i="2"/>
  <c r="H3223" i="2"/>
  <c r="I3223" i="2" s="1"/>
  <c r="L3219" i="2"/>
  <c r="J3219" i="2"/>
  <c r="H3219" i="2"/>
  <c r="I3219" i="2" s="1"/>
  <c r="L3215" i="2"/>
  <c r="J3215" i="2"/>
  <c r="H3215" i="2"/>
  <c r="I3215" i="2" s="1"/>
  <c r="L3211" i="2"/>
  <c r="J3211" i="2"/>
  <c r="H3211" i="2"/>
  <c r="I3211" i="2" s="1"/>
  <c r="L3207" i="2"/>
  <c r="J3207" i="2"/>
  <c r="H3207" i="2"/>
  <c r="I3207" i="2" s="1"/>
  <c r="L3203" i="2"/>
  <c r="J3203" i="2"/>
  <c r="H3203" i="2"/>
  <c r="I3203" i="2" s="1"/>
  <c r="L3199" i="2"/>
  <c r="J3199" i="2"/>
  <c r="H3199" i="2"/>
  <c r="I3199" i="2" s="1"/>
  <c r="L3195" i="2"/>
  <c r="J3195" i="2"/>
  <c r="H3195" i="2"/>
  <c r="I3195" i="2" s="1"/>
  <c r="L3191" i="2"/>
  <c r="J3191" i="2"/>
  <c r="H3191" i="2"/>
  <c r="I3191" i="2" s="1"/>
  <c r="L3187" i="2"/>
  <c r="J3187" i="2"/>
  <c r="H3187" i="2"/>
  <c r="I3187" i="2" s="1"/>
  <c r="L3183" i="2"/>
  <c r="J3183" i="2"/>
  <c r="H3183" i="2"/>
  <c r="I3183" i="2" s="1"/>
  <c r="L3179" i="2"/>
  <c r="J3179" i="2"/>
  <c r="H3179" i="2"/>
  <c r="I3179" i="2" s="1"/>
  <c r="L5626" i="2"/>
  <c r="H5626" i="2"/>
  <c r="I5626" i="2" s="1"/>
  <c r="J5626" i="2"/>
  <c r="L5622" i="2"/>
  <c r="J5622" i="2"/>
  <c r="H5622" i="2"/>
  <c r="I5622" i="2" s="1"/>
  <c r="L5618" i="2"/>
  <c r="J5618" i="2"/>
  <c r="H5618" i="2"/>
  <c r="I5618" i="2" s="1"/>
  <c r="L5614" i="2"/>
  <c r="J5614" i="2"/>
  <c r="H5614" i="2"/>
  <c r="I5614" i="2" s="1"/>
  <c r="L5610" i="2"/>
  <c r="J5610" i="2"/>
  <c r="H5610" i="2"/>
  <c r="I5610" i="2" s="1"/>
  <c r="L5606" i="2"/>
  <c r="J5606" i="2"/>
  <c r="H5606" i="2"/>
  <c r="I5606" i="2" s="1"/>
  <c r="L5602" i="2"/>
  <c r="J5602" i="2"/>
  <c r="H5602" i="2"/>
  <c r="I5602" i="2" s="1"/>
  <c r="L5598" i="2"/>
  <c r="J5598" i="2"/>
  <c r="H5598" i="2"/>
  <c r="I5598" i="2" s="1"/>
  <c r="L5594" i="2"/>
  <c r="J5594" i="2"/>
  <c r="H5594" i="2"/>
  <c r="I5594" i="2" s="1"/>
  <c r="L5590" i="2"/>
  <c r="J5590" i="2"/>
  <c r="H5590" i="2"/>
  <c r="I5590" i="2" s="1"/>
  <c r="L5586" i="2"/>
  <c r="J5586" i="2"/>
  <c r="H5586" i="2"/>
  <c r="I5586" i="2" s="1"/>
  <c r="L5582" i="2"/>
  <c r="J5582" i="2"/>
  <c r="H5582" i="2"/>
  <c r="I5582" i="2" s="1"/>
  <c r="L5578" i="2"/>
  <c r="H5578" i="2"/>
  <c r="I5578" i="2" s="1"/>
  <c r="J5578" i="2"/>
  <c r="L5574" i="2"/>
  <c r="J5574" i="2"/>
  <c r="H5574" i="2"/>
  <c r="I5574" i="2" s="1"/>
  <c r="L5570" i="2"/>
  <c r="J5570" i="2"/>
  <c r="H5570" i="2"/>
  <c r="I5570" i="2" s="1"/>
  <c r="L5566" i="2"/>
  <c r="J5566" i="2"/>
  <c r="H5566" i="2"/>
  <c r="I5566" i="2" s="1"/>
  <c r="L5562" i="2"/>
  <c r="J5562" i="2"/>
  <c r="H5562" i="2"/>
  <c r="I5562" i="2" s="1"/>
  <c r="L5558" i="2"/>
  <c r="J5558" i="2"/>
  <c r="H5558" i="2"/>
  <c r="I5558" i="2" s="1"/>
  <c r="L5554" i="2"/>
  <c r="J5554" i="2"/>
  <c r="H5554" i="2"/>
  <c r="I5554" i="2" s="1"/>
  <c r="L5550" i="2"/>
  <c r="J5550" i="2"/>
  <c r="H5550" i="2"/>
  <c r="I5550" i="2" s="1"/>
  <c r="L5546" i="2"/>
  <c r="H5546" i="2"/>
  <c r="I5546" i="2" s="1"/>
  <c r="J5546" i="2"/>
  <c r="L5542" i="2"/>
  <c r="J5542" i="2"/>
  <c r="H5542" i="2"/>
  <c r="I5542" i="2" s="1"/>
  <c r="L5538" i="2"/>
  <c r="J5538" i="2"/>
  <c r="H5538" i="2"/>
  <c r="I5538" i="2" s="1"/>
  <c r="L5534" i="2"/>
  <c r="J5534" i="2"/>
  <c r="H5534" i="2"/>
  <c r="I5534" i="2" s="1"/>
  <c r="L5530" i="2"/>
  <c r="J5530" i="2"/>
  <c r="H5530" i="2"/>
  <c r="I5530" i="2" s="1"/>
  <c r="L5526" i="2"/>
  <c r="J5526" i="2"/>
  <c r="H5526" i="2"/>
  <c r="I5526" i="2" s="1"/>
  <c r="L5522" i="2"/>
  <c r="J5522" i="2"/>
  <c r="H5522" i="2"/>
  <c r="I5522" i="2" s="1"/>
  <c r="L5518" i="2"/>
  <c r="J5518" i="2"/>
  <c r="H5518" i="2"/>
  <c r="I5518" i="2" s="1"/>
  <c r="L5514" i="2"/>
  <c r="J5514" i="2"/>
  <c r="H5514" i="2"/>
  <c r="I5514" i="2" s="1"/>
  <c r="L5510" i="2"/>
  <c r="J5510" i="2"/>
  <c r="H5510" i="2"/>
  <c r="I5510" i="2" s="1"/>
  <c r="L5506" i="2"/>
  <c r="J5506" i="2"/>
  <c r="H5506" i="2"/>
  <c r="I5506" i="2" s="1"/>
  <c r="L5502" i="2"/>
  <c r="J5502" i="2"/>
  <c r="H5502" i="2"/>
  <c r="I5502" i="2" s="1"/>
  <c r="L5498" i="2"/>
  <c r="H5498" i="2"/>
  <c r="I5498" i="2" s="1"/>
  <c r="J5498" i="2"/>
  <c r="L5494" i="2"/>
  <c r="J5494" i="2"/>
  <c r="H5494" i="2"/>
  <c r="I5494" i="2" s="1"/>
  <c r="L5490" i="2"/>
  <c r="J5490" i="2"/>
  <c r="H5490" i="2"/>
  <c r="I5490" i="2" s="1"/>
  <c r="L5486" i="2"/>
  <c r="J5486" i="2"/>
  <c r="H5486" i="2"/>
  <c r="I5486" i="2" s="1"/>
  <c r="L5482" i="2"/>
  <c r="J5482" i="2"/>
  <c r="H5482" i="2"/>
  <c r="I5482" i="2" s="1"/>
  <c r="L5478" i="2"/>
  <c r="J5478" i="2"/>
  <c r="H5478" i="2"/>
  <c r="I5478" i="2" s="1"/>
  <c r="L5474" i="2"/>
  <c r="J5474" i="2"/>
  <c r="H5474" i="2"/>
  <c r="I5474" i="2" s="1"/>
  <c r="L5470" i="2"/>
  <c r="J5470" i="2"/>
  <c r="H5470" i="2"/>
  <c r="I5470" i="2" s="1"/>
  <c r="L5466" i="2"/>
  <c r="J5466" i="2"/>
  <c r="H5466" i="2"/>
  <c r="I5466" i="2" s="1"/>
  <c r="L5462" i="2"/>
  <c r="J5462" i="2"/>
  <c r="H5462" i="2"/>
  <c r="I5462" i="2" s="1"/>
  <c r="L5458" i="2"/>
  <c r="J5458" i="2"/>
  <c r="H5458" i="2"/>
  <c r="I5458" i="2" s="1"/>
  <c r="L5454" i="2"/>
  <c r="J5454" i="2"/>
  <c r="H5454" i="2"/>
  <c r="I5454" i="2" s="1"/>
  <c r="L5450" i="2"/>
  <c r="H5450" i="2"/>
  <c r="I5450" i="2" s="1"/>
  <c r="J5450" i="2"/>
  <c r="L5446" i="2"/>
  <c r="J5446" i="2"/>
  <c r="H5446" i="2"/>
  <c r="I5446" i="2" s="1"/>
  <c r="L5442" i="2"/>
  <c r="J5442" i="2"/>
  <c r="H5442" i="2"/>
  <c r="I5442" i="2" s="1"/>
  <c r="L5438" i="2"/>
  <c r="J5438" i="2"/>
  <c r="H5438" i="2"/>
  <c r="I5438" i="2" s="1"/>
  <c r="L5434" i="2"/>
  <c r="J5434" i="2"/>
  <c r="H5434" i="2"/>
  <c r="I5434" i="2" s="1"/>
  <c r="L5430" i="2"/>
  <c r="J5430" i="2"/>
  <c r="H5430" i="2"/>
  <c r="I5430" i="2" s="1"/>
  <c r="L5426" i="2"/>
  <c r="J5426" i="2"/>
  <c r="H5426" i="2"/>
  <c r="I5426" i="2" s="1"/>
  <c r="L5422" i="2"/>
  <c r="J5422" i="2"/>
  <c r="H5422" i="2"/>
  <c r="I5422" i="2" s="1"/>
  <c r="L5418" i="2"/>
  <c r="H5418" i="2"/>
  <c r="I5418" i="2" s="1"/>
  <c r="J5418" i="2"/>
  <c r="L5414" i="2"/>
  <c r="J5414" i="2"/>
  <c r="H5414" i="2"/>
  <c r="I5414" i="2" s="1"/>
  <c r="L5410" i="2"/>
  <c r="J5410" i="2"/>
  <c r="H5410" i="2"/>
  <c r="I5410" i="2" s="1"/>
  <c r="L5406" i="2"/>
  <c r="J5406" i="2"/>
  <c r="H5406" i="2"/>
  <c r="I5406" i="2" s="1"/>
  <c r="L5402" i="2"/>
  <c r="J5402" i="2"/>
  <c r="H5402" i="2"/>
  <c r="I5402" i="2" s="1"/>
  <c r="L5398" i="2"/>
  <c r="J5398" i="2"/>
  <c r="H5398" i="2"/>
  <c r="I5398" i="2" s="1"/>
  <c r="L5394" i="2"/>
  <c r="J5394" i="2"/>
  <c r="H5394" i="2"/>
  <c r="I5394" i="2" s="1"/>
  <c r="L5390" i="2"/>
  <c r="J5390" i="2"/>
  <c r="H5390" i="2"/>
  <c r="I5390" i="2" s="1"/>
  <c r="L5386" i="2"/>
  <c r="J5386" i="2"/>
  <c r="H5386" i="2"/>
  <c r="I5386" i="2" s="1"/>
  <c r="L5382" i="2"/>
  <c r="J5382" i="2"/>
  <c r="H5382" i="2"/>
  <c r="I5382" i="2" s="1"/>
  <c r="L5378" i="2"/>
  <c r="J5378" i="2"/>
  <c r="H5378" i="2"/>
  <c r="I5378" i="2" s="1"/>
  <c r="L5374" i="2"/>
  <c r="J5374" i="2"/>
  <c r="H5374" i="2"/>
  <c r="I5374" i="2" s="1"/>
  <c r="L5370" i="2"/>
  <c r="H5370" i="2"/>
  <c r="I5370" i="2" s="1"/>
  <c r="J5370" i="2"/>
  <c r="L5366" i="2"/>
  <c r="J5366" i="2"/>
  <c r="H5366" i="2"/>
  <c r="I5366" i="2" s="1"/>
  <c r="L5362" i="2"/>
  <c r="J5362" i="2"/>
  <c r="H5362" i="2"/>
  <c r="I5362" i="2" s="1"/>
  <c r="L5358" i="2"/>
  <c r="J5358" i="2"/>
  <c r="H5358" i="2"/>
  <c r="I5358" i="2" s="1"/>
  <c r="L5354" i="2"/>
  <c r="J5354" i="2"/>
  <c r="H5354" i="2"/>
  <c r="I5354" i="2" s="1"/>
  <c r="L5350" i="2"/>
  <c r="J5350" i="2"/>
  <c r="H5350" i="2"/>
  <c r="I5350" i="2" s="1"/>
  <c r="L5346" i="2"/>
  <c r="J5346" i="2"/>
  <c r="H5346" i="2"/>
  <c r="I5346" i="2" s="1"/>
  <c r="L5342" i="2"/>
  <c r="J5342" i="2"/>
  <c r="H5342" i="2"/>
  <c r="I5342" i="2" s="1"/>
  <c r="L5338" i="2"/>
  <c r="H5338" i="2"/>
  <c r="I5338" i="2" s="1"/>
  <c r="J5338" i="2"/>
  <c r="L5334" i="2"/>
  <c r="J5334" i="2"/>
  <c r="H5334" i="2"/>
  <c r="I5334" i="2" s="1"/>
  <c r="L5330" i="2"/>
  <c r="J5330" i="2"/>
  <c r="H5330" i="2"/>
  <c r="I5330" i="2" s="1"/>
  <c r="L5046" i="2"/>
  <c r="J5046" i="2"/>
  <c r="H5046" i="2"/>
  <c r="I5046" i="2" s="1"/>
  <c r="L5042" i="2"/>
  <c r="J5042" i="2"/>
  <c r="H5042" i="2"/>
  <c r="I5042" i="2" s="1"/>
  <c r="L5038" i="2"/>
  <c r="J5038" i="2"/>
  <c r="H5038" i="2"/>
  <c r="I5038" i="2" s="1"/>
  <c r="L5034" i="2"/>
  <c r="J5034" i="2"/>
  <c r="H5034" i="2"/>
  <c r="I5034" i="2" s="1"/>
  <c r="L5030" i="2"/>
  <c r="J5030" i="2"/>
  <c r="H5030" i="2"/>
  <c r="I5030" i="2" s="1"/>
  <c r="L5026" i="2"/>
  <c r="J5026" i="2"/>
  <c r="H5026" i="2"/>
  <c r="I5026" i="2" s="1"/>
  <c r="L5022" i="2"/>
  <c r="J5022" i="2"/>
  <c r="H5022" i="2"/>
  <c r="I5022" i="2" s="1"/>
  <c r="L5018" i="2"/>
  <c r="J5018" i="2"/>
  <c r="H5018" i="2"/>
  <c r="I5018" i="2" s="1"/>
  <c r="L5014" i="2"/>
  <c r="J5014" i="2"/>
  <c r="H5014" i="2"/>
  <c r="I5014" i="2" s="1"/>
  <c r="L5010" i="2"/>
  <c r="J5010" i="2"/>
  <c r="H5010" i="2"/>
  <c r="I5010" i="2" s="1"/>
  <c r="L5006" i="2"/>
  <c r="J5006" i="2"/>
  <c r="H5006" i="2"/>
  <c r="I5006" i="2" s="1"/>
  <c r="L5002" i="2"/>
  <c r="J5002" i="2"/>
  <c r="H5002" i="2"/>
  <c r="I5002" i="2" s="1"/>
  <c r="L4998" i="2"/>
  <c r="J4998" i="2"/>
  <c r="H4998" i="2"/>
  <c r="I4998" i="2" s="1"/>
  <c r="L4994" i="2"/>
  <c r="J4994" i="2"/>
  <c r="H4994" i="2"/>
  <c r="I4994" i="2" s="1"/>
  <c r="L4990" i="2"/>
  <c r="J4990" i="2"/>
  <c r="H4990" i="2"/>
  <c r="I4990" i="2" s="1"/>
  <c r="L4986" i="2"/>
  <c r="J4986" i="2"/>
  <c r="H4986" i="2"/>
  <c r="I4986" i="2" s="1"/>
  <c r="L4982" i="2"/>
  <c r="J4982" i="2"/>
  <c r="H4982" i="2"/>
  <c r="I4982" i="2" s="1"/>
  <c r="L4978" i="2"/>
  <c r="J4978" i="2"/>
  <c r="H4978" i="2"/>
  <c r="I4978" i="2" s="1"/>
  <c r="L4974" i="2"/>
  <c r="J4974" i="2"/>
  <c r="H4974" i="2"/>
  <c r="I4974" i="2" s="1"/>
  <c r="L4970" i="2"/>
  <c r="J4970" i="2"/>
  <c r="H4970" i="2"/>
  <c r="I4970" i="2" s="1"/>
  <c r="L4966" i="2"/>
  <c r="J4966" i="2"/>
  <c r="H4966" i="2"/>
  <c r="I4966" i="2" s="1"/>
  <c r="L4962" i="2"/>
  <c r="J4962" i="2"/>
  <c r="H4962" i="2"/>
  <c r="I4962" i="2" s="1"/>
  <c r="L4958" i="2"/>
  <c r="J4958" i="2"/>
  <c r="H4958" i="2"/>
  <c r="I4958" i="2" s="1"/>
  <c r="L4954" i="2"/>
  <c r="J4954" i="2"/>
  <c r="H4954" i="2"/>
  <c r="I4954" i="2" s="1"/>
  <c r="L4950" i="2"/>
  <c r="J4950" i="2"/>
  <c r="H4950" i="2"/>
  <c r="I4950" i="2" s="1"/>
  <c r="L4946" i="2"/>
  <c r="J4946" i="2"/>
  <c r="H4946" i="2"/>
  <c r="I4946" i="2" s="1"/>
  <c r="L4942" i="2"/>
  <c r="J4942" i="2"/>
  <c r="H4942" i="2"/>
  <c r="I4942" i="2" s="1"/>
  <c r="L4938" i="2"/>
  <c r="J4938" i="2"/>
  <c r="H4938" i="2"/>
  <c r="I4938" i="2" s="1"/>
  <c r="L4934" i="2"/>
  <c r="J4934" i="2"/>
  <c r="H4934" i="2"/>
  <c r="I4934" i="2" s="1"/>
  <c r="L4930" i="2"/>
  <c r="J4930" i="2"/>
  <c r="H4930" i="2"/>
  <c r="I4930" i="2" s="1"/>
  <c r="L4926" i="2"/>
  <c r="J4926" i="2"/>
  <c r="H4926" i="2"/>
  <c r="I4926" i="2" s="1"/>
  <c r="L4922" i="2"/>
  <c r="J4922" i="2"/>
  <c r="H4922" i="2"/>
  <c r="I4922" i="2" s="1"/>
  <c r="L4918" i="2"/>
  <c r="J4918" i="2"/>
  <c r="H4918" i="2"/>
  <c r="I4918" i="2" s="1"/>
  <c r="L4914" i="2"/>
  <c r="J4914" i="2"/>
  <c r="H4914" i="2"/>
  <c r="I4914" i="2" s="1"/>
  <c r="L4910" i="2"/>
  <c r="J4910" i="2"/>
  <c r="H4910" i="2"/>
  <c r="I4910" i="2" s="1"/>
  <c r="L4906" i="2"/>
  <c r="J4906" i="2"/>
  <c r="H4906" i="2"/>
  <c r="I4906" i="2" s="1"/>
  <c r="L4902" i="2"/>
  <c r="J4902" i="2"/>
  <c r="H4902" i="2"/>
  <c r="I4902" i="2" s="1"/>
  <c r="L4898" i="2"/>
  <c r="J4898" i="2"/>
  <c r="H4898" i="2"/>
  <c r="I4898" i="2" s="1"/>
  <c r="L4894" i="2"/>
  <c r="J4894" i="2"/>
  <c r="H4894" i="2"/>
  <c r="I4894" i="2" s="1"/>
  <c r="L4890" i="2"/>
  <c r="J4890" i="2"/>
  <c r="H4890" i="2"/>
  <c r="I4890" i="2" s="1"/>
  <c r="L4886" i="2"/>
  <c r="J4886" i="2"/>
  <c r="H4886" i="2"/>
  <c r="I4886" i="2" s="1"/>
  <c r="L4882" i="2"/>
  <c r="J4882" i="2"/>
  <c r="H4882" i="2"/>
  <c r="I4882" i="2" s="1"/>
  <c r="L4878" i="2"/>
  <c r="J4878" i="2"/>
  <c r="H4878" i="2"/>
  <c r="I4878" i="2" s="1"/>
  <c r="L4874" i="2"/>
  <c r="J4874" i="2"/>
  <c r="H4874" i="2"/>
  <c r="I4874" i="2" s="1"/>
  <c r="L4870" i="2"/>
  <c r="J4870" i="2"/>
  <c r="H4870" i="2"/>
  <c r="I4870" i="2" s="1"/>
  <c r="L4866" i="2"/>
  <c r="J4866" i="2"/>
  <c r="H4866" i="2"/>
  <c r="I4866" i="2" s="1"/>
  <c r="L4862" i="2"/>
  <c r="J4862" i="2"/>
  <c r="H4862" i="2"/>
  <c r="I4862" i="2" s="1"/>
  <c r="L4858" i="2"/>
  <c r="J4858" i="2"/>
  <c r="H4858" i="2"/>
  <c r="I4858" i="2" s="1"/>
  <c r="L4854" i="2"/>
  <c r="J4854" i="2"/>
  <c r="H4854" i="2"/>
  <c r="I4854" i="2" s="1"/>
  <c r="L4850" i="2"/>
  <c r="J4850" i="2"/>
  <c r="H4850" i="2"/>
  <c r="I4850" i="2" s="1"/>
  <c r="L4846" i="2"/>
  <c r="J4846" i="2"/>
  <c r="H4846" i="2"/>
  <c r="I4846" i="2" s="1"/>
  <c r="L4842" i="2"/>
  <c r="J4842" i="2"/>
  <c r="H4842" i="2"/>
  <c r="I4842" i="2" s="1"/>
  <c r="L4838" i="2"/>
  <c r="J4838" i="2"/>
  <c r="H4838" i="2"/>
  <c r="I4838" i="2" s="1"/>
  <c r="L4834" i="2"/>
  <c r="J4834" i="2"/>
  <c r="H4834" i="2"/>
  <c r="I4834" i="2" s="1"/>
  <c r="L4830" i="2"/>
  <c r="J4830" i="2"/>
  <c r="H4830" i="2"/>
  <c r="I4830" i="2" s="1"/>
  <c r="L4826" i="2"/>
  <c r="J4826" i="2"/>
  <c r="H4826" i="2"/>
  <c r="I4826" i="2" s="1"/>
  <c r="L4822" i="2"/>
  <c r="J4822" i="2"/>
  <c r="H4822" i="2"/>
  <c r="I4822" i="2" s="1"/>
  <c r="L4818" i="2"/>
  <c r="J4818" i="2"/>
  <c r="H4818" i="2"/>
  <c r="I4818" i="2" s="1"/>
  <c r="L4814" i="2"/>
  <c r="J4814" i="2"/>
  <c r="H4814" i="2"/>
  <c r="I4814" i="2" s="1"/>
  <c r="L4810" i="2"/>
  <c r="J4810" i="2"/>
  <c r="H4810" i="2"/>
  <c r="I4810" i="2" s="1"/>
  <c r="L4806" i="2"/>
  <c r="J4806" i="2"/>
  <c r="H4806" i="2"/>
  <c r="I4806" i="2" s="1"/>
  <c r="L4802" i="2"/>
  <c r="J4802" i="2"/>
  <c r="H4802" i="2"/>
  <c r="I4802" i="2" s="1"/>
  <c r="L4798" i="2"/>
  <c r="J4798" i="2"/>
  <c r="H4798" i="2"/>
  <c r="I4798" i="2" s="1"/>
  <c r="L4794" i="2"/>
  <c r="J4794" i="2"/>
  <c r="H4794" i="2"/>
  <c r="I4794" i="2" s="1"/>
  <c r="L4790" i="2"/>
  <c r="J4790" i="2"/>
  <c r="H4790" i="2"/>
  <c r="I4790" i="2" s="1"/>
  <c r="L4786" i="2"/>
  <c r="J4786" i="2"/>
  <c r="H4786" i="2"/>
  <c r="I4786" i="2" s="1"/>
  <c r="L4782" i="2"/>
  <c r="J4782" i="2"/>
  <c r="H4782" i="2"/>
  <c r="I4782" i="2" s="1"/>
  <c r="L4778" i="2"/>
  <c r="J4778" i="2"/>
  <c r="H4778" i="2"/>
  <c r="I4778" i="2" s="1"/>
  <c r="L4774" i="2"/>
  <c r="J4774" i="2"/>
  <c r="H4774" i="2"/>
  <c r="I4774" i="2" s="1"/>
  <c r="L4770" i="2"/>
  <c r="J4770" i="2"/>
  <c r="H4770" i="2"/>
  <c r="I4770" i="2" s="1"/>
  <c r="L4766" i="2"/>
  <c r="J4766" i="2"/>
  <c r="H4766" i="2"/>
  <c r="I4766" i="2" s="1"/>
  <c r="L4762" i="2"/>
  <c r="J4762" i="2"/>
  <c r="H4762" i="2"/>
  <c r="I4762" i="2" s="1"/>
  <c r="L4758" i="2"/>
  <c r="J4758" i="2"/>
  <c r="H4758" i="2"/>
  <c r="I4758" i="2" s="1"/>
  <c r="L4754" i="2"/>
  <c r="J4754" i="2"/>
  <c r="H4754" i="2"/>
  <c r="I4754" i="2" s="1"/>
  <c r="L4750" i="2"/>
  <c r="J4750" i="2"/>
  <c r="H4750" i="2"/>
  <c r="I4750" i="2" s="1"/>
  <c r="L4746" i="2"/>
  <c r="J4746" i="2"/>
  <c r="H4746" i="2"/>
  <c r="I4746" i="2" s="1"/>
  <c r="L4742" i="2"/>
  <c r="J4742" i="2"/>
  <c r="H4742" i="2"/>
  <c r="I4742" i="2" s="1"/>
  <c r="L4738" i="2"/>
  <c r="J4738" i="2"/>
  <c r="H4738" i="2"/>
  <c r="I4738" i="2" s="1"/>
  <c r="L4734" i="2"/>
  <c r="J4734" i="2"/>
  <c r="H4734" i="2"/>
  <c r="I4734" i="2" s="1"/>
  <c r="L4730" i="2"/>
  <c r="J4730" i="2"/>
  <c r="H4730" i="2"/>
  <c r="I4730" i="2" s="1"/>
  <c r="L4726" i="2"/>
  <c r="J4726" i="2"/>
  <c r="H4726" i="2"/>
  <c r="I4726" i="2" s="1"/>
  <c r="L4722" i="2"/>
  <c r="J4722" i="2"/>
  <c r="H4722" i="2"/>
  <c r="I4722" i="2" s="1"/>
  <c r="L4718" i="2"/>
  <c r="J4718" i="2"/>
  <c r="H4718" i="2"/>
  <c r="I4718" i="2" s="1"/>
  <c r="L4714" i="2"/>
  <c r="J4714" i="2"/>
  <c r="H4714" i="2"/>
  <c r="I4714" i="2" s="1"/>
  <c r="L4710" i="2"/>
  <c r="J4710" i="2"/>
  <c r="H4710" i="2"/>
  <c r="I4710" i="2" s="1"/>
  <c r="L4706" i="2"/>
  <c r="J4706" i="2"/>
  <c r="H4706" i="2"/>
  <c r="I4706" i="2" s="1"/>
  <c r="L4702" i="2"/>
  <c r="J4702" i="2"/>
  <c r="H4702" i="2"/>
  <c r="I4702" i="2" s="1"/>
  <c r="L4698" i="2"/>
  <c r="J4698" i="2"/>
  <c r="H4698" i="2"/>
  <c r="I4698" i="2" s="1"/>
  <c r="L4694" i="2"/>
  <c r="J4694" i="2"/>
  <c r="H4694" i="2"/>
  <c r="I4694" i="2" s="1"/>
  <c r="L4690" i="2"/>
  <c r="J4690" i="2"/>
  <c r="H4690" i="2"/>
  <c r="I4690" i="2" s="1"/>
  <c r="L4686" i="2"/>
  <c r="J4686" i="2"/>
  <c r="H4686" i="2"/>
  <c r="I4686" i="2" s="1"/>
  <c r="L4682" i="2"/>
  <c r="J4682" i="2"/>
  <c r="H4682" i="2"/>
  <c r="I4682" i="2" s="1"/>
  <c r="L4678" i="2"/>
  <c r="J4678" i="2"/>
  <c r="H4678" i="2"/>
  <c r="I4678" i="2" s="1"/>
  <c r="L4674" i="2"/>
  <c r="J4674" i="2"/>
  <c r="H4674" i="2"/>
  <c r="I4674" i="2" s="1"/>
  <c r="L4670" i="2"/>
  <c r="J4670" i="2"/>
  <c r="H4670" i="2"/>
  <c r="I4670" i="2" s="1"/>
  <c r="L4666" i="2"/>
  <c r="J4666" i="2"/>
  <c r="H4666" i="2"/>
  <c r="I4666" i="2" s="1"/>
  <c r="L4662" i="2"/>
  <c r="J4662" i="2"/>
  <c r="H4662" i="2"/>
  <c r="I4662" i="2" s="1"/>
  <c r="L4658" i="2"/>
  <c r="J4658" i="2"/>
  <c r="H4658" i="2"/>
  <c r="I4658" i="2" s="1"/>
  <c r="L4654" i="2"/>
  <c r="J4654" i="2"/>
  <c r="H4654" i="2"/>
  <c r="I4654" i="2" s="1"/>
  <c r="L4650" i="2"/>
  <c r="J4650" i="2"/>
  <c r="H4650" i="2"/>
  <c r="I4650" i="2" s="1"/>
  <c r="L4646" i="2"/>
  <c r="J4646" i="2"/>
  <c r="H4646" i="2"/>
  <c r="I4646" i="2" s="1"/>
  <c r="L4642" i="2"/>
  <c r="J4642" i="2"/>
  <c r="H4642" i="2"/>
  <c r="I4642" i="2" s="1"/>
  <c r="L4638" i="2"/>
  <c r="J4638" i="2"/>
  <c r="H4638" i="2"/>
  <c r="I4638" i="2" s="1"/>
  <c r="L4634" i="2"/>
  <c r="J4634" i="2"/>
  <c r="H4634" i="2"/>
  <c r="I4634" i="2" s="1"/>
  <c r="L4630" i="2"/>
  <c r="J4630" i="2"/>
  <c r="H4630" i="2"/>
  <c r="I4630" i="2" s="1"/>
  <c r="L4626" i="2"/>
  <c r="J4626" i="2"/>
  <c r="H4626" i="2"/>
  <c r="I4626" i="2" s="1"/>
  <c r="L4622" i="2"/>
  <c r="J4622" i="2"/>
  <c r="H4622" i="2"/>
  <c r="I4622" i="2" s="1"/>
  <c r="L4618" i="2"/>
  <c r="J4618" i="2"/>
  <c r="H4618" i="2"/>
  <c r="I4618" i="2" s="1"/>
  <c r="L4614" i="2"/>
  <c r="J4614" i="2"/>
  <c r="H4614" i="2"/>
  <c r="I4614" i="2" s="1"/>
  <c r="L4610" i="2"/>
  <c r="J4610" i="2"/>
  <c r="H4610" i="2"/>
  <c r="I4610" i="2" s="1"/>
  <c r="L3542" i="2"/>
  <c r="J3542" i="2"/>
  <c r="H3542" i="2"/>
  <c r="I3542" i="2" s="1"/>
  <c r="L3538" i="2"/>
  <c r="J3538" i="2"/>
  <c r="H3538" i="2"/>
  <c r="I3538" i="2" s="1"/>
  <c r="L3534" i="2"/>
  <c r="J3534" i="2"/>
  <c r="H3534" i="2"/>
  <c r="I3534" i="2" s="1"/>
  <c r="L3530" i="2"/>
  <c r="J3530" i="2"/>
  <c r="H3530" i="2"/>
  <c r="I3530" i="2" s="1"/>
  <c r="L3526" i="2"/>
  <c r="J3526" i="2"/>
  <c r="H3526" i="2"/>
  <c r="I3526" i="2" s="1"/>
  <c r="L3522" i="2"/>
  <c r="J3522" i="2"/>
  <c r="H3522" i="2"/>
  <c r="I3522" i="2" s="1"/>
  <c r="L3518" i="2"/>
  <c r="J3518" i="2"/>
  <c r="H3518" i="2"/>
  <c r="I3518" i="2" s="1"/>
  <c r="L3514" i="2"/>
  <c r="J3514" i="2"/>
  <c r="H3514" i="2"/>
  <c r="I3514" i="2" s="1"/>
  <c r="L3510" i="2"/>
  <c r="J3510" i="2"/>
  <c r="H3510" i="2"/>
  <c r="I3510" i="2" s="1"/>
  <c r="L3506" i="2"/>
  <c r="J3506" i="2"/>
  <c r="H3506" i="2"/>
  <c r="I3506" i="2" s="1"/>
  <c r="L3502" i="2"/>
  <c r="J3502" i="2"/>
  <c r="H3502" i="2"/>
  <c r="I3502" i="2" s="1"/>
  <c r="L3498" i="2"/>
  <c r="J3498" i="2"/>
  <c r="H3498" i="2"/>
  <c r="I3498" i="2" s="1"/>
  <c r="L3494" i="2"/>
  <c r="J3494" i="2"/>
  <c r="H3494" i="2"/>
  <c r="I3494" i="2" s="1"/>
  <c r="L3490" i="2"/>
  <c r="J3490" i="2"/>
  <c r="H3490" i="2"/>
  <c r="I3490" i="2" s="1"/>
  <c r="L3486" i="2"/>
  <c r="J3486" i="2"/>
  <c r="H3486" i="2"/>
  <c r="I3486" i="2" s="1"/>
  <c r="L3482" i="2"/>
  <c r="J3482" i="2"/>
  <c r="H3482" i="2"/>
  <c r="I3482" i="2" s="1"/>
  <c r="L3478" i="2"/>
  <c r="J3478" i="2"/>
  <c r="H3478" i="2"/>
  <c r="I3478" i="2" s="1"/>
  <c r="L3474" i="2"/>
  <c r="J3474" i="2"/>
  <c r="H3474" i="2"/>
  <c r="I3474" i="2" s="1"/>
  <c r="L3470" i="2"/>
  <c r="J3470" i="2"/>
  <c r="H3470" i="2"/>
  <c r="I3470" i="2" s="1"/>
  <c r="L3466" i="2"/>
  <c r="J3466" i="2"/>
  <c r="H3466" i="2"/>
  <c r="I3466" i="2" s="1"/>
  <c r="L3462" i="2"/>
  <c r="J3462" i="2"/>
  <c r="H3462" i="2"/>
  <c r="I3462" i="2" s="1"/>
  <c r="L3458" i="2"/>
  <c r="J3458" i="2"/>
  <c r="H3458" i="2"/>
  <c r="I3458" i="2" s="1"/>
  <c r="L3454" i="2"/>
  <c r="J3454" i="2"/>
  <c r="H3454" i="2"/>
  <c r="I3454" i="2" s="1"/>
  <c r="L3450" i="2"/>
  <c r="J3450" i="2"/>
  <c r="H3450" i="2"/>
  <c r="I3450" i="2" s="1"/>
  <c r="L3446" i="2"/>
  <c r="J3446" i="2"/>
  <c r="H3446" i="2"/>
  <c r="I3446" i="2" s="1"/>
  <c r="L3442" i="2"/>
  <c r="J3442" i="2"/>
  <c r="H3442" i="2"/>
  <c r="I3442" i="2" s="1"/>
  <c r="L3438" i="2"/>
  <c r="J3438" i="2"/>
  <c r="H3438" i="2"/>
  <c r="I3438" i="2" s="1"/>
  <c r="L3434" i="2"/>
  <c r="J3434" i="2"/>
  <c r="H3434" i="2"/>
  <c r="I3434" i="2" s="1"/>
  <c r="L3430" i="2"/>
  <c r="J3430" i="2"/>
  <c r="H3430" i="2"/>
  <c r="I3430" i="2" s="1"/>
  <c r="L3426" i="2"/>
  <c r="J3426" i="2"/>
  <c r="H3426" i="2"/>
  <c r="I3426" i="2" s="1"/>
  <c r="L3422" i="2"/>
  <c r="J3422" i="2"/>
  <c r="H3422" i="2"/>
  <c r="I3422" i="2" s="1"/>
  <c r="L3418" i="2"/>
  <c r="J3418" i="2"/>
  <c r="H3418" i="2"/>
  <c r="I3418" i="2" s="1"/>
  <c r="L3414" i="2"/>
  <c r="J3414" i="2"/>
  <c r="H3414" i="2"/>
  <c r="I3414" i="2" s="1"/>
  <c r="L3410" i="2"/>
  <c r="J3410" i="2"/>
  <c r="H3410" i="2"/>
  <c r="I3410" i="2" s="1"/>
  <c r="L3406" i="2"/>
  <c r="J3406" i="2"/>
  <c r="H3406" i="2"/>
  <c r="I3406" i="2" s="1"/>
  <c r="L3402" i="2"/>
  <c r="J3402" i="2"/>
  <c r="H3402" i="2"/>
  <c r="I3402" i="2" s="1"/>
  <c r="L3398" i="2"/>
  <c r="J3398" i="2"/>
  <c r="H3398" i="2"/>
  <c r="I3398" i="2" s="1"/>
  <c r="L3394" i="2"/>
  <c r="J3394" i="2"/>
  <c r="H3394" i="2"/>
  <c r="I3394" i="2" s="1"/>
  <c r="L3390" i="2"/>
  <c r="J3390" i="2"/>
  <c r="H3390" i="2"/>
  <c r="I3390" i="2" s="1"/>
  <c r="L3386" i="2"/>
  <c r="J3386" i="2"/>
  <c r="H3386" i="2"/>
  <c r="I3386" i="2" s="1"/>
  <c r="L3382" i="2"/>
  <c r="J3382" i="2"/>
  <c r="H3382" i="2"/>
  <c r="I3382" i="2" s="1"/>
  <c r="L3378" i="2"/>
  <c r="J3378" i="2"/>
  <c r="H3378" i="2"/>
  <c r="I3378" i="2" s="1"/>
  <c r="L3374" i="2"/>
  <c r="J3374" i="2"/>
  <c r="H3374" i="2"/>
  <c r="I3374" i="2" s="1"/>
  <c r="L3370" i="2"/>
  <c r="J3370" i="2"/>
  <c r="H3370" i="2"/>
  <c r="I3370" i="2" s="1"/>
  <c r="L3366" i="2"/>
  <c r="J3366" i="2"/>
  <c r="H3366" i="2"/>
  <c r="I3366" i="2" s="1"/>
  <c r="L3362" i="2"/>
  <c r="J3362" i="2"/>
  <c r="H3362" i="2"/>
  <c r="I3362" i="2" s="1"/>
  <c r="L3358" i="2"/>
  <c r="J3358" i="2"/>
  <c r="H3358" i="2"/>
  <c r="I3358" i="2" s="1"/>
  <c r="L3354" i="2"/>
  <c r="J3354" i="2"/>
  <c r="H3354" i="2"/>
  <c r="I3354" i="2" s="1"/>
  <c r="L3350" i="2"/>
  <c r="J3350" i="2"/>
  <c r="H3350" i="2"/>
  <c r="I3350" i="2" s="1"/>
  <c r="L3346" i="2"/>
  <c r="J3346" i="2"/>
  <c r="H3346" i="2"/>
  <c r="I3346" i="2" s="1"/>
  <c r="L3342" i="2"/>
  <c r="J3342" i="2"/>
  <c r="H3342" i="2"/>
  <c r="I3342" i="2" s="1"/>
  <c r="L3338" i="2"/>
  <c r="J3338" i="2"/>
  <c r="H3338" i="2"/>
  <c r="I3338" i="2" s="1"/>
  <c r="L3334" i="2"/>
  <c r="J3334" i="2"/>
  <c r="H3334" i="2"/>
  <c r="I3334" i="2" s="1"/>
  <c r="L3330" i="2"/>
  <c r="J3330" i="2"/>
  <c r="H3330" i="2"/>
  <c r="I3330" i="2" s="1"/>
  <c r="L3326" i="2"/>
  <c r="J3326" i="2"/>
  <c r="H3326" i="2"/>
  <c r="I3326" i="2" s="1"/>
  <c r="L3322" i="2"/>
  <c r="J3322" i="2"/>
  <c r="H3322" i="2"/>
  <c r="I3322" i="2" s="1"/>
  <c r="L3318" i="2"/>
  <c r="J3318" i="2"/>
  <c r="H3318" i="2"/>
  <c r="I3318" i="2" s="1"/>
  <c r="L3314" i="2"/>
  <c r="J3314" i="2"/>
  <c r="H3314" i="2"/>
  <c r="I3314" i="2" s="1"/>
  <c r="L3310" i="2"/>
  <c r="J3310" i="2"/>
  <c r="H3310" i="2"/>
  <c r="I3310" i="2" s="1"/>
  <c r="L3306" i="2"/>
  <c r="J3306" i="2"/>
  <c r="H3306" i="2"/>
  <c r="I3306" i="2" s="1"/>
  <c r="L3302" i="2"/>
  <c r="J3302" i="2"/>
  <c r="H3302" i="2"/>
  <c r="I3302" i="2" s="1"/>
  <c r="L3298" i="2"/>
  <c r="J3298" i="2"/>
  <c r="H3298" i="2"/>
  <c r="I3298" i="2" s="1"/>
  <c r="L3294" i="2"/>
  <c r="J3294" i="2"/>
  <c r="H3294" i="2"/>
  <c r="I3294" i="2" s="1"/>
  <c r="L3290" i="2"/>
  <c r="J3290" i="2"/>
  <c r="H3290" i="2"/>
  <c r="I3290" i="2" s="1"/>
  <c r="L3286" i="2"/>
  <c r="J3286" i="2"/>
  <c r="H3286" i="2"/>
  <c r="I3286" i="2" s="1"/>
  <c r="L3282" i="2"/>
  <c r="J3282" i="2"/>
  <c r="H3282" i="2"/>
  <c r="I3282" i="2" s="1"/>
  <c r="L3278" i="2"/>
  <c r="J3278" i="2"/>
  <c r="H3278" i="2"/>
  <c r="I3278" i="2" s="1"/>
  <c r="L3274" i="2"/>
  <c r="J3274" i="2"/>
  <c r="H3274" i="2"/>
  <c r="I3274" i="2" s="1"/>
  <c r="L3270" i="2"/>
  <c r="J3270" i="2"/>
  <c r="H3270" i="2"/>
  <c r="I3270" i="2" s="1"/>
  <c r="L3266" i="2"/>
  <c r="J3266" i="2"/>
  <c r="H3266" i="2"/>
  <c r="I3266" i="2" s="1"/>
  <c r="L3262" i="2"/>
  <c r="J3262" i="2"/>
  <c r="H3262" i="2"/>
  <c r="I3262" i="2" s="1"/>
  <c r="L3258" i="2"/>
  <c r="J3258" i="2"/>
  <c r="H3258" i="2"/>
  <c r="I3258" i="2" s="1"/>
  <c r="L3254" i="2"/>
  <c r="J3254" i="2"/>
  <c r="H3254" i="2"/>
  <c r="I3254" i="2" s="1"/>
  <c r="L3250" i="2"/>
  <c r="J3250" i="2"/>
  <c r="H3250" i="2"/>
  <c r="I3250" i="2" s="1"/>
  <c r="L3246" i="2"/>
  <c r="J3246" i="2"/>
  <c r="H3246" i="2"/>
  <c r="I3246" i="2" s="1"/>
  <c r="L3242" i="2"/>
  <c r="J3242" i="2"/>
  <c r="H3242" i="2"/>
  <c r="I3242" i="2" s="1"/>
  <c r="L3238" i="2"/>
  <c r="J3238" i="2"/>
  <c r="H3238" i="2"/>
  <c r="I3238" i="2" s="1"/>
  <c r="L3234" i="2"/>
  <c r="J3234" i="2"/>
  <c r="H3234" i="2"/>
  <c r="I3234" i="2" s="1"/>
  <c r="L3230" i="2"/>
  <c r="J3230" i="2"/>
  <c r="H3230" i="2"/>
  <c r="I3230" i="2" s="1"/>
  <c r="L3226" i="2"/>
  <c r="J3226" i="2"/>
  <c r="H3226" i="2"/>
  <c r="I3226" i="2" s="1"/>
  <c r="L3222" i="2"/>
  <c r="J3222" i="2"/>
  <c r="H3222" i="2"/>
  <c r="I3222" i="2" s="1"/>
  <c r="L3218" i="2"/>
  <c r="J3218" i="2"/>
  <c r="H3218" i="2"/>
  <c r="I3218" i="2" s="1"/>
  <c r="L3214" i="2"/>
  <c r="J3214" i="2"/>
  <c r="H3214" i="2"/>
  <c r="I3214" i="2" s="1"/>
  <c r="L3210" i="2"/>
  <c r="J3210" i="2"/>
  <c r="H3210" i="2"/>
  <c r="I3210" i="2" s="1"/>
  <c r="L3206" i="2"/>
  <c r="J3206" i="2"/>
  <c r="H3206" i="2"/>
  <c r="I3206" i="2" s="1"/>
  <c r="L3202" i="2"/>
  <c r="J3202" i="2"/>
  <c r="H3202" i="2"/>
  <c r="I3202" i="2" s="1"/>
  <c r="L3198" i="2"/>
  <c r="J3198" i="2"/>
  <c r="H3198" i="2"/>
  <c r="I3198" i="2" s="1"/>
  <c r="L3194" i="2"/>
  <c r="J3194" i="2"/>
  <c r="H3194" i="2"/>
  <c r="I3194" i="2" s="1"/>
  <c r="L3190" i="2"/>
  <c r="J3190" i="2"/>
  <c r="H3190" i="2"/>
  <c r="I3190" i="2" s="1"/>
  <c r="L3186" i="2"/>
  <c r="J3186" i="2"/>
  <c r="H3186" i="2"/>
  <c r="I3186" i="2" s="1"/>
  <c r="L3182" i="2"/>
  <c r="J3182" i="2"/>
  <c r="H3182" i="2"/>
  <c r="I3182" i="2" s="1"/>
  <c r="L3178" i="2"/>
  <c r="J3178" i="2"/>
  <c r="H3178" i="2"/>
  <c r="I3178" i="2" s="1"/>
  <c r="L5625" i="2"/>
  <c r="J5625" i="2"/>
  <c r="H5625" i="2"/>
  <c r="I5625" i="2" s="1"/>
  <c r="L5621" i="2"/>
  <c r="J5621" i="2"/>
  <c r="H5621" i="2"/>
  <c r="I5621" i="2" s="1"/>
  <c r="L5617" i="2"/>
  <c r="J5617" i="2"/>
  <c r="H5617" i="2"/>
  <c r="I5617" i="2" s="1"/>
  <c r="L5613" i="2"/>
  <c r="J5613" i="2"/>
  <c r="H5613" i="2"/>
  <c r="I5613" i="2" s="1"/>
  <c r="L5609" i="2"/>
  <c r="J5609" i="2"/>
  <c r="H5609" i="2"/>
  <c r="I5609" i="2" s="1"/>
  <c r="L5605" i="2"/>
  <c r="J5605" i="2"/>
  <c r="H5605" i="2"/>
  <c r="I5605" i="2" s="1"/>
  <c r="L5601" i="2"/>
  <c r="J5601" i="2"/>
  <c r="H5601" i="2"/>
  <c r="I5601" i="2" s="1"/>
  <c r="L5597" i="2"/>
  <c r="J5597" i="2"/>
  <c r="H5597" i="2"/>
  <c r="I5597" i="2" s="1"/>
  <c r="L5593" i="2"/>
  <c r="J5593" i="2"/>
  <c r="H5593" i="2"/>
  <c r="I5593" i="2" s="1"/>
  <c r="L5589" i="2"/>
  <c r="J5589" i="2"/>
  <c r="H5589" i="2"/>
  <c r="I5589" i="2" s="1"/>
  <c r="L5585" i="2"/>
  <c r="J5585" i="2"/>
  <c r="H5585" i="2"/>
  <c r="I5585" i="2" s="1"/>
  <c r="L5581" i="2"/>
  <c r="J5581" i="2"/>
  <c r="H5581" i="2"/>
  <c r="I5581" i="2" s="1"/>
  <c r="L5577" i="2"/>
  <c r="J5577" i="2"/>
  <c r="H5577" i="2"/>
  <c r="I5577" i="2" s="1"/>
  <c r="L5573" i="2"/>
  <c r="J5573" i="2"/>
  <c r="H5573" i="2"/>
  <c r="I5573" i="2" s="1"/>
  <c r="L5569" i="2"/>
  <c r="J5569" i="2"/>
  <c r="H5569" i="2"/>
  <c r="I5569" i="2" s="1"/>
  <c r="L5565" i="2"/>
  <c r="J5565" i="2"/>
  <c r="H5565" i="2"/>
  <c r="I5565" i="2" s="1"/>
  <c r="L5561" i="2"/>
  <c r="J5561" i="2"/>
  <c r="H5561" i="2"/>
  <c r="I5561" i="2" s="1"/>
  <c r="L5557" i="2"/>
  <c r="J5557" i="2"/>
  <c r="H5557" i="2"/>
  <c r="I5557" i="2" s="1"/>
  <c r="L5553" i="2"/>
  <c r="J5553" i="2"/>
  <c r="H5553" i="2"/>
  <c r="I5553" i="2" s="1"/>
  <c r="L5549" i="2"/>
  <c r="J5549" i="2"/>
  <c r="H5549" i="2"/>
  <c r="I5549" i="2" s="1"/>
  <c r="L5545" i="2"/>
  <c r="J5545" i="2"/>
  <c r="H5545" i="2"/>
  <c r="I5545" i="2" s="1"/>
  <c r="L5541" i="2"/>
  <c r="J5541" i="2"/>
  <c r="H5541" i="2"/>
  <c r="I5541" i="2" s="1"/>
  <c r="L5537" i="2"/>
  <c r="J5537" i="2"/>
  <c r="H5537" i="2"/>
  <c r="I5537" i="2" s="1"/>
  <c r="L5533" i="2"/>
  <c r="J5533" i="2"/>
  <c r="H5533" i="2"/>
  <c r="I5533" i="2" s="1"/>
  <c r="L5529" i="2"/>
  <c r="J5529" i="2"/>
  <c r="H5529" i="2"/>
  <c r="I5529" i="2" s="1"/>
  <c r="L5525" i="2"/>
  <c r="J5525" i="2"/>
  <c r="H5525" i="2"/>
  <c r="I5525" i="2" s="1"/>
  <c r="L5521" i="2"/>
  <c r="J5521" i="2"/>
  <c r="H5521" i="2"/>
  <c r="I5521" i="2" s="1"/>
  <c r="L5517" i="2"/>
  <c r="J5517" i="2"/>
  <c r="H5517" i="2"/>
  <c r="I5517" i="2" s="1"/>
  <c r="L5513" i="2"/>
  <c r="J5513" i="2"/>
  <c r="H5513" i="2"/>
  <c r="I5513" i="2" s="1"/>
  <c r="L5509" i="2"/>
  <c r="J5509" i="2"/>
  <c r="H5509" i="2"/>
  <c r="I5509" i="2" s="1"/>
  <c r="L5505" i="2"/>
  <c r="J5505" i="2"/>
  <c r="H5505" i="2"/>
  <c r="I5505" i="2" s="1"/>
  <c r="L5501" i="2"/>
  <c r="J5501" i="2"/>
  <c r="H5501" i="2"/>
  <c r="I5501" i="2" s="1"/>
  <c r="L5497" i="2"/>
  <c r="J5497" i="2"/>
  <c r="H5497" i="2"/>
  <c r="I5497" i="2" s="1"/>
  <c r="L5493" i="2"/>
  <c r="J5493" i="2"/>
  <c r="H5493" i="2"/>
  <c r="I5493" i="2" s="1"/>
  <c r="L5489" i="2"/>
  <c r="J5489" i="2"/>
  <c r="H5489" i="2"/>
  <c r="I5489" i="2" s="1"/>
  <c r="L5485" i="2"/>
  <c r="J5485" i="2"/>
  <c r="H5485" i="2"/>
  <c r="I5485" i="2" s="1"/>
  <c r="L5481" i="2"/>
  <c r="J5481" i="2"/>
  <c r="H5481" i="2"/>
  <c r="I5481" i="2" s="1"/>
  <c r="L5477" i="2"/>
  <c r="J5477" i="2"/>
  <c r="H5477" i="2"/>
  <c r="I5477" i="2" s="1"/>
  <c r="L5473" i="2"/>
  <c r="J5473" i="2"/>
  <c r="H5473" i="2"/>
  <c r="I5473" i="2" s="1"/>
  <c r="L5469" i="2"/>
  <c r="J5469" i="2"/>
  <c r="H5469" i="2"/>
  <c r="I5469" i="2" s="1"/>
  <c r="L5465" i="2"/>
  <c r="J5465" i="2"/>
  <c r="H5465" i="2"/>
  <c r="I5465" i="2" s="1"/>
  <c r="L5461" i="2"/>
  <c r="J5461" i="2"/>
  <c r="H5461" i="2"/>
  <c r="I5461" i="2" s="1"/>
  <c r="L5457" i="2"/>
  <c r="J5457" i="2"/>
  <c r="H5457" i="2"/>
  <c r="I5457" i="2" s="1"/>
  <c r="L5453" i="2"/>
  <c r="J5453" i="2"/>
  <c r="H5453" i="2"/>
  <c r="I5453" i="2" s="1"/>
  <c r="L5449" i="2"/>
  <c r="J5449" i="2"/>
  <c r="H5449" i="2"/>
  <c r="I5449" i="2" s="1"/>
  <c r="L5445" i="2"/>
  <c r="J5445" i="2"/>
  <c r="H5445" i="2"/>
  <c r="I5445" i="2" s="1"/>
  <c r="L5441" i="2"/>
  <c r="J5441" i="2"/>
  <c r="H5441" i="2"/>
  <c r="I5441" i="2" s="1"/>
  <c r="L5437" i="2"/>
  <c r="J5437" i="2"/>
  <c r="H5437" i="2"/>
  <c r="I5437" i="2" s="1"/>
  <c r="L5433" i="2"/>
  <c r="J5433" i="2"/>
  <c r="H5433" i="2"/>
  <c r="I5433" i="2" s="1"/>
  <c r="L5429" i="2"/>
  <c r="J5429" i="2"/>
  <c r="H5429" i="2"/>
  <c r="I5429" i="2" s="1"/>
  <c r="L5425" i="2"/>
  <c r="J5425" i="2"/>
  <c r="H5425" i="2"/>
  <c r="I5425" i="2" s="1"/>
  <c r="L5421" i="2"/>
  <c r="J5421" i="2"/>
  <c r="H5421" i="2"/>
  <c r="I5421" i="2" s="1"/>
  <c r="L5417" i="2"/>
  <c r="J5417" i="2"/>
  <c r="H5417" i="2"/>
  <c r="I5417" i="2" s="1"/>
  <c r="L5413" i="2"/>
  <c r="J5413" i="2"/>
  <c r="H5413" i="2"/>
  <c r="I5413" i="2" s="1"/>
  <c r="L5409" i="2"/>
  <c r="J5409" i="2"/>
  <c r="H5409" i="2"/>
  <c r="I5409" i="2" s="1"/>
  <c r="L5405" i="2"/>
  <c r="J5405" i="2"/>
  <c r="H5405" i="2"/>
  <c r="I5405" i="2" s="1"/>
  <c r="L5401" i="2"/>
  <c r="J5401" i="2"/>
  <c r="H5401" i="2"/>
  <c r="I5401" i="2" s="1"/>
  <c r="L5397" i="2"/>
  <c r="J5397" i="2"/>
  <c r="H5397" i="2"/>
  <c r="I5397" i="2" s="1"/>
  <c r="L5393" i="2"/>
  <c r="J5393" i="2"/>
  <c r="H5393" i="2"/>
  <c r="I5393" i="2" s="1"/>
  <c r="L5389" i="2"/>
  <c r="J5389" i="2"/>
  <c r="H5389" i="2"/>
  <c r="I5389" i="2" s="1"/>
  <c r="L5385" i="2"/>
  <c r="J5385" i="2"/>
  <c r="H5385" i="2"/>
  <c r="I5385" i="2" s="1"/>
  <c r="L5381" i="2"/>
  <c r="J5381" i="2"/>
  <c r="H5381" i="2"/>
  <c r="I5381" i="2" s="1"/>
  <c r="L5377" i="2"/>
  <c r="J5377" i="2"/>
  <c r="H5377" i="2"/>
  <c r="I5377" i="2" s="1"/>
  <c r="L5373" i="2"/>
  <c r="J5373" i="2"/>
  <c r="H5373" i="2"/>
  <c r="I5373" i="2" s="1"/>
  <c r="L5369" i="2"/>
  <c r="J5369" i="2"/>
  <c r="H5369" i="2"/>
  <c r="I5369" i="2" s="1"/>
  <c r="L5365" i="2"/>
  <c r="J5365" i="2"/>
  <c r="H5365" i="2"/>
  <c r="I5365" i="2" s="1"/>
  <c r="L5361" i="2"/>
  <c r="J5361" i="2"/>
  <c r="H5361" i="2"/>
  <c r="I5361" i="2" s="1"/>
  <c r="L5357" i="2"/>
  <c r="J5357" i="2"/>
  <c r="H5357" i="2"/>
  <c r="I5357" i="2" s="1"/>
  <c r="L5353" i="2"/>
  <c r="J5353" i="2"/>
  <c r="H5353" i="2"/>
  <c r="I5353" i="2" s="1"/>
  <c r="L5349" i="2"/>
  <c r="J5349" i="2"/>
  <c r="H5349" i="2"/>
  <c r="I5349" i="2" s="1"/>
  <c r="L5345" i="2"/>
  <c r="J5345" i="2"/>
  <c r="H5345" i="2"/>
  <c r="I5345" i="2" s="1"/>
  <c r="L5341" i="2"/>
  <c r="J5341" i="2"/>
  <c r="H5341" i="2"/>
  <c r="I5341" i="2" s="1"/>
  <c r="L5337" i="2"/>
  <c r="J5337" i="2"/>
  <c r="H5337" i="2"/>
  <c r="I5337" i="2" s="1"/>
  <c r="L5333" i="2"/>
  <c r="J5333" i="2"/>
  <c r="H5333" i="2"/>
  <c r="I5333" i="2" s="1"/>
  <c r="L5329" i="2"/>
  <c r="J5329" i="2"/>
  <c r="H5329" i="2"/>
  <c r="I5329" i="2" s="1"/>
  <c r="L5045" i="2"/>
  <c r="J5045" i="2"/>
  <c r="H5045" i="2"/>
  <c r="I5045" i="2" s="1"/>
  <c r="L5041" i="2"/>
  <c r="J5041" i="2"/>
  <c r="H5041" i="2"/>
  <c r="I5041" i="2" s="1"/>
  <c r="L5037" i="2"/>
  <c r="J5037" i="2"/>
  <c r="H5037" i="2"/>
  <c r="I5037" i="2" s="1"/>
  <c r="L5033" i="2"/>
  <c r="J5033" i="2"/>
  <c r="H5033" i="2"/>
  <c r="I5033" i="2" s="1"/>
  <c r="L5029" i="2"/>
  <c r="J5029" i="2"/>
  <c r="H5029" i="2"/>
  <c r="I5029" i="2" s="1"/>
  <c r="L5025" i="2"/>
  <c r="J5025" i="2"/>
  <c r="H5025" i="2"/>
  <c r="I5025" i="2" s="1"/>
  <c r="L5021" i="2"/>
  <c r="J5021" i="2"/>
  <c r="H5021" i="2"/>
  <c r="I5021" i="2" s="1"/>
  <c r="L5017" i="2"/>
  <c r="J5017" i="2"/>
  <c r="H5017" i="2"/>
  <c r="I5017" i="2" s="1"/>
  <c r="L5013" i="2"/>
  <c r="J5013" i="2"/>
  <c r="H5013" i="2"/>
  <c r="I5013" i="2" s="1"/>
  <c r="L5009" i="2"/>
  <c r="J5009" i="2"/>
  <c r="H5009" i="2"/>
  <c r="I5009" i="2" s="1"/>
  <c r="L5005" i="2"/>
  <c r="J5005" i="2"/>
  <c r="H5005" i="2"/>
  <c r="I5005" i="2" s="1"/>
  <c r="L5001" i="2"/>
  <c r="J5001" i="2"/>
  <c r="H5001" i="2"/>
  <c r="I5001" i="2" s="1"/>
  <c r="L4997" i="2"/>
  <c r="J4997" i="2"/>
  <c r="H4997" i="2"/>
  <c r="I4997" i="2" s="1"/>
  <c r="L4993" i="2"/>
  <c r="J4993" i="2"/>
  <c r="H4993" i="2"/>
  <c r="I4993" i="2" s="1"/>
  <c r="L4989" i="2"/>
  <c r="J4989" i="2"/>
  <c r="H4989" i="2"/>
  <c r="I4989" i="2" s="1"/>
  <c r="L4985" i="2"/>
  <c r="J4985" i="2"/>
  <c r="H4985" i="2"/>
  <c r="I4985" i="2" s="1"/>
  <c r="L4981" i="2"/>
  <c r="J4981" i="2"/>
  <c r="H4981" i="2"/>
  <c r="I4981" i="2" s="1"/>
  <c r="L4977" i="2"/>
  <c r="J4977" i="2"/>
  <c r="H4977" i="2"/>
  <c r="I4977" i="2" s="1"/>
  <c r="L4973" i="2"/>
  <c r="J4973" i="2"/>
  <c r="H4973" i="2"/>
  <c r="I4973" i="2" s="1"/>
  <c r="L4969" i="2"/>
  <c r="J4969" i="2"/>
  <c r="H4969" i="2"/>
  <c r="I4969" i="2" s="1"/>
  <c r="L4965" i="2"/>
  <c r="J4965" i="2"/>
  <c r="H4965" i="2"/>
  <c r="I4965" i="2" s="1"/>
  <c r="L4961" i="2"/>
  <c r="J4961" i="2"/>
  <c r="H4961" i="2"/>
  <c r="I4961" i="2" s="1"/>
  <c r="L4957" i="2"/>
  <c r="J4957" i="2"/>
  <c r="H4957" i="2"/>
  <c r="I4957" i="2" s="1"/>
  <c r="L4953" i="2"/>
  <c r="J4953" i="2"/>
  <c r="H4953" i="2"/>
  <c r="I4953" i="2" s="1"/>
  <c r="L4949" i="2"/>
  <c r="J4949" i="2"/>
  <c r="H4949" i="2"/>
  <c r="I4949" i="2" s="1"/>
  <c r="L4945" i="2"/>
  <c r="J4945" i="2"/>
  <c r="H4945" i="2"/>
  <c r="I4945" i="2" s="1"/>
  <c r="L4941" i="2"/>
  <c r="J4941" i="2"/>
  <c r="H4941" i="2"/>
  <c r="I4941" i="2" s="1"/>
  <c r="L4937" i="2"/>
  <c r="J4937" i="2"/>
  <c r="H4937" i="2"/>
  <c r="I4937" i="2" s="1"/>
  <c r="L4933" i="2"/>
  <c r="J4933" i="2"/>
  <c r="H4933" i="2"/>
  <c r="I4933" i="2" s="1"/>
  <c r="L4929" i="2"/>
  <c r="J4929" i="2"/>
  <c r="H4929" i="2"/>
  <c r="I4929" i="2" s="1"/>
  <c r="L4925" i="2"/>
  <c r="J4925" i="2"/>
  <c r="H4925" i="2"/>
  <c r="I4925" i="2" s="1"/>
  <c r="L4921" i="2"/>
  <c r="J4921" i="2"/>
  <c r="H4921" i="2"/>
  <c r="I4921" i="2" s="1"/>
  <c r="L4917" i="2"/>
  <c r="J4917" i="2"/>
  <c r="H4917" i="2"/>
  <c r="I4917" i="2" s="1"/>
  <c r="L4913" i="2"/>
  <c r="J4913" i="2"/>
  <c r="H4913" i="2"/>
  <c r="I4913" i="2" s="1"/>
  <c r="L4909" i="2"/>
  <c r="J4909" i="2"/>
  <c r="H4909" i="2"/>
  <c r="I4909" i="2" s="1"/>
  <c r="L4905" i="2"/>
  <c r="J4905" i="2"/>
  <c r="H4905" i="2"/>
  <c r="I4905" i="2" s="1"/>
  <c r="L4901" i="2"/>
  <c r="J4901" i="2"/>
  <c r="H4901" i="2"/>
  <c r="I4901" i="2" s="1"/>
  <c r="L4897" i="2"/>
  <c r="J4897" i="2"/>
  <c r="H4897" i="2"/>
  <c r="I4897" i="2" s="1"/>
  <c r="L4893" i="2"/>
  <c r="J4893" i="2"/>
  <c r="H4893" i="2"/>
  <c r="I4893" i="2" s="1"/>
  <c r="L4889" i="2"/>
  <c r="J4889" i="2"/>
  <c r="H4889" i="2"/>
  <c r="I4889" i="2" s="1"/>
  <c r="L4885" i="2"/>
  <c r="J4885" i="2"/>
  <c r="H4885" i="2"/>
  <c r="I4885" i="2" s="1"/>
  <c r="L4881" i="2"/>
  <c r="J4881" i="2"/>
  <c r="H4881" i="2"/>
  <c r="I4881" i="2" s="1"/>
  <c r="L4877" i="2"/>
  <c r="J4877" i="2"/>
  <c r="H4877" i="2"/>
  <c r="I4877" i="2" s="1"/>
  <c r="L4873" i="2"/>
  <c r="J4873" i="2"/>
  <c r="H4873" i="2"/>
  <c r="I4873" i="2" s="1"/>
  <c r="L4869" i="2"/>
  <c r="J4869" i="2"/>
  <c r="H4869" i="2"/>
  <c r="I4869" i="2" s="1"/>
  <c r="L4865" i="2"/>
  <c r="J4865" i="2"/>
  <c r="H4865" i="2"/>
  <c r="I4865" i="2" s="1"/>
  <c r="L4861" i="2"/>
  <c r="J4861" i="2"/>
  <c r="H4861" i="2"/>
  <c r="I4861" i="2" s="1"/>
  <c r="L4857" i="2"/>
  <c r="J4857" i="2"/>
  <c r="H4857" i="2"/>
  <c r="I4857" i="2" s="1"/>
  <c r="L4853" i="2"/>
  <c r="J4853" i="2"/>
  <c r="H4853" i="2"/>
  <c r="I4853" i="2" s="1"/>
  <c r="L4849" i="2"/>
  <c r="J4849" i="2"/>
  <c r="H4849" i="2"/>
  <c r="I4849" i="2" s="1"/>
  <c r="L4845" i="2"/>
  <c r="J4845" i="2"/>
  <c r="H4845" i="2"/>
  <c r="I4845" i="2" s="1"/>
  <c r="L4841" i="2"/>
  <c r="J4841" i="2"/>
  <c r="H4841" i="2"/>
  <c r="I4841" i="2" s="1"/>
  <c r="L4837" i="2"/>
  <c r="J4837" i="2"/>
  <c r="H4837" i="2"/>
  <c r="I4837" i="2" s="1"/>
  <c r="L4833" i="2"/>
  <c r="J4833" i="2"/>
  <c r="H4833" i="2"/>
  <c r="I4833" i="2" s="1"/>
  <c r="L4829" i="2"/>
  <c r="J4829" i="2"/>
  <c r="H4829" i="2"/>
  <c r="I4829" i="2" s="1"/>
  <c r="L4825" i="2"/>
  <c r="J4825" i="2"/>
  <c r="H4825" i="2"/>
  <c r="I4825" i="2" s="1"/>
  <c r="L4821" i="2"/>
  <c r="J4821" i="2"/>
  <c r="H4821" i="2"/>
  <c r="I4821" i="2" s="1"/>
  <c r="L4817" i="2"/>
  <c r="J4817" i="2"/>
  <c r="H4817" i="2"/>
  <c r="I4817" i="2" s="1"/>
  <c r="L4813" i="2"/>
  <c r="J4813" i="2"/>
  <c r="H4813" i="2"/>
  <c r="I4813" i="2" s="1"/>
  <c r="L4809" i="2"/>
  <c r="J4809" i="2"/>
  <c r="H4809" i="2"/>
  <c r="I4809" i="2" s="1"/>
  <c r="L4805" i="2"/>
  <c r="J4805" i="2"/>
  <c r="H4805" i="2"/>
  <c r="I4805" i="2" s="1"/>
  <c r="L4801" i="2"/>
  <c r="J4801" i="2"/>
  <c r="H4801" i="2"/>
  <c r="I4801" i="2" s="1"/>
  <c r="L4797" i="2"/>
  <c r="J4797" i="2"/>
  <c r="H4797" i="2"/>
  <c r="I4797" i="2" s="1"/>
  <c r="L4793" i="2"/>
  <c r="J4793" i="2"/>
  <c r="H4793" i="2"/>
  <c r="I4793" i="2" s="1"/>
  <c r="L4789" i="2"/>
  <c r="J4789" i="2"/>
  <c r="H4789" i="2"/>
  <c r="I4789" i="2" s="1"/>
  <c r="L4785" i="2"/>
  <c r="J4785" i="2"/>
  <c r="H4785" i="2"/>
  <c r="I4785" i="2" s="1"/>
  <c r="L4781" i="2"/>
  <c r="J4781" i="2"/>
  <c r="H4781" i="2"/>
  <c r="I4781" i="2" s="1"/>
  <c r="L4777" i="2"/>
  <c r="J4777" i="2"/>
  <c r="H4777" i="2"/>
  <c r="I4777" i="2" s="1"/>
  <c r="L4773" i="2"/>
  <c r="J4773" i="2"/>
  <c r="H4773" i="2"/>
  <c r="I4773" i="2" s="1"/>
  <c r="L4769" i="2"/>
  <c r="J4769" i="2"/>
  <c r="H4769" i="2"/>
  <c r="I4769" i="2" s="1"/>
  <c r="L4765" i="2"/>
  <c r="J4765" i="2"/>
  <c r="H4765" i="2"/>
  <c r="I4765" i="2" s="1"/>
  <c r="L4761" i="2"/>
  <c r="J4761" i="2"/>
  <c r="H4761" i="2"/>
  <c r="I4761" i="2" s="1"/>
  <c r="L4757" i="2"/>
  <c r="J4757" i="2"/>
  <c r="H4757" i="2"/>
  <c r="I4757" i="2" s="1"/>
  <c r="L4753" i="2"/>
  <c r="J4753" i="2"/>
  <c r="H4753" i="2"/>
  <c r="I4753" i="2" s="1"/>
  <c r="L4749" i="2"/>
  <c r="J4749" i="2"/>
  <c r="H4749" i="2"/>
  <c r="I4749" i="2" s="1"/>
  <c r="L4745" i="2"/>
  <c r="J4745" i="2"/>
  <c r="H4745" i="2"/>
  <c r="I4745" i="2" s="1"/>
  <c r="L4741" i="2"/>
  <c r="J4741" i="2"/>
  <c r="H4741" i="2"/>
  <c r="I4741" i="2" s="1"/>
  <c r="L4737" i="2"/>
  <c r="J4737" i="2"/>
  <c r="H4737" i="2"/>
  <c r="I4737" i="2" s="1"/>
  <c r="L4733" i="2"/>
  <c r="J4733" i="2"/>
  <c r="H4733" i="2"/>
  <c r="I4733" i="2" s="1"/>
  <c r="L4729" i="2"/>
  <c r="J4729" i="2"/>
  <c r="H4729" i="2"/>
  <c r="I4729" i="2" s="1"/>
  <c r="L4725" i="2"/>
  <c r="J4725" i="2"/>
  <c r="H4725" i="2"/>
  <c r="I4725" i="2" s="1"/>
  <c r="L4721" i="2"/>
  <c r="J4721" i="2"/>
  <c r="H4721" i="2"/>
  <c r="I4721" i="2" s="1"/>
  <c r="L4717" i="2"/>
  <c r="J4717" i="2"/>
  <c r="H4717" i="2"/>
  <c r="I4717" i="2" s="1"/>
  <c r="L4713" i="2"/>
  <c r="J4713" i="2"/>
  <c r="H4713" i="2"/>
  <c r="I4713" i="2" s="1"/>
  <c r="L4709" i="2"/>
  <c r="J4709" i="2"/>
  <c r="H4709" i="2"/>
  <c r="I4709" i="2" s="1"/>
  <c r="L4705" i="2"/>
  <c r="J4705" i="2"/>
  <c r="H4705" i="2"/>
  <c r="I4705" i="2" s="1"/>
  <c r="L4701" i="2"/>
  <c r="J4701" i="2"/>
  <c r="H4701" i="2"/>
  <c r="I4701" i="2" s="1"/>
  <c r="L4697" i="2"/>
  <c r="J4697" i="2"/>
  <c r="H4697" i="2"/>
  <c r="I4697" i="2" s="1"/>
  <c r="L4693" i="2"/>
  <c r="J4693" i="2"/>
  <c r="H4693" i="2"/>
  <c r="I4693" i="2" s="1"/>
  <c r="L4689" i="2"/>
  <c r="J4689" i="2"/>
  <c r="H4689" i="2"/>
  <c r="I4689" i="2" s="1"/>
  <c r="L4685" i="2"/>
  <c r="J4685" i="2"/>
  <c r="H4685" i="2"/>
  <c r="I4685" i="2" s="1"/>
  <c r="L4681" i="2"/>
  <c r="J4681" i="2"/>
  <c r="H4681" i="2"/>
  <c r="I4681" i="2" s="1"/>
  <c r="L4677" i="2"/>
  <c r="J4677" i="2"/>
  <c r="H4677" i="2"/>
  <c r="I4677" i="2" s="1"/>
  <c r="L4673" i="2"/>
  <c r="J4673" i="2"/>
  <c r="H4673" i="2"/>
  <c r="I4673" i="2" s="1"/>
  <c r="L4669" i="2"/>
  <c r="J4669" i="2"/>
  <c r="H4669" i="2"/>
  <c r="I4669" i="2" s="1"/>
  <c r="L4665" i="2"/>
  <c r="J4665" i="2"/>
  <c r="H4665" i="2"/>
  <c r="I4665" i="2" s="1"/>
  <c r="L4661" i="2"/>
  <c r="J4661" i="2"/>
  <c r="H4661" i="2"/>
  <c r="I4661" i="2" s="1"/>
  <c r="L4657" i="2"/>
  <c r="J4657" i="2"/>
  <c r="H4657" i="2"/>
  <c r="I4657" i="2" s="1"/>
  <c r="L4653" i="2"/>
  <c r="J4653" i="2"/>
  <c r="H4653" i="2"/>
  <c r="I4653" i="2" s="1"/>
  <c r="L4649" i="2"/>
  <c r="J4649" i="2"/>
  <c r="H4649" i="2"/>
  <c r="I4649" i="2" s="1"/>
  <c r="L4645" i="2"/>
  <c r="J4645" i="2"/>
  <c r="H4645" i="2"/>
  <c r="I4645" i="2" s="1"/>
  <c r="L4641" i="2"/>
  <c r="J4641" i="2"/>
  <c r="H4641" i="2"/>
  <c r="I4641" i="2" s="1"/>
  <c r="L4637" i="2"/>
  <c r="J4637" i="2"/>
  <c r="H4637" i="2"/>
  <c r="I4637" i="2" s="1"/>
  <c r="L4633" i="2"/>
  <c r="J4633" i="2"/>
  <c r="H4633" i="2"/>
  <c r="I4633" i="2" s="1"/>
  <c r="L4629" i="2"/>
  <c r="J4629" i="2"/>
  <c r="H4629" i="2"/>
  <c r="I4629" i="2" s="1"/>
  <c r="L4625" i="2"/>
  <c r="J4625" i="2"/>
  <c r="H4625" i="2"/>
  <c r="I4625" i="2" s="1"/>
  <c r="L4621" i="2"/>
  <c r="J4621" i="2"/>
  <c r="H4621" i="2"/>
  <c r="I4621" i="2" s="1"/>
  <c r="L4617" i="2"/>
  <c r="J4617" i="2"/>
  <c r="H4617" i="2"/>
  <c r="I4617" i="2" s="1"/>
  <c r="L4613" i="2"/>
  <c r="J4613" i="2"/>
  <c r="H4613" i="2"/>
  <c r="I4613" i="2" s="1"/>
  <c r="L4609" i="2"/>
  <c r="J4609" i="2"/>
  <c r="H4609" i="2"/>
  <c r="I4609" i="2" s="1"/>
  <c r="L3541" i="2"/>
  <c r="J3541" i="2"/>
  <c r="H3541" i="2"/>
  <c r="I3541" i="2" s="1"/>
  <c r="L3537" i="2"/>
  <c r="J3537" i="2"/>
  <c r="H3537" i="2"/>
  <c r="I3537" i="2" s="1"/>
  <c r="L3533" i="2"/>
  <c r="J3533" i="2"/>
  <c r="H3533" i="2"/>
  <c r="I3533" i="2" s="1"/>
  <c r="L3529" i="2"/>
  <c r="J3529" i="2"/>
  <c r="H3529" i="2"/>
  <c r="I3529" i="2" s="1"/>
  <c r="L3525" i="2"/>
  <c r="J3525" i="2"/>
  <c r="H3525" i="2"/>
  <c r="I3525" i="2" s="1"/>
  <c r="L3521" i="2"/>
  <c r="J3521" i="2"/>
  <c r="H3521" i="2"/>
  <c r="I3521" i="2" s="1"/>
  <c r="L3517" i="2"/>
  <c r="J3517" i="2"/>
  <c r="H3517" i="2"/>
  <c r="I3517" i="2" s="1"/>
  <c r="L3513" i="2"/>
  <c r="J3513" i="2"/>
  <c r="H3513" i="2"/>
  <c r="I3513" i="2" s="1"/>
  <c r="L3509" i="2"/>
  <c r="J3509" i="2"/>
  <c r="H3509" i="2"/>
  <c r="I3509" i="2" s="1"/>
  <c r="L3505" i="2"/>
  <c r="J3505" i="2"/>
  <c r="H3505" i="2"/>
  <c r="I3505" i="2" s="1"/>
  <c r="L3501" i="2"/>
  <c r="J3501" i="2"/>
  <c r="H3501" i="2"/>
  <c r="I3501" i="2" s="1"/>
  <c r="L3497" i="2"/>
  <c r="J3497" i="2"/>
  <c r="H3497" i="2"/>
  <c r="I3497" i="2" s="1"/>
  <c r="L3493" i="2"/>
  <c r="J3493" i="2"/>
  <c r="H3493" i="2"/>
  <c r="I3493" i="2" s="1"/>
  <c r="L3489" i="2"/>
  <c r="J3489" i="2"/>
  <c r="H3489" i="2"/>
  <c r="I3489" i="2" s="1"/>
  <c r="L3485" i="2"/>
  <c r="J3485" i="2"/>
  <c r="H3485" i="2"/>
  <c r="I3485" i="2" s="1"/>
  <c r="L3481" i="2"/>
  <c r="J3481" i="2"/>
  <c r="H3481" i="2"/>
  <c r="I3481" i="2" s="1"/>
  <c r="L3477" i="2"/>
  <c r="J3477" i="2"/>
  <c r="H3477" i="2"/>
  <c r="I3477" i="2" s="1"/>
  <c r="L3473" i="2"/>
  <c r="J3473" i="2"/>
  <c r="H3473" i="2"/>
  <c r="I3473" i="2" s="1"/>
  <c r="L3469" i="2"/>
  <c r="J3469" i="2"/>
  <c r="H3469" i="2"/>
  <c r="I3469" i="2" s="1"/>
  <c r="L3465" i="2"/>
  <c r="J3465" i="2"/>
  <c r="H3465" i="2"/>
  <c r="I3465" i="2" s="1"/>
  <c r="L3461" i="2"/>
  <c r="J3461" i="2"/>
  <c r="H3461" i="2"/>
  <c r="I3461" i="2" s="1"/>
  <c r="L3457" i="2"/>
  <c r="J3457" i="2"/>
  <c r="H3457" i="2"/>
  <c r="I3457" i="2" s="1"/>
  <c r="L3453" i="2"/>
  <c r="J3453" i="2"/>
  <c r="H3453" i="2"/>
  <c r="I3453" i="2" s="1"/>
  <c r="L3449" i="2"/>
  <c r="J3449" i="2"/>
  <c r="H3449" i="2"/>
  <c r="I3449" i="2" s="1"/>
  <c r="L3445" i="2"/>
  <c r="J3445" i="2"/>
  <c r="H3445" i="2"/>
  <c r="I3445" i="2" s="1"/>
  <c r="L3441" i="2"/>
  <c r="J3441" i="2"/>
  <c r="H3441" i="2"/>
  <c r="I3441" i="2" s="1"/>
  <c r="L3437" i="2"/>
  <c r="J3437" i="2"/>
  <c r="H3437" i="2"/>
  <c r="I3437" i="2" s="1"/>
  <c r="L3433" i="2"/>
  <c r="J3433" i="2"/>
  <c r="H3433" i="2"/>
  <c r="I3433" i="2" s="1"/>
  <c r="L3429" i="2"/>
  <c r="J3429" i="2"/>
  <c r="H3429" i="2"/>
  <c r="I3429" i="2" s="1"/>
  <c r="L3425" i="2"/>
  <c r="J3425" i="2"/>
  <c r="H3425" i="2"/>
  <c r="I3425" i="2" s="1"/>
  <c r="L3421" i="2"/>
  <c r="J3421" i="2"/>
  <c r="H3421" i="2"/>
  <c r="I3421" i="2" s="1"/>
  <c r="L3417" i="2"/>
  <c r="J3417" i="2"/>
  <c r="H3417" i="2"/>
  <c r="I3417" i="2" s="1"/>
  <c r="L3413" i="2"/>
  <c r="J3413" i="2"/>
  <c r="H3413" i="2"/>
  <c r="I3413" i="2" s="1"/>
  <c r="L3409" i="2"/>
  <c r="J3409" i="2"/>
  <c r="H3409" i="2"/>
  <c r="I3409" i="2" s="1"/>
  <c r="L3405" i="2"/>
  <c r="J3405" i="2"/>
  <c r="H3405" i="2"/>
  <c r="I3405" i="2" s="1"/>
  <c r="L3401" i="2"/>
  <c r="J3401" i="2"/>
  <c r="H3401" i="2"/>
  <c r="I3401" i="2" s="1"/>
  <c r="L3397" i="2"/>
  <c r="J3397" i="2"/>
  <c r="H3397" i="2"/>
  <c r="I3397" i="2" s="1"/>
  <c r="L3393" i="2"/>
  <c r="J3393" i="2"/>
  <c r="H3393" i="2"/>
  <c r="I3393" i="2" s="1"/>
  <c r="L3389" i="2"/>
  <c r="J3389" i="2"/>
  <c r="H3389" i="2"/>
  <c r="I3389" i="2" s="1"/>
  <c r="L3385" i="2"/>
  <c r="J3385" i="2"/>
  <c r="H3385" i="2"/>
  <c r="I3385" i="2" s="1"/>
  <c r="L3381" i="2"/>
  <c r="J3381" i="2"/>
  <c r="H3381" i="2"/>
  <c r="I3381" i="2" s="1"/>
  <c r="L3377" i="2"/>
  <c r="J3377" i="2"/>
  <c r="H3377" i="2"/>
  <c r="I3377" i="2" s="1"/>
  <c r="L3373" i="2"/>
  <c r="J3373" i="2"/>
  <c r="H3373" i="2"/>
  <c r="I3373" i="2" s="1"/>
  <c r="L3369" i="2"/>
  <c r="J3369" i="2"/>
  <c r="H3369" i="2"/>
  <c r="I3369" i="2" s="1"/>
  <c r="L3365" i="2"/>
  <c r="J3365" i="2"/>
  <c r="H3365" i="2"/>
  <c r="I3365" i="2" s="1"/>
  <c r="L3361" i="2"/>
  <c r="J3361" i="2"/>
  <c r="H3361" i="2"/>
  <c r="I3361" i="2" s="1"/>
  <c r="L3357" i="2"/>
  <c r="J3357" i="2"/>
  <c r="H3357" i="2"/>
  <c r="I3357" i="2" s="1"/>
  <c r="L3353" i="2"/>
  <c r="J3353" i="2"/>
  <c r="H3353" i="2"/>
  <c r="I3353" i="2" s="1"/>
  <c r="L3349" i="2"/>
  <c r="J3349" i="2"/>
  <c r="H3349" i="2"/>
  <c r="I3349" i="2" s="1"/>
  <c r="L3345" i="2"/>
  <c r="J3345" i="2"/>
  <c r="H3345" i="2"/>
  <c r="I3345" i="2" s="1"/>
  <c r="L3341" i="2"/>
  <c r="J3341" i="2"/>
  <c r="H3341" i="2"/>
  <c r="I3341" i="2" s="1"/>
  <c r="L3337" i="2"/>
  <c r="J3337" i="2"/>
  <c r="H3337" i="2"/>
  <c r="I3337" i="2" s="1"/>
  <c r="L3333" i="2"/>
  <c r="J3333" i="2"/>
  <c r="H3333" i="2"/>
  <c r="I3333" i="2" s="1"/>
  <c r="L3329" i="2"/>
  <c r="J3329" i="2"/>
  <c r="H3329" i="2"/>
  <c r="I3329" i="2" s="1"/>
  <c r="L3325" i="2"/>
  <c r="J3325" i="2"/>
  <c r="H3325" i="2"/>
  <c r="I3325" i="2" s="1"/>
  <c r="L3321" i="2"/>
  <c r="J3321" i="2"/>
  <c r="H3321" i="2"/>
  <c r="I3321" i="2" s="1"/>
  <c r="L3317" i="2"/>
  <c r="J3317" i="2"/>
  <c r="H3317" i="2"/>
  <c r="I3317" i="2" s="1"/>
  <c r="L3313" i="2"/>
  <c r="J3313" i="2"/>
  <c r="H3313" i="2"/>
  <c r="I3313" i="2" s="1"/>
  <c r="L3309" i="2"/>
  <c r="J3309" i="2"/>
  <c r="H3309" i="2"/>
  <c r="I3309" i="2" s="1"/>
  <c r="L3305" i="2"/>
  <c r="J3305" i="2"/>
  <c r="H3305" i="2"/>
  <c r="I3305" i="2" s="1"/>
  <c r="L3301" i="2"/>
  <c r="J3301" i="2"/>
  <c r="H3301" i="2"/>
  <c r="I3301" i="2" s="1"/>
  <c r="L3297" i="2"/>
  <c r="J3297" i="2"/>
  <c r="H3297" i="2"/>
  <c r="I3297" i="2" s="1"/>
  <c r="L3293" i="2"/>
  <c r="J3293" i="2"/>
  <c r="H3293" i="2"/>
  <c r="I3293" i="2" s="1"/>
  <c r="L3289" i="2"/>
  <c r="J3289" i="2"/>
  <c r="H3289" i="2"/>
  <c r="I3289" i="2" s="1"/>
  <c r="L3285" i="2"/>
  <c r="J3285" i="2"/>
  <c r="H3285" i="2"/>
  <c r="I3285" i="2" s="1"/>
  <c r="L3281" i="2"/>
  <c r="J3281" i="2"/>
  <c r="H3281" i="2"/>
  <c r="I3281" i="2" s="1"/>
  <c r="L3277" i="2"/>
  <c r="J3277" i="2"/>
  <c r="H3277" i="2"/>
  <c r="I3277" i="2" s="1"/>
  <c r="L3273" i="2"/>
  <c r="J3273" i="2"/>
  <c r="H3273" i="2"/>
  <c r="I3273" i="2" s="1"/>
  <c r="L3269" i="2"/>
  <c r="J3269" i="2"/>
  <c r="H3269" i="2"/>
  <c r="I3269" i="2" s="1"/>
  <c r="L3265" i="2"/>
  <c r="J3265" i="2"/>
  <c r="H3265" i="2"/>
  <c r="I3265" i="2" s="1"/>
  <c r="L3261" i="2"/>
  <c r="J3261" i="2"/>
  <c r="H3261" i="2"/>
  <c r="I3261" i="2" s="1"/>
  <c r="L3257" i="2"/>
  <c r="J3257" i="2"/>
  <c r="H3257" i="2"/>
  <c r="I3257" i="2" s="1"/>
  <c r="L3253" i="2"/>
  <c r="J3253" i="2"/>
  <c r="H3253" i="2"/>
  <c r="I3253" i="2" s="1"/>
  <c r="L3249" i="2"/>
  <c r="J3249" i="2"/>
  <c r="H3249" i="2"/>
  <c r="I3249" i="2" s="1"/>
  <c r="L3245" i="2"/>
  <c r="J3245" i="2"/>
  <c r="H3245" i="2"/>
  <c r="I3245" i="2" s="1"/>
  <c r="L3241" i="2"/>
  <c r="J3241" i="2"/>
  <c r="H3241" i="2"/>
  <c r="I3241" i="2" s="1"/>
  <c r="L3237" i="2"/>
  <c r="J3237" i="2"/>
  <c r="H3237" i="2"/>
  <c r="I3237" i="2" s="1"/>
  <c r="L3233" i="2"/>
  <c r="J3233" i="2"/>
  <c r="H3233" i="2"/>
  <c r="I3233" i="2" s="1"/>
  <c r="L3229" i="2"/>
  <c r="J3229" i="2"/>
  <c r="H3229" i="2"/>
  <c r="I3229" i="2" s="1"/>
  <c r="L3225" i="2"/>
  <c r="J3225" i="2"/>
  <c r="H3225" i="2"/>
  <c r="I3225" i="2" s="1"/>
  <c r="L3221" i="2"/>
  <c r="J3221" i="2"/>
  <c r="H3221" i="2"/>
  <c r="I3221" i="2" s="1"/>
  <c r="L3217" i="2"/>
  <c r="J3217" i="2"/>
  <c r="H3217" i="2"/>
  <c r="I3217" i="2" s="1"/>
  <c r="L3213" i="2"/>
  <c r="J3213" i="2"/>
  <c r="H3213" i="2"/>
  <c r="I3213" i="2" s="1"/>
  <c r="L3209" i="2"/>
  <c r="J3209" i="2"/>
  <c r="H3209" i="2"/>
  <c r="I3209" i="2" s="1"/>
  <c r="L3205" i="2"/>
  <c r="J3205" i="2"/>
  <c r="H3205" i="2"/>
  <c r="I3205" i="2" s="1"/>
  <c r="L3201" i="2"/>
  <c r="J3201" i="2"/>
  <c r="H3201" i="2"/>
  <c r="I3201" i="2" s="1"/>
  <c r="L3197" i="2"/>
  <c r="J3197" i="2"/>
  <c r="H3197" i="2"/>
  <c r="I3197" i="2" s="1"/>
  <c r="L3193" i="2"/>
  <c r="J3193" i="2"/>
  <c r="H3193" i="2"/>
  <c r="I3193" i="2" s="1"/>
  <c r="L3189" i="2"/>
  <c r="J3189" i="2"/>
  <c r="H3189" i="2"/>
  <c r="I3189" i="2" s="1"/>
  <c r="L3185" i="2"/>
  <c r="J3185" i="2"/>
  <c r="H3185" i="2"/>
  <c r="I3185" i="2" s="1"/>
  <c r="L3181" i="2"/>
  <c r="J3181" i="2"/>
  <c r="H3181" i="2"/>
  <c r="I3181" i="2" s="1"/>
  <c r="L3177" i="2"/>
  <c r="J3177" i="2"/>
  <c r="H3177" i="2"/>
  <c r="I3177" i="2" s="1"/>
  <c r="L3172" i="2"/>
  <c r="J3172" i="2"/>
  <c r="H3172" i="2"/>
  <c r="I3172" i="2" s="1"/>
  <c r="L3168" i="2"/>
  <c r="J3168" i="2"/>
  <c r="H3168" i="2"/>
  <c r="I3168" i="2" s="1"/>
  <c r="L3164" i="2"/>
  <c r="J3164" i="2"/>
  <c r="H3164" i="2"/>
  <c r="I3164" i="2" s="1"/>
  <c r="L3160" i="2"/>
  <c r="J3160" i="2"/>
  <c r="H3160" i="2"/>
  <c r="I3160" i="2" s="1"/>
  <c r="L3156" i="2"/>
  <c r="J3156" i="2"/>
  <c r="H3156" i="2"/>
  <c r="I3156" i="2" s="1"/>
  <c r="L3152" i="2"/>
  <c r="J3152" i="2"/>
  <c r="H3152" i="2"/>
  <c r="I3152" i="2" s="1"/>
  <c r="L3148" i="2"/>
  <c r="J3148" i="2"/>
  <c r="H3148" i="2"/>
  <c r="I3148" i="2" s="1"/>
  <c r="L3144" i="2"/>
  <c r="J3144" i="2"/>
  <c r="H3144" i="2"/>
  <c r="I3144" i="2" s="1"/>
  <c r="L3140" i="2"/>
  <c r="J3140" i="2"/>
  <c r="H3140" i="2"/>
  <c r="I3140" i="2" s="1"/>
  <c r="L3136" i="2"/>
  <c r="J3136" i="2"/>
  <c r="H3136" i="2"/>
  <c r="I3136" i="2" s="1"/>
  <c r="L3132" i="2"/>
  <c r="J3132" i="2"/>
  <c r="H3132" i="2"/>
  <c r="I3132" i="2" s="1"/>
  <c r="L3128" i="2"/>
  <c r="J3128" i="2"/>
  <c r="H3128" i="2"/>
  <c r="I3128" i="2" s="1"/>
  <c r="L3124" i="2"/>
  <c r="J3124" i="2"/>
  <c r="H3124" i="2"/>
  <c r="I3124" i="2" s="1"/>
  <c r="L3120" i="2"/>
  <c r="J3120" i="2"/>
  <c r="H3120" i="2"/>
  <c r="I3120" i="2" s="1"/>
  <c r="L3116" i="2"/>
  <c r="J3116" i="2"/>
  <c r="H3116" i="2"/>
  <c r="I3116" i="2" s="1"/>
  <c r="L3112" i="2"/>
  <c r="J3112" i="2"/>
  <c r="H3112" i="2"/>
  <c r="I3112" i="2" s="1"/>
  <c r="L3108" i="2"/>
  <c r="J3108" i="2"/>
  <c r="H3108" i="2"/>
  <c r="I3108" i="2" s="1"/>
  <c r="L3104" i="2"/>
  <c r="J3104" i="2"/>
  <c r="H3104" i="2"/>
  <c r="I3104" i="2" s="1"/>
  <c r="L3100" i="2"/>
  <c r="J3100" i="2"/>
  <c r="H3100" i="2"/>
  <c r="I3100" i="2" s="1"/>
  <c r="L3096" i="2"/>
  <c r="J3096" i="2"/>
  <c r="H3096" i="2"/>
  <c r="I3096" i="2" s="1"/>
  <c r="L3092" i="2"/>
  <c r="J3092" i="2"/>
  <c r="H3092" i="2"/>
  <c r="I3092" i="2" s="1"/>
  <c r="L3088" i="2"/>
  <c r="J3088" i="2"/>
  <c r="H3088" i="2"/>
  <c r="I3088" i="2" s="1"/>
  <c r="L3084" i="2"/>
  <c r="J3084" i="2"/>
  <c r="H3084" i="2"/>
  <c r="I3084" i="2" s="1"/>
  <c r="L3080" i="2"/>
  <c r="J3080" i="2"/>
  <c r="H3080" i="2"/>
  <c r="I3080" i="2" s="1"/>
  <c r="L3076" i="2"/>
  <c r="J3076" i="2"/>
  <c r="H3076" i="2"/>
  <c r="I3076" i="2" s="1"/>
  <c r="L3072" i="2"/>
  <c r="J3072" i="2"/>
  <c r="H3072" i="2"/>
  <c r="I3072" i="2" s="1"/>
  <c r="L3068" i="2"/>
  <c r="J3068" i="2"/>
  <c r="H3068" i="2"/>
  <c r="I3068" i="2" s="1"/>
  <c r="L3064" i="2"/>
  <c r="J3064" i="2"/>
  <c r="H3064" i="2"/>
  <c r="I3064" i="2" s="1"/>
  <c r="L3060" i="2"/>
  <c r="J3060" i="2"/>
  <c r="H3060" i="2"/>
  <c r="I3060" i="2" s="1"/>
  <c r="L3056" i="2"/>
  <c r="J3056" i="2"/>
  <c r="H3056" i="2"/>
  <c r="I3056" i="2" s="1"/>
  <c r="L3052" i="2"/>
  <c r="J3052" i="2"/>
  <c r="H3052" i="2"/>
  <c r="I3052" i="2" s="1"/>
  <c r="L3048" i="2"/>
  <c r="J3048" i="2"/>
  <c r="H3048" i="2"/>
  <c r="I3048" i="2" s="1"/>
  <c r="L3044" i="2"/>
  <c r="J3044" i="2"/>
  <c r="H3044" i="2"/>
  <c r="I3044" i="2" s="1"/>
  <c r="L3040" i="2"/>
  <c r="J3040" i="2"/>
  <c r="H3040" i="2"/>
  <c r="I3040" i="2" s="1"/>
  <c r="L3036" i="2"/>
  <c r="J3036" i="2"/>
  <c r="H3036" i="2"/>
  <c r="I3036" i="2" s="1"/>
  <c r="L3032" i="2"/>
  <c r="J3032" i="2"/>
  <c r="H3032" i="2"/>
  <c r="I3032" i="2" s="1"/>
  <c r="L3028" i="2"/>
  <c r="J3028" i="2"/>
  <c r="H3028" i="2"/>
  <c r="I3028" i="2" s="1"/>
  <c r="L3024" i="2"/>
  <c r="J3024" i="2"/>
  <c r="H3024" i="2"/>
  <c r="I3024" i="2" s="1"/>
  <c r="L3020" i="2"/>
  <c r="J3020" i="2"/>
  <c r="H3020" i="2"/>
  <c r="I3020" i="2" s="1"/>
  <c r="L3016" i="2"/>
  <c r="J3016" i="2"/>
  <c r="H3016" i="2"/>
  <c r="I3016" i="2" s="1"/>
  <c r="L3012" i="2"/>
  <c r="J3012" i="2"/>
  <c r="H3012" i="2"/>
  <c r="I3012" i="2" s="1"/>
  <c r="L3008" i="2"/>
  <c r="J3008" i="2"/>
  <c r="H3008" i="2"/>
  <c r="I3008" i="2" s="1"/>
  <c r="L3004" i="2"/>
  <c r="J3004" i="2"/>
  <c r="H3004" i="2"/>
  <c r="I3004" i="2" s="1"/>
  <c r="L3000" i="2"/>
  <c r="J3000" i="2"/>
  <c r="H3000" i="2"/>
  <c r="I3000" i="2" s="1"/>
  <c r="L2996" i="2"/>
  <c r="J2996" i="2"/>
  <c r="H2996" i="2"/>
  <c r="I2996" i="2" s="1"/>
  <c r="L2992" i="2"/>
  <c r="J2992" i="2"/>
  <c r="H2992" i="2"/>
  <c r="I2992" i="2" s="1"/>
  <c r="L2988" i="2"/>
  <c r="J2988" i="2"/>
  <c r="H2988" i="2"/>
  <c r="I2988" i="2" s="1"/>
  <c r="L2984" i="2"/>
  <c r="J2984" i="2"/>
  <c r="H2984" i="2"/>
  <c r="I2984" i="2" s="1"/>
  <c r="L2980" i="2"/>
  <c r="J2980" i="2"/>
  <c r="H2980" i="2"/>
  <c r="I2980" i="2" s="1"/>
  <c r="L2976" i="2"/>
  <c r="J2976" i="2"/>
  <c r="H2976" i="2"/>
  <c r="I2976" i="2" s="1"/>
  <c r="L2972" i="2"/>
  <c r="J2972" i="2"/>
  <c r="H2972" i="2"/>
  <c r="I2972" i="2" s="1"/>
  <c r="L2968" i="2"/>
  <c r="J2968" i="2"/>
  <c r="H2968" i="2"/>
  <c r="I2968" i="2" s="1"/>
  <c r="L2964" i="2"/>
  <c r="J2964" i="2"/>
  <c r="H2964" i="2"/>
  <c r="I2964" i="2" s="1"/>
  <c r="L2960" i="2"/>
  <c r="J2960" i="2"/>
  <c r="H2960" i="2"/>
  <c r="I2960" i="2" s="1"/>
  <c r="L2956" i="2"/>
  <c r="J2956" i="2"/>
  <c r="H2956" i="2"/>
  <c r="I2956" i="2" s="1"/>
  <c r="L2952" i="2"/>
  <c r="J2952" i="2"/>
  <c r="H2952" i="2"/>
  <c r="I2952" i="2" s="1"/>
  <c r="L2948" i="2"/>
  <c r="J2948" i="2"/>
  <c r="H2948" i="2"/>
  <c r="I2948" i="2" s="1"/>
  <c r="L2944" i="2"/>
  <c r="J2944" i="2"/>
  <c r="H2944" i="2"/>
  <c r="I2944" i="2" s="1"/>
  <c r="L2940" i="2"/>
  <c r="J2940" i="2"/>
  <c r="H2940" i="2"/>
  <c r="I2940" i="2" s="1"/>
  <c r="L2936" i="2"/>
  <c r="J2936" i="2"/>
  <c r="H2936" i="2"/>
  <c r="I2936" i="2" s="1"/>
  <c r="L2932" i="2"/>
  <c r="J2932" i="2"/>
  <c r="H2932" i="2"/>
  <c r="I2932" i="2" s="1"/>
  <c r="L2928" i="2"/>
  <c r="J2928" i="2"/>
  <c r="H2928" i="2"/>
  <c r="I2928" i="2" s="1"/>
  <c r="L2924" i="2"/>
  <c r="J2924" i="2"/>
  <c r="H2924" i="2"/>
  <c r="I2924" i="2" s="1"/>
  <c r="L2920" i="2"/>
  <c r="J2920" i="2"/>
  <c r="H2920" i="2"/>
  <c r="I2920" i="2" s="1"/>
  <c r="L2916" i="2"/>
  <c r="J2916" i="2"/>
  <c r="H2916" i="2"/>
  <c r="I2916" i="2" s="1"/>
  <c r="L2912" i="2"/>
  <c r="J2912" i="2"/>
  <c r="H2912" i="2"/>
  <c r="I2912" i="2" s="1"/>
  <c r="L2908" i="2"/>
  <c r="J2908" i="2"/>
  <c r="H2908" i="2"/>
  <c r="I2908" i="2" s="1"/>
  <c r="L2904" i="2"/>
  <c r="J2904" i="2"/>
  <c r="H2904" i="2"/>
  <c r="I2904" i="2" s="1"/>
  <c r="L2900" i="2"/>
  <c r="J2900" i="2"/>
  <c r="H2900" i="2"/>
  <c r="I2900" i="2" s="1"/>
  <c r="L2896" i="2"/>
  <c r="J2896" i="2"/>
  <c r="H2896" i="2"/>
  <c r="I2896" i="2" s="1"/>
  <c r="L2892" i="2"/>
  <c r="J2892" i="2"/>
  <c r="H2892" i="2"/>
  <c r="I2892" i="2" s="1"/>
  <c r="L2888" i="2"/>
  <c r="J2888" i="2"/>
  <c r="H2888" i="2"/>
  <c r="I2888" i="2" s="1"/>
  <c r="L2884" i="2"/>
  <c r="J2884" i="2"/>
  <c r="H2884" i="2"/>
  <c r="I2884" i="2" s="1"/>
  <c r="L2880" i="2"/>
  <c r="J2880" i="2"/>
  <c r="H2880" i="2"/>
  <c r="I2880" i="2" s="1"/>
  <c r="L2876" i="2"/>
  <c r="J2876" i="2"/>
  <c r="H2876" i="2"/>
  <c r="I2876" i="2" s="1"/>
  <c r="L2872" i="2"/>
  <c r="J2872" i="2"/>
  <c r="H2872" i="2"/>
  <c r="I2872" i="2" s="1"/>
  <c r="L2868" i="2"/>
  <c r="J2868" i="2"/>
  <c r="H2868" i="2"/>
  <c r="I2868" i="2" s="1"/>
  <c r="L2864" i="2"/>
  <c r="J2864" i="2"/>
  <c r="H2864" i="2"/>
  <c r="I2864" i="2" s="1"/>
  <c r="L2860" i="2"/>
  <c r="J2860" i="2"/>
  <c r="H2860" i="2"/>
  <c r="I2860" i="2" s="1"/>
  <c r="L2856" i="2"/>
  <c r="J2856" i="2"/>
  <c r="H2856" i="2"/>
  <c r="I2856" i="2" s="1"/>
  <c r="L2852" i="2"/>
  <c r="J2852" i="2"/>
  <c r="H2852" i="2"/>
  <c r="I2852" i="2" s="1"/>
  <c r="L2848" i="2"/>
  <c r="J2848" i="2"/>
  <c r="H2848" i="2"/>
  <c r="I2848" i="2" s="1"/>
  <c r="L2844" i="2"/>
  <c r="J2844" i="2"/>
  <c r="H2844" i="2"/>
  <c r="I2844" i="2" s="1"/>
  <c r="L2840" i="2"/>
  <c r="J2840" i="2"/>
  <c r="H2840" i="2"/>
  <c r="I2840" i="2" s="1"/>
  <c r="L2836" i="2"/>
  <c r="J2836" i="2"/>
  <c r="H2836" i="2"/>
  <c r="I2836" i="2" s="1"/>
  <c r="L2832" i="2"/>
  <c r="J2832" i="2"/>
  <c r="H2832" i="2"/>
  <c r="I2832" i="2" s="1"/>
  <c r="L2828" i="2"/>
  <c r="J2828" i="2"/>
  <c r="H2828" i="2"/>
  <c r="I2828" i="2" s="1"/>
  <c r="L2824" i="2"/>
  <c r="J2824" i="2"/>
  <c r="H2824" i="2"/>
  <c r="I2824" i="2" s="1"/>
  <c r="L2820" i="2"/>
  <c r="J2820" i="2"/>
  <c r="H2820" i="2"/>
  <c r="I2820" i="2" s="1"/>
  <c r="L2816" i="2"/>
  <c r="J2816" i="2"/>
  <c r="H2816" i="2"/>
  <c r="I2816" i="2" s="1"/>
  <c r="L2812" i="2"/>
  <c r="J2812" i="2"/>
  <c r="H2812" i="2"/>
  <c r="I2812" i="2" s="1"/>
  <c r="L2808" i="2"/>
  <c r="J2808" i="2"/>
  <c r="H2808" i="2"/>
  <c r="I2808" i="2" s="1"/>
  <c r="L2804" i="2"/>
  <c r="J2804" i="2"/>
  <c r="H2804" i="2"/>
  <c r="I2804" i="2" s="1"/>
  <c r="L2800" i="2"/>
  <c r="J2800" i="2"/>
  <c r="H2800" i="2"/>
  <c r="I2800" i="2" s="1"/>
  <c r="L2796" i="2"/>
  <c r="J2796" i="2"/>
  <c r="H2796" i="2"/>
  <c r="I2796" i="2" s="1"/>
  <c r="L2792" i="2"/>
  <c r="J2792" i="2"/>
  <c r="H2792" i="2"/>
  <c r="I2792" i="2" s="1"/>
  <c r="L2788" i="2"/>
  <c r="J2788" i="2"/>
  <c r="H2788" i="2"/>
  <c r="I2788" i="2" s="1"/>
  <c r="L2784" i="2"/>
  <c r="J2784" i="2"/>
  <c r="H2784" i="2"/>
  <c r="I2784" i="2" s="1"/>
  <c r="L2780" i="2"/>
  <c r="J2780" i="2"/>
  <c r="H2780" i="2"/>
  <c r="I2780" i="2" s="1"/>
  <c r="L2776" i="2"/>
  <c r="J2776" i="2"/>
  <c r="H2776" i="2"/>
  <c r="I2776" i="2" s="1"/>
  <c r="L2772" i="2"/>
  <c r="J2772" i="2"/>
  <c r="H2772" i="2"/>
  <c r="I2772" i="2" s="1"/>
  <c r="L2768" i="2"/>
  <c r="J2768" i="2"/>
  <c r="H2768" i="2"/>
  <c r="I2768" i="2" s="1"/>
  <c r="L2764" i="2"/>
  <c r="J2764" i="2"/>
  <c r="H2764" i="2"/>
  <c r="I2764" i="2" s="1"/>
  <c r="L2760" i="2"/>
  <c r="J2760" i="2"/>
  <c r="H2760" i="2"/>
  <c r="I2760" i="2" s="1"/>
  <c r="L2756" i="2"/>
  <c r="J2756" i="2"/>
  <c r="H2756" i="2"/>
  <c r="I2756" i="2" s="1"/>
  <c r="L2752" i="2"/>
  <c r="J2752" i="2"/>
  <c r="H2752" i="2"/>
  <c r="I2752" i="2" s="1"/>
  <c r="L2748" i="2"/>
  <c r="J2748" i="2"/>
  <c r="H2748" i="2"/>
  <c r="I2748" i="2" s="1"/>
  <c r="L2744" i="2"/>
  <c r="J2744" i="2"/>
  <c r="H2744" i="2"/>
  <c r="I2744" i="2" s="1"/>
  <c r="L2740" i="2"/>
  <c r="J2740" i="2"/>
  <c r="H2740" i="2"/>
  <c r="I2740" i="2" s="1"/>
  <c r="L2736" i="2"/>
  <c r="J2736" i="2"/>
  <c r="H2736" i="2"/>
  <c r="I2736" i="2" s="1"/>
  <c r="L2732" i="2"/>
  <c r="J2732" i="2"/>
  <c r="H2732" i="2"/>
  <c r="I2732" i="2" s="1"/>
  <c r="L2728" i="2"/>
  <c r="J2728" i="2"/>
  <c r="H2728" i="2"/>
  <c r="I2728" i="2" s="1"/>
  <c r="L2724" i="2"/>
  <c r="J2724" i="2"/>
  <c r="H2724" i="2"/>
  <c r="I2724" i="2" s="1"/>
  <c r="L2720" i="2"/>
  <c r="J2720" i="2"/>
  <c r="H2720" i="2"/>
  <c r="I2720" i="2" s="1"/>
  <c r="L2716" i="2"/>
  <c r="J2716" i="2"/>
  <c r="H2716" i="2"/>
  <c r="I2716" i="2" s="1"/>
  <c r="L2712" i="2"/>
  <c r="J2712" i="2"/>
  <c r="H2712" i="2"/>
  <c r="I2712" i="2" s="1"/>
  <c r="L2708" i="2"/>
  <c r="J2708" i="2"/>
  <c r="H2708" i="2"/>
  <c r="I2708" i="2" s="1"/>
  <c r="L2704" i="2"/>
  <c r="J2704" i="2"/>
  <c r="H2704" i="2"/>
  <c r="I2704" i="2" s="1"/>
  <c r="L2700" i="2"/>
  <c r="J2700" i="2"/>
  <c r="H2700" i="2"/>
  <c r="I2700" i="2" s="1"/>
  <c r="L2696" i="2"/>
  <c r="J2696" i="2"/>
  <c r="H2696" i="2"/>
  <c r="I2696" i="2" s="1"/>
  <c r="L2692" i="2"/>
  <c r="J2692" i="2"/>
  <c r="H2692" i="2"/>
  <c r="I2692" i="2" s="1"/>
  <c r="L2688" i="2"/>
  <c r="J2688" i="2"/>
  <c r="H2688" i="2"/>
  <c r="I2688" i="2" s="1"/>
  <c r="L2684" i="2"/>
  <c r="J2684" i="2"/>
  <c r="H2684" i="2"/>
  <c r="I2684" i="2" s="1"/>
  <c r="L2680" i="2"/>
  <c r="J2680" i="2"/>
  <c r="H2680" i="2"/>
  <c r="I2680" i="2" s="1"/>
  <c r="L2676" i="2"/>
  <c r="J2676" i="2"/>
  <c r="H2676" i="2"/>
  <c r="I2676" i="2" s="1"/>
  <c r="L2672" i="2"/>
  <c r="J2672" i="2"/>
  <c r="H2672" i="2"/>
  <c r="I2672" i="2" s="1"/>
  <c r="L2668" i="2"/>
  <c r="J2668" i="2"/>
  <c r="H2668" i="2"/>
  <c r="I2668" i="2" s="1"/>
  <c r="L2664" i="2"/>
  <c r="J2664" i="2"/>
  <c r="H2664" i="2"/>
  <c r="I2664" i="2" s="1"/>
  <c r="L2660" i="2"/>
  <c r="J2660" i="2"/>
  <c r="H2660" i="2"/>
  <c r="I2660" i="2" s="1"/>
  <c r="L2656" i="2"/>
  <c r="J2656" i="2"/>
  <c r="H2656" i="2"/>
  <c r="I2656" i="2" s="1"/>
  <c r="L2652" i="2"/>
  <c r="J2652" i="2"/>
  <c r="H2652" i="2"/>
  <c r="I2652" i="2" s="1"/>
  <c r="L2648" i="2"/>
  <c r="J2648" i="2"/>
  <c r="H2648" i="2"/>
  <c r="I2648" i="2" s="1"/>
  <c r="L2644" i="2"/>
  <c r="J2644" i="2"/>
  <c r="H2644" i="2"/>
  <c r="I2644" i="2" s="1"/>
  <c r="L2640" i="2"/>
  <c r="J2640" i="2"/>
  <c r="H2640" i="2"/>
  <c r="I2640" i="2" s="1"/>
  <c r="L2636" i="2"/>
  <c r="J2636" i="2"/>
  <c r="H2636" i="2"/>
  <c r="I2636" i="2" s="1"/>
  <c r="L2632" i="2"/>
  <c r="J2632" i="2"/>
  <c r="H2632" i="2"/>
  <c r="I2632" i="2" s="1"/>
  <c r="L2628" i="2"/>
  <c r="J2628" i="2"/>
  <c r="H2628" i="2"/>
  <c r="I2628" i="2" s="1"/>
  <c r="L2624" i="2"/>
  <c r="J2624" i="2"/>
  <c r="H2624" i="2"/>
  <c r="I2624" i="2" s="1"/>
  <c r="L2620" i="2"/>
  <c r="J2620" i="2"/>
  <c r="H2620" i="2"/>
  <c r="I2620" i="2" s="1"/>
  <c r="L2616" i="2"/>
  <c r="J2616" i="2"/>
  <c r="H2616" i="2"/>
  <c r="I2616" i="2" s="1"/>
  <c r="L2612" i="2"/>
  <c r="J2612" i="2"/>
  <c r="H2612" i="2"/>
  <c r="I2612" i="2" s="1"/>
  <c r="L2608" i="2"/>
  <c r="J2608" i="2"/>
  <c r="H2608" i="2"/>
  <c r="I2608" i="2" s="1"/>
  <c r="L2604" i="2"/>
  <c r="J2604" i="2"/>
  <c r="H2604" i="2"/>
  <c r="I2604" i="2" s="1"/>
  <c r="L2600" i="2"/>
  <c r="J2600" i="2"/>
  <c r="H2600" i="2"/>
  <c r="I2600" i="2" s="1"/>
  <c r="L2596" i="2"/>
  <c r="J2596" i="2"/>
  <c r="H2596" i="2"/>
  <c r="I2596" i="2" s="1"/>
  <c r="L2592" i="2"/>
  <c r="J2592" i="2"/>
  <c r="H2592" i="2"/>
  <c r="I2592" i="2" s="1"/>
  <c r="L2588" i="2"/>
  <c r="J2588" i="2"/>
  <c r="H2588" i="2"/>
  <c r="I2588" i="2" s="1"/>
  <c r="L2584" i="2"/>
  <c r="J2584" i="2"/>
  <c r="H2584" i="2"/>
  <c r="I2584" i="2" s="1"/>
  <c r="L2580" i="2"/>
  <c r="J2580" i="2"/>
  <c r="H2580" i="2"/>
  <c r="I2580" i="2" s="1"/>
  <c r="L2576" i="2"/>
  <c r="J2576" i="2"/>
  <c r="H2576" i="2"/>
  <c r="I2576" i="2" s="1"/>
  <c r="L2572" i="2"/>
  <c r="J2572" i="2"/>
  <c r="H2572" i="2"/>
  <c r="I2572" i="2" s="1"/>
  <c r="L2568" i="2"/>
  <c r="J2568" i="2"/>
  <c r="H2568" i="2"/>
  <c r="I2568" i="2" s="1"/>
  <c r="L2564" i="2"/>
  <c r="J2564" i="2"/>
  <c r="H2564" i="2"/>
  <c r="I2564" i="2" s="1"/>
  <c r="L2560" i="2"/>
  <c r="J2560" i="2"/>
  <c r="H2560" i="2"/>
  <c r="I2560" i="2" s="1"/>
  <c r="L2556" i="2"/>
  <c r="J2556" i="2"/>
  <c r="H2556" i="2"/>
  <c r="I2556" i="2" s="1"/>
  <c r="L2552" i="2"/>
  <c r="J2552" i="2"/>
  <c r="H2552" i="2"/>
  <c r="I2552" i="2" s="1"/>
  <c r="L2548" i="2"/>
  <c r="J2548" i="2"/>
  <c r="H2548" i="2"/>
  <c r="I2548" i="2" s="1"/>
  <c r="L2544" i="2"/>
  <c r="J2544" i="2"/>
  <c r="H2544" i="2"/>
  <c r="I2544" i="2" s="1"/>
  <c r="L2540" i="2"/>
  <c r="J2540" i="2"/>
  <c r="H2540" i="2"/>
  <c r="I2540" i="2" s="1"/>
  <c r="L2536" i="2"/>
  <c r="J2536" i="2"/>
  <c r="H2536" i="2"/>
  <c r="I2536" i="2" s="1"/>
  <c r="L2532" i="2"/>
  <c r="J2532" i="2"/>
  <c r="H2532" i="2"/>
  <c r="I2532" i="2" s="1"/>
  <c r="L2528" i="2"/>
  <c r="J2528" i="2"/>
  <c r="H2528" i="2"/>
  <c r="I2528" i="2" s="1"/>
  <c r="L2524" i="2"/>
  <c r="J2524" i="2"/>
  <c r="H2524" i="2"/>
  <c r="I2524" i="2" s="1"/>
  <c r="L2520" i="2"/>
  <c r="J2520" i="2"/>
  <c r="H2520" i="2"/>
  <c r="I2520" i="2" s="1"/>
  <c r="L2516" i="2"/>
  <c r="J2516" i="2"/>
  <c r="H2516" i="2"/>
  <c r="I2516" i="2" s="1"/>
  <c r="L2512" i="2"/>
  <c r="J2512" i="2"/>
  <c r="H2512" i="2"/>
  <c r="I2512" i="2" s="1"/>
  <c r="L2508" i="2"/>
  <c r="J2508" i="2"/>
  <c r="H2508" i="2"/>
  <c r="I2508" i="2" s="1"/>
  <c r="L2504" i="2"/>
  <c r="J2504" i="2"/>
  <c r="H2504" i="2"/>
  <c r="I2504" i="2" s="1"/>
  <c r="L2500" i="2"/>
  <c r="J2500" i="2"/>
  <c r="H2500" i="2"/>
  <c r="I2500" i="2" s="1"/>
  <c r="L2496" i="2"/>
  <c r="J2496" i="2"/>
  <c r="H2496" i="2"/>
  <c r="I2496" i="2" s="1"/>
  <c r="L2492" i="2"/>
  <c r="J2492" i="2"/>
  <c r="H2492" i="2"/>
  <c r="I2492" i="2" s="1"/>
  <c r="L2488" i="2"/>
  <c r="J2488" i="2"/>
  <c r="H2488" i="2"/>
  <c r="I2488" i="2" s="1"/>
  <c r="L2484" i="2"/>
  <c r="J2484" i="2"/>
  <c r="H2484" i="2"/>
  <c r="I2484" i="2" s="1"/>
  <c r="L2480" i="2"/>
  <c r="J2480" i="2"/>
  <c r="H2480" i="2"/>
  <c r="I2480" i="2" s="1"/>
  <c r="L2476" i="2"/>
  <c r="J2476" i="2"/>
  <c r="H2476" i="2"/>
  <c r="I2476" i="2" s="1"/>
  <c r="L2472" i="2"/>
  <c r="J2472" i="2"/>
  <c r="H2472" i="2"/>
  <c r="I2472" i="2" s="1"/>
  <c r="L2468" i="2"/>
  <c r="J2468" i="2"/>
  <c r="H2468" i="2"/>
  <c r="I2468" i="2" s="1"/>
  <c r="L2464" i="2"/>
  <c r="J2464" i="2"/>
  <c r="H2464" i="2"/>
  <c r="I2464" i="2" s="1"/>
  <c r="L2460" i="2"/>
  <c r="J2460" i="2"/>
  <c r="H2460" i="2"/>
  <c r="I2460" i="2" s="1"/>
  <c r="L2456" i="2"/>
  <c r="J2456" i="2"/>
  <c r="H2456" i="2"/>
  <c r="I2456" i="2" s="1"/>
  <c r="L2452" i="2"/>
  <c r="J2452" i="2"/>
  <c r="H2452" i="2"/>
  <c r="I2452" i="2" s="1"/>
  <c r="L2448" i="2"/>
  <c r="J2448" i="2"/>
  <c r="H2448" i="2"/>
  <c r="I2448" i="2" s="1"/>
  <c r="L2444" i="2"/>
  <c r="J2444" i="2"/>
  <c r="H2444" i="2"/>
  <c r="I2444" i="2" s="1"/>
  <c r="L2440" i="2"/>
  <c r="J2440" i="2"/>
  <c r="H2440" i="2"/>
  <c r="I2440" i="2" s="1"/>
  <c r="L2436" i="2"/>
  <c r="J2436" i="2"/>
  <c r="H2436" i="2"/>
  <c r="I2436" i="2" s="1"/>
  <c r="L2432" i="2"/>
  <c r="J2432" i="2"/>
  <c r="H2432" i="2"/>
  <c r="I2432" i="2" s="1"/>
  <c r="L2428" i="2"/>
  <c r="J2428" i="2"/>
  <c r="H2428" i="2"/>
  <c r="I2428" i="2" s="1"/>
  <c r="L2424" i="2"/>
  <c r="J2424" i="2"/>
  <c r="H2424" i="2"/>
  <c r="I2424" i="2" s="1"/>
  <c r="L2420" i="2"/>
  <c r="J2420" i="2"/>
  <c r="H2420" i="2"/>
  <c r="I2420" i="2" s="1"/>
  <c r="L2416" i="2"/>
  <c r="J2416" i="2"/>
  <c r="H2416" i="2"/>
  <c r="I2416" i="2" s="1"/>
  <c r="L2412" i="2"/>
  <c r="J2412" i="2"/>
  <c r="H2412" i="2"/>
  <c r="I2412" i="2" s="1"/>
  <c r="L2408" i="2"/>
  <c r="J2408" i="2"/>
  <c r="H2408" i="2"/>
  <c r="I2408" i="2" s="1"/>
  <c r="L2404" i="2"/>
  <c r="J2404" i="2"/>
  <c r="H2404" i="2"/>
  <c r="I2404" i="2" s="1"/>
  <c r="L2400" i="2"/>
  <c r="J2400" i="2"/>
  <c r="H2400" i="2"/>
  <c r="I2400" i="2" s="1"/>
  <c r="L2396" i="2"/>
  <c r="J2396" i="2"/>
  <c r="H2396" i="2"/>
  <c r="I2396" i="2" s="1"/>
  <c r="L2392" i="2"/>
  <c r="J2392" i="2"/>
  <c r="H2392" i="2"/>
  <c r="I2392" i="2" s="1"/>
  <c r="L2388" i="2"/>
  <c r="J2388" i="2"/>
  <c r="H2388" i="2"/>
  <c r="I2388" i="2" s="1"/>
  <c r="L2384" i="2"/>
  <c r="J2384" i="2"/>
  <c r="H2384" i="2"/>
  <c r="I2384" i="2" s="1"/>
  <c r="L2380" i="2"/>
  <c r="J2380" i="2"/>
  <c r="H2380" i="2"/>
  <c r="I2380" i="2" s="1"/>
  <c r="L2376" i="2"/>
  <c r="J2376" i="2"/>
  <c r="H2376" i="2"/>
  <c r="I2376" i="2" s="1"/>
  <c r="L2372" i="2"/>
  <c r="J2372" i="2"/>
  <c r="H2372" i="2"/>
  <c r="I2372" i="2" s="1"/>
  <c r="L2368" i="2"/>
  <c r="J2368" i="2"/>
  <c r="H2368" i="2"/>
  <c r="I2368" i="2" s="1"/>
  <c r="L2364" i="2"/>
  <c r="J2364" i="2"/>
  <c r="H2364" i="2"/>
  <c r="I2364" i="2" s="1"/>
  <c r="L2360" i="2"/>
  <c r="J2360" i="2"/>
  <c r="H2360" i="2"/>
  <c r="I2360" i="2" s="1"/>
  <c r="L2356" i="2"/>
  <c r="J2356" i="2"/>
  <c r="H2356" i="2"/>
  <c r="I2356" i="2" s="1"/>
  <c r="L2352" i="2"/>
  <c r="J2352" i="2"/>
  <c r="H2352" i="2"/>
  <c r="I2352" i="2" s="1"/>
  <c r="L2348" i="2"/>
  <c r="J2348" i="2"/>
  <c r="H2348" i="2"/>
  <c r="I2348" i="2" s="1"/>
  <c r="L2344" i="2"/>
  <c r="J2344" i="2"/>
  <c r="H2344" i="2"/>
  <c r="I2344" i="2" s="1"/>
  <c r="L2340" i="2"/>
  <c r="J2340" i="2"/>
  <c r="H2340" i="2"/>
  <c r="I2340" i="2" s="1"/>
  <c r="L2336" i="2"/>
  <c r="J2336" i="2"/>
  <c r="H2336" i="2"/>
  <c r="I2336" i="2" s="1"/>
  <c r="L2332" i="2"/>
  <c r="J2332" i="2"/>
  <c r="H2332" i="2"/>
  <c r="I2332" i="2" s="1"/>
  <c r="L2328" i="2"/>
  <c r="J2328" i="2"/>
  <c r="H2328" i="2"/>
  <c r="I2328" i="2" s="1"/>
  <c r="L2324" i="2"/>
  <c r="J2324" i="2"/>
  <c r="H2324" i="2"/>
  <c r="I2324" i="2" s="1"/>
  <c r="L2320" i="2"/>
  <c r="J2320" i="2"/>
  <c r="H2320" i="2"/>
  <c r="I2320" i="2" s="1"/>
  <c r="L2316" i="2"/>
  <c r="J2316" i="2"/>
  <c r="H2316" i="2"/>
  <c r="I2316" i="2" s="1"/>
  <c r="L2312" i="2"/>
  <c r="J2312" i="2"/>
  <c r="H2312" i="2"/>
  <c r="I2312" i="2" s="1"/>
  <c r="L2308" i="2"/>
  <c r="J2308" i="2"/>
  <c r="H2308" i="2"/>
  <c r="I2308" i="2" s="1"/>
  <c r="L2304" i="2"/>
  <c r="J2304" i="2"/>
  <c r="H2304" i="2"/>
  <c r="I2304" i="2" s="1"/>
  <c r="L2300" i="2"/>
  <c r="J2300" i="2"/>
  <c r="H2300" i="2"/>
  <c r="I2300" i="2" s="1"/>
  <c r="L2296" i="2"/>
  <c r="J2296" i="2"/>
  <c r="H2296" i="2"/>
  <c r="I2296" i="2" s="1"/>
  <c r="L2292" i="2"/>
  <c r="J2292" i="2"/>
  <c r="H2292" i="2"/>
  <c r="I2292" i="2" s="1"/>
  <c r="L2288" i="2"/>
  <c r="J2288" i="2"/>
  <c r="H2288" i="2"/>
  <c r="I2288" i="2" s="1"/>
  <c r="L2284" i="2"/>
  <c r="J2284" i="2"/>
  <c r="H2284" i="2"/>
  <c r="I2284" i="2" s="1"/>
  <c r="L2280" i="2"/>
  <c r="J2280" i="2"/>
  <c r="H2280" i="2"/>
  <c r="I2280" i="2" s="1"/>
  <c r="L2276" i="2"/>
  <c r="J2276" i="2"/>
  <c r="H2276" i="2"/>
  <c r="I2276" i="2" s="1"/>
  <c r="L2272" i="2"/>
  <c r="J2272" i="2"/>
  <c r="H2272" i="2"/>
  <c r="I2272" i="2" s="1"/>
  <c r="J2268" i="2"/>
  <c r="L2268" i="2"/>
  <c r="H2268" i="2"/>
  <c r="I2268" i="2" s="1"/>
  <c r="L2264" i="2"/>
  <c r="J2264" i="2"/>
  <c r="H2264" i="2"/>
  <c r="I2264" i="2" s="1"/>
  <c r="L2260" i="2"/>
  <c r="J2260" i="2"/>
  <c r="H2260" i="2"/>
  <c r="I2260" i="2" s="1"/>
  <c r="L2256" i="2"/>
  <c r="J2256" i="2"/>
  <c r="H2256" i="2"/>
  <c r="I2256" i="2" s="1"/>
  <c r="L2252" i="2"/>
  <c r="J2252" i="2"/>
  <c r="H2252" i="2"/>
  <c r="I2252" i="2" s="1"/>
  <c r="L2248" i="2"/>
  <c r="J2248" i="2"/>
  <c r="H2248" i="2"/>
  <c r="I2248" i="2" s="1"/>
  <c r="L2244" i="2"/>
  <c r="J2244" i="2"/>
  <c r="H2244" i="2"/>
  <c r="I2244" i="2" s="1"/>
  <c r="L2240" i="2"/>
  <c r="J2240" i="2"/>
  <c r="H2240" i="2"/>
  <c r="I2240" i="2" s="1"/>
  <c r="L2236" i="2"/>
  <c r="J2236" i="2"/>
  <c r="H2236" i="2"/>
  <c r="I2236" i="2" s="1"/>
  <c r="L2232" i="2"/>
  <c r="J2232" i="2"/>
  <c r="H2232" i="2"/>
  <c r="I2232" i="2" s="1"/>
  <c r="L2228" i="2"/>
  <c r="J2228" i="2"/>
  <c r="H2228" i="2"/>
  <c r="I2228" i="2" s="1"/>
  <c r="L2224" i="2"/>
  <c r="J2224" i="2"/>
  <c r="H2224" i="2"/>
  <c r="I2224" i="2" s="1"/>
  <c r="L2220" i="2"/>
  <c r="J2220" i="2"/>
  <c r="H2220" i="2"/>
  <c r="I2220" i="2" s="1"/>
  <c r="L2216" i="2"/>
  <c r="J2216" i="2"/>
  <c r="H2216" i="2"/>
  <c r="I2216" i="2" s="1"/>
  <c r="L2212" i="2"/>
  <c r="J2212" i="2"/>
  <c r="H2212" i="2"/>
  <c r="I2212" i="2" s="1"/>
  <c r="L2208" i="2"/>
  <c r="J2208" i="2"/>
  <c r="H2208" i="2"/>
  <c r="I2208" i="2" s="1"/>
  <c r="L2204" i="2"/>
  <c r="J2204" i="2"/>
  <c r="H2204" i="2"/>
  <c r="I2204" i="2" s="1"/>
  <c r="L2200" i="2"/>
  <c r="J2200" i="2"/>
  <c r="H2200" i="2"/>
  <c r="I2200" i="2" s="1"/>
  <c r="L2196" i="2"/>
  <c r="J2196" i="2"/>
  <c r="H2196" i="2"/>
  <c r="I2196" i="2" s="1"/>
  <c r="L2192" i="2"/>
  <c r="J2192" i="2"/>
  <c r="H2192" i="2"/>
  <c r="I2192" i="2" s="1"/>
  <c r="L2188" i="2"/>
  <c r="J2188" i="2"/>
  <c r="H2188" i="2"/>
  <c r="I2188" i="2" s="1"/>
  <c r="L2184" i="2"/>
  <c r="J2184" i="2"/>
  <c r="H2184" i="2"/>
  <c r="I2184" i="2" s="1"/>
  <c r="L2180" i="2"/>
  <c r="J2180" i="2"/>
  <c r="H2180" i="2"/>
  <c r="I2180" i="2" s="1"/>
  <c r="L2176" i="2"/>
  <c r="J2176" i="2"/>
  <c r="H2176" i="2"/>
  <c r="I2176" i="2" s="1"/>
  <c r="L2172" i="2"/>
  <c r="J2172" i="2"/>
  <c r="H2172" i="2"/>
  <c r="I2172" i="2" s="1"/>
  <c r="L2168" i="2"/>
  <c r="J2168" i="2"/>
  <c r="H2168" i="2"/>
  <c r="I2168" i="2" s="1"/>
  <c r="L2164" i="2"/>
  <c r="J2164" i="2"/>
  <c r="H2164" i="2"/>
  <c r="I2164" i="2" s="1"/>
  <c r="L2160" i="2"/>
  <c r="J2160" i="2"/>
  <c r="H2160" i="2"/>
  <c r="I2160" i="2" s="1"/>
  <c r="L2156" i="2"/>
  <c r="J2156" i="2"/>
  <c r="H2156" i="2"/>
  <c r="I2156" i="2" s="1"/>
  <c r="L2152" i="2"/>
  <c r="J2152" i="2"/>
  <c r="H2152" i="2"/>
  <c r="I2152" i="2" s="1"/>
  <c r="L2148" i="2"/>
  <c r="J2148" i="2"/>
  <c r="H2148" i="2"/>
  <c r="I2148" i="2" s="1"/>
  <c r="L2144" i="2"/>
  <c r="J2144" i="2"/>
  <c r="H2144" i="2"/>
  <c r="I2144" i="2" s="1"/>
  <c r="L2140" i="2"/>
  <c r="J2140" i="2"/>
  <c r="H2140" i="2"/>
  <c r="I2140" i="2" s="1"/>
  <c r="L2136" i="2"/>
  <c r="J2136" i="2"/>
  <c r="H2136" i="2"/>
  <c r="I2136" i="2" s="1"/>
  <c r="L2132" i="2"/>
  <c r="J2132" i="2"/>
  <c r="H2132" i="2"/>
  <c r="I2132" i="2" s="1"/>
  <c r="L2128" i="2"/>
  <c r="J2128" i="2"/>
  <c r="H2128" i="2"/>
  <c r="I2128" i="2" s="1"/>
  <c r="L2124" i="2"/>
  <c r="J2124" i="2"/>
  <c r="H2124" i="2"/>
  <c r="I2124" i="2" s="1"/>
  <c r="L2120" i="2"/>
  <c r="J2120" i="2"/>
  <c r="H2120" i="2"/>
  <c r="I2120" i="2" s="1"/>
  <c r="L2116" i="2"/>
  <c r="J2116" i="2"/>
  <c r="H2116" i="2"/>
  <c r="I2116" i="2" s="1"/>
  <c r="L2112" i="2"/>
  <c r="J2112" i="2"/>
  <c r="H2112" i="2"/>
  <c r="I2112" i="2" s="1"/>
  <c r="L2108" i="2"/>
  <c r="J2108" i="2"/>
  <c r="H2108" i="2"/>
  <c r="I2108" i="2" s="1"/>
  <c r="L2104" i="2"/>
  <c r="J2104" i="2"/>
  <c r="H2104" i="2"/>
  <c r="I2104" i="2" s="1"/>
  <c r="L2100" i="2"/>
  <c r="J2100" i="2"/>
  <c r="H2100" i="2"/>
  <c r="I2100" i="2" s="1"/>
  <c r="L2096" i="2"/>
  <c r="J2096" i="2"/>
  <c r="H2096" i="2"/>
  <c r="I2096" i="2" s="1"/>
  <c r="L2092" i="2"/>
  <c r="J2092" i="2"/>
  <c r="H2092" i="2"/>
  <c r="I2092" i="2" s="1"/>
  <c r="L2088" i="2"/>
  <c r="J2088" i="2"/>
  <c r="H2088" i="2"/>
  <c r="I2088" i="2" s="1"/>
  <c r="L2084" i="2"/>
  <c r="J2084" i="2"/>
  <c r="H2084" i="2"/>
  <c r="I2084" i="2" s="1"/>
  <c r="L2080" i="2"/>
  <c r="J2080" i="2"/>
  <c r="H2080" i="2"/>
  <c r="I2080" i="2" s="1"/>
  <c r="L2076" i="2"/>
  <c r="J2076" i="2"/>
  <c r="H2076" i="2"/>
  <c r="I2076" i="2" s="1"/>
  <c r="L2072" i="2"/>
  <c r="J2072" i="2"/>
  <c r="H2072" i="2"/>
  <c r="I2072" i="2" s="1"/>
  <c r="L2068" i="2"/>
  <c r="J2068" i="2"/>
  <c r="H2068" i="2"/>
  <c r="I2068" i="2" s="1"/>
  <c r="L2064" i="2"/>
  <c r="J2064" i="2"/>
  <c r="H2064" i="2"/>
  <c r="I2064" i="2" s="1"/>
  <c r="L2060" i="2"/>
  <c r="J2060" i="2"/>
  <c r="H2060" i="2"/>
  <c r="I2060" i="2" s="1"/>
  <c r="L2056" i="2"/>
  <c r="J2056" i="2"/>
  <c r="H2056" i="2"/>
  <c r="I2056" i="2" s="1"/>
  <c r="L2052" i="2"/>
  <c r="J2052" i="2"/>
  <c r="H2052" i="2"/>
  <c r="I2052" i="2" s="1"/>
  <c r="L2048" i="2"/>
  <c r="J2048" i="2"/>
  <c r="H2048" i="2"/>
  <c r="I2048" i="2" s="1"/>
  <c r="L2044" i="2"/>
  <c r="J2044" i="2"/>
  <c r="H2044" i="2"/>
  <c r="I2044" i="2" s="1"/>
  <c r="L2040" i="2"/>
  <c r="J2040" i="2"/>
  <c r="H2040" i="2"/>
  <c r="I2040" i="2" s="1"/>
  <c r="L2036" i="2"/>
  <c r="J2036" i="2"/>
  <c r="H2036" i="2"/>
  <c r="I2036" i="2" s="1"/>
  <c r="L2032" i="2"/>
  <c r="J2032" i="2"/>
  <c r="H2032" i="2"/>
  <c r="I2032" i="2" s="1"/>
  <c r="L2028" i="2"/>
  <c r="J2028" i="2"/>
  <c r="H2028" i="2"/>
  <c r="I2028" i="2" s="1"/>
  <c r="L2024" i="2"/>
  <c r="J2024" i="2"/>
  <c r="H2024" i="2"/>
  <c r="I2024" i="2" s="1"/>
  <c r="L2020" i="2"/>
  <c r="J2020" i="2"/>
  <c r="H2020" i="2"/>
  <c r="I2020" i="2" s="1"/>
  <c r="L2016" i="2"/>
  <c r="J2016" i="2"/>
  <c r="H2016" i="2"/>
  <c r="I2016" i="2" s="1"/>
  <c r="L2012" i="2"/>
  <c r="J2012" i="2"/>
  <c r="H2012" i="2"/>
  <c r="I2012" i="2" s="1"/>
  <c r="L2008" i="2"/>
  <c r="J2008" i="2"/>
  <c r="H2008" i="2"/>
  <c r="I2008" i="2" s="1"/>
  <c r="L2004" i="2"/>
  <c r="J2004" i="2"/>
  <c r="H2004" i="2"/>
  <c r="I2004" i="2" s="1"/>
  <c r="L2000" i="2"/>
  <c r="J2000" i="2"/>
  <c r="H2000" i="2"/>
  <c r="I2000" i="2" s="1"/>
  <c r="L1996" i="2"/>
  <c r="J1996" i="2"/>
  <c r="H1996" i="2"/>
  <c r="I1996" i="2" s="1"/>
  <c r="L1992" i="2"/>
  <c r="J1992" i="2"/>
  <c r="H1992" i="2"/>
  <c r="I1992" i="2" s="1"/>
  <c r="L1988" i="2"/>
  <c r="J1988" i="2"/>
  <c r="H1988" i="2"/>
  <c r="I1988" i="2" s="1"/>
  <c r="L1984" i="2"/>
  <c r="J1984" i="2"/>
  <c r="H1984" i="2"/>
  <c r="I1984" i="2" s="1"/>
  <c r="L1980" i="2"/>
  <c r="J1980" i="2"/>
  <c r="H1980" i="2"/>
  <c r="I1980" i="2" s="1"/>
  <c r="L1976" i="2"/>
  <c r="J1976" i="2"/>
  <c r="H1976" i="2"/>
  <c r="I1976" i="2" s="1"/>
  <c r="L1972" i="2"/>
  <c r="J1972" i="2"/>
  <c r="H1972" i="2"/>
  <c r="I1972" i="2" s="1"/>
  <c r="L1968" i="2"/>
  <c r="J1968" i="2"/>
  <c r="H1968" i="2"/>
  <c r="I1968" i="2" s="1"/>
  <c r="L1964" i="2"/>
  <c r="J1964" i="2"/>
  <c r="H1964" i="2"/>
  <c r="I1964" i="2" s="1"/>
  <c r="L1960" i="2"/>
  <c r="J1960" i="2"/>
  <c r="H1960" i="2"/>
  <c r="I1960" i="2" s="1"/>
  <c r="L1956" i="2"/>
  <c r="J1956" i="2"/>
  <c r="H1956" i="2"/>
  <c r="I1956" i="2" s="1"/>
  <c r="L1952" i="2"/>
  <c r="J1952" i="2"/>
  <c r="H1952" i="2"/>
  <c r="I1952" i="2" s="1"/>
  <c r="L1948" i="2"/>
  <c r="J1948" i="2"/>
  <c r="H1948" i="2"/>
  <c r="I1948" i="2" s="1"/>
  <c r="L1944" i="2"/>
  <c r="J1944" i="2"/>
  <c r="H1944" i="2"/>
  <c r="I1944" i="2" s="1"/>
  <c r="L1940" i="2"/>
  <c r="J1940" i="2"/>
  <c r="H1940" i="2"/>
  <c r="I1940" i="2" s="1"/>
  <c r="L1936" i="2"/>
  <c r="J1936" i="2"/>
  <c r="H1936" i="2"/>
  <c r="I1936" i="2" s="1"/>
  <c r="L1932" i="2"/>
  <c r="J1932" i="2"/>
  <c r="H1932" i="2"/>
  <c r="I1932" i="2" s="1"/>
  <c r="L1928" i="2"/>
  <c r="J1928" i="2"/>
  <c r="H1928" i="2"/>
  <c r="I1928" i="2" s="1"/>
  <c r="L1924" i="2"/>
  <c r="J1924" i="2"/>
  <c r="H1924" i="2"/>
  <c r="I1924" i="2" s="1"/>
  <c r="L1920" i="2"/>
  <c r="J1920" i="2"/>
  <c r="H1920" i="2"/>
  <c r="I1920" i="2" s="1"/>
  <c r="L1916" i="2"/>
  <c r="J1916" i="2"/>
  <c r="H1916" i="2"/>
  <c r="I1916" i="2" s="1"/>
  <c r="L1912" i="2"/>
  <c r="J1912" i="2"/>
  <c r="H1912" i="2"/>
  <c r="I1912" i="2" s="1"/>
  <c r="L1908" i="2"/>
  <c r="J1908" i="2"/>
  <c r="H1908" i="2"/>
  <c r="I1908" i="2" s="1"/>
  <c r="L1904" i="2"/>
  <c r="J1904" i="2"/>
  <c r="H1904" i="2"/>
  <c r="I1904" i="2" s="1"/>
  <c r="L1900" i="2"/>
  <c r="J1900" i="2"/>
  <c r="H1900" i="2"/>
  <c r="I1900" i="2" s="1"/>
  <c r="L1896" i="2"/>
  <c r="J1896" i="2"/>
  <c r="H1896" i="2"/>
  <c r="I1896" i="2" s="1"/>
  <c r="L1892" i="2"/>
  <c r="J1892" i="2"/>
  <c r="H1892" i="2"/>
  <c r="I1892" i="2" s="1"/>
  <c r="L1888" i="2"/>
  <c r="J1888" i="2"/>
  <c r="H1888" i="2"/>
  <c r="I1888" i="2" s="1"/>
  <c r="L1884" i="2"/>
  <c r="J1884" i="2"/>
  <c r="H1884" i="2"/>
  <c r="I1884" i="2" s="1"/>
  <c r="L1880" i="2"/>
  <c r="J1880" i="2"/>
  <c r="H1880" i="2"/>
  <c r="I1880" i="2" s="1"/>
  <c r="L1876" i="2"/>
  <c r="J1876" i="2"/>
  <c r="H1876" i="2"/>
  <c r="I1876" i="2" s="1"/>
  <c r="L1872" i="2"/>
  <c r="J1872" i="2"/>
  <c r="H1872" i="2"/>
  <c r="I1872" i="2" s="1"/>
  <c r="L1868" i="2"/>
  <c r="J1868" i="2"/>
  <c r="H1868" i="2"/>
  <c r="I1868" i="2" s="1"/>
  <c r="L1864" i="2"/>
  <c r="J1864" i="2"/>
  <c r="H1864" i="2"/>
  <c r="I1864" i="2" s="1"/>
  <c r="L1860" i="2"/>
  <c r="J1860" i="2"/>
  <c r="H1860" i="2"/>
  <c r="I1860" i="2" s="1"/>
  <c r="L1856" i="2"/>
  <c r="J1856" i="2"/>
  <c r="H1856" i="2"/>
  <c r="I1856" i="2" s="1"/>
  <c r="L1852" i="2"/>
  <c r="J1852" i="2"/>
  <c r="H1852" i="2"/>
  <c r="I1852" i="2" s="1"/>
  <c r="L1848" i="2"/>
  <c r="J1848" i="2"/>
  <c r="H1848" i="2"/>
  <c r="I1848" i="2" s="1"/>
  <c r="L1844" i="2"/>
  <c r="J1844" i="2"/>
  <c r="H1844" i="2"/>
  <c r="I1844" i="2" s="1"/>
  <c r="L1840" i="2"/>
  <c r="J1840" i="2"/>
  <c r="H1840" i="2"/>
  <c r="I1840" i="2" s="1"/>
  <c r="L1836" i="2"/>
  <c r="J1836" i="2"/>
  <c r="H1836" i="2"/>
  <c r="I1836" i="2" s="1"/>
  <c r="L1832" i="2"/>
  <c r="J1832" i="2"/>
  <c r="H1832" i="2"/>
  <c r="I1832" i="2" s="1"/>
  <c r="L1828" i="2"/>
  <c r="J1828" i="2"/>
  <c r="H1828" i="2"/>
  <c r="I1828" i="2" s="1"/>
  <c r="L1824" i="2"/>
  <c r="J1824" i="2"/>
  <c r="H1824" i="2"/>
  <c r="I1824" i="2" s="1"/>
  <c r="L1820" i="2"/>
  <c r="J1820" i="2"/>
  <c r="H1820" i="2"/>
  <c r="I1820" i="2" s="1"/>
  <c r="L1816" i="2"/>
  <c r="J1816" i="2"/>
  <c r="H1816" i="2"/>
  <c r="I1816" i="2" s="1"/>
  <c r="L1812" i="2"/>
  <c r="J1812" i="2"/>
  <c r="H1812" i="2"/>
  <c r="I1812" i="2" s="1"/>
  <c r="L1808" i="2"/>
  <c r="J1808" i="2"/>
  <c r="H1808" i="2"/>
  <c r="I1808" i="2" s="1"/>
  <c r="L1804" i="2"/>
  <c r="J1804" i="2"/>
  <c r="H1804" i="2"/>
  <c r="I1804" i="2" s="1"/>
  <c r="L1800" i="2"/>
  <c r="J1800" i="2"/>
  <c r="H1800" i="2"/>
  <c r="I1800" i="2" s="1"/>
  <c r="L1796" i="2"/>
  <c r="J1796" i="2"/>
  <c r="H1796" i="2"/>
  <c r="I1796" i="2" s="1"/>
  <c r="L1792" i="2"/>
  <c r="J1792" i="2"/>
  <c r="H1792" i="2"/>
  <c r="I1792" i="2" s="1"/>
  <c r="L1788" i="2"/>
  <c r="J1788" i="2"/>
  <c r="H1788" i="2"/>
  <c r="I1788" i="2" s="1"/>
  <c r="L1784" i="2"/>
  <c r="J1784" i="2"/>
  <c r="H1784" i="2"/>
  <c r="I1784" i="2" s="1"/>
  <c r="L1780" i="2"/>
  <c r="J1780" i="2"/>
  <c r="H1780" i="2"/>
  <c r="I1780" i="2" s="1"/>
  <c r="L1776" i="2"/>
  <c r="J1776" i="2"/>
  <c r="H1776" i="2"/>
  <c r="I1776" i="2" s="1"/>
  <c r="L1772" i="2"/>
  <c r="J1772" i="2"/>
  <c r="H1772" i="2"/>
  <c r="I1772" i="2" s="1"/>
  <c r="L1768" i="2"/>
  <c r="J1768" i="2"/>
  <c r="H1768" i="2"/>
  <c r="I1768" i="2" s="1"/>
  <c r="L1764" i="2"/>
  <c r="J1764" i="2"/>
  <c r="H1764" i="2"/>
  <c r="I1764" i="2" s="1"/>
  <c r="L1760" i="2"/>
  <c r="J1760" i="2"/>
  <c r="H1760" i="2"/>
  <c r="I1760" i="2" s="1"/>
  <c r="L1756" i="2"/>
  <c r="J1756" i="2"/>
  <c r="H1756" i="2"/>
  <c r="I1756" i="2" s="1"/>
  <c r="L1752" i="2"/>
  <c r="J1752" i="2"/>
  <c r="H1752" i="2"/>
  <c r="I1752" i="2" s="1"/>
  <c r="L1748" i="2"/>
  <c r="J1748" i="2"/>
  <c r="H1748" i="2"/>
  <c r="I1748" i="2" s="1"/>
  <c r="L1744" i="2"/>
  <c r="J1744" i="2"/>
  <c r="H1744" i="2"/>
  <c r="I1744" i="2" s="1"/>
  <c r="L1740" i="2"/>
  <c r="J1740" i="2"/>
  <c r="H1740" i="2"/>
  <c r="I1740" i="2" s="1"/>
  <c r="L1736" i="2"/>
  <c r="J1736" i="2"/>
  <c r="H1736" i="2"/>
  <c r="I1736" i="2" s="1"/>
  <c r="L1732" i="2"/>
  <c r="J1732" i="2"/>
  <c r="H1732" i="2"/>
  <c r="I1732" i="2" s="1"/>
  <c r="L1728" i="2"/>
  <c r="J1728" i="2"/>
  <c r="H1728" i="2"/>
  <c r="I1728" i="2" s="1"/>
  <c r="L1724" i="2"/>
  <c r="J1724" i="2"/>
  <c r="H1724" i="2"/>
  <c r="I1724" i="2" s="1"/>
  <c r="L1720" i="2"/>
  <c r="J1720" i="2"/>
  <c r="H1720" i="2"/>
  <c r="I1720" i="2" s="1"/>
  <c r="L1716" i="2"/>
  <c r="J1716" i="2"/>
  <c r="H1716" i="2"/>
  <c r="I1716" i="2" s="1"/>
  <c r="L1712" i="2"/>
  <c r="J1712" i="2"/>
  <c r="H1712" i="2"/>
  <c r="I1712" i="2" s="1"/>
  <c r="L1708" i="2"/>
  <c r="J1708" i="2"/>
  <c r="H1708" i="2"/>
  <c r="I1708" i="2" s="1"/>
  <c r="L1704" i="2"/>
  <c r="J1704" i="2"/>
  <c r="H1704" i="2"/>
  <c r="I1704" i="2" s="1"/>
  <c r="L1700" i="2"/>
  <c r="J1700" i="2"/>
  <c r="H1700" i="2"/>
  <c r="I1700" i="2" s="1"/>
  <c r="L1696" i="2"/>
  <c r="J1696" i="2"/>
  <c r="H1696" i="2"/>
  <c r="I1696" i="2" s="1"/>
  <c r="L1692" i="2"/>
  <c r="J1692" i="2"/>
  <c r="H1692" i="2"/>
  <c r="I1692" i="2" s="1"/>
  <c r="L1688" i="2"/>
  <c r="J1688" i="2"/>
  <c r="H1688" i="2"/>
  <c r="I1688" i="2" s="1"/>
  <c r="L1684" i="2"/>
  <c r="J1684" i="2"/>
  <c r="H1684" i="2"/>
  <c r="I1684" i="2" s="1"/>
  <c r="L1680" i="2"/>
  <c r="J1680" i="2"/>
  <c r="H1680" i="2"/>
  <c r="I1680" i="2" s="1"/>
  <c r="L1676" i="2"/>
  <c r="J1676" i="2"/>
  <c r="H1676" i="2"/>
  <c r="I1676" i="2" s="1"/>
  <c r="L1672" i="2"/>
  <c r="J1672" i="2"/>
  <c r="H1672" i="2"/>
  <c r="I1672" i="2" s="1"/>
  <c r="L1668" i="2"/>
  <c r="J1668" i="2"/>
  <c r="H1668" i="2"/>
  <c r="I1668" i="2" s="1"/>
  <c r="L1664" i="2"/>
  <c r="J1664" i="2"/>
  <c r="H1664" i="2"/>
  <c r="I1664" i="2" s="1"/>
  <c r="L1660" i="2"/>
  <c r="J1660" i="2"/>
  <c r="H1660" i="2"/>
  <c r="I1660" i="2" s="1"/>
  <c r="L1656" i="2"/>
  <c r="J1656" i="2"/>
  <c r="H1656" i="2"/>
  <c r="I1656" i="2" s="1"/>
  <c r="L1652" i="2"/>
  <c r="J1652" i="2"/>
  <c r="H1652" i="2"/>
  <c r="I1652" i="2" s="1"/>
  <c r="L1648" i="2"/>
  <c r="J1648" i="2"/>
  <c r="H1648" i="2"/>
  <c r="I1648" i="2" s="1"/>
  <c r="L1644" i="2"/>
  <c r="J1644" i="2"/>
  <c r="H1644" i="2"/>
  <c r="I1644" i="2" s="1"/>
  <c r="L1640" i="2"/>
  <c r="J1640" i="2"/>
  <c r="H1640" i="2"/>
  <c r="I1640" i="2" s="1"/>
  <c r="L1636" i="2"/>
  <c r="J1636" i="2"/>
  <c r="H1636" i="2"/>
  <c r="I1636" i="2" s="1"/>
  <c r="L1632" i="2"/>
  <c r="J1632" i="2"/>
  <c r="H1632" i="2"/>
  <c r="I1632" i="2" s="1"/>
  <c r="L1628" i="2"/>
  <c r="J1628" i="2"/>
  <c r="H1628" i="2"/>
  <c r="I1628" i="2" s="1"/>
  <c r="L1624" i="2"/>
  <c r="J1624" i="2"/>
  <c r="H1624" i="2"/>
  <c r="I1624" i="2" s="1"/>
  <c r="L1620" i="2"/>
  <c r="J1620" i="2"/>
  <c r="H1620" i="2"/>
  <c r="I1620" i="2" s="1"/>
  <c r="L1616" i="2"/>
  <c r="J1616" i="2"/>
  <c r="H1616" i="2"/>
  <c r="I1616" i="2" s="1"/>
  <c r="L1612" i="2"/>
  <c r="J1612" i="2"/>
  <c r="H1612" i="2"/>
  <c r="I1612" i="2" s="1"/>
  <c r="L1608" i="2"/>
  <c r="J1608" i="2"/>
  <c r="H1608" i="2"/>
  <c r="I1608" i="2" s="1"/>
  <c r="L1604" i="2"/>
  <c r="J1604" i="2"/>
  <c r="H1604" i="2"/>
  <c r="I1604" i="2" s="1"/>
  <c r="L1600" i="2"/>
  <c r="J1600" i="2"/>
  <c r="H1600" i="2"/>
  <c r="I1600" i="2" s="1"/>
  <c r="L1596" i="2"/>
  <c r="J1596" i="2"/>
  <c r="H1596" i="2"/>
  <c r="I1596" i="2" s="1"/>
  <c r="L1592" i="2"/>
  <c r="J1592" i="2"/>
  <c r="H1592" i="2"/>
  <c r="I1592" i="2" s="1"/>
  <c r="L1588" i="2"/>
  <c r="J1588" i="2"/>
  <c r="H1588" i="2"/>
  <c r="I1588" i="2" s="1"/>
  <c r="L1584" i="2"/>
  <c r="J1584" i="2"/>
  <c r="H1584" i="2"/>
  <c r="I1584" i="2" s="1"/>
  <c r="L1580" i="2"/>
  <c r="J1580" i="2"/>
  <c r="H1580" i="2"/>
  <c r="I1580" i="2" s="1"/>
  <c r="L1576" i="2"/>
  <c r="J1576" i="2"/>
  <c r="H1576" i="2"/>
  <c r="I1576" i="2" s="1"/>
  <c r="L1572" i="2"/>
  <c r="J1572" i="2"/>
  <c r="H1572" i="2"/>
  <c r="I1572" i="2" s="1"/>
  <c r="L1568" i="2"/>
  <c r="J1568" i="2"/>
  <c r="H1568" i="2"/>
  <c r="I1568" i="2" s="1"/>
  <c r="L1564" i="2"/>
  <c r="J1564" i="2"/>
  <c r="H1564" i="2"/>
  <c r="I1564" i="2" s="1"/>
  <c r="L1560" i="2"/>
  <c r="J1560" i="2"/>
  <c r="H1560" i="2"/>
  <c r="I1560" i="2" s="1"/>
  <c r="L1556" i="2"/>
  <c r="J1556" i="2"/>
  <c r="H1556" i="2"/>
  <c r="I1556" i="2" s="1"/>
  <c r="L1552" i="2"/>
  <c r="J1552" i="2"/>
  <c r="H1552" i="2"/>
  <c r="I1552" i="2" s="1"/>
  <c r="L1548" i="2"/>
  <c r="J1548" i="2"/>
  <c r="H1548" i="2"/>
  <c r="I1548" i="2" s="1"/>
  <c r="L1544" i="2"/>
  <c r="J1544" i="2"/>
  <c r="H1544" i="2"/>
  <c r="I1544" i="2" s="1"/>
  <c r="L1540" i="2"/>
  <c r="J1540" i="2"/>
  <c r="H1540" i="2"/>
  <c r="I1540" i="2" s="1"/>
  <c r="L1536" i="2"/>
  <c r="J1536" i="2"/>
  <c r="H1536" i="2"/>
  <c r="I1536" i="2" s="1"/>
  <c r="L1532" i="2"/>
  <c r="J1532" i="2"/>
  <c r="H1532" i="2"/>
  <c r="I1532" i="2" s="1"/>
  <c r="L1528" i="2"/>
  <c r="J1528" i="2"/>
  <c r="H1528" i="2"/>
  <c r="I1528" i="2" s="1"/>
  <c r="L1524" i="2"/>
  <c r="J1524" i="2"/>
  <c r="H1524" i="2"/>
  <c r="I1524" i="2" s="1"/>
  <c r="L1520" i="2"/>
  <c r="J1520" i="2"/>
  <c r="H1520" i="2"/>
  <c r="I1520" i="2" s="1"/>
  <c r="L1516" i="2"/>
  <c r="J1516" i="2"/>
  <c r="H1516" i="2"/>
  <c r="I1516" i="2" s="1"/>
  <c r="L1512" i="2"/>
  <c r="J1512" i="2"/>
  <c r="H1512" i="2"/>
  <c r="I1512" i="2" s="1"/>
  <c r="L1508" i="2"/>
  <c r="J1508" i="2"/>
  <c r="H1508" i="2"/>
  <c r="I1508" i="2" s="1"/>
  <c r="L1504" i="2"/>
  <c r="J1504" i="2"/>
  <c r="H1504" i="2"/>
  <c r="I1504" i="2" s="1"/>
  <c r="L1500" i="2"/>
  <c r="J1500" i="2"/>
  <c r="H1500" i="2"/>
  <c r="I1500" i="2" s="1"/>
  <c r="L1496" i="2"/>
  <c r="J1496" i="2"/>
  <c r="H1496" i="2"/>
  <c r="I1496" i="2" s="1"/>
  <c r="L1492" i="2"/>
  <c r="J1492" i="2"/>
  <c r="H1492" i="2"/>
  <c r="I1492" i="2" s="1"/>
  <c r="L1488" i="2"/>
  <c r="J1488" i="2"/>
  <c r="H1488" i="2"/>
  <c r="I1488" i="2" s="1"/>
  <c r="L1484" i="2"/>
  <c r="J1484" i="2"/>
  <c r="H1484" i="2"/>
  <c r="I1484" i="2" s="1"/>
  <c r="L1480" i="2"/>
  <c r="J1480" i="2"/>
  <c r="H1480" i="2"/>
  <c r="I1480" i="2" s="1"/>
  <c r="L1476" i="2"/>
  <c r="J1476" i="2"/>
  <c r="H1476" i="2"/>
  <c r="I1476" i="2" s="1"/>
  <c r="L1472" i="2"/>
  <c r="J1472" i="2"/>
  <c r="H1472" i="2"/>
  <c r="I1472" i="2" s="1"/>
  <c r="L1468" i="2"/>
  <c r="J1468" i="2"/>
  <c r="H1468" i="2"/>
  <c r="I1468" i="2" s="1"/>
  <c r="L1464" i="2"/>
  <c r="J1464" i="2"/>
  <c r="H1464" i="2"/>
  <c r="I1464" i="2" s="1"/>
  <c r="L1460" i="2"/>
  <c r="J1460" i="2"/>
  <c r="H1460" i="2"/>
  <c r="I1460" i="2" s="1"/>
  <c r="L1456" i="2"/>
  <c r="J1456" i="2"/>
  <c r="H1456" i="2"/>
  <c r="I1456" i="2" s="1"/>
  <c r="L1452" i="2"/>
  <c r="J1452" i="2"/>
  <c r="H1452" i="2"/>
  <c r="I1452" i="2" s="1"/>
  <c r="L1448" i="2"/>
  <c r="J1448" i="2"/>
  <c r="H1448" i="2"/>
  <c r="I1448" i="2" s="1"/>
  <c r="L1444" i="2"/>
  <c r="J1444" i="2"/>
  <c r="H1444" i="2"/>
  <c r="I1444" i="2" s="1"/>
  <c r="L1440" i="2"/>
  <c r="J1440" i="2"/>
  <c r="H1440" i="2"/>
  <c r="I1440" i="2" s="1"/>
  <c r="L1436" i="2"/>
  <c r="J1436" i="2"/>
  <c r="H1436" i="2"/>
  <c r="I1436" i="2" s="1"/>
  <c r="L1432" i="2"/>
  <c r="J1432" i="2"/>
  <c r="H1432" i="2"/>
  <c r="I1432" i="2" s="1"/>
  <c r="L1428" i="2"/>
  <c r="J1428" i="2"/>
  <c r="H1428" i="2"/>
  <c r="I1428" i="2" s="1"/>
  <c r="L1424" i="2"/>
  <c r="J1424" i="2"/>
  <c r="H1424" i="2"/>
  <c r="I1424" i="2" s="1"/>
  <c r="L1420" i="2"/>
  <c r="J1420" i="2"/>
  <c r="H1420" i="2"/>
  <c r="I1420" i="2" s="1"/>
  <c r="L1416" i="2"/>
  <c r="J1416" i="2"/>
  <c r="H1416" i="2"/>
  <c r="I1416" i="2" s="1"/>
  <c r="L1412" i="2"/>
  <c r="J1412" i="2"/>
  <c r="H1412" i="2"/>
  <c r="I1412" i="2" s="1"/>
  <c r="L1408" i="2"/>
  <c r="J1408" i="2"/>
  <c r="H1408" i="2"/>
  <c r="I1408" i="2" s="1"/>
  <c r="L1404" i="2"/>
  <c r="J1404" i="2"/>
  <c r="H1404" i="2"/>
  <c r="I1404" i="2" s="1"/>
  <c r="L1400" i="2"/>
  <c r="J1400" i="2"/>
  <c r="H1400" i="2"/>
  <c r="I1400" i="2" s="1"/>
  <c r="L1396" i="2"/>
  <c r="J1396" i="2"/>
  <c r="H1396" i="2"/>
  <c r="I1396" i="2" s="1"/>
  <c r="L1392" i="2"/>
  <c r="J1392" i="2"/>
  <c r="H1392" i="2"/>
  <c r="I1392" i="2" s="1"/>
  <c r="L1388" i="2"/>
  <c r="J1388" i="2"/>
  <c r="H1388" i="2"/>
  <c r="I1388" i="2" s="1"/>
  <c r="L1384" i="2"/>
  <c r="J1384" i="2"/>
  <c r="H1384" i="2"/>
  <c r="I1384" i="2" s="1"/>
  <c r="L1380" i="2"/>
  <c r="J1380" i="2"/>
  <c r="H1380" i="2"/>
  <c r="I1380" i="2" s="1"/>
  <c r="L1376" i="2"/>
  <c r="J1376" i="2"/>
  <c r="H1376" i="2"/>
  <c r="I1376" i="2" s="1"/>
  <c r="L1372" i="2"/>
  <c r="J1372" i="2"/>
  <c r="H1372" i="2"/>
  <c r="I1372" i="2" s="1"/>
  <c r="L1368" i="2"/>
  <c r="J1368" i="2"/>
  <c r="H1368" i="2"/>
  <c r="I1368" i="2" s="1"/>
  <c r="L1364" i="2"/>
  <c r="J1364" i="2"/>
  <c r="H1364" i="2"/>
  <c r="I1364" i="2" s="1"/>
  <c r="L1360" i="2"/>
  <c r="J1360" i="2"/>
  <c r="H1360" i="2"/>
  <c r="I1360" i="2" s="1"/>
  <c r="L1356" i="2"/>
  <c r="J1356" i="2"/>
  <c r="H1356" i="2"/>
  <c r="I1356" i="2" s="1"/>
  <c r="L1352" i="2"/>
  <c r="J1352" i="2"/>
  <c r="H1352" i="2"/>
  <c r="I1352" i="2" s="1"/>
  <c r="L1348" i="2"/>
  <c r="J1348" i="2"/>
  <c r="H1348" i="2"/>
  <c r="I1348" i="2" s="1"/>
  <c r="L1344" i="2"/>
  <c r="J1344" i="2"/>
  <c r="H1344" i="2"/>
  <c r="I1344" i="2" s="1"/>
  <c r="L1340" i="2"/>
  <c r="J1340" i="2"/>
  <c r="H1340" i="2"/>
  <c r="I1340" i="2" s="1"/>
  <c r="L1336" i="2"/>
  <c r="J1336" i="2"/>
  <c r="H1336" i="2"/>
  <c r="I1336" i="2" s="1"/>
  <c r="L1332" i="2"/>
  <c r="J1332" i="2"/>
  <c r="H1332" i="2"/>
  <c r="I1332" i="2" s="1"/>
  <c r="L1328" i="2"/>
  <c r="J1328" i="2"/>
  <c r="H1328" i="2"/>
  <c r="I1328" i="2" s="1"/>
  <c r="L1324" i="2"/>
  <c r="J1324" i="2"/>
  <c r="H1324" i="2"/>
  <c r="I1324" i="2" s="1"/>
  <c r="L1320" i="2"/>
  <c r="J1320" i="2"/>
  <c r="H1320" i="2"/>
  <c r="I1320" i="2" s="1"/>
  <c r="L1316" i="2"/>
  <c r="J1316" i="2"/>
  <c r="H1316" i="2"/>
  <c r="I1316" i="2" s="1"/>
  <c r="L1312" i="2"/>
  <c r="J1312" i="2"/>
  <c r="H1312" i="2"/>
  <c r="I1312" i="2" s="1"/>
  <c r="L1308" i="2"/>
  <c r="J1308" i="2"/>
  <c r="H1308" i="2"/>
  <c r="I1308" i="2" s="1"/>
  <c r="L1304" i="2"/>
  <c r="J1304" i="2"/>
  <c r="H1304" i="2"/>
  <c r="I1304" i="2" s="1"/>
  <c r="L1300" i="2"/>
  <c r="J1300" i="2"/>
  <c r="H1300" i="2"/>
  <c r="I1300" i="2" s="1"/>
  <c r="L1296" i="2"/>
  <c r="J1296" i="2"/>
  <c r="H1296" i="2"/>
  <c r="I1296" i="2" s="1"/>
  <c r="L1292" i="2"/>
  <c r="J1292" i="2"/>
  <c r="H1292" i="2"/>
  <c r="I1292" i="2" s="1"/>
  <c r="L1288" i="2"/>
  <c r="J1288" i="2"/>
  <c r="H1288" i="2"/>
  <c r="I1288" i="2" s="1"/>
  <c r="L1284" i="2"/>
  <c r="J1284" i="2"/>
  <c r="H1284" i="2"/>
  <c r="I1284" i="2" s="1"/>
  <c r="L1280" i="2"/>
  <c r="J1280" i="2"/>
  <c r="H1280" i="2"/>
  <c r="I1280" i="2" s="1"/>
  <c r="L1276" i="2"/>
  <c r="J1276" i="2"/>
  <c r="H1276" i="2"/>
  <c r="I1276" i="2" s="1"/>
  <c r="L1272" i="2"/>
  <c r="J1272" i="2"/>
  <c r="H1272" i="2"/>
  <c r="I1272" i="2" s="1"/>
  <c r="L1268" i="2"/>
  <c r="J1268" i="2"/>
  <c r="H1268" i="2"/>
  <c r="I1268" i="2" s="1"/>
  <c r="L1264" i="2"/>
  <c r="J1264" i="2"/>
  <c r="H1264" i="2"/>
  <c r="I1264" i="2" s="1"/>
  <c r="L1260" i="2"/>
  <c r="J1260" i="2"/>
  <c r="H1260" i="2"/>
  <c r="I1260" i="2" s="1"/>
  <c r="L1256" i="2"/>
  <c r="J1256" i="2"/>
  <c r="H1256" i="2"/>
  <c r="I1256" i="2" s="1"/>
  <c r="L1252" i="2"/>
  <c r="J1252" i="2"/>
  <c r="H1252" i="2"/>
  <c r="I1252" i="2" s="1"/>
  <c r="L1248" i="2"/>
  <c r="J1248" i="2"/>
  <c r="H1248" i="2"/>
  <c r="I1248" i="2" s="1"/>
  <c r="L1244" i="2"/>
  <c r="J1244" i="2"/>
  <c r="H1244" i="2"/>
  <c r="I1244" i="2" s="1"/>
  <c r="L1240" i="2"/>
  <c r="J1240" i="2"/>
  <c r="H1240" i="2"/>
  <c r="I1240" i="2" s="1"/>
  <c r="L1236" i="2"/>
  <c r="J1236" i="2"/>
  <c r="H1236" i="2"/>
  <c r="I1236" i="2" s="1"/>
  <c r="L1232" i="2"/>
  <c r="J1232" i="2"/>
  <c r="H1232" i="2"/>
  <c r="I1232" i="2" s="1"/>
  <c r="L1228" i="2"/>
  <c r="J1228" i="2"/>
  <c r="H1228" i="2"/>
  <c r="I1228" i="2" s="1"/>
  <c r="L1224" i="2"/>
  <c r="J1224" i="2"/>
  <c r="H1224" i="2"/>
  <c r="I1224" i="2" s="1"/>
  <c r="L1220" i="2"/>
  <c r="J1220" i="2"/>
  <c r="H1220" i="2"/>
  <c r="I1220" i="2" s="1"/>
  <c r="L1216" i="2"/>
  <c r="J1216" i="2"/>
  <c r="H1216" i="2"/>
  <c r="I1216" i="2" s="1"/>
  <c r="L1212" i="2"/>
  <c r="J1212" i="2"/>
  <c r="H1212" i="2"/>
  <c r="I1212" i="2" s="1"/>
  <c r="L1208" i="2"/>
  <c r="J1208" i="2"/>
  <c r="H1208" i="2"/>
  <c r="I1208" i="2" s="1"/>
  <c r="L1204" i="2"/>
  <c r="J1204" i="2"/>
  <c r="H1204" i="2"/>
  <c r="I1204" i="2" s="1"/>
  <c r="L1200" i="2"/>
  <c r="J1200" i="2"/>
  <c r="H1200" i="2"/>
  <c r="I1200" i="2" s="1"/>
  <c r="L1196" i="2"/>
  <c r="J1196" i="2"/>
  <c r="H1196" i="2"/>
  <c r="I1196" i="2" s="1"/>
  <c r="L1192" i="2"/>
  <c r="J1192" i="2"/>
  <c r="H1192" i="2"/>
  <c r="I1192" i="2" s="1"/>
  <c r="L1188" i="2"/>
  <c r="J1188" i="2"/>
  <c r="H1188" i="2"/>
  <c r="I1188" i="2" s="1"/>
  <c r="L1184" i="2"/>
  <c r="J1184" i="2"/>
  <c r="H1184" i="2"/>
  <c r="I1184" i="2" s="1"/>
  <c r="L1180" i="2"/>
  <c r="J1180" i="2"/>
  <c r="H1180" i="2"/>
  <c r="I1180" i="2" s="1"/>
  <c r="L1176" i="2"/>
  <c r="J1176" i="2"/>
  <c r="H1176" i="2"/>
  <c r="I1176" i="2" s="1"/>
  <c r="L1172" i="2"/>
  <c r="J1172" i="2"/>
  <c r="H1172" i="2"/>
  <c r="I1172" i="2" s="1"/>
  <c r="L1168" i="2"/>
  <c r="J1168" i="2"/>
  <c r="H1168" i="2"/>
  <c r="I1168" i="2" s="1"/>
  <c r="L1164" i="2"/>
  <c r="J1164" i="2"/>
  <c r="H1164" i="2"/>
  <c r="I1164" i="2" s="1"/>
  <c r="L1160" i="2"/>
  <c r="J1160" i="2"/>
  <c r="H1160" i="2"/>
  <c r="I1160" i="2" s="1"/>
  <c r="L1156" i="2"/>
  <c r="J1156" i="2"/>
  <c r="H1156" i="2"/>
  <c r="I1156" i="2" s="1"/>
  <c r="L1152" i="2"/>
  <c r="J1152" i="2"/>
  <c r="H1152" i="2"/>
  <c r="I1152" i="2" s="1"/>
  <c r="L1148" i="2"/>
  <c r="J1148" i="2"/>
  <c r="H1148" i="2"/>
  <c r="I1148" i="2" s="1"/>
  <c r="L1144" i="2"/>
  <c r="J1144" i="2"/>
  <c r="H1144" i="2"/>
  <c r="I1144" i="2" s="1"/>
  <c r="L1140" i="2"/>
  <c r="J1140" i="2"/>
  <c r="H1140" i="2"/>
  <c r="I1140" i="2" s="1"/>
  <c r="L1136" i="2"/>
  <c r="J1136" i="2"/>
  <c r="H1136" i="2"/>
  <c r="I1136" i="2" s="1"/>
  <c r="L3175" i="2"/>
  <c r="J3175" i="2"/>
  <c r="H3175" i="2"/>
  <c r="I3175" i="2" s="1"/>
  <c r="L3171" i="2"/>
  <c r="J3171" i="2"/>
  <c r="H3171" i="2"/>
  <c r="I3171" i="2" s="1"/>
  <c r="L3167" i="2"/>
  <c r="J3167" i="2"/>
  <c r="H3167" i="2"/>
  <c r="I3167" i="2" s="1"/>
  <c r="L3163" i="2"/>
  <c r="J3163" i="2"/>
  <c r="H3163" i="2"/>
  <c r="I3163" i="2" s="1"/>
  <c r="L3159" i="2"/>
  <c r="J3159" i="2"/>
  <c r="H3159" i="2"/>
  <c r="I3159" i="2" s="1"/>
  <c r="L3155" i="2"/>
  <c r="J3155" i="2"/>
  <c r="H3155" i="2"/>
  <c r="I3155" i="2" s="1"/>
  <c r="L3151" i="2"/>
  <c r="J3151" i="2"/>
  <c r="H3151" i="2"/>
  <c r="I3151" i="2" s="1"/>
  <c r="L3147" i="2"/>
  <c r="J3147" i="2"/>
  <c r="H3147" i="2"/>
  <c r="I3147" i="2" s="1"/>
  <c r="L3143" i="2"/>
  <c r="J3143" i="2"/>
  <c r="H3143" i="2"/>
  <c r="I3143" i="2" s="1"/>
  <c r="L3139" i="2"/>
  <c r="J3139" i="2"/>
  <c r="H3139" i="2"/>
  <c r="I3139" i="2" s="1"/>
  <c r="L3135" i="2"/>
  <c r="J3135" i="2"/>
  <c r="H3135" i="2"/>
  <c r="I3135" i="2" s="1"/>
  <c r="L3131" i="2"/>
  <c r="J3131" i="2"/>
  <c r="H3131" i="2"/>
  <c r="I3131" i="2" s="1"/>
  <c r="L3127" i="2"/>
  <c r="J3127" i="2"/>
  <c r="H3127" i="2"/>
  <c r="I3127" i="2" s="1"/>
  <c r="L3123" i="2"/>
  <c r="J3123" i="2"/>
  <c r="H3123" i="2"/>
  <c r="I3123" i="2" s="1"/>
  <c r="L3119" i="2"/>
  <c r="J3119" i="2"/>
  <c r="H3119" i="2"/>
  <c r="I3119" i="2" s="1"/>
  <c r="L3115" i="2"/>
  <c r="J3115" i="2"/>
  <c r="H3115" i="2"/>
  <c r="I3115" i="2" s="1"/>
  <c r="L3111" i="2"/>
  <c r="J3111" i="2"/>
  <c r="H3111" i="2"/>
  <c r="I3111" i="2" s="1"/>
  <c r="L3107" i="2"/>
  <c r="J3107" i="2"/>
  <c r="H3107" i="2"/>
  <c r="I3107" i="2" s="1"/>
  <c r="L3103" i="2"/>
  <c r="J3103" i="2"/>
  <c r="H3103" i="2"/>
  <c r="I3103" i="2" s="1"/>
  <c r="L3099" i="2"/>
  <c r="J3099" i="2"/>
  <c r="H3099" i="2"/>
  <c r="I3099" i="2" s="1"/>
  <c r="L3095" i="2"/>
  <c r="J3095" i="2"/>
  <c r="H3095" i="2"/>
  <c r="I3095" i="2" s="1"/>
  <c r="L3091" i="2"/>
  <c r="J3091" i="2"/>
  <c r="H3091" i="2"/>
  <c r="I3091" i="2" s="1"/>
  <c r="L3087" i="2"/>
  <c r="J3087" i="2"/>
  <c r="H3087" i="2"/>
  <c r="I3087" i="2" s="1"/>
  <c r="L3083" i="2"/>
  <c r="J3083" i="2"/>
  <c r="H3083" i="2"/>
  <c r="I3083" i="2" s="1"/>
  <c r="L3079" i="2"/>
  <c r="J3079" i="2"/>
  <c r="H3079" i="2"/>
  <c r="I3079" i="2" s="1"/>
  <c r="L3075" i="2"/>
  <c r="J3075" i="2"/>
  <c r="H3075" i="2"/>
  <c r="I3075" i="2" s="1"/>
  <c r="L3071" i="2"/>
  <c r="J3071" i="2"/>
  <c r="H3071" i="2"/>
  <c r="I3071" i="2" s="1"/>
  <c r="L3067" i="2"/>
  <c r="J3067" i="2"/>
  <c r="H3067" i="2"/>
  <c r="I3067" i="2" s="1"/>
  <c r="L3063" i="2"/>
  <c r="J3063" i="2"/>
  <c r="H3063" i="2"/>
  <c r="I3063" i="2" s="1"/>
  <c r="L3059" i="2"/>
  <c r="J3059" i="2"/>
  <c r="H3059" i="2"/>
  <c r="I3059" i="2" s="1"/>
  <c r="L3055" i="2"/>
  <c r="J3055" i="2"/>
  <c r="H3055" i="2"/>
  <c r="I3055" i="2" s="1"/>
  <c r="L3051" i="2"/>
  <c r="J3051" i="2"/>
  <c r="H3051" i="2"/>
  <c r="I3051" i="2" s="1"/>
  <c r="L3047" i="2"/>
  <c r="J3047" i="2"/>
  <c r="H3047" i="2"/>
  <c r="I3047" i="2" s="1"/>
  <c r="L3043" i="2"/>
  <c r="J3043" i="2"/>
  <c r="H3043" i="2"/>
  <c r="I3043" i="2" s="1"/>
  <c r="L3039" i="2"/>
  <c r="J3039" i="2"/>
  <c r="H3039" i="2"/>
  <c r="I3039" i="2" s="1"/>
  <c r="L3035" i="2"/>
  <c r="J3035" i="2"/>
  <c r="H3035" i="2"/>
  <c r="I3035" i="2" s="1"/>
  <c r="L3031" i="2"/>
  <c r="J3031" i="2"/>
  <c r="H3031" i="2"/>
  <c r="I3031" i="2" s="1"/>
  <c r="L3027" i="2"/>
  <c r="J3027" i="2"/>
  <c r="H3027" i="2"/>
  <c r="I3027" i="2" s="1"/>
  <c r="L3023" i="2"/>
  <c r="J3023" i="2"/>
  <c r="H3023" i="2"/>
  <c r="I3023" i="2" s="1"/>
  <c r="L3019" i="2"/>
  <c r="J3019" i="2"/>
  <c r="H3019" i="2"/>
  <c r="I3019" i="2" s="1"/>
  <c r="L3015" i="2"/>
  <c r="J3015" i="2"/>
  <c r="H3015" i="2"/>
  <c r="I3015" i="2" s="1"/>
  <c r="L3011" i="2"/>
  <c r="J3011" i="2"/>
  <c r="H3011" i="2"/>
  <c r="I3011" i="2" s="1"/>
  <c r="L3007" i="2"/>
  <c r="J3007" i="2"/>
  <c r="H3007" i="2"/>
  <c r="I3007" i="2" s="1"/>
  <c r="L3003" i="2"/>
  <c r="J3003" i="2"/>
  <c r="H3003" i="2"/>
  <c r="I3003" i="2" s="1"/>
  <c r="L2999" i="2"/>
  <c r="J2999" i="2"/>
  <c r="H2999" i="2"/>
  <c r="I2999" i="2" s="1"/>
  <c r="L2995" i="2"/>
  <c r="J2995" i="2"/>
  <c r="H2995" i="2"/>
  <c r="I2995" i="2" s="1"/>
  <c r="L2991" i="2"/>
  <c r="J2991" i="2"/>
  <c r="H2991" i="2"/>
  <c r="I2991" i="2" s="1"/>
  <c r="L2987" i="2"/>
  <c r="J2987" i="2"/>
  <c r="H2987" i="2"/>
  <c r="I2987" i="2" s="1"/>
  <c r="L2983" i="2"/>
  <c r="J2983" i="2"/>
  <c r="H2983" i="2"/>
  <c r="I2983" i="2" s="1"/>
  <c r="L2979" i="2"/>
  <c r="J2979" i="2"/>
  <c r="H2979" i="2"/>
  <c r="I2979" i="2" s="1"/>
  <c r="L2975" i="2"/>
  <c r="J2975" i="2"/>
  <c r="H2975" i="2"/>
  <c r="I2975" i="2" s="1"/>
  <c r="L2971" i="2"/>
  <c r="J2971" i="2"/>
  <c r="H2971" i="2"/>
  <c r="I2971" i="2" s="1"/>
  <c r="L2967" i="2"/>
  <c r="J2967" i="2"/>
  <c r="H2967" i="2"/>
  <c r="I2967" i="2" s="1"/>
  <c r="L2963" i="2"/>
  <c r="J2963" i="2"/>
  <c r="H2963" i="2"/>
  <c r="I2963" i="2" s="1"/>
  <c r="L2959" i="2"/>
  <c r="J2959" i="2"/>
  <c r="H2959" i="2"/>
  <c r="I2959" i="2" s="1"/>
  <c r="L2955" i="2"/>
  <c r="J2955" i="2"/>
  <c r="H2955" i="2"/>
  <c r="I2955" i="2" s="1"/>
  <c r="L2951" i="2"/>
  <c r="J2951" i="2"/>
  <c r="H2951" i="2"/>
  <c r="I2951" i="2" s="1"/>
  <c r="L2947" i="2"/>
  <c r="J2947" i="2"/>
  <c r="H2947" i="2"/>
  <c r="I2947" i="2" s="1"/>
  <c r="L2943" i="2"/>
  <c r="J2943" i="2"/>
  <c r="H2943" i="2"/>
  <c r="I2943" i="2" s="1"/>
  <c r="L2939" i="2"/>
  <c r="J2939" i="2"/>
  <c r="H2939" i="2"/>
  <c r="I2939" i="2" s="1"/>
  <c r="L2935" i="2"/>
  <c r="J2935" i="2"/>
  <c r="H2935" i="2"/>
  <c r="I2935" i="2" s="1"/>
  <c r="L2931" i="2"/>
  <c r="J2931" i="2"/>
  <c r="H2931" i="2"/>
  <c r="I2931" i="2" s="1"/>
  <c r="L2927" i="2"/>
  <c r="J2927" i="2"/>
  <c r="H2927" i="2"/>
  <c r="I2927" i="2" s="1"/>
  <c r="L2923" i="2"/>
  <c r="J2923" i="2"/>
  <c r="H2923" i="2"/>
  <c r="I2923" i="2" s="1"/>
  <c r="L2919" i="2"/>
  <c r="J2919" i="2"/>
  <c r="H2919" i="2"/>
  <c r="I2919" i="2" s="1"/>
  <c r="L2915" i="2"/>
  <c r="J2915" i="2"/>
  <c r="H2915" i="2"/>
  <c r="I2915" i="2" s="1"/>
  <c r="L2911" i="2"/>
  <c r="J2911" i="2"/>
  <c r="H2911" i="2"/>
  <c r="I2911" i="2" s="1"/>
  <c r="L2907" i="2"/>
  <c r="J2907" i="2"/>
  <c r="H2907" i="2"/>
  <c r="I2907" i="2" s="1"/>
  <c r="L2903" i="2"/>
  <c r="J2903" i="2"/>
  <c r="H2903" i="2"/>
  <c r="I2903" i="2" s="1"/>
  <c r="L2899" i="2"/>
  <c r="J2899" i="2"/>
  <c r="H2899" i="2"/>
  <c r="I2899" i="2" s="1"/>
  <c r="L2895" i="2"/>
  <c r="J2895" i="2"/>
  <c r="H2895" i="2"/>
  <c r="I2895" i="2" s="1"/>
  <c r="L2891" i="2"/>
  <c r="J2891" i="2"/>
  <c r="H2891" i="2"/>
  <c r="I2891" i="2" s="1"/>
  <c r="L2887" i="2"/>
  <c r="J2887" i="2"/>
  <c r="H2887" i="2"/>
  <c r="I2887" i="2" s="1"/>
  <c r="L2883" i="2"/>
  <c r="J2883" i="2"/>
  <c r="H2883" i="2"/>
  <c r="I2883" i="2" s="1"/>
  <c r="L2879" i="2"/>
  <c r="J2879" i="2"/>
  <c r="H2879" i="2"/>
  <c r="I2879" i="2" s="1"/>
  <c r="L2875" i="2"/>
  <c r="J2875" i="2"/>
  <c r="H2875" i="2"/>
  <c r="I2875" i="2" s="1"/>
  <c r="L2871" i="2"/>
  <c r="J2871" i="2"/>
  <c r="H2871" i="2"/>
  <c r="I2871" i="2" s="1"/>
  <c r="L2867" i="2"/>
  <c r="J2867" i="2"/>
  <c r="H2867" i="2"/>
  <c r="I2867" i="2" s="1"/>
  <c r="L2863" i="2"/>
  <c r="J2863" i="2"/>
  <c r="H2863" i="2"/>
  <c r="I2863" i="2" s="1"/>
  <c r="L2859" i="2"/>
  <c r="J2859" i="2"/>
  <c r="H2859" i="2"/>
  <c r="I2859" i="2" s="1"/>
  <c r="L2855" i="2"/>
  <c r="J2855" i="2"/>
  <c r="H2855" i="2"/>
  <c r="I2855" i="2" s="1"/>
  <c r="L2851" i="2"/>
  <c r="J2851" i="2"/>
  <c r="H2851" i="2"/>
  <c r="I2851" i="2" s="1"/>
  <c r="L2847" i="2"/>
  <c r="J2847" i="2"/>
  <c r="H2847" i="2"/>
  <c r="I2847" i="2" s="1"/>
  <c r="L2843" i="2"/>
  <c r="J2843" i="2"/>
  <c r="H2843" i="2"/>
  <c r="I2843" i="2" s="1"/>
  <c r="L2839" i="2"/>
  <c r="J2839" i="2"/>
  <c r="H2839" i="2"/>
  <c r="I2839" i="2" s="1"/>
  <c r="L2835" i="2"/>
  <c r="J2835" i="2"/>
  <c r="H2835" i="2"/>
  <c r="I2835" i="2" s="1"/>
  <c r="L2831" i="2"/>
  <c r="J2831" i="2"/>
  <c r="H2831" i="2"/>
  <c r="I2831" i="2" s="1"/>
  <c r="L2827" i="2"/>
  <c r="J2827" i="2"/>
  <c r="H2827" i="2"/>
  <c r="I2827" i="2" s="1"/>
  <c r="L2823" i="2"/>
  <c r="J2823" i="2"/>
  <c r="H2823" i="2"/>
  <c r="I2823" i="2" s="1"/>
  <c r="L2819" i="2"/>
  <c r="J2819" i="2"/>
  <c r="H2819" i="2"/>
  <c r="I2819" i="2" s="1"/>
  <c r="L2815" i="2"/>
  <c r="J2815" i="2"/>
  <c r="H2815" i="2"/>
  <c r="I2815" i="2" s="1"/>
  <c r="L2811" i="2"/>
  <c r="J2811" i="2"/>
  <c r="H2811" i="2"/>
  <c r="I2811" i="2" s="1"/>
  <c r="L2807" i="2"/>
  <c r="J2807" i="2"/>
  <c r="H2807" i="2"/>
  <c r="I2807" i="2" s="1"/>
  <c r="L2803" i="2"/>
  <c r="J2803" i="2"/>
  <c r="H2803" i="2"/>
  <c r="I2803" i="2" s="1"/>
  <c r="L2799" i="2"/>
  <c r="J2799" i="2"/>
  <c r="H2799" i="2"/>
  <c r="I2799" i="2" s="1"/>
  <c r="L2795" i="2"/>
  <c r="J2795" i="2"/>
  <c r="H2795" i="2"/>
  <c r="I2795" i="2" s="1"/>
  <c r="L2791" i="2"/>
  <c r="J2791" i="2"/>
  <c r="H2791" i="2"/>
  <c r="I2791" i="2" s="1"/>
  <c r="L2787" i="2"/>
  <c r="J2787" i="2"/>
  <c r="H2787" i="2"/>
  <c r="I2787" i="2" s="1"/>
  <c r="L2783" i="2"/>
  <c r="J2783" i="2"/>
  <c r="H2783" i="2"/>
  <c r="I2783" i="2" s="1"/>
  <c r="J2779" i="2"/>
  <c r="L2779" i="2"/>
  <c r="H2779" i="2"/>
  <c r="I2779" i="2" s="1"/>
  <c r="L2775" i="2"/>
  <c r="J2775" i="2"/>
  <c r="H2775" i="2"/>
  <c r="I2775" i="2" s="1"/>
  <c r="L2771" i="2"/>
  <c r="J2771" i="2"/>
  <c r="H2771" i="2"/>
  <c r="I2771" i="2" s="1"/>
  <c r="L2767" i="2"/>
  <c r="J2767" i="2"/>
  <c r="H2767" i="2"/>
  <c r="I2767" i="2" s="1"/>
  <c r="L2763" i="2"/>
  <c r="J2763" i="2"/>
  <c r="H2763" i="2"/>
  <c r="I2763" i="2" s="1"/>
  <c r="L2759" i="2"/>
  <c r="J2759" i="2"/>
  <c r="H2759" i="2"/>
  <c r="I2759" i="2" s="1"/>
  <c r="L2755" i="2"/>
  <c r="J2755" i="2"/>
  <c r="H2755" i="2"/>
  <c r="I2755" i="2" s="1"/>
  <c r="L2751" i="2"/>
  <c r="J2751" i="2"/>
  <c r="H2751" i="2"/>
  <c r="I2751" i="2" s="1"/>
  <c r="L2747" i="2"/>
  <c r="J2747" i="2"/>
  <c r="H2747" i="2"/>
  <c r="I2747" i="2" s="1"/>
  <c r="L2743" i="2"/>
  <c r="J2743" i="2"/>
  <c r="H2743" i="2"/>
  <c r="I2743" i="2" s="1"/>
  <c r="L2739" i="2"/>
  <c r="J2739" i="2"/>
  <c r="H2739" i="2"/>
  <c r="I2739" i="2" s="1"/>
  <c r="L2735" i="2"/>
  <c r="J2735" i="2"/>
  <c r="H2735" i="2"/>
  <c r="I2735" i="2" s="1"/>
  <c r="L2731" i="2"/>
  <c r="J2731" i="2"/>
  <c r="H2731" i="2"/>
  <c r="I2731" i="2" s="1"/>
  <c r="L2727" i="2"/>
  <c r="J2727" i="2"/>
  <c r="H2727" i="2"/>
  <c r="I2727" i="2" s="1"/>
  <c r="L2723" i="2"/>
  <c r="J2723" i="2"/>
  <c r="H2723" i="2"/>
  <c r="I2723" i="2" s="1"/>
  <c r="L2719" i="2"/>
  <c r="J2719" i="2"/>
  <c r="H2719" i="2"/>
  <c r="I2719" i="2" s="1"/>
  <c r="L2715" i="2"/>
  <c r="J2715" i="2"/>
  <c r="H2715" i="2"/>
  <c r="I2715" i="2" s="1"/>
  <c r="L2711" i="2"/>
  <c r="J2711" i="2"/>
  <c r="H2711" i="2"/>
  <c r="I2711" i="2" s="1"/>
  <c r="L2707" i="2"/>
  <c r="J2707" i="2"/>
  <c r="H2707" i="2"/>
  <c r="I2707" i="2" s="1"/>
  <c r="L2703" i="2"/>
  <c r="J2703" i="2"/>
  <c r="H2703" i="2"/>
  <c r="I2703" i="2" s="1"/>
  <c r="L2699" i="2"/>
  <c r="J2699" i="2"/>
  <c r="H2699" i="2"/>
  <c r="I2699" i="2" s="1"/>
  <c r="L2695" i="2"/>
  <c r="J2695" i="2"/>
  <c r="H2695" i="2"/>
  <c r="I2695" i="2" s="1"/>
  <c r="L2691" i="2"/>
  <c r="J2691" i="2"/>
  <c r="H2691" i="2"/>
  <c r="I2691" i="2" s="1"/>
  <c r="L2687" i="2"/>
  <c r="J2687" i="2"/>
  <c r="H2687" i="2"/>
  <c r="I2687" i="2" s="1"/>
  <c r="L2683" i="2"/>
  <c r="J2683" i="2"/>
  <c r="H2683" i="2"/>
  <c r="I2683" i="2" s="1"/>
  <c r="L2679" i="2"/>
  <c r="J2679" i="2"/>
  <c r="H2679" i="2"/>
  <c r="I2679" i="2" s="1"/>
  <c r="L2675" i="2"/>
  <c r="J2675" i="2"/>
  <c r="H2675" i="2"/>
  <c r="I2675" i="2" s="1"/>
  <c r="L2671" i="2"/>
  <c r="J2671" i="2"/>
  <c r="H2671" i="2"/>
  <c r="I2671" i="2" s="1"/>
  <c r="L2667" i="2"/>
  <c r="J2667" i="2"/>
  <c r="H2667" i="2"/>
  <c r="I2667" i="2" s="1"/>
  <c r="L2663" i="2"/>
  <c r="J2663" i="2"/>
  <c r="H2663" i="2"/>
  <c r="I2663" i="2" s="1"/>
  <c r="L2659" i="2"/>
  <c r="J2659" i="2"/>
  <c r="H2659" i="2"/>
  <c r="I2659" i="2" s="1"/>
  <c r="L2655" i="2"/>
  <c r="J2655" i="2"/>
  <c r="H2655" i="2"/>
  <c r="I2655" i="2" s="1"/>
  <c r="L2651" i="2"/>
  <c r="J2651" i="2"/>
  <c r="H2651" i="2"/>
  <c r="I2651" i="2" s="1"/>
  <c r="L2647" i="2"/>
  <c r="J2647" i="2"/>
  <c r="H2647" i="2"/>
  <c r="I2647" i="2" s="1"/>
  <c r="L2643" i="2"/>
  <c r="J2643" i="2"/>
  <c r="H2643" i="2"/>
  <c r="I2643" i="2" s="1"/>
  <c r="L2639" i="2"/>
  <c r="J2639" i="2"/>
  <c r="H2639" i="2"/>
  <c r="I2639" i="2" s="1"/>
  <c r="L2635" i="2"/>
  <c r="J2635" i="2"/>
  <c r="H2635" i="2"/>
  <c r="I2635" i="2" s="1"/>
  <c r="L2631" i="2"/>
  <c r="J2631" i="2"/>
  <c r="H2631" i="2"/>
  <c r="I2631" i="2" s="1"/>
  <c r="L2627" i="2"/>
  <c r="J2627" i="2"/>
  <c r="H2627" i="2"/>
  <c r="I2627" i="2" s="1"/>
  <c r="L2623" i="2"/>
  <c r="J2623" i="2"/>
  <c r="H2623" i="2"/>
  <c r="I2623" i="2" s="1"/>
  <c r="L2619" i="2"/>
  <c r="J2619" i="2"/>
  <c r="H2619" i="2"/>
  <c r="I2619" i="2" s="1"/>
  <c r="L2615" i="2"/>
  <c r="J2615" i="2"/>
  <c r="H2615" i="2"/>
  <c r="I2615" i="2" s="1"/>
  <c r="L2611" i="2"/>
  <c r="J2611" i="2"/>
  <c r="H2611" i="2"/>
  <c r="I2611" i="2" s="1"/>
  <c r="L2607" i="2"/>
  <c r="J2607" i="2"/>
  <c r="H2607" i="2"/>
  <c r="I2607" i="2" s="1"/>
  <c r="L2603" i="2"/>
  <c r="J2603" i="2"/>
  <c r="H2603" i="2"/>
  <c r="I2603" i="2" s="1"/>
  <c r="L2599" i="2"/>
  <c r="J2599" i="2"/>
  <c r="H2599" i="2"/>
  <c r="I2599" i="2" s="1"/>
  <c r="L2595" i="2"/>
  <c r="J2595" i="2"/>
  <c r="H2595" i="2"/>
  <c r="I2595" i="2" s="1"/>
  <c r="L2591" i="2"/>
  <c r="J2591" i="2"/>
  <c r="H2591" i="2"/>
  <c r="I2591" i="2" s="1"/>
  <c r="L2587" i="2"/>
  <c r="J2587" i="2"/>
  <c r="H2587" i="2"/>
  <c r="I2587" i="2" s="1"/>
  <c r="L2583" i="2"/>
  <c r="J2583" i="2"/>
  <c r="H2583" i="2"/>
  <c r="I2583" i="2" s="1"/>
  <c r="L2579" i="2"/>
  <c r="J2579" i="2"/>
  <c r="H2579" i="2"/>
  <c r="I2579" i="2" s="1"/>
  <c r="L2575" i="2"/>
  <c r="J2575" i="2"/>
  <c r="H2575" i="2"/>
  <c r="I2575" i="2" s="1"/>
  <c r="L2571" i="2"/>
  <c r="J2571" i="2"/>
  <c r="H2571" i="2"/>
  <c r="I2571" i="2" s="1"/>
  <c r="L2567" i="2"/>
  <c r="J2567" i="2"/>
  <c r="H2567" i="2"/>
  <c r="I2567" i="2" s="1"/>
  <c r="L2563" i="2"/>
  <c r="J2563" i="2"/>
  <c r="H2563" i="2"/>
  <c r="I2563" i="2" s="1"/>
  <c r="L2559" i="2"/>
  <c r="J2559" i="2"/>
  <c r="H2559" i="2"/>
  <c r="I2559" i="2" s="1"/>
  <c r="L2555" i="2"/>
  <c r="J2555" i="2"/>
  <c r="H2555" i="2"/>
  <c r="I2555" i="2" s="1"/>
  <c r="L2551" i="2"/>
  <c r="J2551" i="2"/>
  <c r="H2551" i="2"/>
  <c r="I2551" i="2" s="1"/>
  <c r="L2547" i="2"/>
  <c r="J2547" i="2"/>
  <c r="H2547" i="2"/>
  <c r="I2547" i="2" s="1"/>
  <c r="L2543" i="2"/>
  <c r="J2543" i="2"/>
  <c r="H2543" i="2"/>
  <c r="I2543" i="2" s="1"/>
  <c r="L2539" i="2"/>
  <c r="J2539" i="2"/>
  <c r="H2539" i="2"/>
  <c r="I2539" i="2" s="1"/>
  <c r="L2535" i="2"/>
  <c r="J2535" i="2"/>
  <c r="H2535" i="2"/>
  <c r="I2535" i="2" s="1"/>
  <c r="L2531" i="2"/>
  <c r="J2531" i="2"/>
  <c r="H2531" i="2"/>
  <c r="I2531" i="2" s="1"/>
  <c r="L2527" i="2"/>
  <c r="J2527" i="2"/>
  <c r="H2527" i="2"/>
  <c r="I2527" i="2" s="1"/>
  <c r="L2523" i="2"/>
  <c r="J2523" i="2"/>
  <c r="H2523" i="2"/>
  <c r="I2523" i="2" s="1"/>
  <c r="L2519" i="2"/>
  <c r="J2519" i="2"/>
  <c r="H2519" i="2"/>
  <c r="I2519" i="2" s="1"/>
  <c r="L2515" i="2"/>
  <c r="J2515" i="2"/>
  <c r="H2515" i="2"/>
  <c r="I2515" i="2" s="1"/>
  <c r="L2511" i="2"/>
  <c r="J2511" i="2"/>
  <c r="H2511" i="2"/>
  <c r="I2511" i="2" s="1"/>
  <c r="L2507" i="2"/>
  <c r="J2507" i="2"/>
  <c r="H2507" i="2"/>
  <c r="I2507" i="2" s="1"/>
  <c r="L2503" i="2"/>
  <c r="J2503" i="2"/>
  <c r="H2503" i="2"/>
  <c r="I2503" i="2" s="1"/>
  <c r="L2499" i="2"/>
  <c r="J2499" i="2"/>
  <c r="H2499" i="2"/>
  <c r="I2499" i="2" s="1"/>
  <c r="L2495" i="2"/>
  <c r="J2495" i="2"/>
  <c r="H2495" i="2"/>
  <c r="I2495" i="2" s="1"/>
  <c r="L2491" i="2"/>
  <c r="J2491" i="2"/>
  <c r="H2491" i="2"/>
  <c r="I2491" i="2" s="1"/>
  <c r="L2487" i="2"/>
  <c r="J2487" i="2"/>
  <c r="H2487" i="2"/>
  <c r="I2487" i="2" s="1"/>
  <c r="L2483" i="2"/>
  <c r="J2483" i="2"/>
  <c r="H2483" i="2"/>
  <c r="I2483" i="2" s="1"/>
  <c r="L2479" i="2"/>
  <c r="J2479" i="2"/>
  <c r="H2479" i="2"/>
  <c r="I2479" i="2" s="1"/>
  <c r="L2475" i="2"/>
  <c r="J2475" i="2"/>
  <c r="H2475" i="2"/>
  <c r="I2475" i="2" s="1"/>
  <c r="L2471" i="2"/>
  <c r="J2471" i="2"/>
  <c r="H2471" i="2"/>
  <c r="I2471" i="2" s="1"/>
  <c r="L2467" i="2"/>
  <c r="J2467" i="2"/>
  <c r="H2467" i="2"/>
  <c r="I2467" i="2" s="1"/>
  <c r="L2463" i="2"/>
  <c r="J2463" i="2"/>
  <c r="H2463" i="2"/>
  <c r="I2463" i="2" s="1"/>
  <c r="L2459" i="2"/>
  <c r="J2459" i="2"/>
  <c r="H2459" i="2"/>
  <c r="I2459" i="2" s="1"/>
  <c r="L2455" i="2"/>
  <c r="J2455" i="2"/>
  <c r="H2455" i="2"/>
  <c r="I2455" i="2" s="1"/>
  <c r="L2451" i="2"/>
  <c r="J2451" i="2"/>
  <c r="H2451" i="2"/>
  <c r="I2451" i="2" s="1"/>
  <c r="L2447" i="2"/>
  <c r="J2447" i="2"/>
  <c r="H2447" i="2"/>
  <c r="I2447" i="2" s="1"/>
  <c r="L2443" i="2"/>
  <c r="J2443" i="2"/>
  <c r="H2443" i="2"/>
  <c r="I2443" i="2" s="1"/>
  <c r="L2439" i="2"/>
  <c r="J2439" i="2"/>
  <c r="H2439" i="2"/>
  <c r="I2439" i="2" s="1"/>
  <c r="L2435" i="2"/>
  <c r="J2435" i="2"/>
  <c r="H2435" i="2"/>
  <c r="I2435" i="2" s="1"/>
  <c r="L2431" i="2"/>
  <c r="J2431" i="2"/>
  <c r="H2431" i="2"/>
  <c r="I2431" i="2" s="1"/>
  <c r="L2427" i="2"/>
  <c r="J2427" i="2"/>
  <c r="H2427" i="2"/>
  <c r="I2427" i="2" s="1"/>
  <c r="L2423" i="2"/>
  <c r="J2423" i="2"/>
  <c r="H2423" i="2"/>
  <c r="I2423" i="2" s="1"/>
  <c r="L2419" i="2"/>
  <c r="J2419" i="2"/>
  <c r="H2419" i="2"/>
  <c r="I2419" i="2" s="1"/>
  <c r="L2415" i="2"/>
  <c r="J2415" i="2"/>
  <c r="H2415" i="2"/>
  <c r="I2415" i="2" s="1"/>
  <c r="L2411" i="2"/>
  <c r="J2411" i="2"/>
  <c r="H2411" i="2"/>
  <c r="I2411" i="2" s="1"/>
  <c r="L2407" i="2"/>
  <c r="J2407" i="2"/>
  <c r="H2407" i="2"/>
  <c r="I2407" i="2" s="1"/>
  <c r="L2403" i="2"/>
  <c r="J2403" i="2"/>
  <c r="H2403" i="2"/>
  <c r="I2403" i="2" s="1"/>
  <c r="L2399" i="2"/>
  <c r="J2399" i="2"/>
  <c r="H2399" i="2"/>
  <c r="I2399" i="2" s="1"/>
  <c r="L2395" i="2"/>
  <c r="J2395" i="2"/>
  <c r="H2395" i="2"/>
  <c r="I2395" i="2" s="1"/>
  <c r="L2391" i="2"/>
  <c r="J2391" i="2"/>
  <c r="H2391" i="2"/>
  <c r="I2391" i="2" s="1"/>
  <c r="L2387" i="2"/>
  <c r="J2387" i="2"/>
  <c r="H2387" i="2"/>
  <c r="I2387" i="2" s="1"/>
  <c r="L2383" i="2"/>
  <c r="J2383" i="2"/>
  <c r="H2383" i="2"/>
  <c r="I2383" i="2" s="1"/>
  <c r="L2379" i="2"/>
  <c r="J2379" i="2"/>
  <c r="H2379" i="2"/>
  <c r="I2379" i="2" s="1"/>
  <c r="L2375" i="2"/>
  <c r="J2375" i="2"/>
  <c r="H2375" i="2"/>
  <c r="I2375" i="2" s="1"/>
  <c r="L2371" i="2"/>
  <c r="J2371" i="2"/>
  <c r="H2371" i="2"/>
  <c r="I2371" i="2" s="1"/>
  <c r="L2367" i="2"/>
  <c r="J2367" i="2"/>
  <c r="H2367" i="2"/>
  <c r="I2367" i="2" s="1"/>
  <c r="L2363" i="2"/>
  <c r="J2363" i="2"/>
  <c r="H2363" i="2"/>
  <c r="I2363" i="2" s="1"/>
  <c r="L2359" i="2"/>
  <c r="J2359" i="2"/>
  <c r="H2359" i="2"/>
  <c r="I2359" i="2" s="1"/>
  <c r="L2355" i="2"/>
  <c r="J2355" i="2"/>
  <c r="H2355" i="2"/>
  <c r="I2355" i="2" s="1"/>
  <c r="L2351" i="2"/>
  <c r="J2351" i="2"/>
  <c r="H2351" i="2"/>
  <c r="I2351" i="2" s="1"/>
  <c r="L2347" i="2"/>
  <c r="J2347" i="2"/>
  <c r="H2347" i="2"/>
  <c r="I2347" i="2" s="1"/>
  <c r="L2343" i="2"/>
  <c r="J2343" i="2"/>
  <c r="H2343" i="2"/>
  <c r="I2343" i="2" s="1"/>
  <c r="L2339" i="2"/>
  <c r="J2339" i="2"/>
  <c r="H2339" i="2"/>
  <c r="I2339" i="2" s="1"/>
  <c r="L2335" i="2"/>
  <c r="J2335" i="2"/>
  <c r="H2335" i="2"/>
  <c r="I2335" i="2" s="1"/>
  <c r="L2331" i="2"/>
  <c r="J2331" i="2"/>
  <c r="H2331" i="2"/>
  <c r="I2331" i="2" s="1"/>
  <c r="L2327" i="2"/>
  <c r="J2327" i="2"/>
  <c r="H2327" i="2"/>
  <c r="I2327" i="2" s="1"/>
  <c r="L2323" i="2"/>
  <c r="J2323" i="2"/>
  <c r="H2323" i="2"/>
  <c r="I2323" i="2" s="1"/>
  <c r="L2319" i="2"/>
  <c r="J2319" i="2"/>
  <c r="H2319" i="2"/>
  <c r="I2319" i="2" s="1"/>
  <c r="L2315" i="2"/>
  <c r="J2315" i="2"/>
  <c r="H2315" i="2"/>
  <c r="I2315" i="2" s="1"/>
  <c r="L2311" i="2"/>
  <c r="J2311" i="2"/>
  <c r="H2311" i="2"/>
  <c r="I2311" i="2" s="1"/>
  <c r="L2307" i="2"/>
  <c r="J2307" i="2"/>
  <c r="H2307" i="2"/>
  <c r="I2307" i="2" s="1"/>
  <c r="L2303" i="2"/>
  <c r="J2303" i="2"/>
  <c r="H2303" i="2"/>
  <c r="I2303" i="2" s="1"/>
  <c r="L2299" i="2"/>
  <c r="J2299" i="2"/>
  <c r="H2299" i="2"/>
  <c r="I2299" i="2" s="1"/>
  <c r="L2295" i="2"/>
  <c r="J2295" i="2"/>
  <c r="H2295" i="2"/>
  <c r="I2295" i="2" s="1"/>
  <c r="L2291" i="2"/>
  <c r="J2291" i="2"/>
  <c r="H2291" i="2"/>
  <c r="I2291" i="2" s="1"/>
  <c r="L2287" i="2"/>
  <c r="J2287" i="2"/>
  <c r="H2287" i="2"/>
  <c r="I2287" i="2" s="1"/>
  <c r="L2283" i="2"/>
  <c r="J2283" i="2"/>
  <c r="H2283" i="2"/>
  <c r="I2283" i="2" s="1"/>
  <c r="L2279" i="2"/>
  <c r="J2279" i="2"/>
  <c r="H2279" i="2"/>
  <c r="I2279" i="2" s="1"/>
  <c r="L2275" i="2"/>
  <c r="J2275" i="2"/>
  <c r="H2275" i="2"/>
  <c r="I2275" i="2" s="1"/>
  <c r="L2271" i="2"/>
  <c r="J2271" i="2"/>
  <c r="H2271" i="2"/>
  <c r="I2271" i="2" s="1"/>
  <c r="L2267" i="2"/>
  <c r="J2267" i="2"/>
  <c r="H2267" i="2"/>
  <c r="I2267" i="2" s="1"/>
  <c r="L2263" i="2"/>
  <c r="J2263" i="2"/>
  <c r="H2263" i="2"/>
  <c r="I2263" i="2" s="1"/>
  <c r="L2259" i="2"/>
  <c r="J2259" i="2"/>
  <c r="H2259" i="2"/>
  <c r="I2259" i="2" s="1"/>
  <c r="L2255" i="2"/>
  <c r="J2255" i="2"/>
  <c r="H2255" i="2"/>
  <c r="I2255" i="2" s="1"/>
  <c r="L2251" i="2"/>
  <c r="J2251" i="2"/>
  <c r="H2251" i="2"/>
  <c r="I2251" i="2" s="1"/>
  <c r="L2247" i="2"/>
  <c r="J2247" i="2"/>
  <c r="H2247" i="2"/>
  <c r="I2247" i="2" s="1"/>
  <c r="L2243" i="2"/>
  <c r="J2243" i="2"/>
  <c r="H2243" i="2"/>
  <c r="I2243" i="2" s="1"/>
  <c r="L2239" i="2"/>
  <c r="J2239" i="2"/>
  <c r="H2239" i="2"/>
  <c r="I2239" i="2" s="1"/>
  <c r="L2235" i="2"/>
  <c r="J2235" i="2"/>
  <c r="H2235" i="2"/>
  <c r="I2235" i="2" s="1"/>
  <c r="L2231" i="2"/>
  <c r="J2231" i="2"/>
  <c r="H2231" i="2"/>
  <c r="I2231" i="2" s="1"/>
  <c r="L2227" i="2"/>
  <c r="J2227" i="2"/>
  <c r="H2227" i="2"/>
  <c r="I2227" i="2" s="1"/>
  <c r="L2223" i="2"/>
  <c r="J2223" i="2"/>
  <c r="H2223" i="2"/>
  <c r="I2223" i="2" s="1"/>
  <c r="L2219" i="2"/>
  <c r="J2219" i="2"/>
  <c r="H2219" i="2"/>
  <c r="I2219" i="2" s="1"/>
  <c r="L2215" i="2"/>
  <c r="J2215" i="2"/>
  <c r="H2215" i="2"/>
  <c r="I2215" i="2" s="1"/>
  <c r="L2211" i="2"/>
  <c r="J2211" i="2"/>
  <c r="H2211" i="2"/>
  <c r="I2211" i="2" s="1"/>
  <c r="L2207" i="2"/>
  <c r="J2207" i="2"/>
  <c r="H2207" i="2"/>
  <c r="I2207" i="2" s="1"/>
  <c r="L2203" i="2"/>
  <c r="J2203" i="2"/>
  <c r="H2203" i="2"/>
  <c r="I2203" i="2" s="1"/>
  <c r="L2199" i="2"/>
  <c r="J2199" i="2"/>
  <c r="H2199" i="2"/>
  <c r="I2199" i="2" s="1"/>
  <c r="L2195" i="2"/>
  <c r="J2195" i="2"/>
  <c r="H2195" i="2"/>
  <c r="I2195" i="2" s="1"/>
  <c r="L2191" i="2"/>
  <c r="J2191" i="2"/>
  <c r="H2191" i="2"/>
  <c r="I2191" i="2" s="1"/>
  <c r="L2187" i="2"/>
  <c r="J2187" i="2"/>
  <c r="H2187" i="2"/>
  <c r="I2187" i="2" s="1"/>
  <c r="L2183" i="2"/>
  <c r="J2183" i="2"/>
  <c r="H2183" i="2"/>
  <c r="I2183" i="2" s="1"/>
  <c r="L2179" i="2"/>
  <c r="J2179" i="2"/>
  <c r="H2179" i="2"/>
  <c r="I2179" i="2" s="1"/>
  <c r="L2175" i="2"/>
  <c r="J2175" i="2"/>
  <c r="H2175" i="2"/>
  <c r="I2175" i="2" s="1"/>
  <c r="L2171" i="2"/>
  <c r="J2171" i="2"/>
  <c r="H2171" i="2"/>
  <c r="I2171" i="2" s="1"/>
  <c r="L2167" i="2"/>
  <c r="J2167" i="2"/>
  <c r="H2167" i="2"/>
  <c r="I2167" i="2" s="1"/>
  <c r="L2163" i="2"/>
  <c r="J2163" i="2"/>
  <c r="H2163" i="2"/>
  <c r="I2163" i="2" s="1"/>
  <c r="L2159" i="2"/>
  <c r="J2159" i="2"/>
  <c r="H2159" i="2"/>
  <c r="I2159" i="2" s="1"/>
  <c r="L2155" i="2"/>
  <c r="J2155" i="2"/>
  <c r="H2155" i="2"/>
  <c r="I2155" i="2" s="1"/>
  <c r="L2151" i="2"/>
  <c r="J2151" i="2"/>
  <c r="H2151" i="2"/>
  <c r="I2151" i="2" s="1"/>
  <c r="L2147" i="2"/>
  <c r="J2147" i="2"/>
  <c r="H2147" i="2"/>
  <c r="I2147" i="2" s="1"/>
  <c r="L2143" i="2"/>
  <c r="J2143" i="2"/>
  <c r="H2143" i="2"/>
  <c r="I2143" i="2" s="1"/>
  <c r="L2139" i="2"/>
  <c r="J2139" i="2"/>
  <c r="H2139" i="2"/>
  <c r="I2139" i="2" s="1"/>
  <c r="L2135" i="2"/>
  <c r="J2135" i="2"/>
  <c r="H2135" i="2"/>
  <c r="I2135" i="2" s="1"/>
  <c r="L2131" i="2"/>
  <c r="J2131" i="2"/>
  <c r="H2131" i="2"/>
  <c r="I2131" i="2" s="1"/>
  <c r="L2127" i="2"/>
  <c r="J2127" i="2"/>
  <c r="H2127" i="2"/>
  <c r="I2127" i="2" s="1"/>
  <c r="L2123" i="2"/>
  <c r="J2123" i="2"/>
  <c r="H2123" i="2"/>
  <c r="I2123" i="2" s="1"/>
  <c r="L2119" i="2"/>
  <c r="J2119" i="2"/>
  <c r="H2119" i="2"/>
  <c r="I2119" i="2" s="1"/>
  <c r="L2115" i="2"/>
  <c r="J2115" i="2"/>
  <c r="H2115" i="2"/>
  <c r="I2115" i="2" s="1"/>
  <c r="L2111" i="2"/>
  <c r="J2111" i="2"/>
  <c r="H2111" i="2"/>
  <c r="I2111" i="2" s="1"/>
  <c r="L2107" i="2"/>
  <c r="J2107" i="2"/>
  <c r="H2107" i="2"/>
  <c r="I2107" i="2" s="1"/>
  <c r="L2103" i="2"/>
  <c r="J2103" i="2"/>
  <c r="H2103" i="2"/>
  <c r="I2103" i="2" s="1"/>
  <c r="L2099" i="2"/>
  <c r="J2099" i="2"/>
  <c r="H2099" i="2"/>
  <c r="I2099" i="2" s="1"/>
  <c r="L2095" i="2"/>
  <c r="J2095" i="2"/>
  <c r="H2095" i="2"/>
  <c r="I2095" i="2" s="1"/>
  <c r="L2091" i="2"/>
  <c r="J2091" i="2"/>
  <c r="H2091" i="2"/>
  <c r="I2091" i="2" s="1"/>
  <c r="L2087" i="2"/>
  <c r="J2087" i="2"/>
  <c r="H2087" i="2"/>
  <c r="I2087" i="2" s="1"/>
  <c r="L2083" i="2"/>
  <c r="J2083" i="2"/>
  <c r="H2083" i="2"/>
  <c r="I2083" i="2" s="1"/>
  <c r="L2079" i="2"/>
  <c r="J2079" i="2"/>
  <c r="H2079" i="2"/>
  <c r="I2079" i="2" s="1"/>
  <c r="L2075" i="2"/>
  <c r="J2075" i="2"/>
  <c r="H2075" i="2"/>
  <c r="I2075" i="2" s="1"/>
  <c r="L2071" i="2"/>
  <c r="J2071" i="2"/>
  <c r="H2071" i="2"/>
  <c r="I2071" i="2" s="1"/>
  <c r="L2067" i="2"/>
  <c r="J2067" i="2"/>
  <c r="H2067" i="2"/>
  <c r="I2067" i="2" s="1"/>
  <c r="L2063" i="2"/>
  <c r="J2063" i="2"/>
  <c r="H2063" i="2"/>
  <c r="I2063" i="2" s="1"/>
  <c r="L2059" i="2"/>
  <c r="J2059" i="2"/>
  <c r="H2059" i="2"/>
  <c r="I2059" i="2" s="1"/>
  <c r="L2055" i="2"/>
  <c r="J2055" i="2"/>
  <c r="H2055" i="2"/>
  <c r="I2055" i="2" s="1"/>
  <c r="L2051" i="2"/>
  <c r="J2051" i="2"/>
  <c r="H2051" i="2"/>
  <c r="I2051" i="2" s="1"/>
  <c r="L2047" i="2"/>
  <c r="J2047" i="2"/>
  <c r="H2047" i="2"/>
  <c r="I2047" i="2" s="1"/>
  <c r="L2043" i="2"/>
  <c r="J2043" i="2"/>
  <c r="H2043" i="2"/>
  <c r="I2043" i="2" s="1"/>
  <c r="L2039" i="2"/>
  <c r="J2039" i="2"/>
  <c r="H2039" i="2"/>
  <c r="I2039" i="2" s="1"/>
  <c r="L2035" i="2"/>
  <c r="J2035" i="2"/>
  <c r="H2035" i="2"/>
  <c r="I2035" i="2" s="1"/>
  <c r="L2031" i="2"/>
  <c r="J2031" i="2"/>
  <c r="H2031" i="2"/>
  <c r="I2031" i="2" s="1"/>
  <c r="L2027" i="2"/>
  <c r="J2027" i="2"/>
  <c r="H2027" i="2"/>
  <c r="I2027" i="2" s="1"/>
  <c r="L2023" i="2"/>
  <c r="J2023" i="2"/>
  <c r="H2023" i="2"/>
  <c r="I2023" i="2" s="1"/>
  <c r="L2019" i="2"/>
  <c r="J2019" i="2"/>
  <c r="H2019" i="2"/>
  <c r="I2019" i="2" s="1"/>
  <c r="L2015" i="2"/>
  <c r="J2015" i="2"/>
  <c r="H2015" i="2"/>
  <c r="I2015" i="2" s="1"/>
  <c r="L2011" i="2"/>
  <c r="J2011" i="2"/>
  <c r="H2011" i="2"/>
  <c r="I2011" i="2" s="1"/>
  <c r="L2007" i="2"/>
  <c r="J2007" i="2"/>
  <c r="H2007" i="2"/>
  <c r="I2007" i="2" s="1"/>
  <c r="L2003" i="2"/>
  <c r="J2003" i="2"/>
  <c r="H2003" i="2"/>
  <c r="I2003" i="2" s="1"/>
  <c r="L1999" i="2"/>
  <c r="J1999" i="2"/>
  <c r="H1999" i="2"/>
  <c r="I1999" i="2" s="1"/>
  <c r="L1995" i="2"/>
  <c r="J1995" i="2"/>
  <c r="H1995" i="2"/>
  <c r="I1995" i="2" s="1"/>
  <c r="L1991" i="2"/>
  <c r="J1991" i="2"/>
  <c r="H1991" i="2"/>
  <c r="I1991" i="2" s="1"/>
  <c r="L1987" i="2"/>
  <c r="J1987" i="2"/>
  <c r="H1987" i="2"/>
  <c r="I1987" i="2" s="1"/>
  <c r="L1983" i="2"/>
  <c r="J1983" i="2"/>
  <c r="H1983" i="2"/>
  <c r="I1983" i="2" s="1"/>
  <c r="L1979" i="2"/>
  <c r="J1979" i="2"/>
  <c r="H1979" i="2"/>
  <c r="I1979" i="2" s="1"/>
  <c r="L1975" i="2"/>
  <c r="J1975" i="2"/>
  <c r="H1975" i="2"/>
  <c r="I1975" i="2" s="1"/>
  <c r="L1971" i="2"/>
  <c r="J1971" i="2"/>
  <c r="H1971" i="2"/>
  <c r="I1971" i="2" s="1"/>
  <c r="L1967" i="2"/>
  <c r="J1967" i="2"/>
  <c r="H1967" i="2"/>
  <c r="I1967" i="2" s="1"/>
  <c r="L1963" i="2"/>
  <c r="J1963" i="2"/>
  <c r="H1963" i="2"/>
  <c r="I1963" i="2" s="1"/>
  <c r="L1959" i="2"/>
  <c r="J1959" i="2"/>
  <c r="H1959" i="2"/>
  <c r="I1959" i="2" s="1"/>
  <c r="L1955" i="2"/>
  <c r="J1955" i="2"/>
  <c r="H1955" i="2"/>
  <c r="I1955" i="2" s="1"/>
  <c r="L1951" i="2"/>
  <c r="J1951" i="2"/>
  <c r="H1951" i="2"/>
  <c r="I1951" i="2" s="1"/>
  <c r="L1947" i="2"/>
  <c r="J1947" i="2"/>
  <c r="H1947" i="2"/>
  <c r="I1947" i="2" s="1"/>
  <c r="L1943" i="2"/>
  <c r="J1943" i="2"/>
  <c r="H1943" i="2"/>
  <c r="I1943" i="2" s="1"/>
  <c r="L1939" i="2"/>
  <c r="J1939" i="2"/>
  <c r="H1939" i="2"/>
  <c r="I1939" i="2" s="1"/>
  <c r="L1935" i="2"/>
  <c r="J1935" i="2"/>
  <c r="H1935" i="2"/>
  <c r="I1935" i="2" s="1"/>
  <c r="L1931" i="2"/>
  <c r="J1931" i="2"/>
  <c r="H1931" i="2"/>
  <c r="I1931" i="2" s="1"/>
  <c r="L1927" i="2"/>
  <c r="J1927" i="2"/>
  <c r="H1927" i="2"/>
  <c r="I1927" i="2" s="1"/>
  <c r="L1923" i="2"/>
  <c r="J1923" i="2"/>
  <c r="H1923" i="2"/>
  <c r="I1923" i="2" s="1"/>
  <c r="L1919" i="2"/>
  <c r="J1919" i="2"/>
  <c r="H1919" i="2"/>
  <c r="I1919" i="2" s="1"/>
  <c r="L1915" i="2"/>
  <c r="J1915" i="2"/>
  <c r="H1915" i="2"/>
  <c r="I1915" i="2" s="1"/>
  <c r="L1911" i="2"/>
  <c r="J1911" i="2"/>
  <c r="H1911" i="2"/>
  <c r="I1911" i="2" s="1"/>
  <c r="L1907" i="2"/>
  <c r="J1907" i="2"/>
  <c r="H1907" i="2"/>
  <c r="I1907" i="2" s="1"/>
  <c r="L1903" i="2"/>
  <c r="J1903" i="2"/>
  <c r="H1903" i="2"/>
  <c r="I1903" i="2" s="1"/>
  <c r="L1899" i="2"/>
  <c r="J1899" i="2"/>
  <c r="H1899" i="2"/>
  <c r="I1899" i="2" s="1"/>
  <c r="L1895" i="2"/>
  <c r="J1895" i="2"/>
  <c r="H1895" i="2"/>
  <c r="I1895" i="2" s="1"/>
  <c r="L1891" i="2"/>
  <c r="J1891" i="2"/>
  <c r="H1891" i="2"/>
  <c r="I1891" i="2" s="1"/>
  <c r="L1887" i="2"/>
  <c r="J1887" i="2"/>
  <c r="H1887" i="2"/>
  <c r="I1887" i="2" s="1"/>
  <c r="L1883" i="2"/>
  <c r="J1883" i="2"/>
  <c r="H1883" i="2"/>
  <c r="I1883" i="2" s="1"/>
  <c r="L1879" i="2"/>
  <c r="J1879" i="2"/>
  <c r="H1879" i="2"/>
  <c r="I1879" i="2" s="1"/>
  <c r="L1875" i="2"/>
  <c r="J1875" i="2"/>
  <c r="H1875" i="2"/>
  <c r="I1875" i="2" s="1"/>
  <c r="L1871" i="2"/>
  <c r="J1871" i="2"/>
  <c r="H1871" i="2"/>
  <c r="I1871" i="2" s="1"/>
  <c r="L1867" i="2"/>
  <c r="J1867" i="2"/>
  <c r="H1867" i="2"/>
  <c r="I1867" i="2" s="1"/>
  <c r="L1863" i="2"/>
  <c r="J1863" i="2"/>
  <c r="H1863" i="2"/>
  <c r="I1863" i="2" s="1"/>
  <c r="L1859" i="2"/>
  <c r="J1859" i="2"/>
  <c r="H1859" i="2"/>
  <c r="I1859" i="2" s="1"/>
  <c r="L1855" i="2"/>
  <c r="J1855" i="2"/>
  <c r="H1855" i="2"/>
  <c r="I1855" i="2" s="1"/>
  <c r="L1851" i="2"/>
  <c r="J1851" i="2"/>
  <c r="H1851" i="2"/>
  <c r="I1851" i="2" s="1"/>
  <c r="L1847" i="2"/>
  <c r="J1847" i="2"/>
  <c r="H1847" i="2"/>
  <c r="I1847" i="2" s="1"/>
  <c r="L1843" i="2"/>
  <c r="J1843" i="2"/>
  <c r="H1843" i="2"/>
  <c r="I1843" i="2" s="1"/>
  <c r="L1839" i="2"/>
  <c r="J1839" i="2"/>
  <c r="H1839" i="2"/>
  <c r="I1839" i="2" s="1"/>
  <c r="L1835" i="2"/>
  <c r="J1835" i="2"/>
  <c r="H1835" i="2"/>
  <c r="I1835" i="2" s="1"/>
  <c r="L1831" i="2"/>
  <c r="J1831" i="2"/>
  <c r="H1831" i="2"/>
  <c r="I1831" i="2" s="1"/>
  <c r="L1827" i="2"/>
  <c r="J1827" i="2"/>
  <c r="H1827" i="2"/>
  <c r="I1827" i="2" s="1"/>
  <c r="L1823" i="2"/>
  <c r="J1823" i="2"/>
  <c r="H1823" i="2"/>
  <c r="I1823" i="2" s="1"/>
  <c r="L1819" i="2"/>
  <c r="J1819" i="2"/>
  <c r="H1819" i="2"/>
  <c r="I1819" i="2" s="1"/>
  <c r="L1815" i="2"/>
  <c r="J1815" i="2"/>
  <c r="H1815" i="2"/>
  <c r="I1815" i="2" s="1"/>
  <c r="L1811" i="2"/>
  <c r="J1811" i="2"/>
  <c r="H1811" i="2"/>
  <c r="I1811" i="2" s="1"/>
  <c r="L1807" i="2"/>
  <c r="J1807" i="2"/>
  <c r="H1807" i="2"/>
  <c r="I1807" i="2" s="1"/>
  <c r="L1803" i="2"/>
  <c r="J1803" i="2"/>
  <c r="H1803" i="2"/>
  <c r="I1803" i="2" s="1"/>
  <c r="L1799" i="2"/>
  <c r="J1799" i="2"/>
  <c r="H1799" i="2"/>
  <c r="I1799" i="2" s="1"/>
  <c r="L1795" i="2"/>
  <c r="J1795" i="2"/>
  <c r="H1795" i="2"/>
  <c r="I1795" i="2" s="1"/>
  <c r="L1791" i="2"/>
  <c r="J1791" i="2"/>
  <c r="H1791" i="2"/>
  <c r="I1791" i="2" s="1"/>
  <c r="L1787" i="2"/>
  <c r="J1787" i="2"/>
  <c r="H1787" i="2"/>
  <c r="I1787" i="2" s="1"/>
  <c r="L1783" i="2"/>
  <c r="J1783" i="2"/>
  <c r="H1783" i="2"/>
  <c r="I1783" i="2" s="1"/>
  <c r="L1779" i="2"/>
  <c r="J1779" i="2"/>
  <c r="H1779" i="2"/>
  <c r="I1779" i="2" s="1"/>
  <c r="L1775" i="2"/>
  <c r="J1775" i="2"/>
  <c r="H1775" i="2"/>
  <c r="I1775" i="2" s="1"/>
  <c r="L1771" i="2"/>
  <c r="J1771" i="2"/>
  <c r="H1771" i="2"/>
  <c r="I1771" i="2" s="1"/>
  <c r="L1767" i="2"/>
  <c r="J1767" i="2"/>
  <c r="H1767" i="2"/>
  <c r="I1767" i="2" s="1"/>
  <c r="L1763" i="2"/>
  <c r="J1763" i="2"/>
  <c r="H1763" i="2"/>
  <c r="I1763" i="2" s="1"/>
  <c r="L1759" i="2"/>
  <c r="J1759" i="2"/>
  <c r="H1759" i="2"/>
  <c r="I1759" i="2" s="1"/>
  <c r="L1755" i="2"/>
  <c r="J1755" i="2"/>
  <c r="H1755" i="2"/>
  <c r="I1755" i="2" s="1"/>
  <c r="L1751" i="2"/>
  <c r="J1751" i="2"/>
  <c r="H1751" i="2"/>
  <c r="I1751" i="2" s="1"/>
  <c r="L1747" i="2"/>
  <c r="J1747" i="2"/>
  <c r="H1747" i="2"/>
  <c r="I1747" i="2" s="1"/>
  <c r="L1743" i="2"/>
  <c r="J1743" i="2"/>
  <c r="H1743" i="2"/>
  <c r="I1743" i="2" s="1"/>
  <c r="L1739" i="2"/>
  <c r="J1739" i="2"/>
  <c r="H1739" i="2"/>
  <c r="I1739" i="2" s="1"/>
  <c r="L1735" i="2"/>
  <c r="J1735" i="2"/>
  <c r="H1735" i="2"/>
  <c r="I1735" i="2" s="1"/>
  <c r="L1731" i="2"/>
  <c r="J1731" i="2"/>
  <c r="H1731" i="2"/>
  <c r="I1731" i="2" s="1"/>
  <c r="L1727" i="2"/>
  <c r="J1727" i="2"/>
  <c r="H1727" i="2"/>
  <c r="I1727" i="2" s="1"/>
  <c r="L1723" i="2"/>
  <c r="J1723" i="2"/>
  <c r="H1723" i="2"/>
  <c r="I1723" i="2" s="1"/>
  <c r="L1719" i="2"/>
  <c r="J1719" i="2"/>
  <c r="H1719" i="2"/>
  <c r="I1719" i="2" s="1"/>
  <c r="L1715" i="2"/>
  <c r="J1715" i="2"/>
  <c r="H1715" i="2"/>
  <c r="I1715" i="2" s="1"/>
  <c r="L1711" i="2"/>
  <c r="J1711" i="2"/>
  <c r="H1711" i="2"/>
  <c r="I1711" i="2" s="1"/>
  <c r="L1707" i="2"/>
  <c r="J1707" i="2"/>
  <c r="H1707" i="2"/>
  <c r="I1707" i="2" s="1"/>
  <c r="L1703" i="2"/>
  <c r="J1703" i="2"/>
  <c r="H1703" i="2"/>
  <c r="I1703" i="2" s="1"/>
  <c r="L1699" i="2"/>
  <c r="J1699" i="2"/>
  <c r="H1699" i="2"/>
  <c r="I1699" i="2" s="1"/>
  <c r="L1695" i="2"/>
  <c r="J1695" i="2"/>
  <c r="H1695" i="2"/>
  <c r="I1695" i="2" s="1"/>
  <c r="L1691" i="2"/>
  <c r="J1691" i="2"/>
  <c r="H1691" i="2"/>
  <c r="I1691" i="2" s="1"/>
  <c r="L1687" i="2"/>
  <c r="J1687" i="2"/>
  <c r="H1687" i="2"/>
  <c r="I1687" i="2" s="1"/>
  <c r="L1683" i="2"/>
  <c r="J1683" i="2"/>
  <c r="H1683" i="2"/>
  <c r="I1683" i="2" s="1"/>
  <c r="L1679" i="2"/>
  <c r="J1679" i="2"/>
  <c r="H1679" i="2"/>
  <c r="I1679" i="2" s="1"/>
  <c r="L1675" i="2"/>
  <c r="J1675" i="2"/>
  <c r="H1675" i="2"/>
  <c r="I1675" i="2" s="1"/>
  <c r="L1671" i="2"/>
  <c r="J1671" i="2"/>
  <c r="H1671" i="2"/>
  <c r="I1671" i="2" s="1"/>
  <c r="L1667" i="2"/>
  <c r="J1667" i="2"/>
  <c r="H1667" i="2"/>
  <c r="I1667" i="2" s="1"/>
  <c r="L1663" i="2"/>
  <c r="J1663" i="2"/>
  <c r="H1663" i="2"/>
  <c r="I1663" i="2" s="1"/>
  <c r="L1659" i="2"/>
  <c r="J1659" i="2"/>
  <c r="H1659" i="2"/>
  <c r="I1659" i="2" s="1"/>
  <c r="L1655" i="2"/>
  <c r="J1655" i="2"/>
  <c r="H1655" i="2"/>
  <c r="I1655" i="2" s="1"/>
  <c r="L1651" i="2"/>
  <c r="J1651" i="2"/>
  <c r="H1651" i="2"/>
  <c r="I1651" i="2" s="1"/>
  <c r="L1647" i="2"/>
  <c r="J1647" i="2"/>
  <c r="H1647" i="2"/>
  <c r="I1647" i="2" s="1"/>
  <c r="L1643" i="2"/>
  <c r="J1643" i="2"/>
  <c r="H1643" i="2"/>
  <c r="I1643" i="2" s="1"/>
  <c r="L1639" i="2"/>
  <c r="J1639" i="2"/>
  <c r="H1639" i="2"/>
  <c r="I1639" i="2" s="1"/>
  <c r="L1635" i="2"/>
  <c r="J1635" i="2"/>
  <c r="H1635" i="2"/>
  <c r="I1635" i="2" s="1"/>
  <c r="L1631" i="2"/>
  <c r="J1631" i="2"/>
  <c r="H1631" i="2"/>
  <c r="I1631" i="2" s="1"/>
  <c r="L1627" i="2"/>
  <c r="J1627" i="2"/>
  <c r="H1627" i="2"/>
  <c r="I1627" i="2" s="1"/>
  <c r="L1623" i="2"/>
  <c r="J1623" i="2"/>
  <c r="H1623" i="2"/>
  <c r="I1623" i="2" s="1"/>
  <c r="L1619" i="2"/>
  <c r="J1619" i="2"/>
  <c r="H1619" i="2"/>
  <c r="I1619" i="2" s="1"/>
  <c r="L1615" i="2"/>
  <c r="J1615" i="2"/>
  <c r="H1615" i="2"/>
  <c r="I1615" i="2" s="1"/>
  <c r="L1611" i="2"/>
  <c r="J1611" i="2"/>
  <c r="H1611" i="2"/>
  <c r="I1611" i="2" s="1"/>
  <c r="L1607" i="2"/>
  <c r="J1607" i="2"/>
  <c r="H1607" i="2"/>
  <c r="I1607" i="2" s="1"/>
  <c r="L1603" i="2"/>
  <c r="J1603" i="2"/>
  <c r="H1603" i="2"/>
  <c r="I1603" i="2" s="1"/>
  <c r="L1599" i="2"/>
  <c r="J1599" i="2"/>
  <c r="H1599" i="2"/>
  <c r="I1599" i="2" s="1"/>
  <c r="L1595" i="2"/>
  <c r="J1595" i="2"/>
  <c r="H1595" i="2"/>
  <c r="I1595" i="2" s="1"/>
  <c r="L1591" i="2"/>
  <c r="J1591" i="2"/>
  <c r="H1591" i="2"/>
  <c r="I1591" i="2" s="1"/>
  <c r="L1587" i="2"/>
  <c r="J1587" i="2"/>
  <c r="H1587" i="2"/>
  <c r="I1587" i="2" s="1"/>
  <c r="L1583" i="2"/>
  <c r="J1583" i="2"/>
  <c r="H1583" i="2"/>
  <c r="I1583" i="2" s="1"/>
  <c r="L1579" i="2"/>
  <c r="J1579" i="2"/>
  <c r="H1579" i="2"/>
  <c r="I1579" i="2" s="1"/>
  <c r="L1575" i="2"/>
  <c r="J1575" i="2"/>
  <c r="H1575" i="2"/>
  <c r="I1575" i="2" s="1"/>
  <c r="L1571" i="2"/>
  <c r="J1571" i="2"/>
  <c r="H1571" i="2"/>
  <c r="I1571" i="2" s="1"/>
  <c r="L1567" i="2"/>
  <c r="J1567" i="2"/>
  <c r="H1567" i="2"/>
  <c r="I1567" i="2" s="1"/>
  <c r="L1563" i="2"/>
  <c r="J1563" i="2"/>
  <c r="H1563" i="2"/>
  <c r="I1563" i="2" s="1"/>
  <c r="L1559" i="2"/>
  <c r="J1559" i="2"/>
  <c r="H1559" i="2"/>
  <c r="I1559" i="2" s="1"/>
  <c r="L1555" i="2"/>
  <c r="J1555" i="2"/>
  <c r="H1555" i="2"/>
  <c r="I1555" i="2" s="1"/>
  <c r="L1551" i="2"/>
  <c r="J1551" i="2"/>
  <c r="H1551" i="2"/>
  <c r="I1551" i="2" s="1"/>
  <c r="L1547" i="2"/>
  <c r="J1547" i="2"/>
  <c r="H1547" i="2"/>
  <c r="I1547" i="2" s="1"/>
  <c r="L1543" i="2"/>
  <c r="J1543" i="2"/>
  <c r="H1543" i="2"/>
  <c r="I1543" i="2" s="1"/>
  <c r="L1539" i="2"/>
  <c r="J1539" i="2"/>
  <c r="H1539" i="2"/>
  <c r="I1539" i="2" s="1"/>
  <c r="L1535" i="2"/>
  <c r="J1535" i="2"/>
  <c r="H1535" i="2"/>
  <c r="I1535" i="2" s="1"/>
  <c r="L1531" i="2"/>
  <c r="J1531" i="2"/>
  <c r="H1531" i="2"/>
  <c r="I1531" i="2" s="1"/>
  <c r="L1527" i="2"/>
  <c r="J1527" i="2"/>
  <c r="H1527" i="2"/>
  <c r="I1527" i="2" s="1"/>
  <c r="L1523" i="2"/>
  <c r="J1523" i="2"/>
  <c r="H1523" i="2"/>
  <c r="I1523" i="2" s="1"/>
  <c r="L1519" i="2"/>
  <c r="J1519" i="2"/>
  <c r="H1519" i="2"/>
  <c r="I1519" i="2" s="1"/>
  <c r="L1515" i="2"/>
  <c r="J1515" i="2"/>
  <c r="H1515" i="2"/>
  <c r="I1515" i="2" s="1"/>
  <c r="L1511" i="2"/>
  <c r="J1511" i="2"/>
  <c r="H1511" i="2"/>
  <c r="I1511" i="2" s="1"/>
  <c r="L1507" i="2"/>
  <c r="J1507" i="2"/>
  <c r="H1507" i="2"/>
  <c r="I1507" i="2" s="1"/>
  <c r="L1503" i="2"/>
  <c r="J1503" i="2"/>
  <c r="H1503" i="2"/>
  <c r="I1503" i="2" s="1"/>
  <c r="L1499" i="2"/>
  <c r="J1499" i="2"/>
  <c r="H1499" i="2"/>
  <c r="I1499" i="2" s="1"/>
  <c r="L1495" i="2"/>
  <c r="J1495" i="2"/>
  <c r="H1495" i="2"/>
  <c r="I1495" i="2" s="1"/>
  <c r="L1491" i="2"/>
  <c r="J1491" i="2"/>
  <c r="H1491" i="2"/>
  <c r="I1491" i="2" s="1"/>
  <c r="L1487" i="2"/>
  <c r="J1487" i="2"/>
  <c r="H1487" i="2"/>
  <c r="I1487" i="2" s="1"/>
  <c r="L1483" i="2"/>
  <c r="J1483" i="2"/>
  <c r="H1483" i="2"/>
  <c r="I1483" i="2" s="1"/>
  <c r="L1479" i="2"/>
  <c r="J1479" i="2"/>
  <c r="H1479" i="2"/>
  <c r="I1479" i="2" s="1"/>
  <c r="L1475" i="2"/>
  <c r="J1475" i="2"/>
  <c r="H1475" i="2"/>
  <c r="I1475" i="2" s="1"/>
  <c r="L1471" i="2"/>
  <c r="J1471" i="2"/>
  <c r="H1471" i="2"/>
  <c r="I1471" i="2" s="1"/>
  <c r="L1467" i="2"/>
  <c r="J1467" i="2"/>
  <c r="H1467" i="2"/>
  <c r="I1467" i="2" s="1"/>
  <c r="L1463" i="2"/>
  <c r="J1463" i="2"/>
  <c r="H1463" i="2"/>
  <c r="I1463" i="2" s="1"/>
  <c r="L1459" i="2"/>
  <c r="J1459" i="2"/>
  <c r="H1459" i="2"/>
  <c r="I1459" i="2" s="1"/>
  <c r="L1455" i="2"/>
  <c r="J1455" i="2"/>
  <c r="H1455" i="2"/>
  <c r="I1455" i="2" s="1"/>
  <c r="L1451" i="2"/>
  <c r="J1451" i="2"/>
  <c r="H1451" i="2"/>
  <c r="I1451" i="2" s="1"/>
  <c r="L1447" i="2"/>
  <c r="J1447" i="2"/>
  <c r="H1447" i="2"/>
  <c r="I1447" i="2" s="1"/>
  <c r="L1443" i="2"/>
  <c r="J1443" i="2"/>
  <c r="H1443" i="2"/>
  <c r="I1443" i="2" s="1"/>
  <c r="L1439" i="2"/>
  <c r="J1439" i="2"/>
  <c r="H1439" i="2"/>
  <c r="I1439" i="2" s="1"/>
  <c r="L1435" i="2"/>
  <c r="J1435" i="2"/>
  <c r="H1435" i="2"/>
  <c r="I1435" i="2" s="1"/>
  <c r="L1431" i="2"/>
  <c r="J1431" i="2"/>
  <c r="H1431" i="2"/>
  <c r="I1431" i="2" s="1"/>
  <c r="L1427" i="2"/>
  <c r="J1427" i="2"/>
  <c r="H1427" i="2"/>
  <c r="I1427" i="2" s="1"/>
  <c r="L1423" i="2"/>
  <c r="J1423" i="2"/>
  <c r="H1423" i="2"/>
  <c r="I1423" i="2" s="1"/>
  <c r="L1419" i="2"/>
  <c r="J1419" i="2"/>
  <c r="H1419" i="2"/>
  <c r="I1419" i="2" s="1"/>
  <c r="L1415" i="2"/>
  <c r="J1415" i="2"/>
  <c r="H1415" i="2"/>
  <c r="I1415" i="2" s="1"/>
  <c r="L1411" i="2"/>
  <c r="J1411" i="2"/>
  <c r="H1411" i="2"/>
  <c r="I1411" i="2" s="1"/>
  <c r="L1407" i="2"/>
  <c r="J1407" i="2"/>
  <c r="H1407" i="2"/>
  <c r="I1407" i="2" s="1"/>
  <c r="L1403" i="2"/>
  <c r="J1403" i="2"/>
  <c r="H1403" i="2"/>
  <c r="I1403" i="2" s="1"/>
  <c r="L1399" i="2"/>
  <c r="J1399" i="2"/>
  <c r="H1399" i="2"/>
  <c r="I1399" i="2" s="1"/>
  <c r="L1395" i="2"/>
  <c r="J1395" i="2"/>
  <c r="H1395" i="2"/>
  <c r="I1395" i="2" s="1"/>
  <c r="L1391" i="2"/>
  <c r="J1391" i="2"/>
  <c r="H1391" i="2"/>
  <c r="I1391" i="2" s="1"/>
  <c r="L1387" i="2"/>
  <c r="J1387" i="2"/>
  <c r="H1387" i="2"/>
  <c r="I1387" i="2" s="1"/>
  <c r="L1383" i="2"/>
  <c r="J1383" i="2"/>
  <c r="H1383" i="2"/>
  <c r="I1383" i="2" s="1"/>
  <c r="L1379" i="2"/>
  <c r="J1379" i="2"/>
  <c r="H1379" i="2"/>
  <c r="I1379" i="2" s="1"/>
  <c r="L1375" i="2"/>
  <c r="J1375" i="2"/>
  <c r="H1375" i="2"/>
  <c r="I1375" i="2" s="1"/>
  <c r="L1371" i="2"/>
  <c r="J1371" i="2"/>
  <c r="H1371" i="2"/>
  <c r="I1371" i="2" s="1"/>
  <c r="L1367" i="2"/>
  <c r="J1367" i="2"/>
  <c r="H1367" i="2"/>
  <c r="I1367" i="2" s="1"/>
  <c r="L1363" i="2"/>
  <c r="J1363" i="2"/>
  <c r="H1363" i="2"/>
  <c r="I1363" i="2" s="1"/>
  <c r="L1359" i="2"/>
  <c r="J1359" i="2"/>
  <c r="H1359" i="2"/>
  <c r="I1359" i="2" s="1"/>
  <c r="L1355" i="2"/>
  <c r="J1355" i="2"/>
  <c r="H1355" i="2"/>
  <c r="I1355" i="2" s="1"/>
  <c r="L1351" i="2"/>
  <c r="J1351" i="2"/>
  <c r="H1351" i="2"/>
  <c r="I1351" i="2" s="1"/>
  <c r="L1347" i="2"/>
  <c r="J1347" i="2"/>
  <c r="H1347" i="2"/>
  <c r="I1347" i="2" s="1"/>
  <c r="L1343" i="2"/>
  <c r="J1343" i="2"/>
  <c r="H1343" i="2"/>
  <c r="I1343" i="2" s="1"/>
  <c r="L1339" i="2"/>
  <c r="J1339" i="2"/>
  <c r="H1339" i="2"/>
  <c r="I1339" i="2" s="1"/>
  <c r="L1335" i="2"/>
  <c r="J1335" i="2"/>
  <c r="H1335" i="2"/>
  <c r="I1335" i="2" s="1"/>
  <c r="L1331" i="2"/>
  <c r="J1331" i="2"/>
  <c r="H1331" i="2"/>
  <c r="I1331" i="2" s="1"/>
  <c r="L1327" i="2"/>
  <c r="J1327" i="2"/>
  <c r="H1327" i="2"/>
  <c r="I1327" i="2" s="1"/>
  <c r="L1323" i="2"/>
  <c r="J1323" i="2"/>
  <c r="H1323" i="2"/>
  <c r="I1323" i="2" s="1"/>
  <c r="L1319" i="2"/>
  <c r="J1319" i="2"/>
  <c r="H1319" i="2"/>
  <c r="I1319" i="2" s="1"/>
  <c r="L1315" i="2"/>
  <c r="J1315" i="2"/>
  <c r="H1315" i="2"/>
  <c r="I1315" i="2" s="1"/>
  <c r="L1311" i="2"/>
  <c r="J1311" i="2"/>
  <c r="H1311" i="2"/>
  <c r="I1311" i="2" s="1"/>
  <c r="L1307" i="2"/>
  <c r="J1307" i="2"/>
  <c r="H1307" i="2"/>
  <c r="I1307" i="2" s="1"/>
  <c r="L1303" i="2"/>
  <c r="J1303" i="2"/>
  <c r="H1303" i="2"/>
  <c r="I1303" i="2" s="1"/>
  <c r="L1299" i="2"/>
  <c r="J1299" i="2"/>
  <c r="H1299" i="2"/>
  <c r="I1299" i="2" s="1"/>
  <c r="L1295" i="2"/>
  <c r="J1295" i="2"/>
  <c r="H1295" i="2"/>
  <c r="I1295" i="2" s="1"/>
  <c r="L1291" i="2"/>
  <c r="J1291" i="2"/>
  <c r="H1291" i="2"/>
  <c r="I1291" i="2" s="1"/>
  <c r="L1287" i="2"/>
  <c r="J1287" i="2"/>
  <c r="H1287" i="2"/>
  <c r="I1287" i="2" s="1"/>
  <c r="L1283" i="2"/>
  <c r="J1283" i="2"/>
  <c r="H1283" i="2"/>
  <c r="I1283" i="2" s="1"/>
  <c r="L1279" i="2"/>
  <c r="J1279" i="2"/>
  <c r="H1279" i="2"/>
  <c r="I1279" i="2" s="1"/>
  <c r="L1275" i="2"/>
  <c r="J1275" i="2"/>
  <c r="H1275" i="2"/>
  <c r="I1275" i="2" s="1"/>
  <c r="L1271" i="2"/>
  <c r="J1271" i="2"/>
  <c r="H1271" i="2"/>
  <c r="I1271" i="2" s="1"/>
  <c r="L1267" i="2"/>
  <c r="J1267" i="2"/>
  <c r="H1267" i="2"/>
  <c r="I1267" i="2" s="1"/>
  <c r="L1263" i="2"/>
  <c r="J1263" i="2"/>
  <c r="H1263" i="2"/>
  <c r="I1263" i="2" s="1"/>
  <c r="L1259" i="2"/>
  <c r="J1259" i="2"/>
  <c r="H1259" i="2"/>
  <c r="I1259" i="2" s="1"/>
  <c r="L1255" i="2"/>
  <c r="J1255" i="2"/>
  <c r="H1255" i="2"/>
  <c r="I1255" i="2" s="1"/>
  <c r="L1251" i="2"/>
  <c r="J1251" i="2"/>
  <c r="H1251" i="2"/>
  <c r="I1251" i="2" s="1"/>
  <c r="L1247" i="2"/>
  <c r="J1247" i="2"/>
  <c r="H1247" i="2"/>
  <c r="I1247" i="2" s="1"/>
  <c r="L1243" i="2"/>
  <c r="J1243" i="2"/>
  <c r="H1243" i="2"/>
  <c r="I1243" i="2" s="1"/>
  <c r="L1239" i="2"/>
  <c r="J1239" i="2"/>
  <c r="H1239" i="2"/>
  <c r="I1239" i="2" s="1"/>
  <c r="L1235" i="2"/>
  <c r="J1235" i="2"/>
  <c r="H1235" i="2"/>
  <c r="I1235" i="2" s="1"/>
  <c r="L1231" i="2"/>
  <c r="J1231" i="2"/>
  <c r="H1231" i="2"/>
  <c r="I1231" i="2" s="1"/>
  <c r="L1227" i="2"/>
  <c r="J1227" i="2"/>
  <c r="H1227" i="2"/>
  <c r="I1227" i="2" s="1"/>
  <c r="L1223" i="2"/>
  <c r="J1223" i="2"/>
  <c r="H1223" i="2"/>
  <c r="I1223" i="2" s="1"/>
  <c r="L1219" i="2"/>
  <c r="J1219" i="2"/>
  <c r="H1219" i="2"/>
  <c r="I1219" i="2" s="1"/>
  <c r="L1215" i="2"/>
  <c r="J1215" i="2"/>
  <c r="H1215" i="2"/>
  <c r="I1215" i="2" s="1"/>
  <c r="L1211" i="2"/>
  <c r="J1211" i="2"/>
  <c r="H1211" i="2"/>
  <c r="I1211" i="2" s="1"/>
  <c r="L1207" i="2"/>
  <c r="J1207" i="2"/>
  <c r="H1207" i="2"/>
  <c r="I1207" i="2" s="1"/>
  <c r="L1203" i="2"/>
  <c r="J1203" i="2"/>
  <c r="H1203" i="2"/>
  <c r="I1203" i="2" s="1"/>
  <c r="L1199" i="2"/>
  <c r="J1199" i="2"/>
  <c r="H1199" i="2"/>
  <c r="I1199" i="2" s="1"/>
  <c r="L1195" i="2"/>
  <c r="J1195" i="2"/>
  <c r="H1195" i="2"/>
  <c r="I1195" i="2" s="1"/>
  <c r="L1191" i="2"/>
  <c r="J1191" i="2"/>
  <c r="H1191" i="2"/>
  <c r="I1191" i="2" s="1"/>
  <c r="L1187" i="2"/>
  <c r="J1187" i="2"/>
  <c r="H1187" i="2"/>
  <c r="I1187" i="2" s="1"/>
  <c r="L1183" i="2"/>
  <c r="J1183" i="2"/>
  <c r="H1183" i="2"/>
  <c r="I1183" i="2" s="1"/>
  <c r="L1179" i="2"/>
  <c r="J1179" i="2"/>
  <c r="H1179" i="2"/>
  <c r="I1179" i="2" s="1"/>
  <c r="L1175" i="2"/>
  <c r="J1175" i="2"/>
  <c r="H1175" i="2"/>
  <c r="I1175" i="2" s="1"/>
  <c r="L1171" i="2"/>
  <c r="J1171" i="2"/>
  <c r="H1171" i="2"/>
  <c r="I1171" i="2" s="1"/>
  <c r="L1167" i="2"/>
  <c r="J1167" i="2"/>
  <c r="H1167" i="2"/>
  <c r="I1167" i="2" s="1"/>
  <c r="L1163" i="2"/>
  <c r="J1163" i="2"/>
  <c r="H1163" i="2"/>
  <c r="I1163" i="2" s="1"/>
  <c r="L1159" i="2"/>
  <c r="J1159" i="2"/>
  <c r="H1159" i="2"/>
  <c r="I1159" i="2" s="1"/>
  <c r="L1155" i="2"/>
  <c r="J1155" i="2"/>
  <c r="H1155" i="2"/>
  <c r="I1155" i="2" s="1"/>
  <c r="L1151" i="2"/>
  <c r="J1151" i="2"/>
  <c r="H1151" i="2"/>
  <c r="I1151" i="2" s="1"/>
  <c r="L1147" i="2"/>
  <c r="J1147" i="2"/>
  <c r="H1147" i="2"/>
  <c r="I1147" i="2" s="1"/>
  <c r="L1143" i="2"/>
  <c r="J1143" i="2"/>
  <c r="H1143" i="2"/>
  <c r="I1143" i="2" s="1"/>
  <c r="L1139" i="2"/>
  <c r="J1139" i="2"/>
  <c r="H1139" i="2"/>
  <c r="I1139" i="2" s="1"/>
  <c r="L3174" i="2"/>
  <c r="J3174" i="2"/>
  <c r="H3174" i="2"/>
  <c r="I3174" i="2" s="1"/>
  <c r="L3170" i="2"/>
  <c r="J3170" i="2"/>
  <c r="H3170" i="2"/>
  <c r="I3170" i="2" s="1"/>
  <c r="L3166" i="2"/>
  <c r="J3166" i="2"/>
  <c r="H3166" i="2"/>
  <c r="I3166" i="2" s="1"/>
  <c r="L3162" i="2"/>
  <c r="J3162" i="2"/>
  <c r="H3162" i="2"/>
  <c r="I3162" i="2" s="1"/>
  <c r="L3158" i="2"/>
  <c r="J3158" i="2"/>
  <c r="H3158" i="2"/>
  <c r="I3158" i="2" s="1"/>
  <c r="L3154" i="2"/>
  <c r="J3154" i="2"/>
  <c r="H3154" i="2"/>
  <c r="I3154" i="2" s="1"/>
  <c r="L3150" i="2"/>
  <c r="J3150" i="2"/>
  <c r="H3150" i="2"/>
  <c r="I3150" i="2" s="1"/>
  <c r="L3146" i="2"/>
  <c r="J3146" i="2"/>
  <c r="H3146" i="2"/>
  <c r="I3146" i="2" s="1"/>
  <c r="L3142" i="2"/>
  <c r="J3142" i="2"/>
  <c r="H3142" i="2"/>
  <c r="I3142" i="2" s="1"/>
  <c r="L3138" i="2"/>
  <c r="J3138" i="2"/>
  <c r="H3138" i="2"/>
  <c r="I3138" i="2" s="1"/>
  <c r="L3134" i="2"/>
  <c r="J3134" i="2"/>
  <c r="H3134" i="2"/>
  <c r="I3134" i="2" s="1"/>
  <c r="L3130" i="2"/>
  <c r="J3130" i="2"/>
  <c r="H3130" i="2"/>
  <c r="I3130" i="2" s="1"/>
  <c r="L3126" i="2"/>
  <c r="J3126" i="2"/>
  <c r="H3126" i="2"/>
  <c r="I3126" i="2" s="1"/>
  <c r="L3122" i="2"/>
  <c r="J3122" i="2"/>
  <c r="H3122" i="2"/>
  <c r="I3122" i="2" s="1"/>
  <c r="L3118" i="2"/>
  <c r="J3118" i="2"/>
  <c r="H3118" i="2"/>
  <c r="I3118" i="2" s="1"/>
  <c r="L3114" i="2"/>
  <c r="J3114" i="2"/>
  <c r="H3114" i="2"/>
  <c r="I3114" i="2" s="1"/>
  <c r="L3110" i="2"/>
  <c r="J3110" i="2"/>
  <c r="H3110" i="2"/>
  <c r="I3110" i="2" s="1"/>
  <c r="L3106" i="2"/>
  <c r="J3106" i="2"/>
  <c r="H3106" i="2"/>
  <c r="I3106" i="2" s="1"/>
  <c r="L3102" i="2"/>
  <c r="J3102" i="2"/>
  <c r="H3102" i="2"/>
  <c r="I3102" i="2" s="1"/>
  <c r="L3098" i="2"/>
  <c r="J3098" i="2"/>
  <c r="H3098" i="2"/>
  <c r="I3098" i="2" s="1"/>
  <c r="L3094" i="2"/>
  <c r="J3094" i="2"/>
  <c r="H3094" i="2"/>
  <c r="I3094" i="2" s="1"/>
  <c r="L3090" i="2"/>
  <c r="J3090" i="2"/>
  <c r="H3090" i="2"/>
  <c r="I3090" i="2" s="1"/>
  <c r="L3086" i="2"/>
  <c r="J3086" i="2"/>
  <c r="H3086" i="2"/>
  <c r="I3086" i="2" s="1"/>
  <c r="L3082" i="2"/>
  <c r="J3082" i="2"/>
  <c r="H3082" i="2"/>
  <c r="I3082" i="2" s="1"/>
  <c r="L3078" i="2"/>
  <c r="J3078" i="2"/>
  <c r="H3078" i="2"/>
  <c r="I3078" i="2" s="1"/>
  <c r="L3074" i="2"/>
  <c r="J3074" i="2"/>
  <c r="H3074" i="2"/>
  <c r="I3074" i="2" s="1"/>
  <c r="L3070" i="2"/>
  <c r="J3070" i="2"/>
  <c r="H3070" i="2"/>
  <c r="I3070" i="2" s="1"/>
  <c r="L3066" i="2"/>
  <c r="J3066" i="2"/>
  <c r="H3066" i="2"/>
  <c r="I3066" i="2" s="1"/>
  <c r="L3062" i="2"/>
  <c r="J3062" i="2"/>
  <c r="H3062" i="2"/>
  <c r="I3062" i="2" s="1"/>
  <c r="L3058" i="2"/>
  <c r="J3058" i="2"/>
  <c r="H3058" i="2"/>
  <c r="I3058" i="2" s="1"/>
  <c r="L3054" i="2"/>
  <c r="J3054" i="2"/>
  <c r="H3054" i="2"/>
  <c r="I3054" i="2" s="1"/>
  <c r="L3050" i="2"/>
  <c r="J3050" i="2"/>
  <c r="H3050" i="2"/>
  <c r="I3050" i="2" s="1"/>
  <c r="L3046" i="2"/>
  <c r="J3046" i="2"/>
  <c r="H3046" i="2"/>
  <c r="I3046" i="2" s="1"/>
  <c r="L3042" i="2"/>
  <c r="J3042" i="2"/>
  <c r="H3042" i="2"/>
  <c r="I3042" i="2" s="1"/>
  <c r="L3038" i="2"/>
  <c r="J3038" i="2"/>
  <c r="H3038" i="2"/>
  <c r="I3038" i="2" s="1"/>
  <c r="L3034" i="2"/>
  <c r="J3034" i="2"/>
  <c r="H3034" i="2"/>
  <c r="I3034" i="2" s="1"/>
  <c r="L3030" i="2"/>
  <c r="J3030" i="2"/>
  <c r="H3030" i="2"/>
  <c r="I3030" i="2" s="1"/>
  <c r="L3026" i="2"/>
  <c r="J3026" i="2"/>
  <c r="H3026" i="2"/>
  <c r="I3026" i="2" s="1"/>
  <c r="L3022" i="2"/>
  <c r="J3022" i="2"/>
  <c r="H3022" i="2"/>
  <c r="I3022" i="2" s="1"/>
  <c r="L3018" i="2"/>
  <c r="J3018" i="2"/>
  <c r="H3018" i="2"/>
  <c r="I3018" i="2" s="1"/>
  <c r="L3014" i="2"/>
  <c r="J3014" i="2"/>
  <c r="H3014" i="2"/>
  <c r="I3014" i="2" s="1"/>
  <c r="L3010" i="2"/>
  <c r="J3010" i="2"/>
  <c r="H3010" i="2"/>
  <c r="I3010" i="2" s="1"/>
  <c r="L3006" i="2"/>
  <c r="J3006" i="2"/>
  <c r="H3006" i="2"/>
  <c r="I3006" i="2" s="1"/>
  <c r="L3002" i="2"/>
  <c r="J3002" i="2"/>
  <c r="H3002" i="2"/>
  <c r="I3002" i="2" s="1"/>
  <c r="L2998" i="2"/>
  <c r="J2998" i="2"/>
  <c r="H2998" i="2"/>
  <c r="I2998" i="2" s="1"/>
  <c r="L2994" i="2"/>
  <c r="J2994" i="2"/>
  <c r="H2994" i="2"/>
  <c r="I2994" i="2" s="1"/>
  <c r="L2990" i="2"/>
  <c r="J2990" i="2"/>
  <c r="H2990" i="2"/>
  <c r="I2990" i="2" s="1"/>
  <c r="L2986" i="2"/>
  <c r="J2986" i="2"/>
  <c r="H2986" i="2"/>
  <c r="I2986" i="2" s="1"/>
  <c r="L2982" i="2"/>
  <c r="J2982" i="2"/>
  <c r="H2982" i="2"/>
  <c r="I2982" i="2" s="1"/>
  <c r="L2978" i="2"/>
  <c r="J2978" i="2"/>
  <c r="H2978" i="2"/>
  <c r="I2978" i="2" s="1"/>
  <c r="L2974" i="2"/>
  <c r="J2974" i="2"/>
  <c r="H2974" i="2"/>
  <c r="I2974" i="2" s="1"/>
  <c r="L2970" i="2"/>
  <c r="J2970" i="2"/>
  <c r="H2970" i="2"/>
  <c r="I2970" i="2" s="1"/>
  <c r="L2966" i="2"/>
  <c r="J2966" i="2"/>
  <c r="H2966" i="2"/>
  <c r="I2966" i="2" s="1"/>
  <c r="L2962" i="2"/>
  <c r="J2962" i="2"/>
  <c r="H2962" i="2"/>
  <c r="I2962" i="2" s="1"/>
  <c r="L2958" i="2"/>
  <c r="J2958" i="2"/>
  <c r="H2958" i="2"/>
  <c r="I2958" i="2" s="1"/>
  <c r="L2954" i="2"/>
  <c r="J2954" i="2"/>
  <c r="H2954" i="2"/>
  <c r="I2954" i="2" s="1"/>
  <c r="L2950" i="2"/>
  <c r="J2950" i="2"/>
  <c r="H2950" i="2"/>
  <c r="I2950" i="2" s="1"/>
  <c r="L2946" i="2"/>
  <c r="J2946" i="2"/>
  <c r="H2946" i="2"/>
  <c r="I2946" i="2" s="1"/>
  <c r="L2942" i="2"/>
  <c r="J2942" i="2"/>
  <c r="H2942" i="2"/>
  <c r="I2942" i="2" s="1"/>
  <c r="L2938" i="2"/>
  <c r="J2938" i="2"/>
  <c r="H2938" i="2"/>
  <c r="I2938" i="2" s="1"/>
  <c r="L2934" i="2"/>
  <c r="J2934" i="2"/>
  <c r="H2934" i="2"/>
  <c r="I2934" i="2" s="1"/>
  <c r="L2930" i="2"/>
  <c r="J2930" i="2"/>
  <c r="H2930" i="2"/>
  <c r="I2930" i="2" s="1"/>
  <c r="L2926" i="2"/>
  <c r="J2926" i="2"/>
  <c r="H2926" i="2"/>
  <c r="I2926" i="2" s="1"/>
  <c r="L2922" i="2"/>
  <c r="J2922" i="2"/>
  <c r="H2922" i="2"/>
  <c r="I2922" i="2" s="1"/>
  <c r="L2918" i="2"/>
  <c r="J2918" i="2"/>
  <c r="H2918" i="2"/>
  <c r="I2918" i="2" s="1"/>
  <c r="L2914" i="2"/>
  <c r="J2914" i="2"/>
  <c r="H2914" i="2"/>
  <c r="I2914" i="2" s="1"/>
  <c r="L2910" i="2"/>
  <c r="J2910" i="2"/>
  <c r="H2910" i="2"/>
  <c r="I2910" i="2" s="1"/>
  <c r="L2906" i="2"/>
  <c r="J2906" i="2"/>
  <c r="H2906" i="2"/>
  <c r="I2906" i="2" s="1"/>
  <c r="L2902" i="2"/>
  <c r="J2902" i="2"/>
  <c r="H2902" i="2"/>
  <c r="I2902" i="2" s="1"/>
  <c r="L2898" i="2"/>
  <c r="J2898" i="2"/>
  <c r="H2898" i="2"/>
  <c r="I2898" i="2" s="1"/>
  <c r="L2894" i="2"/>
  <c r="J2894" i="2"/>
  <c r="H2894" i="2"/>
  <c r="I2894" i="2" s="1"/>
  <c r="L2890" i="2"/>
  <c r="J2890" i="2"/>
  <c r="H2890" i="2"/>
  <c r="I2890" i="2" s="1"/>
  <c r="L2886" i="2"/>
  <c r="J2886" i="2"/>
  <c r="H2886" i="2"/>
  <c r="I2886" i="2" s="1"/>
  <c r="L2882" i="2"/>
  <c r="J2882" i="2"/>
  <c r="H2882" i="2"/>
  <c r="I2882" i="2" s="1"/>
  <c r="L2878" i="2"/>
  <c r="J2878" i="2"/>
  <c r="H2878" i="2"/>
  <c r="I2878" i="2" s="1"/>
  <c r="L2874" i="2"/>
  <c r="J2874" i="2"/>
  <c r="H2874" i="2"/>
  <c r="I2874" i="2" s="1"/>
  <c r="L2870" i="2"/>
  <c r="J2870" i="2"/>
  <c r="H2870" i="2"/>
  <c r="I2870" i="2" s="1"/>
  <c r="L2866" i="2"/>
  <c r="J2866" i="2"/>
  <c r="H2866" i="2"/>
  <c r="I2866" i="2" s="1"/>
  <c r="L2862" i="2"/>
  <c r="J2862" i="2"/>
  <c r="H2862" i="2"/>
  <c r="I2862" i="2" s="1"/>
  <c r="L2858" i="2"/>
  <c r="J2858" i="2"/>
  <c r="H2858" i="2"/>
  <c r="I2858" i="2" s="1"/>
  <c r="L2854" i="2"/>
  <c r="J2854" i="2"/>
  <c r="H2854" i="2"/>
  <c r="I2854" i="2" s="1"/>
  <c r="L2850" i="2"/>
  <c r="J2850" i="2"/>
  <c r="H2850" i="2"/>
  <c r="I2850" i="2" s="1"/>
  <c r="L2846" i="2"/>
  <c r="J2846" i="2"/>
  <c r="H2846" i="2"/>
  <c r="I2846" i="2" s="1"/>
  <c r="L2842" i="2"/>
  <c r="J2842" i="2"/>
  <c r="H2842" i="2"/>
  <c r="I2842" i="2" s="1"/>
  <c r="L2838" i="2"/>
  <c r="J2838" i="2"/>
  <c r="H2838" i="2"/>
  <c r="I2838" i="2" s="1"/>
  <c r="L2834" i="2"/>
  <c r="J2834" i="2"/>
  <c r="H2834" i="2"/>
  <c r="I2834" i="2" s="1"/>
  <c r="L2830" i="2"/>
  <c r="J2830" i="2"/>
  <c r="H2830" i="2"/>
  <c r="I2830" i="2" s="1"/>
  <c r="L2826" i="2"/>
  <c r="J2826" i="2"/>
  <c r="H2826" i="2"/>
  <c r="I2826" i="2" s="1"/>
  <c r="L2822" i="2"/>
  <c r="J2822" i="2"/>
  <c r="H2822" i="2"/>
  <c r="I2822" i="2" s="1"/>
  <c r="L2818" i="2"/>
  <c r="J2818" i="2"/>
  <c r="H2818" i="2"/>
  <c r="I2818" i="2" s="1"/>
  <c r="L2814" i="2"/>
  <c r="J2814" i="2"/>
  <c r="H2814" i="2"/>
  <c r="I2814" i="2" s="1"/>
  <c r="L2810" i="2"/>
  <c r="J2810" i="2"/>
  <c r="H2810" i="2"/>
  <c r="I2810" i="2" s="1"/>
  <c r="L2806" i="2"/>
  <c r="J2806" i="2"/>
  <c r="H2806" i="2"/>
  <c r="I2806" i="2" s="1"/>
  <c r="L2802" i="2"/>
  <c r="J2802" i="2"/>
  <c r="H2802" i="2"/>
  <c r="I2802" i="2" s="1"/>
  <c r="L2798" i="2"/>
  <c r="J2798" i="2"/>
  <c r="H2798" i="2"/>
  <c r="I2798" i="2" s="1"/>
  <c r="L2794" i="2"/>
  <c r="J2794" i="2"/>
  <c r="H2794" i="2"/>
  <c r="I2794" i="2" s="1"/>
  <c r="L2790" i="2"/>
  <c r="J2790" i="2"/>
  <c r="H2790" i="2"/>
  <c r="I2790" i="2" s="1"/>
  <c r="L2786" i="2"/>
  <c r="J2786" i="2"/>
  <c r="H2786" i="2"/>
  <c r="I2786" i="2" s="1"/>
  <c r="L2782" i="2"/>
  <c r="J2782" i="2"/>
  <c r="H2782" i="2"/>
  <c r="I2782" i="2" s="1"/>
  <c r="L2778" i="2"/>
  <c r="J2778" i="2"/>
  <c r="H2778" i="2"/>
  <c r="I2778" i="2" s="1"/>
  <c r="L2774" i="2"/>
  <c r="J2774" i="2"/>
  <c r="H2774" i="2"/>
  <c r="I2774" i="2" s="1"/>
  <c r="L2770" i="2"/>
  <c r="J2770" i="2"/>
  <c r="H2770" i="2"/>
  <c r="I2770" i="2" s="1"/>
  <c r="L2766" i="2"/>
  <c r="J2766" i="2"/>
  <c r="H2766" i="2"/>
  <c r="I2766" i="2" s="1"/>
  <c r="L2762" i="2"/>
  <c r="J2762" i="2"/>
  <c r="H2762" i="2"/>
  <c r="I2762" i="2" s="1"/>
  <c r="L2758" i="2"/>
  <c r="J2758" i="2"/>
  <c r="H2758" i="2"/>
  <c r="I2758" i="2" s="1"/>
  <c r="L2754" i="2"/>
  <c r="J2754" i="2"/>
  <c r="H2754" i="2"/>
  <c r="I2754" i="2" s="1"/>
  <c r="L2750" i="2"/>
  <c r="J2750" i="2"/>
  <c r="H2750" i="2"/>
  <c r="I2750" i="2" s="1"/>
  <c r="L2746" i="2"/>
  <c r="J2746" i="2"/>
  <c r="H2746" i="2"/>
  <c r="I2746" i="2" s="1"/>
  <c r="L2742" i="2"/>
  <c r="J2742" i="2"/>
  <c r="H2742" i="2"/>
  <c r="I2742" i="2" s="1"/>
  <c r="L2738" i="2"/>
  <c r="J2738" i="2"/>
  <c r="H2738" i="2"/>
  <c r="I2738" i="2" s="1"/>
  <c r="L2734" i="2"/>
  <c r="J2734" i="2"/>
  <c r="H2734" i="2"/>
  <c r="I2734" i="2" s="1"/>
  <c r="L2730" i="2"/>
  <c r="J2730" i="2"/>
  <c r="H2730" i="2"/>
  <c r="I2730" i="2" s="1"/>
  <c r="L2726" i="2"/>
  <c r="J2726" i="2"/>
  <c r="H2726" i="2"/>
  <c r="I2726" i="2" s="1"/>
  <c r="L2722" i="2"/>
  <c r="J2722" i="2"/>
  <c r="H2722" i="2"/>
  <c r="I2722" i="2" s="1"/>
  <c r="L2718" i="2"/>
  <c r="J2718" i="2"/>
  <c r="H2718" i="2"/>
  <c r="I2718" i="2" s="1"/>
  <c r="L2714" i="2"/>
  <c r="J2714" i="2"/>
  <c r="H2714" i="2"/>
  <c r="I2714" i="2" s="1"/>
  <c r="L2710" i="2"/>
  <c r="J2710" i="2"/>
  <c r="H2710" i="2"/>
  <c r="I2710" i="2" s="1"/>
  <c r="L2706" i="2"/>
  <c r="J2706" i="2"/>
  <c r="H2706" i="2"/>
  <c r="I2706" i="2" s="1"/>
  <c r="L2702" i="2"/>
  <c r="J2702" i="2"/>
  <c r="H2702" i="2"/>
  <c r="I2702" i="2" s="1"/>
  <c r="L2698" i="2"/>
  <c r="J2698" i="2"/>
  <c r="H2698" i="2"/>
  <c r="I2698" i="2" s="1"/>
  <c r="L2694" i="2"/>
  <c r="J2694" i="2"/>
  <c r="H2694" i="2"/>
  <c r="I2694" i="2" s="1"/>
  <c r="L2690" i="2"/>
  <c r="J2690" i="2"/>
  <c r="H2690" i="2"/>
  <c r="I2690" i="2" s="1"/>
  <c r="L2686" i="2"/>
  <c r="J2686" i="2"/>
  <c r="H2686" i="2"/>
  <c r="I2686" i="2" s="1"/>
  <c r="L2682" i="2"/>
  <c r="J2682" i="2"/>
  <c r="H2682" i="2"/>
  <c r="I2682" i="2" s="1"/>
  <c r="L2678" i="2"/>
  <c r="J2678" i="2"/>
  <c r="H2678" i="2"/>
  <c r="I2678" i="2" s="1"/>
  <c r="L2674" i="2"/>
  <c r="J2674" i="2"/>
  <c r="H2674" i="2"/>
  <c r="I2674" i="2" s="1"/>
  <c r="L2670" i="2"/>
  <c r="J2670" i="2"/>
  <c r="H2670" i="2"/>
  <c r="I2670" i="2" s="1"/>
  <c r="L2666" i="2"/>
  <c r="J2666" i="2"/>
  <c r="H2666" i="2"/>
  <c r="I2666" i="2" s="1"/>
  <c r="L2662" i="2"/>
  <c r="J2662" i="2"/>
  <c r="H2662" i="2"/>
  <c r="I2662" i="2" s="1"/>
  <c r="L2658" i="2"/>
  <c r="J2658" i="2"/>
  <c r="H2658" i="2"/>
  <c r="I2658" i="2" s="1"/>
  <c r="L2654" i="2"/>
  <c r="J2654" i="2"/>
  <c r="H2654" i="2"/>
  <c r="I2654" i="2" s="1"/>
  <c r="L2650" i="2"/>
  <c r="J2650" i="2"/>
  <c r="H2650" i="2"/>
  <c r="I2650" i="2" s="1"/>
  <c r="L2646" i="2"/>
  <c r="J2646" i="2"/>
  <c r="H2646" i="2"/>
  <c r="I2646" i="2" s="1"/>
  <c r="L2642" i="2"/>
  <c r="J2642" i="2"/>
  <c r="H2642" i="2"/>
  <c r="I2642" i="2" s="1"/>
  <c r="L2638" i="2"/>
  <c r="J2638" i="2"/>
  <c r="H2638" i="2"/>
  <c r="I2638" i="2" s="1"/>
  <c r="L2634" i="2"/>
  <c r="J2634" i="2"/>
  <c r="H2634" i="2"/>
  <c r="I2634" i="2" s="1"/>
  <c r="L2630" i="2"/>
  <c r="J2630" i="2"/>
  <c r="H2630" i="2"/>
  <c r="I2630" i="2" s="1"/>
  <c r="L2626" i="2"/>
  <c r="J2626" i="2"/>
  <c r="H2626" i="2"/>
  <c r="I2626" i="2" s="1"/>
  <c r="L2622" i="2"/>
  <c r="J2622" i="2"/>
  <c r="H2622" i="2"/>
  <c r="I2622" i="2" s="1"/>
  <c r="L2618" i="2"/>
  <c r="J2618" i="2"/>
  <c r="H2618" i="2"/>
  <c r="I2618" i="2" s="1"/>
  <c r="L2614" i="2"/>
  <c r="J2614" i="2"/>
  <c r="H2614" i="2"/>
  <c r="I2614" i="2" s="1"/>
  <c r="L2610" i="2"/>
  <c r="J2610" i="2"/>
  <c r="H2610" i="2"/>
  <c r="I2610" i="2" s="1"/>
  <c r="L2606" i="2"/>
  <c r="J2606" i="2"/>
  <c r="H2606" i="2"/>
  <c r="I2606" i="2" s="1"/>
  <c r="L2602" i="2"/>
  <c r="J2602" i="2"/>
  <c r="H2602" i="2"/>
  <c r="I2602" i="2" s="1"/>
  <c r="L2598" i="2"/>
  <c r="J2598" i="2"/>
  <c r="H2598" i="2"/>
  <c r="I2598" i="2" s="1"/>
  <c r="L2594" i="2"/>
  <c r="J2594" i="2"/>
  <c r="H2594" i="2"/>
  <c r="I2594" i="2" s="1"/>
  <c r="L2590" i="2"/>
  <c r="J2590" i="2"/>
  <c r="H2590" i="2"/>
  <c r="I2590" i="2" s="1"/>
  <c r="L2586" i="2"/>
  <c r="J2586" i="2"/>
  <c r="H2586" i="2"/>
  <c r="I2586" i="2" s="1"/>
  <c r="L2582" i="2"/>
  <c r="J2582" i="2"/>
  <c r="H2582" i="2"/>
  <c r="I2582" i="2" s="1"/>
  <c r="L2578" i="2"/>
  <c r="J2578" i="2"/>
  <c r="H2578" i="2"/>
  <c r="I2578" i="2" s="1"/>
  <c r="L2574" i="2"/>
  <c r="J2574" i="2"/>
  <c r="H2574" i="2"/>
  <c r="I2574" i="2" s="1"/>
  <c r="L2570" i="2"/>
  <c r="J2570" i="2"/>
  <c r="H2570" i="2"/>
  <c r="I2570" i="2" s="1"/>
  <c r="L2566" i="2"/>
  <c r="J2566" i="2"/>
  <c r="H2566" i="2"/>
  <c r="I2566" i="2" s="1"/>
  <c r="L2562" i="2"/>
  <c r="J2562" i="2"/>
  <c r="H2562" i="2"/>
  <c r="I2562" i="2" s="1"/>
  <c r="L2558" i="2"/>
  <c r="J2558" i="2"/>
  <c r="H2558" i="2"/>
  <c r="I2558" i="2" s="1"/>
  <c r="L2554" i="2"/>
  <c r="J2554" i="2"/>
  <c r="H2554" i="2"/>
  <c r="I2554" i="2" s="1"/>
  <c r="L2550" i="2"/>
  <c r="J2550" i="2"/>
  <c r="H2550" i="2"/>
  <c r="I2550" i="2" s="1"/>
  <c r="L2546" i="2"/>
  <c r="J2546" i="2"/>
  <c r="H2546" i="2"/>
  <c r="I2546" i="2" s="1"/>
  <c r="L2542" i="2"/>
  <c r="J2542" i="2"/>
  <c r="H2542" i="2"/>
  <c r="I2542" i="2" s="1"/>
  <c r="L2538" i="2"/>
  <c r="J2538" i="2"/>
  <c r="H2538" i="2"/>
  <c r="I2538" i="2" s="1"/>
  <c r="L2534" i="2"/>
  <c r="J2534" i="2"/>
  <c r="H2534" i="2"/>
  <c r="I2534" i="2" s="1"/>
  <c r="L2530" i="2"/>
  <c r="J2530" i="2"/>
  <c r="H2530" i="2"/>
  <c r="I2530" i="2" s="1"/>
  <c r="L2526" i="2"/>
  <c r="J2526" i="2"/>
  <c r="H2526" i="2"/>
  <c r="I2526" i="2" s="1"/>
  <c r="L2522" i="2"/>
  <c r="J2522" i="2"/>
  <c r="H2522" i="2"/>
  <c r="I2522" i="2" s="1"/>
  <c r="L2518" i="2"/>
  <c r="J2518" i="2"/>
  <c r="H2518" i="2"/>
  <c r="I2518" i="2" s="1"/>
  <c r="L2514" i="2"/>
  <c r="J2514" i="2"/>
  <c r="H2514" i="2"/>
  <c r="I2514" i="2" s="1"/>
  <c r="L2510" i="2"/>
  <c r="J2510" i="2"/>
  <c r="H2510" i="2"/>
  <c r="I2510" i="2" s="1"/>
  <c r="L2506" i="2"/>
  <c r="J2506" i="2"/>
  <c r="H2506" i="2"/>
  <c r="I2506" i="2" s="1"/>
  <c r="L2502" i="2"/>
  <c r="J2502" i="2"/>
  <c r="H2502" i="2"/>
  <c r="I2502" i="2" s="1"/>
  <c r="L2498" i="2"/>
  <c r="J2498" i="2"/>
  <c r="H2498" i="2"/>
  <c r="I2498" i="2" s="1"/>
  <c r="L2494" i="2"/>
  <c r="J2494" i="2"/>
  <c r="H2494" i="2"/>
  <c r="I2494" i="2" s="1"/>
  <c r="L2490" i="2"/>
  <c r="J2490" i="2"/>
  <c r="H2490" i="2"/>
  <c r="I2490" i="2" s="1"/>
  <c r="L2486" i="2"/>
  <c r="J2486" i="2"/>
  <c r="H2486" i="2"/>
  <c r="I2486" i="2" s="1"/>
  <c r="L2482" i="2"/>
  <c r="J2482" i="2"/>
  <c r="H2482" i="2"/>
  <c r="I2482" i="2" s="1"/>
  <c r="L2478" i="2"/>
  <c r="J2478" i="2"/>
  <c r="H2478" i="2"/>
  <c r="I2478" i="2" s="1"/>
  <c r="L2474" i="2"/>
  <c r="J2474" i="2"/>
  <c r="H2474" i="2"/>
  <c r="I2474" i="2" s="1"/>
  <c r="L2470" i="2"/>
  <c r="J2470" i="2"/>
  <c r="H2470" i="2"/>
  <c r="I2470" i="2" s="1"/>
  <c r="L2466" i="2"/>
  <c r="J2466" i="2"/>
  <c r="H2466" i="2"/>
  <c r="I2466" i="2" s="1"/>
  <c r="L2462" i="2"/>
  <c r="J2462" i="2"/>
  <c r="H2462" i="2"/>
  <c r="I2462" i="2" s="1"/>
  <c r="L2458" i="2"/>
  <c r="J2458" i="2"/>
  <c r="H2458" i="2"/>
  <c r="I2458" i="2" s="1"/>
  <c r="L2454" i="2"/>
  <c r="J2454" i="2"/>
  <c r="H2454" i="2"/>
  <c r="I2454" i="2" s="1"/>
  <c r="L2450" i="2"/>
  <c r="J2450" i="2"/>
  <c r="H2450" i="2"/>
  <c r="I2450" i="2" s="1"/>
  <c r="L2446" i="2"/>
  <c r="J2446" i="2"/>
  <c r="H2446" i="2"/>
  <c r="I2446" i="2" s="1"/>
  <c r="L2442" i="2"/>
  <c r="J2442" i="2"/>
  <c r="H2442" i="2"/>
  <c r="I2442" i="2" s="1"/>
  <c r="L2438" i="2"/>
  <c r="J2438" i="2"/>
  <c r="H2438" i="2"/>
  <c r="I2438" i="2" s="1"/>
  <c r="L2434" i="2"/>
  <c r="J2434" i="2"/>
  <c r="H2434" i="2"/>
  <c r="I2434" i="2" s="1"/>
  <c r="L2430" i="2"/>
  <c r="J2430" i="2"/>
  <c r="H2430" i="2"/>
  <c r="I2430" i="2" s="1"/>
  <c r="L2426" i="2"/>
  <c r="J2426" i="2"/>
  <c r="H2426" i="2"/>
  <c r="I2426" i="2" s="1"/>
  <c r="L2422" i="2"/>
  <c r="J2422" i="2"/>
  <c r="H2422" i="2"/>
  <c r="I2422" i="2" s="1"/>
  <c r="L2418" i="2"/>
  <c r="J2418" i="2"/>
  <c r="H2418" i="2"/>
  <c r="I2418" i="2" s="1"/>
  <c r="L2414" i="2"/>
  <c r="J2414" i="2"/>
  <c r="H2414" i="2"/>
  <c r="I2414" i="2" s="1"/>
  <c r="L2410" i="2"/>
  <c r="J2410" i="2"/>
  <c r="H2410" i="2"/>
  <c r="I2410" i="2" s="1"/>
  <c r="L2406" i="2"/>
  <c r="J2406" i="2"/>
  <c r="H2406" i="2"/>
  <c r="I2406" i="2" s="1"/>
  <c r="L2402" i="2"/>
  <c r="J2402" i="2"/>
  <c r="H2402" i="2"/>
  <c r="I2402" i="2" s="1"/>
  <c r="L2398" i="2"/>
  <c r="J2398" i="2"/>
  <c r="H2398" i="2"/>
  <c r="I2398" i="2" s="1"/>
  <c r="L2394" i="2"/>
  <c r="J2394" i="2"/>
  <c r="H2394" i="2"/>
  <c r="I2394" i="2" s="1"/>
  <c r="L2390" i="2"/>
  <c r="J2390" i="2"/>
  <c r="H2390" i="2"/>
  <c r="I2390" i="2" s="1"/>
  <c r="L2386" i="2"/>
  <c r="J2386" i="2"/>
  <c r="H2386" i="2"/>
  <c r="I2386" i="2" s="1"/>
  <c r="L2382" i="2"/>
  <c r="J2382" i="2"/>
  <c r="H2382" i="2"/>
  <c r="I2382" i="2" s="1"/>
  <c r="L2378" i="2"/>
  <c r="J2378" i="2"/>
  <c r="H2378" i="2"/>
  <c r="I2378" i="2" s="1"/>
  <c r="L2374" i="2"/>
  <c r="J2374" i="2"/>
  <c r="H2374" i="2"/>
  <c r="I2374" i="2" s="1"/>
  <c r="L2370" i="2"/>
  <c r="J2370" i="2"/>
  <c r="H2370" i="2"/>
  <c r="I2370" i="2" s="1"/>
  <c r="L2366" i="2"/>
  <c r="J2366" i="2"/>
  <c r="H2366" i="2"/>
  <c r="I2366" i="2" s="1"/>
  <c r="L2362" i="2"/>
  <c r="J2362" i="2"/>
  <c r="H2362" i="2"/>
  <c r="I2362" i="2" s="1"/>
  <c r="L2358" i="2"/>
  <c r="J2358" i="2"/>
  <c r="H2358" i="2"/>
  <c r="I2358" i="2" s="1"/>
  <c r="L2354" i="2"/>
  <c r="J2354" i="2"/>
  <c r="H2354" i="2"/>
  <c r="I2354" i="2" s="1"/>
  <c r="L2350" i="2"/>
  <c r="J2350" i="2"/>
  <c r="H2350" i="2"/>
  <c r="I2350" i="2" s="1"/>
  <c r="L2346" i="2"/>
  <c r="J2346" i="2"/>
  <c r="H2346" i="2"/>
  <c r="I2346" i="2" s="1"/>
  <c r="L2342" i="2"/>
  <c r="J2342" i="2"/>
  <c r="H2342" i="2"/>
  <c r="I2342" i="2" s="1"/>
  <c r="L2338" i="2"/>
  <c r="J2338" i="2"/>
  <c r="H2338" i="2"/>
  <c r="I2338" i="2" s="1"/>
  <c r="L2334" i="2"/>
  <c r="J2334" i="2"/>
  <c r="H2334" i="2"/>
  <c r="I2334" i="2" s="1"/>
  <c r="L2330" i="2"/>
  <c r="J2330" i="2"/>
  <c r="H2330" i="2"/>
  <c r="I2330" i="2" s="1"/>
  <c r="L2326" i="2"/>
  <c r="J2326" i="2"/>
  <c r="H2326" i="2"/>
  <c r="I2326" i="2" s="1"/>
  <c r="L2322" i="2"/>
  <c r="J2322" i="2"/>
  <c r="H2322" i="2"/>
  <c r="I2322" i="2" s="1"/>
  <c r="L2318" i="2"/>
  <c r="J2318" i="2"/>
  <c r="H2318" i="2"/>
  <c r="I2318" i="2" s="1"/>
  <c r="L2314" i="2"/>
  <c r="J2314" i="2"/>
  <c r="H2314" i="2"/>
  <c r="I2314" i="2" s="1"/>
  <c r="L2310" i="2"/>
  <c r="J2310" i="2"/>
  <c r="H2310" i="2"/>
  <c r="I2310" i="2" s="1"/>
  <c r="L2306" i="2"/>
  <c r="J2306" i="2"/>
  <c r="H2306" i="2"/>
  <c r="I2306" i="2" s="1"/>
  <c r="L2302" i="2"/>
  <c r="J2302" i="2"/>
  <c r="H2302" i="2"/>
  <c r="I2302" i="2" s="1"/>
  <c r="L2298" i="2"/>
  <c r="J2298" i="2"/>
  <c r="H2298" i="2"/>
  <c r="I2298" i="2" s="1"/>
  <c r="L2294" i="2"/>
  <c r="J2294" i="2"/>
  <c r="H2294" i="2"/>
  <c r="I2294" i="2" s="1"/>
  <c r="L2290" i="2"/>
  <c r="J2290" i="2"/>
  <c r="H2290" i="2"/>
  <c r="I2290" i="2" s="1"/>
  <c r="L2286" i="2"/>
  <c r="J2286" i="2"/>
  <c r="H2286" i="2"/>
  <c r="I2286" i="2" s="1"/>
  <c r="L2282" i="2"/>
  <c r="J2282" i="2"/>
  <c r="H2282" i="2"/>
  <c r="I2282" i="2" s="1"/>
  <c r="L2278" i="2"/>
  <c r="J2278" i="2"/>
  <c r="H2278" i="2"/>
  <c r="I2278" i="2" s="1"/>
  <c r="L2274" i="2"/>
  <c r="J2274" i="2"/>
  <c r="H2274" i="2"/>
  <c r="I2274" i="2" s="1"/>
  <c r="L2270" i="2"/>
  <c r="J2270" i="2"/>
  <c r="H2270" i="2"/>
  <c r="I2270" i="2" s="1"/>
  <c r="L2266" i="2"/>
  <c r="J2266" i="2"/>
  <c r="H2266" i="2"/>
  <c r="I2266" i="2" s="1"/>
  <c r="L2262" i="2"/>
  <c r="J2262" i="2"/>
  <c r="H2262" i="2"/>
  <c r="I2262" i="2" s="1"/>
  <c r="L2258" i="2"/>
  <c r="J2258" i="2"/>
  <c r="H2258" i="2"/>
  <c r="I2258" i="2" s="1"/>
  <c r="L2254" i="2"/>
  <c r="J2254" i="2"/>
  <c r="H2254" i="2"/>
  <c r="I2254" i="2" s="1"/>
  <c r="L2250" i="2"/>
  <c r="J2250" i="2"/>
  <c r="H2250" i="2"/>
  <c r="I2250" i="2" s="1"/>
  <c r="L2246" i="2"/>
  <c r="J2246" i="2"/>
  <c r="H2246" i="2"/>
  <c r="I2246" i="2" s="1"/>
  <c r="L2242" i="2"/>
  <c r="J2242" i="2"/>
  <c r="H2242" i="2"/>
  <c r="I2242" i="2" s="1"/>
  <c r="L2238" i="2"/>
  <c r="J2238" i="2"/>
  <c r="H2238" i="2"/>
  <c r="I2238" i="2" s="1"/>
  <c r="L2234" i="2"/>
  <c r="J2234" i="2"/>
  <c r="H2234" i="2"/>
  <c r="I2234" i="2" s="1"/>
  <c r="L2230" i="2"/>
  <c r="J2230" i="2"/>
  <c r="H2230" i="2"/>
  <c r="I2230" i="2" s="1"/>
  <c r="L2226" i="2"/>
  <c r="J2226" i="2"/>
  <c r="H2226" i="2"/>
  <c r="I2226" i="2" s="1"/>
  <c r="L2222" i="2"/>
  <c r="J2222" i="2"/>
  <c r="H2222" i="2"/>
  <c r="I2222" i="2" s="1"/>
  <c r="L2218" i="2"/>
  <c r="J2218" i="2"/>
  <c r="H2218" i="2"/>
  <c r="I2218" i="2" s="1"/>
  <c r="L2214" i="2"/>
  <c r="J2214" i="2"/>
  <c r="H2214" i="2"/>
  <c r="I2214" i="2" s="1"/>
  <c r="L2210" i="2"/>
  <c r="J2210" i="2"/>
  <c r="H2210" i="2"/>
  <c r="I2210" i="2" s="1"/>
  <c r="L2206" i="2"/>
  <c r="J2206" i="2"/>
  <c r="H2206" i="2"/>
  <c r="I2206" i="2" s="1"/>
  <c r="L2202" i="2"/>
  <c r="J2202" i="2"/>
  <c r="H2202" i="2"/>
  <c r="I2202" i="2" s="1"/>
  <c r="L2198" i="2"/>
  <c r="J2198" i="2"/>
  <c r="H2198" i="2"/>
  <c r="I2198" i="2" s="1"/>
  <c r="L2194" i="2"/>
  <c r="J2194" i="2"/>
  <c r="H2194" i="2"/>
  <c r="I2194" i="2" s="1"/>
  <c r="L2190" i="2"/>
  <c r="J2190" i="2"/>
  <c r="H2190" i="2"/>
  <c r="I2190" i="2" s="1"/>
  <c r="L2186" i="2"/>
  <c r="J2186" i="2"/>
  <c r="H2186" i="2"/>
  <c r="I2186" i="2" s="1"/>
  <c r="L2182" i="2"/>
  <c r="J2182" i="2"/>
  <c r="H2182" i="2"/>
  <c r="I2182" i="2" s="1"/>
  <c r="L2178" i="2"/>
  <c r="J2178" i="2"/>
  <c r="H2178" i="2"/>
  <c r="I2178" i="2" s="1"/>
  <c r="L2174" i="2"/>
  <c r="J2174" i="2"/>
  <c r="H2174" i="2"/>
  <c r="I2174" i="2" s="1"/>
  <c r="L2170" i="2"/>
  <c r="J2170" i="2"/>
  <c r="H2170" i="2"/>
  <c r="I2170" i="2" s="1"/>
  <c r="L2166" i="2"/>
  <c r="J2166" i="2"/>
  <c r="H2166" i="2"/>
  <c r="I2166" i="2" s="1"/>
  <c r="L2162" i="2"/>
  <c r="J2162" i="2"/>
  <c r="H2162" i="2"/>
  <c r="I2162" i="2" s="1"/>
  <c r="L2158" i="2"/>
  <c r="J2158" i="2"/>
  <c r="H2158" i="2"/>
  <c r="I2158" i="2" s="1"/>
  <c r="L2154" i="2"/>
  <c r="J2154" i="2"/>
  <c r="H2154" i="2"/>
  <c r="I2154" i="2" s="1"/>
  <c r="L2150" i="2"/>
  <c r="J2150" i="2"/>
  <c r="H2150" i="2"/>
  <c r="I2150" i="2" s="1"/>
  <c r="L2146" i="2"/>
  <c r="J2146" i="2"/>
  <c r="H2146" i="2"/>
  <c r="I2146" i="2" s="1"/>
  <c r="L2142" i="2"/>
  <c r="J2142" i="2"/>
  <c r="H2142" i="2"/>
  <c r="I2142" i="2" s="1"/>
  <c r="L2138" i="2"/>
  <c r="J2138" i="2"/>
  <c r="H2138" i="2"/>
  <c r="I2138" i="2" s="1"/>
  <c r="L2134" i="2"/>
  <c r="J2134" i="2"/>
  <c r="H2134" i="2"/>
  <c r="I2134" i="2" s="1"/>
  <c r="L2130" i="2"/>
  <c r="J2130" i="2"/>
  <c r="H2130" i="2"/>
  <c r="I2130" i="2" s="1"/>
  <c r="L2126" i="2"/>
  <c r="J2126" i="2"/>
  <c r="H2126" i="2"/>
  <c r="I2126" i="2" s="1"/>
  <c r="L2122" i="2"/>
  <c r="J2122" i="2"/>
  <c r="H2122" i="2"/>
  <c r="I2122" i="2" s="1"/>
  <c r="L2118" i="2"/>
  <c r="J2118" i="2"/>
  <c r="H2118" i="2"/>
  <c r="I2118" i="2" s="1"/>
  <c r="L2114" i="2"/>
  <c r="J2114" i="2"/>
  <c r="H2114" i="2"/>
  <c r="I2114" i="2" s="1"/>
  <c r="L2110" i="2"/>
  <c r="J2110" i="2"/>
  <c r="H2110" i="2"/>
  <c r="I2110" i="2" s="1"/>
  <c r="L2106" i="2"/>
  <c r="J2106" i="2"/>
  <c r="H2106" i="2"/>
  <c r="I2106" i="2" s="1"/>
  <c r="L2102" i="2"/>
  <c r="J2102" i="2"/>
  <c r="H2102" i="2"/>
  <c r="I2102" i="2" s="1"/>
  <c r="L2098" i="2"/>
  <c r="J2098" i="2"/>
  <c r="H2098" i="2"/>
  <c r="I2098" i="2" s="1"/>
  <c r="L2094" i="2"/>
  <c r="J2094" i="2"/>
  <c r="H2094" i="2"/>
  <c r="I2094" i="2" s="1"/>
  <c r="L2090" i="2"/>
  <c r="J2090" i="2"/>
  <c r="H2090" i="2"/>
  <c r="I2090" i="2" s="1"/>
  <c r="L2086" i="2"/>
  <c r="J2086" i="2"/>
  <c r="H2086" i="2"/>
  <c r="I2086" i="2" s="1"/>
  <c r="L2082" i="2"/>
  <c r="J2082" i="2"/>
  <c r="H2082" i="2"/>
  <c r="I2082" i="2" s="1"/>
  <c r="L2078" i="2"/>
  <c r="J2078" i="2"/>
  <c r="H2078" i="2"/>
  <c r="I2078" i="2" s="1"/>
  <c r="L2074" i="2"/>
  <c r="J2074" i="2"/>
  <c r="H2074" i="2"/>
  <c r="I2074" i="2" s="1"/>
  <c r="L2070" i="2"/>
  <c r="J2070" i="2"/>
  <c r="H2070" i="2"/>
  <c r="I2070" i="2" s="1"/>
  <c r="L2066" i="2"/>
  <c r="J2066" i="2"/>
  <c r="H2066" i="2"/>
  <c r="I2066" i="2" s="1"/>
  <c r="L2062" i="2"/>
  <c r="J2062" i="2"/>
  <c r="H2062" i="2"/>
  <c r="I2062" i="2" s="1"/>
  <c r="L2058" i="2"/>
  <c r="J2058" i="2"/>
  <c r="H2058" i="2"/>
  <c r="I2058" i="2" s="1"/>
  <c r="L2054" i="2"/>
  <c r="J2054" i="2"/>
  <c r="H2054" i="2"/>
  <c r="I2054" i="2" s="1"/>
  <c r="L2050" i="2"/>
  <c r="J2050" i="2"/>
  <c r="H2050" i="2"/>
  <c r="I2050" i="2" s="1"/>
  <c r="L2046" i="2"/>
  <c r="J2046" i="2"/>
  <c r="H2046" i="2"/>
  <c r="I2046" i="2" s="1"/>
  <c r="L2042" i="2"/>
  <c r="J2042" i="2"/>
  <c r="H2042" i="2"/>
  <c r="I2042" i="2" s="1"/>
  <c r="L2038" i="2"/>
  <c r="J2038" i="2"/>
  <c r="H2038" i="2"/>
  <c r="I2038" i="2" s="1"/>
  <c r="L2034" i="2"/>
  <c r="J2034" i="2"/>
  <c r="H2034" i="2"/>
  <c r="I2034" i="2" s="1"/>
  <c r="L2030" i="2"/>
  <c r="J2030" i="2"/>
  <c r="H2030" i="2"/>
  <c r="I2030" i="2" s="1"/>
  <c r="L2026" i="2"/>
  <c r="J2026" i="2"/>
  <c r="H2026" i="2"/>
  <c r="I2026" i="2" s="1"/>
  <c r="L2022" i="2"/>
  <c r="J2022" i="2"/>
  <c r="H2022" i="2"/>
  <c r="I2022" i="2" s="1"/>
  <c r="L2018" i="2"/>
  <c r="J2018" i="2"/>
  <c r="H2018" i="2"/>
  <c r="I2018" i="2" s="1"/>
  <c r="L2014" i="2"/>
  <c r="J2014" i="2"/>
  <c r="H2014" i="2"/>
  <c r="I2014" i="2" s="1"/>
  <c r="L2010" i="2"/>
  <c r="J2010" i="2"/>
  <c r="H2010" i="2"/>
  <c r="I2010" i="2" s="1"/>
  <c r="L2006" i="2"/>
  <c r="J2006" i="2"/>
  <c r="H2006" i="2"/>
  <c r="I2006" i="2" s="1"/>
  <c r="L2002" i="2"/>
  <c r="J2002" i="2"/>
  <c r="H2002" i="2"/>
  <c r="I2002" i="2" s="1"/>
  <c r="L1998" i="2"/>
  <c r="J1998" i="2"/>
  <c r="H1998" i="2"/>
  <c r="I1998" i="2" s="1"/>
  <c r="L1994" i="2"/>
  <c r="J1994" i="2"/>
  <c r="H1994" i="2"/>
  <c r="I1994" i="2" s="1"/>
  <c r="L1990" i="2"/>
  <c r="J1990" i="2"/>
  <c r="H1990" i="2"/>
  <c r="I1990" i="2" s="1"/>
  <c r="L1986" i="2"/>
  <c r="J1986" i="2"/>
  <c r="H1986" i="2"/>
  <c r="I1986" i="2" s="1"/>
  <c r="L1982" i="2"/>
  <c r="J1982" i="2"/>
  <c r="H1982" i="2"/>
  <c r="I1982" i="2" s="1"/>
  <c r="L1978" i="2"/>
  <c r="J1978" i="2"/>
  <c r="H1978" i="2"/>
  <c r="I1978" i="2" s="1"/>
  <c r="L1974" i="2"/>
  <c r="J1974" i="2"/>
  <c r="H1974" i="2"/>
  <c r="I1974" i="2" s="1"/>
  <c r="L1970" i="2"/>
  <c r="J1970" i="2"/>
  <c r="H1970" i="2"/>
  <c r="I1970" i="2" s="1"/>
  <c r="L1966" i="2"/>
  <c r="J1966" i="2"/>
  <c r="H1966" i="2"/>
  <c r="I1966" i="2" s="1"/>
  <c r="L1962" i="2"/>
  <c r="J1962" i="2"/>
  <c r="H1962" i="2"/>
  <c r="I1962" i="2" s="1"/>
  <c r="L1958" i="2"/>
  <c r="J1958" i="2"/>
  <c r="H1958" i="2"/>
  <c r="I1958" i="2" s="1"/>
  <c r="L1954" i="2"/>
  <c r="J1954" i="2"/>
  <c r="H1954" i="2"/>
  <c r="I1954" i="2" s="1"/>
  <c r="L1950" i="2"/>
  <c r="J1950" i="2"/>
  <c r="H1950" i="2"/>
  <c r="I1950" i="2" s="1"/>
  <c r="L1946" i="2"/>
  <c r="J1946" i="2"/>
  <c r="H1946" i="2"/>
  <c r="I1946" i="2" s="1"/>
  <c r="L1942" i="2"/>
  <c r="J1942" i="2"/>
  <c r="H1942" i="2"/>
  <c r="I1942" i="2" s="1"/>
  <c r="L1938" i="2"/>
  <c r="J1938" i="2"/>
  <c r="H1938" i="2"/>
  <c r="I1938" i="2" s="1"/>
  <c r="L1934" i="2"/>
  <c r="J1934" i="2"/>
  <c r="H1934" i="2"/>
  <c r="I1934" i="2" s="1"/>
  <c r="L1930" i="2"/>
  <c r="J1930" i="2"/>
  <c r="H1930" i="2"/>
  <c r="I1930" i="2" s="1"/>
  <c r="L1926" i="2"/>
  <c r="J1926" i="2"/>
  <c r="H1926" i="2"/>
  <c r="I1926" i="2" s="1"/>
  <c r="L1922" i="2"/>
  <c r="J1922" i="2"/>
  <c r="H1922" i="2"/>
  <c r="I1922" i="2" s="1"/>
  <c r="L1918" i="2"/>
  <c r="J1918" i="2"/>
  <c r="H1918" i="2"/>
  <c r="I1918" i="2" s="1"/>
  <c r="L1914" i="2"/>
  <c r="J1914" i="2"/>
  <c r="H1914" i="2"/>
  <c r="I1914" i="2" s="1"/>
  <c r="L1910" i="2"/>
  <c r="J1910" i="2"/>
  <c r="H1910" i="2"/>
  <c r="I1910" i="2" s="1"/>
  <c r="L1906" i="2"/>
  <c r="J1906" i="2"/>
  <c r="H1906" i="2"/>
  <c r="I1906" i="2" s="1"/>
  <c r="L1902" i="2"/>
  <c r="J1902" i="2"/>
  <c r="H1902" i="2"/>
  <c r="I1902" i="2" s="1"/>
  <c r="L1898" i="2"/>
  <c r="J1898" i="2"/>
  <c r="H1898" i="2"/>
  <c r="I1898" i="2" s="1"/>
  <c r="L1894" i="2"/>
  <c r="J1894" i="2"/>
  <c r="H1894" i="2"/>
  <c r="I1894" i="2" s="1"/>
  <c r="L1890" i="2"/>
  <c r="J1890" i="2"/>
  <c r="H1890" i="2"/>
  <c r="I1890" i="2" s="1"/>
  <c r="L1886" i="2"/>
  <c r="J1886" i="2"/>
  <c r="H1886" i="2"/>
  <c r="I1886" i="2" s="1"/>
  <c r="L1882" i="2"/>
  <c r="J1882" i="2"/>
  <c r="H1882" i="2"/>
  <c r="I1882" i="2" s="1"/>
  <c r="L1878" i="2"/>
  <c r="J1878" i="2"/>
  <c r="H1878" i="2"/>
  <c r="I1878" i="2" s="1"/>
  <c r="L1874" i="2"/>
  <c r="J1874" i="2"/>
  <c r="H1874" i="2"/>
  <c r="I1874" i="2" s="1"/>
  <c r="L1870" i="2"/>
  <c r="J1870" i="2"/>
  <c r="H1870" i="2"/>
  <c r="I1870" i="2" s="1"/>
  <c r="L1866" i="2"/>
  <c r="J1866" i="2"/>
  <c r="H1866" i="2"/>
  <c r="I1866" i="2" s="1"/>
  <c r="L1862" i="2"/>
  <c r="J1862" i="2"/>
  <c r="H1862" i="2"/>
  <c r="I1862" i="2" s="1"/>
  <c r="L1858" i="2"/>
  <c r="J1858" i="2"/>
  <c r="H1858" i="2"/>
  <c r="I1858" i="2" s="1"/>
  <c r="L1854" i="2"/>
  <c r="J1854" i="2"/>
  <c r="H1854" i="2"/>
  <c r="I1854" i="2" s="1"/>
  <c r="L1850" i="2"/>
  <c r="J1850" i="2"/>
  <c r="H1850" i="2"/>
  <c r="I1850" i="2" s="1"/>
  <c r="L1846" i="2"/>
  <c r="J1846" i="2"/>
  <c r="H1846" i="2"/>
  <c r="I1846" i="2" s="1"/>
  <c r="L1842" i="2"/>
  <c r="J1842" i="2"/>
  <c r="H1842" i="2"/>
  <c r="I1842" i="2" s="1"/>
  <c r="L1838" i="2"/>
  <c r="J1838" i="2"/>
  <c r="H1838" i="2"/>
  <c r="I1838" i="2" s="1"/>
  <c r="L1834" i="2"/>
  <c r="J1834" i="2"/>
  <c r="H1834" i="2"/>
  <c r="I1834" i="2" s="1"/>
  <c r="L1830" i="2"/>
  <c r="J1830" i="2"/>
  <c r="H1830" i="2"/>
  <c r="I1830" i="2" s="1"/>
  <c r="L1826" i="2"/>
  <c r="J1826" i="2"/>
  <c r="H1826" i="2"/>
  <c r="I1826" i="2" s="1"/>
  <c r="L1822" i="2"/>
  <c r="J1822" i="2"/>
  <c r="H1822" i="2"/>
  <c r="I1822" i="2" s="1"/>
  <c r="L1818" i="2"/>
  <c r="J1818" i="2"/>
  <c r="H1818" i="2"/>
  <c r="I1818" i="2" s="1"/>
  <c r="L1814" i="2"/>
  <c r="J1814" i="2"/>
  <c r="H1814" i="2"/>
  <c r="I1814" i="2" s="1"/>
  <c r="L1810" i="2"/>
  <c r="J1810" i="2"/>
  <c r="H1810" i="2"/>
  <c r="I1810" i="2" s="1"/>
  <c r="L1806" i="2"/>
  <c r="J1806" i="2"/>
  <c r="H1806" i="2"/>
  <c r="I1806" i="2" s="1"/>
  <c r="L1802" i="2"/>
  <c r="J1802" i="2"/>
  <c r="H1802" i="2"/>
  <c r="I1802" i="2" s="1"/>
  <c r="L1798" i="2"/>
  <c r="J1798" i="2"/>
  <c r="H1798" i="2"/>
  <c r="I1798" i="2" s="1"/>
  <c r="L1794" i="2"/>
  <c r="J1794" i="2"/>
  <c r="H1794" i="2"/>
  <c r="I1794" i="2" s="1"/>
  <c r="L1790" i="2"/>
  <c r="J1790" i="2"/>
  <c r="H1790" i="2"/>
  <c r="I1790" i="2" s="1"/>
  <c r="L1786" i="2"/>
  <c r="J1786" i="2"/>
  <c r="H1786" i="2"/>
  <c r="I1786" i="2" s="1"/>
  <c r="L1782" i="2"/>
  <c r="J1782" i="2"/>
  <c r="H1782" i="2"/>
  <c r="I1782" i="2" s="1"/>
  <c r="L1778" i="2"/>
  <c r="J1778" i="2"/>
  <c r="H1778" i="2"/>
  <c r="I1778" i="2" s="1"/>
  <c r="L1774" i="2"/>
  <c r="J1774" i="2"/>
  <c r="H1774" i="2"/>
  <c r="I1774" i="2" s="1"/>
  <c r="L1770" i="2"/>
  <c r="J1770" i="2"/>
  <c r="H1770" i="2"/>
  <c r="I1770" i="2" s="1"/>
  <c r="L1766" i="2"/>
  <c r="J1766" i="2"/>
  <c r="H1766" i="2"/>
  <c r="I1766" i="2" s="1"/>
  <c r="L1762" i="2"/>
  <c r="J1762" i="2"/>
  <c r="H1762" i="2"/>
  <c r="I1762" i="2" s="1"/>
  <c r="L1758" i="2"/>
  <c r="J1758" i="2"/>
  <c r="H1758" i="2"/>
  <c r="I1758" i="2" s="1"/>
  <c r="L1754" i="2"/>
  <c r="J1754" i="2"/>
  <c r="H1754" i="2"/>
  <c r="I1754" i="2" s="1"/>
  <c r="L1750" i="2"/>
  <c r="J1750" i="2"/>
  <c r="H1750" i="2"/>
  <c r="I1750" i="2" s="1"/>
  <c r="L1746" i="2"/>
  <c r="J1746" i="2"/>
  <c r="H1746" i="2"/>
  <c r="I1746" i="2" s="1"/>
  <c r="L1742" i="2"/>
  <c r="J1742" i="2"/>
  <c r="H1742" i="2"/>
  <c r="I1742" i="2" s="1"/>
  <c r="L1738" i="2"/>
  <c r="J1738" i="2"/>
  <c r="H1738" i="2"/>
  <c r="I1738" i="2" s="1"/>
  <c r="L1734" i="2"/>
  <c r="J1734" i="2"/>
  <c r="H1734" i="2"/>
  <c r="I1734" i="2" s="1"/>
  <c r="L1730" i="2"/>
  <c r="J1730" i="2"/>
  <c r="H1730" i="2"/>
  <c r="I1730" i="2" s="1"/>
  <c r="L1726" i="2"/>
  <c r="J1726" i="2"/>
  <c r="H1726" i="2"/>
  <c r="I1726" i="2" s="1"/>
  <c r="L1722" i="2"/>
  <c r="J1722" i="2"/>
  <c r="H1722" i="2"/>
  <c r="I1722" i="2" s="1"/>
  <c r="L1718" i="2"/>
  <c r="J1718" i="2"/>
  <c r="H1718" i="2"/>
  <c r="I1718" i="2" s="1"/>
  <c r="L1714" i="2"/>
  <c r="J1714" i="2"/>
  <c r="H1714" i="2"/>
  <c r="I1714" i="2" s="1"/>
  <c r="L1710" i="2"/>
  <c r="J1710" i="2"/>
  <c r="H1710" i="2"/>
  <c r="I1710" i="2" s="1"/>
  <c r="L1706" i="2"/>
  <c r="J1706" i="2"/>
  <c r="H1706" i="2"/>
  <c r="I1706" i="2" s="1"/>
  <c r="L1702" i="2"/>
  <c r="J1702" i="2"/>
  <c r="H1702" i="2"/>
  <c r="I1702" i="2" s="1"/>
  <c r="L1698" i="2"/>
  <c r="J1698" i="2"/>
  <c r="H1698" i="2"/>
  <c r="I1698" i="2" s="1"/>
  <c r="L1694" i="2"/>
  <c r="J1694" i="2"/>
  <c r="H1694" i="2"/>
  <c r="I1694" i="2" s="1"/>
  <c r="L1690" i="2"/>
  <c r="J1690" i="2"/>
  <c r="H1690" i="2"/>
  <c r="I1690" i="2" s="1"/>
  <c r="L1686" i="2"/>
  <c r="J1686" i="2"/>
  <c r="H1686" i="2"/>
  <c r="I1686" i="2" s="1"/>
  <c r="L1682" i="2"/>
  <c r="J1682" i="2"/>
  <c r="H1682" i="2"/>
  <c r="I1682" i="2" s="1"/>
  <c r="L1678" i="2"/>
  <c r="J1678" i="2"/>
  <c r="H1678" i="2"/>
  <c r="I1678" i="2" s="1"/>
  <c r="L1674" i="2"/>
  <c r="J1674" i="2"/>
  <c r="H1674" i="2"/>
  <c r="I1674" i="2" s="1"/>
  <c r="L1670" i="2"/>
  <c r="J1670" i="2"/>
  <c r="H1670" i="2"/>
  <c r="I1670" i="2" s="1"/>
  <c r="L1666" i="2"/>
  <c r="J1666" i="2"/>
  <c r="H1666" i="2"/>
  <c r="I1666" i="2" s="1"/>
  <c r="L1662" i="2"/>
  <c r="J1662" i="2"/>
  <c r="H1662" i="2"/>
  <c r="I1662" i="2" s="1"/>
  <c r="L1658" i="2"/>
  <c r="J1658" i="2"/>
  <c r="H1658" i="2"/>
  <c r="I1658" i="2" s="1"/>
  <c r="L1654" i="2"/>
  <c r="J1654" i="2"/>
  <c r="H1654" i="2"/>
  <c r="I1654" i="2" s="1"/>
  <c r="L1650" i="2"/>
  <c r="J1650" i="2"/>
  <c r="H1650" i="2"/>
  <c r="I1650" i="2" s="1"/>
  <c r="L1646" i="2"/>
  <c r="J1646" i="2"/>
  <c r="H1646" i="2"/>
  <c r="I1646" i="2" s="1"/>
  <c r="L1642" i="2"/>
  <c r="J1642" i="2"/>
  <c r="H1642" i="2"/>
  <c r="I1642" i="2" s="1"/>
  <c r="L1638" i="2"/>
  <c r="J1638" i="2"/>
  <c r="H1638" i="2"/>
  <c r="I1638" i="2" s="1"/>
  <c r="L1634" i="2"/>
  <c r="J1634" i="2"/>
  <c r="H1634" i="2"/>
  <c r="I1634" i="2" s="1"/>
  <c r="L1630" i="2"/>
  <c r="J1630" i="2"/>
  <c r="H1630" i="2"/>
  <c r="I1630" i="2" s="1"/>
  <c r="L1626" i="2"/>
  <c r="J1626" i="2"/>
  <c r="H1626" i="2"/>
  <c r="I1626" i="2" s="1"/>
  <c r="L1622" i="2"/>
  <c r="J1622" i="2"/>
  <c r="H1622" i="2"/>
  <c r="I1622" i="2" s="1"/>
  <c r="L1618" i="2"/>
  <c r="J1618" i="2"/>
  <c r="H1618" i="2"/>
  <c r="I1618" i="2" s="1"/>
  <c r="L1614" i="2"/>
  <c r="J1614" i="2"/>
  <c r="H1614" i="2"/>
  <c r="I1614" i="2" s="1"/>
  <c r="L1610" i="2"/>
  <c r="J1610" i="2"/>
  <c r="H1610" i="2"/>
  <c r="I1610" i="2" s="1"/>
  <c r="L1606" i="2"/>
  <c r="J1606" i="2"/>
  <c r="H1606" i="2"/>
  <c r="I1606" i="2" s="1"/>
  <c r="L1602" i="2"/>
  <c r="J1602" i="2"/>
  <c r="H1602" i="2"/>
  <c r="I1602" i="2" s="1"/>
  <c r="L1598" i="2"/>
  <c r="J1598" i="2"/>
  <c r="H1598" i="2"/>
  <c r="I1598" i="2" s="1"/>
  <c r="L1594" i="2"/>
  <c r="J1594" i="2"/>
  <c r="H1594" i="2"/>
  <c r="I1594" i="2" s="1"/>
  <c r="L1590" i="2"/>
  <c r="J1590" i="2"/>
  <c r="H1590" i="2"/>
  <c r="I1590" i="2" s="1"/>
  <c r="L1586" i="2"/>
  <c r="J1586" i="2"/>
  <c r="H1586" i="2"/>
  <c r="I1586" i="2" s="1"/>
  <c r="L1582" i="2"/>
  <c r="J1582" i="2"/>
  <c r="H1582" i="2"/>
  <c r="I1582" i="2" s="1"/>
  <c r="L1578" i="2"/>
  <c r="J1578" i="2"/>
  <c r="H1578" i="2"/>
  <c r="I1578" i="2" s="1"/>
  <c r="L1574" i="2"/>
  <c r="J1574" i="2"/>
  <c r="H1574" i="2"/>
  <c r="I1574" i="2" s="1"/>
  <c r="L1570" i="2"/>
  <c r="J1570" i="2"/>
  <c r="H1570" i="2"/>
  <c r="I1570" i="2" s="1"/>
  <c r="L1566" i="2"/>
  <c r="J1566" i="2"/>
  <c r="H1566" i="2"/>
  <c r="I1566" i="2" s="1"/>
  <c r="L1562" i="2"/>
  <c r="J1562" i="2"/>
  <c r="H1562" i="2"/>
  <c r="I1562" i="2" s="1"/>
  <c r="L1558" i="2"/>
  <c r="J1558" i="2"/>
  <c r="H1558" i="2"/>
  <c r="I1558" i="2" s="1"/>
  <c r="L1554" i="2"/>
  <c r="J1554" i="2"/>
  <c r="H1554" i="2"/>
  <c r="I1554" i="2" s="1"/>
  <c r="L1550" i="2"/>
  <c r="J1550" i="2"/>
  <c r="H1550" i="2"/>
  <c r="I1550" i="2" s="1"/>
  <c r="L1546" i="2"/>
  <c r="J1546" i="2"/>
  <c r="H1546" i="2"/>
  <c r="I1546" i="2" s="1"/>
  <c r="L1542" i="2"/>
  <c r="J1542" i="2"/>
  <c r="H1542" i="2"/>
  <c r="I1542" i="2" s="1"/>
  <c r="L1538" i="2"/>
  <c r="J1538" i="2"/>
  <c r="H1538" i="2"/>
  <c r="I1538" i="2" s="1"/>
  <c r="L1534" i="2"/>
  <c r="J1534" i="2"/>
  <c r="H1534" i="2"/>
  <c r="I1534" i="2" s="1"/>
  <c r="L1530" i="2"/>
  <c r="J1530" i="2"/>
  <c r="H1530" i="2"/>
  <c r="I1530" i="2" s="1"/>
  <c r="L1526" i="2"/>
  <c r="J1526" i="2"/>
  <c r="H1526" i="2"/>
  <c r="I1526" i="2" s="1"/>
  <c r="L1522" i="2"/>
  <c r="J1522" i="2"/>
  <c r="H1522" i="2"/>
  <c r="I1522" i="2" s="1"/>
  <c r="L1518" i="2"/>
  <c r="J1518" i="2"/>
  <c r="H1518" i="2"/>
  <c r="I1518" i="2" s="1"/>
  <c r="L1514" i="2"/>
  <c r="J1514" i="2"/>
  <c r="H1514" i="2"/>
  <c r="I1514" i="2" s="1"/>
  <c r="L1510" i="2"/>
  <c r="J1510" i="2"/>
  <c r="H1510" i="2"/>
  <c r="I1510" i="2" s="1"/>
  <c r="L1506" i="2"/>
  <c r="J1506" i="2"/>
  <c r="H1506" i="2"/>
  <c r="I1506" i="2" s="1"/>
  <c r="L1502" i="2"/>
  <c r="J1502" i="2"/>
  <c r="H1502" i="2"/>
  <c r="I1502" i="2" s="1"/>
  <c r="L1498" i="2"/>
  <c r="J1498" i="2"/>
  <c r="H1498" i="2"/>
  <c r="I1498" i="2" s="1"/>
  <c r="L1494" i="2"/>
  <c r="J1494" i="2"/>
  <c r="H1494" i="2"/>
  <c r="I1494" i="2" s="1"/>
  <c r="L1490" i="2"/>
  <c r="J1490" i="2"/>
  <c r="H1490" i="2"/>
  <c r="I1490" i="2" s="1"/>
  <c r="L1486" i="2"/>
  <c r="J1486" i="2"/>
  <c r="H1486" i="2"/>
  <c r="I1486" i="2" s="1"/>
  <c r="L1482" i="2"/>
  <c r="J1482" i="2"/>
  <c r="H1482" i="2"/>
  <c r="I1482" i="2" s="1"/>
  <c r="L1478" i="2"/>
  <c r="J1478" i="2"/>
  <c r="H1478" i="2"/>
  <c r="I1478" i="2" s="1"/>
  <c r="L1474" i="2"/>
  <c r="J1474" i="2"/>
  <c r="H1474" i="2"/>
  <c r="I1474" i="2" s="1"/>
  <c r="L1470" i="2"/>
  <c r="J1470" i="2"/>
  <c r="H1470" i="2"/>
  <c r="I1470" i="2" s="1"/>
  <c r="L1466" i="2"/>
  <c r="J1466" i="2"/>
  <c r="H1466" i="2"/>
  <c r="I1466" i="2" s="1"/>
  <c r="L1462" i="2"/>
  <c r="J1462" i="2"/>
  <c r="H1462" i="2"/>
  <c r="I1462" i="2" s="1"/>
  <c r="L1458" i="2"/>
  <c r="J1458" i="2"/>
  <c r="H1458" i="2"/>
  <c r="I1458" i="2" s="1"/>
  <c r="L1454" i="2"/>
  <c r="J1454" i="2"/>
  <c r="H1454" i="2"/>
  <c r="I1454" i="2" s="1"/>
  <c r="L1450" i="2"/>
  <c r="J1450" i="2"/>
  <c r="H1450" i="2"/>
  <c r="I1450" i="2" s="1"/>
  <c r="L1446" i="2"/>
  <c r="J1446" i="2"/>
  <c r="H1446" i="2"/>
  <c r="I1446" i="2" s="1"/>
  <c r="L1442" i="2"/>
  <c r="J1442" i="2"/>
  <c r="H1442" i="2"/>
  <c r="I1442" i="2" s="1"/>
  <c r="L1438" i="2"/>
  <c r="J1438" i="2"/>
  <c r="H1438" i="2"/>
  <c r="I1438" i="2" s="1"/>
  <c r="L1434" i="2"/>
  <c r="J1434" i="2"/>
  <c r="H1434" i="2"/>
  <c r="I1434" i="2" s="1"/>
  <c r="L1430" i="2"/>
  <c r="J1430" i="2"/>
  <c r="H1430" i="2"/>
  <c r="I1430" i="2" s="1"/>
  <c r="L1426" i="2"/>
  <c r="J1426" i="2"/>
  <c r="H1426" i="2"/>
  <c r="I1426" i="2" s="1"/>
  <c r="L1422" i="2"/>
  <c r="J1422" i="2"/>
  <c r="H1422" i="2"/>
  <c r="I1422" i="2" s="1"/>
  <c r="L1418" i="2"/>
  <c r="J1418" i="2"/>
  <c r="H1418" i="2"/>
  <c r="I1418" i="2" s="1"/>
  <c r="L1414" i="2"/>
  <c r="J1414" i="2"/>
  <c r="H1414" i="2"/>
  <c r="I1414" i="2" s="1"/>
  <c r="L1410" i="2"/>
  <c r="J1410" i="2"/>
  <c r="H1410" i="2"/>
  <c r="I1410" i="2" s="1"/>
  <c r="L1406" i="2"/>
  <c r="J1406" i="2"/>
  <c r="H1406" i="2"/>
  <c r="I1406" i="2" s="1"/>
  <c r="L1402" i="2"/>
  <c r="J1402" i="2"/>
  <c r="H1402" i="2"/>
  <c r="I1402" i="2" s="1"/>
  <c r="L1398" i="2"/>
  <c r="J1398" i="2"/>
  <c r="H1398" i="2"/>
  <c r="I1398" i="2" s="1"/>
  <c r="L1394" i="2"/>
  <c r="J1394" i="2"/>
  <c r="H1394" i="2"/>
  <c r="I1394" i="2" s="1"/>
  <c r="L1390" i="2"/>
  <c r="J1390" i="2"/>
  <c r="H1390" i="2"/>
  <c r="I1390" i="2" s="1"/>
  <c r="L1386" i="2"/>
  <c r="J1386" i="2"/>
  <c r="H1386" i="2"/>
  <c r="I1386" i="2" s="1"/>
  <c r="L1382" i="2"/>
  <c r="J1382" i="2"/>
  <c r="H1382" i="2"/>
  <c r="I1382" i="2" s="1"/>
  <c r="L1378" i="2"/>
  <c r="J1378" i="2"/>
  <c r="H1378" i="2"/>
  <c r="I1378" i="2" s="1"/>
  <c r="L1374" i="2"/>
  <c r="J1374" i="2"/>
  <c r="H1374" i="2"/>
  <c r="I1374" i="2" s="1"/>
  <c r="L1370" i="2"/>
  <c r="J1370" i="2"/>
  <c r="H1370" i="2"/>
  <c r="I1370" i="2" s="1"/>
  <c r="L1366" i="2"/>
  <c r="J1366" i="2"/>
  <c r="H1366" i="2"/>
  <c r="I1366" i="2" s="1"/>
  <c r="L1362" i="2"/>
  <c r="J1362" i="2"/>
  <c r="H1362" i="2"/>
  <c r="I1362" i="2" s="1"/>
  <c r="L1358" i="2"/>
  <c r="J1358" i="2"/>
  <c r="H1358" i="2"/>
  <c r="I1358" i="2" s="1"/>
  <c r="L1354" i="2"/>
  <c r="J1354" i="2"/>
  <c r="H1354" i="2"/>
  <c r="I1354" i="2" s="1"/>
  <c r="L1350" i="2"/>
  <c r="J1350" i="2"/>
  <c r="H1350" i="2"/>
  <c r="I1350" i="2" s="1"/>
  <c r="L1346" i="2"/>
  <c r="J1346" i="2"/>
  <c r="H1346" i="2"/>
  <c r="I1346" i="2" s="1"/>
  <c r="L1342" i="2"/>
  <c r="J1342" i="2"/>
  <c r="H1342" i="2"/>
  <c r="I1342" i="2" s="1"/>
  <c r="L1338" i="2"/>
  <c r="J1338" i="2"/>
  <c r="H1338" i="2"/>
  <c r="I1338" i="2" s="1"/>
  <c r="L1334" i="2"/>
  <c r="J1334" i="2"/>
  <c r="H1334" i="2"/>
  <c r="I1334" i="2" s="1"/>
  <c r="L1330" i="2"/>
  <c r="J1330" i="2"/>
  <c r="H1330" i="2"/>
  <c r="I1330" i="2" s="1"/>
  <c r="L1326" i="2"/>
  <c r="J1326" i="2"/>
  <c r="H1326" i="2"/>
  <c r="I1326" i="2" s="1"/>
  <c r="L1322" i="2"/>
  <c r="J1322" i="2"/>
  <c r="H1322" i="2"/>
  <c r="I1322" i="2" s="1"/>
  <c r="L1318" i="2"/>
  <c r="J1318" i="2"/>
  <c r="H1318" i="2"/>
  <c r="I1318" i="2" s="1"/>
  <c r="L1314" i="2"/>
  <c r="J1314" i="2"/>
  <c r="H1314" i="2"/>
  <c r="I1314" i="2" s="1"/>
  <c r="L1310" i="2"/>
  <c r="J1310" i="2"/>
  <c r="H1310" i="2"/>
  <c r="I1310" i="2" s="1"/>
  <c r="L1306" i="2"/>
  <c r="J1306" i="2"/>
  <c r="H1306" i="2"/>
  <c r="I1306" i="2" s="1"/>
  <c r="L1302" i="2"/>
  <c r="J1302" i="2"/>
  <c r="H1302" i="2"/>
  <c r="I1302" i="2" s="1"/>
  <c r="L1298" i="2"/>
  <c r="J1298" i="2"/>
  <c r="H1298" i="2"/>
  <c r="I1298" i="2" s="1"/>
  <c r="L1294" i="2"/>
  <c r="J1294" i="2"/>
  <c r="H1294" i="2"/>
  <c r="I1294" i="2" s="1"/>
  <c r="L1290" i="2"/>
  <c r="J1290" i="2"/>
  <c r="H1290" i="2"/>
  <c r="I1290" i="2" s="1"/>
  <c r="L1286" i="2"/>
  <c r="J1286" i="2"/>
  <c r="H1286" i="2"/>
  <c r="I1286" i="2" s="1"/>
  <c r="L1282" i="2"/>
  <c r="J1282" i="2"/>
  <c r="H1282" i="2"/>
  <c r="I1282" i="2" s="1"/>
  <c r="L1278" i="2"/>
  <c r="J1278" i="2"/>
  <c r="H1278" i="2"/>
  <c r="I1278" i="2" s="1"/>
  <c r="L1274" i="2"/>
  <c r="J1274" i="2"/>
  <c r="H1274" i="2"/>
  <c r="I1274" i="2" s="1"/>
  <c r="L1270" i="2"/>
  <c r="J1270" i="2"/>
  <c r="H1270" i="2"/>
  <c r="I1270" i="2" s="1"/>
  <c r="L1266" i="2"/>
  <c r="J1266" i="2"/>
  <c r="H1266" i="2"/>
  <c r="I1266" i="2" s="1"/>
  <c r="L1262" i="2"/>
  <c r="J1262" i="2"/>
  <c r="H1262" i="2"/>
  <c r="I1262" i="2" s="1"/>
  <c r="L1258" i="2"/>
  <c r="J1258" i="2"/>
  <c r="H1258" i="2"/>
  <c r="I1258" i="2" s="1"/>
  <c r="L1254" i="2"/>
  <c r="J1254" i="2"/>
  <c r="H1254" i="2"/>
  <c r="I1254" i="2" s="1"/>
  <c r="L1250" i="2"/>
  <c r="J1250" i="2"/>
  <c r="H1250" i="2"/>
  <c r="I1250" i="2" s="1"/>
  <c r="L1246" i="2"/>
  <c r="J1246" i="2"/>
  <c r="H1246" i="2"/>
  <c r="I1246" i="2" s="1"/>
  <c r="L1242" i="2"/>
  <c r="J1242" i="2"/>
  <c r="H1242" i="2"/>
  <c r="I1242" i="2" s="1"/>
  <c r="L1238" i="2"/>
  <c r="J1238" i="2"/>
  <c r="H1238" i="2"/>
  <c r="I1238" i="2" s="1"/>
  <c r="L1234" i="2"/>
  <c r="J1234" i="2"/>
  <c r="H1234" i="2"/>
  <c r="I1234" i="2" s="1"/>
  <c r="L1230" i="2"/>
  <c r="J1230" i="2"/>
  <c r="H1230" i="2"/>
  <c r="I1230" i="2" s="1"/>
  <c r="L1226" i="2"/>
  <c r="J1226" i="2"/>
  <c r="H1226" i="2"/>
  <c r="I1226" i="2" s="1"/>
  <c r="L1222" i="2"/>
  <c r="J1222" i="2"/>
  <c r="H1222" i="2"/>
  <c r="I1222" i="2" s="1"/>
  <c r="L1218" i="2"/>
  <c r="J1218" i="2"/>
  <c r="H1218" i="2"/>
  <c r="I1218" i="2" s="1"/>
  <c r="L1214" i="2"/>
  <c r="J1214" i="2"/>
  <c r="H1214" i="2"/>
  <c r="I1214" i="2" s="1"/>
  <c r="L1210" i="2"/>
  <c r="J1210" i="2"/>
  <c r="H1210" i="2"/>
  <c r="I1210" i="2" s="1"/>
  <c r="L1206" i="2"/>
  <c r="J1206" i="2"/>
  <c r="H1206" i="2"/>
  <c r="I1206" i="2" s="1"/>
  <c r="L1202" i="2"/>
  <c r="J1202" i="2"/>
  <c r="H1202" i="2"/>
  <c r="I1202" i="2" s="1"/>
  <c r="L1198" i="2"/>
  <c r="J1198" i="2"/>
  <c r="H1198" i="2"/>
  <c r="I1198" i="2" s="1"/>
  <c r="L1194" i="2"/>
  <c r="J1194" i="2"/>
  <c r="H1194" i="2"/>
  <c r="I1194" i="2" s="1"/>
  <c r="L1190" i="2"/>
  <c r="J1190" i="2"/>
  <c r="H1190" i="2"/>
  <c r="I1190" i="2" s="1"/>
  <c r="L1186" i="2"/>
  <c r="J1186" i="2"/>
  <c r="H1186" i="2"/>
  <c r="I1186" i="2" s="1"/>
  <c r="L1182" i="2"/>
  <c r="J1182" i="2"/>
  <c r="H1182" i="2"/>
  <c r="I1182" i="2" s="1"/>
  <c r="L1178" i="2"/>
  <c r="J1178" i="2"/>
  <c r="H1178" i="2"/>
  <c r="I1178" i="2" s="1"/>
  <c r="L1174" i="2"/>
  <c r="J1174" i="2"/>
  <c r="H1174" i="2"/>
  <c r="I1174" i="2" s="1"/>
  <c r="L1170" i="2"/>
  <c r="J1170" i="2"/>
  <c r="H1170" i="2"/>
  <c r="I1170" i="2" s="1"/>
  <c r="L1166" i="2"/>
  <c r="J1166" i="2"/>
  <c r="H1166" i="2"/>
  <c r="I1166" i="2" s="1"/>
  <c r="L1162" i="2"/>
  <c r="J1162" i="2"/>
  <c r="H1162" i="2"/>
  <c r="I1162" i="2" s="1"/>
  <c r="L1158" i="2"/>
  <c r="J1158" i="2"/>
  <c r="H1158" i="2"/>
  <c r="I1158" i="2" s="1"/>
  <c r="L1154" i="2"/>
  <c r="J1154" i="2"/>
  <c r="H1154" i="2"/>
  <c r="I1154" i="2" s="1"/>
  <c r="L1150" i="2"/>
  <c r="J1150" i="2"/>
  <c r="H1150" i="2"/>
  <c r="I1150" i="2" s="1"/>
  <c r="L1146" i="2"/>
  <c r="J1146" i="2"/>
  <c r="H1146" i="2"/>
  <c r="I1146" i="2" s="1"/>
  <c r="L1142" i="2"/>
  <c r="J1142" i="2"/>
  <c r="H1142" i="2"/>
  <c r="I1142" i="2" s="1"/>
  <c r="L1138" i="2"/>
  <c r="J1138" i="2"/>
  <c r="H1138" i="2"/>
  <c r="I1138" i="2" s="1"/>
  <c r="L3173" i="2"/>
  <c r="J3173" i="2"/>
  <c r="H3173" i="2"/>
  <c r="I3173" i="2" s="1"/>
  <c r="L3169" i="2"/>
  <c r="J3169" i="2"/>
  <c r="H3169" i="2"/>
  <c r="I3169" i="2" s="1"/>
  <c r="L3165" i="2"/>
  <c r="J3165" i="2"/>
  <c r="H3165" i="2"/>
  <c r="I3165" i="2" s="1"/>
  <c r="L3161" i="2"/>
  <c r="J3161" i="2"/>
  <c r="H3161" i="2"/>
  <c r="I3161" i="2" s="1"/>
  <c r="L3157" i="2"/>
  <c r="J3157" i="2"/>
  <c r="H3157" i="2"/>
  <c r="I3157" i="2" s="1"/>
  <c r="L3153" i="2"/>
  <c r="J3153" i="2"/>
  <c r="H3153" i="2"/>
  <c r="I3153" i="2" s="1"/>
  <c r="L3149" i="2"/>
  <c r="J3149" i="2"/>
  <c r="H3149" i="2"/>
  <c r="I3149" i="2" s="1"/>
  <c r="L3145" i="2"/>
  <c r="J3145" i="2"/>
  <c r="H3145" i="2"/>
  <c r="I3145" i="2" s="1"/>
  <c r="L3141" i="2"/>
  <c r="J3141" i="2"/>
  <c r="H3141" i="2"/>
  <c r="I3141" i="2" s="1"/>
  <c r="L3137" i="2"/>
  <c r="J3137" i="2"/>
  <c r="H3137" i="2"/>
  <c r="I3137" i="2" s="1"/>
  <c r="L3133" i="2"/>
  <c r="J3133" i="2"/>
  <c r="H3133" i="2"/>
  <c r="I3133" i="2" s="1"/>
  <c r="L3129" i="2"/>
  <c r="J3129" i="2"/>
  <c r="H3129" i="2"/>
  <c r="I3129" i="2" s="1"/>
  <c r="L3125" i="2"/>
  <c r="J3125" i="2"/>
  <c r="H3125" i="2"/>
  <c r="I3125" i="2" s="1"/>
  <c r="L3121" i="2"/>
  <c r="J3121" i="2"/>
  <c r="H3121" i="2"/>
  <c r="I3121" i="2" s="1"/>
  <c r="L3117" i="2"/>
  <c r="J3117" i="2"/>
  <c r="H3117" i="2"/>
  <c r="I3117" i="2" s="1"/>
  <c r="L3113" i="2"/>
  <c r="J3113" i="2"/>
  <c r="H3113" i="2"/>
  <c r="I3113" i="2" s="1"/>
  <c r="L3109" i="2"/>
  <c r="J3109" i="2"/>
  <c r="H3109" i="2"/>
  <c r="I3109" i="2" s="1"/>
  <c r="L3105" i="2"/>
  <c r="J3105" i="2"/>
  <c r="H3105" i="2"/>
  <c r="I3105" i="2" s="1"/>
  <c r="L3101" i="2"/>
  <c r="J3101" i="2"/>
  <c r="H3101" i="2"/>
  <c r="I3101" i="2" s="1"/>
  <c r="L3097" i="2"/>
  <c r="J3097" i="2"/>
  <c r="H3097" i="2"/>
  <c r="I3097" i="2" s="1"/>
  <c r="L3093" i="2"/>
  <c r="J3093" i="2"/>
  <c r="H3093" i="2"/>
  <c r="I3093" i="2" s="1"/>
  <c r="L3089" i="2"/>
  <c r="J3089" i="2"/>
  <c r="H3089" i="2"/>
  <c r="I3089" i="2" s="1"/>
  <c r="L3085" i="2"/>
  <c r="J3085" i="2"/>
  <c r="H3085" i="2"/>
  <c r="I3085" i="2" s="1"/>
  <c r="L3081" i="2"/>
  <c r="J3081" i="2"/>
  <c r="H3081" i="2"/>
  <c r="I3081" i="2" s="1"/>
  <c r="L3077" i="2"/>
  <c r="J3077" i="2"/>
  <c r="H3077" i="2"/>
  <c r="I3077" i="2" s="1"/>
  <c r="L3073" i="2"/>
  <c r="J3073" i="2"/>
  <c r="H3073" i="2"/>
  <c r="I3073" i="2" s="1"/>
  <c r="L3069" i="2"/>
  <c r="J3069" i="2"/>
  <c r="H3069" i="2"/>
  <c r="I3069" i="2" s="1"/>
  <c r="L3065" i="2"/>
  <c r="J3065" i="2"/>
  <c r="H3065" i="2"/>
  <c r="I3065" i="2" s="1"/>
  <c r="L3061" i="2"/>
  <c r="J3061" i="2"/>
  <c r="H3061" i="2"/>
  <c r="I3061" i="2" s="1"/>
  <c r="L3057" i="2"/>
  <c r="J3057" i="2"/>
  <c r="H3057" i="2"/>
  <c r="I3057" i="2" s="1"/>
  <c r="L3053" i="2"/>
  <c r="J3053" i="2"/>
  <c r="H3053" i="2"/>
  <c r="I3053" i="2" s="1"/>
  <c r="L3049" i="2"/>
  <c r="J3049" i="2"/>
  <c r="H3049" i="2"/>
  <c r="I3049" i="2" s="1"/>
  <c r="L3045" i="2"/>
  <c r="J3045" i="2"/>
  <c r="H3045" i="2"/>
  <c r="I3045" i="2" s="1"/>
  <c r="L3041" i="2"/>
  <c r="J3041" i="2"/>
  <c r="H3041" i="2"/>
  <c r="I3041" i="2" s="1"/>
  <c r="L3037" i="2"/>
  <c r="J3037" i="2"/>
  <c r="H3037" i="2"/>
  <c r="I3037" i="2" s="1"/>
  <c r="L3033" i="2"/>
  <c r="J3033" i="2"/>
  <c r="H3033" i="2"/>
  <c r="I3033" i="2" s="1"/>
  <c r="L3029" i="2"/>
  <c r="J3029" i="2"/>
  <c r="H3029" i="2"/>
  <c r="I3029" i="2" s="1"/>
  <c r="L3025" i="2"/>
  <c r="J3025" i="2"/>
  <c r="H3025" i="2"/>
  <c r="I3025" i="2" s="1"/>
  <c r="L3021" i="2"/>
  <c r="J3021" i="2"/>
  <c r="H3021" i="2"/>
  <c r="I3021" i="2" s="1"/>
  <c r="L3017" i="2"/>
  <c r="J3017" i="2"/>
  <c r="H3017" i="2"/>
  <c r="I3017" i="2" s="1"/>
  <c r="L3013" i="2"/>
  <c r="J3013" i="2"/>
  <c r="H3013" i="2"/>
  <c r="I3013" i="2" s="1"/>
  <c r="L3009" i="2"/>
  <c r="J3009" i="2"/>
  <c r="H3009" i="2"/>
  <c r="I3009" i="2" s="1"/>
  <c r="L3005" i="2"/>
  <c r="J3005" i="2"/>
  <c r="H3005" i="2"/>
  <c r="I3005" i="2" s="1"/>
  <c r="L3001" i="2"/>
  <c r="J3001" i="2"/>
  <c r="H3001" i="2"/>
  <c r="I3001" i="2" s="1"/>
  <c r="L2997" i="2"/>
  <c r="J2997" i="2"/>
  <c r="H2997" i="2"/>
  <c r="I2997" i="2" s="1"/>
  <c r="L2993" i="2"/>
  <c r="J2993" i="2"/>
  <c r="H2993" i="2"/>
  <c r="I2993" i="2" s="1"/>
  <c r="L2989" i="2"/>
  <c r="J2989" i="2"/>
  <c r="H2989" i="2"/>
  <c r="I2989" i="2" s="1"/>
  <c r="L2985" i="2"/>
  <c r="J2985" i="2"/>
  <c r="H2985" i="2"/>
  <c r="I2985" i="2" s="1"/>
  <c r="L2981" i="2"/>
  <c r="J2981" i="2"/>
  <c r="H2981" i="2"/>
  <c r="I2981" i="2" s="1"/>
  <c r="L2977" i="2"/>
  <c r="J2977" i="2"/>
  <c r="H2977" i="2"/>
  <c r="I2977" i="2" s="1"/>
  <c r="L2973" i="2"/>
  <c r="J2973" i="2"/>
  <c r="H2973" i="2"/>
  <c r="I2973" i="2" s="1"/>
  <c r="L2969" i="2"/>
  <c r="J2969" i="2"/>
  <c r="H2969" i="2"/>
  <c r="I2969" i="2" s="1"/>
  <c r="L2965" i="2"/>
  <c r="J2965" i="2"/>
  <c r="H2965" i="2"/>
  <c r="I2965" i="2" s="1"/>
  <c r="L2961" i="2"/>
  <c r="J2961" i="2"/>
  <c r="H2961" i="2"/>
  <c r="I2961" i="2" s="1"/>
  <c r="L2957" i="2"/>
  <c r="J2957" i="2"/>
  <c r="H2957" i="2"/>
  <c r="I2957" i="2" s="1"/>
  <c r="L2953" i="2"/>
  <c r="J2953" i="2"/>
  <c r="H2953" i="2"/>
  <c r="I2953" i="2" s="1"/>
  <c r="L2949" i="2"/>
  <c r="J2949" i="2"/>
  <c r="H2949" i="2"/>
  <c r="I2949" i="2" s="1"/>
  <c r="L2945" i="2"/>
  <c r="J2945" i="2"/>
  <c r="H2945" i="2"/>
  <c r="I2945" i="2" s="1"/>
  <c r="L2941" i="2"/>
  <c r="J2941" i="2"/>
  <c r="H2941" i="2"/>
  <c r="I2941" i="2" s="1"/>
  <c r="L2937" i="2"/>
  <c r="J2937" i="2"/>
  <c r="H2937" i="2"/>
  <c r="I2937" i="2" s="1"/>
  <c r="L2933" i="2"/>
  <c r="J2933" i="2"/>
  <c r="H2933" i="2"/>
  <c r="I2933" i="2" s="1"/>
  <c r="L2929" i="2"/>
  <c r="J2929" i="2"/>
  <c r="H2929" i="2"/>
  <c r="I2929" i="2" s="1"/>
  <c r="L2925" i="2"/>
  <c r="J2925" i="2"/>
  <c r="H2925" i="2"/>
  <c r="I2925" i="2" s="1"/>
  <c r="L2921" i="2"/>
  <c r="J2921" i="2"/>
  <c r="H2921" i="2"/>
  <c r="I2921" i="2" s="1"/>
  <c r="L2917" i="2"/>
  <c r="J2917" i="2"/>
  <c r="H2917" i="2"/>
  <c r="I2917" i="2" s="1"/>
  <c r="L2913" i="2"/>
  <c r="J2913" i="2"/>
  <c r="H2913" i="2"/>
  <c r="I2913" i="2" s="1"/>
  <c r="L2909" i="2"/>
  <c r="J2909" i="2"/>
  <c r="H2909" i="2"/>
  <c r="I2909" i="2" s="1"/>
  <c r="L2905" i="2"/>
  <c r="J2905" i="2"/>
  <c r="H2905" i="2"/>
  <c r="I2905" i="2" s="1"/>
  <c r="L2901" i="2"/>
  <c r="J2901" i="2"/>
  <c r="H2901" i="2"/>
  <c r="I2901" i="2" s="1"/>
  <c r="L2897" i="2"/>
  <c r="J2897" i="2"/>
  <c r="H2897" i="2"/>
  <c r="I2897" i="2" s="1"/>
  <c r="L2893" i="2"/>
  <c r="J2893" i="2"/>
  <c r="H2893" i="2"/>
  <c r="I2893" i="2" s="1"/>
  <c r="L2889" i="2"/>
  <c r="J2889" i="2"/>
  <c r="H2889" i="2"/>
  <c r="I2889" i="2" s="1"/>
  <c r="L2885" i="2"/>
  <c r="J2885" i="2"/>
  <c r="H2885" i="2"/>
  <c r="I2885" i="2" s="1"/>
  <c r="L2881" i="2"/>
  <c r="J2881" i="2"/>
  <c r="H2881" i="2"/>
  <c r="I2881" i="2" s="1"/>
  <c r="L2877" i="2"/>
  <c r="J2877" i="2"/>
  <c r="H2877" i="2"/>
  <c r="I2877" i="2" s="1"/>
  <c r="L2873" i="2"/>
  <c r="J2873" i="2"/>
  <c r="H2873" i="2"/>
  <c r="I2873" i="2" s="1"/>
  <c r="L2869" i="2"/>
  <c r="J2869" i="2"/>
  <c r="H2869" i="2"/>
  <c r="I2869" i="2" s="1"/>
  <c r="L2865" i="2"/>
  <c r="J2865" i="2"/>
  <c r="H2865" i="2"/>
  <c r="I2865" i="2" s="1"/>
  <c r="L2861" i="2"/>
  <c r="J2861" i="2"/>
  <c r="H2861" i="2"/>
  <c r="I2861" i="2" s="1"/>
  <c r="L2857" i="2"/>
  <c r="J2857" i="2"/>
  <c r="H2857" i="2"/>
  <c r="I2857" i="2" s="1"/>
  <c r="L2853" i="2"/>
  <c r="J2853" i="2"/>
  <c r="H2853" i="2"/>
  <c r="I2853" i="2" s="1"/>
  <c r="L2849" i="2"/>
  <c r="J2849" i="2"/>
  <c r="H2849" i="2"/>
  <c r="I2849" i="2" s="1"/>
  <c r="L2845" i="2"/>
  <c r="J2845" i="2"/>
  <c r="H2845" i="2"/>
  <c r="I2845" i="2" s="1"/>
  <c r="L2841" i="2"/>
  <c r="J2841" i="2"/>
  <c r="H2841" i="2"/>
  <c r="I2841" i="2" s="1"/>
  <c r="L2837" i="2"/>
  <c r="J2837" i="2"/>
  <c r="H2837" i="2"/>
  <c r="I2837" i="2" s="1"/>
  <c r="L2833" i="2"/>
  <c r="J2833" i="2"/>
  <c r="H2833" i="2"/>
  <c r="I2833" i="2" s="1"/>
  <c r="L2829" i="2"/>
  <c r="J2829" i="2"/>
  <c r="H2829" i="2"/>
  <c r="I2829" i="2" s="1"/>
  <c r="L2825" i="2"/>
  <c r="J2825" i="2"/>
  <c r="H2825" i="2"/>
  <c r="I2825" i="2" s="1"/>
  <c r="L2821" i="2"/>
  <c r="J2821" i="2"/>
  <c r="H2821" i="2"/>
  <c r="I2821" i="2" s="1"/>
  <c r="L2817" i="2"/>
  <c r="J2817" i="2"/>
  <c r="H2817" i="2"/>
  <c r="I2817" i="2" s="1"/>
  <c r="L2813" i="2"/>
  <c r="J2813" i="2"/>
  <c r="H2813" i="2"/>
  <c r="I2813" i="2" s="1"/>
  <c r="L2809" i="2"/>
  <c r="J2809" i="2"/>
  <c r="H2809" i="2"/>
  <c r="I2809" i="2" s="1"/>
  <c r="L2805" i="2"/>
  <c r="J2805" i="2"/>
  <c r="H2805" i="2"/>
  <c r="I2805" i="2" s="1"/>
  <c r="L2801" i="2"/>
  <c r="J2801" i="2"/>
  <c r="H2801" i="2"/>
  <c r="I2801" i="2" s="1"/>
  <c r="L2797" i="2"/>
  <c r="J2797" i="2"/>
  <c r="H2797" i="2"/>
  <c r="I2797" i="2" s="1"/>
  <c r="L2793" i="2"/>
  <c r="J2793" i="2"/>
  <c r="H2793" i="2"/>
  <c r="I2793" i="2" s="1"/>
  <c r="L2789" i="2"/>
  <c r="J2789" i="2"/>
  <c r="H2789" i="2"/>
  <c r="I2789" i="2" s="1"/>
  <c r="L2785" i="2"/>
  <c r="J2785" i="2"/>
  <c r="H2785" i="2"/>
  <c r="I2785" i="2" s="1"/>
  <c r="L2781" i="2"/>
  <c r="J2781" i="2"/>
  <c r="H2781" i="2"/>
  <c r="I2781" i="2" s="1"/>
  <c r="L2777" i="2"/>
  <c r="J2777" i="2"/>
  <c r="H2777" i="2"/>
  <c r="I2777" i="2" s="1"/>
  <c r="L2773" i="2"/>
  <c r="J2773" i="2"/>
  <c r="H2773" i="2"/>
  <c r="I2773" i="2" s="1"/>
  <c r="L2769" i="2"/>
  <c r="J2769" i="2"/>
  <c r="H2769" i="2"/>
  <c r="I2769" i="2" s="1"/>
  <c r="L2765" i="2"/>
  <c r="J2765" i="2"/>
  <c r="H2765" i="2"/>
  <c r="I2765" i="2" s="1"/>
  <c r="L2761" i="2"/>
  <c r="J2761" i="2"/>
  <c r="H2761" i="2"/>
  <c r="I2761" i="2" s="1"/>
  <c r="L2757" i="2"/>
  <c r="J2757" i="2"/>
  <c r="H2757" i="2"/>
  <c r="I2757" i="2" s="1"/>
  <c r="L2753" i="2"/>
  <c r="J2753" i="2"/>
  <c r="H2753" i="2"/>
  <c r="I2753" i="2" s="1"/>
  <c r="L2749" i="2"/>
  <c r="J2749" i="2"/>
  <c r="H2749" i="2"/>
  <c r="I2749" i="2" s="1"/>
  <c r="L2745" i="2"/>
  <c r="J2745" i="2"/>
  <c r="H2745" i="2"/>
  <c r="I2745" i="2" s="1"/>
  <c r="L2741" i="2"/>
  <c r="J2741" i="2"/>
  <c r="H2741" i="2"/>
  <c r="I2741" i="2" s="1"/>
  <c r="L2737" i="2"/>
  <c r="J2737" i="2"/>
  <c r="H2737" i="2"/>
  <c r="I2737" i="2" s="1"/>
  <c r="L2733" i="2"/>
  <c r="J2733" i="2"/>
  <c r="H2733" i="2"/>
  <c r="I2733" i="2" s="1"/>
  <c r="L2729" i="2"/>
  <c r="J2729" i="2"/>
  <c r="H2729" i="2"/>
  <c r="I2729" i="2" s="1"/>
  <c r="L2725" i="2"/>
  <c r="J2725" i="2"/>
  <c r="H2725" i="2"/>
  <c r="I2725" i="2" s="1"/>
  <c r="L2721" i="2"/>
  <c r="J2721" i="2"/>
  <c r="H2721" i="2"/>
  <c r="I2721" i="2" s="1"/>
  <c r="L2717" i="2"/>
  <c r="J2717" i="2"/>
  <c r="H2717" i="2"/>
  <c r="I2717" i="2" s="1"/>
  <c r="L2713" i="2"/>
  <c r="J2713" i="2"/>
  <c r="H2713" i="2"/>
  <c r="I2713" i="2" s="1"/>
  <c r="L2709" i="2"/>
  <c r="J2709" i="2"/>
  <c r="H2709" i="2"/>
  <c r="I2709" i="2" s="1"/>
  <c r="L2705" i="2"/>
  <c r="J2705" i="2"/>
  <c r="H2705" i="2"/>
  <c r="I2705" i="2" s="1"/>
  <c r="L2701" i="2"/>
  <c r="J2701" i="2"/>
  <c r="H2701" i="2"/>
  <c r="I2701" i="2" s="1"/>
  <c r="L2697" i="2"/>
  <c r="J2697" i="2"/>
  <c r="H2697" i="2"/>
  <c r="I2697" i="2" s="1"/>
  <c r="L2693" i="2"/>
  <c r="J2693" i="2"/>
  <c r="H2693" i="2"/>
  <c r="I2693" i="2" s="1"/>
  <c r="L2689" i="2"/>
  <c r="J2689" i="2"/>
  <c r="H2689" i="2"/>
  <c r="I2689" i="2" s="1"/>
  <c r="L2685" i="2"/>
  <c r="J2685" i="2"/>
  <c r="H2685" i="2"/>
  <c r="I2685" i="2" s="1"/>
  <c r="L2681" i="2"/>
  <c r="J2681" i="2"/>
  <c r="H2681" i="2"/>
  <c r="I2681" i="2" s="1"/>
  <c r="L2677" i="2"/>
  <c r="J2677" i="2"/>
  <c r="H2677" i="2"/>
  <c r="I2677" i="2" s="1"/>
  <c r="L2673" i="2"/>
  <c r="J2673" i="2"/>
  <c r="H2673" i="2"/>
  <c r="I2673" i="2" s="1"/>
  <c r="L2669" i="2"/>
  <c r="J2669" i="2"/>
  <c r="H2669" i="2"/>
  <c r="I2669" i="2" s="1"/>
  <c r="L2665" i="2"/>
  <c r="J2665" i="2"/>
  <c r="H2665" i="2"/>
  <c r="I2665" i="2" s="1"/>
  <c r="L2661" i="2"/>
  <c r="J2661" i="2"/>
  <c r="H2661" i="2"/>
  <c r="I2661" i="2" s="1"/>
  <c r="L2657" i="2"/>
  <c r="J2657" i="2"/>
  <c r="H2657" i="2"/>
  <c r="I2657" i="2" s="1"/>
  <c r="L2653" i="2"/>
  <c r="J2653" i="2"/>
  <c r="H2653" i="2"/>
  <c r="I2653" i="2" s="1"/>
  <c r="L2649" i="2"/>
  <c r="J2649" i="2"/>
  <c r="H2649" i="2"/>
  <c r="I2649" i="2" s="1"/>
  <c r="L2645" i="2"/>
  <c r="J2645" i="2"/>
  <c r="H2645" i="2"/>
  <c r="I2645" i="2" s="1"/>
  <c r="L2641" i="2"/>
  <c r="J2641" i="2"/>
  <c r="H2641" i="2"/>
  <c r="I2641" i="2" s="1"/>
  <c r="L2637" i="2"/>
  <c r="J2637" i="2"/>
  <c r="H2637" i="2"/>
  <c r="I2637" i="2" s="1"/>
  <c r="L2633" i="2"/>
  <c r="J2633" i="2"/>
  <c r="H2633" i="2"/>
  <c r="I2633" i="2" s="1"/>
  <c r="L2629" i="2"/>
  <c r="J2629" i="2"/>
  <c r="H2629" i="2"/>
  <c r="I2629" i="2" s="1"/>
  <c r="L2625" i="2"/>
  <c r="J2625" i="2"/>
  <c r="H2625" i="2"/>
  <c r="I2625" i="2" s="1"/>
  <c r="L2621" i="2"/>
  <c r="J2621" i="2"/>
  <c r="H2621" i="2"/>
  <c r="I2621" i="2" s="1"/>
  <c r="L2617" i="2"/>
  <c r="J2617" i="2"/>
  <c r="H2617" i="2"/>
  <c r="I2617" i="2" s="1"/>
  <c r="L2613" i="2"/>
  <c r="J2613" i="2"/>
  <c r="H2613" i="2"/>
  <c r="I2613" i="2" s="1"/>
  <c r="L2609" i="2"/>
  <c r="J2609" i="2"/>
  <c r="H2609" i="2"/>
  <c r="I2609" i="2" s="1"/>
  <c r="L2605" i="2"/>
  <c r="J2605" i="2"/>
  <c r="H2605" i="2"/>
  <c r="I2605" i="2" s="1"/>
  <c r="L2601" i="2"/>
  <c r="J2601" i="2"/>
  <c r="H2601" i="2"/>
  <c r="I2601" i="2" s="1"/>
  <c r="L2597" i="2"/>
  <c r="J2597" i="2"/>
  <c r="H2597" i="2"/>
  <c r="I2597" i="2" s="1"/>
  <c r="L2593" i="2"/>
  <c r="J2593" i="2"/>
  <c r="H2593" i="2"/>
  <c r="I2593" i="2" s="1"/>
  <c r="L2589" i="2"/>
  <c r="J2589" i="2"/>
  <c r="H2589" i="2"/>
  <c r="I2589" i="2" s="1"/>
  <c r="L2585" i="2"/>
  <c r="J2585" i="2"/>
  <c r="H2585" i="2"/>
  <c r="I2585" i="2" s="1"/>
  <c r="L2581" i="2"/>
  <c r="J2581" i="2"/>
  <c r="H2581" i="2"/>
  <c r="I2581" i="2" s="1"/>
  <c r="L2577" i="2"/>
  <c r="J2577" i="2"/>
  <c r="H2577" i="2"/>
  <c r="I2577" i="2" s="1"/>
  <c r="L2573" i="2"/>
  <c r="J2573" i="2"/>
  <c r="H2573" i="2"/>
  <c r="I2573" i="2" s="1"/>
  <c r="L2569" i="2"/>
  <c r="J2569" i="2"/>
  <c r="H2569" i="2"/>
  <c r="I2569" i="2" s="1"/>
  <c r="L2565" i="2"/>
  <c r="J2565" i="2"/>
  <c r="H2565" i="2"/>
  <c r="I2565" i="2" s="1"/>
  <c r="L2561" i="2"/>
  <c r="J2561" i="2"/>
  <c r="H2561" i="2"/>
  <c r="I2561" i="2" s="1"/>
  <c r="L2557" i="2"/>
  <c r="J2557" i="2"/>
  <c r="H2557" i="2"/>
  <c r="I2557" i="2" s="1"/>
  <c r="L2553" i="2"/>
  <c r="J2553" i="2"/>
  <c r="H2553" i="2"/>
  <c r="I2553" i="2" s="1"/>
  <c r="L2549" i="2"/>
  <c r="J2549" i="2"/>
  <c r="H2549" i="2"/>
  <c r="I2549" i="2" s="1"/>
  <c r="L2545" i="2"/>
  <c r="J2545" i="2"/>
  <c r="H2545" i="2"/>
  <c r="I2545" i="2" s="1"/>
  <c r="L2541" i="2"/>
  <c r="J2541" i="2"/>
  <c r="H2541" i="2"/>
  <c r="I2541" i="2" s="1"/>
  <c r="L2537" i="2"/>
  <c r="J2537" i="2"/>
  <c r="H2537" i="2"/>
  <c r="I2537" i="2" s="1"/>
  <c r="L2533" i="2"/>
  <c r="J2533" i="2"/>
  <c r="H2533" i="2"/>
  <c r="I2533" i="2" s="1"/>
  <c r="L2529" i="2"/>
  <c r="J2529" i="2"/>
  <c r="H2529" i="2"/>
  <c r="I2529" i="2" s="1"/>
  <c r="L2525" i="2"/>
  <c r="J2525" i="2"/>
  <c r="H2525" i="2"/>
  <c r="I2525" i="2" s="1"/>
  <c r="L2521" i="2"/>
  <c r="J2521" i="2"/>
  <c r="H2521" i="2"/>
  <c r="I2521" i="2" s="1"/>
  <c r="L2517" i="2"/>
  <c r="J2517" i="2"/>
  <c r="H2517" i="2"/>
  <c r="I2517" i="2" s="1"/>
  <c r="L2513" i="2"/>
  <c r="J2513" i="2"/>
  <c r="H2513" i="2"/>
  <c r="I2513" i="2" s="1"/>
  <c r="L2509" i="2"/>
  <c r="J2509" i="2"/>
  <c r="H2509" i="2"/>
  <c r="I2509" i="2" s="1"/>
  <c r="L2505" i="2"/>
  <c r="J2505" i="2"/>
  <c r="H2505" i="2"/>
  <c r="I2505" i="2" s="1"/>
  <c r="L2501" i="2"/>
  <c r="J2501" i="2"/>
  <c r="H2501" i="2"/>
  <c r="I2501" i="2" s="1"/>
  <c r="L2497" i="2"/>
  <c r="J2497" i="2"/>
  <c r="H2497" i="2"/>
  <c r="I2497" i="2" s="1"/>
  <c r="L2493" i="2"/>
  <c r="J2493" i="2"/>
  <c r="H2493" i="2"/>
  <c r="I2493" i="2" s="1"/>
  <c r="L2489" i="2"/>
  <c r="J2489" i="2"/>
  <c r="H2489" i="2"/>
  <c r="I2489" i="2" s="1"/>
  <c r="L2485" i="2"/>
  <c r="J2485" i="2"/>
  <c r="H2485" i="2"/>
  <c r="I2485" i="2" s="1"/>
  <c r="L2481" i="2"/>
  <c r="J2481" i="2"/>
  <c r="H2481" i="2"/>
  <c r="I2481" i="2" s="1"/>
  <c r="L2477" i="2"/>
  <c r="J2477" i="2"/>
  <c r="H2477" i="2"/>
  <c r="I2477" i="2" s="1"/>
  <c r="L2473" i="2"/>
  <c r="J2473" i="2"/>
  <c r="H2473" i="2"/>
  <c r="I2473" i="2" s="1"/>
  <c r="L2469" i="2"/>
  <c r="J2469" i="2"/>
  <c r="H2469" i="2"/>
  <c r="I2469" i="2" s="1"/>
  <c r="L2465" i="2"/>
  <c r="J2465" i="2"/>
  <c r="H2465" i="2"/>
  <c r="I2465" i="2" s="1"/>
  <c r="L2461" i="2"/>
  <c r="J2461" i="2"/>
  <c r="H2461" i="2"/>
  <c r="I2461" i="2" s="1"/>
  <c r="L2457" i="2"/>
  <c r="J2457" i="2"/>
  <c r="H2457" i="2"/>
  <c r="I2457" i="2" s="1"/>
  <c r="L2453" i="2"/>
  <c r="J2453" i="2"/>
  <c r="H2453" i="2"/>
  <c r="I2453" i="2" s="1"/>
  <c r="L2449" i="2"/>
  <c r="J2449" i="2"/>
  <c r="H2449" i="2"/>
  <c r="I2449" i="2" s="1"/>
  <c r="L2445" i="2"/>
  <c r="J2445" i="2"/>
  <c r="H2445" i="2"/>
  <c r="I2445" i="2" s="1"/>
  <c r="L2441" i="2"/>
  <c r="J2441" i="2"/>
  <c r="H2441" i="2"/>
  <c r="I2441" i="2" s="1"/>
  <c r="L2437" i="2"/>
  <c r="J2437" i="2"/>
  <c r="H2437" i="2"/>
  <c r="I2437" i="2" s="1"/>
  <c r="L2433" i="2"/>
  <c r="J2433" i="2"/>
  <c r="H2433" i="2"/>
  <c r="I2433" i="2" s="1"/>
  <c r="L2429" i="2"/>
  <c r="J2429" i="2"/>
  <c r="H2429" i="2"/>
  <c r="I2429" i="2" s="1"/>
  <c r="L2425" i="2"/>
  <c r="J2425" i="2"/>
  <c r="H2425" i="2"/>
  <c r="I2425" i="2" s="1"/>
  <c r="L2421" i="2"/>
  <c r="J2421" i="2"/>
  <c r="H2421" i="2"/>
  <c r="I2421" i="2" s="1"/>
  <c r="L2417" i="2"/>
  <c r="J2417" i="2"/>
  <c r="H2417" i="2"/>
  <c r="I2417" i="2" s="1"/>
  <c r="L2413" i="2"/>
  <c r="J2413" i="2"/>
  <c r="H2413" i="2"/>
  <c r="I2413" i="2" s="1"/>
  <c r="L2409" i="2"/>
  <c r="J2409" i="2"/>
  <c r="H2409" i="2"/>
  <c r="I2409" i="2" s="1"/>
  <c r="L2405" i="2"/>
  <c r="J2405" i="2"/>
  <c r="H2405" i="2"/>
  <c r="I2405" i="2" s="1"/>
  <c r="L2401" i="2"/>
  <c r="J2401" i="2"/>
  <c r="H2401" i="2"/>
  <c r="I2401" i="2" s="1"/>
  <c r="L2397" i="2"/>
  <c r="J2397" i="2"/>
  <c r="H2397" i="2"/>
  <c r="I2397" i="2" s="1"/>
  <c r="L2393" i="2"/>
  <c r="J2393" i="2"/>
  <c r="H2393" i="2"/>
  <c r="I2393" i="2" s="1"/>
  <c r="L2389" i="2"/>
  <c r="J2389" i="2"/>
  <c r="H2389" i="2"/>
  <c r="I2389" i="2" s="1"/>
  <c r="L2385" i="2"/>
  <c r="J2385" i="2"/>
  <c r="H2385" i="2"/>
  <c r="I2385" i="2" s="1"/>
  <c r="L2381" i="2"/>
  <c r="J2381" i="2"/>
  <c r="H2381" i="2"/>
  <c r="I2381" i="2" s="1"/>
  <c r="L2377" i="2"/>
  <c r="J2377" i="2"/>
  <c r="H2377" i="2"/>
  <c r="I2377" i="2" s="1"/>
  <c r="L2373" i="2"/>
  <c r="J2373" i="2"/>
  <c r="H2373" i="2"/>
  <c r="I2373" i="2" s="1"/>
  <c r="L2369" i="2"/>
  <c r="J2369" i="2"/>
  <c r="H2369" i="2"/>
  <c r="I2369" i="2" s="1"/>
  <c r="L2365" i="2"/>
  <c r="J2365" i="2"/>
  <c r="H2365" i="2"/>
  <c r="I2365" i="2" s="1"/>
  <c r="L2361" i="2"/>
  <c r="J2361" i="2"/>
  <c r="H2361" i="2"/>
  <c r="I2361" i="2" s="1"/>
  <c r="L2357" i="2"/>
  <c r="J2357" i="2"/>
  <c r="H2357" i="2"/>
  <c r="I2357" i="2" s="1"/>
  <c r="L2353" i="2"/>
  <c r="J2353" i="2"/>
  <c r="H2353" i="2"/>
  <c r="I2353" i="2" s="1"/>
  <c r="L2349" i="2"/>
  <c r="J2349" i="2"/>
  <c r="H2349" i="2"/>
  <c r="I2349" i="2" s="1"/>
  <c r="L2345" i="2"/>
  <c r="J2345" i="2"/>
  <c r="H2345" i="2"/>
  <c r="I2345" i="2" s="1"/>
  <c r="L2341" i="2"/>
  <c r="J2341" i="2"/>
  <c r="H2341" i="2"/>
  <c r="I2341" i="2" s="1"/>
  <c r="L2337" i="2"/>
  <c r="J2337" i="2"/>
  <c r="H2337" i="2"/>
  <c r="I2337" i="2" s="1"/>
  <c r="L2333" i="2"/>
  <c r="J2333" i="2"/>
  <c r="H2333" i="2"/>
  <c r="I2333" i="2" s="1"/>
  <c r="L2329" i="2"/>
  <c r="J2329" i="2"/>
  <c r="H2329" i="2"/>
  <c r="I2329" i="2" s="1"/>
  <c r="L2325" i="2"/>
  <c r="J2325" i="2"/>
  <c r="H2325" i="2"/>
  <c r="I2325" i="2" s="1"/>
  <c r="L2321" i="2"/>
  <c r="J2321" i="2"/>
  <c r="H2321" i="2"/>
  <c r="I2321" i="2" s="1"/>
  <c r="L2317" i="2"/>
  <c r="J2317" i="2"/>
  <c r="H2317" i="2"/>
  <c r="I2317" i="2" s="1"/>
  <c r="L2313" i="2"/>
  <c r="J2313" i="2"/>
  <c r="H2313" i="2"/>
  <c r="I2313" i="2" s="1"/>
  <c r="L2309" i="2"/>
  <c r="J2309" i="2"/>
  <c r="H2309" i="2"/>
  <c r="I2309" i="2" s="1"/>
  <c r="L2305" i="2"/>
  <c r="J2305" i="2"/>
  <c r="H2305" i="2"/>
  <c r="I2305" i="2" s="1"/>
  <c r="L2301" i="2"/>
  <c r="J2301" i="2"/>
  <c r="H2301" i="2"/>
  <c r="I2301" i="2" s="1"/>
  <c r="L2297" i="2"/>
  <c r="J2297" i="2"/>
  <c r="H2297" i="2"/>
  <c r="I2297" i="2" s="1"/>
  <c r="L2293" i="2"/>
  <c r="J2293" i="2"/>
  <c r="H2293" i="2"/>
  <c r="I2293" i="2" s="1"/>
  <c r="L2289" i="2"/>
  <c r="J2289" i="2"/>
  <c r="H2289" i="2"/>
  <c r="I2289" i="2" s="1"/>
  <c r="L2285" i="2"/>
  <c r="J2285" i="2"/>
  <c r="H2285" i="2"/>
  <c r="I2285" i="2" s="1"/>
  <c r="L2281" i="2"/>
  <c r="J2281" i="2"/>
  <c r="H2281" i="2"/>
  <c r="I2281" i="2" s="1"/>
  <c r="L2277" i="2"/>
  <c r="J2277" i="2"/>
  <c r="H2277" i="2"/>
  <c r="I2277" i="2" s="1"/>
  <c r="L2273" i="2"/>
  <c r="J2273" i="2"/>
  <c r="H2273" i="2"/>
  <c r="I2273" i="2" s="1"/>
  <c r="L2269" i="2"/>
  <c r="J2269" i="2"/>
  <c r="H2269" i="2"/>
  <c r="I2269" i="2" s="1"/>
  <c r="L2265" i="2"/>
  <c r="J2265" i="2"/>
  <c r="H2265" i="2"/>
  <c r="I2265" i="2" s="1"/>
  <c r="L2261" i="2"/>
  <c r="J2261" i="2"/>
  <c r="H2261" i="2"/>
  <c r="I2261" i="2" s="1"/>
  <c r="L2257" i="2"/>
  <c r="J2257" i="2"/>
  <c r="H2257" i="2"/>
  <c r="I2257" i="2" s="1"/>
  <c r="L2253" i="2"/>
  <c r="J2253" i="2"/>
  <c r="H2253" i="2"/>
  <c r="I2253" i="2" s="1"/>
  <c r="L2249" i="2"/>
  <c r="J2249" i="2"/>
  <c r="H2249" i="2"/>
  <c r="I2249" i="2" s="1"/>
  <c r="L2245" i="2"/>
  <c r="J2245" i="2"/>
  <c r="H2245" i="2"/>
  <c r="I2245" i="2" s="1"/>
  <c r="L2241" i="2"/>
  <c r="J2241" i="2"/>
  <c r="H2241" i="2"/>
  <c r="I2241" i="2" s="1"/>
  <c r="L2237" i="2"/>
  <c r="J2237" i="2"/>
  <c r="H2237" i="2"/>
  <c r="I2237" i="2" s="1"/>
  <c r="L2233" i="2"/>
  <c r="J2233" i="2"/>
  <c r="H2233" i="2"/>
  <c r="I2233" i="2" s="1"/>
  <c r="L2229" i="2"/>
  <c r="J2229" i="2"/>
  <c r="H2229" i="2"/>
  <c r="I2229" i="2" s="1"/>
  <c r="L2225" i="2"/>
  <c r="J2225" i="2"/>
  <c r="H2225" i="2"/>
  <c r="I2225" i="2" s="1"/>
  <c r="L2221" i="2"/>
  <c r="J2221" i="2"/>
  <c r="H2221" i="2"/>
  <c r="I2221" i="2" s="1"/>
  <c r="L2217" i="2"/>
  <c r="J2217" i="2"/>
  <c r="H2217" i="2"/>
  <c r="I2217" i="2" s="1"/>
  <c r="L2213" i="2"/>
  <c r="J2213" i="2"/>
  <c r="H2213" i="2"/>
  <c r="I2213" i="2" s="1"/>
  <c r="L2209" i="2"/>
  <c r="J2209" i="2"/>
  <c r="H2209" i="2"/>
  <c r="I2209" i="2" s="1"/>
  <c r="L2205" i="2"/>
  <c r="J2205" i="2"/>
  <c r="H2205" i="2"/>
  <c r="I2205" i="2" s="1"/>
  <c r="L2201" i="2"/>
  <c r="J2201" i="2"/>
  <c r="H2201" i="2"/>
  <c r="I2201" i="2" s="1"/>
  <c r="L2197" i="2"/>
  <c r="J2197" i="2"/>
  <c r="H2197" i="2"/>
  <c r="I2197" i="2" s="1"/>
  <c r="L2193" i="2"/>
  <c r="J2193" i="2"/>
  <c r="H2193" i="2"/>
  <c r="I2193" i="2" s="1"/>
  <c r="L2189" i="2"/>
  <c r="J2189" i="2"/>
  <c r="H2189" i="2"/>
  <c r="I2189" i="2" s="1"/>
  <c r="L2185" i="2"/>
  <c r="J2185" i="2"/>
  <c r="H2185" i="2"/>
  <c r="I2185" i="2" s="1"/>
  <c r="L2181" i="2"/>
  <c r="J2181" i="2"/>
  <c r="H2181" i="2"/>
  <c r="I2181" i="2" s="1"/>
  <c r="L2177" i="2"/>
  <c r="J2177" i="2"/>
  <c r="H2177" i="2"/>
  <c r="I2177" i="2" s="1"/>
  <c r="L2173" i="2"/>
  <c r="J2173" i="2"/>
  <c r="H2173" i="2"/>
  <c r="I2173" i="2" s="1"/>
  <c r="L2169" i="2"/>
  <c r="J2169" i="2"/>
  <c r="H2169" i="2"/>
  <c r="I2169" i="2" s="1"/>
  <c r="L2165" i="2"/>
  <c r="J2165" i="2"/>
  <c r="H2165" i="2"/>
  <c r="I2165" i="2" s="1"/>
  <c r="L2161" i="2"/>
  <c r="J2161" i="2"/>
  <c r="H2161" i="2"/>
  <c r="I2161" i="2" s="1"/>
  <c r="L2157" i="2"/>
  <c r="J2157" i="2"/>
  <c r="H2157" i="2"/>
  <c r="I2157" i="2" s="1"/>
  <c r="L2153" i="2"/>
  <c r="J2153" i="2"/>
  <c r="H2153" i="2"/>
  <c r="I2153" i="2" s="1"/>
  <c r="L2149" i="2"/>
  <c r="J2149" i="2"/>
  <c r="H2149" i="2"/>
  <c r="I2149" i="2" s="1"/>
  <c r="L2145" i="2"/>
  <c r="J2145" i="2"/>
  <c r="H2145" i="2"/>
  <c r="I2145" i="2" s="1"/>
  <c r="L2141" i="2"/>
  <c r="J2141" i="2"/>
  <c r="H2141" i="2"/>
  <c r="I2141" i="2" s="1"/>
  <c r="L2137" i="2"/>
  <c r="J2137" i="2"/>
  <c r="H2137" i="2"/>
  <c r="I2137" i="2" s="1"/>
  <c r="L2133" i="2"/>
  <c r="J2133" i="2"/>
  <c r="H2133" i="2"/>
  <c r="I2133" i="2" s="1"/>
  <c r="L2129" i="2"/>
  <c r="J2129" i="2"/>
  <c r="H2129" i="2"/>
  <c r="I2129" i="2" s="1"/>
  <c r="L2125" i="2"/>
  <c r="J2125" i="2"/>
  <c r="H2125" i="2"/>
  <c r="I2125" i="2" s="1"/>
  <c r="L2121" i="2"/>
  <c r="J2121" i="2"/>
  <c r="H2121" i="2"/>
  <c r="I2121" i="2" s="1"/>
  <c r="L2117" i="2"/>
  <c r="J2117" i="2"/>
  <c r="H2117" i="2"/>
  <c r="I2117" i="2" s="1"/>
  <c r="L2113" i="2"/>
  <c r="J2113" i="2"/>
  <c r="H2113" i="2"/>
  <c r="I2113" i="2" s="1"/>
  <c r="L2109" i="2"/>
  <c r="J2109" i="2"/>
  <c r="H2109" i="2"/>
  <c r="I2109" i="2" s="1"/>
  <c r="L2105" i="2"/>
  <c r="J2105" i="2"/>
  <c r="H2105" i="2"/>
  <c r="I2105" i="2" s="1"/>
  <c r="L2101" i="2"/>
  <c r="J2101" i="2"/>
  <c r="H2101" i="2"/>
  <c r="I2101" i="2" s="1"/>
  <c r="L2097" i="2"/>
  <c r="J2097" i="2"/>
  <c r="H2097" i="2"/>
  <c r="I2097" i="2" s="1"/>
  <c r="L2093" i="2"/>
  <c r="J2093" i="2"/>
  <c r="H2093" i="2"/>
  <c r="I2093" i="2" s="1"/>
  <c r="L2089" i="2"/>
  <c r="J2089" i="2"/>
  <c r="H2089" i="2"/>
  <c r="I2089" i="2" s="1"/>
  <c r="L2085" i="2"/>
  <c r="J2085" i="2"/>
  <c r="H2085" i="2"/>
  <c r="I2085" i="2" s="1"/>
  <c r="L2081" i="2"/>
  <c r="J2081" i="2"/>
  <c r="H2081" i="2"/>
  <c r="I2081" i="2" s="1"/>
  <c r="L2077" i="2"/>
  <c r="J2077" i="2"/>
  <c r="H2077" i="2"/>
  <c r="I2077" i="2" s="1"/>
  <c r="L2073" i="2"/>
  <c r="J2073" i="2"/>
  <c r="H2073" i="2"/>
  <c r="I2073" i="2" s="1"/>
  <c r="L2069" i="2"/>
  <c r="J2069" i="2"/>
  <c r="H2069" i="2"/>
  <c r="I2069" i="2" s="1"/>
  <c r="L2065" i="2"/>
  <c r="J2065" i="2"/>
  <c r="H2065" i="2"/>
  <c r="I2065" i="2" s="1"/>
  <c r="L2061" i="2"/>
  <c r="J2061" i="2"/>
  <c r="H2061" i="2"/>
  <c r="I2061" i="2" s="1"/>
  <c r="L2057" i="2"/>
  <c r="J2057" i="2"/>
  <c r="H2057" i="2"/>
  <c r="I2057" i="2" s="1"/>
  <c r="L2053" i="2"/>
  <c r="J2053" i="2"/>
  <c r="H2053" i="2"/>
  <c r="I2053" i="2" s="1"/>
  <c r="L2049" i="2"/>
  <c r="J2049" i="2"/>
  <c r="H2049" i="2"/>
  <c r="I2049" i="2" s="1"/>
  <c r="L2045" i="2"/>
  <c r="J2045" i="2"/>
  <c r="H2045" i="2"/>
  <c r="I2045" i="2" s="1"/>
  <c r="L2041" i="2"/>
  <c r="J2041" i="2"/>
  <c r="H2041" i="2"/>
  <c r="I2041" i="2" s="1"/>
  <c r="L2037" i="2"/>
  <c r="J2037" i="2"/>
  <c r="H2037" i="2"/>
  <c r="I2037" i="2" s="1"/>
  <c r="L2033" i="2"/>
  <c r="J2033" i="2"/>
  <c r="H2033" i="2"/>
  <c r="I2033" i="2" s="1"/>
  <c r="L2029" i="2"/>
  <c r="J2029" i="2"/>
  <c r="H2029" i="2"/>
  <c r="I2029" i="2" s="1"/>
  <c r="L2025" i="2"/>
  <c r="J2025" i="2"/>
  <c r="H2025" i="2"/>
  <c r="I2025" i="2" s="1"/>
  <c r="L2021" i="2"/>
  <c r="J2021" i="2"/>
  <c r="H2021" i="2"/>
  <c r="I2021" i="2" s="1"/>
  <c r="L2017" i="2"/>
  <c r="J2017" i="2"/>
  <c r="H2017" i="2"/>
  <c r="I2017" i="2" s="1"/>
  <c r="L2013" i="2"/>
  <c r="J2013" i="2"/>
  <c r="H2013" i="2"/>
  <c r="I2013" i="2" s="1"/>
  <c r="L2009" i="2"/>
  <c r="J2009" i="2"/>
  <c r="H2009" i="2"/>
  <c r="I2009" i="2" s="1"/>
  <c r="L2005" i="2"/>
  <c r="J2005" i="2"/>
  <c r="H2005" i="2"/>
  <c r="I2005" i="2" s="1"/>
  <c r="L2001" i="2"/>
  <c r="J2001" i="2"/>
  <c r="H2001" i="2"/>
  <c r="I2001" i="2" s="1"/>
  <c r="L1997" i="2"/>
  <c r="J1997" i="2"/>
  <c r="H1997" i="2"/>
  <c r="I1997" i="2" s="1"/>
  <c r="L1993" i="2"/>
  <c r="J1993" i="2"/>
  <c r="H1993" i="2"/>
  <c r="I1993" i="2" s="1"/>
  <c r="L1989" i="2"/>
  <c r="J1989" i="2"/>
  <c r="H1989" i="2"/>
  <c r="I1989" i="2" s="1"/>
  <c r="L1985" i="2"/>
  <c r="J1985" i="2"/>
  <c r="H1985" i="2"/>
  <c r="I1985" i="2" s="1"/>
  <c r="L1981" i="2"/>
  <c r="J1981" i="2"/>
  <c r="H1981" i="2"/>
  <c r="I1981" i="2" s="1"/>
  <c r="L1977" i="2"/>
  <c r="J1977" i="2"/>
  <c r="H1977" i="2"/>
  <c r="I1977" i="2" s="1"/>
  <c r="L1973" i="2"/>
  <c r="J1973" i="2"/>
  <c r="H1973" i="2"/>
  <c r="I1973" i="2" s="1"/>
  <c r="L1969" i="2"/>
  <c r="J1969" i="2"/>
  <c r="H1969" i="2"/>
  <c r="I1969" i="2" s="1"/>
  <c r="L1965" i="2"/>
  <c r="J1965" i="2"/>
  <c r="H1965" i="2"/>
  <c r="I1965" i="2" s="1"/>
  <c r="L1961" i="2"/>
  <c r="J1961" i="2"/>
  <c r="H1961" i="2"/>
  <c r="I1961" i="2" s="1"/>
  <c r="L1957" i="2"/>
  <c r="J1957" i="2"/>
  <c r="H1957" i="2"/>
  <c r="I1957" i="2" s="1"/>
  <c r="L1953" i="2"/>
  <c r="J1953" i="2"/>
  <c r="H1953" i="2"/>
  <c r="I1953" i="2" s="1"/>
  <c r="L1949" i="2"/>
  <c r="J1949" i="2"/>
  <c r="H1949" i="2"/>
  <c r="I1949" i="2" s="1"/>
  <c r="L1945" i="2"/>
  <c r="J1945" i="2"/>
  <c r="H1945" i="2"/>
  <c r="I1945" i="2" s="1"/>
  <c r="L1941" i="2"/>
  <c r="J1941" i="2"/>
  <c r="H1941" i="2"/>
  <c r="I1941" i="2" s="1"/>
  <c r="L1937" i="2"/>
  <c r="J1937" i="2"/>
  <c r="H1937" i="2"/>
  <c r="I1937" i="2" s="1"/>
  <c r="L1933" i="2"/>
  <c r="J1933" i="2"/>
  <c r="H1933" i="2"/>
  <c r="I1933" i="2" s="1"/>
  <c r="L1929" i="2"/>
  <c r="J1929" i="2"/>
  <c r="H1929" i="2"/>
  <c r="I1929" i="2" s="1"/>
  <c r="L1925" i="2"/>
  <c r="J1925" i="2"/>
  <c r="H1925" i="2"/>
  <c r="I1925" i="2" s="1"/>
  <c r="L1921" i="2"/>
  <c r="J1921" i="2"/>
  <c r="H1921" i="2"/>
  <c r="I1921" i="2" s="1"/>
  <c r="L1917" i="2"/>
  <c r="J1917" i="2"/>
  <c r="H1917" i="2"/>
  <c r="I1917" i="2" s="1"/>
  <c r="L1913" i="2"/>
  <c r="J1913" i="2"/>
  <c r="H1913" i="2"/>
  <c r="I1913" i="2" s="1"/>
  <c r="L1909" i="2"/>
  <c r="J1909" i="2"/>
  <c r="H1909" i="2"/>
  <c r="I1909" i="2" s="1"/>
  <c r="L1905" i="2"/>
  <c r="J1905" i="2"/>
  <c r="H1905" i="2"/>
  <c r="I1905" i="2" s="1"/>
  <c r="L1901" i="2"/>
  <c r="J1901" i="2"/>
  <c r="H1901" i="2"/>
  <c r="I1901" i="2" s="1"/>
  <c r="L1897" i="2"/>
  <c r="J1897" i="2"/>
  <c r="H1897" i="2"/>
  <c r="I1897" i="2" s="1"/>
  <c r="L1893" i="2"/>
  <c r="J1893" i="2"/>
  <c r="H1893" i="2"/>
  <c r="I1893" i="2" s="1"/>
  <c r="L1889" i="2"/>
  <c r="J1889" i="2"/>
  <c r="H1889" i="2"/>
  <c r="I1889" i="2" s="1"/>
  <c r="L1885" i="2"/>
  <c r="J1885" i="2"/>
  <c r="H1885" i="2"/>
  <c r="I1885" i="2" s="1"/>
  <c r="L1881" i="2"/>
  <c r="J1881" i="2"/>
  <c r="H1881" i="2"/>
  <c r="I1881" i="2" s="1"/>
  <c r="L1877" i="2"/>
  <c r="J1877" i="2"/>
  <c r="H1877" i="2"/>
  <c r="I1877" i="2" s="1"/>
  <c r="L1873" i="2"/>
  <c r="J1873" i="2"/>
  <c r="H1873" i="2"/>
  <c r="I1873" i="2" s="1"/>
  <c r="L1869" i="2"/>
  <c r="J1869" i="2"/>
  <c r="H1869" i="2"/>
  <c r="I1869" i="2" s="1"/>
  <c r="L1865" i="2"/>
  <c r="J1865" i="2"/>
  <c r="H1865" i="2"/>
  <c r="I1865" i="2" s="1"/>
  <c r="L1861" i="2"/>
  <c r="J1861" i="2"/>
  <c r="H1861" i="2"/>
  <c r="I1861" i="2" s="1"/>
  <c r="L1857" i="2"/>
  <c r="J1857" i="2"/>
  <c r="H1857" i="2"/>
  <c r="I1857" i="2" s="1"/>
  <c r="L1853" i="2"/>
  <c r="J1853" i="2"/>
  <c r="H1853" i="2"/>
  <c r="I1853" i="2" s="1"/>
  <c r="L1849" i="2"/>
  <c r="J1849" i="2"/>
  <c r="H1849" i="2"/>
  <c r="I1849" i="2" s="1"/>
  <c r="L1845" i="2"/>
  <c r="J1845" i="2"/>
  <c r="H1845" i="2"/>
  <c r="I1845" i="2" s="1"/>
  <c r="L1841" i="2"/>
  <c r="J1841" i="2"/>
  <c r="H1841" i="2"/>
  <c r="I1841" i="2" s="1"/>
  <c r="L1837" i="2"/>
  <c r="J1837" i="2"/>
  <c r="H1837" i="2"/>
  <c r="I1837" i="2" s="1"/>
  <c r="L1833" i="2"/>
  <c r="J1833" i="2"/>
  <c r="H1833" i="2"/>
  <c r="I1833" i="2" s="1"/>
  <c r="L1829" i="2"/>
  <c r="J1829" i="2"/>
  <c r="H1829" i="2"/>
  <c r="I1829" i="2" s="1"/>
  <c r="L1825" i="2"/>
  <c r="J1825" i="2"/>
  <c r="H1825" i="2"/>
  <c r="I1825" i="2" s="1"/>
  <c r="L1821" i="2"/>
  <c r="J1821" i="2"/>
  <c r="H1821" i="2"/>
  <c r="I1821" i="2" s="1"/>
  <c r="L1817" i="2"/>
  <c r="J1817" i="2"/>
  <c r="H1817" i="2"/>
  <c r="I1817" i="2" s="1"/>
  <c r="L1813" i="2"/>
  <c r="J1813" i="2"/>
  <c r="H1813" i="2"/>
  <c r="I1813" i="2" s="1"/>
  <c r="L1809" i="2"/>
  <c r="J1809" i="2"/>
  <c r="H1809" i="2"/>
  <c r="I1809" i="2" s="1"/>
  <c r="L1805" i="2"/>
  <c r="J1805" i="2"/>
  <c r="H1805" i="2"/>
  <c r="I1805" i="2" s="1"/>
  <c r="L1801" i="2"/>
  <c r="J1801" i="2"/>
  <c r="H1801" i="2"/>
  <c r="I1801" i="2" s="1"/>
  <c r="L1797" i="2"/>
  <c r="J1797" i="2"/>
  <c r="H1797" i="2"/>
  <c r="I1797" i="2" s="1"/>
  <c r="L1793" i="2"/>
  <c r="J1793" i="2"/>
  <c r="H1793" i="2"/>
  <c r="I1793" i="2" s="1"/>
  <c r="L1789" i="2"/>
  <c r="J1789" i="2"/>
  <c r="H1789" i="2"/>
  <c r="I1789" i="2" s="1"/>
  <c r="L1785" i="2"/>
  <c r="J1785" i="2"/>
  <c r="H1785" i="2"/>
  <c r="I1785" i="2" s="1"/>
  <c r="L1781" i="2"/>
  <c r="J1781" i="2"/>
  <c r="H1781" i="2"/>
  <c r="I1781" i="2" s="1"/>
  <c r="L1777" i="2"/>
  <c r="J1777" i="2"/>
  <c r="H1777" i="2"/>
  <c r="I1777" i="2" s="1"/>
  <c r="L1773" i="2"/>
  <c r="J1773" i="2"/>
  <c r="H1773" i="2"/>
  <c r="I1773" i="2" s="1"/>
  <c r="L1769" i="2"/>
  <c r="J1769" i="2"/>
  <c r="H1769" i="2"/>
  <c r="I1769" i="2" s="1"/>
  <c r="L1765" i="2"/>
  <c r="J1765" i="2"/>
  <c r="H1765" i="2"/>
  <c r="I1765" i="2" s="1"/>
  <c r="L1761" i="2"/>
  <c r="J1761" i="2"/>
  <c r="H1761" i="2"/>
  <c r="I1761" i="2" s="1"/>
  <c r="L1757" i="2"/>
  <c r="J1757" i="2"/>
  <c r="H1757" i="2"/>
  <c r="I1757" i="2" s="1"/>
  <c r="L1753" i="2"/>
  <c r="J1753" i="2"/>
  <c r="H1753" i="2"/>
  <c r="I1753" i="2" s="1"/>
  <c r="L1749" i="2"/>
  <c r="J1749" i="2"/>
  <c r="H1749" i="2"/>
  <c r="I1749" i="2" s="1"/>
  <c r="L1745" i="2"/>
  <c r="J1745" i="2"/>
  <c r="H1745" i="2"/>
  <c r="I1745" i="2" s="1"/>
  <c r="L1741" i="2"/>
  <c r="J1741" i="2"/>
  <c r="H1741" i="2"/>
  <c r="I1741" i="2" s="1"/>
  <c r="L1737" i="2"/>
  <c r="J1737" i="2"/>
  <c r="H1737" i="2"/>
  <c r="I1737" i="2" s="1"/>
  <c r="L1733" i="2"/>
  <c r="J1733" i="2"/>
  <c r="H1733" i="2"/>
  <c r="I1733" i="2" s="1"/>
  <c r="L1729" i="2"/>
  <c r="J1729" i="2"/>
  <c r="H1729" i="2"/>
  <c r="I1729" i="2" s="1"/>
  <c r="L1725" i="2"/>
  <c r="J1725" i="2"/>
  <c r="H1725" i="2"/>
  <c r="I1725" i="2" s="1"/>
  <c r="L1721" i="2"/>
  <c r="J1721" i="2"/>
  <c r="H1721" i="2"/>
  <c r="I1721" i="2" s="1"/>
  <c r="L1717" i="2"/>
  <c r="J1717" i="2"/>
  <c r="H1717" i="2"/>
  <c r="I1717" i="2" s="1"/>
  <c r="L1713" i="2"/>
  <c r="J1713" i="2"/>
  <c r="H1713" i="2"/>
  <c r="I1713" i="2" s="1"/>
  <c r="L1709" i="2"/>
  <c r="J1709" i="2"/>
  <c r="H1709" i="2"/>
  <c r="I1709" i="2" s="1"/>
  <c r="L1705" i="2"/>
  <c r="J1705" i="2"/>
  <c r="H1705" i="2"/>
  <c r="I1705" i="2" s="1"/>
  <c r="L1701" i="2"/>
  <c r="J1701" i="2"/>
  <c r="H1701" i="2"/>
  <c r="I1701" i="2" s="1"/>
  <c r="L1697" i="2"/>
  <c r="J1697" i="2"/>
  <c r="H1697" i="2"/>
  <c r="I1697" i="2" s="1"/>
  <c r="L1693" i="2"/>
  <c r="J1693" i="2"/>
  <c r="H1693" i="2"/>
  <c r="I1693" i="2" s="1"/>
  <c r="L1689" i="2"/>
  <c r="J1689" i="2"/>
  <c r="H1689" i="2"/>
  <c r="I1689" i="2" s="1"/>
  <c r="L1685" i="2"/>
  <c r="J1685" i="2"/>
  <c r="H1685" i="2"/>
  <c r="I1685" i="2" s="1"/>
  <c r="L1681" i="2"/>
  <c r="J1681" i="2"/>
  <c r="H1681" i="2"/>
  <c r="I1681" i="2" s="1"/>
  <c r="L1677" i="2"/>
  <c r="J1677" i="2"/>
  <c r="H1677" i="2"/>
  <c r="I1677" i="2" s="1"/>
  <c r="L1673" i="2"/>
  <c r="J1673" i="2"/>
  <c r="H1673" i="2"/>
  <c r="I1673" i="2" s="1"/>
  <c r="L1669" i="2"/>
  <c r="J1669" i="2"/>
  <c r="H1669" i="2"/>
  <c r="I1669" i="2" s="1"/>
  <c r="L1665" i="2"/>
  <c r="J1665" i="2"/>
  <c r="H1665" i="2"/>
  <c r="I1665" i="2" s="1"/>
  <c r="L1661" i="2"/>
  <c r="J1661" i="2"/>
  <c r="H1661" i="2"/>
  <c r="I1661" i="2" s="1"/>
  <c r="L1657" i="2"/>
  <c r="J1657" i="2"/>
  <c r="H1657" i="2"/>
  <c r="I1657" i="2" s="1"/>
  <c r="L1653" i="2"/>
  <c r="J1653" i="2"/>
  <c r="H1653" i="2"/>
  <c r="I1653" i="2" s="1"/>
  <c r="L1649" i="2"/>
  <c r="J1649" i="2"/>
  <c r="H1649" i="2"/>
  <c r="I1649" i="2" s="1"/>
  <c r="L1645" i="2"/>
  <c r="J1645" i="2"/>
  <c r="H1645" i="2"/>
  <c r="I1645" i="2" s="1"/>
  <c r="L1641" i="2"/>
  <c r="J1641" i="2"/>
  <c r="H1641" i="2"/>
  <c r="I1641" i="2" s="1"/>
  <c r="L1637" i="2"/>
  <c r="J1637" i="2"/>
  <c r="H1637" i="2"/>
  <c r="I1637" i="2" s="1"/>
  <c r="L1633" i="2"/>
  <c r="J1633" i="2"/>
  <c r="H1633" i="2"/>
  <c r="I1633" i="2" s="1"/>
  <c r="L1629" i="2"/>
  <c r="J1629" i="2"/>
  <c r="H1629" i="2"/>
  <c r="I1629" i="2" s="1"/>
  <c r="L1625" i="2"/>
  <c r="J1625" i="2"/>
  <c r="H1625" i="2"/>
  <c r="I1625" i="2" s="1"/>
  <c r="L1621" i="2"/>
  <c r="J1621" i="2"/>
  <c r="H1621" i="2"/>
  <c r="I1621" i="2" s="1"/>
  <c r="L1617" i="2"/>
  <c r="J1617" i="2"/>
  <c r="H1617" i="2"/>
  <c r="I1617" i="2" s="1"/>
  <c r="L1613" i="2"/>
  <c r="J1613" i="2"/>
  <c r="H1613" i="2"/>
  <c r="I1613" i="2" s="1"/>
  <c r="L1609" i="2"/>
  <c r="J1609" i="2"/>
  <c r="H1609" i="2"/>
  <c r="I1609" i="2" s="1"/>
  <c r="L1605" i="2"/>
  <c r="J1605" i="2"/>
  <c r="H1605" i="2"/>
  <c r="I1605" i="2" s="1"/>
  <c r="L1601" i="2"/>
  <c r="J1601" i="2"/>
  <c r="H1601" i="2"/>
  <c r="I1601" i="2" s="1"/>
  <c r="L1597" i="2"/>
  <c r="J1597" i="2"/>
  <c r="H1597" i="2"/>
  <c r="I1597" i="2" s="1"/>
  <c r="L1593" i="2"/>
  <c r="J1593" i="2"/>
  <c r="H1593" i="2"/>
  <c r="I1593" i="2" s="1"/>
  <c r="L1589" i="2"/>
  <c r="J1589" i="2"/>
  <c r="H1589" i="2"/>
  <c r="I1589" i="2" s="1"/>
  <c r="L1585" i="2"/>
  <c r="J1585" i="2"/>
  <c r="H1585" i="2"/>
  <c r="I1585" i="2" s="1"/>
  <c r="L1581" i="2"/>
  <c r="J1581" i="2"/>
  <c r="H1581" i="2"/>
  <c r="I1581" i="2" s="1"/>
  <c r="L1577" i="2"/>
  <c r="J1577" i="2"/>
  <c r="H1577" i="2"/>
  <c r="I1577" i="2" s="1"/>
  <c r="L1573" i="2"/>
  <c r="J1573" i="2"/>
  <c r="H1573" i="2"/>
  <c r="I1573" i="2" s="1"/>
  <c r="L1569" i="2"/>
  <c r="J1569" i="2"/>
  <c r="H1569" i="2"/>
  <c r="I1569" i="2" s="1"/>
  <c r="L1565" i="2"/>
  <c r="J1565" i="2"/>
  <c r="H1565" i="2"/>
  <c r="I1565" i="2" s="1"/>
  <c r="L1561" i="2"/>
  <c r="J1561" i="2"/>
  <c r="H1561" i="2"/>
  <c r="I1561" i="2" s="1"/>
  <c r="L1557" i="2"/>
  <c r="J1557" i="2"/>
  <c r="H1557" i="2"/>
  <c r="I1557" i="2" s="1"/>
  <c r="L1553" i="2"/>
  <c r="J1553" i="2"/>
  <c r="H1553" i="2"/>
  <c r="I1553" i="2" s="1"/>
  <c r="L1549" i="2"/>
  <c r="J1549" i="2"/>
  <c r="H1549" i="2"/>
  <c r="I1549" i="2" s="1"/>
  <c r="L1545" i="2"/>
  <c r="J1545" i="2"/>
  <c r="H1545" i="2"/>
  <c r="I1545" i="2" s="1"/>
  <c r="L1541" i="2"/>
  <c r="J1541" i="2"/>
  <c r="H1541" i="2"/>
  <c r="I1541" i="2" s="1"/>
  <c r="L1537" i="2"/>
  <c r="J1537" i="2"/>
  <c r="H1537" i="2"/>
  <c r="I1537" i="2" s="1"/>
  <c r="L1533" i="2"/>
  <c r="J1533" i="2"/>
  <c r="H1533" i="2"/>
  <c r="I1533" i="2" s="1"/>
  <c r="L1529" i="2"/>
  <c r="J1529" i="2"/>
  <c r="H1529" i="2"/>
  <c r="I1529" i="2" s="1"/>
  <c r="L1525" i="2"/>
  <c r="J1525" i="2"/>
  <c r="H1525" i="2"/>
  <c r="I1525" i="2" s="1"/>
  <c r="L1521" i="2"/>
  <c r="J1521" i="2"/>
  <c r="H1521" i="2"/>
  <c r="I1521" i="2" s="1"/>
  <c r="L1517" i="2"/>
  <c r="J1517" i="2"/>
  <c r="H1517" i="2"/>
  <c r="I1517" i="2" s="1"/>
  <c r="L1513" i="2"/>
  <c r="J1513" i="2"/>
  <c r="H1513" i="2"/>
  <c r="I1513" i="2" s="1"/>
  <c r="L1509" i="2"/>
  <c r="J1509" i="2"/>
  <c r="H1509" i="2"/>
  <c r="I1509" i="2" s="1"/>
  <c r="L1505" i="2"/>
  <c r="J1505" i="2"/>
  <c r="H1505" i="2"/>
  <c r="I1505" i="2" s="1"/>
  <c r="L1501" i="2"/>
  <c r="J1501" i="2"/>
  <c r="H1501" i="2"/>
  <c r="I1501" i="2" s="1"/>
  <c r="L1497" i="2"/>
  <c r="J1497" i="2"/>
  <c r="H1497" i="2"/>
  <c r="I1497" i="2" s="1"/>
  <c r="L1493" i="2"/>
  <c r="J1493" i="2"/>
  <c r="H1493" i="2"/>
  <c r="I1493" i="2" s="1"/>
  <c r="L1489" i="2"/>
  <c r="J1489" i="2"/>
  <c r="H1489" i="2"/>
  <c r="I1489" i="2" s="1"/>
  <c r="L1485" i="2"/>
  <c r="J1485" i="2"/>
  <c r="H1485" i="2"/>
  <c r="I1485" i="2" s="1"/>
  <c r="L1481" i="2"/>
  <c r="J1481" i="2"/>
  <c r="H1481" i="2"/>
  <c r="I1481" i="2" s="1"/>
  <c r="L1477" i="2"/>
  <c r="J1477" i="2"/>
  <c r="H1477" i="2"/>
  <c r="I1477" i="2" s="1"/>
  <c r="L1473" i="2"/>
  <c r="J1473" i="2"/>
  <c r="H1473" i="2"/>
  <c r="I1473" i="2" s="1"/>
  <c r="L1469" i="2"/>
  <c r="J1469" i="2"/>
  <c r="H1469" i="2"/>
  <c r="I1469" i="2" s="1"/>
  <c r="L1465" i="2"/>
  <c r="J1465" i="2"/>
  <c r="H1465" i="2"/>
  <c r="I1465" i="2" s="1"/>
  <c r="L1461" i="2"/>
  <c r="J1461" i="2"/>
  <c r="H1461" i="2"/>
  <c r="I1461" i="2" s="1"/>
  <c r="L1457" i="2"/>
  <c r="J1457" i="2"/>
  <c r="H1457" i="2"/>
  <c r="I1457" i="2" s="1"/>
  <c r="L1453" i="2"/>
  <c r="J1453" i="2"/>
  <c r="H1453" i="2"/>
  <c r="I1453" i="2" s="1"/>
  <c r="L1449" i="2"/>
  <c r="J1449" i="2"/>
  <c r="H1449" i="2"/>
  <c r="I1449" i="2" s="1"/>
  <c r="L1445" i="2"/>
  <c r="J1445" i="2"/>
  <c r="H1445" i="2"/>
  <c r="I1445" i="2" s="1"/>
  <c r="L1441" i="2"/>
  <c r="J1441" i="2"/>
  <c r="H1441" i="2"/>
  <c r="I1441" i="2" s="1"/>
  <c r="L1437" i="2"/>
  <c r="J1437" i="2"/>
  <c r="H1437" i="2"/>
  <c r="I1437" i="2" s="1"/>
  <c r="L1433" i="2"/>
  <c r="J1433" i="2"/>
  <c r="H1433" i="2"/>
  <c r="I1433" i="2" s="1"/>
  <c r="L1429" i="2"/>
  <c r="J1429" i="2"/>
  <c r="H1429" i="2"/>
  <c r="I1429" i="2" s="1"/>
  <c r="L1425" i="2"/>
  <c r="J1425" i="2"/>
  <c r="H1425" i="2"/>
  <c r="I1425" i="2" s="1"/>
  <c r="L1421" i="2"/>
  <c r="J1421" i="2"/>
  <c r="H1421" i="2"/>
  <c r="I1421" i="2" s="1"/>
  <c r="L1417" i="2"/>
  <c r="J1417" i="2"/>
  <c r="H1417" i="2"/>
  <c r="I1417" i="2" s="1"/>
  <c r="L1413" i="2"/>
  <c r="J1413" i="2"/>
  <c r="H1413" i="2"/>
  <c r="I1413" i="2" s="1"/>
  <c r="L1409" i="2"/>
  <c r="J1409" i="2"/>
  <c r="H1409" i="2"/>
  <c r="I1409" i="2" s="1"/>
  <c r="L1405" i="2"/>
  <c r="J1405" i="2"/>
  <c r="H1405" i="2"/>
  <c r="I1405" i="2" s="1"/>
  <c r="L1401" i="2"/>
  <c r="J1401" i="2"/>
  <c r="H1401" i="2"/>
  <c r="I1401" i="2" s="1"/>
  <c r="L1397" i="2"/>
  <c r="J1397" i="2"/>
  <c r="H1397" i="2"/>
  <c r="I1397" i="2" s="1"/>
  <c r="L1393" i="2"/>
  <c r="J1393" i="2"/>
  <c r="H1393" i="2"/>
  <c r="I1393" i="2" s="1"/>
  <c r="L1389" i="2"/>
  <c r="J1389" i="2"/>
  <c r="H1389" i="2"/>
  <c r="I1389" i="2" s="1"/>
  <c r="L1385" i="2"/>
  <c r="J1385" i="2"/>
  <c r="H1385" i="2"/>
  <c r="I1385" i="2" s="1"/>
  <c r="L1381" i="2"/>
  <c r="J1381" i="2"/>
  <c r="H1381" i="2"/>
  <c r="I1381" i="2" s="1"/>
  <c r="L1377" i="2"/>
  <c r="J1377" i="2"/>
  <c r="H1377" i="2"/>
  <c r="I1377" i="2" s="1"/>
  <c r="L1373" i="2"/>
  <c r="J1373" i="2"/>
  <c r="H1373" i="2"/>
  <c r="I1373" i="2" s="1"/>
  <c r="L1369" i="2"/>
  <c r="J1369" i="2"/>
  <c r="H1369" i="2"/>
  <c r="I1369" i="2" s="1"/>
  <c r="L1365" i="2"/>
  <c r="J1365" i="2"/>
  <c r="H1365" i="2"/>
  <c r="I1365" i="2" s="1"/>
  <c r="L1361" i="2"/>
  <c r="J1361" i="2"/>
  <c r="H1361" i="2"/>
  <c r="I1361" i="2" s="1"/>
  <c r="L1357" i="2"/>
  <c r="J1357" i="2"/>
  <c r="H1357" i="2"/>
  <c r="I1357" i="2" s="1"/>
  <c r="L1353" i="2"/>
  <c r="J1353" i="2"/>
  <c r="H1353" i="2"/>
  <c r="I1353" i="2" s="1"/>
  <c r="L1349" i="2"/>
  <c r="J1349" i="2"/>
  <c r="H1349" i="2"/>
  <c r="I1349" i="2" s="1"/>
  <c r="L1345" i="2"/>
  <c r="J1345" i="2"/>
  <c r="H1345" i="2"/>
  <c r="I1345" i="2" s="1"/>
  <c r="L1341" i="2"/>
  <c r="J1341" i="2"/>
  <c r="H1341" i="2"/>
  <c r="I1341" i="2" s="1"/>
  <c r="L1337" i="2"/>
  <c r="J1337" i="2"/>
  <c r="H1337" i="2"/>
  <c r="I1337" i="2" s="1"/>
  <c r="L1333" i="2"/>
  <c r="J1333" i="2"/>
  <c r="H1333" i="2"/>
  <c r="I1333" i="2" s="1"/>
  <c r="L1329" i="2"/>
  <c r="J1329" i="2"/>
  <c r="H1329" i="2"/>
  <c r="I1329" i="2" s="1"/>
  <c r="L1325" i="2"/>
  <c r="J1325" i="2"/>
  <c r="H1325" i="2"/>
  <c r="I1325" i="2" s="1"/>
  <c r="L1321" i="2"/>
  <c r="J1321" i="2"/>
  <c r="H1321" i="2"/>
  <c r="I1321" i="2" s="1"/>
  <c r="L1317" i="2"/>
  <c r="J1317" i="2"/>
  <c r="H1317" i="2"/>
  <c r="I1317" i="2" s="1"/>
  <c r="L1313" i="2"/>
  <c r="J1313" i="2"/>
  <c r="H1313" i="2"/>
  <c r="I1313" i="2" s="1"/>
  <c r="L1309" i="2"/>
  <c r="J1309" i="2"/>
  <c r="H1309" i="2"/>
  <c r="I1309" i="2" s="1"/>
  <c r="L1305" i="2"/>
  <c r="J1305" i="2"/>
  <c r="H1305" i="2"/>
  <c r="I1305" i="2" s="1"/>
  <c r="L1301" i="2"/>
  <c r="J1301" i="2"/>
  <c r="H1301" i="2"/>
  <c r="I1301" i="2" s="1"/>
  <c r="L1297" i="2"/>
  <c r="J1297" i="2"/>
  <c r="H1297" i="2"/>
  <c r="I1297" i="2" s="1"/>
  <c r="L1293" i="2"/>
  <c r="J1293" i="2"/>
  <c r="H1293" i="2"/>
  <c r="I1293" i="2" s="1"/>
  <c r="L1289" i="2"/>
  <c r="J1289" i="2"/>
  <c r="H1289" i="2"/>
  <c r="I1289" i="2" s="1"/>
  <c r="L1285" i="2"/>
  <c r="J1285" i="2"/>
  <c r="H1285" i="2"/>
  <c r="I1285" i="2" s="1"/>
  <c r="L1281" i="2"/>
  <c r="J1281" i="2"/>
  <c r="H1281" i="2"/>
  <c r="I1281" i="2" s="1"/>
  <c r="L1277" i="2"/>
  <c r="J1277" i="2"/>
  <c r="H1277" i="2"/>
  <c r="I1277" i="2" s="1"/>
  <c r="L1273" i="2"/>
  <c r="J1273" i="2"/>
  <c r="H1273" i="2"/>
  <c r="I1273" i="2" s="1"/>
  <c r="L1269" i="2"/>
  <c r="J1269" i="2"/>
  <c r="H1269" i="2"/>
  <c r="I1269" i="2" s="1"/>
  <c r="L1265" i="2"/>
  <c r="J1265" i="2"/>
  <c r="H1265" i="2"/>
  <c r="I1265" i="2" s="1"/>
  <c r="L1261" i="2"/>
  <c r="J1261" i="2"/>
  <c r="H1261" i="2"/>
  <c r="I1261" i="2" s="1"/>
  <c r="L1257" i="2"/>
  <c r="J1257" i="2"/>
  <c r="H1257" i="2"/>
  <c r="I1257" i="2" s="1"/>
  <c r="L1253" i="2"/>
  <c r="J1253" i="2"/>
  <c r="H1253" i="2"/>
  <c r="I1253" i="2" s="1"/>
  <c r="L1249" i="2"/>
  <c r="J1249" i="2"/>
  <c r="H1249" i="2"/>
  <c r="I1249" i="2" s="1"/>
  <c r="J1245" i="2"/>
  <c r="H1245" i="2"/>
  <c r="I1245" i="2" s="1"/>
  <c r="L1245" i="2"/>
  <c r="L1241" i="2"/>
  <c r="J1241" i="2"/>
  <c r="H1241" i="2"/>
  <c r="I1241" i="2" s="1"/>
  <c r="J1237" i="2"/>
  <c r="L1237" i="2"/>
  <c r="H1237" i="2"/>
  <c r="I1237" i="2" s="1"/>
  <c r="J1233" i="2"/>
  <c r="L1233" i="2"/>
  <c r="H1233" i="2"/>
  <c r="I1233" i="2" s="1"/>
  <c r="J1229" i="2"/>
  <c r="L1229" i="2"/>
  <c r="H1229" i="2"/>
  <c r="I1229" i="2" s="1"/>
  <c r="L1225" i="2"/>
  <c r="J1225" i="2"/>
  <c r="H1225" i="2"/>
  <c r="I1225" i="2" s="1"/>
  <c r="J1221" i="2"/>
  <c r="L1221" i="2"/>
  <c r="H1221" i="2"/>
  <c r="I1221" i="2" s="1"/>
  <c r="J1217" i="2"/>
  <c r="L1217" i="2"/>
  <c r="H1217" i="2"/>
  <c r="I1217" i="2" s="1"/>
  <c r="J1213" i="2"/>
  <c r="L1213" i="2"/>
  <c r="H1213" i="2"/>
  <c r="I1213" i="2" s="1"/>
  <c r="L1209" i="2"/>
  <c r="J1209" i="2"/>
  <c r="H1209" i="2"/>
  <c r="I1209" i="2" s="1"/>
  <c r="J1205" i="2"/>
  <c r="L1205" i="2"/>
  <c r="H1205" i="2"/>
  <c r="I1205" i="2" s="1"/>
  <c r="J1201" i="2"/>
  <c r="L1201" i="2"/>
  <c r="H1201" i="2"/>
  <c r="I1201" i="2" s="1"/>
  <c r="J1197" i="2"/>
  <c r="L1197" i="2"/>
  <c r="H1197" i="2"/>
  <c r="I1197" i="2" s="1"/>
  <c r="L1193" i="2"/>
  <c r="J1193" i="2"/>
  <c r="H1193" i="2"/>
  <c r="I1193" i="2" s="1"/>
  <c r="J1189" i="2"/>
  <c r="L1189" i="2"/>
  <c r="H1189" i="2"/>
  <c r="I1189" i="2" s="1"/>
  <c r="J1185" i="2"/>
  <c r="L1185" i="2"/>
  <c r="H1185" i="2"/>
  <c r="I1185" i="2" s="1"/>
  <c r="J1181" i="2"/>
  <c r="L1181" i="2"/>
  <c r="H1181" i="2"/>
  <c r="I1181" i="2" s="1"/>
  <c r="L1177" i="2"/>
  <c r="J1177" i="2"/>
  <c r="H1177" i="2"/>
  <c r="I1177" i="2" s="1"/>
  <c r="J1173" i="2"/>
  <c r="L1173" i="2"/>
  <c r="H1173" i="2"/>
  <c r="I1173" i="2" s="1"/>
  <c r="J1169" i="2"/>
  <c r="L1169" i="2"/>
  <c r="H1169" i="2"/>
  <c r="I1169" i="2" s="1"/>
  <c r="J1165" i="2"/>
  <c r="L1165" i="2"/>
  <c r="H1165" i="2"/>
  <c r="I1165" i="2" s="1"/>
  <c r="L1161" i="2"/>
  <c r="J1161" i="2"/>
  <c r="H1161" i="2"/>
  <c r="I1161" i="2" s="1"/>
  <c r="J1157" i="2"/>
  <c r="L1157" i="2"/>
  <c r="H1157" i="2"/>
  <c r="I1157" i="2" s="1"/>
  <c r="J1153" i="2"/>
  <c r="L1153" i="2"/>
  <c r="H1153" i="2"/>
  <c r="I1153" i="2" s="1"/>
  <c r="J1149" i="2"/>
  <c r="L1149" i="2"/>
  <c r="H1149" i="2"/>
  <c r="I1149" i="2" s="1"/>
  <c r="L1145" i="2"/>
  <c r="J1145" i="2"/>
  <c r="H1145" i="2"/>
  <c r="I1145" i="2" s="1"/>
  <c r="J1141" i="2"/>
  <c r="L1141" i="2"/>
  <c r="H1141" i="2"/>
  <c r="I1141" i="2" s="1"/>
  <c r="J1137" i="2"/>
  <c r="L1137" i="2"/>
  <c r="H1137" i="2"/>
  <c r="I1137" i="2" s="1"/>
  <c r="L1132" i="2"/>
  <c r="J1132" i="2"/>
  <c r="H1132" i="2"/>
  <c r="I1132" i="2" s="1"/>
  <c r="L1128" i="2"/>
  <c r="J1128" i="2"/>
  <c r="H1128" i="2"/>
  <c r="I1128" i="2" s="1"/>
  <c r="L1124" i="2"/>
  <c r="J1124" i="2"/>
  <c r="H1124" i="2"/>
  <c r="I1124" i="2" s="1"/>
  <c r="L1120" i="2"/>
  <c r="J1120" i="2"/>
  <c r="H1120" i="2"/>
  <c r="I1120" i="2" s="1"/>
  <c r="L1116" i="2"/>
  <c r="J1116" i="2"/>
  <c r="H1116" i="2"/>
  <c r="I1116" i="2" s="1"/>
  <c r="L1112" i="2"/>
  <c r="J1112" i="2"/>
  <c r="H1112" i="2"/>
  <c r="I1112" i="2" s="1"/>
  <c r="L1108" i="2"/>
  <c r="J1108" i="2"/>
  <c r="H1108" i="2"/>
  <c r="I1108" i="2" s="1"/>
  <c r="L1104" i="2"/>
  <c r="J1104" i="2"/>
  <c r="H1104" i="2"/>
  <c r="I1104" i="2" s="1"/>
  <c r="L1100" i="2"/>
  <c r="J1100" i="2"/>
  <c r="H1100" i="2"/>
  <c r="I1100" i="2" s="1"/>
  <c r="L1096" i="2"/>
  <c r="J1096" i="2"/>
  <c r="H1096" i="2"/>
  <c r="I1096" i="2" s="1"/>
  <c r="L1092" i="2"/>
  <c r="J1092" i="2"/>
  <c r="H1092" i="2"/>
  <c r="I1092" i="2" s="1"/>
  <c r="L1088" i="2"/>
  <c r="J1088" i="2"/>
  <c r="H1088" i="2"/>
  <c r="I1088" i="2" s="1"/>
  <c r="L1084" i="2"/>
  <c r="J1084" i="2"/>
  <c r="H1084" i="2"/>
  <c r="I1084" i="2" s="1"/>
  <c r="L1080" i="2"/>
  <c r="J1080" i="2"/>
  <c r="H1080" i="2"/>
  <c r="I1080" i="2" s="1"/>
  <c r="L1076" i="2"/>
  <c r="J1076" i="2"/>
  <c r="H1076" i="2"/>
  <c r="I1076" i="2" s="1"/>
  <c r="L1072" i="2"/>
  <c r="J1072" i="2"/>
  <c r="H1072" i="2"/>
  <c r="I1072" i="2" s="1"/>
  <c r="L1068" i="2"/>
  <c r="J1068" i="2"/>
  <c r="H1068" i="2"/>
  <c r="I1068" i="2" s="1"/>
  <c r="L1064" i="2"/>
  <c r="J1064" i="2"/>
  <c r="H1064" i="2"/>
  <c r="I1064" i="2" s="1"/>
  <c r="L1060" i="2"/>
  <c r="J1060" i="2"/>
  <c r="H1060" i="2"/>
  <c r="I1060" i="2" s="1"/>
  <c r="L1056" i="2"/>
  <c r="J1056" i="2"/>
  <c r="H1056" i="2"/>
  <c r="I1056" i="2" s="1"/>
  <c r="L1052" i="2"/>
  <c r="J1052" i="2"/>
  <c r="H1052" i="2"/>
  <c r="I1052" i="2" s="1"/>
  <c r="L1048" i="2"/>
  <c r="J1048" i="2"/>
  <c r="H1048" i="2"/>
  <c r="I1048" i="2" s="1"/>
  <c r="L1044" i="2"/>
  <c r="J1044" i="2"/>
  <c r="H1044" i="2"/>
  <c r="I1044" i="2" s="1"/>
  <c r="L1040" i="2"/>
  <c r="J1040" i="2"/>
  <c r="H1040" i="2"/>
  <c r="I1040" i="2" s="1"/>
  <c r="L1036" i="2"/>
  <c r="J1036" i="2"/>
  <c r="H1036" i="2"/>
  <c r="I1036" i="2" s="1"/>
  <c r="L1032" i="2"/>
  <c r="J1032" i="2"/>
  <c r="H1032" i="2"/>
  <c r="I1032" i="2" s="1"/>
  <c r="L1028" i="2"/>
  <c r="J1028" i="2"/>
  <c r="H1028" i="2"/>
  <c r="I1028" i="2" s="1"/>
  <c r="L1024" i="2"/>
  <c r="J1024" i="2"/>
  <c r="H1024" i="2"/>
  <c r="I1024" i="2" s="1"/>
  <c r="L1020" i="2"/>
  <c r="J1020" i="2"/>
  <c r="H1020" i="2"/>
  <c r="I1020" i="2" s="1"/>
  <c r="L1016" i="2"/>
  <c r="J1016" i="2"/>
  <c r="H1016" i="2"/>
  <c r="I1016" i="2" s="1"/>
  <c r="L1012" i="2"/>
  <c r="J1012" i="2"/>
  <c r="H1012" i="2"/>
  <c r="I1012" i="2" s="1"/>
  <c r="L1008" i="2"/>
  <c r="J1008" i="2"/>
  <c r="H1008" i="2"/>
  <c r="I1008" i="2" s="1"/>
  <c r="L1004" i="2"/>
  <c r="J1004" i="2"/>
  <c r="H1004" i="2"/>
  <c r="I1004" i="2" s="1"/>
  <c r="L1000" i="2"/>
  <c r="J1000" i="2"/>
  <c r="H1000" i="2"/>
  <c r="I1000" i="2" s="1"/>
  <c r="L996" i="2"/>
  <c r="J996" i="2"/>
  <c r="H996" i="2"/>
  <c r="I996" i="2" s="1"/>
  <c r="L992" i="2"/>
  <c r="J992" i="2"/>
  <c r="H992" i="2"/>
  <c r="I992" i="2" s="1"/>
  <c r="L988" i="2"/>
  <c r="J988" i="2"/>
  <c r="H988" i="2"/>
  <c r="I988" i="2" s="1"/>
  <c r="L984" i="2"/>
  <c r="J984" i="2"/>
  <c r="H984" i="2"/>
  <c r="I984" i="2" s="1"/>
  <c r="L980" i="2"/>
  <c r="J980" i="2"/>
  <c r="H980" i="2"/>
  <c r="I980" i="2" s="1"/>
  <c r="L976" i="2"/>
  <c r="J976" i="2"/>
  <c r="H976" i="2"/>
  <c r="I976" i="2" s="1"/>
  <c r="L972" i="2"/>
  <c r="J972" i="2"/>
  <c r="H972" i="2"/>
  <c r="I972" i="2" s="1"/>
  <c r="L968" i="2"/>
  <c r="J968" i="2"/>
  <c r="H968" i="2"/>
  <c r="I968" i="2" s="1"/>
  <c r="L964" i="2"/>
  <c r="J964" i="2"/>
  <c r="H964" i="2"/>
  <c r="I964" i="2" s="1"/>
  <c r="L960" i="2"/>
  <c r="J960" i="2"/>
  <c r="H960" i="2"/>
  <c r="I960" i="2" s="1"/>
  <c r="L956" i="2"/>
  <c r="J956" i="2"/>
  <c r="H956" i="2"/>
  <c r="I956" i="2" s="1"/>
  <c r="L952" i="2"/>
  <c r="J952" i="2"/>
  <c r="H952" i="2"/>
  <c r="I952" i="2" s="1"/>
  <c r="L948" i="2"/>
  <c r="J948" i="2"/>
  <c r="H948" i="2"/>
  <c r="I948" i="2" s="1"/>
  <c r="L944" i="2"/>
  <c r="J944" i="2"/>
  <c r="H944" i="2"/>
  <c r="I944" i="2" s="1"/>
  <c r="L940" i="2"/>
  <c r="J940" i="2"/>
  <c r="H940" i="2"/>
  <c r="I940" i="2" s="1"/>
  <c r="L936" i="2"/>
  <c r="J936" i="2"/>
  <c r="H936" i="2"/>
  <c r="I936" i="2" s="1"/>
  <c r="L932" i="2"/>
  <c r="J932" i="2"/>
  <c r="H932" i="2"/>
  <c r="I932" i="2" s="1"/>
  <c r="L928" i="2"/>
  <c r="J928" i="2"/>
  <c r="H928" i="2"/>
  <c r="I928" i="2" s="1"/>
  <c r="L924" i="2"/>
  <c r="J924" i="2"/>
  <c r="H924" i="2"/>
  <c r="I924" i="2" s="1"/>
  <c r="L920" i="2"/>
  <c r="J920" i="2"/>
  <c r="H920" i="2"/>
  <c r="I920" i="2" s="1"/>
  <c r="L916" i="2"/>
  <c r="J916" i="2"/>
  <c r="H916" i="2"/>
  <c r="I916" i="2" s="1"/>
  <c r="L912" i="2"/>
  <c r="J912" i="2"/>
  <c r="H912" i="2"/>
  <c r="I912" i="2" s="1"/>
  <c r="L908" i="2"/>
  <c r="J908" i="2"/>
  <c r="H908" i="2"/>
  <c r="I908" i="2" s="1"/>
  <c r="L904" i="2"/>
  <c r="J904" i="2"/>
  <c r="H904" i="2"/>
  <c r="I904" i="2" s="1"/>
  <c r="L900" i="2"/>
  <c r="J900" i="2"/>
  <c r="H900" i="2"/>
  <c r="I900" i="2" s="1"/>
  <c r="L896" i="2"/>
  <c r="J896" i="2"/>
  <c r="H896" i="2"/>
  <c r="I896" i="2" s="1"/>
  <c r="L892" i="2"/>
  <c r="J892" i="2"/>
  <c r="H892" i="2"/>
  <c r="I892" i="2" s="1"/>
  <c r="L888" i="2"/>
  <c r="J888" i="2"/>
  <c r="H888" i="2"/>
  <c r="I888" i="2" s="1"/>
  <c r="L884" i="2"/>
  <c r="J884" i="2"/>
  <c r="H884" i="2"/>
  <c r="I884" i="2" s="1"/>
  <c r="L880" i="2"/>
  <c r="J880" i="2"/>
  <c r="H880" i="2"/>
  <c r="I880" i="2" s="1"/>
  <c r="L876" i="2"/>
  <c r="J876" i="2"/>
  <c r="H876" i="2"/>
  <c r="I876" i="2" s="1"/>
  <c r="L872" i="2"/>
  <c r="J872" i="2"/>
  <c r="H872" i="2"/>
  <c r="I872" i="2" s="1"/>
  <c r="L868" i="2"/>
  <c r="J868" i="2"/>
  <c r="H868" i="2"/>
  <c r="I868" i="2" s="1"/>
  <c r="L864" i="2"/>
  <c r="J864" i="2"/>
  <c r="H864" i="2"/>
  <c r="I864" i="2" s="1"/>
  <c r="L860" i="2"/>
  <c r="J860" i="2"/>
  <c r="H860" i="2"/>
  <c r="I860" i="2" s="1"/>
  <c r="L856" i="2"/>
  <c r="J856" i="2"/>
  <c r="H856" i="2"/>
  <c r="I856" i="2" s="1"/>
  <c r="L852" i="2"/>
  <c r="J852" i="2"/>
  <c r="H852" i="2"/>
  <c r="I852" i="2" s="1"/>
  <c r="L848" i="2"/>
  <c r="J848" i="2"/>
  <c r="H848" i="2"/>
  <c r="I848" i="2" s="1"/>
  <c r="L844" i="2"/>
  <c r="J844" i="2"/>
  <c r="H844" i="2"/>
  <c r="I844" i="2" s="1"/>
  <c r="L840" i="2"/>
  <c r="J840" i="2"/>
  <c r="H840" i="2"/>
  <c r="I840" i="2" s="1"/>
  <c r="L836" i="2"/>
  <c r="J836" i="2"/>
  <c r="H836" i="2"/>
  <c r="I836" i="2" s="1"/>
  <c r="L832" i="2"/>
  <c r="J832" i="2"/>
  <c r="H832" i="2"/>
  <c r="I832" i="2" s="1"/>
  <c r="L828" i="2"/>
  <c r="J828" i="2"/>
  <c r="H828" i="2"/>
  <c r="I828" i="2" s="1"/>
  <c r="L824" i="2"/>
  <c r="J824" i="2"/>
  <c r="H824" i="2"/>
  <c r="I824" i="2" s="1"/>
  <c r="L820" i="2"/>
  <c r="J820" i="2"/>
  <c r="H820" i="2"/>
  <c r="I820" i="2" s="1"/>
  <c r="L816" i="2"/>
  <c r="J816" i="2"/>
  <c r="H816" i="2"/>
  <c r="I816" i="2" s="1"/>
  <c r="L812" i="2"/>
  <c r="J812" i="2"/>
  <c r="H812" i="2"/>
  <c r="I812" i="2" s="1"/>
  <c r="L808" i="2"/>
  <c r="J808" i="2"/>
  <c r="H808" i="2"/>
  <c r="I808" i="2" s="1"/>
  <c r="L804" i="2"/>
  <c r="J804" i="2"/>
  <c r="H804" i="2"/>
  <c r="I804" i="2" s="1"/>
  <c r="L800" i="2"/>
  <c r="J800" i="2"/>
  <c r="H800" i="2"/>
  <c r="I800" i="2" s="1"/>
  <c r="L796" i="2"/>
  <c r="J796" i="2"/>
  <c r="H796" i="2"/>
  <c r="I796" i="2" s="1"/>
  <c r="L792" i="2"/>
  <c r="J792" i="2"/>
  <c r="H792" i="2"/>
  <c r="I792" i="2" s="1"/>
  <c r="L788" i="2"/>
  <c r="J788" i="2"/>
  <c r="H788" i="2"/>
  <c r="I788" i="2" s="1"/>
  <c r="L784" i="2"/>
  <c r="J784" i="2"/>
  <c r="H784" i="2"/>
  <c r="I784" i="2" s="1"/>
  <c r="L780" i="2"/>
  <c r="J780" i="2"/>
  <c r="H780" i="2"/>
  <c r="I780" i="2" s="1"/>
  <c r="L776" i="2"/>
  <c r="J776" i="2"/>
  <c r="H776" i="2"/>
  <c r="I776" i="2" s="1"/>
  <c r="L772" i="2"/>
  <c r="J772" i="2"/>
  <c r="H772" i="2"/>
  <c r="I772" i="2" s="1"/>
  <c r="L768" i="2"/>
  <c r="J768" i="2"/>
  <c r="H768" i="2"/>
  <c r="I768" i="2" s="1"/>
  <c r="L764" i="2"/>
  <c r="J764" i="2"/>
  <c r="H764" i="2"/>
  <c r="I764" i="2" s="1"/>
  <c r="L760" i="2"/>
  <c r="J760" i="2"/>
  <c r="H760" i="2"/>
  <c r="I760" i="2" s="1"/>
  <c r="L756" i="2"/>
  <c r="J756" i="2"/>
  <c r="H756" i="2"/>
  <c r="I756" i="2" s="1"/>
  <c r="L752" i="2"/>
  <c r="J752" i="2"/>
  <c r="H752" i="2"/>
  <c r="I752" i="2" s="1"/>
  <c r="L748" i="2"/>
  <c r="J748" i="2"/>
  <c r="H748" i="2"/>
  <c r="I748" i="2" s="1"/>
  <c r="L744" i="2"/>
  <c r="J744" i="2"/>
  <c r="H744" i="2"/>
  <c r="I744" i="2" s="1"/>
  <c r="L740" i="2"/>
  <c r="J740" i="2"/>
  <c r="H740" i="2"/>
  <c r="I740" i="2" s="1"/>
  <c r="L736" i="2"/>
  <c r="J736" i="2"/>
  <c r="H736" i="2"/>
  <c r="I736" i="2" s="1"/>
  <c r="L732" i="2"/>
  <c r="J732" i="2"/>
  <c r="H732" i="2"/>
  <c r="I732" i="2" s="1"/>
  <c r="L728" i="2"/>
  <c r="J728" i="2"/>
  <c r="H728" i="2"/>
  <c r="I728" i="2" s="1"/>
  <c r="L724" i="2"/>
  <c r="J724" i="2"/>
  <c r="H724" i="2"/>
  <c r="I724" i="2" s="1"/>
  <c r="L720" i="2"/>
  <c r="J720" i="2"/>
  <c r="H720" i="2"/>
  <c r="I720" i="2" s="1"/>
  <c r="L716" i="2"/>
  <c r="J716" i="2"/>
  <c r="H716" i="2"/>
  <c r="I716" i="2" s="1"/>
  <c r="L712" i="2"/>
  <c r="J712" i="2"/>
  <c r="H712" i="2"/>
  <c r="I712" i="2" s="1"/>
  <c r="L708" i="2"/>
  <c r="J708" i="2"/>
  <c r="H708" i="2"/>
  <c r="I708" i="2" s="1"/>
  <c r="L704" i="2"/>
  <c r="J704" i="2"/>
  <c r="H704" i="2"/>
  <c r="I704" i="2" s="1"/>
  <c r="L700" i="2"/>
  <c r="J700" i="2"/>
  <c r="H700" i="2"/>
  <c r="I700" i="2" s="1"/>
  <c r="L696" i="2"/>
  <c r="J696" i="2"/>
  <c r="H696" i="2"/>
  <c r="I696" i="2" s="1"/>
  <c r="L692" i="2"/>
  <c r="J692" i="2"/>
  <c r="H692" i="2"/>
  <c r="I692" i="2" s="1"/>
  <c r="L688" i="2"/>
  <c r="J688" i="2"/>
  <c r="H688" i="2"/>
  <c r="I688" i="2" s="1"/>
  <c r="L684" i="2"/>
  <c r="J684" i="2"/>
  <c r="H684" i="2"/>
  <c r="I684" i="2" s="1"/>
  <c r="L680" i="2"/>
  <c r="J680" i="2"/>
  <c r="H680" i="2"/>
  <c r="I680" i="2" s="1"/>
  <c r="L676" i="2"/>
  <c r="J676" i="2"/>
  <c r="H676" i="2"/>
  <c r="I676" i="2" s="1"/>
  <c r="L672" i="2"/>
  <c r="J672" i="2"/>
  <c r="H672" i="2"/>
  <c r="I672" i="2" s="1"/>
  <c r="L668" i="2"/>
  <c r="J668" i="2"/>
  <c r="H668" i="2"/>
  <c r="I668" i="2" s="1"/>
  <c r="L664" i="2"/>
  <c r="J664" i="2"/>
  <c r="H664" i="2"/>
  <c r="I664" i="2" s="1"/>
  <c r="L660" i="2"/>
  <c r="J660" i="2"/>
  <c r="H660" i="2"/>
  <c r="I660" i="2" s="1"/>
  <c r="L656" i="2"/>
  <c r="J656" i="2"/>
  <c r="H656" i="2"/>
  <c r="I656" i="2" s="1"/>
  <c r="L652" i="2"/>
  <c r="J652" i="2"/>
  <c r="H652" i="2"/>
  <c r="I652" i="2" s="1"/>
  <c r="L648" i="2"/>
  <c r="J648" i="2"/>
  <c r="H648" i="2"/>
  <c r="I648" i="2" s="1"/>
  <c r="L644" i="2"/>
  <c r="J644" i="2"/>
  <c r="H644" i="2"/>
  <c r="I644" i="2" s="1"/>
  <c r="L640" i="2"/>
  <c r="J640" i="2"/>
  <c r="H640" i="2"/>
  <c r="I640" i="2" s="1"/>
  <c r="L636" i="2"/>
  <c r="J636" i="2"/>
  <c r="H636" i="2"/>
  <c r="I636" i="2" s="1"/>
  <c r="L632" i="2"/>
  <c r="J632" i="2"/>
  <c r="H632" i="2"/>
  <c r="I632" i="2" s="1"/>
  <c r="L628" i="2"/>
  <c r="J628" i="2"/>
  <c r="H628" i="2"/>
  <c r="I628" i="2" s="1"/>
  <c r="L624" i="2"/>
  <c r="J624" i="2"/>
  <c r="H624" i="2"/>
  <c r="I624" i="2" s="1"/>
  <c r="L620" i="2"/>
  <c r="J620" i="2"/>
  <c r="H620" i="2"/>
  <c r="I620" i="2" s="1"/>
  <c r="L616" i="2"/>
  <c r="J616" i="2"/>
  <c r="H616" i="2"/>
  <c r="I616" i="2" s="1"/>
  <c r="L612" i="2"/>
  <c r="J612" i="2"/>
  <c r="H612" i="2"/>
  <c r="I612" i="2" s="1"/>
  <c r="L608" i="2"/>
  <c r="J608" i="2"/>
  <c r="H608" i="2"/>
  <c r="I608" i="2" s="1"/>
  <c r="L604" i="2"/>
  <c r="J604" i="2"/>
  <c r="H604" i="2"/>
  <c r="I604" i="2" s="1"/>
  <c r="L600" i="2"/>
  <c r="J600" i="2"/>
  <c r="H600" i="2"/>
  <c r="I600" i="2" s="1"/>
  <c r="L596" i="2"/>
  <c r="J596" i="2"/>
  <c r="H596" i="2"/>
  <c r="I596" i="2" s="1"/>
  <c r="L592" i="2"/>
  <c r="J592" i="2"/>
  <c r="H592" i="2"/>
  <c r="I592" i="2" s="1"/>
  <c r="L588" i="2"/>
  <c r="J588" i="2"/>
  <c r="H588" i="2"/>
  <c r="I588" i="2" s="1"/>
  <c r="L584" i="2"/>
  <c r="J584" i="2"/>
  <c r="H584" i="2"/>
  <c r="I584" i="2" s="1"/>
  <c r="L580" i="2"/>
  <c r="J580" i="2"/>
  <c r="H580" i="2"/>
  <c r="I580" i="2" s="1"/>
  <c r="L576" i="2"/>
  <c r="J576" i="2"/>
  <c r="H576" i="2"/>
  <c r="I576" i="2" s="1"/>
  <c r="L572" i="2"/>
  <c r="J572" i="2"/>
  <c r="H572" i="2"/>
  <c r="I572" i="2" s="1"/>
  <c r="L568" i="2"/>
  <c r="J568" i="2"/>
  <c r="H568" i="2"/>
  <c r="I568" i="2" s="1"/>
  <c r="L564" i="2"/>
  <c r="J564" i="2"/>
  <c r="H564" i="2"/>
  <c r="I564" i="2" s="1"/>
  <c r="L560" i="2"/>
  <c r="J560" i="2"/>
  <c r="H560" i="2"/>
  <c r="I560" i="2" s="1"/>
  <c r="L556" i="2"/>
  <c r="J556" i="2"/>
  <c r="H556" i="2"/>
  <c r="I556" i="2" s="1"/>
  <c r="L552" i="2"/>
  <c r="J552" i="2"/>
  <c r="H552" i="2"/>
  <c r="I552" i="2" s="1"/>
  <c r="L548" i="2"/>
  <c r="J548" i="2"/>
  <c r="H548" i="2"/>
  <c r="I548" i="2" s="1"/>
  <c r="L544" i="2"/>
  <c r="J544" i="2"/>
  <c r="H544" i="2"/>
  <c r="I544" i="2" s="1"/>
  <c r="L540" i="2"/>
  <c r="H540" i="2"/>
  <c r="I540" i="2" s="1"/>
  <c r="J540" i="2"/>
  <c r="L536" i="2"/>
  <c r="J536" i="2"/>
  <c r="H536" i="2"/>
  <c r="I536" i="2" s="1"/>
  <c r="L532" i="2"/>
  <c r="J532" i="2"/>
  <c r="H532" i="2"/>
  <c r="I532" i="2" s="1"/>
  <c r="L528" i="2"/>
  <c r="J528" i="2"/>
  <c r="H528" i="2"/>
  <c r="I528" i="2" s="1"/>
  <c r="L524" i="2"/>
  <c r="J524" i="2"/>
  <c r="H524" i="2"/>
  <c r="I524" i="2" s="1"/>
  <c r="L520" i="2"/>
  <c r="J520" i="2"/>
  <c r="H520" i="2"/>
  <c r="I520" i="2" s="1"/>
  <c r="L516" i="2"/>
  <c r="J516" i="2"/>
  <c r="H516" i="2"/>
  <c r="I516" i="2" s="1"/>
  <c r="L512" i="2"/>
  <c r="J512" i="2"/>
  <c r="H512" i="2"/>
  <c r="I512" i="2" s="1"/>
  <c r="L508" i="2"/>
  <c r="J508" i="2"/>
  <c r="H508" i="2"/>
  <c r="I508" i="2" s="1"/>
  <c r="L504" i="2"/>
  <c r="J504" i="2"/>
  <c r="H504" i="2"/>
  <c r="I504" i="2" s="1"/>
  <c r="L500" i="2"/>
  <c r="J500" i="2"/>
  <c r="H500" i="2"/>
  <c r="I500" i="2" s="1"/>
  <c r="L496" i="2"/>
  <c r="J496" i="2"/>
  <c r="H496" i="2"/>
  <c r="I496" i="2" s="1"/>
  <c r="L492" i="2"/>
  <c r="J492" i="2"/>
  <c r="H492" i="2"/>
  <c r="I492" i="2" s="1"/>
  <c r="L488" i="2"/>
  <c r="J488" i="2"/>
  <c r="H488" i="2"/>
  <c r="I488" i="2" s="1"/>
  <c r="L484" i="2"/>
  <c r="J484" i="2"/>
  <c r="H484" i="2"/>
  <c r="I484" i="2" s="1"/>
  <c r="L480" i="2"/>
  <c r="J480" i="2"/>
  <c r="H480" i="2"/>
  <c r="I480" i="2" s="1"/>
  <c r="L476" i="2"/>
  <c r="H476" i="2"/>
  <c r="I476" i="2" s="1"/>
  <c r="J476" i="2"/>
  <c r="L472" i="2"/>
  <c r="J472" i="2"/>
  <c r="H472" i="2"/>
  <c r="I472" i="2" s="1"/>
  <c r="L468" i="2"/>
  <c r="J468" i="2"/>
  <c r="H468" i="2"/>
  <c r="I468" i="2" s="1"/>
  <c r="L464" i="2"/>
  <c r="J464" i="2"/>
  <c r="H464" i="2"/>
  <c r="I464" i="2" s="1"/>
  <c r="L460" i="2"/>
  <c r="J460" i="2"/>
  <c r="H460" i="2"/>
  <c r="I460" i="2" s="1"/>
  <c r="L456" i="2"/>
  <c r="J456" i="2"/>
  <c r="H456" i="2"/>
  <c r="I456" i="2" s="1"/>
  <c r="L452" i="2"/>
  <c r="J452" i="2"/>
  <c r="H452" i="2"/>
  <c r="I452" i="2" s="1"/>
  <c r="L448" i="2"/>
  <c r="J448" i="2"/>
  <c r="H448" i="2"/>
  <c r="I448" i="2" s="1"/>
  <c r="L444" i="2"/>
  <c r="J444" i="2"/>
  <c r="H444" i="2"/>
  <c r="I444" i="2" s="1"/>
  <c r="L440" i="2"/>
  <c r="J440" i="2"/>
  <c r="H440" i="2"/>
  <c r="I440" i="2" s="1"/>
  <c r="L436" i="2"/>
  <c r="J436" i="2"/>
  <c r="H436" i="2"/>
  <c r="I436" i="2" s="1"/>
  <c r="L432" i="2"/>
  <c r="J432" i="2"/>
  <c r="H432" i="2"/>
  <c r="I432" i="2" s="1"/>
  <c r="L428" i="2"/>
  <c r="J428" i="2"/>
  <c r="H428" i="2"/>
  <c r="I428" i="2" s="1"/>
  <c r="L424" i="2"/>
  <c r="J424" i="2"/>
  <c r="H424" i="2"/>
  <c r="I424" i="2" s="1"/>
  <c r="L420" i="2"/>
  <c r="J420" i="2"/>
  <c r="H420" i="2"/>
  <c r="I420" i="2" s="1"/>
  <c r="L416" i="2"/>
  <c r="J416" i="2"/>
  <c r="H416" i="2"/>
  <c r="I416" i="2" s="1"/>
  <c r="L412" i="2"/>
  <c r="H412" i="2"/>
  <c r="I412" i="2" s="1"/>
  <c r="J412" i="2"/>
  <c r="L408" i="2"/>
  <c r="J408" i="2"/>
  <c r="H408" i="2"/>
  <c r="I408" i="2" s="1"/>
  <c r="L404" i="2"/>
  <c r="J404" i="2"/>
  <c r="H404" i="2"/>
  <c r="I404" i="2" s="1"/>
  <c r="L400" i="2"/>
  <c r="J400" i="2"/>
  <c r="H400" i="2"/>
  <c r="I400" i="2" s="1"/>
  <c r="L396" i="2"/>
  <c r="J396" i="2"/>
  <c r="H396" i="2"/>
  <c r="I396" i="2" s="1"/>
  <c r="L392" i="2"/>
  <c r="J392" i="2"/>
  <c r="H392" i="2"/>
  <c r="I392" i="2" s="1"/>
  <c r="L388" i="2"/>
  <c r="J388" i="2"/>
  <c r="H388" i="2"/>
  <c r="I388" i="2" s="1"/>
  <c r="L384" i="2"/>
  <c r="J384" i="2"/>
  <c r="H384" i="2"/>
  <c r="I384" i="2" s="1"/>
  <c r="L380" i="2"/>
  <c r="J380" i="2"/>
  <c r="H380" i="2"/>
  <c r="I380" i="2" s="1"/>
  <c r="L376" i="2"/>
  <c r="J376" i="2"/>
  <c r="H376" i="2"/>
  <c r="I376" i="2" s="1"/>
  <c r="L372" i="2"/>
  <c r="J372" i="2"/>
  <c r="H372" i="2"/>
  <c r="I372" i="2" s="1"/>
  <c r="L368" i="2"/>
  <c r="J368" i="2"/>
  <c r="H368" i="2"/>
  <c r="I368" i="2" s="1"/>
  <c r="L364" i="2"/>
  <c r="J364" i="2"/>
  <c r="H364" i="2"/>
  <c r="I364" i="2" s="1"/>
  <c r="L360" i="2"/>
  <c r="J360" i="2"/>
  <c r="H360" i="2"/>
  <c r="I360" i="2" s="1"/>
  <c r="L356" i="2"/>
  <c r="J356" i="2"/>
  <c r="H356" i="2"/>
  <c r="I356" i="2" s="1"/>
  <c r="L352" i="2"/>
  <c r="J352" i="2"/>
  <c r="H352" i="2"/>
  <c r="I352" i="2" s="1"/>
  <c r="L348" i="2"/>
  <c r="H348" i="2"/>
  <c r="I348" i="2" s="1"/>
  <c r="J348" i="2"/>
  <c r="L344" i="2"/>
  <c r="J344" i="2"/>
  <c r="H344" i="2"/>
  <c r="I344" i="2" s="1"/>
  <c r="L340" i="2"/>
  <c r="J340" i="2"/>
  <c r="H340" i="2"/>
  <c r="I340" i="2" s="1"/>
  <c r="L336" i="2"/>
  <c r="J336" i="2"/>
  <c r="H336" i="2"/>
  <c r="I336" i="2" s="1"/>
  <c r="L220" i="2"/>
  <c r="H220" i="2"/>
  <c r="I220" i="2" s="1"/>
  <c r="J220" i="2"/>
  <c r="J216" i="2"/>
  <c r="L216" i="2"/>
  <c r="H216" i="2"/>
  <c r="I216" i="2" s="1"/>
  <c r="J212" i="2"/>
  <c r="L212" i="2"/>
  <c r="H212" i="2"/>
  <c r="I212" i="2" s="1"/>
  <c r="J208" i="2"/>
  <c r="L208" i="2"/>
  <c r="H208" i="2"/>
  <c r="I208" i="2" s="1"/>
  <c r="L204" i="2"/>
  <c r="J204" i="2"/>
  <c r="H204" i="2"/>
  <c r="I204" i="2" s="1"/>
  <c r="J200" i="2"/>
  <c r="L200" i="2"/>
  <c r="H200" i="2"/>
  <c r="I200" i="2" s="1"/>
  <c r="J196" i="2"/>
  <c r="L196" i="2"/>
  <c r="H196" i="2"/>
  <c r="I196" i="2" s="1"/>
  <c r="J192" i="2"/>
  <c r="L192" i="2"/>
  <c r="H192" i="2"/>
  <c r="I192" i="2" s="1"/>
  <c r="L188" i="2"/>
  <c r="J188" i="2"/>
  <c r="H188" i="2"/>
  <c r="I188" i="2" s="1"/>
  <c r="J184" i="2"/>
  <c r="H184" i="2"/>
  <c r="I184" i="2" s="1"/>
  <c r="L184" i="2"/>
  <c r="J180" i="2"/>
  <c r="L180" i="2"/>
  <c r="H180" i="2"/>
  <c r="I180" i="2" s="1"/>
  <c r="J176" i="2"/>
  <c r="L176" i="2"/>
  <c r="H176" i="2"/>
  <c r="I176" i="2" s="1"/>
  <c r="L172" i="2"/>
  <c r="J172" i="2"/>
  <c r="H172" i="2"/>
  <c r="I172" i="2" s="1"/>
  <c r="J168" i="2"/>
  <c r="L168" i="2"/>
  <c r="H168" i="2"/>
  <c r="I168" i="2" s="1"/>
  <c r="J164" i="2"/>
  <c r="L164" i="2"/>
  <c r="H164" i="2"/>
  <c r="I164" i="2" s="1"/>
  <c r="J160" i="2"/>
  <c r="L160" i="2"/>
  <c r="H160" i="2"/>
  <c r="I160" i="2" s="1"/>
  <c r="L156" i="2"/>
  <c r="H156" i="2"/>
  <c r="I156" i="2" s="1"/>
  <c r="J156" i="2"/>
  <c r="J152" i="2"/>
  <c r="L152" i="2"/>
  <c r="H152" i="2"/>
  <c r="I152" i="2" s="1"/>
  <c r="J148" i="2"/>
  <c r="L148" i="2"/>
  <c r="H148" i="2"/>
  <c r="I148" i="2" s="1"/>
  <c r="J144" i="2"/>
  <c r="L144" i="2"/>
  <c r="H144" i="2"/>
  <c r="I144" i="2" s="1"/>
  <c r="L140" i="2"/>
  <c r="J140" i="2"/>
  <c r="H140" i="2"/>
  <c r="I140" i="2" s="1"/>
  <c r="J136" i="2"/>
  <c r="L136" i="2"/>
  <c r="H136" i="2"/>
  <c r="I136" i="2" s="1"/>
  <c r="J132" i="2"/>
  <c r="L132" i="2"/>
  <c r="H132" i="2"/>
  <c r="I132" i="2" s="1"/>
  <c r="J128" i="2"/>
  <c r="L128" i="2"/>
  <c r="H128" i="2"/>
  <c r="I128" i="2" s="1"/>
  <c r="L124" i="2"/>
  <c r="J124" i="2"/>
  <c r="H124" i="2"/>
  <c r="I124" i="2" s="1"/>
  <c r="L120" i="2"/>
  <c r="J120" i="2"/>
  <c r="H120" i="2"/>
  <c r="I120" i="2" s="1"/>
  <c r="L116" i="2"/>
  <c r="J116" i="2"/>
  <c r="H116" i="2"/>
  <c r="I116" i="2" s="1"/>
  <c r="L112" i="2"/>
  <c r="J112" i="2"/>
  <c r="H112" i="2"/>
  <c r="I112" i="2" s="1"/>
  <c r="L108" i="2"/>
  <c r="J108" i="2"/>
  <c r="H108" i="2"/>
  <c r="I108" i="2" s="1"/>
  <c r="L104" i="2"/>
  <c r="J104" i="2"/>
  <c r="H104" i="2"/>
  <c r="I104" i="2" s="1"/>
  <c r="L100" i="2"/>
  <c r="J100" i="2"/>
  <c r="H100" i="2"/>
  <c r="I100" i="2" s="1"/>
  <c r="L96" i="2"/>
  <c r="J96" i="2"/>
  <c r="H96" i="2"/>
  <c r="I96" i="2" s="1"/>
  <c r="L92" i="2"/>
  <c r="H92" i="2"/>
  <c r="I92" i="2" s="1"/>
  <c r="J92" i="2"/>
  <c r="L88" i="2"/>
  <c r="J88" i="2"/>
  <c r="H88" i="2"/>
  <c r="I88" i="2" s="1"/>
  <c r="L84" i="2"/>
  <c r="J84" i="2"/>
  <c r="H84" i="2"/>
  <c r="I84" i="2" s="1"/>
  <c r="L80" i="2"/>
  <c r="J80" i="2"/>
  <c r="H80" i="2"/>
  <c r="I80" i="2" s="1"/>
  <c r="L76" i="2"/>
  <c r="J76" i="2"/>
  <c r="H76" i="2"/>
  <c r="I76" i="2" s="1"/>
  <c r="L72" i="2"/>
  <c r="J72" i="2"/>
  <c r="H72" i="2"/>
  <c r="I72" i="2" s="1"/>
  <c r="L68" i="2"/>
  <c r="J68" i="2"/>
  <c r="H68" i="2"/>
  <c r="I68" i="2" s="1"/>
  <c r="L64" i="2"/>
  <c r="J64" i="2"/>
  <c r="H64" i="2"/>
  <c r="I64" i="2" s="1"/>
  <c r="L60" i="2"/>
  <c r="J60" i="2"/>
  <c r="H60" i="2"/>
  <c r="I60" i="2" s="1"/>
  <c r="L56" i="2"/>
  <c r="J56" i="2"/>
  <c r="H56" i="2"/>
  <c r="I56" i="2" s="1"/>
  <c r="L52" i="2"/>
  <c r="J52" i="2"/>
  <c r="H52" i="2"/>
  <c r="I52" i="2" s="1"/>
  <c r="L48" i="2"/>
  <c r="J48" i="2"/>
  <c r="H48" i="2"/>
  <c r="I48" i="2" s="1"/>
  <c r="L44" i="2"/>
  <c r="J44" i="2"/>
  <c r="H44" i="2"/>
  <c r="I44" i="2" s="1"/>
  <c r="L40" i="2"/>
  <c r="J40" i="2"/>
  <c r="H40" i="2"/>
  <c r="I40" i="2" s="1"/>
  <c r="L36" i="2"/>
  <c r="J36" i="2"/>
  <c r="H36" i="2"/>
  <c r="I36" i="2" s="1"/>
  <c r="L32" i="2"/>
  <c r="J32" i="2"/>
  <c r="H32" i="2"/>
  <c r="I32" i="2" s="1"/>
  <c r="L28" i="2"/>
  <c r="H28" i="2"/>
  <c r="I28" i="2" s="1"/>
  <c r="J28" i="2"/>
  <c r="L24" i="2"/>
  <c r="J24" i="2"/>
  <c r="H24" i="2"/>
  <c r="I24" i="2" s="1"/>
  <c r="L20" i="2"/>
  <c r="J20" i="2"/>
  <c r="H20" i="2"/>
  <c r="I20" i="2" s="1"/>
  <c r="L16" i="2"/>
  <c r="J16" i="2"/>
  <c r="H16" i="2"/>
  <c r="I16" i="2" s="1"/>
  <c r="L12" i="2"/>
  <c r="J12" i="2"/>
  <c r="H12" i="2"/>
  <c r="I12" i="2" s="1"/>
  <c r="L8" i="2"/>
  <c r="J8" i="2"/>
  <c r="H8" i="2"/>
  <c r="I8" i="2" s="1"/>
  <c r="L1135" i="2"/>
  <c r="J1135" i="2"/>
  <c r="H1135" i="2"/>
  <c r="I1135" i="2" s="1"/>
  <c r="L1131" i="2"/>
  <c r="J1131" i="2"/>
  <c r="H1131" i="2"/>
  <c r="I1131" i="2" s="1"/>
  <c r="L1127" i="2"/>
  <c r="J1127" i="2"/>
  <c r="H1127" i="2"/>
  <c r="I1127" i="2" s="1"/>
  <c r="L1123" i="2"/>
  <c r="J1123" i="2"/>
  <c r="H1123" i="2"/>
  <c r="I1123" i="2" s="1"/>
  <c r="L1119" i="2"/>
  <c r="J1119" i="2"/>
  <c r="H1119" i="2"/>
  <c r="I1119" i="2" s="1"/>
  <c r="L1115" i="2"/>
  <c r="J1115" i="2"/>
  <c r="H1115" i="2"/>
  <c r="I1115" i="2" s="1"/>
  <c r="L1111" i="2"/>
  <c r="J1111" i="2"/>
  <c r="H1111" i="2"/>
  <c r="I1111" i="2" s="1"/>
  <c r="L1107" i="2"/>
  <c r="J1107" i="2"/>
  <c r="H1107" i="2"/>
  <c r="I1107" i="2" s="1"/>
  <c r="L1103" i="2"/>
  <c r="J1103" i="2"/>
  <c r="H1103" i="2"/>
  <c r="I1103" i="2" s="1"/>
  <c r="L1099" i="2"/>
  <c r="J1099" i="2"/>
  <c r="H1099" i="2"/>
  <c r="I1099" i="2" s="1"/>
  <c r="L1095" i="2"/>
  <c r="J1095" i="2"/>
  <c r="H1095" i="2"/>
  <c r="I1095" i="2" s="1"/>
  <c r="L1091" i="2"/>
  <c r="J1091" i="2"/>
  <c r="H1091" i="2"/>
  <c r="I1091" i="2" s="1"/>
  <c r="L1087" i="2"/>
  <c r="J1087" i="2"/>
  <c r="H1087" i="2"/>
  <c r="I1087" i="2" s="1"/>
  <c r="L1083" i="2"/>
  <c r="J1083" i="2"/>
  <c r="H1083" i="2"/>
  <c r="I1083" i="2" s="1"/>
  <c r="L1079" i="2"/>
  <c r="J1079" i="2"/>
  <c r="H1079" i="2"/>
  <c r="I1079" i="2" s="1"/>
  <c r="L1075" i="2"/>
  <c r="J1075" i="2"/>
  <c r="H1075" i="2"/>
  <c r="I1075" i="2" s="1"/>
  <c r="L1071" i="2"/>
  <c r="J1071" i="2"/>
  <c r="H1071" i="2"/>
  <c r="I1071" i="2" s="1"/>
  <c r="L1067" i="2"/>
  <c r="J1067" i="2"/>
  <c r="H1067" i="2"/>
  <c r="I1067" i="2" s="1"/>
  <c r="L1063" i="2"/>
  <c r="J1063" i="2"/>
  <c r="H1063" i="2"/>
  <c r="I1063" i="2" s="1"/>
  <c r="L1059" i="2"/>
  <c r="J1059" i="2"/>
  <c r="H1059" i="2"/>
  <c r="I1059" i="2" s="1"/>
  <c r="L1055" i="2"/>
  <c r="J1055" i="2"/>
  <c r="H1055" i="2"/>
  <c r="I1055" i="2" s="1"/>
  <c r="L1051" i="2"/>
  <c r="J1051" i="2"/>
  <c r="H1051" i="2"/>
  <c r="I1051" i="2" s="1"/>
  <c r="L1047" i="2"/>
  <c r="J1047" i="2"/>
  <c r="H1047" i="2"/>
  <c r="I1047" i="2" s="1"/>
  <c r="L1043" i="2"/>
  <c r="J1043" i="2"/>
  <c r="H1043" i="2"/>
  <c r="I1043" i="2" s="1"/>
  <c r="L1039" i="2"/>
  <c r="J1039" i="2"/>
  <c r="H1039" i="2"/>
  <c r="I1039" i="2" s="1"/>
  <c r="L1035" i="2"/>
  <c r="J1035" i="2"/>
  <c r="H1035" i="2"/>
  <c r="I1035" i="2" s="1"/>
  <c r="L1031" i="2"/>
  <c r="J1031" i="2"/>
  <c r="H1031" i="2"/>
  <c r="I1031" i="2" s="1"/>
  <c r="L1027" i="2"/>
  <c r="J1027" i="2"/>
  <c r="H1027" i="2"/>
  <c r="I1027" i="2" s="1"/>
  <c r="L1023" i="2"/>
  <c r="J1023" i="2"/>
  <c r="H1023" i="2"/>
  <c r="I1023" i="2" s="1"/>
  <c r="L1019" i="2"/>
  <c r="J1019" i="2"/>
  <c r="H1019" i="2"/>
  <c r="I1019" i="2" s="1"/>
  <c r="L1015" i="2"/>
  <c r="J1015" i="2"/>
  <c r="H1015" i="2"/>
  <c r="I1015" i="2" s="1"/>
  <c r="L1011" i="2"/>
  <c r="J1011" i="2"/>
  <c r="H1011" i="2"/>
  <c r="I1011" i="2" s="1"/>
  <c r="L1007" i="2"/>
  <c r="J1007" i="2"/>
  <c r="H1007" i="2"/>
  <c r="I1007" i="2" s="1"/>
  <c r="L1003" i="2"/>
  <c r="J1003" i="2"/>
  <c r="H1003" i="2"/>
  <c r="I1003" i="2" s="1"/>
  <c r="L999" i="2"/>
  <c r="J999" i="2"/>
  <c r="H999" i="2"/>
  <c r="I999" i="2" s="1"/>
  <c r="L995" i="2"/>
  <c r="J995" i="2"/>
  <c r="H995" i="2"/>
  <c r="I995" i="2" s="1"/>
  <c r="L991" i="2"/>
  <c r="J991" i="2"/>
  <c r="H991" i="2"/>
  <c r="I991" i="2" s="1"/>
  <c r="L987" i="2"/>
  <c r="J987" i="2"/>
  <c r="H987" i="2"/>
  <c r="I987" i="2" s="1"/>
  <c r="L983" i="2"/>
  <c r="J983" i="2"/>
  <c r="H983" i="2"/>
  <c r="I983" i="2" s="1"/>
  <c r="L979" i="2"/>
  <c r="J979" i="2"/>
  <c r="H979" i="2"/>
  <c r="I979" i="2" s="1"/>
  <c r="L975" i="2"/>
  <c r="J975" i="2"/>
  <c r="H975" i="2"/>
  <c r="I975" i="2" s="1"/>
  <c r="L971" i="2"/>
  <c r="J971" i="2"/>
  <c r="H971" i="2"/>
  <c r="I971" i="2" s="1"/>
  <c r="L967" i="2"/>
  <c r="J967" i="2"/>
  <c r="H967" i="2"/>
  <c r="I967" i="2" s="1"/>
  <c r="L963" i="2"/>
  <c r="J963" i="2"/>
  <c r="H963" i="2"/>
  <c r="I963" i="2" s="1"/>
  <c r="L959" i="2"/>
  <c r="J959" i="2"/>
  <c r="H959" i="2"/>
  <c r="I959" i="2" s="1"/>
  <c r="L955" i="2"/>
  <c r="J955" i="2"/>
  <c r="H955" i="2"/>
  <c r="I955" i="2" s="1"/>
  <c r="L951" i="2"/>
  <c r="J951" i="2"/>
  <c r="H951" i="2"/>
  <c r="I951" i="2" s="1"/>
  <c r="L947" i="2"/>
  <c r="J947" i="2"/>
  <c r="H947" i="2"/>
  <c r="I947" i="2" s="1"/>
  <c r="L943" i="2"/>
  <c r="J943" i="2"/>
  <c r="H943" i="2"/>
  <c r="I943" i="2" s="1"/>
  <c r="L939" i="2"/>
  <c r="J939" i="2"/>
  <c r="H939" i="2"/>
  <c r="I939" i="2" s="1"/>
  <c r="L935" i="2"/>
  <c r="J935" i="2"/>
  <c r="H935" i="2"/>
  <c r="I935" i="2" s="1"/>
  <c r="L931" i="2"/>
  <c r="J931" i="2"/>
  <c r="H931" i="2"/>
  <c r="I931" i="2" s="1"/>
  <c r="L927" i="2"/>
  <c r="J927" i="2"/>
  <c r="H927" i="2"/>
  <c r="I927" i="2" s="1"/>
  <c r="L923" i="2"/>
  <c r="J923" i="2"/>
  <c r="H923" i="2"/>
  <c r="I923" i="2" s="1"/>
  <c r="L919" i="2"/>
  <c r="J919" i="2"/>
  <c r="H919" i="2"/>
  <c r="I919" i="2" s="1"/>
  <c r="L915" i="2"/>
  <c r="J915" i="2"/>
  <c r="H915" i="2"/>
  <c r="I915" i="2" s="1"/>
  <c r="L911" i="2"/>
  <c r="J911" i="2"/>
  <c r="H911" i="2"/>
  <c r="I911" i="2" s="1"/>
  <c r="L907" i="2"/>
  <c r="J907" i="2"/>
  <c r="H907" i="2"/>
  <c r="I907" i="2" s="1"/>
  <c r="L903" i="2"/>
  <c r="J903" i="2"/>
  <c r="H903" i="2"/>
  <c r="I903" i="2" s="1"/>
  <c r="L899" i="2"/>
  <c r="J899" i="2"/>
  <c r="H899" i="2"/>
  <c r="I899" i="2" s="1"/>
  <c r="L895" i="2"/>
  <c r="J895" i="2"/>
  <c r="H895" i="2"/>
  <c r="I895" i="2" s="1"/>
  <c r="L891" i="2"/>
  <c r="J891" i="2"/>
  <c r="H891" i="2"/>
  <c r="I891" i="2" s="1"/>
  <c r="L887" i="2"/>
  <c r="J887" i="2"/>
  <c r="H887" i="2"/>
  <c r="I887" i="2" s="1"/>
  <c r="L883" i="2"/>
  <c r="J883" i="2"/>
  <c r="H883" i="2"/>
  <c r="I883" i="2" s="1"/>
  <c r="L879" i="2"/>
  <c r="J879" i="2"/>
  <c r="H879" i="2"/>
  <c r="I879" i="2" s="1"/>
  <c r="L875" i="2"/>
  <c r="J875" i="2"/>
  <c r="H875" i="2"/>
  <c r="I875" i="2" s="1"/>
  <c r="L871" i="2"/>
  <c r="J871" i="2"/>
  <c r="H871" i="2"/>
  <c r="I871" i="2" s="1"/>
  <c r="L867" i="2"/>
  <c r="J867" i="2"/>
  <c r="H867" i="2"/>
  <c r="I867" i="2" s="1"/>
  <c r="L863" i="2"/>
  <c r="J863" i="2"/>
  <c r="H863" i="2"/>
  <c r="I863" i="2" s="1"/>
  <c r="L859" i="2"/>
  <c r="J859" i="2"/>
  <c r="H859" i="2"/>
  <c r="I859" i="2" s="1"/>
  <c r="L855" i="2"/>
  <c r="J855" i="2"/>
  <c r="H855" i="2"/>
  <c r="I855" i="2" s="1"/>
  <c r="L851" i="2"/>
  <c r="J851" i="2"/>
  <c r="H851" i="2"/>
  <c r="I851" i="2" s="1"/>
  <c r="L847" i="2"/>
  <c r="J847" i="2"/>
  <c r="H847" i="2"/>
  <c r="I847" i="2" s="1"/>
  <c r="L843" i="2"/>
  <c r="J843" i="2"/>
  <c r="H843" i="2"/>
  <c r="I843" i="2" s="1"/>
  <c r="L839" i="2"/>
  <c r="J839" i="2"/>
  <c r="H839" i="2"/>
  <c r="I839" i="2" s="1"/>
  <c r="L835" i="2"/>
  <c r="J835" i="2"/>
  <c r="H835" i="2"/>
  <c r="I835" i="2" s="1"/>
  <c r="L831" i="2"/>
  <c r="J831" i="2"/>
  <c r="H831" i="2"/>
  <c r="I831" i="2" s="1"/>
  <c r="L827" i="2"/>
  <c r="J827" i="2"/>
  <c r="H827" i="2"/>
  <c r="I827" i="2" s="1"/>
  <c r="L823" i="2"/>
  <c r="J823" i="2"/>
  <c r="H823" i="2"/>
  <c r="I823" i="2" s="1"/>
  <c r="L819" i="2"/>
  <c r="J819" i="2"/>
  <c r="H819" i="2"/>
  <c r="I819" i="2" s="1"/>
  <c r="L815" i="2"/>
  <c r="J815" i="2"/>
  <c r="H815" i="2"/>
  <c r="I815" i="2" s="1"/>
  <c r="L811" i="2"/>
  <c r="J811" i="2"/>
  <c r="H811" i="2"/>
  <c r="I811" i="2" s="1"/>
  <c r="L807" i="2"/>
  <c r="J807" i="2"/>
  <c r="H807" i="2"/>
  <c r="I807" i="2" s="1"/>
  <c r="L803" i="2"/>
  <c r="J803" i="2"/>
  <c r="H803" i="2"/>
  <c r="I803" i="2" s="1"/>
  <c r="L799" i="2"/>
  <c r="J799" i="2"/>
  <c r="H799" i="2"/>
  <c r="I799" i="2" s="1"/>
  <c r="L795" i="2"/>
  <c r="J795" i="2"/>
  <c r="H795" i="2"/>
  <c r="I795" i="2" s="1"/>
  <c r="L791" i="2"/>
  <c r="J791" i="2"/>
  <c r="H791" i="2"/>
  <c r="I791" i="2" s="1"/>
  <c r="L787" i="2"/>
  <c r="J787" i="2"/>
  <c r="H787" i="2"/>
  <c r="I787" i="2" s="1"/>
  <c r="L783" i="2"/>
  <c r="J783" i="2"/>
  <c r="H783" i="2"/>
  <c r="I783" i="2" s="1"/>
  <c r="L779" i="2"/>
  <c r="J779" i="2"/>
  <c r="H779" i="2"/>
  <c r="I779" i="2" s="1"/>
  <c r="L775" i="2"/>
  <c r="J775" i="2"/>
  <c r="H775" i="2"/>
  <c r="I775" i="2" s="1"/>
  <c r="L771" i="2"/>
  <c r="J771" i="2"/>
  <c r="H771" i="2"/>
  <c r="I771" i="2" s="1"/>
  <c r="L767" i="2"/>
  <c r="J767" i="2"/>
  <c r="H767" i="2"/>
  <c r="I767" i="2" s="1"/>
  <c r="L763" i="2"/>
  <c r="J763" i="2"/>
  <c r="H763" i="2"/>
  <c r="I763" i="2" s="1"/>
  <c r="L759" i="2"/>
  <c r="J759" i="2"/>
  <c r="H759" i="2"/>
  <c r="I759" i="2" s="1"/>
  <c r="L755" i="2"/>
  <c r="J755" i="2"/>
  <c r="H755" i="2"/>
  <c r="I755" i="2" s="1"/>
  <c r="L751" i="2"/>
  <c r="J751" i="2"/>
  <c r="H751" i="2"/>
  <c r="I751" i="2" s="1"/>
  <c r="L747" i="2"/>
  <c r="J747" i="2"/>
  <c r="H747" i="2"/>
  <c r="I747" i="2" s="1"/>
  <c r="L743" i="2"/>
  <c r="J743" i="2"/>
  <c r="H743" i="2"/>
  <c r="I743" i="2" s="1"/>
  <c r="L739" i="2"/>
  <c r="J739" i="2"/>
  <c r="H739" i="2"/>
  <c r="I739" i="2" s="1"/>
  <c r="L735" i="2"/>
  <c r="J735" i="2"/>
  <c r="H735" i="2"/>
  <c r="I735" i="2" s="1"/>
  <c r="L731" i="2"/>
  <c r="J731" i="2"/>
  <c r="H731" i="2"/>
  <c r="I731" i="2" s="1"/>
  <c r="L727" i="2"/>
  <c r="J727" i="2"/>
  <c r="H727" i="2"/>
  <c r="I727" i="2" s="1"/>
  <c r="L723" i="2"/>
  <c r="J723" i="2"/>
  <c r="H723" i="2"/>
  <c r="I723" i="2" s="1"/>
  <c r="L719" i="2"/>
  <c r="J719" i="2"/>
  <c r="H719" i="2"/>
  <c r="I719" i="2" s="1"/>
  <c r="L715" i="2"/>
  <c r="J715" i="2"/>
  <c r="H715" i="2"/>
  <c r="I715" i="2" s="1"/>
  <c r="L711" i="2"/>
  <c r="J711" i="2"/>
  <c r="H711" i="2"/>
  <c r="I711" i="2" s="1"/>
  <c r="L707" i="2"/>
  <c r="J707" i="2"/>
  <c r="H707" i="2"/>
  <c r="I707" i="2" s="1"/>
  <c r="L703" i="2"/>
  <c r="J703" i="2"/>
  <c r="H703" i="2"/>
  <c r="I703" i="2" s="1"/>
  <c r="L699" i="2"/>
  <c r="J699" i="2"/>
  <c r="H699" i="2"/>
  <c r="I699" i="2" s="1"/>
  <c r="L695" i="2"/>
  <c r="J695" i="2"/>
  <c r="H695" i="2"/>
  <c r="I695" i="2" s="1"/>
  <c r="L691" i="2"/>
  <c r="J691" i="2"/>
  <c r="H691" i="2"/>
  <c r="I691" i="2" s="1"/>
  <c r="L687" i="2"/>
  <c r="J687" i="2"/>
  <c r="H687" i="2"/>
  <c r="I687" i="2" s="1"/>
  <c r="L683" i="2"/>
  <c r="J683" i="2"/>
  <c r="H683" i="2"/>
  <c r="I683" i="2" s="1"/>
  <c r="L679" i="2"/>
  <c r="J679" i="2"/>
  <c r="H679" i="2"/>
  <c r="I679" i="2" s="1"/>
  <c r="L675" i="2"/>
  <c r="J675" i="2"/>
  <c r="H675" i="2"/>
  <c r="I675" i="2" s="1"/>
  <c r="L671" i="2"/>
  <c r="J671" i="2"/>
  <c r="H671" i="2"/>
  <c r="I671" i="2" s="1"/>
  <c r="L667" i="2"/>
  <c r="J667" i="2"/>
  <c r="H667" i="2"/>
  <c r="I667" i="2" s="1"/>
  <c r="L663" i="2"/>
  <c r="J663" i="2"/>
  <c r="H663" i="2"/>
  <c r="I663" i="2" s="1"/>
  <c r="L659" i="2"/>
  <c r="J659" i="2"/>
  <c r="H659" i="2"/>
  <c r="I659" i="2" s="1"/>
  <c r="L655" i="2"/>
  <c r="J655" i="2"/>
  <c r="H655" i="2"/>
  <c r="I655" i="2" s="1"/>
  <c r="L651" i="2"/>
  <c r="J651" i="2"/>
  <c r="H651" i="2"/>
  <c r="I651" i="2" s="1"/>
  <c r="L647" i="2"/>
  <c r="J647" i="2"/>
  <c r="H647" i="2"/>
  <c r="I647" i="2" s="1"/>
  <c r="L643" i="2"/>
  <c r="J643" i="2"/>
  <c r="H643" i="2"/>
  <c r="I643" i="2" s="1"/>
  <c r="L639" i="2"/>
  <c r="J639" i="2"/>
  <c r="H639" i="2"/>
  <c r="I639" i="2" s="1"/>
  <c r="L635" i="2"/>
  <c r="J635" i="2"/>
  <c r="H635" i="2"/>
  <c r="I635" i="2" s="1"/>
  <c r="L631" i="2"/>
  <c r="J631" i="2"/>
  <c r="H631" i="2"/>
  <c r="I631" i="2" s="1"/>
  <c r="L627" i="2"/>
  <c r="J627" i="2"/>
  <c r="H627" i="2"/>
  <c r="I627" i="2" s="1"/>
  <c r="L623" i="2"/>
  <c r="J623" i="2"/>
  <c r="H623" i="2"/>
  <c r="I623" i="2" s="1"/>
  <c r="L619" i="2"/>
  <c r="J619" i="2"/>
  <c r="H619" i="2"/>
  <c r="I619" i="2" s="1"/>
  <c r="L615" i="2"/>
  <c r="J615" i="2"/>
  <c r="H615" i="2"/>
  <c r="I615" i="2" s="1"/>
  <c r="L611" i="2"/>
  <c r="J611" i="2"/>
  <c r="H611" i="2"/>
  <c r="I611" i="2" s="1"/>
  <c r="L607" i="2"/>
  <c r="J607" i="2"/>
  <c r="H607" i="2"/>
  <c r="I607" i="2" s="1"/>
  <c r="L603" i="2"/>
  <c r="J603" i="2"/>
  <c r="H603" i="2"/>
  <c r="I603" i="2" s="1"/>
  <c r="L599" i="2"/>
  <c r="J599" i="2"/>
  <c r="H599" i="2"/>
  <c r="I599" i="2" s="1"/>
  <c r="L595" i="2"/>
  <c r="J595" i="2"/>
  <c r="H595" i="2"/>
  <c r="I595" i="2" s="1"/>
  <c r="L591" i="2"/>
  <c r="J591" i="2"/>
  <c r="H591" i="2"/>
  <c r="I591" i="2" s="1"/>
  <c r="L587" i="2"/>
  <c r="J587" i="2"/>
  <c r="H587" i="2"/>
  <c r="I587" i="2" s="1"/>
  <c r="L583" i="2"/>
  <c r="J583" i="2"/>
  <c r="H583" i="2"/>
  <c r="I583" i="2" s="1"/>
  <c r="L579" i="2"/>
  <c r="J579" i="2"/>
  <c r="H579" i="2"/>
  <c r="I579" i="2" s="1"/>
  <c r="L575" i="2"/>
  <c r="J575" i="2"/>
  <c r="H575" i="2"/>
  <c r="I575" i="2" s="1"/>
  <c r="L571" i="2"/>
  <c r="J571" i="2"/>
  <c r="H571" i="2"/>
  <c r="I571" i="2" s="1"/>
  <c r="L567" i="2"/>
  <c r="J567" i="2"/>
  <c r="H567" i="2"/>
  <c r="I567" i="2" s="1"/>
  <c r="L563" i="2"/>
  <c r="J563" i="2"/>
  <c r="H563" i="2"/>
  <c r="I563" i="2" s="1"/>
  <c r="L559" i="2"/>
  <c r="J559" i="2"/>
  <c r="H559" i="2"/>
  <c r="I559" i="2" s="1"/>
  <c r="L555" i="2"/>
  <c r="J555" i="2"/>
  <c r="H555" i="2"/>
  <c r="I555" i="2" s="1"/>
  <c r="L551" i="2"/>
  <c r="J551" i="2"/>
  <c r="H551" i="2"/>
  <c r="I551" i="2" s="1"/>
  <c r="L547" i="2"/>
  <c r="J547" i="2"/>
  <c r="H547" i="2"/>
  <c r="I547" i="2" s="1"/>
  <c r="L543" i="2"/>
  <c r="J543" i="2"/>
  <c r="H543" i="2"/>
  <c r="I543" i="2" s="1"/>
  <c r="L539" i="2"/>
  <c r="J539" i="2"/>
  <c r="H539" i="2"/>
  <c r="I539" i="2" s="1"/>
  <c r="L535" i="2"/>
  <c r="J535" i="2"/>
  <c r="H535" i="2"/>
  <c r="I535" i="2" s="1"/>
  <c r="L531" i="2"/>
  <c r="J531" i="2"/>
  <c r="H531" i="2"/>
  <c r="I531" i="2" s="1"/>
  <c r="L527" i="2"/>
  <c r="J527" i="2"/>
  <c r="H527" i="2"/>
  <c r="I527" i="2" s="1"/>
  <c r="L523" i="2"/>
  <c r="J523" i="2"/>
  <c r="H523" i="2"/>
  <c r="I523" i="2" s="1"/>
  <c r="L519" i="2"/>
  <c r="J519" i="2"/>
  <c r="H519" i="2"/>
  <c r="I519" i="2" s="1"/>
  <c r="L515" i="2"/>
  <c r="J515" i="2"/>
  <c r="H515" i="2"/>
  <c r="I515" i="2" s="1"/>
  <c r="L511" i="2"/>
  <c r="J511" i="2"/>
  <c r="H511" i="2"/>
  <c r="I511" i="2" s="1"/>
  <c r="L507" i="2"/>
  <c r="J507" i="2"/>
  <c r="H507" i="2"/>
  <c r="I507" i="2" s="1"/>
  <c r="L503" i="2"/>
  <c r="J503" i="2"/>
  <c r="H503" i="2"/>
  <c r="I503" i="2" s="1"/>
  <c r="L499" i="2"/>
  <c r="J499" i="2"/>
  <c r="H499" i="2"/>
  <c r="I499" i="2" s="1"/>
  <c r="L495" i="2"/>
  <c r="J495" i="2"/>
  <c r="H495" i="2"/>
  <c r="I495" i="2" s="1"/>
  <c r="L491" i="2"/>
  <c r="J491" i="2"/>
  <c r="H491" i="2"/>
  <c r="I491" i="2" s="1"/>
  <c r="L487" i="2"/>
  <c r="J487" i="2"/>
  <c r="H487" i="2"/>
  <c r="I487" i="2" s="1"/>
  <c r="L483" i="2"/>
  <c r="J483" i="2"/>
  <c r="H483" i="2"/>
  <c r="I483" i="2" s="1"/>
  <c r="L479" i="2"/>
  <c r="J479" i="2"/>
  <c r="H479" i="2"/>
  <c r="I479" i="2" s="1"/>
  <c r="L475" i="2"/>
  <c r="J475" i="2"/>
  <c r="H475" i="2"/>
  <c r="I475" i="2" s="1"/>
  <c r="L471" i="2"/>
  <c r="J471" i="2"/>
  <c r="H471" i="2"/>
  <c r="I471" i="2" s="1"/>
  <c r="L467" i="2"/>
  <c r="J467" i="2"/>
  <c r="H467" i="2"/>
  <c r="I467" i="2" s="1"/>
  <c r="L463" i="2"/>
  <c r="J463" i="2"/>
  <c r="H463" i="2"/>
  <c r="I463" i="2" s="1"/>
  <c r="L459" i="2"/>
  <c r="J459" i="2"/>
  <c r="H459" i="2"/>
  <c r="I459" i="2" s="1"/>
  <c r="L455" i="2"/>
  <c r="J455" i="2"/>
  <c r="H455" i="2"/>
  <c r="I455" i="2" s="1"/>
  <c r="L451" i="2"/>
  <c r="J451" i="2"/>
  <c r="H451" i="2"/>
  <c r="I451" i="2" s="1"/>
  <c r="L447" i="2"/>
  <c r="J447" i="2"/>
  <c r="H447" i="2"/>
  <c r="I447" i="2" s="1"/>
  <c r="L443" i="2"/>
  <c r="J443" i="2"/>
  <c r="H443" i="2"/>
  <c r="I443" i="2" s="1"/>
  <c r="L439" i="2"/>
  <c r="J439" i="2"/>
  <c r="H439" i="2"/>
  <c r="I439" i="2" s="1"/>
  <c r="L435" i="2"/>
  <c r="J435" i="2"/>
  <c r="H435" i="2"/>
  <c r="I435" i="2" s="1"/>
  <c r="L431" i="2"/>
  <c r="J431" i="2"/>
  <c r="H431" i="2"/>
  <c r="I431" i="2" s="1"/>
  <c r="L427" i="2"/>
  <c r="J427" i="2"/>
  <c r="H427" i="2"/>
  <c r="I427" i="2" s="1"/>
  <c r="L423" i="2"/>
  <c r="J423" i="2"/>
  <c r="H423" i="2"/>
  <c r="I423" i="2" s="1"/>
  <c r="L419" i="2"/>
  <c r="J419" i="2"/>
  <c r="H419" i="2"/>
  <c r="I419" i="2" s="1"/>
  <c r="L415" i="2"/>
  <c r="J415" i="2"/>
  <c r="H415" i="2"/>
  <c r="I415" i="2" s="1"/>
  <c r="L411" i="2"/>
  <c r="J411" i="2"/>
  <c r="H411" i="2"/>
  <c r="I411" i="2" s="1"/>
  <c r="L407" i="2"/>
  <c r="J407" i="2"/>
  <c r="H407" i="2"/>
  <c r="I407" i="2" s="1"/>
  <c r="L403" i="2"/>
  <c r="J403" i="2"/>
  <c r="H403" i="2"/>
  <c r="I403" i="2" s="1"/>
  <c r="L399" i="2"/>
  <c r="J399" i="2"/>
  <c r="H399" i="2"/>
  <c r="I399" i="2" s="1"/>
  <c r="L395" i="2"/>
  <c r="J395" i="2"/>
  <c r="H395" i="2"/>
  <c r="I395" i="2" s="1"/>
  <c r="L391" i="2"/>
  <c r="J391" i="2"/>
  <c r="H391" i="2"/>
  <c r="I391" i="2" s="1"/>
  <c r="L387" i="2"/>
  <c r="J387" i="2"/>
  <c r="H387" i="2"/>
  <c r="I387" i="2" s="1"/>
  <c r="L383" i="2"/>
  <c r="J383" i="2"/>
  <c r="H383" i="2"/>
  <c r="I383" i="2" s="1"/>
  <c r="L379" i="2"/>
  <c r="J379" i="2"/>
  <c r="H379" i="2"/>
  <c r="I379" i="2" s="1"/>
  <c r="L375" i="2"/>
  <c r="J375" i="2"/>
  <c r="H375" i="2"/>
  <c r="I375" i="2" s="1"/>
  <c r="L371" i="2"/>
  <c r="J371" i="2"/>
  <c r="H371" i="2"/>
  <c r="I371" i="2" s="1"/>
  <c r="L367" i="2"/>
  <c r="J367" i="2"/>
  <c r="H367" i="2"/>
  <c r="I367" i="2" s="1"/>
  <c r="L363" i="2"/>
  <c r="J363" i="2"/>
  <c r="H363" i="2"/>
  <c r="I363" i="2" s="1"/>
  <c r="L359" i="2"/>
  <c r="J359" i="2"/>
  <c r="H359" i="2"/>
  <c r="I359" i="2" s="1"/>
  <c r="L355" i="2"/>
  <c r="J355" i="2"/>
  <c r="H355" i="2"/>
  <c r="I355" i="2" s="1"/>
  <c r="L351" i="2"/>
  <c r="J351" i="2"/>
  <c r="H351" i="2"/>
  <c r="I351" i="2" s="1"/>
  <c r="L347" i="2"/>
  <c r="J347" i="2"/>
  <c r="H347" i="2"/>
  <c r="I347" i="2" s="1"/>
  <c r="L343" i="2"/>
  <c r="J343" i="2"/>
  <c r="H343" i="2"/>
  <c r="I343" i="2" s="1"/>
  <c r="L339" i="2"/>
  <c r="J339" i="2"/>
  <c r="H339" i="2"/>
  <c r="I339" i="2" s="1"/>
  <c r="L223" i="2"/>
  <c r="J223" i="2"/>
  <c r="H223" i="2"/>
  <c r="I223" i="2" s="1"/>
  <c r="L219" i="2"/>
  <c r="J219" i="2"/>
  <c r="H219" i="2"/>
  <c r="I219" i="2" s="1"/>
  <c r="L215" i="2"/>
  <c r="J215" i="2"/>
  <c r="H215" i="2"/>
  <c r="I215" i="2" s="1"/>
  <c r="L211" i="2"/>
  <c r="J211" i="2"/>
  <c r="H211" i="2"/>
  <c r="I211" i="2" s="1"/>
  <c r="L207" i="2"/>
  <c r="J207" i="2"/>
  <c r="H207" i="2"/>
  <c r="I207" i="2" s="1"/>
  <c r="L203" i="2"/>
  <c r="J203" i="2"/>
  <c r="H203" i="2"/>
  <c r="I203" i="2" s="1"/>
  <c r="L199" i="2"/>
  <c r="J199" i="2"/>
  <c r="H199" i="2"/>
  <c r="I199" i="2" s="1"/>
  <c r="L195" i="2"/>
  <c r="J195" i="2"/>
  <c r="H195" i="2"/>
  <c r="I195" i="2" s="1"/>
  <c r="L191" i="2"/>
  <c r="J191" i="2"/>
  <c r="H191" i="2"/>
  <c r="I191" i="2" s="1"/>
  <c r="L187" i="2"/>
  <c r="J187" i="2"/>
  <c r="H187" i="2"/>
  <c r="I187" i="2" s="1"/>
  <c r="L183" i="2"/>
  <c r="J183" i="2"/>
  <c r="H183" i="2"/>
  <c r="I183" i="2" s="1"/>
  <c r="L179" i="2"/>
  <c r="J179" i="2"/>
  <c r="H179" i="2"/>
  <c r="I179" i="2" s="1"/>
  <c r="L175" i="2"/>
  <c r="J175" i="2"/>
  <c r="H175" i="2"/>
  <c r="I175" i="2" s="1"/>
  <c r="L171" i="2"/>
  <c r="J171" i="2"/>
  <c r="H171" i="2"/>
  <c r="I171" i="2" s="1"/>
  <c r="L167" i="2"/>
  <c r="J167" i="2"/>
  <c r="H167" i="2"/>
  <c r="I167" i="2" s="1"/>
  <c r="L163" i="2"/>
  <c r="J163" i="2"/>
  <c r="H163" i="2"/>
  <c r="I163" i="2" s="1"/>
  <c r="L159" i="2"/>
  <c r="J159" i="2"/>
  <c r="H159" i="2"/>
  <c r="I159" i="2" s="1"/>
  <c r="L155" i="2"/>
  <c r="J155" i="2"/>
  <c r="H155" i="2"/>
  <c r="I155" i="2" s="1"/>
  <c r="L151" i="2"/>
  <c r="J151" i="2"/>
  <c r="H151" i="2"/>
  <c r="I151" i="2" s="1"/>
  <c r="L147" i="2"/>
  <c r="J147" i="2"/>
  <c r="H147" i="2"/>
  <c r="I147" i="2" s="1"/>
  <c r="L143" i="2"/>
  <c r="J143" i="2"/>
  <c r="H143" i="2"/>
  <c r="I143" i="2" s="1"/>
  <c r="L139" i="2"/>
  <c r="J139" i="2"/>
  <c r="H139" i="2"/>
  <c r="I139" i="2" s="1"/>
  <c r="L135" i="2"/>
  <c r="J135" i="2"/>
  <c r="H135" i="2"/>
  <c r="I135" i="2" s="1"/>
  <c r="L131" i="2"/>
  <c r="J131" i="2"/>
  <c r="H131" i="2"/>
  <c r="I131" i="2" s="1"/>
  <c r="L127" i="2"/>
  <c r="J127" i="2"/>
  <c r="H127" i="2"/>
  <c r="I127" i="2" s="1"/>
  <c r="L123" i="2"/>
  <c r="J123" i="2"/>
  <c r="H123" i="2"/>
  <c r="I123" i="2" s="1"/>
  <c r="J119" i="2"/>
  <c r="H119" i="2"/>
  <c r="I119" i="2" s="1"/>
  <c r="L119" i="2"/>
  <c r="L115" i="2"/>
  <c r="J115" i="2"/>
  <c r="H115" i="2"/>
  <c r="I115" i="2" s="1"/>
  <c r="L111" i="2"/>
  <c r="J111" i="2"/>
  <c r="H111" i="2"/>
  <c r="I111" i="2" s="1"/>
  <c r="L107" i="2"/>
  <c r="J107" i="2"/>
  <c r="H107" i="2"/>
  <c r="I107" i="2" s="1"/>
  <c r="J103" i="2"/>
  <c r="L103" i="2"/>
  <c r="H103" i="2"/>
  <c r="I103" i="2" s="1"/>
  <c r="L99" i="2"/>
  <c r="J99" i="2"/>
  <c r="H99" i="2"/>
  <c r="I99" i="2" s="1"/>
  <c r="L95" i="2"/>
  <c r="J95" i="2"/>
  <c r="H95" i="2"/>
  <c r="I95" i="2" s="1"/>
  <c r="L91" i="2"/>
  <c r="J91" i="2"/>
  <c r="H91" i="2"/>
  <c r="I91" i="2" s="1"/>
  <c r="J87" i="2"/>
  <c r="L87" i="2"/>
  <c r="H87" i="2"/>
  <c r="I87" i="2" s="1"/>
  <c r="L83" i="2"/>
  <c r="J83" i="2"/>
  <c r="H83" i="2"/>
  <c r="I83" i="2" s="1"/>
  <c r="L79" i="2"/>
  <c r="J79" i="2"/>
  <c r="H79" i="2"/>
  <c r="I79" i="2" s="1"/>
  <c r="L75" i="2"/>
  <c r="J75" i="2"/>
  <c r="H75" i="2"/>
  <c r="I75" i="2" s="1"/>
  <c r="J71" i="2"/>
  <c r="L71" i="2"/>
  <c r="H71" i="2"/>
  <c r="I71" i="2" s="1"/>
  <c r="L67" i="2"/>
  <c r="J67" i="2"/>
  <c r="H67" i="2"/>
  <c r="I67" i="2" s="1"/>
  <c r="L63" i="2"/>
  <c r="J63" i="2"/>
  <c r="H63" i="2"/>
  <c r="I63" i="2" s="1"/>
  <c r="L59" i="2"/>
  <c r="J59" i="2"/>
  <c r="H59" i="2"/>
  <c r="I59" i="2" s="1"/>
  <c r="J55" i="2"/>
  <c r="H55" i="2"/>
  <c r="I55" i="2" s="1"/>
  <c r="L55" i="2"/>
  <c r="L51" i="2"/>
  <c r="J51" i="2"/>
  <c r="H51" i="2"/>
  <c r="I51" i="2" s="1"/>
  <c r="L47" i="2"/>
  <c r="J47" i="2"/>
  <c r="H47" i="2"/>
  <c r="I47" i="2" s="1"/>
  <c r="L43" i="2"/>
  <c r="J43" i="2"/>
  <c r="H43" i="2"/>
  <c r="I43" i="2" s="1"/>
  <c r="J39" i="2"/>
  <c r="L39" i="2"/>
  <c r="H39" i="2"/>
  <c r="I39" i="2" s="1"/>
  <c r="L35" i="2"/>
  <c r="J35" i="2"/>
  <c r="H35" i="2"/>
  <c r="I35" i="2" s="1"/>
  <c r="L31" i="2"/>
  <c r="J31" i="2"/>
  <c r="H31" i="2"/>
  <c r="I31" i="2" s="1"/>
  <c r="L27" i="2"/>
  <c r="J27" i="2"/>
  <c r="H27" i="2"/>
  <c r="I27" i="2" s="1"/>
  <c r="J23" i="2"/>
  <c r="L23" i="2"/>
  <c r="H23" i="2"/>
  <c r="I23" i="2" s="1"/>
  <c r="L19" i="2"/>
  <c r="J19" i="2"/>
  <c r="H19" i="2"/>
  <c r="I19" i="2" s="1"/>
  <c r="L15" i="2"/>
  <c r="J15" i="2"/>
  <c r="H15" i="2"/>
  <c r="I15" i="2" s="1"/>
  <c r="L11" i="2"/>
  <c r="J11" i="2"/>
  <c r="H11" i="2"/>
  <c r="I11" i="2" s="1"/>
  <c r="J7" i="2"/>
  <c r="L7" i="2"/>
  <c r="H7" i="2"/>
  <c r="I7" i="2" s="1"/>
  <c r="L1134" i="2"/>
  <c r="J1134" i="2"/>
  <c r="H1134" i="2"/>
  <c r="I1134" i="2" s="1"/>
  <c r="L1130" i="2"/>
  <c r="J1130" i="2"/>
  <c r="H1130" i="2"/>
  <c r="I1130" i="2" s="1"/>
  <c r="L1126" i="2"/>
  <c r="J1126" i="2"/>
  <c r="H1126" i="2"/>
  <c r="I1126" i="2" s="1"/>
  <c r="L1122" i="2"/>
  <c r="J1122" i="2"/>
  <c r="H1122" i="2"/>
  <c r="I1122" i="2" s="1"/>
  <c r="L1118" i="2"/>
  <c r="J1118" i="2"/>
  <c r="H1118" i="2"/>
  <c r="I1118" i="2" s="1"/>
  <c r="L1114" i="2"/>
  <c r="J1114" i="2"/>
  <c r="H1114" i="2"/>
  <c r="I1114" i="2" s="1"/>
  <c r="L1110" i="2"/>
  <c r="J1110" i="2"/>
  <c r="H1110" i="2"/>
  <c r="I1110" i="2" s="1"/>
  <c r="L1106" i="2"/>
  <c r="J1106" i="2"/>
  <c r="H1106" i="2"/>
  <c r="I1106" i="2" s="1"/>
  <c r="L1102" i="2"/>
  <c r="J1102" i="2"/>
  <c r="H1102" i="2"/>
  <c r="I1102" i="2" s="1"/>
  <c r="L1098" i="2"/>
  <c r="J1098" i="2"/>
  <c r="H1098" i="2"/>
  <c r="I1098" i="2" s="1"/>
  <c r="L1094" i="2"/>
  <c r="J1094" i="2"/>
  <c r="H1094" i="2"/>
  <c r="I1094" i="2" s="1"/>
  <c r="L1090" i="2"/>
  <c r="J1090" i="2"/>
  <c r="H1090" i="2"/>
  <c r="I1090" i="2" s="1"/>
  <c r="L1086" i="2"/>
  <c r="J1086" i="2"/>
  <c r="H1086" i="2"/>
  <c r="I1086" i="2" s="1"/>
  <c r="L1082" i="2"/>
  <c r="J1082" i="2"/>
  <c r="H1082" i="2"/>
  <c r="I1082" i="2" s="1"/>
  <c r="L1078" i="2"/>
  <c r="J1078" i="2"/>
  <c r="H1078" i="2"/>
  <c r="I1078" i="2" s="1"/>
  <c r="L1074" i="2"/>
  <c r="J1074" i="2"/>
  <c r="H1074" i="2"/>
  <c r="I1074" i="2" s="1"/>
  <c r="L1070" i="2"/>
  <c r="J1070" i="2"/>
  <c r="H1070" i="2"/>
  <c r="I1070" i="2" s="1"/>
  <c r="L1066" i="2"/>
  <c r="J1066" i="2"/>
  <c r="H1066" i="2"/>
  <c r="I1066" i="2" s="1"/>
  <c r="L1062" i="2"/>
  <c r="J1062" i="2"/>
  <c r="H1062" i="2"/>
  <c r="I1062" i="2" s="1"/>
  <c r="L1058" i="2"/>
  <c r="J1058" i="2"/>
  <c r="H1058" i="2"/>
  <c r="I1058" i="2" s="1"/>
  <c r="L1054" i="2"/>
  <c r="J1054" i="2"/>
  <c r="H1054" i="2"/>
  <c r="I1054" i="2" s="1"/>
  <c r="L1050" i="2"/>
  <c r="J1050" i="2"/>
  <c r="H1050" i="2"/>
  <c r="I1050" i="2" s="1"/>
  <c r="L1046" i="2"/>
  <c r="J1046" i="2"/>
  <c r="H1046" i="2"/>
  <c r="I1046" i="2" s="1"/>
  <c r="L1042" i="2"/>
  <c r="J1042" i="2"/>
  <c r="H1042" i="2"/>
  <c r="I1042" i="2" s="1"/>
  <c r="L1038" i="2"/>
  <c r="J1038" i="2"/>
  <c r="H1038" i="2"/>
  <c r="I1038" i="2" s="1"/>
  <c r="L1034" i="2"/>
  <c r="J1034" i="2"/>
  <c r="H1034" i="2"/>
  <c r="I1034" i="2" s="1"/>
  <c r="L1030" i="2"/>
  <c r="J1030" i="2"/>
  <c r="H1030" i="2"/>
  <c r="I1030" i="2" s="1"/>
  <c r="L1026" i="2"/>
  <c r="J1026" i="2"/>
  <c r="H1026" i="2"/>
  <c r="I1026" i="2" s="1"/>
  <c r="L1022" i="2"/>
  <c r="J1022" i="2"/>
  <c r="H1022" i="2"/>
  <c r="I1022" i="2" s="1"/>
  <c r="L1018" i="2"/>
  <c r="J1018" i="2"/>
  <c r="H1018" i="2"/>
  <c r="I1018" i="2" s="1"/>
  <c r="L1014" i="2"/>
  <c r="J1014" i="2"/>
  <c r="H1014" i="2"/>
  <c r="I1014" i="2" s="1"/>
  <c r="L1010" i="2"/>
  <c r="J1010" i="2"/>
  <c r="H1010" i="2"/>
  <c r="I1010" i="2" s="1"/>
  <c r="L1006" i="2"/>
  <c r="J1006" i="2"/>
  <c r="H1006" i="2"/>
  <c r="I1006" i="2" s="1"/>
  <c r="L1002" i="2"/>
  <c r="J1002" i="2"/>
  <c r="H1002" i="2"/>
  <c r="I1002" i="2" s="1"/>
  <c r="L998" i="2"/>
  <c r="J998" i="2"/>
  <c r="H998" i="2"/>
  <c r="I998" i="2" s="1"/>
  <c r="L994" i="2"/>
  <c r="J994" i="2"/>
  <c r="H994" i="2"/>
  <c r="I994" i="2" s="1"/>
  <c r="L990" i="2"/>
  <c r="J990" i="2"/>
  <c r="H990" i="2"/>
  <c r="I990" i="2" s="1"/>
  <c r="L986" i="2"/>
  <c r="J986" i="2"/>
  <c r="H986" i="2"/>
  <c r="I986" i="2" s="1"/>
  <c r="L982" i="2"/>
  <c r="J982" i="2"/>
  <c r="H982" i="2"/>
  <c r="I982" i="2" s="1"/>
  <c r="L978" i="2"/>
  <c r="J978" i="2"/>
  <c r="H978" i="2"/>
  <c r="I978" i="2" s="1"/>
  <c r="L974" i="2"/>
  <c r="J974" i="2"/>
  <c r="H974" i="2"/>
  <c r="I974" i="2" s="1"/>
  <c r="L970" i="2"/>
  <c r="J970" i="2"/>
  <c r="H970" i="2"/>
  <c r="I970" i="2" s="1"/>
  <c r="L966" i="2"/>
  <c r="J966" i="2"/>
  <c r="H966" i="2"/>
  <c r="I966" i="2" s="1"/>
  <c r="L962" i="2"/>
  <c r="J962" i="2"/>
  <c r="H962" i="2"/>
  <c r="I962" i="2" s="1"/>
  <c r="L958" i="2"/>
  <c r="J958" i="2"/>
  <c r="H958" i="2"/>
  <c r="I958" i="2" s="1"/>
  <c r="L954" i="2"/>
  <c r="J954" i="2"/>
  <c r="H954" i="2"/>
  <c r="I954" i="2" s="1"/>
  <c r="L950" i="2"/>
  <c r="J950" i="2"/>
  <c r="H950" i="2"/>
  <c r="I950" i="2" s="1"/>
  <c r="L946" i="2"/>
  <c r="J946" i="2"/>
  <c r="H946" i="2"/>
  <c r="I946" i="2" s="1"/>
  <c r="L942" i="2"/>
  <c r="J942" i="2"/>
  <c r="H942" i="2"/>
  <c r="I942" i="2" s="1"/>
  <c r="L938" i="2"/>
  <c r="J938" i="2"/>
  <c r="H938" i="2"/>
  <c r="I938" i="2" s="1"/>
  <c r="L934" i="2"/>
  <c r="J934" i="2"/>
  <c r="H934" i="2"/>
  <c r="I934" i="2" s="1"/>
  <c r="L930" i="2"/>
  <c r="J930" i="2"/>
  <c r="H930" i="2"/>
  <c r="I930" i="2" s="1"/>
  <c r="L926" i="2"/>
  <c r="J926" i="2"/>
  <c r="H926" i="2"/>
  <c r="I926" i="2" s="1"/>
  <c r="L922" i="2"/>
  <c r="J922" i="2"/>
  <c r="H922" i="2"/>
  <c r="I922" i="2" s="1"/>
  <c r="L918" i="2"/>
  <c r="J918" i="2"/>
  <c r="H918" i="2"/>
  <c r="I918" i="2" s="1"/>
  <c r="L914" i="2"/>
  <c r="J914" i="2"/>
  <c r="H914" i="2"/>
  <c r="I914" i="2" s="1"/>
  <c r="L910" i="2"/>
  <c r="J910" i="2"/>
  <c r="H910" i="2"/>
  <c r="I910" i="2" s="1"/>
  <c r="L906" i="2"/>
  <c r="J906" i="2"/>
  <c r="H906" i="2"/>
  <c r="I906" i="2" s="1"/>
  <c r="L902" i="2"/>
  <c r="J902" i="2"/>
  <c r="H902" i="2"/>
  <c r="I902" i="2" s="1"/>
  <c r="L898" i="2"/>
  <c r="J898" i="2"/>
  <c r="H898" i="2"/>
  <c r="I898" i="2" s="1"/>
  <c r="L894" i="2"/>
  <c r="J894" i="2"/>
  <c r="H894" i="2"/>
  <c r="I894" i="2" s="1"/>
  <c r="L890" i="2"/>
  <c r="J890" i="2"/>
  <c r="H890" i="2"/>
  <c r="I890" i="2" s="1"/>
  <c r="L886" i="2"/>
  <c r="J886" i="2"/>
  <c r="H886" i="2"/>
  <c r="I886" i="2" s="1"/>
  <c r="L882" i="2"/>
  <c r="J882" i="2"/>
  <c r="H882" i="2"/>
  <c r="I882" i="2" s="1"/>
  <c r="L878" i="2"/>
  <c r="J878" i="2"/>
  <c r="H878" i="2"/>
  <c r="I878" i="2" s="1"/>
  <c r="L874" i="2"/>
  <c r="J874" i="2"/>
  <c r="H874" i="2"/>
  <c r="I874" i="2" s="1"/>
  <c r="L870" i="2"/>
  <c r="J870" i="2"/>
  <c r="H870" i="2"/>
  <c r="I870" i="2" s="1"/>
  <c r="L866" i="2"/>
  <c r="J866" i="2"/>
  <c r="H866" i="2"/>
  <c r="I866" i="2" s="1"/>
  <c r="L862" i="2"/>
  <c r="J862" i="2"/>
  <c r="H862" i="2"/>
  <c r="I862" i="2" s="1"/>
  <c r="L858" i="2"/>
  <c r="J858" i="2"/>
  <c r="H858" i="2"/>
  <c r="I858" i="2" s="1"/>
  <c r="L854" i="2"/>
  <c r="J854" i="2"/>
  <c r="H854" i="2"/>
  <c r="I854" i="2" s="1"/>
  <c r="L850" i="2"/>
  <c r="J850" i="2"/>
  <c r="H850" i="2"/>
  <c r="I850" i="2" s="1"/>
  <c r="L846" i="2"/>
  <c r="J846" i="2"/>
  <c r="H846" i="2"/>
  <c r="I846" i="2" s="1"/>
  <c r="L842" i="2"/>
  <c r="J842" i="2"/>
  <c r="H842" i="2"/>
  <c r="I842" i="2" s="1"/>
  <c r="L838" i="2"/>
  <c r="J838" i="2"/>
  <c r="H838" i="2"/>
  <c r="I838" i="2" s="1"/>
  <c r="L834" i="2"/>
  <c r="J834" i="2"/>
  <c r="H834" i="2"/>
  <c r="I834" i="2" s="1"/>
  <c r="L830" i="2"/>
  <c r="J830" i="2"/>
  <c r="H830" i="2"/>
  <c r="I830" i="2" s="1"/>
  <c r="L826" i="2"/>
  <c r="J826" i="2"/>
  <c r="H826" i="2"/>
  <c r="I826" i="2" s="1"/>
  <c r="L822" i="2"/>
  <c r="J822" i="2"/>
  <c r="H822" i="2"/>
  <c r="I822" i="2" s="1"/>
  <c r="L818" i="2"/>
  <c r="J818" i="2"/>
  <c r="H818" i="2"/>
  <c r="I818" i="2" s="1"/>
  <c r="L814" i="2"/>
  <c r="J814" i="2"/>
  <c r="H814" i="2"/>
  <c r="I814" i="2" s="1"/>
  <c r="L810" i="2"/>
  <c r="J810" i="2"/>
  <c r="H810" i="2"/>
  <c r="I810" i="2" s="1"/>
  <c r="L806" i="2"/>
  <c r="J806" i="2"/>
  <c r="H806" i="2"/>
  <c r="I806" i="2" s="1"/>
  <c r="L802" i="2"/>
  <c r="J802" i="2"/>
  <c r="H802" i="2"/>
  <c r="I802" i="2" s="1"/>
  <c r="L798" i="2"/>
  <c r="J798" i="2"/>
  <c r="H798" i="2"/>
  <c r="I798" i="2" s="1"/>
  <c r="L794" i="2"/>
  <c r="J794" i="2"/>
  <c r="H794" i="2"/>
  <c r="I794" i="2" s="1"/>
  <c r="L790" i="2"/>
  <c r="J790" i="2"/>
  <c r="H790" i="2"/>
  <c r="I790" i="2" s="1"/>
  <c r="L786" i="2"/>
  <c r="J786" i="2"/>
  <c r="H786" i="2"/>
  <c r="I786" i="2" s="1"/>
  <c r="L782" i="2"/>
  <c r="J782" i="2"/>
  <c r="H782" i="2"/>
  <c r="I782" i="2" s="1"/>
  <c r="L778" i="2"/>
  <c r="J778" i="2"/>
  <c r="H778" i="2"/>
  <c r="I778" i="2" s="1"/>
  <c r="L774" i="2"/>
  <c r="J774" i="2"/>
  <c r="H774" i="2"/>
  <c r="I774" i="2" s="1"/>
  <c r="L770" i="2"/>
  <c r="J770" i="2"/>
  <c r="H770" i="2"/>
  <c r="I770" i="2" s="1"/>
  <c r="L766" i="2"/>
  <c r="J766" i="2"/>
  <c r="H766" i="2"/>
  <c r="I766" i="2" s="1"/>
  <c r="L762" i="2"/>
  <c r="J762" i="2"/>
  <c r="H762" i="2"/>
  <c r="I762" i="2" s="1"/>
  <c r="L758" i="2"/>
  <c r="J758" i="2"/>
  <c r="H758" i="2"/>
  <c r="I758" i="2" s="1"/>
  <c r="L754" i="2"/>
  <c r="J754" i="2"/>
  <c r="H754" i="2"/>
  <c r="I754" i="2" s="1"/>
  <c r="L750" i="2"/>
  <c r="J750" i="2"/>
  <c r="H750" i="2"/>
  <c r="I750" i="2" s="1"/>
  <c r="L746" i="2"/>
  <c r="J746" i="2"/>
  <c r="H746" i="2"/>
  <c r="I746" i="2" s="1"/>
  <c r="L742" i="2"/>
  <c r="J742" i="2"/>
  <c r="H742" i="2"/>
  <c r="I742" i="2" s="1"/>
  <c r="L738" i="2"/>
  <c r="J738" i="2"/>
  <c r="H738" i="2"/>
  <c r="I738" i="2" s="1"/>
  <c r="L734" i="2"/>
  <c r="J734" i="2"/>
  <c r="H734" i="2"/>
  <c r="I734" i="2" s="1"/>
  <c r="L730" i="2"/>
  <c r="J730" i="2"/>
  <c r="H730" i="2"/>
  <c r="I730" i="2" s="1"/>
  <c r="L726" i="2"/>
  <c r="J726" i="2"/>
  <c r="H726" i="2"/>
  <c r="I726" i="2" s="1"/>
  <c r="L722" i="2"/>
  <c r="J722" i="2"/>
  <c r="H722" i="2"/>
  <c r="I722" i="2" s="1"/>
  <c r="L718" i="2"/>
  <c r="J718" i="2"/>
  <c r="H718" i="2"/>
  <c r="I718" i="2" s="1"/>
  <c r="L714" i="2"/>
  <c r="J714" i="2"/>
  <c r="H714" i="2"/>
  <c r="I714" i="2" s="1"/>
  <c r="L710" i="2"/>
  <c r="J710" i="2"/>
  <c r="H710" i="2"/>
  <c r="I710" i="2" s="1"/>
  <c r="L706" i="2"/>
  <c r="J706" i="2"/>
  <c r="H706" i="2"/>
  <c r="I706" i="2" s="1"/>
  <c r="L702" i="2"/>
  <c r="J702" i="2"/>
  <c r="H702" i="2"/>
  <c r="I702" i="2" s="1"/>
  <c r="L698" i="2"/>
  <c r="J698" i="2"/>
  <c r="H698" i="2"/>
  <c r="I698" i="2" s="1"/>
  <c r="L694" i="2"/>
  <c r="J694" i="2"/>
  <c r="H694" i="2"/>
  <c r="I694" i="2" s="1"/>
  <c r="L690" i="2"/>
  <c r="J690" i="2"/>
  <c r="H690" i="2"/>
  <c r="I690" i="2" s="1"/>
  <c r="L686" i="2"/>
  <c r="J686" i="2"/>
  <c r="H686" i="2"/>
  <c r="I686" i="2" s="1"/>
  <c r="L682" i="2"/>
  <c r="J682" i="2"/>
  <c r="H682" i="2"/>
  <c r="I682" i="2" s="1"/>
  <c r="L678" i="2"/>
  <c r="J678" i="2"/>
  <c r="H678" i="2"/>
  <c r="I678" i="2" s="1"/>
  <c r="L674" i="2"/>
  <c r="J674" i="2"/>
  <c r="H674" i="2"/>
  <c r="I674" i="2" s="1"/>
  <c r="L670" i="2"/>
  <c r="J670" i="2"/>
  <c r="H670" i="2"/>
  <c r="I670" i="2" s="1"/>
  <c r="L666" i="2"/>
  <c r="J666" i="2"/>
  <c r="H666" i="2"/>
  <c r="I666" i="2" s="1"/>
  <c r="L662" i="2"/>
  <c r="J662" i="2"/>
  <c r="H662" i="2"/>
  <c r="I662" i="2" s="1"/>
  <c r="L658" i="2"/>
  <c r="J658" i="2"/>
  <c r="H658" i="2"/>
  <c r="I658" i="2" s="1"/>
  <c r="L654" i="2"/>
  <c r="J654" i="2"/>
  <c r="H654" i="2"/>
  <c r="I654" i="2" s="1"/>
  <c r="L650" i="2"/>
  <c r="J650" i="2"/>
  <c r="H650" i="2"/>
  <c r="I650" i="2" s="1"/>
  <c r="L646" i="2"/>
  <c r="J646" i="2"/>
  <c r="H646" i="2"/>
  <c r="I646" i="2" s="1"/>
  <c r="L642" i="2"/>
  <c r="J642" i="2"/>
  <c r="H642" i="2"/>
  <c r="I642" i="2" s="1"/>
  <c r="L638" i="2"/>
  <c r="J638" i="2"/>
  <c r="H638" i="2"/>
  <c r="I638" i="2" s="1"/>
  <c r="L634" i="2"/>
  <c r="J634" i="2"/>
  <c r="H634" i="2"/>
  <c r="I634" i="2" s="1"/>
  <c r="L630" i="2"/>
  <c r="J630" i="2"/>
  <c r="H630" i="2"/>
  <c r="I630" i="2" s="1"/>
  <c r="L626" i="2"/>
  <c r="J626" i="2"/>
  <c r="H626" i="2"/>
  <c r="I626" i="2" s="1"/>
  <c r="L622" i="2"/>
  <c r="J622" i="2"/>
  <c r="H622" i="2"/>
  <c r="I622" i="2" s="1"/>
  <c r="L618" i="2"/>
  <c r="J618" i="2"/>
  <c r="H618" i="2"/>
  <c r="I618" i="2" s="1"/>
  <c r="L614" i="2"/>
  <c r="J614" i="2"/>
  <c r="H614" i="2"/>
  <c r="I614" i="2" s="1"/>
  <c r="L610" i="2"/>
  <c r="J610" i="2"/>
  <c r="H610" i="2"/>
  <c r="I610" i="2" s="1"/>
  <c r="L606" i="2"/>
  <c r="J606" i="2"/>
  <c r="H606" i="2"/>
  <c r="I606" i="2" s="1"/>
  <c r="L602" i="2"/>
  <c r="J602" i="2"/>
  <c r="H602" i="2"/>
  <c r="I602" i="2" s="1"/>
  <c r="L598" i="2"/>
  <c r="J598" i="2"/>
  <c r="H598" i="2"/>
  <c r="I598" i="2" s="1"/>
  <c r="L594" i="2"/>
  <c r="J594" i="2"/>
  <c r="H594" i="2"/>
  <c r="I594" i="2" s="1"/>
  <c r="L590" i="2"/>
  <c r="J590" i="2"/>
  <c r="H590" i="2"/>
  <c r="I590" i="2" s="1"/>
  <c r="L586" i="2"/>
  <c r="J586" i="2"/>
  <c r="H586" i="2"/>
  <c r="I586" i="2" s="1"/>
  <c r="L582" i="2"/>
  <c r="J582" i="2"/>
  <c r="H582" i="2"/>
  <c r="I582" i="2" s="1"/>
  <c r="L578" i="2"/>
  <c r="J578" i="2"/>
  <c r="H578" i="2"/>
  <c r="I578" i="2" s="1"/>
  <c r="L574" i="2"/>
  <c r="J574" i="2"/>
  <c r="H574" i="2"/>
  <c r="I574" i="2" s="1"/>
  <c r="L570" i="2"/>
  <c r="J570" i="2"/>
  <c r="H570" i="2"/>
  <c r="I570" i="2" s="1"/>
  <c r="L566" i="2"/>
  <c r="J566" i="2"/>
  <c r="H566" i="2"/>
  <c r="I566" i="2" s="1"/>
  <c r="L562" i="2"/>
  <c r="J562" i="2"/>
  <c r="H562" i="2"/>
  <c r="I562" i="2" s="1"/>
  <c r="L558" i="2"/>
  <c r="J558" i="2"/>
  <c r="H558" i="2"/>
  <c r="I558" i="2" s="1"/>
  <c r="L554" i="2"/>
  <c r="J554" i="2"/>
  <c r="H554" i="2"/>
  <c r="I554" i="2" s="1"/>
  <c r="L550" i="2"/>
  <c r="J550" i="2"/>
  <c r="H550" i="2"/>
  <c r="I550" i="2" s="1"/>
  <c r="L546" i="2"/>
  <c r="J546" i="2"/>
  <c r="H546" i="2"/>
  <c r="I546" i="2" s="1"/>
  <c r="L542" i="2"/>
  <c r="J542" i="2"/>
  <c r="H542" i="2"/>
  <c r="I542" i="2" s="1"/>
  <c r="L538" i="2"/>
  <c r="J538" i="2"/>
  <c r="H538" i="2"/>
  <c r="I538" i="2" s="1"/>
  <c r="L534" i="2"/>
  <c r="J534" i="2"/>
  <c r="H534" i="2"/>
  <c r="I534" i="2" s="1"/>
  <c r="L530" i="2"/>
  <c r="J530" i="2"/>
  <c r="H530" i="2"/>
  <c r="I530" i="2" s="1"/>
  <c r="L526" i="2"/>
  <c r="J526" i="2"/>
  <c r="H526" i="2"/>
  <c r="I526" i="2" s="1"/>
  <c r="L522" i="2"/>
  <c r="J522" i="2"/>
  <c r="H522" i="2"/>
  <c r="I522" i="2" s="1"/>
  <c r="L518" i="2"/>
  <c r="J518" i="2"/>
  <c r="H518" i="2"/>
  <c r="I518" i="2" s="1"/>
  <c r="L514" i="2"/>
  <c r="J514" i="2"/>
  <c r="H514" i="2"/>
  <c r="I514" i="2" s="1"/>
  <c r="L510" i="2"/>
  <c r="J510" i="2"/>
  <c r="H510" i="2"/>
  <c r="I510" i="2" s="1"/>
  <c r="L506" i="2"/>
  <c r="J506" i="2"/>
  <c r="H506" i="2"/>
  <c r="I506" i="2" s="1"/>
  <c r="L502" i="2"/>
  <c r="J502" i="2"/>
  <c r="H502" i="2"/>
  <c r="I502" i="2" s="1"/>
  <c r="L498" i="2"/>
  <c r="J498" i="2"/>
  <c r="H498" i="2"/>
  <c r="I498" i="2" s="1"/>
  <c r="L494" i="2"/>
  <c r="J494" i="2"/>
  <c r="H494" i="2"/>
  <c r="I494" i="2" s="1"/>
  <c r="L490" i="2"/>
  <c r="J490" i="2"/>
  <c r="H490" i="2"/>
  <c r="I490" i="2" s="1"/>
  <c r="L486" i="2"/>
  <c r="J486" i="2"/>
  <c r="H486" i="2"/>
  <c r="I486" i="2" s="1"/>
  <c r="L482" i="2"/>
  <c r="J482" i="2"/>
  <c r="H482" i="2"/>
  <c r="I482" i="2" s="1"/>
  <c r="L478" i="2"/>
  <c r="J478" i="2"/>
  <c r="H478" i="2"/>
  <c r="I478" i="2" s="1"/>
  <c r="L474" i="2"/>
  <c r="J474" i="2"/>
  <c r="H474" i="2"/>
  <c r="I474" i="2" s="1"/>
  <c r="L470" i="2"/>
  <c r="J470" i="2"/>
  <c r="H470" i="2"/>
  <c r="I470" i="2" s="1"/>
  <c r="L466" i="2"/>
  <c r="J466" i="2"/>
  <c r="H466" i="2"/>
  <c r="I466" i="2" s="1"/>
  <c r="L462" i="2"/>
  <c r="J462" i="2"/>
  <c r="H462" i="2"/>
  <c r="I462" i="2" s="1"/>
  <c r="L458" i="2"/>
  <c r="J458" i="2"/>
  <c r="H458" i="2"/>
  <c r="I458" i="2" s="1"/>
  <c r="L454" i="2"/>
  <c r="J454" i="2"/>
  <c r="H454" i="2"/>
  <c r="I454" i="2" s="1"/>
  <c r="L450" i="2"/>
  <c r="J450" i="2"/>
  <c r="H450" i="2"/>
  <c r="I450" i="2" s="1"/>
  <c r="L446" i="2"/>
  <c r="J446" i="2"/>
  <c r="H446" i="2"/>
  <c r="I446" i="2" s="1"/>
  <c r="L442" i="2"/>
  <c r="J442" i="2"/>
  <c r="H442" i="2"/>
  <c r="I442" i="2" s="1"/>
  <c r="L438" i="2"/>
  <c r="J438" i="2"/>
  <c r="H438" i="2"/>
  <c r="I438" i="2" s="1"/>
  <c r="L434" i="2"/>
  <c r="J434" i="2"/>
  <c r="H434" i="2"/>
  <c r="I434" i="2" s="1"/>
  <c r="L430" i="2"/>
  <c r="J430" i="2"/>
  <c r="H430" i="2"/>
  <c r="I430" i="2" s="1"/>
  <c r="L426" i="2"/>
  <c r="J426" i="2"/>
  <c r="H426" i="2"/>
  <c r="I426" i="2" s="1"/>
  <c r="L422" i="2"/>
  <c r="J422" i="2"/>
  <c r="H422" i="2"/>
  <c r="I422" i="2" s="1"/>
  <c r="L418" i="2"/>
  <c r="J418" i="2"/>
  <c r="H418" i="2"/>
  <c r="I418" i="2" s="1"/>
  <c r="L414" i="2"/>
  <c r="J414" i="2"/>
  <c r="H414" i="2"/>
  <c r="I414" i="2" s="1"/>
  <c r="L410" i="2"/>
  <c r="J410" i="2"/>
  <c r="H410" i="2"/>
  <c r="I410" i="2" s="1"/>
  <c r="L406" i="2"/>
  <c r="J406" i="2"/>
  <c r="H406" i="2"/>
  <c r="I406" i="2" s="1"/>
  <c r="L402" i="2"/>
  <c r="J402" i="2"/>
  <c r="H402" i="2"/>
  <c r="I402" i="2" s="1"/>
  <c r="L398" i="2"/>
  <c r="J398" i="2"/>
  <c r="H398" i="2"/>
  <c r="I398" i="2" s="1"/>
  <c r="L394" i="2"/>
  <c r="J394" i="2"/>
  <c r="H394" i="2"/>
  <c r="I394" i="2" s="1"/>
  <c r="L390" i="2"/>
  <c r="J390" i="2"/>
  <c r="H390" i="2"/>
  <c r="I390" i="2" s="1"/>
  <c r="L386" i="2"/>
  <c r="J386" i="2"/>
  <c r="H386" i="2"/>
  <c r="I386" i="2" s="1"/>
  <c r="L382" i="2"/>
  <c r="J382" i="2"/>
  <c r="H382" i="2"/>
  <c r="I382" i="2" s="1"/>
  <c r="L378" i="2"/>
  <c r="J378" i="2"/>
  <c r="H378" i="2"/>
  <c r="I378" i="2" s="1"/>
  <c r="L374" i="2"/>
  <c r="J374" i="2"/>
  <c r="H374" i="2"/>
  <c r="I374" i="2" s="1"/>
  <c r="L370" i="2"/>
  <c r="J370" i="2"/>
  <c r="H370" i="2"/>
  <c r="I370" i="2" s="1"/>
  <c r="L366" i="2"/>
  <c r="J366" i="2"/>
  <c r="H366" i="2"/>
  <c r="I366" i="2" s="1"/>
  <c r="L362" i="2"/>
  <c r="J362" i="2"/>
  <c r="H362" i="2"/>
  <c r="I362" i="2" s="1"/>
  <c r="L358" i="2"/>
  <c r="J358" i="2"/>
  <c r="H358" i="2"/>
  <c r="I358" i="2" s="1"/>
  <c r="L354" i="2"/>
  <c r="J354" i="2"/>
  <c r="H354" i="2"/>
  <c r="I354" i="2" s="1"/>
  <c r="L350" i="2"/>
  <c r="J350" i="2"/>
  <c r="H350" i="2"/>
  <c r="I350" i="2" s="1"/>
  <c r="L346" i="2"/>
  <c r="J346" i="2"/>
  <c r="H346" i="2"/>
  <c r="I346" i="2" s="1"/>
  <c r="L342" i="2"/>
  <c r="J342" i="2"/>
  <c r="H342" i="2"/>
  <c r="I342" i="2" s="1"/>
  <c r="L338" i="2"/>
  <c r="J338" i="2"/>
  <c r="H338" i="2"/>
  <c r="I338" i="2" s="1"/>
  <c r="L222" i="2"/>
  <c r="J222" i="2"/>
  <c r="H222" i="2"/>
  <c r="I222" i="2" s="1"/>
  <c r="L218" i="2"/>
  <c r="J218" i="2"/>
  <c r="H218" i="2"/>
  <c r="I218" i="2" s="1"/>
  <c r="L214" i="2"/>
  <c r="J214" i="2"/>
  <c r="H214" i="2"/>
  <c r="I214" i="2" s="1"/>
  <c r="L210" i="2"/>
  <c r="J210" i="2"/>
  <c r="H210" i="2"/>
  <c r="I210" i="2" s="1"/>
  <c r="L206" i="2"/>
  <c r="J206" i="2"/>
  <c r="H206" i="2"/>
  <c r="I206" i="2" s="1"/>
  <c r="L202" i="2"/>
  <c r="J202" i="2"/>
  <c r="H202" i="2"/>
  <c r="I202" i="2" s="1"/>
  <c r="L198" i="2"/>
  <c r="J198" i="2"/>
  <c r="H198" i="2"/>
  <c r="I198" i="2" s="1"/>
  <c r="L194" i="2"/>
  <c r="J194" i="2"/>
  <c r="H194" i="2"/>
  <c r="I194" i="2" s="1"/>
  <c r="L190" i="2"/>
  <c r="J190" i="2"/>
  <c r="H190" i="2"/>
  <c r="I190" i="2" s="1"/>
  <c r="L186" i="2"/>
  <c r="J186" i="2"/>
  <c r="H186" i="2"/>
  <c r="I186" i="2" s="1"/>
  <c r="L182" i="2"/>
  <c r="J182" i="2"/>
  <c r="H182" i="2"/>
  <c r="I182" i="2" s="1"/>
  <c r="L178" i="2"/>
  <c r="J178" i="2"/>
  <c r="H178" i="2"/>
  <c r="I178" i="2" s="1"/>
  <c r="L174" i="2"/>
  <c r="J174" i="2"/>
  <c r="H174" i="2"/>
  <c r="I174" i="2" s="1"/>
  <c r="L170" i="2"/>
  <c r="J170" i="2"/>
  <c r="H170" i="2"/>
  <c r="I170" i="2" s="1"/>
  <c r="L166" i="2"/>
  <c r="J166" i="2"/>
  <c r="H166" i="2"/>
  <c r="I166" i="2" s="1"/>
  <c r="L162" i="2"/>
  <c r="J162" i="2"/>
  <c r="H162" i="2"/>
  <c r="I162" i="2" s="1"/>
  <c r="L158" i="2"/>
  <c r="J158" i="2"/>
  <c r="H158" i="2"/>
  <c r="I158" i="2" s="1"/>
  <c r="L154" i="2"/>
  <c r="J154" i="2"/>
  <c r="H154" i="2"/>
  <c r="I154" i="2" s="1"/>
  <c r="L150" i="2"/>
  <c r="J150" i="2"/>
  <c r="H150" i="2"/>
  <c r="I150" i="2" s="1"/>
  <c r="L146" i="2"/>
  <c r="J146" i="2"/>
  <c r="H146" i="2"/>
  <c r="I146" i="2" s="1"/>
  <c r="L142" i="2"/>
  <c r="J142" i="2"/>
  <c r="H142" i="2"/>
  <c r="I142" i="2" s="1"/>
  <c r="L138" i="2"/>
  <c r="J138" i="2"/>
  <c r="H138" i="2"/>
  <c r="I138" i="2" s="1"/>
  <c r="L134" i="2"/>
  <c r="J134" i="2"/>
  <c r="H134" i="2"/>
  <c r="I134" i="2" s="1"/>
  <c r="L130" i="2"/>
  <c r="J130" i="2"/>
  <c r="H130" i="2"/>
  <c r="I130" i="2" s="1"/>
  <c r="L126" i="2"/>
  <c r="J126" i="2"/>
  <c r="H126" i="2"/>
  <c r="I126" i="2" s="1"/>
  <c r="L122" i="2"/>
  <c r="J122" i="2"/>
  <c r="H122" i="2"/>
  <c r="I122" i="2" s="1"/>
  <c r="L118" i="2"/>
  <c r="J118" i="2"/>
  <c r="H118" i="2"/>
  <c r="I118" i="2" s="1"/>
  <c r="L114" i="2"/>
  <c r="J114" i="2"/>
  <c r="H114" i="2"/>
  <c r="I114" i="2" s="1"/>
  <c r="L110" i="2"/>
  <c r="J110" i="2"/>
  <c r="H110" i="2"/>
  <c r="I110" i="2" s="1"/>
  <c r="L106" i="2"/>
  <c r="J106" i="2"/>
  <c r="H106" i="2"/>
  <c r="I106" i="2" s="1"/>
  <c r="L102" i="2"/>
  <c r="J102" i="2"/>
  <c r="H102" i="2"/>
  <c r="I102" i="2" s="1"/>
  <c r="L98" i="2"/>
  <c r="J98" i="2"/>
  <c r="H98" i="2"/>
  <c r="I98" i="2" s="1"/>
  <c r="L94" i="2"/>
  <c r="J94" i="2"/>
  <c r="H94" i="2"/>
  <c r="I94" i="2" s="1"/>
  <c r="L90" i="2"/>
  <c r="J90" i="2"/>
  <c r="H90" i="2"/>
  <c r="I90" i="2" s="1"/>
  <c r="L86" i="2"/>
  <c r="J86" i="2"/>
  <c r="H86" i="2"/>
  <c r="I86" i="2" s="1"/>
  <c r="L82" i="2"/>
  <c r="J82" i="2"/>
  <c r="H82" i="2"/>
  <c r="I82" i="2" s="1"/>
  <c r="L78" i="2"/>
  <c r="J78" i="2"/>
  <c r="H78" i="2"/>
  <c r="I78" i="2" s="1"/>
  <c r="L74" i="2"/>
  <c r="J74" i="2"/>
  <c r="H74" i="2"/>
  <c r="I74" i="2" s="1"/>
  <c r="L70" i="2"/>
  <c r="J70" i="2"/>
  <c r="H70" i="2"/>
  <c r="I70" i="2" s="1"/>
  <c r="L66" i="2"/>
  <c r="J66" i="2"/>
  <c r="H66" i="2"/>
  <c r="I66" i="2" s="1"/>
  <c r="L62" i="2"/>
  <c r="J62" i="2"/>
  <c r="H62" i="2"/>
  <c r="I62" i="2" s="1"/>
  <c r="L58" i="2"/>
  <c r="J58" i="2"/>
  <c r="H58" i="2"/>
  <c r="I58" i="2" s="1"/>
  <c r="L54" i="2"/>
  <c r="J54" i="2"/>
  <c r="H54" i="2"/>
  <c r="I54" i="2" s="1"/>
  <c r="L50" i="2"/>
  <c r="J50" i="2"/>
  <c r="H50" i="2"/>
  <c r="I50" i="2" s="1"/>
  <c r="L46" i="2"/>
  <c r="J46" i="2"/>
  <c r="H46" i="2"/>
  <c r="I46" i="2" s="1"/>
  <c r="L42" i="2"/>
  <c r="J42" i="2"/>
  <c r="H42" i="2"/>
  <c r="I42" i="2" s="1"/>
  <c r="L38" i="2"/>
  <c r="J38" i="2"/>
  <c r="H38" i="2"/>
  <c r="I38" i="2" s="1"/>
  <c r="L34" i="2"/>
  <c r="J34" i="2"/>
  <c r="H34" i="2"/>
  <c r="I34" i="2" s="1"/>
  <c r="L30" i="2"/>
  <c r="J30" i="2"/>
  <c r="H30" i="2"/>
  <c r="I30" i="2" s="1"/>
  <c r="L26" i="2"/>
  <c r="J26" i="2"/>
  <c r="H26" i="2"/>
  <c r="I26" i="2" s="1"/>
  <c r="L22" i="2"/>
  <c r="J22" i="2"/>
  <c r="H22" i="2"/>
  <c r="I22" i="2" s="1"/>
  <c r="L18" i="2"/>
  <c r="J18" i="2"/>
  <c r="H18" i="2"/>
  <c r="I18" i="2" s="1"/>
  <c r="L14" i="2"/>
  <c r="J14" i="2"/>
  <c r="H14" i="2"/>
  <c r="I14" i="2" s="1"/>
  <c r="L10" i="2"/>
  <c r="J10" i="2"/>
  <c r="H10" i="2"/>
  <c r="I10" i="2" s="1"/>
  <c r="L6" i="2"/>
  <c r="J6" i="2"/>
  <c r="H6" i="2"/>
  <c r="I6" i="2" s="1"/>
  <c r="J1133" i="2"/>
  <c r="L1133" i="2"/>
  <c r="H1133" i="2"/>
  <c r="I1133" i="2" s="1"/>
  <c r="L1129" i="2"/>
  <c r="J1129" i="2"/>
  <c r="H1129" i="2"/>
  <c r="I1129" i="2" s="1"/>
  <c r="J1125" i="2"/>
  <c r="L1125" i="2"/>
  <c r="H1125" i="2"/>
  <c r="I1125" i="2" s="1"/>
  <c r="J1121" i="2"/>
  <c r="L1121" i="2"/>
  <c r="H1121" i="2"/>
  <c r="I1121" i="2" s="1"/>
  <c r="J1117" i="2"/>
  <c r="L1117" i="2"/>
  <c r="H1117" i="2"/>
  <c r="I1117" i="2" s="1"/>
  <c r="L1113" i="2"/>
  <c r="J1113" i="2"/>
  <c r="H1113" i="2"/>
  <c r="I1113" i="2" s="1"/>
  <c r="J1109" i="2"/>
  <c r="L1109" i="2"/>
  <c r="H1109" i="2"/>
  <c r="I1109" i="2" s="1"/>
  <c r="J1105" i="2"/>
  <c r="L1105" i="2"/>
  <c r="H1105" i="2"/>
  <c r="I1105" i="2" s="1"/>
  <c r="J1101" i="2"/>
  <c r="L1101" i="2"/>
  <c r="H1101" i="2"/>
  <c r="I1101" i="2" s="1"/>
  <c r="L1097" i="2"/>
  <c r="J1097" i="2"/>
  <c r="H1097" i="2"/>
  <c r="I1097" i="2" s="1"/>
  <c r="J1093" i="2"/>
  <c r="L1093" i="2"/>
  <c r="H1093" i="2"/>
  <c r="I1093" i="2" s="1"/>
  <c r="J1089" i="2"/>
  <c r="L1089" i="2"/>
  <c r="H1089" i="2"/>
  <c r="I1089" i="2" s="1"/>
  <c r="J1085" i="2"/>
  <c r="L1085" i="2"/>
  <c r="H1085" i="2"/>
  <c r="I1085" i="2" s="1"/>
  <c r="L1081" i="2"/>
  <c r="J1081" i="2"/>
  <c r="H1081" i="2"/>
  <c r="I1081" i="2" s="1"/>
  <c r="J1077" i="2"/>
  <c r="L1077" i="2"/>
  <c r="H1077" i="2"/>
  <c r="I1077" i="2" s="1"/>
  <c r="J1073" i="2"/>
  <c r="L1073" i="2"/>
  <c r="H1073" i="2"/>
  <c r="I1073" i="2" s="1"/>
  <c r="J1069" i="2"/>
  <c r="L1069" i="2"/>
  <c r="H1069" i="2"/>
  <c r="I1069" i="2" s="1"/>
  <c r="L1065" i="2"/>
  <c r="J1065" i="2"/>
  <c r="H1065" i="2"/>
  <c r="I1065" i="2" s="1"/>
  <c r="J1061" i="2"/>
  <c r="L1061" i="2"/>
  <c r="H1061" i="2"/>
  <c r="I1061" i="2" s="1"/>
  <c r="J1057" i="2"/>
  <c r="L1057" i="2"/>
  <c r="H1057" i="2"/>
  <c r="I1057" i="2" s="1"/>
  <c r="J1053" i="2"/>
  <c r="L1053" i="2"/>
  <c r="H1053" i="2"/>
  <c r="I1053" i="2" s="1"/>
  <c r="L1049" i="2"/>
  <c r="J1049" i="2"/>
  <c r="H1049" i="2"/>
  <c r="I1049" i="2" s="1"/>
  <c r="J1045" i="2"/>
  <c r="L1045" i="2"/>
  <c r="H1045" i="2"/>
  <c r="I1045" i="2" s="1"/>
  <c r="J1041" i="2"/>
  <c r="L1041" i="2"/>
  <c r="H1041" i="2"/>
  <c r="I1041" i="2" s="1"/>
  <c r="J1037" i="2"/>
  <c r="L1037" i="2"/>
  <c r="H1037" i="2"/>
  <c r="I1037" i="2" s="1"/>
  <c r="L1033" i="2"/>
  <c r="J1033" i="2"/>
  <c r="H1033" i="2"/>
  <c r="I1033" i="2" s="1"/>
  <c r="J1029" i="2"/>
  <c r="L1029" i="2"/>
  <c r="H1029" i="2"/>
  <c r="I1029" i="2" s="1"/>
  <c r="J1025" i="2"/>
  <c r="L1025" i="2"/>
  <c r="H1025" i="2"/>
  <c r="I1025" i="2" s="1"/>
  <c r="J1021" i="2"/>
  <c r="L1021" i="2"/>
  <c r="H1021" i="2"/>
  <c r="I1021" i="2" s="1"/>
  <c r="L1017" i="2"/>
  <c r="J1017" i="2"/>
  <c r="H1017" i="2"/>
  <c r="I1017" i="2" s="1"/>
  <c r="J1013" i="2"/>
  <c r="L1013" i="2"/>
  <c r="H1013" i="2"/>
  <c r="I1013" i="2" s="1"/>
  <c r="J1009" i="2"/>
  <c r="L1009" i="2"/>
  <c r="H1009" i="2"/>
  <c r="I1009" i="2" s="1"/>
  <c r="J1005" i="2"/>
  <c r="L1005" i="2"/>
  <c r="H1005" i="2"/>
  <c r="I1005" i="2" s="1"/>
  <c r="L1001" i="2"/>
  <c r="J1001" i="2"/>
  <c r="H1001" i="2"/>
  <c r="I1001" i="2" s="1"/>
  <c r="J997" i="2"/>
  <c r="L997" i="2"/>
  <c r="H997" i="2"/>
  <c r="I997" i="2" s="1"/>
  <c r="J993" i="2"/>
  <c r="L993" i="2"/>
  <c r="H993" i="2"/>
  <c r="I993" i="2" s="1"/>
  <c r="J989" i="2"/>
  <c r="L989" i="2"/>
  <c r="H989" i="2"/>
  <c r="I989" i="2" s="1"/>
  <c r="L985" i="2"/>
  <c r="J985" i="2"/>
  <c r="H985" i="2"/>
  <c r="I985" i="2" s="1"/>
  <c r="J981" i="2"/>
  <c r="L981" i="2"/>
  <c r="H981" i="2"/>
  <c r="I981" i="2" s="1"/>
  <c r="J977" i="2"/>
  <c r="L977" i="2"/>
  <c r="H977" i="2"/>
  <c r="I977" i="2" s="1"/>
  <c r="J973" i="2"/>
  <c r="L973" i="2"/>
  <c r="H973" i="2"/>
  <c r="I973" i="2" s="1"/>
  <c r="L969" i="2"/>
  <c r="J969" i="2"/>
  <c r="H969" i="2"/>
  <c r="I969" i="2" s="1"/>
  <c r="J965" i="2"/>
  <c r="L965" i="2"/>
  <c r="H965" i="2"/>
  <c r="I965" i="2" s="1"/>
  <c r="J961" i="2"/>
  <c r="L961" i="2"/>
  <c r="H961" i="2"/>
  <c r="I961" i="2" s="1"/>
  <c r="J957" i="2"/>
  <c r="L957" i="2"/>
  <c r="H957" i="2"/>
  <c r="I957" i="2" s="1"/>
  <c r="L953" i="2"/>
  <c r="J953" i="2"/>
  <c r="H953" i="2"/>
  <c r="I953" i="2" s="1"/>
  <c r="J949" i="2"/>
  <c r="L949" i="2"/>
  <c r="H949" i="2"/>
  <c r="I949" i="2" s="1"/>
  <c r="J945" i="2"/>
  <c r="L945" i="2"/>
  <c r="H945" i="2"/>
  <c r="I945" i="2" s="1"/>
  <c r="J941" i="2"/>
  <c r="L941" i="2"/>
  <c r="H941" i="2"/>
  <c r="I941" i="2" s="1"/>
  <c r="L937" i="2"/>
  <c r="J937" i="2"/>
  <c r="H937" i="2"/>
  <c r="I937" i="2" s="1"/>
  <c r="J933" i="2"/>
  <c r="L933" i="2"/>
  <c r="H933" i="2"/>
  <c r="I933" i="2" s="1"/>
  <c r="J929" i="2"/>
  <c r="L929" i="2"/>
  <c r="H929" i="2"/>
  <c r="I929" i="2" s="1"/>
  <c r="J925" i="2"/>
  <c r="L925" i="2"/>
  <c r="H925" i="2"/>
  <c r="I925" i="2" s="1"/>
  <c r="L921" i="2"/>
  <c r="J921" i="2"/>
  <c r="H921" i="2"/>
  <c r="I921" i="2" s="1"/>
  <c r="J917" i="2"/>
  <c r="L917" i="2"/>
  <c r="H917" i="2"/>
  <c r="I917" i="2" s="1"/>
  <c r="J913" i="2"/>
  <c r="L913" i="2"/>
  <c r="H913" i="2"/>
  <c r="I913" i="2" s="1"/>
  <c r="J909" i="2"/>
  <c r="L909" i="2"/>
  <c r="H909" i="2"/>
  <c r="I909" i="2" s="1"/>
  <c r="L905" i="2"/>
  <c r="J905" i="2"/>
  <c r="H905" i="2"/>
  <c r="I905" i="2" s="1"/>
  <c r="J901" i="2"/>
  <c r="L901" i="2"/>
  <c r="H901" i="2"/>
  <c r="I901" i="2" s="1"/>
  <c r="J897" i="2"/>
  <c r="L897" i="2"/>
  <c r="H897" i="2"/>
  <c r="I897" i="2" s="1"/>
  <c r="J893" i="2"/>
  <c r="L893" i="2"/>
  <c r="H893" i="2"/>
  <c r="I893" i="2" s="1"/>
  <c r="L889" i="2"/>
  <c r="J889" i="2"/>
  <c r="H889" i="2"/>
  <c r="I889" i="2" s="1"/>
  <c r="J885" i="2"/>
  <c r="L885" i="2"/>
  <c r="H885" i="2"/>
  <c r="I885" i="2" s="1"/>
  <c r="J881" i="2"/>
  <c r="L881" i="2"/>
  <c r="H881" i="2"/>
  <c r="I881" i="2" s="1"/>
  <c r="J877" i="2"/>
  <c r="L877" i="2"/>
  <c r="H877" i="2"/>
  <c r="I877" i="2" s="1"/>
  <c r="L873" i="2"/>
  <c r="J873" i="2"/>
  <c r="H873" i="2"/>
  <c r="I873" i="2" s="1"/>
  <c r="J869" i="2"/>
  <c r="L869" i="2"/>
  <c r="H869" i="2"/>
  <c r="I869" i="2" s="1"/>
  <c r="J865" i="2"/>
  <c r="L865" i="2"/>
  <c r="H865" i="2"/>
  <c r="I865" i="2" s="1"/>
  <c r="J861" i="2"/>
  <c r="L861" i="2"/>
  <c r="H861" i="2"/>
  <c r="I861" i="2" s="1"/>
  <c r="L857" i="2"/>
  <c r="J857" i="2"/>
  <c r="H857" i="2"/>
  <c r="I857" i="2" s="1"/>
  <c r="J853" i="2"/>
  <c r="L853" i="2"/>
  <c r="H853" i="2"/>
  <c r="I853" i="2" s="1"/>
  <c r="J849" i="2"/>
  <c r="L849" i="2"/>
  <c r="H849" i="2"/>
  <c r="I849" i="2" s="1"/>
  <c r="J845" i="2"/>
  <c r="L845" i="2"/>
  <c r="H845" i="2"/>
  <c r="I845" i="2" s="1"/>
  <c r="L841" i="2"/>
  <c r="J841" i="2"/>
  <c r="H841" i="2"/>
  <c r="I841" i="2" s="1"/>
  <c r="J837" i="2"/>
  <c r="L837" i="2"/>
  <c r="H837" i="2"/>
  <c r="I837" i="2" s="1"/>
  <c r="J833" i="2"/>
  <c r="L833" i="2"/>
  <c r="H833" i="2"/>
  <c r="I833" i="2" s="1"/>
  <c r="J829" i="2"/>
  <c r="L829" i="2"/>
  <c r="H829" i="2"/>
  <c r="I829" i="2" s="1"/>
  <c r="L825" i="2"/>
  <c r="J825" i="2"/>
  <c r="H825" i="2"/>
  <c r="I825" i="2" s="1"/>
  <c r="J821" i="2"/>
  <c r="L821" i="2"/>
  <c r="H821" i="2"/>
  <c r="I821" i="2" s="1"/>
  <c r="J817" i="2"/>
  <c r="L817" i="2"/>
  <c r="H817" i="2"/>
  <c r="I817" i="2" s="1"/>
  <c r="J813" i="2"/>
  <c r="L813" i="2"/>
  <c r="H813" i="2"/>
  <c r="I813" i="2" s="1"/>
  <c r="L809" i="2"/>
  <c r="J809" i="2"/>
  <c r="H809" i="2"/>
  <c r="I809" i="2" s="1"/>
  <c r="J805" i="2"/>
  <c r="L805" i="2"/>
  <c r="H805" i="2"/>
  <c r="I805" i="2" s="1"/>
  <c r="J801" i="2"/>
  <c r="L801" i="2"/>
  <c r="H801" i="2"/>
  <c r="I801" i="2" s="1"/>
  <c r="J797" i="2"/>
  <c r="L797" i="2"/>
  <c r="H797" i="2"/>
  <c r="I797" i="2" s="1"/>
  <c r="L793" i="2"/>
  <c r="J793" i="2"/>
  <c r="H793" i="2"/>
  <c r="I793" i="2" s="1"/>
  <c r="J789" i="2"/>
  <c r="L789" i="2"/>
  <c r="H789" i="2"/>
  <c r="I789" i="2" s="1"/>
  <c r="J785" i="2"/>
  <c r="L785" i="2"/>
  <c r="H785" i="2"/>
  <c r="I785" i="2" s="1"/>
  <c r="J781" i="2"/>
  <c r="L781" i="2"/>
  <c r="H781" i="2"/>
  <c r="I781" i="2" s="1"/>
  <c r="L777" i="2"/>
  <c r="J777" i="2"/>
  <c r="H777" i="2"/>
  <c r="I777" i="2" s="1"/>
  <c r="J773" i="2"/>
  <c r="L773" i="2"/>
  <c r="H773" i="2"/>
  <c r="I773" i="2" s="1"/>
  <c r="J769" i="2"/>
  <c r="L769" i="2"/>
  <c r="H769" i="2"/>
  <c r="I769" i="2" s="1"/>
  <c r="J765" i="2"/>
  <c r="L765" i="2"/>
  <c r="H765" i="2"/>
  <c r="I765" i="2" s="1"/>
  <c r="L761" i="2"/>
  <c r="J761" i="2"/>
  <c r="H761" i="2"/>
  <c r="I761" i="2" s="1"/>
  <c r="J757" i="2"/>
  <c r="L757" i="2"/>
  <c r="H757" i="2"/>
  <c r="I757" i="2" s="1"/>
  <c r="J753" i="2"/>
  <c r="L753" i="2"/>
  <c r="H753" i="2"/>
  <c r="I753" i="2" s="1"/>
  <c r="J749" i="2"/>
  <c r="L749" i="2"/>
  <c r="H749" i="2"/>
  <c r="I749" i="2" s="1"/>
  <c r="L745" i="2"/>
  <c r="J745" i="2"/>
  <c r="H745" i="2"/>
  <c r="I745" i="2" s="1"/>
  <c r="J741" i="2"/>
  <c r="L741" i="2"/>
  <c r="H741" i="2"/>
  <c r="I741" i="2" s="1"/>
  <c r="J737" i="2"/>
  <c r="L737" i="2"/>
  <c r="H737" i="2"/>
  <c r="I737" i="2" s="1"/>
  <c r="J733" i="2"/>
  <c r="H733" i="2"/>
  <c r="I733" i="2" s="1"/>
  <c r="L733" i="2"/>
  <c r="L729" i="2"/>
  <c r="J729" i="2"/>
  <c r="H729" i="2"/>
  <c r="I729" i="2" s="1"/>
  <c r="J725" i="2"/>
  <c r="L725" i="2"/>
  <c r="H725" i="2"/>
  <c r="I725" i="2" s="1"/>
  <c r="J721" i="2"/>
  <c r="L721" i="2"/>
  <c r="H721" i="2"/>
  <c r="I721" i="2" s="1"/>
  <c r="J717" i="2"/>
  <c r="L717" i="2"/>
  <c r="H717" i="2"/>
  <c r="I717" i="2" s="1"/>
  <c r="L713" i="2"/>
  <c r="J713" i="2"/>
  <c r="H713" i="2"/>
  <c r="I713" i="2" s="1"/>
  <c r="J709" i="2"/>
  <c r="L709" i="2"/>
  <c r="H709" i="2"/>
  <c r="I709" i="2" s="1"/>
  <c r="J705" i="2"/>
  <c r="L705" i="2"/>
  <c r="H705" i="2"/>
  <c r="I705" i="2" s="1"/>
  <c r="J701" i="2"/>
  <c r="L701" i="2"/>
  <c r="H701" i="2"/>
  <c r="I701" i="2" s="1"/>
  <c r="L697" i="2"/>
  <c r="J697" i="2"/>
  <c r="H697" i="2"/>
  <c r="I697" i="2" s="1"/>
  <c r="J693" i="2"/>
  <c r="L693" i="2"/>
  <c r="H693" i="2"/>
  <c r="I693" i="2" s="1"/>
  <c r="J689" i="2"/>
  <c r="L689" i="2"/>
  <c r="H689" i="2"/>
  <c r="I689" i="2" s="1"/>
  <c r="J685" i="2"/>
  <c r="L685" i="2"/>
  <c r="H685" i="2"/>
  <c r="I685" i="2" s="1"/>
  <c r="L681" i="2"/>
  <c r="J681" i="2"/>
  <c r="H681" i="2"/>
  <c r="I681" i="2" s="1"/>
  <c r="J677" i="2"/>
  <c r="L677" i="2"/>
  <c r="H677" i="2"/>
  <c r="I677" i="2" s="1"/>
  <c r="J673" i="2"/>
  <c r="L673" i="2"/>
  <c r="H673" i="2"/>
  <c r="I673" i="2" s="1"/>
  <c r="J669" i="2"/>
  <c r="L669" i="2"/>
  <c r="H669" i="2"/>
  <c r="I669" i="2" s="1"/>
  <c r="L665" i="2"/>
  <c r="J665" i="2"/>
  <c r="H665" i="2"/>
  <c r="I665" i="2" s="1"/>
  <c r="J661" i="2"/>
  <c r="L661" i="2"/>
  <c r="H661" i="2"/>
  <c r="I661" i="2" s="1"/>
  <c r="J657" i="2"/>
  <c r="L657" i="2"/>
  <c r="H657" i="2"/>
  <c r="I657" i="2" s="1"/>
  <c r="J653" i="2"/>
  <c r="L653" i="2"/>
  <c r="H653" i="2"/>
  <c r="I653" i="2" s="1"/>
  <c r="L649" i="2"/>
  <c r="J649" i="2"/>
  <c r="H649" i="2"/>
  <c r="I649" i="2" s="1"/>
  <c r="J645" i="2"/>
  <c r="L645" i="2"/>
  <c r="H645" i="2"/>
  <c r="I645" i="2" s="1"/>
  <c r="J641" i="2"/>
  <c r="L641" i="2"/>
  <c r="H641" i="2"/>
  <c r="I641" i="2" s="1"/>
  <c r="J637" i="2"/>
  <c r="L637" i="2"/>
  <c r="H637" i="2"/>
  <c r="I637" i="2" s="1"/>
  <c r="L633" i="2"/>
  <c r="J633" i="2"/>
  <c r="H633" i="2"/>
  <c r="I633" i="2" s="1"/>
  <c r="J629" i="2"/>
  <c r="L629" i="2"/>
  <c r="H629" i="2"/>
  <c r="I629" i="2" s="1"/>
  <c r="J625" i="2"/>
  <c r="L625" i="2"/>
  <c r="H625" i="2"/>
  <c r="I625" i="2" s="1"/>
  <c r="J621" i="2"/>
  <c r="L621" i="2"/>
  <c r="H621" i="2"/>
  <c r="I621" i="2" s="1"/>
  <c r="L617" i="2"/>
  <c r="J617" i="2"/>
  <c r="H617" i="2"/>
  <c r="I617" i="2" s="1"/>
  <c r="J613" i="2"/>
  <c r="L613" i="2"/>
  <c r="H613" i="2"/>
  <c r="I613" i="2" s="1"/>
  <c r="J609" i="2"/>
  <c r="L609" i="2"/>
  <c r="H609" i="2"/>
  <c r="I609" i="2" s="1"/>
  <c r="J605" i="2"/>
  <c r="L605" i="2"/>
  <c r="H605" i="2"/>
  <c r="I605" i="2" s="1"/>
  <c r="L601" i="2"/>
  <c r="J601" i="2"/>
  <c r="H601" i="2"/>
  <c r="I601" i="2" s="1"/>
  <c r="J597" i="2"/>
  <c r="L597" i="2"/>
  <c r="H597" i="2"/>
  <c r="I597" i="2" s="1"/>
  <c r="J593" i="2"/>
  <c r="L593" i="2"/>
  <c r="H593" i="2"/>
  <c r="I593" i="2" s="1"/>
  <c r="J589" i="2"/>
  <c r="L589" i="2"/>
  <c r="H589" i="2"/>
  <c r="I589" i="2" s="1"/>
  <c r="L585" i="2"/>
  <c r="J585" i="2"/>
  <c r="H585" i="2"/>
  <c r="I585" i="2" s="1"/>
  <c r="J581" i="2"/>
  <c r="L581" i="2"/>
  <c r="H581" i="2"/>
  <c r="I581" i="2" s="1"/>
  <c r="J577" i="2"/>
  <c r="L577" i="2"/>
  <c r="H577" i="2"/>
  <c r="I577" i="2" s="1"/>
  <c r="J573" i="2"/>
  <c r="L573" i="2"/>
  <c r="H573" i="2"/>
  <c r="I573" i="2" s="1"/>
  <c r="L569" i="2"/>
  <c r="J569" i="2"/>
  <c r="H569" i="2"/>
  <c r="I569" i="2" s="1"/>
  <c r="J565" i="2"/>
  <c r="L565" i="2"/>
  <c r="H565" i="2"/>
  <c r="I565" i="2" s="1"/>
  <c r="J561" i="2"/>
  <c r="L561" i="2"/>
  <c r="H561" i="2"/>
  <c r="I561" i="2" s="1"/>
  <c r="J557" i="2"/>
  <c r="L557" i="2"/>
  <c r="H557" i="2"/>
  <c r="I557" i="2" s="1"/>
  <c r="L553" i="2"/>
  <c r="J553" i="2"/>
  <c r="H553" i="2"/>
  <c r="I553" i="2" s="1"/>
  <c r="J549" i="2"/>
  <c r="L549" i="2"/>
  <c r="H549" i="2"/>
  <c r="I549" i="2" s="1"/>
  <c r="J545" i="2"/>
  <c r="L545" i="2"/>
  <c r="H545" i="2"/>
  <c r="I545" i="2" s="1"/>
  <c r="J541" i="2"/>
  <c r="L541" i="2"/>
  <c r="H541" i="2"/>
  <c r="I541" i="2" s="1"/>
  <c r="L537" i="2"/>
  <c r="J537" i="2"/>
  <c r="H537" i="2"/>
  <c r="I537" i="2" s="1"/>
  <c r="J533" i="2"/>
  <c r="L533" i="2"/>
  <c r="H533" i="2"/>
  <c r="I533" i="2" s="1"/>
  <c r="J529" i="2"/>
  <c r="L529" i="2"/>
  <c r="H529" i="2"/>
  <c r="I529" i="2" s="1"/>
  <c r="J525" i="2"/>
  <c r="L525" i="2"/>
  <c r="H525" i="2"/>
  <c r="I525" i="2" s="1"/>
  <c r="L521" i="2"/>
  <c r="J521" i="2"/>
  <c r="H521" i="2"/>
  <c r="I521" i="2" s="1"/>
  <c r="J517" i="2"/>
  <c r="L517" i="2"/>
  <c r="H517" i="2"/>
  <c r="I517" i="2" s="1"/>
  <c r="J513" i="2"/>
  <c r="L513" i="2"/>
  <c r="H513" i="2"/>
  <c r="I513" i="2" s="1"/>
  <c r="J509" i="2"/>
  <c r="L509" i="2"/>
  <c r="H509" i="2"/>
  <c r="I509" i="2" s="1"/>
  <c r="L505" i="2"/>
  <c r="J505" i="2"/>
  <c r="H505" i="2"/>
  <c r="I505" i="2" s="1"/>
  <c r="J501" i="2"/>
  <c r="L501" i="2"/>
  <c r="H501" i="2"/>
  <c r="I501" i="2" s="1"/>
  <c r="J497" i="2"/>
  <c r="L497" i="2"/>
  <c r="H497" i="2"/>
  <c r="I497" i="2" s="1"/>
  <c r="J493" i="2"/>
  <c r="L493" i="2"/>
  <c r="H493" i="2"/>
  <c r="I493" i="2" s="1"/>
  <c r="L489" i="2"/>
  <c r="J489" i="2"/>
  <c r="H489" i="2"/>
  <c r="I489" i="2" s="1"/>
  <c r="J485" i="2"/>
  <c r="L485" i="2"/>
  <c r="H485" i="2"/>
  <c r="I485" i="2" s="1"/>
  <c r="J481" i="2"/>
  <c r="L481" i="2"/>
  <c r="H481" i="2"/>
  <c r="I481" i="2" s="1"/>
  <c r="J477" i="2"/>
  <c r="L477" i="2"/>
  <c r="H477" i="2"/>
  <c r="I477" i="2" s="1"/>
  <c r="L473" i="2"/>
  <c r="J473" i="2"/>
  <c r="H473" i="2"/>
  <c r="I473" i="2" s="1"/>
  <c r="J469" i="2"/>
  <c r="L469" i="2"/>
  <c r="H469" i="2"/>
  <c r="I469" i="2" s="1"/>
  <c r="J465" i="2"/>
  <c r="L465" i="2"/>
  <c r="H465" i="2"/>
  <c r="I465" i="2" s="1"/>
  <c r="J461" i="2"/>
  <c r="L461" i="2"/>
  <c r="H461" i="2"/>
  <c r="I461" i="2" s="1"/>
  <c r="L457" i="2"/>
  <c r="J457" i="2"/>
  <c r="H457" i="2"/>
  <c r="I457" i="2" s="1"/>
  <c r="J453" i="2"/>
  <c r="L453" i="2"/>
  <c r="H453" i="2"/>
  <c r="I453" i="2" s="1"/>
  <c r="J449" i="2"/>
  <c r="L449" i="2"/>
  <c r="H449" i="2"/>
  <c r="I449" i="2" s="1"/>
  <c r="J445" i="2"/>
  <c r="L445" i="2"/>
  <c r="H445" i="2"/>
  <c r="I445" i="2" s="1"/>
  <c r="L441" i="2"/>
  <c r="J441" i="2"/>
  <c r="H441" i="2"/>
  <c r="I441" i="2" s="1"/>
  <c r="J437" i="2"/>
  <c r="L437" i="2"/>
  <c r="H437" i="2"/>
  <c r="I437" i="2" s="1"/>
  <c r="J433" i="2"/>
  <c r="L433" i="2"/>
  <c r="H433" i="2"/>
  <c r="I433" i="2" s="1"/>
  <c r="J429" i="2"/>
  <c r="L429" i="2"/>
  <c r="H429" i="2"/>
  <c r="I429" i="2" s="1"/>
  <c r="L425" i="2"/>
  <c r="J425" i="2"/>
  <c r="H425" i="2"/>
  <c r="I425" i="2" s="1"/>
  <c r="J421" i="2"/>
  <c r="L421" i="2"/>
  <c r="H421" i="2"/>
  <c r="I421" i="2" s="1"/>
  <c r="J417" i="2"/>
  <c r="L417" i="2"/>
  <c r="H417" i="2"/>
  <c r="I417" i="2" s="1"/>
  <c r="J413" i="2"/>
  <c r="L413" i="2"/>
  <c r="H413" i="2"/>
  <c r="I413" i="2" s="1"/>
  <c r="L409" i="2"/>
  <c r="J409" i="2"/>
  <c r="H409" i="2"/>
  <c r="I409" i="2" s="1"/>
  <c r="J405" i="2"/>
  <c r="L405" i="2"/>
  <c r="H405" i="2"/>
  <c r="I405" i="2" s="1"/>
  <c r="J401" i="2"/>
  <c r="L401" i="2"/>
  <c r="H401" i="2"/>
  <c r="I401" i="2" s="1"/>
  <c r="J397" i="2"/>
  <c r="L397" i="2"/>
  <c r="H397" i="2"/>
  <c r="I397" i="2" s="1"/>
  <c r="L393" i="2"/>
  <c r="J393" i="2"/>
  <c r="H393" i="2"/>
  <c r="I393" i="2" s="1"/>
  <c r="J389" i="2"/>
  <c r="L389" i="2"/>
  <c r="H389" i="2"/>
  <c r="I389" i="2" s="1"/>
  <c r="J385" i="2"/>
  <c r="L385" i="2"/>
  <c r="H385" i="2"/>
  <c r="I385" i="2" s="1"/>
  <c r="J381" i="2"/>
  <c r="L381" i="2"/>
  <c r="H381" i="2"/>
  <c r="I381" i="2" s="1"/>
  <c r="L377" i="2"/>
  <c r="J377" i="2"/>
  <c r="H377" i="2"/>
  <c r="I377" i="2" s="1"/>
  <c r="J373" i="2"/>
  <c r="L373" i="2"/>
  <c r="H373" i="2"/>
  <c r="I373" i="2" s="1"/>
  <c r="J369" i="2"/>
  <c r="L369" i="2"/>
  <c r="H369" i="2"/>
  <c r="I369" i="2" s="1"/>
  <c r="J365" i="2"/>
  <c r="L365" i="2"/>
  <c r="H365" i="2"/>
  <c r="I365" i="2" s="1"/>
  <c r="L361" i="2"/>
  <c r="J361" i="2"/>
  <c r="H361" i="2"/>
  <c r="I361" i="2" s="1"/>
  <c r="J357" i="2"/>
  <c r="L357" i="2"/>
  <c r="H357" i="2"/>
  <c r="I357" i="2" s="1"/>
  <c r="J353" i="2"/>
  <c r="L353" i="2"/>
  <c r="H353" i="2"/>
  <c r="I353" i="2" s="1"/>
  <c r="J349" i="2"/>
  <c r="L349" i="2"/>
  <c r="H349" i="2"/>
  <c r="I349" i="2" s="1"/>
  <c r="L345" i="2"/>
  <c r="J345" i="2"/>
  <c r="H345" i="2"/>
  <c r="I345" i="2" s="1"/>
  <c r="J341" i="2"/>
  <c r="L341" i="2"/>
  <c r="H341" i="2"/>
  <c r="I341" i="2" s="1"/>
  <c r="J337" i="2"/>
  <c r="L337" i="2"/>
  <c r="H337" i="2"/>
  <c r="I337" i="2" s="1"/>
  <c r="L221" i="2"/>
  <c r="J221" i="2"/>
  <c r="H221" i="2"/>
  <c r="I221" i="2" s="1"/>
  <c r="L217" i="2"/>
  <c r="J217" i="2"/>
  <c r="H217" i="2"/>
  <c r="I217" i="2" s="1"/>
  <c r="L213" i="2"/>
  <c r="J213" i="2"/>
  <c r="H213" i="2"/>
  <c r="I213" i="2" s="1"/>
  <c r="L209" i="2"/>
  <c r="J209" i="2"/>
  <c r="H209" i="2"/>
  <c r="I209" i="2" s="1"/>
  <c r="L205" i="2"/>
  <c r="J205" i="2"/>
  <c r="H205" i="2"/>
  <c r="I205" i="2" s="1"/>
  <c r="L201" i="2"/>
  <c r="J201" i="2"/>
  <c r="H201" i="2"/>
  <c r="I201" i="2" s="1"/>
  <c r="L197" i="2"/>
  <c r="J197" i="2"/>
  <c r="H197" i="2"/>
  <c r="I197" i="2" s="1"/>
  <c r="L193" i="2"/>
  <c r="J193" i="2"/>
  <c r="H193" i="2"/>
  <c r="I193" i="2" s="1"/>
  <c r="L189" i="2"/>
  <c r="J189" i="2"/>
  <c r="H189" i="2"/>
  <c r="I189" i="2" s="1"/>
  <c r="L185" i="2"/>
  <c r="J185" i="2"/>
  <c r="H185" i="2"/>
  <c r="I185" i="2" s="1"/>
  <c r="L181" i="2"/>
  <c r="J181" i="2"/>
  <c r="H181" i="2"/>
  <c r="I181" i="2" s="1"/>
  <c r="L177" i="2"/>
  <c r="J177" i="2"/>
  <c r="H177" i="2"/>
  <c r="I177" i="2" s="1"/>
  <c r="L173" i="2"/>
  <c r="J173" i="2"/>
  <c r="H173" i="2"/>
  <c r="I173" i="2" s="1"/>
  <c r="L169" i="2"/>
  <c r="J169" i="2"/>
  <c r="H169" i="2"/>
  <c r="I169" i="2" s="1"/>
  <c r="L165" i="2"/>
  <c r="J165" i="2"/>
  <c r="H165" i="2"/>
  <c r="I165" i="2" s="1"/>
  <c r="L161" i="2"/>
  <c r="J161" i="2"/>
  <c r="H161" i="2"/>
  <c r="I161" i="2" s="1"/>
  <c r="L157" i="2"/>
  <c r="J157" i="2"/>
  <c r="H157" i="2"/>
  <c r="I157" i="2" s="1"/>
  <c r="L153" i="2"/>
  <c r="J153" i="2"/>
  <c r="H153" i="2"/>
  <c r="I153" i="2" s="1"/>
  <c r="L149" i="2"/>
  <c r="J149" i="2"/>
  <c r="H149" i="2"/>
  <c r="I149" i="2" s="1"/>
  <c r="L145" i="2"/>
  <c r="J145" i="2"/>
  <c r="H145" i="2"/>
  <c r="I145" i="2" s="1"/>
  <c r="L141" i="2"/>
  <c r="J141" i="2"/>
  <c r="H141" i="2"/>
  <c r="I141" i="2" s="1"/>
  <c r="L137" i="2"/>
  <c r="J137" i="2"/>
  <c r="H137" i="2"/>
  <c r="I137" i="2" s="1"/>
  <c r="L133" i="2"/>
  <c r="J133" i="2"/>
  <c r="H133" i="2"/>
  <c r="I133" i="2" s="1"/>
  <c r="L129" i="2"/>
  <c r="J129" i="2"/>
  <c r="H129" i="2"/>
  <c r="I129" i="2" s="1"/>
  <c r="L125" i="2"/>
  <c r="J125" i="2"/>
  <c r="H125" i="2"/>
  <c r="I125" i="2" s="1"/>
  <c r="L121" i="2"/>
  <c r="J121" i="2"/>
  <c r="H121" i="2"/>
  <c r="I121" i="2" s="1"/>
  <c r="L117" i="2"/>
  <c r="J117" i="2"/>
  <c r="H117" i="2"/>
  <c r="I117" i="2" s="1"/>
  <c r="L113" i="2"/>
  <c r="J113" i="2"/>
  <c r="H113" i="2"/>
  <c r="I113" i="2" s="1"/>
  <c r="L109" i="2"/>
  <c r="J109" i="2"/>
  <c r="H109" i="2"/>
  <c r="I109" i="2" s="1"/>
  <c r="L105" i="2"/>
  <c r="J105" i="2"/>
  <c r="H105" i="2"/>
  <c r="I105" i="2" s="1"/>
  <c r="L101" i="2"/>
  <c r="J101" i="2"/>
  <c r="H101" i="2"/>
  <c r="I101" i="2" s="1"/>
  <c r="L97" i="2"/>
  <c r="J97" i="2"/>
  <c r="H97" i="2"/>
  <c r="I97" i="2" s="1"/>
  <c r="L93" i="2"/>
  <c r="J93" i="2"/>
  <c r="H93" i="2"/>
  <c r="I93" i="2" s="1"/>
  <c r="L89" i="2"/>
  <c r="J89" i="2"/>
  <c r="H89" i="2"/>
  <c r="I89" i="2" s="1"/>
  <c r="L85" i="2"/>
  <c r="J85" i="2"/>
  <c r="H85" i="2"/>
  <c r="I85" i="2" s="1"/>
  <c r="L81" i="2"/>
  <c r="J81" i="2"/>
  <c r="H81" i="2"/>
  <c r="I81" i="2" s="1"/>
  <c r="L77" i="2"/>
  <c r="J77" i="2"/>
  <c r="H77" i="2"/>
  <c r="I77" i="2" s="1"/>
  <c r="L73" i="2"/>
  <c r="J73" i="2"/>
  <c r="H73" i="2"/>
  <c r="I73" i="2" s="1"/>
  <c r="L69" i="2"/>
  <c r="J69" i="2"/>
  <c r="H69" i="2"/>
  <c r="I69" i="2" s="1"/>
  <c r="L65" i="2"/>
  <c r="J65" i="2"/>
  <c r="H65" i="2"/>
  <c r="I65" i="2" s="1"/>
  <c r="L61" i="2"/>
  <c r="J61" i="2"/>
  <c r="H61" i="2"/>
  <c r="I61" i="2" s="1"/>
  <c r="L57" i="2"/>
  <c r="J57" i="2"/>
  <c r="H57" i="2"/>
  <c r="I57" i="2" s="1"/>
  <c r="L53" i="2"/>
  <c r="J53" i="2"/>
  <c r="H53" i="2"/>
  <c r="I53" i="2" s="1"/>
  <c r="L49" i="2"/>
  <c r="J49" i="2"/>
  <c r="H49" i="2"/>
  <c r="I49" i="2" s="1"/>
  <c r="L45" i="2"/>
  <c r="J45" i="2"/>
  <c r="H45" i="2"/>
  <c r="I45" i="2" s="1"/>
  <c r="L41" i="2"/>
  <c r="J41" i="2"/>
  <c r="H41" i="2"/>
  <c r="I41" i="2" s="1"/>
  <c r="L37" i="2"/>
  <c r="J37" i="2"/>
  <c r="H37" i="2"/>
  <c r="I37" i="2" s="1"/>
  <c r="L33" i="2"/>
  <c r="J33" i="2"/>
  <c r="H33" i="2"/>
  <c r="I33" i="2" s="1"/>
  <c r="L29" i="2"/>
  <c r="J29" i="2"/>
  <c r="H29" i="2"/>
  <c r="I29" i="2" s="1"/>
  <c r="L25" i="2"/>
  <c r="J25" i="2"/>
  <c r="H25" i="2"/>
  <c r="I25" i="2" s="1"/>
  <c r="L21" i="2"/>
  <c r="J21" i="2"/>
  <c r="H21" i="2"/>
  <c r="I21" i="2" s="1"/>
  <c r="L17" i="2"/>
  <c r="J17" i="2"/>
  <c r="H17" i="2"/>
  <c r="I17" i="2" s="1"/>
  <c r="L13" i="2"/>
  <c r="J13" i="2"/>
  <c r="H13" i="2"/>
  <c r="I13" i="2" s="1"/>
  <c r="L9" i="2"/>
  <c r="J9" i="2"/>
  <c r="H9" i="2"/>
  <c r="I9" i="2" s="1"/>
  <c r="L5" i="2"/>
  <c r="J5" i="2"/>
  <c r="H5" i="2"/>
  <c r="I5" i="2" s="1"/>
  <c r="M3208" i="1"/>
  <c r="M3144" i="1"/>
  <c r="M3080" i="1"/>
  <c r="M3024" i="1"/>
  <c r="M2984" i="1"/>
  <c r="M2944" i="1"/>
  <c r="M2904" i="1"/>
  <c r="M2872" i="1"/>
  <c r="M2848" i="1"/>
  <c r="M2832" i="1"/>
  <c r="M2792" i="1"/>
  <c r="M2760" i="1"/>
  <c r="M2720" i="1"/>
  <c r="M2704" i="1"/>
  <c r="M2680" i="1"/>
  <c r="M2656" i="1"/>
  <c r="M2640" i="1"/>
  <c r="M2624" i="1"/>
  <c r="M2600" i="1"/>
  <c r="M2568" i="1"/>
  <c r="M3200" i="1"/>
  <c r="M3128" i="1"/>
  <c r="M3064" i="1"/>
  <c r="M2992" i="1"/>
  <c r="M2936" i="1"/>
  <c r="M2880" i="1"/>
  <c r="M2840" i="1"/>
  <c r="M2816" i="1"/>
  <c r="M2752" i="1"/>
  <c r="M2712" i="1"/>
  <c r="M2688" i="1"/>
  <c r="M2664" i="1"/>
  <c r="M2648" i="1"/>
  <c r="M2632" i="1"/>
  <c r="M2616" i="1"/>
  <c r="M2592" i="1"/>
  <c r="M2584" i="1"/>
  <c r="M2576" i="1"/>
  <c r="M2560" i="1"/>
  <c r="M3216" i="1"/>
  <c r="M3152" i="1"/>
  <c r="M3088" i="1"/>
  <c r="M3040" i="1"/>
  <c r="M3000" i="1"/>
  <c r="M2960" i="1"/>
  <c r="M2912" i="1"/>
  <c r="M2888" i="1"/>
  <c r="M2864" i="1"/>
  <c r="M2856" i="1"/>
  <c r="M2824" i="1"/>
  <c r="M2768" i="1"/>
  <c r="M2744" i="1"/>
  <c r="M2728" i="1"/>
  <c r="M2696" i="1"/>
  <c r="M2672" i="1"/>
  <c r="M2608" i="1"/>
  <c r="M3232" i="1"/>
  <c r="M3184" i="1"/>
  <c r="M3120" i="1"/>
  <c r="M3056" i="1"/>
  <c r="M2968" i="1"/>
  <c r="M2808" i="1"/>
  <c r="M3240" i="1"/>
  <c r="M3160" i="1"/>
  <c r="M3096" i="1"/>
  <c r="M3008" i="1"/>
  <c r="M2928" i="1"/>
  <c r="M2784" i="1"/>
  <c r="M3248" i="1"/>
  <c r="M3192" i="1"/>
  <c r="M3136" i="1"/>
  <c r="M3072" i="1"/>
  <c r="M3016" i="1"/>
  <c r="M2976" i="1"/>
  <c r="M2896" i="1"/>
  <c r="M2736" i="1"/>
  <c r="N4688" i="1"/>
  <c r="M3224" i="1"/>
  <c r="M3168" i="1"/>
  <c r="M3112" i="1"/>
  <c r="M3048" i="1"/>
  <c r="M2952" i="1"/>
  <c r="M2800" i="1"/>
  <c r="N4683" i="1"/>
  <c r="M3176" i="1"/>
  <c r="M3104" i="1"/>
  <c r="M3032" i="1"/>
  <c r="M2920" i="1"/>
  <c r="M2776" i="1"/>
  <c r="M536" i="1"/>
  <c r="M528" i="1"/>
  <c r="N528" i="1"/>
  <c r="M520" i="1"/>
  <c r="N520" i="1"/>
  <c r="M512" i="1"/>
  <c r="M504" i="1"/>
  <c r="M496" i="1"/>
  <c r="M488" i="1"/>
  <c r="M3247" i="1"/>
  <c r="M3239" i="1"/>
  <c r="M3231" i="1"/>
  <c r="M3223" i="1"/>
  <c r="M3215" i="1"/>
  <c r="M3207" i="1"/>
  <c r="M3199" i="1"/>
  <c r="M3191" i="1"/>
  <c r="M3183" i="1"/>
  <c r="M3175" i="1"/>
  <c r="M3167" i="1"/>
  <c r="M3159" i="1"/>
  <c r="M3151" i="1"/>
  <c r="M3143" i="1"/>
  <c r="M3135" i="1"/>
  <c r="M3127" i="1"/>
  <c r="M3119" i="1"/>
  <c r="M3111" i="1"/>
  <c r="M3103" i="1"/>
  <c r="M3095" i="1"/>
  <c r="M3087" i="1"/>
  <c r="M3079" i="1"/>
  <c r="M3071" i="1"/>
  <c r="M3063" i="1"/>
  <c r="M3055" i="1"/>
  <c r="M3047" i="1"/>
  <c r="M3039" i="1"/>
  <c r="M3031" i="1"/>
  <c r="M3023" i="1"/>
  <c r="M3015" i="1"/>
  <c r="M3007" i="1"/>
  <c r="M2999" i="1"/>
  <c r="M2991" i="1"/>
  <c r="M2983" i="1"/>
  <c r="M2975" i="1"/>
  <c r="M2967" i="1"/>
  <c r="M2959" i="1"/>
  <c r="M2951" i="1"/>
  <c r="M2943" i="1"/>
  <c r="M2935" i="1"/>
  <c r="M2927" i="1"/>
  <c r="M2919" i="1"/>
  <c r="M2911" i="1"/>
  <c r="M2903" i="1"/>
  <c r="M2895" i="1"/>
  <c r="M2887" i="1"/>
  <c r="M2879" i="1"/>
  <c r="M2871" i="1"/>
  <c r="M2863" i="1"/>
  <c r="M2855" i="1"/>
  <c r="M2847" i="1"/>
  <c r="M2839" i="1"/>
  <c r="M2831" i="1"/>
  <c r="M2823" i="1"/>
  <c r="M2815" i="1"/>
  <c r="M2807" i="1"/>
  <c r="M2799" i="1"/>
  <c r="M2791" i="1"/>
  <c r="M2783" i="1"/>
  <c r="M2775" i="1"/>
  <c r="M2767" i="1"/>
  <c r="M2759" i="1"/>
  <c r="M2751" i="1"/>
  <c r="M2743" i="1"/>
  <c r="M2735" i="1"/>
  <c r="M2727" i="1"/>
  <c r="M2719" i="1"/>
  <c r="M2711" i="1"/>
  <c r="M2703" i="1"/>
  <c r="M2695" i="1"/>
  <c r="M2687" i="1"/>
  <c r="M2679" i="1"/>
  <c r="M2671" i="1"/>
  <c r="M2663" i="1"/>
  <c r="M2655" i="1"/>
  <c r="M2647" i="1"/>
  <c r="M2639" i="1"/>
  <c r="M2631" i="1"/>
  <c r="M2623" i="1"/>
  <c r="M2615" i="1"/>
  <c r="M2607" i="1"/>
  <c r="M2599" i="1"/>
  <c r="M2591" i="1"/>
  <c r="M2583" i="1"/>
  <c r="M2575" i="1"/>
  <c r="M2567" i="1"/>
  <c r="M2559" i="1"/>
  <c r="M535" i="1"/>
  <c r="M527" i="1"/>
  <c r="N527" i="1"/>
  <c r="M519" i="1"/>
  <c r="N519" i="1"/>
  <c r="M511" i="1"/>
  <c r="M503" i="1"/>
  <c r="M495" i="1"/>
  <c r="M487" i="1"/>
  <c r="M3251" i="1"/>
  <c r="M3243" i="1"/>
  <c r="M3235" i="1"/>
  <c r="M3227" i="1"/>
  <c r="M3219" i="1"/>
  <c r="M3211" i="1"/>
  <c r="M3203" i="1"/>
  <c r="M3195" i="1"/>
  <c r="M3187" i="1"/>
  <c r="M3179" i="1"/>
  <c r="M3171" i="1"/>
  <c r="M3163" i="1"/>
  <c r="M3155" i="1"/>
  <c r="M3147" i="1"/>
  <c r="M3139" i="1"/>
  <c r="M3131" i="1"/>
  <c r="M3123" i="1"/>
  <c r="M3115" i="1"/>
  <c r="M3107" i="1"/>
  <c r="M3099" i="1"/>
  <c r="M3091" i="1"/>
  <c r="M3083" i="1"/>
  <c r="M3075" i="1"/>
  <c r="M3067" i="1"/>
  <c r="M3059" i="1"/>
  <c r="M3051" i="1"/>
  <c r="M3043" i="1"/>
  <c r="M3035" i="1"/>
  <c r="M3027" i="1"/>
  <c r="M3019" i="1"/>
  <c r="M3011" i="1"/>
  <c r="M3003" i="1"/>
  <c r="M2995" i="1"/>
  <c r="M2987" i="1"/>
  <c r="M2979" i="1"/>
  <c r="M2971" i="1"/>
  <c r="M2963" i="1"/>
  <c r="M2955" i="1"/>
  <c r="M2947" i="1"/>
  <c r="M2939" i="1"/>
  <c r="M2931" i="1"/>
  <c r="M2923" i="1"/>
  <c r="M2915" i="1"/>
  <c r="M2907" i="1"/>
  <c r="M2899" i="1"/>
  <c r="M2891" i="1"/>
  <c r="M2883" i="1"/>
  <c r="M2875" i="1"/>
  <c r="M2867" i="1"/>
  <c r="M2859" i="1"/>
  <c r="M2851" i="1"/>
  <c r="M2843" i="1"/>
  <c r="M2835" i="1"/>
  <c r="M2827" i="1"/>
  <c r="M2819" i="1"/>
  <c r="M2811" i="1"/>
  <c r="M2803" i="1"/>
  <c r="M2795" i="1"/>
  <c r="M2787" i="1"/>
  <c r="M2779" i="1"/>
  <c r="M2771" i="1"/>
  <c r="M2763" i="1"/>
  <c r="M2755" i="1"/>
  <c r="M2747" i="1"/>
  <c r="M2739" i="1"/>
  <c r="M2731" i="1"/>
  <c r="M2723" i="1"/>
  <c r="M2715" i="1"/>
  <c r="M2707" i="1"/>
  <c r="M2699" i="1"/>
  <c r="M2691" i="1"/>
  <c r="M2683" i="1"/>
  <c r="M2675" i="1"/>
  <c r="M2667" i="1"/>
  <c r="M2659" i="1"/>
  <c r="M2651" i="1"/>
  <c r="M2643" i="1"/>
  <c r="M2635" i="1"/>
  <c r="M2627" i="1"/>
  <c r="M2619" i="1"/>
  <c r="M2611" i="1"/>
  <c r="M2603" i="1"/>
  <c r="M2595" i="1"/>
  <c r="M2587" i="1"/>
  <c r="M2579" i="1"/>
  <c r="M2571" i="1"/>
  <c r="M2563" i="1"/>
  <c r="M531" i="1"/>
  <c r="N531" i="1"/>
  <c r="M523" i="1"/>
  <c r="N523" i="1"/>
  <c r="M515" i="1"/>
  <c r="N515" i="1"/>
  <c r="M507" i="1"/>
  <c r="M499" i="1"/>
  <c r="M491" i="1"/>
  <c r="M1430" i="1"/>
  <c r="M1422" i="1"/>
  <c r="M1414" i="1"/>
  <c r="M1406" i="1"/>
  <c r="M1398" i="1"/>
  <c r="M1390" i="1"/>
  <c r="M1382" i="1"/>
  <c r="M1374" i="1"/>
  <c r="M1366" i="1"/>
  <c r="M1358" i="1"/>
  <c r="M1350" i="1"/>
  <c r="M1342" i="1"/>
  <c r="M1334" i="1"/>
  <c r="M1326" i="1"/>
  <c r="M1318" i="1"/>
  <c r="M1310" i="1"/>
  <c r="M1302" i="1"/>
  <c r="M1294" i="1"/>
  <c r="M1286" i="1"/>
  <c r="M1278" i="1"/>
  <c r="M1270" i="1"/>
  <c r="M1262" i="1"/>
  <c r="M1254" i="1"/>
  <c r="M1246" i="1"/>
  <c r="M1238" i="1"/>
  <c r="M1230" i="1"/>
  <c r="M1222" i="1"/>
  <c r="M1214" i="1"/>
  <c r="M1206" i="1"/>
  <c r="I324" i="2"/>
  <c r="I316" i="2"/>
  <c r="I308" i="2"/>
  <c r="I300" i="2"/>
  <c r="I284" i="2"/>
  <c r="I276" i="2"/>
  <c r="I268" i="2"/>
  <c r="I260" i="2"/>
  <c r="I252" i="2"/>
  <c r="I244" i="2"/>
  <c r="I236" i="2"/>
  <c r="I228" i="2"/>
  <c r="M1912" i="1"/>
  <c r="M1432" i="1"/>
  <c r="M1424" i="1"/>
  <c r="M1416" i="1"/>
  <c r="M1408" i="1"/>
  <c r="M1400" i="1"/>
  <c r="M1392" i="1"/>
  <c r="M1384" i="1"/>
  <c r="M1376" i="1"/>
  <c r="M1368" i="1"/>
  <c r="M1360" i="1"/>
  <c r="M1352" i="1"/>
  <c r="M1344" i="1"/>
  <c r="M1336" i="1"/>
  <c r="M1328" i="1"/>
  <c r="M1320" i="1"/>
  <c r="M1312" i="1"/>
  <c r="M1304" i="1"/>
  <c r="M1296" i="1"/>
  <c r="M1288" i="1"/>
  <c r="M1280" i="1"/>
  <c r="M1272" i="1"/>
  <c r="M1264" i="1"/>
  <c r="M1256" i="1"/>
  <c r="M1248" i="1"/>
  <c r="M1240" i="1"/>
  <c r="M1232" i="1"/>
  <c r="M1224" i="1"/>
  <c r="M1216" i="1"/>
  <c r="M1208" i="1"/>
  <c r="I334" i="2"/>
  <c r="I326" i="2"/>
  <c r="I318" i="2"/>
  <c r="I310" i="2"/>
  <c r="I302" i="2"/>
  <c r="I294" i="2"/>
  <c r="I286" i="2"/>
  <c r="I278" i="2"/>
  <c r="I270" i="2"/>
  <c r="I262" i="2"/>
  <c r="I254" i="2"/>
  <c r="I246" i="2"/>
  <c r="I238" i="2"/>
  <c r="I230" i="2"/>
  <c r="M1431" i="1"/>
  <c r="M1423" i="1"/>
  <c r="M1415" i="1"/>
  <c r="M1407" i="1"/>
  <c r="M1399" i="1"/>
  <c r="M1391" i="1"/>
  <c r="M1383" i="1"/>
  <c r="M1375" i="1"/>
  <c r="M1367" i="1"/>
  <c r="M1359" i="1"/>
  <c r="M1351" i="1"/>
  <c r="M1343" i="1"/>
  <c r="M1335" i="1"/>
  <c r="M1327" i="1"/>
  <c r="M1319" i="1"/>
  <c r="M1311" i="1"/>
  <c r="M1303" i="1"/>
  <c r="M1295" i="1"/>
  <c r="M1287" i="1"/>
  <c r="M1279" i="1"/>
  <c r="M1271" i="1"/>
  <c r="M1263" i="1"/>
  <c r="M1255" i="1"/>
  <c r="M1247" i="1"/>
  <c r="M1239" i="1"/>
  <c r="M1231" i="1"/>
  <c r="M1223" i="1"/>
  <c r="M1215" i="1"/>
  <c r="M1207" i="1"/>
  <c r="I333" i="2"/>
  <c r="I325" i="2"/>
  <c r="I317" i="2"/>
  <c r="I309" i="2"/>
  <c r="I301" i="2"/>
  <c r="I293" i="2"/>
  <c r="I285" i="2"/>
  <c r="I277" i="2"/>
  <c r="I269" i="2"/>
  <c r="I261" i="2"/>
  <c r="I253" i="2"/>
  <c r="I245" i="2"/>
  <c r="I237" i="2"/>
  <c r="I229" i="2"/>
  <c r="M1429" i="1"/>
  <c r="M1421" i="1"/>
  <c r="M1413" i="1"/>
  <c r="M1405" i="1"/>
  <c r="M1397" i="1"/>
  <c r="M1389" i="1"/>
  <c r="M1381" i="1"/>
  <c r="M1373" i="1"/>
  <c r="M1365" i="1"/>
  <c r="M1357" i="1"/>
  <c r="M1349" i="1"/>
  <c r="M1341" i="1"/>
  <c r="M1333" i="1"/>
  <c r="M1325" i="1"/>
  <c r="M1317" i="1"/>
  <c r="M1309" i="1"/>
  <c r="M1301" i="1"/>
  <c r="M1293" i="1"/>
  <c r="M1285" i="1"/>
  <c r="M1277" i="1"/>
  <c r="M1269" i="1"/>
  <c r="M1261" i="1"/>
  <c r="M1253" i="1"/>
  <c r="M1245" i="1"/>
  <c r="M1237" i="1"/>
  <c r="M1229" i="1"/>
  <c r="M1221" i="1"/>
  <c r="M1213" i="1"/>
  <c r="M1205" i="1"/>
  <c r="I331" i="2"/>
  <c r="I323" i="2"/>
  <c r="I315" i="2"/>
  <c r="I307" i="2"/>
  <c r="I299" i="2"/>
  <c r="I291" i="2"/>
  <c r="I283" i="2"/>
  <c r="I275" i="2"/>
  <c r="I267" i="2"/>
  <c r="I259" i="2"/>
  <c r="I251" i="2"/>
  <c r="I243" i="2"/>
  <c r="I235" i="2"/>
  <c r="I227" i="2"/>
  <c r="M1428" i="1"/>
  <c r="M1420" i="1"/>
  <c r="M1412" i="1"/>
  <c r="M1404" i="1"/>
  <c r="M1396" i="1"/>
  <c r="M1388" i="1"/>
  <c r="M1380" i="1"/>
  <c r="M1372" i="1"/>
  <c r="M1364" i="1"/>
  <c r="M1356" i="1"/>
  <c r="M1348" i="1"/>
  <c r="M1340" i="1"/>
  <c r="M1332" i="1"/>
  <c r="M1324" i="1"/>
  <c r="M1316" i="1"/>
  <c r="M1308" i="1"/>
  <c r="M1300" i="1"/>
  <c r="M1292" i="1"/>
  <c r="M1284" i="1"/>
  <c r="M1276" i="1"/>
  <c r="M1268" i="1"/>
  <c r="M1260" i="1"/>
  <c r="M1252" i="1"/>
  <c r="M1244" i="1"/>
  <c r="M1236" i="1"/>
  <c r="M1228" i="1"/>
  <c r="M1220" i="1"/>
  <c r="M1212" i="1"/>
  <c r="I330" i="2"/>
  <c r="I322" i="2"/>
  <c r="I314" i="2"/>
  <c r="I306" i="2"/>
  <c r="I298" i="2"/>
  <c r="I290" i="2"/>
  <c r="I282" i="2"/>
  <c r="I274" i="2"/>
  <c r="I266" i="2"/>
  <c r="I258" i="2"/>
  <c r="I250" i="2"/>
  <c r="I242" i="2"/>
  <c r="I234" i="2"/>
  <c r="I226" i="2"/>
  <c r="M1435" i="1"/>
  <c r="M1427" i="1"/>
  <c r="M1419" i="1"/>
  <c r="M1411" i="1"/>
  <c r="M1403" i="1"/>
  <c r="M1395" i="1"/>
  <c r="M1387" i="1"/>
  <c r="M1379" i="1"/>
  <c r="M1371" i="1"/>
  <c r="M1363" i="1"/>
  <c r="M1355" i="1"/>
  <c r="M1347" i="1"/>
  <c r="M1339" i="1"/>
  <c r="M1331" i="1"/>
  <c r="M1323" i="1"/>
  <c r="M1315" i="1"/>
  <c r="M1307" i="1"/>
  <c r="M1299" i="1"/>
  <c r="M1291" i="1"/>
  <c r="M1283" i="1"/>
  <c r="M1275" i="1"/>
  <c r="M1267" i="1"/>
  <c r="M1259" i="1"/>
  <c r="M1251" i="1"/>
  <c r="M1243" i="1"/>
  <c r="M1235" i="1"/>
  <c r="M1227" i="1"/>
  <c r="M1219" i="1"/>
  <c r="M1211" i="1"/>
  <c r="I329" i="2"/>
  <c r="I321" i="2"/>
  <c r="I313" i="2"/>
  <c r="I305" i="2"/>
  <c r="I297" i="2"/>
  <c r="I289" i="2"/>
  <c r="I281" i="2"/>
  <c r="I273" i="2"/>
  <c r="I265" i="2"/>
  <c r="I257" i="2"/>
  <c r="I249" i="2"/>
  <c r="I241" i="2"/>
  <c r="I233" i="2"/>
  <c r="I225" i="2"/>
  <c r="M1914" i="1"/>
  <c r="M1434" i="1"/>
  <c r="M1426" i="1"/>
  <c r="M1418" i="1"/>
  <c r="M1410" i="1"/>
  <c r="M1402" i="1"/>
  <c r="M1394" i="1"/>
  <c r="M1386" i="1"/>
  <c r="M1378" i="1"/>
  <c r="M1370" i="1"/>
  <c r="M1362" i="1"/>
  <c r="M1354" i="1"/>
  <c r="M1346" i="1"/>
  <c r="M1338" i="1"/>
  <c r="M1330" i="1"/>
  <c r="M1322" i="1"/>
  <c r="M1314" i="1"/>
  <c r="M1306" i="1"/>
  <c r="M1298" i="1"/>
  <c r="M1290" i="1"/>
  <c r="M1282" i="1"/>
  <c r="M1274" i="1"/>
  <c r="M1266" i="1"/>
  <c r="M1258" i="1"/>
  <c r="M1250" i="1"/>
  <c r="M1242" i="1"/>
  <c r="M1234" i="1"/>
  <c r="M1226" i="1"/>
  <c r="M1218" i="1"/>
  <c r="M1210" i="1"/>
  <c r="I328" i="2"/>
  <c r="I320" i="2"/>
  <c r="I312" i="2"/>
  <c r="I304" i="2"/>
  <c r="I296" i="2"/>
  <c r="I288" i="2"/>
  <c r="I280" i="2"/>
  <c r="I272" i="2"/>
  <c r="I264" i="2"/>
  <c r="I256" i="2"/>
  <c r="I248" i="2"/>
  <c r="I240" i="2"/>
  <c r="I232" i="2"/>
  <c r="I224" i="2"/>
  <c r="M2417" i="1"/>
  <c r="M2073" i="1"/>
  <c r="M1913" i="1"/>
  <c r="M1433" i="1"/>
  <c r="M1425" i="1"/>
  <c r="M1417" i="1"/>
  <c r="M1409" i="1"/>
  <c r="M1401" i="1"/>
  <c r="M1393" i="1"/>
  <c r="M1385" i="1"/>
  <c r="M1377" i="1"/>
  <c r="M1369" i="1"/>
  <c r="M1361" i="1"/>
  <c r="M1353" i="1"/>
  <c r="M1345" i="1"/>
  <c r="M1337" i="1"/>
  <c r="M1329" i="1"/>
  <c r="M1321" i="1"/>
  <c r="M1313" i="1"/>
  <c r="M1305" i="1"/>
  <c r="M1297" i="1"/>
  <c r="M1289" i="1"/>
  <c r="M1281" i="1"/>
  <c r="M1273" i="1"/>
  <c r="M1265" i="1"/>
  <c r="M1257" i="1"/>
  <c r="M1249" i="1"/>
  <c r="M1241" i="1"/>
  <c r="M1233" i="1"/>
  <c r="M1225" i="1"/>
  <c r="M1217" i="1"/>
  <c r="M1209" i="1"/>
  <c r="I335" i="2"/>
  <c r="I327" i="2"/>
  <c r="I319" i="2"/>
  <c r="I311" i="2"/>
  <c r="I303" i="2"/>
  <c r="I295" i="2"/>
  <c r="I287" i="2"/>
  <c r="I279" i="2"/>
  <c r="I271" i="2"/>
  <c r="I263" i="2"/>
  <c r="I255" i="2"/>
  <c r="I239" i="2"/>
  <c r="I231" i="2"/>
  <c r="M3250" i="1"/>
  <c r="M3242" i="1"/>
  <c r="M3234" i="1"/>
  <c r="M3226" i="1"/>
  <c r="M3218" i="1"/>
  <c r="M3210" i="1"/>
  <c r="M3202" i="1"/>
  <c r="M3194" i="1"/>
  <c r="M3186" i="1"/>
  <c r="M3178" i="1"/>
  <c r="M3170" i="1"/>
  <c r="M3162" i="1"/>
  <c r="M3154" i="1"/>
  <c r="M3146" i="1"/>
  <c r="M3138" i="1"/>
  <c r="M3130" i="1"/>
  <c r="M3122" i="1"/>
  <c r="M3114" i="1"/>
  <c r="M3106" i="1"/>
  <c r="M3098" i="1"/>
  <c r="M3090" i="1"/>
  <c r="M3082" i="1"/>
  <c r="M3074" i="1"/>
  <c r="M3066" i="1"/>
  <c r="M3058" i="1"/>
  <c r="M3050" i="1"/>
  <c r="M3042" i="1"/>
  <c r="M3034" i="1"/>
  <c r="M3026" i="1"/>
  <c r="M3018" i="1"/>
  <c r="M3010" i="1"/>
  <c r="M3002" i="1"/>
  <c r="M2994" i="1"/>
  <c r="M2986" i="1"/>
  <c r="M2978" i="1"/>
  <c r="M2970" i="1"/>
  <c r="M2962" i="1"/>
  <c r="M2954" i="1"/>
  <c r="M2946" i="1"/>
  <c r="M2938" i="1"/>
  <c r="M2930" i="1"/>
  <c r="M2922" i="1"/>
  <c r="M2914" i="1"/>
  <c r="M2906" i="1"/>
  <c r="M2898" i="1"/>
  <c r="M2890" i="1"/>
  <c r="M2882" i="1"/>
  <c r="M2874" i="1"/>
  <c r="M2866" i="1"/>
  <c r="M2858" i="1"/>
  <c r="M2850" i="1"/>
  <c r="M2842" i="1"/>
  <c r="M2834" i="1"/>
  <c r="M2826" i="1"/>
  <c r="M2818" i="1"/>
  <c r="M2810" i="1"/>
  <c r="M2802" i="1"/>
  <c r="M2794" i="1"/>
  <c r="M2786" i="1"/>
  <c r="M2778" i="1"/>
  <c r="M2770" i="1"/>
  <c r="M2762" i="1"/>
  <c r="M2754" i="1"/>
  <c r="M2746" i="1"/>
  <c r="M2738" i="1"/>
  <c r="M2730" i="1"/>
  <c r="M2722" i="1"/>
  <c r="M2714" i="1"/>
  <c r="M2706" i="1"/>
  <c r="M2698" i="1"/>
  <c r="M2690" i="1"/>
  <c r="M2682" i="1"/>
  <c r="M2674" i="1"/>
  <c r="M2666" i="1"/>
  <c r="M2658" i="1"/>
  <c r="M2650" i="1"/>
  <c r="M2642" i="1"/>
  <c r="M2634" i="1"/>
  <c r="M2626" i="1"/>
  <c r="M2618" i="1"/>
  <c r="M2610" i="1"/>
  <c r="M2602" i="1"/>
  <c r="M2594" i="1"/>
  <c r="M2586" i="1"/>
  <c r="M2578" i="1"/>
  <c r="M2570" i="1"/>
  <c r="M2562" i="1"/>
  <c r="M538" i="1"/>
  <c r="M530" i="1"/>
  <c r="M522" i="1"/>
  <c r="M514" i="1"/>
  <c r="M506" i="1"/>
  <c r="M498" i="1"/>
  <c r="M490" i="1"/>
  <c r="M3249" i="1"/>
  <c r="M3241" i="1"/>
  <c r="M3233" i="1"/>
  <c r="M3225" i="1"/>
  <c r="M3217" i="1"/>
  <c r="M3209" i="1"/>
  <c r="M3201" i="1"/>
  <c r="M3193" i="1"/>
  <c r="M3185" i="1"/>
  <c r="M3177" i="1"/>
  <c r="M3169" i="1"/>
  <c r="M3161" i="1"/>
  <c r="M3153" i="1"/>
  <c r="M3145" i="1"/>
  <c r="M3137" i="1"/>
  <c r="M3129" i="1"/>
  <c r="M3121" i="1"/>
  <c r="M3113" i="1"/>
  <c r="M3105" i="1"/>
  <c r="M3097" i="1"/>
  <c r="M3089" i="1"/>
  <c r="M3081" i="1"/>
  <c r="M3073" i="1"/>
  <c r="M3065" i="1"/>
  <c r="M3057" i="1"/>
  <c r="M3049" i="1"/>
  <c r="M3041" i="1"/>
  <c r="M3033" i="1"/>
  <c r="M3025" i="1"/>
  <c r="M3017" i="1"/>
  <c r="M3009" i="1"/>
  <c r="M3001" i="1"/>
  <c r="M2993" i="1"/>
  <c r="M2985" i="1"/>
  <c r="M2977" i="1"/>
  <c r="M2969" i="1"/>
  <c r="M2961" i="1"/>
  <c r="M2953" i="1"/>
  <c r="M2945" i="1"/>
  <c r="M2937" i="1"/>
  <c r="M2929" i="1"/>
  <c r="M2921" i="1"/>
  <c r="M2913" i="1"/>
  <c r="M2905" i="1"/>
  <c r="M2897" i="1"/>
  <c r="M2889" i="1"/>
  <c r="M2881" i="1"/>
  <c r="M2873" i="1"/>
  <c r="M2865" i="1"/>
  <c r="M2857" i="1"/>
  <c r="M2849" i="1"/>
  <c r="M2841" i="1"/>
  <c r="M2833" i="1"/>
  <c r="M2825" i="1"/>
  <c r="M2817" i="1"/>
  <c r="M2809" i="1"/>
  <c r="M2801" i="1"/>
  <c r="M2793" i="1"/>
  <c r="M2785" i="1"/>
  <c r="M2777" i="1"/>
  <c r="M2769" i="1"/>
  <c r="M2761" i="1"/>
  <c r="M2753" i="1"/>
  <c r="M2745" i="1"/>
  <c r="M2737" i="1"/>
  <c r="M2729" i="1"/>
  <c r="M2721" i="1"/>
  <c r="M2713" i="1"/>
  <c r="M2705" i="1"/>
  <c r="M2697" i="1"/>
  <c r="M2689" i="1"/>
  <c r="M2681" i="1"/>
  <c r="M2673" i="1"/>
  <c r="M2665" i="1"/>
  <c r="M2657" i="1"/>
  <c r="M2649" i="1"/>
  <c r="M2641" i="1"/>
  <c r="M2633" i="1"/>
  <c r="M2625" i="1"/>
  <c r="M2617" i="1"/>
  <c r="M2609" i="1"/>
  <c r="M2601" i="1"/>
  <c r="M2593" i="1"/>
  <c r="M2585" i="1"/>
  <c r="M2577" i="1"/>
  <c r="M2569" i="1"/>
  <c r="M2561" i="1"/>
  <c r="M537" i="1"/>
  <c r="M529" i="1"/>
  <c r="M521" i="1"/>
  <c r="M513" i="1"/>
  <c r="M505" i="1"/>
  <c r="M497" i="1"/>
  <c r="M489" i="1"/>
  <c r="M3252" i="1"/>
  <c r="M3244" i="1"/>
  <c r="M3236" i="1"/>
  <c r="M3228" i="1"/>
  <c r="M3220" i="1"/>
  <c r="M3212" i="1"/>
  <c r="M3204" i="1"/>
  <c r="M3196" i="1"/>
  <c r="M3188" i="1"/>
  <c r="M3180" i="1"/>
  <c r="M3172" i="1"/>
  <c r="M3164" i="1"/>
  <c r="M3156" i="1"/>
  <c r="M3148" i="1"/>
  <c r="M3140" i="1"/>
  <c r="M3132" i="1"/>
  <c r="M3124" i="1"/>
  <c r="M3116" i="1"/>
  <c r="M3108" i="1"/>
  <c r="M3100" i="1"/>
  <c r="M3092" i="1"/>
  <c r="M3084" i="1"/>
  <c r="M3076" i="1"/>
  <c r="M3068" i="1"/>
  <c r="M3060" i="1"/>
  <c r="M3052" i="1"/>
  <c r="M3044" i="1"/>
  <c r="M3036" i="1"/>
  <c r="M3028" i="1"/>
  <c r="M3020" i="1"/>
  <c r="M3012" i="1"/>
  <c r="M3004" i="1"/>
  <c r="M2996" i="1"/>
  <c r="M2988" i="1"/>
  <c r="M2980" i="1"/>
  <c r="M2972" i="1"/>
  <c r="M2964" i="1"/>
  <c r="M2956" i="1"/>
  <c r="M2948" i="1"/>
  <c r="M2940" i="1"/>
  <c r="M2932" i="1"/>
  <c r="M2924" i="1"/>
  <c r="M2916" i="1"/>
  <c r="M2908" i="1"/>
  <c r="M2900" i="1"/>
  <c r="M2892" i="1"/>
  <c r="M2884" i="1"/>
  <c r="M2876" i="1"/>
  <c r="M2868" i="1"/>
  <c r="M2860" i="1"/>
  <c r="M2852" i="1"/>
  <c r="M2844" i="1"/>
  <c r="M2836" i="1"/>
  <c r="M2828" i="1"/>
  <c r="M2820" i="1"/>
  <c r="M2812" i="1"/>
  <c r="M2804" i="1"/>
  <c r="M2796" i="1"/>
  <c r="M2788" i="1"/>
  <c r="M2780" i="1"/>
  <c r="M2772" i="1"/>
  <c r="M2764" i="1"/>
  <c r="M2756" i="1"/>
  <c r="M2748" i="1"/>
  <c r="M2740" i="1"/>
  <c r="M2732" i="1"/>
  <c r="M2724" i="1"/>
  <c r="M2716" i="1"/>
  <c r="M2708" i="1"/>
  <c r="M2700" i="1"/>
  <c r="M2692" i="1"/>
  <c r="M2684" i="1"/>
  <c r="M2676" i="1"/>
  <c r="M2668" i="1"/>
  <c r="M2660" i="1"/>
  <c r="M2652" i="1"/>
  <c r="M2644" i="1"/>
  <c r="M2636" i="1"/>
  <c r="M2628" i="1"/>
  <c r="M2620" i="1"/>
  <c r="M2612" i="1"/>
  <c r="M2604" i="1"/>
  <c r="M2596" i="1"/>
  <c r="M2588" i="1"/>
  <c r="M2580" i="1"/>
  <c r="M2572" i="1"/>
  <c r="M2564" i="1"/>
  <c r="M532" i="1"/>
  <c r="M524" i="1"/>
  <c r="M516" i="1"/>
  <c r="M508" i="1"/>
  <c r="M500" i="1"/>
  <c r="M492" i="1"/>
  <c r="M484" i="1"/>
  <c r="M3246" i="1"/>
  <c r="M3238" i="1"/>
  <c r="M3230" i="1"/>
  <c r="M3222" i="1"/>
  <c r="M3214" i="1"/>
  <c r="M3206" i="1"/>
  <c r="M3198" i="1"/>
  <c r="M3190" i="1"/>
  <c r="M3182" i="1"/>
  <c r="M3174" i="1"/>
  <c r="M3166" i="1"/>
  <c r="M3158" i="1"/>
  <c r="M3150" i="1"/>
  <c r="M3142" i="1"/>
  <c r="M3134" i="1"/>
  <c r="M3126" i="1"/>
  <c r="M3118" i="1"/>
  <c r="M3110" i="1"/>
  <c r="M3102" i="1"/>
  <c r="M3094" i="1"/>
  <c r="M3086" i="1"/>
  <c r="M3078" i="1"/>
  <c r="M3070" i="1"/>
  <c r="M3062" i="1"/>
  <c r="M3054" i="1"/>
  <c r="M3046" i="1"/>
  <c r="M3038" i="1"/>
  <c r="M3030" i="1"/>
  <c r="M3022" i="1"/>
  <c r="M3014" i="1"/>
  <c r="M3006" i="1"/>
  <c r="M2998" i="1"/>
  <c r="M2990" i="1"/>
  <c r="M2982" i="1"/>
  <c r="M2974" i="1"/>
  <c r="M2966" i="1"/>
  <c r="M2958" i="1"/>
  <c r="M2950" i="1"/>
  <c r="M2942" i="1"/>
  <c r="M2934" i="1"/>
  <c r="M2926" i="1"/>
  <c r="M2918" i="1"/>
  <c r="M2910" i="1"/>
  <c r="M2902" i="1"/>
  <c r="M2894" i="1"/>
  <c r="M2886" i="1"/>
  <c r="M2878" i="1"/>
  <c r="M2870" i="1"/>
  <c r="M2862" i="1"/>
  <c r="M2854" i="1"/>
  <c r="M2846" i="1"/>
  <c r="M2838" i="1"/>
  <c r="M2830" i="1"/>
  <c r="M2822" i="1"/>
  <c r="M2814" i="1"/>
  <c r="M2806" i="1"/>
  <c r="M2798" i="1"/>
  <c r="M2790" i="1"/>
  <c r="M2782" i="1"/>
  <c r="M2774" i="1"/>
  <c r="M2766" i="1"/>
  <c r="M2758" i="1"/>
  <c r="M2750" i="1"/>
  <c r="M2742" i="1"/>
  <c r="M2734" i="1"/>
  <c r="M2726" i="1"/>
  <c r="M2718" i="1"/>
  <c r="M2710" i="1"/>
  <c r="M2702" i="1"/>
  <c r="M2694" i="1"/>
  <c r="M2686" i="1"/>
  <c r="M2678" i="1"/>
  <c r="M2670" i="1"/>
  <c r="M2662" i="1"/>
  <c r="M2654" i="1"/>
  <c r="M2646" i="1"/>
  <c r="M2638" i="1"/>
  <c r="M2630" i="1"/>
  <c r="M2622" i="1"/>
  <c r="M2614" i="1"/>
  <c r="M2606" i="1"/>
  <c r="M2598" i="1"/>
  <c r="M2590" i="1"/>
  <c r="M2582" i="1"/>
  <c r="M2574" i="1"/>
  <c r="M2566" i="1"/>
  <c r="M2558" i="1"/>
  <c r="M534" i="1"/>
  <c r="M526" i="1"/>
  <c r="M518" i="1"/>
  <c r="M510" i="1"/>
  <c r="M502" i="1"/>
  <c r="M494" i="1"/>
  <c r="M486" i="1"/>
  <c r="M3245" i="1"/>
  <c r="M3237" i="1"/>
  <c r="M3229" i="1"/>
  <c r="M3221" i="1"/>
  <c r="M3213" i="1"/>
  <c r="M3205" i="1"/>
  <c r="M3197" i="1"/>
  <c r="M3189" i="1"/>
  <c r="M3181" i="1"/>
  <c r="M3173" i="1"/>
  <c r="M3165" i="1"/>
  <c r="M3157" i="1"/>
  <c r="M3149" i="1"/>
  <c r="M3141" i="1"/>
  <c r="M3133" i="1"/>
  <c r="M3125" i="1"/>
  <c r="M3117" i="1"/>
  <c r="M3109" i="1"/>
  <c r="M3101" i="1"/>
  <c r="M3093" i="1"/>
  <c r="M3085" i="1"/>
  <c r="M3077" i="1"/>
  <c r="M3069" i="1"/>
  <c r="M3061" i="1"/>
  <c r="M3053" i="1"/>
  <c r="M3045" i="1"/>
  <c r="M3037" i="1"/>
  <c r="M3029" i="1"/>
  <c r="M3021" i="1"/>
  <c r="M3013" i="1"/>
  <c r="M3005" i="1"/>
  <c r="M2997" i="1"/>
  <c r="M2989" i="1"/>
  <c r="M2981" i="1"/>
  <c r="M2973" i="1"/>
  <c r="M2965" i="1"/>
  <c r="M2957" i="1"/>
  <c r="M2949" i="1"/>
  <c r="M2941" i="1"/>
  <c r="M2933" i="1"/>
  <c r="M2925" i="1"/>
  <c r="M2917" i="1"/>
  <c r="M2909" i="1"/>
  <c r="M2901" i="1"/>
  <c r="M2893" i="1"/>
  <c r="M2885" i="1"/>
  <c r="M2877" i="1"/>
  <c r="M2869" i="1"/>
  <c r="M2861" i="1"/>
  <c r="M2853" i="1"/>
  <c r="M2845" i="1"/>
  <c r="M2837" i="1"/>
  <c r="M2829" i="1"/>
  <c r="M2821" i="1"/>
  <c r="M2813" i="1"/>
  <c r="M2805" i="1"/>
  <c r="M2797" i="1"/>
  <c r="M2789" i="1"/>
  <c r="M2781" i="1"/>
  <c r="M2773" i="1"/>
  <c r="M2765" i="1"/>
  <c r="M2757" i="1"/>
  <c r="M2749" i="1"/>
  <c r="M2741" i="1"/>
  <c r="M2733" i="1"/>
  <c r="M2725" i="1"/>
  <c r="M2717" i="1"/>
  <c r="M2709" i="1"/>
  <c r="M2701" i="1"/>
  <c r="M2693" i="1"/>
  <c r="M2685" i="1"/>
  <c r="M2677" i="1"/>
  <c r="M2669" i="1"/>
  <c r="M2661" i="1"/>
  <c r="M2653" i="1"/>
  <c r="M2645" i="1"/>
  <c r="M2637" i="1"/>
  <c r="M2629" i="1"/>
  <c r="M2621" i="1"/>
  <c r="M2613" i="1"/>
  <c r="M2605" i="1"/>
  <c r="M2597" i="1"/>
  <c r="M2589" i="1"/>
  <c r="M2581" i="1"/>
  <c r="M2573" i="1"/>
  <c r="M2565" i="1"/>
  <c r="M533" i="1"/>
  <c r="M525" i="1"/>
  <c r="M517" i="1"/>
  <c r="M509" i="1"/>
  <c r="M501" i="1"/>
  <c r="M493" i="1"/>
  <c r="M485" i="1"/>
  <c r="I292" i="2" l="1"/>
  <c r="I247" i="2"/>
  <c r="I332" i="2"/>
  <c r="D19" i="1"/>
  <c r="H19" i="1" s="1"/>
  <c r="D43" i="1"/>
  <c r="H43" i="1" s="1"/>
  <c r="D67" i="1"/>
  <c r="H67" i="1" s="1"/>
  <c r="D91" i="1"/>
  <c r="H91" i="1" s="1"/>
  <c r="D115" i="1"/>
  <c r="H115" i="1" s="1"/>
  <c r="D163" i="1"/>
  <c r="H163" i="1" s="1"/>
  <c r="D187" i="1"/>
  <c r="H187" i="1" s="1"/>
  <c r="D211" i="1"/>
  <c r="H211" i="1" s="1"/>
  <c r="D235" i="1"/>
  <c r="H235" i="1" s="1"/>
  <c r="D259" i="1"/>
  <c r="H259" i="1" s="1"/>
  <c r="D283" i="1"/>
  <c r="H283" i="1" s="1"/>
  <c r="D307" i="1"/>
  <c r="H307" i="1" s="1"/>
  <c r="D331" i="1"/>
  <c r="H331" i="1" s="1"/>
  <c r="D355" i="1"/>
  <c r="H355" i="1" s="1"/>
  <c r="D379" i="1"/>
  <c r="H379" i="1" s="1"/>
  <c r="D403" i="1"/>
  <c r="H403" i="1" s="1"/>
  <c r="D427" i="1"/>
  <c r="H427" i="1" s="1"/>
  <c r="D451" i="1"/>
  <c r="H451" i="1" s="1"/>
  <c r="D475" i="1"/>
  <c r="H475" i="1" s="1"/>
  <c r="D499" i="1"/>
  <c r="H499" i="1" s="1"/>
  <c r="D523" i="1"/>
  <c r="H523" i="1" s="1"/>
  <c r="D547" i="1"/>
  <c r="H547" i="1" s="1"/>
  <c r="D571" i="1"/>
  <c r="H571" i="1" s="1"/>
  <c r="D595" i="1"/>
  <c r="H595" i="1" s="1"/>
  <c r="D619" i="1"/>
  <c r="H619" i="1" s="1"/>
  <c r="D643" i="1"/>
  <c r="H643" i="1" s="1"/>
  <c r="D667" i="1"/>
  <c r="H667" i="1" s="1"/>
  <c r="D691" i="1"/>
  <c r="H691" i="1" s="1"/>
  <c r="D715" i="1"/>
  <c r="H715" i="1" s="1"/>
  <c r="D739" i="1"/>
  <c r="H739" i="1" s="1"/>
  <c r="D763" i="1"/>
  <c r="H763" i="1" s="1"/>
  <c r="D787" i="1"/>
  <c r="H787" i="1" s="1"/>
  <c r="D811" i="1"/>
  <c r="H811" i="1" s="1"/>
  <c r="D835" i="1"/>
  <c r="H835" i="1" s="1"/>
  <c r="D859" i="1"/>
  <c r="H859" i="1" s="1"/>
  <c r="D883" i="1"/>
  <c r="H883" i="1" s="1"/>
  <c r="D907" i="1"/>
  <c r="H907" i="1" s="1"/>
  <c r="D931" i="1"/>
  <c r="H931" i="1" s="1"/>
  <c r="D955" i="1"/>
  <c r="H955" i="1" s="1"/>
  <c r="D979" i="1"/>
  <c r="H979" i="1" s="1"/>
  <c r="D1003" i="1"/>
  <c r="H1003" i="1" s="1"/>
  <c r="D1027" i="1"/>
  <c r="H1027" i="1" s="1"/>
  <c r="D1051" i="1"/>
  <c r="H1051" i="1" s="1"/>
  <c r="D1075" i="1"/>
  <c r="H1075" i="1" s="1"/>
  <c r="D1099" i="1"/>
  <c r="H1099" i="1" s="1"/>
  <c r="D1123" i="1"/>
  <c r="H1123" i="1" s="1"/>
  <c r="D1147" i="1"/>
  <c r="H1147" i="1" s="1"/>
  <c r="D1171" i="1"/>
  <c r="H1171" i="1" s="1"/>
  <c r="D1195" i="1"/>
  <c r="H1195" i="1" s="1"/>
  <c r="D1219" i="1"/>
  <c r="H1219" i="1" s="1"/>
  <c r="D1243" i="1"/>
  <c r="H1243" i="1" s="1"/>
  <c r="D1267" i="1"/>
  <c r="H1267" i="1" s="1"/>
  <c r="D1291" i="1"/>
  <c r="H1291" i="1" s="1"/>
  <c r="D1315" i="1"/>
  <c r="H1315" i="1" s="1"/>
  <c r="D1339" i="1"/>
  <c r="H1339" i="1" s="1"/>
  <c r="D1363" i="1"/>
  <c r="H1363" i="1" s="1"/>
  <c r="D1387" i="1"/>
  <c r="H1387" i="1" s="1"/>
  <c r="D1411" i="1"/>
  <c r="H1411" i="1" s="1"/>
  <c r="D1435" i="1"/>
  <c r="H1435" i="1" s="1"/>
  <c r="D1459" i="1"/>
  <c r="H1459" i="1" s="1"/>
  <c r="D1483" i="1"/>
  <c r="H1483" i="1" s="1"/>
  <c r="D1507" i="1"/>
  <c r="H1507" i="1" s="1"/>
  <c r="D1531" i="1"/>
  <c r="H1531" i="1" s="1"/>
  <c r="D1555" i="1"/>
  <c r="H1555" i="1" s="1"/>
  <c r="D1579" i="1"/>
  <c r="H1579" i="1" s="1"/>
  <c r="D1603" i="1"/>
  <c r="H1603" i="1" s="1"/>
  <c r="D1627" i="1"/>
  <c r="H1627" i="1" s="1"/>
  <c r="D1651" i="1"/>
  <c r="H1651" i="1" s="1"/>
  <c r="D1675" i="1"/>
  <c r="H1675" i="1" s="1"/>
  <c r="D1699" i="1"/>
  <c r="H1699" i="1" s="1"/>
  <c r="D1723" i="1"/>
  <c r="H1723" i="1" s="1"/>
  <c r="D1747" i="1"/>
  <c r="H1747" i="1" s="1"/>
  <c r="D1771" i="1"/>
  <c r="H1771" i="1" s="1"/>
  <c r="D1795" i="1"/>
  <c r="H1795" i="1" s="1"/>
  <c r="D1819" i="1"/>
  <c r="H1819" i="1" s="1"/>
  <c r="D1843" i="1"/>
  <c r="H1843" i="1" s="1"/>
  <c r="D1867" i="1"/>
  <c r="H1867" i="1" s="1"/>
  <c r="D1891" i="1"/>
  <c r="H1891" i="1" s="1"/>
  <c r="D1915" i="1"/>
  <c r="H1915" i="1" s="1"/>
  <c r="D1939" i="1"/>
  <c r="H1939" i="1" s="1"/>
  <c r="D1963" i="1"/>
  <c r="H1963" i="1" s="1"/>
  <c r="D1987" i="1"/>
  <c r="H1987" i="1" s="1"/>
  <c r="D2011" i="1"/>
  <c r="H2011" i="1" s="1"/>
  <c r="D2035" i="1"/>
  <c r="H2035" i="1" s="1"/>
  <c r="D2059" i="1"/>
  <c r="H2059" i="1" s="1"/>
  <c r="D2083" i="1"/>
  <c r="H2083" i="1" s="1"/>
  <c r="D2107" i="1"/>
  <c r="H2107" i="1" s="1"/>
  <c r="D2131" i="1"/>
  <c r="H2131" i="1" s="1"/>
  <c r="D13" i="1"/>
  <c r="H13" i="1" s="1"/>
  <c r="D21" i="1"/>
  <c r="H21" i="1" s="1"/>
  <c r="D29" i="1"/>
  <c r="H29" i="1" s="1"/>
  <c r="D37" i="1"/>
  <c r="H37" i="1" s="1"/>
  <c r="D45" i="1"/>
  <c r="H45" i="1" s="1"/>
  <c r="D53" i="1"/>
  <c r="H53" i="1" s="1"/>
  <c r="D61" i="1"/>
  <c r="H61" i="1" s="1"/>
  <c r="D69" i="1"/>
  <c r="H69" i="1" s="1"/>
  <c r="D77" i="1"/>
  <c r="H77" i="1" s="1"/>
  <c r="D85" i="1"/>
  <c r="H85" i="1" s="1"/>
  <c r="D93" i="1"/>
  <c r="H93" i="1" s="1"/>
  <c r="D101" i="1"/>
  <c r="H101" i="1" s="1"/>
  <c r="D109" i="1"/>
  <c r="H109" i="1" s="1"/>
  <c r="D117" i="1"/>
  <c r="H117" i="1" s="1"/>
  <c r="D125" i="1"/>
  <c r="H125" i="1" s="1"/>
  <c r="D133" i="1"/>
  <c r="H133" i="1" s="1"/>
  <c r="D141" i="1"/>
  <c r="H141" i="1" s="1"/>
  <c r="D149" i="1"/>
  <c r="H149" i="1" s="1"/>
  <c r="D157" i="1"/>
  <c r="H157" i="1" s="1"/>
  <c r="D165" i="1"/>
  <c r="H165" i="1" s="1"/>
  <c r="D173" i="1"/>
  <c r="H173" i="1" s="1"/>
  <c r="D181" i="1"/>
  <c r="H181" i="1" s="1"/>
  <c r="D189" i="1"/>
  <c r="H189" i="1" s="1"/>
  <c r="D197" i="1"/>
  <c r="H197" i="1" s="1"/>
  <c r="D205" i="1"/>
  <c r="H205" i="1" s="1"/>
  <c r="D213" i="1"/>
  <c r="H213" i="1" s="1"/>
  <c r="D221" i="1"/>
  <c r="H221" i="1" s="1"/>
  <c r="D229" i="1"/>
  <c r="H229" i="1" s="1"/>
  <c r="D237" i="1"/>
  <c r="H237" i="1" s="1"/>
  <c r="D6" i="1"/>
  <c r="H6" i="1" s="1"/>
  <c r="D7" i="1"/>
  <c r="H7" i="1" s="1"/>
  <c r="D8" i="1"/>
  <c r="H8" i="1" s="1"/>
  <c r="D9" i="1"/>
  <c r="H9" i="1" s="1"/>
  <c r="D10" i="1"/>
  <c r="H10" i="1" s="1"/>
  <c r="D11" i="1"/>
  <c r="H11" i="1" s="1"/>
  <c r="D12" i="1"/>
  <c r="H12" i="1" s="1"/>
  <c r="D14" i="1"/>
  <c r="H14" i="1" s="1"/>
  <c r="D15" i="1"/>
  <c r="H15" i="1" s="1"/>
  <c r="D16" i="1"/>
  <c r="H16" i="1" s="1"/>
  <c r="D17" i="1"/>
  <c r="H17" i="1" s="1"/>
  <c r="D18" i="1"/>
  <c r="H18" i="1" s="1"/>
  <c r="D20" i="1"/>
  <c r="H20" i="1" s="1"/>
  <c r="D22" i="1"/>
  <c r="H22" i="1" s="1"/>
  <c r="D23" i="1"/>
  <c r="H23" i="1" s="1"/>
  <c r="D24" i="1"/>
  <c r="H24" i="1" s="1"/>
  <c r="D25" i="1"/>
  <c r="H25" i="1" s="1"/>
  <c r="D26" i="1"/>
  <c r="H26" i="1" s="1"/>
  <c r="D27" i="1"/>
  <c r="H27" i="1" s="1"/>
  <c r="D28" i="1"/>
  <c r="H28" i="1" s="1"/>
  <c r="D30" i="1"/>
  <c r="H30" i="1" s="1"/>
  <c r="D31" i="1"/>
  <c r="H31" i="1" s="1"/>
  <c r="D32" i="1"/>
  <c r="H32" i="1" s="1"/>
  <c r="D33" i="1"/>
  <c r="H33" i="1" s="1"/>
  <c r="D34" i="1"/>
  <c r="H34" i="1" s="1"/>
  <c r="D35" i="1"/>
  <c r="H35" i="1" s="1"/>
  <c r="D36" i="1"/>
  <c r="H36" i="1" s="1"/>
  <c r="D38" i="1"/>
  <c r="H38" i="1" s="1"/>
  <c r="D39" i="1"/>
  <c r="H39" i="1" s="1"/>
  <c r="D40" i="1"/>
  <c r="H40" i="1" s="1"/>
  <c r="D41" i="1"/>
  <c r="H41" i="1" s="1"/>
  <c r="D42" i="1"/>
  <c r="H42" i="1" s="1"/>
  <c r="D44" i="1"/>
  <c r="H44" i="1" s="1"/>
  <c r="D46" i="1"/>
  <c r="H46" i="1" s="1"/>
  <c r="D47" i="1"/>
  <c r="H47" i="1" s="1"/>
  <c r="D48" i="1"/>
  <c r="H48" i="1" s="1"/>
  <c r="D49" i="1"/>
  <c r="H49" i="1" s="1"/>
  <c r="D50" i="1"/>
  <c r="H50" i="1" s="1"/>
  <c r="D51" i="1"/>
  <c r="H51" i="1" s="1"/>
  <c r="D52" i="1"/>
  <c r="H52" i="1" s="1"/>
  <c r="D54" i="1"/>
  <c r="H54" i="1" s="1"/>
  <c r="D55" i="1"/>
  <c r="H55" i="1" s="1"/>
  <c r="D56" i="1"/>
  <c r="H56" i="1" s="1"/>
  <c r="D57" i="1"/>
  <c r="H57" i="1" s="1"/>
  <c r="D58" i="1"/>
  <c r="H58" i="1" s="1"/>
  <c r="D59" i="1"/>
  <c r="H59" i="1" s="1"/>
  <c r="D60" i="1"/>
  <c r="H60" i="1" s="1"/>
  <c r="D62" i="1"/>
  <c r="H62" i="1" s="1"/>
  <c r="D63" i="1"/>
  <c r="H63" i="1" s="1"/>
  <c r="D64" i="1"/>
  <c r="H64" i="1" s="1"/>
  <c r="D65" i="1"/>
  <c r="H65" i="1" s="1"/>
  <c r="D66" i="1"/>
  <c r="H66" i="1" s="1"/>
  <c r="D68" i="1"/>
  <c r="H68" i="1" s="1"/>
  <c r="D70" i="1"/>
  <c r="H70" i="1" s="1"/>
  <c r="D71" i="1"/>
  <c r="H71" i="1" s="1"/>
  <c r="D72" i="1"/>
  <c r="H72" i="1" s="1"/>
  <c r="D73" i="1"/>
  <c r="H73" i="1" s="1"/>
  <c r="D74" i="1"/>
  <c r="H74" i="1" s="1"/>
  <c r="D75" i="1"/>
  <c r="H75" i="1" s="1"/>
  <c r="D76" i="1"/>
  <c r="H76" i="1" s="1"/>
  <c r="D78" i="1"/>
  <c r="H78" i="1" s="1"/>
  <c r="D79" i="1"/>
  <c r="H79" i="1" s="1"/>
  <c r="D80" i="1"/>
  <c r="H80" i="1" s="1"/>
  <c r="D81" i="1"/>
  <c r="H81" i="1" s="1"/>
  <c r="D82" i="1"/>
  <c r="H82" i="1" s="1"/>
  <c r="D83" i="1"/>
  <c r="H83" i="1" s="1"/>
  <c r="D84" i="1"/>
  <c r="H84" i="1" s="1"/>
  <c r="D86" i="1"/>
  <c r="H86" i="1" s="1"/>
  <c r="D87" i="1"/>
  <c r="H87" i="1" s="1"/>
  <c r="D88" i="1"/>
  <c r="H88" i="1" s="1"/>
  <c r="D89" i="1"/>
  <c r="H89" i="1" s="1"/>
  <c r="D90" i="1"/>
  <c r="H90" i="1" s="1"/>
  <c r="D92" i="1"/>
  <c r="H92" i="1" s="1"/>
  <c r="D94" i="1"/>
  <c r="H94" i="1" s="1"/>
  <c r="D95" i="1"/>
  <c r="H95" i="1" s="1"/>
  <c r="D96" i="1"/>
  <c r="H96" i="1" s="1"/>
  <c r="D97" i="1"/>
  <c r="H97" i="1" s="1"/>
  <c r="D98" i="1"/>
  <c r="H98" i="1" s="1"/>
  <c r="D99" i="1"/>
  <c r="H99" i="1" s="1"/>
  <c r="D100" i="1"/>
  <c r="H100" i="1" s="1"/>
  <c r="D102" i="1"/>
  <c r="H102" i="1" s="1"/>
  <c r="D103" i="1"/>
  <c r="H103" i="1" s="1"/>
  <c r="D104" i="1"/>
  <c r="H104" i="1" s="1"/>
  <c r="D105" i="1"/>
  <c r="H105" i="1" s="1"/>
  <c r="D106" i="1"/>
  <c r="H106" i="1" s="1"/>
  <c r="D107" i="1"/>
  <c r="H107" i="1" s="1"/>
  <c r="D108" i="1"/>
  <c r="H108" i="1" s="1"/>
  <c r="D110" i="1"/>
  <c r="H110" i="1" s="1"/>
  <c r="D111" i="1"/>
  <c r="H111" i="1" s="1"/>
  <c r="D112" i="1"/>
  <c r="H112" i="1" s="1"/>
  <c r="D113" i="1"/>
  <c r="H113" i="1" s="1"/>
  <c r="D114" i="1"/>
  <c r="H114" i="1" s="1"/>
  <c r="D116" i="1"/>
  <c r="H116" i="1" s="1"/>
  <c r="D118" i="1"/>
  <c r="H118" i="1" s="1"/>
  <c r="D119" i="1"/>
  <c r="H119" i="1" s="1"/>
  <c r="D120" i="1"/>
  <c r="H120" i="1" s="1"/>
  <c r="D121" i="1"/>
  <c r="H121" i="1" s="1"/>
  <c r="D122" i="1"/>
  <c r="H122" i="1" s="1"/>
  <c r="D123" i="1"/>
  <c r="H123" i="1" s="1"/>
  <c r="D124" i="1"/>
  <c r="H124" i="1" s="1"/>
  <c r="D126" i="1"/>
  <c r="H126" i="1" s="1"/>
  <c r="D127" i="1"/>
  <c r="H127" i="1" s="1"/>
  <c r="D128" i="1"/>
  <c r="H128" i="1" s="1"/>
  <c r="D129" i="1"/>
  <c r="H129" i="1" s="1"/>
  <c r="D130" i="1"/>
  <c r="H130" i="1" s="1"/>
  <c r="D131" i="1"/>
  <c r="H131" i="1" s="1"/>
  <c r="D132" i="1"/>
  <c r="H132" i="1" s="1"/>
  <c r="D134" i="1"/>
  <c r="H134" i="1" s="1"/>
  <c r="D135" i="1"/>
  <c r="H135" i="1" s="1"/>
  <c r="D136" i="1"/>
  <c r="H136" i="1" s="1"/>
  <c r="D137" i="1"/>
  <c r="H137" i="1" s="1"/>
  <c r="D138" i="1"/>
  <c r="H138" i="1" s="1"/>
  <c r="D139" i="1"/>
  <c r="H139" i="1" s="1"/>
  <c r="D140" i="1"/>
  <c r="H140" i="1" s="1"/>
  <c r="D142" i="1"/>
  <c r="H142" i="1" s="1"/>
  <c r="D143" i="1"/>
  <c r="H143" i="1" s="1"/>
  <c r="D144" i="1"/>
  <c r="H144" i="1" s="1"/>
  <c r="D145" i="1"/>
  <c r="H145" i="1" s="1"/>
  <c r="D146" i="1"/>
  <c r="H146" i="1" s="1"/>
  <c r="D147" i="1"/>
  <c r="H147" i="1" s="1"/>
  <c r="D148" i="1"/>
  <c r="H148" i="1" s="1"/>
  <c r="D150" i="1"/>
  <c r="H150" i="1" s="1"/>
  <c r="D151" i="1"/>
  <c r="H151" i="1" s="1"/>
  <c r="D152" i="1"/>
  <c r="H152" i="1" s="1"/>
  <c r="D153" i="1"/>
  <c r="H153" i="1" s="1"/>
  <c r="D154" i="1"/>
  <c r="H154" i="1" s="1"/>
  <c r="D155" i="1"/>
  <c r="H155" i="1" s="1"/>
  <c r="D156" i="1"/>
  <c r="H156" i="1" s="1"/>
  <c r="D158" i="1"/>
  <c r="H158" i="1" s="1"/>
  <c r="D159" i="1"/>
  <c r="H159" i="1" s="1"/>
  <c r="D160" i="1"/>
  <c r="H160" i="1" s="1"/>
  <c r="D161" i="1"/>
  <c r="H161" i="1" s="1"/>
  <c r="D162" i="1"/>
  <c r="H162" i="1" s="1"/>
  <c r="D164" i="1"/>
  <c r="H164" i="1" s="1"/>
  <c r="D166" i="1"/>
  <c r="H166" i="1" s="1"/>
  <c r="D167" i="1"/>
  <c r="H167" i="1" s="1"/>
  <c r="D168" i="1"/>
  <c r="H168" i="1" s="1"/>
  <c r="D169" i="1"/>
  <c r="H169" i="1" s="1"/>
  <c r="D170" i="1"/>
  <c r="H170" i="1" s="1"/>
  <c r="D171" i="1"/>
  <c r="H171" i="1" s="1"/>
  <c r="D172" i="1"/>
  <c r="H172" i="1" s="1"/>
  <c r="D174" i="1"/>
  <c r="H174" i="1" s="1"/>
  <c r="D175" i="1"/>
  <c r="H175" i="1" s="1"/>
  <c r="D176" i="1"/>
  <c r="H176" i="1" s="1"/>
  <c r="D177" i="1"/>
  <c r="H177" i="1" s="1"/>
  <c r="D178" i="1"/>
  <c r="H178" i="1" s="1"/>
  <c r="D179" i="1"/>
  <c r="H179" i="1" s="1"/>
  <c r="D180" i="1"/>
  <c r="H180" i="1" s="1"/>
  <c r="D182" i="1"/>
  <c r="H182" i="1" s="1"/>
  <c r="D183" i="1"/>
  <c r="H183" i="1" s="1"/>
  <c r="D184" i="1"/>
  <c r="H184" i="1" s="1"/>
  <c r="D185" i="1"/>
  <c r="H185" i="1" s="1"/>
  <c r="D186" i="1"/>
  <c r="H186" i="1" s="1"/>
  <c r="D188" i="1"/>
  <c r="H188" i="1" s="1"/>
  <c r="D190" i="1"/>
  <c r="H190" i="1" s="1"/>
  <c r="D191" i="1"/>
  <c r="H191" i="1" s="1"/>
  <c r="D192" i="1"/>
  <c r="H192" i="1" s="1"/>
  <c r="D193" i="1"/>
  <c r="H193" i="1" s="1"/>
  <c r="D194" i="1"/>
  <c r="H194" i="1" s="1"/>
  <c r="D195" i="1"/>
  <c r="H195" i="1" s="1"/>
  <c r="D196" i="1"/>
  <c r="H196" i="1" s="1"/>
  <c r="D198" i="1"/>
  <c r="H198" i="1" s="1"/>
  <c r="D199" i="1"/>
  <c r="H199" i="1" s="1"/>
  <c r="D200" i="1"/>
  <c r="H200" i="1" s="1"/>
  <c r="D201" i="1"/>
  <c r="H201" i="1" s="1"/>
  <c r="D202" i="1"/>
  <c r="H202" i="1" s="1"/>
  <c r="D203" i="1"/>
  <c r="H203" i="1" s="1"/>
  <c r="D204" i="1"/>
  <c r="H204" i="1" s="1"/>
  <c r="D206" i="1"/>
  <c r="H206" i="1" s="1"/>
  <c r="D207" i="1"/>
  <c r="H207" i="1" s="1"/>
  <c r="D208" i="1"/>
  <c r="H208" i="1" s="1"/>
  <c r="D209" i="1"/>
  <c r="H209" i="1" s="1"/>
  <c r="D210" i="1"/>
  <c r="H210" i="1" s="1"/>
  <c r="D212" i="1"/>
  <c r="H212" i="1" s="1"/>
  <c r="D214" i="1"/>
  <c r="H214" i="1" s="1"/>
  <c r="D215" i="1"/>
  <c r="H215" i="1" s="1"/>
  <c r="D216" i="1"/>
  <c r="H216" i="1" s="1"/>
  <c r="D217" i="1"/>
  <c r="H217" i="1" s="1"/>
  <c r="D218" i="1"/>
  <c r="H218" i="1" s="1"/>
  <c r="D219" i="1"/>
  <c r="H219" i="1" s="1"/>
  <c r="D220" i="1"/>
  <c r="H220" i="1" s="1"/>
  <c r="D222" i="1"/>
  <c r="H222" i="1" s="1"/>
  <c r="D223" i="1"/>
  <c r="H223" i="1" s="1"/>
  <c r="D224" i="1"/>
  <c r="H224" i="1" s="1"/>
  <c r="D225" i="1"/>
  <c r="H225" i="1" s="1"/>
  <c r="D226" i="1"/>
  <c r="H226" i="1" s="1"/>
  <c r="D227" i="1"/>
  <c r="H227" i="1" s="1"/>
  <c r="D228" i="1"/>
  <c r="H228" i="1" s="1"/>
  <c r="D230" i="1"/>
  <c r="H230" i="1" s="1"/>
  <c r="D231" i="1"/>
  <c r="H231" i="1" s="1"/>
  <c r="D232" i="1"/>
  <c r="H232" i="1" s="1"/>
  <c r="D233" i="1"/>
  <c r="H233" i="1" s="1"/>
  <c r="D234" i="1"/>
  <c r="H234" i="1" s="1"/>
  <c r="D236" i="1"/>
  <c r="H236" i="1" s="1"/>
  <c r="D238" i="1"/>
  <c r="H238" i="1" s="1"/>
  <c r="D239" i="1"/>
  <c r="H239" i="1" s="1"/>
  <c r="D240" i="1"/>
  <c r="H240" i="1" s="1"/>
  <c r="D241" i="1"/>
  <c r="H241" i="1" s="1"/>
  <c r="D242" i="1"/>
  <c r="H242" i="1" s="1"/>
  <c r="D243" i="1"/>
  <c r="H243" i="1" s="1"/>
  <c r="D244" i="1"/>
  <c r="H244" i="1" s="1"/>
  <c r="D245" i="1"/>
  <c r="H245" i="1" s="1"/>
  <c r="D246" i="1"/>
  <c r="H246" i="1" s="1"/>
  <c r="D247" i="1"/>
  <c r="H247" i="1" s="1"/>
  <c r="D248" i="1"/>
  <c r="H248" i="1" s="1"/>
  <c r="D249" i="1"/>
  <c r="H249" i="1" s="1"/>
  <c r="D250" i="1"/>
  <c r="H250" i="1" s="1"/>
  <c r="D251" i="1"/>
  <c r="H251" i="1" s="1"/>
  <c r="D252" i="1"/>
  <c r="H252" i="1" s="1"/>
  <c r="D253" i="1"/>
  <c r="H253" i="1" s="1"/>
  <c r="D254" i="1"/>
  <c r="H254" i="1" s="1"/>
  <c r="D255" i="1"/>
  <c r="H255" i="1" s="1"/>
  <c r="D256" i="1"/>
  <c r="H256" i="1" s="1"/>
  <c r="D257" i="1"/>
  <c r="H257" i="1" s="1"/>
  <c r="D258" i="1"/>
  <c r="H258" i="1" s="1"/>
  <c r="D260" i="1"/>
  <c r="H260" i="1" s="1"/>
  <c r="D261" i="1"/>
  <c r="H261" i="1" s="1"/>
  <c r="D262" i="1"/>
  <c r="H262" i="1" s="1"/>
  <c r="D263" i="1"/>
  <c r="H263" i="1" s="1"/>
  <c r="D264" i="1"/>
  <c r="H264" i="1" s="1"/>
  <c r="D265" i="1"/>
  <c r="H265" i="1" s="1"/>
  <c r="D266" i="1"/>
  <c r="H266" i="1" s="1"/>
  <c r="D267" i="1"/>
  <c r="H267" i="1" s="1"/>
  <c r="D268" i="1"/>
  <c r="H268" i="1" s="1"/>
  <c r="D269" i="1"/>
  <c r="H269" i="1" s="1"/>
  <c r="D270" i="1"/>
  <c r="H270" i="1" s="1"/>
  <c r="D271" i="1"/>
  <c r="H271" i="1" s="1"/>
  <c r="D272" i="1"/>
  <c r="H272" i="1" s="1"/>
  <c r="D273" i="1"/>
  <c r="H273" i="1" s="1"/>
  <c r="D274" i="1"/>
  <c r="H274" i="1" s="1"/>
  <c r="D275" i="1"/>
  <c r="H275" i="1" s="1"/>
  <c r="D276" i="1"/>
  <c r="H276" i="1" s="1"/>
  <c r="D277" i="1"/>
  <c r="H277" i="1" s="1"/>
  <c r="D278" i="1"/>
  <c r="H278" i="1" s="1"/>
  <c r="D279" i="1"/>
  <c r="H279" i="1" s="1"/>
  <c r="D280" i="1"/>
  <c r="H280" i="1" s="1"/>
  <c r="D281" i="1"/>
  <c r="H281" i="1" s="1"/>
  <c r="D282" i="1"/>
  <c r="H282" i="1" s="1"/>
  <c r="D284" i="1"/>
  <c r="H284" i="1" s="1"/>
  <c r="D285" i="1"/>
  <c r="H285" i="1" s="1"/>
  <c r="D286" i="1"/>
  <c r="H286" i="1" s="1"/>
  <c r="D287" i="1"/>
  <c r="H287" i="1" s="1"/>
  <c r="D288" i="1"/>
  <c r="H288" i="1" s="1"/>
  <c r="D289" i="1"/>
  <c r="H289" i="1" s="1"/>
  <c r="D290" i="1"/>
  <c r="H290" i="1" s="1"/>
  <c r="D291" i="1"/>
  <c r="H291" i="1" s="1"/>
  <c r="D292" i="1"/>
  <c r="H292" i="1" s="1"/>
  <c r="D293" i="1"/>
  <c r="H293" i="1" s="1"/>
  <c r="D294" i="1"/>
  <c r="H294" i="1" s="1"/>
  <c r="D295" i="1"/>
  <c r="H295" i="1" s="1"/>
  <c r="D296" i="1"/>
  <c r="H296" i="1" s="1"/>
  <c r="D297" i="1"/>
  <c r="H297" i="1" s="1"/>
  <c r="D298" i="1"/>
  <c r="H298" i="1" s="1"/>
  <c r="D299" i="1"/>
  <c r="H299" i="1" s="1"/>
  <c r="D300" i="1"/>
  <c r="H300" i="1" s="1"/>
  <c r="D301" i="1"/>
  <c r="H301" i="1" s="1"/>
  <c r="D302" i="1"/>
  <c r="H302" i="1" s="1"/>
  <c r="D303" i="1"/>
  <c r="H303" i="1" s="1"/>
  <c r="D304" i="1"/>
  <c r="H304" i="1" s="1"/>
  <c r="D305" i="1"/>
  <c r="H305" i="1" s="1"/>
  <c r="D306" i="1"/>
  <c r="H306" i="1" s="1"/>
  <c r="D308" i="1"/>
  <c r="H308" i="1" s="1"/>
  <c r="D309" i="1"/>
  <c r="H309" i="1" s="1"/>
  <c r="D310" i="1"/>
  <c r="H310" i="1" s="1"/>
  <c r="D311" i="1"/>
  <c r="H311" i="1" s="1"/>
  <c r="D312" i="1"/>
  <c r="H312" i="1" s="1"/>
  <c r="D313" i="1"/>
  <c r="H313" i="1" s="1"/>
  <c r="D314" i="1"/>
  <c r="H314" i="1" s="1"/>
  <c r="D315" i="1"/>
  <c r="H315" i="1" s="1"/>
  <c r="D316" i="1"/>
  <c r="H316" i="1" s="1"/>
  <c r="D317" i="1"/>
  <c r="H317" i="1" s="1"/>
  <c r="D318" i="1"/>
  <c r="H318" i="1" s="1"/>
  <c r="D319" i="1"/>
  <c r="H319" i="1" s="1"/>
  <c r="D320" i="1"/>
  <c r="H320" i="1" s="1"/>
  <c r="D321" i="1"/>
  <c r="H321" i="1" s="1"/>
  <c r="D322" i="1"/>
  <c r="H322" i="1" s="1"/>
  <c r="D323" i="1"/>
  <c r="H323" i="1" s="1"/>
  <c r="D324" i="1"/>
  <c r="H324" i="1" s="1"/>
  <c r="D325" i="1"/>
  <c r="H325" i="1" s="1"/>
  <c r="D326" i="1"/>
  <c r="H326" i="1" s="1"/>
  <c r="D327" i="1"/>
  <c r="H327" i="1" s="1"/>
  <c r="D328" i="1"/>
  <c r="H328" i="1" s="1"/>
  <c r="D329" i="1"/>
  <c r="H329" i="1" s="1"/>
  <c r="D330" i="1"/>
  <c r="H330" i="1" s="1"/>
  <c r="D332" i="1"/>
  <c r="H332" i="1" s="1"/>
  <c r="D333" i="1"/>
  <c r="H333" i="1" s="1"/>
  <c r="D334" i="1"/>
  <c r="H334" i="1" s="1"/>
  <c r="D335" i="1"/>
  <c r="H335" i="1" s="1"/>
  <c r="D336" i="1"/>
  <c r="H336" i="1" s="1"/>
  <c r="D337" i="1"/>
  <c r="H337" i="1" s="1"/>
  <c r="D338" i="1"/>
  <c r="H338" i="1" s="1"/>
  <c r="D339" i="1"/>
  <c r="H339" i="1" s="1"/>
  <c r="D340" i="1"/>
  <c r="H340" i="1" s="1"/>
  <c r="D341" i="1"/>
  <c r="H341" i="1" s="1"/>
  <c r="D342" i="1"/>
  <c r="H342" i="1" s="1"/>
  <c r="D343" i="1"/>
  <c r="H343" i="1" s="1"/>
  <c r="D344" i="1"/>
  <c r="H344" i="1" s="1"/>
  <c r="D345" i="1"/>
  <c r="H345" i="1" s="1"/>
  <c r="D346" i="1"/>
  <c r="H346" i="1" s="1"/>
  <c r="D347" i="1"/>
  <c r="H347" i="1" s="1"/>
  <c r="D348" i="1"/>
  <c r="H348" i="1" s="1"/>
  <c r="D349" i="1"/>
  <c r="H349" i="1" s="1"/>
  <c r="D350" i="1"/>
  <c r="H350" i="1" s="1"/>
  <c r="D351" i="1"/>
  <c r="H351" i="1" s="1"/>
  <c r="D352" i="1"/>
  <c r="H352" i="1" s="1"/>
  <c r="D353" i="1"/>
  <c r="H353" i="1" s="1"/>
  <c r="D354" i="1"/>
  <c r="H354" i="1" s="1"/>
  <c r="D356" i="1"/>
  <c r="H356" i="1" s="1"/>
  <c r="D357" i="1"/>
  <c r="H357" i="1" s="1"/>
  <c r="D358" i="1"/>
  <c r="H358" i="1" s="1"/>
  <c r="D359" i="1"/>
  <c r="H359" i="1" s="1"/>
  <c r="D360" i="1"/>
  <c r="H360" i="1" s="1"/>
  <c r="D361" i="1"/>
  <c r="H361" i="1" s="1"/>
  <c r="D362" i="1"/>
  <c r="H362" i="1" s="1"/>
  <c r="D363" i="1"/>
  <c r="H363" i="1" s="1"/>
  <c r="D364" i="1"/>
  <c r="H364" i="1" s="1"/>
  <c r="D365" i="1"/>
  <c r="H365" i="1" s="1"/>
  <c r="D366" i="1"/>
  <c r="H366" i="1" s="1"/>
  <c r="D367" i="1"/>
  <c r="H367" i="1" s="1"/>
  <c r="D368" i="1"/>
  <c r="H368" i="1" s="1"/>
  <c r="D369" i="1"/>
  <c r="H369" i="1" s="1"/>
  <c r="D370" i="1"/>
  <c r="H370" i="1" s="1"/>
  <c r="D371" i="1"/>
  <c r="H371" i="1" s="1"/>
  <c r="D372" i="1"/>
  <c r="H372" i="1" s="1"/>
  <c r="D373" i="1"/>
  <c r="H373" i="1" s="1"/>
  <c r="D374" i="1"/>
  <c r="H374" i="1" s="1"/>
  <c r="D375" i="1"/>
  <c r="H375" i="1" s="1"/>
  <c r="D376" i="1"/>
  <c r="H376" i="1" s="1"/>
  <c r="D377" i="1"/>
  <c r="H377" i="1" s="1"/>
  <c r="D378" i="1"/>
  <c r="H378" i="1" s="1"/>
  <c r="D380" i="1"/>
  <c r="H380" i="1" s="1"/>
  <c r="D381" i="1"/>
  <c r="H381" i="1" s="1"/>
  <c r="D382" i="1"/>
  <c r="H382" i="1" s="1"/>
  <c r="D383" i="1"/>
  <c r="H383" i="1" s="1"/>
  <c r="D384" i="1"/>
  <c r="H384" i="1" s="1"/>
  <c r="D385" i="1"/>
  <c r="H385" i="1" s="1"/>
  <c r="D386" i="1"/>
  <c r="H386" i="1" s="1"/>
  <c r="D387" i="1"/>
  <c r="H387" i="1" s="1"/>
  <c r="D388" i="1"/>
  <c r="H388" i="1" s="1"/>
  <c r="D389" i="1"/>
  <c r="H389" i="1" s="1"/>
  <c r="D390" i="1"/>
  <c r="H390" i="1" s="1"/>
  <c r="D391" i="1"/>
  <c r="H391" i="1" s="1"/>
  <c r="D392" i="1"/>
  <c r="H392" i="1" s="1"/>
  <c r="D393" i="1"/>
  <c r="H393" i="1" s="1"/>
  <c r="D394" i="1"/>
  <c r="H394" i="1" s="1"/>
  <c r="D395" i="1"/>
  <c r="H395" i="1" s="1"/>
  <c r="D396" i="1"/>
  <c r="H396" i="1" s="1"/>
  <c r="D397" i="1"/>
  <c r="H397" i="1" s="1"/>
  <c r="D398" i="1"/>
  <c r="H398" i="1" s="1"/>
  <c r="D399" i="1"/>
  <c r="H399" i="1" s="1"/>
  <c r="D400" i="1"/>
  <c r="H400" i="1" s="1"/>
  <c r="D401" i="1"/>
  <c r="H401" i="1" s="1"/>
  <c r="D402" i="1"/>
  <c r="H402" i="1" s="1"/>
  <c r="D404" i="1"/>
  <c r="H404" i="1" s="1"/>
  <c r="D405" i="1"/>
  <c r="H405" i="1" s="1"/>
  <c r="D406" i="1"/>
  <c r="H406" i="1" s="1"/>
  <c r="D407" i="1"/>
  <c r="H407" i="1" s="1"/>
  <c r="D408" i="1"/>
  <c r="H408" i="1" s="1"/>
  <c r="D409" i="1"/>
  <c r="H409" i="1" s="1"/>
  <c r="D410" i="1"/>
  <c r="H410" i="1" s="1"/>
  <c r="D411" i="1"/>
  <c r="H411" i="1" s="1"/>
  <c r="D412" i="1"/>
  <c r="H412" i="1" s="1"/>
  <c r="D413" i="1"/>
  <c r="H413" i="1" s="1"/>
  <c r="D414" i="1"/>
  <c r="H414" i="1" s="1"/>
  <c r="D415" i="1"/>
  <c r="H415" i="1" s="1"/>
  <c r="D416" i="1"/>
  <c r="H416" i="1" s="1"/>
  <c r="D417" i="1"/>
  <c r="H417" i="1" s="1"/>
  <c r="D418" i="1"/>
  <c r="H418" i="1" s="1"/>
  <c r="D419" i="1"/>
  <c r="H419" i="1" s="1"/>
  <c r="D420" i="1"/>
  <c r="H420" i="1" s="1"/>
  <c r="D421" i="1"/>
  <c r="H421" i="1" s="1"/>
  <c r="D422" i="1"/>
  <c r="H422" i="1" s="1"/>
  <c r="D423" i="1"/>
  <c r="H423" i="1" s="1"/>
  <c r="D424" i="1"/>
  <c r="H424" i="1" s="1"/>
  <c r="D425" i="1"/>
  <c r="H425" i="1" s="1"/>
  <c r="D426" i="1"/>
  <c r="H426" i="1" s="1"/>
  <c r="D428" i="1"/>
  <c r="H428" i="1" s="1"/>
  <c r="D429" i="1"/>
  <c r="H429" i="1" s="1"/>
  <c r="D430" i="1"/>
  <c r="H430" i="1" s="1"/>
  <c r="D431" i="1"/>
  <c r="H431" i="1" s="1"/>
  <c r="D432" i="1"/>
  <c r="H432" i="1" s="1"/>
  <c r="D433" i="1"/>
  <c r="H433" i="1" s="1"/>
  <c r="D434" i="1"/>
  <c r="H434" i="1" s="1"/>
  <c r="D435" i="1"/>
  <c r="H435" i="1" s="1"/>
  <c r="D436" i="1"/>
  <c r="H436" i="1" s="1"/>
  <c r="D437" i="1"/>
  <c r="H437" i="1" s="1"/>
  <c r="D438" i="1"/>
  <c r="H438" i="1" s="1"/>
  <c r="D439" i="1"/>
  <c r="H439" i="1" s="1"/>
  <c r="D440" i="1"/>
  <c r="H440" i="1" s="1"/>
  <c r="D441" i="1"/>
  <c r="H441" i="1" s="1"/>
  <c r="D442" i="1"/>
  <c r="H442" i="1" s="1"/>
  <c r="D443" i="1"/>
  <c r="H443" i="1" s="1"/>
  <c r="D444" i="1"/>
  <c r="H444" i="1" s="1"/>
  <c r="D445" i="1"/>
  <c r="H445" i="1" s="1"/>
  <c r="D446" i="1"/>
  <c r="H446" i="1" s="1"/>
  <c r="D447" i="1"/>
  <c r="H447" i="1" s="1"/>
  <c r="D448" i="1"/>
  <c r="H448" i="1" s="1"/>
  <c r="D449" i="1"/>
  <c r="H449" i="1" s="1"/>
  <c r="D450" i="1"/>
  <c r="H450" i="1" s="1"/>
  <c r="D452" i="1"/>
  <c r="H452" i="1" s="1"/>
  <c r="D453" i="1"/>
  <c r="H453" i="1" s="1"/>
  <c r="D454" i="1"/>
  <c r="H454" i="1" s="1"/>
  <c r="D455" i="1"/>
  <c r="H455" i="1" s="1"/>
  <c r="D456" i="1"/>
  <c r="H456" i="1" s="1"/>
  <c r="D457" i="1"/>
  <c r="H457" i="1" s="1"/>
  <c r="D458" i="1"/>
  <c r="H458" i="1" s="1"/>
  <c r="D459" i="1"/>
  <c r="H459" i="1" s="1"/>
  <c r="D460" i="1"/>
  <c r="H460" i="1" s="1"/>
  <c r="D461" i="1"/>
  <c r="H461" i="1" s="1"/>
  <c r="D462" i="1"/>
  <c r="H462" i="1" s="1"/>
  <c r="D463" i="1"/>
  <c r="H463" i="1" s="1"/>
  <c r="D464" i="1"/>
  <c r="H464" i="1" s="1"/>
  <c r="D465" i="1"/>
  <c r="H465" i="1" s="1"/>
  <c r="D466" i="1"/>
  <c r="H466" i="1" s="1"/>
  <c r="D467" i="1"/>
  <c r="H467" i="1" s="1"/>
  <c r="D468" i="1"/>
  <c r="H468" i="1" s="1"/>
  <c r="D469" i="1"/>
  <c r="H469" i="1" s="1"/>
  <c r="D470" i="1"/>
  <c r="H470" i="1" s="1"/>
  <c r="D471" i="1"/>
  <c r="H471" i="1" s="1"/>
  <c r="D472" i="1"/>
  <c r="H472" i="1" s="1"/>
  <c r="D473" i="1"/>
  <c r="H473" i="1" s="1"/>
  <c r="D474" i="1"/>
  <c r="H474" i="1" s="1"/>
  <c r="D476" i="1"/>
  <c r="H476" i="1" s="1"/>
  <c r="D477" i="1"/>
  <c r="H477" i="1" s="1"/>
  <c r="D478" i="1"/>
  <c r="H478" i="1" s="1"/>
  <c r="D479" i="1"/>
  <c r="H479" i="1" s="1"/>
  <c r="D480" i="1"/>
  <c r="H480" i="1" s="1"/>
  <c r="D481" i="1"/>
  <c r="H481" i="1" s="1"/>
  <c r="D482" i="1"/>
  <c r="H482" i="1" s="1"/>
  <c r="D483" i="1"/>
  <c r="H483" i="1" s="1"/>
  <c r="D484" i="1"/>
  <c r="H484" i="1" s="1"/>
  <c r="D485" i="1"/>
  <c r="H485" i="1" s="1"/>
  <c r="D486" i="1"/>
  <c r="H486" i="1" s="1"/>
  <c r="D487" i="1"/>
  <c r="H487" i="1" s="1"/>
  <c r="D488" i="1"/>
  <c r="H488" i="1" s="1"/>
  <c r="D489" i="1"/>
  <c r="H489" i="1" s="1"/>
  <c r="D490" i="1"/>
  <c r="H490" i="1" s="1"/>
  <c r="D491" i="1"/>
  <c r="H491" i="1" s="1"/>
  <c r="D492" i="1"/>
  <c r="H492" i="1" s="1"/>
  <c r="D493" i="1"/>
  <c r="H493" i="1" s="1"/>
  <c r="D494" i="1"/>
  <c r="H494" i="1" s="1"/>
  <c r="D495" i="1"/>
  <c r="H495" i="1" s="1"/>
  <c r="D496" i="1"/>
  <c r="H496" i="1" s="1"/>
  <c r="D497" i="1"/>
  <c r="H497" i="1" s="1"/>
  <c r="D498" i="1"/>
  <c r="H498" i="1" s="1"/>
  <c r="D500" i="1"/>
  <c r="H500" i="1" s="1"/>
  <c r="D501" i="1"/>
  <c r="H501" i="1" s="1"/>
  <c r="D502" i="1"/>
  <c r="H502" i="1" s="1"/>
  <c r="D503" i="1"/>
  <c r="H503" i="1" s="1"/>
  <c r="D504" i="1"/>
  <c r="H504" i="1" s="1"/>
  <c r="D505" i="1"/>
  <c r="H505" i="1" s="1"/>
  <c r="D506" i="1"/>
  <c r="H506" i="1" s="1"/>
  <c r="D507" i="1"/>
  <c r="H507" i="1" s="1"/>
  <c r="D508" i="1"/>
  <c r="H508" i="1" s="1"/>
  <c r="D509" i="1"/>
  <c r="H509" i="1" s="1"/>
  <c r="D510" i="1"/>
  <c r="H510" i="1" s="1"/>
  <c r="D511" i="1"/>
  <c r="H511" i="1" s="1"/>
  <c r="D512" i="1"/>
  <c r="H512" i="1" s="1"/>
  <c r="D513" i="1"/>
  <c r="H513" i="1" s="1"/>
  <c r="D514" i="1"/>
  <c r="H514" i="1" s="1"/>
  <c r="D515" i="1"/>
  <c r="H515" i="1" s="1"/>
  <c r="D516" i="1"/>
  <c r="H516" i="1" s="1"/>
  <c r="D517" i="1"/>
  <c r="H517" i="1" s="1"/>
  <c r="D518" i="1"/>
  <c r="H518" i="1" s="1"/>
  <c r="D519" i="1"/>
  <c r="H519" i="1" s="1"/>
  <c r="D520" i="1"/>
  <c r="H520" i="1" s="1"/>
  <c r="D521" i="1"/>
  <c r="H521" i="1" s="1"/>
  <c r="D522" i="1"/>
  <c r="H522" i="1" s="1"/>
  <c r="D524" i="1"/>
  <c r="H524" i="1" s="1"/>
  <c r="D525" i="1"/>
  <c r="H525" i="1" s="1"/>
  <c r="D526" i="1"/>
  <c r="H526" i="1" s="1"/>
  <c r="D527" i="1"/>
  <c r="H527" i="1" s="1"/>
  <c r="D528" i="1"/>
  <c r="H528" i="1" s="1"/>
  <c r="D529" i="1"/>
  <c r="H529" i="1" s="1"/>
  <c r="D530" i="1"/>
  <c r="H530" i="1" s="1"/>
  <c r="D531" i="1"/>
  <c r="H531" i="1" s="1"/>
  <c r="D532" i="1"/>
  <c r="H532" i="1" s="1"/>
  <c r="D533" i="1"/>
  <c r="H533" i="1" s="1"/>
  <c r="D534" i="1"/>
  <c r="H534" i="1" s="1"/>
  <c r="D535" i="1"/>
  <c r="H535" i="1" s="1"/>
  <c r="D536" i="1"/>
  <c r="H536" i="1" s="1"/>
  <c r="D537" i="1"/>
  <c r="H537" i="1" s="1"/>
  <c r="D538" i="1"/>
  <c r="H538" i="1" s="1"/>
  <c r="D539" i="1"/>
  <c r="H539" i="1" s="1"/>
  <c r="D540" i="1"/>
  <c r="H540" i="1" s="1"/>
  <c r="D541" i="1"/>
  <c r="H541" i="1" s="1"/>
  <c r="D542" i="1"/>
  <c r="H542" i="1" s="1"/>
  <c r="D543" i="1"/>
  <c r="H543" i="1" s="1"/>
  <c r="D544" i="1"/>
  <c r="H544" i="1" s="1"/>
  <c r="D545" i="1"/>
  <c r="H545" i="1" s="1"/>
  <c r="D546" i="1"/>
  <c r="H546" i="1" s="1"/>
  <c r="D548" i="1"/>
  <c r="H548" i="1" s="1"/>
  <c r="D549" i="1"/>
  <c r="H549" i="1" s="1"/>
  <c r="D550" i="1"/>
  <c r="H550" i="1" s="1"/>
  <c r="D551" i="1"/>
  <c r="H551" i="1" s="1"/>
  <c r="D552" i="1"/>
  <c r="H552" i="1" s="1"/>
  <c r="D553" i="1"/>
  <c r="H553" i="1" s="1"/>
  <c r="D554" i="1"/>
  <c r="H554" i="1" s="1"/>
  <c r="D555" i="1"/>
  <c r="H555" i="1" s="1"/>
  <c r="D556" i="1"/>
  <c r="H556" i="1" s="1"/>
  <c r="D557" i="1"/>
  <c r="H557" i="1" s="1"/>
  <c r="D558" i="1"/>
  <c r="H558" i="1" s="1"/>
  <c r="D559" i="1"/>
  <c r="H559" i="1" s="1"/>
  <c r="D560" i="1"/>
  <c r="H560" i="1" s="1"/>
  <c r="D561" i="1"/>
  <c r="H561" i="1" s="1"/>
  <c r="D562" i="1"/>
  <c r="H562" i="1" s="1"/>
  <c r="D563" i="1"/>
  <c r="H563" i="1" s="1"/>
  <c r="D564" i="1"/>
  <c r="H564" i="1" s="1"/>
  <c r="D565" i="1"/>
  <c r="H565" i="1" s="1"/>
  <c r="D566" i="1"/>
  <c r="H566" i="1" s="1"/>
  <c r="D567" i="1"/>
  <c r="H567" i="1" s="1"/>
  <c r="D568" i="1"/>
  <c r="H568" i="1" s="1"/>
  <c r="D569" i="1"/>
  <c r="H569" i="1" s="1"/>
  <c r="D570" i="1"/>
  <c r="H570" i="1" s="1"/>
  <c r="D572" i="1"/>
  <c r="H572" i="1" s="1"/>
  <c r="D573" i="1"/>
  <c r="H573" i="1" s="1"/>
  <c r="D574" i="1"/>
  <c r="H574" i="1" s="1"/>
  <c r="D575" i="1"/>
  <c r="H575" i="1" s="1"/>
  <c r="D576" i="1"/>
  <c r="H576" i="1" s="1"/>
  <c r="D577" i="1"/>
  <c r="H577" i="1" s="1"/>
  <c r="D578" i="1"/>
  <c r="H578" i="1" s="1"/>
  <c r="D579" i="1"/>
  <c r="H579" i="1" s="1"/>
  <c r="D580" i="1"/>
  <c r="H580" i="1" s="1"/>
  <c r="D581" i="1"/>
  <c r="H581" i="1" s="1"/>
  <c r="D582" i="1"/>
  <c r="H582" i="1" s="1"/>
  <c r="D583" i="1"/>
  <c r="H583" i="1" s="1"/>
  <c r="D584" i="1"/>
  <c r="H584" i="1" s="1"/>
  <c r="D585" i="1"/>
  <c r="H585" i="1" s="1"/>
  <c r="D586" i="1"/>
  <c r="H586" i="1" s="1"/>
  <c r="D587" i="1"/>
  <c r="H587" i="1" s="1"/>
  <c r="D588" i="1"/>
  <c r="H588" i="1" s="1"/>
  <c r="D589" i="1"/>
  <c r="H589" i="1" s="1"/>
  <c r="D590" i="1"/>
  <c r="H590" i="1" s="1"/>
  <c r="D591" i="1"/>
  <c r="H591" i="1" s="1"/>
  <c r="D592" i="1"/>
  <c r="H592" i="1" s="1"/>
  <c r="D593" i="1"/>
  <c r="H593" i="1" s="1"/>
  <c r="D594" i="1"/>
  <c r="H594" i="1" s="1"/>
  <c r="D596" i="1"/>
  <c r="H596" i="1" s="1"/>
  <c r="D597" i="1"/>
  <c r="H597" i="1" s="1"/>
  <c r="D598" i="1"/>
  <c r="H598" i="1" s="1"/>
  <c r="D599" i="1"/>
  <c r="H599" i="1" s="1"/>
  <c r="D600" i="1"/>
  <c r="H600" i="1" s="1"/>
  <c r="D601" i="1"/>
  <c r="H601" i="1" s="1"/>
  <c r="D602" i="1"/>
  <c r="H602" i="1" s="1"/>
  <c r="D603" i="1"/>
  <c r="H603" i="1" s="1"/>
  <c r="D604" i="1"/>
  <c r="H604" i="1" s="1"/>
  <c r="D605" i="1"/>
  <c r="H605" i="1" s="1"/>
  <c r="D606" i="1"/>
  <c r="H606" i="1" s="1"/>
  <c r="D607" i="1"/>
  <c r="H607" i="1" s="1"/>
  <c r="D608" i="1"/>
  <c r="H608" i="1" s="1"/>
  <c r="D609" i="1"/>
  <c r="H609" i="1" s="1"/>
  <c r="D610" i="1"/>
  <c r="H610" i="1" s="1"/>
  <c r="D611" i="1"/>
  <c r="H611" i="1" s="1"/>
  <c r="D612" i="1"/>
  <c r="H612" i="1" s="1"/>
  <c r="D613" i="1"/>
  <c r="H613" i="1" s="1"/>
  <c r="D614" i="1"/>
  <c r="H614" i="1" s="1"/>
  <c r="D615" i="1"/>
  <c r="H615" i="1" s="1"/>
  <c r="D616" i="1"/>
  <c r="H616" i="1" s="1"/>
  <c r="D617" i="1"/>
  <c r="H617" i="1" s="1"/>
  <c r="D618" i="1"/>
  <c r="H618" i="1" s="1"/>
  <c r="D620" i="1"/>
  <c r="H620" i="1" s="1"/>
  <c r="D621" i="1"/>
  <c r="H621" i="1" s="1"/>
  <c r="D622" i="1"/>
  <c r="H622" i="1" s="1"/>
  <c r="D623" i="1"/>
  <c r="H623" i="1" s="1"/>
  <c r="D624" i="1"/>
  <c r="H624" i="1" s="1"/>
  <c r="D625" i="1"/>
  <c r="H625" i="1" s="1"/>
  <c r="D626" i="1"/>
  <c r="H626" i="1" s="1"/>
  <c r="D627" i="1"/>
  <c r="H627" i="1" s="1"/>
  <c r="D628" i="1"/>
  <c r="H628" i="1" s="1"/>
  <c r="D629" i="1"/>
  <c r="H629" i="1" s="1"/>
  <c r="D630" i="1"/>
  <c r="H630" i="1" s="1"/>
  <c r="D631" i="1"/>
  <c r="H631" i="1" s="1"/>
  <c r="D632" i="1"/>
  <c r="H632" i="1" s="1"/>
  <c r="D633" i="1"/>
  <c r="H633" i="1" s="1"/>
  <c r="D634" i="1"/>
  <c r="H634" i="1" s="1"/>
  <c r="D635" i="1"/>
  <c r="H635" i="1" s="1"/>
  <c r="D636" i="1"/>
  <c r="H636" i="1" s="1"/>
  <c r="D637" i="1"/>
  <c r="H637" i="1" s="1"/>
  <c r="D638" i="1"/>
  <c r="H638" i="1" s="1"/>
  <c r="D639" i="1"/>
  <c r="H639" i="1" s="1"/>
  <c r="D640" i="1"/>
  <c r="H640" i="1" s="1"/>
  <c r="D641" i="1"/>
  <c r="H641" i="1" s="1"/>
  <c r="D642" i="1"/>
  <c r="H642" i="1" s="1"/>
  <c r="D644" i="1"/>
  <c r="H644" i="1" s="1"/>
  <c r="D645" i="1"/>
  <c r="H645" i="1" s="1"/>
  <c r="D646" i="1"/>
  <c r="H646" i="1" s="1"/>
  <c r="D647" i="1"/>
  <c r="H647" i="1" s="1"/>
  <c r="D648" i="1"/>
  <c r="H648" i="1" s="1"/>
  <c r="D649" i="1"/>
  <c r="H649" i="1" s="1"/>
  <c r="D650" i="1"/>
  <c r="H650" i="1" s="1"/>
  <c r="D651" i="1"/>
  <c r="H651" i="1" s="1"/>
  <c r="D652" i="1"/>
  <c r="H652" i="1" s="1"/>
  <c r="D653" i="1"/>
  <c r="H653" i="1" s="1"/>
  <c r="D654" i="1"/>
  <c r="H654" i="1" s="1"/>
  <c r="D655" i="1"/>
  <c r="H655" i="1" s="1"/>
  <c r="D656" i="1"/>
  <c r="H656" i="1" s="1"/>
  <c r="D657" i="1"/>
  <c r="H657" i="1" s="1"/>
  <c r="D658" i="1"/>
  <c r="H658" i="1" s="1"/>
  <c r="D659" i="1"/>
  <c r="H659" i="1" s="1"/>
  <c r="D660" i="1"/>
  <c r="H660" i="1" s="1"/>
  <c r="D661" i="1"/>
  <c r="H661" i="1" s="1"/>
  <c r="D662" i="1"/>
  <c r="H662" i="1" s="1"/>
  <c r="D663" i="1"/>
  <c r="H663" i="1" s="1"/>
  <c r="D664" i="1"/>
  <c r="H664" i="1" s="1"/>
  <c r="D665" i="1"/>
  <c r="H665" i="1" s="1"/>
  <c r="D666" i="1"/>
  <c r="H666" i="1" s="1"/>
  <c r="D668" i="1"/>
  <c r="H668" i="1" s="1"/>
  <c r="D669" i="1"/>
  <c r="H669" i="1" s="1"/>
  <c r="D670" i="1"/>
  <c r="H670" i="1" s="1"/>
  <c r="D671" i="1"/>
  <c r="H671" i="1" s="1"/>
  <c r="D672" i="1"/>
  <c r="H672" i="1" s="1"/>
  <c r="D673" i="1"/>
  <c r="H673" i="1" s="1"/>
  <c r="D674" i="1"/>
  <c r="H674" i="1" s="1"/>
  <c r="D675" i="1"/>
  <c r="H675" i="1" s="1"/>
  <c r="D676" i="1"/>
  <c r="H676" i="1" s="1"/>
  <c r="D677" i="1"/>
  <c r="H677" i="1" s="1"/>
  <c r="D678" i="1"/>
  <c r="H678" i="1" s="1"/>
  <c r="D679" i="1"/>
  <c r="H679" i="1" s="1"/>
  <c r="D680" i="1"/>
  <c r="H680" i="1" s="1"/>
  <c r="D681" i="1"/>
  <c r="H681" i="1" s="1"/>
  <c r="D682" i="1"/>
  <c r="H682" i="1" s="1"/>
  <c r="D683" i="1"/>
  <c r="H683" i="1" s="1"/>
  <c r="D684" i="1"/>
  <c r="H684" i="1" s="1"/>
  <c r="D685" i="1"/>
  <c r="H685" i="1" s="1"/>
  <c r="D686" i="1"/>
  <c r="H686" i="1" s="1"/>
  <c r="D687" i="1"/>
  <c r="H687" i="1" s="1"/>
  <c r="D688" i="1"/>
  <c r="H688" i="1" s="1"/>
  <c r="D689" i="1"/>
  <c r="H689" i="1" s="1"/>
  <c r="D690" i="1"/>
  <c r="H690" i="1" s="1"/>
  <c r="D692" i="1"/>
  <c r="H692" i="1" s="1"/>
  <c r="D693" i="1"/>
  <c r="H693" i="1" s="1"/>
  <c r="D694" i="1"/>
  <c r="H694" i="1" s="1"/>
  <c r="D695" i="1"/>
  <c r="H695" i="1" s="1"/>
  <c r="D696" i="1"/>
  <c r="H696" i="1" s="1"/>
  <c r="D697" i="1"/>
  <c r="H697" i="1" s="1"/>
  <c r="D698" i="1"/>
  <c r="H698" i="1" s="1"/>
  <c r="D699" i="1"/>
  <c r="H699" i="1" s="1"/>
  <c r="D700" i="1"/>
  <c r="H700" i="1" s="1"/>
  <c r="D701" i="1"/>
  <c r="H701" i="1" s="1"/>
  <c r="D702" i="1"/>
  <c r="H702" i="1" s="1"/>
  <c r="D703" i="1"/>
  <c r="H703" i="1" s="1"/>
  <c r="D704" i="1"/>
  <c r="H704" i="1" s="1"/>
  <c r="D705" i="1"/>
  <c r="H705" i="1" s="1"/>
  <c r="D706" i="1"/>
  <c r="H706" i="1" s="1"/>
  <c r="D707" i="1"/>
  <c r="H707" i="1" s="1"/>
  <c r="D708" i="1"/>
  <c r="H708" i="1" s="1"/>
  <c r="D709" i="1"/>
  <c r="H709" i="1" s="1"/>
  <c r="D710" i="1"/>
  <c r="H710" i="1" s="1"/>
  <c r="D711" i="1"/>
  <c r="H711" i="1" s="1"/>
  <c r="D712" i="1"/>
  <c r="H712" i="1" s="1"/>
  <c r="D713" i="1"/>
  <c r="H713" i="1" s="1"/>
  <c r="D714" i="1"/>
  <c r="H714" i="1" s="1"/>
  <c r="D716" i="1"/>
  <c r="H716" i="1" s="1"/>
  <c r="D717" i="1"/>
  <c r="H717" i="1" s="1"/>
  <c r="D718" i="1"/>
  <c r="H718" i="1" s="1"/>
  <c r="D719" i="1"/>
  <c r="H719" i="1" s="1"/>
  <c r="D720" i="1"/>
  <c r="H720" i="1" s="1"/>
  <c r="D721" i="1"/>
  <c r="H721" i="1" s="1"/>
  <c r="D722" i="1"/>
  <c r="H722" i="1" s="1"/>
  <c r="D723" i="1"/>
  <c r="H723" i="1" s="1"/>
  <c r="D724" i="1"/>
  <c r="H724" i="1" s="1"/>
  <c r="D725" i="1"/>
  <c r="H725" i="1" s="1"/>
  <c r="D726" i="1"/>
  <c r="H726" i="1" s="1"/>
  <c r="D727" i="1"/>
  <c r="H727" i="1" s="1"/>
  <c r="D728" i="1"/>
  <c r="H728" i="1" s="1"/>
  <c r="D729" i="1"/>
  <c r="H729" i="1" s="1"/>
  <c r="D730" i="1"/>
  <c r="H730" i="1" s="1"/>
  <c r="D731" i="1"/>
  <c r="H731" i="1" s="1"/>
  <c r="D732" i="1"/>
  <c r="H732" i="1" s="1"/>
  <c r="D733" i="1"/>
  <c r="H733" i="1" s="1"/>
  <c r="D734" i="1"/>
  <c r="H734" i="1" s="1"/>
  <c r="D735" i="1"/>
  <c r="H735" i="1" s="1"/>
  <c r="D736" i="1"/>
  <c r="H736" i="1" s="1"/>
  <c r="D737" i="1"/>
  <c r="H737" i="1" s="1"/>
  <c r="D738" i="1"/>
  <c r="H738" i="1" s="1"/>
  <c r="D740" i="1"/>
  <c r="H740" i="1" s="1"/>
  <c r="D741" i="1"/>
  <c r="H741" i="1" s="1"/>
  <c r="D742" i="1"/>
  <c r="H742" i="1" s="1"/>
  <c r="D743" i="1"/>
  <c r="H743" i="1" s="1"/>
  <c r="D744" i="1"/>
  <c r="H744" i="1" s="1"/>
  <c r="D745" i="1"/>
  <c r="H745" i="1" s="1"/>
  <c r="D746" i="1"/>
  <c r="H746" i="1" s="1"/>
  <c r="D747" i="1"/>
  <c r="H747" i="1" s="1"/>
  <c r="D748" i="1"/>
  <c r="H748" i="1" s="1"/>
  <c r="D749" i="1"/>
  <c r="H749" i="1" s="1"/>
  <c r="D750" i="1"/>
  <c r="H750" i="1" s="1"/>
  <c r="D751" i="1"/>
  <c r="H751" i="1" s="1"/>
  <c r="D752" i="1"/>
  <c r="H752" i="1" s="1"/>
  <c r="D753" i="1"/>
  <c r="H753" i="1" s="1"/>
  <c r="D754" i="1"/>
  <c r="H754" i="1" s="1"/>
  <c r="D755" i="1"/>
  <c r="H755" i="1" s="1"/>
  <c r="D756" i="1"/>
  <c r="H756" i="1" s="1"/>
  <c r="D757" i="1"/>
  <c r="H757" i="1" s="1"/>
  <c r="D758" i="1"/>
  <c r="H758" i="1" s="1"/>
  <c r="D759" i="1"/>
  <c r="H759" i="1" s="1"/>
  <c r="D760" i="1"/>
  <c r="H760" i="1" s="1"/>
  <c r="D761" i="1"/>
  <c r="H761" i="1" s="1"/>
  <c r="D762" i="1"/>
  <c r="H762" i="1" s="1"/>
  <c r="D764" i="1"/>
  <c r="H764" i="1" s="1"/>
  <c r="D765" i="1"/>
  <c r="H765" i="1" s="1"/>
  <c r="D766" i="1"/>
  <c r="H766" i="1" s="1"/>
  <c r="D767" i="1"/>
  <c r="H767" i="1" s="1"/>
  <c r="D768" i="1"/>
  <c r="H768" i="1" s="1"/>
  <c r="D769" i="1"/>
  <c r="H769" i="1" s="1"/>
  <c r="D770" i="1"/>
  <c r="H770" i="1" s="1"/>
  <c r="D771" i="1"/>
  <c r="H771" i="1" s="1"/>
  <c r="D772" i="1"/>
  <c r="H772" i="1" s="1"/>
  <c r="D773" i="1"/>
  <c r="H773" i="1" s="1"/>
  <c r="D774" i="1"/>
  <c r="H774" i="1" s="1"/>
  <c r="D775" i="1"/>
  <c r="H775" i="1" s="1"/>
  <c r="D776" i="1"/>
  <c r="H776" i="1" s="1"/>
  <c r="D777" i="1"/>
  <c r="H777" i="1" s="1"/>
  <c r="D778" i="1"/>
  <c r="H778" i="1" s="1"/>
  <c r="D779" i="1"/>
  <c r="H779" i="1" s="1"/>
  <c r="D780" i="1"/>
  <c r="H780" i="1" s="1"/>
  <c r="D781" i="1"/>
  <c r="H781" i="1" s="1"/>
  <c r="D782" i="1"/>
  <c r="H782" i="1" s="1"/>
  <c r="D783" i="1"/>
  <c r="H783" i="1" s="1"/>
  <c r="D784" i="1"/>
  <c r="H784" i="1" s="1"/>
  <c r="D785" i="1"/>
  <c r="H785" i="1" s="1"/>
  <c r="D786" i="1"/>
  <c r="H786" i="1" s="1"/>
  <c r="D788" i="1"/>
  <c r="H788" i="1" s="1"/>
  <c r="D789" i="1"/>
  <c r="H789" i="1" s="1"/>
  <c r="D790" i="1"/>
  <c r="H790" i="1" s="1"/>
  <c r="D791" i="1"/>
  <c r="H791" i="1" s="1"/>
  <c r="D792" i="1"/>
  <c r="H792" i="1" s="1"/>
  <c r="D793" i="1"/>
  <c r="H793" i="1" s="1"/>
  <c r="D794" i="1"/>
  <c r="H794" i="1" s="1"/>
  <c r="D795" i="1"/>
  <c r="H795" i="1" s="1"/>
  <c r="D796" i="1"/>
  <c r="H796" i="1" s="1"/>
  <c r="D797" i="1"/>
  <c r="H797" i="1" s="1"/>
  <c r="D798" i="1"/>
  <c r="H798" i="1" s="1"/>
  <c r="D799" i="1"/>
  <c r="H799" i="1" s="1"/>
  <c r="D800" i="1"/>
  <c r="H800" i="1" s="1"/>
  <c r="D801" i="1"/>
  <c r="H801" i="1" s="1"/>
  <c r="D802" i="1"/>
  <c r="H802" i="1" s="1"/>
  <c r="D803" i="1"/>
  <c r="H803" i="1" s="1"/>
  <c r="D804" i="1"/>
  <c r="H804" i="1" s="1"/>
  <c r="D805" i="1"/>
  <c r="H805" i="1" s="1"/>
  <c r="D806" i="1"/>
  <c r="H806" i="1" s="1"/>
  <c r="D807" i="1"/>
  <c r="H807" i="1" s="1"/>
  <c r="D808" i="1"/>
  <c r="H808" i="1" s="1"/>
  <c r="D809" i="1"/>
  <c r="H809" i="1" s="1"/>
  <c r="D810" i="1"/>
  <c r="H810" i="1" s="1"/>
  <c r="D812" i="1"/>
  <c r="H812" i="1" s="1"/>
  <c r="D813" i="1"/>
  <c r="H813" i="1" s="1"/>
  <c r="D814" i="1"/>
  <c r="H814" i="1" s="1"/>
  <c r="D815" i="1"/>
  <c r="H815" i="1" s="1"/>
  <c r="D816" i="1"/>
  <c r="H816" i="1" s="1"/>
  <c r="D817" i="1"/>
  <c r="H817" i="1" s="1"/>
  <c r="D818" i="1"/>
  <c r="H818" i="1" s="1"/>
  <c r="D819" i="1"/>
  <c r="H819" i="1" s="1"/>
  <c r="D820" i="1"/>
  <c r="H820" i="1" s="1"/>
  <c r="D821" i="1"/>
  <c r="H821" i="1" s="1"/>
  <c r="D822" i="1"/>
  <c r="H822" i="1" s="1"/>
  <c r="D823" i="1"/>
  <c r="H823" i="1" s="1"/>
  <c r="D824" i="1"/>
  <c r="H824" i="1" s="1"/>
  <c r="D825" i="1"/>
  <c r="H825" i="1" s="1"/>
  <c r="D826" i="1"/>
  <c r="H826" i="1" s="1"/>
  <c r="D827" i="1"/>
  <c r="H827" i="1" s="1"/>
  <c r="D828" i="1"/>
  <c r="H828" i="1" s="1"/>
  <c r="D829" i="1"/>
  <c r="H829" i="1" s="1"/>
  <c r="D830" i="1"/>
  <c r="H830" i="1" s="1"/>
  <c r="D831" i="1"/>
  <c r="H831" i="1" s="1"/>
  <c r="D832" i="1"/>
  <c r="H832" i="1" s="1"/>
  <c r="D833" i="1"/>
  <c r="H833" i="1" s="1"/>
  <c r="D834" i="1"/>
  <c r="H834" i="1" s="1"/>
  <c r="D836" i="1"/>
  <c r="H836" i="1" s="1"/>
  <c r="D837" i="1"/>
  <c r="H837" i="1" s="1"/>
  <c r="D838" i="1"/>
  <c r="H838" i="1" s="1"/>
  <c r="D839" i="1"/>
  <c r="H839" i="1" s="1"/>
  <c r="D840" i="1"/>
  <c r="H840" i="1" s="1"/>
  <c r="D841" i="1"/>
  <c r="H841" i="1" s="1"/>
  <c r="D842" i="1"/>
  <c r="H842" i="1" s="1"/>
  <c r="D843" i="1"/>
  <c r="H843" i="1" s="1"/>
  <c r="D844" i="1"/>
  <c r="H844" i="1" s="1"/>
  <c r="D845" i="1"/>
  <c r="H845" i="1" s="1"/>
  <c r="D846" i="1"/>
  <c r="H846" i="1" s="1"/>
  <c r="D847" i="1"/>
  <c r="H847" i="1" s="1"/>
  <c r="D848" i="1"/>
  <c r="H848" i="1" s="1"/>
  <c r="D849" i="1"/>
  <c r="H849" i="1" s="1"/>
  <c r="D850" i="1"/>
  <c r="H850" i="1" s="1"/>
  <c r="D851" i="1"/>
  <c r="H851" i="1" s="1"/>
  <c r="D852" i="1"/>
  <c r="H852" i="1" s="1"/>
  <c r="D853" i="1"/>
  <c r="H853" i="1" s="1"/>
  <c r="D854" i="1"/>
  <c r="H854" i="1" s="1"/>
  <c r="D855" i="1"/>
  <c r="H855" i="1" s="1"/>
  <c r="D856" i="1"/>
  <c r="H856" i="1" s="1"/>
  <c r="D857" i="1"/>
  <c r="H857" i="1" s="1"/>
  <c r="D858" i="1"/>
  <c r="H858" i="1" s="1"/>
  <c r="D860" i="1"/>
  <c r="H860" i="1" s="1"/>
  <c r="D861" i="1"/>
  <c r="H861" i="1" s="1"/>
  <c r="D862" i="1"/>
  <c r="H862" i="1" s="1"/>
  <c r="D863" i="1"/>
  <c r="H863" i="1" s="1"/>
  <c r="D864" i="1"/>
  <c r="H864" i="1" s="1"/>
  <c r="D865" i="1"/>
  <c r="H865" i="1" s="1"/>
  <c r="D866" i="1"/>
  <c r="H866" i="1" s="1"/>
  <c r="D867" i="1"/>
  <c r="H867" i="1" s="1"/>
  <c r="D868" i="1"/>
  <c r="H868" i="1" s="1"/>
  <c r="D869" i="1"/>
  <c r="H869" i="1" s="1"/>
  <c r="D870" i="1"/>
  <c r="H870" i="1" s="1"/>
  <c r="D871" i="1"/>
  <c r="H871" i="1" s="1"/>
  <c r="D872" i="1"/>
  <c r="H872" i="1" s="1"/>
  <c r="D873" i="1"/>
  <c r="H873" i="1" s="1"/>
  <c r="D874" i="1"/>
  <c r="H874" i="1" s="1"/>
  <c r="D875" i="1"/>
  <c r="H875" i="1" s="1"/>
  <c r="D876" i="1"/>
  <c r="H876" i="1" s="1"/>
  <c r="D877" i="1"/>
  <c r="H877" i="1" s="1"/>
  <c r="D878" i="1"/>
  <c r="H878" i="1" s="1"/>
  <c r="D879" i="1"/>
  <c r="H879" i="1" s="1"/>
  <c r="D880" i="1"/>
  <c r="H880" i="1" s="1"/>
  <c r="D881" i="1"/>
  <c r="H881" i="1" s="1"/>
  <c r="D882" i="1"/>
  <c r="H882" i="1" s="1"/>
  <c r="D884" i="1"/>
  <c r="H884" i="1" s="1"/>
  <c r="D885" i="1"/>
  <c r="H885" i="1" s="1"/>
  <c r="D886" i="1"/>
  <c r="H886" i="1" s="1"/>
  <c r="D887" i="1"/>
  <c r="H887" i="1" s="1"/>
  <c r="D888" i="1"/>
  <c r="H888" i="1" s="1"/>
  <c r="D889" i="1"/>
  <c r="H889" i="1" s="1"/>
  <c r="D890" i="1"/>
  <c r="H890" i="1" s="1"/>
  <c r="D891" i="1"/>
  <c r="H891" i="1" s="1"/>
  <c r="D892" i="1"/>
  <c r="H892" i="1" s="1"/>
  <c r="D893" i="1"/>
  <c r="H893" i="1" s="1"/>
  <c r="D894" i="1"/>
  <c r="H894" i="1" s="1"/>
  <c r="D895" i="1"/>
  <c r="H895" i="1" s="1"/>
  <c r="D896" i="1"/>
  <c r="H896" i="1" s="1"/>
  <c r="D897" i="1"/>
  <c r="H897" i="1" s="1"/>
  <c r="D898" i="1"/>
  <c r="H898" i="1" s="1"/>
  <c r="D899" i="1"/>
  <c r="H899" i="1" s="1"/>
  <c r="D900" i="1"/>
  <c r="H900" i="1" s="1"/>
  <c r="D901" i="1"/>
  <c r="H901" i="1" s="1"/>
  <c r="D902" i="1"/>
  <c r="H902" i="1" s="1"/>
  <c r="D903" i="1"/>
  <c r="H903" i="1" s="1"/>
  <c r="D904" i="1"/>
  <c r="H904" i="1" s="1"/>
  <c r="D905" i="1"/>
  <c r="H905" i="1" s="1"/>
  <c r="D906" i="1"/>
  <c r="H906" i="1" s="1"/>
  <c r="D908" i="1"/>
  <c r="H908" i="1" s="1"/>
  <c r="D909" i="1"/>
  <c r="H909" i="1" s="1"/>
  <c r="D910" i="1"/>
  <c r="H910" i="1" s="1"/>
  <c r="D911" i="1"/>
  <c r="H911" i="1" s="1"/>
  <c r="D912" i="1"/>
  <c r="H912" i="1" s="1"/>
  <c r="D913" i="1"/>
  <c r="H913" i="1" s="1"/>
  <c r="D914" i="1"/>
  <c r="H914" i="1" s="1"/>
  <c r="D915" i="1"/>
  <c r="H915" i="1" s="1"/>
  <c r="D916" i="1"/>
  <c r="H916" i="1" s="1"/>
  <c r="D917" i="1"/>
  <c r="H917" i="1" s="1"/>
  <c r="D918" i="1"/>
  <c r="H918" i="1" s="1"/>
  <c r="D919" i="1"/>
  <c r="H919" i="1" s="1"/>
  <c r="D920" i="1"/>
  <c r="H920" i="1" s="1"/>
  <c r="D921" i="1"/>
  <c r="H921" i="1" s="1"/>
  <c r="D922" i="1"/>
  <c r="H922" i="1" s="1"/>
  <c r="D923" i="1"/>
  <c r="H923" i="1" s="1"/>
  <c r="D924" i="1"/>
  <c r="H924" i="1" s="1"/>
  <c r="D925" i="1"/>
  <c r="H925" i="1" s="1"/>
  <c r="D926" i="1"/>
  <c r="H926" i="1" s="1"/>
  <c r="D927" i="1"/>
  <c r="H927" i="1" s="1"/>
  <c r="D928" i="1"/>
  <c r="H928" i="1" s="1"/>
  <c r="D929" i="1"/>
  <c r="H929" i="1" s="1"/>
  <c r="D930" i="1"/>
  <c r="H930" i="1" s="1"/>
  <c r="D932" i="1"/>
  <c r="H932" i="1" s="1"/>
  <c r="D933" i="1"/>
  <c r="H933" i="1" s="1"/>
  <c r="D934" i="1"/>
  <c r="H934" i="1" s="1"/>
  <c r="D935" i="1"/>
  <c r="H935" i="1" s="1"/>
  <c r="D936" i="1"/>
  <c r="H936" i="1" s="1"/>
  <c r="D937" i="1"/>
  <c r="H937" i="1" s="1"/>
  <c r="D938" i="1"/>
  <c r="H938" i="1" s="1"/>
  <c r="D939" i="1"/>
  <c r="H939" i="1" s="1"/>
  <c r="D940" i="1"/>
  <c r="H940" i="1" s="1"/>
  <c r="D941" i="1"/>
  <c r="H941" i="1" s="1"/>
  <c r="D942" i="1"/>
  <c r="H942" i="1" s="1"/>
  <c r="D943" i="1"/>
  <c r="H943" i="1" s="1"/>
  <c r="D944" i="1"/>
  <c r="H944" i="1" s="1"/>
  <c r="D945" i="1"/>
  <c r="H945" i="1" s="1"/>
  <c r="D946" i="1"/>
  <c r="H946" i="1" s="1"/>
  <c r="D947" i="1"/>
  <c r="H947" i="1" s="1"/>
  <c r="D948" i="1"/>
  <c r="H948" i="1" s="1"/>
  <c r="D949" i="1"/>
  <c r="H949" i="1" s="1"/>
  <c r="D950" i="1"/>
  <c r="H950" i="1" s="1"/>
  <c r="D951" i="1"/>
  <c r="H951" i="1" s="1"/>
  <c r="D952" i="1"/>
  <c r="H952" i="1" s="1"/>
  <c r="D953" i="1"/>
  <c r="H953" i="1" s="1"/>
  <c r="D954" i="1"/>
  <c r="H954" i="1" s="1"/>
  <c r="D956" i="1"/>
  <c r="H956" i="1" s="1"/>
  <c r="D957" i="1"/>
  <c r="H957" i="1" s="1"/>
  <c r="D958" i="1"/>
  <c r="H958" i="1" s="1"/>
  <c r="D959" i="1"/>
  <c r="H959" i="1" s="1"/>
  <c r="D960" i="1"/>
  <c r="H960" i="1" s="1"/>
  <c r="D961" i="1"/>
  <c r="H961" i="1" s="1"/>
  <c r="D962" i="1"/>
  <c r="H962" i="1" s="1"/>
  <c r="D963" i="1"/>
  <c r="H963" i="1" s="1"/>
  <c r="D964" i="1"/>
  <c r="H964" i="1" s="1"/>
  <c r="D965" i="1"/>
  <c r="H965" i="1" s="1"/>
  <c r="D966" i="1"/>
  <c r="H966" i="1" s="1"/>
  <c r="D967" i="1"/>
  <c r="H967" i="1" s="1"/>
  <c r="D968" i="1"/>
  <c r="H968" i="1" s="1"/>
  <c r="D969" i="1"/>
  <c r="H969" i="1" s="1"/>
  <c r="D970" i="1"/>
  <c r="H970" i="1" s="1"/>
  <c r="D971" i="1"/>
  <c r="H971" i="1" s="1"/>
  <c r="D972" i="1"/>
  <c r="H972" i="1" s="1"/>
  <c r="D973" i="1"/>
  <c r="H973" i="1" s="1"/>
  <c r="D974" i="1"/>
  <c r="H974" i="1" s="1"/>
  <c r="D975" i="1"/>
  <c r="H975" i="1" s="1"/>
  <c r="D976" i="1"/>
  <c r="H976" i="1" s="1"/>
  <c r="D977" i="1"/>
  <c r="H977" i="1" s="1"/>
  <c r="D978" i="1"/>
  <c r="H978" i="1" s="1"/>
  <c r="D980" i="1"/>
  <c r="H980" i="1" s="1"/>
  <c r="D981" i="1"/>
  <c r="H981" i="1" s="1"/>
  <c r="D982" i="1"/>
  <c r="H982" i="1" s="1"/>
  <c r="D983" i="1"/>
  <c r="H983" i="1" s="1"/>
  <c r="D984" i="1"/>
  <c r="H984" i="1" s="1"/>
  <c r="D985" i="1"/>
  <c r="H985" i="1" s="1"/>
  <c r="D986" i="1"/>
  <c r="H986" i="1" s="1"/>
  <c r="D987" i="1"/>
  <c r="H987" i="1" s="1"/>
  <c r="D988" i="1"/>
  <c r="H988" i="1" s="1"/>
  <c r="D989" i="1"/>
  <c r="H989" i="1" s="1"/>
  <c r="D990" i="1"/>
  <c r="H990" i="1" s="1"/>
  <c r="D991" i="1"/>
  <c r="H991" i="1" s="1"/>
  <c r="D992" i="1"/>
  <c r="H992" i="1" s="1"/>
  <c r="D993" i="1"/>
  <c r="H993" i="1" s="1"/>
  <c r="D994" i="1"/>
  <c r="H994" i="1" s="1"/>
  <c r="D995" i="1"/>
  <c r="H995" i="1" s="1"/>
  <c r="D996" i="1"/>
  <c r="H996" i="1" s="1"/>
  <c r="D997" i="1"/>
  <c r="H997" i="1" s="1"/>
  <c r="D998" i="1"/>
  <c r="H998" i="1" s="1"/>
  <c r="D999" i="1"/>
  <c r="H999" i="1" s="1"/>
  <c r="D1000" i="1"/>
  <c r="H1000" i="1" s="1"/>
  <c r="D1001" i="1"/>
  <c r="H1001" i="1" s="1"/>
  <c r="D1002" i="1"/>
  <c r="H1002" i="1" s="1"/>
  <c r="D1004" i="1"/>
  <c r="H1004" i="1" s="1"/>
  <c r="D1005" i="1"/>
  <c r="H1005" i="1" s="1"/>
  <c r="D1006" i="1"/>
  <c r="H1006" i="1" s="1"/>
  <c r="D1007" i="1"/>
  <c r="H1007" i="1" s="1"/>
  <c r="D1008" i="1"/>
  <c r="H1008" i="1" s="1"/>
  <c r="D1009" i="1"/>
  <c r="H1009" i="1" s="1"/>
  <c r="D1010" i="1"/>
  <c r="H1010" i="1" s="1"/>
  <c r="D1011" i="1"/>
  <c r="H1011" i="1" s="1"/>
  <c r="D1012" i="1"/>
  <c r="H1012" i="1" s="1"/>
  <c r="D1013" i="1"/>
  <c r="H1013" i="1" s="1"/>
  <c r="D1014" i="1"/>
  <c r="H1014" i="1" s="1"/>
  <c r="D1015" i="1"/>
  <c r="H1015" i="1" s="1"/>
  <c r="D1016" i="1"/>
  <c r="H1016" i="1" s="1"/>
  <c r="D1017" i="1"/>
  <c r="H1017" i="1" s="1"/>
  <c r="D1018" i="1"/>
  <c r="H1018" i="1" s="1"/>
  <c r="D1019" i="1"/>
  <c r="H1019" i="1" s="1"/>
  <c r="D1020" i="1"/>
  <c r="H1020" i="1" s="1"/>
  <c r="D1021" i="1"/>
  <c r="H1021" i="1" s="1"/>
  <c r="D1022" i="1"/>
  <c r="H1022" i="1" s="1"/>
  <c r="D1023" i="1"/>
  <c r="H1023" i="1" s="1"/>
  <c r="D1024" i="1"/>
  <c r="H1024" i="1" s="1"/>
  <c r="D1025" i="1"/>
  <c r="H1025" i="1" s="1"/>
  <c r="D1026" i="1"/>
  <c r="H1026" i="1" s="1"/>
  <c r="D1028" i="1"/>
  <c r="H1028" i="1" s="1"/>
  <c r="D1029" i="1"/>
  <c r="H1029" i="1" s="1"/>
  <c r="D1030" i="1"/>
  <c r="H1030" i="1" s="1"/>
  <c r="D1031" i="1"/>
  <c r="H1031" i="1" s="1"/>
  <c r="D1032" i="1"/>
  <c r="H1032" i="1" s="1"/>
  <c r="D1033" i="1"/>
  <c r="H1033" i="1" s="1"/>
  <c r="D1034" i="1"/>
  <c r="H1034" i="1" s="1"/>
  <c r="D1035" i="1"/>
  <c r="H1035" i="1" s="1"/>
  <c r="D1036" i="1"/>
  <c r="H1036" i="1" s="1"/>
  <c r="D1037" i="1"/>
  <c r="H1037" i="1" s="1"/>
  <c r="D1038" i="1"/>
  <c r="H1038" i="1" s="1"/>
  <c r="D1039" i="1"/>
  <c r="H1039" i="1" s="1"/>
  <c r="D1040" i="1"/>
  <c r="H1040" i="1" s="1"/>
  <c r="D1041" i="1"/>
  <c r="H1041" i="1" s="1"/>
  <c r="D1042" i="1"/>
  <c r="H1042" i="1" s="1"/>
  <c r="D1043" i="1"/>
  <c r="H1043" i="1" s="1"/>
  <c r="D1044" i="1"/>
  <c r="H1044" i="1" s="1"/>
  <c r="D1045" i="1"/>
  <c r="H1045" i="1" s="1"/>
  <c r="D1046" i="1"/>
  <c r="H1046" i="1" s="1"/>
  <c r="D1047" i="1"/>
  <c r="H1047" i="1" s="1"/>
  <c r="D1048" i="1"/>
  <c r="H1048" i="1" s="1"/>
  <c r="D1049" i="1"/>
  <c r="H1049" i="1" s="1"/>
  <c r="D1050" i="1"/>
  <c r="H1050" i="1" s="1"/>
  <c r="D1052" i="1"/>
  <c r="H1052" i="1" s="1"/>
  <c r="D1053" i="1"/>
  <c r="H1053" i="1" s="1"/>
  <c r="D1054" i="1"/>
  <c r="H1054" i="1" s="1"/>
  <c r="D1055" i="1"/>
  <c r="H1055" i="1" s="1"/>
  <c r="D1056" i="1"/>
  <c r="H1056" i="1" s="1"/>
  <c r="D1057" i="1"/>
  <c r="H1057" i="1" s="1"/>
  <c r="D1058" i="1"/>
  <c r="H1058" i="1" s="1"/>
  <c r="D1059" i="1"/>
  <c r="H1059" i="1" s="1"/>
  <c r="D1060" i="1"/>
  <c r="H1060" i="1" s="1"/>
  <c r="D1061" i="1"/>
  <c r="H1061" i="1" s="1"/>
  <c r="D1062" i="1"/>
  <c r="H1062" i="1" s="1"/>
  <c r="D1063" i="1"/>
  <c r="H1063" i="1" s="1"/>
  <c r="D1064" i="1"/>
  <c r="H1064" i="1" s="1"/>
  <c r="D1065" i="1"/>
  <c r="H1065" i="1" s="1"/>
  <c r="D1066" i="1"/>
  <c r="H1066" i="1" s="1"/>
  <c r="D1067" i="1"/>
  <c r="H1067" i="1" s="1"/>
  <c r="D1068" i="1"/>
  <c r="H1068" i="1" s="1"/>
  <c r="D1069" i="1"/>
  <c r="H1069" i="1" s="1"/>
  <c r="D1070" i="1"/>
  <c r="H1070" i="1" s="1"/>
  <c r="D1071" i="1"/>
  <c r="H1071" i="1" s="1"/>
  <c r="D1072" i="1"/>
  <c r="H1072" i="1" s="1"/>
  <c r="D1073" i="1"/>
  <c r="H1073" i="1" s="1"/>
  <c r="D1074" i="1"/>
  <c r="H1074" i="1" s="1"/>
  <c r="D1076" i="1"/>
  <c r="H1076" i="1" s="1"/>
  <c r="D1077" i="1"/>
  <c r="H1077" i="1" s="1"/>
  <c r="D1078" i="1"/>
  <c r="H1078" i="1" s="1"/>
  <c r="D1079" i="1"/>
  <c r="H1079" i="1" s="1"/>
  <c r="D1080" i="1"/>
  <c r="H1080" i="1" s="1"/>
  <c r="D1081" i="1"/>
  <c r="H1081" i="1" s="1"/>
  <c r="D1082" i="1"/>
  <c r="H1082" i="1" s="1"/>
  <c r="D1083" i="1"/>
  <c r="H1083" i="1" s="1"/>
  <c r="D1084" i="1"/>
  <c r="H1084" i="1" s="1"/>
  <c r="D1085" i="1"/>
  <c r="H1085" i="1" s="1"/>
  <c r="D1086" i="1"/>
  <c r="H1086" i="1" s="1"/>
  <c r="D1087" i="1"/>
  <c r="H1087" i="1" s="1"/>
  <c r="D1088" i="1"/>
  <c r="H1088" i="1" s="1"/>
  <c r="D1089" i="1"/>
  <c r="H1089" i="1" s="1"/>
  <c r="D1090" i="1"/>
  <c r="H1090" i="1" s="1"/>
  <c r="D1091" i="1"/>
  <c r="H1091" i="1" s="1"/>
  <c r="D1092" i="1"/>
  <c r="H1092" i="1" s="1"/>
  <c r="D1093" i="1"/>
  <c r="H1093" i="1" s="1"/>
  <c r="D1094" i="1"/>
  <c r="H1094" i="1" s="1"/>
  <c r="D1095" i="1"/>
  <c r="H1095" i="1" s="1"/>
  <c r="D1096" i="1"/>
  <c r="H1096" i="1" s="1"/>
  <c r="D1097" i="1"/>
  <c r="H1097" i="1" s="1"/>
  <c r="D1098" i="1"/>
  <c r="H1098" i="1" s="1"/>
  <c r="D1100" i="1"/>
  <c r="H1100" i="1" s="1"/>
  <c r="D1101" i="1"/>
  <c r="H1101" i="1" s="1"/>
  <c r="D1102" i="1"/>
  <c r="H1102" i="1" s="1"/>
  <c r="D1103" i="1"/>
  <c r="H1103" i="1" s="1"/>
  <c r="D1104" i="1"/>
  <c r="H1104" i="1" s="1"/>
  <c r="D1105" i="1"/>
  <c r="H1105" i="1" s="1"/>
  <c r="D1106" i="1"/>
  <c r="H1106" i="1" s="1"/>
  <c r="D1107" i="1"/>
  <c r="H1107" i="1" s="1"/>
  <c r="D1108" i="1"/>
  <c r="H1108" i="1" s="1"/>
  <c r="D1109" i="1"/>
  <c r="H1109" i="1" s="1"/>
  <c r="D1110" i="1"/>
  <c r="H1110" i="1" s="1"/>
  <c r="D1111" i="1"/>
  <c r="H1111" i="1" s="1"/>
  <c r="D1112" i="1"/>
  <c r="H1112" i="1" s="1"/>
  <c r="D1113" i="1"/>
  <c r="H1113" i="1" s="1"/>
  <c r="D1114" i="1"/>
  <c r="H1114" i="1" s="1"/>
  <c r="D1115" i="1"/>
  <c r="H1115" i="1" s="1"/>
  <c r="D1116" i="1"/>
  <c r="H1116" i="1" s="1"/>
  <c r="D1117" i="1"/>
  <c r="H1117" i="1" s="1"/>
  <c r="D1118" i="1"/>
  <c r="H1118" i="1" s="1"/>
  <c r="D1119" i="1"/>
  <c r="H1119" i="1" s="1"/>
  <c r="D1120" i="1"/>
  <c r="H1120" i="1" s="1"/>
  <c r="D1121" i="1"/>
  <c r="H1121" i="1" s="1"/>
  <c r="D1122" i="1"/>
  <c r="H1122" i="1" s="1"/>
  <c r="D1124" i="1"/>
  <c r="H1124" i="1" s="1"/>
  <c r="D1125" i="1"/>
  <c r="H1125" i="1" s="1"/>
  <c r="D1126" i="1"/>
  <c r="H1126" i="1" s="1"/>
  <c r="D1127" i="1"/>
  <c r="H1127" i="1" s="1"/>
  <c r="D1128" i="1"/>
  <c r="H1128" i="1" s="1"/>
  <c r="D1129" i="1"/>
  <c r="H1129" i="1" s="1"/>
  <c r="D1130" i="1"/>
  <c r="H1130" i="1" s="1"/>
  <c r="D1131" i="1"/>
  <c r="H1131" i="1" s="1"/>
  <c r="D1132" i="1"/>
  <c r="H1132" i="1" s="1"/>
  <c r="D1133" i="1"/>
  <c r="H1133" i="1" s="1"/>
  <c r="D1134" i="1"/>
  <c r="H1134" i="1" s="1"/>
  <c r="D1135" i="1"/>
  <c r="H1135" i="1" s="1"/>
  <c r="D1136" i="1"/>
  <c r="H1136" i="1" s="1"/>
  <c r="D1137" i="1"/>
  <c r="H1137" i="1" s="1"/>
  <c r="D1138" i="1"/>
  <c r="H1138" i="1" s="1"/>
  <c r="D1139" i="1"/>
  <c r="H1139" i="1" s="1"/>
  <c r="D1140" i="1"/>
  <c r="H1140" i="1" s="1"/>
  <c r="D1141" i="1"/>
  <c r="H1141" i="1" s="1"/>
  <c r="D1142" i="1"/>
  <c r="H1142" i="1" s="1"/>
  <c r="D1143" i="1"/>
  <c r="H1143" i="1" s="1"/>
  <c r="D1144" i="1"/>
  <c r="H1144" i="1" s="1"/>
  <c r="D1145" i="1"/>
  <c r="H1145" i="1" s="1"/>
  <c r="D1146" i="1"/>
  <c r="H1146" i="1" s="1"/>
  <c r="D1148" i="1"/>
  <c r="H1148" i="1" s="1"/>
  <c r="D1149" i="1"/>
  <c r="H1149" i="1" s="1"/>
  <c r="D1150" i="1"/>
  <c r="H1150" i="1" s="1"/>
  <c r="D1151" i="1"/>
  <c r="H1151" i="1" s="1"/>
  <c r="D1152" i="1"/>
  <c r="H1152" i="1" s="1"/>
  <c r="D1153" i="1"/>
  <c r="H1153" i="1" s="1"/>
  <c r="D1154" i="1"/>
  <c r="H1154" i="1" s="1"/>
  <c r="D1155" i="1"/>
  <c r="H1155" i="1" s="1"/>
  <c r="D1156" i="1"/>
  <c r="H1156" i="1" s="1"/>
  <c r="D1157" i="1"/>
  <c r="H1157" i="1" s="1"/>
  <c r="D1158" i="1"/>
  <c r="H1158" i="1" s="1"/>
  <c r="D1159" i="1"/>
  <c r="H1159" i="1" s="1"/>
  <c r="D1160" i="1"/>
  <c r="H1160" i="1" s="1"/>
  <c r="D1161" i="1"/>
  <c r="H1161" i="1" s="1"/>
  <c r="D1162" i="1"/>
  <c r="H1162" i="1" s="1"/>
  <c r="D1163" i="1"/>
  <c r="H1163" i="1" s="1"/>
  <c r="D1164" i="1"/>
  <c r="H1164" i="1" s="1"/>
  <c r="D1165" i="1"/>
  <c r="H1165" i="1" s="1"/>
  <c r="D1166" i="1"/>
  <c r="H1166" i="1" s="1"/>
  <c r="D1167" i="1"/>
  <c r="H1167" i="1" s="1"/>
  <c r="D1168" i="1"/>
  <c r="H1168" i="1" s="1"/>
  <c r="D1169" i="1"/>
  <c r="H1169" i="1" s="1"/>
  <c r="D1170" i="1"/>
  <c r="H1170" i="1" s="1"/>
  <c r="D1172" i="1"/>
  <c r="H1172" i="1" s="1"/>
  <c r="D1173" i="1"/>
  <c r="H1173" i="1" s="1"/>
  <c r="D1174" i="1"/>
  <c r="H1174" i="1" s="1"/>
  <c r="D1175" i="1"/>
  <c r="H1175" i="1" s="1"/>
  <c r="D1176" i="1"/>
  <c r="H1176" i="1" s="1"/>
  <c r="D1177" i="1"/>
  <c r="H1177" i="1" s="1"/>
  <c r="D1178" i="1"/>
  <c r="H1178" i="1" s="1"/>
  <c r="D1179" i="1"/>
  <c r="H1179" i="1" s="1"/>
  <c r="D1180" i="1"/>
  <c r="H1180" i="1" s="1"/>
  <c r="D1181" i="1"/>
  <c r="H1181" i="1" s="1"/>
  <c r="D1182" i="1"/>
  <c r="H1182" i="1" s="1"/>
  <c r="D1183" i="1"/>
  <c r="H1183" i="1" s="1"/>
  <c r="D1184" i="1"/>
  <c r="H1184" i="1" s="1"/>
  <c r="D1185" i="1"/>
  <c r="H1185" i="1" s="1"/>
  <c r="D1186" i="1"/>
  <c r="H1186" i="1" s="1"/>
  <c r="D1187" i="1"/>
  <c r="H1187" i="1" s="1"/>
  <c r="D1188" i="1"/>
  <c r="H1188" i="1" s="1"/>
  <c r="D1189" i="1"/>
  <c r="H1189" i="1" s="1"/>
  <c r="D1190" i="1"/>
  <c r="H1190" i="1" s="1"/>
  <c r="D1191" i="1"/>
  <c r="H1191" i="1" s="1"/>
  <c r="D1192" i="1"/>
  <c r="H1192" i="1" s="1"/>
  <c r="D1193" i="1"/>
  <c r="H1193" i="1" s="1"/>
  <c r="D1194" i="1"/>
  <c r="H1194" i="1" s="1"/>
  <c r="D1196" i="1"/>
  <c r="H1196" i="1" s="1"/>
  <c r="D1197" i="1"/>
  <c r="H1197" i="1" s="1"/>
  <c r="D1198" i="1"/>
  <c r="H1198" i="1" s="1"/>
  <c r="D1199" i="1"/>
  <c r="H1199" i="1" s="1"/>
  <c r="D1200" i="1"/>
  <c r="H1200" i="1" s="1"/>
  <c r="D1201" i="1"/>
  <c r="H1201" i="1" s="1"/>
  <c r="D1202" i="1"/>
  <c r="H1202" i="1" s="1"/>
  <c r="D1203" i="1"/>
  <c r="H1203" i="1" s="1"/>
  <c r="D1204" i="1"/>
  <c r="H1204" i="1" s="1"/>
  <c r="D1205" i="1"/>
  <c r="H1205" i="1" s="1"/>
  <c r="D1206" i="1"/>
  <c r="H1206" i="1" s="1"/>
  <c r="D1207" i="1"/>
  <c r="H1207" i="1" s="1"/>
  <c r="D1208" i="1"/>
  <c r="H1208" i="1" s="1"/>
  <c r="D1209" i="1"/>
  <c r="H1209" i="1" s="1"/>
  <c r="D1210" i="1"/>
  <c r="H1210" i="1" s="1"/>
  <c r="D1211" i="1"/>
  <c r="H1211" i="1" s="1"/>
  <c r="D1212" i="1"/>
  <c r="H1212" i="1" s="1"/>
  <c r="D1213" i="1"/>
  <c r="H1213" i="1" s="1"/>
  <c r="D1214" i="1"/>
  <c r="H1214" i="1" s="1"/>
  <c r="D1215" i="1"/>
  <c r="H1215" i="1" s="1"/>
  <c r="D1216" i="1"/>
  <c r="H1216" i="1" s="1"/>
  <c r="D1217" i="1"/>
  <c r="H1217" i="1" s="1"/>
  <c r="D1218" i="1"/>
  <c r="H1218" i="1" s="1"/>
  <c r="D1220" i="1"/>
  <c r="H1220" i="1" s="1"/>
  <c r="D1221" i="1"/>
  <c r="H1221" i="1" s="1"/>
  <c r="D1222" i="1"/>
  <c r="H1222" i="1" s="1"/>
  <c r="D1223" i="1"/>
  <c r="H1223" i="1" s="1"/>
  <c r="D1224" i="1"/>
  <c r="H1224" i="1" s="1"/>
  <c r="D1225" i="1"/>
  <c r="H1225" i="1" s="1"/>
  <c r="D1226" i="1"/>
  <c r="H1226" i="1" s="1"/>
  <c r="D1227" i="1"/>
  <c r="H1227" i="1" s="1"/>
  <c r="D1228" i="1"/>
  <c r="H1228" i="1" s="1"/>
  <c r="D1229" i="1"/>
  <c r="H1229" i="1" s="1"/>
  <c r="D1230" i="1"/>
  <c r="H1230" i="1" s="1"/>
  <c r="D1231" i="1"/>
  <c r="H1231" i="1" s="1"/>
  <c r="D1232" i="1"/>
  <c r="H1232" i="1" s="1"/>
  <c r="D1233" i="1"/>
  <c r="H1233" i="1" s="1"/>
  <c r="D1234" i="1"/>
  <c r="H1234" i="1" s="1"/>
  <c r="D1235" i="1"/>
  <c r="H1235" i="1" s="1"/>
  <c r="D1236" i="1"/>
  <c r="H1236" i="1" s="1"/>
  <c r="D1237" i="1"/>
  <c r="H1237" i="1" s="1"/>
  <c r="D1238" i="1"/>
  <c r="H1238" i="1" s="1"/>
  <c r="D1239" i="1"/>
  <c r="H1239" i="1" s="1"/>
  <c r="D1240" i="1"/>
  <c r="H1240" i="1" s="1"/>
  <c r="D1241" i="1"/>
  <c r="H1241" i="1" s="1"/>
  <c r="D1242" i="1"/>
  <c r="H1242" i="1" s="1"/>
  <c r="D1244" i="1"/>
  <c r="H1244" i="1" s="1"/>
  <c r="D1245" i="1"/>
  <c r="H1245" i="1" s="1"/>
  <c r="D1246" i="1"/>
  <c r="H1246" i="1" s="1"/>
  <c r="D1247" i="1"/>
  <c r="H1247" i="1" s="1"/>
  <c r="D1248" i="1"/>
  <c r="H1248" i="1" s="1"/>
  <c r="D1249" i="1"/>
  <c r="H1249" i="1" s="1"/>
  <c r="D1250" i="1"/>
  <c r="H1250" i="1" s="1"/>
  <c r="D1251" i="1"/>
  <c r="H1251" i="1" s="1"/>
  <c r="D1252" i="1"/>
  <c r="H1252" i="1" s="1"/>
  <c r="D1253" i="1"/>
  <c r="H1253" i="1" s="1"/>
  <c r="D1254" i="1"/>
  <c r="H1254" i="1" s="1"/>
  <c r="D1255" i="1"/>
  <c r="H1255" i="1" s="1"/>
  <c r="D1256" i="1"/>
  <c r="H1256" i="1" s="1"/>
  <c r="D1257" i="1"/>
  <c r="H1257" i="1" s="1"/>
  <c r="D1258" i="1"/>
  <c r="H1258" i="1" s="1"/>
  <c r="D1259" i="1"/>
  <c r="H1259" i="1" s="1"/>
  <c r="D1260" i="1"/>
  <c r="H1260" i="1" s="1"/>
  <c r="D1261" i="1"/>
  <c r="H1261" i="1" s="1"/>
  <c r="D1262" i="1"/>
  <c r="H1262" i="1" s="1"/>
  <c r="D1263" i="1"/>
  <c r="H1263" i="1" s="1"/>
  <c r="D1264" i="1"/>
  <c r="H1264" i="1" s="1"/>
  <c r="D1265" i="1"/>
  <c r="H1265" i="1" s="1"/>
  <c r="D1266" i="1"/>
  <c r="H1266" i="1" s="1"/>
  <c r="D1268" i="1"/>
  <c r="H1268" i="1" s="1"/>
  <c r="D1269" i="1"/>
  <c r="H1269" i="1" s="1"/>
  <c r="D1270" i="1"/>
  <c r="H1270" i="1" s="1"/>
  <c r="D1271" i="1"/>
  <c r="H1271" i="1" s="1"/>
  <c r="D1272" i="1"/>
  <c r="H1272" i="1" s="1"/>
  <c r="D1273" i="1"/>
  <c r="H1273" i="1" s="1"/>
  <c r="D1274" i="1"/>
  <c r="H1274" i="1" s="1"/>
  <c r="D1275" i="1"/>
  <c r="H1275" i="1" s="1"/>
  <c r="D1276" i="1"/>
  <c r="H1276" i="1" s="1"/>
  <c r="D1277" i="1"/>
  <c r="H1277" i="1" s="1"/>
  <c r="D1278" i="1"/>
  <c r="H1278" i="1" s="1"/>
  <c r="D1279" i="1"/>
  <c r="H1279" i="1" s="1"/>
  <c r="D1280" i="1"/>
  <c r="H1280" i="1" s="1"/>
  <c r="D1281" i="1"/>
  <c r="H1281" i="1" s="1"/>
  <c r="D1282" i="1"/>
  <c r="H1282" i="1" s="1"/>
  <c r="D1283" i="1"/>
  <c r="H1283" i="1" s="1"/>
  <c r="D1284" i="1"/>
  <c r="H1284" i="1" s="1"/>
  <c r="D1285" i="1"/>
  <c r="H1285" i="1" s="1"/>
  <c r="D1286" i="1"/>
  <c r="H1286" i="1" s="1"/>
  <c r="D1287" i="1"/>
  <c r="H1287" i="1" s="1"/>
  <c r="D1288" i="1"/>
  <c r="H1288" i="1" s="1"/>
  <c r="D1289" i="1"/>
  <c r="H1289" i="1" s="1"/>
  <c r="D1290" i="1"/>
  <c r="H1290" i="1" s="1"/>
  <c r="D1292" i="1"/>
  <c r="H1292" i="1" s="1"/>
  <c r="D1293" i="1"/>
  <c r="H1293" i="1" s="1"/>
  <c r="D1294" i="1"/>
  <c r="H1294" i="1" s="1"/>
  <c r="D1295" i="1"/>
  <c r="H1295" i="1" s="1"/>
  <c r="D1296" i="1"/>
  <c r="H1296" i="1" s="1"/>
  <c r="D1297" i="1"/>
  <c r="H1297" i="1" s="1"/>
  <c r="D1298" i="1"/>
  <c r="H1298" i="1" s="1"/>
  <c r="D1299" i="1"/>
  <c r="H1299" i="1" s="1"/>
  <c r="D1300" i="1"/>
  <c r="H1300" i="1" s="1"/>
  <c r="D1301" i="1"/>
  <c r="H1301" i="1" s="1"/>
  <c r="D1302" i="1"/>
  <c r="H1302" i="1" s="1"/>
  <c r="D1303" i="1"/>
  <c r="H1303" i="1" s="1"/>
  <c r="D1304" i="1"/>
  <c r="H1304" i="1" s="1"/>
  <c r="D1305" i="1"/>
  <c r="H1305" i="1" s="1"/>
  <c r="D1306" i="1"/>
  <c r="H1306" i="1" s="1"/>
  <c r="D1307" i="1"/>
  <c r="H1307" i="1" s="1"/>
  <c r="D1308" i="1"/>
  <c r="H1308" i="1" s="1"/>
  <c r="D1309" i="1"/>
  <c r="H1309" i="1" s="1"/>
  <c r="D1310" i="1"/>
  <c r="H1310" i="1" s="1"/>
  <c r="D1311" i="1"/>
  <c r="H1311" i="1" s="1"/>
  <c r="D1312" i="1"/>
  <c r="H1312" i="1" s="1"/>
  <c r="D1313" i="1"/>
  <c r="H1313" i="1" s="1"/>
  <c r="D1314" i="1"/>
  <c r="H1314" i="1" s="1"/>
  <c r="D1316" i="1"/>
  <c r="H1316" i="1" s="1"/>
  <c r="D1317" i="1"/>
  <c r="H1317" i="1" s="1"/>
  <c r="D1318" i="1"/>
  <c r="H1318" i="1" s="1"/>
  <c r="D1319" i="1"/>
  <c r="H1319" i="1" s="1"/>
  <c r="D1320" i="1"/>
  <c r="H1320" i="1" s="1"/>
  <c r="D1321" i="1"/>
  <c r="H1321" i="1" s="1"/>
  <c r="D1322" i="1"/>
  <c r="H1322" i="1" s="1"/>
  <c r="D1323" i="1"/>
  <c r="H1323" i="1" s="1"/>
  <c r="D1324" i="1"/>
  <c r="H1324" i="1" s="1"/>
  <c r="D1325" i="1"/>
  <c r="H1325" i="1" s="1"/>
  <c r="D1326" i="1"/>
  <c r="H1326" i="1" s="1"/>
  <c r="D1327" i="1"/>
  <c r="H1327" i="1" s="1"/>
  <c r="D1328" i="1"/>
  <c r="H1328" i="1" s="1"/>
  <c r="D1329" i="1"/>
  <c r="H1329" i="1" s="1"/>
  <c r="D1330" i="1"/>
  <c r="H1330" i="1" s="1"/>
  <c r="D1331" i="1"/>
  <c r="H1331" i="1" s="1"/>
  <c r="D1332" i="1"/>
  <c r="H1332" i="1" s="1"/>
  <c r="D1333" i="1"/>
  <c r="H1333" i="1" s="1"/>
  <c r="D1334" i="1"/>
  <c r="H1334" i="1" s="1"/>
  <c r="D1335" i="1"/>
  <c r="H1335" i="1" s="1"/>
  <c r="D1336" i="1"/>
  <c r="H1336" i="1" s="1"/>
  <c r="D1337" i="1"/>
  <c r="H1337" i="1" s="1"/>
  <c r="D1338" i="1"/>
  <c r="H1338" i="1" s="1"/>
  <c r="D1340" i="1"/>
  <c r="H1340" i="1" s="1"/>
  <c r="D1341" i="1"/>
  <c r="H1341" i="1" s="1"/>
  <c r="D1342" i="1"/>
  <c r="H1342" i="1" s="1"/>
  <c r="D1343" i="1"/>
  <c r="H1343" i="1" s="1"/>
  <c r="D1344" i="1"/>
  <c r="H1344" i="1" s="1"/>
  <c r="D1345" i="1"/>
  <c r="H1345" i="1" s="1"/>
  <c r="D1346" i="1"/>
  <c r="H1346" i="1" s="1"/>
  <c r="D1347" i="1"/>
  <c r="H1347" i="1" s="1"/>
  <c r="D1348" i="1"/>
  <c r="H1348" i="1" s="1"/>
  <c r="D1349" i="1"/>
  <c r="H1349" i="1" s="1"/>
  <c r="D1350" i="1"/>
  <c r="H1350" i="1" s="1"/>
  <c r="D1351" i="1"/>
  <c r="H1351" i="1" s="1"/>
  <c r="D1352" i="1"/>
  <c r="H1352" i="1" s="1"/>
  <c r="D1353" i="1"/>
  <c r="H1353" i="1" s="1"/>
  <c r="D1354" i="1"/>
  <c r="H1354" i="1" s="1"/>
  <c r="D1355" i="1"/>
  <c r="H1355" i="1" s="1"/>
  <c r="D1356" i="1"/>
  <c r="H1356" i="1" s="1"/>
  <c r="D1357" i="1"/>
  <c r="H1357" i="1" s="1"/>
  <c r="D1358" i="1"/>
  <c r="H1358" i="1" s="1"/>
  <c r="D1359" i="1"/>
  <c r="H1359" i="1" s="1"/>
  <c r="D1360" i="1"/>
  <c r="H1360" i="1" s="1"/>
  <c r="D1361" i="1"/>
  <c r="H1361" i="1" s="1"/>
  <c r="D1362" i="1"/>
  <c r="H1362" i="1" s="1"/>
  <c r="D1364" i="1"/>
  <c r="H1364" i="1" s="1"/>
  <c r="D1365" i="1"/>
  <c r="H1365" i="1" s="1"/>
  <c r="D1366" i="1"/>
  <c r="H1366" i="1" s="1"/>
  <c r="D1367" i="1"/>
  <c r="H1367" i="1" s="1"/>
  <c r="D1368" i="1"/>
  <c r="H1368" i="1" s="1"/>
  <c r="D1369" i="1"/>
  <c r="H1369" i="1" s="1"/>
  <c r="D1370" i="1"/>
  <c r="H1370" i="1" s="1"/>
  <c r="D1371" i="1"/>
  <c r="H1371" i="1" s="1"/>
  <c r="D1372" i="1"/>
  <c r="H1372" i="1" s="1"/>
  <c r="D1373" i="1"/>
  <c r="H1373" i="1" s="1"/>
  <c r="D1374" i="1"/>
  <c r="H1374" i="1" s="1"/>
  <c r="D1375" i="1"/>
  <c r="H1375" i="1" s="1"/>
  <c r="D1376" i="1"/>
  <c r="H1376" i="1" s="1"/>
  <c r="D1377" i="1"/>
  <c r="H1377" i="1" s="1"/>
  <c r="D1378" i="1"/>
  <c r="H1378" i="1" s="1"/>
  <c r="D1379" i="1"/>
  <c r="H1379" i="1" s="1"/>
  <c r="D1380" i="1"/>
  <c r="H1380" i="1" s="1"/>
  <c r="D1381" i="1"/>
  <c r="H1381" i="1" s="1"/>
  <c r="D1382" i="1"/>
  <c r="H1382" i="1" s="1"/>
  <c r="D1383" i="1"/>
  <c r="H1383" i="1" s="1"/>
  <c r="D1384" i="1"/>
  <c r="H1384" i="1" s="1"/>
  <c r="D1385" i="1"/>
  <c r="H1385" i="1" s="1"/>
  <c r="D1386" i="1"/>
  <c r="H1386" i="1" s="1"/>
  <c r="D1388" i="1"/>
  <c r="H1388" i="1" s="1"/>
  <c r="D1389" i="1"/>
  <c r="H1389" i="1" s="1"/>
  <c r="D1390" i="1"/>
  <c r="H1390" i="1" s="1"/>
  <c r="D1391" i="1"/>
  <c r="H1391" i="1" s="1"/>
  <c r="D1392" i="1"/>
  <c r="H1392" i="1" s="1"/>
  <c r="D1393" i="1"/>
  <c r="H1393" i="1" s="1"/>
  <c r="D1394" i="1"/>
  <c r="H1394" i="1" s="1"/>
  <c r="D1395" i="1"/>
  <c r="H1395" i="1" s="1"/>
  <c r="D1396" i="1"/>
  <c r="H1396" i="1" s="1"/>
  <c r="D1397" i="1"/>
  <c r="H1397" i="1" s="1"/>
  <c r="D1398" i="1"/>
  <c r="H1398" i="1" s="1"/>
  <c r="D1399" i="1"/>
  <c r="H1399" i="1" s="1"/>
  <c r="D1400" i="1"/>
  <c r="H1400" i="1" s="1"/>
  <c r="D1401" i="1"/>
  <c r="H1401" i="1" s="1"/>
  <c r="D1402" i="1"/>
  <c r="H1402" i="1" s="1"/>
  <c r="D1403" i="1"/>
  <c r="H1403" i="1" s="1"/>
  <c r="D1404" i="1"/>
  <c r="H1404" i="1" s="1"/>
  <c r="D1405" i="1"/>
  <c r="H1405" i="1" s="1"/>
  <c r="D1406" i="1"/>
  <c r="H1406" i="1" s="1"/>
  <c r="D1407" i="1"/>
  <c r="H1407" i="1" s="1"/>
  <c r="D1408" i="1"/>
  <c r="H1408" i="1" s="1"/>
  <c r="D1409" i="1"/>
  <c r="H1409" i="1" s="1"/>
  <c r="D1410" i="1"/>
  <c r="H1410" i="1" s="1"/>
  <c r="D1412" i="1"/>
  <c r="H1412" i="1" s="1"/>
  <c r="D1413" i="1"/>
  <c r="H1413" i="1" s="1"/>
  <c r="D1414" i="1"/>
  <c r="H1414" i="1" s="1"/>
  <c r="D1415" i="1"/>
  <c r="H1415" i="1" s="1"/>
  <c r="D1416" i="1"/>
  <c r="H1416" i="1" s="1"/>
  <c r="D1417" i="1"/>
  <c r="H1417" i="1" s="1"/>
  <c r="D1418" i="1"/>
  <c r="H1418" i="1" s="1"/>
  <c r="D1419" i="1"/>
  <c r="H1419" i="1" s="1"/>
  <c r="D1420" i="1"/>
  <c r="H1420" i="1" s="1"/>
  <c r="D1421" i="1"/>
  <c r="H1421" i="1" s="1"/>
  <c r="D1422" i="1"/>
  <c r="H1422" i="1" s="1"/>
  <c r="D1423" i="1"/>
  <c r="H1423" i="1" s="1"/>
  <c r="D1424" i="1"/>
  <c r="H1424" i="1" s="1"/>
  <c r="D1425" i="1"/>
  <c r="H1425" i="1" s="1"/>
  <c r="D1426" i="1"/>
  <c r="H1426" i="1" s="1"/>
  <c r="D1427" i="1"/>
  <c r="H1427" i="1" s="1"/>
  <c r="D1428" i="1"/>
  <c r="H1428" i="1" s="1"/>
  <c r="D1429" i="1"/>
  <c r="H1429" i="1" s="1"/>
  <c r="D1430" i="1"/>
  <c r="H1430" i="1" s="1"/>
  <c r="D1431" i="1"/>
  <c r="H1431" i="1" s="1"/>
  <c r="D1432" i="1"/>
  <c r="H1432" i="1" s="1"/>
  <c r="D1433" i="1"/>
  <c r="H1433" i="1" s="1"/>
  <c r="D1434" i="1"/>
  <c r="H1434" i="1" s="1"/>
  <c r="D1436" i="1"/>
  <c r="H1436" i="1" s="1"/>
  <c r="D1437" i="1"/>
  <c r="H1437" i="1" s="1"/>
  <c r="D1438" i="1"/>
  <c r="H1438" i="1" s="1"/>
  <c r="D1439" i="1"/>
  <c r="H1439" i="1" s="1"/>
  <c r="D1440" i="1"/>
  <c r="H1440" i="1" s="1"/>
  <c r="D1441" i="1"/>
  <c r="H1441" i="1" s="1"/>
  <c r="D1442" i="1"/>
  <c r="H1442" i="1" s="1"/>
  <c r="D1443" i="1"/>
  <c r="H1443" i="1" s="1"/>
  <c r="D1444" i="1"/>
  <c r="H1444" i="1" s="1"/>
  <c r="D1445" i="1"/>
  <c r="H1445" i="1" s="1"/>
  <c r="D1446" i="1"/>
  <c r="H1446" i="1" s="1"/>
  <c r="D1447" i="1"/>
  <c r="H1447" i="1" s="1"/>
  <c r="D1448" i="1"/>
  <c r="H1448" i="1" s="1"/>
  <c r="D1449" i="1"/>
  <c r="H1449" i="1" s="1"/>
  <c r="D1450" i="1"/>
  <c r="H1450" i="1" s="1"/>
  <c r="D1451" i="1"/>
  <c r="H1451" i="1" s="1"/>
  <c r="D1452" i="1"/>
  <c r="H1452" i="1" s="1"/>
  <c r="D1453" i="1"/>
  <c r="H1453" i="1" s="1"/>
  <c r="D1454" i="1"/>
  <c r="H1454" i="1" s="1"/>
  <c r="D1455" i="1"/>
  <c r="H1455" i="1" s="1"/>
  <c r="D1456" i="1"/>
  <c r="H1456" i="1" s="1"/>
  <c r="D1457" i="1"/>
  <c r="H1457" i="1" s="1"/>
  <c r="D1458" i="1"/>
  <c r="H1458" i="1" s="1"/>
  <c r="D1460" i="1"/>
  <c r="H1460" i="1" s="1"/>
  <c r="D1461" i="1"/>
  <c r="H1461" i="1" s="1"/>
  <c r="D1462" i="1"/>
  <c r="H1462" i="1" s="1"/>
  <c r="D1463" i="1"/>
  <c r="H1463" i="1" s="1"/>
  <c r="D1464" i="1"/>
  <c r="H1464" i="1" s="1"/>
  <c r="D1465" i="1"/>
  <c r="H1465" i="1" s="1"/>
  <c r="D1466" i="1"/>
  <c r="H1466" i="1" s="1"/>
  <c r="D1467" i="1"/>
  <c r="H1467" i="1" s="1"/>
  <c r="D1468" i="1"/>
  <c r="H1468" i="1" s="1"/>
  <c r="D1469" i="1"/>
  <c r="H1469" i="1" s="1"/>
  <c r="D1470" i="1"/>
  <c r="H1470" i="1" s="1"/>
  <c r="D1471" i="1"/>
  <c r="H1471" i="1" s="1"/>
  <c r="D1472" i="1"/>
  <c r="H1472" i="1" s="1"/>
  <c r="D1473" i="1"/>
  <c r="H1473" i="1" s="1"/>
  <c r="D1474" i="1"/>
  <c r="H1474" i="1" s="1"/>
  <c r="D1475" i="1"/>
  <c r="H1475" i="1" s="1"/>
  <c r="D1476" i="1"/>
  <c r="H1476" i="1" s="1"/>
  <c r="D1477" i="1"/>
  <c r="H1477" i="1" s="1"/>
  <c r="D1478" i="1"/>
  <c r="H1478" i="1" s="1"/>
  <c r="D1479" i="1"/>
  <c r="H1479" i="1" s="1"/>
  <c r="D1480" i="1"/>
  <c r="H1480" i="1" s="1"/>
  <c r="D1481" i="1"/>
  <c r="H1481" i="1" s="1"/>
  <c r="D1482" i="1"/>
  <c r="H1482" i="1" s="1"/>
  <c r="D1484" i="1"/>
  <c r="H1484" i="1" s="1"/>
  <c r="D1485" i="1"/>
  <c r="H1485" i="1" s="1"/>
  <c r="D1486" i="1"/>
  <c r="H1486" i="1" s="1"/>
  <c r="D1487" i="1"/>
  <c r="H1487" i="1" s="1"/>
  <c r="D1488" i="1"/>
  <c r="H1488" i="1" s="1"/>
  <c r="D1489" i="1"/>
  <c r="H1489" i="1" s="1"/>
  <c r="D1490" i="1"/>
  <c r="H1490" i="1" s="1"/>
  <c r="D1491" i="1"/>
  <c r="H1491" i="1" s="1"/>
  <c r="D1492" i="1"/>
  <c r="H1492" i="1" s="1"/>
  <c r="D1493" i="1"/>
  <c r="H1493" i="1" s="1"/>
  <c r="D1494" i="1"/>
  <c r="H1494" i="1" s="1"/>
  <c r="D1495" i="1"/>
  <c r="H1495" i="1" s="1"/>
  <c r="D1496" i="1"/>
  <c r="H1496" i="1" s="1"/>
  <c r="D1497" i="1"/>
  <c r="H1497" i="1" s="1"/>
  <c r="D1498" i="1"/>
  <c r="H1498" i="1" s="1"/>
  <c r="D1499" i="1"/>
  <c r="H1499" i="1" s="1"/>
  <c r="D1500" i="1"/>
  <c r="H1500" i="1" s="1"/>
  <c r="D1501" i="1"/>
  <c r="H1501" i="1" s="1"/>
  <c r="D1502" i="1"/>
  <c r="H1502" i="1" s="1"/>
  <c r="D1503" i="1"/>
  <c r="H1503" i="1" s="1"/>
  <c r="D1504" i="1"/>
  <c r="H1504" i="1" s="1"/>
  <c r="D1505" i="1"/>
  <c r="H1505" i="1" s="1"/>
  <c r="D1506" i="1"/>
  <c r="H1506" i="1" s="1"/>
  <c r="D1508" i="1"/>
  <c r="H1508" i="1" s="1"/>
  <c r="D1509" i="1"/>
  <c r="H1509" i="1" s="1"/>
  <c r="D1510" i="1"/>
  <c r="H1510" i="1" s="1"/>
  <c r="D1511" i="1"/>
  <c r="H1511" i="1" s="1"/>
  <c r="D1512" i="1"/>
  <c r="H1512" i="1" s="1"/>
  <c r="D1513" i="1"/>
  <c r="H1513" i="1" s="1"/>
  <c r="D1514" i="1"/>
  <c r="H1514" i="1" s="1"/>
  <c r="D1515" i="1"/>
  <c r="H1515" i="1" s="1"/>
  <c r="D1516" i="1"/>
  <c r="H1516" i="1" s="1"/>
  <c r="D1517" i="1"/>
  <c r="H1517" i="1" s="1"/>
  <c r="D1518" i="1"/>
  <c r="H1518" i="1" s="1"/>
  <c r="D1519" i="1"/>
  <c r="H1519" i="1" s="1"/>
  <c r="D1520" i="1"/>
  <c r="H1520" i="1" s="1"/>
  <c r="D1521" i="1"/>
  <c r="H1521" i="1" s="1"/>
  <c r="D1522" i="1"/>
  <c r="H1522" i="1" s="1"/>
  <c r="D1523" i="1"/>
  <c r="H1523" i="1" s="1"/>
  <c r="D1524" i="1"/>
  <c r="H1524" i="1" s="1"/>
  <c r="D1525" i="1"/>
  <c r="H1525" i="1" s="1"/>
  <c r="D1526" i="1"/>
  <c r="H1526" i="1" s="1"/>
  <c r="D1527" i="1"/>
  <c r="H1527" i="1" s="1"/>
  <c r="D1528" i="1"/>
  <c r="H1528" i="1" s="1"/>
  <c r="D1529" i="1"/>
  <c r="H1529" i="1" s="1"/>
  <c r="D1530" i="1"/>
  <c r="H1530" i="1" s="1"/>
  <c r="D1532" i="1"/>
  <c r="H1532" i="1" s="1"/>
  <c r="D1533" i="1"/>
  <c r="H1533" i="1" s="1"/>
  <c r="D1534" i="1"/>
  <c r="H1534" i="1" s="1"/>
  <c r="D1535" i="1"/>
  <c r="H1535" i="1" s="1"/>
  <c r="D1536" i="1"/>
  <c r="H1536" i="1" s="1"/>
  <c r="D1537" i="1"/>
  <c r="H1537" i="1" s="1"/>
  <c r="D1538" i="1"/>
  <c r="H1538" i="1" s="1"/>
  <c r="D1539" i="1"/>
  <c r="H1539" i="1" s="1"/>
  <c r="D1540" i="1"/>
  <c r="H1540" i="1" s="1"/>
  <c r="D1541" i="1"/>
  <c r="H1541" i="1" s="1"/>
  <c r="D1542" i="1"/>
  <c r="H1542" i="1" s="1"/>
  <c r="D1543" i="1"/>
  <c r="H1543" i="1" s="1"/>
  <c r="D1544" i="1"/>
  <c r="H1544" i="1" s="1"/>
  <c r="D1545" i="1"/>
  <c r="H1545" i="1" s="1"/>
  <c r="D1546" i="1"/>
  <c r="H1546" i="1" s="1"/>
  <c r="D1547" i="1"/>
  <c r="H1547" i="1" s="1"/>
  <c r="D1548" i="1"/>
  <c r="H1548" i="1" s="1"/>
  <c r="D1549" i="1"/>
  <c r="H1549" i="1" s="1"/>
  <c r="D1550" i="1"/>
  <c r="H1550" i="1" s="1"/>
  <c r="D1551" i="1"/>
  <c r="H1551" i="1" s="1"/>
  <c r="D1552" i="1"/>
  <c r="H1552" i="1" s="1"/>
  <c r="D1553" i="1"/>
  <c r="H1553" i="1" s="1"/>
  <c r="D1554" i="1"/>
  <c r="H1554" i="1" s="1"/>
  <c r="D1556" i="1"/>
  <c r="H1556" i="1" s="1"/>
  <c r="D1557" i="1"/>
  <c r="H1557" i="1" s="1"/>
  <c r="D1558" i="1"/>
  <c r="H1558" i="1" s="1"/>
  <c r="D1559" i="1"/>
  <c r="H1559" i="1" s="1"/>
  <c r="D1560" i="1"/>
  <c r="H1560" i="1" s="1"/>
  <c r="D1561" i="1"/>
  <c r="H1561" i="1" s="1"/>
  <c r="D1562" i="1"/>
  <c r="H1562" i="1" s="1"/>
  <c r="D1563" i="1"/>
  <c r="H1563" i="1" s="1"/>
  <c r="D1564" i="1"/>
  <c r="H1564" i="1" s="1"/>
  <c r="D1565" i="1"/>
  <c r="H1565" i="1" s="1"/>
  <c r="D1566" i="1"/>
  <c r="H1566" i="1" s="1"/>
  <c r="D1567" i="1"/>
  <c r="H1567" i="1" s="1"/>
  <c r="D1568" i="1"/>
  <c r="H1568" i="1" s="1"/>
  <c r="D1569" i="1"/>
  <c r="H1569" i="1" s="1"/>
  <c r="D1570" i="1"/>
  <c r="H1570" i="1" s="1"/>
  <c r="D1571" i="1"/>
  <c r="H1571" i="1" s="1"/>
  <c r="D1572" i="1"/>
  <c r="H1572" i="1" s="1"/>
  <c r="D1573" i="1"/>
  <c r="H1573" i="1" s="1"/>
  <c r="D1574" i="1"/>
  <c r="H1574" i="1" s="1"/>
  <c r="D1575" i="1"/>
  <c r="H1575" i="1" s="1"/>
  <c r="D1576" i="1"/>
  <c r="H1576" i="1" s="1"/>
  <c r="D1577" i="1"/>
  <c r="H1577" i="1" s="1"/>
  <c r="D1578" i="1"/>
  <c r="H1578" i="1" s="1"/>
  <c r="D1580" i="1"/>
  <c r="H1580" i="1" s="1"/>
  <c r="D1581" i="1"/>
  <c r="H1581" i="1" s="1"/>
  <c r="D1582" i="1"/>
  <c r="H1582" i="1" s="1"/>
  <c r="D1583" i="1"/>
  <c r="H1583" i="1" s="1"/>
  <c r="D1584" i="1"/>
  <c r="H1584" i="1" s="1"/>
  <c r="D1585" i="1"/>
  <c r="H1585" i="1" s="1"/>
  <c r="D1586" i="1"/>
  <c r="H1586" i="1" s="1"/>
  <c r="D1587" i="1"/>
  <c r="H1587" i="1" s="1"/>
  <c r="D1588" i="1"/>
  <c r="H1588" i="1" s="1"/>
  <c r="D1589" i="1"/>
  <c r="H1589" i="1" s="1"/>
  <c r="D1590" i="1"/>
  <c r="H1590" i="1" s="1"/>
  <c r="D1591" i="1"/>
  <c r="H1591" i="1" s="1"/>
  <c r="D1592" i="1"/>
  <c r="H1592" i="1" s="1"/>
  <c r="D1593" i="1"/>
  <c r="H1593" i="1" s="1"/>
  <c r="D1594" i="1"/>
  <c r="H1594" i="1" s="1"/>
  <c r="D1595" i="1"/>
  <c r="H1595" i="1" s="1"/>
  <c r="D1596" i="1"/>
  <c r="H1596" i="1" s="1"/>
  <c r="D1597" i="1"/>
  <c r="H1597" i="1" s="1"/>
  <c r="D1598" i="1"/>
  <c r="H1598" i="1" s="1"/>
  <c r="D1599" i="1"/>
  <c r="H1599" i="1" s="1"/>
  <c r="D1600" i="1"/>
  <c r="H1600" i="1" s="1"/>
  <c r="D1601" i="1"/>
  <c r="H1601" i="1" s="1"/>
  <c r="D1602" i="1"/>
  <c r="H1602" i="1" s="1"/>
  <c r="D1604" i="1"/>
  <c r="H1604" i="1" s="1"/>
  <c r="D1605" i="1"/>
  <c r="H1605" i="1" s="1"/>
  <c r="D1606" i="1"/>
  <c r="H1606" i="1" s="1"/>
  <c r="D1607" i="1"/>
  <c r="H1607" i="1" s="1"/>
  <c r="D1608" i="1"/>
  <c r="H1608" i="1" s="1"/>
  <c r="D1609" i="1"/>
  <c r="H1609" i="1" s="1"/>
  <c r="D1610" i="1"/>
  <c r="H1610" i="1" s="1"/>
  <c r="D1611" i="1"/>
  <c r="H1611" i="1" s="1"/>
  <c r="D1612" i="1"/>
  <c r="H1612" i="1" s="1"/>
  <c r="D1613" i="1"/>
  <c r="H1613" i="1" s="1"/>
  <c r="D1614" i="1"/>
  <c r="H1614" i="1" s="1"/>
  <c r="D1615" i="1"/>
  <c r="H1615" i="1" s="1"/>
  <c r="D1616" i="1"/>
  <c r="H1616" i="1" s="1"/>
  <c r="D1617" i="1"/>
  <c r="H1617" i="1" s="1"/>
  <c r="D1618" i="1"/>
  <c r="H1618" i="1" s="1"/>
  <c r="D1619" i="1"/>
  <c r="H1619" i="1" s="1"/>
  <c r="D1620" i="1"/>
  <c r="H1620" i="1" s="1"/>
  <c r="D1621" i="1"/>
  <c r="H1621" i="1" s="1"/>
  <c r="D1622" i="1"/>
  <c r="H1622" i="1" s="1"/>
  <c r="D1623" i="1"/>
  <c r="H1623" i="1" s="1"/>
  <c r="D1624" i="1"/>
  <c r="H1624" i="1" s="1"/>
  <c r="D1625" i="1"/>
  <c r="H1625" i="1" s="1"/>
  <c r="D1626" i="1"/>
  <c r="H1626" i="1" s="1"/>
  <c r="D1628" i="1"/>
  <c r="H1628" i="1" s="1"/>
  <c r="D1629" i="1"/>
  <c r="H1629" i="1" s="1"/>
  <c r="D1630" i="1"/>
  <c r="H1630" i="1" s="1"/>
  <c r="D1631" i="1"/>
  <c r="H1631" i="1" s="1"/>
  <c r="D1632" i="1"/>
  <c r="H1632" i="1" s="1"/>
  <c r="D1633" i="1"/>
  <c r="H1633" i="1" s="1"/>
  <c r="D1634" i="1"/>
  <c r="H1634" i="1" s="1"/>
  <c r="D1635" i="1"/>
  <c r="H1635" i="1" s="1"/>
  <c r="D1636" i="1"/>
  <c r="H1636" i="1" s="1"/>
  <c r="D1637" i="1"/>
  <c r="H1637" i="1" s="1"/>
  <c r="D1638" i="1"/>
  <c r="H1638" i="1" s="1"/>
  <c r="D1639" i="1"/>
  <c r="H1639" i="1" s="1"/>
  <c r="D1640" i="1"/>
  <c r="H1640" i="1" s="1"/>
  <c r="D1641" i="1"/>
  <c r="H1641" i="1" s="1"/>
  <c r="D1642" i="1"/>
  <c r="H1642" i="1" s="1"/>
  <c r="D1643" i="1"/>
  <c r="H1643" i="1" s="1"/>
  <c r="D1644" i="1"/>
  <c r="H1644" i="1" s="1"/>
  <c r="D1645" i="1"/>
  <c r="H1645" i="1" s="1"/>
  <c r="D1646" i="1"/>
  <c r="H1646" i="1" s="1"/>
  <c r="D1647" i="1"/>
  <c r="H1647" i="1" s="1"/>
  <c r="D1648" i="1"/>
  <c r="H1648" i="1" s="1"/>
  <c r="D1649" i="1"/>
  <c r="H1649" i="1" s="1"/>
  <c r="D1650" i="1"/>
  <c r="H1650" i="1" s="1"/>
  <c r="D1652" i="1"/>
  <c r="H1652" i="1" s="1"/>
  <c r="D1653" i="1"/>
  <c r="H1653" i="1" s="1"/>
  <c r="D1654" i="1"/>
  <c r="H1654" i="1" s="1"/>
  <c r="D1655" i="1"/>
  <c r="H1655" i="1" s="1"/>
  <c r="D1656" i="1"/>
  <c r="H1656" i="1" s="1"/>
  <c r="D1657" i="1"/>
  <c r="H1657" i="1" s="1"/>
  <c r="D1658" i="1"/>
  <c r="H1658" i="1" s="1"/>
  <c r="D1659" i="1"/>
  <c r="H1659" i="1" s="1"/>
  <c r="D1660" i="1"/>
  <c r="H1660" i="1" s="1"/>
  <c r="D1661" i="1"/>
  <c r="H1661" i="1" s="1"/>
  <c r="D1662" i="1"/>
  <c r="H1662" i="1" s="1"/>
  <c r="D1663" i="1"/>
  <c r="H1663" i="1" s="1"/>
  <c r="D1664" i="1"/>
  <c r="H1664" i="1" s="1"/>
  <c r="D1665" i="1"/>
  <c r="H1665" i="1" s="1"/>
  <c r="D1666" i="1"/>
  <c r="H1666" i="1" s="1"/>
  <c r="D1667" i="1"/>
  <c r="H1667" i="1" s="1"/>
  <c r="D1668" i="1"/>
  <c r="H1668" i="1" s="1"/>
  <c r="D1669" i="1"/>
  <c r="H1669" i="1" s="1"/>
  <c r="D1670" i="1"/>
  <c r="H1670" i="1" s="1"/>
  <c r="D1671" i="1"/>
  <c r="H1671" i="1" s="1"/>
  <c r="D1672" i="1"/>
  <c r="H1672" i="1" s="1"/>
  <c r="D1673" i="1"/>
  <c r="H1673" i="1" s="1"/>
  <c r="D1674" i="1"/>
  <c r="H1674" i="1" s="1"/>
  <c r="D1676" i="1"/>
  <c r="H1676" i="1" s="1"/>
  <c r="D1677" i="1"/>
  <c r="H1677" i="1" s="1"/>
  <c r="D1678" i="1"/>
  <c r="H1678" i="1" s="1"/>
  <c r="D1679" i="1"/>
  <c r="H1679" i="1" s="1"/>
  <c r="D1680" i="1"/>
  <c r="H1680" i="1" s="1"/>
  <c r="D1681" i="1"/>
  <c r="H1681" i="1" s="1"/>
  <c r="D1682" i="1"/>
  <c r="H1682" i="1" s="1"/>
  <c r="D1683" i="1"/>
  <c r="H1683" i="1" s="1"/>
  <c r="D1684" i="1"/>
  <c r="H1684" i="1" s="1"/>
  <c r="D1685" i="1"/>
  <c r="H1685" i="1" s="1"/>
  <c r="D1686" i="1"/>
  <c r="H1686" i="1" s="1"/>
  <c r="D1687" i="1"/>
  <c r="H1687" i="1" s="1"/>
  <c r="D1688" i="1"/>
  <c r="H1688" i="1" s="1"/>
  <c r="D1689" i="1"/>
  <c r="H1689" i="1" s="1"/>
  <c r="D1690" i="1"/>
  <c r="H1690" i="1" s="1"/>
  <c r="D1691" i="1"/>
  <c r="H1691" i="1" s="1"/>
  <c r="D1692" i="1"/>
  <c r="H1692" i="1" s="1"/>
  <c r="D1693" i="1"/>
  <c r="H1693" i="1" s="1"/>
  <c r="D1694" i="1"/>
  <c r="H1694" i="1" s="1"/>
  <c r="D1695" i="1"/>
  <c r="H1695" i="1" s="1"/>
  <c r="D1696" i="1"/>
  <c r="H1696" i="1" s="1"/>
  <c r="D1697" i="1"/>
  <c r="H1697" i="1" s="1"/>
  <c r="D1698" i="1"/>
  <c r="H1698" i="1" s="1"/>
  <c r="D1700" i="1"/>
  <c r="H1700" i="1" s="1"/>
  <c r="D1701" i="1"/>
  <c r="H1701" i="1" s="1"/>
  <c r="D1702" i="1"/>
  <c r="H1702" i="1" s="1"/>
  <c r="D1703" i="1"/>
  <c r="H1703" i="1" s="1"/>
  <c r="D1704" i="1"/>
  <c r="H1704" i="1" s="1"/>
  <c r="D1705" i="1"/>
  <c r="H1705" i="1" s="1"/>
  <c r="D1706" i="1"/>
  <c r="H1706" i="1" s="1"/>
  <c r="D1707" i="1"/>
  <c r="H1707" i="1" s="1"/>
  <c r="D1708" i="1"/>
  <c r="H1708" i="1" s="1"/>
  <c r="D1709" i="1"/>
  <c r="H1709" i="1" s="1"/>
  <c r="D1710" i="1"/>
  <c r="H1710" i="1" s="1"/>
  <c r="D1711" i="1"/>
  <c r="H1711" i="1" s="1"/>
  <c r="D1712" i="1"/>
  <c r="H1712" i="1" s="1"/>
  <c r="D1713" i="1"/>
  <c r="H1713" i="1" s="1"/>
  <c r="D1714" i="1"/>
  <c r="H1714" i="1" s="1"/>
  <c r="D1715" i="1"/>
  <c r="H1715" i="1" s="1"/>
  <c r="D1716" i="1"/>
  <c r="H1716" i="1" s="1"/>
  <c r="D1717" i="1"/>
  <c r="H1717" i="1" s="1"/>
  <c r="D1718" i="1"/>
  <c r="H1718" i="1" s="1"/>
  <c r="D1719" i="1"/>
  <c r="H1719" i="1" s="1"/>
  <c r="D1720" i="1"/>
  <c r="H1720" i="1" s="1"/>
  <c r="D1721" i="1"/>
  <c r="H1721" i="1" s="1"/>
  <c r="D1722" i="1"/>
  <c r="H1722" i="1" s="1"/>
  <c r="D1724" i="1"/>
  <c r="H1724" i="1" s="1"/>
  <c r="D1725" i="1"/>
  <c r="H1725" i="1" s="1"/>
  <c r="D1726" i="1"/>
  <c r="H1726" i="1" s="1"/>
  <c r="D1727" i="1"/>
  <c r="H1727" i="1" s="1"/>
  <c r="D1728" i="1"/>
  <c r="H1728" i="1" s="1"/>
  <c r="D1729" i="1"/>
  <c r="H1729" i="1" s="1"/>
  <c r="D1730" i="1"/>
  <c r="H1730" i="1" s="1"/>
  <c r="D1731" i="1"/>
  <c r="H1731" i="1" s="1"/>
  <c r="D1732" i="1"/>
  <c r="H1732" i="1" s="1"/>
  <c r="D1733" i="1"/>
  <c r="H1733" i="1" s="1"/>
  <c r="D1734" i="1"/>
  <c r="H1734" i="1" s="1"/>
  <c r="D1735" i="1"/>
  <c r="H1735" i="1" s="1"/>
  <c r="D1736" i="1"/>
  <c r="H1736" i="1" s="1"/>
  <c r="D1737" i="1"/>
  <c r="H1737" i="1" s="1"/>
  <c r="D1738" i="1"/>
  <c r="H1738" i="1" s="1"/>
  <c r="D1739" i="1"/>
  <c r="H1739" i="1" s="1"/>
  <c r="D1740" i="1"/>
  <c r="H1740" i="1" s="1"/>
  <c r="D1741" i="1"/>
  <c r="H1741" i="1" s="1"/>
  <c r="D1742" i="1"/>
  <c r="H1742" i="1" s="1"/>
  <c r="D1743" i="1"/>
  <c r="H1743" i="1" s="1"/>
  <c r="D1744" i="1"/>
  <c r="H1744" i="1" s="1"/>
  <c r="D1745" i="1"/>
  <c r="H1745" i="1" s="1"/>
  <c r="D1746" i="1"/>
  <c r="H1746" i="1" s="1"/>
  <c r="D1748" i="1"/>
  <c r="H1748" i="1" s="1"/>
  <c r="D1749" i="1"/>
  <c r="H1749" i="1" s="1"/>
  <c r="D1750" i="1"/>
  <c r="H1750" i="1" s="1"/>
  <c r="D1751" i="1"/>
  <c r="H1751" i="1" s="1"/>
  <c r="D1752" i="1"/>
  <c r="H1752" i="1" s="1"/>
  <c r="D1753" i="1"/>
  <c r="H1753" i="1" s="1"/>
  <c r="D1754" i="1"/>
  <c r="H1754" i="1" s="1"/>
  <c r="D1755" i="1"/>
  <c r="H1755" i="1" s="1"/>
  <c r="D1756" i="1"/>
  <c r="H1756" i="1" s="1"/>
  <c r="D1757" i="1"/>
  <c r="H1757" i="1" s="1"/>
  <c r="D1758" i="1"/>
  <c r="H1758" i="1" s="1"/>
  <c r="D1759" i="1"/>
  <c r="H1759" i="1" s="1"/>
  <c r="D1760" i="1"/>
  <c r="H1760" i="1" s="1"/>
  <c r="D1761" i="1"/>
  <c r="H1761" i="1" s="1"/>
  <c r="D1762" i="1"/>
  <c r="H1762" i="1" s="1"/>
  <c r="D1763" i="1"/>
  <c r="H1763" i="1" s="1"/>
  <c r="D1764" i="1"/>
  <c r="H1764" i="1" s="1"/>
  <c r="D1765" i="1"/>
  <c r="H1765" i="1" s="1"/>
  <c r="D1766" i="1"/>
  <c r="H1766" i="1" s="1"/>
  <c r="D1767" i="1"/>
  <c r="H1767" i="1" s="1"/>
  <c r="D1768" i="1"/>
  <c r="H1768" i="1" s="1"/>
  <c r="D1769" i="1"/>
  <c r="H1769" i="1" s="1"/>
  <c r="D1770" i="1"/>
  <c r="H1770" i="1" s="1"/>
  <c r="D1772" i="1"/>
  <c r="H1772" i="1" s="1"/>
  <c r="D1773" i="1"/>
  <c r="H1773" i="1" s="1"/>
  <c r="D1774" i="1"/>
  <c r="H1774" i="1" s="1"/>
  <c r="D1775" i="1"/>
  <c r="H1775" i="1" s="1"/>
  <c r="D1776" i="1"/>
  <c r="H1776" i="1" s="1"/>
  <c r="D1777" i="1"/>
  <c r="H1777" i="1" s="1"/>
  <c r="D1778" i="1"/>
  <c r="H1778" i="1" s="1"/>
  <c r="D1779" i="1"/>
  <c r="H1779" i="1" s="1"/>
  <c r="D1780" i="1"/>
  <c r="H1780" i="1" s="1"/>
  <c r="D1781" i="1"/>
  <c r="H1781" i="1" s="1"/>
  <c r="D1782" i="1"/>
  <c r="H1782" i="1" s="1"/>
  <c r="D1783" i="1"/>
  <c r="H1783" i="1" s="1"/>
  <c r="D1784" i="1"/>
  <c r="H1784" i="1" s="1"/>
  <c r="D1785" i="1"/>
  <c r="H1785" i="1" s="1"/>
  <c r="D1786" i="1"/>
  <c r="H1786" i="1" s="1"/>
  <c r="D1787" i="1"/>
  <c r="H1787" i="1" s="1"/>
  <c r="D1788" i="1"/>
  <c r="H1788" i="1" s="1"/>
  <c r="D1789" i="1"/>
  <c r="H1789" i="1" s="1"/>
  <c r="D1790" i="1"/>
  <c r="H1790" i="1" s="1"/>
  <c r="D1791" i="1"/>
  <c r="H1791" i="1" s="1"/>
  <c r="D1792" i="1"/>
  <c r="H1792" i="1" s="1"/>
  <c r="D1793" i="1"/>
  <c r="H1793" i="1" s="1"/>
  <c r="D1794" i="1"/>
  <c r="H1794" i="1" s="1"/>
  <c r="D1796" i="1"/>
  <c r="H1796" i="1" s="1"/>
  <c r="D1797" i="1"/>
  <c r="H1797" i="1" s="1"/>
  <c r="D1798" i="1"/>
  <c r="H1798" i="1" s="1"/>
  <c r="D1799" i="1"/>
  <c r="H1799" i="1" s="1"/>
  <c r="D1800" i="1"/>
  <c r="H1800" i="1" s="1"/>
  <c r="D1801" i="1"/>
  <c r="H1801" i="1" s="1"/>
  <c r="D1802" i="1"/>
  <c r="H1802" i="1" s="1"/>
  <c r="D1803" i="1"/>
  <c r="H1803" i="1" s="1"/>
  <c r="D1804" i="1"/>
  <c r="H1804" i="1" s="1"/>
  <c r="D1805" i="1"/>
  <c r="H1805" i="1" s="1"/>
  <c r="D1806" i="1"/>
  <c r="H1806" i="1" s="1"/>
  <c r="D1807" i="1"/>
  <c r="H1807" i="1" s="1"/>
  <c r="D1808" i="1"/>
  <c r="H1808" i="1" s="1"/>
  <c r="D1809" i="1"/>
  <c r="H1809" i="1" s="1"/>
  <c r="D1810" i="1"/>
  <c r="H1810" i="1" s="1"/>
  <c r="D1811" i="1"/>
  <c r="H1811" i="1" s="1"/>
  <c r="D1812" i="1"/>
  <c r="H1812" i="1" s="1"/>
  <c r="D1813" i="1"/>
  <c r="H1813" i="1" s="1"/>
  <c r="D1814" i="1"/>
  <c r="H1814" i="1" s="1"/>
  <c r="D1815" i="1"/>
  <c r="H1815" i="1" s="1"/>
  <c r="D1816" i="1"/>
  <c r="H1816" i="1" s="1"/>
  <c r="D1817" i="1"/>
  <c r="H1817" i="1" s="1"/>
  <c r="D1818" i="1"/>
  <c r="H1818" i="1" s="1"/>
  <c r="D1820" i="1"/>
  <c r="H1820" i="1" s="1"/>
  <c r="D1821" i="1"/>
  <c r="H1821" i="1" s="1"/>
  <c r="D1822" i="1"/>
  <c r="H1822" i="1" s="1"/>
  <c r="D1823" i="1"/>
  <c r="H1823" i="1" s="1"/>
  <c r="D1824" i="1"/>
  <c r="H1824" i="1" s="1"/>
  <c r="D1825" i="1"/>
  <c r="H1825" i="1" s="1"/>
  <c r="D1826" i="1"/>
  <c r="H1826" i="1" s="1"/>
  <c r="D1827" i="1"/>
  <c r="H1827" i="1" s="1"/>
  <c r="D1828" i="1"/>
  <c r="H1828" i="1" s="1"/>
  <c r="D1829" i="1"/>
  <c r="H1829" i="1" s="1"/>
  <c r="D1830" i="1"/>
  <c r="H1830" i="1" s="1"/>
  <c r="D1831" i="1"/>
  <c r="H1831" i="1" s="1"/>
  <c r="D1832" i="1"/>
  <c r="H1832" i="1" s="1"/>
  <c r="D1833" i="1"/>
  <c r="H1833" i="1" s="1"/>
  <c r="D1834" i="1"/>
  <c r="H1834" i="1" s="1"/>
  <c r="D1835" i="1"/>
  <c r="H1835" i="1" s="1"/>
  <c r="D1836" i="1"/>
  <c r="H1836" i="1" s="1"/>
  <c r="D1837" i="1"/>
  <c r="H1837" i="1" s="1"/>
  <c r="D1838" i="1"/>
  <c r="H1838" i="1" s="1"/>
  <c r="D1839" i="1"/>
  <c r="H1839" i="1" s="1"/>
  <c r="D1840" i="1"/>
  <c r="H1840" i="1" s="1"/>
  <c r="D1841" i="1"/>
  <c r="H1841" i="1" s="1"/>
  <c r="D1842" i="1"/>
  <c r="H1842" i="1" s="1"/>
  <c r="D1844" i="1"/>
  <c r="H1844" i="1" s="1"/>
  <c r="D1845" i="1"/>
  <c r="H1845" i="1" s="1"/>
  <c r="D1846" i="1"/>
  <c r="H1846" i="1" s="1"/>
  <c r="D1847" i="1"/>
  <c r="H1847" i="1" s="1"/>
  <c r="D1848" i="1"/>
  <c r="H1848" i="1" s="1"/>
  <c r="D1849" i="1"/>
  <c r="H1849" i="1" s="1"/>
  <c r="D1850" i="1"/>
  <c r="H1850" i="1" s="1"/>
  <c r="D1851" i="1"/>
  <c r="H1851" i="1" s="1"/>
  <c r="D1852" i="1"/>
  <c r="H1852" i="1" s="1"/>
  <c r="D1853" i="1"/>
  <c r="H1853" i="1" s="1"/>
  <c r="D1854" i="1"/>
  <c r="H1854" i="1" s="1"/>
  <c r="D1855" i="1"/>
  <c r="H1855" i="1" s="1"/>
  <c r="D1856" i="1"/>
  <c r="H1856" i="1" s="1"/>
  <c r="D1857" i="1"/>
  <c r="H1857" i="1" s="1"/>
  <c r="D1858" i="1"/>
  <c r="H1858" i="1" s="1"/>
  <c r="D1859" i="1"/>
  <c r="H1859" i="1" s="1"/>
  <c r="D1860" i="1"/>
  <c r="H1860" i="1" s="1"/>
  <c r="D1861" i="1"/>
  <c r="H1861" i="1" s="1"/>
  <c r="D1862" i="1"/>
  <c r="H1862" i="1" s="1"/>
  <c r="D1863" i="1"/>
  <c r="H1863" i="1" s="1"/>
  <c r="D1864" i="1"/>
  <c r="H1864" i="1" s="1"/>
  <c r="D1865" i="1"/>
  <c r="H1865" i="1" s="1"/>
  <c r="D1866" i="1"/>
  <c r="H1866" i="1" s="1"/>
  <c r="D1868" i="1"/>
  <c r="H1868" i="1" s="1"/>
  <c r="D1869" i="1"/>
  <c r="H1869" i="1" s="1"/>
  <c r="D1870" i="1"/>
  <c r="H1870" i="1" s="1"/>
  <c r="D1871" i="1"/>
  <c r="H1871" i="1" s="1"/>
  <c r="D1872" i="1"/>
  <c r="H1872" i="1" s="1"/>
  <c r="D1873" i="1"/>
  <c r="H1873" i="1" s="1"/>
  <c r="D1874" i="1"/>
  <c r="H1874" i="1" s="1"/>
  <c r="D1875" i="1"/>
  <c r="H1875" i="1" s="1"/>
  <c r="D1876" i="1"/>
  <c r="H1876" i="1" s="1"/>
  <c r="D1877" i="1"/>
  <c r="H1877" i="1" s="1"/>
  <c r="D1878" i="1"/>
  <c r="H1878" i="1" s="1"/>
  <c r="D1879" i="1"/>
  <c r="H1879" i="1" s="1"/>
  <c r="D1880" i="1"/>
  <c r="H1880" i="1" s="1"/>
  <c r="D1881" i="1"/>
  <c r="H1881" i="1" s="1"/>
  <c r="D1882" i="1"/>
  <c r="H1882" i="1" s="1"/>
  <c r="D1883" i="1"/>
  <c r="H1883" i="1" s="1"/>
  <c r="D1884" i="1"/>
  <c r="H1884" i="1" s="1"/>
  <c r="D1885" i="1"/>
  <c r="H1885" i="1" s="1"/>
  <c r="D1886" i="1"/>
  <c r="H1886" i="1" s="1"/>
  <c r="D1887" i="1"/>
  <c r="H1887" i="1" s="1"/>
  <c r="D1888" i="1"/>
  <c r="H1888" i="1" s="1"/>
  <c r="D1889" i="1"/>
  <c r="H1889" i="1" s="1"/>
  <c r="D1890" i="1"/>
  <c r="H1890" i="1" s="1"/>
  <c r="D1892" i="1"/>
  <c r="H1892" i="1" s="1"/>
  <c r="D1893" i="1"/>
  <c r="H1893" i="1" s="1"/>
  <c r="D1894" i="1"/>
  <c r="H1894" i="1" s="1"/>
  <c r="D1895" i="1"/>
  <c r="H1895" i="1" s="1"/>
  <c r="D1896" i="1"/>
  <c r="H1896" i="1" s="1"/>
  <c r="D1897" i="1"/>
  <c r="H1897" i="1" s="1"/>
  <c r="D1898" i="1"/>
  <c r="H1898" i="1" s="1"/>
  <c r="D1899" i="1"/>
  <c r="H1899" i="1" s="1"/>
  <c r="D1900" i="1"/>
  <c r="H1900" i="1" s="1"/>
  <c r="D1901" i="1"/>
  <c r="H1901" i="1" s="1"/>
  <c r="D1902" i="1"/>
  <c r="H1902" i="1" s="1"/>
  <c r="D1903" i="1"/>
  <c r="H1903" i="1" s="1"/>
  <c r="D1904" i="1"/>
  <c r="H1904" i="1" s="1"/>
  <c r="D1905" i="1"/>
  <c r="H1905" i="1" s="1"/>
  <c r="D1906" i="1"/>
  <c r="H1906" i="1" s="1"/>
  <c r="D1907" i="1"/>
  <c r="H1907" i="1" s="1"/>
  <c r="D1908" i="1"/>
  <c r="H1908" i="1" s="1"/>
  <c r="D1909" i="1"/>
  <c r="H1909" i="1" s="1"/>
  <c r="D1910" i="1"/>
  <c r="H1910" i="1" s="1"/>
  <c r="D1911" i="1"/>
  <c r="H1911" i="1" s="1"/>
  <c r="D1912" i="1"/>
  <c r="H1912" i="1" s="1"/>
  <c r="D1913" i="1"/>
  <c r="H1913" i="1" s="1"/>
  <c r="D1914" i="1"/>
  <c r="H1914" i="1" s="1"/>
  <c r="D1916" i="1"/>
  <c r="H1916" i="1" s="1"/>
  <c r="D1917" i="1"/>
  <c r="H1917" i="1" s="1"/>
  <c r="D1918" i="1"/>
  <c r="H1918" i="1" s="1"/>
  <c r="D1919" i="1"/>
  <c r="H1919" i="1" s="1"/>
  <c r="D1920" i="1"/>
  <c r="H1920" i="1" s="1"/>
  <c r="D1921" i="1"/>
  <c r="H1921" i="1" s="1"/>
  <c r="D1922" i="1"/>
  <c r="H1922" i="1" s="1"/>
  <c r="D1923" i="1"/>
  <c r="H1923" i="1" s="1"/>
  <c r="D1924" i="1"/>
  <c r="H1924" i="1" s="1"/>
  <c r="D1925" i="1"/>
  <c r="H1925" i="1" s="1"/>
  <c r="D1926" i="1"/>
  <c r="H1926" i="1" s="1"/>
  <c r="D1927" i="1"/>
  <c r="H1927" i="1" s="1"/>
  <c r="D1928" i="1"/>
  <c r="H1928" i="1" s="1"/>
  <c r="D1929" i="1"/>
  <c r="H1929" i="1" s="1"/>
  <c r="D1930" i="1"/>
  <c r="H1930" i="1" s="1"/>
  <c r="D1931" i="1"/>
  <c r="H1931" i="1" s="1"/>
  <c r="D1932" i="1"/>
  <c r="H1932" i="1" s="1"/>
  <c r="D1933" i="1"/>
  <c r="H1933" i="1" s="1"/>
  <c r="D1934" i="1"/>
  <c r="H1934" i="1" s="1"/>
  <c r="D1935" i="1"/>
  <c r="H1935" i="1" s="1"/>
  <c r="D1936" i="1"/>
  <c r="H1936" i="1" s="1"/>
  <c r="D1937" i="1"/>
  <c r="H1937" i="1" s="1"/>
  <c r="D1938" i="1"/>
  <c r="H1938" i="1" s="1"/>
  <c r="D1940" i="1"/>
  <c r="H1940" i="1" s="1"/>
  <c r="D1941" i="1"/>
  <c r="H1941" i="1" s="1"/>
  <c r="D1942" i="1"/>
  <c r="H1942" i="1" s="1"/>
  <c r="D1943" i="1"/>
  <c r="H1943" i="1" s="1"/>
  <c r="D1944" i="1"/>
  <c r="H1944" i="1" s="1"/>
  <c r="D1945" i="1"/>
  <c r="H1945" i="1" s="1"/>
  <c r="D1946" i="1"/>
  <c r="H1946" i="1" s="1"/>
  <c r="D1947" i="1"/>
  <c r="H1947" i="1" s="1"/>
  <c r="D1948" i="1"/>
  <c r="H1948" i="1" s="1"/>
  <c r="D1949" i="1"/>
  <c r="H1949" i="1" s="1"/>
  <c r="D1950" i="1"/>
  <c r="H1950" i="1" s="1"/>
  <c r="D1951" i="1"/>
  <c r="H1951" i="1" s="1"/>
  <c r="D1952" i="1"/>
  <c r="H1952" i="1" s="1"/>
  <c r="D1953" i="1"/>
  <c r="H1953" i="1" s="1"/>
  <c r="D1954" i="1"/>
  <c r="H1954" i="1" s="1"/>
  <c r="D1955" i="1"/>
  <c r="H1955" i="1" s="1"/>
  <c r="D1956" i="1"/>
  <c r="H1956" i="1" s="1"/>
  <c r="D1957" i="1"/>
  <c r="H1957" i="1" s="1"/>
  <c r="D1958" i="1"/>
  <c r="H1958" i="1" s="1"/>
  <c r="D1959" i="1"/>
  <c r="H1959" i="1" s="1"/>
  <c r="D1960" i="1"/>
  <c r="H1960" i="1" s="1"/>
  <c r="D1961" i="1"/>
  <c r="H1961" i="1" s="1"/>
  <c r="D1962" i="1"/>
  <c r="H1962" i="1" s="1"/>
  <c r="D1964" i="1"/>
  <c r="H1964" i="1" s="1"/>
  <c r="D1965" i="1"/>
  <c r="H1965" i="1" s="1"/>
  <c r="D1966" i="1"/>
  <c r="H1966" i="1" s="1"/>
  <c r="D1967" i="1"/>
  <c r="H1967" i="1" s="1"/>
  <c r="D1968" i="1"/>
  <c r="H1968" i="1" s="1"/>
  <c r="D1969" i="1"/>
  <c r="H1969" i="1" s="1"/>
  <c r="D1970" i="1"/>
  <c r="H1970" i="1" s="1"/>
  <c r="D1971" i="1"/>
  <c r="H1971" i="1" s="1"/>
  <c r="D1972" i="1"/>
  <c r="H1972" i="1" s="1"/>
  <c r="D1973" i="1"/>
  <c r="H1973" i="1" s="1"/>
  <c r="D1974" i="1"/>
  <c r="H1974" i="1" s="1"/>
  <c r="D1975" i="1"/>
  <c r="H1975" i="1" s="1"/>
  <c r="D1976" i="1"/>
  <c r="H1976" i="1" s="1"/>
  <c r="D1977" i="1"/>
  <c r="H1977" i="1" s="1"/>
  <c r="D1978" i="1"/>
  <c r="H1978" i="1" s="1"/>
  <c r="D1979" i="1"/>
  <c r="H1979" i="1" s="1"/>
  <c r="D1980" i="1"/>
  <c r="H1980" i="1" s="1"/>
  <c r="D1981" i="1"/>
  <c r="H1981" i="1" s="1"/>
  <c r="D1982" i="1"/>
  <c r="H1982" i="1" s="1"/>
  <c r="D1983" i="1"/>
  <c r="H1983" i="1" s="1"/>
  <c r="D1984" i="1"/>
  <c r="H1984" i="1" s="1"/>
  <c r="D1985" i="1"/>
  <c r="H1985" i="1" s="1"/>
  <c r="D1986" i="1"/>
  <c r="H1986" i="1" s="1"/>
  <c r="D1988" i="1"/>
  <c r="H1988" i="1" s="1"/>
  <c r="D1989" i="1"/>
  <c r="H1989" i="1" s="1"/>
  <c r="D1990" i="1"/>
  <c r="H1990" i="1" s="1"/>
  <c r="D1991" i="1"/>
  <c r="H1991" i="1" s="1"/>
  <c r="D1992" i="1"/>
  <c r="H1992" i="1" s="1"/>
  <c r="D1993" i="1"/>
  <c r="H1993" i="1" s="1"/>
  <c r="D1994" i="1"/>
  <c r="H1994" i="1" s="1"/>
  <c r="D1995" i="1"/>
  <c r="H1995" i="1" s="1"/>
  <c r="D1996" i="1"/>
  <c r="H1996" i="1" s="1"/>
  <c r="D1997" i="1"/>
  <c r="H1997" i="1" s="1"/>
  <c r="D1998" i="1"/>
  <c r="H1998" i="1" s="1"/>
  <c r="D1999" i="1"/>
  <c r="H1999" i="1" s="1"/>
  <c r="D2000" i="1"/>
  <c r="H2000" i="1" s="1"/>
  <c r="D2001" i="1"/>
  <c r="H2001" i="1" s="1"/>
  <c r="D2002" i="1"/>
  <c r="H2002" i="1" s="1"/>
  <c r="D2003" i="1"/>
  <c r="H2003" i="1" s="1"/>
  <c r="D2004" i="1"/>
  <c r="H2004" i="1" s="1"/>
  <c r="D2005" i="1"/>
  <c r="H2005" i="1" s="1"/>
  <c r="D2006" i="1"/>
  <c r="H2006" i="1" s="1"/>
  <c r="D2007" i="1"/>
  <c r="H2007" i="1" s="1"/>
  <c r="D2008" i="1"/>
  <c r="H2008" i="1" s="1"/>
  <c r="D2009" i="1"/>
  <c r="H2009" i="1" s="1"/>
  <c r="D2010" i="1"/>
  <c r="H2010" i="1" s="1"/>
  <c r="D2012" i="1"/>
  <c r="H2012" i="1" s="1"/>
  <c r="D2013" i="1"/>
  <c r="H2013" i="1" s="1"/>
  <c r="D2014" i="1"/>
  <c r="H2014" i="1" s="1"/>
  <c r="D2015" i="1"/>
  <c r="H2015" i="1" s="1"/>
  <c r="D2016" i="1"/>
  <c r="H2016" i="1" s="1"/>
  <c r="D2017" i="1"/>
  <c r="H2017" i="1" s="1"/>
  <c r="D2018" i="1"/>
  <c r="H2018" i="1" s="1"/>
  <c r="D2019" i="1"/>
  <c r="H2019" i="1" s="1"/>
  <c r="D2020" i="1"/>
  <c r="H2020" i="1" s="1"/>
  <c r="D2021" i="1"/>
  <c r="H2021" i="1" s="1"/>
  <c r="D2022" i="1"/>
  <c r="H2022" i="1" s="1"/>
  <c r="D2023" i="1"/>
  <c r="H2023" i="1" s="1"/>
  <c r="D2024" i="1"/>
  <c r="H2024" i="1" s="1"/>
  <c r="D2025" i="1"/>
  <c r="H2025" i="1" s="1"/>
  <c r="D2026" i="1"/>
  <c r="H2026" i="1" s="1"/>
  <c r="D2027" i="1"/>
  <c r="H2027" i="1" s="1"/>
  <c r="D2028" i="1"/>
  <c r="H2028" i="1" s="1"/>
  <c r="D2029" i="1"/>
  <c r="H2029" i="1" s="1"/>
  <c r="D2030" i="1"/>
  <c r="H2030" i="1" s="1"/>
  <c r="D2031" i="1"/>
  <c r="H2031" i="1" s="1"/>
  <c r="D2032" i="1"/>
  <c r="H2032" i="1" s="1"/>
  <c r="D2033" i="1"/>
  <c r="H2033" i="1" s="1"/>
  <c r="D2034" i="1"/>
  <c r="H2034" i="1" s="1"/>
  <c r="D2036" i="1"/>
  <c r="H2036" i="1" s="1"/>
  <c r="D2037" i="1"/>
  <c r="H2037" i="1" s="1"/>
  <c r="D2038" i="1"/>
  <c r="H2038" i="1" s="1"/>
  <c r="D2039" i="1"/>
  <c r="H2039" i="1" s="1"/>
  <c r="D2040" i="1"/>
  <c r="H2040" i="1" s="1"/>
  <c r="D2041" i="1"/>
  <c r="H2041" i="1" s="1"/>
  <c r="D2042" i="1"/>
  <c r="H2042" i="1" s="1"/>
  <c r="D2043" i="1"/>
  <c r="H2043" i="1" s="1"/>
  <c r="D2044" i="1"/>
  <c r="H2044" i="1" s="1"/>
  <c r="D2045" i="1"/>
  <c r="H2045" i="1" s="1"/>
  <c r="D2046" i="1"/>
  <c r="H2046" i="1" s="1"/>
  <c r="D2047" i="1"/>
  <c r="H2047" i="1" s="1"/>
  <c r="D2048" i="1"/>
  <c r="H2048" i="1" s="1"/>
  <c r="D2049" i="1"/>
  <c r="H2049" i="1" s="1"/>
  <c r="D2050" i="1"/>
  <c r="H2050" i="1" s="1"/>
  <c r="D2051" i="1"/>
  <c r="H2051" i="1" s="1"/>
  <c r="D2052" i="1"/>
  <c r="H2052" i="1" s="1"/>
  <c r="D2053" i="1"/>
  <c r="H2053" i="1" s="1"/>
  <c r="D2054" i="1"/>
  <c r="H2054" i="1" s="1"/>
  <c r="D2055" i="1"/>
  <c r="H2055" i="1" s="1"/>
  <c r="D2056" i="1"/>
  <c r="H2056" i="1" s="1"/>
  <c r="D2057" i="1"/>
  <c r="H2057" i="1" s="1"/>
  <c r="D2058" i="1"/>
  <c r="H2058" i="1" s="1"/>
  <c r="D2060" i="1"/>
  <c r="H2060" i="1" s="1"/>
  <c r="D2061" i="1"/>
  <c r="H2061" i="1" s="1"/>
  <c r="D2062" i="1"/>
  <c r="H2062" i="1" s="1"/>
  <c r="D2063" i="1"/>
  <c r="H2063" i="1" s="1"/>
  <c r="D2064" i="1"/>
  <c r="H2064" i="1" s="1"/>
  <c r="D2065" i="1"/>
  <c r="H2065" i="1" s="1"/>
  <c r="D2066" i="1"/>
  <c r="H2066" i="1" s="1"/>
  <c r="D2067" i="1"/>
  <c r="H2067" i="1" s="1"/>
  <c r="D2068" i="1"/>
  <c r="H2068" i="1" s="1"/>
  <c r="D2069" i="1"/>
  <c r="H2069" i="1" s="1"/>
  <c r="D2070" i="1"/>
  <c r="H2070" i="1" s="1"/>
  <c r="D2071" i="1"/>
  <c r="H2071" i="1" s="1"/>
  <c r="D2072" i="1"/>
  <c r="H2072" i="1" s="1"/>
  <c r="D2073" i="1"/>
  <c r="H2073" i="1" s="1"/>
  <c r="D2074" i="1"/>
  <c r="H2074" i="1" s="1"/>
  <c r="D2075" i="1"/>
  <c r="H2075" i="1" s="1"/>
  <c r="D2076" i="1"/>
  <c r="H2076" i="1" s="1"/>
  <c r="D2077" i="1"/>
  <c r="H2077" i="1" s="1"/>
  <c r="D2078" i="1"/>
  <c r="H2078" i="1" s="1"/>
  <c r="D2079" i="1"/>
  <c r="H2079" i="1" s="1"/>
  <c r="D2080" i="1"/>
  <c r="H2080" i="1" s="1"/>
  <c r="D2081" i="1"/>
  <c r="H2081" i="1" s="1"/>
  <c r="D2082" i="1"/>
  <c r="H2082" i="1" s="1"/>
  <c r="D2084" i="1"/>
  <c r="H2084" i="1" s="1"/>
  <c r="D2085" i="1"/>
  <c r="H2085" i="1" s="1"/>
  <c r="D2086" i="1"/>
  <c r="H2086" i="1" s="1"/>
  <c r="D2087" i="1"/>
  <c r="H2087" i="1" s="1"/>
  <c r="D2088" i="1"/>
  <c r="H2088" i="1" s="1"/>
  <c r="D2089" i="1"/>
  <c r="H2089" i="1" s="1"/>
  <c r="D2090" i="1"/>
  <c r="H2090" i="1" s="1"/>
  <c r="D2091" i="1"/>
  <c r="H2091" i="1" s="1"/>
  <c r="D2092" i="1"/>
  <c r="H2092" i="1" s="1"/>
  <c r="D2093" i="1"/>
  <c r="H2093" i="1" s="1"/>
  <c r="D2094" i="1"/>
  <c r="H2094" i="1" s="1"/>
  <c r="D2095" i="1"/>
  <c r="H2095" i="1" s="1"/>
  <c r="D2096" i="1"/>
  <c r="H2096" i="1" s="1"/>
  <c r="D2097" i="1"/>
  <c r="H2097" i="1" s="1"/>
  <c r="D2098" i="1"/>
  <c r="H2098" i="1" s="1"/>
  <c r="D2099" i="1"/>
  <c r="H2099" i="1" s="1"/>
  <c r="D2100" i="1"/>
  <c r="H2100" i="1" s="1"/>
  <c r="D2101" i="1"/>
  <c r="H2101" i="1" s="1"/>
  <c r="D2102" i="1"/>
  <c r="H2102" i="1" s="1"/>
  <c r="D2103" i="1"/>
  <c r="H2103" i="1" s="1"/>
  <c r="D2104" i="1"/>
  <c r="H2104" i="1" s="1"/>
  <c r="D2105" i="1"/>
  <c r="H2105" i="1" s="1"/>
  <c r="D2106" i="1"/>
  <c r="H2106" i="1" s="1"/>
  <c r="D2108" i="1"/>
  <c r="H2108" i="1" s="1"/>
  <c r="D2109" i="1"/>
  <c r="H2109" i="1" s="1"/>
  <c r="D2110" i="1"/>
  <c r="H2110" i="1" s="1"/>
  <c r="D2111" i="1"/>
  <c r="H2111" i="1" s="1"/>
  <c r="D2112" i="1"/>
  <c r="H2112" i="1" s="1"/>
  <c r="D2113" i="1"/>
  <c r="H2113" i="1" s="1"/>
  <c r="D2114" i="1"/>
  <c r="H2114" i="1" s="1"/>
  <c r="D2115" i="1"/>
  <c r="H2115" i="1" s="1"/>
  <c r="D2116" i="1"/>
  <c r="H2116" i="1" s="1"/>
  <c r="D2117" i="1"/>
  <c r="H2117" i="1" s="1"/>
  <c r="D2118" i="1"/>
  <c r="H2118" i="1" s="1"/>
  <c r="D2119" i="1"/>
  <c r="H2119" i="1" s="1"/>
  <c r="D2120" i="1"/>
  <c r="H2120" i="1" s="1"/>
  <c r="D2121" i="1"/>
  <c r="H2121" i="1" s="1"/>
  <c r="D2122" i="1"/>
  <c r="H2122" i="1" s="1"/>
  <c r="D2123" i="1"/>
  <c r="H2123" i="1" s="1"/>
  <c r="D2124" i="1"/>
  <c r="H2124" i="1" s="1"/>
  <c r="D2125" i="1"/>
  <c r="H2125" i="1" s="1"/>
  <c r="D2126" i="1"/>
  <c r="H2126" i="1" s="1"/>
  <c r="D2127" i="1"/>
  <c r="H2127" i="1" s="1"/>
  <c r="D2128" i="1"/>
  <c r="H2128" i="1" s="1"/>
  <c r="D2129" i="1"/>
  <c r="H2129" i="1" s="1"/>
  <c r="D2130" i="1"/>
  <c r="H2130" i="1" s="1"/>
  <c r="D2132" i="1"/>
  <c r="H2132" i="1" s="1"/>
  <c r="D2133" i="1"/>
  <c r="H2133" i="1" s="1"/>
  <c r="D2134" i="1"/>
  <c r="H2134" i="1" s="1"/>
  <c r="D2135" i="1"/>
  <c r="H2135" i="1" s="1"/>
  <c r="D2136" i="1"/>
  <c r="H2136" i="1" s="1"/>
  <c r="D2137" i="1"/>
  <c r="H2137" i="1" s="1"/>
  <c r="D2138" i="1"/>
  <c r="H2138" i="1" s="1"/>
  <c r="D2139" i="1"/>
  <c r="H2139" i="1" s="1"/>
  <c r="D2140" i="1"/>
  <c r="H2140" i="1" s="1"/>
  <c r="D2141" i="1"/>
  <c r="H2141" i="1" s="1"/>
  <c r="D2142" i="1"/>
  <c r="H2142" i="1" s="1"/>
  <c r="D2143" i="1"/>
  <c r="H2143" i="1" s="1"/>
  <c r="D2144" i="1"/>
  <c r="H2144" i="1" s="1"/>
  <c r="D2145" i="1"/>
  <c r="H2145" i="1" s="1"/>
  <c r="D2146" i="1"/>
  <c r="H2146" i="1" s="1"/>
  <c r="D2147" i="1"/>
  <c r="H2147" i="1" s="1"/>
  <c r="D2148" i="1"/>
  <c r="H2148" i="1" s="1"/>
  <c r="D2149" i="1"/>
  <c r="H2149" i="1" s="1"/>
  <c r="D2150" i="1"/>
  <c r="H2150" i="1" s="1"/>
  <c r="D2151" i="1"/>
  <c r="H2151" i="1" s="1"/>
  <c r="D2152" i="1"/>
  <c r="H2152" i="1" s="1"/>
  <c r="D2153" i="1"/>
  <c r="H2153" i="1" s="1"/>
  <c r="D2154" i="1"/>
  <c r="H2154" i="1" s="1"/>
  <c r="D2155" i="1"/>
  <c r="H2155" i="1" s="1"/>
  <c r="D2156" i="1"/>
  <c r="H2156" i="1" s="1"/>
  <c r="D2157" i="1"/>
  <c r="H2157" i="1" s="1"/>
  <c r="D2158" i="1"/>
  <c r="H2158" i="1" s="1"/>
  <c r="D2159" i="1"/>
  <c r="H2159" i="1" s="1"/>
  <c r="D2160" i="1"/>
  <c r="H2160" i="1" s="1"/>
  <c r="D2161" i="1"/>
  <c r="H2161" i="1" s="1"/>
  <c r="D2162" i="1"/>
  <c r="H2162" i="1" s="1"/>
  <c r="D2163" i="1"/>
  <c r="H2163" i="1" s="1"/>
  <c r="D2164" i="1"/>
  <c r="H2164" i="1" s="1"/>
  <c r="D2165" i="1"/>
  <c r="H2165" i="1" s="1"/>
  <c r="D2166" i="1"/>
  <c r="H2166" i="1" s="1"/>
  <c r="D2167" i="1"/>
  <c r="H2167" i="1" s="1"/>
  <c r="D2168" i="1"/>
  <c r="H2168" i="1" s="1"/>
  <c r="D2169" i="1"/>
  <c r="H2169" i="1" s="1"/>
  <c r="D2170" i="1"/>
  <c r="H2170" i="1" s="1"/>
  <c r="D2171" i="1"/>
  <c r="H2171" i="1" s="1"/>
  <c r="D2172" i="1"/>
  <c r="H2172" i="1" s="1"/>
  <c r="D2173" i="1"/>
  <c r="H2173" i="1" s="1"/>
  <c r="D2174" i="1"/>
  <c r="H2174" i="1" s="1"/>
  <c r="D2175" i="1"/>
  <c r="H2175" i="1" s="1"/>
  <c r="D2176" i="1"/>
  <c r="H2176" i="1" s="1"/>
  <c r="D2177" i="1"/>
  <c r="H2177" i="1" s="1"/>
  <c r="D2178" i="1"/>
  <c r="H2178" i="1" s="1"/>
  <c r="D2179" i="1"/>
  <c r="H2179" i="1" s="1"/>
  <c r="D2180" i="1"/>
  <c r="H2180" i="1" s="1"/>
  <c r="D2181" i="1"/>
  <c r="H2181" i="1" s="1"/>
  <c r="D2182" i="1"/>
  <c r="H2182" i="1" s="1"/>
  <c r="D2183" i="1"/>
  <c r="H2183" i="1" s="1"/>
  <c r="D2184" i="1"/>
  <c r="H2184" i="1" s="1"/>
  <c r="D2185" i="1"/>
  <c r="H2185" i="1" s="1"/>
  <c r="D2186" i="1"/>
  <c r="H2186" i="1" s="1"/>
  <c r="D2187" i="1"/>
  <c r="H2187" i="1" s="1"/>
  <c r="D2188" i="1"/>
  <c r="H2188" i="1" s="1"/>
  <c r="D2189" i="1"/>
  <c r="H2189" i="1" s="1"/>
  <c r="D2190" i="1"/>
  <c r="H2190" i="1" s="1"/>
  <c r="D2191" i="1"/>
  <c r="H2191" i="1" s="1"/>
  <c r="D2192" i="1"/>
  <c r="H2192" i="1" s="1"/>
  <c r="D2193" i="1"/>
  <c r="H2193" i="1" s="1"/>
  <c r="D2194" i="1"/>
  <c r="H2194" i="1" s="1"/>
  <c r="D2195" i="1"/>
  <c r="H2195" i="1" s="1"/>
  <c r="D2196" i="1"/>
  <c r="H2196" i="1" s="1"/>
  <c r="D2197" i="1"/>
  <c r="H2197" i="1" s="1"/>
  <c r="D2198" i="1"/>
  <c r="H2198" i="1" s="1"/>
  <c r="D2199" i="1"/>
  <c r="H2199" i="1" s="1"/>
  <c r="D2200" i="1"/>
  <c r="H2200" i="1" s="1"/>
  <c r="D2201" i="1"/>
  <c r="H2201" i="1" s="1"/>
  <c r="D2202" i="1"/>
  <c r="H2202" i="1" s="1"/>
  <c r="D2203" i="1"/>
  <c r="H2203" i="1" s="1"/>
  <c r="D2204" i="1"/>
  <c r="H2204" i="1" s="1"/>
  <c r="D2205" i="1"/>
  <c r="H2205" i="1" s="1"/>
  <c r="D2206" i="1"/>
  <c r="H2206" i="1" s="1"/>
  <c r="D2207" i="1"/>
  <c r="H2207" i="1" s="1"/>
  <c r="D2208" i="1"/>
  <c r="H2208" i="1" s="1"/>
  <c r="D2209" i="1"/>
  <c r="H2209" i="1" s="1"/>
  <c r="D2210" i="1"/>
  <c r="H2210" i="1" s="1"/>
  <c r="D2211" i="1"/>
  <c r="H2211" i="1" s="1"/>
  <c r="D2212" i="1"/>
  <c r="H2212" i="1" s="1"/>
  <c r="D2213" i="1"/>
  <c r="H2213" i="1" s="1"/>
  <c r="D2214" i="1"/>
  <c r="H2214" i="1" s="1"/>
  <c r="D2215" i="1"/>
  <c r="H2215" i="1" s="1"/>
  <c r="D2216" i="1"/>
  <c r="H2216" i="1" s="1"/>
  <c r="D2217" i="1"/>
  <c r="H2217" i="1" s="1"/>
  <c r="D2218" i="1"/>
  <c r="H2218" i="1" s="1"/>
  <c r="D2219" i="1"/>
  <c r="H2219" i="1" s="1"/>
  <c r="D2220" i="1"/>
  <c r="H2220" i="1" s="1"/>
  <c r="D2221" i="1"/>
  <c r="H2221" i="1" s="1"/>
  <c r="D2222" i="1"/>
  <c r="H2222" i="1" s="1"/>
  <c r="D2223" i="1"/>
  <c r="H2223" i="1" s="1"/>
  <c r="D2224" i="1"/>
  <c r="H2224" i="1" s="1"/>
  <c r="D2225" i="1"/>
  <c r="H2225" i="1" s="1"/>
  <c r="D2226" i="1"/>
  <c r="H2226" i="1" s="1"/>
  <c r="D2227" i="1"/>
  <c r="H2227" i="1" s="1"/>
  <c r="D2228" i="1"/>
  <c r="H2228" i="1" s="1"/>
  <c r="D2229" i="1"/>
  <c r="H2229" i="1" s="1"/>
  <c r="D2230" i="1"/>
  <c r="H2230" i="1" s="1"/>
  <c r="D2231" i="1"/>
  <c r="H2231" i="1" s="1"/>
  <c r="D2232" i="1"/>
  <c r="H2232" i="1" s="1"/>
  <c r="D2233" i="1"/>
  <c r="H2233" i="1" s="1"/>
  <c r="D2234" i="1"/>
  <c r="H2234" i="1" s="1"/>
  <c r="D2235" i="1"/>
  <c r="H2235" i="1" s="1"/>
  <c r="D2236" i="1"/>
  <c r="H2236" i="1" s="1"/>
  <c r="D2237" i="1"/>
  <c r="H2237" i="1" s="1"/>
  <c r="D2238" i="1"/>
  <c r="H2238" i="1" s="1"/>
  <c r="D2239" i="1"/>
  <c r="H2239" i="1" s="1"/>
  <c r="D2240" i="1"/>
  <c r="H2240" i="1" s="1"/>
  <c r="D2241" i="1"/>
  <c r="H2241" i="1" s="1"/>
  <c r="D2242" i="1"/>
  <c r="H2242" i="1" s="1"/>
  <c r="D2243" i="1"/>
  <c r="H2243" i="1" s="1"/>
  <c r="D2244" i="1"/>
  <c r="H2244" i="1" s="1"/>
  <c r="D2245" i="1"/>
  <c r="H2245" i="1" s="1"/>
  <c r="D2246" i="1"/>
  <c r="H2246" i="1" s="1"/>
  <c r="D2247" i="1"/>
  <c r="H2247" i="1" s="1"/>
  <c r="D2248" i="1"/>
  <c r="H2248" i="1" s="1"/>
  <c r="D2249" i="1"/>
  <c r="H2249" i="1" s="1"/>
  <c r="D2250" i="1"/>
  <c r="H2250" i="1" s="1"/>
  <c r="D2251" i="1"/>
  <c r="H2251" i="1" s="1"/>
  <c r="D2252" i="1"/>
  <c r="H2252" i="1" s="1"/>
  <c r="D2253" i="1"/>
  <c r="H2253" i="1" s="1"/>
  <c r="D2254" i="1"/>
  <c r="H2254" i="1" s="1"/>
  <c r="D2255" i="1"/>
  <c r="H2255" i="1" s="1"/>
  <c r="D2256" i="1"/>
  <c r="H2256" i="1" s="1"/>
  <c r="D2257" i="1"/>
  <c r="H2257" i="1" s="1"/>
  <c r="D2258" i="1"/>
  <c r="H2258" i="1" s="1"/>
  <c r="D2259" i="1"/>
  <c r="H2259" i="1" s="1"/>
  <c r="D2260" i="1"/>
  <c r="H2260" i="1" s="1"/>
  <c r="D2261" i="1"/>
  <c r="H2261" i="1" s="1"/>
  <c r="D2262" i="1"/>
  <c r="H2262" i="1" s="1"/>
  <c r="D2263" i="1"/>
  <c r="H2263" i="1" s="1"/>
  <c r="D2264" i="1"/>
  <c r="H2264" i="1" s="1"/>
  <c r="D2265" i="1"/>
  <c r="H2265" i="1" s="1"/>
  <c r="D2266" i="1"/>
  <c r="H2266" i="1" s="1"/>
  <c r="D2267" i="1"/>
  <c r="H2267" i="1" s="1"/>
  <c r="D2268" i="1"/>
  <c r="H2268" i="1" s="1"/>
  <c r="D2269" i="1"/>
  <c r="H2269" i="1" s="1"/>
  <c r="D2270" i="1"/>
  <c r="H2270" i="1" s="1"/>
  <c r="D2271" i="1"/>
  <c r="H2271" i="1" s="1"/>
  <c r="D2272" i="1"/>
  <c r="H2272" i="1" s="1"/>
  <c r="D2273" i="1"/>
  <c r="H2273" i="1" s="1"/>
  <c r="D2274" i="1"/>
  <c r="H2274" i="1" s="1"/>
  <c r="D2275" i="1"/>
  <c r="H2275" i="1" s="1"/>
  <c r="D2276" i="1"/>
  <c r="H2276" i="1" s="1"/>
  <c r="D2277" i="1"/>
  <c r="H2277" i="1" s="1"/>
  <c r="D2278" i="1"/>
  <c r="H2278" i="1" s="1"/>
  <c r="D2279" i="1"/>
  <c r="H2279" i="1" s="1"/>
  <c r="D2280" i="1"/>
  <c r="H2280" i="1" s="1"/>
  <c r="D2281" i="1"/>
  <c r="H2281" i="1" s="1"/>
  <c r="D2282" i="1"/>
  <c r="H2282" i="1" s="1"/>
  <c r="D2283" i="1"/>
  <c r="H2283" i="1" s="1"/>
  <c r="D2284" i="1"/>
  <c r="H2284" i="1" s="1"/>
  <c r="D2285" i="1"/>
  <c r="H2285" i="1" s="1"/>
  <c r="D2286" i="1"/>
  <c r="H2286" i="1" s="1"/>
  <c r="D2287" i="1"/>
  <c r="H2287" i="1" s="1"/>
  <c r="D2288" i="1"/>
  <c r="H2288" i="1" s="1"/>
  <c r="D2289" i="1"/>
  <c r="H2289" i="1" s="1"/>
  <c r="D2290" i="1"/>
  <c r="H2290" i="1" s="1"/>
  <c r="D2291" i="1"/>
  <c r="H2291" i="1" s="1"/>
  <c r="D2292" i="1"/>
  <c r="H2292" i="1" s="1"/>
  <c r="D2293" i="1"/>
  <c r="H2293" i="1" s="1"/>
  <c r="D2294" i="1"/>
  <c r="H2294" i="1" s="1"/>
  <c r="D2295" i="1"/>
  <c r="H2295" i="1" s="1"/>
  <c r="D2296" i="1"/>
  <c r="H2296" i="1" s="1"/>
  <c r="D2297" i="1"/>
  <c r="H2297" i="1" s="1"/>
  <c r="D2298" i="1"/>
  <c r="H2298" i="1" s="1"/>
  <c r="D2299" i="1"/>
  <c r="H2299" i="1" s="1"/>
  <c r="D2300" i="1"/>
  <c r="H2300" i="1" s="1"/>
  <c r="D2301" i="1"/>
  <c r="H2301" i="1" s="1"/>
  <c r="D2302" i="1"/>
  <c r="H2302" i="1" s="1"/>
  <c r="D2303" i="1"/>
  <c r="H2303" i="1" s="1"/>
  <c r="D2304" i="1"/>
  <c r="H2304" i="1" s="1"/>
  <c r="D2305" i="1"/>
  <c r="H2305" i="1" s="1"/>
  <c r="D2306" i="1"/>
  <c r="H2306" i="1" s="1"/>
  <c r="D2307" i="1"/>
  <c r="H2307" i="1" s="1"/>
  <c r="D2308" i="1"/>
  <c r="H2308" i="1" s="1"/>
  <c r="D2309" i="1"/>
  <c r="H2309" i="1" s="1"/>
  <c r="D2310" i="1"/>
  <c r="H2310" i="1" s="1"/>
  <c r="D2311" i="1"/>
  <c r="H2311" i="1" s="1"/>
  <c r="D2312" i="1"/>
  <c r="H2312" i="1" s="1"/>
  <c r="D2313" i="1"/>
  <c r="H2313" i="1" s="1"/>
  <c r="D2314" i="1"/>
  <c r="H2314" i="1" s="1"/>
  <c r="D2315" i="1"/>
  <c r="H2315" i="1" s="1"/>
  <c r="D2316" i="1"/>
  <c r="H2316" i="1" s="1"/>
  <c r="D2317" i="1"/>
  <c r="H2317" i="1" s="1"/>
  <c r="D2318" i="1"/>
  <c r="H2318" i="1" s="1"/>
  <c r="D2319" i="1"/>
  <c r="H2319" i="1" s="1"/>
  <c r="D2320" i="1"/>
  <c r="H2320" i="1" s="1"/>
  <c r="D2321" i="1"/>
  <c r="H2321" i="1" s="1"/>
  <c r="D2322" i="1"/>
  <c r="H2322" i="1" s="1"/>
  <c r="D2323" i="1"/>
  <c r="H2323" i="1" s="1"/>
  <c r="D2324" i="1"/>
  <c r="H2324" i="1" s="1"/>
  <c r="D2325" i="1"/>
  <c r="H2325" i="1" s="1"/>
  <c r="D2326" i="1"/>
  <c r="H2326" i="1" s="1"/>
  <c r="D2327" i="1"/>
  <c r="H2327" i="1" s="1"/>
  <c r="D2328" i="1"/>
  <c r="H2328" i="1" s="1"/>
  <c r="D2329" i="1"/>
  <c r="H2329" i="1" s="1"/>
  <c r="D2330" i="1"/>
  <c r="H2330" i="1" s="1"/>
  <c r="D2331" i="1"/>
  <c r="H2331" i="1" s="1"/>
  <c r="D2332" i="1"/>
  <c r="H2332" i="1" s="1"/>
  <c r="D2333" i="1"/>
  <c r="H2333" i="1" s="1"/>
  <c r="D2334" i="1"/>
  <c r="H2334" i="1" s="1"/>
  <c r="D2335" i="1"/>
  <c r="H2335" i="1" s="1"/>
  <c r="D2336" i="1"/>
  <c r="H2336" i="1" s="1"/>
  <c r="D2337" i="1"/>
  <c r="H2337" i="1" s="1"/>
  <c r="D2338" i="1"/>
  <c r="H2338" i="1" s="1"/>
  <c r="D2339" i="1"/>
  <c r="H2339" i="1" s="1"/>
  <c r="D2340" i="1"/>
  <c r="H2340" i="1" s="1"/>
  <c r="D2341" i="1"/>
  <c r="H2341" i="1" s="1"/>
  <c r="D2342" i="1"/>
  <c r="H2342" i="1" s="1"/>
  <c r="D2343" i="1"/>
  <c r="H2343" i="1" s="1"/>
  <c r="D2344" i="1"/>
  <c r="H2344" i="1" s="1"/>
  <c r="D2345" i="1"/>
  <c r="H2345" i="1" s="1"/>
  <c r="D2346" i="1"/>
  <c r="H2346" i="1" s="1"/>
  <c r="D2347" i="1"/>
  <c r="H2347" i="1" s="1"/>
  <c r="D2348" i="1"/>
  <c r="H2348" i="1" s="1"/>
  <c r="D2349" i="1"/>
  <c r="H2349" i="1" s="1"/>
  <c r="D2350" i="1"/>
  <c r="H2350" i="1" s="1"/>
  <c r="D2351" i="1"/>
  <c r="H2351" i="1" s="1"/>
  <c r="D2352" i="1"/>
  <c r="H2352" i="1" s="1"/>
  <c r="D2353" i="1"/>
  <c r="H2353" i="1" s="1"/>
  <c r="D2354" i="1"/>
  <c r="H2354" i="1" s="1"/>
  <c r="D2355" i="1"/>
  <c r="H2355" i="1" s="1"/>
  <c r="D2356" i="1"/>
  <c r="H2356" i="1" s="1"/>
  <c r="D2357" i="1"/>
  <c r="H2357" i="1" s="1"/>
  <c r="D2358" i="1"/>
  <c r="H2358" i="1" s="1"/>
  <c r="D2359" i="1"/>
  <c r="H2359" i="1" s="1"/>
  <c r="D2360" i="1"/>
  <c r="H2360" i="1" s="1"/>
  <c r="D2361" i="1"/>
  <c r="H2361" i="1" s="1"/>
  <c r="D2362" i="1"/>
  <c r="H2362" i="1" s="1"/>
  <c r="D2363" i="1"/>
  <c r="H2363" i="1" s="1"/>
  <c r="D2364" i="1"/>
  <c r="H2364" i="1" s="1"/>
  <c r="D2365" i="1"/>
  <c r="H2365" i="1" s="1"/>
  <c r="D2366" i="1"/>
  <c r="H2366" i="1" s="1"/>
  <c r="D2367" i="1"/>
  <c r="H2367" i="1" s="1"/>
  <c r="D2368" i="1"/>
  <c r="H2368" i="1" s="1"/>
  <c r="D2369" i="1"/>
  <c r="H2369" i="1" s="1"/>
  <c r="D2370" i="1"/>
  <c r="H2370" i="1" s="1"/>
  <c r="D2371" i="1"/>
  <c r="H2371" i="1" s="1"/>
  <c r="D2372" i="1"/>
  <c r="H2372" i="1" s="1"/>
  <c r="D2373" i="1"/>
  <c r="H2373" i="1" s="1"/>
  <c r="D2374" i="1"/>
  <c r="H2374" i="1" s="1"/>
  <c r="D2375" i="1"/>
  <c r="H2375" i="1" s="1"/>
  <c r="D2376" i="1"/>
  <c r="H2376" i="1" s="1"/>
  <c r="D2377" i="1"/>
  <c r="H2377" i="1" s="1"/>
  <c r="D2378" i="1"/>
  <c r="H2378" i="1" s="1"/>
  <c r="D2379" i="1"/>
  <c r="H2379" i="1" s="1"/>
  <c r="D2380" i="1"/>
  <c r="H2380" i="1" s="1"/>
  <c r="D2381" i="1"/>
  <c r="H2381" i="1" s="1"/>
  <c r="D2382" i="1"/>
  <c r="H2382" i="1" s="1"/>
  <c r="D2383" i="1"/>
  <c r="H2383" i="1" s="1"/>
  <c r="D2384" i="1"/>
  <c r="H2384" i="1" s="1"/>
  <c r="D2385" i="1"/>
  <c r="H2385" i="1" s="1"/>
  <c r="D2386" i="1"/>
  <c r="H2386" i="1" s="1"/>
  <c r="D2387" i="1"/>
  <c r="H2387" i="1" s="1"/>
  <c r="D2388" i="1"/>
  <c r="H2388" i="1" s="1"/>
  <c r="D2389" i="1"/>
  <c r="H2389" i="1" s="1"/>
  <c r="D2390" i="1"/>
  <c r="H2390" i="1" s="1"/>
  <c r="D2391" i="1"/>
  <c r="H2391" i="1" s="1"/>
  <c r="D2392" i="1"/>
  <c r="H2392" i="1" s="1"/>
  <c r="D2393" i="1"/>
  <c r="H2393" i="1" s="1"/>
  <c r="D2394" i="1"/>
  <c r="H2394" i="1" s="1"/>
  <c r="D2395" i="1"/>
  <c r="H2395" i="1" s="1"/>
  <c r="D2396" i="1"/>
  <c r="H2396" i="1" s="1"/>
  <c r="D2397" i="1"/>
  <c r="H2397" i="1" s="1"/>
  <c r="D2398" i="1"/>
  <c r="H2398" i="1" s="1"/>
  <c r="D2399" i="1"/>
  <c r="H2399" i="1" s="1"/>
  <c r="D2400" i="1"/>
  <c r="H2400" i="1" s="1"/>
  <c r="D2401" i="1"/>
  <c r="H2401" i="1" s="1"/>
  <c r="D2402" i="1"/>
  <c r="H2402" i="1" s="1"/>
  <c r="D2403" i="1"/>
  <c r="H2403" i="1" s="1"/>
  <c r="D2404" i="1"/>
  <c r="H2404" i="1" s="1"/>
  <c r="D2405" i="1"/>
  <c r="H2405" i="1" s="1"/>
  <c r="D2406" i="1"/>
  <c r="H2406" i="1" s="1"/>
  <c r="D2407" i="1"/>
  <c r="H2407" i="1" s="1"/>
  <c r="D2408" i="1"/>
  <c r="H2408" i="1" s="1"/>
  <c r="D2409" i="1"/>
  <c r="H2409" i="1" s="1"/>
  <c r="D2410" i="1"/>
  <c r="H2410" i="1" s="1"/>
  <c r="D2411" i="1"/>
  <c r="H2411" i="1" s="1"/>
  <c r="D2412" i="1"/>
  <c r="H2412" i="1" s="1"/>
  <c r="D2413" i="1"/>
  <c r="H2413" i="1" s="1"/>
  <c r="D2414" i="1"/>
  <c r="H2414" i="1" s="1"/>
  <c r="D2415" i="1"/>
  <c r="H2415" i="1" s="1"/>
  <c r="D2416" i="1"/>
  <c r="H2416" i="1" s="1"/>
  <c r="D2417" i="1"/>
  <c r="H2417" i="1" s="1"/>
  <c r="D2418" i="1"/>
  <c r="H2418" i="1" s="1"/>
  <c r="D2419" i="1"/>
  <c r="H2419" i="1" s="1"/>
  <c r="D2420" i="1"/>
  <c r="H2420" i="1" s="1"/>
  <c r="D2421" i="1"/>
  <c r="H2421" i="1" s="1"/>
  <c r="D2422" i="1"/>
  <c r="H2422" i="1" s="1"/>
  <c r="D2423" i="1"/>
  <c r="H2423" i="1" s="1"/>
  <c r="D2424" i="1"/>
  <c r="H2424" i="1" s="1"/>
  <c r="D2425" i="1"/>
  <c r="H2425" i="1" s="1"/>
  <c r="D2426" i="1"/>
  <c r="H2426" i="1" s="1"/>
  <c r="D2427" i="1"/>
  <c r="H2427" i="1" s="1"/>
  <c r="D2428" i="1"/>
  <c r="H2428" i="1" s="1"/>
  <c r="D2429" i="1"/>
  <c r="H2429" i="1" s="1"/>
  <c r="D2430" i="1"/>
  <c r="H2430" i="1" s="1"/>
  <c r="D2431" i="1"/>
  <c r="H2431" i="1" s="1"/>
  <c r="D2432" i="1"/>
  <c r="H2432" i="1" s="1"/>
  <c r="D2433" i="1"/>
  <c r="H2433" i="1" s="1"/>
  <c r="D2434" i="1"/>
  <c r="H2434" i="1" s="1"/>
  <c r="D2435" i="1"/>
  <c r="H2435" i="1" s="1"/>
  <c r="D2436" i="1"/>
  <c r="H2436" i="1" s="1"/>
  <c r="D2437" i="1"/>
  <c r="H2437" i="1" s="1"/>
  <c r="D2438" i="1"/>
  <c r="H2438" i="1" s="1"/>
  <c r="D2439" i="1"/>
  <c r="H2439" i="1" s="1"/>
  <c r="D2440" i="1"/>
  <c r="H2440" i="1" s="1"/>
  <c r="D2441" i="1"/>
  <c r="H2441" i="1" s="1"/>
  <c r="D2442" i="1"/>
  <c r="H2442" i="1" s="1"/>
  <c r="D2443" i="1"/>
  <c r="H2443" i="1" s="1"/>
  <c r="D2444" i="1"/>
  <c r="H2444" i="1" s="1"/>
  <c r="D2445" i="1"/>
  <c r="H2445" i="1" s="1"/>
  <c r="D2446" i="1"/>
  <c r="H2446" i="1" s="1"/>
  <c r="D2447" i="1"/>
  <c r="H2447" i="1" s="1"/>
  <c r="D2448" i="1"/>
  <c r="H2448" i="1" s="1"/>
  <c r="D2449" i="1"/>
  <c r="H2449" i="1" s="1"/>
  <c r="D2450" i="1"/>
  <c r="H2450" i="1" s="1"/>
  <c r="D2451" i="1"/>
  <c r="H2451" i="1" s="1"/>
  <c r="D2452" i="1"/>
  <c r="H2452" i="1" s="1"/>
  <c r="D2453" i="1"/>
  <c r="H2453" i="1" s="1"/>
  <c r="D2454" i="1"/>
  <c r="H2454" i="1" s="1"/>
  <c r="D2455" i="1"/>
  <c r="H2455" i="1" s="1"/>
  <c r="D2456" i="1"/>
  <c r="H2456" i="1" s="1"/>
  <c r="D2457" i="1"/>
  <c r="H2457" i="1" s="1"/>
  <c r="D2458" i="1"/>
  <c r="H2458" i="1" s="1"/>
  <c r="D2459" i="1"/>
  <c r="H2459" i="1" s="1"/>
  <c r="D2460" i="1"/>
  <c r="H2460" i="1" s="1"/>
  <c r="D2461" i="1"/>
  <c r="H2461" i="1" s="1"/>
  <c r="D2462" i="1"/>
  <c r="H2462" i="1" s="1"/>
  <c r="D2463" i="1"/>
  <c r="H2463" i="1" s="1"/>
  <c r="D2464" i="1"/>
  <c r="H2464" i="1" s="1"/>
  <c r="D2465" i="1"/>
  <c r="H2465" i="1" s="1"/>
  <c r="D2466" i="1"/>
  <c r="H2466" i="1" s="1"/>
  <c r="D2467" i="1"/>
  <c r="H2467" i="1" s="1"/>
  <c r="D2468" i="1"/>
  <c r="H2468" i="1" s="1"/>
  <c r="D2469" i="1"/>
  <c r="H2469" i="1" s="1"/>
  <c r="D2470" i="1"/>
  <c r="H2470" i="1" s="1"/>
  <c r="D2471" i="1"/>
  <c r="H2471" i="1" s="1"/>
  <c r="D2472" i="1"/>
  <c r="H2472" i="1" s="1"/>
  <c r="D2473" i="1"/>
  <c r="H2473" i="1" s="1"/>
  <c r="D2474" i="1"/>
  <c r="H2474" i="1" s="1"/>
  <c r="D2475" i="1"/>
  <c r="H2475" i="1" s="1"/>
  <c r="D2476" i="1"/>
  <c r="H2476" i="1" s="1"/>
  <c r="D2477" i="1"/>
  <c r="H2477" i="1" s="1"/>
  <c r="D2478" i="1"/>
  <c r="H2478" i="1" s="1"/>
  <c r="D2479" i="1"/>
  <c r="H2479" i="1" s="1"/>
  <c r="D2480" i="1"/>
  <c r="H2480" i="1" s="1"/>
  <c r="D2481" i="1"/>
  <c r="H2481" i="1" s="1"/>
  <c r="D2482" i="1"/>
  <c r="H2482" i="1" s="1"/>
  <c r="D2483" i="1"/>
  <c r="H2483" i="1" s="1"/>
  <c r="D2484" i="1"/>
  <c r="H2484" i="1" s="1"/>
  <c r="D2485" i="1"/>
  <c r="H2485" i="1" s="1"/>
  <c r="D2486" i="1"/>
  <c r="H2486" i="1" s="1"/>
  <c r="D2487" i="1"/>
  <c r="H2487" i="1" s="1"/>
  <c r="D2488" i="1"/>
  <c r="H2488" i="1" s="1"/>
  <c r="D2489" i="1"/>
  <c r="H2489" i="1" s="1"/>
  <c r="D2490" i="1"/>
  <c r="H2490" i="1" s="1"/>
  <c r="D2491" i="1"/>
  <c r="H2491" i="1" s="1"/>
  <c r="D2492" i="1"/>
  <c r="H2492" i="1" s="1"/>
  <c r="D2493" i="1"/>
  <c r="H2493" i="1" s="1"/>
  <c r="D2494" i="1"/>
  <c r="H2494" i="1" s="1"/>
  <c r="D2495" i="1"/>
  <c r="H2495" i="1" s="1"/>
  <c r="D2496" i="1"/>
  <c r="H2496" i="1" s="1"/>
  <c r="D2497" i="1"/>
  <c r="H2497" i="1" s="1"/>
  <c r="D2498" i="1"/>
  <c r="H2498" i="1" s="1"/>
  <c r="D2499" i="1"/>
  <c r="H2499" i="1" s="1"/>
  <c r="D2500" i="1"/>
  <c r="H2500" i="1" s="1"/>
  <c r="D2501" i="1"/>
  <c r="H2501" i="1" s="1"/>
  <c r="D2502" i="1"/>
  <c r="H2502" i="1" s="1"/>
  <c r="D2503" i="1"/>
  <c r="H2503" i="1" s="1"/>
  <c r="D2504" i="1"/>
  <c r="H2504" i="1" s="1"/>
  <c r="D2505" i="1"/>
  <c r="H2505" i="1" s="1"/>
  <c r="D2506" i="1"/>
  <c r="H2506" i="1" s="1"/>
  <c r="D2507" i="1"/>
  <c r="H2507" i="1" s="1"/>
  <c r="D2508" i="1"/>
  <c r="H2508" i="1" s="1"/>
  <c r="D2509" i="1"/>
  <c r="H2509" i="1" s="1"/>
  <c r="D2510" i="1"/>
  <c r="H2510" i="1" s="1"/>
  <c r="D2511" i="1"/>
  <c r="H2511" i="1" s="1"/>
  <c r="D2512" i="1"/>
  <c r="H2512" i="1" s="1"/>
  <c r="D2513" i="1"/>
  <c r="H2513" i="1" s="1"/>
  <c r="D2514" i="1"/>
  <c r="H2514" i="1" s="1"/>
  <c r="D2515" i="1"/>
  <c r="H2515" i="1" s="1"/>
  <c r="D2516" i="1"/>
  <c r="H2516" i="1" s="1"/>
  <c r="D2517" i="1"/>
  <c r="H2517" i="1" s="1"/>
  <c r="D2518" i="1"/>
  <c r="H2518" i="1" s="1"/>
  <c r="D2519" i="1"/>
  <c r="H2519" i="1" s="1"/>
  <c r="D2520" i="1"/>
  <c r="H2520" i="1" s="1"/>
  <c r="D2521" i="1"/>
  <c r="H2521" i="1" s="1"/>
  <c r="D2522" i="1"/>
  <c r="H2522" i="1" s="1"/>
  <c r="D2523" i="1"/>
  <c r="H2523" i="1" s="1"/>
  <c r="D2524" i="1"/>
  <c r="H2524" i="1" s="1"/>
  <c r="D2525" i="1"/>
  <c r="H2525" i="1" s="1"/>
  <c r="D2526" i="1"/>
  <c r="H2526" i="1" s="1"/>
  <c r="D2527" i="1"/>
  <c r="H2527" i="1" s="1"/>
  <c r="D2528" i="1"/>
  <c r="H2528" i="1" s="1"/>
  <c r="D2529" i="1"/>
  <c r="H2529" i="1" s="1"/>
  <c r="D2530" i="1"/>
  <c r="H2530" i="1" s="1"/>
  <c r="D2531" i="1"/>
  <c r="H2531" i="1" s="1"/>
  <c r="D2532" i="1"/>
  <c r="H2532" i="1" s="1"/>
  <c r="D2533" i="1"/>
  <c r="H2533" i="1" s="1"/>
  <c r="D2534" i="1"/>
  <c r="H2534" i="1" s="1"/>
  <c r="D2535" i="1"/>
  <c r="H2535" i="1" s="1"/>
  <c r="D2536" i="1"/>
  <c r="H2536" i="1" s="1"/>
  <c r="D2537" i="1"/>
  <c r="H2537" i="1" s="1"/>
  <c r="D2538" i="1"/>
  <c r="H2538" i="1" s="1"/>
  <c r="D2539" i="1"/>
  <c r="H2539" i="1" s="1"/>
  <c r="D2540" i="1"/>
  <c r="H2540" i="1" s="1"/>
  <c r="D2541" i="1"/>
  <c r="H2541" i="1" s="1"/>
  <c r="D2542" i="1"/>
  <c r="H2542" i="1" s="1"/>
  <c r="D2543" i="1"/>
  <c r="H2543" i="1" s="1"/>
  <c r="D2544" i="1"/>
  <c r="H2544" i="1" s="1"/>
  <c r="D2545" i="1"/>
  <c r="H2545" i="1" s="1"/>
  <c r="D2546" i="1"/>
  <c r="H2546" i="1" s="1"/>
  <c r="D2547" i="1"/>
  <c r="H2547" i="1" s="1"/>
  <c r="D2548" i="1"/>
  <c r="H2548" i="1" s="1"/>
  <c r="D2549" i="1"/>
  <c r="H2549" i="1" s="1"/>
  <c r="D2550" i="1"/>
  <c r="H2550" i="1" s="1"/>
  <c r="D2551" i="1"/>
  <c r="H2551" i="1" s="1"/>
  <c r="D2552" i="1"/>
  <c r="H2552" i="1" s="1"/>
  <c r="D2553" i="1"/>
  <c r="H2553" i="1" s="1"/>
  <c r="D2554" i="1"/>
  <c r="H2554" i="1" s="1"/>
  <c r="D2555" i="1"/>
  <c r="H2555" i="1" s="1"/>
  <c r="D2556" i="1"/>
  <c r="H2556" i="1" s="1"/>
  <c r="D2557" i="1"/>
  <c r="H2557" i="1" s="1"/>
  <c r="D2558" i="1"/>
  <c r="H2558" i="1" s="1"/>
  <c r="D2559" i="1"/>
  <c r="H2559" i="1" s="1"/>
  <c r="D2560" i="1"/>
  <c r="H2560" i="1" s="1"/>
  <c r="D2561" i="1"/>
  <c r="H2561" i="1" s="1"/>
  <c r="D2562" i="1"/>
  <c r="H2562" i="1" s="1"/>
  <c r="D2563" i="1"/>
  <c r="H2563" i="1" s="1"/>
  <c r="D2564" i="1"/>
  <c r="H2564" i="1" s="1"/>
  <c r="D2565" i="1"/>
  <c r="H2565" i="1" s="1"/>
  <c r="D2566" i="1"/>
  <c r="H2566" i="1" s="1"/>
  <c r="D2567" i="1"/>
  <c r="H2567" i="1" s="1"/>
  <c r="D2568" i="1"/>
  <c r="H2568" i="1" s="1"/>
  <c r="D2569" i="1"/>
  <c r="H2569" i="1" s="1"/>
  <c r="D2570" i="1"/>
  <c r="H2570" i="1" s="1"/>
  <c r="D2571" i="1"/>
  <c r="H2571" i="1" s="1"/>
  <c r="D2572" i="1"/>
  <c r="H2572" i="1" s="1"/>
  <c r="D2573" i="1"/>
  <c r="H2573" i="1" s="1"/>
  <c r="D2574" i="1"/>
  <c r="H2574" i="1" s="1"/>
  <c r="D2575" i="1"/>
  <c r="H2575" i="1" s="1"/>
  <c r="D2576" i="1"/>
  <c r="H2576" i="1" s="1"/>
  <c r="D2577" i="1"/>
  <c r="H2577" i="1" s="1"/>
  <c r="D2578" i="1"/>
  <c r="H2578" i="1" s="1"/>
  <c r="D2579" i="1"/>
  <c r="H2579" i="1" s="1"/>
  <c r="D2580" i="1"/>
  <c r="H2580" i="1" s="1"/>
  <c r="D2581" i="1"/>
  <c r="H2581" i="1" s="1"/>
  <c r="D2582" i="1"/>
  <c r="H2582" i="1" s="1"/>
  <c r="D2583" i="1"/>
  <c r="H2583" i="1" s="1"/>
  <c r="D2584" i="1"/>
  <c r="H2584" i="1" s="1"/>
  <c r="D2585" i="1"/>
  <c r="H2585" i="1" s="1"/>
  <c r="D2586" i="1"/>
  <c r="H2586" i="1" s="1"/>
  <c r="D2587" i="1"/>
  <c r="H2587" i="1" s="1"/>
  <c r="D2588" i="1"/>
  <c r="H2588" i="1" s="1"/>
  <c r="D2589" i="1"/>
  <c r="H2589" i="1" s="1"/>
  <c r="D2590" i="1"/>
  <c r="H2590" i="1" s="1"/>
  <c r="D2591" i="1"/>
  <c r="H2591" i="1" s="1"/>
  <c r="D2592" i="1"/>
  <c r="H2592" i="1" s="1"/>
  <c r="D2593" i="1"/>
  <c r="H2593" i="1" s="1"/>
  <c r="D2594" i="1"/>
  <c r="H2594" i="1" s="1"/>
  <c r="D2595" i="1"/>
  <c r="H2595" i="1" s="1"/>
  <c r="D2596" i="1"/>
  <c r="H2596" i="1" s="1"/>
  <c r="D2597" i="1"/>
  <c r="H2597" i="1" s="1"/>
  <c r="D2598" i="1"/>
  <c r="H2598" i="1" s="1"/>
  <c r="D2599" i="1"/>
  <c r="H2599" i="1" s="1"/>
  <c r="D2600" i="1"/>
  <c r="H2600" i="1" s="1"/>
  <c r="D2601" i="1"/>
  <c r="H2601" i="1" s="1"/>
  <c r="D2602" i="1"/>
  <c r="H2602" i="1" s="1"/>
  <c r="D2603" i="1"/>
  <c r="H2603" i="1" s="1"/>
  <c r="D2604" i="1"/>
  <c r="H2604" i="1" s="1"/>
  <c r="D2605" i="1"/>
  <c r="H2605" i="1" s="1"/>
  <c r="D2606" i="1"/>
  <c r="H2606" i="1" s="1"/>
  <c r="D2607" i="1"/>
  <c r="H2607" i="1" s="1"/>
  <c r="D2608" i="1"/>
  <c r="H2608" i="1" s="1"/>
  <c r="D2609" i="1"/>
  <c r="H2609" i="1" s="1"/>
  <c r="D2610" i="1"/>
  <c r="H2610" i="1" s="1"/>
  <c r="D2611" i="1"/>
  <c r="H2611" i="1" s="1"/>
  <c r="D2612" i="1"/>
  <c r="H2612" i="1" s="1"/>
  <c r="D2613" i="1"/>
  <c r="H2613" i="1" s="1"/>
  <c r="D2614" i="1"/>
  <c r="H2614" i="1" s="1"/>
  <c r="D2615" i="1"/>
  <c r="H2615" i="1" s="1"/>
  <c r="D2616" i="1"/>
  <c r="H2616" i="1" s="1"/>
  <c r="D2617" i="1"/>
  <c r="H2617" i="1" s="1"/>
  <c r="D2618" i="1"/>
  <c r="H2618" i="1" s="1"/>
  <c r="D2619" i="1"/>
  <c r="H2619" i="1" s="1"/>
  <c r="D2620" i="1"/>
  <c r="H2620" i="1" s="1"/>
  <c r="D2621" i="1"/>
  <c r="H2621" i="1" s="1"/>
  <c r="D2622" i="1"/>
  <c r="H2622" i="1" s="1"/>
  <c r="D2623" i="1"/>
  <c r="H2623" i="1" s="1"/>
  <c r="D2624" i="1"/>
  <c r="H2624" i="1" s="1"/>
  <c r="D2625" i="1"/>
  <c r="H2625" i="1" s="1"/>
  <c r="D2626" i="1"/>
  <c r="H2626" i="1" s="1"/>
  <c r="D2627" i="1"/>
  <c r="H2627" i="1" s="1"/>
  <c r="D2628" i="1"/>
  <c r="H2628" i="1" s="1"/>
  <c r="D2629" i="1"/>
  <c r="H2629" i="1" s="1"/>
  <c r="D2630" i="1"/>
  <c r="H2630" i="1" s="1"/>
  <c r="D2631" i="1"/>
  <c r="H2631" i="1" s="1"/>
  <c r="D2632" i="1"/>
  <c r="H2632" i="1" s="1"/>
  <c r="D2633" i="1"/>
  <c r="H2633" i="1" s="1"/>
  <c r="D2634" i="1"/>
  <c r="H2634" i="1" s="1"/>
  <c r="D2635" i="1"/>
  <c r="H2635" i="1" s="1"/>
  <c r="D2636" i="1"/>
  <c r="H2636" i="1" s="1"/>
  <c r="D2637" i="1"/>
  <c r="H2637" i="1" s="1"/>
  <c r="D2638" i="1"/>
  <c r="H2638" i="1" s="1"/>
  <c r="D2639" i="1"/>
  <c r="H2639" i="1" s="1"/>
  <c r="D2640" i="1"/>
  <c r="H2640" i="1" s="1"/>
  <c r="D2641" i="1"/>
  <c r="H2641" i="1" s="1"/>
  <c r="D2642" i="1"/>
  <c r="H2642" i="1" s="1"/>
  <c r="D2643" i="1"/>
  <c r="H2643" i="1" s="1"/>
  <c r="D2644" i="1"/>
  <c r="H2644" i="1" s="1"/>
  <c r="D2645" i="1"/>
  <c r="H2645" i="1" s="1"/>
  <c r="D2646" i="1"/>
  <c r="H2646" i="1" s="1"/>
  <c r="D2647" i="1"/>
  <c r="H2647" i="1" s="1"/>
  <c r="D2648" i="1"/>
  <c r="H2648" i="1" s="1"/>
  <c r="D2649" i="1"/>
  <c r="H2649" i="1" s="1"/>
  <c r="D2650" i="1"/>
  <c r="H2650" i="1" s="1"/>
  <c r="D2651" i="1"/>
  <c r="H2651" i="1" s="1"/>
  <c r="D2652" i="1"/>
  <c r="H2652" i="1" s="1"/>
  <c r="D2653" i="1"/>
  <c r="H2653" i="1" s="1"/>
  <c r="D2654" i="1"/>
  <c r="H2654" i="1" s="1"/>
  <c r="D2655" i="1"/>
  <c r="H2655" i="1" s="1"/>
  <c r="D2656" i="1"/>
  <c r="H2656" i="1" s="1"/>
  <c r="D2657" i="1"/>
  <c r="H2657" i="1" s="1"/>
  <c r="D2658" i="1"/>
  <c r="H2658" i="1" s="1"/>
  <c r="D2659" i="1"/>
  <c r="H2659" i="1" s="1"/>
  <c r="D2660" i="1"/>
  <c r="H2660" i="1" s="1"/>
  <c r="D2661" i="1"/>
  <c r="H2661" i="1" s="1"/>
  <c r="D2662" i="1"/>
  <c r="H2662" i="1" s="1"/>
  <c r="D2663" i="1"/>
  <c r="H2663" i="1" s="1"/>
  <c r="D2664" i="1"/>
  <c r="H2664" i="1" s="1"/>
  <c r="D2665" i="1"/>
  <c r="H2665" i="1" s="1"/>
  <c r="D2666" i="1"/>
  <c r="H2666" i="1" s="1"/>
  <c r="D2667" i="1"/>
  <c r="H2667" i="1" s="1"/>
  <c r="D2668" i="1"/>
  <c r="H2668" i="1" s="1"/>
  <c r="D2669" i="1"/>
  <c r="H2669" i="1" s="1"/>
  <c r="D2670" i="1"/>
  <c r="H2670" i="1" s="1"/>
  <c r="D2671" i="1"/>
  <c r="H2671" i="1" s="1"/>
  <c r="D2672" i="1"/>
  <c r="H2672" i="1" s="1"/>
  <c r="D2673" i="1"/>
  <c r="H2673" i="1" s="1"/>
  <c r="D2674" i="1"/>
  <c r="H2674" i="1" s="1"/>
  <c r="D2675" i="1"/>
  <c r="H2675" i="1" s="1"/>
  <c r="D2676" i="1"/>
  <c r="H2676" i="1" s="1"/>
  <c r="D2677" i="1"/>
  <c r="H2677" i="1" s="1"/>
  <c r="D2678" i="1"/>
  <c r="H2678" i="1" s="1"/>
  <c r="D2679" i="1"/>
  <c r="H2679" i="1" s="1"/>
  <c r="D2680" i="1"/>
  <c r="H2680" i="1" s="1"/>
  <c r="D2681" i="1"/>
  <c r="H2681" i="1" s="1"/>
  <c r="D2682" i="1"/>
  <c r="H2682" i="1" s="1"/>
  <c r="D2683" i="1"/>
  <c r="H2683" i="1" s="1"/>
  <c r="D2684" i="1"/>
  <c r="H2684" i="1" s="1"/>
  <c r="D2685" i="1"/>
  <c r="H2685" i="1" s="1"/>
  <c r="D2686" i="1"/>
  <c r="H2686" i="1" s="1"/>
  <c r="D2687" i="1"/>
  <c r="H2687" i="1" s="1"/>
  <c r="D2688" i="1"/>
  <c r="H2688" i="1" s="1"/>
  <c r="D2689" i="1"/>
  <c r="H2689" i="1" s="1"/>
  <c r="D2690" i="1"/>
  <c r="H2690" i="1" s="1"/>
  <c r="D2691" i="1"/>
  <c r="H2691" i="1" s="1"/>
  <c r="D2692" i="1"/>
  <c r="H2692" i="1" s="1"/>
  <c r="D2693" i="1"/>
  <c r="H2693" i="1" s="1"/>
  <c r="D2694" i="1"/>
  <c r="H2694" i="1" s="1"/>
  <c r="D2695" i="1"/>
  <c r="H2695" i="1" s="1"/>
  <c r="D2696" i="1"/>
  <c r="H2696" i="1" s="1"/>
  <c r="D2697" i="1"/>
  <c r="H2697" i="1" s="1"/>
  <c r="D2698" i="1"/>
  <c r="H2698" i="1" s="1"/>
  <c r="D2699" i="1"/>
  <c r="H2699" i="1" s="1"/>
  <c r="D2700" i="1"/>
  <c r="H2700" i="1" s="1"/>
  <c r="D2701" i="1"/>
  <c r="H2701" i="1" s="1"/>
  <c r="D2702" i="1"/>
  <c r="H2702" i="1" s="1"/>
  <c r="D2703" i="1"/>
  <c r="H2703" i="1" s="1"/>
  <c r="D2704" i="1"/>
  <c r="H2704" i="1" s="1"/>
  <c r="D2705" i="1"/>
  <c r="H2705" i="1" s="1"/>
  <c r="D2706" i="1"/>
  <c r="H2706" i="1" s="1"/>
  <c r="D2707" i="1"/>
  <c r="H2707" i="1" s="1"/>
  <c r="D2708" i="1"/>
  <c r="H2708" i="1" s="1"/>
  <c r="D2709" i="1"/>
  <c r="H2709" i="1" s="1"/>
  <c r="D2710" i="1"/>
  <c r="H2710" i="1" s="1"/>
  <c r="D2711" i="1"/>
  <c r="H2711" i="1" s="1"/>
  <c r="D2712" i="1"/>
  <c r="H2712" i="1" s="1"/>
  <c r="D2713" i="1"/>
  <c r="H2713" i="1" s="1"/>
  <c r="D2714" i="1"/>
  <c r="H2714" i="1" s="1"/>
  <c r="D2715" i="1"/>
  <c r="H2715" i="1" s="1"/>
  <c r="D2716" i="1"/>
  <c r="H2716" i="1" s="1"/>
  <c r="D2717" i="1"/>
  <c r="H2717" i="1" s="1"/>
  <c r="D2718" i="1"/>
  <c r="H2718" i="1" s="1"/>
  <c r="D2719" i="1"/>
  <c r="H2719" i="1" s="1"/>
  <c r="D2720" i="1"/>
  <c r="H2720" i="1" s="1"/>
  <c r="D2721" i="1"/>
  <c r="H2721" i="1" s="1"/>
  <c r="D2722" i="1"/>
  <c r="H2722" i="1" s="1"/>
  <c r="D2723" i="1"/>
  <c r="H2723" i="1" s="1"/>
  <c r="D2724" i="1"/>
  <c r="H2724" i="1" s="1"/>
  <c r="D2725" i="1"/>
  <c r="H2725" i="1" s="1"/>
  <c r="D2726" i="1"/>
  <c r="H2726" i="1" s="1"/>
  <c r="D2727" i="1"/>
  <c r="H2727" i="1" s="1"/>
  <c r="D2728" i="1"/>
  <c r="H2728" i="1" s="1"/>
  <c r="D2729" i="1"/>
  <c r="H2729" i="1" s="1"/>
  <c r="D2730" i="1"/>
  <c r="H2730" i="1" s="1"/>
  <c r="D2731" i="1"/>
  <c r="H2731" i="1" s="1"/>
  <c r="D2732" i="1"/>
  <c r="H2732" i="1" s="1"/>
  <c r="D2733" i="1"/>
  <c r="H2733" i="1" s="1"/>
  <c r="D2734" i="1"/>
  <c r="H2734" i="1" s="1"/>
  <c r="D2735" i="1"/>
  <c r="H2735" i="1" s="1"/>
  <c r="D2736" i="1"/>
  <c r="H2736" i="1" s="1"/>
  <c r="D2737" i="1"/>
  <c r="H2737" i="1" s="1"/>
  <c r="D2738" i="1"/>
  <c r="H2738" i="1" s="1"/>
  <c r="D2739" i="1"/>
  <c r="H2739" i="1" s="1"/>
  <c r="D2740" i="1"/>
  <c r="H2740" i="1" s="1"/>
  <c r="D2741" i="1"/>
  <c r="H2741" i="1" s="1"/>
  <c r="D2742" i="1"/>
  <c r="H2742" i="1" s="1"/>
  <c r="D2743" i="1"/>
  <c r="H2743" i="1" s="1"/>
  <c r="D2744" i="1"/>
  <c r="H2744" i="1" s="1"/>
  <c r="D2745" i="1"/>
  <c r="H2745" i="1" s="1"/>
  <c r="D2746" i="1"/>
  <c r="H2746" i="1" s="1"/>
  <c r="D2747" i="1"/>
  <c r="H2747" i="1" s="1"/>
  <c r="D2748" i="1"/>
  <c r="H2748" i="1" s="1"/>
  <c r="D2749" i="1"/>
  <c r="H2749" i="1" s="1"/>
  <c r="D2750" i="1"/>
  <c r="H2750" i="1" s="1"/>
  <c r="D2751" i="1"/>
  <c r="H2751" i="1" s="1"/>
  <c r="D2752" i="1"/>
  <c r="H2752" i="1" s="1"/>
  <c r="D2753" i="1"/>
  <c r="H2753" i="1" s="1"/>
  <c r="D2754" i="1"/>
  <c r="H2754" i="1" s="1"/>
  <c r="D2755" i="1"/>
  <c r="H2755" i="1" s="1"/>
  <c r="D2756" i="1"/>
  <c r="H2756" i="1" s="1"/>
  <c r="D2757" i="1"/>
  <c r="H2757" i="1" s="1"/>
  <c r="D2758" i="1"/>
  <c r="H2758" i="1" s="1"/>
  <c r="D2759" i="1"/>
  <c r="H2759" i="1" s="1"/>
  <c r="D2760" i="1"/>
  <c r="H2760" i="1" s="1"/>
  <c r="D2761" i="1"/>
  <c r="H2761" i="1" s="1"/>
  <c r="D2762" i="1"/>
  <c r="H2762" i="1" s="1"/>
  <c r="D2763" i="1"/>
  <c r="H2763" i="1" s="1"/>
  <c r="D2764" i="1"/>
  <c r="H2764" i="1" s="1"/>
  <c r="D2765" i="1"/>
  <c r="H2765" i="1" s="1"/>
  <c r="D2766" i="1"/>
  <c r="H2766" i="1" s="1"/>
  <c r="D2767" i="1"/>
  <c r="H2767" i="1" s="1"/>
  <c r="D2768" i="1"/>
  <c r="H2768" i="1" s="1"/>
  <c r="D2769" i="1"/>
  <c r="H2769" i="1" s="1"/>
  <c r="D2770" i="1"/>
  <c r="H2770" i="1" s="1"/>
  <c r="D2771" i="1"/>
  <c r="H2771" i="1" s="1"/>
  <c r="D2772" i="1"/>
  <c r="H2772" i="1" s="1"/>
  <c r="D2773" i="1"/>
  <c r="H2773" i="1" s="1"/>
  <c r="D2774" i="1"/>
  <c r="H2774" i="1" s="1"/>
  <c r="D2775" i="1"/>
  <c r="H2775" i="1" s="1"/>
  <c r="D2776" i="1"/>
  <c r="H2776" i="1" s="1"/>
  <c r="D2777" i="1"/>
  <c r="H2777" i="1" s="1"/>
  <c r="D2778" i="1"/>
  <c r="H2778" i="1" s="1"/>
  <c r="D2779" i="1"/>
  <c r="H2779" i="1" s="1"/>
  <c r="D2780" i="1"/>
  <c r="H2780" i="1" s="1"/>
  <c r="D2781" i="1"/>
  <c r="H2781" i="1" s="1"/>
  <c r="D2782" i="1"/>
  <c r="H2782" i="1" s="1"/>
  <c r="D2783" i="1"/>
  <c r="H2783" i="1" s="1"/>
  <c r="D2784" i="1"/>
  <c r="H2784" i="1" s="1"/>
  <c r="D2785" i="1"/>
  <c r="H2785" i="1" s="1"/>
  <c r="D2786" i="1"/>
  <c r="H2786" i="1" s="1"/>
  <c r="D2787" i="1"/>
  <c r="H2787" i="1" s="1"/>
  <c r="D2788" i="1"/>
  <c r="H2788" i="1" s="1"/>
  <c r="D2789" i="1"/>
  <c r="H2789" i="1" s="1"/>
  <c r="D2790" i="1"/>
  <c r="H2790" i="1" s="1"/>
  <c r="D2791" i="1"/>
  <c r="H2791" i="1" s="1"/>
  <c r="D2792" i="1"/>
  <c r="H2792" i="1" s="1"/>
  <c r="D2793" i="1"/>
  <c r="H2793" i="1" s="1"/>
  <c r="D2794" i="1"/>
  <c r="H2794" i="1" s="1"/>
  <c r="D2795" i="1"/>
  <c r="H2795" i="1" s="1"/>
  <c r="D2796" i="1"/>
  <c r="H2796" i="1" s="1"/>
  <c r="D2797" i="1"/>
  <c r="H2797" i="1" s="1"/>
  <c r="D2798" i="1"/>
  <c r="H2798" i="1" s="1"/>
  <c r="D2799" i="1"/>
  <c r="H2799" i="1" s="1"/>
  <c r="D2800" i="1"/>
  <c r="H2800" i="1" s="1"/>
  <c r="D2801" i="1"/>
  <c r="H2801" i="1" s="1"/>
  <c r="D2802" i="1"/>
  <c r="H2802" i="1" s="1"/>
  <c r="D2803" i="1"/>
  <c r="H2803" i="1" s="1"/>
  <c r="D2804" i="1"/>
  <c r="H2804" i="1" s="1"/>
  <c r="D2805" i="1"/>
  <c r="H2805" i="1" s="1"/>
  <c r="D2806" i="1"/>
  <c r="H2806" i="1" s="1"/>
  <c r="D2807" i="1"/>
  <c r="H2807" i="1" s="1"/>
  <c r="D2808" i="1"/>
  <c r="H2808" i="1" s="1"/>
  <c r="D2809" i="1"/>
  <c r="H2809" i="1" s="1"/>
  <c r="D2810" i="1"/>
  <c r="H2810" i="1" s="1"/>
  <c r="D2811" i="1"/>
  <c r="H2811" i="1" s="1"/>
  <c r="D2812" i="1"/>
  <c r="H2812" i="1" s="1"/>
  <c r="D2813" i="1"/>
  <c r="H2813" i="1" s="1"/>
  <c r="D2814" i="1"/>
  <c r="H2814" i="1" s="1"/>
  <c r="D2815" i="1"/>
  <c r="H2815" i="1" s="1"/>
  <c r="D2816" i="1"/>
  <c r="H2816" i="1" s="1"/>
  <c r="D2817" i="1"/>
  <c r="H2817" i="1" s="1"/>
  <c r="D2818" i="1"/>
  <c r="H2818" i="1" s="1"/>
  <c r="D2819" i="1"/>
  <c r="H2819" i="1" s="1"/>
  <c r="D2820" i="1"/>
  <c r="H2820" i="1" s="1"/>
  <c r="D2821" i="1"/>
  <c r="H2821" i="1" s="1"/>
  <c r="D2822" i="1"/>
  <c r="H2822" i="1" s="1"/>
  <c r="D2823" i="1"/>
  <c r="H2823" i="1" s="1"/>
  <c r="D2824" i="1"/>
  <c r="H2824" i="1" s="1"/>
  <c r="D2825" i="1"/>
  <c r="H2825" i="1" s="1"/>
  <c r="D2826" i="1"/>
  <c r="H2826" i="1" s="1"/>
  <c r="D2827" i="1"/>
  <c r="H2827" i="1" s="1"/>
  <c r="D2828" i="1"/>
  <c r="H2828" i="1" s="1"/>
  <c r="D2829" i="1"/>
  <c r="H2829" i="1" s="1"/>
  <c r="D2830" i="1"/>
  <c r="H2830" i="1" s="1"/>
  <c r="D2831" i="1"/>
  <c r="H2831" i="1" s="1"/>
  <c r="D2832" i="1"/>
  <c r="H2832" i="1" s="1"/>
  <c r="D2833" i="1"/>
  <c r="H2833" i="1" s="1"/>
  <c r="D2834" i="1"/>
  <c r="H2834" i="1" s="1"/>
  <c r="D2835" i="1"/>
  <c r="H2835" i="1" s="1"/>
  <c r="D2836" i="1"/>
  <c r="H2836" i="1" s="1"/>
  <c r="D2837" i="1"/>
  <c r="H2837" i="1" s="1"/>
  <c r="D2838" i="1"/>
  <c r="H2838" i="1" s="1"/>
  <c r="D2839" i="1"/>
  <c r="H2839" i="1" s="1"/>
  <c r="D2840" i="1"/>
  <c r="H2840" i="1" s="1"/>
  <c r="D2841" i="1"/>
  <c r="H2841" i="1" s="1"/>
  <c r="D2842" i="1"/>
  <c r="H2842" i="1" s="1"/>
  <c r="D2843" i="1"/>
  <c r="H2843" i="1" s="1"/>
  <c r="D2844" i="1"/>
  <c r="H2844" i="1" s="1"/>
  <c r="D2845" i="1"/>
  <c r="H2845" i="1" s="1"/>
  <c r="D2846" i="1"/>
  <c r="H2846" i="1" s="1"/>
  <c r="D2847" i="1"/>
  <c r="H2847" i="1" s="1"/>
  <c r="D2848" i="1"/>
  <c r="H2848" i="1" s="1"/>
  <c r="D2849" i="1"/>
  <c r="H2849" i="1" s="1"/>
  <c r="D2850" i="1"/>
  <c r="H2850" i="1" s="1"/>
  <c r="D2851" i="1"/>
  <c r="H2851" i="1" s="1"/>
  <c r="D2852" i="1"/>
  <c r="H2852" i="1" s="1"/>
  <c r="D2853" i="1"/>
  <c r="H2853" i="1" s="1"/>
  <c r="D2854" i="1"/>
  <c r="H2854" i="1" s="1"/>
  <c r="D2855" i="1"/>
  <c r="H2855" i="1" s="1"/>
  <c r="D2856" i="1"/>
  <c r="H2856" i="1" s="1"/>
  <c r="D2857" i="1"/>
  <c r="H2857" i="1" s="1"/>
  <c r="D2858" i="1"/>
  <c r="H2858" i="1" s="1"/>
  <c r="D2859" i="1"/>
  <c r="H2859" i="1" s="1"/>
  <c r="D2860" i="1"/>
  <c r="H2860" i="1" s="1"/>
  <c r="D2861" i="1"/>
  <c r="H2861" i="1" s="1"/>
  <c r="D2862" i="1"/>
  <c r="H2862" i="1" s="1"/>
  <c r="D2863" i="1"/>
  <c r="H2863" i="1" s="1"/>
  <c r="D2864" i="1"/>
  <c r="H2864" i="1" s="1"/>
  <c r="D2865" i="1"/>
  <c r="H2865" i="1" s="1"/>
  <c r="D2866" i="1"/>
  <c r="H2866" i="1" s="1"/>
  <c r="D2867" i="1"/>
  <c r="H2867" i="1" s="1"/>
  <c r="D2868" i="1"/>
  <c r="H2868" i="1" s="1"/>
  <c r="D2869" i="1"/>
  <c r="H2869" i="1" s="1"/>
  <c r="D2870" i="1"/>
  <c r="H2870" i="1" s="1"/>
  <c r="D2871" i="1"/>
  <c r="H2871" i="1" s="1"/>
  <c r="D2872" i="1"/>
  <c r="H2872" i="1" s="1"/>
  <c r="D2873" i="1"/>
  <c r="H2873" i="1" s="1"/>
  <c r="D2874" i="1"/>
  <c r="H2874" i="1" s="1"/>
  <c r="D2875" i="1"/>
  <c r="H2875" i="1" s="1"/>
  <c r="D2876" i="1"/>
  <c r="H2876" i="1" s="1"/>
  <c r="D2877" i="1"/>
  <c r="H2877" i="1" s="1"/>
  <c r="D2878" i="1"/>
  <c r="H2878" i="1" s="1"/>
  <c r="D2879" i="1"/>
  <c r="H2879" i="1" s="1"/>
  <c r="D2880" i="1"/>
  <c r="H2880" i="1" s="1"/>
  <c r="D2881" i="1"/>
  <c r="H2881" i="1" s="1"/>
  <c r="D2882" i="1"/>
  <c r="H2882" i="1" s="1"/>
  <c r="D2883" i="1"/>
  <c r="H2883" i="1" s="1"/>
  <c r="D2884" i="1"/>
  <c r="H2884" i="1" s="1"/>
  <c r="D2885" i="1"/>
  <c r="H2885" i="1" s="1"/>
  <c r="D2886" i="1"/>
  <c r="H2886" i="1" s="1"/>
  <c r="D2887" i="1"/>
  <c r="H2887" i="1" s="1"/>
  <c r="D2888" i="1"/>
  <c r="H2888" i="1" s="1"/>
  <c r="D2889" i="1"/>
  <c r="H2889" i="1" s="1"/>
  <c r="D2890" i="1"/>
  <c r="H2890" i="1" s="1"/>
  <c r="D2891" i="1"/>
  <c r="H2891" i="1" s="1"/>
  <c r="D2892" i="1"/>
  <c r="H2892" i="1" s="1"/>
  <c r="D2893" i="1"/>
  <c r="H2893" i="1" s="1"/>
  <c r="D2894" i="1"/>
  <c r="H2894" i="1" s="1"/>
  <c r="D2895" i="1"/>
  <c r="H2895" i="1" s="1"/>
  <c r="D2896" i="1"/>
  <c r="H2896" i="1" s="1"/>
  <c r="D2897" i="1"/>
  <c r="H2897" i="1" s="1"/>
  <c r="D2898" i="1"/>
  <c r="H2898" i="1" s="1"/>
  <c r="D2899" i="1"/>
  <c r="H2899" i="1" s="1"/>
  <c r="D2900" i="1"/>
  <c r="H2900" i="1" s="1"/>
  <c r="D2901" i="1"/>
  <c r="H2901" i="1" s="1"/>
  <c r="D2902" i="1"/>
  <c r="H2902" i="1" s="1"/>
  <c r="D2903" i="1"/>
  <c r="H2903" i="1" s="1"/>
  <c r="D2904" i="1"/>
  <c r="H2904" i="1" s="1"/>
  <c r="D2905" i="1"/>
  <c r="H2905" i="1" s="1"/>
  <c r="D2906" i="1"/>
  <c r="H2906" i="1" s="1"/>
  <c r="D2907" i="1"/>
  <c r="H2907" i="1" s="1"/>
  <c r="D2908" i="1"/>
  <c r="H2908" i="1" s="1"/>
  <c r="D2909" i="1"/>
  <c r="H2909" i="1" s="1"/>
  <c r="D2910" i="1"/>
  <c r="H2910" i="1" s="1"/>
  <c r="D2911" i="1"/>
  <c r="H2911" i="1" s="1"/>
  <c r="D2912" i="1"/>
  <c r="H2912" i="1" s="1"/>
  <c r="D2913" i="1"/>
  <c r="H2913" i="1" s="1"/>
  <c r="D2914" i="1"/>
  <c r="H2914" i="1" s="1"/>
  <c r="D2915" i="1"/>
  <c r="H2915" i="1" s="1"/>
  <c r="D2916" i="1"/>
  <c r="H2916" i="1" s="1"/>
  <c r="D2917" i="1"/>
  <c r="H2917" i="1" s="1"/>
  <c r="D2918" i="1"/>
  <c r="H2918" i="1" s="1"/>
  <c r="D2919" i="1"/>
  <c r="H2919" i="1" s="1"/>
  <c r="D2920" i="1"/>
  <c r="H2920" i="1" s="1"/>
  <c r="D2921" i="1"/>
  <c r="H2921" i="1" s="1"/>
  <c r="D2922" i="1"/>
  <c r="H2922" i="1" s="1"/>
  <c r="D2923" i="1"/>
  <c r="H2923" i="1" s="1"/>
  <c r="D2924" i="1"/>
  <c r="H2924" i="1" s="1"/>
  <c r="D2925" i="1"/>
  <c r="H2925" i="1" s="1"/>
  <c r="D2926" i="1"/>
  <c r="H2926" i="1" s="1"/>
  <c r="D2927" i="1"/>
  <c r="H2927" i="1" s="1"/>
  <c r="D2928" i="1"/>
  <c r="H2928" i="1" s="1"/>
  <c r="D2929" i="1"/>
  <c r="H2929" i="1" s="1"/>
  <c r="D2930" i="1"/>
  <c r="H2930" i="1" s="1"/>
  <c r="D2931" i="1"/>
  <c r="H2931" i="1" s="1"/>
  <c r="D2932" i="1"/>
  <c r="H2932" i="1" s="1"/>
  <c r="D2933" i="1"/>
  <c r="H2933" i="1" s="1"/>
  <c r="D2934" i="1"/>
  <c r="H2934" i="1" s="1"/>
  <c r="D2935" i="1"/>
  <c r="H2935" i="1" s="1"/>
  <c r="D2936" i="1"/>
  <c r="H2936" i="1" s="1"/>
  <c r="D2937" i="1"/>
  <c r="H2937" i="1" s="1"/>
  <c r="D2938" i="1"/>
  <c r="H2938" i="1" s="1"/>
  <c r="D2939" i="1"/>
  <c r="H2939" i="1" s="1"/>
  <c r="D2940" i="1"/>
  <c r="H2940" i="1" s="1"/>
  <c r="D2941" i="1"/>
  <c r="H2941" i="1" s="1"/>
  <c r="D2942" i="1"/>
  <c r="H2942" i="1" s="1"/>
  <c r="D2943" i="1"/>
  <c r="H2943" i="1" s="1"/>
  <c r="D2944" i="1"/>
  <c r="H2944" i="1" s="1"/>
  <c r="D2945" i="1"/>
  <c r="H2945" i="1" s="1"/>
  <c r="D2946" i="1"/>
  <c r="H2946" i="1" s="1"/>
  <c r="D2947" i="1"/>
  <c r="H2947" i="1" s="1"/>
  <c r="D2948" i="1"/>
  <c r="H2948" i="1" s="1"/>
  <c r="D2949" i="1"/>
  <c r="H2949" i="1" s="1"/>
  <c r="D2950" i="1"/>
  <c r="H2950" i="1" s="1"/>
  <c r="D2951" i="1"/>
  <c r="H2951" i="1" s="1"/>
  <c r="D2952" i="1"/>
  <c r="H2952" i="1" s="1"/>
  <c r="D2953" i="1"/>
  <c r="H2953" i="1" s="1"/>
  <c r="D2954" i="1"/>
  <c r="H2954" i="1" s="1"/>
  <c r="D2955" i="1"/>
  <c r="H2955" i="1" s="1"/>
  <c r="D2956" i="1"/>
  <c r="H2956" i="1" s="1"/>
  <c r="D2957" i="1"/>
  <c r="H2957" i="1" s="1"/>
  <c r="D2958" i="1"/>
  <c r="H2958" i="1" s="1"/>
  <c r="D2959" i="1"/>
  <c r="H2959" i="1" s="1"/>
  <c r="D2960" i="1"/>
  <c r="H2960" i="1" s="1"/>
  <c r="D2961" i="1"/>
  <c r="H2961" i="1" s="1"/>
  <c r="D2962" i="1"/>
  <c r="H2962" i="1" s="1"/>
  <c r="D2963" i="1"/>
  <c r="H2963" i="1" s="1"/>
  <c r="D2964" i="1"/>
  <c r="H2964" i="1" s="1"/>
  <c r="D2965" i="1"/>
  <c r="H2965" i="1" s="1"/>
  <c r="D2966" i="1"/>
  <c r="H2966" i="1" s="1"/>
  <c r="D2967" i="1"/>
  <c r="H2967" i="1" s="1"/>
  <c r="D2968" i="1"/>
  <c r="H2968" i="1" s="1"/>
  <c r="D2969" i="1"/>
  <c r="H2969" i="1" s="1"/>
  <c r="D2970" i="1"/>
  <c r="H2970" i="1" s="1"/>
  <c r="D2971" i="1"/>
  <c r="H2971" i="1" s="1"/>
  <c r="D2972" i="1"/>
  <c r="H2972" i="1" s="1"/>
  <c r="D2973" i="1"/>
  <c r="H2973" i="1" s="1"/>
  <c r="D2974" i="1"/>
  <c r="H2974" i="1" s="1"/>
  <c r="D2975" i="1"/>
  <c r="H2975" i="1" s="1"/>
  <c r="D2976" i="1"/>
  <c r="H2976" i="1" s="1"/>
  <c r="D2977" i="1"/>
  <c r="H2977" i="1" s="1"/>
  <c r="D2978" i="1"/>
  <c r="H2978" i="1" s="1"/>
  <c r="D2979" i="1"/>
  <c r="H2979" i="1" s="1"/>
  <c r="D2980" i="1"/>
  <c r="H2980" i="1" s="1"/>
  <c r="D2981" i="1"/>
  <c r="H2981" i="1" s="1"/>
  <c r="D2982" i="1"/>
  <c r="H2982" i="1" s="1"/>
  <c r="D2983" i="1"/>
  <c r="H2983" i="1" s="1"/>
  <c r="D2984" i="1"/>
  <c r="H2984" i="1" s="1"/>
  <c r="D2985" i="1"/>
  <c r="H2985" i="1" s="1"/>
  <c r="D2986" i="1"/>
  <c r="H2986" i="1" s="1"/>
  <c r="D2987" i="1"/>
  <c r="H2987" i="1" s="1"/>
  <c r="D2988" i="1"/>
  <c r="H2988" i="1" s="1"/>
  <c r="D2989" i="1"/>
  <c r="H2989" i="1" s="1"/>
  <c r="D2990" i="1"/>
  <c r="H2990" i="1" s="1"/>
  <c r="D2991" i="1"/>
  <c r="H2991" i="1" s="1"/>
  <c r="D2992" i="1"/>
  <c r="H2992" i="1" s="1"/>
  <c r="D2993" i="1"/>
  <c r="H2993" i="1" s="1"/>
  <c r="D2994" i="1"/>
  <c r="H2994" i="1" s="1"/>
  <c r="D2995" i="1"/>
  <c r="H2995" i="1" s="1"/>
  <c r="D2996" i="1"/>
  <c r="H2996" i="1" s="1"/>
  <c r="D2997" i="1"/>
  <c r="H2997" i="1" s="1"/>
  <c r="D2998" i="1"/>
  <c r="H2998" i="1" s="1"/>
  <c r="D2999" i="1"/>
  <c r="H2999" i="1" s="1"/>
  <c r="D3000" i="1"/>
  <c r="H3000" i="1" s="1"/>
  <c r="D3001" i="1"/>
  <c r="H3001" i="1" s="1"/>
  <c r="D3002" i="1"/>
  <c r="H3002" i="1" s="1"/>
  <c r="D3003" i="1"/>
  <c r="H3003" i="1" s="1"/>
  <c r="D3004" i="1"/>
  <c r="H3004" i="1" s="1"/>
  <c r="D3005" i="1"/>
  <c r="H3005" i="1" s="1"/>
  <c r="D3006" i="1"/>
  <c r="H3006" i="1" s="1"/>
  <c r="D3007" i="1"/>
  <c r="H3007" i="1" s="1"/>
  <c r="D3008" i="1"/>
  <c r="H3008" i="1" s="1"/>
  <c r="D3009" i="1"/>
  <c r="H3009" i="1" s="1"/>
  <c r="D3010" i="1"/>
  <c r="H3010" i="1" s="1"/>
  <c r="D3011" i="1"/>
  <c r="H3011" i="1" s="1"/>
  <c r="D3012" i="1"/>
  <c r="H3012" i="1" s="1"/>
  <c r="D3013" i="1"/>
  <c r="H3013" i="1" s="1"/>
  <c r="D3014" i="1"/>
  <c r="H3014" i="1" s="1"/>
  <c r="D3015" i="1"/>
  <c r="H3015" i="1" s="1"/>
  <c r="D3016" i="1"/>
  <c r="H3016" i="1" s="1"/>
  <c r="D3017" i="1"/>
  <c r="H3017" i="1" s="1"/>
  <c r="D3018" i="1"/>
  <c r="H3018" i="1" s="1"/>
  <c r="D3019" i="1"/>
  <c r="H3019" i="1" s="1"/>
  <c r="D3020" i="1"/>
  <c r="H3020" i="1" s="1"/>
  <c r="D3021" i="1"/>
  <c r="H3021" i="1" s="1"/>
  <c r="D3022" i="1"/>
  <c r="H3022" i="1" s="1"/>
  <c r="D3023" i="1"/>
  <c r="H3023" i="1" s="1"/>
  <c r="D3024" i="1"/>
  <c r="H3024" i="1" s="1"/>
  <c r="D3025" i="1"/>
  <c r="H3025" i="1" s="1"/>
  <c r="D3026" i="1"/>
  <c r="H3026" i="1" s="1"/>
  <c r="D3027" i="1"/>
  <c r="H3027" i="1" s="1"/>
  <c r="D3028" i="1"/>
  <c r="H3028" i="1" s="1"/>
  <c r="D3029" i="1"/>
  <c r="H3029" i="1" s="1"/>
  <c r="D3030" i="1"/>
  <c r="H3030" i="1" s="1"/>
  <c r="D3031" i="1"/>
  <c r="H3031" i="1" s="1"/>
  <c r="D3032" i="1"/>
  <c r="H3032" i="1" s="1"/>
  <c r="D3033" i="1"/>
  <c r="H3033" i="1" s="1"/>
  <c r="D3034" i="1"/>
  <c r="H3034" i="1" s="1"/>
  <c r="D3035" i="1"/>
  <c r="H3035" i="1" s="1"/>
  <c r="D3036" i="1"/>
  <c r="H3036" i="1" s="1"/>
  <c r="D3037" i="1"/>
  <c r="H3037" i="1" s="1"/>
  <c r="D3038" i="1"/>
  <c r="H3038" i="1" s="1"/>
  <c r="D3039" i="1"/>
  <c r="H3039" i="1" s="1"/>
  <c r="D3040" i="1"/>
  <c r="H3040" i="1" s="1"/>
  <c r="D3041" i="1"/>
  <c r="H3041" i="1" s="1"/>
  <c r="D3042" i="1"/>
  <c r="H3042" i="1" s="1"/>
  <c r="D3043" i="1"/>
  <c r="H3043" i="1" s="1"/>
  <c r="D3044" i="1"/>
  <c r="H3044" i="1" s="1"/>
  <c r="D3045" i="1"/>
  <c r="H3045" i="1" s="1"/>
  <c r="D3046" i="1"/>
  <c r="H3046" i="1" s="1"/>
  <c r="D3047" i="1"/>
  <c r="H3047" i="1" s="1"/>
  <c r="D3048" i="1"/>
  <c r="H3048" i="1" s="1"/>
  <c r="D3049" i="1"/>
  <c r="H3049" i="1" s="1"/>
  <c r="D3050" i="1"/>
  <c r="H3050" i="1" s="1"/>
  <c r="D3051" i="1"/>
  <c r="H3051" i="1" s="1"/>
  <c r="D3052" i="1"/>
  <c r="H3052" i="1" s="1"/>
  <c r="D3053" i="1"/>
  <c r="H3053" i="1" s="1"/>
  <c r="D3054" i="1"/>
  <c r="H3054" i="1" s="1"/>
  <c r="D3055" i="1"/>
  <c r="H3055" i="1" s="1"/>
  <c r="D3056" i="1"/>
  <c r="H3056" i="1" s="1"/>
  <c r="D3057" i="1"/>
  <c r="H3057" i="1" s="1"/>
  <c r="D3058" i="1"/>
  <c r="H3058" i="1" s="1"/>
  <c r="D3059" i="1"/>
  <c r="H3059" i="1" s="1"/>
  <c r="D3060" i="1"/>
  <c r="H3060" i="1" s="1"/>
  <c r="D3061" i="1"/>
  <c r="H3061" i="1" s="1"/>
  <c r="D3062" i="1"/>
  <c r="H3062" i="1" s="1"/>
  <c r="D3063" i="1"/>
  <c r="H3063" i="1" s="1"/>
  <c r="D3064" i="1"/>
  <c r="H3064" i="1" s="1"/>
  <c r="D3065" i="1"/>
  <c r="H3065" i="1" s="1"/>
  <c r="D3066" i="1"/>
  <c r="H3066" i="1" s="1"/>
  <c r="D3067" i="1"/>
  <c r="H3067" i="1" s="1"/>
  <c r="D3068" i="1"/>
  <c r="H3068" i="1" s="1"/>
  <c r="D3069" i="1"/>
  <c r="H3069" i="1" s="1"/>
  <c r="D3070" i="1"/>
  <c r="H3070" i="1" s="1"/>
  <c r="D3071" i="1"/>
  <c r="H3071" i="1" s="1"/>
  <c r="D3072" i="1"/>
  <c r="H3072" i="1" s="1"/>
  <c r="D3073" i="1"/>
  <c r="H3073" i="1" s="1"/>
  <c r="D3074" i="1"/>
  <c r="H3074" i="1" s="1"/>
  <c r="D3075" i="1"/>
  <c r="H3075" i="1" s="1"/>
  <c r="D3076" i="1"/>
  <c r="H3076" i="1" s="1"/>
  <c r="D3077" i="1"/>
  <c r="H3077" i="1" s="1"/>
  <c r="D3078" i="1"/>
  <c r="H3078" i="1" s="1"/>
  <c r="D3079" i="1"/>
  <c r="H3079" i="1" s="1"/>
  <c r="D3080" i="1"/>
  <c r="H3080" i="1" s="1"/>
  <c r="D3081" i="1"/>
  <c r="H3081" i="1" s="1"/>
  <c r="D3082" i="1"/>
  <c r="H3082" i="1" s="1"/>
  <c r="D3083" i="1"/>
  <c r="H3083" i="1" s="1"/>
  <c r="D3084" i="1"/>
  <c r="H3084" i="1" s="1"/>
  <c r="D3085" i="1"/>
  <c r="H3085" i="1" s="1"/>
  <c r="D3086" i="1"/>
  <c r="H3086" i="1" s="1"/>
  <c r="D3087" i="1"/>
  <c r="H3087" i="1" s="1"/>
  <c r="D3088" i="1"/>
  <c r="H3088" i="1" s="1"/>
  <c r="D3089" i="1"/>
  <c r="H3089" i="1" s="1"/>
  <c r="D3090" i="1"/>
  <c r="H3090" i="1" s="1"/>
  <c r="D3091" i="1"/>
  <c r="H3091" i="1" s="1"/>
  <c r="D3092" i="1"/>
  <c r="H3092" i="1" s="1"/>
  <c r="D3093" i="1"/>
  <c r="H3093" i="1" s="1"/>
  <c r="D3094" i="1"/>
  <c r="H3094" i="1" s="1"/>
  <c r="D3095" i="1"/>
  <c r="H3095" i="1" s="1"/>
  <c r="D3096" i="1"/>
  <c r="H3096" i="1" s="1"/>
  <c r="D3097" i="1"/>
  <c r="H3097" i="1" s="1"/>
  <c r="D3098" i="1"/>
  <c r="H3098" i="1" s="1"/>
  <c r="D3099" i="1"/>
  <c r="H3099" i="1" s="1"/>
  <c r="D3100" i="1"/>
  <c r="H3100" i="1" s="1"/>
  <c r="D3101" i="1"/>
  <c r="H3101" i="1" s="1"/>
  <c r="D3102" i="1"/>
  <c r="H3102" i="1" s="1"/>
  <c r="D3103" i="1"/>
  <c r="H3103" i="1" s="1"/>
  <c r="D3104" i="1"/>
  <c r="H3104" i="1" s="1"/>
  <c r="D3105" i="1"/>
  <c r="H3105" i="1" s="1"/>
  <c r="D3106" i="1"/>
  <c r="H3106" i="1" s="1"/>
  <c r="D3107" i="1"/>
  <c r="H3107" i="1" s="1"/>
  <c r="D3108" i="1"/>
  <c r="H3108" i="1" s="1"/>
  <c r="D3109" i="1"/>
  <c r="H3109" i="1" s="1"/>
  <c r="D3110" i="1"/>
  <c r="H3110" i="1" s="1"/>
  <c r="D3111" i="1"/>
  <c r="H3111" i="1" s="1"/>
  <c r="D3112" i="1"/>
  <c r="H3112" i="1" s="1"/>
  <c r="D3113" i="1"/>
  <c r="H3113" i="1" s="1"/>
  <c r="D3114" i="1"/>
  <c r="H3114" i="1" s="1"/>
  <c r="D3115" i="1"/>
  <c r="H3115" i="1" s="1"/>
  <c r="D3116" i="1"/>
  <c r="H3116" i="1" s="1"/>
  <c r="D3117" i="1"/>
  <c r="H3117" i="1" s="1"/>
  <c r="D3118" i="1"/>
  <c r="H3118" i="1" s="1"/>
  <c r="D3119" i="1"/>
  <c r="H3119" i="1" s="1"/>
  <c r="D3120" i="1"/>
  <c r="H3120" i="1" s="1"/>
  <c r="D3121" i="1"/>
  <c r="H3121" i="1" s="1"/>
  <c r="D3122" i="1"/>
  <c r="H3122" i="1" s="1"/>
  <c r="D3123" i="1"/>
  <c r="H3123" i="1" s="1"/>
  <c r="D3124" i="1"/>
  <c r="H3124" i="1" s="1"/>
  <c r="D3125" i="1"/>
  <c r="H3125" i="1" s="1"/>
  <c r="D3126" i="1"/>
  <c r="H3126" i="1" s="1"/>
  <c r="D3127" i="1"/>
  <c r="H3127" i="1" s="1"/>
  <c r="D3128" i="1"/>
  <c r="H3128" i="1" s="1"/>
  <c r="D3129" i="1"/>
  <c r="H3129" i="1" s="1"/>
  <c r="D3130" i="1"/>
  <c r="H3130" i="1" s="1"/>
  <c r="D3131" i="1"/>
  <c r="H3131" i="1" s="1"/>
  <c r="D3132" i="1"/>
  <c r="H3132" i="1" s="1"/>
  <c r="D3133" i="1"/>
  <c r="H3133" i="1" s="1"/>
  <c r="D3134" i="1"/>
  <c r="H3134" i="1" s="1"/>
  <c r="D3135" i="1"/>
  <c r="H3135" i="1" s="1"/>
  <c r="D3136" i="1"/>
  <c r="H3136" i="1" s="1"/>
  <c r="D3137" i="1"/>
  <c r="H3137" i="1" s="1"/>
  <c r="D3138" i="1"/>
  <c r="H3138" i="1" s="1"/>
  <c r="D3139" i="1"/>
  <c r="H3139" i="1" s="1"/>
  <c r="D3140" i="1"/>
  <c r="H3140" i="1" s="1"/>
  <c r="D3141" i="1"/>
  <c r="H3141" i="1" s="1"/>
  <c r="D3142" i="1"/>
  <c r="H3142" i="1" s="1"/>
  <c r="D3143" i="1"/>
  <c r="H3143" i="1" s="1"/>
  <c r="D3144" i="1"/>
  <c r="H3144" i="1" s="1"/>
  <c r="D3145" i="1"/>
  <c r="H3145" i="1" s="1"/>
  <c r="D3146" i="1"/>
  <c r="H3146" i="1" s="1"/>
  <c r="D3147" i="1"/>
  <c r="H3147" i="1" s="1"/>
  <c r="D3148" i="1"/>
  <c r="H3148" i="1" s="1"/>
  <c r="D3149" i="1"/>
  <c r="H3149" i="1" s="1"/>
  <c r="D3150" i="1"/>
  <c r="H3150" i="1" s="1"/>
  <c r="D3151" i="1"/>
  <c r="H3151" i="1" s="1"/>
  <c r="D3152" i="1"/>
  <c r="H3152" i="1" s="1"/>
  <c r="D3153" i="1"/>
  <c r="H3153" i="1" s="1"/>
  <c r="D3154" i="1"/>
  <c r="H3154" i="1" s="1"/>
  <c r="D3155" i="1"/>
  <c r="H3155" i="1" s="1"/>
  <c r="D3156" i="1"/>
  <c r="H3156" i="1" s="1"/>
  <c r="D3157" i="1"/>
  <c r="H3157" i="1" s="1"/>
  <c r="D3158" i="1"/>
  <c r="H3158" i="1" s="1"/>
  <c r="D3159" i="1"/>
  <c r="H3159" i="1" s="1"/>
  <c r="D3160" i="1"/>
  <c r="H3160" i="1" s="1"/>
  <c r="D3161" i="1"/>
  <c r="H3161" i="1" s="1"/>
  <c r="D3162" i="1"/>
  <c r="H3162" i="1" s="1"/>
  <c r="D3163" i="1"/>
  <c r="H3163" i="1" s="1"/>
  <c r="D3164" i="1"/>
  <c r="H3164" i="1" s="1"/>
  <c r="D3165" i="1"/>
  <c r="H3165" i="1" s="1"/>
  <c r="D3166" i="1"/>
  <c r="H3166" i="1" s="1"/>
  <c r="D3167" i="1"/>
  <c r="H3167" i="1" s="1"/>
  <c r="D3168" i="1"/>
  <c r="H3168" i="1" s="1"/>
  <c r="D3169" i="1"/>
  <c r="H3169" i="1" s="1"/>
  <c r="D3170" i="1"/>
  <c r="H3170" i="1" s="1"/>
  <c r="D3171" i="1"/>
  <c r="H3171" i="1" s="1"/>
  <c r="D3172" i="1"/>
  <c r="H3172" i="1" s="1"/>
  <c r="D3173" i="1"/>
  <c r="H3173" i="1" s="1"/>
  <c r="D3174" i="1"/>
  <c r="H3174" i="1" s="1"/>
  <c r="D3175" i="1"/>
  <c r="H3175" i="1" s="1"/>
  <c r="D3176" i="1"/>
  <c r="H3176" i="1" s="1"/>
  <c r="D3177" i="1"/>
  <c r="H3177" i="1" s="1"/>
  <c r="D3178" i="1"/>
  <c r="H3178" i="1" s="1"/>
  <c r="D3179" i="1"/>
  <c r="H3179" i="1" s="1"/>
  <c r="D3180" i="1"/>
  <c r="H3180" i="1" s="1"/>
  <c r="D3181" i="1"/>
  <c r="H3181" i="1" s="1"/>
  <c r="D3182" i="1"/>
  <c r="H3182" i="1" s="1"/>
  <c r="D3183" i="1"/>
  <c r="H3183" i="1" s="1"/>
  <c r="D3184" i="1"/>
  <c r="H3184" i="1" s="1"/>
  <c r="D3185" i="1"/>
  <c r="H3185" i="1" s="1"/>
  <c r="D3186" i="1"/>
  <c r="H3186" i="1" s="1"/>
  <c r="D3187" i="1"/>
  <c r="H3187" i="1" s="1"/>
  <c r="D3188" i="1"/>
  <c r="H3188" i="1" s="1"/>
  <c r="D3189" i="1"/>
  <c r="H3189" i="1" s="1"/>
  <c r="D3190" i="1"/>
  <c r="H3190" i="1" s="1"/>
  <c r="D3191" i="1"/>
  <c r="H3191" i="1" s="1"/>
  <c r="D3192" i="1"/>
  <c r="H3192" i="1" s="1"/>
  <c r="D3193" i="1"/>
  <c r="H3193" i="1" s="1"/>
  <c r="D3194" i="1"/>
  <c r="H3194" i="1" s="1"/>
  <c r="D3195" i="1"/>
  <c r="H3195" i="1" s="1"/>
  <c r="D3196" i="1"/>
  <c r="H3196" i="1" s="1"/>
  <c r="D3197" i="1"/>
  <c r="H3197" i="1" s="1"/>
  <c r="D3198" i="1"/>
  <c r="H3198" i="1" s="1"/>
  <c r="D3199" i="1"/>
  <c r="H3199" i="1" s="1"/>
  <c r="D3200" i="1"/>
  <c r="H3200" i="1" s="1"/>
  <c r="D3201" i="1"/>
  <c r="H3201" i="1" s="1"/>
  <c r="D3202" i="1"/>
  <c r="H3202" i="1" s="1"/>
  <c r="D3203" i="1"/>
  <c r="H3203" i="1" s="1"/>
  <c r="D3204" i="1"/>
  <c r="H3204" i="1" s="1"/>
  <c r="D3205" i="1"/>
  <c r="H3205" i="1" s="1"/>
  <c r="D3206" i="1"/>
  <c r="H3206" i="1" s="1"/>
  <c r="D3207" i="1"/>
  <c r="H3207" i="1" s="1"/>
  <c r="D3208" i="1"/>
  <c r="H3208" i="1" s="1"/>
  <c r="D3209" i="1"/>
  <c r="H3209" i="1" s="1"/>
  <c r="D3210" i="1"/>
  <c r="H3210" i="1" s="1"/>
  <c r="D3211" i="1"/>
  <c r="H3211" i="1" s="1"/>
  <c r="D3212" i="1"/>
  <c r="H3212" i="1" s="1"/>
  <c r="D3213" i="1"/>
  <c r="H3213" i="1" s="1"/>
  <c r="D3214" i="1"/>
  <c r="H3214" i="1" s="1"/>
  <c r="D3215" i="1"/>
  <c r="H3215" i="1" s="1"/>
  <c r="D3216" i="1"/>
  <c r="H3216" i="1" s="1"/>
  <c r="D3217" i="1"/>
  <c r="H3217" i="1" s="1"/>
  <c r="D3218" i="1"/>
  <c r="H3218" i="1" s="1"/>
  <c r="D3219" i="1"/>
  <c r="H3219" i="1" s="1"/>
  <c r="D3220" i="1"/>
  <c r="H3220" i="1" s="1"/>
  <c r="D3221" i="1"/>
  <c r="H3221" i="1" s="1"/>
  <c r="D3222" i="1"/>
  <c r="H3222" i="1" s="1"/>
  <c r="D3223" i="1"/>
  <c r="H3223" i="1" s="1"/>
  <c r="D3224" i="1"/>
  <c r="H3224" i="1" s="1"/>
  <c r="D3225" i="1"/>
  <c r="H3225" i="1" s="1"/>
  <c r="D3226" i="1"/>
  <c r="H3226" i="1" s="1"/>
  <c r="D3227" i="1"/>
  <c r="H3227" i="1" s="1"/>
  <c r="D3228" i="1"/>
  <c r="H3228" i="1" s="1"/>
  <c r="D3229" i="1"/>
  <c r="H3229" i="1" s="1"/>
  <c r="D3230" i="1"/>
  <c r="H3230" i="1" s="1"/>
  <c r="D3231" i="1"/>
  <c r="H3231" i="1" s="1"/>
  <c r="D3232" i="1"/>
  <c r="H3232" i="1" s="1"/>
  <c r="D3233" i="1"/>
  <c r="H3233" i="1" s="1"/>
  <c r="D3234" i="1"/>
  <c r="H3234" i="1" s="1"/>
  <c r="D3235" i="1"/>
  <c r="H3235" i="1" s="1"/>
  <c r="D3236" i="1"/>
  <c r="H3236" i="1" s="1"/>
  <c r="D3237" i="1"/>
  <c r="H3237" i="1" s="1"/>
  <c r="D3238" i="1"/>
  <c r="H3238" i="1" s="1"/>
  <c r="D3239" i="1"/>
  <c r="H3239" i="1" s="1"/>
  <c r="D3240" i="1"/>
  <c r="H3240" i="1" s="1"/>
  <c r="D3241" i="1"/>
  <c r="H3241" i="1" s="1"/>
  <c r="D3242" i="1"/>
  <c r="H3242" i="1" s="1"/>
  <c r="D3243" i="1"/>
  <c r="H3243" i="1" s="1"/>
  <c r="D3244" i="1"/>
  <c r="H3244" i="1" s="1"/>
  <c r="D3245" i="1"/>
  <c r="H3245" i="1" s="1"/>
  <c r="D3246" i="1"/>
  <c r="H3246" i="1" s="1"/>
  <c r="D3247" i="1"/>
  <c r="H3247" i="1" s="1"/>
  <c r="D3248" i="1"/>
  <c r="H3248" i="1" s="1"/>
  <c r="D3249" i="1"/>
  <c r="H3249" i="1" s="1"/>
  <c r="D3250" i="1"/>
  <c r="H3250" i="1" s="1"/>
  <c r="D3251" i="1"/>
  <c r="H3251" i="1" s="1"/>
  <c r="D3252" i="1"/>
  <c r="H3252" i="1" s="1"/>
  <c r="D3253" i="1"/>
  <c r="H3253" i="1" s="1"/>
  <c r="D3254" i="1"/>
  <c r="H3254" i="1" s="1"/>
  <c r="D3255" i="1"/>
  <c r="H3255" i="1" s="1"/>
  <c r="D3256" i="1"/>
  <c r="H3256" i="1" s="1"/>
  <c r="D3257" i="1"/>
  <c r="H3257" i="1" s="1"/>
  <c r="D3258" i="1"/>
  <c r="H3258" i="1" s="1"/>
  <c r="D3259" i="1"/>
  <c r="H3259" i="1" s="1"/>
  <c r="D3260" i="1"/>
  <c r="H3260" i="1" s="1"/>
  <c r="D3261" i="1"/>
  <c r="H3261" i="1" s="1"/>
  <c r="D3262" i="1"/>
  <c r="H3262" i="1" s="1"/>
  <c r="D3263" i="1"/>
  <c r="H3263" i="1" s="1"/>
  <c r="D3264" i="1"/>
  <c r="H3264" i="1" s="1"/>
  <c r="D3265" i="1"/>
  <c r="H3265" i="1" s="1"/>
  <c r="D3266" i="1"/>
  <c r="H3266" i="1" s="1"/>
  <c r="D3267" i="1"/>
  <c r="H3267" i="1" s="1"/>
  <c r="D3268" i="1"/>
  <c r="H3268" i="1" s="1"/>
  <c r="D3269" i="1"/>
  <c r="H3269" i="1" s="1"/>
  <c r="D3270" i="1"/>
  <c r="H3270" i="1" s="1"/>
  <c r="D3271" i="1"/>
  <c r="H3271" i="1" s="1"/>
  <c r="D3272" i="1"/>
  <c r="H3272" i="1" s="1"/>
  <c r="D3273" i="1"/>
  <c r="H3273" i="1" s="1"/>
  <c r="D3274" i="1"/>
  <c r="H3274" i="1" s="1"/>
  <c r="D3275" i="1"/>
  <c r="H3275" i="1" s="1"/>
  <c r="D3276" i="1"/>
  <c r="H3276" i="1" s="1"/>
  <c r="D3277" i="1"/>
  <c r="H3277" i="1" s="1"/>
  <c r="D3278" i="1"/>
  <c r="H3278" i="1" s="1"/>
  <c r="D3279" i="1"/>
  <c r="H3279" i="1" s="1"/>
  <c r="D3280" i="1"/>
  <c r="H3280" i="1" s="1"/>
  <c r="D3281" i="1"/>
  <c r="H3281" i="1" s="1"/>
  <c r="D3282" i="1"/>
  <c r="H3282" i="1" s="1"/>
  <c r="D3283" i="1"/>
  <c r="H3283" i="1" s="1"/>
  <c r="D3284" i="1"/>
  <c r="H3284" i="1" s="1"/>
  <c r="D3285" i="1"/>
  <c r="H3285" i="1" s="1"/>
  <c r="D3286" i="1"/>
  <c r="H3286" i="1" s="1"/>
  <c r="D3287" i="1"/>
  <c r="H3287" i="1" s="1"/>
  <c r="D3288" i="1"/>
  <c r="H3288" i="1" s="1"/>
  <c r="D3289" i="1"/>
  <c r="H3289" i="1" s="1"/>
  <c r="D3290" i="1"/>
  <c r="H3290" i="1" s="1"/>
  <c r="D3291" i="1"/>
  <c r="H3291" i="1" s="1"/>
  <c r="D3292" i="1"/>
  <c r="H3292" i="1" s="1"/>
  <c r="D3293" i="1"/>
  <c r="H3293" i="1" s="1"/>
  <c r="D3294" i="1"/>
  <c r="H3294" i="1" s="1"/>
  <c r="D3295" i="1"/>
  <c r="H3295" i="1" s="1"/>
  <c r="D3296" i="1"/>
  <c r="H3296" i="1" s="1"/>
  <c r="D3297" i="1"/>
  <c r="H3297" i="1" s="1"/>
  <c r="D3298" i="1"/>
  <c r="H3298" i="1" s="1"/>
  <c r="D3299" i="1"/>
  <c r="H3299" i="1" s="1"/>
  <c r="D3300" i="1"/>
  <c r="H3300" i="1" s="1"/>
  <c r="D3301" i="1"/>
  <c r="H3301" i="1" s="1"/>
  <c r="D3302" i="1"/>
  <c r="H3302" i="1" s="1"/>
  <c r="D3303" i="1"/>
  <c r="H3303" i="1" s="1"/>
  <c r="D3304" i="1"/>
  <c r="H3304" i="1" s="1"/>
  <c r="D3305" i="1"/>
  <c r="H3305" i="1" s="1"/>
  <c r="D3306" i="1"/>
  <c r="H3306" i="1" s="1"/>
  <c r="D3307" i="1"/>
  <c r="H3307" i="1" s="1"/>
  <c r="D3308" i="1"/>
  <c r="H3308" i="1" s="1"/>
  <c r="D3309" i="1"/>
  <c r="H3309" i="1" s="1"/>
  <c r="D3310" i="1"/>
  <c r="H3310" i="1" s="1"/>
  <c r="D3311" i="1"/>
  <c r="H3311" i="1" s="1"/>
  <c r="D3312" i="1"/>
  <c r="H3312" i="1" s="1"/>
  <c r="D3313" i="1"/>
  <c r="H3313" i="1" s="1"/>
  <c r="D3314" i="1"/>
  <c r="H3314" i="1" s="1"/>
  <c r="D3315" i="1"/>
  <c r="H3315" i="1" s="1"/>
  <c r="D3316" i="1"/>
  <c r="H3316" i="1" s="1"/>
  <c r="D3317" i="1"/>
  <c r="H3317" i="1" s="1"/>
  <c r="D3318" i="1"/>
  <c r="H3318" i="1" s="1"/>
  <c r="D3319" i="1"/>
  <c r="H3319" i="1" s="1"/>
  <c r="D3320" i="1"/>
  <c r="H3320" i="1" s="1"/>
  <c r="D3321" i="1"/>
  <c r="H3321" i="1" s="1"/>
  <c r="D3322" i="1"/>
  <c r="H3322" i="1" s="1"/>
  <c r="D3323" i="1"/>
  <c r="H3323" i="1" s="1"/>
  <c r="D3324" i="1"/>
  <c r="H3324" i="1" s="1"/>
  <c r="D3325" i="1"/>
  <c r="H3325" i="1" s="1"/>
  <c r="D3326" i="1"/>
  <c r="H3326" i="1" s="1"/>
  <c r="D3327" i="1"/>
  <c r="H3327" i="1" s="1"/>
  <c r="D3328" i="1"/>
  <c r="H3328" i="1" s="1"/>
  <c r="D3329" i="1"/>
  <c r="H3329" i="1" s="1"/>
  <c r="D3330" i="1"/>
  <c r="H3330" i="1" s="1"/>
  <c r="D3331" i="1"/>
  <c r="H3331" i="1" s="1"/>
  <c r="D3332" i="1"/>
  <c r="H3332" i="1" s="1"/>
  <c r="D3333" i="1"/>
  <c r="H3333" i="1" s="1"/>
  <c r="D3334" i="1"/>
  <c r="H3334" i="1" s="1"/>
  <c r="D3335" i="1"/>
  <c r="H3335" i="1" s="1"/>
  <c r="D3336" i="1"/>
  <c r="H3336" i="1" s="1"/>
  <c r="D3337" i="1"/>
  <c r="H3337" i="1" s="1"/>
  <c r="D3338" i="1"/>
  <c r="H3338" i="1" s="1"/>
  <c r="D3339" i="1"/>
  <c r="H3339" i="1" s="1"/>
  <c r="D3340" i="1"/>
  <c r="H3340" i="1" s="1"/>
  <c r="D3341" i="1"/>
  <c r="H3341" i="1" s="1"/>
  <c r="D3342" i="1"/>
  <c r="H3342" i="1" s="1"/>
  <c r="D3343" i="1"/>
  <c r="H3343" i="1" s="1"/>
  <c r="D3344" i="1"/>
  <c r="H3344" i="1" s="1"/>
  <c r="D3345" i="1"/>
  <c r="H3345" i="1" s="1"/>
  <c r="D3346" i="1"/>
  <c r="H3346" i="1" s="1"/>
  <c r="D3347" i="1"/>
  <c r="H3347" i="1" s="1"/>
  <c r="D3348" i="1"/>
  <c r="H3348" i="1" s="1"/>
  <c r="D3349" i="1"/>
  <c r="H3349" i="1" s="1"/>
  <c r="D3350" i="1"/>
  <c r="H3350" i="1" s="1"/>
  <c r="D3351" i="1"/>
  <c r="H3351" i="1" s="1"/>
  <c r="D3352" i="1"/>
  <c r="H3352" i="1" s="1"/>
  <c r="D3353" i="1"/>
  <c r="H3353" i="1" s="1"/>
  <c r="D3354" i="1"/>
  <c r="H3354" i="1" s="1"/>
  <c r="D3355" i="1"/>
  <c r="H3355" i="1" s="1"/>
  <c r="D3356" i="1"/>
  <c r="H3356" i="1" s="1"/>
  <c r="D3357" i="1"/>
  <c r="H3357" i="1" s="1"/>
  <c r="D3358" i="1"/>
  <c r="H3358" i="1" s="1"/>
  <c r="D3359" i="1"/>
  <c r="H3359" i="1" s="1"/>
  <c r="D3360" i="1"/>
  <c r="H3360" i="1" s="1"/>
  <c r="D3361" i="1"/>
  <c r="H3361" i="1" s="1"/>
  <c r="D3362" i="1"/>
  <c r="H3362" i="1" s="1"/>
  <c r="D3363" i="1"/>
  <c r="H3363" i="1" s="1"/>
  <c r="D3364" i="1"/>
  <c r="H3364" i="1" s="1"/>
  <c r="D3365" i="1"/>
  <c r="H3365" i="1" s="1"/>
  <c r="D3366" i="1"/>
  <c r="H3366" i="1" s="1"/>
  <c r="D3367" i="1"/>
  <c r="H3367" i="1" s="1"/>
  <c r="D3368" i="1"/>
  <c r="H3368" i="1" s="1"/>
  <c r="D3369" i="1"/>
  <c r="H3369" i="1" s="1"/>
  <c r="D3370" i="1"/>
  <c r="H3370" i="1" s="1"/>
  <c r="D3371" i="1"/>
  <c r="H3371" i="1" s="1"/>
  <c r="D3372" i="1"/>
  <c r="H3372" i="1" s="1"/>
  <c r="D3373" i="1"/>
  <c r="H3373" i="1" s="1"/>
  <c r="D3374" i="1"/>
  <c r="H3374" i="1" s="1"/>
  <c r="D3375" i="1"/>
  <c r="H3375" i="1" s="1"/>
  <c r="D3376" i="1"/>
  <c r="H3376" i="1" s="1"/>
  <c r="D3377" i="1"/>
  <c r="H3377" i="1" s="1"/>
  <c r="D3378" i="1"/>
  <c r="H3378" i="1" s="1"/>
  <c r="D3379" i="1"/>
  <c r="H3379" i="1" s="1"/>
  <c r="D3380" i="1"/>
  <c r="H3380" i="1" s="1"/>
  <c r="D3381" i="1"/>
  <c r="H3381" i="1" s="1"/>
  <c r="D3382" i="1"/>
  <c r="H3382" i="1" s="1"/>
  <c r="D3383" i="1"/>
  <c r="H3383" i="1" s="1"/>
  <c r="D3384" i="1"/>
  <c r="H3384" i="1" s="1"/>
  <c r="D3385" i="1"/>
  <c r="H3385" i="1" s="1"/>
  <c r="D3386" i="1"/>
  <c r="H3386" i="1" s="1"/>
  <c r="D3387" i="1"/>
  <c r="H3387" i="1" s="1"/>
  <c r="D3388" i="1"/>
  <c r="H3388" i="1" s="1"/>
  <c r="D3389" i="1"/>
  <c r="H3389" i="1" s="1"/>
  <c r="D3390" i="1"/>
  <c r="H3390" i="1" s="1"/>
  <c r="D3391" i="1"/>
  <c r="H3391" i="1" s="1"/>
  <c r="D3392" i="1"/>
  <c r="H3392" i="1" s="1"/>
  <c r="D3393" i="1"/>
  <c r="H3393" i="1" s="1"/>
  <c r="D3394" i="1"/>
  <c r="H3394" i="1" s="1"/>
  <c r="D3395" i="1"/>
  <c r="H3395" i="1" s="1"/>
  <c r="D3396" i="1"/>
  <c r="H3396" i="1" s="1"/>
  <c r="D3397" i="1"/>
  <c r="H3397" i="1" s="1"/>
  <c r="D3398" i="1"/>
  <c r="H3398" i="1" s="1"/>
  <c r="D3399" i="1"/>
  <c r="H3399" i="1" s="1"/>
  <c r="D3400" i="1"/>
  <c r="H3400" i="1" s="1"/>
  <c r="D3401" i="1"/>
  <c r="H3401" i="1" s="1"/>
  <c r="D3402" i="1"/>
  <c r="H3402" i="1" s="1"/>
  <c r="D3403" i="1"/>
  <c r="H3403" i="1" s="1"/>
  <c r="D3404" i="1"/>
  <c r="H3404" i="1" s="1"/>
  <c r="D3405" i="1"/>
  <c r="H3405" i="1" s="1"/>
  <c r="D3406" i="1"/>
  <c r="H3406" i="1" s="1"/>
  <c r="D3407" i="1"/>
  <c r="H3407" i="1" s="1"/>
  <c r="D3408" i="1"/>
  <c r="H3408" i="1" s="1"/>
  <c r="D3409" i="1"/>
  <c r="H3409" i="1" s="1"/>
  <c r="D3410" i="1"/>
  <c r="H3410" i="1" s="1"/>
  <c r="D3411" i="1"/>
  <c r="H3411" i="1" s="1"/>
  <c r="D3412" i="1"/>
  <c r="H3412" i="1" s="1"/>
  <c r="D3413" i="1"/>
  <c r="H3413" i="1" s="1"/>
  <c r="D3414" i="1"/>
  <c r="H3414" i="1" s="1"/>
  <c r="D3415" i="1"/>
  <c r="H3415" i="1" s="1"/>
  <c r="D3416" i="1"/>
  <c r="H3416" i="1" s="1"/>
  <c r="D3417" i="1"/>
  <c r="H3417" i="1" s="1"/>
  <c r="D3418" i="1"/>
  <c r="H3418" i="1" s="1"/>
  <c r="D3419" i="1"/>
  <c r="H3419" i="1" s="1"/>
  <c r="D3420" i="1"/>
  <c r="H3420" i="1" s="1"/>
  <c r="D3421" i="1"/>
  <c r="H3421" i="1" s="1"/>
  <c r="D3422" i="1"/>
  <c r="H3422" i="1" s="1"/>
  <c r="D3423" i="1"/>
  <c r="H3423" i="1" s="1"/>
  <c r="D3424" i="1"/>
  <c r="H3424" i="1" s="1"/>
  <c r="D3425" i="1"/>
  <c r="H3425" i="1" s="1"/>
  <c r="D3426" i="1"/>
  <c r="H3426" i="1" s="1"/>
  <c r="D3427" i="1"/>
  <c r="H3427" i="1" s="1"/>
  <c r="D3428" i="1"/>
  <c r="H3428" i="1" s="1"/>
  <c r="D3429" i="1"/>
  <c r="H3429" i="1" s="1"/>
  <c r="D3430" i="1"/>
  <c r="H3430" i="1" s="1"/>
  <c r="D3431" i="1"/>
  <c r="H3431" i="1" s="1"/>
  <c r="D3432" i="1"/>
  <c r="H3432" i="1" s="1"/>
  <c r="D3433" i="1"/>
  <c r="H3433" i="1" s="1"/>
  <c r="D3434" i="1"/>
  <c r="H3434" i="1" s="1"/>
  <c r="D3435" i="1"/>
  <c r="H3435" i="1" s="1"/>
  <c r="D3436" i="1"/>
  <c r="H3436" i="1" s="1"/>
  <c r="D3437" i="1"/>
  <c r="H3437" i="1" s="1"/>
  <c r="D3438" i="1"/>
  <c r="H3438" i="1" s="1"/>
  <c r="D3439" i="1"/>
  <c r="H3439" i="1" s="1"/>
  <c r="D3440" i="1"/>
  <c r="H3440" i="1" s="1"/>
  <c r="D3441" i="1"/>
  <c r="H3441" i="1" s="1"/>
  <c r="D3442" i="1"/>
  <c r="H3442" i="1" s="1"/>
  <c r="D3443" i="1"/>
  <c r="H3443" i="1" s="1"/>
  <c r="D3444" i="1"/>
  <c r="H3444" i="1" s="1"/>
  <c r="D3445" i="1"/>
  <c r="H3445" i="1" s="1"/>
  <c r="D3446" i="1"/>
  <c r="H3446" i="1" s="1"/>
  <c r="D3447" i="1"/>
  <c r="H3447" i="1" s="1"/>
  <c r="D3448" i="1"/>
  <c r="H3448" i="1" s="1"/>
  <c r="D3449" i="1"/>
  <c r="H3449" i="1" s="1"/>
  <c r="D3450" i="1"/>
  <c r="H3450" i="1" s="1"/>
  <c r="D3451" i="1"/>
  <c r="H3451" i="1" s="1"/>
  <c r="D3452" i="1"/>
  <c r="H3452" i="1" s="1"/>
  <c r="D3453" i="1"/>
  <c r="H3453" i="1" s="1"/>
  <c r="D3454" i="1"/>
  <c r="H3454" i="1" s="1"/>
  <c r="D3455" i="1"/>
  <c r="H3455" i="1" s="1"/>
  <c r="D3456" i="1"/>
  <c r="H3456" i="1" s="1"/>
  <c r="D3457" i="1"/>
  <c r="H3457" i="1" s="1"/>
  <c r="D3458" i="1"/>
  <c r="H3458" i="1" s="1"/>
  <c r="D3459" i="1"/>
  <c r="H3459" i="1" s="1"/>
  <c r="D3460" i="1"/>
  <c r="H3460" i="1" s="1"/>
  <c r="D3461" i="1"/>
  <c r="H3461" i="1" s="1"/>
  <c r="D3462" i="1"/>
  <c r="H3462" i="1" s="1"/>
  <c r="D3463" i="1"/>
  <c r="H3463" i="1" s="1"/>
  <c r="D3464" i="1"/>
  <c r="H3464" i="1" s="1"/>
  <c r="D3465" i="1"/>
  <c r="H3465" i="1" s="1"/>
  <c r="D3466" i="1"/>
  <c r="H3466" i="1" s="1"/>
  <c r="D3467" i="1"/>
  <c r="H3467" i="1" s="1"/>
  <c r="D3468" i="1"/>
  <c r="H3468" i="1" s="1"/>
  <c r="D3469" i="1"/>
  <c r="H3469" i="1" s="1"/>
  <c r="D3470" i="1"/>
  <c r="H3470" i="1" s="1"/>
  <c r="D3471" i="1"/>
  <c r="H3471" i="1" s="1"/>
  <c r="D3472" i="1"/>
  <c r="H3472" i="1" s="1"/>
  <c r="D3473" i="1"/>
  <c r="H3473" i="1" s="1"/>
  <c r="D3474" i="1"/>
  <c r="H3474" i="1" s="1"/>
  <c r="D3475" i="1"/>
  <c r="H3475" i="1" s="1"/>
  <c r="D3476" i="1"/>
  <c r="H3476" i="1" s="1"/>
  <c r="D3477" i="1"/>
  <c r="H3477" i="1" s="1"/>
  <c r="D3478" i="1"/>
  <c r="H3478" i="1" s="1"/>
  <c r="D3479" i="1"/>
  <c r="H3479" i="1" s="1"/>
  <c r="D3480" i="1"/>
  <c r="H3480" i="1" s="1"/>
  <c r="D3481" i="1"/>
  <c r="H3481" i="1" s="1"/>
  <c r="D3482" i="1"/>
  <c r="H3482" i="1" s="1"/>
  <c r="D3483" i="1"/>
  <c r="H3483" i="1" s="1"/>
  <c r="D3484" i="1"/>
  <c r="H3484" i="1" s="1"/>
  <c r="D3485" i="1"/>
  <c r="H3485" i="1" s="1"/>
  <c r="D3486" i="1"/>
  <c r="H3486" i="1" s="1"/>
  <c r="D3487" i="1"/>
  <c r="H3487" i="1" s="1"/>
  <c r="D3488" i="1"/>
  <c r="H3488" i="1" s="1"/>
  <c r="D3489" i="1"/>
  <c r="H3489" i="1" s="1"/>
  <c r="D3490" i="1"/>
  <c r="H3490" i="1" s="1"/>
  <c r="D3491" i="1"/>
  <c r="H3491" i="1" s="1"/>
  <c r="D3492" i="1"/>
  <c r="H3492" i="1" s="1"/>
  <c r="D3493" i="1"/>
  <c r="H3493" i="1" s="1"/>
  <c r="D3494" i="1"/>
  <c r="H3494" i="1" s="1"/>
  <c r="D3495" i="1"/>
  <c r="H3495" i="1" s="1"/>
  <c r="D3496" i="1"/>
  <c r="H3496" i="1" s="1"/>
  <c r="D3497" i="1"/>
  <c r="H3497" i="1" s="1"/>
  <c r="D3498" i="1"/>
  <c r="H3498" i="1" s="1"/>
  <c r="D3499" i="1"/>
  <c r="H3499" i="1" s="1"/>
  <c r="D3500" i="1"/>
  <c r="H3500" i="1" s="1"/>
  <c r="D3501" i="1"/>
  <c r="H3501" i="1" s="1"/>
  <c r="D3502" i="1"/>
  <c r="H3502" i="1" s="1"/>
  <c r="D3503" i="1"/>
  <c r="H3503" i="1" s="1"/>
  <c r="D3504" i="1"/>
  <c r="H3504" i="1" s="1"/>
  <c r="D3505" i="1"/>
  <c r="H3505" i="1" s="1"/>
  <c r="D3506" i="1"/>
  <c r="H3506" i="1" s="1"/>
  <c r="D3507" i="1"/>
  <c r="H3507" i="1" s="1"/>
  <c r="D3508" i="1"/>
  <c r="H3508" i="1" s="1"/>
  <c r="D3509" i="1"/>
  <c r="H3509" i="1" s="1"/>
  <c r="D3510" i="1"/>
  <c r="H3510" i="1" s="1"/>
  <c r="D3511" i="1"/>
  <c r="H3511" i="1" s="1"/>
  <c r="D3512" i="1"/>
  <c r="H3512" i="1" s="1"/>
  <c r="D3513" i="1"/>
  <c r="H3513" i="1" s="1"/>
  <c r="D3514" i="1"/>
  <c r="H3514" i="1" s="1"/>
  <c r="D3515" i="1"/>
  <c r="H3515" i="1" s="1"/>
  <c r="D3516" i="1"/>
  <c r="H3516" i="1" s="1"/>
  <c r="D3517" i="1"/>
  <c r="H3517" i="1" s="1"/>
  <c r="D3518" i="1"/>
  <c r="H3518" i="1" s="1"/>
  <c r="D3519" i="1"/>
  <c r="H3519" i="1" s="1"/>
  <c r="D3520" i="1"/>
  <c r="H3520" i="1" s="1"/>
  <c r="D3521" i="1"/>
  <c r="H3521" i="1" s="1"/>
  <c r="D3522" i="1"/>
  <c r="H3522" i="1" s="1"/>
  <c r="D3523" i="1"/>
  <c r="H3523" i="1" s="1"/>
  <c r="D3524" i="1"/>
  <c r="H3524" i="1" s="1"/>
  <c r="D3525" i="1"/>
  <c r="H3525" i="1" s="1"/>
  <c r="D3526" i="1"/>
  <c r="H3526" i="1" s="1"/>
  <c r="D3527" i="1"/>
  <c r="H3527" i="1" s="1"/>
  <c r="D3528" i="1"/>
  <c r="H3528" i="1" s="1"/>
  <c r="D3529" i="1"/>
  <c r="H3529" i="1" s="1"/>
  <c r="D3530" i="1"/>
  <c r="H3530" i="1" s="1"/>
  <c r="D3531" i="1"/>
  <c r="H3531" i="1" s="1"/>
  <c r="D3532" i="1"/>
  <c r="H3532" i="1" s="1"/>
  <c r="D3533" i="1"/>
  <c r="H3533" i="1" s="1"/>
  <c r="D3534" i="1"/>
  <c r="H3534" i="1" s="1"/>
  <c r="D3535" i="1"/>
  <c r="H3535" i="1" s="1"/>
  <c r="D3536" i="1"/>
  <c r="H3536" i="1" s="1"/>
  <c r="D3537" i="1"/>
  <c r="H3537" i="1" s="1"/>
  <c r="D3538" i="1"/>
  <c r="H3538" i="1" s="1"/>
  <c r="D3539" i="1"/>
  <c r="H3539" i="1" s="1"/>
  <c r="D3540" i="1"/>
  <c r="H3540" i="1" s="1"/>
  <c r="D3541" i="1"/>
  <c r="H3541" i="1" s="1"/>
  <c r="D3542" i="1"/>
  <c r="H3542" i="1" s="1"/>
  <c r="D3543" i="1"/>
  <c r="H3543" i="1" s="1"/>
  <c r="D3544" i="1"/>
  <c r="H3544" i="1" s="1"/>
  <c r="D3545" i="1"/>
  <c r="H3545" i="1" s="1"/>
  <c r="D3546" i="1"/>
  <c r="H3546" i="1" s="1"/>
  <c r="D3547" i="1"/>
  <c r="H3547" i="1" s="1"/>
  <c r="D3548" i="1"/>
  <c r="H3548" i="1" s="1"/>
  <c r="D3549" i="1"/>
  <c r="H3549" i="1" s="1"/>
  <c r="D3550" i="1"/>
  <c r="H3550" i="1" s="1"/>
  <c r="D3551" i="1"/>
  <c r="H3551" i="1" s="1"/>
  <c r="D3552" i="1"/>
  <c r="H3552" i="1" s="1"/>
  <c r="D3553" i="1"/>
  <c r="H3553" i="1" s="1"/>
  <c r="D3554" i="1"/>
  <c r="H3554" i="1" s="1"/>
  <c r="D3555" i="1"/>
  <c r="H3555" i="1" s="1"/>
  <c r="D3556" i="1"/>
  <c r="H3556" i="1" s="1"/>
  <c r="D3557" i="1"/>
  <c r="H3557" i="1" s="1"/>
  <c r="D3558" i="1"/>
  <c r="H3558" i="1" s="1"/>
  <c r="D3559" i="1"/>
  <c r="H3559" i="1" s="1"/>
  <c r="D3560" i="1"/>
  <c r="H3560" i="1" s="1"/>
  <c r="D3561" i="1"/>
  <c r="H3561" i="1" s="1"/>
  <c r="D3562" i="1"/>
  <c r="H3562" i="1" s="1"/>
  <c r="D3563" i="1"/>
  <c r="H3563" i="1" s="1"/>
  <c r="D3564" i="1"/>
  <c r="H3564" i="1" s="1"/>
  <c r="D3565" i="1"/>
  <c r="H3565" i="1" s="1"/>
  <c r="D3566" i="1"/>
  <c r="H3566" i="1" s="1"/>
  <c r="D3567" i="1"/>
  <c r="H3567" i="1" s="1"/>
  <c r="D3568" i="1"/>
  <c r="H3568" i="1" s="1"/>
  <c r="D3569" i="1"/>
  <c r="H3569" i="1" s="1"/>
  <c r="D3570" i="1"/>
  <c r="H3570" i="1" s="1"/>
  <c r="D3571" i="1"/>
  <c r="H3571" i="1" s="1"/>
  <c r="D3572" i="1"/>
  <c r="H3572" i="1" s="1"/>
  <c r="D3573" i="1"/>
  <c r="H3573" i="1" s="1"/>
  <c r="D3574" i="1"/>
  <c r="H3574" i="1" s="1"/>
  <c r="D3575" i="1"/>
  <c r="H3575" i="1" s="1"/>
  <c r="D3576" i="1"/>
  <c r="H3576" i="1" s="1"/>
  <c r="D3577" i="1"/>
  <c r="H3577" i="1" s="1"/>
  <c r="D3578" i="1"/>
  <c r="H3578" i="1" s="1"/>
  <c r="D3579" i="1"/>
  <c r="H3579" i="1" s="1"/>
  <c r="D3580" i="1"/>
  <c r="H3580" i="1" s="1"/>
  <c r="D3581" i="1"/>
  <c r="H3581" i="1" s="1"/>
  <c r="D3582" i="1"/>
  <c r="H3582" i="1" s="1"/>
  <c r="D3583" i="1"/>
  <c r="H3583" i="1" s="1"/>
  <c r="D3584" i="1"/>
  <c r="H3584" i="1" s="1"/>
  <c r="D3585" i="1"/>
  <c r="H3585" i="1" s="1"/>
  <c r="D3586" i="1"/>
  <c r="H3586" i="1" s="1"/>
  <c r="D3587" i="1"/>
  <c r="H3587" i="1" s="1"/>
  <c r="D3588" i="1"/>
  <c r="H3588" i="1" s="1"/>
  <c r="D3589" i="1"/>
  <c r="H3589" i="1" s="1"/>
  <c r="D3590" i="1"/>
  <c r="H3590" i="1" s="1"/>
  <c r="D3591" i="1"/>
  <c r="H3591" i="1" s="1"/>
  <c r="D3592" i="1"/>
  <c r="H3592" i="1" s="1"/>
  <c r="D3593" i="1"/>
  <c r="H3593" i="1" s="1"/>
  <c r="D3594" i="1"/>
  <c r="H3594" i="1" s="1"/>
  <c r="D3595" i="1"/>
  <c r="H3595" i="1" s="1"/>
  <c r="D3596" i="1"/>
  <c r="H3596" i="1" s="1"/>
  <c r="D3597" i="1"/>
  <c r="H3597" i="1" s="1"/>
  <c r="D3598" i="1"/>
  <c r="H3598" i="1" s="1"/>
  <c r="D3599" i="1"/>
  <c r="H3599" i="1" s="1"/>
  <c r="D3600" i="1"/>
  <c r="H3600" i="1" s="1"/>
  <c r="D3601" i="1"/>
  <c r="H3601" i="1" s="1"/>
  <c r="D3602" i="1"/>
  <c r="H3602" i="1" s="1"/>
  <c r="D3603" i="1"/>
  <c r="H3603" i="1" s="1"/>
  <c r="D3604" i="1"/>
  <c r="H3604" i="1" s="1"/>
  <c r="D3605" i="1"/>
  <c r="H3605" i="1" s="1"/>
  <c r="D3606" i="1"/>
  <c r="H3606" i="1" s="1"/>
  <c r="D3607" i="1"/>
  <c r="H3607" i="1" s="1"/>
  <c r="D3608" i="1"/>
  <c r="H3608" i="1" s="1"/>
  <c r="D3609" i="1"/>
  <c r="H3609" i="1" s="1"/>
  <c r="D3610" i="1"/>
  <c r="H3610" i="1" s="1"/>
  <c r="D3611" i="1"/>
  <c r="H3611" i="1" s="1"/>
  <c r="D3612" i="1"/>
  <c r="H3612" i="1" s="1"/>
  <c r="D3613" i="1"/>
  <c r="H3613" i="1" s="1"/>
  <c r="D3614" i="1"/>
  <c r="H3614" i="1" s="1"/>
  <c r="D3615" i="1"/>
  <c r="H3615" i="1" s="1"/>
  <c r="D3616" i="1"/>
  <c r="H3616" i="1" s="1"/>
  <c r="D3617" i="1"/>
  <c r="H3617" i="1" s="1"/>
  <c r="D3618" i="1"/>
  <c r="H3618" i="1" s="1"/>
  <c r="D3619" i="1"/>
  <c r="H3619" i="1" s="1"/>
  <c r="D3620" i="1"/>
  <c r="H3620" i="1" s="1"/>
  <c r="D3621" i="1"/>
  <c r="H3621" i="1" s="1"/>
  <c r="D3622" i="1"/>
  <c r="H3622" i="1" s="1"/>
  <c r="D3623" i="1"/>
  <c r="H3623" i="1" s="1"/>
  <c r="D3624" i="1"/>
  <c r="H3624" i="1" s="1"/>
  <c r="D3625" i="1"/>
  <c r="H3625" i="1" s="1"/>
  <c r="D3626" i="1"/>
  <c r="H3626" i="1" s="1"/>
  <c r="D3627" i="1"/>
  <c r="H3627" i="1" s="1"/>
  <c r="D3628" i="1"/>
  <c r="H3628" i="1" s="1"/>
  <c r="D3629" i="1"/>
  <c r="H3629" i="1" s="1"/>
  <c r="D3630" i="1"/>
  <c r="H3630" i="1" s="1"/>
  <c r="D3631" i="1"/>
  <c r="H3631" i="1" s="1"/>
  <c r="D3632" i="1"/>
  <c r="H3632" i="1" s="1"/>
  <c r="D3633" i="1"/>
  <c r="H3633" i="1" s="1"/>
  <c r="D3634" i="1"/>
  <c r="H3634" i="1" s="1"/>
  <c r="D3635" i="1"/>
  <c r="H3635" i="1" s="1"/>
  <c r="D3636" i="1"/>
  <c r="H3636" i="1" s="1"/>
  <c r="D3637" i="1"/>
  <c r="H3637" i="1" s="1"/>
  <c r="D3638" i="1"/>
  <c r="H3638" i="1" s="1"/>
  <c r="D3639" i="1"/>
  <c r="H3639" i="1" s="1"/>
  <c r="D3640" i="1"/>
  <c r="H3640" i="1" s="1"/>
  <c r="D3641" i="1"/>
  <c r="H3641" i="1" s="1"/>
  <c r="D3642" i="1"/>
  <c r="H3642" i="1" s="1"/>
  <c r="D3643" i="1"/>
  <c r="H3643" i="1" s="1"/>
  <c r="D3644" i="1"/>
  <c r="H3644" i="1" s="1"/>
  <c r="D3645" i="1"/>
  <c r="H3645" i="1" s="1"/>
  <c r="D3646" i="1"/>
  <c r="H3646" i="1" s="1"/>
  <c r="D3647" i="1"/>
  <c r="H3647" i="1" s="1"/>
  <c r="D3648" i="1"/>
  <c r="H3648" i="1" s="1"/>
  <c r="D3649" i="1"/>
  <c r="H3649" i="1" s="1"/>
  <c r="D3650" i="1"/>
  <c r="H3650" i="1" s="1"/>
  <c r="D3651" i="1"/>
  <c r="H3651" i="1" s="1"/>
  <c r="D3652" i="1"/>
  <c r="H3652" i="1" s="1"/>
  <c r="D3653" i="1"/>
  <c r="H3653" i="1" s="1"/>
  <c r="D3654" i="1"/>
  <c r="H3654" i="1" s="1"/>
  <c r="D3655" i="1"/>
  <c r="H3655" i="1" s="1"/>
  <c r="D3656" i="1"/>
  <c r="H3656" i="1" s="1"/>
  <c r="D3657" i="1"/>
  <c r="H3657" i="1" s="1"/>
  <c r="D3658" i="1"/>
  <c r="H3658" i="1" s="1"/>
  <c r="D3659" i="1"/>
  <c r="H3659" i="1" s="1"/>
  <c r="D3660" i="1"/>
  <c r="H3660" i="1" s="1"/>
  <c r="D3661" i="1"/>
  <c r="H3661" i="1" s="1"/>
  <c r="D3662" i="1"/>
  <c r="H3662" i="1" s="1"/>
  <c r="D3663" i="1"/>
  <c r="H3663" i="1" s="1"/>
  <c r="D3664" i="1"/>
  <c r="H3664" i="1" s="1"/>
  <c r="D3665" i="1"/>
  <c r="H3665" i="1" s="1"/>
  <c r="D3666" i="1"/>
  <c r="H3666" i="1" s="1"/>
  <c r="D3667" i="1"/>
  <c r="H3667" i="1" s="1"/>
  <c r="D3668" i="1"/>
  <c r="H3668" i="1" s="1"/>
  <c r="D3669" i="1"/>
  <c r="H3669" i="1" s="1"/>
  <c r="D3670" i="1"/>
  <c r="H3670" i="1" s="1"/>
  <c r="D3671" i="1"/>
  <c r="H3671" i="1" s="1"/>
  <c r="D3672" i="1"/>
  <c r="H3672" i="1" s="1"/>
  <c r="D3673" i="1"/>
  <c r="H3673" i="1" s="1"/>
  <c r="D3674" i="1"/>
  <c r="H3674" i="1" s="1"/>
  <c r="D3675" i="1"/>
  <c r="H3675" i="1" s="1"/>
  <c r="D3676" i="1"/>
  <c r="H3676" i="1" s="1"/>
  <c r="D3677" i="1"/>
  <c r="H3677" i="1" s="1"/>
  <c r="D3678" i="1"/>
  <c r="H3678" i="1" s="1"/>
  <c r="D3679" i="1"/>
  <c r="H3679" i="1" s="1"/>
  <c r="D3680" i="1"/>
  <c r="H3680" i="1" s="1"/>
  <c r="D3681" i="1"/>
  <c r="H3681" i="1" s="1"/>
  <c r="D3682" i="1"/>
  <c r="H3682" i="1" s="1"/>
  <c r="D3683" i="1"/>
  <c r="H3683" i="1" s="1"/>
  <c r="D3684" i="1"/>
  <c r="H3684" i="1" s="1"/>
  <c r="D3685" i="1"/>
  <c r="H3685" i="1" s="1"/>
  <c r="D3686" i="1"/>
  <c r="H3686" i="1" s="1"/>
  <c r="D3687" i="1"/>
  <c r="H3687" i="1" s="1"/>
  <c r="D3688" i="1"/>
  <c r="H3688" i="1" s="1"/>
  <c r="D3689" i="1"/>
  <c r="H3689" i="1" s="1"/>
  <c r="D3690" i="1"/>
  <c r="H3690" i="1" s="1"/>
  <c r="D3691" i="1"/>
  <c r="H3691" i="1" s="1"/>
  <c r="D3692" i="1"/>
  <c r="H3692" i="1" s="1"/>
  <c r="D3693" i="1"/>
  <c r="H3693" i="1" s="1"/>
  <c r="D3694" i="1"/>
  <c r="H3694" i="1" s="1"/>
  <c r="D3695" i="1"/>
  <c r="H3695" i="1" s="1"/>
  <c r="D3696" i="1"/>
  <c r="H3696" i="1" s="1"/>
  <c r="D3697" i="1"/>
  <c r="H3697" i="1" s="1"/>
  <c r="D3698" i="1"/>
  <c r="H3698" i="1" s="1"/>
  <c r="D3699" i="1"/>
  <c r="H3699" i="1" s="1"/>
  <c r="D3700" i="1"/>
  <c r="H3700" i="1" s="1"/>
  <c r="D3701" i="1"/>
  <c r="H3701" i="1" s="1"/>
  <c r="D3702" i="1"/>
  <c r="H3702" i="1" s="1"/>
  <c r="D3703" i="1"/>
  <c r="H3703" i="1" s="1"/>
  <c r="D3704" i="1"/>
  <c r="H3704" i="1" s="1"/>
  <c r="D3705" i="1"/>
  <c r="H3705" i="1" s="1"/>
  <c r="D3706" i="1"/>
  <c r="H3706" i="1" s="1"/>
  <c r="D3707" i="1"/>
  <c r="H3707" i="1" s="1"/>
  <c r="D3708" i="1"/>
  <c r="H3708" i="1" s="1"/>
  <c r="D3709" i="1"/>
  <c r="H3709" i="1" s="1"/>
  <c r="D3710" i="1"/>
  <c r="H3710" i="1" s="1"/>
  <c r="D3711" i="1"/>
  <c r="H3711" i="1" s="1"/>
  <c r="D3712" i="1"/>
  <c r="H3712" i="1" s="1"/>
  <c r="D3713" i="1"/>
  <c r="H3713" i="1" s="1"/>
  <c r="D3714" i="1"/>
  <c r="H3714" i="1" s="1"/>
  <c r="D3715" i="1"/>
  <c r="H3715" i="1" s="1"/>
  <c r="D3716" i="1"/>
  <c r="H3716" i="1" s="1"/>
  <c r="D3717" i="1"/>
  <c r="H3717" i="1" s="1"/>
  <c r="D3718" i="1"/>
  <c r="H3718" i="1" s="1"/>
  <c r="D3719" i="1"/>
  <c r="H3719" i="1" s="1"/>
  <c r="D3720" i="1"/>
  <c r="H3720" i="1" s="1"/>
  <c r="D3721" i="1"/>
  <c r="H3721" i="1" s="1"/>
  <c r="D3722" i="1"/>
  <c r="H3722" i="1" s="1"/>
  <c r="D3723" i="1"/>
  <c r="H3723" i="1" s="1"/>
  <c r="D3724" i="1"/>
  <c r="H3724" i="1" s="1"/>
  <c r="D3725" i="1"/>
  <c r="H3725" i="1" s="1"/>
  <c r="D3726" i="1"/>
  <c r="H3726" i="1" s="1"/>
  <c r="D3727" i="1"/>
  <c r="H3727" i="1" s="1"/>
  <c r="D3728" i="1"/>
  <c r="H3728" i="1" s="1"/>
  <c r="D3729" i="1"/>
  <c r="H3729" i="1" s="1"/>
  <c r="D3730" i="1"/>
  <c r="H3730" i="1" s="1"/>
  <c r="D3731" i="1"/>
  <c r="H3731" i="1" s="1"/>
  <c r="D3732" i="1"/>
  <c r="H3732" i="1" s="1"/>
  <c r="D3733" i="1"/>
  <c r="H3733" i="1" s="1"/>
  <c r="D3734" i="1"/>
  <c r="H3734" i="1" s="1"/>
  <c r="D3735" i="1"/>
  <c r="H3735" i="1" s="1"/>
  <c r="D3736" i="1"/>
  <c r="H3736" i="1" s="1"/>
  <c r="D3737" i="1"/>
  <c r="H3737" i="1" s="1"/>
  <c r="D3738" i="1"/>
  <c r="H3738" i="1" s="1"/>
  <c r="D3739" i="1"/>
  <c r="H3739" i="1" s="1"/>
  <c r="D3740" i="1"/>
  <c r="H3740" i="1" s="1"/>
  <c r="D3741" i="1"/>
  <c r="H3741" i="1" s="1"/>
  <c r="D3742" i="1"/>
  <c r="H3742" i="1" s="1"/>
  <c r="D3743" i="1"/>
  <c r="H3743" i="1" s="1"/>
  <c r="D3744" i="1"/>
  <c r="H3744" i="1" s="1"/>
  <c r="D3745" i="1"/>
  <c r="H3745" i="1" s="1"/>
  <c r="D3746" i="1"/>
  <c r="H3746" i="1" s="1"/>
  <c r="D3747" i="1"/>
  <c r="H3747" i="1" s="1"/>
  <c r="D3748" i="1"/>
  <c r="H3748" i="1" s="1"/>
  <c r="D3749" i="1"/>
  <c r="H3749" i="1" s="1"/>
  <c r="D3750" i="1"/>
  <c r="H3750" i="1" s="1"/>
  <c r="D3751" i="1"/>
  <c r="H3751" i="1" s="1"/>
  <c r="D3752" i="1"/>
  <c r="H3752" i="1" s="1"/>
  <c r="D3753" i="1"/>
  <c r="H3753" i="1" s="1"/>
  <c r="D3754" i="1"/>
  <c r="H3754" i="1" s="1"/>
  <c r="D3755" i="1"/>
  <c r="H3755" i="1" s="1"/>
  <c r="D3756" i="1"/>
  <c r="H3756" i="1" s="1"/>
  <c r="D3757" i="1"/>
  <c r="H3757" i="1" s="1"/>
  <c r="D3758" i="1"/>
  <c r="H3758" i="1" s="1"/>
  <c r="D3759" i="1"/>
  <c r="H3759" i="1" s="1"/>
  <c r="D3760" i="1"/>
  <c r="H3760" i="1" s="1"/>
  <c r="D3761" i="1"/>
  <c r="H3761" i="1" s="1"/>
  <c r="D3762" i="1"/>
  <c r="H3762" i="1" s="1"/>
  <c r="D3763" i="1"/>
  <c r="H3763" i="1" s="1"/>
  <c r="D3764" i="1"/>
  <c r="H3764" i="1" s="1"/>
  <c r="D3765" i="1"/>
  <c r="H3765" i="1" s="1"/>
  <c r="D3766" i="1"/>
  <c r="H3766" i="1" s="1"/>
  <c r="D3767" i="1"/>
  <c r="H3767" i="1" s="1"/>
  <c r="D3768" i="1"/>
  <c r="H3768" i="1" s="1"/>
  <c r="D3769" i="1"/>
  <c r="H3769" i="1" s="1"/>
  <c r="D3770" i="1"/>
  <c r="H3770" i="1" s="1"/>
  <c r="D3771" i="1"/>
  <c r="H3771" i="1" s="1"/>
  <c r="D3772" i="1"/>
  <c r="H3772" i="1" s="1"/>
  <c r="D3773" i="1"/>
  <c r="H3773" i="1" s="1"/>
  <c r="D3774" i="1"/>
  <c r="H3774" i="1" s="1"/>
  <c r="D3775" i="1"/>
  <c r="H3775" i="1" s="1"/>
  <c r="D3776" i="1"/>
  <c r="H3776" i="1" s="1"/>
  <c r="D3777" i="1"/>
  <c r="H3777" i="1" s="1"/>
  <c r="D3778" i="1"/>
  <c r="H3778" i="1" s="1"/>
  <c r="D3779" i="1"/>
  <c r="H3779" i="1" s="1"/>
  <c r="D3780" i="1"/>
  <c r="H3780" i="1" s="1"/>
  <c r="D3781" i="1"/>
  <c r="H3781" i="1" s="1"/>
  <c r="D3782" i="1"/>
  <c r="H3782" i="1" s="1"/>
  <c r="D3783" i="1"/>
  <c r="H3783" i="1" s="1"/>
  <c r="D3784" i="1"/>
  <c r="H3784" i="1" s="1"/>
  <c r="D3785" i="1"/>
  <c r="H3785" i="1" s="1"/>
  <c r="D3786" i="1"/>
  <c r="H3786" i="1" s="1"/>
  <c r="D3787" i="1"/>
  <c r="H3787" i="1" s="1"/>
  <c r="D3788" i="1"/>
  <c r="H3788" i="1" s="1"/>
  <c r="D3789" i="1"/>
  <c r="H3789" i="1" s="1"/>
  <c r="D3790" i="1"/>
  <c r="H3790" i="1" s="1"/>
  <c r="D3791" i="1"/>
  <c r="H3791" i="1" s="1"/>
  <c r="D3792" i="1"/>
  <c r="H3792" i="1" s="1"/>
  <c r="D3793" i="1"/>
  <c r="H3793" i="1" s="1"/>
  <c r="D3794" i="1"/>
  <c r="H3794" i="1" s="1"/>
  <c r="D3795" i="1"/>
  <c r="H3795" i="1" s="1"/>
  <c r="D3796" i="1"/>
  <c r="H3796" i="1" s="1"/>
  <c r="D3797" i="1"/>
  <c r="H3797" i="1" s="1"/>
  <c r="D3798" i="1"/>
  <c r="H3798" i="1" s="1"/>
  <c r="D3799" i="1"/>
  <c r="H3799" i="1" s="1"/>
  <c r="D3800" i="1"/>
  <c r="H3800" i="1" s="1"/>
  <c r="D3801" i="1"/>
  <c r="H3801" i="1" s="1"/>
  <c r="D3802" i="1"/>
  <c r="H3802" i="1" s="1"/>
  <c r="D3803" i="1"/>
  <c r="H3803" i="1" s="1"/>
  <c r="D3804" i="1"/>
  <c r="H3804" i="1" s="1"/>
  <c r="D3805" i="1"/>
  <c r="H3805" i="1" s="1"/>
  <c r="D3806" i="1"/>
  <c r="H3806" i="1" s="1"/>
  <c r="D3807" i="1"/>
  <c r="H3807" i="1" s="1"/>
  <c r="D3808" i="1"/>
  <c r="H3808" i="1" s="1"/>
  <c r="D3809" i="1"/>
  <c r="H3809" i="1" s="1"/>
  <c r="D3810" i="1"/>
  <c r="H3810" i="1" s="1"/>
  <c r="D3811" i="1"/>
  <c r="H3811" i="1" s="1"/>
  <c r="D3812" i="1"/>
  <c r="H3812" i="1" s="1"/>
  <c r="D3813" i="1"/>
  <c r="H3813" i="1" s="1"/>
  <c r="D3814" i="1"/>
  <c r="H3814" i="1" s="1"/>
  <c r="D3815" i="1"/>
  <c r="H3815" i="1" s="1"/>
  <c r="D3816" i="1"/>
  <c r="H3816" i="1" s="1"/>
  <c r="D3817" i="1"/>
  <c r="H3817" i="1" s="1"/>
  <c r="D3818" i="1"/>
  <c r="H3818" i="1" s="1"/>
  <c r="D3819" i="1"/>
  <c r="H3819" i="1" s="1"/>
  <c r="D3820" i="1"/>
  <c r="H3820" i="1" s="1"/>
  <c r="D3821" i="1"/>
  <c r="H3821" i="1" s="1"/>
  <c r="D3822" i="1"/>
  <c r="H3822" i="1" s="1"/>
  <c r="D3823" i="1"/>
  <c r="H3823" i="1" s="1"/>
  <c r="D3824" i="1"/>
  <c r="H3824" i="1" s="1"/>
  <c r="D3825" i="1"/>
  <c r="H3825" i="1" s="1"/>
  <c r="D3826" i="1"/>
  <c r="H3826" i="1" s="1"/>
  <c r="D3827" i="1"/>
  <c r="H3827" i="1" s="1"/>
  <c r="D3828" i="1"/>
  <c r="H3828" i="1" s="1"/>
  <c r="D3829" i="1"/>
  <c r="H3829" i="1" s="1"/>
  <c r="D3830" i="1"/>
  <c r="H3830" i="1" s="1"/>
  <c r="D3831" i="1"/>
  <c r="H3831" i="1" s="1"/>
  <c r="D3832" i="1"/>
  <c r="H3832" i="1" s="1"/>
  <c r="D3833" i="1"/>
  <c r="H3833" i="1" s="1"/>
  <c r="D3834" i="1"/>
  <c r="H3834" i="1" s="1"/>
  <c r="D3835" i="1"/>
  <c r="H3835" i="1" s="1"/>
  <c r="D3836" i="1"/>
  <c r="H3836" i="1" s="1"/>
  <c r="D3837" i="1"/>
  <c r="H3837" i="1" s="1"/>
  <c r="D3838" i="1"/>
  <c r="H3838" i="1" s="1"/>
  <c r="D3839" i="1"/>
  <c r="H3839" i="1" s="1"/>
  <c r="D3840" i="1"/>
  <c r="H3840" i="1" s="1"/>
  <c r="D3841" i="1"/>
  <c r="H3841" i="1" s="1"/>
  <c r="D3842" i="1"/>
  <c r="H3842" i="1" s="1"/>
  <c r="D3843" i="1"/>
  <c r="H3843" i="1" s="1"/>
  <c r="D3844" i="1"/>
  <c r="H3844" i="1" s="1"/>
  <c r="D3845" i="1"/>
  <c r="H3845" i="1" s="1"/>
  <c r="D3846" i="1"/>
  <c r="H3846" i="1" s="1"/>
  <c r="D3847" i="1"/>
  <c r="H3847" i="1" s="1"/>
  <c r="D3848" i="1"/>
  <c r="H3848" i="1" s="1"/>
  <c r="D3849" i="1"/>
  <c r="H3849" i="1" s="1"/>
  <c r="D3850" i="1"/>
  <c r="H3850" i="1" s="1"/>
  <c r="D3851" i="1"/>
  <c r="H3851" i="1" s="1"/>
  <c r="D3852" i="1"/>
  <c r="H3852" i="1" s="1"/>
  <c r="D3853" i="1"/>
  <c r="H3853" i="1" s="1"/>
  <c r="D3854" i="1"/>
  <c r="H3854" i="1" s="1"/>
  <c r="D3855" i="1"/>
  <c r="H3855" i="1" s="1"/>
  <c r="D3856" i="1"/>
  <c r="H3856" i="1" s="1"/>
  <c r="D3857" i="1"/>
  <c r="H3857" i="1" s="1"/>
  <c r="D3858" i="1"/>
  <c r="H3858" i="1" s="1"/>
  <c r="D3859" i="1"/>
  <c r="H3859" i="1" s="1"/>
  <c r="D3860" i="1"/>
  <c r="H3860" i="1" s="1"/>
  <c r="D3861" i="1"/>
  <c r="H3861" i="1" s="1"/>
  <c r="D3862" i="1"/>
  <c r="H3862" i="1" s="1"/>
  <c r="D3863" i="1"/>
  <c r="H3863" i="1" s="1"/>
  <c r="D3864" i="1"/>
  <c r="H3864" i="1" s="1"/>
  <c r="D3865" i="1"/>
  <c r="H3865" i="1" s="1"/>
  <c r="D3866" i="1"/>
  <c r="H3866" i="1" s="1"/>
  <c r="D3867" i="1"/>
  <c r="H3867" i="1" s="1"/>
  <c r="D3868" i="1"/>
  <c r="H3868" i="1" s="1"/>
  <c r="D3869" i="1"/>
  <c r="H3869" i="1" s="1"/>
  <c r="D3870" i="1"/>
  <c r="H3870" i="1" s="1"/>
  <c r="D3871" i="1"/>
  <c r="H3871" i="1" s="1"/>
  <c r="D3872" i="1"/>
  <c r="H3872" i="1" s="1"/>
  <c r="D3873" i="1"/>
  <c r="H3873" i="1" s="1"/>
  <c r="D3874" i="1"/>
  <c r="H3874" i="1" s="1"/>
  <c r="D3875" i="1"/>
  <c r="H3875" i="1" s="1"/>
  <c r="D3876" i="1"/>
  <c r="H3876" i="1" s="1"/>
  <c r="D3877" i="1"/>
  <c r="H3877" i="1" s="1"/>
  <c r="D3878" i="1"/>
  <c r="H3878" i="1" s="1"/>
  <c r="D3879" i="1"/>
  <c r="H3879" i="1" s="1"/>
  <c r="D3880" i="1"/>
  <c r="H3880" i="1" s="1"/>
  <c r="D3881" i="1"/>
  <c r="H3881" i="1" s="1"/>
  <c r="D3882" i="1"/>
  <c r="H3882" i="1" s="1"/>
  <c r="D3883" i="1"/>
  <c r="H3883" i="1" s="1"/>
  <c r="D3884" i="1"/>
  <c r="H3884" i="1" s="1"/>
  <c r="D3885" i="1"/>
  <c r="H3885" i="1" s="1"/>
  <c r="D3886" i="1"/>
  <c r="H3886" i="1" s="1"/>
  <c r="D3887" i="1"/>
  <c r="H3887" i="1" s="1"/>
  <c r="D3888" i="1"/>
  <c r="H3888" i="1" s="1"/>
  <c r="D3889" i="1"/>
  <c r="H3889" i="1" s="1"/>
  <c r="D3890" i="1"/>
  <c r="H3890" i="1" s="1"/>
  <c r="D3891" i="1"/>
  <c r="H3891" i="1" s="1"/>
  <c r="D3892" i="1"/>
  <c r="H3892" i="1" s="1"/>
  <c r="D3893" i="1"/>
  <c r="H3893" i="1" s="1"/>
  <c r="D3894" i="1"/>
  <c r="H3894" i="1" s="1"/>
  <c r="D3895" i="1"/>
  <c r="H3895" i="1" s="1"/>
  <c r="D3896" i="1"/>
  <c r="H3896" i="1" s="1"/>
  <c r="D3897" i="1"/>
  <c r="H3897" i="1" s="1"/>
  <c r="D3898" i="1"/>
  <c r="H3898" i="1" s="1"/>
  <c r="D3899" i="1"/>
  <c r="H3899" i="1" s="1"/>
  <c r="D3900" i="1"/>
  <c r="H3900" i="1" s="1"/>
  <c r="D3901" i="1"/>
  <c r="H3901" i="1" s="1"/>
  <c r="D3902" i="1"/>
  <c r="H3902" i="1" s="1"/>
  <c r="D3903" i="1"/>
  <c r="H3903" i="1" s="1"/>
  <c r="D3904" i="1"/>
  <c r="H3904" i="1" s="1"/>
  <c r="D3905" i="1"/>
  <c r="H3905" i="1" s="1"/>
  <c r="D3906" i="1"/>
  <c r="H3906" i="1" s="1"/>
  <c r="D3907" i="1"/>
  <c r="H3907" i="1" s="1"/>
  <c r="D3908" i="1"/>
  <c r="H3908" i="1" s="1"/>
  <c r="D3909" i="1"/>
  <c r="H3909" i="1" s="1"/>
  <c r="D3910" i="1"/>
  <c r="H3910" i="1" s="1"/>
  <c r="D3911" i="1"/>
  <c r="H3911" i="1" s="1"/>
  <c r="D3912" i="1"/>
  <c r="H3912" i="1" s="1"/>
  <c r="D3913" i="1"/>
  <c r="H3913" i="1" s="1"/>
  <c r="D3914" i="1"/>
  <c r="H3914" i="1" s="1"/>
  <c r="D3915" i="1"/>
  <c r="H3915" i="1" s="1"/>
  <c r="D3916" i="1"/>
  <c r="H3916" i="1" s="1"/>
  <c r="D3917" i="1"/>
  <c r="H3917" i="1" s="1"/>
  <c r="D3918" i="1"/>
  <c r="H3918" i="1" s="1"/>
  <c r="D3919" i="1"/>
  <c r="H3919" i="1" s="1"/>
  <c r="D3920" i="1"/>
  <c r="H3920" i="1" s="1"/>
  <c r="D3921" i="1"/>
  <c r="H3921" i="1" s="1"/>
  <c r="D3922" i="1"/>
  <c r="H3922" i="1" s="1"/>
  <c r="D3923" i="1"/>
  <c r="H3923" i="1" s="1"/>
  <c r="D3924" i="1"/>
  <c r="H3924" i="1" s="1"/>
  <c r="D3925" i="1"/>
  <c r="H3925" i="1" s="1"/>
  <c r="D3926" i="1"/>
  <c r="H3926" i="1" s="1"/>
  <c r="D3927" i="1"/>
  <c r="H3927" i="1" s="1"/>
  <c r="D3928" i="1"/>
  <c r="H3928" i="1" s="1"/>
  <c r="D3929" i="1"/>
  <c r="H3929" i="1" s="1"/>
  <c r="D3930" i="1"/>
  <c r="H3930" i="1" s="1"/>
  <c r="D3931" i="1"/>
  <c r="H3931" i="1" s="1"/>
  <c r="D3932" i="1"/>
  <c r="H3932" i="1" s="1"/>
  <c r="D3933" i="1"/>
  <c r="H3933" i="1" s="1"/>
  <c r="D3934" i="1"/>
  <c r="H3934" i="1" s="1"/>
  <c r="D3935" i="1"/>
  <c r="H3935" i="1" s="1"/>
  <c r="D3936" i="1"/>
  <c r="H3936" i="1" s="1"/>
  <c r="D3937" i="1"/>
  <c r="H3937" i="1" s="1"/>
  <c r="D3938" i="1"/>
  <c r="H3938" i="1" s="1"/>
  <c r="D3939" i="1"/>
  <c r="H3939" i="1" s="1"/>
  <c r="D3940" i="1"/>
  <c r="H3940" i="1" s="1"/>
  <c r="D3941" i="1"/>
  <c r="H3941" i="1" s="1"/>
  <c r="D3942" i="1"/>
  <c r="H3942" i="1" s="1"/>
  <c r="D3943" i="1"/>
  <c r="H3943" i="1" s="1"/>
  <c r="D3944" i="1"/>
  <c r="H3944" i="1" s="1"/>
  <c r="D3945" i="1"/>
  <c r="H3945" i="1" s="1"/>
  <c r="D3946" i="1"/>
  <c r="H3946" i="1" s="1"/>
  <c r="D3947" i="1"/>
  <c r="H3947" i="1" s="1"/>
  <c r="D3948" i="1"/>
  <c r="H3948" i="1" s="1"/>
  <c r="D3949" i="1"/>
  <c r="H3949" i="1" s="1"/>
  <c r="D3950" i="1"/>
  <c r="H3950" i="1" s="1"/>
  <c r="D3951" i="1"/>
  <c r="H3951" i="1" s="1"/>
  <c r="D3952" i="1"/>
  <c r="H3952" i="1" s="1"/>
  <c r="D3953" i="1"/>
  <c r="H3953" i="1" s="1"/>
  <c r="D3954" i="1"/>
  <c r="H3954" i="1" s="1"/>
  <c r="D3955" i="1"/>
  <c r="H3955" i="1" s="1"/>
  <c r="D3956" i="1"/>
  <c r="H3956" i="1" s="1"/>
  <c r="D3957" i="1"/>
  <c r="H3957" i="1" s="1"/>
  <c r="D3958" i="1"/>
  <c r="H3958" i="1" s="1"/>
  <c r="D3959" i="1"/>
  <c r="H3959" i="1" s="1"/>
  <c r="D3960" i="1"/>
  <c r="H3960" i="1" s="1"/>
  <c r="D3961" i="1"/>
  <c r="H3961" i="1" s="1"/>
  <c r="D3962" i="1"/>
  <c r="H3962" i="1" s="1"/>
  <c r="D3963" i="1"/>
  <c r="H3963" i="1" s="1"/>
  <c r="D3964" i="1"/>
  <c r="H3964" i="1" s="1"/>
  <c r="D3965" i="1"/>
  <c r="H3965" i="1" s="1"/>
  <c r="D3966" i="1"/>
  <c r="H3966" i="1" s="1"/>
  <c r="D3967" i="1"/>
  <c r="H3967" i="1" s="1"/>
  <c r="D3968" i="1"/>
  <c r="H3968" i="1" s="1"/>
  <c r="D3969" i="1"/>
  <c r="H3969" i="1" s="1"/>
  <c r="D3970" i="1"/>
  <c r="H3970" i="1" s="1"/>
  <c r="D3971" i="1"/>
  <c r="H3971" i="1" s="1"/>
  <c r="D3972" i="1"/>
  <c r="H3972" i="1" s="1"/>
  <c r="D3973" i="1"/>
  <c r="H3973" i="1" s="1"/>
  <c r="D3974" i="1"/>
  <c r="H3974" i="1" s="1"/>
  <c r="D3975" i="1"/>
  <c r="H3975" i="1" s="1"/>
  <c r="D3976" i="1"/>
  <c r="H3976" i="1" s="1"/>
  <c r="D3977" i="1"/>
  <c r="H3977" i="1" s="1"/>
  <c r="D3978" i="1"/>
  <c r="H3978" i="1" s="1"/>
  <c r="D3979" i="1"/>
  <c r="H3979" i="1" s="1"/>
  <c r="D3980" i="1"/>
  <c r="H3980" i="1" s="1"/>
  <c r="D3981" i="1"/>
  <c r="H3981" i="1" s="1"/>
  <c r="D3982" i="1"/>
  <c r="H3982" i="1" s="1"/>
  <c r="D3983" i="1"/>
  <c r="H3983" i="1" s="1"/>
  <c r="D3984" i="1"/>
  <c r="H3984" i="1" s="1"/>
  <c r="D3985" i="1"/>
  <c r="H3985" i="1" s="1"/>
  <c r="D3986" i="1"/>
  <c r="H3986" i="1" s="1"/>
  <c r="D3987" i="1"/>
  <c r="H3987" i="1" s="1"/>
  <c r="D3988" i="1"/>
  <c r="H3988" i="1" s="1"/>
  <c r="D3989" i="1"/>
  <c r="H3989" i="1" s="1"/>
  <c r="D3990" i="1"/>
  <c r="H3990" i="1" s="1"/>
  <c r="D3991" i="1"/>
  <c r="H3991" i="1" s="1"/>
  <c r="D3992" i="1"/>
  <c r="H3992" i="1" s="1"/>
  <c r="D3993" i="1"/>
  <c r="H3993" i="1" s="1"/>
  <c r="D3994" i="1"/>
  <c r="H3994" i="1" s="1"/>
  <c r="D3995" i="1"/>
  <c r="H3995" i="1" s="1"/>
  <c r="D3996" i="1"/>
  <c r="H3996" i="1" s="1"/>
  <c r="D3997" i="1"/>
  <c r="H3997" i="1" s="1"/>
  <c r="D3998" i="1"/>
  <c r="H3998" i="1" s="1"/>
  <c r="D3999" i="1"/>
  <c r="H3999" i="1" s="1"/>
  <c r="D4000" i="1"/>
  <c r="H4000" i="1" s="1"/>
  <c r="D4001" i="1"/>
  <c r="H4001" i="1" s="1"/>
  <c r="D4002" i="1"/>
  <c r="H4002" i="1" s="1"/>
  <c r="D4003" i="1"/>
  <c r="H4003" i="1" s="1"/>
  <c r="D4004" i="1"/>
  <c r="H4004" i="1" s="1"/>
  <c r="D4005" i="1"/>
  <c r="H4005" i="1" s="1"/>
  <c r="D4006" i="1"/>
  <c r="H4006" i="1" s="1"/>
  <c r="D4007" i="1"/>
  <c r="H4007" i="1" s="1"/>
  <c r="D4008" i="1"/>
  <c r="H4008" i="1" s="1"/>
  <c r="D4009" i="1"/>
  <c r="H4009" i="1" s="1"/>
  <c r="D4010" i="1"/>
  <c r="H4010" i="1" s="1"/>
  <c r="D4011" i="1"/>
  <c r="H4011" i="1" s="1"/>
  <c r="D4012" i="1"/>
  <c r="H4012" i="1" s="1"/>
  <c r="D4013" i="1"/>
  <c r="H4013" i="1" s="1"/>
  <c r="D4014" i="1"/>
  <c r="H4014" i="1" s="1"/>
  <c r="D4015" i="1"/>
  <c r="H4015" i="1" s="1"/>
  <c r="D4016" i="1"/>
  <c r="H4016" i="1" s="1"/>
  <c r="D4017" i="1"/>
  <c r="H4017" i="1" s="1"/>
  <c r="D4018" i="1"/>
  <c r="H4018" i="1" s="1"/>
  <c r="D4019" i="1"/>
  <c r="H4019" i="1" s="1"/>
  <c r="D4020" i="1"/>
  <c r="H4020" i="1" s="1"/>
  <c r="D4021" i="1"/>
  <c r="H4021" i="1" s="1"/>
  <c r="D4022" i="1"/>
  <c r="H4022" i="1" s="1"/>
  <c r="D4023" i="1"/>
  <c r="H4023" i="1" s="1"/>
  <c r="D4024" i="1"/>
  <c r="H4024" i="1" s="1"/>
  <c r="D4025" i="1"/>
  <c r="H4025" i="1" s="1"/>
  <c r="D4026" i="1"/>
  <c r="H4026" i="1" s="1"/>
  <c r="D4027" i="1"/>
  <c r="H4027" i="1" s="1"/>
  <c r="D4028" i="1"/>
  <c r="H4028" i="1" s="1"/>
  <c r="D4029" i="1"/>
  <c r="H4029" i="1" s="1"/>
  <c r="D4030" i="1"/>
  <c r="H4030" i="1" s="1"/>
  <c r="D4031" i="1"/>
  <c r="H4031" i="1" s="1"/>
  <c r="D4032" i="1"/>
  <c r="H4032" i="1" s="1"/>
  <c r="D4033" i="1"/>
  <c r="H4033" i="1" s="1"/>
  <c r="D4034" i="1"/>
  <c r="H4034" i="1" s="1"/>
  <c r="D4035" i="1"/>
  <c r="H4035" i="1" s="1"/>
  <c r="D4036" i="1"/>
  <c r="H4036" i="1" s="1"/>
  <c r="D4037" i="1"/>
  <c r="H4037" i="1" s="1"/>
  <c r="D4038" i="1"/>
  <c r="H4038" i="1" s="1"/>
  <c r="D4039" i="1"/>
  <c r="H4039" i="1" s="1"/>
  <c r="D4040" i="1"/>
  <c r="H4040" i="1" s="1"/>
  <c r="D4041" i="1"/>
  <c r="H4041" i="1" s="1"/>
  <c r="D4042" i="1"/>
  <c r="H4042" i="1" s="1"/>
  <c r="D4043" i="1"/>
  <c r="H4043" i="1" s="1"/>
  <c r="D4044" i="1"/>
  <c r="H4044" i="1" s="1"/>
  <c r="D4045" i="1"/>
  <c r="H4045" i="1" s="1"/>
  <c r="D4046" i="1"/>
  <c r="H4046" i="1" s="1"/>
  <c r="D4047" i="1"/>
  <c r="H4047" i="1" s="1"/>
  <c r="D4048" i="1"/>
  <c r="H4048" i="1" s="1"/>
  <c r="D4049" i="1"/>
  <c r="H4049" i="1" s="1"/>
  <c r="D4050" i="1"/>
  <c r="H4050" i="1" s="1"/>
  <c r="D4051" i="1"/>
  <c r="H4051" i="1" s="1"/>
  <c r="D4052" i="1"/>
  <c r="H4052" i="1" s="1"/>
  <c r="D4053" i="1"/>
  <c r="H4053" i="1" s="1"/>
  <c r="D4054" i="1"/>
  <c r="H4054" i="1" s="1"/>
  <c r="D4055" i="1"/>
  <c r="H4055" i="1" s="1"/>
  <c r="D4056" i="1"/>
  <c r="H4056" i="1" s="1"/>
  <c r="D4057" i="1"/>
  <c r="H4057" i="1" s="1"/>
  <c r="D4058" i="1"/>
  <c r="H4058" i="1" s="1"/>
  <c r="D4059" i="1"/>
  <c r="H4059" i="1" s="1"/>
  <c r="D4060" i="1"/>
  <c r="H4060" i="1" s="1"/>
  <c r="D4061" i="1"/>
  <c r="H4061" i="1" s="1"/>
  <c r="D4062" i="1"/>
  <c r="H4062" i="1" s="1"/>
  <c r="D4063" i="1"/>
  <c r="H4063" i="1" s="1"/>
  <c r="D4064" i="1"/>
  <c r="H4064" i="1" s="1"/>
  <c r="D4065" i="1"/>
  <c r="H4065" i="1" s="1"/>
  <c r="D4066" i="1"/>
  <c r="H4066" i="1" s="1"/>
  <c r="D4067" i="1"/>
  <c r="H4067" i="1" s="1"/>
  <c r="D4068" i="1"/>
  <c r="H4068" i="1" s="1"/>
  <c r="D4069" i="1"/>
  <c r="H4069" i="1" s="1"/>
  <c r="D4070" i="1"/>
  <c r="H4070" i="1" s="1"/>
  <c r="D4071" i="1"/>
  <c r="H4071" i="1" s="1"/>
  <c r="D4072" i="1"/>
  <c r="H4072" i="1" s="1"/>
  <c r="D4073" i="1"/>
  <c r="H4073" i="1" s="1"/>
  <c r="D4074" i="1"/>
  <c r="H4074" i="1" s="1"/>
  <c r="D4075" i="1"/>
  <c r="H4075" i="1" s="1"/>
  <c r="D4076" i="1"/>
  <c r="H4076" i="1" s="1"/>
  <c r="D4077" i="1"/>
  <c r="H4077" i="1" s="1"/>
  <c r="D4078" i="1"/>
  <c r="H4078" i="1" s="1"/>
  <c r="D4079" i="1"/>
  <c r="H4079" i="1" s="1"/>
  <c r="D4080" i="1"/>
  <c r="H4080" i="1" s="1"/>
  <c r="D4081" i="1"/>
  <c r="H4081" i="1" s="1"/>
  <c r="D4082" i="1"/>
  <c r="H4082" i="1" s="1"/>
  <c r="D4083" i="1"/>
  <c r="H4083" i="1" s="1"/>
  <c r="D4084" i="1"/>
  <c r="H4084" i="1" s="1"/>
  <c r="D4085" i="1"/>
  <c r="H4085" i="1" s="1"/>
  <c r="D4086" i="1"/>
  <c r="H4086" i="1" s="1"/>
  <c r="D4087" i="1"/>
  <c r="H4087" i="1" s="1"/>
  <c r="D4088" i="1"/>
  <c r="H4088" i="1" s="1"/>
  <c r="D4089" i="1"/>
  <c r="H4089" i="1" s="1"/>
  <c r="D4090" i="1"/>
  <c r="H4090" i="1" s="1"/>
  <c r="D4091" i="1"/>
  <c r="H4091" i="1" s="1"/>
  <c r="D4092" i="1"/>
  <c r="H4092" i="1" s="1"/>
  <c r="D4093" i="1"/>
  <c r="H4093" i="1" s="1"/>
  <c r="D4094" i="1"/>
  <c r="H4094" i="1" s="1"/>
  <c r="D4095" i="1"/>
  <c r="H4095" i="1" s="1"/>
  <c r="D4096" i="1"/>
  <c r="H4096" i="1" s="1"/>
  <c r="D4097" i="1"/>
  <c r="H4097" i="1" s="1"/>
  <c r="D4098" i="1"/>
  <c r="H4098" i="1" s="1"/>
  <c r="D4099" i="1"/>
  <c r="H4099" i="1" s="1"/>
  <c r="D4100" i="1"/>
  <c r="H4100" i="1" s="1"/>
  <c r="D4101" i="1"/>
  <c r="H4101" i="1" s="1"/>
  <c r="D4102" i="1"/>
  <c r="H4102" i="1" s="1"/>
  <c r="D4103" i="1"/>
  <c r="H4103" i="1" s="1"/>
  <c r="D4104" i="1"/>
  <c r="H4104" i="1" s="1"/>
  <c r="D4105" i="1"/>
  <c r="H4105" i="1" s="1"/>
  <c r="D4106" i="1"/>
  <c r="H4106" i="1" s="1"/>
  <c r="D4107" i="1"/>
  <c r="H4107" i="1" s="1"/>
  <c r="D4108" i="1"/>
  <c r="H4108" i="1" s="1"/>
  <c r="D4109" i="1"/>
  <c r="H4109" i="1" s="1"/>
  <c r="D4110" i="1"/>
  <c r="H4110" i="1" s="1"/>
  <c r="D4111" i="1"/>
  <c r="H4111" i="1" s="1"/>
  <c r="D4112" i="1"/>
  <c r="H4112" i="1" s="1"/>
  <c r="D4113" i="1"/>
  <c r="H4113" i="1" s="1"/>
  <c r="D4114" i="1"/>
  <c r="H4114" i="1" s="1"/>
  <c r="D4115" i="1"/>
  <c r="H4115" i="1" s="1"/>
  <c r="D4116" i="1"/>
  <c r="H4116" i="1" s="1"/>
  <c r="D4117" i="1"/>
  <c r="H4117" i="1" s="1"/>
  <c r="D4118" i="1"/>
  <c r="H4118" i="1" s="1"/>
  <c r="D4119" i="1"/>
  <c r="H4119" i="1" s="1"/>
  <c r="D4120" i="1"/>
  <c r="H4120" i="1" s="1"/>
  <c r="D4121" i="1"/>
  <c r="H4121" i="1" s="1"/>
  <c r="D4122" i="1"/>
  <c r="H4122" i="1" s="1"/>
  <c r="D4123" i="1"/>
  <c r="H4123" i="1" s="1"/>
  <c r="D4124" i="1"/>
  <c r="H4124" i="1" s="1"/>
  <c r="D4125" i="1"/>
  <c r="H4125" i="1" s="1"/>
  <c r="D4126" i="1"/>
  <c r="H4126" i="1" s="1"/>
  <c r="D4127" i="1"/>
  <c r="H4127" i="1" s="1"/>
  <c r="D4128" i="1"/>
  <c r="H4128" i="1" s="1"/>
  <c r="D4129" i="1"/>
  <c r="H4129" i="1" s="1"/>
  <c r="D4130" i="1"/>
  <c r="H4130" i="1" s="1"/>
  <c r="D4131" i="1"/>
  <c r="H4131" i="1" s="1"/>
  <c r="D4132" i="1"/>
  <c r="H4132" i="1" s="1"/>
  <c r="D4133" i="1"/>
  <c r="H4133" i="1" s="1"/>
  <c r="D4134" i="1"/>
  <c r="H4134" i="1" s="1"/>
  <c r="D4135" i="1"/>
  <c r="H4135" i="1" s="1"/>
  <c r="D4136" i="1"/>
  <c r="H4136" i="1" s="1"/>
  <c r="D4137" i="1"/>
  <c r="H4137" i="1" s="1"/>
  <c r="D4138" i="1"/>
  <c r="H4138" i="1" s="1"/>
  <c r="D4139" i="1"/>
  <c r="H4139" i="1" s="1"/>
  <c r="D4140" i="1"/>
  <c r="H4140" i="1" s="1"/>
  <c r="D4141" i="1"/>
  <c r="H4141" i="1" s="1"/>
  <c r="D4142" i="1"/>
  <c r="H4142" i="1" s="1"/>
  <c r="D4143" i="1"/>
  <c r="H4143" i="1" s="1"/>
  <c r="D4144" i="1"/>
  <c r="H4144" i="1" s="1"/>
  <c r="D4145" i="1"/>
  <c r="H4145" i="1" s="1"/>
  <c r="D4146" i="1"/>
  <c r="H4146" i="1" s="1"/>
  <c r="D4147" i="1"/>
  <c r="H4147" i="1" s="1"/>
  <c r="D4148" i="1"/>
  <c r="H4148" i="1" s="1"/>
  <c r="D4149" i="1"/>
  <c r="H4149" i="1" s="1"/>
  <c r="D4150" i="1"/>
  <c r="H4150" i="1" s="1"/>
  <c r="D4151" i="1"/>
  <c r="H4151" i="1" s="1"/>
  <c r="D4152" i="1"/>
  <c r="H4152" i="1" s="1"/>
  <c r="D4153" i="1"/>
  <c r="H4153" i="1" s="1"/>
  <c r="D4154" i="1"/>
  <c r="H4154" i="1" s="1"/>
  <c r="D4155" i="1"/>
  <c r="H4155" i="1" s="1"/>
  <c r="D4156" i="1"/>
  <c r="H4156" i="1" s="1"/>
  <c r="D4157" i="1"/>
  <c r="H4157" i="1" s="1"/>
  <c r="D4158" i="1"/>
  <c r="H4158" i="1" s="1"/>
  <c r="D4159" i="1"/>
  <c r="H4159" i="1" s="1"/>
  <c r="D4160" i="1"/>
  <c r="H4160" i="1" s="1"/>
  <c r="D4161" i="1"/>
  <c r="H4161" i="1" s="1"/>
  <c r="D4162" i="1"/>
  <c r="H4162" i="1" s="1"/>
  <c r="D4163" i="1"/>
  <c r="H4163" i="1" s="1"/>
  <c r="D4164" i="1"/>
  <c r="H4164" i="1" s="1"/>
  <c r="D4165" i="1"/>
  <c r="H4165" i="1" s="1"/>
  <c r="D4166" i="1"/>
  <c r="H4166" i="1" s="1"/>
  <c r="D4167" i="1"/>
  <c r="H4167" i="1" s="1"/>
  <c r="D4168" i="1"/>
  <c r="H4168" i="1" s="1"/>
  <c r="D4169" i="1"/>
  <c r="H4169" i="1" s="1"/>
  <c r="D4170" i="1"/>
  <c r="H4170" i="1" s="1"/>
  <c r="D4171" i="1"/>
  <c r="H4171" i="1" s="1"/>
  <c r="D4172" i="1"/>
  <c r="H4172" i="1" s="1"/>
  <c r="D4173" i="1"/>
  <c r="H4173" i="1" s="1"/>
  <c r="D4174" i="1"/>
  <c r="H4174" i="1" s="1"/>
  <c r="D4175" i="1"/>
  <c r="H4175" i="1" s="1"/>
  <c r="D4176" i="1"/>
  <c r="H4176" i="1" s="1"/>
  <c r="D4177" i="1"/>
  <c r="H4177" i="1" s="1"/>
  <c r="D4178" i="1"/>
  <c r="H4178" i="1" s="1"/>
  <c r="D4179" i="1"/>
  <c r="H4179" i="1" s="1"/>
  <c r="D4180" i="1"/>
  <c r="H4180" i="1" s="1"/>
  <c r="D4181" i="1"/>
  <c r="H4181" i="1" s="1"/>
  <c r="D4182" i="1"/>
  <c r="H4182" i="1" s="1"/>
  <c r="D4183" i="1"/>
  <c r="H4183" i="1" s="1"/>
  <c r="D4184" i="1"/>
  <c r="H4184" i="1" s="1"/>
  <c r="D4185" i="1"/>
  <c r="H4185" i="1" s="1"/>
  <c r="D4186" i="1"/>
  <c r="H4186" i="1" s="1"/>
  <c r="D4187" i="1"/>
  <c r="H4187" i="1" s="1"/>
  <c r="D4188" i="1"/>
  <c r="H4188" i="1" s="1"/>
  <c r="D4189" i="1"/>
  <c r="H4189" i="1" s="1"/>
  <c r="D4190" i="1"/>
  <c r="H4190" i="1" s="1"/>
  <c r="D4191" i="1"/>
  <c r="H4191" i="1" s="1"/>
  <c r="D4192" i="1"/>
  <c r="H4192" i="1" s="1"/>
  <c r="D4193" i="1"/>
  <c r="H4193" i="1" s="1"/>
  <c r="D4194" i="1"/>
  <c r="H4194" i="1" s="1"/>
  <c r="D4195" i="1"/>
  <c r="H4195" i="1" s="1"/>
  <c r="D4196" i="1"/>
  <c r="H4196" i="1" s="1"/>
  <c r="D4197" i="1"/>
  <c r="H4197" i="1" s="1"/>
  <c r="D4198" i="1"/>
  <c r="H4198" i="1" s="1"/>
  <c r="D4199" i="1"/>
  <c r="H4199" i="1" s="1"/>
  <c r="D4200" i="1"/>
  <c r="H4200" i="1" s="1"/>
  <c r="D4201" i="1"/>
  <c r="H4201" i="1" s="1"/>
  <c r="D4202" i="1"/>
  <c r="H4202" i="1" s="1"/>
  <c r="D4203" i="1"/>
  <c r="H4203" i="1" s="1"/>
  <c r="D4204" i="1"/>
  <c r="H4204" i="1" s="1"/>
  <c r="D4205" i="1"/>
  <c r="H4205" i="1" s="1"/>
  <c r="D4206" i="1"/>
  <c r="H4206" i="1" s="1"/>
  <c r="D4207" i="1"/>
  <c r="H4207" i="1" s="1"/>
  <c r="D4208" i="1"/>
  <c r="H4208" i="1" s="1"/>
  <c r="D4209" i="1"/>
  <c r="H4209" i="1" s="1"/>
  <c r="D4210" i="1"/>
  <c r="H4210" i="1" s="1"/>
  <c r="D4211" i="1"/>
  <c r="H4211" i="1" s="1"/>
  <c r="D4212" i="1"/>
  <c r="H4212" i="1" s="1"/>
  <c r="D4213" i="1"/>
  <c r="H4213" i="1" s="1"/>
  <c r="D4214" i="1"/>
  <c r="H4214" i="1" s="1"/>
  <c r="D4215" i="1"/>
  <c r="H4215" i="1" s="1"/>
  <c r="D4216" i="1"/>
  <c r="H4216" i="1" s="1"/>
  <c r="D4217" i="1"/>
  <c r="H4217" i="1" s="1"/>
  <c r="D4218" i="1"/>
  <c r="H4218" i="1" s="1"/>
  <c r="D4219" i="1"/>
  <c r="H4219" i="1" s="1"/>
  <c r="D4220" i="1"/>
  <c r="H4220" i="1" s="1"/>
  <c r="D4221" i="1"/>
  <c r="H4221" i="1" s="1"/>
  <c r="D4222" i="1"/>
  <c r="H4222" i="1" s="1"/>
  <c r="D4223" i="1"/>
  <c r="H4223" i="1" s="1"/>
  <c r="D4224" i="1"/>
  <c r="H4224" i="1" s="1"/>
  <c r="D4225" i="1"/>
  <c r="H4225" i="1" s="1"/>
  <c r="D4226" i="1"/>
  <c r="H4226" i="1" s="1"/>
  <c r="D4227" i="1"/>
  <c r="H4227" i="1" s="1"/>
  <c r="D4228" i="1"/>
  <c r="H4228" i="1" s="1"/>
  <c r="D4229" i="1"/>
  <c r="H4229" i="1" s="1"/>
  <c r="D4230" i="1"/>
  <c r="H4230" i="1" s="1"/>
  <c r="D4231" i="1"/>
  <c r="H4231" i="1" s="1"/>
  <c r="D4232" i="1"/>
  <c r="H4232" i="1" s="1"/>
  <c r="D4233" i="1"/>
  <c r="H4233" i="1" s="1"/>
  <c r="D4234" i="1"/>
  <c r="H4234" i="1" s="1"/>
  <c r="D4235" i="1"/>
  <c r="H4235" i="1" s="1"/>
  <c r="D4236" i="1"/>
  <c r="H4236" i="1" s="1"/>
  <c r="D4237" i="1"/>
  <c r="H4237" i="1" s="1"/>
  <c r="D4238" i="1"/>
  <c r="H4238" i="1" s="1"/>
  <c r="D4239" i="1"/>
  <c r="H4239" i="1" s="1"/>
  <c r="D4240" i="1"/>
  <c r="H4240" i="1" s="1"/>
  <c r="D4241" i="1"/>
  <c r="H4241" i="1" s="1"/>
  <c r="D4242" i="1"/>
  <c r="H4242" i="1" s="1"/>
  <c r="D4243" i="1"/>
  <c r="H4243" i="1" s="1"/>
  <c r="D4244" i="1"/>
  <c r="H4244" i="1" s="1"/>
  <c r="D4245" i="1"/>
  <c r="H4245" i="1" s="1"/>
  <c r="D4246" i="1"/>
  <c r="H4246" i="1" s="1"/>
  <c r="D4247" i="1"/>
  <c r="H4247" i="1" s="1"/>
  <c r="D4248" i="1"/>
  <c r="H4248" i="1" s="1"/>
  <c r="D4249" i="1"/>
  <c r="H4249" i="1" s="1"/>
  <c r="D4250" i="1"/>
  <c r="H4250" i="1" s="1"/>
  <c r="D4251" i="1"/>
  <c r="H4251" i="1" s="1"/>
  <c r="D4252" i="1"/>
  <c r="H4252" i="1" s="1"/>
  <c r="D4253" i="1"/>
  <c r="H4253" i="1" s="1"/>
  <c r="D4254" i="1"/>
  <c r="H4254" i="1" s="1"/>
  <c r="D4255" i="1"/>
  <c r="H4255" i="1" s="1"/>
  <c r="D4256" i="1"/>
  <c r="H4256" i="1" s="1"/>
  <c r="D4257" i="1"/>
  <c r="H4257" i="1" s="1"/>
  <c r="D4258" i="1"/>
  <c r="H4258" i="1" s="1"/>
  <c r="D4259" i="1"/>
  <c r="H4259" i="1" s="1"/>
  <c r="D4260" i="1"/>
  <c r="H4260" i="1" s="1"/>
  <c r="D4261" i="1"/>
  <c r="H4261" i="1" s="1"/>
  <c r="D4262" i="1"/>
  <c r="H4262" i="1" s="1"/>
  <c r="D4263" i="1"/>
  <c r="H4263" i="1" s="1"/>
  <c r="D4264" i="1"/>
  <c r="H4264" i="1" s="1"/>
  <c r="D4265" i="1"/>
  <c r="H4265" i="1" s="1"/>
  <c r="D4266" i="1"/>
  <c r="H4266" i="1" s="1"/>
  <c r="D4267" i="1"/>
  <c r="H4267" i="1" s="1"/>
  <c r="D4268" i="1"/>
  <c r="H4268" i="1" s="1"/>
  <c r="D4269" i="1"/>
  <c r="H4269" i="1" s="1"/>
  <c r="D4270" i="1"/>
  <c r="H4270" i="1" s="1"/>
  <c r="D4271" i="1"/>
  <c r="H4271" i="1" s="1"/>
  <c r="D4272" i="1"/>
  <c r="H4272" i="1" s="1"/>
  <c r="D4273" i="1"/>
  <c r="H4273" i="1" s="1"/>
  <c r="D4274" i="1"/>
  <c r="H4274" i="1" s="1"/>
  <c r="D4275" i="1"/>
  <c r="H4275" i="1" s="1"/>
  <c r="D4276" i="1"/>
  <c r="H4276" i="1" s="1"/>
  <c r="D4277" i="1"/>
  <c r="H4277" i="1" s="1"/>
  <c r="D4278" i="1"/>
  <c r="H4278" i="1" s="1"/>
  <c r="D4279" i="1"/>
  <c r="H4279" i="1" s="1"/>
  <c r="D4280" i="1"/>
  <c r="H4280" i="1" s="1"/>
  <c r="D4281" i="1"/>
  <c r="H4281" i="1" s="1"/>
  <c r="D4282" i="1"/>
  <c r="H4282" i="1" s="1"/>
  <c r="D4283" i="1"/>
  <c r="H4283" i="1" s="1"/>
  <c r="D4284" i="1"/>
  <c r="H4284" i="1" s="1"/>
  <c r="D4285" i="1"/>
  <c r="H4285" i="1" s="1"/>
  <c r="D4286" i="1"/>
  <c r="H4286" i="1" s="1"/>
  <c r="D4287" i="1"/>
  <c r="H4287" i="1" s="1"/>
  <c r="D4288" i="1"/>
  <c r="H4288" i="1" s="1"/>
  <c r="D4289" i="1"/>
  <c r="H4289" i="1" s="1"/>
  <c r="D4290" i="1"/>
  <c r="H4290" i="1" s="1"/>
  <c r="D4291" i="1"/>
  <c r="H4291" i="1" s="1"/>
  <c r="D4292" i="1"/>
  <c r="H4292" i="1" s="1"/>
  <c r="D4293" i="1"/>
  <c r="H4293" i="1" s="1"/>
  <c r="D4294" i="1"/>
  <c r="H4294" i="1" s="1"/>
  <c r="D4295" i="1"/>
  <c r="H4295" i="1" s="1"/>
  <c r="D4296" i="1"/>
  <c r="H4296" i="1" s="1"/>
  <c r="D4297" i="1"/>
  <c r="H4297" i="1" s="1"/>
  <c r="D4298" i="1"/>
  <c r="H4298" i="1" s="1"/>
  <c r="D4299" i="1"/>
  <c r="H4299" i="1" s="1"/>
  <c r="D4300" i="1"/>
  <c r="H4300" i="1" s="1"/>
  <c r="D4301" i="1"/>
  <c r="H4301" i="1" s="1"/>
  <c r="D4302" i="1"/>
  <c r="H4302" i="1" s="1"/>
  <c r="D4303" i="1"/>
  <c r="H4303" i="1" s="1"/>
  <c r="D4304" i="1"/>
  <c r="H4304" i="1" s="1"/>
  <c r="D4305" i="1"/>
  <c r="H4305" i="1" s="1"/>
  <c r="D4306" i="1"/>
  <c r="H4306" i="1" s="1"/>
  <c r="D4307" i="1"/>
  <c r="H4307" i="1" s="1"/>
  <c r="D4308" i="1"/>
  <c r="H4308" i="1" s="1"/>
  <c r="D4309" i="1"/>
  <c r="H4309" i="1" s="1"/>
  <c r="D4310" i="1"/>
  <c r="H4310" i="1" s="1"/>
  <c r="D4311" i="1"/>
  <c r="H4311" i="1" s="1"/>
  <c r="D4312" i="1"/>
  <c r="H4312" i="1" s="1"/>
  <c r="D4313" i="1"/>
  <c r="H4313" i="1" s="1"/>
  <c r="D4314" i="1"/>
  <c r="H4314" i="1" s="1"/>
  <c r="D4315" i="1"/>
  <c r="H4315" i="1" s="1"/>
  <c r="D4316" i="1"/>
  <c r="H4316" i="1" s="1"/>
  <c r="D4317" i="1"/>
  <c r="H4317" i="1" s="1"/>
  <c r="D4318" i="1"/>
  <c r="H4318" i="1" s="1"/>
  <c r="D4319" i="1"/>
  <c r="H4319" i="1" s="1"/>
  <c r="D4320" i="1"/>
  <c r="H4320" i="1" s="1"/>
  <c r="D4321" i="1"/>
  <c r="H4321" i="1" s="1"/>
  <c r="D4322" i="1"/>
  <c r="H4322" i="1" s="1"/>
  <c r="D4323" i="1"/>
  <c r="H4323" i="1" s="1"/>
  <c r="D4324" i="1"/>
  <c r="H4324" i="1" s="1"/>
  <c r="D4325" i="1"/>
  <c r="H4325" i="1" s="1"/>
  <c r="D4326" i="1"/>
  <c r="H4326" i="1" s="1"/>
  <c r="D4327" i="1"/>
  <c r="H4327" i="1" s="1"/>
  <c r="D4328" i="1"/>
  <c r="H4328" i="1" s="1"/>
  <c r="D4329" i="1"/>
  <c r="H4329" i="1" s="1"/>
  <c r="D4330" i="1"/>
  <c r="H4330" i="1" s="1"/>
  <c r="D4331" i="1"/>
  <c r="H4331" i="1" s="1"/>
  <c r="D4332" i="1"/>
  <c r="H4332" i="1" s="1"/>
  <c r="D4333" i="1"/>
  <c r="H4333" i="1" s="1"/>
  <c r="D4334" i="1"/>
  <c r="H4334" i="1" s="1"/>
  <c r="D4335" i="1"/>
  <c r="H4335" i="1" s="1"/>
  <c r="D4336" i="1"/>
  <c r="H4336" i="1" s="1"/>
  <c r="D4337" i="1"/>
  <c r="H4337" i="1" s="1"/>
  <c r="D4338" i="1"/>
  <c r="H4338" i="1" s="1"/>
  <c r="D4339" i="1"/>
  <c r="H4339" i="1" s="1"/>
  <c r="D4340" i="1"/>
  <c r="H4340" i="1" s="1"/>
  <c r="D4341" i="1"/>
  <c r="H4341" i="1" s="1"/>
  <c r="D4342" i="1"/>
  <c r="H4342" i="1" s="1"/>
  <c r="D4343" i="1"/>
  <c r="H4343" i="1" s="1"/>
  <c r="D4344" i="1"/>
  <c r="H4344" i="1" s="1"/>
  <c r="D4345" i="1"/>
  <c r="H4345" i="1" s="1"/>
  <c r="D4346" i="1"/>
  <c r="H4346" i="1" s="1"/>
  <c r="D4347" i="1"/>
  <c r="H4347" i="1" s="1"/>
  <c r="D4348" i="1"/>
  <c r="H4348" i="1" s="1"/>
  <c r="D4349" i="1"/>
  <c r="H4349" i="1" s="1"/>
  <c r="D4350" i="1"/>
  <c r="H4350" i="1" s="1"/>
  <c r="D4351" i="1"/>
  <c r="H4351" i="1" s="1"/>
  <c r="D4352" i="1"/>
  <c r="H4352" i="1" s="1"/>
  <c r="D4353" i="1"/>
  <c r="H4353" i="1" s="1"/>
  <c r="D4354" i="1"/>
  <c r="H4354" i="1" s="1"/>
  <c r="D4355" i="1"/>
  <c r="H4355" i="1" s="1"/>
  <c r="D4356" i="1"/>
  <c r="H4356" i="1" s="1"/>
  <c r="D4357" i="1"/>
  <c r="H4357" i="1" s="1"/>
  <c r="D4358" i="1"/>
  <c r="H4358" i="1" s="1"/>
  <c r="D4359" i="1"/>
  <c r="H4359" i="1" s="1"/>
  <c r="D4360" i="1"/>
  <c r="H4360" i="1" s="1"/>
  <c r="D4361" i="1"/>
  <c r="H4361" i="1" s="1"/>
  <c r="D4362" i="1"/>
  <c r="H4362" i="1" s="1"/>
  <c r="D4363" i="1"/>
  <c r="H4363" i="1" s="1"/>
  <c r="D4364" i="1"/>
  <c r="H4364" i="1" s="1"/>
  <c r="D4365" i="1"/>
  <c r="H4365" i="1" s="1"/>
  <c r="D4366" i="1"/>
  <c r="H4366" i="1" s="1"/>
  <c r="D4367" i="1"/>
  <c r="H4367" i="1" s="1"/>
  <c r="D4368" i="1"/>
  <c r="H4368" i="1" s="1"/>
  <c r="D4369" i="1"/>
  <c r="H4369" i="1" s="1"/>
  <c r="D4370" i="1"/>
  <c r="H4370" i="1" s="1"/>
  <c r="D4371" i="1"/>
  <c r="H4371" i="1" s="1"/>
  <c r="D4372" i="1"/>
  <c r="H4372" i="1" s="1"/>
  <c r="D4373" i="1"/>
  <c r="H4373" i="1" s="1"/>
  <c r="D4374" i="1"/>
  <c r="H4374" i="1" s="1"/>
  <c r="D4375" i="1"/>
  <c r="H4375" i="1" s="1"/>
  <c r="D4376" i="1"/>
  <c r="H4376" i="1" s="1"/>
  <c r="D4377" i="1"/>
  <c r="H4377" i="1" s="1"/>
  <c r="D4378" i="1"/>
  <c r="H4378" i="1" s="1"/>
  <c r="D4379" i="1"/>
  <c r="H4379" i="1" s="1"/>
  <c r="D4380" i="1"/>
  <c r="H4380" i="1" s="1"/>
  <c r="D4381" i="1"/>
  <c r="H4381" i="1" s="1"/>
  <c r="D4382" i="1"/>
  <c r="H4382" i="1" s="1"/>
  <c r="D4383" i="1"/>
  <c r="H4383" i="1" s="1"/>
  <c r="D4384" i="1"/>
  <c r="H4384" i="1" s="1"/>
  <c r="D4385" i="1"/>
  <c r="H4385" i="1" s="1"/>
  <c r="D4386" i="1"/>
  <c r="H4386" i="1" s="1"/>
  <c r="D4387" i="1"/>
  <c r="H4387" i="1" s="1"/>
  <c r="D4388" i="1"/>
  <c r="H4388" i="1" s="1"/>
  <c r="D4389" i="1"/>
  <c r="H4389" i="1" s="1"/>
  <c r="D4390" i="1"/>
  <c r="H4390" i="1" s="1"/>
  <c r="D4391" i="1"/>
  <c r="H4391" i="1" s="1"/>
  <c r="D4392" i="1"/>
  <c r="H4392" i="1" s="1"/>
  <c r="D4393" i="1"/>
  <c r="H4393" i="1" s="1"/>
  <c r="D4394" i="1"/>
  <c r="H4394" i="1" s="1"/>
  <c r="D4395" i="1"/>
  <c r="H4395" i="1" s="1"/>
  <c r="D4396" i="1"/>
  <c r="H4396" i="1" s="1"/>
  <c r="D4397" i="1"/>
  <c r="H4397" i="1" s="1"/>
  <c r="D4398" i="1"/>
  <c r="H4398" i="1" s="1"/>
  <c r="D4399" i="1"/>
  <c r="H4399" i="1" s="1"/>
  <c r="D4400" i="1"/>
  <c r="H4400" i="1" s="1"/>
  <c r="D4401" i="1"/>
  <c r="H4401" i="1" s="1"/>
  <c r="D4402" i="1"/>
  <c r="H4402" i="1" s="1"/>
  <c r="D4403" i="1"/>
  <c r="H4403" i="1" s="1"/>
  <c r="D4404" i="1"/>
  <c r="H4404" i="1" s="1"/>
  <c r="D4405" i="1"/>
  <c r="H4405" i="1" s="1"/>
  <c r="D4406" i="1"/>
  <c r="H4406" i="1" s="1"/>
  <c r="D4407" i="1"/>
  <c r="H4407" i="1" s="1"/>
  <c r="D4408" i="1"/>
  <c r="H4408" i="1" s="1"/>
  <c r="D4409" i="1"/>
  <c r="H4409" i="1" s="1"/>
  <c r="D4410" i="1"/>
  <c r="H4410" i="1" s="1"/>
  <c r="D4411" i="1"/>
  <c r="H4411" i="1" s="1"/>
  <c r="D4412" i="1"/>
  <c r="H4412" i="1" s="1"/>
  <c r="D4413" i="1"/>
  <c r="H4413" i="1" s="1"/>
  <c r="D4414" i="1"/>
  <c r="H4414" i="1" s="1"/>
  <c r="D4415" i="1"/>
  <c r="H4415" i="1" s="1"/>
  <c r="D4416" i="1"/>
  <c r="H4416" i="1" s="1"/>
  <c r="D4417" i="1"/>
  <c r="H4417" i="1" s="1"/>
  <c r="D4418" i="1"/>
  <c r="H4418" i="1" s="1"/>
  <c r="D4419" i="1"/>
  <c r="H4419" i="1" s="1"/>
  <c r="D4420" i="1"/>
  <c r="H4420" i="1" s="1"/>
  <c r="D4421" i="1"/>
  <c r="H4421" i="1" s="1"/>
  <c r="D4422" i="1"/>
  <c r="H4422" i="1" s="1"/>
  <c r="D4423" i="1"/>
  <c r="H4423" i="1" s="1"/>
  <c r="D4424" i="1"/>
  <c r="H4424" i="1" s="1"/>
  <c r="D4425" i="1"/>
  <c r="H4425" i="1" s="1"/>
  <c r="D4426" i="1"/>
  <c r="H4426" i="1" s="1"/>
  <c r="D4427" i="1"/>
  <c r="H4427" i="1" s="1"/>
  <c r="D4428" i="1"/>
  <c r="H4428" i="1" s="1"/>
  <c r="D4429" i="1"/>
  <c r="H4429" i="1" s="1"/>
  <c r="D4430" i="1"/>
  <c r="H4430" i="1" s="1"/>
  <c r="D4431" i="1"/>
  <c r="H4431" i="1" s="1"/>
  <c r="D4432" i="1"/>
  <c r="H4432" i="1" s="1"/>
  <c r="D4433" i="1"/>
  <c r="H4433" i="1" s="1"/>
  <c r="D4434" i="1"/>
  <c r="H4434" i="1" s="1"/>
  <c r="D4435" i="1"/>
  <c r="H4435" i="1" s="1"/>
  <c r="D4436" i="1"/>
  <c r="H4436" i="1" s="1"/>
  <c r="D4437" i="1"/>
  <c r="H4437" i="1" s="1"/>
  <c r="D4438" i="1"/>
  <c r="H4438" i="1" s="1"/>
  <c r="D4439" i="1"/>
  <c r="H4439" i="1" s="1"/>
  <c r="D4440" i="1"/>
  <c r="H4440" i="1" s="1"/>
  <c r="D4441" i="1"/>
  <c r="H4441" i="1" s="1"/>
  <c r="D4442" i="1"/>
  <c r="H4442" i="1" s="1"/>
  <c r="D4443" i="1"/>
  <c r="H4443" i="1" s="1"/>
  <c r="D4444" i="1"/>
  <c r="H4444" i="1" s="1"/>
  <c r="D4445" i="1"/>
  <c r="H4445" i="1" s="1"/>
  <c r="D4446" i="1"/>
  <c r="H4446" i="1" s="1"/>
  <c r="D4447" i="1"/>
  <c r="H4447" i="1" s="1"/>
  <c r="D4448" i="1"/>
  <c r="H4448" i="1" s="1"/>
  <c r="D4449" i="1"/>
  <c r="H4449" i="1" s="1"/>
  <c r="D4450" i="1"/>
  <c r="H4450" i="1" s="1"/>
  <c r="D4451" i="1"/>
  <c r="H4451" i="1" s="1"/>
  <c r="D4452" i="1"/>
  <c r="H4452" i="1" s="1"/>
  <c r="D4453" i="1"/>
  <c r="H4453" i="1" s="1"/>
  <c r="D4454" i="1"/>
  <c r="H4454" i="1" s="1"/>
  <c r="D4455" i="1"/>
  <c r="H4455" i="1" s="1"/>
  <c r="D4456" i="1"/>
  <c r="H4456" i="1" s="1"/>
  <c r="D4457" i="1"/>
  <c r="H4457" i="1" s="1"/>
  <c r="D4458" i="1"/>
  <c r="H4458" i="1" s="1"/>
  <c r="D4459" i="1"/>
  <c r="H4459" i="1" s="1"/>
  <c r="D4460" i="1"/>
  <c r="H4460" i="1" s="1"/>
  <c r="D4461" i="1"/>
  <c r="H4461" i="1" s="1"/>
  <c r="D4462" i="1"/>
  <c r="H4462" i="1" s="1"/>
  <c r="D4463" i="1"/>
  <c r="H4463" i="1" s="1"/>
  <c r="D4464" i="1"/>
  <c r="H4464" i="1" s="1"/>
  <c r="D4465" i="1"/>
  <c r="H4465" i="1" s="1"/>
  <c r="D4466" i="1"/>
  <c r="H4466" i="1" s="1"/>
  <c r="D4467" i="1"/>
  <c r="H4467" i="1" s="1"/>
  <c r="D4468" i="1"/>
  <c r="H4468" i="1" s="1"/>
  <c r="D4469" i="1"/>
  <c r="H4469" i="1" s="1"/>
  <c r="D4470" i="1"/>
  <c r="H4470" i="1" s="1"/>
  <c r="D4471" i="1"/>
  <c r="H4471" i="1" s="1"/>
  <c r="D4472" i="1"/>
  <c r="H4472" i="1" s="1"/>
  <c r="D4473" i="1"/>
  <c r="H4473" i="1" s="1"/>
  <c r="D4474" i="1"/>
  <c r="H4474" i="1" s="1"/>
  <c r="D4475" i="1"/>
  <c r="H4475" i="1" s="1"/>
  <c r="D4476" i="1"/>
  <c r="H4476" i="1" s="1"/>
  <c r="D4477" i="1"/>
  <c r="H4477" i="1" s="1"/>
  <c r="D4478" i="1"/>
  <c r="H4478" i="1" s="1"/>
  <c r="D4479" i="1"/>
  <c r="H4479" i="1" s="1"/>
  <c r="D4480" i="1"/>
  <c r="H4480" i="1" s="1"/>
  <c r="D4481" i="1"/>
  <c r="H4481" i="1" s="1"/>
  <c r="D4482" i="1"/>
  <c r="H4482" i="1" s="1"/>
  <c r="D4483" i="1"/>
  <c r="H4483" i="1" s="1"/>
  <c r="D4484" i="1"/>
  <c r="H4484" i="1" s="1"/>
  <c r="D4485" i="1"/>
  <c r="H4485" i="1" s="1"/>
  <c r="D4486" i="1"/>
  <c r="H4486" i="1" s="1"/>
  <c r="D4487" i="1"/>
  <c r="H4487" i="1" s="1"/>
  <c r="D4488" i="1"/>
  <c r="H4488" i="1" s="1"/>
  <c r="D4489" i="1"/>
  <c r="H4489" i="1" s="1"/>
  <c r="D4490" i="1"/>
  <c r="H4490" i="1" s="1"/>
  <c r="D4491" i="1"/>
  <c r="H4491" i="1" s="1"/>
  <c r="D4492" i="1"/>
  <c r="H4492" i="1" s="1"/>
  <c r="D4493" i="1"/>
  <c r="H4493" i="1" s="1"/>
  <c r="D4494" i="1"/>
  <c r="H4494" i="1" s="1"/>
  <c r="D4495" i="1"/>
  <c r="H4495" i="1" s="1"/>
  <c r="D4496" i="1"/>
  <c r="H4496" i="1" s="1"/>
  <c r="D4497" i="1"/>
  <c r="H4497" i="1" s="1"/>
  <c r="D4498" i="1"/>
  <c r="H4498" i="1" s="1"/>
  <c r="D4499" i="1"/>
  <c r="H4499" i="1" s="1"/>
  <c r="D4500" i="1"/>
  <c r="H4500" i="1" s="1"/>
  <c r="D4501" i="1"/>
  <c r="H4501" i="1" s="1"/>
  <c r="D4502" i="1"/>
  <c r="H4502" i="1" s="1"/>
  <c r="D4503" i="1"/>
  <c r="H4503" i="1" s="1"/>
  <c r="D4504" i="1"/>
  <c r="H4504" i="1" s="1"/>
  <c r="D4505" i="1"/>
  <c r="H4505" i="1" s="1"/>
  <c r="D4506" i="1"/>
  <c r="H4506" i="1" s="1"/>
  <c r="D4507" i="1"/>
  <c r="H4507" i="1" s="1"/>
  <c r="D4508" i="1"/>
  <c r="H4508" i="1" s="1"/>
  <c r="D4509" i="1"/>
  <c r="H4509" i="1" s="1"/>
  <c r="D4510" i="1"/>
  <c r="H4510" i="1" s="1"/>
  <c r="D4511" i="1"/>
  <c r="H4511" i="1" s="1"/>
  <c r="D4512" i="1"/>
  <c r="H4512" i="1" s="1"/>
  <c r="D4513" i="1"/>
  <c r="H4513" i="1" s="1"/>
  <c r="D4514" i="1"/>
  <c r="H4514" i="1" s="1"/>
  <c r="D4515" i="1"/>
  <c r="H4515" i="1" s="1"/>
  <c r="D4516" i="1"/>
  <c r="H4516" i="1" s="1"/>
  <c r="D4517" i="1"/>
  <c r="H4517" i="1" s="1"/>
  <c r="D4518" i="1"/>
  <c r="H4518" i="1" s="1"/>
  <c r="D4519" i="1"/>
  <c r="H4519" i="1" s="1"/>
  <c r="D4520" i="1"/>
  <c r="H4520" i="1" s="1"/>
  <c r="D4521" i="1"/>
  <c r="H4521" i="1" s="1"/>
  <c r="D4522" i="1"/>
  <c r="H4522" i="1" s="1"/>
  <c r="D4523" i="1"/>
  <c r="H4523" i="1" s="1"/>
  <c r="D4524" i="1"/>
  <c r="H4524" i="1" s="1"/>
  <c r="D4525" i="1"/>
  <c r="H4525" i="1" s="1"/>
  <c r="D4526" i="1"/>
  <c r="H4526" i="1" s="1"/>
  <c r="D4527" i="1"/>
  <c r="H4527" i="1" s="1"/>
  <c r="D4528" i="1"/>
  <c r="H4528" i="1" s="1"/>
  <c r="D4529" i="1"/>
  <c r="H4529" i="1" s="1"/>
  <c r="D4530" i="1"/>
  <c r="H4530" i="1" s="1"/>
  <c r="D4531" i="1"/>
  <c r="H4531" i="1" s="1"/>
  <c r="D4532" i="1"/>
  <c r="H4532" i="1" s="1"/>
  <c r="D4533" i="1"/>
  <c r="H4533" i="1" s="1"/>
  <c r="D4534" i="1"/>
  <c r="H4534" i="1" s="1"/>
  <c r="D4535" i="1"/>
  <c r="H4535" i="1" s="1"/>
  <c r="D4536" i="1"/>
  <c r="H4536" i="1" s="1"/>
  <c r="D4537" i="1"/>
  <c r="H4537" i="1" s="1"/>
  <c r="D4538" i="1"/>
  <c r="H4538" i="1" s="1"/>
  <c r="D4539" i="1"/>
  <c r="H4539" i="1" s="1"/>
  <c r="D4540" i="1"/>
  <c r="H4540" i="1" s="1"/>
  <c r="D4541" i="1"/>
  <c r="H4541" i="1" s="1"/>
  <c r="D4542" i="1"/>
  <c r="H4542" i="1" s="1"/>
  <c r="D4543" i="1"/>
  <c r="H4543" i="1" s="1"/>
  <c r="D4544" i="1"/>
  <c r="H4544" i="1" s="1"/>
  <c r="D4545" i="1"/>
  <c r="H4545" i="1" s="1"/>
  <c r="D4546" i="1"/>
  <c r="H4546" i="1" s="1"/>
  <c r="D4547" i="1"/>
  <c r="H4547" i="1" s="1"/>
  <c r="D4548" i="1"/>
  <c r="H4548" i="1" s="1"/>
  <c r="D4549" i="1"/>
  <c r="H4549" i="1" s="1"/>
  <c r="D4550" i="1"/>
  <c r="H4550" i="1" s="1"/>
  <c r="D4551" i="1"/>
  <c r="H4551" i="1" s="1"/>
  <c r="D4552" i="1"/>
  <c r="H4552" i="1" s="1"/>
  <c r="D4553" i="1"/>
  <c r="H4553" i="1" s="1"/>
  <c r="D4554" i="1"/>
  <c r="H4554" i="1" s="1"/>
  <c r="D4555" i="1"/>
  <c r="H4555" i="1" s="1"/>
  <c r="D4556" i="1"/>
  <c r="H4556" i="1" s="1"/>
  <c r="D4557" i="1"/>
  <c r="H4557" i="1" s="1"/>
  <c r="D4558" i="1"/>
  <c r="H4558" i="1" s="1"/>
  <c r="D4559" i="1"/>
  <c r="H4559" i="1" s="1"/>
  <c r="D4560" i="1"/>
  <c r="H4560" i="1" s="1"/>
  <c r="D4561" i="1"/>
  <c r="H4561" i="1" s="1"/>
  <c r="D4562" i="1"/>
  <c r="H4562" i="1" s="1"/>
  <c r="D4563" i="1"/>
  <c r="H4563" i="1" s="1"/>
  <c r="D4564" i="1"/>
  <c r="H4564" i="1" s="1"/>
  <c r="D4565" i="1"/>
  <c r="H4565" i="1" s="1"/>
  <c r="D4566" i="1"/>
  <c r="H4566" i="1" s="1"/>
  <c r="D4567" i="1"/>
  <c r="H4567" i="1" s="1"/>
  <c r="D4568" i="1"/>
  <c r="H4568" i="1" s="1"/>
  <c r="D4569" i="1"/>
  <c r="H4569" i="1" s="1"/>
  <c r="D4570" i="1"/>
  <c r="H4570" i="1" s="1"/>
  <c r="D4571" i="1"/>
  <c r="H4571" i="1" s="1"/>
  <c r="D4572" i="1"/>
  <c r="H4572" i="1" s="1"/>
  <c r="D4573" i="1"/>
  <c r="H4573" i="1" s="1"/>
  <c r="D4574" i="1"/>
  <c r="H4574" i="1" s="1"/>
  <c r="D4575" i="1"/>
  <c r="H4575" i="1" s="1"/>
  <c r="D4576" i="1"/>
  <c r="H4576" i="1" s="1"/>
  <c r="D4577" i="1"/>
  <c r="H4577" i="1" s="1"/>
  <c r="D4578" i="1"/>
  <c r="H4578" i="1" s="1"/>
  <c r="D4579" i="1"/>
  <c r="H4579" i="1" s="1"/>
  <c r="D4580" i="1"/>
  <c r="H4580" i="1" s="1"/>
  <c r="D4581" i="1"/>
  <c r="H4581" i="1" s="1"/>
  <c r="D4582" i="1"/>
  <c r="H4582" i="1" s="1"/>
  <c r="D4583" i="1"/>
  <c r="H4583" i="1" s="1"/>
  <c r="D4584" i="1"/>
  <c r="H4584" i="1" s="1"/>
  <c r="D4585" i="1"/>
  <c r="H4585" i="1" s="1"/>
  <c r="D4586" i="1"/>
  <c r="H4586" i="1" s="1"/>
  <c r="D4587" i="1"/>
  <c r="H4587" i="1" s="1"/>
  <c r="D4588" i="1"/>
  <c r="H4588" i="1" s="1"/>
  <c r="D4589" i="1"/>
  <c r="H4589" i="1" s="1"/>
  <c r="D4590" i="1"/>
  <c r="H4590" i="1" s="1"/>
  <c r="D4591" i="1"/>
  <c r="H4591" i="1" s="1"/>
  <c r="D4592" i="1"/>
  <c r="H4592" i="1" s="1"/>
  <c r="D4593" i="1"/>
  <c r="H4593" i="1" s="1"/>
  <c r="D4594" i="1"/>
  <c r="H4594" i="1" s="1"/>
  <c r="D4595" i="1"/>
  <c r="H4595" i="1" s="1"/>
  <c r="D4596" i="1"/>
  <c r="H4596" i="1" s="1"/>
  <c r="D4597" i="1"/>
  <c r="H4597" i="1" s="1"/>
  <c r="D4598" i="1"/>
  <c r="H4598" i="1" s="1"/>
  <c r="D4599" i="1"/>
  <c r="H4599" i="1" s="1"/>
  <c r="D4600" i="1"/>
  <c r="H4600" i="1" s="1"/>
  <c r="D4601" i="1"/>
  <c r="H4601" i="1" s="1"/>
  <c r="D4602" i="1"/>
  <c r="H4602" i="1" s="1"/>
  <c r="D4603" i="1"/>
  <c r="H4603" i="1" s="1"/>
  <c r="D4604" i="1"/>
  <c r="H4604" i="1" s="1"/>
  <c r="D4605" i="1"/>
  <c r="H4605" i="1" s="1"/>
  <c r="D4606" i="1"/>
  <c r="H4606" i="1" s="1"/>
  <c r="D4607" i="1"/>
  <c r="H4607" i="1" s="1"/>
  <c r="D4608" i="1"/>
  <c r="H4608" i="1" s="1"/>
  <c r="D4609" i="1"/>
  <c r="H4609" i="1" s="1"/>
  <c r="D4610" i="1"/>
  <c r="H4610" i="1" s="1"/>
  <c r="D4611" i="1"/>
  <c r="H4611" i="1" s="1"/>
  <c r="D4612" i="1"/>
  <c r="H4612" i="1" s="1"/>
  <c r="D4613" i="1"/>
  <c r="H4613" i="1" s="1"/>
  <c r="D4614" i="1"/>
  <c r="H4614" i="1" s="1"/>
  <c r="D4615" i="1"/>
  <c r="H4615" i="1" s="1"/>
  <c r="D4616" i="1"/>
  <c r="H4616" i="1" s="1"/>
  <c r="D4617" i="1"/>
  <c r="H4617" i="1" s="1"/>
  <c r="D4618" i="1"/>
  <c r="H4618" i="1" s="1"/>
  <c r="D4619" i="1"/>
  <c r="H4619" i="1" s="1"/>
  <c r="D4620" i="1"/>
  <c r="H4620" i="1" s="1"/>
  <c r="D4621" i="1"/>
  <c r="H4621" i="1" s="1"/>
  <c r="D4622" i="1"/>
  <c r="H4622" i="1" s="1"/>
  <c r="D4623" i="1"/>
  <c r="H4623" i="1" s="1"/>
  <c r="D4624" i="1"/>
  <c r="H4624" i="1" s="1"/>
  <c r="D4625" i="1"/>
  <c r="H4625" i="1" s="1"/>
  <c r="D4626" i="1"/>
  <c r="H4626" i="1" s="1"/>
  <c r="D4627" i="1"/>
  <c r="H4627" i="1" s="1"/>
  <c r="D4628" i="1"/>
  <c r="H4628" i="1" s="1"/>
  <c r="D4629" i="1"/>
  <c r="H4629" i="1" s="1"/>
  <c r="D4630" i="1"/>
  <c r="H4630" i="1" s="1"/>
  <c r="D4631" i="1"/>
  <c r="H4631" i="1" s="1"/>
  <c r="D4632" i="1"/>
  <c r="H4632" i="1" s="1"/>
  <c r="D4633" i="1"/>
  <c r="H4633" i="1" s="1"/>
  <c r="D4634" i="1"/>
  <c r="H4634" i="1" s="1"/>
  <c r="D4635" i="1"/>
  <c r="H4635" i="1" s="1"/>
  <c r="D4636" i="1"/>
  <c r="H4636" i="1" s="1"/>
  <c r="D4637" i="1"/>
  <c r="H4637" i="1" s="1"/>
  <c r="D4638" i="1"/>
  <c r="H4638" i="1" s="1"/>
  <c r="D4639" i="1"/>
  <c r="H4639" i="1" s="1"/>
  <c r="D4640" i="1"/>
  <c r="H4640" i="1" s="1"/>
  <c r="D4641" i="1"/>
  <c r="H4641" i="1" s="1"/>
  <c r="D4642" i="1"/>
  <c r="H4642" i="1" s="1"/>
  <c r="D4643" i="1"/>
  <c r="H4643" i="1" s="1"/>
  <c r="D4644" i="1"/>
  <c r="H4644" i="1" s="1"/>
  <c r="D4645" i="1"/>
  <c r="H4645" i="1" s="1"/>
  <c r="D4646" i="1"/>
  <c r="H4646" i="1" s="1"/>
  <c r="D4647" i="1"/>
  <c r="H4647" i="1" s="1"/>
  <c r="D4648" i="1"/>
  <c r="H4648" i="1" s="1"/>
  <c r="D4649" i="1"/>
  <c r="H4649" i="1" s="1"/>
  <c r="D4650" i="1"/>
  <c r="H4650" i="1" s="1"/>
  <c r="D4651" i="1"/>
  <c r="H4651" i="1" s="1"/>
  <c r="D4652" i="1"/>
  <c r="H4652" i="1" s="1"/>
  <c r="D4653" i="1"/>
  <c r="H4653" i="1" s="1"/>
  <c r="D4654" i="1"/>
  <c r="H4654" i="1" s="1"/>
  <c r="D4655" i="1"/>
  <c r="H4655" i="1" s="1"/>
  <c r="D4656" i="1"/>
  <c r="H4656" i="1" s="1"/>
  <c r="D4657" i="1"/>
  <c r="H4657" i="1" s="1"/>
  <c r="D4658" i="1"/>
  <c r="H4658" i="1" s="1"/>
  <c r="D4659" i="1"/>
  <c r="H4659" i="1" s="1"/>
  <c r="D4660" i="1"/>
  <c r="H4660" i="1" s="1"/>
  <c r="D4661" i="1"/>
  <c r="H4661" i="1" s="1"/>
  <c r="D4662" i="1"/>
  <c r="H4662" i="1" s="1"/>
  <c r="D4663" i="1"/>
  <c r="H4663" i="1" s="1"/>
  <c r="D4664" i="1"/>
  <c r="H4664" i="1" s="1"/>
  <c r="D4665" i="1"/>
  <c r="H4665" i="1" s="1"/>
  <c r="D4666" i="1"/>
  <c r="H4666" i="1" s="1"/>
  <c r="D4667" i="1"/>
  <c r="H4667" i="1" s="1"/>
  <c r="D4668" i="1"/>
  <c r="H4668" i="1" s="1"/>
  <c r="D4669" i="1"/>
  <c r="H4669" i="1" s="1"/>
  <c r="D4670" i="1"/>
  <c r="H4670" i="1" s="1"/>
  <c r="D4671" i="1"/>
  <c r="H4671" i="1" s="1"/>
  <c r="D4672" i="1"/>
  <c r="H4672" i="1" s="1"/>
  <c r="D4673" i="1"/>
  <c r="H4673" i="1" s="1"/>
  <c r="D4674" i="1"/>
  <c r="H4674" i="1" s="1"/>
  <c r="D4675" i="1"/>
  <c r="H4675" i="1" s="1"/>
  <c r="D4676" i="1"/>
  <c r="H4676" i="1" s="1"/>
  <c r="D4677" i="1"/>
  <c r="H4677" i="1" s="1"/>
  <c r="D4678" i="1"/>
  <c r="H4678" i="1" s="1"/>
  <c r="D4679" i="1"/>
  <c r="H4679" i="1" s="1"/>
  <c r="D4680" i="1"/>
  <c r="H4680" i="1" s="1"/>
  <c r="D4681" i="1"/>
  <c r="H4681" i="1" s="1"/>
  <c r="D4682" i="1"/>
  <c r="H4682" i="1" s="1"/>
  <c r="D4683" i="1"/>
  <c r="H4683" i="1" s="1"/>
  <c r="D4684" i="1"/>
  <c r="H4684" i="1" s="1"/>
  <c r="D4685" i="1"/>
  <c r="H4685" i="1" s="1"/>
  <c r="D4686" i="1"/>
  <c r="H4686" i="1" s="1"/>
  <c r="D4687" i="1"/>
  <c r="H4687" i="1" s="1"/>
  <c r="D4688" i="1"/>
  <c r="H4688" i="1" s="1"/>
  <c r="D4689" i="1"/>
  <c r="H4689" i="1" s="1"/>
  <c r="D4690" i="1"/>
  <c r="H4690" i="1" s="1"/>
  <c r="D4691" i="1"/>
  <c r="H4691" i="1" s="1"/>
  <c r="D4692" i="1"/>
  <c r="H4692" i="1" s="1"/>
  <c r="D4693" i="1"/>
  <c r="H4693" i="1" s="1"/>
  <c r="D4694" i="1"/>
  <c r="H4694" i="1" s="1"/>
  <c r="D4695" i="1"/>
  <c r="H4695" i="1" s="1"/>
  <c r="D4696" i="1"/>
  <c r="H4696" i="1" s="1"/>
  <c r="D4697" i="1"/>
  <c r="H4697" i="1" s="1"/>
  <c r="D4698" i="1"/>
  <c r="H4698" i="1" s="1"/>
  <c r="D4699" i="1"/>
  <c r="H4699" i="1" s="1"/>
  <c r="D4700" i="1"/>
  <c r="H4700" i="1" s="1"/>
  <c r="D4701" i="1"/>
  <c r="H4701" i="1" s="1"/>
  <c r="D4702" i="1"/>
  <c r="H4702" i="1" s="1"/>
  <c r="D4703" i="1"/>
  <c r="H4703" i="1" s="1"/>
  <c r="D4704" i="1"/>
  <c r="H4704" i="1" s="1"/>
  <c r="D4705" i="1"/>
  <c r="H4705" i="1" s="1"/>
  <c r="D4706" i="1"/>
  <c r="H4706" i="1" s="1"/>
  <c r="D4707" i="1"/>
  <c r="H4707" i="1" s="1"/>
  <c r="D4708" i="1"/>
  <c r="H4708" i="1" s="1"/>
  <c r="D4709" i="1"/>
  <c r="H4709" i="1" s="1"/>
  <c r="D4710" i="1"/>
  <c r="H4710" i="1" s="1"/>
  <c r="D4711" i="1"/>
  <c r="H4711" i="1" s="1"/>
  <c r="D4712" i="1"/>
  <c r="H4712" i="1" s="1"/>
  <c r="D4713" i="1"/>
  <c r="H4713" i="1" s="1"/>
  <c r="D4714" i="1"/>
  <c r="H4714" i="1" s="1"/>
  <c r="D4715" i="1"/>
  <c r="H4715" i="1" s="1"/>
  <c r="D4716" i="1"/>
  <c r="H4716" i="1" s="1"/>
  <c r="D4717" i="1"/>
  <c r="H4717" i="1" s="1"/>
  <c r="D4718" i="1"/>
  <c r="H4718" i="1" s="1"/>
  <c r="D4719" i="1"/>
  <c r="H4719" i="1" s="1"/>
  <c r="D4720" i="1"/>
  <c r="H4720" i="1" s="1"/>
  <c r="D4721" i="1"/>
  <c r="H4721" i="1" s="1"/>
  <c r="D4722" i="1"/>
  <c r="H4722" i="1" s="1"/>
  <c r="D4723" i="1"/>
  <c r="H4723" i="1" s="1"/>
  <c r="D4724" i="1"/>
  <c r="H4724" i="1" s="1"/>
  <c r="D4725" i="1"/>
  <c r="H4725" i="1" s="1"/>
  <c r="D4726" i="1"/>
  <c r="H4726" i="1" s="1"/>
  <c r="D4727" i="1"/>
  <c r="H4727" i="1" s="1"/>
  <c r="D4728" i="1"/>
  <c r="H4728" i="1" s="1"/>
  <c r="D4729" i="1"/>
  <c r="H4729" i="1" s="1"/>
  <c r="D4730" i="1"/>
  <c r="H4730" i="1" s="1"/>
  <c r="D4731" i="1"/>
  <c r="H4731" i="1" s="1"/>
  <c r="D4732" i="1"/>
  <c r="H4732" i="1" s="1"/>
  <c r="D4733" i="1"/>
  <c r="H4733" i="1" s="1"/>
  <c r="D4734" i="1"/>
  <c r="H4734" i="1" s="1"/>
  <c r="D4735" i="1"/>
  <c r="H4735" i="1" s="1"/>
  <c r="D4736" i="1"/>
  <c r="H4736" i="1" s="1"/>
  <c r="D4737" i="1"/>
  <c r="H4737" i="1" s="1"/>
  <c r="D4738" i="1"/>
  <c r="H4738" i="1" s="1"/>
  <c r="D4739" i="1"/>
  <c r="H4739" i="1" s="1"/>
  <c r="D4740" i="1"/>
  <c r="H4740" i="1" s="1"/>
  <c r="D4741" i="1"/>
  <c r="H4741" i="1" s="1"/>
  <c r="D4742" i="1"/>
  <c r="H4742" i="1" s="1"/>
  <c r="D4743" i="1"/>
  <c r="H4743" i="1" s="1"/>
  <c r="D4744" i="1"/>
  <c r="H4744" i="1" s="1"/>
  <c r="D4745" i="1"/>
  <c r="H4745" i="1" s="1"/>
  <c r="D4746" i="1"/>
  <c r="H4746" i="1" s="1"/>
  <c r="D4747" i="1"/>
  <c r="H4747" i="1" s="1"/>
  <c r="D4748" i="1"/>
  <c r="H4748" i="1" s="1"/>
  <c r="D4749" i="1"/>
  <c r="H4749" i="1" s="1"/>
  <c r="D4750" i="1"/>
  <c r="H4750" i="1" s="1"/>
  <c r="D4751" i="1"/>
  <c r="H4751" i="1" s="1"/>
  <c r="D4752" i="1"/>
  <c r="H4752" i="1" s="1"/>
  <c r="D4753" i="1"/>
  <c r="H4753" i="1" s="1"/>
  <c r="D4754" i="1"/>
  <c r="H4754" i="1" s="1"/>
  <c r="D4755" i="1"/>
  <c r="H4755" i="1" s="1"/>
  <c r="D4756" i="1"/>
  <c r="H4756" i="1" s="1"/>
  <c r="D4757" i="1"/>
  <c r="H4757" i="1" s="1"/>
  <c r="D4758" i="1"/>
  <c r="H4758" i="1" s="1"/>
  <c r="D4759" i="1"/>
  <c r="H4759" i="1" s="1"/>
  <c r="D4760" i="1"/>
  <c r="H4760" i="1" s="1"/>
  <c r="D4761" i="1"/>
  <c r="H4761" i="1" s="1"/>
  <c r="D4762" i="1"/>
  <c r="H4762" i="1" s="1"/>
  <c r="D4763" i="1"/>
  <c r="H4763" i="1" s="1"/>
  <c r="D4764" i="1"/>
  <c r="H4764" i="1" s="1"/>
  <c r="D4765" i="1"/>
  <c r="H4765" i="1" s="1"/>
  <c r="D4766" i="1"/>
  <c r="H4766" i="1" s="1"/>
  <c r="D4767" i="1"/>
  <c r="H4767" i="1" s="1"/>
  <c r="D4768" i="1"/>
  <c r="H4768" i="1" s="1"/>
  <c r="D4769" i="1"/>
  <c r="H4769" i="1" s="1"/>
  <c r="D4770" i="1"/>
  <c r="H4770" i="1" s="1"/>
  <c r="D4771" i="1"/>
  <c r="H4771" i="1" s="1"/>
  <c r="D4772" i="1"/>
  <c r="H4772" i="1" s="1"/>
  <c r="D4773" i="1"/>
  <c r="H4773" i="1" s="1"/>
  <c r="D4774" i="1"/>
  <c r="H4774" i="1" s="1"/>
  <c r="D4775" i="1"/>
  <c r="H4775" i="1" s="1"/>
  <c r="D4776" i="1"/>
  <c r="H4776" i="1" s="1"/>
  <c r="D4777" i="1"/>
  <c r="H4777" i="1" s="1"/>
  <c r="D4778" i="1"/>
  <c r="H4778" i="1" s="1"/>
  <c r="D4779" i="1"/>
  <c r="H4779" i="1" s="1"/>
  <c r="D4780" i="1"/>
  <c r="H4780" i="1" s="1"/>
  <c r="D4781" i="1"/>
  <c r="H4781" i="1" s="1"/>
  <c r="D4782" i="1"/>
  <c r="H4782" i="1" s="1"/>
  <c r="D4783" i="1"/>
  <c r="H4783" i="1" s="1"/>
  <c r="D4784" i="1"/>
  <c r="H4784" i="1" s="1"/>
  <c r="D4785" i="1"/>
  <c r="H4785" i="1" s="1"/>
  <c r="D4786" i="1"/>
  <c r="H4786" i="1" s="1"/>
  <c r="D4787" i="1"/>
  <c r="H4787" i="1" s="1"/>
  <c r="D4788" i="1"/>
  <c r="H4788" i="1" s="1"/>
  <c r="D4789" i="1"/>
  <c r="H4789" i="1" s="1"/>
  <c r="D4790" i="1"/>
  <c r="H4790" i="1" s="1"/>
  <c r="D4791" i="1"/>
  <c r="H4791" i="1" s="1"/>
  <c r="D4792" i="1"/>
  <c r="H4792" i="1" s="1"/>
  <c r="D4793" i="1"/>
  <c r="H4793" i="1" s="1"/>
  <c r="D4794" i="1"/>
  <c r="H4794" i="1" s="1"/>
  <c r="D4795" i="1"/>
  <c r="H4795" i="1" s="1"/>
  <c r="D4796" i="1"/>
  <c r="H4796" i="1" s="1"/>
  <c r="D4797" i="1"/>
  <c r="H4797" i="1" s="1"/>
  <c r="D4798" i="1"/>
  <c r="H4798" i="1" s="1"/>
  <c r="D4799" i="1"/>
  <c r="H4799" i="1" s="1"/>
  <c r="D4800" i="1"/>
  <c r="H4800" i="1" s="1"/>
  <c r="D4801" i="1"/>
  <c r="H4801" i="1" s="1"/>
  <c r="D4802" i="1"/>
  <c r="H4802" i="1" s="1"/>
  <c r="D4803" i="1"/>
  <c r="H4803" i="1" s="1"/>
  <c r="D4804" i="1"/>
  <c r="H4804" i="1" s="1"/>
  <c r="D4805" i="1"/>
  <c r="H4805" i="1" s="1"/>
  <c r="D4806" i="1"/>
  <c r="H4806" i="1" s="1"/>
  <c r="D4807" i="1"/>
  <c r="H4807" i="1" s="1"/>
  <c r="D4808" i="1"/>
  <c r="H4808" i="1" s="1"/>
  <c r="D4809" i="1"/>
  <c r="H4809" i="1" s="1"/>
  <c r="D4810" i="1"/>
  <c r="H4810" i="1" s="1"/>
  <c r="D4811" i="1"/>
  <c r="H4811" i="1" s="1"/>
  <c r="D4812" i="1"/>
  <c r="H4812" i="1" s="1"/>
  <c r="D4813" i="1"/>
  <c r="H4813" i="1" s="1"/>
  <c r="D4814" i="1"/>
  <c r="H4814" i="1" s="1"/>
  <c r="D4815" i="1"/>
  <c r="H4815" i="1" s="1"/>
  <c r="D4816" i="1"/>
  <c r="H4816" i="1" s="1"/>
  <c r="D4817" i="1"/>
  <c r="H4817" i="1" s="1"/>
  <c r="D4818" i="1"/>
  <c r="H4818" i="1" s="1"/>
  <c r="D4819" i="1"/>
  <c r="H4819" i="1" s="1"/>
  <c r="D4820" i="1"/>
  <c r="H4820" i="1" s="1"/>
  <c r="D4821" i="1"/>
  <c r="H4821" i="1" s="1"/>
  <c r="D4822" i="1"/>
  <c r="H4822" i="1" s="1"/>
  <c r="D4823" i="1"/>
  <c r="H4823" i="1" s="1"/>
  <c r="D4824" i="1"/>
  <c r="H4824" i="1" s="1"/>
  <c r="D4825" i="1"/>
  <c r="H4825" i="1" s="1"/>
  <c r="D4826" i="1"/>
  <c r="H4826" i="1" s="1"/>
  <c r="D4827" i="1"/>
  <c r="H4827" i="1" s="1"/>
  <c r="D4828" i="1"/>
  <c r="H4828" i="1" s="1"/>
  <c r="D4829" i="1"/>
  <c r="H4829" i="1" s="1"/>
  <c r="D4830" i="1"/>
  <c r="H4830" i="1" s="1"/>
  <c r="D4831" i="1"/>
  <c r="H4831" i="1" s="1"/>
  <c r="D4832" i="1"/>
  <c r="H4832" i="1" s="1"/>
  <c r="D4833" i="1"/>
  <c r="H4833" i="1" s="1"/>
  <c r="D4834" i="1"/>
  <c r="H4834" i="1" s="1"/>
  <c r="D4835" i="1"/>
  <c r="H4835" i="1" s="1"/>
  <c r="D4836" i="1"/>
  <c r="H4836" i="1" s="1"/>
  <c r="D4837" i="1"/>
  <c r="H4837" i="1" s="1"/>
  <c r="D4838" i="1"/>
  <c r="H4838" i="1" s="1"/>
  <c r="D4839" i="1"/>
  <c r="H4839" i="1" s="1"/>
  <c r="D4840" i="1"/>
  <c r="H4840" i="1" s="1"/>
  <c r="D4841" i="1"/>
  <c r="H4841" i="1" s="1"/>
  <c r="D4842" i="1"/>
  <c r="H4842" i="1" s="1"/>
  <c r="D4843" i="1"/>
  <c r="H4843" i="1" s="1"/>
  <c r="D4844" i="1"/>
  <c r="H4844" i="1" s="1"/>
  <c r="D4845" i="1"/>
  <c r="H4845" i="1" s="1"/>
  <c r="D4846" i="1"/>
  <c r="H4846" i="1" s="1"/>
  <c r="D4847" i="1"/>
  <c r="H4847" i="1" s="1"/>
  <c r="D4848" i="1"/>
  <c r="H4848" i="1" s="1"/>
  <c r="D4849" i="1"/>
  <c r="H4849" i="1" s="1"/>
  <c r="D4850" i="1"/>
  <c r="H4850" i="1" s="1"/>
  <c r="D4851" i="1"/>
  <c r="H4851" i="1" s="1"/>
  <c r="D4852" i="1"/>
  <c r="H4852" i="1" s="1"/>
  <c r="D4853" i="1"/>
  <c r="H4853" i="1" s="1"/>
  <c r="D4854" i="1"/>
  <c r="H4854" i="1" s="1"/>
  <c r="D4855" i="1"/>
  <c r="H4855" i="1" s="1"/>
  <c r="D4856" i="1"/>
  <c r="H4856" i="1" s="1"/>
  <c r="D4857" i="1"/>
  <c r="H4857" i="1" s="1"/>
  <c r="D4858" i="1"/>
  <c r="H4858" i="1" s="1"/>
  <c r="D4859" i="1"/>
  <c r="H4859" i="1" s="1"/>
  <c r="D4860" i="1"/>
  <c r="H4860" i="1" s="1"/>
  <c r="D4861" i="1"/>
  <c r="H4861" i="1" s="1"/>
  <c r="D4862" i="1"/>
  <c r="H4862" i="1" s="1"/>
  <c r="D4863" i="1"/>
  <c r="H4863" i="1" s="1"/>
  <c r="D4864" i="1"/>
  <c r="H4864" i="1" s="1"/>
  <c r="D4865" i="1"/>
  <c r="H4865" i="1" s="1"/>
  <c r="D4866" i="1"/>
  <c r="H4866" i="1" s="1"/>
  <c r="D4867" i="1"/>
  <c r="H4867" i="1" s="1"/>
  <c r="D4868" i="1"/>
  <c r="H4868" i="1" s="1"/>
  <c r="D4869" i="1"/>
  <c r="H4869" i="1" s="1"/>
  <c r="D4870" i="1"/>
  <c r="H4870" i="1" s="1"/>
  <c r="D4871" i="1"/>
  <c r="H4871" i="1" s="1"/>
  <c r="D4872" i="1"/>
  <c r="H4872" i="1" s="1"/>
  <c r="D4873" i="1"/>
  <c r="H4873" i="1" s="1"/>
  <c r="D4874" i="1"/>
  <c r="H4874" i="1" s="1"/>
  <c r="D4875" i="1"/>
  <c r="H4875" i="1" s="1"/>
  <c r="D4876" i="1"/>
  <c r="H4876" i="1" s="1"/>
  <c r="D4877" i="1"/>
  <c r="H4877" i="1" s="1"/>
  <c r="D4878" i="1"/>
  <c r="H4878" i="1" s="1"/>
  <c r="D4879" i="1"/>
  <c r="H4879" i="1" s="1"/>
  <c r="D4880" i="1"/>
  <c r="H4880" i="1" s="1"/>
  <c r="D4881" i="1"/>
  <c r="H4881" i="1" s="1"/>
  <c r="D4882" i="1"/>
  <c r="H4882" i="1" s="1"/>
  <c r="D4883" i="1"/>
  <c r="H4883" i="1" s="1"/>
  <c r="D4884" i="1"/>
  <c r="H4884" i="1" s="1"/>
  <c r="D4885" i="1"/>
  <c r="H4885" i="1" s="1"/>
  <c r="D4886" i="1"/>
  <c r="H4886" i="1" s="1"/>
  <c r="D4887" i="1"/>
  <c r="H4887" i="1" s="1"/>
  <c r="D4888" i="1"/>
  <c r="H4888" i="1" s="1"/>
  <c r="D4889" i="1"/>
  <c r="H4889" i="1" s="1"/>
  <c r="D4890" i="1"/>
  <c r="H4890" i="1" s="1"/>
  <c r="D4891" i="1"/>
  <c r="H4891" i="1" s="1"/>
  <c r="D4892" i="1"/>
  <c r="H4892" i="1" s="1"/>
  <c r="D4893" i="1"/>
  <c r="H4893" i="1" s="1"/>
  <c r="D4894" i="1"/>
  <c r="H4894" i="1" s="1"/>
  <c r="D4895" i="1"/>
  <c r="H4895" i="1" s="1"/>
  <c r="D4896" i="1"/>
  <c r="H4896" i="1" s="1"/>
  <c r="D4897" i="1"/>
  <c r="H4897" i="1" s="1"/>
  <c r="D4898" i="1"/>
  <c r="H4898" i="1" s="1"/>
  <c r="D4899" i="1"/>
  <c r="H4899" i="1" s="1"/>
  <c r="D4900" i="1"/>
  <c r="H4900" i="1" s="1"/>
  <c r="D4901" i="1"/>
  <c r="H4901" i="1" s="1"/>
  <c r="D4902" i="1"/>
  <c r="H4902" i="1" s="1"/>
  <c r="D4903" i="1"/>
  <c r="H4903" i="1" s="1"/>
  <c r="D4904" i="1"/>
  <c r="H4904" i="1" s="1"/>
  <c r="D4905" i="1"/>
  <c r="H4905" i="1" s="1"/>
  <c r="D4906" i="1"/>
  <c r="H4906" i="1" s="1"/>
  <c r="D4907" i="1"/>
  <c r="H4907" i="1" s="1"/>
  <c r="D4908" i="1"/>
  <c r="H4908" i="1" s="1"/>
  <c r="D4909" i="1"/>
  <c r="H4909" i="1" s="1"/>
  <c r="D4910" i="1"/>
  <c r="H4910" i="1" s="1"/>
  <c r="D4911" i="1"/>
  <c r="H4911" i="1" s="1"/>
  <c r="D4912" i="1"/>
  <c r="H4912" i="1" s="1"/>
  <c r="D4913" i="1"/>
  <c r="H4913" i="1" s="1"/>
  <c r="D4914" i="1"/>
  <c r="H4914" i="1" s="1"/>
  <c r="D4915" i="1"/>
  <c r="H4915" i="1" s="1"/>
  <c r="D4916" i="1"/>
  <c r="H4916" i="1" s="1"/>
  <c r="D4917" i="1"/>
  <c r="H4917" i="1" s="1"/>
  <c r="D4918" i="1"/>
  <c r="H4918" i="1" s="1"/>
  <c r="D4919" i="1"/>
  <c r="H4919" i="1" s="1"/>
  <c r="D4920" i="1"/>
  <c r="H4920" i="1" s="1"/>
  <c r="D4921" i="1"/>
  <c r="H4921" i="1" s="1"/>
  <c r="D4922" i="1"/>
  <c r="H4922" i="1" s="1"/>
  <c r="D4923" i="1"/>
  <c r="H4923" i="1" s="1"/>
  <c r="D4924" i="1"/>
  <c r="H4924" i="1" s="1"/>
  <c r="D4925" i="1"/>
  <c r="H4925" i="1" s="1"/>
  <c r="D4926" i="1"/>
  <c r="H4926" i="1" s="1"/>
  <c r="D4927" i="1"/>
  <c r="H4927" i="1" s="1"/>
  <c r="D4928" i="1"/>
  <c r="H4928" i="1" s="1"/>
  <c r="D4929" i="1"/>
  <c r="H4929" i="1" s="1"/>
  <c r="D4930" i="1"/>
  <c r="H4930" i="1" s="1"/>
  <c r="D4931" i="1"/>
  <c r="H4931" i="1" s="1"/>
  <c r="D4932" i="1"/>
  <c r="H4932" i="1" s="1"/>
  <c r="D4933" i="1"/>
  <c r="H4933" i="1" s="1"/>
  <c r="D4934" i="1"/>
  <c r="H4934" i="1" s="1"/>
  <c r="D4935" i="1"/>
  <c r="H4935" i="1" s="1"/>
  <c r="D4936" i="1"/>
  <c r="H4936" i="1" s="1"/>
  <c r="D4937" i="1"/>
  <c r="H4937" i="1" s="1"/>
  <c r="D4938" i="1"/>
  <c r="H4938" i="1" s="1"/>
  <c r="D4939" i="1"/>
  <c r="H4939" i="1" s="1"/>
  <c r="D4940" i="1"/>
  <c r="H4940" i="1" s="1"/>
  <c r="D4941" i="1"/>
  <c r="H4941" i="1" s="1"/>
  <c r="D4942" i="1"/>
  <c r="H4942" i="1" s="1"/>
  <c r="D4943" i="1"/>
  <c r="H4943" i="1" s="1"/>
  <c r="D4944" i="1"/>
  <c r="H4944" i="1" s="1"/>
  <c r="D4945" i="1"/>
  <c r="H4945" i="1" s="1"/>
  <c r="D4946" i="1"/>
  <c r="H4946" i="1" s="1"/>
  <c r="D4947" i="1"/>
  <c r="H4947" i="1" s="1"/>
  <c r="D4948" i="1"/>
  <c r="H4948" i="1" s="1"/>
  <c r="D4949" i="1"/>
  <c r="H4949" i="1" s="1"/>
  <c r="D4950" i="1"/>
  <c r="H4950" i="1" s="1"/>
  <c r="D4951" i="1"/>
  <c r="H4951" i="1" s="1"/>
  <c r="D4952" i="1"/>
  <c r="H4952" i="1" s="1"/>
  <c r="D4953" i="1"/>
  <c r="H4953" i="1" s="1"/>
  <c r="D4954" i="1"/>
  <c r="H4954" i="1" s="1"/>
  <c r="D4955" i="1"/>
  <c r="H4955" i="1" s="1"/>
  <c r="D4956" i="1"/>
  <c r="H4956" i="1" s="1"/>
  <c r="D4957" i="1"/>
  <c r="H4957" i="1" s="1"/>
  <c r="D4958" i="1"/>
  <c r="H4958" i="1" s="1"/>
  <c r="D4959" i="1"/>
  <c r="H4959" i="1" s="1"/>
  <c r="D4960" i="1"/>
  <c r="H4960" i="1" s="1"/>
  <c r="D4961" i="1"/>
  <c r="H4961" i="1" s="1"/>
  <c r="D4962" i="1"/>
  <c r="H4962" i="1" s="1"/>
  <c r="D4963" i="1"/>
  <c r="H4963" i="1" s="1"/>
  <c r="D4964" i="1"/>
  <c r="H4964" i="1" s="1"/>
  <c r="D4965" i="1"/>
  <c r="H4965" i="1" s="1"/>
  <c r="D4966" i="1"/>
  <c r="H4966" i="1" s="1"/>
  <c r="D4967" i="1"/>
  <c r="H4967" i="1" s="1"/>
  <c r="D4968" i="1"/>
  <c r="H4968" i="1" s="1"/>
  <c r="D4969" i="1"/>
  <c r="H4969" i="1" s="1"/>
  <c r="D4970" i="1"/>
  <c r="H4970" i="1" s="1"/>
  <c r="D4971" i="1"/>
  <c r="H4971" i="1" s="1"/>
  <c r="D4972" i="1"/>
  <c r="H4972" i="1" s="1"/>
  <c r="D4973" i="1"/>
  <c r="H4973" i="1" s="1"/>
  <c r="D4974" i="1"/>
  <c r="H4974" i="1" s="1"/>
  <c r="D4975" i="1"/>
  <c r="H4975" i="1" s="1"/>
  <c r="D4976" i="1"/>
  <c r="H4976" i="1" s="1"/>
  <c r="D4977" i="1"/>
  <c r="H4977" i="1" s="1"/>
  <c r="D4978" i="1"/>
  <c r="H4978" i="1" s="1"/>
  <c r="D4979" i="1"/>
  <c r="H4979" i="1" s="1"/>
  <c r="D4980" i="1"/>
  <c r="H4980" i="1" s="1"/>
  <c r="D4981" i="1"/>
  <c r="H4981" i="1" s="1"/>
  <c r="D4982" i="1"/>
  <c r="H4982" i="1" s="1"/>
  <c r="D4983" i="1"/>
  <c r="H4983" i="1" s="1"/>
  <c r="D4984" i="1"/>
  <c r="H4984" i="1" s="1"/>
  <c r="D4985" i="1"/>
  <c r="H4985" i="1" s="1"/>
  <c r="D4986" i="1"/>
  <c r="H4986" i="1" s="1"/>
  <c r="D4987" i="1"/>
  <c r="H4987" i="1" s="1"/>
  <c r="D4988" i="1"/>
  <c r="H4988" i="1" s="1"/>
  <c r="D4989" i="1"/>
  <c r="H4989" i="1" s="1"/>
  <c r="D4990" i="1"/>
  <c r="H4990" i="1" s="1"/>
  <c r="D4991" i="1"/>
  <c r="H4991" i="1" s="1"/>
  <c r="D4992" i="1"/>
  <c r="H4992" i="1" s="1"/>
  <c r="D4993" i="1"/>
  <c r="H4993" i="1" s="1"/>
  <c r="D4994" i="1"/>
  <c r="H4994" i="1" s="1"/>
  <c r="D4995" i="1"/>
  <c r="H4995" i="1" s="1"/>
  <c r="D4996" i="1"/>
  <c r="H4996" i="1" s="1"/>
  <c r="D4997" i="1"/>
  <c r="H4997" i="1" s="1"/>
  <c r="D4998" i="1"/>
  <c r="H4998" i="1" s="1"/>
  <c r="D4999" i="1"/>
  <c r="H4999" i="1" s="1"/>
  <c r="D5000" i="1"/>
  <c r="H5000" i="1" s="1"/>
  <c r="D5001" i="1"/>
  <c r="H5001" i="1" s="1"/>
  <c r="D5002" i="1"/>
  <c r="H5002" i="1" s="1"/>
  <c r="D5003" i="1"/>
  <c r="H5003" i="1" s="1"/>
  <c r="D5004" i="1"/>
  <c r="H5004" i="1" s="1"/>
  <c r="D5005" i="1"/>
  <c r="H5005" i="1" s="1"/>
  <c r="D5006" i="1"/>
  <c r="H5006" i="1" s="1"/>
  <c r="D5007" i="1"/>
  <c r="H5007" i="1" s="1"/>
  <c r="D5008" i="1"/>
  <c r="H5008" i="1" s="1"/>
  <c r="D5009" i="1"/>
  <c r="H5009" i="1" s="1"/>
  <c r="D5010" i="1"/>
  <c r="H5010" i="1" s="1"/>
  <c r="D5011" i="1"/>
  <c r="H5011" i="1" s="1"/>
  <c r="D5012" i="1"/>
  <c r="H5012" i="1" s="1"/>
  <c r="D5013" i="1"/>
  <c r="H5013" i="1" s="1"/>
  <c r="D5014" i="1"/>
  <c r="H5014" i="1" s="1"/>
  <c r="D5015" i="1"/>
  <c r="H5015" i="1" s="1"/>
  <c r="D5016" i="1"/>
  <c r="H5016" i="1" s="1"/>
  <c r="D5017" i="1"/>
  <c r="H5017" i="1" s="1"/>
  <c r="D5018" i="1"/>
  <c r="H5018" i="1" s="1"/>
  <c r="D5019" i="1"/>
  <c r="H5019" i="1" s="1"/>
  <c r="D5020" i="1"/>
  <c r="H5020" i="1" s="1"/>
  <c r="D5021" i="1"/>
  <c r="H5021" i="1" s="1"/>
  <c r="D5022" i="1"/>
  <c r="H5022" i="1" s="1"/>
  <c r="D5023" i="1"/>
  <c r="H5023" i="1" s="1"/>
  <c r="D5024" i="1"/>
  <c r="H5024" i="1" s="1"/>
  <c r="D5025" i="1"/>
  <c r="H5025" i="1" s="1"/>
  <c r="D5026" i="1"/>
  <c r="H5026" i="1" s="1"/>
  <c r="D5027" i="1"/>
  <c r="H5027" i="1" s="1"/>
  <c r="D5028" i="1"/>
  <c r="H5028" i="1" s="1"/>
  <c r="D5029" i="1"/>
  <c r="H5029" i="1" s="1"/>
  <c r="D5030" i="1"/>
  <c r="H5030" i="1" s="1"/>
  <c r="D5031" i="1"/>
  <c r="H5031" i="1" s="1"/>
  <c r="D5032" i="1"/>
  <c r="H5032" i="1" s="1"/>
  <c r="D5033" i="1"/>
  <c r="H5033" i="1" s="1"/>
  <c r="D5034" i="1"/>
  <c r="H5034" i="1" s="1"/>
  <c r="D5035" i="1"/>
  <c r="H5035" i="1" s="1"/>
  <c r="D5036" i="1"/>
  <c r="H5036" i="1" s="1"/>
  <c r="D5037" i="1"/>
  <c r="H5037" i="1" s="1"/>
  <c r="D5038" i="1"/>
  <c r="H5038" i="1" s="1"/>
  <c r="D5039" i="1"/>
  <c r="H5039" i="1" s="1"/>
  <c r="D5040" i="1"/>
  <c r="H5040" i="1" s="1"/>
  <c r="D5041" i="1"/>
  <c r="H5041" i="1" s="1"/>
  <c r="D5042" i="1"/>
  <c r="H5042" i="1" s="1"/>
  <c r="D5043" i="1"/>
  <c r="H5043" i="1" s="1"/>
  <c r="D5044" i="1"/>
  <c r="H5044" i="1" s="1"/>
  <c r="D5045" i="1"/>
  <c r="H5045" i="1" s="1"/>
  <c r="D5046" i="1"/>
  <c r="H5046" i="1" s="1"/>
  <c r="D5047" i="1"/>
  <c r="H5047" i="1" s="1"/>
  <c r="D5048" i="1"/>
  <c r="H5048" i="1" s="1"/>
  <c r="D5049" i="1"/>
  <c r="H5049" i="1" s="1"/>
  <c r="D5050" i="1"/>
  <c r="H5050" i="1" s="1"/>
  <c r="D5051" i="1"/>
  <c r="H5051" i="1" s="1"/>
  <c r="D5052" i="1"/>
  <c r="H5052" i="1" s="1"/>
  <c r="D5053" i="1"/>
  <c r="H5053" i="1" s="1"/>
  <c r="D5054" i="1"/>
  <c r="H5054" i="1" s="1"/>
  <c r="D5055" i="1"/>
  <c r="H5055" i="1" s="1"/>
  <c r="D5056" i="1"/>
  <c r="H5056" i="1" s="1"/>
  <c r="D5057" i="1"/>
  <c r="H5057" i="1" s="1"/>
  <c r="D5058" i="1"/>
  <c r="H5058" i="1" s="1"/>
  <c r="D5059" i="1"/>
  <c r="H5059" i="1" s="1"/>
  <c r="D5060" i="1"/>
  <c r="H5060" i="1" s="1"/>
  <c r="D5061" i="1"/>
  <c r="H5061" i="1" s="1"/>
  <c r="D5062" i="1"/>
  <c r="H5062" i="1" s="1"/>
  <c r="D5063" i="1"/>
  <c r="H5063" i="1" s="1"/>
  <c r="D5064" i="1"/>
  <c r="H5064" i="1" s="1"/>
  <c r="D5065" i="1"/>
  <c r="H5065" i="1" s="1"/>
  <c r="D5066" i="1"/>
  <c r="H5066" i="1" s="1"/>
  <c r="D5067" i="1"/>
  <c r="H5067" i="1" s="1"/>
  <c r="D5068" i="1"/>
  <c r="H5068" i="1" s="1"/>
  <c r="D5069" i="1"/>
  <c r="H5069" i="1" s="1"/>
  <c r="D5070" i="1"/>
  <c r="H5070" i="1" s="1"/>
  <c r="D5071" i="1"/>
  <c r="H5071" i="1" s="1"/>
  <c r="D5072" i="1"/>
  <c r="H5072" i="1" s="1"/>
  <c r="D5073" i="1"/>
  <c r="H5073" i="1" s="1"/>
  <c r="D5074" i="1"/>
  <c r="H5074" i="1" s="1"/>
  <c r="D5075" i="1"/>
  <c r="H5075" i="1" s="1"/>
  <c r="D5076" i="1"/>
  <c r="H5076" i="1" s="1"/>
  <c r="D5077" i="1"/>
  <c r="H5077" i="1" s="1"/>
  <c r="D5078" i="1"/>
  <c r="H5078" i="1" s="1"/>
  <c r="D5079" i="1"/>
  <c r="H5079" i="1" s="1"/>
  <c r="D5080" i="1"/>
  <c r="H5080" i="1" s="1"/>
  <c r="D5081" i="1"/>
  <c r="H5081" i="1" s="1"/>
  <c r="D5082" i="1"/>
  <c r="H5082" i="1" s="1"/>
  <c r="D5083" i="1"/>
  <c r="H5083" i="1" s="1"/>
  <c r="D5084" i="1"/>
  <c r="H5084" i="1" s="1"/>
  <c r="D5085" i="1"/>
  <c r="H5085" i="1" s="1"/>
  <c r="D5086" i="1"/>
  <c r="H5086" i="1" s="1"/>
  <c r="D5087" i="1"/>
  <c r="H5087" i="1" s="1"/>
  <c r="D5088" i="1"/>
  <c r="H5088" i="1" s="1"/>
  <c r="D5089" i="1"/>
  <c r="H5089" i="1" s="1"/>
  <c r="D5090" i="1"/>
  <c r="H5090" i="1" s="1"/>
  <c r="D5091" i="1"/>
  <c r="H5091" i="1" s="1"/>
  <c r="D5092" i="1"/>
  <c r="H5092" i="1" s="1"/>
  <c r="D5093" i="1"/>
  <c r="H5093" i="1" s="1"/>
  <c r="D5094" i="1"/>
  <c r="H5094" i="1" s="1"/>
  <c r="D5095" i="1"/>
  <c r="H5095" i="1" s="1"/>
  <c r="D5096" i="1"/>
  <c r="H5096" i="1" s="1"/>
  <c r="D5097" i="1"/>
  <c r="H5097" i="1" s="1"/>
  <c r="D5098" i="1"/>
  <c r="H5098" i="1" s="1"/>
  <c r="D5099" i="1"/>
  <c r="H5099" i="1" s="1"/>
  <c r="D5100" i="1"/>
  <c r="H5100" i="1" s="1"/>
  <c r="D5101" i="1"/>
  <c r="H5101" i="1" s="1"/>
  <c r="D5102" i="1"/>
  <c r="H5102" i="1" s="1"/>
  <c r="D5103" i="1"/>
  <c r="H5103" i="1" s="1"/>
  <c r="D5104" i="1"/>
  <c r="H5104" i="1" s="1"/>
  <c r="D5105" i="1"/>
  <c r="H5105" i="1" s="1"/>
  <c r="D5106" i="1"/>
  <c r="H5106" i="1" s="1"/>
  <c r="D5107" i="1"/>
  <c r="H5107" i="1" s="1"/>
  <c r="D5108" i="1"/>
  <c r="H5108" i="1" s="1"/>
  <c r="D5109" i="1"/>
  <c r="H5109" i="1" s="1"/>
  <c r="D5110" i="1"/>
  <c r="H5110" i="1" s="1"/>
  <c r="D5111" i="1"/>
  <c r="H5111" i="1" s="1"/>
  <c r="D5112" i="1"/>
  <c r="H5112" i="1" s="1"/>
  <c r="D5113" i="1"/>
  <c r="H5113" i="1" s="1"/>
  <c r="D5114" i="1"/>
  <c r="H5114" i="1" s="1"/>
  <c r="D5115" i="1"/>
  <c r="H5115" i="1" s="1"/>
  <c r="D5116" i="1"/>
  <c r="H5116" i="1" s="1"/>
  <c r="D5117" i="1"/>
  <c r="H5117" i="1" s="1"/>
  <c r="D5118" i="1"/>
  <c r="H5118" i="1" s="1"/>
  <c r="D5119" i="1"/>
  <c r="H5119" i="1" s="1"/>
  <c r="D5120" i="1"/>
  <c r="H5120" i="1" s="1"/>
  <c r="D5121" i="1"/>
  <c r="H5121" i="1" s="1"/>
  <c r="D5122" i="1"/>
  <c r="H5122" i="1" s="1"/>
  <c r="D5123" i="1"/>
  <c r="H5123" i="1" s="1"/>
  <c r="D5124" i="1"/>
  <c r="H5124" i="1" s="1"/>
  <c r="D5125" i="1"/>
  <c r="H5125" i="1" s="1"/>
  <c r="D5126" i="1"/>
  <c r="H5126" i="1" s="1"/>
  <c r="D5127" i="1"/>
  <c r="H5127" i="1" s="1"/>
  <c r="D5128" i="1"/>
  <c r="H5128" i="1" s="1"/>
  <c r="D5129" i="1"/>
  <c r="H5129" i="1" s="1"/>
  <c r="D5130" i="1"/>
  <c r="H5130" i="1" s="1"/>
  <c r="D5131" i="1"/>
  <c r="H5131" i="1" s="1"/>
  <c r="D5132" i="1"/>
  <c r="H5132" i="1" s="1"/>
  <c r="D5133" i="1"/>
  <c r="H5133" i="1" s="1"/>
  <c r="D5134" i="1"/>
  <c r="H5134" i="1" s="1"/>
  <c r="D5135" i="1"/>
  <c r="H5135" i="1" s="1"/>
  <c r="D5136" i="1"/>
  <c r="H5136" i="1" s="1"/>
  <c r="D5137" i="1"/>
  <c r="H5137" i="1" s="1"/>
  <c r="D5138" i="1"/>
  <c r="H5138" i="1" s="1"/>
  <c r="D5139" i="1"/>
  <c r="H5139" i="1" s="1"/>
  <c r="D5140" i="1"/>
  <c r="H5140" i="1" s="1"/>
  <c r="D5141" i="1"/>
  <c r="H5141" i="1" s="1"/>
  <c r="D5142" i="1"/>
  <c r="H5142" i="1" s="1"/>
  <c r="D5143" i="1"/>
  <c r="H5143" i="1" s="1"/>
  <c r="D5144" i="1"/>
  <c r="H5144" i="1" s="1"/>
  <c r="D5145" i="1"/>
  <c r="H5145" i="1" s="1"/>
  <c r="D5146" i="1"/>
  <c r="H5146" i="1" s="1"/>
  <c r="D5147" i="1"/>
  <c r="H5147" i="1" s="1"/>
  <c r="D5148" i="1"/>
  <c r="H5148" i="1" s="1"/>
  <c r="D5149" i="1"/>
  <c r="H5149" i="1" s="1"/>
  <c r="D5150" i="1"/>
  <c r="H5150" i="1" s="1"/>
  <c r="D5151" i="1"/>
  <c r="H5151" i="1" s="1"/>
  <c r="D5152" i="1"/>
  <c r="H5152" i="1" s="1"/>
  <c r="D5153" i="1"/>
  <c r="H5153" i="1" s="1"/>
  <c r="D5154" i="1"/>
  <c r="H5154" i="1" s="1"/>
  <c r="D5155" i="1"/>
  <c r="H5155" i="1" s="1"/>
  <c r="D5156" i="1"/>
  <c r="H5156" i="1" s="1"/>
  <c r="D5157" i="1"/>
  <c r="H5157" i="1" s="1"/>
  <c r="D5158" i="1"/>
  <c r="H5158" i="1" s="1"/>
  <c r="D5159" i="1"/>
  <c r="H5159" i="1" s="1"/>
  <c r="D5160" i="1"/>
  <c r="H5160" i="1" s="1"/>
  <c r="D5161" i="1"/>
  <c r="H5161" i="1" s="1"/>
  <c r="D5162" i="1"/>
  <c r="H5162" i="1" s="1"/>
  <c r="D5163" i="1"/>
  <c r="H5163" i="1" s="1"/>
  <c r="D5164" i="1"/>
  <c r="H5164" i="1" s="1"/>
  <c r="D5165" i="1"/>
  <c r="H5165" i="1" s="1"/>
  <c r="D5166" i="1"/>
  <c r="H5166" i="1" s="1"/>
  <c r="D5167" i="1"/>
  <c r="H5167" i="1" s="1"/>
  <c r="D5168" i="1"/>
  <c r="H5168" i="1" s="1"/>
  <c r="D5169" i="1"/>
  <c r="H5169" i="1" s="1"/>
  <c r="D5170" i="1"/>
  <c r="H5170" i="1" s="1"/>
  <c r="D5171" i="1"/>
  <c r="H5171" i="1" s="1"/>
  <c r="D5172" i="1"/>
  <c r="H5172" i="1" s="1"/>
  <c r="D5173" i="1"/>
  <c r="H5173" i="1" s="1"/>
  <c r="D5174" i="1"/>
  <c r="H5174" i="1" s="1"/>
  <c r="D5175" i="1"/>
  <c r="H5175" i="1" s="1"/>
  <c r="D5176" i="1"/>
  <c r="H5176" i="1" s="1"/>
  <c r="D5177" i="1"/>
  <c r="H5177" i="1" s="1"/>
  <c r="D5178" i="1"/>
  <c r="H5178" i="1" s="1"/>
  <c r="D5179" i="1"/>
  <c r="H5179" i="1" s="1"/>
  <c r="D5180" i="1"/>
  <c r="H5180" i="1" s="1"/>
  <c r="D5181" i="1"/>
  <c r="H5181" i="1" s="1"/>
  <c r="D5182" i="1"/>
  <c r="H5182" i="1" s="1"/>
  <c r="D5183" i="1"/>
  <c r="H5183" i="1" s="1"/>
  <c r="D5184" i="1"/>
  <c r="H5184" i="1" s="1"/>
  <c r="D5185" i="1"/>
  <c r="H5185" i="1" s="1"/>
  <c r="D5186" i="1"/>
  <c r="H5186" i="1" s="1"/>
  <c r="D5187" i="1"/>
  <c r="H5187" i="1" s="1"/>
  <c r="D5188" i="1"/>
  <c r="H5188" i="1" s="1"/>
  <c r="D5189" i="1"/>
  <c r="H5189" i="1" s="1"/>
  <c r="D5190" i="1"/>
  <c r="H5190" i="1" s="1"/>
  <c r="D5191" i="1"/>
  <c r="H5191" i="1" s="1"/>
  <c r="D5192" i="1"/>
  <c r="H5192" i="1" s="1"/>
  <c r="D5193" i="1"/>
  <c r="H5193" i="1" s="1"/>
  <c r="D5194" i="1"/>
  <c r="H5194" i="1" s="1"/>
  <c r="D5195" i="1"/>
  <c r="H5195" i="1" s="1"/>
  <c r="D5196" i="1"/>
  <c r="H5196" i="1" s="1"/>
  <c r="D5197" i="1"/>
  <c r="H5197" i="1" s="1"/>
  <c r="D5198" i="1"/>
  <c r="H5198" i="1" s="1"/>
  <c r="D5199" i="1"/>
  <c r="H5199" i="1" s="1"/>
  <c r="D5200" i="1"/>
  <c r="H5200" i="1" s="1"/>
  <c r="D5201" i="1"/>
  <c r="H5201" i="1" s="1"/>
  <c r="D5202" i="1"/>
  <c r="H5202" i="1" s="1"/>
  <c r="D5203" i="1"/>
  <c r="H5203" i="1" s="1"/>
  <c r="D5204" i="1"/>
  <c r="H5204" i="1" s="1"/>
  <c r="D5205" i="1"/>
  <c r="H5205" i="1" s="1"/>
  <c r="D5206" i="1"/>
  <c r="H5206" i="1" s="1"/>
  <c r="D5207" i="1"/>
  <c r="H5207" i="1" s="1"/>
  <c r="D5208" i="1"/>
  <c r="H5208" i="1" s="1"/>
  <c r="D5209" i="1"/>
  <c r="H5209" i="1" s="1"/>
  <c r="D5210" i="1"/>
  <c r="H5210" i="1" s="1"/>
  <c r="D5211" i="1"/>
  <c r="H5211" i="1" s="1"/>
  <c r="D5212" i="1"/>
  <c r="H5212" i="1" s="1"/>
  <c r="D5213" i="1"/>
  <c r="H5213" i="1" s="1"/>
  <c r="D5214" i="1"/>
  <c r="H5214" i="1" s="1"/>
  <c r="D5215" i="1"/>
  <c r="H5215" i="1" s="1"/>
  <c r="D5216" i="1"/>
  <c r="H5216" i="1" s="1"/>
  <c r="D5217" i="1"/>
  <c r="H5217" i="1" s="1"/>
  <c r="D5218" i="1"/>
  <c r="H5218" i="1" s="1"/>
  <c r="D5219" i="1"/>
  <c r="H5219" i="1" s="1"/>
  <c r="D5220" i="1"/>
  <c r="H5220" i="1" s="1"/>
  <c r="D5221" i="1"/>
  <c r="H5221" i="1" s="1"/>
  <c r="D5222" i="1"/>
  <c r="H5222" i="1" s="1"/>
  <c r="D5223" i="1"/>
  <c r="H5223" i="1" s="1"/>
  <c r="D5224" i="1"/>
  <c r="H5224" i="1" s="1"/>
  <c r="D5225" i="1"/>
  <c r="H5225" i="1" s="1"/>
  <c r="D5226" i="1"/>
  <c r="H5226" i="1" s="1"/>
  <c r="D5227" i="1"/>
  <c r="H5227" i="1" s="1"/>
  <c r="D5228" i="1"/>
  <c r="H5228" i="1" s="1"/>
  <c r="D5229" i="1"/>
  <c r="H5229" i="1" s="1"/>
  <c r="D5230" i="1"/>
  <c r="H5230" i="1" s="1"/>
  <c r="D5231" i="1"/>
  <c r="H5231" i="1" s="1"/>
  <c r="D5232" i="1"/>
  <c r="H5232" i="1" s="1"/>
  <c r="D5233" i="1"/>
  <c r="H5233" i="1" s="1"/>
  <c r="D5234" i="1"/>
  <c r="H5234" i="1" s="1"/>
  <c r="D5235" i="1"/>
  <c r="H5235" i="1" s="1"/>
  <c r="D5236" i="1"/>
  <c r="H5236" i="1" s="1"/>
  <c r="D5237" i="1"/>
  <c r="H5237" i="1" s="1"/>
  <c r="D5238" i="1"/>
  <c r="H5238" i="1" s="1"/>
  <c r="D5239" i="1"/>
  <c r="H5239" i="1" s="1"/>
  <c r="D5240" i="1"/>
  <c r="H5240" i="1" s="1"/>
  <c r="D5241" i="1"/>
  <c r="H5241" i="1" s="1"/>
  <c r="D5242" i="1"/>
  <c r="H5242" i="1" s="1"/>
  <c r="D5243" i="1"/>
  <c r="H5243" i="1" s="1"/>
  <c r="D5244" i="1"/>
  <c r="H5244" i="1" s="1"/>
  <c r="D5245" i="1"/>
  <c r="H5245" i="1" s="1"/>
  <c r="D5246" i="1"/>
  <c r="H5246" i="1" s="1"/>
  <c r="D5247" i="1"/>
  <c r="H5247" i="1" s="1"/>
  <c r="D5248" i="1"/>
  <c r="H5248" i="1" s="1"/>
  <c r="D5249" i="1"/>
  <c r="H5249" i="1" s="1"/>
  <c r="D5250" i="1"/>
  <c r="H5250" i="1" s="1"/>
  <c r="D5251" i="1"/>
  <c r="H5251" i="1" s="1"/>
  <c r="D5252" i="1"/>
  <c r="H5252" i="1" s="1"/>
  <c r="D5253" i="1"/>
  <c r="H5253" i="1" s="1"/>
  <c r="D5254" i="1"/>
  <c r="H5254" i="1" s="1"/>
  <c r="D5255" i="1"/>
  <c r="H5255" i="1" s="1"/>
  <c r="D5256" i="1"/>
  <c r="H5256" i="1" s="1"/>
  <c r="D5257" i="1"/>
  <c r="H5257" i="1" s="1"/>
  <c r="D5258" i="1"/>
  <c r="H5258" i="1" s="1"/>
  <c r="D5259" i="1"/>
  <c r="H5259" i="1" s="1"/>
  <c r="D5260" i="1"/>
  <c r="H5260" i="1" s="1"/>
  <c r="D5261" i="1"/>
  <c r="H5261" i="1" s="1"/>
  <c r="D5262" i="1"/>
  <c r="H5262" i="1" s="1"/>
  <c r="D5263" i="1"/>
  <c r="H5263" i="1" s="1"/>
  <c r="D5264" i="1"/>
  <c r="H5264" i="1" s="1"/>
  <c r="D5265" i="1"/>
  <c r="H5265" i="1" s="1"/>
  <c r="D5266" i="1"/>
  <c r="H5266" i="1" s="1"/>
  <c r="D5267" i="1"/>
  <c r="H5267" i="1" s="1"/>
  <c r="D5268" i="1"/>
  <c r="H5268" i="1" s="1"/>
  <c r="D5269" i="1"/>
  <c r="H5269" i="1" s="1"/>
  <c r="D5270" i="1"/>
  <c r="H5270" i="1" s="1"/>
  <c r="D5271" i="1"/>
  <c r="H5271" i="1" s="1"/>
  <c r="D5272" i="1"/>
  <c r="H5272" i="1" s="1"/>
  <c r="D5273" i="1"/>
  <c r="H5273" i="1" s="1"/>
  <c r="D5274" i="1"/>
  <c r="H5274" i="1" s="1"/>
  <c r="D5275" i="1"/>
  <c r="H5275" i="1" s="1"/>
  <c r="D5276" i="1"/>
  <c r="H5276" i="1" s="1"/>
  <c r="D5277" i="1"/>
  <c r="H5277" i="1" s="1"/>
  <c r="D5278" i="1"/>
  <c r="H5278" i="1" s="1"/>
  <c r="D5279" i="1"/>
  <c r="H5279" i="1" s="1"/>
  <c r="D5280" i="1"/>
  <c r="H5280" i="1" s="1"/>
  <c r="D5281" i="1"/>
  <c r="H5281" i="1" s="1"/>
  <c r="D5282" i="1"/>
  <c r="H5282" i="1" s="1"/>
  <c r="D5283" i="1"/>
  <c r="H5283" i="1" s="1"/>
  <c r="D5284" i="1"/>
  <c r="H5284" i="1" s="1"/>
  <c r="D5285" i="1"/>
  <c r="H5285" i="1" s="1"/>
  <c r="D5286" i="1"/>
  <c r="H5286" i="1" s="1"/>
  <c r="D5287" i="1"/>
  <c r="H5287" i="1" s="1"/>
  <c r="D5288" i="1"/>
  <c r="H5288" i="1" s="1"/>
  <c r="D5289" i="1"/>
  <c r="H5289" i="1" s="1"/>
  <c r="D5290" i="1"/>
  <c r="H5290" i="1" s="1"/>
  <c r="D5291" i="1"/>
  <c r="H5291" i="1" s="1"/>
  <c r="D5292" i="1"/>
  <c r="H5292" i="1" s="1"/>
  <c r="D5293" i="1"/>
  <c r="H5293" i="1" s="1"/>
  <c r="D5294" i="1"/>
  <c r="H5294" i="1" s="1"/>
  <c r="D5295" i="1"/>
  <c r="H5295" i="1" s="1"/>
  <c r="D5296" i="1"/>
  <c r="H5296" i="1" s="1"/>
  <c r="D5297" i="1"/>
  <c r="H5297" i="1" s="1"/>
  <c r="D5298" i="1"/>
  <c r="H5298" i="1" s="1"/>
  <c r="D5299" i="1"/>
  <c r="H5299" i="1" s="1"/>
  <c r="D5300" i="1"/>
  <c r="H5300" i="1" s="1"/>
  <c r="D5301" i="1"/>
  <c r="H5301" i="1" s="1"/>
  <c r="D5302" i="1"/>
  <c r="H5302" i="1" s="1"/>
  <c r="D5303" i="1"/>
  <c r="H5303" i="1" s="1"/>
  <c r="D5304" i="1"/>
  <c r="H5304" i="1" s="1"/>
  <c r="D5305" i="1"/>
  <c r="H5305" i="1" s="1"/>
  <c r="D5306" i="1"/>
  <c r="H5306" i="1" s="1"/>
  <c r="D5307" i="1"/>
  <c r="H5307" i="1" s="1"/>
  <c r="D5308" i="1"/>
  <c r="H5308" i="1" s="1"/>
  <c r="D5309" i="1"/>
  <c r="H5309" i="1" s="1"/>
  <c r="D5310" i="1"/>
  <c r="H5310" i="1" s="1"/>
  <c r="D5311" i="1"/>
  <c r="H5311" i="1" s="1"/>
  <c r="D5312" i="1"/>
  <c r="H5312" i="1" s="1"/>
  <c r="D5313" i="1"/>
  <c r="H5313" i="1" s="1"/>
  <c r="D5314" i="1"/>
  <c r="H5314" i="1" s="1"/>
  <c r="D5315" i="1"/>
  <c r="H5315" i="1" s="1"/>
  <c r="D5316" i="1"/>
  <c r="H5316" i="1" s="1"/>
  <c r="D5317" i="1"/>
  <c r="H5317" i="1" s="1"/>
  <c r="D5318" i="1"/>
  <c r="H5318" i="1" s="1"/>
  <c r="D5319" i="1"/>
  <c r="H5319" i="1" s="1"/>
  <c r="D5320" i="1"/>
  <c r="H5320" i="1" s="1"/>
  <c r="D5321" i="1"/>
  <c r="H5321" i="1" s="1"/>
  <c r="D5322" i="1"/>
  <c r="H5322" i="1" s="1"/>
  <c r="D5323" i="1"/>
  <c r="H5323" i="1" s="1"/>
  <c r="D5324" i="1"/>
  <c r="H5324" i="1" s="1"/>
  <c r="D5325" i="1"/>
  <c r="H5325" i="1" s="1"/>
  <c r="D5326" i="1"/>
  <c r="H5326" i="1" s="1"/>
  <c r="D5327" i="1"/>
  <c r="H5327" i="1" s="1"/>
  <c r="D5328" i="1"/>
  <c r="H5328" i="1" s="1"/>
  <c r="D5329" i="1"/>
  <c r="H5329" i="1" s="1"/>
  <c r="D5330" i="1"/>
  <c r="H5330" i="1" s="1"/>
  <c r="D5331" i="1"/>
  <c r="H5331" i="1" s="1"/>
  <c r="D5332" i="1"/>
  <c r="H5332" i="1" s="1"/>
  <c r="D5333" i="1"/>
  <c r="H5333" i="1" s="1"/>
  <c r="D5334" i="1"/>
  <c r="H5334" i="1" s="1"/>
  <c r="D5335" i="1"/>
  <c r="H5335" i="1" s="1"/>
  <c r="D5336" i="1"/>
  <c r="H5336" i="1" s="1"/>
  <c r="D5337" i="1"/>
  <c r="H5337" i="1" s="1"/>
  <c r="D5338" i="1"/>
  <c r="H5338" i="1" s="1"/>
  <c r="D5339" i="1"/>
  <c r="H5339" i="1" s="1"/>
  <c r="D5340" i="1"/>
  <c r="H5340" i="1" s="1"/>
  <c r="D5341" i="1"/>
  <c r="H5341" i="1" s="1"/>
  <c r="D5342" i="1"/>
  <c r="H5342" i="1" s="1"/>
  <c r="D5343" i="1"/>
  <c r="H5343" i="1" s="1"/>
  <c r="D5344" i="1"/>
  <c r="H5344" i="1" s="1"/>
  <c r="D5345" i="1"/>
  <c r="H5345" i="1" s="1"/>
  <c r="D5346" i="1"/>
  <c r="H5346" i="1" s="1"/>
  <c r="D5347" i="1"/>
  <c r="H5347" i="1" s="1"/>
  <c r="D5348" i="1"/>
  <c r="H5348" i="1" s="1"/>
  <c r="D5349" i="1"/>
  <c r="H5349" i="1" s="1"/>
  <c r="D5350" i="1"/>
  <c r="H5350" i="1" s="1"/>
  <c r="D5351" i="1"/>
  <c r="H5351" i="1" s="1"/>
  <c r="D5352" i="1"/>
  <c r="H5352" i="1" s="1"/>
  <c r="D5353" i="1"/>
  <c r="H5353" i="1" s="1"/>
  <c r="D5354" i="1"/>
  <c r="H5354" i="1" s="1"/>
  <c r="D5355" i="1"/>
  <c r="H5355" i="1" s="1"/>
  <c r="D5356" i="1"/>
  <c r="H5356" i="1" s="1"/>
  <c r="D5357" i="1"/>
  <c r="H5357" i="1" s="1"/>
  <c r="D5358" i="1"/>
  <c r="H5358" i="1" s="1"/>
  <c r="D5359" i="1"/>
  <c r="H5359" i="1" s="1"/>
  <c r="D5360" i="1"/>
  <c r="H5360" i="1" s="1"/>
  <c r="D5361" i="1"/>
  <c r="H5361" i="1" s="1"/>
  <c r="D5362" i="1"/>
  <c r="H5362" i="1" s="1"/>
  <c r="D5363" i="1"/>
  <c r="H5363" i="1" s="1"/>
  <c r="D5364" i="1"/>
  <c r="H5364" i="1" s="1"/>
  <c r="D5365" i="1"/>
  <c r="H5365" i="1" s="1"/>
  <c r="D5366" i="1"/>
  <c r="H5366" i="1" s="1"/>
  <c r="D5367" i="1"/>
  <c r="H5367" i="1" s="1"/>
  <c r="D5368" i="1"/>
  <c r="H5368" i="1" s="1"/>
  <c r="D5369" i="1"/>
  <c r="H5369" i="1" s="1"/>
  <c r="D5370" i="1"/>
  <c r="H5370" i="1" s="1"/>
  <c r="D5371" i="1"/>
  <c r="H5371" i="1" s="1"/>
  <c r="D5372" i="1"/>
  <c r="H5372" i="1" s="1"/>
  <c r="D5373" i="1"/>
  <c r="H5373" i="1" s="1"/>
  <c r="D5374" i="1"/>
  <c r="H5374" i="1" s="1"/>
  <c r="D5375" i="1"/>
  <c r="H5375" i="1" s="1"/>
  <c r="D5376" i="1"/>
  <c r="H5376" i="1" s="1"/>
  <c r="D5377" i="1"/>
  <c r="H5377" i="1" s="1"/>
  <c r="D5378" i="1"/>
  <c r="H5378" i="1" s="1"/>
  <c r="D5379" i="1"/>
  <c r="H5379" i="1" s="1"/>
  <c r="D5380" i="1"/>
  <c r="H5380" i="1" s="1"/>
  <c r="D5381" i="1"/>
  <c r="H5381" i="1" s="1"/>
  <c r="D5382" i="1"/>
  <c r="H5382" i="1" s="1"/>
  <c r="D5383" i="1"/>
  <c r="H5383" i="1" s="1"/>
  <c r="D5384" i="1"/>
  <c r="H5384" i="1" s="1"/>
  <c r="D5385" i="1"/>
  <c r="H5385" i="1" s="1"/>
  <c r="D5386" i="1"/>
  <c r="H5386" i="1" s="1"/>
  <c r="D5387" i="1"/>
  <c r="H5387" i="1" s="1"/>
  <c r="D5388" i="1"/>
  <c r="H5388" i="1" s="1"/>
  <c r="D5389" i="1"/>
  <c r="H5389" i="1" s="1"/>
  <c r="D5390" i="1"/>
  <c r="H5390" i="1" s="1"/>
  <c r="D5391" i="1"/>
  <c r="H5391" i="1" s="1"/>
  <c r="D5392" i="1"/>
  <c r="H5392" i="1" s="1"/>
  <c r="D5393" i="1"/>
  <c r="H5393" i="1" s="1"/>
  <c r="D5394" i="1"/>
  <c r="H5394" i="1" s="1"/>
  <c r="D5395" i="1"/>
  <c r="H5395" i="1" s="1"/>
  <c r="D5396" i="1"/>
  <c r="H5396" i="1" s="1"/>
  <c r="D5397" i="1"/>
  <c r="H5397" i="1" s="1"/>
  <c r="D5398" i="1"/>
  <c r="H5398" i="1" s="1"/>
  <c r="D5399" i="1"/>
  <c r="H5399" i="1" s="1"/>
  <c r="D5400" i="1"/>
  <c r="H5400" i="1" s="1"/>
  <c r="D5401" i="1"/>
  <c r="H5401" i="1" s="1"/>
  <c r="D5402" i="1"/>
  <c r="H5402" i="1" s="1"/>
  <c r="D5403" i="1"/>
  <c r="H5403" i="1" s="1"/>
  <c r="D5404" i="1"/>
  <c r="H5404" i="1" s="1"/>
  <c r="D5405" i="1"/>
  <c r="H5405" i="1" s="1"/>
  <c r="D5406" i="1"/>
  <c r="H5406" i="1" s="1"/>
  <c r="D5407" i="1"/>
  <c r="H5407" i="1" s="1"/>
  <c r="D5408" i="1"/>
  <c r="H5408" i="1" s="1"/>
  <c r="D5409" i="1"/>
  <c r="H5409" i="1" s="1"/>
  <c r="D5410" i="1"/>
  <c r="H5410" i="1" s="1"/>
  <c r="D5411" i="1"/>
  <c r="H5411" i="1" s="1"/>
  <c r="D5412" i="1"/>
  <c r="H5412" i="1" s="1"/>
  <c r="D5413" i="1"/>
  <c r="H5413" i="1" s="1"/>
  <c r="D5414" i="1"/>
  <c r="H5414" i="1" s="1"/>
  <c r="D5415" i="1"/>
  <c r="H5415" i="1" s="1"/>
  <c r="D5416" i="1"/>
  <c r="H5416" i="1" s="1"/>
  <c r="D5417" i="1"/>
  <c r="H5417" i="1" s="1"/>
  <c r="D5418" i="1"/>
  <c r="H5418" i="1" s="1"/>
  <c r="D5419" i="1"/>
  <c r="H5419" i="1" s="1"/>
  <c r="D5420" i="1"/>
  <c r="H5420" i="1" s="1"/>
  <c r="D5421" i="1"/>
  <c r="H5421" i="1" s="1"/>
  <c r="D5422" i="1"/>
  <c r="H5422" i="1" s="1"/>
  <c r="D5423" i="1"/>
  <c r="H5423" i="1" s="1"/>
  <c r="D5424" i="1"/>
  <c r="H5424" i="1" s="1"/>
  <c r="D5425" i="1"/>
  <c r="H5425" i="1" s="1"/>
  <c r="D5426" i="1"/>
  <c r="H5426" i="1" s="1"/>
  <c r="D5427" i="1"/>
  <c r="H5427" i="1" s="1"/>
  <c r="D5428" i="1"/>
  <c r="H5428" i="1" s="1"/>
  <c r="D5429" i="1"/>
  <c r="H5429" i="1" s="1"/>
  <c r="D5430" i="1"/>
  <c r="H5430" i="1" s="1"/>
  <c r="D5431" i="1"/>
  <c r="H5431" i="1" s="1"/>
  <c r="D5432" i="1"/>
  <c r="H5432" i="1" s="1"/>
  <c r="D5433" i="1"/>
  <c r="H5433" i="1" s="1"/>
  <c r="D5434" i="1"/>
  <c r="H5434" i="1" s="1"/>
  <c r="D5435" i="1"/>
  <c r="H5435" i="1" s="1"/>
  <c r="D5436" i="1"/>
  <c r="H5436" i="1" s="1"/>
  <c r="D5437" i="1"/>
  <c r="H5437" i="1" s="1"/>
  <c r="D5438" i="1"/>
  <c r="H5438" i="1" s="1"/>
  <c r="D5439" i="1"/>
  <c r="H5439" i="1" s="1"/>
  <c r="D5440" i="1"/>
  <c r="H5440" i="1" s="1"/>
  <c r="D5441" i="1"/>
  <c r="H5441" i="1" s="1"/>
  <c r="D5442" i="1"/>
  <c r="H5442" i="1" s="1"/>
  <c r="D5443" i="1"/>
  <c r="H5443" i="1" s="1"/>
  <c r="D5444" i="1"/>
  <c r="H5444" i="1" s="1"/>
  <c r="D5445" i="1"/>
  <c r="H5445" i="1" s="1"/>
  <c r="D5446" i="1"/>
  <c r="H5446" i="1" s="1"/>
  <c r="D5447" i="1"/>
  <c r="H5447" i="1" s="1"/>
  <c r="D5448" i="1"/>
  <c r="H5448" i="1" s="1"/>
  <c r="D5449" i="1"/>
  <c r="H5449" i="1" s="1"/>
  <c r="D5450" i="1"/>
  <c r="H5450" i="1" s="1"/>
  <c r="D5451" i="1"/>
  <c r="H5451" i="1" s="1"/>
  <c r="D5452" i="1"/>
  <c r="H5452" i="1" s="1"/>
  <c r="D5453" i="1"/>
  <c r="H5453" i="1" s="1"/>
  <c r="D5454" i="1"/>
  <c r="H5454" i="1" s="1"/>
  <c r="D5455" i="1"/>
  <c r="H5455" i="1" s="1"/>
  <c r="D5456" i="1"/>
  <c r="H5456" i="1" s="1"/>
  <c r="D5457" i="1"/>
  <c r="H5457" i="1" s="1"/>
  <c r="D5458" i="1"/>
  <c r="H5458" i="1" s="1"/>
  <c r="D5459" i="1"/>
  <c r="H5459" i="1" s="1"/>
  <c r="D5460" i="1"/>
  <c r="H5460" i="1" s="1"/>
  <c r="D5461" i="1"/>
  <c r="H5461" i="1" s="1"/>
  <c r="D5462" i="1"/>
  <c r="H5462" i="1" s="1"/>
  <c r="D5463" i="1"/>
  <c r="H5463" i="1" s="1"/>
  <c r="D5464" i="1"/>
  <c r="H5464" i="1" s="1"/>
  <c r="D5465" i="1"/>
  <c r="H5465" i="1" s="1"/>
  <c r="D5466" i="1"/>
  <c r="H5466" i="1" s="1"/>
  <c r="D5467" i="1"/>
  <c r="H5467" i="1" s="1"/>
  <c r="D5468" i="1"/>
  <c r="H5468" i="1" s="1"/>
  <c r="D5469" i="1"/>
  <c r="H5469" i="1" s="1"/>
  <c r="D5470" i="1"/>
  <c r="H5470" i="1" s="1"/>
  <c r="D5471" i="1"/>
  <c r="H5471" i="1" s="1"/>
  <c r="D5472" i="1"/>
  <c r="H5472" i="1" s="1"/>
  <c r="D5473" i="1"/>
  <c r="H5473" i="1" s="1"/>
  <c r="D5474" i="1"/>
  <c r="H5474" i="1" s="1"/>
  <c r="D5475" i="1"/>
  <c r="H5475" i="1" s="1"/>
  <c r="D5476" i="1"/>
  <c r="H5476" i="1" s="1"/>
  <c r="D5477" i="1"/>
  <c r="H5477" i="1" s="1"/>
  <c r="D5478" i="1"/>
  <c r="H5478" i="1" s="1"/>
  <c r="D5479" i="1"/>
  <c r="H5479" i="1" s="1"/>
  <c r="D5480" i="1"/>
  <c r="H5480" i="1" s="1"/>
  <c r="D5481" i="1"/>
  <c r="H5481" i="1" s="1"/>
  <c r="D5482" i="1"/>
  <c r="H5482" i="1" s="1"/>
  <c r="D5483" i="1"/>
  <c r="H5483" i="1" s="1"/>
  <c r="D5484" i="1"/>
  <c r="H5484" i="1" s="1"/>
  <c r="D5485" i="1"/>
  <c r="H5485" i="1" s="1"/>
  <c r="D5486" i="1"/>
  <c r="H5486" i="1" s="1"/>
  <c r="D5487" i="1"/>
  <c r="H5487" i="1" s="1"/>
  <c r="D5488" i="1"/>
  <c r="H5488" i="1" s="1"/>
  <c r="D5489" i="1"/>
  <c r="H5489" i="1" s="1"/>
  <c r="D5490" i="1"/>
  <c r="H5490" i="1" s="1"/>
  <c r="D5491" i="1"/>
  <c r="H5491" i="1" s="1"/>
  <c r="D5492" i="1"/>
  <c r="H5492" i="1" s="1"/>
  <c r="D5493" i="1"/>
  <c r="H5493" i="1" s="1"/>
  <c r="D5494" i="1"/>
  <c r="H5494" i="1" s="1"/>
  <c r="D5495" i="1"/>
  <c r="H5495" i="1" s="1"/>
  <c r="D5496" i="1"/>
  <c r="H5496" i="1" s="1"/>
  <c r="D5497" i="1"/>
  <c r="H5497" i="1" s="1"/>
  <c r="D5498" i="1"/>
  <c r="H5498" i="1" s="1"/>
  <c r="D5499" i="1"/>
  <c r="H5499" i="1" s="1"/>
  <c r="D5500" i="1"/>
  <c r="H5500" i="1" s="1"/>
  <c r="D5501" i="1"/>
  <c r="H5501" i="1" s="1"/>
  <c r="D5502" i="1"/>
  <c r="H5502" i="1" s="1"/>
  <c r="D5503" i="1"/>
  <c r="H5503" i="1" s="1"/>
  <c r="D5504" i="1"/>
  <c r="H5504" i="1" s="1"/>
  <c r="D5505" i="1"/>
  <c r="H5505" i="1" s="1"/>
  <c r="D5506" i="1"/>
  <c r="H5506" i="1" s="1"/>
  <c r="D5507" i="1"/>
  <c r="H5507" i="1" s="1"/>
  <c r="D5508" i="1"/>
  <c r="H5508" i="1" s="1"/>
  <c r="D5509" i="1"/>
  <c r="H5509" i="1" s="1"/>
  <c r="D5510" i="1"/>
  <c r="H5510" i="1" s="1"/>
  <c r="D5511" i="1"/>
  <c r="H5511" i="1" s="1"/>
  <c r="D5512" i="1"/>
  <c r="H5512" i="1" s="1"/>
  <c r="D5513" i="1"/>
  <c r="H5513" i="1" s="1"/>
  <c r="D5514" i="1"/>
  <c r="H5514" i="1" s="1"/>
  <c r="D5515" i="1"/>
  <c r="H5515" i="1" s="1"/>
  <c r="D5516" i="1"/>
  <c r="H5516" i="1" s="1"/>
  <c r="D5517" i="1"/>
  <c r="H5517" i="1" s="1"/>
  <c r="D5518" i="1"/>
  <c r="H5518" i="1" s="1"/>
  <c r="D5519" i="1"/>
  <c r="H5519" i="1" s="1"/>
  <c r="D5520" i="1"/>
  <c r="H5520" i="1" s="1"/>
  <c r="D5521" i="1"/>
  <c r="H5521" i="1" s="1"/>
  <c r="D5522" i="1"/>
  <c r="H5522" i="1" s="1"/>
  <c r="D5523" i="1"/>
  <c r="H5523" i="1" s="1"/>
  <c r="D5524" i="1"/>
  <c r="H5524" i="1" s="1"/>
  <c r="D5525" i="1"/>
  <c r="H5525" i="1" s="1"/>
  <c r="D5526" i="1"/>
  <c r="H5526" i="1" s="1"/>
  <c r="D5527" i="1"/>
  <c r="H5527" i="1" s="1"/>
  <c r="D5528" i="1"/>
  <c r="H5528" i="1" s="1"/>
  <c r="D5529" i="1"/>
  <c r="H5529" i="1" s="1"/>
  <c r="D5530" i="1"/>
  <c r="H5530" i="1" s="1"/>
  <c r="D5531" i="1"/>
  <c r="H5531" i="1" s="1"/>
  <c r="D5532" i="1"/>
  <c r="H5532" i="1" s="1"/>
  <c r="D5533" i="1"/>
  <c r="H5533" i="1" s="1"/>
  <c r="D5534" i="1"/>
  <c r="H5534" i="1" s="1"/>
  <c r="D5535" i="1"/>
  <c r="H5535" i="1" s="1"/>
  <c r="D5536" i="1"/>
  <c r="H5536" i="1" s="1"/>
  <c r="D5537" i="1"/>
  <c r="H5537" i="1" s="1"/>
  <c r="D5538" i="1"/>
  <c r="H5538" i="1" s="1"/>
  <c r="D5539" i="1"/>
  <c r="H5539" i="1" s="1"/>
  <c r="D5540" i="1"/>
  <c r="H5540" i="1" s="1"/>
  <c r="D5541" i="1"/>
  <c r="H5541" i="1" s="1"/>
  <c r="D5542" i="1"/>
  <c r="H5542" i="1" s="1"/>
  <c r="D5543" i="1"/>
  <c r="H5543" i="1" s="1"/>
  <c r="D5544" i="1"/>
  <c r="H5544" i="1" s="1"/>
  <c r="D5545" i="1"/>
  <c r="H5545" i="1" s="1"/>
  <c r="D5546" i="1"/>
  <c r="H5546" i="1" s="1"/>
  <c r="D5547" i="1"/>
  <c r="H5547" i="1" s="1"/>
  <c r="D5548" i="1"/>
  <c r="H5548" i="1" s="1"/>
  <c r="D5549" i="1"/>
  <c r="H5549" i="1" s="1"/>
  <c r="D5550" i="1"/>
  <c r="H5550" i="1" s="1"/>
  <c r="D5551" i="1"/>
  <c r="H5551" i="1" s="1"/>
  <c r="D5552" i="1"/>
  <c r="H5552" i="1" s="1"/>
  <c r="D5553" i="1"/>
  <c r="H5553" i="1" s="1"/>
  <c r="D5554" i="1"/>
  <c r="H5554" i="1" s="1"/>
  <c r="D5555" i="1"/>
  <c r="H5555" i="1" s="1"/>
  <c r="D5556" i="1"/>
  <c r="H5556" i="1" s="1"/>
  <c r="D5557" i="1"/>
  <c r="H5557" i="1" s="1"/>
  <c r="D5558" i="1"/>
  <c r="H5558" i="1" s="1"/>
  <c r="D5559" i="1"/>
  <c r="H5559" i="1" s="1"/>
  <c r="D5560" i="1"/>
  <c r="H5560" i="1" s="1"/>
  <c r="D5561" i="1"/>
  <c r="H5561" i="1" s="1"/>
  <c r="D5562" i="1"/>
  <c r="H5562" i="1" s="1"/>
  <c r="D5563" i="1"/>
  <c r="H5563" i="1" s="1"/>
  <c r="D5564" i="1"/>
  <c r="H5564" i="1" s="1"/>
  <c r="D5565" i="1"/>
  <c r="H5565" i="1" s="1"/>
  <c r="D5566" i="1"/>
  <c r="H5566" i="1" s="1"/>
  <c r="D5567" i="1"/>
  <c r="H5567" i="1" s="1"/>
  <c r="D5568" i="1"/>
  <c r="H5568" i="1" s="1"/>
  <c r="D5569" i="1"/>
  <c r="H5569" i="1" s="1"/>
  <c r="D5570" i="1"/>
  <c r="H5570" i="1" s="1"/>
  <c r="D5571" i="1"/>
  <c r="H5571" i="1" s="1"/>
  <c r="D5572" i="1"/>
  <c r="H5572" i="1" s="1"/>
  <c r="D5573" i="1"/>
  <c r="H5573" i="1" s="1"/>
  <c r="D5574" i="1"/>
  <c r="H5574" i="1" s="1"/>
  <c r="D5575" i="1"/>
  <c r="H5575" i="1" s="1"/>
  <c r="D5576" i="1"/>
  <c r="H5576" i="1" s="1"/>
  <c r="D5577" i="1"/>
  <c r="H5577" i="1" s="1"/>
  <c r="D5578" i="1"/>
  <c r="H5578" i="1" s="1"/>
  <c r="D5579" i="1"/>
  <c r="H5579" i="1" s="1"/>
  <c r="D5580" i="1"/>
  <c r="H5580" i="1" s="1"/>
  <c r="D5581" i="1"/>
  <c r="H5581" i="1" s="1"/>
  <c r="D5582" i="1"/>
  <c r="H5582" i="1" s="1"/>
  <c r="D5583" i="1"/>
  <c r="H5583" i="1" s="1"/>
  <c r="D5584" i="1"/>
  <c r="H5584" i="1" s="1"/>
  <c r="D5585" i="1"/>
  <c r="H5585" i="1" s="1"/>
  <c r="D5586" i="1"/>
  <c r="H5586" i="1" s="1"/>
  <c r="D5587" i="1"/>
  <c r="H5587" i="1" s="1"/>
  <c r="D5588" i="1"/>
  <c r="H5588" i="1" s="1"/>
  <c r="D5589" i="1"/>
  <c r="H5589" i="1" s="1"/>
  <c r="D5590" i="1"/>
  <c r="H5590" i="1" s="1"/>
  <c r="D5591" i="1"/>
  <c r="H5591" i="1" s="1"/>
  <c r="D5592" i="1"/>
  <c r="H5592" i="1" s="1"/>
  <c r="D5593" i="1"/>
  <c r="H5593" i="1" s="1"/>
  <c r="D5594" i="1"/>
  <c r="H5594" i="1" s="1"/>
  <c r="D5595" i="1"/>
  <c r="H5595" i="1" s="1"/>
  <c r="D5596" i="1"/>
  <c r="H5596" i="1" s="1"/>
  <c r="D5597" i="1"/>
  <c r="H5597" i="1" s="1"/>
  <c r="D5598" i="1"/>
  <c r="H5598" i="1" s="1"/>
  <c r="D5599" i="1"/>
  <c r="H5599" i="1" s="1"/>
  <c r="D5600" i="1"/>
  <c r="H5600" i="1" s="1"/>
  <c r="D5601" i="1"/>
  <c r="H5601" i="1" s="1"/>
  <c r="D5602" i="1"/>
  <c r="H5602" i="1" s="1"/>
  <c r="D5603" i="1"/>
  <c r="H5603" i="1" s="1"/>
  <c r="D5604" i="1"/>
  <c r="H5604" i="1" s="1"/>
  <c r="D5605" i="1"/>
  <c r="H5605" i="1" s="1"/>
  <c r="D5606" i="1"/>
  <c r="H5606" i="1" s="1"/>
  <c r="D5607" i="1"/>
  <c r="H5607" i="1" s="1"/>
  <c r="D5608" i="1"/>
  <c r="H5608" i="1" s="1"/>
  <c r="D5609" i="1"/>
  <c r="H5609" i="1" s="1"/>
  <c r="D5610" i="1"/>
  <c r="H5610" i="1" s="1"/>
  <c r="D5611" i="1"/>
  <c r="H5611" i="1" s="1"/>
  <c r="D5612" i="1"/>
  <c r="H5612" i="1" s="1"/>
  <c r="D5613" i="1"/>
  <c r="H5613" i="1" s="1"/>
  <c r="D5614" i="1"/>
  <c r="H5614" i="1" s="1"/>
  <c r="D5615" i="1"/>
  <c r="H5615" i="1" s="1"/>
  <c r="D5616" i="1"/>
  <c r="H5616" i="1" s="1"/>
  <c r="D5617" i="1"/>
  <c r="H5617" i="1" s="1"/>
  <c r="D5618" i="1"/>
  <c r="H5618" i="1" s="1"/>
  <c r="D5619" i="1"/>
  <c r="H5619" i="1" s="1"/>
  <c r="D5620" i="1"/>
  <c r="H5620" i="1" s="1"/>
  <c r="D5621" i="1"/>
  <c r="H5621" i="1" s="1"/>
  <c r="D5622" i="1"/>
  <c r="H5622" i="1" s="1"/>
  <c r="D5623" i="1"/>
  <c r="H5623" i="1" s="1"/>
  <c r="D5624" i="1"/>
  <c r="H5624" i="1" s="1"/>
  <c r="D5625" i="1"/>
  <c r="H5625" i="1" s="1"/>
  <c r="D5626" i="1"/>
  <c r="H5626" i="1" s="1"/>
  <c r="D5627" i="1"/>
  <c r="H5627" i="1" s="1"/>
  <c r="D5628" i="1"/>
  <c r="H5628" i="1" s="1"/>
  <c r="D5629" i="1"/>
  <c r="H5629" i="1" s="1"/>
  <c r="D5630" i="1"/>
  <c r="H5630" i="1" s="1"/>
  <c r="D5631" i="1"/>
  <c r="H5631" i="1" s="1"/>
  <c r="D5632" i="1"/>
  <c r="H5632" i="1" s="1"/>
  <c r="D5633" i="1"/>
  <c r="H5633" i="1" s="1"/>
  <c r="D5634" i="1"/>
  <c r="H5634" i="1" s="1"/>
  <c r="D5635" i="1"/>
  <c r="H5635" i="1" s="1"/>
  <c r="D5636" i="1"/>
  <c r="H5636" i="1" s="1"/>
  <c r="D5637" i="1"/>
  <c r="H5637" i="1" s="1"/>
  <c r="D5638" i="1"/>
  <c r="H5638" i="1" s="1"/>
  <c r="D5639" i="1"/>
  <c r="H5639" i="1" s="1"/>
  <c r="D5640" i="1"/>
  <c r="H5640" i="1" s="1"/>
  <c r="D5641" i="1"/>
  <c r="H5641" i="1" s="1"/>
  <c r="D5642" i="1"/>
  <c r="H5642" i="1" s="1"/>
  <c r="D5643" i="1"/>
  <c r="H5643" i="1" s="1"/>
  <c r="D5644" i="1"/>
  <c r="H5644" i="1" s="1"/>
  <c r="D5645" i="1"/>
  <c r="H5645" i="1" s="1"/>
  <c r="D5646" i="1"/>
  <c r="H5646" i="1" s="1"/>
  <c r="D5647" i="1"/>
  <c r="H5647" i="1" s="1"/>
  <c r="D5648" i="1"/>
  <c r="H5648" i="1" s="1"/>
  <c r="D5649" i="1"/>
  <c r="H5649" i="1" s="1"/>
  <c r="D5650" i="1"/>
  <c r="H5650" i="1" s="1"/>
  <c r="D5651" i="1"/>
  <c r="H5651" i="1" s="1"/>
  <c r="D5652" i="1"/>
  <c r="H5652" i="1" s="1"/>
  <c r="D5653" i="1"/>
  <c r="H5653" i="1" s="1"/>
  <c r="D5654" i="1"/>
  <c r="H5654" i="1" s="1"/>
  <c r="D5655" i="1"/>
  <c r="H5655" i="1" s="1"/>
  <c r="D5656" i="1"/>
  <c r="H5656" i="1" s="1"/>
  <c r="D5657" i="1"/>
  <c r="H5657" i="1" s="1"/>
  <c r="D5658" i="1"/>
  <c r="H5658" i="1" s="1"/>
  <c r="D5659" i="1"/>
  <c r="H5659" i="1" s="1"/>
  <c r="D5660" i="1"/>
  <c r="H5660" i="1" s="1"/>
  <c r="D5661" i="1"/>
  <c r="H5661" i="1" s="1"/>
  <c r="D5662" i="1"/>
  <c r="H5662" i="1" s="1"/>
  <c r="D5663" i="1"/>
  <c r="H5663" i="1" s="1"/>
  <c r="D5664" i="1"/>
  <c r="H5664" i="1" s="1"/>
  <c r="D5665" i="1"/>
  <c r="H5665" i="1" s="1"/>
  <c r="D5666" i="1"/>
  <c r="H5666" i="1" s="1"/>
  <c r="D5667" i="1"/>
  <c r="H5667" i="1" s="1"/>
  <c r="D5668" i="1"/>
  <c r="H5668" i="1" s="1"/>
  <c r="D5669" i="1"/>
  <c r="H5669" i="1" s="1"/>
  <c r="D5670" i="1"/>
  <c r="H5670" i="1" s="1"/>
  <c r="D5671" i="1"/>
  <c r="H5671" i="1" s="1"/>
  <c r="D5672" i="1"/>
  <c r="H5672" i="1" s="1"/>
  <c r="D5673" i="1"/>
  <c r="H5673" i="1" s="1"/>
  <c r="D5674" i="1"/>
  <c r="H5674" i="1" s="1"/>
  <c r="D5675" i="1"/>
  <c r="H5675" i="1" s="1"/>
  <c r="D5676" i="1"/>
  <c r="H5676" i="1" s="1"/>
  <c r="D5677" i="1"/>
  <c r="H5677" i="1" s="1"/>
  <c r="D5678" i="1"/>
  <c r="H5678" i="1" s="1"/>
  <c r="D5679" i="1"/>
  <c r="H5679" i="1" s="1"/>
  <c r="D5680" i="1"/>
  <c r="H5680" i="1" s="1"/>
  <c r="D5681" i="1"/>
  <c r="H5681" i="1" s="1"/>
  <c r="D5682" i="1"/>
  <c r="H5682" i="1" s="1"/>
  <c r="D5683" i="1"/>
  <c r="H5683" i="1" s="1"/>
  <c r="D5684" i="1"/>
  <c r="H5684" i="1" s="1"/>
  <c r="D5685" i="1"/>
  <c r="H5685" i="1" s="1"/>
  <c r="D5686" i="1"/>
  <c r="H5686" i="1" s="1"/>
  <c r="D5687" i="1"/>
  <c r="H5687" i="1" s="1"/>
  <c r="D5688" i="1"/>
  <c r="H5688" i="1" s="1"/>
  <c r="D5689" i="1"/>
  <c r="H5689" i="1" s="1"/>
  <c r="D5690" i="1"/>
  <c r="H5690" i="1" s="1"/>
  <c r="D5691" i="1"/>
  <c r="H5691" i="1" s="1"/>
  <c r="D5692" i="1"/>
  <c r="H5692" i="1" s="1"/>
  <c r="D5693" i="1"/>
  <c r="H5693" i="1" s="1"/>
  <c r="D5694" i="1"/>
  <c r="H5694" i="1" s="1"/>
  <c r="D5695" i="1"/>
  <c r="H5695" i="1" s="1"/>
  <c r="D5696" i="1"/>
  <c r="H5696" i="1" s="1"/>
  <c r="D5697" i="1"/>
  <c r="H5697" i="1" s="1"/>
  <c r="D5698" i="1"/>
  <c r="H5698" i="1" s="1"/>
  <c r="D5699" i="1"/>
  <c r="H5699" i="1" s="1"/>
  <c r="D5700" i="1"/>
  <c r="H5700" i="1" s="1"/>
  <c r="D5701" i="1"/>
  <c r="H5701" i="1" s="1"/>
  <c r="D5702" i="1"/>
  <c r="H5702" i="1" s="1"/>
  <c r="D5703" i="1"/>
  <c r="H5703" i="1" s="1"/>
  <c r="D5704" i="1"/>
  <c r="H5704" i="1" s="1"/>
  <c r="D5705" i="1"/>
  <c r="H5705" i="1" s="1"/>
  <c r="D5706" i="1"/>
  <c r="H5706" i="1" s="1"/>
  <c r="D5707" i="1"/>
  <c r="H5707" i="1" s="1"/>
  <c r="D5708" i="1"/>
  <c r="H5708" i="1" s="1"/>
  <c r="D5709" i="1"/>
  <c r="H5709" i="1" s="1"/>
  <c r="D5710" i="1"/>
  <c r="H5710" i="1" s="1"/>
  <c r="D5711" i="1"/>
  <c r="H5711" i="1" s="1"/>
  <c r="D5712" i="1"/>
  <c r="H5712" i="1" s="1"/>
  <c r="D5713" i="1"/>
  <c r="H5713" i="1" s="1"/>
  <c r="D5714" i="1"/>
  <c r="H5714" i="1" s="1"/>
  <c r="D5715" i="1"/>
  <c r="H5715" i="1" s="1"/>
  <c r="D5716" i="1"/>
  <c r="H5716" i="1" s="1"/>
  <c r="D5717" i="1"/>
  <c r="H5717" i="1" s="1"/>
  <c r="D5718" i="1"/>
  <c r="H5718" i="1" s="1"/>
  <c r="D5719" i="1"/>
  <c r="H5719" i="1" s="1"/>
  <c r="D5720" i="1"/>
  <c r="H5720" i="1" s="1"/>
  <c r="D5721" i="1"/>
  <c r="H5721" i="1" s="1"/>
  <c r="D5722" i="1"/>
  <c r="H5722" i="1" s="1"/>
  <c r="D5723" i="1"/>
  <c r="H5723" i="1" s="1"/>
  <c r="D5724" i="1"/>
  <c r="H5724" i="1" s="1"/>
  <c r="D5725" i="1"/>
  <c r="H5725" i="1" s="1"/>
  <c r="D5726" i="1"/>
  <c r="H5726" i="1" s="1"/>
  <c r="D5727" i="1"/>
  <c r="H5727" i="1" s="1"/>
  <c r="D5728" i="1"/>
  <c r="H5728" i="1" s="1"/>
  <c r="D5729" i="1"/>
  <c r="H5729" i="1" s="1"/>
  <c r="D5730" i="1"/>
  <c r="H5730" i="1" s="1"/>
  <c r="D5731" i="1"/>
  <c r="H5731" i="1" s="1"/>
  <c r="D5732" i="1"/>
  <c r="H5732" i="1" s="1"/>
  <c r="D5733" i="1"/>
  <c r="H5733" i="1" s="1"/>
  <c r="D5734" i="1"/>
  <c r="H5734" i="1" s="1"/>
  <c r="D5735" i="1"/>
  <c r="H5735" i="1" s="1"/>
  <c r="D5736" i="1"/>
  <c r="H5736" i="1" s="1"/>
  <c r="D5737" i="1"/>
  <c r="H5737" i="1" s="1"/>
  <c r="D5738" i="1"/>
  <c r="H5738" i="1" s="1"/>
  <c r="D5739" i="1"/>
  <c r="H5739" i="1" s="1"/>
  <c r="D5740" i="1"/>
  <c r="H5740" i="1" s="1"/>
  <c r="D5741" i="1"/>
  <c r="H5741" i="1" s="1"/>
  <c r="D5742" i="1"/>
  <c r="H5742" i="1" s="1"/>
  <c r="D5743" i="1"/>
  <c r="H5743" i="1" s="1"/>
  <c r="D5744" i="1"/>
  <c r="H5744" i="1" s="1"/>
  <c r="D5745" i="1"/>
  <c r="H5745" i="1" s="1"/>
  <c r="D5746" i="1"/>
  <c r="H5746" i="1" s="1"/>
  <c r="D5747" i="1"/>
  <c r="H5747" i="1" s="1"/>
  <c r="D5748" i="1"/>
  <c r="H5748" i="1" s="1"/>
  <c r="D5749" i="1"/>
  <c r="H5749" i="1" s="1"/>
  <c r="D5750" i="1"/>
  <c r="H5750" i="1" s="1"/>
  <c r="D5751" i="1"/>
  <c r="H5751" i="1" s="1"/>
  <c r="D5752" i="1"/>
  <c r="H5752" i="1" s="1"/>
  <c r="D5753" i="1"/>
  <c r="H5753" i="1" s="1"/>
  <c r="D5754" i="1"/>
  <c r="H5754" i="1" s="1"/>
  <c r="D5755" i="1"/>
  <c r="H5755" i="1" s="1"/>
  <c r="D5756" i="1"/>
  <c r="H5756" i="1" s="1"/>
  <c r="D5757" i="1"/>
  <c r="H5757" i="1" s="1"/>
  <c r="D5758" i="1"/>
  <c r="H5758" i="1" s="1"/>
  <c r="D5759" i="1"/>
  <c r="H5759" i="1" s="1"/>
  <c r="D5760" i="1"/>
  <c r="H5760" i="1" s="1"/>
  <c r="D5761" i="1"/>
  <c r="H5761" i="1" s="1"/>
  <c r="D5762" i="1"/>
  <c r="H5762" i="1" s="1"/>
  <c r="D5763" i="1"/>
  <c r="H5763" i="1" s="1"/>
  <c r="D5764" i="1"/>
  <c r="H5764" i="1" s="1"/>
  <c r="D5765" i="1"/>
  <c r="H5765" i="1" s="1"/>
  <c r="D5766" i="1"/>
  <c r="H5766" i="1" s="1"/>
  <c r="D5767" i="1"/>
  <c r="H5767" i="1" s="1"/>
  <c r="D5768" i="1"/>
  <c r="H5768" i="1" s="1"/>
  <c r="D5769" i="1"/>
  <c r="H5769" i="1" s="1"/>
  <c r="D5770" i="1"/>
  <c r="H5770" i="1" s="1"/>
  <c r="D5771" i="1"/>
  <c r="H5771" i="1" s="1"/>
  <c r="D5772" i="1"/>
  <c r="H5772" i="1" s="1"/>
  <c r="D5773" i="1"/>
  <c r="H5773" i="1" s="1"/>
  <c r="D5774" i="1"/>
  <c r="H5774" i="1" s="1"/>
  <c r="D5775" i="1"/>
  <c r="H5775" i="1" s="1"/>
  <c r="D5776" i="1"/>
  <c r="H5776" i="1" s="1"/>
  <c r="D5777" i="1"/>
  <c r="H5777" i="1" s="1"/>
  <c r="D5778" i="1"/>
  <c r="H5778" i="1" s="1"/>
  <c r="D5779" i="1"/>
  <c r="H5779" i="1" s="1"/>
  <c r="D5780" i="1"/>
  <c r="H5780" i="1" s="1"/>
  <c r="D5781" i="1"/>
  <c r="H5781" i="1" s="1"/>
  <c r="D5782" i="1"/>
  <c r="H5782" i="1" s="1"/>
  <c r="D5783" i="1"/>
  <c r="H5783" i="1" s="1"/>
  <c r="D5784" i="1"/>
  <c r="H5784" i="1" s="1"/>
  <c r="D5785" i="1"/>
  <c r="H5785" i="1" s="1"/>
  <c r="D5786" i="1"/>
  <c r="H5786" i="1" s="1"/>
  <c r="D5787" i="1"/>
  <c r="H5787" i="1" s="1"/>
  <c r="D5788" i="1"/>
  <c r="H5788" i="1" s="1"/>
  <c r="D5789" i="1"/>
  <c r="H5789" i="1" s="1"/>
  <c r="D5790" i="1"/>
  <c r="H5790" i="1" s="1"/>
  <c r="D5791" i="1"/>
  <c r="H5791" i="1" s="1"/>
  <c r="D5792" i="1"/>
  <c r="H5792" i="1" s="1"/>
  <c r="D5793" i="1"/>
  <c r="H5793" i="1" s="1"/>
  <c r="D5794" i="1"/>
  <c r="H5794" i="1" s="1"/>
  <c r="D5795" i="1"/>
  <c r="H5795" i="1" s="1"/>
  <c r="D5796" i="1"/>
  <c r="H5796" i="1" s="1"/>
  <c r="D5797" i="1"/>
  <c r="H5797" i="1" s="1"/>
  <c r="D5798" i="1"/>
  <c r="H5798" i="1" s="1"/>
  <c r="D5799" i="1"/>
  <c r="H5799" i="1" s="1"/>
  <c r="D5800" i="1"/>
  <c r="H5800" i="1" s="1"/>
  <c r="D5801" i="1"/>
  <c r="H5801" i="1" s="1"/>
  <c r="D5802" i="1"/>
  <c r="H5802" i="1" s="1"/>
  <c r="D5803" i="1"/>
  <c r="H5803" i="1" s="1"/>
  <c r="D5804" i="1"/>
  <c r="H5804" i="1" s="1"/>
  <c r="D5805" i="1"/>
  <c r="H5805" i="1" s="1"/>
  <c r="D5806" i="1"/>
  <c r="H5806" i="1" s="1"/>
  <c r="D5807" i="1"/>
  <c r="H5807" i="1" s="1"/>
  <c r="D5808" i="1"/>
  <c r="H5808" i="1" s="1"/>
  <c r="D5809" i="1"/>
  <c r="H5809" i="1" s="1"/>
  <c r="D5810" i="1"/>
  <c r="H5810" i="1" s="1"/>
  <c r="D5811" i="1"/>
  <c r="H5811" i="1" s="1"/>
  <c r="D5812" i="1"/>
  <c r="H5812" i="1" s="1"/>
  <c r="D5813" i="1"/>
  <c r="H5813" i="1" s="1"/>
  <c r="D5814" i="1"/>
  <c r="H5814" i="1" s="1"/>
  <c r="D5815" i="1"/>
  <c r="H5815" i="1" s="1"/>
  <c r="D5816" i="1"/>
  <c r="H5816" i="1" s="1"/>
  <c r="D5817" i="1"/>
  <c r="H5817" i="1" s="1"/>
  <c r="D5818" i="1"/>
  <c r="H5818" i="1" s="1"/>
  <c r="D5819" i="1"/>
  <c r="H5819" i="1" s="1"/>
  <c r="D5820" i="1"/>
  <c r="H5820" i="1" s="1"/>
  <c r="D5821" i="1"/>
  <c r="H5821" i="1" s="1"/>
  <c r="D5822" i="1"/>
  <c r="H5822" i="1" s="1"/>
  <c r="D5823" i="1"/>
  <c r="H5823" i="1" s="1"/>
  <c r="D5824" i="1"/>
  <c r="H5824" i="1" s="1"/>
  <c r="D5825" i="1"/>
  <c r="H5825" i="1" s="1"/>
  <c r="D5826" i="1"/>
  <c r="H5826" i="1" s="1"/>
  <c r="D5827" i="1"/>
  <c r="H5827" i="1" s="1"/>
  <c r="D5828" i="1"/>
  <c r="H5828" i="1" s="1"/>
  <c r="D5829" i="1"/>
  <c r="H5829" i="1" s="1"/>
  <c r="D5830" i="1"/>
  <c r="H5830" i="1" s="1"/>
  <c r="D5831" i="1"/>
  <c r="H5831" i="1" s="1"/>
  <c r="D5832" i="1"/>
  <c r="H5832" i="1" s="1"/>
  <c r="D5833" i="1"/>
  <c r="H5833" i="1" s="1"/>
  <c r="D5834" i="1"/>
  <c r="H5834" i="1" s="1"/>
  <c r="D5835" i="1"/>
  <c r="H5835" i="1" s="1"/>
  <c r="D5836" i="1"/>
  <c r="H5836" i="1" s="1"/>
  <c r="D5837" i="1"/>
  <c r="H5837" i="1" s="1"/>
  <c r="D5838" i="1"/>
  <c r="H5838" i="1" s="1"/>
  <c r="D5839" i="1"/>
  <c r="H5839" i="1" s="1"/>
  <c r="D5840" i="1"/>
  <c r="H5840" i="1" s="1"/>
  <c r="D5841" i="1"/>
  <c r="H5841" i="1" s="1"/>
  <c r="D5842" i="1"/>
  <c r="H5842" i="1" s="1"/>
  <c r="D5843" i="1"/>
  <c r="H5843" i="1" s="1"/>
  <c r="D5844" i="1"/>
  <c r="H5844" i="1" s="1"/>
  <c r="D5845" i="1"/>
  <c r="H5845" i="1" s="1"/>
  <c r="D5846" i="1"/>
  <c r="H5846" i="1" s="1"/>
  <c r="D5847" i="1"/>
  <c r="H5847" i="1" s="1"/>
  <c r="D5848" i="1"/>
  <c r="H5848" i="1" s="1"/>
  <c r="D5849" i="1"/>
  <c r="H5849" i="1" s="1"/>
  <c r="D5850" i="1"/>
  <c r="H5850" i="1" s="1"/>
  <c r="D5851" i="1"/>
  <c r="H5851" i="1" s="1"/>
  <c r="D5852" i="1"/>
  <c r="H5852" i="1" s="1"/>
  <c r="D5853" i="1"/>
  <c r="H5853" i="1" s="1"/>
  <c r="D5854" i="1"/>
  <c r="H5854" i="1" s="1"/>
  <c r="D5855" i="1"/>
  <c r="H5855" i="1" s="1"/>
  <c r="D5856" i="1"/>
  <c r="H5856" i="1" s="1"/>
  <c r="D5857" i="1"/>
  <c r="H5857" i="1" s="1"/>
  <c r="D5858" i="1"/>
  <c r="H5858" i="1" s="1"/>
  <c r="D5859" i="1"/>
  <c r="H5859" i="1" s="1"/>
  <c r="D5860" i="1"/>
  <c r="H5860" i="1" s="1"/>
  <c r="D5861" i="1"/>
  <c r="H5861" i="1" s="1"/>
  <c r="D5862" i="1"/>
  <c r="H5862" i="1" s="1"/>
  <c r="D5863" i="1"/>
  <c r="H5863" i="1" s="1"/>
  <c r="D5864" i="1"/>
  <c r="H5864" i="1" s="1"/>
  <c r="D5865" i="1"/>
  <c r="H5865" i="1" s="1"/>
  <c r="D5866" i="1"/>
  <c r="H5866" i="1" s="1"/>
  <c r="D5867" i="1"/>
  <c r="H5867" i="1" s="1"/>
  <c r="D5868" i="1"/>
  <c r="H5868" i="1" s="1"/>
  <c r="D5869" i="1"/>
  <c r="H5869" i="1" s="1"/>
  <c r="D5870" i="1"/>
  <c r="H5870" i="1" s="1"/>
  <c r="D5871" i="1"/>
  <c r="H5871" i="1" s="1"/>
  <c r="D5872" i="1"/>
  <c r="H5872" i="1" s="1"/>
  <c r="D5873" i="1"/>
  <c r="H5873" i="1" s="1"/>
  <c r="D5874" i="1"/>
  <c r="H5874" i="1" s="1"/>
  <c r="D5875" i="1"/>
  <c r="H5875" i="1" s="1"/>
  <c r="D5876" i="1"/>
  <c r="H5876" i="1" s="1"/>
  <c r="D5877" i="1"/>
  <c r="H5877" i="1" s="1"/>
  <c r="D5878" i="1"/>
  <c r="H5878" i="1" s="1"/>
  <c r="D5879" i="1"/>
  <c r="H5879" i="1" s="1"/>
  <c r="D5880" i="1"/>
  <c r="H5880" i="1" s="1"/>
  <c r="D5881" i="1"/>
  <c r="H5881" i="1" s="1"/>
  <c r="D5882" i="1"/>
  <c r="H5882" i="1" s="1"/>
  <c r="D5883" i="1"/>
  <c r="H5883" i="1" s="1"/>
  <c r="D5884" i="1"/>
  <c r="H5884" i="1" s="1"/>
  <c r="D5885" i="1"/>
  <c r="H5885" i="1" s="1"/>
  <c r="D5886" i="1"/>
  <c r="H5886" i="1" s="1"/>
  <c r="D5887" i="1"/>
  <c r="H5887" i="1" s="1"/>
  <c r="D5888" i="1"/>
  <c r="H5888" i="1" s="1"/>
  <c r="D5889" i="1"/>
  <c r="H5889" i="1" s="1"/>
  <c r="D5890" i="1"/>
  <c r="H5890" i="1" s="1"/>
  <c r="D5891" i="1"/>
  <c r="H5891" i="1" s="1"/>
  <c r="D5892" i="1"/>
  <c r="H5892" i="1" s="1"/>
  <c r="D5893" i="1"/>
  <c r="H5893" i="1" s="1"/>
  <c r="D5894" i="1"/>
  <c r="H5894" i="1" s="1"/>
  <c r="D5895" i="1"/>
  <c r="H5895" i="1" s="1"/>
  <c r="D5896" i="1"/>
  <c r="H5896" i="1" s="1"/>
  <c r="D5897" i="1"/>
  <c r="H5897" i="1" s="1"/>
  <c r="D5898" i="1"/>
  <c r="H5898" i="1" s="1"/>
  <c r="D5899" i="1"/>
  <c r="H5899" i="1" s="1"/>
  <c r="D5900" i="1"/>
  <c r="H5900" i="1" s="1"/>
  <c r="D5901" i="1"/>
  <c r="H5901" i="1" s="1"/>
  <c r="D5902" i="1"/>
  <c r="H5902" i="1" s="1"/>
  <c r="D5903" i="1"/>
  <c r="H5903" i="1" s="1"/>
  <c r="D5904" i="1"/>
  <c r="H5904" i="1" s="1"/>
  <c r="D5905" i="1"/>
  <c r="H5905" i="1" s="1"/>
  <c r="D5906" i="1"/>
  <c r="H5906" i="1" s="1"/>
  <c r="D5907" i="1"/>
  <c r="H5907" i="1" s="1"/>
  <c r="D5908" i="1"/>
  <c r="H5908" i="1" s="1"/>
  <c r="D5909" i="1"/>
  <c r="H5909" i="1" s="1"/>
  <c r="D5910" i="1"/>
  <c r="H5910" i="1" s="1"/>
  <c r="D5911" i="1"/>
  <c r="H5911" i="1" s="1"/>
  <c r="D5912" i="1"/>
  <c r="H5912" i="1" s="1"/>
  <c r="D5913" i="1"/>
  <c r="H5913" i="1" s="1"/>
  <c r="D5914" i="1"/>
  <c r="H5914" i="1" s="1"/>
  <c r="D5915" i="1"/>
  <c r="H5915" i="1" s="1"/>
  <c r="D5916" i="1"/>
  <c r="H5916" i="1" s="1"/>
  <c r="D5917" i="1"/>
  <c r="H5917" i="1" s="1"/>
  <c r="D5918" i="1"/>
  <c r="H5918" i="1" s="1"/>
  <c r="D5919" i="1"/>
  <c r="H5919" i="1" s="1"/>
  <c r="D5920" i="1"/>
  <c r="H5920" i="1" s="1"/>
  <c r="D5921" i="1"/>
  <c r="H5921" i="1" s="1"/>
  <c r="D5922" i="1"/>
  <c r="H5922" i="1" s="1"/>
  <c r="D5923" i="1"/>
  <c r="H5923" i="1" s="1"/>
  <c r="D5924" i="1"/>
  <c r="H5924" i="1" s="1"/>
  <c r="D5925" i="1"/>
  <c r="H5925" i="1" s="1"/>
  <c r="D5926" i="1"/>
  <c r="H5926" i="1" s="1"/>
  <c r="D5927" i="1"/>
  <c r="H5927" i="1" s="1"/>
  <c r="D5928" i="1"/>
  <c r="H5928" i="1" s="1"/>
  <c r="D5929" i="1"/>
  <c r="H5929" i="1" s="1"/>
  <c r="D5930" i="1"/>
  <c r="H5930" i="1" s="1"/>
  <c r="D5931" i="1"/>
  <c r="H5931" i="1" s="1"/>
  <c r="D5932" i="1"/>
  <c r="H5932" i="1" s="1"/>
  <c r="D5933" i="1"/>
  <c r="H5933" i="1" s="1"/>
  <c r="D5934" i="1"/>
  <c r="H5934" i="1" s="1"/>
  <c r="D5935" i="1"/>
  <c r="H5935" i="1" s="1"/>
  <c r="D5936" i="1"/>
  <c r="H5936" i="1" s="1"/>
  <c r="D5937" i="1"/>
  <c r="H5937" i="1" s="1"/>
  <c r="D5938" i="1"/>
  <c r="H5938" i="1" s="1"/>
  <c r="D5939" i="1"/>
  <c r="H5939" i="1" s="1"/>
  <c r="D5940" i="1"/>
  <c r="H5940" i="1" s="1"/>
  <c r="D5941" i="1"/>
  <c r="H5941" i="1" s="1"/>
  <c r="D5942" i="1"/>
  <c r="H5942" i="1" s="1"/>
  <c r="D5943" i="1"/>
  <c r="H5943" i="1" s="1"/>
  <c r="D5944" i="1"/>
  <c r="H5944" i="1" s="1"/>
  <c r="D5945" i="1"/>
  <c r="H5945" i="1" s="1"/>
  <c r="D5946" i="1"/>
  <c r="H5946" i="1" s="1"/>
  <c r="D5947" i="1"/>
  <c r="H5947" i="1" s="1"/>
  <c r="D5948" i="1"/>
  <c r="H5948" i="1" s="1"/>
  <c r="D5949" i="1"/>
  <c r="H5949" i="1" s="1"/>
  <c r="D5950" i="1"/>
  <c r="H5950" i="1" s="1"/>
  <c r="D5951" i="1"/>
  <c r="H5951" i="1" s="1"/>
  <c r="D5952" i="1"/>
  <c r="H5952" i="1" s="1"/>
  <c r="D5953" i="1"/>
  <c r="H5953" i="1" s="1"/>
  <c r="D5954" i="1"/>
  <c r="H5954" i="1" s="1"/>
  <c r="D5955" i="1"/>
  <c r="H5955" i="1" s="1"/>
  <c r="D5956" i="1"/>
  <c r="H5956" i="1" s="1"/>
  <c r="D5957" i="1"/>
  <c r="H5957" i="1" s="1"/>
  <c r="D5958" i="1"/>
  <c r="H5958" i="1" s="1"/>
  <c r="D5959" i="1"/>
  <c r="H5959" i="1" s="1"/>
  <c r="D5960" i="1"/>
  <c r="H5960" i="1" s="1"/>
  <c r="D5961" i="1"/>
  <c r="H5961" i="1" s="1"/>
  <c r="D5962" i="1"/>
  <c r="H5962" i="1" s="1"/>
  <c r="D5963" i="1"/>
  <c r="H5963" i="1" s="1"/>
  <c r="D5964" i="1"/>
  <c r="H5964" i="1" s="1"/>
  <c r="D5965" i="1"/>
  <c r="H5965" i="1" s="1"/>
  <c r="D5966" i="1"/>
  <c r="H5966" i="1" s="1"/>
  <c r="D5967" i="1"/>
  <c r="H5967" i="1" s="1"/>
  <c r="D5968" i="1"/>
  <c r="H5968" i="1" s="1"/>
  <c r="D5969" i="1"/>
  <c r="H5969" i="1" s="1"/>
  <c r="D5970" i="1"/>
  <c r="H5970" i="1" s="1"/>
  <c r="D5971" i="1"/>
  <c r="H5971" i="1" s="1"/>
  <c r="D5972" i="1"/>
  <c r="H5972" i="1" s="1"/>
  <c r="D5973" i="1"/>
  <c r="H5973" i="1" s="1"/>
  <c r="D5974" i="1"/>
  <c r="H5974" i="1" s="1"/>
  <c r="D5975" i="1"/>
  <c r="H5975" i="1" s="1"/>
  <c r="D5976" i="1"/>
  <c r="H5976" i="1" s="1"/>
  <c r="D5977" i="1"/>
  <c r="H5977" i="1" s="1"/>
  <c r="D5978" i="1"/>
  <c r="H5978" i="1" s="1"/>
  <c r="D5979" i="1"/>
  <c r="H5979" i="1" s="1"/>
  <c r="D5980" i="1"/>
  <c r="H5980" i="1" s="1"/>
  <c r="D5981" i="1"/>
  <c r="H5981" i="1" s="1"/>
  <c r="D5982" i="1"/>
  <c r="H5982" i="1" s="1"/>
  <c r="D5983" i="1"/>
  <c r="H5983" i="1" s="1"/>
  <c r="D5984" i="1"/>
  <c r="H5984" i="1" s="1"/>
  <c r="D5985" i="1"/>
  <c r="H5985" i="1" s="1"/>
  <c r="D5986" i="1"/>
  <c r="H5986" i="1" s="1"/>
  <c r="D5987" i="1"/>
  <c r="H5987" i="1" s="1"/>
  <c r="D5988" i="1"/>
  <c r="H5988" i="1" s="1"/>
  <c r="D5989" i="1"/>
  <c r="H5989" i="1" s="1"/>
  <c r="D5990" i="1"/>
  <c r="H5990" i="1" s="1"/>
  <c r="D5991" i="1"/>
  <c r="H5991" i="1" s="1"/>
  <c r="D5992" i="1"/>
  <c r="H5992" i="1" s="1"/>
  <c r="D5993" i="1"/>
  <c r="H5993" i="1" s="1"/>
  <c r="D5994" i="1"/>
  <c r="H5994" i="1" s="1"/>
  <c r="D5995" i="1"/>
  <c r="H5995" i="1" s="1"/>
  <c r="D5996" i="1"/>
  <c r="H5996" i="1" s="1"/>
  <c r="D5997" i="1"/>
  <c r="H5997" i="1" s="1"/>
  <c r="D5998" i="1"/>
  <c r="H5998" i="1" s="1"/>
  <c r="D5999" i="1"/>
  <c r="H5999" i="1" s="1"/>
  <c r="D6000" i="1"/>
  <c r="H6000" i="1" s="1"/>
  <c r="D6001" i="1"/>
  <c r="H6001" i="1" s="1"/>
  <c r="D6002" i="1"/>
  <c r="H6002" i="1" s="1"/>
  <c r="D6003" i="1"/>
  <c r="H6003" i="1" s="1"/>
  <c r="D6004" i="1"/>
  <c r="H6004" i="1" s="1"/>
  <c r="D6005" i="1"/>
  <c r="H6005" i="1" s="1"/>
  <c r="D6006" i="1"/>
  <c r="H6006" i="1" s="1"/>
  <c r="D6007" i="1"/>
  <c r="H6007" i="1" s="1"/>
  <c r="D6008" i="1"/>
  <c r="H6008" i="1" s="1"/>
  <c r="D6009" i="1"/>
  <c r="H6009" i="1" s="1"/>
  <c r="D6010" i="1"/>
  <c r="H6010" i="1" s="1"/>
  <c r="D6011" i="1"/>
  <c r="H6011" i="1" s="1"/>
  <c r="D6012" i="1"/>
  <c r="H6012" i="1" s="1"/>
  <c r="D6013" i="1"/>
  <c r="H6013" i="1" s="1"/>
  <c r="D6014" i="1"/>
  <c r="H6014" i="1" s="1"/>
  <c r="D6015" i="1"/>
  <c r="H6015" i="1" s="1"/>
  <c r="D6016" i="1"/>
  <c r="H6016" i="1" s="1"/>
  <c r="D6017" i="1"/>
  <c r="H6017" i="1" s="1"/>
  <c r="D6018" i="1"/>
  <c r="H6018" i="1" s="1"/>
  <c r="D6019" i="1"/>
  <c r="H6019" i="1" s="1"/>
  <c r="D6020" i="1"/>
  <c r="H6020" i="1" s="1"/>
  <c r="D6021" i="1"/>
  <c r="H6021" i="1" s="1"/>
  <c r="D6022" i="1"/>
  <c r="H6022" i="1" s="1"/>
  <c r="D6023" i="1"/>
  <c r="H6023" i="1" s="1"/>
  <c r="D6024" i="1"/>
  <c r="H6024" i="1" s="1"/>
  <c r="D6025" i="1"/>
  <c r="H6025" i="1" s="1"/>
  <c r="D6026" i="1"/>
  <c r="H6026" i="1" s="1"/>
  <c r="D6027" i="1"/>
  <c r="H6027" i="1" s="1"/>
  <c r="D6028" i="1"/>
  <c r="H6028" i="1" s="1"/>
  <c r="D6029" i="1"/>
  <c r="H6029" i="1" s="1"/>
  <c r="D6030" i="1"/>
  <c r="H6030" i="1" s="1"/>
  <c r="D6031" i="1"/>
  <c r="H6031" i="1" s="1"/>
  <c r="D6032" i="1"/>
  <c r="H6032" i="1" s="1"/>
  <c r="D6033" i="1"/>
  <c r="H6033" i="1" s="1"/>
  <c r="D6034" i="1"/>
  <c r="H6034" i="1" s="1"/>
  <c r="D6035" i="1"/>
  <c r="H6035" i="1" s="1"/>
  <c r="D6036" i="1"/>
  <c r="H6036" i="1" s="1"/>
  <c r="D6037" i="1"/>
  <c r="H6037" i="1" s="1"/>
  <c r="D6038" i="1"/>
  <c r="H6038" i="1" s="1"/>
  <c r="D6039" i="1"/>
  <c r="H6039" i="1" s="1"/>
  <c r="D6040" i="1"/>
  <c r="H6040" i="1" s="1"/>
  <c r="D6041" i="1"/>
  <c r="H6041" i="1" s="1"/>
  <c r="D6042" i="1"/>
  <c r="H6042" i="1" s="1"/>
  <c r="D6043" i="1"/>
  <c r="H6043" i="1" s="1"/>
  <c r="D6044" i="1"/>
  <c r="H6044" i="1" s="1"/>
  <c r="D6045" i="1"/>
  <c r="H6045" i="1" s="1"/>
  <c r="D6046" i="1"/>
  <c r="H6046" i="1" s="1"/>
  <c r="D6047" i="1"/>
  <c r="H6047" i="1" s="1"/>
  <c r="D6048" i="1"/>
  <c r="H6048" i="1" s="1"/>
  <c r="D6049" i="1"/>
  <c r="H6049" i="1" s="1"/>
  <c r="D6050" i="1"/>
  <c r="H6050" i="1" s="1"/>
  <c r="D6051" i="1"/>
  <c r="H6051" i="1" s="1"/>
  <c r="D6052" i="1"/>
  <c r="H6052" i="1" s="1"/>
  <c r="D6053" i="1"/>
  <c r="H6053" i="1" s="1"/>
  <c r="D6054" i="1"/>
  <c r="H6054" i="1" s="1"/>
  <c r="D6055" i="1"/>
  <c r="H6055" i="1" s="1"/>
  <c r="D6056" i="1"/>
  <c r="H6056" i="1" s="1"/>
  <c r="D6057" i="1"/>
  <c r="H6057" i="1" s="1"/>
  <c r="D6058" i="1"/>
  <c r="H6058" i="1" s="1"/>
  <c r="D6059" i="1"/>
  <c r="H6059" i="1" s="1"/>
  <c r="D6060" i="1"/>
  <c r="H6060" i="1" s="1"/>
  <c r="D6061" i="1"/>
  <c r="H6061" i="1" s="1"/>
  <c r="D6062" i="1"/>
  <c r="H6062" i="1" s="1"/>
  <c r="D6063" i="1"/>
  <c r="H6063" i="1" s="1"/>
  <c r="D6064" i="1"/>
  <c r="H6064" i="1" s="1"/>
  <c r="D6065" i="1"/>
  <c r="H6065" i="1" s="1"/>
  <c r="D6066" i="1"/>
  <c r="H6066" i="1" s="1"/>
  <c r="D6067" i="1"/>
  <c r="H6067" i="1" s="1"/>
  <c r="D6068" i="1"/>
  <c r="H6068" i="1" s="1"/>
  <c r="D6069" i="1"/>
  <c r="H6069" i="1" s="1"/>
  <c r="D6070" i="1"/>
  <c r="H6070" i="1" s="1"/>
  <c r="D6071" i="1"/>
  <c r="H6071" i="1" s="1"/>
  <c r="D6072" i="1"/>
  <c r="H6072" i="1" s="1"/>
  <c r="D6073" i="1"/>
  <c r="H6073" i="1" s="1"/>
  <c r="D6074" i="1"/>
  <c r="H6074" i="1" s="1"/>
  <c r="D6075" i="1"/>
  <c r="H6075" i="1" s="1"/>
  <c r="D6076" i="1"/>
  <c r="H6076" i="1" s="1"/>
  <c r="D6077" i="1"/>
  <c r="H6077" i="1" s="1"/>
  <c r="D6078" i="1"/>
  <c r="H6078" i="1" s="1"/>
  <c r="D6079" i="1"/>
  <c r="H6079" i="1" s="1"/>
  <c r="D6080" i="1"/>
  <c r="H6080" i="1" s="1"/>
  <c r="D6081" i="1"/>
  <c r="H6081" i="1" s="1"/>
  <c r="D6082" i="1"/>
  <c r="H6082" i="1" s="1"/>
  <c r="D6083" i="1"/>
  <c r="H6083" i="1" s="1"/>
  <c r="D6084" i="1"/>
  <c r="H6084" i="1" s="1"/>
  <c r="D6085" i="1"/>
  <c r="H6085" i="1" s="1"/>
  <c r="D6086" i="1"/>
  <c r="H6086" i="1" s="1"/>
  <c r="D6087" i="1"/>
  <c r="H6087" i="1" s="1"/>
  <c r="D6088" i="1"/>
  <c r="H6088" i="1" s="1"/>
  <c r="D6089" i="1"/>
  <c r="H6089" i="1" s="1"/>
  <c r="D6090" i="1"/>
  <c r="H6090" i="1" s="1"/>
  <c r="D6091" i="1"/>
  <c r="H6091" i="1" s="1"/>
  <c r="D6092" i="1"/>
  <c r="H6092" i="1" s="1"/>
  <c r="D6093" i="1"/>
  <c r="H6093" i="1" s="1"/>
  <c r="D6094" i="1"/>
  <c r="H6094" i="1" s="1"/>
  <c r="D6095" i="1"/>
  <c r="H6095" i="1" s="1"/>
  <c r="D6096" i="1"/>
  <c r="H6096" i="1" s="1"/>
  <c r="D6097" i="1"/>
  <c r="H6097" i="1" s="1"/>
  <c r="D6098" i="1"/>
  <c r="H6098" i="1" s="1"/>
  <c r="D6099" i="1"/>
  <c r="H6099" i="1" s="1"/>
  <c r="D6100" i="1"/>
  <c r="H6100" i="1" s="1"/>
  <c r="D6101" i="1"/>
  <c r="H6101" i="1" s="1"/>
  <c r="D6102" i="1"/>
  <c r="H6102" i="1" s="1"/>
  <c r="D6103" i="1"/>
  <c r="H6103" i="1" s="1"/>
  <c r="D6104" i="1"/>
  <c r="H6104" i="1" s="1"/>
  <c r="D6105" i="1"/>
  <c r="H6105" i="1" s="1"/>
  <c r="D6106" i="1"/>
  <c r="H6106" i="1" s="1"/>
  <c r="D6107" i="1"/>
  <c r="H6107" i="1" s="1"/>
  <c r="D6108" i="1"/>
  <c r="H6108" i="1" s="1"/>
  <c r="D6109" i="1"/>
  <c r="H6109" i="1" s="1"/>
  <c r="D6110" i="1"/>
  <c r="H6110" i="1" s="1"/>
  <c r="D6111" i="1"/>
  <c r="H6111" i="1" s="1"/>
  <c r="D6112" i="1"/>
  <c r="H6112" i="1" s="1"/>
  <c r="D6113" i="1"/>
  <c r="H6113" i="1" s="1"/>
  <c r="D6114" i="1"/>
  <c r="H6114" i="1" s="1"/>
  <c r="D6115" i="1"/>
  <c r="H6115" i="1" s="1"/>
  <c r="D6116" i="1"/>
  <c r="H6116" i="1" s="1"/>
  <c r="D6117" i="1"/>
  <c r="H6117" i="1" s="1"/>
  <c r="D6118" i="1"/>
  <c r="H6118" i="1" s="1"/>
  <c r="D6119" i="1"/>
  <c r="H6119" i="1" s="1"/>
  <c r="D6120" i="1"/>
  <c r="H6120" i="1" s="1"/>
  <c r="D6121" i="1"/>
  <c r="H6121" i="1" s="1"/>
  <c r="D6122" i="1"/>
  <c r="H6122" i="1" s="1"/>
  <c r="D6123" i="1"/>
  <c r="H6123" i="1" s="1"/>
  <c r="D6124" i="1"/>
  <c r="H6124" i="1" s="1"/>
  <c r="D6125" i="1"/>
  <c r="H6125" i="1" s="1"/>
  <c r="D6126" i="1"/>
  <c r="H6126" i="1" s="1"/>
  <c r="D6127" i="1"/>
  <c r="H6127" i="1" s="1"/>
  <c r="D6128" i="1"/>
  <c r="H6128" i="1" s="1"/>
  <c r="D6129" i="1"/>
  <c r="H6129" i="1" s="1"/>
  <c r="D6130" i="1"/>
  <c r="H6130" i="1" s="1"/>
  <c r="D6131" i="1"/>
  <c r="H6131" i="1" s="1"/>
  <c r="D6132" i="1"/>
  <c r="H6132" i="1" s="1"/>
  <c r="D6133" i="1"/>
  <c r="H6133" i="1" s="1"/>
  <c r="D6134" i="1"/>
  <c r="H6134" i="1" s="1"/>
  <c r="D6135" i="1"/>
  <c r="H6135" i="1" s="1"/>
  <c r="D6136" i="1"/>
  <c r="H6136" i="1" s="1"/>
  <c r="D6137" i="1"/>
  <c r="H6137" i="1" s="1"/>
  <c r="D6138" i="1"/>
  <c r="H6138" i="1" s="1"/>
  <c r="D6139" i="1"/>
  <c r="H6139" i="1" s="1"/>
  <c r="D6140" i="1"/>
  <c r="H6140" i="1" s="1"/>
  <c r="D6141" i="1"/>
  <c r="H6141" i="1" s="1"/>
  <c r="D6142" i="1"/>
  <c r="H6142" i="1" s="1"/>
  <c r="D6143" i="1"/>
  <c r="H6143" i="1" s="1"/>
  <c r="D6144" i="1"/>
  <c r="H6144" i="1" s="1"/>
  <c r="D6145" i="1"/>
  <c r="H6145" i="1" s="1"/>
  <c r="D6146" i="1"/>
  <c r="H6146" i="1" s="1"/>
  <c r="D6147" i="1"/>
  <c r="H6147" i="1" s="1"/>
  <c r="D6148" i="1"/>
  <c r="H6148" i="1" s="1"/>
  <c r="D6149" i="1"/>
  <c r="H6149" i="1" s="1"/>
  <c r="D6150" i="1"/>
  <c r="H6150" i="1" s="1"/>
  <c r="D6151" i="1"/>
  <c r="H6151" i="1" s="1"/>
  <c r="D6152" i="1"/>
  <c r="H6152" i="1" s="1"/>
  <c r="D6153" i="1"/>
  <c r="H6153" i="1" s="1"/>
  <c r="D6154" i="1"/>
  <c r="H6154" i="1" s="1"/>
  <c r="D6155" i="1"/>
  <c r="H6155" i="1" s="1"/>
  <c r="D6156" i="1"/>
  <c r="H6156" i="1" s="1"/>
  <c r="D6157" i="1"/>
  <c r="H6157" i="1" s="1"/>
  <c r="D6158" i="1"/>
  <c r="H6158" i="1" s="1"/>
  <c r="D6159" i="1"/>
  <c r="H6159" i="1" s="1"/>
  <c r="D6160" i="1"/>
  <c r="H6160" i="1" s="1"/>
  <c r="D6161" i="1"/>
  <c r="H6161" i="1" s="1"/>
  <c r="D6162" i="1"/>
  <c r="H6162" i="1" s="1"/>
  <c r="D6163" i="1"/>
  <c r="H6163" i="1" s="1"/>
  <c r="D6164" i="1"/>
  <c r="H6164" i="1" s="1"/>
  <c r="D6165" i="1"/>
  <c r="H6165" i="1" s="1"/>
  <c r="D6166" i="1"/>
  <c r="H6166" i="1" s="1"/>
  <c r="D6167" i="1"/>
  <c r="H6167" i="1" s="1"/>
  <c r="D6168" i="1"/>
  <c r="H6168" i="1" s="1"/>
  <c r="D6169" i="1"/>
  <c r="H6169" i="1" s="1"/>
  <c r="D6170" i="1"/>
  <c r="H6170" i="1" s="1"/>
  <c r="D6171" i="1"/>
  <c r="H6171" i="1" s="1"/>
  <c r="D6172" i="1"/>
  <c r="H6172" i="1" s="1"/>
  <c r="D6173" i="1"/>
  <c r="H6173" i="1" s="1"/>
  <c r="D6174" i="1"/>
  <c r="H6174" i="1" s="1"/>
  <c r="D6175" i="1"/>
  <c r="H6175" i="1" s="1"/>
  <c r="D6176" i="1"/>
  <c r="H6176" i="1" s="1"/>
  <c r="D6177" i="1"/>
  <c r="H6177" i="1" s="1"/>
  <c r="D6178" i="1"/>
  <c r="H6178" i="1" s="1"/>
  <c r="D6179" i="1"/>
  <c r="H6179" i="1" s="1"/>
  <c r="D6180" i="1"/>
  <c r="H6180" i="1" s="1"/>
  <c r="D6181" i="1"/>
  <c r="H6181" i="1" s="1"/>
  <c r="D6182" i="1"/>
  <c r="H6182" i="1" s="1"/>
  <c r="D6183" i="1"/>
  <c r="H6183" i="1" s="1"/>
  <c r="D6184" i="1"/>
  <c r="H6184" i="1" s="1"/>
  <c r="D6185" i="1"/>
  <c r="H6185" i="1" s="1"/>
  <c r="D6186" i="1"/>
  <c r="H6186" i="1" s="1"/>
  <c r="D6187" i="1"/>
  <c r="H6187" i="1" s="1"/>
  <c r="D6188" i="1"/>
  <c r="H6188" i="1" s="1"/>
  <c r="D6189" i="1"/>
  <c r="H6189" i="1" s="1"/>
  <c r="D6190" i="1"/>
  <c r="H6190" i="1" s="1"/>
  <c r="D6191" i="1"/>
  <c r="H6191" i="1" s="1"/>
  <c r="D6192" i="1"/>
  <c r="H6192" i="1" s="1"/>
  <c r="D6193" i="1"/>
  <c r="H6193" i="1" s="1"/>
  <c r="D6194" i="1"/>
  <c r="H6194" i="1" s="1"/>
  <c r="D6195" i="1"/>
  <c r="H6195" i="1" s="1"/>
  <c r="D6196" i="1"/>
  <c r="H6196" i="1" s="1"/>
  <c r="D6197" i="1"/>
  <c r="H6197" i="1" s="1"/>
  <c r="D6198" i="1"/>
  <c r="H6198" i="1" s="1"/>
  <c r="D6199" i="1"/>
  <c r="H6199" i="1" s="1"/>
  <c r="D6200" i="1"/>
  <c r="H6200" i="1" s="1"/>
  <c r="D6201" i="1"/>
  <c r="H6201" i="1" s="1"/>
  <c r="D6202" i="1"/>
  <c r="H6202" i="1" s="1"/>
  <c r="D6203" i="1"/>
  <c r="H6203" i="1" s="1"/>
  <c r="D6204" i="1"/>
  <c r="H6204" i="1" s="1"/>
  <c r="D6205" i="1"/>
  <c r="H6205" i="1" s="1"/>
  <c r="D6206" i="1"/>
  <c r="H6206" i="1" s="1"/>
  <c r="D6207" i="1"/>
  <c r="H6207" i="1" s="1"/>
  <c r="D6208" i="1"/>
  <c r="H6208" i="1" s="1"/>
  <c r="D6209" i="1"/>
  <c r="H6209" i="1" s="1"/>
  <c r="D6210" i="1"/>
  <c r="H6210" i="1" s="1"/>
  <c r="D6211" i="1"/>
  <c r="H6211" i="1" s="1"/>
  <c r="D6212" i="1"/>
  <c r="H6212" i="1" s="1"/>
  <c r="D6213" i="1"/>
  <c r="H6213" i="1" s="1"/>
  <c r="D6214" i="1"/>
  <c r="H6214" i="1" s="1"/>
  <c r="D6215" i="1"/>
  <c r="H6215" i="1" s="1"/>
  <c r="D6216" i="1"/>
  <c r="H6216" i="1" s="1"/>
  <c r="D6217" i="1"/>
  <c r="H6217" i="1" s="1"/>
  <c r="D6218" i="1"/>
  <c r="H6218" i="1" s="1"/>
  <c r="D6219" i="1"/>
  <c r="H6219" i="1" s="1"/>
  <c r="D6220" i="1"/>
  <c r="H6220" i="1" s="1"/>
  <c r="D6221" i="1"/>
  <c r="H6221" i="1" s="1"/>
  <c r="D6222" i="1"/>
  <c r="H6222" i="1" s="1"/>
  <c r="D6223" i="1"/>
  <c r="H6223" i="1" s="1"/>
  <c r="D6224" i="1"/>
  <c r="H6224" i="1" s="1"/>
  <c r="D6225" i="1"/>
  <c r="H6225" i="1" s="1"/>
  <c r="D6226" i="1"/>
  <c r="H6226" i="1" s="1"/>
  <c r="D6227" i="1"/>
  <c r="H6227" i="1" s="1"/>
  <c r="D6228" i="1"/>
  <c r="H6228" i="1" s="1"/>
  <c r="D6229" i="1"/>
  <c r="H6229" i="1" s="1"/>
  <c r="D6230" i="1"/>
  <c r="H6230" i="1" s="1"/>
  <c r="D6231" i="1"/>
  <c r="H6231" i="1" s="1"/>
  <c r="D6232" i="1"/>
  <c r="H6232" i="1" s="1"/>
  <c r="D6233" i="1"/>
  <c r="H6233" i="1" s="1"/>
  <c r="D6234" i="1"/>
  <c r="H6234" i="1" s="1"/>
  <c r="D6235" i="1"/>
  <c r="H6235" i="1" s="1"/>
  <c r="D6236" i="1"/>
  <c r="H6236" i="1" s="1"/>
  <c r="D6237" i="1"/>
  <c r="H6237" i="1" s="1"/>
  <c r="D6238" i="1"/>
  <c r="H6238" i="1" s="1"/>
  <c r="D6239" i="1"/>
  <c r="H6239" i="1" s="1"/>
  <c r="D6240" i="1"/>
  <c r="H6240" i="1" s="1"/>
  <c r="D6241" i="1"/>
  <c r="H6241" i="1" s="1"/>
  <c r="D6242" i="1"/>
  <c r="H6242" i="1" s="1"/>
  <c r="D6243" i="1"/>
  <c r="H6243" i="1" s="1"/>
  <c r="D6244" i="1"/>
  <c r="H6244" i="1" s="1"/>
  <c r="D6245" i="1"/>
  <c r="H6245" i="1" s="1"/>
  <c r="D6246" i="1"/>
  <c r="H6246" i="1" s="1"/>
  <c r="D6247" i="1"/>
  <c r="H6247" i="1" s="1"/>
  <c r="D6248" i="1"/>
  <c r="H6248" i="1" s="1"/>
  <c r="D6249" i="1"/>
  <c r="H6249" i="1" s="1"/>
  <c r="D6250" i="1"/>
  <c r="H6250" i="1" s="1"/>
  <c r="D6251" i="1"/>
  <c r="H6251" i="1" s="1"/>
  <c r="D6252" i="1"/>
  <c r="H6252" i="1" s="1"/>
  <c r="D6253" i="1"/>
  <c r="H6253" i="1" s="1"/>
  <c r="D6254" i="1"/>
  <c r="H6254" i="1" s="1"/>
  <c r="D6255" i="1"/>
  <c r="H6255" i="1" s="1"/>
  <c r="D6256" i="1"/>
  <c r="H6256" i="1" s="1"/>
  <c r="D6257" i="1"/>
  <c r="H6257" i="1" s="1"/>
  <c r="D6258" i="1"/>
  <c r="H6258" i="1" s="1"/>
  <c r="D6259" i="1"/>
  <c r="H6259" i="1" s="1"/>
  <c r="D6260" i="1"/>
  <c r="H6260" i="1" s="1"/>
  <c r="D6261" i="1"/>
  <c r="H6261" i="1" s="1"/>
  <c r="D6262" i="1"/>
  <c r="H6262" i="1" s="1"/>
  <c r="D6263" i="1"/>
  <c r="H6263" i="1" s="1"/>
  <c r="D6264" i="1"/>
  <c r="H6264" i="1" s="1"/>
  <c r="D6265" i="1"/>
  <c r="H6265" i="1" s="1"/>
  <c r="D6266" i="1"/>
  <c r="H6266" i="1" s="1"/>
  <c r="D6267" i="1"/>
  <c r="H6267" i="1" s="1"/>
  <c r="D6268" i="1"/>
  <c r="H6268" i="1" s="1"/>
  <c r="D6269" i="1"/>
  <c r="H6269" i="1" s="1"/>
  <c r="D6270" i="1"/>
  <c r="H6270" i="1" s="1"/>
  <c r="D6271" i="1"/>
  <c r="H6271" i="1" s="1"/>
  <c r="D6272" i="1"/>
  <c r="H6272" i="1" s="1"/>
  <c r="D6273" i="1"/>
  <c r="H6273" i="1" s="1"/>
  <c r="D6274" i="1"/>
  <c r="H6274" i="1" s="1"/>
  <c r="D6275" i="1"/>
  <c r="H6275" i="1" s="1"/>
  <c r="D6276" i="1"/>
  <c r="H6276" i="1" s="1"/>
  <c r="D6277" i="1"/>
  <c r="H6277" i="1" s="1"/>
  <c r="D6278" i="1"/>
  <c r="H6278" i="1" s="1"/>
  <c r="D6279" i="1"/>
  <c r="H6279" i="1" s="1"/>
  <c r="D6280" i="1"/>
  <c r="H6280" i="1" s="1"/>
  <c r="D6281" i="1"/>
  <c r="H6281" i="1" s="1"/>
  <c r="D6282" i="1"/>
  <c r="H6282" i="1" s="1"/>
  <c r="D6283" i="1"/>
  <c r="H6283" i="1" s="1"/>
  <c r="D6284" i="1"/>
  <c r="H6284" i="1" s="1"/>
  <c r="D6285" i="1"/>
  <c r="H6285" i="1" s="1"/>
  <c r="D6286" i="1"/>
  <c r="H6286" i="1" s="1"/>
  <c r="D6287" i="1"/>
  <c r="H6287" i="1" s="1"/>
  <c r="D6288" i="1"/>
  <c r="H6288" i="1" s="1"/>
  <c r="D6289" i="1"/>
  <c r="H6289" i="1" s="1"/>
  <c r="D6290" i="1"/>
  <c r="H6290" i="1" s="1"/>
  <c r="D6291" i="1"/>
  <c r="H6291" i="1" s="1"/>
  <c r="D6292" i="1"/>
  <c r="H6292" i="1" s="1"/>
  <c r="D6293" i="1"/>
  <c r="H6293" i="1" s="1"/>
  <c r="D6294" i="1"/>
  <c r="H6294" i="1" s="1"/>
  <c r="D6295" i="1"/>
  <c r="H6295" i="1" s="1"/>
  <c r="D6296" i="1"/>
  <c r="H6296" i="1" s="1"/>
  <c r="D6297" i="1"/>
  <c r="H6297" i="1" s="1"/>
  <c r="D6298" i="1"/>
  <c r="H6298" i="1" s="1"/>
  <c r="D6299" i="1"/>
  <c r="H6299" i="1" s="1"/>
  <c r="D6300" i="1"/>
  <c r="H6300" i="1" s="1"/>
  <c r="D6301" i="1"/>
  <c r="H6301" i="1" s="1"/>
  <c r="D6302" i="1"/>
  <c r="H6302" i="1" s="1"/>
  <c r="D6303" i="1"/>
  <c r="H6303" i="1" s="1"/>
  <c r="D6304" i="1"/>
  <c r="H6304" i="1" s="1"/>
  <c r="D6305" i="1"/>
  <c r="H6305" i="1" s="1"/>
  <c r="D6306" i="1"/>
  <c r="H6306" i="1" s="1"/>
  <c r="D6307" i="1"/>
  <c r="H6307" i="1" s="1"/>
  <c r="D6308" i="1"/>
  <c r="H6308" i="1" s="1"/>
  <c r="D6309" i="1"/>
  <c r="H6309" i="1" s="1"/>
  <c r="D6310" i="1"/>
  <c r="H6310" i="1" s="1"/>
  <c r="D6311" i="1"/>
  <c r="H6311" i="1" s="1"/>
  <c r="D6312" i="1"/>
  <c r="H6312" i="1" s="1"/>
  <c r="D6313" i="1"/>
  <c r="H6313" i="1" s="1"/>
  <c r="D6314" i="1"/>
  <c r="H6314" i="1" s="1"/>
  <c r="D6315" i="1"/>
  <c r="H6315" i="1" s="1"/>
  <c r="D6316" i="1"/>
  <c r="H6316" i="1" s="1"/>
  <c r="D6317" i="1"/>
  <c r="H6317" i="1" s="1"/>
  <c r="D6318" i="1"/>
  <c r="H6318" i="1" s="1"/>
  <c r="D6319" i="1"/>
  <c r="H6319" i="1" s="1"/>
  <c r="D6320" i="1"/>
  <c r="H6320" i="1" s="1"/>
  <c r="D6321" i="1"/>
  <c r="H6321" i="1" s="1"/>
  <c r="D6322" i="1"/>
  <c r="H6322" i="1" s="1"/>
  <c r="D6323" i="1"/>
  <c r="H6323" i="1" s="1"/>
  <c r="D6324" i="1"/>
  <c r="H6324" i="1" s="1"/>
  <c r="D6325" i="1"/>
  <c r="H6325" i="1" s="1"/>
  <c r="D6326" i="1"/>
  <c r="H6326" i="1" s="1"/>
  <c r="D6327" i="1"/>
  <c r="H6327" i="1" s="1"/>
  <c r="D6328" i="1"/>
  <c r="H6328" i="1" s="1"/>
  <c r="D6329" i="1"/>
  <c r="H6329" i="1" s="1"/>
  <c r="D6330" i="1"/>
  <c r="H6330" i="1" s="1"/>
  <c r="D6331" i="1"/>
  <c r="H6331" i="1" s="1"/>
  <c r="D6332" i="1"/>
  <c r="H6332" i="1" s="1"/>
  <c r="D6333" i="1"/>
  <c r="H6333" i="1" s="1"/>
  <c r="D6334" i="1"/>
  <c r="H6334" i="1" s="1"/>
  <c r="D6335" i="1"/>
  <c r="H6335" i="1" s="1"/>
  <c r="D6336" i="1"/>
  <c r="H6336" i="1" s="1"/>
  <c r="D6337" i="1"/>
  <c r="H6337" i="1" s="1"/>
  <c r="D6338" i="1"/>
  <c r="H6338" i="1" s="1"/>
  <c r="D6339" i="1"/>
  <c r="H6339" i="1" s="1"/>
  <c r="D6340" i="1"/>
  <c r="H6340" i="1" s="1"/>
  <c r="D6341" i="1"/>
  <c r="H6341" i="1" s="1"/>
  <c r="D6342" i="1"/>
  <c r="H6342" i="1" s="1"/>
  <c r="D6343" i="1"/>
  <c r="H6343" i="1" s="1"/>
  <c r="D6344" i="1"/>
  <c r="H6344" i="1" s="1"/>
  <c r="D6345" i="1"/>
  <c r="H6345" i="1" s="1"/>
  <c r="D6346" i="1"/>
  <c r="H6346" i="1" s="1"/>
  <c r="D6347" i="1"/>
  <c r="H6347" i="1" s="1"/>
  <c r="D6348" i="1"/>
  <c r="H6348" i="1" s="1"/>
  <c r="D6349" i="1"/>
  <c r="H6349" i="1" s="1"/>
  <c r="D6350" i="1"/>
  <c r="H6350" i="1" s="1"/>
  <c r="D6351" i="1"/>
  <c r="H6351" i="1" s="1"/>
  <c r="D6352" i="1"/>
  <c r="H6352" i="1" s="1"/>
  <c r="D6353" i="1"/>
  <c r="H6353" i="1" s="1"/>
  <c r="D6354" i="1"/>
  <c r="H6354" i="1" s="1"/>
  <c r="D6355" i="1"/>
  <c r="H6355" i="1" s="1"/>
  <c r="D6356" i="1"/>
  <c r="H6356" i="1" s="1"/>
  <c r="D6357" i="1"/>
  <c r="H6357" i="1" s="1"/>
  <c r="D6358" i="1"/>
  <c r="H6358" i="1" s="1"/>
  <c r="D6359" i="1"/>
  <c r="H6359" i="1" s="1"/>
  <c r="D6360" i="1"/>
  <c r="H6360" i="1" s="1"/>
  <c r="D6361" i="1"/>
  <c r="H6361" i="1" s="1"/>
  <c r="D6362" i="1"/>
  <c r="H6362" i="1" s="1"/>
  <c r="D6363" i="1"/>
  <c r="H6363" i="1" s="1"/>
  <c r="D6364" i="1"/>
  <c r="H6364" i="1" s="1"/>
  <c r="D6365" i="1"/>
  <c r="H6365" i="1" s="1"/>
  <c r="D6366" i="1"/>
  <c r="H6366" i="1" s="1"/>
  <c r="D6367" i="1"/>
  <c r="H6367" i="1" s="1"/>
  <c r="D6368" i="1"/>
  <c r="H6368" i="1" s="1"/>
  <c r="D6369" i="1"/>
  <c r="H6369" i="1" s="1"/>
  <c r="D6370" i="1"/>
  <c r="H6370" i="1" s="1"/>
  <c r="D6371" i="1"/>
  <c r="H6371" i="1" s="1"/>
  <c r="D6372" i="1"/>
  <c r="H6372" i="1" s="1"/>
  <c r="D6373" i="1"/>
  <c r="H6373" i="1" s="1"/>
  <c r="D6374" i="1"/>
  <c r="H6374" i="1" s="1"/>
  <c r="D6375" i="1"/>
  <c r="H6375" i="1" s="1"/>
  <c r="D6376" i="1"/>
  <c r="H6376" i="1" s="1"/>
  <c r="D6377" i="1"/>
  <c r="H6377" i="1" s="1"/>
  <c r="D6378" i="1"/>
  <c r="H6378" i="1" s="1"/>
  <c r="D6379" i="1"/>
  <c r="H6379" i="1" s="1"/>
  <c r="D6380" i="1"/>
  <c r="H6380" i="1" s="1"/>
  <c r="D6381" i="1"/>
  <c r="H6381" i="1" s="1"/>
  <c r="D6382" i="1"/>
  <c r="H6382" i="1" s="1"/>
  <c r="D6383" i="1"/>
  <c r="H6383" i="1" s="1"/>
  <c r="D6384" i="1"/>
  <c r="H6384" i="1" s="1"/>
  <c r="D6385" i="1"/>
  <c r="H6385" i="1" s="1"/>
  <c r="D6386" i="1"/>
  <c r="H6386" i="1" s="1"/>
  <c r="D6387" i="1"/>
  <c r="H6387" i="1" s="1"/>
  <c r="D6388" i="1"/>
  <c r="H6388" i="1" s="1"/>
  <c r="D6389" i="1"/>
  <c r="H6389" i="1" s="1"/>
  <c r="D6390" i="1"/>
  <c r="H6390" i="1" s="1"/>
  <c r="D6391" i="1"/>
  <c r="H6391" i="1" s="1"/>
  <c r="D6392" i="1"/>
  <c r="H6392" i="1" s="1"/>
  <c r="D6393" i="1"/>
  <c r="H6393" i="1" s="1"/>
  <c r="D6394" i="1"/>
  <c r="H6394" i="1" s="1"/>
  <c r="D6395" i="1"/>
  <c r="H6395" i="1" s="1"/>
  <c r="D6396" i="1"/>
  <c r="H6396" i="1" s="1"/>
  <c r="D6397" i="1"/>
  <c r="H6397" i="1" s="1"/>
  <c r="D6398" i="1"/>
  <c r="H6398" i="1" s="1"/>
  <c r="D6399" i="1"/>
  <c r="H6399" i="1" s="1"/>
  <c r="D6400" i="1"/>
  <c r="H6400" i="1" s="1"/>
  <c r="D6401" i="1"/>
  <c r="H6401" i="1" s="1"/>
  <c r="D6402" i="1"/>
  <c r="H6402" i="1" s="1"/>
  <c r="D6403" i="1"/>
  <c r="H6403" i="1" s="1"/>
  <c r="D6404" i="1"/>
  <c r="H6404" i="1" s="1"/>
  <c r="D6405" i="1"/>
  <c r="H6405" i="1" s="1"/>
  <c r="D6406" i="1"/>
  <c r="H6406" i="1" s="1"/>
  <c r="D6407" i="1"/>
  <c r="H6407" i="1" s="1"/>
  <c r="D6408" i="1"/>
  <c r="H6408" i="1" s="1"/>
  <c r="D6409" i="1"/>
  <c r="H6409" i="1" s="1"/>
  <c r="D6410" i="1"/>
  <c r="H6410" i="1" s="1"/>
  <c r="D6411" i="1"/>
  <c r="H6411" i="1" s="1"/>
  <c r="D6412" i="1"/>
  <c r="H6412" i="1" s="1"/>
  <c r="D6413" i="1"/>
  <c r="H6413" i="1" s="1"/>
  <c r="D6414" i="1"/>
  <c r="H6414" i="1" s="1"/>
  <c r="D6415" i="1"/>
  <c r="H6415" i="1" s="1"/>
  <c r="D6416" i="1"/>
  <c r="H6416" i="1" s="1"/>
  <c r="D6417" i="1"/>
  <c r="H6417" i="1" s="1"/>
  <c r="D6418" i="1"/>
  <c r="H6418" i="1" s="1"/>
  <c r="D6419" i="1"/>
  <c r="H6419" i="1" s="1"/>
  <c r="D6420" i="1"/>
  <c r="H6420" i="1" s="1"/>
  <c r="D6421" i="1"/>
  <c r="H6421" i="1" s="1"/>
  <c r="D6422" i="1"/>
  <c r="H6422" i="1" s="1"/>
  <c r="D6423" i="1"/>
  <c r="H6423" i="1" s="1"/>
  <c r="D6424" i="1"/>
  <c r="H6424" i="1" s="1"/>
  <c r="D6425" i="1"/>
  <c r="H6425" i="1" s="1"/>
  <c r="D6426" i="1"/>
  <c r="H6426" i="1" s="1"/>
  <c r="D6427" i="1"/>
  <c r="H6427" i="1" s="1"/>
  <c r="D6428" i="1"/>
  <c r="H6428" i="1" s="1"/>
  <c r="D6429" i="1"/>
  <c r="H6429" i="1" s="1"/>
  <c r="D6430" i="1"/>
  <c r="H6430" i="1" s="1"/>
  <c r="D6431" i="1"/>
  <c r="H6431" i="1" s="1"/>
  <c r="D6432" i="1"/>
  <c r="H6432" i="1" s="1"/>
  <c r="D6433" i="1"/>
  <c r="H6433" i="1" s="1"/>
  <c r="D6434" i="1"/>
  <c r="H6434" i="1" s="1"/>
  <c r="D6435" i="1"/>
  <c r="H6435" i="1" s="1"/>
  <c r="D6436" i="1"/>
  <c r="H6436" i="1" s="1"/>
  <c r="D6437" i="1"/>
  <c r="H6437" i="1" s="1"/>
  <c r="D6438" i="1"/>
  <c r="H6438" i="1" s="1"/>
  <c r="D6439" i="1"/>
  <c r="H6439" i="1" s="1"/>
  <c r="D6440" i="1"/>
  <c r="H6440" i="1" s="1"/>
  <c r="D6441" i="1"/>
  <c r="H6441" i="1" s="1"/>
  <c r="D6442" i="1"/>
  <c r="H6442" i="1" s="1"/>
  <c r="D6443" i="1"/>
  <c r="H6443" i="1" s="1"/>
  <c r="D6444" i="1"/>
  <c r="H6444" i="1" s="1"/>
  <c r="D6445" i="1"/>
  <c r="H6445" i="1" s="1"/>
  <c r="D6446" i="1"/>
  <c r="H6446" i="1" s="1"/>
  <c r="D6447" i="1"/>
  <c r="H6447" i="1" s="1"/>
  <c r="D6448" i="1"/>
  <c r="H6448" i="1" s="1"/>
  <c r="D6449" i="1"/>
  <c r="H6449" i="1" s="1"/>
  <c r="K5" i="2" l="1"/>
  <c r="K6" i="2"/>
  <c r="K7" i="2"/>
  <c r="K8" i="2"/>
  <c r="K10" i="2"/>
  <c r="K11" i="2"/>
  <c r="K12" i="2"/>
  <c r="K13" i="2"/>
  <c r="K14" i="2"/>
  <c r="K15" i="2"/>
  <c r="K16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4" i="2"/>
  <c r="K35" i="2"/>
  <c r="K36" i="2"/>
  <c r="K37" i="2"/>
  <c r="K38" i="2"/>
  <c r="K39" i="2"/>
  <c r="K40" i="2"/>
  <c r="K42" i="2"/>
  <c r="K43" i="2"/>
  <c r="K44" i="2"/>
  <c r="K45" i="2"/>
  <c r="K46" i="2"/>
  <c r="K47" i="2"/>
  <c r="K48" i="2"/>
  <c r="K50" i="2"/>
  <c r="K51" i="2"/>
  <c r="K52" i="2"/>
  <c r="K53" i="2"/>
  <c r="K54" i="2"/>
  <c r="K55" i="2"/>
  <c r="K56" i="2"/>
  <c r="K58" i="2"/>
  <c r="K59" i="2"/>
  <c r="K60" i="2"/>
  <c r="K61" i="2"/>
  <c r="K62" i="2"/>
  <c r="K63" i="2"/>
  <c r="K64" i="2"/>
  <c r="K66" i="2"/>
  <c r="K67" i="2"/>
  <c r="K68" i="2"/>
  <c r="K69" i="2"/>
  <c r="K70" i="2"/>
  <c r="K71" i="2"/>
  <c r="K72" i="2"/>
  <c r="K74" i="2"/>
  <c r="K75" i="2"/>
  <c r="K76" i="2"/>
  <c r="K77" i="2"/>
  <c r="K78" i="2"/>
  <c r="K79" i="2"/>
  <c r="K80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8" i="2"/>
  <c r="K99" i="2"/>
  <c r="K100" i="2"/>
  <c r="K101" i="2"/>
  <c r="K102" i="2"/>
  <c r="K103" i="2"/>
  <c r="K104" i="2"/>
  <c r="K106" i="2"/>
  <c r="K107" i="2"/>
  <c r="K108" i="2"/>
  <c r="K109" i="2"/>
  <c r="K110" i="2"/>
  <c r="K111" i="2"/>
  <c r="K112" i="2"/>
  <c r="K114" i="2"/>
  <c r="K115" i="2"/>
  <c r="K116" i="2"/>
  <c r="K117" i="2"/>
  <c r="K118" i="2"/>
  <c r="K119" i="2"/>
  <c r="K120" i="2"/>
  <c r="K122" i="2"/>
  <c r="K123" i="2"/>
  <c r="K124" i="2"/>
  <c r="K125" i="2"/>
  <c r="K126" i="2"/>
  <c r="K127" i="2"/>
  <c r="K128" i="2"/>
  <c r="K130" i="2"/>
  <c r="K131" i="2"/>
  <c r="K132" i="2"/>
  <c r="K133" i="2"/>
  <c r="K134" i="2"/>
  <c r="K135" i="2"/>
  <c r="K136" i="2"/>
  <c r="K138" i="2"/>
  <c r="K139" i="2"/>
  <c r="K140" i="2"/>
  <c r="K141" i="2"/>
  <c r="K142" i="2"/>
  <c r="K143" i="2"/>
  <c r="K144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2" i="2"/>
  <c r="K163" i="2"/>
  <c r="K164" i="2"/>
  <c r="K165" i="2"/>
  <c r="K166" i="2"/>
  <c r="K167" i="2"/>
  <c r="K168" i="2"/>
  <c r="K170" i="2"/>
  <c r="K171" i="2"/>
  <c r="K172" i="2"/>
  <c r="K173" i="2"/>
  <c r="K174" i="2"/>
  <c r="K175" i="2"/>
  <c r="K176" i="2"/>
  <c r="K178" i="2"/>
  <c r="K179" i="2"/>
  <c r="K180" i="2"/>
  <c r="K181" i="2"/>
  <c r="K182" i="2"/>
  <c r="K183" i="2"/>
  <c r="K184" i="2"/>
  <c r="K186" i="2"/>
  <c r="K187" i="2"/>
  <c r="K188" i="2"/>
  <c r="K189" i="2"/>
  <c r="K190" i="2"/>
  <c r="K191" i="2"/>
  <c r="K192" i="2"/>
  <c r="K194" i="2"/>
  <c r="K195" i="2"/>
  <c r="K196" i="2"/>
  <c r="K197" i="2"/>
  <c r="K198" i="2"/>
  <c r="K199" i="2"/>
  <c r="K200" i="2"/>
  <c r="K202" i="2"/>
  <c r="K203" i="2"/>
  <c r="K204" i="2"/>
  <c r="K205" i="2"/>
  <c r="K206" i="2"/>
  <c r="K207" i="2"/>
  <c r="K208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6" i="2"/>
  <c r="K227" i="2"/>
  <c r="K228" i="2"/>
  <c r="K229" i="2"/>
  <c r="K230" i="2"/>
  <c r="K231" i="2"/>
  <c r="K232" i="2"/>
  <c r="K234" i="2"/>
  <c r="K235" i="2"/>
  <c r="K236" i="2"/>
  <c r="K237" i="2"/>
  <c r="K238" i="2"/>
  <c r="K239" i="2"/>
  <c r="K240" i="2"/>
  <c r="K242" i="2"/>
  <c r="K243" i="2"/>
  <c r="K244" i="2"/>
  <c r="K245" i="2"/>
  <c r="K246" i="2"/>
  <c r="K247" i="2"/>
  <c r="K248" i="2"/>
  <c r="K250" i="2"/>
  <c r="K251" i="2"/>
  <c r="K252" i="2"/>
  <c r="K253" i="2"/>
  <c r="K254" i="2"/>
  <c r="K255" i="2"/>
  <c r="K256" i="2"/>
  <c r="K258" i="2"/>
  <c r="K259" i="2"/>
  <c r="K260" i="2"/>
  <c r="K261" i="2"/>
  <c r="K262" i="2"/>
  <c r="K263" i="2"/>
  <c r="K264" i="2"/>
  <c r="K266" i="2"/>
  <c r="K267" i="2"/>
  <c r="K268" i="2"/>
  <c r="K269" i="2"/>
  <c r="K270" i="2"/>
  <c r="K271" i="2"/>
  <c r="K272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90" i="2"/>
  <c r="K291" i="2"/>
  <c r="K292" i="2"/>
  <c r="K293" i="2"/>
  <c r="K294" i="2"/>
  <c r="K295" i="2"/>
  <c r="K296" i="2"/>
  <c r="K298" i="2"/>
  <c r="K299" i="2"/>
  <c r="K300" i="2"/>
  <c r="K301" i="2"/>
  <c r="K302" i="2"/>
  <c r="K303" i="2"/>
  <c r="K304" i="2"/>
  <c r="K306" i="2"/>
  <c r="K307" i="2"/>
  <c r="K308" i="2"/>
  <c r="K309" i="2"/>
  <c r="K310" i="2"/>
  <c r="K311" i="2"/>
  <c r="K312" i="2"/>
  <c r="K314" i="2"/>
  <c r="K315" i="2"/>
  <c r="K316" i="2"/>
  <c r="K317" i="2"/>
  <c r="K318" i="2"/>
  <c r="K319" i="2"/>
  <c r="K320" i="2"/>
  <c r="K322" i="2"/>
  <c r="K323" i="2"/>
  <c r="K324" i="2"/>
  <c r="K325" i="2"/>
  <c r="K326" i="2"/>
  <c r="K327" i="2"/>
  <c r="K328" i="2"/>
  <c r="K330" i="2"/>
  <c r="K331" i="2"/>
  <c r="K332" i="2"/>
  <c r="K333" i="2"/>
  <c r="K334" i="2"/>
  <c r="K335" i="2"/>
  <c r="K336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4" i="2"/>
  <c r="K355" i="2"/>
  <c r="K356" i="2"/>
  <c r="K357" i="2"/>
  <c r="K358" i="2"/>
  <c r="K359" i="2"/>
  <c r="K360" i="2"/>
  <c r="K362" i="2"/>
  <c r="K363" i="2"/>
  <c r="K364" i="2"/>
  <c r="K365" i="2"/>
  <c r="K366" i="2"/>
  <c r="K367" i="2"/>
  <c r="K368" i="2"/>
  <c r="K370" i="2"/>
  <c r="K371" i="2"/>
  <c r="K372" i="2"/>
  <c r="K373" i="2"/>
  <c r="K374" i="2"/>
  <c r="K375" i="2"/>
  <c r="K376" i="2"/>
  <c r="K378" i="2"/>
  <c r="K379" i="2"/>
  <c r="K380" i="2"/>
  <c r="K381" i="2"/>
  <c r="K382" i="2"/>
  <c r="K383" i="2"/>
  <c r="K384" i="2"/>
  <c r="K386" i="2"/>
  <c r="K387" i="2"/>
  <c r="K388" i="2"/>
  <c r="K389" i="2"/>
  <c r="K390" i="2"/>
  <c r="K391" i="2"/>
  <c r="K392" i="2"/>
  <c r="K394" i="2"/>
  <c r="K395" i="2"/>
  <c r="K396" i="2"/>
  <c r="K397" i="2"/>
  <c r="K398" i="2"/>
  <c r="K399" i="2"/>
  <c r="K400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8" i="2"/>
  <c r="K419" i="2"/>
  <c r="K420" i="2"/>
  <c r="K421" i="2"/>
  <c r="K422" i="2"/>
  <c r="K423" i="2"/>
  <c r="K424" i="2"/>
  <c r="K426" i="2"/>
  <c r="K427" i="2"/>
  <c r="K428" i="2"/>
  <c r="K429" i="2"/>
  <c r="K430" i="2"/>
  <c r="K431" i="2"/>
  <c r="K432" i="2"/>
  <c r="K434" i="2"/>
  <c r="K435" i="2"/>
  <c r="K436" i="2"/>
  <c r="K437" i="2"/>
  <c r="K438" i="2"/>
  <c r="K439" i="2"/>
  <c r="K440" i="2"/>
  <c r="K442" i="2"/>
  <c r="K443" i="2"/>
  <c r="K444" i="2"/>
  <c r="K445" i="2"/>
  <c r="K446" i="2"/>
  <c r="K447" i="2"/>
  <c r="K448" i="2"/>
  <c r="K450" i="2"/>
  <c r="K451" i="2"/>
  <c r="K452" i="2"/>
  <c r="K453" i="2"/>
  <c r="K454" i="2"/>
  <c r="K455" i="2"/>
  <c r="K456" i="2"/>
  <c r="K458" i="2"/>
  <c r="K459" i="2"/>
  <c r="K460" i="2"/>
  <c r="K461" i="2"/>
  <c r="K462" i="2"/>
  <c r="K463" i="2"/>
  <c r="K464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2" i="2"/>
  <c r="K483" i="2"/>
  <c r="K484" i="2"/>
  <c r="K485" i="2"/>
  <c r="K486" i="2"/>
  <c r="K487" i="2"/>
  <c r="K488" i="2"/>
  <c r="K490" i="2"/>
  <c r="K491" i="2"/>
  <c r="K492" i="2"/>
  <c r="K493" i="2"/>
  <c r="K494" i="2"/>
  <c r="K495" i="2"/>
  <c r="K496" i="2"/>
  <c r="K498" i="2"/>
  <c r="K499" i="2"/>
  <c r="K500" i="2"/>
  <c r="K501" i="2"/>
  <c r="K502" i="2"/>
  <c r="K503" i="2"/>
  <c r="K504" i="2"/>
  <c r="K506" i="2"/>
  <c r="K507" i="2"/>
  <c r="K508" i="2"/>
  <c r="K509" i="2"/>
  <c r="K510" i="2"/>
  <c r="K511" i="2"/>
  <c r="K512" i="2"/>
  <c r="K514" i="2"/>
  <c r="K515" i="2"/>
  <c r="K516" i="2"/>
  <c r="K517" i="2"/>
  <c r="K518" i="2"/>
  <c r="K519" i="2"/>
  <c r="K520" i="2"/>
  <c r="K522" i="2"/>
  <c r="K523" i="2"/>
  <c r="K524" i="2"/>
  <c r="K525" i="2"/>
  <c r="K526" i="2"/>
  <c r="K527" i="2"/>
  <c r="K528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6" i="2"/>
  <c r="K547" i="2"/>
  <c r="K548" i="2"/>
  <c r="K549" i="2"/>
  <c r="K550" i="2"/>
  <c r="K551" i="2"/>
  <c r="K552" i="2"/>
  <c r="K554" i="2"/>
  <c r="K555" i="2"/>
  <c r="K556" i="2"/>
  <c r="K557" i="2"/>
  <c r="K558" i="2"/>
  <c r="K559" i="2"/>
  <c r="K560" i="2"/>
  <c r="K562" i="2"/>
  <c r="K563" i="2"/>
  <c r="K564" i="2"/>
  <c r="K565" i="2"/>
  <c r="K566" i="2"/>
  <c r="K567" i="2"/>
  <c r="K568" i="2"/>
  <c r="K570" i="2"/>
  <c r="K571" i="2"/>
  <c r="K572" i="2"/>
  <c r="K573" i="2"/>
  <c r="K574" i="2"/>
  <c r="K575" i="2"/>
  <c r="K576" i="2"/>
  <c r="K578" i="2"/>
  <c r="K579" i="2"/>
  <c r="K580" i="2"/>
  <c r="K581" i="2"/>
  <c r="K582" i="2"/>
  <c r="K583" i="2"/>
  <c r="K584" i="2"/>
  <c r="K586" i="2"/>
  <c r="K587" i="2"/>
  <c r="K588" i="2"/>
  <c r="K589" i="2"/>
  <c r="K590" i="2"/>
  <c r="K591" i="2"/>
  <c r="K592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10" i="2"/>
  <c r="K611" i="2"/>
  <c r="K612" i="2"/>
  <c r="K613" i="2"/>
  <c r="K614" i="2"/>
  <c r="K615" i="2"/>
  <c r="K616" i="2"/>
  <c r="K618" i="2"/>
  <c r="K619" i="2"/>
  <c r="K620" i="2"/>
  <c r="K621" i="2"/>
  <c r="K622" i="2"/>
  <c r="K623" i="2"/>
  <c r="K624" i="2"/>
  <c r="K626" i="2"/>
  <c r="K627" i="2"/>
  <c r="K628" i="2"/>
  <c r="K629" i="2"/>
  <c r="K630" i="2"/>
  <c r="K631" i="2"/>
  <c r="K632" i="2"/>
  <c r="K634" i="2"/>
  <c r="K635" i="2"/>
  <c r="K636" i="2"/>
  <c r="K637" i="2"/>
  <c r="K638" i="2"/>
  <c r="K639" i="2"/>
  <c r="K640" i="2"/>
  <c r="K642" i="2"/>
  <c r="K643" i="2"/>
  <c r="K644" i="2"/>
  <c r="K645" i="2"/>
  <c r="K646" i="2"/>
  <c r="K647" i="2"/>
  <c r="K648" i="2"/>
  <c r="K650" i="2"/>
  <c r="K651" i="2"/>
  <c r="K652" i="2"/>
  <c r="K653" i="2"/>
  <c r="K654" i="2"/>
  <c r="K655" i="2"/>
  <c r="K656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4" i="2"/>
  <c r="K675" i="2"/>
  <c r="K676" i="2"/>
  <c r="K677" i="2"/>
  <c r="K678" i="2"/>
  <c r="K679" i="2"/>
  <c r="K680" i="2"/>
  <c r="K682" i="2"/>
  <c r="K683" i="2"/>
  <c r="K684" i="2"/>
  <c r="K685" i="2"/>
  <c r="K686" i="2"/>
  <c r="K687" i="2"/>
  <c r="K688" i="2"/>
  <c r="K690" i="2"/>
  <c r="K691" i="2"/>
  <c r="K692" i="2"/>
  <c r="K693" i="2"/>
  <c r="K694" i="2"/>
  <c r="K695" i="2"/>
  <c r="K696" i="2"/>
  <c r="K698" i="2"/>
  <c r="K699" i="2"/>
  <c r="K700" i="2"/>
  <c r="K701" i="2"/>
  <c r="K702" i="2"/>
  <c r="K703" i="2"/>
  <c r="K704" i="2"/>
  <c r="K706" i="2"/>
  <c r="K707" i="2"/>
  <c r="K708" i="2"/>
  <c r="K709" i="2"/>
  <c r="K710" i="2"/>
  <c r="K711" i="2"/>
  <c r="K712" i="2"/>
  <c r="K714" i="2"/>
  <c r="K715" i="2"/>
  <c r="K716" i="2"/>
  <c r="K717" i="2"/>
  <c r="K718" i="2"/>
  <c r="K719" i="2"/>
  <c r="K720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8" i="2"/>
  <c r="K739" i="2"/>
  <c r="K740" i="2"/>
  <c r="K741" i="2"/>
  <c r="K742" i="2"/>
  <c r="K743" i="2"/>
  <c r="K744" i="2"/>
  <c r="K746" i="2"/>
  <c r="K747" i="2"/>
  <c r="K748" i="2"/>
  <c r="K749" i="2"/>
  <c r="K750" i="2"/>
  <c r="K751" i="2"/>
  <c r="K752" i="2"/>
  <c r="K754" i="2"/>
  <c r="K755" i="2"/>
  <c r="K756" i="2"/>
  <c r="K757" i="2"/>
  <c r="K758" i="2"/>
  <c r="K759" i="2"/>
  <c r="K760" i="2"/>
  <c r="K762" i="2"/>
  <c r="K763" i="2"/>
  <c r="K764" i="2"/>
  <c r="K765" i="2"/>
  <c r="K766" i="2"/>
  <c r="K767" i="2"/>
  <c r="K768" i="2"/>
  <c r="K770" i="2"/>
  <c r="K772" i="2"/>
  <c r="K773" i="2"/>
  <c r="K774" i="2"/>
  <c r="K775" i="2"/>
  <c r="K776" i="2"/>
  <c r="K778" i="2"/>
  <c r="K779" i="2"/>
  <c r="K780" i="2"/>
  <c r="K781" i="2"/>
  <c r="K782" i="2"/>
  <c r="K783" i="2"/>
  <c r="K784" i="2"/>
  <c r="K786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2" i="2"/>
  <c r="K803" i="2"/>
  <c r="K804" i="2"/>
  <c r="K805" i="2"/>
  <c r="K806" i="2"/>
  <c r="K807" i="2"/>
  <c r="K808" i="2"/>
  <c r="K810" i="2"/>
  <c r="K811" i="2"/>
  <c r="K812" i="2"/>
  <c r="K813" i="2"/>
  <c r="K814" i="2"/>
  <c r="K815" i="2"/>
  <c r="K816" i="2"/>
  <c r="K818" i="2"/>
  <c r="K819" i="2"/>
  <c r="K820" i="2"/>
  <c r="K821" i="2"/>
  <c r="K822" i="2"/>
  <c r="K823" i="2"/>
  <c r="K824" i="2"/>
  <c r="K826" i="2"/>
  <c r="K827" i="2"/>
  <c r="K828" i="2"/>
  <c r="K829" i="2"/>
  <c r="K830" i="2"/>
  <c r="K831" i="2"/>
  <c r="K832" i="2"/>
  <c r="K834" i="2"/>
  <c r="K836" i="2"/>
  <c r="K837" i="2"/>
  <c r="K838" i="2"/>
  <c r="K839" i="2"/>
  <c r="K840" i="2"/>
  <c r="K842" i="2"/>
  <c r="K843" i="2"/>
  <c r="K844" i="2"/>
  <c r="K845" i="2"/>
  <c r="K846" i="2"/>
  <c r="K847" i="2"/>
  <c r="K848" i="2"/>
  <c r="K850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6" i="2"/>
  <c r="K867" i="2"/>
  <c r="K868" i="2"/>
  <c r="K869" i="2"/>
  <c r="K870" i="2"/>
  <c r="K871" i="2"/>
  <c r="K872" i="2"/>
  <c r="K874" i="2"/>
  <c r="K875" i="2"/>
  <c r="K876" i="2"/>
  <c r="K877" i="2"/>
  <c r="K878" i="2"/>
  <c r="K879" i="2"/>
  <c r="K880" i="2"/>
  <c r="K882" i="2"/>
  <c r="K883" i="2"/>
  <c r="K884" i="2"/>
  <c r="K885" i="2"/>
  <c r="K886" i="2"/>
  <c r="K887" i="2"/>
  <c r="K888" i="2"/>
  <c r="K890" i="2"/>
  <c r="K891" i="2"/>
  <c r="K892" i="2"/>
  <c r="K893" i="2"/>
  <c r="K894" i="2"/>
  <c r="K895" i="2"/>
  <c r="K896" i="2"/>
  <c r="K898" i="2"/>
  <c r="K900" i="2"/>
  <c r="K901" i="2"/>
  <c r="K902" i="2"/>
  <c r="K903" i="2"/>
  <c r="K904" i="2"/>
  <c r="K906" i="2"/>
  <c r="K907" i="2"/>
  <c r="K908" i="2"/>
  <c r="K909" i="2"/>
  <c r="K910" i="2"/>
  <c r="K911" i="2"/>
  <c r="K912" i="2"/>
  <c r="K914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30" i="2"/>
  <c r="K931" i="2"/>
  <c r="K932" i="2"/>
  <c r="K933" i="2"/>
  <c r="K934" i="2"/>
  <c r="K935" i="2"/>
  <c r="K936" i="2"/>
  <c r="K938" i="2"/>
  <c r="K939" i="2"/>
  <c r="K940" i="2"/>
  <c r="K941" i="2"/>
  <c r="K942" i="2"/>
  <c r="K943" i="2"/>
  <c r="K944" i="2"/>
  <c r="K946" i="2"/>
  <c r="K947" i="2"/>
  <c r="K948" i="2"/>
  <c r="K949" i="2"/>
  <c r="K950" i="2"/>
  <c r="K951" i="2"/>
  <c r="K952" i="2"/>
  <c r="K954" i="2"/>
  <c r="K955" i="2"/>
  <c r="K956" i="2"/>
  <c r="K957" i="2"/>
  <c r="K958" i="2"/>
  <c r="K959" i="2"/>
  <c r="K960" i="2"/>
  <c r="K962" i="2"/>
  <c r="K964" i="2"/>
  <c r="K965" i="2"/>
  <c r="K966" i="2"/>
  <c r="K967" i="2"/>
  <c r="K968" i="2"/>
  <c r="K970" i="2"/>
  <c r="K972" i="2"/>
  <c r="K973" i="2"/>
  <c r="K974" i="2"/>
  <c r="K975" i="2"/>
  <c r="K976" i="2"/>
  <c r="K978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4" i="2"/>
  <c r="K995" i="2"/>
  <c r="K996" i="2"/>
  <c r="K997" i="2"/>
  <c r="K998" i="2"/>
  <c r="K999" i="2"/>
  <c r="K1000" i="2"/>
  <c r="K1002" i="2"/>
  <c r="K1004" i="2"/>
  <c r="K1005" i="2"/>
  <c r="K1006" i="2"/>
  <c r="K1007" i="2"/>
  <c r="K1008" i="2"/>
  <c r="K1010" i="2"/>
  <c r="K1011" i="2"/>
  <c r="K1012" i="2"/>
  <c r="K1013" i="2"/>
  <c r="K1014" i="2"/>
  <c r="K1015" i="2"/>
  <c r="K1016" i="2"/>
  <c r="K1018" i="2"/>
  <c r="K1019" i="2"/>
  <c r="K1020" i="2"/>
  <c r="K1021" i="2"/>
  <c r="K1022" i="2"/>
  <c r="K1023" i="2"/>
  <c r="K1024" i="2"/>
  <c r="K1026" i="2"/>
  <c r="K1028" i="2"/>
  <c r="K1029" i="2"/>
  <c r="K1030" i="2"/>
  <c r="K1031" i="2"/>
  <c r="K1032" i="2"/>
  <c r="K1034" i="2"/>
  <c r="K1036" i="2"/>
  <c r="K1037" i="2"/>
  <c r="K1038" i="2"/>
  <c r="K1039" i="2"/>
  <c r="K1040" i="2"/>
  <c r="K1042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8" i="2"/>
  <c r="K1059" i="2"/>
  <c r="K1060" i="2"/>
  <c r="K1061" i="2"/>
  <c r="K1062" i="2"/>
  <c r="K1063" i="2"/>
  <c r="K1064" i="2"/>
  <c r="K1066" i="2"/>
  <c r="K1068" i="2"/>
  <c r="K1069" i="2"/>
  <c r="K1070" i="2"/>
  <c r="K1071" i="2"/>
  <c r="K1072" i="2"/>
  <c r="K1074" i="2"/>
  <c r="K1075" i="2"/>
  <c r="K1076" i="2"/>
  <c r="K1077" i="2"/>
  <c r="K1078" i="2"/>
  <c r="K1079" i="2"/>
  <c r="K1080" i="2"/>
  <c r="K1082" i="2"/>
  <c r="K1083" i="2"/>
  <c r="K1084" i="2"/>
  <c r="K1085" i="2"/>
  <c r="K1086" i="2"/>
  <c r="K1087" i="2"/>
  <c r="K1088" i="2"/>
  <c r="K1090" i="2"/>
  <c r="K1092" i="2"/>
  <c r="K1093" i="2"/>
  <c r="K1094" i="2"/>
  <c r="K1095" i="2"/>
  <c r="K1096" i="2"/>
  <c r="K1098" i="2"/>
  <c r="K1100" i="2"/>
  <c r="K1101" i="2"/>
  <c r="K1102" i="2"/>
  <c r="K1103" i="2"/>
  <c r="K1104" i="2"/>
  <c r="K1106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2" i="2"/>
  <c r="K1123" i="2"/>
  <c r="K1124" i="2"/>
  <c r="K1125" i="2"/>
  <c r="K1126" i="2"/>
  <c r="K1127" i="2"/>
  <c r="K1128" i="2"/>
  <c r="K1130" i="2"/>
  <c r="K1132" i="2"/>
  <c r="K1133" i="2"/>
  <c r="K1134" i="2"/>
  <c r="K1135" i="2"/>
  <c r="K1136" i="2"/>
  <c r="K1138" i="2"/>
  <c r="K1139" i="2"/>
  <c r="K1140" i="2"/>
  <c r="K1141" i="2"/>
  <c r="K1142" i="2"/>
  <c r="K1143" i="2"/>
  <c r="K1144" i="2"/>
  <c r="K1146" i="2"/>
  <c r="K1147" i="2"/>
  <c r="K1148" i="2"/>
  <c r="K1149" i="2"/>
  <c r="K1150" i="2"/>
  <c r="K1151" i="2"/>
  <c r="K1152" i="2"/>
  <c r="K1154" i="2"/>
  <c r="K1156" i="2"/>
  <c r="K1157" i="2"/>
  <c r="K1158" i="2"/>
  <c r="K1159" i="2"/>
  <c r="K1160" i="2"/>
  <c r="K1162" i="2"/>
  <c r="K1164" i="2"/>
  <c r="K1165" i="2"/>
  <c r="K1166" i="2"/>
  <c r="K1167" i="2"/>
  <c r="K1168" i="2"/>
  <c r="K1170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6" i="2"/>
  <c r="K1187" i="2"/>
  <c r="K1188" i="2"/>
  <c r="K1189" i="2"/>
  <c r="K1190" i="2"/>
  <c r="K1191" i="2"/>
  <c r="K1192" i="2"/>
  <c r="K1194" i="2"/>
  <c r="K1196" i="2"/>
  <c r="K1197" i="2"/>
  <c r="K1198" i="2"/>
  <c r="K1199" i="2"/>
  <c r="K1200" i="2"/>
  <c r="K1202" i="2"/>
  <c r="K1203" i="2"/>
  <c r="K1204" i="2"/>
  <c r="K1205" i="2"/>
  <c r="K1206" i="2"/>
  <c r="K1207" i="2"/>
  <c r="K1208" i="2"/>
  <c r="K1210" i="2"/>
  <c r="K1212" i="2"/>
  <c r="K1213" i="2"/>
  <c r="K1214" i="2"/>
  <c r="K1215" i="2"/>
  <c r="K1216" i="2"/>
  <c r="K1218" i="2"/>
  <c r="K1220" i="2"/>
  <c r="K1221" i="2"/>
  <c r="K1222" i="2"/>
  <c r="K1223" i="2"/>
  <c r="K1224" i="2"/>
  <c r="K1226" i="2"/>
  <c r="K1228" i="2"/>
  <c r="K1229" i="2"/>
  <c r="K1230" i="2"/>
  <c r="K1231" i="2"/>
  <c r="K1232" i="2"/>
  <c r="K1234" i="2"/>
  <c r="K1236" i="2"/>
  <c r="K1237" i="2"/>
  <c r="K1238" i="2"/>
  <c r="K1239" i="2"/>
  <c r="K1240" i="2"/>
  <c r="K1241" i="2"/>
  <c r="K1242" i="2"/>
  <c r="K1244" i="2"/>
  <c r="K1245" i="2"/>
  <c r="K1246" i="2"/>
  <c r="K1247" i="2"/>
  <c r="K1248" i="2"/>
  <c r="K1250" i="2"/>
  <c r="K1251" i="2"/>
  <c r="K1252" i="2"/>
  <c r="K1253" i="2"/>
  <c r="K1254" i="2"/>
  <c r="K1255" i="2"/>
  <c r="K1256" i="2"/>
  <c r="K1258" i="2"/>
  <c r="K1260" i="2"/>
  <c r="K1261" i="2"/>
  <c r="K1262" i="2"/>
  <c r="K1263" i="2"/>
  <c r="K1264" i="2"/>
  <c r="K1266" i="2"/>
  <c r="K1267" i="2"/>
  <c r="K1268" i="2"/>
  <c r="K1269" i="2"/>
  <c r="K1270" i="2"/>
  <c r="K1271" i="2"/>
  <c r="K1272" i="2"/>
  <c r="K1274" i="2"/>
  <c r="K1276" i="2"/>
  <c r="K1277" i="2"/>
  <c r="K1278" i="2"/>
  <c r="K1279" i="2"/>
  <c r="K1280" i="2"/>
  <c r="K1282" i="2"/>
  <c r="K1284" i="2"/>
  <c r="K1285" i="2"/>
  <c r="K1286" i="2"/>
  <c r="K1287" i="2"/>
  <c r="K1288" i="2"/>
  <c r="K1290" i="2"/>
  <c r="K1292" i="2"/>
  <c r="K1293" i="2"/>
  <c r="K1294" i="2"/>
  <c r="K1295" i="2"/>
  <c r="K1296" i="2"/>
  <c r="K1298" i="2"/>
  <c r="K1300" i="2"/>
  <c r="K1301" i="2"/>
  <c r="K1302" i="2"/>
  <c r="K1303" i="2"/>
  <c r="K1304" i="2"/>
  <c r="K1305" i="2"/>
  <c r="K1306" i="2"/>
  <c r="K1308" i="2"/>
  <c r="K1309" i="2"/>
  <c r="K1310" i="2"/>
  <c r="K1311" i="2"/>
  <c r="K1312" i="2"/>
  <c r="K1314" i="2"/>
  <c r="K1315" i="2"/>
  <c r="K1317" i="2"/>
  <c r="K1318" i="2"/>
  <c r="K1320" i="2"/>
  <c r="K1322" i="2"/>
  <c r="K1324" i="2"/>
  <c r="K1325" i="2"/>
  <c r="K1326" i="2"/>
  <c r="K1328" i="2"/>
  <c r="K1330" i="2"/>
  <c r="K1331" i="2"/>
  <c r="K1333" i="2"/>
  <c r="K1334" i="2"/>
  <c r="K1336" i="2"/>
  <c r="K1338" i="2"/>
  <c r="K1341" i="2"/>
  <c r="K1342" i="2"/>
  <c r="K1343" i="2"/>
  <c r="K1344" i="2"/>
  <c r="K1346" i="2"/>
  <c r="K1349" i="2"/>
  <c r="K1350" i="2"/>
  <c r="K1352" i="2"/>
  <c r="K1354" i="2"/>
  <c r="K1357" i="2"/>
  <c r="K1358" i="2"/>
  <c r="K1360" i="2"/>
  <c r="K1362" i="2"/>
  <c r="K1365" i="2"/>
  <c r="K1366" i="2"/>
  <c r="K1368" i="2"/>
  <c r="K1369" i="2"/>
  <c r="K1370" i="2"/>
  <c r="K1373" i="2"/>
  <c r="K1374" i="2"/>
  <c r="K1376" i="2"/>
  <c r="K1378" i="2"/>
  <c r="K1379" i="2"/>
  <c r="K1381" i="2"/>
  <c r="K1382" i="2"/>
  <c r="K1384" i="2"/>
  <c r="K1388" i="2"/>
  <c r="K1389" i="2"/>
  <c r="K1390" i="2"/>
  <c r="K1392" i="2"/>
  <c r="K1394" i="2"/>
  <c r="K1395" i="2"/>
  <c r="K1397" i="2"/>
  <c r="K1398" i="2"/>
  <c r="K1400" i="2"/>
  <c r="K1402" i="2"/>
  <c r="K1405" i="2"/>
  <c r="K1406" i="2"/>
  <c r="K1407" i="2"/>
  <c r="K1408" i="2"/>
  <c r="K1410" i="2"/>
  <c r="K1413" i="2"/>
  <c r="K1414" i="2"/>
  <c r="K1416" i="2"/>
  <c r="K1418" i="2"/>
  <c r="K1421" i="2"/>
  <c r="K1422" i="2"/>
  <c r="K1424" i="2"/>
  <c r="K1426" i="2"/>
  <c r="K1429" i="2"/>
  <c r="K1430" i="2"/>
  <c r="K1432" i="2"/>
  <c r="K1433" i="2"/>
  <c r="K1434" i="2"/>
  <c r="K1437" i="2"/>
  <c r="K1438" i="2"/>
  <c r="K1440" i="2"/>
  <c r="K1442" i="2"/>
  <c r="K1443" i="2"/>
  <c r="K1445" i="2"/>
  <c r="K1446" i="2"/>
  <c r="K1448" i="2"/>
  <c r="K1452" i="2"/>
  <c r="K1453" i="2"/>
  <c r="K1454" i="2"/>
  <c r="K1456" i="2"/>
  <c r="K1458" i="2"/>
  <c r="K1459" i="2"/>
  <c r="K1461" i="2"/>
  <c r="K1462" i="2"/>
  <c r="K1464" i="2"/>
  <c r="K1466" i="2"/>
  <c r="K1469" i="2"/>
  <c r="K1470" i="2"/>
  <c r="K1471" i="2"/>
  <c r="K1472" i="2"/>
  <c r="K1474" i="2"/>
  <c r="K1477" i="2"/>
  <c r="K1478" i="2"/>
  <c r="K1480" i="2"/>
  <c r="K1482" i="2"/>
  <c r="K1485" i="2"/>
  <c r="K1486" i="2"/>
  <c r="K1488" i="2"/>
  <c r="K1490" i="2"/>
  <c r="K1493" i="2"/>
  <c r="K1494" i="2"/>
  <c r="K1496" i="2"/>
  <c r="K1497" i="2"/>
  <c r="K1501" i="2"/>
  <c r="K1502" i="2"/>
  <c r="K1504" i="2"/>
  <c r="K1506" i="2"/>
  <c r="K1507" i="2"/>
  <c r="K1509" i="2"/>
  <c r="K1510" i="2"/>
  <c r="K1512" i="2"/>
  <c r="K1516" i="2"/>
  <c r="K1517" i="2"/>
  <c r="K1518" i="2"/>
  <c r="K1520" i="2"/>
  <c r="K1523" i="2"/>
  <c r="K1525" i="2"/>
  <c r="K1526" i="2"/>
  <c r="K1528" i="2"/>
  <c r="K1534" i="2"/>
  <c r="K1535" i="2"/>
  <c r="K1536" i="2"/>
  <c r="K1542" i="2"/>
  <c r="K1544" i="2"/>
  <c r="K1550" i="2"/>
  <c r="K1552" i="2"/>
  <c r="K1560" i="2"/>
  <c r="K1561" i="2"/>
  <c r="K1568" i="2"/>
  <c r="K1571" i="2"/>
  <c r="K1576" i="2"/>
  <c r="K1580" i="2"/>
  <c r="K1584" i="2"/>
  <c r="K1587" i="2"/>
  <c r="K1599" i="2"/>
  <c r="K1625" i="2"/>
  <c r="K1635" i="2"/>
  <c r="K1644" i="2"/>
  <c r="K1663" i="2"/>
  <c r="K1689" i="2"/>
  <c r="K1699" i="2"/>
  <c r="K1708" i="2"/>
  <c r="K1727" i="2"/>
  <c r="K1753" i="2"/>
  <c r="K1763" i="2"/>
  <c r="K1772" i="2"/>
  <c r="K1817" i="2"/>
  <c r="K1827" i="2"/>
  <c r="K1881" i="2"/>
  <c r="K1891" i="2"/>
  <c r="K1945" i="2"/>
  <c r="K2009" i="2"/>
  <c r="K2073" i="2"/>
  <c r="K2137" i="2"/>
  <c r="K2201" i="2"/>
  <c r="K2265" i="2"/>
  <c r="K2329" i="2"/>
  <c r="K2393" i="2"/>
  <c r="K2457" i="2"/>
  <c r="K2521" i="2"/>
  <c r="K2585" i="2"/>
  <c r="K2649" i="2"/>
  <c r="K3097" i="2"/>
  <c r="E4" i="2"/>
  <c r="L4" i="2" l="1"/>
  <c r="J4" i="2"/>
  <c r="K4" i="2" s="1"/>
  <c r="H4" i="2"/>
  <c r="K5595" i="2"/>
  <c r="K5555" i="2"/>
  <c r="K5491" i="2"/>
  <c r="K5443" i="2"/>
  <c r="K5403" i="2"/>
  <c r="K5347" i="2"/>
  <c r="K5307" i="2"/>
  <c r="K5267" i="2"/>
  <c r="K5219" i="2"/>
  <c r="K5179" i="2"/>
  <c r="K5131" i="2"/>
  <c r="K5107" i="2"/>
  <c r="K5059" i="2"/>
  <c r="K5019" i="2"/>
  <c r="K4979" i="2"/>
  <c r="K4931" i="2"/>
  <c r="K4891" i="2"/>
  <c r="K4851" i="2"/>
  <c r="K4803" i="2"/>
  <c r="K4747" i="2"/>
  <c r="K4707" i="2"/>
  <c r="K4675" i="2"/>
  <c r="K4635" i="2"/>
  <c r="K4595" i="2"/>
  <c r="K4555" i="2"/>
  <c r="K4491" i="2"/>
  <c r="K4451" i="2"/>
  <c r="K4427" i="2"/>
  <c r="K4387" i="2"/>
  <c r="K4363" i="2"/>
  <c r="K4331" i="2"/>
  <c r="K4283" i="2"/>
  <c r="K4251" i="2"/>
  <c r="K4211" i="2"/>
  <c r="K4171" i="2"/>
  <c r="K4131" i="2"/>
  <c r="K4091" i="2"/>
  <c r="K4051" i="2"/>
  <c r="K3995" i="2"/>
  <c r="K3955" i="2"/>
  <c r="K3915" i="2"/>
  <c r="K3875" i="2"/>
  <c r="K3827" i="2"/>
  <c r="K3779" i="2"/>
  <c r="K3739" i="2"/>
  <c r="K3707" i="2"/>
  <c r="K3667" i="2"/>
  <c r="K3627" i="2"/>
  <c r="K3595" i="2"/>
  <c r="K3555" i="2"/>
  <c r="K3507" i="2"/>
  <c r="K3475" i="2"/>
  <c r="K3427" i="2"/>
  <c r="K3379" i="2"/>
  <c r="K3323" i="2"/>
  <c r="K3283" i="2"/>
  <c r="K3235" i="2"/>
  <c r="K3171" i="2"/>
  <c r="K3123" i="2"/>
  <c r="K3075" i="2"/>
  <c r="K3027" i="2"/>
  <c r="K2987" i="2"/>
  <c r="K2955" i="2"/>
  <c r="K2923" i="2"/>
  <c r="K2867" i="2"/>
  <c r="K2819" i="2"/>
  <c r="K2779" i="2"/>
  <c r="K2747" i="2"/>
  <c r="K2691" i="2"/>
  <c r="K2643" i="2"/>
  <c r="K2603" i="2"/>
  <c r="K2563" i="2"/>
  <c r="K2523" i="2"/>
  <c r="K2491" i="2"/>
  <c r="K2451" i="2"/>
  <c r="K2395" i="2"/>
  <c r="K2355" i="2"/>
  <c r="K2323" i="2"/>
  <c r="K2291" i="2"/>
  <c r="K2243" i="2"/>
  <c r="K2203" i="2"/>
  <c r="K2163" i="2"/>
  <c r="K2131" i="2"/>
  <c r="K2099" i="2"/>
  <c r="K2059" i="2"/>
  <c r="K2027" i="2"/>
  <c r="K1987" i="2"/>
  <c r="K1955" i="2"/>
  <c r="K5626" i="2"/>
  <c r="K5618" i="2"/>
  <c r="K5610" i="2"/>
  <c r="K5602" i="2"/>
  <c r="K5594" i="2"/>
  <c r="K5586" i="2"/>
  <c r="K5578" i="2"/>
  <c r="K5570" i="2"/>
  <c r="K5562" i="2"/>
  <c r="K5554" i="2"/>
  <c r="K5546" i="2"/>
  <c r="K5538" i="2"/>
  <c r="K5530" i="2"/>
  <c r="K5522" i="2"/>
  <c r="K5514" i="2"/>
  <c r="K5506" i="2"/>
  <c r="K5498" i="2"/>
  <c r="K5490" i="2"/>
  <c r="K5482" i="2"/>
  <c r="K5474" i="2"/>
  <c r="K5466" i="2"/>
  <c r="K5458" i="2"/>
  <c r="K5450" i="2"/>
  <c r="K5442" i="2"/>
  <c r="K5434" i="2"/>
  <c r="K5426" i="2"/>
  <c r="K5418" i="2"/>
  <c r="K5410" i="2"/>
  <c r="K5402" i="2"/>
  <c r="K5394" i="2"/>
  <c r="K5386" i="2"/>
  <c r="K5378" i="2"/>
  <c r="K5370" i="2"/>
  <c r="K5362" i="2"/>
  <c r="K5354" i="2"/>
  <c r="K5346" i="2"/>
  <c r="K5338" i="2"/>
  <c r="K5330" i="2"/>
  <c r="K5322" i="2"/>
  <c r="K5314" i="2"/>
  <c r="K5306" i="2"/>
  <c r="K5298" i="2"/>
  <c r="K5290" i="2"/>
  <c r="K5282" i="2"/>
  <c r="K5274" i="2"/>
  <c r="K5266" i="2"/>
  <c r="K5258" i="2"/>
  <c r="K5250" i="2"/>
  <c r="K5242" i="2"/>
  <c r="K5234" i="2"/>
  <c r="K5226" i="2"/>
  <c r="K5218" i="2"/>
  <c r="K5210" i="2"/>
  <c r="K5202" i="2"/>
  <c r="K5194" i="2"/>
  <c r="K5186" i="2"/>
  <c r="K5178" i="2"/>
  <c r="K5170" i="2"/>
  <c r="K5162" i="2"/>
  <c r="K5154" i="2"/>
  <c r="K5146" i="2"/>
  <c r="K5138" i="2"/>
  <c r="K5130" i="2"/>
  <c r="K5122" i="2"/>
  <c r="K5114" i="2"/>
  <c r="K5106" i="2"/>
  <c r="K5098" i="2"/>
  <c r="K5090" i="2"/>
  <c r="K5082" i="2"/>
  <c r="K5074" i="2"/>
  <c r="K5066" i="2"/>
  <c r="K5058" i="2"/>
  <c r="K5050" i="2"/>
  <c r="K5042" i="2"/>
  <c r="K5034" i="2"/>
  <c r="K5026" i="2"/>
  <c r="K5018" i="2"/>
  <c r="K5010" i="2"/>
  <c r="K5002" i="2"/>
  <c r="K4994" i="2"/>
  <c r="K4986" i="2"/>
  <c r="K4978" i="2"/>
  <c r="K4970" i="2"/>
  <c r="K4962" i="2"/>
  <c r="K4954" i="2"/>
  <c r="K4946" i="2"/>
  <c r="K4938" i="2"/>
  <c r="K4930" i="2"/>
  <c r="K4922" i="2"/>
  <c r="K4914" i="2"/>
  <c r="K4906" i="2"/>
  <c r="K4898" i="2"/>
  <c r="K4890" i="2"/>
  <c r="K4882" i="2"/>
  <c r="K4874" i="2"/>
  <c r="K4866" i="2"/>
  <c r="K4858" i="2"/>
  <c r="K4850" i="2"/>
  <c r="K4842" i="2"/>
  <c r="K4834" i="2"/>
  <c r="K4826" i="2"/>
  <c r="K4818" i="2"/>
  <c r="K4810" i="2"/>
  <c r="K4802" i="2"/>
  <c r="K4794" i="2"/>
  <c r="K4786" i="2"/>
  <c r="K4778" i="2"/>
  <c r="K4770" i="2"/>
  <c r="K4762" i="2"/>
  <c r="K4754" i="2"/>
  <c r="K4746" i="2"/>
  <c r="K4738" i="2"/>
  <c r="K4730" i="2"/>
  <c r="K4722" i="2"/>
  <c r="K4714" i="2"/>
  <c r="K4706" i="2"/>
  <c r="K4698" i="2"/>
  <c r="K4690" i="2"/>
  <c r="K4682" i="2"/>
  <c r="K4674" i="2"/>
  <c r="K4666" i="2"/>
  <c r="K4658" i="2"/>
  <c r="K4650" i="2"/>
  <c r="K4642" i="2"/>
  <c r="K4634" i="2"/>
  <c r="K4626" i="2"/>
  <c r="K4618" i="2"/>
  <c r="K4610" i="2"/>
  <c r="K4602" i="2"/>
  <c r="K4594" i="2"/>
  <c r="K4586" i="2"/>
  <c r="K4578" i="2"/>
  <c r="K4570" i="2"/>
  <c r="K4562" i="2"/>
  <c r="K4554" i="2"/>
  <c r="K4546" i="2"/>
  <c r="K4538" i="2"/>
  <c r="K4530" i="2"/>
  <c r="K4522" i="2"/>
  <c r="K4514" i="2"/>
  <c r="K4506" i="2"/>
  <c r="K4498" i="2"/>
  <c r="K4490" i="2"/>
  <c r="K4482" i="2"/>
  <c r="K4474" i="2"/>
  <c r="K4466" i="2"/>
  <c r="K4458" i="2"/>
  <c r="K4450" i="2"/>
  <c r="K4442" i="2"/>
  <c r="K4434" i="2"/>
  <c r="K4426" i="2"/>
  <c r="K4418" i="2"/>
  <c r="K4410" i="2"/>
  <c r="K4402" i="2"/>
  <c r="K4394" i="2"/>
  <c r="K4386" i="2"/>
  <c r="K4378" i="2"/>
  <c r="K4370" i="2"/>
  <c r="K4362" i="2"/>
  <c r="K4354" i="2"/>
  <c r="K4346" i="2"/>
  <c r="K4338" i="2"/>
  <c r="K4330" i="2"/>
  <c r="K4322" i="2"/>
  <c r="K4314" i="2"/>
  <c r="K4306" i="2"/>
  <c r="K4298" i="2"/>
  <c r="K4290" i="2"/>
  <c r="K4282" i="2"/>
  <c r="K4274" i="2"/>
  <c r="K4266" i="2"/>
  <c r="K4258" i="2"/>
  <c r="K4250" i="2"/>
  <c r="K4242" i="2"/>
  <c r="K4234" i="2"/>
  <c r="K4226" i="2"/>
  <c r="K4218" i="2"/>
  <c r="K4210" i="2"/>
  <c r="K4202" i="2"/>
  <c r="K4194" i="2"/>
  <c r="K4186" i="2"/>
  <c r="K4178" i="2"/>
  <c r="K4170" i="2"/>
  <c r="K4162" i="2"/>
  <c r="K4154" i="2"/>
  <c r="K4146" i="2"/>
  <c r="K4138" i="2"/>
  <c r="K4130" i="2"/>
  <c r="K4122" i="2"/>
  <c r="K4114" i="2"/>
  <c r="K4106" i="2"/>
  <c r="K4098" i="2"/>
  <c r="K4090" i="2"/>
  <c r="K4082" i="2"/>
  <c r="K4074" i="2"/>
  <c r="K4066" i="2"/>
  <c r="K4058" i="2"/>
  <c r="K4050" i="2"/>
  <c r="K4042" i="2"/>
  <c r="K4034" i="2"/>
  <c r="K4026" i="2"/>
  <c r="K4018" i="2"/>
  <c r="K4010" i="2"/>
  <c r="K4002" i="2"/>
  <c r="K3994" i="2"/>
  <c r="K3986" i="2"/>
  <c r="K3978" i="2"/>
  <c r="K3970" i="2"/>
  <c r="K3962" i="2"/>
  <c r="K3954" i="2"/>
  <c r="K3946" i="2"/>
  <c r="K3938" i="2"/>
  <c r="K3930" i="2"/>
  <c r="K3922" i="2"/>
  <c r="K3914" i="2"/>
  <c r="K3906" i="2"/>
  <c r="K3898" i="2"/>
  <c r="K3890" i="2"/>
  <c r="K3882" i="2"/>
  <c r="K3874" i="2"/>
  <c r="K3866" i="2"/>
  <c r="K3858" i="2"/>
  <c r="K3850" i="2"/>
  <c r="K3842" i="2"/>
  <c r="K3834" i="2"/>
  <c r="K3826" i="2"/>
  <c r="K3818" i="2"/>
  <c r="K3810" i="2"/>
  <c r="K3802" i="2"/>
  <c r="K3794" i="2"/>
  <c r="K3786" i="2"/>
  <c r="K3778" i="2"/>
  <c r="K3770" i="2"/>
  <c r="K3762" i="2"/>
  <c r="K3754" i="2"/>
  <c r="K3746" i="2"/>
  <c r="K3738" i="2"/>
  <c r="K3730" i="2"/>
  <c r="K3722" i="2"/>
  <c r="K3714" i="2"/>
  <c r="K3706" i="2"/>
  <c r="K3698" i="2"/>
  <c r="K3690" i="2"/>
  <c r="K3682" i="2"/>
  <c r="K3674" i="2"/>
  <c r="K3666" i="2"/>
  <c r="K3658" i="2"/>
  <c r="K3650" i="2"/>
  <c r="K3642" i="2"/>
  <c r="K3634" i="2"/>
  <c r="K3626" i="2"/>
  <c r="K3618" i="2"/>
  <c r="K3610" i="2"/>
  <c r="K3602" i="2"/>
  <c r="K3594" i="2"/>
  <c r="K3586" i="2"/>
  <c r="K3578" i="2"/>
  <c r="K3570" i="2"/>
  <c r="K3562" i="2"/>
  <c r="K3554" i="2"/>
  <c r="K3546" i="2"/>
  <c r="K3538" i="2"/>
  <c r="K3530" i="2"/>
  <c r="K3522" i="2"/>
  <c r="K3514" i="2"/>
  <c r="K3506" i="2"/>
  <c r="K3498" i="2"/>
  <c r="K3490" i="2"/>
  <c r="K3482" i="2"/>
  <c r="K3474" i="2"/>
  <c r="K3466" i="2"/>
  <c r="K3458" i="2"/>
  <c r="K3450" i="2"/>
  <c r="K3442" i="2"/>
  <c r="K3434" i="2"/>
  <c r="K3426" i="2"/>
  <c r="K3418" i="2"/>
  <c r="K3410" i="2"/>
  <c r="K3402" i="2"/>
  <c r="K3394" i="2"/>
  <c r="K3386" i="2"/>
  <c r="K3378" i="2"/>
  <c r="K3370" i="2"/>
  <c r="K3362" i="2"/>
  <c r="K3354" i="2"/>
  <c r="K3346" i="2"/>
  <c r="K3338" i="2"/>
  <c r="K3330" i="2"/>
  <c r="K3322" i="2"/>
  <c r="K3314" i="2"/>
  <c r="K3306" i="2"/>
  <c r="K3298" i="2"/>
  <c r="K3290" i="2"/>
  <c r="K3282" i="2"/>
  <c r="K3274" i="2"/>
  <c r="K3266" i="2"/>
  <c r="K3258" i="2"/>
  <c r="K3250" i="2"/>
  <c r="K3242" i="2"/>
  <c r="K3234" i="2"/>
  <c r="K3226" i="2"/>
  <c r="K3218" i="2"/>
  <c r="K3210" i="2"/>
  <c r="K3202" i="2"/>
  <c r="K3194" i="2"/>
  <c r="K3186" i="2"/>
  <c r="K3178" i="2"/>
  <c r="K3170" i="2"/>
  <c r="K3162" i="2"/>
  <c r="K3154" i="2"/>
  <c r="K3146" i="2"/>
  <c r="K3138" i="2"/>
  <c r="K3130" i="2"/>
  <c r="K3122" i="2"/>
  <c r="K3114" i="2"/>
  <c r="K3106" i="2"/>
  <c r="K3098" i="2"/>
  <c r="K3090" i="2"/>
  <c r="K3082" i="2"/>
  <c r="K3074" i="2"/>
  <c r="K3066" i="2"/>
  <c r="K3058" i="2"/>
  <c r="K3050" i="2"/>
  <c r="K3042" i="2"/>
  <c r="K3034" i="2"/>
  <c r="K3026" i="2"/>
  <c r="K3018" i="2"/>
  <c r="K3010" i="2"/>
  <c r="K3002" i="2"/>
  <c r="K2994" i="2"/>
  <c r="K2986" i="2"/>
  <c r="K2978" i="2"/>
  <c r="K2970" i="2"/>
  <c r="K2962" i="2"/>
  <c r="K2954" i="2"/>
  <c r="K2946" i="2"/>
  <c r="K2938" i="2"/>
  <c r="K2930" i="2"/>
  <c r="K2922" i="2"/>
  <c r="K2914" i="2"/>
  <c r="K2906" i="2"/>
  <c r="K2898" i="2"/>
  <c r="K2890" i="2"/>
  <c r="K2882" i="2"/>
  <c r="K2874" i="2"/>
  <c r="K2866" i="2"/>
  <c r="K2858" i="2"/>
  <c r="K2850" i="2"/>
  <c r="K2842" i="2"/>
  <c r="K2834" i="2"/>
  <c r="K2826" i="2"/>
  <c r="K2818" i="2"/>
  <c r="K2810" i="2"/>
  <c r="K2802" i="2"/>
  <c r="K2794" i="2"/>
  <c r="K2786" i="2"/>
  <c r="K2778" i="2"/>
  <c r="K2770" i="2"/>
  <c r="K2762" i="2"/>
  <c r="K2754" i="2"/>
  <c r="K2746" i="2"/>
  <c r="K2738" i="2"/>
  <c r="K2730" i="2"/>
  <c r="K2722" i="2"/>
  <c r="K2714" i="2"/>
  <c r="K2706" i="2"/>
  <c r="K2698" i="2"/>
  <c r="K2690" i="2"/>
  <c r="K2682" i="2"/>
  <c r="K2674" i="2"/>
  <c r="K2666" i="2"/>
  <c r="K2658" i="2"/>
  <c r="K2650" i="2"/>
  <c r="K2642" i="2"/>
  <c r="K2634" i="2"/>
  <c r="K2626" i="2"/>
  <c r="K2618" i="2"/>
  <c r="K2610" i="2"/>
  <c r="K2602" i="2"/>
  <c r="K2594" i="2"/>
  <c r="K2586" i="2"/>
  <c r="K2578" i="2"/>
  <c r="K2570" i="2"/>
  <c r="K2562" i="2"/>
  <c r="K2554" i="2"/>
  <c r="K2546" i="2"/>
  <c r="K2538" i="2"/>
  <c r="K2530" i="2"/>
  <c r="K2522" i="2"/>
  <c r="K2514" i="2"/>
  <c r="K2506" i="2"/>
  <c r="K2498" i="2"/>
  <c r="K2490" i="2"/>
  <c r="K2482" i="2"/>
  <c r="K2474" i="2"/>
  <c r="K2466" i="2"/>
  <c r="K2458" i="2"/>
  <c r="K2450" i="2"/>
  <c r="K2442" i="2"/>
  <c r="K2434" i="2"/>
  <c r="K2426" i="2"/>
  <c r="K2418" i="2"/>
  <c r="K2410" i="2"/>
  <c r="K2402" i="2"/>
  <c r="K2394" i="2"/>
  <c r="K2386" i="2"/>
  <c r="K2378" i="2"/>
  <c r="K2370" i="2"/>
  <c r="K2362" i="2"/>
  <c r="K2354" i="2"/>
  <c r="K2346" i="2"/>
  <c r="K2338" i="2"/>
  <c r="K2330" i="2"/>
  <c r="K2322" i="2"/>
  <c r="K2314" i="2"/>
  <c r="K2306" i="2"/>
  <c r="K2298" i="2"/>
  <c r="K2290" i="2"/>
  <c r="K2282" i="2"/>
  <c r="K2274" i="2"/>
  <c r="K2266" i="2"/>
  <c r="K2258" i="2"/>
  <c r="K2250" i="2"/>
  <c r="K2242" i="2"/>
  <c r="K2234" i="2"/>
  <c r="K2226" i="2"/>
  <c r="K2218" i="2"/>
  <c r="K2210" i="2"/>
  <c r="K2202" i="2"/>
  <c r="K2194" i="2"/>
  <c r="K2186" i="2"/>
  <c r="K2178" i="2"/>
  <c r="K2170" i="2"/>
  <c r="K2162" i="2"/>
  <c r="K2154" i="2"/>
  <c r="K2146" i="2"/>
  <c r="K2138" i="2"/>
  <c r="K2130" i="2"/>
  <c r="K2122" i="2"/>
  <c r="K2114" i="2"/>
  <c r="K2106" i="2"/>
  <c r="K2098" i="2"/>
  <c r="K2090" i="2"/>
  <c r="K2082" i="2"/>
  <c r="K2074" i="2"/>
  <c r="K2066" i="2"/>
  <c r="K2058" i="2"/>
  <c r="K2050" i="2"/>
  <c r="K2042" i="2"/>
  <c r="K2034" i="2"/>
  <c r="K2026" i="2"/>
  <c r="K2018" i="2"/>
  <c r="K2010" i="2"/>
  <c r="K2002" i="2"/>
  <c r="K1994" i="2"/>
  <c r="K1986" i="2"/>
  <c r="K1978" i="2"/>
  <c r="K1970" i="2"/>
  <c r="K1962" i="2"/>
  <c r="K1954" i="2"/>
  <c r="K1946" i="2"/>
  <c r="K1938" i="2"/>
  <c r="K1930" i="2"/>
  <c r="K1922" i="2"/>
  <c r="K1914" i="2"/>
  <c r="K1906" i="2"/>
  <c r="K1898" i="2"/>
  <c r="K1890" i="2"/>
  <c r="K1882" i="2"/>
  <c r="K1874" i="2"/>
  <c r="K1866" i="2"/>
  <c r="K1858" i="2"/>
  <c r="K1850" i="2"/>
  <c r="K1842" i="2"/>
  <c r="K1834" i="2"/>
  <c r="K1826" i="2"/>
  <c r="K1818" i="2"/>
  <c r="K1810" i="2"/>
  <c r="K1802" i="2"/>
  <c r="K1794" i="2"/>
  <c r="K1786" i="2"/>
  <c r="K1778" i="2"/>
  <c r="K1770" i="2"/>
  <c r="K1762" i="2"/>
  <c r="K1754" i="2"/>
  <c r="K1746" i="2"/>
  <c r="K1738" i="2"/>
  <c r="K1730" i="2"/>
  <c r="K1722" i="2"/>
  <c r="K1714" i="2"/>
  <c r="K1706" i="2"/>
  <c r="K1698" i="2"/>
  <c r="K1690" i="2"/>
  <c r="K1682" i="2"/>
  <c r="K1674" i="2"/>
  <c r="K1666" i="2"/>
  <c r="K1658" i="2"/>
  <c r="K1650" i="2"/>
  <c r="K1642" i="2"/>
  <c r="K1634" i="2"/>
  <c r="K1626" i="2"/>
  <c r="K1618" i="2"/>
  <c r="K1610" i="2"/>
  <c r="K1602" i="2"/>
  <c r="K1594" i="2"/>
  <c r="K1586" i="2"/>
  <c r="K1578" i="2"/>
  <c r="K1570" i="2"/>
  <c r="K1562" i="2"/>
  <c r="K1554" i="2"/>
  <c r="K1546" i="2"/>
  <c r="K1538" i="2"/>
  <c r="K1530" i="2"/>
  <c r="K1522" i="2"/>
  <c r="K5619" i="2"/>
  <c r="K5579" i="2"/>
  <c r="K5523" i="2"/>
  <c r="K5459" i="2"/>
  <c r="K5411" i="2"/>
  <c r="K5371" i="2"/>
  <c r="K5315" i="2"/>
  <c r="K5275" i="2"/>
  <c r="K5235" i="2"/>
  <c r="K5195" i="2"/>
  <c r="K5155" i="2"/>
  <c r="K5115" i="2"/>
  <c r="K5075" i="2"/>
  <c r="K5027" i="2"/>
  <c r="K4995" i="2"/>
  <c r="K4955" i="2"/>
  <c r="K4907" i="2"/>
  <c r="K4859" i="2"/>
  <c r="K4819" i="2"/>
  <c r="K4779" i="2"/>
  <c r="K4731" i="2"/>
  <c r="K4667" i="2"/>
  <c r="K4627" i="2"/>
  <c r="K4587" i="2"/>
  <c r="K4547" i="2"/>
  <c r="K4499" i="2"/>
  <c r="K4467" i="2"/>
  <c r="K4411" i="2"/>
  <c r="K4355" i="2"/>
  <c r="K4315" i="2"/>
  <c r="K4275" i="2"/>
  <c r="K4227" i="2"/>
  <c r="K4187" i="2"/>
  <c r="K4139" i="2"/>
  <c r="K4099" i="2"/>
  <c r="K4059" i="2"/>
  <c r="K4019" i="2"/>
  <c r="K3979" i="2"/>
  <c r="K3931" i="2"/>
  <c r="K3883" i="2"/>
  <c r="K3843" i="2"/>
  <c r="K3803" i="2"/>
  <c r="K3763" i="2"/>
  <c r="K3699" i="2"/>
  <c r="K3643" i="2"/>
  <c r="K3587" i="2"/>
  <c r="K3539" i="2"/>
  <c r="K3491" i="2"/>
  <c r="K3451" i="2"/>
  <c r="K3395" i="2"/>
  <c r="K3355" i="2"/>
  <c r="K3315" i="2"/>
  <c r="K3267" i="2"/>
  <c r="K3227" i="2"/>
  <c r="K3195" i="2"/>
  <c r="K3139" i="2"/>
  <c r="K3099" i="2"/>
  <c r="K3059" i="2"/>
  <c r="K3019" i="2"/>
  <c r="K2971" i="2"/>
  <c r="K2931" i="2"/>
  <c r="K2891" i="2"/>
  <c r="K2851" i="2"/>
  <c r="K2811" i="2"/>
  <c r="K2755" i="2"/>
  <c r="K2715" i="2"/>
  <c r="K2667" i="2"/>
  <c r="K2611" i="2"/>
  <c r="K2555" i="2"/>
  <c r="K2499" i="2"/>
  <c r="K2459" i="2"/>
  <c r="K2419" i="2"/>
  <c r="K2379" i="2"/>
  <c r="K2339" i="2"/>
  <c r="K2275" i="2"/>
  <c r="K2235" i="2"/>
  <c r="K2195" i="2"/>
  <c r="K2115" i="2"/>
  <c r="K2075" i="2"/>
  <c r="K2035" i="2"/>
  <c r="K1995" i="2"/>
  <c r="K1923" i="2"/>
  <c r="K5625" i="2"/>
  <c r="K5617" i="2"/>
  <c r="K5609" i="2"/>
  <c r="K5601" i="2"/>
  <c r="K5593" i="2"/>
  <c r="K5585" i="2"/>
  <c r="K5577" i="2"/>
  <c r="K5569" i="2"/>
  <c r="K5561" i="2"/>
  <c r="K5553" i="2"/>
  <c r="K5545" i="2"/>
  <c r="K5537" i="2"/>
  <c r="K5529" i="2"/>
  <c r="K5521" i="2"/>
  <c r="K5513" i="2"/>
  <c r="K5505" i="2"/>
  <c r="K5497" i="2"/>
  <c r="K5489" i="2"/>
  <c r="K5481" i="2"/>
  <c r="K5473" i="2"/>
  <c r="K5465" i="2"/>
  <c r="K5457" i="2"/>
  <c r="K5449" i="2"/>
  <c r="K5441" i="2"/>
  <c r="K5433" i="2"/>
  <c r="K5425" i="2"/>
  <c r="K5417" i="2"/>
  <c r="K5409" i="2"/>
  <c r="K5401" i="2"/>
  <c r="K5393" i="2"/>
  <c r="K5385" i="2"/>
  <c r="K5377" i="2"/>
  <c r="K5369" i="2"/>
  <c r="K5361" i="2"/>
  <c r="K5353" i="2"/>
  <c r="K5345" i="2"/>
  <c r="K5337" i="2"/>
  <c r="K5329" i="2"/>
  <c r="K5321" i="2"/>
  <c r="K5313" i="2"/>
  <c r="K5305" i="2"/>
  <c r="K5297" i="2"/>
  <c r="K5289" i="2"/>
  <c r="K5281" i="2"/>
  <c r="K5273" i="2"/>
  <c r="K5265" i="2"/>
  <c r="K5257" i="2"/>
  <c r="K5249" i="2"/>
  <c r="K5241" i="2"/>
  <c r="K5233" i="2"/>
  <c r="K5225" i="2"/>
  <c r="K5217" i="2"/>
  <c r="K5209" i="2"/>
  <c r="K5201" i="2"/>
  <c r="K5193" i="2"/>
  <c r="K5185" i="2"/>
  <c r="K5177" i="2"/>
  <c r="K5169" i="2"/>
  <c r="K5161" i="2"/>
  <c r="K5153" i="2"/>
  <c r="K5145" i="2"/>
  <c r="K5137" i="2"/>
  <c r="K5129" i="2"/>
  <c r="K5121" i="2"/>
  <c r="K5113" i="2"/>
  <c r="K5105" i="2"/>
  <c r="K5097" i="2"/>
  <c r="K5089" i="2"/>
  <c r="K5081" i="2"/>
  <c r="K5073" i="2"/>
  <c r="K5065" i="2"/>
  <c r="K5057" i="2"/>
  <c r="K5049" i="2"/>
  <c r="K5041" i="2"/>
  <c r="K5033" i="2"/>
  <c r="K5025" i="2"/>
  <c r="K5017" i="2"/>
  <c r="K5009" i="2"/>
  <c r="K5001" i="2"/>
  <c r="K4993" i="2"/>
  <c r="K4985" i="2"/>
  <c r="K4977" i="2"/>
  <c r="K4969" i="2"/>
  <c r="K4961" i="2"/>
  <c r="K4953" i="2"/>
  <c r="K4945" i="2"/>
  <c r="K4937" i="2"/>
  <c r="K4929" i="2"/>
  <c r="K4921" i="2"/>
  <c r="K4913" i="2"/>
  <c r="K4905" i="2"/>
  <c r="K4897" i="2"/>
  <c r="K4889" i="2"/>
  <c r="K4881" i="2"/>
  <c r="K4873" i="2"/>
  <c r="K4865" i="2"/>
  <c r="K4857" i="2"/>
  <c r="K4849" i="2"/>
  <c r="K4841" i="2"/>
  <c r="K4833" i="2"/>
  <c r="K4825" i="2"/>
  <c r="K4817" i="2"/>
  <c r="K4809" i="2"/>
  <c r="K4801" i="2"/>
  <c r="K4793" i="2"/>
  <c r="K4785" i="2"/>
  <c r="K4777" i="2"/>
  <c r="K4769" i="2"/>
  <c r="K4761" i="2"/>
  <c r="K4753" i="2"/>
  <c r="K4745" i="2"/>
  <c r="K4737" i="2"/>
  <c r="K4729" i="2"/>
  <c r="K4721" i="2"/>
  <c r="K4713" i="2"/>
  <c r="K4705" i="2"/>
  <c r="K4697" i="2"/>
  <c r="K4689" i="2"/>
  <c r="K4681" i="2"/>
  <c r="K4673" i="2"/>
  <c r="K4665" i="2"/>
  <c r="K4657" i="2"/>
  <c r="K4649" i="2"/>
  <c r="K4641" i="2"/>
  <c r="K4633" i="2"/>
  <c r="K4625" i="2"/>
  <c r="K4617" i="2"/>
  <c r="K4609" i="2"/>
  <c r="K4601" i="2"/>
  <c r="K4593" i="2"/>
  <c r="K4585" i="2"/>
  <c r="K4577" i="2"/>
  <c r="K4569" i="2"/>
  <c r="K4561" i="2"/>
  <c r="K4553" i="2"/>
  <c r="K4545" i="2"/>
  <c r="K4537" i="2"/>
  <c r="K4529" i="2"/>
  <c r="K4521" i="2"/>
  <c r="K4513" i="2"/>
  <c r="K4505" i="2"/>
  <c r="K4497" i="2"/>
  <c r="K4489" i="2"/>
  <c r="K4481" i="2"/>
  <c r="K4473" i="2"/>
  <c r="K4465" i="2"/>
  <c r="K4457" i="2"/>
  <c r="K4449" i="2"/>
  <c r="K4441" i="2"/>
  <c r="K4433" i="2"/>
  <c r="K4425" i="2"/>
  <c r="K4417" i="2"/>
  <c r="K4409" i="2"/>
  <c r="K4401" i="2"/>
  <c r="K4393" i="2"/>
  <c r="K4385" i="2"/>
  <c r="K4377" i="2"/>
  <c r="K4369" i="2"/>
  <c r="K4361" i="2"/>
  <c r="K4353" i="2"/>
  <c r="K4345" i="2"/>
  <c r="K4337" i="2"/>
  <c r="K4329" i="2"/>
  <c r="K4321" i="2"/>
  <c r="K4313" i="2"/>
  <c r="K4305" i="2"/>
  <c r="K4297" i="2"/>
  <c r="K4289" i="2"/>
  <c r="K4281" i="2"/>
  <c r="K4273" i="2"/>
  <c r="K4265" i="2"/>
  <c r="K4257" i="2"/>
  <c r="K4249" i="2"/>
  <c r="K4241" i="2"/>
  <c r="K4233" i="2"/>
  <c r="K4225" i="2"/>
  <c r="K4217" i="2"/>
  <c r="K4209" i="2"/>
  <c r="K4201" i="2"/>
  <c r="K4193" i="2"/>
  <c r="K4185" i="2"/>
  <c r="K4177" i="2"/>
  <c r="K4169" i="2"/>
  <c r="K4161" i="2"/>
  <c r="K4153" i="2"/>
  <c r="K4145" i="2"/>
  <c r="K4137" i="2"/>
  <c r="K4129" i="2"/>
  <c r="K4121" i="2"/>
  <c r="K4113" i="2"/>
  <c r="K4105" i="2"/>
  <c r="K4097" i="2"/>
  <c r="K4089" i="2"/>
  <c r="K4081" i="2"/>
  <c r="K4073" i="2"/>
  <c r="K4065" i="2"/>
  <c r="K4057" i="2"/>
  <c r="K4049" i="2"/>
  <c r="K4041" i="2"/>
  <c r="K4033" i="2"/>
  <c r="K4025" i="2"/>
  <c r="K4017" i="2"/>
  <c r="K4009" i="2"/>
  <c r="K4001" i="2"/>
  <c r="K3993" i="2"/>
  <c r="K3985" i="2"/>
  <c r="K3977" i="2"/>
  <c r="K3969" i="2"/>
  <c r="K3961" i="2"/>
  <c r="K3953" i="2"/>
  <c r="K3945" i="2"/>
  <c r="K3937" i="2"/>
  <c r="K3929" i="2"/>
  <c r="K3921" i="2"/>
  <c r="K3913" i="2"/>
  <c r="K3905" i="2"/>
  <c r="K3897" i="2"/>
  <c r="K3889" i="2"/>
  <c r="K3881" i="2"/>
  <c r="K3873" i="2"/>
  <c r="K3865" i="2"/>
  <c r="K3857" i="2"/>
  <c r="K3849" i="2"/>
  <c r="K3841" i="2"/>
  <c r="K3833" i="2"/>
  <c r="K3825" i="2"/>
  <c r="K3817" i="2"/>
  <c r="K3809" i="2"/>
  <c r="K3801" i="2"/>
  <c r="K3793" i="2"/>
  <c r="K3785" i="2"/>
  <c r="K3777" i="2"/>
  <c r="K3769" i="2"/>
  <c r="K3761" i="2"/>
  <c r="K3753" i="2"/>
  <c r="K3745" i="2"/>
  <c r="K3737" i="2"/>
  <c r="K3729" i="2"/>
  <c r="K3721" i="2"/>
  <c r="K3713" i="2"/>
  <c r="K3705" i="2"/>
  <c r="K3697" i="2"/>
  <c r="K3689" i="2"/>
  <c r="K3681" i="2"/>
  <c r="K3673" i="2"/>
  <c r="K3665" i="2"/>
  <c r="K3657" i="2"/>
  <c r="K3649" i="2"/>
  <c r="K3641" i="2"/>
  <c r="K3633" i="2"/>
  <c r="K3625" i="2"/>
  <c r="K3617" i="2"/>
  <c r="K3609" i="2"/>
  <c r="K3601" i="2"/>
  <c r="K3593" i="2"/>
  <c r="K3585" i="2"/>
  <c r="K3577" i="2"/>
  <c r="K3569" i="2"/>
  <c r="K3561" i="2"/>
  <c r="K3553" i="2"/>
  <c r="K3545" i="2"/>
  <c r="K3537" i="2"/>
  <c r="K3529" i="2"/>
  <c r="K3521" i="2"/>
  <c r="K3513" i="2"/>
  <c r="K3505" i="2"/>
  <c r="K3497" i="2"/>
  <c r="K3489" i="2"/>
  <c r="K3481" i="2"/>
  <c r="K3473" i="2"/>
  <c r="K3465" i="2"/>
  <c r="K3457" i="2"/>
  <c r="K3449" i="2"/>
  <c r="K3441" i="2"/>
  <c r="K3433" i="2"/>
  <c r="K3425" i="2"/>
  <c r="K3417" i="2"/>
  <c r="K3409" i="2"/>
  <c r="K3401" i="2"/>
  <c r="K3393" i="2"/>
  <c r="K3385" i="2"/>
  <c r="K3377" i="2"/>
  <c r="K3369" i="2"/>
  <c r="K3361" i="2"/>
  <c r="K3353" i="2"/>
  <c r="K3345" i="2"/>
  <c r="K3337" i="2"/>
  <c r="K3329" i="2"/>
  <c r="K3321" i="2"/>
  <c r="K3313" i="2"/>
  <c r="K3305" i="2"/>
  <c r="K3297" i="2"/>
  <c r="K3289" i="2"/>
  <c r="K3281" i="2"/>
  <c r="K3273" i="2"/>
  <c r="K5627" i="2"/>
  <c r="K5587" i="2"/>
  <c r="K5539" i="2"/>
  <c r="K5515" i="2"/>
  <c r="K5475" i="2"/>
  <c r="K5427" i="2"/>
  <c r="K5379" i="2"/>
  <c r="K5339" i="2"/>
  <c r="K5299" i="2"/>
  <c r="K5251" i="2"/>
  <c r="K5211" i="2"/>
  <c r="K5171" i="2"/>
  <c r="K5123" i="2"/>
  <c r="K5083" i="2"/>
  <c r="K5043" i="2"/>
  <c r="K5003" i="2"/>
  <c r="K4963" i="2"/>
  <c r="K4923" i="2"/>
  <c r="K4883" i="2"/>
  <c r="K4843" i="2"/>
  <c r="K4811" i="2"/>
  <c r="K4771" i="2"/>
  <c r="K4739" i="2"/>
  <c r="K4699" i="2"/>
  <c r="K4643" i="2"/>
  <c r="K4603" i="2"/>
  <c r="K4563" i="2"/>
  <c r="K4523" i="2"/>
  <c r="K4459" i="2"/>
  <c r="K4419" i="2"/>
  <c r="K4347" i="2"/>
  <c r="K4299" i="2"/>
  <c r="K4243" i="2"/>
  <c r="K4195" i="2"/>
  <c r="K4155" i="2"/>
  <c r="K4115" i="2"/>
  <c r="K4067" i="2"/>
  <c r="K4027" i="2"/>
  <c r="K3987" i="2"/>
  <c r="K3947" i="2"/>
  <c r="K3907" i="2"/>
  <c r="K3859" i="2"/>
  <c r="K3811" i="2"/>
  <c r="K3771" i="2"/>
  <c r="K3731" i="2"/>
  <c r="K3691" i="2"/>
  <c r="K3659" i="2"/>
  <c r="K3611" i="2"/>
  <c r="K3547" i="2"/>
  <c r="K3515" i="2"/>
  <c r="K3467" i="2"/>
  <c r="K3419" i="2"/>
  <c r="K3387" i="2"/>
  <c r="K3347" i="2"/>
  <c r="K3291" i="2"/>
  <c r="K3251" i="2"/>
  <c r="K3203" i="2"/>
  <c r="K3163" i="2"/>
  <c r="K3131" i="2"/>
  <c r="K3091" i="2"/>
  <c r="K3043" i="2"/>
  <c r="K2995" i="2"/>
  <c r="K2947" i="2"/>
  <c r="K2899" i="2"/>
  <c r="K2859" i="2"/>
  <c r="K2827" i="2"/>
  <c r="K2787" i="2"/>
  <c r="K2739" i="2"/>
  <c r="K2707" i="2"/>
  <c r="K2675" i="2"/>
  <c r="K2635" i="2"/>
  <c r="K2579" i="2"/>
  <c r="K2531" i="2"/>
  <c r="K2483" i="2"/>
  <c r="K2435" i="2"/>
  <c r="K2387" i="2"/>
  <c r="K2347" i="2"/>
  <c r="K2307" i="2"/>
  <c r="K2267" i="2"/>
  <c r="K2227" i="2"/>
  <c r="K2187" i="2"/>
  <c r="K2147" i="2"/>
  <c r="K2107" i="2"/>
  <c r="K2067" i="2"/>
  <c r="K2019" i="2"/>
  <c r="K1963" i="2"/>
  <c r="K1939" i="2"/>
  <c r="K5624" i="2"/>
  <c r="K5616" i="2"/>
  <c r="K5608" i="2"/>
  <c r="K5600" i="2"/>
  <c r="K5592" i="2"/>
  <c r="K5584" i="2"/>
  <c r="K5576" i="2"/>
  <c r="K5568" i="2"/>
  <c r="K5560" i="2"/>
  <c r="K5552" i="2"/>
  <c r="K5544" i="2"/>
  <c r="K5536" i="2"/>
  <c r="K5528" i="2"/>
  <c r="K5520" i="2"/>
  <c r="K5512" i="2"/>
  <c r="K5504" i="2"/>
  <c r="K5496" i="2"/>
  <c r="K5488" i="2"/>
  <c r="K5480" i="2"/>
  <c r="K5472" i="2"/>
  <c r="K5464" i="2"/>
  <c r="K5456" i="2"/>
  <c r="K5448" i="2"/>
  <c r="K5440" i="2"/>
  <c r="K5432" i="2"/>
  <c r="K5424" i="2"/>
  <c r="K5416" i="2"/>
  <c r="K5408" i="2"/>
  <c r="K5400" i="2"/>
  <c r="K5392" i="2"/>
  <c r="K5384" i="2"/>
  <c r="K5376" i="2"/>
  <c r="K5368" i="2"/>
  <c r="K5360" i="2"/>
  <c r="K5352" i="2"/>
  <c r="K5344" i="2"/>
  <c r="K5336" i="2"/>
  <c r="K5328" i="2"/>
  <c r="K5320" i="2"/>
  <c r="K5312" i="2"/>
  <c r="K5304" i="2"/>
  <c r="K5296" i="2"/>
  <c r="K5288" i="2"/>
  <c r="K5280" i="2"/>
  <c r="K5272" i="2"/>
  <c r="K5264" i="2"/>
  <c r="K5256" i="2"/>
  <c r="K5248" i="2"/>
  <c r="K5240" i="2"/>
  <c r="K5232" i="2"/>
  <c r="K5224" i="2"/>
  <c r="K5216" i="2"/>
  <c r="K5208" i="2"/>
  <c r="K5200" i="2"/>
  <c r="K5192" i="2"/>
  <c r="K5184" i="2"/>
  <c r="K5176" i="2"/>
  <c r="K5168" i="2"/>
  <c r="K5160" i="2"/>
  <c r="K5152" i="2"/>
  <c r="K5144" i="2"/>
  <c r="K5136" i="2"/>
  <c r="K5128" i="2"/>
  <c r="K5120" i="2"/>
  <c r="K5112" i="2"/>
  <c r="K5104" i="2"/>
  <c r="K5096" i="2"/>
  <c r="K5088" i="2"/>
  <c r="K5080" i="2"/>
  <c r="K5072" i="2"/>
  <c r="K5064" i="2"/>
  <c r="K5056" i="2"/>
  <c r="K5048" i="2"/>
  <c r="K5040" i="2"/>
  <c r="K5032" i="2"/>
  <c r="K5024" i="2"/>
  <c r="K5016" i="2"/>
  <c r="K5008" i="2"/>
  <c r="K5000" i="2"/>
  <c r="K4992" i="2"/>
  <c r="K4984" i="2"/>
  <c r="K4976" i="2"/>
  <c r="K4968" i="2"/>
  <c r="K4960" i="2"/>
  <c r="K4952" i="2"/>
  <c r="K4944" i="2"/>
  <c r="K4936" i="2"/>
  <c r="K4928" i="2"/>
  <c r="K4920" i="2"/>
  <c r="K4912" i="2"/>
  <c r="K4904" i="2"/>
  <c r="K4896" i="2"/>
  <c r="K4888" i="2"/>
  <c r="K4880" i="2"/>
  <c r="K4872" i="2"/>
  <c r="K4864" i="2"/>
  <c r="K4856" i="2"/>
  <c r="K4848" i="2"/>
  <c r="K4840" i="2"/>
  <c r="K4832" i="2"/>
  <c r="K4824" i="2"/>
  <c r="K4816" i="2"/>
  <c r="K4808" i="2"/>
  <c r="K4800" i="2"/>
  <c r="K4792" i="2"/>
  <c r="K4784" i="2"/>
  <c r="K4776" i="2"/>
  <c r="K4768" i="2"/>
  <c r="K4760" i="2"/>
  <c r="K4752" i="2"/>
  <c r="K4744" i="2"/>
  <c r="K4736" i="2"/>
  <c r="K4728" i="2"/>
  <c r="K4720" i="2"/>
  <c r="K4712" i="2"/>
  <c r="K4704" i="2"/>
  <c r="K4696" i="2"/>
  <c r="K4688" i="2"/>
  <c r="K4680" i="2"/>
  <c r="K4672" i="2"/>
  <c r="K4664" i="2"/>
  <c r="K4656" i="2"/>
  <c r="K4648" i="2"/>
  <c r="K4640" i="2"/>
  <c r="K4632" i="2"/>
  <c r="K4624" i="2"/>
  <c r="K4616" i="2"/>
  <c r="K4608" i="2"/>
  <c r="K4600" i="2"/>
  <c r="K4592" i="2"/>
  <c r="K4584" i="2"/>
  <c r="K4576" i="2"/>
  <c r="K4568" i="2"/>
  <c r="K4560" i="2"/>
  <c r="K4552" i="2"/>
  <c r="K4544" i="2"/>
  <c r="K4536" i="2"/>
  <c r="K4528" i="2"/>
  <c r="K4520" i="2"/>
  <c r="K4512" i="2"/>
  <c r="K4504" i="2"/>
  <c r="K4496" i="2"/>
  <c r="K4488" i="2"/>
  <c r="K4480" i="2"/>
  <c r="K4472" i="2"/>
  <c r="K4464" i="2"/>
  <c r="K4456" i="2"/>
  <c r="K4448" i="2"/>
  <c r="K4440" i="2"/>
  <c r="K4432" i="2"/>
  <c r="K4424" i="2"/>
  <c r="K4416" i="2"/>
  <c r="K4408" i="2"/>
  <c r="K4400" i="2"/>
  <c r="K4392" i="2"/>
  <c r="K4384" i="2"/>
  <c r="K4376" i="2"/>
  <c r="K4368" i="2"/>
  <c r="K4360" i="2"/>
  <c r="K4352" i="2"/>
  <c r="K4344" i="2"/>
  <c r="K4336" i="2"/>
  <c r="K4328" i="2"/>
  <c r="K4320" i="2"/>
  <c r="K4312" i="2"/>
  <c r="K4304" i="2"/>
  <c r="K4296" i="2"/>
  <c r="K4288" i="2"/>
  <c r="K4280" i="2"/>
  <c r="K4272" i="2"/>
  <c r="K4264" i="2"/>
  <c r="K4256" i="2"/>
  <c r="K4248" i="2"/>
  <c r="K4240" i="2"/>
  <c r="K4232" i="2"/>
  <c r="K4224" i="2"/>
  <c r="K4216" i="2"/>
  <c r="K4208" i="2"/>
  <c r="K4200" i="2"/>
  <c r="K4192" i="2"/>
  <c r="K4184" i="2"/>
  <c r="K4176" i="2"/>
  <c r="K4168" i="2"/>
  <c r="K4160" i="2"/>
  <c r="K4152" i="2"/>
  <c r="K4144" i="2"/>
  <c r="K4136" i="2"/>
  <c r="K4128" i="2"/>
  <c r="K4120" i="2"/>
  <c r="K4112" i="2"/>
  <c r="K4104" i="2"/>
  <c r="K4096" i="2"/>
  <c r="K4088" i="2"/>
  <c r="K4080" i="2"/>
  <c r="K4072" i="2"/>
  <c r="K4064" i="2"/>
  <c r="K4056" i="2"/>
  <c r="K4048" i="2"/>
  <c r="K4040" i="2"/>
  <c r="K4032" i="2"/>
  <c r="K4024" i="2"/>
  <c r="K4016" i="2"/>
  <c r="K4008" i="2"/>
  <c r="K4000" i="2"/>
  <c r="K3992" i="2"/>
  <c r="K3984" i="2"/>
  <c r="K3976" i="2"/>
  <c r="K3968" i="2"/>
  <c r="K3960" i="2"/>
  <c r="K3952" i="2"/>
  <c r="K3944" i="2"/>
  <c r="K3936" i="2"/>
  <c r="K3928" i="2"/>
  <c r="K3920" i="2"/>
  <c r="K3912" i="2"/>
  <c r="K3904" i="2"/>
  <c r="K3896" i="2"/>
  <c r="K3888" i="2"/>
  <c r="K3880" i="2"/>
  <c r="K3872" i="2"/>
  <c r="K3864" i="2"/>
  <c r="K3856" i="2"/>
  <c r="K3848" i="2"/>
  <c r="K3840" i="2"/>
  <c r="K3832" i="2"/>
  <c r="K3824" i="2"/>
  <c r="K3816" i="2"/>
  <c r="K3808" i="2"/>
  <c r="K3800" i="2"/>
  <c r="K3792" i="2"/>
  <c r="K3784" i="2"/>
  <c r="K3776" i="2"/>
  <c r="K3768" i="2"/>
  <c r="K3760" i="2"/>
  <c r="K3752" i="2"/>
  <c r="K3744" i="2"/>
  <c r="K3736" i="2"/>
  <c r="K3728" i="2"/>
  <c r="K3720" i="2"/>
  <c r="K3712" i="2"/>
  <c r="K3704" i="2"/>
  <c r="K3696" i="2"/>
  <c r="K3688" i="2"/>
  <c r="K3680" i="2"/>
  <c r="K3672" i="2"/>
  <c r="K3664" i="2"/>
  <c r="K3656" i="2"/>
  <c r="K3648" i="2"/>
  <c r="K3640" i="2"/>
  <c r="K3632" i="2"/>
  <c r="K3624" i="2"/>
  <c r="K3616" i="2"/>
  <c r="K3608" i="2"/>
  <c r="K3600" i="2"/>
  <c r="K3592" i="2"/>
  <c r="K3584" i="2"/>
  <c r="K3576" i="2"/>
  <c r="K3568" i="2"/>
  <c r="K3560" i="2"/>
  <c r="K3552" i="2"/>
  <c r="K3544" i="2"/>
  <c r="K3536" i="2"/>
  <c r="K3528" i="2"/>
  <c r="K3520" i="2"/>
  <c r="K3512" i="2"/>
  <c r="K3504" i="2"/>
  <c r="K3496" i="2"/>
  <c r="K3488" i="2"/>
  <c r="K3480" i="2"/>
  <c r="K3472" i="2"/>
  <c r="K3464" i="2"/>
  <c r="K3456" i="2"/>
  <c r="K3448" i="2"/>
  <c r="K3440" i="2"/>
  <c r="K3432" i="2"/>
  <c r="K3424" i="2"/>
  <c r="K3416" i="2"/>
  <c r="K3408" i="2"/>
  <c r="K3400" i="2"/>
  <c r="K3392" i="2"/>
  <c r="K3384" i="2"/>
  <c r="K3376" i="2"/>
  <c r="K3368" i="2"/>
  <c r="K3360" i="2"/>
  <c r="K3352" i="2"/>
  <c r="K3344" i="2"/>
  <c r="K3336" i="2"/>
  <c r="K3328" i="2"/>
  <c r="K3320" i="2"/>
  <c r="K3312" i="2"/>
  <c r="K3304" i="2"/>
  <c r="K3296" i="2"/>
  <c r="K3288" i="2"/>
  <c r="K3280" i="2"/>
  <c r="K3272" i="2"/>
  <c r="K3264" i="2"/>
  <c r="K3256" i="2"/>
  <c r="K3248" i="2"/>
  <c r="K3240" i="2"/>
  <c r="K3232" i="2"/>
  <c r="K3224" i="2"/>
  <c r="K3216" i="2"/>
  <c r="K3208" i="2"/>
  <c r="K3200" i="2"/>
  <c r="K3192" i="2"/>
  <c r="K3184" i="2"/>
  <c r="K3176" i="2"/>
  <c r="K3168" i="2"/>
  <c r="K3160" i="2"/>
  <c r="K3152" i="2"/>
  <c r="K3144" i="2"/>
  <c r="K3136" i="2"/>
  <c r="K3128" i="2"/>
  <c r="K3120" i="2"/>
  <c r="K3112" i="2"/>
  <c r="K3104" i="2"/>
  <c r="K3096" i="2"/>
  <c r="K3088" i="2"/>
  <c r="K3080" i="2"/>
  <c r="K3072" i="2"/>
  <c r="K3064" i="2"/>
  <c r="K3056" i="2"/>
  <c r="K3048" i="2"/>
  <c r="K3040" i="2"/>
  <c r="K3032" i="2"/>
  <c r="K3024" i="2"/>
  <c r="K3016" i="2"/>
  <c r="K3008" i="2"/>
  <c r="K3000" i="2"/>
  <c r="K2992" i="2"/>
  <c r="K2984" i="2"/>
  <c r="K2976" i="2"/>
  <c r="K2968" i="2"/>
  <c r="K2960" i="2"/>
  <c r="K2952" i="2"/>
  <c r="K2944" i="2"/>
  <c r="K2936" i="2"/>
  <c r="K2928" i="2"/>
  <c r="K2920" i="2"/>
  <c r="K2912" i="2"/>
  <c r="K2904" i="2"/>
  <c r="K2896" i="2"/>
  <c r="K2888" i="2"/>
  <c r="K2880" i="2"/>
  <c r="K2872" i="2"/>
  <c r="K2864" i="2"/>
  <c r="K2856" i="2"/>
  <c r="K2848" i="2"/>
  <c r="K2840" i="2"/>
  <c r="K2832" i="2"/>
  <c r="K2824" i="2"/>
  <c r="K2816" i="2"/>
  <c r="K2808" i="2"/>
  <c r="K2800" i="2"/>
  <c r="K2792" i="2"/>
  <c r="K2784" i="2"/>
  <c r="K2776" i="2"/>
  <c r="K2768" i="2"/>
  <c r="K2760" i="2"/>
  <c r="K2752" i="2"/>
  <c r="K2744" i="2"/>
  <c r="K2736" i="2"/>
  <c r="K2728" i="2"/>
  <c r="K2720" i="2"/>
  <c r="K2712" i="2"/>
  <c r="K2704" i="2"/>
  <c r="K2696" i="2"/>
  <c r="K2688" i="2"/>
  <c r="K2680" i="2"/>
  <c r="K2672" i="2"/>
  <c r="K2664" i="2"/>
  <c r="K2656" i="2"/>
  <c r="K2648" i="2"/>
  <c r="K2640" i="2"/>
  <c r="K2632" i="2"/>
  <c r="K2624" i="2"/>
  <c r="K2616" i="2"/>
  <c r="K2608" i="2"/>
  <c r="K2600" i="2"/>
  <c r="K2592" i="2"/>
  <c r="K2584" i="2"/>
  <c r="K2576" i="2"/>
  <c r="K2568" i="2"/>
  <c r="K2560" i="2"/>
  <c r="K2552" i="2"/>
  <c r="K2544" i="2"/>
  <c r="K2536" i="2"/>
  <c r="K2528" i="2"/>
  <c r="K2520" i="2"/>
  <c r="K2512" i="2"/>
  <c r="K2504" i="2"/>
  <c r="K2496" i="2"/>
  <c r="K2488" i="2"/>
  <c r="K2480" i="2"/>
  <c r="K2472" i="2"/>
  <c r="K2464" i="2"/>
  <c r="K2456" i="2"/>
  <c r="K2448" i="2"/>
  <c r="K2440" i="2"/>
  <c r="K2432" i="2"/>
  <c r="K2424" i="2"/>
  <c r="K2416" i="2"/>
  <c r="K2408" i="2"/>
  <c r="K2400" i="2"/>
  <c r="K2392" i="2"/>
  <c r="K2384" i="2"/>
  <c r="K2376" i="2"/>
  <c r="K2368" i="2"/>
  <c r="K2360" i="2"/>
  <c r="K2352" i="2"/>
  <c r="K2344" i="2"/>
  <c r="K2336" i="2"/>
  <c r="K2328" i="2"/>
  <c r="K2320" i="2"/>
  <c r="K2312" i="2"/>
  <c r="K2304" i="2"/>
  <c r="K2296" i="2"/>
  <c r="K2288" i="2"/>
  <c r="K2280" i="2"/>
  <c r="K2272" i="2"/>
  <c r="K2264" i="2"/>
  <c r="K2256" i="2"/>
  <c r="K2248" i="2"/>
  <c r="K2240" i="2"/>
  <c r="K2232" i="2"/>
  <c r="K2224" i="2"/>
  <c r="K2216" i="2"/>
  <c r="K2208" i="2"/>
  <c r="K2200" i="2"/>
  <c r="K2192" i="2"/>
  <c r="K2184" i="2"/>
  <c r="K2176" i="2"/>
  <c r="K2168" i="2"/>
  <c r="K2160" i="2"/>
  <c r="K2152" i="2"/>
  <c r="K2144" i="2"/>
  <c r="K2136" i="2"/>
  <c r="K2128" i="2"/>
  <c r="K2120" i="2"/>
  <c r="K2112" i="2"/>
  <c r="K2104" i="2"/>
  <c r="K2096" i="2"/>
  <c r="K2088" i="2"/>
  <c r="K2080" i="2"/>
  <c r="K2072" i="2"/>
  <c r="K2064" i="2"/>
  <c r="K2056" i="2"/>
  <c r="K2048" i="2"/>
  <c r="K2040" i="2"/>
  <c r="K2032" i="2"/>
  <c r="K2024" i="2"/>
  <c r="K2016" i="2"/>
  <c r="K2008" i="2"/>
  <c r="K2000" i="2"/>
  <c r="K1992" i="2"/>
  <c r="K1984" i="2"/>
  <c r="K1976" i="2"/>
  <c r="K1968" i="2"/>
  <c r="K1960" i="2"/>
  <c r="K1952" i="2"/>
  <c r="K1944" i="2"/>
  <c r="K1936" i="2"/>
  <c r="K1928" i="2"/>
  <c r="K1920" i="2"/>
  <c r="K1912" i="2"/>
  <c r="K1904" i="2"/>
  <c r="K1896" i="2"/>
  <c r="K1888" i="2"/>
  <c r="K1880" i="2"/>
  <c r="K1872" i="2"/>
  <c r="K1864" i="2"/>
  <c r="K1856" i="2"/>
  <c r="K1848" i="2"/>
  <c r="K1840" i="2"/>
  <c r="K1832" i="2"/>
  <c r="K1824" i="2"/>
  <c r="K1816" i="2"/>
  <c r="K1808" i="2"/>
  <c r="K1800" i="2"/>
  <c r="K1792" i="2"/>
  <c r="K1784" i="2"/>
  <c r="K1776" i="2"/>
  <c r="K1768" i="2"/>
  <c r="K1760" i="2"/>
  <c r="K1752" i="2"/>
  <c r="K1744" i="2"/>
  <c r="K1736" i="2"/>
  <c r="K1728" i="2"/>
  <c r="K1720" i="2"/>
  <c r="K1712" i="2"/>
  <c r="K1704" i="2"/>
  <c r="K1696" i="2"/>
  <c r="K1688" i="2"/>
  <c r="K1680" i="2"/>
  <c r="K1672" i="2"/>
  <c r="K1664" i="2"/>
  <c r="K1656" i="2"/>
  <c r="K1648" i="2"/>
  <c r="K1640" i="2"/>
  <c r="K1632" i="2"/>
  <c r="K1624" i="2"/>
  <c r="K1616" i="2"/>
  <c r="K1608" i="2"/>
  <c r="K1600" i="2"/>
  <c r="K1592" i="2"/>
  <c r="K5611" i="2"/>
  <c r="K5571" i="2"/>
  <c r="K5547" i="2"/>
  <c r="K5507" i="2"/>
  <c r="K5483" i="2"/>
  <c r="K5451" i="2"/>
  <c r="K5419" i="2"/>
  <c r="K5387" i="2"/>
  <c r="K5355" i="2"/>
  <c r="K5323" i="2"/>
  <c r="K5283" i="2"/>
  <c r="K5243" i="2"/>
  <c r="K5203" i="2"/>
  <c r="K5163" i="2"/>
  <c r="K5139" i="2"/>
  <c r="K5091" i="2"/>
  <c r="K5051" i="2"/>
  <c r="K5011" i="2"/>
  <c r="K4971" i="2"/>
  <c r="K4939" i="2"/>
  <c r="K4899" i="2"/>
  <c r="K4867" i="2"/>
  <c r="K4827" i="2"/>
  <c r="K4787" i="2"/>
  <c r="K4763" i="2"/>
  <c r="K4723" i="2"/>
  <c r="K4691" i="2"/>
  <c r="K4659" i="2"/>
  <c r="K4619" i="2"/>
  <c r="K4579" i="2"/>
  <c r="K4539" i="2"/>
  <c r="K4515" i="2"/>
  <c r="K4483" i="2"/>
  <c r="K4443" i="2"/>
  <c r="K4403" i="2"/>
  <c r="K4371" i="2"/>
  <c r="K4323" i="2"/>
  <c r="K4291" i="2"/>
  <c r="K4259" i="2"/>
  <c r="K4219" i="2"/>
  <c r="K4179" i="2"/>
  <c r="K4147" i="2"/>
  <c r="K4107" i="2"/>
  <c r="K4075" i="2"/>
  <c r="K4035" i="2"/>
  <c r="K4003" i="2"/>
  <c r="K3971" i="2"/>
  <c r="K3939" i="2"/>
  <c r="K3891" i="2"/>
  <c r="K3851" i="2"/>
  <c r="K3819" i="2"/>
  <c r="K3787" i="2"/>
  <c r="K3747" i="2"/>
  <c r="K3723" i="2"/>
  <c r="K3683" i="2"/>
  <c r="K3635" i="2"/>
  <c r="K3603" i="2"/>
  <c r="K3571" i="2"/>
  <c r="K3523" i="2"/>
  <c r="K3483" i="2"/>
  <c r="K3443" i="2"/>
  <c r="K3411" i="2"/>
  <c r="K3371" i="2"/>
  <c r="K3331" i="2"/>
  <c r="K3299" i="2"/>
  <c r="K3259" i="2"/>
  <c r="K3219" i="2"/>
  <c r="K3187" i="2"/>
  <c r="K3155" i="2"/>
  <c r="K3107" i="2"/>
  <c r="K3067" i="2"/>
  <c r="K3035" i="2"/>
  <c r="K3003" i="2"/>
  <c r="K2963" i="2"/>
  <c r="K2915" i="2"/>
  <c r="K2875" i="2"/>
  <c r="K2843" i="2"/>
  <c r="K2803" i="2"/>
  <c r="K2771" i="2"/>
  <c r="K2723" i="2"/>
  <c r="K2683" i="2"/>
  <c r="K2651" i="2"/>
  <c r="K2619" i="2"/>
  <c r="K2587" i="2"/>
  <c r="K2547" i="2"/>
  <c r="K2515" i="2"/>
  <c r="K2475" i="2"/>
  <c r="K2443" i="2"/>
  <c r="K2403" i="2"/>
  <c r="K2371" i="2"/>
  <c r="K2331" i="2"/>
  <c r="K2299" i="2"/>
  <c r="K2259" i="2"/>
  <c r="K2211" i="2"/>
  <c r="K2171" i="2"/>
  <c r="K2139" i="2"/>
  <c r="K2083" i="2"/>
  <c r="K2043" i="2"/>
  <c r="K2003" i="2"/>
  <c r="K1971" i="2"/>
  <c r="K1947" i="2"/>
  <c r="K5623" i="2"/>
  <c r="K5615" i="2"/>
  <c r="K5607" i="2"/>
  <c r="K5599" i="2"/>
  <c r="K5591" i="2"/>
  <c r="K5583" i="2"/>
  <c r="K5575" i="2"/>
  <c r="K5567" i="2"/>
  <c r="K5559" i="2"/>
  <c r="K5551" i="2"/>
  <c r="K5543" i="2"/>
  <c r="K5535" i="2"/>
  <c r="K5527" i="2"/>
  <c r="K5519" i="2"/>
  <c r="K5511" i="2"/>
  <c r="K5503" i="2"/>
  <c r="K5495" i="2"/>
  <c r="K5487" i="2"/>
  <c r="K5479" i="2"/>
  <c r="K5471" i="2"/>
  <c r="K5463" i="2"/>
  <c r="K5455" i="2"/>
  <c r="K5447" i="2"/>
  <c r="K5439" i="2"/>
  <c r="K5431" i="2"/>
  <c r="K5423" i="2"/>
  <c r="K5415" i="2"/>
  <c r="K5407" i="2"/>
  <c r="K5399" i="2"/>
  <c r="K5391" i="2"/>
  <c r="K5383" i="2"/>
  <c r="K5375" i="2"/>
  <c r="K5367" i="2"/>
  <c r="K5359" i="2"/>
  <c r="K5351" i="2"/>
  <c r="K5343" i="2"/>
  <c r="K5335" i="2"/>
  <c r="K5327" i="2"/>
  <c r="K5319" i="2"/>
  <c r="K5311" i="2"/>
  <c r="K5303" i="2"/>
  <c r="K5295" i="2"/>
  <c r="K5287" i="2"/>
  <c r="K5279" i="2"/>
  <c r="K5271" i="2"/>
  <c r="K5263" i="2"/>
  <c r="K5255" i="2"/>
  <c r="K5247" i="2"/>
  <c r="K5239" i="2"/>
  <c r="K5231" i="2"/>
  <c r="K5223" i="2"/>
  <c r="K5215" i="2"/>
  <c r="K5207" i="2"/>
  <c r="K5199" i="2"/>
  <c r="K5191" i="2"/>
  <c r="K5183" i="2"/>
  <c r="K5175" i="2"/>
  <c r="K5167" i="2"/>
  <c r="K5159" i="2"/>
  <c r="K5151" i="2"/>
  <c r="K5143" i="2"/>
  <c r="K5135" i="2"/>
  <c r="K5127" i="2"/>
  <c r="K5119" i="2"/>
  <c r="K5111" i="2"/>
  <c r="K5103" i="2"/>
  <c r="K5095" i="2"/>
  <c r="K5087" i="2"/>
  <c r="K5079" i="2"/>
  <c r="K5071" i="2"/>
  <c r="K5063" i="2"/>
  <c r="K5055" i="2"/>
  <c r="K5047" i="2"/>
  <c r="K5039" i="2"/>
  <c r="K5031" i="2"/>
  <c r="K5023" i="2"/>
  <c r="K5015" i="2"/>
  <c r="K5007" i="2"/>
  <c r="K4999" i="2"/>
  <c r="K4991" i="2"/>
  <c r="K4983" i="2"/>
  <c r="K4975" i="2"/>
  <c r="K4967" i="2"/>
  <c r="K4959" i="2"/>
  <c r="K4951" i="2"/>
  <c r="K4943" i="2"/>
  <c r="K4935" i="2"/>
  <c r="K4927" i="2"/>
  <c r="K4919" i="2"/>
  <c r="K4911" i="2"/>
  <c r="K4903" i="2"/>
  <c r="K4895" i="2"/>
  <c r="K4887" i="2"/>
  <c r="K4879" i="2"/>
  <c r="K4871" i="2"/>
  <c r="K4863" i="2"/>
  <c r="K4855" i="2"/>
  <c r="K4847" i="2"/>
  <c r="K4839" i="2"/>
  <c r="K4831" i="2"/>
  <c r="K4823" i="2"/>
  <c r="K4815" i="2"/>
  <c r="K4807" i="2"/>
  <c r="K4799" i="2"/>
  <c r="K4791" i="2"/>
  <c r="K4783" i="2"/>
  <c r="K4775" i="2"/>
  <c r="K4767" i="2"/>
  <c r="K4759" i="2"/>
  <c r="K4751" i="2"/>
  <c r="K4743" i="2"/>
  <c r="K4735" i="2"/>
  <c r="K4727" i="2"/>
  <c r="K4719" i="2"/>
  <c r="K4711" i="2"/>
  <c r="K4703" i="2"/>
  <c r="K4695" i="2"/>
  <c r="K4687" i="2"/>
  <c r="K4679" i="2"/>
  <c r="K4671" i="2"/>
  <c r="K4663" i="2"/>
  <c r="K4655" i="2"/>
  <c r="K4647" i="2"/>
  <c r="K4639" i="2"/>
  <c r="K4631" i="2"/>
  <c r="K4623" i="2"/>
  <c r="K4615" i="2"/>
  <c r="K4607" i="2"/>
  <c r="K4599" i="2"/>
  <c r="K4591" i="2"/>
  <c r="K4583" i="2"/>
  <c r="K4575" i="2"/>
  <c r="K4567" i="2"/>
  <c r="K4559" i="2"/>
  <c r="K4551" i="2"/>
  <c r="K4543" i="2"/>
  <c r="K4535" i="2"/>
  <c r="K4527" i="2"/>
  <c r="K4519" i="2"/>
  <c r="K4511" i="2"/>
  <c r="K4503" i="2"/>
  <c r="K4495" i="2"/>
  <c r="K4487" i="2"/>
  <c r="K4479" i="2"/>
  <c r="K4471" i="2"/>
  <c r="K4463" i="2"/>
  <c r="K4455" i="2"/>
  <c r="K4447" i="2"/>
  <c r="K4439" i="2"/>
  <c r="K4431" i="2"/>
  <c r="K4423" i="2"/>
  <c r="K4415" i="2"/>
  <c r="K4407" i="2"/>
  <c r="K4399" i="2"/>
  <c r="K4391" i="2"/>
  <c r="K4383" i="2"/>
  <c r="K4375" i="2"/>
  <c r="K4367" i="2"/>
  <c r="K4359" i="2"/>
  <c r="K4351" i="2"/>
  <c r="K4343" i="2"/>
  <c r="K4335" i="2"/>
  <c r="K4327" i="2"/>
  <c r="K4319" i="2"/>
  <c r="K4311" i="2"/>
  <c r="K4303" i="2"/>
  <c r="K4295" i="2"/>
  <c r="K4287" i="2"/>
  <c r="K4279" i="2"/>
  <c r="K4271" i="2"/>
  <c r="K4263" i="2"/>
  <c r="K4255" i="2"/>
  <c r="K4247" i="2"/>
  <c r="K4239" i="2"/>
  <c r="K4231" i="2"/>
  <c r="K4223" i="2"/>
  <c r="K4215" i="2"/>
  <c r="K4207" i="2"/>
  <c r="K4199" i="2"/>
  <c r="K4191" i="2"/>
  <c r="K4183" i="2"/>
  <c r="K4175" i="2"/>
  <c r="K4167" i="2"/>
  <c r="K4159" i="2"/>
  <c r="K4151" i="2"/>
  <c r="K4143" i="2"/>
  <c r="K4135" i="2"/>
  <c r="K4127" i="2"/>
  <c r="K4119" i="2"/>
  <c r="K4111" i="2"/>
  <c r="K4103" i="2"/>
  <c r="K4095" i="2"/>
  <c r="K4087" i="2"/>
  <c r="K4079" i="2"/>
  <c r="K4071" i="2"/>
  <c r="K4063" i="2"/>
  <c r="K4055" i="2"/>
  <c r="K4047" i="2"/>
  <c r="K4039" i="2"/>
  <c r="K4031" i="2"/>
  <c r="K4023" i="2"/>
  <c r="K4015" i="2"/>
  <c r="K4007" i="2"/>
  <c r="K3999" i="2"/>
  <c r="K3991" i="2"/>
  <c r="K3983" i="2"/>
  <c r="K3975" i="2"/>
  <c r="K3967" i="2"/>
  <c r="K3959" i="2"/>
  <c r="K3951" i="2"/>
  <c r="K3943" i="2"/>
  <c r="K3935" i="2"/>
  <c r="K3927" i="2"/>
  <c r="K3919" i="2"/>
  <c r="K3911" i="2"/>
  <c r="K3903" i="2"/>
  <c r="K3895" i="2"/>
  <c r="K3887" i="2"/>
  <c r="K3879" i="2"/>
  <c r="K3871" i="2"/>
  <c r="K3863" i="2"/>
  <c r="K3855" i="2"/>
  <c r="K3847" i="2"/>
  <c r="K3839" i="2"/>
  <c r="K3831" i="2"/>
  <c r="K3823" i="2"/>
  <c r="K3815" i="2"/>
  <c r="K3807" i="2"/>
  <c r="K3799" i="2"/>
  <c r="K3791" i="2"/>
  <c r="K3783" i="2"/>
  <c r="K3775" i="2"/>
  <c r="K3767" i="2"/>
  <c r="K3759" i="2"/>
  <c r="K3751" i="2"/>
  <c r="K3743" i="2"/>
  <c r="K3735" i="2"/>
  <c r="K3727" i="2"/>
  <c r="K3719" i="2"/>
  <c r="K3711" i="2"/>
  <c r="K3703" i="2"/>
  <c r="K3695" i="2"/>
  <c r="K3687" i="2"/>
  <c r="K3679" i="2"/>
  <c r="K3671" i="2"/>
  <c r="K3663" i="2"/>
  <c r="K3655" i="2"/>
  <c r="K3647" i="2"/>
  <c r="K3639" i="2"/>
  <c r="K3631" i="2"/>
  <c r="K3623" i="2"/>
  <c r="K3615" i="2"/>
  <c r="K3607" i="2"/>
  <c r="K3599" i="2"/>
  <c r="K3591" i="2"/>
  <c r="K3583" i="2"/>
  <c r="K3575" i="2"/>
  <c r="K3567" i="2"/>
  <c r="K3559" i="2"/>
  <c r="K3551" i="2"/>
  <c r="K3543" i="2"/>
  <c r="K3535" i="2"/>
  <c r="K3527" i="2"/>
  <c r="K3519" i="2"/>
  <c r="K3511" i="2"/>
  <c r="K3503" i="2"/>
  <c r="K3495" i="2"/>
  <c r="K3487" i="2"/>
  <c r="K3479" i="2"/>
  <c r="K3471" i="2"/>
  <c r="K3463" i="2"/>
  <c r="K3455" i="2"/>
  <c r="K3447" i="2"/>
  <c r="K3439" i="2"/>
  <c r="K3431" i="2"/>
  <c r="K3423" i="2"/>
  <c r="K3415" i="2"/>
  <c r="K3407" i="2"/>
  <c r="K3399" i="2"/>
  <c r="K3391" i="2"/>
  <c r="K3383" i="2"/>
  <c r="K3375" i="2"/>
  <c r="K3367" i="2"/>
  <c r="K3359" i="2"/>
  <c r="K3351" i="2"/>
  <c r="K3343" i="2"/>
  <c r="K3335" i="2"/>
  <c r="K3327" i="2"/>
  <c r="K3319" i="2"/>
  <c r="K3311" i="2"/>
  <c r="K3303" i="2"/>
  <c r="K3295" i="2"/>
  <c r="K3287" i="2"/>
  <c r="K3279" i="2"/>
  <c r="K3271" i="2"/>
  <c r="K3263" i="2"/>
  <c r="K3255" i="2"/>
  <c r="K3247" i="2"/>
  <c r="K3239" i="2"/>
  <c r="K3231" i="2"/>
  <c r="K3223" i="2"/>
  <c r="K3215" i="2"/>
  <c r="K3207" i="2"/>
  <c r="K3199" i="2"/>
  <c r="K3191" i="2"/>
  <c r="K3183" i="2"/>
  <c r="K3175" i="2"/>
  <c r="K3167" i="2"/>
  <c r="K3159" i="2"/>
  <c r="K3151" i="2"/>
  <c r="K3143" i="2"/>
  <c r="K3135" i="2"/>
  <c r="K3127" i="2"/>
  <c r="K3119" i="2"/>
  <c r="K3111" i="2"/>
  <c r="K3103" i="2"/>
  <c r="K3095" i="2"/>
  <c r="K3087" i="2"/>
  <c r="K3079" i="2"/>
  <c r="K3071" i="2"/>
  <c r="K3063" i="2"/>
  <c r="K3055" i="2"/>
  <c r="K3047" i="2"/>
  <c r="K3039" i="2"/>
  <c r="K3031" i="2"/>
  <c r="K3023" i="2"/>
  <c r="K3015" i="2"/>
  <c r="K3007" i="2"/>
  <c r="K2999" i="2"/>
  <c r="K2991" i="2"/>
  <c r="K2983" i="2"/>
  <c r="K2975" i="2"/>
  <c r="K2967" i="2"/>
  <c r="K2959" i="2"/>
  <c r="K2951" i="2"/>
  <c r="K2943" i="2"/>
  <c r="K2935" i="2"/>
  <c r="K2927" i="2"/>
  <c r="K2919" i="2"/>
  <c r="K2911" i="2"/>
  <c r="K2903" i="2"/>
  <c r="K2895" i="2"/>
  <c r="K2887" i="2"/>
  <c r="K2879" i="2"/>
  <c r="K2871" i="2"/>
  <c r="K2863" i="2"/>
  <c r="K2855" i="2"/>
  <c r="K2847" i="2"/>
  <c r="K2839" i="2"/>
  <c r="K2831" i="2"/>
  <c r="K2823" i="2"/>
  <c r="K2815" i="2"/>
  <c r="K2807" i="2"/>
  <c r="K2799" i="2"/>
  <c r="K2791" i="2"/>
  <c r="K2783" i="2"/>
  <c r="K2775" i="2"/>
  <c r="K2767" i="2"/>
  <c r="K2759" i="2"/>
  <c r="K2751" i="2"/>
  <c r="K2743" i="2"/>
  <c r="K2735" i="2"/>
  <c r="K2727" i="2"/>
  <c r="K2719" i="2"/>
  <c r="K2711" i="2"/>
  <c r="K2703" i="2"/>
  <c r="K2695" i="2"/>
  <c r="K2687" i="2"/>
  <c r="K2679" i="2"/>
  <c r="K2671" i="2"/>
  <c r="K2663" i="2"/>
  <c r="K2655" i="2"/>
  <c r="K2647" i="2"/>
  <c r="K2639" i="2"/>
  <c r="K2631" i="2"/>
  <c r="K2623" i="2"/>
  <c r="K2615" i="2"/>
  <c r="K2607" i="2"/>
  <c r="K2599" i="2"/>
  <c r="K2591" i="2"/>
  <c r="K2583" i="2"/>
  <c r="K2575" i="2"/>
  <c r="K2567" i="2"/>
  <c r="K2559" i="2"/>
  <c r="K2551" i="2"/>
  <c r="K2543" i="2"/>
  <c r="K2535" i="2"/>
  <c r="K2527" i="2"/>
  <c r="K2519" i="2"/>
  <c r="K2511" i="2"/>
  <c r="K2503" i="2"/>
  <c r="K2495" i="2"/>
  <c r="K2487" i="2"/>
  <c r="K2479" i="2"/>
  <c r="K2471" i="2"/>
  <c r="K2463" i="2"/>
  <c r="K2455" i="2"/>
  <c r="K2447" i="2"/>
  <c r="K2439" i="2"/>
  <c r="K2431" i="2"/>
  <c r="K2423" i="2"/>
  <c r="K2415" i="2"/>
  <c r="K2407" i="2"/>
  <c r="K2399" i="2"/>
  <c r="K2391" i="2"/>
  <c r="K2383" i="2"/>
  <c r="K2375" i="2"/>
  <c r="K2367" i="2"/>
  <c r="K2359" i="2"/>
  <c r="K2351" i="2"/>
  <c r="K2343" i="2"/>
  <c r="K2335" i="2"/>
  <c r="K2327" i="2"/>
  <c r="K2319" i="2"/>
  <c r="K2311" i="2"/>
  <c r="K2303" i="2"/>
  <c r="K2295" i="2"/>
  <c r="K2287" i="2"/>
  <c r="K2279" i="2"/>
  <c r="K2271" i="2"/>
  <c r="K2263" i="2"/>
  <c r="K2255" i="2"/>
  <c r="K2247" i="2"/>
  <c r="K2239" i="2"/>
  <c r="K2231" i="2"/>
  <c r="K2223" i="2"/>
  <c r="K2215" i="2"/>
  <c r="K2207" i="2"/>
  <c r="K2199" i="2"/>
  <c r="K2191" i="2"/>
  <c r="K2183" i="2"/>
  <c r="K2175" i="2"/>
  <c r="K2167" i="2"/>
  <c r="K2159" i="2"/>
  <c r="K2151" i="2"/>
  <c r="K2143" i="2"/>
  <c r="K2135" i="2"/>
  <c r="K2127" i="2"/>
  <c r="K2119" i="2"/>
  <c r="K2111" i="2"/>
  <c r="K2103" i="2"/>
  <c r="K2095" i="2"/>
  <c r="K2087" i="2"/>
  <c r="K2079" i="2"/>
  <c r="K2071" i="2"/>
  <c r="K2063" i="2"/>
  <c r="K2055" i="2"/>
  <c r="K2047" i="2"/>
  <c r="K2039" i="2"/>
  <c r="K2031" i="2"/>
  <c r="K2023" i="2"/>
  <c r="K2015" i="2"/>
  <c r="K2007" i="2"/>
  <c r="K1999" i="2"/>
  <c r="K1991" i="2"/>
  <c r="K1983" i="2"/>
  <c r="K1975" i="2"/>
  <c r="K1967" i="2"/>
  <c r="K1959" i="2"/>
  <c r="K1951" i="2"/>
  <c r="K1943" i="2"/>
  <c r="K1935" i="2"/>
  <c r="K1927" i="2"/>
  <c r="K1919" i="2"/>
  <c r="K1911" i="2"/>
  <c r="K1903" i="2"/>
  <c r="K1895" i="2"/>
  <c r="K1887" i="2"/>
  <c r="K1879" i="2"/>
  <c r="K1871" i="2"/>
  <c r="K1863" i="2"/>
  <c r="K1855" i="2"/>
  <c r="K1847" i="2"/>
  <c r="K1839" i="2"/>
  <c r="K1831" i="2"/>
  <c r="K1823" i="2"/>
  <c r="K1815" i="2"/>
  <c r="K1807" i="2"/>
  <c r="K1799" i="2"/>
  <c r="K1791" i="2"/>
  <c r="K1783" i="2"/>
  <c r="K1775" i="2"/>
  <c r="K5603" i="2"/>
  <c r="K5563" i="2"/>
  <c r="K5531" i="2"/>
  <c r="K5499" i="2"/>
  <c r="K5467" i="2"/>
  <c r="K5435" i="2"/>
  <c r="K5395" i="2"/>
  <c r="K5363" i="2"/>
  <c r="K5331" i="2"/>
  <c r="K5291" i="2"/>
  <c r="K5259" i="2"/>
  <c r="K5227" i="2"/>
  <c r="K5187" i="2"/>
  <c r="K5147" i="2"/>
  <c r="K5099" i="2"/>
  <c r="K5067" i="2"/>
  <c r="K5035" i="2"/>
  <c r="K4987" i="2"/>
  <c r="K4947" i="2"/>
  <c r="K4915" i="2"/>
  <c r="K4875" i="2"/>
  <c r="K4835" i="2"/>
  <c r="K4795" i="2"/>
  <c r="K4755" i="2"/>
  <c r="K4715" i="2"/>
  <c r="K4683" i="2"/>
  <c r="K4651" i="2"/>
  <c r="K4611" i="2"/>
  <c r="K4571" i="2"/>
  <c r="K4531" i="2"/>
  <c r="K4507" i="2"/>
  <c r="K4475" i="2"/>
  <c r="K4435" i="2"/>
  <c r="K4395" i="2"/>
  <c r="K4379" i="2"/>
  <c r="K4339" i="2"/>
  <c r="K4307" i="2"/>
  <c r="K4267" i="2"/>
  <c r="K4235" i="2"/>
  <c r="K4203" i="2"/>
  <c r="K4163" i="2"/>
  <c r="K4123" i="2"/>
  <c r="K4083" i="2"/>
  <c r="K4043" i="2"/>
  <c r="K4011" i="2"/>
  <c r="K3963" i="2"/>
  <c r="K3923" i="2"/>
  <c r="K3899" i="2"/>
  <c r="K3867" i="2"/>
  <c r="K3835" i="2"/>
  <c r="K3795" i="2"/>
  <c r="K3755" i="2"/>
  <c r="K3715" i="2"/>
  <c r="K3675" i="2"/>
  <c r="K3651" i="2"/>
  <c r="K3619" i="2"/>
  <c r="K3579" i="2"/>
  <c r="K3563" i="2"/>
  <c r="K3531" i="2"/>
  <c r="K3499" i="2"/>
  <c r="K3459" i="2"/>
  <c r="K3435" i="2"/>
  <c r="K3403" i="2"/>
  <c r="K3363" i="2"/>
  <c r="K3339" i="2"/>
  <c r="K3307" i="2"/>
  <c r="K3275" i="2"/>
  <c r="K3243" i="2"/>
  <c r="K3211" i="2"/>
  <c r="K3179" i="2"/>
  <c r="K3147" i="2"/>
  <c r="K3115" i="2"/>
  <c r="K3083" i="2"/>
  <c r="K3051" i="2"/>
  <c r="K3011" i="2"/>
  <c r="K2979" i="2"/>
  <c r="K2939" i="2"/>
  <c r="K2907" i="2"/>
  <c r="K2883" i="2"/>
  <c r="K2835" i="2"/>
  <c r="K2795" i="2"/>
  <c r="K2763" i="2"/>
  <c r="K2731" i="2"/>
  <c r="K2699" i="2"/>
  <c r="K2659" i="2"/>
  <c r="K2627" i="2"/>
  <c r="K2595" i="2"/>
  <c r="K2571" i="2"/>
  <c r="K2539" i="2"/>
  <c r="K2507" i="2"/>
  <c r="K2467" i="2"/>
  <c r="K2427" i="2"/>
  <c r="K2411" i="2"/>
  <c r="K2363" i="2"/>
  <c r="K2315" i="2"/>
  <c r="K2283" i="2"/>
  <c r="K2251" i="2"/>
  <c r="K2219" i="2"/>
  <c r="K2179" i="2"/>
  <c r="K2155" i="2"/>
  <c r="K2123" i="2"/>
  <c r="K2091" i="2"/>
  <c r="K2051" i="2"/>
  <c r="K2011" i="2"/>
  <c r="K1979" i="2"/>
  <c r="K1931" i="2"/>
  <c r="K5622" i="2"/>
  <c r="K5614" i="2"/>
  <c r="K5606" i="2"/>
  <c r="K5598" i="2"/>
  <c r="K5590" i="2"/>
  <c r="K5582" i="2"/>
  <c r="K5574" i="2"/>
  <c r="K5566" i="2"/>
  <c r="K5558" i="2"/>
  <c r="K5550" i="2"/>
  <c r="K5542" i="2"/>
  <c r="K5534" i="2"/>
  <c r="K5526" i="2"/>
  <c r="K5518" i="2"/>
  <c r="K5510" i="2"/>
  <c r="K5502" i="2"/>
  <c r="K5494" i="2"/>
  <c r="K5486" i="2"/>
  <c r="K5478" i="2"/>
  <c r="K5470" i="2"/>
  <c r="K5462" i="2"/>
  <c r="K5454" i="2"/>
  <c r="K5446" i="2"/>
  <c r="K5438" i="2"/>
  <c r="K5430" i="2"/>
  <c r="K5422" i="2"/>
  <c r="K5414" i="2"/>
  <c r="K5406" i="2"/>
  <c r="K5398" i="2"/>
  <c r="K5390" i="2"/>
  <c r="K5382" i="2"/>
  <c r="K5374" i="2"/>
  <c r="K5366" i="2"/>
  <c r="K5358" i="2"/>
  <c r="K5350" i="2"/>
  <c r="K5342" i="2"/>
  <c r="K5334" i="2"/>
  <c r="K5326" i="2"/>
  <c r="K5318" i="2"/>
  <c r="K5310" i="2"/>
  <c r="K5302" i="2"/>
  <c r="K5294" i="2"/>
  <c r="K5286" i="2"/>
  <c r="K5278" i="2"/>
  <c r="K5270" i="2"/>
  <c r="K5262" i="2"/>
  <c r="K5254" i="2"/>
  <c r="K5246" i="2"/>
  <c r="K5238" i="2"/>
  <c r="K5230" i="2"/>
  <c r="K5222" i="2"/>
  <c r="K5214" i="2"/>
  <c r="K5206" i="2"/>
  <c r="K5198" i="2"/>
  <c r="K5190" i="2"/>
  <c r="K5182" i="2"/>
  <c r="K5174" i="2"/>
  <c r="K5166" i="2"/>
  <c r="K5158" i="2"/>
  <c r="K5150" i="2"/>
  <c r="K5142" i="2"/>
  <c r="K5134" i="2"/>
  <c r="K5126" i="2"/>
  <c r="K5118" i="2"/>
  <c r="K5110" i="2"/>
  <c r="K5102" i="2"/>
  <c r="K5094" i="2"/>
  <c r="K5086" i="2"/>
  <c r="K5078" i="2"/>
  <c r="K5070" i="2"/>
  <c r="K5062" i="2"/>
  <c r="K5054" i="2"/>
  <c r="K5046" i="2"/>
  <c r="K5038" i="2"/>
  <c r="K5030" i="2"/>
  <c r="K5022" i="2"/>
  <c r="K5014" i="2"/>
  <c r="K5006" i="2"/>
  <c r="K4998" i="2"/>
  <c r="K4990" i="2"/>
  <c r="K4982" i="2"/>
  <c r="K4974" i="2"/>
  <c r="K4966" i="2"/>
  <c r="K4958" i="2"/>
  <c r="K4950" i="2"/>
  <c r="K4942" i="2"/>
  <c r="K4934" i="2"/>
  <c r="K4926" i="2"/>
  <c r="K4918" i="2"/>
  <c r="K4910" i="2"/>
  <c r="K4902" i="2"/>
  <c r="K4894" i="2"/>
  <c r="K4886" i="2"/>
  <c r="K4878" i="2"/>
  <c r="K4870" i="2"/>
  <c r="K4862" i="2"/>
  <c r="K4854" i="2"/>
  <c r="K4846" i="2"/>
  <c r="K4838" i="2"/>
  <c r="K4830" i="2"/>
  <c r="K4822" i="2"/>
  <c r="K4814" i="2"/>
  <c r="K4806" i="2"/>
  <c r="K4798" i="2"/>
  <c r="K4790" i="2"/>
  <c r="K4782" i="2"/>
  <c r="K4774" i="2"/>
  <c r="K4766" i="2"/>
  <c r="K4758" i="2"/>
  <c r="K4750" i="2"/>
  <c r="K4742" i="2"/>
  <c r="K4734" i="2"/>
  <c r="K4726" i="2"/>
  <c r="K4718" i="2"/>
  <c r="K4710" i="2"/>
  <c r="K4702" i="2"/>
  <c r="K4694" i="2"/>
  <c r="K4686" i="2"/>
  <c r="K4678" i="2"/>
  <c r="K4670" i="2"/>
  <c r="K4662" i="2"/>
  <c r="K4654" i="2"/>
  <c r="K4646" i="2"/>
  <c r="K4638" i="2"/>
  <c r="K4630" i="2"/>
  <c r="K4622" i="2"/>
  <c r="K4614" i="2"/>
  <c r="K4606" i="2"/>
  <c r="K4598" i="2"/>
  <c r="K4590" i="2"/>
  <c r="K4582" i="2"/>
  <c r="K4574" i="2"/>
  <c r="K4566" i="2"/>
  <c r="K4558" i="2"/>
  <c r="K4550" i="2"/>
  <c r="K4542" i="2"/>
  <c r="K4534" i="2"/>
  <c r="K4526" i="2"/>
  <c r="K4518" i="2"/>
  <c r="K4510" i="2"/>
  <c r="K4502" i="2"/>
  <c r="K4494" i="2"/>
  <c r="K4486" i="2"/>
  <c r="K4478" i="2"/>
  <c r="K4470" i="2"/>
  <c r="K4462" i="2"/>
  <c r="K4454" i="2"/>
  <c r="K4446" i="2"/>
  <c r="K4438" i="2"/>
  <c r="K4430" i="2"/>
  <c r="K4422" i="2"/>
  <c r="K4414" i="2"/>
  <c r="K4406" i="2"/>
  <c r="K4398" i="2"/>
  <c r="K4390" i="2"/>
  <c r="K4382" i="2"/>
  <c r="K4374" i="2"/>
  <c r="K4366" i="2"/>
  <c r="K4358" i="2"/>
  <c r="K4350" i="2"/>
  <c r="K4342" i="2"/>
  <c r="K4334" i="2"/>
  <c r="K4326" i="2"/>
  <c r="K4318" i="2"/>
  <c r="K4310" i="2"/>
  <c r="K4302" i="2"/>
  <c r="K4294" i="2"/>
  <c r="K4286" i="2"/>
  <c r="K4278" i="2"/>
  <c r="K4270" i="2"/>
  <c r="K4262" i="2"/>
  <c r="K4254" i="2"/>
  <c r="K4246" i="2"/>
  <c r="K4238" i="2"/>
  <c r="K4230" i="2"/>
  <c r="K4222" i="2"/>
  <c r="K4214" i="2"/>
  <c r="K4206" i="2"/>
  <c r="K4198" i="2"/>
  <c r="K4190" i="2"/>
  <c r="K4182" i="2"/>
  <c r="K4174" i="2"/>
  <c r="K4166" i="2"/>
  <c r="K4158" i="2"/>
  <c r="K4150" i="2"/>
  <c r="K4142" i="2"/>
  <c r="K4134" i="2"/>
  <c r="K4126" i="2"/>
  <c r="K4118" i="2"/>
  <c r="K4110" i="2"/>
  <c r="K4102" i="2"/>
  <c r="K4094" i="2"/>
  <c r="K4086" i="2"/>
  <c r="K4078" i="2"/>
  <c r="K4070" i="2"/>
  <c r="K4062" i="2"/>
  <c r="K4054" i="2"/>
  <c r="K4046" i="2"/>
  <c r="K4038" i="2"/>
  <c r="K4030" i="2"/>
  <c r="K4022" i="2"/>
  <c r="K4014" i="2"/>
  <c r="K4006" i="2"/>
  <c r="K3998" i="2"/>
  <c r="K3990" i="2"/>
  <c r="K3982" i="2"/>
  <c r="K3974" i="2"/>
  <c r="K3966" i="2"/>
  <c r="K3958" i="2"/>
  <c r="K3950" i="2"/>
  <c r="K3942" i="2"/>
  <c r="K3934" i="2"/>
  <c r="K3926" i="2"/>
  <c r="K3918" i="2"/>
  <c r="K3910" i="2"/>
  <c r="K3902" i="2"/>
  <c r="K3894" i="2"/>
  <c r="K3886" i="2"/>
  <c r="K3878" i="2"/>
  <c r="K3870" i="2"/>
  <c r="K3862" i="2"/>
  <c r="K3854" i="2"/>
  <c r="K3846" i="2"/>
  <c r="K3838" i="2"/>
  <c r="K3830" i="2"/>
  <c r="K3822" i="2"/>
  <c r="K3814" i="2"/>
  <c r="K3806" i="2"/>
  <c r="K3798" i="2"/>
  <c r="K3790" i="2"/>
  <c r="K3782" i="2"/>
  <c r="K3774" i="2"/>
  <c r="K3766" i="2"/>
  <c r="K3758" i="2"/>
  <c r="K3750" i="2"/>
  <c r="K3742" i="2"/>
  <c r="K3734" i="2"/>
  <c r="K3726" i="2"/>
  <c r="K3718" i="2"/>
  <c r="K3710" i="2"/>
  <c r="K3702" i="2"/>
  <c r="K3694" i="2"/>
  <c r="K3686" i="2"/>
  <c r="K3678" i="2"/>
  <c r="K3670" i="2"/>
  <c r="K3662" i="2"/>
  <c r="K3654" i="2"/>
  <c r="K3646" i="2"/>
  <c r="K3638" i="2"/>
  <c r="K3630" i="2"/>
  <c r="K3622" i="2"/>
  <c r="K3614" i="2"/>
  <c r="K3606" i="2"/>
  <c r="K3598" i="2"/>
  <c r="K3590" i="2"/>
  <c r="K3582" i="2"/>
  <c r="K3574" i="2"/>
  <c r="K3566" i="2"/>
  <c r="K3558" i="2"/>
  <c r="K3550" i="2"/>
  <c r="K3542" i="2"/>
  <c r="K3534" i="2"/>
  <c r="K3526" i="2"/>
  <c r="K3518" i="2"/>
  <c r="K3510" i="2"/>
  <c r="K3502" i="2"/>
  <c r="K3494" i="2"/>
  <c r="K3486" i="2"/>
  <c r="K3478" i="2"/>
  <c r="K3470" i="2"/>
  <c r="K3462" i="2"/>
  <c r="K3454" i="2"/>
  <c r="K3446" i="2"/>
  <c r="K3438" i="2"/>
  <c r="K3430" i="2"/>
  <c r="K3422" i="2"/>
  <c r="K3414" i="2"/>
  <c r="K3406" i="2"/>
  <c r="K3398" i="2"/>
  <c r="K3390" i="2"/>
  <c r="K3382" i="2"/>
  <c r="K3374" i="2"/>
  <c r="K3366" i="2"/>
  <c r="K3358" i="2"/>
  <c r="K3350" i="2"/>
  <c r="K3342" i="2"/>
  <c r="K3334" i="2"/>
  <c r="K3326" i="2"/>
  <c r="K3318" i="2"/>
  <c r="K3310" i="2"/>
  <c r="K3302" i="2"/>
  <c r="K3294" i="2"/>
  <c r="K3286" i="2"/>
  <c r="K3278" i="2"/>
  <c r="K3270" i="2"/>
  <c r="K3262" i="2"/>
  <c r="K3254" i="2"/>
  <c r="K3246" i="2"/>
  <c r="K3238" i="2"/>
  <c r="K3230" i="2"/>
  <c r="K3222" i="2"/>
  <c r="K3214" i="2"/>
  <c r="K3206" i="2"/>
  <c r="K3198" i="2"/>
  <c r="K3190" i="2"/>
  <c r="K3182" i="2"/>
  <c r="K3174" i="2"/>
  <c r="K3166" i="2"/>
  <c r="K3158" i="2"/>
  <c r="K3150" i="2"/>
  <c r="K3142" i="2"/>
  <c r="K3134" i="2"/>
  <c r="K3126" i="2"/>
  <c r="K3118" i="2"/>
  <c r="K3110" i="2"/>
  <c r="K3102" i="2"/>
  <c r="K3094" i="2"/>
  <c r="K3086" i="2"/>
  <c r="K3078" i="2"/>
  <c r="K3070" i="2"/>
  <c r="K3062" i="2"/>
  <c r="K3054" i="2"/>
  <c r="K3046" i="2"/>
  <c r="K3038" i="2"/>
  <c r="K3030" i="2"/>
  <c r="K3022" i="2"/>
  <c r="K3014" i="2"/>
  <c r="K3006" i="2"/>
  <c r="K2998" i="2"/>
  <c r="K2990" i="2"/>
  <c r="K2982" i="2"/>
  <c r="K2974" i="2"/>
  <c r="K2966" i="2"/>
  <c r="K2958" i="2"/>
  <c r="K2950" i="2"/>
  <c r="K2942" i="2"/>
  <c r="K2934" i="2"/>
  <c r="K2926" i="2"/>
  <c r="K2918" i="2"/>
  <c r="K2910" i="2"/>
  <c r="K2902" i="2"/>
  <c r="K2894" i="2"/>
  <c r="K2886" i="2"/>
  <c r="K2878" i="2"/>
  <c r="K2870" i="2"/>
  <c r="K2862" i="2"/>
  <c r="K2854" i="2"/>
  <c r="K2846" i="2"/>
  <c r="K2838" i="2"/>
  <c r="K2830" i="2"/>
  <c r="K2822" i="2"/>
  <c r="K2814" i="2"/>
  <c r="K2806" i="2"/>
  <c r="K2798" i="2"/>
  <c r="K2790" i="2"/>
  <c r="K2782" i="2"/>
  <c r="K2774" i="2"/>
  <c r="K2766" i="2"/>
  <c r="K2758" i="2"/>
  <c r="K2750" i="2"/>
  <c r="K2742" i="2"/>
  <c r="K2734" i="2"/>
  <c r="K2726" i="2"/>
  <c r="K2718" i="2"/>
  <c r="K2710" i="2"/>
  <c r="K2702" i="2"/>
  <c r="K2694" i="2"/>
  <c r="K2686" i="2"/>
  <c r="K2678" i="2"/>
  <c r="K2670" i="2"/>
  <c r="K2662" i="2"/>
  <c r="K2654" i="2"/>
  <c r="K2646" i="2"/>
  <c r="K2638" i="2"/>
  <c r="K2630" i="2"/>
  <c r="K2622" i="2"/>
  <c r="K2614" i="2"/>
  <c r="K2606" i="2"/>
  <c r="K2598" i="2"/>
  <c r="K2590" i="2"/>
  <c r="K2582" i="2"/>
  <c r="K2574" i="2"/>
  <c r="K2566" i="2"/>
  <c r="K2558" i="2"/>
  <c r="K2550" i="2"/>
  <c r="K2542" i="2"/>
  <c r="K2534" i="2"/>
  <c r="K2526" i="2"/>
  <c r="K2518" i="2"/>
  <c r="K2510" i="2"/>
  <c r="K2502" i="2"/>
  <c r="K2494" i="2"/>
  <c r="K2486" i="2"/>
  <c r="K2478" i="2"/>
  <c r="K2470" i="2"/>
  <c r="K2462" i="2"/>
  <c r="K2454" i="2"/>
  <c r="K2446" i="2"/>
  <c r="K2438" i="2"/>
  <c r="K2430" i="2"/>
  <c r="K2422" i="2"/>
  <c r="K2414" i="2"/>
  <c r="K2406" i="2"/>
  <c r="K2398" i="2"/>
  <c r="K2390" i="2"/>
  <c r="K2382" i="2"/>
  <c r="K2374" i="2"/>
  <c r="K2366" i="2"/>
  <c r="K2358" i="2"/>
  <c r="K2350" i="2"/>
  <c r="K2342" i="2"/>
  <c r="K2334" i="2"/>
  <c r="K2326" i="2"/>
  <c r="K2318" i="2"/>
  <c r="K2310" i="2"/>
  <c r="K2302" i="2"/>
  <c r="K2294" i="2"/>
  <c r="K2286" i="2"/>
  <c r="K2278" i="2"/>
  <c r="K2270" i="2"/>
  <c r="K2262" i="2"/>
  <c r="K2254" i="2"/>
  <c r="K2246" i="2"/>
  <c r="K2238" i="2"/>
  <c r="K2230" i="2"/>
  <c r="K2222" i="2"/>
  <c r="K2214" i="2"/>
  <c r="K2206" i="2"/>
  <c r="K2198" i="2"/>
  <c r="K2190" i="2"/>
  <c r="K2182" i="2"/>
  <c r="K2174" i="2"/>
  <c r="K2166" i="2"/>
  <c r="K2158" i="2"/>
  <c r="K2150" i="2"/>
  <c r="K2142" i="2"/>
  <c r="K2134" i="2"/>
  <c r="K2126" i="2"/>
  <c r="K2118" i="2"/>
  <c r="K2110" i="2"/>
  <c r="K2102" i="2"/>
  <c r="K2094" i="2"/>
  <c r="K2086" i="2"/>
  <c r="K2078" i="2"/>
  <c r="K2070" i="2"/>
  <c r="K2062" i="2"/>
  <c r="K2054" i="2"/>
  <c r="K2046" i="2"/>
  <c r="K2038" i="2"/>
  <c r="K2030" i="2"/>
  <c r="K2022" i="2"/>
  <c r="K2014" i="2"/>
  <c r="K2006" i="2"/>
  <c r="K1998" i="2"/>
  <c r="K1990" i="2"/>
  <c r="K1982" i="2"/>
  <c r="K1974" i="2"/>
  <c r="K1966" i="2"/>
  <c r="K1958" i="2"/>
  <c r="K1950" i="2"/>
  <c r="K1942" i="2"/>
  <c r="K1934" i="2"/>
  <c r="K1926" i="2"/>
  <c r="K1918" i="2"/>
  <c r="K1910" i="2"/>
  <c r="K1902" i="2"/>
  <c r="K1894" i="2"/>
  <c r="K1886" i="2"/>
  <c r="K1878" i="2"/>
  <c r="K1870" i="2"/>
  <c r="K1862" i="2"/>
  <c r="K1854" i="2"/>
  <c r="K1846" i="2"/>
  <c r="K1838" i="2"/>
  <c r="K1830" i="2"/>
  <c r="K1822" i="2"/>
  <c r="K1814" i="2"/>
  <c r="K1806" i="2"/>
  <c r="K1798" i="2"/>
  <c r="K1790" i="2"/>
  <c r="K1782" i="2"/>
  <c r="K1774" i="2"/>
  <c r="K1766" i="2"/>
  <c r="K1758" i="2"/>
  <c r="K1750" i="2"/>
  <c r="K1742" i="2"/>
  <c r="K1734" i="2"/>
  <c r="K1726" i="2"/>
  <c r="K1718" i="2"/>
  <c r="K1710" i="2"/>
  <c r="K1702" i="2"/>
  <c r="K1694" i="2"/>
  <c r="K1686" i="2"/>
  <c r="K1678" i="2"/>
  <c r="K1670" i="2"/>
  <c r="K1662" i="2"/>
  <c r="K1654" i="2"/>
  <c r="K1646" i="2"/>
  <c r="K1638" i="2"/>
  <c r="K1630" i="2"/>
  <c r="K1622" i="2"/>
  <c r="K1614" i="2"/>
  <c r="K1606" i="2"/>
  <c r="K1598" i="2"/>
  <c r="K1590" i="2"/>
  <c r="K1582" i="2"/>
  <c r="K1574" i="2"/>
  <c r="K1566" i="2"/>
  <c r="K1558" i="2"/>
  <c r="K5621" i="2"/>
  <c r="K5613" i="2"/>
  <c r="K5605" i="2"/>
  <c r="K5597" i="2"/>
  <c r="K5589" i="2"/>
  <c r="K5581" i="2"/>
  <c r="K5573" i="2"/>
  <c r="K5565" i="2"/>
  <c r="K5557" i="2"/>
  <c r="K5549" i="2"/>
  <c r="K5541" i="2"/>
  <c r="K5533" i="2"/>
  <c r="K5525" i="2"/>
  <c r="K5517" i="2"/>
  <c r="K5509" i="2"/>
  <c r="K5501" i="2"/>
  <c r="K5493" i="2"/>
  <c r="K5485" i="2"/>
  <c r="K5477" i="2"/>
  <c r="K5469" i="2"/>
  <c r="K5461" i="2"/>
  <c r="K5453" i="2"/>
  <c r="K5445" i="2"/>
  <c r="K5437" i="2"/>
  <c r="K5429" i="2"/>
  <c r="K5421" i="2"/>
  <c r="K5413" i="2"/>
  <c r="K5405" i="2"/>
  <c r="K5397" i="2"/>
  <c r="K5389" i="2"/>
  <c r="K5381" i="2"/>
  <c r="K5373" i="2"/>
  <c r="K5365" i="2"/>
  <c r="K5357" i="2"/>
  <c r="K5349" i="2"/>
  <c r="K5341" i="2"/>
  <c r="K5333" i="2"/>
  <c r="K5325" i="2"/>
  <c r="K5317" i="2"/>
  <c r="K5309" i="2"/>
  <c r="K5301" i="2"/>
  <c r="K5293" i="2"/>
  <c r="K5285" i="2"/>
  <c r="K5277" i="2"/>
  <c r="K5269" i="2"/>
  <c r="K5261" i="2"/>
  <c r="K5253" i="2"/>
  <c r="K5245" i="2"/>
  <c r="K5237" i="2"/>
  <c r="K5229" i="2"/>
  <c r="K5221" i="2"/>
  <c r="K5213" i="2"/>
  <c r="K5205" i="2"/>
  <c r="K5197" i="2"/>
  <c r="K5189" i="2"/>
  <c r="K5181" i="2"/>
  <c r="K5173" i="2"/>
  <c r="K5165" i="2"/>
  <c r="K5157" i="2"/>
  <c r="K5149" i="2"/>
  <c r="K5141" i="2"/>
  <c r="K5133" i="2"/>
  <c r="K5125" i="2"/>
  <c r="K5117" i="2"/>
  <c r="K5109" i="2"/>
  <c r="K5101" i="2"/>
  <c r="K5093" i="2"/>
  <c r="K5085" i="2"/>
  <c r="K5077" i="2"/>
  <c r="K5069" i="2"/>
  <c r="K5061" i="2"/>
  <c r="K5053" i="2"/>
  <c r="K5045" i="2"/>
  <c r="K5037" i="2"/>
  <c r="K5029" i="2"/>
  <c r="K5021" i="2"/>
  <c r="K5013" i="2"/>
  <c r="K5005" i="2"/>
  <c r="K4997" i="2"/>
  <c r="K4989" i="2"/>
  <c r="K4981" i="2"/>
  <c r="K4973" i="2"/>
  <c r="K4965" i="2"/>
  <c r="K4957" i="2"/>
  <c r="K4949" i="2"/>
  <c r="K4941" i="2"/>
  <c r="K4933" i="2"/>
  <c r="K4925" i="2"/>
  <c r="K4917" i="2"/>
  <c r="K4909" i="2"/>
  <c r="K4901" i="2"/>
  <c r="K4893" i="2"/>
  <c r="K4885" i="2"/>
  <c r="K4877" i="2"/>
  <c r="K4869" i="2"/>
  <c r="K4861" i="2"/>
  <c r="K4853" i="2"/>
  <c r="K4845" i="2"/>
  <c r="K4837" i="2"/>
  <c r="K4829" i="2"/>
  <c r="K4821" i="2"/>
  <c r="K4813" i="2"/>
  <c r="K4805" i="2"/>
  <c r="K4797" i="2"/>
  <c r="K4789" i="2"/>
  <c r="K4781" i="2"/>
  <c r="K4773" i="2"/>
  <c r="K4765" i="2"/>
  <c r="K4757" i="2"/>
  <c r="K4749" i="2"/>
  <c r="K4741" i="2"/>
  <c r="K4733" i="2"/>
  <c r="K4725" i="2"/>
  <c r="K4717" i="2"/>
  <c r="K4709" i="2"/>
  <c r="K4701" i="2"/>
  <c r="K4693" i="2"/>
  <c r="K4685" i="2"/>
  <c r="K4677" i="2"/>
  <c r="K4669" i="2"/>
  <c r="K4661" i="2"/>
  <c r="K4653" i="2"/>
  <c r="K4645" i="2"/>
  <c r="K4637" i="2"/>
  <c r="K4629" i="2"/>
  <c r="K4621" i="2"/>
  <c r="K4613" i="2"/>
  <c r="K4605" i="2"/>
  <c r="K4597" i="2"/>
  <c r="K4589" i="2"/>
  <c r="K4581" i="2"/>
  <c r="K4573" i="2"/>
  <c r="K4565" i="2"/>
  <c r="K4557" i="2"/>
  <c r="K4549" i="2"/>
  <c r="K4541" i="2"/>
  <c r="K4533" i="2"/>
  <c r="K4525" i="2"/>
  <c r="K4517" i="2"/>
  <c r="K4509" i="2"/>
  <c r="K4501" i="2"/>
  <c r="K4493" i="2"/>
  <c r="K4485" i="2"/>
  <c r="K4477" i="2"/>
  <c r="K4469" i="2"/>
  <c r="K4461" i="2"/>
  <c r="K4453" i="2"/>
  <c r="K4445" i="2"/>
  <c r="K4437" i="2"/>
  <c r="K4429" i="2"/>
  <c r="K4421" i="2"/>
  <c r="K4413" i="2"/>
  <c r="K4405" i="2"/>
  <c r="K4397" i="2"/>
  <c r="K4389" i="2"/>
  <c r="K4381" i="2"/>
  <c r="K4373" i="2"/>
  <c r="K4365" i="2"/>
  <c r="K4357" i="2"/>
  <c r="K4349" i="2"/>
  <c r="K4341" i="2"/>
  <c r="K4333" i="2"/>
  <c r="K4325" i="2"/>
  <c r="K4317" i="2"/>
  <c r="K4309" i="2"/>
  <c r="K4301" i="2"/>
  <c r="K4293" i="2"/>
  <c r="K4285" i="2"/>
  <c r="K4277" i="2"/>
  <c r="K4269" i="2"/>
  <c r="K4261" i="2"/>
  <c r="K4253" i="2"/>
  <c r="K4245" i="2"/>
  <c r="K4237" i="2"/>
  <c r="K4229" i="2"/>
  <c r="K4221" i="2"/>
  <c r="K4213" i="2"/>
  <c r="K4205" i="2"/>
  <c r="K4197" i="2"/>
  <c r="K4189" i="2"/>
  <c r="K4181" i="2"/>
  <c r="K4173" i="2"/>
  <c r="K4165" i="2"/>
  <c r="K4157" i="2"/>
  <c r="K4149" i="2"/>
  <c r="K4141" i="2"/>
  <c r="K4133" i="2"/>
  <c r="K4125" i="2"/>
  <c r="K4117" i="2"/>
  <c r="K4109" i="2"/>
  <c r="K4101" i="2"/>
  <c r="K4093" i="2"/>
  <c r="K4085" i="2"/>
  <c r="K4077" i="2"/>
  <c r="K4069" i="2"/>
  <c r="K4061" i="2"/>
  <c r="K4053" i="2"/>
  <c r="K4045" i="2"/>
  <c r="K4037" i="2"/>
  <c r="K4029" i="2"/>
  <c r="K4021" i="2"/>
  <c r="K4013" i="2"/>
  <c r="K4005" i="2"/>
  <c r="K3997" i="2"/>
  <c r="K3989" i="2"/>
  <c r="K3981" i="2"/>
  <c r="K3973" i="2"/>
  <c r="K3965" i="2"/>
  <c r="K3957" i="2"/>
  <c r="K3949" i="2"/>
  <c r="K3941" i="2"/>
  <c r="K3933" i="2"/>
  <c r="K3925" i="2"/>
  <c r="K3917" i="2"/>
  <c r="K3909" i="2"/>
  <c r="K3901" i="2"/>
  <c r="K3893" i="2"/>
  <c r="K3885" i="2"/>
  <c r="K3877" i="2"/>
  <c r="K3869" i="2"/>
  <c r="K3861" i="2"/>
  <c r="K3853" i="2"/>
  <c r="K3845" i="2"/>
  <c r="K3837" i="2"/>
  <c r="K3829" i="2"/>
  <c r="K3821" i="2"/>
  <c r="K3813" i="2"/>
  <c r="K3805" i="2"/>
  <c r="K3797" i="2"/>
  <c r="K3789" i="2"/>
  <c r="K3781" i="2"/>
  <c r="K3773" i="2"/>
  <c r="K3765" i="2"/>
  <c r="K3757" i="2"/>
  <c r="K3749" i="2"/>
  <c r="K3741" i="2"/>
  <c r="K3733" i="2"/>
  <c r="K3725" i="2"/>
  <c r="K3717" i="2"/>
  <c r="K3709" i="2"/>
  <c r="K3701" i="2"/>
  <c r="K3693" i="2"/>
  <c r="K3685" i="2"/>
  <c r="K3677" i="2"/>
  <c r="K3669" i="2"/>
  <c r="K3661" i="2"/>
  <c r="K3653" i="2"/>
  <c r="K3645" i="2"/>
  <c r="K3637" i="2"/>
  <c r="K3629" i="2"/>
  <c r="K3621" i="2"/>
  <c r="K3613" i="2"/>
  <c r="K3605" i="2"/>
  <c r="K3597" i="2"/>
  <c r="K3589" i="2"/>
  <c r="K3581" i="2"/>
  <c r="K3573" i="2"/>
  <c r="K3565" i="2"/>
  <c r="K3557" i="2"/>
  <c r="K3549" i="2"/>
  <c r="K3541" i="2"/>
  <c r="K3533" i="2"/>
  <c r="K3525" i="2"/>
  <c r="K3517" i="2"/>
  <c r="K3509" i="2"/>
  <c r="K3501" i="2"/>
  <c r="K3493" i="2"/>
  <c r="K3485" i="2"/>
  <c r="K3477" i="2"/>
  <c r="K3469" i="2"/>
  <c r="K3461" i="2"/>
  <c r="K3453" i="2"/>
  <c r="K3445" i="2"/>
  <c r="K3437" i="2"/>
  <c r="K3429" i="2"/>
  <c r="K3421" i="2"/>
  <c r="K3413" i="2"/>
  <c r="K3405" i="2"/>
  <c r="K3397" i="2"/>
  <c r="K3389" i="2"/>
  <c r="K3381" i="2"/>
  <c r="K3373" i="2"/>
  <c r="K3365" i="2"/>
  <c r="K3357" i="2"/>
  <c r="K3349" i="2"/>
  <c r="K3341" i="2"/>
  <c r="K3333" i="2"/>
  <c r="K3325" i="2"/>
  <c r="K3317" i="2"/>
  <c r="K3309" i="2"/>
  <c r="K3301" i="2"/>
  <c r="K3293" i="2"/>
  <c r="K3285" i="2"/>
  <c r="K3277" i="2"/>
  <c r="K3269" i="2"/>
  <c r="K3261" i="2"/>
  <c r="K3253" i="2"/>
  <c r="K3245" i="2"/>
  <c r="K3237" i="2"/>
  <c r="K3229" i="2"/>
  <c r="K3221" i="2"/>
  <c r="K3213" i="2"/>
  <c r="K3205" i="2"/>
  <c r="K3197" i="2"/>
  <c r="K3189" i="2"/>
  <c r="K3181" i="2"/>
  <c r="K3173" i="2"/>
  <c r="K3165" i="2"/>
  <c r="K3157" i="2"/>
  <c r="K3149" i="2"/>
  <c r="K3141" i="2"/>
  <c r="K3133" i="2"/>
  <c r="K3125" i="2"/>
  <c r="K3117" i="2"/>
  <c r="K3109" i="2"/>
  <c r="K3101" i="2"/>
  <c r="K3093" i="2"/>
  <c r="K3085" i="2"/>
  <c r="K3077" i="2"/>
  <c r="K3069" i="2"/>
  <c r="K3061" i="2"/>
  <c r="K3053" i="2"/>
  <c r="K3045" i="2"/>
  <c r="K3037" i="2"/>
  <c r="K3029" i="2"/>
  <c r="K3021" i="2"/>
  <c r="K3013" i="2"/>
  <c r="K3005" i="2"/>
  <c r="K2997" i="2"/>
  <c r="K2989" i="2"/>
  <c r="K2981" i="2"/>
  <c r="K2973" i="2"/>
  <c r="K2965" i="2"/>
  <c r="K2957" i="2"/>
  <c r="K2949" i="2"/>
  <c r="K2941" i="2"/>
  <c r="K2933" i="2"/>
  <c r="K2925" i="2"/>
  <c r="K2917" i="2"/>
  <c r="K2909" i="2"/>
  <c r="K2901" i="2"/>
  <c r="K2893" i="2"/>
  <c r="K2885" i="2"/>
  <c r="K2877" i="2"/>
  <c r="K2869" i="2"/>
  <c r="K2861" i="2"/>
  <c r="K2853" i="2"/>
  <c r="K2845" i="2"/>
  <c r="K2837" i="2"/>
  <c r="K2829" i="2"/>
  <c r="K2821" i="2"/>
  <c r="K2813" i="2"/>
  <c r="K2805" i="2"/>
  <c r="K2797" i="2"/>
  <c r="K2789" i="2"/>
  <c r="K2781" i="2"/>
  <c r="K2773" i="2"/>
  <c r="K2765" i="2"/>
  <c r="K2757" i="2"/>
  <c r="K2749" i="2"/>
  <c r="K2741" i="2"/>
  <c r="K2733" i="2"/>
  <c r="K2725" i="2"/>
  <c r="K2717" i="2"/>
  <c r="K2709" i="2"/>
  <c r="K2701" i="2"/>
  <c r="K2693" i="2"/>
  <c r="K2685" i="2"/>
  <c r="K2677" i="2"/>
  <c r="K2669" i="2"/>
  <c r="K2661" i="2"/>
  <c r="K2653" i="2"/>
  <c r="K2645" i="2"/>
  <c r="K2637" i="2"/>
  <c r="K2629" i="2"/>
  <c r="K2621" i="2"/>
  <c r="K2613" i="2"/>
  <c r="K2605" i="2"/>
  <c r="K2597" i="2"/>
  <c r="K2589" i="2"/>
  <c r="K2581" i="2"/>
  <c r="K2573" i="2"/>
  <c r="K2565" i="2"/>
  <c r="K2557" i="2"/>
  <c r="K2549" i="2"/>
  <c r="K2541" i="2"/>
  <c r="K2533" i="2"/>
  <c r="K2525" i="2"/>
  <c r="K2517" i="2"/>
  <c r="K2509" i="2"/>
  <c r="K2501" i="2"/>
  <c r="K2493" i="2"/>
  <c r="K2485" i="2"/>
  <c r="K2477" i="2"/>
  <c r="K2469" i="2"/>
  <c r="K2461" i="2"/>
  <c r="K2453" i="2"/>
  <c r="K2445" i="2"/>
  <c r="K2437" i="2"/>
  <c r="K2429" i="2"/>
  <c r="K2421" i="2"/>
  <c r="K2413" i="2"/>
  <c r="K2405" i="2"/>
  <c r="K2397" i="2"/>
  <c r="K2389" i="2"/>
  <c r="K2381" i="2"/>
  <c r="K2373" i="2"/>
  <c r="K2365" i="2"/>
  <c r="K2357" i="2"/>
  <c r="K2349" i="2"/>
  <c r="K2341" i="2"/>
  <c r="K2333" i="2"/>
  <c r="K2325" i="2"/>
  <c r="K2317" i="2"/>
  <c r="K2309" i="2"/>
  <c r="K2301" i="2"/>
  <c r="K2293" i="2"/>
  <c r="K2285" i="2"/>
  <c r="K2277" i="2"/>
  <c r="K2269" i="2"/>
  <c r="K2261" i="2"/>
  <c r="K2253" i="2"/>
  <c r="K2245" i="2"/>
  <c r="K2237" i="2"/>
  <c r="K2229" i="2"/>
  <c r="K2221" i="2"/>
  <c r="K2213" i="2"/>
  <c r="K2205" i="2"/>
  <c r="K2197" i="2"/>
  <c r="K2189" i="2"/>
  <c r="K2181" i="2"/>
  <c r="K2173" i="2"/>
  <c r="K2165" i="2"/>
  <c r="K2157" i="2"/>
  <c r="K2149" i="2"/>
  <c r="K2141" i="2"/>
  <c r="K2133" i="2"/>
  <c r="K2125" i="2"/>
  <c r="K2117" i="2"/>
  <c r="K2109" i="2"/>
  <c r="K2101" i="2"/>
  <c r="K2093" i="2"/>
  <c r="K2085" i="2"/>
  <c r="K2077" i="2"/>
  <c r="K2069" i="2"/>
  <c r="K2061" i="2"/>
  <c r="K2053" i="2"/>
  <c r="K2045" i="2"/>
  <c r="K2037" i="2"/>
  <c r="K2029" i="2"/>
  <c r="K2021" i="2"/>
  <c r="K2013" i="2"/>
  <c r="K2005" i="2"/>
  <c r="K1997" i="2"/>
  <c r="K1989" i="2"/>
  <c r="K1981" i="2"/>
  <c r="K1973" i="2"/>
  <c r="K1965" i="2"/>
  <c r="K1957" i="2"/>
  <c r="K1949" i="2"/>
  <c r="K1941" i="2"/>
  <c r="K1933" i="2"/>
  <c r="K1925" i="2"/>
  <c r="K1917" i="2"/>
  <c r="K1909" i="2"/>
  <c r="K1901" i="2"/>
  <c r="K1893" i="2"/>
  <c r="K1885" i="2"/>
  <c r="K1877" i="2"/>
  <c r="K1869" i="2"/>
  <c r="K1861" i="2"/>
  <c r="K1853" i="2"/>
  <c r="K1845" i="2"/>
  <c r="K1837" i="2"/>
  <c r="K1829" i="2"/>
  <c r="K1821" i="2"/>
  <c r="K1813" i="2"/>
  <c r="K1805" i="2"/>
  <c r="K1797" i="2"/>
  <c r="K1789" i="2"/>
  <c r="K1781" i="2"/>
  <c r="K1773" i="2"/>
  <c r="K1765" i="2"/>
  <c r="K1757" i="2"/>
  <c r="K1749" i="2"/>
  <c r="K1741" i="2"/>
  <c r="K1733" i="2"/>
  <c r="K1725" i="2"/>
  <c r="K1717" i="2"/>
  <c r="K1709" i="2"/>
  <c r="K1701" i="2"/>
  <c r="K1693" i="2"/>
  <c r="K1685" i="2"/>
  <c r="K1677" i="2"/>
  <c r="K1669" i="2"/>
  <c r="K1661" i="2"/>
  <c r="K1653" i="2"/>
  <c r="K1645" i="2"/>
  <c r="K1637" i="2"/>
  <c r="K1629" i="2"/>
  <c r="K1621" i="2"/>
  <c r="K1613" i="2"/>
  <c r="K1605" i="2"/>
  <c r="K1597" i="2"/>
  <c r="K1589" i="2"/>
  <c r="K1581" i="2"/>
  <c r="K1573" i="2"/>
  <c r="K1565" i="2"/>
  <c r="K1557" i="2"/>
  <c r="K1549" i="2"/>
  <c r="K1541" i="2"/>
  <c r="K1533" i="2"/>
  <c r="K5628" i="2"/>
  <c r="K5620" i="2"/>
  <c r="K5612" i="2"/>
  <c r="K5604" i="2"/>
  <c r="K5596" i="2"/>
  <c r="K5588" i="2"/>
  <c r="K5580" i="2"/>
  <c r="K5572" i="2"/>
  <c r="K5564" i="2"/>
  <c r="K5556" i="2"/>
  <c r="K5548" i="2"/>
  <c r="K5540" i="2"/>
  <c r="K5532" i="2"/>
  <c r="K5524" i="2"/>
  <c r="K5516" i="2"/>
  <c r="K5508" i="2"/>
  <c r="K5500" i="2"/>
  <c r="K5492" i="2"/>
  <c r="K5484" i="2"/>
  <c r="K5476" i="2"/>
  <c r="K5468" i="2"/>
  <c r="K5460" i="2"/>
  <c r="K5452" i="2"/>
  <c r="K5444" i="2"/>
  <c r="K5436" i="2"/>
  <c r="K5428" i="2"/>
  <c r="K5420" i="2"/>
  <c r="K5412" i="2"/>
  <c r="K5404" i="2"/>
  <c r="K5396" i="2"/>
  <c r="K5388" i="2"/>
  <c r="K5380" i="2"/>
  <c r="K5372" i="2"/>
  <c r="K5364" i="2"/>
  <c r="K5356" i="2"/>
  <c r="K5348" i="2"/>
  <c r="K5340" i="2"/>
  <c r="K5332" i="2"/>
  <c r="K5324" i="2"/>
  <c r="K5316" i="2"/>
  <c r="K5308" i="2"/>
  <c r="K5300" i="2"/>
  <c r="K5292" i="2"/>
  <c r="K5284" i="2"/>
  <c r="K5276" i="2"/>
  <c r="K5268" i="2"/>
  <c r="K5260" i="2"/>
  <c r="K5252" i="2"/>
  <c r="K5244" i="2"/>
  <c r="K5236" i="2"/>
  <c r="K5228" i="2"/>
  <c r="K5220" i="2"/>
  <c r="K5212" i="2"/>
  <c r="K5204" i="2"/>
  <c r="K5196" i="2"/>
  <c r="K5188" i="2"/>
  <c r="K5180" i="2"/>
  <c r="K5172" i="2"/>
  <c r="K5164" i="2"/>
  <c r="K5156" i="2"/>
  <c r="K5148" i="2"/>
  <c r="K5140" i="2"/>
  <c r="K5132" i="2"/>
  <c r="K5124" i="2"/>
  <c r="K5116" i="2"/>
  <c r="K5108" i="2"/>
  <c r="K5100" i="2"/>
  <c r="K5092" i="2"/>
  <c r="K5084" i="2"/>
  <c r="K5076" i="2"/>
  <c r="K5068" i="2"/>
  <c r="K5060" i="2"/>
  <c r="K5052" i="2"/>
  <c r="K5044" i="2"/>
  <c r="K5036" i="2"/>
  <c r="K5028" i="2"/>
  <c r="K5020" i="2"/>
  <c r="K5012" i="2"/>
  <c r="K5004" i="2"/>
  <c r="K4996" i="2"/>
  <c r="K4988" i="2"/>
  <c r="K4980" i="2"/>
  <c r="K4972" i="2"/>
  <c r="K4964" i="2"/>
  <c r="K4956" i="2"/>
  <c r="K4948" i="2"/>
  <c r="K4940" i="2"/>
  <c r="K4932" i="2"/>
  <c r="K4924" i="2"/>
  <c r="K4916" i="2"/>
  <c r="K4908" i="2"/>
  <c r="K4900" i="2"/>
  <c r="K4892" i="2"/>
  <c r="K4884" i="2"/>
  <c r="K4876" i="2"/>
  <c r="K4868" i="2"/>
  <c r="K4860" i="2"/>
  <c r="K4852" i="2"/>
  <c r="K4844" i="2"/>
  <c r="K4836" i="2"/>
  <c r="K4828" i="2"/>
  <c r="K4820" i="2"/>
  <c r="K4812" i="2"/>
  <c r="K4804" i="2"/>
  <c r="K4796" i="2"/>
  <c r="K4788" i="2"/>
  <c r="K4780" i="2"/>
  <c r="K4772" i="2"/>
  <c r="K4764" i="2"/>
  <c r="K4756" i="2"/>
  <c r="K4748" i="2"/>
  <c r="K4740" i="2"/>
  <c r="K4732" i="2"/>
  <c r="K4724" i="2"/>
  <c r="K4716" i="2"/>
  <c r="K4708" i="2"/>
  <c r="K4700" i="2"/>
  <c r="K4692" i="2"/>
  <c r="K4684" i="2"/>
  <c r="K4676" i="2"/>
  <c r="K4668" i="2"/>
  <c r="K4660" i="2"/>
  <c r="K4652" i="2"/>
  <c r="K4644" i="2"/>
  <c r="K4636" i="2"/>
  <c r="K4628" i="2"/>
  <c r="K4620" i="2"/>
  <c r="K4612" i="2"/>
  <c r="K4604" i="2"/>
  <c r="K4596" i="2"/>
  <c r="K4588" i="2"/>
  <c r="K4580" i="2"/>
  <c r="K4572" i="2"/>
  <c r="K4564" i="2"/>
  <c r="K4556" i="2"/>
  <c r="K4548" i="2"/>
  <c r="K4540" i="2"/>
  <c r="K4532" i="2"/>
  <c r="K4524" i="2"/>
  <c r="K4516" i="2"/>
  <c r="K4508" i="2"/>
  <c r="K4500" i="2"/>
  <c r="K4492" i="2"/>
  <c r="K4484" i="2"/>
  <c r="K4476" i="2"/>
  <c r="K4468" i="2"/>
  <c r="K4460" i="2"/>
  <c r="K4452" i="2"/>
  <c r="K4444" i="2"/>
  <c r="K4436" i="2"/>
  <c r="K4428" i="2"/>
  <c r="K4420" i="2"/>
  <c r="K4412" i="2"/>
  <c r="K4404" i="2"/>
  <c r="K4396" i="2"/>
  <c r="K4388" i="2"/>
  <c r="K4380" i="2"/>
  <c r="K4372" i="2"/>
  <c r="K4364" i="2"/>
  <c r="K4356" i="2"/>
  <c r="K4348" i="2"/>
  <c r="K4340" i="2"/>
  <c r="K4332" i="2"/>
  <c r="K4324" i="2"/>
  <c r="K4316" i="2"/>
  <c r="K4308" i="2"/>
  <c r="K4300" i="2"/>
  <c r="K4292" i="2"/>
  <c r="K4284" i="2"/>
  <c r="K4276" i="2"/>
  <c r="K4268" i="2"/>
  <c r="K4260" i="2"/>
  <c r="K4252" i="2"/>
  <c r="K4244" i="2"/>
  <c r="K4236" i="2"/>
  <c r="K4228" i="2"/>
  <c r="K4220" i="2"/>
  <c r="K4212" i="2"/>
  <c r="K4204" i="2"/>
  <c r="K4196" i="2"/>
  <c r="K4188" i="2"/>
  <c r="K4180" i="2"/>
  <c r="K4172" i="2"/>
  <c r="K4164" i="2"/>
  <c r="K4156" i="2"/>
  <c r="K4148" i="2"/>
  <c r="K4140" i="2"/>
  <c r="K4132" i="2"/>
  <c r="K4124" i="2"/>
  <c r="K4116" i="2"/>
  <c r="K4108" i="2"/>
  <c r="K4100" i="2"/>
  <c r="K4092" i="2"/>
  <c r="K4084" i="2"/>
  <c r="K4076" i="2"/>
  <c r="K4068" i="2"/>
  <c r="K4060" i="2"/>
  <c r="K4052" i="2"/>
  <c r="K4044" i="2"/>
  <c r="K4036" i="2"/>
  <c r="K4028" i="2"/>
  <c r="K4020" i="2"/>
  <c r="K4012" i="2"/>
  <c r="K4004" i="2"/>
  <c r="K3996" i="2"/>
  <c r="K3988" i="2"/>
  <c r="K3980" i="2"/>
  <c r="K3972" i="2"/>
  <c r="K3964" i="2"/>
  <c r="K3956" i="2"/>
  <c r="K3948" i="2"/>
  <c r="K3940" i="2"/>
  <c r="K3932" i="2"/>
  <c r="K3924" i="2"/>
  <c r="K3916" i="2"/>
  <c r="K3908" i="2"/>
  <c r="K3900" i="2"/>
  <c r="K3892" i="2"/>
  <c r="K3884" i="2"/>
  <c r="K3876" i="2"/>
  <c r="K3868" i="2"/>
  <c r="K3860" i="2"/>
  <c r="K3852" i="2"/>
  <c r="K3844" i="2"/>
  <c r="K3836" i="2"/>
  <c r="K3828" i="2"/>
  <c r="K3820" i="2"/>
  <c r="K3812" i="2"/>
  <c r="K3804" i="2"/>
  <c r="K3796" i="2"/>
  <c r="K3788" i="2"/>
  <c r="K3780" i="2"/>
  <c r="K3772" i="2"/>
  <c r="K3764" i="2"/>
  <c r="K3756" i="2"/>
  <c r="K3748" i="2"/>
  <c r="K3740" i="2"/>
  <c r="K3732" i="2"/>
  <c r="K3724" i="2"/>
  <c r="K3716" i="2"/>
  <c r="K3708" i="2"/>
  <c r="K3700" i="2"/>
  <c r="K3692" i="2"/>
  <c r="K3684" i="2"/>
  <c r="K3676" i="2"/>
  <c r="K3668" i="2"/>
  <c r="K3660" i="2"/>
  <c r="K3652" i="2"/>
  <c r="K3644" i="2"/>
  <c r="K3636" i="2"/>
  <c r="K3628" i="2"/>
  <c r="K3620" i="2"/>
  <c r="K3612" i="2"/>
  <c r="K3604" i="2"/>
  <c r="K3596" i="2"/>
  <c r="K3588" i="2"/>
  <c r="K3580" i="2"/>
  <c r="K3572" i="2"/>
  <c r="K3564" i="2"/>
  <c r="K3556" i="2"/>
  <c r="K3548" i="2"/>
  <c r="K3540" i="2"/>
  <c r="K3532" i="2"/>
  <c r="K3524" i="2"/>
  <c r="K3516" i="2"/>
  <c r="K3508" i="2"/>
  <c r="K3500" i="2"/>
  <c r="K3492" i="2"/>
  <c r="K3484" i="2"/>
  <c r="K3476" i="2"/>
  <c r="K3468" i="2"/>
  <c r="K3460" i="2"/>
  <c r="K3452" i="2"/>
  <c r="K3444" i="2"/>
  <c r="K3436" i="2"/>
  <c r="K3428" i="2"/>
  <c r="K3420" i="2"/>
  <c r="K3412" i="2"/>
  <c r="K3404" i="2"/>
  <c r="K3396" i="2"/>
  <c r="K3388" i="2"/>
  <c r="K3380" i="2"/>
  <c r="K3372" i="2"/>
  <c r="K3364" i="2"/>
  <c r="K3356" i="2"/>
  <c r="K3348" i="2"/>
  <c r="K3340" i="2"/>
  <c r="K3332" i="2"/>
  <c r="K3324" i="2"/>
  <c r="K3316" i="2"/>
  <c r="K3308" i="2"/>
  <c r="K3300" i="2"/>
  <c r="K3292" i="2"/>
  <c r="K3284" i="2"/>
  <c r="K3276" i="2"/>
  <c r="K3268" i="2"/>
  <c r="K3260" i="2"/>
  <c r="K3252" i="2"/>
  <c r="K3244" i="2"/>
  <c r="K3236" i="2"/>
  <c r="K3228" i="2"/>
  <c r="K3220" i="2"/>
  <c r="K3212" i="2"/>
  <c r="K3204" i="2"/>
  <c r="K3196" i="2"/>
  <c r="K3188" i="2"/>
  <c r="K3180" i="2"/>
  <c r="K3172" i="2"/>
  <c r="K3164" i="2"/>
  <c r="K3156" i="2"/>
  <c r="K3148" i="2"/>
  <c r="K3140" i="2"/>
  <c r="K3132" i="2"/>
  <c r="K3124" i="2"/>
  <c r="K3116" i="2"/>
  <c r="K3108" i="2"/>
  <c r="K3100" i="2"/>
  <c r="K3092" i="2"/>
  <c r="K3084" i="2"/>
  <c r="K3076" i="2"/>
  <c r="K3068" i="2"/>
  <c r="K3060" i="2"/>
  <c r="K3052" i="2"/>
  <c r="K3044" i="2"/>
  <c r="K3036" i="2"/>
  <c r="K3028" i="2"/>
  <c r="K3020" i="2"/>
  <c r="K3012" i="2"/>
  <c r="K3004" i="2"/>
  <c r="K2996" i="2"/>
  <c r="K2988" i="2"/>
  <c r="K2980" i="2"/>
  <c r="K2972" i="2"/>
  <c r="K2964" i="2"/>
  <c r="K2956" i="2"/>
  <c r="K2948" i="2"/>
  <c r="K2940" i="2"/>
  <c r="K2932" i="2"/>
  <c r="K2924" i="2"/>
  <c r="K2916" i="2"/>
  <c r="K2908" i="2"/>
  <c r="K2900" i="2"/>
  <c r="K2892" i="2"/>
  <c r="K2884" i="2"/>
  <c r="K2876" i="2"/>
  <c r="K2868" i="2"/>
  <c r="K2860" i="2"/>
  <c r="K2852" i="2"/>
  <c r="K2844" i="2"/>
  <c r="K2836" i="2"/>
  <c r="K2828" i="2"/>
  <c r="K2820" i="2"/>
  <c r="K2812" i="2"/>
  <c r="K2804" i="2"/>
  <c r="K2796" i="2"/>
  <c r="K2788" i="2"/>
  <c r="K2780" i="2"/>
  <c r="K2772" i="2"/>
  <c r="K2764" i="2"/>
  <c r="K2756" i="2"/>
  <c r="K2748" i="2"/>
  <c r="K2740" i="2"/>
  <c r="K2732" i="2"/>
  <c r="K2724" i="2"/>
  <c r="K2716" i="2"/>
  <c r="K2708" i="2"/>
  <c r="K2700" i="2"/>
  <c r="K2692" i="2"/>
  <c r="K2684" i="2"/>
  <c r="K2676" i="2"/>
  <c r="K2668" i="2"/>
  <c r="K2660" i="2"/>
  <c r="K2652" i="2"/>
  <c r="K2644" i="2"/>
  <c r="K2636" i="2"/>
  <c r="K2628" i="2"/>
  <c r="K2620" i="2"/>
  <c r="K2612" i="2"/>
  <c r="K2604" i="2"/>
  <c r="K2596" i="2"/>
  <c r="K2588" i="2"/>
  <c r="K2580" i="2"/>
  <c r="K2572" i="2"/>
  <c r="K2564" i="2"/>
  <c r="K2556" i="2"/>
  <c r="K2548" i="2"/>
  <c r="K2540" i="2"/>
  <c r="K2532" i="2"/>
  <c r="K2524" i="2"/>
  <c r="K2516" i="2"/>
  <c r="K2508" i="2"/>
  <c r="K2500" i="2"/>
  <c r="K2492" i="2"/>
  <c r="K2484" i="2"/>
  <c r="K2476" i="2"/>
  <c r="K2468" i="2"/>
  <c r="K2460" i="2"/>
  <c r="K2452" i="2"/>
  <c r="K2444" i="2"/>
  <c r="K2436" i="2"/>
  <c r="K2428" i="2"/>
  <c r="K2420" i="2"/>
  <c r="K2412" i="2"/>
  <c r="K2404" i="2"/>
  <c r="K2396" i="2"/>
  <c r="K2388" i="2"/>
  <c r="K2380" i="2"/>
  <c r="K2372" i="2"/>
  <c r="K2364" i="2"/>
  <c r="K2356" i="2"/>
  <c r="K2348" i="2"/>
  <c r="K2340" i="2"/>
  <c r="K2332" i="2"/>
  <c r="K2324" i="2"/>
  <c r="K2316" i="2"/>
  <c r="K2308" i="2"/>
  <c r="K2300" i="2"/>
  <c r="K2292" i="2"/>
  <c r="K2284" i="2"/>
  <c r="K2276" i="2"/>
  <c r="K2268" i="2"/>
  <c r="K2260" i="2"/>
  <c r="K2252" i="2"/>
  <c r="K2244" i="2"/>
  <c r="K2236" i="2"/>
  <c r="K2228" i="2"/>
  <c r="K2220" i="2"/>
  <c r="K2212" i="2"/>
  <c r="K2204" i="2"/>
  <c r="K2196" i="2"/>
  <c r="K2188" i="2"/>
  <c r="K2180" i="2"/>
  <c r="K2172" i="2"/>
  <c r="K2164" i="2"/>
  <c r="K2156" i="2"/>
  <c r="K2148" i="2"/>
  <c r="K2140" i="2"/>
  <c r="K2132" i="2"/>
  <c r="K2124" i="2"/>
  <c r="K2116" i="2"/>
  <c r="K2108" i="2"/>
  <c r="K2100" i="2"/>
  <c r="K2092" i="2"/>
  <c r="K2084" i="2"/>
  <c r="K2076" i="2"/>
  <c r="K2068" i="2"/>
  <c r="K2060" i="2"/>
  <c r="K2052" i="2"/>
  <c r="K2044" i="2"/>
  <c r="K2036" i="2"/>
  <c r="K2028" i="2"/>
  <c r="K2020" i="2"/>
  <c r="K2012" i="2"/>
  <c r="K2004" i="2"/>
  <c r="K1996" i="2"/>
  <c r="K1988" i="2"/>
  <c r="K1980" i="2"/>
  <c r="K1972" i="2"/>
  <c r="K1964" i="2"/>
  <c r="K1956" i="2"/>
  <c r="K1948" i="2"/>
  <c r="K1940" i="2"/>
  <c r="K1932" i="2"/>
  <c r="K1924" i="2"/>
  <c r="K1916" i="2"/>
  <c r="K1908" i="2"/>
  <c r="K1900" i="2"/>
  <c r="K1892" i="2"/>
  <c r="K1884" i="2"/>
  <c r="K1876" i="2"/>
  <c r="K1868" i="2"/>
  <c r="K1860" i="2"/>
  <c r="K1852" i="2"/>
  <c r="K1844" i="2"/>
  <c r="K1836" i="2"/>
  <c r="K1828" i="2"/>
  <c r="K1820" i="2"/>
  <c r="K1812" i="2"/>
  <c r="K1804" i="2"/>
  <c r="K1796" i="2"/>
  <c r="K1788" i="2"/>
  <c r="K1780" i="2"/>
  <c r="K1767" i="2"/>
  <c r="K1759" i="2"/>
  <c r="K1751" i="2"/>
  <c r="K1743" i="2"/>
  <c r="K1735" i="2"/>
  <c r="K1719" i="2"/>
  <c r="K1711" i="2"/>
  <c r="K1703" i="2"/>
  <c r="K1695" i="2"/>
  <c r="K1687" i="2"/>
  <c r="K1679" i="2"/>
  <c r="K1671" i="2"/>
  <c r="K1655" i="2"/>
  <c r="K1647" i="2"/>
  <c r="K1639" i="2"/>
  <c r="K1631" i="2"/>
  <c r="K1623" i="2"/>
  <c r="K1615" i="2"/>
  <c r="K1607" i="2"/>
  <c r="K1591" i="2"/>
  <c r="K1583" i="2"/>
  <c r="K1575" i="2"/>
  <c r="K1567" i="2"/>
  <c r="K1559" i="2"/>
  <c r="K1551" i="2"/>
  <c r="K1543" i="2"/>
  <c r="K1527" i="2"/>
  <c r="K1519" i="2"/>
  <c r="K1511" i="2"/>
  <c r="K1503" i="2"/>
  <c r="K1495" i="2"/>
  <c r="K1487" i="2"/>
  <c r="K1479" i="2"/>
  <c r="K1463" i="2"/>
  <c r="K1455" i="2"/>
  <c r="K1447" i="2"/>
  <c r="K1439" i="2"/>
  <c r="K1431" i="2"/>
  <c r="K1423" i="2"/>
  <c r="K1415" i="2"/>
  <c r="K1399" i="2"/>
  <c r="K1391" i="2"/>
  <c r="K1383" i="2"/>
  <c r="K1375" i="2"/>
  <c r="K1367" i="2"/>
  <c r="K1359" i="2"/>
  <c r="K1351" i="2"/>
  <c r="K1335" i="2"/>
  <c r="K1327" i="2"/>
  <c r="K1319" i="2"/>
  <c r="K1764" i="2"/>
  <c r="K1756" i="2"/>
  <c r="K1748" i="2"/>
  <c r="K1740" i="2"/>
  <c r="K1732" i="2"/>
  <c r="K1724" i="2"/>
  <c r="K1716" i="2"/>
  <c r="K1700" i="2"/>
  <c r="K1692" i="2"/>
  <c r="K1684" i="2"/>
  <c r="K1676" i="2"/>
  <c r="K1668" i="2"/>
  <c r="K1660" i="2"/>
  <c r="K1652" i="2"/>
  <c r="K1636" i="2"/>
  <c r="K1628" i="2"/>
  <c r="K1620" i="2"/>
  <c r="K1612" i="2"/>
  <c r="K1604" i="2"/>
  <c r="K1596" i="2"/>
  <c r="K1588" i="2"/>
  <c r="K1572" i="2"/>
  <c r="K1564" i="2"/>
  <c r="K1556" i="2"/>
  <c r="K1548" i="2"/>
  <c r="K1540" i="2"/>
  <c r="K1532" i="2"/>
  <c r="K1524" i="2"/>
  <c r="K1508" i="2"/>
  <c r="K1500" i="2"/>
  <c r="K1492" i="2"/>
  <c r="K1484" i="2"/>
  <c r="K1476" i="2"/>
  <c r="K1468" i="2"/>
  <c r="K1460" i="2"/>
  <c r="K1444" i="2"/>
  <c r="K1436" i="2"/>
  <c r="K1428" i="2"/>
  <c r="K1420" i="2"/>
  <c r="K1412" i="2"/>
  <c r="K1404" i="2"/>
  <c r="K1396" i="2"/>
  <c r="K1380" i="2"/>
  <c r="K1372" i="2"/>
  <c r="K1364" i="2"/>
  <c r="K1356" i="2"/>
  <c r="K1348" i="2"/>
  <c r="K1340" i="2"/>
  <c r="K1332" i="2"/>
  <c r="K1316" i="2"/>
  <c r="K1915" i="2"/>
  <c r="K1907" i="2"/>
  <c r="K1899" i="2"/>
  <c r="K1883" i="2"/>
  <c r="K1875" i="2"/>
  <c r="K1867" i="2"/>
  <c r="K1859" i="2"/>
  <c r="K1851" i="2"/>
  <c r="K1843" i="2"/>
  <c r="K1835" i="2"/>
  <c r="K1819" i="2"/>
  <c r="K1811" i="2"/>
  <c r="K1803" i="2"/>
  <c r="K1795" i="2"/>
  <c r="K1787" i="2"/>
  <c r="K1779" i="2"/>
  <c r="K1771" i="2"/>
  <c r="K1755" i="2"/>
  <c r="K1747" i="2"/>
  <c r="K1739" i="2"/>
  <c r="K1731" i="2"/>
  <c r="K1723" i="2"/>
  <c r="K1715" i="2"/>
  <c r="K1707" i="2"/>
  <c r="K1691" i="2"/>
  <c r="K1683" i="2"/>
  <c r="K1675" i="2"/>
  <c r="K1667" i="2"/>
  <c r="K1659" i="2"/>
  <c r="K1651" i="2"/>
  <c r="K1643" i="2"/>
  <c r="K1627" i="2"/>
  <c r="K1619" i="2"/>
  <c r="K1611" i="2"/>
  <c r="K1603" i="2"/>
  <c r="K1595" i="2"/>
  <c r="K1579" i="2"/>
  <c r="K1563" i="2"/>
  <c r="K1555" i="2"/>
  <c r="K1547" i="2"/>
  <c r="K1539" i="2"/>
  <c r="K1531" i="2"/>
  <c r="K1515" i="2"/>
  <c r="K1499" i="2"/>
  <c r="K1491" i="2"/>
  <c r="K1483" i="2"/>
  <c r="K1475" i="2"/>
  <c r="K1467" i="2"/>
  <c r="K1451" i="2"/>
  <c r="K1435" i="2"/>
  <c r="K1427" i="2"/>
  <c r="K1419" i="2"/>
  <c r="K1411" i="2"/>
  <c r="K1403" i="2"/>
  <c r="K1387" i="2"/>
  <c r="K1371" i="2"/>
  <c r="K1363" i="2"/>
  <c r="K1355" i="2"/>
  <c r="K1347" i="2"/>
  <c r="K1339" i="2"/>
  <c r="K1323" i="2"/>
  <c r="K1307" i="2"/>
  <c r="K1299" i="2"/>
  <c r="K1291" i="2"/>
  <c r="K1283" i="2"/>
  <c r="K1275" i="2"/>
  <c r="K1259" i="2"/>
  <c r="K1243" i="2"/>
  <c r="K1235" i="2"/>
  <c r="K1227" i="2"/>
  <c r="K1219" i="2"/>
  <c r="K1211" i="2"/>
  <c r="K1195" i="2"/>
  <c r="K1171" i="2"/>
  <c r="K1163" i="2"/>
  <c r="K1155" i="2"/>
  <c r="K1131" i="2"/>
  <c r="K1107" i="2"/>
  <c r="K1099" i="2"/>
  <c r="K1091" i="2"/>
  <c r="K1067" i="2"/>
  <c r="K1043" i="2"/>
  <c r="K1035" i="2"/>
  <c r="K1027" i="2"/>
  <c r="K1003" i="2"/>
  <c r="K979" i="2"/>
  <c r="K971" i="2"/>
  <c r="K963" i="2"/>
  <c r="K915" i="2"/>
  <c r="K899" i="2"/>
  <c r="K851" i="2"/>
  <c r="K835" i="2"/>
  <c r="K787" i="2"/>
  <c r="K771" i="2"/>
  <c r="K1514" i="2"/>
  <c r="K1498" i="2"/>
  <c r="K1450" i="2"/>
  <c r="K1386" i="2"/>
  <c r="K3265" i="2"/>
  <c r="K3257" i="2"/>
  <c r="K3249" i="2"/>
  <c r="K3241" i="2"/>
  <c r="K3233" i="2"/>
  <c r="K3225" i="2"/>
  <c r="K3217" i="2"/>
  <c r="K3209" i="2"/>
  <c r="K3201" i="2"/>
  <c r="K3193" i="2"/>
  <c r="K3185" i="2"/>
  <c r="K3177" i="2"/>
  <c r="K3169" i="2"/>
  <c r="K3161" i="2"/>
  <c r="K3153" i="2"/>
  <c r="K3145" i="2"/>
  <c r="K3137" i="2"/>
  <c r="K3129" i="2"/>
  <c r="K3121" i="2"/>
  <c r="K3113" i="2"/>
  <c r="K3105" i="2"/>
  <c r="K3089" i="2"/>
  <c r="K3081" i="2"/>
  <c r="K3073" i="2"/>
  <c r="K3065" i="2"/>
  <c r="K3057" i="2"/>
  <c r="K3049" i="2"/>
  <c r="K3041" i="2"/>
  <c r="K3033" i="2"/>
  <c r="K3025" i="2"/>
  <c r="K3017" i="2"/>
  <c r="K3009" i="2"/>
  <c r="K3001" i="2"/>
  <c r="K2993" i="2"/>
  <c r="K2985" i="2"/>
  <c r="K2977" i="2"/>
  <c r="K2969" i="2"/>
  <c r="K2961" i="2"/>
  <c r="K2953" i="2"/>
  <c r="K2945" i="2"/>
  <c r="K2937" i="2"/>
  <c r="K2929" i="2"/>
  <c r="K2921" i="2"/>
  <c r="K2913" i="2"/>
  <c r="K2905" i="2"/>
  <c r="K2897" i="2"/>
  <c r="K2889" i="2"/>
  <c r="K2881" i="2"/>
  <c r="K2873" i="2"/>
  <c r="K2865" i="2"/>
  <c r="K2857" i="2"/>
  <c r="K2849" i="2"/>
  <c r="K2841" i="2"/>
  <c r="K2833" i="2"/>
  <c r="K2825" i="2"/>
  <c r="K2817" i="2"/>
  <c r="K2809" i="2"/>
  <c r="K2801" i="2"/>
  <c r="K2793" i="2"/>
  <c r="K2785" i="2"/>
  <c r="K2777" i="2"/>
  <c r="K2769" i="2"/>
  <c r="K2761" i="2"/>
  <c r="K2753" i="2"/>
  <c r="K2745" i="2"/>
  <c r="K2737" i="2"/>
  <c r="K2729" i="2"/>
  <c r="K2721" i="2"/>
  <c r="K2713" i="2"/>
  <c r="K2705" i="2"/>
  <c r="K2697" i="2"/>
  <c r="K2689" i="2"/>
  <c r="K2681" i="2"/>
  <c r="K2673" i="2"/>
  <c r="K2665" i="2"/>
  <c r="K2657" i="2"/>
  <c r="K2641" i="2"/>
  <c r="K2633" i="2"/>
  <c r="K2625" i="2"/>
  <c r="K2617" i="2"/>
  <c r="K2609" i="2"/>
  <c r="K2601" i="2"/>
  <c r="K2593" i="2"/>
  <c r="K2577" i="2"/>
  <c r="K2569" i="2"/>
  <c r="K2561" i="2"/>
  <c r="K2553" i="2"/>
  <c r="K2545" i="2"/>
  <c r="K2537" i="2"/>
  <c r="K2529" i="2"/>
  <c r="K2513" i="2"/>
  <c r="K2505" i="2"/>
  <c r="K2497" i="2"/>
  <c r="K2489" i="2"/>
  <c r="K2481" i="2"/>
  <c r="K2473" i="2"/>
  <c r="K2465" i="2"/>
  <c r="K2449" i="2"/>
  <c r="K2441" i="2"/>
  <c r="K2433" i="2"/>
  <c r="K2425" i="2"/>
  <c r="K2417" i="2"/>
  <c r="K2409" i="2"/>
  <c r="K2401" i="2"/>
  <c r="K2385" i="2"/>
  <c r="K2377" i="2"/>
  <c r="K2369" i="2"/>
  <c r="K2361" i="2"/>
  <c r="K2353" i="2"/>
  <c r="K2345" i="2"/>
  <c r="K2337" i="2"/>
  <c r="K2321" i="2"/>
  <c r="K2313" i="2"/>
  <c r="K2305" i="2"/>
  <c r="K2297" i="2"/>
  <c r="K2289" i="2"/>
  <c r="K2281" i="2"/>
  <c r="K2273" i="2"/>
  <c r="K2257" i="2"/>
  <c r="K2249" i="2"/>
  <c r="K2241" i="2"/>
  <c r="K2233" i="2"/>
  <c r="K2225" i="2"/>
  <c r="K2217" i="2"/>
  <c r="K2209" i="2"/>
  <c r="K2193" i="2"/>
  <c r="K2185" i="2"/>
  <c r="K2177" i="2"/>
  <c r="K2169" i="2"/>
  <c r="K2161" i="2"/>
  <c r="K2153" i="2"/>
  <c r="K2145" i="2"/>
  <c r="K2129" i="2"/>
  <c r="K2121" i="2"/>
  <c r="K2113" i="2"/>
  <c r="K2105" i="2"/>
  <c r="K2097" i="2"/>
  <c r="K2089" i="2"/>
  <c r="K2081" i="2"/>
  <c r="K2065" i="2"/>
  <c r="K2057" i="2"/>
  <c r="K2049" i="2"/>
  <c r="K2041" i="2"/>
  <c r="K2033" i="2"/>
  <c r="K2025" i="2"/>
  <c r="K2017" i="2"/>
  <c r="K2001" i="2"/>
  <c r="K1993" i="2"/>
  <c r="K1985" i="2"/>
  <c r="K1977" i="2"/>
  <c r="K1969" i="2"/>
  <c r="K1961" i="2"/>
  <c r="K1953" i="2"/>
  <c r="K1937" i="2"/>
  <c r="K1929" i="2"/>
  <c r="K1921" i="2"/>
  <c r="K1913" i="2"/>
  <c r="K1905" i="2"/>
  <c r="K1897" i="2"/>
  <c r="K1889" i="2"/>
  <c r="K1873" i="2"/>
  <c r="K1865" i="2"/>
  <c r="K1857" i="2"/>
  <c r="K1849" i="2"/>
  <c r="K1841" i="2"/>
  <c r="K1833" i="2"/>
  <c r="K1825" i="2"/>
  <c r="K1809" i="2"/>
  <c r="K1801" i="2"/>
  <c r="K1793" i="2"/>
  <c r="K1785" i="2"/>
  <c r="K1777" i="2"/>
  <c r="K1769" i="2"/>
  <c r="K1761" i="2"/>
  <c r="K1745" i="2"/>
  <c r="K1737" i="2"/>
  <c r="K1729" i="2"/>
  <c r="K1721" i="2"/>
  <c r="K1713" i="2"/>
  <c r="K1705" i="2"/>
  <c r="K1697" i="2"/>
  <c r="K1681" i="2"/>
  <c r="K1673" i="2"/>
  <c r="K1665" i="2"/>
  <c r="K1657" i="2"/>
  <c r="K1649" i="2"/>
  <c r="K1641" i="2"/>
  <c r="K1633" i="2"/>
  <c r="K1617" i="2"/>
  <c r="K1609" i="2"/>
  <c r="K1601" i="2"/>
  <c r="K1593" i="2"/>
  <c r="K1585" i="2"/>
  <c r="K1577" i="2"/>
  <c r="K1569" i="2"/>
  <c r="K1553" i="2"/>
  <c r="K1545" i="2"/>
  <c r="K1537" i="2"/>
  <c r="K1529" i="2"/>
  <c r="K1521" i="2"/>
  <c r="K1513" i="2"/>
  <c r="K1505" i="2"/>
  <c r="K1489" i="2"/>
  <c r="K1481" i="2"/>
  <c r="K1473" i="2"/>
  <c r="K1465" i="2"/>
  <c r="K1457" i="2"/>
  <c r="K1449" i="2"/>
  <c r="K1441" i="2"/>
  <c r="K1425" i="2"/>
  <c r="K1417" i="2"/>
  <c r="K1409" i="2"/>
  <c r="K1401" i="2"/>
  <c r="K1393" i="2"/>
  <c r="K1385" i="2"/>
  <c r="K1377" i="2"/>
  <c r="K1361" i="2"/>
  <c r="K1353" i="2"/>
  <c r="K1345" i="2"/>
  <c r="K1337" i="2"/>
  <c r="K1329" i="2"/>
  <c r="K1321" i="2"/>
  <c r="K1313" i="2"/>
  <c r="K1297" i="2"/>
  <c r="K1289" i="2"/>
  <c r="K1281" i="2"/>
  <c r="K1273" i="2"/>
  <c r="K1265" i="2"/>
  <c r="K1257" i="2"/>
  <c r="K1249" i="2"/>
  <c r="K1233" i="2"/>
  <c r="K1225" i="2"/>
  <c r="K1217" i="2"/>
  <c r="K1209" i="2"/>
  <c r="K1201" i="2"/>
  <c r="K1193" i="2"/>
  <c r="K1185" i="2"/>
  <c r="K1169" i="2"/>
  <c r="K1161" i="2"/>
  <c r="K1153" i="2"/>
  <c r="K1145" i="2"/>
  <c r="K1137" i="2"/>
  <c r="K1129" i="2"/>
  <c r="K1121" i="2"/>
  <c r="K1105" i="2"/>
  <c r="K1097" i="2"/>
  <c r="K1089" i="2"/>
  <c r="K1081" i="2"/>
  <c r="K1073" i="2"/>
  <c r="K1065" i="2"/>
  <c r="K1057" i="2"/>
  <c r="K1041" i="2"/>
  <c r="K1033" i="2"/>
  <c r="K1025" i="2"/>
  <c r="K1017" i="2"/>
  <c r="K1009" i="2"/>
  <c r="K1001" i="2"/>
  <c r="K993" i="2"/>
  <c r="K977" i="2"/>
  <c r="K969" i="2"/>
  <c r="K961" i="2"/>
  <c r="K953" i="2"/>
  <c r="K945" i="2"/>
  <c r="K937" i="2"/>
  <c r="K929" i="2"/>
  <c r="K913" i="2"/>
  <c r="K905" i="2"/>
  <c r="K897" i="2"/>
  <c r="K889" i="2"/>
  <c r="K881" i="2"/>
  <c r="K873" i="2"/>
  <c r="K865" i="2"/>
  <c r="K849" i="2"/>
  <c r="K841" i="2"/>
  <c r="K833" i="2"/>
  <c r="K825" i="2"/>
  <c r="K817" i="2"/>
  <c r="K809" i="2"/>
  <c r="K801" i="2"/>
  <c r="K785" i="2"/>
  <c r="K777" i="2"/>
  <c r="K769" i="2"/>
  <c r="K761" i="2"/>
  <c r="K753" i="2"/>
  <c r="K745" i="2"/>
  <c r="K737" i="2"/>
  <c r="K721" i="2"/>
  <c r="K713" i="2"/>
  <c r="K705" i="2"/>
  <c r="K697" i="2"/>
  <c r="K689" i="2"/>
  <c r="K681" i="2"/>
  <c r="K673" i="2"/>
  <c r="K657" i="2"/>
  <c r="K649" i="2"/>
  <c r="K641" i="2"/>
  <c r="K633" i="2"/>
  <c r="K625" i="2"/>
  <c r="K617" i="2"/>
  <c r="K609" i="2"/>
  <c r="K593" i="2"/>
  <c r="K585" i="2"/>
  <c r="K577" i="2"/>
  <c r="K569" i="2"/>
  <c r="K561" i="2"/>
  <c r="K553" i="2"/>
  <c r="K545" i="2"/>
  <c r="K529" i="2"/>
  <c r="K521" i="2"/>
  <c r="K513" i="2"/>
  <c r="K505" i="2"/>
  <c r="K497" i="2"/>
  <c r="K489" i="2"/>
  <c r="K481" i="2"/>
  <c r="K465" i="2"/>
  <c r="K457" i="2"/>
  <c r="K449" i="2"/>
  <c r="K441" i="2"/>
  <c r="K433" i="2"/>
  <c r="K425" i="2"/>
  <c r="K417" i="2"/>
  <c r="K401" i="2"/>
  <c r="K393" i="2"/>
  <c r="K385" i="2"/>
  <c r="K377" i="2"/>
  <c r="K369" i="2"/>
  <c r="K361" i="2"/>
  <c r="K353" i="2"/>
  <c r="K337" i="2"/>
  <c r="K329" i="2"/>
  <c r="K321" i="2"/>
  <c r="K313" i="2"/>
  <c r="K305" i="2"/>
  <c r="K297" i="2"/>
  <c r="K289" i="2"/>
  <c r="K273" i="2"/>
  <c r="K265" i="2"/>
  <c r="K257" i="2"/>
  <c r="K249" i="2"/>
  <c r="K241" i="2"/>
  <c r="K233" i="2"/>
  <c r="K225" i="2"/>
  <c r="K209" i="2"/>
  <c r="K201" i="2"/>
  <c r="K193" i="2"/>
  <c r="K185" i="2"/>
  <c r="K177" i="2"/>
  <c r="K169" i="2"/>
  <c r="K161" i="2"/>
  <c r="K145" i="2"/>
  <c r="K137" i="2"/>
  <c r="K129" i="2"/>
  <c r="K121" i="2"/>
  <c r="K113" i="2"/>
  <c r="K105" i="2"/>
  <c r="K97" i="2"/>
  <c r="K81" i="2"/>
  <c r="K73" i="2"/>
  <c r="K65" i="2"/>
  <c r="K57" i="2"/>
  <c r="K49" i="2"/>
  <c r="K41" i="2"/>
  <c r="K33" i="2"/>
  <c r="K17" i="2"/>
  <c r="K9" i="2"/>
  <c r="I4" i="2"/>
  <c r="L2" i="2" l="1"/>
  <c r="I2" i="2"/>
  <c r="K2" i="2"/>
  <c r="P7" i="1" l="1"/>
  <c r="P15" i="1"/>
  <c r="P23" i="1"/>
  <c r="P31" i="1"/>
  <c r="P39" i="1"/>
  <c r="P47" i="1"/>
  <c r="P55" i="1"/>
  <c r="P63" i="1"/>
  <c r="P71" i="1"/>
  <c r="P79" i="1"/>
  <c r="P87" i="1"/>
  <c r="P95" i="1"/>
  <c r="P103" i="1"/>
  <c r="P111" i="1"/>
  <c r="P119" i="1"/>
  <c r="P127" i="1"/>
  <c r="P135" i="1"/>
  <c r="P143" i="1"/>
  <c r="P151" i="1"/>
  <c r="P159" i="1"/>
  <c r="P167" i="1"/>
  <c r="P175" i="1"/>
  <c r="P183" i="1"/>
  <c r="P191" i="1"/>
  <c r="P199" i="1"/>
  <c r="P207" i="1"/>
  <c r="P215" i="1"/>
  <c r="P223" i="1"/>
  <c r="P231" i="1"/>
  <c r="P239" i="1"/>
  <c r="P247" i="1"/>
  <c r="P255" i="1"/>
  <c r="P263" i="1"/>
  <c r="P271" i="1"/>
  <c r="P279" i="1"/>
  <c r="P287" i="1"/>
  <c r="P295" i="1"/>
  <c r="P303" i="1"/>
  <c r="P311" i="1"/>
  <c r="P319" i="1"/>
  <c r="P327" i="1"/>
  <c r="P335" i="1"/>
  <c r="P343" i="1"/>
  <c r="P351" i="1"/>
  <c r="P359" i="1"/>
  <c r="P367" i="1"/>
  <c r="P375" i="1"/>
  <c r="P383" i="1"/>
  <c r="P391" i="1"/>
  <c r="P399" i="1"/>
  <c r="P407" i="1"/>
  <c r="P415" i="1"/>
  <c r="P423" i="1"/>
  <c r="P431" i="1"/>
  <c r="P439" i="1"/>
  <c r="P447" i="1"/>
  <c r="P455" i="1"/>
  <c r="P463" i="1"/>
  <c r="P471" i="1"/>
  <c r="P479" i="1"/>
  <c r="P487" i="1"/>
  <c r="P495" i="1"/>
  <c r="P503" i="1"/>
  <c r="P511" i="1"/>
  <c r="P519" i="1"/>
  <c r="P527" i="1"/>
  <c r="P535" i="1"/>
  <c r="P543" i="1"/>
  <c r="P551" i="1"/>
  <c r="P559" i="1"/>
  <c r="P567" i="1"/>
  <c r="P575" i="1"/>
  <c r="P583" i="1"/>
  <c r="P591" i="1"/>
  <c r="P599" i="1"/>
  <c r="P607" i="1"/>
  <c r="P615" i="1"/>
  <c r="P623" i="1"/>
  <c r="P631" i="1"/>
  <c r="P639" i="1"/>
  <c r="P647" i="1"/>
  <c r="P655" i="1"/>
  <c r="P663" i="1"/>
  <c r="P671" i="1"/>
  <c r="P679" i="1"/>
  <c r="P687" i="1"/>
  <c r="P695" i="1"/>
  <c r="P703" i="1"/>
  <c r="P711" i="1"/>
  <c r="P719" i="1"/>
  <c r="P727" i="1"/>
  <c r="P735" i="1"/>
  <c r="P743" i="1"/>
  <c r="P751" i="1"/>
  <c r="P759" i="1"/>
  <c r="P767" i="1"/>
  <c r="P775" i="1"/>
  <c r="P783" i="1"/>
  <c r="P791" i="1"/>
  <c r="P799" i="1"/>
  <c r="P8" i="1"/>
  <c r="P16" i="1"/>
  <c r="P24" i="1"/>
  <c r="P32" i="1"/>
  <c r="P40" i="1"/>
  <c r="P48" i="1"/>
  <c r="P56" i="1"/>
  <c r="P64" i="1"/>
  <c r="P72" i="1"/>
  <c r="P80" i="1"/>
  <c r="P88" i="1"/>
  <c r="P96" i="1"/>
  <c r="P104" i="1"/>
  <c r="P112" i="1"/>
  <c r="P120" i="1"/>
  <c r="P128" i="1"/>
  <c r="P136" i="1"/>
  <c r="P144" i="1"/>
  <c r="P152" i="1"/>
  <c r="P160" i="1"/>
  <c r="P168" i="1"/>
  <c r="P176" i="1"/>
  <c r="P184" i="1"/>
  <c r="P192" i="1"/>
  <c r="P200" i="1"/>
  <c r="P208" i="1"/>
  <c r="P216" i="1"/>
  <c r="P224" i="1"/>
  <c r="P232" i="1"/>
  <c r="P240" i="1"/>
  <c r="P248" i="1"/>
  <c r="P256" i="1"/>
  <c r="P264" i="1"/>
  <c r="P272" i="1"/>
  <c r="P280" i="1"/>
  <c r="P288" i="1"/>
  <c r="P296" i="1"/>
  <c r="P304" i="1"/>
  <c r="P312" i="1"/>
  <c r="P320" i="1"/>
  <c r="P328" i="1"/>
  <c r="P336" i="1"/>
  <c r="P344" i="1"/>
  <c r="P352" i="1"/>
  <c r="P360" i="1"/>
  <c r="P368" i="1"/>
  <c r="P376" i="1"/>
  <c r="P384" i="1"/>
  <c r="P392" i="1"/>
  <c r="P400" i="1"/>
  <c r="P408" i="1"/>
  <c r="P416" i="1"/>
  <c r="P424" i="1"/>
  <c r="P432" i="1"/>
  <c r="P440" i="1"/>
  <c r="P448" i="1"/>
  <c r="P456" i="1"/>
  <c r="P464" i="1"/>
  <c r="P472" i="1"/>
  <c r="P480" i="1"/>
  <c r="P488" i="1"/>
  <c r="P496" i="1"/>
  <c r="P504" i="1"/>
  <c r="P512" i="1"/>
  <c r="P520" i="1"/>
  <c r="P528" i="1"/>
  <c r="P536" i="1"/>
  <c r="P544" i="1"/>
  <c r="P552" i="1"/>
  <c r="P560" i="1"/>
  <c r="P568" i="1"/>
  <c r="P576" i="1"/>
  <c r="P584" i="1"/>
  <c r="P592" i="1"/>
  <c r="P600" i="1"/>
  <c r="P608" i="1"/>
  <c r="P616" i="1"/>
  <c r="P624" i="1"/>
  <c r="P632" i="1"/>
  <c r="P640" i="1"/>
  <c r="P648" i="1"/>
  <c r="P656" i="1"/>
  <c r="P664" i="1"/>
  <c r="P672" i="1"/>
  <c r="P680" i="1"/>
  <c r="P688" i="1"/>
  <c r="P696" i="1"/>
  <c r="P704" i="1"/>
  <c r="P712" i="1"/>
  <c r="P720" i="1"/>
  <c r="P728" i="1"/>
  <c r="P736" i="1"/>
  <c r="P744" i="1"/>
  <c r="P752" i="1"/>
  <c r="P760" i="1"/>
  <c r="P768" i="1"/>
  <c r="P776" i="1"/>
  <c r="P784" i="1"/>
  <c r="P792" i="1"/>
  <c r="P800" i="1"/>
  <c r="P808" i="1"/>
  <c r="P816" i="1"/>
  <c r="P824" i="1"/>
  <c r="P832" i="1"/>
  <c r="P840" i="1"/>
  <c r="P848" i="1"/>
  <c r="P856" i="1"/>
  <c r="P864" i="1"/>
  <c r="P872" i="1"/>
  <c r="P880" i="1"/>
  <c r="P888" i="1"/>
  <c r="P896" i="1"/>
  <c r="P904" i="1"/>
  <c r="P912" i="1"/>
  <c r="P920" i="1"/>
  <c r="P928" i="1"/>
  <c r="P936" i="1"/>
  <c r="P944" i="1"/>
  <c r="P952" i="1"/>
  <c r="P960" i="1"/>
  <c r="P968" i="1"/>
  <c r="P976" i="1"/>
  <c r="P984" i="1"/>
  <c r="P992" i="1"/>
  <c r="P1000" i="1"/>
  <c r="P1008" i="1"/>
  <c r="P1016" i="1"/>
  <c r="P9" i="1"/>
  <c r="P17" i="1"/>
  <c r="P25" i="1"/>
  <c r="P33" i="1"/>
  <c r="P41" i="1"/>
  <c r="P49" i="1"/>
  <c r="P57" i="1"/>
  <c r="P65" i="1"/>
  <c r="P73" i="1"/>
  <c r="P81" i="1"/>
  <c r="P89" i="1"/>
  <c r="P97" i="1"/>
  <c r="P105" i="1"/>
  <c r="P113" i="1"/>
  <c r="P121" i="1"/>
  <c r="P129" i="1"/>
  <c r="P137" i="1"/>
  <c r="P145" i="1"/>
  <c r="P153" i="1"/>
  <c r="P161" i="1"/>
  <c r="P169" i="1"/>
  <c r="P177" i="1"/>
  <c r="P185" i="1"/>
  <c r="P193" i="1"/>
  <c r="P201" i="1"/>
  <c r="P209" i="1"/>
  <c r="P217" i="1"/>
  <c r="P225" i="1"/>
  <c r="P233" i="1"/>
  <c r="P241" i="1"/>
  <c r="P249" i="1"/>
  <c r="P257" i="1"/>
  <c r="P265" i="1"/>
  <c r="P273" i="1"/>
  <c r="P281" i="1"/>
  <c r="P289" i="1"/>
  <c r="P297" i="1"/>
  <c r="P305" i="1"/>
  <c r="P313" i="1"/>
  <c r="P321" i="1"/>
  <c r="P329" i="1"/>
  <c r="P337" i="1"/>
  <c r="P345" i="1"/>
  <c r="P353" i="1"/>
  <c r="P361" i="1"/>
  <c r="P369" i="1"/>
  <c r="P377" i="1"/>
  <c r="P385" i="1"/>
  <c r="P393" i="1"/>
  <c r="P401" i="1"/>
  <c r="P409" i="1"/>
  <c r="P417" i="1"/>
  <c r="P425" i="1"/>
  <c r="P433" i="1"/>
  <c r="P441" i="1"/>
  <c r="P449" i="1"/>
  <c r="P457" i="1"/>
  <c r="P465" i="1"/>
  <c r="P473" i="1"/>
  <c r="P481" i="1"/>
  <c r="P489" i="1"/>
  <c r="P497" i="1"/>
  <c r="P505" i="1"/>
  <c r="P513" i="1"/>
  <c r="P521" i="1"/>
  <c r="P529" i="1"/>
  <c r="P537" i="1"/>
  <c r="P545" i="1"/>
  <c r="P553" i="1"/>
  <c r="P561" i="1"/>
  <c r="P569" i="1"/>
  <c r="P577" i="1"/>
  <c r="P585" i="1"/>
  <c r="P593" i="1"/>
  <c r="P601" i="1"/>
  <c r="P609" i="1"/>
  <c r="P617" i="1"/>
  <c r="P625" i="1"/>
  <c r="P633" i="1"/>
  <c r="P641" i="1"/>
  <c r="P649" i="1"/>
  <c r="P657" i="1"/>
  <c r="P665" i="1"/>
  <c r="P673" i="1"/>
  <c r="P681" i="1"/>
  <c r="P689" i="1"/>
  <c r="P697" i="1"/>
  <c r="P705" i="1"/>
  <c r="P713" i="1"/>
  <c r="P721" i="1"/>
  <c r="P729" i="1"/>
  <c r="P737" i="1"/>
  <c r="P745" i="1"/>
  <c r="P753" i="1"/>
  <c r="P761" i="1"/>
  <c r="P769" i="1"/>
  <c r="P777" i="1"/>
  <c r="P785" i="1"/>
  <c r="P793" i="1"/>
  <c r="P10" i="1"/>
  <c r="P18" i="1"/>
  <c r="P26" i="1"/>
  <c r="P34" i="1"/>
  <c r="P42" i="1"/>
  <c r="P50" i="1"/>
  <c r="P58" i="1"/>
  <c r="P66" i="1"/>
  <c r="P74" i="1"/>
  <c r="P82" i="1"/>
  <c r="P90" i="1"/>
  <c r="P98" i="1"/>
  <c r="P106" i="1"/>
  <c r="P114" i="1"/>
  <c r="P122" i="1"/>
  <c r="P130" i="1"/>
  <c r="P138" i="1"/>
  <c r="P146" i="1"/>
  <c r="P154" i="1"/>
  <c r="P162" i="1"/>
  <c r="P170" i="1"/>
  <c r="P178" i="1"/>
  <c r="P186" i="1"/>
  <c r="P194" i="1"/>
  <c r="P202" i="1"/>
  <c r="P210" i="1"/>
  <c r="P218" i="1"/>
  <c r="P226" i="1"/>
  <c r="P234" i="1"/>
  <c r="P242" i="1"/>
  <c r="P250" i="1"/>
  <c r="P258" i="1"/>
  <c r="P266" i="1"/>
  <c r="P274" i="1"/>
  <c r="P282" i="1"/>
  <c r="P290" i="1"/>
  <c r="P298" i="1"/>
  <c r="P306" i="1"/>
  <c r="P314" i="1"/>
  <c r="P322" i="1"/>
  <c r="P330" i="1"/>
  <c r="P338" i="1"/>
  <c r="P346" i="1"/>
  <c r="P354" i="1"/>
  <c r="P362" i="1"/>
  <c r="P370" i="1"/>
  <c r="P378" i="1"/>
  <c r="P386" i="1"/>
  <c r="P394" i="1"/>
  <c r="P402" i="1"/>
  <c r="P410" i="1"/>
  <c r="P418" i="1"/>
  <c r="P426" i="1"/>
  <c r="P434" i="1"/>
  <c r="P442" i="1"/>
  <c r="P450" i="1"/>
  <c r="P458" i="1"/>
  <c r="P466" i="1"/>
  <c r="P474" i="1"/>
  <c r="P482" i="1"/>
  <c r="P490" i="1"/>
  <c r="P498" i="1"/>
  <c r="P506" i="1"/>
  <c r="P514" i="1"/>
  <c r="P522" i="1"/>
  <c r="P530" i="1"/>
  <c r="P538" i="1"/>
  <c r="P546" i="1"/>
  <c r="P554" i="1"/>
  <c r="P562" i="1"/>
  <c r="P570" i="1"/>
  <c r="P578" i="1"/>
  <c r="P586" i="1"/>
  <c r="P594" i="1"/>
  <c r="P602" i="1"/>
  <c r="P610" i="1"/>
  <c r="P618" i="1"/>
  <c r="P626" i="1"/>
  <c r="P634" i="1"/>
  <c r="P642" i="1"/>
  <c r="P650" i="1"/>
  <c r="P658" i="1"/>
  <c r="P666" i="1"/>
  <c r="P674" i="1"/>
  <c r="P682" i="1"/>
  <c r="P690" i="1"/>
  <c r="P698" i="1"/>
  <c r="P706" i="1"/>
  <c r="P714" i="1"/>
  <c r="P722" i="1"/>
  <c r="P730" i="1"/>
  <c r="P738" i="1"/>
  <c r="P746" i="1"/>
  <c r="P754" i="1"/>
  <c r="P762" i="1"/>
  <c r="P770" i="1"/>
  <c r="P778" i="1"/>
  <c r="P786" i="1"/>
  <c r="P794" i="1"/>
  <c r="P802" i="1"/>
  <c r="P810" i="1"/>
  <c r="P818" i="1"/>
  <c r="P826" i="1"/>
  <c r="P834" i="1"/>
  <c r="P842" i="1"/>
  <c r="P850" i="1"/>
  <c r="P858" i="1"/>
  <c r="P866" i="1"/>
  <c r="P874" i="1"/>
  <c r="P882" i="1"/>
  <c r="P890" i="1"/>
  <c r="P898" i="1"/>
  <c r="P906" i="1"/>
  <c r="P914" i="1"/>
  <c r="P922" i="1"/>
  <c r="P930" i="1"/>
  <c r="P938" i="1"/>
  <c r="P946" i="1"/>
  <c r="P954" i="1"/>
  <c r="P962" i="1"/>
  <c r="P970" i="1"/>
  <c r="P978" i="1"/>
  <c r="P986" i="1"/>
  <c r="P994" i="1"/>
  <c r="P1002" i="1"/>
  <c r="P1010" i="1"/>
  <c r="P1018" i="1"/>
  <c r="P11" i="1"/>
  <c r="P19" i="1"/>
  <c r="P27" i="1"/>
  <c r="P35" i="1"/>
  <c r="P43" i="1"/>
  <c r="P51" i="1"/>
  <c r="P59" i="1"/>
  <c r="P67" i="1"/>
  <c r="P75" i="1"/>
  <c r="P83" i="1"/>
  <c r="P91" i="1"/>
  <c r="P99" i="1"/>
  <c r="P107" i="1"/>
  <c r="P115" i="1"/>
  <c r="P123" i="1"/>
  <c r="P131" i="1"/>
  <c r="P139" i="1"/>
  <c r="P147" i="1"/>
  <c r="P155" i="1"/>
  <c r="P163" i="1"/>
  <c r="P171" i="1"/>
  <c r="P179" i="1"/>
  <c r="P187" i="1"/>
  <c r="P195" i="1"/>
  <c r="P203" i="1"/>
  <c r="P211" i="1"/>
  <c r="P219" i="1"/>
  <c r="P227" i="1"/>
  <c r="P235" i="1"/>
  <c r="P243" i="1"/>
  <c r="P251" i="1"/>
  <c r="P259" i="1"/>
  <c r="P267" i="1"/>
  <c r="P275" i="1"/>
  <c r="P283" i="1"/>
  <c r="P291" i="1"/>
  <c r="P299" i="1"/>
  <c r="P307" i="1"/>
  <c r="P315" i="1"/>
  <c r="P323" i="1"/>
  <c r="P331" i="1"/>
  <c r="P339" i="1"/>
  <c r="P347" i="1"/>
  <c r="P355" i="1"/>
  <c r="P363" i="1"/>
  <c r="P371" i="1"/>
  <c r="P379" i="1"/>
  <c r="P387" i="1"/>
  <c r="P395" i="1"/>
  <c r="P403" i="1"/>
  <c r="P411" i="1"/>
  <c r="P419" i="1"/>
  <c r="P427" i="1"/>
  <c r="P435" i="1"/>
  <c r="P443" i="1"/>
  <c r="P451" i="1"/>
  <c r="P459" i="1"/>
  <c r="P467" i="1"/>
  <c r="P475" i="1"/>
  <c r="P483" i="1"/>
  <c r="P491" i="1"/>
  <c r="P499" i="1"/>
  <c r="P507" i="1"/>
  <c r="P515" i="1"/>
  <c r="P523" i="1"/>
  <c r="P531" i="1"/>
  <c r="P539" i="1"/>
  <c r="P547" i="1"/>
  <c r="P555" i="1"/>
  <c r="P563" i="1"/>
  <c r="P571" i="1"/>
  <c r="P579" i="1"/>
  <c r="P587" i="1"/>
  <c r="P595" i="1"/>
  <c r="P603" i="1"/>
  <c r="P611" i="1"/>
  <c r="P619" i="1"/>
  <c r="P627" i="1"/>
  <c r="P635" i="1"/>
  <c r="P643" i="1"/>
  <c r="P651" i="1"/>
  <c r="P659" i="1"/>
  <c r="P667" i="1"/>
  <c r="P675" i="1"/>
  <c r="P683" i="1"/>
  <c r="P691" i="1"/>
  <c r="P699" i="1"/>
  <c r="P707" i="1"/>
  <c r="P715" i="1"/>
  <c r="P723" i="1"/>
  <c r="P731" i="1"/>
  <c r="P739" i="1"/>
  <c r="P747" i="1"/>
  <c r="P755" i="1"/>
  <c r="P763" i="1"/>
  <c r="P771" i="1"/>
  <c r="P779" i="1"/>
  <c r="P787" i="1"/>
  <c r="P795" i="1"/>
  <c r="P803" i="1"/>
  <c r="P811" i="1"/>
  <c r="P819" i="1"/>
  <c r="P827" i="1"/>
  <c r="P835" i="1"/>
  <c r="P843" i="1"/>
  <c r="P851" i="1"/>
  <c r="P859" i="1"/>
  <c r="P867" i="1"/>
  <c r="P875" i="1"/>
  <c r="P883" i="1"/>
  <c r="P891" i="1"/>
  <c r="P899" i="1"/>
  <c r="P907" i="1"/>
  <c r="P915" i="1"/>
  <c r="P923" i="1"/>
  <c r="P931" i="1"/>
  <c r="P939" i="1"/>
  <c r="P947" i="1"/>
  <c r="P955" i="1"/>
  <c r="P963" i="1"/>
  <c r="P971" i="1"/>
  <c r="P979" i="1"/>
  <c r="P987" i="1"/>
  <c r="P995" i="1"/>
  <c r="P1003" i="1"/>
  <c r="P1011" i="1"/>
  <c r="P12" i="1"/>
  <c r="P20" i="1"/>
  <c r="P28" i="1"/>
  <c r="P36" i="1"/>
  <c r="P44" i="1"/>
  <c r="P52" i="1"/>
  <c r="P60" i="1"/>
  <c r="P68" i="1"/>
  <c r="P76" i="1"/>
  <c r="P84" i="1"/>
  <c r="P92" i="1"/>
  <c r="P100" i="1"/>
  <c r="P108" i="1"/>
  <c r="P116" i="1"/>
  <c r="P124" i="1"/>
  <c r="P132" i="1"/>
  <c r="P140" i="1"/>
  <c r="P148" i="1"/>
  <c r="P156" i="1"/>
  <c r="P164" i="1"/>
  <c r="P172" i="1"/>
  <c r="P180" i="1"/>
  <c r="P188" i="1"/>
  <c r="P196" i="1"/>
  <c r="P204" i="1"/>
  <c r="P212" i="1"/>
  <c r="P220" i="1"/>
  <c r="P228" i="1"/>
  <c r="P236" i="1"/>
  <c r="P244" i="1"/>
  <c r="P252" i="1"/>
  <c r="P260" i="1"/>
  <c r="P268" i="1"/>
  <c r="P276" i="1"/>
  <c r="P284" i="1"/>
  <c r="P292" i="1"/>
  <c r="P300" i="1"/>
  <c r="P308" i="1"/>
  <c r="P316" i="1"/>
  <c r="P324" i="1"/>
  <c r="P332" i="1"/>
  <c r="P340" i="1"/>
  <c r="P348" i="1"/>
  <c r="P356" i="1"/>
  <c r="P364" i="1"/>
  <c r="P372" i="1"/>
  <c r="P380" i="1"/>
  <c r="P388" i="1"/>
  <c r="P396" i="1"/>
  <c r="P404" i="1"/>
  <c r="P412" i="1"/>
  <c r="P420" i="1"/>
  <c r="P428" i="1"/>
  <c r="P436" i="1"/>
  <c r="P444" i="1"/>
  <c r="P452" i="1"/>
  <c r="P460" i="1"/>
  <c r="P468" i="1"/>
  <c r="P476" i="1"/>
  <c r="P484" i="1"/>
  <c r="P492" i="1"/>
  <c r="P500" i="1"/>
  <c r="P508" i="1"/>
  <c r="P516" i="1"/>
  <c r="P524" i="1"/>
  <c r="P532" i="1"/>
  <c r="P540" i="1"/>
  <c r="P548" i="1"/>
  <c r="P556" i="1"/>
  <c r="P564" i="1"/>
  <c r="P572" i="1"/>
  <c r="P580" i="1"/>
  <c r="P588" i="1"/>
  <c r="P596" i="1"/>
  <c r="P604" i="1"/>
  <c r="P612" i="1"/>
  <c r="P620" i="1"/>
  <c r="P628" i="1"/>
  <c r="P636" i="1"/>
  <c r="P644" i="1"/>
  <c r="P652" i="1"/>
  <c r="P660" i="1"/>
  <c r="P668" i="1"/>
  <c r="P676" i="1"/>
  <c r="P684" i="1"/>
  <c r="P692" i="1"/>
  <c r="P700" i="1"/>
  <c r="P708" i="1"/>
  <c r="P716" i="1"/>
  <c r="P724" i="1"/>
  <c r="P732" i="1"/>
  <c r="P740" i="1"/>
  <c r="P748" i="1"/>
  <c r="P756" i="1"/>
  <c r="P764" i="1"/>
  <c r="P772" i="1"/>
  <c r="P780" i="1"/>
  <c r="P788" i="1"/>
  <c r="P796" i="1"/>
  <c r="P804" i="1"/>
  <c r="P812" i="1"/>
  <c r="P820" i="1"/>
  <c r="P828" i="1"/>
  <c r="P836" i="1"/>
  <c r="P844" i="1"/>
  <c r="P852" i="1"/>
  <c r="P860" i="1"/>
  <c r="P868" i="1"/>
  <c r="P876" i="1"/>
  <c r="P884" i="1"/>
  <c r="P892" i="1"/>
  <c r="P900" i="1"/>
  <c r="P908" i="1"/>
  <c r="P916" i="1"/>
  <c r="P924" i="1"/>
  <c r="P932" i="1"/>
  <c r="P940" i="1"/>
  <c r="P948" i="1"/>
  <c r="P956" i="1"/>
  <c r="P964" i="1"/>
  <c r="P972" i="1"/>
  <c r="P980" i="1"/>
  <c r="P988" i="1"/>
  <c r="P996" i="1"/>
  <c r="P1004" i="1"/>
  <c r="P1012" i="1"/>
  <c r="P14" i="1"/>
  <c r="P22" i="1"/>
  <c r="P30" i="1"/>
  <c r="P38" i="1"/>
  <c r="P46" i="1"/>
  <c r="P54" i="1"/>
  <c r="P62" i="1"/>
  <c r="P70" i="1"/>
  <c r="P78" i="1"/>
  <c r="P86" i="1"/>
  <c r="P94" i="1"/>
  <c r="P102" i="1"/>
  <c r="P110" i="1"/>
  <c r="P118" i="1"/>
  <c r="P126" i="1"/>
  <c r="P134" i="1"/>
  <c r="P142" i="1"/>
  <c r="P150" i="1"/>
  <c r="P158" i="1"/>
  <c r="P166" i="1"/>
  <c r="P174" i="1"/>
  <c r="P182" i="1"/>
  <c r="P190" i="1"/>
  <c r="P198" i="1"/>
  <c r="P206" i="1"/>
  <c r="P214" i="1"/>
  <c r="P222" i="1"/>
  <c r="P230" i="1"/>
  <c r="P238" i="1"/>
  <c r="P246" i="1"/>
  <c r="P254" i="1"/>
  <c r="P262" i="1"/>
  <c r="P270" i="1"/>
  <c r="P278" i="1"/>
  <c r="P286" i="1"/>
  <c r="P294" i="1"/>
  <c r="P302" i="1"/>
  <c r="P310" i="1"/>
  <c r="P318" i="1"/>
  <c r="P326" i="1"/>
  <c r="P334" i="1"/>
  <c r="P342" i="1"/>
  <c r="P350" i="1"/>
  <c r="P358" i="1"/>
  <c r="P366" i="1"/>
  <c r="P374" i="1"/>
  <c r="P382" i="1"/>
  <c r="P390" i="1"/>
  <c r="P398" i="1"/>
  <c r="P406" i="1"/>
  <c r="P414" i="1"/>
  <c r="P422" i="1"/>
  <c r="P430" i="1"/>
  <c r="P438" i="1"/>
  <c r="P446" i="1"/>
  <c r="P454" i="1"/>
  <c r="P462" i="1"/>
  <c r="P470" i="1"/>
  <c r="P478" i="1"/>
  <c r="P486" i="1"/>
  <c r="P494" i="1"/>
  <c r="P502" i="1"/>
  <c r="P510" i="1"/>
  <c r="P518" i="1"/>
  <c r="P526" i="1"/>
  <c r="P534" i="1"/>
  <c r="P542" i="1"/>
  <c r="P550" i="1"/>
  <c r="P558" i="1"/>
  <c r="P566" i="1"/>
  <c r="P574" i="1"/>
  <c r="P582" i="1"/>
  <c r="P590" i="1"/>
  <c r="P598" i="1"/>
  <c r="P606" i="1"/>
  <c r="P614" i="1"/>
  <c r="P622" i="1"/>
  <c r="P630" i="1"/>
  <c r="P638" i="1"/>
  <c r="P646" i="1"/>
  <c r="P654" i="1"/>
  <c r="P662" i="1"/>
  <c r="P670" i="1"/>
  <c r="P678" i="1"/>
  <c r="P686" i="1"/>
  <c r="P694" i="1"/>
  <c r="P702" i="1"/>
  <c r="P710" i="1"/>
  <c r="P718" i="1"/>
  <c r="P726" i="1"/>
  <c r="P734" i="1"/>
  <c r="P742" i="1"/>
  <c r="P750" i="1"/>
  <c r="P758" i="1"/>
  <c r="P766" i="1"/>
  <c r="P774" i="1"/>
  <c r="P782" i="1"/>
  <c r="P790" i="1"/>
  <c r="P798" i="1"/>
  <c r="P806" i="1"/>
  <c r="P814" i="1"/>
  <c r="P822" i="1"/>
  <c r="P830" i="1"/>
  <c r="P838" i="1"/>
  <c r="P846" i="1"/>
  <c r="P854" i="1"/>
  <c r="P862" i="1"/>
  <c r="P870" i="1"/>
  <c r="P878" i="1"/>
  <c r="P886" i="1"/>
  <c r="P894" i="1"/>
  <c r="P902" i="1"/>
  <c r="P910" i="1"/>
  <c r="P918" i="1"/>
  <c r="P926" i="1"/>
  <c r="P934" i="1"/>
  <c r="P942" i="1"/>
  <c r="P950" i="1"/>
  <c r="P958" i="1"/>
  <c r="P966" i="1"/>
  <c r="P974" i="1"/>
  <c r="P982" i="1"/>
  <c r="P990" i="1"/>
  <c r="P998" i="1"/>
  <c r="P1006" i="1"/>
  <c r="P1014" i="1"/>
  <c r="P1022" i="1"/>
  <c r="P13" i="1"/>
  <c r="P77" i="1"/>
  <c r="P141" i="1"/>
  <c r="P205" i="1"/>
  <c r="P269" i="1"/>
  <c r="P333" i="1"/>
  <c r="P397" i="1"/>
  <c r="P461" i="1"/>
  <c r="P525" i="1"/>
  <c r="P589" i="1"/>
  <c r="P653" i="1"/>
  <c r="P717" i="1"/>
  <c r="P781" i="1"/>
  <c r="P815" i="1"/>
  <c r="P837" i="1"/>
  <c r="P857" i="1"/>
  <c r="P879" i="1"/>
  <c r="P901" i="1"/>
  <c r="P921" i="1"/>
  <c r="P943" i="1"/>
  <c r="P965" i="1"/>
  <c r="P985" i="1"/>
  <c r="P1007" i="1"/>
  <c r="P1023" i="1"/>
  <c r="P1031" i="1"/>
  <c r="P1039" i="1"/>
  <c r="P1047" i="1"/>
  <c r="P1055" i="1"/>
  <c r="P1063" i="1"/>
  <c r="P1071" i="1"/>
  <c r="P1079" i="1"/>
  <c r="P1087" i="1"/>
  <c r="P1095" i="1"/>
  <c r="P1103" i="1"/>
  <c r="P1111" i="1"/>
  <c r="P1119" i="1"/>
  <c r="P1127" i="1"/>
  <c r="P1135" i="1"/>
  <c r="P1143" i="1"/>
  <c r="P1151" i="1"/>
  <c r="P1159" i="1"/>
  <c r="P1167" i="1"/>
  <c r="P1175" i="1"/>
  <c r="P1183" i="1"/>
  <c r="P1191" i="1"/>
  <c r="P1199" i="1"/>
  <c r="P1207" i="1"/>
  <c r="P1215" i="1"/>
  <c r="P1223" i="1"/>
  <c r="P1231" i="1"/>
  <c r="P1239" i="1"/>
  <c r="P1247" i="1"/>
  <c r="P1255" i="1"/>
  <c r="P1263" i="1"/>
  <c r="P1271" i="1"/>
  <c r="P1279" i="1"/>
  <c r="P1287" i="1"/>
  <c r="P1295" i="1"/>
  <c r="P1303" i="1"/>
  <c r="P1311" i="1"/>
  <c r="P1319" i="1"/>
  <c r="P1327" i="1"/>
  <c r="P1335" i="1"/>
  <c r="P1343" i="1"/>
  <c r="P1351" i="1"/>
  <c r="P1359" i="1"/>
  <c r="P1367" i="1"/>
  <c r="P1375" i="1"/>
  <c r="P1383" i="1"/>
  <c r="P1391" i="1"/>
  <c r="P1399" i="1"/>
  <c r="P1407" i="1"/>
  <c r="P1415" i="1"/>
  <c r="P1423" i="1"/>
  <c r="P1431" i="1"/>
  <c r="P1439" i="1"/>
  <c r="P1447" i="1"/>
  <c r="P1455" i="1"/>
  <c r="P1463" i="1"/>
  <c r="P1471" i="1"/>
  <c r="P1479" i="1"/>
  <c r="P1487" i="1"/>
  <c r="P1495" i="1"/>
  <c r="P1503" i="1"/>
  <c r="P1511" i="1"/>
  <c r="P1519" i="1"/>
  <c r="P1527" i="1"/>
  <c r="P1535" i="1"/>
  <c r="P1543" i="1"/>
  <c r="P1551" i="1"/>
  <c r="P1559" i="1"/>
  <c r="P1567" i="1"/>
  <c r="P1575" i="1"/>
  <c r="P1583" i="1"/>
  <c r="P1591" i="1"/>
  <c r="P1599" i="1"/>
  <c r="P1607" i="1"/>
  <c r="P1615" i="1"/>
  <c r="P1623" i="1"/>
  <c r="P1631" i="1"/>
  <c r="P1639" i="1"/>
  <c r="P1647" i="1"/>
  <c r="P1655" i="1"/>
  <c r="P1663" i="1"/>
  <c r="P1671" i="1"/>
  <c r="P1679" i="1"/>
  <c r="P1687" i="1"/>
  <c r="P1695" i="1"/>
  <c r="P1703" i="1"/>
  <c r="P1711" i="1"/>
  <c r="P1719" i="1"/>
  <c r="P1727" i="1"/>
  <c r="P21" i="1"/>
  <c r="P85" i="1"/>
  <c r="P149" i="1"/>
  <c r="P213" i="1"/>
  <c r="P277" i="1"/>
  <c r="P341" i="1"/>
  <c r="P405" i="1"/>
  <c r="P469" i="1"/>
  <c r="P533" i="1"/>
  <c r="P597" i="1"/>
  <c r="P661" i="1"/>
  <c r="P725" i="1"/>
  <c r="P789" i="1"/>
  <c r="P817" i="1"/>
  <c r="P839" i="1"/>
  <c r="P861" i="1"/>
  <c r="P881" i="1"/>
  <c r="P903" i="1"/>
  <c r="P925" i="1"/>
  <c r="P945" i="1"/>
  <c r="P967" i="1"/>
  <c r="P989" i="1"/>
  <c r="P1009" i="1"/>
  <c r="P1024" i="1"/>
  <c r="P1032" i="1"/>
  <c r="P1040" i="1"/>
  <c r="P1048" i="1"/>
  <c r="P1056" i="1"/>
  <c r="P1064" i="1"/>
  <c r="P1072" i="1"/>
  <c r="P1080" i="1"/>
  <c r="P1088" i="1"/>
  <c r="P1096" i="1"/>
  <c r="P1104" i="1"/>
  <c r="P1112" i="1"/>
  <c r="P1120" i="1"/>
  <c r="P1128" i="1"/>
  <c r="P1136" i="1"/>
  <c r="P1144" i="1"/>
  <c r="P1152" i="1"/>
  <c r="P1160" i="1"/>
  <c r="P1168" i="1"/>
  <c r="P1176" i="1"/>
  <c r="P1184" i="1"/>
  <c r="P1192" i="1"/>
  <c r="P1200" i="1"/>
  <c r="P1208" i="1"/>
  <c r="P1216" i="1"/>
  <c r="P1224" i="1"/>
  <c r="P1232" i="1"/>
  <c r="P1240" i="1"/>
  <c r="P1248" i="1"/>
  <c r="P1256" i="1"/>
  <c r="P1264" i="1"/>
  <c r="P1272" i="1"/>
  <c r="P1280" i="1"/>
  <c r="P1288" i="1"/>
  <c r="P1296" i="1"/>
  <c r="P1304" i="1"/>
  <c r="P1312" i="1"/>
  <c r="P1320" i="1"/>
  <c r="P1328" i="1"/>
  <c r="P1336" i="1"/>
  <c r="P1344" i="1"/>
  <c r="P1352" i="1"/>
  <c r="P1360" i="1"/>
  <c r="P1368" i="1"/>
  <c r="P1376" i="1"/>
  <c r="P1384" i="1"/>
  <c r="P1392" i="1"/>
  <c r="P1400" i="1"/>
  <c r="P1408" i="1"/>
  <c r="P1416" i="1"/>
  <c r="P1424" i="1"/>
  <c r="P1432" i="1"/>
  <c r="P1440" i="1"/>
  <c r="P1448" i="1"/>
  <c r="P1456" i="1"/>
  <c r="P1464" i="1"/>
  <c r="P1472" i="1"/>
  <c r="P1480" i="1"/>
  <c r="P1488" i="1"/>
  <c r="P1496" i="1"/>
  <c r="P1504" i="1"/>
  <c r="P1512" i="1"/>
  <c r="P1520" i="1"/>
  <c r="P1528" i="1"/>
  <c r="P1536" i="1"/>
  <c r="P1544" i="1"/>
  <c r="P1552" i="1"/>
  <c r="P1560" i="1"/>
  <c r="P1568" i="1"/>
  <c r="P1576" i="1"/>
  <c r="P1584" i="1"/>
  <c r="P1592" i="1"/>
  <c r="P1600" i="1"/>
  <c r="P1608" i="1"/>
  <c r="P1616" i="1"/>
  <c r="P1624" i="1"/>
  <c r="P1632" i="1"/>
  <c r="P1640" i="1"/>
  <c r="P1648" i="1"/>
  <c r="P1656" i="1"/>
  <c r="P1664" i="1"/>
  <c r="P1672" i="1"/>
  <c r="P1680" i="1"/>
  <c r="P1688" i="1"/>
  <c r="P1696" i="1"/>
  <c r="P1704" i="1"/>
  <c r="P1712" i="1"/>
  <c r="P1720" i="1"/>
  <c r="P1728" i="1"/>
  <c r="P29" i="1"/>
  <c r="P93" i="1"/>
  <c r="P157" i="1"/>
  <c r="P221" i="1"/>
  <c r="P285" i="1"/>
  <c r="P349" i="1"/>
  <c r="P413" i="1"/>
  <c r="P477" i="1"/>
  <c r="P541" i="1"/>
  <c r="P605" i="1"/>
  <c r="P669" i="1"/>
  <c r="P733" i="1"/>
  <c r="P797" i="1"/>
  <c r="P821" i="1"/>
  <c r="P841" i="1"/>
  <c r="P863" i="1"/>
  <c r="P885" i="1"/>
  <c r="P905" i="1"/>
  <c r="P927" i="1"/>
  <c r="P949" i="1"/>
  <c r="P969" i="1"/>
  <c r="P991" i="1"/>
  <c r="P1013" i="1"/>
  <c r="P1025" i="1"/>
  <c r="P1033" i="1"/>
  <c r="P1041" i="1"/>
  <c r="P1049" i="1"/>
  <c r="P1057" i="1"/>
  <c r="P1065" i="1"/>
  <c r="P1073" i="1"/>
  <c r="P1081" i="1"/>
  <c r="P1089" i="1"/>
  <c r="P1097" i="1"/>
  <c r="P1105" i="1"/>
  <c r="P1113" i="1"/>
  <c r="P1121" i="1"/>
  <c r="P1129" i="1"/>
  <c r="P1137" i="1"/>
  <c r="P1145" i="1"/>
  <c r="P1153" i="1"/>
  <c r="P1161" i="1"/>
  <c r="P1169" i="1"/>
  <c r="P1177" i="1"/>
  <c r="P1185" i="1"/>
  <c r="P1193" i="1"/>
  <c r="P1201" i="1"/>
  <c r="P1209" i="1"/>
  <c r="P1217" i="1"/>
  <c r="P1225" i="1"/>
  <c r="P1233" i="1"/>
  <c r="P1241" i="1"/>
  <c r="P1249" i="1"/>
  <c r="P1257" i="1"/>
  <c r="P1265" i="1"/>
  <c r="P1273" i="1"/>
  <c r="P1281" i="1"/>
  <c r="P1289" i="1"/>
  <c r="P1297" i="1"/>
  <c r="P1305" i="1"/>
  <c r="P1313" i="1"/>
  <c r="P1321" i="1"/>
  <c r="P1329" i="1"/>
  <c r="P1337" i="1"/>
  <c r="P1345" i="1"/>
  <c r="P1353" i="1"/>
  <c r="P1361" i="1"/>
  <c r="P1369" i="1"/>
  <c r="P1377" i="1"/>
  <c r="P1385" i="1"/>
  <c r="P1393" i="1"/>
  <c r="P1401" i="1"/>
  <c r="P1409" i="1"/>
  <c r="P1417" i="1"/>
  <c r="P1425" i="1"/>
  <c r="P1433" i="1"/>
  <c r="P1441" i="1"/>
  <c r="P1449" i="1"/>
  <c r="P1457" i="1"/>
  <c r="P1465" i="1"/>
  <c r="P1473" i="1"/>
  <c r="P1481" i="1"/>
  <c r="P1489" i="1"/>
  <c r="P1497" i="1"/>
  <c r="P1505" i="1"/>
  <c r="P1513" i="1"/>
  <c r="P1521" i="1"/>
  <c r="P1529" i="1"/>
  <c r="P1537" i="1"/>
  <c r="P1545" i="1"/>
  <c r="P1553" i="1"/>
  <c r="P1561" i="1"/>
  <c r="P1569" i="1"/>
  <c r="P1577" i="1"/>
  <c r="P1585" i="1"/>
  <c r="P1593" i="1"/>
  <c r="P1601" i="1"/>
  <c r="P1609" i="1"/>
  <c r="P1617" i="1"/>
  <c r="P1625" i="1"/>
  <c r="P1633" i="1"/>
  <c r="P1641" i="1"/>
  <c r="P1649" i="1"/>
  <c r="P1657" i="1"/>
  <c r="P1665" i="1"/>
  <c r="P1673" i="1"/>
  <c r="P1681" i="1"/>
  <c r="P1689" i="1"/>
  <c r="P1697" i="1"/>
  <c r="P1705" i="1"/>
  <c r="P1713" i="1"/>
  <c r="P1721" i="1"/>
  <c r="P1729" i="1"/>
  <c r="P1737" i="1"/>
  <c r="P1745" i="1"/>
  <c r="P1753" i="1"/>
  <c r="P1761" i="1"/>
  <c r="P1769" i="1"/>
  <c r="P1777" i="1"/>
  <c r="P1785" i="1"/>
  <c r="P1793" i="1"/>
  <c r="P1801" i="1"/>
  <c r="P1809" i="1"/>
  <c r="P1817" i="1"/>
  <c r="P1825" i="1"/>
  <c r="P1833" i="1"/>
  <c r="P1841" i="1"/>
  <c r="P1849" i="1"/>
  <c r="P37" i="1"/>
  <c r="P101" i="1"/>
  <c r="P165" i="1"/>
  <c r="P229" i="1"/>
  <c r="P293" i="1"/>
  <c r="P357" i="1"/>
  <c r="P421" i="1"/>
  <c r="P485" i="1"/>
  <c r="P549" i="1"/>
  <c r="P613" i="1"/>
  <c r="P677" i="1"/>
  <c r="P741" i="1"/>
  <c r="P801" i="1"/>
  <c r="P823" i="1"/>
  <c r="P845" i="1"/>
  <c r="P865" i="1"/>
  <c r="P887" i="1"/>
  <c r="P909" i="1"/>
  <c r="P929" i="1"/>
  <c r="P951" i="1"/>
  <c r="P973" i="1"/>
  <c r="P993" i="1"/>
  <c r="P1015" i="1"/>
  <c r="P1026" i="1"/>
  <c r="P1034" i="1"/>
  <c r="P1042" i="1"/>
  <c r="P1050" i="1"/>
  <c r="P1058" i="1"/>
  <c r="P1066" i="1"/>
  <c r="P1074" i="1"/>
  <c r="P1082" i="1"/>
  <c r="P1090" i="1"/>
  <c r="P1098" i="1"/>
  <c r="P1106" i="1"/>
  <c r="P1114" i="1"/>
  <c r="P1122" i="1"/>
  <c r="P1130" i="1"/>
  <c r="P1138" i="1"/>
  <c r="P1146" i="1"/>
  <c r="P1154" i="1"/>
  <c r="P1162" i="1"/>
  <c r="P1170" i="1"/>
  <c r="P1178" i="1"/>
  <c r="P1186" i="1"/>
  <c r="P1194" i="1"/>
  <c r="P1202" i="1"/>
  <c r="P1210" i="1"/>
  <c r="P1218" i="1"/>
  <c r="P1226" i="1"/>
  <c r="P1234" i="1"/>
  <c r="P1242" i="1"/>
  <c r="P1250" i="1"/>
  <c r="P1258" i="1"/>
  <c r="P1266" i="1"/>
  <c r="P1274" i="1"/>
  <c r="P1282" i="1"/>
  <c r="P1290" i="1"/>
  <c r="P1298" i="1"/>
  <c r="P1306" i="1"/>
  <c r="P1314" i="1"/>
  <c r="P1322" i="1"/>
  <c r="P1330" i="1"/>
  <c r="P1338" i="1"/>
  <c r="P1346" i="1"/>
  <c r="P1354" i="1"/>
  <c r="P1362" i="1"/>
  <c r="P1370" i="1"/>
  <c r="P1378" i="1"/>
  <c r="P1386" i="1"/>
  <c r="P1394" i="1"/>
  <c r="P1402" i="1"/>
  <c r="P1410" i="1"/>
  <c r="P1418" i="1"/>
  <c r="P1426" i="1"/>
  <c r="P1434" i="1"/>
  <c r="P1442" i="1"/>
  <c r="P1450" i="1"/>
  <c r="P1458" i="1"/>
  <c r="P1466" i="1"/>
  <c r="P1474" i="1"/>
  <c r="P1482" i="1"/>
  <c r="P1490" i="1"/>
  <c r="P1498" i="1"/>
  <c r="P1506" i="1"/>
  <c r="P1514" i="1"/>
  <c r="P1522" i="1"/>
  <c r="P1530" i="1"/>
  <c r="P1538" i="1"/>
  <c r="P1546" i="1"/>
  <c r="P1554" i="1"/>
  <c r="P1562" i="1"/>
  <c r="P1570" i="1"/>
  <c r="P1578" i="1"/>
  <c r="P1586" i="1"/>
  <c r="P1594" i="1"/>
  <c r="P1602" i="1"/>
  <c r="P1610" i="1"/>
  <c r="P1618" i="1"/>
  <c r="P1626" i="1"/>
  <c r="P1634" i="1"/>
  <c r="P1642" i="1"/>
  <c r="P1650" i="1"/>
  <c r="P1658" i="1"/>
  <c r="P1666" i="1"/>
  <c r="P1674" i="1"/>
  <c r="P1682" i="1"/>
  <c r="P1690" i="1"/>
  <c r="P1698" i="1"/>
  <c r="P1706" i="1"/>
  <c r="P1714" i="1"/>
  <c r="P1722" i="1"/>
  <c r="P1730" i="1"/>
  <c r="P1738" i="1"/>
  <c r="P1746" i="1"/>
  <c r="P1754" i="1"/>
  <c r="P1762" i="1"/>
  <c r="P1770" i="1"/>
  <c r="P1778" i="1"/>
  <c r="P1786" i="1"/>
  <c r="P1794" i="1"/>
  <c r="P1802" i="1"/>
  <c r="P1810" i="1"/>
  <c r="P1818" i="1"/>
  <c r="P1826" i="1"/>
  <c r="P1834" i="1"/>
  <c r="P1842" i="1"/>
  <c r="P45" i="1"/>
  <c r="P109" i="1"/>
  <c r="P173" i="1"/>
  <c r="P237" i="1"/>
  <c r="P301" i="1"/>
  <c r="P365" i="1"/>
  <c r="P429" i="1"/>
  <c r="P493" i="1"/>
  <c r="P557" i="1"/>
  <c r="P621" i="1"/>
  <c r="P685" i="1"/>
  <c r="P749" i="1"/>
  <c r="P805" i="1"/>
  <c r="P825" i="1"/>
  <c r="P847" i="1"/>
  <c r="P869" i="1"/>
  <c r="P889" i="1"/>
  <c r="P911" i="1"/>
  <c r="P933" i="1"/>
  <c r="P953" i="1"/>
  <c r="P975" i="1"/>
  <c r="P997" i="1"/>
  <c r="P1017" i="1"/>
  <c r="P1027" i="1"/>
  <c r="P1035" i="1"/>
  <c r="P1043" i="1"/>
  <c r="P1051" i="1"/>
  <c r="P1059" i="1"/>
  <c r="P1067" i="1"/>
  <c r="P1075" i="1"/>
  <c r="P1083" i="1"/>
  <c r="P1091" i="1"/>
  <c r="P1099" i="1"/>
  <c r="P1107" i="1"/>
  <c r="P1115" i="1"/>
  <c r="P1123" i="1"/>
  <c r="P1131" i="1"/>
  <c r="P1139" i="1"/>
  <c r="P1147" i="1"/>
  <c r="P1155" i="1"/>
  <c r="P1163" i="1"/>
  <c r="P1171" i="1"/>
  <c r="P1179" i="1"/>
  <c r="P1187" i="1"/>
  <c r="P1195" i="1"/>
  <c r="P1203" i="1"/>
  <c r="P1211" i="1"/>
  <c r="P1219" i="1"/>
  <c r="P1227" i="1"/>
  <c r="P1235" i="1"/>
  <c r="P1243" i="1"/>
  <c r="P1251" i="1"/>
  <c r="P1259" i="1"/>
  <c r="P1267" i="1"/>
  <c r="P1275" i="1"/>
  <c r="P1283" i="1"/>
  <c r="P1291" i="1"/>
  <c r="P1299" i="1"/>
  <c r="P1307" i="1"/>
  <c r="P1315" i="1"/>
  <c r="P1323" i="1"/>
  <c r="P1331" i="1"/>
  <c r="P1339" i="1"/>
  <c r="P1347" i="1"/>
  <c r="P1355" i="1"/>
  <c r="P1363" i="1"/>
  <c r="P1371" i="1"/>
  <c r="P1379" i="1"/>
  <c r="P1387" i="1"/>
  <c r="P1395" i="1"/>
  <c r="P1403" i="1"/>
  <c r="P1411" i="1"/>
  <c r="P1419" i="1"/>
  <c r="P1427" i="1"/>
  <c r="P1435" i="1"/>
  <c r="P1443" i="1"/>
  <c r="P1451" i="1"/>
  <c r="P1459" i="1"/>
  <c r="P1467" i="1"/>
  <c r="P1475" i="1"/>
  <c r="P1483" i="1"/>
  <c r="P1491" i="1"/>
  <c r="P1499" i="1"/>
  <c r="P1507" i="1"/>
  <c r="P1515" i="1"/>
  <c r="P1523" i="1"/>
  <c r="P1531" i="1"/>
  <c r="P1539" i="1"/>
  <c r="P1547" i="1"/>
  <c r="P1555" i="1"/>
  <c r="P1563" i="1"/>
  <c r="P1571" i="1"/>
  <c r="P1579" i="1"/>
  <c r="P1587" i="1"/>
  <c r="P1595" i="1"/>
  <c r="P1603" i="1"/>
  <c r="P1611" i="1"/>
  <c r="P1619" i="1"/>
  <c r="P1627" i="1"/>
  <c r="P1635" i="1"/>
  <c r="P1643" i="1"/>
  <c r="P1651" i="1"/>
  <c r="P1659" i="1"/>
  <c r="P1667" i="1"/>
  <c r="P1675" i="1"/>
  <c r="P1683" i="1"/>
  <c r="P1691" i="1"/>
  <c r="P1699" i="1"/>
  <c r="P1707" i="1"/>
  <c r="P1715" i="1"/>
  <c r="P1723" i="1"/>
  <c r="P1731" i="1"/>
  <c r="P1739" i="1"/>
  <c r="P1747" i="1"/>
  <c r="P1755" i="1"/>
  <c r="P1763" i="1"/>
  <c r="P1771" i="1"/>
  <c r="P1779" i="1"/>
  <c r="P1787" i="1"/>
  <c r="P1795" i="1"/>
  <c r="P1803" i="1"/>
  <c r="P1811" i="1"/>
  <c r="P1819" i="1"/>
  <c r="P1827" i="1"/>
  <c r="P53" i="1"/>
  <c r="P117" i="1"/>
  <c r="P181" i="1"/>
  <c r="P245" i="1"/>
  <c r="P309" i="1"/>
  <c r="P373" i="1"/>
  <c r="P437" i="1"/>
  <c r="P501" i="1"/>
  <c r="P565" i="1"/>
  <c r="P629" i="1"/>
  <c r="P693" i="1"/>
  <c r="P757" i="1"/>
  <c r="P807" i="1"/>
  <c r="P829" i="1"/>
  <c r="P849" i="1"/>
  <c r="P871" i="1"/>
  <c r="P893" i="1"/>
  <c r="P913" i="1"/>
  <c r="P935" i="1"/>
  <c r="P957" i="1"/>
  <c r="P977" i="1"/>
  <c r="P999" i="1"/>
  <c r="P1019" i="1"/>
  <c r="P1028" i="1"/>
  <c r="P1036" i="1"/>
  <c r="P1044" i="1"/>
  <c r="P1052" i="1"/>
  <c r="P1060" i="1"/>
  <c r="P1068" i="1"/>
  <c r="P1076" i="1"/>
  <c r="P1084" i="1"/>
  <c r="P1092" i="1"/>
  <c r="P1100" i="1"/>
  <c r="P1108" i="1"/>
  <c r="P1116" i="1"/>
  <c r="P1124" i="1"/>
  <c r="P1132" i="1"/>
  <c r="P1140" i="1"/>
  <c r="P1148" i="1"/>
  <c r="P1156" i="1"/>
  <c r="P1164" i="1"/>
  <c r="P1172" i="1"/>
  <c r="P1180" i="1"/>
  <c r="P1188" i="1"/>
  <c r="P1196" i="1"/>
  <c r="P1204" i="1"/>
  <c r="P1212" i="1"/>
  <c r="P1220" i="1"/>
  <c r="P1228" i="1"/>
  <c r="P1236" i="1"/>
  <c r="P1244" i="1"/>
  <c r="P1252" i="1"/>
  <c r="P1260" i="1"/>
  <c r="P1268" i="1"/>
  <c r="P1276" i="1"/>
  <c r="P1284" i="1"/>
  <c r="P1292" i="1"/>
  <c r="P1300" i="1"/>
  <c r="P1308" i="1"/>
  <c r="P1316" i="1"/>
  <c r="P1324" i="1"/>
  <c r="P1332" i="1"/>
  <c r="P1340" i="1"/>
  <c r="P1348" i="1"/>
  <c r="P1356" i="1"/>
  <c r="P1364" i="1"/>
  <c r="P1372" i="1"/>
  <c r="P1380" i="1"/>
  <c r="P1388" i="1"/>
  <c r="P1396" i="1"/>
  <c r="P1404" i="1"/>
  <c r="P1412" i="1"/>
  <c r="P1420" i="1"/>
  <c r="P1428" i="1"/>
  <c r="P1436" i="1"/>
  <c r="P1444" i="1"/>
  <c r="P1452" i="1"/>
  <c r="P1460" i="1"/>
  <c r="P1468" i="1"/>
  <c r="P1476" i="1"/>
  <c r="P1484" i="1"/>
  <c r="P1492" i="1"/>
  <c r="P1500" i="1"/>
  <c r="P1508" i="1"/>
  <c r="P1516" i="1"/>
  <c r="P1524" i="1"/>
  <c r="P1532" i="1"/>
  <c r="P1540" i="1"/>
  <c r="P1548" i="1"/>
  <c r="P1556" i="1"/>
  <c r="P1564" i="1"/>
  <c r="P1572" i="1"/>
  <c r="P1580" i="1"/>
  <c r="P1588" i="1"/>
  <c r="P1596" i="1"/>
  <c r="P1604" i="1"/>
  <c r="P1612" i="1"/>
  <c r="P1620" i="1"/>
  <c r="P1628" i="1"/>
  <c r="P1636" i="1"/>
  <c r="P1644" i="1"/>
  <c r="P1652" i="1"/>
  <c r="P1660" i="1"/>
  <c r="P1668" i="1"/>
  <c r="P1676" i="1"/>
  <c r="P1684" i="1"/>
  <c r="P1692" i="1"/>
  <c r="P1700" i="1"/>
  <c r="P1708" i="1"/>
  <c r="P1716" i="1"/>
  <c r="P1724" i="1"/>
  <c r="P1732" i="1"/>
  <c r="P1740" i="1"/>
  <c r="P1748" i="1"/>
  <c r="P1756" i="1"/>
  <c r="P1764" i="1"/>
  <c r="P1772" i="1"/>
  <c r="P1780" i="1"/>
  <c r="P1788" i="1"/>
  <c r="P1796" i="1"/>
  <c r="P1804" i="1"/>
  <c r="P1812" i="1"/>
  <c r="P1820" i="1"/>
  <c r="P69" i="1"/>
  <c r="P133" i="1"/>
  <c r="P197" i="1"/>
  <c r="P261" i="1"/>
  <c r="P325" i="1"/>
  <c r="P389" i="1"/>
  <c r="P453" i="1"/>
  <c r="P517" i="1"/>
  <c r="P581" i="1"/>
  <c r="P645" i="1"/>
  <c r="P709" i="1"/>
  <c r="P773" i="1"/>
  <c r="P813" i="1"/>
  <c r="P833" i="1"/>
  <c r="P855" i="1"/>
  <c r="P877" i="1"/>
  <c r="P897" i="1"/>
  <c r="P919" i="1"/>
  <c r="P941" i="1"/>
  <c r="P961" i="1"/>
  <c r="P983" i="1"/>
  <c r="P1005" i="1"/>
  <c r="P1021" i="1"/>
  <c r="P1030" i="1"/>
  <c r="P1038" i="1"/>
  <c r="P1046" i="1"/>
  <c r="P1054" i="1"/>
  <c r="P1062" i="1"/>
  <c r="P1070" i="1"/>
  <c r="P1078" i="1"/>
  <c r="P1086" i="1"/>
  <c r="P1094" i="1"/>
  <c r="P1102" i="1"/>
  <c r="P1110" i="1"/>
  <c r="P1118" i="1"/>
  <c r="P1126" i="1"/>
  <c r="P1134" i="1"/>
  <c r="P1142" i="1"/>
  <c r="P1150" i="1"/>
  <c r="P1158" i="1"/>
  <c r="P1166" i="1"/>
  <c r="P1174" i="1"/>
  <c r="P1182" i="1"/>
  <c r="P1190" i="1"/>
  <c r="P1198" i="1"/>
  <c r="P1206" i="1"/>
  <c r="P1214" i="1"/>
  <c r="P1222" i="1"/>
  <c r="P1230" i="1"/>
  <c r="P1238" i="1"/>
  <c r="P1246" i="1"/>
  <c r="P1254" i="1"/>
  <c r="P1262" i="1"/>
  <c r="P1270" i="1"/>
  <c r="P1278" i="1"/>
  <c r="P1286" i="1"/>
  <c r="P1294" i="1"/>
  <c r="P1302" i="1"/>
  <c r="P1310" i="1"/>
  <c r="P1318" i="1"/>
  <c r="P1326" i="1"/>
  <c r="P1334" i="1"/>
  <c r="P1342" i="1"/>
  <c r="P1350" i="1"/>
  <c r="P1358" i="1"/>
  <c r="P1366" i="1"/>
  <c r="P1374" i="1"/>
  <c r="P1382" i="1"/>
  <c r="P1390" i="1"/>
  <c r="P1398" i="1"/>
  <c r="P1406" i="1"/>
  <c r="P1414" i="1"/>
  <c r="P1422" i="1"/>
  <c r="P1430" i="1"/>
  <c r="P1438" i="1"/>
  <c r="P1446" i="1"/>
  <c r="P1454" i="1"/>
  <c r="P1462" i="1"/>
  <c r="P1470" i="1"/>
  <c r="P1478" i="1"/>
  <c r="P1486" i="1"/>
  <c r="P1494" i="1"/>
  <c r="P1502" i="1"/>
  <c r="P1510" i="1"/>
  <c r="P1518" i="1"/>
  <c r="P1526" i="1"/>
  <c r="P1534" i="1"/>
  <c r="P1542" i="1"/>
  <c r="P1550" i="1"/>
  <c r="P1558" i="1"/>
  <c r="P1566" i="1"/>
  <c r="P1574" i="1"/>
  <c r="P1582" i="1"/>
  <c r="P1590" i="1"/>
  <c r="P1598" i="1"/>
  <c r="P1606" i="1"/>
  <c r="P1614" i="1"/>
  <c r="P1622" i="1"/>
  <c r="P1630" i="1"/>
  <c r="P1638" i="1"/>
  <c r="P1646" i="1"/>
  <c r="P1654" i="1"/>
  <c r="P1662" i="1"/>
  <c r="P1670" i="1"/>
  <c r="P1678" i="1"/>
  <c r="P1686" i="1"/>
  <c r="P1694" i="1"/>
  <c r="P1702" i="1"/>
  <c r="P1710" i="1"/>
  <c r="P1718" i="1"/>
  <c r="P1726" i="1"/>
  <c r="P1734" i="1"/>
  <c r="P1742" i="1"/>
  <c r="P1750" i="1"/>
  <c r="P1758" i="1"/>
  <c r="P1766" i="1"/>
  <c r="P1774" i="1"/>
  <c r="P1782" i="1"/>
  <c r="P1790" i="1"/>
  <c r="P1798" i="1"/>
  <c r="P1806" i="1"/>
  <c r="P1814" i="1"/>
  <c r="P1822" i="1"/>
  <c r="P1830" i="1"/>
  <c r="P1838" i="1"/>
  <c r="P61" i="1"/>
  <c r="P573" i="1"/>
  <c r="P895" i="1"/>
  <c r="P1037" i="1"/>
  <c r="P1101" i="1"/>
  <c r="P1165" i="1"/>
  <c r="P1229" i="1"/>
  <c r="P1293" i="1"/>
  <c r="P1357" i="1"/>
  <c r="P1421" i="1"/>
  <c r="P1485" i="1"/>
  <c r="P1549" i="1"/>
  <c r="P1613" i="1"/>
  <c r="P1677" i="1"/>
  <c r="P1735" i="1"/>
  <c r="P1757" i="1"/>
  <c r="P1776" i="1"/>
  <c r="P1799" i="1"/>
  <c r="P1821" i="1"/>
  <c r="P1836" i="1"/>
  <c r="P1847" i="1"/>
  <c r="P1856" i="1"/>
  <c r="P1864" i="1"/>
  <c r="P1872" i="1"/>
  <c r="P1880" i="1"/>
  <c r="P1888" i="1"/>
  <c r="P1896" i="1"/>
  <c r="P1904" i="1"/>
  <c r="P1912" i="1"/>
  <c r="P1920" i="1"/>
  <c r="P1928" i="1"/>
  <c r="P1936" i="1"/>
  <c r="P1944" i="1"/>
  <c r="P1952" i="1"/>
  <c r="P1960" i="1"/>
  <c r="P1968" i="1"/>
  <c r="P1976" i="1"/>
  <c r="P1984" i="1"/>
  <c r="P1992" i="1"/>
  <c r="P2000" i="1"/>
  <c r="P2008" i="1"/>
  <c r="P2016" i="1"/>
  <c r="P2024" i="1"/>
  <c r="P2032" i="1"/>
  <c r="P2040" i="1"/>
  <c r="P2048" i="1"/>
  <c r="P2056" i="1"/>
  <c r="P2064" i="1"/>
  <c r="P2072" i="1"/>
  <c r="P2080" i="1"/>
  <c r="P2088" i="1"/>
  <c r="P2096" i="1"/>
  <c r="P2104" i="1"/>
  <c r="P2112" i="1"/>
  <c r="P2120" i="1"/>
  <c r="P2128" i="1"/>
  <c r="P2136" i="1"/>
  <c r="P2144" i="1"/>
  <c r="P2152" i="1"/>
  <c r="P2160" i="1"/>
  <c r="P2168" i="1"/>
  <c r="P2176" i="1"/>
  <c r="P2184" i="1"/>
  <c r="P2192" i="1"/>
  <c r="P2200" i="1"/>
  <c r="P2208" i="1"/>
  <c r="P2216" i="1"/>
  <c r="P2224" i="1"/>
  <c r="P2232" i="1"/>
  <c r="P2240" i="1"/>
  <c r="P2248" i="1"/>
  <c r="P2256" i="1"/>
  <c r="P2264" i="1"/>
  <c r="P2272" i="1"/>
  <c r="P2280" i="1"/>
  <c r="P2288" i="1"/>
  <c r="P2296" i="1"/>
  <c r="P2304" i="1"/>
  <c r="P2312" i="1"/>
  <c r="P2320" i="1"/>
  <c r="P2328" i="1"/>
  <c r="P2336" i="1"/>
  <c r="P2344" i="1"/>
  <c r="P2352" i="1"/>
  <c r="P2360" i="1"/>
  <c r="P2368" i="1"/>
  <c r="P2376" i="1"/>
  <c r="P125" i="1"/>
  <c r="P637" i="1"/>
  <c r="P917" i="1"/>
  <c r="P1045" i="1"/>
  <c r="P1109" i="1"/>
  <c r="P1173" i="1"/>
  <c r="P1237" i="1"/>
  <c r="P1301" i="1"/>
  <c r="P1365" i="1"/>
  <c r="P1429" i="1"/>
  <c r="P1493" i="1"/>
  <c r="P1557" i="1"/>
  <c r="P1621" i="1"/>
  <c r="P1685" i="1"/>
  <c r="P1736" i="1"/>
  <c r="P1759" i="1"/>
  <c r="P1781" i="1"/>
  <c r="P1800" i="1"/>
  <c r="P1823" i="1"/>
  <c r="P1837" i="1"/>
  <c r="P1848" i="1"/>
  <c r="P1857" i="1"/>
  <c r="P1865" i="1"/>
  <c r="P1873" i="1"/>
  <c r="P1881" i="1"/>
  <c r="P1889" i="1"/>
  <c r="P1897" i="1"/>
  <c r="P1905" i="1"/>
  <c r="P1913" i="1"/>
  <c r="P1921" i="1"/>
  <c r="P1929" i="1"/>
  <c r="P1937" i="1"/>
  <c r="P1945" i="1"/>
  <c r="P1953" i="1"/>
  <c r="P1961" i="1"/>
  <c r="P1969" i="1"/>
  <c r="P1977" i="1"/>
  <c r="P1985" i="1"/>
  <c r="P1993" i="1"/>
  <c r="P2001" i="1"/>
  <c r="P2009" i="1"/>
  <c r="P2017" i="1"/>
  <c r="P2025" i="1"/>
  <c r="P2033" i="1"/>
  <c r="P2041" i="1"/>
  <c r="P2049" i="1"/>
  <c r="P2057" i="1"/>
  <c r="P2065" i="1"/>
  <c r="P2073" i="1"/>
  <c r="P2081" i="1"/>
  <c r="P2089" i="1"/>
  <c r="P2097" i="1"/>
  <c r="P2105" i="1"/>
  <c r="P2113" i="1"/>
  <c r="P2121" i="1"/>
  <c r="P2129" i="1"/>
  <c r="P2137" i="1"/>
  <c r="P2145" i="1"/>
  <c r="P2153" i="1"/>
  <c r="P2161" i="1"/>
  <c r="P2169" i="1"/>
  <c r="P2177" i="1"/>
  <c r="P2185" i="1"/>
  <c r="P2193" i="1"/>
  <c r="P2201" i="1"/>
  <c r="P2209" i="1"/>
  <c r="P2217" i="1"/>
  <c r="P2225" i="1"/>
  <c r="P2233" i="1"/>
  <c r="P2241" i="1"/>
  <c r="P2249" i="1"/>
  <c r="P2257" i="1"/>
  <c r="P2265" i="1"/>
  <c r="P2273" i="1"/>
  <c r="P2281" i="1"/>
  <c r="P2289" i="1"/>
  <c r="P2297" i="1"/>
  <c r="P2305" i="1"/>
  <c r="P2313" i="1"/>
  <c r="P2321" i="1"/>
  <c r="P2329" i="1"/>
  <c r="P2337" i="1"/>
  <c r="P2345" i="1"/>
  <c r="P2353" i="1"/>
  <c r="P2361" i="1"/>
  <c r="P2369" i="1"/>
  <c r="P2377" i="1"/>
  <c r="P189" i="1"/>
  <c r="P701" i="1"/>
  <c r="P937" i="1"/>
  <c r="P1053" i="1"/>
  <c r="P1117" i="1"/>
  <c r="P1181" i="1"/>
  <c r="P1245" i="1"/>
  <c r="P1309" i="1"/>
  <c r="P1373" i="1"/>
  <c r="P1437" i="1"/>
  <c r="P1501" i="1"/>
  <c r="P1565" i="1"/>
  <c r="P1629" i="1"/>
  <c r="P1693" i="1"/>
  <c r="P1741" i="1"/>
  <c r="P1760" i="1"/>
  <c r="P1783" i="1"/>
  <c r="P1805" i="1"/>
  <c r="P1824" i="1"/>
  <c r="P1839" i="1"/>
  <c r="P1850" i="1"/>
  <c r="P1858" i="1"/>
  <c r="P1866" i="1"/>
  <c r="P1874" i="1"/>
  <c r="P1882" i="1"/>
  <c r="P1890" i="1"/>
  <c r="P1898" i="1"/>
  <c r="P1906" i="1"/>
  <c r="P1914" i="1"/>
  <c r="P1922" i="1"/>
  <c r="P1930" i="1"/>
  <c r="P1938" i="1"/>
  <c r="P1946" i="1"/>
  <c r="P1954" i="1"/>
  <c r="P1962" i="1"/>
  <c r="P1970" i="1"/>
  <c r="P1978" i="1"/>
  <c r="P1986" i="1"/>
  <c r="P1994" i="1"/>
  <c r="P2002" i="1"/>
  <c r="P2010" i="1"/>
  <c r="P2018" i="1"/>
  <c r="P2026" i="1"/>
  <c r="P2034" i="1"/>
  <c r="P2042" i="1"/>
  <c r="P2050" i="1"/>
  <c r="P2058" i="1"/>
  <c r="P2066" i="1"/>
  <c r="P2074" i="1"/>
  <c r="P2082" i="1"/>
  <c r="P2090" i="1"/>
  <c r="P2098" i="1"/>
  <c r="P2106" i="1"/>
  <c r="P2114" i="1"/>
  <c r="P2122" i="1"/>
  <c r="P2130" i="1"/>
  <c r="P2138" i="1"/>
  <c r="P2146" i="1"/>
  <c r="P2154" i="1"/>
  <c r="P2162" i="1"/>
  <c r="P2170" i="1"/>
  <c r="P2178" i="1"/>
  <c r="P2186" i="1"/>
  <c r="P2194" i="1"/>
  <c r="P2202" i="1"/>
  <c r="P2210" i="1"/>
  <c r="P2218" i="1"/>
  <c r="P2226" i="1"/>
  <c r="P2234" i="1"/>
  <c r="P2242" i="1"/>
  <c r="P2250" i="1"/>
  <c r="P2258" i="1"/>
  <c r="P2266" i="1"/>
  <c r="P2274" i="1"/>
  <c r="P2282" i="1"/>
  <c r="P2290" i="1"/>
  <c r="P2298" i="1"/>
  <c r="P2306" i="1"/>
  <c r="P2314" i="1"/>
  <c r="P2322" i="1"/>
  <c r="P2330" i="1"/>
  <c r="P2338" i="1"/>
  <c r="P2346" i="1"/>
  <c r="P2354" i="1"/>
  <c r="P2362" i="1"/>
  <c r="P2370" i="1"/>
  <c r="P2378" i="1"/>
  <c r="P2386" i="1"/>
  <c r="P2394" i="1"/>
  <c r="P2402" i="1"/>
  <c r="P2410" i="1"/>
  <c r="P2418" i="1"/>
  <c r="P2426" i="1"/>
  <c r="P2434" i="1"/>
  <c r="P2442" i="1"/>
  <c r="P2450" i="1"/>
  <c r="P2458" i="1"/>
  <c r="P2466" i="1"/>
  <c r="P2474" i="1"/>
  <c r="P2482" i="1"/>
  <c r="P2490" i="1"/>
  <c r="P2498" i="1"/>
  <c r="P2506" i="1"/>
  <c r="P2514" i="1"/>
  <c r="P2522" i="1"/>
  <c r="P2530" i="1"/>
  <c r="P2538" i="1"/>
  <c r="P2546" i="1"/>
  <c r="P2554" i="1"/>
  <c r="P2562" i="1"/>
  <c r="P2570" i="1"/>
  <c r="P2578" i="1"/>
  <c r="P2586" i="1"/>
  <c r="P2594" i="1"/>
  <c r="P2602" i="1"/>
  <c r="P2610" i="1"/>
  <c r="P2618" i="1"/>
  <c r="P2626" i="1"/>
  <c r="P2634" i="1"/>
  <c r="P2642" i="1"/>
  <c r="P2650" i="1"/>
  <c r="P2658" i="1"/>
  <c r="P2666" i="1"/>
  <c r="P2674" i="1"/>
  <c r="P2682" i="1"/>
  <c r="P2690" i="1"/>
  <c r="P2698" i="1"/>
  <c r="P253" i="1"/>
  <c r="P765" i="1"/>
  <c r="P959" i="1"/>
  <c r="P1061" i="1"/>
  <c r="P1125" i="1"/>
  <c r="P1189" i="1"/>
  <c r="P1253" i="1"/>
  <c r="P1317" i="1"/>
  <c r="P1381" i="1"/>
  <c r="P1445" i="1"/>
  <c r="P1509" i="1"/>
  <c r="P1573" i="1"/>
  <c r="P1637" i="1"/>
  <c r="P1701" i="1"/>
  <c r="P1743" i="1"/>
  <c r="P1765" i="1"/>
  <c r="P1784" i="1"/>
  <c r="P1807" i="1"/>
  <c r="P1828" i="1"/>
  <c r="P1840" i="1"/>
  <c r="P1851" i="1"/>
  <c r="P1859" i="1"/>
  <c r="P1867" i="1"/>
  <c r="P1875" i="1"/>
  <c r="P1883" i="1"/>
  <c r="P1891" i="1"/>
  <c r="P1899" i="1"/>
  <c r="P1907" i="1"/>
  <c r="P1915" i="1"/>
  <c r="P1923" i="1"/>
  <c r="P1931" i="1"/>
  <c r="P1939" i="1"/>
  <c r="P1947" i="1"/>
  <c r="P1955" i="1"/>
  <c r="P1963" i="1"/>
  <c r="P1971" i="1"/>
  <c r="P1979" i="1"/>
  <c r="P1987" i="1"/>
  <c r="P1995" i="1"/>
  <c r="P2003" i="1"/>
  <c r="P2011" i="1"/>
  <c r="P2019" i="1"/>
  <c r="P2027" i="1"/>
  <c r="P2035" i="1"/>
  <c r="P2043" i="1"/>
  <c r="P2051" i="1"/>
  <c r="P2059" i="1"/>
  <c r="P2067" i="1"/>
  <c r="P2075" i="1"/>
  <c r="P2083" i="1"/>
  <c r="P2091" i="1"/>
  <c r="P2099" i="1"/>
  <c r="P2107" i="1"/>
  <c r="P2115" i="1"/>
  <c r="P2123" i="1"/>
  <c r="P2131" i="1"/>
  <c r="P2139" i="1"/>
  <c r="P2147" i="1"/>
  <c r="P2155" i="1"/>
  <c r="P2163" i="1"/>
  <c r="P2171" i="1"/>
  <c r="P2179" i="1"/>
  <c r="P2187" i="1"/>
  <c r="P2195" i="1"/>
  <c r="P2203" i="1"/>
  <c r="P2211" i="1"/>
  <c r="P2219" i="1"/>
  <c r="P2227" i="1"/>
  <c r="P2235" i="1"/>
  <c r="P2243" i="1"/>
  <c r="P2251" i="1"/>
  <c r="P2259" i="1"/>
  <c r="P2267" i="1"/>
  <c r="P2275" i="1"/>
  <c r="P2283" i="1"/>
  <c r="P2291" i="1"/>
  <c r="P2299" i="1"/>
  <c r="P2307" i="1"/>
  <c r="P2315" i="1"/>
  <c r="P2323" i="1"/>
  <c r="P2331" i="1"/>
  <c r="P2339" i="1"/>
  <c r="P2347" i="1"/>
  <c r="P2355" i="1"/>
  <c r="P2363" i="1"/>
  <c r="P2371" i="1"/>
  <c r="P2379" i="1"/>
  <c r="P2387" i="1"/>
  <c r="P2395" i="1"/>
  <c r="P2403" i="1"/>
  <c r="P2411" i="1"/>
  <c r="P2419" i="1"/>
  <c r="P2427" i="1"/>
  <c r="P2435" i="1"/>
  <c r="P2443" i="1"/>
  <c r="P2451" i="1"/>
  <c r="P2459" i="1"/>
  <c r="P2467" i="1"/>
  <c r="P2475" i="1"/>
  <c r="P2483" i="1"/>
  <c r="P2491" i="1"/>
  <c r="P2499" i="1"/>
  <c r="P2507" i="1"/>
  <c r="P2515" i="1"/>
  <c r="P2523" i="1"/>
  <c r="P2531" i="1"/>
  <c r="P2539" i="1"/>
  <c r="P2547" i="1"/>
  <c r="P2555" i="1"/>
  <c r="P2563" i="1"/>
  <c r="P2571" i="1"/>
  <c r="P2579" i="1"/>
  <c r="P2587" i="1"/>
  <c r="P2595" i="1"/>
  <c r="P2603" i="1"/>
  <c r="P2611" i="1"/>
  <c r="P2619" i="1"/>
  <c r="P2627" i="1"/>
  <c r="P2635" i="1"/>
  <c r="P2643" i="1"/>
  <c r="P2651" i="1"/>
  <c r="P2659" i="1"/>
  <c r="P2667" i="1"/>
  <c r="P2675" i="1"/>
  <c r="P2683" i="1"/>
  <c r="P2691" i="1"/>
  <c r="P2699" i="1"/>
  <c r="P2707" i="1"/>
  <c r="P2715" i="1"/>
  <c r="P317" i="1"/>
  <c r="P809" i="1"/>
  <c r="P981" i="1"/>
  <c r="P1069" i="1"/>
  <c r="P1133" i="1"/>
  <c r="P1197" i="1"/>
  <c r="P1261" i="1"/>
  <c r="P1325" i="1"/>
  <c r="P1389" i="1"/>
  <c r="P1453" i="1"/>
  <c r="P1517" i="1"/>
  <c r="P1581" i="1"/>
  <c r="P1645" i="1"/>
  <c r="P1709" i="1"/>
  <c r="P1744" i="1"/>
  <c r="P1767" i="1"/>
  <c r="P1789" i="1"/>
  <c r="P1808" i="1"/>
  <c r="P1829" i="1"/>
  <c r="P1843" i="1"/>
  <c r="P1852" i="1"/>
  <c r="P1860" i="1"/>
  <c r="P1868" i="1"/>
  <c r="P1876" i="1"/>
  <c r="P1884" i="1"/>
  <c r="P1892" i="1"/>
  <c r="P1900" i="1"/>
  <c r="P1908" i="1"/>
  <c r="P1916" i="1"/>
  <c r="P1924" i="1"/>
  <c r="P1932" i="1"/>
  <c r="P1940" i="1"/>
  <c r="P1948" i="1"/>
  <c r="P1956" i="1"/>
  <c r="P1964" i="1"/>
  <c r="P1972" i="1"/>
  <c r="P1980" i="1"/>
  <c r="P1988" i="1"/>
  <c r="P1996" i="1"/>
  <c r="P2004" i="1"/>
  <c r="P2012" i="1"/>
  <c r="P2020" i="1"/>
  <c r="P2028" i="1"/>
  <c r="P2036" i="1"/>
  <c r="P2044" i="1"/>
  <c r="P2052" i="1"/>
  <c r="P2060" i="1"/>
  <c r="P2068" i="1"/>
  <c r="P2076" i="1"/>
  <c r="P2084" i="1"/>
  <c r="P2092" i="1"/>
  <c r="P2100" i="1"/>
  <c r="P2108" i="1"/>
  <c r="P2116" i="1"/>
  <c r="P2124" i="1"/>
  <c r="P2132" i="1"/>
  <c r="P2140" i="1"/>
  <c r="P2148" i="1"/>
  <c r="P2156" i="1"/>
  <c r="P2164" i="1"/>
  <c r="P2172" i="1"/>
  <c r="P2180" i="1"/>
  <c r="P2188" i="1"/>
  <c r="P2196" i="1"/>
  <c r="P2204" i="1"/>
  <c r="P2212" i="1"/>
  <c r="P2220" i="1"/>
  <c r="P2228" i="1"/>
  <c r="P2236" i="1"/>
  <c r="P2244" i="1"/>
  <c r="P2252" i="1"/>
  <c r="P2260" i="1"/>
  <c r="P2268" i="1"/>
  <c r="P2276" i="1"/>
  <c r="P2284" i="1"/>
  <c r="P2292" i="1"/>
  <c r="P2300" i="1"/>
  <c r="P2308" i="1"/>
  <c r="P2316" i="1"/>
  <c r="P2324" i="1"/>
  <c r="P2332" i="1"/>
  <c r="P2340" i="1"/>
  <c r="P2348" i="1"/>
  <c r="P2356" i="1"/>
  <c r="P2364" i="1"/>
  <c r="P2372" i="1"/>
  <c r="P2380" i="1"/>
  <c r="P2388" i="1"/>
  <c r="P2396" i="1"/>
  <c r="P2404" i="1"/>
  <c r="P2412" i="1"/>
  <c r="P2420" i="1"/>
  <c r="P2428" i="1"/>
  <c r="P2436" i="1"/>
  <c r="P2444" i="1"/>
  <c r="P2452" i="1"/>
  <c r="P2460" i="1"/>
  <c r="P2468" i="1"/>
  <c r="P2476" i="1"/>
  <c r="P2484" i="1"/>
  <c r="P2492" i="1"/>
  <c r="P2500" i="1"/>
  <c r="P2508" i="1"/>
  <c r="P2516" i="1"/>
  <c r="P2524" i="1"/>
  <c r="P2532" i="1"/>
  <c r="P2540" i="1"/>
  <c r="P2548" i="1"/>
  <c r="P2556" i="1"/>
  <c r="P2564" i="1"/>
  <c r="P2572" i="1"/>
  <c r="P2580" i="1"/>
  <c r="P2588" i="1"/>
  <c r="P2596" i="1"/>
  <c r="P2604" i="1"/>
  <c r="P2612" i="1"/>
  <c r="P2620" i="1"/>
  <c r="P2628" i="1"/>
  <c r="P2636" i="1"/>
  <c r="P2644" i="1"/>
  <c r="P2652" i="1"/>
  <c r="P2660" i="1"/>
  <c r="P2668" i="1"/>
  <c r="P2676" i="1"/>
  <c r="P2684" i="1"/>
  <c r="P381" i="1"/>
  <c r="P831" i="1"/>
  <c r="P1001" i="1"/>
  <c r="P1077" i="1"/>
  <c r="P1141" i="1"/>
  <c r="P1205" i="1"/>
  <c r="P1269" i="1"/>
  <c r="P1333" i="1"/>
  <c r="P1397" i="1"/>
  <c r="P1461" i="1"/>
  <c r="P1525" i="1"/>
  <c r="P1589" i="1"/>
  <c r="P1653" i="1"/>
  <c r="P1717" i="1"/>
  <c r="P1749" i="1"/>
  <c r="P1768" i="1"/>
  <c r="P1791" i="1"/>
  <c r="P1813" i="1"/>
  <c r="P1831" i="1"/>
  <c r="P1844" i="1"/>
  <c r="P1853" i="1"/>
  <c r="P1861" i="1"/>
  <c r="P1869" i="1"/>
  <c r="P1877" i="1"/>
  <c r="P1885" i="1"/>
  <c r="P1893" i="1"/>
  <c r="P1901" i="1"/>
  <c r="P1909" i="1"/>
  <c r="P1917" i="1"/>
  <c r="P1925" i="1"/>
  <c r="P1933" i="1"/>
  <c r="P1941" i="1"/>
  <c r="P1949" i="1"/>
  <c r="P1957" i="1"/>
  <c r="P1965" i="1"/>
  <c r="P1973" i="1"/>
  <c r="P1981" i="1"/>
  <c r="P1989" i="1"/>
  <c r="P1997" i="1"/>
  <c r="P2005" i="1"/>
  <c r="P2013" i="1"/>
  <c r="P2021" i="1"/>
  <c r="P2029" i="1"/>
  <c r="P2037" i="1"/>
  <c r="P2045" i="1"/>
  <c r="P2053" i="1"/>
  <c r="P2061" i="1"/>
  <c r="P2069" i="1"/>
  <c r="P2077" i="1"/>
  <c r="P2085" i="1"/>
  <c r="P2093" i="1"/>
  <c r="P2101" i="1"/>
  <c r="P2109" i="1"/>
  <c r="P2117" i="1"/>
  <c r="P2125" i="1"/>
  <c r="P2133" i="1"/>
  <c r="P2141" i="1"/>
  <c r="P2149" i="1"/>
  <c r="P2157" i="1"/>
  <c r="P2165" i="1"/>
  <c r="P2173" i="1"/>
  <c r="P2181" i="1"/>
  <c r="P2189" i="1"/>
  <c r="P2197" i="1"/>
  <c r="P2205" i="1"/>
  <c r="P2213" i="1"/>
  <c r="P2221" i="1"/>
  <c r="P2229" i="1"/>
  <c r="P2237" i="1"/>
  <c r="P2245" i="1"/>
  <c r="P2253" i="1"/>
  <c r="P2261" i="1"/>
  <c r="P2269" i="1"/>
  <c r="P2277" i="1"/>
  <c r="P2285" i="1"/>
  <c r="P2293" i="1"/>
  <c r="P2301" i="1"/>
  <c r="P2309" i="1"/>
  <c r="P2317" i="1"/>
  <c r="P2325" i="1"/>
  <c r="P2333" i="1"/>
  <c r="P2341" i="1"/>
  <c r="P2349" i="1"/>
  <c r="P2357" i="1"/>
  <c r="P2365" i="1"/>
  <c r="P2373" i="1"/>
  <c r="P2381" i="1"/>
  <c r="P2389" i="1"/>
  <c r="P2397" i="1"/>
  <c r="P2405" i="1"/>
  <c r="P2413" i="1"/>
  <c r="P2421" i="1"/>
  <c r="P2429" i="1"/>
  <c r="P2437" i="1"/>
  <c r="P2445" i="1"/>
  <c r="P2453" i="1"/>
  <c r="P2461" i="1"/>
  <c r="P2469" i="1"/>
  <c r="P2477" i="1"/>
  <c r="P2485" i="1"/>
  <c r="P2493" i="1"/>
  <c r="P2501" i="1"/>
  <c r="P2509" i="1"/>
  <c r="P2517" i="1"/>
  <c r="P2525" i="1"/>
  <c r="P2533" i="1"/>
  <c r="P2541" i="1"/>
  <c r="P2549" i="1"/>
  <c r="P2557" i="1"/>
  <c r="P2565" i="1"/>
  <c r="P2573" i="1"/>
  <c r="P2581" i="1"/>
  <c r="P2589" i="1"/>
  <c r="P2597" i="1"/>
  <c r="P2605" i="1"/>
  <c r="P2613" i="1"/>
  <c r="P2621" i="1"/>
  <c r="P2629" i="1"/>
  <c r="P2637" i="1"/>
  <c r="P2645" i="1"/>
  <c r="P2653" i="1"/>
  <c r="P2661" i="1"/>
  <c r="P2669" i="1"/>
  <c r="P2677" i="1"/>
  <c r="P2685" i="1"/>
  <c r="P2693" i="1"/>
  <c r="P2701" i="1"/>
  <c r="P509" i="1"/>
  <c r="P873" i="1"/>
  <c r="P1029" i="1"/>
  <c r="P1093" i="1"/>
  <c r="P1157" i="1"/>
  <c r="P1221" i="1"/>
  <c r="P1285" i="1"/>
  <c r="P1349" i="1"/>
  <c r="P1413" i="1"/>
  <c r="P1477" i="1"/>
  <c r="P1541" i="1"/>
  <c r="P1605" i="1"/>
  <c r="P1669" i="1"/>
  <c r="P1733" i="1"/>
  <c r="P1752" i="1"/>
  <c r="P1775" i="1"/>
  <c r="P1797" i="1"/>
  <c r="P1816" i="1"/>
  <c r="P1835" i="1"/>
  <c r="P1846" i="1"/>
  <c r="P1855" i="1"/>
  <c r="P1863" i="1"/>
  <c r="P1871" i="1"/>
  <c r="P1879" i="1"/>
  <c r="P1887" i="1"/>
  <c r="P1895" i="1"/>
  <c r="P1903" i="1"/>
  <c r="P1911" i="1"/>
  <c r="P1919" i="1"/>
  <c r="P1927" i="1"/>
  <c r="P1935" i="1"/>
  <c r="P1943" i="1"/>
  <c r="P1951" i="1"/>
  <c r="P1959" i="1"/>
  <c r="P1967" i="1"/>
  <c r="P1975" i="1"/>
  <c r="P1983" i="1"/>
  <c r="P1991" i="1"/>
  <c r="P1999" i="1"/>
  <c r="P2007" i="1"/>
  <c r="P2015" i="1"/>
  <c r="P2023" i="1"/>
  <c r="P2031" i="1"/>
  <c r="P2039" i="1"/>
  <c r="P2047" i="1"/>
  <c r="P2055" i="1"/>
  <c r="P2063" i="1"/>
  <c r="P2071" i="1"/>
  <c r="P2079" i="1"/>
  <c r="P2087" i="1"/>
  <c r="P2095" i="1"/>
  <c r="P2103" i="1"/>
  <c r="P2111" i="1"/>
  <c r="P2119" i="1"/>
  <c r="P2127" i="1"/>
  <c r="P2135" i="1"/>
  <c r="P2143" i="1"/>
  <c r="P2151" i="1"/>
  <c r="P2159" i="1"/>
  <c r="P2167" i="1"/>
  <c r="P2175" i="1"/>
  <c r="P2183" i="1"/>
  <c r="P2191" i="1"/>
  <c r="P2199" i="1"/>
  <c r="P2207" i="1"/>
  <c r="P2215" i="1"/>
  <c r="P2223" i="1"/>
  <c r="P2231" i="1"/>
  <c r="P2239" i="1"/>
  <c r="P2247" i="1"/>
  <c r="P2255" i="1"/>
  <c r="P2263" i="1"/>
  <c r="P2271" i="1"/>
  <c r="P2279" i="1"/>
  <c r="P2287" i="1"/>
  <c r="P2295" i="1"/>
  <c r="P2303" i="1"/>
  <c r="P2311" i="1"/>
  <c r="P2319" i="1"/>
  <c r="P2327" i="1"/>
  <c r="P2335" i="1"/>
  <c r="P2343" i="1"/>
  <c r="P2351" i="1"/>
  <c r="P2359" i="1"/>
  <c r="P2367" i="1"/>
  <c r="P2375" i="1"/>
  <c r="P2383" i="1"/>
  <c r="P2391" i="1"/>
  <c r="P2399" i="1"/>
  <c r="P2407" i="1"/>
  <c r="P2415" i="1"/>
  <c r="P2423" i="1"/>
  <c r="P2431" i="1"/>
  <c r="P2439" i="1"/>
  <c r="P2447" i="1"/>
  <c r="P2455" i="1"/>
  <c r="P2463" i="1"/>
  <c r="P2471" i="1"/>
  <c r="P2479" i="1"/>
  <c r="P2487" i="1"/>
  <c r="P2495" i="1"/>
  <c r="P2503" i="1"/>
  <c r="P2511" i="1"/>
  <c r="P2519" i="1"/>
  <c r="P2527" i="1"/>
  <c r="P2535" i="1"/>
  <c r="P2543" i="1"/>
  <c r="P2551" i="1"/>
  <c r="P2559" i="1"/>
  <c r="P2567" i="1"/>
  <c r="P2575" i="1"/>
  <c r="P2583" i="1"/>
  <c r="P2591" i="1"/>
  <c r="P2599" i="1"/>
  <c r="P2607" i="1"/>
  <c r="P2615" i="1"/>
  <c r="P2623" i="1"/>
  <c r="P2631" i="1"/>
  <c r="P2639" i="1"/>
  <c r="P2647" i="1"/>
  <c r="P2655" i="1"/>
  <c r="P2663" i="1"/>
  <c r="P2671" i="1"/>
  <c r="P2679" i="1"/>
  <c r="P2687" i="1"/>
  <c r="P2695" i="1"/>
  <c r="P2703" i="1"/>
  <c r="P445" i="1"/>
  <c r="P1405" i="1"/>
  <c r="P1792" i="1"/>
  <c r="P1886" i="1"/>
  <c r="P1950" i="1"/>
  <c r="P2014" i="1"/>
  <c r="P2078" i="1"/>
  <c r="P2142" i="1"/>
  <c r="P2206" i="1"/>
  <c r="P2270" i="1"/>
  <c r="P2334" i="1"/>
  <c r="P2385" i="1"/>
  <c r="P2408" i="1"/>
  <c r="P2430" i="1"/>
  <c r="P2449" i="1"/>
  <c r="P2472" i="1"/>
  <c r="P2494" i="1"/>
  <c r="P2513" i="1"/>
  <c r="P2536" i="1"/>
  <c r="P2558" i="1"/>
  <c r="P2577" i="1"/>
  <c r="P2600" i="1"/>
  <c r="P2622" i="1"/>
  <c r="P2641" i="1"/>
  <c r="P2664" i="1"/>
  <c r="P2686" i="1"/>
  <c r="P2702" i="1"/>
  <c r="P2712" i="1"/>
  <c r="P2721" i="1"/>
  <c r="P2729" i="1"/>
  <c r="P2737" i="1"/>
  <c r="P2745" i="1"/>
  <c r="P2753" i="1"/>
  <c r="P2761" i="1"/>
  <c r="P2769" i="1"/>
  <c r="P2777" i="1"/>
  <c r="P2785" i="1"/>
  <c r="P2793" i="1"/>
  <c r="P2801" i="1"/>
  <c r="P2809" i="1"/>
  <c r="P2817" i="1"/>
  <c r="P2825" i="1"/>
  <c r="P2833" i="1"/>
  <c r="P2841" i="1"/>
  <c r="P2849" i="1"/>
  <c r="P2857" i="1"/>
  <c r="P2865" i="1"/>
  <c r="P2873" i="1"/>
  <c r="P2881" i="1"/>
  <c r="P2889" i="1"/>
  <c r="P2897" i="1"/>
  <c r="P2905" i="1"/>
  <c r="P2913" i="1"/>
  <c r="P2921" i="1"/>
  <c r="P2929" i="1"/>
  <c r="P2937" i="1"/>
  <c r="P2945" i="1"/>
  <c r="P2953" i="1"/>
  <c r="P2961" i="1"/>
  <c r="P2969" i="1"/>
  <c r="P2977" i="1"/>
  <c r="P2985" i="1"/>
  <c r="P2993" i="1"/>
  <c r="P3001" i="1"/>
  <c r="P3009" i="1"/>
  <c r="P3017" i="1"/>
  <c r="P3025" i="1"/>
  <c r="P3033" i="1"/>
  <c r="P3041" i="1"/>
  <c r="P3049" i="1"/>
  <c r="P3057" i="1"/>
  <c r="P3065" i="1"/>
  <c r="P3073" i="1"/>
  <c r="P3081" i="1"/>
  <c r="P3089" i="1"/>
  <c r="P3097" i="1"/>
  <c r="P3105" i="1"/>
  <c r="P3113" i="1"/>
  <c r="P3121" i="1"/>
  <c r="P3129" i="1"/>
  <c r="P3137" i="1"/>
  <c r="P3145" i="1"/>
  <c r="P3153" i="1"/>
  <c r="P3161" i="1"/>
  <c r="P3169" i="1"/>
  <c r="P3177" i="1"/>
  <c r="P3185" i="1"/>
  <c r="P3193" i="1"/>
  <c r="P3201" i="1"/>
  <c r="P853" i="1"/>
  <c r="P1469" i="1"/>
  <c r="P1815" i="1"/>
  <c r="P1894" i="1"/>
  <c r="P1958" i="1"/>
  <c r="P2022" i="1"/>
  <c r="P2086" i="1"/>
  <c r="P2150" i="1"/>
  <c r="P2214" i="1"/>
  <c r="P2278" i="1"/>
  <c r="P2342" i="1"/>
  <c r="P2390" i="1"/>
  <c r="P2409" i="1"/>
  <c r="P2432" i="1"/>
  <c r="P2454" i="1"/>
  <c r="P2473" i="1"/>
  <c r="P2496" i="1"/>
  <c r="P2518" i="1"/>
  <c r="P2537" i="1"/>
  <c r="P2560" i="1"/>
  <c r="P2582" i="1"/>
  <c r="P2601" i="1"/>
  <c r="P2624" i="1"/>
  <c r="P2646" i="1"/>
  <c r="P2665" i="1"/>
  <c r="P2688" i="1"/>
  <c r="P2704" i="1"/>
  <c r="P2713" i="1"/>
  <c r="P2722" i="1"/>
  <c r="P2730" i="1"/>
  <c r="P2738" i="1"/>
  <c r="P2746" i="1"/>
  <c r="P2754" i="1"/>
  <c r="P2762" i="1"/>
  <c r="P2770" i="1"/>
  <c r="P2778" i="1"/>
  <c r="P2786" i="1"/>
  <c r="P2794" i="1"/>
  <c r="P2802" i="1"/>
  <c r="P2810" i="1"/>
  <c r="P2818" i="1"/>
  <c r="P2826" i="1"/>
  <c r="P2834" i="1"/>
  <c r="P2842" i="1"/>
  <c r="P2850" i="1"/>
  <c r="P2858" i="1"/>
  <c r="P2866" i="1"/>
  <c r="P2874" i="1"/>
  <c r="P2882" i="1"/>
  <c r="P2890" i="1"/>
  <c r="P2898" i="1"/>
  <c r="P2906" i="1"/>
  <c r="P2914" i="1"/>
  <c r="P2922" i="1"/>
  <c r="P2930" i="1"/>
  <c r="P2938" i="1"/>
  <c r="P2946" i="1"/>
  <c r="P2954" i="1"/>
  <c r="P2962" i="1"/>
  <c r="P2970" i="1"/>
  <c r="P2978" i="1"/>
  <c r="P2986" i="1"/>
  <c r="P2994" i="1"/>
  <c r="P3002" i="1"/>
  <c r="P3010" i="1"/>
  <c r="P3018" i="1"/>
  <c r="P3026" i="1"/>
  <c r="P3034" i="1"/>
  <c r="P3042" i="1"/>
  <c r="P3050" i="1"/>
  <c r="P3058" i="1"/>
  <c r="P3066" i="1"/>
  <c r="P3074" i="1"/>
  <c r="P3082" i="1"/>
  <c r="P3090" i="1"/>
  <c r="P3098" i="1"/>
  <c r="P3106" i="1"/>
  <c r="P3114" i="1"/>
  <c r="P3122" i="1"/>
  <c r="P3130" i="1"/>
  <c r="P3138" i="1"/>
  <c r="P3146" i="1"/>
  <c r="P3154" i="1"/>
  <c r="P3162" i="1"/>
  <c r="P3170" i="1"/>
  <c r="P3178" i="1"/>
  <c r="P3186" i="1"/>
  <c r="P3194" i="1"/>
  <c r="P3202" i="1"/>
  <c r="P3210" i="1"/>
  <c r="P3218" i="1"/>
  <c r="P3226" i="1"/>
  <c r="P3234" i="1"/>
  <c r="P3242" i="1"/>
  <c r="P3250" i="1"/>
  <c r="P3258" i="1"/>
  <c r="P3266" i="1"/>
  <c r="P3274" i="1"/>
  <c r="P3282" i="1"/>
  <c r="P3290" i="1"/>
  <c r="P3298" i="1"/>
  <c r="P3306" i="1"/>
  <c r="P3314" i="1"/>
  <c r="P3322" i="1"/>
  <c r="P3330" i="1"/>
  <c r="P3338" i="1"/>
  <c r="P3346" i="1"/>
  <c r="P3354" i="1"/>
  <c r="P3362" i="1"/>
  <c r="P3370" i="1"/>
  <c r="P3378" i="1"/>
  <c r="P3386" i="1"/>
  <c r="P3394" i="1"/>
  <c r="P3402" i="1"/>
  <c r="P3410" i="1"/>
  <c r="P3418" i="1"/>
  <c r="P3426" i="1"/>
  <c r="P3434" i="1"/>
  <c r="P3442" i="1"/>
  <c r="P3450" i="1"/>
  <c r="P3458" i="1"/>
  <c r="P3466" i="1"/>
  <c r="P3474" i="1"/>
  <c r="P3482" i="1"/>
  <c r="P3490" i="1"/>
  <c r="P3498" i="1"/>
  <c r="P3506" i="1"/>
  <c r="P1020" i="1"/>
  <c r="P1533" i="1"/>
  <c r="P1832" i="1"/>
  <c r="P1902" i="1"/>
  <c r="P1966" i="1"/>
  <c r="P2030" i="1"/>
  <c r="P2094" i="1"/>
  <c r="P2158" i="1"/>
  <c r="P2222" i="1"/>
  <c r="P2286" i="1"/>
  <c r="P2350" i="1"/>
  <c r="P2392" i="1"/>
  <c r="P2414" i="1"/>
  <c r="P2433" i="1"/>
  <c r="P2456" i="1"/>
  <c r="P2478" i="1"/>
  <c r="P2497" i="1"/>
  <c r="P2520" i="1"/>
  <c r="P2542" i="1"/>
  <c r="P2561" i="1"/>
  <c r="P2584" i="1"/>
  <c r="P2606" i="1"/>
  <c r="P2625" i="1"/>
  <c r="P2648" i="1"/>
  <c r="P2670" i="1"/>
  <c r="P2689" i="1"/>
  <c r="P2705" i="1"/>
  <c r="P2714" i="1"/>
  <c r="P2723" i="1"/>
  <c r="P2731" i="1"/>
  <c r="P2739" i="1"/>
  <c r="P2747" i="1"/>
  <c r="P2755" i="1"/>
  <c r="P2763" i="1"/>
  <c r="P2771" i="1"/>
  <c r="P2779" i="1"/>
  <c r="P2787" i="1"/>
  <c r="P2795" i="1"/>
  <c r="P2803" i="1"/>
  <c r="P2811" i="1"/>
  <c r="P2819" i="1"/>
  <c r="P2827" i="1"/>
  <c r="P2835" i="1"/>
  <c r="P2843" i="1"/>
  <c r="P2851" i="1"/>
  <c r="P2859" i="1"/>
  <c r="P2867" i="1"/>
  <c r="P2875" i="1"/>
  <c r="P2883" i="1"/>
  <c r="P2891" i="1"/>
  <c r="P2899" i="1"/>
  <c r="P2907" i="1"/>
  <c r="P2915" i="1"/>
  <c r="P2923" i="1"/>
  <c r="P2931" i="1"/>
  <c r="P2939" i="1"/>
  <c r="P2947" i="1"/>
  <c r="P2955" i="1"/>
  <c r="P2963" i="1"/>
  <c r="P2971" i="1"/>
  <c r="P2979" i="1"/>
  <c r="P2987" i="1"/>
  <c r="P2995" i="1"/>
  <c r="P3003" i="1"/>
  <c r="P3011" i="1"/>
  <c r="P3019" i="1"/>
  <c r="P3027" i="1"/>
  <c r="P3035" i="1"/>
  <c r="P3043" i="1"/>
  <c r="P3051" i="1"/>
  <c r="P3059" i="1"/>
  <c r="P3067" i="1"/>
  <c r="P3075" i="1"/>
  <c r="P3083" i="1"/>
  <c r="P3091" i="1"/>
  <c r="P3099" i="1"/>
  <c r="P3107" i="1"/>
  <c r="P3115" i="1"/>
  <c r="P3123" i="1"/>
  <c r="P3131" i="1"/>
  <c r="P3139" i="1"/>
  <c r="P3147" i="1"/>
  <c r="P3155" i="1"/>
  <c r="P3163" i="1"/>
  <c r="P3171" i="1"/>
  <c r="P3179" i="1"/>
  <c r="P3187" i="1"/>
  <c r="P3195" i="1"/>
  <c r="P3203" i="1"/>
  <c r="P3211" i="1"/>
  <c r="P3219" i="1"/>
  <c r="P3227" i="1"/>
  <c r="P3235" i="1"/>
  <c r="P3243" i="1"/>
  <c r="P3251" i="1"/>
  <c r="P3259" i="1"/>
  <c r="P3267" i="1"/>
  <c r="P3275" i="1"/>
  <c r="P3283" i="1"/>
  <c r="P3291" i="1"/>
  <c r="P3299" i="1"/>
  <c r="P3307" i="1"/>
  <c r="P3315" i="1"/>
  <c r="P3323" i="1"/>
  <c r="P3331" i="1"/>
  <c r="P3339" i="1"/>
  <c r="P3347" i="1"/>
  <c r="P3355" i="1"/>
  <c r="P3363" i="1"/>
  <c r="P3371" i="1"/>
  <c r="P3379" i="1"/>
  <c r="P3387" i="1"/>
  <c r="P3395" i="1"/>
  <c r="P3403" i="1"/>
  <c r="P3411" i="1"/>
  <c r="P3419" i="1"/>
  <c r="P3427" i="1"/>
  <c r="P3435" i="1"/>
  <c r="P3443" i="1"/>
  <c r="P1085" i="1"/>
  <c r="P1597" i="1"/>
  <c r="P1845" i="1"/>
  <c r="P1910" i="1"/>
  <c r="P1974" i="1"/>
  <c r="P2038" i="1"/>
  <c r="P2102" i="1"/>
  <c r="P2166" i="1"/>
  <c r="P2230" i="1"/>
  <c r="P2294" i="1"/>
  <c r="P2358" i="1"/>
  <c r="P2393" i="1"/>
  <c r="P2416" i="1"/>
  <c r="P2438" i="1"/>
  <c r="P2457" i="1"/>
  <c r="P2480" i="1"/>
  <c r="P2502" i="1"/>
  <c r="P2521" i="1"/>
  <c r="P2544" i="1"/>
  <c r="P2566" i="1"/>
  <c r="P2585" i="1"/>
  <c r="P2608" i="1"/>
  <c r="P2630" i="1"/>
  <c r="P2649" i="1"/>
  <c r="P2672" i="1"/>
  <c r="P2692" i="1"/>
  <c r="P2706" i="1"/>
  <c r="P2716" i="1"/>
  <c r="P2724" i="1"/>
  <c r="P2732" i="1"/>
  <c r="P2740" i="1"/>
  <c r="P2748" i="1"/>
  <c r="P2756" i="1"/>
  <c r="P2764" i="1"/>
  <c r="P2772" i="1"/>
  <c r="P2780" i="1"/>
  <c r="P2788" i="1"/>
  <c r="P2796" i="1"/>
  <c r="P2804" i="1"/>
  <c r="P2812" i="1"/>
  <c r="P2820" i="1"/>
  <c r="P2828" i="1"/>
  <c r="P2836" i="1"/>
  <c r="P2844" i="1"/>
  <c r="P2852" i="1"/>
  <c r="P2860" i="1"/>
  <c r="P2868" i="1"/>
  <c r="P2876" i="1"/>
  <c r="P2884" i="1"/>
  <c r="P2892" i="1"/>
  <c r="P2900" i="1"/>
  <c r="P2908" i="1"/>
  <c r="P2916" i="1"/>
  <c r="P2924" i="1"/>
  <c r="P2932" i="1"/>
  <c r="P2940" i="1"/>
  <c r="P2948" i="1"/>
  <c r="P2956" i="1"/>
  <c r="P2964" i="1"/>
  <c r="P2972" i="1"/>
  <c r="P2980" i="1"/>
  <c r="P2988" i="1"/>
  <c r="P2996" i="1"/>
  <c r="P3004" i="1"/>
  <c r="P3012" i="1"/>
  <c r="P3020" i="1"/>
  <c r="P3028" i="1"/>
  <c r="P3036" i="1"/>
  <c r="P3044" i="1"/>
  <c r="P3052" i="1"/>
  <c r="P3060" i="1"/>
  <c r="P3068" i="1"/>
  <c r="P3076" i="1"/>
  <c r="P3084" i="1"/>
  <c r="P3092" i="1"/>
  <c r="P3100" i="1"/>
  <c r="P3108" i="1"/>
  <c r="P3116" i="1"/>
  <c r="P3124" i="1"/>
  <c r="P3132" i="1"/>
  <c r="P3140" i="1"/>
  <c r="P3148" i="1"/>
  <c r="P3156" i="1"/>
  <c r="P3164" i="1"/>
  <c r="P3172" i="1"/>
  <c r="P3180" i="1"/>
  <c r="P3188" i="1"/>
  <c r="P3196" i="1"/>
  <c r="P3204" i="1"/>
  <c r="P1149" i="1"/>
  <c r="P1661" i="1"/>
  <c r="P1854" i="1"/>
  <c r="P1918" i="1"/>
  <c r="P1982" i="1"/>
  <c r="P2046" i="1"/>
  <c r="P2110" i="1"/>
  <c r="P2174" i="1"/>
  <c r="P2238" i="1"/>
  <c r="P2302" i="1"/>
  <c r="P2366" i="1"/>
  <c r="P2398" i="1"/>
  <c r="P2417" i="1"/>
  <c r="P2440" i="1"/>
  <c r="P2462" i="1"/>
  <c r="P2481" i="1"/>
  <c r="P2504" i="1"/>
  <c r="P2526" i="1"/>
  <c r="P2545" i="1"/>
  <c r="P2568" i="1"/>
  <c r="P2590" i="1"/>
  <c r="P2609" i="1"/>
  <c r="P2632" i="1"/>
  <c r="P2654" i="1"/>
  <c r="P2673" i="1"/>
  <c r="P2694" i="1"/>
  <c r="P2708" i="1"/>
  <c r="P2717" i="1"/>
  <c r="P2725" i="1"/>
  <c r="P2733" i="1"/>
  <c r="P2741" i="1"/>
  <c r="P2749" i="1"/>
  <c r="P2757" i="1"/>
  <c r="P2765" i="1"/>
  <c r="P2773" i="1"/>
  <c r="P2781" i="1"/>
  <c r="P2789" i="1"/>
  <c r="P2797" i="1"/>
  <c r="P2805" i="1"/>
  <c r="P2813" i="1"/>
  <c r="P2821" i="1"/>
  <c r="P2829" i="1"/>
  <c r="P2837" i="1"/>
  <c r="P2845" i="1"/>
  <c r="P2853" i="1"/>
  <c r="P2861" i="1"/>
  <c r="P2869" i="1"/>
  <c r="P2877" i="1"/>
  <c r="P2885" i="1"/>
  <c r="P2893" i="1"/>
  <c r="P2901" i="1"/>
  <c r="P2909" i="1"/>
  <c r="P2917" i="1"/>
  <c r="P2925" i="1"/>
  <c r="P2933" i="1"/>
  <c r="P2941" i="1"/>
  <c r="P2949" i="1"/>
  <c r="P2957" i="1"/>
  <c r="P2965" i="1"/>
  <c r="P2973" i="1"/>
  <c r="P2981" i="1"/>
  <c r="P2989" i="1"/>
  <c r="P2997" i="1"/>
  <c r="P3005" i="1"/>
  <c r="P3013" i="1"/>
  <c r="P3021" i="1"/>
  <c r="P3029" i="1"/>
  <c r="P3037" i="1"/>
  <c r="P3045" i="1"/>
  <c r="P3053" i="1"/>
  <c r="P3061" i="1"/>
  <c r="P3069" i="1"/>
  <c r="P3077" i="1"/>
  <c r="P3085" i="1"/>
  <c r="P3093" i="1"/>
  <c r="P3101" i="1"/>
  <c r="P3109" i="1"/>
  <c r="P3117" i="1"/>
  <c r="P3125" i="1"/>
  <c r="P3133" i="1"/>
  <c r="P3141" i="1"/>
  <c r="P3149" i="1"/>
  <c r="P3157" i="1"/>
  <c r="P3165" i="1"/>
  <c r="P3173" i="1"/>
  <c r="P3181" i="1"/>
  <c r="P3189" i="1"/>
  <c r="P3197" i="1"/>
  <c r="P3205" i="1"/>
  <c r="P3213" i="1"/>
  <c r="P3221" i="1"/>
  <c r="P3229" i="1"/>
  <c r="P3237" i="1"/>
  <c r="P3245" i="1"/>
  <c r="P3253" i="1"/>
  <c r="P3261" i="1"/>
  <c r="P3269" i="1"/>
  <c r="P3277" i="1"/>
  <c r="P3285" i="1"/>
  <c r="P3293" i="1"/>
  <c r="P3301" i="1"/>
  <c r="P3309" i="1"/>
  <c r="P3317" i="1"/>
  <c r="P3325" i="1"/>
  <c r="P3333" i="1"/>
  <c r="P3341" i="1"/>
  <c r="P3349" i="1"/>
  <c r="P3357" i="1"/>
  <c r="P3365" i="1"/>
  <c r="P3373" i="1"/>
  <c r="P3381" i="1"/>
  <c r="P3389" i="1"/>
  <c r="P3397" i="1"/>
  <c r="P3405" i="1"/>
  <c r="P3413" i="1"/>
  <c r="P3421" i="1"/>
  <c r="P3429" i="1"/>
  <c r="P3437" i="1"/>
  <c r="P1213" i="1"/>
  <c r="P1725" i="1"/>
  <c r="P1862" i="1"/>
  <c r="P1926" i="1"/>
  <c r="P1990" i="1"/>
  <c r="P2054" i="1"/>
  <c r="P2118" i="1"/>
  <c r="P2182" i="1"/>
  <c r="P2246" i="1"/>
  <c r="P2310" i="1"/>
  <c r="P2374" i="1"/>
  <c r="P2400" i="1"/>
  <c r="P2422" i="1"/>
  <c r="P2441" i="1"/>
  <c r="P2464" i="1"/>
  <c r="P2486" i="1"/>
  <c r="P2505" i="1"/>
  <c r="P2528" i="1"/>
  <c r="P2550" i="1"/>
  <c r="P2569" i="1"/>
  <c r="P2592" i="1"/>
  <c r="P2614" i="1"/>
  <c r="P2633" i="1"/>
  <c r="P2656" i="1"/>
  <c r="P2678" i="1"/>
  <c r="P2696" i="1"/>
  <c r="P2709" i="1"/>
  <c r="P2718" i="1"/>
  <c r="P2726" i="1"/>
  <c r="P2734" i="1"/>
  <c r="P2742" i="1"/>
  <c r="P2750" i="1"/>
  <c r="P2758" i="1"/>
  <c r="P2766" i="1"/>
  <c r="P2774" i="1"/>
  <c r="P2782" i="1"/>
  <c r="P2790" i="1"/>
  <c r="P2798" i="1"/>
  <c r="P2806" i="1"/>
  <c r="P2814" i="1"/>
  <c r="P2822" i="1"/>
  <c r="P2830" i="1"/>
  <c r="P2838" i="1"/>
  <c r="P2846" i="1"/>
  <c r="P2854" i="1"/>
  <c r="P2862" i="1"/>
  <c r="P2870" i="1"/>
  <c r="P2878" i="1"/>
  <c r="P2886" i="1"/>
  <c r="P2894" i="1"/>
  <c r="P2902" i="1"/>
  <c r="P2910" i="1"/>
  <c r="P2918" i="1"/>
  <c r="P2926" i="1"/>
  <c r="P2934" i="1"/>
  <c r="P2942" i="1"/>
  <c r="P2950" i="1"/>
  <c r="P2958" i="1"/>
  <c r="P2966" i="1"/>
  <c r="P2974" i="1"/>
  <c r="P2982" i="1"/>
  <c r="P2990" i="1"/>
  <c r="P2998" i="1"/>
  <c r="P3006" i="1"/>
  <c r="P3014" i="1"/>
  <c r="P3022" i="1"/>
  <c r="P3030" i="1"/>
  <c r="P3038" i="1"/>
  <c r="P3046" i="1"/>
  <c r="P3054" i="1"/>
  <c r="P3062" i="1"/>
  <c r="P3070" i="1"/>
  <c r="P3078" i="1"/>
  <c r="P3086" i="1"/>
  <c r="P3094" i="1"/>
  <c r="P3102" i="1"/>
  <c r="P3110" i="1"/>
  <c r="P3118" i="1"/>
  <c r="P3126" i="1"/>
  <c r="P3134" i="1"/>
  <c r="P3142" i="1"/>
  <c r="P3150" i="1"/>
  <c r="P3158" i="1"/>
  <c r="P3166" i="1"/>
  <c r="P3174" i="1"/>
  <c r="P3182" i="1"/>
  <c r="P3190" i="1"/>
  <c r="P3198" i="1"/>
  <c r="P3206" i="1"/>
  <c r="P3214" i="1"/>
  <c r="P3222" i="1"/>
  <c r="P3230" i="1"/>
  <c r="P3238" i="1"/>
  <c r="P3246" i="1"/>
  <c r="P3254" i="1"/>
  <c r="P3262" i="1"/>
  <c r="P3270" i="1"/>
  <c r="P3278" i="1"/>
  <c r="P3286" i="1"/>
  <c r="P3294" i="1"/>
  <c r="P3302" i="1"/>
  <c r="P3310" i="1"/>
  <c r="P3318" i="1"/>
  <c r="P3326" i="1"/>
  <c r="P3334" i="1"/>
  <c r="P3342" i="1"/>
  <c r="P3350" i="1"/>
  <c r="P3358" i="1"/>
  <c r="P3366" i="1"/>
  <c r="P3374" i="1"/>
  <c r="P3382" i="1"/>
  <c r="P3390" i="1"/>
  <c r="P3398" i="1"/>
  <c r="P3406" i="1"/>
  <c r="P3414" i="1"/>
  <c r="P3422" i="1"/>
  <c r="P3430" i="1"/>
  <c r="P3438" i="1"/>
  <c r="P3446" i="1"/>
  <c r="P3454" i="1"/>
  <c r="P3462" i="1"/>
  <c r="P3470" i="1"/>
  <c r="P3478" i="1"/>
  <c r="P1277" i="1"/>
  <c r="P1751" i="1"/>
  <c r="P1870" i="1"/>
  <c r="P1934" i="1"/>
  <c r="P1998" i="1"/>
  <c r="P2062" i="1"/>
  <c r="P2126" i="1"/>
  <c r="P2190" i="1"/>
  <c r="P2254" i="1"/>
  <c r="P2318" i="1"/>
  <c r="P2382" i="1"/>
  <c r="P2401" i="1"/>
  <c r="P2424" i="1"/>
  <c r="P2446" i="1"/>
  <c r="P2465" i="1"/>
  <c r="P2488" i="1"/>
  <c r="P2510" i="1"/>
  <c r="P2529" i="1"/>
  <c r="P2552" i="1"/>
  <c r="P2574" i="1"/>
  <c r="P2593" i="1"/>
  <c r="P2616" i="1"/>
  <c r="P2638" i="1"/>
  <c r="P2657" i="1"/>
  <c r="P2680" i="1"/>
  <c r="P2697" i="1"/>
  <c r="P2710" i="1"/>
  <c r="P2719" i="1"/>
  <c r="P2727" i="1"/>
  <c r="P2735" i="1"/>
  <c r="P2743" i="1"/>
  <c r="P2751" i="1"/>
  <c r="P2759" i="1"/>
  <c r="P2767" i="1"/>
  <c r="P2775" i="1"/>
  <c r="P2783" i="1"/>
  <c r="P2791" i="1"/>
  <c r="P2799" i="1"/>
  <c r="P2807" i="1"/>
  <c r="P2815" i="1"/>
  <c r="P2823" i="1"/>
  <c r="P2831" i="1"/>
  <c r="P2839" i="1"/>
  <c r="P2847" i="1"/>
  <c r="P2855" i="1"/>
  <c r="P2863" i="1"/>
  <c r="P2871" i="1"/>
  <c r="P2879" i="1"/>
  <c r="P2887" i="1"/>
  <c r="P2895" i="1"/>
  <c r="P2903" i="1"/>
  <c r="P2911" i="1"/>
  <c r="P2919" i="1"/>
  <c r="P2927" i="1"/>
  <c r="P2935" i="1"/>
  <c r="P2943" i="1"/>
  <c r="P2951" i="1"/>
  <c r="P2959" i="1"/>
  <c r="P2967" i="1"/>
  <c r="P2975" i="1"/>
  <c r="P2983" i="1"/>
  <c r="P2991" i="1"/>
  <c r="P2999" i="1"/>
  <c r="P3007" i="1"/>
  <c r="P3015" i="1"/>
  <c r="P3023" i="1"/>
  <c r="P3031" i="1"/>
  <c r="P3039" i="1"/>
  <c r="P3047" i="1"/>
  <c r="P3055" i="1"/>
  <c r="P3063" i="1"/>
  <c r="P3071" i="1"/>
  <c r="P3079" i="1"/>
  <c r="P3087" i="1"/>
  <c r="P3095" i="1"/>
  <c r="P3103" i="1"/>
  <c r="P3111" i="1"/>
  <c r="P3119" i="1"/>
  <c r="P3127" i="1"/>
  <c r="P3135" i="1"/>
  <c r="P3143" i="1"/>
  <c r="P3151" i="1"/>
  <c r="P3159" i="1"/>
  <c r="P3167" i="1"/>
  <c r="P3175" i="1"/>
  <c r="P3183" i="1"/>
  <c r="P3191" i="1"/>
  <c r="P3199" i="1"/>
  <c r="P3207" i="1"/>
  <c r="P3215" i="1"/>
  <c r="P3223" i="1"/>
  <c r="P3231" i="1"/>
  <c r="P3239" i="1"/>
  <c r="P3247" i="1"/>
  <c r="P3255" i="1"/>
  <c r="P3263" i="1"/>
  <c r="P3271" i="1"/>
  <c r="P3279" i="1"/>
  <c r="P3287" i="1"/>
  <c r="P3295" i="1"/>
  <c r="P3303" i="1"/>
  <c r="P3311" i="1"/>
  <c r="P3319" i="1"/>
  <c r="P3327" i="1"/>
  <c r="P3335" i="1"/>
  <c r="P3343" i="1"/>
  <c r="P3351" i="1"/>
  <c r="P3359" i="1"/>
  <c r="P3367" i="1"/>
  <c r="P3375" i="1"/>
  <c r="P3383" i="1"/>
  <c r="P3391" i="1"/>
  <c r="P3399" i="1"/>
  <c r="P3407" i="1"/>
  <c r="P3415" i="1"/>
  <c r="P1341" i="1"/>
  <c r="P2262" i="1"/>
  <c r="P2512" i="1"/>
  <c r="P2681" i="1"/>
  <c r="P2760" i="1"/>
  <c r="P2824" i="1"/>
  <c r="P2888" i="1"/>
  <c r="P2952" i="1"/>
  <c r="P3016" i="1"/>
  <c r="P3080" i="1"/>
  <c r="P3144" i="1"/>
  <c r="P3208" i="1"/>
  <c r="P3228" i="1"/>
  <c r="P3249" i="1"/>
  <c r="P3272" i="1"/>
  <c r="P3292" i="1"/>
  <c r="P3313" i="1"/>
  <c r="P3336" i="1"/>
  <c r="P3356" i="1"/>
  <c r="P3377" i="1"/>
  <c r="P3400" i="1"/>
  <c r="P3420" i="1"/>
  <c r="P3436" i="1"/>
  <c r="P3449" i="1"/>
  <c r="P3460" i="1"/>
  <c r="P3471" i="1"/>
  <c r="P3481" i="1"/>
  <c r="P3491" i="1"/>
  <c r="P3500" i="1"/>
  <c r="P3509" i="1"/>
  <c r="P3517" i="1"/>
  <c r="P3525" i="1"/>
  <c r="P3533" i="1"/>
  <c r="P3541" i="1"/>
  <c r="P3549" i="1"/>
  <c r="P3557" i="1"/>
  <c r="P3565" i="1"/>
  <c r="P3573" i="1"/>
  <c r="P3581" i="1"/>
  <c r="P3589" i="1"/>
  <c r="P3597" i="1"/>
  <c r="P3605" i="1"/>
  <c r="P3613" i="1"/>
  <c r="P3621" i="1"/>
  <c r="P3629" i="1"/>
  <c r="P3637" i="1"/>
  <c r="P3645" i="1"/>
  <c r="P3653" i="1"/>
  <c r="P3661" i="1"/>
  <c r="P3669" i="1"/>
  <c r="P3677" i="1"/>
  <c r="P3685" i="1"/>
  <c r="P3693" i="1"/>
  <c r="P3701" i="1"/>
  <c r="P3709" i="1"/>
  <c r="P3717" i="1"/>
  <c r="P3725" i="1"/>
  <c r="P3733" i="1"/>
  <c r="P3741" i="1"/>
  <c r="P3749" i="1"/>
  <c r="P3757" i="1"/>
  <c r="P3765" i="1"/>
  <c r="P3773" i="1"/>
  <c r="P3781" i="1"/>
  <c r="P3789" i="1"/>
  <c r="P3797" i="1"/>
  <c r="P3805" i="1"/>
  <c r="P3813" i="1"/>
  <c r="P3821" i="1"/>
  <c r="P3829" i="1"/>
  <c r="P3837" i="1"/>
  <c r="P3845" i="1"/>
  <c r="P3853" i="1"/>
  <c r="P3861" i="1"/>
  <c r="P3869" i="1"/>
  <c r="P3877" i="1"/>
  <c r="P3885" i="1"/>
  <c r="P3893" i="1"/>
  <c r="P3901" i="1"/>
  <c r="P3909" i="1"/>
  <c r="P3917" i="1"/>
  <c r="P3925" i="1"/>
  <c r="P3933" i="1"/>
  <c r="P3941" i="1"/>
  <c r="P3949" i="1"/>
  <c r="P3957" i="1"/>
  <c r="P3965" i="1"/>
  <c r="P3973" i="1"/>
  <c r="P3981" i="1"/>
  <c r="P3989" i="1"/>
  <c r="P3997" i="1"/>
  <c r="P4005" i="1"/>
  <c r="P4013" i="1"/>
  <c r="P4021" i="1"/>
  <c r="P4029" i="1"/>
  <c r="P4037" i="1"/>
  <c r="P4045" i="1"/>
  <c r="P4053" i="1"/>
  <c r="P4061" i="1"/>
  <c r="P4069" i="1"/>
  <c r="P1773" i="1"/>
  <c r="P2326" i="1"/>
  <c r="P2534" i="1"/>
  <c r="P2700" i="1"/>
  <c r="P2768" i="1"/>
  <c r="P2832" i="1"/>
  <c r="P2896" i="1"/>
  <c r="P2960" i="1"/>
  <c r="P3024" i="1"/>
  <c r="P3088" i="1"/>
  <c r="P3152" i="1"/>
  <c r="P3209" i="1"/>
  <c r="P3232" i="1"/>
  <c r="P3252" i="1"/>
  <c r="P3273" i="1"/>
  <c r="P3296" i="1"/>
  <c r="P3316" i="1"/>
  <c r="P3337" i="1"/>
  <c r="P3360" i="1"/>
  <c r="P3380" i="1"/>
  <c r="P3401" i="1"/>
  <c r="P3423" i="1"/>
  <c r="P3439" i="1"/>
  <c r="P3451" i="1"/>
  <c r="P3461" i="1"/>
  <c r="P3472" i="1"/>
  <c r="P3483" i="1"/>
  <c r="P3492" i="1"/>
  <c r="P3501" i="1"/>
  <c r="P3510" i="1"/>
  <c r="P3518" i="1"/>
  <c r="P3526" i="1"/>
  <c r="P3534" i="1"/>
  <c r="P3542" i="1"/>
  <c r="P3550" i="1"/>
  <c r="P3558" i="1"/>
  <c r="P3566" i="1"/>
  <c r="P3574" i="1"/>
  <c r="P3582" i="1"/>
  <c r="P3590" i="1"/>
  <c r="P3598" i="1"/>
  <c r="P3606" i="1"/>
  <c r="P3614" i="1"/>
  <c r="P3622" i="1"/>
  <c r="P3630" i="1"/>
  <c r="P3638" i="1"/>
  <c r="P3646" i="1"/>
  <c r="P3654" i="1"/>
  <c r="P3662" i="1"/>
  <c r="P3670" i="1"/>
  <c r="P3678" i="1"/>
  <c r="P3686" i="1"/>
  <c r="P3694" i="1"/>
  <c r="P3702" i="1"/>
  <c r="P3710" i="1"/>
  <c r="P3718" i="1"/>
  <c r="P3726" i="1"/>
  <c r="P3734" i="1"/>
  <c r="P3742" i="1"/>
  <c r="P3750" i="1"/>
  <c r="P3758" i="1"/>
  <c r="P3766" i="1"/>
  <c r="P3774" i="1"/>
  <c r="P3782" i="1"/>
  <c r="P3790" i="1"/>
  <c r="P3798" i="1"/>
  <c r="P3806" i="1"/>
  <c r="P3814" i="1"/>
  <c r="P3822" i="1"/>
  <c r="P3830" i="1"/>
  <c r="P3838" i="1"/>
  <c r="P3846" i="1"/>
  <c r="P3854" i="1"/>
  <c r="P3862" i="1"/>
  <c r="P3870" i="1"/>
  <c r="P3878" i="1"/>
  <c r="P3886" i="1"/>
  <c r="P3894" i="1"/>
  <c r="P3902" i="1"/>
  <c r="P3910" i="1"/>
  <c r="P3918" i="1"/>
  <c r="P3926" i="1"/>
  <c r="P3934" i="1"/>
  <c r="P3942" i="1"/>
  <c r="P3950" i="1"/>
  <c r="P3958" i="1"/>
  <c r="P3966" i="1"/>
  <c r="P3974" i="1"/>
  <c r="P3982" i="1"/>
  <c r="P3990" i="1"/>
  <c r="P3998" i="1"/>
  <c r="P4006" i="1"/>
  <c r="P4014" i="1"/>
  <c r="P4022" i="1"/>
  <c r="P4030" i="1"/>
  <c r="P4038" i="1"/>
  <c r="P4046" i="1"/>
  <c r="P4054" i="1"/>
  <c r="P4062" i="1"/>
  <c r="P4070" i="1"/>
  <c r="P4078" i="1"/>
  <c r="P4086" i="1"/>
  <c r="P4094" i="1"/>
  <c r="P4102" i="1"/>
  <c r="P4110" i="1"/>
  <c r="P4118" i="1"/>
  <c r="P4126" i="1"/>
  <c r="P4134" i="1"/>
  <c r="P4142" i="1"/>
  <c r="P4150" i="1"/>
  <c r="P4158" i="1"/>
  <c r="P4166" i="1"/>
  <c r="P4174" i="1"/>
  <c r="P4182" i="1"/>
  <c r="P4190" i="1"/>
  <c r="P4198" i="1"/>
  <c r="P4206" i="1"/>
  <c r="P4214" i="1"/>
  <c r="P4222" i="1"/>
  <c r="P4230" i="1"/>
  <c r="P4238" i="1"/>
  <c r="P4246" i="1"/>
  <c r="P4254" i="1"/>
  <c r="P4262" i="1"/>
  <c r="P4270" i="1"/>
  <c r="P4278" i="1"/>
  <c r="P4286" i="1"/>
  <c r="P4294" i="1"/>
  <c r="P4302" i="1"/>
  <c r="P4310" i="1"/>
  <c r="P4318" i="1"/>
  <c r="P4326" i="1"/>
  <c r="P4334" i="1"/>
  <c r="P4342" i="1"/>
  <c r="P4350" i="1"/>
  <c r="P4358" i="1"/>
  <c r="P4366" i="1"/>
  <c r="P4374" i="1"/>
  <c r="P1878" i="1"/>
  <c r="P2384" i="1"/>
  <c r="P2553" i="1"/>
  <c r="P2711" i="1"/>
  <c r="P2776" i="1"/>
  <c r="P2840" i="1"/>
  <c r="P2904" i="1"/>
  <c r="P2968" i="1"/>
  <c r="P3032" i="1"/>
  <c r="P3096" i="1"/>
  <c r="P3160" i="1"/>
  <c r="P3212" i="1"/>
  <c r="P3233" i="1"/>
  <c r="P3256" i="1"/>
  <c r="P3276" i="1"/>
  <c r="P3297" i="1"/>
  <c r="P3320" i="1"/>
  <c r="P3340" i="1"/>
  <c r="P3361" i="1"/>
  <c r="P3384" i="1"/>
  <c r="P3404" i="1"/>
  <c r="P3424" i="1"/>
  <c r="P3440" i="1"/>
  <c r="P3452" i="1"/>
  <c r="P3463" i="1"/>
  <c r="P3473" i="1"/>
  <c r="P3484" i="1"/>
  <c r="P3493" i="1"/>
  <c r="P3502" i="1"/>
  <c r="P3511" i="1"/>
  <c r="P3519" i="1"/>
  <c r="P3527" i="1"/>
  <c r="P3535" i="1"/>
  <c r="P3543" i="1"/>
  <c r="P3551" i="1"/>
  <c r="P3559" i="1"/>
  <c r="P3567" i="1"/>
  <c r="P3575" i="1"/>
  <c r="P3583" i="1"/>
  <c r="P3591" i="1"/>
  <c r="P3599" i="1"/>
  <c r="P3607" i="1"/>
  <c r="P3615" i="1"/>
  <c r="P3623" i="1"/>
  <c r="P3631" i="1"/>
  <c r="P3639" i="1"/>
  <c r="P3647" i="1"/>
  <c r="P3655" i="1"/>
  <c r="P3663" i="1"/>
  <c r="P3671" i="1"/>
  <c r="P3679" i="1"/>
  <c r="P3687" i="1"/>
  <c r="P3695" i="1"/>
  <c r="P3703" i="1"/>
  <c r="P3711" i="1"/>
  <c r="P3719" i="1"/>
  <c r="P3727" i="1"/>
  <c r="P3735" i="1"/>
  <c r="P3743" i="1"/>
  <c r="P3751" i="1"/>
  <c r="P3759" i="1"/>
  <c r="P3767" i="1"/>
  <c r="P3775" i="1"/>
  <c r="P3783" i="1"/>
  <c r="P3791" i="1"/>
  <c r="P3799" i="1"/>
  <c r="P3807" i="1"/>
  <c r="P3815" i="1"/>
  <c r="P3823" i="1"/>
  <c r="P3831" i="1"/>
  <c r="P3839" i="1"/>
  <c r="P3847" i="1"/>
  <c r="P3855" i="1"/>
  <c r="P3863" i="1"/>
  <c r="P3871" i="1"/>
  <c r="P3879" i="1"/>
  <c r="P3887" i="1"/>
  <c r="P3895" i="1"/>
  <c r="P3903" i="1"/>
  <c r="P3911" i="1"/>
  <c r="P3919" i="1"/>
  <c r="P3927" i="1"/>
  <c r="P3935" i="1"/>
  <c r="P3943" i="1"/>
  <c r="P3951" i="1"/>
  <c r="P3959" i="1"/>
  <c r="P3967" i="1"/>
  <c r="P3975" i="1"/>
  <c r="P3983" i="1"/>
  <c r="P3991" i="1"/>
  <c r="P3999" i="1"/>
  <c r="P4007" i="1"/>
  <c r="P4015" i="1"/>
  <c r="P4023" i="1"/>
  <c r="P4031" i="1"/>
  <c r="P4039" i="1"/>
  <c r="P4047" i="1"/>
  <c r="P4055" i="1"/>
  <c r="P4063" i="1"/>
  <c r="P4071" i="1"/>
  <c r="P1942" i="1"/>
  <c r="P2406" i="1"/>
  <c r="P2576" i="1"/>
  <c r="P2720" i="1"/>
  <c r="P2784" i="1"/>
  <c r="P2848" i="1"/>
  <c r="P2912" i="1"/>
  <c r="P2976" i="1"/>
  <c r="P3040" i="1"/>
  <c r="P3104" i="1"/>
  <c r="P3168" i="1"/>
  <c r="P3216" i="1"/>
  <c r="P3236" i="1"/>
  <c r="P3257" i="1"/>
  <c r="P3280" i="1"/>
  <c r="P3300" i="1"/>
  <c r="P3321" i="1"/>
  <c r="P3344" i="1"/>
  <c r="P3364" i="1"/>
  <c r="P3385" i="1"/>
  <c r="P3408" i="1"/>
  <c r="P3425" i="1"/>
  <c r="P3441" i="1"/>
  <c r="P3453" i="1"/>
  <c r="P3464" i="1"/>
  <c r="P3475" i="1"/>
  <c r="P3485" i="1"/>
  <c r="P3494" i="1"/>
  <c r="P3503" i="1"/>
  <c r="P3512" i="1"/>
  <c r="P3520" i="1"/>
  <c r="P3528" i="1"/>
  <c r="P3536" i="1"/>
  <c r="P3544" i="1"/>
  <c r="P3552" i="1"/>
  <c r="P3560" i="1"/>
  <c r="P3568" i="1"/>
  <c r="P3576" i="1"/>
  <c r="P3584" i="1"/>
  <c r="P3592" i="1"/>
  <c r="P3600" i="1"/>
  <c r="P3608" i="1"/>
  <c r="P3616" i="1"/>
  <c r="P3624" i="1"/>
  <c r="P3632" i="1"/>
  <c r="P3640" i="1"/>
  <c r="P3648" i="1"/>
  <c r="P3656" i="1"/>
  <c r="P3664" i="1"/>
  <c r="P3672" i="1"/>
  <c r="P3680" i="1"/>
  <c r="P3688" i="1"/>
  <c r="P3696" i="1"/>
  <c r="P3704" i="1"/>
  <c r="P3712" i="1"/>
  <c r="P3720" i="1"/>
  <c r="P3728" i="1"/>
  <c r="P3736" i="1"/>
  <c r="P3744" i="1"/>
  <c r="P3752" i="1"/>
  <c r="P3760" i="1"/>
  <c r="P3768" i="1"/>
  <c r="P3776" i="1"/>
  <c r="P3784" i="1"/>
  <c r="P3792" i="1"/>
  <c r="P3800" i="1"/>
  <c r="P3808" i="1"/>
  <c r="P3816" i="1"/>
  <c r="P3824" i="1"/>
  <c r="P3832" i="1"/>
  <c r="P3840" i="1"/>
  <c r="P3848" i="1"/>
  <c r="P3856" i="1"/>
  <c r="P3864" i="1"/>
  <c r="P3872" i="1"/>
  <c r="P3880" i="1"/>
  <c r="P3888" i="1"/>
  <c r="P3896" i="1"/>
  <c r="P3904" i="1"/>
  <c r="P3912" i="1"/>
  <c r="P3920" i="1"/>
  <c r="P3928" i="1"/>
  <c r="P3936" i="1"/>
  <c r="P3944" i="1"/>
  <c r="P3952" i="1"/>
  <c r="P3960" i="1"/>
  <c r="P3968" i="1"/>
  <c r="P3976" i="1"/>
  <c r="P3984" i="1"/>
  <c r="P3992" i="1"/>
  <c r="P4000" i="1"/>
  <c r="P4008" i="1"/>
  <c r="P4016" i="1"/>
  <c r="P4024" i="1"/>
  <c r="P4032" i="1"/>
  <c r="P4040" i="1"/>
  <c r="P4048" i="1"/>
  <c r="P4056" i="1"/>
  <c r="P4064" i="1"/>
  <c r="P4072" i="1"/>
  <c r="P4080" i="1"/>
  <c r="P4088" i="1"/>
  <c r="P4096" i="1"/>
  <c r="P4104" i="1"/>
  <c r="P4112" i="1"/>
  <c r="P4120" i="1"/>
  <c r="P4128" i="1"/>
  <c r="P4136" i="1"/>
  <c r="P4144" i="1"/>
  <c r="P4152" i="1"/>
  <c r="P4160" i="1"/>
  <c r="P4168" i="1"/>
  <c r="P4176" i="1"/>
  <c r="P4184" i="1"/>
  <c r="P4192" i="1"/>
  <c r="P4200" i="1"/>
  <c r="P4208" i="1"/>
  <c r="P4216" i="1"/>
  <c r="P4224" i="1"/>
  <c r="P4232" i="1"/>
  <c r="P4240" i="1"/>
  <c r="P4248" i="1"/>
  <c r="P4256" i="1"/>
  <c r="P4264" i="1"/>
  <c r="P4272" i="1"/>
  <c r="P2006" i="1"/>
  <c r="P2425" i="1"/>
  <c r="P2598" i="1"/>
  <c r="P2728" i="1"/>
  <c r="P2792" i="1"/>
  <c r="P2856" i="1"/>
  <c r="P2920" i="1"/>
  <c r="P2984" i="1"/>
  <c r="P3048" i="1"/>
  <c r="P3112" i="1"/>
  <c r="P3176" i="1"/>
  <c r="P3217" i="1"/>
  <c r="P3240" i="1"/>
  <c r="P3260" i="1"/>
  <c r="P3281" i="1"/>
  <c r="P3304" i="1"/>
  <c r="P3324" i="1"/>
  <c r="P3345" i="1"/>
  <c r="P3368" i="1"/>
  <c r="P3388" i="1"/>
  <c r="P3409" i="1"/>
  <c r="P3428" i="1"/>
  <c r="P3444" i="1"/>
  <c r="P3455" i="1"/>
  <c r="P3465" i="1"/>
  <c r="P3476" i="1"/>
  <c r="P3486" i="1"/>
  <c r="P3495" i="1"/>
  <c r="P3504" i="1"/>
  <c r="P3513" i="1"/>
  <c r="P3521" i="1"/>
  <c r="P3529" i="1"/>
  <c r="P3537" i="1"/>
  <c r="P3545" i="1"/>
  <c r="P3553" i="1"/>
  <c r="P3561" i="1"/>
  <c r="P3569" i="1"/>
  <c r="P3577" i="1"/>
  <c r="P3585" i="1"/>
  <c r="P3593" i="1"/>
  <c r="P3601" i="1"/>
  <c r="P3609" i="1"/>
  <c r="P3617" i="1"/>
  <c r="P3625" i="1"/>
  <c r="P3633" i="1"/>
  <c r="P3641" i="1"/>
  <c r="P3649" i="1"/>
  <c r="P3657" i="1"/>
  <c r="P3665" i="1"/>
  <c r="P3673" i="1"/>
  <c r="P3681" i="1"/>
  <c r="P3689" i="1"/>
  <c r="P3697" i="1"/>
  <c r="P3705" i="1"/>
  <c r="P3713" i="1"/>
  <c r="P3721" i="1"/>
  <c r="P3729" i="1"/>
  <c r="P3737" i="1"/>
  <c r="P3745" i="1"/>
  <c r="P3753" i="1"/>
  <c r="P3761" i="1"/>
  <c r="P3769" i="1"/>
  <c r="P3777" i="1"/>
  <c r="P3785" i="1"/>
  <c r="P3793" i="1"/>
  <c r="P3801" i="1"/>
  <c r="P3809" i="1"/>
  <c r="P3817" i="1"/>
  <c r="P3825" i="1"/>
  <c r="P3833" i="1"/>
  <c r="P3841" i="1"/>
  <c r="P3849" i="1"/>
  <c r="P3857" i="1"/>
  <c r="P3865" i="1"/>
  <c r="P3873" i="1"/>
  <c r="P3881" i="1"/>
  <c r="P3889" i="1"/>
  <c r="P3897" i="1"/>
  <c r="P3905" i="1"/>
  <c r="P3913" i="1"/>
  <c r="P3921" i="1"/>
  <c r="P3929" i="1"/>
  <c r="P3937" i="1"/>
  <c r="P3945" i="1"/>
  <c r="P3953" i="1"/>
  <c r="P3961" i="1"/>
  <c r="P3969" i="1"/>
  <c r="P3977" i="1"/>
  <c r="P3985" i="1"/>
  <c r="P3993" i="1"/>
  <c r="P4001" i="1"/>
  <c r="P4009" i="1"/>
  <c r="P4017" i="1"/>
  <c r="P4025" i="1"/>
  <c r="P4033" i="1"/>
  <c r="P4041" i="1"/>
  <c r="P4049" i="1"/>
  <c r="P4057" i="1"/>
  <c r="P4065" i="1"/>
  <c r="P4073" i="1"/>
  <c r="P4081" i="1"/>
  <c r="P4089" i="1"/>
  <c r="P4097" i="1"/>
  <c r="P4105" i="1"/>
  <c r="P4113" i="1"/>
  <c r="P4121" i="1"/>
  <c r="P4129" i="1"/>
  <c r="P4137" i="1"/>
  <c r="P4145" i="1"/>
  <c r="P4153" i="1"/>
  <c r="P4161" i="1"/>
  <c r="P4169" i="1"/>
  <c r="P4177" i="1"/>
  <c r="P4185" i="1"/>
  <c r="P4193" i="1"/>
  <c r="P4201" i="1"/>
  <c r="P4209" i="1"/>
  <c r="P4217" i="1"/>
  <c r="P4225" i="1"/>
  <c r="P4233" i="1"/>
  <c r="P4241" i="1"/>
  <c r="P4249" i="1"/>
  <c r="P4257" i="1"/>
  <c r="P4265" i="1"/>
  <c r="P4273" i="1"/>
  <c r="P4281" i="1"/>
  <c r="P4289" i="1"/>
  <c r="P2070" i="1"/>
  <c r="P2448" i="1"/>
  <c r="P2617" i="1"/>
  <c r="P2736" i="1"/>
  <c r="P2800" i="1"/>
  <c r="P2864" i="1"/>
  <c r="P2928" i="1"/>
  <c r="P2992" i="1"/>
  <c r="P3056" i="1"/>
  <c r="P3120" i="1"/>
  <c r="P3184" i="1"/>
  <c r="P3220" i="1"/>
  <c r="P3241" i="1"/>
  <c r="P3264" i="1"/>
  <c r="P3284" i="1"/>
  <c r="P3305" i="1"/>
  <c r="P3328" i="1"/>
  <c r="P3348" i="1"/>
  <c r="P3369" i="1"/>
  <c r="P3392" i="1"/>
  <c r="P3412" i="1"/>
  <c r="P3431" i="1"/>
  <c r="P3445" i="1"/>
  <c r="P3456" i="1"/>
  <c r="P3467" i="1"/>
  <c r="P3477" i="1"/>
  <c r="P3487" i="1"/>
  <c r="P3496" i="1"/>
  <c r="P3505" i="1"/>
  <c r="P3514" i="1"/>
  <c r="P3522" i="1"/>
  <c r="P3530" i="1"/>
  <c r="P3538" i="1"/>
  <c r="P3546" i="1"/>
  <c r="P3554" i="1"/>
  <c r="P3562" i="1"/>
  <c r="P3570" i="1"/>
  <c r="P3578" i="1"/>
  <c r="P3586" i="1"/>
  <c r="P3594" i="1"/>
  <c r="P3602" i="1"/>
  <c r="P3610" i="1"/>
  <c r="P3618" i="1"/>
  <c r="P3626" i="1"/>
  <c r="P3634" i="1"/>
  <c r="P3642" i="1"/>
  <c r="P3650" i="1"/>
  <c r="P3658" i="1"/>
  <c r="P3666" i="1"/>
  <c r="P3674" i="1"/>
  <c r="P3682" i="1"/>
  <c r="P3690" i="1"/>
  <c r="P3698" i="1"/>
  <c r="P3706" i="1"/>
  <c r="P3714" i="1"/>
  <c r="P3722" i="1"/>
  <c r="P3730" i="1"/>
  <c r="P3738" i="1"/>
  <c r="P3746" i="1"/>
  <c r="P3754" i="1"/>
  <c r="P3762" i="1"/>
  <c r="P3770" i="1"/>
  <c r="P3778" i="1"/>
  <c r="P3786" i="1"/>
  <c r="P3794" i="1"/>
  <c r="P3802" i="1"/>
  <c r="P3810" i="1"/>
  <c r="P3818" i="1"/>
  <c r="P3826" i="1"/>
  <c r="P3834" i="1"/>
  <c r="P3842" i="1"/>
  <c r="P3850" i="1"/>
  <c r="P3858" i="1"/>
  <c r="P3866" i="1"/>
  <c r="P3874" i="1"/>
  <c r="P3882" i="1"/>
  <c r="P3890" i="1"/>
  <c r="P3898" i="1"/>
  <c r="P3906" i="1"/>
  <c r="P3914" i="1"/>
  <c r="P3922" i="1"/>
  <c r="P3930" i="1"/>
  <c r="P3938" i="1"/>
  <c r="P3946" i="1"/>
  <c r="P3954" i="1"/>
  <c r="P3962" i="1"/>
  <c r="P3970" i="1"/>
  <c r="P3978" i="1"/>
  <c r="P3986" i="1"/>
  <c r="P3994" i="1"/>
  <c r="P4002" i="1"/>
  <c r="P4010" i="1"/>
  <c r="P4018" i="1"/>
  <c r="P4026" i="1"/>
  <c r="P4034" i="1"/>
  <c r="P4042" i="1"/>
  <c r="P4050" i="1"/>
  <c r="P4058" i="1"/>
  <c r="P4066" i="1"/>
  <c r="P4074" i="1"/>
  <c r="P4082" i="1"/>
  <c r="P4090" i="1"/>
  <c r="P4098" i="1"/>
  <c r="P4106" i="1"/>
  <c r="P4114" i="1"/>
  <c r="P4122" i="1"/>
  <c r="P4130" i="1"/>
  <c r="P4138" i="1"/>
  <c r="P4146" i="1"/>
  <c r="P4154" i="1"/>
  <c r="P4162" i="1"/>
  <c r="P4170" i="1"/>
  <c r="P4178" i="1"/>
  <c r="P4186" i="1"/>
  <c r="P4194" i="1"/>
  <c r="P4202" i="1"/>
  <c r="P4210" i="1"/>
  <c r="P4218" i="1"/>
  <c r="P4226" i="1"/>
  <c r="P4234" i="1"/>
  <c r="P4242" i="1"/>
  <c r="P4250" i="1"/>
  <c r="P4258" i="1"/>
  <c r="P4266" i="1"/>
  <c r="P4274" i="1"/>
  <c r="P4282" i="1"/>
  <c r="P4290" i="1"/>
  <c r="P2134" i="1"/>
  <c r="P2470" i="1"/>
  <c r="P2640" i="1"/>
  <c r="P2744" i="1"/>
  <c r="P2808" i="1"/>
  <c r="P2872" i="1"/>
  <c r="P2936" i="1"/>
  <c r="P3000" i="1"/>
  <c r="P3064" i="1"/>
  <c r="P3128" i="1"/>
  <c r="P3192" i="1"/>
  <c r="P3224" i="1"/>
  <c r="P3244" i="1"/>
  <c r="P3265" i="1"/>
  <c r="P3288" i="1"/>
  <c r="P3308" i="1"/>
  <c r="P3329" i="1"/>
  <c r="P3352" i="1"/>
  <c r="P3372" i="1"/>
  <c r="P3393" i="1"/>
  <c r="P3416" i="1"/>
  <c r="P3432" i="1"/>
  <c r="P3447" i="1"/>
  <c r="P3457" i="1"/>
  <c r="P3468" i="1"/>
  <c r="P3479" i="1"/>
  <c r="P3488" i="1"/>
  <c r="P3497" i="1"/>
  <c r="P3507" i="1"/>
  <c r="P3515" i="1"/>
  <c r="P3523" i="1"/>
  <c r="P3531" i="1"/>
  <c r="P3539" i="1"/>
  <c r="P3547" i="1"/>
  <c r="P3555" i="1"/>
  <c r="P3563" i="1"/>
  <c r="P3571" i="1"/>
  <c r="P3579" i="1"/>
  <c r="P3587" i="1"/>
  <c r="P3595" i="1"/>
  <c r="P3603" i="1"/>
  <c r="P3611" i="1"/>
  <c r="P3619" i="1"/>
  <c r="P3627" i="1"/>
  <c r="P3635" i="1"/>
  <c r="P3643" i="1"/>
  <c r="P3651" i="1"/>
  <c r="P3659" i="1"/>
  <c r="P3667" i="1"/>
  <c r="P3675" i="1"/>
  <c r="P3683" i="1"/>
  <c r="P3691" i="1"/>
  <c r="P3699" i="1"/>
  <c r="P3707" i="1"/>
  <c r="P3715" i="1"/>
  <c r="P3723" i="1"/>
  <c r="P3731" i="1"/>
  <c r="P3739" i="1"/>
  <c r="P3747" i="1"/>
  <c r="P3755" i="1"/>
  <c r="P3763" i="1"/>
  <c r="P3771" i="1"/>
  <c r="P3779" i="1"/>
  <c r="P3787" i="1"/>
  <c r="P3795" i="1"/>
  <c r="P3803" i="1"/>
  <c r="P3811" i="1"/>
  <c r="P3819" i="1"/>
  <c r="P3827" i="1"/>
  <c r="P3835" i="1"/>
  <c r="P3843" i="1"/>
  <c r="P3851" i="1"/>
  <c r="P3859" i="1"/>
  <c r="P3867" i="1"/>
  <c r="P3875" i="1"/>
  <c r="P3883" i="1"/>
  <c r="P3891" i="1"/>
  <c r="P3899" i="1"/>
  <c r="P3907" i="1"/>
  <c r="P3915" i="1"/>
  <c r="P3923" i="1"/>
  <c r="P3931" i="1"/>
  <c r="P3939" i="1"/>
  <c r="P3947" i="1"/>
  <c r="P3955" i="1"/>
  <c r="P3963" i="1"/>
  <c r="P3971" i="1"/>
  <c r="P3979" i="1"/>
  <c r="P3987" i="1"/>
  <c r="P3995" i="1"/>
  <c r="P4003" i="1"/>
  <c r="P4011" i="1"/>
  <c r="P4019" i="1"/>
  <c r="P4027" i="1"/>
  <c r="P4035" i="1"/>
  <c r="P4043" i="1"/>
  <c r="P4051" i="1"/>
  <c r="P4059" i="1"/>
  <c r="P4067" i="1"/>
  <c r="P4075" i="1"/>
  <c r="P4083" i="1"/>
  <c r="P4091" i="1"/>
  <c r="P4099" i="1"/>
  <c r="P4107" i="1"/>
  <c r="P4115" i="1"/>
  <c r="P4123" i="1"/>
  <c r="P4131" i="1"/>
  <c r="P4139" i="1"/>
  <c r="P4147" i="1"/>
  <c r="P4155" i="1"/>
  <c r="P4163" i="1"/>
  <c r="P4171" i="1"/>
  <c r="P4179" i="1"/>
  <c r="P4187" i="1"/>
  <c r="P4195" i="1"/>
  <c r="P4203" i="1"/>
  <c r="P4211" i="1"/>
  <c r="P4219" i="1"/>
  <c r="P4227" i="1"/>
  <c r="P4235" i="1"/>
  <c r="P4243" i="1"/>
  <c r="P4251" i="1"/>
  <c r="P4259" i="1"/>
  <c r="P4267" i="1"/>
  <c r="P4275" i="1"/>
  <c r="P4283" i="1"/>
  <c r="P2198" i="1"/>
  <c r="P3072" i="1"/>
  <c r="P3332" i="1"/>
  <c r="P3469" i="1"/>
  <c r="P3540" i="1"/>
  <c r="P3604" i="1"/>
  <c r="P3668" i="1"/>
  <c r="P3732" i="1"/>
  <c r="P3796" i="1"/>
  <c r="P3860" i="1"/>
  <c r="P3924" i="1"/>
  <c r="P3988" i="1"/>
  <c r="P4052" i="1"/>
  <c r="P4087" i="1"/>
  <c r="P4109" i="1"/>
  <c r="P4132" i="1"/>
  <c r="P4151" i="1"/>
  <c r="P4173" i="1"/>
  <c r="P4196" i="1"/>
  <c r="P4215" i="1"/>
  <c r="P4237" i="1"/>
  <c r="P4260" i="1"/>
  <c r="P4279" i="1"/>
  <c r="P4293" i="1"/>
  <c r="P4303" i="1"/>
  <c r="P4312" i="1"/>
  <c r="P4321" i="1"/>
  <c r="P4330" i="1"/>
  <c r="P4339" i="1"/>
  <c r="P4348" i="1"/>
  <c r="P4357" i="1"/>
  <c r="P4367" i="1"/>
  <c r="P4376" i="1"/>
  <c r="P4384" i="1"/>
  <c r="P4392" i="1"/>
  <c r="P4400" i="1"/>
  <c r="P4408" i="1"/>
  <c r="P4416" i="1"/>
  <c r="P4424" i="1"/>
  <c r="P4432" i="1"/>
  <c r="P4440" i="1"/>
  <c r="P4448" i="1"/>
  <c r="P4456" i="1"/>
  <c r="P4464" i="1"/>
  <c r="P4472" i="1"/>
  <c r="P4480" i="1"/>
  <c r="P4488" i="1"/>
  <c r="P4496" i="1"/>
  <c r="P4504" i="1"/>
  <c r="P4512" i="1"/>
  <c r="P4520" i="1"/>
  <c r="P4528" i="1"/>
  <c r="P4536" i="1"/>
  <c r="P4544" i="1"/>
  <c r="P4552" i="1"/>
  <c r="P4560" i="1"/>
  <c r="P4568" i="1"/>
  <c r="P4576" i="1"/>
  <c r="P4584" i="1"/>
  <c r="P4592" i="1"/>
  <c r="P4600" i="1"/>
  <c r="P4608" i="1"/>
  <c r="P4616" i="1"/>
  <c r="P4624" i="1"/>
  <c r="P4632" i="1"/>
  <c r="P4640" i="1"/>
  <c r="P4648" i="1"/>
  <c r="P4656" i="1"/>
  <c r="P4664" i="1"/>
  <c r="P4672" i="1"/>
  <c r="P4680" i="1"/>
  <c r="P4688" i="1"/>
  <c r="P4696" i="1"/>
  <c r="P4704" i="1"/>
  <c r="P4712" i="1"/>
  <c r="P4720" i="1"/>
  <c r="P4728" i="1"/>
  <c r="P2489" i="1"/>
  <c r="P3136" i="1"/>
  <c r="P3353" i="1"/>
  <c r="P3480" i="1"/>
  <c r="P3548" i="1"/>
  <c r="P3612" i="1"/>
  <c r="P3676" i="1"/>
  <c r="P3740" i="1"/>
  <c r="P3804" i="1"/>
  <c r="P3868" i="1"/>
  <c r="P3932" i="1"/>
  <c r="P3996" i="1"/>
  <c r="P4060" i="1"/>
  <c r="P4092" i="1"/>
  <c r="P4111" i="1"/>
  <c r="P4133" i="1"/>
  <c r="P4156" i="1"/>
  <c r="P4175" i="1"/>
  <c r="P4197" i="1"/>
  <c r="P4220" i="1"/>
  <c r="P4239" i="1"/>
  <c r="P4261" i="1"/>
  <c r="P4280" i="1"/>
  <c r="P4295" i="1"/>
  <c r="P4304" i="1"/>
  <c r="P4313" i="1"/>
  <c r="P4322" i="1"/>
  <c r="P4331" i="1"/>
  <c r="P4340" i="1"/>
  <c r="P4349" i="1"/>
  <c r="P4359" i="1"/>
  <c r="P4368" i="1"/>
  <c r="P4377" i="1"/>
  <c r="P4385" i="1"/>
  <c r="P4393" i="1"/>
  <c r="P4401" i="1"/>
  <c r="P4409" i="1"/>
  <c r="P4417" i="1"/>
  <c r="P4425" i="1"/>
  <c r="P4433" i="1"/>
  <c r="P4441" i="1"/>
  <c r="P4449" i="1"/>
  <c r="P4457" i="1"/>
  <c r="P4465" i="1"/>
  <c r="P4473" i="1"/>
  <c r="P4481" i="1"/>
  <c r="P4489" i="1"/>
  <c r="P4497" i="1"/>
  <c r="P4505" i="1"/>
  <c r="P4513" i="1"/>
  <c r="P4521" i="1"/>
  <c r="P4529" i="1"/>
  <c r="P4537" i="1"/>
  <c r="P4545" i="1"/>
  <c r="P4553" i="1"/>
  <c r="P4561" i="1"/>
  <c r="P4569" i="1"/>
  <c r="P4577" i="1"/>
  <c r="P4585" i="1"/>
  <c r="P4593" i="1"/>
  <c r="P4601" i="1"/>
  <c r="P4609" i="1"/>
  <c r="P4617" i="1"/>
  <c r="P4625" i="1"/>
  <c r="P4633" i="1"/>
  <c r="P4641" i="1"/>
  <c r="P4649" i="1"/>
  <c r="P4657" i="1"/>
  <c r="P4665" i="1"/>
  <c r="P4673" i="1"/>
  <c r="P4681" i="1"/>
  <c r="P4689" i="1"/>
  <c r="P4697" i="1"/>
  <c r="P4705" i="1"/>
  <c r="P4713" i="1"/>
  <c r="P4721" i="1"/>
  <c r="P4729" i="1"/>
  <c r="P4737" i="1"/>
  <c r="P4745" i="1"/>
  <c r="P4753" i="1"/>
  <c r="P4761" i="1"/>
  <c r="P4769" i="1"/>
  <c r="P4777" i="1"/>
  <c r="P4785" i="1"/>
  <c r="P4793" i="1"/>
  <c r="P4801" i="1"/>
  <c r="P4809" i="1"/>
  <c r="P4817" i="1"/>
  <c r="P4825" i="1"/>
  <c r="P4833" i="1"/>
  <c r="P4841" i="1"/>
  <c r="P4849" i="1"/>
  <c r="P4857" i="1"/>
  <c r="P4865" i="1"/>
  <c r="P4873" i="1"/>
  <c r="P4881" i="1"/>
  <c r="P4889" i="1"/>
  <c r="P4897" i="1"/>
  <c r="P4905" i="1"/>
  <c r="P4913" i="1"/>
  <c r="P4921" i="1"/>
  <c r="P4929" i="1"/>
  <c r="P4937" i="1"/>
  <c r="P4945" i="1"/>
  <c r="P4953" i="1"/>
  <c r="P4961" i="1"/>
  <c r="P4969" i="1"/>
  <c r="P4977" i="1"/>
  <c r="P4985" i="1"/>
  <c r="P4993" i="1"/>
  <c r="P5001" i="1"/>
  <c r="P5009" i="1"/>
  <c r="P5017" i="1"/>
  <c r="P5025" i="1"/>
  <c r="P5033" i="1"/>
  <c r="P5041" i="1"/>
  <c r="P5049" i="1"/>
  <c r="P5057" i="1"/>
  <c r="P5065" i="1"/>
  <c r="P5073" i="1"/>
  <c r="P5081" i="1"/>
  <c r="P5089" i="1"/>
  <c r="P5097" i="1"/>
  <c r="P5105" i="1"/>
  <c r="P5113" i="1"/>
  <c r="P5121" i="1"/>
  <c r="P5129" i="1"/>
  <c r="P5137" i="1"/>
  <c r="P5145" i="1"/>
  <c r="P5153" i="1"/>
  <c r="P5161" i="1"/>
  <c r="P5169" i="1"/>
  <c r="P5177" i="1"/>
  <c r="P5185" i="1"/>
  <c r="P5193" i="1"/>
  <c r="P2662" i="1"/>
  <c r="P3200" i="1"/>
  <c r="P3376" i="1"/>
  <c r="P3489" i="1"/>
  <c r="P3556" i="1"/>
  <c r="P3620" i="1"/>
  <c r="P3684" i="1"/>
  <c r="P3748" i="1"/>
  <c r="P3812" i="1"/>
  <c r="P3876" i="1"/>
  <c r="P3940" i="1"/>
  <c r="P4004" i="1"/>
  <c r="P4068" i="1"/>
  <c r="P4093" i="1"/>
  <c r="P4116" i="1"/>
  <c r="P4135" i="1"/>
  <c r="P4157" i="1"/>
  <c r="P4180" i="1"/>
  <c r="P4199" i="1"/>
  <c r="P4221" i="1"/>
  <c r="P4244" i="1"/>
  <c r="P4263" i="1"/>
  <c r="P4284" i="1"/>
  <c r="P4296" i="1"/>
  <c r="P4305" i="1"/>
  <c r="P4314" i="1"/>
  <c r="P4323" i="1"/>
  <c r="P4332" i="1"/>
  <c r="P4341" i="1"/>
  <c r="P4351" i="1"/>
  <c r="P4360" i="1"/>
  <c r="P4369" i="1"/>
  <c r="P4378" i="1"/>
  <c r="P4386" i="1"/>
  <c r="P4394" i="1"/>
  <c r="P4402" i="1"/>
  <c r="P4410" i="1"/>
  <c r="P4418" i="1"/>
  <c r="P4426" i="1"/>
  <c r="P4434" i="1"/>
  <c r="P4442" i="1"/>
  <c r="P4450" i="1"/>
  <c r="P4458" i="1"/>
  <c r="P4466" i="1"/>
  <c r="P4474" i="1"/>
  <c r="P4482" i="1"/>
  <c r="P4490" i="1"/>
  <c r="P4498" i="1"/>
  <c r="P4506" i="1"/>
  <c r="P4514" i="1"/>
  <c r="P4522" i="1"/>
  <c r="P4530" i="1"/>
  <c r="P4538" i="1"/>
  <c r="P4546" i="1"/>
  <c r="P4554" i="1"/>
  <c r="P4562" i="1"/>
  <c r="P4570" i="1"/>
  <c r="P4578" i="1"/>
  <c r="P4586" i="1"/>
  <c r="P4594" i="1"/>
  <c r="P4602" i="1"/>
  <c r="P4610" i="1"/>
  <c r="P4618" i="1"/>
  <c r="P4626" i="1"/>
  <c r="P4634" i="1"/>
  <c r="P4642" i="1"/>
  <c r="P4650" i="1"/>
  <c r="P4658" i="1"/>
  <c r="P4666" i="1"/>
  <c r="P4674" i="1"/>
  <c r="P4682" i="1"/>
  <c r="P4690" i="1"/>
  <c r="P4698" i="1"/>
  <c r="P4706" i="1"/>
  <c r="P4714" i="1"/>
  <c r="P4722" i="1"/>
  <c r="P4730" i="1"/>
  <c r="P4738" i="1"/>
  <c r="P4746" i="1"/>
  <c r="P4754" i="1"/>
  <c r="P4762" i="1"/>
  <c r="P4770" i="1"/>
  <c r="P4778" i="1"/>
  <c r="P4786" i="1"/>
  <c r="P4794" i="1"/>
  <c r="P4802" i="1"/>
  <c r="P4810" i="1"/>
  <c r="P4818" i="1"/>
  <c r="P4826" i="1"/>
  <c r="P4834" i="1"/>
  <c r="P4842" i="1"/>
  <c r="P4850" i="1"/>
  <c r="P4858" i="1"/>
  <c r="P4866" i="1"/>
  <c r="P4874" i="1"/>
  <c r="P4882" i="1"/>
  <c r="P4890" i="1"/>
  <c r="P4898" i="1"/>
  <c r="P4906" i="1"/>
  <c r="P4914" i="1"/>
  <c r="P4922" i="1"/>
  <c r="P4930" i="1"/>
  <c r="P4938" i="1"/>
  <c r="P4946" i="1"/>
  <c r="P4954" i="1"/>
  <c r="P4962" i="1"/>
  <c r="P4970" i="1"/>
  <c r="P4978" i="1"/>
  <c r="P4986" i="1"/>
  <c r="P4994" i="1"/>
  <c r="P5002" i="1"/>
  <c r="P5010" i="1"/>
  <c r="P5018" i="1"/>
  <c r="P5026" i="1"/>
  <c r="P5034" i="1"/>
  <c r="P5042" i="1"/>
  <c r="P5050" i="1"/>
  <c r="P5058" i="1"/>
  <c r="P5066" i="1"/>
  <c r="P5074" i="1"/>
  <c r="P5082" i="1"/>
  <c r="P5090" i="1"/>
  <c r="P2752" i="1"/>
  <c r="P3225" i="1"/>
  <c r="P3396" i="1"/>
  <c r="P3499" i="1"/>
  <c r="P3564" i="1"/>
  <c r="P3628" i="1"/>
  <c r="P3692" i="1"/>
  <c r="P3756" i="1"/>
  <c r="P3820" i="1"/>
  <c r="P3884" i="1"/>
  <c r="P3948" i="1"/>
  <c r="P4012" i="1"/>
  <c r="P4076" i="1"/>
  <c r="P4095" i="1"/>
  <c r="P4117" i="1"/>
  <c r="P4140" i="1"/>
  <c r="P4159" i="1"/>
  <c r="P4181" i="1"/>
  <c r="P4204" i="1"/>
  <c r="P4223" i="1"/>
  <c r="P4245" i="1"/>
  <c r="P4268" i="1"/>
  <c r="P4285" i="1"/>
  <c r="P4297" i="1"/>
  <c r="P4306" i="1"/>
  <c r="P4315" i="1"/>
  <c r="P4324" i="1"/>
  <c r="P4333" i="1"/>
  <c r="P4343" i="1"/>
  <c r="P4352" i="1"/>
  <c r="P4361" i="1"/>
  <c r="P4370" i="1"/>
  <c r="P4379" i="1"/>
  <c r="P4387" i="1"/>
  <c r="P4395" i="1"/>
  <c r="P4403" i="1"/>
  <c r="P4411" i="1"/>
  <c r="P4419" i="1"/>
  <c r="P4427" i="1"/>
  <c r="P4435" i="1"/>
  <c r="P4443" i="1"/>
  <c r="P4451" i="1"/>
  <c r="P4459" i="1"/>
  <c r="P4467" i="1"/>
  <c r="P4475" i="1"/>
  <c r="P4483" i="1"/>
  <c r="P4491" i="1"/>
  <c r="P4499" i="1"/>
  <c r="P4507" i="1"/>
  <c r="P4515" i="1"/>
  <c r="P4523" i="1"/>
  <c r="P4531" i="1"/>
  <c r="P4539" i="1"/>
  <c r="P4547" i="1"/>
  <c r="P4555" i="1"/>
  <c r="P4563" i="1"/>
  <c r="P4571" i="1"/>
  <c r="P4579" i="1"/>
  <c r="P4587" i="1"/>
  <c r="P4595" i="1"/>
  <c r="P4603" i="1"/>
  <c r="P4611" i="1"/>
  <c r="P4619" i="1"/>
  <c r="P4627" i="1"/>
  <c r="P4635" i="1"/>
  <c r="P4643" i="1"/>
  <c r="P4651" i="1"/>
  <c r="P4659" i="1"/>
  <c r="P4667" i="1"/>
  <c r="P4675" i="1"/>
  <c r="P4683" i="1"/>
  <c r="P4691" i="1"/>
  <c r="P4699" i="1"/>
  <c r="P4707" i="1"/>
  <c r="P4715" i="1"/>
  <c r="P4723" i="1"/>
  <c r="P4731" i="1"/>
  <c r="P4739" i="1"/>
  <c r="P4747" i="1"/>
  <c r="P4755" i="1"/>
  <c r="P4763" i="1"/>
  <c r="P4771" i="1"/>
  <c r="P4779" i="1"/>
  <c r="P4787" i="1"/>
  <c r="P4795" i="1"/>
  <c r="P4803" i="1"/>
  <c r="P4811" i="1"/>
  <c r="P4819" i="1"/>
  <c r="P4827" i="1"/>
  <c r="P4835" i="1"/>
  <c r="P4843" i="1"/>
  <c r="P4851" i="1"/>
  <c r="P4859" i="1"/>
  <c r="P4867" i="1"/>
  <c r="P4875" i="1"/>
  <c r="P4883" i="1"/>
  <c r="P4891" i="1"/>
  <c r="P4899" i="1"/>
  <c r="P4907" i="1"/>
  <c r="P4915" i="1"/>
  <c r="P4923" i="1"/>
  <c r="P4931" i="1"/>
  <c r="P4939" i="1"/>
  <c r="P4947" i="1"/>
  <c r="P4955" i="1"/>
  <c r="P4963" i="1"/>
  <c r="P4971" i="1"/>
  <c r="P4979" i="1"/>
  <c r="P4987" i="1"/>
  <c r="P4995" i="1"/>
  <c r="P5003" i="1"/>
  <c r="P5011" i="1"/>
  <c r="P5019" i="1"/>
  <c r="P5027" i="1"/>
  <c r="P5035" i="1"/>
  <c r="P5043" i="1"/>
  <c r="P5051" i="1"/>
  <c r="P5059" i="1"/>
  <c r="P5067" i="1"/>
  <c r="P5075" i="1"/>
  <c r="P5083" i="1"/>
  <c r="P2816" i="1"/>
  <c r="P3248" i="1"/>
  <c r="P3417" i="1"/>
  <c r="P3508" i="1"/>
  <c r="P3572" i="1"/>
  <c r="P3636" i="1"/>
  <c r="P3700" i="1"/>
  <c r="P3764" i="1"/>
  <c r="P3828" i="1"/>
  <c r="P3892" i="1"/>
  <c r="P3956" i="1"/>
  <c r="P4020" i="1"/>
  <c r="P4077" i="1"/>
  <c r="P4100" i="1"/>
  <c r="P4119" i="1"/>
  <c r="P4141" i="1"/>
  <c r="P4164" i="1"/>
  <c r="P4183" i="1"/>
  <c r="P4205" i="1"/>
  <c r="P4228" i="1"/>
  <c r="P4247" i="1"/>
  <c r="P4269" i="1"/>
  <c r="P4287" i="1"/>
  <c r="P4298" i="1"/>
  <c r="P4307" i="1"/>
  <c r="P4316" i="1"/>
  <c r="P4325" i="1"/>
  <c r="P4335" i="1"/>
  <c r="P4344" i="1"/>
  <c r="P4353" i="1"/>
  <c r="P4362" i="1"/>
  <c r="P4371" i="1"/>
  <c r="P4380" i="1"/>
  <c r="P4388" i="1"/>
  <c r="P4396" i="1"/>
  <c r="P4404" i="1"/>
  <c r="P4412" i="1"/>
  <c r="P4420" i="1"/>
  <c r="P4428" i="1"/>
  <c r="P4436" i="1"/>
  <c r="P4444" i="1"/>
  <c r="P4452" i="1"/>
  <c r="P4460" i="1"/>
  <c r="P4468" i="1"/>
  <c r="P4476" i="1"/>
  <c r="P4484" i="1"/>
  <c r="P4492" i="1"/>
  <c r="P4500" i="1"/>
  <c r="P4508" i="1"/>
  <c r="P4516" i="1"/>
  <c r="P4524" i="1"/>
  <c r="P4532" i="1"/>
  <c r="P4540" i="1"/>
  <c r="P4548" i="1"/>
  <c r="P4556" i="1"/>
  <c r="P4564" i="1"/>
  <c r="P4572" i="1"/>
  <c r="P4580" i="1"/>
  <c r="P4588" i="1"/>
  <c r="P4596" i="1"/>
  <c r="P4604" i="1"/>
  <c r="P4612" i="1"/>
  <c r="P4620" i="1"/>
  <c r="P4628" i="1"/>
  <c r="P4636" i="1"/>
  <c r="P4644" i="1"/>
  <c r="P4652" i="1"/>
  <c r="P4660" i="1"/>
  <c r="P4668" i="1"/>
  <c r="P4676" i="1"/>
  <c r="P4684" i="1"/>
  <c r="P4692" i="1"/>
  <c r="P4700" i="1"/>
  <c r="P4708" i="1"/>
  <c r="P4716" i="1"/>
  <c r="P4724" i="1"/>
  <c r="P4732" i="1"/>
  <c r="P2880" i="1"/>
  <c r="P3268" i="1"/>
  <c r="P3433" i="1"/>
  <c r="P3516" i="1"/>
  <c r="P3580" i="1"/>
  <c r="P3644" i="1"/>
  <c r="P3708" i="1"/>
  <c r="P3772" i="1"/>
  <c r="P3836" i="1"/>
  <c r="P3900" i="1"/>
  <c r="P3964" i="1"/>
  <c r="P4028" i="1"/>
  <c r="P4079" i="1"/>
  <c r="P4101" i="1"/>
  <c r="P4124" i="1"/>
  <c r="P4143" i="1"/>
  <c r="P4165" i="1"/>
  <c r="P4188" i="1"/>
  <c r="P4207" i="1"/>
  <c r="P4229" i="1"/>
  <c r="P4252" i="1"/>
  <c r="P4271" i="1"/>
  <c r="P4288" i="1"/>
  <c r="P4299" i="1"/>
  <c r="P4308" i="1"/>
  <c r="P4317" i="1"/>
  <c r="P4327" i="1"/>
  <c r="P4336" i="1"/>
  <c r="P4345" i="1"/>
  <c r="P4354" i="1"/>
  <c r="P4363" i="1"/>
  <c r="P4372" i="1"/>
  <c r="P4381" i="1"/>
  <c r="P4389" i="1"/>
  <c r="P4397" i="1"/>
  <c r="P4405" i="1"/>
  <c r="P4413" i="1"/>
  <c r="P4421" i="1"/>
  <c r="P4429" i="1"/>
  <c r="P4437" i="1"/>
  <c r="P4445" i="1"/>
  <c r="P4453" i="1"/>
  <c r="P4461" i="1"/>
  <c r="P4469" i="1"/>
  <c r="P4477" i="1"/>
  <c r="P4485" i="1"/>
  <c r="P4493" i="1"/>
  <c r="P4501" i="1"/>
  <c r="P4509" i="1"/>
  <c r="P4517" i="1"/>
  <c r="P4525" i="1"/>
  <c r="P4533" i="1"/>
  <c r="P4541" i="1"/>
  <c r="P4549" i="1"/>
  <c r="P4557" i="1"/>
  <c r="P4565" i="1"/>
  <c r="P4573" i="1"/>
  <c r="P4581" i="1"/>
  <c r="P4589" i="1"/>
  <c r="P4597" i="1"/>
  <c r="P4605" i="1"/>
  <c r="P4613" i="1"/>
  <c r="P4621" i="1"/>
  <c r="P4629" i="1"/>
  <c r="P4637" i="1"/>
  <c r="P4645" i="1"/>
  <c r="P4653" i="1"/>
  <c r="P4661" i="1"/>
  <c r="P4669" i="1"/>
  <c r="P4677" i="1"/>
  <c r="P4685" i="1"/>
  <c r="P4693" i="1"/>
  <c r="P4701" i="1"/>
  <c r="P4709" i="1"/>
  <c r="P4717" i="1"/>
  <c r="P4725" i="1"/>
  <c r="P4733" i="1"/>
  <c r="P4741" i="1"/>
  <c r="P4749" i="1"/>
  <c r="P4757" i="1"/>
  <c r="P4765" i="1"/>
  <c r="P4773" i="1"/>
  <c r="P4781" i="1"/>
  <c r="P4789" i="1"/>
  <c r="P4797" i="1"/>
  <c r="P4805" i="1"/>
  <c r="P4813" i="1"/>
  <c r="P4821" i="1"/>
  <c r="P4829" i="1"/>
  <c r="P4837" i="1"/>
  <c r="P4845" i="1"/>
  <c r="P4853" i="1"/>
  <c r="P4861" i="1"/>
  <c r="P4869" i="1"/>
  <c r="P4877" i="1"/>
  <c r="P4885" i="1"/>
  <c r="P4893" i="1"/>
  <c r="P4901" i="1"/>
  <c r="P4909" i="1"/>
  <c r="P4917" i="1"/>
  <c r="P4925" i="1"/>
  <c r="P4933" i="1"/>
  <c r="P4941" i="1"/>
  <c r="P4949" i="1"/>
  <c r="P4957" i="1"/>
  <c r="P4965" i="1"/>
  <c r="P4973" i="1"/>
  <c r="P4981" i="1"/>
  <c r="P4989" i="1"/>
  <c r="P4997" i="1"/>
  <c r="P5005" i="1"/>
  <c r="P5013" i="1"/>
  <c r="P5021" i="1"/>
  <c r="P5029" i="1"/>
  <c r="P5037" i="1"/>
  <c r="P5045" i="1"/>
  <c r="P5053" i="1"/>
  <c r="P5061" i="1"/>
  <c r="P5069" i="1"/>
  <c r="P5077" i="1"/>
  <c r="P5085" i="1"/>
  <c r="P5093" i="1"/>
  <c r="P5101" i="1"/>
  <c r="P5109" i="1"/>
  <c r="P5117" i="1"/>
  <c r="P5125" i="1"/>
  <c r="P5133" i="1"/>
  <c r="P3008" i="1"/>
  <c r="P3312" i="1"/>
  <c r="P3459" i="1"/>
  <c r="P3532" i="1"/>
  <c r="P3596" i="1"/>
  <c r="P3660" i="1"/>
  <c r="P3724" i="1"/>
  <c r="P3788" i="1"/>
  <c r="P3852" i="1"/>
  <c r="P3916" i="1"/>
  <c r="P3980" i="1"/>
  <c r="P4044" i="1"/>
  <c r="P4085" i="1"/>
  <c r="P4108" i="1"/>
  <c r="P4127" i="1"/>
  <c r="P4149" i="1"/>
  <c r="P4172" i="1"/>
  <c r="P4191" i="1"/>
  <c r="P4213" i="1"/>
  <c r="P4236" i="1"/>
  <c r="P4255" i="1"/>
  <c r="P4277" i="1"/>
  <c r="P4292" i="1"/>
  <c r="P4301" i="1"/>
  <c r="P4311" i="1"/>
  <c r="P4320" i="1"/>
  <c r="P4329" i="1"/>
  <c r="P4338" i="1"/>
  <c r="P4347" i="1"/>
  <c r="P4356" i="1"/>
  <c r="P4365" i="1"/>
  <c r="P4375" i="1"/>
  <c r="P4383" i="1"/>
  <c r="P4391" i="1"/>
  <c r="P4399" i="1"/>
  <c r="P4407" i="1"/>
  <c r="P4415" i="1"/>
  <c r="P4423" i="1"/>
  <c r="P4431" i="1"/>
  <c r="P4439" i="1"/>
  <c r="P4447" i="1"/>
  <c r="P4455" i="1"/>
  <c r="P4463" i="1"/>
  <c r="P4471" i="1"/>
  <c r="P4479" i="1"/>
  <c r="P4487" i="1"/>
  <c r="P4495" i="1"/>
  <c r="P4503" i="1"/>
  <c r="P4511" i="1"/>
  <c r="P4519" i="1"/>
  <c r="P4527" i="1"/>
  <c r="P4535" i="1"/>
  <c r="P4543" i="1"/>
  <c r="P4551" i="1"/>
  <c r="P4559" i="1"/>
  <c r="P4567" i="1"/>
  <c r="P4575" i="1"/>
  <c r="P4583" i="1"/>
  <c r="P4591" i="1"/>
  <c r="P4599" i="1"/>
  <c r="P4607" i="1"/>
  <c r="P4615" i="1"/>
  <c r="P4623" i="1"/>
  <c r="P4631" i="1"/>
  <c r="P4639" i="1"/>
  <c r="P4647" i="1"/>
  <c r="P4655" i="1"/>
  <c r="P4663" i="1"/>
  <c r="P4671" i="1"/>
  <c r="P4679" i="1"/>
  <c r="P4687" i="1"/>
  <c r="P4695" i="1"/>
  <c r="P4703" i="1"/>
  <c r="P4711" i="1"/>
  <c r="P4719" i="1"/>
  <c r="P4727" i="1"/>
  <c r="P4735" i="1"/>
  <c r="P4743" i="1"/>
  <c r="P4751" i="1"/>
  <c r="P4759" i="1"/>
  <c r="P4767" i="1"/>
  <c r="P4775" i="1"/>
  <c r="P4783" i="1"/>
  <c r="P4791" i="1"/>
  <c r="P4799" i="1"/>
  <c r="P4807" i="1"/>
  <c r="P4815" i="1"/>
  <c r="P4823" i="1"/>
  <c r="P4831" i="1"/>
  <c r="P4839" i="1"/>
  <c r="P4847" i="1"/>
  <c r="P4855" i="1"/>
  <c r="P4863" i="1"/>
  <c r="P4871" i="1"/>
  <c r="P4879" i="1"/>
  <c r="P4887" i="1"/>
  <c r="P4895" i="1"/>
  <c r="P4903" i="1"/>
  <c r="P4911" i="1"/>
  <c r="P4919" i="1"/>
  <c r="P4927" i="1"/>
  <c r="P4935" i="1"/>
  <c r="P4943" i="1"/>
  <c r="P4951" i="1"/>
  <c r="P4959" i="1"/>
  <c r="P4967" i="1"/>
  <c r="P4975" i="1"/>
  <c r="P4983" i="1"/>
  <c r="P4991" i="1"/>
  <c r="P4999" i="1"/>
  <c r="P5007" i="1"/>
  <c r="P5015" i="1"/>
  <c r="P5023" i="1"/>
  <c r="P5031" i="1"/>
  <c r="P5039" i="1"/>
  <c r="P5047" i="1"/>
  <c r="P5055" i="1"/>
  <c r="P5063" i="1"/>
  <c r="P5071" i="1"/>
  <c r="P5079" i="1"/>
  <c r="P5087" i="1"/>
  <c r="P5095" i="1"/>
  <c r="P2944" i="1"/>
  <c r="P3844" i="1"/>
  <c r="P4167" i="1"/>
  <c r="P4309" i="1"/>
  <c r="P4382" i="1"/>
  <c r="P4446" i="1"/>
  <c r="P4510" i="1"/>
  <c r="P4574" i="1"/>
  <c r="P4638" i="1"/>
  <c r="P4702" i="1"/>
  <c r="P4744" i="1"/>
  <c r="P4766" i="1"/>
  <c r="P4788" i="1"/>
  <c r="P4808" i="1"/>
  <c r="P4830" i="1"/>
  <c r="P4852" i="1"/>
  <c r="P4872" i="1"/>
  <c r="P4894" i="1"/>
  <c r="P4916" i="1"/>
  <c r="P4936" i="1"/>
  <c r="P4958" i="1"/>
  <c r="P4980" i="1"/>
  <c r="P5000" i="1"/>
  <c r="P5022" i="1"/>
  <c r="P5044" i="1"/>
  <c r="P5064" i="1"/>
  <c r="P5086" i="1"/>
  <c r="P5100" i="1"/>
  <c r="P5111" i="1"/>
  <c r="P5122" i="1"/>
  <c r="P5132" i="1"/>
  <c r="P5142" i="1"/>
  <c r="P5151" i="1"/>
  <c r="P5160" i="1"/>
  <c r="P5170" i="1"/>
  <c r="P5179" i="1"/>
  <c r="P5188" i="1"/>
  <c r="P5197" i="1"/>
  <c r="P5205" i="1"/>
  <c r="P5213" i="1"/>
  <c r="P5221" i="1"/>
  <c r="P5229" i="1"/>
  <c r="P5237" i="1"/>
  <c r="P5245" i="1"/>
  <c r="P5253" i="1"/>
  <c r="P5261" i="1"/>
  <c r="P5269" i="1"/>
  <c r="P5277" i="1"/>
  <c r="P5285" i="1"/>
  <c r="P5293" i="1"/>
  <c r="P5301" i="1"/>
  <c r="P5309" i="1"/>
  <c r="P5317" i="1"/>
  <c r="P5325" i="1"/>
  <c r="P5333" i="1"/>
  <c r="P5341" i="1"/>
  <c r="P5349" i="1"/>
  <c r="P5357" i="1"/>
  <c r="P5365" i="1"/>
  <c r="P5373" i="1"/>
  <c r="P5381" i="1"/>
  <c r="P5389" i="1"/>
  <c r="P5397" i="1"/>
  <c r="P5405" i="1"/>
  <c r="P5413" i="1"/>
  <c r="P5421" i="1"/>
  <c r="P5429" i="1"/>
  <c r="P5437" i="1"/>
  <c r="P5445" i="1"/>
  <c r="P5453" i="1"/>
  <c r="P5461" i="1"/>
  <c r="P5469" i="1"/>
  <c r="P5477" i="1"/>
  <c r="P5485" i="1"/>
  <c r="P5493" i="1"/>
  <c r="P5501" i="1"/>
  <c r="P5509" i="1"/>
  <c r="P5517" i="1"/>
  <c r="P5525" i="1"/>
  <c r="P5533" i="1"/>
  <c r="P3289" i="1"/>
  <c r="P3908" i="1"/>
  <c r="P4189" i="1"/>
  <c r="P4319" i="1"/>
  <c r="P4390" i="1"/>
  <c r="P4454" i="1"/>
  <c r="P4518" i="1"/>
  <c r="P4582" i="1"/>
  <c r="P4646" i="1"/>
  <c r="P4710" i="1"/>
  <c r="P4748" i="1"/>
  <c r="P4768" i="1"/>
  <c r="P4790" i="1"/>
  <c r="P4812" i="1"/>
  <c r="P4832" i="1"/>
  <c r="P4854" i="1"/>
  <c r="P4876" i="1"/>
  <c r="P4896" i="1"/>
  <c r="P4918" i="1"/>
  <c r="P4940" i="1"/>
  <c r="P4960" i="1"/>
  <c r="P4982" i="1"/>
  <c r="P5004" i="1"/>
  <c r="P5024" i="1"/>
  <c r="P5046" i="1"/>
  <c r="P5068" i="1"/>
  <c r="P5088" i="1"/>
  <c r="P5102" i="1"/>
  <c r="P5112" i="1"/>
  <c r="P5123" i="1"/>
  <c r="P5134" i="1"/>
  <c r="P5143" i="1"/>
  <c r="P5152" i="1"/>
  <c r="P5162" i="1"/>
  <c r="P5171" i="1"/>
  <c r="P5180" i="1"/>
  <c r="P5189" i="1"/>
  <c r="P5198" i="1"/>
  <c r="P5206" i="1"/>
  <c r="P5214" i="1"/>
  <c r="P5222" i="1"/>
  <c r="P5230" i="1"/>
  <c r="P5238" i="1"/>
  <c r="P5246" i="1"/>
  <c r="P5254" i="1"/>
  <c r="P5262" i="1"/>
  <c r="P5270" i="1"/>
  <c r="P5278" i="1"/>
  <c r="P5286" i="1"/>
  <c r="P5294" i="1"/>
  <c r="P5302" i="1"/>
  <c r="P5310" i="1"/>
  <c r="P5318" i="1"/>
  <c r="P5326" i="1"/>
  <c r="P5334" i="1"/>
  <c r="P5342" i="1"/>
  <c r="P5350" i="1"/>
  <c r="P5358" i="1"/>
  <c r="P5366" i="1"/>
  <c r="P5374" i="1"/>
  <c r="P5382" i="1"/>
  <c r="P5390" i="1"/>
  <c r="P5398" i="1"/>
  <c r="P5406" i="1"/>
  <c r="P5414" i="1"/>
  <c r="P5422" i="1"/>
  <c r="P5430" i="1"/>
  <c r="P5438" i="1"/>
  <c r="P5446" i="1"/>
  <c r="P5454" i="1"/>
  <c r="P5462" i="1"/>
  <c r="P5470" i="1"/>
  <c r="P5478" i="1"/>
  <c r="P5486" i="1"/>
  <c r="P5494" i="1"/>
  <c r="P5502" i="1"/>
  <c r="P5510" i="1"/>
  <c r="P5518" i="1"/>
  <c r="P5526" i="1"/>
  <c r="P5534" i="1"/>
  <c r="P5542" i="1"/>
  <c r="P5550" i="1"/>
  <c r="P5558" i="1"/>
  <c r="P5566" i="1"/>
  <c r="P5574" i="1"/>
  <c r="P5582" i="1"/>
  <c r="P5590" i="1"/>
  <c r="P5598" i="1"/>
  <c r="P5606" i="1"/>
  <c r="P5614" i="1"/>
  <c r="P5622" i="1"/>
  <c r="P5630" i="1"/>
  <c r="P5638" i="1"/>
  <c r="P5646" i="1"/>
  <c r="P5654" i="1"/>
  <c r="P5662" i="1"/>
  <c r="P5670" i="1"/>
  <c r="P5678" i="1"/>
  <c r="P5686" i="1"/>
  <c r="P5694" i="1"/>
  <c r="P5702" i="1"/>
  <c r="P5710" i="1"/>
  <c r="P5718" i="1"/>
  <c r="P5726" i="1"/>
  <c r="P5734" i="1"/>
  <c r="P5742" i="1"/>
  <c r="P5750" i="1"/>
  <c r="P5758" i="1"/>
  <c r="P5766" i="1"/>
  <c r="P5774" i="1"/>
  <c r="P5782" i="1"/>
  <c r="P5790" i="1"/>
  <c r="P5798" i="1"/>
  <c r="P5806" i="1"/>
  <c r="P5814" i="1"/>
  <c r="P5822" i="1"/>
  <c r="P5830" i="1"/>
  <c r="P5838" i="1"/>
  <c r="P5846" i="1"/>
  <c r="P5854" i="1"/>
  <c r="P5862" i="1"/>
  <c r="P5870" i="1"/>
  <c r="P5878" i="1"/>
  <c r="P5886" i="1"/>
  <c r="P5894" i="1"/>
  <c r="P5902" i="1"/>
  <c r="P5910" i="1"/>
  <c r="P5918" i="1"/>
  <c r="P5926" i="1"/>
  <c r="P5934" i="1"/>
  <c r="P5942" i="1"/>
  <c r="P5950" i="1"/>
  <c r="P5958" i="1"/>
  <c r="P5966" i="1"/>
  <c r="P5974" i="1"/>
  <c r="P5982" i="1"/>
  <c r="P5990" i="1"/>
  <c r="P5998" i="1"/>
  <c r="P6006" i="1"/>
  <c r="P3448" i="1"/>
  <c r="P3972" i="1"/>
  <c r="P4212" i="1"/>
  <c r="P4328" i="1"/>
  <c r="P4398" i="1"/>
  <c r="P4462" i="1"/>
  <c r="P4526" i="1"/>
  <c r="P4590" i="1"/>
  <c r="P4654" i="1"/>
  <c r="P4718" i="1"/>
  <c r="P4750" i="1"/>
  <c r="P4772" i="1"/>
  <c r="P4792" i="1"/>
  <c r="P4814" i="1"/>
  <c r="P4836" i="1"/>
  <c r="P4856" i="1"/>
  <c r="P4878" i="1"/>
  <c r="P4900" i="1"/>
  <c r="P4920" i="1"/>
  <c r="P4942" i="1"/>
  <c r="P4964" i="1"/>
  <c r="P4984" i="1"/>
  <c r="P5006" i="1"/>
  <c r="P5028" i="1"/>
  <c r="P5048" i="1"/>
  <c r="P5070" i="1"/>
  <c r="P5091" i="1"/>
  <c r="P5103" i="1"/>
  <c r="P5114" i="1"/>
  <c r="P5124" i="1"/>
  <c r="P5135" i="1"/>
  <c r="P5144" i="1"/>
  <c r="P5154" i="1"/>
  <c r="P5163" i="1"/>
  <c r="P5172" i="1"/>
  <c r="P5181" i="1"/>
  <c r="P5190" i="1"/>
  <c r="P5199" i="1"/>
  <c r="P5207" i="1"/>
  <c r="P5215" i="1"/>
  <c r="P5223" i="1"/>
  <c r="P5231" i="1"/>
  <c r="P5239" i="1"/>
  <c r="P5247" i="1"/>
  <c r="P5255" i="1"/>
  <c r="P5263" i="1"/>
  <c r="P5271" i="1"/>
  <c r="P5279" i="1"/>
  <c r="P5287" i="1"/>
  <c r="P5295" i="1"/>
  <c r="P5303" i="1"/>
  <c r="P5311" i="1"/>
  <c r="P5319" i="1"/>
  <c r="P5327" i="1"/>
  <c r="P5335" i="1"/>
  <c r="P5343" i="1"/>
  <c r="P5351" i="1"/>
  <c r="P5359" i="1"/>
  <c r="P5367" i="1"/>
  <c r="P5375" i="1"/>
  <c r="P5383" i="1"/>
  <c r="P5391" i="1"/>
  <c r="P5399" i="1"/>
  <c r="P5407" i="1"/>
  <c r="P5415" i="1"/>
  <c r="P5423" i="1"/>
  <c r="P5431" i="1"/>
  <c r="P5439" i="1"/>
  <c r="P5447" i="1"/>
  <c r="P5455" i="1"/>
  <c r="P5463" i="1"/>
  <c r="P5471" i="1"/>
  <c r="P5479" i="1"/>
  <c r="P5487" i="1"/>
  <c r="P5495" i="1"/>
  <c r="P5503" i="1"/>
  <c r="P5511" i="1"/>
  <c r="P5519" i="1"/>
  <c r="P5527" i="1"/>
  <c r="P5535" i="1"/>
  <c r="P5543" i="1"/>
  <c r="P5551" i="1"/>
  <c r="P5559" i="1"/>
  <c r="P5567" i="1"/>
  <c r="P5575" i="1"/>
  <c r="P5583" i="1"/>
  <c r="P5591" i="1"/>
  <c r="P5599" i="1"/>
  <c r="P5607" i="1"/>
  <c r="P5615" i="1"/>
  <c r="P5623" i="1"/>
  <c r="P5631" i="1"/>
  <c r="P5639" i="1"/>
  <c r="P5647" i="1"/>
  <c r="P5655" i="1"/>
  <c r="P5663" i="1"/>
  <c r="P5671" i="1"/>
  <c r="P5679" i="1"/>
  <c r="P5687" i="1"/>
  <c r="P5695" i="1"/>
  <c r="P5703" i="1"/>
  <c r="P5711" i="1"/>
  <c r="P5719" i="1"/>
  <c r="P5727" i="1"/>
  <c r="P5735" i="1"/>
  <c r="P5743" i="1"/>
  <c r="P5751" i="1"/>
  <c r="P5759" i="1"/>
  <c r="P5767" i="1"/>
  <c r="P5775" i="1"/>
  <c r="P5783" i="1"/>
  <c r="P5791" i="1"/>
  <c r="P5799" i="1"/>
  <c r="P5807" i="1"/>
  <c r="P5815" i="1"/>
  <c r="P5823" i="1"/>
  <c r="P5831" i="1"/>
  <c r="P5839" i="1"/>
  <c r="P5847" i="1"/>
  <c r="P5855" i="1"/>
  <c r="P5863" i="1"/>
  <c r="P5871" i="1"/>
  <c r="P5879" i="1"/>
  <c r="P5887" i="1"/>
  <c r="P5895" i="1"/>
  <c r="P5903" i="1"/>
  <c r="P5911" i="1"/>
  <c r="P5919" i="1"/>
  <c r="P3524" i="1"/>
  <c r="P4036" i="1"/>
  <c r="P4231" i="1"/>
  <c r="P4337" i="1"/>
  <c r="P4406" i="1"/>
  <c r="P4470" i="1"/>
  <c r="P4534" i="1"/>
  <c r="P4598" i="1"/>
  <c r="P4662" i="1"/>
  <c r="P4726" i="1"/>
  <c r="P4752" i="1"/>
  <c r="P4774" i="1"/>
  <c r="P4796" i="1"/>
  <c r="P4816" i="1"/>
  <c r="P4838" i="1"/>
  <c r="P4860" i="1"/>
  <c r="P4880" i="1"/>
  <c r="P4902" i="1"/>
  <c r="P4924" i="1"/>
  <c r="P4944" i="1"/>
  <c r="P4966" i="1"/>
  <c r="P4988" i="1"/>
  <c r="P5008" i="1"/>
  <c r="P5030" i="1"/>
  <c r="P5052" i="1"/>
  <c r="P5072" i="1"/>
  <c r="P5092" i="1"/>
  <c r="P5104" i="1"/>
  <c r="P5115" i="1"/>
  <c r="P5126" i="1"/>
  <c r="P5136" i="1"/>
  <c r="P5146" i="1"/>
  <c r="P5155" i="1"/>
  <c r="P5164" i="1"/>
  <c r="P5173" i="1"/>
  <c r="P5182" i="1"/>
  <c r="P5191" i="1"/>
  <c r="P5200" i="1"/>
  <c r="P5208" i="1"/>
  <c r="P5216" i="1"/>
  <c r="P5224" i="1"/>
  <c r="P5232" i="1"/>
  <c r="P5240" i="1"/>
  <c r="P5248" i="1"/>
  <c r="P5256" i="1"/>
  <c r="P5264" i="1"/>
  <c r="P5272" i="1"/>
  <c r="P5280" i="1"/>
  <c r="P5288" i="1"/>
  <c r="P5296" i="1"/>
  <c r="P5304" i="1"/>
  <c r="P5312" i="1"/>
  <c r="P5320" i="1"/>
  <c r="P5328" i="1"/>
  <c r="P5336" i="1"/>
  <c r="P5344" i="1"/>
  <c r="P5352" i="1"/>
  <c r="P5360" i="1"/>
  <c r="P5368" i="1"/>
  <c r="P5376" i="1"/>
  <c r="P5384" i="1"/>
  <c r="P5392" i="1"/>
  <c r="P5400" i="1"/>
  <c r="P5408" i="1"/>
  <c r="P5416" i="1"/>
  <c r="P5424" i="1"/>
  <c r="P5432" i="1"/>
  <c r="P5440" i="1"/>
  <c r="P5448" i="1"/>
  <c r="P5456" i="1"/>
  <c r="P5464" i="1"/>
  <c r="P5472" i="1"/>
  <c r="P5480" i="1"/>
  <c r="P5488" i="1"/>
  <c r="P5496" i="1"/>
  <c r="P5504" i="1"/>
  <c r="P5512" i="1"/>
  <c r="P5520" i="1"/>
  <c r="P5528" i="1"/>
  <c r="P5536" i="1"/>
  <c r="P5544" i="1"/>
  <c r="P5552" i="1"/>
  <c r="P5560" i="1"/>
  <c r="P5568" i="1"/>
  <c r="P5576" i="1"/>
  <c r="P5584" i="1"/>
  <c r="P5592" i="1"/>
  <c r="P5600" i="1"/>
  <c r="P5608" i="1"/>
  <c r="P5616" i="1"/>
  <c r="P5624" i="1"/>
  <c r="P5632" i="1"/>
  <c r="P5640" i="1"/>
  <c r="P5648" i="1"/>
  <c r="P5656" i="1"/>
  <c r="P5664" i="1"/>
  <c r="P5672" i="1"/>
  <c r="P5680" i="1"/>
  <c r="P5688" i="1"/>
  <c r="P5696" i="1"/>
  <c r="P5704" i="1"/>
  <c r="P5712" i="1"/>
  <c r="P5720" i="1"/>
  <c r="P5728" i="1"/>
  <c r="P5736" i="1"/>
  <c r="P5744" i="1"/>
  <c r="P5752" i="1"/>
  <c r="P5760" i="1"/>
  <c r="P5768" i="1"/>
  <c r="P5776" i="1"/>
  <c r="P5784" i="1"/>
  <c r="P5792" i="1"/>
  <c r="P5800" i="1"/>
  <c r="P5808" i="1"/>
  <c r="P5816" i="1"/>
  <c r="P5824" i="1"/>
  <c r="P5832" i="1"/>
  <c r="P5840" i="1"/>
  <c r="P5848" i="1"/>
  <c r="P5856" i="1"/>
  <c r="P5864" i="1"/>
  <c r="P5872" i="1"/>
  <c r="P5880" i="1"/>
  <c r="P5888" i="1"/>
  <c r="P5896" i="1"/>
  <c r="P5904" i="1"/>
  <c r="P5912" i="1"/>
  <c r="P3588" i="1"/>
  <c r="P4084" i="1"/>
  <c r="P4253" i="1"/>
  <c r="P4346" i="1"/>
  <c r="P4414" i="1"/>
  <c r="P4478" i="1"/>
  <c r="P4542" i="1"/>
  <c r="P4606" i="1"/>
  <c r="P4670" i="1"/>
  <c r="P4734" i="1"/>
  <c r="P4756" i="1"/>
  <c r="P4776" i="1"/>
  <c r="P4798" i="1"/>
  <c r="P4820" i="1"/>
  <c r="P4840" i="1"/>
  <c r="P4862" i="1"/>
  <c r="P4884" i="1"/>
  <c r="P4904" i="1"/>
  <c r="P4926" i="1"/>
  <c r="P4948" i="1"/>
  <c r="P4968" i="1"/>
  <c r="P4990" i="1"/>
  <c r="P5012" i="1"/>
  <c r="P5032" i="1"/>
  <c r="P5054" i="1"/>
  <c r="P5076" i="1"/>
  <c r="P5094" i="1"/>
  <c r="P5106" i="1"/>
  <c r="P5116" i="1"/>
  <c r="P5127" i="1"/>
  <c r="P5138" i="1"/>
  <c r="P5147" i="1"/>
  <c r="P5156" i="1"/>
  <c r="P5165" i="1"/>
  <c r="P5174" i="1"/>
  <c r="P5183" i="1"/>
  <c r="P5192" i="1"/>
  <c r="P5201" i="1"/>
  <c r="P5209" i="1"/>
  <c r="P5217" i="1"/>
  <c r="P5225" i="1"/>
  <c r="P5233" i="1"/>
  <c r="P5241" i="1"/>
  <c r="P5249" i="1"/>
  <c r="P5257" i="1"/>
  <c r="P5265" i="1"/>
  <c r="P5273" i="1"/>
  <c r="P5281" i="1"/>
  <c r="P5289" i="1"/>
  <c r="P5297" i="1"/>
  <c r="P5305" i="1"/>
  <c r="P5313" i="1"/>
  <c r="P5321" i="1"/>
  <c r="P5329" i="1"/>
  <c r="P5337" i="1"/>
  <c r="P5345" i="1"/>
  <c r="P5353" i="1"/>
  <c r="P5361" i="1"/>
  <c r="P5369" i="1"/>
  <c r="P5377" i="1"/>
  <c r="P5385" i="1"/>
  <c r="P5393" i="1"/>
  <c r="P5401" i="1"/>
  <c r="P5409" i="1"/>
  <c r="P5417" i="1"/>
  <c r="P5425" i="1"/>
  <c r="P5433" i="1"/>
  <c r="P5441" i="1"/>
  <c r="P5449" i="1"/>
  <c r="P5457" i="1"/>
  <c r="P5465" i="1"/>
  <c r="P5473" i="1"/>
  <c r="P5481" i="1"/>
  <c r="P5489" i="1"/>
  <c r="P5497" i="1"/>
  <c r="P5505" i="1"/>
  <c r="P5513" i="1"/>
  <c r="P5521" i="1"/>
  <c r="P5529" i="1"/>
  <c r="P5537" i="1"/>
  <c r="P3652" i="1"/>
  <c r="P4103" i="1"/>
  <c r="P4276" i="1"/>
  <c r="P4355" i="1"/>
  <c r="P4422" i="1"/>
  <c r="P4486" i="1"/>
  <c r="P4550" i="1"/>
  <c r="P4614" i="1"/>
  <c r="P4678" i="1"/>
  <c r="P4736" i="1"/>
  <c r="P4758" i="1"/>
  <c r="P4780" i="1"/>
  <c r="P4800" i="1"/>
  <c r="P4822" i="1"/>
  <c r="P4844" i="1"/>
  <c r="P4864" i="1"/>
  <c r="P4886" i="1"/>
  <c r="P4908" i="1"/>
  <c r="P4928" i="1"/>
  <c r="P4950" i="1"/>
  <c r="P4972" i="1"/>
  <c r="P4992" i="1"/>
  <c r="P5014" i="1"/>
  <c r="P5036" i="1"/>
  <c r="P5056" i="1"/>
  <c r="P5078" i="1"/>
  <c r="P5096" i="1"/>
  <c r="P5107" i="1"/>
  <c r="P5118" i="1"/>
  <c r="P5128" i="1"/>
  <c r="P5139" i="1"/>
  <c r="P5148" i="1"/>
  <c r="P5157" i="1"/>
  <c r="P5166" i="1"/>
  <c r="P5175" i="1"/>
  <c r="P5184" i="1"/>
  <c r="P5194" i="1"/>
  <c r="P5202" i="1"/>
  <c r="P5210" i="1"/>
  <c r="P5218" i="1"/>
  <c r="P5226" i="1"/>
  <c r="P5234" i="1"/>
  <c r="P5242" i="1"/>
  <c r="P5250" i="1"/>
  <c r="P5258" i="1"/>
  <c r="P5266" i="1"/>
  <c r="P5274" i="1"/>
  <c r="P5282" i="1"/>
  <c r="P5290" i="1"/>
  <c r="P5298" i="1"/>
  <c r="P5306" i="1"/>
  <c r="P5314" i="1"/>
  <c r="P5322" i="1"/>
  <c r="P5330" i="1"/>
  <c r="P5338" i="1"/>
  <c r="P5346" i="1"/>
  <c r="P5354" i="1"/>
  <c r="P5362" i="1"/>
  <c r="P5370" i="1"/>
  <c r="P5378" i="1"/>
  <c r="P5386" i="1"/>
  <c r="P5394" i="1"/>
  <c r="P5402" i="1"/>
  <c r="P5410" i="1"/>
  <c r="P5418" i="1"/>
  <c r="P5426" i="1"/>
  <c r="P5434" i="1"/>
  <c r="P5442" i="1"/>
  <c r="P5450" i="1"/>
  <c r="P5458" i="1"/>
  <c r="P5466" i="1"/>
  <c r="P5474" i="1"/>
  <c r="P5482" i="1"/>
  <c r="P5490" i="1"/>
  <c r="P5498" i="1"/>
  <c r="P5506" i="1"/>
  <c r="P5514" i="1"/>
  <c r="P5522" i="1"/>
  <c r="P5530" i="1"/>
  <c r="P5538" i="1"/>
  <c r="P5546" i="1"/>
  <c r="P5554" i="1"/>
  <c r="P5562" i="1"/>
  <c r="P5570" i="1"/>
  <c r="P5578" i="1"/>
  <c r="P5586" i="1"/>
  <c r="P5594" i="1"/>
  <c r="P5602" i="1"/>
  <c r="P5610" i="1"/>
  <c r="P5618" i="1"/>
  <c r="P5626" i="1"/>
  <c r="P5634" i="1"/>
  <c r="P5642" i="1"/>
  <c r="P5650" i="1"/>
  <c r="P5658" i="1"/>
  <c r="P5666" i="1"/>
  <c r="P5674" i="1"/>
  <c r="P5682" i="1"/>
  <c r="P5690" i="1"/>
  <c r="P5698" i="1"/>
  <c r="P5706" i="1"/>
  <c r="P5714" i="1"/>
  <c r="P5722" i="1"/>
  <c r="P5730" i="1"/>
  <c r="P5738" i="1"/>
  <c r="P5746" i="1"/>
  <c r="P5754" i="1"/>
  <c r="P5762" i="1"/>
  <c r="P5770" i="1"/>
  <c r="P5778" i="1"/>
  <c r="P5786" i="1"/>
  <c r="P5794" i="1"/>
  <c r="P5802" i="1"/>
  <c r="P5810" i="1"/>
  <c r="P5818" i="1"/>
  <c r="P5826" i="1"/>
  <c r="P5834" i="1"/>
  <c r="P5842" i="1"/>
  <c r="P5850" i="1"/>
  <c r="P5858" i="1"/>
  <c r="P5866" i="1"/>
  <c r="P5874" i="1"/>
  <c r="P5882" i="1"/>
  <c r="P5890" i="1"/>
  <c r="P5898" i="1"/>
  <c r="P5906" i="1"/>
  <c r="P5914" i="1"/>
  <c r="P5922" i="1"/>
  <c r="P5930" i="1"/>
  <c r="P5938" i="1"/>
  <c r="P5946" i="1"/>
  <c r="P5954" i="1"/>
  <c r="P5962" i="1"/>
  <c r="P5970" i="1"/>
  <c r="P3716" i="1"/>
  <c r="P4125" i="1"/>
  <c r="P4291" i="1"/>
  <c r="P4364" i="1"/>
  <c r="P4430" i="1"/>
  <c r="P4494" i="1"/>
  <c r="P4558" i="1"/>
  <c r="P4622" i="1"/>
  <c r="P4686" i="1"/>
  <c r="P4740" i="1"/>
  <c r="P4760" i="1"/>
  <c r="P4782" i="1"/>
  <c r="P4804" i="1"/>
  <c r="P4824" i="1"/>
  <c r="P4846" i="1"/>
  <c r="P4868" i="1"/>
  <c r="P4888" i="1"/>
  <c r="P4910" i="1"/>
  <c r="P4932" i="1"/>
  <c r="P4952" i="1"/>
  <c r="P4974" i="1"/>
  <c r="P4996" i="1"/>
  <c r="P5016" i="1"/>
  <c r="P5038" i="1"/>
  <c r="P5060" i="1"/>
  <c r="P5080" i="1"/>
  <c r="P5098" i="1"/>
  <c r="P5108" i="1"/>
  <c r="P5119" i="1"/>
  <c r="P5130" i="1"/>
  <c r="P5140" i="1"/>
  <c r="P5149" i="1"/>
  <c r="P5158" i="1"/>
  <c r="P5167" i="1"/>
  <c r="P5176" i="1"/>
  <c r="P5186" i="1"/>
  <c r="P5195" i="1"/>
  <c r="P5203" i="1"/>
  <c r="P5211" i="1"/>
  <c r="P5219" i="1"/>
  <c r="P5227" i="1"/>
  <c r="P5235" i="1"/>
  <c r="P5243" i="1"/>
  <c r="P5251" i="1"/>
  <c r="P5259" i="1"/>
  <c r="P5267" i="1"/>
  <c r="P5275" i="1"/>
  <c r="P5283" i="1"/>
  <c r="P5291" i="1"/>
  <c r="P5299" i="1"/>
  <c r="P5307" i="1"/>
  <c r="P5315" i="1"/>
  <c r="P5323" i="1"/>
  <c r="P5331" i="1"/>
  <c r="P5339" i="1"/>
  <c r="P5347" i="1"/>
  <c r="P5355" i="1"/>
  <c r="P5363" i="1"/>
  <c r="P5371" i="1"/>
  <c r="P5379" i="1"/>
  <c r="P5387" i="1"/>
  <c r="P5395" i="1"/>
  <c r="P5403" i="1"/>
  <c r="P5411" i="1"/>
  <c r="P5419" i="1"/>
  <c r="P5427" i="1"/>
  <c r="P5435" i="1"/>
  <c r="P5443" i="1"/>
  <c r="P5451" i="1"/>
  <c r="P5459" i="1"/>
  <c r="P5467" i="1"/>
  <c r="P5475" i="1"/>
  <c r="P5483" i="1"/>
  <c r="P5491" i="1"/>
  <c r="P5499" i="1"/>
  <c r="P5507" i="1"/>
  <c r="P5515" i="1"/>
  <c r="P5523" i="1"/>
  <c r="P5531" i="1"/>
  <c r="P5539" i="1"/>
  <c r="P5547" i="1"/>
  <c r="P5555" i="1"/>
  <c r="P5563" i="1"/>
  <c r="P5571" i="1"/>
  <c r="P5579" i="1"/>
  <c r="P5587" i="1"/>
  <c r="P5595" i="1"/>
  <c r="P5603" i="1"/>
  <c r="P5611" i="1"/>
  <c r="P5619" i="1"/>
  <c r="P5627" i="1"/>
  <c r="P5635" i="1"/>
  <c r="P5643" i="1"/>
  <c r="P5651" i="1"/>
  <c r="P5659" i="1"/>
  <c r="P5667" i="1"/>
  <c r="P5675" i="1"/>
  <c r="P5683" i="1"/>
  <c r="P5691" i="1"/>
  <c r="P5699" i="1"/>
  <c r="P5707" i="1"/>
  <c r="P5715" i="1"/>
  <c r="P5723" i="1"/>
  <c r="P5731" i="1"/>
  <c r="P5739" i="1"/>
  <c r="P5747" i="1"/>
  <c r="P5755" i="1"/>
  <c r="P5763" i="1"/>
  <c r="P5771" i="1"/>
  <c r="P5779" i="1"/>
  <c r="P5787" i="1"/>
  <c r="P5795" i="1"/>
  <c r="P5803" i="1"/>
  <c r="P5811" i="1"/>
  <c r="P5819" i="1"/>
  <c r="P5827" i="1"/>
  <c r="P5835" i="1"/>
  <c r="P5843" i="1"/>
  <c r="P5851" i="1"/>
  <c r="P5859" i="1"/>
  <c r="P5867" i="1"/>
  <c r="P5875" i="1"/>
  <c r="P5883" i="1"/>
  <c r="P5891" i="1"/>
  <c r="P5899" i="1"/>
  <c r="P5907" i="1"/>
  <c r="P5915" i="1"/>
  <c r="P3780" i="1"/>
  <c r="P4694" i="1"/>
  <c r="P4892" i="1"/>
  <c r="P5062" i="1"/>
  <c r="P5159" i="1"/>
  <c r="P5228" i="1"/>
  <c r="P5292" i="1"/>
  <c r="P5356" i="1"/>
  <c r="P5420" i="1"/>
  <c r="P5484" i="1"/>
  <c r="P5541" i="1"/>
  <c r="P5564" i="1"/>
  <c r="P5585" i="1"/>
  <c r="P5605" i="1"/>
  <c r="P5628" i="1"/>
  <c r="P5649" i="1"/>
  <c r="P5669" i="1"/>
  <c r="P5692" i="1"/>
  <c r="P5713" i="1"/>
  <c r="P5733" i="1"/>
  <c r="P5756" i="1"/>
  <c r="P5777" i="1"/>
  <c r="P5797" i="1"/>
  <c r="P5820" i="1"/>
  <c r="P5841" i="1"/>
  <c r="P5861" i="1"/>
  <c r="P5884" i="1"/>
  <c r="P5905" i="1"/>
  <c r="P5923" i="1"/>
  <c r="P5933" i="1"/>
  <c r="P5944" i="1"/>
  <c r="P5955" i="1"/>
  <c r="P5965" i="1"/>
  <c r="P5976" i="1"/>
  <c r="P5985" i="1"/>
  <c r="P5994" i="1"/>
  <c r="P6003" i="1"/>
  <c r="P6012" i="1"/>
  <c r="P6020" i="1"/>
  <c r="P6028" i="1"/>
  <c r="P6036" i="1"/>
  <c r="P6044" i="1"/>
  <c r="P6052" i="1"/>
  <c r="P6060" i="1"/>
  <c r="P6068" i="1"/>
  <c r="P6076" i="1"/>
  <c r="P6084" i="1"/>
  <c r="P6092" i="1"/>
  <c r="P6100" i="1"/>
  <c r="P6108" i="1"/>
  <c r="P6116" i="1"/>
  <c r="P6124" i="1"/>
  <c r="P6132" i="1"/>
  <c r="P6140" i="1"/>
  <c r="P6148" i="1"/>
  <c r="P6156" i="1"/>
  <c r="P6164" i="1"/>
  <c r="P6172" i="1"/>
  <c r="P6180" i="1"/>
  <c r="P6188" i="1"/>
  <c r="P6196" i="1"/>
  <c r="P6204" i="1"/>
  <c r="P6212" i="1"/>
  <c r="P6220" i="1"/>
  <c r="P6228" i="1"/>
  <c r="P6236" i="1"/>
  <c r="P6244" i="1"/>
  <c r="P6252" i="1"/>
  <c r="P6260" i="1"/>
  <c r="P6268" i="1"/>
  <c r="P6276" i="1"/>
  <c r="P6284" i="1"/>
  <c r="P6292" i="1"/>
  <c r="P6300" i="1"/>
  <c r="P6308" i="1"/>
  <c r="P6316" i="1"/>
  <c r="P6324" i="1"/>
  <c r="P6332" i="1"/>
  <c r="P6340" i="1"/>
  <c r="P6348" i="1"/>
  <c r="P6356" i="1"/>
  <c r="P6364" i="1"/>
  <c r="P6372" i="1"/>
  <c r="P6380" i="1"/>
  <c r="P6388" i="1"/>
  <c r="P6396" i="1"/>
  <c r="P6404" i="1"/>
  <c r="P6412" i="1"/>
  <c r="P6420" i="1"/>
  <c r="P6428" i="1"/>
  <c r="P6436" i="1"/>
  <c r="P6444" i="1"/>
  <c r="P5284" i="1"/>
  <c r="P4148" i="1"/>
  <c r="P4742" i="1"/>
  <c r="P4912" i="1"/>
  <c r="P5084" i="1"/>
  <c r="P5168" i="1"/>
  <c r="P5236" i="1"/>
  <c r="P5300" i="1"/>
  <c r="P5364" i="1"/>
  <c r="P5428" i="1"/>
  <c r="P5492" i="1"/>
  <c r="P5545" i="1"/>
  <c r="P5565" i="1"/>
  <c r="P5588" i="1"/>
  <c r="P5609" i="1"/>
  <c r="P5629" i="1"/>
  <c r="P5652" i="1"/>
  <c r="P5673" i="1"/>
  <c r="P5693" i="1"/>
  <c r="P5716" i="1"/>
  <c r="P5737" i="1"/>
  <c r="P5757" i="1"/>
  <c r="P5780" i="1"/>
  <c r="P5801" i="1"/>
  <c r="P5821" i="1"/>
  <c r="P5844" i="1"/>
  <c r="P5865" i="1"/>
  <c r="P5885" i="1"/>
  <c r="P5908" i="1"/>
  <c r="P5924" i="1"/>
  <c r="P5935" i="1"/>
  <c r="P5945" i="1"/>
  <c r="P5956" i="1"/>
  <c r="P5967" i="1"/>
  <c r="P5977" i="1"/>
  <c r="P5986" i="1"/>
  <c r="P5995" i="1"/>
  <c r="P6004" i="1"/>
  <c r="P6013" i="1"/>
  <c r="P6021" i="1"/>
  <c r="P6029" i="1"/>
  <c r="P6037" i="1"/>
  <c r="P6045" i="1"/>
  <c r="P6053" i="1"/>
  <c r="P6061" i="1"/>
  <c r="P6069" i="1"/>
  <c r="P6077" i="1"/>
  <c r="P6085" i="1"/>
  <c r="P6093" i="1"/>
  <c r="P6101" i="1"/>
  <c r="P6109" i="1"/>
  <c r="P6117" i="1"/>
  <c r="P6125" i="1"/>
  <c r="P6133" i="1"/>
  <c r="P6141" i="1"/>
  <c r="P6149" i="1"/>
  <c r="P6157" i="1"/>
  <c r="P6165" i="1"/>
  <c r="P6173" i="1"/>
  <c r="P6181" i="1"/>
  <c r="P6189" i="1"/>
  <c r="P6197" i="1"/>
  <c r="P6205" i="1"/>
  <c r="P6213" i="1"/>
  <c r="P6221" i="1"/>
  <c r="P6229" i="1"/>
  <c r="P6237" i="1"/>
  <c r="P6245" i="1"/>
  <c r="P6253" i="1"/>
  <c r="P6261" i="1"/>
  <c r="P6269" i="1"/>
  <c r="P6277" i="1"/>
  <c r="P6285" i="1"/>
  <c r="P6293" i="1"/>
  <c r="P6301" i="1"/>
  <c r="P6309" i="1"/>
  <c r="P6317" i="1"/>
  <c r="P6325" i="1"/>
  <c r="P6333" i="1"/>
  <c r="P6341" i="1"/>
  <c r="P6349" i="1"/>
  <c r="P6357" i="1"/>
  <c r="P6365" i="1"/>
  <c r="P6373" i="1"/>
  <c r="P6381" i="1"/>
  <c r="P6389" i="1"/>
  <c r="P6397" i="1"/>
  <c r="P6405" i="1"/>
  <c r="P6413" i="1"/>
  <c r="P6421" i="1"/>
  <c r="P6429" i="1"/>
  <c r="P6437" i="1"/>
  <c r="P6445" i="1"/>
  <c r="P5348" i="1"/>
  <c r="P4300" i="1"/>
  <c r="P4764" i="1"/>
  <c r="P4934" i="1"/>
  <c r="P5099" i="1"/>
  <c r="P5178" i="1"/>
  <c r="P5244" i="1"/>
  <c r="P5308" i="1"/>
  <c r="P5372" i="1"/>
  <c r="P5436" i="1"/>
  <c r="P5500" i="1"/>
  <c r="P5548" i="1"/>
  <c r="P5569" i="1"/>
  <c r="P5589" i="1"/>
  <c r="P5612" i="1"/>
  <c r="P5633" i="1"/>
  <c r="P5653" i="1"/>
  <c r="P5676" i="1"/>
  <c r="P5697" i="1"/>
  <c r="P5717" i="1"/>
  <c r="P5740" i="1"/>
  <c r="P5761" i="1"/>
  <c r="P5781" i="1"/>
  <c r="P5804" i="1"/>
  <c r="P5825" i="1"/>
  <c r="P5845" i="1"/>
  <c r="P5868" i="1"/>
  <c r="P5889" i="1"/>
  <c r="P5909" i="1"/>
  <c r="P5925" i="1"/>
  <c r="P5936" i="1"/>
  <c r="P5947" i="1"/>
  <c r="P5957" i="1"/>
  <c r="P5968" i="1"/>
  <c r="P5978" i="1"/>
  <c r="P5987" i="1"/>
  <c r="P5996" i="1"/>
  <c r="P6005" i="1"/>
  <c r="P6014" i="1"/>
  <c r="P6022" i="1"/>
  <c r="P6030" i="1"/>
  <c r="P6038" i="1"/>
  <c r="P6046" i="1"/>
  <c r="P6054" i="1"/>
  <c r="P6062" i="1"/>
  <c r="P6070" i="1"/>
  <c r="P6078" i="1"/>
  <c r="P6086" i="1"/>
  <c r="P6094" i="1"/>
  <c r="P6102" i="1"/>
  <c r="P6110" i="1"/>
  <c r="P6118" i="1"/>
  <c r="P6126" i="1"/>
  <c r="P6134" i="1"/>
  <c r="P6142" i="1"/>
  <c r="P6150" i="1"/>
  <c r="P6158" i="1"/>
  <c r="P6166" i="1"/>
  <c r="P6174" i="1"/>
  <c r="P6182" i="1"/>
  <c r="P6190" i="1"/>
  <c r="P6198" i="1"/>
  <c r="P6206" i="1"/>
  <c r="P6214" i="1"/>
  <c r="P6222" i="1"/>
  <c r="P6230" i="1"/>
  <c r="P6238" i="1"/>
  <c r="P6246" i="1"/>
  <c r="P6254" i="1"/>
  <c r="P6262" i="1"/>
  <c r="P6270" i="1"/>
  <c r="P6278" i="1"/>
  <c r="P6286" i="1"/>
  <c r="P6294" i="1"/>
  <c r="P6302" i="1"/>
  <c r="P6310" i="1"/>
  <c r="P6318" i="1"/>
  <c r="P6326" i="1"/>
  <c r="P6334" i="1"/>
  <c r="P6342" i="1"/>
  <c r="P6350" i="1"/>
  <c r="P6358" i="1"/>
  <c r="P6366" i="1"/>
  <c r="P6374" i="1"/>
  <c r="P6382" i="1"/>
  <c r="P6390" i="1"/>
  <c r="P6398" i="1"/>
  <c r="P6406" i="1"/>
  <c r="P6414" i="1"/>
  <c r="P6422" i="1"/>
  <c r="P6430" i="1"/>
  <c r="P6438" i="1"/>
  <c r="P6446" i="1"/>
  <c r="P5220" i="1"/>
  <c r="P4373" i="1"/>
  <c r="P4784" i="1"/>
  <c r="P4956" i="1"/>
  <c r="P5110" i="1"/>
  <c r="P5187" i="1"/>
  <c r="P5252" i="1"/>
  <c r="P5316" i="1"/>
  <c r="P5380" i="1"/>
  <c r="P5444" i="1"/>
  <c r="P5508" i="1"/>
  <c r="P5549" i="1"/>
  <c r="P5572" i="1"/>
  <c r="P5593" i="1"/>
  <c r="P5613" i="1"/>
  <c r="P5636" i="1"/>
  <c r="P5657" i="1"/>
  <c r="P5677" i="1"/>
  <c r="P5700" i="1"/>
  <c r="P5721" i="1"/>
  <c r="P5741" i="1"/>
  <c r="P5764" i="1"/>
  <c r="P5785" i="1"/>
  <c r="P5805" i="1"/>
  <c r="P5828" i="1"/>
  <c r="P5849" i="1"/>
  <c r="P5869" i="1"/>
  <c r="P5892" i="1"/>
  <c r="P5913" i="1"/>
  <c r="P5927" i="1"/>
  <c r="P5937" i="1"/>
  <c r="P5948" i="1"/>
  <c r="P5959" i="1"/>
  <c r="P5969" i="1"/>
  <c r="P5979" i="1"/>
  <c r="P5988" i="1"/>
  <c r="P5997" i="1"/>
  <c r="P6007" i="1"/>
  <c r="P6015" i="1"/>
  <c r="P6023" i="1"/>
  <c r="P6031" i="1"/>
  <c r="P6039" i="1"/>
  <c r="P6047" i="1"/>
  <c r="P6055" i="1"/>
  <c r="P6063" i="1"/>
  <c r="P6071" i="1"/>
  <c r="P6079" i="1"/>
  <c r="P6087" i="1"/>
  <c r="P6095" i="1"/>
  <c r="P6103" i="1"/>
  <c r="P6111" i="1"/>
  <c r="P6119" i="1"/>
  <c r="P6127" i="1"/>
  <c r="P6135" i="1"/>
  <c r="P6143" i="1"/>
  <c r="P6151" i="1"/>
  <c r="P6159" i="1"/>
  <c r="P6167" i="1"/>
  <c r="P6175" i="1"/>
  <c r="P6183" i="1"/>
  <c r="P6191" i="1"/>
  <c r="P6199" i="1"/>
  <c r="P6207" i="1"/>
  <c r="P6215" i="1"/>
  <c r="P6223" i="1"/>
  <c r="P6231" i="1"/>
  <c r="P6239" i="1"/>
  <c r="P6247" i="1"/>
  <c r="P6255" i="1"/>
  <c r="P6263" i="1"/>
  <c r="P6271" i="1"/>
  <c r="P6279" i="1"/>
  <c r="P6287" i="1"/>
  <c r="P6295" i="1"/>
  <c r="P6303" i="1"/>
  <c r="P6311" i="1"/>
  <c r="P6319" i="1"/>
  <c r="P6327" i="1"/>
  <c r="P6335" i="1"/>
  <c r="P6343" i="1"/>
  <c r="P6351" i="1"/>
  <c r="P6359" i="1"/>
  <c r="P6367" i="1"/>
  <c r="P6375" i="1"/>
  <c r="P6383" i="1"/>
  <c r="P6391" i="1"/>
  <c r="P6399" i="1"/>
  <c r="P6407" i="1"/>
  <c r="P6415" i="1"/>
  <c r="P6423" i="1"/>
  <c r="P6431" i="1"/>
  <c r="P6439" i="1"/>
  <c r="P6447" i="1"/>
  <c r="P5150" i="1"/>
  <c r="P5709" i="1"/>
  <c r="P5837" i="1"/>
  <c r="P5943" i="1"/>
  <c r="P5984" i="1"/>
  <c r="P6011" i="1"/>
  <c r="P6043" i="1"/>
  <c r="P6075" i="1"/>
  <c r="P6107" i="1"/>
  <c r="P6139" i="1"/>
  <c r="P6163" i="1"/>
  <c r="P6195" i="1"/>
  <c r="P6227" i="1"/>
  <c r="P6259" i="1"/>
  <c r="P6291" i="1"/>
  <c r="P6323" i="1"/>
  <c r="P6347" i="1"/>
  <c r="P6379" i="1"/>
  <c r="P6411" i="1"/>
  <c r="P6443" i="1"/>
  <c r="P4438" i="1"/>
  <c r="P4806" i="1"/>
  <c r="P4976" i="1"/>
  <c r="P5120" i="1"/>
  <c r="P5196" i="1"/>
  <c r="P5260" i="1"/>
  <c r="P5324" i="1"/>
  <c r="P5388" i="1"/>
  <c r="P5452" i="1"/>
  <c r="P5516" i="1"/>
  <c r="P5553" i="1"/>
  <c r="P5573" i="1"/>
  <c r="P5596" i="1"/>
  <c r="P5617" i="1"/>
  <c r="P5637" i="1"/>
  <c r="P5660" i="1"/>
  <c r="P5681" i="1"/>
  <c r="P5701" i="1"/>
  <c r="P5724" i="1"/>
  <c r="P5745" i="1"/>
  <c r="P5765" i="1"/>
  <c r="P5788" i="1"/>
  <c r="P5809" i="1"/>
  <c r="P5829" i="1"/>
  <c r="P5852" i="1"/>
  <c r="P5873" i="1"/>
  <c r="P5893" i="1"/>
  <c r="P5916" i="1"/>
  <c r="P5928" i="1"/>
  <c r="P5939" i="1"/>
  <c r="P5949" i="1"/>
  <c r="P5960" i="1"/>
  <c r="P5971" i="1"/>
  <c r="P5980" i="1"/>
  <c r="P5989" i="1"/>
  <c r="P5999" i="1"/>
  <c r="P6008" i="1"/>
  <c r="P6016" i="1"/>
  <c r="P6024" i="1"/>
  <c r="P6032" i="1"/>
  <c r="P6040" i="1"/>
  <c r="P6048" i="1"/>
  <c r="P6056" i="1"/>
  <c r="P6064" i="1"/>
  <c r="P6072" i="1"/>
  <c r="P6080" i="1"/>
  <c r="P6088" i="1"/>
  <c r="P6096" i="1"/>
  <c r="P6104" i="1"/>
  <c r="P6112" i="1"/>
  <c r="P6120" i="1"/>
  <c r="P6128" i="1"/>
  <c r="P6136" i="1"/>
  <c r="P6144" i="1"/>
  <c r="P6152" i="1"/>
  <c r="P6160" i="1"/>
  <c r="P6168" i="1"/>
  <c r="P6176" i="1"/>
  <c r="P6184" i="1"/>
  <c r="P6192" i="1"/>
  <c r="P6200" i="1"/>
  <c r="P6208" i="1"/>
  <c r="P6216" i="1"/>
  <c r="P6224" i="1"/>
  <c r="P6232" i="1"/>
  <c r="P6240" i="1"/>
  <c r="P6248" i="1"/>
  <c r="P6256" i="1"/>
  <c r="P6264" i="1"/>
  <c r="P6272" i="1"/>
  <c r="P6280" i="1"/>
  <c r="P6288" i="1"/>
  <c r="P6296" i="1"/>
  <c r="P6304" i="1"/>
  <c r="P6312" i="1"/>
  <c r="P6320" i="1"/>
  <c r="P6328" i="1"/>
  <c r="P6336" i="1"/>
  <c r="P6344" i="1"/>
  <c r="P6352" i="1"/>
  <c r="P6360" i="1"/>
  <c r="P6368" i="1"/>
  <c r="P6376" i="1"/>
  <c r="P6384" i="1"/>
  <c r="P6392" i="1"/>
  <c r="P6400" i="1"/>
  <c r="P6408" i="1"/>
  <c r="P6416" i="1"/>
  <c r="P6424" i="1"/>
  <c r="P6432" i="1"/>
  <c r="P6440" i="1"/>
  <c r="P6448" i="1"/>
  <c r="P5040" i="1"/>
  <c r="P5412" i="1"/>
  <c r="P5540" i="1"/>
  <c r="P5581" i="1"/>
  <c r="P5625" i="1"/>
  <c r="P5668" i="1"/>
  <c r="P5753" i="1"/>
  <c r="P5817" i="1"/>
  <c r="P5881" i="1"/>
  <c r="P5921" i="1"/>
  <c r="P5953" i="1"/>
  <c r="P6002" i="1"/>
  <c r="P6027" i="1"/>
  <c r="P6059" i="1"/>
  <c r="P6083" i="1"/>
  <c r="P6115" i="1"/>
  <c r="P6147" i="1"/>
  <c r="P6179" i="1"/>
  <c r="P6219" i="1"/>
  <c r="P6251" i="1"/>
  <c r="P6275" i="1"/>
  <c r="P6299" i="1"/>
  <c r="P6331" i="1"/>
  <c r="P6371" i="1"/>
  <c r="P6403" i="1"/>
  <c r="P6427" i="1"/>
  <c r="P4502" i="1"/>
  <c r="P4828" i="1"/>
  <c r="P4998" i="1"/>
  <c r="P5131" i="1"/>
  <c r="P5204" i="1"/>
  <c r="P5268" i="1"/>
  <c r="P5332" i="1"/>
  <c r="P5396" i="1"/>
  <c r="P5460" i="1"/>
  <c r="P5524" i="1"/>
  <c r="P5556" i="1"/>
  <c r="P5577" i="1"/>
  <c r="P5597" i="1"/>
  <c r="P5620" i="1"/>
  <c r="P5641" i="1"/>
  <c r="P5661" i="1"/>
  <c r="P5684" i="1"/>
  <c r="P5705" i="1"/>
  <c r="P5725" i="1"/>
  <c r="P5748" i="1"/>
  <c r="P5769" i="1"/>
  <c r="P5789" i="1"/>
  <c r="P5812" i="1"/>
  <c r="P5833" i="1"/>
  <c r="P5853" i="1"/>
  <c r="P5876" i="1"/>
  <c r="P5897" i="1"/>
  <c r="P5917" i="1"/>
  <c r="P5929" i="1"/>
  <c r="P5940" i="1"/>
  <c r="P5951" i="1"/>
  <c r="P5961" i="1"/>
  <c r="P5972" i="1"/>
  <c r="P5981" i="1"/>
  <c r="P5991" i="1"/>
  <c r="P6000" i="1"/>
  <c r="P6009" i="1"/>
  <c r="P6017" i="1"/>
  <c r="P6025" i="1"/>
  <c r="P6033" i="1"/>
  <c r="P6041" i="1"/>
  <c r="P6049" i="1"/>
  <c r="P6057" i="1"/>
  <c r="P6065" i="1"/>
  <c r="P6073" i="1"/>
  <c r="P6081" i="1"/>
  <c r="P6089" i="1"/>
  <c r="P6097" i="1"/>
  <c r="P6105" i="1"/>
  <c r="P6113" i="1"/>
  <c r="P6121" i="1"/>
  <c r="P6129" i="1"/>
  <c r="P6137" i="1"/>
  <c r="P6145" i="1"/>
  <c r="P6153" i="1"/>
  <c r="P6161" i="1"/>
  <c r="P6169" i="1"/>
  <c r="P6177" i="1"/>
  <c r="P6185" i="1"/>
  <c r="P6193" i="1"/>
  <c r="P6201" i="1"/>
  <c r="P6209" i="1"/>
  <c r="P6217" i="1"/>
  <c r="P6225" i="1"/>
  <c r="P6233" i="1"/>
  <c r="P6241" i="1"/>
  <c r="P6249" i="1"/>
  <c r="P6257" i="1"/>
  <c r="P6265" i="1"/>
  <c r="P6273" i="1"/>
  <c r="P6281" i="1"/>
  <c r="P6289" i="1"/>
  <c r="P6297" i="1"/>
  <c r="P6305" i="1"/>
  <c r="P6313" i="1"/>
  <c r="P6321" i="1"/>
  <c r="P6329" i="1"/>
  <c r="P6337" i="1"/>
  <c r="P6345" i="1"/>
  <c r="P6353" i="1"/>
  <c r="P6361" i="1"/>
  <c r="P6369" i="1"/>
  <c r="P6377" i="1"/>
  <c r="P6385" i="1"/>
  <c r="P6393" i="1"/>
  <c r="P6401" i="1"/>
  <c r="P6409" i="1"/>
  <c r="P6417" i="1"/>
  <c r="P6425" i="1"/>
  <c r="P6433" i="1"/>
  <c r="P6441" i="1"/>
  <c r="P6449" i="1"/>
  <c r="P4870" i="1"/>
  <c r="P5476" i="1"/>
  <c r="P5561" i="1"/>
  <c r="P5604" i="1"/>
  <c r="P5645" i="1"/>
  <c r="P5689" i="1"/>
  <c r="P5732" i="1"/>
  <c r="P5796" i="1"/>
  <c r="P5860" i="1"/>
  <c r="P5932" i="1"/>
  <c r="P5964" i="1"/>
  <c r="P5993" i="1"/>
  <c r="P6035" i="1"/>
  <c r="P6067" i="1"/>
  <c r="P6091" i="1"/>
  <c r="P6123" i="1"/>
  <c r="P6155" i="1"/>
  <c r="P6187" i="1"/>
  <c r="P6211" i="1"/>
  <c r="P6243" i="1"/>
  <c r="P6267" i="1"/>
  <c r="P6307" i="1"/>
  <c r="P6339" i="1"/>
  <c r="P6363" i="1"/>
  <c r="P6387" i="1"/>
  <c r="P6419" i="1"/>
  <c r="P4566" i="1"/>
  <c r="P4848" i="1"/>
  <c r="P5020" i="1"/>
  <c r="P5141" i="1"/>
  <c r="P5212" i="1"/>
  <c r="P5276" i="1"/>
  <c r="P5340" i="1"/>
  <c r="P5404" i="1"/>
  <c r="P5468" i="1"/>
  <c r="P5532" i="1"/>
  <c r="P5557" i="1"/>
  <c r="P5580" i="1"/>
  <c r="P5601" i="1"/>
  <c r="P5621" i="1"/>
  <c r="P5644" i="1"/>
  <c r="P5665" i="1"/>
  <c r="P5685" i="1"/>
  <c r="P5708" i="1"/>
  <c r="P5729" i="1"/>
  <c r="P5749" i="1"/>
  <c r="P5772" i="1"/>
  <c r="P5793" i="1"/>
  <c r="P5813" i="1"/>
  <c r="P5836" i="1"/>
  <c r="P5857" i="1"/>
  <c r="P5877" i="1"/>
  <c r="P5900" i="1"/>
  <c r="P5920" i="1"/>
  <c r="P5931" i="1"/>
  <c r="P5941" i="1"/>
  <c r="P5952" i="1"/>
  <c r="P5963" i="1"/>
  <c r="P5973" i="1"/>
  <c r="P5983" i="1"/>
  <c r="P5992" i="1"/>
  <c r="P6001" i="1"/>
  <c r="P6010" i="1"/>
  <c r="P6018" i="1"/>
  <c r="P6026" i="1"/>
  <c r="P6034" i="1"/>
  <c r="P6042" i="1"/>
  <c r="P6050" i="1"/>
  <c r="P6058" i="1"/>
  <c r="P6066" i="1"/>
  <c r="P6074" i="1"/>
  <c r="P6082" i="1"/>
  <c r="P6090" i="1"/>
  <c r="P6098" i="1"/>
  <c r="P6106" i="1"/>
  <c r="P6114" i="1"/>
  <c r="P6122" i="1"/>
  <c r="P6130" i="1"/>
  <c r="P6138" i="1"/>
  <c r="P6146" i="1"/>
  <c r="P6154" i="1"/>
  <c r="P6162" i="1"/>
  <c r="P6170" i="1"/>
  <c r="P6178" i="1"/>
  <c r="P6186" i="1"/>
  <c r="P6194" i="1"/>
  <c r="P6202" i="1"/>
  <c r="P6210" i="1"/>
  <c r="P6218" i="1"/>
  <c r="P6226" i="1"/>
  <c r="P6234" i="1"/>
  <c r="P6242" i="1"/>
  <c r="P6250" i="1"/>
  <c r="P6258" i="1"/>
  <c r="P6266" i="1"/>
  <c r="P6274" i="1"/>
  <c r="P6282" i="1"/>
  <c r="P6290" i="1"/>
  <c r="P6298" i="1"/>
  <c r="P6306" i="1"/>
  <c r="P6314" i="1"/>
  <c r="P6322" i="1"/>
  <c r="P6330" i="1"/>
  <c r="P6338" i="1"/>
  <c r="P6346" i="1"/>
  <c r="P6354" i="1"/>
  <c r="P6362" i="1"/>
  <c r="P6370" i="1"/>
  <c r="P6378" i="1"/>
  <c r="P6386" i="1"/>
  <c r="P6394" i="1"/>
  <c r="P6402" i="1"/>
  <c r="P6410" i="1"/>
  <c r="P6418" i="1"/>
  <c r="P6426" i="1"/>
  <c r="P6434" i="1"/>
  <c r="P6442" i="1"/>
  <c r="P4630" i="1"/>
  <c r="P5773" i="1"/>
  <c r="P5901" i="1"/>
  <c r="P5975" i="1"/>
  <c r="P6019" i="1"/>
  <c r="P6051" i="1"/>
  <c r="P6099" i="1"/>
  <c r="P6131" i="1"/>
  <c r="P6171" i="1"/>
  <c r="P6203" i="1"/>
  <c r="P6235" i="1"/>
  <c r="P6283" i="1"/>
  <c r="P6315" i="1"/>
  <c r="P6355" i="1"/>
  <c r="P6395" i="1"/>
  <c r="P6435" i="1"/>
  <c r="P6" i="1"/>
  <c r="N3524" i="1" l="1"/>
  <c r="N3448" i="1"/>
  <c r="N3289" i="1"/>
  <c r="N2944" i="1"/>
  <c r="N3532" i="1"/>
  <c r="N3459" i="1"/>
  <c r="N3312" i="1"/>
  <c r="N3008" i="1"/>
  <c r="N3516" i="1"/>
  <c r="N3433" i="1"/>
  <c r="N3268" i="1"/>
  <c r="N2880" i="1"/>
  <c r="N3508" i="1"/>
  <c r="N3417" i="1"/>
  <c r="N3248" i="1"/>
  <c r="N2816" i="1"/>
  <c r="N3499" i="1"/>
  <c r="N3396" i="1"/>
  <c r="N3225" i="1"/>
  <c r="N2752" i="1"/>
  <c r="N3489" i="1"/>
  <c r="N3376" i="1"/>
  <c r="N3200" i="1"/>
  <c r="N2662" i="1"/>
  <c r="N3480" i="1"/>
  <c r="N3353" i="1"/>
  <c r="N3136" i="1"/>
  <c r="N2489" i="1"/>
  <c r="N3540" i="1"/>
  <c r="N3469" i="1"/>
  <c r="N3332" i="1"/>
  <c r="N3072" i="1"/>
  <c r="N2198" i="1"/>
  <c r="N3539" i="1"/>
  <c r="N3531" i="1"/>
  <c r="N3523" i="1"/>
  <c r="N3515" i="1"/>
  <c r="N3507" i="1"/>
  <c r="N3497" i="1"/>
  <c r="N3488" i="1"/>
  <c r="N3479" i="1"/>
  <c r="N3468" i="1"/>
  <c r="N3457" i="1"/>
  <c r="N3447" i="1"/>
  <c r="N3432" i="1"/>
  <c r="N3416" i="1"/>
  <c r="N3393" i="1"/>
  <c r="N3372" i="1"/>
  <c r="N3352" i="1"/>
  <c r="N3329" i="1"/>
  <c r="N3308" i="1"/>
  <c r="N3288" i="1"/>
  <c r="N3265" i="1"/>
  <c r="N3244" i="1"/>
  <c r="N3224" i="1"/>
  <c r="N3192" i="1"/>
  <c r="N3128" i="1"/>
  <c r="N3064" i="1"/>
  <c r="N3000" i="1"/>
  <c r="N2936" i="1"/>
  <c r="N2872" i="1"/>
  <c r="N2808" i="1"/>
  <c r="N2744" i="1"/>
  <c r="N2640" i="1"/>
  <c r="N2470" i="1"/>
  <c r="N2134" i="1"/>
  <c r="N3538" i="1"/>
  <c r="N3530" i="1"/>
  <c r="N3522" i="1"/>
  <c r="N3514" i="1"/>
  <c r="N3505" i="1"/>
  <c r="N3496" i="1"/>
  <c r="N3487" i="1"/>
  <c r="N3477" i="1"/>
  <c r="N3467" i="1"/>
  <c r="N3456" i="1"/>
  <c r="N3445" i="1"/>
  <c r="N3431" i="1"/>
  <c r="N3412" i="1"/>
  <c r="N3392" i="1"/>
  <c r="N3369" i="1"/>
  <c r="N3348" i="1"/>
  <c r="N3328" i="1"/>
  <c r="N3305" i="1"/>
  <c r="N3284" i="1"/>
  <c r="N3264" i="1"/>
  <c r="N3241" i="1"/>
  <c r="N3220" i="1"/>
  <c r="N3184" i="1"/>
  <c r="N3120" i="1"/>
  <c r="N3056" i="1"/>
  <c r="N2992" i="1"/>
  <c r="N2928" i="1"/>
  <c r="N2864" i="1"/>
  <c r="N2800" i="1"/>
  <c r="N2736" i="1"/>
  <c r="N2617" i="1"/>
  <c r="N2448" i="1"/>
  <c r="N2070" i="1"/>
  <c r="N3545" i="1"/>
  <c r="N3537" i="1"/>
  <c r="N3529" i="1"/>
  <c r="N3521" i="1"/>
  <c r="N3513" i="1"/>
  <c r="N3504" i="1"/>
  <c r="N3495" i="1"/>
  <c r="N3486" i="1"/>
  <c r="N3476" i="1"/>
  <c r="N3465" i="1"/>
  <c r="N3455" i="1"/>
  <c r="N3444" i="1"/>
  <c r="N3428" i="1"/>
  <c r="N3409" i="1"/>
  <c r="N3388" i="1"/>
  <c r="N3368" i="1"/>
  <c r="N3345" i="1"/>
  <c r="N3324" i="1"/>
  <c r="N3304" i="1"/>
  <c r="N3281" i="1"/>
  <c r="N3260" i="1"/>
  <c r="N3240" i="1"/>
  <c r="N3217" i="1"/>
  <c r="N3176" i="1"/>
  <c r="N3112" i="1"/>
  <c r="N3048" i="1"/>
  <c r="N2984" i="1"/>
  <c r="N2920" i="1"/>
  <c r="N2856" i="1"/>
  <c r="N2792" i="1"/>
  <c r="N2728" i="1"/>
  <c r="N2598" i="1"/>
  <c r="N2425" i="1"/>
  <c r="N2006" i="1"/>
  <c r="N3544" i="1"/>
  <c r="N3536" i="1"/>
  <c r="N3528" i="1"/>
  <c r="N3520" i="1"/>
  <c r="N3512" i="1"/>
  <c r="N3503" i="1"/>
  <c r="N3494" i="1"/>
  <c r="N3485" i="1"/>
  <c r="N3475" i="1"/>
  <c r="N3464" i="1"/>
  <c r="N3453" i="1"/>
  <c r="N3441" i="1"/>
  <c r="N3425" i="1"/>
  <c r="N3408" i="1"/>
  <c r="N3385" i="1"/>
  <c r="N3364" i="1"/>
  <c r="N3344" i="1"/>
  <c r="N3321" i="1"/>
  <c r="N3300" i="1"/>
  <c r="N3280" i="1"/>
  <c r="N3257" i="1"/>
  <c r="N3236" i="1"/>
  <c r="N3216" i="1"/>
  <c r="N3168" i="1"/>
  <c r="N3104" i="1"/>
  <c r="N3040" i="1"/>
  <c r="N2976" i="1"/>
  <c r="N2912" i="1"/>
  <c r="N2848" i="1"/>
  <c r="N2784" i="1"/>
  <c r="N2720" i="1"/>
  <c r="N2576" i="1"/>
  <c r="N2406" i="1"/>
  <c r="N1942" i="1"/>
  <c r="N3543" i="1"/>
  <c r="N3535" i="1"/>
  <c r="N3527" i="1"/>
  <c r="N3519" i="1"/>
  <c r="N3511" i="1"/>
  <c r="N3502" i="1"/>
  <c r="N3493" i="1"/>
  <c r="N3484" i="1"/>
  <c r="N3473" i="1"/>
  <c r="N3463" i="1"/>
  <c r="N3452" i="1"/>
  <c r="N3440" i="1"/>
  <c r="N3424" i="1"/>
  <c r="N3404" i="1"/>
  <c r="N3384" i="1"/>
  <c r="N3361" i="1"/>
  <c r="N3340" i="1"/>
  <c r="N3320" i="1"/>
  <c r="N3297" i="1"/>
  <c r="N3276" i="1"/>
  <c r="N3256" i="1"/>
  <c r="N3233" i="1"/>
  <c r="N3212" i="1"/>
  <c r="N3160" i="1"/>
  <c r="N3096" i="1"/>
  <c r="N3032" i="1"/>
  <c r="N2968" i="1"/>
  <c r="N2904" i="1"/>
  <c r="N2840" i="1"/>
  <c r="N2776" i="1"/>
  <c r="N2711" i="1"/>
  <c r="N2553" i="1"/>
  <c r="N2384" i="1"/>
  <c r="N1878" i="1"/>
  <c r="N3542" i="1"/>
  <c r="N3534" i="1"/>
  <c r="N3526" i="1"/>
  <c r="N3518" i="1"/>
  <c r="N3510" i="1"/>
  <c r="N3501" i="1"/>
  <c r="N3492" i="1"/>
  <c r="N3483" i="1"/>
  <c r="N3472" i="1"/>
  <c r="N3461" i="1"/>
  <c r="N3451" i="1"/>
  <c r="N3439" i="1"/>
  <c r="N3423" i="1"/>
  <c r="N3401" i="1"/>
  <c r="N3380" i="1"/>
  <c r="N3360" i="1"/>
  <c r="N3337" i="1"/>
  <c r="N3316" i="1"/>
  <c r="N3296" i="1"/>
  <c r="N3273" i="1"/>
  <c r="N3252" i="1"/>
  <c r="N3232" i="1"/>
  <c r="N3209" i="1"/>
  <c r="N3152" i="1"/>
  <c r="N3088" i="1"/>
  <c r="N3024" i="1"/>
  <c r="N2960" i="1"/>
  <c r="N2896" i="1"/>
  <c r="N2832" i="1"/>
  <c r="N2768" i="1"/>
  <c r="N2700" i="1"/>
  <c r="N2534" i="1"/>
  <c r="N2326" i="1"/>
  <c r="N1773" i="1"/>
  <c r="N3541" i="1"/>
  <c r="N3533" i="1"/>
  <c r="N3525" i="1"/>
  <c r="N3517" i="1"/>
  <c r="N3509" i="1"/>
  <c r="N3500" i="1"/>
  <c r="N3491" i="1"/>
  <c r="N3481" i="1"/>
  <c r="N3471" i="1"/>
  <c r="N3460" i="1"/>
  <c r="N3449" i="1"/>
  <c r="N3436" i="1"/>
  <c r="N3420" i="1"/>
  <c r="N3400" i="1"/>
  <c r="N3377" i="1"/>
  <c r="N3356" i="1"/>
  <c r="N3336" i="1"/>
  <c r="N3313" i="1"/>
  <c r="N3292" i="1"/>
  <c r="N3272" i="1"/>
  <c r="N3249" i="1"/>
  <c r="N3228" i="1"/>
  <c r="N3208" i="1"/>
  <c r="N3144" i="1"/>
  <c r="N3080" i="1"/>
  <c r="N3016" i="1"/>
  <c r="N2952" i="1"/>
  <c r="N2888" i="1"/>
  <c r="N2824" i="1"/>
  <c r="N2760" i="1"/>
  <c r="N2681" i="1"/>
  <c r="N2512" i="1"/>
  <c r="N2262" i="1"/>
  <c r="N3415" i="1"/>
  <c r="N3407" i="1"/>
  <c r="N3399" i="1"/>
  <c r="N3391" i="1"/>
  <c r="N3383" i="1"/>
  <c r="N3375" i="1"/>
  <c r="N3367" i="1"/>
  <c r="N3359" i="1"/>
  <c r="N3351" i="1"/>
  <c r="N3343" i="1"/>
  <c r="N3335" i="1"/>
  <c r="N3327" i="1"/>
  <c r="N3319" i="1"/>
  <c r="N3311" i="1"/>
  <c r="N3303" i="1"/>
  <c r="N3295" i="1"/>
  <c r="N3287" i="1"/>
  <c r="N3279" i="1"/>
  <c r="N3271" i="1"/>
  <c r="N3263" i="1"/>
  <c r="N3255" i="1"/>
  <c r="N3247" i="1"/>
  <c r="N3239" i="1"/>
  <c r="N3231" i="1"/>
  <c r="N3223" i="1"/>
  <c r="N3215" i="1"/>
  <c r="N3207" i="1"/>
  <c r="N3199" i="1"/>
  <c r="N3191" i="1"/>
  <c r="N3183" i="1"/>
  <c r="N3175" i="1"/>
  <c r="N3167" i="1"/>
  <c r="N3159" i="1"/>
  <c r="N3151" i="1"/>
  <c r="N3143" i="1"/>
  <c r="N3135" i="1"/>
  <c r="N3127" i="1"/>
  <c r="N3119" i="1"/>
  <c r="N3111" i="1"/>
  <c r="N3103" i="1"/>
  <c r="N3095" i="1"/>
  <c r="N3087" i="1"/>
  <c r="N3079" i="1"/>
  <c r="N3071" i="1"/>
  <c r="N3063" i="1"/>
  <c r="N3055" i="1"/>
  <c r="N3047" i="1"/>
  <c r="N3039" i="1"/>
  <c r="N3031" i="1"/>
  <c r="N3023" i="1"/>
  <c r="N3015" i="1"/>
  <c r="N3007" i="1"/>
  <c r="N2999" i="1"/>
  <c r="N2991" i="1"/>
  <c r="N2983" i="1"/>
  <c r="N2975" i="1"/>
  <c r="N2967" i="1"/>
  <c r="N2959" i="1"/>
  <c r="N2951" i="1"/>
  <c r="N2943" i="1"/>
  <c r="N2935" i="1"/>
  <c r="N2927" i="1"/>
  <c r="N2919" i="1"/>
  <c r="N2911" i="1"/>
  <c r="N2903" i="1"/>
  <c r="N2895" i="1"/>
  <c r="N2887" i="1"/>
  <c r="N2879" i="1"/>
  <c r="N2871" i="1"/>
  <c r="N2863" i="1"/>
  <c r="N2855" i="1"/>
  <c r="N2847" i="1"/>
  <c r="N2839" i="1"/>
  <c r="N2831" i="1"/>
  <c r="N2823" i="1"/>
  <c r="N2815" i="1"/>
  <c r="N2807" i="1"/>
  <c r="N2799" i="1"/>
  <c r="N2791" i="1"/>
  <c r="N2783" i="1"/>
  <c r="N2775" i="1"/>
  <c r="N2767" i="1"/>
  <c r="N2759" i="1"/>
  <c r="N2751" i="1"/>
  <c r="N2743" i="1"/>
  <c r="N2735" i="1"/>
  <c r="N2727" i="1"/>
  <c r="N2719" i="1"/>
  <c r="N2710" i="1"/>
  <c r="N2697" i="1"/>
  <c r="N2680" i="1"/>
  <c r="N2657" i="1"/>
  <c r="N2638" i="1"/>
  <c r="N2616" i="1"/>
  <c r="N2593" i="1"/>
  <c r="N2574" i="1"/>
  <c r="N2552" i="1"/>
  <c r="N2529" i="1"/>
  <c r="N2510" i="1"/>
  <c r="N2488" i="1"/>
  <c r="N2465" i="1"/>
  <c r="N2446" i="1"/>
  <c r="N2424" i="1"/>
  <c r="N2401" i="1"/>
  <c r="N2382" i="1"/>
  <c r="N2318" i="1"/>
  <c r="N2254" i="1"/>
  <c r="N2190" i="1"/>
  <c r="N2126" i="1"/>
  <c r="N2062" i="1"/>
  <c r="N1998" i="1"/>
  <c r="N1934" i="1"/>
  <c r="N1870" i="1"/>
  <c r="N1751" i="1"/>
  <c r="N3478" i="1"/>
  <c r="N3470" i="1"/>
  <c r="N3462" i="1"/>
  <c r="N3454" i="1"/>
  <c r="N3446" i="1"/>
  <c r="N3438" i="1"/>
  <c r="N3430" i="1"/>
  <c r="N3422" i="1"/>
  <c r="N3414" i="1"/>
  <c r="N3406" i="1"/>
  <c r="N3398" i="1"/>
  <c r="N3390" i="1"/>
  <c r="N3382" i="1"/>
  <c r="N3374" i="1"/>
  <c r="N3366" i="1"/>
  <c r="N3358" i="1"/>
  <c r="N3350" i="1"/>
  <c r="N3342" i="1"/>
  <c r="N3334" i="1"/>
  <c r="N3326" i="1"/>
  <c r="N3318" i="1"/>
  <c r="N3310" i="1"/>
  <c r="N3302" i="1"/>
  <c r="N3294" i="1"/>
  <c r="N3286" i="1"/>
  <c r="N3278" i="1"/>
  <c r="N3270" i="1"/>
  <c r="N3262" i="1"/>
  <c r="N3254" i="1"/>
  <c r="N3246" i="1"/>
  <c r="N3238" i="1"/>
  <c r="N3230" i="1"/>
  <c r="N3222" i="1"/>
  <c r="N3214" i="1"/>
  <c r="N3206" i="1"/>
  <c r="N3198" i="1"/>
  <c r="N3190" i="1"/>
  <c r="N3182" i="1"/>
  <c r="N3174" i="1"/>
  <c r="N3166" i="1"/>
  <c r="N3158" i="1"/>
  <c r="N3150" i="1"/>
  <c r="N3142" i="1"/>
  <c r="N3134" i="1"/>
  <c r="N3126" i="1"/>
  <c r="N3118" i="1"/>
  <c r="N3110" i="1"/>
  <c r="N3102" i="1"/>
  <c r="N3094" i="1"/>
  <c r="N3086" i="1"/>
  <c r="N3078" i="1"/>
  <c r="N3070" i="1"/>
  <c r="N3062" i="1"/>
  <c r="N3054" i="1"/>
  <c r="N3046" i="1"/>
  <c r="N3038" i="1"/>
  <c r="N3030" i="1"/>
  <c r="N3022" i="1"/>
  <c r="N3014" i="1"/>
  <c r="N3006" i="1"/>
  <c r="N2998" i="1"/>
  <c r="N2990" i="1"/>
  <c r="N2982" i="1"/>
  <c r="N2974" i="1"/>
  <c r="N2966" i="1"/>
  <c r="N2958" i="1"/>
  <c r="N2950" i="1"/>
  <c r="N2942" i="1"/>
  <c r="N2934" i="1"/>
  <c r="N2926" i="1"/>
  <c r="N2918" i="1"/>
  <c r="N2910" i="1"/>
  <c r="N2902" i="1"/>
  <c r="N2894" i="1"/>
  <c r="N2886" i="1"/>
  <c r="N2878" i="1"/>
  <c r="N2870" i="1"/>
  <c r="N2862" i="1"/>
  <c r="N2854" i="1"/>
  <c r="N2846" i="1"/>
  <c r="N2838" i="1"/>
  <c r="N2830" i="1"/>
  <c r="N2822" i="1"/>
  <c r="N2814" i="1"/>
  <c r="N2806" i="1"/>
  <c r="N2798" i="1"/>
  <c r="N2790" i="1"/>
  <c r="N2782" i="1"/>
  <c r="N2774" i="1"/>
  <c r="N2766" i="1"/>
  <c r="N2758" i="1"/>
  <c r="N2750" i="1"/>
  <c r="N2742" i="1"/>
  <c r="N2734" i="1"/>
  <c r="N2726" i="1"/>
  <c r="N2718" i="1"/>
  <c r="N2709" i="1"/>
  <c r="N2696" i="1"/>
  <c r="N2678" i="1"/>
  <c r="N2656" i="1"/>
  <c r="N2633" i="1"/>
  <c r="N2614" i="1"/>
  <c r="N2592" i="1"/>
  <c r="N2569" i="1"/>
  <c r="N2550" i="1"/>
  <c r="N2528" i="1"/>
  <c r="N2505" i="1"/>
  <c r="N2486" i="1"/>
  <c r="N2464" i="1"/>
  <c r="N2441" i="1"/>
  <c r="N2422" i="1"/>
  <c r="N2400" i="1"/>
  <c r="N2374" i="1"/>
  <c r="N2310" i="1"/>
  <c r="N2246" i="1"/>
  <c r="N2182" i="1"/>
  <c r="N2118" i="1"/>
  <c r="N2054" i="1"/>
  <c r="N1990" i="1"/>
  <c r="N1926" i="1"/>
  <c r="N1862" i="1"/>
  <c r="N1725" i="1"/>
  <c r="N3437" i="1"/>
  <c r="N3429" i="1"/>
  <c r="N3421" i="1"/>
  <c r="N3413" i="1"/>
  <c r="N3405" i="1"/>
  <c r="N3397" i="1"/>
  <c r="N3389" i="1"/>
  <c r="N3381" i="1"/>
  <c r="N3373" i="1"/>
  <c r="N3365" i="1"/>
  <c r="N3357" i="1"/>
  <c r="N3349" i="1"/>
  <c r="N3341" i="1"/>
  <c r="N3333" i="1"/>
  <c r="N3325" i="1"/>
  <c r="N3317" i="1"/>
  <c r="N3309" i="1"/>
  <c r="N3301" i="1"/>
  <c r="N3293" i="1"/>
  <c r="N3285" i="1"/>
  <c r="N3277" i="1"/>
  <c r="N3269" i="1"/>
  <c r="N3261" i="1"/>
  <c r="N3253" i="1"/>
  <c r="N3245" i="1"/>
  <c r="N3237" i="1"/>
  <c r="N3229" i="1"/>
  <c r="N3221" i="1"/>
  <c r="N3213" i="1"/>
  <c r="N3205" i="1"/>
  <c r="N3197" i="1"/>
  <c r="N3189" i="1"/>
  <c r="N3181" i="1"/>
  <c r="N3173" i="1"/>
  <c r="N3165" i="1"/>
  <c r="N3157" i="1"/>
  <c r="N3149" i="1"/>
  <c r="N3141" i="1"/>
  <c r="N3133" i="1"/>
  <c r="N3125" i="1"/>
  <c r="N3117" i="1"/>
  <c r="N3109" i="1"/>
  <c r="N3101" i="1"/>
  <c r="N3093" i="1"/>
  <c r="N3085" i="1"/>
  <c r="N3077" i="1"/>
  <c r="N3069" i="1"/>
  <c r="N3061" i="1"/>
  <c r="N3053" i="1"/>
  <c r="N3045" i="1"/>
  <c r="N3037" i="1"/>
  <c r="N3029" i="1"/>
  <c r="N3021" i="1"/>
  <c r="N3013" i="1"/>
  <c r="N3005" i="1"/>
  <c r="N2997" i="1"/>
  <c r="N2989" i="1"/>
  <c r="N2981" i="1"/>
  <c r="N2973" i="1"/>
  <c r="N2965" i="1"/>
  <c r="N2957" i="1"/>
  <c r="N2949" i="1"/>
  <c r="N2941" i="1"/>
  <c r="N2933" i="1"/>
  <c r="N2925" i="1"/>
  <c r="N2917" i="1"/>
  <c r="N2909" i="1"/>
  <c r="N2901" i="1"/>
  <c r="N2893" i="1"/>
  <c r="N2885" i="1"/>
  <c r="N2877" i="1"/>
  <c r="N2869" i="1"/>
  <c r="N2861" i="1"/>
  <c r="N2853" i="1"/>
  <c r="N2845" i="1"/>
  <c r="N2837" i="1"/>
  <c r="N2829" i="1"/>
  <c r="N2821" i="1"/>
  <c r="N2813" i="1"/>
  <c r="N2805" i="1"/>
  <c r="N2797" i="1"/>
  <c r="N2789" i="1"/>
  <c r="N2781" i="1"/>
  <c r="N2773" i="1"/>
  <c r="N2765" i="1"/>
  <c r="N2757" i="1"/>
  <c r="N2749" i="1"/>
  <c r="N2741" i="1"/>
  <c r="N2733" i="1"/>
  <c r="N2725" i="1"/>
  <c r="N2717" i="1"/>
  <c r="N2708" i="1"/>
  <c r="N2694" i="1"/>
  <c r="N2673" i="1"/>
  <c r="N2654" i="1"/>
  <c r="N2632" i="1"/>
  <c r="N2609" i="1"/>
  <c r="N2590" i="1"/>
  <c r="N2568" i="1"/>
  <c r="N2545" i="1"/>
  <c r="N2526" i="1"/>
  <c r="N2504" i="1"/>
  <c r="N2481" i="1"/>
  <c r="N2462" i="1"/>
  <c r="N2440" i="1"/>
  <c r="N2398" i="1"/>
  <c r="N2366" i="1"/>
  <c r="N2302" i="1"/>
  <c r="N2238" i="1"/>
  <c r="N2174" i="1"/>
  <c r="N2110" i="1"/>
  <c r="N2046" i="1"/>
  <c r="N1982" i="1"/>
  <c r="N1918" i="1"/>
  <c r="N1854" i="1"/>
  <c r="N1661" i="1"/>
  <c r="N1149" i="1"/>
  <c r="N3204" i="1"/>
  <c r="N3196" i="1"/>
  <c r="N3188" i="1"/>
  <c r="N3180" i="1"/>
  <c r="N3172" i="1"/>
  <c r="N3164" i="1"/>
  <c r="N3156" i="1"/>
  <c r="N3148" i="1"/>
  <c r="N3140" i="1"/>
  <c r="N3132" i="1"/>
  <c r="N3124" i="1"/>
  <c r="N3116" i="1"/>
  <c r="N3108" i="1"/>
  <c r="N3100" i="1"/>
  <c r="N3092" i="1"/>
  <c r="N3084" i="1"/>
  <c r="N3076" i="1"/>
  <c r="N3068" i="1"/>
  <c r="N3060" i="1"/>
  <c r="N3052" i="1"/>
  <c r="N3044" i="1"/>
  <c r="N3036" i="1"/>
  <c r="N3028" i="1"/>
  <c r="N3020" i="1"/>
  <c r="N3012" i="1"/>
  <c r="N3004" i="1"/>
  <c r="N2996" i="1"/>
  <c r="N2988" i="1"/>
  <c r="N2980" i="1"/>
  <c r="N2972" i="1"/>
  <c r="N2964" i="1"/>
  <c r="N2956" i="1"/>
  <c r="N2948" i="1"/>
  <c r="N2940" i="1"/>
  <c r="N2932" i="1"/>
  <c r="N2924" i="1"/>
  <c r="N2916" i="1"/>
  <c r="N2908" i="1"/>
  <c r="N2900" i="1"/>
  <c r="N2892" i="1"/>
  <c r="N2884" i="1"/>
  <c r="N2876" i="1"/>
  <c r="N2868" i="1"/>
  <c r="N2860" i="1"/>
  <c r="N2852" i="1"/>
  <c r="N2844" i="1"/>
  <c r="N2836" i="1"/>
  <c r="N2828" i="1"/>
  <c r="N2820" i="1"/>
  <c r="N2812" i="1"/>
  <c r="N2804" i="1"/>
  <c r="N2796" i="1"/>
  <c r="N2788" i="1"/>
  <c r="N2780" i="1"/>
  <c r="N2772" i="1"/>
  <c r="N2764" i="1"/>
  <c r="N2756" i="1"/>
  <c r="N2748" i="1"/>
  <c r="N2740" i="1"/>
  <c r="N2732" i="1"/>
  <c r="N2724" i="1"/>
  <c r="N2716" i="1"/>
  <c r="N2706" i="1"/>
  <c r="N2692" i="1"/>
  <c r="N2672" i="1"/>
  <c r="N2649" i="1"/>
  <c r="N2630" i="1"/>
  <c r="N2608" i="1"/>
  <c r="N2585" i="1"/>
  <c r="N2566" i="1"/>
  <c r="N2544" i="1"/>
  <c r="N2521" i="1"/>
  <c r="N2502" i="1"/>
  <c r="N2480" i="1"/>
  <c r="N2457" i="1"/>
  <c r="N2438" i="1"/>
  <c r="N2416" i="1"/>
  <c r="N2393" i="1"/>
  <c r="N2358" i="1"/>
  <c r="N2294" i="1"/>
  <c r="N2230" i="1"/>
  <c r="N2166" i="1"/>
  <c r="N2102" i="1"/>
  <c r="N2038" i="1"/>
  <c r="N1974" i="1"/>
  <c r="N1910" i="1"/>
  <c r="N1845" i="1"/>
  <c r="N1597" i="1"/>
  <c r="N1085" i="1"/>
  <c r="N3443" i="1"/>
  <c r="N3435" i="1"/>
  <c r="N3427" i="1"/>
  <c r="N3419" i="1"/>
  <c r="N3411" i="1"/>
  <c r="N3403" i="1"/>
  <c r="N3395" i="1"/>
  <c r="N3387" i="1"/>
  <c r="N3379" i="1"/>
  <c r="N3371" i="1"/>
  <c r="N3363" i="1"/>
  <c r="N3355" i="1"/>
  <c r="N3347" i="1"/>
  <c r="N3339" i="1"/>
  <c r="N3331" i="1"/>
  <c r="N3323" i="1"/>
  <c r="N3315" i="1"/>
  <c r="N3307" i="1"/>
  <c r="N3299" i="1"/>
  <c r="N3291" i="1"/>
  <c r="N3283" i="1"/>
  <c r="N3275" i="1"/>
  <c r="N3267" i="1"/>
  <c r="N3259" i="1"/>
  <c r="N3251" i="1"/>
  <c r="N3243" i="1"/>
  <c r="N3235" i="1"/>
  <c r="N3227" i="1"/>
  <c r="N3219" i="1"/>
  <c r="N3211" i="1"/>
  <c r="N3203" i="1"/>
  <c r="N3195" i="1"/>
  <c r="N3187" i="1"/>
  <c r="N3179" i="1"/>
  <c r="N3171" i="1"/>
  <c r="N3163" i="1"/>
  <c r="N3155" i="1"/>
  <c r="N3147" i="1"/>
  <c r="N3139" i="1"/>
  <c r="N3131" i="1"/>
  <c r="N3123" i="1"/>
  <c r="N3115" i="1"/>
  <c r="N3107" i="1"/>
  <c r="N3099" i="1"/>
  <c r="N3091" i="1"/>
  <c r="N3083" i="1"/>
  <c r="N3075" i="1"/>
  <c r="N3067" i="1"/>
  <c r="N3059" i="1"/>
  <c r="N3051" i="1"/>
  <c r="N3043" i="1"/>
  <c r="N3035" i="1"/>
  <c r="N3027" i="1"/>
  <c r="N3019" i="1"/>
  <c r="N3011" i="1"/>
  <c r="N3003" i="1"/>
  <c r="N2995" i="1"/>
  <c r="N2987" i="1"/>
  <c r="N2979" i="1"/>
  <c r="N2971" i="1"/>
  <c r="N2963" i="1"/>
  <c r="N2955" i="1"/>
  <c r="N2947" i="1"/>
  <c r="N2939" i="1"/>
  <c r="N2931" i="1"/>
  <c r="N2923" i="1"/>
  <c r="N2915" i="1"/>
  <c r="N2907" i="1"/>
  <c r="N2899" i="1"/>
  <c r="N2891" i="1"/>
  <c r="N2883" i="1"/>
  <c r="N2875" i="1"/>
  <c r="N2867" i="1"/>
  <c r="N2859" i="1"/>
  <c r="N2851" i="1"/>
  <c r="N2843" i="1"/>
  <c r="N2835" i="1"/>
  <c r="N2827" i="1"/>
  <c r="N2819" i="1"/>
  <c r="N2811" i="1"/>
  <c r="N2803" i="1"/>
  <c r="N2795" i="1"/>
  <c r="N2787" i="1"/>
  <c r="N2779" i="1"/>
  <c r="N2771" i="1"/>
  <c r="N2763" i="1"/>
  <c r="N2755" i="1"/>
  <c r="N2747" i="1"/>
  <c r="N2739" i="1"/>
  <c r="N2731" i="1"/>
  <c r="N2723" i="1"/>
  <c r="N2714" i="1"/>
  <c r="N2705" i="1"/>
  <c r="N2689" i="1"/>
  <c r="N2670" i="1"/>
  <c r="N2648" i="1"/>
  <c r="N2625" i="1"/>
  <c r="N2606" i="1"/>
  <c r="N2584" i="1"/>
  <c r="N2561" i="1"/>
  <c r="N2542" i="1"/>
  <c r="N2520" i="1"/>
  <c r="N2497" i="1"/>
  <c r="N2478" i="1"/>
  <c r="N2456" i="1"/>
  <c r="N2433" i="1"/>
  <c r="N2414" i="1"/>
  <c r="N2392" i="1"/>
  <c r="N2350" i="1"/>
  <c r="N2286" i="1"/>
  <c r="N2222" i="1"/>
  <c r="N2158" i="1"/>
  <c r="N2094" i="1"/>
  <c r="N2030" i="1"/>
  <c r="N1966" i="1"/>
  <c r="N1902" i="1"/>
  <c r="N1832" i="1"/>
  <c r="N1533" i="1"/>
  <c r="N1020" i="1"/>
  <c r="N3506" i="1"/>
  <c r="N3498" i="1"/>
  <c r="N3490" i="1"/>
  <c r="N3482" i="1"/>
  <c r="N3474" i="1"/>
  <c r="N3466" i="1"/>
  <c r="N3458" i="1"/>
  <c r="N3450" i="1"/>
  <c r="N3442" i="1"/>
  <c r="N3434" i="1"/>
  <c r="N3426" i="1"/>
  <c r="N3418" i="1"/>
  <c r="N3410" i="1"/>
  <c r="N3402" i="1"/>
  <c r="N3394" i="1"/>
  <c r="N3386" i="1"/>
  <c r="N3378" i="1"/>
  <c r="N3370" i="1"/>
  <c r="N3362" i="1"/>
  <c r="N3354" i="1"/>
  <c r="N3346" i="1"/>
  <c r="N3338" i="1"/>
  <c r="N3330" i="1"/>
  <c r="N3322" i="1"/>
  <c r="N3314" i="1"/>
  <c r="N3306" i="1"/>
  <c r="N3298" i="1"/>
  <c r="N3290" i="1"/>
  <c r="N3282" i="1"/>
  <c r="N3274" i="1"/>
  <c r="N3266" i="1"/>
  <c r="N3258" i="1"/>
  <c r="N3250" i="1"/>
  <c r="N3242" i="1"/>
  <c r="N3234" i="1"/>
  <c r="N3226" i="1"/>
  <c r="N3218" i="1"/>
  <c r="N3210" i="1"/>
  <c r="N3202" i="1"/>
  <c r="N3194" i="1"/>
  <c r="N3186" i="1"/>
  <c r="N3178" i="1"/>
  <c r="N3170" i="1"/>
  <c r="N3162" i="1"/>
  <c r="N3154" i="1"/>
  <c r="N3146" i="1"/>
  <c r="N3138" i="1"/>
  <c r="N3130" i="1"/>
  <c r="N3122" i="1"/>
  <c r="N3114" i="1"/>
  <c r="N3106" i="1"/>
  <c r="N3098" i="1"/>
  <c r="N3090" i="1"/>
  <c r="N3082" i="1"/>
  <c r="N3074" i="1"/>
  <c r="N3066" i="1"/>
  <c r="N3058" i="1"/>
  <c r="N3050" i="1"/>
  <c r="N3042" i="1"/>
  <c r="N3026" i="1"/>
  <c r="N3018" i="1"/>
  <c r="N3010" i="1"/>
  <c r="N3002" i="1"/>
  <c r="N2994" i="1"/>
  <c r="N2986" i="1"/>
  <c r="N2978" i="1"/>
  <c r="N2970" i="1"/>
  <c r="N2962" i="1"/>
  <c r="N2954" i="1"/>
  <c r="N2946" i="1"/>
  <c r="N2938" i="1"/>
  <c r="N2930" i="1"/>
  <c r="N2922" i="1"/>
  <c r="N2914" i="1"/>
  <c r="N2906" i="1"/>
  <c r="N2898" i="1"/>
  <c r="N2890" i="1"/>
  <c r="N2882" i="1"/>
  <c r="N2874" i="1"/>
  <c r="N2866" i="1"/>
  <c r="N2858" i="1"/>
  <c r="N2850" i="1"/>
  <c r="N2842" i="1"/>
  <c r="N2834" i="1"/>
  <c r="N2826" i="1"/>
  <c r="N2818" i="1"/>
  <c r="N2810" i="1"/>
  <c r="N2802" i="1"/>
  <c r="N2794" i="1"/>
  <c r="N2786" i="1"/>
  <c r="N2778" i="1"/>
  <c r="N2770" i="1"/>
  <c r="N2762" i="1"/>
  <c r="N2754" i="1"/>
  <c r="N2746" i="1"/>
  <c r="N2738" i="1"/>
  <c r="N2730" i="1"/>
  <c r="N2722" i="1"/>
  <c r="N2713" i="1"/>
  <c r="N2704" i="1"/>
  <c r="N2688" i="1"/>
  <c r="N2665" i="1"/>
  <c r="N2646" i="1"/>
  <c r="N2624" i="1"/>
  <c r="N2601" i="1"/>
  <c r="N2582" i="1"/>
  <c r="N2560" i="1"/>
  <c r="N2537" i="1"/>
  <c r="N2518" i="1"/>
  <c r="N2496" i="1"/>
  <c r="N2473" i="1"/>
  <c r="N2454" i="1"/>
  <c r="N2432" i="1"/>
  <c r="N2409" i="1"/>
  <c r="N2390" i="1"/>
  <c r="N2342" i="1"/>
  <c r="N2278" i="1"/>
  <c r="N2214" i="1"/>
  <c r="N2150" i="1"/>
  <c r="N2086" i="1"/>
  <c r="N2022" i="1"/>
  <c r="N1958" i="1"/>
  <c r="N1894" i="1"/>
  <c r="N1815" i="1"/>
  <c r="N1469" i="1"/>
  <c r="N853" i="1"/>
  <c r="N3201" i="1"/>
  <c r="N3193" i="1"/>
  <c r="N3185" i="1"/>
  <c r="N3177" i="1"/>
  <c r="N3169" i="1"/>
  <c r="N3161" i="1"/>
  <c r="N3153" i="1"/>
  <c r="N3145" i="1"/>
  <c r="N3137" i="1"/>
  <c r="N3129" i="1"/>
  <c r="N3121" i="1"/>
  <c r="N3113" i="1"/>
  <c r="N3105" i="1"/>
  <c r="N3097" i="1"/>
  <c r="N3089" i="1"/>
  <c r="N3081" i="1"/>
  <c r="N3073" i="1"/>
  <c r="N3065" i="1"/>
  <c r="N3057" i="1"/>
  <c r="N3049" i="1"/>
  <c r="N3041" i="1"/>
  <c r="N3033" i="1"/>
  <c r="N3025" i="1"/>
  <c r="N3017" i="1"/>
  <c r="N3009" i="1"/>
  <c r="N3001" i="1"/>
  <c r="N2993" i="1"/>
  <c r="N2985" i="1"/>
  <c r="N2977" i="1"/>
  <c r="N2969" i="1"/>
  <c r="N2961" i="1"/>
  <c r="N2953" i="1"/>
  <c r="N2945" i="1"/>
  <c r="N2937" i="1"/>
  <c r="N2929" i="1"/>
  <c r="N2921" i="1"/>
  <c r="N2913" i="1"/>
  <c r="N2905" i="1"/>
  <c r="N2897" i="1"/>
  <c r="N2889" i="1"/>
  <c r="N2881" i="1"/>
  <c r="N2873" i="1"/>
  <c r="N2865" i="1"/>
  <c r="N2857" i="1"/>
  <c r="N2849" i="1"/>
  <c r="N2841" i="1"/>
  <c r="N2833" i="1"/>
  <c r="N2825" i="1"/>
  <c r="N2817" i="1"/>
  <c r="N2809" i="1"/>
  <c r="N2801" i="1"/>
  <c r="N2793" i="1"/>
  <c r="N2785" i="1"/>
  <c r="N2777" i="1"/>
  <c r="N2769" i="1"/>
  <c r="N2761" i="1"/>
  <c r="N2753" i="1"/>
  <c r="N2745" i="1"/>
  <c r="N2737" i="1"/>
  <c r="N2729" i="1"/>
  <c r="N2721" i="1"/>
  <c r="N2712" i="1"/>
  <c r="N2702" i="1"/>
  <c r="N2686" i="1"/>
  <c r="N2664" i="1"/>
  <c r="N2641" i="1"/>
  <c r="N2622" i="1"/>
  <c r="N2600" i="1"/>
  <c r="N2577" i="1"/>
  <c r="N2558" i="1"/>
  <c r="N2536" i="1"/>
  <c r="N2513" i="1"/>
  <c r="N2494" i="1"/>
  <c r="N2472" i="1"/>
  <c r="N2449" i="1"/>
  <c r="N2430" i="1"/>
  <c r="N2408" i="1"/>
  <c r="N2385" i="1"/>
  <c r="N2334" i="1"/>
  <c r="N2270" i="1"/>
  <c r="N2206" i="1"/>
  <c r="N2142" i="1"/>
  <c r="N2078" i="1"/>
  <c r="N2014" i="1"/>
  <c r="N1950" i="1"/>
  <c r="N1886" i="1"/>
  <c r="N1792" i="1"/>
  <c r="N445" i="1"/>
  <c r="N2703" i="1"/>
  <c r="N2695" i="1"/>
  <c r="N2687" i="1"/>
  <c r="N2679" i="1"/>
  <c r="N2671" i="1"/>
  <c r="N2663" i="1"/>
  <c r="N2655" i="1"/>
  <c r="N2647" i="1"/>
  <c r="N2639" i="1"/>
  <c r="N2631" i="1"/>
  <c r="N2623" i="1"/>
  <c r="N2615" i="1"/>
  <c r="N2607" i="1"/>
  <c r="N2599" i="1"/>
  <c r="N2591" i="1"/>
  <c r="N2583" i="1"/>
  <c r="N2575" i="1"/>
  <c r="N2567" i="1"/>
  <c r="N2559" i="1"/>
  <c r="N2551" i="1"/>
  <c r="N2543" i="1"/>
  <c r="N2535" i="1"/>
  <c r="N2527" i="1"/>
  <c r="N2519" i="1"/>
  <c r="N2511" i="1"/>
  <c r="N2503" i="1"/>
  <c r="N2495" i="1"/>
  <c r="N2487" i="1"/>
  <c r="N2479" i="1"/>
  <c r="N2471" i="1"/>
  <c r="N2463" i="1"/>
  <c r="N2455" i="1"/>
  <c r="N2447" i="1"/>
  <c r="N2439" i="1"/>
  <c r="N2431" i="1"/>
  <c r="N2423" i="1"/>
  <c r="N2415" i="1"/>
  <c r="N2407" i="1"/>
  <c r="N2399" i="1"/>
  <c r="N2391" i="1"/>
  <c r="N2383" i="1"/>
  <c r="N2375" i="1"/>
  <c r="N2367" i="1"/>
  <c r="N2359" i="1"/>
  <c r="N2351" i="1"/>
  <c r="N2343" i="1"/>
  <c r="N2335" i="1"/>
  <c r="N2327" i="1"/>
  <c r="N2319" i="1"/>
  <c r="N2311" i="1"/>
  <c r="N2303" i="1"/>
  <c r="N2295" i="1"/>
  <c r="N2287" i="1"/>
  <c r="N2279" i="1"/>
  <c r="N2271" i="1"/>
  <c r="N2263" i="1"/>
  <c r="N2255" i="1"/>
  <c r="N2247" i="1"/>
  <c r="N2239" i="1"/>
  <c r="N2231" i="1"/>
  <c r="N2223" i="1"/>
  <c r="N2215" i="1"/>
  <c r="N2207" i="1"/>
  <c r="N2199" i="1"/>
  <c r="N2191" i="1"/>
  <c r="N2183" i="1"/>
  <c r="N2175" i="1"/>
  <c r="N2167" i="1"/>
  <c r="N2159" i="1"/>
  <c r="N2151" i="1"/>
  <c r="N2143" i="1"/>
  <c r="N2135" i="1"/>
  <c r="N2127" i="1"/>
  <c r="N2119" i="1"/>
  <c r="N2111" i="1"/>
  <c r="N2103" i="1"/>
  <c r="N2095" i="1"/>
  <c r="N2087" i="1"/>
  <c r="N2079" i="1"/>
  <c r="N2071" i="1"/>
  <c r="N2063" i="1"/>
  <c r="N2055" i="1"/>
  <c r="N2047" i="1"/>
  <c r="N2039" i="1"/>
  <c r="N2031" i="1"/>
  <c r="N2023" i="1"/>
  <c r="N2015" i="1"/>
  <c r="N2007" i="1"/>
  <c r="N1999" i="1"/>
  <c r="N1991" i="1"/>
  <c r="N1983" i="1"/>
  <c r="N1975" i="1"/>
  <c r="N1967" i="1"/>
  <c r="N1959" i="1"/>
  <c r="N1951" i="1"/>
  <c r="N1943" i="1"/>
  <c r="N1935" i="1"/>
  <c r="N1927" i="1"/>
  <c r="N1919" i="1"/>
  <c r="N1911" i="1"/>
  <c r="N1903" i="1"/>
  <c r="N1895" i="1"/>
  <c r="N1887" i="1"/>
  <c r="N1879" i="1"/>
  <c r="N1871" i="1"/>
  <c r="N1863" i="1"/>
  <c r="N1855" i="1"/>
  <c r="N1846" i="1"/>
  <c r="N1835" i="1"/>
  <c r="N1816" i="1"/>
  <c r="N1797" i="1"/>
  <c r="N1775" i="1"/>
  <c r="N1752" i="1"/>
  <c r="N1733" i="1"/>
  <c r="N1669" i="1"/>
  <c r="N1605" i="1"/>
  <c r="N1541" i="1"/>
  <c r="N1477" i="1"/>
  <c r="N1157" i="1"/>
  <c r="N1093" i="1"/>
  <c r="N1029" i="1"/>
  <c r="N873" i="1"/>
  <c r="N509" i="1"/>
  <c r="N2701" i="1"/>
  <c r="N2693" i="1"/>
  <c r="N2685" i="1"/>
  <c r="N2677" i="1"/>
  <c r="N2669" i="1"/>
  <c r="N2661" i="1"/>
  <c r="N2653" i="1"/>
  <c r="N2645" i="1"/>
  <c r="N2637" i="1"/>
  <c r="N2629" i="1"/>
  <c r="N2621" i="1"/>
  <c r="N2613" i="1"/>
  <c r="N2605" i="1"/>
  <c r="N2597" i="1"/>
  <c r="N2589" i="1"/>
  <c r="N2581" i="1"/>
  <c r="N2573" i="1"/>
  <c r="N2565" i="1"/>
  <c r="N2557" i="1"/>
  <c r="N2549" i="1"/>
  <c r="N2541" i="1"/>
  <c r="N2533" i="1"/>
  <c r="N2525" i="1"/>
  <c r="N2517" i="1"/>
  <c r="N2509" i="1"/>
  <c r="N2501" i="1"/>
  <c r="N2493" i="1"/>
  <c r="N2485" i="1"/>
  <c r="N2477" i="1"/>
  <c r="N2469" i="1"/>
  <c r="N2461" i="1"/>
  <c r="N2453" i="1"/>
  <c r="N2445" i="1"/>
  <c r="N2437" i="1"/>
  <c r="N2429" i="1"/>
  <c r="N2421" i="1"/>
  <c r="N2413" i="1"/>
  <c r="N2405" i="1"/>
  <c r="N2397" i="1"/>
  <c r="N2389" i="1"/>
  <c r="N2381" i="1"/>
  <c r="N2373" i="1"/>
  <c r="N2365" i="1"/>
  <c r="N2357" i="1"/>
  <c r="N2349" i="1"/>
  <c r="N2341" i="1"/>
  <c r="N2333" i="1"/>
  <c r="N2325" i="1"/>
  <c r="N2317" i="1"/>
  <c r="N2309" i="1"/>
  <c r="N2301" i="1"/>
  <c r="N2293" i="1"/>
  <c r="N2285" i="1"/>
  <c r="N2277" i="1"/>
  <c r="N2269" i="1"/>
  <c r="N2261" i="1"/>
  <c r="N2253" i="1"/>
  <c r="N2245" i="1"/>
  <c r="N2237" i="1"/>
  <c r="N2229" i="1"/>
  <c r="N2221" i="1"/>
  <c r="N2213" i="1"/>
  <c r="N2205" i="1"/>
  <c r="N2197" i="1"/>
  <c r="N2189" i="1"/>
  <c r="N2181" i="1"/>
  <c r="N2173" i="1"/>
  <c r="N2165" i="1"/>
  <c r="N2157" i="1"/>
  <c r="N2149" i="1"/>
  <c r="N2141" i="1"/>
  <c r="N2133" i="1"/>
  <c r="N2125" i="1"/>
  <c r="N2117" i="1"/>
  <c r="N2109" i="1"/>
  <c r="N2101" i="1"/>
  <c r="N2093" i="1"/>
  <c r="N2085" i="1"/>
  <c r="N2077" i="1"/>
  <c r="N2069" i="1"/>
  <c r="N2061" i="1"/>
  <c r="N2053" i="1"/>
  <c r="N2045" i="1"/>
  <c r="N2037" i="1"/>
  <c r="N2029" i="1"/>
  <c r="N2021" i="1"/>
  <c r="N2013" i="1"/>
  <c r="N2005" i="1"/>
  <c r="N1997" i="1"/>
  <c r="N1989" i="1"/>
  <c r="N1981" i="1"/>
  <c r="N1973" i="1"/>
  <c r="N1965" i="1"/>
  <c r="N1957" i="1"/>
  <c r="N1949" i="1"/>
  <c r="N1941" i="1"/>
  <c r="N1933" i="1"/>
  <c r="N1925" i="1"/>
  <c r="N1917" i="1"/>
  <c r="N1909" i="1"/>
  <c r="N1901" i="1"/>
  <c r="N1893" i="1"/>
  <c r="N1885" i="1"/>
  <c r="N1877" i="1"/>
  <c r="N1869" i="1"/>
  <c r="N1861" i="1"/>
  <c r="N1853" i="1"/>
  <c r="N1844" i="1"/>
  <c r="N1831" i="1"/>
  <c r="N1813" i="1"/>
  <c r="N1791" i="1"/>
  <c r="N1768" i="1"/>
  <c r="N1749" i="1"/>
  <c r="N1717" i="1"/>
  <c r="N1653" i="1"/>
  <c r="N1589" i="1"/>
  <c r="N1525" i="1"/>
  <c r="N1461" i="1"/>
  <c r="N1141" i="1"/>
  <c r="N1077" i="1"/>
  <c r="N1001" i="1"/>
  <c r="N831" i="1"/>
  <c r="N381" i="1"/>
  <c r="N2684" i="1"/>
  <c r="N2676" i="1"/>
  <c r="N2668" i="1"/>
  <c r="N2660" i="1"/>
  <c r="N2652" i="1"/>
  <c r="N2644" i="1"/>
  <c r="N2636" i="1"/>
  <c r="N2628" i="1"/>
  <c r="N2620" i="1"/>
  <c r="N2612" i="1"/>
  <c r="N2604" i="1"/>
  <c r="N2596" i="1"/>
  <c r="N2588" i="1"/>
  <c r="N2580" i="1"/>
  <c r="N2572" i="1"/>
  <c r="N2564" i="1"/>
  <c r="N2556" i="1"/>
  <c r="N2548" i="1"/>
  <c r="N2540" i="1"/>
  <c r="N2532" i="1"/>
  <c r="N2524" i="1"/>
  <c r="N2516" i="1"/>
  <c r="N2508" i="1"/>
  <c r="N2500" i="1"/>
  <c r="N2492" i="1"/>
  <c r="N2484" i="1"/>
  <c r="N2476" i="1"/>
  <c r="N2468" i="1"/>
  <c r="N2460" i="1"/>
  <c r="N2452" i="1"/>
  <c r="N2444" i="1"/>
  <c r="N2436" i="1"/>
  <c r="N2428" i="1"/>
  <c r="N2420" i="1"/>
  <c r="N2412" i="1"/>
  <c r="N2404" i="1"/>
  <c r="N2396" i="1"/>
  <c r="N2388" i="1"/>
  <c r="N2380" i="1"/>
  <c r="N2372" i="1"/>
  <c r="N2364" i="1"/>
  <c r="N2356" i="1"/>
  <c r="N2348" i="1"/>
  <c r="N2340" i="1"/>
  <c r="N2332" i="1"/>
  <c r="N2324" i="1"/>
  <c r="N2316" i="1"/>
  <c r="N2308" i="1"/>
  <c r="N2300" i="1"/>
  <c r="N2292" i="1"/>
  <c r="N2284" i="1"/>
  <c r="N2276" i="1"/>
  <c r="N2268" i="1"/>
  <c r="N2260" i="1"/>
  <c r="N2252" i="1"/>
  <c r="N2244" i="1"/>
  <c r="N2236" i="1"/>
  <c r="N2228" i="1"/>
  <c r="N2220" i="1"/>
  <c r="N2212" i="1"/>
  <c r="N2204" i="1"/>
  <c r="N2196" i="1"/>
  <c r="N2188" i="1"/>
  <c r="N2180" i="1"/>
  <c r="N2172" i="1"/>
  <c r="N2164" i="1"/>
  <c r="N2156" i="1"/>
  <c r="N2148" i="1"/>
  <c r="N2140" i="1"/>
  <c r="N2132" i="1"/>
  <c r="N2124" i="1"/>
  <c r="N2116" i="1"/>
  <c r="N2108" i="1"/>
  <c r="N2100" i="1"/>
  <c r="N2092" i="1"/>
  <c r="N2084" i="1"/>
  <c r="N2076" i="1"/>
  <c r="N2068" i="1"/>
  <c r="N2060" i="1"/>
  <c r="N2052" i="1"/>
  <c r="N2044" i="1"/>
  <c r="N2036" i="1"/>
  <c r="N2028" i="1"/>
  <c r="N2020" i="1"/>
  <c r="N2012" i="1"/>
  <c r="N2004" i="1"/>
  <c r="N1996" i="1"/>
  <c r="N1988" i="1"/>
  <c r="N1980" i="1"/>
  <c r="N1972" i="1"/>
  <c r="N1964" i="1"/>
  <c r="N1956" i="1"/>
  <c r="N1948" i="1"/>
  <c r="N1940" i="1"/>
  <c r="N1932" i="1"/>
  <c r="N1924" i="1"/>
  <c r="N1916" i="1"/>
  <c r="N1908" i="1"/>
  <c r="N1900" i="1"/>
  <c r="N1892" i="1"/>
  <c r="N1884" i="1"/>
  <c r="N1876" i="1"/>
  <c r="N1868" i="1"/>
  <c r="N1860" i="1"/>
  <c r="N1852" i="1"/>
  <c r="N1843" i="1"/>
  <c r="N1829" i="1"/>
  <c r="N1808" i="1"/>
  <c r="N1789" i="1"/>
  <c r="N1767" i="1"/>
  <c r="N1744" i="1"/>
  <c r="N1709" i="1"/>
  <c r="N1645" i="1"/>
  <c r="N1581" i="1"/>
  <c r="N1517" i="1"/>
  <c r="N1453" i="1"/>
  <c r="N1197" i="1"/>
  <c r="N1133" i="1"/>
  <c r="N1069" i="1"/>
  <c r="N981" i="1"/>
  <c r="N809" i="1"/>
  <c r="N2715" i="1"/>
  <c r="N2707" i="1"/>
  <c r="N2699" i="1"/>
  <c r="N2691" i="1"/>
  <c r="N2683" i="1"/>
  <c r="N2675" i="1"/>
  <c r="N2667" i="1"/>
  <c r="N2659" i="1"/>
  <c r="N2651" i="1"/>
  <c r="N2643" i="1"/>
  <c r="N2635" i="1"/>
  <c r="N2627" i="1"/>
  <c r="N2619" i="1"/>
  <c r="N2611" i="1"/>
  <c r="N2603" i="1"/>
  <c r="N2595" i="1"/>
  <c r="N2587" i="1"/>
  <c r="N2579" i="1"/>
  <c r="N2571" i="1"/>
  <c r="N2563" i="1"/>
  <c r="N2555" i="1"/>
  <c r="N2547" i="1"/>
  <c r="N2539" i="1"/>
  <c r="N2531" i="1"/>
  <c r="N2523" i="1"/>
  <c r="N2515" i="1"/>
  <c r="N2507" i="1"/>
  <c r="N2499" i="1"/>
  <c r="N2491" i="1"/>
  <c r="N2483" i="1"/>
  <c r="N2475" i="1"/>
  <c r="N2467" i="1"/>
  <c r="N2459" i="1"/>
  <c r="N2451" i="1"/>
  <c r="N2443" i="1"/>
  <c r="N2435" i="1"/>
  <c r="N2427" i="1"/>
  <c r="N2419" i="1"/>
  <c r="N2411" i="1"/>
  <c r="N2403" i="1"/>
  <c r="N2395" i="1"/>
  <c r="N2387" i="1"/>
  <c r="N2379" i="1"/>
  <c r="N2371" i="1"/>
  <c r="N2363" i="1"/>
  <c r="N2355" i="1"/>
  <c r="N2347" i="1"/>
  <c r="N2339" i="1"/>
  <c r="N2331" i="1"/>
  <c r="N2323" i="1"/>
  <c r="N2315" i="1"/>
  <c r="N2307" i="1"/>
  <c r="N2299" i="1"/>
  <c r="N2291" i="1"/>
  <c r="N2283" i="1"/>
  <c r="N2275" i="1"/>
  <c r="N2267" i="1"/>
  <c r="N2259" i="1"/>
  <c r="N2251" i="1"/>
  <c r="N2243" i="1"/>
  <c r="N2235" i="1"/>
  <c r="N2227" i="1"/>
  <c r="N2219" i="1"/>
  <c r="N2211" i="1"/>
  <c r="N2203" i="1"/>
  <c r="N2195" i="1"/>
  <c r="N2187" i="1"/>
  <c r="N2179" i="1"/>
  <c r="N2171" i="1"/>
  <c r="N2163" i="1"/>
  <c r="N2155" i="1"/>
  <c r="N2147" i="1"/>
  <c r="N2139" i="1"/>
  <c r="N2131" i="1"/>
  <c r="N2123" i="1"/>
  <c r="N2115" i="1"/>
  <c r="N2107" i="1"/>
  <c r="N2099" i="1"/>
  <c r="N2091" i="1"/>
  <c r="N2083" i="1"/>
  <c r="N2075" i="1"/>
  <c r="N2067" i="1"/>
  <c r="N2059" i="1"/>
  <c r="N2051" i="1"/>
  <c r="N2043" i="1"/>
  <c r="N2035" i="1"/>
  <c r="N2027" i="1"/>
  <c r="N2019" i="1"/>
  <c r="N2011" i="1"/>
  <c r="N2003" i="1"/>
  <c r="N1995" i="1"/>
  <c r="N1987" i="1"/>
  <c r="N1979" i="1"/>
  <c r="N1971" i="1"/>
  <c r="N1963" i="1"/>
  <c r="N1955" i="1"/>
  <c r="N1947" i="1"/>
  <c r="N1939" i="1"/>
  <c r="N1931" i="1"/>
  <c r="N1923" i="1"/>
  <c r="N1915" i="1"/>
  <c r="N1907" i="1"/>
  <c r="N1899" i="1"/>
  <c r="N1891" i="1"/>
  <c r="N1883" i="1"/>
  <c r="N1875" i="1"/>
  <c r="N1867" i="1"/>
  <c r="N1859" i="1"/>
  <c r="N1851" i="1"/>
  <c r="N1840" i="1"/>
  <c r="N1828" i="1"/>
  <c r="N1807" i="1"/>
  <c r="N1784" i="1"/>
  <c r="N1765" i="1"/>
  <c r="N1743" i="1"/>
  <c r="N1701" i="1"/>
  <c r="N1637" i="1"/>
  <c r="N1573" i="1"/>
  <c r="N1509" i="1"/>
  <c r="N1445" i="1"/>
  <c r="N1189" i="1"/>
  <c r="N1125" i="1"/>
  <c r="N1061" i="1"/>
  <c r="N959" i="1"/>
  <c r="N765" i="1"/>
  <c r="N2698" i="1"/>
  <c r="N2690" i="1"/>
  <c r="N2682" i="1"/>
  <c r="N2674" i="1"/>
  <c r="N2666" i="1"/>
  <c r="N2658" i="1"/>
  <c r="N2650" i="1"/>
  <c r="N2642" i="1"/>
  <c r="N2634" i="1"/>
  <c r="N2626" i="1"/>
  <c r="N2618" i="1"/>
  <c r="N2610" i="1"/>
  <c r="N2602" i="1"/>
  <c r="N2594" i="1"/>
  <c r="N2586" i="1"/>
  <c r="N2578" i="1"/>
  <c r="N2570" i="1"/>
  <c r="N2562" i="1"/>
  <c r="N2554" i="1"/>
  <c r="N2546" i="1"/>
  <c r="N2538" i="1"/>
  <c r="N2530" i="1"/>
  <c r="N2522" i="1"/>
  <c r="N2514" i="1"/>
  <c r="N2506" i="1"/>
  <c r="N2498" i="1"/>
  <c r="N2490" i="1"/>
  <c r="N2482" i="1"/>
  <c r="N2474" i="1"/>
  <c r="N2466" i="1"/>
  <c r="N2458" i="1"/>
  <c r="N2450" i="1"/>
  <c r="N2442" i="1"/>
  <c r="N2434" i="1"/>
  <c r="N2426" i="1"/>
  <c r="N2418" i="1"/>
  <c r="N2410" i="1"/>
  <c r="N2402" i="1"/>
  <c r="N2394" i="1"/>
  <c r="N2386" i="1"/>
  <c r="N2378" i="1"/>
  <c r="N2370" i="1"/>
  <c r="N2362" i="1"/>
  <c r="N2354" i="1"/>
  <c r="N2346" i="1"/>
  <c r="N2338" i="1"/>
  <c r="N2330" i="1"/>
  <c r="N2322" i="1"/>
  <c r="N2314" i="1"/>
  <c r="N2306" i="1"/>
  <c r="N2298" i="1"/>
  <c r="N2290" i="1"/>
  <c r="N2282" i="1"/>
  <c r="N2274" i="1"/>
  <c r="N2266" i="1"/>
  <c r="N2258" i="1"/>
  <c r="N2250" i="1"/>
  <c r="N2242" i="1"/>
  <c r="N2234" i="1"/>
  <c r="N2226" i="1"/>
  <c r="N2218" i="1"/>
  <c r="N2210" i="1"/>
  <c r="N2202" i="1"/>
  <c r="N2194" i="1"/>
  <c r="N2186" i="1"/>
  <c r="N2178" i="1"/>
  <c r="N2170" i="1"/>
  <c r="N2162" i="1"/>
  <c r="N2154" i="1"/>
  <c r="N2146" i="1"/>
  <c r="N2138" i="1"/>
  <c r="N2130" i="1"/>
  <c r="N2122" i="1"/>
  <c r="N2114" i="1"/>
  <c r="N2106" i="1"/>
  <c r="N2098" i="1"/>
  <c r="N2090" i="1"/>
  <c r="N2082" i="1"/>
  <c r="N2074" i="1"/>
  <c r="N2066" i="1"/>
  <c r="N2058" i="1"/>
  <c r="N2050" i="1"/>
  <c r="N2042" i="1"/>
  <c r="N2034" i="1"/>
  <c r="N2026" i="1"/>
  <c r="N2018" i="1"/>
  <c r="N2010" i="1"/>
  <c r="N2002" i="1"/>
  <c r="N1994" i="1"/>
  <c r="N1986" i="1"/>
  <c r="N1978" i="1"/>
  <c r="N1970" i="1"/>
  <c r="N1962" i="1"/>
  <c r="N1954" i="1"/>
  <c r="N1946" i="1"/>
  <c r="N1938" i="1"/>
  <c r="N1930" i="1"/>
  <c r="N1922" i="1"/>
  <c r="N1906" i="1"/>
  <c r="N1898" i="1"/>
  <c r="N1890" i="1"/>
  <c r="N1882" i="1"/>
  <c r="N1874" i="1"/>
  <c r="N1866" i="1"/>
  <c r="N1858" i="1"/>
  <c r="N1850" i="1"/>
  <c r="N1839" i="1"/>
  <c r="N1824" i="1"/>
  <c r="N1805" i="1"/>
  <c r="N1783" i="1"/>
  <c r="N1760" i="1"/>
  <c r="N1741" i="1"/>
  <c r="N1693" i="1"/>
  <c r="N1629" i="1"/>
  <c r="N1565" i="1"/>
  <c r="N1501" i="1"/>
  <c r="N1437" i="1"/>
  <c r="N1181" i="1"/>
  <c r="N1117" i="1"/>
  <c r="N1053" i="1"/>
  <c r="N937" i="1"/>
  <c r="N701" i="1"/>
  <c r="N2377" i="1"/>
  <c r="N2369" i="1"/>
  <c r="N2361" i="1"/>
  <c r="N2353" i="1"/>
  <c r="N2345" i="1"/>
  <c r="N2337" i="1"/>
  <c r="N2329" i="1"/>
  <c r="N2321" i="1"/>
  <c r="N2313" i="1"/>
  <c r="N2305" i="1"/>
  <c r="N2297" i="1"/>
  <c r="N2289" i="1"/>
  <c r="N2281" i="1"/>
  <c r="N2273" i="1"/>
  <c r="N2265" i="1"/>
  <c r="N2257" i="1"/>
  <c r="N2249" i="1"/>
  <c r="N2241" i="1"/>
  <c r="N2233" i="1"/>
  <c r="N2225" i="1"/>
  <c r="N2217" i="1"/>
  <c r="N2209" i="1"/>
  <c r="N2201" i="1"/>
  <c r="N2193" i="1"/>
  <c r="N2185" i="1"/>
  <c r="N2177" i="1"/>
  <c r="N2169" i="1"/>
  <c r="N2161" i="1"/>
  <c r="N2153" i="1"/>
  <c r="N2145" i="1"/>
  <c r="N2137" i="1"/>
  <c r="N2129" i="1"/>
  <c r="N2121" i="1"/>
  <c r="N2113" i="1"/>
  <c r="N2105" i="1"/>
  <c r="N2097" i="1"/>
  <c r="N2089" i="1"/>
  <c r="N2081" i="1"/>
  <c r="N2065" i="1"/>
  <c r="N2057" i="1"/>
  <c r="N2049" i="1"/>
  <c r="N2041" i="1"/>
  <c r="N2033" i="1"/>
  <c r="N2025" i="1"/>
  <c r="N2017" i="1"/>
  <c r="N2009" i="1"/>
  <c r="N2001" i="1"/>
  <c r="N1993" i="1"/>
  <c r="N1985" i="1"/>
  <c r="N1977" i="1"/>
  <c r="N1969" i="1"/>
  <c r="N1961" i="1"/>
  <c r="N1953" i="1"/>
  <c r="N1945" i="1"/>
  <c r="N1937" i="1"/>
  <c r="N1929" i="1"/>
  <c r="N1921" i="1"/>
  <c r="N1905" i="1"/>
  <c r="N1897" i="1"/>
  <c r="N1889" i="1"/>
  <c r="N1881" i="1"/>
  <c r="N1873" i="1"/>
  <c r="N1865" i="1"/>
  <c r="N1857" i="1"/>
  <c r="N1848" i="1"/>
  <c r="N1837" i="1"/>
  <c r="N1823" i="1"/>
  <c r="N1800" i="1"/>
  <c r="N1781" i="1"/>
  <c r="N1759" i="1"/>
  <c r="N1736" i="1"/>
  <c r="N1685" i="1"/>
  <c r="N1621" i="1"/>
  <c r="N1557" i="1"/>
  <c r="N1493" i="1"/>
  <c r="N1173" i="1"/>
  <c r="N1109" i="1"/>
  <c r="N1045" i="1"/>
  <c r="N917" i="1"/>
  <c r="N637" i="1"/>
  <c r="N2376" i="1"/>
  <c r="N2368" i="1"/>
  <c r="N2360" i="1"/>
  <c r="N2352" i="1"/>
  <c r="N2344" i="1"/>
  <c r="N2336" i="1"/>
  <c r="N2328" i="1"/>
  <c r="N2320" i="1"/>
  <c r="N2312" i="1"/>
  <c r="N2304" i="1"/>
  <c r="N2296" i="1"/>
  <c r="N2288" i="1"/>
  <c r="N2280" i="1"/>
  <c r="N2272" i="1"/>
  <c r="N2264" i="1"/>
  <c r="N2256" i="1"/>
  <c r="N2248" i="1"/>
  <c r="N2240" i="1"/>
  <c r="N2232" i="1"/>
  <c r="N2224" i="1"/>
  <c r="N2216" i="1"/>
  <c r="N2208" i="1"/>
  <c r="N2200" i="1"/>
  <c r="N2192" i="1"/>
  <c r="N2184" i="1"/>
  <c r="N2176" i="1"/>
  <c r="N2168" i="1"/>
  <c r="N2160" i="1"/>
  <c r="N2152" i="1"/>
  <c r="N2144" i="1"/>
  <c r="N2136" i="1"/>
  <c r="N2128" i="1"/>
  <c r="N2120" i="1"/>
  <c r="N2112" i="1"/>
  <c r="N2104" i="1"/>
  <c r="N2096" i="1"/>
  <c r="N2088" i="1"/>
  <c r="N2080" i="1"/>
  <c r="N2072" i="1"/>
  <c r="N2064" i="1"/>
  <c r="N2056" i="1"/>
  <c r="N2048" i="1"/>
  <c r="N2040" i="1"/>
  <c r="N2032" i="1"/>
  <c r="N2024" i="1"/>
  <c r="N2016" i="1"/>
  <c r="N2008" i="1"/>
  <c r="N2000" i="1"/>
  <c r="N1992" i="1"/>
  <c r="N1984" i="1"/>
  <c r="N1976" i="1"/>
  <c r="N1968" i="1"/>
  <c r="N1960" i="1"/>
  <c r="N1952" i="1"/>
  <c r="N1944" i="1"/>
  <c r="N1936" i="1"/>
  <c r="N1928" i="1"/>
  <c r="N1920" i="1"/>
  <c r="N1904" i="1"/>
  <c r="N1896" i="1"/>
  <c r="N1888" i="1"/>
  <c r="N1880" i="1"/>
  <c r="N1872" i="1"/>
  <c r="N1864" i="1"/>
  <c r="N1856" i="1"/>
  <c r="N1847" i="1"/>
  <c r="N1836" i="1"/>
  <c r="N1821" i="1"/>
  <c r="N1799" i="1"/>
  <c r="N1776" i="1"/>
  <c r="N1757" i="1"/>
  <c r="N1735" i="1"/>
  <c r="N1677" i="1"/>
  <c r="N1613" i="1"/>
  <c r="N1549" i="1"/>
  <c r="N1485" i="1"/>
  <c r="N1165" i="1"/>
  <c r="N1101" i="1"/>
  <c r="N1037" i="1"/>
  <c r="N895" i="1"/>
  <c r="N573" i="1"/>
  <c r="N1838" i="1"/>
  <c r="N1830" i="1"/>
  <c r="N1822" i="1"/>
  <c r="N1814" i="1"/>
  <c r="N1806" i="1"/>
  <c r="N1798" i="1"/>
  <c r="N1790" i="1"/>
  <c r="N1782" i="1"/>
  <c r="N1774" i="1"/>
  <c r="N1766" i="1"/>
  <c r="N1758" i="1"/>
  <c r="N1750" i="1"/>
  <c r="N1742" i="1"/>
  <c r="N1734" i="1"/>
  <c r="N1726" i="1"/>
  <c r="N1718" i="1"/>
  <c r="N1710" i="1"/>
  <c r="N1702" i="1"/>
  <c r="N1694" i="1"/>
  <c r="N1686" i="1"/>
  <c r="N1678" i="1"/>
  <c r="N1670" i="1"/>
  <c r="N1662" i="1"/>
  <c r="N1654" i="1"/>
  <c r="N1646" i="1"/>
  <c r="N1638" i="1"/>
  <c r="N1630" i="1"/>
  <c r="N1622" i="1"/>
  <c r="N1614" i="1"/>
  <c r="N1606" i="1"/>
  <c r="N1598" i="1"/>
  <c r="N1590" i="1"/>
  <c r="N1582" i="1"/>
  <c r="N1574" i="1"/>
  <c r="N1566" i="1"/>
  <c r="N1558" i="1"/>
  <c r="N1550" i="1"/>
  <c r="N1542" i="1"/>
  <c r="N1534" i="1"/>
  <c r="N1526" i="1"/>
  <c r="N1518" i="1"/>
  <c r="N1510" i="1"/>
  <c r="N1502" i="1"/>
  <c r="N1494" i="1"/>
  <c r="N1486" i="1"/>
  <c r="N1478" i="1"/>
  <c r="N1470" i="1"/>
  <c r="N1462" i="1"/>
  <c r="N1454" i="1"/>
  <c r="N1446" i="1"/>
  <c r="N1438" i="1"/>
  <c r="N1198" i="1"/>
  <c r="N1190" i="1"/>
  <c r="N1182" i="1"/>
  <c r="N1174" i="1"/>
  <c r="N1166" i="1"/>
  <c r="N1158" i="1"/>
  <c r="N1150" i="1"/>
  <c r="N1142" i="1"/>
  <c r="N1134" i="1"/>
  <c r="N1126" i="1"/>
  <c r="N1118" i="1"/>
  <c r="N1110" i="1"/>
  <c r="N1102" i="1"/>
  <c r="N1094" i="1"/>
  <c r="N1086" i="1"/>
  <c r="N1078" i="1"/>
  <c r="N1070" i="1"/>
  <c r="N1062" i="1"/>
  <c r="N1054" i="1"/>
  <c r="N1046" i="1"/>
  <c r="N1038" i="1"/>
  <c r="N1030" i="1"/>
  <c r="N1021" i="1"/>
  <c r="N1005" i="1"/>
  <c r="N983" i="1"/>
  <c r="N961" i="1"/>
  <c r="N941" i="1"/>
  <c r="N919" i="1"/>
  <c r="N897" i="1"/>
  <c r="N877" i="1"/>
  <c r="N855" i="1"/>
  <c r="N833" i="1"/>
  <c r="N813" i="1"/>
  <c r="N773" i="1"/>
  <c r="N709" i="1"/>
  <c r="N645" i="1"/>
  <c r="N581" i="1"/>
  <c r="N453" i="1"/>
  <c r="N389" i="1"/>
  <c r="N1820" i="1"/>
  <c r="N1812" i="1"/>
  <c r="N1804" i="1"/>
  <c r="N1796" i="1"/>
  <c r="N1788" i="1"/>
  <c r="N1780" i="1"/>
  <c r="N1772" i="1"/>
  <c r="N1764" i="1"/>
  <c r="N1756" i="1"/>
  <c r="N1748" i="1"/>
  <c r="N1740" i="1"/>
  <c r="N1732" i="1"/>
  <c r="N1724" i="1"/>
  <c r="N1716" i="1"/>
  <c r="N1708" i="1"/>
  <c r="N1700" i="1"/>
  <c r="N1692" i="1"/>
  <c r="N1684" i="1"/>
  <c r="N1676" i="1"/>
  <c r="N1668" i="1"/>
  <c r="N1660" i="1"/>
  <c r="N1652" i="1"/>
  <c r="N1644" i="1"/>
  <c r="N1636" i="1"/>
  <c r="N1628" i="1"/>
  <c r="N1620" i="1"/>
  <c r="N1612" i="1"/>
  <c r="N1604" i="1"/>
  <c r="N1596" i="1"/>
  <c r="N1588" i="1"/>
  <c r="N1580" i="1"/>
  <c r="N1572" i="1"/>
  <c r="N1564" i="1"/>
  <c r="N1556" i="1"/>
  <c r="N1548" i="1"/>
  <c r="N1540" i="1"/>
  <c r="N1532" i="1"/>
  <c r="N1524" i="1"/>
  <c r="N1516" i="1"/>
  <c r="N1508" i="1"/>
  <c r="N1500" i="1"/>
  <c r="N1492" i="1"/>
  <c r="N1484" i="1"/>
  <c r="N1476" i="1"/>
  <c r="N1468" i="1"/>
  <c r="N1460" i="1"/>
  <c r="N1452" i="1"/>
  <c r="N1444" i="1"/>
  <c r="N1436" i="1"/>
  <c r="N1204" i="1"/>
  <c r="N1196" i="1"/>
  <c r="N1188" i="1"/>
  <c r="N1180" i="1"/>
  <c r="N1172" i="1"/>
  <c r="N1164" i="1"/>
  <c r="N1156" i="1"/>
  <c r="N1148" i="1"/>
  <c r="N1140" i="1"/>
  <c r="N1132" i="1"/>
  <c r="N1124" i="1"/>
  <c r="N1116" i="1"/>
  <c r="N1108" i="1"/>
  <c r="N1100" i="1"/>
  <c r="N1092" i="1"/>
  <c r="N1084" i="1"/>
  <c r="N1076" i="1"/>
  <c r="N1068" i="1"/>
  <c r="N1060" i="1"/>
  <c r="N1052" i="1"/>
  <c r="N1044" i="1"/>
  <c r="N1036" i="1"/>
  <c r="N1028" i="1"/>
  <c r="N1019" i="1"/>
  <c r="N999" i="1"/>
  <c r="N977" i="1"/>
  <c r="N957" i="1"/>
  <c r="N935" i="1"/>
  <c r="N913" i="1"/>
  <c r="N893" i="1"/>
  <c r="N871" i="1"/>
  <c r="N849" i="1"/>
  <c r="N829" i="1"/>
  <c r="N807" i="1"/>
  <c r="N757" i="1"/>
  <c r="N693" i="1"/>
  <c r="N629" i="1"/>
  <c r="N565" i="1"/>
  <c r="N501" i="1"/>
  <c r="N437" i="1"/>
  <c r="N373" i="1"/>
  <c r="N1827" i="1"/>
  <c r="N1819" i="1"/>
  <c r="N1811" i="1"/>
  <c r="N1803" i="1"/>
  <c r="N1795" i="1"/>
  <c r="N1787" i="1"/>
  <c r="N1779" i="1"/>
  <c r="N1771" i="1"/>
  <c r="N1763" i="1"/>
  <c r="N1755" i="1"/>
  <c r="N1747" i="1"/>
  <c r="N1739" i="1"/>
  <c r="N1731" i="1"/>
  <c r="N1723" i="1"/>
  <c r="N1715" i="1"/>
  <c r="N1707" i="1"/>
  <c r="N1699" i="1"/>
  <c r="N1691" i="1"/>
  <c r="N1683" i="1"/>
  <c r="N1675" i="1"/>
  <c r="N1667" i="1"/>
  <c r="N1659" i="1"/>
  <c r="N1651" i="1"/>
  <c r="N1643" i="1"/>
  <c r="N1635" i="1"/>
  <c r="N1627" i="1"/>
  <c r="N1619" i="1"/>
  <c r="N1611" i="1"/>
  <c r="N1603" i="1"/>
  <c r="N1595" i="1"/>
  <c r="N1587" i="1"/>
  <c r="N1579" i="1"/>
  <c r="N1571" i="1"/>
  <c r="N1563" i="1"/>
  <c r="N1555" i="1"/>
  <c r="N1547" i="1"/>
  <c r="N1539" i="1"/>
  <c r="N1531" i="1"/>
  <c r="N1523" i="1"/>
  <c r="N1515" i="1"/>
  <c r="N1507" i="1"/>
  <c r="N1499" i="1"/>
  <c r="N1491" i="1"/>
  <c r="N1483" i="1"/>
  <c r="N1475" i="1"/>
  <c r="N1467" i="1"/>
  <c r="N1459" i="1"/>
  <c r="N1451" i="1"/>
  <c r="N1443" i="1"/>
  <c r="N1203" i="1"/>
  <c r="N1195" i="1"/>
  <c r="N1187" i="1"/>
  <c r="N1179" i="1"/>
  <c r="N1171" i="1"/>
  <c r="N1163" i="1"/>
  <c r="N1155" i="1"/>
  <c r="N1147" i="1"/>
  <c r="N1139" i="1"/>
  <c r="N1131" i="1"/>
  <c r="N1123" i="1"/>
  <c r="N1115" i="1"/>
  <c r="N1107" i="1"/>
  <c r="N1099" i="1"/>
  <c r="N1091" i="1"/>
  <c r="N1083" i="1"/>
  <c r="N1075" i="1"/>
  <c r="N1067" i="1"/>
  <c r="N1059" i="1"/>
  <c r="N1051" i="1"/>
  <c r="N1043" i="1"/>
  <c r="N1035" i="1"/>
  <c r="N1027" i="1"/>
  <c r="N1017" i="1"/>
  <c r="N997" i="1"/>
  <c r="N975" i="1"/>
  <c r="N953" i="1"/>
  <c r="N933" i="1"/>
  <c r="N911" i="1"/>
  <c r="N889" i="1"/>
  <c r="N869" i="1"/>
  <c r="N847" i="1"/>
  <c r="N825" i="1"/>
  <c r="N805" i="1"/>
  <c r="N749" i="1"/>
  <c r="N685" i="1"/>
  <c r="N621" i="1"/>
  <c r="N557" i="1"/>
  <c r="N493" i="1"/>
  <c r="N429" i="1"/>
  <c r="N365" i="1"/>
  <c r="N1842" i="1"/>
  <c r="N1834" i="1"/>
  <c r="N1826" i="1"/>
  <c r="N1818" i="1"/>
  <c r="N1810" i="1"/>
  <c r="N1802" i="1"/>
  <c r="N1794" i="1"/>
  <c r="N1786" i="1"/>
  <c r="N1778" i="1"/>
  <c r="N1770" i="1"/>
  <c r="N1762" i="1"/>
  <c r="N1754" i="1"/>
  <c r="N1746" i="1"/>
  <c r="N1738" i="1"/>
  <c r="N1730" i="1"/>
  <c r="N1722" i="1"/>
  <c r="N1714" i="1"/>
  <c r="N1706" i="1"/>
  <c r="N1698" i="1"/>
  <c r="N1690" i="1"/>
  <c r="N1682" i="1"/>
  <c r="N1674" i="1"/>
  <c r="N1666" i="1"/>
  <c r="N1658" i="1"/>
  <c r="N1650" i="1"/>
  <c r="N1642" i="1"/>
  <c r="N1634" i="1"/>
  <c r="N1626" i="1"/>
  <c r="N1618" i="1"/>
  <c r="N1610" i="1"/>
  <c r="N1602" i="1"/>
  <c r="N1594" i="1"/>
  <c r="N1586" i="1"/>
  <c r="N1578" i="1"/>
  <c r="N1570" i="1"/>
  <c r="N1562" i="1"/>
  <c r="N1554" i="1"/>
  <c r="N1546" i="1"/>
  <c r="N1538" i="1"/>
  <c r="N1530" i="1"/>
  <c r="N1522" i="1"/>
  <c r="N1514" i="1"/>
  <c r="N1506" i="1"/>
  <c r="N1498" i="1"/>
  <c r="N1490" i="1"/>
  <c r="N1482" i="1"/>
  <c r="N1474" i="1"/>
  <c r="N1466" i="1"/>
  <c r="N1458" i="1"/>
  <c r="N1450" i="1"/>
  <c r="N1442" i="1"/>
  <c r="N1202" i="1"/>
  <c r="N1194" i="1"/>
  <c r="N1186" i="1"/>
  <c r="N1178" i="1"/>
  <c r="N1170" i="1"/>
  <c r="N1162" i="1"/>
  <c r="N1154" i="1"/>
  <c r="N1146" i="1"/>
  <c r="N1138" i="1"/>
  <c r="N1130" i="1"/>
  <c r="N1122" i="1"/>
  <c r="N1114" i="1"/>
  <c r="N1106" i="1"/>
  <c r="N1098" i="1"/>
  <c r="N1090" i="1"/>
  <c r="N1082" i="1"/>
  <c r="N1074" i="1"/>
  <c r="N1066" i="1"/>
  <c r="N1058" i="1"/>
  <c r="N1050" i="1"/>
  <c r="N1042" i="1"/>
  <c r="N1034" i="1"/>
  <c r="N1026" i="1"/>
  <c r="N1015" i="1"/>
  <c r="N993" i="1"/>
  <c r="N973" i="1"/>
  <c r="N951" i="1"/>
  <c r="N929" i="1"/>
  <c r="N909" i="1"/>
  <c r="N887" i="1"/>
  <c r="N865" i="1"/>
  <c r="N845" i="1"/>
  <c r="N823" i="1"/>
  <c r="N801" i="1"/>
  <c r="N741" i="1"/>
  <c r="N677" i="1"/>
  <c r="N613" i="1"/>
  <c r="N549" i="1"/>
  <c r="N485" i="1"/>
  <c r="N421" i="1"/>
  <c r="N357" i="1"/>
  <c r="N1849" i="1"/>
  <c r="N1841" i="1"/>
  <c r="N1833" i="1"/>
  <c r="N1825" i="1"/>
  <c r="N1817" i="1"/>
  <c r="N1809" i="1"/>
  <c r="N1801" i="1"/>
  <c r="N1793" i="1"/>
  <c r="N1785" i="1"/>
  <c r="N1777" i="1"/>
  <c r="N1769" i="1"/>
  <c r="N1761" i="1"/>
  <c r="N1753" i="1"/>
  <c r="N1745" i="1"/>
  <c r="N1737" i="1"/>
  <c r="N1729" i="1"/>
  <c r="N1721" i="1"/>
  <c r="N1713" i="1"/>
  <c r="N1705" i="1"/>
  <c r="N1697" i="1"/>
  <c r="N1689" i="1"/>
  <c r="N1681" i="1"/>
  <c r="N1673" i="1"/>
  <c r="N1665" i="1"/>
  <c r="N1657" i="1"/>
  <c r="N1649" i="1"/>
  <c r="N1641" i="1"/>
  <c r="N1633" i="1"/>
  <c r="N1625" i="1"/>
  <c r="N1617" i="1"/>
  <c r="N1609" i="1"/>
  <c r="N1601" i="1"/>
  <c r="N1593" i="1"/>
  <c r="N1585" i="1"/>
  <c r="N1577" i="1"/>
  <c r="N1569" i="1"/>
  <c r="N1561" i="1"/>
  <c r="N1553" i="1"/>
  <c r="N1545" i="1"/>
  <c r="N1537" i="1"/>
  <c r="N1529" i="1"/>
  <c r="N1521" i="1"/>
  <c r="N1513" i="1"/>
  <c r="N1505" i="1"/>
  <c r="N1497" i="1"/>
  <c r="N1489" i="1"/>
  <c r="N1481" i="1"/>
  <c r="N1473" i="1"/>
  <c r="N1465" i="1"/>
  <c r="N1457" i="1"/>
  <c r="N1449" i="1"/>
  <c r="N1441" i="1"/>
  <c r="N1201" i="1"/>
  <c r="N1193" i="1"/>
  <c r="N1185" i="1"/>
  <c r="N1177" i="1"/>
  <c r="N1169" i="1"/>
  <c r="N1161" i="1"/>
  <c r="N1153" i="1"/>
  <c r="N1145" i="1"/>
  <c r="N1137" i="1"/>
  <c r="N1129" i="1"/>
  <c r="N1121" i="1"/>
  <c r="N1113" i="1"/>
  <c r="N1105" i="1"/>
  <c r="N1097" i="1"/>
  <c r="N1089" i="1"/>
  <c r="N1081" i="1"/>
  <c r="N1073" i="1"/>
  <c r="N1065" i="1"/>
  <c r="N1057" i="1"/>
  <c r="N1049" i="1"/>
  <c r="N1041" i="1"/>
  <c r="N1033" i="1"/>
  <c r="N1025" i="1"/>
  <c r="N1013" i="1"/>
  <c r="N991" i="1"/>
  <c r="N969" i="1"/>
  <c r="N949" i="1"/>
  <c r="N927" i="1"/>
  <c r="N905" i="1"/>
  <c r="N885" i="1"/>
  <c r="N863" i="1"/>
  <c r="N841" i="1"/>
  <c r="N821" i="1"/>
  <c r="N797" i="1"/>
  <c r="N733" i="1"/>
  <c r="N669" i="1"/>
  <c r="N605" i="1"/>
  <c r="N541" i="1"/>
  <c r="N477" i="1"/>
  <c r="N413" i="1"/>
  <c r="N349" i="1"/>
  <c r="N1728" i="1"/>
  <c r="N1720" i="1"/>
  <c r="N1712" i="1"/>
  <c r="N1704" i="1"/>
  <c r="N1696" i="1"/>
  <c r="N1688" i="1"/>
  <c r="N1680" i="1"/>
  <c r="N1672" i="1"/>
  <c r="N1664" i="1"/>
  <c r="N1656" i="1"/>
  <c r="N1648" i="1"/>
  <c r="N1640" i="1"/>
  <c r="N1632" i="1"/>
  <c r="N1624" i="1"/>
  <c r="N1616" i="1"/>
  <c r="N1608" i="1"/>
  <c r="N1600" i="1"/>
  <c r="N1592" i="1"/>
  <c r="N1584" i="1"/>
  <c r="N1576" i="1"/>
  <c r="N1568" i="1"/>
  <c r="N1560" i="1"/>
  <c r="N1552" i="1"/>
  <c r="N1544" i="1"/>
  <c r="N1536" i="1"/>
  <c r="N1528" i="1"/>
  <c r="N1520" i="1"/>
  <c r="N1512" i="1"/>
  <c r="N1504" i="1"/>
  <c r="N1496" i="1"/>
  <c r="N1488" i="1"/>
  <c r="N1480" i="1"/>
  <c r="N1472" i="1"/>
  <c r="N1464" i="1"/>
  <c r="N1456" i="1"/>
  <c r="N1448" i="1"/>
  <c r="N1440" i="1"/>
  <c r="N1200" i="1"/>
  <c r="N1192" i="1"/>
  <c r="N1184" i="1"/>
  <c r="N1176" i="1"/>
  <c r="N1168" i="1"/>
  <c r="N1160" i="1"/>
  <c r="N1152" i="1"/>
  <c r="N1144" i="1"/>
  <c r="N1136" i="1"/>
  <c r="N1128" i="1"/>
  <c r="N1120" i="1"/>
  <c r="N1112" i="1"/>
  <c r="N1104" i="1"/>
  <c r="N1096" i="1"/>
  <c r="N1088" i="1"/>
  <c r="N1080" i="1"/>
  <c r="N1072" i="1"/>
  <c r="N1064" i="1"/>
  <c r="N1056" i="1"/>
  <c r="N1048" i="1"/>
  <c r="N1040" i="1"/>
  <c r="N1032" i="1"/>
  <c r="N1024" i="1"/>
  <c r="N1009" i="1"/>
  <c r="N989" i="1"/>
  <c r="N967" i="1"/>
  <c r="N945" i="1"/>
  <c r="N925" i="1"/>
  <c r="N903" i="1"/>
  <c r="N881" i="1"/>
  <c r="N861" i="1"/>
  <c r="N839" i="1"/>
  <c r="N817" i="1"/>
  <c r="N789" i="1"/>
  <c r="N725" i="1"/>
  <c r="N661" i="1"/>
  <c r="N597" i="1"/>
  <c r="N533" i="1"/>
  <c r="N469" i="1"/>
  <c r="N405" i="1"/>
  <c r="N341" i="1"/>
  <c r="N1727" i="1"/>
  <c r="N1719" i="1"/>
  <c r="N1711" i="1"/>
  <c r="N1703" i="1"/>
  <c r="N1695" i="1"/>
  <c r="N1687" i="1"/>
  <c r="N1679" i="1"/>
  <c r="N1671" i="1"/>
  <c r="N1663" i="1"/>
  <c r="N1655" i="1"/>
  <c r="N1647" i="1"/>
  <c r="N1639" i="1"/>
  <c r="N1631" i="1"/>
  <c r="N1623" i="1"/>
  <c r="N1615" i="1"/>
  <c r="N1607" i="1"/>
  <c r="N1599" i="1"/>
  <c r="N1591" i="1"/>
  <c r="N1583" i="1"/>
  <c r="N1575" i="1"/>
  <c r="N1567" i="1"/>
  <c r="N1559" i="1"/>
  <c r="N1551" i="1"/>
  <c r="N1543" i="1"/>
  <c r="N1535" i="1"/>
  <c r="N1527" i="1"/>
  <c r="N1519" i="1"/>
  <c r="N1511" i="1"/>
  <c r="N1503" i="1"/>
  <c r="N1495" i="1"/>
  <c r="N1487" i="1"/>
  <c r="N1479" i="1"/>
  <c r="N1471" i="1"/>
  <c r="N1463" i="1"/>
  <c r="N1455" i="1"/>
  <c r="N1447" i="1"/>
  <c r="N1439" i="1"/>
  <c r="N1199" i="1"/>
  <c r="N1191" i="1"/>
  <c r="N1183" i="1"/>
  <c r="N1175" i="1"/>
  <c r="N1167" i="1"/>
  <c r="N1159" i="1"/>
  <c r="N1151" i="1"/>
  <c r="N1143" i="1"/>
  <c r="N1135" i="1"/>
  <c r="N1127" i="1"/>
  <c r="N1119" i="1"/>
  <c r="N1111" i="1"/>
  <c r="N1103" i="1"/>
  <c r="N1095" i="1"/>
  <c r="N1087" i="1"/>
  <c r="N1079" i="1"/>
  <c r="N1071" i="1"/>
  <c r="N1063" i="1"/>
  <c r="N1055" i="1"/>
  <c r="N1047" i="1"/>
  <c r="N1039" i="1"/>
  <c r="N1031" i="1"/>
  <c r="N1023" i="1"/>
  <c r="N1007" i="1"/>
  <c r="N985" i="1"/>
  <c r="N965" i="1"/>
  <c r="N943" i="1"/>
  <c r="N921" i="1"/>
  <c r="N901" i="1"/>
  <c r="N879" i="1"/>
  <c r="N857" i="1"/>
  <c r="N837" i="1"/>
  <c r="N815" i="1"/>
  <c r="N781" i="1"/>
  <c r="N717" i="1"/>
  <c r="N653" i="1"/>
  <c r="N589" i="1"/>
  <c r="N461" i="1"/>
  <c r="N397" i="1"/>
  <c r="N1022" i="1"/>
  <c r="N1014" i="1"/>
  <c r="N1006" i="1"/>
  <c r="N998" i="1"/>
  <c r="N990" i="1"/>
  <c r="N982" i="1"/>
  <c r="N974" i="1"/>
  <c r="N966" i="1"/>
  <c r="N958" i="1"/>
  <c r="N950" i="1"/>
  <c r="N942" i="1"/>
  <c r="N934" i="1"/>
  <c r="N926" i="1"/>
  <c r="N918" i="1"/>
  <c r="N910" i="1"/>
  <c r="N902" i="1"/>
  <c r="N894" i="1"/>
  <c r="N886" i="1"/>
  <c r="N878" i="1"/>
  <c r="N870" i="1"/>
  <c r="N862" i="1"/>
  <c r="N854" i="1"/>
  <c r="N846" i="1"/>
  <c r="N838" i="1"/>
  <c r="N830" i="1"/>
  <c r="N822" i="1"/>
  <c r="N814" i="1"/>
  <c r="N806" i="1"/>
  <c r="N798" i="1"/>
  <c r="N790" i="1"/>
  <c r="N782" i="1"/>
  <c r="N774" i="1"/>
  <c r="N766" i="1"/>
  <c r="N758" i="1"/>
  <c r="N750" i="1"/>
  <c r="N742" i="1"/>
  <c r="N734" i="1"/>
  <c r="N726" i="1"/>
  <c r="N718" i="1"/>
  <c r="N710" i="1"/>
  <c r="N702" i="1"/>
  <c r="N694" i="1"/>
  <c r="N686" i="1"/>
  <c r="N678" i="1"/>
  <c r="N670" i="1"/>
  <c r="N662" i="1"/>
  <c r="N654" i="1"/>
  <c r="N646" i="1"/>
  <c r="N638" i="1"/>
  <c r="N630" i="1"/>
  <c r="N622" i="1"/>
  <c r="N614" i="1"/>
  <c r="N606" i="1"/>
  <c r="N598" i="1"/>
  <c r="N590" i="1"/>
  <c r="N582" i="1"/>
  <c r="N574" i="1"/>
  <c r="N566" i="1"/>
  <c r="N558" i="1"/>
  <c r="N550" i="1"/>
  <c r="N542" i="1"/>
  <c r="N534" i="1"/>
  <c r="N510" i="1"/>
  <c r="N502" i="1"/>
  <c r="N494" i="1"/>
  <c r="N486" i="1"/>
  <c r="N478" i="1"/>
  <c r="N470" i="1"/>
  <c r="N462" i="1"/>
  <c r="N454" i="1"/>
  <c r="N446" i="1"/>
  <c r="N438" i="1"/>
  <c r="N430" i="1"/>
  <c r="N422" i="1"/>
  <c r="N414" i="1"/>
  <c r="N406" i="1"/>
  <c r="N398" i="1"/>
  <c r="N390" i="1"/>
  <c r="N382" i="1"/>
  <c r="N374" i="1"/>
  <c r="N366" i="1"/>
  <c r="N358" i="1"/>
  <c r="N350" i="1"/>
  <c r="N342" i="1"/>
  <c r="N1012" i="1"/>
  <c r="N1004" i="1"/>
  <c r="N996" i="1"/>
  <c r="N988" i="1"/>
  <c r="N980" i="1"/>
  <c r="N972" i="1"/>
  <c r="N964" i="1"/>
  <c r="N956" i="1"/>
  <c r="N948" i="1"/>
  <c r="N940" i="1"/>
  <c r="N932" i="1"/>
  <c r="N924" i="1"/>
  <c r="N916" i="1"/>
  <c r="N908" i="1"/>
  <c r="N900" i="1"/>
  <c r="N892" i="1"/>
  <c r="N884" i="1"/>
  <c r="N876" i="1"/>
  <c r="N868" i="1"/>
  <c r="N860" i="1"/>
  <c r="N852" i="1"/>
  <c r="N844" i="1"/>
  <c r="N836" i="1"/>
  <c r="N828" i="1"/>
  <c r="N820" i="1"/>
  <c r="N812" i="1"/>
  <c r="N804" i="1"/>
  <c r="N796" i="1"/>
  <c r="N788" i="1"/>
  <c r="N780" i="1"/>
  <c r="N772" i="1"/>
  <c r="N764" i="1"/>
  <c r="N756" i="1"/>
  <c r="N748" i="1"/>
  <c r="N740" i="1"/>
  <c r="N732" i="1"/>
  <c r="N724" i="1"/>
  <c r="N716" i="1"/>
  <c r="N708" i="1"/>
  <c r="N700" i="1"/>
  <c r="N692" i="1"/>
  <c r="N684" i="1"/>
  <c r="N676" i="1"/>
  <c r="N668" i="1"/>
  <c r="N660" i="1"/>
  <c r="N652" i="1"/>
  <c r="N644" i="1"/>
  <c r="N636" i="1"/>
  <c r="N628" i="1"/>
  <c r="N620" i="1"/>
  <c r="N612" i="1"/>
  <c r="N604" i="1"/>
  <c r="N596" i="1"/>
  <c r="N588" i="1"/>
  <c r="N580" i="1"/>
  <c r="N572" i="1"/>
  <c r="N564" i="1"/>
  <c r="N556" i="1"/>
  <c r="N548" i="1"/>
  <c r="N540" i="1"/>
  <c r="N532" i="1"/>
  <c r="N508" i="1"/>
  <c r="N500" i="1"/>
  <c r="N492" i="1"/>
  <c r="N484" i="1"/>
  <c r="N476" i="1"/>
  <c r="N468" i="1"/>
  <c r="N460" i="1"/>
  <c r="N452" i="1"/>
  <c r="N444" i="1"/>
  <c r="N436" i="1"/>
  <c r="N428" i="1"/>
  <c r="N420" i="1"/>
  <c r="N412" i="1"/>
  <c r="N404" i="1"/>
  <c r="N396" i="1"/>
  <c r="N388" i="1"/>
  <c r="N380" i="1"/>
  <c r="N372" i="1"/>
  <c r="N364" i="1"/>
  <c r="N356" i="1"/>
  <c r="N348" i="1"/>
  <c r="N340" i="1"/>
  <c r="N1011" i="1"/>
  <c r="N1003" i="1"/>
  <c r="N995" i="1"/>
  <c r="N987" i="1"/>
  <c r="N979" i="1"/>
  <c r="N971" i="1"/>
  <c r="N963" i="1"/>
  <c r="N955" i="1"/>
  <c r="N947" i="1"/>
  <c r="N939" i="1"/>
  <c r="N931" i="1"/>
  <c r="N923" i="1"/>
  <c r="N915" i="1"/>
  <c r="N907" i="1"/>
  <c r="N899" i="1"/>
  <c r="N891" i="1"/>
  <c r="N883" i="1"/>
  <c r="N875" i="1"/>
  <c r="N867" i="1"/>
  <c r="N859" i="1"/>
  <c r="N851" i="1"/>
  <c r="N843" i="1"/>
  <c r="N835" i="1"/>
  <c r="N827" i="1"/>
  <c r="N819" i="1"/>
  <c r="N811" i="1"/>
  <c r="N803" i="1"/>
  <c r="N795" i="1"/>
  <c r="N787" i="1"/>
  <c r="N779" i="1"/>
  <c r="N771" i="1"/>
  <c r="N763" i="1"/>
  <c r="N755" i="1"/>
  <c r="N747" i="1"/>
  <c r="N739" i="1"/>
  <c r="N731" i="1"/>
  <c r="N723" i="1"/>
  <c r="N715" i="1"/>
  <c r="N707" i="1"/>
  <c r="N699" i="1"/>
  <c r="N691" i="1"/>
  <c r="N683" i="1"/>
  <c r="N675" i="1"/>
  <c r="N667" i="1"/>
  <c r="N659" i="1"/>
  <c r="N651" i="1"/>
  <c r="N643" i="1"/>
  <c r="N635" i="1"/>
  <c r="N627" i="1"/>
  <c r="N619" i="1"/>
  <c r="N611" i="1"/>
  <c r="N603" i="1"/>
  <c r="N595" i="1"/>
  <c r="N587" i="1"/>
  <c r="N579" i="1"/>
  <c r="N571" i="1"/>
  <c r="N563" i="1"/>
  <c r="N555" i="1"/>
  <c r="N547" i="1"/>
  <c r="N539" i="1"/>
  <c r="N507" i="1"/>
  <c r="N499" i="1"/>
  <c r="N491" i="1"/>
  <c r="N483" i="1"/>
  <c r="N475" i="1"/>
  <c r="N467" i="1"/>
  <c r="N459" i="1"/>
  <c r="N451" i="1"/>
  <c r="N443" i="1"/>
  <c r="N435" i="1"/>
  <c r="N427" i="1"/>
  <c r="N419" i="1"/>
  <c r="N411" i="1"/>
  <c r="N403" i="1"/>
  <c r="N395" i="1"/>
  <c r="N387" i="1"/>
  <c r="N379" i="1"/>
  <c r="N371" i="1"/>
  <c r="N363" i="1"/>
  <c r="N355" i="1"/>
  <c r="N347" i="1"/>
  <c r="N339" i="1"/>
  <c r="N1018" i="1"/>
  <c r="N1010" i="1"/>
  <c r="N1002" i="1"/>
  <c r="N994" i="1"/>
  <c r="N986" i="1"/>
  <c r="N978" i="1"/>
  <c r="N970" i="1"/>
  <c r="N962" i="1"/>
  <c r="N954" i="1"/>
  <c r="N946" i="1"/>
  <c r="N938" i="1"/>
  <c r="N930" i="1"/>
  <c r="N922" i="1"/>
  <c r="N914" i="1"/>
  <c r="N906" i="1"/>
  <c r="N898" i="1"/>
  <c r="N890" i="1"/>
  <c r="N882" i="1"/>
  <c r="N874" i="1"/>
  <c r="N866" i="1"/>
  <c r="N858" i="1"/>
  <c r="N850" i="1"/>
  <c r="N842" i="1"/>
  <c r="N834" i="1"/>
  <c r="N826" i="1"/>
  <c r="N818" i="1"/>
  <c r="N810" i="1"/>
  <c r="N802" i="1"/>
  <c r="N794" i="1"/>
  <c r="N786" i="1"/>
  <c r="N778" i="1"/>
  <c r="N770" i="1"/>
  <c r="N762" i="1"/>
  <c r="N754" i="1"/>
  <c r="N746" i="1"/>
  <c r="N738" i="1"/>
  <c r="N730" i="1"/>
  <c r="N722" i="1"/>
  <c r="N714" i="1"/>
  <c r="N706" i="1"/>
  <c r="N698" i="1"/>
  <c r="N690" i="1"/>
  <c r="N682" i="1"/>
  <c r="N674" i="1"/>
  <c r="N666" i="1"/>
  <c r="N658" i="1"/>
  <c r="N650" i="1"/>
  <c r="N642" i="1"/>
  <c r="N634" i="1"/>
  <c r="N626" i="1"/>
  <c r="N618" i="1"/>
  <c r="N610" i="1"/>
  <c r="N602" i="1"/>
  <c r="N594" i="1"/>
  <c r="N586" i="1"/>
  <c r="N578" i="1"/>
  <c r="N570" i="1"/>
  <c r="N562" i="1"/>
  <c r="N554" i="1"/>
  <c r="N546" i="1"/>
  <c r="N538" i="1"/>
  <c r="N506" i="1"/>
  <c r="N498" i="1"/>
  <c r="N490" i="1"/>
  <c r="N482" i="1"/>
  <c r="N474" i="1"/>
  <c r="N466" i="1"/>
  <c r="N458" i="1"/>
  <c r="N450" i="1"/>
  <c r="N442" i="1"/>
  <c r="N434" i="1"/>
  <c r="N426" i="1"/>
  <c r="N418" i="1"/>
  <c r="N410" i="1"/>
  <c r="N402" i="1"/>
  <c r="N394" i="1"/>
  <c r="N386" i="1"/>
  <c r="N378" i="1"/>
  <c r="N370" i="1"/>
  <c r="N362" i="1"/>
  <c r="N354" i="1"/>
  <c r="N346" i="1"/>
  <c r="N338" i="1"/>
  <c r="N793" i="1"/>
  <c r="N785" i="1"/>
  <c r="N777" i="1"/>
  <c r="N769" i="1"/>
  <c r="N761" i="1"/>
  <c r="N753" i="1"/>
  <c r="N745" i="1"/>
  <c r="N737" i="1"/>
  <c r="N729" i="1"/>
  <c r="N721" i="1"/>
  <c r="N713" i="1"/>
  <c r="N705" i="1"/>
  <c r="N697" i="1"/>
  <c r="N689" i="1"/>
  <c r="N681" i="1"/>
  <c r="N673" i="1"/>
  <c r="N665" i="1"/>
  <c r="N657" i="1"/>
  <c r="N649" i="1"/>
  <c r="N641" i="1"/>
  <c r="N633" i="1"/>
  <c r="N625" i="1"/>
  <c r="N617" i="1"/>
  <c r="N609" i="1"/>
  <c r="N601" i="1"/>
  <c r="N593" i="1"/>
  <c r="N585" i="1"/>
  <c r="N577" i="1"/>
  <c r="N569" i="1"/>
  <c r="N561" i="1"/>
  <c r="N553" i="1"/>
  <c r="N545" i="1"/>
  <c r="N537" i="1"/>
  <c r="N505" i="1"/>
  <c r="N497" i="1"/>
  <c r="N489" i="1"/>
  <c r="N481" i="1"/>
  <c r="N473" i="1"/>
  <c r="N465" i="1"/>
  <c r="N457" i="1"/>
  <c r="N449" i="1"/>
  <c r="N441" i="1"/>
  <c r="N433" i="1"/>
  <c r="N425" i="1"/>
  <c r="N417" i="1"/>
  <c r="N409" i="1"/>
  <c r="N401" i="1"/>
  <c r="N393" i="1"/>
  <c r="N385" i="1"/>
  <c r="N377" i="1"/>
  <c r="N369" i="1"/>
  <c r="N361" i="1"/>
  <c r="N353" i="1"/>
  <c r="N345" i="1"/>
  <c r="N1016" i="1"/>
  <c r="N1008" i="1"/>
  <c r="N1000" i="1"/>
  <c r="N992" i="1"/>
  <c r="N984" i="1"/>
  <c r="N976" i="1"/>
  <c r="N968" i="1"/>
  <c r="N960" i="1"/>
  <c r="N952" i="1"/>
  <c r="N944" i="1"/>
  <c r="N936" i="1"/>
  <c r="N928" i="1"/>
  <c r="N920" i="1"/>
  <c r="N912" i="1"/>
  <c r="N904" i="1"/>
  <c r="N896" i="1"/>
  <c r="N888" i="1"/>
  <c r="N880" i="1"/>
  <c r="N872" i="1"/>
  <c r="N864" i="1"/>
  <c r="N856" i="1"/>
  <c r="N848" i="1"/>
  <c r="N840" i="1"/>
  <c r="N832" i="1"/>
  <c r="N824" i="1"/>
  <c r="N816" i="1"/>
  <c r="N808" i="1"/>
  <c r="N800" i="1"/>
  <c r="N792" i="1"/>
  <c r="N784" i="1"/>
  <c r="N776" i="1"/>
  <c r="N768" i="1"/>
  <c r="N760" i="1"/>
  <c r="N752" i="1"/>
  <c r="N744" i="1"/>
  <c r="N736" i="1"/>
  <c r="N728" i="1"/>
  <c r="N720" i="1"/>
  <c r="N712" i="1"/>
  <c r="N704" i="1"/>
  <c r="N696" i="1"/>
  <c r="N688" i="1"/>
  <c r="N680" i="1"/>
  <c r="N672" i="1"/>
  <c r="N664" i="1"/>
  <c r="N656" i="1"/>
  <c r="N648" i="1"/>
  <c r="N640" i="1"/>
  <c r="N632" i="1"/>
  <c r="N624" i="1"/>
  <c r="N616" i="1"/>
  <c r="N608" i="1"/>
  <c r="N600" i="1"/>
  <c r="N592" i="1"/>
  <c r="N584" i="1"/>
  <c r="N576" i="1"/>
  <c r="N568" i="1"/>
  <c r="N560" i="1"/>
  <c r="N552" i="1"/>
  <c r="N544" i="1"/>
  <c r="N536" i="1"/>
  <c r="N512" i="1"/>
  <c r="N504" i="1"/>
  <c r="N496" i="1"/>
  <c r="N488" i="1"/>
  <c r="N480" i="1"/>
  <c r="N472" i="1"/>
  <c r="N464" i="1"/>
  <c r="N456" i="1"/>
  <c r="N448" i="1"/>
  <c r="N440" i="1"/>
  <c r="N432" i="1"/>
  <c r="N424" i="1"/>
  <c r="N416" i="1"/>
  <c r="N408" i="1"/>
  <c r="N400" i="1"/>
  <c r="N392" i="1"/>
  <c r="N384" i="1"/>
  <c r="N376" i="1"/>
  <c r="N368" i="1"/>
  <c r="N360" i="1"/>
  <c r="N352" i="1"/>
  <c r="N344" i="1"/>
  <c r="N799" i="1"/>
  <c r="N791" i="1"/>
  <c r="N783" i="1"/>
  <c r="N775" i="1"/>
  <c r="N767" i="1"/>
  <c r="N759" i="1"/>
  <c r="N751" i="1"/>
  <c r="N743" i="1"/>
  <c r="N735" i="1"/>
  <c r="N727" i="1"/>
  <c r="N719" i="1"/>
  <c r="N711" i="1"/>
  <c r="N703" i="1"/>
  <c r="N695" i="1"/>
  <c r="N687" i="1"/>
  <c r="N679" i="1"/>
  <c r="N671" i="1"/>
  <c r="N663" i="1"/>
  <c r="N655" i="1"/>
  <c r="N647" i="1"/>
  <c r="N639" i="1"/>
  <c r="N631" i="1"/>
  <c r="N623" i="1"/>
  <c r="N615" i="1"/>
  <c r="N607" i="1"/>
  <c r="N599" i="1"/>
  <c r="N591" i="1"/>
  <c r="N583" i="1"/>
  <c r="N575" i="1"/>
  <c r="N567" i="1"/>
  <c r="N559" i="1"/>
  <c r="N551" i="1"/>
  <c r="N543" i="1"/>
  <c r="N535" i="1"/>
  <c r="N511" i="1"/>
  <c r="N503" i="1"/>
  <c r="N495" i="1"/>
  <c r="N487" i="1"/>
  <c r="N479" i="1"/>
  <c r="N471" i="1"/>
  <c r="N463" i="1"/>
  <c r="N455" i="1"/>
  <c r="N447" i="1"/>
  <c r="N439" i="1"/>
  <c r="N431" i="1"/>
  <c r="N423" i="1"/>
  <c r="N415" i="1"/>
  <c r="N407" i="1"/>
  <c r="N399" i="1"/>
  <c r="N391" i="1"/>
  <c r="N383" i="1"/>
  <c r="N375" i="1"/>
  <c r="N367" i="1"/>
  <c r="N359" i="1"/>
  <c r="N351" i="1"/>
  <c r="N343" i="1"/>
</calcChain>
</file>

<file path=xl/sharedStrings.xml><?xml version="1.0" encoding="utf-8"?>
<sst xmlns="http://schemas.openxmlformats.org/spreadsheetml/2006/main" count="7113" uniqueCount="7101">
  <si>
    <t xml:space="preserve">  </t>
  </si>
  <si>
    <t>BEAR R BELOW POWERHOUSE</t>
  </si>
  <si>
    <t>Ordinate</t>
  </si>
  <si>
    <t>Date / Time</t>
  </si>
  <si>
    <t>TEMP</t>
  </si>
  <si>
    <t>OBS</t>
  </si>
  <si>
    <t xml:space="preserve">Units </t>
  </si>
  <si>
    <t xml:space="preserve"> </t>
  </si>
  <si>
    <t>DEG C</t>
  </si>
  <si>
    <t xml:space="preserve">Type </t>
  </si>
  <si>
    <t xml:space="preserve">18 Aug 15, 24:00 </t>
  </si>
  <si>
    <t xml:space="preserve">19 Aug 15, 03:00 </t>
  </si>
  <si>
    <t xml:space="preserve">19 Aug 15, 06:00 </t>
  </si>
  <si>
    <t xml:space="preserve">19 Aug 15, 09:00 </t>
  </si>
  <si>
    <t xml:space="preserve">19 Aug 15, 12:00 </t>
  </si>
  <si>
    <t xml:space="preserve">19 Aug 15, 15:00 </t>
  </si>
  <si>
    <t xml:space="preserve">19 Aug 15, 18:00 </t>
  </si>
  <si>
    <t xml:space="preserve">19 Aug 15, 21:00 </t>
  </si>
  <si>
    <t xml:space="preserve">19 Aug 15, 24:00 </t>
  </si>
  <si>
    <t xml:space="preserve">20 Aug 15, 03:00 </t>
  </si>
  <si>
    <t xml:space="preserve">20 Aug 15, 06:00 </t>
  </si>
  <si>
    <t xml:space="preserve">20 Aug 15, 09:00 </t>
  </si>
  <si>
    <t xml:space="preserve">20 Aug 15, 12:00 </t>
  </si>
  <si>
    <t xml:space="preserve">20 Aug 15, 15:00 </t>
  </si>
  <si>
    <t xml:space="preserve">20 Aug 15, 18:00 </t>
  </si>
  <si>
    <t xml:space="preserve">20 Aug 15, 21:00 </t>
  </si>
  <si>
    <t xml:space="preserve">20 Aug 15, 24:00 </t>
  </si>
  <si>
    <t xml:space="preserve">21 Aug 15, 03:00 </t>
  </si>
  <si>
    <t xml:space="preserve">21 Aug 15, 06:00 </t>
  </si>
  <si>
    <t xml:space="preserve">21 Aug 15, 09:00 </t>
  </si>
  <si>
    <t xml:space="preserve">21 Aug 15, 12:00 </t>
  </si>
  <si>
    <t xml:space="preserve">21 Aug 15, 15:00 </t>
  </si>
  <si>
    <t xml:space="preserve">21 Aug 15, 18:00 </t>
  </si>
  <si>
    <t xml:space="preserve">21 Aug 15, 21:00 </t>
  </si>
  <si>
    <t xml:space="preserve">21 Aug 15, 24:00 </t>
  </si>
  <si>
    <t xml:space="preserve">22 Aug 15, 03:00 </t>
  </si>
  <si>
    <t xml:space="preserve">22 Aug 15, 06:00 </t>
  </si>
  <si>
    <t xml:space="preserve">22 Aug 15, 09:00 </t>
  </si>
  <si>
    <t xml:space="preserve">22 Aug 15, 12:00 </t>
  </si>
  <si>
    <t xml:space="preserve">22 Aug 15, 15:00 </t>
  </si>
  <si>
    <t xml:space="preserve">22 Aug 15, 18:00 </t>
  </si>
  <si>
    <t xml:space="preserve">22 Aug 15, 21:00 </t>
  </si>
  <si>
    <t xml:space="preserve">22 Aug 15, 24:00 </t>
  </si>
  <si>
    <t xml:space="preserve">23 Aug 15, 03:00 </t>
  </si>
  <si>
    <t xml:space="preserve">23 Aug 15, 06:00 </t>
  </si>
  <si>
    <t xml:space="preserve">23 Aug 15, 09:00 </t>
  </si>
  <si>
    <t xml:space="preserve">23 Aug 15, 12:00 </t>
  </si>
  <si>
    <t xml:space="preserve">23 Aug 15, 15:00 </t>
  </si>
  <si>
    <t xml:space="preserve">23 Aug 15, 18:00 </t>
  </si>
  <si>
    <t xml:space="preserve">23 Aug 15, 21:00 </t>
  </si>
  <si>
    <t xml:space="preserve">23 Aug 15, 24:00 </t>
  </si>
  <si>
    <t xml:space="preserve">24 Aug 15, 03:00 </t>
  </si>
  <si>
    <t xml:space="preserve">24 Aug 15, 06:00 </t>
  </si>
  <si>
    <t xml:space="preserve">24 Aug 15, 09:00 </t>
  </si>
  <si>
    <t xml:space="preserve">24 Aug 15, 12:00 </t>
  </si>
  <si>
    <t xml:space="preserve">24 Aug 15, 15:00 </t>
  </si>
  <si>
    <t xml:space="preserve">24 Aug 15, 18:00 </t>
  </si>
  <si>
    <t xml:space="preserve">24 Aug 15, 21:00 </t>
  </si>
  <si>
    <t xml:space="preserve">24 Aug 15, 24:00 </t>
  </si>
  <si>
    <t xml:space="preserve">25 Aug 15, 03:00 </t>
  </si>
  <si>
    <t xml:space="preserve">25 Aug 15, 06:00 </t>
  </si>
  <si>
    <t xml:space="preserve">25 Aug 15, 09:00 </t>
  </si>
  <si>
    <t xml:space="preserve">25 Aug 15, 12:00 </t>
  </si>
  <si>
    <t xml:space="preserve">25 Aug 15, 15:00 </t>
  </si>
  <si>
    <t xml:space="preserve">25 Aug 15, 18:00 </t>
  </si>
  <si>
    <t xml:space="preserve">25 Aug 15, 21:00 </t>
  </si>
  <si>
    <t xml:space="preserve">25 Aug 15, 24:00 </t>
  </si>
  <si>
    <t xml:space="preserve">26 Aug 15, 03:00 </t>
  </si>
  <si>
    <t xml:space="preserve">26 Aug 15, 06:00 </t>
  </si>
  <si>
    <t xml:space="preserve">26 Aug 15, 09:00 </t>
  </si>
  <si>
    <t xml:space="preserve">26 Aug 15, 12:00 </t>
  </si>
  <si>
    <t xml:space="preserve">26 Aug 15, 15:00 </t>
  </si>
  <si>
    <t xml:space="preserve">26 Aug 15, 18:00 </t>
  </si>
  <si>
    <t xml:space="preserve">26 Aug 15, 21:00 </t>
  </si>
  <si>
    <t xml:space="preserve">26 Aug 15, 24:00 </t>
  </si>
  <si>
    <t xml:space="preserve">27 Aug 15, 03:00 </t>
  </si>
  <si>
    <t xml:space="preserve">27 Aug 15, 06:00 </t>
  </si>
  <si>
    <t xml:space="preserve">27 Aug 15, 09:00 </t>
  </si>
  <si>
    <t xml:space="preserve">27 Aug 15, 12:00 </t>
  </si>
  <si>
    <t xml:space="preserve">27 Aug 15, 15:00 </t>
  </si>
  <si>
    <t xml:space="preserve">27 Aug 15, 18:00 </t>
  </si>
  <si>
    <t xml:space="preserve">27 Aug 15, 21:00 </t>
  </si>
  <si>
    <t xml:space="preserve">27 Aug 15, 24:00 </t>
  </si>
  <si>
    <t xml:space="preserve">28 Aug 15, 03:00 </t>
  </si>
  <si>
    <t xml:space="preserve">28 Aug 15, 06:00 </t>
  </si>
  <si>
    <t xml:space="preserve">28 Aug 15, 09:00 </t>
  </si>
  <si>
    <t xml:space="preserve">28 Aug 15, 12:00 </t>
  </si>
  <si>
    <t xml:space="preserve">28 Aug 15, 15:00 </t>
  </si>
  <si>
    <t xml:space="preserve">28 Aug 15, 18:00 </t>
  </si>
  <si>
    <t xml:space="preserve">28 Aug 15, 21:00 </t>
  </si>
  <si>
    <t xml:space="preserve">28 Aug 15, 24:00 </t>
  </si>
  <si>
    <t xml:space="preserve">29 Aug 15, 03:00 </t>
  </si>
  <si>
    <t xml:space="preserve">29 Aug 15, 06:00 </t>
  </si>
  <si>
    <t xml:space="preserve">29 Aug 15, 09:00 </t>
  </si>
  <si>
    <t xml:space="preserve">29 Aug 15, 12:00 </t>
  </si>
  <si>
    <t xml:space="preserve">29 Aug 15, 15:00 </t>
  </si>
  <si>
    <t xml:space="preserve">29 Aug 15, 18:00 </t>
  </si>
  <si>
    <t xml:space="preserve">29 Aug 15, 21:00 </t>
  </si>
  <si>
    <t xml:space="preserve">29 Aug 15, 24:00 </t>
  </si>
  <si>
    <t xml:space="preserve">30 Aug 15, 03:00 </t>
  </si>
  <si>
    <t xml:space="preserve">30 Aug 15, 06:00 </t>
  </si>
  <si>
    <t xml:space="preserve">30 Aug 15, 09:00 </t>
  </si>
  <si>
    <t xml:space="preserve">30 Aug 15, 12:00 </t>
  </si>
  <si>
    <t xml:space="preserve">30 Aug 15, 15:00 </t>
  </si>
  <si>
    <t xml:space="preserve">30 Aug 15, 18:00 </t>
  </si>
  <si>
    <t xml:space="preserve">30 Aug 15, 21:00 </t>
  </si>
  <si>
    <t xml:space="preserve">30 Aug 15, 24:00 </t>
  </si>
  <si>
    <t xml:space="preserve">31 Aug 15, 03:00 </t>
  </si>
  <si>
    <t xml:space="preserve">31 Aug 15, 06:00 </t>
  </si>
  <si>
    <t xml:space="preserve">31 Aug 15, 09:00 </t>
  </si>
  <si>
    <t xml:space="preserve">31 Aug 15, 12:00 </t>
  </si>
  <si>
    <t xml:space="preserve">31 Aug 15, 15:00 </t>
  </si>
  <si>
    <t xml:space="preserve">31 Aug 15, 18:00 </t>
  </si>
  <si>
    <t xml:space="preserve">31 Aug 15, 21:00 </t>
  </si>
  <si>
    <t xml:space="preserve">31 Aug 15, 24:00 </t>
  </si>
  <si>
    <t xml:space="preserve">01 Sep 15, 03:00 </t>
  </si>
  <si>
    <t xml:space="preserve">01 Sep 15, 06:00 </t>
  </si>
  <si>
    <t xml:space="preserve">01 Sep 15, 09:00 </t>
  </si>
  <si>
    <t xml:space="preserve">01 Sep 15, 12:00 </t>
  </si>
  <si>
    <t xml:space="preserve">01 Sep 15, 15:00 </t>
  </si>
  <si>
    <t xml:space="preserve">01 Sep 15, 18:00 </t>
  </si>
  <si>
    <t xml:space="preserve">01 Sep 15, 21:00 </t>
  </si>
  <si>
    <t xml:space="preserve">01 Sep 15, 24:00 </t>
  </si>
  <si>
    <t xml:space="preserve">02 Sep 15, 03:00 </t>
  </si>
  <si>
    <t xml:space="preserve">02 Sep 15, 06:00 </t>
  </si>
  <si>
    <t xml:space="preserve">02 Sep 15, 09:00 </t>
  </si>
  <si>
    <t xml:space="preserve">02 Sep 15, 12:00 </t>
  </si>
  <si>
    <t xml:space="preserve">02 Sep 15, 15:00 </t>
  </si>
  <si>
    <t xml:space="preserve">02 Sep 15, 18:00 </t>
  </si>
  <si>
    <t xml:space="preserve">02 Sep 15, 21:00 </t>
  </si>
  <si>
    <t xml:space="preserve">02 Sep 15, 24:00 </t>
  </si>
  <si>
    <t xml:space="preserve">03 Sep 15, 03:00 </t>
  </si>
  <si>
    <t xml:space="preserve">03 Sep 15, 06:00 </t>
  </si>
  <si>
    <t xml:space="preserve">03 Sep 15, 09:00 </t>
  </si>
  <si>
    <t xml:space="preserve">03 Sep 15, 12:00 </t>
  </si>
  <si>
    <t xml:space="preserve">03 Sep 15, 15:00 </t>
  </si>
  <si>
    <t xml:space="preserve">03 Sep 15, 18:00 </t>
  </si>
  <si>
    <t xml:space="preserve">03 Sep 15, 21:00 </t>
  </si>
  <si>
    <t xml:space="preserve">03 Sep 15, 24:00 </t>
  </si>
  <si>
    <t xml:space="preserve">04 Sep 15, 03:00 </t>
  </si>
  <si>
    <t xml:space="preserve">04 Sep 15, 06:00 </t>
  </si>
  <si>
    <t xml:space="preserve">04 Sep 15, 09:00 </t>
  </si>
  <si>
    <t xml:space="preserve">04 Sep 15, 12:00 </t>
  </si>
  <si>
    <t xml:space="preserve">04 Sep 15, 15:00 </t>
  </si>
  <si>
    <t xml:space="preserve">04 Sep 15, 18:00 </t>
  </si>
  <si>
    <t xml:space="preserve">04 Sep 15, 21:00 </t>
  </si>
  <si>
    <t xml:space="preserve">04 Sep 15, 24:00 </t>
  </si>
  <si>
    <t xml:space="preserve">05 Sep 15, 03:00 </t>
  </si>
  <si>
    <t xml:space="preserve">05 Sep 15, 06:00 </t>
  </si>
  <si>
    <t xml:space="preserve">05 Sep 15, 09:00 </t>
  </si>
  <si>
    <t xml:space="preserve">05 Sep 15, 12:00 </t>
  </si>
  <si>
    <t xml:space="preserve">05 Sep 15, 15:00 </t>
  </si>
  <si>
    <t xml:space="preserve">05 Sep 15, 18:00 </t>
  </si>
  <si>
    <t xml:space="preserve">05 Sep 15, 21:00 </t>
  </si>
  <si>
    <t xml:space="preserve">05 Sep 15, 24:00 </t>
  </si>
  <si>
    <t xml:space="preserve">06 Sep 15, 03:00 </t>
  </si>
  <si>
    <t xml:space="preserve">06 Sep 15, 06:00 </t>
  </si>
  <si>
    <t xml:space="preserve">06 Sep 15, 09:00 </t>
  </si>
  <si>
    <t xml:space="preserve">06 Sep 15, 12:00 </t>
  </si>
  <si>
    <t xml:space="preserve">06 Sep 15, 15:00 </t>
  </si>
  <si>
    <t xml:space="preserve">06 Sep 15, 18:00 </t>
  </si>
  <si>
    <t xml:space="preserve">06 Sep 15, 21:00 </t>
  </si>
  <si>
    <t xml:space="preserve">06 Sep 15, 24:00 </t>
  </si>
  <si>
    <t xml:space="preserve">07 Sep 15, 03:00 </t>
  </si>
  <si>
    <t xml:space="preserve">07 Sep 15, 06:00 </t>
  </si>
  <si>
    <t xml:space="preserve">07 Sep 15, 09:00 </t>
  </si>
  <si>
    <t xml:space="preserve">07 Sep 15, 12:00 </t>
  </si>
  <si>
    <t xml:space="preserve">07 Sep 15, 15:00 </t>
  </si>
  <si>
    <t xml:space="preserve">07 Sep 15, 18:00 </t>
  </si>
  <si>
    <t xml:space="preserve">07 Sep 15, 21:00 </t>
  </si>
  <si>
    <t xml:space="preserve">07 Sep 15, 24:00 </t>
  </si>
  <si>
    <t xml:space="preserve">08 Sep 15, 03:00 </t>
  </si>
  <si>
    <t xml:space="preserve">08 Sep 15, 06:00 </t>
  </si>
  <si>
    <t xml:space="preserve">08 Sep 15, 09:00 </t>
  </si>
  <si>
    <t xml:space="preserve">08 Sep 15, 12:00 </t>
  </si>
  <si>
    <t xml:space="preserve">08 Sep 15, 15:00 </t>
  </si>
  <si>
    <t xml:space="preserve">08 Sep 15, 18:00 </t>
  </si>
  <si>
    <t xml:space="preserve">08 Sep 15, 21:00 </t>
  </si>
  <si>
    <t xml:space="preserve">08 Sep 15, 24:00 </t>
  </si>
  <si>
    <t xml:space="preserve">09 Sep 15, 03:00 </t>
  </si>
  <si>
    <t xml:space="preserve">09 Sep 15, 06:00 </t>
  </si>
  <si>
    <t xml:space="preserve">09 Sep 15, 09:00 </t>
  </si>
  <si>
    <t xml:space="preserve">09 Sep 15, 12:00 </t>
  </si>
  <si>
    <t xml:space="preserve">09 Sep 15, 15:00 </t>
  </si>
  <si>
    <t xml:space="preserve">09 Sep 15, 18:00 </t>
  </si>
  <si>
    <t xml:space="preserve">09 Sep 15, 21:00 </t>
  </si>
  <si>
    <t xml:space="preserve">09 Sep 15, 24:00 </t>
  </si>
  <si>
    <t xml:space="preserve">10 Sep 15, 03:00 </t>
  </si>
  <si>
    <t xml:space="preserve">10 Sep 15, 06:00 </t>
  </si>
  <si>
    <t xml:space="preserve">10 Sep 15, 09:00 </t>
  </si>
  <si>
    <t xml:space="preserve">10 Sep 15, 12:00 </t>
  </si>
  <si>
    <t xml:space="preserve">10 Sep 15, 15:00 </t>
  </si>
  <si>
    <t xml:space="preserve">10 Sep 15, 18:00 </t>
  </si>
  <si>
    <t xml:space="preserve">10 Sep 15, 21:00 </t>
  </si>
  <si>
    <t xml:space="preserve">10 Sep 15, 24:00 </t>
  </si>
  <si>
    <t xml:space="preserve">11 Sep 15, 03:00 </t>
  </si>
  <si>
    <t xml:space="preserve">11 Sep 15, 06:00 </t>
  </si>
  <si>
    <t xml:space="preserve">11 Sep 15, 09:00 </t>
  </si>
  <si>
    <t xml:space="preserve">11 Sep 15, 12:00 </t>
  </si>
  <si>
    <t xml:space="preserve">11 Sep 15, 15:00 </t>
  </si>
  <si>
    <t xml:space="preserve">11 Sep 15, 18:00 </t>
  </si>
  <si>
    <t xml:space="preserve">11 Sep 15, 21:00 </t>
  </si>
  <si>
    <t xml:space="preserve">11 Sep 15, 24:00 </t>
  </si>
  <si>
    <t xml:space="preserve">12 Sep 15, 03:00 </t>
  </si>
  <si>
    <t xml:space="preserve">12 Sep 15, 06:00 </t>
  </si>
  <si>
    <t xml:space="preserve">12 Sep 15, 09:00 </t>
  </si>
  <si>
    <t xml:space="preserve">12 Sep 15, 12:00 </t>
  </si>
  <si>
    <t xml:space="preserve">12 Sep 15, 15:00 </t>
  </si>
  <si>
    <t xml:space="preserve">12 Sep 15, 18:00 </t>
  </si>
  <si>
    <t xml:space="preserve">12 Sep 15, 21:00 </t>
  </si>
  <si>
    <t xml:space="preserve">12 Sep 15, 24:00 </t>
  </si>
  <si>
    <t xml:space="preserve">13 Sep 15, 03:00 </t>
  </si>
  <si>
    <t xml:space="preserve">13 Sep 15, 06:00 </t>
  </si>
  <si>
    <t xml:space="preserve">13 Sep 15, 09:00 </t>
  </si>
  <si>
    <t xml:space="preserve">13 Sep 15, 12:00 </t>
  </si>
  <si>
    <t xml:space="preserve">13 Sep 15, 15:00 </t>
  </si>
  <si>
    <t xml:space="preserve">13 Sep 15, 18:00 </t>
  </si>
  <si>
    <t xml:space="preserve">13 Sep 15, 21:00 </t>
  </si>
  <si>
    <t xml:space="preserve">13 Sep 15, 24:00 </t>
  </si>
  <si>
    <t xml:space="preserve">14 Sep 15, 03:00 </t>
  </si>
  <si>
    <t xml:space="preserve">14 Sep 15, 06:00 </t>
  </si>
  <si>
    <t xml:space="preserve">14 Sep 15, 09:00 </t>
  </si>
  <si>
    <t xml:space="preserve">14 Sep 15, 12:00 </t>
  </si>
  <si>
    <t xml:space="preserve">14 Sep 15, 15:00 </t>
  </si>
  <si>
    <t xml:space="preserve">14 Sep 15, 18:00 </t>
  </si>
  <si>
    <t xml:space="preserve">14 Sep 15, 21:00 </t>
  </si>
  <si>
    <t xml:space="preserve">14 Sep 15, 24:00 </t>
  </si>
  <si>
    <t xml:space="preserve">15 Sep 15, 03:00 </t>
  </si>
  <si>
    <t xml:space="preserve">15 Sep 15, 06:00 </t>
  </si>
  <si>
    <t xml:space="preserve">15 Sep 15, 09:00 </t>
  </si>
  <si>
    <t xml:space="preserve">15 Sep 15, 12:00 </t>
  </si>
  <si>
    <t xml:space="preserve">15 Sep 15, 15:00 </t>
  </si>
  <si>
    <t xml:space="preserve">15 Sep 15, 18:00 </t>
  </si>
  <si>
    <t xml:space="preserve">15 Sep 15, 21:00 </t>
  </si>
  <si>
    <t xml:space="preserve">15 Sep 15, 24:00 </t>
  </si>
  <si>
    <t xml:space="preserve">16 Sep 15, 03:00 </t>
  </si>
  <si>
    <t xml:space="preserve">16 Sep 15, 06:00 </t>
  </si>
  <si>
    <t xml:space="preserve">16 Sep 15, 09:00 </t>
  </si>
  <si>
    <t xml:space="preserve">16 Sep 15, 12:00 </t>
  </si>
  <si>
    <t xml:space="preserve">16 Sep 15, 15:00 </t>
  </si>
  <si>
    <t xml:space="preserve">16 Sep 15, 18:00 </t>
  </si>
  <si>
    <t xml:space="preserve">16 Sep 15, 21:00 </t>
  </si>
  <si>
    <t xml:space="preserve">16 Sep 15, 24:00 </t>
  </si>
  <si>
    <t xml:space="preserve">17 Sep 15, 03:00 </t>
  </si>
  <si>
    <t xml:space="preserve">17 Sep 15, 06:00 </t>
  </si>
  <si>
    <t xml:space="preserve">17 Sep 15, 09:00 </t>
  </si>
  <si>
    <t xml:space="preserve">17 Sep 15, 12:00 </t>
  </si>
  <si>
    <t xml:space="preserve">17 Sep 15, 15:00 </t>
  </si>
  <si>
    <t xml:space="preserve">17 Sep 15, 18:00 </t>
  </si>
  <si>
    <t xml:space="preserve">17 Sep 15, 21:00 </t>
  </si>
  <si>
    <t xml:space="preserve">17 Sep 15, 24:00 </t>
  </si>
  <si>
    <t xml:space="preserve">18 Sep 15, 03:00 </t>
  </si>
  <si>
    <t xml:space="preserve">18 Sep 15, 06:00 </t>
  </si>
  <si>
    <t xml:space="preserve">18 Sep 15, 09:00 </t>
  </si>
  <si>
    <t xml:space="preserve">18 Sep 15, 12:00 </t>
  </si>
  <si>
    <t xml:space="preserve">18 Sep 15, 15:00 </t>
  </si>
  <si>
    <t xml:space="preserve">18 Sep 15, 18:00 </t>
  </si>
  <si>
    <t xml:space="preserve">18 Sep 15, 21:00 </t>
  </si>
  <si>
    <t xml:space="preserve">18 Sep 15, 24:00 </t>
  </si>
  <si>
    <t xml:space="preserve">19 Sep 15, 03:00 </t>
  </si>
  <si>
    <t xml:space="preserve">19 Sep 15, 06:00 </t>
  </si>
  <si>
    <t xml:space="preserve">19 Sep 15, 09:00 </t>
  </si>
  <si>
    <t xml:space="preserve">19 Sep 15, 12:00 </t>
  </si>
  <si>
    <t xml:space="preserve">19 Sep 15, 15:00 </t>
  </si>
  <si>
    <t xml:space="preserve">19 Sep 15, 18:00 </t>
  </si>
  <si>
    <t xml:space="preserve">19 Sep 15, 21:00 </t>
  </si>
  <si>
    <t xml:space="preserve">19 Sep 15, 24:00 </t>
  </si>
  <si>
    <t xml:space="preserve">20 Sep 15, 03:00 </t>
  </si>
  <si>
    <t xml:space="preserve">20 Sep 15, 06:00 </t>
  </si>
  <si>
    <t xml:space="preserve">20 Sep 15, 09:00 </t>
  </si>
  <si>
    <t xml:space="preserve">20 Sep 15, 12:00 </t>
  </si>
  <si>
    <t xml:space="preserve">20 Sep 15, 15:00 </t>
  </si>
  <si>
    <t xml:space="preserve">20 Sep 15, 18:00 </t>
  </si>
  <si>
    <t xml:space="preserve">20 Sep 15, 21:00 </t>
  </si>
  <si>
    <t xml:space="preserve">20 Sep 15, 24:00 </t>
  </si>
  <si>
    <t xml:space="preserve">21 Sep 15, 03:00 </t>
  </si>
  <si>
    <t xml:space="preserve">21 Sep 15, 06:00 </t>
  </si>
  <si>
    <t xml:space="preserve">21 Sep 15, 09:00 </t>
  </si>
  <si>
    <t xml:space="preserve">21 Sep 15, 12:00 </t>
  </si>
  <si>
    <t xml:space="preserve">21 Sep 15, 15:00 </t>
  </si>
  <si>
    <t xml:space="preserve">21 Sep 15, 18:00 </t>
  </si>
  <si>
    <t xml:space="preserve">21 Sep 15, 21:00 </t>
  </si>
  <si>
    <t xml:space="preserve">21 Sep 15, 24:00 </t>
  </si>
  <si>
    <t xml:space="preserve">22 Sep 15, 03:00 </t>
  </si>
  <si>
    <t xml:space="preserve">22 Sep 15, 06:00 </t>
  </si>
  <si>
    <t xml:space="preserve">22 Sep 15, 09:00 </t>
  </si>
  <si>
    <t xml:space="preserve">22 Sep 15, 12:00 </t>
  </si>
  <si>
    <t xml:space="preserve">22 Sep 15, 15:00 </t>
  </si>
  <si>
    <t xml:space="preserve">22 Sep 15, 18:00 </t>
  </si>
  <si>
    <t xml:space="preserve">22 Sep 15, 21:00 </t>
  </si>
  <si>
    <t xml:space="preserve">22 Sep 15, 24:00 </t>
  </si>
  <si>
    <t xml:space="preserve">23 Sep 15, 03:00 </t>
  </si>
  <si>
    <t xml:space="preserve">23 Sep 15, 06:00 </t>
  </si>
  <si>
    <t xml:space="preserve">23 Sep 15, 09:00 </t>
  </si>
  <si>
    <t xml:space="preserve">23 Sep 15, 12:00 </t>
  </si>
  <si>
    <t xml:space="preserve">23 Sep 15, 15:00 </t>
  </si>
  <si>
    <t xml:space="preserve">23 Sep 15, 18:00 </t>
  </si>
  <si>
    <t xml:space="preserve">23 Sep 15, 21:00 </t>
  </si>
  <si>
    <t xml:space="preserve">23 Sep 15, 24:00 </t>
  </si>
  <si>
    <t xml:space="preserve">24 Sep 15, 03:00 </t>
  </si>
  <si>
    <t xml:space="preserve">24 Sep 15, 06:00 </t>
  </si>
  <si>
    <t xml:space="preserve">24 Sep 15, 09:00 </t>
  </si>
  <si>
    <t xml:space="preserve">24 Sep 15, 12:00 </t>
  </si>
  <si>
    <t xml:space="preserve">24 Sep 15, 15:00 </t>
  </si>
  <si>
    <t xml:space="preserve">24 Sep 15, 18:00 </t>
  </si>
  <si>
    <t xml:space="preserve">24 Sep 15, 21:00 </t>
  </si>
  <si>
    <t xml:space="preserve">24 Sep 15, 24:00 </t>
  </si>
  <si>
    <t xml:space="preserve">25 Sep 15, 03:00 </t>
  </si>
  <si>
    <t xml:space="preserve">25 Sep 15, 06:00 </t>
  </si>
  <si>
    <t xml:space="preserve">25 Sep 15, 09:00 </t>
  </si>
  <si>
    <t xml:space="preserve">25 Sep 15, 12:00 </t>
  </si>
  <si>
    <t xml:space="preserve">25 Sep 15, 15:00 </t>
  </si>
  <si>
    <t xml:space="preserve">25 Sep 15, 18:00 </t>
  </si>
  <si>
    <t xml:space="preserve">25 Sep 15, 21:00 </t>
  </si>
  <si>
    <t xml:space="preserve">25 Sep 15, 24:00 </t>
  </si>
  <si>
    <t xml:space="preserve">26 Sep 15, 03:00 </t>
  </si>
  <si>
    <t xml:space="preserve">26 Sep 15, 06:00 </t>
  </si>
  <si>
    <t xml:space="preserve">26 Sep 15, 09:00 </t>
  </si>
  <si>
    <t xml:space="preserve">26 Sep 15, 12:00 </t>
  </si>
  <si>
    <t xml:space="preserve">26 Sep 15, 15:00 </t>
  </si>
  <si>
    <t xml:space="preserve">26 Sep 15, 18:00 </t>
  </si>
  <si>
    <t xml:space="preserve">26 Sep 15, 21:00 </t>
  </si>
  <si>
    <t xml:space="preserve">26 Sep 15, 24:00 </t>
  </si>
  <si>
    <t xml:space="preserve">27 Sep 15, 03:00 </t>
  </si>
  <si>
    <t xml:space="preserve">27 Sep 15, 06:00 </t>
  </si>
  <si>
    <t xml:space="preserve">27 Sep 15, 09:00 </t>
  </si>
  <si>
    <t xml:space="preserve">27 Sep 15, 12:00 </t>
  </si>
  <si>
    <t xml:space="preserve">27 Sep 15, 15:00 </t>
  </si>
  <si>
    <t xml:space="preserve">27 Sep 15, 18:00 </t>
  </si>
  <si>
    <t xml:space="preserve">27 Sep 15, 21:00 </t>
  </si>
  <si>
    <t xml:space="preserve">27 Sep 15, 24:00 </t>
  </si>
  <si>
    <t xml:space="preserve">28 Sep 15, 03:00 </t>
  </si>
  <si>
    <t xml:space="preserve">28 Sep 15, 06:00 </t>
  </si>
  <si>
    <t xml:space="preserve">28 Sep 15, 09:00 </t>
  </si>
  <si>
    <t xml:space="preserve">28 Sep 15, 12:00 </t>
  </si>
  <si>
    <t xml:space="preserve">28 Sep 15, 15:00 </t>
  </si>
  <si>
    <t xml:space="preserve">28 Sep 15, 18:00 </t>
  </si>
  <si>
    <t xml:space="preserve">28 Sep 15, 21:00 </t>
  </si>
  <si>
    <t xml:space="preserve">28 Sep 15, 24:00 </t>
  </si>
  <si>
    <t xml:space="preserve">29 Sep 15, 03:00 </t>
  </si>
  <si>
    <t xml:space="preserve">29 Sep 15, 06:00 </t>
  </si>
  <si>
    <t xml:space="preserve">29 Sep 15, 09:00 </t>
  </si>
  <si>
    <t xml:space="preserve">29 Sep 15, 12:00 </t>
  </si>
  <si>
    <t xml:space="preserve">29 Sep 15, 15:00 </t>
  </si>
  <si>
    <t xml:space="preserve">29 Sep 15, 18:00 </t>
  </si>
  <si>
    <t xml:space="preserve">29 Sep 15, 21:00 </t>
  </si>
  <si>
    <t xml:space="preserve">29 Sep 15, 24:00 </t>
  </si>
  <si>
    <t xml:space="preserve">30 Sep 15, 03:00 </t>
  </si>
  <si>
    <t xml:space="preserve">30 Sep 15, 06:00 </t>
  </si>
  <si>
    <t xml:space="preserve">30 Sep 15, 09:00 </t>
  </si>
  <si>
    <t xml:space="preserve">30 Sep 15, 12:00 </t>
  </si>
  <si>
    <t xml:space="preserve">30 Sep 15, 15:00 </t>
  </si>
  <si>
    <t xml:space="preserve">30 Sep 15, 18:00 </t>
  </si>
  <si>
    <t xml:space="preserve">30 Sep 15, 21:00 </t>
  </si>
  <si>
    <t xml:space="preserve">30 Sep 15, 24:00 </t>
  </si>
  <si>
    <t xml:space="preserve">01 Oct 15, 03:00 </t>
  </si>
  <si>
    <t xml:space="preserve">01 Oct 15, 06:00 </t>
  </si>
  <si>
    <t xml:space="preserve">01 Oct 15, 09:00 </t>
  </si>
  <si>
    <t xml:space="preserve">01 Oct 15, 12:00 </t>
  </si>
  <si>
    <t xml:space="preserve">01 Oct 15, 15:00 </t>
  </si>
  <si>
    <t xml:space="preserve">01 Oct 15, 18:00 </t>
  </si>
  <si>
    <t xml:space="preserve">01 Oct 15, 21:00 </t>
  </si>
  <si>
    <t xml:space="preserve">01 Oct 15, 24:00 </t>
  </si>
  <si>
    <t xml:space="preserve">02 Oct 15, 03:00 </t>
  </si>
  <si>
    <t xml:space="preserve">02 Oct 15, 06:00 </t>
  </si>
  <si>
    <t xml:space="preserve">02 Oct 15, 09:00 </t>
  </si>
  <si>
    <t xml:space="preserve">02 Oct 15, 12:00 </t>
  </si>
  <si>
    <t xml:space="preserve">02 Oct 15, 15:00 </t>
  </si>
  <si>
    <t xml:space="preserve">02 Oct 15, 18:00 </t>
  </si>
  <si>
    <t xml:space="preserve">02 Oct 15, 21:00 </t>
  </si>
  <si>
    <t xml:space="preserve">02 Oct 15, 24:00 </t>
  </si>
  <si>
    <t xml:space="preserve">03 Oct 15, 03:00 </t>
  </si>
  <si>
    <t xml:space="preserve">03 Oct 15, 06:00 </t>
  </si>
  <si>
    <t xml:space="preserve">03 Oct 15, 09:00 </t>
  </si>
  <si>
    <t xml:space="preserve">03 Oct 15, 12:00 </t>
  </si>
  <si>
    <t xml:space="preserve">03 Oct 15, 15:00 </t>
  </si>
  <si>
    <t xml:space="preserve">03 Oct 15, 18:00 </t>
  </si>
  <si>
    <t xml:space="preserve">03 Oct 15, 21:00 </t>
  </si>
  <si>
    <t xml:space="preserve">03 Oct 15, 24:00 </t>
  </si>
  <si>
    <t xml:space="preserve">04 Oct 15, 03:00 </t>
  </si>
  <si>
    <t xml:space="preserve">04 Oct 15, 06:00 </t>
  </si>
  <si>
    <t xml:space="preserve">04 Oct 15, 09:00 </t>
  </si>
  <si>
    <t xml:space="preserve">04 Oct 15, 12:00 </t>
  </si>
  <si>
    <t xml:space="preserve">04 Oct 15, 15:00 </t>
  </si>
  <si>
    <t xml:space="preserve">04 Oct 15, 18:00 </t>
  </si>
  <si>
    <t xml:space="preserve">04 Oct 15, 21:00 </t>
  </si>
  <si>
    <t xml:space="preserve">04 Oct 15, 24:00 </t>
  </si>
  <si>
    <t xml:space="preserve">05 Oct 15, 03:00 </t>
  </si>
  <si>
    <t xml:space="preserve">05 Oct 15, 06:00 </t>
  </si>
  <si>
    <t xml:space="preserve">05 Oct 15, 09:00 </t>
  </si>
  <si>
    <t xml:space="preserve">05 Oct 15, 12:00 </t>
  </si>
  <si>
    <t xml:space="preserve">05 Oct 15, 15:00 </t>
  </si>
  <si>
    <t xml:space="preserve">05 Oct 15, 18:00 </t>
  </si>
  <si>
    <t xml:space="preserve">05 Oct 15, 21:00 </t>
  </si>
  <si>
    <t xml:space="preserve">05 Oct 15, 24:00 </t>
  </si>
  <si>
    <t xml:space="preserve">06 Oct 15, 03:00 </t>
  </si>
  <si>
    <t xml:space="preserve">06 Oct 15, 06:00 </t>
  </si>
  <si>
    <t xml:space="preserve">06 Oct 15, 09:00 </t>
  </si>
  <si>
    <t xml:space="preserve">06 Oct 15, 12:00 </t>
  </si>
  <si>
    <t xml:space="preserve">06 Oct 15, 15:00 </t>
  </si>
  <si>
    <t xml:space="preserve">06 Oct 15, 18:00 </t>
  </si>
  <si>
    <t xml:space="preserve">06 Oct 15, 21:00 </t>
  </si>
  <si>
    <t xml:space="preserve">06 Oct 15, 24:00 </t>
  </si>
  <si>
    <t xml:space="preserve">07 Oct 15, 03:00 </t>
  </si>
  <si>
    <t xml:space="preserve">07 Oct 15, 06:00 </t>
  </si>
  <si>
    <t xml:space="preserve">07 Oct 15, 09:00 </t>
  </si>
  <si>
    <t xml:space="preserve">07 Oct 15, 12:00 </t>
  </si>
  <si>
    <t xml:space="preserve">07 Oct 15, 15:00 </t>
  </si>
  <si>
    <t xml:space="preserve">07 Oct 15, 18:00 </t>
  </si>
  <si>
    <t xml:space="preserve">07 Oct 15, 21:00 </t>
  </si>
  <si>
    <t xml:space="preserve">07 Oct 15, 24:00 </t>
  </si>
  <si>
    <t xml:space="preserve">08 Oct 15, 03:00 </t>
  </si>
  <si>
    <t xml:space="preserve">08 Oct 15, 06:00 </t>
  </si>
  <si>
    <t xml:space="preserve">08 Oct 15, 09:00 </t>
  </si>
  <si>
    <t xml:space="preserve">08 Oct 15, 12:00 </t>
  </si>
  <si>
    <t xml:space="preserve">08 Oct 15, 15:00 </t>
  </si>
  <si>
    <t xml:space="preserve">08 Oct 15, 18:00 </t>
  </si>
  <si>
    <t xml:space="preserve">08 Oct 15, 21:00 </t>
  </si>
  <si>
    <t xml:space="preserve">08 Oct 15, 24:00 </t>
  </si>
  <si>
    <t xml:space="preserve">09 Oct 15, 03:00 </t>
  </si>
  <si>
    <t xml:space="preserve">09 Oct 15, 06:00 </t>
  </si>
  <si>
    <t xml:space="preserve">09 Oct 15, 09:00 </t>
  </si>
  <si>
    <t xml:space="preserve">09 Oct 15, 12:00 </t>
  </si>
  <si>
    <t xml:space="preserve">09 Oct 15, 15:00 </t>
  </si>
  <si>
    <t xml:space="preserve">09 Oct 15, 18:00 </t>
  </si>
  <si>
    <t xml:space="preserve">09 Oct 15, 21:00 </t>
  </si>
  <si>
    <t xml:space="preserve">09 Oct 15, 24:00 </t>
  </si>
  <si>
    <t xml:space="preserve">10 Oct 15, 03:00 </t>
  </si>
  <si>
    <t xml:space="preserve">10 Oct 15, 06:00 </t>
  </si>
  <si>
    <t xml:space="preserve">10 Oct 15, 09:00 </t>
  </si>
  <si>
    <t xml:space="preserve">10 Oct 15, 12:00 </t>
  </si>
  <si>
    <t xml:space="preserve">10 Oct 15, 15:00 </t>
  </si>
  <si>
    <t xml:space="preserve">10 Oct 15, 18:00 </t>
  </si>
  <si>
    <t xml:space="preserve">10 Oct 15, 21:00 </t>
  </si>
  <si>
    <t xml:space="preserve">10 Oct 15, 24:00 </t>
  </si>
  <si>
    <t xml:space="preserve">11 Oct 15, 03:00 </t>
  </si>
  <si>
    <t xml:space="preserve">11 Oct 15, 06:00 </t>
  </si>
  <si>
    <t xml:space="preserve">11 Oct 15, 09:00 </t>
  </si>
  <si>
    <t xml:space="preserve">11 Oct 15, 12:00 </t>
  </si>
  <si>
    <t xml:space="preserve">11 Oct 15, 15:00 </t>
  </si>
  <si>
    <t xml:space="preserve">11 Oct 15, 18:00 </t>
  </si>
  <si>
    <t xml:space="preserve">11 Oct 15, 21:00 </t>
  </si>
  <si>
    <t xml:space="preserve">11 Oct 15, 24:00 </t>
  </si>
  <si>
    <t xml:space="preserve">12 Oct 15, 03:00 </t>
  </si>
  <si>
    <t xml:space="preserve">12 Oct 15, 06:00 </t>
  </si>
  <si>
    <t xml:space="preserve">12 Oct 15, 09:00 </t>
  </si>
  <si>
    <t xml:space="preserve">12 Oct 15, 12:00 </t>
  </si>
  <si>
    <t xml:space="preserve">12 Oct 15, 15:00 </t>
  </si>
  <si>
    <t xml:space="preserve">12 Oct 15, 18:00 </t>
  </si>
  <si>
    <t xml:space="preserve">12 Oct 15, 21:00 </t>
  </si>
  <si>
    <t xml:space="preserve">12 Oct 15, 24:00 </t>
  </si>
  <si>
    <t xml:space="preserve">13 Oct 15, 03:00 </t>
  </si>
  <si>
    <t xml:space="preserve">13 Oct 15, 06:00 </t>
  </si>
  <si>
    <t xml:space="preserve">13 Oct 15, 09:00 </t>
  </si>
  <si>
    <t xml:space="preserve">13 Oct 15, 12:00 </t>
  </si>
  <si>
    <t xml:space="preserve">13 Oct 15, 15:00 </t>
  </si>
  <si>
    <t xml:space="preserve">13 Oct 15, 18:00 </t>
  </si>
  <si>
    <t xml:space="preserve">13 Oct 15, 21:00 </t>
  </si>
  <si>
    <t xml:space="preserve">13 Oct 15, 24:00 </t>
  </si>
  <si>
    <t xml:space="preserve">14 Oct 15, 03:00 </t>
  </si>
  <si>
    <t xml:space="preserve">14 Oct 15, 06:00 </t>
  </si>
  <si>
    <t xml:space="preserve">14 Oct 15, 09:00 </t>
  </si>
  <si>
    <t xml:space="preserve">14 Oct 15, 12:00 </t>
  </si>
  <si>
    <t xml:space="preserve">14 Oct 15, 15:00 </t>
  </si>
  <si>
    <t xml:space="preserve">14 Oct 15, 18:00 </t>
  </si>
  <si>
    <t xml:space="preserve">14 Oct 15, 21:00 </t>
  </si>
  <si>
    <t xml:space="preserve">14 Oct 15, 24:00 </t>
  </si>
  <si>
    <t xml:space="preserve">15 Oct 15, 03:00 </t>
  </si>
  <si>
    <t xml:space="preserve">15 Oct 15, 06:00 </t>
  </si>
  <si>
    <t xml:space="preserve">15 Oct 15, 09:00 </t>
  </si>
  <si>
    <t xml:space="preserve">15 Oct 15, 12:00 </t>
  </si>
  <si>
    <t xml:space="preserve">15 Oct 15, 15:00 </t>
  </si>
  <si>
    <t xml:space="preserve">15 Oct 15, 18:00 </t>
  </si>
  <si>
    <t xml:space="preserve">15 Oct 15, 21:00 </t>
  </si>
  <si>
    <t xml:space="preserve">15 Oct 15, 24:00 </t>
  </si>
  <si>
    <t xml:space="preserve">16 Oct 15, 03:00 </t>
  </si>
  <si>
    <t xml:space="preserve">16 Oct 15, 06:00 </t>
  </si>
  <si>
    <t xml:space="preserve">16 Oct 15, 09:00 </t>
  </si>
  <si>
    <t xml:space="preserve">16 Oct 15, 12:00 </t>
  </si>
  <si>
    <t xml:space="preserve">16 Oct 15, 15:00 </t>
  </si>
  <si>
    <t xml:space="preserve">16 Oct 15, 18:00 </t>
  </si>
  <si>
    <t xml:space="preserve">16 Oct 15, 21:00 </t>
  </si>
  <si>
    <t xml:space="preserve">16 Oct 15, 24:00 </t>
  </si>
  <si>
    <t xml:space="preserve">17 Oct 15, 03:00 </t>
  </si>
  <si>
    <t xml:space="preserve">17 Oct 15, 06:00 </t>
  </si>
  <si>
    <t xml:space="preserve">17 Oct 15, 09:00 </t>
  </si>
  <si>
    <t xml:space="preserve">17 Oct 15, 12:00 </t>
  </si>
  <si>
    <t xml:space="preserve">17 Oct 15, 15:00 </t>
  </si>
  <si>
    <t xml:space="preserve">17 Oct 15, 18:00 </t>
  </si>
  <si>
    <t xml:space="preserve">17 Oct 15, 21:00 </t>
  </si>
  <si>
    <t xml:space="preserve">17 Oct 15, 24:00 </t>
  </si>
  <si>
    <t xml:space="preserve">18 Oct 15, 03:00 </t>
  </si>
  <si>
    <t xml:space="preserve">18 Oct 15, 06:00 </t>
  </si>
  <si>
    <t xml:space="preserve">18 Oct 15, 09:00 </t>
  </si>
  <si>
    <t xml:space="preserve">18 Oct 15, 12:00 </t>
  </si>
  <si>
    <t xml:space="preserve">18 Oct 15, 15:00 </t>
  </si>
  <si>
    <t xml:space="preserve">18 Oct 15, 18:00 </t>
  </si>
  <si>
    <t xml:space="preserve">18 Oct 15, 21:00 </t>
  </si>
  <si>
    <t xml:space="preserve">18 Oct 15, 24:00 </t>
  </si>
  <si>
    <t xml:space="preserve">19 Oct 15, 03:00 </t>
  </si>
  <si>
    <t xml:space="preserve">19 Oct 15, 06:00 </t>
  </si>
  <si>
    <t xml:space="preserve">19 Oct 15, 09:00 </t>
  </si>
  <si>
    <t xml:space="preserve">19 Oct 15, 12:00 </t>
  </si>
  <si>
    <t xml:space="preserve">19 Oct 15, 15:00 </t>
  </si>
  <si>
    <t xml:space="preserve">19 Oct 15, 18:00 </t>
  </si>
  <si>
    <t xml:space="preserve">19 Oct 15, 21:00 </t>
  </si>
  <si>
    <t xml:space="preserve">19 Oct 15, 24:00 </t>
  </si>
  <si>
    <t xml:space="preserve">20 Oct 15, 03:00 </t>
  </si>
  <si>
    <t xml:space="preserve">20 Oct 15, 06:00 </t>
  </si>
  <si>
    <t xml:space="preserve">20 Oct 15, 09:00 </t>
  </si>
  <si>
    <t xml:space="preserve">20 Oct 15, 12:00 </t>
  </si>
  <si>
    <t xml:space="preserve">20 Oct 15, 15:00 </t>
  </si>
  <si>
    <t xml:space="preserve">20 Oct 15, 18:00 </t>
  </si>
  <si>
    <t xml:space="preserve">20 Oct 15, 21:00 </t>
  </si>
  <si>
    <t xml:space="preserve">20 Oct 15, 24:00 </t>
  </si>
  <si>
    <t xml:space="preserve">21 Oct 15, 03:00 </t>
  </si>
  <si>
    <t xml:space="preserve">21 Oct 15, 06:00 </t>
  </si>
  <si>
    <t xml:space="preserve">21 Oct 15, 09:00 </t>
  </si>
  <si>
    <t xml:space="preserve">21 Oct 15, 12:00 </t>
  </si>
  <si>
    <t xml:space="preserve">21 Oct 15, 15:00 </t>
  </si>
  <si>
    <t xml:space="preserve">21 Oct 15, 18:00 </t>
  </si>
  <si>
    <t xml:space="preserve">21 Oct 15, 21:00 </t>
  </si>
  <si>
    <t xml:space="preserve">21 Oct 15, 24:00 </t>
  </si>
  <si>
    <t xml:space="preserve">22 Oct 15, 03:00 </t>
  </si>
  <si>
    <t xml:space="preserve">22 Oct 15, 06:00 </t>
  </si>
  <si>
    <t xml:space="preserve">22 Oct 15, 09:00 </t>
  </si>
  <si>
    <t xml:space="preserve">22 Oct 15, 12:00 </t>
  </si>
  <si>
    <t xml:space="preserve">22 Oct 15, 15:00 </t>
  </si>
  <si>
    <t xml:space="preserve">22 Oct 15, 18:00 </t>
  </si>
  <si>
    <t xml:space="preserve">22 Oct 15, 21:00 </t>
  </si>
  <si>
    <t xml:space="preserve">22 Oct 15, 24:00 </t>
  </si>
  <si>
    <t xml:space="preserve">23 Oct 15, 03:00 </t>
  </si>
  <si>
    <t xml:space="preserve">23 Oct 15, 06:00 </t>
  </si>
  <si>
    <t xml:space="preserve">23 Oct 15, 09:00 </t>
  </si>
  <si>
    <t xml:space="preserve">23 Oct 15, 12:00 </t>
  </si>
  <si>
    <t xml:space="preserve">23 Oct 15, 15:00 </t>
  </si>
  <si>
    <t xml:space="preserve">23 Oct 15, 18:00 </t>
  </si>
  <si>
    <t xml:space="preserve">23 Oct 15, 21:00 </t>
  </si>
  <si>
    <t xml:space="preserve">23 Oct 15, 24:00 </t>
  </si>
  <si>
    <t xml:space="preserve">24 Oct 15, 03:00 </t>
  </si>
  <si>
    <t xml:space="preserve">24 Oct 15, 06:00 </t>
  </si>
  <si>
    <t xml:space="preserve">24 Oct 15, 09:00 </t>
  </si>
  <si>
    <t xml:space="preserve">24 Oct 15, 12:00 </t>
  </si>
  <si>
    <t xml:space="preserve">24 Oct 15, 15:00 </t>
  </si>
  <si>
    <t xml:space="preserve">24 Oct 15, 18:00 </t>
  </si>
  <si>
    <t xml:space="preserve">24 Oct 15, 21:00 </t>
  </si>
  <si>
    <t xml:space="preserve">24 Oct 15, 24:00 </t>
  </si>
  <si>
    <t xml:space="preserve">25 Oct 15, 03:00 </t>
  </si>
  <si>
    <t xml:space="preserve">25 Oct 15, 06:00 </t>
  </si>
  <si>
    <t xml:space="preserve">25 Oct 15, 09:00 </t>
  </si>
  <si>
    <t xml:space="preserve">25 Oct 15, 12:00 </t>
  </si>
  <si>
    <t xml:space="preserve">25 Oct 15, 15:00 </t>
  </si>
  <si>
    <t xml:space="preserve">25 Oct 15, 18:00 </t>
  </si>
  <si>
    <t xml:space="preserve">25 Oct 15, 21:00 </t>
  </si>
  <si>
    <t xml:space="preserve">25 Oct 15, 24:00 </t>
  </si>
  <si>
    <t xml:space="preserve">26 Oct 15, 03:00 </t>
  </si>
  <si>
    <t xml:space="preserve">26 Oct 15, 06:00 </t>
  </si>
  <si>
    <t xml:space="preserve">26 Oct 15, 09:00 </t>
  </si>
  <si>
    <t xml:space="preserve">26 Oct 15, 12:00 </t>
  </si>
  <si>
    <t xml:space="preserve">26 Oct 15, 15:00 </t>
  </si>
  <si>
    <t xml:space="preserve">26 Oct 15, 18:00 </t>
  </si>
  <si>
    <t xml:space="preserve">26 Oct 15, 21:00 </t>
  </si>
  <si>
    <t xml:space="preserve">26 Oct 15, 24:00 </t>
  </si>
  <si>
    <t xml:space="preserve">27 Oct 15, 03:00 </t>
  </si>
  <si>
    <t xml:space="preserve">27 Oct 15, 06:00 </t>
  </si>
  <si>
    <t xml:space="preserve">27 Oct 15, 09:00 </t>
  </si>
  <si>
    <t xml:space="preserve">27 Oct 15, 12:00 </t>
  </si>
  <si>
    <t xml:space="preserve">27 Oct 15, 15:00 </t>
  </si>
  <si>
    <t xml:space="preserve">27 Oct 15, 18:00 </t>
  </si>
  <si>
    <t xml:space="preserve">27 Oct 15, 21:00 </t>
  </si>
  <si>
    <t xml:space="preserve">27 Oct 15, 24:00 </t>
  </si>
  <si>
    <t xml:space="preserve">28 Oct 15, 03:00 </t>
  </si>
  <si>
    <t xml:space="preserve">28 Oct 15, 06:00 </t>
  </si>
  <si>
    <t xml:space="preserve">28 Oct 15, 09:00 </t>
  </si>
  <si>
    <t xml:space="preserve">28 Oct 15, 12:00 </t>
  </si>
  <si>
    <t xml:space="preserve">28 Oct 15, 15:00 </t>
  </si>
  <si>
    <t xml:space="preserve">28 Oct 15, 18:00 </t>
  </si>
  <si>
    <t xml:space="preserve">28 Oct 15, 21:00 </t>
  </si>
  <si>
    <t xml:space="preserve">28 Oct 15, 24:00 </t>
  </si>
  <si>
    <t xml:space="preserve">29 Oct 15, 03:00 </t>
  </si>
  <si>
    <t xml:space="preserve">29 Oct 15, 06:00 </t>
  </si>
  <si>
    <t xml:space="preserve">29 Oct 15, 09:00 </t>
  </si>
  <si>
    <t xml:space="preserve">29 Oct 15, 12:00 </t>
  </si>
  <si>
    <t xml:space="preserve">29 Oct 15, 15:00 </t>
  </si>
  <si>
    <t xml:space="preserve">29 Oct 15, 18:00 </t>
  </si>
  <si>
    <t xml:space="preserve">29 Oct 15, 21:00 </t>
  </si>
  <si>
    <t xml:space="preserve">29 Oct 15, 24:00 </t>
  </si>
  <si>
    <t xml:space="preserve">30 Oct 15, 03:00 </t>
  </si>
  <si>
    <t xml:space="preserve">30 Oct 15, 06:00 </t>
  </si>
  <si>
    <t xml:space="preserve">30 Oct 15, 09:00 </t>
  </si>
  <si>
    <t xml:space="preserve">30 Oct 15, 12:00 </t>
  </si>
  <si>
    <t xml:space="preserve">30 Oct 15, 15:00 </t>
  </si>
  <si>
    <t xml:space="preserve">30 Oct 15, 18:00 </t>
  </si>
  <si>
    <t xml:space="preserve">30 Oct 15, 21:00 </t>
  </si>
  <si>
    <t xml:space="preserve">30 Oct 15, 24:00 </t>
  </si>
  <si>
    <t xml:space="preserve">31 Oct 15, 03:00 </t>
  </si>
  <si>
    <t xml:space="preserve">31 Oct 15, 06:00 </t>
  </si>
  <si>
    <t xml:space="preserve">31 Oct 15, 09:00 </t>
  </si>
  <si>
    <t xml:space="preserve">31 Oct 15, 12:00 </t>
  </si>
  <si>
    <t xml:space="preserve">31 Oct 15, 15:00 </t>
  </si>
  <si>
    <t xml:space="preserve">31 Oct 15, 18:00 </t>
  </si>
  <si>
    <t xml:space="preserve">31 Oct 15, 21:00 </t>
  </si>
  <si>
    <t xml:space="preserve">31 Oct 15, 24:00 </t>
  </si>
  <si>
    <t xml:space="preserve">01 Nov 15, 03:00 </t>
  </si>
  <si>
    <t xml:space="preserve">01 Nov 15, 06:00 </t>
  </si>
  <si>
    <t xml:space="preserve">01 Nov 15, 09:00 </t>
  </si>
  <si>
    <t xml:space="preserve">01 Nov 15, 12:00 </t>
  </si>
  <si>
    <t xml:space="preserve">01 Nov 15, 15:00 </t>
  </si>
  <si>
    <t xml:space="preserve">01 Nov 15, 18:00 </t>
  </si>
  <si>
    <t xml:space="preserve">01 Nov 15, 21:00 </t>
  </si>
  <si>
    <t xml:space="preserve">01 Nov 15, 24:00 </t>
  </si>
  <si>
    <t xml:space="preserve">02 Nov 15, 03:00 </t>
  </si>
  <si>
    <t xml:space="preserve">02 Nov 15, 06:00 </t>
  </si>
  <si>
    <t xml:space="preserve">02 Nov 15, 09:00 </t>
  </si>
  <si>
    <t xml:space="preserve">02 Nov 15, 12:00 </t>
  </si>
  <si>
    <t xml:space="preserve">02 Nov 15, 15:00 </t>
  </si>
  <si>
    <t xml:space="preserve">02 Nov 15, 18:00 </t>
  </si>
  <si>
    <t xml:space="preserve">02 Nov 15, 21:00 </t>
  </si>
  <si>
    <t xml:space="preserve">02 Nov 15, 24:00 </t>
  </si>
  <si>
    <t xml:space="preserve">03 Nov 15, 03:00 </t>
  </si>
  <si>
    <t xml:space="preserve">03 Nov 15, 06:00 </t>
  </si>
  <si>
    <t xml:space="preserve">03 Nov 15, 09:00 </t>
  </si>
  <si>
    <t xml:space="preserve">03 Nov 15, 12:00 </t>
  </si>
  <si>
    <t xml:space="preserve">03 Nov 15, 15:00 </t>
  </si>
  <si>
    <t xml:space="preserve">03 Nov 15, 18:00 </t>
  </si>
  <si>
    <t xml:space="preserve">03 Nov 15, 21:00 </t>
  </si>
  <si>
    <t xml:space="preserve">03 Nov 15, 24:00 </t>
  </si>
  <si>
    <t xml:space="preserve">04 Nov 15, 03:00 </t>
  </si>
  <si>
    <t xml:space="preserve">04 Nov 15, 06:00 </t>
  </si>
  <si>
    <t xml:space="preserve">04 Nov 15, 09:00 </t>
  </si>
  <si>
    <t xml:space="preserve">04 Nov 15, 12:00 </t>
  </si>
  <si>
    <t xml:space="preserve">04 Nov 15, 15:00 </t>
  </si>
  <si>
    <t xml:space="preserve">04 Nov 15, 18:00 </t>
  </si>
  <si>
    <t xml:space="preserve">04 Nov 15, 21:00 </t>
  </si>
  <si>
    <t xml:space="preserve">04 Nov 15, 24:00 </t>
  </si>
  <si>
    <t xml:space="preserve">05 Nov 15, 03:00 </t>
  </si>
  <si>
    <t xml:space="preserve">05 Nov 15, 06:00 </t>
  </si>
  <si>
    <t xml:space="preserve">05 Nov 15, 09:00 </t>
  </si>
  <si>
    <t xml:space="preserve">05 Nov 15, 12:00 </t>
  </si>
  <si>
    <t xml:space="preserve">05 Nov 15, 15:00 </t>
  </si>
  <si>
    <t xml:space="preserve">05 Nov 15, 18:00 </t>
  </si>
  <si>
    <t xml:space="preserve">05 Nov 15, 21:00 </t>
  </si>
  <si>
    <t xml:space="preserve">05 Nov 15, 24:00 </t>
  </si>
  <si>
    <t xml:space="preserve">06 Nov 15, 03:00 </t>
  </si>
  <si>
    <t xml:space="preserve">06 Nov 15, 06:00 </t>
  </si>
  <si>
    <t xml:space="preserve">06 Nov 15, 09:00 </t>
  </si>
  <si>
    <t xml:space="preserve">06 Nov 15, 12:00 </t>
  </si>
  <si>
    <t xml:space="preserve">06 Nov 15, 15:00 </t>
  </si>
  <si>
    <t xml:space="preserve">06 Nov 15, 18:00 </t>
  </si>
  <si>
    <t xml:space="preserve">06 Nov 15, 21:00 </t>
  </si>
  <si>
    <t xml:space="preserve">06 Nov 15, 24:00 </t>
  </si>
  <si>
    <t xml:space="preserve">07 Nov 15, 03:00 </t>
  </si>
  <si>
    <t xml:space="preserve">07 Nov 15, 06:00 </t>
  </si>
  <si>
    <t xml:space="preserve">07 Nov 15, 09:00 </t>
  </si>
  <si>
    <t xml:space="preserve">07 Nov 15, 12:00 </t>
  </si>
  <si>
    <t xml:space="preserve">07 Nov 15, 15:00 </t>
  </si>
  <si>
    <t xml:space="preserve">07 Nov 15, 18:00 </t>
  </si>
  <si>
    <t xml:space="preserve">07 Nov 15, 21:00 </t>
  </si>
  <si>
    <t xml:space="preserve">07 Nov 15, 24:00 </t>
  </si>
  <si>
    <t xml:space="preserve">08 Nov 15, 03:00 </t>
  </si>
  <si>
    <t xml:space="preserve">08 Nov 15, 06:00 </t>
  </si>
  <si>
    <t xml:space="preserve">08 Nov 15, 09:00 </t>
  </si>
  <si>
    <t xml:space="preserve">08 Nov 15, 12:00 </t>
  </si>
  <si>
    <t xml:space="preserve">08 Nov 15, 15:00 </t>
  </si>
  <si>
    <t xml:space="preserve">08 Nov 15, 18:00 </t>
  </si>
  <si>
    <t xml:space="preserve">08 Nov 15, 21:00 </t>
  </si>
  <si>
    <t xml:space="preserve">08 Nov 15, 24:00 </t>
  </si>
  <si>
    <t xml:space="preserve">09 Nov 15, 03:00 </t>
  </si>
  <si>
    <t xml:space="preserve">09 Nov 15, 06:00 </t>
  </si>
  <si>
    <t xml:space="preserve">09 Nov 15, 09:00 </t>
  </si>
  <si>
    <t xml:space="preserve">09 Nov 15, 12:00 </t>
  </si>
  <si>
    <t xml:space="preserve">09 Nov 15, 15:00 </t>
  </si>
  <si>
    <t xml:space="preserve">09 Nov 15, 18:00 </t>
  </si>
  <si>
    <t xml:space="preserve">09 Nov 15, 21:00 </t>
  </si>
  <si>
    <t xml:space="preserve">09 Nov 15, 24:00 </t>
  </si>
  <si>
    <t xml:space="preserve">10 Nov 15, 03:00 </t>
  </si>
  <si>
    <t xml:space="preserve">10 Nov 15, 06:00 </t>
  </si>
  <si>
    <t xml:space="preserve">10 Nov 15, 09:00 </t>
  </si>
  <si>
    <t xml:space="preserve">10 Nov 15, 12:00 </t>
  </si>
  <si>
    <t xml:space="preserve">10 Nov 15, 15:00 </t>
  </si>
  <si>
    <t xml:space="preserve">10 Nov 15, 18:00 </t>
  </si>
  <si>
    <t xml:space="preserve">10 Nov 15, 21:00 </t>
  </si>
  <si>
    <t xml:space="preserve">10 Nov 15, 24:00 </t>
  </si>
  <si>
    <t xml:space="preserve">11 Nov 15, 03:00 </t>
  </si>
  <si>
    <t xml:space="preserve">11 Nov 15, 06:00 </t>
  </si>
  <si>
    <t xml:space="preserve">11 Nov 15, 09:00 </t>
  </si>
  <si>
    <t xml:space="preserve">11 Nov 15, 12:00 </t>
  </si>
  <si>
    <t xml:space="preserve">11 Nov 15, 15:00 </t>
  </si>
  <si>
    <t xml:space="preserve">11 Nov 15, 18:00 </t>
  </si>
  <si>
    <t xml:space="preserve">11 Nov 15, 21:00 </t>
  </si>
  <si>
    <t xml:space="preserve">11 Nov 15, 24:00 </t>
  </si>
  <si>
    <t xml:space="preserve">12 Nov 15, 03:00 </t>
  </si>
  <si>
    <t xml:space="preserve">12 Nov 15, 06:00 </t>
  </si>
  <si>
    <t xml:space="preserve">12 Nov 15, 09:00 </t>
  </si>
  <si>
    <t xml:space="preserve">12 Nov 15, 12:00 </t>
  </si>
  <si>
    <t xml:space="preserve">12 Nov 15, 15:00 </t>
  </si>
  <si>
    <t xml:space="preserve">12 Nov 15, 18:00 </t>
  </si>
  <si>
    <t xml:space="preserve">12 Nov 15, 21:00 </t>
  </si>
  <si>
    <t xml:space="preserve">12 Nov 15, 24:00 </t>
  </si>
  <si>
    <t xml:space="preserve">13 Nov 15, 03:00 </t>
  </si>
  <si>
    <t xml:space="preserve">13 Nov 15, 06:00 </t>
  </si>
  <si>
    <t xml:space="preserve">13 Nov 15, 09:00 </t>
  </si>
  <si>
    <t xml:space="preserve">13 Nov 15, 12:00 </t>
  </si>
  <si>
    <t xml:space="preserve">13 Nov 15, 15:00 </t>
  </si>
  <si>
    <t xml:space="preserve">13 Nov 15, 18:00 </t>
  </si>
  <si>
    <t xml:space="preserve">13 Nov 15, 21:00 </t>
  </si>
  <si>
    <t xml:space="preserve">13 Nov 15, 24:00 </t>
  </si>
  <si>
    <t xml:space="preserve">14 Nov 15, 03:00 </t>
  </si>
  <si>
    <t xml:space="preserve">14 Nov 15, 06:00 </t>
  </si>
  <si>
    <t xml:space="preserve">14 Nov 15, 09:00 </t>
  </si>
  <si>
    <t xml:space="preserve">14 Nov 15, 12:00 </t>
  </si>
  <si>
    <t xml:space="preserve">14 Nov 15, 15:00 </t>
  </si>
  <si>
    <t xml:space="preserve">14 Nov 15, 18:00 </t>
  </si>
  <si>
    <t xml:space="preserve">14 Nov 15, 21:00 </t>
  </si>
  <si>
    <t xml:space="preserve">14 Nov 15, 24:00 </t>
  </si>
  <si>
    <t xml:space="preserve">15 Nov 15, 03:00 </t>
  </si>
  <si>
    <t xml:space="preserve">15 Nov 15, 06:00 </t>
  </si>
  <si>
    <t xml:space="preserve">15 Nov 15, 09:00 </t>
  </si>
  <si>
    <t xml:space="preserve">15 Nov 15, 12:00 </t>
  </si>
  <si>
    <t xml:space="preserve">15 Nov 15, 15:00 </t>
  </si>
  <si>
    <t xml:space="preserve">15 Nov 15, 18:00 </t>
  </si>
  <si>
    <t xml:space="preserve">15 Nov 15, 21:00 </t>
  </si>
  <si>
    <t xml:space="preserve">15 Nov 15, 24:00 </t>
  </si>
  <si>
    <t xml:space="preserve">16 Nov 15, 03:00 </t>
  </si>
  <si>
    <t xml:space="preserve">16 Nov 15, 06:00 </t>
  </si>
  <si>
    <t xml:space="preserve">16 Nov 15, 09:00 </t>
  </si>
  <si>
    <t xml:space="preserve">16 Nov 15, 12:00 </t>
  </si>
  <si>
    <t xml:space="preserve">16 Nov 15, 15:00 </t>
  </si>
  <si>
    <t xml:space="preserve">16 Nov 15, 18:00 </t>
  </si>
  <si>
    <t xml:space="preserve">16 Nov 15, 21:00 </t>
  </si>
  <si>
    <t xml:space="preserve">16 Nov 15, 24:00 </t>
  </si>
  <si>
    <t xml:space="preserve">17 Nov 15, 03:00 </t>
  </si>
  <si>
    <t xml:space="preserve">17 Nov 15, 06:00 </t>
  </si>
  <si>
    <t xml:space="preserve">17 Nov 15, 09:00 </t>
  </si>
  <si>
    <t xml:space="preserve">17 Nov 15, 12:00 </t>
  </si>
  <si>
    <t xml:space="preserve">17 Nov 15, 15:00 </t>
  </si>
  <si>
    <t xml:space="preserve">17 Nov 15, 18:00 </t>
  </si>
  <si>
    <t xml:space="preserve">17 Nov 15, 21:00 </t>
  </si>
  <si>
    <t xml:space="preserve">17 Nov 15, 24:00 </t>
  </si>
  <si>
    <t xml:space="preserve">18 Nov 15, 03:00 </t>
  </si>
  <si>
    <t xml:space="preserve">18 Nov 15, 06:00 </t>
  </si>
  <si>
    <t xml:space="preserve">18 Nov 15, 09:00 </t>
  </si>
  <si>
    <t xml:space="preserve">18 Nov 15, 12:00 </t>
  </si>
  <si>
    <t xml:space="preserve">18 Nov 15, 15:00 </t>
  </si>
  <si>
    <t xml:space="preserve">18 Nov 15, 18:00 </t>
  </si>
  <si>
    <t xml:space="preserve">18 Nov 15, 21:00 </t>
  </si>
  <si>
    <t xml:space="preserve">18 Nov 15, 24:00 </t>
  </si>
  <si>
    <t xml:space="preserve">19 Nov 15, 03:00 </t>
  </si>
  <si>
    <t xml:space="preserve">19 Nov 15, 06:00 </t>
  </si>
  <si>
    <t xml:space="preserve">19 Nov 15, 09:00 </t>
  </si>
  <si>
    <t xml:space="preserve">19 Nov 15, 12:00 </t>
  </si>
  <si>
    <t xml:space="preserve">19 Nov 15, 15:00 </t>
  </si>
  <si>
    <t xml:space="preserve">19 Nov 15, 18:00 </t>
  </si>
  <si>
    <t xml:space="preserve">19 Nov 15, 21:00 </t>
  </si>
  <si>
    <t xml:space="preserve">19 Nov 15, 24:00 </t>
  </si>
  <si>
    <t xml:space="preserve">20 Nov 15, 03:00 </t>
  </si>
  <si>
    <t xml:space="preserve">20 Nov 15, 06:00 </t>
  </si>
  <si>
    <t xml:space="preserve">20 Nov 15, 09:00 </t>
  </si>
  <si>
    <t xml:space="preserve">20 Nov 15, 12:00 </t>
  </si>
  <si>
    <t xml:space="preserve">20 Nov 15, 15:00 </t>
  </si>
  <si>
    <t xml:space="preserve">20 Nov 15, 18:00 </t>
  </si>
  <si>
    <t xml:space="preserve">20 Nov 15, 21:00 </t>
  </si>
  <si>
    <t xml:space="preserve">20 Nov 15, 24:00 </t>
  </si>
  <si>
    <t xml:space="preserve">21 Nov 15, 03:00 </t>
  </si>
  <si>
    <t xml:space="preserve">21 Nov 15, 06:00 </t>
  </si>
  <si>
    <t xml:space="preserve">21 Nov 15, 09:00 </t>
  </si>
  <si>
    <t xml:space="preserve">21 Nov 15, 12:00 </t>
  </si>
  <si>
    <t xml:space="preserve">21 Nov 15, 15:00 </t>
  </si>
  <si>
    <t xml:space="preserve">21 Nov 15, 18:00 </t>
  </si>
  <si>
    <t xml:space="preserve">21 Nov 15, 21:00 </t>
  </si>
  <si>
    <t xml:space="preserve">21 Nov 15, 24:00 </t>
  </si>
  <si>
    <t xml:space="preserve">22 Nov 15, 03:00 </t>
  </si>
  <si>
    <t xml:space="preserve">22 Nov 15, 06:00 </t>
  </si>
  <si>
    <t xml:space="preserve">22 Nov 15, 09:00 </t>
  </si>
  <si>
    <t xml:space="preserve">22 Nov 15, 12:00 </t>
  </si>
  <si>
    <t xml:space="preserve">22 Nov 15, 15:00 </t>
  </si>
  <si>
    <t xml:space="preserve">22 Nov 15, 18:00 </t>
  </si>
  <si>
    <t xml:space="preserve">22 Nov 15, 21:00 </t>
  </si>
  <si>
    <t xml:space="preserve">22 Nov 15, 24:00 </t>
  </si>
  <si>
    <t xml:space="preserve">23 Nov 15, 03:00 </t>
  </si>
  <si>
    <t xml:space="preserve">23 Nov 15, 06:00 </t>
  </si>
  <si>
    <t xml:space="preserve">23 Nov 15, 09:00 </t>
  </si>
  <si>
    <t xml:space="preserve">23 Nov 15, 12:00 </t>
  </si>
  <si>
    <t xml:space="preserve">23 Nov 15, 15:00 </t>
  </si>
  <si>
    <t xml:space="preserve">23 Nov 15, 18:00 </t>
  </si>
  <si>
    <t xml:space="preserve">23 Nov 15, 21:00 </t>
  </si>
  <si>
    <t xml:space="preserve">23 Nov 15, 24:00 </t>
  </si>
  <si>
    <t xml:space="preserve">24 Nov 15, 03:00 </t>
  </si>
  <si>
    <t xml:space="preserve">24 Nov 15, 06:00 </t>
  </si>
  <si>
    <t xml:space="preserve">24 Nov 15, 09:00 </t>
  </si>
  <si>
    <t xml:space="preserve">24 Nov 15, 12:00 </t>
  </si>
  <si>
    <t xml:space="preserve">24 Nov 15, 15:00 </t>
  </si>
  <si>
    <t xml:space="preserve">24 Nov 15, 18:00 </t>
  </si>
  <si>
    <t xml:space="preserve">24 Nov 15, 21:00 </t>
  </si>
  <si>
    <t xml:space="preserve">24 Nov 15, 24:00 </t>
  </si>
  <si>
    <t xml:space="preserve">25 Nov 15, 03:00 </t>
  </si>
  <si>
    <t xml:space="preserve">25 Nov 15, 06:00 </t>
  </si>
  <si>
    <t xml:space="preserve">25 Nov 15, 09:00 </t>
  </si>
  <si>
    <t xml:space="preserve">25 Nov 15, 12:00 </t>
  </si>
  <si>
    <t xml:space="preserve">25 Nov 15, 15:00 </t>
  </si>
  <si>
    <t xml:space="preserve">25 Nov 15, 18:00 </t>
  </si>
  <si>
    <t xml:space="preserve">25 Nov 15, 21:00 </t>
  </si>
  <si>
    <t xml:space="preserve">25 Nov 15, 24:00 </t>
  </si>
  <si>
    <t xml:space="preserve">26 Nov 15, 03:00 </t>
  </si>
  <si>
    <t xml:space="preserve">26 Nov 15, 06:00 </t>
  </si>
  <si>
    <t xml:space="preserve">26 Nov 15, 09:00 </t>
  </si>
  <si>
    <t xml:space="preserve">26 Nov 15, 12:00 </t>
  </si>
  <si>
    <t xml:space="preserve">26 Nov 15, 15:00 </t>
  </si>
  <si>
    <t xml:space="preserve">26 Nov 15, 18:00 </t>
  </si>
  <si>
    <t xml:space="preserve">26 Nov 15, 21:00 </t>
  </si>
  <si>
    <t xml:space="preserve">26 Nov 15, 24:00 </t>
  </si>
  <si>
    <t xml:space="preserve">27 Nov 15, 03:00 </t>
  </si>
  <si>
    <t xml:space="preserve">27 Nov 15, 06:00 </t>
  </si>
  <si>
    <t xml:space="preserve">27 Nov 15, 09:00 </t>
  </si>
  <si>
    <t xml:space="preserve">27 Nov 15, 12:00 </t>
  </si>
  <si>
    <t xml:space="preserve">27 Nov 15, 15:00 </t>
  </si>
  <si>
    <t xml:space="preserve">27 Nov 15, 18:00 </t>
  </si>
  <si>
    <t xml:space="preserve">27 Nov 15, 21:00 </t>
  </si>
  <si>
    <t xml:space="preserve">27 Nov 15, 24:00 </t>
  </si>
  <si>
    <t xml:space="preserve">28 Nov 15, 03:00 </t>
  </si>
  <si>
    <t xml:space="preserve">28 Nov 15, 06:00 </t>
  </si>
  <si>
    <t xml:space="preserve">28 Nov 15, 09:00 </t>
  </si>
  <si>
    <t xml:space="preserve">28 Nov 15, 12:00 </t>
  </si>
  <si>
    <t xml:space="preserve">28 Nov 15, 15:00 </t>
  </si>
  <si>
    <t xml:space="preserve">28 Nov 15, 18:00 </t>
  </si>
  <si>
    <t xml:space="preserve">28 Nov 15, 21:00 </t>
  </si>
  <si>
    <t xml:space="preserve">28 Nov 15, 24:00 </t>
  </si>
  <si>
    <t xml:space="preserve">29 Nov 15, 03:00 </t>
  </si>
  <si>
    <t xml:space="preserve">29 Nov 15, 06:00 </t>
  </si>
  <si>
    <t xml:space="preserve">29 Nov 15, 09:00 </t>
  </si>
  <si>
    <t xml:space="preserve">29 Nov 15, 12:00 </t>
  </si>
  <si>
    <t xml:space="preserve">29 Nov 15, 15:00 </t>
  </si>
  <si>
    <t xml:space="preserve">29 Nov 15, 18:00 </t>
  </si>
  <si>
    <t xml:space="preserve">29 Nov 15, 21:00 </t>
  </si>
  <si>
    <t xml:space="preserve">29 Nov 15, 24:00 </t>
  </si>
  <si>
    <t xml:space="preserve">30 Nov 15, 03:00 </t>
  </si>
  <si>
    <t xml:space="preserve">30 Nov 15, 06:00 </t>
  </si>
  <si>
    <t xml:space="preserve">30 Nov 15, 09:00 </t>
  </si>
  <si>
    <t xml:space="preserve">30 Nov 15, 12:00 </t>
  </si>
  <si>
    <t xml:space="preserve">30 Nov 15, 15:00 </t>
  </si>
  <si>
    <t xml:space="preserve">30 Nov 15, 18:00 </t>
  </si>
  <si>
    <t xml:space="preserve">30 Nov 15, 21:00 </t>
  </si>
  <si>
    <t xml:space="preserve">30 Nov 15, 24:00 </t>
  </si>
  <si>
    <t xml:space="preserve">01 Dec 15, 03:00 </t>
  </si>
  <si>
    <t xml:space="preserve">01 Dec 15, 06:00 </t>
  </si>
  <si>
    <t xml:space="preserve">01 Dec 15, 09:00 </t>
  </si>
  <si>
    <t xml:space="preserve">01 Dec 15, 12:00 </t>
  </si>
  <si>
    <t xml:space="preserve">01 Dec 15, 15:00 </t>
  </si>
  <si>
    <t xml:space="preserve">01 Dec 15, 18:00 </t>
  </si>
  <si>
    <t xml:space="preserve">01 Dec 15, 21:00 </t>
  </si>
  <si>
    <t xml:space="preserve">01 Dec 15, 24:00 </t>
  </si>
  <si>
    <t xml:space="preserve">02 Dec 15, 03:00 </t>
  </si>
  <si>
    <t xml:space="preserve">02 Dec 15, 06:00 </t>
  </si>
  <si>
    <t xml:space="preserve">02 Dec 15, 09:00 </t>
  </si>
  <si>
    <t xml:space="preserve">02 Dec 15, 12:00 </t>
  </si>
  <si>
    <t xml:space="preserve">02 Dec 15, 15:00 </t>
  </si>
  <si>
    <t xml:space="preserve">02 Dec 15, 18:00 </t>
  </si>
  <si>
    <t xml:space="preserve">02 Dec 15, 21:00 </t>
  </si>
  <si>
    <t xml:space="preserve">02 Dec 15, 24:00 </t>
  </si>
  <si>
    <t xml:space="preserve">03 Dec 15, 03:00 </t>
  </si>
  <si>
    <t xml:space="preserve">03 Dec 15, 06:00 </t>
  </si>
  <si>
    <t xml:space="preserve">03 Dec 15, 09:00 </t>
  </si>
  <si>
    <t xml:space="preserve">03 Dec 15, 12:00 </t>
  </si>
  <si>
    <t xml:space="preserve">03 Dec 15, 15:00 </t>
  </si>
  <si>
    <t xml:space="preserve">03 Dec 15, 18:00 </t>
  </si>
  <si>
    <t xml:space="preserve">03 Dec 15, 21:00 </t>
  </si>
  <si>
    <t xml:space="preserve">03 Dec 15, 24:00 </t>
  </si>
  <si>
    <t xml:space="preserve">04 Dec 15, 03:00 </t>
  </si>
  <si>
    <t xml:space="preserve">04 Dec 15, 06:00 </t>
  </si>
  <si>
    <t xml:space="preserve">04 Dec 15, 09:00 </t>
  </si>
  <si>
    <t xml:space="preserve">04 Dec 15, 12:00 </t>
  </si>
  <si>
    <t xml:space="preserve">04 Dec 15, 15:00 </t>
  </si>
  <si>
    <t xml:space="preserve">04 Dec 15, 18:00 </t>
  </si>
  <si>
    <t xml:space="preserve">04 Dec 15, 21:00 </t>
  </si>
  <si>
    <t xml:space="preserve">04 Dec 15, 24:00 </t>
  </si>
  <si>
    <t xml:space="preserve">05 Dec 15, 03:00 </t>
  </si>
  <si>
    <t xml:space="preserve">05 Dec 15, 06:00 </t>
  </si>
  <si>
    <t xml:space="preserve">05 Dec 15, 09:00 </t>
  </si>
  <si>
    <t xml:space="preserve">05 Dec 15, 12:00 </t>
  </si>
  <si>
    <t xml:space="preserve">05 Dec 15, 15:00 </t>
  </si>
  <si>
    <t xml:space="preserve">05 Dec 15, 18:00 </t>
  </si>
  <si>
    <t xml:space="preserve">05 Dec 15, 21:00 </t>
  </si>
  <si>
    <t xml:space="preserve">05 Dec 15, 24:00 </t>
  </si>
  <si>
    <t xml:space="preserve">06 Dec 15, 03:00 </t>
  </si>
  <si>
    <t xml:space="preserve">06 Dec 15, 06:00 </t>
  </si>
  <si>
    <t xml:space="preserve">06 Dec 15, 09:00 </t>
  </si>
  <si>
    <t xml:space="preserve">06 Dec 15, 12:00 </t>
  </si>
  <si>
    <t xml:space="preserve">06 Dec 15, 15:00 </t>
  </si>
  <si>
    <t xml:space="preserve">06 Dec 15, 18:00 </t>
  </si>
  <si>
    <t xml:space="preserve">06 Dec 15, 21:00 </t>
  </si>
  <si>
    <t xml:space="preserve">06 Dec 15, 24:00 </t>
  </si>
  <si>
    <t xml:space="preserve">07 Dec 15, 03:00 </t>
  </si>
  <si>
    <t xml:space="preserve">07 Dec 15, 06:00 </t>
  </si>
  <si>
    <t xml:space="preserve">07 Dec 15, 09:00 </t>
  </si>
  <si>
    <t xml:space="preserve">07 Dec 15, 12:00 </t>
  </si>
  <si>
    <t xml:space="preserve">07 Dec 15, 15:00 </t>
  </si>
  <si>
    <t xml:space="preserve">07 Dec 15, 18:00 </t>
  </si>
  <si>
    <t xml:space="preserve">07 Dec 15, 21:00 </t>
  </si>
  <si>
    <t xml:space="preserve">07 Dec 15, 24:00 </t>
  </si>
  <si>
    <t xml:space="preserve">08 Dec 15, 03:00 </t>
  </si>
  <si>
    <t xml:space="preserve">08 Dec 15, 06:00 </t>
  </si>
  <si>
    <t xml:space="preserve">08 Dec 15, 09:00 </t>
  </si>
  <si>
    <t xml:space="preserve">08 Dec 15, 12:00 </t>
  </si>
  <si>
    <t xml:space="preserve">08 Dec 15, 15:00 </t>
  </si>
  <si>
    <t xml:space="preserve">08 Dec 15, 18:00 </t>
  </si>
  <si>
    <t xml:space="preserve">08 Dec 15, 21:00 </t>
  </si>
  <si>
    <t xml:space="preserve">08 Dec 15, 24:00 </t>
  </si>
  <si>
    <t xml:space="preserve">09 Dec 15, 03:00 </t>
  </si>
  <si>
    <t xml:space="preserve">09 Dec 15, 06:00 </t>
  </si>
  <si>
    <t xml:space="preserve">09 Dec 15, 09:00 </t>
  </si>
  <si>
    <t xml:space="preserve">09 Dec 15, 12:00 </t>
  </si>
  <si>
    <t xml:space="preserve">09 Dec 15, 15:00 </t>
  </si>
  <si>
    <t xml:space="preserve">09 Dec 15, 18:00 </t>
  </si>
  <si>
    <t xml:space="preserve">09 Dec 15, 21:00 </t>
  </si>
  <si>
    <t xml:space="preserve">09 Dec 15, 24:00 </t>
  </si>
  <si>
    <t xml:space="preserve">10 Dec 15, 03:00 </t>
  </si>
  <si>
    <t xml:space="preserve">10 Dec 15, 06:00 </t>
  </si>
  <si>
    <t xml:space="preserve">10 Dec 15, 09:00 </t>
  </si>
  <si>
    <t xml:space="preserve">10 Dec 15, 12:00 </t>
  </si>
  <si>
    <t xml:space="preserve">10 Dec 15, 15:00 </t>
  </si>
  <si>
    <t xml:space="preserve">10 Dec 15, 18:00 </t>
  </si>
  <si>
    <t xml:space="preserve">10 Dec 15, 21:00 </t>
  </si>
  <si>
    <t xml:space="preserve">10 Dec 15, 24:00 </t>
  </si>
  <si>
    <t xml:space="preserve">11 Dec 15, 03:00 </t>
  </si>
  <si>
    <t xml:space="preserve">11 Dec 15, 06:00 </t>
  </si>
  <si>
    <t xml:space="preserve">11 Dec 15, 09:00 </t>
  </si>
  <si>
    <t xml:space="preserve">11 Dec 15, 12:00 </t>
  </si>
  <si>
    <t xml:space="preserve">11 Dec 15, 15:00 </t>
  </si>
  <si>
    <t xml:space="preserve">11 Dec 15, 18:00 </t>
  </si>
  <si>
    <t xml:space="preserve">11 Dec 15, 21:00 </t>
  </si>
  <si>
    <t xml:space="preserve">11 Dec 15, 24:00 </t>
  </si>
  <si>
    <t xml:space="preserve">12 Dec 15, 03:00 </t>
  </si>
  <si>
    <t xml:space="preserve">12 Dec 15, 06:00 </t>
  </si>
  <si>
    <t xml:space="preserve">12 Dec 15, 09:00 </t>
  </si>
  <si>
    <t xml:space="preserve">12 Dec 15, 12:00 </t>
  </si>
  <si>
    <t xml:space="preserve">12 Dec 15, 15:00 </t>
  </si>
  <si>
    <t xml:space="preserve">12 Dec 15, 18:00 </t>
  </si>
  <si>
    <t xml:space="preserve">12 Dec 15, 21:00 </t>
  </si>
  <si>
    <t xml:space="preserve">12 Dec 15, 24:00 </t>
  </si>
  <si>
    <t xml:space="preserve">13 Dec 15, 03:00 </t>
  </si>
  <si>
    <t xml:space="preserve">13 Dec 15, 06:00 </t>
  </si>
  <si>
    <t xml:space="preserve">13 Dec 15, 09:00 </t>
  </si>
  <si>
    <t xml:space="preserve">13 Dec 15, 12:00 </t>
  </si>
  <si>
    <t xml:space="preserve">13 Dec 15, 15:00 </t>
  </si>
  <si>
    <t xml:space="preserve">13 Dec 15, 18:00 </t>
  </si>
  <si>
    <t xml:space="preserve">13 Dec 15, 21:00 </t>
  </si>
  <si>
    <t xml:space="preserve">13 Dec 15, 24:00 </t>
  </si>
  <si>
    <t xml:space="preserve">14 Dec 15, 03:00 </t>
  </si>
  <si>
    <t xml:space="preserve">14 Dec 15, 06:00 </t>
  </si>
  <si>
    <t xml:space="preserve">14 Dec 15, 09:00 </t>
  </si>
  <si>
    <t xml:space="preserve">14 Dec 15, 12:00 </t>
  </si>
  <si>
    <t xml:space="preserve">14 Dec 15, 15:00 </t>
  </si>
  <si>
    <t xml:space="preserve">14 Dec 15, 18:00 </t>
  </si>
  <si>
    <t xml:space="preserve">14 Dec 15, 21:00 </t>
  </si>
  <si>
    <t xml:space="preserve">14 Dec 15, 24:00 </t>
  </si>
  <si>
    <t xml:space="preserve">15 Dec 15, 03:00 </t>
  </si>
  <si>
    <t xml:space="preserve">15 Dec 15, 06:00 </t>
  </si>
  <si>
    <t xml:space="preserve">15 Dec 15, 09:00 </t>
  </si>
  <si>
    <t xml:space="preserve">15 Dec 15, 12:00 </t>
  </si>
  <si>
    <t xml:space="preserve">15 Dec 15, 15:00 </t>
  </si>
  <si>
    <t xml:space="preserve">15 Dec 15, 18:00 </t>
  </si>
  <si>
    <t xml:space="preserve">15 Dec 15, 21:00 </t>
  </si>
  <si>
    <t xml:space="preserve">15 Dec 15, 24:00 </t>
  </si>
  <si>
    <t xml:space="preserve">16 Dec 15, 03:00 </t>
  </si>
  <si>
    <t xml:space="preserve">16 Dec 15, 06:00 </t>
  </si>
  <si>
    <t xml:space="preserve">16 Dec 15, 09:00 </t>
  </si>
  <si>
    <t xml:space="preserve">16 Dec 15, 12:00 </t>
  </si>
  <si>
    <t xml:space="preserve">16 Dec 15, 15:00 </t>
  </si>
  <si>
    <t xml:space="preserve">16 Dec 15, 18:00 </t>
  </si>
  <si>
    <t xml:space="preserve">16 Dec 15, 21:00 </t>
  </si>
  <si>
    <t xml:space="preserve">16 Dec 15, 24:00 </t>
  </si>
  <si>
    <t xml:space="preserve">17 Dec 15, 03:00 </t>
  </si>
  <si>
    <t xml:space="preserve">17 Dec 15, 06:00 </t>
  </si>
  <si>
    <t xml:space="preserve">17 Dec 15, 09:00 </t>
  </si>
  <si>
    <t xml:space="preserve">17 Dec 15, 12:00 </t>
  </si>
  <si>
    <t xml:space="preserve">17 Dec 15, 15:00 </t>
  </si>
  <si>
    <t xml:space="preserve">17 Dec 15, 18:00 </t>
  </si>
  <si>
    <t xml:space="preserve">17 Dec 15, 21:00 </t>
  </si>
  <si>
    <t xml:space="preserve">17 Dec 15, 24:00 </t>
  </si>
  <si>
    <t xml:space="preserve">18 Dec 15, 03:00 </t>
  </si>
  <si>
    <t xml:space="preserve">18 Dec 15, 06:00 </t>
  </si>
  <si>
    <t xml:space="preserve">18 Dec 15, 09:00 </t>
  </si>
  <si>
    <t xml:space="preserve">18 Dec 15, 12:00 </t>
  </si>
  <si>
    <t xml:space="preserve">18 Dec 15, 15:00 </t>
  </si>
  <si>
    <t xml:space="preserve">18 Dec 15, 18:00 </t>
  </si>
  <si>
    <t xml:space="preserve">18 Dec 15, 21:00 </t>
  </si>
  <si>
    <t xml:space="preserve">18 Dec 15, 24:00 </t>
  </si>
  <si>
    <t xml:space="preserve">19 Dec 15, 03:00 </t>
  </si>
  <si>
    <t xml:space="preserve">19 Dec 15, 06:00 </t>
  </si>
  <si>
    <t xml:space="preserve">19 Dec 15, 09:00 </t>
  </si>
  <si>
    <t xml:space="preserve">19 Dec 15, 12:00 </t>
  </si>
  <si>
    <t xml:space="preserve">19 Dec 15, 15:00 </t>
  </si>
  <si>
    <t xml:space="preserve">19 Dec 15, 18:00 </t>
  </si>
  <si>
    <t xml:space="preserve">19 Dec 15, 21:00 </t>
  </si>
  <si>
    <t xml:space="preserve">19 Dec 15, 24:00 </t>
  </si>
  <si>
    <t xml:space="preserve">20 Dec 15, 03:00 </t>
  </si>
  <si>
    <t xml:space="preserve">20 Dec 15, 06:00 </t>
  </si>
  <si>
    <t xml:space="preserve">20 Dec 15, 09:00 </t>
  </si>
  <si>
    <t xml:space="preserve">20 Dec 15, 12:00 </t>
  </si>
  <si>
    <t xml:space="preserve">20 Dec 15, 15:00 </t>
  </si>
  <si>
    <t xml:space="preserve">20 Dec 15, 18:00 </t>
  </si>
  <si>
    <t xml:space="preserve">20 Dec 15, 21:00 </t>
  </si>
  <si>
    <t xml:space="preserve">20 Dec 15, 24:00 </t>
  </si>
  <si>
    <t xml:space="preserve">21 Dec 15, 03:00 </t>
  </si>
  <si>
    <t xml:space="preserve">21 Dec 15, 06:00 </t>
  </si>
  <si>
    <t xml:space="preserve">21 Dec 15, 09:00 </t>
  </si>
  <si>
    <t xml:space="preserve">21 Dec 15, 12:00 </t>
  </si>
  <si>
    <t xml:space="preserve">21 Dec 15, 15:00 </t>
  </si>
  <si>
    <t xml:space="preserve">21 Dec 15, 18:00 </t>
  </si>
  <si>
    <t xml:space="preserve">21 Dec 15, 21:00 </t>
  </si>
  <si>
    <t xml:space="preserve">21 Dec 15, 24:00 </t>
  </si>
  <si>
    <t xml:space="preserve">22 Dec 15, 03:00 </t>
  </si>
  <si>
    <t xml:space="preserve">22 Dec 15, 06:00 </t>
  </si>
  <si>
    <t xml:space="preserve">22 Dec 15, 09:00 </t>
  </si>
  <si>
    <t xml:space="preserve">22 Dec 15, 12:00 </t>
  </si>
  <si>
    <t xml:space="preserve">22 Dec 15, 15:00 </t>
  </si>
  <si>
    <t xml:space="preserve">22 Dec 15, 18:00 </t>
  </si>
  <si>
    <t xml:space="preserve">22 Dec 15, 21:00 </t>
  </si>
  <si>
    <t xml:space="preserve">22 Dec 15, 24:00 </t>
  </si>
  <si>
    <t xml:space="preserve">23 Dec 15, 03:00 </t>
  </si>
  <si>
    <t xml:space="preserve">23 Dec 15, 06:00 </t>
  </si>
  <si>
    <t xml:space="preserve">23 Dec 15, 09:00 </t>
  </si>
  <si>
    <t xml:space="preserve">23 Dec 15, 12:00 </t>
  </si>
  <si>
    <t xml:space="preserve">23 Dec 15, 15:00 </t>
  </si>
  <si>
    <t xml:space="preserve">23 Dec 15, 18:00 </t>
  </si>
  <si>
    <t xml:space="preserve">23 Dec 15, 21:00 </t>
  </si>
  <si>
    <t xml:space="preserve">23 Dec 15, 24:00 </t>
  </si>
  <si>
    <t xml:space="preserve">24 Dec 15, 03:00 </t>
  </si>
  <si>
    <t xml:space="preserve">24 Dec 15, 06:00 </t>
  </si>
  <si>
    <t xml:space="preserve">24 Dec 15, 09:00 </t>
  </si>
  <si>
    <t xml:space="preserve">24 Dec 15, 12:00 </t>
  </si>
  <si>
    <t xml:space="preserve">24 Dec 15, 15:00 </t>
  </si>
  <si>
    <t xml:space="preserve">24 Dec 15, 18:00 </t>
  </si>
  <si>
    <t xml:space="preserve">24 Dec 15, 21:00 </t>
  </si>
  <si>
    <t xml:space="preserve">24 Dec 15, 24:00 </t>
  </si>
  <si>
    <t xml:space="preserve">25 Dec 15, 03:00 </t>
  </si>
  <si>
    <t xml:space="preserve">25 Dec 15, 06:00 </t>
  </si>
  <si>
    <t xml:space="preserve">25 Dec 15, 09:00 </t>
  </si>
  <si>
    <t xml:space="preserve">25 Dec 15, 12:00 </t>
  </si>
  <si>
    <t xml:space="preserve">25 Dec 15, 15:00 </t>
  </si>
  <si>
    <t xml:space="preserve">25 Dec 15, 18:00 </t>
  </si>
  <si>
    <t xml:space="preserve">25 Dec 15, 21:00 </t>
  </si>
  <si>
    <t xml:space="preserve">25 Dec 15, 24:00 </t>
  </si>
  <si>
    <t xml:space="preserve">26 Dec 15, 03:00 </t>
  </si>
  <si>
    <t xml:space="preserve">26 Dec 15, 06:00 </t>
  </si>
  <si>
    <t xml:space="preserve">26 Dec 15, 09:00 </t>
  </si>
  <si>
    <t xml:space="preserve">26 Dec 15, 12:00 </t>
  </si>
  <si>
    <t xml:space="preserve">26 Dec 15, 15:00 </t>
  </si>
  <si>
    <t xml:space="preserve">26 Dec 15, 18:00 </t>
  </si>
  <si>
    <t xml:space="preserve">26 Dec 15, 21:00 </t>
  </si>
  <si>
    <t xml:space="preserve">26 Dec 15, 24:00 </t>
  </si>
  <si>
    <t xml:space="preserve">27 Dec 15, 03:00 </t>
  </si>
  <si>
    <t xml:space="preserve">27 Dec 15, 06:00 </t>
  </si>
  <si>
    <t xml:space="preserve">27 Dec 15, 09:00 </t>
  </si>
  <si>
    <t xml:space="preserve">27 Dec 15, 12:00 </t>
  </si>
  <si>
    <t xml:space="preserve">27 Dec 15, 15:00 </t>
  </si>
  <si>
    <t xml:space="preserve">27 Dec 15, 18:00 </t>
  </si>
  <si>
    <t xml:space="preserve">27 Dec 15, 21:00 </t>
  </si>
  <si>
    <t xml:space="preserve">27 Dec 15, 24:00 </t>
  </si>
  <si>
    <t xml:space="preserve">28 Dec 15, 03:00 </t>
  </si>
  <si>
    <t xml:space="preserve">28 Dec 15, 06:00 </t>
  </si>
  <si>
    <t xml:space="preserve">28 Dec 15, 09:00 </t>
  </si>
  <si>
    <t xml:space="preserve">28 Dec 15, 12:00 </t>
  </si>
  <si>
    <t xml:space="preserve">28 Dec 15, 15:00 </t>
  </si>
  <si>
    <t xml:space="preserve">28 Dec 15, 18:00 </t>
  </si>
  <si>
    <t xml:space="preserve">28 Dec 15, 21:00 </t>
  </si>
  <si>
    <t xml:space="preserve">28 Dec 15, 24:00 </t>
  </si>
  <si>
    <t xml:space="preserve">29 Dec 15, 03:00 </t>
  </si>
  <si>
    <t xml:space="preserve">29 Dec 15, 06:00 </t>
  </si>
  <si>
    <t xml:space="preserve">29 Dec 15, 09:00 </t>
  </si>
  <si>
    <t xml:space="preserve">29 Dec 15, 12:00 </t>
  </si>
  <si>
    <t xml:space="preserve">29 Dec 15, 15:00 </t>
  </si>
  <si>
    <t xml:space="preserve">29 Dec 15, 18:00 </t>
  </si>
  <si>
    <t xml:space="preserve">29 Dec 15, 21:00 </t>
  </si>
  <si>
    <t xml:space="preserve">29 Dec 15, 24:00 </t>
  </si>
  <si>
    <t xml:space="preserve">30 Dec 15, 03:00 </t>
  </si>
  <si>
    <t xml:space="preserve">30 Dec 15, 06:00 </t>
  </si>
  <si>
    <t xml:space="preserve">30 Dec 15, 09:00 </t>
  </si>
  <si>
    <t xml:space="preserve">30 Dec 15, 12:00 </t>
  </si>
  <si>
    <t xml:space="preserve">30 Dec 15, 15:00 </t>
  </si>
  <si>
    <t xml:space="preserve">30 Dec 15, 18:00 </t>
  </si>
  <si>
    <t xml:space="preserve">30 Dec 15, 21:00 </t>
  </si>
  <si>
    <t xml:space="preserve">30 Dec 15, 24:00 </t>
  </si>
  <si>
    <t xml:space="preserve">31 Dec 15, 03:00 </t>
  </si>
  <si>
    <t xml:space="preserve">31 Dec 15, 06:00 </t>
  </si>
  <si>
    <t xml:space="preserve">31 Dec 15, 09:00 </t>
  </si>
  <si>
    <t xml:space="preserve">31 Dec 15, 12:00 </t>
  </si>
  <si>
    <t xml:space="preserve">31 Dec 15, 15:00 </t>
  </si>
  <si>
    <t xml:space="preserve">31 Dec 15, 18:00 </t>
  </si>
  <si>
    <t xml:space="preserve">31 Dec 15, 21:00 </t>
  </si>
  <si>
    <t xml:space="preserve">31 Dec 15, 24:00 </t>
  </si>
  <si>
    <t xml:space="preserve">01 Jan 16, 03:00 </t>
  </si>
  <si>
    <t xml:space="preserve">01 Jan 16, 06:00 </t>
  </si>
  <si>
    <t xml:space="preserve">01 Jan 16, 09:00 </t>
  </si>
  <si>
    <t xml:space="preserve">01 Jan 16, 12:00 </t>
  </si>
  <si>
    <t xml:space="preserve">01 Jan 16, 15:00 </t>
  </si>
  <si>
    <t xml:space="preserve">01 Jan 16, 18:00 </t>
  </si>
  <si>
    <t xml:space="preserve">01 Jan 16, 21:00 </t>
  </si>
  <si>
    <t xml:space="preserve">01 Jan 16, 24:00 </t>
  </si>
  <si>
    <t xml:space="preserve">02 Jan 16, 03:00 </t>
  </si>
  <si>
    <t xml:space="preserve">02 Jan 16, 06:00 </t>
  </si>
  <si>
    <t xml:space="preserve">02 Jan 16, 09:00 </t>
  </si>
  <si>
    <t xml:space="preserve">02 Jan 16, 12:00 </t>
  </si>
  <si>
    <t xml:space="preserve">02 Jan 16, 15:00 </t>
  </si>
  <si>
    <t xml:space="preserve">02 Jan 16, 18:00 </t>
  </si>
  <si>
    <t xml:space="preserve">02 Jan 16, 21:00 </t>
  </si>
  <si>
    <t xml:space="preserve">02 Jan 16, 24:00 </t>
  </si>
  <si>
    <t xml:space="preserve">03 Jan 16, 03:00 </t>
  </si>
  <si>
    <t xml:space="preserve">03 Jan 16, 06:00 </t>
  </si>
  <si>
    <t xml:space="preserve">03 Jan 16, 09:00 </t>
  </si>
  <si>
    <t xml:space="preserve">03 Jan 16, 12:00 </t>
  </si>
  <si>
    <t xml:space="preserve">03 Jan 16, 15:00 </t>
  </si>
  <si>
    <t xml:space="preserve">03 Jan 16, 18:00 </t>
  </si>
  <si>
    <t xml:space="preserve">03 Jan 16, 21:00 </t>
  </si>
  <si>
    <t xml:space="preserve">03 Jan 16, 24:00 </t>
  </si>
  <si>
    <t xml:space="preserve">04 Jan 16, 03:00 </t>
  </si>
  <si>
    <t xml:space="preserve">04 Jan 16, 06:00 </t>
  </si>
  <si>
    <t xml:space="preserve">04 Jan 16, 09:00 </t>
  </si>
  <si>
    <t xml:space="preserve">04 Jan 16, 12:00 </t>
  </si>
  <si>
    <t xml:space="preserve">04 Jan 16, 15:00 </t>
  </si>
  <si>
    <t xml:space="preserve">04 Jan 16, 18:00 </t>
  </si>
  <si>
    <t xml:space="preserve">04 Jan 16, 21:00 </t>
  </si>
  <si>
    <t xml:space="preserve">04 Jan 16, 24:00 </t>
  </si>
  <si>
    <t xml:space="preserve">05 Jan 16, 03:00 </t>
  </si>
  <si>
    <t xml:space="preserve">05 Jan 16, 06:00 </t>
  </si>
  <si>
    <t xml:space="preserve">05 Jan 16, 09:00 </t>
  </si>
  <si>
    <t xml:space="preserve">05 Jan 16, 12:00 </t>
  </si>
  <si>
    <t xml:space="preserve">05 Jan 16, 15:00 </t>
  </si>
  <si>
    <t xml:space="preserve">05 Jan 16, 18:00 </t>
  </si>
  <si>
    <t xml:space="preserve">05 Jan 16, 21:00 </t>
  </si>
  <si>
    <t xml:space="preserve">05 Jan 16, 24:00 </t>
  </si>
  <si>
    <t xml:space="preserve">06 Jan 16, 03:00 </t>
  </si>
  <si>
    <t xml:space="preserve">06 Jan 16, 06:00 </t>
  </si>
  <si>
    <t xml:space="preserve">06 Jan 16, 09:00 </t>
  </si>
  <si>
    <t xml:space="preserve">06 Jan 16, 12:00 </t>
  </si>
  <si>
    <t xml:space="preserve">06 Jan 16, 15:00 </t>
  </si>
  <si>
    <t xml:space="preserve">06 Jan 16, 18:00 </t>
  </si>
  <si>
    <t xml:space="preserve">06 Jan 16, 21:00 </t>
  </si>
  <si>
    <t xml:space="preserve">06 Jan 16, 24:00 </t>
  </si>
  <si>
    <t xml:space="preserve">07 Jan 16, 03:00 </t>
  </si>
  <si>
    <t xml:space="preserve">07 Jan 16, 06:00 </t>
  </si>
  <si>
    <t xml:space="preserve">07 Jan 16, 09:00 </t>
  </si>
  <si>
    <t xml:space="preserve">07 Jan 16, 12:00 </t>
  </si>
  <si>
    <t xml:space="preserve">07 Jan 16, 15:00 </t>
  </si>
  <si>
    <t xml:space="preserve">07 Jan 16, 18:00 </t>
  </si>
  <si>
    <t xml:space="preserve">07 Jan 16, 21:00 </t>
  </si>
  <si>
    <t xml:space="preserve">07 Jan 16, 24:00 </t>
  </si>
  <si>
    <t xml:space="preserve">08 Jan 16, 03:00 </t>
  </si>
  <si>
    <t xml:space="preserve">08 Jan 16, 06:00 </t>
  </si>
  <si>
    <t xml:space="preserve">08 Jan 16, 09:00 </t>
  </si>
  <si>
    <t xml:space="preserve">08 Jan 16, 12:00 </t>
  </si>
  <si>
    <t xml:space="preserve">08 Jan 16, 15:00 </t>
  </si>
  <si>
    <t xml:space="preserve">08 Jan 16, 18:00 </t>
  </si>
  <si>
    <t xml:space="preserve">08 Jan 16, 21:00 </t>
  </si>
  <si>
    <t xml:space="preserve">08 Jan 16, 24:00 </t>
  </si>
  <si>
    <t xml:space="preserve">09 Jan 16, 03:00 </t>
  </si>
  <si>
    <t xml:space="preserve">09 Jan 16, 06:00 </t>
  </si>
  <si>
    <t xml:space="preserve">09 Jan 16, 09:00 </t>
  </si>
  <si>
    <t xml:space="preserve">09 Jan 16, 12:00 </t>
  </si>
  <si>
    <t xml:space="preserve">09 Jan 16, 15:00 </t>
  </si>
  <si>
    <t xml:space="preserve">09 Jan 16, 18:00 </t>
  </si>
  <si>
    <t xml:space="preserve">09 Jan 16, 21:00 </t>
  </si>
  <si>
    <t xml:space="preserve">09 Jan 16, 24:00 </t>
  </si>
  <si>
    <t xml:space="preserve">10 Jan 16, 03:00 </t>
  </si>
  <si>
    <t xml:space="preserve">10 Jan 16, 06:00 </t>
  </si>
  <si>
    <t xml:space="preserve">10 Jan 16, 09:00 </t>
  </si>
  <si>
    <t xml:space="preserve">10 Jan 16, 12:00 </t>
  </si>
  <si>
    <t xml:space="preserve">10 Jan 16, 15:00 </t>
  </si>
  <si>
    <t xml:space="preserve">10 Jan 16, 18:00 </t>
  </si>
  <si>
    <t xml:space="preserve">10 Jan 16, 21:00 </t>
  </si>
  <si>
    <t xml:space="preserve">10 Jan 16, 24:00 </t>
  </si>
  <si>
    <t xml:space="preserve">11 Jan 16, 03:00 </t>
  </si>
  <si>
    <t xml:space="preserve">11 Jan 16, 06:00 </t>
  </si>
  <si>
    <t xml:space="preserve">11 Jan 16, 09:00 </t>
  </si>
  <si>
    <t xml:space="preserve">11 Jan 16, 12:00 </t>
  </si>
  <si>
    <t xml:space="preserve">11 Jan 16, 15:00 </t>
  </si>
  <si>
    <t xml:space="preserve">11 Jan 16, 18:00 </t>
  </si>
  <si>
    <t xml:space="preserve">11 Jan 16, 21:00 </t>
  </si>
  <si>
    <t xml:space="preserve">11 Jan 16, 24:00 </t>
  </si>
  <si>
    <t xml:space="preserve">12 Jan 16, 03:00 </t>
  </si>
  <si>
    <t xml:space="preserve">12 Jan 16, 06:00 </t>
  </si>
  <si>
    <t xml:space="preserve">12 Jan 16, 09:00 </t>
  </si>
  <si>
    <t xml:space="preserve">12 Jan 16, 12:00 </t>
  </si>
  <si>
    <t xml:space="preserve">12 Jan 16, 15:00 </t>
  </si>
  <si>
    <t xml:space="preserve">12 Jan 16, 18:00 </t>
  </si>
  <si>
    <t xml:space="preserve">12 Jan 16, 21:00 </t>
  </si>
  <si>
    <t xml:space="preserve">12 Jan 16, 24:00 </t>
  </si>
  <si>
    <t xml:space="preserve">13 Jan 16, 03:00 </t>
  </si>
  <si>
    <t xml:space="preserve">13 Jan 16, 06:00 </t>
  </si>
  <si>
    <t xml:space="preserve">13 Jan 16, 09:00 </t>
  </si>
  <si>
    <t xml:space="preserve">13 Jan 16, 12:00 </t>
  </si>
  <si>
    <t xml:space="preserve">13 Jan 16, 15:00 </t>
  </si>
  <si>
    <t xml:space="preserve">13 Jan 16, 18:00 </t>
  </si>
  <si>
    <t xml:space="preserve">13 Jan 16, 21:00 </t>
  </si>
  <si>
    <t xml:space="preserve">13 Jan 16, 24:00 </t>
  </si>
  <si>
    <t xml:space="preserve">14 Jan 16, 03:00 </t>
  </si>
  <si>
    <t xml:space="preserve">14 Jan 16, 06:00 </t>
  </si>
  <si>
    <t xml:space="preserve">14 Jan 16, 09:00 </t>
  </si>
  <si>
    <t xml:space="preserve">14 Jan 16, 12:00 </t>
  </si>
  <si>
    <t xml:space="preserve">14 Jan 16, 15:00 </t>
  </si>
  <si>
    <t xml:space="preserve">14 Jan 16, 18:00 </t>
  </si>
  <si>
    <t xml:space="preserve">14 Jan 16, 21:00 </t>
  </si>
  <si>
    <t xml:space="preserve">14 Jan 16, 24:00 </t>
  </si>
  <si>
    <t xml:space="preserve">15 Jan 16, 03:00 </t>
  </si>
  <si>
    <t xml:space="preserve">15 Jan 16, 06:00 </t>
  </si>
  <si>
    <t xml:space="preserve">15 Jan 16, 09:00 </t>
  </si>
  <si>
    <t xml:space="preserve">15 Jan 16, 12:00 </t>
  </si>
  <si>
    <t xml:space="preserve">15 Jan 16, 15:00 </t>
  </si>
  <si>
    <t xml:space="preserve">15 Jan 16, 18:00 </t>
  </si>
  <si>
    <t xml:space="preserve">15 Jan 16, 21:00 </t>
  </si>
  <si>
    <t xml:space="preserve">15 Jan 16, 24:00 </t>
  </si>
  <si>
    <t xml:space="preserve">16 Jan 16, 03:00 </t>
  </si>
  <si>
    <t xml:space="preserve">16 Jan 16, 06:00 </t>
  </si>
  <si>
    <t xml:space="preserve">16 Jan 16, 09:00 </t>
  </si>
  <si>
    <t xml:space="preserve">16 Jan 16, 12:00 </t>
  </si>
  <si>
    <t xml:space="preserve">16 Jan 16, 15:00 </t>
  </si>
  <si>
    <t xml:space="preserve">16 Jan 16, 18:00 </t>
  </si>
  <si>
    <t xml:space="preserve">16 Jan 16, 21:00 </t>
  </si>
  <si>
    <t xml:space="preserve">16 Jan 16, 24:00 </t>
  </si>
  <si>
    <t xml:space="preserve">17 Jan 16, 03:00 </t>
  </si>
  <si>
    <t xml:space="preserve">17 Jan 16, 06:00 </t>
  </si>
  <si>
    <t xml:space="preserve">17 Jan 16, 09:00 </t>
  </si>
  <si>
    <t xml:space="preserve">17 Jan 16, 12:00 </t>
  </si>
  <si>
    <t xml:space="preserve">17 Jan 16, 15:00 </t>
  </si>
  <si>
    <t xml:space="preserve">17 Jan 16, 18:00 </t>
  </si>
  <si>
    <t xml:space="preserve">17 Jan 16, 21:00 </t>
  </si>
  <si>
    <t xml:space="preserve">17 Jan 16, 24:00 </t>
  </si>
  <si>
    <t xml:space="preserve">18 Jan 16, 03:00 </t>
  </si>
  <si>
    <t xml:space="preserve">18 Jan 16, 06:00 </t>
  </si>
  <si>
    <t xml:space="preserve">18 Jan 16, 09:00 </t>
  </si>
  <si>
    <t xml:space="preserve">18 Jan 16, 12:00 </t>
  </si>
  <si>
    <t xml:space="preserve">18 Jan 16, 15:00 </t>
  </si>
  <si>
    <t xml:space="preserve">18 Jan 16, 18:00 </t>
  </si>
  <si>
    <t xml:space="preserve">18 Jan 16, 21:00 </t>
  </si>
  <si>
    <t xml:space="preserve">18 Jan 16, 24:00 </t>
  </si>
  <si>
    <t xml:space="preserve">19 Jan 16, 03:00 </t>
  </si>
  <si>
    <t xml:space="preserve">19 Jan 16, 06:00 </t>
  </si>
  <si>
    <t xml:space="preserve">19 Jan 16, 09:00 </t>
  </si>
  <si>
    <t xml:space="preserve">19 Jan 16, 12:00 </t>
  </si>
  <si>
    <t xml:space="preserve">19 Jan 16, 15:00 </t>
  </si>
  <si>
    <t xml:space="preserve">19 Jan 16, 18:00 </t>
  </si>
  <si>
    <t xml:space="preserve">19 Jan 16, 21:00 </t>
  </si>
  <si>
    <t xml:space="preserve">19 Jan 16, 24:00 </t>
  </si>
  <si>
    <t xml:space="preserve">20 Jan 16, 03:00 </t>
  </si>
  <si>
    <t xml:space="preserve">20 Jan 16, 06:00 </t>
  </si>
  <si>
    <t xml:space="preserve">20 Jan 16, 09:00 </t>
  </si>
  <si>
    <t xml:space="preserve">20 Jan 16, 12:00 </t>
  </si>
  <si>
    <t xml:space="preserve">20 Jan 16, 15:00 </t>
  </si>
  <si>
    <t xml:space="preserve">20 Jan 16, 18:00 </t>
  </si>
  <si>
    <t xml:space="preserve">20 Jan 16, 21:00 </t>
  </si>
  <si>
    <t xml:space="preserve">20 Jan 16, 24:00 </t>
  </si>
  <si>
    <t xml:space="preserve">21 Jan 16, 03:00 </t>
  </si>
  <si>
    <t xml:space="preserve">21 Jan 16, 06:00 </t>
  </si>
  <si>
    <t xml:space="preserve">21 Jan 16, 09:00 </t>
  </si>
  <si>
    <t xml:space="preserve">21 Jan 16, 12:00 </t>
  </si>
  <si>
    <t xml:space="preserve">21 Jan 16, 15:00 </t>
  </si>
  <si>
    <t xml:space="preserve">21 Jan 16, 18:00 </t>
  </si>
  <si>
    <t xml:space="preserve">21 Jan 16, 21:00 </t>
  </si>
  <si>
    <t xml:space="preserve">21 Jan 16, 24:00 </t>
  </si>
  <si>
    <t xml:space="preserve">22 Jan 16, 03:00 </t>
  </si>
  <si>
    <t xml:space="preserve">22 Jan 16, 06:00 </t>
  </si>
  <si>
    <t xml:space="preserve">22 Jan 16, 09:00 </t>
  </si>
  <si>
    <t xml:space="preserve">22 Jan 16, 12:00 </t>
  </si>
  <si>
    <t xml:space="preserve">22 Jan 16, 15:00 </t>
  </si>
  <si>
    <t xml:space="preserve">22 Jan 16, 18:00 </t>
  </si>
  <si>
    <t xml:space="preserve">22 Jan 16, 21:00 </t>
  </si>
  <si>
    <t xml:space="preserve">22 Jan 16, 24:00 </t>
  </si>
  <si>
    <t xml:space="preserve">23 Jan 16, 03:00 </t>
  </si>
  <si>
    <t xml:space="preserve">23 Jan 16, 06:00 </t>
  </si>
  <si>
    <t xml:space="preserve">23 Jan 16, 09:00 </t>
  </si>
  <si>
    <t xml:space="preserve">23 Jan 16, 12:00 </t>
  </si>
  <si>
    <t xml:space="preserve">23 Jan 16, 15:00 </t>
  </si>
  <si>
    <t xml:space="preserve">23 Jan 16, 18:00 </t>
  </si>
  <si>
    <t xml:space="preserve">23 Jan 16, 21:00 </t>
  </si>
  <si>
    <t xml:space="preserve">23 Jan 16, 24:00 </t>
  </si>
  <si>
    <t xml:space="preserve">24 Jan 16, 03:00 </t>
  </si>
  <si>
    <t xml:space="preserve">24 Jan 16, 06:00 </t>
  </si>
  <si>
    <t xml:space="preserve">24 Jan 16, 09:00 </t>
  </si>
  <si>
    <t xml:space="preserve">24 Jan 16, 12:00 </t>
  </si>
  <si>
    <t xml:space="preserve">24 Jan 16, 15:00 </t>
  </si>
  <si>
    <t xml:space="preserve">24 Jan 16, 18:00 </t>
  </si>
  <si>
    <t xml:space="preserve">24 Jan 16, 21:00 </t>
  </si>
  <si>
    <t xml:space="preserve">24 Jan 16, 24:00 </t>
  </si>
  <si>
    <t xml:space="preserve">25 Jan 16, 03:00 </t>
  </si>
  <si>
    <t xml:space="preserve">25 Jan 16, 06:00 </t>
  </si>
  <si>
    <t xml:space="preserve">25 Jan 16, 09:00 </t>
  </si>
  <si>
    <t xml:space="preserve">25 Jan 16, 12:00 </t>
  </si>
  <si>
    <t xml:space="preserve">25 Jan 16, 15:00 </t>
  </si>
  <si>
    <t xml:space="preserve">25 Jan 16, 18:00 </t>
  </si>
  <si>
    <t xml:space="preserve">25 Jan 16, 21:00 </t>
  </si>
  <si>
    <t xml:space="preserve">25 Jan 16, 24:00 </t>
  </si>
  <si>
    <t xml:space="preserve">26 Jan 16, 03:00 </t>
  </si>
  <si>
    <t xml:space="preserve">26 Jan 16, 06:00 </t>
  </si>
  <si>
    <t xml:space="preserve">26 Jan 16, 09:00 </t>
  </si>
  <si>
    <t xml:space="preserve">26 Jan 16, 12:00 </t>
  </si>
  <si>
    <t xml:space="preserve">26 Jan 16, 15:00 </t>
  </si>
  <si>
    <t xml:space="preserve">26 Jan 16, 18:00 </t>
  </si>
  <si>
    <t xml:space="preserve">26 Jan 16, 21:00 </t>
  </si>
  <si>
    <t xml:space="preserve">26 Jan 16, 24:00 </t>
  </si>
  <si>
    <t xml:space="preserve">27 Jan 16, 03:00 </t>
  </si>
  <si>
    <t xml:space="preserve">27 Jan 16, 06:00 </t>
  </si>
  <si>
    <t xml:space="preserve">27 Jan 16, 09:00 </t>
  </si>
  <si>
    <t xml:space="preserve">27 Jan 16, 12:00 </t>
  </si>
  <si>
    <t xml:space="preserve">27 Jan 16, 15:00 </t>
  </si>
  <si>
    <t xml:space="preserve">27 Jan 16, 18:00 </t>
  </si>
  <si>
    <t xml:space="preserve">27 Jan 16, 21:00 </t>
  </si>
  <si>
    <t xml:space="preserve">27 Jan 16, 24:00 </t>
  </si>
  <si>
    <t xml:space="preserve">28 Jan 16, 03:00 </t>
  </si>
  <si>
    <t xml:space="preserve">28 Jan 16, 06:00 </t>
  </si>
  <si>
    <t xml:space="preserve">28 Jan 16, 09:00 </t>
  </si>
  <si>
    <t xml:space="preserve">28 Jan 16, 12:00 </t>
  </si>
  <si>
    <t xml:space="preserve">28 Jan 16, 15:00 </t>
  </si>
  <si>
    <t xml:space="preserve">28 Jan 16, 18:00 </t>
  </si>
  <si>
    <t xml:space="preserve">28 Jan 16, 21:00 </t>
  </si>
  <si>
    <t xml:space="preserve">28 Jan 16, 24:00 </t>
  </si>
  <si>
    <t xml:space="preserve">29 Jan 16, 03:00 </t>
  </si>
  <si>
    <t xml:space="preserve">29 Jan 16, 06:00 </t>
  </si>
  <si>
    <t xml:space="preserve">29 Jan 16, 09:00 </t>
  </si>
  <si>
    <t xml:space="preserve">29 Jan 16, 12:00 </t>
  </si>
  <si>
    <t xml:space="preserve">29 Jan 16, 15:00 </t>
  </si>
  <si>
    <t xml:space="preserve">29 Jan 16, 18:00 </t>
  </si>
  <si>
    <t xml:space="preserve">29 Jan 16, 21:00 </t>
  </si>
  <si>
    <t xml:space="preserve">29 Jan 16, 24:00 </t>
  </si>
  <si>
    <t xml:space="preserve">30 Jan 16, 03:00 </t>
  </si>
  <si>
    <t xml:space="preserve">30 Jan 16, 06:00 </t>
  </si>
  <si>
    <t xml:space="preserve">30 Jan 16, 09:00 </t>
  </si>
  <si>
    <t xml:space="preserve">30 Jan 16, 12:00 </t>
  </si>
  <si>
    <t xml:space="preserve">30 Jan 16, 15:00 </t>
  </si>
  <si>
    <t xml:space="preserve">30 Jan 16, 18:00 </t>
  </si>
  <si>
    <t xml:space="preserve">30 Jan 16, 21:00 </t>
  </si>
  <si>
    <t xml:space="preserve">30 Jan 16, 24:00 </t>
  </si>
  <si>
    <t xml:space="preserve">31 Jan 16, 03:00 </t>
  </si>
  <si>
    <t xml:space="preserve">31 Jan 16, 06:00 </t>
  </si>
  <si>
    <t xml:space="preserve">31 Jan 16, 09:00 </t>
  </si>
  <si>
    <t xml:space="preserve">31 Jan 16, 12:00 </t>
  </si>
  <si>
    <t xml:space="preserve">31 Jan 16, 15:00 </t>
  </si>
  <si>
    <t xml:space="preserve">31 Jan 16, 18:00 </t>
  </si>
  <si>
    <t xml:space="preserve">31 Jan 16, 21:00 </t>
  </si>
  <si>
    <t xml:space="preserve">31 Jan 16, 24:00 </t>
  </si>
  <si>
    <t xml:space="preserve">01 Feb 16, 03:00 </t>
  </si>
  <si>
    <t xml:space="preserve">01 Feb 16, 06:00 </t>
  </si>
  <si>
    <t xml:space="preserve">01 Feb 16, 09:00 </t>
  </si>
  <si>
    <t xml:space="preserve">01 Feb 16, 12:00 </t>
  </si>
  <si>
    <t xml:space="preserve">01 Feb 16, 15:00 </t>
  </si>
  <si>
    <t xml:space="preserve">01 Feb 16, 18:00 </t>
  </si>
  <si>
    <t xml:space="preserve">01 Feb 16, 21:00 </t>
  </si>
  <si>
    <t xml:space="preserve">01 Feb 16, 24:00 </t>
  </si>
  <si>
    <t xml:space="preserve">02 Feb 16, 03:00 </t>
  </si>
  <si>
    <t xml:space="preserve">02 Feb 16, 06:00 </t>
  </si>
  <si>
    <t xml:space="preserve">02 Feb 16, 09:00 </t>
  </si>
  <si>
    <t xml:space="preserve">02 Feb 16, 12:00 </t>
  </si>
  <si>
    <t xml:space="preserve">02 Feb 16, 15:00 </t>
  </si>
  <si>
    <t xml:space="preserve">02 Feb 16, 18:00 </t>
  </si>
  <si>
    <t xml:space="preserve">02 Feb 16, 21:00 </t>
  </si>
  <si>
    <t xml:space="preserve">02 Feb 16, 24:00 </t>
  </si>
  <si>
    <t xml:space="preserve">03 Feb 16, 03:00 </t>
  </si>
  <si>
    <t xml:space="preserve">03 Feb 16, 06:00 </t>
  </si>
  <si>
    <t xml:space="preserve">03 Feb 16, 09:00 </t>
  </si>
  <si>
    <t xml:space="preserve">03 Feb 16, 12:00 </t>
  </si>
  <si>
    <t xml:space="preserve">03 Feb 16, 15:00 </t>
  </si>
  <si>
    <t xml:space="preserve">03 Feb 16, 18:00 </t>
  </si>
  <si>
    <t xml:space="preserve">03 Feb 16, 21:00 </t>
  </si>
  <si>
    <t xml:space="preserve">03 Feb 16, 24:00 </t>
  </si>
  <si>
    <t xml:space="preserve">04 Feb 16, 03:00 </t>
  </si>
  <si>
    <t xml:space="preserve">04 Feb 16, 06:00 </t>
  </si>
  <si>
    <t xml:space="preserve">04 Feb 16, 09:00 </t>
  </si>
  <si>
    <t xml:space="preserve">04 Feb 16, 12:00 </t>
  </si>
  <si>
    <t xml:space="preserve">04 Feb 16, 15:00 </t>
  </si>
  <si>
    <t xml:space="preserve">04 Feb 16, 18:00 </t>
  </si>
  <si>
    <t xml:space="preserve">04 Feb 16, 21:00 </t>
  </si>
  <si>
    <t xml:space="preserve">04 Feb 16, 24:00 </t>
  </si>
  <si>
    <t xml:space="preserve">05 Feb 16, 03:00 </t>
  </si>
  <si>
    <t xml:space="preserve">05 Feb 16, 06:00 </t>
  </si>
  <si>
    <t xml:space="preserve">05 Feb 16, 09:00 </t>
  </si>
  <si>
    <t xml:space="preserve">05 Feb 16, 12:00 </t>
  </si>
  <si>
    <t xml:space="preserve">05 Feb 16, 15:00 </t>
  </si>
  <si>
    <t xml:space="preserve">05 Feb 16, 18:00 </t>
  </si>
  <si>
    <t xml:space="preserve">05 Feb 16, 21:00 </t>
  </si>
  <si>
    <t xml:space="preserve">05 Feb 16, 24:00 </t>
  </si>
  <si>
    <t xml:space="preserve">06 Feb 16, 03:00 </t>
  </si>
  <si>
    <t xml:space="preserve">06 Feb 16, 06:00 </t>
  </si>
  <si>
    <t xml:space="preserve">06 Feb 16, 09:00 </t>
  </si>
  <si>
    <t xml:space="preserve">06 Feb 16, 12:00 </t>
  </si>
  <si>
    <t xml:space="preserve">06 Feb 16, 15:00 </t>
  </si>
  <si>
    <t xml:space="preserve">06 Feb 16, 18:00 </t>
  </si>
  <si>
    <t xml:space="preserve">06 Feb 16, 21:00 </t>
  </si>
  <si>
    <t xml:space="preserve">06 Feb 16, 24:00 </t>
  </si>
  <si>
    <t xml:space="preserve">07 Feb 16, 03:00 </t>
  </si>
  <si>
    <t xml:space="preserve">07 Feb 16, 06:00 </t>
  </si>
  <si>
    <t xml:space="preserve">07 Feb 16, 09:00 </t>
  </si>
  <si>
    <t xml:space="preserve">07 Feb 16, 12:00 </t>
  </si>
  <si>
    <t xml:space="preserve">07 Feb 16, 15:00 </t>
  </si>
  <si>
    <t xml:space="preserve">07 Feb 16, 18:00 </t>
  </si>
  <si>
    <t xml:space="preserve">07 Feb 16, 21:00 </t>
  </si>
  <si>
    <t xml:space="preserve">07 Feb 16, 24:00 </t>
  </si>
  <si>
    <t xml:space="preserve">08 Feb 16, 03:00 </t>
  </si>
  <si>
    <t xml:space="preserve">08 Feb 16, 06:00 </t>
  </si>
  <si>
    <t xml:space="preserve">08 Feb 16, 09:00 </t>
  </si>
  <si>
    <t xml:space="preserve">08 Feb 16, 12:00 </t>
  </si>
  <si>
    <t xml:space="preserve">08 Feb 16, 15:00 </t>
  </si>
  <si>
    <t xml:space="preserve">08 Feb 16, 18:00 </t>
  </si>
  <si>
    <t xml:space="preserve">08 Feb 16, 21:00 </t>
  </si>
  <si>
    <t xml:space="preserve">08 Feb 16, 24:00 </t>
  </si>
  <si>
    <t xml:space="preserve">09 Feb 16, 03:00 </t>
  </si>
  <si>
    <t xml:space="preserve">09 Feb 16, 06:00 </t>
  </si>
  <si>
    <t xml:space="preserve">09 Feb 16, 09:00 </t>
  </si>
  <si>
    <t xml:space="preserve">09 Feb 16, 12:00 </t>
  </si>
  <si>
    <t xml:space="preserve">09 Feb 16, 15:00 </t>
  </si>
  <si>
    <t xml:space="preserve">09 Feb 16, 18:00 </t>
  </si>
  <si>
    <t xml:space="preserve">09 Feb 16, 21:00 </t>
  </si>
  <si>
    <t xml:space="preserve">09 Feb 16, 24:00 </t>
  </si>
  <si>
    <t xml:space="preserve">10 Feb 16, 03:00 </t>
  </si>
  <si>
    <t xml:space="preserve">10 Feb 16, 06:00 </t>
  </si>
  <si>
    <t xml:space="preserve">10 Feb 16, 09:00 </t>
  </si>
  <si>
    <t xml:space="preserve">10 Feb 16, 12:00 </t>
  </si>
  <si>
    <t xml:space="preserve">10 Feb 16, 15:00 </t>
  </si>
  <si>
    <t xml:space="preserve">10 Feb 16, 18:00 </t>
  </si>
  <si>
    <t xml:space="preserve">10 Feb 16, 21:00 </t>
  </si>
  <si>
    <t xml:space="preserve">10 Feb 16, 24:00 </t>
  </si>
  <si>
    <t xml:space="preserve">11 Feb 16, 03:00 </t>
  </si>
  <si>
    <t xml:space="preserve">11 Feb 16, 06:00 </t>
  </si>
  <si>
    <t xml:space="preserve">11 Feb 16, 09:00 </t>
  </si>
  <si>
    <t xml:space="preserve">11 Feb 16, 12:00 </t>
  </si>
  <si>
    <t xml:space="preserve">11 Feb 16, 15:00 </t>
  </si>
  <si>
    <t xml:space="preserve">11 Feb 16, 18:00 </t>
  </si>
  <si>
    <t xml:space="preserve">11 Feb 16, 21:00 </t>
  </si>
  <si>
    <t xml:space="preserve">11 Feb 16, 24:00 </t>
  </si>
  <si>
    <t xml:space="preserve">12 Feb 16, 03:00 </t>
  </si>
  <si>
    <t xml:space="preserve">12 Feb 16, 06:00 </t>
  </si>
  <si>
    <t xml:space="preserve">12 Feb 16, 09:00 </t>
  </si>
  <si>
    <t xml:space="preserve">12 Feb 16, 12:00 </t>
  </si>
  <si>
    <t xml:space="preserve">12 Feb 16, 15:00 </t>
  </si>
  <si>
    <t xml:space="preserve">12 Feb 16, 18:00 </t>
  </si>
  <si>
    <t xml:space="preserve">12 Feb 16, 21:00 </t>
  </si>
  <si>
    <t xml:space="preserve">12 Feb 16, 24:00 </t>
  </si>
  <si>
    <t xml:space="preserve">13 Feb 16, 03:00 </t>
  </si>
  <si>
    <t xml:space="preserve">13 Feb 16, 06:00 </t>
  </si>
  <si>
    <t xml:space="preserve">13 Feb 16, 09:00 </t>
  </si>
  <si>
    <t xml:space="preserve">13 Feb 16, 12:00 </t>
  </si>
  <si>
    <t xml:space="preserve">13 Feb 16, 15:00 </t>
  </si>
  <si>
    <t xml:space="preserve">13 Feb 16, 18:00 </t>
  </si>
  <si>
    <t xml:space="preserve">13 Feb 16, 21:00 </t>
  </si>
  <si>
    <t xml:space="preserve">13 Feb 16, 24:00 </t>
  </si>
  <si>
    <t xml:space="preserve">14 Feb 16, 03:00 </t>
  </si>
  <si>
    <t xml:space="preserve">14 Feb 16, 06:00 </t>
  </si>
  <si>
    <t xml:space="preserve">14 Feb 16, 09:00 </t>
  </si>
  <si>
    <t xml:space="preserve">14 Feb 16, 12:00 </t>
  </si>
  <si>
    <t xml:space="preserve">14 Feb 16, 15:00 </t>
  </si>
  <si>
    <t xml:space="preserve">14 Feb 16, 18:00 </t>
  </si>
  <si>
    <t xml:space="preserve">14 Feb 16, 21:00 </t>
  </si>
  <si>
    <t xml:space="preserve">14 Feb 16, 24:00 </t>
  </si>
  <si>
    <t xml:space="preserve">15 Feb 16, 03:00 </t>
  </si>
  <si>
    <t xml:space="preserve">15 Feb 16, 06:00 </t>
  </si>
  <si>
    <t xml:space="preserve">15 Feb 16, 09:00 </t>
  </si>
  <si>
    <t xml:space="preserve">15 Feb 16, 12:00 </t>
  </si>
  <si>
    <t xml:space="preserve">15 Feb 16, 15:00 </t>
  </si>
  <si>
    <t xml:space="preserve">15 Feb 16, 18:00 </t>
  </si>
  <si>
    <t xml:space="preserve">15 Feb 16, 21:00 </t>
  </si>
  <si>
    <t xml:space="preserve">15 Feb 16, 24:00 </t>
  </si>
  <si>
    <t xml:space="preserve">16 Feb 16, 03:00 </t>
  </si>
  <si>
    <t xml:space="preserve">16 Feb 16, 06:00 </t>
  </si>
  <si>
    <t xml:space="preserve">16 Feb 16, 09:00 </t>
  </si>
  <si>
    <t xml:space="preserve">16 Feb 16, 12:00 </t>
  </si>
  <si>
    <t xml:space="preserve">16 Feb 16, 15:00 </t>
  </si>
  <si>
    <t xml:space="preserve">16 Feb 16, 18:00 </t>
  </si>
  <si>
    <t xml:space="preserve">16 Feb 16, 21:00 </t>
  </si>
  <si>
    <t xml:space="preserve">16 Feb 16, 24:00 </t>
  </si>
  <si>
    <t xml:space="preserve">17 Feb 16, 03:00 </t>
  </si>
  <si>
    <t xml:space="preserve">17 Feb 16, 06:00 </t>
  </si>
  <si>
    <t xml:space="preserve">17 Feb 16, 09:00 </t>
  </si>
  <si>
    <t xml:space="preserve">17 Feb 16, 12:00 </t>
  </si>
  <si>
    <t xml:space="preserve">17 Feb 16, 15:00 </t>
  </si>
  <si>
    <t xml:space="preserve">17 Feb 16, 18:00 </t>
  </si>
  <si>
    <t xml:space="preserve">17 Feb 16, 21:00 </t>
  </si>
  <si>
    <t xml:space="preserve">17 Feb 16, 24:00 </t>
  </si>
  <si>
    <t xml:space="preserve">18 Feb 16, 03:00 </t>
  </si>
  <si>
    <t xml:space="preserve">18 Feb 16, 06:00 </t>
  </si>
  <si>
    <t xml:space="preserve">18 Feb 16, 09:00 </t>
  </si>
  <si>
    <t xml:space="preserve">18 Feb 16, 12:00 </t>
  </si>
  <si>
    <t xml:space="preserve">18 Feb 16, 15:00 </t>
  </si>
  <si>
    <t xml:space="preserve">18 Feb 16, 18:00 </t>
  </si>
  <si>
    <t xml:space="preserve">18 Feb 16, 21:00 </t>
  </si>
  <si>
    <t xml:space="preserve">18 Feb 16, 24:00 </t>
  </si>
  <si>
    <t xml:space="preserve">19 Feb 16, 03:00 </t>
  </si>
  <si>
    <t xml:space="preserve">19 Feb 16, 06:00 </t>
  </si>
  <si>
    <t xml:space="preserve">19 Feb 16, 09:00 </t>
  </si>
  <si>
    <t xml:space="preserve">19 Feb 16, 12:00 </t>
  </si>
  <si>
    <t xml:space="preserve">19 Feb 16, 15:00 </t>
  </si>
  <si>
    <t xml:space="preserve">19 Feb 16, 18:00 </t>
  </si>
  <si>
    <t xml:space="preserve">19 Feb 16, 21:00 </t>
  </si>
  <si>
    <t xml:space="preserve">19 Feb 16, 24:00 </t>
  </si>
  <si>
    <t xml:space="preserve">20 Feb 16, 03:00 </t>
  </si>
  <si>
    <t xml:space="preserve">20 Feb 16, 06:00 </t>
  </si>
  <si>
    <t xml:space="preserve">20 Feb 16, 09:00 </t>
  </si>
  <si>
    <t xml:space="preserve">20 Feb 16, 12:00 </t>
  </si>
  <si>
    <t xml:space="preserve">20 Feb 16, 15:00 </t>
  </si>
  <si>
    <t xml:space="preserve">20 Feb 16, 18:00 </t>
  </si>
  <si>
    <t xml:space="preserve">20 Feb 16, 21:00 </t>
  </si>
  <si>
    <t xml:space="preserve">20 Feb 16, 24:00 </t>
  </si>
  <si>
    <t xml:space="preserve">21 Feb 16, 03:00 </t>
  </si>
  <si>
    <t xml:space="preserve">21 Feb 16, 06:00 </t>
  </si>
  <si>
    <t xml:space="preserve">21 Feb 16, 09:00 </t>
  </si>
  <si>
    <t xml:space="preserve">21 Feb 16, 12:00 </t>
  </si>
  <si>
    <t xml:space="preserve">21 Feb 16, 15:00 </t>
  </si>
  <si>
    <t xml:space="preserve">21 Feb 16, 18:00 </t>
  </si>
  <si>
    <t xml:space="preserve">21 Feb 16, 21:00 </t>
  </si>
  <si>
    <t xml:space="preserve">21 Feb 16, 24:00 </t>
  </si>
  <si>
    <t xml:space="preserve">22 Feb 16, 03:00 </t>
  </si>
  <si>
    <t xml:space="preserve">22 Feb 16, 06:00 </t>
  </si>
  <si>
    <t xml:space="preserve">22 Feb 16, 09:00 </t>
  </si>
  <si>
    <t xml:space="preserve">22 Feb 16, 12:00 </t>
  </si>
  <si>
    <t xml:space="preserve">22 Feb 16, 15:00 </t>
  </si>
  <si>
    <t xml:space="preserve">22 Feb 16, 18:00 </t>
  </si>
  <si>
    <t xml:space="preserve">22 Feb 16, 21:00 </t>
  </si>
  <si>
    <t xml:space="preserve">22 Feb 16, 24:00 </t>
  </si>
  <si>
    <t xml:space="preserve">23 Feb 16, 03:00 </t>
  </si>
  <si>
    <t xml:space="preserve">23 Feb 16, 06:00 </t>
  </si>
  <si>
    <t xml:space="preserve">23 Feb 16, 09:00 </t>
  </si>
  <si>
    <t xml:space="preserve">23 Feb 16, 12:00 </t>
  </si>
  <si>
    <t xml:space="preserve">23 Feb 16, 15:00 </t>
  </si>
  <si>
    <t xml:space="preserve">23 Feb 16, 18:00 </t>
  </si>
  <si>
    <t xml:space="preserve">23 Feb 16, 21:00 </t>
  </si>
  <si>
    <t xml:space="preserve">23 Feb 16, 24:00 </t>
  </si>
  <si>
    <t xml:space="preserve">24 Feb 16, 03:00 </t>
  </si>
  <si>
    <t xml:space="preserve">24 Feb 16, 06:00 </t>
  </si>
  <si>
    <t xml:space="preserve">24 Feb 16, 09:00 </t>
  </si>
  <si>
    <t xml:space="preserve">24 Feb 16, 12:00 </t>
  </si>
  <si>
    <t xml:space="preserve">24 Feb 16, 15:00 </t>
  </si>
  <si>
    <t xml:space="preserve">24 Feb 16, 18:00 </t>
  </si>
  <si>
    <t xml:space="preserve">24 Feb 16, 21:00 </t>
  </si>
  <si>
    <t xml:space="preserve">24 Feb 16, 24:00 </t>
  </si>
  <si>
    <t xml:space="preserve">25 Feb 16, 03:00 </t>
  </si>
  <si>
    <t xml:space="preserve">25 Feb 16, 06:00 </t>
  </si>
  <si>
    <t xml:space="preserve">25 Feb 16, 09:00 </t>
  </si>
  <si>
    <t xml:space="preserve">25 Feb 16, 12:00 </t>
  </si>
  <si>
    <t xml:space="preserve">25 Feb 16, 15:00 </t>
  </si>
  <si>
    <t xml:space="preserve">25 Feb 16, 18:00 </t>
  </si>
  <si>
    <t xml:space="preserve">25 Feb 16, 21:00 </t>
  </si>
  <si>
    <t xml:space="preserve">25 Feb 16, 24:00 </t>
  </si>
  <si>
    <t xml:space="preserve">26 Feb 16, 03:00 </t>
  </si>
  <si>
    <t xml:space="preserve">26 Feb 16, 06:00 </t>
  </si>
  <si>
    <t xml:space="preserve">26 Feb 16, 09:00 </t>
  </si>
  <si>
    <t xml:space="preserve">26 Feb 16, 12:00 </t>
  </si>
  <si>
    <t xml:space="preserve">26 Feb 16, 15:00 </t>
  </si>
  <si>
    <t xml:space="preserve">26 Feb 16, 18:00 </t>
  </si>
  <si>
    <t xml:space="preserve">26 Feb 16, 21:00 </t>
  </si>
  <si>
    <t xml:space="preserve">26 Feb 16, 24:00 </t>
  </si>
  <si>
    <t xml:space="preserve">27 Feb 16, 03:00 </t>
  </si>
  <si>
    <t xml:space="preserve">27 Feb 16, 06:00 </t>
  </si>
  <si>
    <t xml:space="preserve">27 Feb 16, 09:00 </t>
  </si>
  <si>
    <t xml:space="preserve">27 Feb 16, 12:00 </t>
  </si>
  <si>
    <t xml:space="preserve">27 Feb 16, 15:00 </t>
  </si>
  <si>
    <t xml:space="preserve">27 Feb 16, 18:00 </t>
  </si>
  <si>
    <t xml:space="preserve">27 Feb 16, 21:00 </t>
  </si>
  <si>
    <t xml:space="preserve">27 Feb 16, 24:00 </t>
  </si>
  <si>
    <t xml:space="preserve">28 Feb 16, 03:00 </t>
  </si>
  <si>
    <t xml:space="preserve">28 Feb 16, 06:00 </t>
  </si>
  <si>
    <t xml:space="preserve">28 Feb 16, 09:00 </t>
  </si>
  <si>
    <t xml:space="preserve">28 Feb 16, 12:00 </t>
  </si>
  <si>
    <t xml:space="preserve">28 Feb 16, 15:00 </t>
  </si>
  <si>
    <t xml:space="preserve">28 Feb 16, 18:00 </t>
  </si>
  <si>
    <t xml:space="preserve">28 Feb 16, 21:00 </t>
  </si>
  <si>
    <t xml:space="preserve">28 Feb 16, 24:00 </t>
  </si>
  <si>
    <t xml:space="preserve">29 Feb 16, 03:00 </t>
  </si>
  <si>
    <t xml:space="preserve">29 Feb 16, 06:00 </t>
  </si>
  <si>
    <t xml:space="preserve">29 Feb 16, 09:00 </t>
  </si>
  <si>
    <t xml:space="preserve">29 Feb 16, 12:00 </t>
  </si>
  <si>
    <t xml:space="preserve">29 Feb 16, 15:00 </t>
  </si>
  <si>
    <t xml:space="preserve">29 Feb 16, 18:00 </t>
  </si>
  <si>
    <t xml:space="preserve">29 Feb 16, 21:00 </t>
  </si>
  <si>
    <t xml:space="preserve">29 Feb 16, 24:00 </t>
  </si>
  <si>
    <t xml:space="preserve">01 Mar 16, 03:00 </t>
  </si>
  <si>
    <t xml:space="preserve">01 Mar 16, 06:00 </t>
  </si>
  <si>
    <t xml:space="preserve">01 Mar 16, 09:00 </t>
  </si>
  <si>
    <t xml:space="preserve">01 Mar 16, 12:00 </t>
  </si>
  <si>
    <t xml:space="preserve">01 Mar 16, 15:00 </t>
  </si>
  <si>
    <t xml:space="preserve">01 Mar 16, 18:00 </t>
  </si>
  <si>
    <t xml:space="preserve">01 Mar 16, 21:00 </t>
  </si>
  <si>
    <t xml:space="preserve">01 Mar 16, 24:00 </t>
  </si>
  <si>
    <t xml:space="preserve">02 Mar 16, 03:00 </t>
  </si>
  <si>
    <t xml:space="preserve">02 Mar 16, 06:00 </t>
  </si>
  <si>
    <t xml:space="preserve">02 Mar 16, 09:00 </t>
  </si>
  <si>
    <t xml:space="preserve">02 Mar 16, 12:00 </t>
  </si>
  <si>
    <t xml:space="preserve">02 Mar 16, 15:00 </t>
  </si>
  <si>
    <t xml:space="preserve">02 Mar 16, 18:00 </t>
  </si>
  <si>
    <t xml:space="preserve">02 Mar 16, 21:00 </t>
  </si>
  <si>
    <t xml:space="preserve">02 Mar 16, 24:00 </t>
  </si>
  <si>
    <t xml:space="preserve">03 Mar 16, 03:00 </t>
  </si>
  <si>
    <t xml:space="preserve">03 Mar 16, 06:00 </t>
  </si>
  <si>
    <t xml:space="preserve">03 Mar 16, 09:00 </t>
  </si>
  <si>
    <t xml:space="preserve">03 Mar 16, 12:00 </t>
  </si>
  <si>
    <t xml:space="preserve">03 Mar 16, 15:00 </t>
  </si>
  <si>
    <t xml:space="preserve">03 Mar 16, 18:00 </t>
  </si>
  <si>
    <t xml:space="preserve">03 Mar 16, 21:00 </t>
  </si>
  <si>
    <t xml:space="preserve">03 Mar 16, 24:00 </t>
  </si>
  <si>
    <t xml:space="preserve">04 Mar 16, 03:00 </t>
  </si>
  <si>
    <t xml:space="preserve">04 Mar 16, 06:00 </t>
  </si>
  <si>
    <t xml:space="preserve">04 Mar 16, 09:00 </t>
  </si>
  <si>
    <t xml:space="preserve">04 Mar 16, 12:00 </t>
  </si>
  <si>
    <t xml:space="preserve">04 Mar 16, 15:00 </t>
  </si>
  <si>
    <t xml:space="preserve">04 Mar 16, 18:00 </t>
  </si>
  <si>
    <t xml:space="preserve">04 Mar 16, 21:00 </t>
  </si>
  <si>
    <t xml:space="preserve">04 Mar 16, 24:00 </t>
  </si>
  <si>
    <t xml:space="preserve">05 Mar 16, 03:00 </t>
  </si>
  <si>
    <t xml:space="preserve">05 Mar 16, 06:00 </t>
  </si>
  <si>
    <t xml:space="preserve">05 Mar 16, 09:00 </t>
  </si>
  <si>
    <t xml:space="preserve">05 Mar 16, 12:00 </t>
  </si>
  <si>
    <t xml:space="preserve">05 Mar 16, 15:00 </t>
  </si>
  <si>
    <t xml:space="preserve">05 Mar 16, 18:00 </t>
  </si>
  <si>
    <t xml:space="preserve">05 Mar 16, 21:00 </t>
  </si>
  <si>
    <t xml:space="preserve">05 Mar 16, 24:00 </t>
  </si>
  <si>
    <t xml:space="preserve">06 Mar 16, 03:00 </t>
  </si>
  <si>
    <t xml:space="preserve">06 Mar 16, 06:00 </t>
  </si>
  <si>
    <t xml:space="preserve">06 Mar 16, 09:00 </t>
  </si>
  <si>
    <t xml:space="preserve">06 Mar 16, 12:00 </t>
  </si>
  <si>
    <t xml:space="preserve">06 Mar 16, 15:00 </t>
  </si>
  <si>
    <t xml:space="preserve">06 Mar 16, 18:00 </t>
  </si>
  <si>
    <t xml:space="preserve">06 Mar 16, 21:00 </t>
  </si>
  <si>
    <t xml:space="preserve">06 Mar 16, 24:00 </t>
  </si>
  <si>
    <t xml:space="preserve">07 Mar 16, 03:00 </t>
  </si>
  <si>
    <t xml:space="preserve">07 Mar 16, 06:00 </t>
  </si>
  <si>
    <t xml:space="preserve">07 Mar 16, 09:00 </t>
  </si>
  <si>
    <t xml:space="preserve">07 Mar 16, 12:00 </t>
  </si>
  <si>
    <t xml:space="preserve">07 Mar 16, 15:00 </t>
  </si>
  <si>
    <t xml:space="preserve">07 Mar 16, 18:00 </t>
  </si>
  <si>
    <t xml:space="preserve">07 Mar 16, 21:00 </t>
  </si>
  <si>
    <t xml:space="preserve">07 Mar 16, 24:00 </t>
  </si>
  <si>
    <t xml:space="preserve">08 Mar 16, 03:00 </t>
  </si>
  <si>
    <t xml:space="preserve">08 Mar 16, 06:00 </t>
  </si>
  <si>
    <t xml:space="preserve">08 Mar 16, 09:00 </t>
  </si>
  <si>
    <t xml:space="preserve">08 Mar 16, 12:00 </t>
  </si>
  <si>
    <t xml:space="preserve">08 Mar 16, 15:00 </t>
  </si>
  <si>
    <t xml:space="preserve">08 Mar 16, 18:00 </t>
  </si>
  <si>
    <t xml:space="preserve">08 Mar 16, 21:00 </t>
  </si>
  <si>
    <t xml:space="preserve">08 Mar 16, 24:00 </t>
  </si>
  <si>
    <t xml:space="preserve">09 Mar 16, 03:00 </t>
  </si>
  <si>
    <t xml:space="preserve">09 Mar 16, 06:00 </t>
  </si>
  <si>
    <t xml:space="preserve">09 Mar 16, 09:00 </t>
  </si>
  <si>
    <t xml:space="preserve">09 Mar 16, 12:00 </t>
  </si>
  <si>
    <t xml:space="preserve">09 Mar 16, 15:00 </t>
  </si>
  <si>
    <t xml:space="preserve">09 Mar 16, 18:00 </t>
  </si>
  <si>
    <t xml:space="preserve">09 Mar 16, 21:00 </t>
  </si>
  <si>
    <t xml:space="preserve">09 Mar 16, 24:00 </t>
  </si>
  <si>
    <t xml:space="preserve">10 Mar 16, 03:00 </t>
  </si>
  <si>
    <t xml:space="preserve">10 Mar 16, 06:00 </t>
  </si>
  <si>
    <t xml:space="preserve">10 Mar 16, 09:00 </t>
  </si>
  <si>
    <t xml:space="preserve">10 Mar 16, 12:00 </t>
  </si>
  <si>
    <t xml:space="preserve">10 Mar 16, 15:00 </t>
  </si>
  <si>
    <t xml:space="preserve">10 Mar 16, 18:00 </t>
  </si>
  <si>
    <t xml:space="preserve">10 Mar 16, 21:00 </t>
  </si>
  <si>
    <t xml:space="preserve">10 Mar 16, 24:00 </t>
  </si>
  <si>
    <t xml:space="preserve">11 Mar 16, 03:00 </t>
  </si>
  <si>
    <t xml:space="preserve">11 Mar 16, 06:00 </t>
  </si>
  <si>
    <t xml:space="preserve">11 Mar 16, 09:00 </t>
  </si>
  <si>
    <t xml:space="preserve">11 Mar 16, 12:00 </t>
  </si>
  <si>
    <t xml:space="preserve">11 Mar 16, 15:00 </t>
  </si>
  <si>
    <t xml:space="preserve">11 Mar 16, 18:00 </t>
  </si>
  <si>
    <t xml:space="preserve">11 Mar 16, 21:00 </t>
  </si>
  <si>
    <t xml:space="preserve">11 Mar 16, 24:00 </t>
  </si>
  <si>
    <t xml:space="preserve">12 Mar 16, 03:00 </t>
  </si>
  <si>
    <t xml:space="preserve">12 Mar 16, 06:00 </t>
  </si>
  <si>
    <t xml:space="preserve">12 Mar 16, 09:00 </t>
  </si>
  <si>
    <t xml:space="preserve">12 Mar 16, 12:00 </t>
  </si>
  <si>
    <t xml:space="preserve">12 Mar 16, 15:00 </t>
  </si>
  <si>
    <t xml:space="preserve">12 Mar 16, 18:00 </t>
  </si>
  <si>
    <t xml:space="preserve">12 Mar 16, 21:00 </t>
  </si>
  <si>
    <t xml:space="preserve">12 Mar 16, 24:00 </t>
  </si>
  <si>
    <t xml:space="preserve">13 Mar 16, 03:00 </t>
  </si>
  <si>
    <t xml:space="preserve">13 Mar 16, 06:00 </t>
  </si>
  <si>
    <t xml:space="preserve">13 Mar 16, 09:00 </t>
  </si>
  <si>
    <t xml:space="preserve">13 Mar 16, 12:00 </t>
  </si>
  <si>
    <t xml:space="preserve">13 Mar 16, 15:00 </t>
  </si>
  <si>
    <t xml:space="preserve">13 Mar 16, 18:00 </t>
  </si>
  <si>
    <t xml:space="preserve">13 Mar 16, 21:00 </t>
  </si>
  <si>
    <t xml:space="preserve">13 Mar 16, 24:00 </t>
  </si>
  <si>
    <t xml:space="preserve">14 Mar 16, 03:00 </t>
  </si>
  <si>
    <t xml:space="preserve">14 Mar 16, 06:00 </t>
  </si>
  <si>
    <t xml:space="preserve">14 Mar 16, 09:00 </t>
  </si>
  <si>
    <t xml:space="preserve">14 Mar 16, 12:00 </t>
  </si>
  <si>
    <t xml:space="preserve">14 Mar 16, 15:00 </t>
  </si>
  <si>
    <t xml:space="preserve">14 Mar 16, 18:00 </t>
  </si>
  <si>
    <t xml:space="preserve">14 Mar 16, 21:00 </t>
  </si>
  <si>
    <t xml:space="preserve">14 Mar 16, 24:00 </t>
  </si>
  <si>
    <t xml:space="preserve">15 Mar 16, 03:00 </t>
  </si>
  <si>
    <t xml:space="preserve">15 Mar 16, 06:00 </t>
  </si>
  <si>
    <t xml:space="preserve">15 Mar 16, 09:00 </t>
  </si>
  <si>
    <t xml:space="preserve">15 Mar 16, 12:00 </t>
  </si>
  <si>
    <t xml:space="preserve">15 Mar 16, 15:00 </t>
  </si>
  <si>
    <t xml:space="preserve">15 Mar 16, 18:00 </t>
  </si>
  <si>
    <t xml:space="preserve">15 Mar 16, 21:00 </t>
  </si>
  <si>
    <t xml:space="preserve">15 Mar 16, 24:00 </t>
  </si>
  <si>
    <t xml:space="preserve">16 Mar 16, 03:00 </t>
  </si>
  <si>
    <t xml:space="preserve">16 Mar 16, 06:00 </t>
  </si>
  <si>
    <t xml:space="preserve">16 Mar 16, 09:00 </t>
  </si>
  <si>
    <t xml:space="preserve">16 Mar 16, 12:00 </t>
  </si>
  <si>
    <t xml:space="preserve">16 Mar 16, 15:00 </t>
  </si>
  <si>
    <t xml:space="preserve">16 Mar 16, 18:00 </t>
  </si>
  <si>
    <t xml:space="preserve">16 Mar 16, 21:00 </t>
  </si>
  <si>
    <t xml:space="preserve">16 Mar 16, 24:00 </t>
  </si>
  <si>
    <t xml:space="preserve">17 Mar 16, 03:00 </t>
  </si>
  <si>
    <t xml:space="preserve">17 Mar 16, 06:00 </t>
  </si>
  <si>
    <t xml:space="preserve">17 Mar 16, 09:00 </t>
  </si>
  <si>
    <t xml:space="preserve">17 Mar 16, 12:00 </t>
  </si>
  <si>
    <t xml:space="preserve">17 Mar 16, 15:00 </t>
  </si>
  <si>
    <t xml:space="preserve">17 Mar 16, 18:00 </t>
  </si>
  <si>
    <t xml:space="preserve">17 Mar 16, 21:00 </t>
  </si>
  <si>
    <t xml:space="preserve">17 Mar 16, 24:00 </t>
  </si>
  <si>
    <t xml:space="preserve">18 Mar 16, 03:00 </t>
  </si>
  <si>
    <t xml:space="preserve">18 Mar 16, 06:00 </t>
  </si>
  <si>
    <t xml:space="preserve">18 Mar 16, 09:00 </t>
  </si>
  <si>
    <t xml:space="preserve">18 Mar 16, 12:00 </t>
  </si>
  <si>
    <t xml:space="preserve">18 Mar 16, 15:00 </t>
  </si>
  <si>
    <t xml:space="preserve">18 Mar 16, 18:00 </t>
  </si>
  <si>
    <t xml:space="preserve">18 Mar 16, 21:00 </t>
  </si>
  <si>
    <t xml:space="preserve">18 Mar 16, 24:00 </t>
  </si>
  <si>
    <t xml:space="preserve">19 Mar 16, 03:00 </t>
  </si>
  <si>
    <t xml:space="preserve">19 Mar 16, 06:00 </t>
  </si>
  <si>
    <t xml:space="preserve">19 Mar 16, 09:00 </t>
  </si>
  <si>
    <t xml:space="preserve">19 Mar 16, 12:00 </t>
  </si>
  <si>
    <t xml:space="preserve">19 Mar 16, 15:00 </t>
  </si>
  <si>
    <t xml:space="preserve">19 Mar 16, 18:00 </t>
  </si>
  <si>
    <t xml:space="preserve">19 Mar 16, 21:00 </t>
  </si>
  <si>
    <t xml:space="preserve">19 Mar 16, 24:00 </t>
  </si>
  <si>
    <t xml:space="preserve">20 Mar 16, 03:00 </t>
  </si>
  <si>
    <t xml:space="preserve">20 Mar 16, 06:00 </t>
  </si>
  <si>
    <t xml:space="preserve">20 Mar 16, 09:00 </t>
  </si>
  <si>
    <t xml:space="preserve">20 Mar 16, 12:00 </t>
  </si>
  <si>
    <t xml:space="preserve">20 Mar 16, 15:00 </t>
  </si>
  <si>
    <t xml:space="preserve">20 Mar 16, 18:00 </t>
  </si>
  <si>
    <t xml:space="preserve">20 Mar 16, 21:00 </t>
  </si>
  <si>
    <t xml:space="preserve">20 Mar 16, 24:00 </t>
  </si>
  <si>
    <t xml:space="preserve">21 Mar 16, 03:00 </t>
  </si>
  <si>
    <t xml:space="preserve">21 Mar 16, 06:00 </t>
  </si>
  <si>
    <t xml:space="preserve">21 Mar 16, 09:00 </t>
  </si>
  <si>
    <t xml:space="preserve">21 Mar 16, 12:00 </t>
  </si>
  <si>
    <t xml:space="preserve">21 Mar 16, 15:00 </t>
  </si>
  <si>
    <t xml:space="preserve">21 Mar 16, 18:00 </t>
  </si>
  <si>
    <t xml:space="preserve">21 Mar 16, 21:00 </t>
  </si>
  <si>
    <t xml:space="preserve">21 Mar 16, 24:00 </t>
  </si>
  <si>
    <t xml:space="preserve">22 Mar 16, 03:00 </t>
  </si>
  <si>
    <t xml:space="preserve">22 Mar 16, 06:00 </t>
  </si>
  <si>
    <t xml:space="preserve">22 Mar 16, 09:00 </t>
  </si>
  <si>
    <t xml:space="preserve">22 Mar 16, 12:00 </t>
  </si>
  <si>
    <t xml:space="preserve">22 Mar 16, 15:00 </t>
  </si>
  <si>
    <t xml:space="preserve">22 Mar 16, 18:00 </t>
  </si>
  <si>
    <t xml:space="preserve">22 Mar 16, 21:00 </t>
  </si>
  <si>
    <t xml:space="preserve">22 Mar 16, 24:00 </t>
  </si>
  <si>
    <t xml:space="preserve">23 Mar 16, 03:00 </t>
  </si>
  <si>
    <t xml:space="preserve">23 Mar 16, 06:00 </t>
  </si>
  <si>
    <t xml:space="preserve">23 Mar 16, 09:00 </t>
  </si>
  <si>
    <t xml:space="preserve">23 Mar 16, 12:00 </t>
  </si>
  <si>
    <t xml:space="preserve">23 Mar 16, 15:00 </t>
  </si>
  <si>
    <t xml:space="preserve">23 Mar 16, 18:00 </t>
  </si>
  <si>
    <t xml:space="preserve">23 Mar 16, 21:00 </t>
  </si>
  <si>
    <t xml:space="preserve">23 Mar 16, 24:00 </t>
  </si>
  <si>
    <t xml:space="preserve">24 Mar 16, 03:00 </t>
  </si>
  <si>
    <t xml:space="preserve">24 Mar 16, 06:00 </t>
  </si>
  <si>
    <t xml:space="preserve">24 Mar 16, 09:00 </t>
  </si>
  <si>
    <t xml:space="preserve">24 Mar 16, 12:00 </t>
  </si>
  <si>
    <t xml:space="preserve">24 Mar 16, 15:00 </t>
  </si>
  <si>
    <t xml:space="preserve">24 Mar 16, 18:00 </t>
  </si>
  <si>
    <t xml:space="preserve">24 Mar 16, 21:00 </t>
  </si>
  <si>
    <t xml:space="preserve">24 Mar 16, 24:00 </t>
  </si>
  <si>
    <t xml:space="preserve">25 Mar 16, 03:00 </t>
  </si>
  <si>
    <t xml:space="preserve">25 Mar 16, 06:00 </t>
  </si>
  <si>
    <t xml:space="preserve">25 Mar 16, 09:00 </t>
  </si>
  <si>
    <t xml:space="preserve">25 Mar 16, 12:00 </t>
  </si>
  <si>
    <t xml:space="preserve">25 Mar 16, 15:00 </t>
  </si>
  <si>
    <t xml:space="preserve">25 Mar 16, 18:00 </t>
  </si>
  <si>
    <t xml:space="preserve">25 Mar 16, 21:00 </t>
  </si>
  <si>
    <t xml:space="preserve">25 Mar 16, 24:00 </t>
  </si>
  <si>
    <t xml:space="preserve">26 Mar 16, 03:00 </t>
  </si>
  <si>
    <t xml:space="preserve">26 Mar 16, 06:00 </t>
  </si>
  <si>
    <t xml:space="preserve">26 Mar 16, 09:00 </t>
  </si>
  <si>
    <t xml:space="preserve">26 Mar 16, 12:00 </t>
  </si>
  <si>
    <t xml:space="preserve">26 Mar 16, 15:00 </t>
  </si>
  <si>
    <t xml:space="preserve">26 Mar 16, 18:00 </t>
  </si>
  <si>
    <t xml:space="preserve">26 Mar 16, 21:00 </t>
  </si>
  <si>
    <t xml:space="preserve">26 Mar 16, 24:00 </t>
  </si>
  <si>
    <t xml:space="preserve">27 Mar 16, 03:00 </t>
  </si>
  <si>
    <t xml:space="preserve">27 Mar 16, 06:00 </t>
  </si>
  <si>
    <t xml:space="preserve">27 Mar 16, 09:00 </t>
  </si>
  <si>
    <t xml:space="preserve">27 Mar 16, 12:00 </t>
  </si>
  <si>
    <t xml:space="preserve">27 Mar 16, 15:00 </t>
  </si>
  <si>
    <t xml:space="preserve">27 Mar 16, 18:00 </t>
  </si>
  <si>
    <t xml:space="preserve">27 Mar 16, 21:00 </t>
  </si>
  <si>
    <t xml:space="preserve">27 Mar 16, 24:00 </t>
  </si>
  <si>
    <t xml:space="preserve">28 Mar 16, 03:00 </t>
  </si>
  <si>
    <t xml:space="preserve">28 Mar 16, 06:00 </t>
  </si>
  <si>
    <t xml:space="preserve">28 Mar 16, 09:00 </t>
  </si>
  <si>
    <t xml:space="preserve">28 Mar 16, 12:00 </t>
  </si>
  <si>
    <t xml:space="preserve">28 Mar 16, 15:00 </t>
  </si>
  <si>
    <t xml:space="preserve">28 Mar 16, 18:00 </t>
  </si>
  <si>
    <t xml:space="preserve">28 Mar 16, 21:00 </t>
  </si>
  <si>
    <t xml:space="preserve">28 Mar 16, 24:00 </t>
  </si>
  <si>
    <t xml:space="preserve">29 Mar 16, 03:00 </t>
  </si>
  <si>
    <t xml:space="preserve">29 Mar 16, 06:00 </t>
  </si>
  <si>
    <t xml:space="preserve">29 Mar 16, 09:00 </t>
  </si>
  <si>
    <t xml:space="preserve">29 Mar 16, 12:00 </t>
  </si>
  <si>
    <t xml:space="preserve">29 Mar 16, 15:00 </t>
  </si>
  <si>
    <t xml:space="preserve">29 Mar 16, 18:00 </t>
  </si>
  <si>
    <t xml:space="preserve">29 Mar 16, 21:00 </t>
  </si>
  <si>
    <t xml:space="preserve">29 Mar 16, 24:00 </t>
  </si>
  <si>
    <t xml:space="preserve">30 Mar 16, 03:00 </t>
  </si>
  <si>
    <t xml:space="preserve">30 Mar 16, 06:00 </t>
  </si>
  <si>
    <t xml:space="preserve">30 Mar 16, 09:00 </t>
  </si>
  <si>
    <t xml:space="preserve">30 Mar 16, 12:00 </t>
  </si>
  <si>
    <t xml:space="preserve">30 Mar 16, 15:00 </t>
  </si>
  <si>
    <t xml:space="preserve">30 Mar 16, 18:00 </t>
  </si>
  <si>
    <t xml:space="preserve">30 Mar 16, 21:00 </t>
  </si>
  <si>
    <t xml:space="preserve">30 Mar 16, 24:00 </t>
  </si>
  <si>
    <t xml:space="preserve">31 Mar 16, 03:00 </t>
  </si>
  <si>
    <t xml:space="preserve">31 Mar 16, 06:00 </t>
  </si>
  <si>
    <t xml:space="preserve">31 Mar 16, 09:00 </t>
  </si>
  <si>
    <t xml:space="preserve">31 Mar 16, 12:00 </t>
  </si>
  <si>
    <t xml:space="preserve">31 Mar 16, 15:00 </t>
  </si>
  <si>
    <t xml:space="preserve">31 Mar 16, 18:00 </t>
  </si>
  <si>
    <t xml:space="preserve">31 Mar 16, 21:00 </t>
  </si>
  <si>
    <t xml:space="preserve">31 Mar 16, 24:00 </t>
  </si>
  <si>
    <t xml:space="preserve">01 Apr 16, 03:00 </t>
  </si>
  <si>
    <t xml:space="preserve">01 Apr 16, 06:00 </t>
  </si>
  <si>
    <t xml:space="preserve">01 Apr 16, 09:00 </t>
  </si>
  <si>
    <t xml:space="preserve">01 Apr 16, 12:00 </t>
  </si>
  <si>
    <t xml:space="preserve">01 Apr 16, 15:00 </t>
  </si>
  <si>
    <t xml:space="preserve">01 Apr 16, 18:00 </t>
  </si>
  <si>
    <t xml:space="preserve">01 Apr 16, 21:00 </t>
  </si>
  <si>
    <t xml:space="preserve">01 Apr 16, 24:00 </t>
  </si>
  <si>
    <t xml:space="preserve">02 Apr 16, 03:00 </t>
  </si>
  <si>
    <t xml:space="preserve">02 Apr 16, 06:00 </t>
  </si>
  <si>
    <t xml:space="preserve">02 Apr 16, 09:00 </t>
  </si>
  <si>
    <t xml:space="preserve">02 Apr 16, 12:00 </t>
  </si>
  <si>
    <t xml:space="preserve">02 Apr 16, 15:00 </t>
  </si>
  <si>
    <t xml:space="preserve">02 Apr 16, 18:00 </t>
  </si>
  <si>
    <t xml:space="preserve">02 Apr 16, 21:00 </t>
  </si>
  <si>
    <t xml:space="preserve">02 Apr 16, 24:00 </t>
  </si>
  <si>
    <t xml:space="preserve">03 Apr 16, 03:00 </t>
  </si>
  <si>
    <t xml:space="preserve">03 Apr 16, 06:00 </t>
  </si>
  <si>
    <t xml:space="preserve">03 Apr 16, 09:00 </t>
  </si>
  <si>
    <t xml:space="preserve">03 Apr 16, 12:00 </t>
  </si>
  <si>
    <t xml:space="preserve">03 Apr 16, 15:00 </t>
  </si>
  <si>
    <t xml:space="preserve">03 Apr 16, 18:00 </t>
  </si>
  <si>
    <t xml:space="preserve">03 Apr 16, 21:00 </t>
  </si>
  <si>
    <t xml:space="preserve">03 Apr 16, 24:00 </t>
  </si>
  <si>
    <t xml:space="preserve">04 Apr 16, 03:00 </t>
  </si>
  <si>
    <t xml:space="preserve">04 Apr 16, 06:00 </t>
  </si>
  <si>
    <t xml:space="preserve">04 Apr 16, 09:00 </t>
  </si>
  <si>
    <t xml:space="preserve">04 Apr 16, 12:00 </t>
  </si>
  <si>
    <t xml:space="preserve">04 Apr 16, 15:00 </t>
  </si>
  <si>
    <t xml:space="preserve">04 Apr 16, 18:00 </t>
  </si>
  <si>
    <t xml:space="preserve">04 Apr 16, 21:00 </t>
  </si>
  <si>
    <t xml:space="preserve">04 Apr 16, 24:00 </t>
  </si>
  <si>
    <t xml:space="preserve">05 Apr 16, 03:00 </t>
  </si>
  <si>
    <t xml:space="preserve">05 Apr 16, 06:00 </t>
  </si>
  <si>
    <t xml:space="preserve">05 Apr 16, 09:00 </t>
  </si>
  <si>
    <t xml:space="preserve">05 Apr 16, 12:00 </t>
  </si>
  <si>
    <t xml:space="preserve">05 Apr 16, 15:00 </t>
  </si>
  <si>
    <t xml:space="preserve">05 Apr 16, 18:00 </t>
  </si>
  <si>
    <t xml:space="preserve">05 Apr 16, 21:00 </t>
  </si>
  <si>
    <t xml:space="preserve">05 Apr 16, 24:00 </t>
  </si>
  <si>
    <t xml:space="preserve">06 Apr 16, 03:00 </t>
  </si>
  <si>
    <t xml:space="preserve">06 Apr 16, 06:00 </t>
  </si>
  <si>
    <t xml:space="preserve">06 Apr 16, 09:00 </t>
  </si>
  <si>
    <t xml:space="preserve">06 Apr 16, 12:00 </t>
  </si>
  <si>
    <t xml:space="preserve">06 Apr 16, 15:00 </t>
  </si>
  <si>
    <t xml:space="preserve">06 Apr 16, 18:00 </t>
  </si>
  <si>
    <t xml:space="preserve">06 Apr 16, 21:00 </t>
  </si>
  <si>
    <t xml:space="preserve">06 Apr 16, 24:00 </t>
  </si>
  <si>
    <t xml:space="preserve">07 Apr 16, 03:00 </t>
  </si>
  <si>
    <t xml:space="preserve">07 Apr 16, 06:00 </t>
  </si>
  <si>
    <t xml:space="preserve">07 Apr 16, 09:00 </t>
  </si>
  <si>
    <t xml:space="preserve">07 Apr 16, 12:00 </t>
  </si>
  <si>
    <t xml:space="preserve">07 Apr 16, 15:00 </t>
  </si>
  <si>
    <t xml:space="preserve">07 Apr 16, 18:00 </t>
  </si>
  <si>
    <t xml:space="preserve">07 Apr 16, 21:00 </t>
  </si>
  <si>
    <t xml:space="preserve">07 Apr 16, 24:00 </t>
  </si>
  <si>
    <t xml:space="preserve">08 Apr 16, 03:00 </t>
  </si>
  <si>
    <t xml:space="preserve">08 Apr 16, 06:00 </t>
  </si>
  <si>
    <t xml:space="preserve">08 Apr 16, 09:00 </t>
  </si>
  <si>
    <t xml:space="preserve">08 Apr 16, 12:00 </t>
  </si>
  <si>
    <t xml:space="preserve">08 Apr 16, 15:00 </t>
  </si>
  <si>
    <t xml:space="preserve">08 Apr 16, 18:00 </t>
  </si>
  <si>
    <t xml:space="preserve">08 Apr 16, 21:00 </t>
  </si>
  <si>
    <t xml:space="preserve">08 Apr 16, 24:00 </t>
  </si>
  <si>
    <t xml:space="preserve">09 Apr 16, 03:00 </t>
  </si>
  <si>
    <t xml:space="preserve">09 Apr 16, 06:00 </t>
  </si>
  <si>
    <t xml:space="preserve">09 Apr 16, 09:00 </t>
  </si>
  <si>
    <t xml:space="preserve">09 Apr 16, 12:00 </t>
  </si>
  <si>
    <t xml:space="preserve">09 Apr 16, 15:00 </t>
  </si>
  <si>
    <t xml:space="preserve">09 Apr 16, 18:00 </t>
  </si>
  <si>
    <t xml:space="preserve">09 Apr 16, 21:00 </t>
  </si>
  <si>
    <t xml:space="preserve">09 Apr 16, 24:00 </t>
  </si>
  <si>
    <t xml:space="preserve">10 Apr 16, 03:00 </t>
  </si>
  <si>
    <t xml:space="preserve">10 Apr 16, 06:00 </t>
  </si>
  <si>
    <t xml:space="preserve">10 Apr 16, 09:00 </t>
  </si>
  <si>
    <t xml:space="preserve">10 Apr 16, 12:00 </t>
  </si>
  <si>
    <t xml:space="preserve">10 Apr 16, 15:00 </t>
  </si>
  <si>
    <t xml:space="preserve">10 Apr 16, 18:00 </t>
  </si>
  <si>
    <t xml:space="preserve">10 Apr 16, 21:00 </t>
  </si>
  <si>
    <t xml:space="preserve">10 Apr 16, 24:00 </t>
  </si>
  <si>
    <t xml:space="preserve">11 Apr 16, 03:00 </t>
  </si>
  <si>
    <t xml:space="preserve">11 Apr 16, 06:00 </t>
  </si>
  <si>
    <t xml:space="preserve">11 Apr 16, 09:00 </t>
  </si>
  <si>
    <t xml:space="preserve">11 Apr 16, 12:00 </t>
  </si>
  <si>
    <t xml:space="preserve">11 Apr 16, 15:00 </t>
  </si>
  <si>
    <t xml:space="preserve">11 Apr 16, 18:00 </t>
  </si>
  <si>
    <t xml:space="preserve">11 Apr 16, 21:00 </t>
  </si>
  <si>
    <t xml:space="preserve">11 Apr 16, 24:00 </t>
  </si>
  <si>
    <t xml:space="preserve">12 Apr 16, 03:00 </t>
  </si>
  <si>
    <t xml:space="preserve">12 Apr 16, 06:00 </t>
  </si>
  <si>
    <t xml:space="preserve">12 Apr 16, 09:00 </t>
  </si>
  <si>
    <t xml:space="preserve">12 Apr 16, 12:00 </t>
  </si>
  <si>
    <t xml:space="preserve">12 Apr 16, 15:00 </t>
  </si>
  <si>
    <t xml:space="preserve">12 Apr 16, 18:00 </t>
  </si>
  <si>
    <t xml:space="preserve">12 Apr 16, 21:00 </t>
  </si>
  <si>
    <t xml:space="preserve">12 Apr 16, 24:00 </t>
  </si>
  <si>
    <t xml:space="preserve">13 Apr 16, 03:00 </t>
  </si>
  <si>
    <t xml:space="preserve">13 Apr 16, 06:00 </t>
  </si>
  <si>
    <t xml:space="preserve">13 Apr 16, 09:00 </t>
  </si>
  <si>
    <t xml:space="preserve">13 Apr 16, 12:00 </t>
  </si>
  <si>
    <t xml:space="preserve">13 Apr 16, 15:00 </t>
  </si>
  <si>
    <t xml:space="preserve">13 Apr 16, 18:00 </t>
  </si>
  <si>
    <t xml:space="preserve">13 Apr 16, 21:00 </t>
  </si>
  <si>
    <t xml:space="preserve">13 Apr 16, 24:00 </t>
  </si>
  <si>
    <t xml:space="preserve">14 Apr 16, 03:00 </t>
  </si>
  <si>
    <t xml:space="preserve">14 Apr 16, 06:00 </t>
  </si>
  <si>
    <t xml:space="preserve">14 Apr 16, 09:00 </t>
  </si>
  <si>
    <t xml:space="preserve">14 Apr 16, 12:00 </t>
  </si>
  <si>
    <t xml:space="preserve">14 Apr 16, 15:00 </t>
  </si>
  <si>
    <t xml:space="preserve">14 Apr 16, 18:00 </t>
  </si>
  <si>
    <t xml:space="preserve">14 Apr 16, 21:00 </t>
  </si>
  <si>
    <t xml:space="preserve">14 Apr 16, 24:00 </t>
  </si>
  <si>
    <t xml:space="preserve">15 Apr 16, 03:00 </t>
  </si>
  <si>
    <t xml:space="preserve">15 Apr 16, 06:00 </t>
  </si>
  <si>
    <t xml:space="preserve">15 Apr 16, 09:00 </t>
  </si>
  <si>
    <t xml:space="preserve">15 Apr 16, 12:00 </t>
  </si>
  <si>
    <t xml:space="preserve">15 Apr 16, 15:00 </t>
  </si>
  <si>
    <t xml:space="preserve">15 Apr 16, 18:00 </t>
  </si>
  <si>
    <t xml:space="preserve">15 Apr 16, 21:00 </t>
  </si>
  <si>
    <t xml:space="preserve">15 Apr 16, 24:00 </t>
  </si>
  <si>
    <t xml:space="preserve">16 Apr 16, 03:00 </t>
  </si>
  <si>
    <t xml:space="preserve">16 Apr 16, 06:00 </t>
  </si>
  <si>
    <t xml:space="preserve">16 Apr 16, 09:00 </t>
  </si>
  <si>
    <t xml:space="preserve">16 Apr 16, 12:00 </t>
  </si>
  <si>
    <t xml:space="preserve">16 Apr 16, 15:00 </t>
  </si>
  <si>
    <t xml:space="preserve">16 Apr 16, 18:00 </t>
  </si>
  <si>
    <t xml:space="preserve">16 Apr 16, 21:00 </t>
  </si>
  <si>
    <t xml:space="preserve">16 Apr 16, 24:00 </t>
  </si>
  <si>
    <t xml:space="preserve">17 Apr 16, 03:00 </t>
  </si>
  <si>
    <t xml:space="preserve">17 Apr 16, 06:00 </t>
  </si>
  <si>
    <t xml:space="preserve">17 Apr 16, 09:00 </t>
  </si>
  <si>
    <t xml:space="preserve">17 Apr 16, 12:00 </t>
  </si>
  <si>
    <t xml:space="preserve">17 Apr 16, 15:00 </t>
  </si>
  <si>
    <t xml:space="preserve">17 Apr 16, 18:00 </t>
  </si>
  <si>
    <t xml:space="preserve">17 Apr 16, 21:00 </t>
  </si>
  <si>
    <t xml:space="preserve">17 Apr 16, 24:00 </t>
  </si>
  <si>
    <t xml:space="preserve">18 Apr 16, 03:00 </t>
  </si>
  <si>
    <t xml:space="preserve">18 Apr 16, 06:00 </t>
  </si>
  <si>
    <t xml:space="preserve">18 Apr 16, 09:00 </t>
  </si>
  <si>
    <t xml:space="preserve">18 Apr 16, 12:00 </t>
  </si>
  <si>
    <t xml:space="preserve">18 Apr 16, 15:00 </t>
  </si>
  <si>
    <t xml:space="preserve">18 Apr 16, 18:00 </t>
  </si>
  <si>
    <t xml:space="preserve">18 Apr 16, 21:00 </t>
  </si>
  <si>
    <t xml:space="preserve">18 Apr 16, 24:00 </t>
  </si>
  <si>
    <t xml:space="preserve">19 Apr 16, 03:00 </t>
  </si>
  <si>
    <t xml:space="preserve">19 Apr 16, 06:00 </t>
  </si>
  <si>
    <t xml:space="preserve">19 Apr 16, 09:00 </t>
  </si>
  <si>
    <t xml:space="preserve">19 Apr 16, 12:00 </t>
  </si>
  <si>
    <t xml:space="preserve">19 Apr 16, 15:00 </t>
  </si>
  <si>
    <t xml:space="preserve">19 Apr 16, 18:00 </t>
  </si>
  <si>
    <t xml:space="preserve">19 Apr 16, 21:00 </t>
  </si>
  <si>
    <t xml:space="preserve">19 Apr 16, 24:00 </t>
  </si>
  <si>
    <t xml:space="preserve">20 Apr 16, 03:00 </t>
  </si>
  <si>
    <t xml:space="preserve">20 Apr 16, 06:00 </t>
  </si>
  <si>
    <t xml:space="preserve">20 Apr 16, 09:00 </t>
  </si>
  <si>
    <t xml:space="preserve">20 Apr 16, 12:00 </t>
  </si>
  <si>
    <t xml:space="preserve">20 Apr 16, 15:00 </t>
  </si>
  <si>
    <t xml:space="preserve">20 Apr 16, 18:00 </t>
  </si>
  <si>
    <t xml:space="preserve">20 Apr 16, 21:00 </t>
  </si>
  <si>
    <t xml:space="preserve">20 Apr 16, 24:00 </t>
  </si>
  <si>
    <t xml:space="preserve">21 Apr 16, 03:00 </t>
  </si>
  <si>
    <t xml:space="preserve">21 Apr 16, 06:00 </t>
  </si>
  <si>
    <t xml:space="preserve">21 Apr 16, 09:00 </t>
  </si>
  <si>
    <t xml:space="preserve">21 Apr 16, 12:00 </t>
  </si>
  <si>
    <t xml:space="preserve">21 Apr 16, 15:00 </t>
  </si>
  <si>
    <t xml:space="preserve">21 Apr 16, 18:00 </t>
  </si>
  <si>
    <t xml:space="preserve">21 Apr 16, 21:00 </t>
  </si>
  <si>
    <t xml:space="preserve">21 Apr 16, 24:00 </t>
  </si>
  <si>
    <t xml:space="preserve">22 Apr 16, 03:00 </t>
  </si>
  <si>
    <t xml:space="preserve">22 Apr 16, 06:00 </t>
  </si>
  <si>
    <t xml:space="preserve">22 Apr 16, 09:00 </t>
  </si>
  <si>
    <t xml:space="preserve">22 Apr 16, 12:00 </t>
  </si>
  <si>
    <t xml:space="preserve">22 Apr 16, 15:00 </t>
  </si>
  <si>
    <t xml:space="preserve">22 Apr 16, 18:00 </t>
  </si>
  <si>
    <t xml:space="preserve">22 Apr 16, 21:00 </t>
  </si>
  <si>
    <t xml:space="preserve">22 Apr 16, 24:00 </t>
  </si>
  <si>
    <t xml:space="preserve">23 Apr 16, 03:00 </t>
  </si>
  <si>
    <t xml:space="preserve">23 Apr 16, 06:00 </t>
  </si>
  <si>
    <t xml:space="preserve">23 Apr 16, 09:00 </t>
  </si>
  <si>
    <t xml:space="preserve">23 Apr 16, 12:00 </t>
  </si>
  <si>
    <t xml:space="preserve">23 Apr 16, 15:00 </t>
  </si>
  <si>
    <t xml:space="preserve">23 Apr 16, 18:00 </t>
  </si>
  <si>
    <t xml:space="preserve">23 Apr 16, 21:00 </t>
  </si>
  <si>
    <t xml:space="preserve">23 Apr 16, 24:00 </t>
  </si>
  <si>
    <t xml:space="preserve">24 Apr 16, 03:00 </t>
  </si>
  <si>
    <t xml:space="preserve">24 Apr 16, 06:00 </t>
  </si>
  <si>
    <t xml:space="preserve">24 Apr 16, 09:00 </t>
  </si>
  <si>
    <t xml:space="preserve">24 Apr 16, 12:00 </t>
  </si>
  <si>
    <t xml:space="preserve">24 Apr 16, 15:00 </t>
  </si>
  <si>
    <t xml:space="preserve">24 Apr 16, 18:00 </t>
  </si>
  <si>
    <t xml:space="preserve">24 Apr 16, 21:00 </t>
  </si>
  <si>
    <t xml:space="preserve">24 Apr 16, 24:00 </t>
  </si>
  <si>
    <t xml:space="preserve">25 Apr 16, 03:00 </t>
  </si>
  <si>
    <t xml:space="preserve">25 Apr 16, 06:00 </t>
  </si>
  <si>
    <t xml:space="preserve">25 Apr 16, 09:00 </t>
  </si>
  <si>
    <t xml:space="preserve">25 Apr 16, 12:00 </t>
  </si>
  <si>
    <t xml:space="preserve">25 Apr 16, 15:00 </t>
  </si>
  <si>
    <t xml:space="preserve">25 Apr 16, 18:00 </t>
  </si>
  <si>
    <t xml:space="preserve">25 Apr 16, 21:00 </t>
  </si>
  <si>
    <t xml:space="preserve">25 Apr 16, 24:00 </t>
  </si>
  <si>
    <t xml:space="preserve">26 Apr 16, 03:00 </t>
  </si>
  <si>
    <t xml:space="preserve">26 Apr 16, 06:00 </t>
  </si>
  <si>
    <t xml:space="preserve">26 Apr 16, 09:00 </t>
  </si>
  <si>
    <t xml:space="preserve">26 Apr 16, 12:00 </t>
  </si>
  <si>
    <t xml:space="preserve">26 Apr 16, 15:00 </t>
  </si>
  <si>
    <t xml:space="preserve">26 Apr 16, 18:00 </t>
  </si>
  <si>
    <t xml:space="preserve">26 Apr 16, 21:00 </t>
  </si>
  <si>
    <t xml:space="preserve">26 Apr 16, 24:00 </t>
  </si>
  <si>
    <t xml:space="preserve">27 Apr 16, 03:00 </t>
  </si>
  <si>
    <t xml:space="preserve">27 Apr 16, 06:00 </t>
  </si>
  <si>
    <t xml:space="preserve">27 Apr 16, 09:00 </t>
  </si>
  <si>
    <t xml:space="preserve">27 Apr 16, 12:00 </t>
  </si>
  <si>
    <t xml:space="preserve">27 Apr 16, 15:00 </t>
  </si>
  <si>
    <t xml:space="preserve">27 Apr 16, 18:00 </t>
  </si>
  <si>
    <t xml:space="preserve">27 Apr 16, 21:00 </t>
  </si>
  <si>
    <t xml:space="preserve">27 Apr 16, 24:00 </t>
  </si>
  <si>
    <t xml:space="preserve">28 Apr 16, 03:00 </t>
  </si>
  <si>
    <t xml:space="preserve">28 Apr 16, 06:00 </t>
  </si>
  <si>
    <t xml:space="preserve">28 Apr 16, 09:00 </t>
  </si>
  <si>
    <t xml:space="preserve">28 Apr 16, 12:00 </t>
  </si>
  <si>
    <t xml:space="preserve">28 Apr 16, 15:00 </t>
  </si>
  <si>
    <t xml:space="preserve">28 Apr 16, 18:00 </t>
  </si>
  <si>
    <t xml:space="preserve">28 Apr 16, 21:00 </t>
  </si>
  <si>
    <t xml:space="preserve">28 Apr 16, 24:00 </t>
  </si>
  <si>
    <t xml:space="preserve">29 Apr 16, 03:00 </t>
  </si>
  <si>
    <t xml:space="preserve">29 Apr 16, 06:00 </t>
  </si>
  <si>
    <t xml:space="preserve">29 Apr 16, 09:00 </t>
  </si>
  <si>
    <t xml:space="preserve">29 Apr 16, 12:00 </t>
  </si>
  <si>
    <t xml:space="preserve">29 Apr 16, 15:00 </t>
  </si>
  <si>
    <t xml:space="preserve">29 Apr 16, 18:00 </t>
  </si>
  <si>
    <t xml:space="preserve">29 Apr 16, 21:00 </t>
  </si>
  <si>
    <t xml:space="preserve">29 Apr 16, 24:00 </t>
  </si>
  <si>
    <t xml:space="preserve">30 Apr 16, 03:00 </t>
  </si>
  <si>
    <t xml:space="preserve">30 Apr 16, 06:00 </t>
  </si>
  <si>
    <t xml:space="preserve">30 Apr 16, 09:00 </t>
  </si>
  <si>
    <t xml:space="preserve">30 Apr 16, 12:00 </t>
  </si>
  <si>
    <t xml:space="preserve">30 Apr 16, 15:00 </t>
  </si>
  <si>
    <t xml:space="preserve">30 Apr 16, 18:00 </t>
  </si>
  <si>
    <t xml:space="preserve">30 Apr 16, 21:00 </t>
  </si>
  <si>
    <t xml:space="preserve">30 Apr 16, 24:00 </t>
  </si>
  <si>
    <t xml:space="preserve">01 May 16, 03:00 </t>
  </si>
  <si>
    <t xml:space="preserve">01 May 16, 06:00 </t>
  </si>
  <si>
    <t xml:space="preserve">01 May 16, 09:00 </t>
  </si>
  <si>
    <t xml:space="preserve">01 May 16, 12:00 </t>
  </si>
  <si>
    <t xml:space="preserve">01 May 16, 15:00 </t>
  </si>
  <si>
    <t xml:space="preserve">01 May 16, 18:00 </t>
  </si>
  <si>
    <t xml:space="preserve">01 May 16, 21:00 </t>
  </si>
  <si>
    <t xml:space="preserve">01 May 16, 24:00 </t>
  </si>
  <si>
    <t xml:space="preserve">02 May 16, 03:00 </t>
  </si>
  <si>
    <t xml:space="preserve">02 May 16, 06:00 </t>
  </si>
  <si>
    <t xml:space="preserve">02 May 16, 09:00 </t>
  </si>
  <si>
    <t xml:space="preserve">02 May 16, 12:00 </t>
  </si>
  <si>
    <t xml:space="preserve">02 May 16, 15:00 </t>
  </si>
  <si>
    <t xml:space="preserve">02 May 16, 18:00 </t>
  </si>
  <si>
    <t xml:space="preserve">02 May 16, 21:00 </t>
  </si>
  <si>
    <t xml:space="preserve">02 May 16, 24:00 </t>
  </si>
  <si>
    <t xml:space="preserve">03 May 16, 03:00 </t>
  </si>
  <si>
    <t xml:space="preserve">03 May 16, 06:00 </t>
  </si>
  <si>
    <t xml:space="preserve">03 May 16, 09:00 </t>
  </si>
  <si>
    <t xml:space="preserve">03 May 16, 12:00 </t>
  </si>
  <si>
    <t xml:space="preserve">03 May 16, 15:00 </t>
  </si>
  <si>
    <t xml:space="preserve">03 May 16, 18:00 </t>
  </si>
  <si>
    <t xml:space="preserve">03 May 16, 21:00 </t>
  </si>
  <si>
    <t xml:space="preserve">03 May 16, 24:00 </t>
  </si>
  <si>
    <t xml:space="preserve">04 May 16, 03:00 </t>
  </si>
  <si>
    <t xml:space="preserve">04 May 16, 06:00 </t>
  </si>
  <si>
    <t xml:space="preserve">04 May 16, 09:00 </t>
  </si>
  <si>
    <t xml:space="preserve">04 May 16, 12:00 </t>
  </si>
  <si>
    <t xml:space="preserve">04 May 16, 15:00 </t>
  </si>
  <si>
    <t xml:space="preserve">04 May 16, 18:00 </t>
  </si>
  <si>
    <t xml:space="preserve">04 May 16, 21:00 </t>
  </si>
  <si>
    <t xml:space="preserve">04 May 16, 24:00 </t>
  </si>
  <si>
    <t xml:space="preserve">05 May 16, 03:00 </t>
  </si>
  <si>
    <t xml:space="preserve">05 May 16, 06:00 </t>
  </si>
  <si>
    <t xml:space="preserve">05 May 16, 09:00 </t>
  </si>
  <si>
    <t xml:space="preserve">05 May 16, 12:00 </t>
  </si>
  <si>
    <t xml:space="preserve">05 May 16, 15:00 </t>
  </si>
  <si>
    <t xml:space="preserve">05 May 16, 18:00 </t>
  </si>
  <si>
    <t xml:space="preserve">05 May 16, 21:00 </t>
  </si>
  <si>
    <t xml:space="preserve">05 May 16, 24:00 </t>
  </si>
  <si>
    <t xml:space="preserve">06 May 16, 03:00 </t>
  </si>
  <si>
    <t xml:space="preserve">06 May 16, 06:00 </t>
  </si>
  <si>
    <t xml:space="preserve">06 May 16, 09:00 </t>
  </si>
  <si>
    <t xml:space="preserve">06 May 16, 12:00 </t>
  </si>
  <si>
    <t xml:space="preserve">06 May 16, 15:00 </t>
  </si>
  <si>
    <t xml:space="preserve">06 May 16, 18:00 </t>
  </si>
  <si>
    <t xml:space="preserve">06 May 16, 21:00 </t>
  </si>
  <si>
    <t xml:space="preserve">06 May 16, 24:00 </t>
  </si>
  <si>
    <t xml:space="preserve">07 May 16, 03:00 </t>
  </si>
  <si>
    <t xml:space="preserve">07 May 16, 06:00 </t>
  </si>
  <si>
    <t xml:space="preserve">07 May 16, 09:00 </t>
  </si>
  <si>
    <t xml:space="preserve">07 May 16, 12:00 </t>
  </si>
  <si>
    <t xml:space="preserve">07 May 16, 15:00 </t>
  </si>
  <si>
    <t xml:space="preserve">07 May 16, 18:00 </t>
  </si>
  <si>
    <t xml:space="preserve">07 May 16, 21:00 </t>
  </si>
  <si>
    <t xml:space="preserve">07 May 16, 24:00 </t>
  </si>
  <si>
    <t xml:space="preserve">08 May 16, 03:00 </t>
  </si>
  <si>
    <t xml:space="preserve">08 May 16, 06:00 </t>
  </si>
  <si>
    <t xml:space="preserve">08 May 16, 09:00 </t>
  </si>
  <si>
    <t xml:space="preserve">08 May 16, 12:00 </t>
  </si>
  <si>
    <t xml:space="preserve">08 May 16, 15:00 </t>
  </si>
  <si>
    <t xml:space="preserve">08 May 16, 18:00 </t>
  </si>
  <si>
    <t xml:space="preserve">08 May 16, 21:00 </t>
  </si>
  <si>
    <t xml:space="preserve">08 May 16, 24:00 </t>
  </si>
  <si>
    <t xml:space="preserve">09 May 16, 03:00 </t>
  </si>
  <si>
    <t xml:space="preserve">09 May 16, 06:00 </t>
  </si>
  <si>
    <t xml:space="preserve">09 May 16, 09:00 </t>
  </si>
  <si>
    <t xml:space="preserve">09 May 16, 12:00 </t>
  </si>
  <si>
    <t xml:space="preserve">09 May 16, 15:00 </t>
  </si>
  <si>
    <t xml:space="preserve">09 May 16, 18:00 </t>
  </si>
  <si>
    <t xml:space="preserve">09 May 16, 21:00 </t>
  </si>
  <si>
    <t xml:space="preserve">09 May 16, 24:00 </t>
  </si>
  <si>
    <t xml:space="preserve">10 May 16, 03:00 </t>
  </si>
  <si>
    <t xml:space="preserve">10 May 16, 06:00 </t>
  </si>
  <si>
    <t xml:space="preserve">10 May 16, 09:00 </t>
  </si>
  <si>
    <t xml:space="preserve">10 May 16, 12:00 </t>
  </si>
  <si>
    <t xml:space="preserve">10 May 16, 15:00 </t>
  </si>
  <si>
    <t xml:space="preserve">10 May 16, 18:00 </t>
  </si>
  <si>
    <t xml:space="preserve">10 May 16, 21:00 </t>
  </si>
  <si>
    <t xml:space="preserve">10 May 16, 24:00 </t>
  </si>
  <si>
    <t xml:space="preserve">11 May 16, 03:00 </t>
  </si>
  <si>
    <t xml:space="preserve">11 May 16, 06:00 </t>
  </si>
  <si>
    <t xml:space="preserve">11 May 16, 09:00 </t>
  </si>
  <si>
    <t xml:space="preserve">11 May 16, 12:00 </t>
  </si>
  <si>
    <t xml:space="preserve">11 May 16, 15:00 </t>
  </si>
  <si>
    <t xml:space="preserve">11 May 16, 18:00 </t>
  </si>
  <si>
    <t xml:space="preserve">11 May 16, 21:00 </t>
  </si>
  <si>
    <t xml:space="preserve">11 May 16, 24:00 </t>
  </si>
  <si>
    <t xml:space="preserve">12 May 16, 03:00 </t>
  </si>
  <si>
    <t xml:space="preserve">12 May 16, 06:00 </t>
  </si>
  <si>
    <t xml:space="preserve">12 May 16, 09:00 </t>
  </si>
  <si>
    <t xml:space="preserve">12 May 16, 12:00 </t>
  </si>
  <si>
    <t xml:space="preserve">12 May 16, 15:00 </t>
  </si>
  <si>
    <t xml:space="preserve">12 May 16, 18:00 </t>
  </si>
  <si>
    <t xml:space="preserve">12 May 16, 21:00 </t>
  </si>
  <si>
    <t xml:space="preserve">12 May 16, 24:00 </t>
  </si>
  <si>
    <t xml:space="preserve">13 May 16, 03:00 </t>
  </si>
  <si>
    <t xml:space="preserve">13 May 16, 06:00 </t>
  </si>
  <si>
    <t xml:space="preserve">13 May 16, 09:00 </t>
  </si>
  <si>
    <t xml:space="preserve">13 May 16, 12:00 </t>
  </si>
  <si>
    <t xml:space="preserve">13 May 16, 15:00 </t>
  </si>
  <si>
    <t xml:space="preserve">13 May 16, 18:00 </t>
  </si>
  <si>
    <t xml:space="preserve">13 May 16, 21:00 </t>
  </si>
  <si>
    <t xml:space="preserve">13 May 16, 24:00 </t>
  </si>
  <si>
    <t xml:space="preserve">14 May 16, 03:00 </t>
  </si>
  <si>
    <t xml:space="preserve">14 May 16, 06:00 </t>
  </si>
  <si>
    <t xml:space="preserve">14 May 16, 09:00 </t>
  </si>
  <si>
    <t xml:space="preserve">14 May 16, 12:00 </t>
  </si>
  <si>
    <t xml:space="preserve">14 May 16, 15:00 </t>
  </si>
  <si>
    <t xml:space="preserve">14 May 16, 18:00 </t>
  </si>
  <si>
    <t xml:space="preserve">14 May 16, 21:00 </t>
  </si>
  <si>
    <t xml:space="preserve">14 May 16, 24:00 </t>
  </si>
  <si>
    <t xml:space="preserve">15 May 16, 03:00 </t>
  </si>
  <si>
    <t xml:space="preserve">15 May 16, 06:00 </t>
  </si>
  <si>
    <t xml:space="preserve">15 May 16, 09:00 </t>
  </si>
  <si>
    <t xml:space="preserve">15 May 16, 12:00 </t>
  </si>
  <si>
    <t xml:space="preserve">15 May 16, 15:00 </t>
  </si>
  <si>
    <t xml:space="preserve">15 May 16, 18:00 </t>
  </si>
  <si>
    <t xml:space="preserve">15 May 16, 21:00 </t>
  </si>
  <si>
    <t xml:space="preserve">15 May 16, 24:00 </t>
  </si>
  <si>
    <t xml:space="preserve">16 May 16, 03:00 </t>
  </si>
  <si>
    <t xml:space="preserve">16 May 16, 06:00 </t>
  </si>
  <si>
    <t xml:space="preserve">16 May 16, 09:00 </t>
  </si>
  <si>
    <t xml:space="preserve">16 May 16, 12:00 </t>
  </si>
  <si>
    <t xml:space="preserve">16 May 16, 15:00 </t>
  </si>
  <si>
    <t xml:space="preserve">16 May 16, 18:00 </t>
  </si>
  <si>
    <t xml:space="preserve">16 May 16, 21:00 </t>
  </si>
  <si>
    <t xml:space="preserve">16 May 16, 24:00 </t>
  </si>
  <si>
    <t xml:space="preserve">17 May 16, 03:00 </t>
  </si>
  <si>
    <t xml:space="preserve">17 May 16, 06:00 </t>
  </si>
  <si>
    <t xml:space="preserve">17 May 16, 09:00 </t>
  </si>
  <si>
    <t xml:space="preserve">17 May 16, 12:00 </t>
  </si>
  <si>
    <t xml:space="preserve">17 May 16, 15:00 </t>
  </si>
  <si>
    <t xml:space="preserve">17 May 16, 18:00 </t>
  </si>
  <si>
    <t xml:space="preserve">17 May 16, 21:00 </t>
  </si>
  <si>
    <t xml:space="preserve">17 May 16, 24:00 </t>
  </si>
  <si>
    <t xml:space="preserve">18 May 16, 03:00 </t>
  </si>
  <si>
    <t xml:space="preserve">18 May 16, 06:00 </t>
  </si>
  <si>
    <t xml:space="preserve">18 May 16, 09:00 </t>
  </si>
  <si>
    <t xml:space="preserve">18 May 16, 12:00 </t>
  </si>
  <si>
    <t xml:space="preserve">18 May 16, 15:00 </t>
  </si>
  <si>
    <t xml:space="preserve">18 May 16, 18:00 </t>
  </si>
  <si>
    <t xml:space="preserve">18 May 16, 21:00 </t>
  </si>
  <si>
    <t xml:space="preserve">18 May 16, 24:00 </t>
  </si>
  <si>
    <t xml:space="preserve">19 May 16, 03:00 </t>
  </si>
  <si>
    <t xml:space="preserve">19 May 16, 06:00 </t>
  </si>
  <si>
    <t xml:space="preserve">19 May 16, 09:00 </t>
  </si>
  <si>
    <t xml:space="preserve">19 May 16, 12:00 </t>
  </si>
  <si>
    <t xml:space="preserve">19 May 16, 15:00 </t>
  </si>
  <si>
    <t xml:space="preserve">19 May 16, 18:00 </t>
  </si>
  <si>
    <t xml:space="preserve">19 May 16, 21:00 </t>
  </si>
  <si>
    <t xml:space="preserve">19 May 16, 24:00 </t>
  </si>
  <si>
    <t xml:space="preserve">20 May 16, 03:00 </t>
  </si>
  <si>
    <t xml:space="preserve">20 May 16, 06:00 </t>
  </si>
  <si>
    <t xml:space="preserve">20 May 16, 09:00 </t>
  </si>
  <si>
    <t xml:space="preserve">20 May 16, 12:00 </t>
  </si>
  <si>
    <t xml:space="preserve">20 May 16, 15:00 </t>
  </si>
  <si>
    <t xml:space="preserve">20 May 16, 18:00 </t>
  </si>
  <si>
    <t xml:space="preserve">20 May 16, 21:00 </t>
  </si>
  <si>
    <t xml:space="preserve">20 May 16, 24:00 </t>
  </si>
  <si>
    <t xml:space="preserve">21 May 16, 03:00 </t>
  </si>
  <si>
    <t xml:space="preserve">21 May 16, 06:00 </t>
  </si>
  <si>
    <t xml:space="preserve">21 May 16, 09:00 </t>
  </si>
  <si>
    <t xml:space="preserve">21 May 16, 12:00 </t>
  </si>
  <si>
    <t xml:space="preserve">21 May 16, 15:00 </t>
  </si>
  <si>
    <t xml:space="preserve">21 May 16, 18:00 </t>
  </si>
  <si>
    <t xml:space="preserve">21 May 16, 21:00 </t>
  </si>
  <si>
    <t xml:space="preserve">21 May 16, 24:00 </t>
  </si>
  <si>
    <t xml:space="preserve">22 May 16, 03:00 </t>
  </si>
  <si>
    <t xml:space="preserve">22 May 16, 06:00 </t>
  </si>
  <si>
    <t xml:space="preserve">22 May 16, 09:00 </t>
  </si>
  <si>
    <t xml:space="preserve">22 May 16, 12:00 </t>
  </si>
  <si>
    <t xml:space="preserve">22 May 16, 15:00 </t>
  </si>
  <si>
    <t xml:space="preserve">22 May 16, 18:00 </t>
  </si>
  <si>
    <t xml:space="preserve">22 May 16, 21:00 </t>
  </si>
  <si>
    <t xml:space="preserve">22 May 16, 24:00 </t>
  </si>
  <si>
    <t xml:space="preserve">23 May 16, 03:00 </t>
  </si>
  <si>
    <t xml:space="preserve">23 May 16, 06:00 </t>
  </si>
  <si>
    <t xml:space="preserve">23 May 16, 09:00 </t>
  </si>
  <si>
    <t xml:space="preserve">23 May 16, 12:00 </t>
  </si>
  <si>
    <t xml:space="preserve">23 May 16, 15:00 </t>
  </si>
  <si>
    <t xml:space="preserve">23 May 16, 18:00 </t>
  </si>
  <si>
    <t xml:space="preserve">23 May 16, 21:00 </t>
  </si>
  <si>
    <t xml:space="preserve">23 May 16, 24:00 </t>
  </si>
  <si>
    <t xml:space="preserve">24 May 16, 03:00 </t>
  </si>
  <si>
    <t xml:space="preserve">24 May 16, 06:00 </t>
  </si>
  <si>
    <t xml:space="preserve">24 May 16, 09:00 </t>
  </si>
  <si>
    <t xml:space="preserve">24 May 16, 12:00 </t>
  </si>
  <si>
    <t xml:space="preserve">24 May 16, 15:00 </t>
  </si>
  <si>
    <t xml:space="preserve">24 May 16, 18:00 </t>
  </si>
  <si>
    <t xml:space="preserve">24 May 16, 21:00 </t>
  </si>
  <si>
    <t xml:space="preserve">24 May 16, 24:00 </t>
  </si>
  <si>
    <t xml:space="preserve">25 May 16, 03:00 </t>
  </si>
  <si>
    <t xml:space="preserve">25 May 16, 06:00 </t>
  </si>
  <si>
    <t xml:space="preserve">25 May 16, 09:00 </t>
  </si>
  <si>
    <t xml:space="preserve">25 May 16, 12:00 </t>
  </si>
  <si>
    <t xml:space="preserve">25 May 16, 15:00 </t>
  </si>
  <si>
    <t xml:space="preserve">25 May 16, 18:00 </t>
  </si>
  <si>
    <t xml:space="preserve">25 May 16, 21:00 </t>
  </si>
  <si>
    <t xml:space="preserve">25 May 16, 24:00 </t>
  </si>
  <si>
    <t xml:space="preserve">26 May 16, 03:00 </t>
  </si>
  <si>
    <t xml:space="preserve">26 May 16, 06:00 </t>
  </si>
  <si>
    <t xml:space="preserve">26 May 16, 09:00 </t>
  </si>
  <si>
    <t xml:space="preserve">26 May 16, 12:00 </t>
  </si>
  <si>
    <t xml:space="preserve">26 May 16, 15:00 </t>
  </si>
  <si>
    <t xml:space="preserve">26 May 16, 18:00 </t>
  </si>
  <si>
    <t xml:space="preserve">26 May 16, 21:00 </t>
  </si>
  <si>
    <t xml:space="preserve">26 May 16, 24:00 </t>
  </si>
  <si>
    <t xml:space="preserve">27 May 16, 03:00 </t>
  </si>
  <si>
    <t xml:space="preserve">27 May 16, 06:00 </t>
  </si>
  <si>
    <t xml:space="preserve">27 May 16, 09:00 </t>
  </si>
  <si>
    <t xml:space="preserve">27 May 16, 12:00 </t>
  </si>
  <si>
    <t xml:space="preserve">27 May 16, 15:00 </t>
  </si>
  <si>
    <t xml:space="preserve">27 May 16, 18:00 </t>
  </si>
  <si>
    <t xml:space="preserve">27 May 16, 21:00 </t>
  </si>
  <si>
    <t xml:space="preserve">27 May 16, 24:00 </t>
  </si>
  <si>
    <t xml:space="preserve">28 May 16, 03:00 </t>
  </si>
  <si>
    <t xml:space="preserve">28 May 16, 06:00 </t>
  </si>
  <si>
    <t xml:space="preserve">28 May 16, 09:00 </t>
  </si>
  <si>
    <t xml:space="preserve">28 May 16, 12:00 </t>
  </si>
  <si>
    <t xml:space="preserve">28 May 16, 15:00 </t>
  </si>
  <si>
    <t xml:space="preserve">28 May 16, 18:00 </t>
  </si>
  <si>
    <t xml:space="preserve">28 May 16, 21:00 </t>
  </si>
  <si>
    <t xml:space="preserve">28 May 16, 24:00 </t>
  </si>
  <si>
    <t xml:space="preserve">29 May 16, 03:00 </t>
  </si>
  <si>
    <t xml:space="preserve">29 May 16, 06:00 </t>
  </si>
  <si>
    <t xml:space="preserve">29 May 16, 09:00 </t>
  </si>
  <si>
    <t xml:space="preserve">29 May 16, 12:00 </t>
  </si>
  <si>
    <t xml:space="preserve">29 May 16, 15:00 </t>
  </si>
  <si>
    <t xml:space="preserve">29 May 16, 18:00 </t>
  </si>
  <si>
    <t xml:space="preserve">29 May 16, 21:00 </t>
  </si>
  <si>
    <t xml:space="preserve">29 May 16, 24:00 </t>
  </si>
  <si>
    <t xml:space="preserve">30 May 16, 03:00 </t>
  </si>
  <si>
    <t xml:space="preserve">30 May 16, 06:00 </t>
  </si>
  <si>
    <t xml:space="preserve">30 May 16, 09:00 </t>
  </si>
  <si>
    <t xml:space="preserve">30 May 16, 12:00 </t>
  </si>
  <si>
    <t xml:space="preserve">30 May 16, 15:00 </t>
  </si>
  <si>
    <t xml:space="preserve">30 May 16, 18:00 </t>
  </si>
  <si>
    <t xml:space="preserve">30 May 16, 21:00 </t>
  </si>
  <si>
    <t xml:space="preserve">30 May 16, 24:00 </t>
  </si>
  <si>
    <t xml:space="preserve">31 May 16, 03:00 </t>
  </si>
  <si>
    <t xml:space="preserve">31 May 16, 06:00 </t>
  </si>
  <si>
    <t xml:space="preserve">31 May 16, 09:00 </t>
  </si>
  <si>
    <t xml:space="preserve">31 May 16, 12:00 </t>
  </si>
  <si>
    <t xml:space="preserve">31 May 16, 15:00 </t>
  </si>
  <si>
    <t xml:space="preserve">31 May 16, 18:00 </t>
  </si>
  <si>
    <t xml:space="preserve">31 May 16, 21:00 </t>
  </si>
  <si>
    <t xml:space="preserve">31 May 16, 24:00 </t>
  </si>
  <si>
    <t xml:space="preserve">01 Jun 16, 03:00 </t>
  </si>
  <si>
    <t xml:space="preserve">01 Jun 16, 06:00 </t>
  </si>
  <si>
    <t xml:space="preserve">01 Jun 16, 09:00 </t>
  </si>
  <si>
    <t xml:space="preserve">01 Jun 16, 12:00 </t>
  </si>
  <si>
    <t xml:space="preserve">01 Jun 16, 15:00 </t>
  </si>
  <si>
    <t xml:space="preserve">01 Jun 16, 18:00 </t>
  </si>
  <si>
    <t xml:space="preserve">01 Jun 16, 21:00 </t>
  </si>
  <si>
    <t xml:space="preserve">01 Jun 16, 24:00 </t>
  </si>
  <si>
    <t xml:space="preserve">02 Jun 16, 03:00 </t>
  </si>
  <si>
    <t xml:space="preserve">02 Jun 16, 06:00 </t>
  </si>
  <si>
    <t xml:space="preserve">02 Jun 16, 09:00 </t>
  </si>
  <si>
    <t xml:space="preserve">02 Jun 16, 12:00 </t>
  </si>
  <si>
    <t xml:space="preserve">02 Jun 16, 15:00 </t>
  </si>
  <si>
    <t xml:space="preserve">02 Jun 16, 18:00 </t>
  </si>
  <si>
    <t xml:space="preserve">02 Jun 16, 21:00 </t>
  </si>
  <si>
    <t xml:space="preserve">02 Jun 16, 24:00 </t>
  </si>
  <si>
    <t xml:space="preserve">03 Jun 16, 03:00 </t>
  </si>
  <si>
    <t xml:space="preserve">03 Jun 16, 06:00 </t>
  </si>
  <si>
    <t xml:space="preserve">03 Jun 16, 09:00 </t>
  </si>
  <si>
    <t xml:space="preserve">03 Jun 16, 12:00 </t>
  </si>
  <si>
    <t xml:space="preserve">03 Jun 16, 15:00 </t>
  </si>
  <si>
    <t xml:space="preserve">03 Jun 16, 18:00 </t>
  </si>
  <si>
    <t xml:space="preserve">03 Jun 16, 21:00 </t>
  </si>
  <si>
    <t xml:space="preserve">03 Jun 16, 24:00 </t>
  </si>
  <si>
    <t xml:space="preserve">04 Jun 16, 03:00 </t>
  </si>
  <si>
    <t xml:space="preserve">04 Jun 16, 06:00 </t>
  </si>
  <si>
    <t xml:space="preserve">04 Jun 16, 09:00 </t>
  </si>
  <si>
    <t xml:space="preserve">04 Jun 16, 12:00 </t>
  </si>
  <si>
    <t xml:space="preserve">04 Jun 16, 15:00 </t>
  </si>
  <si>
    <t xml:space="preserve">04 Jun 16, 18:00 </t>
  </si>
  <si>
    <t xml:space="preserve">04 Jun 16, 21:00 </t>
  </si>
  <si>
    <t xml:space="preserve">04 Jun 16, 24:00 </t>
  </si>
  <si>
    <t xml:space="preserve">05 Jun 16, 03:00 </t>
  </si>
  <si>
    <t xml:space="preserve">05 Jun 16, 06:00 </t>
  </si>
  <si>
    <t xml:space="preserve">05 Jun 16, 09:00 </t>
  </si>
  <si>
    <t xml:space="preserve">05 Jun 16, 12:00 </t>
  </si>
  <si>
    <t xml:space="preserve">05 Jun 16, 15:00 </t>
  </si>
  <si>
    <t xml:space="preserve">05 Jun 16, 18:00 </t>
  </si>
  <si>
    <t xml:space="preserve">05 Jun 16, 21:00 </t>
  </si>
  <si>
    <t xml:space="preserve">05 Jun 16, 24:00 </t>
  </si>
  <si>
    <t xml:space="preserve">06 Jun 16, 03:00 </t>
  </si>
  <si>
    <t xml:space="preserve">06 Jun 16, 06:00 </t>
  </si>
  <si>
    <t xml:space="preserve">06 Jun 16, 09:00 </t>
  </si>
  <si>
    <t xml:space="preserve">06 Jun 16, 12:00 </t>
  </si>
  <si>
    <t xml:space="preserve">06 Jun 16, 15:00 </t>
  </si>
  <si>
    <t xml:space="preserve">06 Jun 16, 18:00 </t>
  </si>
  <si>
    <t xml:space="preserve">06 Jun 16, 21:00 </t>
  </si>
  <si>
    <t xml:space="preserve">06 Jun 16, 24:00 </t>
  </si>
  <si>
    <t xml:space="preserve">07 Jun 16, 03:00 </t>
  </si>
  <si>
    <t xml:space="preserve">07 Jun 16, 06:00 </t>
  </si>
  <si>
    <t xml:space="preserve">07 Jun 16, 09:00 </t>
  </si>
  <si>
    <t xml:space="preserve">07 Jun 16, 12:00 </t>
  </si>
  <si>
    <t xml:space="preserve">07 Jun 16, 15:00 </t>
  </si>
  <si>
    <t xml:space="preserve">07 Jun 16, 18:00 </t>
  </si>
  <si>
    <t xml:space="preserve">07 Jun 16, 21:00 </t>
  </si>
  <si>
    <t xml:space="preserve">07 Jun 16, 24:00 </t>
  </si>
  <si>
    <t xml:space="preserve">08 Jun 16, 03:00 </t>
  </si>
  <si>
    <t xml:space="preserve">08 Jun 16, 06:00 </t>
  </si>
  <si>
    <t xml:space="preserve">08 Jun 16, 09:00 </t>
  </si>
  <si>
    <t xml:space="preserve">08 Jun 16, 12:00 </t>
  </si>
  <si>
    <t xml:space="preserve">08 Jun 16, 15:00 </t>
  </si>
  <si>
    <t xml:space="preserve">08 Jun 16, 18:00 </t>
  </si>
  <si>
    <t xml:space="preserve">08 Jun 16, 21:00 </t>
  </si>
  <si>
    <t xml:space="preserve">08 Jun 16, 24:00 </t>
  </si>
  <si>
    <t xml:space="preserve">09 Jun 16, 03:00 </t>
  </si>
  <si>
    <t xml:space="preserve">09 Jun 16, 06:00 </t>
  </si>
  <si>
    <t xml:space="preserve">09 Jun 16, 09:00 </t>
  </si>
  <si>
    <t xml:space="preserve">09 Jun 16, 12:00 </t>
  </si>
  <si>
    <t xml:space="preserve">09 Jun 16, 15:00 </t>
  </si>
  <si>
    <t xml:space="preserve">09 Jun 16, 18:00 </t>
  </si>
  <si>
    <t xml:space="preserve">09 Jun 16, 21:00 </t>
  </si>
  <si>
    <t xml:space="preserve">09 Jun 16, 24:00 </t>
  </si>
  <si>
    <t xml:space="preserve">10 Jun 16, 03:00 </t>
  </si>
  <si>
    <t xml:space="preserve">10 Jun 16, 06:00 </t>
  </si>
  <si>
    <t xml:space="preserve">10 Jun 16, 09:00 </t>
  </si>
  <si>
    <t xml:space="preserve">10 Jun 16, 12:00 </t>
  </si>
  <si>
    <t xml:space="preserve">10 Jun 16, 15:00 </t>
  </si>
  <si>
    <t xml:space="preserve">10 Jun 16, 18:00 </t>
  </si>
  <si>
    <t xml:space="preserve">10 Jun 16, 21:00 </t>
  </si>
  <si>
    <t xml:space="preserve">10 Jun 16, 24:00 </t>
  </si>
  <si>
    <t xml:space="preserve">11 Jun 16, 03:00 </t>
  </si>
  <si>
    <t xml:space="preserve">11 Jun 16, 06:00 </t>
  </si>
  <si>
    <t xml:space="preserve">11 Jun 16, 09:00 </t>
  </si>
  <si>
    <t xml:space="preserve">11 Jun 16, 12:00 </t>
  </si>
  <si>
    <t xml:space="preserve">11 Jun 16, 15:00 </t>
  </si>
  <si>
    <t xml:space="preserve">11 Jun 16, 18:00 </t>
  </si>
  <si>
    <t xml:space="preserve">11 Jun 16, 21:00 </t>
  </si>
  <si>
    <t xml:space="preserve">11 Jun 16, 24:00 </t>
  </si>
  <si>
    <t xml:space="preserve">12 Jun 16, 03:00 </t>
  </si>
  <si>
    <t xml:space="preserve">12 Jun 16, 06:00 </t>
  </si>
  <si>
    <t xml:space="preserve">12 Jun 16, 09:00 </t>
  </si>
  <si>
    <t xml:space="preserve">12 Jun 16, 12:00 </t>
  </si>
  <si>
    <t xml:space="preserve">12 Jun 16, 15:00 </t>
  </si>
  <si>
    <t xml:space="preserve">12 Jun 16, 18:00 </t>
  </si>
  <si>
    <t xml:space="preserve">12 Jun 16, 21:00 </t>
  </si>
  <si>
    <t xml:space="preserve">12 Jun 16, 24:00 </t>
  </si>
  <si>
    <t xml:space="preserve">13 Jun 16, 03:00 </t>
  </si>
  <si>
    <t xml:space="preserve">13 Jun 16, 06:00 </t>
  </si>
  <si>
    <t xml:space="preserve">13 Jun 16, 09:00 </t>
  </si>
  <si>
    <t xml:space="preserve">13 Jun 16, 12:00 </t>
  </si>
  <si>
    <t xml:space="preserve">13 Jun 16, 15:00 </t>
  </si>
  <si>
    <t xml:space="preserve">13 Jun 16, 18:00 </t>
  </si>
  <si>
    <t xml:space="preserve">13 Jun 16, 21:00 </t>
  </si>
  <si>
    <t xml:space="preserve">13 Jun 16, 24:00 </t>
  </si>
  <si>
    <t xml:space="preserve">14 Jun 16, 03:00 </t>
  </si>
  <si>
    <t xml:space="preserve">14 Jun 16, 06:00 </t>
  </si>
  <si>
    <t xml:space="preserve">14 Jun 16, 09:00 </t>
  </si>
  <si>
    <t xml:space="preserve">14 Jun 16, 12:00 </t>
  </si>
  <si>
    <t xml:space="preserve">14 Jun 16, 15:00 </t>
  </si>
  <si>
    <t xml:space="preserve">14 Jun 16, 18:00 </t>
  </si>
  <si>
    <t xml:space="preserve">14 Jun 16, 21:00 </t>
  </si>
  <si>
    <t xml:space="preserve">14 Jun 16, 24:00 </t>
  </si>
  <si>
    <t xml:space="preserve">15 Jun 16, 03:00 </t>
  </si>
  <si>
    <t xml:space="preserve">15 Jun 16, 06:00 </t>
  </si>
  <si>
    <t xml:space="preserve">15 Jun 16, 09:00 </t>
  </si>
  <si>
    <t xml:space="preserve">15 Jun 16, 12:00 </t>
  </si>
  <si>
    <t xml:space="preserve">15 Jun 16, 15:00 </t>
  </si>
  <si>
    <t xml:space="preserve">15 Jun 16, 18:00 </t>
  </si>
  <si>
    <t xml:space="preserve">15 Jun 16, 21:00 </t>
  </si>
  <si>
    <t xml:space="preserve">15 Jun 16, 24:00 </t>
  </si>
  <si>
    <t xml:space="preserve">16 Jun 16, 03:00 </t>
  </si>
  <si>
    <t xml:space="preserve">16 Jun 16, 06:00 </t>
  </si>
  <si>
    <t xml:space="preserve">16 Jun 16, 09:00 </t>
  </si>
  <si>
    <t xml:space="preserve">16 Jun 16, 12:00 </t>
  </si>
  <si>
    <t xml:space="preserve">16 Jun 16, 15:00 </t>
  </si>
  <si>
    <t xml:space="preserve">16 Jun 16, 18:00 </t>
  </si>
  <si>
    <t xml:space="preserve">16 Jun 16, 21:00 </t>
  </si>
  <si>
    <t xml:space="preserve">16 Jun 16, 24:00 </t>
  </si>
  <si>
    <t xml:space="preserve">17 Jun 16, 03:00 </t>
  </si>
  <si>
    <t xml:space="preserve">17 Jun 16, 06:00 </t>
  </si>
  <si>
    <t xml:space="preserve">17 Jun 16, 09:00 </t>
  </si>
  <si>
    <t xml:space="preserve">17 Jun 16, 12:00 </t>
  </si>
  <si>
    <t xml:space="preserve">17 Jun 16, 15:00 </t>
  </si>
  <si>
    <t xml:space="preserve">17 Jun 16, 18:00 </t>
  </si>
  <si>
    <t xml:space="preserve">17 Jun 16, 21:00 </t>
  </si>
  <si>
    <t xml:space="preserve">17 Jun 16, 24:00 </t>
  </si>
  <si>
    <t xml:space="preserve">18 Jun 16, 03:00 </t>
  </si>
  <si>
    <t xml:space="preserve">18 Jun 16, 06:00 </t>
  </si>
  <si>
    <t xml:space="preserve">18 Jun 16, 09:00 </t>
  </si>
  <si>
    <t xml:space="preserve">18 Jun 16, 12:00 </t>
  </si>
  <si>
    <t xml:space="preserve">18 Jun 16, 15:00 </t>
  </si>
  <si>
    <t xml:space="preserve">18 Jun 16, 18:00 </t>
  </si>
  <si>
    <t xml:space="preserve">18 Jun 16, 21:00 </t>
  </si>
  <si>
    <t xml:space="preserve">18 Jun 16, 24:00 </t>
  </si>
  <si>
    <t xml:space="preserve">19 Jun 16, 03:00 </t>
  </si>
  <si>
    <t xml:space="preserve">19 Jun 16, 06:00 </t>
  </si>
  <si>
    <t xml:space="preserve">19 Jun 16, 09:00 </t>
  </si>
  <si>
    <t xml:space="preserve">19 Jun 16, 12:00 </t>
  </si>
  <si>
    <t xml:space="preserve">19 Jun 16, 15:00 </t>
  </si>
  <si>
    <t xml:space="preserve">19 Jun 16, 18:00 </t>
  </si>
  <si>
    <t xml:space="preserve">19 Jun 16, 21:00 </t>
  </si>
  <si>
    <t xml:space="preserve">19 Jun 16, 24:00 </t>
  </si>
  <si>
    <t xml:space="preserve">20 Jun 16, 03:00 </t>
  </si>
  <si>
    <t xml:space="preserve">20 Jun 16, 06:00 </t>
  </si>
  <si>
    <t xml:space="preserve">20 Jun 16, 09:00 </t>
  </si>
  <si>
    <t xml:space="preserve">20 Jun 16, 12:00 </t>
  </si>
  <si>
    <t xml:space="preserve">20 Jun 16, 15:00 </t>
  </si>
  <si>
    <t xml:space="preserve">20 Jun 16, 18:00 </t>
  </si>
  <si>
    <t xml:space="preserve">20 Jun 16, 21:00 </t>
  </si>
  <si>
    <t xml:space="preserve">20 Jun 16, 24:00 </t>
  </si>
  <si>
    <t xml:space="preserve">21 Jun 16, 03:00 </t>
  </si>
  <si>
    <t xml:space="preserve">21 Jun 16, 06:00 </t>
  </si>
  <si>
    <t xml:space="preserve">21 Jun 16, 09:00 </t>
  </si>
  <si>
    <t xml:space="preserve">21 Jun 16, 12:00 </t>
  </si>
  <si>
    <t xml:space="preserve">21 Jun 16, 15:00 </t>
  </si>
  <si>
    <t xml:space="preserve">21 Jun 16, 18:00 </t>
  </si>
  <si>
    <t xml:space="preserve">21 Jun 16, 21:00 </t>
  </si>
  <si>
    <t xml:space="preserve">21 Jun 16, 24:00 </t>
  </si>
  <si>
    <t xml:space="preserve">22 Jun 16, 03:00 </t>
  </si>
  <si>
    <t xml:space="preserve">22 Jun 16, 06:00 </t>
  </si>
  <si>
    <t xml:space="preserve">22 Jun 16, 09:00 </t>
  </si>
  <si>
    <t xml:space="preserve">22 Jun 16, 12:00 </t>
  </si>
  <si>
    <t xml:space="preserve">22 Jun 16, 15:00 </t>
  </si>
  <si>
    <t xml:space="preserve">22 Jun 16, 18:00 </t>
  </si>
  <si>
    <t xml:space="preserve">22 Jun 16, 21:00 </t>
  </si>
  <si>
    <t xml:space="preserve">22 Jun 16, 24:00 </t>
  </si>
  <si>
    <t xml:space="preserve">23 Jun 16, 03:00 </t>
  </si>
  <si>
    <t xml:space="preserve">23 Jun 16, 06:00 </t>
  </si>
  <si>
    <t xml:space="preserve">23 Jun 16, 09:00 </t>
  </si>
  <si>
    <t xml:space="preserve">23 Jun 16, 12:00 </t>
  </si>
  <si>
    <t xml:space="preserve">23 Jun 16, 15:00 </t>
  </si>
  <si>
    <t xml:space="preserve">23 Jun 16, 18:00 </t>
  </si>
  <si>
    <t xml:space="preserve">23 Jun 16, 21:00 </t>
  </si>
  <si>
    <t xml:space="preserve">23 Jun 16, 24:00 </t>
  </si>
  <si>
    <t xml:space="preserve">24 Jun 16, 03:00 </t>
  </si>
  <si>
    <t xml:space="preserve">24 Jun 16, 06:00 </t>
  </si>
  <si>
    <t xml:space="preserve">24 Jun 16, 09:00 </t>
  </si>
  <si>
    <t xml:space="preserve">24 Jun 16, 12:00 </t>
  </si>
  <si>
    <t xml:space="preserve">24 Jun 16, 15:00 </t>
  </si>
  <si>
    <t xml:space="preserve">24 Jun 16, 18:00 </t>
  </si>
  <si>
    <t xml:space="preserve">24 Jun 16, 21:00 </t>
  </si>
  <si>
    <t xml:space="preserve">24 Jun 16, 24:00 </t>
  </si>
  <si>
    <t xml:space="preserve">25 Jun 16, 03:00 </t>
  </si>
  <si>
    <t xml:space="preserve">25 Jun 16, 06:00 </t>
  </si>
  <si>
    <t xml:space="preserve">25 Jun 16, 09:00 </t>
  </si>
  <si>
    <t xml:space="preserve">25 Jun 16, 12:00 </t>
  </si>
  <si>
    <t xml:space="preserve">25 Jun 16, 15:00 </t>
  </si>
  <si>
    <t xml:space="preserve">25 Jun 16, 18:00 </t>
  </si>
  <si>
    <t xml:space="preserve">25 Jun 16, 21:00 </t>
  </si>
  <si>
    <t xml:space="preserve">25 Jun 16, 24:00 </t>
  </si>
  <si>
    <t xml:space="preserve">26 Jun 16, 03:00 </t>
  </si>
  <si>
    <t xml:space="preserve">26 Jun 16, 06:00 </t>
  </si>
  <si>
    <t xml:space="preserve">26 Jun 16, 09:00 </t>
  </si>
  <si>
    <t xml:space="preserve">26 Jun 16, 12:00 </t>
  </si>
  <si>
    <t xml:space="preserve">26 Jun 16, 15:00 </t>
  </si>
  <si>
    <t xml:space="preserve">26 Jun 16, 18:00 </t>
  </si>
  <si>
    <t xml:space="preserve">26 Jun 16, 21:00 </t>
  </si>
  <si>
    <t xml:space="preserve">26 Jun 16, 24:00 </t>
  </si>
  <si>
    <t xml:space="preserve">27 Jun 16, 03:00 </t>
  </si>
  <si>
    <t xml:space="preserve">27 Jun 16, 06:00 </t>
  </si>
  <si>
    <t xml:space="preserve">27 Jun 16, 09:00 </t>
  </si>
  <si>
    <t xml:space="preserve">27 Jun 16, 12:00 </t>
  </si>
  <si>
    <t xml:space="preserve">27 Jun 16, 15:00 </t>
  </si>
  <si>
    <t xml:space="preserve">27 Jun 16, 18:00 </t>
  </si>
  <si>
    <t xml:space="preserve">27 Jun 16, 21:00 </t>
  </si>
  <si>
    <t xml:space="preserve">27 Jun 16, 24:00 </t>
  </si>
  <si>
    <t xml:space="preserve">28 Jun 16, 03:00 </t>
  </si>
  <si>
    <t xml:space="preserve">28 Jun 16, 06:00 </t>
  </si>
  <si>
    <t xml:space="preserve">28 Jun 16, 09:00 </t>
  </si>
  <si>
    <t xml:space="preserve">28 Jun 16, 12:00 </t>
  </si>
  <si>
    <t xml:space="preserve">28 Jun 16, 15:00 </t>
  </si>
  <si>
    <t xml:space="preserve">28 Jun 16, 18:00 </t>
  </si>
  <si>
    <t xml:space="preserve">28 Jun 16, 21:00 </t>
  </si>
  <si>
    <t xml:space="preserve">28 Jun 16, 24:00 </t>
  </si>
  <si>
    <t xml:space="preserve">29 Jun 16, 03:00 </t>
  </si>
  <si>
    <t xml:space="preserve">29 Jun 16, 06:00 </t>
  </si>
  <si>
    <t xml:space="preserve">29 Jun 16, 09:00 </t>
  </si>
  <si>
    <t xml:space="preserve">29 Jun 16, 12:00 </t>
  </si>
  <si>
    <t xml:space="preserve">29 Jun 16, 15:00 </t>
  </si>
  <si>
    <t xml:space="preserve">29 Jun 16, 18:00 </t>
  </si>
  <si>
    <t xml:space="preserve">29 Jun 16, 21:00 </t>
  </si>
  <si>
    <t xml:space="preserve">29 Jun 16, 24:00 </t>
  </si>
  <si>
    <t xml:space="preserve">30 Jun 16, 03:00 </t>
  </si>
  <si>
    <t xml:space="preserve">30 Jun 16, 06:00 </t>
  </si>
  <si>
    <t xml:space="preserve">30 Jun 16, 09:00 </t>
  </si>
  <si>
    <t xml:space="preserve">30 Jun 16, 12:00 </t>
  </si>
  <si>
    <t xml:space="preserve">30 Jun 16, 15:00 </t>
  </si>
  <si>
    <t xml:space="preserve">30 Jun 16, 18:00 </t>
  </si>
  <si>
    <t xml:space="preserve">30 Jun 16, 21:00 </t>
  </si>
  <si>
    <t xml:space="preserve">30 Jun 16, 24:00 </t>
  </si>
  <si>
    <t xml:space="preserve">01 Jul 16, 03:00 </t>
  </si>
  <si>
    <t xml:space="preserve">01 Jul 16, 06:00 </t>
  </si>
  <si>
    <t xml:space="preserve">01 Jul 16, 09:00 </t>
  </si>
  <si>
    <t xml:space="preserve">01 Jul 16, 12:00 </t>
  </si>
  <si>
    <t xml:space="preserve">01 Jul 16, 15:00 </t>
  </si>
  <si>
    <t xml:space="preserve">01 Jul 16, 18:00 </t>
  </si>
  <si>
    <t xml:space="preserve">01 Jul 16, 21:00 </t>
  </si>
  <si>
    <t xml:space="preserve">01 Jul 16, 24:00 </t>
  </si>
  <si>
    <t xml:space="preserve">02 Jul 16, 03:00 </t>
  </si>
  <si>
    <t xml:space="preserve">02 Jul 16, 06:00 </t>
  </si>
  <si>
    <t xml:space="preserve">02 Jul 16, 09:00 </t>
  </si>
  <si>
    <t xml:space="preserve">02 Jul 16, 12:00 </t>
  </si>
  <si>
    <t xml:space="preserve">02 Jul 16, 15:00 </t>
  </si>
  <si>
    <t xml:space="preserve">02 Jul 16, 18:00 </t>
  </si>
  <si>
    <t xml:space="preserve">02 Jul 16, 21:00 </t>
  </si>
  <si>
    <t xml:space="preserve">02 Jul 16, 24:00 </t>
  </si>
  <si>
    <t xml:space="preserve">03 Jul 16, 03:00 </t>
  </si>
  <si>
    <t xml:space="preserve">03 Jul 16, 06:00 </t>
  </si>
  <si>
    <t xml:space="preserve">03 Jul 16, 09:00 </t>
  </si>
  <si>
    <t xml:space="preserve">03 Jul 16, 12:00 </t>
  </si>
  <si>
    <t xml:space="preserve">03 Jul 16, 15:00 </t>
  </si>
  <si>
    <t xml:space="preserve">03 Jul 16, 18:00 </t>
  </si>
  <si>
    <t xml:space="preserve">03 Jul 16, 21:00 </t>
  </si>
  <si>
    <t xml:space="preserve">03 Jul 16, 24:00 </t>
  </si>
  <si>
    <t xml:space="preserve">04 Jul 16, 03:00 </t>
  </si>
  <si>
    <t xml:space="preserve">04 Jul 16, 06:00 </t>
  </si>
  <si>
    <t xml:space="preserve">04 Jul 16, 09:00 </t>
  </si>
  <si>
    <t xml:space="preserve">04 Jul 16, 12:00 </t>
  </si>
  <si>
    <t xml:space="preserve">04 Jul 16, 15:00 </t>
  </si>
  <si>
    <t xml:space="preserve">04 Jul 16, 18:00 </t>
  </si>
  <si>
    <t xml:space="preserve">04 Jul 16, 21:00 </t>
  </si>
  <si>
    <t xml:space="preserve">04 Jul 16, 24:00 </t>
  </si>
  <si>
    <t xml:space="preserve">05 Jul 16, 03:00 </t>
  </si>
  <si>
    <t xml:space="preserve">05 Jul 16, 06:00 </t>
  </si>
  <si>
    <t xml:space="preserve">05 Jul 16, 09:00 </t>
  </si>
  <si>
    <t xml:space="preserve">05 Jul 16, 12:00 </t>
  </si>
  <si>
    <t xml:space="preserve">05 Jul 16, 15:00 </t>
  </si>
  <si>
    <t xml:space="preserve">05 Jul 16, 18:00 </t>
  </si>
  <si>
    <t xml:space="preserve">05 Jul 16, 21:00 </t>
  </si>
  <si>
    <t xml:space="preserve">05 Jul 16, 24:00 </t>
  </si>
  <si>
    <t xml:space="preserve">06 Jul 16, 03:00 </t>
  </si>
  <si>
    <t xml:space="preserve">06 Jul 16, 06:00 </t>
  </si>
  <si>
    <t xml:space="preserve">06 Jul 16, 09:00 </t>
  </si>
  <si>
    <t xml:space="preserve">06 Jul 16, 12:00 </t>
  </si>
  <si>
    <t xml:space="preserve">06 Jul 16, 15:00 </t>
  </si>
  <si>
    <t xml:space="preserve">06 Jul 16, 18:00 </t>
  </si>
  <si>
    <t xml:space="preserve">06 Jul 16, 21:00 </t>
  </si>
  <si>
    <t xml:space="preserve">06 Jul 16, 24:00 </t>
  </si>
  <si>
    <t xml:space="preserve">07 Jul 16, 03:00 </t>
  </si>
  <si>
    <t xml:space="preserve">07 Jul 16, 06:00 </t>
  </si>
  <si>
    <t xml:space="preserve">07 Jul 16, 09:00 </t>
  </si>
  <si>
    <t xml:space="preserve">07 Jul 16, 12:00 </t>
  </si>
  <si>
    <t xml:space="preserve">07 Jul 16, 15:00 </t>
  </si>
  <si>
    <t xml:space="preserve">07 Jul 16, 18:00 </t>
  </si>
  <si>
    <t xml:space="preserve">07 Jul 16, 21:00 </t>
  </si>
  <si>
    <t xml:space="preserve">07 Jul 16, 24:00 </t>
  </si>
  <si>
    <t xml:space="preserve">08 Jul 16, 03:00 </t>
  </si>
  <si>
    <t xml:space="preserve">08 Jul 16, 06:00 </t>
  </si>
  <si>
    <t xml:space="preserve">08 Jul 16, 09:00 </t>
  </si>
  <si>
    <t xml:space="preserve">08 Jul 16, 12:00 </t>
  </si>
  <si>
    <t xml:space="preserve">08 Jul 16, 15:00 </t>
  </si>
  <si>
    <t xml:space="preserve">08 Jul 16, 18:00 </t>
  </si>
  <si>
    <t xml:space="preserve">08 Jul 16, 21:00 </t>
  </si>
  <si>
    <t xml:space="preserve">08 Jul 16, 24:00 </t>
  </si>
  <si>
    <t xml:space="preserve">09 Jul 16, 03:00 </t>
  </si>
  <si>
    <t xml:space="preserve">09 Jul 16, 06:00 </t>
  </si>
  <si>
    <t xml:space="preserve">09 Jul 16, 09:00 </t>
  </si>
  <si>
    <t xml:space="preserve">09 Jul 16, 12:00 </t>
  </si>
  <si>
    <t xml:space="preserve">09 Jul 16, 15:00 </t>
  </si>
  <si>
    <t xml:space="preserve">09 Jul 16, 18:00 </t>
  </si>
  <si>
    <t xml:space="preserve">09 Jul 16, 21:00 </t>
  </si>
  <si>
    <t xml:space="preserve">09 Jul 16, 24:00 </t>
  </si>
  <si>
    <t xml:space="preserve">10 Jul 16, 03:00 </t>
  </si>
  <si>
    <t xml:space="preserve">10 Jul 16, 06:00 </t>
  </si>
  <si>
    <t xml:space="preserve">10 Jul 16, 09:00 </t>
  </si>
  <si>
    <t xml:space="preserve">10 Jul 16, 12:00 </t>
  </si>
  <si>
    <t xml:space="preserve">10 Jul 16, 15:00 </t>
  </si>
  <si>
    <t xml:space="preserve">10 Jul 16, 18:00 </t>
  </si>
  <si>
    <t xml:space="preserve">10 Jul 16, 21:00 </t>
  </si>
  <si>
    <t xml:space="preserve">10 Jul 16, 24:00 </t>
  </si>
  <si>
    <t xml:space="preserve">11 Jul 16, 03:00 </t>
  </si>
  <si>
    <t xml:space="preserve">11 Jul 16, 06:00 </t>
  </si>
  <si>
    <t xml:space="preserve">11 Jul 16, 09:00 </t>
  </si>
  <si>
    <t xml:space="preserve">11 Jul 16, 12:00 </t>
  </si>
  <si>
    <t xml:space="preserve">11 Jul 16, 15:00 </t>
  </si>
  <si>
    <t xml:space="preserve">11 Jul 16, 18:00 </t>
  </si>
  <si>
    <t xml:space="preserve">11 Jul 16, 21:00 </t>
  </si>
  <si>
    <t xml:space="preserve">11 Jul 16, 24:00 </t>
  </si>
  <si>
    <t xml:space="preserve">12 Jul 16, 03:00 </t>
  </si>
  <si>
    <t xml:space="preserve">12 Jul 16, 06:00 </t>
  </si>
  <si>
    <t xml:space="preserve">12 Jul 16, 09:00 </t>
  </si>
  <si>
    <t xml:space="preserve">12 Jul 16, 12:00 </t>
  </si>
  <si>
    <t xml:space="preserve">12 Jul 16, 15:00 </t>
  </si>
  <si>
    <t xml:space="preserve">12 Jul 16, 18:00 </t>
  </si>
  <si>
    <t xml:space="preserve">12 Jul 16, 21:00 </t>
  </si>
  <si>
    <t xml:space="preserve">12 Jul 16, 24:00 </t>
  </si>
  <si>
    <t xml:space="preserve">13 Jul 16, 03:00 </t>
  </si>
  <si>
    <t xml:space="preserve">13 Jul 16, 06:00 </t>
  </si>
  <si>
    <t xml:space="preserve">13 Jul 16, 09:00 </t>
  </si>
  <si>
    <t xml:space="preserve">13 Jul 16, 12:00 </t>
  </si>
  <si>
    <t xml:space="preserve">13 Jul 16, 15:00 </t>
  </si>
  <si>
    <t xml:space="preserve">13 Jul 16, 18:00 </t>
  </si>
  <si>
    <t xml:space="preserve">13 Jul 16, 21:00 </t>
  </si>
  <si>
    <t xml:space="preserve">13 Jul 16, 24:00 </t>
  </si>
  <si>
    <t xml:space="preserve">14 Jul 16, 03:00 </t>
  </si>
  <si>
    <t xml:space="preserve">14 Jul 16, 06:00 </t>
  </si>
  <si>
    <t xml:space="preserve">14 Jul 16, 09:00 </t>
  </si>
  <si>
    <t xml:space="preserve">14 Jul 16, 12:00 </t>
  </si>
  <si>
    <t xml:space="preserve">14 Jul 16, 15:00 </t>
  </si>
  <si>
    <t xml:space="preserve">14 Jul 16, 18:00 </t>
  </si>
  <si>
    <t xml:space="preserve">14 Jul 16, 21:00 </t>
  </si>
  <si>
    <t xml:space="preserve">14 Jul 16, 24:00 </t>
  </si>
  <si>
    <t xml:space="preserve">15 Jul 16, 03:00 </t>
  </si>
  <si>
    <t xml:space="preserve">15 Jul 16, 06:00 </t>
  </si>
  <si>
    <t xml:space="preserve">15 Jul 16, 09:00 </t>
  </si>
  <si>
    <t xml:space="preserve">15 Jul 16, 12:00 </t>
  </si>
  <si>
    <t xml:space="preserve">15 Jul 16, 15:00 </t>
  </si>
  <si>
    <t xml:space="preserve">15 Jul 16, 18:00 </t>
  </si>
  <si>
    <t xml:space="preserve">15 Jul 16, 21:00 </t>
  </si>
  <si>
    <t xml:space="preserve">15 Jul 16, 24:00 </t>
  </si>
  <si>
    <t xml:space="preserve">16 Jul 16, 03:00 </t>
  </si>
  <si>
    <t xml:space="preserve">16 Jul 16, 06:00 </t>
  </si>
  <si>
    <t xml:space="preserve">16 Jul 16, 09:00 </t>
  </si>
  <si>
    <t xml:space="preserve">16 Jul 16, 12:00 </t>
  </si>
  <si>
    <t xml:space="preserve">16 Jul 16, 15:00 </t>
  </si>
  <si>
    <t xml:space="preserve">16 Jul 16, 18:00 </t>
  </si>
  <si>
    <t xml:space="preserve">16 Jul 16, 21:00 </t>
  </si>
  <si>
    <t xml:space="preserve">16 Jul 16, 24:00 </t>
  </si>
  <si>
    <t xml:space="preserve">17 Jul 16, 03:00 </t>
  </si>
  <si>
    <t xml:space="preserve">17 Jul 16, 06:00 </t>
  </si>
  <si>
    <t xml:space="preserve">17 Jul 16, 09:00 </t>
  </si>
  <si>
    <t xml:space="preserve">17 Jul 16, 12:00 </t>
  </si>
  <si>
    <t xml:space="preserve">17 Jul 16, 15:00 </t>
  </si>
  <si>
    <t xml:space="preserve">17 Jul 16, 18:00 </t>
  </si>
  <si>
    <t xml:space="preserve">17 Jul 16, 21:00 </t>
  </si>
  <si>
    <t xml:space="preserve">17 Jul 16, 24:00 </t>
  </si>
  <si>
    <t xml:space="preserve">18 Jul 16, 03:00 </t>
  </si>
  <si>
    <t xml:space="preserve">18 Jul 16, 06:00 </t>
  </si>
  <si>
    <t xml:space="preserve">18 Jul 16, 09:00 </t>
  </si>
  <si>
    <t xml:space="preserve">18 Jul 16, 12:00 </t>
  </si>
  <si>
    <t xml:space="preserve">18 Jul 16, 15:00 </t>
  </si>
  <si>
    <t xml:space="preserve">18 Jul 16, 18:00 </t>
  </si>
  <si>
    <t xml:space="preserve">18 Jul 16, 21:00 </t>
  </si>
  <si>
    <t xml:space="preserve">18 Jul 16, 24:00 </t>
  </si>
  <si>
    <t xml:space="preserve">19 Jul 16, 03:00 </t>
  </si>
  <si>
    <t xml:space="preserve">19 Jul 16, 06:00 </t>
  </si>
  <si>
    <t xml:space="preserve">19 Jul 16, 09:00 </t>
  </si>
  <si>
    <t xml:space="preserve">19 Jul 16, 12:00 </t>
  </si>
  <si>
    <t xml:space="preserve">19 Jul 16, 15:00 </t>
  </si>
  <si>
    <t xml:space="preserve">19 Jul 16, 18:00 </t>
  </si>
  <si>
    <t xml:space="preserve">19 Jul 16, 21:00 </t>
  </si>
  <si>
    <t xml:space="preserve">19 Jul 16, 24:00 </t>
  </si>
  <si>
    <t xml:space="preserve">20 Jul 16, 03:00 </t>
  </si>
  <si>
    <t xml:space="preserve">20 Jul 16, 06:00 </t>
  </si>
  <si>
    <t xml:space="preserve">20 Jul 16, 09:00 </t>
  </si>
  <si>
    <t xml:space="preserve">20 Jul 16, 12:00 </t>
  </si>
  <si>
    <t xml:space="preserve">20 Jul 16, 15:00 </t>
  </si>
  <si>
    <t xml:space="preserve">20 Jul 16, 18:00 </t>
  </si>
  <si>
    <t xml:space="preserve">20 Jul 16, 21:00 </t>
  </si>
  <si>
    <t xml:space="preserve">20 Jul 16, 24:00 </t>
  </si>
  <si>
    <t xml:space="preserve">21 Jul 16, 03:00 </t>
  </si>
  <si>
    <t xml:space="preserve">21 Jul 16, 06:00 </t>
  </si>
  <si>
    <t xml:space="preserve">21 Jul 16, 09:00 </t>
  </si>
  <si>
    <t xml:space="preserve">21 Jul 16, 12:00 </t>
  </si>
  <si>
    <t xml:space="preserve">21 Jul 16, 15:00 </t>
  </si>
  <si>
    <t xml:space="preserve">21 Jul 16, 18:00 </t>
  </si>
  <si>
    <t xml:space="preserve">21 Jul 16, 21:00 </t>
  </si>
  <si>
    <t xml:space="preserve">21 Jul 16, 24:00 </t>
  </si>
  <si>
    <t xml:space="preserve">22 Jul 16, 03:00 </t>
  </si>
  <si>
    <t xml:space="preserve">22 Jul 16, 06:00 </t>
  </si>
  <si>
    <t xml:space="preserve">22 Jul 16, 09:00 </t>
  </si>
  <si>
    <t xml:space="preserve">22 Jul 16, 12:00 </t>
  </si>
  <si>
    <t xml:space="preserve">22 Jul 16, 15:00 </t>
  </si>
  <si>
    <t xml:space="preserve">22 Jul 16, 18:00 </t>
  </si>
  <si>
    <t xml:space="preserve">22 Jul 16, 21:00 </t>
  </si>
  <si>
    <t xml:space="preserve">22 Jul 16, 24:00 </t>
  </si>
  <si>
    <t xml:space="preserve">23 Jul 16, 03:00 </t>
  </si>
  <si>
    <t xml:space="preserve">23 Jul 16, 06:00 </t>
  </si>
  <si>
    <t xml:space="preserve">23 Jul 16, 09:00 </t>
  </si>
  <si>
    <t xml:space="preserve">23 Jul 16, 12:00 </t>
  </si>
  <si>
    <t xml:space="preserve">23 Jul 16, 15:00 </t>
  </si>
  <si>
    <t xml:space="preserve">23 Jul 16, 18:00 </t>
  </si>
  <si>
    <t xml:space="preserve">23 Jul 16, 21:00 </t>
  </si>
  <si>
    <t xml:space="preserve">23 Jul 16, 24:00 </t>
  </si>
  <si>
    <t xml:space="preserve">24 Jul 16, 03:00 </t>
  </si>
  <si>
    <t xml:space="preserve">24 Jul 16, 06:00 </t>
  </si>
  <si>
    <t xml:space="preserve">24 Jul 16, 09:00 </t>
  </si>
  <si>
    <t xml:space="preserve">24 Jul 16, 12:00 </t>
  </si>
  <si>
    <t xml:space="preserve">24 Jul 16, 15:00 </t>
  </si>
  <si>
    <t xml:space="preserve">24 Jul 16, 18:00 </t>
  </si>
  <si>
    <t xml:space="preserve">24 Jul 16, 21:00 </t>
  </si>
  <si>
    <t xml:space="preserve">24 Jul 16, 24:00 </t>
  </si>
  <si>
    <t xml:space="preserve">25 Jul 16, 03:00 </t>
  </si>
  <si>
    <t xml:space="preserve">25 Jul 16, 06:00 </t>
  </si>
  <si>
    <t xml:space="preserve">25 Jul 16, 09:00 </t>
  </si>
  <si>
    <t xml:space="preserve">25 Jul 16, 12:00 </t>
  </si>
  <si>
    <t xml:space="preserve">25 Jul 16, 15:00 </t>
  </si>
  <si>
    <t xml:space="preserve">25 Jul 16, 18:00 </t>
  </si>
  <si>
    <t xml:space="preserve">25 Jul 16, 21:00 </t>
  </si>
  <si>
    <t xml:space="preserve">25 Jul 16, 24:00 </t>
  </si>
  <si>
    <t xml:space="preserve">26 Jul 16, 03:00 </t>
  </si>
  <si>
    <t xml:space="preserve">26 Jul 16, 06:00 </t>
  </si>
  <si>
    <t xml:space="preserve">26 Jul 16, 09:00 </t>
  </si>
  <si>
    <t xml:space="preserve">26 Jul 16, 12:00 </t>
  </si>
  <si>
    <t xml:space="preserve">26 Jul 16, 15:00 </t>
  </si>
  <si>
    <t xml:space="preserve">26 Jul 16, 18:00 </t>
  </si>
  <si>
    <t xml:space="preserve">26 Jul 16, 21:00 </t>
  </si>
  <si>
    <t xml:space="preserve">26 Jul 16, 24:00 </t>
  </si>
  <si>
    <t xml:space="preserve">27 Jul 16, 03:00 </t>
  </si>
  <si>
    <t xml:space="preserve">27 Jul 16, 06:00 </t>
  </si>
  <si>
    <t xml:space="preserve">27 Jul 16, 09:00 </t>
  </si>
  <si>
    <t xml:space="preserve">27 Jul 16, 12:00 </t>
  </si>
  <si>
    <t xml:space="preserve">27 Jul 16, 15:00 </t>
  </si>
  <si>
    <t xml:space="preserve">27 Jul 16, 18:00 </t>
  </si>
  <si>
    <t xml:space="preserve">27 Jul 16, 21:00 </t>
  </si>
  <si>
    <t xml:space="preserve">27 Jul 16, 24:00 </t>
  </si>
  <si>
    <t xml:space="preserve">28 Jul 16, 03:00 </t>
  </si>
  <si>
    <t xml:space="preserve">28 Jul 16, 06:00 </t>
  </si>
  <si>
    <t xml:space="preserve">28 Jul 16, 09:00 </t>
  </si>
  <si>
    <t xml:space="preserve">28 Jul 16, 12:00 </t>
  </si>
  <si>
    <t xml:space="preserve">28 Jul 16, 15:00 </t>
  </si>
  <si>
    <t xml:space="preserve">28 Jul 16, 18:00 </t>
  </si>
  <si>
    <t xml:space="preserve">28 Jul 16, 21:00 </t>
  </si>
  <si>
    <t xml:space="preserve">28 Jul 16, 24:00 </t>
  </si>
  <si>
    <t xml:space="preserve">29 Jul 16, 03:00 </t>
  </si>
  <si>
    <t xml:space="preserve">29 Jul 16, 06:00 </t>
  </si>
  <si>
    <t xml:space="preserve">29 Jul 16, 09:00 </t>
  </si>
  <si>
    <t xml:space="preserve">29 Jul 16, 12:00 </t>
  </si>
  <si>
    <t xml:space="preserve">29 Jul 16, 15:00 </t>
  </si>
  <si>
    <t xml:space="preserve">29 Jul 16, 18:00 </t>
  </si>
  <si>
    <t xml:space="preserve">29 Jul 16, 21:00 </t>
  </si>
  <si>
    <t xml:space="preserve">29 Jul 16, 24:00 </t>
  </si>
  <si>
    <t xml:space="preserve">30 Jul 16, 03:00 </t>
  </si>
  <si>
    <t xml:space="preserve">30 Jul 16, 06:00 </t>
  </si>
  <si>
    <t xml:space="preserve">30 Jul 16, 09:00 </t>
  </si>
  <si>
    <t xml:space="preserve">30 Jul 16, 12:00 </t>
  </si>
  <si>
    <t xml:space="preserve">30 Jul 16, 15:00 </t>
  </si>
  <si>
    <t xml:space="preserve">30 Jul 16, 18:00 </t>
  </si>
  <si>
    <t xml:space="preserve">30 Jul 16, 21:00 </t>
  </si>
  <si>
    <t xml:space="preserve">30 Jul 16, 24:00 </t>
  </si>
  <si>
    <t xml:space="preserve">31 Jul 16, 03:00 </t>
  </si>
  <si>
    <t xml:space="preserve">31 Jul 16, 06:00 </t>
  </si>
  <si>
    <t xml:space="preserve">31 Jul 16, 09:00 </t>
  </si>
  <si>
    <t xml:space="preserve">31 Jul 16, 12:00 </t>
  </si>
  <si>
    <t xml:space="preserve">31 Jul 16, 15:00 </t>
  </si>
  <si>
    <t xml:space="preserve">31 Jul 16, 18:00 </t>
  </si>
  <si>
    <t xml:space="preserve">31 Jul 16, 21:00 </t>
  </si>
  <si>
    <t xml:space="preserve">31 Jul 16, 24:00 </t>
  </si>
  <si>
    <t xml:space="preserve">01 Aug 16, 03:00 </t>
  </si>
  <si>
    <t xml:space="preserve">01 Aug 16, 06:00 </t>
  </si>
  <si>
    <t xml:space="preserve">01 Aug 16, 09:00 </t>
  </si>
  <si>
    <t xml:space="preserve">01 Aug 16, 12:00 </t>
  </si>
  <si>
    <t xml:space="preserve">01 Aug 16, 15:00 </t>
  </si>
  <si>
    <t xml:space="preserve">01 Aug 16, 18:00 </t>
  </si>
  <si>
    <t xml:space="preserve">01 Aug 16, 21:00 </t>
  </si>
  <si>
    <t xml:space="preserve">01 Aug 16, 24:00 </t>
  </si>
  <si>
    <t xml:space="preserve">02 Aug 16, 03:00 </t>
  </si>
  <si>
    <t xml:space="preserve">02 Aug 16, 06:00 </t>
  </si>
  <si>
    <t xml:space="preserve">02 Aug 16, 09:00 </t>
  </si>
  <si>
    <t xml:space="preserve">02 Aug 16, 12:00 </t>
  </si>
  <si>
    <t xml:space="preserve">02 Aug 16, 15:00 </t>
  </si>
  <si>
    <t xml:space="preserve">02 Aug 16, 18:00 </t>
  </si>
  <si>
    <t xml:space="preserve">02 Aug 16, 21:00 </t>
  </si>
  <si>
    <t xml:space="preserve">02 Aug 16, 24:00 </t>
  </si>
  <si>
    <t xml:space="preserve">03 Aug 16, 03:00 </t>
  </si>
  <si>
    <t xml:space="preserve">03 Aug 16, 06:00 </t>
  </si>
  <si>
    <t xml:space="preserve">03 Aug 16, 09:00 </t>
  </si>
  <si>
    <t xml:space="preserve">03 Aug 16, 12:00 </t>
  </si>
  <si>
    <t xml:space="preserve">03 Aug 16, 15:00 </t>
  </si>
  <si>
    <t xml:space="preserve">03 Aug 16, 18:00 </t>
  </si>
  <si>
    <t xml:space="preserve">03 Aug 16, 21:00 </t>
  </si>
  <si>
    <t xml:space="preserve">03 Aug 16, 24:00 </t>
  </si>
  <si>
    <t xml:space="preserve">04 Aug 16, 03:00 </t>
  </si>
  <si>
    <t xml:space="preserve">04 Aug 16, 06:00 </t>
  </si>
  <si>
    <t xml:space="preserve">04 Aug 16, 09:00 </t>
  </si>
  <si>
    <t xml:space="preserve">04 Aug 16, 12:00 </t>
  </si>
  <si>
    <t xml:space="preserve">04 Aug 16, 15:00 </t>
  </si>
  <si>
    <t xml:space="preserve">04 Aug 16, 18:00 </t>
  </si>
  <si>
    <t xml:space="preserve">04 Aug 16, 21:00 </t>
  </si>
  <si>
    <t xml:space="preserve">04 Aug 16, 24:00 </t>
  </si>
  <si>
    <t xml:space="preserve">05 Aug 16, 03:00 </t>
  </si>
  <si>
    <t xml:space="preserve">05 Aug 16, 06:00 </t>
  </si>
  <si>
    <t xml:space="preserve">05 Aug 16, 09:00 </t>
  </si>
  <si>
    <t xml:space="preserve">05 Aug 16, 12:00 </t>
  </si>
  <si>
    <t xml:space="preserve">05 Aug 16, 15:00 </t>
  </si>
  <si>
    <t xml:space="preserve">05 Aug 16, 18:00 </t>
  </si>
  <si>
    <t xml:space="preserve">05 Aug 16, 21:00 </t>
  </si>
  <si>
    <t xml:space="preserve">05 Aug 16, 24:00 </t>
  </si>
  <si>
    <t xml:space="preserve">06 Aug 16, 03:00 </t>
  </si>
  <si>
    <t xml:space="preserve">06 Aug 16, 06:00 </t>
  </si>
  <si>
    <t xml:space="preserve">06 Aug 16, 09:00 </t>
  </si>
  <si>
    <t xml:space="preserve">06 Aug 16, 12:00 </t>
  </si>
  <si>
    <t xml:space="preserve">06 Aug 16, 15:00 </t>
  </si>
  <si>
    <t xml:space="preserve">06 Aug 16, 18:00 </t>
  </si>
  <si>
    <t xml:space="preserve">06 Aug 16, 21:00 </t>
  </si>
  <si>
    <t xml:space="preserve">06 Aug 16, 24:00 </t>
  </si>
  <si>
    <t xml:space="preserve">07 Aug 16, 03:00 </t>
  </si>
  <si>
    <t xml:space="preserve">07 Aug 16, 06:00 </t>
  </si>
  <si>
    <t xml:space="preserve">07 Aug 16, 09:00 </t>
  </si>
  <si>
    <t xml:space="preserve">07 Aug 16, 12:00 </t>
  </si>
  <si>
    <t xml:space="preserve">07 Aug 16, 15:00 </t>
  </si>
  <si>
    <t xml:space="preserve">07 Aug 16, 18:00 </t>
  </si>
  <si>
    <t xml:space="preserve">07 Aug 16, 21:00 </t>
  </si>
  <si>
    <t xml:space="preserve">07 Aug 16, 24:00 </t>
  </si>
  <si>
    <t xml:space="preserve">08 Aug 16, 03:00 </t>
  </si>
  <si>
    <t xml:space="preserve">08 Aug 16, 06:00 </t>
  </si>
  <si>
    <t xml:space="preserve">08 Aug 16, 09:00 </t>
  </si>
  <si>
    <t xml:space="preserve">08 Aug 16, 12:00 </t>
  </si>
  <si>
    <t xml:space="preserve">08 Aug 16, 15:00 </t>
  </si>
  <si>
    <t xml:space="preserve">08 Aug 16, 18:00 </t>
  </si>
  <si>
    <t xml:space="preserve">08 Aug 16, 21:00 </t>
  </si>
  <si>
    <t xml:space="preserve">08 Aug 16, 24:00 </t>
  </si>
  <si>
    <t xml:space="preserve">09 Aug 16, 03:00 </t>
  </si>
  <si>
    <t xml:space="preserve">09 Aug 16, 06:00 </t>
  </si>
  <si>
    <t xml:space="preserve">09 Aug 16, 09:00 </t>
  </si>
  <si>
    <t xml:space="preserve">09 Aug 16, 12:00 </t>
  </si>
  <si>
    <t xml:space="preserve">09 Aug 16, 15:00 </t>
  </si>
  <si>
    <t xml:space="preserve">09 Aug 16, 18:00 </t>
  </si>
  <si>
    <t xml:space="preserve">09 Aug 16, 21:00 </t>
  </si>
  <si>
    <t xml:space="preserve">09 Aug 16, 24:00 </t>
  </si>
  <si>
    <t xml:space="preserve">10 Aug 16, 03:00 </t>
  </si>
  <si>
    <t xml:space="preserve">10 Aug 16, 06:00 </t>
  </si>
  <si>
    <t xml:space="preserve">10 Aug 16, 09:00 </t>
  </si>
  <si>
    <t xml:space="preserve">10 Aug 16, 12:00 </t>
  </si>
  <si>
    <t xml:space="preserve">10 Aug 16, 15:00 </t>
  </si>
  <si>
    <t xml:space="preserve">10 Aug 16, 18:00 </t>
  </si>
  <si>
    <t xml:space="preserve">10 Aug 16, 21:00 </t>
  </si>
  <si>
    <t xml:space="preserve">10 Aug 16, 24:00 </t>
  </si>
  <si>
    <t xml:space="preserve">11 Aug 16, 03:00 </t>
  </si>
  <si>
    <t xml:space="preserve">11 Aug 16, 06:00 </t>
  </si>
  <si>
    <t xml:space="preserve">11 Aug 16, 09:00 </t>
  </si>
  <si>
    <t xml:space="preserve">11 Aug 16, 12:00 </t>
  </si>
  <si>
    <t xml:space="preserve">11 Aug 16, 15:00 </t>
  </si>
  <si>
    <t xml:space="preserve">11 Aug 16, 18:00 </t>
  </si>
  <si>
    <t xml:space="preserve">11 Aug 16, 21:00 </t>
  </si>
  <si>
    <t xml:space="preserve">11 Aug 16, 24:00 </t>
  </si>
  <si>
    <t xml:space="preserve">12 Aug 16, 03:00 </t>
  </si>
  <si>
    <t xml:space="preserve">12 Aug 16, 06:00 </t>
  </si>
  <si>
    <t xml:space="preserve">12 Aug 16, 09:00 </t>
  </si>
  <si>
    <t xml:space="preserve">12 Aug 16, 12:00 </t>
  </si>
  <si>
    <t xml:space="preserve">12 Aug 16, 15:00 </t>
  </si>
  <si>
    <t xml:space="preserve">12 Aug 16, 18:00 </t>
  </si>
  <si>
    <t xml:space="preserve">12 Aug 16, 21:00 </t>
  </si>
  <si>
    <t xml:space="preserve">12 Aug 16, 24:00 </t>
  </si>
  <si>
    <t xml:space="preserve">13 Aug 16, 03:00 </t>
  </si>
  <si>
    <t xml:space="preserve">13 Aug 16, 06:00 </t>
  </si>
  <si>
    <t xml:space="preserve">13 Aug 16, 09:00 </t>
  </si>
  <si>
    <t xml:space="preserve">13 Aug 16, 12:00 </t>
  </si>
  <si>
    <t xml:space="preserve">13 Aug 16, 15:00 </t>
  </si>
  <si>
    <t xml:space="preserve">13 Aug 16, 18:00 </t>
  </si>
  <si>
    <t xml:space="preserve">13 Aug 16, 21:00 </t>
  </si>
  <si>
    <t xml:space="preserve">13 Aug 16, 24:00 </t>
  </si>
  <si>
    <t xml:space="preserve">14 Aug 16, 03:00 </t>
  </si>
  <si>
    <t xml:space="preserve">14 Aug 16, 06:00 </t>
  </si>
  <si>
    <t xml:space="preserve">14 Aug 16, 09:00 </t>
  </si>
  <si>
    <t xml:space="preserve">14 Aug 16, 12:00 </t>
  </si>
  <si>
    <t xml:space="preserve">14 Aug 16, 15:00 </t>
  </si>
  <si>
    <t xml:space="preserve">14 Aug 16, 18:00 </t>
  </si>
  <si>
    <t xml:space="preserve">14 Aug 16, 21:00 </t>
  </si>
  <si>
    <t xml:space="preserve">14 Aug 16, 24:00 </t>
  </si>
  <si>
    <t xml:space="preserve">15 Aug 16, 03:00 </t>
  </si>
  <si>
    <t xml:space="preserve">15 Aug 16, 06:00 </t>
  </si>
  <si>
    <t xml:space="preserve">15 Aug 16, 09:00 </t>
  </si>
  <si>
    <t xml:space="preserve">15 Aug 16, 12:00 </t>
  </si>
  <si>
    <t xml:space="preserve">15 Aug 16, 15:00 </t>
  </si>
  <si>
    <t xml:space="preserve">15 Aug 16, 18:00 </t>
  </si>
  <si>
    <t xml:space="preserve">15 Aug 16, 21:00 </t>
  </si>
  <si>
    <t xml:space="preserve">15 Aug 16, 24:00 </t>
  </si>
  <si>
    <t xml:space="preserve">16 Aug 16, 03:00 </t>
  </si>
  <si>
    <t xml:space="preserve">16 Aug 16, 06:00 </t>
  </si>
  <si>
    <t xml:space="preserve">16 Aug 16, 09:00 </t>
  </si>
  <si>
    <t xml:space="preserve">16 Aug 16, 12:00 </t>
  </si>
  <si>
    <t xml:space="preserve">16 Aug 16, 15:00 </t>
  </si>
  <si>
    <t xml:space="preserve">16 Aug 16, 18:00 </t>
  </si>
  <si>
    <t xml:space="preserve">16 Aug 16, 21:00 </t>
  </si>
  <si>
    <t xml:space="preserve">16 Aug 16, 24:00 </t>
  </si>
  <si>
    <t xml:space="preserve">17 Aug 16, 03:00 </t>
  </si>
  <si>
    <t xml:space="preserve">17 Aug 16, 06:00 </t>
  </si>
  <si>
    <t xml:space="preserve">17 Aug 16, 09:00 </t>
  </si>
  <si>
    <t xml:space="preserve">17 Aug 16, 12:00 </t>
  </si>
  <si>
    <t xml:space="preserve">17 Aug 16, 15:00 </t>
  </si>
  <si>
    <t xml:space="preserve">17 Aug 16, 18:00 </t>
  </si>
  <si>
    <t xml:space="preserve">17 Aug 16, 21:00 </t>
  </si>
  <si>
    <t xml:space="preserve">17 Aug 16, 24:00 </t>
  </si>
  <si>
    <t xml:space="preserve">18 Aug 16, 03:00 </t>
  </si>
  <si>
    <t xml:space="preserve">18 Aug 16, 06:00 </t>
  </si>
  <si>
    <t xml:space="preserve">18 Aug 16, 09:00 </t>
  </si>
  <si>
    <t xml:space="preserve">18 Aug 16, 12:00 </t>
  </si>
  <si>
    <t xml:space="preserve">18 Aug 16, 15:00 </t>
  </si>
  <si>
    <t xml:space="preserve">18 Aug 16, 18:00 </t>
  </si>
  <si>
    <t xml:space="preserve">18 Aug 16, 21:00 </t>
  </si>
  <si>
    <t xml:space="preserve">18 Aug 16, 24:00 </t>
  </si>
  <si>
    <t xml:space="preserve">19 Aug 16, 03:00 </t>
  </si>
  <si>
    <t xml:space="preserve">19 Aug 16, 06:00 </t>
  </si>
  <si>
    <t xml:space="preserve">19 Aug 16, 09:00 </t>
  </si>
  <si>
    <t xml:space="preserve">19 Aug 16, 12:00 </t>
  </si>
  <si>
    <t xml:space="preserve">19 Aug 16, 15:00 </t>
  </si>
  <si>
    <t xml:space="preserve">19 Aug 16, 18:00 </t>
  </si>
  <si>
    <t xml:space="preserve">19 Aug 16, 21:00 </t>
  </si>
  <si>
    <t xml:space="preserve">19 Aug 16, 24:00 </t>
  </si>
  <si>
    <t xml:space="preserve">20 Aug 16, 03:00 </t>
  </si>
  <si>
    <t xml:space="preserve">20 Aug 16, 06:00 </t>
  </si>
  <si>
    <t xml:space="preserve">20 Aug 16, 09:00 </t>
  </si>
  <si>
    <t xml:space="preserve">20 Aug 16, 12:00 </t>
  </si>
  <si>
    <t xml:space="preserve">20 Aug 16, 15:00 </t>
  </si>
  <si>
    <t xml:space="preserve">20 Aug 16, 18:00 </t>
  </si>
  <si>
    <t xml:space="preserve">20 Aug 16, 21:00 </t>
  </si>
  <si>
    <t xml:space="preserve">20 Aug 16, 24:00 </t>
  </si>
  <si>
    <t xml:space="preserve">21 Aug 16, 03:00 </t>
  </si>
  <si>
    <t xml:space="preserve">21 Aug 16, 06:00 </t>
  </si>
  <si>
    <t xml:space="preserve">21 Aug 16, 09:00 </t>
  </si>
  <si>
    <t xml:space="preserve">21 Aug 16, 12:00 </t>
  </si>
  <si>
    <t xml:space="preserve">21 Aug 16, 15:00 </t>
  </si>
  <si>
    <t xml:space="preserve">21 Aug 16, 18:00 </t>
  </si>
  <si>
    <t xml:space="preserve">21 Aug 16, 21:00 </t>
  </si>
  <si>
    <t xml:space="preserve">21 Aug 16, 24:00 </t>
  </si>
  <si>
    <t xml:space="preserve">22 Aug 16, 03:00 </t>
  </si>
  <si>
    <t xml:space="preserve">22 Aug 16, 06:00 </t>
  </si>
  <si>
    <t xml:space="preserve">22 Aug 16, 09:00 </t>
  </si>
  <si>
    <t xml:space="preserve">22 Aug 16, 12:00 </t>
  </si>
  <si>
    <t xml:space="preserve">22 Aug 16, 15:00 </t>
  </si>
  <si>
    <t xml:space="preserve">22 Aug 16, 18:00 </t>
  </si>
  <si>
    <t xml:space="preserve">22 Aug 16, 21:00 </t>
  </si>
  <si>
    <t xml:space="preserve">22 Aug 16, 24:00 </t>
  </si>
  <si>
    <t xml:space="preserve">23 Aug 16, 03:00 </t>
  </si>
  <si>
    <t xml:space="preserve">23 Aug 16, 06:00 </t>
  </si>
  <si>
    <t xml:space="preserve">23 Aug 16, 09:00 </t>
  </si>
  <si>
    <t xml:space="preserve">23 Aug 16, 12:00 </t>
  </si>
  <si>
    <t xml:space="preserve">23 Aug 16, 15:00 </t>
  </si>
  <si>
    <t xml:space="preserve">23 Aug 16, 18:00 </t>
  </si>
  <si>
    <t xml:space="preserve">23 Aug 16, 21:00 </t>
  </si>
  <si>
    <t xml:space="preserve">23 Aug 16, 24:00 </t>
  </si>
  <si>
    <t xml:space="preserve">24 Aug 16, 03:00 </t>
  </si>
  <si>
    <t xml:space="preserve">24 Aug 16, 06:00 </t>
  </si>
  <si>
    <t xml:space="preserve">24 Aug 16, 09:00 </t>
  </si>
  <si>
    <t xml:space="preserve">24 Aug 16, 12:00 </t>
  </si>
  <si>
    <t xml:space="preserve">24 Aug 16, 15:00 </t>
  </si>
  <si>
    <t xml:space="preserve">24 Aug 16, 18:00 </t>
  </si>
  <si>
    <t xml:space="preserve">24 Aug 16, 21:00 </t>
  </si>
  <si>
    <t xml:space="preserve">24 Aug 16, 24:00 </t>
  </si>
  <si>
    <t xml:space="preserve">25 Aug 16, 03:00 </t>
  </si>
  <si>
    <t xml:space="preserve">25 Aug 16, 06:00 </t>
  </si>
  <si>
    <t xml:space="preserve">25 Aug 16, 09:00 </t>
  </si>
  <si>
    <t xml:space="preserve">25 Aug 16, 12:00 </t>
  </si>
  <si>
    <t xml:space="preserve">25 Aug 16, 15:00 </t>
  </si>
  <si>
    <t xml:space="preserve">25 Aug 16, 18:00 </t>
  </si>
  <si>
    <t xml:space="preserve">25 Aug 16, 21:00 </t>
  </si>
  <si>
    <t xml:space="preserve">25 Aug 16, 24:00 </t>
  </si>
  <si>
    <t xml:space="preserve">26 Aug 16, 03:00 </t>
  </si>
  <si>
    <t xml:space="preserve">26 Aug 16, 06:00 </t>
  </si>
  <si>
    <t xml:space="preserve">26 Aug 16, 09:00 </t>
  </si>
  <si>
    <t xml:space="preserve">26 Aug 16, 12:00 </t>
  </si>
  <si>
    <t xml:space="preserve">26 Aug 16, 15:00 </t>
  </si>
  <si>
    <t xml:space="preserve">26 Aug 16, 18:00 </t>
  </si>
  <si>
    <t xml:space="preserve">26 Aug 16, 21:00 </t>
  </si>
  <si>
    <t xml:space="preserve">26 Aug 16, 24:00 </t>
  </si>
  <si>
    <t xml:space="preserve">27 Aug 16, 03:00 </t>
  </si>
  <si>
    <t xml:space="preserve">27 Aug 16, 06:00 </t>
  </si>
  <si>
    <t xml:space="preserve">27 Aug 16, 09:00 </t>
  </si>
  <si>
    <t xml:space="preserve">27 Aug 16, 12:00 </t>
  </si>
  <si>
    <t xml:space="preserve">27 Aug 16, 15:00 </t>
  </si>
  <si>
    <t xml:space="preserve">27 Aug 16, 18:00 </t>
  </si>
  <si>
    <t xml:space="preserve">27 Aug 16, 21:00 </t>
  </si>
  <si>
    <t xml:space="preserve">27 Aug 16, 24:00 </t>
  </si>
  <si>
    <t xml:space="preserve">28 Aug 16, 03:00 </t>
  </si>
  <si>
    <t xml:space="preserve">28 Aug 16, 06:00 </t>
  </si>
  <si>
    <t xml:space="preserve">28 Aug 16, 09:00 </t>
  </si>
  <si>
    <t xml:space="preserve">28 Aug 16, 12:00 </t>
  </si>
  <si>
    <t xml:space="preserve">28 Aug 16, 15:00 </t>
  </si>
  <si>
    <t xml:space="preserve">28 Aug 16, 18:00 </t>
  </si>
  <si>
    <t xml:space="preserve">28 Aug 16, 21:00 </t>
  </si>
  <si>
    <t xml:space="preserve">28 Aug 16, 24:00 </t>
  </si>
  <si>
    <t xml:space="preserve">29 Aug 16, 03:00 </t>
  </si>
  <si>
    <t xml:space="preserve">29 Aug 16, 06:00 </t>
  </si>
  <si>
    <t xml:space="preserve">29 Aug 16, 09:00 </t>
  </si>
  <si>
    <t xml:space="preserve">29 Aug 16, 12:00 </t>
  </si>
  <si>
    <t xml:space="preserve">29 Aug 16, 15:00 </t>
  </si>
  <si>
    <t xml:space="preserve">29 Aug 16, 18:00 </t>
  </si>
  <si>
    <t xml:space="preserve">29 Aug 16, 21:00 </t>
  </si>
  <si>
    <t xml:space="preserve">29 Aug 16, 24:00 </t>
  </si>
  <si>
    <t xml:space="preserve">30 Aug 16, 03:00 </t>
  </si>
  <si>
    <t xml:space="preserve">30 Aug 16, 06:00 </t>
  </si>
  <si>
    <t xml:space="preserve">30 Aug 16, 09:00 </t>
  </si>
  <si>
    <t xml:space="preserve">30 Aug 16, 12:00 </t>
  </si>
  <si>
    <t xml:space="preserve">30 Aug 16, 15:00 </t>
  </si>
  <si>
    <t xml:space="preserve">30 Aug 16, 18:00 </t>
  </si>
  <si>
    <t xml:space="preserve">30 Aug 16, 21:00 </t>
  </si>
  <si>
    <t xml:space="preserve">30 Aug 16, 24:00 </t>
  </si>
  <si>
    <t xml:space="preserve">31 Aug 16, 03:00 </t>
  </si>
  <si>
    <t xml:space="preserve">31 Aug 16, 06:00 </t>
  </si>
  <si>
    <t xml:space="preserve">31 Aug 16, 09:00 </t>
  </si>
  <si>
    <t xml:space="preserve">31 Aug 16, 12:00 </t>
  </si>
  <si>
    <t xml:space="preserve">31 Aug 16, 15:00 </t>
  </si>
  <si>
    <t xml:space="preserve">31 Aug 16, 18:00 </t>
  </si>
  <si>
    <t xml:space="preserve">31 Aug 16, 21:00 </t>
  </si>
  <si>
    <t xml:space="preserve">31 Aug 16, 24:00 </t>
  </si>
  <si>
    <t xml:space="preserve">01 Sep 16, 03:00 </t>
  </si>
  <si>
    <t xml:space="preserve">01 Sep 16, 06:00 </t>
  </si>
  <si>
    <t xml:space="preserve">01 Sep 16, 09:00 </t>
  </si>
  <si>
    <t xml:space="preserve">01 Sep 16, 12:00 </t>
  </si>
  <si>
    <t xml:space="preserve">01 Sep 16, 15:00 </t>
  </si>
  <si>
    <t xml:space="preserve">01 Sep 16, 18:00 </t>
  </si>
  <si>
    <t xml:space="preserve">01 Sep 16, 21:00 </t>
  </si>
  <si>
    <t xml:space="preserve">01 Sep 16, 24:00 </t>
  </si>
  <si>
    <t xml:space="preserve">02 Sep 16, 03:00 </t>
  </si>
  <si>
    <t xml:space="preserve">02 Sep 16, 06:00 </t>
  </si>
  <si>
    <t xml:space="preserve">02 Sep 16, 09:00 </t>
  </si>
  <si>
    <t xml:space="preserve">02 Sep 16, 12:00 </t>
  </si>
  <si>
    <t xml:space="preserve">02 Sep 16, 15:00 </t>
  </si>
  <si>
    <t xml:space="preserve">02 Sep 16, 18:00 </t>
  </si>
  <si>
    <t xml:space="preserve">02 Sep 16, 21:00 </t>
  </si>
  <si>
    <t xml:space="preserve">02 Sep 16, 24:00 </t>
  </si>
  <si>
    <t xml:space="preserve">03 Sep 16, 03:00 </t>
  </si>
  <si>
    <t xml:space="preserve">03 Sep 16, 06:00 </t>
  </si>
  <si>
    <t xml:space="preserve">03 Sep 16, 09:00 </t>
  </si>
  <si>
    <t xml:space="preserve">03 Sep 16, 12:00 </t>
  </si>
  <si>
    <t xml:space="preserve">03 Sep 16, 15:00 </t>
  </si>
  <si>
    <t xml:space="preserve">03 Sep 16, 18:00 </t>
  </si>
  <si>
    <t xml:space="preserve">03 Sep 16, 21:00 </t>
  </si>
  <si>
    <t xml:space="preserve">03 Sep 16, 24:00 </t>
  </si>
  <si>
    <t xml:space="preserve">04 Sep 16, 03:00 </t>
  </si>
  <si>
    <t xml:space="preserve">04 Sep 16, 06:00 </t>
  </si>
  <si>
    <t xml:space="preserve">04 Sep 16, 09:00 </t>
  </si>
  <si>
    <t xml:space="preserve">04 Sep 16, 12:00 </t>
  </si>
  <si>
    <t xml:space="preserve">04 Sep 16, 15:00 </t>
  </si>
  <si>
    <t xml:space="preserve">04 Sep 16, 18:00 </t>
  </si>
  <si>
    <t xml:space="preserve">04 Sep 16, 21:00 </t>
  </si>
  <si>
    <t xml:space="preserve">04 Sep 16, 24:00 </t>
  </si>
  <si>
    <t xml:space="preserve">05 Sep 16, 03:00 </t>
  </si>
  <si>
    <t xml:space="preserve">05 Sep 16, 06:00 </t>
  </si>
  <si>
    <t xml:space="preserve">05 Sep 16, 09:00 </t>
  </si>
  <si>
    <t xml:space="preserve">05 Sep 16, 12:00 </t>
  </si>
  <si>
    <t xml:space="preserve">05 Sep 16, 15:00 </t>
  </si>
  <si>
    <t xml:space="preserve">05 Sep 16, 18:00 </t>
  </si>
  <si>
    <t xml:space="preserve">05 Sep 16, 21:00 </t>
  </si>
  <si>
    <t xml:space="preserve">05 Sep 16, 24:00 </t>
  </si>
  <si>
    <t xml:space="preserve">06 Sep 16, 03:00 </t>
  </si>
  <si>
    <t xml:space="preserve">06 Sep 16, 06:00 </t>
  </si>
  <si>
    <t xml:space="preserve">06 Sep 16, 09:00 </t>
  </si>
  <si>
    <t xml:space="preserve">06 Sep 16, 12:00 </t>
  </si>
  <si>
    <t xml:space="preserve">06 Sep 16, 15:00 </t>
  </si>
  <si>
    <t xml:space="preserve">06 Sep 16, 18:00 </t>
  </si>
  <si>
    <t xml:space="preserve">06 Sep 16, 21:00 </t>
  </si>
  <si>
    <t xml:space="preserve">06 Sep 16, 24:00 </t>
  </si>
  <si>
    <t xml:space="preserve">07 Sep 16, 03:00 </t>
  </si>
  <si>
    <t xml:space="preserve">07 Sep 16, 06:00 </t>
  </si>
  <si>
    <t xml:space="preserve">07 Sep 16, 09:00 </t>
  </si>
  <si>
    <t xml:space="preserve">07 Sep 16, 12:00 </t>
  </si>
  <si>
    <t xml:space="preserve">07 Sep 16, 15:00 </t>
  </si>
  <si>
    <t xml:space="preserve">07 Sep 16, 18:00 </t>
  </si>
  <si>
    <t xml:space="preserve">07 Sep 16, 21:00 </t>
  </si>
  <si>
    <t xml:space="preserve">07 Sep 16, 24:00 </t>
  </si>
  <si>
    <t xml:space="preserve">08 Sep 16, 03:00 </t>
  </si>
  <si>
    <t xml:space="preserve">08 Sep 16, 06:00 </t>
  </si>
  <si>
    <t xml:space="preserve">08 Sep 16, 09:00 </t>
  </si>
  <si>
    <t xml:space="preserve">08 Sep 16, 12:00 </t>
  </si>
  <si>
    <t xml:space="preserve">08 Sep 16, 15:00 </t>
  </si>
  <si>
    <t xml:space="preserve">08 Sep 16, 18:00 </t>
  </si>
  <si>
    <t xml:space="preserve">08 Sep 16, 21:00 </t>
  </si>
  <si>
    <t xml:space="preserve">08 Sep 16, 24:00 </t>
  </si>
  <si>
    <t xml:space="preserve">09 Sep 16, 03:00 </t>
  </si>
  <si>
    <t xml:space="preserve">09 Sep 16, 06:00 </t>
  </si>
  <si>
    <t xml:space="preserve">09 Sep 16, 09:00 </t>
  </si>
  <si>
    <t xml:space="preserve">09 Sep 16, 12:00 </t>
  </si>
  <si>
    <t xml:space="preserve">09 Sep 16, 15:00 </t>
  </si>
  <si>
    <t xml:space="preserve">09 Sep 16, 18:00 </t>
  </si>
  <si>
    <t xml:space="preserve">09 Sep 16, 21:00 </t>
  </si>
  <si>
    <t xml:space="preserve">09 Sep 16, 24:00 </t>
  </si>
  <si>
    <t xml:space="preserve">10 Sep 16, 03:00 </t>
  </si>
  <si>
    <t xml:space="preserve">10 Sep 16, 06:00 </t>
  </si>
  <si>
    <t xml:space="preserve">10 Sep 16, 09:00 </t>
  </si>
  <si>
    <t xml:space="preserve">10 Sep 16, 12:00 </t>
  </si>
  <si>
    <t xml:space="preserve">10 Sep 16, 15:00 </t>
  </si>
  <si>
    <t xml:space="preserve">10 Sep 16, 18:00 </t>
  </si>
  <si>
    <t xml:space="preserve">10 Sep 16, 21:00 </t>
  </si>
  <si>
    <t xml:space="preserve">10 Sep 16, 24:00 </t>
  </si>
  <si>
    <t xml:space="preserve">11 Sep 16, 03:00 </t>
  </si>
  <si>
    <t xml:space="preserve">11 Sep 16, 06:00 </t>
  </si>
  <si>
    <t xml:space="preserve">11 Sep 16, 09:00 </t>
  </si>
  <si>
    <t xml:space="preserve">11 Sep 16, 12:00 </t>
  </si>
  <si>
    <t xml:space="preserve">11 Sep 16, 15:00 </t>
  </si>
  <si>
    <t xml:space="preserve">11 Sep 16, 18:00 </t>
  </si>
  <si>
    <t xml:space="preserve">11 Sep 16, 21:00 </t>
  </si>
  <si>
    <t xml:space="preserve">11 Sep 16, 24:00 </t>
  </si>
  <si>
    <t xml:space="preserve">12 Sep 16, 03:00 </t>
  </si>
  <si>
    <t xml:space="preserve">12 Sep 16, 06:00 </t>
  </si>
  <si>
    <t xml:space="preserve">12 Sep 16, 09:00 </t>
  </si>
  <si>
    <t xml:space="preserve">12 Sep 16, 12:00 </t>
  </si>
  <si>
    <t xml:space="preserve">12 Sep 16, 15:00 </t>
  </si>
  <si>
    <t xml:space="preserve">12 Sep 16, 18:00 </t>
  </si>
  <si>
    <t xml:space="preserve">12 Sep 16, 21:00 </t>
  </si>
  <si>
    <t xml:space="preserve">12 Sep 16, 24:00 </t>
  </si>
  <si>
    <t xml:space="preserve">13 Sep 16, 03:00 </t>
  </si>
  <si>
    <t xml:space="preserve">13 Sep 16, 06:00 </t>
  </si>
  <si>
    <t xml:space="preserve">13 Sep 16, 09:00 </t>
  </si>
  <si>
    <t xml:space="preserve">13 Sep 16, 12:00 </t>
  </si>
  <si>
    <t xml:space="preserve">13 Sep 16, 15:00 </t>
  </si>
  <si>
    <t xml:space="preserve">13 Sep 16, 18:00 </t>
  </si>
  <si>
    <t xml:space="preserve">13 Sep 16, 21:00 </t>
  </si>
  <si>
    <t xml:space="preserve">13 Sep 16, 24:00 </t>
  </si>
  <si>
    <t xml:space="preserve">14 Sep 16, 03:00 </t>
  </si>
  <si>
    <t xml:space="preserve">14 Sep 16, 06:00 </t>
  </si>
  <si>
    <t xml:space="preserve">14 Sep 16, 09:00 </t>
  </si>
  <si>
    <t xml:space="preserve">14 Sep 16, 12:00 </t>
  </si>
  <si>
    <t xml:space="preserve">14 Sep 16, 15:00 </t>
  </si>
  <si>
    <t xml:space="preserve">14 Sep 16, 18:00 </t>
  </si>
  <si>
    <t xml:space="preserve">14 Sep 16, 21:00 </t>
  </si>
  <si>
    <t xml:space="preserve">14 Sep 16, 24:00 </t>
  </si>
  <si>
    <t xml:space="preserve">15 Sep 16, 03:00 </t>
  </si>
  <si>
    <t xml:space="preserve">15 Sep 16, 06:00 </t>
  </si>
  <si>
    <t xml:space="preserve">15 Sep 16, 09:00 </t>
  </si>
  <si>
    <t xml:space="preserve">15 Sep 16, 12:00 </t>
  </si>
  <si>
    <t xml:space="preserve">15 Sep 16, 15:00 </t>
  </si>
  <si>
    <t xml:space="preserve">15 Sep 16, 18:00 </t>
  </si>
  <si>
    <t xml:space="preserve">15 Sep 16, 21:00 </t>
  </si>
  <si>
    <t xml:space="preserve">15 Sep 16, 24:00 </t>
  </si>
  <si>
    <t xml:space="preserve">16 Sep 16, 03:00 </t>
  </si>
  <si>
    <t xml:space="preserve">16 Sep 16, 06:00 </t>
  </si>
  <si>
    <t xml:space="preserve">16 Sep 16, 09:00 </t>
  </si>
  <si>
    <t xml:space="preserve">16 Sep 16, 12:00 </t>
  </si>
  <si>
    <t xml:space="preserve">16 Sep 16, 15:00 </t>
  </si>
  <si>
    <t xml:space="preserve">16 Sep 16, 18:00 </t>
  </si>
  <si>
    <t xml:space="preserve">16 Sep 16, 21:00 </t>
  </si>
  <si>
    <t xml:space="preserve">16 Sep 16, 24:00 </t>
  </si>
  <si>
    <t xml:space="preserve">17 Sep 16, 03:00 </t>
  </si>
  <si>
    <t xml:space="preserve">17 Sep 16, 06:00 </t>
  </si>
  <si>
    <t xml:space="preserve">17 Sep 16, 09:00 </t>
  </si>
  <si>
    <t xml:space="preserve">17 Sep 16, 12:00 </t>
  </si>
  <si>
    <t xml:space="preserve">17 Sep 16, 15:00 </t>
  </si>
  <si>
    <t xml:space="preserve">17 Sep 16, 18:00 </t>
  </si>
  <si>
    <t xml:space="preserve">17 Sep 16, 21:00 </t>
  </si>
  <si>
    <t xml:space="preserve">17 Sep 16, 24:00 </t>
  </si>
  <si>
    <t xml:space="preserve">18 Sep 16, 03:00 </t>
  </si>
  <si>
    <t xml:space="preserve">18 Sep 16, 06:00 </t>
  </si>
  <si>
    <t xml:space="preserve">18 Sep 16, 09:00 </t>
  </si>
  <si>
    <t xml:space="preserve">18 Sep 16, 12:00 </t>
  </si>
  <si>
    <t xml:space="preserve">18 Sep 16, 15:00 </t>
  </si>
  <si>
    <t xml:space="preserve">18 Sep 16, 18:00 </t>
  </si>
  <si>
    <t xml:space="preserve">18 Sep 16, 21:00 </t>
  </si>
  <si>
    <t xml:space="preserve">18 Sep 16, 24:00 </t>
  </si>
  <si>
    <t xml:space="preserve">19 Sep 16, 03:00 </t>
  </si>
  <si>
    <t xml:space="preserve">19 Sep 16, 06:00 </t>
  </si>
  <si>
    <t xml:space="preserve">19 Sep 16, 09:00 </t>
  </si>
  <si>
    <t xml:space="preserve">19 Sep 16, 12:00 </t>
  </si>
  <si>
    <t xml:space="preserve">19 Sep 16, 15:00 </t>
  </si>
  <si>
    <t xml:space="preserve">19 Sep 16, 18:00 </t>
  </si>
  <si>
    <t xml:space="preserve">19 Sep 16, 21:00 </t>
  </si>
  <si>
    <t xml:space="preserve">19 Sep 16, 24:00 </t>
  </si>
  <si>
    <t xml:space="preserve">20 Sep 16, 03:00 </t>
  </si>
  <si>
    <t xml:space="preserve">20 Sep 16, 06:00 </t>
  </si>
  <si>
    <t xml:space="preserve">20 Sep 16, 09:00 </t>
  </si>
  <si>
    <t xml:space="preserve">20 Sep 16, 12:00 </t>
  </si>
  <si>
    <t xml:space="preserve">20 Sep 16, 15:00 </t>
  </si>
  <si>
    <t xml:space="preserve">20 Sep 16, 18:00 </t>
  </si>
  <si>
    <t xml:space="preserve">20 Sep 16, 21:00 </t>
  </si>
  <si>
    <t xml:space="preserve">20 Sep 16, 24:00 </t>
  </si>
  <si>
    <t xml:space="preserve">21 Sep 16, 03:00 </t>
  </si>
  <si>
    <t xml:space="preserve">21 Sep 16, 06:00 </t>
  </si>
  <si>
    <t xml:space="preserve">21 Sep 16, 09:00 </t>
  </si>
  <si>
    <t xml:space="preserve">21 Sep 16, 12:00 </t>
  </si>
  <si>
    <t xml:space="preserve">21 Sep 16, 15:00 </t>
  </si>
  <si>
    <t xml:space="preserve">21 Sep 16, 18:00 </t>
  </si>
  <si>
    <t xml:space="preserve">21 Sep 16, 21:00 </t>
  </si>
  <si>
    <t xml:space="preserve">21 Sep 16, 24:00 </t>
  </si>
  <si>
    <t xml:space="preserve">22 Sep 16, 03:00 </t>
  </si>
  <si>
    <t xml:space="preserve">22 Sep 16, 06:00 </t>
  </si>
  <si>
    <t xml:space="preserve">22 Sep 16, 09:00 </t>
  </si>
  <si>
    <t xml:space="preserve">22 Sep 16, 12:00 </t>
  </si>
  <si>
    <t xml:space="preserve">22 Sep 16, 15:00 </t>
  </si>
  <si>
    <t xml:space="preserve">22 Sep 16, 18:00 </t>
  </si>
  <si>
    <t xml:space="preserve">22 Sep 16, 21:00 </t>
  </si>
  <si>
    <t xml:space="preserve">22 Sep 16, 24:00 </t>
  </si>
  <si>
    <t xml:space="preserve">23 Sep 16, 03:00 </t>
  </si>
  <si>
    <t xml:space="preserve">23 Sep 16, 06:00 </t>
  </si>
  <si>
    <t xml:space="preserve">23 Sep 16, 09:00 </t>
  </si>
  <si>
    <t xml:space="preserve">23 Sep 16, 12:00 </t>
  </si>
  <si>
    <t xml:space="preserve">23 Sep 16, 15:00 </t>
  </si>
  <si>
    <t xml:space="preserve">23 Sep 16, 18:00 </t>
  </si>
  <si>
    <t xml:space="preserve">23 Sep 16, 21:00 </t>
  </si>
  <si>
    <t xml:space="preserve">23 Sep 16, 24:00 </t>
  </si>
  <si>
    <t xml:space="preserve">24 Sep 16, 03:00 </t>
  </si>
  <si>
    <t xml:space="preserve">24 Sep 16, 06:00 </t>
  </si>
  <si>
    <t xml:space="preserve">24 Sep 16, 09:00 </t>
  </si>
  <si>
    <t xml:space="preserve">24 Sep 16, 12:00 </t>
  </si>
  <si>
    <t xml:space="preserve">24 Sep 16, 15:00 </t>
  </si>
  <si>
    <t xml:space="preserve">24 Sep 16, 18:00 </t>
  </si>
  <si>
    <t xml:space="preserve">24 Sep 16, 21:00 </t>
  </si>
  <si>
    <t xml:space="preserve">24 Sep 16, 24:00 </t>
  </si>
  <si>
    <t xml:space="preserve">25 Sep 16, 03:00 </t>
  </si>
  <si>
    <t xml:space="preserve">25 Sep 16, 06:00 </t>
  </si>
  <si>
    <t xml:space="preserve">25 Sep 16, 09:00 </t>
  </si>
  <si>
    <t xml:space="preserve">25 Sep 16, 12:00 </t>
  </si>
  <si>
    <t xml:space="preserve">25 Sep 16, 15:00 </t>
  </si>
  <si>
    <t xml:space="preserve">25 Sep 16, 18:00 </t>
  </si>
  <si>
    <t xml:space="preserve">25 Sep 16, 21:00 </t>
  </si>
  <si>
    <t xml:space="preserve">25 Sep 16, 24:00 </t>
  </si>
  <si>
    <t xml:space="preserve">26 Sep 16, 03:00 </t>
  </si>
  <si>
    <t xml:space="preserve">26 Sep 16, 06:00 </t>
  </si>
  <si>
    <t xml:space="preserve">26 Sep 16, 09:00 </t>
  </si>
  <si>
    <t xml:space="preserve">26 Sep 16, 12:00 </t>
  </si>
  <si>
    <t xml:space="preserve">26 Sep 16, 15:00 </t>
  </si>
  <si>
    <t xml:space="preserve">26 Sep 16, 18:00 </t>
  </si>
  <si>
    <t xml:space="preserve">26 Sep 16, 21:00 </t>
  </si>
  <si>
    <t xml:space="preserve">26 Sep 16, 24:00 </t>
  </si>
  <si>
    <t xml:space="preserve">27 Sep 16, 03:00 </t>
  </si>
  <si>
    <t xml:space="preserve">27 Sep 16, 06:00 </t>
  </si>
  <si>
    <t xml:space="preserve">27 Sep 16, 09:00 </t>
  </si>
  <si>
    <t xml:space="preserve">27 Sep 16, 12:00 </t>
  </si>
  <si>
    <t xml:space="preserve">27 Sep 16, 15:00 </t>
  </si>
  <si>
    <t xml:space="preserve">27 Sep 16, 18:00 </t>
  </si>
  <si>
    <t xml:space="preserve">27 Sep 16, 21:00 </t>
  </si>
  <si>
    <t xml:space="preserve">27 Sep 16, 24:00 </t>
  </si>
  <si>
    <t xml:space="preserve">28 Sep 16, 03:00 </t>
  </si>
  <si>
    <t xml:space="preserve">28 Sep 16, 06:00 </t>
  </si>
  <si>
    <t xml:space="preserve">28 Sep 16, 09:00 </t>
  </si>
  <si>
    <t xml:space="preserve">28 Sep 16, 12:00 </t>
  </si>
  <si>
    <t xml:space="preserve">28 Sep 16, 15:00 </t>
  </si>
  <si>
    <t xml:space="preserve">28 Sep 16, 18:00 </t>
  </si>
  <si>
    <t xml:space="preserve">28 Sep 16, 21:00 </t>
  </si>
  <si>
    <t xml:space="preserve">28 Sep 16, 24:00 </t>
  </si>
  <si>
    <t xml:space="preserve">29 Sep 16, 03:00 </t>
  </si>
  <si>
    <t xml:space="preserve">29 Sep 16, 06:00 </t>
  </si>
  <si>
    <t xml:space="preserve">29 Sep 16, 09:00 </t>
  </si>
  <si>
    <t xml:space="preserve">29 Sep 16, 12:00 </t>
  </si>
  <si>
    <t xml:space="preserve">29 Sep 16, 15:00 </t>
  </si>
  <si>
    <t xml:space="preserve">29 Sep 16, 18:00 </t>
  </si>
  <si>
    <t xml:space="preserve">29 Sep 16, 21:00 </t>
  </si>
  <si>
    <t xml:space="preserve">29 Sep 16, 24:00 </t>
  </si>
  <si>
    <t xml:space="preserve">30 Sep 16, 03:00 </t>
  </si>
  <si>
    <t xml:space="preserve">30 Sep 16, 06:00 </t>
  </si>
  <si>
    <t xml:space="preserve">30 Sep 16, 09:00 </t>
  </si>
  <si>
    <t xml:space="preserve">30 Sep 16, 12:00 </t>
  </si>
  <si>
    <t xml:space="preserve">30 Sep 16, 15:00 </t>
  </si>
  <si>
    <t xml:space="preserve">30 Sep 16, 18:00 </t>
  </si>
  <si>
    <t xml:space="preserve">30 Sep 16, 21:00 </t>
  </si>
  <si>
    <t xml:space="preserve">30 Sep 16, 24:00 </t>
  </si>
  <si>
    <t xml:space="preserve">01 Oct 16, 03:00 </t>
  </si>
  <si>
    <t xml:space="preserve">01 Oct 16, 06:00 </t>
  </si>
  <si>
    <t xml:space="preserve">01 Oct 16, 09:00 </t>
  </si>
  <si>
    <t xml:space="preserve">01 Oct 16, 12:00 </t>
  </si>
  <si>
    <t xml:space="preserve">01 Oct 16, 15:00 </t>
  </si>
  <si>
    <t xml:space="preserve">01 Oct 16, 18:00 </t>
  </si>
  <si>
    <t xml:space="preserve">01 Oct 16, 21:00 </t>
  </si>
  <si>
    <t xml:space="preserve">01 Oct 16, 24:00 </t>
  </si>
  <si>
    <t xml:space="preserve">02 Oct 16, 03:00 </t>
  </si>
  <si>
    <t xml:space="preserve">02 Oct 16, 06:00 </t>
  </si>
  <si>
    <t xml:space="preserve">02 Oct 16, 09:00 </t>
  </si>
  <si>
    <t xml:space="preserve">02 Oct 16, 12:00 </t>
  </si>
  <si>
    <t xml:space="preserve">02 Oct 16, 15:00 </t>
  </si>
  <si>
    <t xml:space="preserve">02 Oct 16, 18:00 </t>
  </si>
  <si>
    <t xml:space="preserve">02 Oct 16, 21:00 </t>
  </si>
  <si>
    <t xml:space="preserve">02 Oct 16, 24:00 </t>
  </si>
  <si>
    <t xml:space="preserve">03 Oct 16, 03:00 </t>
  </si>
  <si>
    <t xml:space="preserve">03 Oct 16, 06:00 </t>
  </si>
  <si>
    <t xml:space="preserve">03 Oct 16, 09:00 </t>
  </si>
  <si>
    <t xml:space="preserve">03 Oct 16, 12:00 </t>
  </si>
  <si>
    <t xml:space="preserve">03 Oct 16, 15:00 </t>
  </si>
  <si>
    <t xml:space="preserve">03 Oct 16, 18:00 </t>
  </si>
  <si>
    <t xml:space="preserve">03 Oct 16, 21:00 </t>
  </si>
  <si>
    <t xml:space="preserve">03 Oct 16, 24:00 </t>
  </si>
  <si>
    <t xml:space="preserve">04 Oct 16, 03:00 </t>
  </si>
  <si>
    <t xml:space="preserve">04 Oct 16, 06:00 </t>
  </si>
  <si>
    <t xml:space="preserve">04 Oct 16, 09:00 </t>
  </si>
  <si>
    <t xml:space="preserve">04 Oct 16, 12:00 </t>
  </si>
  <si>
    <t xml:space="preserve">04 Oct 16, 15:00 </t>
  </si>
  <si>
    <t xml:space="preserve">04 Oct 16, 18:00 </t>
  </si>
  <si>
    <t xml:space="preserve">04 Oct 16, 21:00 </t>
  </si>
  <si>
    <t xml:space="preserve">04 Oct 16, 24:00 </t>
  </si>
  <si>
    <t xml:space="preserve">05 Oct 16, 03:00 </t>
  </si>
  <si>
    <t xml:space="preserve">05 Oct 16, 06:00 </t>
  </si>
  <si>
    <t xml:space="preserve">05 Oct 16, 09:00 </t>
  </si>
  <si>
    <t xml:space="preserve">05 Oct 16, 12:00 </t>
  </si>
  <si>
    <t xml:space="preserve">05 Oct 16, 15:00 </t>
  </si>
  <si>
    <t xml:space="preserve">05 Oct 16, 18:00 </t>
  </si>
  <si>
    <t xml:space="preserve">05 Oct 16, 21:00 </t>
  </si>
  <si>
    <t xml:space="preserve">05 Oct 16, 24:00 </t>
  </si>
  <si>
    <t xml:space="preserve">06 Oct 16, 03:00 </t>
  </si>
  <si>
    <t xml:space="preserve">06 Oct 16, 06:00 </t>
  </si>
  <si>
    <t xml:space="preserve">06 Oct 16, 09:00 </t>
  </si>
  <si>
    <t xml:space="preserve">06 Oct 16, 12:00 </t>
  </si>
  <si>
    <t xml:space="preserve">06 Oct 16, 15:00 </t>
  </si>
  <si>
    <t xml:space="preserve">06 Oct 16, 18:00 </t>
  </si>
  <si>
    <t xml:space="preserve">06 Oct 16, 21:00 </t>
  </si>
  <si>
    <t xml:space="preserve">06 Oct 16, 24:00 </t>
  </si>
  <si>
    <t xml:space="preserve">07 Oct 16, 03:00 </t>
  </si>
  <si>
    <t xml:space="preserve">07 Oct 16, 06:00 </t>
  </si>
  <si>
    <t xml:space="preserve">07 Oct 16, 09:00 </t>
  </si>
  <si>
    <t xml:space="preserve">07 Oct 16, 12:00 </t>
  </si>
  <si>
    <t xml:space="preserve">07 Oct 16, 15:00 </t>
  </si>
  <si>
    <t xml:space="preserve">07 Oct 16, 18:00 </t>
  </si>
  <si>
    <t xml:space="preserve">07 Oct 16, 21:00 </t>
  </si>
  <si>
    <t xml:space="preserve">07 Oct 16, 24:00 </t>
  </si>
  <si>
    <t xml:space="preserve">08 Oct 16, 03:00 </t>
  </si>
  <si>
    <t xml:space="preserve">08 Oct 16, 06:00 </t>
  </si>
  <si>
    <t xml:space="preserve">08 Oct 16, 09:00 </t>
  </si>
  <si>
    <t xml:space="preserve">08 Oct 16, 12:00 </t>
  </si>
  <si>
    <t xml:space="preserve">08 Oct 16, 15:00 </t>
  </si>
  <si>
    <t xml:space="preserve">08 Oct 16, 18:00 </t>
  </si>
  <si>
    <t xml:space="preserve">08 Oct 16, 21:00 </t>
  </si>
  <si>
    <t xml:space="preserve">08 Oct 16, 24:00 </t>
  </si>
  <si>
    <t xml:space="preserve">09 Oct 16, 03:00 </t>
  </si>
  <si>
    <t xml:space="preserve">09 Oct 16, 06:00 </t>
  </si>
  <si>
    <t xml:space="preserve">09 Oct 16, 09:00 </t>
  </si>
  <si>
    <t xml:space="preserve">09 Oct 16, 12:00 </t>
  </si>
  <si>
    <t xml:space="preserve">09 Oct 16, 15:00 </t>
  </si>
  <si>
    <t xml:space="preserve">09 Oct 16, 18:00 </t>
  </si>
  <si>
    <t xml:space="preserve">09 Oct 16, 21:00 </t>
  </si>
  <si>
    <t xml:space="preserve">09 Oct 16, 24:00 </t>
  </si>
  <si>
    <t xml:space="preserve">10 Oct 16, 03:00 </t>
  </si>
  <si>
    <t xml:space="preserve">10 Oct 16, 06:00 </t>
  </si>
  <si>
    <t xml:space="preserve">10 Oct 16, 09:00 </t>
  </si>
  <si>
    <t xml:space="preserve">10 Oct 16, 12:00 </t>
  </si>
  <si>
    <t xml:space="preserve">10 Oct 16, 15:00 </t>
  </si>
  <si>
    <t xml:space="preserve">10 Oct 16, 18:00 </t>
  </si>
  <si>
    <t xml:space="preserve">10 Oct 16, 21:00 </t>
  </si>
  <si>
    <t xml:space="preserve">10 Oct 16, 24:00 </t>
  </si>
  <si>
    <t xml:space="preserve">11 Oct 16, 03:00 </t>
  </si>
  <si>
    <t xml:space="preserve">11 Oct 16, 06:00 </t>
  </si>
  <si>
    <t xml:space="preserve">11 Oct 16, 09:00 </t>
  </si>
  <si>
    <t xml:space="preserve">11 Oct 16, 12:00 </t>
  </si>
  <si>
    <t xml:space="preserve">11 Oct 16, 15:00 </t>
  </si>
  <si>
    <t xml:space="preserve">11 Oct 16, 18:00 </t>
  </si>
  <si>
    <t xml:space="preserve">11 Oct 16, 21:00 </t>
  </si>
  <si>
    <t xml:space="preserve">11 Oct 16, 24:00 </t>
  </si>
  <si>
    <t xml:space="preserve">12 Oct 16, 03:00 </t>
  </si>
  <si>
    <t xml:space="preserve">12 Oct 16, 06:00 </t>
  </si>
  <si>
    <t xml:space="preserve">12 Oct 16, 09:00 </t>
  </si>
  <si>
    <t xml:space="preserve">12 Oct 16, 12:00 </t>
  </si>
  <si>
    <t xml:space="preserve">12 Oct 16, 15:00 </t>
  </si>
  <si>
    <t xml:space="preserve">12 Oct 16, 18:00 </t>
  </si>
  <si>
    <t xml:space="preserve">12 Oct 16, 21:00 </t>
  </si>
  <si>
    <t xml:space="preserve">12 Oct 16, 24:00 </t>
  </si>
  <si>
    <t xml:space="preserve">13 Oct 16, 03:00 </t>
  </si>
  <si>
    <t xml:space="preserve">13 Oct 16, 06:00 </t>
  </si>
  <si>
    <t xml:space="preserve">13 Oct 16, 09:00 </t>
  </si>
  <si>
    <t xml:space="preserve">13 Oct 16, 12:00 </t>
  </si>
  <si>
    <t xml:space="preserve">13 Oct 16, 15:00 </t>
  </si>
  <si>
    <t xml:space="preserve">13 Oct 16, 18:00 </t>
  </si>
  <si>
    <t xml:space="preserve">13 Oct 16, 21:00 </t>
  </si>
  <si>
    <t xml:space="preserve">13 Oct 16, 24:00 </t>
  </si>
  <si>
    <t xml:space="preserve">14 Oct 16, 03:00 </t>
  </si>
  <si>
    <t xml:space="preserve">14 Oct 16, 06:00 </t>
  </si>
  <si>
    <t xml:space="preserve">14 Oct 16, 09:00 </t>
  </si>
  <si>
    <t xml:space="preserve">14 Oct 16, 12:00 </t>
  </si>
  <si>
    <t xml:space="preserve">14 Oct 16, 15:00 </t>
  </si>
  <si>
    <t xml:space="preserve">14 Oct 16, 18:00 </t>
  </si>
  <si>
    <t xml:space="preserve">14 Oct 16, 21:00 </t>
  </si>
  <si>
    <t xml:space="preserve">14 Oct 16, 24:00 </t>
  </si>
  <si>
    <t xml:space="preserve">15 Oct 16, 03:00 </t>
  </si>
  <si>
    <t xml:space="preserve">15 Oct 16, 06:00 </t>
  </si>
  <si>
    <t xml:space="preserve">15 Oct 16, 09:00 </t>
  </si>
  <si>
    <t xml:space="preserve">15 Oct 16, 12:00 </t>
  </si>
  <si>
    <t xml:space="preserve">15 Oct 16, 15:00 </t>
  </si>
  <si>
    <t xml:space="preserve">15 Oct 16, 18:00 </t>
  </si>
  <si>
    <t xml:space="preserve">15 Oct 16, 21:00 </t>
  </si>
  <si>
    <t xml:space="preserve">15 Oct 16, 24:00 </t>
  </si>
  <si>
    <t xml:space="preserve">16 Oct 16, 03:00 </t>
  </si>
  <si>
    <t xml:space="preserve">16 Oct 16, 06:00 </t>
  </si>
  <si>
    <t xml:space="preserve">16 Oct 16, 09:00 </t>
  </si>
  <si>
    <t xml:space="preserve">16 Oct 16, 12:00 </t>
  </si>
  <si>
    <t xml:space="preserve">16 Oct 16, 15:00 </t>
  </si>
  <si>
    <t xml:space="preserve">16 Oct 16, 18:00 </t>
  </si>
  <si>
    <t xml:space="preserve">16 Oct 16, 21:00 </t>
  </si>
  <si>
    <t xml:space="preserve">16 Oct 16, 24:00 </t>
  </si>
  <si>
    <t xml:space="preserve">17 Oct 16, 03:00 </t>
  </si>
  <si>
    <t xml:space="preserve">17 Oct 16, 06:00 </t>
  </si>
  <si>
    <t xml:space="preserve">17 Oct 16, 09:00 </t>
  </si>
  <si>
    <t xml:space="preserve">17 Oct 16, 12:00 </t>
  </si>
  <si>
    <t xml:space="preserve">17 Oct 16, 15:00 </t>
  </si>
  <si>
    <t xml:space="preserve">17 Oct 16, 18:00 </t>
  </si>
  <si>
    <t xml:space="preserve">17 Oct 16, 21:00 </t>
  </si>
  <si>
    <t xml:space="preserve">17 Oct 16, 24:00 </t>
  </si>
  <si>
    <t xml:space="preserve">18 Oct 16, 03:00 </t>
  </si>
  <si>
    <t xml:space="preserve">18 Oct 16, 06:00 </t>
  </si>
  <si>
    <t xml:space="preserve">18 Oct 16, 09:00 </t>
  </si>
  <si>
    <t xml:space="preserve">18 Oct 16, 12:00 </t>
  </si>
  <si>
    <t xml:space="preserve">18 Oct 16, 15:00 </t>
  </si>
  <si>
    <t xml:space="preserve">18 Oct 16, 18:00 </t>
  </si>
  <si>
    <t xml:space="preserve">18 Oct 16, 21:00 </t>
  </si>
  <si>
    <t xml:space="preserve">18 Oct 16, 24:00 </t>
  </si>
  <si>
    <t xml:space="preserve">19 Oct 16, 03:00 </t>
  </si>
  <si>
    <t xml:space="preserve">19 Oct 16, 06:00 </t>
  </si>
  <si>
    <t xml:space="preserve">19 Oct 16, 09:00 </t>
  </si>
  <si>
    <t xml:space="preserve">19 Oct 16, 12:00 </t>
  </si>
  <si>
    <t xml:space="preserve">19 Oct 16, 15:00 </t>
  </si>
  <si>
    <t xml:space="preserve">19 Oct 16, 18:00 </t>
  </si>
  <si>
    <t xml:space="preserve">19 Oct 16, 21:00 </t>
  </si>
  <si>
    <t xml:space="preserve">19 Oct 16, 24:00 </t>
  </si>
  <si>
    <t xml:space="preserve">20 Oct 16, 03:00 </t>
  </si>
  <si>
    <t xml:space="preserve">20 Oct 16, 06:00 </t>
  </si>
  <si>
    <t xml:space="preserve">20 Oct 16, 09:00 </t>
  </si>
  <si>
    <t xml:space="preserve">20 Oct 16, 12:00 </t>
  </si>
  <si>
    <t xml:space="preserve">20 Oct 16, 15:00 </t>
  </si>
  <si>
    <t xml:space="preserve">20 Oct 16, 18:00 </t>
  </si>
  <si>
    <t xml:space="preserve">20 Oct 16, 21:00 </t>
  </si>
  <si>
    <t xml:space="preserve">20 Oct 16, 24:00 </t>
  </si>
  <si>
    <t xml:space="preserve">21 Oct 16, 03:00 </t>
  </si>
  <si>
    <t xml:space="preserve">21 Oct 16, 06:00 </t>
  </si>
  <si>
    <t xml:space="preserve">21 Oct 16, 09:00 </t>
  </si>
  <si>
    <t xml:space="preserve">21 Oct 16, 12:00 </t>
  </si>
  <si>
    <t xml:space="preserve">21 Oct 16, 15:00 </t>
  </si>
  <si>
    <t xml:space="preserve">21 Oct 16, 18:00 </t>
  </si>
  <si>
    <t xml:space="preserve">21 Oct 16, 21:00 </t>
  </si>
  <si>
    <t xml:space="preserve">21 Oct 16, 24:00 </t>
  </si>
  <si>
    <t xml:space="preserve">22 Oct 16, 03:00 </t>
  </si>
  <si>
    <t xml:space="preserve">22 Oct 16, 06:00 </t>
  </si>
  <si>
    <t xml:space="preserve">22 Oct 16, 09:00 </t>
  </si>
  <si>
    <t xml:space="preserve">22 Oct 16, 12:00 </t>
  </si>
  <si>
    <t xml:space="preserve">22 Oct 16, 15:00 </t>
  </si>
  <si>
    <t xml:space="preserve">22 Oct 16, 18:00 </t>
  </si>
  <si>
    <t xml:space="preserve">22 Oct 16, 21:00 </t>
  </si>
  <si>
    <t xml:space="preserve">22 Oct 16, 24:00 </t>
  </si>
  <si>
    <t xml:space="preserve">23 Oct 16, 03:00 </t>
  </si>
  <si>
    <t xml:space="preserve">23 Oct 16, 06:00 </t>
  </si>
  <si>
    <t xml:space="preserve">23 Oct 16, 09:00 </t>
  </si>
  <si>
    <t xml:space="preserve">23 Oct 16, 12:00 </t>
  </si>
  <si>
    <t xml:space="preserve">23 Oct 16, 15:00 </t>
  </si>
  <si>
    <t xml:space="preserve">23 Oct 16, 18:00 </t>
  </si>
  <si>
    <t xml:space="preserve">23 Oct 16, 21:00 </t>
  </si>
  <si>
    <t xml:space="preserve">23 Oct 16, 24:00 </t>
  </si>
  <si>
    <t xml:space="preserve">24 Oct 16, 03:00 </t>
  </si>
  <si>
    <t xml:space="preserve">24 Oct 16, 06:00 </t>
  </si>
  <si>
    <t xml:space="preserve">24 Oct 16, 09:00 </t>
  </si>
  <si>
    <t xml:space="preserve">24 Oct 16, 12:00 </t>
  </si>
  <si>
    <t xml:space="preserve">24 Oct 16, 15:00 </t>
  </si>
  <si>
    <t xml:space="preserve">24 Oct 16, 18:00 </t>
  </si>
  <si>
    <t xml:space="preserve">24 Oct 16, 21:00 </t>
  </si>
  <si>
    <t xml:space="preserve">24 Oct 16, 24:00 </t>
  </si>
  <si>
    <t xml:space="preserve">25 Oct 16, 03:00 </t>
  </si>
  <si>
    <t xml:space="preserve">25 Oct 16, 06:00 </t>
  </si>
  <si>
    <t xml:space="preserve">25 Oct 16, 09:00 </t>
  </si>
  <si>
    <t xml:space="preserve">25 Oct 16, 12:00 </t>
  </si>
  <si>
    <t xml:space="preserve">25 Oct 16, 15:00 </t>
  </si>
  <si>
    <t xml:space="preserve">25 Oct 16, 18:00 </t>
  </si>
  <si>
    <t xml:space="preserve">25 Oct 16, 21:00 </t>
  </si>
  <si>
    <t xml:space="preserve">25 Oct 16, 24:00 </t>
  </si>
  <si>
    <t xml:space="preserve">26 Oct 16, 03:00 </t>
  </si>
  <si>
    <t xml:space="preserve">26 Oct 16, 06:00 </t>
  </si>
  <si>
    <t xml:space="preserve">26 Oct 16, 09:00 </t>
  </si>
  <si>
    <t xml:space="preserve">26 Oct 16, 12:00 </t>
  </si>
  <si>
    <t xml:space="preserve">26 Oct 16, 15:00 </t>
  </si>
  <si>
    <t xml:space="preserve">26 Oct 16, 18:00 </t>
  </si>
  <si>
    <t xml:space="preserve">26 Oct 16, 21:00 </t>
  </si>
  <si>
    <t xml:space="preserve">26 Oct 16, 24:00 </t>
  </si>
  <si>
    <t xml:space="preserve">27 Oct 16, 03:00 </t>
  </si>
  <si>
    <t xml:space="preserve">27 Oct 16, 06:00 </t>
  </si>
  <si>
    <t xml:space="preserve">27 Oct 16, 09:00 </t>
  </si>
  <si>
    <t xml:space="preserve">27 Oct 16, 12:00 </t>
  </si>
  <si>
    <t xml:space="preserve">27 Oct 16, 15:00 </t>
  </si>
  <si>
    <t xml:space="preserve">27 Oct 16, 18:00 </t>
  </si>
  <si>
    <t xml:space="preserve">27 Oct 16, 21:00 </t>
  </si>
  <si>
    <t xml:space="preserve">27 Oct 16, 24:00 </t>
  </si>
  <si>
    <t xml:space="preserve">28 Oct 16, 03:00 </t>
  </si>
  <si>
    <t xml:space="preserve">28 Oct 16, 06:00 </t>
  </si>
  <si>
    <t xml:space="preserve">28 Oct 16, 09:00 </t>
  </si>
  <si>
    <t xml:space="preserve">28 Oct 16, 12:00 </t>
  </si>
  <si>
    <t xml:space="preserve">28 Oct 16, 15:00 </t>
  </si>
  <si>
    <t xml:space="preserve">28 Oct 16, 18:00 </t>
  </si>
  <si>
    <t xml:space="preserve">28 Oct 16, 21:00 </t>
  </si>
  <si>
    <t xml:space="preserve">28 Oct 16, 24:00 </t>
  </si>
  <si>
    <t xml:space="preserve">29 Oct 16, 03:00 </t>
  </si>
  <si>
    <t xml:space="preserve">29 Oct 16, 06:00 </t>
  </si>
  <si>
    <t xml:space="preserve">29 Oct 16, 09:00 </t>
  </si>
  <si>
    <t xml:space="preserve">29 Oct 16, 12:00 </t>
  </si>
  <si>
    <t xml:space="preserve">29 Oct 16, 15:00 </t>
  </si>
  <si>
    <t xml:space="preserve">29 Oct 16, 18:00 </t>
  </si>
  <si>
    <t xml:space="preserve">29 Oct 16, 21:00 </t>
  </si>
  <si>
    <t xml:space="preserve">29 Oct 16, 24:00 </t>
  </si>
  <si>
    <t xml:space="preserve">30 Oct 16, 03:00 </t>
  </si>
  <si>
    <t xml:space="preserve">30 Oct 16, 06:00 </t>
  </si>
  <si>
    <t xml:space="preserve">30 Oct 16, 09:00 </t>
  </si>
  <si>
    <t xml:space="preserve">30 Oct 16, 12:00 </t>
  </si>
  <si>
    <t xml:space="preserve">30 Oct 16, 15:00 </t>
  </si>
  <si>
    <t xml:space="preserve">30 Oct 16, 18:00 </t>
  </si>
  <si>
    <t xml:space="preserve">30 Oct 16, 21:00 </t>
  </si>
  <si>
    <t xml:space="preserve">30 Oct 16, 24:00 </t>
  </si>
  <si>
    <t xml:space="preserve">31 Oct 16, 03:00 </t>
  </si>
  <si>
    <t xml:space="preserve">31 Oct 16, 06:00 </t>
  </si>
  <si>
    <t xml:space="preserve">31 Oct 16, 09:00 </t>
  </si>
  <si>
    <t xml:space="preserve">31 Oct 16, 12:00 </t>
  </si>
  <si>
    <t xml:space="preserve">31 Oct 16, 15:00 </t>
  </si>
  <si>
    <t xml:space="preserve">31 Oct 16, 18:00 </t>
  </si>
  <si>
    <t xml:space="preserve">31 Oct 16, 21:00 </t>
  </si>
  <si>
    <t xml:space="preserve">31 Oct 16, 24:00 </t>
  </si>
  <si>
    <t xml:space="preserve">01 Nov 16, 03:00 </t>
  </si>
  <si>
    <t xml:space="preserve">01 Nov 16, 06:00 </t>
  </si>
  <si>
    <t xml:space="preserve">01 Nov 16, 09:00 </t>
  </si>
  <si>
    <t xml:space="preserve">01 Nov 16, 12:00 </t>
  </si>
  <si>
    <t xml:space="preserve">01 Nov 16, 15:00 </t>
  </si>
  <si>
    <t xml:space="preserve">01 Nov 16, 18:00 </t>
  </si>
  <si>
    <t xml:space="preserve">01 Nov 16, 21:00 </t>
  </si>
  <si>
    <t xml:space="preserve">01 Nov 16, 24:00 </t>
  </si>
  <si>
    <t xml:space="preserve">02 Nov 16, 03:00 </t>
  </si>
  <si>
    <t xml:space="preserve">02 Nov 16, 06:00 </t>
  </si>
  <si>
    <t xml:space="preserve">02 Nov 16, 09:00 </t>
  </si>
  <si>
    <t xml:space="preserve">02 Nov 16, 12:00 </t>
  </si>
  <si>
    <t xml:space="preserve">02 Nov 16, 15:00 </t>
  </si>
  <si>
    <t xml:space="preserve">02 Nov 16, 18:00 </t>
  </si>
  <si>
    <t xml:space="preserve">02 Nov 16, 21:00 </t>
  </si>
  <si>
    <t xml:space="preserve">02 Nov 16, 24:00 </t>
  </si>
  <si>
    <t xml:space="preserve">03 Nov 16, 03:00 </t>
  </si>
  <si>
    <t xml:space="preserve">03 Nov 16, 06:00 </t>
  </si>
  <si>
    <t xml:space="preserve">03 Nov 16, 09:00 </t>
  </si>
  <si>
    <t xml:space="preserve">03 Nov 16, 12:00 </t>
  </si>
  <si>
    <t xml:space="preserve">03 Nov 16, 15:00 </t>
  </si>
  <si>
    <t xml:space="preserve">03 Nov 16, 18:00 </t>
  </si>
  <si>
    <t xml:space="preserve">03 Nov 16, 21:00 </t>
  </si>
  <si>
    <t xml:space="preserve">03 Nov 16, 24:00 </t>
  </si>
  <si>
    <t xml:space="preserve">04 Nov 16, 03:00 </t>
  </si>
  <si>
    <t xml:space="preserve">04 Nov 16, 06:00 </t>
  </si>
  <si>
    <t xml:space="preserve">04 Nov 16, 09:00 </t>
  </si>
  <si>
    <t xml:space="preserve">04 Nov 16, 12:00 </t>
  </si>
  <si>
    <t xml:space="preserve">04 Nov 16, 15:00 </t>
  </si>
  <si>
    <t xml:space="preserve">04 Nov 16, 18:00 </t>
  </si>
  <si>
    <t xml:space="preserve">04 Nov 16, 21:00 </t>
  </si>
  <si>
    <t xml:space="preserve">04 Nov 16, 24:00 </t>
  </si>
  <si>
    <t xml:space="preserve">05 Nov 16, 03:00 </t>
  </si>
  <si>
    <t xml:space="preserve">05 Nov 16, 06:00 </t>
  </si>
  <si>
    <t xml:space="preserve">05 Nov 16, 09:00 </t>
  </si>
  <si>
    <t xml:space="preserve">05 Nov 16, 12:00 </t>
  </si>
  <si>
    <t xml:space="preserve">05 Nov 16, 15:00 </t>
  </si>
  <si>
    <t xml:space="preserve">05 Nov 16, 18:00 </t>
  </si>
  <si>
    <t xml:space="preserve">05 Nov 16, 21:00 </t>
  </si>
  <si>
    <t xml:space="preserve">05 Nov 16, 24:00 </t>
  </si>
  <si>
    <t xml:space="preserve">06 Nov 16, 03:00 </t>
  </si>
  <si>
    <t xml:space="preserve">06 Nov 16, 06:00 </t>
  </si>
  <si>
    <t xml:space="preserve">06 Nov 16, 09:00 </t>
  </si>
  <si>
    <t xml:space="preserve">06 Nov 16, 12:00 </t>
  </si>
  <si>
    <t xml:space="preserve">06 Nov 16, 15:00 </t>
  </si>
  <si>
    <t xml:space="preserve">06 Nov 16, 18:00 </t>
  </si>
  <si>
    <t xml:space="preserve">06 Nov 16, 21:00 </t>
  </si>
  <si>
    <t xml:space="preserve">06 Nov 16, 24:00 </t>
  </si>
  <si>
    <t xml:space="preserve">07 Nov 16, 03:00 </t>
  </si>
  <si>
    <t xml:space="preserve">07 Nov 16, 06:00 </t>
  </si>
  <si>
    <t xml:space="preserve">07 Nov 16, 09:00 </t>
  </si>
  <si>
    <t xml:space="preserve">07 Nov 16, 12:00 </t>
  </si>
  <si>
    <t xml:space="preserve">07 Nov 16, 15:00 </t>
  </si>
  <si>
    <t xml:space="preserve">07 Nov 16, 18:00 </t>
  </si>
  <si>
    <t xml:space="preserve">07 Nov 16, 21:00 </t>
  </si>
  <si>
    <t xml:space="preserve">07 Nov 16, 24:00 </t>
  </si>
  <si>
    <t xml:space="preserve">08 Nov 16, 03:00 </t>
  </si>
  <si>
    <t xml:space="preserve">08 Nov 16, 06:00 </t>
  </si>
  <si>
    <t xml:space="preserve">08 Nov 16, 09:00 </t>
  </si>
  <si>
    <t xml:space="preserve">08 Nov 16, 12:00 </t>
  </si>
  <si>
    <t xml:space="preserve">08 Nov 16, 15:00 </t>
  </si>
  <si>
    <t xml:space="preserve">08 Nov 16, 18:00 </t>
  </si>
  <si>
    <t xml:space="preserve">08 Nov 16, 21:00 </t>
  </si>
  <si>
    <t xml:space="preserve">08 Nov 16, 24:00 </t>
  </si>
  <si>
    <t xml:space="preserve">09 Nov 16, 03:00 </t>
  </si>
  <si>
    <t xml:space="preserve">09 Nov 16, 06:00 </t>
  </si>
  <si>
    <t xml:space="preserve">09 Nov 16, 09:00 </t>
  </si>
  <si>
    <t xml:space="preserve">09 Nov 16, 12:00 </t>
  </si>
  <si>
    <t xml:space="preserve">09 Nov 16, 15:00 </t>
  </si>
  <si>
    <t xml:space="preserve">09 Nov 16, 18:00 </t>
  </si>
  <si>
    <t xml:space="preserve">09 Nov 16, 21:00 </t>
  </si>
  <si>
    <t xml:space="preserve">09 Nov 16, 24:00 </t>
  </si>
  <si>
    <t xml:space="preserve">10 Nov 16, 03:00 </t>
  </si>
  <si>
    <t xml:space="preserve">10 Nov 16, 06:00 </t>
  </si>
  <si>
    <t xml:space="preserve">10 Nov 16, 09:00 </t>
  </si>
  <si>
    <t xml:space="preserve">10 Nov 16, 12:00 </t>
  </si>
  <si>
    <t xml:space="preserve">10 Nov 16, 15:00 </t>
  </si>
  <si>
    <t xml:space="preserve">10 Nov 16, 18:00 </t>
  </si>
  <si>
    <t xml:space="preserve">10 Nov 16, 21:00 </t>
  </si>
  <si>
    <t xml:space="preserve">10 Nov 16, 24:00 </t>
  </si>
  <si>
    <t xml:space="preserve">11 Nov 16, 03:00 </t>
  </si>
  <si>
    <t xml:space="preserve">11 Nov 16, 06:00 </t>
  </si>
  <si>
    <t xml:space="preserve">11 Nov 16, 09:00 </t>
  </si>
  <si>
    <t xml:space="preserve">11 Nov 16, 12:00 </t>
  </si>
  <si>
    <t xml:space="preserve">11 Nov 16, 15:00 </t>
  </si>
  <si>
    <t xml:space="preserve">11 Nov 16, 18:00 </t>
  </si>
  <si>
    <t xml:space="preserve">11 Nov 16, 21:00 </t>
  </si>
  <si>
    <t xml:space="preserve">11 Nov 16, 24:00 </t>
  </si>
  <si>
    <t xml:space="preserve">12 Nov 16, 03:00 </t>
  </si>
  <si>
    <t xml:space="preserve">12 Nov 16, 06:00 </t>
  </si>
  <si>
    <t xml:space="preserve">12 Nov 16, 09:00 </t>
  </si>
  <si>
    <t xml:space="preserve">12 Nov 16, 12:00 </t>
  </si>
  <si>
    <t xml:space="preserve">12 Nov 16, 15:00 </t>
  </si>
  <si>
    <t xml:space="preserve">12 Nov 16, 18:00 </t>
  </si>
  <si>
    <t xml:space="preserve">12 Nov 16, 21:00 </t>
  </si>
  <si>
    <t xml:space="preserve">12 Nov 16, 24:00 </t>
  </si>
  <si>
    <t xml:space="preserve">13 Nov 16, 03:00 </t>
  </si>
  <si>
    <t xml:space="preserve">13 Nov 16, 06:00 </t>
  </si>
  <si>
    <t xml:space="preserve">13 Nov 16, 09:00 </t>
  </si>
  <si>
    <t xml:space="preserve">13 Nov 16, 12:00 </t>
  </si>
  <si>
    <t xml:space="preserve">13 Nov 16, 15:00 </t>
  </si>
  <si>
    <t xml:space="preserve">13 Nov 16, 18:00 </t>
  </si>
  <si>
    <t xml:space="preserve">13 Nov 16, 21:00 </t>
  </si>
  <si>
    <t xml:space="preserve">13 Nov 16, 24:00 </t>
  </si>
  <si>
    <t xml:space="preserve">14 Nov 16, 03:00 </t>
  </si>
  <si>
    <t xml:space="preserve">14 Nov 16, 06:00 </t>
  </si>
  <si>
    <t xml:space="preserve">14 Nov 16, 09:00 </t>
  </si>
  <si>
    <t xml:space="preserve">14 Nov 16, 12:00 </t>
  </si>
  <si>
    <t xml:space="preserve">14 Nov 16, 15:00 </t>
  </si>
  <si>
    <t xml:space="preserve">14 Nov 16, 18:00 </t>
  </si>
  <si>
    <t xml:space="preserve">14 Nov 16, 21:00 </t>
  </si>
  <si>
    <t xml:space="preserve">14 Nov 16, 24:00 </t>
  </si>
  <si>
    <t xml:space="preserve">15 Nov 16, 03:00 </t>
  </si>
  <si>
    <t xml:space="preserve">15 Nov 16, 06:00 </t>
  </si>
  <si>
    <t xml:space="preserve">15 Nov 16, 09:00 </t>
  </si>
  <si>
    <t xml:space="preserve">15 Nov 16, 12:00 </t>
  </si>
  <si>
    <t xml:space="preserve">15 Nov 16, 15:00 </t>
  </si>
  <si>
    <t xml:space="preserve">15 Nov 16, 18:00 </t>
  </si>
  <si>
    <t xml:space="preserve">15 Nov 16, 21:00 </t>
  </si>
  <si>
    <t xml:space="preserve">15 Nov 16, 24:00 </t>
  </si>
  <si>
    <t xml:space="preserve">16 Nov 16, 03:00 </t>
  </si>
  <si>
    <t xml:space="preserve">16 Nov 16, 06:00 </t>
  </si>
  <si>
    <t xml:space="preserve">16 Nov 16, 09:00 </t>
  </si>
  <si>
    <t xml:space="preserve">16 Nov 16, 12:00 </t>
  </si>
  <si>
    <t xml:space="preserve">16 Nov 16, 15:00 </t>
  </si>
  <si>
    <t xml:space="preserve">16 Nov 16, 18:00 </t>
  </si>
  <si>
    <t xml:space="preserve">16 Nov 16, 21:00 </t>
  </si>
  <si>
    <t xml:space="preserve">16 Nov 16, 24:00 </t>
  </si>
  <si>
    <t xml:space="preserve">17 Nov 16, 03:00 </t>
  </si>
  <si>
    <t xml:space="preserve">17 Nov 16, 06:00 </t>
  </si>
  <si>
    <t xml:space="preserve">17 Nov 16, 09:00 </t>
  </si>
  <si>
    <t xml:space="preserve">17 Nov 16, 12:00 </t>
  </si>
  <si>
    <t xml:space="preserve">17 Nov 16, 15:00 </t>
  </si>
  <si>
    <t xml:space="preserve">17 Nov 16, 18:00 </t>
  </si>
  <si>
    <t xml:space="preserve">17 Nov 16, 21:00 </t>
  </si>
  <si>
    <t xml:space="preserve">17 Nov 16, 24:00 </t>
  </si>
  <si>
    <t xml:space="preserve">18 Nov 16, 03:00 </t>
  </si>
  <si>
    <t xml:space="preserve">18 Nov 16, 06:00 </t>
  </si>
  <si>
    <t xml:space="preserve">18 Nov 16, 09:00 </t>
  </si>
  <si>
    <t xml:space="preserve">18 Nov 16, 12:00 </t>
  </si>
  <si>
    <t xml:space="preserve">18 Nov 16, 15:00 </t>
  </si>
  <si>
    <t xml:space="preserve">18 Nov 16, 18:00 </t>
  </si>
  <si>
    <t xml:space="preserve">18 Nov 16, 21:00 </t>
  </si>
  <si>
    <t xml:space="preserve">18 Nov 16, 24:00 </t>
  </si>
  <si>
    <t xml:space="preserve">19 Nov 16, 03:00 </t>
  </si>
  <si>
    <t xml:space="preserve">19 Nov 16, 06:00 </t>
  </si>
  <si>
    <t xml:space="preserve">19 Nov 16, 09:00 </t>
  </si>
  <si>
    <t xml:space="preserve">19 Nov 16, 12:00 </t>
  </si>
  <si>
    <t xml:space="preserve">19 Nov 16, 15:00 </t>
  </si>
  <si>
    <t xml:space="preserve">19 Nov 16, 18:00 </t>
  </si>
  <si>
    <t xml:space="preserve">19 Nov 16, 21:00 </t>
  </si>
  <si>
    <t xml:space="preserve">19 Nov 16, 24:00 </t>
  </si>
  <si>
    <t xml:space="preserve">20 Nov 16, 03:00 </t>
  </si>
  <si>
    <t xml:space="preserve">20 Nov 16, 06:00 </t>
  </si>
  <si>
    <t xml:space="preserve">20 Nov 16, 09:00 </t>
  </si>
  <si>
    <t xml:space="preserve">20 Nov 16, 12:00 </t>
  </si>
  <si>
    <t xml:space="preserve">20 Nov 16, 15:00 </t>
  </si>
  <si>
    <t xml:space="preserve">20 Nov 16, 18:00 </t>
  </si>
  <si>
    <t xml:space="preserve">20 Nov 16, 21:00 </t>
  </si>
  <si>
    <t xml:space="preserve">20 Nov 16, 24:00 </t>
  </si>
  <si>
    <t xml:space="preserve">21 Nov 16, 03:00 </t>
  </si>
  <si>
    <t xml:space="preserve">21 Nov 16, 06:00 </t>
  </si>
  <si>
    <t xml:space="preserve">21 Nov 16, 09:00 </t>
  </si>
  <si>
    <t xml:space="preserve">21 Nov 16, 12:00 </t>
  </si>
  <si>
    <t xml:space="preserve">21 Nov 16, 15:00 </t>
  </si>
  <si>
    <t xml:space="preserve">21 Nov 16, 18:00 </t>
  </si>
  <si>
    <t xml:space="preserve">21 Nov 16, 21:00 </t>
  </si>
  <si>
    <t xml:space="preserve">21 Nov 16, 24:00 </t>
  </si>
  <si>
    <t xml:space="preserve">22 Nov 16, 03:00 </t>
  </si>
  <si>
    <t xml:space="preserve">22 Nov 16, 06:00 </t>
  </si>
  <si>
    <t xml:space="preserve">22 Nov 16, 09:00 </t>
  </si>
  <si>
    <t xml:space="preserve">22 Nov 16, 12:00 </t>
  </si>
  <si>
    <t xml:space="preserve">22 Nov 16, 15:00 </t>
  </si>
  <si>
    <t xml:space="preserve">22 Nov 16, 18:00 </t>
  </si>
  <si>
    <t xml:space="preserve">22 Nov 16, 21:00 </t>
  </si>
  <si>
    <t xml:space="preserve">22 Nov 16, 24:00 </t>
  </si>
  <si>
    <t xml:space="preserve">23 Nov 16, 03:00 </t>
  </si>
  <si>
    <t xml:space="preserve">23 Nov 16, 06:00 </t>
  </si>
  <si>
    <t xml:space="preserve">23 Nov 16, 09:00 </t>
  </si>
  <si>
    <t xml:space="preserve">23 Nov 16, 12:00 </t>
  </si>
  <si>
    <t xml:space="preserve">23 Nov 16, 15:00 </t>
  </si>
  <si>
    <t xml:space="preserve">23 Nov 16, 18:00 </t>
  </si>
  <si>
    <t xml:space="preserve">23 Nov 16, 21:00 </t>
  </si>
  <si>
    <t xml:space="preserve">23 Nov 16, 24:00 </t>
  </si>
  <si>
    <t xml:space="preserve">24 Nov 16, 03:00 </t>
  </si>
  <si>
    <t xml:space="preserve">24 Nov 16, 06:00 </t>
  </si>
  <si>
    <t xml:space="preserve">24 Nov 16, 09:00 </t>
  </si>
  <si>
    <t xml:space="preserve">24 Nov 16, 12:00 </t>
  </si>
  <si>
    <t xml:space="preserve">24 Nov 16, 15:00 </t>
  </si>
  <si>
    <t xml:space="preserve">24 Nov 16, 18:00 </t>
  </si>
  <si>
    <t xml:space="preserve">24 Nov 16, 21:00 </t>
  </si>
  <si>
    <t xml:space="preserve">24 Nov 16, 24:00 </t>
  </si>
  <si>
    <t xml:space="preserve">25 Nov 16, 03:00 </t>
  </si>
  <si>
    <t xml:space="preserve">25 Nov 16, 06:00 </t>
  </si>
  <si>
    <t xml:space="preserve">25 Nov 16, 09:00 </t>
  </si>
  <si>
    <t xml:space="preserve">25 Nov 16, 12:00 </t>
  </si>
  <si>
    <t xml:space="preserve">25 Nov 16, 15:00 </t>
  </si>
  <si>
    <t xml:space="preserve">25 Nov 16, 18:00 </t>
  </si>
  <si>
    <t xml:space="preserve">25 Nov 16, 21:00 </t>
  </si>
  <si>
    <t xml:space="preserve">25 Nov 16, 24:00 </t>
  </si>
  <si>
    <t xml:space="preserve">26 Nov 16, 03:00 </t>
  </si>
  <si>
    <t xml:space="preserve">26 Nov 16, 06:00 </t>
  </si>
  <si>
    <t xml:space="preserve">26 Nov 16, 09:00 </t>
  </si>
  <si>
    <t xml:space="preserve">26 Nov 16, 12:00 </t>
  </si>
  <si>
    <t xml:space="preserve">26 Nov 16, 15:00 </t>
  </si>
  <si>
    <t xml:space="preserve">26 Nov 16, 18:00 </t>
  </si>
  <si>
    <t xml:space="preserve">26 Nov 16, 21:00 </t>
  </si>
  <si>
    <t xml:space="preserve">26 Nov 16, 24:00 </t>
  </si>
  <si>
    <t xml:space="preserve">27 Nov 16, 03:00 </t>
  </si>
  <si>
    <t xml:space="preserve">27 Nov 16, 06:00 </t>
  </si>
  <si>
    <t xml:space="preserve">27 Nov 16, 09:00 </t>
  </si>
  <si>
    <t xml:space="preserve">27 Nov 16, 12:00 </t>
  </si>
  <si>
    <t xml:space="preserve">27 Nov 16, 15:00 </t>
  </si>
  <si>
    <t xml:space="preserve">27 Nov 16, 18:00 </t>
  </si>
  <si>
    <t xml:space="preserve">27 Nov 16, 21:00 </t>
  </si>
  <si>
    <t xml:space="preserve">27 Nov 16, 24:00 </t>
  </si>
  <si>
    <t xml:space="preserve">28 Nov 16, 03:00 </t>
  </si>
  <si>
    <t xml:space="preserve">28 Nov 16, 06:00 </t>
  </si>
  <si>
    <t xml:space="preserve">28 Nov 16, 09:00 </t>
  </si>
  <si>
    <t xml:space="preserve">28 Nov 16, 12:00 </t>
  </si>
  <si>
    <t xml:space="preserve">28 Nov 16, 15:00 </t>
  </si>
  <si>
    <t xml:space="preserve">28 Nov 16, 18:00 </t>
  </si>
  <si>
    <t xml:space="preserve">28 Nov 16, 21:00 </t>
  </si>
  <si>
    <t xml:space="preserve">28 Nov 16, 24:00 </t>
  </si>
  <si>
    <t xml:space="preserve">29 Nov 16, 03:00 </t>
  </si>
  <si>
    <t xml:space="preserve">29 Nov 16, 06:00 </t>
  </si>
  <si>
    <t xml:space="preserve">29 Nov 16, 09:00 </t>
  </si>
  <si>
    <t xml:space="preserve">29 Nov 16, 12:00 </t>
  </si>
  <si>
    <t xml:space="preserve">29 Nov 16, 15:00 </t>
  </si>
  <si>
    <t xml:space="preserve">29 Nov 16, 18:00 </t>
  </si>
  <si>
    <t xml:space="preserve">29 Nov 16, 21:00 </t>
  </si>
  <si>
    <t xml:space="preserve">29 Nov 16, 24:00 </t>
  </si>
  <si>
    <t xml:space="preserve">30 Nov 16, 03:00 </t>
  </si>
  <si>
    <t xml:space="preserve">30 Nov 16, 06:00 </t>
  </si>
  <si>
    <t xml:space="preserve">30 Nov 16, 09:00 </t>
  </si>
  <si>
    <t xml:space="preserve">30 Nov 16, 12:00 </t>
  </si>
  <si>
    <t xml:space="preserve">30 Nov 16, 15:00 </t>
  </si>
  <si>
    <t xml:space="preserve">30 Nov 16, 18:00 </t>
  </si>
  <si>
    <t xml:space="preserve">30 Nov 16, 21:00 </t>
  </si>
  <si>
    <t xml:space="preserve">30 Nov 16, 24:00 </t>
  </si>
  <si>
    <t xml:space="preserve">01 Dec 16, 03:00 </t>
  </si>
  <si>
    <t xml:space="preserve">01 Dec 16, 06:00 </t>
  </si>
  <si>
    <t xml:space="preserve">01 Dec 16, 09:00 </t>
  </si>
  <si>
    <t xml:space="preserve">01 Dec 16, 12:00 </t>
  </si>
  <si>
    <t xml:space="preserve">01 Dec 16, 15:00 </t>
  </si>
  <si>
    <t xml:space="preserve">01 Dec 16, 18:00 </t>
  </si>
  <si>
    <t xml:space="preserve">01 Dec 16, 21:00 </t>
  </si>
  <si>
    <t xml:space="preserve">01 Dec 16, 24:00 </t>
  </si>
  <si>
    <t xml:space="preserve">02 Dec 16, 03:00 </t>
  </si>
  <si>
    <t xml:space="preserve">02 Dec 16, 06:00 </t>
  </si>
  <si>
    <t xml:space="preserve">02 Dec 16, 09:00 </t>
  </si>
  <si>
    <t xml:space="preserve">02 Dec 16, 12:00 </t>
  </si>
  <si>
    <t xml:space="preserve">02 Dec 16, 15:00 </t>
  </si>
  <si>
    <t xml:space="preserve">02 Dec 16, 18:00 </t>
  </si>
  <si>
    <t xml:space="preserve">02 Dec 16, 21:00 </t>
  </si>
  <si>
    <t xml:space="preserve">02 Dec 16, 24:00 </t>
  </si>
  <si>
    <t xml:space="preserve">03 Dec 16, 03:00 </t>
  </si>
  <si>
    <t xml:space="preserve">03 Dec 16, 06:00 </t>
  </si>
  <si>
    <t xml:space="preserve">03 Dec 16, 09:00 </t>
  </si>
  <si>
    <t xml:space="preserve">03 Dec 16, 12:00 </t>
  </si>
  <si>
    <t xml:space="preserve">03 Dec 16, 15:00 </t>
  </si>
  <si>
    <t xml:space="preserve">03 Dec 16, 18:00 </t>
  </si>
  <si>
    <t xml:space="preserve">03 Dec 16, 21:00 </t>
  </si>
  <si>
    <t xml:space="preserve">03 Dec 16, 24:00 </t>
  </si>
  <si>
    <t xml:space="preserve">04 Dec 16, 03:00 </t>
  </si>
  <si>
    <t xml:space="preserve">04 Dec 16, 06:00 </t>
  </si>
  <si>
    <t xml:space="preserve">04 Dec 16, 09:00 </t>
  </si>
  <si>
    <t xml:space="preserve">04 Dec 16, 12:00 </t>
  </si>
  <si>
    <t xml:space="preserve">04 Dec 16, 15:00 </t>
  </si>
  <si>
    <t xml:space="preserve">04 Dec 16, 18:00 </t>
  </si>
  <si>
    <t xml:space="preserve">04 Dec 16, 21:00 </t>
  </si>
  <si>
    <t xml:space="preserve">04 Dec 16, 24:00 </t>
  </si>
  <si>
    <t xml:space="preserve">05 Dec 16, 03:00 </t>
  </si>
  <si>
    <t xml:space="preserve">05 Dec 16, 06:00 </t>
  </si>
  <si>
    <t xml:space="preserve">05 Dec 16, 09:00 </t>
  </si>
  <si>
    <t xml:space="preserve">05 Dec 16, 12:00 </t>
  </si>
  <si>
    <t xml:space="preserve">05 Dec 16, 15:00 </t>
  </si>
  <si>
    <t xml:space="preserve">05 Dec 16, 18:00 </t>
  </si>
  <si>
    <t xml:space="preserve">05 Dec 16, 21:00 </t>
  </si>
  <si>
    <t xml:space="preserve">05 Dec 16, 24:00 </t>
  </si>
  <si>
    <t xml:space="preserve">06 Dec 16, 03:00 </t>
  </si>
  <si>
    <t xml:space="preserve">06 Dec 16, 06:00 </t>
  </si>
  <si>
    <t xml:space="preserve">06 Dec 16, 09:00 </t>
  </si>
  <si>
    <t xml:space="preserve">06 Dec 16, 12:00 </t>
  </si>
  <si>
    <t xml:space="preserve">06 Dec 16, 15:00 </t>
  </si>
  <si>
    <t xml:space="preserve">06 Dec 16, 18:00 </t>
  </si>
  <si>
    <t xml:space="preserve">06 Dec 16, 21:00 </t>
  </si>
  <si>
    <t xml:space="preserve">06 Dec 16, 24:00 </t>
  </si>
  <si>
    <t xml:space="preserve">07 Dec 16, 03:00 </t>
  </si>
  <si>
    <t xml:space="preserve">07 Dec 16, 06:00 </t>
  </si>
  <si>
    <t xml:space="preserve">07 Dec 16, 09:00 </t>
  </si>
  <si>
    <t xml:space="preserve">07 Dec 16, 12:00 </t>
  </si>
  <si>
    <t xml:space="preserve">07 Dec 16, 15:00 </t>
  </si>
  <si>
    <t xml:space="preserve">07 Dec 16, 18:00 </t>
  </si>
  <si>
    <t xml:space="preserve">07 Dec 16, 21:00 </t>
  </si>
  <si>
    <t xml:space="preserve">07 Dec 16, 24:00 </t>
  </si>
  <si>
    <t xml:space="preserve">08 Dec 16, 03:00 </t>
  </si>
  <si>
    <t xml:space="preserve">08 Dec 16, 06:00 </t>
  </si>
  <si>
    <t xml:space="preserve">08 Dec 16, 09:00 </t>
  </si>
  <si>
    <t xml:space="preserve">08 Dec 16, 12:00 </t>
  </si>
  <si>
    <t xml:space="preserve">08 Dec 16, 15:00 </t>
  </si>
  <si>
    <t xml:space="preserve">08 Dec 16, 18:00 </t>
  </si>
  <si>
    <t xml:space="preserve">08 Dec 16, 21:00 </t>
  </si>
  <si>
    <t xml:space="preserve">08 Dec 16, 24:00 </t>
  </si>
  <si>
    <t xml:space="preserve">09 Dec 16, 03:00 </t>
  </si>
  <si>
    <t xml:space="preserve">09 Dec 16, 06:00 </t>
  </si>
  <si>
    <t xml:space="preserve">09 Dec 16, 09:00 </t>
  </si>
  <si>
    <t xml:space="preserve">09 Dec 16, 12:00 </t>
  </si>
  <si>
    <t xml:space="preserve">09 Dec 16, 15:00 </t>
  </si>
  <si>
    <t xml:space="preserve">09 Dec 16, 18:00 </t>
  </si>
  <si>
    <t xml:space="preserve">09 Dec 16, 21:00 </t>
  </si>
  <si>
    <t xml:space="preserve">09 Dec 16, 24:00 </t>
  </si>
  <si>
    <t xml:space="preserve">10 Dec 16, 03:00 </t>
  </si>
  <si>
    <t xml:space="preserve">10 Dec 16, 06:00 </t>
  </si>
  <si>
    <t xml:space="preserve">10 Dec 16, 09:00 </t>
  </si>
  <si>
    <t xml:space="preserve">10 Dec 16, 12:00 </t>
  </si>
  <si>
    <t xml:space="preserve">10 Dec 16, 15:00 </t>
  </si>
  <si>
    <t xml:space="preserve">10 Dec 16, 18:00 </t>
  </si>
  <si>
    <t xml:space="preserve">10 Dec 16, 21:00 </t>
  </si>
  <si>
    <t xml:space="preserve">10 Dec 16, 24:00 </t>
  </si>
  <si>
    <t xml:space="preserve">11 Dec 16, 03:00 </t>
  </si>
  <si>
    <t xml:space="preserve">11 Dec 16, 06:00 </t>
  </si>
  <si>
    <t xml:space="preserve">11 Dec 16, 09:00 </t>
  </si>
  <si>
    <t xml:space="preserve">11 Dec 16, 12:00 </t>
  </si>
  <si>
    <t xml:space="preserve">11 Dec 16, 15:00 </t>
  </si>
  <si>
    <t xml:space="preserve">11 Dec 16, 18:00 </t>
  </si>
  <si>
    <t xml:space="preserve">11 Dec 16, 21:00 </t>
  </si>
  <si>
    <t xml:space="preserve">11 Dec 16, 24:00 </t>
  </si>
  <si>
    <t xml:space="preserve">12 Dec 16, 03:00 </t>
  </si>
  <si>
    <t xml:space="preserve">12 Dec 16, 06:00 </t>
  </si>
  <si>
    <t xml:space="preserve">12 Dec 16, 09:00 </t>
  </si>
  <si>
    <t xml:space="preserve">12 Dec 16, 12:00 </t>
  </si>
  <si>
    <t xml:space="preserve">12 Dec 16, 15:00 </t>
  </si>
  <si>
    <t xml:space="preserve">12 Dec 16, 18:00 </t>
  </si>
  <si>
    <t xml:space="preserve">12 Dec 16, 21:00 </t>
  </si>
  <si>
    <t xml:space="preserve">12 Dec 16, 24:00 </t>
  </si>
  <si>
    <t xml:space="preserve">13 Dec 16, 03:00 </t>
  </si>
  <si>
    <t xml:space="preserve">13 Dec 16, 06:00 </t>
  </si>
  <si>
    <t xml:space="preserve">13 Dec 16, 09:00 </t>
  </si>
  <si>
    <t xml:space="preserve">13 Dec 16, 12:00 </t>
  </si>
  <si>
    <t xml:space="preserve">13 Dec 16, 15:00 </t>
  </si>
  <si>
    <t xml:space="preserve">13 Dec 16, 18:00 </t>
  </si>
  <si>
    <t xml:space="preserve">13 Dec 16, 21:00 </t>
  </si>
  <si>
    <t xml:space="preserve">13 Dec 16, 24:00 </t>
  </si>
  <si>
    <t xml:space="preserve">14 Dec 16, 03:00 </t>
  </si>
  <si>
    <t xml:space="preserve">14 Dec 16, 06:00 </t>
  </si>
  <si>
    <t xml:space="preserve">14 Dec 16, 09:00 </t>
  </si>
  <si>
    <t xml:space="preserve">14 Dec 16, 12:00 </t>
  </si>
  <si>
    <t xml:space="preserve">14 Dec 16, 15:00 </t>
  </si>
  <si>
    <t xml:space="preserve">14 Dec 16, 18:00 </t>
  </si>
  <si>
    <t xml:space="preserve">14 Dec 16, 21:00 </t>
  </si>
  <si>
    <t xml:space="preserve">14 Dec 16, 24:00 </t>
  </si>
  <si>
    <t xml:space="preserve">15 Dec 16, 03:00 </t>
  </si>
  <si>
    <t xml:space="preserve">15 Dec 16, 06:00 </t>
  </si>
  <si>
    <t xml:space="preserve">15 Dec 16, 09:00 </t>
  </si>
  <si>
    <t xml:space="preserve">15 Dec 16, 12:00 </t>
  </si>
  <si>
    <t xml:space="preserve">15 Dec 16, 15:00 </t>
  </si>
  <si>
    <t xml:space="preserve">15 Dec 16, 18:00 </t>
  </si>
  <si>
    <t xml:space="preserve">15 Dec 16, 21:00 </t>
  </si>
  <si>
    <t xml:space="preserve">15 Dec 16, 24:00 </t>
  </si>
  <si>
    <t xml:space="preserve">16 Dec 16, 03:00 </t>
  </si>
  <si>
    <t xml:space="preserve">16 Dec 16, 06:00 </t>
  </si>
  <si>
    <t xml:space="preserve">16 Dec 16, 09:00 </t>
  </si>
  <si>
    <t xml:space="preserve">16 Dec 16, 12:00 </t>
  </si>
  <si>
    <t xml:space="preserve">16 Dec 16, 15:00 </t>
  </si>
  <si>
    <t xml:space="preserve">16 Dec 16, 18:00 </t>
  </si>
  <si>
    <t xml:space="preserve">16 Dec 16, 21:00 </t>
  </si>
  <si>
    <t xml:space="preserve">16 Dec 16, 24:00 </t>
  </si>
  <si>
    <t xml:space="preserve">17 Dec 16, 03:00 </t>
  </si>
  <si>
    <t xml:space="preserve">17 Dec 16, 06:00 </t>
  </si>
  <si>
    <t xml:space="preserve">17 Dec 16, 09:00 </t>
  </si>
  <si>
    <t xml:space="preserve">17 Dec 16, 12:00 </t>
  </si>
  <si>
    <t xml:space="preserve">17 Dec 16, 15:00 </t>
  </si>
  <si>
    <t xml:space="preserve">17 Dec 16, 18:00 </t>
  </si>
  <si>
    <t xml:space="preserve">17 Dec 16, 21:00 </t>
  </si>
  <si>
    <t xml:space="preserve">17 Dec 16, 24:00 </t>
  </si>
  <si>
    <t xml:space="preserve">18 Dec 16, 03:00 </t>
  </si>
  <si>
    <t xml:space="preserve">18 Dec 16, 06:00 </t>
  </si>
  <si>
    <t xml:space="preserve">18 Dec 16, 09:00 </t>
  </si>
  <si>
    <t xml:space="preserve">18 Dec 16, 12:00 </t>
  </si>
  <si>
    <t xml:space="preserve">18 Dec 16, 15:00 </t>
  </si>
  <si>
    <t xml:space="preserve">18 Dec 16, 18:00 </t>
  </si>
  <si>
    <t xml:space="preserve">18 Dec 16, 21:00 </t>
  </si>
  <si>
    <t xml:space="preserve">18 Dec 16, 24:00 </t>
  </si>
  <si>
    <t xml:space="preserve">19 Dec 16, 03:00 </t>
  </si>
  <si>
    <t xml:space="preserve">19 Dec 16, 06:00 </t>
  </si>
  <si>
    <t xml:space="preserve">19 Dec 16, 09:00 </t>
  </si>
  <si>
    <t xml:space="preserve">19 Dec 16, 12:00 </t>
  </si>
  <si>
    <t xml:space="preserve">19 Dec 16, 15:00 </t>
  </si>
  <si>
    <t xml:space="preserve">19 Dec 16, 18:00 </t>
  </si>
  <si>
    <t xml:space="preserve">19 Dec 16, 21:00 </t>
  </si>
  <si>
    <t xml:space="preserve">19 Dec 16, 24:00 </t>
  </si>
  <si>
    <t xml:space="preserve">20 Dec 16, 03:00 </t>
  </si>
  <si>
    <t xml:space="preserve">20 Dec 16, 06:00 </t>
  </si>
  <si>
    <t xml:space="preserve">20 Dec 16, 09:00 </t>
  </si>
  <si>
    <t xml:space="preserve">20 Dec 16, 12:00 </t>
  </si>
  <si>
    <t xml:space="preserve">20 Dec 16, 15:00 </t>
  </si>
  <si>
    <t xml:space="preserve">20 Dec 16, 18:00 </t>
  </si>
  <si>
    <t xml:space="preserve">20 Dec 16, 21:00 </t>
  </si>
  <si>
    <t xml:space="preserve">20 Dec 16, 24:00 </t>
  </si>
  <si>
    <t xml:space="preserve">21 Dec 16, 03:00 </t>
  </si>
  <si>
    <t xml:space="preserve">21 Dec 16, 06:00 </t>
  </si>
  <si>
    <t xml:space="preserve">21 Dec 16, 09:00 </t>
  </si>
  <si>
    <t xml:space="preserve">21 Dec 16, 12:00 </t>
  </si>
  <si>
    <t xml:space="preserve">21 Dec 16, 15:00 </t>
  </si>
  <si>
    <t xml:space="preserve">21 Dec 16, 18:00 </t>
  </si>
  <si>
    <t xml:space="preserve">21 Dec 16, 21:00 </t>
  </si>
  <si>
    <t xml:space="preserve">21 Dec 16, 24:00 </t>
  </si>
  <si>
    <t xml:space="preserve">22 Dec 16, 03:00 </t>
  </si>
  <si>
    <t xml:space="preserve">22 Dec 16, 06:00 </t>
  </si>
  <si>
    <t xml:space="preserve">22 Dec 16, 09:00 </t>
  </si>
  <si>
    <t xml:space="preserve">22 Dec 16, 12:00 </t>
  </si>
  <si>
    <t xml:space="preserve">22 Dec 16, 15:00 </t>
  </si>
  <si>
    <t xml:space="preserve">22 Dec 16, 18:00 </t>
  </si>
  <si>
    <t xml:space="preserve">22 Dec 16, 21:00 </t>
  </si>
  <si>
    <t xml:space="preserve">22 Dec 16, 24:00 </t>
  </si>
  <si>
    <t xml:space="preserve">23 Dec 16, 03:00 </t>
  </si>
  <si>
    <t xml:space="preserve">23 Dec 16, 06:00 </t>
  </si>
  <si>
    <t xml:space="preserve">23 Dec 16, 09:00 </t>
  </si>
  <si>
    <t xml:space="preserve">23 Dec 16, 12:00 </t>
  </si>
  <si>
    <t xml:space="preserve">23 Dec 16, 15:00 </t>
  </si>
  <si>
    <t xml:space="preserve">23 Dec 16, 18:00 </t>
  </si>
  <si>
    <t xml:space="preserve">23 Dec 16, 21:00 </t>
  </si>
  <si>
    <t xml:space="preserve">23 Dec 16, 24:00 </t>
  </si>
  <si>
    <t xml:space="preserve">24 Dec 16, 03:00 </t>
  </si>
  <si>
    <t xml:space="preserve">24 Dec 16, 06:00 </t>
  </si>
  <si>
    <t xml:space="preserve">24 Dec 16, 09:00 </t>
  </si>
  <si>
    <t xml:space="preserve">24 Dec 16, 12:00 </t>
  </si>
  <si>
    <t xml:space="preserve">24 Dec 16, 15:00 </t>
  </si>
  <si>
    <t xml:space="preserve">24 Dec 16, 18:00 </t>
  </si>
  <si>
    <t xml:space="preserve">24 Dec 16, 21:00 </t>
  </si>
  <si>
    <t xml:space="preserve">24 Dec 16, 24:00 </t>
  </si>
  <si>
    <t xml:space="preserve">25 Dec 16, 03:00 </t>
  </si>
  <si>
    <t xml:space="preserve">25 Dec 16, 06:00 </t>
  </si>
  <si>
    <t xml:space="preserve">25 Dec 16, 09:00 </t>
  </si>
  <si>
    <t xml:space="preserve">25 Dec 16, 12:00 </t>
  </si>
  <si>
    <t xml:space="preserve">25 Dec 16, 15:00 </t>
  </si>
  <si>
    <t xml:space="preserve">25 Dec 16, 18:00 </t>
  </si>
  <si>
    <t xml:space="preserve">25 Dec 16, 21:00 </t>
  </si>
  <si>
    <t xml:space="preserve">25 Dec 16, 24:00 </t>
  </si>
  <si>
    <t xml:space="preserve">26 Dec 16, 03:00 </t>
  </si>
  <si>
    <t xml:space="preserve">26 Dec 16, 06:00 </t>
  </si>
  <si>
    <t xml:space="preserve">26 Dec 16, 09:00 </t>
  </si>
  <si>
    <t xml:space="preserve">26 Dec 16, 12:00 </t>
  </si>
  <si>
    <t xml:space="preserve">26 Dec 16, 15:00 </t>
  </si>
  <si>
    <t xml:space="preserve">26 Dec 16, 18:00 </t>
  </si>
  <si>
    <t xml:space="preserve">26 Dec 16, 21:00 </t>
  </si>
  <si>
    <t xml:space="preserve">26 Dec 16, 24:00 </t>
  </si>
  <si>
    <t xml:space="preserve">27 Dec 16, 03:00 </t>
  </si>
  <si>
    <t xml:space="preserve">27 Dec 16, 06:00 </t>
  </si>
  <si>
    <t xml:space="preserve">27 Dec 16, 09:00 </t>
  </si>
  <si>
    <t xml:space="preserve">27 Dec 16, 12:00 </t>
  </si>
  <si>
    <t xml:space="preserve">27 Dec 16, 15:00 </t>
  </si>
  <si>
    <t xml:space="preserve">27 Dec 16, 18:00 </t>
  </si>
  <si>
    <t xml:space="preserve">27 Dec 16, 21:00 </t>
  </si>
  <si>
    <t xml:space="preserve">27 Dec 16, 24:00 </t>
  </si>
  <si>
    <t xml:space="preserve">28 Dec 16, 03:00 </t>
  </si>
  <si>
    <t xml:space="preserve">28 Dec 16, 06:00 </t>
  </si>
  <si>
    <t xml:space="preserve">28 Dec 16, 09:00 </t>
  </si>
  <si>
    <t xml:space="preserve">28 Dec 16, 12:00 </t>
  </si>
  <si>
    <t xml:space="preserve">28 Dec 16, 15:00 </t>
  </si>
  <si>
    <t xml:space="preserve">28 Dec 16, 18:00 </t>
  </si>
  <si>
    <t xml:space="preserve">28 Dec 16, 21:00 </t>
  </si>
  <si>
    <t xml:space="preserve">28 Dec 16, 24:00 </t>
  </si>
  <si>
    <t xml:space="preserve">29 Dec 16, 03:00 </t>
  </si>
  <si>
    <t xml:space="preserve">29 Dec 16, 06:00 </t>
  </si>
  <si>
    <t xml:space="preserve">29 Dec 16, 09:00 </t>
  </si>
  <si>
    <t xml:space="preserve">29 Dec 16, 12:00 </t>
  </si>
  <si>
    <t xml:space="preserve">29 Dec 16, 15:00 </t>
  </si>
  <si>
    <t xml:space="preserve">29 Dec 16, 18:00 </t>
  </si>
  <si>
    <t xml:space="preserve">29 Dec 16, 21:00 </t>
  </si>
  <si>
    <t xml:space="preserve">29 Dec 16, 24:00 </t>
  </si>
  <si>
    <t xml:space="preserve">30 Dec 16, 03:00 </t>
  </si>
  <si>
    <t xml:space="preserve">30 Dec 16, 06:00 </t>
  </si>
  <si>
    <t xml:space="preserve">30 Dec 16, 09:00 </t>
  </si>
  <si>
    <t xml:space="preserve">30 Dec 16, 12:00 </t>
  </si>
  <si>
    <t xml:space="preserve">30 Dec 16, 15:00 </t>
  </si>
  <si>
    <t xml:space="preserve">30 Dec 16, 18:00 </t>
  </si>
  <si>
    <t xml:space="preserve">30 Dec 16, 21:00 </t>
  </si>
  <si>
    <t xml:space="preserve">30 Dec 16, 24:00 </t>
  </si>
  <si>
    <t xml:space="preserve">31 Dec 16, 03:00 </t>
  </si>
  <si>
    <t xml:space="preserve">31 Dec 16, 06:00 </t>
  </si>
  <si>
    <t xml:space="preserve">31 Dec 16, 09:00 </t>
  </si>
  <si>
    <t xml:space="preserve">31 Dec 16, 12:00 </t>
  </si>
  <si>
    <t xml:space="preserve">31 Dec 16, 15:00 </t>
  </si>
  <si>
    <t xml:space="preserve">31 Dec 16, 18:00 </t>
  </si>
  <si>
    <t xml:space="preserve">31 Dec 16, 21:00 </t>
  </si>
  <si>
    <t xml:space="preserve">31 Dec 16, 24:00 </t>
  </si>
  <si>
    <t xml:space="preserve">01 Jan 17, 03:00 </t>
  </si>
  <si>
    <t xml:space="preserve">01 Jan 17, 06:00 </t>
  </si>
  <si>
    <t xml:space="preserve">01 Jan 17, 09:00 </t>
  </si>
  <si>
    <t xml:space="preserve">01 Jan 17, 12:00 </t>
  </si>
  <si>
    <t xml:space="preserve">01 Jan 17, 15:00 </t>
  </si>
  <si>
    <t xml:space="preserve">01 Jan 17, 18:00 </t>
  </si>
  <si>
    <t xml:space="preserve">01 Jan 17, 21:00 </t>
  </si>
  <si>
    <t xml:space="preserve">01 Jan 17, 24:00 </t>
  </si>
  <si>
    <t xml:space="preserve">02 Jan 17, 03:00 </t>
  </si>
  <si>
    <t xml:space="preserve">02 Jan 17, 06:00 </t>
  </si>
  <si>
    <t xml:space="preserve">02 Jan 17, 09:00 </t>
  </si>
  <si>
    <t xml:space="preserve">02 Jan 17, 12:00 </t>
  </si>
  <si>
    <t xml:space="preserve">02 Jan 17, 15:00 </t>
  </si>
  <si>
    <t xml:space="preserve">02 Jan 17, 18:00 </t>
  </si>
  <si>
    <t xml:space="preserve">02 Jan 17, 21:00 </t>
  </si>
  <si>
    <t xml:space="preserve">02 Jan 17, 24:00 </t>
  </si>
  <si>
    <t xml:space="preserve">03 Jan 17, 03:00 </t>
  </si>
  <si>
    <t xml:space="preserve">03 Jan 17, 06:00 </t>
  </si>
  <si>
    <t xml:space="preserve">03 Jan 17, 09:00 </t>
  </si>
  <si>
    <t xml:space="preserve">03 Jan 17, 12:00 </t>
  </si>
  <si>
    <t xml:space="preserve">03 Jan 17, 15:00 </t>
  </si>
  <si>
    <t xml:space="preserve">03 Jan 17, 18:00 </t>
  </si>
  <si>
    <t xml:space="preserve">03 Jan 17, 21:00 </t>
  </si>
  <si>
    <t xml:space="preserve">03 Jan 17, 24:00 </t>
  </si>
  <si>
    <t xml:space="preserve">04 Jan 17, 03:00 </t>
  </si>
  <si>
    <t xml:space="preserve">04 Jan 17, 06:00 </t>
  </si>
  <si>
    <t xml:space="preserve">04 Jan 17, 09:00 </t>
  </si>
  <si>
    <t xml:space="preserve">04 Jan 17, 12:00 </t>
  </si>
  <si>
    <t xml:space="preserve">04 Jan 17, 15:00 </t>
  </si>
  <si>
    <t xml:space="preserve">04 Jan 17, 18:00 </t>
  </si>
  <si>
    <t xml:space="preserve">04 Jan 17, 21:00 </t>
  </si>
  <si>
    <t xml:space="preserve">04 Jan 17, 24:00 </t>
  </si>
  <si>
    <t xml:space="preserve">05 Jan 17, 03:00 </t>
  </si>
  <si>
    <t xml:space="preserve">05 Jan 17, 06:00 </t>
  </si>
  <si>
    <t xml:space="preserve">05 Jan 17, 09:00 </t>
  </si>
  <si>
    <t xml:space="preserve">05 Jan 17, 12:00 </t>
  </si>
  <si>
    <t xml:space="preserve">05 Jan 17, 15:00 </t>
  </si>
  <si>
    <t xml:space="preserve">05 Jan 17, 18:00 </t>
  </si>
  <si>
    <t xml:space="preserve">05 Jan 17, 21:00 </t>
  </si>
  <si>
    <t xml:space="preserve">05 Jan 17, 24:00 </t>
  </si>
  <si>
    <t xml:space="preserve">06 Jan 17, 03:00 </t>
  </si>
  <si>
    <t xml:space="preserve">06 Jan 17, 06:00 </t>
  </si>
  <si>
    <t xml:space="preserve">06 Jan 17, 09:00 </t>
  </si>
  <si>
    <t xml:space="preserve">06 Jan 17, 12:00 </t>
  </si>
  <si>
    <t xml:space="preserve">06 Jan 17, 15:00 </t>
  </si>
  <si>
    <t xml:space="preserve">06 Jan 17, 18:00 </t>
  </si>
  <si>
    <t xml:space="preserve">06 Jan 17, 21:00 </t>
  </si>
  <si>
    <t xml:space="preserve">06 Jan 17, 24:00 </t>
  </si>
  <si>
    <t xml:space="preserve">07 Jan 17, 03:00 </t>
  </si>
  <si>
    <t xml:space="preserve">07 Jan 17, 06:00 </t>
  </si>
  <si>
    <t xml:space="preserve">07 Jan 17, 09:00 </t>
  </si>
  <si>
    <t xml:space="preserve">07 Jan 17, 12:00 </t>
  </si>
  <si>
    <t xml:space="preserve">07 Jan 17, 15:00 </t>
  </si>
  <si>
    <t xml:space="preserve">07 Jan 17, 18:00 </t>
  </si>
  <si>
    <t xml:space="preserve">07 Jan 17, 21:00 </t>
  </si>
  <si>
    <t xml:space="preserve">07 Jan 17, 24:00 </t>
  </si>
  <si>
    <t xml:space="preserve">08 Jan 17, 03:00 </t>
  </si>
  <si>
    <t xml:space="preserve">08 Jan 17, 06:00 </t>
  </si>
  <si>
    <t xml:space="preserve">08 Jan 17, 09:00 </t>
  </si>
  <si>
    <t xml:space="preserve">08 Jan 17, 12:00 </t>
  </si>
  <si>
    <t xml:space="preserve">08 Jan 17, 15:00 </t>
  </si>
  <si>
    <t xml:space="preserve">08 Jan 17, 18:00 </t>
  </si>
  <si>
    <t xml:space="preserve">08 Jan 17, 21:00 </t>
  </si>
  <si>
    <t xml:space="preserve">08 Jan 17, 24:00 </t>
  </si>
  <si>
    <t xml:space="preserve">09 Jan 17, 03:00 </t>
  </si>
  <si>
    <t xml:space="preserve">09 Jan 17, 06:00 </t>
  </si>
  <si>
    <t xml:space="preserve">09 Jan 17, 09:00 </t>
  </si>
  <si>
    <t xml:space="preserve">09 Jan 17, 12:00 </t>
  </si>
  <si>
    <t xml:space="preserve">09 Jan 17, 15:00 </t>
  </si>
  <si>
    <t xml:space="preserve">09 Jan 17, 18:00 </t>
  </si>
  <si>
    <t xml:space="preserve">09 Jan 17, 21:00 </t>
  </si>
  <si>
    <t xml:space="preserve">09 Jan 17, 24:00 </t>
  </si>
  <si>
    <t xml:space="preserve">10 Jan 17, 03:00 </t>
  </si>
  <si>
    <t xml:space="preserve">10 Jan 17, 06:00 </t>
  </si>
  <si>
    <t xml:space="preserve">10 Jan 17, 09:00 </t>
  </si>
  <si>
    <t xml:space="preserve">10 Jan 17, 12:00 </t>
  </si>
  <si>
    <t xml:space="preserve">10 Jan 17, 15:00 </t>
  </si>
  <si>
    <t xml:space="preserve">10 Jan 17, 18:00 </t>
  </si>
  <si>
    <t xml:space="preserve">10 Jan 17, 21:00 </t>
  </si>
  <si>
    <t xml:space="preserve">10 Jan 17, 24:00 </t>
  </si>
  <si>
    <t xml:space="preserve">11 Jan 17, 03:00 </t>
  </si>
  <si>
    <t xml:space="preserve">11 Jan 17, 06:00 </t>
  </si>
  <si>
    <t xml:space="preserve">11 Jan 17, 09:00 </t>
  </si>
  <si>
    <t xml:space="preserve">11 Jan 17, 12:00 </t>
  </si>
  <si>
    <t xml:space="preserve">11 Jan 17, 15:00 </t>
  </si>
  <si>
    <t xml:space="preserve">11 Jan 17, 18:00 </t>
  </si>
  <si>
    <t xml:space="preserve">11 Jan 17, 21:00 </t>
  </si>
  <si>
    <t xml:space="preserve">11 Jan 17, 24:00 </t>
  </si>
  <si>
    <t xml:space="preserve">12 Jan 17, 03:00 </t>
  </si>
  <si>
    <t xml:space="preserve">12 Jan 17, 06:00 </t>
  </si>
  <si>
    <t xml:space="preserve">12 Jan 17, 09:00 </t>
  </si>
  <si>
    <t xml:space="preserve">12 Jan 17, 12:00 </t>
  </si>
  <si>
    <t xml:space="preserve">12 Jan 17, 15:00 </t>
  </si>
  <si>
    <t xml:space="preserve">12 Jan 17, 18:00 </t>
  </si>
  <si>
    <t xml:space="preserve">12 Jan 17, 21:00 </t>
  </si>
  <si>
    <t xml:space="preserve">12 Jan 17, 24:00 </t>
  </si>
  <si>
    <t xml:space="preserve">13 Jan 17, 03:00 </t>
  </si>
  <si>
    <t xml:space="preserve">13 Jan 17, 06:00 </t>
  </si>
  <si>
    <t xml:space="preserve">13 Jan 17, 09:00 </t>
  </si>
  <si>
    <t xml:space="preserve">13 Jan 17, 12:00 </t>
  </si>
  <si>
    <t xml:space="preserve">13 Jan 17, 15:00 </t>
  </si>
  <si>
    <t xml:space="preserve">13 Jan 17, 18:00 </t>
  </si>
  <si>
    <t xml:space="preserve">13 Jan 17, 21:00 </t>
  </si>
  <si>
    <t xml:space="preserve">13 Jan 17, 24:00 </t>
  </si>
  <si>
    <t xml:space="preserve">14 Jan 17, 03:00 </t>
  </si>
  <si>
    <t xml:space="preserve">14 Jan 17, 06:00 </t>
  </si>
  <si>
    <t xml:space="preserve">14 Jan 17, 09:00 </t>
  </si>
  <si>
    <t xml:space="preserve">14 Jan 17, 12:00 </t>
  </si>
  <si>
    <t xml:space="preserve">14 Jan 17, 15:00 </t>
  </si>
  <si>
    <t xml:space="preserve">14 Jan 17, 18:00 </t>
  </si>
  <si>
    <t xml:space="preserve">14 Jan 17, 21:00 </t>
  </si>
  <si>
    <t xml:space="preserve">14 Jan 17, 24:00 </t>
  </si>
  <si>
    <t xml:space="preserve">15 Jan 17, 03:00 </t>
  </si>
  <si>
    <t xml:space="preserve">15 Jan 17, 06:00 </t>
  </si>
  <si>
    <t xml:space="preserve">15 Jan 17, 09:00 </t>
  </si>
  <si>
    <t xml:space="preserve">15 Jan 17, 12:00 </t>
  </si>
  <si>
    <t xml:space="preserve">15 Jan 17, 15:00 </t>
  </si>
  <si>
    <t xml:space="preserve">15 Jan 17, 18:00 </t>
  </si>
  <si>
    <t xml:space="preserve">15 Jan 17, 21:00 </t>
  </si>
  <si>
    <t xml:space="preserve">15 Jan 17, 24:00 </t>
  </si>
  <si>
    <t xml:space="preserve">16 Jan 17, 03:00 </t>
  </si>
  <si>
    <t xml:space="preserve">16 Jan 17, 06:00 </t>
  </si>
  <si>
    <t xml:space="preserve">16 Jan 17, 09:00 </t>
  </si>
  <si>
    <t xml:space="preserve">16 Jan 17, 12:00 </t>
  </si>
  <si>
    <t xml:space="preserve">16 Jan 17, 15:00 </t>
  </si>
  <si>
    <t xml:space="preserve">16 Jan 17, 18:00 </t>
  </si>
  <si>
    <t xml:space="preserve">16 Jan 17, 21:00 </t>
  </si>
  <si>
    <t xml:space="preserve">16 Jan 17, 24:00 </t>
  </si>
  <si>
    <t xml:space="preserve">17 Jan 17, 03:00 </t>
  </si>
  <si>
    <t xml:space="preserve">17 Jan 17, 06:00 </t>
  </si>
  <si>
    <t xml:space="preserve">17 Jan 17, 09:00 </t>
  </si>
  <si>
    <t xml:space="preserve">17 Jan 17, 12:00 </t>
  </si>
  <si>
    <t xml:space="preserve">17 Jan 17, 15:00 </t>
  </si>
  <si>
    <t xml:space="preserve">17 Jan 17, 18:00 </t>
  </si>
  <si>
    <t xml:space="preserve">17 Jan 17, 21:00 </t>
  </si>
  <si>
    <t xml:space="preserve">17 Jan 17, 24:00 </t>
  </si>
  <si>
    <t xml:space="preserve">18 Jan 17, 03:00 </t>
  </si>
  <si>
    <t xml:space="preserve">18 Jan 17, 06:00 </t>
  </si>
  <si>
    <t xml:space="preserve">18 Jan 17, 09:00 </t>
  </si>
  <si>
    <t xml:space="preserve">18 Jan 17, 12:00 </t>
  </si>
  <si>
    <t xml:space="preserve">18 Jan 17, 15:00 </t>
  </si>
  <si>
    <t xml:space="preserve">18 Jan 17, 18:00 </t>
  </si>
  <si>
    <t xml:space="preserve">18 Jan 17, 21:00 </t>
  </si>
  <si>
    <t xml:space="preserve">18 Jan 17, 24:00 </t>
  </si>
  <si>
    <t xml:space="preserve">19 Jan 17, 03:00 </t>
  </si>
  <si>
    <t xml:space="preserve">19 Jan 17, 06:00 </t>
  </si>
  <si>
    <t xml:space="preserve">19 Jan 17, 09:00 </t>
  </si>
  <si>
    <t xml:space="preserve">19 Jan 17, 12:00 </t>
  </si>
  <si>
    <t xml:space="preserve">19 Jan 17, 15:00 </t>
  </si>
  <si>
    <t xml:space="preserve">19 Jan 17, 18:00 </t>
  </si>
  <si>
    <t xml:space="preserve">19 Jan 17, 21:00 </t>
  </si>
  <si>
    <t xml:space="preserve">19 Jan 17, 24:00 </t>
  </si>
  <si>
    <t xml:space="preserve">20 Jan 17, 03:00 </t>
  </si>
  <si>
    <t xml:space="preserve">20 Jan 17, 06:00 </t>
  </si>
  <si>
    <t xml:space="preserve">20 Jan 17, 09:00 </t>
  </si>
  <si>
    <t xml:space="preserve">20 Jan 17, 12:00 </t>
  </si>
  <si>
    <t xml:space="preserve">20 Jan 17, 15:00 </t>
  </si>
  <si>
    <t xml:space="preserve">20 Jan 17, 18:00 </t>
  </si>
  <si>
    <t xml:space="preserve">20 Jan 17, 21:00 </t>
  </si>
  <si>
    <t xml:space="preserve">20 Jan 17, 24:00 </t>
  </si>
  <si>
    <t xml:space="preserve">21 Jan 17, 03:00 </t>
  </si>
  <si>
    <t xml:space="preserve">21 Jan 17, 06:00 </t>
  </si>
  <si>
    <t xml:space="preserve">21 Jan 17, 09:00 </t>
  </si>
  <si>
    <t xml:space="preserve">21 Jan 17, 12:00 </t>
  </si>
  <si>
    <t xml:space="preserve">21 Jan 17, 15:00 </t>
  </si>
  <si>
    <t xml:space="preserve">21 Jan 17, 18:00 </t>
  </si>
  <si>
    <t xml:space="preserve">21 Jan 17, 21:00 </t>
  </si>
  <si>
    <t xml:space="preserve">21 Jan 17, 24:00 </t>
  </si>
  <si>
    <t xml:space="preserve">22 Jan 17, 03:00 </t>
  </si>
  <si>
    <t xml:space="preserve">22 Jan 17, 06:00 </t>
  </si>
  <si>
    <t xml:space="preserve">22 Jan 17, 09:00 </t>
  </si>
  <si>
    <t xml:space="preserve">22 Jan 17, 12:00 </t>
  </si>
  <si>
    <t xml:space="preserve">22 Jan 17, 15:00 </t>
  </si>
  <si>
    <t xml:space="preserve">22 Jan 17, 18:00 </t>
  </si>
  <si>
    <t xml:space="preserve">22 Jan 17, 21:00 </t>
  </si>
  <si>
    <t xml:space="preserve">22 Jan 17, 24:00 </t>
  </si>
  <si>
    <t xml:space="preserve">23 Jan 17, 03:00 </t>
  </si>
  <si>
    <t xml:space="preserve">23 Jan 17, 06:00 </t>
  </si>
  <si>
    <t xml:space="preserve">23 Jan 17, 09:00 </t>
  </si>
  <si>
    <t xml:space="preserve">23 Jan 17, 12:00 </t>
  </si>
  <si>
    <t xml:space="preserve">23 Jan 17, 15:00 </t>
  </si>
  <si>
    <t xml:space="preserve">23 Jan 17, 18:00 </t>
  </si>
  <si>
    <t xml:space="preserve">23 Jan 17, 21:00 </t>
  </si>
  <si>
    <t xml:space="preserve">23 Jan 17, 24:00 </t>
  </si>
  <si>
    <t xml:space="preserve">24 Jan 17, 03:00 </t>
  </si>
  <si>
    <t xml:space="preserve">24 Jan 17, 06:00 </t>
  </si>
  <si>
    <t xml:space="preserve">24 Jan 17, 09:00 </t>
  </si>
  <si>
    <t xml:space="preserve">24 Jan 17, 12:00 </t>
  </si>
  <si>
    <t xml:space="preserve">24 Jan 17, 15:00 </t>
  </si>
  <si>
    <t xml:space="preserve">24 Jan 17, 18:00 </t>
  </si>
  <si>
    <t xml:space="preserve">24 Jan 17, 21:00 </t>
  </si>
  <si>
    <t xml:space="preserve">24 Jan 17, 24:00 </t>
  </si>
  <si>
    <t xml:space="preserve">25 Jan 17, 03:00 </t>
  </si>
  <si>
    <t xml:space="preserve">25 Jan 17, 06:00 </t>
  </si>
  <si>
    <t xml:space="preserve">25 Jan 17, 09:00 </t>
  </si>
  <si>
    <t xml:space="preserve">25 Jan 17, 12:00 </t>
  </si>
  <si>
    <t xml:space="preserve">25 Jan 17, 15:00 </t>
  </si>
  <si>
    <t xml:space="preserve">25 Jan 17, 18:00 </t>
  </si>
  <si>
    <t xml:space="preserve">25 Jan 17, 21:00 </t>
  </si>
  <si>
    <t xml:space="preserve">25 Jan 17, 24:00 </t>
  </si>
  <si>
    <t xml:space="preserve">26 Jan 17, 03:00 </t>
  </si>
  <si>
    <t xml:space="preserve">26 Jan 17, 06:00 </t>
  </si>
  <si>
    <t xml:space="preserve">26 Jan 17, 09:00 </t>
  </si>
  <si>
    <t xml:space="preserve">26 Jan 17, 12:00 </t>
  </si>
  <si>
    <t xml:space="preserve">26 Jan 17, 15:00 </t>
  </si>
  <si>
    <t xml:space="preserve">26 Jan 17, 18:00 </t>
  </si>
  <si>
    <t xml:space="preserve">26 Jan 17, 21:00 </t>
  </si>
  <si>
    <t xml:space="preserve">26 Jan 17, 24:00 </t>
  </si>
  <si>
    <t xml:space="preserve">27 Jan 17, 03:00 </t>
  </si>
  <si>
    <t xml:space="preserve">27 Jan 17, 06:00 </t>
  </si>
  <si>
    <t xml:space="preserve">27 Jan 17, 09:00 </t>
  </si>
  <si>
    <t xml:space="preserve">27 Jan 17, 12:00 </t>
  </si>
  <si>
    <t xml:space="preserve">27 Jan 17, 15:00 </t>
  </si>
  <si>
    <t xml:space="preserve">27 Jan 17, 18:00 </t>
  </si>
  <si>
    <t xml:space="preserve">27 Jan 17, 21:00 </t>
  </si>
  <si>
    <t xml:space="preserve">27 Jan 17, 24:00 </t>
  </si>
  <si>
    <t xml:space="preserve">28 Jan 17, 03:00 </t>
  </si>
  <si>
    <t xml:space="preserve">28 Jan 17, 06:00 </t>
  </si>
  <si>
    <t xml:space="preserve">28 Jan 17, 09:00 </t>
  </si>
  <si>
    <t xml:space="preserve">28 Jan 17, 12:00 </t>
  </si>
  <si>
    <t xml:space="preserve">28 Jan 17, 15:00 </t>
  </si>
  <si>
    <t xml:space="preserve">28 Jan 17, 18:00 </t>
  </si>
  <si>
    <t xml:space="preserve">28 Jan 17, 21:00 </t>
  </si>
  <si>
    <t xml:space="preserve">28 Jan 17, 24:00 </t>
  </si>
  <si>
    <t xml:space="preserve">29 Jan 17, 03:00 </t>
  </si>
  <si>
    <t xml:space="preserve">29 Jan 17, 06:00 </t>
  </si>
  <si>
    <t xml:space="preserve">29 Jan 17, 09:00 </t>
  </si>
  <si>
    <t xml:space="preserve">29 Jan 17, 12:00 </t>
  </si>
  <si>
    <t xml:space="preserve">29 Jan 17, 15:00 </t>
  </si>
  <si>
    <t xml:space="preserve">29 Jan 17, 18:00 </t>
  </si>
  <si>
    <t xml:space="preserve">29 Jan 17, 21:00 </t>
  </si>
  <si>
    <t xml:space="preserve">29 Jan 17, 24:00 </t>
  </si>
  <si>
    <t xml:space="preserve">30 Jan 17, 03:00 </t>
  </si>
  <si>
    <t xml:space="preserve">30 Jan 17, 06:00 </t>
  </si>
  <si>
    <t xml:space="preserve">30 Jan 17, 09:00 </t>
  </si>
  <si>
    <t xml:space="preserve">30 Jan 17, 12:00 </t>
  </si>
  <si>
    <t xml:space="preserve">30 Jan 17, 15:00 </t>
  </si>
  <si>
    <t xml:space="preserve">30 Jan 17, 18:00 </t>
  </si>
  <si>
    <t xml:space="preserve">30 Jan 17, 21:00 </t>
  </si>
  <si>
    <t xml:space="preserve">30 Jan 17, 24:00 </t>
  </si>
  <si>
    <t xml:space="preserve">31 Jan 17, 03:00 </t>
  </si>
  <si>
    <t xml:space="preserve">31 Jan 17, 06:00 </t>
  </si>
  <si>
    <t xml:space="preserve">31 Jan 17, 09:00 </t>
  </si>
  <si>
    <t xml:space="preserve">31 Jan 17, 12:00 </t>
  </si>
  <si>
    <t xml:space="preserve">31 Jan 17, 15:00 </t>
  </si>
  <si>
    <t xml:space="preserve">31 Jan 17, 18:00 </t>
  </si>
  <si>
    <t xml:space="preserve">31 Jan 17, 21:00 </t>
  </si>
  <si>
    <t xml:space="preserve">31 Jan 17, 24:00 </t>
  </si>
  <si>
    <t xml:space="preserve">01 Feb 17, 03:00 </t>
  </si>
  <si>
    <t xml:space="preserve">01 Feb 17, 06:00 </t>
  </si>
  <si>
    <t xml:space="preserve">01 Feb 17, 09:00 </t>
  </si>
  <si>
    <t xml:space="preserve">01 Feb 17, 12:00 </t>
  </si>
  <si>
    <t xml:space="preserve">01 Feb 17, 15:00 </t>
  </si>
  <si>
    <t xml:space="preserve">01 Feb 17, 18:00 </t>
  </si>
  <si>
    <t xml:space="preserve">01 Feb 17, 21:00 </t>
  </si>
  <si>
    <t xml:space="preserve">01 Feb 17, 24:00 </t>
  </si>
  <si>
    <t xml:space="preserve">02 Feb 17, 03:00 </t>
  </si>
  <si>
    <t xml:space="preserve">02 Feb 17, 06:00 </t>
  </si>
  <si>
    <t xml:space="preserve">02 Feb 17, 09:00 </t>
  </si>
  <si>
    <t xml:space="preserve">02 Feb 17, 12:00 </t>
  </si>
  <si>
    <t xml:space="preserve">02 Feb 17, 15:00 </t>
  </si>
  <si>
    <t xml:space="preserve">02 Feb 17, 18:00 </t>
  </si>
  <si>
    <t xml:space="preserve">02 Feb 17, 21:00 </t>
  </si>
  <si>
    <t xml:space="preserve">02 Feb 17, 24:00 </t>
  </si>
  <si>
    <t xml:space="preserve">03 Feb 17, 03:00 </t>
  </si>
  <si>
    <t xml:space="preserve">03 Feb 17, 06:00 </t>
  </si>
  <si>
    <t xml:space="preserve">03 Feb 17, 09:00 </t>
  </si>
  <si>
    <t xml:space="preserve">03 Feb 17, 12:00 </t>
  </si>
  <si>
    <t xml:space="preserve">03 Feb 17, 15:00 </t>
  </si>
  <si>
    <t xml:space="preserve">03 Feb 17, 18:00 </t>
  </si>
  <si>
    <t xml:space="preserve">03 Feb 17, 21:00 </t>
  </si>
  <si>
    <t xml:space="preserve">03 Feb 17, 24:00 </t>
  </si>
  <si>
    <t xml:space="preserve">04 Feb 17, 03:00 </t>
  </si>
  <si>
    <t xml:space="preserve">04 Feb 17, 06:00 </t>
  </si>
  <si>
    <t xml:space="preserve">04 Feb 17, 09:00 </t>
  </si>
  <si>
    <t xml:space="preserve">04 Feb 17, 12:00 </t>
  </si>
  <si>
    <t xml:space="preserve">04 Feb 17, 15:00 </t>
  </si>
  <si>
    <t xml:space="preserve">04 Feb 17, 18:00 </t>
  </si>
  <si>
    <t xml:space="preserve">04 Feb 17, 21:00 </t>
  </si>
  <si>
    <t xml:space="preserve">04 Feb 17, 24:00 </t>
  </si>
  <si>
    <t xml:space="preserve">05 Feb 17, 03:00 </t>
  </si>
  <si>
    <t xml:space="preserve">05 Feb 17, 06:00 </t>
  </si>
  <si>
    <t xml:space="preserve">05 Feb 17, 09:00 </t>
  </si>
  <si>
    <t xml:space="preserve">05 Feb 17, 12:00 </t>
  </si>
  <si>
    <t xml:space="preserve">05 Feb 17, 15:00 </t>
  </si>
  <si>
    <t xml:space="preserve">05 Feb 17, 18:00 </t>
  </si>
  <si>
    <t xml:space="preserve">05 Feb 17, 21:00 </t>
  </si>
  <si>
    <t xml:space="preserve">05 Feb 17, 24:00 </t>
  </si>
  <si>
    <t xml:space="preserve">06 Feb 17, 03:00 </t>
  </si>
  <si>
    <t xml:space="preserve">06 Feb 17, 06:00 </t>
  </si>
  <si>
    <t xml:space="preserve">06 Feb 17, 09:00 </t>
  </si>
  <si>
    <t xml:space="preserve">06 Feb 17, 12:00 </t>
  </si>
  <si>
    <t xml:space="preserve">06 Feb 17, 15:00 </t>
  </si>
  <si>
    <t xml:space="preserve">06 Feb 17, 18:00 </t>
  </si>
  <si>
    <t xml:space="preserve">06 Feb 17, 21:00 </t>
  </si>
  <si>
    <t xml:space="preserve">06 Feb 17, 24:00 </t>
  </si>
  <si>
    <t xml:space="preserve">07 Feb 17, 03:00 </t>
  </si>
  <si>
    <t xml:space="preserve">07 Feb 17, 06:00 </t>
  </si>
  <si>
    <t xml:space="preserve">07 Feb 17, 09:00 </t>
  </si>
  <si>
    <t xml:space="preserve">07 Feb 17, 12:00 </t>
  </si>
  <si>
    <t xml:space="preserve">07 Feb 17, 15:00 </t>
  </si>
  <si>
    <t xml:space="preserve">07 Feb 17, 18:00 </t>
  </si>
  <si>
    <t xml:space="preserve">07 Feb 17, 21:00 </t>
  </si>
  <si>
    <t xml:space="preserve">07 Feb 17, 24:00 </t>
  </si>
  <si>
    <t xml:space="preserve">08 Feb 17, 03:00 </t>
  </si>
  <si>
    <t xml:space="preserve">08 Feb 17, 06:00 </t>
  </si>
  <si>
    <t xml:space="preserve">08 Feb 17, 09:00 </t>
  </si>
  <si>
    <t xml:space="preserve">08 Feb 17, 12:00 </t>
  </si>
  <si>
    <t xml:space="preserve">08 Feb 17, 15:00 </t>
  </si>
  <si>
    <t xml:space="preserve">08 Feb 17, 18:00 </t>
  </si>
  <si>
    <t xml:space="preserve">08 Feb 17, 21:00 </t>
  </si>
  <si>
    <t xml:space="preserve">08 Feb 17, 24:00 </t>
  </si>
  <si>
    <t xml:space="preserve">09 Feb 17, 03:00 </t>
  </si>
  <si>
    <t xml:space="preserve">09 Feb 17, 06:00 </t>
  </si>
  <si>
    <t xml:space="preserve">09 Feb 17, 09:00 </t>
  </si>
  <si>
    <t xml:space="preserve">09 Feb 17, 12:00 </t>
  </si>
  <si>
    <t xml:space="preserve">09 Feb 17, 15:00 </t>
  </si>
  <si>
    <t xml:space="preserve">09 Feb 17, 18:00 </t>
  </si>
  <si>
    <t xml:space="preserve">09 Feb 17, 21:00 </t>
  </si>
  <si>
    <t xml:space="preserve">09 Feb 17, 24:00 </t>
  </si>
  <si>
    <t xml:space="preserve">10 Feb 17, 03:00 </t>
  </si>
  <si>
    <t xml:space="preserve">10 Feb 17, 06:00 </t>
  </si>
  <si>
    <t xml:space="preserve">10 Feb 17, 09:00 </t>
  </si>
  <si>
    <t xml:space="preserve">10 Feb 17, 12:00 </t>
  </si>
  <si>
    <t xml:space="preserve">10 Feb 17, 15:00 </t>
  </si>
  <si>
    <t xml:space="preserve">10 Feb 17, 18:00 </t>
  </si>
  <si>
    <t xml:space="preserve">10 Feb 17, 21:00 </t>
  </si>
  <si>
    <t xml:space="preserve">10 Feb 17, 24:00 </t>
  </si>
  <si>
    <t xml:space="preserve">11 Feb 17, 03:00 </t>
  </si>
  <si>
    <t xml:space="preserve">11 Feb 17, 06:00 </t>
  </si>
  <si>
    <t xml:space="preserve">11 Feb 17, 09:00 </t>
  </si>
  <si>
    <t xml:space="preserve">11 Feb 17, 12:00 </t>
  </si>
  <si>
    <t xml:space="preserve">11 Feb 17, 15:00 </t>
  </si>
  <si>
    <t xml:space="preserve">11 Feb 17, 18:00 </t>
  </si>
  <si>
    <t xml:space="preserve">11 Feb 17, 21:00 </t>
  </si>
  <si>
    <t xml:space="preserve">11 Feb 17, 24:00 </t>
  </si>
  <si>
    <t xml:space="preserve">12 Feb 17, 03:00 </t>
  </si>
  <si>
    <t xml:space="preserve">12 Feb 17, 06:00 </t>
  </si>
  <si>
    <t xml:space="preserve">12 Feb 17, 09:00 </t>
  </si>
  <si>
    <t xml:space="preserve">12 Feb 17, 12:00 </t>
  </si>
  <si>
    <t xml:space="preserve">12 Feb 17, 15:00 </t>
  </si>
  <si>
    <t xml:space="preserve">12 Feb 17, 18:00 </t>
  </si>
  <si>
    <t xml:space="preserve">12 Feb 17, 21:00 </t>
  </si>
  <si>
    <t xml:space="preserve">12 Feb 17, 24:00 </t>
  </si>
  <si>
    <t xml:space="preserve">13 Feb 17, 03:00 </t>
  </si>
  <si>
    <t xml:space="preserve">13 Feb 17, 06:00 </t>
  </si>
  <si>
    <t xml:space="preserve">13 Feb 17, 09:00 </t>
  </si>
  <si>
    <t xml:space="preserve">13 Feb 17, 12:00 </t>
  </si>
  <si>
    <t xml:space="preserve">13 Feb 17, 15:00 </t>
  </si>
  <si>
    <t xml:space="preserve">13 Feb 17, 18:00 </t>
  </si>
  <si>
    <t xml:space="preserve">13 Feb 17, 21:00 </t>
  </si>
  <si>
    <t xml:space="preserve">13 Feb 17, 24:00 </t>
  </si>
  <si>
    <t xml:space="preserve">14 Feb 17, 03:00 </t>
  </si>
  <si>
    <t xml:space="preserve">14 Feb 17, 06:00 </t>
  </si>
  <si>
    <t xml:space="preserve">14 Feb 17, 09:00 </t>
  </si>
  <si>
    <t xml:space="preserve">14 Feb 17, 12:00 </t>
  </si>
  <si>
    <t xml:space="preserve">14 Feb 17, 15:00 </t>
  </si>
  <si>
    <t xml:space="preserve">14 Feb 17, 18:00 </t>
  </si>
  <si>
    <t xml:space="preserve">14 Feb 17, 21:00 </t>
  </si>
  <si>
    <t xml:space="preserve">14 Feb 17, 24:00 </t>
  </si>
  <si>
    <t xml:space="preserve">15 Feb 17, 03:00 </t>
  </si>
  <si>
    <t xml:space="preserve">15 Feb 17, 06:00 </t>
  </si>
  <si>
    <t xml:space="preserve">15 Feb 17, 09:00 </t>
  </si>
  <si>
    <t xml:space="preserve">15 Feb 17, 12:00 </t>
  </si>
  <si>
    <t xml:space="preserve">15 Feb 17, 15:00 </t>
  </si>
  <si>
    <t xml:space="preserve">15 Feb 17, 18:00 </t>
  </si>
  <si>
    <t xml:space="preserve">15 Feb 17, 21:00 </t>
  </si>
  <si>
    <t xml:space="preserve">15 Feb 17, 24:00 </t>
  </si>
  <si>
    <t xml:space="preserve">16 Feb 17, 03:00 </t>
  </si>
  <si>
    <t xml:space="preserve">16 Feb 17, 06:00 </t>
  </si>
  <si>
    <t xml:space="preserve">16 Feb 17, 09:00 </t>
  </si>
  <si>
    <t xml:space="preserve">16 Feb 17, 12:00 </t>
  </si>
  <si>
    <t xml:space="preserve">16 Feb 17, 15:00 </t>
  </si>
  <si>
    <t xml:space="preserve">16 Feb 17, 18:00 </t>
  </si>
  <si>
    <t xml:space="preserve">16 Feb 17, 21:00 </t>
  </si>
  <si>
    <t xml:space="preserve">16 Feb 17, 24:00 </t>
  </si>
  <si>
    <t xml:space="preserve">17 Feb 17, 03:00 </t>
  </si>
  <si>
    <t xml:space="preserve">17 Feb 17, 06:00 </t>
  </si>
  <si>
    <t xml:space="preserve">17 Feb 17, 09:00 </t>
  </si>
  <si>
    <t xml:space="preserve">17 Feb 17, 12:00 </t>
  </si>
  <si>
    <t xml:space="preserve">17 Feb 17, 15:00 </t>
  </si>
  <si>
    <t xml:space="preserve">17 Feb 17, 18:00 </t>
  </si>
  <si>
    <t xml:space="preserve">17 Feb 17, 21:00 </t>
  </si>
  <si>
    <t xml:space="preserve">17 Feb 17, 24:00 </t>
  </si>
  <si>
    <t xml:space="preserve">18 Feb 17, 03:00 </t>
  </si>
  <si>
    <t xml:space="preserve">18 Feb 17, 06:00 </t>
  </si>
  <si>
    <t xml:space="preserve">18 Feb 17, 09:00 </t>
  </si>
  <si>
    <t xml:space="preserve">18 Feb 17, 12:00 </t>
  </si>
  <si>
    <t xml:space="preserve">18 Feb 17, 15:00 </t>
  </si>
  <si>
    <t xml:space="preserve">18 Feb 17, 18:00 </t>
  </si>
  <si>
    <t xml:space="preserve">18 Feb 17, 21:00 </t>
  </si>
  <si>
    <t xml:space="preserve">18 Feb 17, 24:00 </t>
  </si>
  <si>
    <t xml:space="preserve">19 Feb 17, 03:00 </t>
  </si>
  <si>
    <t xml:space="preserve">19 Feb 17, 06:00 </t>
  </si>
  <si>
    <t xml:space="preserve">19 Feb 17, 09:00 </t>
  </si>
  <si>
    <t xml:space="preserve">19 Feb 17, 12:00 </t>
  </si>
  <si>
    <t xml:space="preserve">19 Feb 17, 15:00 </t>
  </si>
  <si>
    <t xml:space="preserve">19 Feb 17, 18:00 </t>
  </si>
  <si>
    <t xml:space="preserve">19 Feb 17, 21:00 </t>
  </si>
  <si>
    <t xml:space="preserve">19 Feb 17, 24:00 </t>
  </si>
  <si>
    <t xml:space="preserve">20 Feb 17, 03:00 </t>
  </si>
  <si>
    <t xml:space="preserve">20 Feb 17, 06:00 </t>
  </si>
  <si>
    <t xml:space="preserve">20 Feb 17, 09:00 </t>
  </si>
  <si>
    <t xml:space="preserve">20 Feb 17, 12:00 </t>
  </si>
  <si>
    <t xml:space="preserve">20 Feb 17, 15:00 </t>
  </si>
  <si>
    <t xml:space="preserve">20 Feb 17, 18:00 </t>
  </si>
  <si>
    <t xml:space="preserve">20 Feb 17, 21:00 </t>
  </si>
  <si>
    <t xml:space="preserve">20 Feb 17, 24:00 </t>
  </si>
  <si>
    <t xml:space="preserve">21 Feb 17, 03:00 </t>
  </si>
  <si>
    <t xml:space="preserve">21 Feb 17, 06:00 </t>
  </si>
  <si>
    <t xml:space="preserve">21 Feb 17, 09:00 </t>
  </si>
  <si>
    <t xml:space="preserve">21 Feb 17, 12:00 </t>
  </si>
  <si>
    <t xml:space="preserve">21 Feb 17, 15:00 </t>
  </si>
  <si>
    <t xml:space="preserve">21 Feb 17, 18:00 </t>
  </si>
  <si>
    <t xml:space="preserve">21 Feb 17, 21:00 </t>
  </si>
  <si>
    <t xml:space="preserve">21 Feb 17, 24:00 </t>
  </si>
  <si>
    <t xml:space="preserve">22 Feb 17, 03:00 </t>
  </si>
  <si>
    <t xml:space="preserve">22 Feb 17, 06:00 </t>
  </si>
  <si>
    <t xml:space="preserve">22 Feb 17, 09:00 </t>
  </si>
  <si>
    <t xml:space="preserve">22 Feb 17, 12:00 </t>
  </si>
  <si>
    <t xml:space="preserve">22 Feb 17, 15:00 </t>
  </si>
  <si>
    <t xml:space="preserve">22 Feb 17, 18:00 </t>
  </si>
  <si>
    <t xml:space="preserve">22 Feb 17, 21:00 </t>
  </si>
  <si>
    <t xml:space="preserve">22 Feb 17, 24:00 </t>
  </si>
  <si>
    <t xml:space="preserve">23 Feb 17, 03:00 </t>
  </si>
  <si>
    <t xml:space="preserve">23 Feb 17, 06:00 </t>
  </si>
  <si>
    <t xml:space="preserve">23 Feb 17, 09:00 </t>
  </si>
  <si>
    <t xml:space="preserve">23 Feb 17, 12:00 </t>
  </si>
  <si>
    <t xml:space="preserve">23 Feb 17, 15:00 </t>
  </si>
  <si>
    <t xml:space="preserve">23 Feb 17, 18:00 </t>
  </si>
  <si>
    <t xml:space="preserve">23 Feb 17, 21:00 </t>
  </si>
  <si>
    <t xml:space="preserve">23 Feb 17, 24:00 </t>
  </si>
  <si>
    <t xml:space="preserve">24 Feb 17, 03:00 </t>
  </si>
  <si>
    <t xml:space="preserve">24 Feb 17, 06:00 </t>
  </si>
  <si>
    <t xml:space="preserve">24 Feb 17, 09:00 </t>
  </si>
  <si>
    <t xml:space="preserve">24 Feb 17, 12:00 </t>
  </si>
  <si>
    <t xml:space="preserve">24 Feb 17, 15:00 </t>
  </si>
  <si>
    <t xml:space="preserve">24 Feb 17, 18:00 </t>
  </si>
  <si>
    <t xml:space="preserve">24 Feb 17, 21:00 </t>
  </si>
  <si>
    <t xml:space="preserve">24 Feb 17, 24:00 </t>
  </si>
  <si>
    <t xml:space="preserve">25 Feb 17, 03:00 </t>
  </si>
  <si>
    <t xml:space="preserve">25 Feb 17, 06:00 </t>
  </si>
  <si>
    <t xml:space="preserve">25 Feb 17, 09:00 </t>
  </si>
  <si>
    <t xml:space="preserve">25 Feb 17, 12:00 </t>
  </si>
  <si>
    <t xml:space="preserve">25 Feb 17, 15:00 </t>
  </si>
  <si>
    <t xml:space="preserve">25 Feb 17, 18:00 </t>
  </si>
  <si>
    <t xml:space="preserve">25 Feb 17, 21:00 </t>
  </si>
  <si>
    <t xml:space="preserve">25 Feb 17, 24:00 </t>
  </si>
  <si>
    <t xml:space="preserve">26 Feb 17, 03:00 </t>
  </si>
  <si>
    <t xml:space="preserve">26 Feb 17, 06:00 </t>
  </si>
  <si>
    <t xml:space="preserve">26 Feb 17, 09:00 </t>
  </si>
  <si>
    <t xml:space="preserve">26 Feb 17, 12:00 </t>
  </si>
  <si>
    <t xml:space="preserve">26 Feb 17, 15:00 </t>
  </si>
  <si>
    <t xml:space="preserve">26 Feb 17, 18:00 </t>
  </si>
  <si>
    <t xml:space="preserve">26 Feb 17, 21:00 </t>
  </si>
  <si>
    <t xml:space="preserve">26 Feb 17, 24:00 </t>
  </si>
  <si>
    <t xml:space="preserve">27 Feb 17, 03:00 </t>
  </si>
  <si>
    <t xml:space="preserve">27 Feb 17, 06:00 </t>
  </si>
  <si>
    <t xml:space="preserve">27 Feb 17, 09:00 </t>
  </si>
  <si>
    <t xml:space="preserve">27 Feb 17, 12:00 </t>
  </si>
  <si>
    <t xml:space="preserve">27 Feb 17, 15:00 </t>
  </si>
  <si>
    <t xml:space="preserve">27 Feb 17, 18:00 </t>
  </si>
  <si>
    <t xml:space="preserve">27 Feb 17, 21:00 </t>
  </si>
  <si>
    <t xml:space="preserve">27 Feb 17, 24:00 </t>
  </si>
  <si>
    <t xml:space="preserve">28 Feb 17, 03:00 </t>
  </si>
  <si>
    <t xml:space="preserve">28 Feb 17, 06:00 </t>
  </si>
  <si>
    <t xml:space="preserve">28 Feb 17, 09:00 </t>
  </si>
  <si>
    <t xml:space="preserve">28 Feb 17, 12:00 </t>
  </si>
  <si>
    <t xml:space="preserve">28 Feb 17, 15:00 </t>
  </si>
  <si>
    <t xml:space="preserve">28 Feb 17, 18:00 </t>
  </si>
  <si>
    <t xml:space="preserve">28 Feb 17, 21:00 </t>
  </si>
  <si>
    <t xml:space="preserve">28 Feb 17, 24:00 </t>
  </si>
  <si>
    <t xml:space="preserve">01 Mar 17, 03:00 </t>
  </si>
  <si>
    <t xml:space="preserve">01 Mar 17, 06:00 </t>
  </si>
  <si>
    <t xml:space="preserve">01 Mar 17, 09:00 </t>
  </si>
  <si>
    <t xml:space="preserve">01 Mar 17, 12:00 </t>
  </si>
  <si>
    <t xml:space="preserve">01 Mar 17, 15:00 </t>
  </si>
  <si>
    <t xml:space="preserve">01 Mar 17, 18:00 </t>
  </si>
  <si>
    <t xml:space="preserve">01 Mar 17, 21:00 </t>
  </si>
  <si>
    <t xml:space="preserve">01 Mar 17, 24:00 </t>
  </si>
  <si>
    <t xml:space="preserve">02 Mar 17, 03:00 </t>
  </si>
  <si>
    <t xml:space="preserve">02 Mar 17, 06:00 </t>
  </si>
  <si>
    <t xml:space="preserve">02 Mar 17, 09:00 </t>
  </si>
  <si>
    <t xml:space="preserve">02 Mar 17, 12:00 </t>
  </si>
  <si>
    <t xml:space="preserve">02 Mar 17, 15:00 </t>
  </si>
  <si>
    <t xml:space="preserve">02 Mar 17, 18:00 </t>
  </si>
  <si>
    <t xml:space="preserve">02 Mar 17, 21:00 </t>
  </si>
  <si>
    <t xml:space="preserve">02 Mar 17, 24:00 </t>
  </si>
  <si>
    <t xml:space="preserve">03 Mar 17, 03:00 </t>
  </si>
  <si>
    <t xml:space="preserve">03 Mar 17, 06:00 </t>
  </si>
  <si>
    <t xml:space="preserve">03 Mar 17, 09:00 </t>
  </si>
  <si>
    <t xml:space="preserve">03 Mar 17, 12:00 </t>
  </si>
  <si>
    <t xml:space="preserve">03 Mar 17, 15:00 </t>
  </si>
  <si>
    <t xml:space="preserve">03 Mar 17, 18:00 </t>
  </si>
  <si>
    <t xml:space="preserve">03 Mar 17, 21:00 </t>
  </si>
  <si>
    <t xml:space="preserve">03 Mar 17, 24:00 </t>
  </si>
  <si>
    <t xml:space="preserve">04 Mar 17, 03:00 </t>
  </si>
  <si>
    <t xml:space="preserve">04 Mar 17, 06:00 </t>
  </si>
  <si>
    <t xml:space="preserve">04 Mar 17, 09:00 </t>
  </si>
  <si>
    <t xml:space="preserve">04 Mar 17, 12:00 </t>
  </si>
  <si>
    <t xml:space="preserve">04 Mar 17, 15:00 </t>
  </si>
  <si>
    <t xml:space="preserve">04 Mar 17, 18:00 </t>
  </si>
  <si>
    <t xml:space="preserve">04 Mar 17, 21:00 </t>
  </si>
  <si>
    <t xml:space="preserve">04 Mar 17, 24:00 </t>
  </si>
  <si>
    <t xml:space="preserve">05 Mar 17, 03:00 </t>
  </si>
  <si>
    <t xml:space="preserve">05 Mar 17, 06:00 </t>
  </si>
  <si>
    <t xml:space="preserve">05 Mar 17, 09:00 </t>
  </si>
  <si>
    <t xml:space="preserve">05 Mar 17, 12:00 </t>
  </si>
  <si>
    <t xml:space="preserve">05 Mar 17, 15:00 </t>
  </si>
  <si>
    <t xml:space="preserve">05 Mar 17, 18:00 </t>
  </si>
  <si>
    <t xml:space="preserve">05 Mar 17, 21:00 </t>
  </si>
  <si>
    <t xml:space="preserve">05 Mar 17, 24:00 </t>
  </si>
  <si>
    <t xml:space="preserve">06 Mar 17, 03:00 </t>
  </si>
  <si>
    <t xml:space="preserve">06 Mar 17, 06:00 </t>
  </si>
  <si>
    <t xml:space="preserve">06 Mar 17, 09:00 </t>
  </si>
  <si>
    <t xml:space="preserve">06 Mar 17, 12:00 </t>
  </si>
  <si>
    <t xml:space="preserve">06 Mar 17, 15:00 </t>
  </si>
  <si>
    <t xml:space="preserve">06 Mar 17, 18:00 </t>
  </si>
  <si>
    <t xml:space="preserve">06 Mar 17, 21:00 </t>
  </si>
  <si>
    <t xml:space="preserve">06 Mar 17, 24:00 </t>
  </si>
  <si>
    <t xml:space="preserve">07 Mar 17, 03:00 </t>
  </si>
  <si>
    <t xml:space="preserve">07 Mar 17, 06:00 </t>
  </si>
  <si>
    <t xml:space="preserve">07 Mar 17, 09:00 </t>
  </si>
  <si>
    <t xml:space="preserve">07 Mar 17, 12:00 </t>
  </si>
  <si>
    <t xml:space="preserve">07 Mar 17, 15:00 </t>
  </si>
  <si>
    <t xml:space="preserve">07 Mar 17, 18:00 </t>
  </si>
  <si>
    <t xml:space="preserve">07 Mar 17, 21:00 </t>
  </si>
  <si>
    <t xml:space="preserve">07 Mar 17, 24:00 </t>
  </si>
  <si>
    <t xml:space="preserve">08 Mar 17, 03:00 </t>
  </si>
  <si>
    <t xml:space="preserve">08 Mar 17, 06:00 </t>
  </si>
  <si>
    <t xml:space="preserve">08 Mar 17, 09:00 </t>
  </si>
  <si>
    <t xml:space="preserve">08 Mar 17, 12:00 </t>
  </si>
  <si>
    <t xml:space="preserve">08 Mar 17, 15:00 </t>
  </si>
  <si>
    <t xml:space="preserve">08 Mar 17, 18:00 </t>
  </si>
  <si>
    <t xml:space="preserve">08 Mar 17, 21:00 </t>
  </si>
  <si>
    <t xml:space="preserve">08 Mar 17, 24:00 </t>
  </si>
  <si>
    <t xml:space="preserve">09 Mar 17, 03:00 </t>
  </si>
  <si>
    <t xml:space="preserve">09 Mar 17, 06:00 </t>
  </si>
  <si>
    <t xml:space="preserve">09 Mar 17, 09:00 </t>
  </si>
  <si>
    <t xml:space="preserve">09 Mar 17, 12:00 </t>
  </si>
  <si>
    <t xml:space="preserve">09 Mar 17, 15:00 </t>
  </si>
  <si>
    <t xml:space="preserve">09 Mar 17, 18:00 </t>
  </si>
  <si>
    <t xml:space="preserve">09 Mar 17, 21:00 </t>
  </si>
  <si>
    <t xml:space="preserve">09 Mar 17, 24:00 </t>
  </si>
  <si>
    <t xml:space="preserve">10 Mar 17, 03:00 </t>
  </si>
  <si>
    <t xml:space="preserve">10 Mar 17, 06:00 </t>
  </si>
  <si>
    <t xml:space="preserve">10 Mar 17, 09:00 </t>
  </si>
  <si>
    <t xml:space="preserve">10 Mar 17, 12:00 </t>
  </si>
  <si>
    <t xml:space="preserve">10 Mar 17, 15:00 </t>
  </si>
  <si>
    <t xml:space="preserve">10 Mar 17, 18:00 </t>
  </si>
  <si>
    <t xml:space="preserve">10 Mar 17, 21:00 </t>
  </si>
  <si>
    <t xml:space="preserve">10 Mar 17, 24:00 </t>
  </si>
  <si>
    <t xml:space="preserve">11 Mar 17, 03:00 </t>
  </si>
  <si>
    <t xml:space="preserve">11 Mar 17, 06:00 </t>
  </si>
  <si>
    <t xml:space="preserve">11 Mar 17, 09:00 </t>
  </si>
  <si>
    <t xml:space="preserve">11 Mar 17, 12:00 </t>
  </si>
  <si>
    <t xml:space="preserve">11 Mar 17, 15:00 </t>
  </si>
  <si>
    <t xml:space="preserve">11 Mar 17, 18:00 </t>
  </si>
  <si>
    <t xml:space="preserve">11 Mar 17, 21:00 </t>
  </si>
  <si>
    <t xml:space="preserve">11 Mar 17, 24:00 </t>
  </si>
  <si>
    <t xml:space="preserve">12 Mar 17, 03:00 </t>
  </si>
  <si>
    <t xml:space="preserve">12 Mar 17, 06:00 </t>
  </si>
  <si>
    <t xml:space="preserve">12 Mar 17, 09:00 </t>
  </si>
  <si>
    <t xml:space="preserve">12 Mar 17, 12:00 </t>
  </si>
  <si>
    <t xml:space="preserve">12 Mar 17, 15:00 </t>
  </si>
  <si>
    <t xml:space="preserve">12 Mar 17, 18:00 </t>
  </si>
  <si>
    <t xml:space="preserve">12 Mar 17, 21:00 </t>
  </si>
  <si>
    <t xml:space="preserve">12 Mar 17, 24:00 </t>
  </si>
  <si>
    <t xml:space="preserve">13 Mar 17, 03:00 </t>
  </si>
  <si>
    <t xml:space="preserve">13 Mar 17, 06:00 </t>
  </si>
  <si>
    <t xml:space="preserve">13 Mar 17, 09:00 </t>
  </si>
  <si>
    <t xml:space="preserve">13 Mar 17, 12:00 </t>
  </si>
  <si>
    <t xml:space="preserve">13 Mar 17, 15:00 </t>
  </si>
  <si>
    <t xml:space="preserve">13 Mar 17, 18:00 </t>
  </si>
  <si>
    <t xml:space="preserve">13 Mar 17, 21:00 </t>
  </si>
  <si>
    <t xml:space="preserve">13 Mar 17, 24:00 </t>
  </si>
  <si>
    <t xml:space="preserve">14 Mar 17, 03:00 </t>
  </si>
  <si>
    <t xml:space="preserve">14 Mar 17, 06:00 </t>
  </si>
  <si>
    <t xml:space="preserve">14 Mar 17, 09:00 </t>
  </si>
  <si>
    <t xml:space="preserve">14 Mar 17, 12:00 </t>
  </si>
  <si>
    <t xml:space="preserve">14 Mar 17, 15:00 </t>
  </si>
  <si>
    <t xml:space="preserve">14 Mar 17, 18:00 </t>
  </si>
  <si>
    <t xml:space="preserve">14 Mar 17, 21:00 </t>
  </si>
  <si>
    <t xml:space="preserve">14 Mar 17, 24:00 </t>
  </si>
  <si>
    <t xml:space="preserve">15 Mar 17, 03:00 </t>
  </si>
  <si>
    <t xml:space="preserve">15 Mar 17, 06:00 </t>
  </si>
  <si>
    <t xml:space="preserve">15 Mar 17, 09:00 </t>
  </si>
  <si>
    <t xml:space="preserve">15 Mar 17, 12:00 </t>
  </si>
  <si>
    <t xml:space="preserve">15 Mar 17, 15:00 </t>
  </si>
  <si>
    <t xml:space="preserve">15 Mar 17, 18:00 </t>
  </si>
  <si>
    <t xml:space="preserve">15 Mar 17, 21:00 </t>
  </si>
  <si>
    <t xml:space="preserve">15 Mar 17, 24:00 </t>
  </si>
  <si>
    <t xml:space="preserve">16 Mar 17, 03:00 </t>
  </si>
  <si>
    <t xml:space="preserve">16 Mar 17, 06:00 </t>
  </si>
  <si>
    <t xml:space="preserve">16 Mar 17, 09:00 </t>
  </si>
  <si>
    <t xml:space="preserve">16 Mar 17, 12:00 </t>
  </si>
  <si>
    <t xml:space="preserve">16 Mar 17, 15:00 </t>
  </si>
  <si>
    <t xml:space="preserve">16 Mar 17, 18:00 </t>
  </si>
  <si>
    <t xml:space="preserve">16 Mar 17, 21:00 </t>
  </si>
  <si>
    <t xml:space="preserve">16 Mar 17, 24:00 </t>
  </si>
  <si>
    <t xml:space="preserve">17 Mar 17, 03:00 </t>
  </si>
  <si>
    <t xml:space="preserve">17 Mar 17, 06:00 </t>
  </si>
  <si>
    <t xml:space="preserve">17 Mar 17, 09:00 </t>
  </si>
  <si>
    <t xml:space="preserve">17 Mar 17, 12:00 </t>
  </si>
  <si>
    <t xml:space="preserve">17 Mar 17, 15:00 </t>
  </si>
  <si>
    <t xml:space="preserve">17 Mar 17, 18:00 </t>
  </si>
  <si>
    <t xml:space="preserve">17 Mar 17, 21:00 </t>
  </si>
  <si>
    <t xml:space="preserve">17 Mar 17, 24:00 </t>
  </si>
  <si>
    <t xml:space="preserve">18 Mar 17, 03:00 </t>
  </si>
  <si>
    <t xml:space="preserve">18 Mar 17, 06:00 </t>
  </si>
  <si>
    <t xml:space="preserve">18 Mar 17, 09:00 </t>
  </si>
  <si>
    <t xml:space="preserve">18 Mar 17, 12:00 </t>
  </si>
  <si>
    <t xml:space="preserve">18 Mar 17, 15:00 </t>
  </si>
  <si>
    <t xml:space="preserve">18 Mar 17, 18:00 </t>
  </si>
  <si>
    <t xml:space="preserve">18 Mar 17, 21:00 </t>
  </si>
  <si>
    <t xml:space="preserve">18 Mar 17, 24:00 </t>
  </si>
  <si>
    <t xml:space="preserve">19 Mar 17, 03:00 </t>
  </si>
  <si>
    <t xml:space="preserve">19 Mar 17, 06:00 </t>
  </si>
  <si>
    <t xml:space="preserve">19 Mar 17, 09:00 </t>
  </si>
  <si>
    <t xml:space="preserve">19 Mar 17, 12:00 </t>
  </si>
  <si>
    <t xml:space="preserve">19 Mar 17, 15:00 </t>
  </si>
  <si>
    <t xml:space="preserve">19 Mar 17, 18:00 </t>
  </si>
  <si>
    <t xml:space="preserve">19 Mar 17, 21:00 </t>
  </si>
  <si>
    <t xml:space="preserve">19 Mar 17, 24:00 </t>
  </si>
  <si>
    <t xml:space="preserve">20 Mar 17, 03:00 </t>
  </si>
  <si>
    <t xml:space="preserve">20 Mar 17, 06:00 </t>
  </si>
  <si>
    <t xml:space="preserve">20 Mar 17, 09:00 </t>
  </si>
  <si>
    <t xml:space="preserve">20 Mar 17, 12:00 </t>
  </si>
  <si>
    <t xml:space="preserve">20 Mar 17, 15:00 </t>
  </si>
  <si>
    <t xml:space="preserve">20 Mar 17, 18:00 </t>
  </si>
  <si>
    <t xml:space="preserve">20 Mar 17, 21:00 </t>
  </si>
  <si>
    <t xml:space="preserve">20 Mar 17, 24:00 </t>
  </si>
  <si>
    <t xml:space="preserve">21 Mar 17, 03:00 </t>
  </si>
  <si>
    <t xml:space="preserve">21 Mar 17, 06:00 </t>
  </si>
  <si>
    <t xml:space="preserve">21 Mar 17, 09:00 </t>
  </si>
  <si>
    <t xml:space="preserve">21 Mar 17, 12:00 </t>
  </si>
  <si>
    <t xml:space="preserve">21 Mar 17, 15:00 </t>
  </si>
  <si>
    <t xml:space="preserve">21 Mar 17, 18:00 </t>
  </si>
  <si>
    <t xml:space="preserve">21 Mar 17, 21:00 </t>
  </si>
  <si>
    <t xml:space="preserve">21 Mar 17, 24:00 </t>
  </si>
  <si>
    <t xml:space="preserve">22 Mar 17, 03:00 </t>
  </si>
  <si>
    <t xml:space="preserve">22 Mar 17, 06:00 </t>
  </si>
  <si>
    <t xml:space="preserve">22 Mar 17, 09:00 </t>
  </si>
  <si>
    <t xml:space="preserve">22 Mar 17, 12:00 </t>
  </si>
  <si>
    <t xml:space="preserve">22 Mar 17, 15:00 </t>
  </si>
  <si>
    <t xml:space="preserve">22 Mar 17, 18:00 </t>
  </si>
  <si>
    <t xml:space="preserve">22 Mar 17, 21:00 </t>
  </si>
  <si>
    <t xml:space="preserve">22 Mar 17, 24:00 </t>
  </si>
  <si>
    <t xml:space="preserve">23 Mar 17, 03:00 </t>
  </si>
  <si>
    <t xml:space="preserve">23 Mar 17, 06:00 </t>
  </si>
  <si>
    <t xml:space="preserve">23 Mar 17, 09:00 </t>
  </si>
  <si>
    <t xml:space="preserve">23 Mar 17, 12:00 </t>
  </si>
  <si>
    <t xml:space="preserve">23 Mar 17, 15:00 </t>
  </si>
  <si>
    <t xml:space="preserve">23 Mar 17, 18:00 </t>
  </si>
  <si>
    <t xml:space="preserve">23 Mar 17, 21:00 </t>
  </si>
  <si>
    <t xml:space="preserve">23 Mar 17, 24:00 </t>
  </si>
  <si>
    <t xml:space="preserve">24 Mar 17, 03:00 </t>
  </si>
  <si>
    <t xml:space="preserve">24 Mar 17, 06:00 </t>
  </si>
  <si>
    <t xml:space="preserve">24 Mar 17, 09:00 </t>
  </si>
  <si>
    <t xml:space="preserve">24 Mar 17, 12:00 </t>
  </si>
  <si>
    <t xml:space="preserve">24 Mar 17, 15:00 </t>
  </si>
  <si>
    <t xml:space="preserve">24 Mar 17, 18:00 </t>
  </si>
  <si>
    <t xml:space="preserve">24 Mar 17, 21:00 </t>
  </si>
  <si>
    <t xml:space="preserve">24 Mar 17, 24:00 </t>
  </si>
  <si>
    <t xml:space="preserve">25 Mar 17, 03:00 </t>
  </si>
  <si>
    <t xml:space="preserve">25 Mar 17, 06:00 </t>
  </si>
  <si>
    <t xml:space="preserve">25 Mar 17, 09:00 </t>
  </si>
  <si>
    <t xml:space="preserve">25 Mar 17, 12:00 </t>
  </si>
  <si>
    <t xml:space="preserve">25 Mar 17, 15:00 </t>
  </si>
  <si>
    <t xml:space="preserve">25 Mar 17, 18:00 </t>
  </si>
  <si>
    <t xml:space="preserve">25 Mar 17, 21:00 </t>
  </si>
  <si>
    <t xml:space="preserve">25 Mar 17, 24:00 </t>
  </si>
  <si>
    <t xml:space="preserve">26 Mar 17, 03:00 </t>
  </si>
  <si>
    <t xml:space="preserve">26 Mar 17, 06:00 </t>
  </si>
  <si>
    <t xml:space="preserve">26 Mar 17, 09:00 </t>
  </si>
  <si>
    <t xml:space="preserve">26 Mar 17, 12:00 </t>
  </si>
  <si>
    <t xml:space="preserve">26 Mar 17, 15:00 </t>
  </si>
  <si>
    <t xml:space="preserve">26 Mar 17, 18:00 </t>
  </si>
  <si>
    <t xml:space="preserve">26 Mar 17, 21:00 </t>
  </si>
  <si>
    <t xml:space="preserve">26 Mar 17, 24:00 </t>
  </si>
  <si>
    <t xml:space="preserve">27 Mar 17, 03:00 </t>
  </si>
  <si>
    <t xml:space="preserve">27 Mar 17, 06:00 </t>
  </si>
  <si>
    <t xml:space="preserve">27 Mar 17, 09:00 </t>
  </si>
  <si>
    <t xml:space="preserve">27 Mar 17, 12:00 </t>
  </si>
  <si>
    <t xml:space="preserve">27 Mar 17, 15:00 </t>
  </si>
  <si>
    <t xml:space="preserve">27 Mar 17, 18:00 </t>
  </si>
  <si>
    <t xml:space="preserve">27 Mar 17, 21:00 </t>
  </si>
  <si>
    <t xml:space="preserve">27 Mar 17, 24:00 </t>
  </si>
  <si>
    <t xml:space="preserve">28 Mar 17, 03:00 </t>
  </si>
  <si>
    <t xml:space="preserve">28 Mar 17, 06:00 </t>
  </si>
  <si>
    <t xml:space="preserve">28 Mar 17, 09:00 </t>
  </si>
  <si>
    <t xml:space="preserve">28 Mar 17, 12:00 </t>
  </si>
  <si>
    <t xml:space="preserve">28 Mar 17, 15:00 </t>
  </si>
  <si>
    <t xml:space="preserve">28 Mar 17, 18:00 </t>
  </si>
  <si>
    <t xml:space="preserve">28 Mar 17, 21:00 </t>
  </si>
  <si>
    <t xml:space="preserve">28 Mar 17, 24:00 </t>
  </si>
  <si>
    <t xml:space="preserve">29 Mar 17, 03:00 </t>
  </si>
  <si>
    <t xml:space="preserve">29 Mar 17, 06:00 </t>
  </si>
  <si>
    <t xml:space="preserve">29 Mar 17, 09:00 </t>
  </si>
  <si>
    <t xml:space="preserve">29 Mar 17, 12:00 </t>
  </si>
  <si>
    <t xml:space="preserve">29 Mar 17, 15:00 </t>
  </si>
  <si>
    <t xml:space="preserve">29 Mar 17, 18:00 </t>
  </si>
  <si>
    <t xml:space="preserve">29 Mar 17, 21:00 </t>
  </si>
  <si>
    <t xml:space="preserve">29 Mar 17, 24:00 </t>
  </si>
  <si>
    <t xml:space="preserve">30 Mar 17, 03:00 </t>
  </si>
  <si>
    <t xml:space="preserve">30 Mar 17, 06:00 </t>
  </si>
  <si>
    <t xml:space="preserve">30 Mar 17, 09:00 </t>
  </si>
  <si>
    <t xml:space="preserve">30 Mar 17, 12:00 </t>
  </si>
  <si>
    <t xml:space="preserve">30 Mar 17, 15:00 </t>
  </si>
  <si>
    <t xml:space="preserve">30 Mar 17, 18:00 </t>
  </si>
  <si>
    <t xml:space="preserve">30 Mar 17, 21:00 </t>
  </si>
  <si>
    <t xml:space="preserve">30 Mar 17, 24:00 </t>
  </si>
  <si>
    <t xml:space="preserve">31 Mar 17, 03:00 </t>
  </si>
  <si>
    <t xml:space="preserve">31 Mar 17, 06:00 </t>
  </si>
  <si>
    <t xml:space="preserve">31 Mar 17, 09:00 </t>
  </si>
  <si>
    <t xml:space="preserve">31 Mar 17, 12:00 </t>
  </si>
  <si>
    <t xml:space="preserve">31 Mar 17, 15:00 </t>
  </si>
  <si>
    <t xml:space="preserve">31 Mar 17, 18:00 </t>
  </si>
  <si>
    <t xml:space="preserve">31 Mar 17, 21:00 </t>
  </si>
  <si>
    <t xml:space="preserve">31 Mar 17, 24:00 </t>
  </si>
  <si>
    <t xml:space="preserve">01 Apr 17, 03:00 </t>
  </si>
  <si>
    <t xml:space="preserve">01 Apr 17, 06:00 </t>
  </si>
  <si>
    <t xml:space="preserve">01 Apr 17, 09:00 </t>
  </si>
  <si>
    <t xml:space="preserve">01 Apr 17, 12:00 </t>
  </si>
  <si>
    <t xml:space="preserve">01 Apr 17, 15:00 </t>
  </si>
  <si>
    <t xml:space="preserve">01 Apr 17, 18:00 </t>
  </si>
  <si>
    <t xml:space="preserve">01 Apr 17, 21:00 </t>
  </si>
  <si>
    <t xml:space="preserve">01 Apr 17, 24:00 </t>
  </si>
  <si>
    <t xml:space="preserve">02 Apr 17, 03:00 </t>
  </si>
  <si>
    <t xml:space="preserve">02 Apr 17, 06:00 </t>
  </si>
  <si>
    <t xml:space="preserve">02 Apr 17, 09:00 </t>
  </si>
  <si>
    <t xml:space="preserve">02 Apr 17, 12:00 </t>
  </si>
  <si>
    <t xml:space="preserve">02 Apr 17, 15:00 </t>
  </si>
  <si>
    <t xml:space="preserve">02 Apr 17, 18:00 </t>
  </si>
  <si>
    <t xml:space="preserve">02 Apr 17, 21:00 </t>
  </si>
  <si>
    <t xml:space="preserve">02 Apr 17, 24:00 </t>
  </si>
  <si>
    <t xml:space="preserve">03 Apr 17, 03:00 </t>
  </si>
  <si>
    <t xml:space="preserve">03 Apr 17, 06:00 </t>
  </si>
  <si>
    <t xml:space="preserve">03 Apr 17, 09:00 </t>
  </si>
  <si>
    <t xml:space="preserve">03 Apr 17, 12:00 </t>
  </si>
  <si>
    <t xml:space="preserve">03 Apr 17, 15:00 </t>
  </si>
  <si>
    <t xml:space="preserve">03 Apr 17, 18:00 </t>
  </si>
  <si>
    <t xml:space="preserve">03 Apr 17, 21:00 </t>
  </si>
  <si>
    <t xml:space="preserve">03 Apr 17, 24:00 </t>
  </si>
  <si>
    <t xml:space="preserve">04 Apr 17, 03:00 </t>
  </si>
  <si>
    <t xml:space="preserve">04 Apr 17, 06:00 </t>
  </si>
  <si>
    <t xml:space="preserve">04 Apr 17, 09:00 </t>
  </si>
  <si>
    <t xml:space="preserve">04 Apr 17, 12:00 </t>
  </si>
  <si>
    <t xml:space="preserve">04 Apr 17, 15:00 </t>
  </si>
  <si>
    <t xml:space="preserve">04 Apr 17, 18:00 </t>
  </si>
  <si>
    <t xml:space="preserve">04 Apr 17, 21:00 </t>
  </si>
  <si>
    <t xml:space="preserve">04 Apr 17, 24:00 </t>
  </si>
  <si>
    <t xml:space="preserve">05 Apr 17, 03:00 </t>
  </si>
  <si>
    <t xml:space="preserve">05 Apr 17, 06:00 </t>
  </si>
  <si>
    <t xml:space="preserve">05 Apr 17, 09:00 </t>
  </si>
  <si>
    <t xml:space="preserve">05 Apr 17, 12:00 </t>
  </si>
  <si>
    <t xml:space="preserve">05 Apr 17, 15:00 </t>
  </si>
  <si>
    <t xml:space="preserve">05 Apr 17, 18:00 </t>
  </si>
  <si>
    <t xml:space="preserve">05 Apr 17, 21:00 </t>
  </si>
  <si>
    <t xml:space="preserve">05 Apr 17, 24:00 </t>
  </si>
  <si>
    <t xml:space="preserve">06 Apr 17, 03:00 </t>
  </si>
  <si>
    <t xml:space="preserve">06 Apr 17, 06:00 </t>
  </si>
  <si>
    <t xml:space="preserve">06 Apr 17, 09:00 </t>
  </si>
  <si>
    <t xml:space="preserve">06 Apr 17, 12:00 </t>
  </si>
  <si>
    <t xml:space="preserve">06 Apr 17, 15:00 </t>
  </si>
  <si>
    <t xml:space="preserve">06 Apr 17, 18:00 </t>
  </si>
  <si>
    <t xml:space="preserve">06 Apr 17, 21:00 </t>
  </si>
  <si>
    <t xml:space="preserve">06 Apr 17, 24:00 </t>
  </si>
  <si>
    <t xml:space="preserve">07 Apr 17, 03:00 </t>
  </si>
  <si>
    <t xml:space="preserve">07 Apr 17, 06:00 </t>
  </si>
  <si>
    <t xml:space="preserve">07 Apr 17, 09:00 </t>
  </si>
  <si>
    <t xml:space="preserve">07 Apr 17, 12:00 </t>
  </si>
  <si>
    <t xml:space="preserve">07 Apr 17, 15:00 </t>
  </si>
  <si>
    <t xml:space="preserve">07 Apr 17, 18:00 </t>
  </si>
  <si>
    <t xml:space="preserve">07 Apr 17, 21:00 </t>
  </si>
  <si>
    <t xml:space="preserve">07 Apr 17, 24:00 </t>
  </si>
  <si>
    <t xml:space="preserve">08 Apr 17, 03:00 </t>
  </si>
  <si>
    <t xml:space="preserve">08 Apr 17, 06:00 </t>
  </si>
  <si>
    <t xml:space="preserve">08 Apr 17, 09:00 </t>
  </si>
  <si>
    <t xml:space="preserve">08 Apr 17, 12:00 </t>
  </si>
  <si>
    <t xml:space="preserve">08 Apr 17, 15:00 </t>
  </si>
  <si>
    <t xml:space="preserve">08 Apr 17, 18:00 </t>
  </si>
  <si>
    <t xml:space="preserve">08 Apr 17, 21:00 </t>
  </si>
  <si>
    <t xml:space="preserve">08 Apr 17, 24:00 </t>
  </si>
  <si>
    <t xml:space="preserve">09 Apr 17, 03:00 </t>
  </si>
  <si>
    <t xml:space="preserve">09 Apr 17, 06:00 </t>
  </si>
  <si>
    <t xml:space="preserve">09 Apr 17, 09:00 </t>
  </si>
  <si>
    <t xml:space="preserve">09 Apr 17, 12:00 </t>
  </si>
  <si>
    <t xml:space="preserve">09 Apr 17, 15:00 </t>
  </si>
  <si>
    <t xml:space="preserve">09 Apr 17, 18:00 </t>
  </si>
  <si>
    <t xml:space="preserve">09 Apr 17, 21:00 </t>
  </si>
  <si>
    <t xml:space="preserve">09 Apr 17, 24:00 </t>
  </si>
  <si>
    <t xml:space="preserve">10 Apr 17, 03:00 </t>
  </si>
  <si>
    <t xml:space="preserve">10 Apr 17, 06:00 </t>
  </si>
  <si>
    <t xml:space="preserve">10 Apr 17, 09:00 </t>
  </si>
  <si>
    <t xml:space="preserve">10 Apr 17, 12:00 </t>
  </si>
  <si>
    <t xml:space="preserve">10 Apr 17, 15:00 </t>
  </si>
  <si>
    <t xml:space="preserve">10 Apr 17, 18:00 </t>
  </si>
  <si>
    <t xml:space="preserve">10 Apr 17, 21:00 </t>
  </si>
  <si>
    <t xml:space="preserve">10 Apr 17, 24:00 </t>
  </si>
  <si>
    <t xml:space="preserve">11 Apr 17, 03:00 </t>
  </si>
  <si>
    <t xml:space="preserve">11 Apr 17, 06:00 </t>
  </si>
  <si>
    <t xml:space="preserve">11 Apr 17, 09:00 </t>
  </si>
  <si>
    <t xml:space="preserve">11 Apr 17, 12:00 </t>
  </si>
  <si>
    <t xml:space="preserve">11 Apr 17, 15:00 </t>
  </si>
  <si>
    <t xml:space="preserve">11 Apr 17, 18:00 </t>
  </si>
  <si>
    <t xml:space="preserve">11 Apr 17, 21:00 </t>
  </si>
  <si>
    <t xml:space="preserve">11 Apr 17, 24:00 </t>
  </si>
  <si>
    <t xml:space="preserve">12 Apr 17, 03:00 </t>
  </si>
  <si>
    <t xml:space="preserve">12 Apr 17, 06:00 </t>
  </si>
  <si>
    <t xml:space="preserve">12 Apr 17, 09:00 </t>
  </si>
  <si>
    <t xml:space="preserve">12 Apr 17, 12:00 </t>
  </si>
  <si>
    <t xml:space="preserve">12 Apr 17, 15:00 </t>
  </si>
  <si>
    <t xml:space="preserve">12 Apr 17, 18:00 </t>
  </si>
  <si>
    <t xml:space="preserve">12 Apr 17, 21:00 </t>
  </si>
  <si>
    <t xml:space="preserve">12 Apr 17, 24:00 </t>
  </si>
  <si>
    <t xml:space="preserve">13 Apr 17, 03:00 </t>
  </si>
  <si>
    <t xml:space="preserve">13 Apr 17, 06:00 </t>
  </si>
  <si>
    <t xml:space="preserve">13 Apr 17, 09:00 </t>
  </si>
  <si>
    <t xml:space="preserve">13 Apr 17, 12:00 </t>
  </si>
  <si>
    <t xml:space="preserve">13 Apr 17, 15:00 </t>
  </si>
  <si>
    <t xml:space="preserve">13 Apr 17, 18:00 </t>
  </si>
  <si>
    <t xml:space="preserve">13 Apr 17, 21:00 </t>
  </si>
  <si>
    <t xml:space="preserve">13 Apr 17, 24:00 </t>
  </si>
  <si>
    <t xml:space="preserve">14 Apr 17, 03:00 </t>
  </si>
  <si>
    <t xml:space="preserve">14 Apr 17, 06:00 </t>
  </si>
  <si>
    <t xml:space="preserve">14 Apr 17, 09:00 </t>
  </si>
  <si>
    <t xml:space="preserve">14 Apr 17, 12:00 </t>
  </si>
  <si>
    <t xml:space="preserve">14 Apr 17, 15:00 </t>
  </si>
  <si>
    <t xml:space="preserve">14 Apr 17, 18:00 </t>
  </si>
  <si>
    <t xml:space="preserve">14 Apr 17, 21:00 </t>
  </si>
  <si>
    <t xml:space="preserve">14 Apr 17, 24:00 </t>
  </si>
  <si>
    <t xml:space="preserve">15 Apr 17, 03:00 </t>
  </si>
  <si>
    <t xml:space="preserve">15 Apr 17, 06:00 </t>
  </si>
  <si>
    <t xml:space="preserve">15 Apr 17, 09:00 </t>
  </si>
  <si>
    <t xml:space="preserve">15 Apr 17, 12:00 </t>
  </si>
  <si>
    <t xml:space="preserve">15 Apr 17, 15:00 </t>
  </si>
  <si>
    <t xml:space="preserve">15 Apr 17, 18:00 </t>
  </si>
  <si>
    <t xml:space="preserve">15 Apr 17, 21:00 </t>
  </si>
  <si>
    <t xml:space="preserve">15 Apr 17, 24:00 </t>
  </si>
  <si>
    <t xml:space="preserve">16 Apr 17, 03:00 </t>
  </si>
  <si>
    <t xml:space="preserve">16 Apr 17, 06:00 </t>
  </si>
  <si>
    <t xml:space="preserve">16 Apr 17, 09:00 </t>
  </si>
  <si>
    <t xml:space="preserve">16 Apr 17, 12:00 </t>
  </si>
  <si>
    <t xml:space="preserve">16 Apr 17, 15:00 </t>
  </si>
  <si>
    <t xml:space="preserve">16 Apr 17, 18:00 </t>
  </si>
  <si>
    <t xml:space="preserve">16 Apr 17, 21:00 </t>
  </si>
  <si>
    <t xml:space="preserve">16 Apr 17, 24:00 </t>
  </si>
  <si>
    <t xml:space="preserve">17 Apr 17, 03:00 </t>
  </si>
  <si>
    <t xml:space="preserve">17 Apr 17, 06:00 </t>
  </si>
  <si>
    <t xml:space="preserve">17 Apr 17, 09:00 </t>
  </si>
  <si>
    <t xml:space="preserve">17 Apr 17, 12:00 </t>
  </si>
  <si>
    <t xml:space="preserve">17 Apr 17, 15:00 </t>
  </si>
  <si>
    <t xml:space="preserve">17 Apr 17, 18:00 </t>
  </si>
  <si>
    <t xml:space="preserve">17 Apr 17, 21:00 </t>
  </si>
  <si>
    <t xml:space="preserve">17 Apr 17, 24:00 </t>
  </si>
  <si>
    <t xml:space="preserve">18 Apr 17, 03:00 </t>
  </si>
  <si>
    <t xml:space="preserve">18 Apr 17, 06:00 </t>
  </si>
  <si>
    <t xml:space="preserve">18 Apr 17, 09:00 </t>
  </si>
  <si>
    <t xml:space="preserve">18 Apr 17, 12:00 </t>
  </si>
  <si>
    <t xml:space="preserve">18 Apr 17, 15:00 </t>
  </si>
  <si>
    <t xml:space="preserve">18 Apr 17, 18:00 </t>
  </si>
  <si>
    <t xml:space="preserve">18 Apr 17, 21:00 </t>
  </si>
  <si>
    <t xml:space="preserve">18 Apr 17, 24:00 </t>
  </si>
  <si>
    <t xml:space="preserve">19 Apr 17, 03:00 </t>
  </si>
  <si>
    <t xml:space="preserve">19 Apr 17, 06:00 </t>
  </si>
  <si>
    <t xml:space="preserve">19 Apr 17, 09:00 </t>
  </si>
  <si>
    <t xml:space="preserve">19 Apr 17, 12:00 </t>
  </si>
  <si>
    <t xml:space="preserve">19 Apr 17, 15:00 </t>
  </si>
  <si>
    <t xml:space="preserve">19 Apr 17, 18:00 </t>
  </si>
  <si>
    <t xml:space="preserve">19 Apr 17, 21:00 </t>
  </si>
  <si>
    <t xml:space="preserve">19 Apr 17, 24:00 </t>
  </si>
  <si>
    <t xml:space="preserve">20 Apr 17, 03:00 </t>
  </si>
  <si>
    <t xml:space="preserve">20 Apr 17, 06:00 </t>
  </si>
  <si>
    <t xml:space="preserve">20 Apr 17, 09:00 </t>
  </si>
  <si>
    <t xml:space="preserve">20 Apr 17, 12:00 </t>
  </si>
  <si>
    <t xml:space="preserve">20 Apr 17, 15:00 </t>
  </si>
  <si>
    <t xml:space="preserve">20 Apr 17, 18:00 </t>
  </si>
  <si>
    <t xml:space="preserve">20 Apr 17, 21:00 </t>
  </si>
  <si>
    <t xml:space="preserve">20 Apr 17, 24:00 </t>
  </si>
  <si>
    <t xml:space="preserve">21 Apr 17, 03:00 </t>
  </si>
  <si>
    <t xml:space="preserve">21 Apr 17, 06:00 </t>
  </si>
  <si>
    <t xml:space="preserve">21 Apr 17, 09:00 </t>
  </si>
  <si>
    <t xml:space="preserve">21 Apr 17, 12:00 </t>
  </si>
  <si>
    <t xml:space="preserve">21 Apr 17, 15:00 </t>
  </si>
  <si>
    <t xml:space="preserve">21 Apr 17, 18:00 </t>
  </si>
  <si>
    <t xml:space="preserve">21 Apr 17, 21:00 </t>
  </si>
  <si>
    <t xml:space="preserve">21 Apr 17, 24:00 </t>
  </si>
  <si>
    <t xml:space="preserve">22 Apr 17, 03:00 </t>
  </si>
  <si>
    <t xml:space="preserve">22 Apr 17, 06:00 </t>
  </si>
  <si>
    <t xml:space="preserve">22 Apr 17, 09:00 </t>
  </si>
  <si>
    <t xml:space="preserve">22 Apr 17, 12:00 </t>
  </si>
  <si>
    <t xml:space="preserve">22 Apr 17, 15:00 </t>
  </si>
  <si>
    <t xml:space="preserve">22 Apr 17, 18:00 </t>
  </si>
  <si>
    <t xml:space="preserve">22 Apr 17, 21:00 </t>
  </si>
  <si>
    <t xml:space="preserve">22 Apr 17, 24:00 </t>
  </si>
  <si>
    <t xml:space="preserve">23 Apr 17, 03:00 </t>
  </si>
  <si>
    <t xml:space="preserve">23 Apr 17, 06:00 </t>
  </si>
  <si>
    <t xml:space="preserve">23 Apr 17, 09:00 </t>
  </si>
  <si>
    <t xml:space="preserve">23 Apr 17, 12:00 </t>
  </si>
  <si>
    <t xml:space="preserve">23 Apr 17, 15:00 </t>
  </si>
  <si>
    <t xml:space="preserve">23 Apr 17, 18:00 </t>
  </si>
  <si>
    <t xml:space="preserve">23 Apr 17, 21:00 </t>
  </si>
  <si>
    <t xml:space="preserve">23 Apr 17, 24:00 </t>
  </si>
  <si>
    <t xml:space="preserve">24 Apr 17, 03:00 </t>
  </si>
  <si>
    <t xml:space="preserve">24 Apr 17, 06:00 </t>
  </si>
  <si>
    <t xml:space="preserve">24 Apr 17, 09:00 </t>
  </si>
  <si>
    <t xml:space="preserve">24 Apr 17, 12:00 </t>
  </si>
  <si>
    <t xml:space="preserve">24 Apr 17, 15:00 </t>
  </si>
  <si>
    <t xml:space="preserve">24 Apr 17, 18:00 </t>
  </si>
  <si>
    <t xml:space="preserve">24 Apr 17, 21:00 </t>
  </si>
  <si>
    <t xml:space="preserve">24 Apr 17, 24:00 </t>
  </si>
  <si>
    <t xml:space="preserve">25 Apr 17, 03:00 </t>
  </si>
  <si>
    <t xml:space="preserve">25 Apr 17, 06:00 </t>
  </si>
  <si>
    <t xml:space="preserve">25 Apr 17, 09:00 </t>
  </si>
  <si>
    <t xml:space="preserve">25 Apr 17, 12:00 </t>
  </si>
  <si>
    <t xml:space="preserve">25 Apr 17, 15:00 </t>
  </si>
  <si>
    <t xml:space="preserve">25 Apr 17, 18:00 </t>
  </si>
  <si>
    <t xml:space="preserve">25 Apr 17, 21:00 </t>
  </si>
  <si>
    <t xml:space="preserve">25 Apr 17, 24:00 </t>
  </si>
  <si>
    <t xml:space="preserve">26 Apr 17, 03:00 </t>
  </si>
  <si>
    <t xml:space="preserve">26 Apr 17, 06:00 </t>
  </si>
  <si>
    <t xml:space="preserve">26 Apr 17, 09:00 </t>
  </si>
  <si>
    <t xml:space="preserve">26 Apr 17, 12:00 </t>
  </si>
  <si>
    <t xml:space="preserve">26 Apr 17, 15:00 </t>
  </si>
  <si>
    <t xml:space="preserve">26 Apr 17, 18:00 </t>
  </si>
  <si>
    <t xml:space="preserve">26 Apr 17, 21:00 </t>
  </si>
  <si>
    <t xml:space="preserve">26 Apr 17, 24:00 </t>
  </si>
  <si>
    <t xml:space="preserve">27 Apr 17, 03:00 </t>
  </si>
  <si>
    <t xml:space="preserve">27 Apr 17, 06:00 </t>
  </si>
  <si>
    <t xml:space="preserve">27 Apr 17, 09:00 </t>
  </si>
  <si>
    <t xml:space="preserve">27 Apr 17, 12:00 </t>
  </si>
  <si>
    <t xml:space="preserve">27 Apr 17, 15:00 </t>
  </si>
  <si>
    <t xml:space="preserve">27 Apr 17, 18:00 </t>
  </si>
  <si>
    <t xml:space="preserve">27 Apr 17, 21:00 </t>
  </si>
  <si>
    <t xml:space="preserve">27 Apr 17, 24:00 </t>
  </si>
  <si>
    <t xml:space="preserve">28 Apr 17, 03:00 </t>
  </si>
  <si>
    <t xml:space="preserve">28 Apr 17, 06:00 </t>
  </si>
  <si>
    <t xml:space="preserve">28 Apr 17, 09:00 </t>
  </si>
  <si>
    <t xml:space="preserve">28 Apr 17, 12:00 </t>
  </si>
  <si>
    <t xml:space="preserve">28 Apr 17, 15:00 </t>
  </si>
  <si>
    <t xml:space="preserve">28 Apr 17, 18:00 </t>
  </si>
  <si>
    <t xml:space="preserve">28 Apr 17, 21:00 </t>
  </si>
  <si>
    <t xml:space="preserve">28 Apr 17, 24:00 </t>
  </si>
  <si>
    <t xml:space="preserve">29 Apr 17, 03:00 </t>
  </si>
  <si>
    <t xml:space="preserve">29 Apr 17, 06:00 </t>
  </si>
  <si>
    <t xml:space="preserve">29 Apr 17, 09:00 </t>
  </si>
  <si>
    <t xml:space="preserve">29 Apr 17, 12:00 </t>
  </si>
  <si>
    <t xml:space="preserve">29 Apr 17, 15:00 </t>
  </si>
  <si>
    <t xml:space="preserve">29 Apr 17, 18:00 </t>
  </si>
  <si>
    <t xml:space="preserve">29 Apr 17, 21:00 </t>
  </si>
  <si>
    <t xml:space="preserve">29 Apr 17, 24:00 </t>
  </si>
  <si>
    <t xml:space="preserve">30 Apr 17, 03:00 </t>
  </si>
  <si>
    <t xml:space="preserve">30 Apr 17, 06:00 </t>
  </si>
  <si>
    <t xml:space="preserve">30 Apr 17, 09:00 </t>
  </si>
  <si>
    <t xml:space="preserve">30 Apr 17, 12:00 </t>
  </si>
  <si>
    <t xml:space="preserve">30 Apr 17, 15:00 </t>
  </si>
  <si>
    <t xml:space="preserve">30 Apr 17, 18:00 </t>
  </si>
  <si>
    <t xml:space="preserve">30 Apr 17, 21:00 </t>
  </si>
  <si>
    <t xml:space="preserve">30 Apr 17, 24:00 </t>
  </si>
  <si>
    <t xml:space="preserve">01 May 17, 03:00 </t>
  </si>
  <si>
    <t xml:space="preserve">01 May 17, 06:00 </t>
  </si>
  <si>
    <t xml:space="preserve">01 May 17, 09:00 </t>
  </si>
  <si>
    <t xml:space="preserve">01 May 17, 12:00 </t>
  </si>
  <si>
    <t xml:space="preserve">01 May 17, 15:00 </t>
  </si>
  <si>
    <t xml:space="preserve">01 May 17, 18:00 </t>
  </si>
  <si>
    <t xml:space="preserve">01 May 17, 21:00 </t>
  </si>
  <si>
    <t xml:space="preserve">01 May 17, 24:00 </t>
  </si>
  <si>
    <t xml:space="preserve">02 May 17, 03:00 </t>
  </si>
  <si>
    <t xml:space="preserve">02 May 17, 06:00 </t>
  </si>
  <si>
    <t xml:space="preserve">02 May 17, 09:00 </t>
  </si>
  <si>
    <t xml:space="preserve">02 May 17, 12:00 </t>
  </si>
  <si>
    <t xml:space="preserve">02 May 17, 15:00 </t>
  </si>
  <si>
    <t xml:space="preserve">02 May 17, 18:00 </t>
  </si>
  <si>
    <t xml:space="preserve">02 May 17, 21:00 </t>
  </si>
  <si>
    <t xml:space="preserve">02 May 17, 24:00 </t>
  </si>
  <si>
    <t xml:space="preserve">03 May 17, 03:00 </t>
  </si>
  <si>
    <t xml:space="preserve">03 May 17, 06:00 </t>
  </si>
  <si>
    <t xml:space="preserve">03 May 17, 09:00 </t>
  </si>
  <si>
    <t xml:space="preserve">03 May 17, 12:00 </t>
  </si>
  <si>
    <t xml:space="preserve">03 May 17, 15:00 </t>
  </si>
  <si>
    <t xml:space="preserve">03 May 17, 18:00 </t>
  </si>
  <si>
    <t xml:space="preserve">03 May 17, 21:00 </t>
  </si>
  <si>
    <t xml:space="preserve">03 May 17, 24:00 </t>
  </si>
  <si>
    <t xml:space="preserve">04 May 17, 03:00 </t>
  </si>
  <si>
    <t xml:space="preserve">04 May 17, 06:00 </t>
  </si>
  <si>
    <t xml:space="preserve">04 May 17, 09:00 </t>
  </si>
  <si>
    <t xml:space="preserve">04 May 17, 12:00 </t>
  </si>
  <si>
    <t xml:space="preserve">04 May 17, 15:00 </t>
  </si>
  <si>
    <t xml:space="preserve">04 May 17, 18:00 </t>
  </si>
  <si>
    <t xml:space="preserve">04 May 17, 21:00 </t>
  </si>
  <si>
    <t xml:space="preserve">04 May 17, 24:00 </t>
  </si>
  <si>
    <t xml:space="preserve">05 May 17, 03:00 </t>
  </si>
  <si>
    <t xml:space="preserve">05 May 17, 06:00 </t>
  </si>
  <si>
    <t xml:space="preserve">05 May 17, 09:00 </t>
  </si>
  <si>
    <t xml:space="preserve">05 May 17, 12:00 </t>
  </si>
  <si>
    <t xml:space="preserve">05 May 17, 15:00 </t>
  </si>
  <si>
    <t xml:space="preserve">05 May 17, 18:00 </t>
  </si>
  <si>
    <t xml:space="preserve">05 May 17, 21:00 </t>
  </si>
  <si>
    <t xml:space="preserve">05 May 17, 24:00 </t>
  </si>
  <si>
    <t xml:space="preserve">06 May 17, 03:00 </t>
  </si>
  <si>
    <t xml:space="preserve">06 May 17, 06:00 </t>
  </si>
  <si>
    <t xml:space="preserve">06 May 17, 09:00 </t>
  </si>
  <si>
    <t xml:space="preserve">06 May 17, 12:00 </t>
  </si>
  <si>
    <t xml:space="preserve">06 May 17, 15:00 </t>
  </si>
  <si>
    <t xml:space="preserve">06 May 17, 18:00 </t>
  </si>
  <si>
    <t xml:space="preserve">06 May 17, 21:00 </t>
  </si>
  <si>
    <t xml:space="preserve">06 May 17, 24:00 </t>
  </si>
  <si>
    <t xml:space="preserve">07 May 17, 03:00 </t>
  </si>
  <si>
    <t xml:space="preserve">07 May 17, 06:00 </t>
  </si>
  <si>
    <t xml:space="preserve">07 May 17, 09:00 </t>
  </si>
  <si>
    <t xml:space="preserve">07 May 17, 12:00 </t>
  </si>
  <si>
    <t xml:space="preserve">07 May 17, 15:00 </t>
  </si>
  <si>
    <t xml:space="preserve">07 May 17, 18:00 </t>
  </si>
  <si>
    <t xml:space="preserve">07 May 17, 21:00 </t>
  </si>
  <si>
    <t xml:space="preserve">07 May 17, 24:00 </t>
  </si>
  <si>
    <t xml:space="preserve">08 May 17, 03:00 </t>
  </si>
  <si>
    <t xml:space="preserve">08 May 17, 06:00 </t>
  </si>
  <si>
    <t xml:space="preserve">08 May 17, 09:00 </t>
  </si>
  <si>
    <t xml:space="preserve">08 May 17, 12:00 </t>
  </si>
  <si>
    <t xml:space="preserve">08 May 17, 15:00 </t>
  </si>
  <si>
    <t xml:space="preserve">08 May 17, 18:00 </t>
  </si>
  <si>
    <t xml:space="preserve">08 May 17, 21:00 </t>
  </si>
  <si>
    <t xml:space="preserve">08 May 17, 24:00 </t>
  </si>
  <si>
    <t xml:space="preserve">09 May 17, 03:00 </t>
  </si>
  <si>
    <t xml:space="preserve">09 May 17, 06:00 </t>
  </si>
  <si>
    <t xml:space="preserve">09 May 17, 09:00 </t>
  </si>
  <si>
    <t xml:space="preserve">09 May 17, 12:00 </t>
  </si>
  <si>
    <t xml:space="preserve">09 May 17, 15:00 </t>
  </si>
  <si>
    <t xml:space="preserve">09 May 17, 18:00 </t>
  </si>
  <si>
    <t xml:space="preserve">09 May 17, 21:00 </t>
  </si>
  <si>
    <t xml:space="preserve">09 May 17, 24:00 </t>
  </si>
  <si>
    <t xml:space="preserve">10 May 17, 03:00 </t>
  </si>
  <si>
    <t xml:space="preserve">10 May 17, 06:00 </t>
  </si>
  <si>
    <t xml:space="preserve">10 May 17, 09:00 </t>
  </si>
  <si>
    <t xml:space="preserve">10 May 17, 12:00 </t>
  </si>
  <si>
    <t xml:space="preserve">10 May 17, 15:00 </t>
  </si>
  <si>
    <t xml:space="preserve">10 May 17, 18:00 </t>
  </si>
  <si>
    <t xml:space="preserve">10 May 17, 21:00 </t>
  </si>
  <si>
    <t xml:space="preserve">10 May 17, 24:00 </t>
  </si>
  <si>
    <t xml:space="preserve">11 May 17, 03:00 </t>
  </si>
  <si>
    <t xml:space="preserve">11 May 17, 06:00 </t>
  </si>
  <si>
    <t xml:space="preserve">11 May 17, 09:00 </t>
  </si>
  <si>
    <t xml:space="preserve">11 May 17, 12:00 </t>
  </si>
  <si>
    <t xml:space="preserve">11 May 17, 15:00 </t>
  </si>
  <si>
    <t xml:space="preserve">11 May 17, 18:00 </t>
  </si>
  <si>
    <t xml:space="preserve">11 May 17, 21:00 </t>
  </si>
  <si>
    <t xml:space="preserve">11 May 17, 24:00 </t>
  </si>
  <si>
    <t xml:space="preserve">12 May 17, 03:00 </t>
  </si>
  <si>
    <t xml:space="preserve">12 May 17, 06:00 </t>
  </si>
  <si>
    <t xml:space="preserve">12 May 17, 09:00 </t>
  </si>
  <si>
    <t xml:space="preserve">12 May 17, 12:00 </t>
  </si>
  <si>
    <t xml:space="preserve">12 May 17, 15:00 </t>
  </si>
  <si>
    <t xml:space="preserve">12 May 17, 18:00 </t>
  </si>
  <si>
    <t xml:space="preserve">12 May 17, 21:00 </t>
  </si>
  <si>
    <t xml:space="preserve">12 May 17, 24:00 </t>
  </si>
  <si>
    <t xml:space="preserve">13 May 17, 03:00 </t>
  </si>
  <si>
    <t xml:space="preserve">13 May 17, 06:00 </t>
  </si>
  <si>
    <t xml:space="preserve">13 May 17, 09:00 </t>
  </si>
  <si>
    <t xml:space="preserve">13 May 17, 12:00 </t>
  </si>
  <si>
    <t xml:space="preserve">13 May 17, 15:00 </t>
  </si>
  <si>
    <t xml:space="preserve">13 May 17, 18:00 </t>
  </si>
  <si>
    <t xml:space="preserve">13 May 17, 21:00 </t>
  </si>
  <si>
    <t xml:space="preserve">13 May 17, 24:00 </t>
  </si>
  <si>
    <t xml:space="preserve">14 May 17, 03:00 </t>
  </si>
  <si>
    <t xml:space="preserve">14 May 17, 06:00 </t>
  </si>
  <si>
    <t xml:space="preserve">14 May 17, 09:00 </t>
  </si>
  <si>
    <t xml:space="preserve">14 May 17, 12:00 </t>
  </si>
  <si>
    <t xml:space="preserve">14 May 17, 15:00 </t>
  </si>
  <si>
    <t xml:space="preserve">14 May 17, 18:00 </t>
  </si>
  <si>
    <t xml:space="preserve">14 May 17, 21:00 </t>
  </si>
  <si>
    <t xml:space="preserve">14 May 17, 24:00 </t>
  </si>
  <si>
    <t xml:space="preserve">15 May 17, 03:00 </t>
  </si>
  <si>
    <t xml:space="preserve">15 May 17, 06:00 </t>
  </si>
  <si>
    <t xml:space="preserve">15 May 17, 09:00 </t>
  </si>
  <si>
    <t xml:space="preserve">15 May 17, 12:00 </t>
  </si>
  <si>
    <t xml:space="preserve">15 May 17, 15:00 </t>
  </si>
  <si>
    <t xml:space="preserve">15 May 17, 18:00 </t>
  </si>
  <si>
    <t xml:space="preserve">15 May 17, 21:00 </t>
  </si>
  <si>
    <t xml:space="preserve">15 May 17, 24:00 </t>
  </si>
  <si>
    <t xml:space="preserve">16 May 17, 03:00 </t>
  </si>
  <si>
    <t xml:space="preserve">16 May 17, 06:00 </t>
  </si>
  <si>
    <t xml:space="preserve">16 May 17, 09:00 </t>
  </si>
  <si>
    <t xml:space="preserve">16 May 17, 12:00 </t>
  </si>
  <si>
    <t xml:space="preserve">16 May 17, 15:00 </t>
  </si>
  <si>
    <t xml:space="preserve">16 May 17, 18:00 </t>
  </si>
  <si>
    <t xml:space="preserve">16 May 17, 21:00 </t>
  </si>
  <si>
    <t xml:space="preserve">16 May 17, 24:00 </t>
  </si>
  <si>
    <t xml:space="preserve">17 May 17, 03:00 </t>
  </si>
  <si>
    <t xml:space="preserve">17 May 17, 06:00 </t>
  </si>
  <si>
    <t xml:space="preserve">17 May 17, 09:00 </t>
  </si>
  <si>
    <t xml:space="preserve">17 May 17, 12:00 </t>
  </si>
  <si>
    <t xml:space="preserve">17 May 17, 15:00 </t>
  </si>
  <si>
    <t xml:space="preserve">17 May 17, 18:00 </t>
  </si>
  <si>
    <t xml:space="preserve">17 May 17, 21:00 </t>
  </si>
  <si>
    <t xml:space="preserve">17 May 17, 24:00 </t>
  </si>
  <si>
    <t xml:space="preserve">18 May 17, 03:00 </t>
  </si>
  <si>
    <t xml:space="preserve">18 May 17, 06:00 </t>
  </si>
  <si>
    <t xml:space="preserve">18 May 17, 09:00 </t>
  </si>
  <si>
    <t xml:space="preserve">18 May 17, 12:00 </t>
  </si>
  <si>
    <t xml:space="preserve">18 May 17, 15:00 </t>
  </si>
  <si>
    <t xml:space="preserve">18 May 17, 18:00 </t>
  </si>
  <si>
    <t xml:space="preserve">18 May 17, 21:00 </t>
  </si>
  <si>
    <t xml:space="preserve">18 May 17, 24:00 </t>
  </si>
  <si>
    <t xml:space="preserve">19 May 17, 03:00 </t>
  </si>
  <si>
    <t xml:space="preserve">19 May 17, 06:00 </t>
  </si>
  <si>
    <t xml:space="preserve">19 May 17, 09:00 </t>
  </si>
  <si>
    <t xml:space="preserve">19 May 17, 12:00 </t>
  </si>
  <si>
    <t xml:space="preserve">19 May 17, 15:00 </t>
  </si>
  <si>
    <t xml:space="preserve">19 May 17, 18:00 </t>
  </si>
  <si>
    <t xml:space="preserve">19 May 17, 21:00 </t>
  </si>
  <si>
    <t xml:space="preserve">19 May 17, 24:00 </t>
  </si>
  <si>
    <t xml:space="preserve">20 May 17, 03:00 </t>
  </si>
  <si>
    <t xml:space="preserve">20 May 17, 06:00 </t>
  </si>
  <si>
    <t xml:space="preserve">20 May 17, 09:00 </t>
  </si>
  <si>
    <t xml:space="preserve">20 May 17, 12:00 </t>
  </si>
  <si>
    <t xml:space="preserve">20 May 17, 15:00 </t>
  </si>
  <si>
    <t xml:space="preserve">20 May 17, 18:00 </t>
  </si>
  <si>
    <t xml:space="preserve">20 May 17, 21:00 </t>
  </si>
  <si>
    <t xml:space="preserve">20 May 17, 24:00 </t>
  </si>
  <si>
    <t xml:space="preserve">21 May 17, 03:00 </t>
  </si>
  <si>
    <t xml:space="preserve">21 May 17, 06:00 </t>
  </si>
  <si>
    <t xml:space="preserve">21 May 17, 09:00 </t>
  </si>
  <si>
    <t xml:space="preserve">21 May 17, 12:00 </t>
  </si>
  <si>
    <t xml:space="preserve">21 May 17, 15:00 </t>
  </si>
  <si>
    <t xml:space="preserve">21 May 17, 18:00 </t>
  </si>
  <si>
    <t xml:space="preserve">21 May 17, 21:00 </t>
  </si>
  <si>
    <t xml:space="preserve">21 May 17, 24:00 </t>
  </si>
  <si>
    <t xml:space="preserve">22 May 17, 03:00 </t>
  </si>
  <si>
    <t xml:space="preserve">22 May 17, 06:00 </t>
  </si>
  <si>
    <t xml:space="preserve">22 May 17, 09:00 </t>
  </si>
  <si>
    <t xml:space="preserve">22 May 17, 12:00 </t>
  </si>
  <si>
    <t xml:space="preserve">22 May 17, 15:00 </t>
  </si>
  <si>
    <t xml:space="preserve">22 May 17, 18:00 </t>
  </si>
  <si>
    <t xml:space="preserve">22 May 17, 21:00 </t>
  </si>
  <si>
    <t xml:space="preserve">22 May 17, 24:00 </t>
  </si>
  <si>
    <t xml:space="preserve">23 May 17, 03:00 </t>
  </si>
  <si>
    <t xml:space="preserve">23 May 17, 06:00 </t>
  </si>
  <si>
    <t xml:space="preserve">23 May 17, 09:00 </t>
  </si>
  <si>
    <t xml:space="preserve">23 May 17, 12:00 </t>
  </si>
  <si>
    <t xml:space="preserve">23 May 17, 15:00 </t>
  </si>
  <si>
    <t xml:space="preserve">23 May 17, 18:00 </t>
  </si>
  <si>
    <t xml:space="preserve">23 May 17, 21:00 </t>
  </si>
  <si>
    <t xml:space="preserve">23 May 17, 24:00 </t>
  </si>
  <si>
    <t xml:space="preserve">24 May 17, 03:00 </t>
  </si>
  <si>
    <t xml:space="preserve">24 May 17, 06:00 </t>
  </si>
  <si>
    <t xml:space="preserve">24 May 17, 09:00 </t>
  </si>
  <si>
    <t xml:space="preserve">24 May 17, 12:00 </t>
  </si>
  <si>
    <t xml:space="preserve">24 May 17, 15:00 </t>
  </si>
  <si>
    <t xml:space="preserve">24 May 17, 18:00 </t>
  </si>
  <si>
    <t xml:space="preserve">24 May 17, 21:00 </t>
  </si>
  <si>
    <t xml:space="preserve">24 May 17, 24:00 </t>
  </si>
  <si>
    <t xml:space="preserve">25 May 17, 03:00 </t>
  </si>
  <si>
    <t xml:space="preserve">25 May 17, 06:00 </t>
  </si>
  <si>
    <t xml:space="preserve">25 May 17, 09:00 </t>
  </si>
  <si>
    <t xml:space="preserve">25 May 17, 12:00 </t>
  </si>
  <si>
    <t xml:space="preserve">25 May 17, 15:00 </t>
  </si>
  <si>
    <t xml:space="preserve">25 May 17, 18:00 </t>
  </si>
  <si>
    <t xml:space="preserve">25 May 17, 21:00 </t>
  </si>
  <si>
    <t xml:space="preserve">25 May 17, 24:00 </t>
  </si>
  <si>
    <t xml:space="preserve">26 May 17, 03:00 </t>
  </si>
  <si>
    <t xml:space="preserve">26 May 17, 06:00 </t>
  </si>
  <si>
    <t xml:space="preserve">26 May 17, 09:00 </t>
  </si>
  <si>
    <t xml:space="preserve">26 May 17, 12:00 </t>
  </si>
  <si>
    <t xml:space="preserve">26 May 17, 15:00 </t>
  </si>
  <si>
    <t xml:space="preserve">26 May 17, 18:00 </t>
  </si>
  <si>
    <t xml:space="preserve">26 May 17, 21:00 </t>
  </si>
  <si>
    <t xml:space="preserve">26 May 17, 24:00 </t>
  </si>
  <si>
    <t xml:space="preserve">27 May 17, 03:00 </t>
  </si>
  <si>
    <t xml:space="preserve">27 May 17, 06:00 </t>
  </si>
  <si>
    <t xml:space="preserve">27 May 17, 09:00 </t>
  </si>
  <si>
    <t xml:space="preserve">27 May 17, 12:00 </t>
  </si>
  <si>
    <t xml:space="preserve">27 May 17, 15:00 </t>
  </si>
  <si>
    <t xml:space="preserve">27 May 17, 18:00 </t>
  </si>
  <si>
    <t xml:space="preserve">27 May 17, 21:00 </t>
  </si>
  <si>
    <t xml:space="preserve">27 May 17, 24:00 </t>
  </si>
  <si>
    <t xml:space="preserve">28 May 17, 03:00 </t>
  </si>
  <si>
    <t xml:space="preserve">28 May 17, 06:00 </t>
  </si>
  <si>
    <t xml:space="preserve">28 May 17, 09:00 </t>
  </si>
  <si>
    <t xml:space="preserve">28 May 17, 12:00 </t>
  </si>
  <si>
    <t xml:space="preserve">28 May 17, 15:00 </t>
  </si>
  <si>
    <t xml:space="preserve">28 May 17, 18:00 </t>
  </si>
  <si>
    <t xml:space="preserve">28 May 17, 21:00 </t>
  </si>
  <si>
    <t xml:space="preserve">28 May 17, 24:00 </t>
  </si>
  <si>
    <t xml:space="preserve">29 May 17, 03:00 </t>
  </si>
  <si>
    <t xml:space="preserve">29 May 17, 06:00 </t>
  </si>
  <si>
    <t xml:space="preserve">29 May 17, 09:00 </t>
  </si>
  <si>
    <t xml:space="preserve">29 May 17, 12:00 </t>
  </si>
  <si>
    <t xml:space="preserve">29 May 17, 15:00 </t>
  </si>
  <si>
    <t xml:space="preserve">29 May 17, 18:00 </t>
  </si>
  <si>
    <t xml:space="preserve">29 May 17, 21:00 </t>
  </si>
  <si>
    <t xml:space="preserve">29 May 17, 24:00 </t>
  </si>
  <si>
    <t xml:space="preserve">30 May 17, 03:00 </t>
  </si>
  <si>
    <t xml:space="preserve">30 May 17, 06:00 </t>
  </si>
  <si>
    <t xml:space="preserve">30 May 17, 09:00 </t>
  </si>
  <si>
    <t xml:space="preserve">30 May 17, 12:00 </t>
  </si>
  <si>
    <t xml:space="preserve">30 May 17, 15:00 </t>
  </si>
  <si>
    <t xml:space="preserve">30 May 17, 18:00 </t>
  </si>
  <si>
    <t xml:space="preserve">30 May 17, 21:00 </t>
  </si>
  <si>
    <t xml:space="preserve">30 May 17, 24:00 </t>
  </si>
  <si>
    <t xml:space="preserve">31 May 17, 03:00 </t>
  </si>
  <si>
    <t xml:space="preserve">31 May 17, 06:00 </t>
  </si>
  <si>
    <t xml:space="preserve">31 May 17, 09:00 </t>
  </si>
  <si>
    <t xml:space="preserve">31 May 17, 12:00 </t>
  </si>
  <si>
    <t xml:space="preserve">31 May 17, 15:00 </t>
  </si>
  <si>
    <t xml:space="preserve">31 May 17, 18:00 </t>
  </si>
  <si>
    <t xml:space="preserve">31 May 17, 21:00 </t>
  </si>
  <si>
    <t xml:space="preserve">31 May 17, 24:00 </t>
  </si>
  <si>
    <t xml:space="preserve">01 Jun 17, 03:00 </t>
  </si>
  <si>
    <t xml:space="preserve">01 Jun 17, 06:00 </t>
  </si>
  <si>
    <t xml:space="preserve">01 Jun 17, 09:00 </t>
  </si>
  <si>
    <t xml:space="preserve">01 Jun 17, 12:00 </t>
  </si>
  <si>
    <t xml:space="preserve">01 Jun 17, 15:00 </t>
  </si>
  <si>
    <t xml:space="preserve">01 Jun 17, 18:00 </t>
  </si>
  <si>
    <t xml:space="preserve">01 Jun 17, 21:00 </t>
  </si>
  <si>
    <t xml:space="preserve">01 Jun 17, 24:00 </t>
  </si>
  <si>
    <t xml:space="preserve">02 Jun 17, 03:00 </t>
  </si>
  <si>
    <t xml:space="preserve">02 Jun 17, 06:00 </t>
  </si>
  <si>
    <t xml:space="preserve">02 Jun 17, 09:00 </t>
  </si>
  <si>
    <t xml:space="preserve">02 Jun 17, 12:00 </t>
  </si>
  <si>
    <t xml:space="preserve">02 Jun 17, 15:00 </t>
  </si>
  <si>
    <t xml:space="preserve">02 Jun 17, 18:00 </t>
  </si>
  <si>
    <t xml:space="preserve">02 Jun 17, 21:00 </t>
  </si>
  <si>
    <t xml:space="preserve">02 Jun 17, 24:00 </t>
  </si>
  <si>
    <t xml:space="preserve">03 Jun 17, 03:00 </t>
  </si>
  <si>
    <t xml:space="preserve">03 Jun 17, 06:00 </t>
  </si>
  <si>
    <t xml:space="preserve">03 Jun 17, 09:00 </t>
  </si>
  <si>
    <t xml:space="preserve">03 Jun 17, 12:00 </t>
  </si>
  <si>
    <t xml:space="preserve">03 Jun 17, 15:00 </t>
  </si>
  <si>
    <t xml:space="preserve">03 Jun 17, 18:00 </t>
  </si>
  <si>
    <t xml:space="preserve">03 Jun 17, 21:00 </t>
  </si>
  <si>
    <t xml:space="preserve">03 Jun 17, 24:00 </t>
  </si>
  <si>
    <t xml:space="preserve">04 Jun 17, 03:00 </t>
  </si>
  <si>
    <t xml:space="preserve">04 Jun 17, 06:00 </t>
  </si>
  <si>
    <t xml:space="preserve">04 Jun 17, 09:00 </t>
  </si>
  <si>
    <t xml:space="preserve">04 Jun 17, 12:00 </t>
  </si>
  <si>
    <t xml:space="preserve">04 Jun 17, 15:00 </t>
  </si>
  <si>
    <t xml:space="preserve">04 Jun 17, 18:00 </t>
  </si>
  <si>
    <t xml:space="preserve">04 Jun 17, 21:00 </t>
  </si>
  <si>
    <t xml:space="preserve">04 Jun 17, 24:00 </t>
  </si>
  <si>
    <t xml:space="preserve">05 Jun 17, 03:00 </t>
  </si>
  <si>
    <t xml:space="preserve">05 Jun 17, 06:00 </t>
  </si>
  <si>
    <t xml:space="preserve">05 Jun 17, 09:00 </t>
  </si>
  <si>
    <t xml:space="preserve">05 Jun 17, 12:00 </t>
  </si>
  <si>
    <t xml:space="preserve">05 Jun 17, 15:00 </t>
  </si>
  <si>
    <t xml:space="preserve">05 Jun 17, 18:00 </t>
  </si>
  <si>
    <t xml:space="preserve">05 Jun 17, 21:00 </t>
  </si>
  <si>
    <t xml:space="preserve">05 Jun 17, 24:00 </t>
  </si>
  <si>
    <t xml:space="preserve">06 Jun 17, 03:00 </t>
  </si>
  <si>
    <t xml:space="preserve">06 Jun 17, 06:00 </t>
  </si>
  <si>
    <t xml:space="preserve">06 Jun 17, 09:00 </t>
  </si>
  <si>
    <t xml:space="preserve">06 Jun 17, 12:00 </t>
  </si>
  <si>
    <t xml:space="preserve">06 Jun 17, 15:00 </t>
  </si>
  <si>
    <t xml:space="preserve">06 Jun 17, 18:00 </t>
  </si>
  <si>
    <t xml:space="preserve">06 Jun 17, 21:00 </t>
  </si>
  <si>
    <t xml:space="preserve">06 Jun 17, 24:00 </t>
  </si>
  <si>
    <t xml:space="preserve">07 Jun 17, 03:00 </t>
  </si>
  <si>
    <t xml:space="preserve">07 Jun 17, 06:00 </t>
  </si>
  <si>
    <t xml:space="preserve">07 Jun 17, 09:00 </t>
  </si>
  <si>
    <t xml:space="preserve">07 Jun 17, 12:00 </t>
  </si>
  <si>
    <t xml:space="preserve">07 Jun 17, 15:00 </t>
  </si>
  <si>
    <t xml:space="preserve">07 Jun 17, 18:00 </t>
  </si>
  <si>
    <t xml:space="preserve">07 Jun 17, 21:00 </t>
  </si>
  <si>
    <t xml:space="preserve">07 Jun 17, 24:00 </t>
  </si>
  <si>
    <t xml:space="preserve">08 Jun 17, 03:00 </t>
  </si>
  <si>
    <t xml:space="preserve">08 Jun 17, 06:00 </t>
  </si>
  <si>
    <t xml:space="preserve">08 Jun 17, 09:00 </t>
  </si>
  <si>
    <t xml:space="preserve">08 Jun 17, 12:00 </t>
  </si>
  <si>
    <t xml:space="preserve">08 Jun 17, 15:00 </t>
  </si>
  <si>
    <t xml:space="preserve">08 Jun 17, 18:00 </t>
  </si>
  <si>
    <t xml:space="preserve">08 Jun 17, 21:00 </t>
  </si>
  <si>
    <t xml:space="preserve">08 Jun 17, 24:00 </t>
  </si>
  <si>
    <t xml:space="preserve">09 Jun 17, 03:00 </t>
  </si>
  <si>
    <t xml:space="preserve">09 Jun 17, 06:00 </t>
  </si>
  <si>
    <t xml:space="preserve">09 Jun 17, 09:00 </t>
  </si>
  <si>
    <t xml:space="preserve">09 Jun 17, 12:00 </t>
  </si>
  <si>
    <t xml:space="preserve">09 Jun 17, 15:00 </t>
  </si>
  <si>
    <t xml:space="preserve">09 Jun 17, 18:00 </t>
  </si>
  <si>
    <t xml:space="preserve">09 Jun 17, 21:00 </t>
  </si>
  <si>
    <t xml:space="preserve">09 Jun 17, 24:00 </t>
  </si>
  <si>
    <t xml:space="preserve">10 Jun 17, 03:00 </t>
  </si>
  <si>
    <t xml:space="preserve">10 Jun 17, 06:00 </t>
  </si>
  <si>
    <t xml:space="preserve">10 Jun 17, 09:00 </t>
  </si>
  <si>
    <t xml:space="preserve">10 Jun 17, 12:00 </t>
  </si>
  <si>
    <t xml:space="preserve">10 Jun 17, 15:00 </t>
  </si>
  <si>
    <t xml:space="preserve">10 Jun 17, 18:00 </t>
  </si>
  <si>
    <t xml:space="preserve">10 Jun 17, 21:00 </t>
  </si>
  <si>
    <t xml:space="preserve">10 Jun 17, 24:00 </t>
  </si>
  <si>
    <t xml:space="preserve">11 Jun 17, 03:00 </t>
  </si>
  <si>
    <t xml:space="preserve">11 Jun 17, 06:00 </t>
  </si>
  <si>
    <t xml:space="preserve">11 Jun 17, 09:00 </t>
  </si>
  <si>
    <t xml:space="preserve">11 Jun 17, 12:00 </t>
  </si>
  <si>
    <t xml:space="preserve">11 Jun 17, 15:00 </t>
  </si>
  <si>
    <t xml:space="preserve">11 Jun 17, 18:00 </t>
  </si>
  <si>
    <t xml:space="preserve">11 Jun 17, 21:00 </t>
  </si>
  <si>
    <t xml:space="preserve">11 Jun 17, 24:00 </t>
  </si>
  <si>
    <t xml:space="preserve">12 Jun 17, 03:00 </t>
  </si>
  <si>
    <t xml:space="preserve">12 Jun 17, 06:00 </t>
  </si>
  <si>
    <t xml:space="preserve">12 Jun 17, 09:00 </t>
  </si>
  <si>
    <t xml:space="preserve">12 Jun 17, 12:00 </t>
  </si>
  <si>
    <t xml:space="preserve">12 Jun 17, 15:00 </t>
  </si>
  <si>
    <t xml:space="preserve">12 Jun 17, 18:00 </t>
  </si>
  <si>
    <t xml:space="preserve">12 Jun 17, 21:00 </t>
  </si>
  <si>
    <t xml:space="preserve">12 Jun 17, 24:00 </t>
  </si>
  <si>
    <t xml:space="preserve">13 Jun 17, 03:00 </t>
  </si>
  <si>
    <t xml:space="preserve">13 Jun 17, 06:00 </t>
  </si>
  <si>
    <t xml:space="preserve">13 Jun 17, 09:00 </t>
  </si>
  <si>
    <t xml:space="preserve">13 Jun 17, 12:00 </t>
  </si>
  <si>
    <t xml:space="preserve">13 Jun 17, 15:00 </t>
  </si>
  <si>
    <t xml:space="preserve">13 Jun 17, 18:00 </t>
  </si>
  <si>
    <t xml:space="preserve">13 Jun 17, 21:00 </t>
  </si>
  <si>
    <t xml:space="preserve">13 Jun 17, 24:00 </t>
  </si>
  <si>
    <t xml:space="preserve">14 Jun 17, 03:00 </t>
  </si>
  <si>
    <t xml:space="preserve">14 Jun 17, 06:00 </t>
  </si>
  <si>
    <t xml:space="preserve">14 Jun 17, 09:00 </t>
  </si>
  <si>
    <t xml:space="preserve">14 Jun 17, 12:00 </t>
  </si>
  <si>
    <t xml:space="preserve">14 Jun 17, 15:00 </t>
  </si>
  <si>
    <t xml:space="preserve">14 Jun 17, 18:00 </t>
  </si>
  <si>
    <t xml:space="preserve">14 Jun 17, 21:00 </t>
  </si>
  <si>
    <t xml:space="preserve">14 Jun 17, 24:00 </t>
  </si>
  <si>
    <t xml:space="preserve">15 Jun 17, 03:00 </t>
  </si>
  <si>
    <t xml:space="preserve">15 Jun 17, 06:00 </t>
  </si>
  <si>
    <t xml:space="preserve">15 Jun 17, 09:00 </t>
  </si>
  <si>
    <t xml:space="preserve">15 Jun 17, 12:00 </t>
  </si>
  <si>
    <t xml:space="preserve">15 Jun 17, 15:00 </t>
  </si>
  <si>
    <t xml:space="preserve">15 Jun 17, 18:00 </t>
  </si>
  <si>
    <t xml:space="preserve">15 Jun 17, 21:00 </t>
  </si>
  <si>
    <t xml:space="preserve">15 Jun 17, 24:00 </t>
  </si>
  <si>
    <t xml:space="preserve">16 Jun 17, 03:00 </t>
  </si>
  <si>
    <t xml:space="preserve">16 Jun 17, 06:00 </t>
  </si>
  <si>
    <t xml:space="preserve">16 Jun 17, 09:00 </t>
  </si>
  <si>
    <t xml:space="preserve">16 Jun 17, 12:00 </t>
  </si>
  <si>
    <t xml:space="preserve">16 Jun 17, 15:00 </t>
  </si>
  <si>
    <t xml:space="preserve">16 Jun 17, 18:00 </t>
  </si>
  <si>
    <t xml:space="preserve">16 Jun 17, 21:00 </t>
  </si>
  <si>
    <t xml:space="preserve">16 Jun 17, 24:00 </t>
  </si>
  <si>
    <t xml:space="preserve">17 Jun 17, 03:00 </t>
  </si>
  <si>
    <t xml:space="preserve">17 Jun 17, 06:00 </t>
  </si>
  <si>
    <t xml:space="preserve">17 Jun 17, 09:00 </t>
  </si>
  <si>
    <t xml:space="preserve">17 Jun 17, 12:00 </t>
  </si>
  <si>
    <t xml:space="preserve">17 Jun 17, 15:00 </t>
  </si>
  <si>
    <t xml:space="preserve">17 Jun 17, 18:00 </t>
  </si>
  <si>
    <t xml:space="preserve">17 Jun 17, 21:00 </t>
  </si>
  <si>
    <t xml:space="preserve">17 Jun 17, 24:00 </t>
  </si>
  <si>
    <t xml:space="preserve">18 Jun 17, 03:00 </t>
  </si>
  <si>
    <t xml:space="preserve">18 Jun 17, 06:00 </t>
  </si>
  <si>
    <t xml:space="preserve">18 Jun 17, 09:00 </t>
  </si>
  <si>
    <t xml:space="preserve">18 Jun 17, 12:00 </t>
  </si>
  <si>
    <t xml:space="preserve">18 Jun 17, 15:00 </t>
  </si>
  <si>
    <t xml:space="preserve">18 Jun 17, 18:00 </t>
  </si>
  <si>
    <t xml:space="preserve">18 Jun 17, 21:00 </t>
  </si>
  <si>
    <t xml:space="preserve">18 Jun 17, 24:00 </t>
  </si>
  <si>
    <t xml:space="preserve">19 Jun 17, 03:00 </t>
  </si>
  <si>
    <t xml:space="preserve">19 Jun 17, 06:00 </t>
  </si>
  <si>
    <t xml:space="preserve">19 Jun 17, 09:00 </t>
  </si>
  <si>
    <t xml:space="preserve">19 Jun 17, 12:00 </t>
  </si>
  <si>
    <t xml:space="preserve">19 Jun 17, 15:00 </t>
  </si>
  <si>
    <t xml:space="preserve">19 Jun 17, 18:00 </t>
  </si>
  <si>
    <t xml:space="preserve">19 Jun 17, 21:00 </t>
  </si>
  <si>
    <t xml:space="preserve">19 Jun 17, 24:00 </t>
  </si>
  <si>
    <t xml:space="preserve">20 Jun 17, 03:00 </t>
  </si>
  <si>
    <t xml:space="preserve">20 Jun 17, 06:00 </t>
  </si>
  <si>
    <t xml:space="preserve">20 Jun 17, 09:00 </t>
  </si>
  <si>
    <t xml:space="preserve">20 Jun 17, 12:00 </t>
  </si>
  <si>
    <t xml:space="preserve">20 Jun 17, 15:00 </t>
  </si>
  <si>
    <t xml:space="preserve">20 Jun 17, 18:00 </t>
  </si>
  <si>
    <t xml:space="preserve">20 Jun 17, 21:00 </t>
  </si>
  <si>
    <t xml:space="preserve">20 Jun 17, 24:00 </t>
  </si>
  <si>
    <t xml:space="preserve">21 Jun 17, 03:00 </t>
  </si>
  <si>
    <t xml:space="preserve">21 Jun 17, 06:00 </t>
  </si>
  <si>
    <t xml:space="preserve">21 Jun 17, 09:00 </t>
  </si>
  <si>
    <t xml:space="preserve">21 Jun 17, 12:00 </t>
  </si>
  <si>
    <t xml:space="preserve">21 Jun 17, 15:00 </t>
  </si>
  <si>
    <t xml:space="preserve">21 Jun 17, 18:00 </t>
  </si>
  <si>
    <t xml:space="preserve">21 Jun 17, 21:00 </t>
  </si>
  <si>
    <t xml:space="preserve">21 Jun 17, 24:00 </t>
  </si>
  <si>
    <t xml:space="preserve">22 Jun 17, 03:00 </t>
  </si>
  <si>
    <t xml:space="preserve">22 Jun 17, 06:00 </t>
  </si>
  <si>
    <t xml:space="preserve">22 Jun 17, 09:00 </t>
  </si>
  <si>
    <t xml:space="preserve">22 Jun 17, 12:00 </t>
  </si>
  <si>
    <t xml:space="preserve">22 Jun 17, 15:00 </t>
  </si>
  <si>
    <t xml:space="preserve">22 Jun 17, 18:00 </t>
  </si>
  <si>
    <t xml:space="preserve">22 Jun 17, 21:00 </t>
  </si>
  <si>
    <t xml:space="preserve">22 Jun 17, 24:00 </t>
  </si>
  <si>
    <t xml:space="preserve">23 Jun 17, 03:00 </t>
  </si>
  <si>
    <t xml:space="preserve">23 Jun 17, 06:00 </t>
  </si>
  <si>
    <t xml:space="preserve">23 Jun 17, 09:00 </t>
  </si>
  <si>
    <t xml:space="preserve">23 Jun 17, 12:00 </t>
  </si>
  <si>
    <t xml:space="preserve">23 Jun 17, 15:00 </t>
  </si>
  <si>
    <t xml:space="preserve">23 Jun 17, 18:00 </t>
  </si>
  <si>
    <t xml:space="preserve">23 Jun 17, 21:00 </t>
  </si>
  <si>
    <t xml:space="preserve">23 Jun 17, 24:00 </t>
  </si>
  <si>
    <t xml:space="preserve">24 Jun 17, 03:00 </t>
  </si>
  <si>
    <t xml:space="preserve">24 Jun 17, 06:00 </t>
  </si>
  <si>
    <t xml:space="preserve">24 Jun 17, 09:00 </t>
  </si>
  <si>
    <t xml:space="preserve">24 Jun 17, 12:00 </t>
  </si>
  <si>
    <t xml:space="preserve">24 Jun 17, 15:00 </t>
  </si>
  <si>
    <t xml:space="preserve">24 Jun 17, 18:00 </t>
  </si>
  <si>
    <t xml:space="preserve">24 Jun 17, 21:00 </t>
  </si>
  <si>
    <t xml:space="preserve">24 Jun 17, 24:00 </t>
  </si>
  <si>
    <t xml:space="preserve">25 Jun 17, 03:00 </t>
  </si>
  <si>
    <t xml:space="preserve">25 Jun 17, 06:00 </t>
  </si>
  <si>
    <t xml:space="preserve">25 Jun 17, 09:00 </t>
  </si>
  <si>
    <t xml:space="preserve">25 Jun 17, 12:00 </t>
  </si>
  <si>
    <t xml:space="preserve">25 Jun 17, 15:00 </t>
  </si>
  <si>
    <t xml:space="preserve">25 Jun 17, 18:00 </t>
  </si>
  <si>
    <t xml:space="preserve">25 Jun 17, 21:00 </t>
  </si>
  <si>
    <t xml:space="preserve">25 Jun 17, 24:00 </t>
  </si>
  <si>
    <t xml:space="preserve">26 Jun 17, 03:00 </t>
  </si>
  <si>
    <t xml:space="preserve">26 Jun 17, 06:00 </t>
  </si>
  <si>
    <t xml:space="preserve">26 Jun 17, 09:00 </t>
  </si>
  <si>
    <t xml:space="preserve">26 Jun 17, 12:00 </t>
  </si>
  <si>
    <t xml:space="preserve">26 Jun 17, 15:00 </t>
  </si>
  <si>
    <t xml:space="preserve">26 Jun 17, 18:00 </t>
  </si>
  <si>
    <t xml:space="preserve">26 Jun 17, 21:00 </t>
  </si>
  <si>
    <t xml:space="preserve">26 Jun 17, 24:00 </t>
  </si>
  <si>
    <t xml:space="preserve">27 Jun 17, 03:00 </t>
  </si>
  <si>
    <t xml:space="preserve">27 Jun 17, 06:00 </t>
  </si>
  <si>
    <t xml:space="preserve">27 Jun 17, 09:00 </t>
  </si>
  <si>
    <t xml:space="preserve">27 Jun 17, 12:00 </t>
  </si>
  <si>
    <t xml:space="preserve">27 Jun 17, 15:00 </t>
  </si>
  <si>
    <t xml:space="preserve">27 Jun 17, 18:00 </t>
  </si>
  <si>
    <t xml:space="preserve">27 Jun 17, 21:00 </t>
  </si>
  <si>
    <t xml:space="preserve">27 Jun 17, 24:00 </t>
  </si>
  <si>
    <t xml:space="preserve">28 Jun 17, 03:00 </t>
  </si>
  <si>
    <t xml:space="preserve">28 Jun 17, 06:00 </t>
  </si>
  <si>
    <t xml:space="preserve">28 Jun 17, 09:00 </t>
  </si>
  <si>
    <t xml:space="preserve">28 Jun 17, 12:00 </t>
  </si>
  <si>
    <t xml:space="preserve">28 Jun 17, 15:00 </t>
  </si>
  <si>
    <t xml:space="preserve">28 Jun 17, 18:00 </t>
  </si>
  <si>
    <t xml:space="preserve">28 Jun 17, 21:00 </t>
  </si>
  <si>
    <t xml:space="preserve">28 Jun 17, 24:00 </t>
  </si>
  <si>
    <t xml:space="preserve">29 Jun 17, 03:00 </t>
  </si>
  <si>
    <t xml:space="preserve">29 Jun 17, 06:00 </t>
  </si>
  <si>
    <t xml:space="preserve">29 Jun 17, 09:00 </t>
  </si>
  <si>
    <t xml:space="preserve">29 Jun 17, 12:00 </t>
  </si>
  <si>
    <t xml:space="preserve">29 Jun 17, 15:00 </t>
  </si>
  <si>
    <t xml:space="preserve">29 Jun 17, 18:00 </t>
  </si>
  <si>
    <t xml:space="preserve">29 Jun 17, 21:00 </t>
  </si>
  <si>
    <t xml:space="preserve">29 Jun 17, 24:00 </t>
  </si>
  <si>
    <t xml:space="preserve">30 Jun 17, 03:00 </t>
  </si>
  <si>
    <t xml:space="preserve">30 Jun 17, 06:00 </t>
  </si>
  <si>
    <t xml:space="preserve">30 Jun 17, 09:00 </t>
  </si>
  <si>
    <t xml:space="preserve">30 Jun 17, 12:00 </t>
  </si>
  <si>
    <t xml:space="preserve">30 Jun 17, 15:00 </t>
  </si>
  <si>
    <t xml:space="preserve">30 Jun 17, 18:00 </t>
  </si>
  <si>
    <t xml:space="preserve">30 Jun 17, 21:00 </t>
  </si>
  <si>
    <t xml:space="preserve">30 Jun 17, 24:00 </t>
  </si>
  <si>
    <t xml:space="preserve">01 Jul 17, 03:00 </t>
  </si>
  <si>
    <t xml:space="preserve">01 Jul 17, 06:00 </t>
  </si>
  <si>
    <t xml:space="preserve">01 Jul 17, 09:00 </t>
  </si>
  <si>
    <t xml:space="preserve">01 Jul 17, 12:00 </t>
  </si>
  <si>
    <t xml:space="preserve">01 Jul 17, 15:00 </t>
  </si>
  <si>
    <t xml:space="preserve">01 Jul 17, 18:00 </t>
  </si>
  <si>
    <t xml:space="preserve">01 Jul 17, 21:00 </t>
  </si>
  <si>
    <t xml:space="preserve">01 Jul 17, 24:00 </t>
  </si>
  <si>
    <t xml:space="preserve">02 Jul 17, 03:00 </t>
  </si>
  <si>
    <t xml:space="preserve">02 Jul 17, 06:00 </t>
  </si>
  <si>
    <t xml:space="preserve">02 Jul 17, 09:00 </t>
  </si>
  <si>
    <t xml:space="preserve">02 Jul 17, 12:00 </t>
  </si>
  <si>
    <t xml:space="preserve">02 Jul 17, 15:00 </t>
  </si>
  <si>
    <t xml:space="preserve">02 Jul 17, 18:00 </t>
  </si>
  <si>
    <t xml:space="preserve">02 Jul 17, 21:00 </t>
  </si>
  <si>
    <t xml:space="preserve">02 Jul 17, 24:00 </t>
  </si>
  <si>
    <t xml:space="preserve">03 Jul 17, 03:00 </t>
  </si>
  <si>
    <t xml:space="preserve">03 Jul 17, 06:00 </t>
  </si>
  <si>
    <t xml:space="preserve">03 Jul 17, 09:00 </t>
  </si>
  <si>
    <t xml:space="preserve">03 Jul 17, 12:00 </t>
  </si>
  <si>
    <t xml:space="preserve">03 Jul 17, 15:00 </t>
  </si>
  <si>
    <t xml:space="preserve">03 Jul 17, 18:00 </t>
  </si>
  <si>
    <t xml:space="preserve">03 Jul 17, 21:00 </t>
  </si>
  <si>
    <t xml:space="preserve">03 Jul 17, 24:00 </t>
  </si>
  <si>
    <t xml:space="preserve">04 Jul 17, 03:00 </t>
  </si>
  <si>
    <t xml:space="preserve">04 Jul 17, 06:00 </t>
  </si>
  <si>
    <t xml:space="preserve">04 Jul 17, 09:00 </t>
  </si>
  <si>
    <t xml:space="preserve">04 Jul 17, 12:00 </t>
  </si>
  <si>
    <t xml:space="preserve">04 Jul 17, 15:00 </t>
  </si>
  <si>
    <t xml:space="preserve">04 Jul 17, 18:00 </t>
  </si>
  <si>
    <t xml:space="preserve">04 Jul 17, 21:00 </t>
  </si>
  <si>
    <t xml:space="preserve">04 Jul 17, 24:00 </t>
  </si>
  <si>
    <t xml:space="preserve">05 Jul 17, 03:00 </t>
  </si>
  <si>
    <t xml:space="preserve">05 Jul 17, 06:00 </t>
  </si>
  <si>
    <t xml:space="preserve">05 Jul 17, 09:00 </t>
  </si>
  <si>
    <t xml:space="preserve">05 Jul 17, 12:00 </t>
  </si>
  <si>
    <t xml:space="preserve">05 Jul 17, 15:00 </t>
  </si>
  <si>
    <t xml:space="preserve">05 Jul 17, 18:00 </t>
  </si>
  <si>
    <t xml:space="preserve">05 Jul 17, 21:00 </t>
  </si>
  <si>
    <t xml:space="preserve">05 Jul 17, 24:00 </t>
  </si>
  <si>
    <t xml:space="preserve">06 Jul 17, 03:00 </t>
  </si>
  <si>
    <t xml:space="preserve">06 Jul 17, 06:00 </t>
  </si>
  <si>
    <t xml:space="preserve">06 Jul 17, 09:00 </t>
  </si>
  <si>
    <t xml:space="preserve">06 Jul 17, 12:00 </t>
  </si>
  <si>
    <t xml:space="preserve">06 Jul 17, 15:00 </t>
  </si>
  <si>
    <t xml:space="preserve">06 Jul 17, 18:00 </t>
  </si>
  <si>
    <t xml:space="preserve">06 Jul 17, 21:00 </t>
  </si>
  <si>
    <t xml:space="preserve">06 Jul 17, 24:00 </t>
  </si>
  <si>
    <t xml:space="preserve">07 Jul 17, 03:00 </t>
  </si>
  <si>
    <t xml:space="preserve">07 Jul 17, 06:00 </t>
  </si>
  <si>
    <t xml:space="preserve">07 Jul 17, 09:00 </t>
  </si>
  <si>
    <t xml:space="preserve">07 Jul 17, 12:00 </t>
  </si>
  <si>
    <t xml:space="preserve">07 Jul 17, 15:00 </t>
  </si>
  <si>
    <t xml:space="preserve">07 Jul 17, 18:00 </t>
  </si>
  <si>
    <t xml:space="preserve">07 Jul 17, 21:00 </t>
  </si>
  <si>
    <t xml:space="preserve">07 Jul 17, 24:00 </t>
  </si>
  <si>
    <t xml:space="preserve">08 Jul 17, 03:00 </t>
  </si>
  <si>
    <t xml:space="preserve">08 Jul 17, 06:00 </t>
  </si>
  <si>
    <t xml:space="preserve">08 Jul 17, 09:00 </t>
  </si>
  <si>
    <t xml:space="preserve">08 Jul 17, 12:00 </t>
  </si>
  <si>
    <t xml:space="preserve">08 Jul 17, 15:00 </t>
  </si>
  <si>
    <t xml:space="preserve">08 Jul 17, 18:00 </t>
  </si>
  <si>
    <t xml:space="preserve">08 Jul 17, 21:00 </t>
  </si>
  <si>
    <t xml:space="preserve">08 Jul 17, 24:00 </t>
  </si>
  <si>
    <t xml:space="preserve">09 Jul 17, 03:00 </t>
  </si>
  <si>
    <t xml:space="preserve">09 Jul 17, 06:00 </t>
  </si>
  <si>
    <t xml:space="preserve">09 Jul 17, 09:00 </t>
  </si>
  <si>
    <t xml:space="preserve">09 Jul 17, 12:00 </t>
  </si>
  <si>
    <t xml:space="preserve">09 Jul 17, 15:00 </t>
  </si>
  <si>
    <t xml:space="preserve">09 Jul 17, 18:00 </t>
  </si>
  <si>
    <t xml:space="preserve">09 Jul 17, 21:00 </t>
  </si>
  <si>
    <t xml:space="preserve">09 Jul 17, 24:00 </t>
  </si>
  <si>
    <t xml:space="preserve">10 Jul 17, 03:00 </t>
  </si>
  <si>
    <t xml:space="preserve">10 Jul 17, 06:00 </t>
  </si>
  <si>
    <t xml:space="preserve">10 Jul 17, 09:00 </t>
  </si>
  <si>
    <t xml:space="preserve">10 Jul 17, 12:00 </t>
  </si>
  <si>
    <t xml:space="preserve">10 Jul 17, 15:00 </t>
  </si>
  <si>
    <t xml:space="preserve">10 Jul 17, 18:00 </t>
  </si>
  <si>
    <t xml:space="preserve">10 Jul 17, 21:00 </t>
  </si>
  <si>
    <t xml:space="preserve">10 Jul 17, 24:00 </t>
  </si>
  <si>
    <t xml:space="preserve">11 Jul 17, 03:00 </t>
  </si>
  <si>
    <t xml:space="preserve">11 Jul 17, 06:00 </t>
  </si>
  <si>
    <t xml:space="preserve">11 Jul 17, 09:00 </t>
  </si>
  <si>
    <t xml:space="preserve">11 Jul 17, 12:00 </t>
  </si>
  <si>
    <t xml:space="preserve">11 Jul 17, 15:00 </t>
  </si>
  <si>
    <t xml:space="preserve">11 Jul 17, 18:00 </t>
  </si>
  <si>
    <t xml:space="preserve">11 Jul 17, 21:00 </t>
  </si>
  <si>
    <t xml:space="preserve">11 Jul 17, 24:00 </t>
  </si>
  <si>
    <t xml:space="preserve">12 Jul 17, 03:00 </t>
  </si>
  <si>
    <t xml:space="preserve">12 Jul 17, 06:00 </t>
  </si>
  <si>
    <t xml:space="preserve">12 Jul 17, 09:00 </t>
  </si>
  <si>
    <t xml:space="preserve">12 Jul 17, 12:00 </t>
  </si>
  <si>
    <t xml:space="preserve">12 Jul 17, 15:00 </t>
  </si>
  <si>
    <t xml:space="preserve">12 Jul 17, 18:00 </t>
  </si>
  <si>
    <t xml:space="preserve">12 Jul 17, 21:00 </t>
  </si>
  <si>
    <t xml:space="preserve">12 Jul 17, 24:00 </t>
  </si>
  <si>
    <t xml:space="preserve">13 Jul 17, 03:00 </t>
  </si>
  <si>
    <t xml:space="preserve">13 Jul 17, 06:00 </t>
  </si>
  <si>
    <t xml:space="preserve">13 Jul 17, 09:00 </t>
  </si>
  <si>
    <t xml:space="preserve">13 Jul 17, 12:00 </t>
  </si>
  <si>
    <t xml:space="preserve">13 Jul 17, 15:00 </t>
  </si>
  <si>
    <t xml:space="preserve">13 Jul 17, 18:00 </t>
  </si>
  <si>
    <t xml:space="preserve">13 Jul 17, 21:00 </t>
  </si>
  <si>
    <t xml:space="preserve">13 Jul 17, 24:00 </t>
  </si>
  <si>
    <t xml:space="preserve">14 Jul 17, 03:00 </t>
  </si>
  <si>
    <t xml:space="preserve">14 Jul 17, 06:00 </t>
  </si>
  <si>
    <t xml:space="preserve">14 Jul 17, 09:00 </t>
  </si>
  <si>
    <t xml:space="preserve">14 Jul 17, 12:00 </t>
  </si>
  <si>
    <t xml:space="preserve">14 Jul 17, 15:00 </t>
  </si>
  <si>
    <t xml:space="preserve">14 Jul 17, 18:00 </t>
  </si>
  <si>
    <t xml:space="preserve">14 Jul 17, 21:00 </t>
  </si>
  <si>
    <t xml:space="preserve">14 Jul 17, 24:00 </t>
  </si>
  <si>
    <t xml:space="preserve">15 Jul 17, 03:00 </t>
  </si>
  <si>
    <t xml:space="preserve">15 Jul 17, 06:00 </t>
  </si>
  <si>
    <t xml:space="preserve">15 Jul 17, 09:00 </t>
  </si>
  <si>
    <t xml:space="preserve">15 Jul 17, 12:00 </t>
  </si>
  <si>
    <t xml:space="preserve">15 Jul 17, 15:00 </t>
  </si>
  <si>
    <t xml:space="preserve">15 Jul 17, 18:00 </t>
  </si>
  <si>
    <t xml:space="preserve">15 Jul 17, 21:00 </t>
  </si>
  <si>
    <t xml:space="preserve">15 Jul 17, 24:00 </t>
  </si>
  <si>
    <t xml:space="preserve">16 Jul 17, 03:00 </t>
  </si>
  <si>
    <t xml:space="preserve">16 Jul 17, 06:00 </t>
  </si>
  <si>
    <t xml:space="preserve">16 Jul 17, 09:00 </t>
  </si>
  <si>
    <t xml:space="preserve">16 Jul 17, 12:00 </t>
  </si>
  <si>
    <t xml:space="preserve">16 Jul 17, 15:00 </t>
  </si>
  <si>
    <t xml:space="preserve">16 Jul 17, 18:00 </t>
  </si>
  <si>
    <t xml:space="preserve">16 Jul 17, 21:00 </t>
  </si>
  <si>
    <t xml:space="preserve">16 Jul 17, 24:00 </t>
  </si>
  <si>
    <t xml:space="preserve">17 Jul 17, 03:00 </t>
  </si>
  <si>
    <t xml:space="preserve">17 Jul 17, 06:00 </t>
  </si>
  <si>
    <t xml:space="preserve">17 Jul 17, 09:00 </t>
  </si>
  <si>
    <t xml:space="preserve">17 Jul 17, 12:00 </t>
  </si>
  <si>
    <t xml:space="preserve">17 Jul 17, 15:00 </t>
  </si>
  <si>
    <t xml:space="preserve">17 Jul 17, 18:00 </t>
  </si>
  <si>
    <t xml:space="preserve">17 Jul 17, 21:00 </t>
  </si>
  <si>
    <t xml:space="preserve">17 Jul 17, 24:00 </t>
  </si>
  <si>
    <t xml:space="preserve">18 Jul 17, 03:00 </t>
  </si>
  <si>
    <t xml:space="preserve">18 Jul 17, 06:00 </t>
  </si>
  <si>
    <t xml:space="preserve">18 Jul 17, 09:00 </t>
  </si>
  <si>
    <t xml:space="preserve">18 Jul 17, 12:00 </t>
  </si>
  <si>
    <t xml:space="preserve">18 Jul 17, 15:00 </t>
  </si>
  <si>
    <t xml:space="preserve">18 Jul 17, 18:00 </t>
  </si>
  <si>
    <t xml:space="preserve">18 Jul 17, 21:00 </t>
  </si>
  <si>
    <t xml:space="preserve">18 Jul 17, 24:00 </t>
  </si>
  <si>
    <t xml:space="preserve">19 Jul 17, 03:00 </t>
  </si>
  <si>
    <t xml:space="preserve">19 Jul 17, 06:00 </t>
  </si>
  <si>
    <t xml:space="preserve">19 Jul 17, 09:00 </t>
  </si>
  <si>
    <t xml:space="preserve">19 Jul 17, 12:00 </t>
  </si>
  <si>
    <t xml:space="preserve">19 Jul 17, 15:00 </t>
  </si>
  <si>
    <t xml:space="preserve">19 Jul 17, 18:00 </t>
  </si>
  <si>
    <t xml:space="preserve">19 Jul 17, 21:00 </t>
  </si>
  <si>
    <t xml:space="preserve">19 Jul 17, 24:00 </t>
  </si>
  <si>
    <t xml:space="preserve">20 Jul 17, 03:00 </t>
  </si>
  <si>
    <t xml:space="preserve">20 Jul 17, 06:00 </t>
  </si>
  <si>
    <t xml:space="preserve">20 Jul 17, 09:00 </t>
  </si>
  <si>
    <t xml:space="preserve">20 Jul 17, 12:00 </t>
  </si>
  <si>
    <t xml:space="preserve">20 Jul 17, 15:00 </t>
  </si>
  <si>
    <t xml:space="preserve">20 Jul 17, 18:00 </t>
  </si>
  <si>
    <t xml:space="preserve">20 Jul 17, 21:00 </t>
  </si>
  <si>
    <t xml:space="preserve">20 Jul 17, 24:00 </t>
  </si>
  <si>
    <t xml:space="preserve">21 Jul 17, 03:00 </t>
  </si>
  <si>
    <t xml:space="preserve">21 Jul 17, 06:00 </t>
  </si>
  <si>
    <t xml:space="preserve">21 Jul 17, 09:00 </t>
  </si>
  <si>
    <t xml:space="preserve">21 Jul 17, 12:00 </t>
  </si>
  <si>
    <t xml:space="preserve">21 Jul 17, 15:00 </t>
  </si>
  <si>
    <t xml:space="preserve">21 Jul 17, 18:00 </t>
  </si>
  <si>
    <t xml:space="preserve">21 Jul 17, 21:00 </t>
  </si>
  <si>
    <t xml:space="preserve">21 Jul 17, 24:00 </t>
  </si>
  <si>
    <t xml:space="preserve">22 Jul 17, 03:00 </t>
  </si>
  <si>
    <t xml:space="preserve">22 Jul 17, 06:00 </t>
  </si>
  <si>
    <t xml:space="preserve">22 Jul 17, 09:00 </t>
  </si>
  <si>
    <t xml:space="preserve">22 Jul 17, 12:00 </t>
  </si>
  <si>
    <t xml:space="preserve">22 Jul 17, 15:00 </t>
  </si>
  <si>
    <t xml:space="preserve">22 Jul 17, 18:00 </t>
  </si>
  <si>
    <t xml:space="preserve">22 Jul 17, 21:00 </t>
  </si>
  <si>
    <t xml:space="preserve">22 Jul 17, 24:00 </t>
  </si>
  <si>
    <t xml:space="preserve">23 Jul 17, 03:00 </t>
  </si>
  <si>
    <t xml:space="preserve">23 Jul 17, 06:00 </t>
  </si>
  <si>
    <t xml:space="preserve">23 Jul 17, 09:00 </t>
  </si>
  <si>
    <t xml:space="preserve">23 Jul 17, 12:00 </t>
  </si>
  <si>
    <t xml:space="preserve">23 Jul 17, 15:00 </t>
  </si>
  <si>
    <t xml:space="preserve">23 Jul 17, 18:00 </t>
  </si>
  <si>
    <t xml:space="preserve">23 Jul 17, 21:00 </t>
  </si>
  <si>
    <t xml:space="preserve">23 Jul 17, 24:00 </t>
  </si>
  <si>
    <t xml:space="preserve">24 Jul 17, 03:00 </t>
  </si>
  <si>
    <t xml:space="preserve">24 Jul 17, 06:00 </t>
  </si>
  <si>
    <t xml:space="preserve">24 Jul 17, 09:00 </t>
  </si>
  <si>
    <t xml:space="preserve">24 Jul 17, 12:00 </t>
  </si>
  <si>
    <t xml:space="preserve">24 Jul 17, 15:00 </t>
  </si>
  <si>
    <t xml:space="preserve">24 Jul 17, 18:00 </t>
  </si>
  <si>
    <t xml:space="preserve">24 Jul 17, 21:00 </t>
  </si>
  <si>
    <t xml:space="preserve">24 Jul 17, 24:00 </t>
  </si>
  <si>
    <t xml:space="preserve">25 Jul 17, 03:00 </t>
  </si>
  <si>
    <t xml:space="preserve">25 Jul 17, 06:00 </t>
  </si>
  <si>
    <t xml:space="preserve">25 Jul 17, 09:00 </t>
  </si>
  <si>
    <t xml:space="preserve">25 Jul 17, 12:00 </t>
  </si>
  <si>
    <t xml:space="preserve">25 Jul 17, 15:00 </t>
  </si>
  <si>
    <t xml:space="preserve">25 Jul 17, 18:00 </t>
  </si>
  <si>
    <t xml:space="preserve">25 Jul 17, 21:00 </t>
  </si>
  <si>
    <t xml:space="preserve">25 Jul 17, 24:00 </t>
  </si>
  <si>
    <t xml:space="preserve">26 Jul 17, 03:00 </t>
  </si>
  <si>
    <t xml:space="preserve">26 Jul 17, 06:00 </t>
  </si>
  <si>
    <t xml:space="preserve">26 Jul 17, 09:00 </t>
  </si>
  <si>
    <t xml:space="preserve">26 Jul 17, 12:00 </t>
  </si>
  <si>
    <t xml:space="preserve">26 Jul 17, 15:00 </t>
  </si>
  <si>
    <t xml:space="preserve">26 Jul 17, 18:00 </t>
  </si>
  <si>
    <t xml:space="preserve">26 Jul 17, 21:00 </t>
  </si>
  <si>
    <t xml:space="preserve">26 Jul 17, 24:00 </t>
  </si>
  <si>
    <t xml:space="preserve">27 Jul 17, 03:00 </t>
  </si>
  <si>
    <t xml:space="preserve">27 Jul 17, 06:00 </t>
  </si>
  <si>
    <t xml:space="preserve">27 Jul 17, 09:00 </t>
  </si>
  <si>
    <t xml:space="preserve">27 Jul 17, 12:00 </t>
  </si>
  <si>
    <t xml:space="preserve">27 Jul 17, 15:00 </t>
  </si>
  <si>
    <t xml:space="preserve">27 Jul 17, 18:00 </t>
  </si>
  <si>
    <t xml:space="preserve">27 Jul 17, 21:00 </t>
  </si>
  <si>
    <t xml:space="preserve">27 Jul 17, 24:00 </t>
  </si>
  <si>
    <t xml:space="preserve">28 Jul 17, 03:00 </t>
  </si>
  <si>
    <t xml:space="preserve">28 Jul 17, 06:00 </t>
  </si>
  <si>
    <t xml:space="preserve">28 Jul 17, 09:00 </t>
  </si>
  <si>
    <t xml:space="preserve">28 Jul 17, 12:00 </t>
  </si>
  <si>
    <t xml:space="preserve">28 Jul 17, 15:00 </t>
  </si>
  <si>
    <t xml:space="preserve">28 Jul 17, 18:00 </t>
  </si>
  <si>
    <t xml:space="preserve">28 Jul 17, 21:00 </t>
  </si>
  <si>
    <t xml:space="preserve">28 Jul 17, 24:00 </t>
  </si>
  <si>
    <t xml:space="preserve">29 Jul 17, 03:00 </t>
  </si>
  <si>
    <t xml:space="preserve">29 Jul 17, 06:00 </t>
  </si>
  <si>
    <t xml:space="preserve">29 Jul 17, 09:00 </t>
  </si>
  <si>
    <t xml:space="preserve">29 Jul 17, 12:00 </t>
  </si>
  <si>
    <t xml:space="preserve">29 Jul 17, 15:00 </t>
  </si>
  <si>
    <t xml:space="preserve">29 Jul 17, 18:00 </t>
  </si>
  <si>
    <t xml:space="preserve">29 Jul 17, 21:00 </t>
  </si>
  <si>
    <t xml:space="preserve">29 Jul 17, 24:00 </t>
  </si>
  <si>
    <t xml:space="preserve">30 Jul 17, 03:00 </t>
  </si>
  <si>
    <t xml:space="preserve">30 Jul 17, 06:00 </t>
  </si>
  <si>
    <t xml:space="preserve">30 Jul 17, 09:00 </t>
  </si>
  <si>
    <t xml:space="preserve">30 Jul 17, 12:00 </t>
  </si>
  <si>
    <t xml:space="preserve">30 Jul 17, 15:00 </t>
  </si>
  <si>
    <t xml:space="preserve">30 Jul 17, 18:00 </t>
  </si>
  <si>
    <t xml:space="preserve">30 Jul 17, 21:00 </t>
  </si>
  <si>
    <t xml:space="preserve">30 Jul 17, 24:00 </t>
  </si>
  <si>
    <t xml:space="preserve">31 Jul 17, 03:00 </t>
  </si>
  <si>
    <t xml:space="preserve">31 Jul 17, 06:00 </t>
  </si>
  <si>
    <t xml:space="preserve">31 Jul 17, 09:00 </t>
  </si>
  <si>
    <t xml:space="preserve">31 Jul 17, 12:00 </t>
  </si>
  <si>
    <t xml:space="preserve">31 Jul 17, 15:00 </t>
  </si>
  <si>
    <t xml:space="preserve">31 Jul 17, 18:00 </t>
  </si>
  <si>
    <t xml:space="preserve">31 Jul 17, 21:00 </t>
  </si>
  <si>
    <t xml:space="preserve">31 Jul 17, 24:00 </t>
  </si>
  <si>
    <t xml:space="preserve">01 Aug 17, 03:00 </t>
  </si>
  <si>
    <t xml:space="preserve">01 Aug 17, 06:00 </t>
  </si>
  <si>
    <t xml:space="preserve">01 Aug 17, 09:00 </t>
  </si>
  <si>
    <t xml:space="preserve">01 Aug 17, 12:00 </t>
  </si>
  <si>
    <t xml:space="preserve">01 Aug 17, 15:00 </t>
  </si>
  <si>
    <t xml:space="preserve">01 Aug 17, 18:00 </t>
  </si>
  <si>
    <t xml:space="preserve">01 Aug 17, 21:00 </t>
  </si>
  <si>
    <t xml:space="preserve">01 Aug 17, 24:00 </t>
  </si>
  <si>
    <t xml:space="preserve">02 Aug 17, 03:00 </t>
  </si>
  <si>
    <t xml:space="preserve">02 Aug 17, 06:00 </t>
  </si>
  <si>
    <t xml:space="preserve">02 Aug 17, 09:00 </t>
  </si>
  <si>
    <t xml:space="preserve">02 Aug 17, 12:00 </t>
  </si>
  <si>
    <t xml:space="preserve">02 Aug 17, 15:00 </t>
  </si>
  <si>
    <t xml:space="preserve">02 Aug 17, 18:00 </t>
  </si>
  <si>
    <t xml:space="preserve">02 Aug 17, 21:00 </t>
  </si>
  <si>
    <t xml:space="preserve">02 Aug 17, 24:00 </t>
  </si>
  <si>
    <t xml:space="preserve">03 Aug 17, 03:00 </t>
  </si>
  <si>
    <t xml:space="preserve">03 Aug 17, 06:00 </t>
  </si>
  <si>
    <t xml:space="preserve">03 Aug 17, 09:00 </t>
  </si>
  <si>
    <t xml:space="preserve">03 Aug 17, 12:00 </t>
  </si>
  <si>
    <t xml:space="preserve">03 Aug 17, 15:00 </t>
  </si>
  <si>
    <t xml:space="preserve">03 Aug 17, 18:00 </t>
  </si>
  <si>
    <t xml:space="preserve">03 Aug 17, 21:00 </t>
  </si>
  <si>
    <t xml:space="preserve">03 Aug 17, 24:00 </t>
  </si>
  <si>
    <t xml:space="preserve">04 Aug 17, 03:00 </t>
  </si>
  <si>
    <t xml:space="preserve">04 Aug 17, 06:00 </t>
  </si>
  <si>
    <t xml:space="preserve">04 Aug 17, 09:00 </t>
  </si>
  <si>
    <t xml:space="preserve">04 Aug 17, 12:00 </t>
  </si>
  <si>
    <t xml:space="preserve">04 Aug 17, 15:00 </t>
  </si>
  <si>
    <t xml:space="preserve">04 Aug 17, 18:00 </t>
  </si>
  <si>
    <t xml:space="preserve">04 Aug 17, 21:00 </t>
  </si>
  <si>
    <t xml:space="preserve">04 Aug 17, 24:00 </t>
  </si>
  <si>
    <t xml:space="preserve">05 Aug 17, 03:00 </t>
  </si>
  <si>
    <t xml:space="preserve">05 Aug 17, 06:00 </t>
  </si>
  <si>
    <t xml:space="preserve">05 Aug 17, 09:00 </t>
  </si>
  <si>
    <t xml:space="preserve">05 Aug 17, 12:00 </t>
  </si>
  <si>
    <t xml:space="preserve">05 Aug 17, 15:00 </t>
  </si>
  <si>
    <t xml:space="preserve">05 Aug 17, 18:00 </t>
  </si>
  <si>
    <t xml:space="preserve">05 Aug 17, 21:00 </t>
  </si>
  <si>
    <t xml:space="preserve">05 Aug 17, 24:00 </t>
  </si>
  <si>
    <t xml:space="preserve">06 Aug 17, 03:00 </t>
  </si>
  <si>
    <t xml:space="preserve">06 Aug 17, 06:00 </t>
  </si>
  <si>
    <t xml:space="preserve">06 Aug 17, 09:00 </t>
  </si>
  <si>
    <t xml:space="preserve">06 Aug 17, 12:00 </t>
  </si>
  <si>
    <t xml:space="preserve">06 Aug 17, 15:00 </t>
  </si>
  <si>
    <t xml:space="preserve">06 Aug 17, 18:00 </t>
  </si>
  <si>
    <t xml:space="preserve">06 Aug 17, 21:00 </t>
  </si>
  <si>
    <t xml:space="preserve">06 Aug 17, 24:00 </t>
  </si>
  <si>
    <t xml:space="preserve">07 Aug 17, 03:00 </t>
  </si>
  <si>
    <t xml:space="preserve">07 Aug 17, 06:00 </t>
  </si>
  <si>
    <t xml:space="preserve">07 Aug 17, 09:00 </t>
  </si>
  <si>
    <t xml:space="preserve">07 Aug 17, 12:00 </t>
  </si>
  <si>
    <t xml:space="preserve">07 Aug 17, 15:00 </t>
  </si>
  <si>
    <t xml:space="preserve">07 Aug 17, 18:00 </t>
  </si>
  <si>
    <t xml:space="preserve">07 Aug 17, 21:00 </t>
  </si>
  <si>
    <t xml:space="preserve">07 Aug 17, 24:00 </t>
  </si>
  <si>
    <t xml:space="preserve">08 Aug 17, 03:00 </t>
  </si>
  <si>
    <t xml:space="preserve">08 Aug 17, 06:00 </t>
  </si>
  <si>
    <t xml:space="preserve">08 Aug 17, 09:00 </t>
  </si>
  <si>
    <t xml:space="preserve">08 Aug 17, 12:00 </t>
  </si>
  <si>
    <t xml:space="preserve">08 Aug 17, 15:00 </t>
  </si>
  <si>
    <t xml:space="preserve">08 Aug 17, 18:00 </t>
  </si>
  <si>
    <t xml:space="preserve">08 Aug 17, 21:00 </t>
  </si>
  <si>
    <t xml:space="preserve">08 Aug 17, 24:00 </t>
  </si>
  <si>
    <t xml:space="preserve">09 Aug 17, 03:00 </t>
  </si>
  <si>
    <t xml:space="preserve">09 Aug 17, 06:00 </t>
  </si>
  <si>
    <t xml:space="preserve">09 Aug 17, 09:00 </t>
  </si>
  <si>
    <t xml:space="preserve">09 Aug 17, 12:00 </t>
  </si>
  <si>
    <t xml:space="preserve">09 Aug 17, 15:00 </t>
  </si>
  <si>
    <t xml:space="preserve">09 Aug 17, 18:00 </t>
  </si>
  <si>
    <t xml:space="preserve">09 Aug 17, 21:00 </t>
  </si>
  <si>
    <t xml:space="preserve">09 Aug 17, 24:00 </t>
  </si>
  <si>
    <t xml:space="preserve">10 Aug 17, 03:00 </t>
  </si>
  <si>
    <t xml:space="preserve">10 Aug 17, 06:00 </t>
  </si>
  <si>
    <t xml:space="preserve">10 Aug 17, 09:00 </t>
  </si>
  <si>
    <t xml:space="preserve">10 Aug 17, 12:00 </t>
  </si>
  <si>
    <t xml:space="preserve">10 Aug 17, 15:00 </t>
  </si>
  <si>
    <t xml:space="preserve">10 Aug 17, 18:00 </t>
  </si>
  <si>
    <t xml:space="preserve">10 Aug 17, 21:00 </t>
  </si>
  <si>
    <t xml:space="preserve">10 Aug 17, 24:00 </t>
  </si>
  <si>
    <t xml:space="preserve">11 Aug 17, 03:00 </t>
  </si>
  <si>
    <t xml:space="preserve">11 Aug 17, 06:00 </t>
  </si>
  <si>
    <t xml:space="preserve">11 Aug 17, 09:00 </t>
  </si>
  <si>
    <t xml:space="preserve">11 Aug 17, 12:00 </t>
  </si>
  <si>
    <t xml:space="preserve">11 Aug 17, 15:00 </t>
  </si>
  <si>
    <t xml:space="preserve">11 Aug 17, 18:00 </t>
  </si>
  <si>
    <t xml:space="preserve">11 Aug 17, 21:00 </t>
  </si>
  <si>
    <t xml:space="preserve">11 Aug 17, 24:00 </t>
  </si>
  <si>
    <t xml:space="preserve">12 Aug 17, 03:00 </t>
  </si>
  <si>
    <t xml:space="preserve">12 Aug 17, 06:00 </t>
  </si>
  <si>
    <t xml:space="preserve">12 Aug 17, 09:00 </t>
  </si>
  <si>
    <t xml:space="preserve">12 Aug 17, 12:00 </t>
  </si>
  <si>
    <t xml:space="preserve">12 Aug 17, 15:00 </t>
  </si>
  <si>
    <t xml:space="preserve">12 Aug 17, 18:00 </t>
  </si>
  <si>
    <t xml:space="preserve">12 Aug 17, 21:00 </t>
  </si>
  <si>
    <t xml:space="preserve">12 Aug 17, 24:00 </t>
  </si>
  <si>
    <t xml:space="preserve">13 Aug 17, 03:00 </t>
  </si>
  <si>
    <t xml:space="preserve">13 Aug 17, 06:00 </t>
  </si>
  <si>
    <t xml:space="preserve">13 Aug 17, 09:00 </t>
  </si>
  <si>
    <t xml:space="preserve">13 Aug 17, 12:00 </t>
  </si>
  <si>
    <t xml:space="preserve">13 Aug 17, 15:00 </t>
  </si>
  <si>
    <t xml:space="preserve">13 Aug 17, 18:00 </t>
  </si>
  <si>
    <t xml:space="preserve">13 Aug 17, 21:00 </t>
  </si>
  <si>
    <t xml:space="preserve">13 Aug 17, 24:00 </t>
  </si>
  <si>
    <t xml:space="preserve">14 Aug 17, 03:00 </t>
  </si>
  <si>
    <t xml:space="preserve">14 Aug 17, 06:00 </t>
  </si>
  <si>
    <t xml:space="preserve">14 Aug 17, 09:00 </t>
  </si>
  <si>
    <t xml:space="preserve">14 Aug 17, 12:00 </t>
  </si>
  <si>
    <t xml:space="preserve">14 Aug 17, 15:00 </t>
  </si>
  <si>
    <t xml:space="preserve">14 Aug 17, 18:00 </t>
  </si>
  <si>
    <t xml:space="preserve">14 Aug 17, 21:00 </t>
  </si>
  <si>
    <t xml:space="preserve">14 Aug 17, 24:00 </t>
  </si>
  <si>
    <t xml:space="preserve">15 Aug 17, 03:00 </t>
  </si>
  <si>
    <t xml:space="preserve">15 Aug 17, 06:00 </t>
  </si>
  <si>
    <t xml:space="preserve">15 Aug 17, 09:00 </t>
  </si>
  <si>
    <t xml:space="preserve">15 Aug 17, 12:00 </t>
  </si>
  <si>
    <t xml:space="preserve">15 Aug 17, 15:00 </t>
  </si>
  <si>
    <t xml:space="preserve">15 Aug 17, 18:00 </t>
  </si>
  <si>
    <t xml:space="preserve">15 Aug 17, 21:00 </t>
  </si>
  <si>
    <t xml:space="preserve">15 Aug 17, 24:00 </t>
  </si>
  <si>
    <t xml:space="preserve">16 Aug 17, 03:00 </t>
  </si>
  <si>
    <t xml:space="preserve">16 Aug 17, 06:00 </t>
  </si>
  <si>
    <t xml:space="preserve">16 Aug 17, 09:00 </t>
  </si>
  <si>
    <t xml:space="preserve">16 Aug 17, 12:00 </t>
  </si>
  <si>
    <t xml:space="preserve">16 Aug 17, 15:00 </t>
  </si>
  <si>
    <t xml:space="preserve">16 Aug 17, 18:00 </t>
  </si>
  <si>
    <t xml:space="preserve">16 Aug 17, 21:00 </t>
  </si>
  <si>
    <t xml:space="preserve">16 Aug 17, 24:00 </t>
  </si>
  <si>
    <t xml:space="preserve">17 Aug 17, 03:00 </t>
  </si>
  <si>
    <t xml:space="preserve">17 Aug 17, 06:00 </t>
  </si>
  <si>
    <t xml:space="preserve">17 Aug 17, 09:00 </t>
  </si>
  <si>
    <t xml:space="preserve">17 Aug 17, 12:00 </t>
  </si>
  <si>
    <t xml:space="preserve">17 Aug 17, 15:00 </t>
  </si>
  <si>
    <t xml:space="preserve">17 Aug 17, 18:00 </t>
  </si>
  <si>
    <t xml:space="preserve">17 Aug 17, 21:00 </t>
  </si>
  <si>
    <t xml:space="preserve">17 Aug 17, 24:00 </t>
  </si>
  <si>
    <t xml:space="preserve">18 Aug 17, 03:00 </t>
  </si>
  <si>
    <t xml:space="preserve">18 Aug 17, 06:00 </t>
  </si>
  <si>
    <t xml:space="preserve">18 Aug 17, 09:00 </t>
  </si>
  <si>
    <t xml:space="preserve">18 Aug 17, 12:00 </t>
  </si>
  <si>
    <t xml:space="preserve">18 Aug 17, 15:00 </t>
  </si>
  <si>
    <t xml:space="preserve">18 Aug 17, 18:00 </t>
  </si>
  <si>
    <t xml:space="preserve">18 Aug 17, 21:00 </t>
  </si>
  <si>
    <t xml:space="preserve">18 Aug 17, 24:00 </t>
  </si>
  <si>
    <t xml:space="preserve">19 Aug 17, 03:00 </t>
  </si>
  <si>
    <t xml:space="preserve">19 Aug 17, 06:00 </t>
  </si>
  <si>
    <t xml:space="preserve">19 Aug 17, 09:00 </t>
  </si>
  <si>
    <t xml:space="preserve">19 Aug 17, 12:00 </t>
  </si>
  <si>
    <t xml:space="preserve">19 Aug 17, 15:00 </t>
  </si>
  <si>
    <t xml:space="preserve">19 Aug 17, 18:00 </t>
  </si>
  <si>
    <t xml:space="preserve">19 Aug 17, 21:00 </t>
  </si>
  <si>
    <t xml:space="preserve">19 Aug 17, 24:00 </t>
  </si>
  <si>
    <t xml:space="preserve">20 Aug 17, 03:00 </t>
  </si>
  <si>
    <t xml:space="preserve">20 Aug 17, 06:00 </t>
  </si>
  <si>
    <t xml:space="preserve">20 Aug 17, 09:00 </t>
  </si>
  <si>
    <t xml:space="preserve">20 Aug 17, 12:00 </t>
  </si>
  <si>
    <t xml:space="preserve">20 Aug 17, 15:00 </t>
  </si>
  <si>
    <t xml:space="preserve">20 Aug 17, 18:00 </t>
  </si>
  <si>
    <t xml:space="preserve">20 Aug 17, 21:00 </t>
  </si>
  <si>
    <t xml:space="preserve">20 Aug 17, 24:00 </t>
  </si>
  <si>
    <t xml:space="preserve">21 Aug 17, 03:00 </t>
  </si>
  <si>
    <t xml:space="preserve">21 Aug 17, 06:00 </t>
  </si>
  <si>
    <t xml:space="preserve">21 Aug 17, 09:00 </t>
  </si>
  <si>
    <t xml:space="preserve">21 Aug 17, 12:00 </t>
  </si>
  <si>
    <t xml:space="preserve">21 Aug 17, 15:00 </t>
  </si>
  <si>
    <t xml:space="preserve">21 Aug 17, 18:00 </t>
  </si>
  <si>
    <t xml:space="preserve">21 Aug 17, 21:00 </t>
  </si>
  <si>
    <t xml:space="preserve">21 Aug 17, 24:00 </t>
  </si>
  <si>
    <t xml:space="preserve">22 Aug 17, 03:00 </t>
  </si>
  <si>
    <t xml:space="preserve">22 Aug 17, 06:00 </t>
  </si>
  <si>
    <t xml:space="preserve">22 Aug 17, 09:00 </t>
  </si>
  <si>
    <t xml:space="preserve">22 Aug 17, 12:00 </t>
  </si>
  <si>
    <t xml:space="preserve">22 Aug 17, 15:00 </t>
  </si>
  <si>
    <t xml:space="preserve">22 Aug 17, 18:00 </t>
  </si>
  <si>
    <t xml:space="preserve">22 Aug 17, 21:00 </t>
  </si>
  <si>
    <t xml:space="preserve">22 Aug 17, 24:00 </t>
  </si>
  <si>
    <t xml:space="preserve">23 Aug 17, 03:00 </t>
  </si>
  <si>
    <t xml:space="preserve">23 Aug 17, 06:00 </t>
  </si>
  <si>
    <t xml:space="preserve">23 Aug 17, 09:00 </t>
  </si>
  <si>
    <t>JD</t>
  </si>
  <si>
    <t>AME</t>
  </si>
  <si>
    <t>BEAR R BELOW SPILLWAY</t>
  </si>
  <si>
    <t xml:space="preserve">DEG C </t>
  </si>
  <si>
    <t xml:space="preserve">PER-AVER </t>
  </si>
  <si>
    <t>PER-AVER</t>
  </si>
  <si>
    <t xml:space="preserve">23 Aug 17, 12:00 </t>
  </si>
  <si>
    <t xml:space="preserve">23 Aug 17, 15:00 </t>
  </si>
  <si>
    <t xml:space="preserve">23 Aug 17, 18:00 </t>
  </si>
  <si>
    <t xml:space="preserve">23 Aug 17, 21:00 </t>
  </si>
  <si>
    <t xml:space="preserve">23 Aug 17, 24:00 </t>
  </si>
  <si>
    <t xml:space="preserve">24 Aug 17, 03:00 </t>
  </si>
  <si>
    <t xml:space="preserve">24 Aug 17, 06:00 </t>
  </si>
  <si>
    <t xml:space="preserve">24 Aug 17, 09:00 </t>
  </si>
  <si>
    <t xml:space="preserve">24 Aug 17, 12:00 </t>
  </si>
  <si>
    <t xml:space="preserve">24 Aug 17, 15:00 </t>
  </si>
  <si>
    <t xml:space="preserve">24 Aug 17, 18:00 </t>
  </si>
  <si>
    <t xml:space="preserve">24 Aug 17, 21:00 </t>
  </si>
  <si>
    <t xml:space="preserve">24 Aug 17, 24:00 </t>
  </si>
  <si>
    <t xml:space="preserve">25 Aug 17, 03:00 </t>
  </si>
  <si>
    <t xml:space="preserve">25 Aug 17, 06:00 </t>
  </si>
  <si>
    <t xml:space="preserve">25 Aug 17, 09:00 </t>
  </si>
  <si>
    <t xml:space="preserve">25 Aug 17, 12:00 </t>
  </si>
  <si>
    <t xml:space="preserve">25 Aug 17, 15:00 </t>
  </si>
  <si>
    <t xml:space="preserve">25 Aug 17, 18:00 </t>
  </si>
  <si>
    <t xml:space="preserve">25 Aug 17, 21:00 </t>
  </si>
  <si>
    <t xml:space="preserve">25 Aug 17, 24:00 </t>
  </si>
  <si>
    <t xml:space="preserve">26 Aug 17, 03:00 </t>
  </si>
  <si>
    <t xml:space="preserve">26 Aug 17, 06:00 </t>
  </si>
  <si>
    <t xml:space="preserve">26 Aug 17, 09:00 </t>
  </si>
  <si>
    <t xml:space="preserve">26 Aug 17, 12:00 </t>
  </si>
  <si>
    <t xml:space="preserve">26 Aug 17, 15:00 </t>
  </si>
  <si>
    <t xml:space="preserve">26 Aug 17, 18:00 </t>
  </si>
  <si>
    <t xml:space="preserve">26 Aug 17, 21:00 </t>
  </si>
  <si>
    <t xml:space="preserve">26 Aug 17, 24:00 </t>
  </si>
  <si>
    <t xml:space="preserve">27 Aug 17, 03:00 </t>
  </si>
  <si>
    <t xml:space="preserve">27 Aug 17, 06:00 </t>
  </si>
  <si>
    <t xml:space="preserve">27 Aug 17, 09:00 </t>
  </si>
  <si>
    <t xml:space="preserve">27 Aug 17, 12:00 </t>
  </si>
  <si>
    <t xml:space="preserve">27 Aug 17, 15:00 </t>
  </si>
  <si>
    <t xml:space="preserve">27 Aug 17, 18:00 </t>
  </si>
  <si>
    <t xml:space="preserve">27 Aug 17, 21:00 </t>
  </si>
  <si>
    <t xml:space="preserve">27 Aug 17, 24:00 </t>
  </si>
  <si>
    <t xml:space="preserve">28 Aug 17, 03:00 </t>
  </si>
  <si>
    <t xml:space="preserve">28 Aug 17, 06:00 </t>
  </si>
  <si>
    <t xml:space="preserve">28 Aug 17, 09:00 </t>
  </si>
  <si>
    <t xml:space="preserve">28 Aug 17, 12:00 </t>
  </si>
  <si>
    <t xml:space="preserve">28 Aug 17, 15:00 </t>
  </si>
  <si>
    <t xml:space="preserve">28 Aug 17, 18:00 </t>
  </si>
  <si>
    <t xml:space="preserve">28 Aug 17, 21:00 </t>
  </si>
  <si>
    <t xml:space="preserve">28 Aug 17, 24:00 </t>
  </si>
  <si>
    <t xml:space="preserve">29 Aug 17, 03:00 </t>
  </si>
  <si>
    <t xml:space="preserve">29 Aug 17, 06:00 </t>
  </si>
  <si>
    <t xml:space="preserve">29 Aug 17, 09:00 </t>
  </si>
  <si>
    <t xml:space="preserve">29 Aug 17, 12:00 </t>
  </si>
  <si>
    <t xml:space="preserve">29 Aug 17, 15:00 </t>
  </si>
  <si>
    <t xml:space="preserve">29 Aug 17, 18:00 </t>
  </si>
  <si>
    <t xml:space="preserve">29 Aug 17, 21:00 </t>
  </si>
  <si>
    <t xml:space="preserve">29 Aug 17, 24:00 </t>
  </si>
  <si>
    <t xml:space="preserve">30 Aug 17, 03:00 </t>
  </si>
  <si>
    <t xml:space="preserve">30 Aug 17, 06:00 </t>
  </si>
  <si>
    <t xml:space="preserve">30 Aug 17, 09:00 </t>
  </si>
  <si>
    <t xml:space="preserve">30 Aug 17, 12:00 </t>
  </si>
  <si>
    <t xml:space="preserve">30 Aug 17, 15:00 </t>
  </si>
  <si>
    <t xml:space="preserve">30 Aug 17, 18:00 </t>
  </si>
  <si>
    <t xml:space="preserve">30 Aug 17, 21:00 </t>
  </si>
  <si>
    <t xml:space="preserve">30 Aug 17, 24:00 </t>
  </si>
  <si>
    <t xml:space="preserve">31 Aug 17, 03:00 </t>
  </si>
  <si>
    <t xml:space="preserve">31 Aug 17, 06:00 </t>
  </si>
  <si>
    <t xml:space="preserve">31 Aug 17, 09:00 </t>
  </si>
  <si>
    <t xml:space="preserve">31 Aug 17, 12:00 </t>
  </si>
  <si>
    <t xml:space="preserve">31 Aug 17, 15:00 </t>
  </si>
  <si>
    <t xml:space="preserve">31 Aug 17, 18:00 </t>
  </si>
  <si>
    <t xml:space="preserve">31 Aug 17, 21:00 </t>
  </si>
  <si>
    <t xml:space="preserve">31 Aug 17, 24:00 </t>
  </si>
  <si>
    <t xml:space="preserve">01 Sep 17, 03:00 </t>
  </si>
  <si>
    <t xml:space="preserve">01 Sep 17, 06:00 </t>
  </si>
  <si>
    <t xml:space="preserve">01 Sep 17, 09:00 </t>
  </si>
  <si>
    <t xml:space="preserve">01 Sep 17, 12:00 </t>
  </si>
  <si>
    <t xml:space="preserve">01 Sep 17, 15:00 </t>
  </si>
  <si>
    <t xml:space="preserve">01 Sep 17, 18:00 </t>
  </si>
  <si>
    <t xml:space="preserve">01 Sep 17, 21:00 </t>
  </si>
  <si>
    <t xml:space="preserve">01 Sep 17, 24:00 </t>
  </si>
  <si>
    <t xml:space="preserve">02 Sep 17, 03:00 </t>
  </si>
  <si>
    <t xml:space="preserve">02 Sep 17, 06:00 </t>
  </si>
  <si>
    <t xml:space="preserve">02 Sep 17, 09:00 </t>
  </si>
  <si>
    <t xml:space="preserve">02 Sep 17, 12:00 </t>
  </si>
  <si>
    <t xml:space="preserve">02 Sep 17, 15:00 </t>
  </si>
  <si>
    <t xml:space="preserve">02 Sep 17, 18:00 </t>
  </si>
  <si>
    <t xml:space="preserve">02 Sep 17, 21:00 </t>
  </si>
  <si>
    <t xml:space="preserve">02 Sep 17, 24:00 </t>
  </si>
  <si>
    <t xml:space="preserve">03 Sep 17, 03:00 </t>
  </si>
  <si>
    <t xml:space="preserve">03 Sep 17, 06:00 </t>
  </si>
  <si>
    <t xml:space="preserve">03 Sep 17, 09:00 </t>
  </si>
  <si>
    <t xml:space="preserve">03 Sep 17, 12:00 </t>
  </si>
  <si>
    <t xml:space="preserve">03 Sep 17, 15:00 </t>
  </si>
  <si>
    <t xml:space="preserve">03 Sep 17, 18:00 </t>
  </si>
  <si>
    <t xml:space="preserve">03 Sep 17, 21:00 </t>
  </si>
  <si>
    <t xml:space="preserve">03 Sep 17, 24:00 </t>
  </si>
  <si>
    <t xml:space="preserve">04 Sep 17, 03:00 </t>
  </si>
  <si>
    <t xml:space="preserve">04 Sep 17, 06:00 </t>
  </si>
  <si>
    <t xml:space="preserve">04 Sep 17, 09:00 </t>
  </si>
  <si>
    <t xml:space="preserve">04 Sep 17, 12:00 </t>
  </si>
  <si>
    <t xml:space="preserve">04 Sep 17, 15:00 </t>
  </si>
  <si>
    <t xml:space="preserve">04 Sep 17, 18:00 </t>
  </si>
  <si>
    <t xml:space="preserve">04 Sep 17, 21:00 </t>
  </si>
  <si>
    <t xml:space="preserve">04 Sep 17, 24:00 </t>
  </si>
  <si>
    <t xml:space="preserve">05 Sep 17, 03:00 </t>
  </si>
  <si>
    <t xml:space="preserve">05 Sep 17, 06:00 </t>
  </si>
  <si>
    <t xml:space="preserve">05 Sep 17, 09:00 </t>
  </si>
  <si>
    <t xml:space="preserve">05 Sep 17, 12:00 </t>
  </si>
  <si>
    <t xml:space="preserve">05 Sep 17, 15:00 </t>
  </si>
  <si>
    <t xml:space="preserve">05 Sep 17, 18:00 </t>
  </si>
  <si>
    <t xml:space="preserve">05 Sep 17, 21:00 </t>
  </si>
  <si>
    <t xml:space="preserve">05 Sep 17, 24:00 </t>
  </si>
  <si>
    <t xml:space="preserve">06 Sep 17, 03:00 </t>
  </si>
  <si>
    <t xml:space="preserve">06 Sep 17, 06:00 </t>
  </si>
  <si>
    <t xml:space="preserve">06 Sep 17, 09:00 </t>
  </si>
  <si>
    <t xml:space="preserve">06 Sep 17, 12:00 </t>
  </si>
  <si>
    <t xml:space="preserve">06 Sep 17, 15:00 </t>
  </si>
  <si>
    <t xml:space="preserve">06 Sep 17, 18:00 </t>
  </si>
  <si>
    <t xml:space="preserve">06 Sep 17, 21:00 </t>
  </si>
  <si>
    <t xml:space="preserve">06 Sep 17, 24:00 </t>
  </si>
  <si>
    <t xml:space="preserve">07 Sep 17, 03:00 </t>
  </si>
  <si>
    <t xml:space="preserve">07 Sep 17, 06:00 </t>
  </si>
  <si>
    <t xml:space="preserve">07 Sep 17, 09:00 </t>
  </si>
  <si>
    <t xml:space="preserve">07 Sep 17, 12:00 </t>
  </si>
  <si>
    <t xml:space="preserve">07 Sep 17, 15:00 </t>
  </si>
  <si>
    <t xml:space="preserve">07 Sep 17, 18:00 </t>
  </si>
  <si>
    <t xml:space="preserve">07 Sep 17, 21:00 </t>
  </si>
  <si>
    <t xml:space="preserve">07 Sep 17, 24:00 </t>
  </si>
  <si>
    <t xml:space="preserve">08 Sep 17, 03:00 </t>
  </si>
  <si>
    <t xml:space="preserve">08 Sep 17, 06:00 </t>
  </si>
  <si>
    <t xml:space="preserve">08 Sep 17, 09:00 </t>
  </si>
  <si>
    <t xml:space="preserve">08 Sep 17, 12:00 </t>
  </si>
  <si>
    <t xml:space="preserve">08 Sep 17, 15:00 </t>
  </si>
  <si>
    <t xml:space="preserve">08 Sep 17, 18:00 </t>
  </si>
  <si>
    <t xml:space="preserve">08 Sep 17, 21:00 </t>
  </si>
  <si>
    <t xml:space="preserve">08 Sep 17, 24:00 </t>
  </si>
  <si>
    <t xml:space="preserve">09 Sep 17, 03:00 </t>
  </si>
  <si>
    <t xml:space="preserve">09 Sep 17, 06:00 </t>
  </si>
  <si>
    <t xml:space="preserve">09 Sep 17, 09:00 </t>
  </si>
  <si>
    <t xml:space="preserve">09 Sep 17, 12:00 </t>
  </si>
  <si>
    <t xml:space="preserve">09 Sep 17, 15:00 </t>
  </si>
  <si>
    <t xml:space="preserve">09 Sep 17, 18:00 </t>
  </si>
  <si>
    <t xml:space="preserve">09 Sep 17, 21:00 </t>
  </si>
  <si>
    <t xml:space="preserve">09 Sep 17, 24:00 </t>
  </si>
  <si>
    <t xml:space="preserve">10 Sep 17, 03:00 </t>
  </si>
  <si>
    <t xml:space="preserve">10 Sep 17, 06:00 </t>
  </si>
  <si>
    <t xml:space="preserve">10 Sep 17, 09:00 </t>
  </si>
  <si>
    <t xml:space="preserve">10 Sep 17, 12:00 </t>
  </si>
  <si>
    <t xml:space="preserve">10 Sep 17, 15:00 </t>
  </si>
  <si>
    <t xml:space="preserve">10 Sep 17, 18:00 </t>
  </si>
  <si>
    <t xml:space="preserve">10 Sep 17, 21:00 </t>
  </si>
  <si>
    <t xml:space="preserve">10 Sep 17, 24:00 </t>
  </si>
  <si>
    <t xml:space="preserve">11 Sep 17, 03:00 </t>
  </si>
  <si>
    <t xml:space="preserve">11 Sep 17, 06:00 </t>
  </si>
  <si>
    <t xml:space="preserve">11 Sep 17, 09:00 </t>
  </si>
  <si>
    <t xml:space="preserve">11 Sep 17, 12:00 </t>
  </si>
  <si>
    <t xml:space="preserve">11 Sep 17, 15:00 </t>
  </si>
  <si>
    <t xml:space="preserve">11 Sep 17, 18:00 </t>
  </si>
  <si>
    <t xml:space="preserve">11 Sep 17, 21:00 </t>
  </si>
  <si>
    <t xml:space="preserve">11 Sep 17, 24:00 </t>
  </si>
  <si>
    <t xml:space="preserve">12 Sep 17, 03:00 </t>
  </si>
  <si>
    <t xml:space="preserve">12 Sep 17, 06:00 </t>
  </si>
  <si>
    <t xml:space="preserve">12 Sep 17, 09:00 </t>
  </si>
  <si>
    <t xml:space="preserve">12 Sep 17, 12:00 </t>
  </si>
  <si>
    <t xml:space="preserve">12 Sep 17, 15:00 </t>
  </si>
  <si>
    <t xml:space="preserve">12 Sep 17, 18:00 </t>
  </si>
  <si>
    <t xml:space="preserve">12 Sep 17, 21:00 </t>
  </si>
  <si>
    <t xml:space="preserve">12 Sep 17, 24:00 </t>
  </si>
  <si>
    <t xml:space="preserve">13 Sep 17, 03:00 </t>
  </si>
  <si>
    <t xml:space="preserve">13 Sep 17, 06:00 </t>
  </si>
  <si>
    <t xml:space="preserve">13 Sep 17, 09:00 </t>
  </si>
  <si>
    <t xml:space="preserve">13 Sep 17, 12:00 </t>
  </si>
  <si>
    <t xml:space="preserve">13 Sep 17, 15:00 </t>
  </si>
  <si>
    <t xml:space="preserve">13 Sep 17, 18:00 </t>
  </si>
  <si>
    <t xml:space="preserve">13 Sep 17, 21:00 </t>
  </si>
  <si>
    <t xml:space="preserve">13 Sep 17, 24:00 </t>
  </si>
  <si>
    <t xml:space="preserve">14 Sep 17, 03:00 </t>
  </si>
  <si>
    <t xml:space="preserve">14 Sep 17, 06:00 </t>
  </si>
  <si>
    <t xml:space="preserve">14 Sep 17, 09:00 </t>
  </si>
  <si>
    <t xml:space="preserve">14 Sep 17, 12:00 </t>
  </si>
  <si>
    <t xml:space="preserve">14 Sep 17, 15:00 </t>
  </si>
  <si>
    <t xml:space="preserve">14 Sep 17, 18:00 </t>
  </si>
  <si>
    <t xml:space="preserve">14 Sep 17, 21:00 </t>
  </si>
  <si>
    <t xml:space="preserve">14 Sep 17, 24:00 </t>
  </si>
  <si>
    <t xml:space="preserve">15 Sep 17, 03:00 </t>
  </si>
  <si>
    <t xml:space="preserve">15 Sep 17, 06:00 </t>
  </si>
  <si>
    <t xml:space="preserve">15 Sep 17, 09:00 </t>
  </si>
  <si>
    <t xml:space="preserve">15 Sep 17, 12:00 </t>
  </si>
  <si>
    <t xml:space="preserve">15 Sep 17, 15:00 </t>
  </si>
  <si>
    <t xml:space="preserve">15 Sep 17, 18:00 </t>
  </si>
  <si>
    <t xml:space="preserve">15 Sep 17, 21:00 </t>
  </si>
  <si>
    <t xml:space="preserve">15 Sep 17, 24:00 </t>
  </si>
  <si>
    <t xml:space="preserve">16 Sep 17, 03:00 </t>
  </si>
  <si>
    <t xml:space="preserve">16 Sep 17, 06:00 </t>
  </si>
  <si>
    <t xml:space="preserve">16 Sep 17, 09:00 </t>
  </si>
  <si>
    <t xml:space="preserve">16 Sep 17, 12:00 </t>
  </si>
  <si>
    <t xml:space="preserve">16 Sep 17, 15:00 </t>
  </si>
  <si>
    <t xml:space="preserve">16 Sep 17, 18:00 </t>
  </si>
  <si>
    <t xml:space="preserve">16 Sep 17, 21:00 </t>
  </si>
  <si>
    <t xml:space="preserve">16 Sep 17, 24:00 </t>
  </si>
  <si>
    <t xml:space="preserve">17 Sep 17, 03:00 </t>
  </si>
  <si>
    <t xml:space="preserve">17 Sep 17, 06:00 </t>
  </si>
  <si>
    <t xml:space="preserve">17 Sep 17, 09:00 </t>
  </si>
  <si>
    <t xml:space="preserve">17 Sep 17, 12:00 </t>
  </si>
  <si>
    <t xml:space="preserve">17 Sep 17, 15:00 </t>
  </si>
  <si>
    <t xml:space="preserve">17 Sep 17, 18:00 </t>
  </si>
  <si>
    <t xml:space="preserve">17 Sep 17, 21:00 </t>
  </si>
  <si>
    <t xml:space="preserve">17 Sep 17, 24:00 </t>
  </si>
  <si>
    <t xml:space="preserve">18 Sep 17, 03:00 </t>
  </si>
  <si>
    <t xml:space="preserve">18 Sep 17, 06:00 </t>
  </si>
  <si>
    <t xml:space="preserve">18 Sep 17, 09:00 </t>
  </si>
  <si>
    <t xml:space="preserve">18 Sep 17, 12:00 </t>
  </si>
  <si>
    <t xml:space="preserve">18 Sep 17, 15:00 </t>
  </si>
  <si>
    <t xml:space="preserve">18 Sep 17, 18:00 </t>
  </si>
  <si>
    <t xml:space="preserve">18 Sep 17, 21:00 </t>
  </si>
  <si>
    <t xml:space="preserve">18 Sep 17, 24:00 </t>
  </si>
  <si>
    <t xml:space="preserve">19 Sep 17, 03:00 </t>
  </si>
  <si>
    <t xml:space="preserve">19 Sep 17, 06:00 </t>
  </si>
  <si>
    <t xml:space="preserve">19 Sep 17, 09:00 </t>
  </si>
  <si>
    <t xml:space="preserve">19 Sep 17, 12:00 </t>
  </si>
  <si>
    <t xml:space="preserve">19 Sep 17, 15:00 </t>
  </si>
  <si>
    <t xml:space="preserve">19 Sep 17, 18:00 </t>
  </si>
  <si>
    <t xml:space="preserve">19 Sep 17, 21:00 </t>
  </si>
  <si>
    <t xml:space="preserve">19 Sep 17, 24:00 </t>
  </si>
  <si>
    <t xml:space="preserve">20 Sep 17, 03:00 </t>
  </si>
  <si>
    <t xml:space="preserve">20 Sep 17, 06:00 </t>
  </si>
  <si>
    <t xml:space="preserve">20 Sep 17, 09:00 </t>
  </si>
  <si>
    <t xml:space="preserve">20 Sep 17, 12:00 </t>
  </si>
  <si>
    <t xml:space="preserve">20 Sep 17, 15:00 </t>
  </si>
  <si>
    <t xml:space="preserve">20 Sep 17, 18:00 </t>
  </si>
  <si>
    <t xml:space="preserve">20 Sep 17, 21:00 </t>
  </si>
  <si>
    <t xml:space="preserve">20 Sep 17, 24:00 </t>
  </si>
  <si>
    <t xml:space="preserve">21 Sep 17, 03:00 </t>
  </si>
  <si>
    <t xml:space="preserve">21 Sep 17, 06:00 </t>
  </si>
  <si>
    <t xml:space="preserve">21 Sep 17, 09:00 </t>
  </si>
  <si>
    <t xml:space="preserve">21 Sep 17, 12:00 </t>
  </si>
  <si>
    <t xml:space="preserve">21 Sep 17, 15:00 </t>
  </si>
  <si>
    <t xml:space="preserve">21 Sep 17, 18:00 </t>
  </si>
  <si>
    <t xml:space="preserve">21 Sep 17, 21:00 </t>
  </si>
  <si>
    <t xml:space="preserve">21 Sep 17, 24:00 </t>
  </si>
  <si>
    <t xml:space="preserve">22 Sep 17, 03:00 </t>
  </si>
  <si>
    <t xml:space="preserve">22 Sep 17, 06:00 </t>
  </si>
  <si>
    <t xml:space="preserve">22 Sep 17, 09:00 </t>
  </si>
  <si>
    <t xml:space="preserve">22 Sep 17, 12:00 </t>
  </si>
  <si>
    <t xml:space="preserve">22 Sep 17, 15:00 </t>
  </si>
  <si>
    <t xml:space="preserve">22 Sep 17, 18:00 </t>
  </si>
  <si>
    <t xml:space="preserve">22 Sep 17, 21:00 </t>
  </si>
  <si>
    <t xml:space="preserve">22 Sep 17, 24:00 </t>
  </si>
  <si>
    <t xml:space="preserve">23 Sep 17, 03:00 </t>
  </si>
  <si>
    <t xml:space="preserve">23 Sep 17, 06:00 </t>
  </si>
  <si>
    <t xml:space="preserve">23 Sep 17, 09:00 </t>
  </si>
  <si>
    <t xml:space="preserve">23 Sep 17, 12:00 </t>
  </si>
  <si>
    <t xml:space="preserve">23 Sep 17, 15:00 </t>
  </si>
  <si>
    <t xml:space="preserve">23 Sep 17, 18:00 </t>
  </si>
  <si>
    <t xml:space="preserve">23 Sep 17, 21:00 </t>
  </si>
  <si>
    <t xml:space="preserve">23 Sep 17, 24:00 </t>
  </si>
  <si>
    <t xml:space="preserve">24 Sep 17, 03:00 </t>
  </si>
  <si>
    <t xml:space="preserve">24 Sep 17, 06:00 </t>
  </si>
  <si>
    <t xml:space="preserve">24 Sep 17, 09:00 </t>
  </si>
  <si>
    <t xml:space="preserve">24 Sep 17, 12:00 </t>
  </si>
  <si>
    <t xml:space="preserve">24 Sep 17, 15:00 </t>
  </si>
  <si>
    <t xml:space="preserve">24 Sep 17, 18:00 </t>
  </si>
  <si>
    <t xml:space="preserve">24 Sep 17, 21:00 </t>
  </si>
  <si>
    <t xml:space="preserve">24 Sep 17, 24:00 </t>
  </si>
  <si>
    <t xml:space="preserve">25 Sep 17, 03:00 </t>
  </si>
  <si>
    <t xml:space="preserve">25 Sep 17, 06:00 </t>
  </si>
  <si>
    <t xml:space="preserve">25 Sep 17, 09:00 </t>
  </si>
  <si>
    <t xml:space="preserve">25 Sep 17, 12:00 </t>
  </si>
  <si>
    <t xml:space="preserve">25 Sep 17, 15:00 </t>
  </si>
  <si>
    <t xml:space="preserve">25 Sep 17, 18:00 </t>
  </si>
  <si>
    <t xml:space="preserve">25 Sep 17, 21:00 </t>
  </si>
  <si>
    <t xml:space="preserve">25 Sep 17, 24:00 </t>
  </si>
  <si>
    <t xml:space="preserve">26 Sep 17, 03:00 </t>
  </si>
  <si>
    <t xml:space="preserve">26 Sep 17, 06:00 </t>
  </si>
  <si>
    <t xml:space="preserve">26 Sep 17, 09:00 </t>
  </si>
  <si>
    <t xml:space="preserve">26 Sep 17, 12:00 </t>
  </si>
  <si>
    <t xml:space="preserve">26 Sep 17, 15:00 </t>
  </si>
  <si>
    <t xml:space="preserve">26 Sep 17, 18:00 </t>
  </si>
  <si>
    <t xml:space="preserve">26 Sep 17, 21:00 </t>
  </si>
  <si>
    <t xml:space="preserve">26 Sep 17, 24:00 </t>
  </si>
  <si>
    <t xml:space="preserve">27 Sep 17, 03:00 </t>
  </si>
  <si>
    <t xml:space="preserve">27 Sep 17, 06:00 </t>
  </si>
  <si>
    <t xml:space="preserve">27 Sep 17, 09:00 </t>
  </si>
  <si>
    <t xml:space="preserve">27 Sep 17, 12:00 </t>
  </si>
  <si>
    <t xml:space="preserve">27 Sep 17, 15:00 </t>
  </si>
  <si>
    <t xml:space="preserve">27 Sep 17, 18:00 </t>
  </si>
  <si>
    <t xml:space="preserve">27 Sep 17, 21:00 </t>
  </si>
  <si>
    <t xml:space="preserve">27 Sep 17, 24:00 </t>
  </si>
  <si>
    <t xml:space="preserve">28 Sep 17, 03:00 </t>
  </si>
  <si>
    <t xml:space="preserve">28 Sep 17, 06:00 </t>
  </si>
  <si>
    <t xml:space="preserve">28 Sep 17, 09:00 </t>
  </si>
  <si>
    <t xml:space="preserve">28 Sep 17, 12:00 </t>
  </si>
  <si>
    <t xml:space="preserve">28 Sep 17, 15:00 </t>
  </si>
  <si>
    <t xml:space="preserve">28 Sep 17, 18:00 </t>
  </si>
  <si>
    <t xml:space="preserve">28 Sep 17, 21:00 </t>
  </si>
  <si>
    <t xml:space="preserve">28 Sep 17, 24:00 </t>
  </si>
  <si>
    <t xml:space="preserve">29 Sep 17, 03:00 </t>
  </si>
  <si>
    <t xml:space="preserve">29 Sep 17, 06:00 </t>
  </si>
  <si>
    <t xml:space="preserve">29 Sep 17, 09:00 </t>
  </si>
  <si>
    <t xml:space="preserve">29 Sep 17, 12:00 </t>
  </si>
  <si>
    <t xml:space="preserve">29 Sep 17, 15:00 </t>
  </si>
  <si>
    <t xml:space="preserve">29 Sep 17, 18:00 </t>
  </si>
  <si>
    <t xml:space="preserve">29 Sep 17, 21:00 </t>
  </si>
  <si>
    <t xml:space="preserve">29 Sep 17, 24:00 </t>
  </si>
  <si>
    <t xml:space="preserve">30 Sep 17, 03:00 </t>
  </si>
  <si>
    <t xml:space="preserve">30 Sep 17, 06:00 </t>
  </si>
  <si>
    <t xml:space="preserve">30 Sep 17, 09:00 </t>
  </si>
  <si>
    <t xml:space="preserve">30 Sep 17, 12:00 </t>
  </si>
  <si>
    <t xml:space="preserve">30 Sep 17, 15:00 </t>
  </si>
  <si>
    <t xml:space="preserve">30 Sep 17, 18:00 </t>
  </si>
  <si>
    <t xml:space="preserve">30 Sep 17, 21:00 </t>
  </si>
  <si>
    <t xml:space="preserve">30 Sep 17, 24:00 </t>
  </si>
  <si>
    <t xml:space="preserve">01 Oct 17, 03:00 </t>
  </si>
  <si>
    <t xml:space="preserve">01 Oct 17, 06:00 </t>
  </si>
  <si>
    <t xml:space="preserve">01 Oct 17, 09:00 </t>
  </si>
  <si>
    <t xml:space="preserve">01 Oct 17, 12:00 </t>
  </si>
  <si>
    <t xml:space="preserve">01 Oct 17, 15:00 </t>
  </si>
  <si>
    <t xml:space="preserve">01 Oct 17, 18:00 </t>
  </si>
  <si>
    <t xml:space="preserve">01 Oct 17, 21:00 </t>
  </si>
  <si>
    <t xml:space="preserve">01 Oct 17, 24:00 </t>
  </si>
  <si>
    <t xml:space="preserve">02 Oct 17, 03:00 </t>
  </si>
  <si>
    <t xml:space="preserve">02 Oct 17, 06:00 </t>
  </si>
  <si>
    <t xml:space="preserve">02 Oct 17, 09:00 </t>
  </si>
  <si>
    <t xml:space="preserve">02 Oct 17, 12:00 </t>
  </si>
  <si>
    <t xml:space="preserve">02 Oct 17, 15:00 </t>
  </si>
  <si>
    <t xml:space="preserve">02 Oct 17, 18:00 </t>
  </si>
  <si>
    <t xml:space="preserve">02 Oct 17, 21:00 </t>
  </si>
  <si>
    <t xml:space="preserve">02 Oct 17, 24:00 </t>
  </si>
  <si>
    <t xml:space="preserve">03 Oct 17, 03:00 </t>
  </si>
  <si>
    <t xml:space="preserve">03 Oct 17, 06:00 </t>
  </si>
  <si>
    <t xml:space="preserve">03 Oct 17, 09:00 </t>
  </si>
  <si>
    <t xml:space="preserve">03 Oct 17, 12:00 </t>
  </si>
  <si>
    <t xml:space="preserve">03 Oct 17, 15:00 </t>
  </si>
  <si>
    <t xml:space="preserve">03 Oct 17, 18:00 </t>
  </si>
  <si>
    <t xml:space="preserve">03 Oct 17, 21:00 </t>
  </si>
  <si>
    <t xml:space="preserve">03 Oct 17, 24:00 </t>
  </si>
  <si>
    <t xml:space="preserve">04 Oct 17, 03:00 </t>
  </si>
  <si>
    <t xml:space="preserve">04 Oct 17, 06:00 </t>
  </si>
  <si>
    <t xml:space="preserve">04 Oct 17, 09:00 </t>
  </si>
  <si>
    <t xml:space="preserve">04 Oct 17, 12:00 </t>
  </si>
  <si>
    <t xml:space="preserve">04 Oct 17, 15:00 </t>
  </si>
  <si>
    <t xml:space="preserve">04 Oct 17, 18:00 </t>
  </si>
  <si>
    <t xml:space="preserve">04 Oct 17, 21:00 </t>
  </si>
  <si>
    <t xml:space="preserve">04 Oct 17, 24:00 </t>
  </si>
  <si>
    <t xml:space="preserve">05 Oct 17, 03:00 </t>
  </si>
  <si>
    <t xml:space="preserve">05 Oct 17, 06:00 </t>
  </si>
  <si>
    <t xml:space="preserve">05 Oct 17, 09:00 </t>
  </si>
  <si>
    <t xml:space="preserve">05 Oct 17, 12:00 </t>
  </si>
  <si>
    <t xml:space="preserve">05 Oct 17, 15:00 </t>
  </si>
  <si>
    <t xml:space="preserve">05 Oct 17, 18:00 </t>
  </si>
  <si>
    <t xml:space="preserve">05 Oct 17, 21:00 </t>
  </si>
  <si>
    <t xml:space="preserve">05 Oct 17, 24:00 </t>
  </si>
  <si>
    <t xml:space="preserve">06 Oct 17, 03:00 </t>
  </si>
  <si>
    <t xml:space="preserve">06 Oct 17, 06:00 </t>
  </si>
  <si>
    <t xml:space="preserve">06 Oct 17, 09:00 </t>
  </si>
  <si>
    <t xml:space="preserve">06 Oct 17, 12:00 </t>
  </si>
  <si>
    <t xml:space="preserve">06 Oct 17, 15:00 </t>
  </si>
  <si>
    <t xml:space="preserve">06 Oct 17, 18:00 </t>
  </si>
  <si>
    <t xml:space="preserve">06 Oct 17, 21:00 </t>
  </si>
  <si>
    <t xml:space="preserve">06 Oct 17, 24:00 </t>
  </si>
  <si>
    <t xml:space="preserve">07 Oct 17, 03:00 </t>
  </si>
  <si>
    <t xml:space="preserve">07 Oct 17, 06:00 </t>
  </si>
  <si>
    <t xml:space="preserve">07 Oct 17, 09:00 </t>
  </si>
  <si>
    <t xml:space="preserve">07 Oct 17, 12:00 </t>
  </si>
  <si>
    <t xml:space="preserve">07 Oct 17, 15:00 </t>
  </si>
  <si>
    <t xml:space="preserve">07 Oct 17, 18:00 </t>
  </si>
  <si>
    <t xml:space="preserve">07 Oct 17, 21:00 </t>
  </si>
  <si>
    <t xml:space="preserve">07 Oct 17, 24:00 </t>
  </si>
  <si>
    <t xml:space="preserve">08 Oct 17, 03:00 </t>
  </si>
  <si>
    <t xml:space="preserve">08 Oct 17, 06:00 </t>
  </si>
  <si>
    <t xml:space="preserve">08 Oct 17, 09:00 </t>
  </si>
  <si>
    <t xml:space="preserve">08 Oct 17, 12:00 </t>
  </si>
  <si>
    <t xml:space="preserve">08 Oct 17, 15:00 </t>
  </si>
  <si>
    <t xml:space="preserve">08 Oct 17, 18:00 </t>
  </si>
  <si>
    <t xml:space="preserve">08 Oct 17, 21:00 </t>
  </si>
  <si>
    <t xml:space="preserve">08 Oct 17, 24:00 </t>
  </si>
  <si>
    <t xml:space="preserve">09 Oct 17, 03:00 </t>
  </si>
  <si>
    <t xml:space="preserve">09 Oct 17, 06:00 </t>
  </si>
  <si>
    <t xml:space="preserve">09 Oct 17, 09:00 </t>
  </si>
  <si>
    <t xml:space="preserve">09 Oct 17, 12:00 </t>
  </si>
  <si>
    <t xml:space="preserve">09 Oct 17, 15:00 </t>
  </si>
  <si>
    <t xml:space="preserve">09 Oct 17, 18:00 </t>
  </si>
  <si>
    <t xml:space="preserve">09 Oct 17, 21:00 </t>
  </si>
  <si>
    <t xml:space="preserve">09 Oct 17, 24:00 </t>
  </si>
  <si>
    <t xml:space="preserve">10 Oct 17, 03:00 </t>
  </si>
  <si>
    <t xml:space="preserve">10 Oct 17, 06:00 </t>
  </si>
  <si>
    <t xml:space="preserve">10 Oct 17, 09:00 </t>
  </si>
  <si>
    <t xml:space="preserve">10 Oct 17, 12:00 </t>
  </si>
  <si>
    <t xml:space="preserve">10 Oct 17, 15:00 </t>
  </si>
  <si>
    <t xml:space="preserve">10 Oct 17, 18:00 </t>
  </si>
  <si>
    <t xml:space="preserve">10 Oct 17, 21:00 </t>
  </si>
  <si>
    <t xml:space="preserve">10 Oct 17, 24:00 </t>
  </si>
  <si>
    <t xml:space="preserve">11 Oct 17, 03:00 </t>
  </si>
  <si>
    <t xml:space="preserve">11 Oct 17, 06:00 </t>
  </si>
  <si>
    <t xml:space="preserve">11 Oct 17, 09:00 </t>
  </si>
  <si>
    <t xml:space="preserve">11 Oct 17, 12:00 </t>
  </si>
  <si>
    <t xml:space="preserve">11 Oct 17, 15:00 </t>
  </si>
  <si>
    <t xml:space="preserve">11 Oct 17, 18:00 </t>
  </si>
  <si>
    <t xml:space="preserve">11 Oct 17, 21:00 </t>
  </si>
  <si>
    <t xml:space="preserve">11 Oct 17, 24:00 </t>
  </si>
  <si>
    <t xml:space="preserve">12 Oct 17, 03:00 </t>
  </si>
  <si>
    <t xml:space="preserve">12 Oct 17, 06:00 </t>
  </si>
  <si>
    <t xml:space="preserve">12 Oct 17, 09:00 </t>
  </si>
  <si>
    <t xml:space="preserve">12 Oct 17, 12:00 </t>
  </si>
  <si>
    <t xml:space="preserve">12 Oct 17, 15:00 </t>
  </si>
  <si>
    <t xml:space="preserve">12 Oct 17, 18:00 </t>
  </si>
  <si>
    <t xml:space="preserve">12 Oct 17, 21:00 </t>
  </si>
  <si>
    <t xml:space="preserve">12 Oct 17, 24:00 </t>
  </si>
  <si>
    <t xml:space="preserve">13 Oct 17, 03:00 </t>
  </si>
  <si>
    <t xml:space="preserve">13 Oct 17, 06:00 </t>
  </si>
  <si>
    <t xml:space="preserve">13 Oct 17, 09:00 </t>
  </si>
  <si>
    <t xml:space="preserve">13 Oct 17, 12:00 </t>
  </si>
  <si>
    <t xml:space="preserve">13 Oct 17, 15:00 </t>
  </si>
  <si>
    <t xml:space="preserve">13 Oct 17, 18:00 </t>
  </si>
  <si>
    <t xml:space="preserve">13 Oct 17, 21:00 </t>
  </si>
  <si>
    <t xml:space="preserve">13 Oct 17, 24:00 </t>
  </si>
  <si>
    <t xml:space="preserve">14 Oct 17, 03:00 </t>
  </si>
  <si>
    <t xml:space="preserve">14 Oct 17, 06:00 </t>
  </si>
  <si>
    <t xml:space="preserve">14 Oct 17, 09:00 </t>
  </si>
  <si>
    <t xml:space="preserve">14 Oct 17, 12:00 </t>
  </si>
  <si>
    <t xml:space="preserve">14 Oct 17, 15:00 </t>
  </si>
  <si>
    <t xml:space="preserve">14 Oct 17, 18:00 </t>
  </si>
  <si>
    <t xml:space="preserve">14 Oct 17, 21:00 </t>
  </si>
  <si>
    <t xml:space="preserve">14 Oct 17, 24:00 </t>
  </si>
  <si>
    <t xml:space="preserve">15 Oct 17, 03:00 </t>
  </si>
  <si>
    <t xml:space="preserve">15 Oct 17, 06:00 </t>
  </si>
  <si>
    <t xml:space="preserve">15 Oct 17, 09:00 </t>
  </si>
  <si>
    <t xml:space="preserve">15 Oct 17, 12:00 </t>
  </si>
  <si>
    <t xml:space="preserve">15 Oct 17, 15:00 </t>
  </si>
  <si>
    <t xml:space="preserve">15 Oct 17, 18:00 </t>
  </si>
  <si>
    <t xml:space="preserve">15 Oct 17, 21:00 </t>
  </si>
  <si>
    <t xml:space="preserve">15 Oct 17, 24:00 </t>
  </si>
  <si>
    <t xml:space="preserve">16 Oct 17, 03:00 </t>
  </si>
  <si>
    <t xml:space="preserve">16 Oct 17, 06:00 </t>
  </si>
  <si>
    <t xml:space="preserve">16 Oct 17, 09:00 </t>
  </si>
  <si>
    <t xml:space="preserve">16 Oct 17, 12:00 </t>
  </si>
  <si>
    <t xml:space="preserve">16 Oct 17, 15:00 </t>
  </si>
  <si>
    <t xml:space="preserve">16 Oct 17, 18:00 </t>
  </si>
  <si>
    <t xml:space="preserve">16 Oct 17, 21:00 </t>
  </si>
  <si>
    <t xml:space="preserve">16 Oct 17, 24:00 </t>
  </si>
  <si>
    <t xml:space="preserve">17 Oct 17, 03:00 </t>
  </si>
  <si>
    <t xml:space="preserve">17 Oct 17, 06:00 </t>
  </si>
  <si>
    <t xml:space="preserve">17 Oct 17, 09:00 </t>
  </si>
  <si>
    <t xml:space="preserve">17 Oct 17, 12:00 </t>
  </si>
  <si>
    <t xml:space="preserve">17 Oct 17, 15:00 </t>
  </si>
  <si>
    <t xml:space="preserve">17 Oct 17, 18:00 </t>
  </si>
  <si>
    <t xml:space="preserve">17 Oct 17, 21:00 </t>
  </si>
  <si>
    <t xml:space="preserve">17 Oct 17, 24:00 </t>
  </si>
  <si>
    <t xml:space="preserve">18 Oct 17, 03:00 </t>
  </si>
  <si>
    <t xml:space="preserve">18 Oct 17, 06:00 </t>
  </si>
  <si>
    <t xml:space="preserve">18 Oct 17, 09:00 </t>
  </si>
  <si>
    <t xml:space="preserve">18 Oct 17, 12:00 </t>
  </si>
  <si>
    <t xml:space="preserve">18 Oct 17, 15:00 </t>
  </si>
  <si>
    <t xml:space="preserve">18 Oct 17, 18:00 </t>
  </si>
  <si>
    <t xml:space="preserve">18 Oct 17, 21:00 </t>
  </si>
  <si>
    <t xml:space="preserve">18 Oct 17, 24:00 </t>
  </si>
  <si>
    <t xml:space="preserve">19 Oct 17, 03:00 </t>
  </si>
  <si>
    <t xml:space="preserve">19 Oct 17, 06:00 </t>
  </si>
  <si>
    <t xml:space="preserve">19 Oct 17, 09:00 </t>
  </si>
  <si>
    <t xml:space="preserve">19 Oct 17, 12:00 </t>
  </si>
  <si>
    <t xml:space="preserve">19 Oct 17, 15:00 </t>
  </si>
  <si>
    <t xml:space="preserve">19 Oct 17, 18:00 </t>
  </si>
  <si>
    <t xml:space="preserve">19 Oct 17, 21:00 </t>
  </si>
  <si>
    <t xml:space="preserve">19 Oct 17, 24:00 </t>
  </si>
  <si>
    <t xml:space="preserve">20 Oct 17, 03:00 </t>
  </si>
  <si>
    <t xml:space="preserve">20 Oct 17, 06:00 </t>
  </si>
  <si>
    <t xml:space="preserve">20 Oct 17, 09:00 </t>
  </si>
  <si>
    <t xml:space="preserve">20 Oct 17, 12:00 </t>
  </si>
  <si>
    <t xml:space="preserve">20 Oct 17, 15:00 </t>
  </si>
  <si>
    <t xml:space="preserve">20 Oct 17, 18:00 </t>
  </si>
  <si>
    <t xml:space="preserve">20 Oct 17, 21:00 </t>
  </si>
  <si>
    <t xml:space="preserve">20 Oct 17, 24:00 </t>
  </si>
  <si>
    <t xml:space="preserve">21 Oct 17, 03:00 </t>
  </si>
  <si>
    <t xml:space="preserve">21 Oct 17, 06:00 </t>
  </si>
  <si>
    <t xml:space="preserve">21 Oct 17, 09:00 </t>
  </si>
  <si>
    <t xml:space="preserve">21 Oct 17, 12:00 </t>
  </si>
  <si>
    <t xml:space="preserve">21 Oct 17, 15:00 </t>
  </si>
  <si>
    <t xml:space="preserve">21 Oct 17, 18:00 </t>
  </si>
  <si>
    <t xml:space="preserve">21 Oct 17, 21:00 </t>
  </si>
  <si>
    <t xml:space="preserve">21 Oct 17, 24:00 </t>
  </si>
  <si>
    <t xml:space="preserve">22 Oct 17, 03:00 </t>
  </si>
  <si>
    <t xml:space="preserve">22 Oct 17, 06:00 </t>
  </si>
  <si>
    <t xml:space="preserve">22 Oct 17, 09:00 </t>
  </si>
  <si>
    <t xml:space="preserve">22 Oct 17, 12:00 </t>
  </si>
  <si>
    <t xml:space="preserve">22 Oct 17, 15:00 </t>
  </si>
  <si>
    <t xml:space="preserve">22 Oct 17, 18:00 </t>
  </si>
  <si>
    <t xml:space="preserve">22 Oct 17, 21:00 </t>
  </si>
  <si>
    <t xml:space="preserve">22 Oct 17, 24:00 </t>
  </si>
  <si>
    <t xml:space="preserve">23 Oct 17, 03:00 </t>
  </si>
  <si>
    <t xml:space="preserve">23 Oct 17, 06:00 </t>
  </si>
  <si>
    <t xml:space="preserve">23 Oct 17, 09:00 </t>
  </si>
  <si>
    <t xml:space="preserve">23 Oct 17, 12:00 </t>
  </si>
  <si>
    <t xml:space="preserve">23 Oct 17, 15:00 </t>
  </si>
  <si>
    <t xml:space="preserve">23 Oct 17, 18:00 </t>
  </si>
  <si>
    <t xml:space="preserve">23 Oct 17, 21:00 </t>
  </si>
  <si>
    <t xml:space="preserve">23 Oct 17, 24:00 </t>
  </si>
  <si>
    <t xml:space="preserve">24 Oct 17, 03:00 </t>
  </si>
  <si>
    <t xml:space="preserve">24 Oct 17, 06:00 </t>
  </si>
  <si>
    <t xml:space="preserve">24 Oct 17, 09:00 </t>
  </si>
  <si>
    <t xml:space="preserve">24 Oct 17, 12:00 </t>
  </si>
  <si>
    <t xml:space="preserve">24 Oct 17, 15:00 </t>
  </si>
  <si>
    <t xml:space="preserve">24 Oct 17, 18:00 </t>
  </si>
  <si>
    <t xml:space="preserve">24 Oct 17, 21:00 </t>
  </si>
  <si>
    <t xml:space="preserve">24 Oct 17, 24:00 </t>
  </si>
  <si>
    <t xml:space="preserve">25 Oct 17, 03:00 </t>
  </si>
  <si>
    <t xml:space="preserve">25 Oct 17, 06:00 </t>
  </si>
  <si>
    <t xml:space="preserve">25 Oct 17, 09:00 </t>
  </si>
  <si>
    <t xml:space="preserve">25 Oct 17, 12:00 </t>
  </si>
  <si>
    <t xml:space="preserve">25 Oct 17, 15:00 </t>
  </si>
  <si>
    <t xml:space="preserve">25 Oct 17, 18:00 </t>
  </si>
  <si>
    <t xml:space="preserve">25 Oct 17, 21:00 </t>
  </si>
  <si>
    <t xml:space="preserve">25 Oct 17, 24:00 </t>
  </si>
  <si>
    <t xml:space="preserve">26 Oct 17, 03:00 </t>
  </si>
  <si>
    <t xml:space="preserve">26 Oct 17, 06:00 </t>
  </si>
  <si>
    <t xml:space="preserve">26 Oct 17, 09:00 </t>
  </si>
  <si>
    <t xml:space="preserve">26 Oct 17, 12:00 </t>
  </si>
  <si>
    <t xml:space="preserve">26 Oct 17, 15:00 </t>
  </si>
  <si>
    <t xml:space="preserve">26 Oct 17, 18:00 </t>
  </si>
  <si>
    <t xml:space="preserve">26 Oct 17, 21:00 </t>
  </si>
  <si>
    <t xml:space="preserve">26 Oct 17, 24:00 </t>
  </si>
  <si>
    <t xml:space="preserve">27 Oct 17, 03:00 </t>
  </si>
  <si>
    <t xml:space="preserve">27 Oct 17, 06:00 </t>
  </si>
  <si>
    <t xml:space="preserve">27 Oct 17, 09:00 </t>
  </si>
  <si>
    <t xml:space="preserve">27 Oct 17, 12:00 </t>
  </si>
  <si>
    <t xml:space="preserve">27 Oct 17, 15:00 </t>
  </si>
  <si>
    <t xml:space="preserve">27 Oct 17, 18:00 </t>
  </si>
  <si>
    <t xml:space="preserve">27 Oct 17, 21:00 </t>
  </si>
  <si>
    <t xml:space="preserve">27 Oct 17, 24:00 </t>
  </si>
  <si>
    <t xml:space="preserve">28 Oct 17, 03:00 </t>
  </si>
  <si>
    <t xml:space="preserve">28 Oct 17, 06:00 </t>
  </si>
  <si>
    <t xml:space="preserve">28 Oct 17, 09:00 </t>
  </si>
  <si>
    <t xml:space="preserve">28 Oct 17, 12:00 </t>
  </si>
  <si>
    <t xml:space="preserve">28 Oct 17, 15:00 </t>
  </si>
  <si>
    <t xml:space="preserve">28 Oct 17, 18:00 </t>
  </si>
  <si>
    <t xml:space="preserve">28 Oct 17, 21:00 </t>
  </si>
  <si>
    <t xml:space="preserve">28 Oct 17, 24:00 </t>
  </si>
  <si>
    <t xml:space="preserve">29 Oct 17, 03:00 </t>
  </si>
  <si>
    <t xml:space="preserve">29 Oct 17, 06:00 </t>
  </si>
  <si>
    <t xml:space="preserve">29 Oct 17, 09:00 </t>
  </si>
  <si>
    <t xml:space="preserve">29 Oct 17, 12:00 </t>
  </si>
  <si>
    <t xml:space="preserve">29 Oct 17, 15:00 </t>
  </si>
  <si>
    <t xml:space="preserve">29 Oct 17, 18:00 </t>
  </si>
  <si>
    <t xml:space="preserve">29 Oct 17, 21:00 </t>
  </si>
  <si>
    <t xml:space="preserve">29 Oct 17, 24:00 </t>
  </si>
  <si>
    <t xml:space="preserve">30 Oct 17, 03:00 </t>
  </si>
  <si>
    <t xml:space="preserve">30 Oct 17, 06:00 </t>
  </si>
  <si>
    <t xml:space="preserve">30 Oct 17, 09:00 </t>
  </si>
  <si>
    <t xml:space="preserve">30 Oct 17, 12:00 </t>
  </si>
  <si>
    <t xml:space="preserve">30 Oct 17, 15:00 </t>
  </si>
  <si>
    <t xml:space="preserve">30 Oct 17, 18:00 </t>
  </si>
  <si>
    <t xml:space="preserve">30 Oct 17, 21:00 </t>
  </si>
  <si>
    <t xml:space="preserve">30 Oct 17, 24:00 </t>
  </si>
  <si>
    <t xml:space="preserve">31 Oct 17, 03:00 </t>
  </si>
  <si>
    <t xml:space="preserve">31 Oct 17, 06:00 </t>
  </si>
  <si>
    <t xml:space="preserve">31 Oct 17, 09:00 </t>
  </si>
  <si>
    <t xml:space="preserve">31 Oct 17, 12:00 </t>
  </si>
  <si>
    <t xml:space="preserve">31 Oct 17, 15:00 </t>
  </si>
  <si>
    <t xml:space="preserve">31 Oct 17, 18:00 </t>
  </si>
  <si>
    <t xml:space="preserve">31 Oct 17, 21:00 </t>
  </si>
  <si>
    <t xml:space="preserve">31 Oct 17, 24:00 </t>
  </si>
  <si>
    <t xml:space="preserve">01 Nov 17, 03:00 </t>
  </si>
  <si>
    <t xml:space="preserve">01 Nov 17, 06:00 </t>
  </si>
  <si>
    <t xml:space="preserve">01 Nov 17, 09:00 </t>
  </si>
  <si>
    <t>PH</t>
  </si>
  <si>
    <t>PH modified</t>
  </si>
  <si>
    <t>Spillway</t>
  </si>
  <si>
    <t>Outlet</t>
  </si>
  <si>
    <t>PH+Outlet</t>
  </si>
  <si>
    <t>Spill Q</t>
  </si>
  <si>
    <t>PH+Outlet Q</t>
  </si>
  <si>
    <t>Combined Temp</t>
  </si>
  <si>
    <t>Date</t>
  </si>
  <si>
    <t>SPILL Temp</t>
  </si>
  <si>
    <t>PH Temp</t>
  </si>
  <si>
    <t>NOTE: No observed temp during 04/10/17 till 06/14/17</t>
  </si>
  <si>
    <t>SUM Temp</t>
  </si>
  <si>
    <t xml:space="preserve">PH Temp </t>
  </si>
  <si>
    <t>AME-SUM Temp</t>
  </si>
  <si>
    <t>Simulation Period AME</t>
  </si>
  <si>
    <t>Simulation Period RMSE</t>
  </si>
  <si>
    <t>Index</t>
  </si>
  <si>
    <t xml:space="preserve">From </t>
  </si>
  <si>
    <t>Till</t>
  </si>
  <si>
    <t>Camp F</t>
  </si>
  <si>
    <t>ar West Da</t>
  </si>
  <si>
    <t>m Releas</t>
  </si>
  <si>
    <t>es</t>
  </si>
  <si>
    <t>Estima</t>
  </si>
  <si>
    <t>ted flows</t>
  </si>
  <si>
    <t>(cms)</t>
  </si>
  <si>
    <t>outlet</t>
  </si>
  <si>
    <t>turbine</t>
  </si>
  <si>
    <t>spillway</t>
  </si>
  <si>
    <t>Date   total</t>
  </si>
  <si>
    <t>8/19/2015 0:008.834856</t>
  </si>
  <si>
    <t>8/20/2015 0:008.834856</t>
  </si>
  <si>
    <t>8/21/2015 0:008.013668</t>
  </si>
  <si>
    <t>8/22/2015 0:007.872083</t>
  </si>
  <si>
    <t>8/23/2015 0:008.041985</t>
  </si>
  <si>
    <t>8/24/2015 0:008.013668</t>
  </si>
  <si>
    <t>8/25/2015 0:007.560598</t>
  </si>
  <si>
    <t>8/26/2015 0:007.673866</t>
  </si>
  <si>
    <t>8/27/2015 0:007.730499</t>
  </si>
  <si>
    <t>8/28/2015 0:00 7.81545</t>
  </si>
  <si>
    <t>8/29/2015 0:007.588915</t>
  </si>
  <si>
    <t>8/30/2015 0:006.965944</t>
  </si>
  <si>
    <t>8/31/2015 0:006.965944</t>
  </si>
  <si>
    <t>9/1/2015 0:006.498716</t>
  </si>
  <si>
    <t>9/2/2015 0:006.484558</t>
  </si>
  <si>
    <t>9/3/2015 0:005.550102</t>
  </si>
  <si>
    <t>9/4/2015 0:004.842181</t>
  </si>
  <si>
    <t>9/5/2015 0:004.856339</t>
  </si>
  <si>
    <t>9/6/2015 0:00 4.74024</t>
  </si>
  <si>
    <t>9/7/2015 0:004.768557</t>
  </si>
  <si>
    <t>9/8/2015 0:004.154081</t>
  </si>
  <si>
    <t>9/9/2015 0:004.097448</t>
  </si>
  <si>
    <t>9/10/2015 0:003.417843</t>
  </si>
  <si>
    <t>9/11/2015 0:00 3.44616</t>
  </si>
  <si>
    <t>9/12/2015 0:003.417843</t>
  </si>
  <si>
    <t>9/13/2015 0:003.545269</t>
  </si>
  <si>
    <t>9/14/2015 0:003.392358</t>
  </si>
  <si>
    <t>9/15/2015 0:002.854338</t>
  </si>
  <si>
    <t>9/16/2015 0:002.276674</t>
  </si>
  <si>
    <t>9/17/2015 0:002.304991</t>
  </si>
  <si>
    <t>9/18/2015 0:002.304991</t>
  </si>
  <si>
    <t>9/19/2015 0:002.174734</t>
  </si>
  <si>
    <t>9/20/2015 0:002.174734</t>
  </si>
  <si>
    <t>9/21/2015 0:002.355962</t>
  </si>
  <si>
    <t>9/22/2015 0:002.355962</t>
  </si>
  <si>
    <t>9/23/2015 0:002.350298</t>
  </si>
  <si>
    <t>9/24/2015 0:002.350298</t>
  </si>
  <si>
    <t>9/25/2015 0:002.350298</t>
  </si>
  <si>
    <t>9/26/2015 0:002.163407</t>
  </si>
  <si>
    <t>9/27/2015 0:002.350298</t>
  </si>
  <si>
    <t>9/28/2015 0:002.293665</t>
  </si>
  <si>
    <t>9/29/2015 0:002.237031</t>
  </si>
  <si>
    <t>9/30/2015 0:002.293665</t>
  </si>
  <si>
    <t>10/1/2015 0:002.265348</t>
  </si>
  <si>
    <t>10/2/2015 0:002.860002</t>
  </si>
  <si>
    <t>10/3/2015 0:002.888318</t>
  </si>
  <si>
    <t>10/4/2015 0:002.775051</t>
  </si>
  <si>
    <t>10/5/2015 0:002.775051</t>
  </si>
  <si>
    <t>10/6/2015 0:002.775051</t>
  </si>
  <si>
    <t>10/7/2015 0:002.916635</t>
  </si>
  <si>
    <t>10/8/2015 0:000.849505</t>
  </si>
  <si>
    <t>10/9/2015 0:000.849505</t>
  </si>
  <si>
    <t>10/11/2015 0:0 1.07604</t>
  </si>
  <si>
    <t>10/12/2015 0:0 1.07604</t>
  </si>
  <si>
    <t>10/16/2015 0:0 1.07604</t>
  </si>
  <si>
    <t>10/20/2015 0:0 0.53802</t>
  </si>
  <si>
    <t>10/24/2015 0:0 0.45307</t>
  </si>
  <si>
    <t>11/1/2015 0:000.311485</t>
  </si>
  <si>
    <t>11/2/2015 0:000.311485</t>
  </si>
  <si>
    <t>11/3/2015 0:000.311485</t>
  </si>
  <si>
    <t>11/4/2015 0:000.311485</t>
  </si>
  <si>
    <t>11/5/2015 0:000.311485</t>
  </si>
  <si>
    <t>11/6/2015 0:000.311485</t>
  </si>
  <si>
    <t>11/7/2015 0:000.311485</t>
  </si>
  <si>
    <t>11/8/2015 0:000.311485</t>
  </si>
  <si>
    <t>11/9/2015 0:000.311485</t>
  </si>
  <si>
    <t>12/1/2015 0:000.311485</t>
  </si>
  <si>
    <t>12/2/2015 0:000.311485</t>
  </si>
  <si>
    <t>12/3/2015 0:000.311485</t>
  </si>
  <si>
    <t>12/4/2015 0:000.311485</t>
  </si>
  <si>
    <t>12/5/2015 0:000.311485</t>
  </si>
  <si>
    <t>12/6/2015 0:000.311485</t>
  </si>
  <si>
    <t>12/7/2015 0:000.311485</t>
  </si>
  <si>
    <t>12/8/2015 0:000.311485</t>
  </si>
  <si>
    <t>12/9/2015 0:000.339802</t>
  </si>
  <si>
    <t>1/1/2016 0:000.311485</t>
  </si>
  <si>
    <t>1/2/2016 0:000.311485</t>
  </si>
  <si>
    <t>1/3/2016 0:000.311485</t>
  </si>
  <si>
    <t>1/4/2016 0:000.311485</t>
  </si>
  <si>
    <t>1/5/2016 0:000.311485</t>
  </si>
  <si>
    <t>1/6/2016 0:000.311485</t>
  </si>
  <si>
    <t>1/7/2016 0:000.311485</t>
  </si>
  <si>
    <t>1/8/2016 0:000.311485</t>
  </si>
  <si>
    <t>1/9/2016 0:000.311485</t>
  </si>
  <si>
    <t>1/10/2016 0:000.311485</t>
  </si>
  <si>
    <t>1/11/2016 0:000.311485</t>
  </si>
  <si>
    <t>1/12/2016 0:000.311485</t>
  </si>
  <si>
    <t>1/13/2016 0:000.311485</t>
  </si>
  <si>
    <t>1/14/2016 0:000.311485</t>
  </si>
  <si>
    <t>1/15/2016 0:000.311485</t>
  </si>
  <si>
    <t>1/16/2016 0:000.311485</t>
  </si>
  <si>
    <t>1/17/2016 0:000.311485</t>
  </si>
  <si>
    <t>1/18/2016 0:000.283168</t>
  </si>
  <si>
    <t>1/19/2016 0:000.283168</t>
  </si>
  <si>
    <t>1/20/2016 0:000.283168</t>
  </si>
  <si>
    <t>1/21/2016 0:000.283168</t>
  </si>
  <si>
    <t>1/22/2016 0:0011.63822</t>
  </si>
  <si>
    <t>1/23/2016 0:0031.48833</t>
  </si>
  <si>
    <t>1/24/2016 0:0045.64676</t>
  </si>
  <si>
    <t>1/25/2016 0:0045.64676</t>
  </si>
  <si>
    <t>1/26/2016 0:0031.48833</t>
  </si>
  <si>
    <t>1/27/2016 0:0025.79665</t>
  </si>
  <si>
    <t>1/28/2016 0:0022.96496</t>
  </si>
  <si>
    <t>1/29/2016 0:0022.96496</t>
  </si>
  <si>
    <t>1/30/2016 0:00141.9524</t>
  </si>
  <si>
    <t>1/31/2016 0:00107.9721</t>
  </si>
  <si>
    <t>2/1/2016 0:0067.96043</t>
  </si>
  <si>
    <t>2/2/2016 0:0045.30696</t>
  </si>
  <si>
    <t>2/3/2016 0:0031.14853</t>
  </si>
  <si>
    <t>2/4/2016 0:0022.65348</t>
  </si>
  <si>
    <t>2/5/2016 0:0022.65348</t>
  </si>
  <si>
    <t>2/6/2016 0:0022.65348</t>
  </si>
  <si>
    <t>2/7/2016 0:0019.82179</t>
  </si>
  <si>
    <t>2/8/2016 0:0019.82179</t>
  </si>
  <si>
    <t>2/9/2016 0:0019.82179</t>
  </si>
  <si>
    <t>2/10/2016 0:0019.82179</t>
  </si>
  <si>
    <t>2/11/2016 0:0019.82179</t>
  </si>
  <si>
    <t>2/12/2016 0:0019.82179</t>
  </si>
  <si>
    <t>2/13/2016 0:0034.43329</t>
  </si>
  <si>
    <t>2/14/2016 0:00 28.5717</t>
  </si>
  <si>
    <t>2/15/2016 0:0018.43427</t>
  </si>
  <si>
    <t>2/16/2016 0:0017.44318</t>
  </si>
  <si>
    <t>2/17/2016 0:0017.44318</t>
  </si>
  <si>
    <t>2/18/2016 0:0017.44318</t>
  </si>
  <si>
    <t>2/19/2016 0:0017.44318</t>
  </si>
  <si>
    <t>2/20/2016 0:0017.44318</t>
  </si>
  <si>
    <t>2/21/2016 0:0017.44318</t>
  </si>
  <si>
    <t>2/22/2016 0:008.183569</t>
  </si>
  <si>
    <t>2/23/2016 0:008.183569</t>
  </si>
  <si>
    <t>2/24/2016 0:008.183569</t>
  </si>
  <si>
    <t>2/25/2016 0:008.183569</t>
  </si>
  <si>
    <t>2/26/2016 0:008.183569</t>
  </si>
  <si>
    <t>2/27/2016 0:008.183569</t>
  </si>
  <si>
    <t>2/28/2016 0:008.183569</t>
  </si>
  <si>
    <t>2/29/2016 0:008.183569</t>
  </si>
  <si>
    <t>3/1/2016 0:008.183569</t>
  </si>
  <si>
    <t>3/2/2016 0:0017.27328</t>
  </si>
  <si>
    <t>3/3/2016 0:0017.10338</t>
  </si>
  <si>
    <t>3/4/2016 0:0017.44318</t>
  </si>
  <si>
    <t>3/5/2016 0:0017.44318</t>
  </si>
  <si>
    <t>3/6/2016 0:0099.56203</t>
  </si>
  <si>
    <t>3/7/2016 0:00110.8888</t>
  </si>
  <si>
    <t>3/8/2016 0:00105.2254</t>
  </si>
  <si>
    <t>3/9/2016 0:0056.57706</t>
  </si>
  <si>
    <t>3/10/2016 0:0048.08201</t>
  </si>
  <si>
    <t>3/11/2016 0:0050.91369</t>
  </si>
  <si>
    <t>3/12/2016 0:0079.23054</t>
  </si>
  <si>
    <t>3/13/2016 0:00164.0395</t>
  </si>
  <si>
    <t>3/14/2016 0:00350.9307</t>
  </si>
  <si>
    <t>3/15/2016 0:00181.0296</t>
  </si>
  <si>
    <t>3/16/2016 0:0090.41569</t>
  </si>
  <si>
    <t>3/17/2016 0:0067.76221</t>
  </si>
  <si>
    <t>3/18/2016 0:0050.77211</t>
  </si>
  <si>
    <t>3/19/2016 0:0042.27705</t>
  </si>
  <si>
    <t>3/20/2016 0:0036.61368</t>
  </si>
  <si>
    <t>3/21/2016 0:0036.61368</t>
  </si>
  <si>
    <t>3/22/2016 0:0062.24043</t>
  </si>
  <si>
    <t>3/23/2016 0:0048.08201</t>
  </si>
  <si>
    <t>3/24/2016 0:0042.41864</t>
  </si>
  <si>
    <t>3/25/2016 0:0036.75527</t>
  </si>
  <si>
    <t>3/26/2016 0:0033.92358</t>
  </si>
  <si>
    <t>3/27/2016 0:00 31.0919</t>
  </si>
  <si>
    <t>3/28/2016 0:0028.26021</t>
  </si>
  <si>
    <t>3/29/2016 0:0028.26021</t>
  </si>
  <si>
    <t>3/30/2016 0:0022.59684</t>
  </si>
  <si>
    <t>3/31/2016 0:0022.59684</t>
  </si>
  <si>
    <t>4/1/2016 0:0022.65348</t>
  </si>
  <si>
    <t>4/2/2016 0:0022.65348</t>
  </si>
  <si>
    <t>4/3/2016 0:0020.95447</t>
  </si>
  <si>
    <t>4/4/2016 0:0018.97229</t>
  </si>
  <si>
    <t>4/5/2016 0:0018.97229</t>
  </si>
  <si>
    <t>4/6/2016 0:0016.99011</t>
  </si>
  <si>
    <t>4/7/2016 0:0016.99011</t>
  </si>
  <si>
    <t>4/8/2016 0:0016.99011</t>
  </si>
  <si>
    <t>4/9/2016 0:0016.99011</t>
  </si>
  <si>
    <t>4/10/2016 0:0016.99011</t>
  </si>
  <si>
    <t>4/11/2016 0:0016.99011</t>
  </si>
  <si>
    <t>4/12/2016 0:0014.15842</t>
  </si>
  <si>
    <t>4/13/2016 0:0016.99011</t>
  </si>
  <si>
    <t>4/14/2016 0:0016.99011</t>
  </si>
  <si>
    <t>4/15/2016 0:0016.99011</t>
  </si>
  <si>
    <t>4/16/2016 0:0016.99011</t>
  </si>
  <si>
    <t>4/17/2016 0:0014.15842</t>
  </si>
  <si>
    <t>4/18/2016 0:0014.25187</t>
  </si>
  <si>
    <t>4/19/2016 0:0014.15842</t>
  </si>
  <si>
    <t>4/20/2016 0:0014.15842</t>
  </si>
  <si>
    <t>4/21/2016 0:0011.32674</t>
  </si>
  <si>
    <t>4/22/2016 0:0011.32674</t>
  </si>
  <si>
    <t>4/23/2016 0:0014.15842</t>
  </si>
  <si>
    <t>4/24/2016 0:0018.40595</t>
  </si>
  <si>
    <t>4/25/2016 0:0017.83961</t>
  </si>
  <si>
    <t>4/26/2016 0:0012.17624</t>
  </si>
  <si>
    <t>4/27/2016 0:0014.15842</t>
  </si>
  <si>
    <t>4/28/2016 0:0014.15842</t>
  </si>
  <si>
    <t>4/29/2016 0:0010.49706</t>
  </si>
  <si>
    <t>4/30/2016 0:0012.53587</t>
  </si>
  <si>
    <t>5/1/2016 0:0012.53587</t>
  </si>
  <si>
    <t>5/2/2016 0:0012.77656</t>
  </si>
  <si>
    <t>5/3/2016 0:0012.69161</t>
  </si>
  <si>
    <t>5/4/2016 0:0012.36597</t>
  </si>
  <si>
    <t>5/5/2016 0:0012.85585</t>
  </si>
  <si>
    <t>5/6/2016 0:0012.85585</t>
  </si>
  <si>
    <t>5/7/2016 0:0012.79921</t>
  </si>
  <si>
    <t>5/8/2016 0:0012.79921</t>
  </si>
  <si>
    <t>5/9/2016 0:0011.29842</t>
  </si>
  <si>
    <t>5/10/2016 0:0010.43193</t>
  </si>
  <si>
    <t>5/11/2016 0:0011.56177</t>
  </si>
  <si>
    <t>5/12/2016 0:0012.18474</t>
  </si>
  <si>
    <t>5/13/2016 0:0013.20698</t>
  </si>
  <si>
    <t>5/14/2016 0:0013.20698</t>
  </si>
  <si>
    <t>5/15/2016 0:0013.20698</t>
  </si>
  <si>
    <t>5/16/2016 0:0013.40236</t>
  </si>
  <si>
    <t>5/17/2016 0:0013.37405</t>
  </si>
  <si>
    <t>5/18/2016 0:0013.48165</t>
  </si>
  <si>
    <t>5/19/2016 0:0012.66613</t>
  </si>
  <si>
    <t>5/20/2016 0:0012.07147</t>
  </si>
  <si>
    <t>5/21/2016 0:0011.32108</t>
  </si>
  <si>
    <t>5/22/2016 0:0011.32108</t>
  </si>
  <si>
    <t>5/23/2016 0:0010.10345</t>
  </si>
  <si>
    <t>5/24/2016 0:009.537114</t>
  </si>
  <si>
    <t>5/25/2016 0:008.970777</t>
  </si>
  <si>
    <t>5/26/2016 0:009.101035</t>
  </si>
  <si>
    <t>5/27/2016 0:009.695688</t>
  </si>
  <si>
    <t>5/28/2016 0:0010.17707</t>
  </si>
  <si>
    <t>5/29/2016 0:0010.65846</t>
  </si>
  <si>
    <t>5/30/2016 0:0010.74341</t>
  </si>
  <si>
    <t>5/31/2016 0:0010.74341</t>
  </si>
  <si>
    <t>6/1/2016 0:0010.54519</t>
  </si>
  <si>
    <t>6/2/2016 0:00 10.3583</t>
  </si>
  <si>
    <t>6/3/2016 0:0010.27335</t>
  </si>
  <si>
    <t>6/4/2016 0:009.919392</t>
  </si>
  <si>
    <t>6/5/2016 0:009.919392</t>
  </si>
  <si>
    <t>6/6/2016 0:0010.06664</t>
  </si>
  <si>
    <t>6/7/2016 0:0010.20822</t>
  </si>
  <si>
    <t>6/8/2016 0:0010.68961</t>
  </si>
  <si>
    <t>6/9/2016 0:0011.25595</t>
  </si>
  <si>
    <t>6/10/2016 0:0011.45416</t>
  </si>
  <si>
    <t>6/11/2016 0:0011.45416</t>
  </si>
  <si>
    <t>6/12/2016 0:0011.42585</t>
  </si>
  <si>
    <t>6/13/2016 0:0011.93555</t>
  </si>
  <si>
    <t>6/14/2016 0:00 11.5108</t>
  </si>
  <si>
    <t>6/15/2016 0:00  11.171</t>
  </si>
  <si>
    <t>6/16/2016 0:0011.47965</t>
  </si>
  <si>
    <t>6/17/2016 0:0011.47965</t>
  </si>
  <si>
    <t>6/18/2016 0:0011.36355</t>
  </si>
  <si>
    <t>6/19/2016 0:0011.51363</t>
  </si>
  <si>
    <t>6/20/2016 0:0010.43759</t>
  </si>
  <si>
    <t>6/21/2016 0:0010.91898</t>
  </si>
  <si>
    <t>6/22/2016 0:0010.77456</t>
  </si>
  <si>
    <t>6/23/2016 0:0010.77456</t>
  </si>
  <si>
    <t>6/24/2016 0:0010.82553</t>
  </si>
  <si>
    <t>6/25/2016 0:0011.06339</t>
  </si>
  <si>
    <t>6/26/2016 0:0011.06339</t>
  </si>
  <si>
    <t>6/27/2016 0:0011.45983</t>
  </si>
  <si>
    <t>6/28/2016 0:0012.16492</t>
  </si>
  <si>
    <t>6/29/2016 0:0012.16492</t>
  </si>
  <si>
    <t>6/30/2016 0:0013.01442</t>
  </si>
  <si>
    <t>7/1/2016 0:0013.93189</t>
  </si>
  <si>
    <t>7/2/2016 0:00 13.8611</t>
  </si>
  <si>
    <t>7/3/2016 0:00 13.8611</t>
  </si>
  <si>
    <t>7/4/2016 0:00 13.8611</t>
  </si>
  <si>
    <t>7/5/2016 0:0013.71951</t>
  </si>
  <si>
    <t>7/6/2016 0:0013.54961</t>
  </si>
  <si>
    <t>7/7/2016 0:00  13.459</t>
  </si>
  <si>
    <t>7/8/2016 0:00  13.459</t>
  </si>
  <si>
    <t>7/9/2016 0:0013.67704</t>
  </si>
  <si>
    <t>7/10/2016 0:0013.67704</t>
  </si>
  <si>
    <t>7/11/2016 0:0013.70535</t>
  </si>
  <si>
    <t>7/12/2016 0:0013.67704</t>
  </si>
  <si>
    <t>7/13/2016 0:0013.41369</t>
  </si>
  <si>
    <t>7/14/2016 0:0013.35706</t>
  </si>
  <si>
    <t>7/15/2016 0:0013.39953</t>
  </si>
  <si>
    <t>7/16/2016 0:0013.39953</t>
  </si>
  <si>
    <t>7/17/2016 0:0013.30042</t>
  </si>
  <si>
    <t>7/18/2016 0:0013.67704</t>
  </si>
  <si>
    <t>7/19/2016 0:0013.83278</t>
  </si>
  <si>
    <t>7/20/2016 0:0013.67704</t>
  </si>
  <si>
    <t>7/21/2016 0:0013.75066</t>
  </si>
  <si>
    <t>7/22/2016 0:0013.54395</t>
  </si>
  <si>
    <t>7/23/2016 0:0013.38537</t>
  </si>
  <si>
    <t>7/24/2016 0:0013.30325</t>
  </si>
  <si>
    <t>7/25/2016 0:0014.05648</t>
  </si>
  <si>
    <t>7/26/2016 0:004.519369</t>
  </si>
  <si>
    <t>7/27/2016 0:004.547686</t>
  </si>
  <si>
    <t>7/28/2016 0:0014.02817</t>
  </si>
  <si>
    <t>7/29/2016 0:0013.92906</t>
  </si>
  <si>
    <t>7/30/2016 0:0014.01684</t>
  </si>
  <si>
    <t>7/31/2016 0:0013.83278</t>
  </si>
  <si>
    <t>8/1/2016 0:0013.83278</t>
  </si>
  <si>
    <t>8/2/2016 0:0013.83278</t>
  </si>
  <si>
    <t>8/3/2016 0:0013.25795</t>
  </si>
  <si>
    <t>8/4/2016 0:0013.25795</t>
  </si>
  <si>
    <t>8/5/2016 0:0013.08238</t>
  </si>
  <si>
    <t>8/6/2016 0:0013.16733</t>
  </si>
  <si>
    <t>8/7/2016 0:0013.83278</t>
  </si>
  <si>
    <t>8/8/2016 0:0013.92056</t>
  </si>
  <si>
    <t>8/9/2016 0:0013.92056</t>
  </si>
  <si>
    <t>8/10/2016 0:0013.94888</t>
  </si>
  <si>
    <t>8/11/2016 0:0013.86393</t>
  </si>
  <si>
    <t>8/12/2016 0:0013.74783</t>
  </si>
  <si>
    <t>8/13/2016 0:0013.43634</t>
  </si>
  <si>
    <t>8/14/2016 0:0013.43634</t>
  </si>
  <si>
    <t>8/15/2016 0:0013.43634</t>
  </si>
  <si>
    <t>8/16/2016 0:0013.66288</t>
  </si>
  <si>
    <t>8/17/2016 0:0013.66288</t>
  </si>
  <si>
    <t>8/18/2016 0:0013.41086</t>
  </si>
  <si>
    <t>8/19/2016 0:0013.41086</t>
  </si>
  <si>
    <t>8/20/2016 0:0013.32591</t>
  </si>
  <si>
    <t>8/21/2016 0:0013.32591</t>
  </si>
  <si>
    <t>8/22/2016 0:0013.05973</t>
  </si>
  <si>
    <t>8/23/2016 0:0013.11636</t>
  </si>
  <si>
    <t>8/24/2016 0:0013.41086</t>
  </si>
  <si>
    <t>8/25/2016 0:0013.30892</t>
  </si>
  <si>
    <t>8/26/2016 0:0012.04882</t>
  </si>
  <si>
    <t>8/27/2016 0:0012.04032</t>
  </si>
  <si>
    <t>8/28/2016 0:0011.98652</t>
  </si>
  <si>
    <t>8/29/2016 0:0010.63298</t>
  </si>
  <si>
    <t>8/30/2016 0:0010.63298</t>
  </si>
  <si>
    <t>8/31/2016 0:009.491807</t>
  </si>
  <si>
    <t>9/1/2016 0:009.491807</t>
  </si>
  <si>
    <t>9/2/2016 0:008.948124</t>
  </si>
  <si>
    <t>9/3/2016 0:009.004757</t>
  </si>
  <si>
    <t>9/4/2016 0:008.919807</t>
  </si>
  <si>
    <t>9/5/2016 0:008.919807</t>
  </si>
  <si>
    <t>9/6/2016 0:008.792381</t>
  </si>
  <si>
    <t>9/7/2016 0:008.721589</t>
  </si>
  <si>
    <t>9/8/2016 0:008.721589</t>
  </si>
  <si>
    <t>9/9/2016 0:007.957034</t>
  </si>
  <si>
    <t>9/10/2016 0:007.617232</t>
  </si>
  <si>
    <t>9/11/2016 0:007.560598</t>
  </si>
  <si>
    <t>9/12/2016 0:00 6.73941</t>
  </si>
  <si>
    <t>9/13/2016 0:005.521785</t>
  </si>
  <si>
    <t>9/14/2016 0:005.521785</t>
  </si>
  <si>
    <t>9/15/2016 0:004.728913</t>
  </si>
  <si>
    <t>9/16/2016 0:003.851091</t>
  </si>
  <si>
    <t>9/17/2016 0:003.907725</t>
  </si>
  <si>
    <t>9/18/2016 0:004.043646</t>
  </si>
  <si>
    <t>9/19/2016 0:004.049309</t>
  </si>
  <si>
    <t>9/20/2016 0:004.049309</t>
  </si>
  <si>
    <t>9/21/2016 0:004.049309</t>
  </si>
  <si>
    <t>9/22/2016 0:004.049309</t>
  </si>
  <si>
    <t>9/23/2016 0:004.663785</t>
  </si>
  <si>
    <t>9/24/2016 0:00 4.67228</t>
  </si>
  <si>
    <t>9/25/2016 0:004.615646</t>
  </si>
  <si>
    <t>9/26/2016 0:004.587329</t>
  </si>
  <si>
    <t>9/27/2016 0:004.587329</t>
  </si>
  <si>
    <t>9/28/2016 0:004.530696</t>
  </si>
  <si>
    <t>9/29/2016 0:004.502379</t>
  </si>
  <si>
    <t>9/30/2016 0:004.728913</t>
  </si>
  <si>
    <t>10/1/2016 0:004.728913</t>
  </si>
  <si>
    <t>10/2/2016 0:004.728913</t>
  </si>
  <si>
    <t>10/3/2016 0:005.635053</t>
  </si>
  <si>
    <t>10/4/2016 0:005.635053</t>
  </si>
  <si>
    <t>10/5/2016 0:006.597825</t>
  </si>
  <si>
    <t>10/6/2016 0:006.597825</t>
  </si>
  <si>
    <t>10/7/2016 0:007.787133</t>
  </si>
  <si>
    <t>10/8/2016 0:007.787133</t>
  </si>
  <si>
    <t>10/9/2016 0:007.787133</t>
  </si>
  <si>
    <t>10/12/2016 0:0 0.99109</t>
  </si>
  <si>
    <t>10/13/2016 0:0 0.99109</t>
  </si>
  <si>
    <t>11/1/2016 0:000.339802</t>
  </si>
  <si>
    <t>11/2/2016 0:000.339802</t>
  </si>
  <si>
    <t>11/3/2016 0:000.339802</t>
  </si>
  <si>
    <t>11/4/2016 0:000.339802</t>
  </si>
  <si>
    <t>11/5/2016 0:000.339802</t>
  </si>
  <si>
    <t>11/6/2016 0:000.339802</t>
  </si>
  <si>
    <t>11/7/2016 0:000.339802</t>
  </si>
  <si>
    <t>11/8/2016 0:000.339802</t>
  </si>
  <si>
    <t>11/9/2016 0:000.339802</t>
  </si>
  <si>
    <t>12/1/2016 0:000.339802</t>
  </si>
  <si>
    <t>12/2/2016 0:000.339802</t>
  </si>
  <si>
    <t>12/3/2016 0:000.339802</t>
  </si>
  <si>
    <t>12/4/2016 0:000.339802</t>
  </si>
  <si>
    <t>12/5/2016 0:000.339802</t>
  </si>
  <si>
    <t>12/6/2016 0:000.339802</t>
  </si>
  <si>
    <t>12/7/2016 0:000.339802</t>
  </si>
  <si>
    <t>12/8/2016 0:000.339802</t>
  </si>
  <si>
    <t>12/9/2016 0:000.339802</t>
  </si>
  <si>
    <t>12/11/2016 0:0 17.9812</t>
  </si>
  <si>
    <t>12/12/2016 0:0 17.9812</t>
  </si>
  <si>
    <t>12/13/2016 0:037.80299</t>
  </si>
  <si>
    <t>12/14/2016 0:037.85962</t>
  </si>
  <si>
    <t>12/15/2016 0:037.85962</t>
  </si>
  <si>
    <t>12/18/2016 0:069.00816</t>
  </si>
  <si>
    <t>12/19/2016 0:052.01805</t>
  </si>
  <si>
    <t>12/20/2016 0:040.69131</t>
  </si>
  <si>
    <t>12/21/2016 0:034.48992</t>
  </si>
  <si>
    <t>12/22/2016 0:031.65823</t>
  </si>
  <si>
    <t>12/23/2016 0:031.65823</t>
  </si>
  <si>
    <t>12/24/2016 0:0 31.4317</t>
  </si>
  <si>
    <t>12/25/2016 0:028.45843</t>
  </si>
  <si>
    <t>12/26/2016 0:028.31685</t>
  </si>
  <si>
    <t>12/27/2016 0:025.37189</t>
  </si>
  <si>
    <t>12/28/2016 0:025.34358</t>
  </si>
  <si>
    <t>12/29/2016 0:025.34358</t>
  </si>
  <si>
    <t>12/30/2016 0:025.48516</t>
  </si>
  <si>
    <t>12/31/2016 0:022.65348</t>
  </si>
  <si>
    <t>1/1/2017 0:0021.23764</t>
  </si>
  <si>
    <t>1/2/2017 0:0021.23764</t>
  </si>
  <si>
    <t>1/3/2017 0:0025.79665</t>
  </si>
  <si>
    <t>1/4/2017 0:0073.93529</t>
  </si>
  <si>
    <t>1/5/2017 0:00158.8575</t>
  </si>
  <si>
    <t>1/6/2017 0:0099.42045</t>
  </si>
  <si>
    <t>1/7/2017 0:0062.60855</t>
  </si>
  <si>
    <t>1/8/2017 0:00204.1928</t>
  </si>
  <si>
    <t>1/9/2017 0:0061.95726</t>
  </si>
  <si>
    <t>1/10/2017 0:00311.4853</t>
  </si>
  <si>
    <t>1/11/2017 0:00566.3369</t>
  </si>
  <si>
    <t>1/12/2017 0:00186.8912</t>
  </si>
  <si>
    <t>1/13/2017 0:00 93.4456</t>
  </si>
  <si>
    <t>1/14/2017 0:0073.76539</t>
  </si>
  <si>
    <t>1/15/2017 0:0051.05528</t>
  </si>
  <si>
    <t>1/16/2017 0:0048.22359</t>
  </si>
  <si>
    <t>1/17/2017 0:0042.44695</t>
  </si>
  <si>
    <t>1/18/2017 0:0042.58854</t>
  </si>
  <si>
    <t>1/19/2017 0:0062.43865</t>
  </si>
  <si>
    <t>1/20/2017 0:0099.25055</t>
  </si>
  <si>
    <t>1/21/2017 0:00110.7189</t>
  </si>
  <si>
    <t>1/22/2017 0:00105.0555</t>
  </si>
  <si>
    <t>1/23/2017 0:00116.3822</t>
  </si>
  <si>
    <t>1/24/2017 0:0099.56203</t>
  </si>
  <si>
    <t>1/25/2017 0:0068.38519</t>
  </si>
  <si>
    <t>1/26/2017 0:0051.39508</t>
  </si>
  <si>
    <t>1/27/2017 0:0042.90002</t>
  </si>
  <si>
    <t>1/28/2017 0:0040.06834</t>
  </si>
  <si>
    <t>1/29/2017 0:0037.23665</t>
  </si>
  <si>
    <t>1/30/2017 0:0034.40497</t>
  </si>
  <si>
    <t>1/31/2017 0:0034.40497</t>
  </si>
  <si>
    <t>2/1/2017 0:0031.51665</t>
  </si>
  <si>
    <t>2/2/2017 0:0037.18002</t>
  </si>
  <si>
    <t>2/3/2017 0:0037.23665</t>
  </si>
  <si>
    <t>2/4/2017 0:0048.56339</t>
  </si>
  <si>
    <t>2/5/2017 0:0099.53372</t>
  </si>
  <si>
    <t>2/6/2017 0:0099.53372</t>
  </si>
  <si>
    <t>2/7/2017 0:00328.9002</t>
  </si>
  <si>
    <t>2/8/2017 0:00320.4051</t>
  </si>
  <si>
    <t>2/9/2017 0:00351.5537</t>
  </si>
  <si>
    <t>2/10/2017 0:00408.1873</t>
  </si>
  <si>
    <t>2/11/2017 0:00226.9595</t>
  </si>
  <si>
    <t>2/12/2017 0:00136.3456</t>
  </si>
  <si>
    <t>2/13/2017 0:0099.53372</t>
  </si>
  <si>
    <t>2/14/2017 0:0074.04855</t>
  </si>
  <si>
    <t>2/15/2017 0:0062.72182</t>
  </si>
  <si>
    <t>2/16/2017 0:0057.05845</t>
  </si>
  <si>
    <t>2/17/2017 0:0068.38519</t>
  </si>
  <si>
    <t>2/18/2017 0:00110.8605</t>
  </si>
  <si>
    <t>2/19/2017 0:0085.37529</t>
  </si>
  <si>
    <t>2/20/2017 0:00136.3456</t>
  </si>
  <si>
    <t>2/21/2017 0:00396.8606</t>
  </si>
  <si>
    <t>2/22/2017 0:00204.3061</t>
  </si>
  <si>
    <t>2/23/2017 0:00130.6822</t>
  </si>
  <si>
    <t>2/24/2017 0:0099.53372</t>
  </si>
  <si>
    <t>2/25/2017 0:0074.04855</t>
  </si>
  <si>
    <t>2/26/2017 0:0068.38519</t>
  </si>
  <si>
    <t>2/27/2017 0:0057.05845</t>
  </si>
  <si>
    <t>2/28/2017 0:0057.05845</t>
  </si>
  <si>
    <t>3/1/2017 0:0042.90002</t>
  </si>
  <si>
    <t>3/2/2017 0:0042.90002</t>
  </si>
  <si>
    <t>3/3/2017 0:0042.61685</t>
  </si>
  <si>
    <t>3/4/2017 0:0039.75685</t>
  </si>
  <si>
    <t>3/5/2017 0:0042.58854</t>
  </si>
  <si>
    <t>3/6/2017 0:0042.44695</t>
  </si>
  <si>
    <t>3/7/2017 0:0039.21883</t>
  </si>
  <si>
    <t>3/8/2017 0:0036.38715</t>
  </si>
  <si>
    <t>3/9/2017 0:0030.72378</t>
  </si>
  <si>
    <t>3/10/2017 0:0033.55546</t>
  </si>
  <si>
    <t>3/11/2017 0:0033.55546</t>
  </si>
  <si>
    <t>3/12/2017 0:0033.55546</t>
  </si>
  <si>
    <t>3/13/2017 0:0033.55546</t>
  </si>
  <si>
    <t>3/14/2017 0:0033.55546</t>
  </si>
  <si>
    <t>3/15/2017 0:0033.55546</t>
  </si>
  <si>
    <t>3/16/2017 0:0030.72378</t>
  </si>
  <si>
    <t>3/17/2017 0:0030.72378</t>
  </si>
  <si>
    <t>3/18/2017 0:0030.72378</t>
  </si>
  <si>
    <t>3/19/2017 0:0030.72378</t>
  </si>
  <si>
    <t>3/20/2017 0:0030.72378</t>
  </si>
  <si>
    <t>3/21/2017 0:0030.72378</t>
  </si>
  <si>
    <t>3/22/2017 0:0067.11093</t>
  </si>
  <si>
    <t>3/23/2017 0:00 72.7743</t>
  </si>
  <si>
    <t>3/24/2017 0:0050.12082</t>
  </si>
  <si>
    <t>3/25/2017 0:0055.78419</t>
  </si>
  <si>
    <t>3/26/2017 0:0050.12082</t>
  </si>
  <si>
    <t>3/27/2017 0:0055.78419</t>
  </si>
  <si>
    <t>3/28/2017 0:0055.78419</t>
  </si>
  <si>
    <t>3/29/2017 0:0047.45904</t>
  </si>
  <si>
    <t>3/30/2017 0:0038.96398</t>
  </si>
  <si>
    <t>3/31/2017 0:00 36.1323</t>
  </si>
  <si>
    <t>4/1/2017 0:0033.30061</t>
  </si>
  <si>
    <t>4/2/2017 0:0033.30061</t>
  </si>
  <si>
    <t>4/3/2017 0:00 36.1323</t>
  </si>
  <si>
    <t>4/4/2017 0:0036.18893</t>
  </si>
  <si>
    <t>4/5/2017 0:0036.18893</t>
  </si>
  <si>
    <t>4/6/2017 0:0033.35725</t>
  </si>
  <si>
    <t>4/7/2017 0:0050.34735</t>
  </si>
  <si>
    <t>4/8/2017 0:00186.2682</t>
  </si>
  <si>
    <t>4/9/2017 0:00123.9712</t>
  </si>
  <si>
    <t>4/10/2017 0:00 78.6642</t>
  </si>
  <si>
    <t>4/11/2017 0:0061.67409</t>
  </si>
  <si>
    <t>4/12/2017 0:0050.34735</t>
  </si>
  <si>
    <t>4/13/2017 0:0089.87767</t>
  </si>
  <si>
    <t>4/14/2017 0:0072.88756</t>
  </si>
  <si>
    <t>4/15/2017 0:0061.58914</t>
  </si>
  <si>
    <t>4/16/2017 0:0067.25251</t>
  </si>
  <si>
    <t>4/17/2017 0:0067.25251</t>
  </si>
  <si>
    <t>4/18/2017 0:0072.91588</t>
  </si>
  <si>
    <t>4/19/2017 0:0078.55093</t>
  </si>
  <si>
    <t>4/20/2017 0:0067.25251</t>
  </si>
  <si>
    <t>4/21/2017 0:0061.58914</t>
  </si>
  <si>
    <t>4/22/2017 0:0055.86914</t>
  </si>
  <si>
    <t>4/23/2017 0:0047.37409</t>
  </si>
  <si>
    <t>4/24/2017 0:0041.71072</t>
  </si>
  <si>
    <t>4/25/2017 0:0038.87903</t>
  </si>
  <si>
    <t>4/26/2017 0:0036.04735</t>
  </si>
  <si>
    <t>4/27/2017 0:0033.21566</t>
  </si>
  <si>
    <t>4/28/2017 0:0033.21566</t>
  </si>
  <si>
    <t>4/29/2017 0:0030.38398</t>
  </si>
  <si>
    <t>4/30/2017 0:0030.38398</t>
  </si>
  <si>
    <t>5/1/2017 0:0041.76735</t>
  </si>
  <si>
    <t>5/2/2017 0:0032.42279</t>
  </si>
  <si>
    <t>5/3/2017 0:0016.28219</t>
  </si>
  <si>
    <t>5/4/2017 0:0020.24655</t>
  </si>
  <si>
    <t>5/5/2017 0:0020.24655</t>
  </si>
  <si>
    <t>5/6/2017 0:0018.26437</t>
  </si>
  <si>
    <t>5/7/2017 0:0018.26437</t>
  </si>
  <si>
    <t>5/8/2017 0:0018.26437</t>
  </si>
  <si>
    <t>5/9/2017 0:0018.26437</t>
  </si>
  <si>
    <t>5/10/2017 0:0018.26437</t>
  </si>
  <si>
    <t>5/11/2017 0:0018.26437</t>
  </si>
  <si>
    <t>5/12/2017 0:0018.26437</t>
  </si>
  <si>
    <t>5/13/2017 0:0018.26437</t>
  </si>
  <si>
    <t>5/14/2017 0:0018.26437</t>
  </si>
  <si>
    <t>5/15/2017 0:0018.26437</t>
  </si>
  <si>
    <t>5/16/2017 0:0018.26437</t>
  </si>
  <si>
    <t>5/17/2017 0:0016.28219</t>
  </si>
  <si>
    <t>5/18/2017 0:0016.28219</t>
  </si>
  <si>
    <t>5/19/2017 0:0016.28219</t>
  </si>
  <si>
    <t>5/20/2017 0:0016.28219</t>
  </si>
  <si>
    <t>5/21/2017 0:0016.28219</t>
  </si>
  <si>
    <t>5/22/2017 0:0016.28219</t>
  </si>
  <si>
    <t>5/23/2017 0:0016.28219</t>
  </si>
  <si>
    <t>5/24/2017 0:0016.28219</t>
  </si>
  <si>
    <t>5/25/2017 0:0016.28219</t>
  </si>
  <si>
    <t>5/26/2017 0:0014.86634</t>
  </si>
  <si>
    <t>5/27/2017 0:0014.86634</t>
  </si>
  <si>
    <t>5/28/2017 0:0014.86634</t>
  </si>
  <si>
    <t>5/29/2017 0:0014.86634</t>
  </si>
  <si>
    <t>5/30/2017 0:0014.86634</t>
  </si>
  <si>
    <t>5/31/2017 0:0014.86634</t>
  </si>
  <si>
    <t>6/1/2017 0:0014.86634</t>
  </si>
  <si>
    <t>6/2/2017 0:0014.86634</t>
  </si>
  <si>
    <t>6/3/2017 0:0014.86634</t>
  </si>
  <si>
    <t>6/4/2017 0:0014.86634</t>
  </si>
  <si>
    <t>6/5/2017 0:0014.86634</t>
  </si>
  <si>
    <t>6/6/2017 0:0014.86634</t>
  </si>
  <si>
    <t>6/7/2017 0:0014.86634</t>
  </si>
  <si>
    <t>6/8/2017 0:0014.86634</t>
  </si>
  <si>
    <t>6/9/2017 0:0014.86634</t>
  </si>
  <si>
    <t>6/10/2017 0:0014.86634</t>
  </si>
  <si>
    <t>6/11/2017 0:0014.86634</t>
  </si>
  <si>
    <t>6/12/2017 0:0010.22521</t>
  </si>
  <si>
    <t>6/13/2017 0:009.919392</t>
  </si>
  <si>
    <t>6/14/2017 0:009.687193</t>
  </si>
  <si>
    <t>6/15/2017 0:009.854263</t>
  </si>
  <si>
    <t>6/16/2017 0:0010.61882</t>
  </si>
  <si>
    <t>6/17/2017 0:0010.61882</t>
  </si>
  <si>
    <t>6/18/2017 0:0010.53387</t>
  </si>
  <si>
    <t>6/19/2017 0:0010.61882</t>
  </si>
  <si>
    <t>6/20/2017 0:0010.68111</t>
  </si>
  <si>
    <t>6/21/2017 0:0011.74016</t>
  </si>
  <si>
    <t>6/22/2017 0:0011.89024</t>
  </si>
  <si>
    <t>6/23/2017 0:0013.02575</t>
  </si>
  <si>
    <t>6/24/2017 0:00 13.2806</t>
  </si>
  <si>
    <t>6/25/2017 0:0013.33723</t>
  </si>
  <si>
    <t>6/26/2017 0:0013.30892</t>
  </si>
  <si>
    <t>6/27/2017 0:0013.22397</t>
  </si>
  <si>
    <t>6/28/2017 0:0013.16733</t>
  </si>
  <si>
    <t>6/29/2017 0:0013.05407</t>
  </si>
  <si>
    <t>6/30/2017 0:0013.05407</t>
  </si>
  <si>
    <t>7/1/2017 0:0012.46224</t>
  </si>
  <si>
    <t>7/2/2017 0:0012.17624</t>
  </si>
  <si>
    <t>7/3/2017 0:0012.13377</t>
  </si>
  <si>
    <t>7/4/2017 0:0012.11961</t>
  </si>
  <si>
    <t>7/5/2017 0:0011.75715</t>
  </si>
  <si>
    <t>7/6/2017 0:0012.51605</t>
  </si>
  <si>
    <t>7/7/2017 0:0013.02575</t>
  </si>
  <si>
    <t>7/8/2017 0:0012.88417</t>
  </si>
  <si>
    <t>7/9/2017 0:00 12.9408</t>
  </si>
  <si>
    <t>7/10/2017 0:0013.05407</t>
  </si>
  <si>
    <t>7/11/2017 0:0013.13902</t>
  </si>
  <si>
    <t>7/12/2017 0:0013.33723</t>
  </si>
  <si>
    <t>7/13/2017 0:0013.07955</t>
  </si>
  <si>
    <t>7/14/2017 0:0013.05973</t>
  </si>
  <si>
    <t>7/15/2017 0:0013.09088</t>
  </si>
  <si>
    <t>7/16/2017 0:0013.01159</t>
  </si>
  <si>
    <t>7/17/2017 0:0013.33723</t>
  </si>
  <si>
    <t>7/18/2017 0:0013.33723</t>
  </si>
  <si>
    <t>7/19/2017 0:0013.56377</t>
  </si>
  <si>
    <t>7/20/2017 0:0013.36555</t>
  </si>
  <si>
    <t>7/21/2017 0:0013.39387</t>
  </si>
  <si>
    <t>7/22/2017 0:0013.39387</t>
  </si>
  <si>
    <t>Outlet Q</t>
  </si>
  <si>
    <t>Turbine Q</t>
  </si>
  <si>
    <t>Spillway Q</t>
  </si>
  <si>
    <t>$Temperature file for segment 19</t>
  </si>
  <si>
    <t>To the right of the sum of temperatures are individual temperatures starting with QWD then QSTR</t>
  </si>
  <si>
    <t>JDAY</t>
  </si>
  <si>
    <t>T(C)</t>
  </si>
  <si>
    <t>ME</t>
  </si>
  <si>
    <t>Summer</t>
  </si>
  <si>
    <t>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</si>
</sst>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2" borderId="0" xfId="0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0" borderId="0" xfId="0" applyNumberFormat="1"/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Alignment="1">
      <alignment wrapText="1"/>
    </xf>
    <xf numFmtId="0" fontId="0" fillId="0" borderId="0" xfId="0" applyNumberFormat="1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2" borderId="0" xfId="0" applyFill="1"/>
    <xf numFmtId="0" fontId="0" fillId="0" borderId="0" xfId="0" applyFill="1"/>
    <xf numFmtId="47" fontId="0" fillId="0" borderId="0" xfId="0" applyNumberFormat="1"/>
    <xf numFmtId="2" fontId="1" fillId="0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chartsheet" Target="chartsheets/sheet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931262289161151E-2"/>
          <c:y val="4.4666582651930437E-2"/>
          <c:w val="0.87944965301666556"/>
          <c:h val="0.88425552203783775"/>
        </c:manualLayout>
      </c:layout>
      <c:scatterChart>
        <c:scatterStyle val="smoothMarker"/>
        <c:varyColors val="0"/>
        <c:ser>
          <c:idx val="1"/>
          <c:order val="0"/>
          <c:tx>
            <c:v>Obs. Powerhouse Release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220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332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3540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4605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5044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5325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xVal>
            <c:numRef>
              <c:f>Observed!$G$6:$G$6449</c:f>
              <c:numCache>
                <c:formatCode>m/d/yyyy</c:formatCode>
                <c:ptCount val="6444"/>
                <c:pt idx="0">
                  <c:v>42235</c:v>
                </c:pt>
                <c:pt idx="1">
                  <c:v>42235</c:v>
                </c:pt>
                <c:pt idx="2">
                  <c:v>42235</c:v>
                </c:pt>
                <c:pt idx="3">
                  <c:v>42235</c:v>
                </c:pt>
                <c:pt idx="4">
                  <c:v>42235</c:v>
                </c:pt>
                <c:pt idx="5">
                  <c:v>42235</c:v>
                </c:pt>
                <c:pt idx="6">
                  <c:v>42235</c:v>
                </c:pt>
                <c:pt idx="7">
                  <c:v>42235</c:v>
                </c:pt>
                <c:pt idx="8">
                  <c:v>42236</c:v>
                </c:pt>
                <c:pt idx="9">
                  <c:v>42236</c:v>
                </c:pt>
                <c:pt idx="10">
                  <c:v>42236</c:v>
                </c:pt>
                <c:pt idx="11">
                  <c:v>42236</c:v>
                </c:pt>
                <c:pt idx="12">
                  <c:v>42236</c:v>
                </c:pt>
                <c:pt idx="13">
                  <c:v>42236</c:v>
                </c:pt>
                <c:pt idx="14">
                  <c:v>42236</c:v>
                </c:pt>
                <c:pt idx="15">
                  <c:v>42236</c:v>
                </c:pt>
                <c:pt idx="16">
                  <c:v>42237</c:v>
                </c:pt>
                <c:pt idx="17">
                  <c:v>42237</c:v>
                </c:pt>
                <c:pt idx="18">
                  <c:v>42237</c:v>
                </c:pt>
                <c:pt idx="19">
                  <c:v>42237</c:v>
                </c:pt>
                <c:pt idx="20">
                  <c:v>42237</c:v>
                </c:pt>
                <c:pt idx="21">
                  <c:v>42237</c:v>
                </c:pt>
                <c:pt idx="22">
                  <c:v>42237</c:v>
                </c:pt>
                <c:pt idx="23">
                  <c:v>42237</c:v>
                </c:pt>
                <c:pt idx="24">
                  <c:v>42238</c:v>
                </c:pt>
                <c:pt idx="25">
                  <c:v>42238</c:v>
                </c:pt>
                <c:pt idx="26">
                  <c:v>42238</c:v>
                </c:pt>
                <c:pt idx="27">
                  <c:v>42238</c:v>
                </c:pt>
                <c:pt idx="28">
                  <c:v>42238</c:v>
                </c:pt>
                <c:pt idx="29">
                  <c:v>42238</c:v>
                </c:pt>
                <c:pt idx="30">
                  <c:v>42238</c:v>
                </c:pt>
                <c:pt idx="31">
                  <c:v>42238</c:v>
                </c:pt>
                <c:pt idx="32">
                  <c:v>42239</c:v>
                </c:pt>
                <c:pt idx="33">
                  <c:v>42239</c:v>
                </c:pt>
                <c:pt idx="34">
                  <c:v>42239</c:v>
                </c:pt>
                <c:pt idx="35">
                  <c:v>42239</c:v>
                </c:pt>
                <c:pt idx="36">
                  <c:v>42239</c:v>
                </c:pt>
                <c:pt idx="37">
                  <c:v>42239</c:v>
                </c:pt>
                <c:pt idx="38">
                  <c:v>42239</c:v>
                </c:pt>
                <c:pt idx="39">
                  <c:v>42239</c:v>
                </c:pt>
                <c:pt idx="40">
                  <c:v>42240</c:v>
                </c:pt>
                <c:pt idx="41">
                  <c:v>42240</c:v>
                </c:pt>
                <c:pt idx="42">
                  <c:v>42240</c:v>
                </c:pt>
                <c:pt idx="43">
                  <c:v>42240</c:v>
                </c:pt>
                <c:pt idx="44">
                  <c:v>42240</c:v>
                </c:pt>
                <c:pt idx="45">
                  <c:v>42240</c:v>
                </c:pt>
                <c:pt idx="46">
                  <c:v>42240</c:v>
                </c:pt>
                <c:pt idx="47">
                  <c:v>42240</c:v>
                </c:pt>
                <c:pt idx="48">
                  <c:v>42241</c:v>
                </c:pt>
                <c:pt idx="49">
                  <c:v>42241</c:v>
                </c:pt>
                <c:pt idx="50">
                  <c:v>42241</c:v>
                </c:pt>
                <c:pt idx="51">
                  <c:v>42241</c:v>
                </c:pt>
                <c:pt idx="52">
                  <c:v>42241</c:v>
                </c:pt>
                <c:pt idx="53">
                  <c:v>42241</c:v>
                </c:pt>
                <c:pt idx="54">
                  <c:v>42241</c:v>
                </c:pt>
                <c:pt idx="55">
                  <c:v>42241</c:v>
                </c:pt>
                <c:pt idx="56">
                  <c:v>42242</c:v>
                </c:pt>
                <c:pt idx="57">
                  <c:v>42242</c:v>
                </c:pt>
                <c:pt idx="58">
                  <c:v>42242</c:v>
                </c:pt>
                <c:pt idx="59">
                  <c:v>42242</c:v>
                </c:pt>
                <c:pt idx="60">
                  <c:v>42242</c:v>
                </c:pt>
                <c:pt idx="61">
                  <c:v>42242</c:v>
                </c:pt>
                <c:pt idx="62">
                  <c:v>42242</c:v>
                </c:pt>
                <c:pt idx="63">
                  <c:v>42242</c:v>
                </c:pt>
                <c:pt idx="64">
                  <c:v>42243</c:v>
                </c:pt>
                <c:pt idx="65">
                  <c:v>42243</c:v>
                </c:pt>
                <c:pt idx="66">
                  <c:v>42243</c:v>
                </c:pt>
                <c:pt idx="67">
                  <c:v>42243</c:v>
                </c:pt>
                <c:pt idx="68">
                  <c:v>42243</c:v>
                </c:pt>
                <c:pt idx="69">
                  <c:v>42243</c:v>
                </c:pt>
                <c:pt idx="70">
                  <c:v>42243</c:v>
                </c:pt>
                <c:pt idx="71">
                  <c:v>42243</c:v>
                </c:pt>
                <c:pt idx="72">
                  <c:v>42244</c:v>
                </c:pt>
                <c:pt idx="73">
                  <c:v>42244</c:v>
                </c:pt>
                <c:pt idx="74">
                  <c:v>42244</c:v>
                </c:pt>
                <c:pt idx="75">
                  <c:v>42244</c:v>
                </c:pt>
                <c:pt idx="76">
                  <c:v>42244</c:v>
                </c:pt>
                <c:pt idx="77">
                  <c:v>42244</c:v>
                </c:pt>
                <c:pt idx="78">
                  <c:v>42244</c:v>
                </c:pt>
                <c:pt idx="79">
                  <c:v>42244</c:v>
                </c:pt>
                <c:pt idx="80">
                  <c:v>42245</c:v>
                </c:pt>
                <c:pt idx="81">
                  <c:v>42245</c:v>
                </c:pt>
                <c:pt idx="82">
                  <c:v>42245</c:v>
                </c:pt>
                <c:pt idx="83">
                  <c:v>42245</c:v>
                </c:pt>
                <c:pt idx="84">
                  <c:v>42245</c:v>
                </c:pt>
                <c:pt idx="85">
                  <c:v>42245</c:v>
                </c:pt>
                <c:pt idx="86">
                  <c:v>42245</c:v>
                </c:pt>
                <c:pt idx="87">
                  <c:v>42245</c:v>
                </c:pt>
                <c:pt idx="88">
                  <c:v>42246</c:v>
                </c:pt>
                <c:pt idx="89">
                  <c:v>42246</c:v>
                </c:pt>
                <c:pt idx="90">
                  <c:v>42246</c:v>
                </c:pt>
                <c:pt idx="91">
                  <c:v>42246</c:v>
                </c:pt>
                <c:pt idx="92">
                  <c:v>42246</c:v>
                </c:pt>
                <c:pt idx="93">
                  <c:v>42246</c:v>
                </c:pt>
                <c:pt idx="94">
                  <c:v>42246</c:v>
                </c:pt>
                <c:pt idx="95">
                  <c:v>42246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42247</c:v>
                </c:pt>
                <c:pt idx="101">
                  <c:v>42247</c:v>
                </c:pt>
                <c:pt idx="102">
                  <c:v>42247</c:v>
                </c:pt>
                <c:pt idx="103">
                  <c:v>42247</c:v>
                </c:pt>
                <c:pt idx="104">
                  <c:v>42248</c:v>
                </c:pt>
                <c:pt idx="105">
                  <c:v>42248</c:v>
                </c:pt>
                <c:pt idx="106">
                  <c:v>42248</c:v>
                </c:pt>
                <c:pt idx="107">
                  <c:v>42248</c:v>
                </c:pt>
                <c:pt idx="108">
                  <c:v>42248</c:v>
                </c:pt>
                <c:pt idx="109">
                  <c:v>42248</c:v>
                </c:pt>
                <c:pt idx="110">
                  <c:v>42248</c:v>
                </c:pt>
                <c:pt idx="111">
                  <c:v>42248</c:v>
                </c:pt>
                <c:pt idx="112">
                  <c:v>42249</c:v>
                </c:pt>
                <c:pt idx="113">
                  <c:v>42249</c:v>
                </c:pt>
                <c:pt idx="114">
                  <c:v>42249</c:v>
                </c:pt>
                <c:pt idx="115">
                  <c:v>42249</c:v>
                </c:pt>
                <c:pt idx="116">
                  <c:v>42249</c:v>
                </c:pt>
                <c:pt idx="117">
                  <c:v>42249</c:v>
                </c:pt>
                <c:pt idx="118">
                  <c:v>42249</c:v>
                </c:pt>
                <c:pt idx="119">
                  <c:v>42249</c:v>
                </c:pt>
                <c:pt idx="120">
                  <c:v>42250</c:v>
                </c:pt>
                <c:pt idx="121">
                  <c:v>42250</c:v>
                </c:pt>
                <c:pt idx="122">
                  <c:v>42250</c:v>
                </c:pt>
                <c:pt idx="123">
                  <c:v>42250</c:v>
                </c:pt>
                <c:pt idx="124">
                  <c:v>42250</c:v>
                </c:pt>
                <c:pt idx="125">
                  <c:v>42250</c:v>
                </c:pt>
                <c:pt idx="126">
                  <c:v>42250</c:v>
                </c:pt>
                <c:pt idx="127">
                  <c:v>42250</c:v>
                </c:pt>
                <c:pt idx="128">
                  <c:v>42251</c:v>
                </c:pt>
                <c:pt idx="129">
                  <c:v>42251</c:v>
                </c:pt>
                <c:pt idx="130">
                  <c:v>42251</c:v>
                </c:pt>
                <c:pt idx="131">
                  <c:v>42251</c:v>
                </c:pt>
                <c:pt idx="132">
                  <c:v>42251</c:v>
                </c:pt>
                <c:pt idx="133">
                  <c:v>42251</c:v>
                </c:pt>
                <c:pt idx="134">
                  <c:v>42251</c:v>
                </c:pt>
                <c:pt idx="135">
                  <c:v>42251</c:v>
                </c:pt>
                <c:pt idx="136">
                  <c:v>42252</c:v>
                </c:pt>
                <c:pt idx="137">
                  <c:v>42252</c:v>
                </c:pt>
                <c:pt idx="138">
                  <c:v>42252</c:v>
                </c:pt>
                <c:pt idx="139">
                  <c:v>42252</c:v>
                </c:pt>
                <c:pt idx="140">
                  <c:v>42252</c:v>
                </c:pt>
                <c:pt idx="141">
                  <c:v>42252</c:v>
                </c:pt>
                <c:pt idx="142">
                  <c:v>42252</c:v>
                </c:pt>
                <c:pt idx="143">
                  <c:v>42252</c:v>
                </c:pt>
                <c:pt idx="144">
                  <c:v>42253</c:v>
                </c:pt>
                <c:pt idx="145">
                  <c:v>42253</c:v>
                </c:pt>
                <c:pt idx="146">
                  <c:v>42253</c:v>
                </c:pt>
                <c:pt idx="147">
                  <c:v>42253</c:v>
                </c:pt>
                <c:pt idx="148">
                  <c:v>42253</c:v>
                </c:pt>
                <c:pt idx="149">
                  <c:v>42253</c:v>
                </c:pt>
                <c:pt idx="150">
                  <c:v>42253</c:v>
                </c:pt>
                <c:pt idx="151">
                  <c:v>42253</c:v>
                </c:pt>
                <c:pt idx="152">
                  <c:v>42254</c:v>
                </c:pt>
                <c:pt idx="153">
                  <c:v>42254</c:v>
                </c:pt>
                <c:pt idx="154">
                  <c:v>42254</c:v>
                </c:pt>
                <c:pt idx="155">
                  <c:v>42254</c:v>
                </c:pt>
                <c:pt idx="156">
                  <c:v>42254</c:v>
                </c:pt>
                <c:pt idx="157">
                  <c:v>42254</c:v>
                </c:pt>
                <c:pt idx="158">
                  <c:v>42254</c:v>
                </c:pt>
                <c:pt idx="159">
                  <c:v>42254</c:v>
                </c:pt>
                <c:pt idx="160">
                  <c:v>42255</c:v>
                </c:pt>
                <c:pt idx="161">
                  <c:v>42255</c:v>
                </c:pt>
                <c:pt idx="162">
                  <c:v>42255</c:v>
                </c:pt>
                <c:pt idx="163">
                  <c:v>42255</c:v>
                </c:pt>
                <c:pt idx="164">
                  <c:v>42255</c:v>
                </c:pt>
                <c:pt idx="165">
                  <c:v>42255</c:v>
                </c:pt>
                <c:pt idx="166">
                  <c:v>42255</c:v>
                </c:pt>
                <c:pt idx="167">
                  <c:v>42255</c:v>
                </c:pt>
                <c:pt idx="168">
                  <c:v>42256</c:v>
                </c:pt>
                <c:pt idx="169">
                  <c:v>42256</c:v>
                </c:pt>
                <c:pt idx="170">
                  <c:v>42256</c:v>
                </c:pt>
                <c:pt idx="171">
                  <c:v>42256</c:v>
                </c:pt>
                <c:pt idx="172">
                  <c:v>42256</c:v>
                </c:pt>
                <c:pt idx="173">
                  <c:v>42256</c:v>
                </c:pt>
                <c:pt idx="174">
                  <c:v>42256</c:v>
                </c:pt>
                <c:pt idx="175">
                  <c:v>42256</c:v>
                </c:pt>
                <c:pt idx="176">
                  <c:v>42257</c:v>
                </c:pt>
                <c:pt idx="177">
                  <c:v>42257</c:v>
                </c:pt>
                <c:pt idx="178">
                  <c:v>42257</c:v>
                </c:pt>
                <c:pt idx="179">
                  <c:v>42257</c:v>
                </c:pt>
                <c:pt idx="180">
                  <c:v>42257</c:v>
                </c:pt>
                <c:pt idx="181">
                  <c:v>42257</c:v>
                </c:pt>
                <c:pt idx="182">
                  <c:v>42257</c:v>
                </c:pt>
                <c:pt idx="183">
                  <c:v>42257</c:v>
                </c:pt>
                <c:pt idx="184">
                  <c:v>42258</c:v>
                </c:pt>
                <c:pt idx="185">
                  <c:v>42258</c:v>
                </c:pt>
                <c:pt idx="186">
                  <c:v>42258</c:v>
                </c:pt>
                <c:pt idx="187">
                  <c:v>42258</c:v>
                </c:pt>
                <c:pt idx="188">
                  <c:v>42258</c:v>
                </c:pt>
                <c:pt idx="189">
                  <c:v>42258</c:v>
                </c:pt>
                <c:pt idx="190">
                  <c:v>42258</c:v>
                </c:pt>
                <c:pt idx="191">
                  <c:v>42258</c:v>
                </c:pt>
                <c:pt idx="192">
                  <c:v>42259</c:v>
                </c:pt>
                <c:pt idx="193">
                  <c:v>42259</c:v>
                </c:pt>
                <c:pt idx="194">
                  <c:v>42259</c:v>
                </c:pt>
                <c:pt idx="195">
                  <c:v>42259</c:v>
                </c:pt>
                <c:pt idx="196">
                  <c:v>42259</c:v>
                </c:pt>
                <c:pt idx="197">
                  <c:v>42259</c:v>
                </c:pt>
                <c:pt idx="198">
                  <c:v>42259</c:v>
                </c:pt>
                <c:pt idx="199">
                  <c:v>42259</c:v>
                </c:pt>
                <c:pt idx="200">
                  <c:v>42260</c:v>
                </c:pt>
                <c:pt idx="201">
                  <c:v>42260</c:v>
                </c:pt>
                <c:pt idx="202">
                  <c:v>42260</c:v>
                </c:pt>
                <c:pt idx="203">
                  <c:v>42260</c:v>
                </c:pt>
                <c:pt idx="204">
                  <c:v>42260</c:v>
                </c:pt>
                <c:pt idx="205">
                  <c:v>42260</c:v>
                </c:pt>
                <c:pt idx="206">
                  <c:v>42260</c:v>
                </c:pt>
                <c:pt idx="207">
                  <c:v>42260</c:v>
                </c:pt>
                <c:pt idx="208">
                  <c:v>42261</c:v>
                </c:pt>
                <c:pt idx="209">
                  <c:v>42261</c:v>
                </c:pt>
                <c:pt idx="210">
                  <c:v>42261</c:v>
                </c:pt>
                <c:pt idx="211">
                  <c:v>42261</c:v>
                </c:pt>
                <c:pt idx="212">
                  <c:v>42261</c:v>
                </c:pt>
                <c:pt idx="213">
                  <c:v>42261</c:v>
                </c:pt>
                <c:pt idx="214">
                  <c:v>42261</c:v>
                </c:pt>
                <c:pt idx="215">
                  <c:v>42261</c:v>
                </c:pt>
                <c:pt idx="216">
                  <c:v>42262</c:v>
                </c:pt>
                <c:pt idx="217">
                  <c:v>42262</c:v>
                </c:pt>
                <c:pt idx="218">
                  <c:v>42262</c:v>
                </c:pt>
                <c:pt idx="219">
                  <c:v>42262</c:v>
                </c:pt>
                <c:pt idx="220">
                  <c:v>42262</c:v>
                </c:pt>
                <c:pt idx="221">
                  <c:v>42262</c:v>
                </c:pt>
                <c:pt idx="222">
                  <c:v>42262</c:v>
                </c:pt>
                <c:pt idx="223">
                  <c:v>42262</c:v>
                </c:pt>
                <c:pt idx="224">
                  <c:v>42263</c:v>
                </c:pt>
                <c:pt idx="225">
                  <c:v>42263</c:v>
                </c:pt>
                <c:pt idx="226">
                  <c:v>42263</c:v>
                </c:pt>
                <c:pt idx="227">
                  <c:v>42263</c:v>
                </c:pt>
                <c:pt idx="228">
                  <c:v>42263</c:v>
                </c:pt>
                <c:pt idx="229">
                  <c:v>42263</c:v>
                </c:pt>
                <c:pt idx="230">
                  <c:v>42263</c:v>
                </c:pt>
                <c:pt idx="231">
                  <c:v>42263</c:v>
                </c:pt>
                <c:pt idx="232">
                  <c:v>42264</c:v>
                </c:pt>
                <c:pt idx="233">
                  <c:v>42264</c:v>
                </c:pt>
                <c:pt idx="234">
                  <c:v>42264</c:v>
                </c:pt>
                <c:pt idx="235">
                  <c:v>42264</c:v>
                </c:pt>
                <c:pt idx="236">
                  <c:v>42264</c:v>
                </c:pt>
                <c:pt idx="237">
                  <c:v>42264</c:v>
                </c:pt>
                <c:pt idx="238">
                  <c:v>42264</c:v>
                </c:pt>
                <c:pt idx="239">
                  <c:v>42264</c:v>
                </c:pt>
                <c:pt idx="240">
                  <c:v>42265</c:v>
                </c:pt>
                <c:pt idx="241">
                  <c:v>42265</c:v>
                </c:pt>
                <c:pt idx="242">
                  <c:v>42265</c:v>
                </c:pt>
                <c:pt idx="243">
                  <c:v>42265</c:v>
                </c:pt>
                <c:pt idx="244">
                  <c:v>42265</c:v>
                </c:pt>
                <c:pt idx="245">
                  <c:v>42265</c:v>
                </c:pt>
                <c:pt idx="246">
                  <c:v>42265</c:v>
                </c:pt>
                <c:pt idx="247">
                  <c:v>42265</c:v>
                </c:pt>
                <c:pt idx="248">
                  <c:v>42266</c:v>
                </c:pt>
                <c:pt idx="249">
                  <c:v>42266</c:v>
                </c:pt>
                <c:pt idx="250">
                  <c:v>42266</c:v>
                </c:pt>
                <c:pt idx="251">
                  <c:v>42266</c:v>
                </c:pt>
                <c:pt idx="252">
                  <c:v>42266</c:v>
                </c:pt>
                <c:pt idx="253">
                  <c:v>42266</c:v>
                </c:pt>
                <c:pt idx="254">
                  <c:v>42266</c:v>
                </c:pt>
                <c:pt idx="255">
                  <c:v>42266</c:v>
                </c:pt>
                <c:pt idx="256">
                  <c:v>42267</c:v>
                </c:pt>
                <c:pt idx="257">
                  <c:v>42267</c:v>
                </c:pt>
                <c:pt idx="258">
                  <c:v>42267</c:v>
                </c:pt>
                <c:pt idx="259">
                  <c:v>42267</c:v>
                </c:pt>
                <c:pt idx="260">
                  <c:v>42267</c:v>
                </c:pt>
                <c:pt idx="261">
                  <c:v>42267</c:v>
                </c:pt>
                <c:pt idx="262">
                  <c:v>42267</c:v>
                </c:pt>
                <c:pt idx="263">
                  <c:v>42267</c:v>
                </c:pt>
                <c:pt idx="264">
                  <c:v>42268</c:v>
                </c:pt>
                <c:pt idx="265">
                  <c:v>42268</c:v>
                </c:pt>
                <c:pt idx="266">
                  <c:v>42268</c:v>
                </c:pt>
                <c:pt idx="267">
                  <c:v>42268</c:v>
                </c:pt>
                <c:pt idx="268">
                  <c:v>42268</c:v>
                </c:pt>
                <c:pt idx="269">
                  <c:v>42268</c:v>
                </c:pt>
                <c:pt idx="270">
                  <c:v>42268</c:v>
                </c:pt>
                <c:pt idx="271">
                  <c:v>42268</c:v>
                </c:pt>
                <c:pt idx="272">
                  <c:v>42269</c:v>
                </c:pt>
                <c:pt idx="273">
                  <c:v>42269</c:v>
                </c:pt>
                <c:pt idx="274">
                  <c:v>42269</c:v>
                </c:pt>
                <c:pt idx="275">
                  <c:v>42269</c:v>
                </c:pt>
                <c:pt idx="276">
                  <c:v>42269</c:v>
                </c:pt>
                <c:pt idx="277">
                  <c:v>42269</c:v>
                </c:pt>
                <c:pt idx="278">
                  <c:v>42269</c:v>
                </c:pt>
                <c:pt idx="279">
                  <c:v>42269</c:v>
                </c:pt>
                <c:pt idx="280">
                  <c:v>42270</c:v>
                </c:pt>
                <c:pt idx="281">
                  <c:v>42270</c:v>
                </c:pt>
                <c:pt idx="282">
                  <c:v>42270</c:v>
                </c:pt>
                <c:pt idx="283">
                  <c:v>42270</c:v>
                </c:pt>
                <c:pt idx="284">
                  <c:v>42270</c:v>
                </c:pt>
                <c:pt idx="285">
                  <c:v>42270</c:v>
                </c:pt>
                <c:pt idx="286">
                  <c:v>42270</c:v>
                </c:pt>
                <c:pt idx="287">
                  <c:v>42270</c:v>
                </c:pt>
                <c:pt idx="288">
                  <c:v>42271</c:v>
                </c:pt>
                <c:pt idx="289">
                  <c:v>42271</c:v>
                </c:pt>
                <c:pt idx="290">
                  <c:v>42271</c:v>
                </c:pt>
                <c:pt idx="291">
                  <c:v>42271</c:v>
                </c:pt>
                <c:pt idx="292">
                  <c:v>42271</c:v>
                </c:pt>
                <c:pt idx="293">
                  <c:v>42271</c:v>
                </c:pt>
                <c:pt idx="294">
                  <c:v>42271</c:v>
                </c:pt>
                <c:pt idx="295">
                  <c:v>42271</c:v>
                </c:pt>
                <c:pt idx="296">
                  <c:v>42272</c:v>
                </c:pt>
                <c:pt idx="297">
                  <c:v>42272</c:v>
                </c:pt>
                <c:pt idx="298">
                  <c:v>42272</c:v>
                </c:pt>
                <c:pt idx="299">
                  <c:v>42272</c:v>
                </c:pt>
                <c:pt idx="300">
                  <c:v>42272</c:v>
                </c:pt>
                <c:pt idx="301">
                  <c:v>42272</c:v>
                </c:pt>
                <c:pt idx="302">
                  <c:v>42272</c:v>
                </c:pt>
                <c:pt idx="303">
                  <c:v>42272</c:v>
                </c:pt>
                <c:pt idx="304">
                  <c:v>42273</c:v>
                </c:pt>
                <c:pt idx="305">
                  <c:v>42273</c:v>
                </c:pt>
                <c:pt idx="306">
                  <c:v>42273</c:v>
                </c:pt>
                <c:pt idx="307">
                  <c:v>42273</c:v>
                </c:pt>
                <c:pt idx="308">
                  <c:v>42273</c:v>
                </c:pt>
                <c:pt idx="309">
                  <c:v>42273</c:v>
                </c:pt>
                <c:pt idx="310">
                  <c:v>42273</c:v>
                </c:pt>
                <c:pt idx="311">
                  <c:v>42273</c:v>
                </c:pt>
                <c:pt idx="312">
                  <c:v>42274</c:v>
                </c:pt>
                <c:pt idx="313">
                  <c:v>42274</c:v>
                </c:pt>
                <c:pt idx="314">
                  <c:v>42274</c:v>
                </c:pt>
                <c:pt idx="315">
                  <c:v>42274</c:v>
                </c:pt>
                <c:pt idx="316">
                  <c:v>42274</c:v>
                </c:pt>
                <c:pt idx="317">
                  <c:v>42274</c:v>
                </c:pt>
                <c:pt idx="318">
                  <c:v>42274</c:v>
                </c:pt>
                <c:pt idx="319">
                  <c:v>42274</c:v>
                </c:pt>
                <c:pt idx="320">
                  <c:v>42275</c:v>
                </c:pt>
                <c:pt idx="321">
                  <c:v>42275</c:v>
                </c:pt>
                <c:pt idx="322">
                  <c:v>42275</c:v>
                </c:pt>
                <c:pt idx="323">
                  <c:v>42275</c:v>
                </c:pt>
                <c:pt idx="324">
                  <c:v>42275</c:v>
                </c:pt>
                <c:pt idx="325">
                  <c:v>42275</c:v>
                </c:pt>
                <c:pt idx="326">
                  <c:v>42275</c:v>
                </c:pt>
                <c:pt idx="327">
                  <c:v>42275</c:v>
                </c:pt>
                <c:pt idx="328">
                  <c:v>42276</c:v>
                </c:pt>
                <c:pt idx="329">
                  <c:v>42276</c:v>
                </c:pt>
                <c:pt idx="330">
                  <c:v>42276</c:v>
                </c:pt>
                <c:pt idx="331">
                  <c:v>42276</c:v>
                </c:pt>
                <c:pt idx="332">
                  <c:v>42276</c:v>
                </c:pt>
                <c:pt idx="333">
                  <c:v>42276</c:v>
                </c:pt>
                <c:pt idx="334">
                  <c:v>42276</c:v>
                </c:pt>
                <c:pt idx="335">
                  <c:v>42276</c:v>
                </c:pt>
                <c:pt idx="336">
                  <c:v>42277</c:v>
                </c:pt>
                <c:pt idx="337">
                  <c:v>42277</c:v>
                </c:pt>
                <c:pt idx="338">
                  <c:v>42277</c:v>
                </c:pt>
                <c:pt idx="339">
                  <c:v>42277</c:v>
                </c:pt>
                <c:pt idx="340">
                  <c:v>42277</c:v>
                </c:pt>
                <c:pt idx="341">
                  <c:v>42277</c:v>
                </c:pt>
                <c:pt idx="342">
                  <c:v>42277</c:v>
                </c:pt>
                <c:pt idx="343">
                  <c:v>42277</c:v>
                </c:pt>
                <c:pt idx="344">
                  <c:v>42278</c:v>
                </c:pt>
                <c:pt idx="345">
                  <c:v>42278</c:v>
                </c:pt>
                <c:pt idx="346">
                  <c:v>42278</c:v>
                </c:pt>
                <c:pt idx="347">
                  <c:v>42278</c:v>
                </c:pt>
                <c:pt idx="348">
                  <c:v>42278</c:v>
                </c:pt>
                <c:pt idx="349">
                  <c:v>42278</c:v>
                </c:pt>
                <c:pt idx="350">
                  <c:v>42278</c:v>
                </c:pt>
                <c:pt idx="351">
                  <c:v>42278</c:v>
                </c:pt>
                <c:pt idx="352">
                  <c:v>42279</c:v>
                </c:pt>
                <c:pt idx="353">
                  <c:v>42279</c:v>
                </c:pt>
                <c:pt idx="354">
                  <c:v>42279</c:v>
                </c:pt>
                <c:pt idx="355">
                  <c:v>42279</c:v>
                </c:pt>
                <c:pt idx="356">
                  <c:v>42279</c:v>
                </c:pt>
                <c:pt idx="357">
                  <c:v>42279</c:v>
                </c:pt>
                <c:pt idx="358">
                  <c:v>42279</c:v>
                </c:pt>
                <c:pt idx="359">
                  <c:v>42279</c:v>
                </c:pt>
                <c:pt idx="360">
                  <c:v>42280</c:v>
                </c:pt>
                <c:pt idx="361">
                  <c:v>42280</c:v>
                </c:pt>
                <c:pt idx="362">
                  <c:v>42280</c:v>
                </c:pt>
                <c:pt idx="363">
                  <c:v>42280</c:v>
                </c:pt>
                <c:pt idx="364">
                  <c:v>42280</c:v>
                </c:pt>
                <c:pt idx="365">
                  <c:v>42280</c:v>
                </c:pt>
                <c:pt idx="366">
                  <c:v>42280</c:v>
                </c:pt>
                <c:pt idx="367">
                  <c:v>42280</c:v>
                </c:pt>
                <c:pt idx="368">
                  <c:v>42281</c:v>
                </c:pt>
                <c:pt idx="369">
                  <c:v>42281</c:v>
                </c:pt>
                <c:pt idx="370">
                  <c:v>42281</c:v>
                </c:pt>
                <c:pt idx="371">
                  <c:v>42281</c:v>
                </c:pt>
                <c:pt idx="372">
                  <c:v>42281</c:v>
                </c:pt>
                <c:pt idx="373">
                  <c:v>42281</c:v>
                </c:pt>
                <c:pt idx="374">
                  <c:v>42281</c:v>
                </c:pt>
                <c:pt idx="375">
                  <c:v>42281</c:v>
                </c:pt>
                <c:pt idx="376">
                  <c:v>42282</c:v>
                </c:pt>
                <c:pt idx="377">
                  <c:v>42282</c:v>
                </c:pt>
                <c:pt idx="378">
                  <c:v>42282</c:v>
                </c:pt>
                <c:pt idx="379">
                  <c:v>42282</c:v>
                </c:pt>
                <c:pt idx="380">
                  <c:v>42282</c:v>
                </c:pt>
                <c:pt idx="381">
                  <c:v>42282</c:v>
                </c:pt>
                <c:pt idx="382">
                  <c:v>42282</c:v>
                </c:pt>
                <c:pt idx="383">
                  <c:v>42282</c:v>
                </c:pt>
                <c:pt idx="384">
                  <c:v>42283</c:v>
                </c:pt>
                <c:pt idx="385">
                  <c:v>42283</c:v>
                </c:pt>
                <c:pt idx="386">
                  <c:v>42283</c:v>
                </c:pt>
                <c:pt idx="387">
                  <c:v>42283</c:v>
                </c:pt>
                <c:pt idx="388">
                  <c:v>42283</c:v>
                </c:pt>
                <c:pt idx="389">
                  <c:v>42283</c:v>
                </c:pt>
                <c:pt idx="390">
                  <c:v>42283</c:v>
                </c:pt>
                <c:pt idx="391">
                  <c:v>42283</c:v>
                </c:pt>
                <c:pt idx="392">
                  <c:v>42284</c:v>
                </c:pt>
                <c:pt idx="393">
                  <c:v>42284</c:v>
                </c:pt>
                <c:pt idx="394">
                  <c:v>42284</c:v>
                </c:pt>
                <c:pt idx="395">
                  <c:v>42284</c:v>
                </c:pt>
                <c:pt idx="396">
                  <c:v>42284</c:v>
                </c:pt>
                <c:pt idx="397">
                  <c:v>42284</c:v>
                </c:pt>
                <c:pt idx="398">
                  <c:v>42284</c:v>
                </c:pt>
                <c:pt idx="399">
                  <c:v>42284</c:v>
                </c:pt>
                <c:pt idx="400">
                  <c:v>42285</c:v>
                </c:pt>
                <c:pt idx="401">
                  <c:v>42285</c:v>
                </c:pt>
                <c:pt idx="402">
                  <c:v>42285</c:v>
                </c:pt>
                <c:pt idx="403">
                  <c:v>42285</c:v>
                </c:pt>
                <c:pt idx="404">
                  <c:v>42285</c:v>
                </c:pt>
                <c:pt idx="405">
                  <c:v>42285</c:v>
                </c:pt>
                <c:pt idx="406">
                  <c:v>42285</c:v>
                </c:pt>
                <c:pt idx="407">
                  <c:v>42285</c:v>
                </c:pt>
                <c:pt idx="408">
                  <c:v>42286</c:v>
                </c:pt>
                <c:pt idx="409">
                  <c:v>42286</c:v>
                </c:pt>
                <c:pt idx="410">
                  <c:v>42286</c:v>
                </c:pt>
                <c:pt idx="411">
                  <c:v>42286</c:v>
                </c:pt>
                <c:pt idx="412">
                  <c:v>42286</c:v>
                </c:pt>
                <c:pt idx="413">
                  <c:v>42286</c:v>
                </c:pt>
                <c:pt idx="414">
                  <c:v>42286</c:v>
                </c:pt>
                <c:pt idx="415">
                  <c:v>42286</c:v>
                </c:pt>
                <c:pt idx="416">
                  <c:v>42287</c:v>
                </c:pt>
                <c:pt idx="417">
                  <c:v>42287</c:v>
                </c:pt>
                <c:pt idx="418">
                  <c:v>42287</c:v>
                </c:pt>
                <c:pt idx="419">
                  <c:v>42287</c:v>
                </c:pt>
                <c:pt idx="420">
                  <c:v>42287</c:v>
                </c:pt>
                <c:pt idx="421">
                  <c:v>42287</c:v>
                </c:pt>
                <c:pt idx="422">
                  <c:v>42287</c:v>
                </c:pt>
                <c:pt idx="423">
                  <c:v>42287</c:v>
                </c:pt>
                <c:pt idx="424">
                  <c:v>42288</c:v>
                </c:pt>
                <c:pt idx="425">
                  <c:v>42288</c:v>
                </c:pt>
                <c:pt idx="426">
                  <c:v>42288</c:v>
                </c:pt>
                <c:pt idx="427">
                  <c:v>42288</c:v>
                </c:pt>
                <c:pt idx="428">
                  <c:v>42288</c:v>
                </c:pt>
                <c:pt idx="429">
                  <c:v>42288</c:v>
                </c:pt>
                <c:pt idx="430">
                  <c:v>42288</c:v>
                </c:pt>
                <c:pt idx="431">
                  <c:v>42288</c:v>
                </c:pt>
                <c:pt idx="432">
                  <c:v>42289</c:v>
                </c:pt>
                <c:pt idx="433">
                  <c:v>42289</c:v>
                </c:pt>
                <c:pt idx="434">
                  <c:v>42289</c:v>
                </c:pt>
                <c:pt idx="435">
                  <c:v>42289</c:v>
                </c:pt>
                <c:pt idx="436">
                  <c:v>42289</c:v>
                </c:pt>
                <c:pt idx="437">
                  <c:v>42289</c:v>
                </c:pt>
                <c:pt idx="438">
                  <c:v>42289</c:v>
                </c:pt>
                <c:pt idx="439">
                  <c:v>42289</c:v>
                </c:pt>
                <c:pt idx="440">
                  <c:v>42290</c:v>
                </c:pt>
                <c:pt idx="441">
                  <c:v>42290</c:v>
                </c:pt>
                <c:pt idx="442">
                  <c:v>42290</c:v>
                </c:pt>
                <c:pt idx="443">
                  <c:v>42290</c:v>
                </c:pt>
                <c:pt idx="444">
                  <c:v>42290</c:v>
                </c:pt>
                <c:pt idx="445">
                  <c:v>42290</c:v>
                </c:pt>
                <c:pt idx="446">
                  <c:v>42290</c:v>
                </c:pt>
                <c:pt idx="447">
                  <c:v>42290</c:v>
                </c:pt>
                <c:pt idx="448">
                  <c:v>42291</c:v>
                </c:pt>
                <c:pt idx="449">
                  <c:v>42291</c:v>
                </c:pt>
                <c:pt idx="450">
                  <c:v>42291</c:v>
                </c:pt>
                <c:pt idx="451">
                  <c:v>42291</c:v>
                </c:pt>
                <c:pt idx="452">
                  <c:v>42291</c:v>
                </c:pt>
                <c:pt idx="453">
                  <c:v>42291</c:v>
                </c:pt>
                <c:pt idx="454">
                  <c:v>42291</c:v>
                </c:pt>
                <c:pt idx="455">
                  <c:v>42291</c:v>
                </c:pt>
                <c:pt idx="456">
                  <c:v>42292</c:v>
                </c:pt>
                <c:pt idx="457">
                  <c:v>42292</c:v>
                </c:pt>
                <c:pt idx="458">
                  <c:v>42292</c:v>
                </c:pt>
                <c:pt idx="459">
                  <c:v>42292</c:v>
                </c:pt>
                <c:pt idx="460">
                  <c:v>42292</c:v>
                </c:pt>
                <c:pt idx="461">
                  <c:v>42292</c:v>
                </c:pt>
                <c:pt idx="462">
                  <c:v>42292</c:v>
                </c:pt>
                <c:pt idx="463">
                  <c:v>42292</c:v>
                </c:pt>
                <c:pt idx="464">
                  <c:v>42293</c:v>
                </c:pt>
                <c:pt idx="465">
                  <c:v>42293</c:v>
                </c:pt>
                <c:pt idx="466">
                  <c:v>42293</c:v>
                </c:pt>
                <c:pt idx="467">
                  <c:v>42293</c:v>
                </c:pt>
                <c:pt idx="468">
                  <c:v>42293</c:v>
                </c:pt>
                <c:pt idx="469">
                  <c:v>42293</c:v>
                </c:pt>
                <c:pt idx="470">
                  <c:v>42293</c:v>
                </c:pt>
                <c:pt idx="471">
                  <c:v>42293</c:v>
                </c:pt>
                <c:pt idx="472">
                  <c:v>42294</c:v>
                </c:pt>
                <c:pt idx="473">
                  <c:v>42294</c:v>
                </c:pt>
                <c:pt idx="474">
                  <c:v>42294</c:v>
                </c:pt>
                <c:pt idx="475">
                  <c:v>42294</c:v>
                </c:pt>
                <c:pt idx="476">
                  <c:v>42294</c:v>
                </c:pt>
                <c:pt idx="477">
                  <c:v>42294</c:v>
                </c:pt>
                <c:pt idx="478">
                  <c:v>42294</c:v>
                </c:pt>
                <c:pt idx="479">
                  <c:v>42294</c:v>
                </c:pt>
                <c:pt idx="480">
                  <c:v>42295</c:v>
                </c:pt>
                <c:pt idx="481">
                  <c:v>42295</c:v>
                </c:pt>
                <c:pt idx="482">
                  <c:v>42295</c:v>
                </c:pt>
                <c:pt idx="483">
                  <c:v>42295</c:v>
                </c:pt>
                <c:pt idx="484">
                  <c:v>42295</c:v>
                </c:pt>
                <c:pt idx="485">
                  <c:v>42295</c:v>
                </c:pt>
                <c:pt idx="486">
                  <c:v>42295</c:v>
                </c:pt>
                <c:pt idx="487">
                  <c:v>42295</c:v>
                </c:pt>
                <c:pt idx="488">
                  <c:v>42296</c:v>
                </c:pt>
                <c:pt idx="489">
                  <c:v>42296</c:v>
                </c:pt>
                <c:pt idx="490">
                  <c:v>42296</c:v>
                </c:pt>
                <c:pt idx="491">
                  <c:v>42296</c:v>
                </c:pt>
                <c:pt idx="492">
                  <c:v>42296</c:v>
                </c:pt>
                <c:pt idx="493">
                  <c:v>42296</c:v>
                </c:pt>
                <c:pt idx="494">
                  <c:v>42296</c:v>
                </c:pt>
                <c:pt idx="495">
                  <c:v>42296</c:v>
                </c:pt>
                <c:pt idx="496">
                  <c:v>42297</c:v>
                </c:pt>
                <c:pt idx="497">
                  <c:v>42297</c:v>
                </c:pt>
                <c:pt idx="498">
                  <c:v>42297</c:v>
                </c:pt>
                <c:pt idx="499">
                  <c:v>42297</c:v>
                </c:pt>
                <c:pt idx="500">
                  <c:v>42297</c:v>
                </c:pt>
                <c:pt idx="501">
                  <c:v>42297</c:v>
                </c:pt>
                <c:pt idx="502">
                  <c:v>42297</c:v>
                </c:pt>
                <c:pt idx="503">
                  <c:v>42297</c:v>
                </c:pt>
                <c:pt idx="504">
                  <c:v>42298</c:v>
                </c:pt>
                <c:pt idx="505">
                  <c:v>42298</c:v>
                </c:pt>
                <c:pt idx="506">
                  <c:v>42298</c:v>
                </c:pt>
                <c:pt idx="507">
                  <c:v>42298</c:v>
                </c:pt>
                <c:pt idx="508">
                  <c:v>42298</c:v>
                </c:pt>
                <c:pt idx="509">
                  <c:v>42298</c:v>
                </c:pt>
                <c:pt idx="510">
                  <c:v>42298</c:v>
                </c:pt>
                <c:pt idx="511">
                  <c:v>42298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42300</c:v>
                </c:pt>
                <c:pt idx="521">
                  <c:v>42300</c:v>
                </c:pt>
                <c:pt idx="522">
                  <c:v>42300</c:v>
                </c:pt>
                <c:pt idx="523">
                  <c:v>42300</c:v>
                </c:pt>
                <c:pt idx="524">
                  <c:v>42300</c:v>
                </c:pt>
                <c:pt idx="525">
                  <c:v>42300</c:v>
                </c:pt>
                <c:pt idx="526">
                  <c:v>42300</c:v>
                </c:pt>
                <c:pt idx="527">
                  <c:v>42300</c:v>
                </c:pt>
                <c:pt idx="528">
                  <c:v>42301</c:v>
                </c:pt>
                <c:pt idx="529">
                  <c:v>42301</c:v>
                </c:pt>
                <c:pt idx="530">
                  <c:v>42301</c:v>
                </c:pt>
                <c:pt idx="531">
                  <c:v>42301</c:v>
                </c:pt>
                <c:pt idx="532">
                  <c:v>42301</c:v>
                </c:pt>
                <c:pt idx="533">
                  <c:v>42301</c:v>
                </c:pt>
                <c:pt idx="534">
                  <c:v>42301</c:v>
                </c:pt>
                <c:pt idx="535">
                  <c:v>42301</c:v>
                </c:pt>
                <c:pt idx="536">
                  <c:v>42302</c:v>
                </c:pt>
                <c:pt idx="537">
                  <c:v>42302</c:v>
                </c:pt>
                <c:pt idx="538">
                  <c:v>42302</c:v>
                </c:pt>
                <c:pt idx="539">
                  <c:v>42302</c:v>
                </c:pt>
                <c:pt idx="540">
                  <c:v>42302</c:v>
                </c:pt>
                <c:pt idx="541">
                  <c:v>42302</c:v>
                </c:pt>
                <c:pt idx="542">
                  <c:v>42302</c:v>
                </c:pt>
                <c:pt idx="543">
                  <c:v>42302</c:v>
                </c:pt>
                <c:pt idx="544">
                  <c:v>42303</c:v>
                </c:pt>
                <c:pt idx="545">
                  <c:v>42303</c:v>
                </c:pt>
                <c:pt idx="546">
                  <c:v>42303</c:v>
                </c:pt>
                <c:pt idx="547">
                  <c:v>42303</c:v>
                </c:pt>
                <c:pt idx="548">
                  <c:v>42303</c:v>
                </c:pt>
                <c:pt idx="549">
                  <c:v>42303</c:v>
                </c:pt>
                <c:pt idx="550">
                  <c:v>42303</c:v>
                </c:pt>
                <c:pt idx="551">
                  <c:v>42303</c:v>
                </c:pt>
                <c:pt idx="552">
                  <c:v>42304</c:v>
                </c:pt>
                <c:pt idx="553">
                  <c:v>42304</c:v>
                </c:pt>
                <c:pt idx="554">
                  <c:v>42304</c:v>
                </c:pt>
                <c:pt idx="555">
                  <c:v>42304</c:v>
                </c:pt>
                <c:pt idx="556">
                  <c:v>42304</c:v>
                </c:pt>
                <c:pt idx="557">
                  <c:v>42304</c:v>
                </c:pt>
                <c:pt idx="558">
                  <c:v>42304</c:v>
                </c:pt>
                <c:pt idx="559">
                  <c:v>42304</c:v>
                </c:pt>
                <c:pt idx="560">
                  <c:v>42305</c:v>
                </c:pt>
                <c:pt idx="561">
                  <c:v>42305</c:v>
                </c:pt>
                <c:pt idx="562">
                  <c:v>42305</c:v>
                </c:pt>
                <c:pt idx="563">
                  <c:v>42305</c:v>
                </c:pt>
                <c:pt idx="564">
                  <c:v>42305</c:v>
                </c:pt>
                <c:pt idx="565">
                  <c:v>42305</c:v>
                </c:pt>
                <c:pt idx="566">
                  <c:v>42305</c:v>
                </c:pt>
                <c:pt idx="567">
                  <c:v>42305</c:v>
                </c:pt>
                <c:pt idx="568">
                  <c:v>42306</c:v>
                </c:pt>
                <c:pt idx="569">
                  <c:v>42306</c:v>
                </c:pt>
                <c:pt idx="570">
                  <c:v>42306</c:v>
                </c:pt>
                <c:pt idx="571">
                  <c:v>42306</c:v>
                </c:pt>
                <c:pt idx="572">
                  <c:v>42306</c:v>
                </c:pt>
                <c:pt idx="573">
                  <c:v>42306</c:v>
                </c:pt>
                <c:pt idx="574">
                  <c:v>42306</c:v>
                </c:pt>
                <c:pt idx="575">
                  <c:v>42306</c:v>
                </c:pt>
                <c:pt idx="576">
                  <c:v>42307</c:v>
                </c:pt>
                <c:pt idx="577">
                  <c:v>42307</c:v>
                </c:pt>
                <c:pt idx="578">
                  <c:v>42307</c:v>
                </c:pt>
                <c:pt idx="579">
                  <c:v>42307</c:v>
                </c:pt>
                <c:pt idx="580">
                  <c:v>42307</c:v>
                </c:pt>
                <c:pt idx="581">
                  <c:v>42307</c:v>
                </c:pt>
                <c:pt idx="582">
                  <c:v>42307</c:v>
                </c:pt>
                <c:pt idx="583">
                  <c:v>42307</c:v>
                </c:pt>
                <c:pt idx="584">
                  <c:v>42308</c:v>
                </c:pt>
                <c:pt idx="585">
                  <c:v>42308</c:v>
                </c:pt>
                <c:pt idx="586">
                  <c:v>42308</c:v>
                </c:pt>
                <c:pt idx="587">
                  <c:v>42308</c:v>
                </c:pt>
                <c:pt idx="588">
                  <c:v>42308</c:v>
                </c:pt>
                <c:pt idx="589">
                  <c:v>42308</c:v>
                </c:pt>
                <c:pt idx="590">
                  <c:v>42308</c:v>
                </c:pt>
                <c:pt idx="591">
                  <c:v>42308</c:v>
                </c:pt>
                <c:pt idx="592">
                  <c:v>42309</c:v>
                </c:pt>
                <c:pt idx="593">
                  <c:v>42309</c:v>
                </c:pt>
                <c:pt idx="594">
                  <c:v>42309</c:v>
                </c:pt>
                <c:pt idx="595">
                  <c:v>42309</c:v>
                </c:pt>
                <c:pt idx="596">
                  <c:v>42309</c:v>
                </c:pt>
                <c:pt idx="597">
                  <c:v>42309</c:v>
                </c:pt>
                <c:pt idx="598">
                  <c:v>42309</c:v>
                </c:pt>
                <c:pt idx="599">
                  <c:v>42309</c:v>
                </c:pt>
                <c:pt idx="600">
                  <c:v>42310</c:v>
                </c:pt>
                <c:pt idx="601">
                  <c:v>42310</c:v>
                </c:pt>
                <c:pt idx="602">
                  <c:v>42310</c:v>
                </c:pt>
                <c:pt idx="603">
                  <c:v>42310</c:v>
                </c:pt>
                <c:pt idx="604">
                  <c:v>42310</c:v>
                </c:pt>
                <c:pt idx="605">
                  <c:v>42310</c:v>
                </c:pt>
                <c:pt idx="606">
                  <c:v>42310</c:v>
                </c:pt>
                <c:pt idx="607">
                  <c:v>42310</c:v>
                </c:pt>
                <c:pt idx="608">
                  <c:v>42311</c:v>
                </c:pt>
                <c:pt idx="609">
                  <c:v>42311</c:v>
                </c:pt>
                <c:pt idx="610">
                  <c:v>42311</c:v>
                </c:pt>
                <c:pt idx="611">
                  <c:v>42311</c:v>
                </c:pt>
                <c:pt idx="612">
                  <c:v>42311</c:v>
                </c:pt>
                <c:pt idx="613">
                  <c:v>42311</c:v>
                </c:pt>
                <c:pt idx="614">
                  <c:v>42311</c:v>
                </c:pt>
                <c:pt idx="615">
                  <c:v>42311</c:v>
                </c:pt>
                <c:pt idx="616">
                  <c:v>42312</c:v>
                </c:pt>
                <c:pt idx="617">
                  <c:v>42312</c:v>
                </c:pt>
                <c:pt idx="618">
                  <c:v>42312</c:v>
                </c:pt>
                <c:pt idx="619">
                  <c:v>42312</c:v>
                </c:pt>
                <c:pt idx="620">
                  <c:v>42312</c:v>
                </c:pt>
                <c:pt idx="621">
                  <c:v>42312</c:v>
                </c:pt>
                <c:pt idx="622">
                  <c:v>42312</c:v>
                </c:pt>
                <c:pt idx="623">
                  <c:v>42312</c:v>
                </c:pt>
                <c:pt idx="624">
                  <c:v>42313</c:v>
                </c:pt>
                <c:pt idx="625">
                  <c:v>42313</c:v>
                </c:pt>
                <c:pt idx="626">
                  <c:v>42313</c:v>
                </c:pt>
                <c:pt idx="627">
                  <c:v>42313</c:v>
                </c:pt>
                <c:pt idx="628">
                  <c:v>42313</c:v>
                </c:pt>
                <c:pt idx="629">
                  <c:v>42313</c:v>
                </c:pt>
                <c:pt idx="630">
                  <c:v>42313</c:v>
                </c:pt>
                <c:pt idx="631">
                  <c:v>42313</c:v>
                </c:pt>
                <c:pt idx="632">
                  <c:v>42314</c:v>
                </c:pt>
                <c:pt idx="633">
                  <c:v>42314</c:v>
                </c:pt>
                <c:pt idx="634">
                  <c:v>42314</c:v>
                </c:pt>
                <c:pt idx="635">
                  <c:v>42314</c:v>
                </c:pt>
                <c:pt idx="636">
                  <c:v>42314</c:v>
                </c:pt>
                <c:pt idx="637">
                  <c:v>42314</c:v>
                </c:pt>
                <c:pt idx="638">
                  <c:v>42314</c:v>
                </c:pt>
                <c:pt idx="639">
                  <c:v>42314</c:v>
                </c:pt>
                <c:pt idx="640">
                  <c:v>42315</c:v>
                </c:pt>
                <c:pt idx="641">
                  <c:v>42315</c:v>
                </c:pt>
                <c:pt idx="642">
                  <c:v>42315</c:v>
                </c:pt>
                <c:pt idx="643">
                  <c:v>42315</c:v>
                </c:pt>
                <c:pt idx="644">
                  <c:v>42315</c:v>
                </c:pt>
                <c:pt idx="645">
                  <c:v>42315</c:v>
                </c:pt>
                <c:pt idx="646">
                  <c:v>42315</c:v>
                </c:pt>
                <c:pt idx="647">
                  <c:v>42315</c:v>
                </c:pt>
                <c:pt idx="648">
                  <c:v>42316</c:v>
                </c:pt>
                <c:pt idx="649">
                  <c:v>42316</c:v>
                </c:pt>
                <c:pt idx="650">
                  <c:v>42316</c:v>
                </c:pt>
                <c:pt idx="651">
                  <c:v>42316</c:v>
                </c:pt>
                <c:pt idx="652">
                  <c:v>42316</c:v>
                </c:pt>
                <c:pt idx="653">
                  <c:v>42316</c:v>
                </c:pt>
                <c:pt idx="654">
                  <c:v>42316</c:v>
                </c:pt>
                <c:pt idx="655">
                  <c:v>42316</c:v>
                </c:pt>
                <c:pt idx="656">
                  <c:v>42317</c:v>
                </c:pt>
                <c:pt idx="657">
                  <c:v>42317</c:v>
                </c:pt>
                <c:pt idx="658">
                  <c:v>42317</c:v>
                </c:pt>
                <c:pt idx="659">
                  <c:v>42317</c:v>
                </c:pt>
                <c:pt idx="660">
                  <c:v>42317</c:v>
                </c:pt>
                <c:pt idx="661">
                  <c:v>42317</c:v>
                </c:pt>
                <c:pt idx="662">
                  <c:v>42317</c:v>
                </c:pt>
                <c:pt idx="663">
                  <c:v>42317</c:v>
                </c:pt>
                <c:pt idx="664">
                  <c:v>42318</c:v>
                </c:pt>
                <c:pt idx="665">
                  <c:v>42318</c:v>
                </c:pt>
                <c:pt idx="666">
                  <c:v>42318</c:v>
                </c:pt>
                <c:pt idx="667">
                  <c:v>42318</c:v>
                </c:pt>
                <c:pt idx="668">
                  <c:v>42318</c:v>
                </c:pt>
                <c:pt idx="669">
                  <c:v>42318</c:v>
                </c:pt>
                <c:pt idx="670">
                  <c:v>42318</c:v>
                </c:pt>
                <c:pt idx="671">
                  <c:v>42318</c:v>
                </c:pt>
                <c:pt idx="672">
                  <c:v>42319</c:v>
                </c:pt>
                <c:pt idx="673">
                  <c:v>42319</c:v>
                </c:pt>
                <c:pt idx="674">
                  <c:v>42319</c:v>
                </c:pt>
                <c:pt idx="675">
                  <c:v>42319</c:v>
                </c:pt>
                <c:pt idx="676">
                  <c:v>42319</c:v>
                </c:pt>
                <c:pt idx="677">
                  <c:v>42319</c:v>
                </c:pt>
                <c:pt idx="678">
                  <c:v>42319</c:v>
                </c:pt>
                <c:pt idx="679">
                  <c:v>42319</c:v>
                </c:pt>
                <c:pt idx="680">
                  <c:v>42320</c:v>
                </c:pt>
                <c:pt idx="681">
                  <c:v>42320</c:v>
                </c:pt>
                <c:pt idx="682">
                  <c:v>42320</c:v>
                </c:pt>
                <c:pt idx="683">
                  <c:v>42320</c:v>
                </c:pt>
                <c:pt idx="684">
                  <c:v>42320</c:v>
                </c:pt>
                <c:pt idx="685">
                  <c:v>42320</c:v>
                </c:pt>
                <c:pt idx="686">
                  <c:v>42320</c:v>
                </c:pt>
                <c:pt idx="687">
                  <c:v>42320</c:v>
                </c:pt>
                <c:pt idx="688">
                  <c:v>42321</c:v>
                </c:pt>
                <c:pt idx="689">
                  <c:v>42321</c:v>
                </c:pt>
                <c:pt idx="690">
                  <c:v>42321</c:v>
                </c:pt>
                <c:pt idx="691">
                  <c:v>42321</c:v>
                </c:pt>
                <c:pt idx="692">
                  <c:v>42321</c:v>
                </c:pt>
                <c:pt idx="693">
                  <c:v>42321</c:v>
                </c:pt>
                <c:pt idx="694">
                  <c:v>42321</c:v>
                </c:pt>
                <c:pt idx="695">
                  <c:v>42321</c:v>
                </c:pt>
                <c:pt idx="696">
                  <c:v>42322</c:v>
                </c:pt>
                <c:pt idx="697">
                  <c:v>42322</c:v>
                </c:pt>
                <c:pt idx="698">
                  <c:v>42322</c:v>
                </c:pt>
                <c:pt idx="699">
                  <c:v>42322</c:v>
                </c:pt>
                <c:pt idx="700">
                  <c:v>42322</c:v>
                </c:pt>
                <c:pt idx="701">
                  <c:v>42322</c:v>
                </c:pt>
                <c:pt idx="702">
                  <c:v>42322</c:v>
                </c:pt>
                <c:pt idx="703">
                  <c:v>42322</c:v>
                </c:pt>
                <c:pt idx="704">
                  <c:v>42323</c:v>
                </c:pt>
                <c:pt idx="705">
                  <c:v>42323</c:v>
                </c:pt>
                <c:pt idx="706">
                  <c:v>42323</c:v>
                </c:pt>
                <c:pt idx="707">
                  <c:v>42323</c:v>
                </c:pt>
                <c:pt idx="708">
                  <c:v>42323</c:v>
                </c:pt>
                <c:pt idx="709">
                  <c:v>42323</c:v>
                </c:pt>
                <c:pt idx="710">
                  <c:v>42323</c:v>
                </c:pt>
                <c:pt idx="711">
                  <c:v>42323</c:v>
                </c:pt>
                <c:pt idx="712">
                  <c:v>42324</c:v>
                </c:pt>
                <c:pt idx="713">
                  <c:v>42324</c:v>
                </c:pt>
                <c:pt idx="714">
                  <c:v>42324</c:v>
                </c:pt>
                <c:pt idx="715">
                  <c:v>42324</c:v>
                </c:pt>
                <c:pt idx="716">
                  <c:v>42324</c:v>
                </c:pt>
                <c:pt idx="717">
                  <c:v>42324</c:v>
                </c:pt>
                <c:pt idx="718">
                  <c:v>42324</c:v>
                </c:pt>
                <c:pt idx="719">
                  <c:v>42324</c:v>
                </c:pt>
                <c:pt idx="720">
                  <c:v>42325</c:v>
                </c:pt>
                <c:pt idx="721">
                  <c:v>42325</c:v>
                </c:pt>
                <c:pt idx="722">
                  <c:v>42325</c:v>
                </c:pt>
                <c:pt idx="723">
                  <c:v>42325</c:v>
                </c:pt>
                <c:pt idx="724">
                  <c:v>42325</c:v>
                </c:pt>
                <c:pt idx="725">
                  <c:v>42325</c:v>
                </c:pt>
                <c:pt idx="726">
                  <c:v>42325</c:v>
                </c:pt>
                <c:pt idx="727">
                  <c:v>42325</c:v>
                </c:pt>
                <c:pt idx="728">
                  <c:v>42326</c:v>
                </c:pt>
                <c:pt idx="729">
                  <c:v>42326</c:v>
                </c:pt>
                <c:pt idx="730">
                  <c:v>42326</c:v>
                </c:pt>
                <c:pt idx="731">
                  <c:v>42326</c:v>
                </c:pt>
                <c:pt idx="732">
                  <c:v>42326</c:v>
                </c:pt>
                <c:pt idx="733">
                  <c:v>42326</c:v>
                </c:pt>
                <c:pt idx="734">
                  <c:v>42326</c:v>
                </c:pt>
                <c:pt idx="735">
                  <c:v>42326</c:v>
                </c:pt>
                <c:pt idx="736">
                  <c:v>42327</c:v>
                </c:pt>
                <c:pt idx="737">
                  <c:v>42327</c:v>
                </c:pt>
                <c:pt idx="738">
                  <c:v>42327</c:v>
                </c:pt>
                <c:pt idx="739">
                  <c:v>42327</c:v>
                </c:pt>
                <c:pt idx="740">
                  <c:v>42327</c:v>
                </c:pt>
                <c:pt idx="741">
                  <c:v>42327</c:v>
                </c:pt>
                <c:pt idx="742">
                  <c:v>42327</c:v>
                </c:pt>
                <c:pt idx="743">
                  <c:v>42327</c:v>
                </c:pt>
                <c:pt idx="744">
                  <c:v>42328</c:v>
                </c:pt>
                <c:pt idx="745">
                  <c:v>42328</c:v>
                </c:pt>
                <c:pt idx="746">
                  <c:v>42328</c:v>
                </c:pt>
                <c:pt idx="747">
                  <c:v>42328</c:v>
                </c:pt>
                <c:pt idx="748">
                  <c:v>42328</c:v>
                </c:pt>
                <c:pt idx="749">
                  <c:v>42328</c:v>
                </c:pt>
                <c:pt idx="750">
                  <c:v>42328</c:v>
                </c:pt>
                <c:pt idx="751">
                  <c:v>42328</c:v>
                </c:pt>
                <c:pt idx="752">
                  <c:v>42329</c:v>
                </c:pt>
                <c:pt idx="753">
                  <c:v>42329</c:v>
                </c:pt>
                <c:pt idx="754">
                  <c:v>42329</c:v>
                </c:pt>
                <c:pt idx="755">
                  <c:v>42329</c:v>
                </c:pt>
                <c:pt idx="756">
                  <c:v>42329</c:v>
                </c:pt>
                <c:pt idx="757">
                  <c:v>42329</c:v>
                </c:pt>
                <c:pt idx="758">
                  <c:v>42329</c:v>
                </c:pt>
                <c:pt idx="759">
                  <c:v>42329</c:v>
                </c:pt>
                <c:pt idx="760">
                  <c:v>42330</c:v>
                </c:pt>
                <c:pt idx="761">
                  <c:v>42330</c:v>
                </c:pt>
                <c:pt idx="762">
                  <c:v>42330</c:v>
                </c:pt>
                <c:pt idx="763">
                  <c:v>42330</c:v>
                </c:pt>
                <c:pt idx="764">
                  <c:v>42330</c:v>
                </c:pt>
                <c:pt idx="765">
                  <c:v>42330</c:v>
                </c:pt>
                <c:pt idx="766">
                  <c:v>42330</c:v>
                </c:pt>
                <c:pt idx="767">
                  <c:v>42330</c:v>
                </c:pt>
                <c:pt idx="768">
                  <c:v>42331</c:v>
                </c:pt>
                <c:pt idx="769">
                  <c:v>42331</c:v>
                </c:pt>
                <c:pt idx="770">
                  <c:v>42331</c:v>
                </c:pt>
                <c:pt idx="771">
                  <c:v>42331</c:v>
                </c:pt>
                <c:pt idx="772">
                  <c:v>42331</c:v>
                </c:pt>
                <c:pt idx="773">
                  <c:v>42331</c:v>
                </c:pt>
                <c:pt idx="774">
                  <c:v>42331</c:v>
                </c:pt>
                <c:pt idx="775">
                  <c:v>42331</c:v>
                </c:pt>
                <c:pt idx="776">
                  <c:v>42332</c:v>
                </c:pt>
                <c:pt idx="777">
                  <c:v>42332</c:v>
                </c:pt>
                <c:pt idx="778">
                  <c:v>42332</c:v>
                </c:pt>
                <c:pt idx="779">
                  <c:v>42332</c:v>
                </c:pt>
                <c:pt idx="780">
                  <c:v>42332</c:v>
                </c:pt>
                <c:pt idx="781">
                  <c:v>42332</c:v>
                </c:pt>
                <c:pt idx="782">
                  <c:v>42332</c:v>
                </c:pt>
                <c:pt idx="783">
                  <c:v>42332</c:v>
                </c:pt>
                <c:pt idx="784">
                  <c:v>42333</c:v>
                </c:pt>
                <c:pt idx="785">
                  <c:v>42333</c:v>
                </c:pt>
                <c:pt idx="786">
                  <c:v>42333</c:v>
                </c:pt>
                <c:pt idx="787">
                  <c:v>42333</c:v>
                </c:pt>
                <c:pt idx="788">
                  <c:v>42333</c:v>
                </c:pt>
                <c:pt idx="789">
                  <c:v>42333</c:v>
                </c:pt>
                <c:pt idx="790">
                  <c:v>42333</c:v>
                </c:pt>
                <c:pt idx="791">
                  <c:v>42333</c:v>
                </c:pt>
                <c:pt idx="792">
                  <c:v>42334</c:v>
                </c:pt>
                <c:pt idx="793">
                  <c:v>42334</c:v>
                </c:pt>
                <c:pt idx="794">
                  <c:v>42334</c:v>
                </c:pt>
                <c:pt idx="795">
                  <c:v>42334</c:v>
                </c:pt>
                <c:pt idx="796">
                  <c:v>42334</c:v>
                </c:pt>
                <c:pt idx="797">
                  <c:v>42334</c:v>
                </c:pt>
                <c:pt idx="798">
                  <c:v>42334</c:v>
                </c:pt>
                <c:pt idx="799">
                  <c:v>42334</c:v>
                </c:pt>
                <c:pt idx="800">
                  <c:v>42335</c:v>
                </c:pt>
                <c:pt idx="801">
                  <c:v>42335</c:v>
                </c:pt>
                <c:pt idx="802">
                  <c:v>42335</c:v>
                </c:pt>
                <c:pt idx="803">
                  <c:v>42335</c:v>
                </c:pt>
                <c:pt idx="804">
                  <c:v>42335</c:v>
                </c:pt>
                <c:pt idx="805">
                  <c:v>42335</c:v>
                </c:pt>
                <c:pt idx="806">
                  <c:v>42335</c:v>
                </c:pt>
                <c:pt idx="807">
                  <c:v>42335</c:v>
                </c:pt>
                <c:pt idx="808">
                  <c:v>42336</c:v>
                </c:pt>
                <c:pt idx="809">
                  <c:v>42336</c:v>
                </c:pt>
                <c:pt idx="810">
                  <c:v>42336</c:v>
                </c:pt>
                <c:pt idx="811">
                  <c:v>42336</c:v>
                </c:pt>
                <c:pt idx="812">
                  <c:v>42336</c:v>
                </c:pt>
                <c:pt idx="813">
                  <c:v>42336</c:v>
                </c:pt>
                <c:pt idx="814">
                  <c:v>42336</c:v>
                </c:pt>
                <c:pt idx="815">
                  <c:v>42336</c:v>
                </c:pt>
                <c:pt idx="816">
                  <c:v>42337</c:v>
                </c:pt>
                <c:pt idx="817">
                  <c:v>42337</c:v>
                </c:pt>
                <c:pt idx="818">
                  <c:v>42337</c:v>
                </c:pt>
                <c:pt idx="819">
                  <c:v>42337</c:v>
                </c:pt>
                <c:pt idx="820">
                  <c:v>42337</c:v>
                </c:pt>
                <c:pt idx="821">
                  <c:v>42337</c:v>
                </c:pt>
                <c:pt idx="822">
                  <c:v>42337</c:v>
                </c:pt>
                <c:pt idx="823">
                  <c:v>42337</c:v>
                </c:pt>
                <c:pt idx="824">
                  <c:v>42338</c:v>
                </c:pt>
                <c:pt idx="825">
                  <c:v>42338</c:v>
                </c:pt>
                <c:pt idx="826">
                  <c:v>42338</c:v>
                </c:pt>
                <c:pt idx="827">
                  <c:v>42338</c:v>
                </c:pt>
                <c:pt idx="828">
                  <c:v>42338</c:v>
                </c:pt>
                <c:pt idx="829">
                  <c:v>42338</c:v>
                </c:pt>
                <c:pt idx="830">
                  <c:v>42338</c:v>
                </c:pt>
                <c:pt idx="831">
                  <c:v>42338</c:v>
                </c:pt>
                <c:pt idx="832">
                  <c:v>42339</c:v>
                </c:pt>
                <c:pt idx="833">
                  <c:v>42339</c:v>
                </c:pt>
                <c:pt idx="834">
                  <c:v>42339</c:v>
                </c:pt>
                <c:pt idx="835">
                  <c:v>42339</c:v>
                </c:pt>
                <c:pt idx="836">
                  <c:v>42339</c:v>
                </c:pt>
                <c:pt idx="837">
                  <c:v>42339</c:v>
                </c:pt>
                <c:pt idx="838">
                  <c:v>42339</c:v>
                </c:pt>
                <c:pt idx="839">
                  <c:v>42339</c:v>
                </c:pt>
                <c:pt idx="840">
                  <c:v>42340</c:v>
                </c:pt>
                <c:pt idx="841">
                  <c:v>42340</c:v>
                </c:pt>
                <c:pt idx="842">
                  <c:v>42340</c:v>
                </c:pt>
                <c:pt idx="843">
                  <c:v>42340</c:v>
                </c:pt>
                <c:pt idx="844">
                  <c:v>42340</c:v>
                </c:pt>
                <c:pt idx="845">
                  <c:v>42340</c:v>
                </c:pt>
                <c:pt idx="846">
                  <c:v>42340</c:v>
                </c:pt>
                <c:pt idx="847">
                  <c:v>42340</c:v>
                </c:pt>
                <c:pt idx="848">
                  <c:v>42341</c:v>
                </c:pt>
                <c:pt idx="849">
                  <c:v>42341</c:v>
                </c:pt>
                <c:pt idx="850">
                  <c:v>42341</c:v>
                </c:pt>
                <c:pt idx="851">
                  <c:v>42341</c:v>
                </c:pt>
                <c:pt idx="852">
                  <c:v>42341</c:v>
                </c:pt>
                <c:pt idx="853">
                  <c:v>42341</c:v>
                </c:pt>
                <c:pt idx="854">
                  <c:v>42341</c:v>
                </c:pt>
                <c:pt idx="855">
                  <c:v>42341</c:v>
                </c:pt>
                <c:pt idx="856">
                  <c:v>42342</c:v>
                </c:pt>
                <c:pt idx="857">
                  <c:v>42342</c:v>
                </c:pt>
                <c:pt idx="858">
                  <c:v>42342</c:v>
                </c:pt>
                <c:pt idx="859">
                  <c:v>42342</c:v>
                </c:pt>
                <c:pt idx="860">
                  <c:v>42342</c:v>
                </c:pt>
                <c:pt idx="861">
                  <c:v>42342</c:v>
                </c:pt>
                <c:pt idx="862">
                  <c:v>42342</c:v>
                </c:pt>
                <c:pt idx="863">
                  <c:v>42342</c:v>
                </c:pt>
                <c:pt idx="864">
                  <c:v>42343</c:v>
                </c:pt>
                <c:pt idx="865">
                  <c:v>42343</c:v>
                </c:pt>
                <c:pt idx="866">
                  <c:v>42343</c:v>
                </c:pt>
                <c:pt idx="867">
                  <c:v>42343</c:v>
                </c:pt>
                <c:pt idx="868">
                  <c:v>42343</c:v>
                </c:pt>
                <c:pt idx="869">
                  <c:v>42343</c:v>
                </c:pt>
                <c:pt idx="870">
                  <c:v>42343</c:v>
                </c:pt>
                <c:pt idx="871">
                  <c:v>42343</c:v>
                </c:pt>
                <c:pt idx="872">
                  <c:v>42344</c:v>
                </c:pt>
                <c:pt idx="873">
                  <c:v>42344</c:v>
                </c:pt>
                <c:pt idx="874">
                  <c:v>42344</c:v>
                </c:pt>
                <c:pt idx="875">
                  <c:v>42344</c:v>
                </c:pt>
                <c:pt idx="876">
                  <c:v>42344</c:v>
                </c:pt>
                <c:pt idx="877">
                  <c:v>42344</c:v>
                </c:pt>
                <c:pt idx="878">
                  <c:v>42344</c:v>
                </c:pt>
                <c:pt idx="879">
                  <c:v>42344</c:v>
                </c:pt>
                <c:pt idx="880">
                  <c:v>42345</c:v>
                </c:pt>
                <c:pt idx="881">
                  <c:v>42345</c:v>
                </c:pt>
                <c:pt idx="882">
                  <c:v>42345</c:v>
                </c:pt>
                <c:pt idx="883">
                  <c:v>42345</c:v>
                </c:pt>
                <c:pt idx="884">
                  <c:v>42345</c:v>
                </c:pt>
                <c:pt idx="885">
                  <c:v>42345</c:v>
                </c:pt>
                <c:pt idx="886">
                  <c:v>42345</c:v>
                </c:pt>
                <c:pt idx="887">
                  <c:v>42345</c:v>
                </c:pt>
                <c:pt idx="888">
                  <c:v>42346</c:v>
                </c:pt>
                <c:pt idx="889">
                  <c:v>42346</c:v>
                </c:pt>
                <c:pt idx="890">
                  <c:v>42346</c:v>
                </c:pt>
                <c:pt idx="891">
                  <c:v>42346</c:v>
                </c:pt>
                <c:pt idx="892">
                  <c:v>42346</c:v>
                </c:pt>
                <c:pt idx="893">
                  <c:v>42346</c:v>
                </c:pt>
                <c:pt idx="894">
                  <c:v>42346</c:v>
                </c:pt>
                <c:pt idx="895">
                  <c:v>42346</c:v>
                </c:pt>
                <c:pt idx="896">
                  <c:v>42347</c:v>
                </c:pt>
                <c:pt idx="897">
                  <c:v>42347</c:v>
                </c:pt>
                <c:pt idx="898">
                  <c:v>42347</c:v>
                </c:pt>
                <c:pt idx="899">
                  <c:v>42347</c:v>
                </c:pt>
                <c:pt idx="900">
                  <c:v>42347</c:v>
                </c:pt>
                <c:pt idx="901">
                  <c:v>42347</c:v>
                </c:pt>
                <c:pt idx="902">
                  <c:v>42347</c:v>
                </c:pt>
                <c:pt idx="903">
                  <c:v>42347</c:v>
                </c:pt>
                <c:pt idx="904">
                  <c:v>42348</c:v>
                </c:pt>
                <c:pt idx="905">
                  <c:v>42348</c:v>
                </c:pt>
                <c:pt idx="906">
                  <c:v>42348</c:v>
                </c:pt>
                <c:pt idx="907">
                  <c:v>42348</c:v>
                </c:pt>
                <c:pt idx="908">
                  <c:v>42348</c:v>
                </c:pt>
                <c:pt idx="909">
                  <c:v>42348</c:v>
                </c:pt>
                <c:pt idx="910">
                  <c:v>42348</c:v>
                </c:pt>
                <c:pt idx="911">
                  <c:v>42348</c:v>
                </c:pt>
                <c:pt idx="912">
                  <c:v>42349</c:v>
                </c:pt>
                <c:pt idx="913">
                  <c:v>42349</c:v>
                </c:pt>
                <c:pt idx="914">
                  <c:v>42349</c:v>
                </c:pt>
                <c:pt idx="915">
                  <c:v>42349</c:v>
                </c:pt>
                <c:pt idx="916">
                  <c:v>42349</c:v>
                </c:pt>
                <c:pt idx="917">
                  <c:v>42349</c:v>
                </c:pt>
                <c:pt idx="918">
                  <c:v>42349</c:v>
                </c:pt>
                <c:pt idx="919">
                  <c:v>42349</c:v>
                </c:pt>
                <c:pt idx="920">
                  <c:v>42350</c:v>
                </c:pt>
                <c:pt idx="921">
                  <c:v>42350</c:v>
                </c:pt>
                <c:pt idx="922">
                  <c:v>42350</c:v>
                </c:pt>
                <c:pt idx="923">
                  <c:v>42350</c:v>
                </c:pt>
                <c:pt idx="924">
                  <c:v>42350</c:v>
                </c:pt>
                <c:pt idx="925">
                  <c:v>42350</c:v>
                </c:pt>
                <c:pt idx="926">
                  <c:v>42350</c:v>
                </c:pt>
                <c:pt idx="927">
                  <c:v>42350</c:v>
                </c:pt>
                <c:pt idx="928">
                  <c:v>42351</c:v>
                </c:pt>
                <c:pt idx="929">
                  <c:v>42351</c:v>
                </c:pt>
                <c:pt idx="930">
                  <c:v>42351</c:v>
                </c:pt>
                <c:pt idx="931">
                  <c:v>42351</c:v>
                </c:pt>
                <c:pt idx="932">
                  <c:v>42351</c:v>
                </c:pt>
                <c:pt idx="933">
                  <c:v>42351</c:v>
                </c:pt>
                <c:pt idx="934">
                  <c:v>42351</c:v>
                </c:pt>
                <c:pt idx="935">
                  <c:v>42351</c:v>
                </c:pt>
                <c:pt idx="936">
                  <c:v>42352</c:v>
                </c:pt>
                <c:pt idx="937">
                  <c:v>42352</c:v>
                </c:pt>
                <c:pt idx="938">
                  <c:v>42352</c:v>
                </c:pt>
                <c:pt idx="939">
                  <c:v>42352</c:v>
                </c:pt>
                <c:pt idx="940">
                  <c:v>42352</c:v>
                </c:pt>
                <c:pt idx="941">
                  <c:v>42352</c:v>
                </c:pt>
                <c:pt idx="942">
                  <c:v>42352</c:v>
                </c:pt>
                <c:pt idx="943">
                  <c:v>42352</c:v>
                </c:pt>
                <c:pt idx="944">
                  <c:v>42353</c:v>
                </c:pt>
                <c:pt idx="945">
                  <c:v>42353</c:v>
                </c:pt>
                <c:pt idx="946">
                  <c:v>42353</c:v>
                </c:pt>
                <c:pt idx="947">
                  <c:v>42353</c:v>
                </c:pt>
                <c:pt idx="948">
                  <c:v>42353</c:v>
                </c:pt>
                <c:pt idx="949">
                  <c:v>42353</c:v>
                </c:pt>
                <c:pt idx="950">
                  <c:v>42353</c:v>
                </c:pt>
                <c:pt idx="951">
                  <c:v>42353</c:v>
                </c:pt>
                <c:pt idx="952">
                  <c:v>42354</c:v>
                </c:pt>
                <c:pt idx="953">
                  <c:v>42354</c:v>
                </c:pt>
                <c:pt idx="954">
                  <c:v>42354</c:v>
                </c:pt>
                <c:pt idx="955">
                  <c:v>42354</c:v>
                </c:pt>
                <c:pt idx="956">
                  <c:v>42354</c:v>
                </c:pt>
                <c:pt idx="957">
                  <c:v>42354</c:v>
                </c:pt>
                <c:pt idx="958">
                  <c:v>42354</c:v>
                </c:pt>
                <c:pt idx="959">
                  <c:v>42354</c:v>
                </c:pt>
                <c:pt idx="960">
                  <c:v>42355</c:v>
                </c:pt>
                <c:pt idx="961">
                  <c:v>42355</c:v>
                </c:pt>
                <c:pt idx="962">
                  <c:v>42355</c:v>
                </c:pt>
                <c:pt idx="963">
                  <c:v>42355</c:v>
                </c:pt>
                <c:pt idx="964">
                  <c:v>42355</c:v>
                </c:pt>
                <c:pt idx="965">
                  <c:v>42355</c:v>
                </c:pt>
                <c:pt idx="966">
                  <c:v>42355</c:v>
                </c:pt>
                <c:pt idx="967">
                  <c:v>42355</c:v>
                </c:pt>
                <c:pt idx="968">
                  <c:v>42356</c:v>
                </c:pt>
                <c:pt idx="969">
                  <c:v>42356</c:v>
                </c:pt>
                <c:pt idx="970">
                  <c:v>42356</c:v>
                </c:pt>
                <c:pt idx="971">
                  <c:v>42356</c:v>
                </c:pt>
                <c:pt idx="972">
                  <c:v>42356</c:v>
                </c:pt>
                <c:pt idx="973">
                  <c:v>42356</c:v>
                </c:pt>
                <c:pt idx="974">
                  <c:v>42356</c:v>
                </c:pt>
                <c:pt idx="975">
                  <c:v>42356</c:v>
                </c:pt>
                <c:pt idx="976">
                  <c:v>42357</c:v>
                </c:pt>
                <c:pt idx="977">
                  <c:v>42357</c:v>
                </c:pt>
                <c:pt idx="978">
                  <c:v>42357</c:v>
                </c:pt>
                <c:pt idx="979">
                  <c:v>42357</c:v>
                </c:pt>
                <c:pt idx="980">
                  <c:v>42357</c:v>
                </c:pt>
                <c:pt idx="981">
                  <c:v>42357</c:v>
                </c:pt>
                <c:pt idx="982">
                  <c:v>42357</c:v>
                </c:pt>
                <c:pt idx="983">
                  <c:v>42357</c:v>
                </c:pt>
                <c:pt idx="984">
                  <c:v>42358</c:v>
                </c:pt>
                <c:pt idx="985">
                  <c:v>42358</c:v>
                </c:pt>
                <c:pt idx="986">
                  <c:v>42358</c:v>
                </c:pt>
                <c:pt idx="987">
                  <c:v>42358</c:v>
                </c:pt>
                <c:pt idx="988">
                  <c:v>42358</c:v>
                </c:pt>
                <c:pt idx="989">
                  <c:v>42358</c:v>
                </c:pt>
                <c:pt idx="990">
                  <c:v>42358</c:v>
                </c:pt>
                <c:pt idx="991">
                  <c:v>42358</c:v>
                </c:pt>
                <c:pt idx="992">
                  <c:v>42359</c:v>
                </c:pt>
                <c:pt idx="993">
                  <c:v>42359</c:v>
                </c:pt>
                <c:pt idx="994">
                  <c:v>42359</c:v>
                </c:pt>
                <c:pt idx="995">
                  <c:v>42359</c:v>
                </c:pt>
                <c:pt idx="996">
                  <c:v>42359</c:v>
                </c:pt>
                <c:pt idx="997">
                  <c:v>42359</c:v>
                </c:pt>
                <c:pt idx="998">
                  <c:v>42359</c:v>
                </c:pt>
                <c:pt idx="999">
                  <c:v>42359</c:v>
                </c:pt>
                <c:pt idx="1000">
                  <c:v>42360</c:v>
                </c:pt>
                <c:pt idx="1001">
                  <c:v>42360</c:v>
                </c:pt>
                <c:pt idx="1002">
                  <c:v>42360</c:v>
                </c:pt>
                <c:pt idx="1003">
                  <c:v>42360</c:v>
                </c:pt>
                <c:pt idx="1004">
                  <c:v>42360</c:v>
                </c:pt>
                <c:pt idx="1005">
                  <c:v>42360</c:v>
                </c:pt>
                <c:pt idx="1006">
                  <c:v>42360</c:v>
                </c:pt>
                <c:pt idx="1007">
                  <c:v>42360</c:v>
                </c:pt>
                <c:pt idx="1008">
                  <c:v>42361</c:v>
                </c:pt>
                <c:pt idx="1009">
                  <c:v>42361</c:v>
                </c:pt>
                <c:pt idx="1010">
                  <c:v>42361</c:v>
                </c:pt>
                <c:pt idx="1011">
                  <c:v>42361</c:v>
                </c:pt>
                <c:pt idx="1012">
                  <c:v>42361</c:v>
                </c:pt>
                <c:pt idx="1013">
                  <c:v>42361</c:v>
                </c:pt>
                <c:pt idx="1014">
                  <c:v>42361</c:v>
                </c:pt>
                <c:pt idx="1015">
                  <c:v>42361</c:v>
                </c:pt>
                <c:pt idx="1016">
                  <c:v>42362</c:v>
                </c:pt>
                <c:pt idx="1017">
                  <c:v>42362</c:v>
                </c:pt>
                <c:pt idx="1018">
                  <c:v>42362</c:v>
                </c:pt>
                <c:pt idx="1019">
                  <c:v>42362</c:v>
                </c:pt>
                <c:pt idx="1020">
                  <c:v>42362</c:v>
                </c:pt>
                <c:pt idx="1021">
                  <c:v>42362</c:v>
                </c:pt>
                <c:pt idx="1022">
                  <c:v>42362</c:v>
                </c:pt>
                <c:pt idx="1023">
                  <c:v>42362</c:v>
                </c:pt>
                <c:pt idx="1024">
                  <c:v>42363</c:v>
                </c:pt>
                <c:pt idx="1025">
                  <c:v>42363</c:v>
                </c:pt>
                <c:pt idx="1026">
                  <c:v>42363</c:v>
                </c:pt>
                <c:pt idx="1027">
                  <c:v>42363</c:v>
                </c:pt>
                <c:pt idx="1028">
                  <c:v>42363</c:v>
                </c:pt>
                <c:pt idx="1029">
                  <c:v>42363</c:v>
                </c:pt>
                <c:pt idx="1030">
                  <c:v>42363</c:v>
                </c:pt>
                <c:pt idx="1031">
                  <c:v>42363</c:v>
                </c:pt>
                <c:pt idx="1032">
                  <c:v>42364</c:v>
                </c:pt>
                <c:pt idx="1033">
                  <c:v>42364</c:v>
                </c:pt>
                <c:pt idx="1034">
                  <c:v>42364</c:v>
                </c:pt>
                <c:pt idx="1035">
                  <c:v>42364</c:v>
                </c:pt>
                <c:pt idx="1036">
                  <c:v>42364</c:v>
                </c:pt>
                <c:pt idx="1037">
                  <c:v>42364</c:v>
                </c:pt>
                <c:pt idx="1038">
                  <c:v>42364</c:v>
                </c:pt>
                <c:pt idx="1039">
                  <c:v>42364</c:v>
                </c:pt>
                <c:pt idx="1040">
                  <c:v>42365</c:v>
                </c:pt>
                <c:pt idx="1041">
                  <c:v>42365</c:v>
                </c:pt>
                <c:pt idx="1042">
                  <c:v>42365</c:v>
                </c:pt>
                <c:pt idx="1043">
                  <c:v>42365</c:v>
                </c:pt>
                <c:pt idx="1044">
                  <c:v>42365</c:v>
                </c:pt>
                <c:pt idx="1045">
                  <c:v>42365</c:v>
                </c:pt>
                <c:pt idx="1046">
                  <c:v>42365</c:v>
                </c:pt>
                <c:pt idx="1047">
                  <c:v>42365</c:v>
                </c:pt>
                <c:pt idx="1048">
                  <c:v>42366</c:v>
                </c:pt>
                <c:pt idx="1049">
                  <c:v>42366</c:v>
                </c:pt>
                <c:pt idx="1050">
                  <c:v>42366</c:v>
                </c:pt>
                <c:pt idx="1051">
                  <c:v>42366</c:v>
                </c:pt>
                <c:pt idx="1052">
                  <c:v>42366</c:v>
                </c:pt>
                <c:pt idx="1053">
                  <c:v>42366</c:v>
                </c:pt>
                <c:pt idx="1054">
                  <c:v>42366</c:v>
                </c:pt>
                <c:pt idx="1055">
                  <c:v>42366</c:v>
                </c:pt>
                <c:pt idx="1056">
                  <c:v>42367</c:v>
                </c:pt>
                <c:pt idx="1057">
                  <c:v>42367</c:v>
                </c:pt>
                <c:pt idx="1058">
                  <c:v>42367</c:v>
                </c:pt>
                <c:pt idx="1059">
                  <c:v>42367</c:v>
                </c:pt>
                <c:pt idx="1060">
                  <c:v>42367</c:v>
                </c:pt>
                <c:pt idx="1061">
                  <c:v>42367</c:v>
                </c:pt>
                <c:pt idx="1062">
                  <c:v>42367</c:v>
                </c:pt>
                <c:pt idx="1063">
                  <c:v>42367</c:v>
                </c:pt>
                <c:pt idx="1064">
                  <c:v>42368</c:v>
                </c:pt>
                <c:pt idx="1065">
                  <c:v>42368</c:v>
                </c:pt>
                <c:pt idx="1066">
                  <c:v>42368</c:v>
                </c:pt>
                <c:pt idx="1067">
                  <c:v>42368</c:v>
                </c:pt>
                <c:pt idx="1068">
                  <c:v>42368</c:v>
                </c:pt>
                <c:pt idx="1069">
                  <c:v>42368</c:v>
                </c:pt>
                <c:pt idx="1070">
                  <c:v>42368</c:v>
                </c:pt>
                <c:pt idx="1071">
                  <c:v>42368</c:v>
                </c:pt>
                <c:pt idx="1072">
                  <c:v>42369</c:v>
                </c:pt>
                <c:pt idx="1073">
                  <c:v>42369</c:v>
                </c:pt>
                <c:pt idx="1074">
                  <c:v>42369</c:v>
                </c:pt>
                <c:pt idx="1075">
                  <c:v>42369</c:v>
                </c:pt>
                <c:pt idx="1076">
                  <c:v>42369</c:v>
                </c:pt>
                <c:pt idx="1077">
                  <c:v>42369</c:v>
                </c:pt>
                <c:pt idx="1078">
                  <c:v>42369</c:v>
                </c:pt>
                <c:pt idx="1079">
                  <c:v>42369</c:v>
                </c:pt>
                <c:pt idx="1080">
                  <c:v>42370</c:v>
                </c:pt>
                <c:pt idx="1081">
                  <c:v>42370</c:v>
                </c:pt>
                <c:pt idx="1082">
                  <c:v>42370</c:v>
                </c:pt>
                <c:pt idx="1083">
                  <c:v>42370</c:v>
                </c:pt>
                <c:pt idx="1084">
                  <c:v>42370</c:v>
                </c:pt>
                <c:pt idx="1085">
                  <c:v>42370</c:v>
                </c:pt>
                <c:pt idx="1086">
                  <c:v>42370</c:v>
                </c:pt>
                <c:pt idx="1087">
                  <c:v>42370</c:v>
                </c:pt>
                <c:pt idx="1088">
                  <c:v>42371</c:v>
                </c:pt>
                <c:pt idx="1089">
                  <c:v>42371</c:v>
                </c:pt>
                <c:pt idx="1090">
                  <c:v>42371</c:v>
                </c:pt>
                <c:pt idx="1091">
                  <c:v>42371</c:v>
                </c:pt>
                <c:pt idx="1092">
                  <c:v>42371</c:v>
                </c:pt>
                <c:pt idx="1093">
                  <c:v>42371</c:v>
                </c:pt>
                <c:pt idx="1094">
                  <c:v>42371</c:v>
                </c:pt>
                <c:pt idx="1095">
                  <c:v>42371</c:v>
                </c:pt>
                <c:pt idx="1096">
                  <c:v>42372</c:v>
                </c:pt>
                <c:pt idx="1097">
                  <c:v>42372</c:v>
                </c:pt>
                <c:pt idx="1098">
                  <c:v>42372</c:v>
                </c:pt>
                <c:pt idx="1099">
                  <c:v>42372</c:v>
                </c:pt>
                <c:pt idx="1100">
                  <c:v>42372</c:v>
                </c:pt>
                <c:pt idx="1101">
                  <c:v>42372</c:v>
                </c:pt>
                <c:pt idx="1102">
                  <c:v>42372</c:v>
                </c:pt>
                <c:pt idx="1103">
                  <c:v>42372</c:v>
                </c:pt>
                <c:pt idx="1104">
                  <c:v>42373</c:v>
                </c:pt>
                <c:pt idx="1105">
                  <c:v>42373</c:v>
                </c:pt>
                <c:pt idx="1106">
                  <c:v>42373</c:v>
                </c:pt>
                <c:pt idx="1107">
                  <c:v>42373</c:v>
                </c:pt>
                <c:pt idx="1108">
                  <c:v>42373</c:v>
                </c:pt>
                <c:pt idx="1109">
                  <c:v>42373</c:v>
                </c:pt>
                <c:pt idx="1110">
                  <c:v>42373</c:v>
                </c:pt>
                <c:pt idx="1111">
                  <c:v>42373</c:v>
                </c:pt>
                <c:pt idx="1112">
                  <c:v>42374</c:v>
                </c:pt>
                <c:pt idx="1113">
                  <c:v>42374</c:v>
                </c:pt>
                <c:pt idx="1114">
                  <c:v>42374</c:v>
                </c:pt>
                <c:pt idx="1115">
                  <c:v>42374</c:v>
                </c:pt>
                <c:pt idx="1116">
                  <c:v>42374</c:v>
                </c:pt>
                <c:pt idx="1117">
                  <c:v>42374</c:v>
                </c:pt>
                <c:pt idx="1118">
                  <c:v>42374</c:v>
                </c:pt>
                <c:pt idx="1119">
                  <c:v>42374</c:v>
                </c:pt>
                <c:pt idx="1120">
                  <c:v>42375</c:v>
                </c:pt>
                <c:pt idx="1121">
                  <c:v>42375</c:v>
                </c:pt>
                <c:pt idx="1122">
                  <c:v>42375</c:v>
                </c:pt>
                <c:pt idx="1123">
                  <c:v>42375</c:v>
                </c:pt>
                <c:pt idx="1124">
                  <c:v>42375</c:v>
                </c:pt>
                <c:pt idx="1125">
                  <c:v>42375</c:v>
                </c:pt>
                <c:pt idx="1126">
                  <c:v>42375</c:v>
                </c:pt>
                <c:pt idx="1127">
                  <c:v>42375</c:v>
                </c:pt>
                <c:pt idx="1128">
                  <c:v>42376</c:v>
                </c:pt>
                <c:pt idx="1129">
                  <c:v>42376</c:v>
                </c:pt>
                <c:pt idx="1130">
                  <c:v>42376</c:v>
                </c:pt>
                <c:pt idx="1131">
                  <c:v>42376</c:v>
                </c:pt>
                <c:pt idx="1132">
                  <c:v>42376</c:v>
                </c:pt>
                <c:pt idx="1133">
                  <c:v>42376</c:v>
                </c:pt>
                <c:pt idx="1134">
                  <c:v>42376</c:v>
                </c:pt>
                <c:pt idx="1135">
                  <c:v>42376</c:v>
                </c:pt>
                <c:pt idx="1136">
                  <c:v>42377</c:v>
                </c:pt>
                <c:pt idx="1137">
                  <c:v>42377</c:v>
                </c:pt>
                <c:pt idx="1138">
                  <c:v>42377</c:v>
                </c:pt>
                <c:pt idx="1139">
                  <c:v>42377</c:v>
                </c:pt>
                <c:pt idx="1140">
                  <c:v>42377</c:v>
                </c:pt>
                <c:pt idx="1141">
                  <c:v>42377</c:v>
                </c:pt>
                <c:pt idx="1142">
                  <c:v>42377</c:v>
                </c:pt>
                <c:pt idx="1143">
                  <c:v>42377</c:v>
                </c:pt>
                <c:pt idx="1144">
                  <c:v>42378</c:v>
                </c:pt>
                <c:pt idx="1145">
                  <c:v>42378</c:v>
                </c:pt>
                <c:pt idx="1146">
                  <c:v>42378</c:v>
                </c:pt>
                <c:pt idx="1147">
                  <c:v>42378</c:v>
                </c:pt>
                <c:pt idx="1148">
                  <c:v>42378</c:v>
                </c:pt>
                <c:pt idx="1149">
                  <c:v>42378</c:v>
                </c:pt>
                <c:pt idx="1150">
                  <c:v>42378</c:v>
                </c:pt>
                <c:pt idx="1151">
                  <c:v>42378</c:v>
                </c:pt>
                <c:pt idx="1152">
                  <c:v>42379</c:v>
                </c:pt>
                <c:pt idx="1153">
                  <c:v>42379</c:v>
                </c:pt>
                <c:pt idx="1154">
                  <c:v>42379</c:v>
                </c:pt>
                <c:pt idx="1155">
                  <c:v>42379</c:v>
                </c:pt>
                <c:pt idx="1156">
                  <c:v>42379</c:v>
                </c:pt>
                <c:pt idx="1157">
                  <c:v>42379</c:v>
                </c:pt>
                <c:pt idx="1158">
                  <c:v>42379</c:v>
                </c:pt>
                <c:pt idx="1159">
                  <c:v>42379</c:v>
                </c:pt>
                <c:pt idx="1160">
                  <c:v>42380</c:v>
                </c:pt>
                <c:pt idx="1161">
                  <c:v>42380</c:v>
                </c:pt>
                <c:pt idx="1162">
                  <c:v>42380</c:v>
                </c:pt>
                <c:pt idx="1163">
                  <c:v>42380</c:v>
                </c:pt>
                <c:pt idx="1164">
                  <c:v>42380</c:v>
                </c:pt>
                <c:pt idx="1165">
                  <c:v>42380</c:v>
                </c:pt>
                <c:pt idx="1166">
                  <c:v>42380</c:v>
                </c:pt>
                <c:pt idx="1167">
                  <c:v>42380</c:v>
                </c:pt>
                <c:pt idx="1168">
                  <c:v>42381</c:v>
                </c:pt>
                <c:pt idx="1169">
                  <c:v>42381</c:v>
                </c:pt>
                <c:pt idx="1170">
                  <c:v>42381</c:v>
                </c:pt>
                <c:pt idx="1171">
                  <c:v>42381</c:v>
                </c:pt>
                <c:pt idx="1172">
                  <c:v>42381</c:v>
                </c:pt>
                <c:pt idx="1173">
                  <c:v>42381</c:v>
                </c:pt>
                <c:pt idx="1174">
                  <c:v>42381</c:v>
                </c:pt>
                <c:pt idx="1175">
                  <c:v>42381</c:v>
                </c:pt>
                <c:pt idx="1176">
                  <c:v>42382</c:v>
                </c:pt>
                <c:pt idx="1177">
                  <c:v>42382</c:v>
                </c:pt>
                <c:pt idx="1178">
                  <c:v>42382</c:v>
                </c:pt>
                <c:pt idx="1179">
                  <c:v>42382</c:v>
                </c:pt>
                <c:pt idx="1180">
                  <c:v>42382</c:v>
                </c:pt>
                <c:pt idx="1181">
                  <c:v>42382</c:v>
                </c:pt>
                <c:pt idx="1182">
                  <c:v>42382</c:v>
                </c:pt>
                <c:pt idx="1183">
                  <c:v>42382</c:v>
                </c:pt>
                <c:pt idx="1184">
                  <c:v>42383</c:v>
                </c:pt>
                <c:pt idx="1185">
                  <c:v>42383</c:v>
                </c:pt>
                <c:pt idx="1186">
                  <c:v>42383</c:v>
                </c:pt>
                <c:pt idx="1187">
                  <c:v>42383</c:v>
                </c:pt>
                <c:pt idx="1188">
                  <c:v>42383</c:v>
                </c:pt>
                <c:pt idx="1189">
                  <c:v>42383</c:v>
                </c:pt>
                <c:pt idx="1190">
                  <c:v>42383</c:v>
                </c:pt>
                <c:pt idx="1191">
                  <c:v>42383</c:v>
                </c:pt>
                <c:pt idx="1192">
                  <c:v>42384</c:v>
                </c:pt>
                <c:pt idx="1193">
                  <c:v>42384</c:v>
                </c:pt>
                <c:pt idx="1194">
                  <c:v>42384</c:v>
                </c:pt>
                <c:pt idx="1195">
                  <c:v>42384</c:v>
                </c:pt>
                <c:pt idx="1196">
                  <c:v>42384</c:v>
                </c:pt>
                <c:pt idx="1197">
                  <c:v>42384</c:v>
                </c:pt>
                <c:pt idx="1198">
                  <c:v>42384</c:v>
                </c:pt>
                <c:pt idx="1199">
                  <c:v>42384</c:v>
                </c:pt>
                <c:pt idx="1200">
                  <c:v>42385</c:v>
                </c:pt>
                <c:pt idx="1201">
                  <c:v>42385</c:v>
                </c:pt>
                <c:pt idx="1202">
                  <c:v>42385</c:v>
                </c:pt>
                <c:pt idx="1203">
                  <c:v>42385</c:v>
                </c:pt>
                <c:pt idx="1204">
                  <c:v>42385</c:v>
                </c:pt>
                <c:pt idx="1205">
                  <c:v>42385</c:v>
                </c:pt>
                <c:pt idx="1206">
                  <c:v>42385</c:v>
                </c:pt>
                <c:pt idx="1207">
                  <c:v>42385</c:v>
                </c:pt>
                <c:pt idx="1208">
                  <c:v>42386</c:v>
                </c:pt>
                <c:pt idx="1209">
                  <c:v>42386</c:v>
                </c:pt>
                <c:pt idx="1210">
                  <c:v>42386</c:v>
                </c:pt>
                <c:pt idx="1211">
                  <c:v>42386</c:v>
                </c:pt>
                <c:pt idx="1212">
                  <c:v>42386</c:v>
                </c:pt>
                <c:pt idx="1213">
                  <c:v>42386</c:v>
                </c:pt>
                <c:pt idx="1214">
                  <c:v>42386</c:v>
                </c:pt>
                <c:pt idx="1215">
                  <c:v>42386</c:v>
                </c:pt>
                <c:pt idx="1216">
                  <c:v>42387</c:v>
                </c:pt>
                <c:pt idx="1217">
                  <c:v>42387</c:v>
                </c:pt>
                <c:pt idx="1218">
                  <c:v>42387</c:v>
                </c:pt>
                <c:pt idx="1219">
                  <c:v>42387</c:v>
                </c:pt>
                <c:pt idx="1220">
                  <c:v>42387</c:v>
                </c:pt>
                <c:pt idx="1221">
                  <c:v>42387</c:v>
                </c:pt>
                <c:pt idx="1222">
                  <c:v>42387</c:v>
                </c:pt>
                <c:pt idx="1223">
                  <c:v>42387</c:v>
                </c:pt>
                <c:pt idx="1224">
                  <c:v>42388</c:v>
                </c:pt>
                <c:pt idx="1225">
                  <c:v>42388</c:v>
                </c:pt>
                <c:pt idx="1226">
                  <c:v>42388</c:v>
                </c:pt>
                <c:pt idx="1227">
                  <c:v>42388</c:v>
                </c:pt>
                <c:pt idx="1228">
                  <c:v>42388</c:v>
                </c:pt>
                <c:pt idx="1229">
                  <c:v>42388</c:v>
                </c:pt>
                <c:pt idx="1230">
                  <c:v>42388</c:v>
                </c:pt>
                <c:pt idx="1231">
                  <c:v>42388</c:v>
                </c:pt>
                <c:pt idx="1232">
                  <c:v>42389</c:v>
                </c:pt>
                <c:pt idx="1233">
                  <c:v>42389</c:v>
                </c:pt>
                <c:pt idx="1234">
                  <c:v>42389</c:v>
                </c:pt>
                <c:pt idx="1235">
                  <c:v>42389</c:v>
                </c:pt>
                <c:pt idx="1236">
                  <c:v>42389</c:v>
                </c:pt>
                <c:pt idx="1237">
                  <c:v>42389</c:v>
                </c:pt>
                <c:pt idx="1238">
                  <c:v>42389</c:v>
                </c:pt>
                <c:pt idx="1239">
                  <c:v>42389</c:v>
                </c:pt>
                <c:pt idx="1240">
                  <c:v>42390</c:v>
                </c:pt>
                <c:pt idx="1241">
                  <c:v>42390</c:v>
                </c:pt>
                <c:pt idx="1242">
                  <c:v>42390</c:v>
                </c:pt>
                <c:pt idx="1243">
                  <c:v>42390</c:v>
                </c:pt>
                <c:pt idx="1244">
                  <c:v>42390</c:v>
                </c:pt>
                <c:pt idx="1245">
                  <c:v>42390</c:v>
                </c:pt>
                <c:pt idx="1246">
                  <c:v>42390</c:v>
                </c:pt>
                <c:pt idx="1247">
                  <c:v>42390</c:v>
                </c:pt>
                <c:pt idx="1248">
                  <c:v>42391</c:v>
                </c:pt>
                <c:pt idx="1249">
                  <c:v>42391</c:v>
                </c:pt>
                <c:pt idx="1250">
                  <c:v>42391</c:v>
                </c:pt>
                <c:pt idx="1251">
                  <c:v>42391</c:v>
                </c:pt>
                <c:pt idx="1252">
                  <c:v>42391</c:v>
                </c:pt>
                <c:pt idx="1253">
                  <c:v>42391</c:v>
                </c:pt>
                <c:pt idx="1254">
                  <c:v>42391</c:v>
                </c:pt>
                <c:pt idx="1255">
                  <c:v>42391</c:v>
                </c:pt>
                <c:pt idx="1256">
                  <c:v>42392</c:v>
                </c:pt>
                <c:pt idx="1257">
                  <c:v>42392</c:v>
                </c:pt>
                <c:pt idx="1258">
                  <c:v>42392</c:v>
                </c:pt>
                <c:pt idx="1259">
                  <c:v>42392</c:v>
                </c:pt>
                <c:pt idx="1260">
                  <c:v>42392</c:v>
                </c:pt>
                <c:pt idx="1261">
                  <c:v>42392</c:v>
                </c:pt>
                <c:pt idx="1262">
                  <c:v>42392</c:v>
                </c:pt>
                <c:pt idx="1263">
                  <c:v>42392</c:v>
                </c:pt>
                <c:pt idx="1264">
                  <c:v>42393</c:v>
                </c:pt>
                <c:pt idx="1265">
                  <c:v>42393</c:v>
                </c:pt>
                <c:pt idx="1266">
                  <c:v>42393</c:v>
                </c:pt>
                <c:pt idx="1267">
                  <c:v>42393</c:v>
                </c:pt>
                <c:pt idx="1268">
                  <c:v>42393</c:v>
                </c:pt>
                <c:pt idx="1269">
                  <c:v>42393</c:v>
                </c:pt>
                <c:pt idx="1270">
                  <c:v>42393</c:v>
                </c:pt>
                <c:pt idx="1271">
                  <c:v>42393</c:v>
                </c:pt>
                <c:pt idx="1272">
                  <c:v>42394</c:v>
                </c:pt>
                <c:pt idx="1273">
                  <c:v>42394</c:v>
                </c:pt>
                <c:pt idx="1274">
                  <c:v>42394</c:v>
                </c:pt>
                <c:pt idx="1275">
                  <c:v>42394</c:v>
                </c:pt>
                <c:pt idx="1276">
                  <c:v>42394</c:v>
                </c:pt>
                <c:pt idx="1277">
                  <c:v>42394</c:v>
                </c:pt>
                <c:pt idx="1278">
                  <c:v>42394</c:v>
                </c:pt>
                <c:pt idx="1279">
                  <c:v>42394</c:v>
                </c:pt>
                <c:pt idx="1280">
                  <c:v>42395</c:v>
                </c:pt>
                <c:pt idx="1281">
                  <c:v>42395</c:v>
                </c:pt>
                <c:pt idx="1282">
                  <c:v>42395</c:v>
                </c:pt>
                <c:pt idx="1283">
                  <c:v>42395</c:v>
                </c:pt>
                <c:pt idx="1284">
                  <c:v>42395</c:v>
                </c:pt>
                <c:pt idx="1285">
                  <c:v>42395</c:v>
                </c:pt>
                <c:pt idx="1286">
                  <c:v>42395</c:v>
                </c:pt>
                <c:pt idx="1287">
                  <c:v>42395</c:v>
                </c:pt>
                <c:pt idx="1288">
                  <c:v>42396</c:v>
                </c:pt>
                <c:pt idx="1289">
                  <c:v>42396</c:v>
                </c:pt>
                <c:pt idx="1290">
                  <c:v>42396</c:v>
                </c:pt>
                <c:pt idx="1291">
                  <c:v>42396</c:v>
                </c:pt>
                <c:pt idx="1292">
                  <c:v>42396</c:v>
                </c:pt>
                <c:pt idx="1293">
                  <c:v>42396</c:v>
                </c:pt>
                <c:pt idx="1294">
                  <c:v>42396</c:v>
                </c:pt>
                <c:pt idx="1295">
                  <c:v>42396</c:v>
                </c:pt>
                <c:pt idx="1296">
                  <c:v>42397</c:v>
                </c:pt>
                <c:pt idx="1297">
                  <c:v>42397</c:v>
                </c:pt>
                <c:pt idx="1298">
                  <c:v>42397</c:v>
                </c:pt>
                <c:pt idx="1299">
                  <c:v>42397</c:v>
                </c:pt>
                <c:pt idx="1300">
                  <c:v>42397</c:v>
                </c:pt>
                <c:pt idx="1301">
                  <c:v>42397</c:v>
                </c:pt>
                <c:pt idx="1302">
                  <c:v>42397</c:v>
                </c:pt>
                <c:pt idx="1303">
                  <c:v>42397</c:v>
                </c:pt>
                <c:pt idx="1304">
                  <c:v>42398</c:v>
                </c:pt>
                <c:pt idx="1305">
                  <c:v>42398</c:v>
                </c:pt>
                <c:pt idx="1306">
                  <c:v>42398</c:v>
                </c:pt>
                <c:pt idx="1307">
                  <c:v>42398</c:v>
                </c:pt>
                <c:pt idx="1308">
                  <c:v>42398</c:v>
                </c:pt>
                <c:pt idx="1309">
                  <c:v>42398</c:v>
                </c:pt>
                <c:pt idx="1310">
                  <c:v>42398</c:v>
                </c:pt>
                <c:pt idx="1311">
                  <c:v>42398</c:v>
                </c:pt>
                <c:pt idx="1312">
                  <c:v>42399</c:v>
                </c:pt>
                <c:pt idx="1313">
                  <c:v>42399</c:v>
                </c:pt>
                <c:pt idx="1314">
                  <c:v>42399</c:v>
                </c:pt>
                <c:pt idx="1315">
                  <c:v>42399</c:v>
                </c:pt>
                <c:pt idx="1316">
                  <c:v>42399</c:v>
                </c:pt>
                <c:pt idx="1317">
                  <c:v>42399</c:v>
                </c:pt>
                <c:pt idx="1318">
                  <c:v>42399</c:v>
                </c:pt>
                <c:pt idx="1319">
                  <c:v>42399</c:v>
                </c:pt>
                <c:pt idx="1320">
                  <c:v>42400</c:v>
                </c:pt>
                <c:pt idx="1321">
                  <c:v>42400</c:v>
                </c:pt>
                <c:pt idx="1322">
                  <c:v>42400</c:v>
                </c:pt>
                <c:pt idx="1323">
                  <c:v>42400</c:v>
                </c:pt>
                <c:pt idx="1324">
                  <c:v>42400</c:v>
                </c:pt>
                <c:pt idx="1325">
                  <c:v>42400</c:v>
                </c:pt>
                <c:pt idx="1326">
                  <c:v>42400</c:v>
                </c:pt>
                <c:pt idx="1327">
                  <c:v>42400</c:v>
                </c:pt>
                <c:pt idx="1328">
                  <c:v>42401</c:v>
                </c:pt>
                <c:pt idx="1329">
                  <c:v>42401</c:v>
                </c:pt>
                <c:pt idx="1330">
                  <c:v>42401</c:v>
                </c:pt>
                <c:pt idx="1331">
                  <c:v>42401</c:v>
                </c:pt>
                <c:pt idx="1332">
                  <c:v>42401</c:v>
                </c:pt>
                <c:pt idx="1333">
                  <c:v>42401</c:v>
                </c:pt>
                <c:pt idx="1334">
                  <c:v>42401</c:v>
                </c:pt>
                <c:pt idx="1335">
                  <c:v>42401</c:v>
                </c:pt>
                <c:pt idx="1336">
                  <c:v>42402</c:v>
                </c:pt>
                <c:pt idx="1337">
                  <c:v>42402</c:v>
                </c:pt>
                <c:pt idx="1338">
                  <c:v>42402</c:v>
                </c:pt>
                <c:pt idx="1339">
                  <c:v>42402</c:v>
                </c:pt>
                <c:pt idx="1340">
                  <c:v>42402</c:v>
                </c:pt>
                <c:pt idx="1341">
                  <c:v>42402</c:v>
                </c:pt>
                <c:pt idx="1342">
                  <c:v>42402</c:v>
                </c:pt>
                <c:pt idx="1343">
                  <c:v>42402</c:v>
                </c:pt>
                <c:pt idx="1344">
                  <c:v>42403</c:v>
                </c:pt>
                <c:pt idx="1345">
                  <c:v>42403</c:v>
                </c:pt>
                <c:pt idx="1346">
                  <c:v>42403</c:v>
                </c:pt>
                <c:pt idx="1347">
                  <c:v>42403</c:v>
                </c:pt>
                <c:pt idx="1348">
                  <c:v>42403</c:v>
                </c:pt>
                <c:pt idx="1349">
                  <c:v>42403</c:v>
                </c:pt>
                <c:pt idx="1350">
                  <c:v>42403</c:v>
                </c:pt>
                <c:pt idx="1351">
                  <c:v>42403</c:v>
                </c:pt>
                <c:pt idx="1352">
                  <c:v>42404</c:v>
                </c:pt>
                <c:pt idx="1353">
                  <c:v>42404</c:v>
                </c:pt>
                <c:pt idx="1354">
                  <c:v>42404</c:v>
                </c:pt>
                <c:pt idx="1355">
                  <c:v>42404</c:v>
                </c:pt>
                <c:pt idx="1356">
                  <c:v>42404</c:v>
                </c:pt>
                <c:pt idx="1357">
                  <c:v>42404</c:v>
                </c:pt>
                <c:pt idx="1358">
                  <c:v>42404</c:v>
                </c:pt>
                <c:pt idx="1359">
                  <c:v>42404</c:v>
                </c:pt>
                <c:pt idx="1360">
                  <c:v>42405</c:v>
                </c:pt>
                <c:pt idx="1361">
                  <c:v>42405</c:v>
                </c:pt>
                <c:pt idx="1362">
                  <c:v>42405</c:v>
                </c:pt>
                <c:pt idx="1363">
                  <c:v>42405</c:v>
                </c:pt>
                <c:pt idx="1364">
                  <c:v>42405</c:v>
                </c:pt>
                <c:pt idx="1365">
                  <c:v>42405</c:v>
                </c:pt>
                <c:pt idx="1366">
                  <c:v>42405</c:v>
                </c:pt>
                <c:pt idx="1367">
                  <c:v>42405</c:v>
                </c:pt>
                <c:pt idx="1368">
                  <c:v>42406</c:v>
                </c:pt>
                <c:pt idx="1369">
                  <c:v>42406</c:v>
                </c:pt>
                <c:pt idx="1370">
                  <c:v>42406</c:v>
                </c:pt>
                <c:pt idx="1371">
                  <c:v>42406</c:v>
                </c:pt>
                <c:pt idx="1372">
                  <c:v>42406</c:v>
                </c:pt>
                <c:pt idx="1373">
                  <c:v>42406</c:v>
                </c:pt>
                <c:pt idx="1374">
                  <c:v>42406</c:v>
                </c:pt>
                <c:pt idx="1375">
                  <c:v>42406</c:v>
                </c:pt>
                <c:pt idx="1376">
                  <c:v>42407</c:v>
                </c:pt>
                <c:pt idx="1377">
                  <c:v>42407</c:v>
                </c:pt>
                <c:pt idx="1378">
                  <c:v>42407</c:v>
                </c:pt>
                <c:pt idx="1379">
                  <c:v>42407</c:v>
                </c:pt>
                <c:pt idx="1380">
                  <c:v>42407</c:v>
                </c:pt>
                <c:pt idx="1381">
                  <c:v>42407</c:v>
                </c:pt>
                <c:pt idx="1382">
                  <c:v>42407</c:v>
                </c:pt>
                <c:pt idx="1383">
                  <c:v>42407</c:v>
                </c:pt>
                <c:pt idx="1384">
                  <c:v>42408</c:v>
                </c:pt>
                <c:pt idx="1385">
                  <c:v>42408</c:v>
                </c:pt>
                <c:pt idx="1386">
                  <c:v>42408</c:v>
                </c:pt>
                <c:pt idx="1387">
                  <c:v>42408</c:v>
                </c:pt>
                <c:pt idx="1388">
                  <c:v>42408</c:v>
                </c:pt>
                <c:pt idx="1389">
                  <c:v>42408</c:v>
                </c:pt>
                <c:pt idx="1390">
                  <c:v>42408</c:v>
                </c:pt>
                <c:pt idx="1391">
                  <c:v>42408</c:v>
                </c:pt>
                <c:pt idx="1392">
                  <c:v>42409</c:v>
                </c:pt>
                <c:pt idx="1393">
                  <c:v>42409</c:v>
                </c:pt>
                <c:pt idx="1394">
                  <c:v>42409</c:v>
                </c:pt>
                <c:pt idx="1395">
                  <c:v>42409</c:v>
                </c:pt>
                <c:pt idx="1396">
                  <c:v>42409</c:v>
                </c:pt>
                <c:pt idx="1397">
                  <c:v>42409</c:v>
                </c:pt>
                <c:pt idx="1398">
                  <c:v>42409</c:v>
                </c:pt>
                <c:pt idx="1399">
                  <c:v>42409</c:v>
                </c:pt>
                <c:pt idx="1400">
                  <c:v>42410</c:v>
                </c:pt>
                <c:pt idx="1401">
                  <c:v>42410</c:v>
                </c:pt>
                <c:pt idx="1402">
                  <c:v>42410</c:v>
                </c:pt>
                <c:pt idx="1403">
                  <c:v>42410</c:v>
                </c:pt>
                <c:pt idx="1404">
                  <c:v>42410</c:v>
                </c:pt>
                <c:pt idx="1405">
                  <c:v>42410</c:v>
                </c:pt>
                <c:pt idx="1406">
                  <c:v>42410</c:v>
                </c:pt>
                <c:pt idx="1407">
                  <c:v>42410</c:v>
                </c:pt>
                <c:pt idx="1408">
                  <c:v>42411</c:v>
                </c:pt>
                <c:pt idx="1409">
                  <c:v>42411</c:v>
                </c:pt>
                <c:pt idx="1410">
                  <c:v>42411</c:v>
                </c:pt>
                <c:pt idx="1411">
                  <c:v>42411</c:v>
                </c:pt>
                <c:pt idx="1412">
                  <c:v>42411</c:v>
                </c:pt>
                <c:pt idx="1413">
                  <c:v>42411</c:v>
                </c:pt>
                <c:pt idx="1414">
                  <c:v>42411</c:v>
                </c:pt>
                <c:pt idx="1415">
                  <c:v>42411</c:v>
                </c:pt>
                <c:pt idx="1416">
                  <c:v>42412</c:v>
                </c:pt>
                <c:pt idx="1417">
                  <c:v>42412</c:v>
                </c:pt>
                <c:pt idx="1418">
                  <c:v>42412</c:v>
                </c:pt>
                <c:pt idx="1419">
                  <c:v>42412</c:v>
                </c:pt>
                <c:pt idx="1420">
                  <c:v>42412</c:v>
                </c:pt>
                <c:pt idx="1421">
                  <c:v>42412</c:v>
                </c:pt>
                <c:pt idx="1422">
                  <c:v>42412</c:v>
                </c:pt>
                <c:pt idx="1423">
                  <c:v>42412</c:v>
                </c:pt>
                <c:pt idx="1424">
                  <c:v>42413</c:v>
                </c:pt>
                <c:pt idx="1425">
                  <c:v>42413</c:v>
                </c:pt>
                <c:pt idx="1426">
                  <c:v>42413</c:v>
                </c:pt>
                <c:pt idx="1427">
                  <c:v>42413</c:v>
                </c:pt>
                <c:pt idx="1428">
                  <c:v>42413</c:v>
                </c:pt>
                <c:pt idx="1429">
                  <c:v>42413</c:v>
                </c:pt>
                <c:pt idx="1430">
                  <c:v>42413</c:v>
                </c:pt>
                <c:pt idx="1431">
                  <c:v>42413</c:v>
                </c:pt>
                <c:pt idx="1432">
                  <c:v>42414</c:v>
                </c:pt>
                <c:pt idx="1433">
                  <c:v>42414</c:v>
                </c:pt>
                <c:pt idx="1434">
                  <c:v>42414</c:v>
                </c:pt>
                <c:pt idx="1435">
                  <c:v>42414</c:v>
                </c:pt>
                <c:pt idx="1436">
                  <c:v>42414</c:v>
                </c:pt>
                <c:pt idx="1437">
                  <c:v>42414</c:v>
                </c:pt>
                <c:pt idx="1438">
                  <c:v>42414</c:v>
                </c:pt>
                <c:pt idx="1439">
                  <c:v>42414</c:v>
                </c:pt>
                <c:pt idx="1440">
                  <c:v>42415</c:v>
                </c:pt>
                <c:pt idx="1441">
                  <c:v>42415</c:v>
                </c:pt>
                <c:pt idx="1442">
                  <c:v>42415</c:v>
                </c:pt>
                <c:pt idx="1443">
                  <c:v>42415</c:v>
                </c:pt>
                <c:pt idx="1444">
                  <c:v>42415</c:v>
                </c:pt>
                <c:pt idx="1445">
                  <c:v>42415</c:v>
                </c:pt>
                <c:pt idx="1446">
                  <c:v>42415</c:v>
                </c:pt>
                <c:pt idx="1447">
                  <c:v>42415</c:v>
                </c:pt>
                <c:pt idx="1448">
                  <c:v>42416</c:v>
                </c:pt>
                <c:pt idx="1449">
                  <c:v>42416</c:v>
                </c:pt>
                <c:pt idx="1450">
                  <c:v>42416</c:v>
                </c:pt>
                <c:pt idx="1451">
                  <c:v>42416</c:v>
                </c:pt>
                <c:pt idx="1452">
                  <c:v>42416</c:v>
                </c:pt>
                <c:pt idx="1453">
                  <c:v>42416</c:v>
                </c:pt>
                <c:pt idx="1454">
                  <c:v>42416</c:v>
                </c:pt>
                <c:pt idx="1455">
                  <c:v>42416</c:v>
                </c:pt>
                <c:pt idx="1456">
                  <c:v>42417</c:v>
                </c:pt>
                <c:pt idx="1457">
                  <c:v>42417</c:v>
                </c:pt>
                <c:pt idx="1458">
                  <c:v>42417</c:v>
                </c:pt>
                <c:pt idx="1459">
                  <c:v>42417</c:v>
                </c:pt>
                <c:pt idx="1460">
                  <c:v>42417</c:v>
                </c:pt>
                <c:pt idx="1461">
                  <c:v>42417</c:v>
                </c:pt>
                <c:pt idx="1462">
                  <c:v>42417</c:v>
                </c:pt>
                <c:pt idx="1463">
                  <c:v>42417</c:v>
                </c:pt>
                <c:pt idx="1464">
                  <c:v>42418</c:v>
                </c:pt>
                <c:pt idx="1465">
                  <c:v>42418</c:v>
                </c:pt>
                <c:pt idx="1466">
                  <c:v>42418</c:v>
                </c:pt>
                <c:pt idx="1467">
                  <c:v>42418</c:v>
                </c:pt>
                <c:pt idx="1468">
                  <c:v>42418</c:v>
                </c:pt>
                <c:pt idx="1469">
                  <c:v>42418</c:v>
                </c:pt>
                <c:pt idx="1470">
                  <c:v>42418</c:v>
                </c:pt>
                <c:pt idx="1471">
                  <c:v>42418</c:v>
                </c:pt>
                <c:pt idx="1472">
                  <c:v>42419</c:v>
                </c:pt>
                <c:pt idx="1473">
                  <c:v>42419</c:v>
                </c:pt>
                <c:pt idx="1474">
                  <c:v>42419</c:v>
                </c:pt>
                <c:pt idx="1475">
                  <c:v>42419</c:v>
                </c:pt>
                <c:pt idx="1476">
                  <c:v>42419</c:v>
                </c:pt>
                <c:pt idx="1477">
                  <c:v>42419</c:v>
                </c:pt>
                <c:pt idx="1478">
                  <c:v>42419</c:v>
                </c:pt>
                <c:pt idx="1479">
                  <c:v>42419</c:v>
                </c:pt>
                <c:pt idx="1480">
                  <c:v>42420</c:v>
                </c:pt>
                <c:pt idx="1481">
                  <c:v>42420</c:v>
                </c:pt>
                <c:pt idx="1482">
                  <c:v>42420</c:v>
                </c:pt>
                <c:pt idx="1483">
                  <c:v>42420</c:v>
                </c:pt>
                <c:pt idx="1484">
                  <c:v>42420</c:v>
                </c:pt>
                <c:pt idx="1485">
                  <c:v>42420</c:v>
                </c:pt>
                <c:pt idx="1486">
                  <c:v>42420</c:v>
                </c:pt>
                <c:pt idx="1487">
                  <c:v>42420</c:v>
                </c:pt>
                <c:pt idx="1488">
                  <c:v>42421</c:v>
                </c:pt>
                <c:pt idx="1489">
                  <c:v>42421</c:v>
                </c:pt>
                <c:pt idx="1490">
                  <c:v>42421</c:v>
                </c:pt>
                <c:pt idx="1491">
                  <c:v>42421</c:v>
                </c:pt>
                <c:pt idx="1492">
                  <c:v>42421</c:v>
                </c:pt>
                <c:pt idx="1493">
                  <c:v>42421</c:v>
                </c:pt>
                <c:pt idx="1494">
                  <c:v>42421</c:v>
                </c:pt>
                <c:pt idx="1495">
                  <c:v>42421</c:v>
                </c:pt>
                <c:pt idx="1496">
                  <c:v>42422</c:v>
                </c:pt>
                <c:pt idx="1497">
                  <c:v>42422</c:v>
                </c:pt>
                <c:pt idx="1498">
                  <c:v>42422</c:v>
                </c:pt>
                <c:pt idx="1499">
                  <c:v>42422</c:v>
                </c:pt>
                <c:pt idx="1500">
                  <c:v>42422</c:v>
                </c:pt>
                <c:pt idx="1501">
                  <c:v>42422</c:v>
                </c:pt>
                <c:pt idx="1502">
                  <c:v>42422</c:v>
                </c:pt>
                <c:pt idx="1503">
                  <c:v>42422</c:v>
                </c:pt>
                <c:pt idx="1504">
                  <c:v>42423</c:v>
                </c:pt>
                <c:pt idx="1505">
                  <c:v>42423</c:v>
                </c:pt>
                <c:pt idx="1506">
                  <c:v>42423</c:v>
                </c:pt>
                <c:pt idx="1507">
                  <c:v>42423</c:v>
                </c:pt>
                <c:pt idx="1508">
                  <c:v>42423</c:v>
                </c:pt>
                <c:pt idx="1509">
                  <c:v>42423</c:v>
                </c:pt>
                <c:pt idx="1510">
                  <c:v>42423</c:v>
                </c:pt>
                <c:pt idx="1511">
                  <c:v>42423</c:v>
                </c:pt>
                <c:pt idx="1512">
                  <c:v>42424</c:v>
                </c:pt>
                <c:pt idx="1513">
                  <c:v>42424</c:v>
                </c:pt>
                <c:pt idx="1514">
                  <c:v>42424</c:v>
                </c:pt>
                <c:pt idx="1515">
                  <c:v>42424</c:v>
                </c:pt>
                <c:pt idx="1516">
                  <c:v>42424</c:v>
                </c:pt>
                <c:pt idx="1517">
                  <c:v>42424</c:v>
                </c:pt>
                <c:pt idx="1518">
                  <c:v>42424</c:v>
                </c:pt>
                <c:pt idx="1519">
                  <c:v>42424</c:v>
                </c:pt>
                <c:pt idx="1520">
                  <c:v>42425</c:v>
                </c:pt>
                <c:pt idx="1521">
                  <c:v>42425</c:v>
                </c:pt>
                <c:pt idx="1522">
                  <c:v>42425</c:v>
                </c:pt>
                <c:pt idx="1523">
                  <c:v>42425</c:v>
                </c:pt>
                <c:pt idx="1524">
                  <c:v>42425</c:v>
                </c:pt>
                <c:pt idx="1525">
                  <c:v>42425</c:v>
                </c:pt>
                <c:pt idx="1526">
                  <c:v>42425</c:v>
                </c:pt>
                <c:pt idx="1527">
                  <c:v>42425</c:v>
                </c:pt>
                <c:pt idx="1528">
                  <c:v>42426</c:v>
                </c:pt>
                <c:pt idx="1529">
                  <c:v>42426</c:v>
                </c:pt>
                <c:pt idx="1530">
                  <c:v>42426</c:v>
                </c:pt>
                <c:pt idx="1531">
                  <c:v>42426</c:v>
                </c:pt>
                <c:pt idx="1532">
                  <c:v>42426</c:v>
                </c:pt>
                <c:pt idx="1533">
                  <c:v>42426</c:v>
                </c:pt>
                <c:pt idx="1534">
                  <c:v>42426</c:v>
                </c:pt>
                <c:pt idx="1535">
                  <c:v>42426</c:v>
                </c:pt>
                <c:pt idx="1536">
                  <c:v>42427</c:v>
                </c:pt>
                <c:pt idx="1537">
                  <c:v>42427</c:v>
                </c:pt>
                <c:pt idx="1538">
                  <c:v>42427</c:v>
                </c:pt>
                <c:pt idx="1539">
                  <c:v>42427</c:v>
                </c:pt>
                <c:pt idx="1540">
                  <c:v>42427</c:v>
                </c:pt>
                <c:pt idx="1541">
                  <c:v>42427</c:v>
                </c:pt>
                <c:pt idx="1542">
                  <c:v>42427</c:v>
                </c:pt>
                <c:pt idx="1543">
                  <c:v>42427</c:v>
                </c:pt>
                <c:pt idx="1544">
                  <c:v>42428</c:v>
                </c:pt>
                <c:pt idx="1545">
                  <c:v>42428</c:v>
                </c:pt>
                <c:pt idx="1546">
                  <c:v>42428</c:v>
                </c:pt>
                <c:pt idx="1547">
                  <c:v>42428</c:v>
                </c:pt>
                <c:pt idx="1548">
                  <c:v>42428</c:v>
                </c:pt>
                <c:pt idx="1549">
                  <c:v>42428</c:v>
                </c:pt>
                <c:pt idx="1550">
                  <c:v>42428</c:v>
                </c:pt>
                <c:pt idx="1551">
                  <c:v>42428</c:v>
                </c:pt>
                <c:pt idx="1552">
                  <c:v>42429</c:v>
                </c:pt>
                <c:pt idx="1553">
                  <c:v>42429</c:v>
                </c:pt>
                <c:pt idx="1554">
                  <c:v>42429</c:v>
                </c:pt>
                <c:pt idx="1555">
                  <c:v>42429</c:v>
                </c:pt>
                <c:pt idx="1556">
                  <c:v>42429</c:v>
                </c:pt>
                <c:pt idx="1557">
                  <c:v>42429</c:v>
                </c:pt>
                <c:pt idx="1558">
                  <c:v>42429</c:v>
                </c:pt>
                <c:pt idx="1559">
                  <c:v>42429</c:v>
                </c:pt>
                <c:pt idx="1560">
                  <c:v>42430</c:v>
                </c:pt>
                <c:pt idx="1561">
                  <c:v>42430</c:v>
                </c:pt>
                <c:pt idx="1562">
                  <c:v>42430</c:v>
                </c:pt>
                <c:pt idx="1563">
                  <c:v>42430</c:v>
                </c:pt>
                <c:pt idx="1564">
                  <c:v>42430</c:v>
                </c:pt>
                <c:pt idx="1565">
                  <c:v>42430</c:v>
                </c:pt>
                <c:pt idx="1566">
                  <c:v>42430</c:v>
                </c:pt>
                <c:pt idx="1567">
                  <c:v>42430</c:v>
                </c:pt>
                <c:pt idx="1568">
                  <c:v>42431</c:v>
                </c:pt>
                <c:pt idx="1569">
                  <c:v>42431</c:v>
                </c:pt>
                <c:pt idx="1570">
                  <c:v>42431</c:v>
                </c:pt>
                <c:pt idx="1571">
                  <c:v>42431</c:v>
                </c:pt>
                <c:pt idx="1572">
                  <c:v>42431</c:v>
                </c:pt>
                <c:pt idx="1573">
                  <c:v>42431</c:v>
                </c:pt>
                <c:pt idx="1574">
                  <c:v>42431</c:v>
                </c:pt>
                <c:pt idx="1575">
                  <c:v>42431</c:v>
                </c:pt>
                <c:pt idx="1576">
                  <c:v>42432</c:v>
                </c:pt>
                <c:pt idx="1577">
                  <c:v>42432</c:v>
                </c:pt>
                <c:pt idx="1578">
                  <c:v>42432</c:v>
                </c:pt>
                <c:pt idx="1579">
                  <c:v>42432</c:v>
                </c:pt>
                <c:pt idx="1580">
                  <c:v>42432</c:v>
                </c:pt>
                <c:pt idx="1581">
                  <c:v>42432</c:v>
                </c:pt>
                <c:pt idx="1582">
                  <c:v>42432</c:v>
                </c:pt>
                <c:pt idx="1583">
                  <c:v>42432</c:v>
                </c:pt>
                <c:pt idx="1584">
                  <c:v>42433</c:v>
                </c:pt>
                <c:pt idx="1585">
                  <c:v>42433</c:v>
                </c:pt>
                <c:pt idx="1586">
                  <c:v>42433</c:v>
                </c:pt>
                <c:pt idx="1587">
                  <c:v>42433</c:v>
                </c:pt>
                <c:pt idx="1588">
                  <c:v>42433</c:v>
                </c:pt>
                <c:pt idx="1589">
                  <c:v>42433</c:v>
                </c:pt>
                <c:pt idx="1590">
                  <c:v>42433</c:v>
                </c:pt>
                <c:pt idx="1591">
                  <c:v>42433</c:v>
                </c:pt>
                <c:pt idx="1592">
                  <c:v>42434</c:v>
                </c:pt>
                <c:pt idx="1593">
                  <c:v>42434</c:v>
                </c:pt>
                <c:pt idx="1594">
                  <c:v>42434</c:v>
                </c:pt>
                <c:pt idx="1595">
                  <c:v>42434</c:v>
                </c:pt>
                <c:pt idx="1596">
                  <c:v>42434</c:v>
                </c:pt>
                <c:pt idx="1597">
                  <c:v>42434</c:v>
                </c:pt>
                <c:pt idx="1598">
                  <c:v>42434</c:v>
                </c:pt>
                <c:pt idx="1599">
                  <c:v>42434</c:v>
                </c:pt>
                <c:pt idx="1600">
                  <c:v>42435</c:v>
                </c:pt>
                <c:pt idx="1601">
                  <c:v>42435</c:v>
                </c:pt>
                <c:pt idx="1602">
                  <c:v>42435</c:v>
                </c:pt>
                <c:pt idx="1603">
                  <c:v>42435</c:v>
                </c:pt>
                <c:pt idx="1604">
                  <c:v>42435</c:v>
                </c:pt>
                <c:pt idx="1605">
                  <c:v>42435</c:v>
                </c:pt>
                <c:pt idx="1606">
                  <c:v>42435</c:v>
                </c:pt>
                <c:pt idx="1607">
                  <c:v>42435</c:v>
                </c:pt>
                <c:pt idx="1608">
                  <c:v>42436</c:v>
                </c:pt>
                <c:pt idx="1609">
                  <c:v>42436</c:v>
                </c:pt>
                <c:pt idx="1610">
                  <c:v>42436</c:v>
                </c:pt>
                <c:pt idx="1611">
                  <c:v>42436</c:v>
                </c:pt>
                <c:pt idx="1612">
                  <c:v>42436</c:v>
                </c:pt>
                <c:pt idx="1613">
                  <c:v>42436</c:v>
                </c:pt>
                <c:pt idx="1614">
                  <c:v>42436</c:v>
                </c:pt>
                <c:pt idx="1615">
                  <c:v>42436</c:v>
                </c:pt>
                <c:pt idx="1616">
                  <c:v>42437</c:v>
                </c:pt>
                <c:pt idx="1617">
                  <c:v>42437</c:v>
                </c:pt>
                <c:pt idx="1618">
                  <c:v>42437</c:v>
                </c:pt>
                <c:pt idx="1619">
                  <c:v>42437</c:v>
                </c:pt>
                <c:pt idx="1620">
                  <c:v>42437</c:v>
                </c:pt>
                <c:pt idx="1621">
                  <c:v>42437</c:v>
                </c:pt>
                <c:pt idx="1622">
                  <c:v>42437</c:v>
                </c:pt>
                <c:pt idx="1623">
                  <c:v>42437</c:v>
                </c:pt>
                <c:pt idx="1624">
                  <c:v>42438</c:v>
                </c:pt>
                <c:pt idx="1625">
                  <c:v>42438</c:v>
                </c:pt>
                <c:pt idx="1626">
                  <c:v>42438</c:v>
                </c:pt>
                <c:pt idx="1627">
                  <c:v>42438</c:v>
                </c:pt>
                <c:pt idx="1628">
                  <c:v>42438</c:v>
                </c:pt>
                <c:pt idx="1629">
                  <c:v>42438</c:v>
                </c:pt>
                <c:pt idx="1630">
                  <c:v>42438</c:v>
                </c:pt>
                <c:pt idx="1631">
                  <c:v>42438</c:v>
                </c:pt>
                <c:pt idx="1632">
                  <c:v>42439</c:v>
                </c:pt>
                <c:pt idx="1633">
                  <c:v>42439</c:v>
                </c:pt>
                <c:pt idx="1634">
                  <c:v>42439</c:v>
                </c:pt>
                <c:pt idx="1635">
                  <c:v>42439</c:v>
                </c:pt>
                <c:pt idx="1636">
                  <c:v>42439</c:v>
                </c:pt>
                <c:pt idx="1637">
                  <c:v>42439</c:v>
                </c:pt>
                <c:pt idx="1638">
                  <c:v>42439</c:v>
                </c:pt>
                <c:pt idx="1639">
                  <c:v>42439</c:v>
                </c:pt>
                <c:pt idx="1640">
                  <c:v>42440</c:v>
                </c:pt>
                <c:pt idx="1641">
                  <c:v>42440</c:v>
                </c:pt>
                <c:pt idx="1642">
                  <c:v>42440</c:v>
                </c:pt>
                <c:pt idx="1643">
                  <c:v>42440</c:v>
                </c:pt>
                <c:pt idx="1644">
                  <c:v>42440</c:v>
                </c:pt>
                <c:pt idx="1645">
                  <c:v>42440</c:v>
                </c:pt>
                <c:pt idx="1646">
                  <c:v>42440</c:v>
                </c:pt>
                <c:pt idx="1647">
                  <c:v>42440</c:v>
                </c:pt>
                <c:pt idx="1648">
                  <c:v>42441</c:v>
                </c:pt>
                <c:pt idx="1649">
                  <c:v>42441</c:v>
                </c:pt>
                <c:pt idx="1650">
                  <c:v>42441</c:v>
                </c:pt>
                <c:pt idx="1651">
                  <c:v>42441</c:v>
                </c:pt>
                <c:pt idx="1652">
                  <c:v>42441</c:v>
                </c:pt>
                <c:pt idx="1653">
                  <c:v>42441</c:v>
                </c:pt>
                <c:pt idx="1654">
                  <c:v>42441</c:v>
                </c:pt>
                <c:pt idx="1655">
                  <c:v>42441</c:v>
                </c:pt>
                <c:pt idx="1656">
                  <c:v>42442</c:v>
                </c:pt>
                <c:pt idx="1657">
                  <c:v>42442</c:v>
                </c:pt>
                <c:pt idx="1658">
                  <c:v>42442</c:v>
                </c:pt>
                <c:pt idx="1659">
                  <c:v>42442</c:v>
                </c:pt>
                <c:pt idx="1660">
                  <c:v>42442</c:v>
                </c:pt>
                <c:pt idx="1661">
                  <c:v>42442</c:v>
                </c:pt>
                <c:pt idx="1662">
                  <c:v>42442</c:v>
                </c:pt>
                <c:pt idx="1663">
                  <c:v>42442</c:v>
                </c:pt>
                <c:pt idx="1664">
                  <c:v>42443</c:v>
                </c:pt>
                <c:pt idx="1665">
                  <c:v>42443</c:v>
                </c:pt>
                <c:pt idx="1666">
                  <c:v>42443</c:v>
                </c:pt>
                <c:pt idx="1667">
                  <c:v>42443</c:v>
                </c:pt>
                <c:pt idx="1668">
                  <c:v>42443</c:v>
                </c:pt>
                <c:pt idx="1669">
                  <c:v>42443</c:v>
                </c:pt>
                <c:pt idx="1670">
                  <c:v>42443</c:v>
                </c:pt>
                <c:pt idx="1671">
                  <c:v>42443</c:v>
                </c:pt>
                <c:pt idx="1672">
                  <c:v>42444</c:v>
                </c:pt>
                <c:pt idx="1673">
                  <c:v>42444</c:v>
                </c:pt>
                <c:pt idx="1674">
                  <c:v>42444</c:v>
                </c:pt>
                <c:pt idx="1675">
                  <c:v>42444</c:v>
                </c:pt>
                <c:pt idx="1676">
                  <c:v>42444</c:v>
                </c:pt>
                <c:pt idx="1677">
                  <c:v>42444</c:v>
                </c:pt>
                <c:pt idx="1678">
                  <c:v>42444</c:v>
                </c:pt>
                <c:pt idx="1679">
                  <c:v>42444</c:v>
                </c:pt>
                <c:pt idx="1680">
                  <c:v>42445</c:v>
                </c:pt>
                <c:pt idx="1681">
                  <c:v>42445</c:v>
                </c:pt>
                <c:pt idx="1682">
                  <c:v>42445</c:v>
                </c:pt>
                <c:pt idx="1683">
                  <c:v>42445</c:v>
                </c:pt>
                <c:pt idx="1684">
                  <c:v>42445</c:v>
                </c:pt>
                <c:pt idx="1685">
                  <c:v>42445</c:v>
                </c:pt>
                <c:pt idx="1686">
                  <c:v>42445</c:v>
                </c:pt>
                <c:pt idx="1687">
                  <c:v>42445</c:v>
                </c:pt>
                <c:pt idx="1688">
                  <c:v>42446</c:v>
                </c:pt>
                <c:pt idx="1689">
                  <c:v>42446</c:v>
                </c:pt>
                <c:pt idx="1690">
                  <c:v>42446</c:v>
                </c:pt>
                <c:pt idx="1691">
                  <c:v>42446</c:v>
                </c:pt>
                <c:pt idx="1692">
                  <c:v>42446</c:v>
                </c:pt>
                <c:pt idx="1693">
                  <c:v>42446</c:v>
                </c:pt>
                <c:pt idx="1694">
                  <c:v>42446</c:v>
                </c:pt>
                <c:pt idx="1695">
                  <c:v>42446</c:v>
                </c:pt>
                <c:pt idx="1696">
                  <c:v>42447</c:v>
                </c:pt>
                <c:pt idx="1697">
                  <c:v>42447</c:v>
                </c:pt>
                <c:pt idx="1698">
                  <c:v>42447</c:v>
                </c:pt>
                <c:pt idx="1699">
                  <c:v>42447</c:v>
                </c:pt>
                <c:pt idx="1700">
                  <c:v>42447</c:v>
                </c:pt>
                <c:pt idx="1701">
                  <c:v>42447</c:v>
                </c:pt>
                <c:pt idx="1702">
                  <c:v>42447</c:v>
                </c:pt>
                <c:pt idx="1703">
                  <c:v>42447</c:v>
                </c:pt>
                <c:pt idx="1704">
                  <c:v>42448</c:v>
                </c:pt>
                <c:pt idx="1705">
                  <c:v>42448</c:v>
                </c:pt>
                <c:pt idx="1706">
                  <c:v>42448</c:v>
                </c:pt>
                <c:pt idx="1707">
                  <c:v>42448</c:v>
                </c:pt>
                <c:pt idx="1708">
                  <c:v>42448</c:v>
                </c:pt>
                <c:pt idx="1709">
                  <c:v>42448</c:v>
                </c:pt>
                <c:pt idx="1710">
                  <c:v>42448</c:v>
                </c:pt>
                <c:pt idx="1711">
                  <c:v>42448</c:v>
                </c:pt>
                <c:pt idx="1712">
                  <c:v>42449</c:v>
                </c:pt>
                <c:pt idx="1713">
                  <c:v>42449</c:v>
                </c:pt>
                <c:pt idx="1714">
                  <c:v>42449</c:v>
                </c:pt>
                <c:pt idx="1715">
                  <c:v>42449</c:v>
                </c:pt>
                <c:pt idx="1716">
                  <c:v>42449</c:v>
                </c:pt>
                <c:pt idx="1717">
                  <c:v>42449</c:v>
                </c:pt>
                <c:pt idx="1718">
                  <c:v>42449</c:v>
                </c:pt>
                <c:pt idx="1719">
                  <c:v>42449</c:v>
                </c:pt>
                <c:pt idx="1720">
                  <c:v>42450</c:v>
                </c:pt>
                <c:pt idx="1721">
                  <c:v>42450</c:v>
                </c:pt>
                <c:pt idx="1722">
                  <c:v>42450</c:v>
                </c:pt>
                <c:pt idx="1723">
                  <c:v>42450</c:v>
                </c:pt>
                <c:pt idx="1724">
                  <c:v>42450</c:v>
                </c:pt>
                <c:pt idx="1725">
                  <c:v>42450</c:v>
                </c:pt>
                <c:pt idx="1726">
                  <c:v>42450</c:v>
                </c:pt>
                <c:pt idx="1727">
                  <c:v>42450</c:v>
                </c:pt>
                <c:pt idx="1728">
                  <c:v>42451</c:v>
                </c:pt>
                <c:pt idx="1729">
                  <c:v>42451</c:v>
                </c:pt>
                <c:pt idx="1730">
                  <c:v>42451</c:v>
                </c:pt>
                <c:pt idx="1731">
                  <c:v>42451</c:v>
                </c:pt>
                <c:pt idx="1732">
                  <c:v>42451</c:v>
                </c:pt>
                <c:pt idx="1733">
                  <c:v>42451</c:v>
                </c:pt>
                <c:pt idx="1734">
                  <c:v>42451</c:v>
                </c:pt>
                <c:pt idx="1735">
                  <c:v>42451</c:v>
                </c:pt>
                <c:pt idx="1736">
                  <c:v>42452</c:v>
                </c:pt>
                <c:pt idx="1737">
                  <c:v>42452</c:v>
                </c:pt>
                <c:pt idx="1738">
                  <c:v>42452</c:v>
                </c:pt>
                <c:pt idx="1739">
                  <c:v>42452</c:v>
                </c:pt>
                <c:pt idx="1740">
                  <c:v>42452</c:v>
                </c:pt>
                <c:pt idx="1741">
                  <c:v>42452</c:v>
                </c:pt>
                <c:pt idx="1742">
                  <c:v>42452</c:v>
                </c:pt>
                <c:pt idx="1743">
                  <c:v>42452</c:v>
                </c:pt>
                <c:pt idx="1744">
                  <c:v>42453</c:v>
                </c:pt>
                <c:pt idx="1745">
                  <c:v>42453</c:v>
                </c:pt>
                <c:pt idx="1746">
                  <c:v>42453</c:v>
                </c:pt>
                <c:pt idx="1747">
                  <c:v>42453</c:v>
                </c:pt>
                <c:pt idx="1748">
                  <c:v>42453</c:v>
                </c:pt>
                <c:pt idx="1749">
                  <c:v>42453</c:v>
                </c:pt>
                <c:pt idx="1750">
                  <c:v>42453</c:v>
                </c:pt>
                <c:pt idx="1751">
                  <c:v>42453</c:v>
                </c:pt>
                <c:pt idx="1752">
                  <c:v>42454</c:v>
                </c:pt>
                <c:pt idx="1753">
                  <c:v>42454</c:v>
                </c:pt>
                <c:pt idx="1754">
                  <c:v>42454</c:v>
                </c:pt>
                <c:pt idx="1755">
                  <c:v>42454</c:v>
                </c:pt>
                <c:pt idx="1756">
                  <c:v>42454</c:v>
                </c:pt>
                <c:pt idx="1757">
                  <c:v>42454</c:v>
                </c:pt>
                <c:pt idx="1758">
                  <c:v>42454</c:v>
                </c:pt>
                <c:pt idx="1759">
                  <c:v>42454</c:v>
                </c:pt>
                <c:pt idx="1760">
                  <c:v>42455</c:v>
                </c:pt>
                <c:pt idx="1761">
                  <c:v>42455</c:v>
                </c:pt>
                <c:pt idx="1762">
                  <c:v>42455</c:v>
                </c:pt>
                <c:pt idx="1763">
                  <c:v>42455</c:v>
                </c:pt>
                <c:pt idx="1764">
                  <c:v>42455</c:v>
                </c:pt>
                <c:pt idx="1765">
                  <c:v>42455</c:v>
                </c:pt>
                <c:pt idx="1766">
                  <c:v>42455</c:v>
                </c:pt>
                <c:pt idx="1767">
                  <c:v>42455</c:v>
                </c:pt>
                <c:pt idx="1768">
                  <c:v>42456</c:v>
                </c:pt>
                <c:pt idx="1769">
                  <c:v>42456</c:v>
                </c:pt>
                <c:pt idx="1770">
                  <c:v>42456</c:v>
                </c:pt>
                <c:pt idx="1771">
                  <c:v>42456</c:v>
                </c:pt>
                <c:pt idx="1772">
                  <c:v>42456</c:v>
                </c:pt>
                <c:pt idx="1773">
                  <c:v>42456</c:v>
                </c:pt>
                <c:pt idx="1774">
                  <c:v>42456</c:v>
                </c:pt>
                <c:pt idx="1775">
                  <c:v>42456</c:v>
                </c:pt>
                <c:pt idx="1776">
                  <c:v>42457</c:v>
                </c:pt>
                <c:pt idx="1777">
                  <c:v>42457</c:v>
                </c:pt>
                <c:pt idx="1778">
                  <c:v>42457</c:v>
                </c:pt>
                <c:pt idx="1779">
                  <c:v>42457</c:v>
                </c:pt>
                <c:pt idx="1780">
                  <c:v>42457</c:v>
                </c:pt>
                <c:pt idx="1781">
                  <c:v>42457</c:v>
                </c:pt>
                <c:pt idx="1782">
                  <c:v>42457</c:v>
                </c:pt>
                <c:pt idx="1783">
                  <c:v>42457</c:v>
                </c:pt>
                <c:pt idx="1784">
                  <c:v>42458</c:v>
                </c:pt>
                <c:pt idx="1785">
                  <c:v>42458</c:v>
                </c:pt>
                <c:pt idx="1786">
                  <c:v>42458</c:v>
                </c:pt>
                <c:pt idx="1787">
                  <c:v>42458</c:v>
                </c:pt>
                <c:pt idx="1788">
                  <c:v>42458</c:v>
                </c:pt>
                <c:pt idx="1789">
                  <c:v>42458</c:v>
                </c:pt>
                <c:pt idx="1790">
                  <c:v>42458</c:v>
                </c:pt>
                <c:pt idx="1791">
                  <c:v>42458</c:v>
                </c:pt>
                <c:pt idx="1792">
                  <c:v>42459</c:v>
                </c:pt>
                <c:pt idx="1793">
                  <c:v>42459</c:v>
                </c:pt>
                <c:pt idx="1794">
                  <c:v>42459</c:v>
                </c:pt>
                <c:pt idx="1795">
                  <c:v>42459</c:v>
                </c:pt>
                <c:pt idx="1796">
                  <c:v>42459</c:v>
                </c:pt>
                <c:pt idx="1797">
                  <c:v>42459</c:v>
                </c:pt>
                <c:pt idx="1798">
                  <c:v>42459</c:v>
                </c:pt>
                <c:pt idx="1799">
                  <c:v>42459</c:v>
                </c:pt>
                <c:pt idx="1800">
                  <c:v>42460</c:v>
                </c:pt>
                <c:pt idx="1801">
                  <c:v>42460</c:v>
                </c:pt>
                <c:pt idx="1802">
                  <c:v>42460</c:v>
                </c:pt>
                <c:pt idx="1803">
                  <c:v>42460</c:v>
                </c:pt>
                <c:pt idx="1804">
                  <c:v>42460</c:v>
                </c:pt>
                <c:pt idx="1805">
                  <c:v>42460</c:v>
                </c:pt>
                <c:pt idx="1806">
                  <c:v>42460</c:v>
                </c:pt>
                <c:pt idx="1807">
                  <c:v>42460</c:v>
                </c:pt>
                <c:pt idx="1808">
                  <c:v>42461</c:v>
                </c:pt>
                <c:pt idx="1809">
                  <c:v>42461</c:v>
                </c:pt>
                <c:pt idx="1810">
                  <c:v>42461</c:v>
                </c:pt>
                <c:pt idx="1811">
                  <c:v>42461</c:v>
                </c:pt>
                <c:pt idx="1812">
                  <c:v>42461</c:v>
                </c:pt>
                <c:pt idx="1813">
                  <c:v>42461</c:v>
                </c:pt>
                <c:pt idx="1814">
                  <c:v>42461</c:v>
                </c:pt>
                <c:pt idx="1815">
                  <c:v>42461</c:v>
                </c:pt>
                <c:pt idx="1816">
                  <c:v>42462</c:v>
                </c:pt>
                <c:pt idx="1817">
                  <c:v>42462</c:v>
                </c:pt>
                <c:pt idx="1818">
                  <c:v>42462</c:v>
                </c:pt>
                <c:pt idx="1819">
                  <c:v>42462</c:v>
                </c:pt>
                <c:pt idx="1820">
                  <c:v>42462</c:v>
                </c:pt>
                <c:pt idx="1821">
                  <c:v>42462</c:v>
                </c:pt>
                <c:pt idx="1822">
                  <c:v>42462</c:v>
                </c:pt>
                <c:pt idx="1823">
                  <c:v>42462</c:v>
                </c:pt>
                <c:pt idx="1824">
                  <c:v>42463</c:v>
                </c:pt>
                <c:pt idx="1825">
                  <c:v>42463</c:v>
                </c:pt>
                <c:pt idx="1826">
                  <c:v>42463</c:v>
                </c:pt>
                <c:pt idx="1827">
                  <c:v>42463</c:v>
                </c:pt>
                <c:pt idx="1828">
                  <c:v>42463</c:v>
                </c:pt>
                <c:pt idx="1829">
                  <c:v>42463</c:v>
                </c:pt>
                <c:pt idx="1830">
                  <c:v>42463</c:v>
                </c:pt>
                <c:pt idx="1831">
                  <c:v>42463</c:v>
                </c:pt>
                <c:pt idx="1832">
                  <c:v>42464</c:v>
                </c:pt>
                <c:pt idx="1833">
                  <c:v>42464</c:v>
                </c:pt>
                <c:pt idx="1834">
                  <c:v>42464</c:v>
                </c:pt>
                <c:pt idx="1835">
                  <c:v>42464</c:v>
                </c:pt>
                <c:pt idx="1836">
                  <c:v>42464</c:v>
                </c:pt>
                <c:pt idx="1837">
                  <c:v>42464</c:v>
                </c:pt>
                <c:pt idx="1838">
                  <c:v>42464</c:v>
                </c:pt>
                <c:pt idx="1839">
                  <c:v>42464</c:v>
                </c:pt>
                <c:pt idx="1840">
                  <c:v>42465</c:v>
                </c:pt>
                <c:pt idx="1841">
                  <c:v>42465</c:v>
                </c:pt>
                <c:pt idx="1842">
                  <c:v>42465</c:v>
                </c:pt>
                <c:pt idx="1843">
                  <c:v>42465</c:v>
                </c:pt>
                <c:pt idx="1844">
                  <c:v>42465</c:v>
                </c:pt>
                <c:pt idx="1845">
                  <c:v>42465</c:v>
                </c:pt>
                <c:pt idx="1846">
                  <c:v>42465</c:v>
                </c:pt>
                <c:pt idx="1847">
                  <c:v>42465</c:v>
                </c:pt>
                <c:pt idx="1848">
                  <c:v>42466</c:v>
                </c:pt>
                <c:pt idx="1849">
                  <c:v>42466</c:v>
                </c:pt>
                <c:pt idx="1850">
                  <c:v>42466</c:v>
                </c:pt>
                <c:pt idx="1851">
                  <c:v>42466</c:v>
                </c:pt>
                <c:pt idx="1852">
                  <c:v>42466</c:v>
                </c:pt>
                <c:pt idx="1853">
                  <c:v>42466</c:v>
                </c:pt>
                <c:pt idx="1854">
                  <c:v>42466</c:v>
                </c:pt>
                <c:pt idx="1855">
                  <c:v>42466</c:v>
                </c:pt>
                <c:pt idx="1856">
                  <c:v>42467</c:v>
                </c:pt>
                <c:pt idx="1857">
                  <c:v>42467</c:v>
                </c:pt>
                <c:pt idx="1858">
                  <c:v>42467</c:v>
                </c:pt>
                <c:pt idx="1859">
                  <c:v>42467</c:v>
                </c:pt>
                <c:pt idx="1860">
                  <c:v>42467</c:v>
                </c:pt>
                <c:pt idx="1861">
                  <c:v>42467</c:v>
                </c:pt>
                <c:pt idx="1862">
                  <c:v>42467</c:v>
                </c:pt>
                <c:pt idx="1863">
                  <c:v>42467</c:v>
                </c:pt>
                <c:pt idx="1864">
                  <c:v>42468</c:v>
                </c:pt>
                <c:pt idx="1865">
                  <c:v>42468</c:v>
                </c:pt>
                <c:pt idx="1866">
                  <c:v>42468</c:v>
                </c:pt>
                <c:pt idx="1867">
                  <c:v>42468</c:v>
                </c:pt>
                <c:pt idx="1868">
                  <c:v>42468</c:v>
                </c:pt>
                <c:pt idx="1869">
                  <c:v>42468</c:v>
                </c:pt>
                <c:pt idx="1870">
                  <c:v>42468</c:v>
                </c:pt>
                <c:pt idx="1871">
                  <c:v>42468</c:v>
                </c:pt>
                <c:pt idx="1872">
                  <c:v>42469</c:v>
                </c:pt>
                <c:pt idx="1873">
                  <c:v>42469</c:v>
                </c:pt>
                <c:pt idx="1874">
                  <c:v>42469</c:v>
                </c:pt>
                <c:pt idx="1875">
                  <c:v>42469</c:v>
                </c:pt>
                <c:pt idx="1876">
                  <c:v>42469</c:v>
                </c:pt>
                <c:pt idx="1877">
                  <c:v>42469</c:v>
                </c:pt>
                <c:pt idx="1878">
                  <c:v>42469</c:v>
                </c:pt>
                <c:pt idx="1879">
                  <c:v>42469</c:v>
                </c:pt>
                <c:pt idx="1880">
                  <c:v>42470</c:v>
                </c:pt>
                <c:pt idx="1881">
                  <c:v>42470</c:v>
                </c:pt>
                <c:pt idx="1882">
                  <c:v>42470</c:v>
                </c:pt>
                <c:pt idx="1883">
                  <c:v>42470</c:v>
                </c:pt>
                <c:pt idx="1884">
                  <c:v>42470</c:v>
                </c:pt>
                <c:pt idx="1885">
                  <c:v>42470</c:v>
                </c:pt>
                <c:pt idx="1886">
                  <c:v>42470</c:v>
                </c:pt>
                <c:pt idx="1887">
                  <c:v>42470</c:v>
                </c:pt>
                <c:pt idx="1888">
                  <c:v>42471</c:v>
                </c:pt>
                <c:pt idx="1889">
                  <c:v>42471</c:v>
                </c:pt>
                <c:pt idx="1890">
                  <c:v>42471</c:v>
                </c:pt>
                <c:pt idx="1891">
                  <c:v>42471</c:v>
                </c:pt>
                <c:pt idx="1892">
                  <c:v>42471</c:v>
                </c:pt>
                <c:pt idx="1893">
                  <c:v>42471</c:v>
                </c:pt>
                <c:pt idx="1894">
                  <c:v>42471</c:v>
                </c:pt>
                <c:pt idx="1895">
                  <c:v>42471</c:v>
                </c:pt>
                <c:pt idx="1896">
                  <c:v>42472</c:v>
                </c:pt>
                <c:pt idx="1897">
                  <c:v>42472</c:v>
                </c:pt>
                <c:pt idx="1898">
                  <c:v>42472</c:v>
                </c:pt>
                <c:pt idx="1899">
                  <c:v>42472</c:v>
                </c:pt>
                <c:pt idx="1900">
                  <c:v>42472</c:v>
                </c:pt>
                <c:pt idx="1901">
                  <c:v>42472</c:v>
                </c:pt>
                <c:pt idx="1902">
                  <c:v>42472</c:v>
                </c:pt>
                <c:pt idx="1903">
                  <c:v>42472</c:v>
                </c:pt>
                <c:pt idx="1904">
                  <c:v>42473</c:v>
                </c:pt>
                <c:pt idx="1905">
                  <c:v>42473</c:v>
                </c:pt>
                <c:pt idx="1906">
                  <c:v>42473</c:v>
                </c:pt>
                <c:pt idx="1907">
                  <c:v>42473</c:v>
                </c:pt>
                <c:pt idx="1908">
                  <c:v>42473</c:v>
                </c:pt>
                <c:pt idx="1909">
                  <c:v>42473</c:v>
                </c:pt>
                <c:pt idx="1910">
                  <c:v>42473</c:v>
                </c:pt>
                <c:pt idx="1911">
                  <c:v>42473</c:v>
                </c:pt>
                <c:pt idx="1912">
                  <c:v>42474</c:v>
                </c:pt>
                <c:pt idx="1913">
                  <c:v>42474</c:v>
                </c:pt>
                <c:pt idx="1914">
                  <c:v>42474</c:v>
                </c:pt>
                <c:pt idx="1915">
                  <c:v>42474</c:v>
                </c:pt>
                <c:pt idx="1916">
                  <c:v>42474</c:v>
                </c:pt>
                <c:pt idx="1917">
                  <c:v>42474</c:v>
                </c:pt>
                <c:pt idx="1918">
                  <c:v>42474</c:v>
                </c:pt>
                <c:pt idx="1919">
                  <c:v>42474</c:v>
                </c:pt>
                <c:pt idx="1920">
                  <c:v>42475</c:v>
                </c:pt>
                <c:pt idx="1921">
                  <c:v>42475</c:v>
                </c:pt>
                <c:pt idx="1922">
                  <c:v>42475</c:v>
                </c:pt>
                <c:pt idx="1923">
                  <c:v>42475</c:v>
                </c:pt>
                <c:pt idx="1924">
                  <c:v>42475</c:v>
                </c:pt>
                <c:pt idx="1925">
                  <c:v>42475</c:v>
                </c:pt>
                <c:pt idx="1926">
                  <c:v>42475</c:v>
                </c:pt>
                <c:pt idx="1927">
                  <c:v>42475</c:v>
                </c:pt>
                <c:pt idx="1928">
                  <c:v>42476</c:v>
                </c:pt>
                <c:pt idx="1929">
                  <c:v>42476</c:v>
                </c:pt>
                <c:pt idx="1930">
                  <c:v>42476</c:v>
                </c:pt>
                <c:pt idx="1931">
                  <c:v>42476</c:v>
                </c:pt>
                <c:pt idx="1932">
                  <c:v>42476</c:v>
                </c:pt>
                <c:pt idx="1933">
                  <c:v>42476</c:v>
                </c:pt>
                <c:pt idx="1934">
                  <c:v>42476</c:v>
                </c:pt>
                <c:pt idx="1935">
                  <c:v>42476</c:v>
                </c:pt>
                <c:pt idx="1936">
                  <c:v>42477</c:v>
                </c:pt>
                <c:pt idx="1937">
                  <c:v>42477</c:v>
                </c:pt>
                <c:pt idx="1938">
                  <c:v>42477</c:v>
                </c:pt>
                <c:pt idx="1939">
                  <c:v>42477</c:v>
                </c:pt>
                <c:pt idx="1940">
                  <c:v>42477</c:v>
                </c:pt>
                <c:pt idx="1941">
                  <c:v>42477</c:v>
                </c:pt>
                <c:pt idx="1942">
                  <c:v>42477</c:v>
                </c:pt>
                <c:pt idx="1943">
                  <c:v>42477</c:v>
                </c:pt>
                <c:pt idx="1944">
                  <c:v>42478</c:v>
                </c:pt>
                <c:pt idx="1945">
                  <c:v>42478</c:v>
                </c:pt>
                <c:pt idx="1946">
                  <c:v>42478</c:v>
                </c:pt>
                <c:pt idx="1947">
                  <c:v>42478</c:v>
                </c:pt>
                <c:pt idx="1948">
                  <c:v>42478</c:v>
                </c:pt>
                <c:pt idx="1949">
                  <c:v>42478</c:v>
                </c:pt>
                <c:pt idx="1950">
                  <c:v>42478</c:v>
                </c:pt>
                <c:pt idx="1951">
                  <c:v>42478</c:v>
                </c:pt>
                <c:pt idx="1952">
                  <c:v>42479</c:v>
                </c:pt>
                <c:pt idx="1953">
                  <c:v>42479</c:v>
                </c:pt>
                <c:pt idx="1954">
                  <c:v>42479</c:v>
                </c:pt>
                <c:pt idx="1955">
                  <c:v>42479</c:v>
                </c:pt>
                <c:pt idx="1956">
                  <c:v>42479</c:v>
                </c:pt>
                <c:pt idx="1957">
                  <c:v>42479</c:v>
                </c:pt>
                <c:pt idx="1958">
                  <c:v>42479</c:v>
                </c:pt>
                <c:pt idx="1959">
                  <c:v>42479</c:v>
                </c:pt>
                <c:pt idx="1960">
                  <c:v>42480</c:v>
                </c:pt>
                <c:pt idx="1961">
                  <c:v>42480</c:v>
                </c:pt>
                <c:pt idx="1962">
                  <c:v>42480</c:v>
                </c:pt>
                <c:pt idx="1963">
                  <c:v>42480</c:v>
                </c:pt>
                <c:pt idx="1964">
                  <c:v>42480</c:v>
                </c:pt>
                <c:pt idx="1965">
                  <c:v>42480</c:v>
                </c:pt>
                <c:pt idx="1966">
                  <c:v>42480</c:v>
                </c:pt>
                <c:pt idx="1967">
                  <c:v>42480</c:v>
                </c:pt>
                <c:pt idx="1968">
                  <c:v>42481</c:v>
                </c:pt>
                <c:pt idx="1969">
                  <c:v>42481</c:v>
                </c:pt>
                <c:pt idx="1970">
                  <c:v>42481</c:v>
                </c:pt>
                <c:pt idx="1971">
                  <c:v>42481</c:v>
                </c:pt>
                <c:pt idx="1972">
                  <c:v>42481</c:v>
                </c:pt>
                <c:pt idx="1973">
                  <c:v>42481</c:v>
                </c:pt>
                <c:pt idx="1974">
                  <c:v>42481</c:v>
                </c:pt>
                <c:pt idx="1975">
                  <c:v>42481</c:v>
                </c:pt>
                <c:pt idx="1976">
                  <c:v>42482</c:v>
                </c:pt>
                <c:pt idx="1977">
                  <c:v>42482</c:v>
                </c:pt>
                <c:pt idx="1978">
                  <c:v>42482</c:v>
                </c:pt>
                <c:pt idx="1979">
                  <c:v>42482</c:v>
                </c:pt>
                <c:pt idx="1980">
                  <c:v>42482</c:v>
                </c:pt>
                <c:pt idx="1981">
                  <c:v>42482</c:v>
                </c:pt>
                <c:pt idx="1982">
                  <c:v>42482</c:v>
                </c:pt>
                <c:pt idx="1983">
                  <c:v>42482</c:v>
                </c:pt>
                <c:pt idx="1984">
                  <c:v>42483</c:v>
                </c:pt>
                <c:pt idx="1985">
                  <c:v>42483</c:v>
                </c:pt>
                <c:pt idx="1986">
                  <c:v>42483</c:v>
                </c:pt>
                <c:pt idx="1987">
                  <c:v>42483</c:v>
                </c:pt>
                <c:pt idx="1988">
                  <c:v>42483</c:v>
                </c:pt>
                <c:pt idx="1989">
                  <c:v>42483</c:v>
                </c:pt>
                <c:pt idx="1990">
                  <c:v>42483</c:v>
                </c:pt>
                <c:pt idx="1991">
                  <c:v>42483</c:v>
                </c:pt>
                <c:pt idx="1992">
                  <c:v>42484</c:v>
                </c:pt>
                <c:pt idx="1993">
                  <c:v>42484</c:v>
                </c:pt>
                <c:pt idx="1994">
                  <c:v>42484</c:v>
                </c:pt>
                <c:pt idx="1995">
                  <c:v>42484</c:v>
                </c:pt>
                <c:pt idx="1996">
                  <c:v>42484</c:v>
                </c:pt>
                <c:pt idx="1997">
                  <c:v>42484</c:v>
                </c:pt>
                <c:pt idx="1998">
                  <c:v>42484</c:v>
                </c:pt>
                <c:pt idx="1999">
                  <c:v>42484</c:v>
                </c:pt>
                <c:pt idx="2000">
                  <c:v>42485</c:v>
                </c:pt>
                <c:pt idx="2001">
                  <c:v>42485</c:v>
                </c:pt>
                <c:pt idx="2002">
                  <c:v>42485</c:v>
                </c:pt>
                <c:pt idx="2003">
                  <c:v>42485</c:v>
                </c:pt>
                <c:pt idx="2004">
                  <c:v>42485</c:v>
                </c:pt>
                <c:pt idx="2005">
                  <c:v>42485</c:v>
                </c:pt>
                <c:pt idx="2006">
                  <c:v>42485</c:v>
                </c:pt>
                <c:pt idx="2007">
                  <c:v>42485</c:v>
                </c:pt>
                <c:pt idx="2008">
                  <c:v>42486</c:v>
                </c:pt>
                <c:pt idx="2009">
                  <c:v>42486</c:v>
                </c:pt>
                <c:pt idx="2010">
                  <c:v>42486</c:v>
                </c:pt>
                <c:pt idx="2011">
                  <c:v>42486</c:v>
                </c:pt>
                <c:pt idx="2012">
                  <c:v>42486</c:v>
                </c:pt>
                <c:pt idx="2013">
                  <c:v>42486</c:v>
                </c:pt>
                <c:pt idx="2014">
                  <c:v>42486</c:v>
                </c:pt>
                <c:pt idx="2015">
                  <c:v>42486</c:v>
                </c:pt>
                <c:pt idx="2016">
                  <c:v>42487</c:v>
                </c:pt>
                <c:pt idx="2017">
                  <c:v>42487</c:v>
                </c:pt>
                <c:pt idx="2018">
                  <c:v>42487</c:v>
                </c:pt>
                <c:pt idx="2019">
                  <c:v>42487</c:v>
                </c:pt>
                <c:pt idx="2020">
                  <c:v>42487</c:v>
                </c:pt>
                <c:pt idx="2021">
                  <c:v>42487</c:v>
                </c:pt>
                <c:pt idx="2022">
                  <c:v>42487</c:v>
                </c:pt>
                <c:pt idx="2023">
                  <c:v>42487</c:v>
                </c:pt>
                <c:pt idx="2024">
                  <c:v>42488</c:v>
                </c:pt>
                <c:pt idx="2025">
                  <c:v>42488</c:v>
                </c:pt>
                <c:pt idx="2026">
                  <c:v>42488</c:v>
                </c:pt>
                <c:pt idx="2027">
                  <c:v>42488</c:v>
                </c:pt>
                <c:pt idx="2028">
                  <c:v>42488</c:v>
                </c:pt>
                <c:pt idx="2029">
                  <c:v>42488</c:v>
                </c:pt>
                <c:pt idx="2030">
                  <c:v>42488</c:v>
                </c:pt>
                <c:pt idx="2031">
                  <c:v>42488</c:v>
                </c:pt>
                <c:pt idx="2032">
                  <c:v>42489</c:v>
                </c:pt>
                <c:pt idx="2033">
                  <c:v>42489</c:v>
                </c:pt>
                <c:pt idx="2034">
                  <c:v>42489</c:v>
                </c:pt>
                <c:pt idx="2035">
                  <c:v>42489</c:v>
                </c:pt>
                <c:pt idx="2036">
                  <c:v>42489</c:v>
                </c:pt>
                <c:pt idx="2037">
                  <c:v>42489</c:v>
                </c:pt>
                <c:pt idx="2038">
                  <c:v>42489</c:v>
                </c:pt>
                <c:pt idx="2039">
                  <c:v>42489</c:v>
                </c:pt>
                <c:pt idx="2040">
                  <c:v>42490</c:v>
                </c:pt>
                <c:pt idx="2041">
                  <c:v>42490</c:v>
                </c:pt>
                <c:pt idx="2042">
                  <c:v>42490</c:v>
                </c:pt>
                <c:pt idx="2043">
                  <c:v>42490</c:v>
                </c:pt>
                <c:pt idx="2044">
                  <c:v>42490</c:v>
                </c:pt>
                <c:pt idx="2045">
                  <c:v>42490</c:v>
                </c:pt>
                <c:pt idx="2046">
                  <c:v>42490</c:v>
                </c:pt>
                <c:pt idx="2047">
                  <c:v>42490</c:v>
                </c:pt>
                <c:pt idx="2048">
                  <c:v>42491</c:v>
                </c:pt>
                <c:pt idx="2049">
                  <c:v>42491</c:v>
                </c:pt>
                <c:pt idx="2050">
                  <c:v>42491</c:v>
                </c:pt>
                <c:pt idx="2051">
                  <c:v>42491</c:v>
                </c:pt>
                <c:pt idx="2052">
                  <c:v>42491</c:v>
                </c:pt>
                <c:pt idx="2053">
                  <c:v>42491</c:v>
                </c:pt>
                <c:pt idx="2054">
                  <c:v>42491</c:v>
                </c:pt>
                <c:pt idx="2055">
                  <c:v>42491</c:v>
                </c:pt>
                <c:pt idx="2056">
                  <c:v>42492</c:v>
                </c:pt>
                <c:pt idx="2057">
                  <c:v>42492</c:v>
                </c:pt>
                <c:pt idx="2058">
                  <c:v>42492</c:v>
                </c:pt>
                <c:pt idx="2059">
                  <c:v>42492</c:v>
                </c:pt>
                <c:pt idx="2060">
                  <c:v>42492</c:v>
                </c:pt>
                <c:pt idx="2061">
                  <c:v>42492</c:v>
                </c:pt>
                <c:pt idx="2062">
                  <c:v>42492</c:v>
                </c:pt>
                <c:pt idx="2063">
                  <c:v>42492</c:v>
                </c:pt>
                <c:pt idx="2064">
                  <c:v>42493</c:v>
                </c:pt>
                <c:pt idx="2065">
                  <c:v>42493</c:v>
                </c:pt>
                <c:pt idx="2066">
                  <c:v>42493</c:v>
                </c:pt>
                <c:pt idx="2067">
                  <c:v>42493</c:v>
                </c:pt>
                <c:pt idx="2068">
                  <c:v>42493</c:v>
                </c:pt>
                <c:pt idx="2069">
                  <c:v>42493</c:v>
                </c:pt>
                <c:pt idx="2070">
                  <c:v>42493</c:v>
                </c:pt>
                <c:pt idx="2071">
                  <c:v>42493</c:v>
                </c:pt>
                <c:pt idx="2072">
                  <c:v>42494</c:v>
                </c:pt>
                <c:pt idx="2073">
                  <c:v>42494</c:v>
                </c:pt>
                <c:pt idx="2074">
                  <c:v>42494</c:v>
                </c:pt>
                <c:pt idx="2075">
                  <c:v>42494</c:v>
                </c:pt>
                <c:pt idx="2076">
                  <c:v>42494</c:v>
                </c:pt>
                <c:pt idx="2077">
                  <c:v>42494</c:v>
                </c:pt>
                <c:pt idx="2078">
                  <c:v>42494</c:v>
                </c:pt>
                <c:pt idx="2079">
                  <c:v>42494</c:v>
                </c:pt>
                <c:pt idx="2080">
                  <c:v>42495</c:v>
                </c:pt>
                <c:pt idx="2081">
                  <c:v>42495</c:v>
                </c:pt>
                <c:pt idx="2082">
                  <c:v>42495</c:v>
                </c:pt>
                <c:pt idx="2083">
                  <c:v>42495</c:v>
                </c:pt>
                <c:pt idx="2084">
                  <c:v>42495</c:v>
                </c:pt>
                <c:pt idx="2085">
                  <c:v>42495</c:v>
                </c:pt>
                <c:pt idx="2086">
                  <c:v>42495</c:v>
                </c:pt>
                <c:pt idx="2087">
                  <c:v>42495</c:v>
                </c:pt>
                <c:pt idx="2088">
                  <c:v>42496</c:v>
                </c:pt>
                <c:pt idx="2089">
                  <c:v>42496</c:v>
                </c:pt>
                <c:pt idx="2090">
                  <c:v>42496</c:v>
                </c:pt>
                <c:pt idx="2091">
                  <c:v>42496</c:v>
                </c:pt>
                <c:pt idx="2092">
                  <c:v>42496</c:v>
                </c:pt>
                <c:pt idx="2093">
                  <c:v>42496</c:v>
                </c:pt>
                <c:pt idx="2094">
                  <c:v>42496</c:v>
                </c:pt>
                <c:pt idx="2095">
                  <c:v>42496</c:v>
                </c:pt>
                <c:pt idx="2096">
                  <c:v>42497</c:v>
                </c:pt>
                <c:pt idx="2097">
                  <c:v>42497</c:v>
                </c:pt>
                <c:pt idx="2098">
                  <c:v>42497</c:v>
                </c:pt>
                <c:pt idx="2099">
                  <c:v>42497</c:v>
                </c:pt>
                <c:pt idx="2100">
                  <c:v>42497</c:v>
                </c:pt>
                <c:pt idx="2101">
                  <c:v>42497</c:v>
                </c:pt>
                <c:pt idx="2102">
                  <c:v>42497</c:v>
                </c:pt>
                <c:pt idx="2103">
                  <c:v>42497</c:v>
                </c:pt>
                <c:pt idx="2104">
                  <c:v>42498</c:v>
                </c:pt>
                <c:pt idx="2105">
                  <c:v>42498</c:v>
                </c:pt>
                <c:pt idx="2106">
                  <c:v>42498</c:v>
                </c:pt>
                <c:pt idx="2107">
                  <c:v>42498</c:v>
                </c:pt>
                <c:pt idx="2108">
                  <c:v>42498</c:v>
                </c:pt>
                <c:pt idx="2109">
                  <c:v>42498</c:v>
                </c:pt>
                <c:pt idx="2110">
                  <c:v>42498</c:v>
                </c:pt>
                <c:pt idx="2111">
                  <c:v>42498</c:v>
                </c:pt>
                <c:pt idx="2112">
                  <c:v>42499</c:v>
                </c:pt>
                <c:pt idx="2113">
                  <c:v>42499</c:v>
                </c:pt>
                <c:pt idx="2114">
                  <c:v>42499</c:v>
                </c:pt>
                <c:pt idx="2115">
                  <c:v>42499</c:v>
                </c:pt>
                <c:pt idx="2116">
                  <c:v>42499</c:v>
                </c:pt>
                <c:pt idx="2117">
                  <c:v>42499</c:v>
                </c:pt>
                <c:pt idx="2118">
                  <c:v>42499</c:v>
                </c:pt>
                <c:pt idx="2119">
                  <c:v>42499</c:v>
                </c:pt>
                <c:pt idx="2120">
                  <c:v>42500</c:v>
                </c:pt>
                <c:pt idx="2121">
                  <c:v>42500</c:v>
                </c:pt>
                <c:pt idx="2122">
                  <c:v>42500</c:v>
                </c:pt>
                <c:pt idx="2123">
                  <c:v>42500</c:v>
                </c:pt>
                <c:pt idx="2124">
                  <c:v>42500</c:v>
                </c:pt>
                <c:pt idx="2125">
                  <c:v>42500</c:v>
                </c:pt>
                <c:pt idx="2126">
                  <c:v>42500</c:v>
                </c:pt>
                <c:pt idx="2127">
                  <c:v>42500</c:v>
                </c:pt>
                <c:pt idx="2128">
                  <c:v>42501</c:v>
                </c:pt>
                <c:pt idx="2129">
                  <c:v>42501</c:v>
                </c:pt>
                <c:pt idx="2130">
                  <c:v>42501</c:v>
                </c:pt>
                <c:pt idx="2131">
                  <c:v>42501</c:v>
                </c:pt>
                <c:pt idx="2132">
                  <c:v>42501</c:v>
                </c:pt>
                <c:pt idx="2133">
                  <c:v>42501</c:v>
                </c:pt>
                <c:pt idx="2134">
                  <c:v>42501</c:v>
                </c:pt>
                <c:pt idx="2135">
                  <c:v>42501</c:v>
                </c:pt>
                <c:pt idx="2136">
                  <c:v>42502</c:v>
                </c:pt>
                <c:pt idx="2137">
                  <c:v>42502</c:v>
                </c:pt>
                <c:pt idx="2138">
                  <c:v>42502</c:v>
                </c:pt>
                <c:pt idx="2139">
                  <c:v>42502</c:v>
                </c:pt>
                <c:pt idx="2140">
                  <c:v>42502</c:v>
                </c:pt>
                <c:pt idx="2141">
                  <c:v>42502</c:v>
                </c:pt>
                <c:pt idx="2142">
                  <c:v>42502</c:v>
                </c:pt>
                <c:pt idx="2143">
                  <c:v>42502</c:v>
                </c:pt>
                <c:pt idx="2144">
                  <c:v>42503</c:v>
                </c:pt>
                <c:pt idx="2145">
                  <c:v>42503</c:v>
                </c:pt>
                <c:pt idx="2146">
                  <c:v>42503</c:v>
                </c:pt>
                <c:pt idx="2147">
                  <c:v>42503</c:v>
                </c:pt>
                <c:pt idx="2148">
                  <c:v>42503</c:v>
                </c:pt>
                <c:pt idx="2149">
                  <c:v>42503</c:v>
                </c:pt>
                <c:pt idx="2150">
                  <c:v>42503</c:v>
                </c:pt>
                <c:pt idx="2151">
                  <c:v>42503</c:v>
                </c:pt>
                <c:pt idx="2152">
                  <c:v>42504</c:v>
                </c:pt>
                <c:pt idx="2153">
                  <c:v>42504</c:v>
                </c:pt>
                <c:pt idx="2154">
                  <c:v>42504</c:v>
                </c:pt>
                <c:pt idx="2155">
                  <c:v>42504</c:v>
                </c:pt>
                <c:pt idx="2156">
                  <c:v>42504</c:v>
                </c:pt>
                <c:pt idx="2157">
                  <c:v>42504</c:v>
                </c:pt>
                <c:pt idx="2158">
                  <c:v>42504</c:v>
                </c:pt>
                <c:pt idx="2159">
                  <c:v>42504</c:v>
                </c:pt>
                <c:pt idx="2160">
                  <c:v>42505</c:v>
                </c:pt>
                <c:pt idx="2161">
                  <c:v>42505</c:v>
                </c:pt>
                <c:pt idx="2162">
                  <c:v>42505</c:v>
                </c:pt>
                <c:pt idx="2163">
                  <c:v>42505</c:v>
                </c:pt>
                <c:pt idx="2164">
                  <c:v>42505</c:v>
                </c:pt>
                <c:pt idx="2165">
                  <c:v>42505</c:v>
                </c:pt>
                <c:pt idx="2166">
                  <c:v>42505</c:v>
                </c:pt>
                <c:pt idx="2167">
                  <c:v>42505</c:v>
                </c:pt>
                <c:pt idx="2168">
                  <c:v>42506</c:v>
                </c:pt>
                <c:pt idx="2169">
                  <c:v>42506</c:v>
                </c:pt>
                <c:pt idx="2170">
                  <c:v>42506</c:v>
                </c:pt>
                <c:pt idx="2171">
                  <c:v>42506</c:v>
                </c:pt>
                <c:pt idx="2172">
                  <c:v>42506</c:v>
                </c:pt>
                <c:pt idx="2173">
                  <c:v>42506</c:v>
                </c:pt>
                <c:pt idx="2174">
                  <c:v>42506</c:v>
                </c:pt>
                <c:pt idx="2175">
                  <c:v>42506</c:v>
                </c:pt>
                <c:pt idx="2176">
                  <c:v>42507</c:v>
                </c:pt>
                <c:pt idx="2177">
                  <c:v>42507</c:v>
                </c:pt>
                <c:pt idx="2178">
                  <c:v>42507</c:v>
                </c:pt>
                <c:pt idx="2179">
                  <c:v>42507</c:v>
                </c:pt>
                <c:pt idx="2180">
                  <c:v>42507</c:v>
                </c:pt>
                <c:pt idx="2181">
                  <c:v>42507</c:v>
                </c:pt>
                <c:pt idx="2182">
                  <c:v>42507</c:v>
                </c:pt>
                <c:pt idx="2183">
                  <c:v>42507</c:v>
                </c:pt>
                <c:pt idx="2184">
                  <c:v>42508</c:v>
                </c:pt>
                <c:pt idx="2185">
                  <c:v>42508</c:v>
                </c:pt>
                <c:pt idx="2186">
                  <c:v>42508</c:v>
                </c:pt>
                <c:pt idx="2187">
                  <c:v>42508</c:v>
                </c:pt>
                <c:pt idx="2188">
                  <c:v>42508</c:v>
                </c:pt>
                <c:pt idx="2189">
                  <c:v>42508</c:v>
                </c:pt>
                <c:pt idx="2190">
                  <c:v>42508</c:v>
                </c:pt>
                <c:pt idx="2191">
                  <c:v>42508</c:v>
                </c:pt>
                <c:pt idx="2192">
                  <c:v>42509</c:v>
                </c:pt>
                <c:pt idx="2193">
                  <c:v>42509</c:v>
                </c:pt>
                <c:pt idx="2194">
                  <c:v>42509</c:v>
                </c:pt>
                <c:pt idx="2195">
                  <c:v>42509</c:v>
                </c:pt>
                <c:pt idx="2196">
                  <c:v>42509</c:v>
                </c:pt>
                <c:pt idx="2197">
                  <c:v>42509</c:v>
                </c:pt>
                <c:pt idx="2198">
                  <c:v>42509</c:v>
                </c:pt>
                <c:pt idx="2199">
                  <c:v>42509</c:v>
                </c:pt>
                <c:pt idx="2200">
                  <c:v>42510</c:v>
                </c:pt>
                <c:pt idx="2201">
                  <c:v>42510</c:v>
                </c:pt>
                <c:pt idx="2202">
                  <c:v>42510</c:v>
                </c:pt>
                <c:pt idx="2203">
                  <c:v>42510</c:v>
                </c:pt>
                <c:pt idx="2204">
                  <c:v>42510</c:v>
                </c:pt>
                <c:pt idx="2205">
                  <c:v>42510</c:v>
                </c:pt>
                <c:pt idx="2206">
                  <c:v>42510</c:v>
                </c:pt>
                <c:pt idx="2207">
                  <c:v>42510</c:v>
                </c:pt>
                <c:pt idx="2208">
                  <c:v>42511</c:v>
                </c:pt>
                <c:pt idx="2209">
                  <c:v>42511</c:v>
                </c:pt>
                <c:pt idx="2210">
                  <c:v>42511</c:v>
                </c:pt>
                <c:pt idx="2211">
                  <c:v>42511</c:v>
                </c:pt>
                <c:pt idx="2212">
                  <c:v>42511</c:v>
                </c:pt>
                <c:pt idx="2213">
                  <c:v>42511</c:v>
                </c:pt>
                <c:pt idx="2214">
                  <c:v>42511</c:v>
                </c:pt>
                <c:pt idx="2215">
                  <c:v>42511</c:v>
                </c:pt>
                <c:pt idx="2216">
                  <c:v>42512</c:v>
                </c:pt>
                <c:pt idx="2217">
                  <c:v>42512</c:v>
                </c:pt>
                <c:pt idx="2218">
                  <c:v>42512</c:v>
                </c:pt>
                <c:pt idx="2219">
                  <c:v>42512</c:v>
                </c:pt>
                <c:pt idx="2220">
                  <c:v>42512</c:v>
                </c:pt>
                <c:pt idx="2221">
                  <c:v>42512</c:v>
                </c:pt>
                <c:pt idx="2222">
                  <c:v>42512</c:v>
                </c:pt>
                <c:pt idx="2223">
                  <c:v>42512</c:v>
                </c:pt>
                <c:pt idx="2224">
                  <c:v>42513</c:v>
                </c:pt>
                <c:pt idx="2225">
                  <c:v>42513</c:v>
                </c:pt>
                <c:pt idx="2226">
                  <c:v>42513</c:v>
                </c:pt>
                <c:pt idx="2227">
                  <c:v>42513</c:v>
                </c:pt>
                <c:pt idx="2228">
                  <c:v>42513</c:v>
                </c:pt>
                <c:pt idx="2229">
                  <c:v>42513</c:v>
                </c:pt>
                <c:pt idx="2230">
                  <c:v>42513</c:v>
                </c:pt>
                <c:pt idx="2231">
                  <c:v>42513</c:v>
                </c:pt>
                <c:pt idx="2232">
                  <c:v>42514</c:v>
                </c:pt>
                <c:pt idx="2233">
                  <c:v>42514</c:v>
                </c:pt>
                <c:pt idx="2234">
                  <c:v>42514</c:v>
                </c:pt>
                <c:pt idx="2235">
                  <c:v>42514</c:v>
                </c:pt>
                <c:pt idx="2236">
                  <c:v>42514</c:v>
                </c:pt>
                <c:pt idx="2237">
                  <c:v>42514</c:v>
                </c:pt>
                <c:pt idx="2238">
                  <c:v>42514</c:v>
                </c:pt>
                <c:pt idx="2239">
                  <c:v>42514</c:v>
                </c:pt>
                <c:pt idx="2240">
                  <c:v>42515</c:v>
                </c:pt>
                <c:pt idx="2241">
                  <c:v>42515</c:v>
                </c:pt>
                <c:pt idx="2242">
                  <c:v>42515</c:v>
                </c:pt>
                <c:pt idx="2243">
                  <c:v>42515</c:v>
                </c:pt>
                <c:pt idx="2244">
                  <c:v>42515</c:v>
                </c:pt>
                <c:pt idx="2245">
                  <c:v>42515</c:v>
                </c:pt>
                <c:pt idx="2246">
                  <c:v>42515</c:v>
                </c:pt>
                <c:pt idx="2247">
                  <c:v>42515</c:v>
                </c:pt>
                <c:pt idx="2248">
                  <c:v>42516</c:v>
                </c:pt>
                <c:pt idx="2249">
                  <c:v>42516</c:v>
                </c:pt>
                <c:pt idx="2250">
                  <c:v>42516</c:v>
                </c:pt>
                <c:pt idx="2251">
                  <c:v>42516</c:v>
                </c:pt>
                <c:pt idx="2252">
                  <c:v>42516</c:v>
                </c:pt>
                <c:pt idx="2253">
                  <c:v>42516</c:v>
                </c:pt>
                <c:pt idx="2254">
                  <c:v>42516</c:v>
                </c:pt>
                <c:pt idx="2255">
                  <c:v>42516</c:v>
                </c:pt>
                <c:pt idx="2256">
                  <c:v>42517</c:v>
                </c:pt>
                <c:pt idx="2257">
                  <c:v>42517</c:v>
                </c:pt>
                <c:pt idx="2258">
                  <c:v>42517</c:v>
                </c:pt>
                <c:pt idx="2259">
                  <c:v>42517</c:v>
                </c:pt>
                <c:pt idx="2260">
                  <c:v>42517</c:v>
                </c:pt>
                <c:pt idx="2261">
                  <c:v>42517</c:v>
                </c:pt>
                <c:pt idx="2262">
                  <c:v>42517</c:v>
                </c:pt>
                <c:pt idx="2263">
                  <c:v>42517</c:v>
                </c:pt>
                <c:pt idx="2264">
                  <c:v>42518</c:v>
                </c:pt>
                <c:pt idx="2265">
                  <c:v>42518</c:v>
                </c:pt>
                <c:pt idx="2266">
                  <c:v>42518</c:v>
                </c:pt>
                <c:pt idx="2267">
                  <c:v>42518</c:v>
                </c:pt>
                <c:pt idx="2268">
                  <c:v>42518</c:v>
                </c:pt>
                <c:pt idx="2269">
                  <c:v>42518</c:v>
                </c:pt>
                <c:pt idx="2270">
                  <c:v>42518</c:v>
                </c:pt>
                <c:pt idx="2271">
                  <c:v>42518</c:v>
                </c:pt>
                <c:pt idx="2272">
                  <c:v>42519</c:v>
                </c:pt>
                <c:pt idx="2273">
                  <c:v>42519</c:v>
                </c:pt>
                <c:pt idx="2274">
                  <c:v>42519</c:v>
                </c:pt>
                <c:pt idx="2275">
                  <c:v>42519</c:v>
                </c:pt>
                <c:pt idx="2276">
                  <c:v>42519</c:v>
                </c:pt>
                <c:pt idx="2277">
                  <c:v>42519</c:v>
                </c:pt>
                <c:pt idx="2278">
                  <c:v>42519</c:v>
                </c:pt>
                <c:pt idx="2279">
                  <c:v>42519</c:v>
                </c:pt>
                <c:pt idx="2280">
                  <c:v>42520</c:v>
                </c:pt>
                <c:pt idx="2281">
                  <c:v>42520</c:v>
                </c:pt>
                <c:pt idx="2282">
                  <c:v>42520</c:v>
                </c:pt>
                <c:pt idx="2283">
                  <c:v>42520</c:v>
                </c:pt>
                <c:pt idx="2284">
                  <c:v>42520</c:v>
                </c:pt>
                <c:pt idx="2285">
                  <c:v>42520</c:v>
                </c:pt>
                <c:pt idx="2286">
                  <c:v>42520</c:v>
                </c:pt>
                <c:pt idx="2287">
                  <c:v>42520</c:v>
                </c:pt>
                <c:pt idx="2288">
                  <c:v>42521</c:v>
                </c:pt>
                <c:pt idx="2289">
                  <c:v>42521</c:v>
                </c:pt>
                <c:pt idx="2290">
                  <c:v>42521</c:v>
                </c:pt>
                <c:pt idx="2291">
                  <c:v>42521</c:v>
                </c:pt>
                <c:pt idx="2292">
                  <c:v>42521</c:v>
                </c:pt>
                <c:pt idx="2293">
                  <c:v>42521</c:v>
                </c:pt>
                <c:pt idx="2294">
                  <c:v>42521</c:v>
                </c:pt>
                <c:pt idx="2295">
                  <c:v>42521</c:v>
                </c:pt>
                <c:pt idx="2296">
                  <c:v>42522</c:v>
                </c:pt>
                <c:pt idx="2297">
                  <c:v>42522</c:v>
                </c:pt>
                <c:pt idx="2298">
                  <c:v>42522</c:v>
                </c:pt>
                <c:pt idx="2299">
                  <c:v>42522</c:v>
                </c:pt>
                <c:pt idx="2300">
                  <c:v>42522</c:v>
                </c:pt>
                <c:pt idx="2301">
                  <c:v>42522</c:v>
                </c:pt>
                <c:pt idx="2302">
                  <c:v>42522</c:v>
                </c:pt>
                <c:pt idx="2303">
                  <c:v>42522</c:v>
                </c:pt>
                <c:pt idx="2304">
                  <c:v>42523</c:v>
                </c:pt>
                <c:pt idx="2305">
                  <c:v>42523</c:v>
                </c:pt>
                <c:pt idx="2306">
                  <c:v>42523</c:v>
                </c:pt>
                <c:pt idx="2307">
                  <c:v>42523</c:v>
                </c:pt>
                <c:pt idx="2308">
                  <c:v>42523</c:v>
                </c:pt>
                <c:pt idx="2309">
                  <c:v>42523</c:v>
                </c:pt>
                <c:pt idx="2310">
                  <c:v>42523</c:v>
                </c:pt>
                <c:pt idx="2311">
                  <c:v>42523</c:v>
                </c:pt>
                <c:pt idx="2312">
                  <c:v>42524</c:v>
                </c:pt>
                <c:pt idx="2313">
                  <c:v>42524</c:v>
                </c:pt>
                <c:pt idx="2314">
                  <c:v>42524</c:v>
                </c:pt>
                <c:pt idx="2315">
                  <c:v>42524</c:v>
                </c:pt>
                <c:pt idx="2316">
                  <c:v>42524</c:v>
                </c:pt>
                <c:pt idx="2317">
                  <c:v>42524</c:v>
                </c:pt>
                <c:pt idx="2318">
                  <c:v>42524</c:v>
                </c:pt>
                <c:pt idx="2319">
                  <c:v>42524</c:v>
                </c:pt>
                <c:pt idx="2320">
                  <c:v>42525</c:v>
                </c:pt>
                <c:pt idx="2321">
                  <c:v>42525</c:v>
                </c:pt>
                <c:pt idx="2322">
                  <c:v>42525</c:v>
                </c:pt>
                <c:pt idx="2323">
                  <c:v>42525</c:v>
                </c:pt>
                <c:pt idx="2324">
                  <c:v>42525</c:v>
                </c:pt>
                <c:pt idx="2325">
                  <c:v>42525</c:v>
                </c:pt>
                <c:pt idx="2326">
                  <c:v>42525</c:v>
                </c:pt>
                <c:pt idx="2327">
                  <c:v>42525</c:v>
                </c:pt>
                <c:pt idx="2328">
                  <c:v>42526</c:v>
                </c:pt>
                <c:pt idx="2329">
                  <c:v>42526</c:v>
                </c:pt>
                <c:pt idx="2330">
                  <c:v>42526</c:v>
                </c:pt>
                <c:pt idx="2331">
                  <c:v>42526</c:v>
                </c:pt>
                <c:pt idx="2332">
                  <c:v>42526</c:v>
                </c:pt>
                <c:pt idx="2333">
                  <c:v>42526</c:v>
                </c:pt>
                <c:pt idx="2334">
                  <c:v>42526</c:v>
                </c:pt>
                <c:pt idx="2335">
                  <c:v>42526</c:v>
                </c:pt>
                <c:pt idx="2336">
                  <c:v>42527</c:v>
                </c:pt>
                <c:pt idx="2337">
                  <c:v>42527</c:v>
                </c:pt>
                <c:pt idx="2338">
                  <c:v>42527</c:v>
                </c:pt>
                <c:pt idx="2339">
                  <c:v>42527</c:v>
                </c:pt>
                <c:pt idx="2340">
                  <c:v>42527</c:v>
                </c:pt>
                <c:pt idx="2341">
                  <c:v>42527</c:v>
                </c:pt>
                <c:pt idx="2342">
                  <c:v>42527</c:v>
                </c:pt>
                <c:pt idx="2343">
                  <c:v>42527</c:v>
                </c:pt>
                <c:pt idx="2344">
                  <c:v>42528</c:v>
                </c:pt>
                <c:pt idx="2345">
                  <c:v>42528</c:v>
                </c:pt>
                <c:pt idx="2346">
                  <c:v>42528</c:v>
                </c:pt>
                <c:pt idx="2347">
                  <c:v>42528</c:v>
                </c:pt>
                <c:pt idx="2348">
                  <c:v>42528</c:v>
                </c:pt>
                <c:pt idx="2349">
                  <c:v>42528</c:v>
                </c:pt>
                <c:pt idx="2350">
                  <c:v>42528</c:v>
                </c:pt>
                <c:pt idx="2351">
                  <c:v>42528</c:v>
                </c:pt>
                <c:pt idx="2352">
                  <c:v>42529</c:v>
                </c:pt>
                <c:pt idx="2353">
                  <c:v>42529</c:v>
                </c:pt>
                <c:pt idx="2354">
                  <c:v>42529</c:v>
                </c:pt>
                <c:pt idx="2355">
                  <c:v>42529</c:v>
                </c:pt>
                <c:pt idx="2356">
                  <c:v>42529</c:v>
                </c:pt>
                <c:pt idx="2357">
                  <c:v>42529</c:v>
                </c:pt>
                <c:pt idx="2358">
                  <c:v>42529</c:v>
                </c:pt>
                <c:pt idx="2359">
                  <c:v>42529</c:v>
                </c:pt>
                <c:pt idx="2360">
                  <c:v>42530</c:v>
                </c:pt>
                <c:pt idx="2361">
                  <c:v>42530</c:v>
                </c:pt>
                <c:pt idx="2362">
                  <c:v>42530</c:v>
                </c:pt>
                <c:pt idx="2363">
                  <c:v>42530</c:v>
                </c:pt>
                <c:pt idx="2364">
                  <c:v>42530</c:v>
                </c:pt>
                <c:pt idx="2365">
                  <c:v>42530</c:v>
                </c:pt>
                <c:pt idx="2366">
                  <c:v>42530</c:v>
                </c:pt>
                <c:pt idx="2367">
                  <c:v>42530</c:v>
                </c:pt>
                <c:pt idx="2368">
                  <c:v>42531</c:v>
                </c:pt>
                <c:pt idx="2369">
                  <c:v>42531</c:v>
                </c:pt>
                <c:pt idx="2370">
                  <c:v>42531</c:v>
                </c:pt>
                <c:pt idx="2371">
                  <c:v>42531</c:v>
                </c:pt>
                <c:pt idx="2372">
                  <c:v>42531</c:v>
                </c:pt>
                <c:pt idx="2373">
                  <c:v>42531</c:v>
                </c:pt>
                <c:pt idx="2374">
                  <c:v>42531</c:v>
                </c:pt>
                <c:pt idx="2375">
                  <c:v>42531</c:v>
                </c:pt>
                <c:pt idx="2376">
                  <c:v>42532</c:v>
                </c:pt>
                <c:pt idx="2377">
                  <c:v>42532</c:v>
                </c:pt>
                <c:pt idx="2378">
                  <c:v>42532</c:v>
                </c:pt>
                <c:pt idx="2379">
                  <c:v>42532</c:v>
                </c:pt>
                <c:pt idx="2380">
                  <c:v>42532</c:v>
                </c:pt>
                <c:pt idx="2381">
                  <c:v>42532</c:v>
                </c:pt>
                <c:pt idx="2382">
                  <c:v>42532</c:v>
                </c:pt>
                <c:pt idx="2383">
                  <c:v>42532</c:v>
                </c:pt>
                <c:pt idx="2384">
                  <c:v>42533</c:v>
                </c:pt>
                <c:pt idx="2385">
                  <c:v>42533</c:v>
                </c:pt>
                <c:pt idx="2386">
                  <c:v>42533</c:v>
                </c:pt>
                <c:pt idx="2387">
                  <c:v>42533</c:v>
                </c:pt>
                <c:pt idx="2388">
                  <c:v>42533</c:v>
                </c:pt>
                <c:pt idx="2389">
                  <c:v>42533</c:v>
                </c:pt>
                <c:pt idx="2390">
                  <c:v>42533</c:v>
                </c:pt>
                <c:pt idx="2391">
                  <c:v>42533</c:v>
                </c:pt>
                <c:pt idx="2392">
                  <c:v>42534</c:v>
                </c:pt>
                <c:pt idx="2393">
                  <c:v>42534</c:v>
                </c:pt>
                <c:pt idx="2394">
                  <c:v>42534</c:v>
                </c:pt>
                <c:pt idx="2395">
                  <c:v>42534</c:v>
                </c:pt>
                <c:pt idx="2396">
                  <c:v>42534</c:v>
                </c:pt>
                <c:pt idx="2397">
                  <c:v>42534</c:v>
                </c:pt>
                <c:pt idx="2398">
                  <c:v>42534</c:v>
                </c:pt>
                <c:pt idx="2399">
                  <c:v>42534</c:v>
                </c:pt>
                <c:pt idx="2400">
                  <c:v>42535</c:v>
                </c:pt>
                <c:pt idx="2401">
                  <c:v>42535</c:v>
                </c:pt>
                <c:pt idx="2402">
                  <c:v>42535</c:v>
                </c:pt>
                <c:pt idx="2403">
                  <c:v>42535</c:v>
                </c:pt>
                <c:pt idx="2404">
                  <c:v>42535</c:v>
                </c:pt>
                <c:pt idx="2405">
                  <c:v>42535</c:v>
                </c:pt>
                <c:pt idx="2406">
                  <c:v>42535</c:v>
                </c:pt>
                <c:pt idx="2407">
                  <c:v>42535</c:v>
                </c:pt>
                <c:pt idx="2408">
                  <c:v>42536</c:v>
                </c:pt>
                <c:pt idx="2409">
                  <c:v>42536</c:v>
                </c:pt>
                <c:pt idx="2410">
                  <c:v>42536</c:v>
                </c:pt>
                <c:pt idx="2411">
                  <c:v>42536</c:v>
                </c:pt>
                <c:pt idx="2412">
                  <c:v>42536</c:v>
                </c:pt>
                <c:pt idx="2413">
                  <c:v>42536</c:v>
                </c:pt>
                <c:pt idx="2414">
                  <c:v>42536</c:v>
                </c:pt>
                <c:pt idx="2415">
                  <c:v>42536</c:v>
                </c:pt>
                <c:pt idx="2416">
                  <c:v>42537</c:v>
                </c:pt>
                <c:pt idx="2417">
                  <c:v>42537</c:v>
                </c:pt>
                <c:pt idx="2418">
                  <c:v>42537</c:v>
                </c:pt>
                <c:pt idx="2419">
                  <c:v>42537</c:v>
                </c:pt>
                <c:pt idx="2420">
                  <c:v>42537</c:v>
                </c:pt>
                <c:pt idx="2421">
                  <c:v>42537</c:v>
                </c:pt>
                <c:pt idx="2422">
                  <c:v>42537</c:v>
                </c:pt>
                <c:pt idx="2423">
                  <c:v>42537</c:v>
                </c:pt>
                <c:pt idx="2424">
                  <c:v>42538</c:v>
                </c:pt>
                <c:pt idx="2425">
                  <c:v>42538</c:v>
                </c:pt>
                <c:pt idx="2426">
                  <c:v>42538</c:v>
                </c:pt>
                <c:pt idx="2427">
                  <c:v>42538</c:v>
                </c:pt>
                <c:pt idx="2428">
                  <c:v>42538</c:v>
                </c:pt>
                <c:pt idx="2429">
                  <c:v>42538</c:v>
                </c:pt>
                <c:pt idx="2430">
                  <c:v>42538</c:v>
                </c:pt>
                <c:pt idx="2431">
                  <c:v>42538</c:v>
                </c:pt>
                <c:pt idx="2432">
                  <c:v>42539</c:v>
                </c:pt>
                <c:pt idx="2433">
                  <c:v>42539</c:v>
                </c:pt>
                <c:pt idx="2434">
                  <c:v>42539</c:v>
                </c:pt>
                <c:pt idx="2435">
                  <c:v>42539</c:v>
                </c:pt>
                <c:pt idx="2436">
                  <c:v>42539</c:v>
                </c:pt>
                <c:pt idx="2437">
                  <c:v>42539</c:v>
                </c:pt>
                <c:pt idx="2438">
                  <c:v>42539</c:v>
                </c:pt>
                <c:pt idx="2439">
                  <c:v>42539</c:v>
                </c:pt>
                <c:pt idx="2440">
                  <c:v>42540</c:v>
                </c:pt>
                <c:pt idx="2441">
                  <c:v>42540</c:v>
                </c:pt>
                <c:pt idx="2442">
                  <c:v>42540</c:v>
                </c:pt>
                <c:pt idx="2443">
                  <c:v>42540</c:v>
                </c:pt>
                <c:pt idx="2444">
                  <c:v>42540</c:v>
                </c:pt>
                <c:pt idx="2445">
                  <c:v>42540</c:v>
                </c:pt>
                <c:pt idx="2446">
                  <c:v>42540</c:v>
                </c:pt>
                <c:pt idx="2447">
                  <c:v>42540</c:v>
                </c:pt>
                <c:pt idx="2448">
                  <c:v>42541</c:v>
                </c:pt>
                <c:pt idx="2449">
                  <c:v>42541</c:v>
                </c:pt>
                <c:pt idx="2450">
                  <c:v>42541</c:v>
                </c:pt>
                <c:pt idx="2451">
                  <c:v>42541</c:v>
                </c:pt>
                <c:pt idx="2452">
                  <c:v>42541</c:v>
                </c:pt>
                <c:pt idx="2453">
                  <c:v>42541</c:v>
                </c:pt>
                <c:pt idx="2454">
                  <c:v>42541</c:v>
                </c:pt>
                <c:pt idx="2455">
                  <c:v>42541</c:v>
                </c:pt>
                <c:pt idx="2456">
                  <c:v>42542</c:v>
                </c:pt>
                <c:pt idx="2457">
                  <c:v>42542</c:v>
                </c:pt>
                <c:pt idx="2458">
                  <c:v>42542</c:v>
                </c:pt>
                <c:pt idx="2459">
                  <c:v>42542</c:v>
                </c:pt>
                <c:pt idx="2460">
                  <c:v>42542</c:v>
                </c:pt>
                <c:pt idx="2461">
                  <c:v>42542</c:v>
                </c:pt>
                <c:pt idx="2462">
                  <c:v>42542</c:v>
                </c:pt>
                <c:pt idx="2463">
                  <c:v>42542</c:v>
                </c:pt>
                <c:pt idx="2464">
                  <c:v>42543</c:v>
                </c:pt>
                <c:pt idx="2465">
                  <c:v>42543</c:v>
                </c:pt>
                <c:pt idx="2466">
                  <c:v>42543</c:v>
                </c:pt>
                <c:pt idx="2467">
                  <c:v>42543</c:v>
                </c:pt>
                <c:pt idx="2468">
                  <c:v>42543</c:v>
                </c:pt>
                <c:pt idx="2469">
                  <c:v>42543</c:v>
                </c:pt>
                <c:pt idx="2470">
                  <c:v>42543</c:v>
                </c:pt>
                <c:pt idx="2471">
                  <c:v>42543</c:v>
                </c:pt>
                <c:pt idx="2472">
                  <c:v>42544</c:v>
                </c:pt>
                <c:pt idx="2473">
                  <c:v>42544</c:v>
                </c:pt>
                <c:pt idx="2474">
                  <c:v>42544</c:v>
                </c:pt>
                <c:pt idx="2475">
                  <c:v>42544</c:v>
                </c:pt>
                <c:pt idx="2476">
                  <c:v>42544</c:v>
                </c:pt>
                <c:pt idx="2477">
                  <c:v>42544</c:v>
                </c:pt>
                <c:pt idx="2478">
                  <c:v>42544</c:v>
                </c:pt>
                <c:pt idx="2479">
                  <c:v>42544</c:v>
                </c:pt>
                <c:pt idx="2480">
                  <c:v>42545</c:v>
                </c:pt>
                <c:pt idx="2481">
                  <c:v>42545</c:v>
                </c:pt>
                <c:pt idx="2482">
                  <c:v>42545</c:v>
                </c:pt>
                <c:pt idx="2483">
                  <c:v>42545</c:v>
                </c:pt>
                <c:pt idx="2484">
                  <c:v>42545</c:v>
                </c:pt>
                <c:pt idx="2485">
                  <c:v>42545</c:v>
                </c:pt>
                <c:pt idx="2486">
                  <c:v>42545</c:v>
                </c:pt>
                <c:pt idx="2487">
                  <c:v>42545</c:v>
                </c:pt>
                <c:pt idx="2488">
                  <c:v>42546</c:v>
                </c:pt>
                <c:pt idx="2489">
                  <c:v>42546</c:v>
                </c:pt>
                <c:pt idx="2490">
                  <c:v>42546</c:v>
                </c:pt>
                <c:pt idx="2491">
                  <c:v>42546</c:v>
                </c:pt>
                <c:pt idx="2492">
                  <c:v>42546</c:v>
                </c:pt>
                <c:pt idx="2493">
                  <c:v>42546</c:v>
                </c:pt>
                <c:pt idx="2494">
                  <c:v>42546</c:v>
                </c:pt>
                <c:pt idx="2495">
                  <c:v>42546</c:v>
                </c:pt>
                <c:pt idx="2496">
                  <c:v>42547</c:v>
                </c:pt>
                <c:pt idx="2497">
                  <c:v>42547</c:v>
                </c:pt>
                <c:pt idx="2498">
                  <c:v>42547</c:v>
                </c:pt>
                <c:pt idx="2499">
                  <c:v>42547</c:v>
                </c:pt>
                <c:pt idx="2500">
                  <c:v>42547</c:v>
                </c:pt>
                <c:pt idx="2501">
                  <c:v>42547</c:v>
                </c:pt>
                <c:pt idx="2502">
                  <c:v>42547</c:v>
                </c:pt>
                <c:pt idx="2503">
                  <c:v>42547</c:v>
                </c:pt>
                <c:pt idx="2504">
                  <c:v>42548</c:v>
                </c:pt>
                <c:pt idx="2505">
                  <c:v>42548</c:v>
                </c:pt>
                <c:pt idx="2506">
                  <c:v>42548</c:v>
                </c:pt>
                <c:pt idx="2507">
                  <c:v>42548</c:v>
                </c:pt>
                <c:pt idx="2508">
                  <c:v>42548</c:v>
                </c:pt>
                <c:pt idx="2509">
                  <c:v>42548</c:v>
                </c:pt>
                <c:pt idx="2510">
                  <c:v>42548</c:v>
                </c:pt>
                <c:pt idx="2511">
                  <c:v>42548</c:v>
                </c:pt>
                <c:pt idx="2512">
                  <c:v>42549</c:v>
                </c:pt>
                <c:pt idx="2513">
                  <c:v>42549</c:v>
                </c:pt>
                <c:pt idx="2514">
                  <c:v>42549</c:v>
                </c:pt>
                <c:pt idx="2515">
                  <c:v>42549</c:v>
                </c:pt>
                <c:pt idx="2516">
                  <c:v>42549</c:v>
                </c:pt>
                <c:pt idx="2517">
                  <c:v>42549</c:v>
                </c:pt>
                <c:pt idx="2518">
                  <c:v>42549</c:v>
                </c:pt>
                <c:pt idx="2519">
                  <c:v>42549</c:v>
                </c:pt>
                <c:pt idx="2520">
                  <c:v>42550</c:v>
                </c:pt>
                <c:pt idx="2521">
                  <c:v>42550</c:v>
                </c:pt>
                <c:pt idx="2522">
                  <c:v>42550</c:v>
                </c:pt>
                <c:pt idx="2523">
                  <c:v>42550</c:v>
                </c:pt>
                <c:pt idx="2524">
                  <c:v>42550</c:v>
                </c:pt>
                <c:pt idx="2525">
                  <c:v>42550</c:v>
                </c:pt>
                <c:pt idx="2526">
                  <c:v>42550</c:v>
                </c:pt>
                <c:pt idx="2527">
                  <c:v>42550</c:v>
                </c:pt>
                <c:pt idx="2528">
                  <c:v>42551</c:v>
                </c:pt>
                <c:pt idx="2529">
                  <c:v>42551</c:v>
                </c:pt>
                <c:pt idx="2530">
                  <c:v>42551</c:v>
                </c:pt>
                <c:pt idx="2531">
                  <c:v>42551</c:v>
                </c:pt>
                <c:pt idx="2532">
                  <c:v>42551</c:v>
                </c:pt>
                <c:pt idx="2533">
                  <c:v>42551</c:v>
                </c:pt>
                <c:pt idx="2534">
                  <c:v>42551</c:v>
                </c:pt>
                <c:pt idx="2535">
                  <c:v>42551</c:v>
                </c:pt>
                <c:pt idx="2536">
                  <c:v>42552</c:v>
                </c:pt>
                <c:pt idx="2537">
                  <c:v>42552</c:v>
                </c:pt>
                <c:pt idx="2538">
                  <c:v>42552</c:v>
                </c:pt>
                <c:pt idx="2539">
                  <c:v>42552</c:v>
                </c:pt>
                <c:pt idx="2540">
                  <c:v>42552</c:v>
                </c:pt>
                <c:pt idx="2541">
                  <c:v>42552</c:v>
                </c:pt>
                <c:pt idx="2542">
                  <c:v>42552</c:v>
                </c:pt>
                <c:pt idx="2543">
                  <c:v>42552</c:v>
                </c:pt>
                <c:pt idx="2544">
                  <c:v>42553</c:v>
                </c:pt>
                <c:pt idx="2545">
                  <c:v>42553</c:v>
                </c:pt>
                <c:pt idx="2546">
                  <c:v>42553</c:v>
                </c:pt>
                <c:pt idx="2547">
                  <c:v>42553</c:v>
                </c:pt>
                <c:pt idx="2548">
                  <c:v>42553</c:v>
                </c:pt>
                <c:pt idx="2549">
                  <c:v>42553</c:v>
                </c:pt>
                <c:pt idx="2550">
                  <c:v>42553</c:v>
                </c:pt>
                <c:pt idx="2551">
                  <c:v>42553</c:v>
                </c:pt>
                <c:pt idx="2552">
                  <c:v>42554</c:v>
                </c:pt>
                <c:pt idx="2553">
                  <c:v>42554</c:v>
                </c:pt>
                <c:pt idx="2554">
                  <c:v>42554</c:v>
                </c:pt>
                <c:pt idx="2555">
                  <c:v>42554</c:v>
                </c:pt>
                <c:pt idx="2556">
                  <c:v>42554</c:v>
                </c:pt>
                <c:pt idx="2557">
                  <c:v>42554</c:v>
                </c:pt>
                <c:pt idx="2558">
                  <c:v>42554</c:v>
                </c:pt>
                <c:pt idx="2559">
                  <c:v>42554</c:v>
                </c:pt>
                <c:pt idx="2560">
                  <c:v>42555</c:v>
                </c:pt>
                <c:pt idx="2561">
                  <c:v>42555</c:v>
                </c:pt>
                <c:pt idx="2562">
                  <c:v>42555</c:v>
                </c:pt>
                <c:pt idx="2563">
                  <c:v>42555</c:v>
                </c:pt>
                <c:pt idx="2564">
                  <c:v>42555</c:v>
                </c:pt>
                <c:pt idx="2565">
                  <c:v>42555</c:v>
                </c:pt>
                <c:pt idx="2566">
                  <c:v>42555</c:v>
                </c:pt>
                <c:pt idx="2567">
                  <c:v>42555</c:v>
                </c:pt>
                <c:pt idx="2568">
                  <c:v>42556</c:v>
                </c:pt>
                <c:pt idx="2569">
                  <c:v>42556</c:v>
                </c:pt>
                <c:pt idx="2570">
                  <c:v>42556</c:v>
                </c:pt>
                <c:pt idx="2571">
                  <c:v>42556</c:v>
                </c:pt>
                <c:pt idx="2572">
                  <c:v>42556</c:v>
                </c:pt>
                <c:pt idx="2573">
                  <c:v>42556</c:v>
                </c:pt>
                <c:pt idx="2574">
                  <c:v>42556</c:v>
                </c:pt>
                <c:pt idx="2575">
                  <c:v>42556</c:v>
                </c:pt>
                <c:pt idx="2576">
                  <c:v>42557</c:v>
                </c:pt>
                <c:pt idx="2577">
                  <c:v>42557</c:v>
                </c:pt>
                <c:pt idx="2578">
                  <c:v>42557</c:v>
                </c:pt>
                <c:pt idx="2579">
                  <c:v>42557</c:v>
                </c:pt>
                <c:pt idx="2580">
                  <c:v>42557</c:v>
                </c:pt>
                <c:pt idx="2581">
                  <c:v>42557</c:v>
                </c:pt>
                <c:pt idx="2582">
                  <c:v>42557</c:v>
                </c:pt>
                <c:pt idx="2583">
                  <c:v>42557</c:v>
                </c:pt>
                <c:pt idx="2584">
                  <c:v>42558</c:v>
                </c:pt>
                <c:pt idx="2585">
                  <c:v>42558</c:v>
                </c:pt>
                <c:pt idx="2586">
                  <c:v>42558</c:v>
                </c:pt>
                <c:pt idx="2587">
                  <c:v>42558</c:v>
                </c:pt>
                <c:pt idx="2588">
                  <c:v>42558</c:v>
                </c:pt>
                <c:pt idx="2589">
                  <c:v>42558</c:v>
                </c:pt>
                <c:pt idx="2590">
                  <c:v>42558</c:v>
                </c:pt>
                <c:pt idx="2591">
                  <c:v>42558</c:v>
                </c:pt>
                <c:pt idx="2592">
                  <c:v>42559</c:v>
                </c:pt>
                <c:pt idx="2593">
                  <c:v>42559</c:v>
                </c:pt>
                <c:pt idx="2594">
                  <c:v>42559</c:v>
                </c:pt>
                <c:pt idx="2595">
                  <c:v>42559</c:v>
                </c:pt>
                <c:pt idx="2596">
                  <c:v>42559</c:v>
                </c:pt>
                <c:pt idx="2597">
                  <c:v>42559</c:v>
                </c:pt>
                <c:pt idx="2598">
                  <c:v>42559</c:v>
                </c:pt>
                <c:pt idx="2599">
                  <c:v>42559</c:v>
                </c:pt>
                <c:pt idx="2600">
                  <c:v>42560</c:v>
                </c:pt>
                <c:pt idx="2601">
                  <c:v>42560</c:v>
                </c:pt>
                <c:pt idx="2602">
                  <c:v>42560</c:v>
                </c:pt>
                <c:pt idx="2603">
                  <c:v>42560</c:v>
                </c:pt>
                <c:pt idx="2604">
                  <c:v>42560</c:v>
                </c:pt>
                <c:pt idx="2605">
                  <c:v>42560</c:v>
                </c:pt>
                <c:pt idx="2606">
                  <c:v>42560</c:v>
                </c:pt>
                <c:pt idx="2607">
                  <c:v>42560</c:v>
                </c:pt>
                <c:pt idx="2608">
                  <c:v>42561</c:v>
                </c:pt>
                <c:pt idx="2609">
                  <c:v>42561</c:v>
                </c:pt>
                <c:pt idx="2610">
                  <c:v>42561</c:v>
                </c:pt>
                <c:pt idx="2611">
                  <c:v>42561</c:v>
                </c:pt>
                <c:pt idx="2612">
                  <c:v>42561</c:v>
                </c:pt>
                <c:pt idx="2613">
                  <c:v>42561</c:v>
                </c:pt>
                <c:pt idx="2614">
                  <c:v>42561</c:v>
                </c:pt>
                <c:pt idx="2615">
                  <c:v>42561</c:v>
                </c:pt>
                <c:pt idx="2616">
                  <c:v>42562</c:v>
                </c:pt>
                <c:pt idx="2617">
                  <c:v>42562</c:v>
                </c:pt>
                <c:pt idx="2618">
                  <c:v>42562</c:v>
                </c:pt>
                <c:pt idx="2619">
                  <c:v>42562</c:v>
                </c:pt>
                <c:pt idx="2620">
                  <c:v>42562</c:v>
                </c:pt>
                <c:pt idx="2621">
                  <c:v>42562</c:v>
                </c:pt>
                <c:pt idx="2622">
                  <c:v>42562</c:v>
                </c:pt>
                <c:pt idx="2623">
                  <c:v>42562</c:v>
                </c:pt>
                <c:pt idx="2624">
                  <c:v>42563</c:v>
                </c:pt>
                <c:pt idx="2625">
                  <c:v>42563</c:v>
                </c:pt>
                <c:pt idx="2626">
                  <c:v>42563</c:v>
                </c:pt>
                <c:pt idx="2627">
                  <c:v>42563</c:v>
                </c:pt>
                <c:pt idx="2628">
                  <c:v>42563</c:v>
                </c:pt>
                <c:pt idx="2629">
                  <c:v>42563</c:v>
                </c:pt>
                <c:pt idx="2630">
                  <c:v>42563</c:v>
                </c:pt>
                <c:pt idx="2631">
                  <c:v>42563</c:v>
                </c:pt>
                <c:pt idx="2632">
                  <c:v>42564</c:v>
                </c:pt>
                <c:pt idx="2633">
                  <c:v>42564</c:v>
                </c:pt>
                <c:pt idx="2634">
                  <c:v>42564</c:v>
                </c:pt>
                <c:pt idx="2635">
                  <c:v>42564</c:v>
                </c:pt>
                <c:pt idx="2636">
                  <c:v>42564</c:v>
                </c:pt>
                <c:pt idx="2637">
                  <c:v>42564</c:v>
                </c:pt>
                <c:pt idx="2638">
                  <c:v>42564</c:v>
                </c:pt>
                <c:pt idx="2639">
                  <c:v>42564</c:v>
                </c:pt>
                <c:pt idx="2640">
                  <c:v>42565</c:v>
                </c:pt>
                <c:pt idx="2641">
                  <c:v>42565</c:v>
                </c:pt>
                <c:pt idx="2642">
                  <c:v>42565</c:v>
                </c:pt>
                <c:pt idx="2643">
                  <c:v>42565</c:v>
                </c:pt>
                <c:pt idx="2644">
                  <c:v>42565</c:v>
                </c:pt>
                <c:pt idx="2645">
                  <c:v>42565</c:v>
                </c:pt>
                <c:pt idx="2646">
                  <c:v>42565</c:v>
                </c:pt>
                <c:pt idx="2647">
                  <c:v>42565</c:v>
                </c:pt>
                <c:pt idx="2648">
                  <c:v>42566</c:v>
                </c:pt>
                <c:pt idx="2649">
                  <c:v>42566</c:v>
                </c:pt>
                <c:pt idx="2650">
                  <c:v>42566</c:v>
                </c:pt>
                <c:pt idx="2651">
                  <c:v>42566</c:v>
                </c:pt>
                <c:pt idx="2652">
                  <c:v>42566</c:v>
                </c:pt>
                <c:pt idx="2653">
                  <c:v>42566</c:v>
                </c:pt>
                <c:pt idx="2654">
                  <c:v>42566</c:v>
                </c:pt>
                <c:pt idx="2655">
                  <c:v>42566</c:v>
                </c:pt>
                <c:pt idx="2656">
                  <c:v>42567</c:v>
                </c:pt>
                <c:pt idx="2657">
                  <c:v>42567</c:v>
                </c:pt>
                <c:pt idx="2658">
                  <c:v>42567</c:v>
                </c:pt>
                <c:pt idx="2659">
                  <c:v>42567</c:v>
                </c:pt>
                <c:pt idx="2660">
                  <c:v>42567</c:v>
                </c:pt>
                <c:pt idx="2661">
                  <c:v>42567</c:v>
                </c:pt>
                <c:pt idx="2662">
                  <c:v>42567</c:v>
                </c:pt>
                <c:pt idx="2663">
                  <c:v>42567</c:v>
                </c:pt>
                <c:pt idx="2664">
                  <c:v>42568</c:v>
                </c:pt>
                <c:pt idx="2665">
                  <c:v>42568</c:v>
                </c:pt>
                <c:pt idx="2666">
                  <c:v>42568</c:v>
                </c:pt>
                <c:pt idx="2667">
                  <c:v>42568</c:v>
                </c:pt>
                <c:pt idx="2668">
                  <c:v>42568</c:v>
                </c:pt>
                <c:pt idx="2669">
                  <c:v>42568</c:v>
                </c:pt>
                <c:pt idx="2670">
                  <c:v>42568</c:v>
                </c:pt>
                <c:pt idx="2671">
                  <c:v>42568</c:v>
                </c:pt>
                <c:pt idx="2672">
                  <c:v>42569</c:v>
                </c:pt>
                <c:pt idx="2673">
                  <c:v>42569</c:v>
                </c:pt>
                <c:pt idx="2674">
                  <c:v>42569</c:v>
                </c:pt>
                <c:pt idx="2675">
                  <c:v>42569</c:v>
                </c:pt>
                <c:pt idx="2676">
                  <c:v>42569</c:v>
                </c:pt>
                <c:pt idx="2677">
                  <c:v>42569</c:v>
                </c:pt>
                <c:pt idx="2678">
                  <c:v>42569</c:v>
                </c:pt>
                <c:pt idx="2679">
                  <c:v>42569</c:v>
                </c:pt>
                <c:pt idx="2680">
                  <c:v>42570</c:v>
                </c:pt>
                <c:pt idx="2681">
                  <c:v>42570</c:v>
                </c:pt>
                <c:pt idx="2682">
                  <c:v>42570</c:v>
                </c:pt>
                <c:pt idx="2683">
                  <c:v>42570</c:v>
                </c:pt>
                <c:pt idx="2684">
                  <c:v>42570</c:v>
                </c:pt>
                <c:pt idx="2685">
                  <c:v>42570</c:v>
                </c:pt>
                <c:pt idx="2686">
                  <c:v>42570</c:v>
                </c:pt>
                <c:pt idx="2687">
                  <c:v>42570</c:v>
                </c:pt>
                <c:pt idx="2688">
                  <c:v>42571</c:v>
                </c:pt>
                <c:pt idx="2689">
                  <c:v>42571</c:v>
                </c:pt>
                <c:pt idx="2690">
                  <c:v>42571</c:v>
                </c:pt>
                <c:pt idx="2691">
                  <c:v>42571</c:v>
                </c:pt>
                <c:pt idx="2692">
                  <c:v>42571</c:v>
                </c:pt>
                <c:pt idx="2693">
                  <c:v>42571</c:v>
                </c:pt>
                <c:pt idx="2694">
                  <c:v>42571</c:v>
                </c:pt>
                <c:pt idx="2695">
                  <c:v>42571</c:v>
                </c:pt>
                <c:pt idx="2696">
                  <c:v>42572</c:v>
                </c:pt>
                <c:pt idx="2697">
                  <c:v>42572</c:v>
                </c:pt>
                <c:pt idx="2698">
                  <c:v>42572</c:v>
                </c:pt>
                <c:pt idx="2699">
                  <c:v>42572</c:v>
                </c:pt>
                <c:pt idx="2700">
                  <c:v>42572</c:v>
                </c:pt>
                <c:pt idx="2701">
                  <c:v>42572</c:v>
                </c:pt>
                <c:pt idx="2702">
                  <c:v>42572</c:v>
                </c:pt>
                <c:pt idx="2703">
                  <c:v>42572</c:v>
                </c:pt>
                <c:pt idx="2704">
                  <c:v>42573</c:v>
                </c:pt>
                <c:pt idx="2705">
                  <c:v>42573</c:v>
                </c:pt>
                <c:pt idx="2706">
                  <c:v>42573</c:v>
                </c:pt>
                <c:pt idx="2707">
                  <c:v>42573</c:v>
                </c:pt>
                <c:pt idx="2708">
                  <c:v>42573</c:v>
                </c:pt>
                <c:pt idx="2709">
                  <c:v>42573</c:v>
                </c:pt>
                <c:pt idx="2710">
                  <c:v>42573</c:v>
                </c:pt>
                <c:pt idx="2711">
                  <c:v>42573</c:v>
                </c:pt>
                <c:pt idx="2712">
                  <c:v>42574</c:v>
                </c:pt>
                <c:pt idx="2713">
                  <c:v>42574</c:v>
                </c:pt>
                <c:pt idx="2714">
                  <c:v>42574</c:v>
                </c:pt>
                <c:pt idx="2715">
                  <c:v>42574</c:v>
                </c:pt>
                <c:pt idx="2716">
                  <c:v>42574</c:v>
                </c:pt>
                <c:pt idx="2717">
                  <c:v>42574</c:v>
                </c:pt>
                <c:pt idx="2718">
                  <c:v>42574</c:v>
                </c:pt>
                <c:pt idx="2719">
                  <c:v>42574</c:v>
                </c:pt>
                <c:pt idx="2720">
                  <c:v>42575</c:v>
                </c:pt>
                <c:pt idx="2721">
                  <c:v>42575</c:v>
                </c:pt>
                <c:pt idx="2722">
                  <c:v>42575</c:v>
                </c:pt>
                <c:pt idx="2723">
                  <c:v>42575</c:v>
                </c:pt>
                <c:pt idx="2724">
                  <c:v>42575</c:v>
                </c:pt>
                <c:pt idx="2725">
                  <c:v>42575</c:v>
                </c:pt>
                <c:pt idx="2726">
                  <c:v>42575</c:v>
                </c:pt>
                <c:pt idx="2727">
                  <c:v>42575</c:v>
                </c:pt>
                <c:pt idx="2728">
                  <c:v>42576</c:v>
                </c:pt>
                <c:pt idx="2729">
                  <c:v>42576</c:v>
                </c:pt>
                <c:pt idx="2730">
                  <c:v>42576</c:v>
                </c:pt>
                <c:pt idx="2731">
                  <c:v>42576</c:v>
                </c:pt>
                <c:pt idx="2732">
                  <c:v>42576</c:v>
                </c:pt>
                <c:pt idx="2733">
                  <c:v>42576</c:v>
                </c:pt>
                <c:pt idx="2734">
                  <c:v>42576</c:v>
                </c:pt>
                <c:pt idx="2735">
                  <c:v>42576</c:v>
                </c:pt>
                <c:pt idx="2736">
                  <c:v>42577</c:v>
                </c:pt>
                <c:pt idx="2737">
                  <c:v>42577</c:v>
                </c:pt>
                <c:pt idx="2738">
                  <c:v>42577</c:v>
                </c:pt>
                <c:pt idx="2739">
                  <c:v>42577</c:v>
                </c:pt>
                <c:pt idx="2740">
                  <c:v>42577</c:v>
                </c:pt>
                <c:pt idx="2741">
                  <c:v>42577</c:v>
                </c:pt>
                <c:pt idx="2742">
                  <c:v>42577</c:v>
                </c:pt>
                <c:pt idx="2743">
                  <c:v>42577</c:v>
                </c:pt>
                <c:pt idx="2744">
                  <c:v>42578</c:v>
                </c:pt>
                <c:pt idx="2745">
                  <c:v>42578</c:v>
                </c:pt>
                <c:pt idx="2746">
                  <c:v>42578</c:v>
                </c:pt>
                <c:pt idx="2747">
                  <c:v>42578</c:v>
                </c:pt>
                <c:pt idx="2748">
                  <c:v>42578</c:v>
                </c:pt>
                <c:pt idx="2749">
                  <c:v>42578</c:v>
                </c:pt>
                <c:pt idx="2750">
                  <c:v>42578</c:v>
                </c:pt>
                <c:pt idx="2751">
                  <c:v>42578</c:v>
                </c:pt>
                <c:pt idx="2752">
                  <c:v>42579</c:v>
                </c:pt>
                <c:pt idx="2753">
                  <c:v>42579</c:v>
                </c:pt>
                <c:pt idx="2754">
                  <c:v>42579</c:v>
                </c:pt>
                <c:pt idx="2755">
                  <c:v>42579</c:v>
                </c:pt>
                <c:pt idx="2756">
                  <c:v>42579</c:v>
                </c:pt>
                <c:pt idx="2757">
                  <c:v>42579</c:v>
                </c:pt>
                <c:pt idx="2758">
                  <c:v>42579</c:v>
                </c:pt>
                <c:pt idx="2759">
                  <c:v>42579</c:v>
                </c:pt>
                <c:pt idx="2760">
                  <c:v>42580</c:v>
                </c:pt>
                <c:pt idx="2761">
                  <c:v>42580</c:v>
                </c:pt>
                <c:pt idx="2762">
                  <c:v>42580</c:v>
                </c:pt>
                <c:pt idx="2763">
                  <c:v>42580</c:v>
                </c:pt>
                <c:pt idx="2764">
                  <c:v>42580</c:v>
                </c:pt>
                <c:pt idx="2765">
                  <c:v>42580</c:v>
                </c:pt>
                <c:pt idx="2766">
                  <c:v>42580</c:v>
                </c:pt>
                <c:pt idx="2767">
                  <c:v>42580</c:v>
                </c:pt>
                <c:pt idx="2768">
                  <c:v>42581</c:v>
                </c:pt>
                <c:pt idx="2769">
                  <c:v>42581</c:v>
                </c:pt>
                <c:pt idx="2770">
                  <c:v>42581</c:v>
                </c:pt>
                <c:pt idx="2771">
                  <c:v>42581</c:v>
                </c:pt>
                <c:pt idx="2772">
                  <c:v>42581</c:v>
                </c:pt>
                <c:pt idx="2773">
                  <c:v>42581</c:v>
                </c:pt>
                <c:pt idx="2774">
                  <c:v>42581</c:v>
                </c:pt>
                <c:pt idx="2775">
                  <c:v>42581</c:v>
                </c:pt>
                <c:pt idx="2776">
                  <c:v>42582</c:v>
                </c:pt>
                <c:pt idx="2777">
                  <c:v>42582</c:v>
                </c:pt>
                <c:pt idx="2778">
                  <c:v>42582</c:v>
                </c:pt>
                <c:pt idx="2779">
                  <c:v>42582</c:v>
                </c:pt>
                <c:pt idx="2780">
                  <c:v>42582</c:v>
                </c:pt>
                <c:pt idx="2781">
                  <c:v>42582</c:v>
                </c:pt>
                <c:pt idx="2782">
                  <c:v>42582</c:v>
                </c:pt>
                <c:pt idx="2783">
                  <c:v>42582</c:v>
                </c:pt>
                <c:pt idx="2784">
                  <c:v>42583</c:v>
                </c:pt>
                <c:pt idx="2785">
                  <c:v>42583</c:v>
                </c:pt>
                <c:pt idx="2786">
                  <c:v>42583</c:v>
                </c:pt>
                <c:pt idx="2787">
                  <c:v>42583</c:v>
                </c:pt>
                <c:pt idx="2788">
                  <c:v>42583</c:v>
                </c:pt>
                <c:pt idx="2789">
                  <c:v>42583</c:v>
                </c:pt>
                <c:pt idx="2790">
                  <c:v>42583</c:v>
                </c:pt>
                <c:pt idx="2791">
                  <c:v>42583</c:v>
                </c:pt>
                <c:pt idx="2792">
                  <c:v>42584</c:v>
                </c:pt>
                <c:pt idx="2793">
                  <c:v>42584</c:v>
                </c:pt>
                <c:pt idx="2794">
                  <c:v>42584</c:v>
                </c:pt>
                <c:pt idx="2795">
                  <c:v>42584</c:v>
                </c:pt>
                <c:pt idx="2796">
                  <c:v>42584</c:v>
                </c:pt>
                <c:pt idx="2797">
                  <c:v>42584</c:v>
                </c:pt>
                <c:pt idx="2798">
                  <c:v>42584</c:v>
                </c:pt>
                <c:pt idx="2799">
                  <c:v>42584</c:v>
                </c:pt>
                <c:pt idx="2800">
                  <c:v>42585</c:v>
                </c:pt>
                <c:pt idx="2801">
                  <c:v>42585</c:v>
                </c:pt>
                <c:pt idx="2802">
                  <c:v>42585</c:v>
                </c:pt>
                <c:pt idx="2803">
                  <c:v>42585</c:v>
                </c:pt>
                <c:pt idx="2804">
                  <c:v>42585</c:v>
                </c:pt>
                <c:pt idx="2805">
                  <c:v>42585</c:v>
                </c:pt>
                <c:pt idx="2806">
                  <c:v>42585</c:v>
                </c:pt>
                <c:pt idx="2807">
                  <c:v>42585</c:v>
                </c:pt>
                <c:pt idx="2808">
                  <c:v>42586</c:v>
                </c:pt>
                <c:pt idx="2809">
                  <c:v>42586</c:v>
                </c:pt>
                <c:pt idx="2810">
                  <c:v>42586</c:v>
                </c:pt>
                <c:pt idx="2811">
                  <c:v>42586</c:v>
                </c:pt>
                <c:pt idx="2812">
                  <c:v>42586</c:v>
                </c:pt>
                <c:pt idx="2813">
                  <c:v>42586</c:v>
                </c:pt>
                <c:pt idx="2814">
                  <c:v>42586</c:v>
                </c:pt>
                <c:pt idx="2815">
                  <c:v>42586</c:v>
                </c:pt>
                <c:pt idx="2816">
                  <c:v>42587</c:v>
                </c:pt>
                <c:pt idx="2817">
                  <c:v>42587</c:v>
                </c:pt>
                <c:pt idx="2818">
                  <c:v>42587</c:v>
                </c:pt>
                <c:pt idx="2819">
                  <c:v>42587</c:v>
                </c:pt>
                <c:pt idx="2820">
                  <c:v>42587</c:v>
                </c:pt>
                <c:pt idx="2821">
                  <c:v>42587</c:v>
                </c:pt>
                <c:pt idx="2822">
                  <c:v>42587</c:v>
                </c:pt>
                <c:pt idx="2823">
                  <c:v>42587</c:v>
                </c:pt>
                <c:pt idx="2824">
                  <c:v>42588</c:v>
                </c:pt>
                <c:pt idx="2825">
                  <c:v>42588</c:v>
                </c:pt>
                <c:pt idx="2826">
                  <c:v>42588</c:v>
                </c:pt>
                <c:pt idx="2827">
                  <c:v>42588</c:v>
                </c:pt>
                <c:pt idx="2828">
                  <c:v>42588</c:v>
                </c:pt>
                <c:pt idx="2829">
                  <c:v>42588</c:v>
                </c:pt>
                <c:pt idx="2830">
                  <c:v>42588</c:v>
                </c:pt>
                <c:pt idx="2831">
                  <c:v>42588</c:v>
                </c:pt>
                <c:pt idx="2832">
                  <c:v>42589</c:v>
                </c:pt>
                <c:pt idx="2833">
                  <c:v>42589</c:v>
                </c:pt>
                <c:pt idx="2834">
                  <c:v>42589</c:v>
                </c:pt>
                <c:pt idx="2835">
                  <c:v>42589</c:v>
                </c:pt>
                <c:pt idx="2836">
                  <c:v>42589</c:v>
                </c:pt>
                <c:pt idx="2837">
                  <c:v>42589</c:v>
                </c:pt>
                <c:pt idx="2838">
                  <c:v>42589</c:v>
                </c:pt>
                <c:pt idx="2839">
                  <c:v>42589</c:v>
                </c:pt>
                <c:pt idx="2840">
                  <c:v>42590</c:v>
                </c:pt>
                <c:pt idx="2841">
                  <c:v>42590</c:v>
                </c:pt>
                <c:pt idx="2842">
                  <c:v>42590</c:v>
                </c:pt>
                <c:pt idx="2843">
                  <c:v>42590</c:v>
                </c:pt>
                <c:pt idx="2844">
                  <c:v>42590</c:v>
                </c:pt>
                <c:pt idx="2845">
                  <c:v>42590</c:v>
                </c:pt>
                <c:pt idx="2846">
                  <c:v>42590</c:v>
                </c:pt>
                <c:pt idx="2847">
                  <c:v>42590</c:v>
                </c:pt>
                <c:pt idx="2848">
                  <c:v>42591</c:v>
                </c:pt>
                <c:pt idx="2849">
                  <c:v>42591</c:v>
                </c:pt>
                <c:pt idx="2850">
                  <c:v>42591</c:v>
                </c:pt>
                <c:pt idx="2851">
                  <c:v>42591</c:v>
                </c:pt>
                <c:pt idx="2852">
                  <c:v>42591</c:v>
                </c:pt>
                <c:pt idx="2853">
                  <c:v>42591</c:v>
                </c:pt>
                <c:pt idx="2854">
                  <c:v>42591</c:v>
                </c:pt>
                <c:pt idx="2855">
                  <c:v>42591</c:v>
                </c:pt>
                <c:pt idx="2856">
                  <c:v>42592</c:v>
                </c:pt>
                <c:pt idx="2857">
                  <c:v>42592</c:v>
                </c:pt>
                <c:pt idx="2858">
                  <c:v>42592</c:v>
                </c:pt>
                <c:pt idx="2859">
                  <c:v>42592</c:v>
                </c:pt>
                <c:pt idx="2860">
                  <c:v>42592</c:v>
                </c:pt>
                <c:pt idx="2861">
                  <c:v>42592</c:v>
                </c:pt>
                <c:pt idx="2862">
                  <c:v>42592</c:v>
                </c:pt>
                <c:pt idx="2863">
                  <c:v>42592</c:v>
                </c:pt>
                <c:pt idx="2864">
                  <c:v>42593</c:v>
                </c:pt>
                <c:pt idx="2865">
                  <c:v>42593</c:v>
                </c:pt>
                <c:pt idx="2866">
                  <c:v>42593</c:v>
                </c:pt>
                <c:pt idx="2867">
                  <c:v>42593</c:v>
                </c:pt>
                <c:pt idx="2868">
                  <c:v>42593</c:v>
                </c:pt>
                <c:pt idx="2869">
                  <c:v>42593</c:v>
                </c:pt>
                <c:pt idx="2870">
                  <c:v>42593</c:v>
                </c:pt>
                <c:pt idx="2871">
                  <c:v>42593</c:v>
                </c:pt>
                <c:pt idx="2872">
                  <c:v>42594</c:v>
                </c:pt>
                <c:pt idx="2873">
                  <c:v>42594</c:v>
                </c:pt>
                <c:pt idx="2874">
                  <c:v>42594</c:v>
                </c:pt>
                <c:pt idx="2875">
                  <c:v>42594</c:v>
                </c:pt>
                <c:pt idx="2876">
                  <c:v>42594</c:v>
                </c:pt>
                <c:pt idx="2877">
                  <c:v>42594</c:v>
                </c:pt>
                <c:pt idx="2878">
                  <c:v>42594</c:v>
                </c:pt>
                <c:pt idx="2879">
                  <c:v>42594</c:v>
                </c:pt>
                <c:pt idx="2880">
                  <c:v>42595</c:v>
                </c:pt>
                <c:pt idx="2881">
                  <c:v>42595</c:v>
                </c:pt>
                <c:pt idx="2882">
                  <c:v>42595</c:v>
                </c:pt>
                <c:pt idx="2883">
                  <c:v>42595</c:v>
                </c:pt>
                <c:pt idx="2884">
                  <c:v>42595</c:v>
                </c:pt>
                <c:pt idx="2885">
                  <c:v>42595</c:v>
                </c:pt>
                <c:pt idx="2886">
                  <c:v>42595</c:v>
                </c:pt>
                <c:pt idx="2887">
                  <c:v>42595</c:v>
                </c:pt>
                <c:pt idx="2888">
                  <c:v>42596</c:v>
                </c:pt>
                <c:pt idx="2889">
                  <c:v>42596</c:v>
                </c:pt>
                <c:pt idx="2890">
                  <c:v>42596</c:v>
                </c:pt>
                <c:pt idx="2891">
                  <c:v>42596</c:v>
                </c:pt>
                <c:pt idx="2892">
                  <c:v>42596</c:v>
                </c:pt>
                <c:pt idx="2893">
                  <c:v>42596</c:v>
                </c:pt>
                <c:pt idx="2894">
                  <c:v>42596</c:v>
                </c:pt>
                <c:pt idx="2895">
                  <c:v>42596</c:v>
                </c:pt>
                <c:pt idx="2896">
                  <c:v>42597</c:v>
                </c:pt>
                <c:pt idx="2897">
                  <c:v>42597</c:v>
                </c:pt>
                <c:pt idx="2898">
                  <c:v>42597</c:v>
                </c:pt>
                <c:pt idx="2899">
                  <c:v>42597</c:v>
                </c:pt>
                <c:pt idx="2900">
                  <c:v>42597</c:v>
                </c:pt>
                <c:pt idx="2901">
                  <c:v>42597</c:v>
                </c:pt>
                <c:pt idx="2902">
                  <c:v>42597</c:v>
                </c:pt>
                <c:pt idx="2903">
                  <c:v>42597</c:v>
                </c:pt>
                <c:pt idx="2904">
                  <c:v>42598</c:v>
                </c:pt>
                <c:pt idx="2905">
                  <c:v>42598</c:v>
                </c:pt>
                <c:pt idx="2906">
                  <c:v>42598</c:v>
                </c:pt>
                <c:pt idx="2907">
                  <c:v>42598</c:v>
                </c:pt>
                <c:pt idx="2908">
                  <c:v>42598</c:v>
                </c:pt>
                <c:pt idx="2909">
                  <c:v>42598</c:v>
                </c:pt>
                <c:pt idx="2910">
                  <c:v>42598</c:v>
                </c:pt>
                <c:pt idx="2911">
                  <c:v>42598</c:v>
                </c:pt>
                <c:pt idx="2912">
                  <c:v>42599</c:v>
                </c:pt>
                <c:pt idx="2913">
                  <c:v>42599</c:v>
                </c:pt>
                <c:pt idx="2914">
                  <c:v>42599</c:v>
                </c:pt>
                <c:pt idx="2915">
                  <c:v>42599</c:v>
                </c:pt>
                <c:pt idx="2916">
                  <c:v>42599</c:v>
                </c:pt>
                <c:pt idx="2917">
                  <c:v>42599</c:v>
                </c:pt>
                <c:pt idx="2918">
                  <c:v>42599</c:v>
                </c:pt>
                <c:pt idx="2919">
                  <c:v>42599</c:v>
                </c:pt>
                <c:pt idx="2920">
                  <c:v>42600</c:v>
                </c:pt>
                <c:pt idx="2921">
                  <c:v>42600</c:v>
                </c:pt>
                <c:pt idx="2922">
                  <c:v>42600</c:v>
                </c:pt>
                <c:pt idx="2923">
                  <c:v>42600</c:v>
                </c:pt>
                <c:pt idx="2924">
                  <c:v>42600</c:v>
                </c:pt>
                <c:pt idx="2925">
                  <c:v>42600</c:v>
                </c:pt>
                <c:pt idx="2926">
                  <c:v>42600</c:v>
                </c:pt>
                <c:pt idx="2927">
                  <c:v>42600</c:v>
                </c:pt>
                <c:pt idx="2928">
                  <c:v>42601</c:v>
                </c:pt>
                <c:pt idx="2929">
                  <c:v>42601</c:v>
                </c:pt>
                <c:pt idx="2930">
                  <c:v>42601</c:v>
                </c:pt>
                <c:pt idx="2931">
                  <c:v>42601</c:v>
                </c:pt>
                <c:pt idx="2932">
                  <c:v>42601</c:v>
                </c:pt>
                <c:pt idx="2933">
                  <c:v>42601</c:v>
                </c:pt>
                <c:pt idx="2934">
                  <c:v>42601</c:v>
                </c:pt>
                <c:pt idx="2935">
                  <c:v>42601</c:v>
                </c:pt>
                <c:pt idx="2936">
                  <c:v>42602</c:v>
                </c:pt>
                <c:pt idx="2937">
                  <c:v>42602</c:v>
                </c:pt>
                <c:pt idx="2938">
                  <c:v>42602</c:v>
                </c:pt>
                <c:pt idx="2939">
                  <c:v>42602</c:v>
                </c:pt>
                <c:pt idx="2940">
                  <c:v>42602</c:v>
                </c:pt>
                <c:pt idx="2941">
                  <c:v>42602</c:v>
                </c:pt>
                <c:pt idx="2942">
                  <c:v>42602</c:v>
                </c:pt>
                <c:pt idx="2943">
                  <c:v>42602</c:v>
                </c:pt>
                <c:pt idx="2944">
                  <c:v>42603</c:v>
                </c:pt>
                <c:pt idx="2945">
                  <c:v>42603</c:v>
                </c:pt>
                <c:pt idx="2946">
                  <c:v>42603</c:v>
                </c:pt>
                <c:pt idx="2947">
                  <c:v>42603</c:v>
                </c:pt>
                <c:pt idx="2948">
                  <c:v>42603</c:v>
                </c:pt>
                <c:pt idx="2949">
                  <c:v>42603</c:v>
                </c:pt>
                <c:pt idx="2950">
                  <c:v>42603</c:v>
                </c:pt>
                <c:pt idx="2951">
                  <c:v>42603</c:v>
                </c:pt>
                <c:pt idx="2952">
                  <c:v>42604</c:v>
                </c:pt>
                <c:pt idx="2953">
                  <c:v>42604</c:v>
                </c:pt>
                <c:pt idx="2954">
                  <c:v>42604</c:v>
                </c:pt>
                <c:pt idx="2955">
                  <c:v>42604</c:v>
                </c:pt>
                <c:pt idx="2956">
                  <c:v>42604</c:v>
                </c:pt>
                <c:pt idx="2957">
                  <c:v>42604</c:v>
                </c:pt>
                <c:pt idx="2958">
                  <c:v>42604</c:v>
                </c:pt>
                <c:pt idx="2959">
                  <c:v>42604</c:v>
                </c:pt>
                <c:pt idx="2960">
                  <c:v>42605</c:v>
                </c:pt>
                <c:pt idx="2961">
                  <c:v>42605</c:v>
                </c:pt>
                <c:pt idx="2962">
                  <c:v>42605</c:v>
                </c:pt>
                <c:pt idx="2963">
                  <c:v>42605</c:v>
                </c:pt>
                <c:pt idx="2964">
                  <c:v>42605</c:v>
                </c:pt>
                <c:pt idx="2965">
                  <c:v>42605</c:v>
                </c:pt>
                <c:pt idx="2966">
                  <c:v>42605</c:v>
                </c:pt>
                <c:pt idx="2967">
                  <c:v>42605</c:v>
                </c:pt>
                <c:pt idx="2968">
                  <c:v>42606</c:v>
                </c:pt>
                <c:pt idx="2969">
                  <c:v>42606</c:v>
                </c:pt>
                <c:pt idx="2970">
                  <c:v>42606</c:v>
                </c:pt>
                <c:pt idx="2971">
                  <c:v>42606</c:v>
                </c:pt>
                <c:pt idx="2972">
                  <c:v>42606</c:v>
                </c:pt>
                <c:pt idx="2973">
                  <c:v>42606</c:v>
                </c:pt>
                <c:pt idx="2974">
                  <c:v>42606</c:v>
                </c:pt>
                <c:pt idx="2975">
                  <c:v>42606</c:v>
                </c:pt>
                <c:pt idx="2976">
                  <c:v>42607</c:v>
                </c:pt>
                <c:pt idx="2977">
                  <c:v>42607</c:v>
                </c:pt>
                <c:pt idx="2978">
                  <c:v>42607</c:v>
                </c:pt>
                <c:pt idx="2979">
                  <c:v>42607</c:v>
                </c:pt>
                <c:pt idx="2980">
                  <c:v>42607</c:v>
                </c:pt>
                <c:pt idx="2981">
                  <c:v>42607</c:v>
                </c:pt>
                <c:pt idx="2982">
                  <c:v>42607</c:v>
                </c:pt>
                <c:pt idx="2983">
                  <c:v>42607</c:v>
                </c:pt>
                <c:pt idx="2984">
                  <c:v>42608</c:v>
                </c:pt>
                <c:pt idx="2985">
                  <c:v>42608</c:v>
                </c:pt>
                <c:pt idx="2986">
                  <c:v>42608</c:v>
                </c:pt>
                <c:pt idx="2987">
                  <c:v>42608</c:v>
                </c:pt>
                <c:pt idx="2988">
                  <c:v>42608</c:v>
                </c:pt>
                <c:pt idx="2989">
                  <c:v>42608</c:v>
                </c:pt>
                <c:pt idx="2990">
                  <c:v>42608</c:v>
                </c:pt>
                <c:pt idx="2991">
                  <c:v>42608</c:v>
                </c:pt>
                <c:pt idx="2992">
                  <c:v>42609</c:v>
                </c:pt>
                <c:pt idx="2993">
                  <c:v>42609</c:v>
                </c:pt>
                <c:pt idx="2994">
                  <c:v>42609</c:v>
                </c:pt>
                <c:pt idx="2995">
                  <c:v>42609</c:v>
                </c:pt>
                <c:pt idx="2996">
                  <c:v>42609</c:v>
                </c:pt>
                <c:pt idx="2997">
                  <c:v>42609</c:v>
                </c:pt>
                <c:pt idx="2998">
                  <c:v>42609</c:v>
                </c:pt>
                <c:pt idx="2999">
                  <c:v>42609</c:v>
                </c:pt>
                <c:pt idx="3000">
                  <c:v>42610</c:v>
                </c:pt>
                <c:pt idx="3001">
                  <c:v>42610</c:v>
                </c:pt>
                <c:pt idx="3002">
                  <c:v>42610</c:v>
                </c:pt>
                <c:pt idx="3003">
                  <c:v>42610</c:v>
                </c:pt>
                <c:pt idx="3004">
                  <c:v>42610</c:v>
                </c:pt>
                <c:pt idx="3005">
                  <c:v>42610</c:v>
                </c:pt>
                <c:pt idx="3006">
                  <c:v>42610</c:v>
                </c:pt>
                <c:pt idx="3007">
                  <c:v>42610</c:v>
                </c:pt>
                <c:pt idx="3008">
                  <c:v>42611</c:v>
                </c:pt>
                <c:pt idx="3009">
                  <c:v>42611</c:v>
                </c:pt>
                <c:pt idx="3010">
                  <c:v>42611</c:v>
                </c:pt>
                <c:pt idx="3011">
                  <c:v>42611</c:v>
                </c:pt>
                <c:pt idx="3012">
                  <c:v>42611</c:v>
                </c:pt>
                <c:pt idx="3013">
                  <c:v>42611</c:v>
                </c:pt>
                <c:pt idx="3014">
                  <c:v>42611</c:v>
                </c:pt>
                <c:pt idx="3015">
                  <c:v>42611</c:v>
                </c:pt>
                <c:pt idx="3016">
                  <c:v>42612</c:v>
                </c:pt>
                <c:pt idx="3017">
                  <c:v>42612</c:v>
                </c:pt>
                <c:pt idx="3018">
                  <c:v>42612</c:v>
                </c:pt>
                <c:pt idx="3019">
                  <c:v>42612</c:v>
                </c:pt>
                <c:pt idx="3020">
                  <c:v>42612</c:v>
                </c:pt>
                <c:pt idx="3021">
                  <c:v>42612</c:v>
                </c:pt>
                <c:pt idx="3022">
                  <c:v>42612</c:v>
                </c:pt>
                <c:pt idx="3023">
                  <c:v>42612</c:v>
                </c:pt>
                <c:pt idx="3024">
                  <c:v>42613</c:v>
                </c:pt>
                <c:pt idx="3025">
                  <c:v>42613</c:v>
                </c:pt>
                <c:pt idx="3026">
                  <c:v>42613</c:v>
                </c:pt>
                <c:pt idx="3027">
                  <c:v>42613</c:v>
                </c:pt>
                <c:pt idx="3028">
                  <c:v>42613</c:v>
                </c:pt>
                <c:pt idx="3029">
                  <c:v>42613</c:v>
                </c:pt>
                <c:pt idx="3030">
                  <c:v>42613</c:v>
                </c:pt>
                <c:pt idx="3031">
                  <c:v>42613</c:v>
                </c:pt>
                <c:pt idx="3032">
                  <c:v>42614</c:v>
                </c:pt>
                <c:pt idx="3033">
                  <c:v>42614</c:v>
                </c:pt>
                <c:pt idx="3034">
                  <c:v>42614</c:v>
                </c:pt>
                <c:pt idx="3035">
                  <c:v>42614</c:v>
                </c:pt>
                <c:pt idx="3036">
                  <c:v>42614</c:v>
                </c:pt>
                <c:pt idx="3037">
                  <c:v>42614</c:v>
                </c:pt>
                <c:pt idx="3038">
                  <c:v>42614</c:v>
                </c:pt>
                <c:pt idx="3039">
                  <c:v>42614</c:v>
                </c:pt>
                <c:pt idx="3040">
                  <c:v>42615</c:v>
                </c:pt>
                <c:pt idx="3041">
                  <c:v>42615</c:v>
                </c:pt>
                <c:pt idx="3042">
                  <c:v>42615</c:v>
                </c:pt>
                <c:pt idx="3043">
                  <c:v>42615</c:v>
                </c:pt>
                <c:pt idx="3044">
                  <c:v>42615</c:v>
                </c:pt>
                <c:pt idx="3045">
                  <c:v>42615</c:v>
                </c:pt>
                <c:pt idx="3046">
                  <c:v>42615</c:v>
                </c:pt>
                <c:pt idx="3047">
                  <c:v>42615</c:v>
                </c:pt>
                <c:pt idx="3048">
                  <c:v>42616</c:v>
                </c:pt>
                <c:pt idx="3049">
                  <c:v>42616</c:v>
                </c:pt>
                <c:pt idx="3050">
                  <c:v>42616</c:v>
                </c:pt>
                <c:pt idx="3051">
                  <c:v>42616</c:v>
                </c:pt>
                <c:pt idx="3052">
                  <c:v>42616</c:v>
                </c:pt>
                <c:pt idx="3053">
                  <c:v>42616</c:v>
                </c:pt>
                <c:pt idx="3054">
                  <c:v>42616</c:v>
                </c:pt>
                <c:pt idx="3055">
                  <c:v>42616</c:v>
                </c:pt>
                <c:pt idx="3056">
                  <c:v>42617</c:v>
                </c:pt>
                <c:pt idx="3057">
                  <c:v>42617</c:v>
                </c:pt>
                <c:pt idx="3058">
                  <c:v>42617</c:v>
                </c:pt>
                <c:pt idx="3059">
                  <c:v>42617</c:v>
                </c:pt>
                <c:pt idx="3060">
                  <c:v>42617</c:v>
                </c:pt>
                <c:pt idx="3061">
                  <c:v>42617</c:v>
                </c:pt>
                <c:pt idx="3062">
                  <c:v>42617</c:v>
                </c:pt>
                <c:pt idx="3063">
                  <c:v>42617</c:v>
                </c:pt>
                <c:pt idx="3064">
                  <c:v>42618</c:v>
                </c:pt>
                <c:pt idx="3065">
                  <c:v>42618</c:v>
                </c:pt>
                <c:pt idx="3066">
                  <c:v>42618</c:v>
                </c:pt>
                <c:pt idx="3067">
                  <c:v>42618</c:v>
                </c:pt>
                <c:pt idx="3068">
                  <c:v>42618</c:v>
                </c:pt>
                <c:pt idx="3069">
                  <c:v>42618</c:v>
                </c:pt>
                <c:pt idx="3070">
                  <c:v>42618</c:v>
                </c:pt>
                <c:pt idx="3071">
                  <c:v>42618</c:v>
                </c:pt>
                <c:pt idx="3072">
                  <c:v>42619</c:v>
                </c:pt>
                <c:pt idx="3073">
                  <c:v>42619</c:v>
                </c:pt>
                <c:pt idx="3074">
                  <c:v>42619</c:v>
                </c:pt>
                <c:pt idx="3075">
                  <c:v>42619</c:v>
                </c:pt>
                <c:pt idx="3076">
                  <c:v>42619</c:v>
                </c:pt>
                <c:pt idx="3077">
                  <c:v>42619</c:v>
                </c:pt>
                <c:pt idx="3078">
                  <c:v>42619</c:v>
                </c:pt>
                <c:pt idx="3079">
                  <c:v>42619</c:v>
                </c:pt>
                <c:pt idx="3080">
                  <c:v>42620</c:v>
                </c:pt>
                <c:pt idx="3081">
                  <c:v>42620</c:v>
                </c:pt>
                <c:pt idx="3082">
                  <c:v>42620</c:v>
                </c:pt>
                <c:pt idx="3083">
                  <c:v>42620</c:v>
                </c:pt>
                <c:pt idx="3084">
                  <c:v>42620</c:v>
                </c:pt>
                <c:pt idx="3085">
                  <c:v>42620</c:v>
                </c:pt>
                <c:pt idx="3086">
                  <c:v>42620</c:v>
                </c:pt>
                <c:pt idx="3087">
                  <c:v>42620</c:v>
                </c:pt>
                <c:pt idx="3088">
                  <c:v>42621</c:v>
                </c:pt>
                <c:pt idx="3089">
                  <c:v>42621</c:v>
                </c:pt>
                <c:pt idx="3090">
                  <c:v>42621</c:v>
                </c:pt>
                <c:pt idx="3091">
                  <c:v>42621</c:v>
                </c:pt>
                <c:pt idx="3092">
                  <c:v>42621</c:v>
                </c:pt>
                <c:pt idx="3093">
                  <c:v>42621</c:v>
                </c:pt>
                <c:pt idx="3094">
                  <c:v>42621</c:v>
                </c:pt>
                <c:pt idx="3095">
                  <c:v>42621</c:v>
                </c:pt>
                <c:pt idx="3096">
                  <c:v>42622</c:v>
                </c:pt>
                <c:pt idx="3097">
                  <c:v>42622</c:v>
                </c:pt>
                <c:pt idx="3098">
                  <c:v>42622</c:v>
                </c:pt>
                <c:pt idx="3099">
                  <c:v>42622</c:v>
                </c:pt>
                <c:pt idx="3100">
                  <c:v>42622</c:v>
                </c:pt>
                <c:pt idx="3101">
                  <c:v>42622</c:v>
                </c:pt>
                <c:pt idx="3102">
                  <c:v>42622</c:v>
                </c:pt>
                <c:pt idx="3103">
                  <c:v>42622</c:v>
                </c:pt>
                <c:pt idx="3104">
                  <c:v>42623</c:v>
                </c:pt>
                <c:pt idx="3105">
                  <c:v>42623</c:v>
                </c:pt>
                <c:pt idx="3106">
                  <c:v>42623</c:v>
                </c:pt>
                <c:pt idx="3107">
                  <c:v>42623</c:v>
                </c:pt>
                <c:pt idx="3108">
                  <c:v>42623</c:v>
                </c:pt>
                <c:pt idx="3109">
                  <c:v>42623</c:v>
                </c:pt>
                <c:pt idx="3110">
                  <c:v>42623</c:v>
                </c:pt>
                <c:pt idx="3111">
                  <c:v>42623</c:v>
                </c:pt>
                <c:pt idx="3112">
                  <c:v>42624</c:v>
                </c:pt>
                <c:pt idx="3113">
                  <c:v>42624</c:v>
                </c:pt>
                <c:pt idx="3114">
                  <c:v>42624</c:v>
                </c:pt>
                <c:pt idx="3115">
                  <c:v>42624</c:v>
                </c:pt>
                <c:pt idx="3116">
                  <c:v>42624</c:v>
                </c:pt>
                <c:pt idx="3117">
                  <c:v>42624</c:v>
                </c:pt>
                <c:pt idx="3118">
                  <c:v>42624</c:v>
                </c:pt>
                <c:pt idx="3119">
                  <c:v>42624</c:v>
                </c:pt>
                <c:pt idx="3120">
                  <c:v>42625</c:v>
                </c:pt>
                <c:pt idx="3121">
                  <c:v>42625</c:v>
                </c:pt>
                <c:pt idx="3122">
                  <c:v>42625</c:v>
                </c:pt>
                <c:pt idx="3123">
                  <c:v>42625</c:v>
                </c:pt>
                <c:pt idx="3124">
                  <c:v>42625</c:v>
                </c:pt>
                <c:pt idx="3125">
                  <c:v>42625</c:v>
                </c:pt>
                <c:pt idx="3126">
                  <c:v>42625</c:v>
                </c:pt>
                <c:pt idx="3127">
                  <c:v>42625</c:v>
                </c:pt>
                <c:pt idx="3128">
                  <c:v>42626</c:v>
                </c:pt>
                <c:pt idx="3129">
                  <c:v>42626</c:v>
                </c:pt>
                <c:pt idx="3130">
                  <c:v>42626</c:v>
                </c:pt>
                <c:pt idx="3131">
                  <c:v>42626</c:v>
                </c:pt>
                <c:pt idx="3132">
                  <c:v>42626</c:v>
                </c:pt>
                <c:pt idx="3133">
                  <c:v>42626</c:v>
                </c:pt>
                <c:pt idx="3134">
                  <c:v>42626</c:v>
                </c:pt>
                <c:pt idx="3135">
                  <c:v>42626</c:v>
                </c:pt>
                <c:pt idx="3136">
                  <c:v>42627</c:v>
                </c:pt>
                <c:pt idx="3137">
                  <c:v>42627</c:v>
                </c:pt>
                <c:pt idx="3138">
                  <c:v>42627</c:v>
                </c:pt>
                <c:pt idx="3139">
                  <c:v>42627</c:v>
                </c:pt>
                <c:pt idx="3140">
                  <c:v>42627</c:v>
                </c:pt>
                <c:pt idx="3141">
                  <c:v>42627</c:v>
                </c:pt>
                <c:pt idx="3142">
                  <c:v>42627</c:v>
                </c:pt>
                <c:pt idx="3143">
                  <c:v>42627</c:v>
                </c:pt>
                <c:pt idx="3144">
                  <c:v>42628</c:v>
                </c:pt>
                <c:pt idx="3145">
                  <c:v>42628</c:v>
                </c:pt>
                <c:pt idx="3146">
                  <c:v>42628</c:v>
                </c:pt>
                <c:pt idx="3147">
                  <c:v>42628</c:v>
                </c:pt>
                <c:pt idx="3148">
                  <c:v>42628</c:v>
                </c:pt>
                <c:pt idx="3149">
                  <c:v>42628</c:v>
                </c:pt>
                <c:pt idx="3150">
                  <c:v>42628</c:v>
                </c:pt>
                <c:pt idx="3151">
                  <c:v>42628</c:v>
                </c:pt>
                <c:pt idx="3152">
                  <c:v>42629</c:v>
                </c:pt>
                <c:pt idx="3153">
                  <c:v>42629</c:v>
                </c:pt>
                <c:pt idx="3154">
                  <c:v>42629</c:v>
                </c:pt>
                <c:pt idx="3155">
                  <c:v>42629</c:v>
                </c:pt>
                <c:pt idx="3156">
                  <c:v>42629</c:v>
                </c:pt>
                <c:pt idx="3157">
                  <c:v>42629</c:v>
                </c:pt>
                <c:pt idx="3158">
                  <c:v>42629</c:v>
                </c:pt>
                <c:pt idx="3159">
                  <c:v>42629</c:v>
                </c:pt>
                <c:pt idx="3160">
                  <c:v>42630</c:v>
                </c:pt>
                <c:pt idx="3161">
                  <c:v>42630</c:v>
                </c:pt>
                <c:pt idx="3162">
                  <c:v>42630</c:v>
                </c:pt>
                <c:pt idx="3163">
                  <c:v>42630</c:v>
                </c:pt>
                <c:pt idx="3164">
                  <c:v>42630</c:v>
                </c:pt>
                <c:pt idx="3165">
                  <c:v>42630</c:v>
                </c:pt>
                <c:pt idx="3166">
                  <c:v>42630</c:v>
                </c:pt>
                <c:pt idx="3167">
                  <c:v>42630</c:v>
                </c:pt>
                <c:pt idx="3168">
                  <c:v>42631</c:v>
                </c:pt>
                <c:pt idx="3169">
                  <c:v>42631</c:v>
                </c:pt>
                <c:pt idx="3170">
                  <c:v>42631</c:v>
                </c:pt>
                <c:pt idx="3171">
                  <c:v>42631</c:v>
                </c:pt>
                <c:pt idx="3172">
                  <c:v>42631</c:v>
                </c:pt>
                <c:pt idx="3173">
                  <c:v>42631</c:v>
                </c:pt>
                <c:pt idx="3174">
                  <c:v>42631</c:v>
                </c:pt>
                <c:pt idx="3175">
                  <c:v>42631</c:v>
                </c:pt>
                <c:pt idx="3176">
                  <c:v>42632</c:v>
                </c:pt>
                <c:pt idx="3177">
                  <c:v>42632</c:v>
                </c:pt>
                <c:pt idx="3178">
                  <c:v>42632</c:v>
                </c:pt>
                <c:pt idx="3179">
                  <c:v>42632</c:v>
                </c:pt>
                <c:pt idx="3180">
                  <c:v>42632</c:v>
                </c:pt>
                <c:pt idx="3181">
                  <c:v>42632</c:v>
                </c:pt>
                <c:pt idx="3182">
                  <c:v>42632</c:v>
                </c:pt>
                <c:pt idx="3183">
                  <c:v>42632</c:v>
                </c:pt>
                <c:pt idx="3184">
                  <c:v>42633</c:v>
                </c:pt>
                <c:pt idx="3185">
                  <c:v>42633</c:v>
                </c:pt>
                <c:pt idx="3186">
                  <c:v>42633</c:v>
                </c:pt>
                <c:pt idx="3187">
                  <c:v>42633</c:v>
                </c:pt>
                <c:pt idx="3188">
                  <c:v>42633</c:v>
                </c:pt>
                <c:pt idx="3189">
                  <c:v>42633</c:v>
                </c:pt>
                <c:pt idx="3190">
                  <c:v>42633</c:v>
                </c:pt>
                <c:pt idx="3191">
                  <c:v>42633</c:v>
                </c:pt>
                <c:pt idx="3192">
                  <c:v>42634</c:v>
                </c:pt>
                <c:pt idx="3193">
                  <c:v>42634</c:v>
                </c:pt>
                <c:pt idx="3194">
                  <c:v>42634</c:v>
                </c:pt>
                <c:pt idx="3195">
                  <c:v>42634</c:v>
                </c:pt>
                <c:pt idx="3196">
                  <c:v>42634</c:v>
                </c:pt>
                <c:pt idx="3197">
                  <c:v>42634</c:v>
                </c:pt>
                <c:pt idx="3198">
                  <c:v>42634</c:v>
                </c:pt>
                <c:pt idx="3199">
                  <c:v>42634</c:v>
                </c:pt>
                <c:pt idx="3200">
                  <c:v>42635</c:v>
                </c:pt>
                <c:pt idx="3201">
                  <c:v>42635</c:v>
                </c:pt>
                <c:pt idx="3202">
                  <c:v>42635</c:v>
                </c:pt>
                <c:pt idx="3203">
                  <c:v>42635</c:v>
                </c:pt>
                <c:pt idx="3204">
                  <c:v>42635</c:v>
                </c:pt>
                <c:pt idx="3205">
                  <c:v>42635</c:v>
                </c:pt>
                <c:pt idx="3206">
                  <c:v>42635</c:v>
                </c:pt>
                <c:pt idx="3207">
                  <c:v>42635</c:v>
                </c:pt>
                <c:pt idx="3208">
                  <c:v>42636</c:v>
                </c:pt>
                <c:pt idx="3209">
                  <c:v>42636</c:v>
                </c:pt>
                <c:pt idx="3210">
                  <c:v>42636</c:v>
                </c:pt>
                <c:pt idx="3211">
                  <c:v>42636</c:v>
                </c:pt>
                <c:pt idx="3212">
                  <c:v>42636</c:v>
                </c:pt>
                <c:pt idx="3213">
                  <c:v>42636</c:v>
                </c:pt>
                <c:pt idx="3214">
                  <c:v>42636</c:v>
                </c:pt>
                <c:pt idx="3215">
                  <c:v>42636</c:v>
                </c:pt>
                <c:pt idx="3216">
                  <c:v>42637</c:v>
                </c:pt>
                <c:pt idx="3217">
                  <c:v>42637</c:v>
                </c:pt>
                <c:pt idx="3218">
                  <c:v>42637</c:v>
                </c:pt>
                <c:pt idx="3219">
                  <c:v>42637</c:v>
                </c:pt>
                <c:pt idx="3220">
                  <c:v>42637</c:v>
                </c:pt>
                <c:pt idx="3221">
                  <c:v>42637</c:v>
                </c:pt>
                <c:pt idx="3222">
                  <c:v>42637</c:v>
                </c:pt>
                <c:pt idx="3223">
                  <c:v>42637</c:v>
                </c:pt>
                <c:pt idx="3224">
                  <c:v>42638</c:v>
                </c:pt>
                <c:pt idx="3225">
                  <c:v>42638</c:v>
                </c:pt>
                <c:pt idx="3226">
                  <c:v>42638</c:v>
                </c:pt>
                <c:pt idx="3227">
                  <c:v>42638</c:v>
                </c:pt>
                <c:pt idx="3228">
                  <c:v>42638</c:v>
                </c:pt>
                <c:pt idx="3229">
                  <c:v>42638</c:v>
                </c:pt>
                <c:pt idx="3230">
                  <c:v>42638</c:v>
                </c:pt>
                <c:pt idx="3231">
                  <c:v>42638</c:v>
                </c:pt>
                <c:pt idx="3232">
                  <c:v>42639</c:v>
                </c:pt>
                <c:pt idx="3233">
                  <c:v>42639</c:v>
                </c:pt>
                <c:pt idx="3234">
                  <c:v>42639</c:v>
                </c:pt>
                <c:pt idx="3235">
                  <c:v>42639</c:v>
                </c:pt>
                <c:pt idx="3236">
                  <c:v>42639</c:v>
                </c:pt>
                <c:pt idx="3237">
                  <c:v>42639</c:v>
                </c:pt>
                <c:pt idx="3238">
                  <c:v>42639</c:v>
                </c:pt>
                <c:pt idx="3239">
                  <c:v>42639</c:v>
                </c:pt>
                <c:pt idx="3240">
                  <c:v>42640</c:v>
                </c:pt>
                <c:pt idx="3241">
                  <c:v>42640</c:v>
                </c:pt>
                <c:pt idx="3242">
                  <c:v>42640</c:v>
                </c:pt>
                <c:pt idx="3243">
                  <c:v>42640</c:v>
                </c:pt>
                <c:pt idx="3244">
                  <c:v>42640</c:v>
                </c:pt>
                <c:pt idx="3245">
                  <c:v>42640</c:v>
                </c:pt>
                <c:pt idx="3246">
                  <c:v>42640</c:v>
                </c:pt>
                <c:pt idx="3247">
                  <c:v>42640</c:v>
                </c:pt>
                <c:pt idx="3248">
                  <c:v>42641</c:v>
                </c:pt>
                <c:pt idx="3249">
                  <c:v>42641</c:v>
                </c:pt>
                <c:pt idx="3250">
                  <c:v>42641</c:v>
                </c:pt>
                <c:pt idx="3251">
                  <c:v>42641</c:v>
                </c:pt>
                <c:pt idx="3252">
                  <c:v>42641</c:v>
                </c:pt>
                <c:pt idx="3253">
                  <c:v>42641</c:v>
                </c:pt>
                <c:pt idx="3254">
                  <c:v>42641</c:v>
                </c:pt>
                <c:pt idx="3255">
                  <c:v>42641</c:v>
                </c:pt>
                <c:pt idx="3256">
                  <c:v>42642</c:v>
                </c:pt>
                <c:pt idx="3257">
                  <c:v>42642</c:v>
                </c:pt>
                <c:pt idx="3258">
                  <c:v>42642</c:v>
                </c:pt>
                <c:pt idx="3259">
                  <c:v>42642</c:v>
                </c:pt>
                <c:pt idx="3260">
                  <c:v>42642</c:v>
                </c:pt>
                <c:pt idx="3261">
                  <c:v>42642</c:v>
                </c:pt>
                <c:pt idx="3262">
                  <c:v>42642</c:v>
                </c:pt>
                <c:pt idx="3263">
                  <c:v>42642</c:v>
                </c:pt>
                <c:pt idx="3264">
                  <c:v>42643</c:v>
                </c:pt>
                <c:pt idx="3265">
                  <c:v>42643</c:v>
                </c:pt>
                <c:pt idx="3266">
                  <c:v>42643</c:v>
                </c:pt>
                <c:pt idx="3267">
                  <c:v>42643</c:v>
                </c:pt>
                <c:pt idx="3268">
                  <c:v>42643</c:v>
                </c:pt>
                <c:pt idx="3269">
                  <c:v>42643</c:v>
                </c:pt>
                <c:pt idx="3270">
                  <c:v>42643</c:v>
                </c:pt>
                <c:pt idx="3271">
                  <c:v>42643</c:v>
                </c:pt>
                <c:pt idx="3272">
                  <c:v>42644</c:v>
                </c:pt>
                <c:pt idx="3273">
                  <c:v>42644</c:v>
                </c:pt>
                <c:pt idx="3274">
                  <c:v>42644</c:v>
                </c:pt>
                <c:pt idx="3275">
                  <c:v>42644</c:v>
                </c:pt>
                <c:pt idx="3276">
                  <c:v>42644</c:v>
                </c:pt>
                <c:pt idx="3277">
                  <c:v>42644</c:v>
                </c:pt>
                <c:pt idx="3278">
                  <c:v>42644</c:v>
                </c:pt>
                <c:pt idx="3279">
                  <c:v>42644</c:v>
                </c:pt>
                <c:pt idx="3280">
                  <c:v>42645</c:v>
                </c:pt>
                <c:pt idx="3281">
                  <c:v>42645</c:v>
                </c:pt>
                <c:pt idx="3282">
                  <c:v>42645</c:v>
                </c:pt>
                <c:pt idx="3283">
                  <c:v>42645</c:v>
                </c:pt>
                <c:pt idx="3284">
                  <c:v>42645</c:v>
                </c:pt>
                <c:pt idx="3285">
                  <c:v>42645</c:v>
                </c:pt>
                <c:pt idx="3286">
                  <c:v>42645</c:v>
                </c:pt>
                <c:pt idx="3287">
                  <c:v>42645</c:v>
                </c:pt>
                <c:pt idx="3288">
                  <c:v>42646</c:v>
                </c:pt>
                <c:pt idx="3289">
                  <c:v>42646</c:v>
                </c:pt>
                <c:pt idx="3290">
                  <c:v>42646</c:v>
                </c:pt>
                <c:pt idx="3291">
                  <c:v>42646</c:v>
                </c:pt>
                <c:pt idx="3292">
                  <c:v>42646</c:v>
                </c:pt>
                <c:pt idx="3293">
                  <c:v>42646</c:v>
                </c:pt>
                <c:pt idx="3294">
                  <c:v>42646</c:v>
                </c:pt>
                <c:pt idx="3295">
                  <c:v>42646</c:v>
                </c:pt>
                <c:pt idx="3296">
                  <c:v>42647</c:v>
                </c:pt>
                <c:pt idx="3297">
                  <c:v>42647</c:v>
                </c:pt>
                <c:pt idx="3298">
                  <c:v>42647</c:v>
                </c:pt>
                <c:pt idx="3299">
                  <c:v>42647</c:v>
                </c:pt>
                <c:pt idx="3300">
                  <c:v>42647</c:v>
                </c:pt>
                <c:pt idx="3301">
                  <c:v>42647</c:v>
                </c:pt>
                <c:pt idx="3302">
                  <c:v>42647</c:v>
                </c:pt>
                <c:pt idx="3303">
                  <c:v>42647</c:v>
                </c:pt>
                <c:pt idx="3304">
                  <c:v>42648</c:v>
                </c:pt>
                <c:pt idx="3305">
                  <c:v>42648</c:v>
                </c:pt>
                <c:pt idx="3306">
                  <c:v>42648</c:v>
                </c:pt>
                <c:pt idx="3307">
                  <c:v>42648</c:v>
                </c:pt>
                <c:pt idx="3308">
                  <c:v>42648</c:v>
                </c:pt>
                <c:pt idx="3309">
                  <c:v>42648</c:v>
                </c:pt>
                <c:pt idx="3310">
                  <c:v>42648</c:v>
                </c:pt>
                <c:pt idx="3311">
                  <c:v>42648</c:v>
                </c:pt>
                <c:pt idx="3312">
                  <c:v>42649</c:v>
                </c:pt>
                <c:pt idx="3313">
                  <c:v>42649</c:v>
                </c:pt>
                <c:pt idx="3314">
                  <c:v>42649</c:v>
                </c:pt>
                <c:pt idx="3315">
                  <c:v>42649</c:v>
                </c:pt>
                <c:pt idx="3316">
                  <c:v>42649</c:v>
                </c:pt>
                <c:pt idx="3317">
                  <c:v>42649</c:v>
                </c:pt>
                <c:pt idx="3318">
                  <c:v>42649</c:v>
                </c:pt>
                <c:pt idx="3319">
                  <c:v>42649</c:v>
                </c:pt>
                <c:pt idx="3320">
                  <c:v>42650</c:v>
                </c:pt>
                <c:pt idx="3321">
                  <c:v>42650</c:v>
                </c:pt>
                <c:pt idx="3322">
                  <c:v>42650</c:v>
                </c:pt>
                <c:pt idx="3323">
                  <c:v>42650</c:v>
                </c:pt>
                <c:pt idx="3324">
                  <c:v>42650</c:v>
                </c:pt>
                <c:pt idx="3325">
                  <c:v>42650</c:v>
                </c:pt>
                <c:pt idx="3326">
                  <c:v>42650</c:v>
                </c:pt>
                <c:pt idx="3327">
                  <c:v>42650</c:v>
                </c:pt>
                <c:pt idx="3328">
                  <c:v>42651</c:v>
                </c:pt>
                <c:pt idx="3329">
                  <c:v>42651</c:v>
                </c:pt>
                <c:pt idx="3330">
                  <c:v>42651</c:v>
                </c:pt>
                <c:pt idx="3331">
                  <c:v>42651</c:v>
                </c:pt>
                <c:pt idx="3332">
                  <c:v>42651</c:v>
                </c:pt>
                <c:pt idx="3333">
                  <c:v>42651</c:v>
                </c:pt>
                <c:pt idx="3334">
                  <c:v>42651</c:v>
                </c:pt>
                <c:pt idx="3335">
                  <c:v>42651</c:v>
                </c:pt>
                <c:pt idx="3336">
                  <c:v>42652</c:v>
                </c:pt>
                <c:pt idx="3337">
                  <c:v>42652</c:v>
                </c:pt>
                <c:pt idx="3338">
                  <c:v>42652</c:v>
                </c:pt>
                <c:pt idx="3339">
                  <c:v>42652</c:v>
                </c:pt>
                <c:pt idx="3340">
                  <c:v>42652</c:v>
                </c:pt>
                <c:pt idx="3341">
                  <c:v>42652</c:v>
                </c:pt>
                <c:pt idx="3342">
                  <c:v>42652</c:v>
                </c:pt>
                <c:pt idx="3343">
                  <c:v>42652</c:v>
                </c:pt>
                <c:pt idx="3344">
                  <c:v>42653</c:v>
                </c:pt>
                <c:pt idx="3345">
                  <c:v>42653</c:v>
                </c:pt>
                <c:pt idx="3346">
                  <c:v>42653</c:v>
                </c:pt>
                <c:pt idx="3347">
                  <c:v>42653</c:v>
                </c:pt>
                <c:pt idx="3348">
                  <c:v>42653</c:v>
                </c:pt>
                <c:pt idx="3349">
                  <c:v>42653</c:v>
                </c:pt>
                <c:pt idx="3350">
                  <c:v>42653</c:v>
                </c:pt>
                <c:pt idx="3351">
                  <c:v>42653</c:v>
                </c:pt>
                <c:pt idx="3352">
                  <c:v>42654</c:v>
                </c:pt>
                <c:pt idx="3353">
                  <c:v>42654</c:v>
                </c:pt>
                <c:pt idx="3354">
                  <c:v>42654</c:v>
                </c:pt>
                <c:pt idx="3355">
                  <c:v>42654</c:v>
                </c:pt>
                <c:pt idx="3356">
                  <c:v>42654</c:v>
                </c:pt>
                <c:pt idx="3357">
                  <c:v>42654</c:v>
                </c:pt>
                <c:pt idx="3358">
                  <c:v>42654</c:v>
                </c:pt>
                <c:pt idx="3359">
                  <c:v>42654</c:v>
                </c:pt>
                <c:pt idx="3360">
                  <c:v>42655</c:v>
                </c:pt>
                <c:pt idx="3361">
                  <c:v>42655</c:v>
                </c:pt>
                <c:pt idx="3362">
                  <c:v>42655</c:v>
                </c:pt>
                <c:pt idx="3363">
                  <c:v>42655</c:v>
                </c:pt>
                <c:pt idx="3364">
                  <c:v>42655</c:v>
                </c:pt>
                <c:pt idx="3365">
                  <c:v>42655</c:v>
                </c:pt>
                <c:pt idx="3366">
                  <c:v>42655</c:v>
                </c:pt>
                <c:pt idx="3367">
                  <c:v>42655</c:v>
                </c:pt>
                <c:pt idx="3368">
                  <c:v>42656</c:v>
                </c:pt>
                <c:pt idx="3369">
                  <c:v>42656</c:v>
                </c:pt>
                <c:pt idx="3370">
                  <c:v>42656</c:v>
                </c:pt>
                <c:pt idx="3371">
                  <c:v>42656</c:v>
                </c:pt>
                <c:pt idx="3372">
                  <c:v>42656</c:v>
                </c:pt>
                <c:pt idx="3373">
                  <c:v>42656</c:v>
                </c:pt>
                <c:pt idx="3374">
                  <c:v>42656</c:v>
                </c:pt>
                <c:pt idx="3375">
                  <c:v>42656</c:v>
                </c:pt>
                <c:pt idx="3376">
                  <c:v>42657</c:v>
                </c:pt>
                <c:pt idx="3377">
                  <c:v>42657</c:v>
                </c:pt>
                <c:pt idx="3378">
                  <c:v>42657</c:v>
                </c:pt>
                <c:pt idx="3379">
                  <c:v>42657</c:v>
                </c:pt>
                <c:pt idx="3380">
                  <c:v>42657</c:v>
                </c:pt>
                <c:pt idx="3381">
                  <c:v>42657</c:v>
                </c:pt>
                <c:pt idx="3382">
                  <c:v>42657</c:v>
                </c:pt>
                <c:pt idx="3383">
                  <c:v>42657</c:v>
                </c:pt>
                <c:pt idx="3384">
                  <c:v>42658</c:v>
                </c:pt>
                <c:pt idx="3385">
                  <c:v>42658</c:v>
                </c:pt>
                <c:pt idx="3386">
                  <c:v>42658</c:v>
                </c:pt>
                <c:pt idx="3387">
                  <c:v>42658</c:v>
                </c:pt>
                <c:pt idx="3388">
                  <c:v>42658</c:v>
                </c:pt>
                <c:pt idx="3389">
                  <c:v>42658</c:v>
                </c:pt>
                <c:pt idx="3390">
                  <c:v>42658</c:v>
                </c:pt>
                <c:pt idx="3391">
                  <c:v>42658</c:v>
                </c:pt>
                <c:pt idx="3392">
                  <c:v>42659</c:v>
                </c:pt>
                <c:pt idx="3393">
                  <c:v>42659</c:v>
                </c:pt>
                <c:pt idx="3394">
                  <c:v>42659</c:v>
                </c:pt>
                <c:pt idx="3395">
                  <c:v>42659</c:v>
                </c:pt>
                <c:pt idx="3396">
                  <c:v>42659</c:v>
                </c:pt>
                <c:pt idx="3397">
                  <c:v>42659</c:v>
                </c:pt>
                <c:pt idx="3398">
                  <c:v>42659</c:v>
                </c:pt>
                <c:pt idx="3399">
                  <c:v>42659</c:v>
                </c:pt>
                <c:pt idx="3400">
                  <c:v>42660</c:v>
                </c:pt>
                <c:pt idx="3401">
                  <c:v>42660</c:v>
                </c:pt>
                <c:pt idx="3402">
                  <c:v>42660</c:v>
                </c:pt>
                <c:pt idx="3403">
                  <c:v>42660</c:v>
                </c:pt>
                <c:pt idx="3404">
                  <c:v>42660</c:v>
                </c:pt>
                <c:pt idx="3405">
                  <c:v>42660</c:v>
                </c:pt>
                <c:pt idx="3406">
                  <c:v>42660</c:v>
                </c:pt>
                <c:pt idx="3407">
                  <c:v>42660</c:v>
                </c:pt>
                <c:pt idx="3408">
                  <c:v>42661</c:v>
                </c:pt>
                <c:pt idx="3409">
                  <c:v>42661</c:v>
                </c:pt>
                <c:pt idx="3410">
                  <c:v>42661</c:v>
                </c:pt>
                <c:pt idx="3411">
                  <c:v>42661</c:v>
                </c:pt>
                <c:pt idx="3412">
                  <c:v>42661</c:v>
                </c:pt>
                <c:pt idx="3413">
                  <c:v>42661</c:v>
                </c:pt>
                <c:pt idx="3414">
                  <c:v>42661</c:v>
                </c:pt>
                <c:pt idx="3415">
                  <c:v>42661</c:v>
                </c:pt>
                <c:pt idx="3416">
                  <c:v>42662</c:v>
                </c:pt>
                <c:pt idx="3417">
                  <c:v>42662</c:v>
                </c:pt>
                <c:pt idx="3418">
                  <c:v>42662</c:v>
                </c:pt>
                <c:pt idx="3419">
                  <c:v>42662</c:v>
                </c:pt>
                <c:pt idx="3420">
                  <c:v>42662</c:v>
                </c:pt>
                <c:pt idx="3421">
                  <c:v>42662</c:v>
                </c:pt>
                <c:pt idx="3422">
                  <c:v>42662</c:v>
                </c:pt>
                <c:pt idx="3423">
                  <c:v>42662</c:v>
                </c:pt>
                <c:pt idx="3424">
                  <c:v>42663</c:v>
                </c:pt>
                <c:pt idx="3425">
                  <c:v>42663</c:v>
                </c:pt>
                <c:pt idx="3426">
                  <c:v>42663</c:v>
                </c:pt>
                <c:pt idx="3427">
                  <c:v>42663</c:v>
                </c:pt>
                <c:pt idx="3428">
                  <c:v>42663</c:v>
                </c:pt>
                <c:pt idx="3429">
                  <c:v>42663</c:v>
                </c:pt>
                <c:pt idx="3430">
                  <c:v>42663</c:v>
                </c:pt>
                <c:pt idx="3431">
                  <c:v>42663</c:v>
                </c:pt>
                <c:pt idx="3432">
                  <c:v>42664</c:v>
                </c:pt>
                <c:pt idx="3433">
                  <c:v>42664</c:v>
                </c:pt>
                <c:pt idx="3434">
                  <c:v>42664</c:v>
                </c:pt>
                <c:pt idx="3435">
                  <c:v>42664</c:v>
                </c:pt>
                <c:pt idx="3436">
                  <c:v>42664</c:v>
                </c:pt>
                <c:pt idx="3437">
                  <c:v>42664</c:v>
                </c:pt>
                <c:pt idx="3438">
                  <c:v>42664</c:v>
                </c:pt>
                <c:pt idx="3439">
                  <c:v>42664</c:v>
                </c:pt>
                <c:pt idx="3440">
                  <c:v>42665</c:v>
                </c:pt>
                <c:pt idx="3441">
                  <c:v>42665</c:v>
                </c:pt>
                <c:pt idx="3442">
                  <c:v>42665</c:v>
                </c:pt>
                <c:pt idx="3443">
                  <c:v>42665</c:v>
                </c:pt>
                <c:pt idx="3444">
                  <c:v>42665</c:v>
                </c:pt>
                <c:pt idx="3445">
                  <c:v>42665</c:v>
                </c:pt>
                <c:pt idx="3446">
                  <c:v>42665</c:v>
                </c:pt>
                <c:pt idx="3447">
                  <c:v>42665</c:v>
                </c:pt>
                <c:pt idx="3448">
                  <c:v>42666</c:v>
                </c:pt>
                <c:pt idx="3449">
                  <c:v>42666</c:v>
                </c:pt>
                <c:pt idx="3450">
                  <c:v>42666</c:v>
                </c:pt>
                <c:pt idx="3451">
                  <c:v>42666</c:v>
                </c:pt>
                <c:pt idx="3452">
                  <c:v>42666</c:v>
                </c:pt>
                <c:pt idx="3453">
                  <c:v>42666</c:v>
                </c:pt>
                <c:pt idx="3454">
                  <c:v>42666</c:v>
                </c:pt>
                <c:pt idx="3455">
                  <c:v>42666</c:v>
                </c:pt>
                <c:pt idx="3456">
                  <c:v>42667</c:v>
                </c:pt>
                <c:pt idx="3457">
                  <c:v>42667</c:v>
                </c:pt>
                <c:pt idx="3458">
                  <c:v>42667</c:v>
                </c:pt>
                <c:pt idx="3459">
                  <c:v>42667</c:v>
                </c:pt>
                <c:pt idx="3460">
                  <c:v>42667</c:v>
                </c:pt>
                <c:pt idx="3461">
                  <c:v>42667</c:v>
                </c:pt>
                <c:pt idx="3462">
                  <c:v>42667</c:v>
                </c:pt>
                <c:pt idx="3463">
                  <c:v>42667</c:v>
                </c:pt>
                <c:pt idx="3464">
                  <c:v>42668</c:v>
                </c:pt>
                <c:pt idx="3465">
                  <c:v>42668</c:v>
                </c:pt>
                <c:pt idx="3466">
                  <c:v>42668</c:v>
                </c:pt>
                <c:pt idx="3467">
                  <c:v>42668</c:v>
                </c:pt>
                <c:pt idx="3468">
                  <c:v>42668</c:v>
                </c:pt>
                <c:pt idx="3469">
                  <c:v>42668</c:v>
                </c:pt>
                <c:pt idx="3470">
                  <c:v>42668</c:v>
                </c:pt>
                <c:pt idx="3471">
                  <c:v>42668</c:v>
                </c:pt>
                <c:pt idx="3472">
                  <c:v>42669</c:v>
                </c:pt>
                <c:pt idx="3473">
                  <c:v>42669</c:v>
                </c:pt>
                <c:pt idx="3474">
                  <c:v>42669</c:v>
                </c:pt>
                <c:pt idx="3475">
                  <c:v>42669</c:v>
                </c:pt>
                <c:pt idx="3476">
                  <c:v>42669</c:v>
                </c:pt>
                <c:pt idx="3477">
                  <c:v>42669</c:v>
                </c:pt>
                <c:pt idx="3478">
                  <c:v>42669</c:v>
                </c:pt>
                <c:pt idx="3479">
                  <c:v>42669</c:v>
                </c:pt>
                <c:pt idx="3480">
                  <c:v>42670</c:v>
                </c:pt>
                <c:pt idx="3481">
                  <c:v>42670</c:v>
                </c:pt>
                <c:pt idx="3482">
                  <c:v>42670</c:v>
                </c:pt>
                <c:pt idx="3483">
                  <c:v>42670</c:v>
                </c:pt>
                <c:pt idx="3484">
                  <c:v>42670</c:v>
                </c:pt>
                <c:pt idx="3485">
                  <c:v>42670</c:v>
                </c:pt>
                <c:pt idx="3486">
                  <c:v>42670</c:v>
                </c:pt>
                <c:pt idx="3487">
                  <c:v>42670</c:v>
                </c:pt>
                <c:pt idx="3488">
                  <c:v>42671</c:v>
                </c:pt>
                <c:pt idx="3489">
                  <c:v>42671</c:v>
                </c:pt>
                <c:pt idx="3490">
                  <c:v>42671</c:v>
                </c:pt>
                <c:pt idx="3491">
                  <c:v>42671</c:v>
                </c:pt>
                <c:pt idx="3492">
                  <c:v>42671</c:v>
                </c:pt>
                <c:pt idx="3493">
                  <c:v>42671</c:v>
                </c:pt>
                <c:pt idx="3494">
                  <c:v>42671</c:v>
                </c:pt>
                <c:pt idx="3495">
                  <c:v>42671</c:v>
                </c:pt>
                <c:pt idx="3496">
                  <c:v>42672</c:v>
                </c:pt>
                <c:pt idx="3497">
                  <c:v>42672</c:v>
                </c:pt>
                <c:pt idx="3498">
                  <c:v>42672</c:v>
                </c:pt>
                <c:pt idx="3499">
                  <c:v>42672</c:v>
                </c:pt>
                <c:pt idx="3500">
                  <c:v>42672</c:v>
                </c:pt>
                <c:pt idx="3501">
                  <c:v>42672</c:v>
                </c:pt>
                <c:pt idx="3502">
                  <c:v>42672</c:v>
                </c:pt>
                <c:pt idx="3503">
                  <c:v>42672</c:v>
                </c:pt>
                <c:pt idx="3504">
                  <c:v>42673</c:v>
                </c:pt>
                <c:pt idx="3505">
                  <c:v>42673</c:v>
                </c:pt>
                <c:pt idx="3506">
                  <c:v>42673</c:v>
                </c:pt>
                <c:pt idx="3507">
                  <c:v>42673</c:v>
                </c:pt>
                <c:pt idx="3508">
                  <c:v>42673</c:v>
                </c:pt>
                <c:pt idx="3509">
                  <c:v>42673</c:v>
                </c:pt>
                <c:pt idx="3510">
                  <c:v>42673</c:v>
                </c:pt>
                <c:pt idx="3511">
                  <c:v>42673</c:v>
                </c:pt>
                <c:pt idx="3512">
                  <c:v>42674</c:v>
                </c:pt>
                <c:pt idx="3513">
                  <c:v>42674</c:v>
                </c:pt>
                <c:pt idx="3514">
                  <c:v>42674</c:v>
                </c:pt>
                <c:pt idx="3515">
                  <c:v>42674</c:v>
                </c:pt>
                <c:pt idx="3516">
                  <c:v>42674</c:v>
                </c:pt>
                <c:pt idx="3517">
                  <c:v>42674</c:v>
                </c:pt>
                <c:pt idx="3518">
                  <c:v>42674</c:v>
                </c:pt>
                <c:pt idx="3519">
                  <c:v>42674</c:v>
                </c:pt>
                <c:pt idx="3520">
                  <c:v>42675</c:v>
                </c:pt>
                <c:pt idx="3521">
                  <c:v>42675</c:v>
                </c:pt>
                <c:pt idx="3522">
                  <c:v>42675</c:v>
                </c:pt>
                <c:pt idx="3523">
                  <c:v>42675</c:v>
                </c:pt>
                <c:pt idx="3524">
                  <c:v>42675</c:v>
                </c:pt>
                <c:pt idx="3525">
                  <c:v>42675</c:v>
                </c:pt>
                <c:pt idx="3526">
                  <c:v>42675</c:v>
                </c:pt>
                <c:pt idx="3527">
                  <c:v>42675</c:v>
                </c:pt>
                <c:pt idx="3528">
                  <c:v>42676</c:v>
                </c:pt>
                <c:pt idx="3529">
                  <c:v>42676</c:v>
                </c:pt>
                <c:pt idx="3530">
                  <c:v>42676</c:v>
                </c:pt>
                <c:pt idx="3531">
                  <c:v>42676</c:v>
                </c:pt>
                <c:pt idx="3532">
                  <c:v>42676</c:v>
                </c:pt>
                <c:pt idx="3533">
                  <c:v>42676</c:v>
                </c:pt>
                <c:pt idx="3534">
                  <c:v>42676</c:v>
                </c:pt>
                <c:pt idx="3535">
                  <c:v>42676</c:v>
                </c:pt>
                <c:pt idx="3536">
                  <c:v>42677</c:v>
                </c:pt>
                <c:pt idx="3537">
                  <c:v>42677</c:v>
                </c:pt>
                <c:pt idx="3538">
                  <c:v>42677</c:v>
                </c:pt>
                <c:pt idx="3539">
                  <c:v>42677</c:v>
                </c:pt>
                <c:pt idx="3540">
                  <c:v>42677</c:v>
                </c:pt>
                <c:pt idx="3541">
                  <c:v>42677</c:v>
                </c:pt>
                <c:pt idx="3542">
                  <c:v>42677</c:v>
                </c:pt>
                <c:pt idx="3543">
                  <c:v>42677</c:v>
                </c:pt>
                <c:pt idx="3544">
                  <c:v>42678</c:v>
                </c:pt>
                <c:pt idx="3545">
                  <c:v>42678</c:v>
                </c:pt>
                <c:pt idx="3546">
                  <c:v>42678</c:v>
                </c:pt>
                <c:pt idx="3547">
                  <c:v>42678</c:v>
                </c:pt>
                <c:pt idx="3548">
                  <c:v>42678</c:v>
                </c:pt>
                <c:pt idx="3549">
                  <c:v>42678</c:v>
                </c:pt>
                <c:pt idx="3550">
                  <c:v>42678</c:v>
                </c:pt>
                <c:pt idx="3551">
                  <c:v>42678</c:v>
                </c:pt>
                <c:pt idx="3552">
                  <c:v>42679</c:v>
                </c:pt>
                <c:pt idx="3553">
                  <c:v>42679</c:v>
                </c:pt>
                <c:pt idx="3554">
                  <c:v>42679</c:v>
                </c:pt>
                <c:pt idx="3555">
                  <c:v>42679</c:v>
                </c:pt>
                <c:pt idx="3556">
                  <c:v>42679</c:v>
                </c:pt>
                <c:pt idx="3557">
                  <c:v>42679</c:v>
                </c:pt>
                <c:pt idx="3558">
                  <c:v>42679</c:v>
                </c:pt>
                <c:pt idx="3559">
                  <c:v>42679</c:v>
                </c:pt>
                <c:pt idx="3560">
                  <c:v>42680</c:v>
                </c:pt>
                <c:pt idx="3561">
                  <c:v>42680</c:v>
                </c:pt>
                <c:pt idx="3562">
                  <c:v>42680</c:v>
                </c:pt>
                <c:pt idx="3563">
                  <c:v>42680</c:v>
                </c:pt>
                <c:pt idx="3564">
                  <c:v>42680</c:v>
                </c:pt>
                <c:pt idx="3565">
                  <c:v>42680</c:v>
                </c:pt>
                <c:pt idx="3566">
                  <c:v>42680</c:v>
                </c:pt>
                <c:pt idx="3567">
                  <c:v>42680</c:v>
                </c:pt>
                <c:pt idx="3568">
                  <c:v>42681</c:v>
                </c:pt>
                <c:pt idx="3569">
                  <c:v>42681</c:v>
                </c:pt>
                <c:pt idx="3570">
                  <c:v>42681</c:v>
                </c:pt>
                <c:pt idx="3571">
                  <c:v>42681</c:v>
                </c:pt>
                <c:pt idx="3572">
                  <c:v>42681</c:v>
                </c:pt>
                <c:pt idx="3573">
                  <c:v>42681</c:v>
                </c:pt>
                <c:pt idx="3574">
                  <c:v>42681</c:v>
                </c:pt>
                <c:pt idx="3575">
                  <c:v>42681</c:v>
                </c:pt>
                <c:pt idx="3576">
                  <c:v>42682</c:v>
                </c:pt>
                <c:pt idx="3577">
                  <c:v>42682</c:v>
                </c:pt>
                <c:pt idx="3578">
                  <c:v>42682</c:v>
                </c:pt>
                <c:pt idx="3579">
                  <c:v>42682</c:v>
                </c:pt>
                <c:pt idx="3580">
                  <c:v>42682</c:v>
                </c:pt>
                <c:pt idx="3581">
                  <c:v>42682</c:v>
                </c:pt>
                <c:pt idx="3582">
                  <c:v>42682</c:v>
                </c:pt>
                <c:pt idx="3583">
                  <c:v>42682</c:v>
                </c:pt>
                <c:pt idx="3584">
                  <c:v>42683</c:v>
                </c:pt>
                <c:pt idx="3585">
                  <c:v>42683</c:v>
                </c:pt>
                <c:pt idx="3586">
                  <c:v>42683</c:v>
                </c:pt>
                <c:pt idx="3587">
                  <c:v>42683</c:v>
                </c:pt>
                <c:pt idx="3588">
                  <c:v>42683</c:v>
                </c:pt>
                <c:pt idx="3589">
                  <c:v>42683</c:v>
                </c:pt>
                <c:pt idx="3590">
                  <c:v>42683</c:v>
                </c:pt>
                <c:pt idx="3591">
                  <c:v>42683</c:v>
                </c:pt>
                <c:pt idx="3592">
                  <c:v>42684</c:v>
                </c:pt>
                <c:pt idx="3593">
                  <c:v>42684</c:v>
                </c:pt>
                <c:pt idx="3594">
                  <c:v>42684</c:v>
                </c:pt>
                <c:pt idx="3595">
                  <c:v>42684</c:v>
                </c:pt>
                <c:pt idx="3596">
                  <c:v>42684</c:v>
                </c:pt>
                <c:pt idx="3597">
                  <c:v>42684</c:v>
                </c:pt>
                <c:pt idx="3598">
                  <c:v>42684</c:v>
                </c:pt>
                <c:pt idx="3599">
                  <c:v>42684</c:v>
                </c:pt>
                <c:pt idx="3600">
                  <c:v>42685</c:v>
                </c:pt>
                <c:pt idx="3601">
                  <c:v>42685</c:v>
                </c:pt>
                <c:pt idx="3602">
                  <c:v>42685</c:v>
                </c:pt>
                <c:pt idx="3603">
                  <c:v>42685</c:v>
                </c:pt>
                <c:pt idx="3604">
                  <c:v>42685</c:v>
                </c:pt>
                <c:pt idx="3605">
                  <c:v>42685</c:v>
                </c:pt>
                <c:pt idx="3606">
                  <c:v>42685</c:v>
                </c:pt>
                <c:pt idx="3607">
                  <c:v>42685</c:v>
                </c:pt>
                <c:pt idx="3608">
                  <c:v>42686</c:v>
                </c:pt>
                <c:pt idx="3609">
                  <c:v>42686</c:v>
                </c:pt>
                <c:pt idx="3610">
                  <c:v>42686</c:v>
                </c:pt>
                <c:pt idx="3611">
                  <c:v>42686</c:v>
                </c:pt>
                <c:pt idx="3612">
                  <c:v>42686</c:v>
                </c:pt>
                <c:pt idx="3613">
                  <c:v>42686</c:v>
                </c:pt>
                <c:pt idx="3614">
                  <c:v>42686</c:v>
                </c:pt>
                <c:pt idx="3615">
                  <c:v>42686</c:v>
                </c:pt>
                <c:pt idx="3616">
                  <c:v>42687</c:v>
                </c:pt>
                <c:pt idx="3617">
                  <c:v>42687</c:v>
                </c:pt>
                <c:pt idx="3618">
                  <c:v>42687</c:v>
                </c:pt>
                <c:pt idx="3619">
                  <c:v>42687</c:v>
                </c:pt>
                <c:pt idx="3620">
                  <c:v>42687</c:v>
                </c:pt>
                <c:pt idx="3621">
                  <c:v>42687</c:v>
                </c:pt>
                <c:pt idx="3622">
                  <c:v>42687</c:v>
                </c:pt>
                <c:pt idx="3623">
                  <c:v>42687</c:v>
                </c:pt>
                <c:pt idx="3624">
                  <c:v>42688</c:v>
                </c:pt>
                <c:pt idx="3625">
                  <c:v>42688</c:v>
                </c:pt>
                <c:pt idx="3626">
                  <c:v>42688</c:v>
                </c:pt>
                <c:pt idx="3627">
                  <c:v>42688</c:v>
                </c:pt>
                <c:pt idx="3628">
                  <c:v>42688</c:v>
                </c:pt>
                <c:pt idx="3629">
                  <c:v>42688</c:v>
                </c:pt>
                <c:pt idx="3630">
                  <c:v>42688</c:v>
                </c:pt>
                <c:pt idx="3631">
                  <c:v>42688</c:v>
                </c:pt>
                <c:pt idx="3632">
                  <c:v>42689</c:v>
                </c:pt>
                <c:pt idx="3633">
                  <c:v>42689</c:v>
                </c:pt>
                <c:pt idx="3634">
                  <c:v>42689</c:v>
                </c:pt>
                <c:pt idx="3635">
                  <c:v>42689</c:v>
                </c:pt>
                <c:pt idx="3636">
                  <c:v>42689</c:v>
                </c:pt>
                <c:pt idx="3637">
                  <c:v>42689</c:v>
                </c:pt>
                <c:pt idx="3638">
                  <c:v>42689</c:v>
                </c:pt>
                <c:pt idx="3639">
                  <c:v>42689</c:v>
                </c:pt>
                <c:pt idx="3640">
                  <c:v>42690</c:v>
                </c:pt>
                <c:pt idx="3641">
                  <c:v>42690</c:v>
                </c:pt>
                <c:pt idx="3642">
                  <c:v>42690</c:v>
                </c:pt>
                <c:pt idx="3643">
                  <c:v>42690</c:v>
                </c:pt>
                <c:pt idx="3644">
                  <c:v>42690</c:v>
                </c:pt>
                <c:pt idx="3645">
                  <c:v>42690</c:v>
                </c:pt>
                <c:pt idx="3646">
                  <c:v>42690</c:v>
                </c:pt>
                <c:pt idx="3647">
                  <c:v>42690</c:v>
                </c:pt>
                <c:pt idx="3648">
                  <c:v>42691</c:v>
                </c:pt>
                <c:pt idx="3649">
                  <c:v>42691</c:v>
                </c:pt>
                <c:pt idx="3650">
                  <c:v>42691</c:v>
                </c:pt>
                <c:pt idx="3651">
                  <c:v>42691</c:v>
                </c:pt>
                <c:pt idx="3652">
                  <c:v>42691</c:v>
                </c:pt>
                <c:pt idx="3653">
                  <c:v>42691</c:v>
                </c:pt>
                <c:pt idx="3654">
                  <c:v>42691</c:v>
                </c:pt>
                <c:pt idx="3655">
                  <c:v>42691</c:v>
                </c:pt>
                <c:pt idx="3656">
                  <c:v>42692</c:v>
                </c:pt>
                <c:pt idx="3657">
                  <c:v>42692</c:v>
                </c:pt>
                <c:pt idx="3658">
                  <c:v>42692</c:v>
                </c:pt>
                <c:pt idx="3659">
                  <c:v>42692</c:v>
                </c:pt>
                <c:pt idx="3660">
                  <c:v>42692</c:v>
                </c:pt>
                <c:pt idx="3661">
                  <c:v>42692</c:v>
                </c:pt>
                <c:pt idx="3662">
                  <c:v>42692</c:v>
                </c:pt>
                <c:pt idx="3663">
                  <c:v>42692</c:v>
                </c:pt>
                <c:pt idx="3664">
                  <c:v>42693</c:v>
                </c:pt>
                <c:pt idx="3665">
                  <c:v>42693</c:v>
                </c:pt>
                <c:pt idx="3666">
                  <c:v>42693</c:v>
                </c:pt>
                <c:pt idx="3667">
                  <c:v>42693</c:v>
                </c:pt>
                <c:pt idx="3668">
                  <c:v>42693</c:v>
                </c:pt>
                <c:pt idx="3669">
                  <c:v>42693</c:v>
                </c:pt>
                <c:pt idx="3670">
                  <c:v>42693</c:v>
                </c:pt>
                <c:pt idx="3671">
                  <c:v>42693</c:v>
                </c:pt>
                <c:pt idx="3672">
                  <c:v>42694</c:v>
                </c:pt>
                <c:pt idx="3673">
                  <c:v>42694</c:v>
                </c:pt>
                <c:pt idx="3674">
                  <c:v>42694</c:v>
                </c:pt>
                <c:pt idx="3675">
                  <c:v>42694</c:v>
                </c:pt>
                <c:pt idx="3676">
                  <c:v>42694</c:v>
                </c:pt>
                <c:pt idx="3677">
                  <c:v>42694</c:v>
                </c:pt>
                <c:pt idx="3678">
                  <c:v>42694</c:v>
                </c:pt>
                <c:pt idx="3679">
                  <c:v>42694</c:v>
                </c:pt>
                <c:pt idx="3680">
                  <c:v>42695</c:v>
                </c:pt>
                <c:pt idx="3681">
                  <c:v>42695</c:v>
                </c:pt>
                <c:pt idx="3682">
                  <c:v>42695</c:v>
                </c:pt>
                <c:pt idx="3683">
                  <c:v>42695</c:v>
                </c:pt>
                <c:pt idx="3684">
                  <c:v>42695</c:v>
                </c:pt>
                <c:pt idx="3685">
                  <c:v>42695</c:v>
                </c:pt>
                <c:pt idx="3686">
                  <c:v>42695</c:v>
                </c:pt>
                <c:pt idx="3687">
                  <c:v>42695</c:v>
                </c:pt>
                <c:pt idx="3688">
                  <c:v>42696</c:v>
                </c:pt>
                <c:pt idx="3689">
                  <c:v>42696</c:v>
                </c:pt>
                <c:pt idx="3690">
                  <c:v>42696</c:v>
                </c:pt>
                <c:pt idx="3691">
                  <c:v>42696</c:v>
                </c:pt>
                <c:pt idx="3692">
                  <c:v>42696</c:v>
                </c:pt>
                <c:pt idx="3693">
                  <c:v>42696</c:v>
                </c:pt>
                <c:pt idx="3694">
                  <c:v>42696</c:v>
                </c:pt>
                <c:pt idx="3695">
                  <c:v>42696</c:v>
                </c:pt>
                <c:pt idx="3696">
                  <c:v>42697</c:v>
                </c:pt>
                <c:pt idx="3697">
                  <c:v>42697</c:v>
                </c:pt>
                <c:pt idx="3698">
                  <c:v>42697</c:v>
                </c:pt>
                <c:pt idx="3699">
                  <c:v>42697</c:v>
                </c:pt>
                <c:pt idx="3700">
                  <c:v>42697</c:v>
                </c:pt>
                <c:pt idx="3701">
                  <c:v>42697</c:v>
                </c:pt>
                <c:pt idx="3702">
                  <c:v>42697</c:v>
                </c:pt>
                <c:pt idx="3703">
                  <c:v>42697</c:v>
                </c:pt>
                <c:pt idx="3704">
                  <c:v>42698</c:v>
                </c:pt>
                <c:pt idx="3705">
                  <c:v>42698</c:v>
                </c:pt>
                <c:pt idx="3706">
                  <c:v>42698</c:v>
                </c:pt>
                <c:pt idx="3707">
                  <c:v>42698</c:v>
                </c:pt>
                <c:pt idx="3708">
                  <c:v>42698</c:v>
                </c:pt>
                <c:pt idx="3709">
                  <c:v>42698</c:v>
                </c:pt>
                <c:pt idx="3710">
                  <c:v>42698</c:v>
                </c:pt>
                <c:pt idx="3711">
                  <c:v>42698</c:v>
                </c:pt>
                <c:pt idx="3712">
                  <c:v>42699</c:v>
                </c:pt>
                <c:pt idx="3713">
                  <c:v>42699</c:v>
                </c:pt>
                <c:pt idx="3714">
                  <c:v>42699</c:v>
                </c:pt>
                <c:pt idx="3715">
                  <c:v>42699</c:v>
                </c:pt>
                <c:pt idx="3716">
                  <c:v>42699</c:v>
                </c:pt>
                <c:pt idx="3717">
                  <c:v>42699</c:v>
                </c:pt>
                <c:pt idx="3718">
                  <c:v>42699</c:v>
                </c:pt>
                <c:pt idx="3719">
                  <c:v>42699</c:v>
                </c:pt>
                <c:pt idx="3720">
                  <c:v>42700</c:v>
                </c:pt>
                <c:pt idx="3721">
                  <c:v>42700</c:v>
                </c:pt>
                <c:pt idx="3722">
                  <c:v>42700</c:v>
                </c:pt>
                <c:pt idx="3723">
                  <c:v>42700</c:v>
                </c:pt>
                <c:pt idx="3724">
                  <c:v>42700</c:v>
                </c:pt>
                <c:pt idx="3725">
                  <c:v>42700</c:v>
                </c:pt>
                <c:pt idx="3726">
                  <c:v>42700</c:v>
                </c:pt>
                <c:pt idx="3727">
                  <c:v>42700</c:v>
                </c:pt>
                <c:pt idx="3728">
                  <c:v>42701</c:v>
                </c:pt>
                <c:pt idx="3729">
                  <c:v>42701</c:v>
                </c:pt>
                <c:pt idx="3730">
                  <c:v>42701</c:v>
                </c:pt>
                <c:pt idx="3731">
                  <c:v>42701</c:v>
                </c:pt>
                <c:pt idx="3732">
                  <c:v>42701</c:v>
                </c:pt>
                <c:pt idx="3733">
                  <c:v>42701</c:v>
                </c:pt>
                <c:pt idx="3734">
                  <c:v>42701</c:v>
                </c:pt>
                <c:pt idx="3735">
                  <c:v>42701</c:v>
                </c:pt>
                <c:pt idx="3736">
                  <c:v>42702</c:v>
                </c:pt>
                <c:pt idx="3737">
                  <c:v>42702</c:v>
                </c:pt>
                <c:pt idx="3738">
                  <c:v>42702</c:v>
                </c:pt>
                <c:pt idx="3739">
                  <c:v>42702</c:v>
                </c:pt>
                <c:pt idx="3740">
                  <c:v>42702</c:v>
                </c:pt>
                <c:pt idx="3741">
                  <c:v>42702</c:v>
                </c:pt>
                <c:pt idx="3742">
                  <c:v>42702</c:v>
                </c:pt>
                <c:pt idx="3743">
                  <c:v>42702</c:v>
                </c:pt>
                <c:pt idx="3744">
                  <c:v>42703</c:v>
                </c:pt>
                <c:pt idx="3745">
                  <c:v>42703</c:v>
                </c:pt>
                <c:pt idx="3746">
                  <c:v>42703</c:v>
                </c:pt>
                <c:pt idx="3747">
                  <c:v>42703</c:v>
                </c:pt>
                <c:pt idx="3748">
                  <c:v>42703</c:v>
                </c:pt>
                <c:pt idx="3749">
                  <c:v>42703</c:v>
                </c:pt>
                <c:pt idx="3750">
                  <c:v>42703</c:v>
                </c:pt>
                <c:pt idx="3751">
                  <c:v>42703</c:v>
                </c:pt>
                <c:pt idx="3752">
                  <c:v>42704</c:v>
                </c:pt>
                <c:pt idx="3753">
                  <c:v>42704</c:v>
                </c:pt>
                <c:pt idx="3754">
                  <c:v>42704</c:v>
                </c:pt>
                <c:pt idx="3755">
                  <c:v>42704</c:v>
                </c:pt>
                <c:pt idx="3756">
                  <c:v>42704</c:v>
                </c:pt>
                <c:pt idx="3757">
                  <c:v>42704</c:v>
                </c:pt>
                <c:pt idx="3758">
                  <c:v>42704</c:v>
                </c:pt>
                <c:pt idx="3759">
                  <c:v>42704</c:v>
                </c:pt>
                <c:pt idx="3760">
                  <c:v>42705</c:v>
                </c:pt>
                <c:pt idx="3761">
                  <c:v>42705</c:v>
                </c:pt>
                <c:pt idx="3762">
                  <c:v>42705</c:v>
                </c:pt>
                <c:pt idx="3763">
                  <c:v>42705</c:v>
                </c:pt>
                <c:pt idx="3764">
                  <c:v>42705</c:v>
                </c:pt>
                <c:pt idx="3765">
                  <c:v>42705</c:v>
                </c:pt>
                <c:pt idx="3766">
                  <c:v>42705</c:v>
                </c:pt>
                <c:pt idx="3767">
                  <c:v>42705</c:v>
                </c:pt>
                <c:pt idx="3768">
                  <c:v>42706</c:v>
                </c:pt>
                <c:pt idx="3769">
                  <c:v>42706</c:v>
                </c:pt>
                <c:pt idx="3770">
                  <c:v>42706</c:v>
                </c:pt>
                <c:pt idx="3771">
                  <c:v>42706</c:v>
                </c:pt>
                <c:pt idx="3772">
                  <c:v>42706</c:v>
                </c:pt>
                <c:pt idx="3773">
                  <c:v>42706</c:v>
                </c:pt>
                <c:pt idx="3774">
                  <c:v>42706</c:v>
                </c:pt>
                <c:pt idx="3775">
                  <c:v>42706</c:v>
                </c:pt>
                <c:pt idx="3776">
                  <c:v>42707</c:v>
                </c:pt>
                <c:pt idx="3777">
                  <c:v>42707</c:v>
                </c:pt>
                <c:pt idx="3778">
                  <c:v>42707</c:v>
                </c:pt>
                <c:pt idx="3779">
                  <c:v>42707</c:v>
                </c:pt>
                <c:pt idx="3780">
                  <c:v>42707</c:v>
                </c:pt>
                <c:pt idx="3781">
                  <c:v>42707</c:v>
                </c:pt>
                <c:pt idx="3782">
                  <c:v>42707</c:v>
                </c:pt>
                <c:pt idx="3783">
                  <c:v>42707</c:v>
                </c:pt>
                <c:pt idx="3784">
                  <c:v>42708</c:v>
                </c:pt>
                <c:pt idx="3785">
                  <c:v>42708</c:v>
                </c:pt>
                <c:pt idx="3786">
                  <c:v>42708</c:v>
                </c:pt>
                <c:pt idx="3787">
                  <c:v>42708</c:v>
                </c:pt>
                <c:pt idx="3788">
                  <c:v>42708</c:v>
                </c:pt>
                <c:pt idx="3789">
                  <c:v>42708</c:v>
                </c:pt>
                <c:pt idx="3790">
                  <c:v>42708</c:v>
                </c:pt>
                <c:pt idx="3791">
                  <c:v>42708</c:v>
                </c:pt>
                <c:pt idx="3792">
                  <c:v>42709</c:v>
                </c:pt>
                <c:pt idx="3793">
                  <c:v>42709</c:v>
                </c:pt>
                <c:pt idx="3794">
                  <c:v>42709</c:v>
                </c:pt>
                <c:pt idx="3795">
                  <c:v>42709</c:v>
                </c:pt>
                <c:pt idx="3796">
                  <c:v>42709</c:v>
                </c:pt>
                <c:pt idx="3797">
                  <c:v>42709</c:v>
                </c:pt>
                <c:pt idx="3798">
                  <c:v>42709</c:v>
                </c:pt>
                <c:pt idx="3799">
                  <c:v>42709</c:v>
                </c:pt>
                <c:pt idx="3800">
                  <c:v>42710</c:v>
                </c:pt>
                <c:pt idx="3801">
                  <c:v>42710</c:v>
                </c:pt>
                <c:pt idx="3802">
                  <c:v>42710</c:v>
                </c:pt>
                <c:pt idx="3803">
                  <c:v>42710</c:v>
                </c:pt>
                <c:pt idx="3804">
                  <c:v>42710</c:v>
                </c:pt>
                <c:pt idx="3805">
                  <c:v>42710</c:v>
                </c:pt>
                <c:pt idx="3806">
                  <c:v>42710</c:v>
                </c:pt>
                <c:pt idx="3807">
                  <c:v>42710</c:v>
                </c:pt>
                <c:pt idx="3808">
                  <c:v>42711</c:v>
                </c:pt>
                <c:pt idx="3809">
                  <c:v>42711</c:v>
                </c:pt>
                <c:pt idx="3810">
                  <c:v>42711</c:v>
                </c:pt>
                <c:pt idx="3811">
                  <c:v>42711</c:v>
                </c:pt>
                <c:pt idx="3812">
                  <c:v>42711</c:v>
                </c:pt>
                <c:pt idx="3813">
                  <c:v>42711</c:v>
                </c:pt>
                <c:pt idx="3814">
                  <c:v>42711</c:v>
                </c:pt>
                <c:pt idx="3815">
                  <c:v>42711</c:v>
                </c:pt>
                <c:pt idx="3816">
                  <c:v>42712</c:v>
                </c:pt>
                <c:pt idx="3817">
                  <c:v>42712</c:v>
                </c:pt>
                <c:pt idx="3818">
                  <c:v>42712</c:v>
                </c:pt>
                <c:pt idx="3819">
                  <c:v>42712</c:v>
                </c:pt>
                <c:pt idx="3820">
                  <c:v>42712</c:v>
                </c:pt>
                <c:pt idx="3821">
                  <c:v>42712</c:v>
                </c:pt>
                <c:pt idx="3822">
                  <c:v>42712</c:v>
                </c:pt>
                <c:pt idx="3823">
                  <c:v>42712</c:v>
                </c:pt>
                <c:pt idx="3824">
                  <c:v>42713</c:v>
                </c:pt>
                <c:pt idx="3825">
                  <c:v>42713</c:v>
                </c:pt>
                <c:pt idx="3826">
                  <c:v>42713</c:v>
                </c:pt>
                <c:pt idx="3827">
                  <c:v>42713</c:v>
                </c:pt>
                <c:pt idx="3828">
                  <c:v>42713</c:v>
                </c:pt>
                <c:pt idx="3829">
                  <c:v>42713</c:v>
                </c:pt>
                <c:pt idx="3830">
                  <c:v>42713</c:v>
                </c:pt>
                <c:pt idx="3831">
                  <c:v>42713</c:v>
                </c:pt>
                <c:pt idx="3832">
                  <c:v>42714</c:v>
                </c:pt>
                <c:pt idx="3833">
                  <c:v>42714</c:v>
                </c:pt>
                <c:pt idx="3834">
                  <c:v>42714</c:v>
                </c:pt>
                <c:pt idx="3835">
                  <c:v>42714</c:v>
                </c:pt>
                <c:pt idx="3836">
                  <c:v>42714</c:v>
                </c:pt>
                <c:pt idx="3837">
                  <c:v>42714</c:v>
                </c:pt>
                <c:pt idx="3838">
                  <c:v>42714</c:v>
                </c:pt>
                <c:pt idx="3839">
                  <c:v>42714</c:v>
                </c:pt>
                <c:pt idx="3840">
                  <c:v>42715</c:v>
                </c:pt>
                <c:pt idx="3841">
                  <c:v>42715</c:v>
                </c:pt>
                <c:pt idx="3842">
                  <c:v>42715</c:v>
                </c:pt>
                <c:pt idx="3843">
                  <c:v>42715</c:v>
                </c:pt>
                <c:pt idx="3844">
                  <c:v>42715</c:v>
                </c:pt>
                <c:pt idx="3845">
                  <c:v>42715</c:v>
                </c:pt>
                <c:pt idx="3846">
                  <c:v>42715</c:v>
                </c:pt>
                <c:pt idx="3847">
                  <c:v>42715</c:v>
                </c:pt>
                <c:pt idx="3848">
                  <c:v>42716</c:v>
                </c:pt>
                <c:pt idx="3849">
                  <c:v>42716</c:v>
                </c:pt>
                <c:pt idx="3850">
                  <c:v>42716</c:v>
                </c:pt>
                <c:pt idx="3851">
                  <c:v>42716</c:v>
                </c:pt>
                <c:pt idx="3852">
                  <c:v>42716</c:v>
                </c:pt>
                <c:pt idx="3853">
                  <c:v>42716</c:v>
                </c:pt>
                <c:pt idx="3854">
                  <c:v>42716</c:v>
                </c:pt>
                <c:pt idx="3855">
                  <c:v>42716</c:v>
                </c:pt>
                <c:pt idx="3856">
                  <c:v>42717</c:v>
                </c:pt>
                <c:pt idx="3857">
                  <c:v>42717</c:v>
                </c:pt>
                <c:pt idx="3858">
                  <c:v>42717</c:v>
                </c:pt>
                <c:pt idx="3859">
                  <c:v>42717</c:v>
                </c:pt>
                <c:pt idx="3860">
                  <c:v>42717</c:v>
                </c:pt>
                <c:pt idx="3861">
                  <c:v>42717</c:v>
                </c:pt>
                <c:pt idx="3862">
                  <c:v>42717</c:v>
                </c:pt>
                <c:pt idx="3863">
                  <c:v>42717</c:v>
                </c:pt>
                <c:pt idx="3864">
                  <c:v>42718</c:v>
                </c:pt>
                <c:pt idx="3865">
                  <c:v>42718</c:v>
                </c:pt>
                <c:pt idx="3866">
                  <c:v>42718</c:v>
                </c:pt>
                <c:pt idx="3867">
                  <c:v>42718</c:v>
                </c:pt>
                <c:pt idx="3868">
                  <c:v>42718</c:v>
                </c:pt>
                <c:pt idx="3869">
                  <c:v>42718</c:v>
                </c:pt>
                <c:pt idx="3870">
                  <c:v>42718</c:v>
                </c:pt>
                <c:pt idx="3871">
                  <c:v>42718</c:v>
                </c:pt>
                <c:pt idx="3872">
                  <c:v>42719</c:v>
                </c:pt>
                <c:pt idx="3873">
                  <c:v>42719</c:v>
                </c:pt>
                <c:pt idx="3874">
                  <c:v>42719</c:v>
                </c:pt>
                <c:pt idx="3875">
                  <c:v>42719</c:v>
                </c:pt>
                <c:pt idx="3876">
                  <c:v>42719</c:v>
                </c:pt>
                <c:pt idx="3877">
                  <c:v>42719</c:v>
                </c:pt>
                <c:pt idx="3878">
                  <c:v>42719</c:v>
                </c:pt>
                <c:pt idx="3879">
                  <c:v>42719</c:v>
                </c:pt>
                <c:pt idx="3880">
                  <c:v>42720</c:v>
                </c:pt>
                <c:pt idx="3881">
                  <c:v>42720</c:v>
                </c:pt>
                <c:pt idx="3882">
                  <c:v>42720</c:v>
                </c:pt>
                <c:pt idx="3883">
                  <c:v>42720</c:v>
                </c:pt>
                <c:pt idx="3884">
                  <c:v>42720</c:v>
                </c:pt>
                <c:pt idx="3885">
                  <c:v>42720</c:v>
                </c:pt>
                <c:pt idx="3886">
                  <c:v>42720</c:v>
                </c:pt>
                <c:pt idx="3887">
                  <c:v>42720</c:v>
                </c:pt>
                <c:pt idx="3888">
                  <c:v>42721</c:v>
                </c:pt>
                <c:pt idx="3889">
                  <c:v>42721</c:v>
                </c:pt>
                <c:pt idx="3890">
                  <c:v>42721</c:v>
                </c:pt>
                <c:pt idx="3891">
                  <c:v>42721</c:v>
                </c:pt>
                <c:pt idx="3892">
                  <c:v>42721</c:v>
                </c:pt>
                <c:pt idx="3893">
                  <c:v>42721</c:v>
                </c:pt>
                <c:pt idx="3894">
                  <c:v>42721</c:v>
                </c:pt>
                <c:pt idx="3895">
                  <c:v>42721</c:v>
                </c:pt>
                <c:pt idx="3896">
                  <c:v>42722</c:v>
                </c:pt>
                <c:pt idx="3897">
                  <c:v>42722</c:v>
                </c:pt>
                <c:pt idx="3898">
                  <c:v>42722</c:v>
                </c:pt>
                <c:pt idx="3899">
                  <c:v>42722</c:v>
                </c:pt>
                <c:pt idx="3900">
                  <c:v>42722</c:v>
                </c:pt>
                <c:pt idx="3901">
                  <c:v>42722</c:v>
                </c:pt>
                <c:pt idx="3902">
                  <c:v>42722</c:v>
                </c:pt>
                <c:pt idx="3903">
                  <c:v>42722</c:v>
                </c:pt>
                <c:pt idx="3904">
                  <c:v>42723</c:v>
                </c:pt>
                <c:pt idx="3905">
                  <c:v>42723</c:v>
                </c:pt>
                <c:pt idx="3906">
                  <c:v>42723</c:v>
                </c:pt>
                <c:pt idx="3907">
                  <c:v>42723</c:v>
                </c:pt>
                <c:pt idx="3908">
                  <c:v>42723</c:v>
                </c:pt>
                <c:pt idx="3909">
                  <c:v>42723</c:v>
                </c:pt>
                <c:pt idx="3910">
                  <c:v>42723</c:v>
                </c:pt>
                <c:pt idx="3911">
                  <c:v>42723</c:v>
                </c:pt>
                <c:pt idx="3912">
                  <c:v>42724</c:v>
                </c:pt>
                <c:pt idx="3913">
                  <c:v>42724</c:v>
                </c:pt>
                <c:pt idx="3914">
                  <c:v>42724</c:v>
                </c:pt>
                <c:pt idx="3915">
                  <c:v>42724</c:v>
                </c:pt>
                <c:pt idx="3916">
                  <c:v>42724</c:v>
                </c:pt>
                <c:pt idx="3917">
                  <c:v>42724</c:v>
                </c:pt>
                <c:pt idx="3918">
                  <c:v>42724</c:v>
                </c:pt>
                <c:pt idx="3919">
                  <c:v>42724</c:v>
                </c:pt>
                <c:pt idx="3920">
                  <c:v>42725</c:v>
                </c:pt>
                <c:pt idx="3921">
                  <c:v>42725</c:v>
                </c:pt>
                <c:pt idx="3922">
                  <c:v>42725</c:v>
                </c:pt>
                <c:pt idx="3923">
                  <c:v>42725</c:v>
                </c:pt>
                <c:pt idx="3924">
                  <c:v>42725</c:v>
                </c:pt>
                <c:pt idx="3925">
                  <c:v>42725</c:v>
                </c:pt>
                <c:pt idx="3926">
                  <c:v>42725</c:v>
                </c:pt>
                <c:pt idx="3927">
                  <c:v>42725</c:v>
                </c:pt>
                <c:pt idx="3928">
                  <c:v>42726</c:v>
                </c:pt>
                <c:pt idx="3929">
                  <c:v>42726</c:v>
                </c:pt>
                <c:pt idx="3930">
                  <c:v>42726</c:v>
                </c:pt>
                <c:pt idx="3931">
                  <c:v>42726</c:v>
                </c:pt>
                <c:pt idx="3932">
                  <c:v>42726</c:v>
                </c:pt>
                <c:pt idx="3933">
                  <c:v>42726</c:v>
                </c:pt>
                <c:pt idx="3934">
                  <c:v>42726</c:v>
                </c:pt>
                <c:pt idx="3935">
                  <c:v>42726</c:v>
                </c:pt>
                <c:pt idx="3936">
                  <c:v>42727</c:v>
                </c:pt>
                <c:pt idx="3937">
                  <c:v>42727</c:v>
                </c:pt>
                <c:pt idx="3938">
                  <c:v>42727</c:v>
                </c:pt>
                <c:pt idx="3939">
                  <c:v>42727</c:v>
                </c:pt>
                <c:pt idx="3940">
                  <c:v>42727</c:v>
                </c:pt>
                <c:pt idx="3941">
                  <c:v>42727</c:v>
                </c:pt>
                <c:pt idx="3942">
                  <c:v>42727</c:v>
                </c:pt>
                <c:pt idx="3943">
                  <c:v>42727</c:v>
                </c:pt>
                <c:pt idx="3944">
                  <c:v>42728</c:v>
                </c:pt>
                <c:pt idx="3945">
                  <c:v>42728</c:v>
                </c:pt>
                <c:pt idx="3946">
                  <c:v>42728</c:v>
                </c:pt>
                <c:pt idx="3947">
                  <c:v>42728</c:v>
                </c:pt>
                <c:pt idx="3948">
                  <c:v>42728</c:v>
                </c:pt>
                <c:pt idx="3949">
                  <c:v>42728</c:v>
                </c:pt>
                <c:pt idx="3950">
                  <c:v>42728</c:v>
                </c:pt>
                <c:pt idx="3951">
                  <c:v>42728</c:v>
                </c:pt>
                <c:pt idx="3952">
                  <c:v>42729</c:v>
                </c:pt>
                <c:pt idx="3953">
                  <c:v>42729</c:v>
                </c:pt>
                <c:pt idx="3954">
                  <c:v>42729</c:v>
                </c:pt>
                <c:pt idx="3955">
                  <c:v>42729</c:v>
                </c:pt>
                <c:pt idx="3956">
                  <c:v>42729</c:v>
                </c:pt>
                <c:pt idx="3957">
                  <c:v>42729</c:v>
                </c:pt>
                <c:pt idx="3958">
                  <c:v>42729</c:v>
                </c:pt>
                <c:pt idx="3959">
                  <c:v>42729</c:v>
                </c:pt>
                <c:pt idx="3960">
                  <c:v>42730</c:v>
                </c:pt>
                <c:pt idx="3961">
                  <c:v>42730</c:v>
                </c:pt>
                <c:pt idx="3962">
                  <c:v>42730</c:v>
                </c:pt>
                <c:pt idx="3963">
                  <c:v>42730</c:v>
                </c:pt>
                <c:pt idx="3964">
                  <c:v>42730</c:v>
                </c:pt>
                <c:pt idx="3965">
                  <c:v>42730</c:v>
                </c:pt>
                <c:pt idx="3966">
                  <c:v>42730</c:v>
                </c:pt>
                <c:pt idx="3967">
                  <c:v>42730</c:v>
                </c:pt>
                <c:pt idx="3968">
                  <c:v>42731</c:v>
                </c:pt>
                <c:pt idx="3969">
                  <c:v>42731</c:v>
                </c:pt>
                <c:pt idx="3970">
                  <c:v>42731</c:v>
                </c:pt>
                <c:pt idx="3971">
                  <c:v>42731</c:v>
                </c:pt>
                <c:pt idx="3972">
                  <c:v>42731</c:v>
                </c:pt>
                <c:pt idx="3973">
                  <c:v>42731</c:v>
                </c:pt>
                <c:pt idx="3974">
                  <c:v>42731</c:v>
                </c:pt>
                <c:pt idx="3975">
                  <c:v>42731</c:v>
                </c:pt>
                <c:pt idx="3976">
                  <c:v>42732</c:v>
                </c:pt>
                <c:pt idx="3977">
                  <c:v>42732</c:v>
                </c:pt>
                <c:pt idx="3978">
                  <c:v>42732</c:v>
                </c:pt>
                <c:pt idx="3979">
                  <c:v>42732</c:v>
                </c:pt>
                <c:pt idx="3980">
                  <c:v>42732</c:v>
                </c:pt>
                <c:pt idx="3981">
                  <c:v>42732</c:v>
                </c:pt>
                <c:pt idx="3982">
                  <c:v>42732</c:v>
                </c:pt>
                <c:pt idx="3983">
                  <c:v>42732</c:v>
                </c:pt>
                <c:pt idx="3984">
                  <c:v>42733</c:v>
                </c:pt>
                <c:pt idx="3985">
                  <c:v>42733</c:v>
                </c:pt>
                <c:pt idx="3986">
                  <c:v>42733</c:v>
                </c:pt>
                <c:pt idx="3987">
                  <c:v>42733</c:v>
                </c:pt>
                <c:pt idx="3988">
                  <c:v>42733</c:v>
                </c:pt>
                <c:pt idx="3989">
                  <c:v>42733</c:v>
                </c:pt>
                <c:pt idx="3990">
                  <c:v>42733</c:v>
                </c:pt>
                <c:pt idx="3991">
                  <c:v>42733</c:v>
                </c:pt>
                <c:pt idx="3992">
                  <c:v>42734</c:v>
                </c:pt>
                <c:pt idx="3993">
                  <c:v>42734</c:v>
                </c:pt>
                <c:pt idx="3994">
                  <c:v>42734</c:v>
                </c:pt>
                <c:pt idx="3995">
                  <c:v>42734</c:v>
                </c:pt>
                <c:pt idx="3996">
                  <c:v>42734</c:v>
                </c:pt>
                <c:pt idx="3997">
                  <c:v>42734</c:v>
                </c:pt>
                <c:pt idx="3998">
                  <c:v>42734</c:v>
                </c:pt>
                <c:pt idx="3999">
                  <c:v>42734</c:v>
                </c:pt>
                <c:pt idx="4000">
                  <c:v>42735</c:v>
                </c:pt>
                <c:pt idx="4001">
                  <c:v>42735</c:v>
                </c:pt>
                <c:pt idx="4002">
                  <c:v>42735</c:v>
                </c:pt>
                <c:pt idx="4003">
                  <c:v>42735</c:v>
                </c:pt>
                <c:pt idx="4004">
                  <c:v>42735</c:v>
                </c:pt>
                <c:pt idx="4005">
                  <c:v>42735</c:v>
                </c:pt>
                <c:pt idx="4006">
                  <c:v>42735</c:v>
                </c:pt>
                <c:pt idx="4007">
                  <c:v>42735</c:v>
                </c:pt>
                <c:pt idx="4008">
                  <c:v>42736</c:v>
                </c:pt>
                <c:pt idx="4009">
                  <c:v>42736</c:v>
                </c:pt>
                <c:pt idx="4010">
                  <c:v>42736</c:v>
                </c:pt>
                <c:pt idx="4011">
                  <c:v>42736</c:v>
                </c:pt>
                <c:pt idx="4012">
                  <c:v>42736</c:v>
                </c:pt>
                <c:pt idx="4013">
                  <c:v>42736</c:v>
                </c:pt>
                <c:pt idx="4014">
                  <c:v>42736</c:v>
                </c:pt>
                <c:pt idx="4015">
                  <c:v>42736</c:v>
                </c:pt>
                <c:pt idx="4016">
                  <c:v>42737</c:v>
                </c:pt>
                <c:pt idx="4017">
                  <c:v>42737</c:v>
                </c:pt>
                <c:pt idx="4018">
                  <c:v>42737</c:v>
                </c:pt>
                <c:pt idx="4019">
                  <c:v>42737</c:v>
                </c:pt>
                <c:pt idx="4020">
                  <c:v>42737</c:v>
                </c:pt>
                <c:pt idx="4021">
                  <c:v>42737</c:v>
                </c:pt>
                <c:pt idx="4022">
                  <c:v>42737</c:v>
                </c:pt>
                <c:pt idx="4023">
                  <c:v>42737</c:v>
                </c:pt>
                <c:pt idx="4024">
                  <c:v>42738</c:v>
                </c:pt>
                <c:pt idx="4025">
                  <c:v>42738</c:v>
                </c:pt>
                <c:pt idx="4026">
                  <c:v>42738</c:v>
                </c:pt>
                <c:pt idx="4027">
                  <c:v>42738</c:v>
                </c:pt>
                <c:pt idx="4028">
                  <c:v>42738</c:v>
                </c:pt>
                <c:pt idx="4029">
                  <c:v>42738</c:v>
                </c:pt>
                <c:pt idx="4030">
                  <c:v>42738</c:v>
                </c:pt>
                <c:pt idx="4031">
                  <c:v>42738</c:v>
                </c:pt>
                <c:pt idx="4032">
                  <c:v>42739</c:v>
                </c:pt>
                <c:pt idx="4033">
                  <c:v>42739</c:v>
                </c:pt>
                <c:pt idx="4034">
                  <c:v>42739</c:v>
                </c:pt>
                <c:pt idx="4035">
                  <c:v>42739</c:v>
                </c:pt>
                <c:pt idx="4036">
                  <c:v>42739</c:v>
                </c:pt>
                <c:pt idx="4037">
                  <c:v>42739</c:v>
                </c:pt>
                <c:pt idx="4038">
                  <c:v>42739</c:v>
                </c:pt>
                <c:pt idx="4039">
                  <c:v>42739</c:v>
                </c:pt>
                <c:pt idx="4040">
                  <c:v>42740</c:v>
                </c:pt>
                <c:pt idx="4041">
                  <c:v>42740</c:v>
                </c:pt>
                <c:pt idx="4042">
                  <c:v>42740</c:v>
                </c:pt>
                <c:pt idx="4043">
                  <c:v>42740</c:v>
                </c:pt>
                <c:pt idx="4044">
                  <c:v>42740</c:v>
                </c:pt>
                <c:pt idx="4045">
                  <c:v>42740</c:v>
                </c:pt>
                <c:pt idx="4046">
                  <c:v>42740</c:v>
                </c:pt>
                <c:pt idx="4047">
                  <c:v>42740</c:v>
                </c:pt>
                <c:pt idx="4048">
                  <c:v>42741</c:v>
                </c:pt>
                <c:pt idx="4049">
                  <c:v>42741</c:v>
                </c:pt>
                <c:pt idx="4050">
                  <c:v>42741</c:v>
                </c:pt>
                <c:pt idx="4051">
                  <c:v>42741</c:v>
                </c:pt>
                <c:pt idx="4052">
                  <c:v>42741</c:v>
                </c:pt>
                <c:pt idx="4053">
                  <c:v>42741</c:v>
                </c:pt>
                <c:pt idx="4054">
                  <c:v>42741</c:v>
                </c:pt>
                <c:pt idx="4055">
                  <c:v>42741</c:v>
                </c:pt>
                <c:pt idx="4056">
                  <c:v>42742</c:v>
                </c:pt>
                <c:pt idx="4057">
                  <c:v>42742</c:v>
                </c:pt>
                <c:pt idx="4058">
                  <c:v>42742</c:v>
                </c:pt>
                <c:pt idx="4059">
                  <c:v>42742</c:v>
                </c:pt>
                <c:pt idx="4060">
                  <c:v>42742</c:v>
                </c:pt>
                <c:pt idx="4061">
                  <c:v>42742</c:v>
                </c:pt>
                <c:pt idx="4062">
                  <c:v>42742</c:v>
                </c:pt>
                <c:pt idx="4063">
                  <c:v>42742</c:v>
                </c:pt>
                <c:pt idx="4064">
                  <c:v>42743</c:v>
                </c:pt>
                <c:pt idx="4065">
                  <c:v>42743</c:v>
                </c:pt>
                <c:pt idx="4066">
                  <c:v>42743</c:v>
                </c:pt>
                <c:pt idx="4067">
                  <c:v>42743</c:v>
                </c:pt>
                <c:pt idx="4068">
                  <c:v>42743</c:v>
                </c:pt>
                <c:pt idx="4069">
                  <c:v>42743</c:v>
                </c:pt>
                <c:pt idx="4070">
                  <c:v>42743</c:v>
                </c:pt>
                <c:pt idx="4071">
                  <c:v>42743</c:v>
                </c:pt>
                <c:pt idx="4072">
                  <c:v>42744</c:v>
                </c:pt>
                <c:pt idx="4073">
                  <c:v>42744</c:v>
                </c:pt>
                <c:pt idx="4074">
                  <c:v>42744</c:v>
                </c:pt>
                <c:pt idx="4075">
                  <c:v>42744</c:v>
                </c:pt>
                <c:pt idx="4076">
                  <c:v>42744</c:v>
                </c:pt>
                <c:pt idx="4077">
                  <c:v>42744</c:v>
                </c:pt>
                <c:pt idx="4078">
                  <c:v>42744</c:v>
                </c:pt>
                <c:pt idx="4079">
                  <c:v>42744</c:v>
                </c:pt>
                <c:pt idx="4080">
                  <c:v>42745</c:v>
                </c:pt>
                <c:pt idx="4081">
                  <c:v>42745</c:v>
                </c:pt>
                <c:pt idx="4082">
                  <c:v>42745</c:v>
                </c:pt>
                <c:pt idx="4083">
                  <c:v>42745</c:v>
                </c:pt>
                <c:pt idx="4084">
                  <c:v>42745</c:v>
                </c:pt>
                <c:pt idx="4085">
                  <c:v>42745</c:v>
                </c:pt>
                <c:pt idx="4086">
                  <c:v>42745</c:v>
                </c:pt>
                <c:pt idx="4087">
                  <c:v>42745</c:v>
                </c:pt>
                <c:pt idx="4088">
                  <c:v>42746</c:v>
                </c:pt>
                <c:pt idx="4089">
                  <c:v>42746</c:v>
                </c:pt>
                <c:pt idx="4090">
                  <c:v>42746</c:v>
                </c:pt>
                <c:pt idx="4091">
                  <c:v>42746</c:v>
                </c:pt>
                <c:pt idx="4092">
                  <c:v>42746</c:v>
                </c:pt>
                <c:pt idx="4093">
                  <c:v>42746</c:v>
                </c:pt>
                <c:pt idx="4094">
                  <c:v>42746</c:v>
                </c:pt>
                <c:pt idx="4095">
                  <c:v>42746</c:v>
                </c:pt>
                <c:pt idx="4096">
                  <c:v>42747</c:v>
                </c:pt>
                <c:pt idx="4097">
                  <c:v>42747</c:v>
                </c:pt>
                <c:pt idx="4098">
                  <c:v>42747</c:v>
                </c:pt>
                <c:pt idx="4099">
                  <c:v>42747</c:v>
                </c:pt>
                <c:pt idx="4100">
                  <c:v>42747</c:v>
                </c:pt>
                <c:pt idx="4101">
                  <c:v>42747</c:v>
                </c:pt>
                <c:pt idx="4102">
                  <c:v>42747</c:v>
                </c:pt>
                <c:pt idx="4103">
                  <c:v>42747</c:v>
                </c:pt>
                <c:pt idx="4104">
                  <c:v>42748</c:v>
                </c:pt>
                <c:pt idx="4105">
                  <c:v>42748</c:v>
                </c:pt>
                <c:pt idx="4106">
                  <c:v>42748</c:v>
                </c:pt>
                <c:pt idx="4107">
                  <c:v>42748</c:v>
                </c:pt>
                <c:pt idx="4108">
                  <c:v>42748</c:v>
                </c:pt>
                <c:pt idx="4109">
                  <c:v>42748</c:v>
                </c:pt>
                <c:pt idx="4110">
                  <c:v>42748</c:v>
                </c:pt>
                <c:pt idx="4111">
                  <c:v>42748</c:v>
                </c:pt>
                <c:pt idx="4112">
                  <c:v>42749</c:v>
                </c:pt>
                <c:pt idx="4113">
                  <c:v>42749</c:v>
                </c:pt>
                <c:pt idx="4114">
                  <c:v>42749</c:v>
                </c:pt>
                <c:pt idx="4115">
                  <c:v>42749</c:v>
                </c:pt>
                <c:pt idx="4116">
                  <c:v>42749</c:v>
                </c:pt>
                <c:pt idx="4117">
                  <c:v>42749</c:v>
                </c:pt>
                <c:pt idx="4118">
                  <c:v>42749</c:v>
                </c:pt>
                <c:pt idx="4119">
                  <c:v>42749</c:v>
                </c:pt>
                <c:pt idx="4120">
                  <c:v>42750</c:v>
                </c:pt>
                <c:pt idx="4121">
                  <c:v>42750</c:v>
                </c:pt>
                <c:pt idx="4122">
                  <c:v>42750</c:v>
                </c:pt>
                <c:pt idx="4123">
                  <c:v>42750</c:v>
                </c:pt>
                <c:pt idx="4124">
                  <c:v>42750</c:v>
                </c:pt>
                <c:pt idx="4125">
                  <c:v>42750</c:v>
                </c:pt>
                <c:pt idx="4126">
                  <c:v>42750</c:v>
                </c:pt>
                <c:pt idx="4127">
                  <c:v>42750</c:v>
                </c:pt>
                <c:pt idx="4128">
                  <c:v>42751</c:v>
                </c:pt>
                <c:pt idx="4129">
                  <c:v>42751</c:v>
                </c:pt>
                <c:pt idx="4130">
                  <c:v>42751</c:v>
                </c:pt>
                <c:pt idx="4131">
                  <c:v>42751</c:v>
                </c:pt>
                <c:pt idx="4132">
                  <c:v>42751</c:v>
                </c:pt>
                <c:pt idx="4133">
                  <c:v>42751</c:v>
                </c:pt>
                <c:pt idx="4134">
                  <c:v>42751</c:v>
                </c:pt>
                <c:pt idx="4135">
                  <c:v>42751</c:v>
                </c:pt>
                <c:pt idx="4136">
                  <c:v>42752</c:v>
                </c:pt>
                <c:pt idx="4137">
                  <c:v>42752</c:v>
                </c:pt>
                <c:pt idx="4138">
                  <c:v>42752</c:v>
                </c:pt>
                <c:pt idx="4139">
                  <c:v>42752</c:v>
                </c:pt>
                <c:pt idx="4140">
                  <c:v>42752</c:v>
                </c:pt>
                <c:pt idx="4141">
                  <c:v>42752</c:v>
                </c:pt>
                <c:pt idx="4142">
                  <c:v>42752</c:v>
                </c:pt>
                <c:pt idx="4143">
                  <c:v>42752</c:v>
                </c:pt>
                <c:pt idx="4144">
                  <c:v>42753</c:v>
                </c:pt>
                <c:pt idx="4145">
                  <c:v>42753</c:v>
                </c:pt>
                <c:pt idx="4146">
                  <c:v>42753</c:v>
                </c:pt>
                <c:pt idx="4147">
                  <c:v>42753</c:v>
                </c:pt>
                <c:pt idx="4148">
                  <c:v>42753</c:v>
                </c:pt>
                <c:pt idx="4149">
                  <c:v>42753</c:v>
                </c:pt>
                <c:pt idx="4150">
                  <c:v>42753</c:v>
                </c:pt>
                <c:pt idx="4151">
                  <c:v>42753</c:v>
                </c:pt>
                <c:pt idx="4152">
                  <c:v>42754</c:v>
                </c:pt>
                <c:pt idx="4153">
                  <c:v>42754</c:v>
                </c:pt>
                <c:pt idx="4154">
                  <c:v>42754</c:v>
                </c:pt>
                <c:pt idx="4155">
                  <c:v>42754</c:v>
                </c:pt>
                <c:pt idx="4156">
                  <c:v>42754</c:v>
                </c:pt>
                <c:pt idx="4157">
                  <c:v>42754</c:v>
                </c:pt>
                <c:pt idx="4158">
                  <c:v>42754</c:v>
                </c:pt>
                <c:pt idx="4159">
                  <c:v>42754</c:v>
                </c:pt>
                <c:pt idx="4160">
                  <c:v>42755</c:v>
                </c:pt>
                <c:pt idx="4161">
                  <c:v>42755</c:v>
                </c:pt>
                <c:pt idx="4162">
                  <c:v>42755</c:v>
                </c:pt>
                <c:pt idx="4163">
                  <c:v>42755</c:v>
                </c:pt>
                <c:pt idx="4164">
                  <c:v>42755</c:v>
                </c:pt>
                <c:pt idx="4165">
                  <c:v>42755</c:v>
                </c:pt>
                <c:pt idx="4166">
                  <c:v>42755</c:v>
                </c:pt>
                <c:pt idx="4167">
                  <c:v>42755</c:v>
                </c:pt>
                <c:pt idx="4168">
                  <c:v>42756</c:v>
                </c:pt>
                <c:pt idx="4169">
                  <c:v>42756</c:v>
                </c:pt>
                <c:pt idx="4170">
                  <c:v>42756</c:v>
                </c:pt>
                <c:pt idx="4171">
                  <c:v>42756</c:v>
                </c:pt>
                <c:pt idx="4172">
                  <c:v>42756</c:v>
                </c:pt>
                <c:pt idx="4173">
                  <c:v>42756</c:v>
                </c:pt>
                <c:pt idx="4174">
                  <c:v>42756</c:v>
                </c:pt>
                <c:pt idx="4175">
                  <c:v>42756</c:v>
                </c:pt>
                <c:pt idx="4176">
                  <c:v>42757</c:v>
                </c:pt>
                <c:pt idx="4177">
                  <c:v>42757</c:v>
                </c:pt>
                <c:pt idx="4178">
                  <c:v>42757</c:v>
                </c:pt>
                <c:pt idx="4179">
                  <c:v>42757</c:v>
                </c:pt>
                <c:pt idx="4180">
                  <c:v>42757</c:v>
                </c:pt>
                <c:pt idx="4181">
                  <c:v>42757</c:v>
                </c:pt>
                <c:pt idx="4182">
                  <c:v>42757</c:v>
                </c:pt>
                <c:pt idx="4183">
                  <c:v>42757</c:v>
                </c:pt>
                <c:pt idx="4184">
                  <c:v>42758</c:v>
                </c:pt>
                <c:pt idx="4185">
                  <c:v>42758</c:v>
                </c:pt>
                <c:pt idx="4186">
                  <c:v>42758</c:v>
                </c:pt>
                <c:pt idx="4187">
                  <c:v>42758</c:v>
                </c:pt>
                <c:pt idx="4188">
                  <c:v>42758</c:v>
                </c:pt>
                <c:pt idx="4189">
                  <c:v>42758</c:v>
                </c:pt>
                <c:pt idx="4190">
                  <c:v>42758</c:v>
                </c:pt>
                <c:pt idx="4191">
                  <c:v>42758</c:v>
                </c:pt>
                <c:pt idx="4192">
                  <c:v>42759</c:v>
                </c:pt>
                <c:pt idx="4193">
                  <c:v>42759</c:v>
                </c:pt>
                <c:pt idx="4194">
                  <c:v>42759</c:v>
                </c:pt>
                <c:pt idx="4195">
                  <c:v>42759</c:v>
                </c:pt>
                <c:pt idx="4196">
                  <c:v>42759</c:v>
                </c:pt>
                <c:pt idx="4197">
                  <c:v>42759</c:v>
                </c:pt>
                <c:pt idx="4198">
                  <c:v>42759</c:v>
                </c:pt>
                <c:pt idx="4199">
                  <c:v>42759</c:v>
                </c:pt>
                <c:pt idx="4200">
                  <c:v>42760</c:v>
                </c:pt>
                <c:pt idx="4201">
                  <c:v>42760</c:v>
                </c:pt>
                <c:pt idx="4202">
                  <c:v>42760</c:v>
                </c:pt>
                <c:pt idx="4203">
                  <c:v>42760</c:v>
                </c:pt>
                <c:pt idx="4204">
                  <c:v>42760</c:v>
                </c:pt>
                <c:pt idx="4205">
                  <c:v>42760</c:v>
                </c:pt>
                <c:pt idx="4206">
                  <c:v>42760</c:v>
                </c:pt>
                <c:pt idx="4207">
                  <c:v>42760</c:v>
                </c:pt>
                <c:pt idx="4208">
                  <c:v>42761</c:v>
                </c:pt>
                <c:pt idx="4209">
                  <c:v>42761</c:v>
                </c:pt>
                <c:pt idx="4210">
                  <c:v>42761</c:v>
                </c:pt>
                <c:pt idx="4211">
                  <c:v>42761</c:v>
                </c:pt>
                <c:pt idx="4212">
                  <c:v>42761</c:v>
                </c:pt>
                <c:pt idx="4213">
                  <c:v>42761</c:v>
                </c:pt>
                <c:pt idx="4214">
                  <c:v>42761</c:v>
                </c:pt>
                <c:pt idx="4215">
                  <c:v>42761</c:v>
                </c:pt>
                <c:pt idx="4216">
                  <c:v>42762</c:v>
                </c:pt>
                <c:pt idx="4217">
                  <c:v>42762</c:v>
                </c:pt>
                <c:pt idx="4218">
                  <c:v>42762</c:v>
                </c:pt>
                <c:pt idx="4219">
                  <c:v>42762</c:v>
                </c:pt>
                <c:pt idx="4220">
                  <c:v>42762</c:v>
                </c:pt>
                <c:pt idx="4221">
                  <c:v>42762</c:v>
                </c:pt>
                <c:pt idx="4222">
                  <c:v>42762</c:v>
                </c:pt>
                <c:pt idx="4223">
                  <c:v>42762</c:v>
                </c:pt>
                <c:pt idx="4224">
                  <c:v>42763</c:v>
                </c:pt>
                <c:pt idx="4225">
                  <c:v>42763</c:v>
                </c:pt>
                <c:pt idx="4226">
                  <c:v>42763</c:v>
                </c:pt>
                <c:pt idx="4227">
                  <c:v>42763</c:v>
                </c:pt>
                <c:pt idx="4228">
                  <c:v>42763</c:v>
                </c:pt>
                <c:pt idx="4229">
                  <c:v>42763</c:v>
                </c:pt>
                <c:pt idx="4230">
                  <c:v>42763</c:v>
                </c:pt>
                <c:pt idx="4231">
                  <c:v>42763</c:v>
                </c:pt>
                <c:pt idx="4232">
                  <c:v>42764</c:v>
                </c:pt>
                <c:pt idx="4233">
                  <c:v>42764</c:v>
                </c:pt>
                <c:pt idx="4234">
                  <c:v>42764</c:v>
                </c:pt>
                <c:pt idx="4235">
                  <c:v>42764</c:v>
                </c:pt>
                <c:pt idx="4236">
                  <c:v>42764</c:v>
                </c:pt>
                <c:pt idx="4237">
                  <c:v>42764</c:v>
                </c:pt>
                <c:pt idx="4238">
                  <c:v>42764</c:v>
                </c:pt>
                <c:pt idx="4239">
                  <c:v>42764</c:v>
                </c:pt>
                <c:pt idx="4240">
                  <c:v>42765</c:v>
                </c:pt>
                <c:pt idx="4241">
                  <c:v>42765</c:v>
                </c:pt>
                <c:pt idx="4242">
                  <c:v>42765</c:v>
                </c:pt>
                <c:pt idx="4243">
                  <c:v>42765</c:v>
                </c:pt>
                <c:pt idx="4244">
                  <c:v>42765</c:v>
                </c:pt>
                <c:pt idx="4245">
                  <c:v>42765</c:v>
                </c:pt>
                <c:pt idx="4246">
                  <c:v>42765</c:v>
                </c:pt>
                <c:pt idx="4247">
                  <c:v>42765</c:v>
                </c:pt>
                <c:pt idx="4248">
                  <c:v>42766</c:v>
                </c:pt>
                <c:pt idx="4249">
                  <c:v>42766</c:v>
                </c:pt>
                <c:pt idx="4250">
                  <c:v>42766</c:v>
                </c:pt>
                <c:pt idx="4251">
                  <c:v>42766</c:v>
                </c:pt>
                <c:pt idx="4252">
                  <c:v>42766</c:v>
                </c:pt>
                <c:pt idx="4253">
                  <c:v>42766</c:v>
                </c:pt>
                <c:pt idx="4254">
                  <c:v>42766</c:v>
                </c:pt>
                <c:pt idx="4255">
                  <c:v>42766</c:v>
                </c:pt>
                <c:pt idx="4256">
                  <c:v>42767</c:v>
                </c:pt>
                <c:pt idx="4257">
                  <c:v>42767</c:v>
                </c:pt>
                <c:pt idx="4258">
                  <c:v>42767</c:v>
                </c:pt>
                <c:pt idx="4259">
                  <c:v>42767</c:v>
                </c:pt>
                <c:pt idx="4260">
                  <c:v>42767</c:v>
                </c:pt>
                <c:pt idx="4261">
                  <c:v>42767</c:v>
                </c:pt>
                <c:pt idx="4262">
                  <c:v>42767</c:v>
                </c:pt>
                <c:pt idx="4263">
                  <c:v>42767</c:v>
                </c:pt>
                <c:pt idx="4264">
                  <c:v>42768</c:v>
                </c:pt>
                <c:pt idx="4265">
                  <c:v>42768</c:v>
                </c:pt>
                <c:pt idx="4266">
                  <c:v>42768</c:v>
                </c:pt>
                <c:pt idx="4267">
                  <c:v>42768</c:v>
                </c:pt>
                <c:pt idx="4268">
                  <c:v>42768</c:v>
                </c:pt>
                <c:pt idx="4269">
                  <c:v>42768</c:v>
                </c:pt>
                <c:pt idx="4270">
                  <c:v>42768</c:v>
                </c:pt>
                <c:pt idx="4271">
                  <c:v>42768</c:v>
                </c:pt>
                <c:pt idx="4272">
                  <c:v>42769</c:v>
                </c:pt>
                <c:pt idx="4273">
                  <c:v>42769</c:v>
                </c:pt>
                <c:pt idx="4274">
                  <c:v>42769</c:v>
                </c:pt>
                <c:pt idx="4275">
                  <c:v>42769</c:v>
                </c:pt>
                <c:pt idx="4276">
                  <c:v>42769</c:v>
                </c:pt>
                <c:pt idx="4277">
                  <c:v>42769</c:v>
                </c:pt>
                <c:pt idx="4278">
                  <c:v>42769</c:v>
                </c:pt>
                <c:pt idx="4279">
                  <c:v>42769</c:v>
                </c:pt>
                <c:pt idx="4280">
                  <c:v>42770</c:v>
                </c:pt>
                <c:pt idx="4281">
                  <c:v>42770</c:v>
                </c:pt>
                <c:pt idx="4282">
                  <c:v>42770</c:v>
                </c:pt>
                <c:pt idx="4283">
                  <c:v>42770</c:v>
                </c:pt>
                <c:pt idx="4284">
                  <c:v>42770</c:v>
                </c:pt>
                <c:pt idx="4285">
                  <c:v>42770</c:v>
                </c:pt>
                <c:pt idx="4286">
                  <c:v>42770</c:v>
                </c:pt>
                <c:pt idx="4287">
                  <c:v>42770</c:v>
                </c:pt>
                <c:pt idx="4288">
                  <c:v>42771</c:v>
                </c:pt>
                <c:pt idx="4289">
                  <c:v>42771</c:v>
                </c:pt>
                <c:pt idx="4290">
                  <c:v>42771</c:v>
                </c:pt>
                <c:pt idx="4291">
                  <c:v>42771</c:v>
                </c:pt>
                <c:pt idx="4292">
                  <c:v>42771</c:v>
                </c:pt>
                <c:pt idx="4293">
                  <c:v>42771</c:v>
                </c:pt>
                <c:pt idx="4294">
                  <c:v>42771</c:v>
                </c:pt>
                <c:pt idx="4295">
                  <c:v>42771</c:v>
                </c:pt>
                <c:pt idx="4296">
                  <c:v>42772</c:v>
                </c:pt>
                <c:pt idx="4297">
                  <c:v>42772</c:v>
                </c:pt>
                <c:pt idx="4298">
                  <c:v>42772</c:v>
                </c:pt>
                <c:pt idx="4299">
                  <c:v>42772</c:v>
                </c:pt>
                <c:pt idx="4300">
                  <c:v>42772</c:v>
                </c:pt>
                <c:pt idx="4301">
                  <c:v>42772</c:v>
                </c:pt>
                <c:pt idx="4302">
                  <c:v>42772</c:v>
                </c:pt>
                <c:pt idx="4303">
                  <c:v>42772</c:v>
                </c:pt>
                <c:pt idx="4304">
                  <c:v>42773</c:v>
                </c:pt>
                <c:pt idx="4305">
                  <c:v>42773</c:v>
                </c:pt>
                <c:pt idx="4306">
                  <c:v>42773</c:v>
                </c:pt>
                <c:pt idx="4307">
                  <c:v>42773</c:v>
                </c:pt>
                <c:pt idx="4308">
                  <c:v>42773</c:v>
                </c:pt>
                <c:pt idx="4309">
                  <c:v>42773</c:v>
                </c:pt>
                <c:pt idx="4310">
                  <c:v>42773</c:v>
                </c:pt>
                <c:pt idx="4311">
                  <c:v>42773</c:v>
                </c:pt>
                <c:pt idx="4312">
                  <c:v>42774</c:v>
                </c:pt>
                <c:pt idx="4313">
                  <c:v>42774</c:v>
                </c:pt>
                <c:pt idx="4314">
                  <c:v>42774</c:v>
                </c:pt>
                <c:pt idx="4315">
                  <c:v>42774</c:v>
                </c:pt>
                <c:pt idx="4316">
                  <c:v>42774</c:v>
                </c:pt>
                <c:pt idx="4317">
                  <c:v>42774</c:v>
                </c:pt>
                <c:pt idx="4318">
                  <c:v>42774</c:v>
                </c:pt>
                <c:pt idx="4319">
                  <c:v>42774</c:v>
                </c:pt>
                <c:pt idx="4320">
                  <c:v>42775</c:v>
                </c:pt>
                <c:pt idx="4321">
                  <c:v>42775</c:v>
                </c:pt>
                <c:pt idx="4322">
                  <c:v>42775</c:v>
                </c:pt>
                <c:pt idx="4323">
                  <c:v>42775</c:v>
                </c:pt>
                <c:pt idx="4324">
                  <c:v>42775</c:v>
                </c:pt>
                <c:pt idx="4325">
                  <c:v>42775</c:v>
                </c:pt>
                <c:pt idx="4326">
                  <c:v>42775</c:v>
                </c:pt>
                <c:pt idx="4327">
                  <c:v>42775</c:v>
                </c:pt>
                <c:pt idx="4328">
                  <c:v>42776</c:v>
                </c:pt>
                <c:pt idx="4329">
                  <c:v>42776</c:v>
                </c:pt>
                <c:pt idx="4330">
                  <c:v>42776</c:v>
                </c:pt>
                <c:pt idx="4331">
                  <c:v>42776</c:v>
                </c:pt>
                <c:pt idx="4332">
                  <c:v>42776</c:v>
                </c:pt>
                <c:pt idx="4333">
                  <c:v>42776</c:v>
                </c:pt>
                <c:pt idx="4334">
                  <c:v>42776</c:v>
                </c:pt>
                <c:pt idx="4335">
                  <c:v>42776</c:v>
                </c:pt>
                <c:pt idx="4336">
                  <c:v>42777</c:v>
                </c:pt>
                <c:pt idx="4337">
                  <c:v>42777</c:v>
                </c:pt>
                <c:pt idx="4338">
                  <c:v>42777</c:v>
                </c:pt>
                <c:pt idx="4339">
                  <c:v>42777</c:v>
                </c:pt>
                <c:pt idx="4340">
                  <c:v>42777</c:v>
                </c:pt>
                <c:pt idx="4341">
                  <c:v>42777</c:v>
                </c:pt>
                <c:pt idx="4342">
                  <c:v>42777</c:v>
                </c:pt>
                <c:pt idx="4343">
                  <c:v>42777</c:v>
                </c:pt>
                <c:pt idx="4344">
                  <c:v>42778</c:v>
                </c:pt>
                <c:pt idx="4345">
                  <c:v>42778</c:v>
                </c:pt>
                <c:pt idx="4346">
                  <c:v>42778</c:v>
                </c:pt>
                <c:pt idx="4347">
                  <c:v>42778</c:v>
                </c:pt>
                <c:pt idx="4348">
                  <c:v>42778</c:v>
                </c:pt>
                <c:pt idx="4349">
                  <c:v>42778</c:v>
                </c:pt>
                <c:pt idx="4350">
                  <c:v>42778</c:v>
                </c:pt>
                <c:pt idx="4351">
                  <c:v>42778</c:v>
                </c:pt>
                <c:pt idx="4352">
                  <c:v>42779</c:v>
                </c:pt>
                <c:pt idx="4353">
                  <c:v>42779</c:v>
                </c:pt>
                <c:pt idx="4354">
                  <c:v>42779</c:v>
                </c:pt>
                <c:pt idx="4355">
                  <c:v>42779</c:v>
                </c:pt>
                <c:pt idx="4356">
                  <c:v>42779</c:v>
                </c:pt>
                <c:pt idx="4357">
                  <c:v>42779</c:v>
                </c:pt>
                <c:pt idx="4358">
                  <c:v>42779</c:v>
                </c:pt>
                <c:pt idx="4359">
                  <c:v>42779</c:v>
                </c:pt>
                <c:pt idx="4360">
                  <c:v>42780</c:v>
                </c:pt>
                <c:pt idx="4361">
                  <c:v>42780</c:v>
                </c:pt>
                <c:pt idx="4362">
                  <c:v>42780</c:v>
                </c:pt>
                <c:pt idx="4363">
                  <c:v>42780</c:v>
                </c:pt>
                <c:pt idx="4364">
                  <c:v>42780</c:v>
                </c:pt>
                <c:pt idx="4365">
                  <c:v>42780</c:v>
                </c:pt>
                <c:pt idx="4366">
                  <c:v>42780</c:v>
                </c:pt>
                <c:pt idx="4367">
                  <c:v>42780</c:v>
                </c:pt>
                <c:pt idx="4368">
                  <c:v>42781</c:v>
                </c:pt>
                <c:pt idx="4369">
                  <c:v>42781</c:v>
                </c:pt>
                <c:pt idx="4370">
                  <c:v>42781</c:v>
                </c:pt>
                <c:pt idx="4371">
                  <c:v>42781</c:v>
                </c:pt>
                <c:pt idx="4372">
                  <c:v>42781</c:v>
                </c:pt>
                <c:pt idx="4373">
                  <c:v>42781</c:v>
                </c:pt>
                <c:pt idx="4374">
                  <c:v>42781</c:v>
                </c:pt>
                <c:pt idx="4375">
                  <c:v>42781</c:v>
                </c:pt>
                <c:pt idx="4376">
                  <c:v>42782</c:v>
                </c:pt>
                <c:pt idx="4377">
                  <c:v>42782</c:v>
                </c:pt>
                <c:pt idx="4378">
                  <c:v>42782</c:v>
                </c:pt>
                <c:pt idx="4379">
                  <c:v>42782</c:v>
                </c:pt>
                <c:pt idx="4380">
                  <c:v>42782</c:v>
                </c:pt>
                <c:pt idx="4381">
                  <c:v>42782</c:v>
                </c:pt>
                <c:pt idx="4382">
                  <c:v>42782</c:v>
                </c:pt>
                <c:pt idx="4383">
                  <c:v>42782</c:v>
                </c:pt>
                <c:pt idx="4384">
                  <c:v>42783</c:v>
                </c:pt>
                <c:pt idx="4385">
                  <c:v>42783</c:v>
                </c:pt>
                <c:pt idx="4386">
                  <c:v>42783</c:v>
                </c:pt>
                <c:pt idx="4387">
                  <c:v>42783</c:v>
                </c:pt>
                <c:pt idx="4388">
                  <c:v>42783</c:v>
                </c:pt>
                <c:pt idx="4389">
                  <c:v>42783</c:v>
                </c:pt>
                <c:pt idx="4390">
                  <c:v>42783</c:v>
                </c:pt>
                <c:pt idx="4391">
                  <c:v>42783</c:v>
                </c:pt>
                <c:pt idx="4392">
                  <c:v>42784</c:v>
                </c:pt>
                <c:pt idx="4393">
                  <c:v>42784</c:v>
                </c:pt>
                <c:pt idx="4394">
                  <c:v>42784</c:v>
                </c:pt>
                <c:pt idx="4395">
                  <c:v>42784</c:v>
                </c:pt>
                <c:pt idx="4396">
                  <c:v>42784</c:v>
                </c:pt>
                <c:pt idx="4397">
                  <c:v>42784</c:v>
                </c:pt>
                <c:pt idx="4398">
                  <c:v>42784</c:v>
                </c:pt>
                <c:pt idx="4399">
                  <c:v>42784</c:v>
                </c:pt>
                <c:pt idx="4400">
                  <c:v>42785</c:v>
                </c:pt>
                <c:pt idx="4401">
                  <c:v>42785</c:v>
                </c:pt>
                <c:pt idx="4402">
                  <c:v>42785</c:v>
                </c:pt>
                <c:pt idx="4403">
                  <c:v>42785</c:v>
                </c:pt>
                <c:pt idx="4404">
                  <c:v>42785</c:v>
                </c:pt>
                <c:pt idx="4405">
                  <c:v>42785</c:v>
                </c:pt>
                <c:pt idx="4406">
                  <c:v>42785</c:v>
                </c:pt>
                <c:pt idx="4407">
                  <c:v>42785</c:v>
                </c:pt>
                <c:pt idx="4408">
                  <c:v>42786</c:v>
                </c:pt>
                <c:pt idx="4409">
                  <c:v>42786</c:v>
                </c:pt>
                <c:pt idx="4410">
                  <c:v>42786</c:v>
                </c:pt>
                <c:pt idx="4411">
                  <c:v>42786</c:v>
                </c:pt>
                <c:pt idx="4412">
                  <c:v>42786</c:v>
                </c:pt>
                <c:pt idx="4413">
                  <c:v>42786</c:v>
                </c:pt>
                <c:pt idx="4414">
                  <c:v>42786</c:v>
                </c:pt>
                <c:pt idx="4415">
                  <c:v>42786</c:v>
                </c:pt>
                <c:pt idx="4416">
                  <c:v>42787</c:v>
                </c:pt>
                <c:pt idx="4417">
                  <c:v>42787</c:v>
                </c:pt>
                <c:pt idx="4418">
                  <c:v>42787</c:v>
                </c:pt>
                <c:pt idx="4419">
                  <c:v>42787</c:v>
                </c:pt>
                <c:pt idx="4420">
                  <c:v>42787</c:v>
                </c:pt>
                <c:pt idx="4421">
                  <c:v>42787</c:v>
                </c:pt>
                <c:pt idx="4422">
                  <c:v>42787</c:v>
                </c:pt>
                <c:pt idx="4423">
                  <c:v>42787</c:v>
                </c:pt>
                <c:pt idx="4424">
                  <c:v>42788</c:v>
                </c:pt>
                <c:pt idx="4425">
                  <c:v>42788</c:v>
                </c:pt>
                <c:pt idx="4426">
                  <c:v>42788</c:v>
                </c:pt>
                <c:pt idx="4427">
                  <c:v>42788</c:v>
                </c:pt>
                <c:pt idx="4428">
                  <c:v>42788</c:v>
                </c:pt>
                <c:pt idx="4429">
                  <c:v>42788</c:v>
                </c:pt>
                <c:pt idx="4430">
                  <c:v>42788</c:v>
                </c:pt>
                <c:pt idx="4431">
                  <c:v>42788</c:v>
                </c:pt>
                <c:pt idx="4432">
                  <c:v>42789</c:v>
                </c:pt>
                <c:pt idx="4433">
                  <c:v>42789</c:v>
                </c:pt>
                <c:pt idx="4434">
                  <c:v>42789</c:v>
                </c:pt>
                <c:pt idx="4435">
                  <c:v>42789</c:v>
                </c:pt>
                <c:pt idx="4436">
                  <c:v>42789</c:v>
                </c:pt>
                <c:pt idx="4437">
                  <c:v>42789</c:v>
                </c:pt>
                <c:pt idx="4438">
                  <c:v>42789</c:v>
                </c:pt>
                <c:pt idx="4439">
                  <c:v>42789</c:v>
                </c:pt>
                <c:pt idx="4440">
                  <c:v>42790</c:v>
                </c:pt>
                <c:pt idx="4441">
                  <c:v>42790</c:v>
                </c:pt>
                <c:pt idx="4442">
                  <c:v>42790</c:v>
                </c:pt>
                <c:pt idx="4443">
                  <c:v>42790</c:v>
                </c:pt>
                <c:pt idx="4444">
                  <c:v>42790</c:v>
                </c:pt>
                <c:pt idx="4445">
                  <c:v>42790</c:v>
                </c:pt>
                <c:pt idx="4446">
                  <c:v>42790</c:v>
                </c:pt>
                <c:pt idx="4447">
                  <c:v>42790</c:v>
                </c:pt>
                <c:pt idx="4448">
                  <c:v>42791</c:v>
                </c:pt>
                <c:pt idx="4449">
                  <c:v>42791</c:v>
                </c:pt>
                <c:pt idx="4450">
                  <c:v>42791</c:v>
                </c:pt>
                <c:pt idx="4451">
                  <c:v>42791</c:v>
                </c:pt>
                <c:pt idx="4452">
                  <c:v>42791</c:v>
                </c:pt>
                <c:pt idx="4453">
                  <c:v>42791</c:v>
                </c:pt>
                <c:pt idx="4454">
                  <c:v>42791</c:v>
                </c:pt>
                <c:pt idx="4455">
                  <c:v>42791</c:v>
                </c:pt>
                <c:pt idx="4456">
                  <c:v>42792</c:v>
                </c:pt>
                <c:pt idx="4457">
                  <c:v>42792</c:v>
                </c:pt>
                <c:pt idx="4458">
                  <c:v>42792</c:v>
                </c:pt>
                <c:pt idx="4459">
                  <c:v>42792</c:v>
                </c:pt>
                <c:pt idx="4460">
                  <c:v>42792</c:v>
                </c:pt>
                <c:pt idx="4461">
                  <c:v>42792</c:v>
                </c:pt>
                <c:pt idx="4462">
                  <c:v>42792</c:v>
                </c:pt>
                <c:pt idx="4463">
                  <c:v>42792</c:v>
                </c:pt>
                <c:pt idx="4464">
                  <c:v>42793</c:v>
                </c:pt>
                <c:pt idx="4465">
                  <c:v>42793</c:v>
                </c:pt>
                <c:pt idx="4466">
                  <c:v>42793</c:v>
                </c:pt>
                <c:pt idx="4467">
                  <c:v>42793</c:v>
                </c:pt>
                <c:pt idx="4468">
                  <c:v>42793</c:v>
                </c:pt>
                <c:pt idx="4469">
                  <c:v>42793</c:v>
                </c:pt>
                <c:pt idx="4470">
                  <c:v>42793</c:v>
                </c:pt>
                <c:pt idx="4471">
                  <c:v>42793</c:v>
                </c:pt>
                <c:pt idx="4472">
                  <c:v>42794</c:v>
                </c:pt>
                <c:pt idx="4473">
                  <c:v>42794</c:v>
                </c:pt>
                <c:pt idx="4474">
                  <c:v>42794</c:v>
                </c:pt>
                <c:pt idx="4475">
                  <c:v>42794</c:v>
                </c:pt>
                <c:pt idx="4476">
                  <c:v>42794</c:v>
                </c:pt>
                <c:pt idx="4477">
                  <c:v>42794</c:v>
                </c:pt>
                <c:pt idx="4478">
                  <c:v>42794</c:v>
                </c:pt>
                <c:pt idx="4479">
                  <c:v>42794</c:v>
                </c:pt>
                <c:pt idx="4480">
                  <c:v>42795</c:v>
                </c:pt>
                <c:pt idx="4481">
                  <c:v>42795</c:v>
                </c:pt>
                <c:pt idx="4482">
                  <c:v>42795</c:v>
                </c:pt>
                <c:pt idx="4483">
                  <c:v>42795</c:v>
                </c:pt>
                <c:pt idx="4484">
                  <c:v>42795</c:v>
                </c:pt>
                <c:pt idx="4485">
                  <c:v>42795</c:v>
                </c:pt>
                <c:pt idx="4486">
                  <c:v>42795</c:v>
                </c:pt>
                <c:pt idx="4487">
                  <c:v>42795</c:v>
                </c:pt>
                <c:pt idx="4488">
                  <c:v>42796</c:v>
                </c:pt>
                <c:pt idx="4489">
                  <c:v>42796</c:v>
                </c:pt>
                <c:pt idx="4490">
                  <c:v>42796</c:v>
                </c:pt>
                <c:pt idx="4491">
                  <c:v>42796</c:v>
                </c:pt>
                <c:pt idx="4492">
                  <c:v>42796</c:v>
                </c:pt>
                <c:pt idx="4493">
                  <c:v>42796</c:v>
                </c:pt>
                <c:pt idx="4494">
                  <c:v>42796</c:v>
                </c:pt>
                <c:pt idx="4495">
                  <c:v>42796</c:v>
                </c:pt>
                <c:pt idx="4496">
                  <c:v>42797</c:v>
                </c:pt>
                <c:pt idx="4497">
                  <c:v>42797</c:v>
                </c:pt>
                <c:pt idx="4498">
                  <c:v>42797</c:v>
                </c:pt>
                <c:pt idx="4499">
                  <c:v>42797</c:v>
                </c:pt>
                <c:pt idx="4500">
                  <c:v>42797</c:v>
                </c:pt>
                <c:pt idx="4501">
                  <c:v>42797</c:v>
                </c:pt>
                <c:pt idx="4502">
                  <c:v>42797</c:v>
                </c:pt>
                <c:pt idx="4503">
                  <c:v>42797</c:v>
                </c:pt>
                <c:pt idx="4504">
                  <c:v>42798</c:v>
                </c:pt>
                <c:pt idx="4505">
                  <c:v>42798</c:v>
                </c:pt>
                <c:pt idx="4506">
                  <c:v>42798</c:v>
                </c:pt>
                <c:pt idx="4507">
                  <c:v>42798</c:v>
                </c:pt>
                <c:pt idx="4508">
                  <c:v>42798</c:v>
                </c:pt>
                <c:pt idx="4509">
                  <c:v>42798</c:v>
                </c:pt>
                <c:pt idx="4510">
                  <c:v>42798</c:v>
                </c:pt>
                <c:pt idx="4511">
                  <c:v>42798</c:v>
                </c:pt>
                <c:pt idx="4512">
                  <c:v>42799</c:v>
                </c:pt>
                <c:pt idx="4513">
                  <c:v>42799</c:v>
                </c:pt>
                <c:pt idx="4514">
                  <c:v>42799</c:v>
                </c:pt>
                <c:pt idx="4515">
                  <c:v>42799</c:v>
                </c:pt>
                <c:pt idx="4516">
                  <c:v>42799</c:v>
                </c:pt>
                <c:pt idx="4517">
                  <c:v>42799</c:v>
                </c:pt>
                <c:pt idx="4518">
                  <c:v>42799</c:v>
                </c:pt>
                <c:pt idx="4519">
                  <c:v>42799</c:v>
                </c:pt>
                <c:pt idx="4520">
                  <c:v>42800</c:v>
                </c:pt>
                <c:pt idx="4521">
                  <c:v>42800</c:v>
                </c:pt>
                <c:pt idx="4522">
                  <c:v>42800</c:v>
                </c:pt>
                <c:pt idx="4523">
                  <c:v>42800</c:v>
                </c:pt>
                <c:pt idx="4524">
                  <c:v>42800</c:v>
                </c:pt>
                <c:pt idx="4525">
                  <c:v>42800</c:v>
                </c:pt>
                <c:pt idx="4526">
                  <c:v>42800</c:v>
                </c:pt>
                <c:pt idx="4527">
                  <c:v>42800</c:v>
                </c:pt>
                <c:pt idx="4528">
                  <c:v>42801</c:v>
                </c:pt>
                <c:pt idx="4529">
                  <c:v>42801</c:v>
                </c:pt>
                <c:pt idx="4530">
                  <c:v>42801</c:v>
                </c:pt>
                <c:pt idx="4531">
                  <c:v>42801</c:v>
                </c:pt>
                <c:pt idx="4532">
                  <c:v>42801</c:v>
                </c:pt>
                <c:pt idx="4533">
                  <c:v>42801</c:v>
                </c:pt>
                <c:pt idx="4534">
                  <c:v>42801</c:v>
                </c:pt>
                <c:pt idx="4535">
                  <c:v>42801</c:v>
                </c:pt>
                <c:pt idx="4536">
                  <c:v>42802</c:v>
                </c:pt>
                <c:pt idx="4537">
                  <c:v>42802</c:v>
                </c:pt>
                <c:pt idx="4538">
                  <c:v>42802</c:v>
                </c:pt>
                <c:pt idx="4539">
                  <c:v>42802</c:v>
                </c:pt>
                <c:pt idx="4540">
                  <c:v>42802</c:v>
                </c:pt>
                <c:pt idx="4541">
                  <c:v>42802</c:v>
                </c:pt>
                <c:pt idx="4542">
                  <c:v>42802</c:v>
                </c:pt>
                <c:pt idx="4543">
                  <c:v>42802</c:v>
                </c:pt>
                <c:pt idx="4544">
                  <c:v>42803</c:v>
                </c:pt>
                <c:pt idx="4545">
                  <c:v>42803</c:v>
                </c:pt>
                <c:pt idx="4546">
                  <c:v>42803</c:v>
                </c:pt>
                <c:pt idx="4547">
                  <c:v>42803</c:v>
                </c:pt>
                <c:pt idx="4548">
                  <c:v>42803</c:v>
                </c:pt>
                <c:pt idx="4549">
                  <c:v>42803</c:v>
                </c:pt>
                <c:pt idx="4550">
                  <c:v>42803</c:v>
                </c:pt>
                <c:pt idx="4551">
                  <c:v>42803</c:v>
                </c:pt>
                <c:pt idx="4552">
                  <c:v>42804</c:v>
                </c:pt>
                <c:pt idx="4553">
                  <c:v>42804</c:v>
                </c:pt>
                <c:pt idx="4554">
                  <c:v>42804</c:v>
                </c:pt>
                <c:pt idx="4555">
                  <c:v>42804</c:v>
                </c:pt>
                <c:pt idx="4556">
                  <c:v>42804</c:v>
                </c:pt>
                <c:pt idx="4557">
                  <c:v>42804</c:v>
                </c:pt>
                <c:pt idx="4558">
                  <c:v>42804</c:v>
                </c:pt>
                <c:pt idx="4559">
                  <c:v>42804</c:v>
                </c:pt>
                <c:pt idx="4560">
                  <c:v>42805</c:v>
                </c:pt>
                <c:pt idx="4561">
                  <c:v>42805</c:v>
                </c:pt>
                <c:pt idx="4562">
                  <c:v>42805</c:v>
                </c:pt>
                <c:pt idx="4563">
                  <c:v>42805</c:v>
                </c:pt>
                <c:pt idx="4564">
                  <c:v>42805</c:v>
                </c:pt>
                <c:pt idx="4565">
                  <c:v>42805</c:v>
                </c:pt>
                <c:pt idx="4566">
                  <c:v>42805</c:v>
                </c:pt>
                <c:pt idx="4567">
                  <c:v>42805</c:v>
                </c:pt>
                <c:pt idx="4568">
                  <c:v>42806</c:v>
                </c:pt>
                <c:pt idx="4569">
                  <c:v>42806</c:v>
                </c:pt>
                <c:pt idx="4570">
                  <c:v>42806</c:v>
                </c:pt>
                <c:pt idx="4571">
                  <c:v>42806</c:v>
                </c:pt>
                <c:pt idx="4572">
                  <c:v>42806</c:v>
                </c:pt>
                <c:pt idx="4573">
                  <c:v>42806</c:v>
                </c:pt>
                <c:pt idx="4574">
                  <c:v>42806</c:v>
                </c:pt>
                <c:pt idx="4575">
                  <c:v>42806</c:v>
                </c:pt>
                <c:pt idx="4576">
                  <c:v>42807</c:v>
                </c:pt>
                <c:pt idx="4577">
                  <c:v>42807</c:v>
                </c:pt>
                <c:pt idx="4578">
                  <c:v>42807</c:v>
                </c:pt>
                <c:pt idx="4579">
                  <c:v>42807</c:v>
                </c:pt>
                <c:pt idx="4580">
                  <c:v>42807</c:v>
                </c:pt>
                <c:pt idx="4581">
                  <c:v>42807</c:v>
                </c:pt>
                <c:pt idx="4582">
                  <c:v>42807</c:v>
                </c:pt>
                <c:pt idx="4583">
                  <c:v>42807</c:v>
                </c:pt>
                <c:pt idx="4584">
                  <c:v>42808</c:v>
                </c:pt>
                <c:pt idx="4585">
                  <c:v>42808</c:v>
                </c:pt>
                <c:pt idx="4586">
                  <c:v>42808</c:v>
                </c:pt>
                <c:pt idx="4587">
                  <c:v>42808</c:v>
                </c:pt>
                <c:pt idx="4588">
                  <c:v>42808</c:v>
                </c:pt>
                <c:pt idx="4589">
                  <c:v>42808</c:v>
                </c:pt>
                <c:pt idx="4590">
                  <c:v>42808</c:v>
                </c:pt>
                <c:pt idx="4591">
                  <c:v>42808</c:v>
                </c:pt>
                <c:pt idx="4592">
                  <c:v>42809</c:v>
                </c:pt>
                <c:pt idx="4593">
                  <c:v>42809</c:v>
                </c:pt>
                <c:pt idx="4594">
                  <c:v>42809</c:v>
                </c:pt>
                <c:pt idx="4595">
                  <c:v>42809</c:v>
                </c:pt>
                <c:pt idx="4596">
                  <c:v>42809</c:v>
                </c:pt>
                <c:pt idx="4597">
                  <c:v>42809</c:v>
                </c:pt>
                <c:pt idx="4598">
                  <c:v>42809</c:v>
                </c:pt>
                <c:pt idx="4599">
                  <c:v>42809</c:v>
                </c:pt>
                <c:pt idx="4600">
                  <c:v>42810</c:v>
                </c:pt>
                <c:pt idx="4601">
                  <c:v>42810</c:v>
                </c:pt>
                <c:pt idx="4602">
                  <c:v>42810</c:v>
                </c:pt>
                <c:pt idx="4603">
                  <c:v>42810</c:v>
                </c:pt>
                <c:pt idx="4604">
                  <c:v>42810</c:v>
                </c:pt>
                <c:pt idx="4605">
                  <c:v>42810</c:v>
                </c:pt>
                <c:pt idx="4606">
                  <c:v>42810</c:v>
                </c:pt>
                <c:pt idx="4607">
                  <c:v>42810</c:v>
                </c:pt>
                <c:pt idx="4608">
                  <c:v>42811</c:v>
                </c:pt>
                <c:pt idx="4609">
                  <c:v>42811</c:v>
                </c:pt>
                <c:pt idx="4610">
                  <c:v>42811</c:v>
                </c:pt>
                <c:pt idx="4611">
                  <c:v>42811</c:v>
                </c:pt>
                <c:pt idx="4612">
                  <c:v>42811</c:v>
                </c:pt>
                <c:pt idx="4613">
                  <c:v>42811</c:v>
                </c:pt>
                <c:pt idx="4614">
                  <c:v>42811</c:v>
                </c:pt>
                <c:pt idx="4615">
                  <c:v>42811</c:v>
                </c:pt>
                <c:pt idx="4616">
                  <c:v>42812</c:v>
                </c:pt>
                <c:pt idx="4617">
                  <c:v>42812</c:v>
                </c:pt>
                <c:pt idx="4618">
                  <c:v>42812</c:v>
                </c:pt>
                <c:pt idx="4619">
                  <c:v>42812</c:v>
                </c:pt>
                <c:pt idx="4620">
                  <c:v>42812</c:v>
                </c:pt>
                <c:pt idx="4621">
                  <c:v>42812</c:v>
                </c:pt>
                <c:pt idx="4622">
                  <c:v>42812</c:v>
                </c:pt>
                <c:pt idx="4623">
                  <c:v>42812</c:v>
                </c:pt>
                <c:pt idx="4624">
                  <c:v>42813</c:v>
                </c:pt>
                <c:pt idx="4625">
                  <c:v>42813</c:v>
                </c:pt>
                <c:pt idx="4626">
                  <c:v>42813</c:v>
                </c:pt>
                <c:pt idx="4627">
                  <c:v>42813</c:v>
                </c:pt>
                <c:pt idx="4628">
                  <c:v>42813</c:v>
                </c:pt>
                <c:pt idx="4629">
                  <c:v>42813</c:v>
                </c:pt>
                <c:pt idx="4630">
                  <c:v>42813</c:v>
                </c:pt>
                <c:pt idx="4631">
                  <c:v>42813</c:v>
                </c:pt>
                <c:pt idx="4632">
                  <c:v>42814</c:v>
                </c:pt>
                <c:pt idx="4633">
                  <c:v>42814</c:v>
                </c:pt>
                <c:pt idx="4634">
                  <c:v>42814</c:v>
                </c:pt>
                <c:pt idx="4635">
                  <c:v>42814</c:v>
                </c:pt>
                <c:pt idx="4636">
                  <c:v>42814</c:v>
                </c:pt>
                <c:pt idx="4637">
                  <c:v>42814</c:v>
                </c:pt>
                <c:pt idx="4638">
                  <c:v>42814</c:v>
                </c:pt>
                <c:pt idx="4639">
                  <c:v>42814</c:v>
                </c:pt>
                <c:pt idx="4640">
                  <c:v>42815</c:v>
                </c:pt>
                <c:pt idx="4641">
                  <c:v>42815</c:v>
                </c:pt>
                <c:pt idx="4642">
                  <c:v>42815</c:v>
                </c:pt>
                <c:pt idx="4643">
                  <c:v>42815</c:v>
                </c:pt>
                <c:pt idx="4644">
                  <c:v>42815</c:v>
                </c:pt>
                <c:pt idx="4645">
                  <c:v>42815</c:v>
                </c:pt>
                <c:pt idx="4646">
                  <c:v>42815</c:v>
                </c:pt>
                <c:pt idx="4647">
                  <c:v>42815</c:v>
                </c:pt>
                <c:pt idx="4648">
                  <c:v>42816</c:v>
                </c:pt>
                <c:pt idx="4649">
                  <c:v>42816</c:v>
                </c:pt>
                <c:pt idx="4650">
                  <c:v>42816</c:v>
                </c:pt>
                <c:pt idx="4651">
                  <c:v>42816</c:v>
                </c:pt>
                <c:pt idx="4652">
                  <c:v>42816</c:v>
                </c:pt>
                <c:pt idx="4653">
                  <c:v>42816</c:v>
                </c:pt>
                <c:pt idx="4654">
                  <c:v>42816</c:v>
                </c:pt>
                <c:pt idx="4655">
                  <c:v>42816</c:v>
                </c:pt>
                <c:pt idx="4656">
                  <c:v>42817</c:v>
                </c:pt>
                <c:pt idx="4657">
                  <c:v>42817</c:v>
                </c:pt>
                <c:pt idx="4658">
                  <c:v>42817</c:v>
                </c:pt>
                <c:pt idx="4659">
                  <c:v>42817</c:v>
                </c:pt>
                <c:pt idx="4660">
                  <c:v>42817</c:v>
                </c:pt>
                <c:pt idx="4661">
                  <c:v>42817</c:v>
                </c:pt>
                <c:pt idx="4662">
                  <c:v>42817</c:v>
                </c:pt>
                <c:pt idx="4663">
                  <c:v>42817</c:v>
                </c:pt>
                <c:pt idx="4664">
                  <c:v>42818</c:v>
                </c:pt>
                <c:pt idx="4665">
                  <c:v>42818</c:v>
                </c:pt>
                <c:pt idx="4666">
                  <c:v>42818</c:v>
                </c:pt>
                <c:pt idx="4667">
                  <c:v>42818</c:v>
                </c:pt>
                <c:pt idx="4668">
                  <c:v>42818</c:v>
                </c:pt>
                <c:pt idx="4669">
                  <c:v>42818</c:v>
                </c:pt>
                <c:pt idx="4670">
                  <c:v>42818</c:v>
                </c:pt>
                <c:pt idx="4671">
                  <c:v>42818</c:v>
                </c:pt>
                <c:pt idx="4672">
                  <c:v>42819</c:v>
                </c:pt>
                <c:pt idx="4673">
                  <c:v>42819</c:v>
                </c:pt>
                <c:pt idx="4674">
                  <c:v>42819</c:v>
                </c:pt>
                <c:pt idx="4675">
                  <c:v>42819</c:v>
                </c:pt>
                <c:pt idx="4676">
                  <c:v>42819</c:v>
                </c:pt>
                <c:pt idx="4677">
                  <c:v>42819</c:v>
                </c:pt>
                <c:pt idx="4678">
                  <c:v>42819</c:v>
                </c:pt>
                <c:pt idx="4679">
                  <c:v>42819</c:v>
                </c:pt>
                <c:pt idx="4680">
                  <c:v>42820</c:v>
                </c:pt>
                <c:pt idx="4681">
                  <c:v>42820</c:v>
                </c:pt>
                <c:pt idx="4682">
                  <c:v>42820</c:v>
                </c:pt>
                <c:pt idx="4683">
                  <c:v>42820</c:v>
                </c:pt>
                <c:pt idx="4684">
                  <c:v>42820</c:v>
                </c:pt>
                <c:pt idx="4685">
                  <c:v>42820</c:v>
                </c:pt>
                <c:pt idx="4686">
                  <c:v>42820</c:v>
                </c:pt>
                <c:pt idx="4687">
                  <c:v>42820</c:v>
                </c:pt>
                <c:pt idx="4688">
                  <c:v>42821</c:v>
                </c:pt>
                <c:pt idx="4689">
                  <c:v>42821</c:v>
                </c:pt>
                <c:pt idx="4690">
                  <c:v>42821</c:v>
                </c:pt>
                <c:pt idx="4691">
                  <c:v>42821</c:v>
                </c:pt>
                <c:pt idx="4692">
                  <c:v>42821</c:v>
                </c:pt>
                <c:pt idx="4693">
                  <c:v>42821</c:v>
                </c:pt>
                <c:pt idx="4694">
                  <c:v>42821</c:v>
                </c:pt>
                <c:pt idx="4695">
                  <c:v>42821</c:v>
                </c:pt>
                <c:pt idx="4696">
                  <c:v>42822</c:v>
                </c:pt>
                <c:pt idx="4697">
                  <c:v>42822</c:v>
                </c:pt>
                <c:pt idx="4698">
                  <c:v>42822</c:v>
                </c:pt>
                <c:pt idx="4699">
                  <c:v>42822</c:v>
                </c:pt>
                <c:pt idx="4700">
                  <c:v>42822</c:v>
                </c:pt>
                <c:pt idx="4701">
                  <c:v>42822</c:v>
                </c:pt>
                <c:pt idx="4702">
                  <c:v>42822</c:v>
                </c:pt>
                <c:pt idx="4703">
                  <c:v>42822</c:v>
                </c:pt>
                <c:pt idx="4704">
                  <c:v>42823</c:v>
                </c:pt>
                <c:pt idx="4705">
                  <c:v>42823</c:v>
                </c:pt>
                <c:pt idx="4706">
                  <c:v>42823</c:v>
                </c:pt>
                <c:pt idx="4707">
                  <c:v>42823</c:v>
                </c:pt>
                <c:pt idx="4708">
                  <c:v>42823</c:v>
                </c:pt>
                <c:pt idx="4709">
                  <c:v>42823</c:v>
                </c:pt>
                <c:pt idx="4710">
                  <c:v>42823</c:v>
                </c:pt>
                <c:pt idx="4711">
                  <c:v>42823</c:v>
                </c:pt>
                <c:pt idx="4712">
                  <c:v>42824</c:v>
                </c:pt>
                <c:pt idx="4713">
                  <c:v>42824</c:v>
                </c:pt>
                <c:pt idx="4714">
                  <c:v>42824</c:v>
                </c:pt>
                <c:pt idx="4715">
                  <c:v>42824</c:v>
                </c:pt>
                <c:pt idx="4716">
                  <c:v>42824</c:v>
                </c:pt>
                <c:pt idx="4717">
                  <c:v>42824</c:v>
                </c:pt>
                <c:pt idx="4718">
                  <c:v>42824</c:v>
                </c:pt>
                <c:pt idx="4719">
                  <c:v>42824</c:v>
                </c:pt>
                <c:pt idx="4720">
                  <c:v>42825</c:v>
                </c:pt>
                <c:pt idx="4721">
                  <c:v>42825</c:v>
                </c:pt>
                <c:pt idx="4722">
                  <c:v>42825</c:v>
                </c:pt>
                <c:pt idx="4723">
                  <c:v>42825</c:v>
                </c:pt>
                <c:pt idx="4724">
                  <c:v>42825</c:v>
                </c:pt>
                <c:pt idx="4725">
                  <c:v>42825</c:v>
                </c:pt>
                <c:pt idx="4726">
                  <c:v>42825</c:v>
                </c:pt>
                <c:pt idx="4727">
                  <c:v>42825</c:v>
                </c:pt>
                <c:pt idx="4728">
                  <c:v>42826</c:v>
                </c:pt>
                <c:pt idx="4729">
                  <c:v>42826</c:v>
                </c:pt>
                <c:pt idx="4730">
                  <c:v>42826</c:v>
                </c:pt>
                <c:pt idx="4731">
                  <c:v>42826</c:v>
                </c:pt>
                <c:pt idx="4732">
                  <c:v>42826</c:v>
                </c:pt>
                <c:pt idx="4733">
                  <c:v>42826</c:v>
                </c:pt>
                <c:pt idx="4734">
                  <c:v>42826</c:v>
                </c:pt>
                <c:pt idx="4735">
                  <c:v>42826</c:v>
                </c:pt>
                <c:pt idx="4736">
                  <c:v>42827</c:v>
                </c:pt>
                <c:pt idx="4737">
                  <c:v>42827</c:v>
                </c:pt>
                <c:pt idx="4738">
                  <c:v>42827</c:v>
                </c:pt>
                <c:pt idx="4739">
                  <c:v>42827</c:v>
                </c:pt>
                <c:pt idx="4740">
                  <c:v>42827</c:v>
                </c:pt>
                <c:pt idx="4741">
                  <c:v>42827</c:v>
                </c:pt>
                <c:pt idx="4742">
                  <c:v>42827</c:v>
                </c:pt>
                <c:pt idx="4743">
                  <c:v>42827</c:v>
                </c:pt>
                <c:pt idx="4744">
                  <c:v>42828</c:v>
                </c:pt>
                <c:pt idx="4745">
                  <c:v>42828</c:v>
                </c:pt>
                <c:pt idx="4746">
                  <c:v>42828</c:v>
                </c:pt>
                <c:pt idx="4747">
                  <c:v>42828</c:v>
                </c:pt>
                <c:pt idx="4748">
                  <c:v>42828</c:v>
                </c:pt>
                <c:pt idx="4749">
                  <c:v>42828</c:v>
                </c:pt>
                <c:pt idx="4750">
                  <c:v>42828</c:v>
                </c:pt>
                <c:pt idx="4751">
                  <c:v>42828</c:v>
                </c:pt>
                <c:pt idx="4752">
                  <c:v>42829</c:v>
                </c:pt>
                <c:pt idx="4753">
                  <c:v>42829</c:v>
                </c:pt>
                <c:pt idx="4754">
                  <c:v>42829</c:v>
                </c:pt>
                <c:pt idx="4755">
                  <c:v>42829</c:v>
                </c:pt>
                <c:pt idx="4756">
                  <c:v>42829</c:v>
                </c:pt>
                <c:pt idx="4757">
                  <c:v>42829</c:v>
                </c:pt>
                <c:pt idx="4758">
                  <c:v>42829</c:v>
                </c:pt>
                <c:pt idx="4759">
                  <c:v>42829</c:v>
                </c:pt>
                <c:pt idx="4760">
                  <c:v>42830</c:v>
                </c:pt>
                <c:pt idx="4761">
                  <c:v>42830</c:v>
                </c:pt>
                <c:pt idx="4762">
                  <c:v>42830</c:v>
                </c:pt>
                <c:pt idx="4763">
                  <c:v>42830</c:v>
                </c:pt>
                <c:pt idx="4764">
                  <c:v>42830</c:v>
                </c:pt>
                <c:pt idx="4765">
                  <c:v>42830</c:v>
                </c:pt>
                <c:pt idx="4766">
                  <c:v>42830</c:v>
                </c:pt>
                <c:pt idx="4767">
                  <c:v>42830</c:v>
                </c:pt>
                <c:pt idx="4768">
                  <c:v>42831</c:v>
                </c:pt>
                <c:pt idx="4769">
                  <c:v>42831</c:v>
                </c:pt>
                <c:pt idx="4770">
                  <c:v>42831</c:v>
                </c:pt>
                <c:pt idx="4771">
                  <c:v>42831</c:v>
                </c:pt>
                <c:pt idx="4772">
                  <c:v>42831</c:v>
                </c:pt>
                <c:pt idx="4773">
                  <c:v>42831</c:v>
                </c:pt>
                <c:pt idx="4774">
                  <c:v>42831</c:v>
                </c:pt>
                <c:pt idx="4775">
                  <c:v>42831</c:v>
                </c:pt>
                <c:pt idx="4776">
                  <c:v>42832</c:v>
                </c:pt>
                <c:pt idx="4777">
                  <c:v>42832</c:v>
                </c:pt>
                <c:pt idx="4778">
                  <c:v>42832</c:v>
                </c:pt>
                <c:pt idx="4779">
                  <c:v>42832</c:v>
                </c:pt>
                <c:pt idx="4780">
                  <c:v>42832</c:v>
                </c:pt>
                <c:pt idx="4781">
                  <c:v>42832</c:v>
                </c:pt>
                <c:pt idx="4782">
                  <c:v>42832</c:v>
                </c:pt>
                <c:pt idx="4783">
                  <c:v>42832</c:v>
                </c:pt>
                <c:pt idx="4784">
                  <c:v>42833</c:v>
                </c:pt>
                <c:pt idx="4785">
                  <c:v>42833</c:v>
                </c:pt>
                <c:pt idx="4786">
                  <c:v>42833</c:v>
                </c:pt>
                <c:pt idx="4787">
                  <c:v>42833</c:v>
                </c:pt>
                <c:pt idx="4788">
                  <c:v>42833</c:v>
                </c:pt>
                <c:pt idx="4789">
                  <c:v>42833</c:v>
                </c:pt>
                <c:pt idx="4790">
                  <c:v>42833</c:v>
                </c:pt>
                <c:pt idx="4791">
                  <c:v>42833</c:v>
                </c:pt>
                <c:pt idx="4792">
                  <c:v>42834</c:v>
                </c:pt>
                <c:pt idx="4793">
                  <c:v>42834</c:v>
                </c:pt>
                <c:pt idx="4794">
                  <c:v>42834</c:v>
                </c:pt>
                <c:pt idx="4795">
                  <c:v>42834</c:v>
                </c:pt>
                <c:pt idx="4796">
                  <c:v>42834</c:v>
                </c:pt>
                <c:pt idx="4797">
                  <c:v>42834</c:v>
                </c:pt>
                <c:pt idx="4798">
                  <c:v>42834</c:v>
                </c:pt>
                <c:pt idx="4799">
                  <c:v>42834</c:v>
                </c:pt>
                <c:pt idx="4800">
                  <c:v>42835</c:v>
                </c:pt>
                <c:pt idx="4801">
                  <c:v>42835</c:v>
                </c:pt>
                <c:pt idx="4802">
                  <c:v>42835</c:v>
                </c:pt>
                <c:pt idx="4803">
                  <c:v>42835</c:v>
                </c:pt>
                <c:pt idx="4804">
                  <c:v>42835</c:v>
                </c:pt>
                <c:pt idx="4805">
                  <c:v>42835</c:v>
                </c:pt>
                <c:pt idx="4806">
                  <c:v>42835</c:v>
                </c:pt>
                <c:pt idx="4807">
                  <c:v>42835</c:v>
                </c:pt>
                <c:pt idx="4808">
                  <c:v>42836</c:v>
                </c:pt>
                <c:pt idx="4809">
                  <c:v>42836</c:v>
                </c:pt>
                <c:pt idx="4810">
                  <c:v>42836</c:v>
                </c:pt>
                <c:pt idx="4811">
                  <c:v>42836</c:v>
                </c:pt>
                <c:pt idx="4812">
                  <c:v>42836</c:v>
                </c:pt>
                <c:pt idx="4813">
                  <c:v>42836</c:v>
                </c:pt>
                <c:pt idx="4814">
                  <c:v>42836</c:v>
                </c:pt>
                <c:pt idx="4815">
                  <c:v>42836</c:v>
                </c:pt>
                <c:pt idx="4816">
                  <c:v>42837</c:v>
                </c:pt>
                <c:pt idx="4817">
                  <c:v>42837</c:v>
                </c:pt>
                <c:pt idx="4818">
                  <c:v>42837</c:v>
                </c:pt>
                <c:pt idx="4819">
                  <c:v>42837</c:v>
                </c:pt>
                <c:pt idx="4820">
                  <c:v>42837</c:v>
                </c:pt>
                <c:pt idx="4821">
                  <c:v>42837</c:v>
                </c:pt>
                <c:pt idx="4822">
                  <c:v>42837</c:v>
                </c:pt>
                <c:pt idx="4823">
                  <c:v>42837</c:v>
                </c:pt>
                <c:pt idx="4824">
                  <c:v>42838</c:v>
                </c:pt>
                <c:pt idx="4825">
                  <c:v>42838</c:v>
                </c:pt>
                <c:pt idx="4826">
                  <c:v>42838</c:v>
                </c:pt>
                <c:pt idx="4827">
                  <c:v>42838</c:v>
                </c:pt>
                <c:pt idx="4828">
                  <c:v>42838</c:v>
                </c:pt>
                <c:pt idx="4829">
                  <c:v>42838</c:v>
                </c:pt>
                <c:pt idx="4830">
                  <c:v>42838</c:v>
                </c:pt>
                <c:pt idx="4831">
                  <c:v>42838</c:v>
                </c:pt>
                <c:pt idx="4832">
                  <c:v>42839</c:v>
                </c:pt>
                <c:pt idx="4833">
                  <c:v>42839</c:v>
                </c:pt>
                <c:pt idx="4834">
                  <c:v>42839</c:v>
                </c:pt>
                <c:pt idx="4835">
                  <c:v>42839</c:v>
                </c:pt>
                <c:pt idx="4836">
                  <c:v>42839</c:v>
                </c:pt>
                <c:pt idx="4837">
                  <c:v>42839</c:v>
                </c:pt>
                <c:pt idx="4838">
                  <c:v>42839</c:v>
                </c:pt>
                <c:pt idx="4839">
                  <c:v>42839</c:v>
                </c:pt>
                <c:pt idx="4840">
                  <c:v>42840</c:v>
                </c:pt>
                <c:pt idx="4841">
                  <c:v>42840</c:v>
                </c:pt>
                <c:pt idx="4842">
                  <c:v>42840</c:v>
                </c:pt>
                <c:pt idx="4843">
                  <c:v>42840</c:v>
                </c:pt>
                <c:pt idx="4844">
                  <c:v>42840</c:v>
                </c:pt>
                <c:pt idx="4845">
                  <c:v>42840</c:v>
                </c:pt>
                <c:pt idx="4846">
                  <c:v>42840</c:v>
                </c:pt>
                <c:pt idx="4847">
                  <c:v>42840</c:v>
                </c:pt>
                <c:pt idx="4848">
                  <c:v>42841</c:v>
                </c:pt>
                <c:pt idx="4849">
                  <c:v>42841</c:v>
                </c:pt>
                <c:pt idx="4850">
                  <c:v>42841</c:v>
                </c:pt>
                <c:pt idx="4851">
                  <c:v>42841</c:v>
                </c:pt>
                <c:pt idx="4852">
                  <c:v>42841</c:v>
                </c:pt>
                <c:pt idx="4853">
                  <c:v>42841</c:v>
                </c:pt>
                <c:pt idx="4854">
                  <c:v>42841</c:v>
                </c:pt>
                <c:pt idx="4855">
                  <c:v>42841</c:v>
                </c:pt>
                <c:pt idx="4856">
                  <c:v>42842</c:v>
                </c:pt>
                <c:pt idx="4857">
                  <c:v>42842</c:v>
                </c:pt>
                <c:pt idx="4858">
                  <c:v>42842</c:v>
                </c:pt>
                <c:pt idx="4859">
                  <c:v>42842</c:v>
                </c:pt>
                <c:pt idx="4860">
                  <c:v>42842</c:v>
                </c:pt>
                <c:pt idx="4861">
                  <c:v>42842</c:v>
                </c:pt>
                <c:pt idx="4862">
                  <c:v>42842</c:v>
                </c:pt>
                <c:pt idx="4863">
                  <c:v>42842</c:v>
                </c:pt>
                <c:pt idx="4864">
                  <c:v>42843</c:v>
                </c:pt>
                <c:pt idx="4865">
                  <c:v>42843</c:v>
                </c:pt>
                <c:pt idx="4866">
                  <c:v>42843</c:v>
                </c:pt>
                <c:pt idx="4867">
                  <c:v>42843</c:v>
                </c:pt>
                <c:pt idx="4868">
                  <c:v>42843</c:v>
                </c:pt>
                <c:pt idx="4869">
                  <c:v>42843</c:v>
                </c:pt>
                <c:pt idx="4870">
                  <c:v>42843</c:v>
                </c:pt>
                <c:pt idx="4871">
                  <c:v>42843</c:v>
                </c:pt>
                <c:pt idx="4872">
                  <c:v>42844</c:v>
                </c:pt>
                <c:pt idx="4873">
                  <c:v>42844</c:v>
                </c:pt>
                <c:pt idx="4874">
                  <c:v>42844</c:v>
                </c:pt>
                <c:pt idx="4875">
                  <c:v>42844</c:v>
                </c:pt>
                <c:pt idx="4876">
                  <c:v>42844</c:v>
                </c:pt>
                <c:pt idx="4877">
                  <c:v>42844</c:v>
                </c:pt>
                <c:pt idx="4878">
                  <c:v>42844</c:v>
                </c:pt>
                <c:pt idx="4879">
                  <c:v>42844</c:v>
                </c:pt>
                <c:pt idx="4880">
                  <c:v>42845</c:v>
                </c:pt>
                <c:pt idx="4881">
                  <c:v>42845</c:v>
                </c:pt>
                <c:pt idx="4882">
                  <c:v>42845</c:v>
                </c:pt>
                <c:pt idx="4883">
                  <c:v>42845</c:v>
                </c:pt>
                <c:pt idx="4884">
                  <c:v>42845</c:v>
                </c:pt>
                <c:pt idx="4885">
                  <c:v>42845</c:v>
                </c:pt>
                <c:pt idx="4886">
                  <c:v>42845</c:v>
                </c:pt>
                <c:pt idx="4887">
                  <c:v>42845</c:v>
                </c:pt>
                <c:pt idx="4888">
                  <c:v>42846</c:v>
                </c:pt>
                <c:pt idx="4889">
                  <c:v>42846</c:v>
                </c:pt>
                <c:pt idx="4890">
                  <c:v>42846</c:v>
                </c:pt>
                <c:pt idx="4891">
                  <c:v>42846</c:v>
                </c:pt>
                <c:pt idx="4892">
                  <c:v>42846</c:v>
                </c:pt>
                <c:pt idx="4893">
                  <c:v>42846</c:v>
                </c:pt>
                <c:pt idx="4894">
                  <c:v>42846</c:v>
                </c:pt>
                <c:pt idx="4895">
                  <c:v>42846</c:v>
                </c:pt>
                <c:pt idx="4896">
                  <c:v>42847</c:v>
                </c:pt>
                <c:pt idx="4897">
                  <c:v>42847</c:v>
                </c:pt>
                <c:pt idx="4898">
                  <c:v>42847</c:v>
                </c:pt>
                <c:pt idx="4899">
                  <c:v>42847</c:v>
                </c:pt>
                <c:pt idx="4900">
                  <c:v>42847</c:v>
                </c:pt>
                <c:pt idx="4901">
                  <c:v>42847</c:v>
                </c:pt>
                <c:pt idx="4902">
                  <c:v>42847</c:v>
                </c:pt>
                <c:pt idx="4903">
                  <c:v>42847</c:v>
                </c:pt>
                <c:pt idx="4904">
                  <c:v>42848</c:v>
                </c:pt>
                <c:pt idx="4905">
                  <c:v>42848</c:v>
                </c:pt>
                <c:pt idx="4906">
                  <c:v>42848</c:v>
                </c:pt>
                <c:pt idx="4907">
                  <c:v>42848</c:v>
                </c:pt>
                <c:pt idx="4908">
                  <c:v>42848</c:v>
                </c:pt>
                <c:pt idx="4909">
                  <c:v>42848</c:v>
                </c:pt>
                <c:pt idx="4910">
                  <c:v>42848</c:v>
                </c:pt>
                <c:pt idx="4911">
                  <c:v>42848</c:v>
                </c:pt>
                <c:pt idx="4912">
                  <c:v>42849</c:v>
                </c:pt>
                <c:pt idx="4913">
                  <c:v>42849</c:v>
                </c:pt>
                <c:pt idx="4914">
                  <c:v>42849</c:v>
                </c:pt>
                <c:pt idx="4915">
                  <c:v>42849</c:v>
                </c:pt>
                <c:pt idx="4916">
                  <c:v>42849</c:v>
                </c:pt>
                <c:pt idx="4917">
                  <c:v>42849</c:v>
                </c:pt>
                <c:pt idx="4918">
                  <c:v>42849</c:v>
                </c:pt>
                <c:pt idx="4919">
                  <c:v>42849</c:v>
                </c:pt>
                <c:pt idx="4920">
                  <c:v>42850</c:v>
                </c:pt>
                <c:pt idx="4921">
                  <c:v>42850</c:v>
                </c:pt>
                <c:pt idx="4922">
                  <c:v>42850</c:v>
                </c:pt>
                <c:pt idx="4923">
                  <c:v>42850</c:v>
                </c:pt>
                <c:pt idx="4924">
                  <c:v>42850</c:v>
                </c:pt>
                <c:pt idx="4925">
                  <c:v>42850</c:v>
                </c:pt>
                <c:pt idx="4926">
                  <c:v>42850</c:v>
                </c:pt>
                <c:pt idx="4927">
                  <c:v>42850</c:v>
                </c:pt>
                <c:pt idx="4928">
                  <c:v>42851</c:v>
                </c:pt>
                <c:pt idx="4929">
                  <c:v>42851</c:v>
                </c:pt>
                <c:pt idx="4930">
                  <c:v>42851</c:v>
                </c:pt>
                <c:pt idx="4931">
                  <c:v>42851</c:v>
                </c:pt>
                <c:pt idx="4932">
                  <c:v>42851</c:v>
                </c:pt>
                <c:pt idx="4933">
                  <c:v>42851</c:v>
                </c:pt>
                <c:pt idx="4934">
                  <c:v>42851</c:v>
                </c:pt>
                <c:pt idx="4935">
                  <c:v>42851</c:v>
                </c:pt>
                <c:pt idx="4936">
                  <c:v>42852</c:v>
                </c:pt>
                <c:pt idx="4937">
                  <c:v>42852</c:v>
                </c:pt>
                <c:pt idx="4938">
                  <c:v>42852</c:v>
                </c:pt>
                <c:pt idx="4939">
                  <c:v>42852</c:v>
                </c:pt>
                <c:pt idx="4940">
                  <c:v>42852</c:v>
                </c:pt>
                <c:pt idx="4941">
                  <c:v>42852</c:v>
                </c:pt>
                <c:pt idx="4942">
                  <c:v>42852</c:v>
                </c:pt>
                <c:pt idx="4943">
                  <c:v>42852</c:v>
                </c:pt>
                <c:pt idx="4944">
                  <c:v>42853</c:v>
                </c:pt>
                <c:pt idx="4945">
                  <c:v>42853</c:v>
                </c:pt>
                <c:pt idx="4946">
                  <c:v>42853</c:v>
                </c:pt>
                <c:pt idx="4947">
                  <c:v>42853</c:v>
                </c:pt>
                <c:pt idx="4948">
                  <c:v>42853</c:v>
                </c:pt>
                <c:pt idx="4949">
                  <c:v>42853</c:v>
                </c:pt>
                <c:pt idx="4950">
                  <c:v>42853</c:v>
                </c:pt>
                <c:pt idx="4951">
                  <c:v>42853</c:v>
                </c:pt>
                <c:pt idx="4952">
                  <c:v>42854</c:v>
                </c:pt>
                <c:pt idx="4953">
                  <c:v>42854</c:v>
                </c:pt>
                <c:pt idx="4954">
                  <c:v>42854</c:v>
                </c:pt>
                <c:pt idx="4955">
                  <c:v>42854</c:v>
                </c:pt>
                <c:pt idx="4956">
                  <c:v>42854</c:v>
                </c:pt>
                <c:pt idx="4957">
                  <c:v>42854</c:v>
                </c:pt>
                <c:pt idx="4958">
                  <c:v>42854</c:v>
                </c:pt>
                <c:pt idx="4959">
                  <c:v>42854</c:v>
                </c:pt>
                <c:pt idx="4960">
                  <c:v>42855</c:v>
                </c:pt>
                <c:pt idx="4961">
                  <c:v>42855</c:v>
                </c:pt>
                <c:pt idx="4962">
                  <c:v>42855</c:v>
                </c:pt>
                <c:pt idx="4963">
                  <c:v>42855</c:v>
                </c:pt>
                <c:pt idx="4964">
                  <c:v>42855</c:v>
                </c:pt>
                <c:pt idx="4965">
                  <c:v>42855</c:v>
                </c:pt>
                <c:pt idx="4966">
                  <c:v>42855</c:v>
                </c:pt>
                <c:pt idx="4967">
                  <c:v>42855</c:v>
                </c:pt>
                <c:pt idx="4968">
                  <c:v>42856</c:v>
                </c:pt>
                <c:pt idx="4969">
                  <c:v>42856</c:v>
                </c:pt>
                <c:pt idx="4970">
                  <c:v>42856</c:v>
                </c:pt>
                <c:pt idx="4971">
                  <c:v>42856</c:v>
                </c:pt>
                <c:pt idx="4972">
                  <c:v>42856</c:v>
                </c:pt>
                <c:pt idx="4973">
                  <c:v>42856</c:v>
                </c:pt>
                <c:pt idx="4974">
                  <c:v>42856</c:v>
                </c:pt>
                <c:pt idx="4975">
                  <c:v>42856</c:v>
                </c:pt>
                <c:pt idx="4976">
                  <c:v>42857</c:v>
                </c:pt>
                <c:pt idx="4977">
                  <c:v>42857</c:v>
                </c:pt>
                <c:pt idx="4978">
                  <c:v>42857</c:v>
                </c:pt>
                <c:pt idx="4979">
                  <c:v>42857</c:v>
                </c:pt>
                <c:pt idx="4980">
                  <c:v>42857</c:v>
                </c:pt>
                <c:pt idx="4981">
                  <c:v>42857</c:v>
                </c:pt>
                <c:pt idx="4982">
                  <c:v>42857</c:v>
                </c:pt>
                <c:pt idx="4983">
                  <c:v>42857</c:v>
                </c:pt>
                <c:pt idx="4984">
                  <c:v>42858</c:v>
                </c:pt>
                <c:pt idx="4985">
                  <c:v>42858</c:v>
                </c:pt>
                <c:pt idx="4986">
                  <c:v>42858</c:v>
                </c:pt>
                <c:pt idx="4987">
                  <c:v>42858</c:v>
                </c:pt>
                <c:pt idx="4988">
                  <c:v>42858</c:v>
                </c:pt>
                <c:pt idx="4989">
                  <c:v>42858</c:v>
                </c:pt>
                <c:pt idx="4990">
                  <c:v>42858</c:v>
                </c:pt>
                <c:pt idx="4991">
                  <c:v>42858</c:v>
                </c:pt>
                <c:pt idx="4992">
                  <c:v>42859</c:v>
                </c:pt>
                <c:pt idx="4993">
                  <c:v>42859</c:v>
                </c:pt>
                <c:pt idx="4994">
                  <c:v>42859</c:v>
                </c:pt>
                <c:pt idx="4995">
                  <c:v>42859</c:v>
                </c:pt>
                <c:pt idx="4996">
                  <c:v>42859</c:v>
                </c:pt>
                <c:pt idx="4997">
                  <c:v>42859</c:v>
                </c:pt>
                <c:pt idx="4998">
                  <c:v>42859</c:v>
                </c:pt>
                <c:pt idx="4999">
                  <c:v>42859</c:v>
                </c:pt>
                <c:pt idx="5000">
                  <c:v>42860</c:v>
                </c:pt>
                <c:pt idx="5001">
                  <c:v>42860</c:v>
                </c:pt>
                <c:pt idx="5002">
                  <c:v>42860</c:v>
                </c:pt>
                <c:pt idx="5003">
                  <c:v>42860</c:v>
                </c:pt>
                <c:pt idx="5004">
                  <c:v>42860</c:v>
                </c:pt>
                <c:pt idx="5005">
                  <c:v>42860</c:v>
                </c:pt>
                <c:pt idx="5006">
                  <c:v>42860</c:v>
                </c:pt>
                <c:pt idx="5007">
                  <c:v>42860</c:v>
                </c:pt>
                <c:pt idx="5008">
                  <c:v>42861</c:v>
                </c:pt>
                <c:pt idx="5009">
                  <c:v>42861</c:v>
                </c:pt>
                <c:pt idx="5010">
                  <c:v>42861</c:v>
                </c:pt>
                <c:pt idx="5011">
                  <c:v>42861</c:v>
                </c:pt>
                <c:pt idx="5012">
                  <c:v>42861</c:v>
                </c:pt>
                <c:pt idx="5013">
                  <c:v>42861</c:v>
                </c:pt>
                <c:pt idx="5014">
                  <c:v>42861</c:v>
                </c:pt>
                <c:pt idx="5015">
                  <c:v>42861</c:v>
                </c:pt>
                <c:pt idx="5016">
                  <c:v>42862</c:v>
                </c:pt>
                <c:pt idx="5017">
                  <c:v>42862</c:v>
                </c:pt>
                <c:pt idx="5018">
                  <c:v>42862</c:v>
                </c:pt>
                <c:pt idx="5019">
                  <c:v>42862</c:v>
                </c:pt>
                <c:pt idx="5020">
                  <c:v>42862</c:v>
                </c:pt>
                <c:pt idx="5021">
                  <c:v>42862</c:v>
                </c:pt>
                <c:pt idx="5022">
                  <c:v>42862</c:v>
                </c:pt>
                <c:pt idx="5023">
                  <c:v>42862</c:v>
                </c:pt>
                <c:pt idx="5024">
                  <c:v>42863</c:v>
                </c:pt>
                <c:pt idx="5025">
                  <c:v>42863</c:v>
                </c:pt>
                <c:pt idx="5026">
                  <c:v>42863</c:v>
                </c:pt>
                <c:pt idx="5027">
                  <c:v>42863</c:v>
                </c:pt>
                <c:pt idx="5028">
                  <c:v>42863</c:v>
                </c:pt>
                <c:pt idx="5029">
                  <c:v>42863</c:v>
                </c:pt>
                <c:pt idx="5030">
                  <c:v>42863</c:v>
                </c:pt>
                <c:pt idx="5031">
                  <c:v>42863</c:v>
                </c:pt>
                <c:pt idx="5032">
                  <c:v>42864</c:v>
                </c:pt>
                <c:pt idx="5033">
                  <c:v>42864</c:v>
                </c:pt>
                <c:pt idx="5034">
                  <c:v>42864</c:v>
                </c:pt>
                <c:pt idx="5035">
                  <c:v>42864</c:v>
                </c:pt>
                <c:pt idx="5036">
                  <c:v>42864</c:v>
                </c:pt>
                <c:pt idx="5037">
                  <c:v>42864</c:v>
                </c:pt>
                <c:pt idx="5038">
                  <c:v>42864</c:v>
                </c:pt>
                <c:pt idx="5039">
                  <c:v>42864</c:v>
                </c:pt>
                <c:pt idx="5040">
                  <c:v>42865</c:v>
                </c:pt>
                <c:pt idx="5041">
                  <c:v>42865</c:v>
                </c:pt>
                <c:pt idx="5042">
                  <c:v>42865</c:v>
                </c:pt>
                <c:pt idx="5043">
                  <c:v>42865</c:v>
                </c:pt>
                <c:pt idx="5044">
                  <c:v>42865</c:v>
                </c:pt>
                <c:pt idx="5045">
                  <c:v>42865</c:v>
                </c:pt>
                <c:pt idx="5046">
                  <c:v>42865</c:v>
                </c:pt>
                <c:pt idx="5047">
                  <c:v>42865</c:v>
                </c:pt>
                <c:pt idx="5048">
                  <c:v>42866</c:v>
                </c:pt>
                <c:pt idx="5049">
                  <c:v>42866</c:v>
                </c:pt>
                <c:pt idx="5050">
                  <c:v>42866</c:v>
                </c:pt>
                <c:pt idx="5051">
                  <c:v>42866</c:v>
                </c:pt>
                <c:pt idx="5052">
                  <c:v>42866</c:v>
                </c:pt>
                <c:pt idx="5053">
                  <c:v>42866</c:v>
                </c:pt>
                <c:pt idx="5054">
                  <c:v>42866</c:v>
                </c:pt>
                <c:pt idx="5055">
                  <c:v>42866</c:v>
                </c:pt>
                <c:pt idx="5056">
                  <c:v>42867</c:v>
                </c:pt>
                <c:pt idx="5057">
                  <c:v>42867</c:v>
                </c:pt>
                <c:pt idx="5058">
                  <c:v>42867</c:v>
                </c:pt>
                <c:pt idx="5059">
                  <c:v>42867</c:v>
                </c:pt>
                <c:pt idx="5060">
                  <c:v>42867</c:v>
                </c:pt>
                <c:pt idx="5061">
                  <c:v>42867</c:v>
                </c:pt>
                <c:pt idx="5062">
                  <c:v>42867</c:v>
                </c:pt>
                <c:pt idx="5063">
                  <c:v>42867</c:v>
                </c:pt>
                <c:pt idx="5064">
                  <c:v>42868</c:v>
                </c:pt>
                <c:pt idx="5065">
                  <c:v>42868</c:v>
                </c:pt>
                <c:pt idx="5066">
                  <c:v>42868</c:v>
                </c:pt>
                <c:pt idx="5067">
                  <c:v>42868</c:v>
                </c:pt>
                <c:pt idx="5068">
                  <c:v>42868</c:v>
                </c:pt>
                <c:pt idx="5069">
                  <c:v>42868</c:v>
                </c:pt>
                <c:pt idx="5070">
                  <c:v>42868</c:v>
                </c:pt>
                <c:pt idx="5071">
                  <c:v>42868</c:v>
                </c:pt>
                <c:pt idx="5072">
                  <c:v>42869</c:v>
                </c:pt>
                <c:pt idx="5073">
                  <c:v>42869</c:v>
                </c:pt>
                <c:pt idx="5074">
                  <c:v>42869</c:v>
                </c:pt>
                <c:pt idx="5075">
                  <c:v>42869</c:v>
                </c:pt>
                <c:pt idx="5076">
                  <c:v>42869</c:v>
                </c:pt>
                <c:pt idx="5077">
                  <c:v>42869</c:v>
                </c:pt>
                <c:pt idx="5078">
                  <c:v>42869</c:v>
                </c:pt>
                <c:pt idx="5079">
                  <c:v>42869</c:v>
                </c:pt>
                <c:pt idx="5080">
                  <c:v>42870</c:v>
                </c:pt>
                <c:pt idx="5081">
                  <c:v>42870</c:v>
                </c:pt>
                <c:pt idx="5082">
                  <c:v>42870</c:v>
                </c:pt>
                <c:pt idx="5083">
                  <c:v>42870</c:v>
                </c:pt>
                <c:pt idx="5084">
                  <c:v>42870</c:v>
                </c:pt>
                <c:pt idx="5085">
                  <c:v>42870</c:v>
                </c:pt>
                <c:pt idx="5086">
                  <c:v>42870</c:v>
                </c:pt>
                <c:pt idx="5087">
                  <c:v>42870</c:v>
                </c:pt>
                <c:pt idx="5088">
                  <c:v>42871</c:v>
                </c:pt>
                <c:pt idx="5089">
                  <c:v>42871</c:v>
                </c:pt>
                <c:pt idx="5090">
                  <c:v>42871</c:v>
                </c:pt>
                <c:pt idx="5091">
                  <c:v>42871</c:v>
                </c:pt>
                <c:pt idx="5092">
                  <c:v>42871</c:v>
                </c:pt>
                <c:pt idx="5093">
                  <c:v>42871</c:v>
                </c:pt>
                <c:pt idx="5094">
                  <c:v>42871</c:v>
                </c:pt>
                <c:pt idx="5095">
                  <c:v>42871</c:v>
                </c:pt>
                <c:pt idx="5096">
                  <c:v>42872</c:v>
                </c:pt>
                <c:pt idx="5097">
                  <c:v>42872</c:v>
                </c:pt>
                <c:pt idx="5098">
                  <c:v>42872</c:v>
                </c:pt>
                <c:pt idx="5099">
                  <c:v>42872</c:v>
                </c:pt>
                <c:pt idx="5100">
                  <c:v>42872</c:v>
                </c:pt>
                <c:pt idx="5101">
                  <c:v>42872</c:v>
                </c:pt>
                <c:pt idx="5102">
                  <c:v>42872</c:v>
                </c:pt>
                <c:pt idx="5103">
                  <c:v>42872</c:v>
                </c:pt>
                <c:pt idx="5104">
                  <c:v>42873</c:v>
                </c:pt>
                <c:pt idx="5105">
                  <c:v>42873</c:v>
                </c:pt>
                <c:pt idx="5106">
                  <c:v>42873</c:v>
                </c:pt>
                <c:pt idx="5107">
                  <c:v>42873</c:v>
                </c:pt>
                <c:pt idx="5108">
                  <c:v>42873</c:v>
                </c:pt>
                <c:pt idx="5109">
                  <c:v>42873</c:v>
                </c:pt>
                <c:pt idx="5110">
                  <c:v>42873</c:v>
                </c:pt>
                <c:pt idx="5111">
                  <c:v>42873</c:v>
                </c:pt>
                <c:pt idx="5112">
                  <c:v>42874</c:v>
                </c:pt>
                <c:pt idx="5113">
                  <c:v>42874</c:v>
                </c:pt>
                <c:pt idx="5114">
                  <c:v>42874</c:v>
                </c:pt>
                <c:pt idx="5115">
                  <c:v>42874</c:v>
                </c:pt>
                <c:pt idx="5116">
                  <c:v>42874</c:v>
                </c:pt>
                <c:pt idx="5117">
                  <c:v>42874</c:v>
                </c:pt>
                <c:pt idx="5118">
                  <c:v>42874</c:v>
                </c:pt>
                <c:pt idx="5119">
                  <c:v>42874</c:v>
                </c:pt>
                <c:pt idx="5120">
                  <c:v>42875</c:v>
                </c:pt>
                <c:pt idx="5121">
                  <c:v>42875</c:v>
                </c:pt>
                <c:pt idx="5122">
                  <c:v>42875</c:v>
                </c:pt>
                <c:pt idx="5123">
                  <c:v>42875</c:v>
                </c:pt>
                <c:pt idx="5124">
                  <c:v>42875</c:v>
                </c:pt>
                <c:pt idx="5125">
                  <c:v>42875</c:v>
                </c:pt>
                <c:pt idx="5126">
                  <c:v>42875</c:v>
                </c:pt>
                <c:pt idx="5127">
                  <c:v>42875</c:v>
                </c:pt>
                <c:pt idx="5128">
                  <c:v>42876</c:v>
                </c:pt>
                <c:pt idx="5129">
                  <c:v>42876</c:v>
                </c:pt>
                <c:pt idx="5130">
                  <c:v>42876</c:v>
                </c:pt>
                <c:pt idx="5131">
                  <c:v>42876</c:v>
                </c:pt>
                <c:pt idx="5132">
                  <c:v>42876</c:v>
                </c:pt>
                <c:pt idx="5133">
                  <c:v>42876</c:v>
                </c:pt>
                <c:pt idx="5134">
                  <c:v>42876</c:v>
                </c:pt>
                <c:pt idx="5135">
                  <c:v>42876</c:v>
                </c:pt>
                <c:pt idx="5136">
                  <c:v>42877</c:v>
                </c:pt>
                <c:pt idx="5137">
                  <c:v>42877</c:v>
                </c:pt>
                <c:pt idx="5138">
                  <c:v>42877</c:v>
                </c:pt>
                <c:pt idx="5139">
                  <c:v>42877</c:v>
                </c:pt>
                <c:pt idx="5140">
                  <c:v>42877</c:v>
                </c:pt>
                <c:pt idx="5141">
                  <c:v>42877</c:v>
                </c:pt>
                <c:pt idx="5142">
                  <c:v>42877</c:v>
                </c:pt>
                <c:pt idx="5143">
                  <c:v>42877</c:v>
                </c:pt>
                <c:pt idx="5144">
                  <c:v>42878</c:v>
                </c:pt>
                <c:pt idx="5145">
                  <c:v>42878</c:v>
                </c:pt>
                <c:pt idx="5146">
                  <c:v>42878</c:v>
                </c:pt>
                <c:pt idx="5147">
                  <c:v>42878</c:v>
                </c:pt>
                <c:pt idx="5148">
                  <c:v>42878</c:v>
                </c:pt>
                <c:pt idx="5149">
                  <c:v>42878</c:v>
                </c:pt>
                <c:pt idx="5150">
                  <c:v>42878</c:v>
                </c:pt>
                <c:pt idx="5151">
                  <c:v>42878</c:v>
                </c:pt>
                <c:pt idx="5152">
                  <c:v>42879</c:v>
                </c:pt>
                <c:pt idx="5153">
                  <c:v>42879</c:v>
                </c:pt>
                <c:pt idx="5154">
                  <c:v>42879</c:v>
                </c:pt>
                <c:pt idx="5155">
                  <c:v>42879</c:v>
                </c:pt>
                <c:pt idx="5156">
                  <c:v>42879</c:v>
                </c:pt>
                <c:pt idx="5157">
                  <c:v>42879</c:v>
                </c:pt>
                <c:pt idx="5158">
                  <c:v>42879</c:v>
                </c:pt>
                <c:pt idx="5159">
                  <c:v>42879</c:v>
                </c:pt>
                <c:pt idx="5160">
                  <c:v>42880</c:v>
                </c:pt>
                <c:pt idx="5161">
                  <c:v>42880</c:v>
                </c:pt>
                <c:pt idx="5162">
                  <c:v>42880</c:v>
                </c:pt>
                <c:pt idx="5163">
                  <c:v>42880</c:v>
                </c:pt>
                <c:pt idx="5164">
                  <c:v>42880</c:v>
                </c:pt>
                <c:pt idx="5165">
                  <c:v>42880</c:v>
                </c:pt>
                <c:pt idx="5166">
                  <c:v>42880</c:v>
                </c:pt>
                <c:pt idx="5167">
                  <c:v>42880</c:v>
                </c:pt>
                <c:pt idx="5168">
                  <c:v>42881</c:v>
                </c:pt>
                <c:pt idx="5169">
                  <c:v>42881</c:v>
                </c:pt>
                <c:pt idx="5170">
                  <c:v>42881</c:v>
                </c:pt>
                <c:pt idx="5171">
                  <c:v>42881</c:v>
                </c:pt>
                <c:pt idx="5172">
                  <c:v>42881</c:v>
                </c:pt>
                <c:pt idx="5173">
                  <c:v>42881</c:v>
                </c:pt>
                <c:pt idx="5174">
                  <c:v>42881</c:v>
                </c:pt>
                <c:pt idx="5175">
                  <c:v>42881</c:v>
                </c:pt>
                <c:pt idx="5176">
                  <c:v>42882</c:v>
                </c:pt>
                <c:pt idx="5177">
                  <c:v>42882</c:v>
                </c:pt>
                <c:pt idx="5178">
                  <c:v>42882</c:v>
                </c:pt>
                <c:pt idx="5179">
                  <c:v>42882</c:v>
                </c:pt>
                <c:pt idx="5180">
                  <c:v>42882</c:v>
                </c:pt>
                <c:pt idx="5181">
                  <c:v>42882</c:v>
                </c:pt>
                <c:pt idx="5182">
                  <c:v>42882</c:v>
                </c:pt>
                <c:pt idx="5183">
                  <c:v>42882</c:v>
                </c:pt>
                <c:pt idx="5184">
                  <c:v>42883</c:v>
                </c:pt>
                <c:pt idx="5185">
                  <c:v>42883</c:v>
                </c:pt>
                <c:pt idx="5186">
                  <c:v>42883</c:v>
                </c:pt>
                <c:pt idx="5187">
                  <c:v>42883</c:v>
                </c:pt>
                <c:pt idx="5188">
                  <c:v>42883</c:v>
                </c:pt>
                <c:pt idx="5189">
                  <c:v>42883</c:v>
                </c:pt>
                <c:pt idx="5190">
                  <c:v>42883</c:v>
                </c:pt>
                <c:pt idx="5191">
                  <c:v>42883</c:v>
                </c:pt>
                <c:pt idx="5192">
                  <c:v>42884</c:v>
                </c:pt>
                <c:pt idx="5193">
                  <c:v>42884</c:v>
                </c:pt>
                <c:pt idx="5194">
                  <c:v>42884</c:v>
                </c:pt>
                <c:pt idx="5195">
                  <c:v>42884</c:v>
                </c:pt>
                <c:pt idx="5196">
                  <c:v>42884</c:v>
                </c:pt>
                <c:pt idx="5197">
                  <c:v>42884</c:v>
                </c:pt>
                <c:pt idx="5198">
                  <c:v>42884</c:v>
                </c:pt>
                <c:pt idx="5199">
                  <c:v>42884</c:v>
                </c:pt>
                <c:pt idx="5200">
                  <c:v>42885</c:v>
                </c:pt>
                <c:pt idx="5201">
                  <c:v>42885</c:v>
                </c:pt>
                <c:pt idx="5202">
                  <c:v>42885</c:v>
                </c:pt>
                <c:pt idx="5203">
                  <c:v>42885</c:v>
                </c:pt>
                <c:pt idx="5204">
                  <c:v>42885</c:v>
                </c:pt>
                <c:pt idx="5205">
                  <c:v>42885</c:v>
                </c:pt>
                <c:pt idx="5206">
                  <c:v>42885</c:v>
                </c:pt>
                <c:pt idx="5207">
                  <c:v>42885</c:v>
                </c:pt>
                <c:pt idx="5208">
                  <c:v>42886</c:v>
                </c:pt>
                <c:pt idx="5209">
                  <c:v>42886</c:v>
                </c:pt>
                <c:pt idx="5210">
                  <c:v>42886</c:v>
                </c:pt>
                <c:pt idx="5211">
                  <c:v>42886</c:v>
                </c:pt>
                <c:pt idx="5212">
                  <c:v>42886</c:v>
                </c:pt>
                <c:pt idx="5213">
                  <c:v>42886</c:v>
                </c:pt>
                <c:pt idx="5214">
                  <c:v>42886</c:v>
                </c:pt>
                <c:pt idx="5215">
                  <c:v>42886</c:v>
                </c:pt>
                <c:pt idx="5216">
                  <c:v>42887</c:v>
                </c:pt>
                <c:pt idx="5217">
                  <c:v>42887</c:v>
                </c:pt>
                <c:pt idx="5218">
                  <c:v>42887</c:v>
                </c:pt>
                <c:pt idx="5219">
                  <c:v>42887</c:v>
                </c:pt>
                <c:pt idx="5220">
                  <c:v>42887</c:v>
                </c:pt>
                <c:pt idx="5221">
                  <c:v>42887</c:v>
                </c:pt>
                <c:pt idx="5222">
                  <c:v>42887</c:v>
                </c:pt>
                <c:pt idx="5223">
                  <c:v>42887</c:v>
                </c:pt>
                <c:pt idx="5224">
                  <c:v>42888</c:v>
                </c:pt>
                <c:pt idx="5225">
                  <c:v>42888</c:v>
                </c:pt>
                <c:pt idx="5226">
                  <c:v>42888</c:v>
                </c:pt>
                <c:pt idx="5227">
                  <c:v>42888</c:v>
                </c:pt>
                <c:pt idx="5228">
                  <c:v>42888</c:v>
                </c:pt>
                <c:pt idx="5229">
                  <c:v>42888</c:v>
                </c:pt>
                <c:pt idx="5230">
                  <c:v>42888</c:v>
                </c:pt>
                <c:pt idx="5231">
                  <c:v>42888</c:v>
                </c:pt>
                <c:pt idx="5232">
                  <c:v>42889</c:v>
                </c:pt>
                <c:pt idx="5233">
                  <c:v>42889</c:v>
                </c:pt>
                <c:pt idx="5234">
                  <c:v>42889</c:v>
                </c:pt>
                <c:pt idx="5235">
                  <c:v>42889</c:v>
                </c:pt>
                <c:pt idx="5236">
                  <c:v>42889</c:v>
                </c:pt>
                <c:pt idx="5237">
                  <c:v>42889</c:v>
                </c:pt>
                <c:pt idx="5238">
                  <c:v>42889</c:v>
                </c:pt>
                <c:pt idx="5239">
                  <c:v>42889</c:v>
                </c:pt>
                <c:pt idx="5240">
                  <c:v>42890</c:v>
                </c:pt>
                <c:pt idx="5241">
                  <c:v>42890</c:v>
                </c:pt>
                <c:pt idx="5242">
                  <c:v>42890</c:v>
                </c:pt>
                <c:pt idx="5243">
                  <c:v>42890</c:v>
                </c:pt>
                <c:pt idx="5244">
                  <c:v>42890</c:v>
                </c:pt>
                <c:pt idx="5245">
                  <c:v>42890</c:v>
                </c:pt>
                <c:pt idx="5246">
                  <c:v>42890</c:v>
                </c:pt>
                <c:pt idx="5247">
                  <c:v>42890</c:v>
                </c:pt>
                <c:pt idx="5248">
                  <c:v>42891</c:v>
                </c:pt>
                <c:pt idx="5249">
                  <c:v>42891</c:v>
                </c:pt>
                <c:pt idx="5250">
                  <c:v>42891</c:v>
                </c:pt>
                <c:pt idx="5251">
                  <c:v>42891</c:v>
                </c:pt>
                <c:pt idx="5252">
                  <c:v>42891</c:v>
                </c:pt>
                <c:pt idx="5253">
                  <c:v>42891</c:v>
                </c:pt>
                <c:pt idx="5254">
                  <c:v>42891</c:v>
                </c:pt>
                <c:pt idx="5255">
                  <c:v>42891</c:v>
                </c:pt>
                <c:pt idx="5256">
                  <c:v>42892</c:v>
                </c:pt>
                <c:pt idx="5257">
                  <c:v>42892</c:v>
                </c:pt>
                <c:pt idx="5258">
                  <c:v>42892</c:v>
                </c:pt>
                <c:pt idx="5259">
                  <c:v>42892</c:v>
                </c:pt>
                <c:pt idx="5260">
                  <c:v>42892</c:v>
                </c:pt>
                <c:pt idx="5261">
                  <c:v>42892</c:v>
                </c:pt>
                <c:pt idx="5262">
                  <c:v>42892</c:v>
                </c:pt>
                <c:pt idx="5263">
                  <c:v>42892</c:v>
                </c:pt>
                <c:pt idx="5264">
                  <c:v>42893</c:v>
                </c:pt>
                <c:pt idx="5265">
                  <c:v>42893</c:v>
                </c:pt>
                <c:pt idx="5266">
                  <c:v>42893</c:v>
                </c:pt>
                <c:pt idx="5267">
                  <c:v>42893</c:v>
                </c:pt>
                <c:pt idx="5268">
                  <c:v>42893</c:v>
                </c:pt>
                <c:pt idx="5269">
                  <c:v>42893</c:v>
                </c:pt>
                <c:pt idx="5270">
                  <c:v>42893</c:v>
                </c:pt>
                <c:pt idx="5271">
                  <c:v>42893</c:v>
                </c:pt>
                <c:pt idx="5272">
                  <c:v>42894</c:v>
                </c:pt>
                <c:pt idx="5273">
                  <c:v>42894</c:v>
                </c:pt>
                <c:pt idx="5274">
                  <c:v>42894</c:v>
                </c:pt>
                <c:pt idx="5275">
                  <c:v>42894</c:v>
                </c:pt>
                <c:pt idx="5276">
                  <c:v>42894</c:v>
                </c:pt>
                <c:pt idx="5277">
                  <c:v>42894</c:v>
                </c:pt>
                <c:pt idx="5278">
                  <c:v>42894</c:v>
                </c:pt>
                <c:pt idx="5279">
                  <c:v>42894</c:v>
                </c:pt>
                <c:pt idx="5280">
                  <c:v>42895</c:v>
                </c:pt>
                <c:pt idx="5281">
                  <c:v>42895</c:v>
                </c:pt>
                <c:pt idx="5282">
                  <c:v>42895</c:v>
                </c:pt>
                <c:pt idx="5283">
                  <c:v>42895</c:v>
                </c:pt>
                <c:pt idx="5284">
                  <c:v>42895</c:v>
                </c:pt>
                <c:pt idx="5285">
                  <c:v>42895</c:v>
                </c:pt>
                <c:pt idx="5286">
                  <c:v>42895</c:v>
                </c:pt>
                <c:pt idx="5287">
                  <c:v>42895</c:v>
                </c:pt>
                <c:pt idx="5288">
                  <c:v>42896</c:v>
                </c:pt>
                <c:pt idx="5289">
                  <c:v>42896</c:v>
                </c:pt>
                <c:pt idx="5290">
                  <c:v>42896</c:v>
                </c:pt>
                <c:pt idx="5291">
                  <c:v>42896</c:v>
                </c:pt>
                <c:pt idx="5292">
                  <c:v>42896</c:v>
                </c:pt>
                <c:pt idx="5293">
                  <c:v>42896</c:v>
                </c:pt>
                <c:pt idx="5294">
                  <c:v>42896</c:v>
                </c:pt>
                <c:pt idx="5295">
                  <c:v>42896</c:v>
                </c:pt>
                <c:pt idx="5296">
                  <c:v>42897</c:v>
                </c:pt>
                <c:pt idx="5297">
                  <c:v>42897</c:v>
                </c:pt>
                <c:pt idx="5298">
                  <c:v>42897</c:v>
                </c:pt>
                <c:pt idx="5299">
                  <c:v>42897</c:v>
                </c:pt>
                <c:pt idx="5300">
                  <c:v>42897</c:v>
                </c:pt>
                <c:pt idx="5301">
                  <c:v>42897</c:v>
                </c:pt>
                <c:pt idx="5302">
                  <c:v>42897</c:v>
                </c:pt>
                <c:pt idx="5303">
                  <c:v>42897</c:v>
                </c:pt>
                <c:pt idx="5304">
                  <c:v>42898</c:v>
                </c:pt>
                <c:pt idx="5305">
                  <c:v>42898</c:v>
                </c:pt>
                <c:pt idx="5306">
                  <c:v>42898</c:v>
                </c:pt>
                <c:pt idx="5307">
                  <c:v>42898</c:v>
                </c:pt>
                <c:pt idx="5308">
                  <c:v>42898</c:v>
                </c:pt>
                <c:pt idx="5309">
                  <c:v>42898</c:v>
                </c:pt>
                <c:pt idx="5310">
                  <c:v>42898</c:v>
                </c:pt>
                <c:pt idx="5311">
                  <c:v>42898</c:v>
                </c:pt>
                <c:pt idx="5312">
                  <c:v>42899</c:v>
                </c:pt>
                <c:pt idx="5313">
                  <c:v>42899</c:v>
                </c:pt>
                <c:pt idx="5314">
                  <c:v>42899</c:v>
                </c:pt>
                <c:pt idx="5315">
                  <c:v>42899</c:v>
                </c:pt>
                <c:pt idx="5316">
                  <c:v>42899</c:v>
                </c:pt>
                <c:pt idx="5317">
                  <c:v>42899</c:v>
                </c:pt>
                <c:pt idx="5318">
                  <c:v>42899</c:v>
                </c:pt>
                <c:pt idx="5319">
                  <c:v>42899</c:v>
                </c:pt>
                <c:pt idx="5320">
                  <c:v>42900</c:v>
                </c:pt>
                <c:pt idx="5321">
                  <c:v>42900</c:v>
                </c:pt>
                <c:pt idx="5322">
                  <c:v>42900</c:v>
                </c:pt>
                <c:pt idx="5323">
                  <c:v>42900</c:v>
                </c:pt>
                <c:pt idx="5324">
                  <c:v>42900</c:v>
                </c:pt>
                <c:pt idx="5325">
                  <c:v>42900</c:v>
                </c:pt>
                <c:pt idx="5326">
                  <c:v>42900</c:v>
                </c:pt>
                <c:pt idx="5327">
                  <c:v>42900</c:v>
                </c:pt>
                <c:pt idx="5328">
                  <c:v>42901</c:v>
                </c:pt>
                <c:pt idx="5329">
                  <c:v>42901</c:v>
                </c:pt>
                <c:pt idx="5330">
                  <c:v>42901</c:v>
                </c:pt>
                <c:pt idx="5331">
                  <c:v>42901</c:v>
                </c:pt>
                <c:pt idx="5332">
                  <c:v>42901</c:v>
                </c:pt>
                <c:pt idx="5333">
                  <c:v>42901</c:v>
                </c:pt>
                <c:pt idx="5334">
                  <c:v>42901</c:v>
                </c:pt>
                <c:pt idx="5335">
                  <c:v>42901</c:v>
                </c:pt>
                <c:pt idx="5336">
                  <c:v>42902</c:v>
                </c:pt>
                <c:pt idx="5337">
                  <c:v>42902</c:v>
                </c:pt>
                <c:pt idx="5338">
                  <c:v>42902</c:v>
                </c:pt>
                <c:pt idx="5339">
                  <c:v>42902</c:v>
                </c:pt>
                <c:pt idx="5340">
                  <c:v>42902</c:v>
                </c:pt>
                <c:pt idx="5341">
                  <c:v>42902</c:v>
                </c:pt>
                <c:pt idx="5342">
                  <c:v>42902</c:v>
                </c:pt>
                <c:pt idx="5343">
                  <c:v>42902</c:v>
                </c:pt>
                <c:pt idx="5344">
                  <c:v>42903</c:v>
                </c:pt>
                <c:pt idx="5345">
                  <c:v>42903</c:v>
                </c:pt>
                <c:pt idx="5346">
                  <c:v>42903</c:v>
                </c:pt>
                <c:pt idx="5347">
                  <c:v>42903</c:v>
                </c:pt>
                <c:pt idx="5348">
                  <c:v>42903</c:v>
                </c:pt>
                <c:pt idx="5349">
                  <c:v>42903</c:v>
                </c:pt>
                <c:pt idx="5350">
                  <c:v>42903</c:v>
                </c:pt>
                <c:pt idx="5351">
                  <c:v>42903</c:v>
                </c:pt>
                <c:pt idx="5352">
                  <c:v>42904</c:v>
                </c:pt>
                <c:pt idx="5353">
                  <c:v>42904</c:v>
                </c:pt>
                <c:pt idx="5354">
                  <c:v>42904</c:v>
                </c:pt>
                <c:pt idx="5355">
                  <c:v>42904</c:v>
                </c:pt>
                <c:pt idx="5356">
                  <c:v>42904</c:v>
                </c:pt>
                <c:pt idx="5357">
                  <c:v>42904</c:v>
                </c:pt>
                <c:pt idx="5358">
                  <c:v>42904</c:v>
                </c:pt>
                <c:pt idx="5359">
                  <c:v>42904</c:v>
                </c:pt>
                <c:pt idx="5360">
                  <c:v>42905</c:v>
                </c:pt>
                <c:pt idx="5361">
                  <c:v>42905</c:v>
                </c:pt>
                <c:pt idx="5362">
                  <c:v>42905</c:v>
                </c:pt>
                <c:pt idx="5363">
                  <c:v>42905</c:v>
                </c:pt>
                <c:pt idx="5364">
                  <c:v>42905</c:v>
                </c:pt>
                <c:pt idx="5365">
                  <c:v>42905</c:v>
                </c:pt>
                <c:pt idx="5366">
                  <c:v>42905</c:v>
                </c:pt>
                <c:pt idx="5367">
                  <c:v>42905</c:v>
                </c:pt>
                <c:pt idx="5368">
                  <c:v>42906</c:v>
                </c:pt>
                <c:pt idx="5369">
                  <c:v>42906</c:v>
                </c:pt>
                <c:pt idx="5370">
                  <c:v>42906</c:v>
                </c:pt>
                <c:pt idx="5371">
                  <c:v>42906</c:v>
                </c:pt>
                <c:pt idx="5372">
                  <c:v>42906</c:v>
                </c:pt>
                <c:pt idx="5373">
                  <c:v>42906</c:v>
                </c:pt>
                <c:pt idx="5374">
                  <c:v>42906</c:v>
                </c:pt>
                <c:pt idx="5375">
                  <c:v>42906</c:v>
                </c:pt>
                <c:pt idx="5376">
                  <c:v>42907</c:v>
                </c:pt>
                <c:pt idx="5377">
                  <c:v>42907</c:v>
                </c:pt>
                <c:pt idx="5378">
                  <c:v>42907</c:v>
                </c:pt>
                <c:pt idx="5379">
                  <c:v>42907</c:v>
                </c:pt>
                <c:pt idx="5380">
                  <c:v>42907</c:v>
                </c:pt>
                <c:pt idx="5381">
                  <c:v>42907</c:v>
                </c:pt>
                <c:pt idx="5382">
                  <c:v>42907</c:v>
                </c:pt>
                <c:pt idx="5383">
                  <c:v>42907</c:v>
                </c:pt>
                <c:pt idx="5384">
                  <c:v>42908</c:v>
                </c:pt>
                <c:pt idx="5385">
                  <c:v>42908</c:v>
                </c:pt>
                <c:pt idx="5386">
                  <c:v>42908</c:v>
                </c:pt>
                <c:pt idx="5387">
                  <c:v>42908</c:v>
                </c:pt>
                <c:pt idx="5388">
                  <c:v>42908</c:v>
                </c:pt>
                <c:pt idx="5389">
                  <c:v>42908</c:v>
                </c:pt>
                <c:pt idx="5390">
                  <c:v>42908</c:v>
                </c:pt>
                <c:pt idx="5391">
                  <c:v>42908</c:v>
                </c:pt>
                <c:pt idx="5392">
                  <c:v>42909</c:v>
                </c:pt>
                <c:pt idx="5393">
                  <c:v>42909</c:v>
                </c:pt>
                <c:pt idx="5394">
                  <c:v>42909</c:v>
                </c:pt>
                <c:pt idx="5395">
                  <c:v>42909</c:v>
                </c:pt>
                <c:pt idx="5396">
                  <c:v>42909</c:v>
                </c:pt>
                <c:pt idx="5397">
                  <c:v>42909</c:v>
                </c:pt>
                <c:pt idx="5398">
                  <c:v>42909</c:v>
                </c:pt>
                <c:pt idx="5399">
                  <c:v>42909</c:v>
                </c:pt>
                <c:pt idx="5400">
                  <c:v>42910</c:v>
                </c:pt>
                <c:pt idx="5401">
                  <c:v>42910</c:v>
                </c:pt>
                <c:pt idx="5402">
                  <c:v>42910</c:v>
                </c:pt>
                <c:pt idx="5403">
                  <c:v>42910</c:v>
                </c:pt>
                <c:pt idx="5404">
                  <c:v>42910</c:v>
                </c:pt>
                <c:pt idx="5405">
                  <c:v>42910</c:v>
                </c:pt>
                <c:pt idx="5406">
                  <c:v>42910</c:v>
                </c:pt>
                <c:pt idx="5407">
                  <c:v>42910</c:v>
                </c:pt>
                <c:pt idx="5408">
                  <c:v>42911</c:v>
                </c:pt>
                <c:pt idx="5409">
                  <c:v>42911</c:v>
                </c:pt>
                <c:pt idx="5410">
                  <c:v>42911</c:v>
                </c:pt>
                <c:pt idx="5411">
                  <c:v>42911</c:v>
                </c:pt>
                <c:pt idx="5412">
                  <c:v>42911</c:v>
                </c:pt>
                <c:pt idx="5413">
                  <c:v>42911</c:v>
                </c:pt>
                <c:pt idx="5414">
                  <c:v>42911</c:v>
                </c:pt>
                <c:pt idx="5415">
                  <c:v>42911</c:v>
                </c:pt>
                <c:pt idx="5416">
                  <c:v>42912</c:v>
                </c:pt>
                <c:pt idx="5417">
                  <c:v>42912</c:v>
                </c:pt>
                <c:pt idx="5418">
                  <c:v>42912</c:v>
                </c:pt>
                <c:pt idx="5419">
                  <c:v>42912</c:v>
                </c:pt>
                <c:pt idx="5420">
                  <c:v>42912</c:v>
                </c:pt>
                <c:pt idx="5421">
                  <c:v>42912</c:v>
                </c:pt>
                <c:pt idx="5422">
                  <c:v>42912</c:v>
                </c:pt>
                <c:pt idx="5423">
                  <c:v>42912</c:v>
                </c:pt>
                <c:pt idx="5424">
                  <c:v>42913</c:v>
                </c:pt>
                <c:pt idx="5425">
                  <c:v>42913</c:v>
                </c:pt>
                <c:pt idx="5426">
                  <c:v>42913</c:v>
                </c:pt>
                <c:pt idx="5427">
                  <c:v>42913</c:v>
                </c:pt>
                <c:pt idx="5428">
                  <c:v>42913</c:v>
                </c:pt>
                <c:pt idx="5429">
                  <c:v>42913</c:v>
                </c:pt>
                <c:pt idx="5430">
                  <c:v>42913</c:v>
                </c:pt>
                <c:pt idx="5431">
                  <c:v>42913</c:v>
                </c:pt>
                <c:pt idx="5432">
                  <c:v>42914</c:v>
                </c:pt>
                <c:pt idx="5433">
                  <c:v>42914</c:v>
                </c:pt>
                <c:pt idx="5434">
                  <c:v>42914</c:v>
                </c:pt>
                <c:pt idx="5435">
                  <c:v>42914</c:v>
                </c:pt>
                <c:pt idx="5436">
                  <c:v>42914</c:v>
                </c:pt>
                <c:pt idx="5437">
                  <c:v>42914</c:v>
                </c:pt>
                <c:pt idx="5438">
                  <c:v>42914</c:v>
                </c:pt>
                <c:pt idx="5439">
                  <c:v>42914</c:v>
                </c:pt>
                <c:pt idx="5440">
                  <c:v>42915</c:v>
                </c:pt>
                <c:pt idx="5441">
                  <c:v>42915</c:v>
                </c:pt>
                <c:pt idx="5442">
                  <c:v>42915</c:v>
                </c:pt>
                <c:pt idx="5443">
                  <c:v>42915</c:v>
                </c:pt>
                <c:pt idx="5444">
                  <c:v>42915</c:v>
                </c:pt>
                <c:pt idx="5445">
                  <c:v>42915</c:v>
                </c:pt>
                <c:pt idx="5446">
                  <c:v>42915</c:v>
                </c:pt>
                <c:pt idx="5447">
                  <c:v>42915</c:v>
                </c:pt>
                <c:pt idx="5448">
                  <c:v>42916</c:v>
                </c:pt>
                <c:pt idx="5449">
                  <c:v>42916</c:v>
                </c:pt>
                <c:pt idx="5450">
                  <c:v>42916</c:v>
                </c:pt>
                <c:pt idx="5451">
                  <c:v>42916</c:v>
                </c:pt>
                <c:pt idx="5452">
                  <c:v>42916</c:v>
                </c:pt>
                <c:pt idx="5453">
                  <c:v>42916</c:v>
                </c:pt>
                <c:pt idx="5454">
                  <c:v>42916</c:v>
                </c:pt>
                <c:pt idx="5455">
                  <c:v>42916</c:v>
                </c:pt>
                <c:pt idx="5456">
                  <c:v>42917</c:v>
                </c:pt>
                <c:pt idx="5457">
                  <c:v>42917</c:v>
                </c:pt>
                <c:pt idx="5458">
                  <c:v>42917</c:v>
                </c:pt>
                <c:pt idx="5459">
                  <c:v>42917</c:v>
                </c:pt>
                <c:pt idx="5460">
                  <c:v>42917</c:v>
                </c:pt>
                <c:pt idx="5461">
                  <c:v>42917</c:v>
                </c:pt>
                <c:pt idx="5462">
                  <c:v>42917</c:v>
                </c:pt>
                <c:pt idx="5463">
                  <c:v>42917</c:v>
                </c:pt>
                <c:pt idx="5464">
                  <c:v>42918</c:v>
                </c:pt>
                <c:pt idx="5465">
                  <c:v>42918</c:v>
                </c:pt>
                <c:pt idx="5466">
                  <c:v>42918</c:v>
                </c:pt>
                <c:pt idx="5467">
                  <c:v>42918</c:v>
                </c:pt>
                <c:pt idx="5468">
                  <c:v>42918</c:v>
                </c:pt>
                <c:pt idx="5469">
                  <c:v>42918</c:v>
                </c:pt>
                <c:pt idx="5470">
                  <c:v>42918</c:v>
                </c:pt>
                <c:pt idx="5471">
                  <c:v>42918</c:v>
                </c:pt>
                <c:pt idx="5472">
                  <c:v>42919</c:v>
                </c:pt>
                <c:pt idx="5473">
                  <c:v>42919</c:v>
                </c:pt>
                <c:pt idx="5474">
                  <c:v>42919</c:v>
                </c:pt>
                <c:pt idx="5475">
                  <c:v>42919</c:v>
                </c:pt>
                <c:pt idx="5476">
                  <c:v>42919</c:v>
                </c:pt>
                <c:pt idx="5477">
                  <c:v>42919</c:v>
                </c:pt>
                <c:pt idx="5478">
                  <c:v>42919</c:v>
                </c:pt>
                <c:pt idx="5479">
                  <c:v>42919</c:v>
                </c:pt>
                <c:pt idx="5480">
                  <c:v>42920</c:v>
                </c:pt>
                <c:pt idx="5481">
                  <c:v>42920</c:v>
                </c:pt>
                <c:pt idx="5482">
                  <c:v>42920</c:v>
                </c:pt>
                <c:pt idx="5483">
                  <c:v>42920</c:v>
                </c:pt>
                <c:pt idx="5484">
                  <c:v>42920</c:v>
                </c:pt>
                <c:pt idx="5485">
                  <c:v>42920</c:v>
                </c:pt>
                <c:pt idx="5486">
                  <c:v>42920</c:v>
                </c:pt>
                <c:pt idx="5487">
                  <c:v>42920</c:v>
                </c:pt>
                <c:pt idx="5488">
                  <c:v>42921</c:v>
                </c:pt>
                <c:pt idx="5489">
                  <c:v>42921</c:v>
                </c:pt>
                <c:pt idx="5490">
                  <c:v>42921</c:v>
                </c:pt>
                <c:pt idx="5491">
                  <c:v>42921</c:v>
                </c:pt>
                <c:pt idx="5492">
                  <c:v>42921</c:v>
                </c:pt>
                <c:pt idx="5493">
                  <c:v>42921</c:v>
                </c:pt>
                <c:pt idx="5494">
                  <c:v>42921</c:v>
                </c:pt>
                <c:pt idx="5495">
                  <c:v>42921</c:v>
                </c:pt>
                <c:pt idx="5496">
                  <c:v>42922</c:v>
                </c:pt>
                <c:pt idx="5497">
                  <c:v>42922</c:v>
                </c:pt>
                <c:pt idx="5498">
                  <c:v>42922</c:v>
                </c:pt>
                <c:pt idx="5499">
                  <c:v>42922</c:v>
                </c:pt>
                <c:pt idx="5500">
                  <c:v>42922</c:v>
                </c:pt>
                <c:pt idx="5501">
                  <c:v>42922</c:v>
                </c:pt>
                <c:pt idx="5502">
                  <c:v>42922</c:v>
                </c:pt>
                <c:pt idx="5503">
                  <c:v>42922</c:v>
                </c:pt>
                <c:pt idx="5504">
                  <c:v>42923</c:v>
                </c:pt>
                <c:pt idx="5505">
                  <c:v>42923</c:v>
                </c:pt>
                <c:pt idx="5506">
                  <c:v>42923</c:v>
                </c:pt>
                <c:pt idx="5507">
                  <c:v>42923</c:v>
                </c:pt>
                <c:pt idx="5508">
                  <c:v>42923</c:v>
                </c:pt>
                <c:pt idx="5509">
                  <c:v>42923</c:v>
                </c:pt>
                <c:pt idx="5510">
                  <c:v>42923</c:v>
                </c:pt>
                <c:pt idx="5511">
                  <c:v>42923</c:v>
                </c:pt>
                <c:pt idx="5512">
                  <c:v>42924</c:v>
                </c:pt>
                <c:pt idx="5513">
                  <c:v>42924</c:v>
                </c:pt>
                <c:pt idx="5514">
                  <c:v>42924</c:v>
                </c:pt>
                <c:pt idx="5515">
                  <c:v>42924</c:v>
                </c:pt>
                <c:pt idx="5516">
                  <c:v>42924</c:v>
                </c:pt>
                <c:pt idx="5517">
                  <c:v>42924</c:v>
                </c:pt>
                <c:pt idx="5518">
                  <c:v>42924</c:v>
                </c:pt>
                <c:pt idx="5519">
                  <c:v>42924</c:v>
                </c:pt>
                <c:pt idx="5520">
                  <c:v>42925</c:v>
                </c:pt>
                <c:pt idx="5521">
                  <c:v>42925</c:v>
                </c:pt>
                <c:pt idx="5522">
                  <c:v>42925</c:v>
                </c:pt>
                <c:pt idx="5523">
                  <c:v>42925</c:v>
                </c:pt>
                <c:pt idx="5524">
                  <c:v>42925</c:v>
                </c:pt>
                <c:pt idx="5525">
                  <c:v>42925</c:v>
                </c:pt>
                <c:pt idx="5526">
                  <c:v>42925</c:v>
                </c:pt>
                <c:pt idx="5527">
                  <c:v>42925</c:v>
                </c:pt>
                <c:pt idx="5528">
                  <c:v>42926</c:v>
                </c:pt>
                <c:pt idx="5529">
                  <c:v>42926</c:v>
                </c:pt>
                <c:pt idx="5530">
                  <c:v>42926</c:v>
                </c:pt>
                <c:pt idx="5531">
                  <c:v>42926</c:v>
                </c:pt>
                <c:pt idx="5532">
                  <c:v>42926</c:v>
                </c:pt>
                <c:pt idx="5533">
                  <c:v>42926</c:v>
                </c:pt>
                <c:pt idx="5534">
                  <c:v>42926</c:v>
                </c:pt>
                <c:pt idx="5535">
                  <c:v>42926</c:v>
                </c:pt>
                <c:pt idx="5536">
                  <c:v>42927</c:v>
                </c:pt>
                <c:pt idx="5537">
                  <c:v>42927</c:v>
                </c:pt>
                <c:pt idx="5538">
                  <c:v>42927</c:v>
                </c:pt>
                <c:pt idx="5539">
                  <c:v>42927</c:v>
                </c:pt>
                <c:pt idx="5540">
                  <c:v>42927</c:v>
                </c:pt>
                <c:pt idx="5541">
                  <c:v>42927</c:v>
                </c:pt>
                <c:pt idx="5542">
                  <c:v>42927</c:v>
                </c:pt>
                <c:pt idx="5543">
                  <c:v>42927</c:v>
                </c:pt>
                <c:pt idx="5544">
                  <c:v>42928</c:v>
                </c:pt>
                <c:pt idx="5545">
                  <c:v>42928</c:v>
                </c:pt>
                <c:pt idx="5546">
                  <c:v>42928</c:v>
                </c:pt>
                <c:pt idx="5547">
                  <c:v>42928</c:v>
                </c:pt>
                <c:pt idx="5548">
                  <c:v>42928</c:v>
                </c:pt>
                <c:pt idx="5549">
                  <c:v>42928</c:v>
                </c:pt>
                <c:pt idx="5550">
                  <c:v>42928</c:v>
                </c:pt>
                <c:pt idx="5551">
                  <c:v>42928</c:v>
                </c:pt>
                <c:pt idx="5552">
                  <c:v>42929</c:v>
                </c:pt>
                <c:pt idx="5553">
                  <c:v>42929</c:v>
                </c:pt>
                <c:pt idx="5554">
                  <c:v>42929</c:v>
                </c:pt>
                <c:pt idx="5555">
                  <c:v>42929</c:v>
                </c:pt>
                <c:pt idx="5556">
                  <c:v>42929</c:v>
                </c:pt>
                <c:pt idx="5557">
                  <c:v>42929</c:v>
                </c:pt>
                <c:pt idx="5558">
                  <c:v>42929</c:v>
                </c:pt>
                <c:pt idx="5559">
                  <c:v>42929</c:v>
                </c:pt>
                <c:pt idx="5560">
                  <c:v>42930</c:v>
                </c:pt>
                <c:pt idx="5561">
                  <c:v>42930</c:v>
                </c:pt>
                <c:pt idx="5562">
                  <c:v>42930</c:v>
                </c:pt>
                <c:pt idx="5563">
                  <c:v>42930</c:v>
                </c:pt>
                <c:pt idx="5564">
                  <c:v>42930</c:v>
                </c:pt>
                <c:pt idx="5565">
                  <c:v>42930</c:v>
                </c:pt>
                <c:pt idx="5566">
                  <c:v>42930</c:v>
                </c:pt>
                <c:pt idx="5567">
                  <c:v>42930</c:v>
                </c:pt>
                <c:pt idx="5568">
                  <c:v>42931</c:v>
                </c:pt>
                <c:pt idx="5569">
                  <c:v>42931</c:v>
                </c:pt>
                <c:pt idx="5570">
                  <c:v>42931</c:v>
                </c:pt>
                <c:pt idx="5571">
                  <c:v>42931</c:v>
                </c:pt>
                <c:pt idx="5572">
                  <c:v>42931</c:v>
                </c:pt>
                <c:pt idx="5573">
                  <c:v>42931</c:v>
                </c:pt>
                <c:pt idx="5574">
                  <c:v>42931</c:v>
                </c:pt>
                <c:pt idx="5575">
                  <c:v>42931</c:v>
                </c:pt>
                <c:pt idx="5576">
                  <c:v>42932</c:v>
                </c:pt>
                <c:pt idx="5577">
                  <c:v>42932</c:v>
                </c:pt>
                <c:pt idx="5578">
                  <c:v>42932</c:v>
                </c:pt>
                <c:pt idx="5579">
                  <c:v>42932</c:v>
                </c:pt>
                <c:pt idx="5580">
                  <c:v>42932</c:v>
                </c:pt>
                <c:pt idx="5581">
                  <c:v>42932</c:v>
                </c:pt>
                <c:pt idx="5582">
                  <c:v>42932</c:v>
                </c:pt>
                <c:pt idx="5583">
                  <c:v>42932</c:v>
                </c:pt>
                <c:pt idx="5584">
                  <c:v>42933</c:v>
                </c:pt>
                <c:pt idx="5585">
                  <c:v>42933</c:v>
                </c:pt>
                <c:pt idx="5586">
                  <c:v>42933</c:v>
                </c:pt>
                <c:pt idx="5587">
                  <c:v>42933</c:v>
                </c:pt>
                <c:pt idx="5588">
                  <c:v>42933</c:v>
                </c:pt>
                <c:pt idx="5589">
                  <c:v>42933</c:v>
                </c:pt>
                <c:pt idx="5590">
                  <c:v>42933</c:v>
                </c:pt>
                <c:pt idx="5591">
                  <c:v>42933</c:v>
                </c:pt>
                <c:pt idx="5592">
                  <c:v>42934</c:v>
                </c:pt>
                <c:pt idx="5593">
                  <c:v>42934</c:v>
                </c:pt>
                <c:pt idx="5594">
                  <c:v>42934</c:v>
                </c:pt>
                <c:pt idx="5595">
                  <c:v>42934</c:v>
                </c:pt>
                <c:pt idx="5596">
                  <c:v>42934</c:v>
                </c:pt>
                <c:pt idx="5597">
                  <c:v>42934</c:v>
                </c:pt>
                <c:pt idx="5598">
                  <c:v>42934</c:v>
                </c:pt>
                <c:pt idx="5599">
                  <c:v>42934</c:v>
                </c:pt>
                <c:pt idx="5600">
                  <c:v>42935</c:v>
                </c:pt>
                <c:pt idx="5601">
                  <c:v>42935</c:v>
                </c:pt>
                <c:pt idx="5602">
                  <c:v>42935</c:v>
                </c:pt>
                <c:pt idx="5603">
                  <c:v>42935</c:v>
                </c:pt>
                <c:pt idx="5604">
                  <c:v>42935</c:v>
                </c:pt>
                <c:pt idx="5605">
                  <c:v>42935</c:v>
                </c:pt>
                <c:pt idx="5606">
                  <c:v>42935</c:v>
                </c:pt>
                <c:pt idx="5607">
                  <c:v>42935</c:v>
                </c:pt>
                <c:pt idx="5608">
                  <c:v>42936</c:v>
                </c:pt>
                <c:pt idx="5609">
                  <c:v>42936</c:v>
                </c:pt>
                <c:pt idx="5610">
                  <c:v>42936</c:v>
                </c:pt>
                <c:pt idx="5611">
                  <c:v>42936</c:v>
                </c:pt>
                <c:pt idx="5612">
                  <c:v>42936</c:v>
                </c:pt>
                <c:pt idx="5613">
                  <c:v>42936</c:v>
                </c:pt>
                <c:pt idx="5614">
                  <c:v>42936</c:v>
                </c:pt>
                <c:pt idx="5615">
                  <c:v>42936</c:v>
                </c:pt>
                <c:pt idx="5616">
                  <c:v>42937</c:v>
                </c:pt>
                <c:pt idx="5617">
                  <c:v>42937</c:v>
                </c:pt>
                <c:pt idx="5618">
                  <c:v>42937</c:v>
                </c:pt>
                <c:pt idx="5619">
                  <c:v>42937</c:v>
                </c:pt>
                <c:pt idx="5620">
                  <c:v>42937</c:v>
                </c:pt>
                <c:pt idx="5621">
                  <c:v>42937</c:v>
                </c:pt>
                <c:pt idx="5622">
                  <c:v>42937</c:v>
                </c:pt>
                <c:pt idx="5623">
                  <c:v>42937</c:v>
                </c:pt>
                <c:pt idx="5624">
                  <c:v>42938</c:v>
                </c:pt>
                <c:pt idx="5625">
                  <c:v>42938</c:v>
                </c:pt>
                <c:pt idx="5626">
                  <c:v>42938</c:v>
                </c:pt>
                <c:pt idx="5627">
                  <c:v>42938</c:v>
                </c:pt>
                <c:pt idx="5628">
                  <c:v>42938</c:v>
                </c:pt>
                <c:pt idx="5629">
                  <c:v>42938</c:v>
                </c:pt>
                <c:pt idx="5630">
                  <c:v>42938</c:v>
                </c:pt>
                <c:pt idx="5631">
                  <c:v>42938</c:v>
                </c:pt>
                <c:pt idx="5632">
                  <c:v>42939</c:v>
                </c:pt>
                <c:pt idx="5633">
                  <c:v>42939</c:v>
                </c:pt>
                <c:pt idx="5634">
                  <c:v>42939</c:v>
                </c:pt>
                <c:pt idx="5635">
                  <c:v>42939</c:v>
                </c:pt>
                <c:pt idx="5636">
                  <c:v>42939</c:v>
                </c:pt>
                <c:pt idx="5637">
                  <c:v>42939</c:v>
                </c:pt>
                <c:pt idx="5638">
                  <c:v>42939</c:v>
                </c:pt>
                <c:pt idx="5639">
                  <c:v>42939</c:v>
                </c:pt>
                <c:pt idx="5640">
                  <c:v>42940</c:v>
                </c:pt>
                <c:pt idx="5641">
                  <c:v>42940</c:v>
                </c:pt>
                <c:pt idx="5642">
                  <c:v>42940</c:v>
                </c:pt>
                <c:pt idx="5643">
                  <c:v>42940</c:v>
                </c:pt>
                <c:pt idx="5644">
                  <c:v>42940</c:v>
                </c:pt>
                <c:pt idx="5645">
                  <c:v>42940</c:v>
                </c:pt>
                <c:pt idx="5646">
                  <c:v>42940</c:v>
                </c:pt>
                <c:pt idx="5647">
                  <c:v>42940</c:v>
                </c:pt>
                <c:pt idx="5648">
                  <c:v>42941</c:v>
                </c:pt>
                <c:pt idx="5649">
                  <c:v>42941</c:v>
                </c:pt>
                <c:pt idx="5650">
                  <c:v>42941</c:v>
                </c:pt>
                <c:pt idx="5651">
                  <c:v>42941</c:v>
                </c:pt>
                <c:pt idx="5652">
                  <c:v>42941</c:v>
                </c:pt>
                <c:pt idx="5653">
                  <c:v>42941</c:v>
                </c:pt>
                <c:pt idx="5654">
                  <c:v>42941</c:v>
                </c:pt>
                <c:pt idx="5655">
                  <c:v>42941</c:v>
                </c:pt>
                <c:pt idx="5656">
                  <c:v>42942</c:v>
                </c:pt>
                <c:pt idx="5657">
                  <c:v>42942</c:v>
                </c:pt>
                <c:pt idx="5658">
                  <c:v>42942</c:v>
                </c:pt>
                <c:pt idx="5659">
                  <c:v>42942</c:v>
                </c:pt>
                <c:pt idx="5660">
                  <c:v>42942</c:v>
                </c:pt>
                <c:pt idx="5661">
                  <c:v>42942</c:v>
                </c:pt>
                <c:pt idx="5662">
                  <c:v>42942</c:v>
                </c:pt>
                <c:pt idx="5663">
                  <c:v>42942</c:v>
                </c:pt>
                <c:pt idx="5664">
                  <c:v>42943</c:v>
                </c:pt>
                <c:pt idx="5665">
                  <c:v>42943</c:v>
                </c:pt>
                <c:pt idx="5666">
                  <c:v>42943</c:v>
                </c:pt>
                <c:pt idx="5667">
                  <c:v>42943</c:v>
                </c:pt>
                <c:pt idx="5668">
                  <c:v>42943</c:v>
                </c:pt>
                <c:pt idx="5669">
                  <c:v>42943</c:v>
                </c:pt>
                <c:pt idx="5670">
                  <c:v>42943</c:v>
                </c:pt>
                <c:pt idx="5671">
                  <c:v>42943</c:v>
                </c:pt>
                <c:pt idx="5672">
                  <c:v>42944</c:v>
                </c:pt>
                <c:pt idx="5673">
                  <c:v>42944</c:v>
                </c:pt>
                <c:pt idx="5674">
                  <c:v>42944</c:v>
                </c:pt>
                <c:pt idx="5675">
                  <c:v>42944</c:v>
                </c:pt>
                <c:pt idx="5676">
                  <c:v>42944</c:v>
                </c:pt>
                <c:pt idx="5677">
                  <c:v>42944</c:v>
                </c:pt>
                <c:pt idx="5678">
                  <c:v>42944</c:v>
                </c:pt>
                <c:pt idx="5679">
                  <c:v>42944</c:v>
                </c:pt>
                <c:pt idx="5680">
                  <c:v>42945</c:v>
                </c:pt>
                <c:pt idx="5681">
                  <c:v>42945</c:v>
                </c:pt>
                <c:pt idx="5682">
                  <c:v>42945</c:v>
                </c:pt>
                <c:pt idx="5683">
                  <c:v>42945</c:v>
                </c:pt>
                <c:pt idx="5684">
                  <c:v>42945</c:v>
                </c:pt>
                <c:pt idx="5685">
                  <c:v>42945</c:v>
                </c:pt>
                <c:pt idx="5686">
                  <c:v>42945</c:v>
                </c:pt>
                <c:pt idx="5687">
                  <c:v>42945</c:v>
                </c:pt>
                <c:pt idx="5688">
                  <c:v>42946</c:v>
                </c:pt>
                <c:pt idx="5689">
                  <c:v>42946</c:v>
                </c:pt>
                <c:pt idx="5690">
                  <c:v>42946</c:v>
                </c:pt>
                <c:pt idx="5691">
                  <c:v>42946</c:v>
                </c:pt>
                <c:pt idx="5692">
                  <c:v>42946</c:v>
                </c:pt>
                <c:pt idx="5693">
                  <c:v>42946</c:v>
                </c:pt>
                <c:pt idx="5694">
                  <c:v>42946</c:v>
                </c:pt>
                <c:pt idx="5695">
                  <c:v>42946</c:v>
                </c:pt>
                <c:pt idx="5696">
                  <c:v>42947</c:v>
                </c:pt>
                <c:pt idx="5697">
                  <c:v>42947</c:v>
                </c:pt>
                <c:pt idx="5698">
                  <c:v>42947</c:v>
                </c:pt>
                <c:pt idx="5699">
                  <c:v>42947</c:v>
                </c:pt>
                <c:pt idx="5700">
                  <c:v>42947</c:v>
                </c:pt>
                <c:pt idx="5701">
                  <c:v>42947</c:v>
                </c:pt>
                <c:pt idx="5702">
                  <c:v>42947</c:v>
                </c:pt>
                <c:pt idx="5703">
                  <c:v>42947</c:v>
                </c:pt>
                <c:pt idx="5704">
                  <c:v>42948</c:v>
                </c:pt>
                <c:pt idx="5705">
                  <c:v>42948</c:v>
                </c:pt>
                <c:pt idx="5706">
                  <c:v>42948</c:v>
                </c:pt>
                <c:pt idx="5707">
                  <c:v>42948</c:v>
                </c:pt>
                <c:pt idx="5708">
                  <c:v>42948</c:v>
                </c:pt>
                <c:pt idx="5709">
                  <c:v>42948</c:v>
                </c:pt>
                <c:pt idx="5710">
                  <c:v>42948</c:v>
                </c:pt>
                <c:pt idx="5711">
                  <c:v>42948</c:v>
                </c:pt>
                <c:pt idx="5712">
                  <c:v>42949</c:v>
                </c:pt>
                <c:pt idx="5713">
                  <c:v>42949</c:v>
                </c:pt>
                <c:pt idx="5714">
                  <c:v>42949</c:v>
                </c:pt>
                <c:pt idx="5715">
                  <c:v>42949</c:v>
                </c:pt>
                <c:pt idx="5716">
                  <c:v>42949</c:v>
                </c:pt>
                <c:pt idx="5717">
                  <c:v>42949</c:v>
                </c:pt>
                <c:pt idx="5718">
                  <c:v>42949</c:v>
                </c:pt>
                <c:pt idx="5719">
                  <c:v>42949</c:v>
                </c:pt>
                <c:pt idx="5720">
                  <c:v>42950</c:v>
                </c:pt>
                <c:pt idx="5721">
                  <c:v>42950</c:v>
                </c:pt>
                <c:pt idx="5722">
                  <c:v>42950</c:v>
                </c:pt>
                <c:pt idx="5723">
                  <c:v>42950</c:v>
                </c:pt>
                <c:pt idx="5724">
                  <c:v>42950</c:v>
                </c:pt>
                <c:pt idx="5725">
                  <c:v>42950</c:v>
                </c:pt>
                <c:pt idx="5726">
                  <c:v>42950</c:v>
                </c:pt>
                <c:pt idx="5727">
                  <c:v>42950</c:v>
                </c:pt>
                <c:pt idx="5728">
                  <c:v>42951</c:v>
                </c:pt>
                <c:pt idx="5729">
                  <c:v>42951</c:v>
                </c:pt>
                <c:pt idx="5730">
                  <c:v>42951</c:v>
                </c:pt>
                <c:pt idx="5731">
                  <c:v>42951</c:v>
                </c:pt>
                <c:pt idx="5732">
                  <c:v>42951</c:v>
                </c:pt>
                <c:pt idx="5733">
                  <c:v>42951</c:v>
                </c:pt>
                <c:pt idx="5734">
                  <c:v>42951</c:v>
                </c:pt>
                <c:pt idx="5735">
                  <c:v>42951</c:v>
                </c:pt>
                <c:pt idx="5736">
                  <c:v>42952</c:v>
                </c:pt>
                <c:pt idx="5737">
                  <c:v>42952</c:v>
                </c:pt>
                <c:pt idx="5738">
                  <c:v>42952</c:v>
                </c:pt>
                <c:pt idx="5739">
                  <c:v>42952</c:v>
                </c:pt>
                <c:pt idx="5740">
                  <c:v>42952</c:v>
                </c:pt>
                <c:pt idx="5741">
                  <c:v>42952</c:v>
                </c:pt>
                <c:pt idx="5742">
                  <c:v>42952</c:v>
                </c:pt>
                <c:pt idx="5743">
                  <c:v>42952</c:v>
                </c:pt>
                <c:pt idx="5744">
                  <c:v>42953</c:v>
                </c:pt>
                <c:pt idx="5745">
                  <c:v>42953</c:v>
                </c:pt>
                <c:pt idx="5746">
                  <c:v>42953</c:v>
                </c:pt>
                <c:pt idx="5747">
                  <c:v>42953</c:v>
                </c:pt>
                <c:pt idx="5748">
                  <c:v>42953</c:v>
                </c:pt>
                <c:pt idx="5749">
                  <c:v>42953</c:v>
                </c:pt>
                <c:pt idx="5750">
                  <c:v>42953</c:v>
                </c:pt>
                <c:pt idx="5751">
                  <c:v>42953</c:v>
                </c:pt>
                <c:pt idx="5752">
                  <c:v>42954</c:v>
                </c:pt>
                <c:pt idx="5753">
                  <c:v>42954</c:v>
                </c:pt>
                <c:pt idx="5754">
                  <c:v>42954</c:v>
                </c:pt>
                <c:pt idx="5755">
                  <c:v>42954</c:v>
                </c:pt>
                <c:pt idx="5756">
                  <c:v>42954</c:v>
                </c:pt>
                <c:pt idx="5757">
                  <c:v>42954</c:v>
                </c:pt>
                <c:pt idx="5758">
                  <c:v>42954</c:v>
                </c:pt>
                <c:pt idx="5759">
                  <c:v>42954</c:v>
                </c:pt>
                <c:pt idx="5760">
                  <c:v>42955</c:v>
                </c:pt>
                <c:pt idx="5761">
                  <c:v>42955</c:v>
                </c:pt>
                <c:pt idx="5762">
                  <c:v>42955</c:v>
                </c:pt>
                <c:pt idx="5763">
                  <c:v>42955</c:v>
                </c:pt>
                <c:pt idx="5764">
                  <c:v>42955</c:v>
                </c:pt>
                <c:pt idx="5765">
                  <c:v>42955</c:v>
                </c:pt>
                <c:pt idx="5766">
                  <c:v>42955</c:v>
                </c:pt>
                <c:pt idx="5767">
                  <c:v>42955</c:v>
                </c:pt>
                <c:pt idx="5768">
                  <c:v>42956</c:v>
                </c:pt>
                <c:pt idx="5769">
                  <c:v>42956</c:v>
                </c:pt>
                <c:pt idx="5770">
                  <c:v>42956</c:v>
                </c:pt>
                <c:pt idx="5771">
                  <c:v>42956</c:v>
                </c:pt>
                <c:pt idx="5772">
                  <c:v>42956</c:v>
                </c:pt>
                <c:pt idx="5773">
                  <c:v>42956</c:v>
                </c:pt>
                <c:pt idx="5774">
                  <c:v>42956</c:v>
                </c:pt>
                <c:pt idx="5775">
                  <c:v>42956</c:v>
                </c:pt>
                <c:pt idx="5776">
                  <c:v>42957</c:v>
                </c:pt>
                <c:pt idx="5777">
                  <c:v>42957</c:v>
                </c:pt>
                <c:pt idx="5778">
                  <c:v>42957</c:v>
                </c:pt>
                <c:pt idx="5779">
                  <c:v>42957</c:v>
                </c:pt>
                <c:pt idx="5780">
                  <c:v>42957</c:v>
                </c:pt>
                <c:pt idx="5781">
                  <c:v>42957</c:v>
                </c:pt>
                <c:pt idx="5782">
                  <c:v>42957</c:v>
                </c:pt>
                <c:pt idx="5783">
                  <c:v>42957</c:v>
                </c:pt>
                <c:pt idx="5784">
                  <c:v>42958</c:v>
                </c:pt>
                <c:pt idx="5785">
                  <c:v>42958</c:v>
                </c:pt>
                <c:pt idx="5786">
                  <c:v>42958</c:v>
                </c:pt>
                <c:pt idx="5787">
                  <c:v>42958</c:v>
                </c:pt>
                <c:pt idx="5788">
                  <c:v>42958</c:v>
                </c:pt>
                <c:pt idx="5789">
                  <c:v>42958</c:v>
                </c:pt>
                <c:pt idx="5790">
                  <c:v>42958</c:v>
                </c:pt>
                <c:pt idx="5791">
                  <c:v>42958</c:v>
                </c:pt>
                <c:pt idx="5792">
                  <c:v>42959</c:v>
                </c:pt>
                <c:pt idx="5793">
                  <c:v>42959</c:v>
                </c:pt>
                <c:pt idx="5794">
                  <c:v>42959</c:v>
                </c:pt>
                <c:pt idx="5795">
                  <c:v>42959</c:v>
                </c:pt>
                <c:pt idx="5796">
                  <c:v>42959</c:v>
                </c:pt>
                <c:pt idx="5797">
                  <c:v>42959</c:v>
                </c:pt>
                <c:pt idx="5798">
                  <c:v>42959</c:v>
                </c:pt>
                <c:pt idx="5799">
                  <c:v>42959</c:v>
                </c:pt>
                <c:pt idx="5800">
                  <c:v>42960</c:v>
                </c:pt>
                <c:pt idx="5801">
                  <c:v>42960</c:v>
                </c:pt>
                <c:pt idx="5802">
                  <c:v>42960</c:v>
                </c:pt>
                <c:pt idx="5803">
                  <c:v>42960</c:v>
                </c:pt>
                <c:pt idx="5804">
                  <c:v>42960</c:v>
                </c:pt>
                <c:pt idx="5805">
                  <c:v>42960</c:v>
                </c:pt>
                <c:pt idx="5806">
                  <c:v>42960</c:v>
                </c:pt>
                <c:pt idx="5807">
                  <c:v>42960</c:v>
                </c:pt>
                <c:pt idx="5808">
                  <c:v>42961</c:v>
                </c:pt>
                <c:pt idx="5809">
                  <c:v>42961</c:v>
                </c:pt>
                <c:pt idx="5810">
                  <c:v>42961</c:v>
                </c:pt>
                <c:pt idx="5811">
                  <c:v>42961</c:v>
                </c:pt>
                <c:pt idx="5812">
                  <c:v>42961</c:v>
                </c:pt>
                <c:pt idx="5813">
                  <c:v>42961</c:v>
                </c:pt>
                <c:pt idx="5814">
                  <c:v>42961</c:v>
                </c:pt>
                <c:pt idx="5815">
                  <c:v>42961</c:v>
                </c:pt>
                <c:pt idx="5816">
                  <c:v>42962</c:v>
                </c:pt>
                <c:pt idx="5817">
                  <c:v>42962</c:v>
                </c:pt>
                <c:pt idx="5818">
                  <c:v>42962</c:v>
                </c:pt>
                <c:pt idx="5819">
                  <c:v>42962</c:v>
                </c:pt>
                <c:pt idx="5820">
                  <c:v>42962</c:v>
                </c:pt>
                <c:pt idx="5821">
                  <c:v>42962</c:v>
                </c:pt>
                <c:pt idx="5822">
                  <c:v>42962</c:v>
                </c:pt>
                <c:pt idx="5823">
                  <c:v>42962</c:v>
                </c:pt>
                <c:pt idx="5824">
                  <c:v>42963</c:v>
                </c:pt>
                <c:pt idx="5825">
                  <c:v>42963</c:v>
                </c:pt>
                <c:pt idx="5826">
                  <c:v>42963</c:v>
                </c:pt>
                <c:pt idx="5827">
                  <c:v>42963</c:v>
                </c:pt>
                <c:pt idx="5828">
                  <c:v>42963</c:v>
                </c:pt>
                <c:pt idx="5829">
                  <c:v>42963</c:v>
                </c:pt>
                <c:pt idx="5830">
                  <c:v>42963</c:v>
                </c:pt>
                <c:pt idx="5831">
                  <c:v>42963</c:v>
                </c:pt>
                <c:pt idx="5832">
                  <c:v>42964</c:v>
                </c:pt>
                <c:pt idx="5833">
                  <c:v>42964</c:v>
                </c:pt>
                <c:pt idx="5834">
                  <c:v>42964</c:v>
                </c:pt>
                <c:pt idx="5835">
                  <c:v>42964</c:v>
                </c:pt>
                <c:pt idx="5836">
                  <c:v>42964</c:v>
                </c:pt>
                <c:pt idx="5837">
                  <c:v>42964</c:v>
                </c:pt>
                <c:pt idx="5838">
                  <c:v>42964</c:v>
                </c:pt>
                <c:pt idx="5839">
                  <c:v>42964</c:v>
                </c:pt>
                <c:pt idx="5840">
                  <c:v>42965</c:v>
                </c:pt>
                <c:pt idx="5841">
                  <c:v>42965</c:v>
                </c:pt>
                <c:pt idx="5842">
                  <c:v>42965</c:v>
                </c:pt>
                <c:pt idx="5843">
                  <c:v>42965</c:v>
                </c:pt>
                <c:pt idx="5844">
                  <c:v>42965</c:v>
                </c:pt>
                <c:pt idx="5845">
                  <c:v>42965</c:v>
                </c:pt>
                <c:pt idx="5846">
                  <c:v>42965</c:v>
                </c:pt>
                <c:pt idx="5847">
                  <c:v>42965</c:v>
                </c:pt>
                <c:pt idx="5848">
                  <c:v>42966</c:v>
                </c:pt>
                <c:pt idx="5849">
                  <c:v>42966</c:v>
                </c:pt>
                <c:pt idx="5850">
                  <c:v>42966</c:v>
                </c:pt>
                <c:pt idx="5851">
                  <c:v>42966</c:v>
                </c:pt>
                <c:pt idx="5852">
                  <c:v>42966</c:v>
                </c:pt>
                <c:pt idx="5853">
                  <c:v>42966</c:v>
                </c:pt>
                <c:pt idx="5854">
                  <c:v>42966</c:v>
                </c:pt>
                <c:pt idx="5855">
                  <c:v>42966</c:v>
                </c:pt>
                <c:pt idx="5856">
                  <c:v>42967</c:v>
                </c:pt>
                <c:pt idx="5857">
                  <c:v>42967</c:v>
                </c:pt>
                <c:pt idx="5858">
                  <c:v>42967</c:v>
                </c:pt>
                <c:pt idx="5859">
                  <c:v>42967</c:v>
                </c:pt>
                <c:pt idx="5860">
                  <c:v>42967</c:v>
                </c:pt>
                <c:pt idx="5861">
                  <c:v>42967</c:v>
                </c:pt>
                <c:pt idx="5862">
                  <c:v>42967</c:v>
                </c:pt>
                <c:pt idx="5863">
                  <c:v>42967</c:v>
                </c:pt>
                <c:pt idx="5864">
                  <c:v>42968</c:v>
                </c:pt>
                <c:pt idx="5865">
                  <c:v>42968</c:v>
                </c:pt>
                <c:pt idx="5866">
                  <c:v>42968</c:v>
                </c:pt>
                <c:pt idx="5867">
                  <c:v>42968</c:v>
                </c:pt>
                <c:pt idx="5868">
                  <c:v>42968</c:v>
                </c:pt>
                <c:pt idx="5869">
                  <c:v>42968</c:v>
                </c:pt>
                <c:pt idx="5870">
                  <c:v>42968</c:v>
                </c:pt>
                <c:pt idx="5871">
                  <c:v>42968</c:v>
                </c:pt>
                <c:pt idx="5872">
                  <c:v>42969</c:v>
                </c:pt>
                <c:pt idx="5873">
                  <c:v>42969</c:v>
                </c:pt>
                <c:pt idx="5874">
                  <c:v>42969</c:v>
                </c:pt>
                <c:pt idx="5875">
                  <c:v>42969</c:v>
                </c:pt>
                <c:pt idx="5876">
                  <c:v>42969</c:v>
                </c:pt>
                <c:pt idx="5877">
                  <c:v>42969</c:v>
                </c:pt>
                <c:pt idx="5878">
                  <c:v>42969</c:v>
                </c:pt>
                <c:pt idx="5879">
                  <c:v>42969</c:v>
                </c:pt>
                <c:pt idx="5880">
                  <c:v>42970</c:v>
                </c:pt>
                <c:pt idx="5881">
                  <c:v>42970</c:v>
                </c:pt>
                <c:pt idx="5882">
                  <c:v>42970</c:v>
                </c:pt>
                <c:pt idx="5883">
                  <c:v>42970</c:v>
                </c:pt>
                <c:pt idx="5884">
                  <c:v>42970</c:v>
                </c:pt>
                <c:pt idx="5885">
                  <c:v>42970</c:v>
                </c:pt>
                <c:pt idx="5886">
                  <c:v>42970</c:v>
                </c:pt>
                <c:pt idx="5887">
                  <c:v>42970</c:v>
                </c:pt>
                <c:pt idx="5888">
                  <c:v>42971</c:v>
                </c:pt>
                <c:pt idx="5889">
                  <c:v>42971</c:v>
                </c:pt>
                <c:pt idx="5890">
                  <c:v>42971</c:v>
                </c:pt>
                <c:pt idx="5891">
                  <c:v>42971</c:v>
                </c:pt>
                <c:pt idx="5892">
                  <c:v>42971</c:v>
                </c:pt>
                <c:pt idx="5893">
                  <c:v>42971</c:v>
                </c:pt>
                <c:pt idx="5894">
                  <c:v>42971</c:v>
                </c:pt>
                <c:pt idx="5895">
                  <c:v>42971</c:v>
                </c:pt>
                <c:pt idx="5896">
                  <c:v>42972</c:v>
                </c:pt>
                <c:pt idx="5897">
                  <c:v>42972</c:v>
                </c:pt>
                <c:pt idx="5898">
                  <c:v>42972</c:v>
                </c:pt>
                <c:pt idx="5899">
                  <c:v>42972</c:v>
                </c:pt>
                <c:pt idx="5900">
                  <c:v>42972</c:v>
                </c:pt>
                <c:pt idx="5901">
                  <c:v>42972</c:v>
                </c:pt>
                <c:pt idx="5902">
                  <c:v>42972</c:v>
                </c:pt>
                <c:pt idx="5903">
                  <c:v>42972</c:v>
                </c:pt>
                <c:pt idx="5904">
                  <c:v>42973</c:v>
                </c:pt>
                <c:pt idx="5905">
                  <c:v>42973</c:v>
                </c:pt>
                <c:pt idx="5906">
                  <c:v>42973</c:v>
                </c:pt>
                <c:pt idx="5907">
                  <c:v>42973</c:v>
                </c:pt>
                <c:pt idx="5908">
                  <c:v>42973</c:v>
                </c:pt>
                <c:pt idx="5909">
                  <c:v>42973</c:v>
                </c:pt>
                <c:pt idx="5910">
                  <c:v>42973</c:v>
                </c:pt>
                <c:pt idx="5911">
                  <c:v>42973</c:v>
                </c:pt>
                <c:pt idx="5912">
                  <c:v>42974</c:v>
                </c:pt>
                <c:pt idx="5913">
                  <c:v>42974</c:v>
                </c:pt>
                <c:pt idx="5914">
                  <c:v>42974</c:v>
                </c:pt>
                <c:pt idx="5915">
                  <c:v>42974</c:v>
                </c:pt>
                <c:pt idx="5916">
                  <c:v>42974</c:v>
                </c:pt>
                <c:pt idx="5917">
                  <c:v>42974</c:v>
                </c:pt>
                <c:pt idx="5918">
                  <c:v>42974</c:v>
                </c:pt>
                <c:pt idx="5919">
                  <c:v>42974</c:v>
                </c:pt>
                <c:pt idx="5920">
                  <c:v>42975</c:v>
                </c:pt>
                <c:pt idx="5921">
                  <c:v>42975</c:v>
                </c:pt>
                <c:pt idx="5922">
                  <c:v>42975</c:v>
                </c:pt>
                <c:pt idx="5923">
                  <c:v>42975</c:v>
                </c:pt>
                <c:pt idx="5924">
                  <c:v>42975</c:v>
                </c:pt>
                <c:pt idx="5925">
                  <c:v>42975</c:v>
                </c:pt>
                <c:pt idx="5926">
                  <c:v>42975</c:v>
                </c:pt>
                <c:pt idx="5927">
                  <c:v>42975</c:v>
                </c:pt>
                <c:pt idx="5928">
                  <c:v>42976</c:v>
                </c:pt>
                <c:pt idx="5929">
                  <c:v>42976</c:v>
                </c:pt>
                <c:pt idx="5930">
                  <c:v>42976</c:v>
                </c:pt>
                <c:pt idx="5931">
                  <c:v>42976</c:v>
                </c:pt>
                <c:pt idx="5932">
                  <c:v>42976</c:v>
                </c:pt>
                <c:pt idx="5933">
                  <c:v>42976</c:v>
                </c:pt>
                <c:pt idx="5934">
                  <c:v>42976</c:v>
                </c:pt>
                <c:pt idx="5935">
                  <c:v>42976</c:v>
                </c:pt>
                <c:pt idx="5936">
                  <c:v>42977</c:v>
                </c:pt>
                <c:pt idx="5937">
                  <c:v>42977</c:v>
                </c:pt>
                <c:pt idx="5938">
                  <c:v>42977</c:v>
                </c:pt>
                <c:pt idx="5939">
                  <c:v>42977</c:v>
                </c:pt>
                <c:pt idx="5940">
                  <c:v>42977</c:v>
                </c:pt>
                <c:pt idx="5941">
                  <c:v>42977</c:v>
                </c:pt>
                <c:pt idx="5942">
                  <c:v>42977</c:v>
                </c:pt>
                <c:pt idx="5943">
                  <c:v>42977</c:v>
                </c:pt>
                <c:pt idx="5944">
                  <c:v>42978</c:v>
                </c:pt>
                <c:pt idx="5945">
                  <c:v>42978</c:v>
                </c:pt>
                <c:pt idx="5946">
                  <c:v>42978</c:v>
                </c:pt>
                <c:pt idx="5947">
                  <c:v>42978</c:v>
                </c:pt>
                <c:pt idx="5948">
                  <c:v>42978</c:v>
                </c:pt>
                <c:pt idx="5949">
                  <c:v>42978</c:v>
                </c:pt>
                <c:pt idx="5950">
                  <c:v>42978</c:v>
                </c:pt>
                <c:pt idx="5951">
                  <c:v>42978</c:v>
                </c:pt>
                <c:pt idx="5952">
                  <c:v>42979</c:v>
                </c:pt>
                <c:pt idx="5953">
                  <c:v>42979</c:v>
                </c:pt>
                <c:pt idx="5954">
                  <c:v>42979</c:v>
                </c:pt>
                <c:pt idx="5955">
                  <c:v>42979</c:v>
                </c:pt>
                <c:pt idx="5956">
                  <c:v>42979</c:v>
                </c:pt>
                <c:pt idx="5957">
                  <c:v>42979</c:v>
                </c:pt>
                <c:pt idx="5958">
                  <c:v>42979</c:v>
                </c:pt>
                <c:pt idx="5959">
                  <c:v>42979</c:v>
                </c:pt>
                <c:pt idx="5960">
                  <c:v>42980</c:v>
                </c:pt>
                <c:pt idx="5961">
                  <c:v>42980</c:v>
                </c:pt>
                <c:pt idx="5962">
                  <c:v>42980</c:v>
                </c:pt>
                <c:pt idx="5963">
                  <c:v>42980</c:v>
                </c:pt>
                <c:pt idx="5964">
                  <c:v>42980</c:v>
                </c:pt>
                <c:pt idx="5965">
                  <c:v>42980</c:v>
                </c:pt>
                <c:pt idx="5966">
                  <c:v>42980</c:v>
                </c:pt>
                <c:pt idx="5967">
                  <c:v>42980</c:v>
                </c:pt>
                <c:pt idx="5968">
                  <c:v>42981</c:v>
                </c:pt>
                <c:pt idx="5969">
                  <c:v>42981</c:v>
                </c:pt>
                <c:pt idx="5970">
                  <c:v>42981</c:v>
                </c:pt>
                <c:pt idx="5971">
                  <c:v>42981</c:v>
                </c:pt>
                <c:pt idx="5972">
                  <c:v>42981</c:v>
                </c:pt>
                <c:pt idx="5973">
                  <c:v>42981</c:v>
                </c:pt>
                <c:pt idx="5974">
                  <c:v>42981</c:v>
                </c:pt>
                <c:pt idx="5975">
                  <c:v>42981</c:v>
                </c:pt>
                <c:pt idx="5976">
                  <c:v>42982</c:v>
                </c:pt>
                <c:pt idx="5977">
                  <c:v>42982</c:v>
                </c:pt>
                <c:pt idx="5978">
                  <c:v>42982</c:v>
                </c:pt>
                <c:pt idx="5979">
                  <c:v>42982</c:v>
                </c:pt>
                <c:pt idx="5980">
                  <c:v>42982</c:v>
                </c:pt>
                <c:pt idx="5981">
                  <c:v>42982</c:v>
                </c:pt>
                <c:pt idx="5982">
                  <c:v>42982</c:v>
                </c:pt>
                <c:pt idx="5983">
                  <c:v>42982</c:v>
                </c:pt>
                <c:pt idx="5984">
                  <c:v>42983</c:v>
                </c:pt>
                <c:pt idx="5985">
                  <c:v>42983</c:v>
                </c:pt>
                <c:pt idx="5986">
                  <c:v>42983</c:v>
                </c:pt>
                <c:pt idx="5987">
                  <c:v>42983</c:v>
                </c:pt>
                <c:pt idx="5988">
                  <c:v>42983</c:v>
                </c:pt>
                <c:pt idx="5989">
                  <c:v>42983</c:v>
                </c:pt>
                <c:pt idx="5990">
                  <c:v>42983</c:v>
                </c:pt>
                <c:pt idx="5991">
                  <c:v>42983</c:v>
                </c:pt>
                <c:pt idx="5992">
                  <c:v>42984</c:v>
                </c:pt>
                <c:pt idx="5993">
                  <c:v>42984</c:v>
                </c:pt>
                <c:pt idx="5994">
                  <c:v>42984</c:v>
                </c:pt>
                <c:pt idx="5995">
                  <c:v>42984</c:v>
                </c:pt>
                <c:pt idx="5996">
                  <c:v>42984</c:v>
                </c:pt>
                <c:pt idx="5997">
                  <c:v>42984</c:v>
                </c:pt>
                <c:pt idx="5998">
                  <c:v>42984</c:v>
                </c:pt>
                <c:pt idx="5999">
                  <c:v>42984</c:v>
                </c:pt>
                <c:pt idx="6000">
                  <c:v>42985</c:v>
                </c:pt>
                <c:pt idx="6001">
                  <c:v>42985</c:v>
                </c:pt>
                <c:pt idx="6002">
                  <c:v>42985</c:v>
                </c:pt>
                <c:pt idx="6003">
                  <c:v>42985</c:v>
                </c:pt>
                <c:pt idx="6004">
                  <c:v>42985</c:v>
                </c:pt>
                <c:pt idx="6005">
                  <c:v>42985</c:v>
                </c:pt>
                <c:pt idx="6006">
                  <c:v>42985</c:v>
                </c:pt>
                <c:pt idx="6007">
                  <c:v>42985</c:v>
                </c:pt>
                <c:pt idx="6008">
                  <c:v>42986</c:v>
                </c:pt>
                <c:pt idx="6009">
                  <c:v>42986</c:v>
                </c:pt>
                <c:pt idx="6010">
                  <c:v>42986</c:v>
                </c:pt>
                <c:pt idx="6011">
                  <c:v>42986</c:v>
                </c:pt>
                <c:pt idx="6012">
                  <c:v>42986</c:v>
                </c:pt>
                <c:pt idx="6013">
                  <c:v>42986</c:v>
                </c:pt>
                <c:pt idx="6014">
                  <c:v>42986</c:v>
                </c:pt>
                <c:pt idx="6015">
                  <c:v>42986</c:v>
                </c:pt>
                <c:pt idx="6016">
                  <c:v>42987</c:v>
                </c:pt>
                <c:pt idx="6017">
                  <c:v>42987</c:v>
                </c:pt>
                <c:pt idx="6018">
                  <c:v>42987</c:v>
                </c:pt>
                <c:pt idx="6019">
                  <c:v>42987</c:v>
                </c:pt>
                <c:pt idx="6020">
                  <c:v>42987</c:v>
                </c:pt>
                <c:pt idx="6021">
                  <c:v>42987</c:v>
                </c:pt>
                <c:pt idx="6022">
                  <c:v>42987</c:v>
                </c:pt>
                <c:pt idx="6023">
                  <c:v>42987</c:v>
                </c:pt>
                <c:pt idx="6024">
                  <c:v>42988</c:v>
                </c:pt>
                <c:pt idx="6025">
                  <c:v>42988</c:v>
                </c:pt>
                <c:pt idx="6026">
                  <c:v>42988</c:v>
                </c:pt>
                <c:pt idx="6027">
                  <c:v>42988</c:v>
                </c:pt>
                <c:pt idx="6028">
                  <c:v>42988</c:v>
                </c:pt>
                <c:pt idx="6029">
                  <c:v>42988</c:v>
                </c:pt>
                <c:pt idx="6030">
                  <c:v>42988</c:v>
                </c:pt>
                <c:pt idx="6031">
                  <c:v>42988</c:v>
                </c:pt>
                <c:pt idx="6032">
                  <c:v>42989</c:v>
                </c:pt>
                <c:pt idx="6033">
                  <c:v>42989</c:v>
                </c:pt>
                <c:pt idx="6034">
                  <c:v>42989</c:v>
                </c:pt>
                <c:pt idx="6035">
                  <c:v>42989</c:v>
                </c:pt>
                <c:pt idx="6036">
                  <c:v>42989</c:v>
                </c:pt>
                <c:pt idx="6037">
                  <c:v>42989</c:v>
                </c:pt>
                <c:pt idx="6038">
                  <c:v>42989</c:v>
                </c:pt>
                <c:pt idx="6039">
                  <c:v>42989</c:v>
                </c:pt>
                <c:pt idx="6040">
                  <c:v>42990</c:v>
                </c:pt>
                <c:pt idx="6041">
                  <c:v>42990</c:v>
                </c:pt>
                <c:pt idx="6042">
                  <c:v>42990</c:v>
                </c:pt>
                <c:pt idx="6043">
                  <c:v>42990</c:v>
                </c:pt>
                <c:pt idx="6044">
                  <c:v>42990</c:v>
                </c:pt>
                <c:pt idx="6045">
                  <c:v>42990</c:v>
                </c:pt>
                <c:pt idx="6046">
                  <c:v>42990</c:v>
                </c:pt>
                <c:pt idx="6047">
                  <c:v>42990</c:v>
                </c:pt>
                <c:pt idx="6048">
                  <c:v>42991</c:v>
                </c:pt>
                <c:pt idx="6049">
                  <c:v>42991</c:v>
                </c:pt>
                <c:pt idx="6050">
                  <c:v>42991</c:v>
                </c:pt>
                <c:pt idx="6051">
                  <c:v>42991</c:v>
                </c:pt>
                <c:pt idx="6052">
                  <c:v>42991</c:v>
                </c:pt>
                <c:pt idx="6053">
                  <c:v>42991</c:v>
                </c:pt>
                <c:pt idx="6054">
                  <c:v>42991</c:v>
                </c:pt>
                <c:pt idx="6055">
                  <c:v>42991</c:v>
                </c:pt>
                <c:pt idx="6056">
                  <c:v>42992</c:v>
                </c:pt>
                <c:pt idx="6057">
                  <c:v>42992</c:v>
                </c:pt>
                <c:pt idx="6058">
                  <c:v>42992</c:v>
                </c:pt>
                <c:pt idx="6059">
                  <c:v>42992</c:v>
                </c:pt>
                <c:pt idx="6060">
                  <c:v>42992</c:v>
                </c:pt>
                <c:pt idx="6061">
                  <c:v>42992</c:v>
                </c:pt>
                <c:pt idx="6062">
                  <c:v>42992</c:v>
                </c:pt>
                <c:pt idx="6063">
                  <c:v>42992</c:v>
                </c:pt>
                <c:pt idx="6064">
                  <c:v>42993</c:v>
                </c:pt>
                <c:pt idx="6065">
                  <c:v>42993</c:v>
                </c:pt>
                <c:pt idx="6066">
                  <c:v>42993</c:v>
                </c:pt>
                <c:pt idx="6067">
                  <c:v>42993</c:v>
                </c:pt>
                <c:pt idx="6068">
                  <c:v>42993</c:v>
                </c:pt>
                <c:pt idx="6069">
                  <c:v>42993</c:v>
                </c:pt>
                <c:pt idx="6070">
                  <c:v>42993</c:v>
                </c:pt>
                <c:pt idx="6071">
                  <c:v>42993</c:v>
                </c:pt>
                <c:pt idx="6072">
                  <c:v>42994</c:v>
                </c:pt>
                <c:pt idx="6073">
                  <c:v>42994</c:v>
                </c:pt>
                <c:pt idx="6074">
                  <c:v>42994</c:v>
                </c:pt>
                <c:pt idx="6075">
                  <c:v>42994</c:v>
                </c:pt>
                <c:pt idx="6076">
                  <c:v>42994</c:v>
                </c:pt>
                <c:pt idx="6077">
                  <c:v>42994</c:v>
                </c:pt>
                <c:pt idx="6078">
                  <c:v>42994</c:v>
                </c:pt>
                <c:pt idx="6079">
                  <c:v>42994</c:v>
                </c:pt>
                <c:pt idx="6080">
                  <c:v>42995</c:v>
                </c:pt>
                <c:pt idx="6081">
                  <c:v>42995</c:v>
                </c:pt>
                <c:pt idx="6082">
                  <c:v>42995</c:v>
                </c:pt>
                <c:pt idx="6083">
                  <c:v>42995</c:v>
                </c:pt>
                <c:pt idx="6084">
                  <c:v>42995</c:v>
                </c:pt>
                <c:pt idx="6085">
                  <c:v>42995</c:v>
                </c:pt>
                <c:pt idx="6086">
                  <c:v>42995</c:v>
                </c:pt>
                <c:pt idx="6087">
                  <c:v>42995</c:v>
                </c:pt>
                <c:pt idx="6088">
                  <c:v>42996</c:v>
                </c:pt>
                <c:pt idx="6089">
                  <c:v>42996</c:v>
                </c:pt>
                <c:pt idx="6090">
                  <c:v>42996</c:v>
                </c:pt>
                <c:pt idx="6091">
                  <c:v>42996</c:v>
                </c:pt>
                <c:pt idx="6092">
                  <c:v>42996</c:v>
                </c:pt>
                <c:pt idx="6093">
                  <c:v>42996</c:v>
                </c:pt>
                <c:pt idx="6094">
                  <c:v>42996</c:v>
                </c:pt>
                <c:pt idx="6095">
                  <c:v>42996</c:v>
                </c:pt>
                <c:pt idx="6096">
                  <c:v>42997</c:v>
                </c:pt>
                <c:pt idx="6097">
                  <c:v>42997</c:v>
                </c:pt>
                <c:pt idx="6098">
                  <c:v>42997</c:v>
                </c:pt>
                <c:pt idx="6099">
                  <c:v>42997</c:v>
                </c:pt>
                <c:pt idx="6100">
                  <c:v>42997</c:v>
                </c:pt>
                <c:pt idx="6101">
                  <c:v>42997</c:v>
                </c:pt>
                <c:pt idx="6102">
                  <c:v>42997</c:v>
                </c:pt>
                <c:pt idx="6103">
                  <c:v>42997</c:v>
                </c:pt>
                <c:pt idx="6104">
                  <c:v>42998</c:v>
                </c:pt>
                <c:pt idx="6105">
                  <c:v>42998</c:v>
                </c:pt>
                <c:pt idx="6106">
                  <c:v>42998</c:v>
                </c:pt>
                <c:pt idx="6107">
                  <c:v>42998</c:v>
                </c:pt>
                <c:pt idx="6108">
                  <c:v>42998</c:v>
                </c:pt>
                <c:pt idx="6109">
                  <c:v>42998</c:v>
                </c:pt>
                <c:pt idx="6110">
                  <c:v>42998</c:v>
                </c:pt>
                <c:pt idx="6111">
                  <c:v>42998</c:v>
                </c:pt>
                <c:pt idx="6112">
                  <c:v>42999</c:v>
                </c:pt>
                <c:pt idx="6113">
                  <c:v>42999</c:v>
                </c:pt>
                <c:pt idx="6114">
                  <c:v>42999</c:v>
                </c:pt>
                <c:pt idx="6115">
                  <c:v>42999</c:v>
                </c:pt>
                <c:pt idx="6116">
                  <c:v>42999</c:v>
                </c:pt>
                <c:pt idx="6117">
                  <c:v>42999</c:v>
                </c:pt>
                <c:pt idx="6118">
                  <c:v>42999</c:v>
                </c:pt>
                <c:pt idx="6119">
                  <c:v>42999</c:v>
                </c:pt>
                <c:pt idx="6120">
                  <c:v>43000</c:v>
                </c:pt>
                <c:pt idx="6121">
                  <c:v>43000</c:v>
                </c:pt>
                <c:pt idx="6122">
                  <c:v>43000</c:v>
                </c:pt>
                <c:pt idx="6123">
                  <c:v>43000</c:v>
                </c:pt>
                <c:pt idx="6124">
                  <c:v>43000</c:v>
                </c:pt>
                <c:pt idx="6125">
                  <c:v>43000</c:v>
                </c:pt>
                <c:pt idx="6126">
                  <c:v>43000</c:v>
                </c:pt>
                <c:pt idx="6127">
                  <c:v>43000</c:v>
                </c:pt>
                <c:pt idx="6128">
                  <c:v>43001</c:v>
                </c:pt>
                <c:pt idx="6129">
                  <c:v>43001</c:v>
                </c:pt>
                <c:pt idx="6130">
                  <c:v>43001</c:v>
                </c:pt>
                <c:pt idx="6131">
                  <c:v>43001</c:v>
                </c:pt>
                <c:pt idx="6132">
                  <c:v>43001</c:v>
                </c:pt>
                <c:pt idx="6133">
                  <c:v>43001</c:v>
                </c:pt>
                <c:pt idx="6134">
                  <c:v>43001</c:v>
                </c:pt>
                <c:pt idx="6135">
                  <c:v>43001</c:v>
                </c:pt>
                <c:pt idx="6136">
                  <c:v>43002</c:v>
                </c:pt>
                <c:pt idx="6137">
                  <c:v>43002</c:v>
                </c:pt>
                <c:pt idx="6138">
                  <c:v>43002</c:v>
                </c:pt>
                <c:pt idx="6139">
                  <c:v>43002</c:v>
                </c:pt>
                <c:pt idx="6140">
                  <c:v>43002</c:v>
                </c:pt>
                <c:pt idx="6141">
                  <c:v>43002</c:v>
                </c:pt>
                <c:pt idx="6142">
                  <c:v>43002</c:v>
                </c:pt>
                <c:pt idx="6143">
                  <c:v>43002</c:v>
                </c:pt>
                <c:pt idx="6144">
                  <c:v>43003</c:v>
                </c:pt>
                <c:pt idx="6145">
                  <c:v>43003</c:v>
                </c:pt>
                <c:pt idx="6146">
                  <c:v>43003</c:v>
                </c:pt>
                <c:pt idx="6147">
                  <c:v>43003</c:v>
                </c:pt>
                <c:pt idx="6148">
                  <c:v>43003</c:v>
                </c:pt>
                <c:pt idx="6149">
                  <c:v>43003</c:v>
                </c:pt>
                <c:pt idx="6150">
                  <c:v>43003</c:v>
                </c:pt>
                <c:pt idx="6151">
                  <c:v>43003</c:v>
                </c:pt>
                <c:pt idx="6152">
                  <c:v>43004</c:v>
                </c:pt>
                <c:pt idx="6153">
                  <c:v>43004</c:v>
                </c:pt>
                <c:pt idx="6154">
                  <c:v>43004</c:v>
                </c:pt>
                <c:pt idx="6155">
                  <c:v>43004</c:v>
                </c:pt>
                <c:pt idx="6156">
                  <c:v>43004</c:v>
                </c:pt>
                <c:pt idx="6157">
                  <c:v>43004</c:v>
                </c:pt>
                <c:pt idx="6158">
                  <c:v>43004</c:v>
                </c:pt>
                <c:pt idx="6159">
                  <c:v>43004</c:v>
                </c:pt>
                <c:pt idx="6160">
                  <c:v>43005</c:v>
                </c:pt>
                <c:pt idx="6161">
                  <c:v>43005</c:v>
                </c:pt>
                <c:pt idx="6162">
                  <c:v>43005</c:v>
                </c:pt>
                <c:pt idx="6163">
                  <c:v>43005</c:v>
                </c:pt>
                <c:pt idx="6164">
                  <c:v>43005</c:v>
                </c:pt>
                <c:pt idx="6165">
                  <c:v>43005</c:v>
                </c:pt>
                <c:pt idx="6166">
                  <c:v>43005</c:v>
                </c:pt>
                <c:pt idx="6167">
                  <c:v>43005</c:v>
                </c:pt>
                <c:pt idx="6168">
                  <c:v>43006</c:v>
                </c:pt>
                <c:pt idx="6169">
                  <c:v>43006</c:v>
                </c:pt>
                <c:pt idx="6170">
                  <c:v>43006</c:v>
                </c:pt>
                <c:pt idx="6171">
                  <c:v>43006</c:v>
                </c:pt>
                <c:pt idx="6172">
                  <c:v>43006</c:v>
                </c:pt>
                <c:pt idx="6173">
                  <c:v>43006</c:v>
                </c:pt>
                <c:pt idx="6174">
                  <c:v>43006</c:v>
                </c:pt>
                <c:pt idx="6175">
                  <c:v>43006</c:v>
                </c:pt>
                <c:pt idx="6176">
                  <c:v>43007</c:v>
                </c:pt>
                <c:pt idx="6177">
                  <c:v>43007</c:v>
                </c:pt>
                <c:pt idx="6178">
                  <c:v>43007</c:v>
                </c:pt>
                <c:pt idx="6179">
                  <c:v>43007</c:v>
                </c:pt>
                <c:pt idx="6180">
                  <c:v>43007</c:v>
                </c:pt>
                <c:pt idx="6181">
                  <c:v>43007</c:v>
                </c:pt>
                <c:pt idx="6182">
                  <c:v>43007</c:v>
                </c:pt>
                <c:pt idx="6183">
                  <c:v>43007</c:v>
                </c:pt>
                <c:pt idx="6184">
                  <c:v>43008</c:v>
                </c:pt>
                <c:pt idx="6185">
                  <c:v>43008</c:v>
                </c:pt>
                <c:pt idx="6186">
                  <c:v>43008</c:v>
                </c:pt>
                <c:pt idx="6187">
                  <c:v>43008</c:v>
                </c:pt>
                <c:pt idx="6188">
                  <c:v>43008</c:v>
                </c:pt>
                <c:pt idx="6189">
                  <c:v>43008</c:v>
                </c:pt>
                <c:pt idx="6190">
                  <c:v>43008</c:v>
                </c:pt>
                <c:pt idx="6191">
                  <c:v>43008</c:v>
                </c:pt>
                <c:pt idx="6192">
                  <c:v>43009</c:v>
                </c:pt>
                <c:pt idx="6193">
                  <c:v>43009</c:v>
                </c:pt>
                <c:pt idx="6194">
                  <c:v>43009</c:v>
                </c:pt>
                <c:pt idx="6195">
                  <c:v>43009</c:v>
                </c:pt>
                <c:pt idx="6196">
                  <c:v>43009</c:v>
                </c:pt>
                <c:pt idx="6197">
                  <c:v>43009</c:v>
                </c:pt>
                <c:pt idx="6198">
                  <c:v>43009</c:v>
                </c:pt>
                <c:pt idx="6199">
                  <c:v>43009</c:v>
                </c:pt>
                <c:pt idx="6200">
                  <c:v>43010</c:v>
                </c:pt>
                <c:pt idx="6201">
                  <c:v>43010</c:v>
                </c:pt>
                <c:pt idx="6202">
                  <c:v>43010</c:v>
                </c:pt>
                <c:pt idx="6203">
                  <c:v>43010</c:v>
                </c:pt>
                <c:pt idx="6204">
                  <c:v>43010</c:v>
                </c:pt>
                <c:pt idx="6205">
                  <c:v>43010</c:v>
                </c:pt>
                <c:pt idx="6206">
                  <c:v>43010</c:v>
                </c:pt>
                <c:pt idx="6207">
                  <c:v>43010</c:v>
                </c:pt>
                <c:pt idx="6208">
                  <c:v>43011</c:v>
                </c:pt>
                <c:pt idx="6209">
                  <c:v>43011</c:v>
                </c:pt>
                <c:pt idx="6210">
                  <c:v>43011</c:v>
                </c:pt>
                <c:pt idx="6211">
                  <c:v>43011</c:v>
                </c:pt>
                <c:pt idx="6212">
                  <c:v>43011</c:v>
                </c:pt>
                <c:pt idx="6213">
                  <c:v>43011</c:v>
                </c:pt>
                <c:pt idx="6214">
                  <c:v>43011</c:v>
                </c:pt>
                <c:pt idx="6215">
                  <c:v>43011</c:v>
                </c:pt>
                <c:pt idx="6216">
                  <c:v>43012</c:v>
                </c:pt>
                <c:pt idx="6217">
                  <c:v>43012</c:v>
                </c:pt>
                <c:pt idx="6218">
                  <c:v>43012</c:v>
                </c:pt>
                <c:pt idx="6219">
                  <c:v>43012</c:v>
                </c:pt>
                <c:pt idx="6220">
                  <c:v>43012</c:v>
                </c:pt>
                <c:pt idx="6221">
                  <c:v>43012</c:v>
                </c:pt>
                <c:pt idx="6222">
                  <c:v>43012</c:v>
                </c:pt>
                <c:pt idx="6223">
                  <c:v>43012</c:v>
                </c:pt>
                <c:pt idx="6224">
                  <c:v>43013</c:v>
                </c:pt>
                <c:pt idx="6225">
                  <c:v>43013</c:v>
                </c:pt>
                <c:pt idx="6226">
                  <c:v>43013</c:v>
                </c:pt>
                <c:pt idx="6227">
                  <c:v>43013</c:v>
                </c:pt>
                <c:pt idx="6228">
                  <c:v>43013</c:v>
                </c:pt>
                <c:pt idx="6229">
                  <c:v>43013</c:v>
                </c:pt>
                <c:pt idx="6230">
                  <c:v>43013</c:v>
                </c:pt>
                <c:pt idx="6231">
                  <c:v>43013</c:v>
                </c:pt>
                <c:pt idx="6232">
                  <c:v>43014</c:v>
                </c:pt>
                <c:pt idx="6233">
                  <c:v>43014</c:v>
                </c:pt>
                <c:pt idx="6234">
                  <c:v>43014</c:v>
                </c:pt>
                <c:pt idx="6235">
                  <c:v>43014</c:v>
                </c:pt>
                <c:pt idx="6236">
                  <c:v>43014</c:v>
                </c:pt>
                <c:pt idx="6237">
                  <c:v>43014</c:v>
                </c:pt>
                <c:pt idx="6238">
                  <c:v>43014</c:v>
                </c:pt>
                <c:pt idx="6239">
                  <c:v>43014</c:v>
                </c:pt>
                <c:pt idx="6240">
                  <c:v>43015</c:v>
                </c:pt>
                <c:pt idx="6241">
                  <c:v>43015</c:v>
                </c:pt>
                <c:pt idx="6242">
                  <c:v>43015</c:v>
                </c:pt>
                <c:pt idx="6243">
                  <c:v>43015</c:v>
                </c:pt>
                <c:pt idx="6244">
                  <c:v>43015</c:v>
                </c:pt>
                <c:pt idx="6245">
                  <c:v>43015</c:v>
                </c:pt>
                <c:pt idx="6246">
                  <c:v>43015</c:v>
                </c:pt>
                <c:pt idx="6247">
                  <c:v>43015</c:v>
                </c:pt>
                <c:pt idx="6248">
                  <c:v>43016</c:v>
                </c:pt>
                <c:pt idx="6249">
                  <c:v>43016</c:v>
                </c:pt>
                <c:pt idx="6250">
                  <c:v>43016</c:v>
                </c:pt>
                <c:pt idx="6251">
                  <c:v>43016</c:v>
                </c:pt>
                <c:pt idx="6252">
                  <c:v>43016</c:v>
                </c:pt>
                <c:pt idx="6253">
                  <c:v>43016</c:v>
                </c:pt>
                <c:pt idx="6254">
                  <c:v>43016</c:v>
                </c:pt>
                <c:pt idx="6255">
                  <c:v>43016</c:v>
                </c:pt>
                <c:pt idx="6256">
                  <c:v>43017</c:v>
                </c:pt>
                <c:pt idx="6257">
                  <c:v>43017</c:v>
                </c:pt>
                <c:pt idx="6258">
                  <c:v>43017</c:v>
                </c:pt>
                <c:pt idx="6259">
                  <c:v>43017</c:v>
                </c:pt>
                <c:pt idx="6260">
                  <c:v>43017</c:v>
                </c:pt>
                <c:pt idx="6261">
                  <c:v>43017</c:v>
                </c:pt>
                <c:pt idx="6262">
                  <c:v>43017</c:v>
                </c:pt>
                <c:pt idx="6263">
                  <c:v>43017</c:v>
                </c:pt>
                <c:pt idx="6264">
                  <c:v>43018</c:v>
                </c:pt>
                <c:pt idx="6265">
                  <c:v>43018</c:v>
                </c:pt>
                <c:pt idx="6266">
                  <c:v>43018</c:v>
                </c:pt>
                <c:pt idx="6267">
                  <c:v>43018</c:v>
                </c:pt>
                <c:pt idx="6268">
                  <c:v>43018</c:v>
                </c:pt>
                <c:pt idx="6269">
                  <c:v>43018</c:v>
                </c:pt>
                <c:pt idx="6270">
                  <c:v>43018</c:v>
                </c:pt>
                <c:pt idx="6271">
                  <c:v>43018</c:v>
                </c:pt>
                <c:pt idx="6272">
                  <c:v>43019</c:v>
                </c:pt>
                <c:pt idx="6273">
                  <c:v>43019</c:v>
                </c:pt>
                <c:pt idx="6274">
                  <c:v>43019</c:v>
                </c:pt>
                <c:pt idx="6275">
                  <c:v>43019</c:v>
                </c:pt>
                <c:pt idx="6276">
                  <c:v>43019</c:v>
                </c:pt>
                <c:pt idx="6277">
                  <c:v>43019</c:v>
                </c:pt>
                <c:pt idx="6278">
                  <c:v>43019</c:v>
                </c:pt>
                <c:pt idx="6279">
                  <c:v>43019</c:v>
                </c:pt>
                <c:pt idx="6280">
                  <c:v>43020</c:v>
                </c:pt>
                <c:pt idx="6281">
                  <c:v>43020</c:v>
                </c:pt>
                <c:pt idx="6282">
                  <c:v>43020</c:v>
                </c:pt>
                <c:pt idx="6283">
                  <c:v>43020</c:v>
                </c:pt>
                <c:pt idx="6284">
                  <c:v>43020</c:v>
                </c:pt>
                <c:pt idx="6285">
                  <c:v>43020</c:v>
                </c:pt>
                <c:pt idx="6286">
                  <c:v>43020</c:v>
                </c:pt>
                <c:pt idx="6287">
                  <c:v>43020</c:v>
                </c:pt>
                <c:pt idx="6288">
                  <c:v>43021</c:v>
                </c:pt>
                <c:pt idx="6289">
                  <c:v>43021</c:v>
                </c:pt>
                <c:pt idx="6290">
                  <c:v>43021</c:v>
                </c:pt>
                <c:pt idx="6291">
                  <c:v>43021</c:v>
                </c:pt>
                <c:pt idx="6292">
                  <c:v>43021</c:v>
                </c:pt>
                <c:pt idx="6293">
                  <c:v>43021</c:v>
                </c:pt>
                <c:pt idx="6294">
                  <c:v>43021</c:v>
                </c:pt>
                <c:pt idx="6295">
                  <c:v>43021</c:v>
                </c:pt>
                <c:pt idx="6296">
                  <c:v>43022</c:v>
                </c:pt>
                <c:pt idx="6297">
                  <c:v>43022</c:v>
                </c:pt>
                <c:pt idx="6298">
                  <c:v>43022</c:v>
                </c:pt>
                <c:pt idx="6299">
                  <c:v>43022</c:v>
                </c:pt>
                <c:pt idx="6300">
                  <c:v>43022</c:v>
                </c:pt>
                <c:pt idx="6301">
                  <c:v>43022</c:v>
                </c:pt>
                <c:pt idx="6302">
                  <c:v>43022</c:v>
                </c:pt>
                <c:pt idx="6303">
                  <c:v>43022</c:v>
                </c:pt>
                <c:pt idx="6304">
                  <c:v>43023</c:v>
                </c:pt>
                <c:pt idx="6305">
                  <c:v>43023</c:v>
                </c:pt>
                <c:pt idx="6306">
                  <c:v>43023</c:v>
                </c:pt>
                <c:pt idx="6307">
                  <c:v>43023</c:v>
                </c:pt>
                <c:pt idx="6308">
                  <c:v>43023</c:v>
                </c:pt>
                <c:pt idx="6309">
                  <c:v>43023</c:v>
                </c:pt>
                <c:pt idx="6310">
                  <c:v>43023</c:v>
                </c:pt>
                <c:pt idx="6311">
                  <c:v>43023</c:v>
                </c:pt>
                <c:pt idx="6312">
                  <c:v>43024</c:v>
                </c:pt>
                <c:pt idx="6313">
                  <c:v>43024</c:v>
                </c:pt>
                <c:pt idx="6314">
                  <c:v>43024</c:v>
                </c:pt>
                <c:pt idx="6315">
                  <c:v>43024</c:v>
                </c:pt>
                <c:pt idx="6316">
                  <c:v>43024</c:v>
                </c:pt>
                <c:pt idx="6317">
                  <c:v>43024</c:v>
                </c:pt>
                <c:pt idx="6318">
                  <c:v>43024</c:v>
                </c:pt>
                <c:pt idx="6319">
                  <c:v>43024</c:v>
                </c:pt>
                <c:pt idx="6320">
                  <c:v>43025</c:v>
                </c:pt>
                <c:pt idx="6321">
                  <c:v>43025</c:v>
                </c:pt>
                <c:pt idx="6322">
                  <c:v>43025</c:v>
                </c:pt>
                <c:pt idx="6323">
                  <c:v>43025</c:v>
                </c:pt>
                <c:pt idx="6324">
                  <c:v>43025</c:v>
                </c:pt>
                <c:pt idx="6325">
                  <c:v>43025</c:v>
                </c:pt>
                <c:pt idx="6326">
                  <c:v>43025</c:v>
                </c:pt>
                <c:pt idx="6327">
                  <c:v>43025</c:v>
                </c:pt>
                <c:pt idx="6328">
                  <c:v>43026</c:v>
                </c:pt>
                <c:pt idx="6329">
                  <c:v>43026</c:v>
                </c:pt>
                <c:pt idx="6330">
                  <c:v>43026</c:v>
                </c:pt>
                <c:pt idx="6331">
                  <c:v>43026</c:v>
                </c:pt>
                <c:pt idx="6332">
                  <c:v>43026</c:v>
                </c:pt>
                <c:pt idx="6333">
                  <c:v>43026</c:v>
                </c:pt>
                <c:pt idx="6334">
                  <c:v>43026</c:v>
                </c:pt>
                <c:pt idx="6335">
                  <c:v>43026</c:v>
                </c:pt>
                <c:pt idx="6336">
                  <c:v>43027</c:v>
                </c:pt>
                <c:pt idx="6337">
                  <c:v>43027</c:v>
                </c:pt>
                <c:pt idx="6338">
                  <c:v>43027</c:v>
                </c:pt>
                <c:pt idx="6339">
                  <c:v>43027</c:v>
                </c:pt>
                <c:pt idx="6340">
                  <c:v>43027</c:v>
                </c:pt>
                <c:pt idx="6341">
                  <c:v>43027</c:v>
                </c:pt>
                <c:pt idx="6342">
                  <c:v>43027</c:v>
                </c:pt>
                <c:pt idx="6343">
                  <c:v>43027</c:v>
                </c:pt>
                <c:pt idx="6344">
                  <c:v>43028</c:v>
                </c:pt>
                <c:pt idx="6345">
                  <c:v>43028</c:v>
                </c:pt>
                <c:pt idx="6346">
                  <c:v>43028</c:v>
                </c:pt>
                <c:pt idx="6347">
                  <c:v>43028</c:v>
                </c:pt>
                <c:pt idx="6348">
                  <c:v>43028</c:v>
                </c:pt>
                <c:pt idx="6349">
                  <c:v>43028</c:v>
                </c:pt>
                <c:pt idx="6350">
                  <c:v>43028</c:v>
                </c:pt>
                <c:pt idx="6351">
                  <c:v>43028</c:v>
                </c:pt>
                <c:pt idx="6352">
                  <c:v>43029</c:v>
                </c:pt>
                <c:pt idx="6353">
                  <c:v>43029</c:v>
                </c:pt>
                <c:pt idx="6354">
                  <c:v>43029</c:v>
                </c:pt>
                <c:pt idx="6355">
                  <c:v>43029</c:v>
                </c:pt>
                <c:pt idx="6356">
                  <c:v>43029</c:v>
                </c:pt>
                <c:pt idx="6357">
                  <c:v>43029</c:v>
                </c:pt>
                <c:pt idx="6358">
                  <c:v>43029</c:v>
                </c:pt>
                <c:pt idx="6359">
                  <c:v>43029</c:v>
                </c:pt>
                <c:pt idx="6360">
                  <c:v>43030</c:v>
                </c:pt>
                <c:pt idx="6361">
                  <c:v>43030</c:v>
                </c:pt>
                <c:pt idx="6362">
                  <c:v>43030</c:v>
                </c:pt>
                <c:pt idx="6363">
                  <c:v>43030</c:v>
                </c:pt>
                <c:pt idx="6364">
                  <c:v>43030</c:v>
                </c:pt>
                <c:pt idx="6365">
                  <c:v>43030</c:v>
                </c:pt>
                <c:pt idx="6366">
                  <c:v>43030</c:v>
                </c:pt>
                <c:pt idx="6367">
                  <c:v>43030</c:v>
                </c:pt>
                <c:pt idx="6368">
                  <c:v>43031</c:v>
                </c:pt>
                <c:pt idx="6369">
                  <c:v>43031</c:v>
                </c:pt>
                <c:pt idx="6370">
                  <c:v>43031</c:v>
                </c:pt>
                <c:pt idx="6371">
                  <c:v>43031</c:v>
                </c:pt>
                <c:pt idx="6372">
                  <c:v>43031</c:v>
                </c:pt>
                <c:pt idx="6373">
                  <c:v>43031</c:v>
                </c:pt>
                <c:pt idx="6374">
                  <c:v>43031</c:v>
                </c:pt>
                <c:pt idx="6375">
                  <c:v>43031</c:v>
                </c:pt>
                <c:pt idx="6376">
                  <c:v>43032</c:v>
                </c:pt>
                <c:pt idx="6377">
                  <c:v>43032</c:v>
                </c:pt>
                <c:pt idx="6378">
                  <c:v>43032</c:v>
                </c:pt>
                <c:pt idx="6379">
                  <c:v>43032</c:v>
                </c:pt>
                <c:pt idx="6380">
                  <c:v>43032</c:v>
                </c:pt>
                <c:pt idx="6381">
                  <c:v>43032</c:v>
                </c:pt>
                <c:pt idx="6382">
                  <c:v>43032</c:v>
                </c:pt>
                <c:pt idx="6383">
                  <c:v>43032</c:v>
                </c:pt>
                <c:pt idx="6384">
                  <c:v>43033</c:v>
                </c:pt>
                <c:pt idx="6385">
                  <c:v>43033</c:v>
                </c:pt>
                <c:pt idx="6386">
                  <c:v>43033</c:v>
                </c:pt>
                <c:pt idx="6387">
                  <c:v>43033</c:v>
                </c:pt>
                <c:pt idx="6388">
                  <c:v>43033</c:v>
                </c:pt>
                <c:pt idx="6389">
                  <c:v>43033</c:v>
                </c:pt>
                <c:pt idx="6390">
                  <c:v>43033</c:v>
                </c:pt>
                <c:pt idx="6391">
                  <c:v>43033</c:v>
                </c:pt>
                <c:pt idx="6392">
                  <c:v>43034</c:v>
                </c:pt>
                <c:pt idx="6393">
                  <c:v>43034</c:v>
                </c:pt>
                <c:pt idx="6394">
                  <c:v>43034</c:v>
                </c:pt>
                <c:pt idx="6395">
                  <c:v>43034</c:v>
                </c:pt>
                <c:pt idx="6396">
                  <c:v>43034</c:v>
                </c:pt>
                <c:pt idx="6397">
                  <c:v>43034</c:v>
                </c:pt>
                <c:pt idx="6398">
                  <c:v>43034</c:v>
                </c:pt>
                <c:pt idx="6399">
                  <c:v>43034</c:v>
                </c:pt>
                <c:pt idx="6400">
                  <c:v>43035</c:v>
                </c:pt>
                <c:pt idx="6401">
                  <c:v>43035</c:v>
                </c:pt>
                <c:pt idx="6402">
                  <c:v>43035</c:v>
                </c:pt>
                <c:pt idx="6403">
                  <c:v>43035</c:v>
                </c:pt>
                <c:pt idx="6404">
                  <c:v>43035</c:v>
                </c:pt>
                <c:pt idx="6405">
                  <c:v>43035</c:v>
                </c:pt>
                <c:pt idx="6406">
                  <c:v>43035</c:v>
                </c:pt>
                <c:pt idx="6407">
                  <c:v>43035</c:v>
                </c:pt>
                <c:pt idx="6408">
                  <c:v>43036</c:v>
                </c:pt>
                <c:pt idx="6409">
                  <c:v>43036</c:v>
                </c:pt>
                <c:pt idx="6410">
                  <c:v>43036</c:v>
                </c:pt>
                <c:pt idx="6411">
                  <c:v>43036</c:v>
                </c:pt>
                <c:pt idx="6412">
                  <c:v>43036</c:v>
                </c:pt>
                <c:pt idx="6413">
                  <c:v>43036</c:v>
                </c:pt>
                <c:pt idx="6414">
                  <c:v>43036</c:v>
                </c:pt>
                <c:pt idx="6415">
                  <c:v>43036</c:v>
                </c:pt>
                <c:pt idx="6416">
                  <c:v>43037</c:v>
                </c:pt>
                <c:pt idx="6417">
                  <c:v>43037</c:v>
                </c:pt>
                <c:pt idx="6418">
                  <c:v>43037</c:v>
                </c:pt>
                <c:pt idx="6419">
                  <c:v>43037</c:v>
                </c:pt>
                <c:pt idx="6420">
                  <c:v>43037</c:v>
                </c:pt>
                <c:pt idx="6421">
                  <c:v>43037</c:v>
                </c:pt>
                <c:pt idx="6422">
                  <c:v>43037</c:v>
                </c:pt>
                <c:pt idx="6423">
                  <c:v>43037</c:v>
                </c:pt>
                <c:pt idx="6424">
                  <c:v>43038</c:v>
                </c:pt>
                <c:pt idx="6425">
                  <c:v>43038</c:v>
                </c:pt>
                <c:pt idx="6426">
                  <c:v>43038</c:v>
                </c:pt>
                <c:pt idx="6427">
                  <c:v>43038</c:v>
                </c:pt>
                <c:pt idx="6428">
                  <c:v>43038</c:v>
                </c:pt>
                <c:pt idx="6429">
                  <c:v>43038</c:v>
                </c:pt>
                <c:pt idx="6430">
                  <c:v>43038</c:v>
                </c:pt>
                <c:pt idx="6431">
                  <c:v>43038</c:v>
                </c:pt>
                <c:pt idx="6432">
                  <c:v>43039</c:v>
                </c:pt>
                <c:pt idx="6433">
                  <c:v>43039</c:v>
                </c:pt>
                <c:pt idx="6434">
                  <c:v>43039</c:v>
                </c:pt>
                <c:pt idx="6435">
                  <c:v>43039</c:v>
                </c:pt>
                <c:pt idx="6436">
                  <c:v>43039</c:v>
                </c:pt>
                <c:pt idx="6437">
                  <c:v>43039</c:v>
                </c:pt>
                <c:pt idx="6438">
                  <c:v>43039</c:v>
                </c:pt>
                <c:pt idx="6439">
                  <c:v>43039</c:v>
                </c:pt>
                <c:pt idx="6440">
                  <c:v>43040</c:v>
                </c:pt>
                <c:pt idx="6441">
                  <c:v>43040</c:v>
                </c:pt>
                <c:pt idx="6442">
                  <c:v>43040</c:v>
                </c:pt>
                <c:pt idx="6443">
                  <c:v>43040</c:v>
                </c:pt>
              </c:numCache>
            </c:numRef>
          </c:xVal>
          <c:yVal>
            <c:numRef>
              <c:f>Observed!$M$6:$M$6449</c:f>
              <c:numCache>
                <c:formatCode>General</c:formatCode>
                <c:ptCount val="6444"/>
                <c:pt idx="0">
                  <c:v>24.968</c:v>
                </c:pt>
                <c:pt idx="1">
                  <c:v>25.113</c:v>
                </c:pt>
                <c:pt idx="2">
                  <c:v>24.943999999999999</c:v>
                </c:pt>
                <c:pt idx="3">
                  <c:v>24.895</c:v>
                </c:pt>
                <c:pt idx="4">
                  <c:v>25.137</c:v>
                </c:pt>
                <c:pt idx="5">
                  <c:v>24.870999999999999</c:v>
                </c:pt>
                <c:pt idx="6">
                  <c:v>24.774000000000001</c:v>
                </c:pt>
                <c:pt idx="7">
                  <c:v>25.065000000000001</c:v>
                </c:pt>
                <c:pt idx="8">
                  <c:v>25.04</c:v>
                </c:pt>
                <c:pt idx="9">
                  <c:v>25.501000000000001</c:v>
                </c:pt>
                <c:pt idx="10">
                  <c:v>25.065000000000001</c:v>
                </c:pt>
                <c:pt idx="11">
                  <c:v>25.113</c:v>
                </c:pt>
                <c:pt idx="12">
                  <c:v>25.088999999999999</c:v>
                </c:pt>
                <c:pt idx="13">
                  <c:v>24.823</c:v>
                </c:pt>
                <c:pt idx="14">
                  <c:v>24.677</c:v>
                </c:pt>
                <c:pt idx="15">
                  <c:v>24.919</c:v>
                </c:pt>
                <c:pt idx="16">
                  <c:v>24.823</c:v>
                </c:pt>
                <c:pt idx="17">
                  <c:v>25.015999999999998</c:v>
                </c:pt>
                <c:pt idx="18">
                  <c:v>25.113</c:v>
                </c:pt>
                <c:pt idx="19">
                  <c:v>25.015999999999998</c:v>
                </c:pt>
                <c:pt idx="20">
                  <c:v>24.968</c:v>
                </c:pt>
                <c:pt idx="21">
                  <c:v>25.234000000000002</c:v>
                </c:pt>
                <c:pt idx="22">
                  <c:v>25.04</c:v>
                </c:pt>
                <c:pt idx="23">
                  <c:v>25.21</c:v>
                </c:pt>
                <c:pt idx="24">
                  <c:v>25.113</c:v>
                </c:pt>
                <c:pt idx="25">
                  <c:v>25.404</c:v>
                </c:pt>
                <c:pt idx="26">
                  <c:v>25.113</c:v>
                </c:pt>
                <c:pt idx="27">
                  <c:v>25.04</c:v>
                </c:pt>
                <c:pt idx="28">
                  <c:v>25.015999999999998</c:v>
                </c:pt>
                <c:pt idx="29">
                  <c:v>24.870999999999999</c:v>
                </c:pt>
                <c:pt idx="30">
                  <c:v>24.725999999999999</c:v>
                </c:pt>
                <c:pt idx="31">
                  <c:v>24.702000000000002</c:v>
                </c:pt>
                <c:pt idx="32">
                  <c:v>24.895</c:v>
                </c:pt>
                <c:pt idx="33">
                  <c:v>25.04</c:v>
                </c:pt>
                <c:pt idx="34">
                  <c:v>25.161999999999999</c:v>
                </c:pt>
                <c:pt idx="35">
                  <c:v>25.137</c:v>
                </c:pt>
                <c:pt idx="36">
                  <c:v>24.992000000000001</c:v>
                </c:pt>
                <c:pt idx="37">
                  <c:v>24.943999999999999</c:v>
                </c:pt>
                <c:pt idx="38">
                  <c:v>24.774000000000001</c:v>
                </c:pt>
                <c:pt idx="39">
                  <c:v>24.943999999999999</c:v>
                </c:pt>
                <c:pt idx="40">
                  <c:v>25.257999999999999</c:v>
                </c:pt>
                <c:pt idx="41">
                  <c:v>25.283000000000001</c:v>
                </c:pt>
                <c:pt idx="42">
                  <c:v>25.283000000000001</c:v>
                </c:pt>
                <c:pt idx="43">
                  <c:v>25.065000000000001</c:v>
                </c:pt>
                <c:pt idx="44">
                  <c:v>25.04</c:v>
                </c:pt>
                <c:pt idx="45">
                  <c:v>25.137</c:v>
                </c:pt>
                <c:pt idx="46">
                  <c:v>24.895</c:v>
                </c:pt>
                <c:pt idx="47">
                  <c:v>25.113</c:v>
                </c:pt>
                <c:pt idx="48">
                  <c:v>25.21</c:v>
                </c:pt>
                <c:pt idx="49">
                  <c:v>25.477</c:v>
                </c:pt>
                <c:pt idx="50">
                  <c:v>25.355</c:v>
                </c:pt>
                <c:pt idx="51">
                  <c:v>25.186</c:v>
                </c:pt>
                <c:pt idx="52">
                  <c:v>25.015999999999998</c:v>
                </c:pt>
                <c:pt idx="53">
                  <c:v>25.065000000000001</c:v>
                </c:pt>
                <c:pt idx="54">
                  <c:v>24.823</c:v>
                </c:pt>
                <c:pt idx="55">
                  <c:v>24.943999999999999</c:v>
                </c:pt>
                <c:pt idx="56">
                  <c:v>24.992000000000001</c:v>
                </c:pt>
                <c:pt idx="57">
                  <c:v>25.257999999999999</c:v>
                </c:pt>
                <c:pt idx="58">
                  <c:v>25.234000000000002</c:v>
                </c:pt>
                <c:pt idx="59">
                  <c:v>25.161999999999999</c:v>
                </c:pt>
                <c:pt idx="60">
                  <c:v>25.04</c:v>
                </c:pt>
                <c:pt idx="61">
                  <c:v>25.113</c:v>
                </c:pt>
                <c:pt idx="62">
                  <c:v>24.847000000000001</c:v>
                </c:pt>
                <c:pt idx="63">
                  <c:v>25.088999999999999</c:v>
                </c:pt>
                <c:pt idx="64">
                  <c:v>25.257999999999999</c:v>
                </c:pt>
                <c:pt idx="65">
                  <c:v>25.355</c:v>
                </c:pt>
                <c:pt idx="66">
                  <c:v>25.21</c:v>
                </c:pt>
                <c:pt idx="67">
                  <c:v>25.283000000000001</c:v>
                </c:pt>
                <c:pt idx="68">
                  <c:v>25.257999999999999</c:v>
                </c:pt>
                <c:pt idx="69">
                  <c:v>25.21</c:v>
                </c:pt>
                <c:pt idx="70">
                  <c:v>25.088999999999999</c:v>
                </c:pt>
                <c:pt idx="71">
                  <c:v>25.088999999999999</c:v>
                </c:pt>
                <c:pt idx="72">
                  <c:v>25.477</c:v>
                </c:pt>
                <c:pt idx="73">
                  <c:v>25.597999999999999</c:v>
                </c:pt>
                <c:pt idx="74">
                  <c:v>25.55</c:v>
                </c:pt>
                <c:pt idx="75">
                  <c:v>25.524999999999999</c:v>
                </c:pt>
                <c:pt idx="76">
                  <c:v>25.428000000000001</c:v>
                </c:pt>
                <c:pt idx="77">
                  <c:v>25.306999999999999</c:v>
                </c:pt>
                <c:pt idx="78">
                  <c:v>25.015999999999998</c:v>
                </c:pt>
                <c:pt idx="79">
                  <c:v>24.992000000000001</c:v>
                </c:pt>
                <c:pt idx="80">
                  <c:v>25.137</c:v>
                </c:pt>
                <c:pt idx="81">
                  <c:v>25.186</c:v>
                </c:pt>
                <c:pt idx="82">
                  <c:v>25.404</c:v>
                </c:pt>
                <c:pt idx="83">
                  <c:v>25.355</c:v>
                </c:pt>
                <c:pt idx="84">
                  <c:v>25.428000000000001</c:v>
                </c:pt>
                <c:pt idx="85">
                  <c:v>25.501000000000001</c:v>
                </c:pt>
                <c:pt idx="86">
                  <c:v>25.55</c:v>
                </c:pt>
                <c:pt idx="87">
                  <c:v>25.404</c:v>
                </c:pt>
                <c:pt idx="88">
                  <c:v>25.428000000000001</c:v>
                </c:pt>
                <c:pt idx="89">
                  <c:v>25.38</c:v>
                </c:pt>
                <c:pt idx="90">
                  <c:v>25.234000000000002</c:v>
                </c:pt>
                <c:pt idx="91">
                  <c:v>14.529</c:v>
                </c:pt>
                <c:pt idx="92">
                  <c:v>12.847</c:v>
                </c:pt>
                <c:pt idx="93">
                  <c:v>12.823</c:v>
                </c:pt>
                <c:pt idx="94">
                  <c:v>12.775</c:v>
                </c:pt>
                <c:pt idx="95">
                  <c:v>12.775</c:v>
                </c:pt>
                <c:pt idx="96">
                  <c:v>12.727</c:v>
                </c:pt>
                <c:pt idx="97">
                  <c:v>12.823</c:v>
                </c:pt>
                <c:pt idx="98">
                  <c:v>12.798999999999999</c:v>
                </c:pt>
                <c:pt idx="99">
                  <c:v>12.775</c:v>
                </c:pt>
                <c:pt idx="100">
                  <c:v>12.823</c:v>
                </c:pt>
                <c:pt idx="101">
                  <c:v>12.823</c:v>
                </c:pt>
                <c:pt idx="102">
                  <c:v>12.871</c:v>
                </c:pt>
                <c:pt idx="103">
                  <c:v>12.968</c:v>
                </c:pt>
                <c:pt idx="104">
                  <c:v>12.896000000000001</c:v>
                </c:pt>
                <c:pt idx="105">
                  <c:v>12.896000000000001</c:v>
                </c:pt>
                <c:pt idx="106">
                  <c:v>12.968</c:v>
                </c:pt>
                <c:pt idx="107">
                  <c:v>12.896000000000001</c:v>
                </c:pt>
                <c:pt idx="108">
                  <c:v>12.92</c:v>
                </c:pt>
                <c:pt idx="109">
                  <c:v>12.896000000000001</c:v>
                </c:pt>
                <c:pt idx="110">
                  <c:v>12.968</c:v>
                </c:pt>
                <c:pt idx="111">
                  <c:v>12.944000000000001</c:v>
                </c:pt>
                <c:pt idx="112">
                  <c:v>13.016</c:v>
                </c:pt>
                <c:pt idx="113">
                  <c:v>12.992000000000001</c:v>
                </c:pt>
                <c:pt idx="114">
                  <c:v>12.896000000000001</c:v>
                </c:pt>
                <c:pt idx="115">
                  <c:v>13.04</c:v>
                </c:pt>
                <c:pt idx="116">
                  <c:v>12.92</c:v>
                </c:pt>
                <c:pt idx="117">
                  <c:v>12.896000000000001</c:v>
                </c:pt>
                <c:pt idx="118">
                  <c:v>13.016</c:v>
                </c:pt>
                <c:pt idx="119">
                  <c:v>13.04</c:v>
                </c:pt>
                <c:pt idx="120">
                  <c:v>13.064</c:v>
                </c:pt>
                <c:pt idx="121">
                  <c:v>12.992000000000001</c:v>
                </c:pt>
                <c:pt idx="122">
                  <c:v>13.064</c:v>
                </c:pt>
                <c:pt idx="123">
                  <c:v>13.087999999999999</c:v>
                </c:pt>
                <c:pt idx="124">
                  <c:v>13.137</c:v>
                </c:pt>
                <c:pt idx="125">
                  <c:v>13.04</c:v>
                </c:pt>
                <c:pt idx="126">
                  <c:v>13.016</c:v>
                </c:pt>
                <c:pt idx="127">
                  <c:v>13.04</c:v>
                </c:pt>
                <c:pt idx="128">
                  <c:v>12.992000000000001</c:v>
                </c:pt>
                <c:pt idx="129">
                  <c:v>13.04</c:v>
                </c:pt>
                <c:pt idx="130">
                  <c:v>13.064</c:v>
                </c:pt>
                <c:pt idx="131">
                  <c:v>13.112</c:v>
                </c:pt>
                <c:pt idx="132">
                  <c:v>13.137</c:v>
                </c:pt>
                <c:pt idx="133">
                  <c:v>13.04</c:v>
                </c:pt>
                <c:pt idx="134">
                  <c:v>12.968</c:v>
                </c:pt>
                <c:pt idx="135">
                  <c:v>13.04</c:v>
                </c:pt>
                <c:pt idx="136">
                  <c:v>13.087999999999999</c:v>
                </c:pt>
                <c:pt idx="137">
                  <c:v>13.064</c:v>
                </c:pt>
                <c:pt idx="138">
                  <c:v>13.161</c:v>
                </c:pt>
                <c:pt idx="139">
                  <c:v>13.209</c:v>
                </c:pt>
                <c:pt idx="140">
                  <c:v>13.257</c:v>
                </c:pt>
                <c:pt idx="141">
                  <c:v>13.112</c:v>
                </c:pt>
                <c:pt idx="142">
                  <c:v>13.305</c:v>
                </c:pt>
                <c:pt idx="143">
                  <c:v>13.257</c:v>
                </c:pt>
                <c:pt idx="144">
                  <c:v>13.087999999999999</c:v>
                </c:pt>
                <c:pt idx="145">
                  <c:v>13.233000000000001</c:v>
                </c:pt>
                <c:pt idx="146">
                  <c:v>13.257</c:v>
                </c:pt>
                <c:pt idx="147">
                  <c:v>13.233000000000001</c:v>
                </c:pt>
                <c:pt idx="148">
                  <c:v>13.137</c:v>
                </c:pt>
                <c:pt idx="149">
                  <c:v>13.185</c:v>
                </c:pt>
                <c:pt idx="150">
                  <c:v>13.281000000000001</c:v>
                </c:pt>
                <c:pt idx="151">
                  <c:v>13.233000000000001</c:v>
                </c:pt>
                <c:pt idx="152">
                  <c:v>13.209</c:v>
                </c:pt>
                <c:pt idx="153">
                  <c:v>13.377000000000001</c:v>
                </c:pt>
                <c:pt idx="154">
                  <c:v>13.353</c:v>
                </c:pt>
                <c:pt idx="155">
                  <c:v>13.329000000000001</c:v>
                </c:pt>
                <c:pt idx="156">
                  <c:v>13.353</c:v>
                </c:pt>
                <c:pt idx="157">
                  <c:v>13.377000000000001</c:v>
                </c:pt>
                <c:pt idx="158">
                  <c:v>13.497</c:v>
                </c:pt>
                <c:pt idx="159">
                  <c:v>13.401</c:v>
                </c:pt>
                <c:pt idx="160">
                  <c:v>13.377000000000001</c:v>
                </c:pt>
                <c:pt idx="161">
                  <c:v>13.425000000000001</c:v>
                </c:pt>
                <c:pt idx="162">
                  <c:v>13.449</c:v>
                </c:pt>
                <c:pt idx="163">
                  <c:v>13.329000000000001</c:v>
                </c:pt>
                <c:pt idx="164">
                  <c:v>13.449</c:v>
                </c:pt>
                <c:pt idx="165">
                  <c:v>13.593999999999999</c:v>
                </c:pt>
                <c:pt idx="166">
                  <c:v>13.545999999999999</c:v>
                </c:pt>
                <c:pt idx="167">
                  <c:v>13.449</c:v>
                </c:pt>
                <c:pt idx="168">
                  <c:v>13.449</c:v>
                </c:pt>
                <c:pt idx="169">
                  <c:v>13.449</c:v>
                </c:pt>
                <c:pt idx="170">
                  <c:v>13.522</c:v>
                </c:pt>
                <c:pt idx="171">
                  <c:v>13.497</c:v>
                </c:pt>
                <c:pt idx="172">
                  <c:v>13.593999999999999</c:v>
                </c:pt>
                <c:pt idx="173">
                  <c:v>13.545999999999999</c:v>
                </c:pt>
                <c:pt idx="174">
                  <c:v>13.641999999999999</c:v>
                </c:pt>
                <c:pt idx="175">
                  <c:v>13.522</c:v>
                </c:pt>
                <c:pt idx="176">
                  <c:v>13.641999999999999</c:v>
                </c:pt>
                <c:pt idx="177">
                  <c:v>13.522</c:v>
                </c:pt>
                <c:pt idx="178">
                  <c:v>13.497</c:v>
                </c:pt>
                <c:pt idx="179">
                  <c:v>13.545999999999999</c:v>
                </c:pt>
                <c:pt idx="180">
                  <c:v>13.666</c:v>
                </c:pt>
                <c:pt idx="181">
                  <c:v>13.593999999999999</c:v>
                </c:pt>
                <c:pt idx="182">
                  <c:v>13.786</c:v>
                </c:pt>
                <c:pt idx="183">
                  <c:v>13.834</c:v>
                </c:pt>
                <c:pt idx="184">
                  <c:v>13.738</c:v>
                </c:pt>
                <c:pt idx="185">
                  <c:v>13.666</c:v>
                </c:pt>
                <c:pt idx="186">
                  <c:v>13.618</c:v>
                </c:pt>
                <c:pt idx="187">
                  <c:v>13.738</c:v>
                </c:pt>
                <c:pt idx="188">
                  <c:v>13.786</c:v>
                </c:pt>
                <c:pt idx="189">
                  <c:v>13.81</c:v>
                </c:pt>
                <c:pt idx="190">
                  <c:v>13.978</c:v>
                </c:pt>
                <c:pt idx="191">
                  <c:v>13.978</c:v>
                </c:pt>
                <c:pt idx="192">
                  <c:v>13.738</c:v>
                </c:pt>
                <c:pt idx="193">
                  <c:v>13.762</c:v>
                </c:pt>
                <c:pt idx="194">
                  <c:v>13.786</c:v>
                </c:pt>
                <c:pt idx="195">
                  <c:v>13.738</c:v>
                </c:pt>
                <c:pt idx="196">
                  <c:v>13.858000000000001</c:v>
                </c:pt>
                <c:pt idx="197">
                  <c:v>13.954000000000001</c:v>
                </c:pt>
                <c:pt idx="198">
                  <c:v>14.098000000000001</c:v>
                </c:pt>
                <c:pt idx="199">
                  <c:v>14.002000000000001</c:v>
                </c:pt>
                <c:pt idx="200">
                  <c:v>13.81</c:v>
                </c:pt>
                <c:pt idx="201">
                  <c:v>14.074</c:v>
                </c:pt>
                <c:pt idx="202">
                  <c:v>13.978</c:v>
                </c:pt>
                <c:pt idx="203">
                  <c:v>13.858000000000001</c:v>
                </c:pt>
                <c:pt idx="204">
                  <c:v>14.17</c:v>
                </c:pt>
                <c:pt idx="205">
                  <c:v>14.337</c:v>
                </c:pt>
                <c:pt idx="206">
                  <c:v>14.098000000000001</c:v>
                </c:pt>
                <c:pt idx="207">
                  <c:v>14.002000000000001</c:v>
                </c:pt>
                <c:pt idx="208">
                  <c:v>14.122</c:v>
                </c:pt>
                <c:pt idx="209">
                  <c:v>14.074</c:v>
                </c:pt>
                <c:pt idx="210">
                  <c:v>14.122</c:v>
                </c:pt>
                <c:pt idx="211">
                  <c:v>14.146000000000001</c:v>
                </c:pt>
                <c:pt idx="212">
                  <c:v>14.17</c:v>
                </c:pt>
                <c:pt idx="213">
                  <c:v>14.337</c:v>
                </c:pt>
                <c:pt idx="214">
                  <c:v>14.337</c:v>
                </c:pt>
                <c:pt idx="215">
                  <c:v>14.074</c:v>
                </c:pt>
                <c:pt idx="216">
                  <c:v>14.505000000000001</c:v>
                </c:pt>
                <c:pt idx="217">
                  <c:v>14.792</c:v>
                </c:pt>
                <c:pt idx="218">
                  <c:v>14.409000000000001</c:v>
                </c:pt>
                <c:pt idx="219">
                  <c:v>14.553000000000001</c:v>
                </c:pt>
                <c:pt idx="220">
                  <c:v>0</c:v>
                </c:pt>
                <c:pt idx="331">
                  <c:v>0</c:v>
                </c:pt>
                <c:pt idx="332">
                  <c:v>19.96</c:v>
                </c:pt>
                <c:pt idx="333">
                  <c:v>19.199000000000002</c:v>
                </c:pt>
                <c:pt idx="334">
                  <c:v>19.673999999999999</c:v>
                </c:pt>
                <c:pt idx="335">
                  <c:v>19.532</c:v>
                </c:pt>
                <c:pt idx="336">
                  <c:v>19.318000000000001</c:v>
                </c:pt>
                <c:pt idx="337">
                  <c:v>19.222000000000001</c:v>
                </c:pt>
                <c:pt idx="338">
                  <c:v>18.888999999999999</c:v>
                </c:pt>
                <c:pt idx="339">
                  <c:v>19.151</c:v>
                </c:pt>
                <c:pt idx="340">
                  <c:v>19.555</c:v>
                </c:pt>
                <c:pt idx="341">
                  <c:v>19.436</c:v>
                </c:pt>
                <c:pt idx="342">
                  <c:v>19.673999999999999</c:v>
                </c:pt>
                <c:pt idx="343">
                  <c:v>19.698</c:v>
                </c:pt>
                <c:pt idx="344">
                  <c:v>19.792999999999999</c:v>
                </c:pt>
                <c:pt idx="345">
                  <c:v>19.77</c:v>
                </c:pt>
                <c:pt idx="346">
                  <c:v>19.626999999999999</c:v>
                </c:pt>
                <c:pt idx="347">
                  <c:v>19.603000000000002</c:v>
                </c:pt>
                <c:pt idx="348">
                  <c:v>19.77</c:v>
                </c:pt>
                <c:pt idx="349">
                  <c:v>19.864999999999998</c:v>
                </c:pt>
                <c:pt idx="350">
                  <c:v>19.984000000000002</c:v>
                </c:pt>
                <c:pt idx="351">
                  <c:v>19.745999999999999</c:v>
                </c:pt>
                <c:pt idx="352">
                  <c:v>19.96</c:v>
                </c:pt>
                <c:pt idx="353">
                  <c:v>19.77</c:v>
                </c:pt>
                <c:pt idx="354">
                  <c:v>19.651</c:v>
                </c:pt>
                <c:pt idx="355">
                  <c:v>19.888000000000002</c:v>
                </c:pt>
                <c:pt idx="356">
                  <c:v>19.792999999999999</c:v>
                </c:pt>
                <c:pt idx="357">
                  <c:v>19.722000000000001</c:v>
                </c:pt>
                <c:pt idx="358">
                  <c:v>19.96</c:v>
                </c:pt>
                <c:pt idx="359">
                  <c:v>19.911999999999999</c:v>
                </c:pt>
                <c:pt idx="360">
                  <c:v>20.079000000000001</c:v>
                </c:pt>
                <c:pt idx="361">
                  <c:v>19.888000000000002</c:v>
                </c:pt>
                <c:pt idx="362">
                  <c:v>19.936</c:v>
                </c:pt>
                <c:pt idx="363">
                  <c:v>19.96</c:v>
                </c:pt>
                <c:pt idx="364">
                  <c:v>20.245999999999999</c:v>
                </c:pt>
                <c:pt idx="365">
                  <c:v>20.579000000000001</c:v>
                </c:pt>
                <c:pt idx="366">
                  <c:v>20.436</c:v>
                </c:pt>
                <c:pt idx="367">
                  <c:v>20.317</c:v>
                </c:pt>
                <c:pt idx="368">
                  <c:v>20.268999999999998</c:v>
                </c:pt>
                <c:pt idx="369">
                  <c:v>19.984000000000002</c:v>
                </c:pt>
                <c:pt idx="370">
                  <c:v>20.103000000000002</c:v>
                </c:pt>
                <c:pt idx="371">
                  <c:v>20.103000000000002</c:v>
                </c:pt>
                <c:pt idx="372">
                  <c:v>20.222000000000001</c:v>
                </c:pt>
                <c:pt idx="373">
                  <c:v>20.173999999999999</c:v>
                </c:pt>
                <c:pt idx="374">
                  <c:v>19.936</c:v>
                </c:pt>
                <c:pt idx="375">
                  <c:v>20.103000000000002</c:v>
                </c:pt>
                <c:pt idx="376">
                  <c:v>20.007000000000001</c:v>
                </c:pt>
                <c:pt idx="377">
                  <c:v>20.007000000000001</c:v>
                </c:pt>
                <c:pt idx="378">
                  <c:v>20.222000000000001</c:v>
                </c:pt>
                <c:pt idx="379">
                  <c:v>20.030999999999999</c:v>
                </c:pt>
                <c:pt idx="380">
                  <c:v>20.245999999999999</c:v>
                </c:pt>
                <c:pt idx="381">
                  <c:v>20.341000000000001</c:v>
                </c:pt>
                <c:pt idx="382">
                  <c:v>20.173999999999999</c:v>
                </c:pt>
                <c:pt idx="383">
                  <c:v>20.341000000000001</c:v>
                </c:pt>
                <c:pt idx="384">
                  <c:v>20.198</c:v>
                </c:pt>
                <c:pt idx="385">
                  <c:v>20.126000000000001</c:v>
                </c:pt>
                <c:pt idx="386">
                  <c:v>20.103000000000002</c:v>
                </c:pt>
                <c:pt idx="387">
                  <c:v>20.007000000000001</c:v>
                </c:pt>
                <c:pt idx="388">
                  <c:v>20.222000000000001</c:v>
                </c:pt>
                <c:pt idx="389">
                  <c:v>20.103000000000002</c:v>
                </c:pt>
                <c:pt idx="390">
                  <c:v>19.984000000000002</c:v>
                </c:pt>
                <c:pt idx="391">
                  <c:v>20.268999999999998</c:v>
                </c:pt>
                <c:pt idx="392">
                  <c:v>20.126000000000001</c:v>
                </c:pt>
                <c:pt idx="393">
                  <c:v>20.149999999999999</c:v>
                </c:pt>
                <c:pt idx="394">
                  <c:v>20.126000000000001</c:v>
                </c:pt>
                <c:pt idx="395">
                  <c:v>20.126000000000001</c:v>
                </c:pt>
                <c:pt idx="396">
                  <c:v>20.317</c:v>
                </c:pt>
                <c:pt idx="397">
                  <c:v>20.149999999999999</c:v>
                </c:pt>
                <c:pt idx="398">
                  <c:v>20.198</c:v>
                </c:pt>
                <c:pt idx="399">
                  <c:v>20.245999999999999</c:v>
                </c:pt>
                <c:pt idx="400">
                  <c:v>20.103000000000002</c:v>
                </c:pt>
                <c:pt idx="401">
                  <c:v>20.268999999999998</c:v>
                </c:pt>
                <c:pt idx="402">
                  <c:v>20.103000000000002</c:v>
                </c:pt>
                <c:pt idx="403">
                  <c:v>20.126000000000001</c:v>
                </c:pt>
                <c:pt idx="404">
                  <c:v>20.411999999999999</c:v>
                </c:pt>
                <c:pt idx="405">
                  <c:v>20.388000000000002</c:v>
                </c:pt>
                <c:pt idx="406">
                  <c:v>20.292999999999999</c:v>
                </c:pt>
                <c:pt idx="407">
                  <c:v>20.126000000000001</c:v>
                </c:pt>
                <c:pt idx="408">
                  <c:v>20.055</c:v>
                </c:pt>
                <c:pt idx="409">
                  <c:v>20.030999999999999</c:v>
                </c:pt>
                <c:pt idx="410">
                  <c:v>20.007000000000001</c:v>
                </c:pt>
                <c:pt idx="411">
                  <c:v>20.149999999999999</c:v>
                </c:pt>
                <c:pt idx="412">
                  <c:v>20.292999999999999</c:v>
                </c:pt>
                <c:pt idx="413">
                  <c:v>20.268999999999998</c:v>
                </c:pt>
                <c:pt idx="414">
                  <c:v>20.149999999999999</c:v>
                </c:pt>
                <c:pt idx="415">
                  <c:v>20.007000000000001</c:v>
                </c:pt>
                <c:pt idx="416">
                  <c:v>20.103000000000002</c:v>
                </c:pt>
                <c:pt idx="417">
                  <c:v>19.984000000000002</c:v>
                </c:pt>
                <c:pt idx="418">
                  <c:v>19.96</c:v>
                </c:pt>
                <c:pt idx="419">
                  <c:v>20.149999999999999</c:v>
                </c:pt>
                <c:pt idx="420">
                  <c:v>20.222000000000001</c:v>
                </c:pt>
                <c:pt idx="421">
                  <c:v>20.341000000000001</c:v>
                </c:pt>
                <c:pt idx="422">
                  <c:v>20.173999999999999</c:v>
                </c:pt>
                <c:pt idx="423">
                  <c:v>20.126000000000001</c:v>
                </c:pt>
                <c:pt idx="424">
                  <c:v>20.222000000000001</c:v>
                </c:pt>
                <c:pt idx="425">
                  <c:v>19.936</c:v>
                </c:pt>
                <c:pt idx="426">
                  <c:v>19.96</c:v>
                </c:pt>
                <c:pt idx="427">
                  <c:v>19.888000000000002</c:v>
                </c:pt>
                <c:pt idx="428">
                  <c:v>20.173999999999999</c:v>
                </c:pt>
                <c:pt idx="429">
                  <c:v>20.173999999999999</c:v>
                </c:pt>
                <c:pt idx="430">
                  <c:v>20.173999999999999</c:v>
                </c:pt>
                <c:pt idx="431">
                  <c:v>20.103000000000002</c:v>
                </c:pt>
                <c:pt idx="432">
                  <c:v>20.007000000000001</c:v>
                </c:pt>
                <c:pt idx="433">
                  <c:v>20.007000000000001</c:v>
                </c:pt>
                <c:pt idx="434">
                  <c:v>20.007000000000001</c:v>
                </c:pt>
                <c:pt idx="435">
                  <c:v>20.079000000000001</c:v>
                </c:pt>
                <c:pt idx="436">
                  <c:v>20.245999999999999</c:v>
                </c:pt>
                <c:pt idx="437">
                  <c:v>20.198</c:v>
                </c:pt>
                <c:pt idx="438">
                  <c:v>20.198</c:v>
                </c:pt>
                <c:pt idx="439">
                  <c:v>20.103000000000002</c:v>
                </c:pt>
                <c:pt idx="440">
                  <c:v>20.007000000000001</c:v>
                </c:pt>
                <c:pt idx="441">
                  <c:v>19.911999999999999</c:v>
                </c:pt>
                <c:pt idx="442">
                  <c:v>20.007000000000001</c:v>
                </c:pt>
                <c:pt idx="443">
                  <c:v>19.984000000000002</c:v>
                </c:pt>
                <c:pt idx="444">
                  <c:v>20.149999999999999</c:v>
                </c:pt>
                <c:pt idx="445">
                  <c:v>20.126000000000001</c:v>
                </c:pt>
                <c:pt idx="446">
                  <c:v>20.079000000000001</c:v>
                </c:pt>
                <c:pt idx="447">
                  <c:v>20.103000000000002</c:v>
                </c:pt>
                <c:pt idx="448">
                  <c:v>20.007000000000001</c:v>
                </c:pt>
                <c:pt idx="449">
                  <c:v>19.888000000000002</c:v>
                </c:pt>
                <c:pt idx="450">
                  <c:v>19.96</c:v>
                </c:pt>
                <c:pt idx="451">
                  <c:v>19.984000000000002</c:v>
                </c:pt>
                <c:pt idx="452">
                  <c:v>20.149999999999999</c:v>
                </c:pt>
                <c:pt idx="453">
                  <c:v>20.079000000000001</c:v>
                </c:pt>
                <c:pt idx="454">
                  <c:v>20.173999999999999</c:v>
                </c:pt>
                <c:pt idx="455">
                  <c:v>19.984000000000002</c:v>
                </c:pt>
                <c:pt idx="456">
                  <c:v>20.030999999999999</c:v>
                </c:pt>
                <c:pt idx="457">
                  <c:v>20.055</c:v>
                </c:pt>
                <c:pt idx="458">
                  <c:v>19.911999999999999</c:v>
                </c:pt>
                <c:pt idx="459">
                  <c:v>20.055</c:v>
                </c:pt>
                <c:pt idx="460">
                  <c:v>20.103000000000002</c:v>
                </c:pt>
                <c:pt idx="461">
                  <c:v>20.079000000000001</c:v>
                </c:pt>
                <c:pt idx="462">
                  <c:v>19.96</c:v>
                </c:pt>
                <c:pt idx="463">
                  <c:v>20.055</c:v>
                </c:pt>
                <c:pt idx="464">
                  <c:v>20.079000000000001</c:v>
                </c:pt>
                <c:pt idx="465">
                  <c:v>20.007000000000001</c:v>
                </c:pt>
                <c:pt idx="466">
                  <c:v>20.103000000000002</c:v>
                </c:pt>
                <c:pt idx="467">
                  <c:v>20.030999999999999</c:v>
                </c:pt>
                <c:pt idx="468">
                  <c:v>20.292999999999999</c:v>
                </c:pt>
                <c:pt idx="469">
                  <c:v>20.173999999999999</c:v>
                </c:pt>
                <c:pt idx="470">
                  <c:v>20.030999999999999</c:v>
                </c:pt>
                <c:pt idx="471">
                  <c:v>20.222000000000001</c:v>
                </c:pt>
                <c:pt idx="472">
                  <c:v>19.888000000000002</c:v>
                </c:pt>
                <c:pt idx="473">
                  <c:v>20.030999999999999</c:v>
                </c:pt>
                <c:pt idx="474">
                  <c:v>20.222000000000001</c:v>
                </c:pt>
                <c:pt idx="475">
                  <c:v>20.126000000000001</c:v>
                </c:pt>
                <c:pt idx="476">
                  <c:v>20.173999999999999</c:v>
                </c:pt>
                <c:pt idx="477">
                  <c:v>20.268999999999998</c:v>
                </c:pt>
                <c:pt idx="478">
                  <c:v>20.149999999999999</c:v>
                </c:pt>
                <c:pt idx="479">
                  <c:v>20.173999999999999</c:v>
                </c:pt>
                <c:pt idx="480">
                  <c:v>19.936</c:v>
                </c:pt>
                <c:pt idx="481">
                  <c:v>19.96</c:v>
                </c:pt>
                <c:pt idx="482">
                  <c:v>19.936</c:v>
                </c:pt>
                <c:pt idx="483">
                  <c:v>19.888000000000002</c:v>
                </c:pt>
                <c:pt idx="484">
                  <c:v>19.911999999999999</c:v>
                </c:pt>
                <c:pt idx="485">
                  <c:v>20.055</c:v>
                </c:pt>
                <c:pt idx="486">
                  <c:v>19.984000000000002</c:v>
                </c:pt>
                <c:pt idx="487">
                  <c:v>19.984000000000002</c:v>
                </c:pt>
                <c:pt idx="488">
                  <c:v>19.911999999999999</c:v>
                </c:pt>
                <c:pt idx="489">
                  <c:v>19.817</c:v>
                </c:pt>
                <c:pt idx="490">
                  <c:v>19.698</c:v>
                </c:pt>
                <c:pt idx="491">
                  <c:v>19.888000000000002</c:v>
                </c:pt>
                <c:pt idx="492">
                  <c:v>19.936</c:v>
                </c:pt>
                <c:pt idx="493">
                  <c:v>19.984000000000002</c:v>
                </c:pt>
                <c:pt idx="494">
                  <c:v>19.792999999999999</c:v>
                </c:pt>
                <c:pt idx="495">
                  <c:v>19.911999999999999</c:v>
                </c:pt>
                <c:pt idx="496">
                  <c:v>19.984000000000002</c:v>
                </c:pt>
                <c:pt idx="497">
                  <c:v>19.792999999999999</c:v>
                </c:pt>
                <c:pt idx="498">
                  <c:v>19.651</c:v>
                </c:pt>
                <c:pt idx="499">
                  <c:v>19.817</c:v>
                </c:pt>
                <c:pt idx="500">
                  <c:v>19.96</c:v>
                </c:pt>
                <c:pt idx="501">
                  <c:v>19.532</c:v>
                </c:pt>
                <c:pt idx="502">
                  <c:v>19.318000000000001</c:v>
                </c:pt>
                <c:pt idx="503">
                  <c:v>19.151</c:v>
                </c:pt>
                <c:pt idx="504">
                  <c:v>19.722000000000001</c:v>
                </c:pt>
                <c:pt idx="505">
                  <c:v>19.888000000000002</c:v>
                </c:pt>
                <c:pt idx="506">
                  <c:v>19.673999999999999</c:v>
                </c:pt>
                <c:pt idx="507">
                  <c:v>19.007999999999999</c:v>
                </c:pt>
                <c:pt idx="508">
                  <c:v>19.032</c:v>
                </c:pt>
                <c:pt idx="509">
                  <c:v>19.651</c:v>
                </c:pt>
                <c:pt idx="510">
                  <c:v>20.007000000000001</c:v>
                </c:pt>
                <c:pt idx="511">
                  <c:v>20.317</c:v>
                </c:pt>
                <c:pt idx="512">
                  <c:v>20.245999999999999</c:v>
                </c:pt>
                <c:pt idx="513">
                  <c:v>20.007000000000001</c:v>
                </c:pt>
                <c:pt idx="514">
                  <c:v>19.722000000000001</c:v>
                </c:pt>
                <c:pt idx="515">
                  <c:v>19.388999999999999</c:v>
                </c:pt>
                <c:pt idx="516">
                  <c:v>19.436</c:v>
                </c:pt>
                <c:pt idx="517">
                  <c:v>20.268999999999998</c:v>
                </c:pt>
                <c:pt idx="518">
                  <c:v>20.030999999999999</c:v>
                </c:pt>
                <c:pt idx="519">
                  <c:v>19.388999999999999</c:v>
                </c:pt>
                <c:pt idx="520">
                  <c:v>18.866</c:v>
                </c:pt>
                <c:pt idx="521">
                  <c:v>18.747</c:v>
                </c:pt>
                <c:pt idx="522">
                  <c:v>18.603999999999999</c:v>
                </c:pt>
                <c:pt idx="523">
                  <c:v>18.414000000000001</c:v>
                </c:pt>
                <c:pt idx="524">
                  <c:v>18.937000000000001</c:v>
                </c:pt>
                <c:pt idx="525">
                  <c:v>20.579000000000001</c:v>
                </c:pt>
                <c:pt idx="526">
                  <c:v>19.579000000000001</c:v>
                </c:pt>
                <c:pt idx="527">
                  <c:v>19.436</c:v>
                </c:pt>
                <c:pt idx="528">
                  <c:v>19.388999999999999</c:v>
                </c:pt>
                <c:pt idx="529">
                  <c:v>19.388999999999999</c:v>
                </c:pt>
                <c:pt idx="530">
                  <c:v>19.27</c:v>
                </c:pt>
                <c:pt idx="531">
                  <c:v>19.364999999999998</c:v>
                </c:pt>
                <c:pt idx="532">
                  <c:v>19.436</c:v>
                </c:pt>
                <c:pt idx="533">
                  <c:v>19.484000000000002</c:v>
                </c:pt>
                <c:pt idx="534">
                  <c:v>19.341000000000001</c:v>
                </c:pt>
                <c:pt idx="535">
                  <c:v>19.318000000000001</c:v>
                </c:pt>
                <c:pt idx="536">
                  <c:v>19.318000000000001</c:v>
                </c:pt>
                <c:pt idx="537">
                  <c:v>19.318000000000001</c:v>
                </c:pt>
                <c:pt idx="538">
                  <c:v>19.294</c:v>
                </c:pt>
                <c:pt idx="539">
                  <c:v>19.222000000000001</c:v>
                </c:pt>
                <c:pt idx="540">
                  <c:v>19.318000000000001</c:v>
                </c:pt>
                <c:pt idx="541">
                  <c:v>19.245999999999999</c:v>
                </c:pt>
                <c:pt idx="542">
                  <c:v>19.294</c:v>
                </c:pt>
                <c:pt idx="543">
                  <c:v>19.245999999999999</c:v>
                </c:pt>
                <c:pt idx="544">
                  <c:v>19.103000000000002</c:v>
                </c:pt>
                <c:pt idx="545">
                  <c:v>19.175000000000001</c:v>
                </c:pt>
                <c:pt idx="546">
                  <c:v>19.056000000000001</c:v>
                </c:pt>
                <c:pt idx="547">
                  <c:v>18.960999999999999</c:v>
                </c:pt>
                <c:pt idx="548">
                  <c:v>19.079999999999998</c:v>
                </c:pt>
                <c:pt idx="549">
                  <c:v>19.126999999999999</c:v>
                </c:pt>
                <c:pt idx="550">
                  <c:v>19.079999999999998</c:v>
                </c:pt>
                <c:pt idx="551">
                  <c:v>18.937000000000001</c:v>
                </c:pt>
                <c:pt idx="552">
                  <c:v>18.937000000000001</c:v>
                </c:pt>
                <c:pt idx="553">
                  <c:v>18.841999999999999</c:v>
                </c:pt>
                <c:pt idx="554">
                  <c:v>18.747</c:v>
                </c:pt>
                <c:pt idx="555">
                  <c:v>18.652000000000001</c:v>
                </c:pt>
                <c:pt idx="556">
                  <c:v>18.818000000000001</c:v>
                </c:pt>
                <c:pt idx="557">
                  <c:v>18.937000000000001</c:v>
                </c:pt>
                <c:pt idx="558">
                  <c:v>18.699000000000002</c:v>
                </c:pt>
                <c:pt idx="559">
                  <c:v>18.652000000000001</c:v>
                </c:pt>
                <c:pt idx="560">
                  <c:v>18.675000000000001</c:v>
                </c:pt>
                <c:pt idx="561">
                  <c:v>18.747</c:v>
                </c:pt>
                <c:pt idx="562">
                  <c:v>18.699000000000002</c:v>
                </c:pt>
                <c:pt idx="563">
                  <c:v>18.722999999999999</c:v>
                </c:pt>
                <c:pt idx="564">
                  <c:v>18.794</c:v>
                </c:pt>
                <c:pt idx="565">
                  <c:v>18.841999999999999</c:v>
                </c:pt>
                <c:pt idx="566">
                  <c:v>18.771000000000001</c:v>
                </c:pt>
                <c:pt idx="567">
                  <c:v>18.652000000000001</c:v>
                </c:pt>
                <c:pt idx="568">
                  <c:v>18.556999999999999</c:v>
                </c:pt>
                <c:pt idx="569">
                  <c:v>18.437999999999999</c:v>
                </c:pt>
                <c:pt idx="570">
                  <c:v>18.343</c:v>
                </c:pt>
                <c:pt idx="571">
                  <c:v>18.366</c:v>
                </c:pt>
                <c:pt idx="572">
                  <c:v>18.484999999999999</c:v>
                </c:pt>
                <c:pt idx="573">
                  <c:v>18.603999999999999</c:v>
                </c:pt>
                <c:pt idx="574">
                  <c:v>18.247</c:v>
                </c:pt>
                <c:pt idx="575">
                  <c:v>18.271000000000001</c:v>
                </c:pt>
                <c:pt idx="576">
                  <c:v>18.2</c:v>
                </c:pt>
                <c:pt idx="577">
                  <c:v>18.129000000000001</c:v>
                </c:pt>
                <c:pt idx="578">
                  <c:v>17.986000000000001</c:v>
                </c:pt>
                <c:pt idx="579">
                  <c:v>17.937999999999999</c:v>
                </c:pt>
                <c:pt idx="580">
                  <c:v>18.2</c:v>
                </c:pt>
                <c:pt idx="581">
                  <c:v>18.105</c:v>
                </c:pt>
                <c:pt idx="582">
                  <c:v>18.129000000000001</c:v>
                </c:pt>
                <c:pt idx="583">
                  <c:v>18.010000000000002</c:v>
                </c:pt>
                <c:pt idx="584">
                  <c:v>18.033000000000001</c:v>
                </c:pt>
                <c:pt idx="585">
                  <c:v>18.056999999999999</c:v>
                </c:pt>
                <c:pt idx="586">
                  <c:v>17.962</c:v>
                </c:pt>
                <c:pt idx="587">
                  <c:v>17.937999999999999</c:v>
                </c:pt>
                <c:pt idx="588">
                  <c:v>18.105</c:v>
                </c:pt>
                <c:pt idx="589">
                  <c:v>18.105</c:v>
                </c:pt>
                <c:pt idx="590">
                  <c:v>18.105</c:v>
                </c:pt>
                <c:pt idx="591">
                  <c:v>18.081</c:v>
                </c:pt>
                <c:pt idx="592">
                  <c:v>18.033000000000001</c:v>
                </c:pt>
                <c:pt idx="593">
                  <c:v>18.033000000000001</c:v>
                </c:pt>
                <c:pt idx="594">
                  <c:v>17.986000000000001</c:v>
                </c:pt>
                <c:pt idx="595">
                  <c:v>18.033000000000001</c:v>
                </c:pt>
                <c:pt idx="596">
                  <c:v>18.105</c:v>
                </c:pt>
                <c:pt idx="597">
                  <c:v>18.318999999999999</c:v>
                </c:pt>
                <c:pt idx="598">
                  <c:v>18.129000000000001</c:v>
                </c:pt>
                <c:pt idx="599">
                  <c:v>18.2</c:v>
                </c:pt>
                <c:pt idx="600">
                  <c:v>18.033000000000001</c:v>
                </c:pt>
                <c:pt idx="601">
                  <c:v>17.962</c:v>
                </c:pt>
                <c:pt idx="602">
                  <c:v>18.033000000000001</c:v>
                </c:pt>
                <c:pt idx="603">
                  <c:v>17.890999999999998</c:v>
                </c:pt>
                <c:pt idx="604">
                  <c:v>17.867000000000001</c:v>
                </c:pt>
                <c:pt idx="605">
                  <c:v>17.843</c:v>
                </c:pt>
                <c:pt idx="606">
                  <c:v>17.795999999999999</c:v>
                </c:pt>
                <c:pt idx="607">
                  <c:v>17.677</c:v>
                </c:pt>
                <c:pt idx="608">
                  <c:v>17.629000000000001</c:v>
                </c:pt>
                <c:pt idx="609">
                  <c:v>17.533999999999999</c:v>
                </c:pt>
                <c:pt idx="610">
                  <c:v>17.414999999999999</c:v>
                </c:pt>
                <c:pt idx="611">
                  <c:v>17.367999999999999</c:v>
                </c:pt>
                <c:pt idx="612">
                  <c:v>17.558</c:v>
                </c:pt>
                <c:pt idx="613">
                  <c:v>17.439</c:v>
                </c:pt>
                <c:pt idx="614">
                  <c:v>17.390999999999998</c:v>
                </c:pt>
                <c:pt idx="615">
                  <c:v>17.225000000000001</c:v>
                </c:pt>
                <c:pt idx="616">
                  <c:v>17.010999999999999</c:v>
                </c:pt>
                <c:pt idx="617">
                  <c:v>17.058</c:v>
                </c:pt>
                <c:pt idx="618">
                  <c:v>16.963000000000001</c:v>
                </c:pt>
                <c:pt idx="619">
                  <c:v>16.795999999999999</c:v>
                </c:pt>
                <c:pt idx="620">
                  <c:v>16.986999999999998</c:v>
                </c:pt>
                <c:pt idx="621">
                  <c:v>16.891999999999999</c:v>
                </c:pt>
                <c:pt idx="622">
                  <c:v>16.82</c:v>
                </c:pt>
                <c:pt idx="623">
                  <c:v>16.63</c:v>
                </c:pt>
                <c:pt idx="624">
                  <c:v>16.510999999999999</c:v>
                </c:pt>
                <c:pt idx="625">
                  <c:v>16.486999999999998</c:v>
                </c:pt>
                <c:pt idx="626">
                  <c:v>16.391999999999999</c:v>
                </c:pt>
                <c:pt idx="627">
                  <c:v>16.367999999999999</c:v>
                </c:pt>
                <c:pt idx="628">
                  <c:v>16.510999999999999</c:v>
                </c:pt>
                <c:pt idx="629">
                  <c:v>16.486999999999998</c:v>
                </c:pt>
                <c:pt idx="630">
                  <c:v>16.414999999999999</c:v>
                </c:pt>
                <c:pt idx="631">
                  <c:v>16.391999999999999</c:v>
                </c:pt>
                <c:pt idx="632">
                  <c:v>16.295999999999999</c:v>
                </c:pt>
                <c:pt idx="633">
                  <c:v>16.225000000000001</c:v>
                </c:pt>
                <c:pt idx="634">
                  <c:v>16.058</c:v>
                </c:pt>
                <c:pt idx="635">
                  <c:v>16.010000000000002</c:v>
                </c:pt>
                <c:pt idx="636">
                  <c:v>16.248999999999999</c:v>
                </c:pt>
                <c:pt idx="637">
                  <c:v>16.201000000000001</c:v>
                </c:pt>
                <c:pt idx="638">
                  <c:v>16.129000000000001</c:v>
                </c:pt>
                <c:pt idx="639">
                  <c:v>16.106000000000002</c:v>
                </c:pt>
                <c:pt idx="640">
                  <c:v>16.010000000000002</c:v>
                </c:pt>
                <c:pt idx="641">
                  <c:v>15.939</c:v>
                </c:pt>
                <c:pt idx="642">
                  <c:v>15.914999999999999</c:v>
                </c:pt>
                <c:pt idx="643">
                  <c:v>15.843</c:v>
                </c:pt>
                <c:pt idx="644">
                  <c:v>16.058</c:v>
                </c:pt>
                <c:pt idx="645">
                  <c:v>15.939</c:v>
                </c:pt>
                <c:pt idx="646">
                  <c:v>15.939</c:v>
                </c:pt>
                <c:pt idx="647">
                  <c:v>15.867000000000001</c:v>
                </c:pt>
                <c:pt idx="648">
                  <c:v>15.914999999999999</c:v>
                </c:pt>
                <c:pt idx="649">
                  <c:v>15.891</c:v>
                </c:pt>
                <c:pt idx="650">
                  <c:v>15.795999999999999</c:v>
                </c:pt>
                <c:pt idx="651">
                  <c:v>15.7</c:v>
                </c:pt>
                <c:pt idx="652">
                  <c:v>15.819000000000001</c:v>
                </c:pt>
                <c:pt idx="653">
                  <c:v>15.795999999999999</c:v>
                </c:pt>
                <c:pt idx="654">
                  <c:v>15.795999999999999</c:v>
                </c:pt>
                <c:pt idx="655">
                  <c:v>15.7</c:v>
                </c:pt>
                <c:pt idx="656">
                  <c:v>15.676</c:v>
                </c:pt>
                <c:pt idx="657">
                  <c:v>15.557</c:v>
                </c:pt>
                <c:pt idx="658">
                  <c:v>15.461</c:v>
                </c:pt>
                <c:pt idx="659">
                  <c:v>15.461</c:v>
                </c:pt>
                <c:pt idx="660">
                  <c:v>15.484999999999999</c:v>
                </c:pt>
                <c:pt idx="661">
                  <c:v>15.461</c:v>
                </c:pt>
                <c:pt idx="662">
                  <c:v>15.366</c:v>
                </c:pt>
                <c:pt idx="663">
                  <c:v>15.27</c:v>
                </c:pt>
                <c:pt idx="664">
                  <c:v>15.175000000000001</c:v>
                </c:pt>
                <c:pt idx="665">
                  <c:v>15.127000000000001</c:v>
                </c:pt>
                <c:pt idx="666">
                  <c:v>15.079000000000001</c:v>
                </c:pt>
                <c:pt idx="667">
                  <c:v>15.007999999999999</c:v>
                </c:pt>
                <c:pt idx="668">
                  <c:v>15.175000000000001</c:v>
                </c:pt>
                <c:pt idx="669">
                  <c:v>15.127000000000001</c:v>
                </c:pt>
                <c:pt idx="670">
                  <c:v>15.031000000000001</c:v>
                </c:pt>
                <c:pt idx="671">
                  <c:v>14.768000000000001</c:v>
                </c:pt>
                <c:pt idx="672">
                  <c:v>14.696999999999999</c:v>
                </c:pt>
                <c:pt idx="673">
                  <c:v>14.721</c:v>
                </c:pt>
                <c:pt idx="674">
                  <c:v>14.673</c:v>
                </c:pt>
                <c:pt idx="675">
                  <c:v>14.601000000000001</c:v>
                </c:pt>
                <c:pt idx="676">
                  <c:v>14.816000000000001</c:v>
                </c:pt>
                <c:pt idx="677">
                  <c:v>14.696999999999999</c:v>
                </c:pt>
                <c:pt idx="678">
                  <c:v>14.505000000000001</c:v>
                </c:pt>
                <c:pt idx="679">
                  <c:v>14.385</c:v>
                </c:pt>
                <c:pt idx="680">
                  <c:v>14.601000000000001</c:v>
                </c:pt>
                <c:pt idx="681">
                  <c:v>14.505000000000001</c:v>
                </c:pt>
                <c:pt idx="682">
                  <c:v>14.098000000000001</c:v>
                </c:pt>
                <c:pt idx="683">
                  <c:v>13.978</c:v>
                </c:pt>
                <c:pt idx="684">
                  <c:v>14.337</c:v>
                </c:pt>
                <c:pt idx="685">
                  <c:v>14.409000000000001</c:v>
                </c:pt>
                <c:pt idx="686">
                  <c:v>14.385</c:v>
                </c:pt>
                <c:pt idx="687">
                  <c:v>14.242000000000001</c:v>
                </c:pt>
                <c:pt idx="688">
                  <c:v>14.026</c:v>
                </c:pt>
                <c:pt idx="689">
                  <c:v>14.05</c:v>
                </c:pt>
                <c:pt idx="690">
                  <c:v>14.266</c:v>
                </c:pt>
                <c:pt idx="691">
                  <c:v>14.194000000000001</c:v>
                </c:pt>
                <c:pt idx="692">
                  <c:v>14.218</c:v>
                </c:pt>
                <c:pt idx="693">
                  <c:v>14.098000000000001</c:v>
                </c:pt>
                <c:pt idx="694">
                  <c:v>13.954000000000001</c:v>
                </c:pt>
                <c:pt idx="695">
                  <c:v>14.17</c:v>
                </c:pt>
                <c:pt idx="696">
                  <c:v>14.17</c:v>
                </c:pt>
                <c:pt idx="697">
                  <c:v>13.93</c:v>
                </c:pt>
                <c:pt idx="698">
                  <c:v>13.377000000000001</c:v>
                </c:pt>
                <c:pt idx="699">
                  <c:v>13.233000000000001</c:v>
                </c:pt>
                <c:pt idx="700">
                  <c:v>14.146000000000001</c:v>
                </c:pt>
                <c:pt idx="701">
                  <c:v>14.122</c:v>
                </c:pt>
                <c:pt idx="702">
                  <c:v>13.978</c:v>
                </c:pt>
                <c:pt idx="703">
                  <c:v>13.522</c:v>
                </c:pt>
                <c:pt idx="704">
                  <c:v>13.522</c:v>
                </c:pt>
                <c:pt idx="705">
                  <c:v>13.714</c:v>
                </c:pt>
                <c:pt idx="706">
                  <c:v>14.242000000000001</c:v>
                </c:pt>
                <c:pt idx="707">
                  <c:v>13.882</c:v>
                </c:pt>
                <c:pt idx="708">
                  <c:v>13.714</c:v>
                </c:pt>
                <c:pt idx="709">
                  <c:v>13.545999999999999</c:v>
                </c:pt>
                <c:pt idx="710">
                  <c:v>13.04</c:v>
                </c:pt>
                <c:pt idx="711">
                  <c:v>12.534000000000001</c:v>
                </c:pt>
                <c:pt idx="712">
                  <c:v>12.750999999999999</c:v>
                </c:pt>
                <c:pt idx="713">
                  <c:v>13.858000000000001</c:v>
                </c:pt>
                <c:pt idx="714">
                  <c:v>13.209</c:v>
                </c:pt>
                <c:pt idx="715">
                  <c:v>12.654</c:v>
                </c:pt>
                <c:pt idx="716">
                  <c:v>13.112</c:v>
                </c:pt>
                <c:pt idx="717">
                  <c:v>13.305</c:v>
                </c:pt>
                <c:pt idx="718">
                  <c:v>13.593999999999999</c:v>
                </c:pt>
                <c:pt idx="719">
                  <c:v>13.377000000000001</c:v>
                </c:pt>
                <c:pt idx="720">
                  <c:v>12.92</c:v>
                </c:pt>
                <c:pt idx="721">
                  <c:v>12.727</c:v>
                </c:pt>
                <c:pt idx="722">
                  <c:v>12.702999999999999</c:v>
                </c:pt>
                <c:pt idx="723">
                  <c:v>13.233000000000001</c:v>
                </c:pt>
                <c:pt idx="724">
                  <c:v>13.353</c:v>
                </c:pt>
                <c:pt idx="725">
                  <c:v>13.209</c:v>
                </c:pt>
                <c:pt idx="726">
                  <c:v>13.087999999999999</c:v>
                </c:pt>
                <c:pt idx="727">
                  <c:v>13.04</c:v>
                </c:pt>
                <c:pt idx="728">
                  <c:v>13.257</c:v>
                </c:pt>
                <c:pt idx="729">
                  <c:v>13.161</c:v>
                </c:pt>
                <c:pt idx="730">
                  <c:v>12.775</c:v>
                </c:pt>
                <c:pt idx="731">
                  <c:v>12.750999999999999</c:v>
                </c:pt>
                <c:pt idx="732">
                  <c:v>13.112</c:v>
                </c:pt>
                <c:pt idx="733">
                  <c:v>13.161</c:v>
                </c:pt>
                <c:pt idx="734">
                  <c:v>13.137</c:v>
                </c:pt>
                <c:pt idx="735">
                  <c:v>12.871</c:v>
                </c:pt>
                <c:pt idx="736">
                  <c:v>12.63</c:v>
                </c:pt>
                <c:pt idx="737">
                  <c:v>12.606</c:v>
                </c:pt>
                <c:pt idx="738">
                  <c:v>12.992000000000001</c:v>
                </c:pt>
                <c:pt idx="739">
                  <c:v>12.92</c:v>
                </c:pt>
                <c:pt idx="740">
                  <c:v>13.04</c:v>
                </c:pt>
                <c:pt idx="741">
                  <c:v>12.992000000000001</c:v>
                </c:pt>
                <c:pt idx="742">
                  <c:v>12.968</c:v>
                </c:pt>
                <c:pt idx="743">
                  <c:v>12.968</c:v>
                </c:pt>
                <c:pt idx="744">
                  <c:v>12.92</c:v>
                </c:pt>
                <c:pt idx="745">
                  <c:v>12.775</c:v>
                </c:pt>
                <c:pt idx="746">
                  <c:v>12.582000000000001</c:v>
                </c:pt>
                <c:pt idx="747">
                  <c:v>12.484999999999999</c:v>
                </c:pt>
                <c:pt idx="748">
                  <c:v>12.992000000000001</c:v>
                </c:pt>
                <c:pt idx="749">
                  <c:v>13.04</c:v>
                </c:pt>
                <c:pt idx="750">
                  <c:v>12.992000000000001</c:v>
                </c:pt>
                <c:pt idx="751">
                  <c:v>12.775</c:v>
                </c:pt>
                <c:pt idx="752">
                  <c:v>12.775</c:v>
                </c:pt>
                <c:pt idx="753">
                  <c:v>12.871</c:v>
                </c:pt>
                <c:pt idx="754">
                  <c:v>12.92</c:v>
                </c:pt>
                <c:pt idx="755">
                  <c:v>12.798999999999999</c:v>
                </c:pt>
                <c:pt idx="756">
                  <c:v>13.137</c:v>
                </c:pt>
                <c:pt idx="757">
                  <c:v>13.016</c:v>
                </c:pt>
                <c:pt idx="758">
                  <c:v>12.871</c:v>
                </c:pt>
                <c:pt idx="759">
                  <c:v>12.798999999999999</c:v>
                </c:pt>
                <c:pt idx="760">
                  <c:v>12.847</c:v>
                </c:pt>
                <c:pt idx="761">
                  <c:v>12.606</c:v>
                </c:pt>
                <c:pt idx="762">
                  <c:v>12.316000000000001</c:v>
                </c:pt>
                <c:pt idx="763">
                  <c:v>12.436999999999999</c:v>
                </c:pt>
                <c:pt idx="764">
                  <c:v>12.92</c:v>
                </c:pt>
                <c:pt idx="765">
                  <c:v>12.92</c:v>
                </c:pt>
                <c:pt idx="766">
                  <c:v>12.871</c:v>
                </c:pt>
                <c:pt idx="767">
                  <c:v>12.292</c:v>
                </c:pt>
                <c:pt idx="768">
                  <c:v>12.147</c:v>
                </c:pt>
                <c:pt idx="769">
                  <c:v>12.896000000000001</c:v>
                </c:pt>
                <c:pt idx="770">
                  <c:v>12.775</c:v>
                </c:pt>
                <c:pt idx="771">
                  <c:v>12.484999999999999</c:v>
                </c:pt>
                <c:pt idx="772">
                  <c:v>12.678000000000001</c:v>
                </c:pt>
                <c:pt idx="773">
                  <c:v>12.92</c:v>
                </c:pt>
                <c:pt idx="774">
                  <c:v>12.798999999999999</c:v>
                </c:pt>
                <c:pt idx="775">
                  <c:v>12.896000000000001</c:v>
                </c:pt>
                <c:pt idx="776">
                  <c:v>12.775</c:v>
                </c:pt>
                <c:pt idx="777">
                  <c:v>12.388999999999999</c:v>
                </c:pt>
                <c:pt idx="778">
                  <c:v>12.413</c:v>
                </c:pt>
                <c:pt idx="779">
                  <c:v>12.509</c:v>
                </c:pt>
                <c:pt idx="780">
                  <c:v>12.92</c:v>
                </c:pt>
                <c:pt idx="781">
                  <c:v>12.823</c:v>
                </c:pt>
                <c:pt idx="782">
                  <c:v>12.436999999999999</c:v>
                </c:pt>
                <c:pt idx="783">
                  <c:v>11.662000000000001</c:v>
                </c:pt>
                <c:pt idx="784">
                  <c:v>11.467000000000001</c:v>
                </c:pt>
                <c:pt idx="785">
                  <c:v>12.484999999999999</c:v>
                </c:pt>
                <c:pt idx="786">
                  <c:v>12.509</c:v>
                </c:pt>
                <c:pt idx="787">
                  <c:v>12.243</c:v>
                </c:pt>
                <c:pt idx="788">
                  <c:v>12.170999999999999</c:v>
                </c:pt>
                <c:pt idx="789">
                  <c:v>12.05</c:v>
                </c:pt>
                <c:pt idx="790">
                  <c:v>12.268000000000001</c:v>
                </c:pt>
                <c:pt idx="791">
                  <c:v>12.484999999999999</c:v>
                </c:pt>
                <c:pt idx="792">
                  <c:v>12.170999999999999</c:v>
                </c:pt>
                <c:pt idx="793">
                  <c:v>11.516</c:v>
                </c:pt>
                <c:pt idx="794">
                  <c:v>10.834</c:v>
                </c:pt>
                <c:pt idx="795">
                  <c:v>10.638</c:v>
                </c:pt>
                <c:pt idx="796">
                  <c:v>12.170999999999999</c:v>
                </c:pt>
                <c:pt idx="797">
                  <c:v>12.170999999999999</c:v>
                </c:pt>
                <c:pt idx="798">
                  <c:v>11.662000000000001</c:v>
                </c:pt>
                <c:pt idx="799">
                  <c:v>11.297000000000001</c:v>
                </c:pt>
                <c:pt idx="800">
                  <c:v>11.151</c:v>
                </c:pt>
                <c:pt idx="801">
                  <c:v>11.759</c:v>
                </c:pt>
                <c:pt idx="802">
                  <c:v>11.807</c:v>
                </c:pt>
                <c:pt idx="803">
                  <c:v>11.346</c:v>
                </c:pt>
                <c:pt idx="804">
                  <c:v>11.394</c:v>
                </c:pt>
                <c:pt idx="805">
                  <c:v>11.516</c:v>
                </c:pt>
                <c:pt idx="806">
                  <c:v>11.686</c:v>
                </c:pt>
                <c:pt idx="807">
                  <c:v>11.734</c:v>
                </c:pt>
                <c:pt idx="808">
                  <c:v>11.321</c:v>
                </c:pt>
                <c:pt idx="809">
                  <c:v>10.760999999999999</c:v>
                </c:pt>
                <c:pt idx="810">
                  <c:v>10.59</c:v>
                </c:pt>
                <c:pt idx="811">
                  <c:v>10.98</c:v>
                </c:pt>
                <c:pt idx="812">
                  <c:v>11.492000000000001</c:v>
                </c:pt>
                <c:pt idx="813">
                  <c:v>11.37</c:v>
                </c:pt>
                <c:pt idx="814">
                  <c:v>11.102</c:v>
                </c:pt>
                <c:pt idx="815">
                  <c:v>10.98</c:v>
                </c:pt>
                <c:pt idx="816">
                  <c:v>11.029</c:v>
                </c:pt>
                <c:pt idx="817">
                  <c:v>11.224</c:v>
                </c:pt>
                <c:pt idx="818">
                  <c:v>11.053000000000001</c:v>
                </c:pt>
                <c:pt idx="819">
                  <c:v>10.638</c:v>
                </c:pt>
                <c:pt idx="820">
                  <c:v>10.932</c:v>
                </c:pt>
                <c:pt idx="821">
                  <c:v>11.005000000000001</c:v>
                </c:pt>
                <c:pt idx="822">
                  <c:v>11.077999999999999</c:v>
                </c:pt>
                <c:pt idx="823">
                  <c:v>10.98</c:v>
                </c:pt>
                <c:pt idx="824">
                  <c:v>10.760999999999999</c:v>
                </c:pt>
                <c:pt idx="825">
                  <c:v>10.516</c:v>
                </c:pt>
                <c:pt idx="826">
                  <c:v>10.32</c:v>
                </c:pt>
                <c:pt idx="827">
                  <c:v>10.81</c:v>
                </c:pt>
                <c:pt idx="828">
                  <c:v>10.932</c:v>
                </c:pt>
                <c:pt idx="829">
                  <c:v>10.834</c:v>
                </c:pt>
                <c:pt idx="830">
                  <c:v>10.516</c:v>
                </c:pt>
                <c:pt idx="831">
                  <c:v>10.198</c:v>
                </c:pt>
                <c:pt idx="832">
                  <c:v>9.8290000000000006</c:v>
                </c:pt>
                <c:pt idx="833">
                  <c:v>10.760999999999999</c:v>
                </c:pt>
                <c:pt idx="834">
                  <c:v>10.516</c:v>
                </c:pt>
                <c:pt idx="835">
                  <c:v>9.7799999999999994</c:v>
                </c:pt>
                <c:pt idx="836">
                  <c:v>10.271000000000001</c:v>
                </c:pt>
                <c:pt idx="837">
                  <c:v>10.614000000000001</c:v>
                </c:pt>
                <c:pt idx="838">
                  <c:v>10.369</c:v>
                </c:pt>
                <c:pt idx="839">
                  <c:v>10.026</c:v>
                </c:pt>
                <c:pt idx="840">
                  <c:v>10.1</c:v>
                </c:pt>
                <c:pt idx="841">
                  <c:v>10.247</c:v>
                </c:pt>
                <c:pt idx="842">
                  <c:v>10.295999999999999</c:v>
                </c:pt>
                <c:pt idx="843">
                  <c:v>10.369</c:v>
                </c:pt>
                <c:pt idx="844">
                  <c:v>10.686999999999999</c:v>
                </c:pt>
                <c:pt idx="845">
                  <c:v>10.736000000000001</c:v>
                </c:pt>
                <c:pt idx="846">
                  <c:v>10.663</c:v>
                </c:pt>
                <c:pt idx="847">
                  <c:v>10.59</c:v>
                </c:pt>
                <c:pt idx="848">
                  <c:v>10.541</c:v>
                </c:pt>
                <c:pt idx="849">
                  <c:v>10.467000000000001</c:v>
                </c:pt>
                <c:pt idx="850">
                  <c:v>10.516</c:v>
                </c:pt>
                <c:pt idx="851">
                  <c:v>10.59</c:v>
                </c:pt>
                <c:pt idx="852">
                  <c:v>10.686999999999999</c:v>
                </c:pt>
                <c:pt idx="853">
                  <c:v>10.565</c:v>
                </c:pt>
                <c:pt idx="854">
                  <c:v>10.614000000000001</c:v>
                </c:pt>
                <c:pt idx="855">
                  <c:v>10.638</c:v>
                </c:pt>
                <c:pt idx="856">
                  <c:v>10.614000000000001</c:v>
                </c:pt>
                <c:pt idx="857">
                  <c:v>10.541</c:v>
                </c:pt>
                <c:pt idx="858">
                  <c:v>10.541</c:v>
                </c:pt>
                <c:pt idx="859">
                  <c:v>10.541</c:v>
                </c:pt>
                <c:pt idx="860">
                  <c:v>10.663</c:v>
                </c:pt>
                <c:pt idx="861">
                  <c:v>10.638</c:v>
                </c:pt>
                <c:pt idx="862">
                  <c:v>10.541</c:v>
                </c:pt>
                <c:pt idx="863">
                  <c:v>10.467000000000001</c:v>
                </c:pt>
                <c:pt idx="864">
                  <c:v>10.541</c:v>
                </c:pt>
                <c:pt idx="865">
                  <c:v>10.492000000000001</c:v>
                </c:pt>
                <c:pt idx="866">
                  <c:v>10.417999999999999</c:v>
                </c:pt>
                <c:pt idx="867">
                  <c:v>10.369</c:v>
                </c:pt>
                <c:pt idx="868">
                  <c:v>10.492000000000001</c:v>
                </c:pt>
                <c:pt idx="869">
                  <c:v>10.541</c:v>
                </c:pt>
                <c:pt idx="870">
                  <c:v>10.394</c:v>
                </c:pt>
                <c:pt idx="871">
                  <c:v>10.394</c:v>
                </c:pt>
                <c:pt idx="872">
                  <c:v>10.443</c:v>
                </c:pt>
                <c:pt idx="873">
                  <c:v>10.369</c:v>
                </c:pt>
                <c:pt idx="874">
                  <c:v>10.417999999999999</c:v>
                </c:pt>
                <c:pt idx="875">
                  <c:v>10.467000000000001</c:v>
                </c:pt>
                <c:pt idx="876">
                  <c:v>10.638</c:v>
                </c:pt>
                <c:pt idx="877">
                  <c:v>10.686999999999999</c:v>
                </c:pt>
                <c:pt idx="878">
                  <c:v>10.663</c:v>
                </c:pt>
                <c:pt idx="879">
                  <c:v>10.614000000000001</c:v>
                </c:pt>
                <c:pt idx="880">
                  <c:v>10.345000000000001</c:v>
                </c:pt>
                <c:pt idx="881">
                  <c:v>10.222</c:v>
                </c:pt>
                <c:pt idx="882">
                  <c:v>10.247</c:v>
                </c:pt>
                <c:pt idx="883">
                  <c:v>10.1</c:v>
                </c:pt>
                <c:pt idx="884">
                  <c:v>10.271000000000001</c:v>
                </c:pt>
                <c:pt idx="885">
                  <c:v>10.247</c:v>
                </c:pt>
                <c:pt idx="886">
                  <c:v>10.1</c:v>
                </c:pt>
                <c:pt idx="887">
                  <c:v>9.9280000000000008</c:v>
                </c:pt>
                <c:pt idx="888">
                  <c:v>10.000999999999999</c:v>
                </c:pt>
                <c:pt idx="889">
                  <c:v>9.8539999999999992</c:v>
                </c:pt>
                <c:pt idx="890">
                  <c:v>9.7560000000000002</c:v>
                </c:pt>
                <c:pt idx="891">
                  <c:v>9.8049999999999997</c:v>
                </c:pt>
                <c:pt idx="892">
                  <c:v>9.9280000000000008</c:v>
                </c:pt>
                <c:pt idx="893">
                  <c:v>9.952</c:v>
                </c:pt>
                <c:pt idx="894">
                  <c:v>9.9280000000000008</c:v>
                </c:pt>
                <c:pt idx="895">
                  <c:v>10.026</c:v>
                </c:pt>
                <c:pt idx="896">
                  <c:v>10.051</c:v>
                </c:pt>
                <c:pt idx="897">
                  <c:v>9.952</c:v>
                </c:pt>
                <c:pt idx="898">
                  <c:v>10.051</c:v>
                </c:pt>
                <c:pt idx="899">
                  <c:v>9.8049999999999997</c:v>
                </c:pt>
                <c:pt idx="900">
                  <c:v>9.9770000000000003</c:v>
                </c:pt>
                <c:pt idx="901">
                  <c:v>10.173</c:v>
                </c:pt>
                <c:pt idx="902">
                  <c:v>9.952</c:v>
                </c:pt>
                <c:pt idx="903">
                  <c:v>10.198</c:v>
                </c:pt>
                <c:pt idx="904">
                  <c:v>9.9770000000000003</c:v>
                </c:pt>
                <c:pt idx="905">
                  <c:v>10.198</c:v>
                </c:pt>
                <c:pt idx="906">
                  <c:v>10.394</c:v>
                </c:pt>
                <c:pt idx="907">
                  <c:v>10.443</c:v>
                </c:pt>
                <c:pt idx="908">
                  <c:v>10.785</c:v>
                </c:pt>
                <c:pt idx="909">
                  <c:v>10.712</c:v>
                </c:pt>
                <c:pt idx="910">
                  <c:v>10.712</c:v>
                </c:pt>
                <c:pt idx="911">
                  <c:v>10.541</c:v>
                </c:pt>
                <c:pt idx="912">
                  <c:v>10.663</c:v>
                </c:pt>
                <c:pt idx="913">
                  <c:v>10.638</c:v>
                </c:pt>
                <c:pt idx="914">
                  <c:v>10.516</c:v>
                </c:pt>
                <c:pt idx="915">
                  <c:v>10.417999999999999</c:v>
                </c:pt>
                <c:pt idx="916">
                  <c:v>10.638</c:v>
                </c:pt>
                <c:pt idx="917">
                  <c:v>10.541</c:v>
                </c:pt>
                <c:pt idx="918">
                  <c:v>10.394</c:v>
                </c:pt>
                <c:pt idx="919">
                  <c:v>10.295999999999999</c:v>
                </c:pt>
                <c:pt idx="920">
                  <c:v>10.32</c:v>
                </c:pt>
                <c:pt idx="921">
                  <c:v>10.394</c:v>
                </c:pt>
                <c:pt idx="922">
                  <c:v>10.271000000000001</c:v>
                </c:pt>
                <c:pt idx="923">
                  <c:v>10.271000000000001</c:v>
                </c:pt>
                <c:pt idx="924">
                  <c:v>10.417999999999999</c:v>
                </c:pt>
                <c:pt idx="925">
                  <c:v>10.443</c:v>
                </c:pt>
                <c:pt idx="926">
                  <c:v>10.271000000000001</c:v>
                </c:pt>
                <c:pt idx="927">
                  <c:v>10.394</c:v>
                </c:pt>
                <c:pt idx="928">
                  <c:v>10.345000000000001</c:v>
                </c:pt>
                <c:pt idx="929">
                  <c:v>10.516</c:v>
                </c:pt>
                <c:pt idx="930">
                  <c:v>10.541</c:v>
                </c:pt>
                <c:pt idx="931">
                  <c:v>10.59</c:v>
                </c:pt>
                <c:pt idx="932">
                  <c:v>10.492000000000001</c:v>
                </c:pt>
                <c:pt idx="933">
                  <c:v>10.638</c:v>
                </c:pt>
                <c:pt idx="934">
                  <c:v>10.443</c:v>
                </c:pt>
                <c:pt idx="935">
                  <c:v>10.394</c:v>
                </c:pt>
                <c:pt idx="936">
                  <c:v>10.345000000000001</c:v>
                </c:pt>
                <c:pt idx="937">
                  <c:v>10.271000000000001</c:v>
                </c:pt>
                <c:pt idx="938">
                  <c:v>10.148999999999999</c:v>
                </c:pt>
                <c:pt idx="939">
                  <c:v>10.1</c:v>
                </c:pt>
                <c:pt idx="940">
                  <c:v>10.271000000000001</c:v>
                </c:pt>
                <c:pt idx="941">
                  <c:v>10.222</c:v>
                </c:pt>
                <c:pt idx="942">
                  <c:v>10.198</c:v>
                </c:pt>
                <c:pt idx="943">
                  <c:v>10.1</c:v>
                </c:pt>
                <c:pt idx="944">
                  <c:v>10.051</c:v>
                </c:pt>
                <c:pt idx="945">
                  <c:v>10.051</c:v>
                </c:pt>
                <c:pt idx="946">
                  <c:v>9.9030000000000005</c:v>
                </c:pt>
                <c:pt idx="947">
                  <c:v>9.7560000000000002</c:v>
                </c:pt>
                <c:pt idx="948">
                  <c:v>9.952</c:v>
                </c:pt>
                <c:pt idx="949">
                  <c:v>10.000999999999999</c:v>
                </c:pt>
                <c:pt idx="950">
                  <c:v>9.657</c:v>
                </c:pt>
                <c:pt idx="951">
                  <c:v>9.7560000000000002</c:v>
                </c:pt>
                <c:pt idx="952">
                  <c:v>9.6820000000000004</c:v>
                </c:pt>
                <c:pt idx="953">
                  <c:v>9.4350000000000005</c:v>
                </c:pt>
                <c:pt idx="954">
                  <c:v>9.5340000000000007</c:v>
                </c:pt>
                <c:pt idx="955">
                  <c:v>9.4600000000000009</c:v>
                </c:pt>
                <c:pt idx="956">
                  <c:v>9.6820000000000004</c:v>
                </c:pt>
                <c:pt idx="957">
                  <c:v>9.7059999999999995</c:v>
                </c:pt>
                <c:pt idx="958">
                  <c:v>9.4849999999999994</c:v>
                </c:pt>
                <c:pt idx="959">
                  <c:v>9.41</c:v>
                </c:pt>
                <c:pt idx="960">
                  <c:v>9.2620000000000005</c:v>
                </c:pt>
                <c:pt idx="961">
                  <c:v>9.0399999999999991</c:v>
                </c:pt>
                <c:pt idx="962">
                  <c:v>8.891</c:v>
                </c:pt>
                <c:pt idx="963">
                  <c:v>8.7669999999999995</c:v>
                </c:pt>
                <c:pt idx="964">
                  <c:v>8.8659999999999997</c:v>
                </c:pt>
                <c:pt idx="965">
                  <c:v>8.99</c:v>
                </c:pt>
                <c:pt idx="966">
                  <c:v>8.9649999999999999</c:v>
                </c:pt>
                <c:pt idx="967">
                  <c:v>8.8170000000000002</c:v>
                </c:pt>
                <c:pt idx="968">
                  <c:v>8.5679999999999996</c:v>
                </c:pt>
                <c:pt idx="969">
                  <c:v>8.6430000000000007</c:v>
                </c:pt>
                <c:pt idx="970">
                  <c:v>8.593</c:v>
                </c:pt>
                <c:pt idx="971">
                  <c:v>8.6430000000000007</c:v>
                </c:pt>
                <c:pt idx="972">
                  <c:v>8.6929999999999996</c:v>
                </c:pt>
                <c:pt idx="973">
                  <c:v>8.7669999999999995</c:v>
                </c:pt>
                <c:pt idx="974">
                  <c:v>8.99</c:v>
                </c:pt>
                <c:pt idx="975">
                  <c:v>8.9649999999999999</c:v>
                </c:pt>
                <c:pt idx="976">
                  <c:v>8.7420000000000009</c:v>
                </c:pt>
                <c:pt idx="977">
                  <c:v>8.8170000000000002</c:v>
                </c:pt>
                <c:pt idx="978">
                  <c:v>8.9649999999999999</c:v>
                </c:pt>
                <c:pt idx="979">
                  <c:v>8.8170000000000002</c:v>
                </c:pt>
                <c:pt idx="980">
                  <c:v>9.0150000000000006</c:v>
                </c:pt>
                <c:pt idx="981">
                  <c:v>8.9160000000000004</c:v>
                </c:pt>
                <c:pt idx="982">
                  <c:v>8.7919999999999998</c:v>
                </c:pt>
                <c:pt idx="983">
                  <c:v>8.5190000000000001</c:v>
                </c:pt>
                <c:pt idx="984">
                  <c:v>8.4190000000000005</c:v>
                </c:pt>
                <c:pt idx="985">
                  <c:v>8.2949999999999999</c:v>
                </c:pt>
                <c:pt idx="986">
                  <c:v>8.27</c:v>
                </c:pt>
                <c:pt idx="987">
                  <c:v>8.3439999999999994</c:v>
                </c:pt>
                <c:pt idx="988">
                  <c:v>8.5429999999999993</c:v>
                </c:pt>
                <c:pt idx="989">
                  <c:v>8.6679999999999993</c:v>
                </c:pt>
                <c:pt idx="990">
                  <c:v>8.7420000000000009</c:v>
                </c:pt>
                <c:pt idx="991">
                  <c:v>9.2620000000000005</c:v>
                </c:pt>
                <c:pt idx="992">
                  <c:v>9.1630000000000003</c:v>
                </c:pt>
                <c:pt idx="993">
                  <c:v>8.8170000000000002</c:v>
                </c:pt>
                <c:pt idx="994">
                  <c:v>8.891</c:v>
                </c:pt>
                <c:pt idx="995">
                  <c:v>9.1389999999999993</c:v>
                </c:pt>
                <c:pt idx="996">
                  <c:v>9.0890000000000004</c:v>
                </c:pt>
                <c:pt idx="997">
                  <c:v>9.4350000000000005</c:v>
                </c:pt>
                <c:pt idx="998">
                  <c:v>9.4350000000000005</c:v>
                </c:pt>
                <c:pt idx="999">
                  <c:v>9.4849999999999994</c:v>
                </c:pt>
                <c:pt idx="1000">
                  <c:v>9.5090000000000003</c:v>
                </c:pt>
                <c:pt idx="1001">
                  <c:v>9.5579999999999998</c:v>
                </c:pt>
                <c:pt idx="1002">
                  <c:v>9.5340000000000007</c:v>
                </c:pt>
                <c:pt idx="1003">
                  <c:v>9.6080000000000005</c:v>
                </c:pt>
                <c:pt idx="1004">
                  <c:v>9.7560000000000002</c:v>
                </c:pt>
                <c:pt idx="1005">
                  <c:v>9.7059999999999995</c:v>
                </c:pt>
                <c:pt idx="1006">
                  <c:v>9.4600000000000009</c:v>
                </c:pt>
                <c:pt idx="1007">
                  <c:v>9.3859999999999992</c:v>
                </c:pt>
                <c:pt idx="1008">
                  <c:v>9.2870000000000008</c:v>
                </c:pt>
                <c:pt idx="1009">
                  <c:v>9.3360000000000003</c:v>
                </c:pt>
                <c:pt idx="1010">
                  <c:v>9.2129999999999992</c:v>
                </c:pt>
                <c:pt idx="1011">
                  <c:v>9.0399999999999991</c:v>
                </c:pt>
                <c:pt idx="1012">
                  <c:v>9.2379999999999995</c:v>
                </c:pt>
                <c:pt idx="1013">
                  <c:v>9.1389999999999993</c:v>
                </c:pt>
                <c:pt idx="1014">
                  <c:v>9.0399999999999991</c:v>
                </c:pt>
                <c:pt idx="1015">
                  <c:v>9.0150000000000006</c:v>
                </c:pt>
                <c:pt idx="1016">
                  <c:v>8.9160000000000004</c:v>
                </c:pt>
                <c:pt idx="1017">
                  <c:v>8.99</c:v>
                </c:pt>
                <c:pt idx="1018">
                  <c:v>9.1630000000000003</c:v>
                </c:pt>
                <c:pt idx="1019">
                  <c:v>9.2129999999999992</c:v>
                </c:pt>
                <c:pt idx="1020">
                  <c:v>9.3119999999999994</c:v>
                </c:pt>
                <c:pt idx="1021">
                  <c:v>9.3360000000000003</c:v>
                </c:pt>
                <c:pt idx="1022">
                  <c:v>9.1880000000000006</c:v>
                </c:pt>
                <c:pt idx="1023">
                  <c:v>9.0150000000000006</c:v>
                </c:pt>
                <c:pt idx="1024">
                  <c:v>8.99</c:v>
                </c:pt>
                <c:pt idx="1025">
                  <c:v>8.8659999999999997</c:v>
                </c:pt>
                <c:pt idx="1026">
                  <c:v>8.891</c:v>
                </c:pt>
                <c:pt idx="1027">
                  <c:v>8.8170000000000002</c:v>
                </c:pt>
                <c:pt idx="1028">
                  <c:v>8.99</c:v>
                </c:pt>
                <c:pt idx="1029">
                  <c:v>9.0399999999999991</c:v>
                </c:pt>
                <c:pt idx="1030">
                  <c:v>9.0150000000000006</c:v>
                </c:pt>
                <c:pt idx="1031">
                  <c:v>8.8659999999999997</c:v>
                </c:pt>
                <c:pt idx="1032">
                  <c:v>8.8659999999999997</c:v>
                </c:pt>
                <c:pt idx="1033">
                  <c:v>8.7919999999999998</c:v>
                </c:pt>
                <c:pt idx="1034">
                  <c:v>8.6679999999999993</c:v>
                </c:pt>
                <c:pt idx="1035">
                  <c:v>8.5679999999999996</c:v>
                </c:pt>
                <c:pt idx="1036">
                  <c:v>8.7170000000000005</c:v>
                </c:pt>
                <c:pt idx="1037">
                  <c:v>8.9649999999999999</c:v>
                </c:pt>
                <c:pt idx="1038">
                  <c:v>8.8170000000000002</c:v>
                </c:pt>
                <c:pt idx="1039">
                  <c:v>8.6430000000000007</c:v>
                </c:pt>
                <c:pt idx="1040">
                  <c:v>8.6679999999999993</c:v>
                </c:pt>
                <c:pt idx="1041">
                  <c:v>8.6430000000000007</c:v>
                </c:pt>
                <c:pt idx="1042">
                  <c:v>8.593</c:v>
                </c:pt>
                <c:pt idx="1043">
                  <c:v>8.5429999999999993</c:v>
                </c:pt>
                <c:pt idx="1044">
                  <c:v>8.7669999999999995</c:v>
                </c:pt>
                <c:pt idx="1045">
                  <c:v>8.7919999999999998</c:v>
                </c:pt>
                <c:pt idx="1046">
                  <c:v>8.6929999999999996</c:v>
                </c:pt>
                <c:pt idx="1047">
                  <c:v>8.6430000000000007</c:v>
                </c:pt>
                <c:pt idx="1048">
                  <c:v>8.593</c:v>
                </c:pt>
                <c:pt idx="1049">
                  <c:v>8.3439999999999994</c:v>
                </c:pt>
                <c:pt idx="1050">
                  <c:v>8.2449999999999992</c:v>
                </c:pt>
                <c:pt idx="1051">
                  <c:v>8.17</c:v>
                </c:pt>
                <c:pt idx="1052">
                  <c:v>8.2449999999999992</c:v>
                </c:pt>
                <c:pt idx="1053">
                  <c:v>8.1449999999999996</c:v>
                </c:pt>
                <c:pt idx="1054">
                  <c:v>8.0449999999999999</c:v>
                </c:pt>
                <c:pt idx="1055">
                  <c:v>7.8949999999999996</c:v>
                </c:pt>
                <c:pt idx="1056">
                  <c:v>7.87</c:v>
                </c:pt>
                <c:pt idx="1057">
                  <c:v>7.7450000000000001</c:v>
                </c:pt>
                <c:pt idx="1058">
                  <c:v>7.67</c:v>
                </c:pt>
                <c:pt idx="1059">
                  <c:v>7.5439999999999996</c:v>
                </c:pt>
                <c:pt idx="1060">
                  <c:v>7.9450000000000003</c:v>
                </c:pt>
                <c:pt idx="1061">
                  <c:v>8.07</c:v>
                </c:pt>
                <c:pt idx="1062">
                  <c:v>7.97</c:v>
                </c:pt>
                <c:pt idx="1063">
                  <c:v>7.97</c:v>
                </c:pt>
                <c:pt idx="1064">
                  <c:v>7.8949999999999996</c:v>
                </c:pt>
                <c:pt idx="1065">
                  <c:v>7.97</c:v>
                </c:pt>
                <c:pt idx="1066">
                  <c:v>8.1199999999999992</c:v>
                </c:pt>
                <c:pt idx="1067">
                  <c:v>8.02</c:v>
                </c:pt>
                <c:pt idx="1068">
                  <c:v>8.3689999999999998</c:v>
                </c:pt>
                <c:pt idx="1069">
                  <c:v>8.07</c:v>
                </c:pt>
                <c:pt idx="1070">
                  <c:v>7.87</c:v>
                </c:pt>
                <c:pt idx="1071">
                  <c:v>7.67</c:v>
                </c:pt>
                <c:pt idx="1072">
                  <c:v>7.5940000000000003</c:v>
                </c:pt>
                <c:pt idx="1073">
                  <c:v>7.569</c:v>
                </c:pt>
                <c:pt idx="1074">
                  <c:v>7.5190000000000001</c:v>
                </c:pt>
                <c:pt idx="1075">
                  <c:v>7.3680000000000003</c:v>
                </c:pt>
                <c:pt idx="1076">
                  <c:v>7.5439999999999996</c:v>
                </c:pt>
                <c:pt idx="1077">
                  <c:v>7.6189999999999998</c:v>
                </c:pt>
                <c:pt idx="1078">
                  <c:v>7.5940000000000003</c:v>
                </c:pt>
                <c:pt idx="1079">
                  <c:v>7.4189999999999996</c:v>
                </c:pt>
                <c:pt idx="1080">
                  <c:v>7.2169999999999996</c:v>
                </c:pt>
                <c:pt idx="1081">
                  <c:v>7.1920000000000002</c:v>
                </c:pt>
                <c:pt idx="1082">
                  <c:v>7.2169999999999996</c:v>
                </c:pt>
                <c:pt idx="1083">
                  <c:v>7.1920000000000002</c:v>
                </c:pt>
                <c:pt idx="1084">
                  <c:v>7.3680000000000003</c:v>
                </c:pt>
                <c:pt idx="1085">
                  <c:v>7.3929999999999998</c:v>
                </c:pt>
                <c:pt idx="1086">
                  <c:v>7.4690000000000003</c:v>
                </c:pt>
                <c:pt idx="1087">
                  <c:v>7.3179999999999996</c:v>
                </c:pt>
                <c:pt idx="1088">
                  <c:v>7.2930000000000001</c:v>
                </c:pt>
                <c:pt idx="1089">
                  <c:v>7.3179999999999996</c:v>
                </c:pt>
                <c:pt idx="1090">
                  <c:v>7.1920000000000002</c:v>
                </c:pt>
                <c:pt idx="1091">
                  <c:v>7.2169999999999996</c:v>
                </c:pt>
                <c:pt idx="1092">
                  <c:v>7.3929999999999998</c:v>
                </c:pt>
                <c:pt idx="1093">
                  <c:v>7.5190000000000001</c:v>
                </c:pt>
                <c:pt idx="1094">
                  <c:v>7.3680000000000003</c:v>
                </c:pt>
                <c:pt idx="1095">
                  <c:v>7.2169999999999996</c:v>
                </c:pt>
                <c:pt idx="1096">
                  <c:v>7.2169999999999996</c:v>
                </c:pt>
                <c:pt idx="1097">
                  <c:v>7.2169999999999996</c:v>
                </c:pt>
                <c:pt idx="1098">
                  <c:v>7.242</c:v>
                </c:pt>
                <c:pt idx="1099">
                  <c:v>7.0149999999999997</c:v>
                </c:pt>
                <c:pt idx="1100">
                  <c:v>7.343</c:v>
                </c:pt>
                <c:pt idx="1101">
                  <c:v>7.343</c:v>
                </c:pt>
                <c:pt idx="1102">
                  <c:v>7.242</c:v>
                </c:pt>
                <c:pt idx="1103">
                  <c:v>7.1420000000000003</c:v>
                </c:pt>
                <c:pt idx="1104">
                  <c:v>7.1159999999999997</c:v>
                </c:pt>
                <c:pt idx="1105">
                  <c:v>7.0410000000000004</c:v>
                </c:pt>
                <c:pt idx="1106">
                  <c:v>7.0659999999999998</c:v>
                </c:pt>
                <c:pt idx="1107">
                  <c:v>7.0910000000000002</c:v>
                </c:pt>
                <c:pt idx="1108">
                  <c:v>7.1920000000000002</c:v>
                </c:pt>
                <c:pt idx="1109">
                  <c:v>7.2679999999999998</c:v>
                </c:pt>
                <c:pt idx="1110">
                  <c:v>7.444</c:v>
                </c:pt>
                <c:pt idx="1111">
                  <c:v>7.4189999999999996</c:v>
                </c:pt>
                <c:pt idx="1112">
                  <c:v>7.6950000000000003</c:v>
                </c:pt>
                <c:pt idx="1113">
                  <c:v>7.5439999999999996</c:v>
                </c:pt>
                <c:pt idx="1114">
                  <c:v>7.444</c:v>
                </c:pt>
                <c:pt idx="1115">
                  <c:v>8.17</c:v>
                </c:pt>
                <c:pt idx="1116">
                  <c:v>7.9950000000000001</c:v>
                </c:pt>
                <c:pt idx="1117">
                  <c:v>7.82</c:v>
                </c:pt>
                <c:pt idx="1118">
                  <c:v>7.6189999999999998</c:v>
                </c:pt>
                <c:pt idx="1119">
                  <c:v>7.6950000000000003</c:v>
                </c:pt>
                <c:pt idx="1120">
                  <c:v>7.8949999999999996</c:v>
                </c:pt>
                <c:pt idx="1121">
                  <c:v>7.9450000000000003</c:v>
                </c:pt>
                <c:pt idx="1122">
                  <c:v>8.1199999999999992</c:v>
                </c:pt>
                <c:pt idx="1123">
                  <c:v>8.1449999999999996</c:v>
                </c:pt>
                <c:pt idx="1124">
                  <c:v>8.1950000000000003</c:v>
                </c:pt>
                <c:pt idx="1125">
                  <c:v>8.27</c:v>
                </c:pt>
                <c:pt idx="1126">
                  <c:v>8.2200000000000006</c:v>
                </c:pt>
                <c:pt idx="1127">
                  <c:v>8.17</c:v>
                </c:pt>
                <c:pt idx="1128">
                  <c:v>8.1950000000000003</c:v>
                </c:pt>
                <c:pt idx="1129">
                  <c:v>8.17</c:v>
                </c:pt>
                <c:pt idx="1130">
                  <c:v>8.0950000000000006</c:v>
                </c:pt>
                <c:pt idx="1131">
                  <c:v>8.1449999999999996</c:v>
                </c:pt>
                <c:pt idx="1132">
                  <c:v>8.27</c:v>
                </c:pt>
                <c:pt idx="1133">
                  <c:v>8.3940000000000001</c:v>
                </c:pt>
                <c:pt idx="1134">
                  <c:v>8.2200000000000006</c:v>
                </c:pt>
                <c:pt idx="1135">
                  <c:v>7.92</c:v>
                </c:pt>
                <c:pt idx="1136">
                  <c:v>7.8449999999999998</c:v>
                </c:pt>
                <c:pt idx="1137">
                  <c:v>7.87</c:v>
                </c:pt>
                <c:pt idx="1138">
                  <c:v>7.7450000000000001</c:v>
                </c:pt>
                <c:pt idx="1139">
                  <c:v>7.67</c:v>
                </c:pt>
                <c:pt idx="1140">
                  <c:v>7.9450000000000003</c:v>
                </c:pt>
                <c:pt idx="1141">
                  <c:v>7.9950000000000001</c:v>
                </c:pt>
                <c:pt idx="1142">
                  <c:v>7.9450000000000003</c:v>
                </c:pt>
                <c:pt idx="1143">
                  <c:v>7.92</c:v>
                </c:pt>
                <c:pt idx="1144">
                  <c:v>7.92</c:v>
                </c:pt>
                <c:pt idx="1145">
                  <c:v>7.92</c:v>
                </c:pt>
                <c:pt idx="1146">
                  <c:v>7.92</c:v>
                </c:pt>
                <c:pt idx="1147">
                  <c:v>7.87</c:v>
                </c:pt>
                <c:pt idx="1148">
                  <c:v>8.0950000000000006</c:v>
                </c:pt>
                <c:pt idx="1149">
                  <c:v>8.1950000000000003</c:v>
                </c:pt>
                <c:pt idx="1150">
                  <c:v>7.97</c:v>
                </c:pt>
                <c:pt idx="1151">
                  <c:v>7.9450000000000003</c:v>
                </c:pt>
                <c:pt idx="1152">
                  <c:v>7.9450000000000003</c:v>
                </c:pt>
                <c:pt idx="1153">
                  <c:v>7.92</c:v>
                </c:pt>
                <c:pt idx="1154">
                  <c:v>7.92</c:v>
                </c:pt>
                <c:pt idx="1155">
                  <c:v>7.8949999999999996</c:v>
                </c:pt>
                <c:pt idx="1156">
                  <c:v>7.9950000000000001</c:v>
                </c:pt>
                <c:pt idx="1157">
                  <c:v>8.02</c:v>
                </c:pt>
                <c:pt idx="1158">
                  <c:v>7.97</c:v>
                </c:pt>
                <c:pt idx="1159">
                  <c:v>7.8449999999999998</c:v>
                </c:pt>
                <c:pt idx="1160">
                  <c:v>7.8449999999999998</c:v>
                </c:pt>
                <c:pt idx="1161">
                  <c:v>7.87</c:v>
                </c:pt>
                <c:pt idx="1162">
                  <c:v>7.8449999999999998</c:v>
                </c:pt>
                <c:pt idx="1163">
                  <c:v>7.87</c:v>
                </c:pt>
                <c:pt idx="1164">
                  <c:v>7.9450000000000003</c:v>
                </c:pt>
                <c:pt idx="1165">
                  <c:v>8.1199999999999992</c:v>
                </c:pt>
                <c:pt idx="1166">
                  <c:v>7.92</c:v>
                </c:pt>
                <c:pt idx="1167">
                  <c:v>7.77</c:v>
                </c:pt>
                <c:pt idx="1168">
                  <c:v>7.72</c:v>
                </c:pt>
                <c:pt idx="1169">
                  <c:v>7.6449999999999996</c:v>
                </c:pt>
                <c:pt idx="1170">
                  <c:v>7.6950000000000003</c:v>
                </c:pt>
                <c:pt idx="1171">
                  <c:v>7.7450000000000001</c:v>
                </c:pt>
                <c:pt idx="1172">
                  <c:v>7.97</c:v>
                </c:pt>
                <c:pt idx="1173">
                  <c:v>8.0449999999999999</c:v>
                </c:pt>
                <c:pt idx="1174">
                  <c:v>7.97</c:v>
                </c:pt>
                <c:pt idx="1175">
                  <c:v>7.87</c:v>
                </c:pt>
                <c:pt idx="1176">
                  <c:v>7.97</c:v>
                </c:pt>
                <c:pt idx="1177">
                  <c:v>7.87</c:v>
                </c:pt>
                <c:pt idx="1178">
                  <c:v>8.07</c:v>
                </c:pt>
                <c:pt idx="1179">
                  <c:v>8.1199999999999992</c:v>
                </c:pt>
                <c:pt idx="1180">
                  <c:v>8.4939999999999998</c:v>
                </c:pt>
                <c:pt idx="1181">
                  <c:v>8.3689999999999998</c:v>
                </c:pt>
                <c:pt idx="1182">
                  <c:v>8.27</c:v>
                </c:pt>
                <c:pt idx="1183">
                  <c:v>7.9950000000000001</c:v>
                </c:pt>
                <c:pt idx="1184">
                  <c:v>7.97</c:v>
                </c:pt>
                <c:pt idx="1185">
                  <c:v>7.92</c:v>
                </c:pt>
                <c:pt idx="1186">
                  <c:v>8.02</c:v>
                </c:pt>
                <c:pt idx="1187">
                  <c:v>8.0950000000000006</c:v>
                </c:pt>
                <c:pt idx="1188">
                  <c:v>8.4689999999999994</c:v>
                </c:pt>
                <c:pt idx="1189">
                  <c:v>8.4190000000000005</c:v>
                </c:pt>
                <c:pt idx="1190">
                  <c:v>8.1199999999999992</c:v>
                </c:pt>
                <c:pt idx="1191">
                  <c:v>8.1449999999999996</c:v>
                </c:pt>
                <c:pt idx="1192">
                  <c:v>8.2449999999999992</c:v>
                </c:pt>
                <c:pt idx="1193">
                  <c:v>8.2200000000000006</c:v>
                </c:pt>
                <c:pt idx="1194">
                  <c:v>8.2949999999999999</c:v>
                </c:pt>
                <c:pt idx="1195">
                  <c:v>8.1449999999999996</c:v>
                </c:pt>
                <c:pt idx="1196">
                  <c:v>8.3940000000000001</c:v>
                </c:pt>
                <c:pt idx="1197">
                  <c:v>8.4440000000000008</c:v>
                </c:pt>
                <c:pt idx="1198">
                  <c:v>8.2200000000000006</c:v>
                </c:pt>
                <c:pt idx="1199">
                  <c:v>8.4440000000000008</c:v>
                </c:pt>
                <c:pt idx="1200">
                  <c:v>8.4190000000000005</c:v>
                </c:pt>
                <c:pt idx="1201">
                  <c:v>8.4440000000000008</c:v>
                </c:pt>
                <c:pt idx="1202">
                  <c:v>8.4689999999999994</c:v>
                </c:pt>
                <c:pt idx="1203">
                  <c:v>8.5190000000000001</c:v>
                </c:pt>
                <c:pt idx="1204">
                  <c:v>8.3940000000000001</c:v>
                </c:pt>
                <c:pt idx="1205">
                  <c:v>9.2620000000000005</c:v>
                </c:pt>
                <c:pt idx="1206">
                  <c:v>9.1140000000000008</c:v>
                </c:pt>
                <c:pt idx="1207">
                  <c:v>8.7669999999999995</c:v>
                </c:pt>
                <c:pt idx="1208">
                  <c:v>8.4939999999999998</c:v>
                </c:pt>
                <c:pt idx="1209">
                  <c:v>8.4190000000000005</c:v>
                </c:pt>
                <c:pt idx="1210">
                  <c:v>8.4939999999999998</c:v>
                </c:pt>
                <c:pt idx="1211">
                  <c:v>8.6430000000000007</c:v>
                </c:pt>
                <c:pt idx="1212">
                  <c:v>8.8170000000000002</c:v>
                </c:pt>
                <c:pt idx="1213">
                  <c:v>8.9160000000000004</c:v>
                </c:pt>
                <c:pt idx="1214">
                  <c:v>8.9410000000000007</c:v>
                </c:pt>
                <c:pt idx="1215">
                  <c:v>8.99</c:v>
                </c:pt>
                <c:pt idx="1216">
                  <c:v>9.1389999999999993</c:v>
                </c:pt>
                <c:pt idx="1217">
                  <c:v>9.1140000000000008</c:v>
                </c:pt>
                <c:pt idx="1218">
                  <c:v>9.1140000000000008</c:v>
                </c:pt>
                <c:pt idx="1219">
                  <c:v>8.9410000000000007</c:v>
                </c:pt>
                <c:pt idx="1220">
                  <c:v>9.1630000000000003</c:v>
                </c:pt>
                <c:pt idx="1221">
                  <c:v>10.736000000000001</c:v>
                </c:pt>
                <c:pt idx="1222">
                  <c:v>9.6820000000000004</c:v>
                </c:pt>
                <c:pt idx="1223">
                  <c:v>9.1880000000000006</c:v>
                </c:pt>
                <c:pt idx="1224">
                  <c:v>9.0640000000000001</c:v>
                </c:pt>
                <c:pt idx="1225">
                  <c:v>8.9410000000000007</c:v>
                </c:pt>
                <c:pt idx="1226">
                  <c:v>8.9410000000000007</c:v>
                </c:pt>
                <c:pt idx="1227">
                  <c:v>9.0399999999999991</c:v>
                </c:pt>
                <c:pt idx="1228">
                  <c:v>9.3360000000000003</c:v>
                </c:pt>
                <c:pt idx="1229">
                  <c:v>9.8789999999999996</c:v>
                </c:pt>
                <c:pt idx="1230">
                  <c:v>10.026</c:v>
                </c:pt>
                <c:pt idx="1231">
                  <c:v>9.3610000000000007</c:v>
                </c:pt>
                <c:pt idx="1232">
                  <c:v>9.2379999999999995</c:v>
                </c:pt>
                <c:pt idx="1233">
                  <c:v>9.0150000000000006</c:v>
                </c:pt>
                <c:pt idx="1234">
                  <c:v>8.891</c:v>
                </c:pt>
                <c:pt idx="1235">
                  <c:v>8.8659999999999997</c:v>
                </c:pt>
                <c:pt idx="1236">
                  <c:v>9.4600000000000009</c:v>
                </c:pt>
                <c:pt idx="1237">
                  <c:v>10.492000000000001</c:v>
                </c:pt>
                <c:pt idx="1238">
                  <c:v>9.7309999999999999</c:v>
                </c:pt>
                <c:pt idx="1239">
                  <c:v>9.0399999999999991</c:v>
                </c:pt>
                <c:pt idx="1240">
                  <c:v>8.8659999999999997</c:v>
                </c:pt>
                <c:pt idx="1241">
                  <c:v>8.7420000000000009</c:v>
                </c:pt>
                <c:pt idx="1242">
                  <c:v>8.6430000000000007</c:v>
                </c:pt>
                <c:pt idx="1243">
                  <c:v>8.8170000000000002</c:v>
                </c:pt>
                <c:pt idx="1244">
                  <c:v>9.1140000000000008</c:v>
                </c:pt>
                <c:pt idx="1245">
                  <c:v>10.614000000000001</c:v>
                </c:pt>
                <c:pt idx="1246">
                  <c:v>9.7059999999999995</c:v>
                </c:pt>
                <c:pt idx="1247">
                  <c:v>9.1880000000000006</c:v>
                </c:pt>
                <c:pt idx="1248">
                  <c:v>9.0399999999999991</c:v>
                </c:pt>
                <c:pt idx="1249">
                  <c:v>9.1389999999999993</c:v>
                </c:pt>
                <c:pt idx="1250">
                  <c:v>9.8789999999999996</c:v>
                </c:pt>
                <c:pt idx="1251">
                  <c:v>9.7560000000000002</c:v>
                </c:pt>
                <c:pt idx="1252">
                  <c:v>9.8789999999999996</c:v>
                </c:pt>
                <c:pt idx="1253">
                  <c:v>9.9770000000000003</c:v>
                </c:pt>
                <c:pt idx="1254">
                  <c:v>10.026</c:v>
                </c:pt>
                <c:pt idx="1255">
                  <c:v>9.9030000000000005</c:v>
                </c:pt>
                <c:pt idx="1256">
                  <c:v>9.7560000000000002</c:v>
                </c:pt>
                <c:pt idx="1257">
                  <c:v>9.7560000000000002</c:v>
                </c:pt>
                <c:pt idx="1258">
                  <c:v>9.7059999999999995</c:v>
                </c:pt>
                <c:pt idx="1259">
                  <c:v>9.7799999999999994</c:v>
                </c:pt>
                <c:pt idx="1260">
                  <c:v>9.9030000000000005</c:v>
                </c:pt>
                <c:pt idx="1261">
                  <c:v>9.9280000000000008</c:v>
                </c:pt>
                <c:pt idx="1262">
                  <c:v>9.9030000000000005</c:v>
                </c:pt>
                <c:pt idx="1263">
                  <c:v>9.8049999999999997</c:v>
                </c:pt>
                <c:pt idx="1264">
                  <c:v>9.7059999999999995</c:v>
                </c:pt>
                <c:pt idx="1265">
                  <c:v>9.657</c:v>
                </c:pt>
                <c:pt idx="1266">
                  <c:v>9.6820000000000004</c:v>
                </c:pt>
                <c:pt idx="1267">
                  <c:v>9.6820000000000004</c:v>
                </c:pt>
                <c:pt idx="1268">
                  <c:v>9.8290000000000006</c:v>
                </c:pt>
                <c:pt idx="1269">
                  <c:v>9.9770000000000003</c:v>
                </c:pt>
                <c:pt idx="1270">
                  <c:v>9.8539999999999992</c:v>
                </c:pt>
                <c:pt idx="1271">
                  <c:v>9.9280000000000008</c:v>
                </c:pt>
                <c:pt idx="1272">
                  <c:v>9.8789999999999996</c:v>
                </c:pt>
                <c:pt idx="1273">
                  <c:v>9.8290000000000006</c:v>
                </c:pt>
                <c:pt idx="1274">
                  <c:v>9.7560000000000002</c:v>
                </c:pt>
                <c:pt idx="1275">
                  <c:v>9.657</c:v>
                </c:pt>
                <c:pt idx="1276">
                  <c:v>9.8290000000000006</c:v>
                </c:pt>
                <c:pt idx="1277">
                  <c:v>10.148999999999999</c:v>
                </c:pt>
                <c:pt idx="1278">
                  <c:v>9.8539999999999992</c:v>
                </c:pt>
                <c:pt idx="1279">
                  <c:v>9.7309999999999999</c:v>
                </c:pt>
                <c:pt idx="1280">
                  <c:v>9.6820000000000004</c:v>
                </c:pt>
                <c:pt idx="1281">
                  <c:v>9.5579999999999998</c:v>
                </c:pt>
                <c:pt idx="1282">
                  <c:v>9.5340000000000007</c:v>
                </c:pt>
                <c:pt idx="1283">
                  <c:v>9.4849999999999994</c:v>
                </c:pt>
                <c:pt idx="1284">
                  <c:v>9.7309999999999999</c:v>
                </c:pt>
                <c:pt idx="1285">
                  <c:v>9.8539999999999992</c:v>
                </c:pt>
                <c:pt idx="1286">
                  <c:v>9.7309999999999999</c:v>
                </c:pt>
                <c:pt idx="1287">
                  <c:v>9.6319999999999997</c:v>
                </c:pt>
                <c:pt idx="1288">
                  <c:v>9.8539999999999992</c:v>
                </c:pt>
                <c:pt idx="1289">
                  <c:v>9.7799999999999994</c:v>
                </c:pt>
                <c:pt idx="1290">
                  <c:v>9.7059999999999995</c:v>
                </c:pt>
                <c:pt idx="1291">
                  <c:v>9.657</c:v>
                </c:pt>
                <c:pt idx="1292">
                  <c:v>9.8789999999999996</c:v>
                </c:pt>
                <c:pt idx="1293">
                  <c:v>10.198</c:v>
                </c:pt>
                <c:pt idx="1294">
                  <c:v>9.9030000000000005</c:v>
                </c:pt>
                <c:pt idx="1295">
                  <c:v>9.8539999999999992</c:v>
                </c:pt>
                <c:pt idx="1296">
                  <c:v>9.9280000000000008</c:v>
                </c:pt>
                <c:pt idx="1297">
                  <c:v>9.8789999999999996</c:v>
                </c:pt>
                <c:pt idx="1298">
                  <c:v>9.8290000000000006</c:v>
                </c:pt>
                <c:pt idx="1299">
                  <c:v>9.8290000000000006</c:v>
                </c:pt>
                <c:pt idx="1300">
                  <c:v>9.9030000000000005</c:v>
                </c:pt>
                <c:pt idx="1301">
                  <c:v>9.9280000000000008</c:v>
                </c:pt>
                <c:pt idx="1302">
                  <c:v>9.8539999999999992</c:v>
                </c:pt>
                <c:pt idx="1303">
                  <c:v>9.7799999999999994</c:v>
                </c:pt>
                <c:pt idx="1304">
                  <c:v>9.8290000000000006</c:v>
                </c:pt>
                <c:pt idx="1305">
                  <c:v>9.9030000000000005</c:v>
                </c:pt>
                <c:pt idx="1306">
                  <c:v>9.9280000000000008</c:v>
                </c:pt>
                <c:pt idx="1307">
                  <c:v>9.9030000000000005</c:v>
                </c:pt>
                <c:pt idx="1308">
                  <c:v>9.952</c:v>
                </c:pt>
                <c:pt idx="1309">
                  <c:v>10.074999999999999</c:v>
                </c:pt>
                <c:pt idx="1310">
                  <c:v>10.074999999999999</c:v>
                </c:pt>
                <c:pt idx="1311">
                  <c:v>10.173</c:v>
                </c:pt>
                <c:pt idx="1312">
                  <c:v>10.074999999999999</c:v>
                </c:pt>
                <c:pt idx="1313">
                  <c:v>10.051</c:v>
                </c:pt>
                <c:pt idx="1314">
                  <c:v>10.051</c:v>
                </c:pt>
                <c:pt idx="1315">
                  <c:v>9.9030000000000005</c:v>
                </c:pt>
                <c:pt idx="1316">
                  <c:v>9.8789999999999996</c:v>
                </c:pt>
                <c:pt idx="1317">
                  <c:v>9.9280000000000008</c:v>
                </c:pt>
                <c:pt idx="1318">
                  <c:v>9.8789999999999996</c:v>
                </c:pt>
                <c:pt idx="1319">
                  <c:v>9.9280000000000008</c:v>
                </c:pt>
                <c:pt idx="1320">
                  <c:v>9.9030000000000005</c:v>
                </c:pt>
                <c:pt idx="1321">
                  <c:v>9.8290000000000006</c:v>
                </c:pt>
                <c:pt idx="1322">
                  <c:v>9.9280000000000008</c:v>
                </c:pt>
                <c:pt idx="1323">
                  <c:v>9.9030000000000005</c:v>
                </c:pt>
                <c:pt idx="1324">
                  <c:v>9.8789999999999996</c:v>
                </c:pt>
                <c:pt idx="1325">
                  <c:v>9.9280000000000008</c:v>
                </c:pt>
                <c:pt idx="1326">
                  <c:v>9.4849999999999994</c:v>
                </c:pt>
                <c:pt idx="1327">
                  <c:v>9.3360000000000003</c:v>
                </c:pt>
                <c:pt idx="1328">
                  <c:v>9.0890000000000004</c:v>
                </c:pt>
                <c:pt idx="1329">
                  <c:v>8.9649999999999999</c:v>
                </c:pt>
                <c:pt idx="1330">
                  <c:v>8.9160000000000004</c:v>
                </c:pt>
                <c:pt idx="1331">
                  <c:v>8.891</c:v>
                </c:pt>
                <c:pt idx="1332">
                  <c:v>9.0890000000000004</c:v>
                </c:pt>
                <c:pt idx="1333">
                  <c:v>9.2379999999999995</c:v>
                </c:pt>
                <c:pt idx="1334">
                  <c:v>9.1630000000000003</c:v>
                </c:pt>
                <c:pt idx="1335">
                  <c:v>9.1389999999999993</c:v>
                </c:pt>
                <c:pt idx="1336">
                  <c:v>9.2129999999999992</c:v>
                </c:pt>
                <c:pt idx="1337">
                  <c:v>9.2379999999999995</c:v>
                </c:pt>
                <c:pt idx="1338">
                  <c:v>9.1630000000000003</c:v>
                </c:pt>
                <c:pt idx="1339">
                  <c:v>9.1389999999999993</c:v>
                </c:pt>
                <c:pt idx="1340">
                  <c:v>9.2379999999999995</c:v>
                </c:pt>
                <c:pt idx="1341">
                  <c:v>9.41</c:v>
                </c:pt>
                <c:pt idx="1342">
                  <c:v>9.41</c:v>
                </c:pt>
                <c:pt idx="1343">
                  <c:v>9.2620000000000005</c:v>
                </c:pt>
                <c:pt idx="1344">
                  <c:v>9.2379999999999995</c:v>
                </c:pt>
                <c:pt idx="1345">
                  <c:v>9.1880000000000006</c:v>
                </c:pt>
                <c:pt idx="1346">
                  <c:v>9.1389999999999993</c:v>
                </c:pt>
                <c:pt idx="1347">
                  <c:v>9.1389999999999993</c:v>
                </c:pt>
                <c:pt idx="1348">
                  <c:v>9.3610000000000007</c:v>
                </c:pt>
                <c:pt idx="1349">
                  <c:v>9.4600000000000009</c:v>
                </c:pt>
                <c:pt idx="1350">
                  <c:v>9.3360000000000003</c:v>
                </c:pt>
                <c:pt idx="1351">
                  <c:v>9.3119999999999994</c:v>
                </c:pt>
                <c:pt idx="1352">
                  <c:v>9.41</c:v>
                </c:pt>
                <c:pt idx="1353">
                  <c:v>9.3859999999999992</c:v>
                </c:pt>
                <c:pt idx="1354">
                  <c:v>9.2620000000000005</c:v>
                </c:pt>
                <c:pt idx="1355">
                  <c:v>9.2129999999999992</c:v>
                </c:pt>
                <c:pt idx="1356">
                  <c:v>9.4350000000000005</c:v>
                </c:pt>
                <c:pt idx="1357">
                  <c:v>9.8049999999999997</c:v>
                </c:pt>
                <c:pt idx="1358">
                  <c:v>9.5579999999999998</c:v>
                </c:pt>
                <c:pt idx="1359">
                  <c:v>9.3610000000000007</c:v>
                </c:pt>
                <c:pt idx="1360">
                  <c:v>9.2620000000000005</c:v>
                </c:pt>
                <c:pt idx="1361">
                  <c:v>9.2379999999999995</c:v>
                </c:pt>
                <c:pt idx="1362">
                  <c:v>9.1630000000000003</c:v>
                </c:pt>
                <c:pt idx="1363">
                  <c:v>9.1389999999999993</c:v>
                </c:pt>
                <c:pt idx="1364">
                  <c:v>9.4600000000000009</c:v>
                </c:pt>
                <c:pt idx="1365">
                  <c:v>9.7309999999999999</c:v>
                </c:pt>
                <c:pt idx="1366">
                  <c:v>9.41</c:v>
                </c:pt>
                <c:pt idx="1367">
                  <c:v>9.3360000000000003</c:v>
                </c:pt>
                <c:pt idx="1368">
                  <c:v>9.6080000000000005</c:v>
                </c:pt>
                <c:pt idx="1369">
                  <c:v>9.5579999999999998</c:v>
                </c:pt>
                <c:pt idx="1370">
                  <c:v>9.5830000000000002</c:v>
                </c:pt>
                <c:pt idx="1371">
                  <c:v>9.41</c:v>
                </c:pt>
                <c:pt idx="1372">
                  <c:v>9.6820000000000004</c:v>
                </c:pt>
                <c:pt idx="1373">
                  <c:v>10.271000000000001</c:v>
                </c:pt>
                <c:pt idx="1374">
                  <c:v>9.9770000000000003</c:v>
                </c:pt>
                <c:pt idx="1375">
                  <c:v>9.7309999999999999</c:v>
                </c:pt>
                <c:pt idx="1376">
                  <c:v>9.7309999999999999</c:v>
                </c:pt>
                <c:pt idx="1377">
                  <c:v>9.5579999999999998</c:v>
                </c:pt>
                <c:pt idx="1378">
                  <c:v>9.4849999999999994</c:v>
                </c:pt>
                <c:pt idx="1379">
                  <c:v>9.41</c:v>
                </c:pt>
                <c:pt idx="1380">
                  <c:v>9.7560000000000002</c:v>
                </c:pt>
                <c:pt idx="1381">
                  <c:v>10.074999999999999</c:v>
                </c:pt>
                <c:pt idx="1382">
                  <c:v>9.952</c:v>
                </c:pt>
                <c:pt idx="1383">
                  <c:v>9.8539999999999992</c:v>
                </c:pt>
                <c:pt idx="1384">
                  <c:v>9.9770000000000003</c:v>
                </c:pt>
                <c:pt idx="1385">
                  <c:v>10.026</c:v>
                </c:pt>
                <c:pt idx="1386">
                  <c:v>10.247</c:v>
                </c:pt>
                <c:pt idx="1387">
                  <c:v>10.124000000000001</c:v>
                </c:pt>
                <c:pt idx="1388">
                  <c:v>10.614000000000001</c:v>
                </c:pt>
                <c:pt idx="1389">
                  <c:v>11.247999999999999</c:v>
                </c:pt>
                <c:pt idx="1390">
                  <c:v>11.54</c:v>
                </c:pt>
                <c:pt idx="1391">
                  <c:v>11.224</c:v>
                </c:pt>
                <c:pt idx="1392">
                  <c:v>10.956</c:v>
                </c:pt>
                <c:pt idx="1393">
                  <c:v>10.760999999999999</c:v>
                </c:pt>
                <c:pt idx="1394">
                  <c:v>10.492000000000001</c:v>
                </c:pt>
                <c:pt idx="1395">
                  <c:v>10.417999999999999</c:v>
                </c:pt>
                <c:pt idx="1396">
                  <c:v>10.712</c:v>
                </c:pt>
                <c:pt idx="1397">
                  <c:v>11.54</c:v>
                </c:pt>
                <c:pt idx="1398">
                  <c:v>11.346</c:v>
                </c:pt>
                <c:pt idx="1399">
                  <c:v>11.151</c:v>
                </c:pt>
                <c:pt idx="1400">
                  <c:v>10.882999999999999</c:v>
                </c:pt>
                <c:pt idx="1401">
                  <c:v>11.029</c:v>
                </c:pt>
                <c:pt idx="1402">
                  <c:v>10.882999999999999</c:v>
                </c:pt>
                <c:pt idx="1403">
                  <c:v>10.492000000000001</c:v>
                </c:pt>
                <c:pt idx="1404">
                  <c:v>10.663</c:v>
                </c:pt>
                <c:pt idx="1405">
                  <c:v>11.273</c:v>
                </c:pt>
                <c:pt idx="1406">
                  <c:v>11.37</c:v>
                </c:pt>
                <c:pt idx="1407">
                  <c:v>10.956</c:v>
                </c:pt>
                <c:pt idx="1408">
                  <c:v>10.663</c:v>
                </c:pt>
                <c:pt idx="1409">
                  <c:v>10.858000000000001</c:v>
                </c:pt>
                <c:pt idx="1410">
                  <c:v>10.81</c:v>
                </c:pt>
                <c:pt idx="1411">
                  <c:v>10.492000000000001</c:v>
                </c:pt>
                <c:pt idx="1412">
                  <c:v>10.81</c:v>
                </c:pt>
                <c:pt idx="1413">
                  <c:v>11.273</c:v>
                </c:pt>
                <c:pt idx="1414">
                  <c:v>11.224</c:v>
                </c:pt>
                <c:pt idx="1415">
                  <c:v>11.297000000000001</c:v>
                </c:pt>
                <c:pt idx="1416">
                  <c:v>11.2</c:v>
                </c:pt>
                <c:pt idx="1417">
                  <c:v>11.273</c:v>
                </c:pt>
                <c:pt idx="1418">
                  <c:v>11.005000000000001</c:v>
                </c:pt>
                <c:pt idx="1419">
                  <c:v>10.736000000000001</c:v>
                </c:pt>
                <c:pt idx="1420">
                  <c:v>11.077999999999999</c:v>
                </c:pt>
                <c:pt idx="1421">
                  <c:v>11.759</c:v>
                </c:pt>
                <c:pt idx="1422">
                  <c:v>11.565</c:v>
                </c:pt>
                <c:pt idx="1423">
                  <c:v>11.492000000000001</c:v>
                </c:pt>
                <c:pt idx="1424">
                  <c:v>11.394</c:v>
                </c:pt>
                <c:pt idx="1425">
                  <c:v>11.443</c:v>
                </c:pt>
                <c:pt idx="1426">
                  <c:v>11.419</c:v>
                </c:pt>
                <c:pt idx="1427">
                  <c:v>11.053000000000001</c:v>
                </c:pt>
                <c:pt idx="1428">
                  <c:v>11.346</c:v>
                </c:pt>
                <c:pt idx="1429">
                  <c:v>8.8659999999999997</c:v>
                </c:pt>
                <c:pt idx="1430">
                  <c:v>8.5190000000000001</c:v>
                </c:pt>
                <c:pt idx="1431">
                  <c:v>8.6180000000000003</c:v>
                </c:pt>
                <c:pt idx="1432">
                  <c:v>8.7669999999999995</c:v>
                </c:pt>
                <c:pt idx="1433">
                  <c:v>8.8659999999999997</c:v>
                </c:pt>
                <c:pt idx="1434">
                  <c:v>8.6180000000000003</c:v>
                </c:pt>
                <c:pt idx="1435">
                  <c:v>8.593</c:v>
                </c:pt>
                <c:pt idx="1436">
                  <c:v>8.7420000000000009</c:v>
                </c:pt>
                <c:pt idx="1437">
                  <c:v>8.7669999999999995</c:v>
                </c:pt>
                <c:pt idx="1438">
                  <c:v>8.4689999999999994</c:v>
                </c:pt>
                <c:pt idx="1439">
                  <c:v>8.5679999999999996</c:v>
                </c:pt>
                <c:pt idx="1440">
                  <c:v>8.6929999999999996</c:v>
                </c:pt>
                <c:pt idx="1441">
                  <c:v>8.5679999999999996</c:v>
                </c:pt>
                <c:pt idx="1442">
                  <c:v>8.6180000000000003</c:v>
                </c:pt>
                <c:pt idx="1443">
                  <c:v>8.7919999999999998</c:v>
                </c:pt>
                <c:pt idx="1444">
                  <c:v>8.8409999999999993</c:v>
                </c:pt>
                <c:pt idx="1445">
                  <c:v>8.9160000000000004</c:v>
                </c:pt>
                <c:pt idx="1446">
                  <c:v>8.7170000000000005</c:v>
                </c:pt>
                <c:pt idx="1447">
                  <c:v>8.7669999999999995</c:v>
                </c:pt>
                <c:pt idx="1448">
                  <c:v>8.8170000000000002</c:v>
                </c:pt>
                <c:pt idx="1449">
                  <c:v>8.7919999999999998</c:v>
                </c:pt>
                <c:pt idx="1450">
                  <c:v>8.7420000000000009</c:v>
                </c:pt>
                <c:pt idx="1451">
                  <c:v>8.8659999999999997</c:v>
                </c:pt>
                <c:pt idx="1452">
                  <c:v>8.8409999999999993</c:v>
                </c:pt>
                <c:pt idx="1453">
                  <c:v>8.8170000000000002</c:v>
                </c:pt>
                <c:pt idx="1454">
                  <c:v>8.7669999999999995</c:v>
                </c:pt>
                <c:pt idx="1455">
                  <c:v>8.8170000000000002</c:v>
                </c:pt>
                <c:pt idx="1456">
                  <c:v>8.8659999999999997</c:v>
                </c:pt>
                <c:pt idx="1457">
                  <c:v>8.7669999999999995</c:v>
                </c:pt>
                <c:pt idx="1458">
                  <c:v>8.7420000000000009</c:v>
                </c:pt>
                <c:pt idx="1459">
                  <c:v>8.7170000000000005</c:v>
                </c:pt>
                <c:pt idx="1460">
                  <c:v>9.7309999999999999</c:v>
                </c:pt>
                <c:pt idx="1461">
                  <c:v>8.7669999999999995</c:v>
                </c:pt>
                <c:pt idx="1462">
                  <c:v>8.9160000000000004</c:v>
                </c:pt>
                <c:pt idx="1463">
                  <c:v>8.9410000000000007</c:v>
                </c:pt>
                <c:pt idx="1464">
                  <c:v>9.7059999999999995</c:v>
                </c:pt>
                <c:pt idx="1465">
                  <c:v>8.7919999999999998</c:v>
                </c:pt>
                <c:pt idx="1466">
                  <c:v>9.2129999999999992</c:v>
                </c:pt>
                <c:pt idx="1467">
                  <c:v>9.2870000000000008</c:v>
                </c:pt>
                <c:pt idx="1468">
                  <c:v>9.0399999999999991</c:v>
                </c:pt>
                <c:pt idx="1469">
                  <c:v>9.3119999999999994</c:v>
                </c:pt>
                <c:pt idx="1470">
                  <c:v>9.1140000000000008</c:v>
                </c:pt>
                <c:pt idx="1471">
                  <c:v>9.2379999999999995</c:v>
                </c:pt>
                <c:pt idx="1472">
                  <c:v>9.0890000000000004</c:v>
                </c:pt>
                <c:pt idx="1473">
                  <c:v>9.2870000000000008</c:v>
                </c:pt>
                <c:pt idx="1474">
                  <c:v>9.0890000000000004</c:v>
                </c:pt>
                <c:pt idx="1475">
                  <c:v>8.99</c:v>
                </c:pt>
                <c:pt idx="1476">
                  <c:v>9.1389999999999993</c:v>
                </c:pt>
                <c:pt idx="1477">
                  <c:v>9.2129999999999992</c:v>
                </c:pt>
                <c:pt idx="1478">
                  <c:v>8.7919999999999998</c:v>
                </c:pt>
                <c:pt idx="1479">
                  <c:v>8.9160000000000004</c:v>
                </c:pt>
                <c:pt idx="1480">
                  <c:v>9.0640000000000001</c:v>
                </c:pt>
                <c:pt idx="1481">
                  <c:v>9.0890000000000004</c:v>
                </c:pt>
                <c:pt idx="1482">
                  <c:v>9.0399999999999991</c:v>
                </c:pt>
                <c:pt idx="1483">
                  <c:v>9.0890000000000004</c:v>
                </c:pt>
                <c:pt idx="1484">
                  <c:v>9.0150000000000006</c:v>
                </c:pt>
                <c:pt idx="1485">
                  <c:v>8.99</c:v>
                </c:pt>
                <c:pt idx="1486">
                  <c:v>8.99</c:v>
                </c:pt>
                <c:pt idx="1487">
                  <c:v>9.0399999999999991</c:v>
                </c:pt>
                <c:pt idx="1488">
                  <c:v>9.1630000000000003</c:v>
                </c:pt>
                <c:pt idx="1489">
                  <c:v>9.1389999999999993</c:v>
                </c:pt>
                <c:pt idx="1490">
                  <c:v>9.2129999999999992</c:v>
                </c:pt>
                <c:pt idx="1491">
                  <c:v>9.1389999999999993</c:v>
                </c:pt>
                <c:pt idx="1492">
                  <c:v>9.1880000000000006</c:v>
                </c:pt>
                <c:pt idx="1493">
                  <c:v>9.0150000000000006</c:v>
                </c:pt>
                <c:pt idx="1494">
                  <c:v>8.9410000000000007</c:v>
                </c:pt>
                <c:pt idx="1495">
                  <c:v>9.1880000000000006</c:v>
                </c:pt>
                <c:pt idx="1496">
                  <c:v>9.1389999999999993</c:v>
                </c:pt>
                <c:pt idx="1497">
                  <c:v>9.1140000000000008</c:v>
                </c:pt>
                <c:pt idx="1498">
                  <c:v>9.0640000000000001</c:v>
                </c:pt>
                <c:pt idx="1499">
                  <c:v>9.0890000000000004</c:v>
                </c:pt>
                <c:pt idx="1500">
                  <c:v>9.0890000000000004</c:v>
                </c:pt>
                <c:pt idx="1501">
                  <c:v>9.0150000000000006</c:v>
                </c:pt>
                <c:pt idx="1502">
                  <c:v>8.9410000000000007</c:v>
                </c:pt>
                <c:pt idx="1503">
                  <c:v>9.0150000000000006</c:v>
                </c:pt>
                <c:pt idx="1504">
                  <c:v>9.1630000000000003</c:v>
                </c:pt>
                <c:pt idx="1505">
                  <c:v>9.1630000000000003</c:v>
                </c:pt>
                <c:pt idx="1506">
                  <c:v>8.891</c:v>
                </c:pt>
                <c:pt idx="1507">
                  <c:v>9.0890000000000004</c:v>
                </c:pt>
                <c:pt idx="1508">
                  <c:v>9.1630000000000003</c:v>
                </c:pt>
                <c:pt idx="1509">
                  <c:v>9.1389999999999993</c:v>
                </c:pt>
                <c:pt idx="1510">
                  <c:v>9.1140000000000008</c:v>
                </c:pt>
                <c:pt idx="1511">
                  <c:v>9.0399999999999991</c:v>
                </c:pt>
                <c:pt idx="1512">
                  <c:v>9.2379999999999995</c:v>
                </c:pt>
                <c:pt idx="1513">
                  <c:v>9.0640000000000001</c:v>
                </c:pt>
                <c:pt idx="1514">
                  <c:v>8.9160000000000004</c:v>
                </c:pt>
                <c:pt idx="1515">
                  <c:v>9.0640000000000001</c:v>
                </c:pt>
                <c:pt idx="1516">
                  <c:v>9.0150000000000006</c:v>
                </c:pt>
                <c:pt idx="1517">
                  <c:v>9.0150000000000006</c:v>
                </c:pt>
                <c:pt idx="1518">
                  <c:v>8.9649999999999999</c:v>
                </c:pt>
                <c:pt idx="1519">
                  <c:v>9.0890000000000004</c:v>
                </c:pt>
                <c:pt idx="1520">
                  <c:v>9.0640000000000001</c:v>
                </c:pt>
                <c:pt idx="1521">
                  <c:v>9.0399999999999991</c:v>
                </c:pt>
                <c:pt idx="1522">
                  <c:v>9.0399999999999991</c:v>
                </c:pt>
                <c:pt idx="1523">
                  <c:v>9.1389999999999993</c:v>
                </c:pt>
                <c:pt idx="1524">
                  <c:v>9.0399999999999991</c:v>
                </c:pt>
                <c:pt idx="1525">
                  <c:v>9.0640000000000001</c:v>
                </c:pt>
                <c:pt idx="1526">
                  <c:v>9.0890000000000004</c:v>
                </c:pt>
                <c:pt idx="1527">
                  <c:v>9.0890000000000004</c:v>
                </c:pt>
                <c:pt idx="1528">
                  <c:v>9.1389999999999993</c:v>
                </c:pt>
                <c:pt idx="1529">
                  <c:v>9.1880000000000006</c:v>
                </c:pt>
                <c:pt idx="1530">
                  <c:v>9.1389999999999993</c:v>
                </c:pt>
                <c:pt idx="1531">
                  <c:v>9.1140000000000008</c:v>
                </c:pt>
                <c:pt idx="1532">
                  <c:v>9.1630000000000003</c:v>
                </c:pt>
                <c:pt idx="1533">
                  <c:v>9.0399999999999991</c:v>
                </c:pt>
                <c:pt idx="1534">
                  <c:v>9.2129999999999992</c:v>
                </c:pt>
                <c:pt idx="1535">
                  <c:v>9.1880000000000006</c:v>
                </c:pt>
                <c:pt idx="1536">
                  <c:v>8.9410000000000007</c:v>
                </c:pt>
                <c:pt idx="1537">
                  <c:v>9.1880000000000006</c:v>
                </c:pt>
                <c:pt idx="1538">
                  <c:v>9.1140000000000008</c:v>
                </c:pt>
                <c:pt idx="1539">
                  <c:v>9.0150000000000006</c:v>
                </c:pt>
                <c:pt idx="1540">
                  <c:v>9.1630000000000003</c:v>
                </c:pt>
                <c:pt idx="1541">
                  <c:v>8.99</c:v>
                </c:pt>
                <c:pt idx="1542">
                  <c:v>9.0399999999999991</c:v>
                </c:pt>
                <c:pt idx="1543">
                  <c:v>9.0640000000000001</c:v>
                </c:pt>
                <c:pt idx="1544">
                  <c:v>9.0640000000000001</c:v>
                </c:pt>
                <c:pt idx="1545">
                  <c:v>9.1389999999999993</c:v>
                </c:pt>
                <c:pt idx="1546">
                  <c:v>9.1630000000000003</c:v>
                </c:pt>
                <c:pt idx="1547">
                  <c:v>9.1880000000000006</c:v>
                </c:pt>
                <c:pt idx="1548">
                  <c:v>9.1880000000000006</c:v>
                </c:pt>
                <c:pt idx="1549">
                  <c:v>9.2620000000000005</c:v>
                </c:pt>
                <c:pt idx="1550">
                  <c:v>9.1630000000000003</c:v>
                </c:pt>
                <c:pt idx="1551">
                  <c:v>9.0890000000000004</c:v>
                </c:pt>
                <c:pt idx="1552">
                  <c:v>9.1630000000000003</c:v>
                </c:pt>
                <c:pt idx="1553">
                  <c:v>9.1389999999999993</c:v>
                </c:pt>
                <c:pt idx="1554">
                  <c:v>9.0890000000000004</c:v>
                </c:pt>
                <c:pt idx="1555">
                  <c:v>9.2379999999999995</c:v>
                </c:pt>
                <c:pt idx="1556">
                  <c:v>9.2379999999999995</c:v>
                </c:pt>
                <c:pt idx="1557">
                  <c:v>9.1389999999999993</c:v>
                </c:pt>
                <c:pt idx="1558">
                  <c:v>9.0890000000000004</c:v>
                </c:pt>
                <c:pt idx="1559">
                  <c:v>9.2379999999999995</c:v>
                </c:pt>
                <c:pt idx="1560">
                  <c:v>9.1630000000000003</c:v>
                </c:pt>
                <c:pt idx="1561">
                  <c:v>9.0890000000000004</c:v>
                </c:pt>
                <c:pt idx="1562">
                  <c:v>9.2129999999999992</c:v>
                </c:pt>
                <c:pt idx="1563">
                  <c:v>9.2379999999999995</c:v>
                </c:pt>
                <c:pt idx="1564">
                  <c:v>9.1630000000000003</c:v>
                </c:pt>
                <c:pt idx="1565">
                  <c:v>9.2129999999999992</c:v>
                </c:pt>
                <c:pt idx="1566">
                  <c:v>9.1630000000000003</c:v>
                </c:pt>
                <c:pt idx="1567">
                  <c:v>9.0399999999999991</c:v>
                </c:pt>
                <c:pt idx="1568">
                  <c:v>9.2379999999999995</c:v>
                </c:pt>
                <c:pt idx="1569">
                  <c:v>9.1630000000000003</c:v>
                </c:pt>
                <c:pt idx="1570">
                  <c:v>9.1389999999999993</c:v>
                </c:pt>
                <c:pt idx="1571">
                  <c:v>9.0890000000000004</c:v>
                </c:pt>
                <c:pt idx="1572">
                  <c:v>9.1140000000000008</c:v>
                </c:pt>
                <c:pt idx="1573">
                  <c:v>9.1880000000000006</c:v>
                </c:pt>
                <c:pt idx="1574">
                  <c:v>9.3119999999999994</c:v>
                </c:pt>
                <c:pt idx="1575">
                  <c:v>9.2620000000000005</c:v>
                </c:pt>
                <c:pt idx="1576">
                  <c:v>9.4849999999999994</c:v>
                </c:pt>
                <c:pt idx="1577">
                  <c:v>9.1630000000000003</c:v>
                </c:pt>
                <c:pt idx="1578">
                  <c:v>9.7560000000000002</c:v>
                </c:pt>
                <c:pt idx="1579">
                  <c:v>9.1880000000000006</c:v>
                </c:pt>
                <c:pt idx="1580">
                  <c:v>9.3119999999999994</c:v>
                </c:pt>
                <c:pt idx="1581">
                  <c:v>9.3610000000000007</c:v>
                </c:pt>
                <c:pt idx="1582">
                  <c:v>9.2870000000000008</c:v>
                </c:pt>
                <c:pt idx="1583">
                  <c:v>9.2620000000000005</c:v>
                </c:pt>
                <c:pt idx="1584">
                  <c:v>9.2870000000000008</c:v>
                </c:pt>
                <c:pt idx="1585">
                  <c:v>9.2129999999999992</c:v>
                </c:pt>
                <c:pt idx="1586">
                  <c:v>9.2620000000000005</c:v>
                </c:pt>
                <c:pt idx="1587">
                  <c:v>9.3360000000000003</c:v>
                </c:pt>
                <c:pt idx="1588">
                  <c:v>9.41</c:v>
                </c:pt>
                <c:pt idx="1589">
                  <c:v>9.41</c:v>
                </c:pt>
                <c:pt idx="1590">
                  <c:v>9.3360000000000003</c:v>
                </c:pt>
                <c:pt idx="1591">
                  <c:v>9.5340000000000007</c:v>
                </c:pt>
                <c:pt idx="1592">
                  <c:v>9.3859999999999992</c:v>
                </c:pt>
                <c:pt idx="1593">
                  <c:v>9.41</c:v>
                </c:pt>
                <c:pt idx="1594">
                  <c:v>9.4600000000000009</c:v>
                </c:pt>
                <c:pt idx="1595">
                  <c:v>9.6080000000000005</c:v>
                </c:pt>
                <c:pt idx="1596">
                  <c:v>9.2620000000000005</c:v>
                </c:pt>
                <c:pt idx="1597">
                  <c:v>9.6820000000000004</c:v>
                </c:pt>
                <c:pt idx="1598">
                  <c:v>9.2620000000000005</c:v>
                </c:pt>
                <c:pt idx="1599">
                  <c:v>9.7059999999999995</c:v>
                </c:pt>
                <c:pt idx="1600">
                  <c:v>9.8049999999999997</c:v>
                </c:pt>
                <c:pt idx="1601">
                  <c:v>9.5830000000000002</c:v>
                </c:pt>
                <c:pt idx="1602">
                  <c:v>10.369</c:v>
                </c:pt>
                <c:pt idx="1603">
                  <c:v>10.026</c:v>
                </c:pt>
                <c:pt idx="1604">
                  <c:v>9.9280000000000008</c:v>
                </c:pt>
                <c:pt idx="1605">
                  <c:v>9.7059999999999995</c:v>
                </c:pt>
                <c:pt idx="1606">
                  <c:v>9.7799999999999994</c:v>
                </c:pt>
                <c:pt idx="1607">
                  <c:v>9.8049999999999997</c:v>
                </c:pt>
                <c:pt idx="1608">
                  <c:v>9.952</c:v>
                </c:pt>
                <c:pt idx="1609">
                  <c:v>9.952</c:v>
                </c:pt>
                <c:pt idx="1610">
                  <c:v>9.8290000000000006</c:v>
                </c:pt>
                <c:pt idx="1611">
                  <c:v>10.295999999999999</c:v>
                </c:pt>
                <c:pt idx="1612">
                  <c:v>9.8290000000000006</c:v>
                </c:pt>
                <c:pt idx="1613">
                  <c:v>10.124000000000001</c:v>
                </c:pt>
                <c:pt idx="1614">
                  <c:v>9.6319999999999997</c:v>
                </c:pt>
                <c:pt idx="1615">
                  <c:v>9.7560000000000002</c:v>
                </c:pt>
                <c:pt idx="1616">
                  <c:v>9.8539999999999992</c:v>
                </c:pt>
                <c:pt idx="1617">
                  <c:v>9.7560000000000002</c:v>
                </c:pt>
                <c:pt idx="1618">
                  <c:v>9.7309999999999999</c:v>
                </c:pt>
                <c:pt idx="1619">
                  <c:v>9.952</c:v>
                </c:pt>
                <c:pt idx="1620">
                  <c:v>10.198</c:v>
                </c:pt>
                <c:pt idx="1621">
                  <c:v>10.051</c:v>
                </c:pt>
                <c:pt idx="1622">
                  <c:v>10.051</c:v>
                </c:pt>
                <c:pt idx="1623">
                  <c:v>10.000999999999999</c:v>
                </c:pt>
                <c:pt idx="1624">
                  <c:v>10.173</c:v>
                </c:pt>
                <c:pt idx="1625">
                  <c:v>9.9280000000000008</c:v>
                </c:pt>
                <c:pt idx="1626">
                  <c:v>10.026</c:v>
                </c:pt>
                <c:pt idx="1627">
                  <c:v>9.8789999999999996</c:v>
                </c:pt>
                <c:pt idx="1628">
                  <c:v>9.952</c:v>
                </c:pt>
                <c:pt idx="1629">
                  <c:v>10.074999999999999</c:v>
                </c:pt>
                <c:pt idx="1630">
                  <c:v>9.9030000000000005</c:v>
                </c:pt>
                <c:pt idx="1631">
                  <c:v>9.9280000000000008</c:v>
                </c:pt>
                <c:pt idx="1632">
                  <c:v>10.026</c:v>
                </c:pt>
                <c:pt idx="1633">
                  <c:v>10.173</c:v>
                </c:pt>
                <c:pt idx="1634">
                  <c:v>10.074999999999999</c:v>
                </c:pt>
                <c:pt idx="1635">
                  <c:v>9.8290000000000006</c:v>
                </c:pt>
                <c:pt idx="1636">
                  <c:v>10.148999999999999</c:v>
                </c:pt>
                <c:pt idx="1637">
                  <c:v>10.026</c:v>
                </c:pt>
                <c:pt idx="1638">
                  <c:v>9.8789999999999996</c:v>
                </c:pt>
                <c:pt idx="1639">
                  <c:v>9.9770000000000003</c:v>
                </c:pt>
                <c:pt idx="1640">
                  <c:v>10.124000000000001</c:v>
                </c:pt>
                <c:pt idx="1641">
                  <c:v>9.8539999999999992</c:v>
                </c:pt>
                <c:pt idx="1642">
                  <c:v>10.051</c:v>
                </c:pt>
                <c:pt idx="1643">
                  <c:v>10.1</c:v>
                </c:pt>
                <c:pt idx="1644">
                  <c:v>10.000999999999999</c:v>
                </c:pt>
                <c:pt idx="1645">
                  <c:v>10.394</c:v>
                </c:pt>
                <c:pt idx="1646">
                  <c:v>10.051</c:v>
                </c:pt>
                <c:pt idx="1647">
                  <c:v>10.271000000000001</c:v>
                </c:pt>
                <c:pt idx="1648">
                  <c:v>10.417999999999999</c:v>
                </c:pt>
                <c:pt idx="1649">
                  <c:v>10.638</c:v>
                </c:pt>
                <c:pt idx="1650">
                  <c:v>10.198</c:v>
                </c:pt>
                <c:pt idx="1651">
                  <c:v>10.271000000000001</c:v>
                </c:pt>
                <c:pt idx="1652">
                  <c:v>10.32</c:v>
                </c:pt>
                <c:pt idx="1653">
                  <c:v>10.638</c:v>
                </c:pt>
                <c:pt idx="1654">
                  <c:v>10.1</c:v>
                </c:pt>
                <c:pt idx="1655">
                  <c:v>10.32</c:v>
                </c:pt>
                <c:pt idx="1656">
                  <c:v>10.614000000000001</c:v>
                </c:pt>
                <c:pt idx="1657">
                  <c:v>10.148999999999999</c:v>
                </c:pt>
                <c:pt idx="1658">
                  <c:v>10.541</c:v>
                </c:pt>
                <c:pt idx="1659">
                  <c:v>10.516</c:v>
                </c:pt>
                <c:pt idx="1660">
                  <c:v>10.222</c:v>
                </c:pt>
                <c:pt idx="1661">
                  <c:v>10.222</c:v>
                </c:pt>
                <c:pt idx="1662">
                  <c:v>10.516</c:v>
                </c:pt>
                <c:pt idx="1663">
                  <c:v>10.369</c:v>
                </c:pt>
                <c:pt idx="1664">
                  <c:v>10.443</c:v>
                </c:pt>
                <c:pt idx="1665">
                  <c:v>10.417999999999999</c:v>
                </c:pt>
                <c:pt idx="1666">
                  <c:v>10.345000000000001</c:v>
                </c:pt>
                <c:pt idx="1667">
                  <c:v>10.345000000000001</c:v>
                </c:pt>
                <c:pt idx="1668">
                  <c:v>10.345000000000001</c:v>
                </c:pt>
                <c:pt idx="1669">
                  <c:v>10.271000000000001</c:v>
                </c:pt>
                <c:pt idx="1670">
                  <c:v>10.32</c:v>
                </c:pt>
                <c:pt idx="1671">
                  <c:v>10.173</c:v>
                </c:pt>
                <c:pt idx="1672">
                  <c:v>10.222</c:v>
                </c:pt>
                <c:pt idx="1673">
                  <c:v>10.222</c:v>
                </c:pt>
                <c:pt idx="1674">
                  <c:v>10.247</c:v>
                </c:pt>
                <c:pt idx="1675">
                  <c:v>10.222</c:v>
                </c:pt>
                <c:pt idx="1676">
                  <c:v>10.1</c:v>
                </c:pt>
                <c:pt idx="1677">
                  <c:v>10.124000000000001</c:v>
                </c:pt>
                <c:pt idx="1678">
                  <c:v>10.1</c:v>
                </c:pt>
                <c:pt idx="1679">
                  <c:v>10.051</c:v>
                </c:pt>
                <c:pt idx="1680">
                  <c:v>10.074999999999999</c:v>
                </c:pt>
                <c:pt idx="1681">
                  <c:v>10.124000000000001</c:v>
                </c:pt>
                <c:pt idx="1682">
                  <c:v>10.124000000000001</c:v>
                </c:pt>
                <c:pt idx="1683">
                  <c:v>10.148999999999999</c:v>
                </c:pt>
                <c:pt idx="1684">
                  <c:v>10.148999999999999</c:v>
                </c:pt>
                <c:pt idx="1685">
                  <c:v>10.148999999999999</c:v>
                </c:pt>
                <c:pt idx="1686">
                  <c:v>10.1</c:v>
                </c:pt>
                <c:pt idx="1687">
                  <c:v>10.1</c:v>
                </c:pt>
                <c:pt idx="1688">
                  <c:v>10.1</c:v>
                </c:pt>
                <c:pt idx="1689">
                  <c:v>10.124000000000001</c:v>
                </c:pt>
                <c:pt idx="1690">
                  <c:v>10.148999999999999</c:v>
                </c:pt>
                <c:pt idx="1691">
                  <c:v>10.1</c:v>
                </c:pt>
                <c:pt idx="1692">
                  <c:v>10.074999999999999</c:v>
                </c:pt>
                <c:pt idx="1693">
                  <c:v>10.1</c:v>
                </c:pt>
                <c:pt idx="1694">
                  <c:v>10.051</c:v>
                </c:pt>
                <c:pt idx="1695">
                  <c:v>10.051</c:v>
                </c:pt>
                <c:pt idx="1696">
                  <c:v>10.148999999999999</c:v>
                </c:pt>
                <c:pt idx="1697">
                  <c:v>10.124000000000001</c:v>
                </c:pt>
                <c:pt idx="1698">
                  <c:v>10.124000000000001</c:v>
                </c:pt>
                <c:pt idx="1699">
                  <c:v>10.124000000000001</c:v>
                </c:pt>
                <c:pt idx="1700">
                  <c:v>10.124000000000001</c:v>
                </c:pt>
                <c:pt idx="1701">
                  <c:v>10.1</c:v>
                </c:pt>
                <c:pt idx="1702">
                  <c:v>10.124000000000001</c:v>
                </c:pt>
                <c:pt idx="1703">
                  <c:v>10.124000000000001</c:v>
                </c:pt>
                <c:pt idx="1704">
                  <c:v>10.124000000000001</c:v>
                </c:pt>
                <c:pt idx="1705">
                  <c:v>10.198</c:v>
                </c:pt>
                <c:pt idx="1706">
                  <c:v>10.124000000000001</c:v>
                </c:pt>
                <c:pt idx="1707">
                  <c:v>10.1</c:v>
                </c:pt>
                <c:pt idx="1708">
                  <c:v>10.173</c:v>
                </c:pt>
                <c:pt idx="1709">
                  <c:v>10.173</c:v>
                </c:pt>
                <c:pt idx="1710">
                  <c:v>10.124000000000001</c:v>
                </c:pt>
                <c:pt idx="1711">
                  <c:v>10.148999999999999</c:v>
                </c:pt>
                <c:pt idx="1712">
                  <c:v>10.173</c:v>
                </c:pt>
                <c:pt idx="1713">
                  <c:v>10.148999999999999</c:v>
                </c:pt>
                <c:pt idx="1714">
                  <c:v>10.247</c:v>
                </c:pt>
                <c:pt idx="1715">
                  <c:v>10.1</c:v>
                </c:pt>
                <c:pt idx="1716">
                  <c:v>10.124000000000001</c:v>
                </c:pt>
                <c:pt idx="1717">
                  <c:v>10.173</c:v>
                </c:pt>
                <c:pt idx="1718">
                  <c:v>10.1</c:v>
                </c:pt>
                <c:pt idx="1719">
                  <c:v>10.124000000000001</c:v>
                </c:pt>
                <c:pt idx="1720">
                  <c:v>10.173</c:v>
                </c:pt>
                <c:pt idx="1721">
                  <c:v>10.1</c:v>
                </c:pt>
                <c:pt idx="1722">
                  <c:v>10.148999999999999</c:v>
                </c:pt>
                <c:pt idx="1723">
                  <c:v>10.222</c:v>
                </c:pt>
                <c:pt idx="1724">
                  <c:v>10.198</c:v>
                </c:pt>
                <c:pt idx="1725">
                  <c:v>10.271000000000001</c:v>
                </c:pt>
                <c:pt idx="1726">
                  <c:v>10.1</c:v>
                </c:pt>
                <c:pt idx="1727">
                  <c:v>10.148999999999999</c:v>
                </c:pt>
                <c:pt idx="1728">
                  <c:v>10.173</c:v>
                </c:pt>
                <c:pt idx="1729">
                  <c:v>10.32</c:v>
                </c:pt>
                <c:pt idx="1730">
                  <c:v>10.198</c:v>
                </c:pt>
                <c:pt idx="1731">
                  <c:v>10.1</c:v>
                </c:pt>
                <c:pt idx="1732">
                  <c:v>10.198</c:v>
                </c:pt>
                <c:pt idx="1733">
                  <c:v>10.198</c:v>
                </c:pt>
                <c:pt idx="1734">
                  <c:v>10.074999999999999</c:v>
                </c:pt>
                <c:pt idx="1735">
                  <c:v>10.1</c:v>
                </c:pt>
                <c:pt idx="1736">
                  <c:v>10.198</c:v>
                </c:pt>
                <c:pt idx="1737">
                  <c:v>10.295999999999999</c:v>
                </c:pt>
                <c:pt idx="1738">
                  <c:v>10.074999999999999</c:v>
                </c:pt>
                <c:pt idx="1739">
                  <c:v>10.051</c:v>
                </c:pt>
                <c:pt idx="1740">
                  <c:v>10.148999999999999</c:v>
                </c:pt>
                <c:pt idx="1741">
                  <c:v>10.222</c:v>
                </c:pt>
                <c:pt idx="1742">
                  <c:v>10.222</c:v>
                </c:pt>
                <c:pt idx="1743">
                  <c:v>10.247</c:v>
                </c:pt>
                <c:pt idx="1744">
                  <c:v>10.247</c:v>
                </c:pt>
                <c:pt idx="1745">
                  <c:v>10.198</c:v>
                </c:pt>
                <c:pt idx="1746">
                  <c:v>10.222</c:v>
                </c:pt>
                <c:pt idx="1747">
                  <c:v>10.148999999999999</c:v>
                </c:pt>
                <c:pt idx="1748">
                  <c:v>10.247</c:v>
                </c:pt>
                <c:pt idx="1749">
                  <c:v>10.247</c:v>
                </c:pt>
                <c:pt idx="1750">
                  <c:v>10.124000000000001</c:v>
                </c:pt>
                <c:pt idx="1751">
                  <c:v>10.198</c:v>
                </c:pt>
                <c:pt idx="1752">
                  <c:v>10.222</c:v>
                </c:pt>
                <c:pt idx="1753">
                  <c:v>10.222</c:v>
                </c:pt>
                <c:pt idx="1754">
                  <c:v>10.148999999999999</c:v>
                </c:pt>
                <c:pt idx="1755">
                  <c:v>10.198</c:v>
                </c:pt>
                <c:pt idx="1756">
                  <c:v>10.222</c:v>
                </c:pt>
                <c:pt idx="1757">
                  <c:v>10.247</c:v>
                </c:pt>
                <c:pt idx="1758">
                  <c:v>10.173</c:v>
                </c:pt>
                <c:pt idx="1759">
                  <c:v>10.222</c:v>
                </c:pt>
                <c:pt idx="1760">
                  <c:v>10.295999999999999</c:v>
                </c:pt>
                <c:pt idx="1761">
                  <c:v>10.173</c:v>
                </c:pt>
                <c:pt idx="1762">
                  <c:v>10.173</c:v>
                </c:pt>
                <c:pt idx="1763">
                  <c:v>10.247</c:v>
                </c:pt>
                <c:pt idx="1764">
                  <c:v>10.222</c:v>
                </c:pt>
                <c:pt idx="1765">
                  <c:v>10.222</c:v>
                </c:pt>
                <c:pt idx="1766">
                  <c:v>10.271000000000001</c:v>
                </c:pt>
                <c:pt idx="1767">
                  <c:v>10.295999999999999</c:v>
                </c:pt>
                <c:pt idx="1768">
                  <c:v>10.173</c:v>
                </c:pt>
                <c:pt idx="1769">
                  <c:v>10.222</c:v>
                </c:pt>
                <c:pt idx="1770">
                  <c:v>10.295999999999999</c:v>
                </c:pt>
                <c:pt idx="1771">
                  <c:v>10.271000000000001</c:v>
                </c:pt>
                <c:pt idx="1772">
                  <c:v>10.247</c:v>
                </c:pt>
                <c:pt idx="1773">
                  <c:v>10.222</c:v>
                </c:pt>
                <c:pt idx="1774">
                  <c:v>10.345000000000001</c:v>
                </c:pt>
                <c:pt idx="1775">
                  <c:v>10.198</c:v>
                </c:pt>
                <c:pt idx="1776">
                  <c:v>10.271000000000001</c:v>
                </c:pt>
                <c:pt idx="1777">
                  <c:v>10.247</c:v>
                </c:pt>
                <c:pt idx="1778">
                  <c:v>10.124000000000001</c:v>
                </c:pt>
                <c:pt idx="1779">
                  <c:v>10.1</c:v>
                </c:pt>
                <c:pt idx="1780">
                  <c:v>10.516</c:v>
                </c:pt>
                <c:pt idx="1781">
                  <c:v>10.124000000000001</c:v>
                </c:pt>
                <c:pt idx="1782">
                  <c:v>10.271000000000001</c:v>
                </c:pt>
                <c:pt idx="1783">
                  <c:v>10.443</c:v>
                </c:pt>
                <c:pt idx="1784">
                  <c:v>10.198</c:v>
                </c:pt>
                <c:pt idx="1785">
                  <c:v>10.32</c:v>
                </c:pt>
                <c:pt idx="1786">
                  <c:v>10.369</c:v>
                </c:pt>
                <c:pt idx="1787">
                  <c:v>10.295999999999999</c:v>
                </c:pt>
                <c:pt idx="1788">
                  <c:v>10.247</c:v>
                </c:pt>
                <c:pt idx="1789">
                  <c:v>10.198</c:v>
                </c:pt>
                <c:pt idx="1790">
                  <c:v>10.271000000000001</c:v>
                </c:pt>
                <c:pt idx="1791">
                  <c:v>10.345000000000001</c:v>
                </c:pt>
                <c:pt idx="1792">
                  <c:v>10.32</c:v>
                </c:pt>
                <c:pt idx="1793">
                  <c:v>10.369</c:v>
                </c:pt>
                <c:pt idx="1794">
                  <c:v>10.295999999999999</c:v>
                </c:pt>
                <c:pt idx="1795">
                  <c:v>10.369</c:v>
                </c:pt>
                <c:pt idx="1796">
                  <c:v>10.394</c:v>
                </c:pt>
                <c:pt idx="1797">
                  <c:v>10.32</c:v>
                </c:pt>
                <c:pt idx="1798">
                  <c:v>10.295999999999999</c:v>
                </c:pt>
                <c:pt idx="1799">
                  <c:v>10.271000000000001</c:v>
                </c:pt>
                <c:pt idx="1800">
                  <c:v>10.32</c:v>
                </c:pt>
                <c:pt idx="1801">
                  <c:v>10.247</c:v>
                </c:pt>
                <c:pt idx="1802">
                  <c:v>10.345000000000001</c:v>
                </c:pt>
                <c:pt idx="1803">
                  <c:v>10.345000000000001</c:v>
                </c:pt>
                <c:pt idx="1804">
                  <c:v>10.369</c:v>
                </c:pt>
                <c:pt idx="1805">
                  <c:v>10.247</c:v>
                </c:pt>
                <c:pt idx="1806">
                  <c:v>10.345000000000001</c:v>
                </c:pt>
                <c:pt idx="1807">
                  <c:v>10.369</c:v>
                </c:pt>
                <c:pt idx="1808">
                  <c:v>10.271000000000001</c:v>
                </c:pt>
                <c:pt idx="1809">
                  <c:v>10.32</c:v>
                </c:pt>
                <c:pt idx="1810">
                  <c:v>10.369</c:v>
                </c:pt>
                <c:pt idx="1811">
                  <c:v>10.369</c:v>
                </c:pt>
                <c:pt idx="1812">
                  <c:v>10.32</c:v>
                </c:pt>
                <c:pt idx="1813">
                  <c:v>10.32</c:v>
                </c:pt>
                <c:pt idx="1814">
                  <c:v>10.345000000000001</c:v>
                </c:pt>
                <c:pt idx="1815">
                  <c:v>10.417999999999999</c:v>
                </c:pt>
                <c:pt idx="1816">
                  <c:v>10.345000000000001</c:v>
                </c:pt>
                <c:pt idx="1817">
                  <c:v>10.417999999999999</c:v>
                </c:pt>
                <c:pt idx="1818">
                  <c:v>10.345000000000001</c:v>
                </c:pt>
                <c:pt idx="1819">
                  <c:v>10.271000000000001</c:v>
                </c:pt>
                <c:pt idx="1820">
                  <c:v>10.369</c:v>
                </c:pt>
                <c:pt idx="1821">
                  <c:v>10.394</c:v>
                </c:pt>
                <c:pt idx="1822">
                  <c:v>10.394</c:v>
                </c:pt>
                <c:pt idx="1823">
                  <c:v>10.394</c:v>
                </c:pt>
                <c:pt idx="1824">
                  <c:v>10.443</c:v>
                </c:pt>
                <c:pt idx="1825">
                  <c:v>10.443</c:v>
                </c:pt>
                <c:pt idx="1826">
                  <c:v>10.394</c:v>
                </c:pt>
                <c:pt idx="1827">
                  <c:v>10.369</c:v>
                </c:pt>
                <c:pt idx="1828">
                  <c:v>10.369</c:v>
                </c:pt>
                <c:pt idx="1829">
                  <c:v>10.369</c:v>
                </c:pt>
                <c:pt idx="1830">
                  <c:v>10.492000000000001</c:v>
                </c:pt>
                <c:pt idx="1831">
                  <c:v>10.345000000000001</c:v>
                </c:pt>
                <c:pt idx="1832">
                  <c:v>10.492000000000001</c:v>
                </c:pt>
                <c:pt idx="1833">
                  <c:v>10.417999999999999</c:v>
                </c:pt>
                <c:pt idx="1834">
                  <c:v>10.369</c:v>
                </c:pt>
                <c:pt idx="1835">
                  <c:v>10.394</c:v>
                </c:pt>
                <c:pt idx="1836">
                  <c:v>10.467000000000001</c:v>
                </c:pt>
                <c:pt idx="1837">
                  <c:v>10.271000000000001</c:v>
                </c:pt>
                <c:pt idx="1838">
                  <c:v>10.394</c:v>
                </c:pt>
                <c:pt idx="1839">
                  <c:v>10.417999999999999</c:v>
                </c:pt>
                <c:pt idx="1840">
                  <c:v>10.492000000000001</c:v>
                </c:pt>
                <c:pt idx="1841">
                  <c:v>10.369</c:v>
                </c:pt>
                <c:pt idx="1842">
                  <c:v>10.443</c:v>
                </c:pt>
                <c:pt idx="1843">
                  <c:v>10.467000000000001</c:v>
                </c:pt>
                <c:pt idx="1844">
                  <c:v>10.369</c:v>
                </c:pt>
                <c:pt idx="1845">
                  <c:v>10.369</c:v>
                </c:pt>
                <c:pt idx="1846">
                  <c:v>10.516</c:v>
                </c:pt>
                <c:pt idx="1847">
                  <c:v>10.417999999999999</c:v>
                </c:pt>
                <c:pt idx="1848">
                  <c:v>10.686999999999999</c:v>
                </c:pt>
                <c:pt idx="1849">
                  <c:v>10.369</c:v>
                </c:pt>
                <c:pt idx="1850">
                  <c:v>10.492000000000001</c:v>
                </c:pt>
                <c:pt idx="1851">
                  <c:v>10.516</c:v>
                </c:pt>
                <c:pt idx="1852">
                  <c:v>10.467000000000001</c:v>
                </c:pt>
                <c:pt idx="1853">
                  <c:v>10.516</c:v>
                </c:pt>
                <c:pt idx="1854">
                  <c:v>10.443</c:v>
                </c:pt>
                <c:pt idx="1855">
                  <c:v>10.516</c:v>
                </c:pt>
                <c:pt idx="1856">
                  <c:v>10.369</c:v>
                </c:pt>
                <c:pt idx="1857">
                  <c:v>10.516</c:v>
                </c:pt>
                <c:pt idx="1858">
                  <c:v>10.443</c:v>
                </c:pt>
                <c:pt idx="1859">
                  <c:v>10.467000000000001</c:v>
                </c:pt>
                <c:pt idx="1860">
                  <c:v>10.492000000000001</c:v>
                </c:pt>
                <c:pt idx="1861">
                  <c:v>10.541</c:v>
                </c:pt>
                <c:pt idx="1862">
                  <c:v>10.541</c:v>
                </c:pt>
                <c:pt idx="1863">
                  <c:v>10.492000000000001</c:v>
                </c:pt>
                <c:pt idx="1864">
                  <c:v>10.565</c:v>
                </c:pt>
                <c:pt idx="1865">
                  <c:v>10.59</c:v>
                </c:pt>
                <c:pt idx="1866">
                  <c:v>10.417999999999999</c:v>
                </c:pt>
                <c:pt idx="1867">
                  <c:v>10.394</c:v>
                </c:pt>
                <c:pt idx="1868">
                  <c:v>10.516</c:v>
                </c:pt>
                <c:pt idx="1869">
                  <c:v>10.443</c:v>
                </c:pt>
                <c:pt idx="1870">
                  <c:v>10.516</c:v>
                </c:pt>
                <c:pt idx="1871">
                  <c:v>10.565</c:v>
                </c:pt>
                <c:pt idx="1872">
                  <c:v>10.686999999999999</c:v>
                </c:pt>
                <c:pt idx="1873">
                  <c:v>10.638</c:v>
                </c:pt>
                <c:pt idx="1874">
                  <c:v>10.516</c:v>
                </c:pt>
                <c:pt idx="1875">
                  <c:v>10.638</c:v>
                </c:pt>
                <c:pt idx="1876">
                  <c:v>10.443</c:v>
                </c:pt>
                <c:pt idx="1877">
                  <c:v>10.541</c:v>
                </c:pt>
                <c:pt idx="1878">
                  <c:v>10.492000000000001</c:v>
                </c:pt>
                <c:pt idx="1879">
                  <c:v>10.59</c:v>
                </c:pt>
                <c:pt idx="1880">
                  <c:v>10.541</c:v>
                </c:pt>
                <c:pt idx="1881">
                  <c:v>10.516</c:v>
                </c:pt>
                <c:pt idx="1882">
                  <c:v>10.614000000000001</c:v>
                </c:pt>
                <c:pt idx="1883">
                  <c:v>10.516</c:v>
                </c:pt>
                <c:pt idx="1884">
                  <c:v>10.663</c:v>
                </c:pt>
                <c:pt idx="1885">
                  <c:v>10.565</c:v>
                </c:pt>
                <c:pt idx="1886">
                  <c:v>10.638</c:v>
                </c:pt>
                <c:pt idx="1887">
                  <c:v>10.59</c:v>
                </c:pt>
                <c:pt idx="1888">
                  <c:v>10.541</c:v>
                </c:pt>
                <c:pt idx="1889">
                  <c:v>10.541</c:v>
                </c:pt>
                <c:pt idx="1890">
                  <c:v>10.638</c:v>
                </c:pt>
                <c:pt idx="1891">
                  <c:v>10.565</c:v>
                </c:pt>
                <c:pt idx="1892">
                  <c:v>10.663</c:v>
                </c:pt>
                <c:pt idx="1893">
                  <c:v>10.638</c:v>
                </c:pt>
                <c:pt idx="1894">
                  <c:v>10.638</c:v>
                </c:pt>
                <c:pt idx="1895">
                  <c:v>10.541</c:v>
                </c:pt>
                <c:pt idx="1896">
                  <c:v>10.638</c:v>
                </c:pt>
                <c:pt idx="1897">
                  <c:v>10.59</c:v>
                </c:pt>
                <c:pt idx="1898">
                  <c:v>10.614000000000001</c:v>
                </c:pt>
                <c:pt idx="1899">
                  <c:v>10.417999999999999</c:v>
                </c:pt>
                <c:pt idx="1900">
                  <c:v>10.614000000000001</c:v>
                </c:pt>
                <c:pt idx="1901">
                  <c:v>10.541</c:v>
                </c:pt>
                <c:pt idx="1902">
                  <c:v>10.638</c:v>
                </c:pt>
                <c:pt idx="1903">
                  <c:v>10.541</c:v>
                </c:pt>
                <c:pt idx="1904">
                  <c:v>10.638</c:v>
                </c:pt>
                <c:pt idx="1905">
                  <c:v>10.565</c:v>
                </c:pt>
                <c:pt idx="1906">
                  <c:v>10.638</c:v>
                </c:pt>
                <c:pt idx="1907">
                  <c:v>10.932</c:v>
                </c:pt>
                <c:pt idx="1908">
                  <c:v>#N/A</c:v>
                </c:pt>
                <c:pt idx="1909">
                  <c:v>10.663</c:v>
                </c:pt>
                <c:pt idx="1910">
                  <c:v>10.712</c:v>
                </c:pt>
                <c:pt idx="1911">
                  <c:v>10.663</c:v>
                </c:pt>
                <c:pt idx="1912">
                  <c:v>10.686999999999999</c:v>
                </c:pt>
                <c:pt idx="1913">
                  <c:v>10.565</c:v>
                </c:pt>
                <c:pt idx="1914">
                  <c:v>10.638</c:v>
                </c:pt>
                <c:pt idx="1915">
                  <c:v>10.686999999999999</c:v>
                </c:pt>
                <c:pt idx="1916">
                  <c:v>10.663</c:v>
                </c:pt>
                <c:pt idx="1917">
                  <c:v>10.614000000000001</c:v>
                </c:pt>
                <c:pt idx="1918">
                  <c:v>10.663</c:v>
                </c:pt>
                <c:pt idx="1919">
                  <c:v>10.686999999999999</c:v>
                </c:pt>
                <c:pt idx="1920">
                  <c:v>10.638</c:v>
                </c:pt>
                <c:pt idx="1921">
                  <c:v>10.736000000000001</c:v>
                </c:pt>
                <c:pt idx="1922">
                  <c:v>10.736000000000001</c:v>
                </c:pt>
                <c:pt idx="1923">
                  <c:v>10.638</c:v>
                </c:pt>
                <c:pt idx="1924">
                  <c:v>10.541</c:v>
                </c:pt>
                <c:pt idx="1925">
                  <c:v>10.59</c:v>
                </c:pt>
                <c:pt idx="1926">
                  <c:v>10.541</c:v>
                </c:pt>
                <c:pt idx="1927">
                  <c:v>10.59</c:v>
                </c:pt>
                <c:pt idx="1928">
                  <c:v>11.782999999999999</c:v>
                </c:pt>
                <c:pt idx="1929">
                  <c:v>10.663</c:v>
                </c:pt>
                <c:pt idx="1930">
                  <c:v>10.834</c:v>
                </c:pt>
                <c:pt idx="1931">
                  <c:v>11.053000000000001</c:v>
                </c:pt>
                <c:pt idx="1932">
                  <c:v>10.785</c:v>
                </c:pt>
                <c:pt idx="1933">
                  <c:v>10.736000000000001</c:v>
                </c:pt>
                <c:pt idx="1934">
                  <c:v>10.785</c:v>
                </c:pt>
                <c:pt idx="1935">
                  <c:v>10.736000000000001</c:v>
                </c:pt>
                <c:pt idx="1936">
                  <c:v>10.712</c:v>
                </c:pt>
                <c:pt idx="1937">
                  <c:v>10.736000000000001</c:v>
                </c:pt>
                <c:pt idx="1938">
                  <c:v>10.907</c:v>
                </c:pt>
                <c:pt idx="1939">
                  <c:v>10.785</c:v>
                </c:pt>
                <c:pt idx="1940">
                  <c:v>10.834</c:v>
                </c:pt>
                <c:pt idx="1941">
                  <c:v>10.834</c:v>
                </c:pt>
                <c:pt idx="1942">
                  <c:v>10.785</c:v>
                </c:pt>
                <c:pt idx="1943">
                  <c:v>10.81</c:v>
                </c:pt>
                <c:pt idx="1944">
                  <c:v>10.882999999999999</c:v>
                </c:pt>
                <c:pt idx="1945">
                  <c:v>10.858000000000001</c:v>
                </c:pt>
                <c:pt idx="1946">
                  <c:v>10.956</c:v>
                </c:pt>
                <c:pt idx="1947">
                  <c:v>10.882999999999999</c:v>
                </c:pt>
                <c:pt idx="1948">
                  <c:v>10.956</c:v>
                </c:pt>
                <c:pt idx="1949">
                  <c:v>10.760999999999999</c:v>
                </c:pt>
                <c:pt idx="1950">
                  <c:v>10.81</c:v>
                </c:pt>
                <c:pt idx="1951">
                  <c:v>10.907</c:v>
                </c:pt>
                <c:pt idx="1952">
                  <c:v>10.932</c:v>
                </c:pt>
                <c:pt idx="1953">
                  <c:v>10.882999999999999</c:v>
                </c:pt>
                <c:pt idx="1954">
                  <c:v>10.858000000000001</c:v>
                </c:pt>
                <c:pt idx="1955">
                  <c:v>10.834</c:v>
                </c:pt>
                <c:pt idx="1956">
                  <c:v>10.81</c:v>
                </c:pt>
                <c:pt idx="1957">
                  <c:v>10.956</c:v>
                </c:pt>
                <c:pt idx="1958">
                  <c:v>11.029</c:v>
                </c:pt>
                <c:pt idx="1959">
                  <c:v>10.907</c:v>
                </c:pt>
                <c:pt idx="1960">
                  <c:v>10.834</c:v>
                </c:pt>
                <c:pt idx="1961">
                  <c:v>10.932</c:v>
                </c:pt>
                <c:pt idx="1962">
                  <c:v>10.785</c:v>
                </c:pt>
                <c:pt idx="1963">
                  <c:v>10.882999999999999</c:v>
                </c:pt>
                <c:pt idx="1964">
                  <c:v>10.834</c:v>
                </c:pt>
                <c:pt idx="1965">
                  <c:v>11.005000000000001</c:v>
                </c:pt>
                <c:pt idx="1966">
                  <c:v>10.98</c:v>
                </c:pt>
                <c:pt idx="1967">
                  <c:v>10.882999999999999</c:v>
                </c:pt>
                <c:pt idx="1968">
                  <c:v>11.053000000000001</c:v>
                </c:pt>
                <c:pt idx="1969">
                  <c:v>10.932</c:v>
                </c:pt>
                <c:pt idx="1970">
                  <c:v>10.956</c:v>
                </c:pt>
                <c:pt idx="1971">
                  <c:v>10.785</c:v>
                </c:pt>
                <c:pt idx="1972">
                  <c:v>10.932</c:v>
                </c:pt>
                <c:pt idx="1973">
                  <c:v>11.029</c:v>
                </c:pt>
                <c:pt idx="1974">
                  <c:v>10.81</c:v>
                </c:pt>
                <c:pt idx="1975">
                  <c:v>11.127000000000001</c:v>
                </c:pt>
                <c:pt idx="1976">
                  <c:v>10.785</c:v>
                </c:pt>
                <c:pt idx="1977">
                  <c:v>10.956</c:v>
                </c:pt>
                <c:pt idx="1978">
                  <c:v>10.81</c:v>
                </c:pt>
                <c:pt idx="1979">
                  <c:v>10.736000000000001</c:v>
                </c:pt>
                <c:pt idx="1980">
                  <c:v>10.882999999999999</c:v>
                </c:pt>
                <c:pt idx="1981">
                  <c:v>11.005000000000001</c:v>
                </c:pt>
                <c:pt idx="1982">
                  <c:v>10.834</c:v>
                </c:pt>
                <c:pt idx="1983">
                  <c:v>10.932</c:v>
                </c:pt>
                <c:pt idx="1984">
                  <c:v>10.956</c:v>
                </c:pt>
                <c:pt idx="1985">
                  <c:v>11.029</c:v>
                </c:pt>
                <c:pt idx="1986">
                  <c:v>11.151</c:v>
                </c:pt>
                <c:pt idx="1987">
                  <c:v>10.98</c:v>
                </c:pt>
                <c:pt idx="1988">
                  <c:v>11.005000000000001</c:v>
                </c:pt>
                <c:pt idx="1989">
                  <c:v>10.98</c:v>
                </c:pt>
                <c:pt idx="1990">
                  <c:v>11.151</c:v>
                </c:pt>
                <c:pt idx="1991">
                  <c:v>11.005000000000001</c:v>
                </c:pt>
                <c:pt idx="1992">
                  <c:v>11.224</c:v>
                </c:pt>
                <c:pt idx="1993">
                  <c:v>11.077999999999999</c:v>
                </c:pt>
                <c:pt idx="1994">
                  <c:v>11.224</c:v>
                </c:pt>
                <c:pt idx="1995">
                  <c:v>10.956</c:v>
                </c:pt>
                <c:pt idx="1996">
                  <c:v>10.932</c:v>
                </c:pt>
                <c:pt idx="1997">
                  <c:v>11.077999999999999</c:v>
                </c:pt>
                <c:pt idx="1998">
                  <c:v>11.127000000000001</c:v>
                </c:pt>
                <c:pt idx="1999">
                  <c:v>11.224</c:v>
                </c:pt>
                <c:pt idx="2000">
                  <c:v>10.98</c:v>
                </c:pt>
                <c:pt idx="2001">
                  <c:v>11.297000000000001</c:v>
                </c:pt>
                <c:pt idx="2002">
                  <c:v>10.956</c:v>
                </c:pt>
                <c:pt idx="2003">
                  <c:v>11.175000000000001</c:v>
                </c:pt>
                <c:pt idx="2004">
                  <c:v>11.321</c:v>
                </c:pt>
                <c:pt idx="2005">
                  <c:v>11.224</c:v>
                </c:pt>
                <c:pt idx="2006">
                  <c:v>10.956</c:v>
                </c:pt>
                <c:pt idx="2007">
                  <c:v>11.516</c:v>
                </c:pt>
                <c:pt idx="2008">
                  <c:v>11.759</c:v>
                </c:pt>
                <c:pt idx="2009">
                  <c:v>11.273</c:v>
                </c:pt>
                <c:pt idx="2010">
                  <c:v>11.565</c:v>
                </c:pt>
                <c:pt idx="2011">
                  <c:v>11.273</c:v>
                </c:pt>
                <c:pt idx="2012">
                  <c:v>10.932</c:v>
                </c:pt>
                <c:pt idx="2013">
                  <c:v>11.077999999999999</c:v>
                </c:pt>
                <c:pt idx="2014">
                  <c:v>11.077999999999999</c:v>
                </c:pt>
                <c:pt idx="2015">
                  <c:v>11.273</c:v>
                </c:pt>
                <c:pt idx="2016">
                  <c:v>11.346</c:v>
                </c:pt>
                <c:pt idx="2017">
                  <c:v>11.321</c:v>
                </c:pt>
                <c:pt idx="2018">
                  <c:v>11.224</c:v>
                </c:pt>
                <c:pt idx="2019">
                  <c:v>11.37</c:v>
                </c:pt>
                <c:pt idx="2020">
                  <c:v>11.175000000000001</c:v>
                </c:pt>
                <c:pt idx="2021">
                  <c:v>11.247999999999999</c:v>
                </c:pt>
                <c:pt idx="2022">
                  <c:v>11.077999999999999</c:v>
                </c:pt>
                <c:pt idx="2023">
                  <c:v>11.346</c:v>
                </c:pt>
                <c:pt idx="2024">
                  <c:v>11.224</c:v>
                </c:pt>
                <c:pt idx="2025">
                  <c:v>11.637</c:v>
                </c:pt>
                <c:pt idx="2026">
                  <c:v>11.321</c:v>
                </c:pt>
                <c:pt idx="2027">
                  <c:v>11.321</c:v>
                </c:pt>
                <c:pt idx="2028">
                  <c:v>11.2</c:v>
                </c:pt>
                <c:pt idx="2029">
                  <c:v>11.273</c:v>
                </c:pt>
                <c:pt idx="2030">
                  <c:v>11.419</c:v>
                </c:pt>
                <c:pt idx="2031">
                  <c:v>11.856</c:v>
                </c:pt>
                <c:pt idx="2032">
                  <c:v>11.321</c:v>
                </c:pt>
                <c:pt idx="2033">
                  <c:v>11.807</c:v>
                </c:pt>
                <c:pt idx="2034">
                  <c:v>11.637</c:v>
                </c:pt>
                <c:pt idx="2035">
                  <c:v>11.102</c:v>
                </c:pt>
                <c:pt idx="2036">
                  <c:v>11.2</c:v>
                </c:pt>
                <c:pt idx="2037">
                  <c:v>11.224</c:v>
                </c:pt>
                <c:pt idx="2038">
                  <c:v>11.443</c:v>
                </c:pt>
                <c:pt idx="2039">
                  <c:v>11.346</c:v>
                </c:pt>
                <c:pt idx="2040">
                  <c:v>11.71</c:v>
                </c:pt>
                <c:pt idx="2041">
                  <c:v>11.273</c:v>
                </c:pt>
                <c:pt idx="2042">
                  <c:v>11.662000000000001</c:v>
                </c:pt>
                <c:pt idx="2043">
                  <c:v>11.734</c:v>
                </c:pt>
                <c:pt idx="2044">
                  <c:v>11.394</c:v>
                </c:pt>
                <c:pt idx="2045">
                  <c:v>11.734</c:v>
                </c:pt>
                <c:pt idx="2046">
                  <c:v>11.662000000000001</c:v>
                </c:pt>
                <c:pt idx="2047">
                  <c:v>11.613</c:v>
                </c:pt>
                <c:pt idx="2048">
                  <c:v>11.904</c:v>
                </c:pt>
                <c:pt idx="2049">
                  <c:v>11.782999999999999</c:v>
                </c:pt>
                <c:pt idx="2050">
                  <c:v>11.467000000000001</c:v>
                </c:pt>
                <c:pt idx="2051">
                  <c:v>11.565</c:v>
                </c:pt>
                <c:pt idx="2052">
                  <c:v>11.37</c:v>
                </c:pt>
                <c:pt idx="2053">
                  <c:v>11.419</c:v>
                </c:pt>
                <c:pt idx="2054">
                  <c:v>11.662000000000001</c:v>
                </c:pt>
                <c:pt idx="2055">
                  <c:v>11.662000000000001</c:v>
                </c:pt>
                <c:pt idx="2056">
                  <c:v>11.565</c:v>
                </c:pt>
                <c:pt idx="2057">
                  <c:v>11.346</c:v>
                </c:pt>
                <c:pt idx="2058">
                  <c:v>11.807</c:v>
                </c:pt>
                <c:pt idx="2059">
                  <c:v>11.807</c:v>
                </c:pt>
                <c:pt idx="2060">
                  <c:v>11.637</c:v>
                </c:pt>
                <c:pt idx="2061">
                  <c:v>11.71</c:v>
                </c:pt>
                <c:pt idx="2062">
                  <c:v>11.686</c:v>
                </c:pt>
                <c:pt idx="2063">
                  <c:v>11.759</c:v>
                </c:pt>
                <c:pt idx="2064">
                  <c:v>11.589</c:v>
                </c:pt>
                <c:pt idx="2065">
                  <c:v>11.734</c:v>
                </c:pt>
                <c:pt idx="2066">
                  <c:v>11.759</c:v>
                </c:pt>
                <c:pt idx="2067">
                  <c:v>11.952999999999999</c:v>
                </c:pt>
                <c:pt idx="2068">
                  <c:v>11.734</c:v>
                </c:pt>
                <c:pt idx="2069">
                  <c:v>11.686</c:v>
                </c:pt>
                <c:pt idx="2070">
                  <c:v>11.856</c:v>
                </c:pt>
                <c:pt idx="2071">
                  <c:v>11.71</c:v>
                </c:pt>
                <c:pt idx="2072">
                  <c:v>11.589</c:v>
                </c:pt>
                <c:pt idx="2073">
                  <c:v>11.613</c:v>
                </c:pt>
                <c:pt idx="2074">
                  <c:v>11.467000000000001</c:v>
                </c:pt>
                <c:pt idx="2075">
                  <c:v>11.734</c:v>
                </c:pt>
                <c:pt idx="2076">
                  <c:v>11.856</c:v>
                </c:pt>
                <c:pt idx="2077">
                  <c:v>11.88</c:v>
                </c:pt>
                <c:pt idx="2078">
                  <c:v>11.807</c:v>
                </c:pt>
                <c:pt idx="2079">
                  <c:v>12.000999999999999</c:v>
                </c:pt>
                <c:pt idx="2080">
                  <c:v>11.952999999999999</c:v>
                </c:pt>
                <c:pt idx="2081">
                  <c:v>11.492000000000001</c:v>
                </c:pt>
                <c:pt idx="2082">
                  <c:v>11.929</c:v>
                </c:pt>
                <c:pt idx="2083">
                  <c:v>11.88</c:v>
                </c:pt>
                <c:pt idx="2084">
                  <c:v>11.832000000000001</c:v>
                </c:pt>
                <c:pt idx="2085">
                  <c:v>11.686</c:v>
                </c:pt>
                <c:pt idx="2086">
                  <c:v>11.54</c:v>
                </c:pt>
                <c:pt idx="2087">
                  <c:v>11.71</c:v>
                </c:pt>
                <c:pt idx="2088">
                  <c:v>11.88</c:v>
                </c:pt>
                <c:pt idx="2089">
                  <c:v>12.000999999999999</c:v>
                </c:pt>
                <c:pt idx="2090">
                  <c:v>12.000999999999999</c:v>
                </c:pt>
                <c:pt idx="2091">
                  <c:v>12.05</c:v>
                </c:pt>
                <c:pt idx="2092">
                  <c:v>11.807</c:v>
                </c:pt>
                <c:pt idx="2093">
                  <c:v>12.000999999999999</c:v>
                </c:pt>
                <c:pt idx="2094">
                  <c:v>12.268000000000001</c:v>
                </c:pt>
                <c:pt idx="2095">
                  <c:v>11.952999999999999</c:v>
                </c:pt>
                <c:pt idx="2096">
                  <c:v>11.759</c:v>
                </c:pt>
                <c:pt idx="2097">
                  <c:v>11.759</c:v>
                </c:pt>
                <c:pt idx="2098">
                  <c:v>11.734</c:v>
                </c:pt>
                <c:pt idx="2099">
                  <c:v>12.025</c:v>
                </c:pt>
                <c:pt idx="2100">
                  <c:v>12.098000000000001</c:v>
                </c:pt>
                <c:pt idx="2101">
                  <c:v>12.147</c:v>
                </c:pt>
                <c:pt idx="2102">
                  <c:v>11.952999999999999</c:v>
                </c:pt>
                <c:pt idx="2103">
                  <c:v>11.952999999999999</c:v>
                </c:pt>
                <c:pt idx="2104">
                  <c:v>11.88</c:v>
                </c:pt>
                <c:pt idx="2105">
                  <c:v>12.098000000000001</c:v>
                </c:pt>
                <c:pt idx="2106">
                  <c:v>12.170999999999999</c:v>
                </c:pt>
                <c:pt idx="2107">
                  <c:v>12.074</c:v>
                </c:pt>
                <c:pt idx="2108">
                  <c:v>11.856</c:v>
                </c:pt>
                <c:pt idx="2109">
                  <c:v>12.074</c:v>
                </c:pt>
                <c:pt idx="2110">
                  <c:v>12.05</c:v>
                </c:pt>
                <c:pt idx="2111">
                  <c:v>12.122</c:v>
                </c:pt>
                <c:pt idx="2112">
                  <c:v>12.025</c:v>
                </c:pt>
                <c:pt idx="2113">
                  <c:v>12.074</c:v>
                </c:pt>
                <c:pt idx="2114">
                  <c:v>11.904</c:v>
                </c:pt>
                <c:pt idx="2115">
                  <c:v>11.977</c:v>
                </c:pt>
                <c:pt idx="2116">
                  <c:v>12.098000000000001</c:v>
                </c:pt>
                <c:pt idx="2117">
                  <c:v>12.05</c:v>
                </c:pt>
                <c:pt idx="2118">
                  <c:v>12.098000000000001</c:v>
                </c:pt>
                <c:pt idx="2119">
                  <c:v>12.218999999999999</c:v>
                </c:pt>
                <c:pt idx="2120">
                  <c:v>12.268000000000001</c:v>
                </c:pt>
                <c:pt idx="2121">
                  <c:v>12.388999999999999</c:v>
                </c:pt>
                <c:pt idx="2122">
                  <c:v>11.929</c:v>
                </c:pt>
                <c:pt idx="2123">
                  <c:v>12.122</c:v>
                </c:pt>
                <c:pt idx="2124">
                  <c:v>12.147</c:v>
                </c:pt>
                <c:pt idx="2125">
                  <c:v>12.34</c:v>
                </c:pt>
                <c:pt idx="2126">
                  <c:v>12.364000000000001</c:v>
                </c:pt>
                <c:pt idx="2127">
                  <c:v>12.05</c:v>
                </c:pt>
                <c:pt idx="2128">
                  <c:v>12.170999999999999</c:v>
                </c:pt>
                <c:pt idx="2129">
                  <c:v>12.268000000000001</c:v>
                </c:pt>
                <c:pt idx="2130">
                  <c:v>12.074</c:v>
                </c:pt>
                <c:pt idx="2131">
                  <c:v>12.122</c:v>
                </c:pt>
                <c:pt idx="2132">
                  <c:v>12.34</c:v>
                </c:pt>
                <c:pt idx="2133">
                  <c:v>12.292</c:v>
                </c:pt>
                <c:pt idx="2134">
                  <c:v>12.292</c:v>
                </c:pt>
                <c:pt idx="2135">
                  <c:v>12.436999999999999</c:v>
                </c:pt>
                <c:pt idx="2136">
                  <c:v>12.292</c:v>
                </c:pt>
                <c:pt idx="2137">
                  <c:v>12.413</c:v>
                </c:pt>
                <c:pt idx="2138">
                  <c:v>12.243</c:v>
                </c:pt>
                <c:pt idx="2139">
                  <c:v>12.292</c:v>
                </c:pt>
                <c:pt idx="2140">
                  <c:v>12.34</c:v>
                </c:pt>
                <c:pt idx="2141">
                  <c:v>12.63</c:v>
                </c:pt>
                <c:pt idx="2142">
                  <c:v>12.316000000000001</c:v>
                </c:pt>
                <c:pt idx="2143">
                  <c:v>12.218999999999999</c:v>
                </c:pt>
                <c:pt idx="2144">
                  <c:v>12.388999999999999</c:v>
                </c:pt>
                <c:pt idx="2145">
                  <c:v>12.292</c:v>
                </c:pt>
                <c:pt idx="2146">
                  <c:v>12.243</c:v>
                </c:pt>
                <c:pt idx="2147">
                  <c:v>12.484999999999999</c:v>
                </c:pt>
                <c:pt idx="2148">
                  <c:v>12.678000000000001</c:v>
                </c:pt>
                <c:pt idx="2149">
                  <c:v>12.388999999999999</c:v>
                </c:pt>
                <c:pt idx="2150">
                  <c:v>12.484999999999999</c:v>
                </c:pt>
                <c:pt idx="2151">
                  <c:v>12.727</c:v>
                </c:pt>
                <c:pt idx="2152">
                  <c:v>12.147</c:v>
                </c:pt>
                <c:pt idx="2153">
                  <c:v>12.170999999999999</c:v>
                </c:pt>
                <c:pt idx="2154">
                  <c:v>12.534000000000001</c:v>
                </c:pt>
                <c:pt idx="2155">
                  <c:v>12.388999999999999</c:v>
                </c:pt>
                <c:pt idx="2156">
                  <c:v>12.388999999999999</c:v>
                </c:pt>
                <c:pt idx="2157">
                  <c:v>12.461</c:v>
                </c:pt>
                <c:pt idx="2158">
                  <c:v>12.34</c:v>
                </c:pt>
                <c:pt idx="2159">
                  <c:v>12.823</c:v>
                </c:pt>
                <c:pt idx="2160">
                  <c:v>12.461</c:v>
                </c:pt>
                <c:pt idx="2161">
                  <c:v>12.678000000000001</c:v>
                </c:pt>
                <c:pt idx="2162">
                  <c:v>12.509</c:v>
                </c:pt>
                <c:pt idx="2163">
                  <c:v>12.63</c:v>
                </c:pt>
                <c:pt idx="2164">
                  <c:v>12.798999999999999</c:v>
                </c:pt>
                <c:pt idx="2165">
                  <c:v>12.727</c:v>
                </c:pt>
                <c:pt idx="2166">
                  <c:v>12.871</c:v>
                </c:pt>
                <c:pt idx="2167">
                  <c:v>12.896000000000001</c:v>
                </c:pt>
                <c:pt idx="2168">
                  <c:v>12.558</c:v>
                </c:pt>
                <c:pt idx="2169">
                  <c:v>12.534000000000001</c:v>
                </c:pt>
                <c:pt idx="2170">
                  <c:v>12.413</c:v>
                </c:pt>
                <c:pt idx="2171">
                  <c:v>12.582000000000001</c:v>
                </c:pt>
                <c:pt idx="2172">
                  <c:v>12.798999999999999</c:v>
                </c:pt>
                <c:pt idx="2173">
                  <c:v>12.678000000000001</c:v>
                </c:pt>
                <c:pt idx="2174">
                  <c:v>12.871</c:v>
                </c:pt>
                <c:pt idx="2175">
                  <c:v>12.92</c:v>
                </c:pt>
                <c:pt idx="2176">
                  <c:v>12.896000000000001</c:v>
                </c:pt>
                <c:pt idx="2177">
                  <c:v>13.137</c:v>
                </c:pt>
                <c:pt idx="2178">
                  <c:v>12.847</c:v>
                </c:pt>
                <c:pt idx="2179">
                  <c:v>12.509</c:v>
                </c:pt>
                <c:pt idx="2180">
                  <c:v>12.823</c:v>
                </c:pt>
                <c:pt idx="2181">
                  <c:v>12.992000000000001</c:v>
                </c:pt>
                <c:pt idx="2182">
                  <c:v>12.871</c:v>
                </c:pt>
                <c:pt idx="2183">
                  <c:v>13.305</c:v>
                </c:pt>
                <c:pt idx="2184">
                  <c:v>12.823</c:v>
                </c:pt>
                <c:pt idx="2185">
                  <c:v>13.257</c:v>
                </c:pt>
                <c:pt idx="2186">
                  <c:v>12.823</c:v>
                </c:pt>
                <c:pt idx="2187">
                  <c:v>12.509</c:v>
                </c:pt>
                <c:pt idx="2188">
                  <c:v>12.727</c:v>
                </c:pt>
                <c:pt idx="2189">
                  <c:v>13.161</c:v>
                </c:pt>
                <c:pt idx="2190">
                  <c:v>13.497</c:v>
                </c:pt>
                <c:pt idx="2191">
                  <c:v>13.233000000000001</c:v>
                </c:pt>
                <c:pt idx="2192">
                  <c:v>13.087999999999999</c:v>
                </c:pt>
                <c:pt idx="2193">
                  <c:v>12.798999999999999</c:v>
                </c:pt>
                <c:pt idx="2194">
                  <c:v>12.944000000000001</c:v>
                </c:pt>
                <c:pt idx="2195">
                  <c:v>12.750999999999999</c:v>
                </c:pt>
                <c:pt idx="2196">
                  <c:v>12.63</c:v>
                </c:pt>
                <c:pt idx="2197">
                  <c:v>12.727</c:v>
                </c:pt>
                <c:pt idx="2198">
                  <c:v>12.654</c:v>
                </c:pt>
                <c:pt idx="2199">
                  <c:v>13.281000000000001</c:v>
                </c:pt>
                <c:pt idx="2200">
                  <c:v>13.69</c:v>
                </c:pt>
                <c:pt idx="2201">
                  <c:v>13.233000000000001</c:v>
                </c:pt>
                <c:pt idx="2202">
                  <c:v>13.281000000000001</c:v>
                </c:pt>
                <c:pt idx="2203">
                  <c:v>12.775</c:v>
                </c:pt>
                <c:pt idx="2204">
                  <c:v>12.702999999999999</c:v>
                </c:pt>
                <c:pt idx="2205">
                  <c:v>13.329000000000001</c:v>
                </c:pt>
                <c:pt idx="2206">
                  <c:v>13.449</c:v>
                </c:pt>
                <c:pt idx="2207">
                  <c:v>13.112</c:v>
                </c:pt>
                <c:pt idx="2208">
                  <c:v>13.377000000000001</c:v>
                </c:pt>
                <c:pt idx="2209">
                  <c:v>13.161</c:v>
                </c:pt>
                <c:pt idx="2210">
                  <c:v>13.305</c:v>
                </c:pt>
                <c:pt idx="2211">
                  <c:v>13.137</c:v>
                </c:pt>
                <c:pt idx="2212">
                  <c:v>12.992000000000001</c:v>
                </c:pt>
                <c:pt idx="2213">
                  <c:v>13.112</c:v>
                </c:pt>
                <c:pt idx="2214">
                  <c:v>13.112</c:v>
                </c:pt>
                <c:pt idx="2215">
                  <c:v>13.353</c:v>
                </c:pt>
                <c:pt idx="2216">
                  <c:v>13.087999999999999</c:v>
                </c:pt>
                <c:pt idx="2217">
                  <c:v>13.305</c:v>
                </c:pt>
                <c:pt idx="2218">
                  <c:v>13.281000000000001</c:v>
                </c:pt>
                <c:pt idx="2219">
                  <c:v>13.209</c:v>
                </c:pt>
                <c:pt idx="2220">
                  <c:v>13.257</c:v>
                </c:pt>
                <c:pt idx="2221">
                  <c:v>13.305</c:v>
                </c:pt>
                <c:pt idx="2222">
                  <c:v>13.016</c:v>
                </c:pt>
                <c:pt idx="2223">
                  <c:v>13.087999999999999</c:v>
                </c:pt>
                <c:pt idx="2224">
                  <c:v>13.377000000000001</c:v>
                </c:pt>
                <c:pt idx="2225">
                  <c:v>13.305</c:v>
                </c:pt>
                <c:pt idx="2226">
                  <c:v>13.185</c:v>
                </c:pt>
                <c:pt idx="2227">
                  <c:v>13.233000000000001</c:v>
                </c:pt>
                <c:pt idx="2228">
                  <c:v>13.137</c:v>
                </c:pt>
                <c:pt idx="2229">
                  <c:v>13.353</c:v>
                </c:pt>
                <c:pt idx="2230">
                  <c:v>13.281000000000001</c:v>
                </c:pt>
                <c:pt idx="2231">
                  <c:v>13.401</c:v>
                </c:pt>
                <c:pt idx="2232">
                  <c:v>13.377000000000001</c:v>
                </c:pt>
                <c:pt idx="2233">
                  <c:v>13.353</c:v>
                </c:pt>
                <c:pt idx="2234">
                  <c:v>13.209</c:v>
                </c:pt>
                <c:pt idx="2235">
                  <c:v>13.209</c:v>
                </c:pt>
                <c:pt idx="2236">
                  <c:v>13.353</c:v>
                </c:pt>
                <c:pt idx="2237">
                  <c:v>13.257</c:v>
                </c:pt>
                <c:pt idx="2238">
                  <c:v>13.377000000000001</c:v>
                </c:pt>
                <c:pt idx="2239">
                  <c:v>13.81</c:v>
                </c:pt>
                <c:pt idx="2240">
                  <c:v>13.425000000000001</c:v>
                </c:pt>
                <c:pt idx="2241">
                  <c:v>13.353</c:v>
                </c:pt>
                <c:pt idx="2242">
                  <c:v>13.401</c:v>
                </c:pt>
                <c:pt idx="2243">
                  <c:v>11.273</c:v>
                </c:pt>
                <c:pt idx="2244">
                  <c:v>11.273</c:v>
                </c:pt>
                <c:pt idx="2245">
                  <c:v>13.401</c:v>
                </c:pt>
                <c:pt idx="2246">
                  <c:v>13.69</c:v>
                </c:pt>
                <c:pt idx="2247">
                  <c:v>13.497</c:v>
                </c:pt>
                <c:pt idx="2248">
                  <c:v>13.618</c:v>
                </c:pt>
                <c:pt idx="2249">
                  <c:v>13.497</c:v>
                </c:pt>
                <c:pt idx="2250">
                  <c:v>13.377000000000001</c:v>
                </c:pt>
                <c:pt idx="2251">
                  <c:v>13.209</c:v>
                </c:pt>
                <c:pt idx="2252">
                  <c:v>13.353</c:v>
                </c:pt>
                <c:pt idx="2253">
                  <c:v>13.618</c:v>
                </c:pt>
                <c:pt idx="2254">
                  <c:v>13.666</c:v>
                </c:pt>
                <c:pt idx="2255">
                  <c:v>13.762</c:v>
                </c:pt>
                <c:pt idx="2256">
                  <c:v>13.641999999999999</c:v>
                </c:pt>
                <c:pt idx="2257">
                  <c:v>13.401</c:v>
                </c:pt>
                <c:pt idx="2258">
                  <c:v>13.329000000000001</c:v>
                </c:pt>
                <c:pt idx="2259">
                  <c:v>13.449</c:v>
                </c:pt>
                <c:pt idx="2260">
                  <c:v>13.522</c:v>
                </c:pt>
                <c:pt idx="2261">
                  <c:v>13.666</c:v>
                </c:pt>
                <c:pt idx="2262">
                  <c:v>13.714</c:v>
                </c:pt>
                <c:pt idx="2263">
                  <c:v>13.738</c:v>
                </c:pt>
                <c:pt idx="2264">
                  <c:v>13.69</c:v>
                </c:pt>
                <c:pt idx="2265">
                  <c:v>13.762</c:v>
                </c:pt>
                <c:pt idx="2266">
                  <c:v>13.522</c:v>
                </c:pt>
                <c:pt idx="2267">
                  <c:v>13.545999999999999</c:v>
                </c:pt>
                <c:pt idx="2268">
                  <c:v>13.834</c:v>
                </c:pt>
                <c:pt idx="2269">
                  <c:v>13.93</c:v>
                </c:pt>
                <c:pt idx="2270">
                  <c:v>13.882</c:v>
                </c:pt>
                <c:pt idx="2271">
                  <c:v>13.834</c:v>
                </c:pt>
                <c:pt idx="2272">
                  <c:v>13.738</c:v>
                </c:pt>
                <c:pt idx="2273">
                  <c:v>13.593999999999999</c:v>
                </c:pt>
                <c:pt idx="2274">
                  <c:v>13.618</c:v>
                </c:pt>
                <c:pt idx="2275">
                  <c:v>13.618</c:v>
                </c:pt>
                <c:pt idx="2276">
                  <c:v>13.69</c:v>
                </c:pt>
                <c:pt idx="2277">
                  <c:v>14.002000000000001</c:v>
                </c:pt>
                <c:pt idx="2278">
                  <c:v>13.93</c:v>
                </c:pt>
                <c:pt idx="2279">
                  <c:v>13.834</c:v>
                </c:pt>
                <c:pt idx="2280">
                  <c:v>13.906000000000001</c:v>
                </c:pt>
                <c:pt idx="2281">
                  <c:v>13.593999999999999</c:v>
                </c:pt>
                <c:pt idx="2282">
                  <c:v>13.666</c:v>
                </c:pt>
                <c:pt idx="2283">
                  <c:v>13.786</c:v>
                </c:pt>
                <c:pt idx="2284">
                  <c:v>13.906000000000001</c:v>
                </c:pt>
                <c:pt idx="2285">
                  <c:v>14.098000000000001</c:v>
                </c:pt>
                <c:pt idx="2286">
                  <c:v>14.026</c:v>
                </c:pt>
                <c:pt idx="2287">
                  <c:v>13.882</c:v>
                </c:pt>
                <c:pt idx="2288">
                  <c:v>13.882</c:v>
                </c:pt>
                <c:pt idx="2289">
                  <c:v>13.738</c:v>
                </c:pt>
                <c:pt idx="2290">
                  <c:v>13.786</c:v>
                </c:pt>
                <c:pt idx="2291">
                  <c:v>13.978</c:v>
                </c:pt>
                <c:pt idx="2292">
                  <c:v>14.026</c:v>
                </c:pt>
                <c:pt idx="2293">
                  <c:v>14.05</c:v>
                </c:pt>
                <c:pt idx="2294">
                  <c:v>13.834</c:v>
                </c:pt>
                <c:pt idx="2295">
                  <c:v>13.834</c:v>
                </c:pt>
                <c:pt idx="2296">
                  <c:v>13.954000000000001</c:v>
                </c:pt>
                <c:pt idx="2297">
                  <c:v>13.882</c:v>
                </c:pt>
                <c:pt idx="2298">
                  <c:v>13.882</c:v>
                </c:pt>
                <c:pt idx="2299">
                  <c:v>13.978</c:v>
                </c:pt>
                <c:pt idx="2300">
                  <c:v>14.122</c:v>
                </c:pt>
                <c:pt idx="2301">
                  <c:v>14.098000000000001</c:v>
                </c:pt>
                <c:pt idx="2302">
                  <c:v>14.074</c:v>
                </c:pt>
                <c:pt idx="2303">
                  <c:v>13.762</c:v>
                </c:pt>
                <c:pt idx="2304">
                  <c:v>14.026</c:v>
                </c:pt>
                <c:pt idx="2305">
                  <c:v>13.834</c:v>
                </c:pt>
                <c:pt idx="2306">
                  <c:v>14.098000000000001</c:v>
                </c:pt>
                <c:pt idx="2307">
                  <c:v>14.194000000000001</c:v>
                </c:pt>
                <c:pt idx="2308">
                  <c:v>14.17</c:v>
                </c:pt>
                <c:pt idx="2309">
                  <c:v>14.17</c:v>
                </c:pt>
                <c:pt idx="2310">
                  <c:v>14.05</c:v>
                </c:pt>
                <c:pt idx="2311">
                  <c:v>14.002000000000001</c:v>
                </c:pt>
                <c:pt idx="2312">
                  <c:v>14.002000000000001</c:v>
                </c:pt>
                <c:pt idx="2313">
                  <c:v>14.074</c:v>
                </c:pt>
                <c:pt idx="2314">
                  <c:v>14.002000000000001</c:v>
                </c:pt>
                <c:pt idx="2315">
                  <c:v>14.29</c:v>
                </c:pt>
                <c:pt idx="2316">
                  <c:v>14.266</c:v>
                </c:pt>
                <c:pt idx="2317">
                  <c:v>14.146000000000001</c:v>
                </c:pt>
                <c:pt idx="2318">
                  <c:v>14.194000000000001</c:v>
                </c:pt>
                <c:pt idx="2319">
                  <c:v>14.29</c:v>
                </c:pt>
                <c:pt idx="2320">
                  <c:v>14.098000000000001</c:v>
                </c:pt>
                <c:pt idx="2321">
                  <c:v>14.098000000000001</c:v>
                </c:pt>
                <c:pt idx="2322">
                  <c:v>14.17</c:v>
                </c:pt>
                <c:pt idx="2323">
                  <c:v>14.314</c:v>
                </c:pt>
                <c:pt idx="2324">
                  <c:v>14.29</c:v>
                </c:pt>
                <c:pt idx="2325">
                  <c:v>14.29</c:v>
                </c:pt>
                <c:pt idx="2326">
                  <c:v>14.122</c:v>
                </c:pt>
                <c:pt idx="2327">
                  <c:v>14.146000000000001</c:v>
                </c:pt>
                <c:pt idx="2328">
                  <c:v>14.194000000000001</c:v>
                </c:pt>
                <c:pt idx="2329">
                  <c:v>14.122</c:v>
                </c:pt>
                <c:pt idx="2330">
                  <c:v>14.266</c:v>
                </c:pt>
                <c:pt idx="2331">
                  <c:v>14.218</c:v>
                </c:pt>
                <c:pt idx="2332">
                  <c:v>14.266</c:v>
                </c:pt>
                <c:pt idx="2333">
                  <c:v>14.433</c:v>
                </c:pt>
                <c:pt idx="2334">
                  <c:v>14.218</c:v>
                </c:pt>
                <c:pt idx="2335">
                  <c:v>14.194000000000001</c:v>
                </c:pt>
                <c:pt idx="2336">
                  <c:v>14.266</c:v>
                </c:pt>
                <c:pt idx="2337">
                  <c:v>14.218</c:v>
                </c:pt>
                <c:pt idx="2338">
                  <c:v>14.146000000000001</c:v>
                </c:pt>
                <c:pt idx="2339">
                  <c:v>14.361000000000001</c:v>
                </c:pt>
                <c:pt idx="2340">
                  <c:v>14.433</c:v>
                </c:pt>
                <c:pt idx="2341">
                  <c:v>14.337</c:v>
                </c:pt>
                <c:pt idx="2342">
                  <c:v>14.457000000000001</c:v>
                </c:pt>
                <c:pt idx="2343">
                  <c:v>14.553000000000001</c:v>
                </c:pt>
                <c:pt idx="2344">
                  <c:v>14.266</c:v>
                </c:pt>
                <c:pt idx="2345">
                  <c:v>14.529</c:v>
                </c:pt>
                <c:pt idx="2346">
                  <c:v>14.577</c:v>
                </c:pt>
                <c:pt idx="2347">
                  <c:v>14.218</c:v>
                </c:pt>
                <c:pt idx="2348">
                  <c:v>14.553000000000001</c:v>
                </c:pt>
                <c:pt idx="2349">
                  <c:v>14.744999999999999</c:v>
                </c:pt>
                <c:pt idx="2350">
                  <c:v>14.553000000000001</c:v>
                </c:pt>
                <c:pt idx="2351">
                  <c:v>14.361000000000001</c:v>
                </c:pt>
                <c:pt idx="2352">
                  <c:v>14.385</c:v>
                </c:pt>
                <c:pt idx="2353">
                  <c:v>14.529</c:v>
                </c:pt>
                <c:pt idx="2354">
                  <c:v>14.266</c:v>
                </c:pt>
                <c:pt idx="2355">
                  <c:v>14.146000000000001</c:v>
                </c:pt>
                <c:pt idx="2356">
                  <c:v>14.601000000000001</c:v>
                </c:pt>
                <c:pt idx="2357">
                  <c:v>14.553000000000001</c:v>
                </c:pt>
                <c:pt idx="2358">
                  <c:v>14.577</c:v>
                </c:pt>
                <c:pt idx="2359">
                  <c:v>14.648999999999999</c:v>
                </c:pt>
                <c:pt idx="2360">
                  <c:v>14.577</c:v>
                </c:pt>
                <c:pt idx="2361">
                  <c:v>14.577</c:v>
                </c:pt>
                <c:pt idx="2362">
                  <c:v>14.481</c:v>
                </c:pt>
                <c:pt idx="2363">
                  <c:v>14.553000000000001</c:v>
                </c:pt>
                <c:pt idx="2364">
                  <c:v>14.696999999999999</c:v>
                </c:pt>
                <c:pt idx="2365">
                  <c:v>14.696999999999999</c:v>
                </c:pt>
                <c:pt idx="2366">
                  <c:v>14.625</c:v>
                </c:pt>
                <c:pt idx="2367">
                  <c:v>14.553000000000001</c:v>
                </c:pt>
                <c:pt idx="2368">
                  <c:v>14.84</c:v>
                </c:pt>
                <c:pt idx="2369">
                  <c:v>14.625</c:v>
                </c:pt>
                <c:pt idx="2370">
                  <c:v>14.744999999999999</c:v>
                </c:pt>
                <c:pt idx="2371">
                  <c:v>14.792</c:v>
                </c:pt>
                <c:pt idx="2372">
                  <c:v>14.936</c:v>
                </c:pt>
                <c:pt idx="2373">
                  <c:v>14.361000000000001</c:v>
                </c:pt>
                <c:pt idx="2374">
                  <c:v>14.553000000000001</c:v>
                </c:pt>
                <c:pt idx="2375">
                  <c:v>14.888</c:v>
                </c:pt>
                <c:pt idx="2376">
                  <c:v>14.936</c:v>
                </c:pt>
                <c:pt idx="2377">
                  <c:v>14.696999999999999</c:v>
                </c:pt>
                <c:pt idx="2378">
                  <c:v>14.673</c:v>
                </c:pt>
                <c:pt idx="2379">
                  <c:v>14.601000000000001</c:v>
                </c:pt>
                <c:pt idx="2380">
                  <c:v>14.673</c:v>
                </c:pt>
                <c:pt idx="2381">
                  <c:v>14.936</c:v>
                </c:pt>
                <c:pt idx="2382">
                  <c:v>15.055</c:v>
                </c:pt>
                <c:pt idx="2383">
                  <c:v>14.792</c:v>
                </c:pt>
                <c:pt idx="2384">
                  <c:v>14.696999999999999</c:v>
                </c:pt>
                <c:pt idx="2385">
                  <c:v>14.721</c:v>
                </c:pt>
                <c:pt idx="2386">
                  <c:v>14.577</c:v>
                </c:pt>
                <c:pt idx="2387">
                  <c:v>14.936</c:v>
                </c:pt>
                <c:pt idx="2388">
                  <c:v>14.936</c:v>
                </c:pt>
                <c:pt idx="2389">
                  <c:v>14.864000000000001</c:v>
                </c:pt>
                <c:pt idx="2390">
                  <c:v>14.792</c:v>
                </c:pt>
                <c:pt idx="2391">
                  <c:v>11.734</c:v>
                </c:pt>
                <c:pt idx="2392">
                  <c:v>14.912000000000001</c:v>
                </c:pt>
                <c:pt idx="2393">
                  <c:v>14.936</c:v>
                </c:pt>
                <c:pt idx="2394">
                  <c:v>14.888</c:v>
                </c:pt>
                <c:pt idx="2395">
                  <c:v>15.151</c:v>
                </c:pt>
                <c:pt idx="2396">
                  <c:v>14.744999999999999</c:v>
                </c:pt>
                <c:pt idx="2397">
                  <c:v>14.601000000000001</c:v>
                </c:pt>
                <c:pt idx="2398">
                  <c:v>14.912000000000001</c:v>
                </c:pt>
                <c:pt idx="2399">
                  <c:v>15.007999999999999</c:v>
                </c:pt>
                <c:pt idx="2400">
                  <c:v>14.984</c:v>
                </c:pt>
                <c:pt idx="2401">
                  <c:v>15.031000000000001</c:v>
                </c:pt>
                <c:pt idx="2402">
                  <c:v>14.792</c:v>
                </c:pt>
                <c:pt idx="2403">
                  <c:v>14.744999999999999</c:v>
                </c:pt>
                <c:pt idx="2404">
                  <c:v>14.864000000000001</c:v>
                </c:pt>
                <c:pt idx="2405">
                  <c:v>14.984</c:v>
                </c:pt>
                <c:pt idx="2406">
                  <c:v>15.199</c:v>
                </c:pt>
                <c:pt idx="2407">
                  <c:v>15.342000000000001</c:v>
                </c:pt>
                <c:pt idx="2408">
                  <c:v>15.27</c:v>
                </c:pt>
                <c:pt idx="2409">
                  <c:v>15.103</c:v>
                </c:pt>
                <c:pt idx="2410">
                  <c:v>14.888</c:v>
                </c:pt>
                <c:pt idx="2411">
                  <c:v>14.984</c:v>
                </c:pt>
                <c:pt idx="2412">
                  <c:v>15.199</c:v>
                </c:pt>
                <c:pt idx="2413">
                  <c:v>14.84</c:v>
                </c:pt>
                <c:pt idx="2414">
                  <c:v>14.888</c:v>
                </c:pt>
                <c:pt idx="2415">
                  <c:v>15.007999999999999</c:v>
                </c:pt>
                <c:pt idx="2416">
                  <c:v>15.342000000000001</c:v>
                </c:pt>
                <c:pt idx="2417">
                  <c:v>15.151</c:v>
                </c:pt>
                <c:pt idx="2418">
                  <c:v>15.079000000000001</c:v>
                </c:pt>
                <c:pt idx="2419">
                  <c:v>15.079000000000001</c:v>
                </c:pt>
                <c:pt idx="2420">
                  <c:v>15.127000000000001</c:v>
                </c:pt>
                <c:pt idx="2421">
                  <c:v>15.318</c:v>
                </c:pt>
                <c:pt idx="2422">
                  <c:v>15.318</c:v>
                </c:pt>
                <c:pt idx="2423">
                  <c:v>15.366</c:v>
                </c:pt>
                <c:pt idx="2424">
                  <c:v>15.247</c:v>
                </c:pt>
                <c:pt idx="2425">
                  <c:v>15.247</c:v>
                </c:pt>
                <c:pt idx="2426">
                  <c:v>15.175000000000001</c:v>
                </c:pt>
                <c:pt idx="2427">
                  <c:v>15.079000000000001</c:v>
                </c:pt>
                <c:pt idx="2428">
                  <c:v>15.007999999999999</c:v>
                </c:pt>
                <c:pt idx="2429">
                  <c:v>15.031000000000001</c:v>
                </c:pt>
                <c:pt idx="2430">
                  <c:v>15.27</c:v>
                </c:pt>
                <c:pt idx="2431">
                  <c:v>15.438000000000001</c:v>
                </c:pt>
                <c:pt idx="2432">
                  <c:v>15.414</c:v>
                </c:pt>
                <c:pt idx="2433">
                  <c:v>15.031000000000001</c:v>
                </c:pt>
                <c:pt idx="2434">
                  <c:v>14.984</c:v>
                </c:pt>
                <c:pt idx="2435">
                  <c:v>15.366</c:v>
                </c:pt>
                <c:pt idx="2436">
                  <c:v>15.605</c:v>
                </c:pt>
                <c:pt idx="2437">
                  <c:v>15.438000000000001</c:v>
                </c:pt>
                <c:pt idx="2438">
                  <c:v>15.461</c:v>
                </c:pt>
                <c:pt idx="2439">
                  <c:v>15.39</c:v>
                </c:pt>
                <c:pt idx="2440">
                  <c:v>15.509</c:v>
                </c:pt>
                <c:pt idx="2441">
                  <c:v>15.532999999999999</c:v>
                </c:pt>
                <c:pt idx="2442">
                  <c:v>15.223000000000001</c:v>
                </c:pt>
                <c:pt idx="2443">
                  <c:v>15.079000000000001</c:v>
                </c:pt>
                <c:pt idx="2444">
                  <c:v>15.366</c:v>
                </c:pt>
                <c:pt idx="2445">
                  <c:v>15.557</c:v>
                </c:pt>
                <c:pt idx="2446">
                  <c:v>15.605</c:v>
                </c:pt>
                <c:pt idx="2447">
                  <c:v>15.532999999999999</c:v>
                </c:pt>
                <c:pt idx="2448">
                  <c:v>15.484999999999999</c:v>
                </c:pt>
                <c:pt idx="2449">
                  <c:v>15.414</c:v>
                </c:pt>
                <c:pt idx="2450">
                  <c:v>15.318</c:v>
                </c:pt>
                <c:pt idx="2451">
                  <c:v>15.461</c:v>
                </c:pt>
                <c:pt idx="2452">
                  <c:v>15.7</c:v>
                </c:pt>
                <c:pt idx="2453">
                  <c:v>15.772</c:v>
                </c:pt>
                <c:pt idx="2454">
                  <c:v>15.605</c:v>
                </c:pt>
                <c:pt idx="2455">
                  <c:v>15.581</c:v>
                </c:pt>
                <c:pt idx="2456">
                  <c:v>15.605</c:v>
                </c:pt>
                <c:pt idx="2457">
                  <c:v>15.39</c:v>
                </c:pt>
                <c:pt idx="2458">
                  <c:v>15.366</c:v>
                </c:pt>
                <c:pt idx="2459">
                  <c:v>15.651999999999999</c:v>
                </c:pt>
                <c:pt idx="2460">
                  <c:v>15.651999999999999</c:v>
                </c:pt>
                <c:pt idx="2461">
                  <c:v>15.676</c:v>
                </c:pt>
                <c:pt idx="2462">
                  <c:v>15.843</c:v>
                </c:pt>
                <c:pt idx="2463">
                  <c:v>15.581</c:v>
                </c:pt>
                <c:pt idx="2464">
                  <c:v>11.782999999999999</c:v>
                </c:pt>
                <c:pt idx="2465">
                  <c:v>15.509</c:v>
                </c:pt>
                <c:pt idx="2466">
                  <c:v>15.557</c:v>
                </c:pt>
                <c:pt idx="2467">
                  <c:v>15.724</c:v>
                </c:pt>
                <c:pt idx="2468">
                  <c:v>16.106000000000002</c:v>
                </c:pt>
                <c:pt idx="2469">
                  <c:v>15.962999999999999</c:v>
                </c:pt>
                <c:pt idx="2470">
                  <c:v>15.724</c:v>
                </c:pt>
                <c:pt idx="2471">
                  <c:v>15.509</c:v>
                </c:pt>
                <c:pt idx="2472">
                  <c:v>15.914999999999999</c:v>
                </c:pt>
                <c:pt idx="2473">
                  <c:v>15.819000000000001</c:v>
                </c:pt>
                <c:pt idx="2474">
                  <c:v>15.532999999999999</c:v>
                </c:pt>
                <c:pt idx="2475">
                  <c:v>16.010000000000002</c:v>
                </c:pt>
                <c:pt idx="2476">
                  <c:v>16.033999999999999</c:v>
                </c:pt>
                <c:pt idx="2477">
                  <c:v>16.152999999999999</c:v>
                </c:pt>
                <c:pt idx="2478">
                  <c:v>15.605</c:v>
                </c:pt>
                <c:pt idx="2479">
                  <c:v>15.986000000000001</c:v>
                </c:pt>
                <c:pt idx="2480">
                  <c:v>15.914999999999999</c:v>
                </c:pt>
                <c:pt idx="2481">
                  <c:v>15.724</c:v>
                </c:pt>
                <c:pt idx="2482">
                  <c:v>15.484999999999999</c:v>
                </c:pt>
                <c:pt idx="2483">
                  <c:v>15.795999999999999</c:v>
                </c:pt>
                <c:pt idx="2484">
                  <c:v>16.177</c:v>
                </c:pt>
                <c:pt idx="2485">
                  <c:v>16.225000000000001</c:v>
                </c:pt>
                <c:pt idx="2486">
                  <c:v>15.939</c:v>
                </c:pt>
                <c:pt idx="2487">
                  <c:v>15.867000000000001</c:v>
                </c:pt>
                <c:pt idx="2488">
                  <c:v>15.986000000000001</c:v>
                </c:pt>
                <c:pt idx="2489">
                  <c:v>15.962999999999999</c:v>
                </c:pt>
                <c:pt idx="2490">
                  <c:v>15.819000000000001</c:v>
                </c:pt>
                <c:pt idx="2491">
                  <c:v>16.082000000000001</c:v>
                </c:pt>
                <c:pt idx="2492">
                  <c:v>16.177</c:v>
                </c:pt>
                <c:pt idx="2493">
                  <c:v>16.058</c:v>
                </c:pt>
                <c:pt idx="2494">
                  <c:v>16.152999999999999</c:v>
                </c:pt>
                <c:pt idx="2495">
                  <c:v>16.033999999999999</c:v>
                </c:pt>
                <c:pt idx="2496">
                  <c:v>15.843</c:v>
                </c:pt>
                <c:pt idx="2497">
                  <c:v>15.891</c:v>
                </c:pt>
                <c:pt idx="2498">
                  <c:v>16.010000000000002</c:v>
                </c:pt>
                <c:pt idx="2499">
                  <c:v>16.129000000000001</c:v>
                </c:pt>
                <c:pt idx="2500">
                  <c:v>16.463000000000001</c:v>
                </c:pt>
                <c:pt idx="2501">
                  <c:v>16.295999999999999</c:v>
                </c:pt>
                <c:pt idx="2502">
                  <c:v>16.248999999999999</c:v>
                </c:pt>
                <c:pt idx="2503">
                  <c:v>16.058</c:v>
                </c:pt>
                <c:pt idx="2504">
                  <c:v>16.129000000000001</c:v>
                </c:pt>
                <c:pt idx="2505">
                  <c:v>15.986000000000001</c:v>
                </c:pt>
                <c:pt idx="2506">
                  <c:v>16.271999999999998</c:v>
                </c:pt>
                <c:pt idx="2507">
                  <c:v>16.295999999999999</c:v>
                </c:pt>
                <c:pt idx="2508">
                  <c:v>16.486999999999998</c:v>
                </c:pt>
                <c:pt idx="2509">
                  <c:v>16.225000000000001</c:v>
                </c:pt>
                <c:pt idx="2510">
                  <c:v>16.367999999999999</c:v>
                </c:pt>
                <c:pt idx="2511">
                  <c:v>16.082000000000001</c:v>
                </c:pt>
                <c:pt idx="2512">
                  <c:v>16.082000000000001</c:v>
                </c:pt>
                <c:pt idx="2513">
                  <c:v>16.129000000000001</c:v>
                </c:pt>
                <c:pt idx="2514">
                  <c:v>16.391999999999999</c:v>
                </c:pt>
                <c:pt idx="2515">
                  <c:v>16.510999999999999</c:v>
                </c:pt>
                <c:pt idx="2516">
                  <c:v>16.677</c:v>
                </c:pt>
                <c:pt idx="2517">
                  <c:v>16.439</c:v>
                </c:pt>
                <c:pt idx="2518">
                  <c:v>16.463000000000001</c:v>
                </c:pt>
                <c:pt idx="2519">
                  <c:v>16.295999999999999</c:v>
                </c:pt>
                <c:pt idx="2520">
                  <c:v>16.344000000000001</c:v>
                </c:pt>
                <c:pt idx="2521">
                  <c:v>16.295999999999999</c:v>
                </c:pt>
                <c:pt idx="2522">
                  <c:v>16.486999999999998</c:v>
                </c:pt>
                <c:pt idx="2523">
                  <c:v>16.63</c:v>
                </c:pt>
                <c:pt idx="2524">
                  <c:v>16.725000000000001</c:v>
                </c:pt>
                <c:pt idx="2525">
                  <c:v>16.463000000000001</c:v>
                </c:pt>
                <c:pt idx="2526">
                  <c:v>16.439</c:v>
                </c:pt>
                <c:pt idx="2527">
                  <c:v>16.32</c:v>
                </c:pt>
                <c:pt idx="2528">
                  <c:v>16.533999999999999</c:v>
                </c:pt>
                <c:pt idx="2529">
                  <c:v>16.606000000000002</c:v>
                </c:pt>
                <c:pt idx="2530">
                  <c:v>16.677</c:v>
                </c:pt>
                <c:pt idx="2531">
                  <c:v>16.795999999999999</c:v>
                </c:pt>
                <c:pt idx="2532">
                  <c:v>16.844000000000001</c:v>
                </c:pt>
                <c:pt idx="2533">
                  <c:v>16.486999999999998</c:v>
                </c:pt>
                <c:pt idx="2534">
                  <c:v>16.606000000000002</c:v>
                </c:pt>
                <c:pt idx="2535">
                  <c:v>16.486999999999998</c:v>
                </c:pt>
                <c:pt idx="2536">
                  <c:v>16.558</c:v>
                </c:pt>
                <c:pt idx="2537">
                  <c:v>16.701000000000001</c:v>
                </c:pt>
                <c:pt idx="2538">
                  <c:v>16.701000000000001</c:v>
                </c:pt>
                <c:pt idx="2539">
                  <c:v>16.844000000000001</c:v>
                </c:pt>
                <c:pt idx="2540">
                  <c:v>16.795999999999999</c:v>
                </c:pt>
                <c:pt idx="2541">
                  <c:v>16.914999999999999</c:v>
                </c:pt>
                <c:pt idx="2542">
                  <c:v>16.654</c:v>
                </c:pt>
                <c:pt idx="2543">
                  <c:v>16.701000000000001</c:v>
                </c:pt>
                <c:pt idx="2544">
                  <c:v>16.891999999999999</c:v>
                </c:pt>
                <c:pt idx="2545">
                  <c:v>16.795999999999999</c:v>
                </c:pt>
                <c:pt idx="2546">
                  <c:v>16.82</c:v>
                </c:pt>
                <c:pt idx="2547">
                  <c:v>17.106000000000002</c:v>
                </c:pt>
                <c:pt idx="2548">
                  <c:v>16.986999999999998</c:v>
                </c:pt>
                <c:pt idx="2549">
                  <c:v>16.986999999999998</c:v>
                </c:pt>
                <c:pt idx="2550">
                  <c:v>16.606000000000002</c:v>
                </c:pt>
                <c:pt idx="2551">
                  <c:v>16.582000000000001</c:v>
                </c:pt>
                <c:pt idx="2552">
                  <c:v>17.033999999999999</c:v>
                </c:pt>
                <c:pt idx="2553">
                  <c:v>17.177</c:v>
                </c:pt>
                <c:pt idx="2554">
                  <c:v>17.058</c:v>
                </c:pt>
                <c:pt idx="2555">
                  <c:v>17.152999999999999</c:v>
                </c:pt>
                <c:pt idx="2556">
                  <c:v>17.058</c:v>
                </c:pt>
                <c:pt idx="2557">
                  <c:v>16.867999999999999</c:v>
                </c:pt>
                <c:pt idx="2558">
                  <c:v>17.058</c:v>
                </c:pt>
                <c:pt idx="2559">
                  <c:v>17.152999999999999</c:v>
                </c:pt>
                <c:pt idx="2560">
                  <c:v>17.201000000000001</c:v>
                </c:pt>
                <c:pt idx="2561">
                  <c:v>17.033999999999999</c:v>
                </c:pt>
                <c:pt idx="2562">
                  <c:v>17.058</c:v>
                </c:pt>
                <c:pt idx="2563">
                  <c:v>17.152999999999999</c:v>
                </c:pt>
                <c:pt idx="2564">
                  <c:v>17.13</c:v>
                </c:pt>
                <c:pt idx="2565">
                  <c:v>16.82</c:v>
                </c:pt>
                <c:pt idx="2566">
                  <c:v>17.225000000000001</c:v>
                </c:pt>
                <c:pt idx="2567">
                  <c:v>17.201000000000001</c:v>
                </c:pt>
                <c:pt idx="2568">
                  <c:v>17.152999999999999</c:v>
                </c:pt>
                <c:pt idx="2569">
                  <c:v>17.32</c:v>
                </c:pt>
                <c:pt idx="2570">
                  <c:v>17.152999999999999</c:v>
                </c:pt>
                <c:pt idx="2571">
                  <c:v>17.271999999999998</c:v>
                </c:pt>
                <c:pt idx="2572">
                  <c:v>17.32</c:v>
                </c:pt>
                <c:pt idx="2573">
                  <c:v>17.225000000000001</c:v>
                </c:pt>
                <c:pt idx="2574">
                  <c:v>17.510000000000002</c:v>
                </c:pt>
                <c:pt idx="2575">
                  <c:v>17.32</c:v>
                </c:pt>
                <c:pt idx="2576">
                  <c:v>17.295999999999999</c:v>
                </c:pt>
                <c:pt idx="2577">
                  <c:v>17.177</c:v>
                </c:pt>
                <c:pt idx="2578">
                  <c:v>17.201000000000001</c:v>
                </c:pt>
                <c:pt idx="2579">
                  <c:v>17.344000000000001</c:v>
                </c:pt>
                <c:pt idx="2580">
                  <c:v>17.510000000000002</c:v>
                </c:pt>
                <c:pt idx="2581">
                  <c:v>17.390999999999998</c:v>
                </c:pt>
                <c:pt idx="2582">
                  <c:v>17.677</c:v>
                </c:pt>
                <c:pt idx="2583">
                  <c:v>17.344000000000001</c:v>
                </c:pt>
                <c:pt idx="2584">
                  <c:v>17.248999999999999</c:v>
                </c:pt>
                <c:pt idx="2585">
                  <c:v>17.533999999999999</c:v>
                </c:pt>
                <c:pt idx="2586">
                  <c:v>17.605</c:v>
                </c:pt>
                <c:pt idx="2587">
                  <c:v>17.605</c:v>
                </c:pt>
                <c:pt idx="2588">
                  <c:v>17.558</c:v>
                </c:pt>
                <c:pt idx="2589">
                  <c:v>17.486000000000001</c:v>
                </c:pt>
                <c:pt idx="2590">
                  <c:v>17.558</c:v>
                </c:pt>
                <c:pt idx="2591">
                  <c:v>17.439</c:v>
                </c:pt>
                <c:pt idx="2592">
                  <c:v>17.867000000000001</c:v>
                </c:pt>
                <c:pt idx="2593">
                  <c:v>17.510000000000002</c:v>
                </c:pt>
                <c:pt idx="2594">
                  <c:v>17.652999999999999</c:v>
                </c:pt>
                <c:pt idx="2595">
                  <c:v>17.582000000000001</c:v>
                </c:pt>
                <c:pt idx="2596">
                  <c:v>17.771999999999998</c:v>
                </c:pt>
                <c:pt idx="2597">
                  <c:v>17.629000000000001</c:v>
                </c:pt>
                <c:pt idx="2598">
                  <c:v>17.890999999999998</c:v>
                </c:pt>
                <c:pt idx="2599">
                  <c:v>17.771999999999998</c:v>
                </c:pt>
                <c:pt idx="2600">
                  <c:v>17.771999999999998</c:v>
                </c:pt>
                <c:pt idx="2601">
                  <c:v>17.748000000000001</c:v>
                </c:pt>
                <c:pt idx="2602">
                  <c:v>17.652999999999999</c:v>
                </c:pt>
                <c:pt idx="2603">
                  <c:v>17.843</c:v>
                </c:pt>
                <c:pt idx="2604">
                  <c:v>17.843</c:v>
                </c:pt>
                <c:pt idx="2605">
                  <c:v>17.748000000000001</c:v>
                </c:pt>
                <c:pt idx="2606">
                  <c:v>17.867000000000001</c:v>
                </c:pt>
                <c:pt idx="2607">
                  <c:v>17.771999999999998</c:v>
                </c:pt>
                <c:pt idx="2608">
                  <c:v>17.795999999999999</c:v>
                </c:pt>
                <c:pt idx="2609">
                  <c:v>17.724</c:v>
                </c:pt>
                <c:pt idx="2610">
                  <c:v>17.843</c:v>
                </c:pt>
                <c:pt idx="2611">
                  <c:v>18.010000000000002</c:v>
                </c:pt>
                <c:pt idx="2612">
                  <c:v>18.105</c:v>
                </c:pt>
                <c:pt idx="2613">
                  <c:v>18.129000000000001</c:v>
                </c:pt>
                <c:pt idx="2614">
                  <c:v>18.081</c:v>
                </c:pt>
                <c:pt idx="2615">
                  <c:v>18.129000000000001</c:v>
                </c:pt>
                <c:pt idx="2616">
                  <c:v>18.318999999999999</c:v>
                </c:pt>
                <c:pt idx="2617">
                  <c:v>18.224</c:v>
                </c:pt>
                <c:pt idx="2618">
                  <c:v>17.843</c:v>
                </c:pt>
                <c:pt idx="2619">
                  <c:v>17.937999999999999</c:v>
                </c:pt>
                <c:pt idx="2620">
                  <c:v>18.033000000000001</c:v>
                </c:pt>
                <c:pt idx="2621">
                  <c:v>18.033000000000001</c:v>
                </c:pt>
                <c:pt idx="2622">
                  <c:v>18.033000000000001</c:v>
                </c:pt>
                <c:pt idx="2623">
                  <c:v>17.962</c:v>
                </c:pt>
                <c:pt idx="2624">
                  <c:v>18.271000000000001</c:v>
                </c:pt>
                <c:pt idx="2625">
                  <c:v>18.081</c:v>
                </c:pt>
                <c:pt idx="2626">
                  <c:v>18.105</c:v>
                </c:pt>
                <c:pt idx="2627">
                  <c:v>18.081</c:v>
                </c:pt>
                <c:pt idx="2628">
                  <c:v>18.533000000000001</c:v>
                </c:pt>
                <c:pt idx="2629">
                  <c:v>18.366</c:v>
                </c:pt>
                <c:pt idx="2630">
                  <c:v>18.175999999999998</c:v>
                </c:pt>
                <c:pt idx="2631">
                  <c:v>18.366</c:v>
                </c:pt>
                <c:pt idx="2632">
                  <c:v>18.509</c:v>
                </c:pt>
                <c:pt idx="2633">
                  <c:v>11.662000000000001</c:v>
                </c:pt>
                <c:pt idx="2634">
                  <c:v>18.437999999999999</c:v>
                </c:pt>
                <c:pt idx="2635">
                  <c:v>18.414000000000001</c:v>
                </c:pt>
                <c:pt idx="2636">
                  <c:v>18.509</c:v>
                </c:pt>
                <c:pt idx="2637">
                  <c:v>18.533000000000001</c:v>
                </c:pt>
                <c:pt idx="2638">
                  <c:v>18.509</c:v>
                </c:pt>
                <c:pt idx="2639">
                  <c:v>18.484999999999999</c:v>
                </c:pt>
                <c:pt idx="2640">
                  <c:v>18.414000000000001</c:v>
                </c:pt>
                <c:pt idx="2641">
                  <c:v>18.366</c:v>
                </c:pt>
                <c:pt idx="2642">
                  <c:v>18.366</c:v>
                </c:pt>
                <c:pt idx="2643">
                  <c:v>18.556999999999999</c:v>
                </c:pt>
                <c:pt idx="2644">
                  <c:v>18.675000000000001</c:v>
                </c:pt>
                <c:pt idx="2645">
                  <c:v>18.818000000000001</c:v>
                </c:pt>
                <c:pt idx="2646">
                  <c:v>18.628</c:v>
                </c:pt>
                <c:pt idx="2647">
                  <c:v>18.628</c:v>
                </c:pt>
                <c:pt idx="2648">
                  <c:v>18.579999999999998</c:v>
                </c:pt>
                <c:pt idx="2649">
                  <c:v>18.722999999999999</c:v>
                </c:pt>
                <c:pt idx="2650">
                  <c:v>18.675000000000001</c:v>
                </c:pt>
                <c:pt idx="2651">
                  <c:v>18.747</c:v>
                </c:pt>
                <c:pt idx="2652">
                  <c:v>18.818000000000001</c:v>
                </c:pt>
                <c:pt idx="2653">
                  <c:v>18.603999999999999</c:v>
                </c:pt>
                <c:pt idx="2654">
                  <c:v>18.699000000000002</c:v>
                </c:pt>
                <c:pt idx="2655">
                  <c:v>18.675000000000001</c:v>
                </c:pt>
                <c:pt idx="2656">
                  <c:v>18.866</c:v>
                </c:pt>
                <c:pt idx="2657">
                  <c:v>18.794</c:v>
                </c:pt>
                <c:pt idx="2658">
                  <c:v>19.032</c:v>
                </c:pt>
                <c:pt idx="2659">
                  <c:v>18.984999999999999</c:v>
                </c:pt>
                <c:pt idx="2660">
                  <c:v>18.794</c:v>
                </c:pt>
                <c:pt idx="2661">
                  <c:v>19.007999999999999</c:v>
                </c:pt>
                <c:pt idx="2662">
                  <c:v>18.984999999999999</c:v>
                </c:pt>
                <c:pt idx="2663">
                  <c:v>18.841999999999999</c:v>
                </c:pt>
                <c:pt idx="2664">
                  <c:v>18.984999999999999</c:v>
                </c:pt>
                <c:pt idx="2665">
                  <c:v>18.960999999999999</c:v>
                </c:pt>
                <c:pt idx="2666">
                  <c:v>18.866</c:v>
                </c:pt>
                <c:pt idx="2667">
                  <c:v>19.151</c:v>
                </c:pt>
                <c:pt idx="2668">
                  <c:v>18.984999999999999</c:v>
                </c:pt>
                <c:pt idx="2669">
                  <c:v>19.245999999999999</c:v>
                </c:pt>
                <c:pt idx="2670">
                  <c:v>19.032</c:v>
                </c:pt>
                <c:pt idx="2671">
                  <c:v>18.937000000000001</c:v>
                </c:pt>
                <c:pt idx="2672">
                  <c:v>18.866</c:v>
                </c:pt>
                <c:pt idx="2673">
                  <c:v>19.199000000000002</c:v>
                </c:pt>
                <c:pt idx="2674">
                  <c:v>19.103000000000002</c:v>
                </c:pt>
                <c:pt idx="2675">
                  <c:v>19.175000000000001</c:v>
                </c:pt>
                <c:pt idx="2676">
                  <c:v>19.175000000000001</c:v>
                </c:pt>
                <c:pt idx="2677">
                  <c:v>19.27</c:v>
                </c:pt>
                <c:pt idx="2678">
                  <c:v>19.294</c:v>
                </c:pt>
                <c:pt idx="2679">
                  <c:v>19.318000000000001</c:v>
                </c:pt>
                <c:pt idx="2680">
                  <c:v>19.413</c:v>
                </c:pt>
                <c:pt idx="2681">
                  <c:v>19.294</c:v>
                </c:pt>
                <c:pt idx="2682">
                  <c:v>19.413</c:v>
                </c:pt>
                <c:pt idx="2683">
                  <c:v>19.436</c:v>
                </c:pt>
                <c:pt idx="2684">
                  <c:v>19.341000000000001</c:v>
                </c:pt>
                <c:pt idx="2685">
                  <c:v>19.507999999999999</c:v>
                </c:pt>
                <c:pt idx="2686">
                  <c:v>19.364999999999998</c:v>
                </c:pt>
                <c:pt idx="2687">
                  <c:v>19.413</c:v>
                </c:pt>
                <c:pt idx="2688">
                  <c:v>19.388999999999999</c:v>
                </c:pt>
                <c:pt idx="2689">
                  <c:v>19.245999999999999</c:v>
                </c:pt>
                <c:pt idx="2690">
                  <c:v>19.579000000000001</c:v>
                </c:pt>
                <c:pt idx="2691">
                  <c:v>19.413</c:v>
                </c:pt>
                <c:pt idx="2692">
                  <c:v>19.507999999999999</c:v>
                </c:pt>
                <c:pt idx="2693">
                  <c:v>19.626999999999999</c:v>
                </c:pt>
                <c:pt idx="2694">
                  <c:v>19.745999999999999</c:v>
                </c:pt>
                <c:pt idx="2695">
                  <c:v>19.603000000000002</c:v>
                </c:pt>
                <c:pt idx="2696">
                  <c:v>19.651</c:v>
                </c:pt>
                <c:pt idx="2697">
                  <c:v>19.413</c:v>
                </c:pt>
                <c:pt idx="2698">
                  <c:v>19.745999999999999</c:v>
                </c:pt>
                <c:pt idx="2699">
                  <c:v>19.888000000000002</c:v>
                </c:pt>
                <c:pt idx="2700">
                  <c:v>19.841000000000001</c:v>
                </c:pt>
                <c:pt idx="2701">
                  <c:v>19.698</c:v>
                </c:pt>
                <c:pt idx="2702">
                  <c:v>19.77</c:v>
                </c:pt>
                <c:pt idx="2703">
                  <c:v>19.603000000000002</c:v>
                </c:pt>
                <c:pt idx="2704">
                  <c:v>19.698</c:v>
                </c:pt>
                <c:pt idx="2705">
                  <c:v>19.817</c:v>
                </c:pt>
                <c:pt idx="2706">
                  <c:v>19.911999999999999</c:v>
                </c:pt>
                <c:pt idx="2707">
                  <c:v>19.936</c:v>
                </c:pt>
                <c:pt idx="2708">
                  <c:v>20.030999999999999</c:v>
                </c:pt>
                <c:pt idx="2709">
                  <c:v>20.173999999999999</c:v>
                </c:pt>
                <c:pt idx="2710">
                  <c:v>20.103000000000002</c:v>
                </c:pt>
                <c:pt idx="2711">
                  <c:v>20.126000000000001</c:v>
                </c:pt>
                <c:pt idx="2712">
                  <c:v>20.103000000000002</c:v>
                </c:pt>
                <c:pt idx="2713">
                  <c:v>19.911999999999999</c:v>
                </c:pt>
                <c:pt idx="2714">
                  <c:v>19.888000000000002</c:v>
                </c:pt>
                <c:pt idx="2715">
                  <c:v>20.055</c:v>
                </c:pt>
                <c:pt idx="2716">
                  <c:v>20.007000000000001</c:v>
                </c:pt>
                <c:pt idx="2717">
                  <c:v>19.936</c:v>
                </c:pt>
                <c:pt idx="2718">
                  <c:v>20.007000000000001</c:v>
                </c:pt>
                <c:pt idx="2719">
                  <c:v>20.268999999999998</c:v>
                </c:pt>
                <c:pt idx="2720">
                  <c:v>20.268999999999998</c:v>
                </c:pt>
                <c:pt idx="2721">
                  <c:v>20.317</c:v>
                </c:pt>
                <c:pt idx="2722">
                  <c:v>20.030999999999999</c:v>
                </c:pt>
                <c:pt idx="2723">
                  <c:v>20.341000000000001</c:v>
                </c:pt>
                <c:pt idx="2724">
                  <c:v>20.411999999999999</c:v>
                </c:pt>
                <c:pt idx="2725">
                  <c:v>20.364999999999998</c:v>
                </c:pt>
                <c:pt idx="2726">
                  <c:v>20.245999999999999</c:v>
                </c:pt>
                <c:pt idx="2727">
                  <c:v>20.364999999999998</c:v>
                </c:pt>
                <c:pt idx="2728">
                  <c:v>20.364999999999998</c:v>
                </c:pt>
                <c:pt idx="2729">
                  <c:v>20.507000000000001</c:v>
                </c:pt>
                <c:pt idx="2730">
                  <c:v>20.411999999999999</c:v>
                </c:pt>
                <c:pt idx="2731">
                  <c:v>20.555</c:v>
                </c:pt>
                <c:pt idx="2732">
                  <c:v>20.579000000000001</c:v>
                </c:pt>
                <c:pt idx="2733">
                  <c:v>20.673999999999999</c:v>
                </c:pt>
                <c:pt idx="2734">
                  <c:v>20.603000000000002</c:v>
                </c:pt>
                <c:pt idx="2735">
                  <c:v>20.555</c:v>
                </c:pt>
                <c:pt idx="2736">
                  <c:v>20.698</c:v>
                </c:pt>
                <c:pt idx="2737">
                  <c:v>20.46</c:v>
                </c:pt>
                <c:pt idx="2738">
                  <c:v>12.025</c:v>
                </c:pt>
                <c:pt idx="2739">
                  <c:v>11.637</c:v>
                </c:pt>
                <c:pt idx="2740">
                  <c:v>11.782999999999999</c:v>
                </c:pt>
                <c:pt idx="2741">
                  <c:v>11.904</c:v>
                </c:pt>
                <c:pt idx="2742">
                  <c:v>11.686</c:v>
                </c:pt>
                <c:pt idx="2743">
                  <c:v>11.565</c:v>
                </c:pt>
                <c:pt idx="2744">
                  <c:v>11.589</c:v>
                </c:pt>
                <c:pt idx="2745">
                  <c:v>11.613</c:v>
                </c:pt>
                <c:pt idx="2746">
                  <c:v>11.54</c:v>
                </c:pt>
                <c:pt idx="2747">
                  <c:v>11.662000000000001</c:v>
                </c:pt>
                <c:pt idx="2748">
                  <c:v>11.759</c:v>
                </c:pt>
                <c:pt idx="2749">
                  <c:v>11.88</c:v>
                </c:pt>
                <c:pt idx="2750">
                  <c:v>11.782999999999999</c:v>
                </c:pt>
                <c:pt idx="2751">
                  <c:v>11.589</c:v>
                </c:pt>
                <c:pt idx="2752">
                  <c:v>12.509</c:v>
                </c:pt>
                <c:pt idx="2753">
                  <c:v>11.637</c:v>
                </c:pt>
                <c:pt idx="2754">
                  <c:v>21.103000000000002</c:v>
                </c:pt>
                <c:pt idx="2755">
                  <c:v>21.126999999999999</c:v>
                </c:pt>
                <c:pt idx="2756">
                  <c:v>21.032</c:v>
                </c:pt>
                <c:pt idx="2757">
                  <c:v>21.032</c:v>
                </c:pt>
                <c:pt idx="2758">
                  <c:v>21.079000000000001</c:v>
                </c:pt>
                <c:pt idx="2759">
                  <c:v>21.126999999999999</c:v>
                </c:pt>
                <c:pt idx="2760">
                  <c:v>21.126999999999999</c:v>
                </c:pt>
                <c:pt idx="2761">
                  <c:v>21.032</c:v>
                </c:pt>
                <c:pt idx="2762">
                  <c:v>21.079000000000001</c:v>
                </c:pt>
                <c:pt idx="2763">
                  <c:v>21.366</c:v>
                </c:pt>
                <c:pt idx="2764">
                  <c:v>21.341999999999999</c:v>
                </c:pt>
                <c:pt idx="2765">
                  <c:v>21.294</c:v>
                </c:pt>
                <c:pt idx="2766">
                  <c:v>21.245999999999999</c:v>
                </c:pt>
                <c:pt idx="2767">
                  <c:v>21.318000000000001</c:v>
                </c:pt>
                <c:pt idx="2768">
                  <c:v>21.366</c:v>
                </c:pt>
                <c:pt idx="2769">
                  <c:v>21.318000000000001</c:v>
                </c:pt>
                <c:pt idx="2770">
                  <c:v>21.413</c:v>
                </c:pt>
                <c:pt idx="2771">
                  <c:v>21.460999999999999</c:v>
                </c:pt>
                <c:pt idx="2772">
                  <c:v>21.460999999999999</c:v>
                </c:pt>
                <c:pt idx="2773">
                  <c:v>21.509</c:v>
                </c:pt>
                <c:pt idx="2774">
                  <c:v>21.628</c:v>
                </c:pt>
                <c:pt idx="2775">
                  <c:v>21.39</c:v>
                </c:pt>
                <c:pt idx="2776">
                  <c:v>21.748000000000001</c:v>
                </c:pt>
                <c:pt idx="2777">
                  <c:v>21.652000000000001</c:v>
                </c:pt>
                <c:pt idx="2778">
                  <c:v>21.795000000000002</c:v>
                </c:pt>
                <c:pt idx="2779">
                  <c:v>21.724</c:v>
                </c:pt>
                <c:pt idx="2780">
                  <c:v>21.39</c:v>
                </c:pt>
                <c:pt idx="2781">
                  <c:v>21.413</c:v>
                </c:pt>
                <c:pt idx="2782">
                  <c:v>21.533000000000001</c:v>
                </c:pt>
                <c:pt idx="2783">
                  <c:v>21.748000000000001</c:v>
                </c:pt>
                <c:pt idx="2784">
                  <c:v>21.963000000000001</c:v>
                </c:pt>
                <c:pt idx="2785">
                  <c:v>21.986999999999998</c:v>
                </c:pt>
                <c:pt idx="2786">
                  <c:v>22.033999999999999</c:v>
                </c:pt>
                <c:pt idx="2787">
                  <c:v>22.202000000000002</c:v>
                </c:pt>
                <c:pt idx="2788">
                  <c:v>22.13</c:v>
                </c:pt>
                <c:pt idx="2789">
                  <c:v>21.986999999999998</c:v>
                </c:pt>
                <c:pt idx="2790">
                  <c:v>22.033999999999999</c:v>
                </c:pt>
                <c:pt idx="2791">
                  <c:v>21.818999999999999</c:v>
                </c:pt>
                <c:pt idx="2792">
                  <c:v>22.033999999999999</c:v>
                </c:pt>
                <c:pt idx="2793">
                  <c:v>21.963000000000001</c:v>
                </c:pt>
                <c:pt idx="2794">
                  <c:v>21.963000000000001</c:v>
                </c:pt>
                <c:pt idx="2795">
                  <c:v>12.243</c:v>
                </c:pt>
                <c:pt idx="2796">
                  <c:v>22.010999999999999</c:v>
                </c:pt>
                <c:pt idx="2797">
                  <c:v>22.25</c:v>
                </c:pt>
                <c:pt idx="2798">
                  <c:v>22.344999999999999</c:v>
                </c:pt>
                <c:pt idx="2799">
                  <c:v>22.465</c:v>
                </c:pt>
                <c:pt idx="2800">
                  <c:v>22.465</c:v>
                </c:pt>
                <c:pt idx="2801">
                  <c:v>22.344999999999999</c:v>
                </c:pt>
                <c:pt idx="2802">
                  <c:v>22.274000000000001</c:v>
                </c:pt>
                <c:pt idx="2803">
                  <c:v>22.417000000000002</c:v>
                </c:pt>
                <c:pt idx="2804">
                  <c:v>22.274000000000001</c:v>
                </c:pt>
                <c:pt idx="2805">
                  <c:v>22.417000000000002</c:v>
                </c:pt>
                <c:pt idx="2806">
                  <c:v>22.561</c:v>
                </c:pt>
                <c:pt idx="2807">
                  <c:v>22.536999999999999</c:v>
                </c:pt>
                <c:pt idx="2808">
                  <c:v>22.681000000000001</c:v>
                </c:pt>
                <c:pt idx="2809">
                  <c:v>22.513000000000002</c:v>
                </c:pt>
                <c:pt idx="2810">
                  <c:v>22.513000000000002</c:v>
                </c:pt>
                <c:pt idx="2811">
                  <c:v>22.489000000000001</c:v>
                </c:pt>
                <c:pt idx="2812">
                  <c:v>22.440999999999999</c:v>
                </c:pt>
                <c:pt idx="2813">
                  <c:v>22.465</c:v>
                </c:pt>
                <c:pt idx="2814">
                  <c:v>22.561</c:v>
                </c:pt>
                <c:pt idx="2815">
                  <c:v>22.92</c:v>
                </c:pt>
                <c:pt idx="2816">
                  <c:v>23.135999999999999</c:v>
                </c:pt>
                <c:pt idx="2817">
                  <c:v>22.728999999999999</c:v>
                </c:pt>
                <c:pt idx="2818">
                  <c:v>22.992000000000001</c:v>
                </c:pt>
                <c:pt idx="2819">
                  <c:v>23.04</c:v>
                </c:pt>
                <c:pt idx="2820">
                  <c:v>22.536999999999999</c:v>
                </c:pt>
                <c:pt idx="2821">
                  <c:v>22.561</c:v>
                </c:pt>
                <c:pt idx="2822">
                  <c:v>22.417000000000002</c:v>
                </c:pt>
                <c:pt idx="2823">
                  <c:v>22.92</c:v>
                </c:pt>
                <c:pt idx="2824">
                  <c:v>23.088000000000001</c:v>
                </c:pt>
                <c:pt idx="2825">
                  <c:v>23.064</c:v>
                </c:pt>
                <c:pt idx="2826">
                  <c:v>23.064</c:v>
                </c:pt>
                <c:pt idx="2827">
                  <c:v>23.184000000000001</c:v>
                </c:pt>
                <c:pt idx="2828">
                  <c:v>23.111999999999998</c:v>
                </c:pt>
                <c:pt idx="2829">
                  <c:v>23.135999999999999</c:v>
                </c:pt>
                <c:pt idx="2830">
                  <c:v>23.16</c:v>
                </c:pt>
                <c:pt idx="2831">
                  <c:v>23.256</c:v>
                </c:pt>
                <c:pt idx="2832">
                  <c:v>23.28</c:v>
                </c:pt>
                <c:pt idx="2833">
                  <c:v>22.943999999999999</c:v>
                </c:pt>
                <c:pt idx="2834">
                  <c:v>23.04</c:v>
                </c:pt>
                <c:pt idx="2835">
                  <c:v>23.207999999999998</c:v>
                </c:pt>
                <c:pt idx="2836">
                  <c:v>23.111999999999998</c:v>
                </c:pt>
                <c:pt idx="2837">
                  <c:v>23.064</c:v>
                </c:pt>
                <c:pt idx="2838">
                  <c:v>23.303999999999998</c:v>
                </c:pt>
                <c:pt idx="2839">
                  <c:v>23.376000000000001</c:v>
                </c:pt>
                <c:pt idx="2840">
                  <c:v>23.521000000000001</c:v>
                </c:pt>
                <c:pt idx="2841">
                  <c:v>23.497</c:v>
                </c:pt>
                <c:pt idx="2842">
                  <c:v>23.448</c:v>
                </c:pt>
                <c:pt idx="2843">
                  <c:v>23.448</c:v>
                </c:pt>
                <c:pt idx="2844">
                  <c:v>23.448</c:v>
                </c:pt>
                <c:pt idx="2845">
                  <c:v>23.303999999999998</c:v>
                </c:pt>
                <c:pt idx="2846">
                  <c:v>23.376000000000001</c:v>
                </c:pt>
                <c:pt idx="2847">
                  <c:v>23.521000000000001</c:v>
                </c:pt>
                <c:pt idx="2848">
                  <c:v>23.689</c:v>
                </c:pt>
                <c:pt idx="2849">
                  <c:v>23.664999999999999</c:v>
                </c:pt>
                <c:pt idx="2850">
                  <c:v>23.521000000000001</c:v>
                </c:pt>
                <c:pt idx="2851">
                  <c:v>23.593</c:v>
                </c:pt>
                <c:pt idx="2852">
                  <c:v>23.497</c:v>
                </c:pt>
                <c:pt idx="2853">
                  <c:v>23.521000000000001</c:v>
                </c:pt>
                <c:pt idx="2854">
                  <c:v>23.664999999999999</c:v>
                </c:pt>
                <c:pt idx="2855">
                  <c:v>23.832999999999998</c:v>
                </c:pt>
                <c:pt idx="2856">
                  <c:v>23.93</c:v>
                </c:pt>
                <c:pt idx="2857">
                  <c:v>23.954000000000001</c:v>
                </c:pt>
                <c:pt idx="2858">
                  <c:v>23.664999999999999</c:v>
                </c:pt>
                <c:pt idx="2859">
                  <c:v>23.785</c:v>
                </c:pt>
                <c:pt idx="2860">
                  <c:v>23.760999999999999</c:v>
                </c:pt>
                <c:pt idx="2861">
                  <c:v>23.785</c:v>
                </c:pt>
                <c:pt idx="2862">
                  <c:v>23.785</c:v>
                </c:pt>
                <c:pt idx="2863">
                  <c:v>23.93</c:v>
                </c:pt>
                <c:pt idx="2864">
                  <c:v>24.195</c:v>
                </c:pt>
                <c:pt idx="2865">
                  <c:v>24.026</c:v>
                </c:pt>
                <c:pt idx="2866">
                  <c:v>24.05</c:v>
                </c:pt>
                <c:pt idx="2867">
                  <c:v>23.954000000000001</c:v>
                </c:pt>
                <c:pt idx="2868">
                  <c:v>23.978000000000002</c:v>
                </c:pt>
                <c:pt idx="2869">
                  <c:v>23.856999999999999</c:v>
                </c:pt>
                <c:pt idx="2870">
                  <c:v>23.93</c:v>
                </c:pt>
                <c:pt idx="2871">
                  <c:v>24.097999999999999</c:v>
                </c:pt>
                <c:pt idx="2872">
                  <c:v>24.242999999999999</c:v>
                </c:pt>
                <c:pt idx="2873">
                  <c:v>24.146000000000001</c:v>
                </c:pt>
                <c:pt idx="2874">
                  <c:v>24.026</c:v>
                </c:pt>
                <c:pt idx="2875">
                  <c:v>24.146000000000001</c:v>
                </c:pt>
                <c:pt idx="2876">
                  <c:v>24.146000000000001</c:v>
                </c:pt>
                <c:pt idx="2877">
                  <c:v>24.074000000000002</c:v>
                </c:pt>
                <c:pt idx="2878">
                  <c:v>24.266999999999999</c:v>
                </c:pt>
                <c:pt idx="2879">
                  <c:v>24.338999999999999</c:v>
                </c:pt>
                <c:pt idx="2880">
                  <c:v>24.484000000000002</c:v>
                </c:pt>
                <c:pt idx="2881">
                  <c:v>24.363</c:v>
                </c:pt>
                <c:pt idx="2882">
                  <c:v>24.195</c:v>
                </c:pt>
                <c:pt idx="2883">
                  <c:v>24.266999999999999</c:v>
                </c:pt>
                <c:pt idx="2884">
                  <c:v>24.266999999999999</c:v>
                </c:pt>
                <c:pt idx="2885">
                  <c:v>24.411999999999999</c:v>
                </c:pt>
                <c:pt idx="2886">
                  <c:v>24.484000000000002</c:v>
                </c:pt>
                <c:pt idx="2887">
                  <c:v>24.484000000000002</c:v>
                </c:pt>
                <c:pt idx="2888">
                  <c:v>24.507999999999999</c:v>
                </c:pt>
                <c:pt idx="2889">
                  <c:v>24.46</c:v>
                </c:pt>
                <c:pt idx="2890">
                  <c:v>24.388000000000002</c:v>
                </c:pt>
                <c:pt idx="2891">
                  <c:v>24.411999999999999</c:v>
                </c:pt>
                <c:pt idx="2892">
                  <c:v>24.436</c:v>
                </c:pt>
                <c:pt idx="2893">
                  <c:v>24.556999999999999</c:v>
                </c:pt>
                <c:pt idx="2894">
                  <c:v>24.556999999999999</c:v>
                </c:pt>
                <c:pt idx="2895">
                  <c:v>24.677</c:v>
                </c:pt>
                <c:pt idx="2896">
                  <c:v>24.774000000000001</c:v>
                </c:pt>
                <c:pt idx="2897">
                  <c:v>24.484000000000002</c:v>
                </c:pt>
                <c:pt idx="2898">
                  <c:v>24.556999999999999</c:v>
                </c:pt>
                <c:pt idx="2899">
                  <c:v>24.556999999999999</c:v>
                </c:pt>
                <c:pt idx="2900">
                  <c:v>24.484000000000002</c:v>
                </c:pt>
                <c:pt idx="2901">
                  <c:v>24.532</c:v>
                </c:pt>
                <c:pt idx="2902">
                  <c:v>24.75</c:v>
                </c:pt>
                <c:pt idx="2903">
                  <c:v>24.870999999999999</c:v>
                </c:pt>
                <c:pt idx="2904">
                  <c:v>24.919</c:v>
                </c:pt>
                <c:pt idx="2905">
                  <c:v>24.847000000000001</c:v>
                </c:pt>
                <c:pt idx="2906">
                  <c:v>24.652999999999999</c:v>
                </c:pt>
                <c:pt idx="2907">
                  <c:v>24.677</c:v>
                </c:pt>
                <c:pt idx="2908">
                  <c:v>24.797999999999998</c:v>
                </c:pt>
                <c:pt idx="2909">
                  <c:v>24.774000000000001</c:v>
                </c:pt>
                <c:pt idx="2910">
                  <c:v>24.774000000000001</c:v>
                </c:pt>
                <c:pt idx="2911">
                  <c:v>24.797999999999998</c:v>
                </c:pt>
                <c:pt idx="2912">
                  <c:v>24.895</c:v>
                </c:pt>
                <c:pt idx="2913">
                  <c:v>24.895</c:v>
                </c:pt>
                <c:pt idx="2914">
                  <c:v>24.702000000000002</c:v>
                </c:pt>
                <c:pt idx="2915">
                  <c:v>24.895</c:v>
                </c:pt>
                <c:pt idx="2916">
                  <c:v>24.943999999999999</c:v>
                </c:pt>
                <c:pt idx="2917">
                  <c:v>24.870999999999999</c:v>
                </c:pt>
                <c:pt idx="2918">
                  <c:v>24.968</c:v>
                </c:pt>
                <c:pt idx="2919">
                  <c:v>24.943999999999999</c:v>
                </c:pt>
                <c:pt idx="2920">
                  <c:v>25.015999999999998</c:v>
                </c:pt>
                <c:pt idx="2921">
                  <c:v>24.919</c:v>
                </c:pt>
                <c:pt idx="2922">
                  <c:v>24.870999999999999</c:v>
                </c:pt>
                <c:pt idx="2923">
                  <c:v>24.797999999999998</c:v>
                </c:pt>
                <c:pt idx="2924">
                  <c:v>24.895</c:v>
                </c:pt>
                <c:pt idx="2925">
                  <c:v>24.943999999999999</c:v>
                </c:pt>
                <c:pt idx="2926">
                  <c:v>25.065000000000001</c:v>
                </c:pt>
                <c:pt idx="2927">
                  <c:v>25.306999999999999</c:v>
                </c:pt>
                <c:pt idx="2928">
                  <c:v>25.428000000000001</c:v>
                </c:pt>
                <c:pt idx="2929">
                  <c:v>25.234000000000002</c:v>
                </c:pt>
                <c:pt idx="2930">
                  <c:v>25.04</c:v>
                </c:pt>
                <c:pt idx="2931">
                  <c:v>25.113</c:v>
                </c:pt>
                <c:pt idx="2932">
                  <c:v>25.065000000000001</c:v>
                </c:pt>
                <c:pt idx="2933">
                  <c:v>25.161999999999999</c:v>
                </c:pt>
                <c:pt idx="2934">
                  <c:v>25.161999999999999</c:v>
                </c:pt>
                <c:pt idx="2935">
                  <c:v>25.257999999999999</c:v>
                </c:pt>
                <c:pt idx="2936">
                  <c:v>25.355</c:v>
                </c:pt>
                <c:pt idx="2937">
                  <c:v>25.283000000000001</c:v>
                </c:pt>
                <c:pt idx="2938">
                  <c:v>25.234000000000002</c:v>
                </c:pt>
                <c:pt idx="2939">
                  <c:v>25.186</c:v>
                </c:pt>
                <c:pt idx="2940">
                  <c:v>25.137</c:v>
                </c:pt>
                <c:pt idx="2941">
                  <c:v>25.234000000000002</c:v>
                </c:pt>
                <c:pt idx="2942">
                  <c:v>25.306999999999999</c:v>
                </c:pt>
                <c:pt idx="2943">
                  <c:v>25.477</c:v>
                </c:pt>
                <c:pt idx="2944">
                  <c:v>25.792999999999999</c:v>
                </c:pt>
                <c:pt idx="2945">
                  <c:v>25.597999999999999</c:v>
                </c:pt>
                <c:pt idx="2946">
                  <c:v>25.670999999999999</c:v>
                </c:pt>
                <c:pt idx="2947">
                  <c:v>25.55</c:v>
                </c:pt>
                <c:pt idx="2948">
                  <c:v>25.355</c:v>
                </c:pt>
                <c:pt idx="2949">
                  <c:v>25.234000000000002</c:v>
                </c:pt>
                <c:pt idx="2950">
                  <c:v>25.428000000000001</c:v>
                </c:pt>
                <c:pt idx="2951">
                  <c:v>25.597999999999999</c:v>
                </c:pt>
                <c:pt idx="2952">
                  <c:v>25.695</c:v>
                </c:pt>
                <c:pt idx="2953">
                  <c:v>25.670999999999999</c:v>
                </c:pt>
                <c:pt idx="2954">
                  <c:v>25.623000000000001</c:v>
                </c:pt>
                <c:pt idx="2955">
                  <c:v>25.452999999999999</c:v>
                </c:pt>
                <c:pt idx="2956">
                  <c:v>25.355</c:v>
                </c:pt>
                <c:pt idx="2957">
                  <c:v>25.306999999999999</c:v>
                </c:pt>
                <c:pt idx="2958">
                  <c:v>25.501000000000001</c:v>
                </c:pt>
                <c:pt idx="2959">
                  <c:v>25.792999999999999</c:v>
                </c:pt>
                <c:pt idx="2960">
                  <c:v>26.158000000000001</c:v>
                </c:pt>
                <c:pt idx="2961">
                  <c:v>26.085000000000001</c:v>
                </c:pt>
                <c:pt idx="2962">
                  <c:v>25.963000000000001</c:v>
                </c:pt>
                <c:pt idx="2963">
                  <c:v>25.792999999999999</c:v>
                </c:pt>
                <c:pt idx="2964">
                  <c:v>25.817</c:v>
                </c:pt>
                <c:pt idx="2965">
                  <c:v>25.670999999999999</c:v>
                </c:pt>
                <c:pt idx="2966">
                  <c:v>25.524999999999999</c:v>
                </c:pt>
                <c:pt idx="2967">
                  <c:v>25.817</c:v>
                </c:pt>
                <c:pt idx="2968">
                  <c:v>25.841000000000001</c:v>
                </c:pt>
                <c:pt idx="2969">
                  <c:v>25.963000000000001</c:v>
                </c:pt>
                <c:pt idx="2970">
                  <c:v>25.768000000000001</c:v>
                </c:pt>
                <c:pt idx="2971">
                  <c:v>25.670999999999999</c:v>
                </c:pt>
                <c:pt idx="2972">
                  <c:v>25.452999999999999</c:v>
                </c:pt>
                <c:pt idx="2973">
                  <c:v>25.331</c:v>
                </c:pt>
                <c:pt idx="2974">
                  <c:v>25.501000000000001</c:v>
                </c:pt>
                <c:pt idx="2975">
                  <c:v>25.38</c:v>
                </c:pt>
                <c:pt idx="2976">
                  <c:v>25.623000000000001</c:v>
                </c:pt>
                <c:pt idx="2977">
                  <c:v>25.986999999999998</c:v>
                </c:pt>
                <c:pt idx="2978">
                  <c:v>25.744</c:v>
                </c:pt>
                <c:pt idx="2979">
                  <c:v>25.670999999999999</c:v>
                </c:pt>
                <c:pt idx="2980">
                  <c:v>25.72</c:v>
                </c:pt>
                <c:pt idx="2981">
                  <c:v>25.477</c:v>
                </c:pt>
                <c:pt idx="2982">
                  <c:v>25.404</c:v>
                </c:pt>
                <c:pt idx="2983">
                  <c:v>25.695</c:v>
                </c:pt>
                <c:pt idx="2984">
                  <c:v>25.72</c:v>
                </c:pt>
                <c:pt idx="2985">
                  <c:v>25.817</c:v>
                </c:pt>
                <c:pt idx="2986">
                  <c:v>25.817</c:v>
                </c:pt>
                <c:pt idx="2987">
                  <c:v>25.792999999999999</c:v>
                </c:pt>
                <c:pt idx="2988">
                  <c:v>25.574000000000002</c:v>
                </c:pt>
                <c:pt idx="2989">
                  <c:v>25.524999999999999</c:v>
                </c:pt>
                <c:pt idx="2990">
                  <c:v>25.646999999999998</c:v>
                </c:pt>
                <c:pt idx="2991">
                  <c:v>25.623000000000001</c:v>
                </c:pt>
                <c:pt idx="2992">
                  <c:v>25.744</c:v>
                </c:pt>
                <c:pt idx="2993">
                  <c:v>25.939</c:v>
                </c:pt>
                <c:pt idx="2994">
                  <c:v>25.670999999999999</c:v>
                </c:pt>
                <c:pt idx="2995">
                  <c:v>25.744</c:v>
                </c:pt>
                <c:pt idx="2996">
                  <c:v>25.597999999999999</c:v>
                </c:pt>
                <c:pt idx="2997">
                  <c:v>25.55</c:v>
                </c:pt>
                <c:pt idx="2998">
                  <c:v>25.574000000000002</c:v>
                </c:pt>
                <c:pt idx="2999">
                  <c:v>25.477</c:v>
                </c:pt>
                <c:pt idx="3000">
                  <c:v>25.646999999999998</c:v>
                </c:pt>
                <c:pt idx="3001">
                  <c:v>25.744</c:v>
                </c:pt>
                <c:pt idx="3002">
                  <c:v>25.623000000000001</c:v>
                </c:pt>
                <c:pt idx="3003">
                  <c:v>25.646999999999998</c:v>
                </c:pt>
                <c:pt idx="3004">
                  <c:v>25.404</c:v>
                </c:pt>
                <c:pt idx="3005">
                  <c:v>25.404</c:v>
                </c:pt>
                <c:pt idx="3006">
                  <c:v>25.355</c:v>
                </c:pt>
                <c:pt idx="3007">
                  <c:v>25.257999999999999</c:v>
                </c:pt>
                <c:pt idx="3008">
                  <c:v>25.355</c:v>
                </c:pt>
                <c:pt idx="3009">
                  <c:v>25.55</c:v>
                </c:pt>
                <c:pt idx="3010">
                  <c:v>25.452999999999999</c:v>
                </c:pt>
                <c:pt idx="3011">
                  <c:v>25.38</c:v>
                </c:pt>
                <c:pt idx="3012">
                  <c:v>25.404</c:v>
                </c:pt>
                <c:pt idx="3013">
                  <c:v>25.355</c:v>
                </c:pt>
                <c:pt idx="3014">
                  <c:v>25.283000000000001</c:v>
                </c:pt>
                <c:pt idx="3015">
                  <c:v>25.234000000000002</c:v>
                </c:pt>
                <c:pt idx="3016">
                  <c:v>25.355</c:v>
                </c:pt>
                <c:pt idx="3017">
                  <c:v>25.404</c:v>
                </c:pt>
                <c:pt idx="3018">
                  <c:v>25.38</c:v>
                </c:pt>
                <c:pt idx="3019">
                  <c:v>25.355</c:v>
                </c:pt>
                <c:pt idx="3020">
                  <c:v>25.306999999999999</c:v>
                </c:pt>
                <c:pt idx="3021">
                  <c:v>25.428000000000001</c:v>
                </c:pt>
                <c:pt idx="3022">
                  <c:v>25.137</c:v>
                </c:pt>
                <c:pt idx="3023">
                  <c:v>25.355</c:v>
                </c:pt>
                <c:pt idx="3024">
                  <c:v>25.452999999999999</c:v>
                </c:pt>
                <c:pt idx="3025">
                  <c:v>25.501000000000001</c:v>
                </c:pt>
                <c:pt idx="3026">
                  <c:v>25.452999999999999</c:v>
                </c:pt>
                <c:pt idx="3027">
                  <c:v>25.355</c:v>
                </c:pt>
                <c:pt idx="3028">
                  <c:v>#N/A</c:v>
                </c:pt>
                <c:pt idx="3029">
                  <c:v>25.574000000000002</c:v>
                </c:pt>
                <c:pt idx="3030">
                  <c:v>25.283000000000001</c:v>
                </c:pt>
                <c:pt idx="3031">
                  <c:v>25.331</c:v>
                </c:pt>
                <c:pt idx="3032">
                  <c:v>25.501000000000001</c:v>
                </c:pt>
                <c:pt idx="3033">
                  <c:v>25.501000000000001</c:v>
                </c:pt>
                <c:pt idx="3034">
                  <c:v>25.428000000000001</c:v>
                </c:pt>
                <c:pt idx="3035">
                  <c:v>25.404</c:v>
                </c:pt>
                <c:pt idx="3036">
                  <c:v>25.331</c:v>
                </c:pt>
                <c:pt idx="3037">
                  <c:v>25.257999999999999</c:v>
                </c:pt>
                <c:pt idx="3038">
                  <c:v>25.161999999999999</c:v>
                </c:pt>
                <c:pt idx="3039">
                  <c:v>25.113</c:v>
                </c:pt>
                <c:pt idx="3040">
                  <c:v>25.21</c:v>
                </c:pt>
                <c:pt idx="3041">
                  <c:v>25.257999999999999</c:v>
                </c:pt>
                <c:pt idx="3042">
                  <c:v>25.234000000000002</c:v>
                </c:pt>
                <c:pt idx="3043">
                  <c:v>25.234000000000002</c:v>
                </c:pt>
                <c:pt idx="3044">
                  <c:v>25.21</c:v>
                </c:pt>
                <c:pt idx="3045">
                  <c:v>25.137</c:v>
                </c:pt>
                <c:pt idx="3046">
                  <c:v>24.895</c:v>
                </c:pt>
                <c:pt idx="3047">
                  <c:v>25.04</c:v>
                </c:pt>
                <c:pt idx="3048">
                  <c:v>25.234000000000002</c:v>
                </c:pt>
                <c:pt idx="3049">
                  <c:v>25.186</c:v>
                </c:pt>
                <c:pt idx="3050">
                  <c:v>25.088999999999999</c:v>
                </c:pt>
                <c:pt idx="3051">
                  <c:v>25.04</c:v>
                </c:pt>
                <c:pt idx="3052">
                  <c:v>25.065000000000001</c:v>
                </c:pt>
                <c:pt idx="3053">
                  <c:v>25.015999999999998</c:v>
                </c:pt>
                <c:pt idx="3054">
                  <c:v>25.113</c:v>
                </c:pt>
                <c:pt idx="3055">
                  <c:v>25.161999999999999</c:v>
                </c:pt>
                <c:pt idx="3056">
                  <c:v>25.065000000000001</c:v>
                </c:pt>
                <c:pt idx="3057">
                  <c:v>24.992000000000001</c:v>
                </c:pt>
                <c:pt idx="3058">
                  <c:v>24.870999999999999</c:v>
                </c:pt>
                <c:pt idx="3059">
                  <c:v>24.774000000000001</c:v>
                </c:pt>
                <c:pt idx="3060">
                  <c:v>24.823</c:v>
                </c:pt>
                <c:pt idx="3061">
                  <c:v>24.870999999999999</c:v>
                </c:pt>
                <c:pt idx="3062">
                  <c:v>25.186</c:v>
                </c:pt>
                <c:pt idx="3063">
                  <c:v>25.015999999999998</c:v>
                </c:pt>
                <c:pt idx="3064">
                  <c:v>24.919</c:v>
                </c:pt>
                <c:pt idx="3065">
                  <c:v>24.774000000000001</c:v>
                </c:pt>
                <c:pt idx="3066">
                  <c:v>24.581</c:v>
                </c:pt>
                <c:pt idx="3067">
                  <c:v>24.581</c:v>
                </c:pt>
                <c:pt idx="3068">
                  <c:v>24.556999999999999</c:v>
                </c:pt>
                <c:pt idx="3069">
                  <c:v>24.581</c:v>
                </c:pt>
                <c:pt idx="3070">
                  <c:v>24.507999999999999</c:v>
                </c:pt>
                <c:pt idx="3071">
                  <c:v>24.436</c:v>
                </c:pt>
                <c:pt idx="3072">
                  <c:v>24.507999999999999</c:v>
                </c:pt>
                <c:pt idx="3073">
                  <c:v>24.556999999999999</c:v>
                </c:pt>
                <c:pt idx="3074">
                  <c:v>24.388000000000002</c:v>
                </c:pt>
                <c:pt idx="3075">
                  <c:v>24.195</c:v>
                </c:pt>
                <c:pt idx="3076">
                  <c:v>24.291</c:v>
                </c:pt>
                <c:pt idx="3077">
                  <c:v>24.266999999999999</c:v>
                </c:pt>
                <c:pt idx="3078">
                  <c:v>24.315000000000001</c:v>
                </c:pt>
                <c:pt idx="3079">
                  <c:v>24.291</c:v>
                </c:pt>
                <c:pt idx="3080">
                  <c:v>24.315000000000001</c:v>
                </c:pt>
                <c:pt idx="3081">
                  <c:v>24.436</c:v>
                </c:pt>
                <c:pt idx="3082">
                  <c:v>24.291</c:v>
                </c:pt>
                <c:pt idx="3083">
                  <c:v>24.195</c:v>
                </c:pt>
                <c:pt idx="3084">
                  <c:v>24.266999999999999</c:v>
                </c:pt>
                <c:pt idx="3085">
                  <c:v>24.219000000000001</c:v>
                </c:pt>
                <c:pt idx="3086">
                  <c:v>24.170999999999999</c:v>
                </c:pt>
                <c:pt idx="3087">
                  <c:v>24.242999999999999</c:v>
                </c:pt>
                <c:pt idx="3088">
                  <c:v>24.315000000000001</c:v>
                </c:pt>
                <c:pt idx="3089">
                  <c:v>24.411999999999999</c:v>
                </c:pt>
                <c:pt idx="3090">
                  <c:v>24.436</c:v>
                </c:pt>
                <c:pt idx="3091">
                  <c:v>24.291</c:v>
                </c:pt>
                <c:pt idx="3092">
                  <c:v>24.338999999999999</c:v>
                </c:pt>
                <c:pt idx="3093">
                  <c:v>24.338999999999999</c:v>
                </c:pt>
                <c:pt idx="3094">
                  <c:v>24.291</c:v>
                </c:pt>
                <c:pt idx="3095">
                  <c:v>24.242999999999999</c:v>
                </c:pt>
                <c:pt idx="3096">
                  <c:v>24.338999999999999</c:v>
                </c:pt>
                <c:pt idx="3097">
                  <c:v>24.556999999999999</c:v>
                </c:pt>
                <c:pt idx="3098">
                  <c:v>24.532</c:v>
                </c:pt>
                <c:pt idx="3099">
                  <c:v>24.411999999999999</c:v>
                </c:pt>
                <c:pt idx="3100">
                  <c:v>24.532</c:v>
                </c:pt>
                <c:pt idx="3101">
                  <c:v>24.46</c:v>
                </c:pt>
                <c:pt idx="3102">
                  <c:v>24.195</c:v>
                </c:pt>
                <c:pt idx="3103">
                  <c:v>24.388000000000002</c:v>
                </c:pt>
                <c:pt idx="3104">
                  <c:v>24.484000000000002</c:v>
                </c:pt>
                <c:pt idx="3105">
                  <c:v>24.629000000000001</c:v>
                </c:pt>
                <c:pt idx="3106">
                  <c:v>24.581</c:v>
                </c:pt>
                <c:pt idx="3107">
                  <c:v>24.507999999999999</c:v>
                </c:pt>
                <c:pt idx="3108">
                  <c:v>24.605</c:v>
                </c:pt>
                <c:pt idx="3109">
                  <c:v>24.605</c:v>
                </c:pt>
                <c:pt idx="3110">
                  <c:v>24.388000000000002</c:v>
                </c:pt>
                <c:pt idx="3111">
                  <c:v>24.388000000000002</c:v>
                </c:pt>
                <c:pt idx="3112">
                  <c:v>24.338999999999999</c:v>
                </c:pt>
                <c:pt idx="3113">
                  <c:v>24.677</c:v>
                </c:pt>
                <c:pt idx="3114">
                  <c:v>24.484000000000002</c:v>
                </c:pt>
                <c:pt idx="3115">
                  <c:v>24.629000000000001</c:v>
                </c:pt>
                <c:pt idx="3116">
                  <c:v>24.266999999999999</c:v>
                </c:pt>
                <c:pt idx="3117">
                  <c:v>24.363</c:v>
                </c:pt>
                <c:pt idx="3118">
                  <c:v>12.147</c:v>
                </c:pt>
                <c:pt idx="3119">
                  <c:v>11.832000000000001</c:v>
                </c:pt>
                <c:pt idx="3120">
                  <c:v>11.662000000000001</c:v>
                </c:pt>
                <c:pt idx="3121">
                  <c:v>11.856</c:v>
                </c:pt>
                <c:pt idx="3122">
                  <c:v>11.662000000000001</c:v>
                </c:pt>
                <c:pt idx="3123">
                  <c:v>11.71</c:v>
                </c:pt>
                <c:pt idx="3124">
                  <c:v>11.832000000000001</c:v>
                </c:pt>
                <c:pt idx="3125">
                  <c:v>11.952999999999999</c:v>
                </c:pt>
                <c:pt idx="3126">
                  <c:v>11.856</c:v>
                </c:pt>
                <c:pt idx="3127">
                  <c:v>11.832000000000001</c:v>
                </c:pt>
                <c:pt idx="3128">
                  <c:v>11.929</c:v>
                </c:pt>
                <c:pt idx="3129">
                  <c:v>11.807</c:v>
                </c:pt>
                <c:pt idx="3130">
                  <c:v>11.807</c:v>
                </c:pt>
                <c:pt idx="3131">
                  <c:v>11.807</c:v>
                </c:pt>
                <c:pt idx="3132">
                  <c:v>11.734</c:v>
                </c:pt>
                <c:pt idx="3133">
                  <c:v>11.686</c:v>
                </c:pt>
                <c:pt idx="3134">
                  <c:v>11.734</c:v>
                </c:pt>
                <c:pt idx="3135">
                  <c:v>11.759</c:v>
                </c:pt>
                <c:pt idx="3136">
                  <c:v>11.832000000000001</c:v>
                </c:pt>
                <c:pt idx="3137">
                  <c:v>11.929</c:v>
                </c:pt>
                <c:pt idx="3138">
                  <c:v>11.88</c:v>
                </c:pt>
                <c:pt idx="3139">
                  <c:v>11.807</c:v>
                </c:pt>
                <c:pt idx="3140">
                  <c:v>11.929</c:v>
                </c:pt>
                <c:pt idx="3141">
                  <c:v>11.904</c:v>
                </c:pt>
                <c:pt idx="3142">
                  <c:v>11.929</c:v>
                </c:pt>
                <c:pt idx="3143">
                  <c:v>11.904</c:v>
                </c:pt>
                <c:pt idx="3144">
                  <c:v>11.88</c:v>
                </c:pt>
                <c:pt idx="3145">
                  <c:v>12.000999999999999</c:v>
                </c:pt>
                <c:pt idx="3146">
                  <c:v>11.904</c:v>
                </c:pt>
                <c:pt idx="3147">
                  <c:v>11.904</c:v>
                </c:pt>
                <c:pt idx="3148">
                  <c:v>11.952999999999999</c:v>
                </c:pt>
                <c:pt idx="3149">
                  <c:v>11.952999999999999</c:v>
                </c:pt>
                <c:pt idx="3150">
                  <c:v>11.977</c:v>
                </c:pt>
                <c:pt idx="3151">
                  <c:v>12.147</c:v>
                </c:pt>
                <c:pt idx="3152">
                  <c:v>12.05</c:v>
                </c:pt>
                <c:pt idx="3153">
                  <c:v>12.000999999999999</c:v>
                </c:pt>
                <c:pt idx="3154">
                  <c:v>12.098000000000001</c:v>
                </c:pt>
                <c:pt idx="3155">
                  <c:v>11.929</c:v>
                </c:pt>
                <c:pt idx="3156">
                  <c:v>11.856</c:v>
                </c:pt>
                <c:pt idx="3157">
                  <c:v>12.000999999999999</c:v>
                </c:pt>
                <c:pt idx="3158">
                  <c:v>12.122</c:v>
                </c:pt>
                <c:pt idx="3159">
                  <c:v>12.170999999999999</c:v>
                </c:pt>
                <c:pt idx="3160">
                  <c:v>12.000999999999999</c:v>
                </c:pt>
                <c:pt idx="3161">
                  <c:v>12.000999999999999</c:v>
                </c:pt>
                <c:pt idx="3162">
                  <c:v>12.025</c:v>
                </c:pt>
                <c:pt idx="3163">
                  <c:v>12.000999999999999</c:v>
                </c:pt>
                <c:pt idx="3164">
                  <c:v>11.977</c:v>
                </c:pt>
                <c:pt idx="3165">
                  <c:v>12.098000000000001</c:v>
                </c:pt>
                <c:pt idx="3166">
                  <c:v>12.436999999999999</c:v>
                </c:pt>
                <c:pt idx="3167">
                  <c:v>12.170999999999999</c:v>
                </c:pt>
                <c:pt idx="3168">
                  <c:v>12.268000000000001</c:v>
                </c:pt>
                <c:pt idx="3169">
                  <c:v>12.074</c:v>
                </c:pt>
                <c:pt idx="3170">
                  <c:v>12.170999999999999</c:v>
                </c:pt>
                <c:pt idx="3171">
                  <c:v>12.122</c:v>
                </c:pt>
                <c:pt idx="3172">
                  <c:v>12.195</c:v>
                </c:pt>
                <c:pt idx="3173">
                  <c:v>12.484999999999999</c:v>
                </c:pt>
                <c:pt idx="3174">
                  <c:v>12.534000000000001</c:v>
                </c:pt>
                <c:pt idx="3175">
                  <c:v>12.558</c:v>
                </c:pt>
                <c:pt idx="3176">
                  <c:v>12.484999999999999</c:v>
                </c:pt>
                <c:pt idx="3177">
                  <c:v>12.243</c:v>
                </c:pt>
                <c:pt idx="3178">
                  <c:v>12.292</c:v>
                </c:pt>
                <c:pt idx="3179">
                  <c:v>12.074</c:v>
                </c:pt>
                <c:pt idx="3180">
                  <c:v>12.461</c:v>
                </c:pt>
                <c:pt idx="3181">
                  <c:v>12.678000000000001</c:v>
                </c:pt>
                <c:pt idx="3182">
                  <c:v>12.63</c:v>
                </c:pt>
                <c:pt idx="3183">
                  <c:v>12.558</c:v>
                </c:pt>
                <c:pt idx="3184">
                  <c:v>12.461</c:v>
                </c:pt>
                <c:pt idx="3185">
                  <c:v>12.823</c:v>
                </c:pt>
                <c:pt idx="3186">
                  <c:v>12.195</c:v>
                </c:pt>
                <c:pt idx="3187">
                  <c:v>12.268000000000001</c:v>
                </c:pt>
                <c:pt idx="3188">
                  <c:v>12.654</c:v>
                </c:pt>
                <c:pt idx="3189">
                  <c:v>12.823</c:v>
                </c:pt>
                <c:pt idx="3190">
                  <c:v>12.606</c:v>
                </c:pt>
                <c:pt idx="3191">
                  <c:v>12.582000000000001</c:v>
                </c:pt>
                <c:pt idx="3192">
                  <c:v>12.775</c:v>
                </c:pt>
                <c:pt idx="3193">
                  <c:v>12.92</c:v>
                </c:pt>
                <c:pt idx="3194">
                  <c:v>12.702999999999999</c:v>
                </c:pt>
                <c:pt idx="3195">
                  <c:v>12.63</c:v>
                </c:pt>
                <c:pt idx="3196">
                  <c:v>12.871</c:v>
                </c:pt>
                <c:pt idx="3197">
                  <c:v>12.775</c:v>
                </c:pt>
                <c:pt idx="3198">
                  <c:v>12.534000000000001</c:v>
                </c:pt>
                <c:pt idx="3199">
                  <c:v>12.534000000000001</c:v>
                </c:pt>
                <c:pt idx="3200">
                  <c:v>12.798999999999999</c:v>
                </c:pt>
                <c:pt idx="3201">
                  <c:v>12.847</c:v>
                </c:pt>
                <c:pt idx="3202">
                  <c:v>12.968</c:v>
                </c:pt>
                <c:pt idx="3203">
                  <c:v>12.92</c:v>
                </c:pt>
                <c:pt idx="3204">
                  <c:v>12.871</c:v>
                </c:pt>
                <c:pt idx="3205">
                  <c:v>13.064</c:v>
                </c:pt>
                <c:pt idx="3206">
                  <c:v>13.257</c:v>
                </c:pt>
                <c:pt idx="3207">
                  <c:v>13.161</c:v>
                </c:pt>
                <c:pt idx="3208">
                  <c:v>13.233000000000001</c:v>
                </c:pt>
                <c:pt idx="3209">
                  <c:v>13.064</c:v>
                </c:pt>
                <c:pt idx="3210">
                  <c:v>13.112</c:v>
                </c:pt>
                <c:pt idx="3211">
                  <c:v>13.209</c:v>
                </c:pt>
                <c:pt idx="3212">
                  <c:v>13.087999999999999</c:v>
                </c:pt>
                <c:pt idx="3213">
                  <c:v>13.209</c:v>
                </c:pt>
                <c:pt idx="3214">
                  <c:v>13.401</c:v>
                </c:pt>
                <c:pt idx="3215">
                  <c:v>13.714</c:v>
                </c:pt>
                <c:pt idx="3216">
                  <c:v>13.425000000000001</c:v>
                </c:pt>
                <c:pt idx="3217">
                  <c:v>13.497</c:v>
                </c:pt>
                <c:pt idx="3218">
                  <c:v>13.641999999999999</c:v>
                </c:pt>
                <c:pt idx="3219">
                  <c:v>13.522</c:v>
                </c:pt>
                <c:pt idx="3220">
                  <c:v>13.666</c:v>
                </c:pt>
                <c:pt idx="3221">
                  <c:v>13.522</c:v>
                </c:pt>
                <c:pt idx="3222">
                  <c:v>13.978</c:v>
                </c:pt>
                <c:pt idx="3223">
                  <c:v>14.433</c:v>
                </c:pt>
                <c:pt idx="3224">
                  <c:v>14.337</c:v>
                </c:pt>
                <c:pt idx="3225">
                  <c:v>14.266</c:v>
                </c:pt>
                <c:pt idx="3226">
                  <c:v>14.146000000000001</c:v>
                </c:pt>
                <c:pt idx="3227">
                  <c:v>13.954000000000001</c:v>
                </c:pt>
                <c:pt idx="3228">
                  <c:v>14.074</c:v>
                </c:pt>
                <c:pt idx="3229">
                  <c:v>14.242000000000001</c:v>
                </c:pt>
                <c:pt idx="3230">
                  <c:v>14.433</c:v>
                </c:pt>
                <c:pt idx="3231">
                  <c:v>14.194000000000001</c:v>
                </c:pt>
                <c:pt idx="3232">
                  <c:v>14.673</c:v>
                </c:pt>
                <c:pt idx="3233">
                  <c:v>14.864000000000001</c:v>
                </c:pt>
                <c:pt idx="3234">
                  <c:v>14.696999999999999</c:v>
                </c:pt>
                <c:pt idx="3235">
                  <c:v>14.721</c:v>
                </c:pt>
                <c:pt idx="3236">
                  <c:v>15.318</c:v>
                </c:pt>
                <c:pt idx="3237">
                  <c:v>14.936</c:v>
                </c:pt>
                <c:pt idx="3238">
                  <c:v>15.414</c:v>
                </c:pt>
                <c:pt idx="3239">
                  <c:v>15.39</c:v>
                </c:pt>
                <c:pt idx="3240">
                  <c:v>15.223000000000001</c:v>
                </c:pt>
                <c:pt idx="3241">
                  <c:v>15.509</c:v>
                </c:pt>
                <c:pt idx="3242">
                  <c:v>15.557</c:v>
                </c:pt>
                <c:pt idx="3243">
                  <c:v>15.461</c:v>
                </c:pt>
                <c:pt idx="3244">
                  <c:v>15.651999999999999</c:v>
                </c:pt>
                <c:pt idx="3245">
                  <c:v>15.724</c:v>
                </c:pt>
                <c:pt idx="3246">
                  <c:v>15.867000000000001</c:v>
                </c:pt>
                <c:pt idx="3247">
                  <c:v>16.177</c:v>
                </c:pt>
                <c:pt idx="3248">
                  <c:v>16.201000000000001</c:v>
                </c:pt>
                <c:pt idx="3249">
                  <c:v>16.486999999999998</c:v>
                </c:pt>
                <c:pt idx="3250">
                  <c:v>16.248999999999999</c:v>
                </c:pt>
                <c:pt idx="3251">
                  <c:v>16.32</c:v>
                </c:pt>
                <c:pt idx="3252">
                  <c:v>16.486999999999998</c:v>
                </c:pt>
                <c:pt idx="3253">
                  <c:v>16.558</c:v>
                </c:pt>
                <c:pt idx="3254">
                  <c:v>16.867999999999999</c:v>
                </c:pt>
                <c:pt idx="3255">
                  <c:v>17.058</c:v>
                </c:pt>
                <c:pt idx="3256">
                  <c:v>16.82</c:v>
                </c:pt>
                <c:pt idx="3257">
                  <c:v>17.201000000000001</c:v>
                </c:pt>
                <c:pt idx="3258">
                  <c:v>17.271999999999998</c:v>
                </c:pt>
                <c:pt idx="3259">
                  <c:v>17.32</c:v>
                </c:pt>
                <c:pt idx="3260">
                  <c:v>17.32</c:v>
                </c:pt>
                <c:pt idx="3261">
                  <c:v>17.367999999999999</c:v>
                </c:pt>
                <c:pt idx="3262">
                  <c:v>17.486000000000001</c:v>
                </c:pt>
                <c:pt idx="3263">
                  <c:v>17.510000000000002</c:v>
                </c:pt>
                <c:pt idx="3264">
                  <c:v>17.486000000000001</c:v>
                </c:pt>
                <c:pt idx="3265">
                  <c:v>17.748000000000001</c:v>
                </c:pt>
                <c:pt idx="3266">
                  <c:v>17.795999999999999</c:v>
                </c:pt>
                <c:pt idx="3267">
                  <c:v>17.914999999999999</c:v>
                </c:pt>
                <c:pt idx="3268">
                  <c:v>18.533000000000001</c:v>
                </c:pt>
                <c:pt idx="3269">
                  <c:v>18.533000000000001</c:v>
                </c:pt>
                <c:pt idx="3270">
                  <c:v>18.414000000000001</c:v>
                </c:pt>
                <c:pt idx="3271">
                  <c:v>18.366</c:v>
                </c:pt>
                <c:pt idx="3272">
                  <c:v>18.533000000000001</c:v>
                </c:pt>
                <c:pt idx="3273">
                  <c:v>18.010000000000002</c:v>
                </c:pt>
                <c:pt idx="3274">
                  <c:v>18.081</c:v>
                </c:pt>
                <c:pt idx="3275">
                  <c:v>18.152000000000001</c:v>
                </c:pt>
                <c:pt idx="3276">
                  <c:v>18.509</c:v>
                </c:pt>
                <c:pt idx="3277">
                  <c:v>18.652000000000001</c:v>
                </c:pt>
                <c:pt idx="3278">
                  <c:v>18.628</c:v>
                </c:pt>
                <c:pt idx="3279">
                  <c:v>18.722999999999999</c:v>
                </c:pt>
                <c:pt idx="3280">
                  <c:v>18.747</c:v>
                </c:pt>
                <c:pt idx="3281">
                  <c:v>18.984999999999999</c:v>
                </c:pt>
                <c:pt idx="3282">
                  <c:v>19.032</c:v>
                </c:pt>
                <c:pt idx="3283">
                  <c:v>19.175000000000001</c:v>
                </c:pt>
                <c:pt idx="3284">
                  <c:v>19.294</c:v>
                </c:pt>
                <c:pt idx="3285">
                  <c:v>19.318000000000001</c:v>
                </c:pt>
                <c:pt idx="3286">
                  <c:v>19.413</c:v>
                </c:pt>
                <c:pt idx="3287">
                  <c:v>19.413</c:v>
                </c:pt>
                <c:pt idx="3288">
                  <c:v>19.222000000000001</c:v>
                </c:pt>
                <c:pt idx="3289">
                  <c:v>19.388999999999999</c:v>
                </c:pt>
                <c:pt idx="3290">
                  <c:v>19.222000000000001</c:v>
                </c:pt>
                <c:pt idx="3291">
                  <c:v>19.175000000000001</c:v>
                </c:pt>
                <c:pt idx="3292">
                  <c:v>19.222000000000001</c:v>
                </c:pt>
                <c:pt idx="3293">
                  <c:v>19.222000000000001</c:v>
                </c:pt>
                <c:pt idx="3294">
                  <c:v>19.222000000000001</c:v>
                </c:pt>
                <c:pt idx="3295">
                  <c:v>19.318000000000001</c:v>
                </c:pt>
                <c:pt idx="3296">
                  <c:v>19.294</c:v>
                </c:pt>
                <c:pt idx="3297">
                  <c:v>19.199000000000002</c:v>
                </c:pt>
                <c:pt idx="3298">
                  <c:v>19.222000000000001</c:v>
                </c:pt>
                <c:pt idx="3299">
                  <c:v>19.126999999999999</c:v>
                </c:pt>
                <c:pt idx="3300">
                  <c:v>19.056000000000001</c:v>
                </c:pt>
                <c:pt idx="3301">
                  <c:v>19.126999999999999</c:v>
                </c:pt>
                <c:pt idx="3302">
                  <c:v>18.984999999999999</c:v>
                </c:pt>
                <c:pt idx="3303">
                  <c:v>19.103000000000002</c:v>
                </c:pt>
                <c:pt idx="3304">
                  <c:v>19.007999999999999</c:v>
                </c:pt>
                <c:pt idx="3305">
                  <c:v>19.007999999999999</c:v>
                </c:pt>
                <c:pt idx="3306">
                  <c:v>19.079999999999998</c:v>
                </c:pt>
                <c:pt idx="3307">
                  <c:v>19.056000000000001</c:v>
                </c:pt>
                <c:pt idx="3308">
                  <c:v>19.032</c:v>
                </c:pt>
                <c:pt idx="3309">
                  <c:v>18.960999999999999</c:v>
                </c:pt>
                <c:pt idx="3310">
                  <c:v>18.984999999999999</c:v>
                </c:pt>
                <c:pt idx="3311">
                  <c:v>19.056000000000001</c:v>
                </c:pt>
                <c:pt idx="3312">
                  <c:v>19.056000000000001</c:v>
                </c:pt>
                <c:pt idx="3313">
                  <c:v>19.032</c:v>
                </c:pt>
                <c:pt idx="3314">
                  <c:v>19.032</c:v>
                </c:pt>
                <c:pt idx="3315">
                  <c:v>18.937000000000001</c:v>
                </c:pt>
                <c:pt idx="3316">
                  <c:v>18.913</c:v>
                </c:pt>
                <c:pt idx="3317">
                  <c:v>18.888999999999999</c:v>
                </c:pt>
                <c:pt idx="3318">
                  <c:v>18.818000000000001</c:v>
                </c:pt>
                <c:pt idx="3319">
                  <c:v>18.937000000000001</c:v>
                </c:pt>
                <c:pt idx="3320">
                  <c:v>18.984999999999999</c:v>
                </c:pt>
                <c:pt idx="3321">
                  <c:v>18.888999999999999</c:v>
                </c:pt>
                <c:pt idx="3322">
                  <c:v>18.937000000000001</c:v>
                </c:pt>
                <c:pt idx="3323">
                  <c:v>18.913</c:v>
                </c:pt>
                <c:pt idx="3324">
                  <c:v>18.937000000000001</c:v>
                </c:pt>
                <c:pt idx="3325">
                  <c:v>18.866</c:v>
                </c:pt>
                <c:pt idx="3326">
                  <c:v>18.771000000000001</c:v>
                </c:pt>
                <c:pt idx="3327">
                  <c:v>18.818000000000001</c:v>
                </c:pt>
                <c:pt idx="3328">
                  <c:v>18.888999999999999</c:v>
                </c:pt>
                <c:pt idx="3329">
                  <c:v>18.888999999999999</c:v>
                </c:pt>
                <c:pt idx="3330">
                  <c:v>18.937000000000001</c:v>
                </c:pt>
                <c:pt idx="3331">
                  <c:v>18.937000000000001</c:v>
                </c:pt>
                <c:pt idx="3332">
                  <c:v>18.913</c:v>
                </c:pt>
                <c:pt idx="3333">
                  <c:v>18.841999999999999</c:v>
                </c:pt>
                <c:pt idx="3334">
                  <c:v>18.794</c:v>
                </c:pt>
                <c:pt idx="3335">
                  <c:v>18.818000000000001</c:v>
                </c:pt>
                <c:pt idx="3336">
                  <c:v>18.818000000000001</c:v>
                </c:pt>
                <c:pt idx="3337">
                  <c:v>18.818000000000001</c:v>
                </c:pt>
                <c:pt idx="3338">
                  <c:v>18.888999999999999</c:v>
                </c:pt>
                <c:pt idx="3339">
                  <c:v>18.913</c:v>
                </c:pt>
                <c:pt idx="3340">
                  <c:v>18.794</c:v>
                </c:pt>
                <c:pt idx="3341">
                  <c:v>18.794</c:v>
                </c:pt>
                <c:pt idx="3342">
                  <c:v>18.794</c:v>
                </c:pt>
                <c:pt idx="3343">
                  <c:v>18.794</c:v>
                </c:pt>
                <c:pt idx="3344">
                  <c:v>18.794</c:v>
                </c:pt>
                <c:pt idx="3345">
                  <c:v>18.794</c:v>
                </c:pt>
                <c:pt idx="3346">
                  <c:v>18.818000000000001</c:v>
                </c:pt>
                <c:pt idx="3347">
                  <c:v>18.866</c:v>
                </c:pt>
                <c:pt idx="3348">
                  <c:v>18.866</c:v>
                </c:pt>
                <c:pt idx="3349">
                  <c:v>18.960999999999999</c:v>
                </c:pt>
                <c:pt idx="3350">
                  <c:v>18.818000000000001</c:v>
                </c:pt>
                <c:pt idx="3351">
                  <c:v>18.937000000000001</c:v>
                </c:pt>
                <c:pt idx="3352">
                  <c:v>18.960999999999999</c:v>
                </c:pt>
                <c:pt idx="3353">
                  <c:v>18.888999999999999</c:v>
                </c:pt>
                <c:pt idx="3354">
                  <c:v>18.841999999999999</c:v>
                </c:pt>
                <c:pt idx="3355">
                  <c:v>18.913</c:v>
                </c:pt>
                <c:pt idx="3356">
                  <c:v>18.913</c:v>
                </c:pt>
                <c:pt idx="3357">
                  <c:v>18.913</c:v>
                </c:pt>
                <c:pt idx="3358">
                  <c:v>18.771000000000001</c:v>
                </c:pt>
                <c:pt idx="3359">
                  <c:v>18.937000000000001</c:v>
                </c:pt>
                <c:pt idx="3360">
                  <c:v>18.771000000000001</c:v>
                </c:pt>
                <c:pt idx="3361">
                  <c:v>18.841999999999999</c:v>
                </c:pt>
                <c:pt idx="3362">
                  <c:v>18.771000000000001</c:v>
                </c:pt>
                <c:pt idx="3363">
                  <c:v>18.224</c:v>
                </c:pt>
                <c:pt idx="3364">
                  <c:v>18.484999999999999</c:v>
                </c:pt>
                <c:pt idx="3365">
                  <c:v>18.460999999999999</c:v>
                </c:pt>
                <c:pt idx="3366">
                  <c:v>18.318999999999999</c:v>
                </c:pt>
                <c:pt idx="3367">
                  <c:v>18.39</c:v>
                </c:pt>
                <c:pt idx="3368">
                  <c:v>18.247</c:v>
                </c:pt>
                <c:pt idx="3369">
                  <c:v>18.2</c:v>
                </c:pt>
                <c:pt idx="3370">
                  <c:v>17.986000000000001</c:v>
                </c:pt>
                <c:pt idx="3371">
                  <c:v>18.271000000000001</c:v>
                </c:pt>
                <c:pt idx="3372">
                  <c:v>18.652000000000001</c:v>
                </c:pt>
                <c:pt idx="3373">
                  <c:v>18.722999999999999</c:v>
                </c:pt>
                <c:pt idx="3374">
                  <c:v>18.675000000000001</c:v>
                </c:pt>
                <c:pt idx="3375">
                  <c:v>18.722999999999999</c:v>
                </c:pt>
                <c:pt idx="3376">
                  <c:v>18.722999999999999</c:v>
                </c:pt>
                <c:pt idx="3377">
                  <c:v>18.699000000000002</c:v>
                </c:pt>
                <c:pt idx="3378">
                  <c:v>18.652000000000001</c:v>
                </c:pt>
                <c:pt idx="3379">
                  <c:v>18.603999999999999</c:v>
                </c:pt>
                <c:pt idx="3380">
                  <c:v>18.652000000000001</c:v>
                </c:pt>
                <c:pt idx="3381">
                  <c:v>18.699000000000002</c:v>
                </c:pt>
                <c:pt idx="3382">
                  <c:v>18.652000000000001</c:v>
                </c:pt>
                <c:pt idx="3383">
                  <c:v>18.579999999999998</c:v>
                </c:pt>
                <c:pt idx="3384">
                  <c:v>18.484999999999999</c:v>
                </c:pt>
                <c:pt idx="3385">
                  <c:v>18.460999999999999</c:v>
                </c:pt>
                <c:pt idx="3386">
                  <c:v>18.414000000000001</c:v>
                </c:pt>
                <c:pt idx="3387">
                  <c:v>18.271000000000001</c:v>
                </c:pt>
                <c:pt idx="3388">
                  <c:v>17.890999999999998</c:v>
                </c:pt>
                <c:pt idx="3389">
                  <c:v>17.701000000000001</c:v>
                </c:pt>
                <c:pt idx="3390">
                  <c:v>17.533999999999999</c:v>
                </c:pt>
                <c:pt idx="3391">
                  <c:v>17.558</c:v>
                </c:pt>
                <c:pt idx="3392">
                  <c:v>17.748000000000001</c:v>
                </c:pt>
                <c:pt idx="3393">
                  <c:v>17.701000000000001</c:v>
                </c:pt>
                <c:pt idx="3394">
                  <c:v>17.629000000000001</c:v>
                </c:pt>
                <c:pt idx="3395">
                  <c:v>17.225000000000001</c:v>
                </c:pt>
                <c:pt idx="3396">
                  <c:v>17.177</c:v>
                </c:pt>
                <c:pt idx="3397">
                  <c:v>16.963000000000001</c:v>
                </c:pt>
                <c:pt idx="3398">
                  <c:v>17.248999999999999</c:v>
                </c:pt>
                <c:pt idx="3399">
                  <c:v>17.248999999999999</c:v>
                </c:pt>
                <c:pt idx="3400">
                  <c:v>17.344000000000001</c:v>
                </c:pt>
                <c:pt idx="3401">
                  <c:v>17.271999999999998</c:v>
                </c:pt>
                <c:pt idx="3402">
                  <c:v>17.152999999999999</c:v>
                </c:pt>
                <c:pt idx="3403">
                  <c:v>16.558</c:v>
                </c:pt>
                <c:pt idx="3404">
                  <c:v>16.391999999999999</c:v>
                </c:pt>
                <c:pt idx="3405">
                  <c:v>16.367999999999999</c:v>
                </c:pt>
                <c:pt idx="3406">
                  <c:v>16.010000000000002</c:v>
                </c:pt>
                <c:pt idx="3407">
                  <c:v>15.891</c:v>
                </c:pt>
                <c:pt idx="3408">
                  <c:v>15.772</c:v>
                </c:pt>
                <c:pt idx="3409">
                  <c:v>15.676</c:v>
                </c:pt>
                <c:pt idx="3410">
                  <c:v>15.843</c:v>
                </c:pt>
                <c:pt idx="3411">
                  <c:v>15.914999999999999</c:v>
                </c:pt>
                <c:pt idx="3412">
                  <c:v>16.082000000000001</c:v>
                </c:pt>
                <c:pt idx="3413">
                  <c:v>15.962999999999999</c:v>
                </c:pt>
                <c:pt idx="3414">
                  <c:v>15.747999999999999</c:v>
                </c:pt>
                <c:pt idx="3415">
                  <c:v>15.532999999999999</c:v>
                </c:pt>
                <c:pt idx="3416">
                  <c:v>15.843</c:v>
                </c:pt>
                <c:pt idx="3417">
                  <c:v>15.843</c:v>
                </c:pt>
                <c:pt idx="3418">
                  <c:v>15.914999999999999</c:v>
                </c:pt>
                <c:pt idx="3419">
                  <c:v>15.962999999999999</c:v>
                </c:pt>
                <c:pt idx="3420">
                  <c:v>16.058</c:v>
                </c:pt>
                <c:pt idx="3421">
                  <c:v>15.939</c:v>
                </c:pt>
                <c:pt idx="3422">
                  <c:v>15.867000000000001</c:v>
                </c:pt>
                <c:pt idx="3423">
                  <c:v>15.747999999999999</c:v>
                </c:pt>
                <c:pt idx="3424">
                  <c:v>15.795999999999999</c:v>
                </c:pt>
                <c:pt idx="3425">
                  <c:v>15.843</c:v>
                </c:pt>
                <c:pt idx="3426">
                  <c:v>15.843</c:v>
                </c:pt>
                <c:pt idx="3427">
                  <c:v>15.939</c:v>
                </c:pt>
                <c:pt idx="3428">
                  <c:v>16.082000000000001</c:v>
                </c:pt>
                <c:pt idx="3429">
                  <c:v>15.891</c:v>
                </c:pt>
                <c:pt idx="3430">
                  <c:v>15.7</c:v>
                </c:pt>
                <c:pt idx="3431">
                  <c:v>15.795999999999999</c:v>
                </c:pt>
                <c:pt idx="3432">
                  <c:v>15.795999999999999</c:v>
                </c:pt>
                <c:pt idx="3433">
                  <c:v>15.819000000000001</c:v>
                </c:pt>
                <c:pt idx="3434">
                  <c:v>15.724</c:v>
                </c:pt>
                <c:pt idx="3435">
                  <c:v>15.724</c:v>
                </c:pt>
                <c:pt idx="3436">
                  <c:v>15.962999999999999</c:v>
                </c:pt>
                <c:pt idx="3437">
                  <c:v>15.939</c:v>
                </c:pt>
                <c:pt idx="3438">
                  <c:v>15.772</c:v>
                </c:pt>
                <c:pt idx="3439">
                  <c:v>15.747999999999999</c:v>
                </c:pt>
                <c:pt idx="3440">
                  <c:v>15.795999999999999</c:v>
                </c:pt>
                <c:pt idx="3441">
                  <c:v>15.747999999999999</c:v>
                </c:pt>
                <c:pt idx="3442">
                  <c:v>15.629</c:v>
                </c:pt>
                <c:pt idx="3443">
                  <c:v>15.772</c:v>
                </c:pt>
                <c:pt idx="3444">
                  <c:v>15.819000000000001</c:v>
                </c:pt>
                <c:pt idx="3445">
                  <c:v>15.891</c:v>
                </c:pt>
                <c:pt idx="3446">
                  <c:v>15.962999999999999</c:v>
                </c:pt>
                <c:pt idx="3447">
                  <c:v>15.819000000000001</c:v>
                </c:pt>
                <c:pt idx="3448">
                  <c:v>15.724</c:v>
                </c:pt>
                <c:pt idx="3449">
                  <c:v>15.676</c:v>
                </c:pt>
                <c:pt idx="3450">
                  <c:v>15.532999999999999</c:v>
                </c:pt>
                <c:pt idx="3451">
                  <c:v>15.676</c:v>
                </c:pt>
                <c:pt idx="3452">
                  <c:v>15.939</c:v>
                </c:pt>
                <c:pt idx="3453">
                  <c:v>16.010000000000002</c:v>
                </c:pt>
                <c:pt idx="3454">
                  <c:v>15.939</c:v>
                </c:pt>
                <c:pt idx="3455">
                  <c:v>15.819000000000001</c:v>
                </c:pt>
                <c:pt idx="3456">
                  <c:v>15.747999999999999</c:v>
                </c:pt>
                <c:pt idx="3457">
                  <c:v>15.532999999999999</c:v>
                </c:pt>
                <c:pt idx="3458">
                  <c:v>15.651999999999999</c:v>
                </c:pt>
                <c:pt idx="3459">
                  <c:v>15.724</c:v>
                </c:pt>
                <c:pt idx="3460">
                  <c:v>16.391999999999999</c:v>
                </c:pt>
                <c:pt idx="3461">
                  <c:v>16.367999999999999</c:v>
                </c:pt>
                <c:pt idx="3462">
                  <c:v>15.772</c:v>
                </c:pt>
                <c:pt idx="3463">
                  <c:v>15.7</c:v>
                </c:pt>
                <c:pt idx="3464">
                  <c:v>15.651999999999999</c:v>
                </c:pt>
                <c:pt idx="3465">
                  <c:v>15.651999999999999</c:v>
                </c:pt>
                <c:pt idx="3466">
                  <c:v>15.7</c:v>
                </c:pt>
                <c:pt idx="3467">
                  <c:v>15.7</c:v>
                </c:pt>
                <c:pt idx="3468">
                  <c:v>16.201000000000001</c:v>
                </c:pt>
                <c:pt idx="3469">
                  <c:v>16.295999999999999</c:v>
                </c:pt>
                <c:pt idx="3470">
                  <c:v>15.891</c:v>
                </c:pt>
                <c:pt idx="3471">
                  <c:v>15.581</c:v>
                </c:pt>
                <c:pt idx="3472">
                  <c:v>15.581</c:v>
                </c:pt>
                <c:pt idx="3473">
                  <c:v>15.199</c:v>
                </c:pt>
                <c:pt idx="3474">
                  <c:v>14.936</c:v>
                </c:pt>
                <c:pt idx="3475">
                  <c:v>15.223000000000001</c:v>
                </c:pt>
                <c:pt idx="3476">
                  <c:v>16.033999999999999</c:v>
                </c:pt>
                <c:pt idx="3477">
                  <c:v>16.152999999999999</c:v>
                </c:pt>
                <c:pt idx="3478">
                  <c:v>15.795999999999999</c:v>
                </c:pt>
                <c:pt idx="3479">
                  <c:v>15.676</c:v>
                </c:pt>
                <c:pt idx="3480">
                  <c:v>15.724</c:v>
                </c:pt>
                <c:pt idx="3481">
                  <c:v>15.509</c:v>
                </c:pt>
                <c:pt idx="3482">
                  <c:v>15.651999999999999</c:v>
                </c:pt>
                <c:pt idx="3483">
                  <c:v>15.819000000000001</c:v>
                </c:pt>
                <c:pt idx="3484">
                  <c:v>15.891</c:v>
                </c:pt>
                <c:pt idx="3485">
                  <c:v>16.201000000000001</c:v>
                </c:pt>
                <c:pt idx="3486">
                  <c:v>16.082000000000001</c:v>
                </c:pt>
                <c:pt idx="3487">
                  <c:v>15.795999999999999</c:v>
                </c:pt>
                <c:pt idx="3488">
                  <c:v>15.986000000000001</c:v>
                </c:pt>
                <c:pt idx="3489">
                  <c:v>15.986000000000001</c:v>
                </c:pt>
                <c:pt idx="3490">
                  <c:v>15.795999999999999</c:v>
                </c:pt>
                <c:pt idx="3491">
                  <c:v>15.651999999999999</c:v>
                </c:pt>
                <c:pt idx="3492">
                  <c:v>15.7</c:v>
                </c:pt>
                <c:pt idx="3493">
                  <c:v>15.843</c:v>
                </c:pt>
                <c:pt idx="3494">
                  <c:v>15.939</c:v>
                </c:pt>
                <c:pt idx="3495">
                  <c:v>15.962999999999999</c:v>
                </c:pt>
                <c:pt idx="3496">
                  <c:v>15.819000000000001</c:v>
                </c:pt>
                <c:pt idx="3497">
                  <c:v>15.772</c:v>
                </c:pt>
                <c:pt idx="3498">
                  <c:v>15.676</c:v>
                </c:pt>
                <c:pt idx="3499">
                  <c:v>15.7</c:v>
                </c:pt>
                <c:pt idx="3500">
                  <c:v>15.914999999999999</c:v>
                </c:pt>
                <c:pt idx="3501">
                  <c:v>16.058</c:v>
                </c:pt>
                <c:pt idx="3502">
                  <c:v>15.724</c:v>
                </c:pt>
                <c:pt idx="3503">
                  <c:v>15.7</c:v>
                </c:pt>
                <c:pt idx="3504">
                  <c:v>15.651999999999999</c:v>
                </c:pt>
                <c:pt idx="3505">
                  <c:v>15.629</c:v>
                </c:pt>
                <c:pt idx="3506">
                  <c:v>15.484999999999999</c:v>
                </c:pt>
                <c:pt idx="3507">
                  <c:v>15.629</c:v>
                </c:pt>
                <c:pt idx="3508">
                  <c:v>15.629</c:v>
                </c:pt>
                <c:pt idx="3509">
                  <c:v>15.891</c:v>
                </c:pt>
                <c:pt idx="3510">
                  <c:v>15.724</c:v>
                </c:pt>
                <c:pt idx="3511">
                  <c:v>15.843</c:v>
                </c:pt>
                <c:pt idx="3512">
                  <c:v>15.651999999999999</c:v>
                </c:pt>
                <c:pt idx="3513">
                  <c:v>15.629</c:v>
                </c:pt>
                <c:pt idx="3514">
                  <c:v>15.509</c:v>
                </c:pt>
                <c:pt idx="3515">
                  <c:v>15.438000000000001</c:v>
                </c:pt>
                <c:pt idx="3516">
                  <c:v>15.747999999999999</c:v>
                </c:pt>
                <c:pt idx="3517">
                  <c:v>15.629</c:v>
                </c:pt>
                <c:pt idx="3518">
                  <c:v>15.557</c:v>
                </c:pt>
                <c:pt idx="3519">
                  <c:v>15.509</c:v>
                </c:pt>
                <c:pt idx="3520">
                  <c:v>15.461</c:v>
                </c:pt>
                <c:pt idx="3521">
                  <c:v>15.366</c:v>
                </c:pt>
                <c:pt idx="3522">
                  <c:v>15.366</c:v>
                </c:pt>
                <c:pt idx="3523">
                  <c:v>15.414</c:v>
                </c:pt>
                <c:pt idx="3524">
                  <c:v>15.509</c:v>
                </c:pt>
                <c:pt idx="3525">
                  <c:v>15.484999999999999</c:v>
                </c:pt>
                <c:pt idx="3526">
                  <c:v>15.294</c:v>
                </c:pt>
                <c:pt idx="3527">
                  <c:v>15.199</c:v>
                </c:pt>
                <c:pt idx="3528">
                  <c:v>14.984</c:v>
                </c:pt>
                <c:pt idx="3529">
                  <c:v>14.792</c:v>
                </c:pt>
                <c:pt idx="3530">
                  <c:v>14.864000000000001</c:v>
                </c:pt>
                <c:pt idx="3531">
                  <c:v>14.984</c:v>
                </c:pt>
                <c:pt idx="3532">
                  <c:v>15.366</c:v>
                </c:pt>
                <c:pt idx="3533">
                  <c:v>15.366</c:v>
                </c:pt>
                <c:pt idx="3534">
                  <c:v>15.223000000000001</c:v>
                </c:pt>
                <c:pt idx="3535">
                  <c:v>15.175000000000001</c:v>
                </c:pt>
                <c:pt idx="3536">
                  <c:v>15.127000000000001</c:v>
                </c:pt>
                <c:pt idx="3537">
                  <c:v>14.936</c:v>
                </c:pt>
                <c:pt idx="3538">
                  <c:v>14.744999999999999</c:v>
                </c:pt>
                <c:pt idx="3539">
                  <c:v>14.816000000000001</c:v>
                </c:pt>
                <c:pt idx="3540">
                  <c:v>0</c:v>
                </c:pt>
                <c:pt idx="4604">
                  <c:v>0</c:v>
                </c:pt>
                <c:pt idx="4605">
                  <c:v>8.891</c:v>
                </c:pt>
                <c:pt idx="4606">
                  <c:v>8.891</c:v>
                </c:pt>
                <c:pt idx="4607">
                  <c:v>9.0399999999999991</c:v>
                </c:pt>
                <c:pt idx="4608">
                  <c:v>9.1140000000000008</c:v>
                </c:pt>
                <c:pt idx="4609">
                  <c:v>9.0150000000000006</c:v>
                </c:pt>
                <c:pt idx="4610">
                  <c:v>9.0399999999999991</c:v>
                </c:pt>
                <c:pt idx="4611">
                  <c:v>9.0640000000000001</c:v>
                </c:pt>
                <c:pt idx="4612">
                  <c:v>9.0640000000000001</c:v>
                </c:pt>
                <c:pt idx="4613">
                  <c:v>8.99</c:v>
                </c:pt>
                <c:pt idx="4614">
                  <c:v>9.0890000000000004</c:v>
                </c:pt>
                <c:pt idx="4615">
                  <c:v>8.99</c:v>
                </c:pt>
                <c:pt idx="4616">
                  <c:v>9.0399999999999991</c:v>
                </c:pt>
                <c:pt idx="4617">
                  <c:v>9.0399999999999991</c:v>
                </c:pt>
                <c:pt idx="4618">
                  <c:v>9.1389999999999993</c:v>
                </c:pt>
                <c:pt idx="4619">
                  <c:v>9.1389999999999993</c:v>
                </c:pt>
                <c:pt idx="4620">
                  <c:v>9.0399999999999991</c:v>
                </c:pt>
                <c:pt idx="4621">
                  <c:v>8.9160000000000004</c:v>
                </c:pt>
                <c:pt idx="4622">
                  <c:v>9.0640000000000001</c:v>
                </c:pt>
                <c:pt idx="4623">
                  <c:v>9.0399999999999991</c:v>
                </c:pt>
                <c:pt idx="4624">
                  <c:v>9.0890000000000004</c:v>
                </c:pt>
                <c:pt idx="4625">
                  <c:v>8.99</c:v>
                </c:pt>
                <c:pt idx="4626">
                  <c:v>8.891</c:v>
                </c:pt>
                <c:pt idx="4627">
                  <c:v>9.0150000000000006</c:v>
                </c:pt>
                <c:pt idx="4628">
                  <c:v>8.891</c:v>
                </c:pt>
                <c:pt idx="4629">
                  <c:v>8.9649999999999999</c:v>
                </c:pt>
                <c:pt idx="4630">
                  <c:v>9.1389999999999993</c:v>
                </c:pt>
                <c:pt idx="4631">
                  <c:v>9.1140000000000008</c:v>
                </c:pt>
                <c:pt idx="4632">
                  <c:v>9.1140000000000008</c:v>
                </c:pt>
                <c:pt idx="4633">
                  <c:v>9.2379999999999995</c:v>
                </c:pt>
                <c:pt idx="4634">
                  <c:v>9.0640000000000001</c:v>
                </c:pt>
                <c:pt idx="4635">
                  <c:v>9.2620000000000005</c:v>
                </c:pt>
                <c:pt idx="4636">
                  <c:v>9.1140000000000008</c:v>
                </c:pt>
                <c:pt idx="4637">
                  <c:v>8.8409999999999993</c:v>
                </c:pt>
                <c:pt idx="4638">
                  <c:v>9.1389999999999993</c:v>
                </c:pt>
                <c:pt idx="4639">
                  <c:v>9.2620000000000005</c:v>
                </c:pt>
                <c:pt idx="4640">
                  <c:v>9.0890000000000004</c:v>
                </c:pt>
                <c:pt idx="4641">
                  <c:v>9.0399999999999991</c:v>
                </c:pt>
                <c:pt idx="4642">
                  <c:v>9.0890000000000004</c:v>
                </c:pt>
                <c:pt idx="4643">
                  <c:v>9.0640000000000001</c:v>
                </c:pt>
                <c:pt idx="4644">
                  <c:v>9.2129999999999992</c:v>
                </c:pt>
                <c:pt idx="4645">
                  <c:v>9.0890000000000004</c:v>
                </c:pt>
                <c:pt idx="4646">
                  <c:v>9.3119999999999994</c:v>
                </c:pt>
                <c:pt idx="4647">
                  <c:v>9.2620000000000005</c:v>
                </c:pt>
                <c:pt idx="4648">
                  <c:v>9.0890000000000004</c:v>
                </c:pt>
                <c:pt idx="4649">
                  <c:v>9.1389999999999993</c:v>
                </c:pt>
                <c:pt idx="4650">
                  <c:v>9.0150000000000006</c:v>
                </c:pt>
                <c:pt idx="4651">
                  <c:v>9.2129999999999992</c:v>
                </c:pt>
                <c:pt idx="4652">
                  <c:v>8.9649999999999999</c:v>
                </c:pt>
                <c:pt idx="4653">
                  <c:v>9.0890000000000004</c:v>
                </c:pt>
                <c:pt idx="4654">
                  <c:v>9.1630000000000003</c:v>
                </c:pt>
                <c:pt idx="4655">
                  <c:v>9.1389999999999993</c:v>
                </c:pt>
                <c:pt idx="4656">
                  <c:v>9.2620000000000005</c:v>
                </c:pt>
                <c:pt idx="4657">
                  <c:v>9.1389999999999993</c:v>
                </c:pt>
                <c:pt idx="4658">
                  <c:v>8.99</c:v>
                </c:pt>
                <c:pt idx="4659">
                  <c:v>9.2129999999999992</c:v>
                </c:pt>
                <c:pt idx="4660">
                  <c:v>9.1630000000000003</c:v>
                </c:pt>
                <c:pt idx="4661">
                  <c:v>9.2129999999999992</c:v>
                </c:pt>
                <c:pt idx="4662">
                  <c:v>9.2870000000000008</c:v>
                </c:pt>
                <c:pt idx="4663">
                  <c:v>9.3859999999999992</c:v>
                </c:pt>
                <c:pt idx="4664">
                  <c:v>9.3360000000000003</c:v>
                </c:pt>
                <c:pt idx="4665">
                  <c:v>9.2379999999999995</c:v>
                </c:pt>
                <c:pt idx="4666">
                  <c:v>9.2620000000000005</c:v>
                </c:pt>
                <c:pt idx="4667">
                  <c:v>8.99</c:v>
                </c:pt>
                <c:pt idx="4668">
                  <c:v>9.8539999999999992</c:v>
                </c:pt>
                <c:pt idx="4669">
                  <c:v>9.0890000000000004</c:v>
                </c:pt>
                <c:pt idx="4670">
                  <c:v>9.2620000000000005</c:v>
                </c:pt>
                <c:pt idx="4671">
                  <c:v>9.2870000000000008</c:v>
                </c:pt>
                <c:pt idx="4672">
                  <c:v>9.4350000000000005</c:v>
                </c:pt>
                <c:pt idx="4673">
                  <c:v>9.2620000000000005</c:v>
                </c:pt>
                <c:pt idx="4674">
                  <c:v>9.2620000000000005</c:v>
                </c:pt>
                <c:pt idx="4675">
                  <c:v>9.0399999999999991</c:v>
                </c:pt>
                <c:pt idx="4676">
                  <c:v>9.1630000000000003</c:v>
                </c:pt>
                <c:pt idx="4677">
                  <c:v>9.3360000000000003</c:v>
                </c:pt>
                <c:pt idx="4678">
                  <c:v>9.3859999999999992</c:v>
                </c:pt>
                <c:pt idx="4679">
                  <c:v>9.3360000000000003</c:v>
                </c:pt>
                <c:pt idx="4680">
                  <c:v>9.4849999999999994</c:v>
                </c:pt>
                <c:pt idx="4681">
                  <c:v>9.2870000000000008</c:v>
                </c:pt>
                <c:pt idx="4682">
                  <c:v>9.5340000000000007</c:v>
                </c:pt>
                <c:pt idx="4683">
                  <c:v>9.3859999999999992</c:v>
                </c:pt>
                <c:pt idx="4684">
                  <c:v>9.2620000000000005</c:v>
                </c:pt>
                <c:pt idx="4685">
                  <c:v>9.6319999999999997</c:v>
                </c:pt>
                <c:pt idx="4686">
                  <c:v>9.2620000000000005</c:v>
                </c:pt>
                <c:pt idx="4687">
                  <c:v>9.41</c:v>
                </c:pt>
                <c:pt idx="4688">
                  <c:v>9.5579999999999998</c:v>
                </c:pt>
                <c:pt idx="4689">
                  <c:v>9.3360000000000003</c:v>
                </c:pt>
                <c:pt idx="4690">
                  <c:v>9.2870000000000008</c:v>
                </c:pt>
                <c:pt idx="4691">
                  <c:v>9.2870000000000008</c:v>
                </c:pt>
                <c:pt idx="4692">
                  <c:v>9.3360000000000003</c:v>
                </c:pt>
                <c:pt idx="4693">
                  <c:v>9.2379999999999995</c:v>
                </c:pt>
                <c:pt idx="4694">
                  <c:v>9.3119999999999994</c:v>
                </c:pt>
                <c:pt idx="4695">
                  <c:v>9.3859999999999992</c:v>
                </c:pt>
                <c:pt idx="4696">
                  <c:v>9.7059999999999995</c:v>
                </c:pt>
                <c:pt idx="4697">
                  <c:v>9.7059999999999995</c:v>
                </c:pt>
                <c:pt idx="4698">
                  <c:v>9.4849999999999994</c:v>
                </c:pt>
                <c:pt idx="4699">
                  <c:v>9.6080000000000005</c:v>
                </c:pt>
                <c:pt idx="4700">
                  <c:v>9.6319999999999997</c:v>
                </c:pt>
                <c:pt idx="4701">
                  <c:v>9.3119999999999994</c:v>
                </c:pt>
                <c:pt idx="4702">
                  <c:v>9.3360000000000003</c:v>
                </c:pt>
                <c:pt idx="4703">
                  <c:v>9.1880000000000006</c:v>
                </c:pt>
                <c:pt idx="4704">
                  <c:v>9.4350000000000005</c:v>
                </c:pt>
                <c:pt idx="4705">
                  <c:v>9.9280000000000008</c:v>
                </c:pt>
                <c:pt idx="4706">
                  <c:v>10.295999999999999</c:v>
                </c:pt>
                <c:pt idx="4707">
                  <c:v>9.9770000000000003</c:v>
                </c:pt>
                <c:pt idx="4708">
                  <c:v>9.5830000000000002</c:v>
                </c:pt>
                <c:pt idx="4709">
                  <c:v>9.7560000000000002</c:v>
                </c:pt>
                <c:pt idx="4710">
                  <c:v>9.7309999999999999</c:v>
                </c:pt>
                <c:pt idx="4711">
                  <c:v>9.952</c:v>
                </c:pt>
                <c:pt idx="4712">
                  <c:v>9.6319999999999997</c:v>
                </c:pt>
                <c:pt idx="4713">
                  <c:v>9.6319999999999997</c:v>
                </c:pt>
                <c:pt idx="4714">
                  <c:v>9.8290000000000006</c:v>
                </c:pt>
                <c:pt idx="4715">
                  <c:v>9.3859999999999992</c:v>
                </c:pt>
                <c:pt idx="4716">
                  <c:v>9.4849999999999994</c:v>
                </c:pt>
                <c:pt idx="4717">
                  <c:v>9.4350000000000005</c:v>
                </c:pt>
                <c:pt idx="4718">
                  <c:v>9.5090000000000003</c:v>
                </c:pt>
                <c:pt idx="4719">
                  <c:v>9.5830000000000002</c:v>
                </c:pt>
                <c:pt idx="4720">
                  <c:v>9.7799999999999994</c:v>
                </c:pt>
                <c:pt idx="4721">
                  <c:v>10.148999999999999</c:v>
                </c:pt>
                <c:pt idx="4722">
                  <c:v>10.222</c:v>
                </c:pt>
                <c:pt idx="4723">
                  <c:v>10.32</c:v>
                </c:pt>
                <c:pt idx="4724">
                  <c:v>10.638</c:v>
                </c:pt>
                <c:pt idx="4725">
                  <c:v>9.7560000000000002</c:v>
                </c:pt>
                <c:pt idx="4726">
                  <c:v>9.7799999999999994</c:v>
                </c:pt>
                <c:pt idx="4727">
                  <c:v>9.7799999999999994</c:v>
                </c:pt>
                <c:pt idx="4728">
                  <c:v>10.443</c:v>
                </c:pt>
                <c:pt idx="4729">
                  <c:v>10.565</c:v>
                </c:pt>
                <c:pt idx="4730">
                  <c:v>10.882999999999999</c:v>
                </c:pt>
                <c:pt idx="4731">
                  <c:v>10.882999999999999</c:v>
                </c:pt>
                <c:pt idx="4732">
                  <c:v>10.492000000000001</c:v>
                </c:pt>
                <c:pt idx="4733">
                  <c:v>10.417999999999999</c:v>
                </c:pt>
                <c:pt idx="4734">
                  <c:v>10.32</c:v>
                </c:pt>
                <c:pt idx="4735">
                  <c:v>10.516</c:v>
                </c:pt>
                <c:pt idx="4736">
                  <c:v>10.443</c:v>
                </c:pt>
                <c:pt idx="4737">
                  <c:v>10.345000000000001</c:v>
                </c:pt>
                <c:pt idx="4738">
                  <c:v>10.247</c:v>
                </c:pt>
                <c:pt idx="4739">
                  <c:v>10.247</c:v>
                </c:pt>
                <c:pt idx="4740">
                  <c:v>10.271000000000001</c:v>
                </c:pt>
                <c:pt idx="4741">
                  <c:v>10.074999999999999</c:v>
                </c:pt>
                <c:pt idx="4742">
                  <c:v>10.198</c:v>
                </c:pt>
                <c:pt idx="4743">
                  <c:v>10.271000000000001</c:v>
                </c:pt>
                <c:pt idx="4744">
                  <c:v>10.369</c:v>
                </c:pt>
                <c:pt idx="4745">
                  <c:v>10.417999999999999</c:v>
                </c:pt>
                <c:pt idx="4746">
                  <c:v>10.271000000000001</c:v>
                </c:pt>
                <c:pt idx="4747">
                  <c:v>10.614000000000001</c:v>
                </c:pt>
                <c:pt idx="4748">
                  <c:v>10.516</c:v>
                </c:pt>
                <c:pt idx="4749">
                  <c:v>10.173</c:v>
                </c:pt>
                <c:pt idx="4750">
                  <c:v>10.417999999999999</c:v>
                </c:pt>
                <c:pt idx="4751">
                  <c:v>10.295999999999999</c:v>
                </c:pt>
                <c:pt idx="4752">
                  <c:v>10.686999999999999</c:v>
                </c:pt>
                <c:pt idx="4753">
                  <c:v>10.785</c:v>
                </c:pt>
                <c:pt idx="4754">
                  <c:v>10.638</c:v>
                </c:pt>
                <c:pt idx="4755">
                  <c:v>10.516</c:v>
                </c:pt>
                <c:pt idx="4756">
                  <c:v>10.541</c:v>
                </c:pt>
                <c:pt idx="4757">
                  <c:v>10.516</c:v>
                </c:pt>
                <c:pt idx="4758">
                  <c:v>10.443</c:v>
                </c:pt>
                <c:pt idx="4759">
                  <c:v>10.516</c:v>
                </c:pt>
                <c:pt idx="4760">
                  <c:v>10.443</c:v>
                </c:pt>
                <c:pt idx="4761">
                  <c:v>10.32</c:v>
                </c:pt>
                <c:pt idx="4762">
                  <c:v>10.417999999999999</c:v>
                </c:pt>
                <c:pt idx="4763">
                  <c:v>10.443</c:v>
                </c:pt>
                <c:pt idx="4764">
                  <c:v>10.565</c:v>
                </c:pt>
                <c:pt idx="4765">
                  <c:v>10.565</c:v>
                </c:pt>
                <c:pt idx="4766">
                  <c:v>10.394</c:v>
                </c:pt>
                <c:pt idx="4767">
                  <c:v>10.736000000000001</c:v>
                </c:pt>
                <c:pt idx="4768">
                  <c:v>10.417999999999999</c:v>
                </c:pt>
                <c:pt idx="4769">
                  <c:v>10.565</c:v>
                </c:pt>
                <c:pt idx="4770">
                  <c:v>10.492000000000001</c:v>
                </c:pt>
                <c:pt idx="4771">
                  <c:v>10.541</c:v>
                </c:pt>
                <c:pt idx="4772">
                  <c:v>10.516</c:v>
                </c:pt>
                <c:pt idx="4773">
                  <c:v>10.712</c:v>
                </c:pt>
                <c:pt idx="4774">
                  <c:v>10.417999999999999</c:v>
                </c:pt>
                <c:pt idx="4775">
                  <c:v>10.638</c:v>
                </c:pt>
                <c:pt idx="4776">
                  <c:v>11.247999999999999</c:v>
                </c:pt>
                <c:pt idx="4777">
                  <c:v>10.516</c:v>
                </c:pt>
                <c:pt idx="4778">
                  <c:v>11.37</c:v>
                </c:pt>
                <c:pt idx="4779">
                  <c:v>11.297000000000001</c:v>
                </c:pt>
                <c:pt idx="4780">
                  <c:v>11.102</c:v>
                </c:pt>
                <c:pt idx="4781">
                  <c:v>10.785</c:v>
                </c:pt>
                <c:pt idx="4782">
                  <c:v>11.029</c:v>
                </c:pt>
                <c:pt idx="4783">
                  <c:v>10.369</c:v>
                </c:pt>
                <c:pt idx="4784">
                  <c:v>10.369</c:v>
                </c:pt>
                <c:pt idx="4785">
                  <c:v>10.295999999999999</c:v>
                </c:pt>
                <c:pt idx="4786">
                  <c:v>10.834</c:v>
                </c:pt>
                <c:pt idx="4787">
                  <c:v>10.467000000000001</c:v>
                </c:pt>
                <c:pt idx="4788">
                  <c:v>10.956</c:v>
                </c:pt>
                <c:pt idx="4789">
                  <c:v>10.663</c:v>
                </c:pt>
                <c:pt idx="4790">
                  <c:v>10.858000000000001</c:v>
                </c:pt>
                <c:pt idx="4791">
                  <c:v>10.785</c:v>
                </c:pt>
                <c:pt idx="4792">
                  <c:v>10.663</c:v>
                </c:pt>
                <c:pt idx="4793">
                  <c:v>10.712</c:v>
                </c:pt>
                <c:pt idx="4794">
                  <c:v>10.565</c:v>
                </c:pt>
                <c:pt idx="4795">
                  <c:v>10.59</c:v>
                </c:pt>
                <c:pt idx="4796">
                  <c:v>10.686999999999999</c:v>
                </c:pt>
                <c:pt idx="4797">
                  <c:v>10.638</c:v>
                </c:pt>
                <c:pt idx="4798">
                  <c:v>10.736000000000001</c:v>
                </c:pt>
                <c:pt idx="4799">
                  <c:v>10.663</c:v>
                </c:pt>
                <c:pt idx="4800">
                  <c:v>10.638</c:v>
                </c:pt>
                <c:pt idx="4801">
                  <c:v>10.663</c:v>
                </c:pt>
                <c:pt idx="4802">
                  <c:v>10.492000000000001</c:v>
                </c:pt>
                <c:pt idx="4803">
                  <c:v>10.614000000000001</c:v>
                </c:pt>
                <c:pt idx="4804">
                  <c:v>10.443</c:v>
                </c:pt>
                <c:pt idx="4805">
                  <c:v>10.467000000000001</c:v>
                </c:pt>
                <c:pt idx="4806">
                  <c:v>10.417999999999999</c:v>
                </c:pt>
                <c:pt idx="4807">
                  <c:v>10.417999999999999</c:v>
                </c:pt>
                <c:pt idx="4808">
                  <c:v>10.565</c:v>
                </c:pt>
                <c:pt idx="4809">
                  <c:v>10.394</c:v>
                </c:pt>
                <c:pt idx="4810">
                  <c:v>10.32</c:v>
                </c:pt>
                <c:pt idx="4811">
                  <c:v>10.492000000000001</c:v>
                </c:pt>
                <c:pt idx="4812">
                  <c:v>10.467000000000001</c:v>
                </c:pt>
                <c:pt idx="4813">
                  <c:v>10.81</c:v>
                </c:pt>
                <c:pt idx="4814">
                  <c:v>10.541</c:v>
                </c:pt>
                <c:pt idx="4815">
                  <c:v>10.369</c:v>
                </c:pt>
                <c:pt idx="4816">
                  <c:v>10.541</c:v>
                </c:pt>
                <c:pt idx="4817">
                  <c:v>10.467000000000001</c:v>
                </c:pt>
                <c:pt idx="4818">
                  <c:v>10.516</c:v>
                </c:pt>
                <c:pt idx="4819">
                  <c:v>10.417999999999999</c:v>
                </c:pt>
                <c:pt idx="4820">
                  <c:v>10.345000000000001</c:v>
                </c:pt>
                <c:pt idx="4821">
                  <c:v>10.565</c:v>
                </c:pt>
                <c:pt idx="4822">
                  <c:v>10.394</c:v>
                </c:pt>
                <c:pt idx="4823">
                  <c:v>10.443</c:v>
                </c:pt>
                <c:pt idx="4824">
                  <c:v>10.59</c:v>
                </c:pt>
                <c:pt idx="4825">
                  <c:v>10.663</c:v>
                </c:pt>
                <c:pt idx="4826">
                  <c:v>10.516</c:v>
                </c:pt>
                <c:pt idx="4827">
                  <c:v>10.443</c:v>
                </c:pt>
                <c:pt idx="4828">
                  <c:v>10.712</c:v>
                </c:pt>
                <c:pt idx="4829">
                  <c:v>10.516</c:v>
                </c:pt>
                <c:pt idx="4830">
                  <c:v>10.59</c:v>
                </c:pt>
                <c:pt idx="4831">
                  <c:v>10.417999999999999</c:v>
                </c:pt>
                <c:pt idx="4832">
                  <c:v>10.516</c:v>
                </c:pt>
                <c:pt idx="4833">
                  <c:v>10.686999999999999</c:v>
                </c:pt>
                <c:pt idx="4834">
                  <c:v>10.443</c:v>
                </c:pt>
                <c:pt idx="4835">
                  <c:v>10.417999999999999</c:v>
                </c:pt>
                <c:pt idx="4836">
                  <c:v>10.467000000000001</c:v>
                </c:pt>
                <c:pt idx="4837">
                  <c:v>10.417999999999999</c:v>
                </c:pt>
                <c:pt idx="4838">
                  <c:v>10.443</c:v>
                </c:pt>
                <c:pt idx="4839">
                  <c:v>10.516</c:v>
                </c:pt>
                <c:pt idx="4840">
                  <c:v>10.59</c:v>
                </c:pt>
                <c:pt idx="4841">
                  <c:v>10.712</c:v>
                </c:pt>
                <c:pt idx="4842">
                  <c:v>10.760999999999999</c:v>
                </c:pt>
                <c:pt idx="4843">
                  <c:v>10.614000000000001</c:v>
                </c:pt>
                <c:pt idx="4844">
                  <c:v>10.614000000000001</c:v>
                </c:pt>
                <c:pt idx="4845">
                  <c:v>10.516</c:v>
                </c:pt>
                <c:pt idx="4846">
                  <c:v>10.541</c:v>
                </c:pt>
                <c:pt idx="4847">
                  <c:v>10.565</c:v>
                </c:pt>
                <c:pt idx="4848">
                  <c:v>10.59</c:v>
                </c:pt>
                <c:pt idx="4849">
                  <c:v>10.565</c:v>
                </c:pt>
                <c:pt idx="4850">
                  <c:v>10.565</c:v>
                </c:pt>
                <c:pt idx="4851">
                  <c:v>10.565</c:v>
                </c:pt>
                <c:pt idx="4852">
                  <c:v>10.516</c:v>
                </c:pt>
                <c:pt idx="4853">
                  <c:v>10.565</c:v>
                </c:pt>
                <c:pt idx="4854">
                  <c:v>10.417999999999999</c:v>
                </c:pt>
                <c:pt idx="4855">
                  <c:v>10.565</c:v>
                </c:pt>
                <c:pt idx="4856">
                  <c:v>10.712</c:v>
                </c:pt>
                <c:pt idx="4857">
                  <c:v>10.394</c:v>
                </c:pt>
                <c:pt idx="4858">
                  <c:v>10.492000000000001</c:v>
                </c:pt>
                <c:pt idx="4859">
                  <c:v>10.59</c:v>
                </c:pt>
                <c:pt idx="4860">
                  <c:v>10.541</c:v>
                </c:pt>
                <c:pt idx="4861">
                  <c:v>10.541</c:v>
                </c:pt>
                <c:pt idx="4862">
                  <c:v>10.417999999999999</c:v>
                </c:pt>
                <c:pt idx="4863">
                  <c:v>10.565</c:v>
                </c:pt>
                <c:pt idx="4864">
                  <c:v>10.516</c:v>
                </c:pt>
                <c:pt idx="4865">
                  <c:v>10.541</c:v>
                </c:pt>
                <c:pt idx="4866">
                  <c:v>10.516</c:v>
                </c:pt>
                <c:pt idx="4867">
                  <c:v>10.614000000000001</c:v>
                </c:pt>
                <c:pt idx="4868">
                  <c:v>10.663</c:v>
                </c:pt>
                <c:pt idx="4869">
                  <c:v>10.565</c:v>
                </c:pt>
                <c:pt idx="4870">
                  <c:v>10.638</c:v>
                </c:pt>
                <c:pt idx="4871">
                  <c:v>10.663</c:v>
                </c:pt>
                <c:pt idx="4872">
                  <c:v>10.638</c:v>
                </c:pt>
                <c:pt idx="4873">
                  <c:v>10.663</c:v>
                </c:pt>
                <c:pt idx="4874">
                  <c:v>10.712</c:v>
                </c:pt>
                <c:pt idx="4875">
                  <c:v>10.565</c:v>
                </c:pt>
                <c:pt idx="4876">
                  <c:v>10.663</c:v>
                </c:pt>
                <c:pt idx="4877">
                  <c:v>10.492000000000001</c:v>
                </c:pt>
                <c:pt idx="4878">
                  <c:v>10.638</c:v>
                </c:pt>
                <c:pt idx="4879">
                  <c:v>10.541</c:v>
                </c:pt>
                <c:pt idx="4880">
                  <c:v>10.712</c:v>
                </c:pt>
                <c:pt idx="4881">
                  <c:v>10.516</c:v>
                </c:pt>
                <c:pt idx="4882">
                  <c:v>10.785</c:v>
                </c:pt>
                <c:pt idx="4883">
                  <c:v>10.59</c:v>
                </c:pt>
                <c:pt idx="4884">
                  <c:v>10.516</c:v>
                </c:pt>
                <c:pt idx="4885">
                  <c:v>10.663</c:v>
                </c:pt>
                <c:pt idx="4886">
                  <c:v>10.638</c:v>
                </c:pt>
                <c:pt idx="4887">
                  <c:v>10.59</c:v>
                </c:pt>
                <c:pt idx="4888">
                  <c:v>10.663</c:v>
                </c:pt>
                <c:pt idx="4889">
                  <c:v>10.736000000000001</c:v>
                </c:pt>
                <c:pt idx="4890">
                  <c:v>10.614000000000001</c:v>
                </c:pt>
                <c:pt idx="4891">
                  <c:v>10.686999999999999</c:v>
                </c:pt>
                <c:pt idx="4892">
                  <c:v>10.785</c:v>
                </c:pt>
                <c:pt idx="4893">
                  <c:v>10.663</c:v>
                </c:pt>
                <c:pt idx="4894">
                  <c:v>10.736000000000001</c:v>
                </c:pt>
                <c:pt idx="4895">
                  <c:v>10.712</c:v>
                </c:pt>
                <c:pt idx="4896">
                  <c:v>10.59</c:v>
                </c:pt>
                <c:pt idx="4897">
                  <c:v>10.736000000000001</c:v>
                </c:pt>
                <c:pt idx="4898">
                  <c:v>10.785</c:v>
                </c:pt>
                <c:pt idx="4899">
                  <c:v>10.638</c:v>
                </c:pt>
                <c:pt idx="4900">
                  <c:v>10.712</c:v>
                </c:pt>
                <c:pt idx="4901">
                  <c:v>10.663</c:v>
                </c:pt>
                <c:pt idx="4902">
                  <c:v>10.638</c:v>
                </c:pt>
                <c:pt idx="4903">
                  <c:v>10.834</c:v>
                </c:pt>
                <c:pt idx="4904">
                  <c:v>10.565</c:v>
                </c:pt>
                <c:pt idx="4905">
                  <c:v>10.686999999999999</c:v>
                </c:pt>
                <c:pt idx="4906">
                  <c:v>10.663</c:v>
                </c:pt>
                <c:pt idx="4907">
                  <c:v>10.59</c:v>
                </c:pt>
                <c:pt idx="4908">
                  <c:v>10.712</c:v>
                </c:pt>
                <c:pt idx="4909">
                  <c:v>10.59</c:v>
                </c:pt>
                <c:pt idx="4910">
                  <c:v>10.736000000000001</c:v>
                </c:pt>
                <c:pt idx="4911">
                  <c:v>10.81</c:v>
                </c:pt>
                <c:pt idx="4912">
                  <c:v>10.81</c:v>
                </c:pt>
                <c:pt idx="4913">
                  <c:v>10.712</c:v>
                </c:pt>
                <c:pt idx="4914">
                  <c:v>10.736000000000001</c:v>
                </c:pt>
                <c:pt idx="4915">
                  <c:v>10.81</c:v>
                </c:pt>
                <c:pt idx="4916">
                  <c:v>10.81</c:v>
                </c:pt>
                <c:pt idx="4917">
                  <c:v>10.932</c:v>
                </c:pt>
                <c:pt idx="4918">
                  <c:v>10.81</c:v>
                </c:pt>
                <c:pt idx="4919">
                  <c:v>10.81</c:v>
                </c:pt>
                <c:pt idx="4920">
                  <c:v>10.907</c:v>
                </c:pt>
                <c:pt idx="4921">
                  <c:v>10.834</c:v>
                </c:pt>
                <c:pt idx="4922">
                  <c:v>10.614000000000001</c:v>
                </c:pt>
                <c:pt idx="4923">
                  <c:v>10.565</c:v>
                </c:pt>
                <c:pt idx="4924">
                  <c:v>10.614000000000001</c:v>
                </c:pt>
                <c:pt idx="4925">
                  <c:v>10.638</c:v>
                </c:pt>
                <c:pt idx="4926">
                  <c:v>10.760999999999999</c:v>
                </c:pt>
                <c:pt idx="4927">
                  <c:v>10.712</c:v>
                </c:pt>
                <c:pt idx="4928">
                  <c:v>10.760999999999999</c:v>
                </c:pt>
                <c:pt idx="4929">
                  <c:v>10.882999999999999</c:v>
                </c:pt>
                <c:pt idx="4930">
                  <c:v>10.736000000000001</c:v>
                </c:pt>
                <c:pt idx="4931">
                  <c:v>10.785</c:v>
                </c:pt>
                <c:pt idx="4932">
                  <c:v>10.858000000000001</c:v>
                </c:pt>
                <c:pt idx="4933">
                  <c:v>10.81</c:v>
                </c:pt>
                <c:pt idx="4934">
                  <c:v>10.932</c:v>
                </c:pt>
                <c:pt idx="4935">
                  <c:v>10.932</c:v>
                </c:pt>
                <c:pt idx="4936">
                  <c:v>10.834</c:v>
                </c:pt>
                <c:pt idx="4937">
                  <c:v>10.785</c:v>
                </c:pt>
                <c:pt idx="4938">
                  <c:v>10.834</c:v>
                </c:pt>
                <c:pt idx="4939">
                  <c:v>10.712</c:v>
                </c:pt>
                <c:pt idx="4940">
                  <c:v>10.712</c:v>
                </c:pt>
                <c:pt idx="4941">
                  <c:v>10.663</c:v>
                </c:pt>
                <c:pt idx="4942">
                  <c:v>10.858000000000001</c:v>
                </c:pt>
                <c:pt idx="4943">
                  <c:v>10.760999999999999</c:v>
                </c:pt>
                <c:pt idx="4944">
                  <c:v>11.029</c:v>
                </c:pt>
                <c:pt idx="4945">
                  <c:v>10.834</c:v>
                </c:pt>
                <c:pt idx="4946">
                  <c:v>10.785</c:v>
                </c:pt>
                <c:pt idx="4947">
                  <c:v>10.907</c:v>
                </c:pt>
                <c:pt idx="4948">
                  <c:v>10.785</c:v>
                </c:pt>
                <c:pt idx="4949">
                  <c:v>10.907</c:v>
                </c:pt>
                <c:pt idx="4950">
                  <c:v>10.663</c:v>
                </c:pt>
                <c:pt idx="4951">
                  <c:v>10.614000000000001</c:v>
                </c:pt>
                <c:pt idx="4952">
                  <c:v>10.98</c:v>
                </c:pt>
                <c:pt idx="4953">
                  <c:v>11.394</c:v>
                </c:pt>
                <c:pt idx="4954">
                  <c:v>11.127000000000001</c:v>
                </c:pt>
                <c:pt idx="4955">
                  <c:v>10.907</c:v>
                </c:pt>
                <c:pt idx="4956">
                  <c:v>11.005000000000001</c:v>
                </c:pt>
                <c:pt idx="4957">
                  <c:v>11.077999999999999</c:v>
                </c:pt>
                <c:pt idx="4958">
                  <c:v>11.053000000000001</c:v>
                </c:pt>
                <c:pt idx="4959">
                  <c:v>10.858000000000001</c:v>
                </c:pt>
                <c:pt idx="4960">
                  <c:v>11.005000000000001</c:v>
                </c:pt>
                <c:pt idx="4961">
                  <c:v>11.005000000000001</c:v>
                </c:pt>
                <c:pt idx="4962">
                  <c:v>11.005000000000001</c:v>
                </c:pt>
                <c:pt idx="4963">
                  <c:v>11.029</c:v>
                </c:pt>
                <c:pt idx="4964">
                  <c:v>11.053000000000001</c:v>
                </c:pt>
                <c:pt idx="4965">
                  <c:v>11.102</c:v>
                </c:pt>
                <c:pt idx="4966">
                  <c:v>11.102</c:v>
                </c:pt>
                <c:pt idx="4967">
                  <c:v>10.932</c:v>
                </c:pt>
                <c:pt idx="4968">
                  <c:v>11.005000000000001</c:v>
                </c:pt>
                <c:pt idx="4969">
                  <c:v>11.005000000000001</c:v>
                </c:pt>
                <c:pt idx="4970">
                  <c:v>10.956</c:v>
                </c:pt>
                <c:pt idx="4971">
                  <c:v>11.053000000000001</c:v>
                </c:pt>
                <c:pt idx="4972">
                  <c:v>11.077999999999999</c:v>
                </c:pt>
                <c:pt idx="4973">
                  <c:v>10.956</c:v>
                </c:pt>
                <c:pt idx="4974">
                  <c:v>11.005000000000001</c:v>
                </c:pt>
                <c:pt idx="4975">
                  <c:v>11.273</c:v>
                </c:pt>
                <c:pt idx="4976">
                  <c:v>11.321</c:v>
                </c:pt>
                <c:pt idx="4977">
                  <c:v>11.077999999999999</c:v>
                </c:pt>
                <c:pt idx="4978">
                  <c:v>11.127000000000001</c:v>
                </c:pt>
                <c:pt idx="4979">
                  <c:v>11.175000000000001</c:v>
                </c:pt>
                <c:pt idx="4980">
                  <c:v>11.127000000000001</c:v>
                </c:pt>
                <c:pt idx="4981">
                  <c:v>11.053000000000001</c:v>
                </c:pt>
                <c:pt idx="4982">
                  <c:v>10.956</c:v>
                </c:pt>
                <c:pt idx="4983">
                  <c:v>11.37</c:v>
                </c:pt>
                <c:pt idx="4984">
                  <c:v>11.589</c:v>
                </c:pt>
                <c:pt idx="4985">
                  <c:v>11.102</c:v>
                </c:pt>
                <c:pt idx="4986">
                  <c:v>10.345000000000001</c:v>
                </c:pt>
                <c:pt idx="4987">
                  <c:v>#N/A</c:v>
                </c:pt>
                <c:pt idx="4988">
                  <c:v>#N/A</c:v>
                </c:pt>
                <c:pt idx="4989">
                  <c:v>11.2</c:v>
                </c:pt>
                <c:pt idx="4990">
                  <c:v>11.053000000000001</c:v>
                </c:pt>
                <c:pt idx="4991">
                  <c:v>11.127000000000001</c:v>
                </c:pt>
                <c:pt idx="4992">
                  <c:v>11.127000000000001</c:v>
                </c:pt>
                <c:pt idx="4993">
                  <c:v>11.247999999999999</c:v>
                </c:pt>
                <c:pt idx="4994">
                  <c:v>11.224</c:v>
                </c:pt>
                <c:pt idx="4995">
                  <c:v>11.346</c:v>
                </c:pt>
                <c:pt idx="4996">
                  <c:v>11.443</c:v>
                </c:pt>
                <c:pt idx="4997">
                  <c:v>11.102</c:v>
                </c:pt>
                <c:pt idx="4998">
                  <c:v>11.346</c:v>
                </c:pt>
                <c:pt idx="4999">
                  <c:v>11.297000000000001</c:v>
                </c:pt>
                <c:pt idx="5000">
                  <c:v>11.297000000000001</c:v>
                </c:pt>
                <c:pt idx="5001">
                  <c:v>11.297000000000001</c:v>
                </c:pt>
                <c:pt idx="5002">
                  <c:v>11.247999999999999</c:v>
                </c:pt>
                <c:pt idx="5003">
                  <c:v>11.151</c:v>
                </c:pt>
                <c:pt idx="5004">
                  <c:v>11.37</c:v>
                </c:pt>
                <c:pt idx="5005">
                  <c:v>11.321</c:v>
                </c:pt>
                <c:pt idx="5006">
                  <c:v>11.297000000000001</c:v>
                </c:pt>
                <c:pt idx="5007">
                  <c:v>11.2</c:v>
                </c:pt>
                <c:pt idx="5008">
                  <c:v>11.734</c:v>
                </c:pt>
                <c:pt idx="5009">
                  <c:v>11.297000000000001</c:v>
                </c:pt>
                <c:pt idx="5010">
                  <c:v>11.297000000000001</c:v>
                </c:pt>
                <c:pt idx="5011">
                  <c:v>11.297000000000001</c:v>
                </c:pt>
                <c:pt idx="5012">
                  <c:v>11.175000000000001</c:v>
                </c:pt>
                <c:pt idx="5013">
                  <c:v>11.394</c:v>
                </c:pt>
                <c:pt idx="5014">
                  <c:v>11.443</c:v>
                </c:pt>
                <c:pt idx="5015">
                  <c:v>11.346</c:v>
                </c:pt>
                <c:pt idx="5016">
                  <c:v>11.346</c:v>
                </c:pt>
                <c:pt idx="5017">
                  <c:v>11.394</c:v>
                </c:pt>
                <c:pt idx="5018">
                  <c:v>11.492000000000001</c:v>
                </c:pt>
                <c:pt idx="5019">
                  <c:v>11.419</c:v>
                </c:pt>
                <c:pt idx="5020">
                  <c:v>11.443</c:v>
                </c:pt>
                <c:pt idx="5021">
                  <c:v>11.467000000000001</c:v>
                </c:pt>
                <c:pt idx="5022">
                  <c:v>11.37</c:v>
                </c:pt>
                <c:pt idx="5023">
                  <c:v>11.419</c:v>
                </c:pt>
                <c:pt idx="5024">
                  <c:v>11.297000000000001</c:v>
                </c:pt>
                <c:pt idx="5025">
                  <c:v>11.346</c:v>
                </c:pt>
                <c:pt idx="5026">
                  <c:v>11.394</c:v>
                </c:pt>
                <c:pt idx="5027">
                  <c:v>11.443</c:v>
                </c:pt>
                <c:pt idx="5028">
                  <c:v>11.37</c:v>
                </c:pt>
                <c:pt idx="5029">
                  <c:v>11.492000000000001</c:v>
                </c:pt>
                <c:pt idx="5030">
                  <c:v>11.637</c:v>
                </c:pt>
                <c:pt idx="5031">
                  <c:v>11.394</c:v>
                </c:pt>
                <c:pt idx="5032">
                  <c:v>11.467000000000001</c:v>
                </c:pt>
                <c:pt idx="5033">
                  <c:v>11.467000000000001</c:v>
                </c:pt>
                <c:pt idx="5034">
                  <c:v>11.394</c:v>
                </c:pt>
                <c:pt idx="5035">
                  <c:v>11.419</c:v>
                </c:pt>
                <c:pt idx="5036">
                  <c:v>11.37</c:v>
                </c:pt>
                <c:pt idx="5037">
                  <c:v>11.613</c:v>
                </c:pt>
                <c:pt idx="5038">
                  <c:v>11.467000000000001</c:v>
                </c:pt>
                <c:pt idx="5039">
                  <c:v>11.54</c:v>
                </c:pt>
                <c:pt idx="5040">
                  <c:v>11.613</c:v>
                </c:pt>
                <c:pt idx="5041">
                  <c:v>11.394</c:v>
                </c:pt>
                <c:pt idx="5042">
                  <c:v>11.443</c:v>
                </c:pt>
                <c:pt idx="5043">
                  <c:v>11.637</c:v>
                </c:pt>
                <c:pt idx="5044">
                  <c:v>0</c:v>
                </c:pt>
                <c:pt idx="5324">
                  <c:v>0</c:v>
                </c:pt>
                <c:pt idx="5325">
                  <c:v>15.27</c:v>
                </c:pt>
                <c:pt idx="5326">
                  <c:v>15.199</c:v>
                </c:pt>
                <c:pt idx="5327">
                  <c:v>14.816000000000001</c:v>
                </c:pt>
                <c:pt idx="5328">
                  <c:v>14.888</c:v>
                </c:pt>
                <c:pt idx="5329">
                  <c:v>14.696999999999999</c:v>
                </c:pt>
                <c:pt idx="5330">
                  <c:v>14.601000000000001</c:v>
                </c:pt>
                <c:pt idx="5331">
                  <c:v>14.936</c:v>
                </c:pt>
                <c:pt idx="5332">
                  <c:v>15.055</c:v>
                </c:pt>
                <c:pt idx="5333">
                  <c:v>15.055</c:v>
                </c:pt>
                <c:pt idx="5334">
                  <c:v>15.079000000000001</c:v>
                </c:pt>
                <c:pt idx="5335">
                  <c:v>15.031000000000001</c:v>
                </c:pt>
                <c:pt idx="5336">
                  <c:v>15.031000000000001</c:v>
                </c:pt>
                <c:pt idx="5337">
                  <c:v>14.864000000000001</c:v>
                </c:pt>
                <c:pt idx="5338">
                  <c:v>14.864000000000001</c:v>
                </c:pt>
                <c:pt idx="5339">
                  <c:v>14.864000000000001</c:v>
                </c:pt>
                <c:pt idx="5340">
                  <c:v>15.031000000000001</c:v>
                </c:pt>
                <c:pt idx="5341">
                  <c:v>15.103</c:v>
                </c:pt>
                <c:pt idx="5342">
                  <c:v>15.318</c:v>
                </c:pt>
                <c:pt idx="5343">
                  <c:v>15.151</c:v>
                </c:pt>
                <c:pt idx="5344">
                  <c:v>15.39</c:v>
                </c:pt>
                <c:pt idx="5345">
                  <c:v>14.96</c:v>
                </c:pt>
                <c:pt idx="5346">
                  <c:v>14.768000000000001</c:v>
                </c:pt>
                <c:pt idx="5347">
                  <c:v>14.864000000000001</c:v>
                </c:pt>
                <c:pt idx="5348">
                  <c:v>15.484999999999999</c:v>
                </c:pt>
                <c:pt idx="5349">
                  <c:v>15.484999999999999</c:v>
                </c:pt>
                <c:pt idx="5350">
                  <c:v>15.103</c:v>
                </c:pt>
                <c:pt idx="5351">
                  <c:v>15.223000000000001</c:v>
                </c:pt>
                <c:pt idx="5352">
                  <c:v>15.366</c:v>
                </c:pt>
                <c:pt idx="5353">
                  <c:v>15.103</c:v>
                </c:pt>
                <c:pt idx="5354">
                  <c:v>14.96</c:v>
                </c:pt>
                <c:pt idx="5355">
                  <c:v>15.007999999999999</c:v>
                </c:pt>
                <c:pt idx="5356">
                  <c:v>15.509</c:v>
                </c:pt>
                <c:pt idx="5357">
                  <c:v>15.509</c:v>
                </c:pt>
                <c:pt idx="5358">
                  <c:v>15.39</c:v>
                </c:pt>
                <c:pt idx="5359">
                  <c:v>15.127000000000001</c:v>
                </c:pt>
                <c:pt idx="5360">
                  <c:v>15.294</c:v>
                </c:pt>
                <c:pt idx="5361">
                  <c:v>14.96</c:v>
                </c:pt>
                <c:pt idx="5362">
                  <c:v>15.103</c:v>
                </c:pt>
                <c:pt idx="5363">
                  <c:v>15.366</c:v>
                </c:pt>
                <c:pt idx="5364">
                  <c:v>15.438000000000001</c:v>
                </c:pt>
                <c:pt idx="5365">
                  <c:v>15.484999999999999</c:v>
                </c:pt>
                <c:pt idx="5366">
                  <c:v>15.199</c:v>
                </c:pt>
                <c:pt idx="5367">
                  <c:v>15.27</c:v>
                </c:pt>
                <c:pt idx="5368">
                  <c:v>15.294</c:v>
                </c:pt>
                <c:pt idx="5369">
                  <c:v>15.175000000000001</c:v>
                </c:pt>
                <c:pt idx="5370">
                  <c:v>15.223000000000001</c:v>
                </c:pt>
                <c:pt idx="5371">
                  <c:v>15.484999999999999</c:v>
                </c:pt>
                <c:pt idx="5372">
                  <c:v>15.581</c:v>
                </c:pt>
                <c:pt idx="5373">
                  <c:v>15.605</c:v>
                </c:pt>
                <c:pt idx="5374">
                  <c:v>15.294</c:v>
                </c:pt>
                <c:pt idx="5375">
                  <c:v>15.223000000000001</c:v>
                </c:pt>
                <c:pt idx="5376">
                  <c:v>15.414</c:v>
                </c:pt>
                <c:pt idx="5377">
                  <c:v>15.342000000000001</c:v>
                </c:pt>
                <c:pt idx="5378">
                  <c:v>15.414</c:v>
                </c:pt>
                <c:pt idx="5379">
                  <c:v>15.651999999999999</c:v>
                </c:pt>
                <c:pt idx="5380">
                  <c:v>15.581</c:v>
                </c:pt>
                <c:pt idx="5381">
                  <c:v>15.557</c:v>
                </c:pt>
                <c:pt idx="5382">
                  <c:v>15.39</c:v>
                </c:pt>
                <c:pt idx="5383">
                  <c:v>15.414</c:v>
                </c:pt>
                <c:pt idx="5384">
                  <c:v>15.557</c:v>
                </c:pt>
                <c:pt idx="5385">
                  <c:v>15.532999999999999</c:v>
                </c:pt>
                <c:pt idx="5386">
                  <c:v>15.819000000000001</c:v>
                </c:pt>
                <c:pt idx="5387">
                  <c:v>15.747999999999999</c:v>
                </c:pt>
                <c:pt idx="5388">
                  <c:v>15.557</c:v>
                </c:pt>
                <c:pt idx="5389">
                  <c:v>15.7</c:v>
                </c:pt>
                <c:pt idx="5390">
                  <c:v>15.532999999999999</c:v>
                </c:pt>
                <c:pt idx="5391">
                  <c:v>15.651999999999999</c:v>
                </c:pt>
                <c:pt idx="5392">
                  <c:v>15.651999999999999</c:v>
                </c:pt>
                <c:pt idx="5393">
                  <c:v>15.532999999999999</c:v>
                </c:pt>
                <c:pt idx="5394">
                  <c:v>15.843</c:v>
                </c:pt>
                <c:pt idx="5395">
                  <c:v>15.891</c:v>
                </c:pt>
                <c:pt idx="5396">
                  <c:v>15.819000000000001</c:v>
                </c:pt>
                <c:pt idx="5397">
                  <c:v>15.724</c:v>
                </c:pt>
                <c:pt idx="5398">
                  <c:v>15.651999999999999</c:v>
                </c:pt>
                <c:pt idx="5399">
                  <c:v>15.772</c:v>
                </c:pt>
                <c:pt idx="5400">
                  <c:v>15.772</c:v>
                </c:pt>
                <c:pt idx="5401">
                  <c:v>15.724</c:v>
                </c:pt>
                <c:pt idx="5402">
                  <c:v>15.772</c:v>
                </c:pt>
                <c:pt idx="5403">
                  <c:v>15.914999999999999</c:v>
                </c:pt>
                <c:pt idx="5404">
                  <c:v>15.819000000000001</c:v>
                </c:pt>
                <c:pt idx="5405">
                  <c:v>15.819000000000001</c:v>
                </c:pt>
                <c:pt idx="5406">
                  <c:v>15.795999999999999</c:v>
                </c:pt>
                <c:pt idx="5407">
                  <c:v>15.914999999999999</c:v>
                </c:pt>
                <c:pt idx="5408">
                  <c:v>16.010000000000002</c:v>
                </c:pt>
                <c:pt idx="5409">
                  <c:v>15.724</c:v>
                </c:pt>
                <c:pt idx="5410">
                  <c:v>16.225000000000001</c:v>
                </c:pt>
                <c:pt idx="5411">
                  <c:v>16.248999999999999</c:v>
                </c:pt>
                <c:pt idx="5412">
                  <c:v>15.819000000000001</c:v>
                </c:pt>
                <c:pt idx="5413">
                  <c:v>15.747999999999999</c:v>
                </c:pt>
                <c:pt idx="5414">
                  <c:v>15.914999999999999</c:v>
                </c:pt>
                <c:pt idx="5415">
                  <c:v>15.914999999999999</c:v>
                </c:pt>
                <c:pt idx="5416">
                  <c:v>15.962999999999999</c:v>
                </c:pt>
                <c:pt idx="5417">
                  <c:v>16.152999999999999</c:v>
                </c:pt>
                <c:pt idx="5418">
                  <c:v>16.010000000000002</c:v>
                </c:pt>
                <c:pt idx="5419">
                  <c:v>16.106000000000002</c:v>
                </c:pt>
                <c:pt idx="5420">
                  <c:v>15.939</c:v>
                </c:pt>
                <c:pt idx="5421">
                  <c:v>15.986000000000001</c:v>
                </c:pt>
                <c:pt idx="5422">
                  <c:v>15.843</c:v>
                </c:pt>
                <c:pt idx="5423">
                  <c:v>16.082000000000001</c:v>
                </c:pt>
                <c:pt idx="5424">
                  <c:v>16.225000000000001</c:v>
                </c:pt>
                <c:pt idx="5425">
                  <c:v>16.225000000000001</c:v>
                </c:pt>
                <c:pt idx="5426">
                  <c:v>16.082000000000001</c:v>
                </c:pt>
                <c:pt idx="5427">
                  <c:v>16.271999999999998</c:v>
                </c:pt>
                <c:pt idx="5428">
                  <c:v>16.033999999999999</c:v>
                </c:pt>
                <c:pt idx="5429">
                  <c:v>16.295999999999999</c:v>
                </c:pt>
                <c:pt idx="5430">
                  <c:v>16.106000000000002</c:v>
                </c:pt>
                <c:pt idx="5431">
                  <c:v>16.106000000000002</c:v>
                </c:pt>
                <c:pt idx="5432">
                  <c:v>16.152999999999999</c:v>
                </c:pt>
                <c:pt idx="5433">
                  <c:v>16.082000000000001</c:v>
                </c:pt>
                <c:pt idx="5434">
                  <c:v>16.058</c:v>
                </c:pt>
                <c:pt idx="5435">
                  <c:v>16.248999999999999</c:v>
                </c:pt>
                <c:pt idx="5436">
                  <c:v>16.414999999999999</c:v>
                </c:pt>
                <c:pt idx="5437">
                  <c:v>16.344000000000001</c:v>
                </c:pt>
                <c:pt idx="5438">
                  <c:v>16.271999999999998</c:v>
                </c:pt>
                <c:pt idx="5439">
                  <c:v>16.271999999999998</c:v>
                </c:pt>
                <c:pt idx="5440">
                  <c:v>16.201000000000001</c:v>
                </c:pt>
                <c:pt idx="5441">
                  <c:v>16.295999999999999</c:v>
                </c:pt>
                <c:pt idx="5442">
                  <c:v>16.271999999999998</c:v>
                </c:pt>
                <c:pt idx="5443">
                  <c:v>16.344000000000001</c:v>
                </c:pt>
                <c:pt idx="5444">
                  <c:v>16.510999999999999</c:v>
                </c:pt>
                <c:pt idx="5445">
                  <c:v>16.295999999999999</c:v>
                </c:pt>
                <c:pt idx="5446">
                  <c:v>16.32</c:v>
                </c:pt>
                <c:pt idx="5447">
                  <c:v>16.225000000000001</c:v>
                </c:pt>
                <c:pt idx="5448">
                  <c:v>16.248999999999999</c:v>
                </c:pt>
                <c:pt idx="5449">
                  <c:v>16.414999999999999</c:v>
                </c:pt>
                <c:pt idx="5450">
                  <c:v>16.533999999999999</c:v>
                </c:pt>
                <c:pt idx="5451">
                  <c:v>16.486999999999998</c:v>
                </c:pt>
                <c:pt idx="5452">
                  <c:v>16.414999999999999</c:v>
                </c:pt>
                <c:pt idx="5453">
                  <c:v>16.439</c:v>
                </c:pt>
                <c:pt idx="5454">
                  <c:v>16.414999999999999</c:v>
                </c:pt>
                <c:pt idx="5455">
                  <c:v>16.414999999999999</c:v>
                </c:pt>
                <c:pt idx="5456">
                  <c:v>16.654</c:v>
                </c:pt>
                <c:pt idx="5457">
                  <c:v>16.486999999999998</c:v>
                </c:pt>
                <c:pt idx="5458">
                  <c:v>16.677</c:v>
                </c:pt>
                <c:pt idx="5459">
                  <c:v>16.654</c:v>
                </c:pt>
                <c:pt idx="5460">
                  <c:v>16.533999999999999</c:v>
                </c:pt>
                <c:pt idx="5461">
                  <c:v>16.654</c:v>
                </c:pt>
                <c:pt idx="5462">
                  <c:v>16.606000000000002</c:v>
                </c:pt>
                <c:pt idx="5463">
                  <c:v>16.654</c:v>
                </c:pt>
                <c:pt idx="5464">
                  <c:v>16.510999999999999</c:v>
                </c:pt>
                <c:pt idx="5465">
                  <c:v>16.367999999999999</c:v>
                </c:pt>
                <c:pt idx="5466">
                  <c:v>16.486999999999998</c:v>
                </c:pt>
                <c:pt idx="5467">
                  <c:v>16.748999999999999</c:v>
                </c:pt>
                <c:pt idx="5468">
                  <c:v>16.677</c:v>
                </c:pt>
                <c:pt idx="5469">
                  <c:v>16.606000000000002</c:v>
                </c:pt>
                <c:pt idx="5470">
                  <c:v>16.701000000000001</c:v>
                </c:pt>
                <c:pt idx="5471">
                  <c:v>16.414999999999999</c:v>
                </c:pt>
                <c:pt idx="5472">
                  <c:v>16.773</c:v>
                </c:pt>
                <c:pt idx="5473">
                  <c:v>16.510999999999999</c:v>
                </c:pt>
                <c:pt idx="5474">
                  <c:v>16.677</c:v>
                </c:pt>
                <c:pt idx="5475">
                  <c:v>16.795999999999999</c:v>
                </c:pt>
                <c:pt idx="5476">
                  <c:v>16.773</c:v>
                </c:pt>
                <c:pt idx="5477">
                  <c:v>16.867999999999999</c:v>
                </c:pt>
                <c:pt idx="5478">
                  <c:v>16.606000000000002</c:v>
                </c:pt>
                <c:pt idx="5479">
                  <c:v>16.654</c:v>
                </c:pt>
                <c:pt idx="5480">
                  <c:v>16.63</c:v>
                </c:pt>
                <c:pt idx="5481">
                  <c:v>16.844000000000001</c:v>
                </c:pt>
                <c:pt idx="5482">
                  <c:v>16.914999999999999</c:v>
                </c:pt>
                <c:pt idx="5483">
                  <c:v>16.773</c:v>
                </c:pt>
                <c:pt idx="5484">
                  <c:v>16.891999999999999</c:v>
                </c:pt>
                <c:pt idx="5485">
                  <c:v>16.914999999999999</c:v>
                </c:pt>
                <c:pt idx="5486">
                  <c:v>16.725000000000001</c:v>
                </c:pt>
                <c:pt idx="5487">
                  <c:v>16.582000000000001</c:v>
                </c:pt>
                <c:pt idx="5488">
                  <c:v>16.654</c:v>
                </c:pt>
                <c:pt idx="5489">
                  <c:v>16.82</c:v>
                </c:pt>
                <c:pt idx="5490">
                  <c:v>16.891999999999999</c:v>
                </c:pt>
                <c:pt idx="5491">
                  <c:v>17.082000000000001</c:v>
                </c:pt>
                <c:pt idx="5492">
                  <c:v>17.082000000000001</c:v>
                </c:pt>
                <c:pt idx="5493">
                  <c:v>16.963000000000001</c:v>
                </c:pt>
                <c:pt idx="5494">
                  <c:v>16.914999999999999</c:v>
                </c:pt>
                <c:pt idx="5495">
                  <c:v>16.939</c:v>
                </c:pt>
                <c:pt idx="5496">
                  <c:v>16.773</c:v>
                </c:pt>
                <c:pt idx="5497">
                  <c:v>16.963000000000001</c:v>
                </c:pt>
                <c:pt idx="5498">
                  <c:v>16.891999999999999</c:v>
                </c:pt>
                <c:pt idx="5499">
                  <c:v>17.033999999999999</c:v>
                </c:pt>
                <c:pt idx="5500">
                  <c:v>17.033999999999999</c:v>
                </c:pt>
                <c:pt idx="5501">
                  <c:v>17.106000000000002</c:v>
                </c:pt>
                <c:pt idx="5502">
                  <c:v>16.867999999999999</c:v>
                </c:pt>
                <c:pt idx="5503">
                  <c:v>16.773</c:v>
                </c:pt>
                <c:pt idx="5504">
                  <c:v>16.773</c:v>
                </c:pt>
                <c:pt idx="5505">
                  <c:v>17.010999999999999</c:v>
                </c:pt>
                <c:pt idx="5506">
                  <c:v>17.13</c:v>
                </c:pt>
                <c:pt idx="5507">
                  <c:v>17.271999999999998</c:v>
                </c:pt>
                <c:pt idx="5508">
                  <c:v>17.152999999999999</c:v>
                </c:pt>
                <c:pt idx="5509">
                  <c:v>17.033999999999999</c:v>
                </c:pt>
                <c:pt idx="5510">
                  <c:v>16.963000000000001</c:v>
                </c:pt>
                <c:pt idx="5511">
                  <c:v>17.106000000000002</c:v>
                </c:pt>
                <c:pt idx="5512">
                  <c:v>17.225000000000001</c:v>
                </c:pt>
                <c:pt idx="5513">
                  <c:v>17.033999999999999</c:v>
                </c:pt>
                <c:pt idx="5514">
                  <c:v>17.010999999999999</c:v>
                </c:pt>
                <c:pt idx="5515">
                  <c:v>17.248999999999999</c:v>
                </c:pt>
                <c:pt idx="5516">
                  <c:v>17.390999999999998</c:v>
                </c:pt>
                <c:pt idx="5517">
                  <c:v>17.106000000000002</c:v>
                </c:pt>
                <c:pt idx="5518">
                  <c:v>17.058</c:v>
                </c:pt>
                <c:pt idx="5519">
                  <c:v>17.152999999999999</c:v>
                </c:pt>
                <c:pt idx="5520">
                  <c:v>17.201000000000001</c:v>
                </c:pt>
                <c:pt idx="5521">
                  <c:v>17.201000000000001</c:v>
                </c:pt>
                <c:pt idx="5522">
                  <c:v>17.177</c:v>
                </c:pt>
                <c:pt idx="5523">
                  <c:v>17.344000000000001</c:v>
                </c:pt>
                <c:pt idx="5524">
                  <c:v>17.439</c:v>
                </c:pt>
                <c:pt idx="5525">
                  <c:v>17.367999999999999</c:v>
                </c:pt>
                <c:pt idx="5526">
                  <c:v>17.106000000000002</c:v>
                </c:pt>
                <c:pt idx="5527">
                  <c:v>17.201000000000001</c:v>
                </c:pt>
                <c:pt idx="5528">
                  <c:v>17.32</c:v>
                </c:pt>
                <c:pt idx="5529">
                  <c:v>17.390999999999998</c:v>
                </c:pt>
                <c:pt idx="5530">
                  <c:v>17.295999999999999</c:v>
                </c:pt>
                <c:pt idx="5531">
                  <c:v>17.558</c:v>
                </c:pt>
                <c:pt idx="5532">
                  <c:v>17.558</c:v>
                </c:pt>
                <c:pt idx="5533">
                  <c:v>17.463000000000001</c:v>
                </c:pt>
                <c:pt idx="5534">
                  <c:v>17.295999999999999</c:v>
                </c:pt>
                <c:pt idx="5535">
                  <c:v>17.248999999999999</c:v>
                </c:pt>
                <c:pt idx="5536">
                  <c:v>17.439</c:v>
                </c:pt>
                <c:pt idx="5537">
                  <c:v>17.582000000000001</c:v>
                </c:pt>
                <c:pt idx="5538">
                  <c:v>17.558</c:v>
                </c:pt>
                <c:pt idx="5539">
                  <c:v>17.533999999999999</c:v>
                </c:pt>
                <c:pt idx="5540">
                  <c:v>17.652999999999999</c:v>
                </c:pt>
                <c:pt idx="5541">
                  <c:v>17.414999999999999</c:v>
                </c:pt>
                <c:pt idx="5542">
                  <c:v>17.295999999999999</c:v>
                </c:pt>
                <c:pt idx="5543">
                  <c:v>17.414999999999999</c:v>
                </c:pt>
                <c:pt idx="5544">
                  <c:v>17.629000000000001</c:v>
                </c:pt>
                <c:pt idx="5545">
                  <c:v>17.652999999999999</c:v>
                </c:pt>
                <c:pt idx="5546">
                  <c:v>17.652999999999999</c:v>
                </c:pt>
                <c:pt idx="5547">
                  <c:v>17.677</c:v>
                </c:pt>
                <c:pt idx="5548">
                  <c:v>17.629000000000001</c:v>
                </c:pt>
                <c:pt idx="5549">
                  <c:v>17.818999999999999</c:v>
                </c:pt>
                <c:pt idx="5550">
                  <c:v>17.724</c:v>
                </c:pt>
                <c:pt idx="5551">
                  <c:v>17.582000000000001</c:v>
                </c:pt>
                <c:pt idx="5552">
                  <c:v>17.439</c:v>
                </c:pt>
                <c:pt idx="5553">
                  <c:v>17.510000000000002</c:v>
                </c:pt>
                <c:pt idx="5554">
                  <c:v>17.582000000000001</c:v>
                </c:pt>
                <c:pt idx="5555">
                  <c:v>17.724</c:v>
                </c:pt>
                <c:pt idx="5556">
                  <c:v>17.914999999999999</c:v>
                </c:pt>
                <c:pt idx="5557">
                  <c:v>17.771999999999998</c:v>
                </c:pt>
                <c:pt idx="5558">
                  <c:v>17.677</c:v>
                </c:pt>
                <c:pt idx="5559">
                  <c:v>17.677</c:v>
                </c:pt>
                <c:pt idx="5560">
                  <c:v>17.795999999999999</c:v>
                </c:pt>
                <c:pt idx="5561">
                  <c:v>17.937999999999999</c:v>
                </c:pt>
                <c:pt idx="5562">
                  <c:v>17.867000000000001</c:v>
                </c:pt>
                <c:pt idx="5563">
                  <c:v>17.914999999999999</c:v>
                </c:pt>
                <c:pt idx="5564">
                  <c:v>17.914999999999999</c:v>
                </c:pt>
                <c:pt idx="5565">
                  <c:v>17.818999999999999</c:v>
                </c:pt>
                <c:pt idx="5566">
                  <c:v>17.652999999999999</c:v>
                </c:pt>
                <c:pt idx="5567">
                  <c:v>17.771999999999998</c:v>
                </c:pt>
                <c:pt idx="5568">
                  <c:v>17.962</c:v>
                </c:pt>
                <c:pt idx="5569">
                  <c:v>17.890999999999998</c:v>
                </c:pt>
                <c:pt idx="5570">
                  <c:v>18.010000000000002</c:v>
                </c:pt>
                <c:pt idx="5571">
                  <c:v>18.129000000000001</c:v>
                </c:pt>
                <c:pt idx="5572">
                  <c:v>18.105</c:v>
                </c:pt>
                <c:pt idx="5573">
                  <c:v>18.056999999999999</c:v>
                </c:pt>
                <c:pt idx="5574">
                  <c:v>18.010000000000002</c:v>
                </c:pt>
                <c:pt idx="5575">
                  <c:v>17.937999999999999</c:v>
                </c:pt>
                <c:pt idx="5576">
                  <c:v>17.962</c:v>
                </c:pt>
                <c:pt idx="5577">
                  <c:v>18.081</c:v>
                </c:pt>
                <c:pt idx="5578">
                  <c:v>18.2</c:v>
                </c:pt>
                <c:pt idx="5579">
                  <c:v>18.2</c:v>
                </c:pt>
                <c:pt idx="5580">
                  <c:v>18.2</c:v>
                </c:pt>
                <c:pt idx="5581">
                  <c:v>17.986000000000001</c:v>
                </c:pt>
                <c:pt idx="5582">
                  <c:v>18.033000000000001</c:v>
                </c:pt>
                <c:pt idx="5583">
                  <c:v>18.224</c:v>
                </c:pt>
                <c:pt idx="5584">
                  <c:v>18.175999999999998</c:v>
                </c:pt>
                <c:pt idx="5585">
                  <c:v>18.318999999999999</c:v>
                </c:pt>
                <c:pt idx="5586">
                  <c:v>18.2</c:v>
                </c:pt>
                <c:pt idx="5587">
                  <c:v>18.343</c:v>
                </c:pt>
                <c:pt idx="5588">
                  <c:v>18.318999999999999</c:v>
                </c:pt>
                <c:pt idx="5589">
                  <c:v>18.295000000000002</c:v>
                </c:pt>
                <c:pt idx="5590">
                  <c:v>18.010000000000002</c:v>
                </c:pt>
                <c:pt idx="5591">
                  <c:v>18.271000000000001</c:v>
                </c:pt>
                <c:pt idx="5592">
                  <c:v>18.460999999999999</c:v>
                </c:pt>
                <c:pt idx="5593">
                  <c:v>18.437999999999999</c:v>
                </c:pt>
                <c:pt idx="5594">
                  <c:v>18.414000000000001</c:v>
                </c:pt>
                <c:pt idx="5595">
                  <c:v>18.556999999999999</c:v>
                </c:pt>
                <c:pt idx="5596">
                  <c:v>18.603999999999999</c:v>
                </c:pt>
                <c:pt idx="5597">
                  <c:v>18.105</c:v>
                </c:pt>
                <c:pt idx="5598">
                  <c:v>18.081</c:v>
                </c:pt>
                <c:pt idx="5599">
                  <c:v>18.533000000000001</c:v>
                </c:pt>
                <c:pt idx="5600">
                  <c:v>18.556999999999999</c:v>
                </c:pt>
                <c:pt idx="5601">
                  <c:v>18.579999999999998</c:v>
                </c:pt>
                <c:pt idx="5602">
                  <c:v>18.579999999999998</c:v>
                </c:pt>
                <c:pt idx="5603">
                  <c:v>18.628</c:v>
                </c:pt>
                <c:pt idx="5604">
                  <c:v>18.747</c:v>
                </c:pt>
                <c:pt idx="5605">
                  <c:v>18.652000000000001</c:v>
                </c:pt>
                <c:pt idx="5606">
                  <c:v>18.533000000000001</c:v>
                </c:pt>
                <c:pt idx="5607">
                  <c:v>18.343</c:v>
                </c:pt>
                <c:pt idx="5608">
                  <c:v>18.414000000000001</c:v>
                </c:pt>
                <c:pt idx="5609">
                  <c:v>18.484999999999999</c:v>
                </c:pt>
                <c:pt idx="5610">
                  <c:v>18.579999999999998</c:v>
                </c:pt>
                <c:pt idx="5611">
                  <c:v>18.699000000000002</c:v>
                </c:pt>
                <c:pt idx="5612">
                  <c:v>18.818000000000001</c:v>
                </c:pt>
                <c:pt idx="5613">
                  <c:v>18.888999999999999</c:v>
                </c:pt>
                <c:pt idx="5614">
                  <c:v>18.794</c:v>
                </c:pt>
                <c:pt idx="5615">
                  <c:v>18.771000000000001</c:v>
                </c:pt>
                <c:pt idx="5616">
                  <c:v>18.913</c:v>
                </c:pt>
                <c:pt idx="5617">
                  <c:v>18.913</c:v>
                </c:pt>
                <c:pt idx="5618">
                  <c:v>18.866</c:v>
                </c:pt>
                <c:pt idx="5619">
                  <c:v>18.771000000000001</c:v>
                </c:pt>
                <c:pt idx="5620">
                  <c:v>18.866</c:v>
                </c:pt>
                <c:pt idx="5621">
                  <c:v>18.866</c:v>
                </c:pt>
                <c:pt idx="5622">
                  <c:v>18.747</c:v>
                </c:pt>
                <c:pt idx="5623">
                  <c:v>18.841999999999999</c:v>
                </c:pt>
                <c:pt idx="5624">
                  <c:v>18.913</c:v>
                </c:pt>
                <c:pt idx="5625">
                  <c:v>18.937000000000001</c:v>
                </c:pt>
                <c:pt idx="5626">
                  <c:v>19.007999999999999</c:v>
                </c:pt>
                <c:pt idx="5627">
                  <c:v>19.103000000000002</c:v>
                </c:pt>
                <c:pt idx="5628">
                  <c:v>19.126999999999999</c:v>
                </c:pt>
                <c:pt idx="5629">
                  <c:v>19.056000000000001</c:v>
                </c:pt>
                <c:pt idx="5630">
                  <c:v>18.841999999999999</c:v>
                </c:pt>
                <c:pt idx="5631">
                  <c:v>19.007999999999999</c:v>
                </c:pt>
                <c:pt idx="5632">
                  <c:v>19.222000000000001</c:v>
                </c:pt>
                <c:pt idx="5633">
                  <c:v>19.294</c:v>
                </c:pt>
                <c:pt idx="5634">
                  <c:v>19.199000000000002</c:v>
                </c:pt>
                <c:pt idx="5635">
                  <c:v>19.151</c:v>
                </c:pt>
                <c:pt idx="5636">
                  <c:v>19.245999999999999</c:v>
                </c:pt>
                <c:pt idx="5637">
                  <c:v>19.245999999999999</c:v>
                </c:pt>
                <c:pt idx="5638">
                  <c:v>19.175000000000001</c:v>
                </c:pt>
                <c:pt idx="5639">
                  <c:v>19.126999999999999</c:v>
                </c:pt>
                <c:pt idx="5640">
                  <c:v>19.222000000000001</c:v>
                </c:pt>
                <c:pt idx="5641">
                  <c:v>19.46</c:v>
                </c:pt>
                <c:pt idx="5642">
                  <c:v>19.484000000000002</c:v>
                </c:pt>
                <c:pt idx="5643">
                  <c:v>19.388999999999999</c:v>
                </c:pt>
                <c:pt idx="5644">
                  <c:v>19.46</c:v>
                </c:pt>
                <c:pt idx="5645">
                  <c:v>19.151</c:v>
                </c:pt>
                <c:pt idx="5646">
                  <c:v>19.388999999999999</c:v>
                </c:pt>
                <c:pt idx="5647">
                  <c:v>19.603000000000002</c:v>
                </c:pt>
                <c:pt idx="5648">
                  <c:v>19.792999999999999</c:v>
                </c:pt>
                <c:pt idx="5649">
                  <c:v>19.436</c:v>
                </c:pt>
                <c:pt idx="5650">
                  <c:v>19.555</c:v>
                </c:pt>
                <c:pt idx="5651">
                  <c:v>19.651</c:v>
                </c:pt>
                <c:pt idx="5652">
                  <c:v>19.651</c:v>
                </c:pt>
                <c:pt idx="5653">
                  <c:v>19.579000000000001</c:v>
                </c:pt>
                <c:pt idx="5654">
                  <c:v>19.484000000000002</c:v>
                </c:pt>
                <c:pt idx="5655">
                  <c:v>19.532</c:v>
                </c:pt>
                <c:pt idx="5656">
                  <c:v>19.673999999999999</c:v>
                </c:pt>
                <c:pt idx="5657">
                  <c:v>19.555</c:v>
                </c:pt>
                <c:pt idx="5658">
                  <c:v>19.626999999999999</c:v>
                </c:pt>
                <c:pt idx="5659">
                  <c:v>19.817</c:v>
                </c:pt>
                <c:pt idx="5660">
                  <c:v>19.936</c:v>
                </c:pt>
                <c:pt idx="5661">
                  <c:v>19.698</c:v>
                </c:pt>
                <c:pt idx="5662">
                  <c:v>19.817</c:v>
                </c:pt>
                <c:pt idx="5663">
                  <c:v>19.864999999999998</c:v>
                </c:pt>
                <c:pt idx="5664">
                  <c:v>19.817</c:v>
                </c:pt>
                <c:pt idx="5665">
                  <c:v>19.936</c:v>
                </c:pt>
                <c:pt idx="5666">
                  <c:v>19.888000000000002</c:v>
                </c:pt>
                <c:pt idx="5667">
                  <c:v>19.888000000000002</c:v>
                </c:pt>
                <c:pt idx="5668">
                  <c:v>19.96</c:v>
                </c:pt>
                <c:pt idx="5669">
                  <c:v>19.96</c:v>
                </c:pt>
                <c:pt idx="5670">
                  <c:v>19.817</c:v>
                </c:pt>
                <c:pt idx="5671">
                  <c:v>19.96</c:v>
                </c:pt>
                <c:pt idx="5672">
                  <c:v>20.007000000000001</c:v>
                </c:pt>
                <c:pt idx="5673">
                  <c:v>20.079000000000001</c:v>
                </c:pt>
                <c:pt idx="5674">
                  <c:v>20.030999999999999</c:v>
                </c:pt>
                <c:pt idx="5675">
                  <c:v>20.149999999999999</c:v>
                </c:pt>
                <c:pt idx="5676">
                  <c:v>20.245999999999999</c:v>
                </c:pt>
                <c:pt idx="5677">
                  <c:v>20.222000000000001</c:v>
                </c:pt>
                <c:pt idx="5678">
                  <c:v>20.007000000000001</c:v>
                </c:pt>
                <c:pt idx="5679">
                  <c:v>20.198</c:v>
                </c:pt>
                <c:pt idx="5680">
                  <c:v>20.149999999999999</c:v>
                </c:pt>
                <c:pt idx="5681">
                  <c:v>20.173999999999999</c:v>
                </c:pt>
                <c:pt idx="5682">
                  <c:v>20.222000000000001</c:v>
                </c:pt>
                <c:pt idx="5683">
                  <c:v>20.292999999999999</c:v>
                </c:pt>
                <c:pt idx="5684">
                  <c:v>20.292999999999999</c:v>
                </c:pt>
                <c:pt idx="5685">
                  <c:v>20.411999999999999</c:v>
                </c:pt>
                <c:pt idx="5686">
                  <c:v>20.245999999999999</c:v>
                </c:pt>
                <c:pt idx="5687">
                  <c:v>20.388000000000002</c:v>
                </c:pt>
                <c:pt idx="5688">
                  <c:v>20.411999999999999</c:v>
                </c:pt>
                <c:pt idx="5689">
                  <c:v>20.388000000000002</c:v>
                </c:pt>
                <c:pt idx="5690">
                  <c:v>20.388000000000002</c:v>
                </c:pt>
                <c:pt idx="5691">
                  <c:v>20.579000000000001</c:v>
                </c:pt>
                <c:pt idx="5692">
                  <c:v>20.626999999999999</c:v>
                </c:pt>
                <c:pt idx="5693">
                  <c:v>20.530999999999999</c:v>
                </c:pt>
                <c:pt idx="5694">
                  <c:v>20.436</c:v>
                </c:pt>
                <c:pt idx="5695">
                  <c:v>20.555</c:v>
                </c:pt>
                <c:pt idx="5696">
                  <c:v>20.579000000000001</c:v>
                </c:pt>
                <c:pt idx="5697">
                  <c:v>20.507000000000001</c:v>
                </c:pt>
                <c:pt idx="5698">
                  <c:v>20.507000000000001</c:v>
                </c:pt>
                <c:pt idx="5699">
                  <c:v>20.698</c:v>
                </c:pt>
                <c:pt idx="5700">
                  <c:v>20.722000000000001</c:v>
                </c:pt>
                <c:pt idx="5701">
                  <c:v>20.626999999999999</c:v>
                </c:pt>
                <c:pt idx="5702">
                  <c:v>20.65</c:v>
                </c:pt>
                <c:pt idx="5703">
                  <c:v>20.673999999999999</c:v>
                </c:pt>
                <c:pt idx="5704">
                  <c:v>20.841000000000001</c:v>
                </c:pt>
                <c:pt idx="5705">
                  <c:v>20.841000000000001</c:v>
                </c:pt>
                <c:pt idx="5706">
                  <c:v>20.77</c:v>
                </c:pt>
                <c:pt idx="5707">
                  <c:v>20.913</c:v>
                </c:pt>
                <c:pt idx="5708">
                  <c:v>20.77</c:v>
                </c:pt>
                <c:pt idx="5709">
                  <c:v>20.65</c:v>
                </c:pt>
                <c:pt idx="5710">
                  <c:v>20.792999999999999</c:v>
                </c:pt>
                <c:pt idx="5711">
                  <c:v>20.913</c:v>
                </c:pt>
                <c:pt idx="5712">
                  <c:v>21.032</c:v>
                </c:pt>
                <c:pt idx="5713">
                  <c:v>20.984000000000002</c:v>
                </c:pt>
                <c:pt idx="5714">
                  <c:v>21.056000000000001</c:v>
                </c:pt>
                <c:pt idx="5715">
                  <c:v>21.175000000000001</c:v>
                </c:pt>
                <c:pt idx="5716">
                  <c:v>21.126999999999999</c:v>
                </c:pt>
                <c:pt idx="5717">
                  <c:v>21.032</c:v>
                </c:pt>
                <c:pt idx="5718">
                  <c:v>21.175000000000001</c:v>
                </c:pt>
                <c:pt idx="5719">
                  <c:v>21.032</c:v>
                </c:pt>
                <c:pt idx="5720">
                  <c:v>21.103000000000002</c:v>
                </c:pt>
                <c:pt idx="5721">
                  <c:v>20.817</c:v>
                </c:pt>
                <c:pt idx="5722">
                  <c:v>21.175000000000001</c:v>
                </c:pt>
                <c:pt idx="5723">
                  <c:v>21.318000000000001</c:v>
                </c:pt>
                <c:pt idx="5724">
                  <c:v>21.222999999999999</c:v>
                </c:pt>
                <c:pt idx="5725">
                  <c:v>21.27</c:v>
                </c:pt>
                <c:pt idx="5726">
                  <c:v>21.318000000000001</c:v>
                </c:pt>
                <c:pt idx="5727">
                  <c:v>21.366</c:v>
                </c:pt>
                <c:pt idx="5728">
                  <c:v>21.103000000000002</c:v>
                </c:pt>
                <c:pt idx="5729">
                  <c:v>20.936</c:v>
                </c:pt>
                <c:pt idx="5730">
                  <c:v>21.294</c:v>
                </c:pt>
                <c:pt idx="5731">
                  <c:v>21.294</c:v>
                </c:pt>
                <c:pt idx="5732">
                  <c:v>21.294</c:v>
                </c:pt>
                <c:pt idx="5733">
                  <c:v>21.437000000000001</c:v>
                </c:pt>
                <c:pt idx="5734">
                  <c:v>21.675999999999998</c:v>
                </c:pt>
                <c:pt idx="5735">
                  <c:v>21.533000000000001</c:v>
                </c:pt>
                <c:pt idx="5736">
                  <c:v>21.27</c:v>
                </c:pt>
                <c:pt idx="5737">
                  <c:v>21.27</c:v>
                </c:pt>
                <c:pt idx="5738">
                  <c:v>21.460999999999999</c:v>
                </c:pt>
                <c:pt idx="5739">
                  <c:v>21.509</c:v>
                </c:pt>
                <c:pt idx="5740">
                  <c:v>21.581</c:v>
                </c:pt>
                <c:pt idx="5741">
                  <c:v>21.413</c:v>
                </c:pt>
                <c:pt idx="5742">
                  <c:v>21.484999999999999</c:v>
                </c:pt>
                <c:pt idx="5743">
                  <c:v>21.581</c:v>
                </c:pt>
                <c:pt idx="5744">
                  <c:v>21.675999999999998</c:v>
                </c:pt>
                <c:pt idx="5745">
                  <c:v>21.748000000000001</c:v>
                </c:pt>
                <c:pt idx="5746">
                  <c:v>21.556999999999999</c:v>
                </c:pt>
                <c:pt idx="5747">
                  <c:v>21.533000000000001</c:v>
                </c:pt>
                <c:pt idx="5748">
                  <c:v>21.771999999999998</c:v>
                </c:pt>
                <c:pt idx="5749">
                  <c:v>21.818999999999999</c:v>
                </c:pt>
                <c:pt idx="5750">
                  <c:v>21.675999999999998</c:v>
                </c:pt>
                <c:pt idx="5751">
                  <c:v>21.39</c:v>
                </c:pt>
                <c:pt idx="5752">
                  <c:v>21.533000000000001</c:v>
                </c:pt>
                <c:pt idx="5753">
                  <c:v>21.7</c:v>
                </c:pt>
                <c:pt idx="5754">
                  <c:v>21.675999999999998</c:v>
                </c:pt>
                <c:pt idx="5755">
                  <c:v>21.748000000000001</c:v>
                </c:pt>
                <c:pt idx="5756">
                  <c:v>21.867000000000001</c:v>
                </c:pt>
                <c:pt idx="5757">
                  <c:v>21.843</c:v>
                </c:pt>
                <c:pt idx="5758">
                  <c:v>22.010999999999999</c:v>
                </c:pt>
                <c:pt idx="5759">
                  <c:v>21.963000000000001</c:v>
                </c:pt>
                <c:pt idx="5760">
                  <c:v>22.082000000000001</c:v>
                </c:pt>
                <c:pt idx="5761">
                  <c:v>21.652000000000001</c:v>
                </c:pt>
                <c:pt idx="5762">
                  <c:v>21.724</c:v>
                </c:pt>
                <c:pt idx="5763">
                  <c:v>21.986999999999998</c:v>
                </c:pt>
                <c:pt idx="5764">
                  <c:v>21.986999999999998</c:v>
                </c:pt>
                <c:pt idx="5765">
                  <c:v>21.939</c:v>
                </c:pt>
                <c:pt idx="5766">
                  <c:v>21.914999999999999</c:v>
                </c:pt>
                <c:pt idx="5767">
                  <c:v>22.058</c:v>
                </c:pt>
                <c:pt idx="5768">
                  <c:v>22.178000000000001</c:v>
                </c:pt>
                <c:pt idx="5769">
                  <c:v>22.033999999999999</c:v>
                </c:pt>
                <c:pt idx="5770">
                  <c:v>21.986999999999998</c:v>
                </c:pt>
                <c:pt idx="5771">
                  <c:v>22.13</c:v>
                </c:pt>
                <c:pt idx="5772">
                  <c:v>22.106000000000002</c:v>
                </c:pt>
                <c:pt idx="5773">
                  <c:v>21.986999999999998</c:v>
                </c:pt>
                <c:pt idx="5774">
                  <c:v>22.106000000000002</c:v>
                </c:pt>
                <c:pt idx="5775">
                  <c:v>22.13</c:v>
                </c:pt>
                <c:pt idx="5776">
                  <c:v>22.202000000000002</c:v>
                </c:pt>
                <c:pt idx="5777">
                  <c:v>22.13</c:v>
                </c:pt>
                <c:pt idx="5778">
                  <c:v>22.106000000000002</c:v>
                </c:pt>
                <c:pt idx="5779">
                  <c:v>22.225999999999999</c:v>
                </c:pt>
                <c:pt idx="5780">
                  <c:v>22.25</c:v>
                </c:pt>
                <c:pt idx="5781">
                  <c:v>22.225999999999999</c:v>
                </c:pt>
                <c:pt idx="5782">
                  <c:v>22.274000000000001</c:v>
                </c:pt>
                <c:pt idx="5783">
                  <c:v>22.297999999999998</c:v>
                </c:pt>
                <c:pt idx="5784">
                  <c:v>22.465</c:v>
                </c:pt>
                <c:pt idx="5785">
                  <c:v>22.202000000000002</c:v>
                </c:pt>
                <c:pt idx="5786">
                  <c:v>22.274000000000001</c:v>
                </c:pt>
                <c:pt idx="5787">
                  <c:v>22.393000000000001</c:v>
                </c:pt>
                <c:pt idx="5788">
                  <c:v>22.369</c:v>
                </c:pt>
                <c:pt idx="5789">
                  <c:v>22.369</c:v>
                </c:pt>
                <c:pt idx="5790">
                  <c:v>22.321000000000002</c:v>
                </c:pt>
                <c:pt idx="5791">
                  <c:v>22.274000000000001</c:v>
                </c:pt>
                <c:pt idx="5792">
                  <c:v>22.489000000000001</c:v>
                </c:pt>
                <c:pt idx="5793">
                  <c:v>22.489000000000001</c:v>
                </c:pt>
                <c:pt idx="5794">
                  <c:v>22.440999999999999</c:v>
                </c:pt>
                <c:pt idx="5795">
                  <c:v>22.561</c:v>
                </c:pt>
                <c:pt idx="5796">
                  <c:v>22.585000000000001</c:v>
                </c:pt>
                <c:pt idx="5797">
                  <c:v>22.440999999999999</c:v>
                </c:pt>
                <c:pt idx="5798">
                  <c:v>22.440999999999999</c:v>
                </c:pt>
                <c:pt idx="5799">
                  <c:v>22.585000000000001</c:v>
                </c:pt>
                <c:pt idx="5800">
                  <c:v>22.657</c:v>
                </c:pt>
                <c:pt idx="5801">
                  <c:v>22.585000000000001</c:v>
                </c:pt>
                <c:pt idx="5802">
                  <c:v>22.609000000000002</c:v>
                </c:pt>
                <c:pt idx="5803">
                  <c:v>22.704999999999998</c:v>
                </c:pt>
                <c:pt idx="5804">
                  <c:v>22.704999999999998</c:v>
                </c:pt>
                <c:pt idx="5805">
                  <c:v>22.681000000000001</c:v>
                </c:pt>
                <c:pt idx="5806">
                  <c:v>22.681000000000001</c:v>
                </c:pt>
                <c:pt idx="5807">
                  <c:v>22.536999999999999</c:v>
                </c:pt>
                <c:pt idx="5808">
                  <c:v>22.513000000000002</c:v>
                </c:pt>
                <c:pt idx="5809">
                  <c:v>22.704999999999998</c:v>
                </c:pt>
                <c:pt idx="5810">
                  <c:v>22.657</c:v>
                </c:pt>
                <c:pt idx="5811">
                  <c:v>22.632999999999999</c:v>
                </c:pt>
                <c:pt idx="5812">
                  <c:v>22.753</c:v>
                </c:pt>
                <c:pt idx="5813">
                  <c:v>22.728999999999999</c:v>
                </c:pt>
                <c:pt idx="5814">
                  <c:v>22.824000000000002</c:v>
                </c:pt>
                <c:pt idx="5815">
                  <c:v>22.657</c:v>
                </c:pt>
                <c:pt idx="5816">
                  <c:v>22.824000000000002</c:v>
                </c:pt>
                <c:pt idx="5817">
                  <c:v>22.753</c:v>
                </c:pt>
                <c:pt idx="5818">
                  <c:v>23.015999999999998</c:v>
                </c:pt>
                <c:pt idx="5819">
                  <c:v>22.896000000000001</c:v>
                </c:pt>
                <c:pt idx="5820">
                  <c:v>22.896000000000001</c:v>
                </c:pt>
                <c:pt idx="5821">
                  <c:v>22.872</c:v>
                </c:pt>
                <c:pt idx="5822">
                  <c:v>23.064</c:v>
                </c:pt>
                <c:pt idx="5823">
                  <c:v>22.824000000000002</c:v>
                </c:pt>
                <c:pt idx="5824">
                  <c:v>22.896000000000001</c:v>
                </c:pt>
                <c:pt idx="5825">
                  <c:v>22.776</c:v>
                </c:pt>
                <c:pt idx="5826">
                  <c:v>22.847999999999999</c:v>
                </c:pt>
                <c:pt idx="5827">
                  <c:v>22.992000000000001</c:v>
                </c:pt>
                <c:pt idx="5828">
                  <c:v>22.943999999999999</c:v>
                </c:pt>
                <c:pt idx="5829">
                  <c:v>22.872</c:v>
                </c:pt>
                <c:pt idx="5830">
                  <c:v>23.088000000000001</c:v>
                </c:pt>
                <c:pt idx="5831">
                  <c:v>23.088000000000001</c:v>
                </c:pt>
                <c:pt idx="5832">
                  <c:v>23.111999999999998</c:v>
                </c:pt>
                <c:pt idx="5833">
                  <c:v>22.992000000000001</c:v>
                </c:pt>
                <c:pt idx="5834">
                  <c:v>22.896000000000001</c:v>
                </c:pt>
                <c:pt idx="5835">
                  <c:v>23.088000000000001</c:v>
                </c:pt>
                <c:pt idx="5836">
                  <c:v>23.088000000000001</c:v>
                </c:pt>
                <c:pt idx="5837">
                  <c:v>23.135999999999999</c:v>
                </c:pt>
                <c:pt idx="5838">
                  <c:v>23.064</c:v>
                </c:pt>
                <c:pt idx="5839">
                  <c:v>23.303999999999998</c:v>
                </c:pt>
                <c:pt idx="5840">
                  <c:v>23.231999999999999</c:v>
                </c:pt>
                <c:pt idx="5841">
                  <c:v>23.111999999999998</c:v>
                </c:pt>
                <c:pt idx="5842">
                  <c:v>23.111999999999998</c:v>
                </c:pt>
                <c:pt idx="5843">
                  <c:v>23.135999999999999</c:v>
                </c:pt>
                <c:pt idx="5844">
                  <c:v>23.184000000000001</c:v>
                </c:pt>
                <c:pt idx="5845">
                  <c:v>23.135999999999999</c:v>
                </c:pt>
                <c:pt idx="5846">
                  <c:v>23.28</c:v>
                </c:pt>
                <c:pt idx="5847">
                  <c:v>23.207999999999998</c:v>
                </c:pt>
                <c:pt idx="5848">
                  <c:v>23.256</c:v>
                </c:pt>
                <c:pt idx="5849">
                  <c:v>23.111999999999998</c:v>
                </c:pt>
                <c:pt idx="5850">
                  <c:v>23.448</c:v>
                </c:pt>
                <c:pt idx="5851">
                  <c:v>23.256</c:v>
                </c:pt>
                <c:pt idx="5852">
                  <c:v>23.303999999999998</c:v>
                </c:pt>
                <c:pt idx="5853">
                  <c:v>23.303999999999998</c:v>
                </c:pt>
                <c:pt idx="5854">
                  <c:v>23.352</c:v>
                </c:pt>
                <c:pt idx="5855">
                  <c:v>23.256</c:v>
                </c:pt>
                <c:pt idx="5856">
                  <c:v>23.545000000000002</c:v>
                </c:pt>
                <c:pt idx="5857">
                  <c:v>23.207999999999998</c:v>
                </c:pt>
                <c:pt idx="5858">
                  <c:v>23.448</c:v>
                </c:pt>
                <c:pt idx="5859">
                  <c:v>23.376000000000001</c:v>
                </c:pt>
                <c:pt idx="5860">
                  <c:v>23.4</c:v>
                </c:pt>
                <c:pt idx="5861">
                  <c:v>23.184000000000001</c:v>
                </c:pt>
                <c:pt idx="5862">
                  <c:v>23.4</c:v>
                </c:pt>
                <c:pt idx="5863">
                  <c:v>23.352</c:v>
                </c:pt>
                <c:pt idx="5864">
                  <c:v>23.617000000000001</c:v>
                </c:pt>
                <c:pt idx="5865">
                  <c:v>23.423999999999999</c:v>
                </c:pt>
                <c:pt idx="5866">
                  <c:v>23.545000000000002</c:v>
                </c:pt>
                <c:pt idx="5867">
                  <c:v>23.664999999999999</c:v>
                </c:pt>
                <c:pt idx="5868">
                  <c:v>23.689</c:v>
                </c:pt>
                <c:pt idx="5869">
                  <c:v>23.448</c:v>
                </c:pt>
                <c:pt idx="5870">
                  <c:v>23.545000000000002</c:v>
                </c:pt>
                <c:pt idx="5871">
                  <c:v>23.423999999999999</c:v>
                </c:pt>
                <c:pt idx="5872">
                  <c:v>23.303999999999998</c:v>
                </c:pt>
                <c:pt idx="5873">
                  <c:v>23.4</c:v>
                </c:pt>
                <c:pt idx="5874">
                  <c:v>23.352</c:v>
                </c:pt>
                <c:pt idx="5875">
                  <c:v>23.617000000000001</c:v>
                </c:pt>
                <c:pt idx="5876">
                  <c:v>23.713000000000001</c:v>
                </c:pt>
                <c:pt idx="5877">
                  <c:v>23.809000000000001</c:v>
                </c:pt>
                <c:pt idx="5878">
                  <c:v>23.832999999999998</c:v>
                </c:pt>
                <c:pt idx="5879">
                  <c:v>23.881</c:v>
                </c:pt>
                <c:pt idx="5880">
                  <c:v>23.881</c:v>
                </c:pt>
                <c:pt idx="5881">
                  <c:v>23.689</c:v>
                </c:pt>
                <c:pt idx="5882">
                  <c:v>23.545000000000002</c:v>
                </c:pt>
                <c:pt idx="5883">
                  <c:v>23.521000000000001</c:v>
                </c:pt>
                <c:pt idx="5884">
                  <c:v>23.545000000000002</c:v>
                </c:pt>
                <c:pt idx="5885">
                  <c:v>23.689</c:v>
                </c:pt>
                <c:pt idx="5886">
                  <c:v>23.760999999999999</c:v>
                </c:pt>
                <c:pt idx="5887">
                  <c:v>23.785</c:v>
                </c:pt>
                <c:pt idx="5888">
                  <c:v>23.881</c:v>
                </c:pt>
                <c:pt idx="5889">
                  <c:v>23.640999999999998</c:v>
                </c:pt>
                <c:pt idx="5890">
                  <c:v>23.713000000000001</c:v>
                </c:pt>
                <c:pt idx="5891">
                  <c:v>23.689</c:v>
                </c:pt>
                <c:pt idx="5892">
                  <c:v>23.832999999999998</c:v>
                </c:pt>
                <c:pt idx="5893">
                  <c:v>23.736999999999998</c:v>
                </c:pt>
                <c:pt idx="5894">
                  <c:v>23.785</c:v>
                </c:pt>
                <c:pt idx="5895">
                  <c:v>24.05</c:v>
                </c:pt>
                <c:pt idx="5896">
                  <c:v>23.954000000000001</c:v>
                </c:pt>
                <c:pt idx="5897">
                  <c:v>23.93</c:v>
                </c:pt>
                <c:pt idx="5898">
                  <c:v>23.881</c:v>
                </c:pt>
                <c:pt idx="5899">
                  <c:v>23.905000000000001</c:v>
                </c:pt>
                <c:pt idx="5900">
                  <c:v>24.001999999999999</c:v>
                </c:pt>
                <c:pt idx="5901">
                  <c:v>24.074000000000002</c:v>
                </c:pt>
                <c:pt idx="5902">
                  <c:v>24.122</c:v>
                </c:pt>
                <c:pt idx="5903">
                  <c:v>24.026</c:v>
                </c:pt>
                <c:pt idx="5904">
                  <c:v>24.195</c:v>
                </c:pt>
                <c:pt idx="5905">
                  <c:v>24.001999999999999</c:v>
                </c:pt>
                <c:pt idx="5906">
                  <c:v>23.954000000000001</c:v>
                </c:pt>
                <c:pt idx="5907">
                  <c:v>23.881</c:v>
                </c:pt>
                <c:pt idx="5908">
                  <c:v>23.905000000000001</c:v>
                </c:pt>
                <c:pt idx="5909">
                  <c:v>24.026</c:v>
                </c:pt>
                <c:pt idx="5910">
                  <c:v>24.074000000000002</c:v>
                </c:pt>
                <c:pt idx="5911">
                  <c:v>24.170999999999999</c:v>
                </c:pt>
                <c:pt idx="5912">
                  <c:v>24.122</c:v>
                </c:pt>
                <c:pt idx="5913">
                  <c:v>24.219000000000001</c:v>
                </c:pt>
                <c:pt idx="5914">
                  <c:v>24.219000000000001</c:v>
                </c:pt>
                <c:pt idx="5915">
                  <c:v>24.05</c:v>
                </c:pt>
                <c:pt idx="5916">
                  <c:v>24.219000000000001</c:v>
                </c:pt>
                <c:pt idx="5917">
                  <c:v>24.001999999999999</c:v>
                </c:pt>
                <c:pt idx="5918">
                  <c:v>24.195</c:v>
                </c:pt>
                <c:pt idx="5919">
                  <c:v>24.219000000000001</c:v>
                </c:pt>
                <c:pt idx="5920">
                  <c:v>24.315000000000001</c:v>
                </c:pt>
                <c:pt idx="5921">
                  <c:v>24.266999999999999</c:v>
                </c:pt>
                <c:pt idx="5922">
                  <c:v>24.291</c:v>
                </c:pt>
                <c:pt idx="5923">
                  <c:v>24.195</c:v>
                </c:pt>
                <c:pt idx="5924">
                  <c:v>24.266999999999999</c:v>
                </c:pt>
                <c:pt idx="5925">
                  <c:v>24.291</c:v>
                </c:pt>
                <c:pt idx="5926">
                  <c:v>24.46</c:v>
                </c:pt>
                <c:pt idx="5927">
                  <c:v>24.315000000000001</c:v>
                </c:pt>
                <c:pt idx="5928">
                  <c:v>24.411999999999999</c:v>
                </c:pt>
                <c:pt idx="5929">
                  <c:v>24.266999999999999</c:v>
                </c:pt>
                <c:pt idx="5930">
                  <c:v>24.436</c:v>
                </c:pt>
                <c:pt idx="5931">
                  <c:v>24.242999999999999</c:v>
                </c:pt>
                <c:pt idx="5932">
                  <c:v>24.315000000000001</c:v>
                </c:pt>
                <c:pt idx="5933">
                  <c:v>24.436</c:v>
                </c:pt>
                <c:pt idx="5934">
                  <c:v>24.411999999999999</c:v>
                </c:pt>
                <c:pt idx="5935">
                  <c:v>24.507999999999999</c:v>
                </c:pt>
                <c:pt idx="5936">
                  <c:v>24.363</c:v>
                </c:pt>
                <c:pt idx="5937">
                  <c:v>24.266999999999999</c:v>
                </c:pt>
                <c:pt idx="5938">
                  <c:v>24.195</c:v>
                </c:pt>
                <c:pt idx="5939">
                  <c:v>24.266999999999999</c:v>
                </c:pt>
                <c:pt idx="5940">
                  <c:v>24.315000000000001</c:v>
                </c:pt>
                <c:pt idx="5941">
                  <c:v>24.532</c:v>
                </c:pt>
                <c:pt idx="5942">
                  <c:v>24.507999999999999</c:v>
                </c:pt>
                <c:pt idx="5943">
                  <c:v>24.629000000000001</c:v>
                </c:pt>
                <c:pt idx="5944">
                  <c:v>24.532</c:v>
                </c:pt>
                <c:pt idx="5945">
                  <c:v>24.507999999999999</c:v>
                </c:pt>
                <c:pt idx="5946">
                  <c:v>24.46</c:v>
                </c:pt>
                <c:pt idx="5947">
                  <c:v>24.436</c:v>
                </c:pt>
                <c:pt idx="5948">
                  <c:v>24.338999999999999</c:v>
                </c:pt>
                <c:pt idx="5949">
                  <c:v>24.484000000000002</c:v>
                </c:pt>
                <c:pt idx="5950">
                  <c:v>24.436</c:v>
                </c:pt>
                <c:pt idx="5951">
                  <c:v>24.605</c:v>
                </c:pt>
                <c:pt idx="5952">
                  <c:v>24.797999999999998</c:v>
                </c:pt>
                <c:pt idx="5953">
                  <c:v>24.581</c:v>
                </c:pt>
                <c:pt idx="5954">
                  <c:v>24.556999999999999</c:v>
                </c:pt>
                <c:pt idx="5955">
                  <c:v>24.436</c:v>
                </c:pt>
                <c:pt idx="5956">
                  <c:v>24.532</c:v>
                </c:pt>
                <c:pt idx="5957">
                  <c:v>24.411999999999999</c:v>
                </c:pt>
                <c:pt idx="5958">
                  <c:v>24.532</c:v>
                </c:pt>
                <c:pt idx="5959">
                  <c:v>24.797999999999998</c:v>
                </c:pt>
                <c:pt idx="5960">
                  <c:v>24.870999999999999</c:v>
                </c:pt>
                <c:pt idx="5961">
                  <c:v>24.919</c:v>
                </c:pt>
                <c:pt idx="5962">
                  <c:v>25.04</c:v>
                </c:pt>
                <c:pt idx="5963">
                  <c:v>24.797999999999998</c:v>
                </c:pt>
                <c:pt idx="5964">
                  <c:v>24.605</c:v>
                </c:pt>
                <c:pt idx="5965">
                  <c:v>24.532</c:v>
                </c:pt>
                <c:pt idx="5966">
                  <c:v>24.702000000000002</c:v>
                </c:pt>
                <c:pt idx="5967">
                  <c:v>24.702000000000002</c:v>
                </c:pt>
                <c:pt idx="5968">
                  <c:v>24.870999999999999</c:v>
                </c:pt>
                <c:pt idx="5969">
                  <c:v>24.870999999999999</c:v>
                </c:pt>
                <c:pt idx="5970">
                  <c:v>24.725999999999999</c:v>
                </c:pt>
                <c:pt idx="5971">
                  <c:v>24.75</c:v>
                </c:pt>
                <c:pt idx="5972">
                  <c:v>24.870999999999999</c:v>
                </c:pt>
                <c:pt idx="5973">
                  <c:v>24.823</c:v>
                </c:pt>
                <c:pt idx="5974">
                  <c:v>25.04</c:v>
                </c:pt>
                <c:pt idx="5975">
                  <c:v>24.968</c:v>
                </c:pt>
                <c:pt idx="5976">
                  <c:v>25.015999999999998</c:v>
                </c:pt>
                <c:pt idx="5977">
                  <c:v>24.725999999999999</c:v>
                </c:pt>
                <c:pt idx="5978">
                  <c:v>24.895</c:v>
                </c:pt>
                <c:pt idx="5979">
                  <c:v>24.895</c:v>
                </c:pt>
                <c:pt idx="5980">
                  <c:v>24.895</c:v>
                </c:pt>
                <c:pt idx="5981">
                  <c:v>24.919</c:v>
                </c:pt>
                <c:pt idx="5982">
                  <c:v>25.306999999999999</c:v>
                </c:pt>
                <c:pt idx="5983">
                  <c:v>25.088999999999999</c:v>
                </c:pt>
                <c:pt idx="5984">
                  <c:v>25.21</c:v>
                </c:pt>
                <c:pt idx="5985">
                  <c:v>24.870999999999999</c:v>
                </c:pt>
                <c:pt idx="5986">
                  <c:v>24.968</c:v>
                </c:pt>
                <c:pt idx="5987">
                  <c:v>24.847000000000001</c:v>
                </c:pt>
                <c:pt idx="5988">
                  <c:v>25.113</c:v>
                </c:pt>
                <c:pt idx="5989">
                  <c:v>24.797999999999998</c:v>
                </c:pt>
                <c:pt idx="5990">
                  <c:v>25.161999999999999</c:v>
                </c:pt>
                <c:pt idx="5991">
                  <c:v>25.04</c:v>
                </c:pt>
                <c:pt idx="5992">
                  <c:v>25.283000000000001</c:v>
                </c:pt>
                <c:pt idx="5993">
                  <c:v>24.968</c:v>
                </c:pt>
                <c:pt idx="5994">
                  <c:v>25.065000000000001</c:v>
                </c:pt>
                <c:pt idx="5995">
                  <c:v>25.088999999999999</c:v>
                </c:pt>
                <c:pt idx="5996">
                  <c:v>25.306999999999999</c:v>
                </c:pt>
                <c:pt idx="5997">
                  <c:v>25.186</c:v>
                </c:pt>
                <c:pt idx="5998">
                  <c:v>25.331</c:v>
                </c:pt>
                <c:pt idx="5999">
                  <c:v>25.452999999999999</c:v>
                </c:pt>
                <c:pt idx="6000">
                  <c:v>25.646999999999998</c:v>
                </c:pt>
                <c:pt idx="6001">
                  <c:v>25.574000000000002</c:v>
                </c:pt>
                <c:pt idx="6002">
                  <c:v>25.817</c:v>
                </c:pt>
                <c:pt idx="6003">
                  <c:v>25.597999999999999</c:v>
                </c:pt>
                <c:pt idx="6004">
                  <c:v>25.914000000000001</c:v>
                </c:pt>
                <c:pt idx="6005">
                  <c:v>25.646999999999998</c:v>
                </c:pt>
                <c:pt idx="6006">
                  <c:v>25.283000000000001</c:v>
                </c:pt>
                <c:pt idx="6007">
                  <c:v>25.306999999999999</c:v>
                </c:pt>
                <c:pt idx="6008">
                  <c:v>25.257999999999999</c:v>
                </c:pt>
                <c:pt idx="6009">
                  <c:v>25.306999999999999</c:v>
                </c:pt>
                <c:pt idx="6010">
                  <c:v>25.283000000000001</c:v>
                </c:pt>
                <c:pt idx="6011">
                  <c:v>25.428000000000001</c:v>
                </c:pt>
                <c:pt idx="6012">
                  <c:v>25.452999999999999</c:v>
                </c:pt>
                <c:pt idx="6013">
                  <c:v>25.38</c:v>
                </c:pt>
                <c:pt idx="6014">
                  <c:v>25.38</c:v>
                </c:pt>
                <c:pt idx="6015">
                  <c:v>25.355</c:v>
                </c:pt>
                <c:pt idx="6016">
                  <c:v>25.574000000000002</c:v>
                </c:pt>
                <c:pt idx="6017">
                  <c:v>25.501000000000001</c:v>
                </c:pt>
                <c:pt idx="6018">
                  <c:v>25.501000000000001</c:v>
                </c:pt>
                <c:pt idx="6019">
                  <c:v>25.452999999999999</c:v>
                </c:pt>
                <c:pt idx="6020">
                  <c:v>25.404</c:v>
                </c:pt>
                <c:pt idx="6021">
                  <c:v>25.38</c:v>
                </c:pt>
                <c:pt idx="6022">
                  <c:v>25.452999999999999</c:v>
                </c:pt>
                <c:pt idx="6023">
                  <c:v>25.55</c:v>
                </c:pt>
                <c:pt idx="6024">
                  <c:v>25.574000000000002</c:v>
                </c:pt>
                <c:pt idx="6025">
                  <c:v>25.623000000000001</c:v>
                </c:pt>
                <c:pt idx="6026">
                  <c:v>25.623000000000001</c:v>
                </c:pt>
                <c:pt idx="6027">
                  <c:v>25.597999999999999</c:v>
                </c:pt>
                <c:pt idx="6028">
                  <c:v>25.428000000000001</c:v>
                </c:pt>
                <c:pt idx="6029">
                  <c:v>25.38</c:v>
                </c:pt>
                <c:pt idx="6030">
                  <c:v>25.38</c:v>
                </c:pt>
                <c:pt idx="6031">
                  <c:v>25.38</c:v>
                </c:pt>
                <c:pt idx="6032">
                  <c:v>25.670999999999999</c:v>
                </c:pt>
                <c:pt idx="6033">
                  <c:v>25.646999999999998</c:v>
                </c:pt>
                <c:pt idx="6034">
                  <c:v>25.477</c:v>
                </c:pt>
                <c:pt idx="6035">
                  <c:v>25.597999999999999</c:v>
                </c:pt>
                <c:pt idx="6036">
                  <c:v>25.89</c:v>
                </c:pt>
                <c:pt idx="6037">
                  <c:v>26.036000000000001</c:v>
                </c:pt>
                <c:pt idx="6038">
                  <c:v>25.257999999999999</c:v>
                </c:pt>
                <c:pt idx="6039">
                  <c:v>25.768000000000001</c:v>
                </c:pt>
                <c:pt idx="6040">
                  <c:v>25.646999999999998</c:v>
                </c:pt>
                <c:pt idx="6041">
                  <c:v>25.186</c:v>
                </c:pt>
                <c:pt idx="6042">
                  <c:v>25.477</c:v>
                </c:pt>
                <c:pt idx="6043">
                  <c:v>25.501000000000001</c:v>
                </c:pt>
                <c:pt idx="6044">
                  <c:v>25.38</c:v>
                </c:pt>
                <c:pt idx="6045">
                  <c:v>25.744</c:v>
                </c:pt>
                <c:pt idx="6046">
                  <c:v>25.428000000000001</c:v>
                </c:pt>
                <c:pt idx="6047">
                  <c:v>25.792999999999999</c:v>
                </c:pt>
                <c:pt idx="6048">
                  <c:v>25.72</c:v>
                </c:pt>
                <c:pt idx="6049">
                  <c:v>25.89</c:v>
                </c:pt>
                <c:pt idx="6050">
                  <c:v>25.792999999999999</c:v>
                </c:pt>
                <c:pt idx="6051">
                  <c:v>25.670999999999999</c:v>
                </c:pt>
                <c:pt idx="6052">
                  <c:v>26.012</c:v>
                </c:pt>
                <c:pt idx="6053">
                  <c:v>26.061</c:v>
                </c:pt>
                <c:pt idx="6054">
                  <c:v>25.841000000000001</c:v>
                </c:pt>
                <c:pt idx="6055">
                  <c:v>26.231000000000002</c:v>
                </c:pt>
                <c:pt idx="6056">
                  <c:v>26.109000000000002</c:v>
                </c:pt>
                <c:pt idx="6057">
                  <c:v>26.085000000000001</c:v>
                </c:pt>
                <c:pt idx="6058">
                  <c:v>26.036000000000001</c:v>
                </c:pt>
                <c:pt idx="6059">
                  <c:v>25.939</c:v>
                </c:pt>
                <c:pt idx="6060">
                  <c:v>25.817</c:v>
                </c:pt>
                <c:pt idx="6061">
                  <c:v>25.914000000000001</c:v>
                </c:pt>
                <c:pt idx="6062">
                  <c:v>25.841000000000001</c:v>
                </c:pt>
                <c:pt idx="6063">
                  <c:v>25.768000000000001</c:v>
                </c:pt>
                <c:pt idx="6064">
                  <c:v>25.574000000000002</c:v>
                </c:pt>
                <c:pt idx="6065">
                  <c:v>25.524999999999999</c:v>
                </c:pt>
                <c:pt idx="6066">
                  <c:v>25.428000000000001</c:v>
                </c:pt>
                <c:pt idx="6067">
                  <c:v>25.331</c:v>
                </c:pt>
                <c:pt idx="6068">
                  <c:v>25.283000000000001</c:v>
                </c:pt>
                <c:pt idx="6069">
                  <c:v>25.452999999999999</c:v>
                </c:pt>
                <c:pt idx="6070">
                  <c:v>25.113</c:v>
                </c:pt>
                <c:pt idx="6071">
                  <c:v>25.186</c:v>
                </c:pt>
                <c:pt idx="6072">
                  <c:v>25.21</c:v>
                </c:pt>
                <c:pt idx="6073">
                  <c:v>25.283000000000001</c:v>
                </c:pt>
                <c:pt idx="6074">
                  <c:v>25.306999999999999</c:v>
                </c:pt>
                <c:pt idx="6075">
                  <c:v>25.21</c:v>
                </c:pt>
                <c:pt idx="6076">
                  <c:v>25.113</c:v>
                </c:pt>
                <c:pt idx="6077">
                  <c:v>25.283000000000001</c:v>
                </c:pt>
                <c:pt idx="6078">
                  <c:v>25.186</c:v>
                </c:pt>
                <c:pt idx="6079">
                  <c:v>25.065000000000001</c:v>
                </c:pt>
                <c:pt idx="6080">
                  <c:v>25.161999999999999</c:v>
                </c:pt>
                <c:pt idx="6081">
                  <c:v>25.306999999999999</c:v>
                </c:pt>
                <c:pt idx="6082">
                  <c:v>25.234000000000002</c:v>
                </c:pt>
                <c:pt idx="6083">
                  <c:v>25.186</c:v>
                </c:pt>
                <c:pt idx="6084">
                  <c:v>25.113</c:v>
                </c:pt>
                <c:pt idx="6085">
                  <c:v>25.065000000000001</c:v>
                </c:pt>
                <c:pt idx="6086">
                  <c:v>24.943999999999999</c:v>
                </c:pt>
                <c:pt idx="6087">
                  <c:v>24.870999999999999</c:v>
                </c:pt>
                <c:pt idx="6088">
                  <c:v>24.968</c:v>
                </c:pt>
                <c:pt idx="6089">
                  <c:v>24.992000000000001</c:v>
                </c:pt>
                <c:pt idx="6090">
                  <c:v>24.943999999999999</c:v>
                </c:pt>
                <c:pt idx="6091">
                  <c:v>24.847000000000001</c:v>
                </c:pt>
                <c:pt idx="6092">
                  <c:v>24.870999999999999</c:v>
                </c:pt>
                <c:pt idx="6093">
                  <c:v>24.847000000000001</c:v>
                </c:pt>
                <c:pt idx="6094">
                  <c:v>24.895</c:v>
                </c:pt>
                <c:pt idx="6095">
                  <c:v>24.823</c:v>
                </c:pt>
                <c:pt idx="6096">
                  <c:v>24.702000000000002</c:v>
                </c:pt>
                <c:pt idx="6097">
                  <c:v>24.652999999999999</c:v>
                </c:pt>
                <c:pt idx="6098">
                  <c:v>24.605</c:v>
                </c:pt>
                <c:pt idx="6099">
                  <c:v>24.507999999999999</c:v>
                </c:pt>
                <c:pt idx="6100">
                  <c:v>24.338999999999999</c:v>
                </c:pt>
                <c:pt idx="6101">
                  <c:v>24.507999999999999</c:v>
                </c:pt>
                <c:pt idx="6102">
                  <c:v>24.074000000000002</c:v>
                </c:pt>
                <c:pt idx="6103">
                  <c:v>24.097999999999999</c:v>
                </c:pt>
                <c:pt idx="6104">
                  <c:v>24.291</c:v>
                </c:pt>
                <c:pt idx="6105">
                  <c:v>24.195</c:v>
                </c:pt>
                <c:pt idx="6106">
                  <c:v>24.122</c:v>
                </c:pt>
                <c:pt idx="6107">
                  <c:v>24.074000000000002</c:v>
                </c:pt>
                <c:pt idx="6108">
                  <c:v>24.05</c:v>
                </c:pt>
                <c:pt idx="6109">
                  <c:v>24.026</c:v>
                </c:pt>
                <c:pt idx="6110">
                  <c:v>24.05</c:v>
                </c:pt>
                <c:pt idx="6111">
                  <c:v>23.978000000000002</c:v>
                </c:pt>
                <c:pt idx="6112">
                  <c:v>23.905000000000001</c:v>
                </c:pt>
                <c:pt idx="6113">
                  <c:v>23.809000000000001</c:v>
                </c:pt>
                <c:pt idx="6114">
                  <c:v>23.736999999999998</c:v>
                </c:pt>
                <c:pt idx="6115">
                  <c:v>23.664999999999999</c:v>
                </c:pt>
                <c:pt idx="6116">
                  <c:v>23.640999999999998</c:v>
                </c:pt>
                <c:pt idx="6117">
                  <c:v>23.593</c:v>
                </c:pt>
                <c:pt idx="6118">
                  <c:v>23.664999999999999</c:v>
                </c:pt>
                <c:pt idx="6119">
                  <c:v>23.640999999999998</c:v>
                </c:pt>
                <c:pt idx="6120">
                  <c:v>23.497</c:v>
                </c:pt>
                <c:pt idx="6121">
                  <c:v>23.472000000000001</c:v>
                </c:pt>
                <c:pt idx="6122">
                  <c:v>23.4</c:v>
                </c:pt>
                <c:pt idx="6123">
                  <c:v>23.376000000000001</c:v>
                </c:pt>
                <c:pt idx="6124">
                  <c:v>23.352</c:v>
                </c:pt>
                <c:pt idx="6125">
                  <c:v>23.28</c:v>
                </c:pt>
                <c:pt idx="6126">
                  <c:v>23.303999999999998</c:v>
                </c:pt>
                <c:pt idx="6127">
                  <c:v>23.231999999999999</c:v>
                </c:pt>
                <c:pt idx="6128">
                  <c:v>23.207999999999998</c:v>
                </c:pt>
                <c:pt idx="6129">
                  <c:v>23.207999999999998</c:v>
                </c:pt>
                <c:pt idx="6130">
                  <c:v>22.968</c:v>
                </c:pt>
                <c:pt idx="6131">
                  <c:v>22.943999999999999</c:v>
                </c:pt>
                <c:pt idx="6132">
                  <c:v>22.968</c:v>
                </c:pt>
                <c:pt idx="6133">
                  <c:v>22.896000000000001</c:v>
                </c:pt>
                <c:pt idx="6134">
                  <c:v>22.968</c:v>
                </c:pt>
                <c:pt idx="6135">
                  <c:v>22.681000000000001</c:v>
                </c:pt>
                <c:pt idx="6136">
                  <c:v>22.753</c:v>
                </c:pt>
                <c:pt idx="6137">
                  <c:v>22.681000000000001</c:v>
                </c:pt>
                <c:pt idx="6138">
                  <c:v>22.561</c:v>
                </c:pt>
                <c:pt idx="6139">
                  <c:v>22.513000000000002</c:v>
                </c:pt>
                <c:pt idx="6140">
                  <c:v>22.513000000000002</c:v>
                </c:pt>
                <c:pt idx="6141">
                  <c:v>22.417000000000002</c:v>
                </c:pt>
                <c:pt idx="6142">
                  <c:v>22.681000000000001</c:v>
                </c:pt>
                <c:pt idx="6143">
                  <c:v>22.465</c:v>
                </c:pt>
                <c:pt idx="6144">
                  <c:v>22.393000000000001</c:v>
                </c:pt>
                <c:pt idx="6145">
                  <c:v>22.393000000000001</c:v>
                </c:pt>
                <c:pt idx="6146">
                  <c:v>22.321000000000002</c:v>
                </c:pt>
                <c:pt idx="6147">
                  <c:v>11.662000000000001</c:v>
                </c:pt>
                <c:pt idx="6148">
                  <c:v>11.589</c:v>
                </c:pt>
                <c:pt idx="6149">
                  <c:v>11.613</c:v>
                </c:pt>
                <c:pt idx="6150">
                  <c:v>11.589</c:v>
                </c:pt>
                <c:pt idx="6151">
                  <c:v>11.54</c:v>
                </c:pt>
                <c:pt idx="6152">
                  <c:v>11.565</c:v>
                </c:pt>
                <c:pt idx="6153">
                  <c:v>11.54</c:v>
                </c:pt>
                <c:pt idx="6154">
                  <c:v>11.492000000000001</c:v>
                </c:pt>
                <c:pt idx="6155">
                  <c:v>11.565</c:v>
                </c:pt>
                <c:pt idx="6156">
                  <c:v>11.662000000000001</c:v>
                </c:pt>
                <c:pt idx="6157">
                  <c:v>11.637</c:v>
                </c:pt>
                <c:pt idx="6158">
                  <c:v>11.637</c:v>
                </c:pt>
                <c:pt idx="6159">
                  <c:v>11.613</c:v>
                </c:pt>
                <c:pt idx="6160">
                  <c:v>11.516</c:v>
                </c:pt>
                <c:pt idx="6161">
                  <c:v>11.54</c:v>
                </c:pt>
                <c:pt idx="6162">
                  <c:v>11.54</c:v>
                </c:pt>
                <c:pt idx="6163">
                  <c:v>11.613</c:v>
                </c:pt>
                <c:pt idx="6164">
                  <c:v>11.613</c:v>
                </c:pt>
                <c:pt idx="6165">
                  <c:v>11.662000000000001</c:v>
                </c:pt>
                <c:pt idx="6166">
                  <c:v>11.662000000000001</c:v>
                </c:pt>
                <c:pt idx="6167">
                  <c:v>11.637</c:v>
                </c:pt>
                <c:pt idx="6168">
                  <c:v>11.662000000000001</c:v>
                </c:pt>
                <c:pt idx="6169">
                  <c:v>11.565</c:v>
                </c:pt>
                <c:pt idx="6170">
                  <c:v>11.565</c:v>
                </c:pt>
                <c:pt idx="6171">
                  <c:v>11.637</c:v>
                </c:pt>
                <c:pt idx="6172">
                  <c:v>11.686</c:v>
                </c:pt>
                <c:pt idx="6173">
                  <c:v>11.71</c:v>
                </c:pt>
                <c:pt idx="6174">
                  <c:v>11.71</c:v>
                </c:pt>
                <c:pt idx="6175">
                  <c:v>11.637</c:v>
                </c:pt>
                <c:pt idx="6176">
                  <c:v>11.686</c:v>
                </c:pt>
                <c:pt idx="6177">
                  <c:v>11.686</c:v>
                </c:pt>
                <c:pt idx="6178">
                  <c:v>11.686</c:v>
                </c:pt>
                <c:pt idx="6179">
                  <c:v>11.662000000000001</c:v>
                </c:pt>
                <c:pt idx="6180">
                  <c:v>11.71</c:v>
                </c:pt>
                <c:pt idx="6181">
                  <c:v>11.782999999999999</c:v>
                </c:pt>
                <c:pt idx="6182">
                  <c:v>11.613</c:v>
                </c:pt>
                <c:pt idx="6183">
                  <c:v>11.782999999999999</c:v>
                </c:pt>
                <c:pt idx="6184">
                  <c:v>11.71</c:v>
                </c:pt>
                <c:pt idx="6185">
                  <c:v>11.782999999999999</c:v>
                </c:pt>
                <c:pt idx="6186">
                  <c:v>11.734</c:v>
                </c:pt>
                <c:pt idx="6187">
                  <c:v>11.686</c:v>
                </c:pt>
                <c:pt idx="6188">
                  <c:v>11.759</c:v>
                </c:pt>
                <c:pt idx="6189">
                  <c:v>11.734</c:v>
                </c:pt>
                <c:pt idx="6190">
                  <c:v>11.782999999999999</c:v>
                </c:pt>
                <c:pt idx="6191">
                  <c:v>11.782999999999999</c:v>
                </c:pt>
                <c:pt idx="6192">
                  <c:v>11.662000000000001</c:v>
                </c:pt>
                <c:pt idx="6193">
                  <c:v>11.71</c:v>
                </c:pt>
                <c:pt idx="6194">
                  <c:v>11.686</c:v>
                </c:pt>
                <c:pt idx="6195">
                  <c:v>11.71</c:v>
                </c:pt>
                <c:pt idx="6196">
                  <c:v>11.759</c:v>
                </c:pt>
                <c:pt idx="6197">
                  <c:v>11.662000000000001</c:v>
                </c:pt>
                <c:pt idx="6198">
                  <c:v>11.856</c:v>
                </c:pt>
                <c:pt idx="6199">
                  <c:v>12.05</c:v>
                </c:pt>
                <c:pt idx="6200">
                  <c:v>11.832000000000001</c:v>
                </c:pt>
                <c:pt idx="6201">
                  <c:v>11.662000000000001</c:v>
                </c:pt>
                <c:pt idx="6202">
                  <c:v>11.832000000000001</c:v>
                </c:pt>
                <c:pt idx="6203">
                  <c:v>11.759</c:v>
                </c:pt>
                <c:pt idx="6204">
                  <c:v>11.782999999999999</c:v>
                </c:pt>
                <c:pt idx="6205">
                  <c:v>11.759</c:v>
                </c:pt>
                <c:pt idx="6206">
                  <c:v>11.977</c:v>
                </c:pt>
                <c:pt idx="6207">
                  <c:v>11.856</c:v>
                </c:pt>
                <c:pt idx="6208">
                  <c:v>11.904</c:v>
                </c:pt>
                <c:pt idx="6209">
                  <c:v>11.807</c:v>
                </c:pt>
                <c:pt idx="6210">
                  <c:v>11.856</c:v>
                </c:pt>
                <c:pt idx="6211">
                  <c:v>11.807</c:v>
                </c:pt>
                <c:pt idx="6212">
                  <c:v>11.904</c:v>
                </c:pt>
                <c:pt idx="6213">
                  <c:v>11.856</c:v>
                </c:pt>
                <c:pt idx="6214">
                  <c:v>11.832000000000001</c:v>
                </c:pt>
                <c:pt idx="6215">
                  <c:v>12.025</c:v>
                </c:pt>
                <c:pt idx="6216">
                  <c:v>12.05</c:v>
                </c:pt>
                <c:pt idx="6217">
                  <c:v>11.782999999999999</c:v>
                </c:pt>
                <c:pt idx="6218">
                  <c:v>11.952999999999999</c:v>
                </c:pt>
                <c:pt idx="6219">
                  <c:v>12.147</c:v>
                </c:pt>
                <c:pt idx="6220">
                  <c:v>12.05</c:v>
                </c:pt>
                <c:pt idx="6221">
                  <c:v>12.025</c:v>
                </c:pt>
                <c:pt idx="6222">
                  <c:v>12.05</c:v>
                </c:pt>
                <c:pt idx="6223">
                  <c:v>12.000999999999999</c:v>
                </c:pt>
                <c:pt idx="6224">
                  <c:v>12.098000000000001</c:v>
                </c:pt>
                <c:pt idx="6225">
                  <c:v>12.025</c:v>
                </c:pt>
                <c:pt idx="6226">
                  <c:v>12.170999999999999</c:v>
                </c:pt>
                <c:pt idx="6227">
                  <c:v>12.122</c:v>
                </c:pt>
                <c:pt idx="6228">
                  <c:v>12.268000000000001</c:v>
                </c:pt>
                <c:pt idx="6229">
                  <c:v>12.316000000000001</c:v>
                </c:pt>
                <c:pt idx="6230">
                  <c:v>20.317</c:v>
                </c:pt>
                <c:pt idx="6231">
                  <c:v>20.341000000000001</c:v>
                </c:pt>
                <c:pt idx="6232">
                  <c:v>20.388000000000002</c:v>
                </c:pt>
                <c:pt idx="6233">
                  <c:v>20.364999999999998</c:v>
                </c:pt>
                <c:pt idx="6234">
                  <c:v>20.268999999999998</c:v>
                </c:pt>
                <c:pt idx="6235">
                  <c:v>19.745999999999999</c:v>
                </c:pt>
                <c:pt idx="6236">
                  <c:v>20.292999999999999</c:v>
                </c:pt>
                <c:pt idx="6237">
                  <c:v>20.222000000000001</c:v>
                </c:pt>
                <c:pt idx="6238">
                  <c:v>20.245999999999999</c:v>
                </c:pt>
                <c:pt idx="6239">
                  <c:v>20.245999999999999</c:v>
                </c:pt>
                <c:pt idx="6240">
                  <c:v>20.292999999999999</c:v>
                </c:pt>
                <c:pt idx="6241">
                  <c:v>20.268999999999998</c:v>
                </c:pt>
                <c:pt idx="6242">
                  <c:v>20.388000000000002</c:v>
                </c:pt>
                <c:pt idx="6243">
                  <c:v>20.341000000000001</c:v>
                </c:pt>
                <c:pt idx="6244">
                  <c:v>20.341000000000001</c:v>
                </c:pt>
                <c:pt idx="6245">
                  <c:v>20.341000000000001</c:v>
                </c:pt>
                <c:pt idx="6246">
                  <c:v>20.268999999999998</c:v>
                </c:pt>
                <c:pt idx="6247">
                  <c:v>20.222000000000001</c:v>
                </c:pt>
                <c:pt idx="6248">
                  <c:v>20.292999999999999</c:v>
                </c:pt>
                <c:pt idx="6249">
                  <c:v>20.364999999999998</c:v>
                </c:pt>
                <c:pt idx="6250">
                  <c:v>20.245999999999999</c:v>
                </c:pt>
                <c:pt idx="6251">
                  <c:v>20.292999999999999</c:v>
                </c:pt>
                <c:pt idx="6252">
                  <c:v>20.388000000000002</c:v>
                </c:pt>
                <c:pt idx="6253">
                  <c:v>20.46</c:v>
                </c:pt>
                <c:pt idx="6254">
                  <c:v>20.341000000000001</c:v>
                </c:pt>
                <c:pt idx="6255">
                  <c:v>20.103000000000002</c:v>
                </c:pt>
                <c:pt idx="6256">
                  <c:v>19.984000000000002</c:v>
                </c:pt>
                <c:pt idx="6257">
                  <c:v>19.841000000000001</c:v>
                </c:pt>
                <c:pt idx="6258">
                  <c:v>19.745999999999999</c:v>
                </c:pt>
                <c:pt idx="6259">
                  <c:v>19.673999999999999</c:v>
                </c:pt>
                <c:pt idx="6260">
                  <c:v>19.698</c:v>
                </c:pt>
                <c:pt idx="6261">
                  <c:v>19.673999999999999</c:v>
                </c:pt>
                <c:pt idx="6262">
                  <c:v>19.673999999999999</c:v>
                </c:pt>
                <c:pt idx="6263">
                  <c:v>19.698</c:v>
                </c:pt>
                <c:pt idx="6264">
                  <c:v>19.77</c:v>
                </c:pt>
                <c:pt idx="6265">
                  <c:v>19.817</c:v>
                </c:pt>
                <c:pt idx="6266">
                  <c:v>19.745999999999999</c:v>
                </c:pt>
                <c:pt idx="6267">
                  <c:v>19.698</c:v>
                </c:pt>
                <c:pt idx="6268">
                  <c:v>19.722000000000001</c:v>
                </c:pt>
                <c:pt idx="6269">
                  <c:v>19.626999999999999</c:v>
                </c:pt>
                <c:pt idx="6270">
                  <c:v>19.626999999999999</c:v>
                </c:pt>
                <c:pt idx="6271">
                  <c:v>19.626999999999999</c:v>
                </c:pt>
                <c:pt idx="6272">
                  <c:v>19.651</c:v>
                </c:pt>
                <c:pt idx="6273">
                  <c:v>19.626999999999999</c:v>
                </c:pt>
                <c:pt idx="6274">
                  <c:v>19.532</c:v>
                </c:pt>
                <c:pt idx="6275">
                  <c:v>19.484000000000002</c:v>
                </c:pt>
                <c:pt idx="6276">
                  <c:v>19.532</c:v>
                </c:pt>
                <c:pt idx="6277">
                  <c:v>19.651</c:v>
                </c:pt>
                <c:pt idx="6278">
                  <c:v>19.626999999999999</c:v>
                </c:pt>
                <c:pt idx="6279">
                  <c:v>19.484000000000002</c:v>
                </c:pt>
                <c:pt idx="6280">
                  <c:v>19.388999999999999</c:v>
                </c:pt>
                <c:pt idx="6281">
                  <c:v>19.27</c:v>
                </c:pt>
                <c:pt idx="6282">
                  <c:v>19.175000000000001</c:v>
                </c:pt>
                <c:pt idx="6283">
                  <c:v>19.079999999999998</c:v>
                </c:pt>
                <c:pt idx="6284">
                  <c:v>19.175000000000001</c:v>
                </c:pt>
                <c:pt idx="6285">
                  <c:v>19.199000000000002</c:v>
                </c:pt>
                <c:pt idx="6286">
                  <c:v>19.126999999999999</c:v>
                </c:pt>
                <c:pt idx="6287">
                  <c:v>19.056000000000001</c:v>
                </c:pt>
                <c:pt idx="6288">
                  <c:v>19.056000000000001</c:v>
                </c:pt>
                <c:pt idx="6289">
                  <c:v>18.984999999999999</c:v>
                </c:pt>
                <c:pt idx="6290">
                  <c:v>18.866</c:v>
                </c:pt>
                <c:pt idx="6291">
                  <c:v>18.794</c:v>
                </c:pt>
                <c:pt idx="6292">
                  <c:v>18.841999999999999</c:v>
                </c:pt>
                <c:pt idx="6293">
                  <c:v>18.747</c:v>
                </c:pt>
                <c:pt idx="6294">
                  <c:v>18.771000000000001</c:v>
                </c:pt>
                <c:pt idx="6295">
                  <c:v>18.794</c:v>
                </c:pt>
                <c:pt idx="6296">
                  <c:v>18.794</c:v>
                </c:pt>
                <c:pt idx="6297">
                  <c:v>18.747</c:v>
                </c:pt>
                <c:pt idx="6298">
                  <c:v>18.603999999999999</c:v>
                </c:pt>
                <c:pt idx="6299">
                  <c:v>18.579999999999998</c:v>
                </c:pt>
                <c:pt idx="6300">
                  <c:v>18.675000000000001</c:v>
                </c:pt>
                <c:pt idx="6301">
                  <c:v>18.628</c:v>
                </c:pt>
                <c:pt idx="6302">
                  <c:v>18.533000000000001</c:v>
                </c:pt>
                <c:pt idx="6303">
                  <c:v>18.533000000000001</c:v>
                </c:pt>
                <c:pt idx="6304">
                  <c:v>18.579999999999998</c:v>
                </c:pt>
                <c:pt idx="6305">
                  <c:v>18.579999999999998</c:v>
                </c:pt>
                <c:pt idx="6306">
                  <c:v>18.484999999999999</c:v>
                </c:pt>
                <c:pt idx="6307">
                  <c:v>18.437999999999999</c:v>
                </c:pt>
                <c:pt idx="6308">
                  <c:v>18.484999999999999</c:v>
                </c:pt>
                <c:pt idx="6309">
                  <c:v>18.437999999999999</c:v>
                </c:pt>
                <c:pt idx="6310">
                  <c:v>18.414000000000001</c:v>
                </c:pt>
                <c:pt idx="6311">
                  <c:v>18.437999999999999</c:v>
                </c:pt>
                <c:pt idx="6312">
                  <c:v>18.509</c:v>
                </c:pt>
                <c:pt idx="6313">
                  <c:v>18.509</c:v>
                </c:pt>
                <c:pt idx="6314">
                  <c:v>18.509</c:v>
                </c:pt>
                <c:pt idx="6315">
                  <c:v>12.944000000000001</c:v>
                </c:pt>
                <c:pt idx="6316">
                  <c:v>12.268000000000001</c:v>
                </c:pt>
                <c:pt idx="6317">
                  <c:v>12.243</c:v>
                </c:pt>
                <c:pt idx="6318">
                  <c:v>12.170999999999999</c:v>
                </c:pt>
                <c:pt idx="6319">
                  <c:v>12.05</c:v>
                </c:pt>
                <c:pt idx="6320">
                  <c:v>11.929</c:v>
                </c:pt>
                <c:pt idx="6321">
                  <c:v>12.025</c:v>
                </c:pt>
                <c:pt idx="6322">
                  <c:v>11.904</c:v>
                </c:pt>
                <c:pt idx="6323">
                  <c:v>12.025</c:v>
                </c:pt>
                <c:pt idx="6324">
                  <c:v>12.170999999999999</c:v>
                </c:pt>
                <c:pt idx="6325">
                  <c:v>12.098000000000001</c:v>
                </c:pt>
                <c:pt idx="6326">
                  <c:v>12.147</c:v>
                </c:pt>
                <c:pt idx="6327">
                  <c:v>12.098000000000001</c:v>
                </c:pt>
                <c:pt idx="6328">
                  <c:v>11.977</c:v>
                </c:pt>
                <c:pt idx="6329">
                  <c:v>12.05</c:v>
                </c:pt>
                <c:pt idx="6330">
                  <c:v>11.807</c:v>
                </c:pt>
                <c:pt idx="6331">
                  <c:v>12.098000000000001</c:v>
                </c:pt>
                <c:pt idx="6332">
                  <c:v>12.243</c:v>
                </c:pt>
                <c:pt idx="6333">
                  <c:v>12.147</c:v>
                </c:pt>
                <c:pt idx="6334">
                  <c:v>12.147</c:v>
                </c:pt>
                <c:pt idx="6335">
                  <c:v>12.05</c:v>
                </c:pt>
                <c:pt idx="6336">
                  <c:v>11.977</c:v>
                </c:pt>
                <c:pt idx="6337">
                  <c:v>12.05</c:v>
                </c:pt>
                <c:pt idx="6338">
                  <c:v>12.05</c:v>
                </c:pt>
                <c:pt idx="6339">
                  <c:v>12.098000000000001</c:v>
                </c:pt>
                <c:pt idx="6340">
                  <c:v>12.170999999999999</c:v>
                </c:pt>
                <c:pt idx="6341">
                  <c:v>12.316000000000001</c:v>
                </c:pt>
                <c:pt idx="6342">
                  <c:v>12.243</c:v>
                </c:pt>
                <c:pt idx="6343">
                  <c:v>12.025</c:v>
                </c:pt>
                <c:pt idx="6344">
                  <c:v>12.170999999999999</c:v>
                </c:pt>
                <c:pt idx="6345">
                  <c:v>12.147</c:v>
                </c:pt>
                <c:pt idx="6346">
                  <c:v>11.929</c:v>
                </c:pt>
                <c:pt idx="6347">
                  <c:v>12.195</c:v>
                </c:pt>
                <c:pt idx="6348">
                  <c:v>12.388999999999999</c:v>
                </c:pt>
                <c:pt idx="6349">
                  <c:v>12.195</c:v>
                </c:pt>
                <c:pt idx="6350">
                  <c:v>12.147</c:v>
                </c:pt>
                <c:pt idx="6351">
                  <c:v>12.098000000000001</c:v>
                </c:pt>
                <c:pt idx="6352">
                  <c:v>12.098000000000001</c:v>
                </c:pt>
                <c:pt idx="6353">
                  <c:v>11.952999999999999</c:v>
                </c:pt>
                <c:pt idx="6354">
                  <c:v>12.243</c:v>
                </c:pt>
                <c:pt idx="6355">
                  <c:v>12.000999999999999</c:v>
                </c:pt>
                <c:pt idx="6356">
                  <c:v>12.147</c:v>
                </c:pt>
                <c:pt idx="6357">
                  <c:v>12.218999999999999</c:v>
                </c:pt>
                <c:pt idx="6358">
                  <c:v>12.147</c:v>
                </c:pt>
                <c:pt idx="6359">
                  <c:v>12.122</c:v>
                </c:pt>
                <c:pt idx="6360">
                  <c:v>12.122</c:v>
                </c:pt>
                <c:pt idx="6361">
                  <c:v>12.268000000000001</c:v>
                </c:pt>
                <c:pt idx="6362">
                  <c:v>11.977</c:v>
                </c:pt>
                <c:pt idx="6363">
                  <c:v>11.977</c:v>
                </c:pt>
                <c:pt idx="6364">
                  <c:v>12.364000000000001</c:v>
                </c:pt>
                <c:pt idx="6365">
                  <c:v>12.364000000000001</c:v>
                </c:pt>
                <c:pt idx="6366">
                  <c:v>12.413</c:v>
                </c:pt>
                <c:pt idx="6367">
                  <c:v>12.582000000000001</c:v>
                </c:pt>
                <c:pt idx="6368">
                  <c:v>12.534000000000001</c:v>
                </c:pt>
                <c:pt idx="6369">
                  <c:v>12.484999999999999</c:v>
                </c:pt>
                <c:pt idx="6370">
                  <c:v>12.122</c:v>
                </c:pt>
                <c:pt idx="6371">
                  <c:v>12.218999999999999</c:v>
                </c:pt>
                <c:pt idx="6372">
                  <c:v>15.39</c:v>
                </c:pt>
                <c:pt idx="6373">
                  <c:v>18.343</c:v>
                </c:pt>
                <c:pt idx="6374">
                  <c:v>16.701000000000001</c:v>
                </c:pt>
                <c:pt idx="6375">
                  <c:v>12.750999999999999</c:v>
                </c:pt>
                <c:pt idx="6376">
                  <c:v>11.952999999999999</c:v>
                </c:pt>
                <c:pt idx="6377">
                  <c:v>11.053000000000001</c:v>
                </c:pt>
                <c:pt idx="6378">
                  <c:v>9.9030000000000005</c:v>
                </c:pt>
                <c:pt idx="6379">
                  <c:v>10.834</c:v>
                </c:pt>
                <c:pt idx="6380">
                  <c:v>16.677</c:v>
                </c:pt>
                <c:pt idx="6381">
                  <c:v>19.294</c:v>
                </c:pt>
                <c:pt idx="6382">
                  <c:v>12.606</c:v>
                </c:pt>
                <c:pt idx="6383">
                  <c:v>12.364000000000001</c:v>
                </c:pt>
                <c:pt idx="6384">
                  <c:v>12.461</c:v>
                </c:pt>
                <c:pt idx="6385">
                  <c:v>12.218999999999999</c:v>
                </c:pt>
                <c:pt idx="6386">
                  <c:v>12.268000000000001</c:v>
                </c:pt>
                <c:pt idx="6387">
                  <c:v>12.147</c:v>
                </c:pt>
                <c:pt idx="6388">
                  <c:v>12.798999999999999</c:v>
                </c:pt>
                <c:pt idx="6389">
                  <c:v>12.871</c:v>
                </c:pt>
                <c:pt idx="6390">
                  <c:v>12.413</c:v>
                </c:pt>
                <c:pt idx="6391">
                  <c:v>12.195</c:v>
                </c:pt>
                <c:pt idx="6392">
                  <c:v>12.292</c:v>
                </c:pt>
                <c:pt idx="6393">
                  <c:v>12.147</c:v>
                </c:pt>
                <c:pt idx="6394">
                  <c:v>12.147</c:v>
                </c:pt>
                <c:pt idx="6395">
                  <c:v>12.147</c:v>
                </c:pt>
                <c:pt idx="6396">
                  <c:v>12.509</c:v>
                </c:pt>
                <c:pt idx="6397">
                  <c:v>14.266</c:v>
                </c:pt>
                <c:pt idx="6398">
                  <c:v>13.401</c:v>
                </c:pt>
                <c:pt idx="6399">
                  <c:v>12.218999999999999</c:v>
                </c:pt>
                <c:pt idx="6400">
                  <c:v>12.243</c:v>
                </c:pt>
                <c:pt idx="6401">
                  <c:v>12.170999999999999</c:v>
                </c:pt>
                <c:pt idx="6402">
                  <c:v>12.074</c:v>
                </c:pt>
                <c:pt idx="6403">
                  <c:v>11.637</c:v>
                </c:pt>
                <c:pt idx="6404">
                  <c:v>14.721</c:v>
                </c:pt>
                <c:pt idx="6405">
                  <c:v>13.112</c:v>
                </c:pt>
                <c:pt idx="6406">
                  <c:v>12.461</c:v>
                </c:pt>
                <c:pt idx="6407">
                  <c:v>12.316000000000001</c:v>
                </c:pt>
                <c:pt idx="6408">
                  <c:v>12.218999999999999</c:v>
                </c:pt>
                <c:pt idx="6409">
                  <c:v>12.388999999999999</c:v>
                </c:pt>
                <c:pt idx="6410">
                  <c:v>12.195</c:v>
                </c:pt>
                <c:pt idx="6411">
                  <c:v>12.243</c:v>
                </c:pt>
                <c:pt idx="6412">
                  <c:v>12.534000000000001</c:v>
                </c:pt>
                <c:pt idx="6413">
                  <c:v>12.606</c:v>
                </c:pt>
                <c:pt idx="6414">
                  <c:v>12.364000000000001</c:v>
                </c:pt>
                <c:pt idx="6415">
                  <c:v>12.484999999999999</c:v>
                </c:pt>
                <c:pt idx="6416">
                  <c:v>12.509</c:v>
                </c:pt>
                <c:pt idx="6417">
                  <c:v>12.750999999999999</c:v>
                </c:pt>
                <c:pt idx="6418">
                  <c:v>12.34</c:v>
                </c:pt>
                <c:pt idx="6419">
                  <c:v>12.413</c:v>
                </c:pt>
                <c:pt idx="6420">
                  <c:v>12.654</c:v>
                </c:pt>
                <c:pt idx="6421">
                  <c:v>12.582000000000001</c:v>
                </c:pt>
                <c:pt idx="6422">
                  <c:v>12.34</c:v>
                </c:pt>
                <c:pt idx="6423">
                  <c:v>12.364000000000001</c:v>
                </c:pt>
                <c:pt idx="6424">
                  <c:v>12.558</c:v>
                </c:pt>
                <c:pt idx="6425">
                  <c:v>12.558</c:v>
                </c:pt>
                <c:pt idx="6426">
                  <c:v>12.461</c:v>
                </c:pt>
                <c:pt idx="6427">
                  <c:v>12.534000000000001</c:v>
                </c:pt>
                <c:pt idx="6428">
                  <c:v>12.702999999999999</c:v>
                </c:pt>
                <c:pt idx="6429">
                  <c:v>12.413</c:v>
                </c:pt>
                <c:pt idx="6430">
                  <c:v>12.170999999999999</c:v>
                </c:pt>
                <c:pt idx="6431">
                  <c:v>12.05</c:v>
                </c:pt>
                <c:pt idx="6432">
                  <c:v>12.098000000000001</c:v>
                </c:pt>
                <c:pt idx="6433">
                  <c:v>12.098000000000001</c:v>
                </c:pt>
                <c:pt idx="6434">
                  <c:v>12.074</c:v>
                </c:pt>
                <c:pt idx="6435">
                  <c:v>12.05</c:v>
                </c:pt>
                <c:pt idx="6436">
                  <c:v>12.461</c:v>
                </c:pt>
                <c:pt idx="6437">
                  <c:v>12.871</c:v>
                </c:pt>
                <c:pt idx="6438">
                  <c:v>12.388999999999999</c:v>
                </c:pt>
                <c:pt idx="6439">
                  <c:v>12.05</c:v>
                </c:pt>
                <c:pt idx="6440">
                  <c:v>12.000999999999999</c:v>
                </c:pt>
                <c:pt idx="6441">
                  <c:v>11.782999999999999</c:v>
                </c:pt>
                <c:pt idx="6442">
                  <c:v>11.782999999999999</c:v>
                </c:pt>
                <c:pt idx="6443">
                  <c:v>12.05</c:v>
                </c:pt>
              </c:numCache>
            </c:numRef>
          </c:yVal>
          <c:smooth val="1"/>
        </c:ser>
        <c:ser>
          <c:idx val="0"/>
          <c:order val="1"/>
          <c:tx>
            <c:v>Simulated Release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'Simulated '!$A$4:$A$5628</c:f>
              <c:numCache>
                <c:formatCode>m/d/yyyy</c:formatCode>
                <c:ptCount val="5625"/>
                <c:pt idx="0">
                  <c:v>42235</c:v>
                </c:pt>
                <c:pt idx="1">
                  <c:v>42235.125</c:v>
                </c:pt>
                <c:pt idx="2">
                  <c:v>42235.25</c:v>
                </c:pt>
                <c:pt idx="3">
                  <c:v>42235.376000000004</c:v>
                </c:pt>
                <c:pt idx="4">
                  <c:v>42235.5</c:v>
                </c:pt>
                <c:pt idx="5">
                  <c:v>42235.625</c:v>
                </c:pt>
                <c:pt idx="6">
                  <c:v>42235.75</c:v>
                </c:pt>
                <c:pt idx="7">
                  <c:v>42235.876000000004</c:v>
                </c:pt>
                <c:pt idx="8">
                  <c:v>42236</c:v>
                </c:pt>
                <c:pt idx="9">
                  <c:v>42236.126000000004</c:v>
                </c:pt>
                <c:pt idx="10">
                  <c:v>42236.25</c:v>
                </c:pt>
                <c:pt idx="11">
                  <c:v>42236.376000000004</c:v>
                </c:pt>
                <c:pt idx="12">
                  <c:v>42236.5</c:v>
                </c:pt>
                <c:pt idx="13">
                  <c:v>42236.626000000004</c:v>
                </c:pt>
                <c:pt idx="14">
                  <c:v>42236.75</c:v>
                </c:pt>
                <c:pt idx="15">
                  <c:v>42236.876000000004</c:v>
                </c:pt>
                <c:pt idx="16">
                  <c:v>42237</c:v>
                </c:pt>
                <c:pt idx="17">
                  <c:v>42237.126000000004</c:v>
                </c:pt>
                <c:pt idx="18">
                  <c:v>42237.25</c:v>
                </c:pt>
                <c:pt idx="19">
                  <c:v>42237.376000000004</c:v>
                </c:pt>
                <c:pt idx="20">
                  <c:v>42237.5</c:v>
                </c:pt>
                <c:pt idx="21">
                  <c:v>42237.627</c:v>
                </c:pt>
                <c:pt idx="22">
                  <c:v>42237.75</c:v>
                </c:pt>
                <c:pt idx="23">
                  <c:v>42237.876000000004</c:v>
                </c:pt>
                <c:pt idx="24">
                  <c:v>42238</c:v>
                </c:pt>
                <c:pt idx="25">
                  <c:v>42238.126000000004</c:v>
                </c:pt>
                <c:pt idx="26">
                  <c:v>42238.25</c:v>
                </c:pt>
                <c:pt idx="27">
                  <c:v>42238.376000000004</c:v>
                </c:pt>
                <c:pt idx="28">
                  <c:v>42238.5</c:v>
                </c:pt>
                <c:pt idx="29">
                  <c:v>42238.626000000004</c:v>
                </c:pt>
                <c:pt idx="30">
                  <c:v>42238.75</c:v>
                </c:pt>
                <c:pt idx="31">
                  <c:v>42238.876000000004</c:v>
                </c:pt>
                <c:pt idx="32">
                  <c:v>42239</c:v>
                </c:pt>
                <c:pt idx="33">
                  <c:v>42239.126000000004</c:v>
                </c:pt>
                <c:pt idx="34">
                  <c:v>42239.25</c:v>
                </c:pt>
                <c:pt idx="35">
                  <c:v>42239.376000000004</c:v>
                </c:pt>
                <c:pt idx="36">
                  <c:v>42239.5</c:v>
                </c:pt>
                <c:pt idx="37">
                  <c:v>42239.627</c:v>
                </c:pt>
                <c:pt idx="38">
                  <c:v>42239.75</c:v>
                </c:pt>
                <c:pt idx="39">
                  <c:v>42239.876000000004</c:v>
                </c:pt>
                <c:pt idx="40">
                  <c:v>42240</c:v>
                </c:pt>
                <c:pt idx="41">
                  <c:v>42240.126000000004</c:v>
                </c:pt>
                <c:pt idx="42">
                  <c:v>42240.25</c:v>
                </c:pt>
                <c:pt idx="43">
                  <c:v>42240.376000000004</c:v>
                </c:pt>
                <c:pt idx="44">
                  <c:v>42240.5</c:v>
                </c:pt>
                <c:pt idx="45">
                  <c:v>42240.626000000004</c:v>
                </c:pt>
                <c:pt idx="46">
                  <c:v>42240.75</c:v>
                </c:pt>
                <c:pt idx="47">
                  <c:v>42240.876000000004</c:v>
                </c:pt>
                <c:pt idx="48">
                  <c:v>42241</c:v>
                </c:pt>
                <c:pt idx="49">
                  <c:v>42241.126000000004</c:v>
                </c:pt>
                <c:pt idx="50">
                  <c:v>42241.25</c:v>
                </c:pt>
                <c:pt idx="51">
                  <c:v>42241.376000000004</c:v>
                </c:pt>
                <c:pt idx="52">
                  <c:v>42241.5</c:v>
                </c:pt>
                <c:pt idx="53">
                  <c:v>42241.626000000004</c:v>
                </c:pt>
                <c:pt idx="54">
                  <c:v>42241.75</c:v>
                </c:pt>
                <c:pt idx="55">
                  <c:v>42241.876000000004</c:v>
                </c:pt>
                <c:pt idx="56">
                  <c:v>42242</c:v>
                </c:pt>
                <c:pt idx="57">
                  <c:v>42242.126000000004</c:v>
                </c:pt>
                <c:pt idx="58">
                  <c:v>42242.25</c:v>
                </c:pt>
                <c:pt idx="59">
                  <c:v>42242.376000000004</c:v>
                </c:pt>
                <c:pt idx="60">
                  <c:v>42242.5</c:v>
                </c:pt>
                <c:pt idx="61">
                  <c:v>42242.626000000004</c:v>
                </c:pt>
                <c:pt idx="62">
                  <c:v>42242.75</c:v>
                </c:pt>
                <c:pt idx="63">
                  <c:v>42242.876000000004</c:v>
                </c:pt>
                <c:pt idx="64">
                  <c:v>42243</c:v>
                </c:pt>
                <c:pt idx="65">
                  <c:v>42243.126000000004</c:v>
                </c:pt>
                <c:pt idx="66">
                  <c:v>42243.25</c:v>
                </c:pt>
                <c:pt idx="67">
                  <c:v>42243.376000000004</c:v>
                </c:pt>
                <c:pt idx="68">
                  <c:v>42243.5</c:v>
                </c:pt>
                <c:pt idx="69">
                  <c:v>42243.626000000004</c:v>
                </c:pt>
                <c:pt idx="70">
                  <c:v>42243.75</c:v>
                </c:pt>
                <c:pt idx="71">
                  <c:v>42243.876000000004</c:v>
                </c:pt>
                <c:pt idx="72">
                  <c:v>42244</c:v>
                </c:pt>
                <c:pt idx="73">
                  <c:v>42244.126000000004</c:v>
                </c:pt>
                <c:pt idx="74">
                  <c:v>42244.25</c:v>
                </c:pt>
                <c:pt idx="75">
                  <c:v>42244.376000000004</c:v>
                </c:pt>
                <c:pt idx="76">
                  <c:v>42244.5</c:v>
                </c:pt>
                <c:pt idx="77">
                  <c:v>42244.626000000004</c:v>
                </c:pt>
                <c:pt idx="78">
                  <c:v>42244.75</c:v>
                </c:pt>
                <c:pt idx="79">
                  <c:v>42244.876000000004</c:v>
                </c:pt>
                <c:pt idx="80">
                  <c:v>42245</c:v>
                </c:pt>
                <c:pt idx="81">
                  <c:v>42245.126000000004</c:v>
                </c:pt>
                <c:pt idx="82">
                  <c:v>42245.25</c:v>
                </c:pt>
                <c:pt idx="83">
                  <c:v>42245.377</c:v>
                </c:pt>
                <c:pt idx="84">
                  <c:v>42245.5</c:v>
                </c:pt>
                <c:pt idx="85">
                  <c:v>42245.627</c:v>
                </c:pt>
                <c:pt idx="86">
                  <c:v>42245.75</c:v>
                </c:pt>
                <c:pt idx="87">
                  <c:v>42245.876000000004</c:v>
                </c:pt>
                <c:pt idx="88">
                  <c:v>42246</c:v>
                </c:pt>
                <c:pt idx="89">
                  <c:v>42246.126000000004</c:v>
                </c:pt>
                <c:pt idx="90">
                  <c:v>42246.25</c:v>
                </c:pt>
                <c:pt idx="91">
                  <c:v>42246.376000000004</c:v>
                </c:pt>
                <c:pt idx="92">
                  <c:v>42246.5</c:v>
                </c:pt>
                <c:pt idx="93">
                  <c:v>42246.626000000004</c:v>
                </c:pt>
                <c:pt idx="94">
                  <c:v>42246.75</c:v>
                </c:pt>
                <c:pt idx="95">
                  <c:v>42246.876000000004</c:v>
                </c:pt>
                <c:pt idx="96">
                  <c:v>42247</c:v>
                </c:pt>
                <c:pt idx="97">
                  <c:v>42247.127</c:v>
                </c:pt>
                <c:pt idx="98">
                  <c:v>42247.25</c:v>
                </c:pt>
                <c:pt idx="99">
                  <c:v>42247.377</c:v>
                </c:pt>
                <c:pt idx="100">
                  <c:v>42247.5</c:v>
                </c:pt>
                <c:pt idx="101">
                  <c:v>42247.626000000004</c:v>
                </c:pt>
                <c:pt idx="102">
                  <c:v>42247.75</c:v>
                </c:pt>
                <c:pt idx="103">
                  <c:v>42247.876000000004</c:v>
                </c:pt>
                <c:pt idx="104">
                  <c:v>42248</c:v>
                </c:pt>
                <c:pt idx="105">
                  <c:v>42248.126000000004</c:v>
                </c:pt>
                <c:pt idx="106">
                  <c:v>42248.25</c:v>
                </c:pt>
                <c:pt idx="107">
                  <c:v>42248.377</c:v>
                </c:pt>
                <c:pt idx="108">
                  <c:v>42248.5</c:v>
                </c:pt>
                <c:pt idx="109">
                  <c:v>42248.625</c:v>
                </c:pt>
                <c:pt idx="110">
                  <c:v>42248.75</c:v>
                </c:pt>
                <c:pt idx="111">
                  <c:v>42248.876000000004</c:v>
                </c:pt>
                <c:pt idx="112">
                  <c:v>42249</c:v>
                </c:pt>
                <c:pt idx="113">
                  <c:v>42249.127</c:v>
                </c:pt>
                <c:pt idx="114">
                  <c:v>42249.25</c:v>
                </c:pt>
                <c:pt idx="115">
                  <c:v>42249.376000000004</c:v>
                </c:pt>
                <c:pt idx="116">
                  <c:v>42249.5</c:v>
                </c:pt>
                <c:pt idx="117">
                  <c:v>42249.626000000004</c:v>
                </c:pt>
                <c:pt idx="118">
                  <c:v>42249.75</c:v>
                </c:pt>
                <c:pt idx="119">
                  <c:v>42249.876000000004</c:v>
                </c:pt>
                <c:pt idx="120">
                  <c:v>42250</c:v>
                </c:pt>
                <c:pt idx="121">
                  <c:v>42250.126000000004</c:v>
                </c:pt>
                <c:pt idx="122">
                  <c:v>42250.25</c:v>
                </c:pt>
                <c:pt idx="123">
                  <c:v>42250.376000000004</c:v>
                </c:pt>
                <c:pt idx="124">
                  <c:v>42250.5</c:v>
                </c:pt>
                <c:pt idx="125">
                  <c:v>42250.626000000004</c:v>
                </c:pt>
                <c:pt idx="126">
                  <c:v>42250.75</c:v>
                </c:pt>
                <c:pt idx="127">
                  <c:v>42250.877</c:v>
                </c:pt>
                <c:pt idx="128">
                  <c:v>42251</c:v>
                </c:pt>
                <c:pt idx="129">
                  <c:v>42251.127</c:v>
                </c:pt>
                <c:pt idx="130">
                  <c:v>42251.25</c:v>
                </c:pt>
                <c:pt idx="131">
                  <c:v>42251.376000000004</c:v>
                </c:pt>
                <c:pt idx="132">
                  <c:v>42251.5</c:v>
                </c:pt>
                <c:pt idx="133">
                  <c:v>42251.625</c:v>
                </c:pt>
                <c:pt idx="134">
                  <c:v>42251.75</c:v>
                </c:pt>
                <c:pt idx="135">
                  <c:v>42251.876000000004</c:v>
                </c:pt>
                <c:pt idx="136">
                  <c:v>42252</c:v>
                </c:pt>
                <c:pt idx="137">
                  <c:v>42252.126000000004</c:v>
                </c:pt>
                <c:pt idx="138">
                  <c:v>42252.25</c:v>
                </c:pt>
                <c:pt idx="139">
                  <c:v>42252.377</c:v>
                </c:pt>
                <c:pt idx="140">
                  <c:v>42252.5</c:v>
                </c:pt>
                <c:pt idx="141">
                  <c:v>42252.625</c:v>
                </c:pt>
                <c:pt idx="142">
                  <c:v>42252.75</c:v>
                </c:pt>
                <c:pt idx="143">
                  <c:v>42252.876000000004</c:v>
                </c:pt>
                <c:pt idx="144">
                  <c:v>42253</c:v>
                </c:pt>
                <c:pt idx="145">
                  <c:v>42253.127</c:v>
                </c:pt>
                <c:pt idx="146">
                  <c:v>42253.25</c:v>
                </c:pt>
                <c:pt idx="147">
                  <c:v>42253.376000000004</c:v>
                </c:pt>
                <c:pt idx="148">
                  <c:v>42253.5</c:v>
                </c:pt>
                <c:pt idx="149">
                  <c:v>42253.625</c:v>
                </c:pt>
                <c:pt idx="150">
                  <c:v>42253.75</c:v>
                </c:pt>
                <c:pt idx="151">
                  <c:v>42253.876000000004</c:v>
                </c:pt>
                <c:pt idx="152">
                  <c:v>42254</c:v>
                </c:pt>
                <c:pt idx="153">
                  <c:v>42254.127</c:v>
                </c:pt>
                <c:pt idx="154">
                  <c:v>42254.25</c:v>
                </c:pt>
                <c:pt idx="155">
                  <c:v>42254.377</c:v>
                </c:pt>
                <c:pt idx="156">
                  <c:v>42254.5</c:v>
                </c:pt>
                <c:pt idx="157">
                  <c:v>42254.627</c:v>
                </c:pt>
                <c:pt idx="158">
                  <c:v>42254.75</c:v>
                </c:pt>
                <c:pt idx="159">
                  <c:v>42254.877</c:v>
                </c:pt>
                <c:pt idx="160">
                  <c:v>42255</c:v>
                </c:pt>
                <c:pt idx="161">
                  <c:v>42255.127</c:v>
                </c:pt>
                <c:pt idx="162">
                  <c:v>42255.25</c:v>
                </c:pt>
                <c:pt idx="163">
                  <c:v>42255.377</c:v>
                </c:pt>
                <c:pt idx="164">
                  <c:v>42255.5</c:v>
                </c:pt>
                <c:pt idx="165">
                  <c:v>42255.626000000004</c:v>
                </c:pt>
                <c:pt idx="166">
                  <c:v>42255.75</c:v>
                </c:pt>
                <c:pt idx="167">
                  <c:v>42255.877</c:v>
                </c:pt>
                <c:pt idx="168">
                  <c:v>42256</c:v>
                </c:pt>
                <c:pt idx="169">
                  <c:v>42256.127999999997</c:v>
                </c:pt>
                <c:pt idx="170">
                  <c:v>42256.25</c:v>
                </c:pt>
                <c:pt idx="171">
                  <c:v>42256.376000000004</c:v>
                </c:pt>
                <c:pt idx="172">
                  <c:v>42256.5</c:v>
                </c:pt>
                <c:pt idx="173">
                  <c:v>42256.626000000004</c:v>
                </c:pt>
                <c:pt idx="174">
                  <c:v>42256.75</c:v>
                </c:pt>
                <c:pt idx="175">
                  <c:v>42256.877999999997</c:v>
                </c:pt>
                <c:pt idx="176">
                  <c:v>42257</c:v>
                </c:pt>
                <c:pt idx="177">
                  <c:v>42257.127</c:v>
                </c:pt>
                <c:pt idx="178">
                  <c:v>42257.25</c:v>
                </c:pt>
                <c:pt idx="179">
                  <c:v>42257.377</c:v>
                </c:pt>
                <c:pt idx="180">
                  <c:v>42257.5</c:v>
                </c:pt>
                <c:pt idx="181">
                  <c:v>42257.627</c:v>
                </c:pt>
                <c:pt idx="182">
                  <c:v>42257.75</c:v>
                </c:pt>
                <c:pt idx="183">
                  <c:v>42257.876000000004</c:v>
                </c:pt>
                <c:pt idx="184">
                  <c:v>42258</c:v>
                </c:pt>
                <c:pt idx="185">
                  <c:v>42258.127</c:v>
                </c:pt>
                <c:pt idx="186">
                  <c:v>42258.25</c:v>
                </c:pt>
                <c:pt idx="187">
                  <c:v>42258.377</c:v>
                </c:pt>
                <c:pt idx="188">
                  <c:v>42258.5</c:v>
                </c:pt>
                <c:pt idx="189">
                  <c:v>42258.627</c:v>
                </c:pt>
                <c:pt idx="190">
                  <c:v>42258.75</c:v>
                </c:pt>
                <c:pt idx="191">
                  <c:v>42258.877</c:v>
                </c:pt>
                <c:pt idx="192">
                  <c:v>42259</c:v>
                </c:pt>
                <c:pt idx="193">
                  <c:v>42259.127</c:v>
                </c:pt>
                <c:pt idx="194">
                  <c:v>42259.25</c:v>
                </c:pt>
                <c:pt idx="195">
                  <c:v>42259.377</c:v>
                </c:pt>
                <c:pt idx="196">
                  <c:v>42259.5</c:v>
                </c:pt>
                <c:pt idx="197">
                  <c:v>42259.627</c:v>
                </c:pt>
                <c:pt idx="198">
                  <c:v>42259.75</c:v>
                </c:pt>
                <c:pt idx="199">
                  <c:v>42259.876000000004</c:v>
                </c:pt>
                <c:pt idx="200">
                  <c:v>42260</c:v>
                </c:pt>
                <c:pt idx="201">
                  <c:v>42260.127</c:v>
                </c:pt>
                <c:pt idx="202">
                  <c:v>42260.25</c:v>
                </c:pt>
                <c:pt idx="203">
                  <c:v>42260.377</c:v>
                </c:pt>
                <c:pt idx="204">
                  <c:v>42260.5</c:v>
                </c:pt>
                <c:pt idx="205">
                  <c:v>42260.627</c:v>
                </c:pt>
                <c:pt idx="206">
                  <c:v>42260.75</c:v>
                </c:pt>
                <c:pt idx="207">
                  <c:v>42260.877</c:v>
                </c:pt>
                <c:pt idx="208">
                  <c:v>42261</c:v>
                </c:pt>
                <c:pt idx="209">
                  <c:v>42261.127</c:v>
                </c:pt>
                <c:pt idx="210">
                  <c:v>42261.25</c:v>
                </c:pt>
                <c:pt idx="211">
                  <c:v>42261.377</c:v>
                </c:pt>
                <c:pt idx="212">
                  <c:v>42261.5</c:v>
                </c:pt>
                <c:pt idx="213">
                  <c:v>42261.627</c:v>
                </c:pt>
                <c:pt idx="214">
                  <c:v>42261.75</c:v>
                </c:pt>
                <c:pt idx="215">
                  <c:v>42261.877999999997</c:v>
                </c:pt>
                <c:pt idx="216">
                  <c:v>42262</c:v>
                </c:pt>
                <c:pt idx="217">
                  <c:v>42262.126000000004</c:v>
                </c:pt>
                <c:pt idx="218">
                  <c:v>42262.25</c:v>
                </c:pt>
                <c:pt idx="219">
                  <c:v>42262.377</c:v>
                </c:pt>
                <c:pt idx="220">
                  <c:v>42262.5</c:v>
                </c:pt>
                <c:pt idx="221">
                  <c:v>42262.626000000004</c:v>
                </c:pt>
                <c:pt idx="222">
                  <c:v>42262.75</c:v>
                </c:pt>
                <c:pt idx="223">
                  <c:v>42262.876000000004</c:v>
                </c:pt>
                <c:pt idx="224">
                  <c:v>42263</c:v>
                </c:pt>
                <c:pt idx="225">
                  <c:v>42263.127</c:v>
                </c:pt>
                <c:pt idx="226">
                  <c:v>42263.25</c:v>
                </c:pt>
                <c:pt idx="227">
                  <c:v>42263.376000000004</c:v>
                </c:pt>
                <c:pt idx="228">
                  <c:v>42263.5</c:v>
                </c:pt>
                <c:pt idx="229">
                  <c:v>42263.627</c:v>
                </c:pt>
                <c:pt idx="230">
                  <c:v>42263.75</c:v>
                </c:pt>
                <c:pt idx="231">
                  <c:v>42263.877</c:v>
                </c:pt>
                <c:pt idx="232">
                  <c:v>42264</c:v>
                </c:pt>
                <c:pt idx="233">
                  <c:v>42264.127999999997</c:v>
                </c:pt>
                <c:pt idx="234">
                  <c:v>42264.25</c:v>
                </c:pt>
                <c:pt idx="235">
                  <c:v>42264.377</c:v>
                </c:pt>
                <c:pt idx="236">
                  <c:v>42264.5</c:v>
                </c:pt>
                <c:pt idx="237">
                  <c:v>42264.627</c:v>
                </c:pt>
                <c:pt idx="238">
                  <c:v>42264.75</c:v>
                </c:pt>
                <c:pt idx="239">
                  <c:v>42264.876000000004</c:v>
                </c:pt>
                <c:pt idx="240">
                  <c:v>42265</c:v>
                </c:pt>
                <c:pt idx="241">
                  <c:v>42265.127999999997</c:v>
                </c:pt>
                <c:pt idx="242">
                  <c:v>42265.25</c:v>
                </c:pt>
                <c:pt idx="243">
                  <c:v>42265.377999999997</c:v>
                </c:pt>
                <c:pt idx="244">
                  <c:v>42265.5</c:v>
                </c:pt>
                <c:pt idx="245">
                  <c:v>42265.627</c:v>
                </c:pt>
                <c:pt idx="246">
                  <c:v>42265.75</c:v>
                </c:pt>
                <c:pt idx="247">
                  <c:v>42265.877999999997</c:v>
                </c:pt>
                <c:pt idx="248">
                  <c:v>42266</c:v>
                </c:pt>
                <c:pt idx="249">
                  <c:v>42266.127999999997</c:v>
                </c:pt>
                <c:pt idx="250">
                  <c:v>42266.25</c:v>
                </c:pt>
                <c:pt idx="251">
                  <c:v>42266.377999999997</c:v>
                </c:pt>
                <c:pt idx="252">
                  <c:v>42266.5</c:v>
                </c:pt>
                <c:pt idx="253">
                  <c:v>42266.627</c:v>
                </c:pt>
                <c:pt idx="254">
                  <c:v>42266.75</c:v>
                </c:pt>
                <c:pt idx="255">
                  <c:v>42266.879000000001</c:v>
                </c:pt>
                <c:pt idx="256">
                  <c:v>42267</c:v>
                </c:pt>
                <c:pt idx="257">
                  <c:v>42267.127999999997</c:v>
                </c:pt>
                <c:pt idx="258">
                  <c:v>42267.25</c:v>
                </c:pt>
                <c:pt idx="259">
                  <c:v>42267.377999999997</c:v>
                </c:pt>
                <c:pt idx="260">
                  <c:v>42267.5</c:v>
                </c:pt>
                <c:pt idx="261">
                  <c:v>42267.627</c:v>
                </c:pt>
                <c:pt idx="262">
                  <c:v>42267.75</c:v>
                </c:pt>
                <c:pt idx="263">
                  <c:v>42267.877999999997</c:v>
                </c:pt>
                <c:pt idx="264">
                  <c:v>42268</c:v>
                </c:pt>
                <c:pt idx="265">
                  <c:v>42268.127999999997</c:v>
                </c:pt>
                <c:pt idx="266">
                  <c:v>42268.25</c:v>
                </c:pt>
                <c:pt idx="267">
                  <c:v>42268.379000000001</c:v>
                </c:pt>
                <c:pt idx="268">
                  <c:v>42268.5</c:v>
                </c:pt>
                <c:pt idx="269">
                  <c:v>42268.627999999997</c:v>
                </c:pt>
                <c:pt idx="270">
                  <c:v>42268.75</c:v>
                </c:pt>
                <c:pt idx="271">
                  <c:v>42268.877</c:v>
                </c:pt>
                <c:pt idx="272">
                  <c:v>42269</c:v>
                </c:pt>
                <c:pt idx="273">
                  <c:v>42269.127</c:v>
                </c:pt>
                <c:pt idx="274">
                  <c:v>42269.25</c:v>
                </c:pt>
                <c:pt idx="275">
                  <c:v>42269.376000000004</c:v>
                </c:pt>
                <c:pt idx="276">
                  <c:v>42269.5</c:v>
                </c:pt>
                <c:pt idx="277">
                  <c:v>42269.627</c:v>
                </c:pt>
                <c:pt idx="278">
                  <c:v>42269.75</c:v>
                </c:pt>
                <c:pt idx="279">
                  <c:v>42269.877999999997</c:v>
                </c:pt>
                <c:pt idx="280">
                  <c:v>42270</c:v>
                </c:pt>
                <c:pt idx="281">
                  <c:v>42270.126000000004</c:v>
                </c:pt>
                <c:pt idx="282">
                  <c:v>42270.25</c:v>
                </c:pt>
                <c:pt idx="283">
                  <c:v>42270.377999999997</c:v>
                </c:pt>
                <c:pt idx="284">
                  <c:v>42270.5</c:v>
                </c:pt>
                <c:pt idx="285">
                  <c:v>42270.627</c:v>
                </c:pt>
                <c:pt idx="286">
                  <c:v>42270.75</c:v>
                </c:pt>
                <c:pt idx="287">
                  <c:v>42270.877999999997</c:v>
                </c:pt>
                <c:pt idx="288">
                  <c:v>42271</c:v>
                </c:pt>
                <c:pt idx="289">
                  <c:v>42271.127999999997</c:v>
                </c:pt>
                <c:pt idx="290">
                  <c:v>42271.25</c:v>
                </c:pt>
                <c:pt idx="291">
                  <c:v>42271.379000000001</c:v>
                </c:pt>
                <c:pt idx="292">
                  <c:v>42271.5</c:v>
                </c:pt>
                <c:pt idx="293">
                  <c:v>42271.627999999997</c:v>
                </c:pt>
                <c:pt idx="294">
                  <c:v>42271.75</c:v>
                </c:pt>
                <c:pt idx="295">
                  <c:v>42271.877</c:v>
                </c:pt>
                <c:pt idx="296">
                  <c:v>42272</c:v>
                </c:pt>
                <c:pt idx="297">
                  <c:v>42272.127</c:v>
                </c:pt>
                <c:pt idx="298">
                  <c:v>42272.25</c:v>
                </c:pt>
                <c:pt idx="299">
                  <c:v>42272.377999999997</c:v>
                </c:pt>
                <c:pt idx="300">
                  <c:v>42272.5</c:v>
                </c:pt>
                <c:pt idx="301">
                  <c:v>42272.627</c:v>
                </c:pt>
                <c:pt idx="302">
                  <c:v>42272.75</c:v>
                </c:pt>
                <c:pt idx="303">
                  <c:v>42272.877999999997</c:v>
                </c:pt>
                <c:pt idx="304">
                  <c:v>42273</c:v>
                </c:pt>
                <c:pt idx="305">
                  <c:v>42273.127999999997</c:v>
                </c:pt>
                <c:pt idx="306">
                  <c:v>42273.25</c:v>
                </c:pt>
                <c:pt idx="307">
                  <c:v>42273.377999999997</c:v>
                </c:pt>
                <c:pt idx="308">
                  <c:v>42273.5</c:v>
                </c:pt>
                <c:pt idx="309">
                  <c:v>42273.627999999997</c:v>
                </c:pt>
                <c:pt idx="310">
                  <c:v>42273.75</c:v>
                </c:pt>
                <c:pt idx="311">
                  <c:v>42273.877999999997</c:v>
                </c:pt>
                <c:pt idx="312">
                  <c:v>42274</c:v>
                </c:pt>
                <c:pt idx="313">
                  <c:v>42274.127999999997</c:v>
                </c:pt>
                <c:pt idx="314">
                  <c:v>42274.25</c:v>
                </c:pt>
                <c:pt idx="315">
                  <c:v>42274.377999999997</c:v>
                </c:pt>
                <c:pt idx="316">
                  <c:v>42274.5</c:v>
                </c:pt>
                <c:pt idx="317">
                  <c:v>42274.627999999997</c:v>
                </c:pt>
                <c:pt idx="318">
                  <c:v>42274.75</c:v>
                </c:pt>
                <c:pt idx="319">
                  <c:v>42274.877999999997</c:v>
                </c:pt>
                <c:pt idx="320">
                  <c:v>42275</c:v>
                </c:pt>
                <c:pt idx="321">
                  <c:v>42275.129000000001</c:v>
                </c:pt>
                <c:pt idx="322">
                  <c:v>42275.25</c:v>
                </c:pt>
                <c:pt idx="323">
                  <c:v>42275.377999999997</c:v>
                </c:pt>
                <c:pt idx="324">
                  <c:v>42275.5</c:v>
                </c:pt>
                <c:pt idx="325">
                  <c:v>42275.626000000004</c:v>
                </c:pt>
                <c:pt idx="326">
                  <c:v>42275.75</c:v>
                </c:pt>
                <c:pt idx="327">
                  <c:v>42275.877999999997</c:v>
                </c:pt>
                <c:pt idx="328">
                  <c:v>42276</c:v>
                </c:pt>
                <c:pt idx="329">
                  <c:v>42276.127999999997</c:v>
                </c:pt>
                <c:pt idx="330">
                  <c:v>42276.25</c:v>
                </c:pt>
                <c:pt idx="331">
                  <c:v>42276.377</c:v>
                </c:pt>
                <c:pt idx="332">
                  <c:v>42276.5</c:v>
                </c:pt>
                <c:pt idx="333">
                  <c:v>42276.627</c:v>
                </c:pt>
                <c:pt idx="334">
                  <c:v>42276.75</c:v>
                </c:pt>
                <c:pt idx="335">
                  <c:v>42276.879000000001</c:v>
                </c:pt>
                <c:pt idx="336">
                  <c:v>42277</c:v>
                </c:pt>
                <c:pt idx="337">
                  <c:v>42277.127999999997</c:v>
                </c:pt>
                <c:pt idx="338">
                  <c:v>42277.25</c:v>
                </c:pt>
                <c:pt idx="339">
                  <c:v>42277.377999999997</c:v>
                </c:pt>
                <c:pt idx="340">
                  <c:v>42277.5</c:v>
                </c:pt>
                <c:pt idx="341">
                  <c:v>42277.627999999997</c:v>
                </c:pt>
                <c:pt idx="342">
                  <c:v>42277.75</c:v>
                </c:pt>
                <c:pt idx="343">
                  <c:v>42277.879000000001</c:v>
                </c:pt>
                <c:pt idx="344">
                  <c:v>42278</c:v>
                </c:pt>
                <c:pt idx="345">
                  <c:v>42278.129000000001</c:v>
                </c:pt>
                <c:pt idx="346">
                  <c:v>42278.25</c:v>
                </c:pt>
                <c:pt idx="347">
                  <c:v>42278.379000000001</c:v>
                </c:pt>
                <c:pt idx="348">
                  <c:v>42278.5</c:v>
                </c:pt>
                <c:pt idx="349">
                  <c:v>42278.627999999997</c:v>
                </c:pt>
                <c:pt idx="350">
                  <c:v>42278.75</c:v>
                </c:pt>
                <c:pt idx="351">
                  <c:v>42278.879000000001</c:v>
                </c:pt>
                <c:pt idx="352">
                  <c:v>42279</c:v>
                </c:pt>
                <c:pt idx="353">
                  <c:v>42279.126000000004</c:v>
                </c:pt>
                <c:pt idx="354">
                  <c:v>42279.25</c:v>
                </c:pt>
                <c:pt idx="355">
                  <c:v>42279.379000000001</c:v>
                </c:pt>
                <c:pt idx="356">
                  <c:v>42279.5</c:v>
                </c:pt>
                <c:pt idx="357">
                  <c:v>42279.626000000004</c:v>
                </c:pt>
                <c:pt idx="358">
                  <c:v>42279.75</c:v>
                </c:pt>
                <c:pt idx="359">
                  <c:v>42279.876000000004</c:v>
                </c:pt>
                <c:pt idx="360">
                  <c:v>42280</c:v>
                </c:pt>
                <c:pt idx="361">
                  <c:v>42280.127999999997</c:v>
                </c:pt>
                <c:pt idx="362">
                  <c:v>42280.25</c:v>
                </c:pt>
                <c:pt idx="363">
                  <c:v>42280.379000000001</c:v>
                </c:pt>
                <c:pt idx="364">
                  <c:v>42280.5</c:v>
                </c:pt>
                <c:pt idx="365">
                  <c:v>42280.626000000004</c:v>
                </c:pt>
                <c:pt idx="366">
                  <c:v>42280.75</c:v>
                </c:pt>
                <c:pt idx="367">
                  <c:v>42280.879000000001</c:v>
                </c:pt>
                <c:pt idx="368">
                  <c:v>42281</c:v>
                </c:pt>
                <c:pt idx="369">
                  <c:v>42281.129000000001</c:v>
                </c:pt>
                <c:pt idx="370">
                  <c:v>42281.25</c:v>
                </c:pt>
                <c:pt idx="371">
                  <c:v>42281.377</c:v>
                </c:pt>
                <c:pt idx="372">
                  <c:v>42281.5</c:v>
                </c:pt>
                <c:pt idx="373">
                  <c:v>42281.629000000001</c:v>
                </c:pt>
                <c:pt idx="374">
                  <c:v>42281.75</c:v>
                </c:pt>
                <c:pt idx="375">
                  <c:v>42281.879000000001</c:v>
                </c:pt>
                <c:pt idx="376">
                  <c:v>42282</c:v>
                </c:pt>
                <c:pt idx="377">
                  <c:v>42282.129000000001</c:v>
                </c:pt>
                <c:pt idx="378">
                  <c:v>42282.25</c:v>
                </c:pt>
                <c:pt idx="379">
                  <c:v>42282.379000000001</c:v>
                </c:pt>
                <c:pt idx="380">
                  <c:v>42282.5</c:v>
                </c:pt>
                <c:pt idx="381">
                  <c:v>42282.627</c:v>
                </c:pt>
                <c:pt idx="382">
                  <c:v>42282.75</c:v>
                </c:pt>
                <c:pt idx="383">
                  <c:v>42282.879000000001</c:v>
                </c:pt>
                <c:pt idx="384">
                  <c:v>42283</c:v>
                </c:pt>
                <c:pt idx="385">
                  <c:v>42283.129000000001</c:v>
                </c:pt>
                <c:pt idx="386">
                  <c:v>42283.25</c:v>
                </c:pt>
                <c:pt idx="387">
                  <c:v>42283.379000000001</c:v>
                </c:pt>
                <c:pt idx="388">
                  <c:v>42283.5</c:v>
                </c:pt>
                <c:pt idx="389">
                  <c:v>42283.627999999997</c:v>
                </c:pt>
                <c:pt idx="390">
                  <c:v>42283.75</c:v>
                </c:pt>
                <c:pt idx="391">
                  <c:v>42283.879000000001</c:v>
                </c:pt>
                <c:pt idx="392">
                  <c:v>42284</c:v>
                </c:pt>
                <c:pt idx="393">
                  <c:v>42284.129000000001</c:v>
                </c:pt>
                <c:pt idx="394">
                  <c:v>42284.25</c:v>
                </c:pt>
                <c:pt idx="395">
                  <c:v>42284.379000000001</c:v>
                </c:pt>
                <c:pt idx="396">
                  <c:v>42284.5</c:v>
                </c:pt>
                <c:pt idx="397">
                  <c:v>42284.627999999997</c:v>
                </c:pt>
                <c:pt idx="398">
                  <c:v>42284.75</c:v>
                </c:pt>
                <c:pt idx="399">
                  <c:v>42284.879000000001</c:v>
                </c:pt>
                <c:pt idx="400">
                  <c:v>42285</c:v>
                </c:pt>
                <c:pt idx="401">
                  <c:v>42285.126000000004</c:v>
                </c:pt>
                <c:pt idx="402">
                  <c:v>42285.25</c:v>
                </c:pt>
                <c:pt idx="403">
                  <c:v>42285.379000000001</c:v>
                </c:pt>
                <c:pt idx="404">
                  <c:v>42285.5</c:v>
                </c:pt>
                <c:pt idx="405">
                  <c:v>42285.629000000001</c:v>
                </c:pt>
                <c:pt idx="406">
                  <c:v>42285.75</c:v>
                </c:pt>
                <c:pt idx="407">
                  <c:v>42285.88</c:v>
                </c:pt>
                <c:pt idx="408">
                  <c:v>42286</c:v>
                </c:pt>
                <c:pt idx="409">
                  <c:v>42286.13</c:v>
                </c:pt>
                <c:pt idx="410">
                  <c:v>42286.25</c:v>
                </c:pt>
                <c:pt idx="411">
                  <c:v>42286.375</c:v>
                </c:pt>
                <c:pt idx="412">
                  <c:v>42286.5</c:v>
                </c:pt>
                <c:pt idx="413">
                  <c:v>42286.629000000001</c:v>
                </c:pt>
                <c:pt idx="414">
                  <c:v>42286.75</c:v>
                </c:pt>
                <c:pt idx="415">
                  <c:v>42286.879000000001</c:v>
                </c:pt>
                <c:pt idx="416">
                  <c:v>42287</c:v>
                </c:pt>
                <c:pt idx="417">
                  <c:v>42287.129000000001</c:v>
                </c:pt>
                <c:pt idx="418">
                  <c:v>42287.25</c:v>
                </c:pt>
                <c:pt idx="419">
                  <c:v>42287.375</c:v>
                </c:pt>
                <c:pt idx="420">
                  <c:v>42287.5</c:v>
                </c:pt>
                <c:pt idx="421">
                  <c:v>42287.626000000004</c:v>
                </c:pt>
                <c:pt idx="422">
                  <c:v>42287.75</c:v>
                </c:pt>
                <c:pt idx="423">
                  <c:v>42287.879000000001</c:v>
                </c:pt>
                <c:pt idx="424">
                  <c:v>42288</c:v>
                </c:pt>
                <c:pt idx="425">
                  <c:v>42288.129000000001</c:v>
                </c:pt>
                <c:pt idx="426">
                  <c:v>42288.25</c:v>
                </c:pt>
                <c:pt idx="427">
                  <c:v>42288.379000000001</c:v>
                </c:pt>
                <c:pt idx="428">
                  <c:v>42288.5</c:v>
                </c:pt>
                <c:pt idx="429">
                  <c:v>42288.629000000001</c:v>
                </c:pt>
                <c:pt idx="430">
                  <c:v>42288.75</c:v>
                </c:pt>
                <c:pt idx="431">
                  <c:v>42288.876000000004</c:v>
                </c:pt>
                <c:pt idx="432">
                  <c:v>42289</c:v>
                </c:pt>
                <c:pt idx="433">
                  <c:v>42289.125</c:v>
                </c:pt>
                <c:pt idx="434">
                  <c:v>42289.25</c:v>
                </c:pt>
                <c:pt idx="435">
                  <c:v>42289.375</c:v>
                </c:pt>
                <c:pt idx="436">
                  <c:v>42289.5</c:v>
                </c:pt>
                <c:pt idx="437">
                  <c:v>42289.627999999997</c:v>
                </c:pt>
                <c:pt idx="438">
                  <c:v>42289.75</c:v>
                </c:pt>
                <c:pt idx="439">
                  <c:v>42289.879000000001</c:v>
                </c:pt>
                <c:pt idx="440">
                  <c:v>42290</c:v>
                </c:pt>
                <c:pt idx="441">
                  <c:v>42290.129000000001</c:v>
                </c:pt>
                <c:pt idx="442">
                  <c:v>42290.25</c:v>
                </c:pt>
                <c:pt idx="443">
                  <c:v>42290.377999999997</c:v>
                </c:pt>
                <c:pt idx="444">
                  <c:v>42290.5</c:v>
                </c:pt>
                <c:pt idx="445">
                  <c:v>42290.626000000004</c:v>
                </c:pt>
                <c:pt idx="446">
                  <c:v>42290.75</c:v>
                </c:pt>
                <c:pt idx="447">
                  <c:v>42290.877999999997</c:v>
                </c:pt>
                <c:pt idx="448">
                  <c:v>42291</c:v>
                </c:pt>
                <c:pt idx="449">
                  <c:v>42291.127999999997</c:v>
                </c:pt>
                <c:pt idx="450">
                  <c:v>42291.25</c:v>
                </c:pt>
                <c:pt idx="451">
                  <c:v>42291.379000000001</c:v>
                </c:pt>
                <c:pt idx="452">
                  <c:v>42291.5</c:v>
                </c:pt>
                <c:pt idx="453">
                  <c:v>42291.629000000001</c:v>
                </c:pt>
                <c:pt idx="454">
                  <c:v>42291.75</c:v>
                </c:pt>
                <c:pt idx="455">
                  <c:v>42291.879000000001</c:v>
                </c:pt>
                <c:pt idx="456">
                  <c:v>42292</c:v>
                </c:pt>
                <c:pt idx="457">
                  <c:v>42292.13</c:v>
                </c:pt>
                <c:pt idx="458">
                  <c:v>42292.25</c:v>
                </c:pt>
                <c:pt idx="459">
                  <c:v>42292.38</c:v>
                </c:pt>
                <c:pt idx="460">
                  <c:v>42292.5</c:v>
                </c:pt>
                <c:pt idx="461">
                  <c:v>42292.629000000001</c:v>
                </c:pt>
                <c:pt idx="462">
                  <c:v>42292.75</c:v>
                </c:pt>
                <c:pt idx="463">
                  <c:v>42292.88</c:v>
                </c:pt>
                <c:pt idx="464">
                  <c:v>42293</c:v>
                </c:pt>
                <c:pt idx="465">
                  <c:v>42293.129000000001</c:v>
                </c:pt>
                <c:pt idx="466">
                  <c:v>42293.25</c:v>
                </c:pt>
                <c:pt idx="467">
                  <c:v>42293.379000000001</c:v>
                </c:pt>
                <c:pt idx="468">
                  <c:v>42293.5</c:v>
                </c:pt>
                <c:pt idx="469">
                  <c:v>42293.629000000001</c:v>
                </c:pt>
                <c:pt idx="470">
                  <c:v>42293.75</c:v>
                </c:pt>
                <c:pt idx="471">
                  <c:v>42293.879000000001</c:v>
                </c:pt>
                <c:pt idx="472">
                  <c:v>42294</c:v>
                </c:pt>
                <c:pt idx="473">
                  <c:v>42294.125</c:v>
                </c:pt>
                <c:pt idx="474">
                  <c:v>42294.25</c:v>
                </c:pt>
                <c:pt idx="475">
                  <c:v>42294.377999999997</c:v>
                </c:pt>
                <c:pt idx="476">
                  <c:v>42294.5</c:v>
                </c:pt>
                <c:pt idx="477">
                  <c:v>42294.626000000004</c:v>
                </c:pt>
                <c:pt idx="478">
                  <c:v>42294.75</c:v>
                </c:pt>
                <c:pt idx="479">
                  <c:v>42294.879999999997</c:v>
                </c:pt>
                <c:pt idx="480">
                  <c:v>42295</c:v>
                </c:pt>
                <c:pt idx="481">
                  <c:v>42295.129000000001</c:v>
                </c:pt>
                <c:pt idx="482">
                  <c:v>42295.25</c:v>
                </c:pt>
                <c:pt idx="483">
                  <c:v>42295.38</c:v>
                </c:pt>
                <c:pt idx="484">
                  <c:v>42295.5</c:v>
                </c:pt>
                <c:pt idx="485">
                  <c:v>42295.627999999997</c:v>
                </c:pt>
                <c:pt idx="486">
                  <c:v>42295.75</c:v>
                </c:pt>
                <c:pt idx="487">
                  <c:v>42295.875</c:v>
                </c:pt>
                <c:pt idx="488">
                  <c:v>42296</c:v>
                </c:pt>
                <c:pt idx="489">
                  <c:v>42296.129000000001</c:v>
                </c:pt>
                <c:pt idx="490">
                  <c:v>42296.25</c:v>
                </c:pt>
                <c:pt idx="491">
                  <c:v>42296.379000000001</c:v>
                </c:pt>
                <c:pt idx="492">
                  <c:v>42296.5</c:v>
                </c:pt>
                <c:pt idx="493">
                  <c:v>42296.627999999997</c:v>
                </c:pt>
                <c:pt idx="494">
                  <c:v>42296.75</c:v>
                </c:pt>
                <c:pt idx="495">
                  <c:v>42296.877999999997</c:v>
                </c:pt>
                <c:pt idx="496">
                  <c:v>42297</c:v>
                </c:pt>
                <c:pt idx="497">
                  <c:v>42297.13</c:v>
                </c:pt>
                <c:pt idx="498">
                  <c:v>42297.25</c:v>
                </c:pt>
                <c:pt idx="499">
                  <c:v>42297.375</c:v>
                </c:pt>
                <c:pt idx="500">
                  <c:v>42297.5</c:v>
                </c:pt>
                <c:pt idx="501">
                  <c:v>42297.626000000004</c:v>
                </c:pt>
                <c:pt idx="502">
                  <c:v>42297.75</c:v>
                </c:pt>
                <c:pt idx="503">
                  <c:v>42297.876000000004</c:v>
                </c:pt>
                <c:pt idx="504">
                  <c:v>42298</c:v>
                </c:pt>
                <c:pt idx="505">
                  <c:v>42298.127</c:v>
                </c:pt>
                <c:pt idx="506">
                  <c:v>42298.25</c:v>
                </c:pt>
                <c:pt idx="507">
                  <c:v>42298.38</c:v>
                </c:pt>
                <c:pt idx="508">
                  <c:v>42298.5</c:v>
                </c:pt>
                <c:pt idx="509">
                  <c:v>42298.626000000004</c:v>
                </c:pt>
                <c:pt idx="510">
                  <c:v>42298.75</c:v>
                </c:pt>
                <c:pt idx="511">
                  <c:v>42298.879000000001</c:v>
                </c:pt>
                <c:pt idx="512">
                  <c:v>42299</c:v>
                </c:pt>
                <c:pt idx="513">
                  <c:v>42299.127999999997</c:v>
                </c:pt>
                <c:pt idx="514">
                  <c:v>42299.25</c:v>
                </c:pt>
                <c:pt idx="515">
                  <c:v>42299.375</c:v>
                </c:pt>
                <c:pt idx="516">
                  <c:v>42299.5</c:v>
                </c:pt>
                <c:pt idx="517">
                  <c:v>42299.625</c:v>
                </c:pt>
                <c:pt idx="518">
                  <c:v>42299.75</c:v>
                </c:pt>
                <c:pt idx="519">
                  <c:v>42299.88</c:v>
                </c:pt>
                <c:pt idx="520">
                  <c:v>42300</c:v>
                </c:pt>
                <c:pt idx="521">
                  <c:v>42300.129000000001</c:v>
                </c:pt>
                <c:pt idx="522">
                  <c:v>42300.25</c:v>
                </c:pt>
                <c:pt idx="523">
                  <c:v>42300.376000000004</c:v>
                </c:pt>
                <c:pt idx="524">
                  <c:v>42300.5</c:v>
                </c:pt>
                <c:pt idx="525">
                  <c:v>42300.626000000004</c:v>
                </c:pt>
                <c:pt idx="526">
                  <c:v>42300.75</c:v>
                </c:pt>
                <c:pt idx="527">
                  <c:v>42300.875</c:v>
                </c:pt>
                <c:pt idx="528">
                  <c:v>42301</c:v>
                </c:pt>
                <c:pt idx="529">
                  <c:v>42301.125</c:v>
                </c:pt>
                <c:pt idx="530">
                  <c:v>42301.25</c:v>
                </c:pt>
                <c:pt idx="531">
                  <c:v>42301.379000000001</c:v>
                </c:pt>
                <c:pt idx="532">
                  <c:v>42301.5</c:v>
                </c:pt>
                <c:pt idx="533">
                  <c:v>42301.629000000001</c:v>
                </c:pt>
                <c:pt idx="534">
                  <c:v>42301.75</c:v>
                </c:pt>
                <c:pt idx="535">
                  <c:v>42301.875</c:v>
                </c:pt>
                <c:pt idx="536">
                  <c:v>42302</c:v>
                </c:pt>
                <c:pt idx="537">
                  <c:v>42302.125</c:v>
                </c:pt>
                <c:pt idx="538">
                  <c:v>42302.25</c:v>
                </c:pt>
                <c:pt idx="539">
                  <c:v>42302.38</c:v>
                </c:pt>
                <c:pt idx="540">
                  <c:v>42302.5</c:v>
                </c:pt>
                <c:pt idx="541">
                  <c:v>42302.627999999997</c:v>
                </c:pt>
                <c:pt idx="542">
                  <c:v>42302.75</c:v>
                </c:pt>
                <c:pt idx="543">
                  <c:v>42302.879999999997</c:v>
                </c:pt>
                <c:pt idx="544">
                  <c:v>42303</c:v>
                </c:pt>
                <c:pt idx="545">
                  <c:v>42303.125</c:v>
                </c:pt>
                <c:pt idx="546">
                  <c:v>42303.25</c:v>
                </c:pt>
                <c:pt idx="547">
                  <c:v>42303.375</c:v>
                </c:pt>
                <c:pt idx="548">
                  <c:v>42303.5</c:v>
                </c:pt>
                <c:pt idx="549">
                  <c:v>42303.629000000001</c:v>
                </c:pt>
                <c:pt idx="550">
                  <c:v>42303.75</c:v>
                </c:pt>
                <c:pt idx="551">
                  <c:v>42303.875</c:v>
                </c:pt>
                <c:pt idx="552">
                  <c:v>42304</c:v>
                </c:pt>
                <c:pt idx="553">
                  <c:v>42304.13</c:v>
                </c:pt>
                <c:pt idx="554">
                  <c:v>42304.25</c:v>
                </c:pt>
                <c:pt idx="555">
                  <c:v>42304.376000000004</c:v>
                </c:pt>
                <c:pt idx="556">
                  <c:v>42304.5</c:v>
                </c:pt>
                <c:pt idx="557">
                  <c:v>42304.627999999997</c:v>
                </c:pt>
                <c:pt idx="558">
                  <c:v>42304.75</c:v>
                </c:pt>
                <c:pt idx="559">
                  <c:v>42304.876000000004</c:v>
                </c:pt>
                <c:pt idx="560">
                  <c:v>42305</c:v>
                </c:pt>
                <c:pt idx="561">
                  <c:v>42305.126000000004</c:v>
                </c:pt>
                <c:pt idx="562">
                  <c:v>42305.25</c:v>
                </c:pt>
                <c:pt idx="563">
                  <c:v>42305.376000000004</c:v>
                </c:pt>
                <c:pt idx="564">
                  <c:v>42305.5</c:v>
                </c:pt>
                <c:pt idx="565">
                  <c:v>42305.626000000004</c:v>
                </c:pt>
                <c:pt idx="566">
                  <c:v>42305.75</c:v>
                </c:pt>
                <c:pt idx="567">
                  <c:v>42305.876000000004</c:v>
                </c:pt>
                <c:pt idx="568">
                  <c:v>42306</c:v>
                </c:pt>
                <c:pt idx="569">
                  <c:v>42306.125</c:v>
                </c:pt>
                <c:pt idx="570">
                  <c:v>42306.25</c:v>
                </c:pt>
                <c:pt idx="571">
                  <c:v>42306.379000000001</c:v>
                </c:pt>
                <c:pt idx="572">
                  <c:v>42306.5</c:v>
                </c:pt>
                <c:pt idx="573">
                  <c:v>42306.627</c:v>
                </c:pt>
                <c:pt idx="574">
                  <c:v>42306.75</c:v>
                </c:pt>
                <c:pt idx="575">
                  <c:v>42306.879999999997</c:v>
                </c:pt>
                <c:pt idx="576">
                  <c:v>42307</c:v>
                </c:pt>
                <c:pt idx="577">
                  <c:v>42307.13</c:v>
                </c:pt>
                <c:pt idx="578">
                  <c:v>42307.25</c:v>
                </c:pt>
                <c:pt idx="579">
                  <c:v>42307.38</c:v>
                </c:pt>
                <c:pt idx="580">
                  <c:v>42307.5</c:v>
                </c:pt>
                <c:pt idx="581">
                  <c:v>42307.626000000004</c:v>
                </c:pt>
                <c:pt idx="582">
                  <c:v>42307.75</c:v>
                </c:pt>
                <c:pt idx="583">
                  <c:v>42307.875</c:v>
                </c:pt>
                <c:pt idx="584">
                  <c:v>42308</c:v>
                </c:pt>
                <c:pt idx="585">
                  <c:v>42308.125</c:v>
                </c:pt>
                <c:pt idx="586">
                  <c:v>42308.25</c:v>
                </c:pt>
                <c:pt idx="587">
                  <c:v>42308.376000000004</c:v>
                </c:pt>
                <c:pt idx="588">
                  <c:v>42308.5</c:v>
                </c:pt>
                <c:pt idx="589">
                  <c:v>42308.627999999997</c:v>
                </c:pt>
                <c:pt idx="590">
                  <c:v>42308.75</c:v>
                </c:pt>
                <c:pt idx="591">
                  <c:v>42308.879000000001</c:v>
                </c:pt>
                <c:pt idx="592">
                  <c:v>42309</c:v>
                </c:pt>
                <c:pt idx="593">
                  <c:v>42309.127999999997</c:v>
                </c:pt>
                <c:pt idx="594">
                  <c:v>42309.25</c:v>
                </c:pt>
                <c:pt idx="595">
                  <c:v>42309.377999999997</c:v>
                </c:pt>
                <c:pt idx="596">
                  <c:v>42309.5</c:v>
                </c:pt>
                <c:pt idx="597">
                  <c:v>42309.625</c:v>
                </c:pt>
                <c:pt idx="598">
                  <c:v>42309.75</c:v>
                </c:pt>
                <c:pt idx="599">
                  <c:v>42309.876000000004</c:v>
                </c:pt>
                <c:pt idx="600">
                  <c:v>42310</c:v>
                </c:pt>
                <c:pt idx="601">
                  <c:v>42310.126000000004</c:v>
                </c:pt>
                <c:pt idx="602">
                  <c:v>42310.25</c:v>
                </c:pt>
                <c:pt idx="603">
                  <c:v>42310.376000000004</c:v>
                </c:pt>
                <c:pt idx="604">
                  <c:v>42310.5</c:v>
                </c:pt>
                <c:pt idx="605">
                  <c:v>42310.629000000001</c:v>
                </c:pt>
                <c:pt idx="606">
                  <c:v>42310.75</c:v>
                </c:pt>
                <c:pt idx="607">
                  <c:v>42310.879999999997</c:v>
                </c:pt>
                <c:pt idx="608">
                  <c:v>42311</c:v>
                </c:pt>
                <c:pt idx="609">
                  <c:v>42311.125</c:v>
                </c:pt>
                <c:pt idx="610">
                  <c:v>42311.25</c:v>
                </c:pt>
                <c:pt idx="611">
                  <c:v>42311.38</c:v>
                </c:pt>
                <c:pt idx="612">
                  <c:v>42311.5</c:v>
                </c:pt>
                <c:pt idx="613">
                  <c:v>42311.627999999997</c:v>
                </c:pt>
                <c:pt idx="614">
                  <c:v>42311.75</c:v>
                </c:pt>
                <c:pt idx="615">
                  <c:v>42311.876000000004</c:v>
                </c:pt>
                <c:pt idx="616">
                  <c:v>42312</c:v>
                </c:pt>
                <c:pt idx="617">
                  <c:v>42312.127</c:v>
                </c:pt>
                <c:pt idx="618">
                  <c:v>42312.25</c:v>
                </c:pt>
                <c:pt idx="619">
                  <c:v>42312.375</c:v>
                </c:pt>
                <c:pt idx="620">
                  <c:v>42312.5</c:v>
                </c:pt>
                <c:pt idx="621">
                  <c:v>42312.629000000001</c:v>
                </c:pt>
                <c:pt idx="622">
                  <c:v>42312.75</c:v>
                </c:pt>
                <c:pt idx="623">
                  <c:v>42312.876000000004</c:v>
                </c:pt>
                <c:pt idx="624">
                  <c:v>42313</c:v>
                </c:pt>
                <c:pt idx="625">
                  <c:v>42313.126000000004</c:v>
                </c:pt>
                <c:pt idx="626">
                  <c:v>42313.25</c:v>
                </c:pt>
                <c:pt idx="627">
                  <c:v>42313.375</c:v>
                </c:pt>
                <c:pt idx="628">
                  <c:v>42313.5</c:v>
                </c:pt>
                <c:pt idx="629">
                  <c:v>42313.629000000001</c:v>
                </c:pt>
                <c:pt idx="630">
                  <c:v>42313.75</c:v>
                </c:pt>
                <c:pt idx="631">
                  <c:v>42313.877</c:v>
                </c:pt>
                <c:pt idx="632">
                  <c:v>42314</c:v>
                </c:pt>
                <c:pt idx="633">
                  <c:v>42314.126000000004</c:v>
                </c:pt>
                <c:pt idx="634">
                  <c:v>42314.25</c:v>
                </c:pt>
                <c:pt idx="635">
                  <c:v>42314.377</c:v>
                </c:pt>
                <c:pt idx="636">
                  <c:v>42314.5</c:v>
                </c:pt>
                <c:pt idx="637">
                  <c:v>42314.627999999997</c:v>
                </c:pt>
                <c:pt idx="638">
                  <c:v>42314.75</c:v>
                </c:pt>
                <c:pt idx="639">
                  <c:v>42314.877999999997</c:v>
                </c:pt>
                <c:pt idx="640">
                  <c:v>42315</c:v>
                </c:pt>
                <c:pt idx="641">
                  <c:v>42315.126000000004</c:v>
                </c:pt>
                <c:pt idx="642">
                  <c:v>42315.25</c:v>
                </c:pt>
                <c:pt idx="643">
                  <c:v>42315.377</c:v>
                </c:pt>
                <c:pt idx="644">
                  <c:v>42315.5</c:v>
                </c:pt>
                <c:pt idx="645">
                  <c:v>42315.626000000004</c:v>
                </c:pt>
                <c:pt idx="646">
                  <c:v>42315.75</c:v>
                </c:pt>
                <c:pt idx="647">
                  <c:v>42315.877</c:v>
                </c:pt>
                <c:pt idx="648">
                  <c:v>42316</c:v>
                </c:pt>
                <c:pt idx="649">
                  <c:v>42316.126000000004</c:v>
                </c:pt>
                <c:pt idx="650">
                  <c:v>42316.25</c:v>
                </c:pt>
                <c:pt idx="651">
                  <c:v>42316.377999999997</c:v>
                </c:pt>
                <c:pt idx="652">
                  <c:v>42316.5</c:v>
                </c:pt>
                <c:pt idx="653">
                  <c:v>42316.63</c:v>
                </c:pt>
                <c:pt idx="654">
                  <c:v>42316.75</c:v>
                </c:pt>
                <c:pt idx="655">
                  <c:v>42316.875</c:v>
                </c:pt>
                <c:pt idx="656">
                  <c:v>42317</c:v>
                </c:pt>
                <c:pt idx="657">
                  <c:v>42317.127</c:v>
                </c:pt>
                <c:pt idx="658">
                  <c:v>42317.25</c:v>
                </c:pt>
                <c:pt idx="659">
                  <c:v>42317.38</c:v>
                </c:pt>
                <c:pt idx="660">
                  <c:v>42317.5</c:v>
                </c:pt>
                <c:pt idx="661">
                  <c:v>42317.627</c:v>
                </c:pt>
                <c:pt idx="662">
                  <c:v>42317.75</c:v>
                </c:pt>
                <c:pt idx="663">
                  <c:v>42317.875</c:v>
                </c:pt>
                <c:pt idx="664">
                  <c:v>42318</c:v>
                </c:pt>
                <c:pt idx="665">
                  <c:v>42318.127999999997</c:v>
                </c:pt>
                <c:pt idx="666">
                  <c:v>42318.25</c:v>
                </c:pt>
                <c:pt idx="667">
                  <c:v>42318.379000000001</c:v>
                </c:pt>
                <c:pt idx="668">
                  <c:v>42318.5</c:v>
                </c:pt>
                <c:pt idx="669">
                  <c:v>42318.626000000004</c:v>
                </c:pt>
                <c:pt idx="670">
                  <c:v>42318.75</c:v>
                </c:pt>
                <c:pt idx="671">
                  <c:v>42318.877</c:v>
                </c:pt>
                <c:pt idx="672">
                  <c:v>42319</c:v>
                </c:pt>
                <c:pt idx="673">
                  <c:v>42319.127</c:v>
                </c:pt>
                <c:pt idx="674">
                  <c:v>42319.25</c:v>
                </c:pt>
                <c:pt idx="675">
                  <c:v>42319.377</c:v>
                </c:pt>
                <c:pt idx="676">
                  <c:v>42319.5</c:v>
                </c:pt>
                <c:pt idx="677">
                  <c:v>42319.626000000004</c:v>
                </c:pt>
                <c:pt idx="678">
                  <c:v>42319.75</c:v>
                </c:pt>
                <c:pt idx="679">
                  <c:v>42319.877999999997</c:v>
                </c:pt>
                <c:pt idx="680">
                  <c:v>42320</c:v>
                </c:pt>
                <c:pt idx="681">
                  <c:v>42320.129000000001</c:v>
                </c:pt>
                <c:pt idx="682">
                  <c:v>42320.25</c:v>
                </c:pt>
                <c:pt idx="683">
                  <c:v>42320.38</c:v>
                </c:pt>
                <c:pt idx="684">
                  <c:v>42320.5</c:v>
                </c:pt>
                <c:pt idx="685">
                  <c:v>42320.627</c:v>
                </c:pt>
                <c:pt idx="686">
                  <c:v>42320.75</c:v>
                </c:pt>
                <c:pt idx="687">
                  <c:v>42320.877999999997</c:v>
                </c:pt>
                <c:pt idx="688">
                  <c:v>42321</c:v>
                </c:pt>
                <c:pt idx="689">
                  <c:v>42321.127999999997</c:v>
                </c:pt>
                <c:pt idx="690">
                  <c:v>42321.25</c:v>
                </c:pt>
                <c:pt idx="691">
                  <c:v>42321.38</c:v>
                </c:pt>
                <c:pt idx="692">
                  <c:v>42321.5</c:v>
                </c:pt>
                <c:pt idx="693">
                  <c:v>42321.63</c:v>
                </c:pt>
                <c:pt idx="694">
                  <c:v>42321.75</c:v>
                </c:pt>
                <c:pt idx="695">
                  <c:v>42321.88</c:v>
                </c:pt>
                <c:pt idx="696">
                  <c:v>42322</c:v>
                </c:pt>
                <c:pt idx="697">
                  <c:v>42322.13</c:v>
                </c:pt>
                <c:pt idx="698">
                  <c:v>42322.25</c:v>
                </c:pt>
                <c:pt idx="699">
                  <c:v>42322.377999999997</c:v>
                </c:pt>
                <c:pt idx="700">
                  <c:v>42322.5</c:v>
                </c:pt>
                <c:pt idx="701">
                  <c:v>42322.625</c:v>
                </c:pt>
                <c:pt idx="702">
                  <c:v>42322.75</c:v>
                </c:pt>
                <c:pt idx="703">
                  <c:v>42322.879000000001</c:v>
                </c:pt>
                <c:pt idx="704">
                  <c:v>42323</c:v>
                </c:pt>
                <c:pt idx="705">
                  <c:v>42323.126000000004</c:v>
                </c:pt>
                <c:pt idx="706">
                  <c:v>42323.25</c:v>
                </c:pt>
                <c:pt idx="707">
                  <c:v>42323.376000000004</c:v>
                </c:pt>
                <c:pt idx="708">
                  <c:v>42323.5</c:v>
                </c:pt>
                <c:pt idx="709">
                  <c:v>42323.627</c:v>
                </c:pt>
                <c:pt idx="710">
                  <c:v>42323.75</c:v>
                </c:pt>
                <c:pt idx="711">
                  <c:v>42323.879000000001</c:v>
                </c:pt>
                <c:pt idx="712">
                  <c:v>42324</c:v>
                </c:pt>
                <c:pt idx="713">
                  <c:v>42324.127</c:v>
                </c:pt>
                <c:pt idx="714">
                  <c:v>42324.25</c:v>
                </c:pt>
                <c:pt idx="715">
                  <c:v>42324.376000000004</c:v>
                </c:pt>
                <c:pt idx="716">
                  <c:v>42324.5</c:v>
                </c:pt>
                <c:pt idx="717">
                  <c:v>42324.629000000001</c:v>
                </c:pt>
                <c:pt idx="718">
                  <c:v>42324.75</c:v>
                </c:pt>
                <c:pt idx="719">
                  <c:v>42324.879000000001</c:v>
                </c:pt>
                <c:pt idx="720">
                  <c:v>42325</c:v>
                </c:pt>
                <c:pt idx="721">
                  <c:v>42325.127999999997</c:v>
                </c:pt>
                <c:pt idx="722">
                  <c:v>42325.25</c:v>
                </c:pt>
                <c:pt idx="723">
                  <c:v>42325.38</c:v>
                </c:pt>
                <c:pt idx="724">
                  <c:v>42325.5</c:v>
                </c:pt>
                <c:pt idx="725">
                  <c:v>42325.625</c:v>
                </c:pt>
                <c:pt idx="726">
                  <c:v>42325.75</c:v>
                </c:pt>
                <c:pt idx="727">
                  <c:v>42325.879000000001</c:v>
                </c:pt>
                <c:pt idx="728">
                  <c:v>42326</c:v>
                </c:pt>
                <c:pt idx="729">
                  <c:v>42326.13</c:v>
                </c:pt>
                <c:pt idx="730">
                  <c:v>42326.25</c:v>
                </c:pt>
                <c:pt idx="731">
                  <c:v>42326.376000000004</c:v>
                </c:pt>
                <c:pt idx="732">
                  <c:v>42326.5</c:v>
                </c:pt>
                <c:pt idx="733">
                  <c:v>42326.627999999997</c:v>
                </c:pt>
                <c:pt idx="734">
                  <c:v>42326.75</c:v>
                </c:pt>
                <c:pt idx="735">
                  <c:v>42326.879000000001</c:v>
                </c:pt>
                <c:pt idx="736">
                  <c:v>42327</c:v>
                </c:pt>
                <c:pt idx="737">
                  <c:v>42327.126000000004</c:v>
                </c:pt>
                <c:pt idx="738">
                  <c:v>42327.25</c:v>
                </c:pt>
                <c:pt idx="739">
                  <c:v>42327.38</c:v>
                </c:pt>
                <c:pt idx="740">
                  <c:v>42327.5</c:v>
                </c:pt>
                <c:pt idx="741">
                  <c:v>42327.625</c:v>
                </c:pt>
                <c:pt idx="742">
                  <c:v>42327.75</c:v>
                </c:pt>
                <c:pt idx="743">
                  <c:v>42327.877999999997</c:v>
                </c:pt>
                <c:pt idx="744">
                  <c:v>42328</c:v>
                </c:pt>
                <c:pt idx="745">
                  <c:v>42328.13</c:v>
                </c:pt>
                <c:pt idx="746">
                  <c:v>42328.25</c:v>
                </c:pt>
                <c:pt idx="747">
                  <c:v>42328.379000000001</c:v>
                </c:pt>
                <c:pt idx="748">
                  <c:v>42328.5</c:v>
                </c:pt>
                <c:pt idx="749">
                  <c:v>42328.63</c:v>
                </c:pt>
                <c:pt idx="750">
                  <c:v>42328.75</c:v>
                </c:pt>
                <c:pt idx="751">
                  <c:v>42328.876000000004</c:v>
                </c:pt>
                <c:pt idx="752">
                  <c:v>42329</c:v>
                </c:pt>
                <c:pt idx="753">
                  <c:v>42329.126000000004</c:v>
                </c:pt>
                <c:pt idx="754">
                  <c:v>42329.25</c:v>
                </c:pt>
                <c:pt idx="755">
                  <c:v>42329.38</c:v>
                </c:pt>
                <c:pt idx="756">
                  <c:v>42329.5</c:v>
                </c:pt>
                <c:pt idx="757">
                  <c:v>42329.627999999997</c:v>
                </c:pt>
                <c:pt idx="758">
                  <c:v>42329.75</c:v>
                </c:pt>
                <c:pt idx="759">
                  <c:v>42329.88</c:v>
                </c:pt>
                <c:pt idx="760">
                  <c:v>42330</c:v>
                </c:pt>
                <c:pt idx="761">
                  <c:v>42330.13</c:v>
                </c:pt>
                <c:pt idx="762">
                  <c:v>42330.25</c:v>
                </c:pt>
                <c:pt idx="763">
                  <c:v>42330.38</c:v>
                </c:pt>
                <c:pt idx="764">
                  <c:v>42330.5</c:v>
                </c:pt>
                <c:pt idx="765">
                  <c:v>42330.63</c:v>
                </c:pt>
                <c:pt idx="766">
                  <c:v>42330.75</c:v>
                </c:pt>
                <c:pt idx="767">
                  <c:v>42330.879999999997</c:v>
                </c:pt>
                <c:pt idx="768">
                  <c:v>42331</c:v>
                </c:pt>
                <c:pt idx="769">
                  <c:v>42331.13</c:v>
                </c:pt>
                <c:pt idx="770">
                  <c:v>42331.25</c:v>
                </c:pt>
                <c:pt idx="771">
                  <c:v>42331.377</c:v>
                </c:pt>
                <c:pt idx="772">
                  <c:v>42331.5</c:v>
                </c:pt>
                <c:pt idx="773">
                  <c:v>42331.625</c:v>
                </c:pt>
                <c:pt idx="774">
                  <c:v>42331.75</c:v>
                </c:pt>
                <c:pt idx="775">
                  <c:v>42331.879000000001</c:v>
                </c:pt>
                <c:pt idx="776">
                  <c:v>42332</c:v>
                </c:pt>
                <c:pt idx="777">
                  <c:v>42332.126000000004</c:v>
                </c:pt>
                <c:pt idx="778">
                  <c:v>42332.25</c:v>
                </c:pt>
                <c:pt idx="779">
                  <c:v>42332.375</c:v>
                </c:pt>
                <c:pt idx="780">
                  <c:v>42332.5</c:v>
                </c:pt>
                <c:pt idx="781">
                  <c:v>42332.629000000001</c:v>
                </c:pt>
                <c:pt idx="782">
                  <c:v>42332.75</c:v>
                </c:pt>
                <c:pt idx="783">
                  <c:v>42332.88</c:v>
                </c:pt>
                <c:pt idx="784">
                  <c:v>42333</c:v>
                </c:pt>
                <c:pt idx="785">
                  <c:v>42333.13</c:v>
                </c:pt>
                <c:pt idx="786">
                  <c:v>42333.25</c:v>
                </c:pt>
                <c:pt idx="787">
                  <c:v>42333.379000000001</c:v>
                </c:pt>
                <c:pt idx="788">
                  <c:v>42333.5</c:v>
                </c:pt>
                <c:pt idx="789">
                  <c:v>42333.63</c:v>
                </c:pt>
                <c:pt idx="790">
                  <c:v>42333.75</c:v>
                </c:pt>
                <c:pt idx="791">
                  <c:v>42333.88</c:v>
                </c:pt>
                <c:pt idx="792">
                  <c:v>42334</c:v>
                </c:pt>
                <c:pt idx="793">
                  <c:v>42334.13</c:v>
                </c:pt>
                <c:pt idx="794">
                  <c:v>42334.25</c:v>
                </c:pt>
                <c:pt idx="795">
                  <c:v>42334.38</c:v>
                </c:pt>
                <c:pt idx="796">
                  <c:v>42334.5</c:v>
                </c:pt>
                <c:pt idx="797">
                  <c:v>42334.626000000004</c:v>
                </c:pt>
                <c:pt idx="798">
                  <c:v>42334.75</c:v>
                </c:pt>
                <c:pt idx="799">
                  <c:v>42334.879000000001</c:v>
                </c:pt>
                <c:pt idx="800">
                  <c:v>42335</c:v>
                </c:pt>
                <c:pt idx="801">
                  <c:v>42335.126000000004</c:v>
                </c:pt>
                <c:pt idx="802">
                  <c:v>42335.25</c:v>
                </c:pt>
                <c:pt idx="803">
                  <c:v>42335.377999999997</c:v>
                </c:pt>
                <c:pt idx="804">
                  <c:v>42335.5</c:v>
                </c:pt>
                <c:pt idx="805">
                  <c:v>42335.627999999997</c:v>
                </c:pt>
                <c:pt idx="806">
                  <c:v>42335.75</c:v>
                </c:pt>
                <c:pt idx="807">
                  <c:v>42335.88</c:v>
                </c:pt>
                <c:pt idx="808">
                  <c:v>42336</c:v>
                </c:pt>
                <c:pt idx="809">
                  <c:v>42336.127999999997</c:v>
                </c:pt>
                <c:pt idx="810">
                  <c:v>42336.25</c:v>
                </c:pt>
                <c:pt idx="811">
                  <c:v>42336.38</c:v>
                </c:pt>
                <c:pt idx="812">
                  <c:v>42336.5</c:v>
                </c:pt>
                <c:pt idx="813">
                  <c:v>42336.627</c:v>
                </c:pt>
                <c:pt idx="814">
                  <c:v>42336.75</c:v>
                </c:pt>
                <c:pt idx="815">
                  <c:v>42336.88</c:v>
                </c:pt>
                <c:pt idx="816">
                  <c:v>42337</c:v>
                </c:pt>
                <c:pt idx="817">
                  <c:v>42337.13</c:v>
                </c:pt>
                <c:pt idx="818">
                  <c:v>42337.25</c:v>
                </c:pt>
                <c:pt idx="819">
                  <c:v>42337.38</c:v>
                </c:pt>
                <c:pt idx="820">
                  <c:v>42337.5</c:v>
                </c:pt>
                <c:pt idx="821">
                  <c:v>42337.626000000004</c:v>
                </c:pt>
                <c:pt idx="822">
                  <c:v>42337.75</c:v>
                </c:pt>
                <c:pt idx="823">
                  <c:v>42337.88</c:v>
                </c:pt>
                <c:pt idx="824">
                  <c:v>42338</c:v>
                </c:pt>
                <c:pt idx="825">
                  <c:v>42338.13</c:v>
                </c:pt>
                <c:pt idx="826">
                  <c:v>42338.25</c:v>
                </c:pt>
                <c:pt idx="827">
                  <c:v>42338.376000000004</c:v>
                </c:pt>
                <c:pt idx="828">
                  <c:v>42338.5</c:v>
                </c:pt>
                <c:pt idx="829">
                  <c:v>42338.629000000001</c:v>
                </c:pt>
                <c:pt idx="830">
                  <c:v>42338.75</c:v>
                </c:pt>
                <c:pt idx="831">
                  <c:v>42338.877</c:v>
                </c:pt>
                <c:pt idx="832">
                  <c:v>42339</c:v>
                </c:pt>
                <c:pt idx="833">
                  <c:v>42339.13</c:v>
                </c:pt>
                <c:pt idx="834">
                  <c:v>42339.25</c:v>
                </c:pt>
                <c:pt idx="835">
                  <c:v>42339.377</c:v>
                </c:pt>
                <c:pt idx="836">
                  <c:v>42339.5</c:v>
                </c:pt>
                <c:pt idx="837">
                  <c:v>42339.63</c:v>
                </c:pt>
                <c:pt idx="838">
                  <c:v>42339.75</c:v>
                </c:pt>
                <c:pt idx="839">
                  <c:v>42339.88</c:v>
                </c:pt>
                <c:pt idx="840">
                  <c:v>42340</c:v>
                </c:pt>
                <c:pt idx="841">
                  <c:v>42340.13</c:v>
                </c:pt>
                <c:pt idx="842">
                  <c:v>42340.25</c:v>
                </c:pt>
                <c:pt idx="843">
                  <c:v>42340.38</c:v>
                </c:pt>
                <c:pt idx="844">
                  <c:v>42340.5</c:v>
                </c:pt>
                <c:pt idx="845">
                  <c:v>42340.627999999997</c:v>
                </c:pt>
                <c:pt idx="846">
                  <c:v>42340.75</c:v>
                </c:pt>
                <c:pt idx="847">
                  <c:v>42340.877999999997</c:v>
                </c:pt>
                <c:pt idx="848">
                  <c:v>42341</c:v>
                </c:pt>
                <c:pt idx="849">
                  <c:v>42341.13</c:v>
                </c:pt>
                <c:pt idx="850">
                  <c:v>42341.25</c:v>
                </c:pt>
                <c:pt idx="851">
                  <c:v>42341.379000000001</c:v>
                </c:pt>
                <c:pt idx="852">
                  <c:v>42341.5</c:v>
                </c:pt>
                <c:pt idx="853">
                  <c:v>42341.63</c:v>
                </c:pt>
                <c:pt idx="854">
                  <c:v>42341.75</c:v>
                </c:pt>
                <c:pt idx="855">
                  <c:v>42341.877</c:v>
                </c:pt>
                <c:pt idx="856">
                  <c:v>42342</c:v>
                </c:pt>
                <c:pt idx="857">
                  <c:v>42342.127</c:v>
                </c:pt>
                <c:pt idx="858">
                  <c:v>42342.25</c:v>
                </c:pt>
                <c:pt idx="859">
                  <c:v>42342.377999999997</c:v>
                </c:pt>
                <c:pt idx="860">
                  <c:v>42342.5</c:v>
                </c:pt>
                <c:pt idx="861">
                  <c:v>42342.63</c:v>
                </c:pt>
                <c:pt idx="862">
                  <c:v>42342.75</c:v>
                </c:pt>
                <c:pt idx="863">
                  <c:v>42342.879999999997</c:v>
                </c:pt>
                <c:pt idx="864">
                  <c:v>42343</c:v>
                </c:pt>
                <c:pt idx="865">
                  <c:v>42343.127999999997</c:v>
                </c:pt>
                <c:pt idx="866">
                  <c:v>42343.25</c:v>
                </c:pt>
                <c:pt idx="867">
                  <c:v>42343.377999999997</c:v>
                </c:pt>
                <c:pt idx="868">
                  <c:v>42343.5</c:v>
                </c:pt>
                <c:pt idx="869">
                  <c:v>42343.63</c:v>
                </c:pt>
                <c:pt idx="870">
                  <c:v>42343.75</c:v>
                </c:pt>
                <c:pt idx="871">
                  <c:v>42343.88</c:v>
                </c:pt>
                <c:pt idx="872">
                  <c:v>42344</c:v>
                </c:pt>
                <c:pt idx="873">
                  <c:v>42344.13</c:v>
                </c:pt>
                <c:pt idx="874">
                  <c:v>42344.25</c:v>
                </c:pt>
                <c:pt idx="875">
                  <c:v>42344.376000000004</c:v>
                </c:pt>
                <c:pt idx="876">
                  <c:v>42344.5</c:v>
                </c:pt>
                <c:pt idx="877">
                  <c:v>42344.627999999997</c:v>
                </c:pt>
                <c:pt idx="878">
                  <c:v>42344.75</c:v>
                </c:pt>
                <c:pt idx="879">
                  <c:v>42344.877</c:v>
                </c:pt>
                <c:pt idx="880">
                  <c:v>42345</c:v>
                </c:pt>
                <c:pt idx="881">
                  <c:v>42345.13</c:v>
                </c:pt>
                <c:pt idx="882">
                  <c:v>42345.25</c:v>
                </c:pt>
                <c:pt idx="883">
                  <c:v>42345.38</c:v>
                </c:pt>
                <c:pt idx="884">
                  <c:v>42345.5</c:v>
                </c:pt>
                <c:pt idx="885">
                  <c:v>42345.627</c:v>
                </c:pt>
                <c:pt idx="886">
                  <c:v>42345.75</c:v>
                </c:pt>
                <c:pt idx="887">
                  <c:v>42345.877</c:v>
                </c:pt>
                <c:pt idx="888">
                  <c:v>42346</c:v>
                </c:pt>
                <c:pt idx="889">
                  <c:v>42346.126000000004</c:v>
                </c:pt>
                <c:pt idx="890">
                  <c:v>42346.25</c:v>
                </c:pt>
                <c:pt idx="891">
                  <c:v>42346.377</c:v>
                </c:pt>
                <c:pt idx="892">
                  <c:v>42346.5</c:v>
                </c:pt>
                <c:pt idx="893">
                  <c:v>42346.627</c:v>
                </c:pt>
                <c:pt idx="894">
                  <c:v>42346.75</c:v>
                </c:pt>
                <c:pt idx="895">
                  <c:v>42346.877999999997</c:v>
                </c:pt>
                <c:pt idx="896">
                  <c:v>42347</c:v>
                </c:pt>
                <c:pt idx="897">
                  <c:v>42347.126000000004</c:v>
                </c:pt>
                <c:pt idx="898">
                  <c:v>42347.25</c:v>
                </c:pt>
                <c:pt idx="899">
                  <c:v>42347.377</c:v>
                </c:pt>
                <c:pt idx="900">
                  <c:v>42347.5</c:v>
                </c:pt>
                <c:pt idx="901">
                  <c:v>42347.627</c:v>
                </c:pt>
                <c:pt idx="902">
                  <c:v>42347.75</c:v>
                </c:pt>
                <c:pt idx="903">
                  <c:v>42347.877</c:v>
                </c:pt>
                <c:pt idx="904">
                  <c:v>42348</c:v>
                </c:pt>
                <c:pt idx="905">
                  <c:v>42348.127</c:v>
                </c:pt>
                <c:pt idx="906">
                  <c:v>42348.25</c:v>
                </c:pt>
                <c:pt idx="907">
                  <c:v>42348.377</c:v>
                </c:pt>
                <c:pt idx="908">
                  <c:v>42348.5</c:v>
                </c:pt>
                <c:pt idx="909">
                  <c:v>42348.625</c:v>
                </c:pt>
                <c:pt idx="910">
                  <c:v>42348.75</c:v>
                </c:pt>
                <c:pt idx="911">
                  <c:v>42348.877999999997</c:v>
                </c:pt>
                <c:pt idx="912">
                  <c:v>42349</c:v>
                </c:pt>
                <c:pt idx="913">
                  <c:v>42349.125</c:v>
                </c:pt>
                <c:pt idx="914">
                  <c:v>42349.25</c:v>
                </c:pt>
                <c:pt idx="915">
                  <c:v>42349.376000000004</c:v>
                </c:pt>
                <c:pt idx="916">
                  <c:v>42349.5</c:v>
                </c:pt>
                <c:pt idx="917">
                  <c:v>42349.627</c:v>
                </c:pt>
                <c:pt idx="918">
                  <c:v>42349.75</c:v>
                </c:pt>
                <c:pt idx="919">
                  <c:v>42349.877999999997</c:v>
                </c:pt>
                <c:pt idx="920">
                  <c:v>42350</c:v>
                </c:pt>
                <c:pt idx="921">
                  <c:v>42350.129000000001</c:v>
                </c:pt>
                <c:pt idx="922">
                  <c:v>42350.25</c:v>
                </c:pt>
                <c:pt idx="923">
                  <c:v>42350.38</c:v>
                </c:pt>
                <c:pt idx="924">
                  <c:v>42350.5</c:v>
                </c:pt>
                <c:pt idx="925">
                  <c:v>42350.626000000004</c:v>
                </c:pt>
                <c:pt idx="926">
                  <c:v>42350.75</c:v>
                </c:pt>
                <c:pt idx="927">
                  <c:v>42350.876000000004</c:v>
                </c:pt>
                <c:pt idx="928">
                  <c:v>42351</c:v>
                </c:pt>
                <c:pt idx="929">
                  <c:v>42351.127</c:v>
                </c:pt>
                <c:pt idx="930">
                  <c:v>42351.25</c:v>
                </c:pt>
                <c:pt idx="931">
                  <c:v>42351.375</c:v>
                </c:pt>
                <c:pt idx="932">
                  <c:v>42351.5</c:v>
                </c:pt>
                <c:pt idx="933">
                  <c:v>42351.629000000001</c:v>
                </c:pt>
                <c:pt idx="934">
                  <c:v>42351.75</c:v>
                </c:pt>
                <c:pt idx="935">
                  <c:v>42351.879000000001</c:v>
                </c:pt>
                <c:pt idx="936">
                  <c:v>42352</c:v>
                </c:pt>
                <c:pt idx="937">
                  <c:v>42352.127</c:v>
                </c:pt>
                <c:pt idx="938">
                  <c:v>42352.25</c:v>
                </c:pt>
                <c:pt idx="939">
                  <c:v>42352.375</c:v>
                </c:pt>
                <c:pt idx="940">
                  <c:v>42352.5</c:v>
                </c:pt>
                <c:pt idx="941">
                  <c:v>42352.626000000004</c:v>
                </c:pt>
                <c:pt idx="942">
                  <c:v>42352.75</c:v>
                </c:pt>
                <c:pt idx="943">
                  <c:v>42352.875</c:v>
                </c:pt>
                <c:pt idx="944">
                  <c:v>42353</c:v>
                </c:pt>
                <c:pt idx="945">
                  <c:v>42353.126000000004</c:v>
                </c:pt>
                <c:pt idx="946">
                  <c:v>42353.25</c:v>
                </c:pt>
                <c:pt idx="947">
                  <c:v>42353.376000000004</c:v>
                </c:pt>
                <c:pt idx="948">
                  <c:v>42353.5</c:v>
                </c:pt>
                <c:pt idx="949">
                  <c:v>42353.627</c:v>
                </c:pt>
                <c:pt idx="950">
                  <c:v>42353.75</c:v>
                </c:pt>
                <c:pt idx="951">
                  <c:v>42353.877</c:v>
                </c:pt>
                <c:pt idx="952">
                  <c:v>42354</c:v>
                </c:pt>
                <c:pt idx="953">
                  <c:v>42354.129000000001</c:v>
                </c:pt>
                <c:pt idx="954">
                  <c:v>42354.25</c:v>
                </c:pt>
                <c:pt idx="955">
                  <c:v>42354.379000000001</c:v>
                </c:pt>
                <c:pt idx="956">
                  <c:v>42354.5</c:v>
                </c:pt>
                <c:pt idx="957">
                  <c:v>42354.629000000001</c:v>
                </c:pt>
                <c:pt idx="958">
                  <c:v>42354.75</c:v>
                </c:pt>
                <c:pt idx="959">
                  <c:v>42354.879000000001</c:v>
                </c:pt>
                <c:pt idx="960">
                  <c:v>42355</c:v>
                </c:pt>
                <c:pt idx="961">
                  <c:v>42355.127</c:v>
                </c:pt>
                <c:pt idx="962">
                  <c:v>42355.25</c:v>
                </c:pt>
                <c:pt idx="963">
                  <c:v>42355.377</c:v>
                </c:pt>
                <c:pt idx="964">
                  <c:v>42355.5</c:v>
                </c:pt>
                <c:pt idx="965">
                  <c:v>42355.626000000004</c:v>
                </c:pt>
                <c:pt idx="966">
                  <c:v>42355.75</c:v>
                </c:pt>
                <c:pt idx="967">
                  <c:v>42355.876000000004</c:v>
                </c:pt>
                <c:pt idx="968">
                  <c:v>42356</c:v>
                </c:pt>
                <c:pt idx="969">
                  <c:v>42356.127</c:v>
                </c:pt>
                <c:pt idx="970">
                  <c:v>42356.25</c:v>
                </c:pt>
                <c:pt idx="971">
                  <c:v>42356.377999999997</c:v>
                </c:pt>
                <c:pt idx="972">
                  <c:v>42356.5</c:v>
                </c:pt>
                <c:pt idx="973">
                  <c:v>42356.629000000001</c:v>
                </c:pt>
                <c:pt idx="974">
                  <c:v>42356.75</c:v>
                </c:pt>
                <c:pt idx="975">
                  <c:v>42356.879000000001</c:v>
                </c:pt>
                <c:pt idx="976">
                  <c:v>42357</c:v>
                </c:pt>
                <c:pt idx="977">
                  <c:v>42357.127</c:v>
                </c:pt>
                <c:pt idx="978">
                  <c:v>42357.25</c:v>
                </c:pt>
                <c:pt idx="979">
                  <c:v>42357.376000000004</c:v>
                </c:pt>
                <c:pt idx="980">
                  <c:v>42357.5</c:v>
                </c:pt>
                <c:pt idx="981">
                  <c:v>42357.627</c:v>
                </c:pt>
                <c:pt idx="982">
                  <c:v>42357.75</c:v>
                </c:pt>
                <c:pt idx="983">
                  <c:v>42357.879000000001</c:v>
                </c:pt>
                <c:pt idx="984">
                  <c:v>42358</c:v>
                </c:pt>
                <c:pt idx="985">
                  <c:v>42358.13</c:v>
                </c:pt>
                <c:pt idx="986">
                  <c:v>42358.25</c:v>
                </c:pt>
                <c:pt idx="987">
                  <c:v>42358.377999999997</c:v>
                </c:pt>
                <c:pt idx="988">
                  <c:v>42358.5</c:v>
                </c:pt>
                <c:pt idx="989">
                  <c:v>42358.629000000001</c:v>
                </c:pt>
                <c:pt idx="990">
                  <c:v>42358.75</c:v>
                </c:pt>
                <c:pt idx="991">
                  <c:v>42358.879999999997</c:v>
                </c:pt>
                <c:pt idx="992">
                  <c:v>42359</c:v>
                </c:pt>
                <c:pt idx="993">
                  <c:v>42359.126000000004</c:v>
                </c:pt>
                <c:pt idx="994">
                  <c:v>42359.25</c:v>
                </c:pt>
                <c:pt idx="995">
                  <c:v>42359.376000000004</c:v>
                </c:pt>
                <c:pt idx="996">
                  <c:v>42359.5</c:v>
                </c:pt>
                <c:pt idx="997">
                  <c:v>42359.626000000004</c:v>
                </c:pt>
                <c:pt idx="998">
                  <c:v>42359.75</c:v>
                </c:pt>
                <c:pt idx="999">
                  <c:v>42359.877999999997</c:v>
                </c:pt>
                <c:pt idx="1000">
                  <c:v>42360</c:v>
                </c:pt>
                <c:pt idx="1001">
                  <c:v>42360.125</c:v>
                </c:pt>
                <c:pt idx="1002">
                  <c:v>42360.25</c:v>
                </c:pt>
                <c:pt idx="1003">
                  <c:v>42360.375</c:v>
                </c:pt>
                <c:pt idx="1004">
                  <c:v>42360.5</c:v>
                </c:pt>
                <c:pt idx="1005">
                  <c:v>42360.625</c:v>
                </c:pt>
                <c:pt idx="1006">
                  <c:v>42360.75</c:v>
                </c:pt>
                <c:pt idx="1007">
                  <c:v>42360.875</c:v>
                </c:pt>
                <c:pt idx="1008">
                  <c:v>42361</c:v>
                </c:pt>
                <c:pt idx="1009">
                  <c:v>42361.126000000004</c:v>
                </c:pt>
                <c:pt idx="1010">
                  <c:v>42361.25</c:v>
                </c:pt>
                <c:pt idx="1011">
                  <c:v>42361.375</c:v>
                </c:pt>
                <c:pt idx="1012">
                  <c:v>42361.5</c:v>
                </c:pt>
                <c:pt idx="1013">
                  <c:v>42361.626000000004</c:v>
                </c:pt>
                <c:pt idx="1014">
                  <c:v>42361.75</c:v>
                </c:pt>
                <c:pt idx="1015">
                  <c:v>42361.876000000004</c:v>
                </c:pt>
                <c:pt idx="1016">
                  <c:v>42362</c:v>
                </c:pt>
                <c:pt idx="1017">
                  <c:v>42362.125</c:v>
                </c:pt>
                <c:pt idx="1018">
                  <c:v>42362.25</c:v>
                </c:pt>
                <c:pt idx="1019">
                  <c:v>42362.377</c:v>
                </c:pt>
                <c:pt idx="1020">
                  <c:v>42362.5</c:v>
                </c:pt>
                <c:pt idx="1021">
                  <c:v>42362.626000000004</c:v>
                </c:pt>
                <c:pt idx="1022">
                  <c:v>42362.75</c:v>
                </c:pt>
                <c:pt idx="1023">
                  <c:v>42362.876000000004</c:v>
                </c:pt>
                <c:pt idx="1024">
                  <c:v>42363</c:v>
                </c:pt>
                <c:pt idx="1025">
                  <c:v>42363.125</c:v>
                </c:pt>
                <c:pt idx="1026">
                  <c:v>42363.25</c:v>
                </c:pt>
                <c:pt idx="1027">
                  <c:v>42363.375</c:v>
                </c:pt>
                <c:pt idx="1028">
                  <c:v>42363.5</c:v>
                </c:pt>
                <c:pt idx="1029">
                  <c:v>42363.625</c:v>
                </c:pt>
                <c:pt idx="1030">
                  <c:v>42363.75</c:v>
                </c:pt>
                <c:pt idx="1031">
                  <c:v>42363.875</c:v>
                </c:pt>
                <c:pt idx="1032">
                  <c:v>42364</c:v>
                </c:pt>
                <c:pt idx="1033">
                  <c:v>42364.125</c:v>
                </c:pt>
                <c:pt idx="1034">
                  <c:v>42364.25</c:v>
                </c:pt>
                <c:pt idx="1035">
                  <c:v>42364.376000000004</c:v>
                </c:pt>
                <c:pt idx="1036">
                  <c:v>42364.5</c:v>
                </c:pt>
                <c:pt idx="1037">
                  <c:v>42364.626000000004</c:v>
                </c:pt>
                <c:pt idx="1038">
                  <c:v>42364.75</c:v>
                </c:pt>
                <c:pt idx="1039">
                  <c:v>42364.875</c:v>
                </c:pt>
                <c:pt idx="1040">
                  <c:v>42365</c:v>
                </c:pt>
                <c:pt idx="1041">
                  <c:v>42365.126000000004</c:v>
                </c:pt>
                <c:pt idx="1042">
                  <c:v>42365.25</c:v>
                </c:pt>
                <c:pt idx="1043">
                  <c:v>42365.375</c:v>
                </c:pt>
                <c:pt idx="1044">
                  <c:v>42365.5</c:v>
                </c:pt>
                <c:pt idx="1045">
                  <c:v>42365.625</c:v>
                </c:pt>
                <c:pt idx="1046">
                  <c:v>42365.75</c:v>
                </c:pt>
                <c:pt idx="1047">
                  <c:v>42365.877</c:v>
                </c:pt>
                <c:pt idx="1048">
                  <c:v>42366</c:v>
                </c:pt>
                <c:pt idx="1049">
                  <c:v>42366.126000000004</c:v>
                </c:pt>
                <c:pt idx="1050">
                  <c:v>42366.25</c:v>
                </c:pt>
                <c:pt idx="1051">
                  <c:v>42366.376000000004</c:v>
                </c:pt>
                <c:pt idx="1052">
                  <c:v>42366.5</c:v>
                </c:pt>
                <c:pt idx="1053">
                  <c:v>42366.625</c:v>
                </c:pt>
                <c:pt idx="1054">
                  <c:v>42366.75</c:v>
                </c:pt>
                <c:pt idx="1055">
                  <c:v>42366.877</c:v>
                </c:pt>
                <c:pt idx="1056">
                  <c:v>42367</c:v>
                </c:pt>
                <c:pt idx="1057">
                  <c:v>42367.126000000004</c:v>
                </c:pt>
                <c:pt idx="1058">
                  <c:v>42367.25</c:v>
                </c:pt>
                <c:pt idx="1059">
                  <c:v>42367.377999999997</c:v>
                </c:pt>
                <c:pt idx="1060">
                  <c:v>42367.5</c:v>
                </c:pt>
                <c:pt idx="1061">
                  <c:v>42367.627999999997</c:v>
                </c:pt>
                <c:pt idx="1062">
                  <c:v>42367.75</c:v>
                </c:pt>
                <c:pt idx="1063">
                  <c:v>42367.877</c:v>
                </c:pt>
                <c:pt idx="1064">
                  <c:v>42368</c:v>
                </c:pt>
                <c:pt idx="1065">
                  <c:v>42368.126000000004</c:v>
                </c:pt>
                <c:pt idx="1066">
                  <c:v>42368.25</c:v>
                </c:pt>
                <c:pt idx="1067">
                  <c:v>42368.377</c:v>
                </c:pt>
                <c:pt idx="1068">
                  <c:v>42368.5</c:v>
                </c:pt>
                <c:pt idx="1069">
                  <c:v>42368.627</c:v>
                </c:pt>
                <c:pt idx="1070">
                  <c:v>42368.75</c:v>
                </c:pt>
                <c:pt idx="1071">
                  <c:v>42368.877</c:v>
                </c:pt>
                <c:pt idx="1072">
                  <c:v>42369</c:v>
                </c:pt>
                <c:pt idx="1073">
                  <c:v>42369.127999999997</c:v>
                </c:pt>
                <c:pt idx="1074">
                  <c:v>42369.25</c:v>
                </c:pt>
                <c:pt idx="1075">
                  <c:v>42369.377999999997</c:v>
                </c:pt>
                <c:pt idx="1076">
                  <c:v>42369.5</c:v>
                </c:pt>
                <c:pt idx="1077">
                  <c:v>42369.627999999997</c:v>
                </c:pt>
                <c:pt idx="1078">
                  <c:v>42369.75</c:v>
                </c:pt>
                <c:pt idx="1079">
                  <c:v>42369.879000000001</c:v>
                </c:pt>
                <c:pt idx="1080">
                  <c:v>42370</c:v>
                </c:pt>
                <c:pt idx="1081">
                  <c:v>42370.125</c:v>
                </c:pt>
                <c:pt idx="1082">
                  <c:v>42370.25</c:v>
                </c:pt>
                <c:pt idx="1083">
                  <c:v>42370.377999999997</c:v>
                </c:pt>
                <c:pt idx="1084">
                  <c:v>42370.5</c:v>
                </c:pt>
                <c:pt idx="1085">
                  <c:v>42370.627</c:v>
                </c:pt>
                <c:pt idx="1086">
                  <c:v>42370.75</c:v>
                </c:pt>
                <c:pt idx="1087">
                  <c:v>42370.875</c:v>
                </c:pt>
                <c:pt idx="1088">
                  <c:v>42371</c:v>
                </c:pt>
                <c:pt idx="1089">
                  <c:v>42371.127</c:v>
                </c:pt>
                <c:pt idx="1090">
                  <c:v>42371.25</c:v>
                </c:pt>
                <c:pt idx="1091">
                  <c:v>42371.375</c:v>
                </c:pt>
                <c:pt idx="1092">
                  <c:v>42371.5</c:v>
                </c:pt>
                <c:pt idx="1093">
                  <c:v>42371.627</c:v>
                </c:pt>
                <c:pt idx="1094">
                  <c:v>42371.75</c:v>
                </c:pt>
                <c:pt idx="1095">
                  <c:v>42371.879000000001</c:v>
                </c:pt>
                <c:pt idx="1096">
                  <c:v>42372</c:v>
                </c:pt>
                <c:pt idx="1097">
                  <c:v>42372.127999999997</c:v>
                </c:pt>
                <c:pt idx="1098">
                  <c:v>42372.25</c:v>
                </c:pt>
                <c:pt idx="1099">
                  <c:v>42372.377</c:v>
                </c:pt>
                <c:pt idx="1100">
                  <c:v>42372.5</c:v>
                </c:pt>
                <c:pt idx="1101">
                  <c:v>42372.627</c:v>
                </c:pt>
                <c:pt idx="1102">
                  <c:v>42372.75</c:v>
                </c:pt>
                <c:pt idx="1103">
                  <c:v>42372.877999999997</c:v>
                </c:pt>
                <c:pt idx="1104">
                  <c:v>42373</c:v>
                </c:pt>
                <c:pt idx="1105">
                  <c:v>42373.127999999997</c:v>
                </c:pt>
                <c:pt idx="1106">
                  <c:v>42373.25</c:v>
                </c:pt>
                <c:pt idx="1107">
                  <c:v>42373.377999999997</c:v>
                </c:pt>
                <c:pt idx="1108">
                  <c:v>42373.5</c:v>
                </c:pt>
                <c:pt idx="1109">
                  <c:v>42373.63</c:v>
                </c:pt>
                <c:pt idx="1110">
                  <c:v>42373.75</c:v>
                </c:pt>
                <c:pt idx="1111">
                  <c:v>42373.88</c:v>
                </c:pt>
                <c:pt idx="1112">
                  <c:v>42374</c:v>
                </c:pt>
                <c:pt idx="1113">
                  <c:v>42374.129000000001</c:v>
                </c:pt>
                <c:pt idx="1114">
                  <c:v>42374.25</c:v>
                </c:pt>
                <c:pt idx="1115">
                  <c:v>42374.379000000001</c:v>
                </c:pt>
                <c:pt idx="1116">
                  <c:v>42374.5</c:v>
                </c:pt>
                <c:pt idx="1117">
                  <c:v>42374.629000000001</c:v>
                </c:pt>
                <c:pt idx="1118">
                  <c:v>42374.75</c:v>
                </c:pt>
                <c:pt idx="1119">
                  <c:v>42374.875</c:v>
                </c:pt>
                <c:pt idx="1120">
                  <c:v>42375</c:v>
                </c:pt>
                <c:pt idx="1121">
                  <c:v>42375.13</c:v>
                </c:pt>
                <c:pt idx="1122">
                  <c:v>42375.25</c:v>
                </c:pt>
                <c:pt idx="1123">
                  <c:v>42375.376000000004</c:v>
                </c:pt>
                <c:pt idx="1124">
                  <c:v>42375.5</c:v>
                </c:pt>
                <c:pt idx="1125">
                  <c:v>42375.627</c:v>
                </c:pt>
                <c:pt idx="1126">
                  <c:v>42375.75</c:v>
                </c:pt>
                <c:pt idx="1127">
                  <c:v>42375.877999999997</c:v>
                </c:pt>
                <c:pt idx="1128">
                  <c:v>42376</c:v>
                </c:pt>
                <c:pt idx="1129">
                  <c:v>42376.125</c:v>
                </c:pt>
                <c:pt idx="1130">
                  <c:v>42376.25</c:v>
                </c:pt>
                <c:pt idx="1131">
                  <c:v>42376.377</c:v>
                </c:pt>
                <c:pt idx="1132">
                  <c:v>42376.5</c:v>
                </c:pt>
                <c:pt idx="1133">
                  <c:v>42376.626000000004</c:v>
                </c:pt>
                <c:pt idx="1134">
                  <c:v>42376.75</c:v>
                </c:pt>
                <c:pt idx="1135">
                  <c:v>42376.876000000004</c:v>
                </c:pt>
                <c:pt idx="1136">
                  <c:v>42377</c:v>
                </c:pt>
                <c:pt idx="1137">
                  <c:v>42377.129000000001</c:v>
                </c:pt>
                <c:pt idx="1138">
                  <c:v>42377.25</c:v>
                </c:pt>
                <c:pt idx="1139">
                  <c:v>42377.376000000004</c:v>
                </c:pt>
                <c:pt idx="1140">
                  <c:v>42377.5</c:v>
                </c:pt>
                <c:pt idx="1141">
                  <c:v>42377.627999999997</c:v>
                </c:pt>
                <c:pt idx="1142">
                  <c:v>42377.75</c:v>
                </c:pt>
                <c:pt idx="1143">
                  <c:v>42377.876000000004</c:v>
                </c:pt>
                <c:pt idx="1144">
                  <c:v>42378</c:v>
                </c:pt>
                <c:pt idx="1145">
                  <c:v>42378.127</c:v>
                </c:pt>
                <c:pt idx="1146">
                  <c:v>42378.25</c:v>
                </c:pt>
                <c:pt idx="1147">
                  <c:v>42378.38</c:v>
                </c:pt>
                <c:pt idx="1148">
                  <c:v>42378.5</c:v>
                </c:pt>
                <c:pt idx="1149">
                  <c:v>42378.627999999997</c:v>
                </c:pt>
                <c:pt idx="1150">
                  <c:v>42378.75</c:v>
                </c:pt>
                <c:pt idx="1151">
                  <c:v>42378.879999999997</c:v>
                </c:pt>
                <c:pt idx="1152">
                  <c:v>42379</c:v>
                </c:pt>
                <c:pt idx="1153">
                  <c:v>42379.127</c:v>
                </c:pt>
                <c:pt idx="1154">
                  <c:v>42379.25</c:v>
                </c:pt>
                <c:pt idx="1155">
                  <c:v>42379.379000000001</c:v>
                </c:pt>
                <c:pt idx="1156">
                  <c:v>42379.5</c:v>
                </c:pt>
                <c:pt idx="1157">
                  <c:v>42379.625</c:v>
                </c:pt>
                <c:pt idx="1158">
                  <c:v>42379.75</c:v>
                </c:pt>
                <c:pt idx="1159">
                  <c:v>42379.879000000001</c:v>
                </c:pt>
                <c:pt idx="1160">
                  <c:v>42380</c:v>
                </c:pt>
                <c:pt idx="1161">
                  <c:v>42380.125</c:v>
                </c:pt>
                <c:pt idx="1162">
                  <c:v>42380.25</c:v>
                </c:pt>
                <c:pt idx="1163">
                  <c:v>42380.38</c:v>
                </c:pt>
                <c:pt idx="1164">
                  <c:v>42380.5</c:v>
                </c:pt>
                <c:pt idx="1165">
                  <c:v>42380.625</c:v>
                </c:pt>
                <c:pt idx="1166">
                  <c:v>42380.75</c:v>
                </c:pt>
                <c:pt idx="1167">
                  <c:v>42380.877</c:v>
                </c:pt>
                <c:pt idx="1168">
                  <c:v>42381</c:v>
                </c:pt>
                <c:pt idx="1169">
                  <c:v>42381.125</c:v>
                </c:pt>
                <c:pt idx="1170">
                  <c:v>42381.25</c:v>
                </c:pt>
                <c:pt idx="1171">
                  <c:v>42381.376000000004</c:v>
                </c:pt>
                <c:pt idx="1172">
                  <c:v>42381.5</c:v>
                </c:pt>
                <c:pt idx="1173">
                  <c:v>42381.627</c:v>
                </c:pt>
                <c:pt idx="1174">
                  <c:v>42381.75</c:v>
                </c:pt>
                <c:pt idx="1175">
                  <c:v>42381.877999999997</c:v>
                </c:pt>
                <c:pt idx="1176">
                  <c:v>42382</c:v>
                </c:pt>
                <c:pt idx="1177">
                  <c:v>42382.127999999997</c:v>
                </c:pt>
                <c:pt idx="1178">
                  <c:v>42382.25</c:v>
                </c:pt>
                <c:pt idx="1179">
                  <c:v>42382.376000000004</c:v>
                </c:pt>
                <c:pt idx="1180">
                  <c:v>42382.5</c:v>
                </c:pt>
                <c:pt idx="1181">
                  <c:v>42382.626000000004</c:v>
                </c:pt>
                <c:pt idx="1182">
                  <c:v>42382.75</c:v>
                </c:pt>
                <c:pt idx="1183">
                  <c:v>42382.876000000004</c:v>
                </c:pt>
                <c:pt idx="1184">
                  <c:v>42383</c:v>
                </c:pt>
                <c:pt idx="1185">
                  <c:v>42383.129000000001</c:v>
                </c:pt>
                <c:pt idx="1186">
                  <c:v>42383.25</c:v>
                </c:pt>
                <c:pt idx="1187">
                  <c:v>42383.379000000001</c:v>
                </c:pt>
                <c:pt idx="1188">
                  <c:v>42383.5</c:v>
                </c:pt>
                <c:pt idx="1189">
                  <c:v>42383.627999999997</c:v>
                </c:pt>
                <c:pt idx="1190">
                  <c:v>42383.75</c:v>
                </c:pt>
                <c:pt idx="1191">
                  <c:v>42383.879000000001</c:v>
                </c:pt>
                <c:pt idx="1192">
                  <c:v>42384</c:v>
                </c:pt>
                <c:pt idx="1193">
                  <c:v>42384.127</c:v>
                </c:pt>
                <c:pt idx="1194">
                  <c:v>42384.25</c:v>
                </c:pt>
                <c:pt idx="1195">
                  <c:v>42384.38</c:v>
                </c:pt>
                <c:pt idx="1196">
                  <c:v>42384.5</c:v>
                </c:pt>
                <c:pt idx="1197">
                  <c:v>42384.626000000004</c:v>
                </c:pt>
                <c:pt idx="1198">
                  <c:v>42384.75</c:v>
                </c:pt>
                <c:pt idx="1199">
                  <c:v>42384.877</c:v>
                </c:pt>
                <c:pt idx="1200">
                  <c:v>42385</c:v>
                </c:pt>
                <c:pt idx="1201">
                  <c:v>42385.127999999997</c:v>
                </c:pt>
                <c:pt idx="1202">
                  <c:v>42385.25</c:v>
                </c:pt>
                <c:pt idx="1203">
                  <c:v>42385.377999999997</c:v>
                </c:pt>
                <c:pt idx="1204">
                  <c:v>42385.5</c:v>
                </c:pt>
                <c:pt idx="1205">
                  <c:v>42385.626000000004</c:v>
                </c:pt>
                <c:pt idx="1206">
                  <c:v>42385.75</c:v>
                </c:pt>
                <c:pt idx="1207">
                  <c:v>42385.877</c:v>
                </c:pt>
                <c:pt idx="1208">
                  <c:v>42386</c:v>
                </c:pt>
                <c:pt idx="1209">
                  <c:v>42386.127999999997</c:v>
                </c:pt>
                <c:pt idx="1210">
                  <c:v>42386.25</c:v>
                </c:pt>
                <c:pt idx="1211">
                  <c:v>42386.375</c:v>
                </c:pt>
                <c:pt idx="1212">
                  <c:v>42386.5</c:v>
                </c:pt>
                <c:pt idx="1213">
                  <c:v>42386.63</c:v>
                </c:pt>
                <c:pt idx="1214">
                  <c:v>42386.75</c:v>
                </c:pt>
                <c:pt idx="1215">
                  <c:v>42386.875</c:v>
                </c:pt>
                <c:pt idx="1216">
                  <c:v>42387</c:v>
                </c:pt>
                <c:pt idx="1217">
                  <c:v>42387.126000000004</c:v>
                </c:pt>
                <c:pt idx="1218">
                  <c:v>42387.25</c:v>
                </c:pt>
                <c:pt idx="1219">
                  <c:v>42387.375</c:v>
                </c:pt>
                <c:pt idx="1220">
                  <c:v>42387.5</c:v>
                </c:pt>
                <c:pt idx="1221">
                  <c:v>42387.626000000004</c:v>
                </c:pt>
                <c:pt idx="1222">
                  <c:v>42387.75</c:v>
                </c:pt>
                <c:pt idx="1223">
                  <c:v>42387.879000000001</c:v>
                </c:pt>
                <c:pt idx="1224">
                  <c:v>42388</c:v>
                </c:pt>
                <c:pt idx="1225">
                  <c:v>42388.129000000001</c:v>
                </c:pt>
                <c:pt idx="1226">
                  <c:v>42388.25</c:v>
                </c:pt>
                <c:pt idx="1227">
                  <c:v>42388.377</c:v>
                </c:pt>
                <c:pt idx="1228">
                  <c:v>42388.5</c:v>
                </c:pt>
                <c:pt idx="1229">
                  <c:v>42388.626000000004</c:v>
                </c:pt>
                <c:pt idx="1230">
                  <c:v>42388.75</c:v>
                </c:pt>
                <c:pt idx="1231">
                  <c:v>42388.877</c:v>
                </c:pt>
                <c:pt idx="1232">
                  <c:v>42389</c:v>
                </c:pt>
                <c:pt idx="1233">
                  <c:v>42389.126000000004</c:v>
                </c:pt>
                <c:pt idx="1234">
                  <c:v>42389.25</c:v>
                </c:pt>
                <c:pt idx="1235">
                  <c:v>42389.377</c:v>
                </c:pt>
                <c:pt idx="1236">
                  <c:v>42389.5</c:v>
                </c:pt>
                <c:pt idx="1237">
                  <c:v>42389.625</c:v>
                </c:pt>
                <c:pt idx="1238">
                  <c:v>42389.75</c:v>
                </c:pt>
                <c:pt idx="1239">
                  <c:v>42389.875</c:v>
                </c:pt>
                <c:pt idx="1240">
                  <c:v>42390</c:v>
                </c:pt>
                <c:pt idx="1241">
                  <c:v>42390.126000000004</c:v>
                </c:pt>
                <c:pt idx="1242">
                  <c:v>42390.25</c:v>
                </c:pt>
                <c:pt idx="1243">
                  <c:v>42390.375</c:v>
                </c:pt>
                <c:pt idx="1244">
                  <c:v>42390.5</c:v>
                </c:pt>
                <c:pt idx="1245">
                  <c:v>42390.625</c:v>
                </c:pt>
                <c:pt idx="1246">
                  <c:v>42390.75</c:v>
                </c:pt>
                <c:pt idx="1247">
                  <c:v>42390.876000000004</c:v>
                </c:pt>
                <c:pt idx="1248">
                  <c:v>42391</c:v>
                </c:pt>
                <c:pt idx="1249">
                  <c:v>42391.126000000004</c:v>
                </c:pt>
                <c:pt idx="1250">
                  <c:v>42391.25</c:v>
                </c:pt>
                <c:pt idx="1251">
                  <c:v>42391.377999999997</c:v>
                </c:pt>
                <c:pt idx="1252">
                  <c:v>42391.5</c:v>
                </c:pt>
                <c:pt idx="1253">
                  <c:v>42391.627999999997</c:v>
                </c:pt>
                <c:pt idx="1254">
                  <c:v>42391.75</c:v>
                </c:pt>
                <c:pt idx="1255">
                  <c:v>42391.876000000004</c:v>
                </c:pt>
                <c:pt idx="1256">
                  <c:v>42392</c:v>
                </c:pt>
                <c:pt idx="1257">
                  <c:v>42392.127</c:v>
                </c:pt>
                <c:pt idx="1258">
                  <c:v>42392.25</c:v>
                </c:pt>
                <c:pt idx="1259">
                  <c:v>42392.376000000004</c:v>
                </c:pt>
                <c:pt idx="1260">
                  <c:v>42392.5</c:v>
                </c:pt>
                <c:pt idx="1261">
                  <c:v>42392.625</c:v>
                </c:pt>
                <c:pt idx="1262">
                  <c:v>42392.75</c:v>
                </c:pt>
                <c:pt idx="1263">
                  <c:v>42392.879000000001</c:v>
                </c:pt>
                <c:pt idx="1264">
                  <c:v>42393</c:v>
                </c:pt>
                <c:pt idx="1265">
                  <c:v>42393.127</c:v>
                </c:pt>
                <c:pt idx="1266">
                  <c:v>42393.25</c:v>
                </c:pt>
                <c:pt idx="1267">
                  <c:v>42393.377999999997</c:v>
                </c:pt>
                <c:pt idx="1268">
                  <c:v>42393.5</c:v>
                </c:pt>
                <c:pt idx="1269">
                  <c:v>42393.627</c:v>
                </c:pt>
                <c:pt idx="1270">
                  <c:v>42393.75</c:v>
                </c:pt>
                <c:pt idx="1271">
                  <c:v>42393.877</c:v>
                </c:pt>
                <c:pt idx="1272">
                  <c:v>42394</c:v>
                </c:pt>
                <c:pt idx="1273">
                  <c:v>42394.126000000004</c:v>
                </c:pt>
                <c:pt idx="1274">
                  <c:v>42394.25</c:v>
                </c:pt>
                <c:pt idx="1275">
                  <c:v>42394.376000000004</c:v>
                </c:pt>
                <c:pt idx="1276">
                  <c:v>42394.5</c:v>
                </c:pt>
                <c:pt idx="1277">
                  <c:v>42394.626000000004</c:v>
                </c:pt>
                <c:pt idx="1278">
                  <c:v>42394.75</c:v>
                </c:pt>
                <c:pt idx="1279">
                  <c:v>42394.877999999997</c:v>
                </c:pt>
                <c:pt idx="1280">
                  <c:v>42395</c:v>
                </c:pt>
                <c:pt idx="1281">
                  <c:v>42395.13</c:v>
                </c:pt>
                <c:pt idx="1282">
                  <c:v>42395.25</c:v>
                </c:pt>
                <c:pt idx="1283">
                  <c:v>42395.379000000001</c:v>
                </c:pt>
                <c:pt idx="1284">
                  <c:v>42395.5</c:v>
                </c:pt>
                <c:pt idx="1285">
                  <c:v>42395.627999999997</c:v>
                </c:pt>
                <c:pt idx="1286">
                  <c:v>42395.75</c:v>
                </c:pt>
                <c:pt idx="1287">
                  <c:v>42395.879000000001</c:v>
                </c:pt>
                <c:pt idx="1288">
                  <c:v>42396</c:v>
                </c:pt>
                <c:pt idx="1289">
                  <c:v>42396.126000000004</c:v>
                </c:pt>
                <c:pt idx="1290">
                  <c:v>42396.25</c:v>
                </c:pt>
                <c:pt idx="1291">
                  <c:v>42396.379000000001</c:v>
                </c:pt>
                <c:pt idx="1292">
                  <c:v>42396.5</c:v>
                </c:pt>
                <c:pt idx="1293">
                  <c:v>42396.627</c:v>
                </c:pt>
                <c:pt idx="1294">
                  <c:v>42396.75</c:v>
                </c:pt>
                <c:pt idx="1295">
                  <c:v>42396.877</c:v>
                </c:pt>
                <c:pt idx="1296">
                  <c:v>42397</c:v>
                </c:pt>
                <c:pt idx="1297">
                  <c:v>42397.127999999997</c:v>
                </c:pt>
                <c:pt idx="1298">
                  <c:v>42397.25</c:v>
                </c:pt>
                <c:pt idx="1299">
                  <c:v>42397.375</c:v>
                </c:pt>
                <c:pt idx="1300">
                  <c:v>42397.5</c:v>
                </c:pt>
                <c:pt idx="1301">
                  <c:v>42397.626000000004</c:v>
                </c:pt>
                <c:pt idx="1302">
                  <c:v>42397.75</c:v>
                </c:pt>
                <c:pt idx="1303">
                  <c:v>42397.875</c:v>
                </c:pt>
                <c:pt idx="1304">
                  <c:v>42398</c:v>
                </c:pt>
                <c:pt idx="1305">
                  <c:v>42398.126000000004</c:v>
                </c:pt>
                <c:pt idx="1306">
                  <c:v>42398.25</c:v>
                </c:pt>
                <c:pt idx="1307">
                  <c:v>42398.377999999997</c:v>
                </c:pt>
                <c:pt idx="1308">
                  <c:v>42398.5</c:v>
                </c:pt>
                <c:pt idx="1309">
                  <c:v>42398.627</c:v>
                </c:pt>
                <c:pt idx="1310">
                  <c:v>42398.75</c:v>
                </c:pt>
                <c:pt idx="1311">
                  <c:v>42398.877</c:v>
                </c:pt>
                <c:pt idx="1312">
                  <c:v>42399</c:v>
                </c:pt>
                <c:pt idx="1313">
                  <c:v>42399.127999999997</c:v>
                </c:pt>
                <c:pt idx="1314">
                  <c:v>42399.25</c:v>
                </c:pt>
                <c:pt idx="1315">
                  <c:v>42399.375</c:v>
                </c:pt>
                <c:pt idx="1316">
                  <c:v>42399.5</c:v>
                </c:pt>
                <c:pt idx="1317">
                  <c:v>42399.627</c:v>
                </c:pt>
                <c:pt idx="1318">
                  <c:v>42399.75</c:v>
                </c:pt>
                <c:pt idx="1319">
                  <c:v>42399.875</c:v>
                </c:pt>
                <c:pt idx="1320">
                  <c:v>42400</c:v>
                </c:pt>
                <c:pt idx="1321">
                  <c:v>42400.125</c:v>
                </c:pt>
                <c:pt idx="1322">
                  <c:v>42400.25</c:v>
                </c:pt>
                <c:pt idx="1323">
                  <c:v>42400.377999999997</c:v>
                </c:pt>
                <c:pt idx="1324">
                  <c:v>42400.5</c:v>
                </c:pt>
                <c:pt idx="1325">
                  <c:v>42400.627</c:v>
                </c:pt>
                <c:pt idx="1326">
                  <c:v>42400.75</c:v>
                </c:pt>
                <c:pt idx="1327">
                  <c:v>42400.876000000004</c:v>
                </c:pt>
                <c:pt idx="1328">
                  <c:v>42401</c:v>
                </c:pt>
                <c:pt idx="1329">
                  <c:v>42401.126000000004</c:v>
                </c:pt>
                <c:pt idx="1330">
                  <c:v>42401.25</c:v>
                </c:pt>
                <c:pt idx="1331">
                  <c:v>42401.376000000004</c:v>
                </c:pt>
                <c:pt idx="1332">
                  <c:v>42401.5</c:v>
                </c:pt>
                <c:pt idx="1333">
                  <c:v>42401.625</c:v>
                </c:pt>
                <c:pt idx="1334">
                  <c:v>42401.75</c:v>
                </c:pt>
                <c:pt idx="1335">
                  <c:v>42401.875</c:v>
                </c:pt>
                <c:pt idx="1336">
                  <c:v>42402</c:v>
                </c:pt>
                <c:pt idx="1337">
                  <c:v>42402.126000000004</c:v>
                </c:pt>
                <c:pt idx="1338">
                  <c:v>42402.25</c:v>
                </c:pt>
                <c:pt idx="1339">
                  <c:v>42402.375</c:v>
                </c:pt>
                <c:pt idx="1340">
                  <c:v>42402.5</c:v>
                </c:pt>
                <c:pt idx="1341">
                  <c:v>42402.626000000004</c:v>
                </c:pt>
                <c:pt idx="1342">
                  <c:v>42402.75</c:v>
                </c:pt>
                <c:pt idx="1343">
                  <c:v>42402.877</c:v>
                </c:pt>
                <c:pt idx="1344">
                  <c:v>42403</c:v>
                </c:pt>
                <c:pt idx="1345">
                  <c:v>42403.127</c:v>
                </c:pt>
                <c:pt idx="1346">
                  <c:v>42403.25</c:v>
                </c:pt>
                <c:pt idx="1347">
                  <c:v>42403.379000000001</c:v>
                </c:pt>
                <c:pt idx="1348">
                  <c:v>42403.5</c:v>
                </c:pt>
                <c:pt idx="1349">
                  <c:v>42403.627</c:v>
                </c:pt>
                <c:pt idx="1350">
                  <c:v>42403.75</c:v>
                </c:pt>
                <c:pt idx="1351">
                  <c:v>42403.877</c:v>
                </c:pt>
                <c:pt idx="1352">
                  <c:v>42404</c:v>
                </c:pt>
                <c:pt idx="1353">
                  <c:v>42404.127999999997</c:v>
                </c:pt>
                <c:pt idx="1354">
                  <c:v>42404.25</c:v>
                </c:pt>
                <c:pt idx="1355">
                  <c:v>42404.379000000001</c:v>
                </c:pt>
                <c:pt idx="1356">
                  <c:v>42404.5</c:v>
                </c:pt>
                <c:pt idx="1357">
                  <c:v>42404.627</c:v>
                </c:pt>
                <c:pt idx="1358">
                  <c:v>42404.75</c:v>
                </c:pt>
                <c:pt idx="1359">
                  <c:v>42404.879000000001</c:v>
                </c:pt>
                <c:pt idx="1360">
                  <c:v>42405</c:v>
                </c:pt>
                <c:pt idx="1361">
                  <c:v>42405.127999999997</c:v>
                </c:pt>
                <c:pt idx="1362">
                  <c:v>42405.25</c:v>
                </c:pt>
                <c:pt idx="1363">
                  <c:v>42405.376000000004</c:v>
                </c:pt>
                <c:pt idx="1364">
                  <c:v>42405.5</c:v>
                </c:pt>
                <c:pt idx="1365">
                  <c:v>42405.626000000004</c:v>
                </c:pt>
                <c:pt idx="1366">
                  <c:v>42405.75</c:v>
                </c:pt>
                <c:pt idx="1367">
                  <c:v>42405.877999999997</c:v>
                </c:pt>
                <c:pt idx="1368">
                  <c:v>42406</c:v>
                </c:pt>
                <c:pt idx="1369">
                  <c:v>42406.125</c:v>
                </c:pt>
                <c:pt idx="1370">
                  <c:v>42406.25</c:v>
                </c:pt>
                <c:pt idx="1371">
                  <c:v>42406.377999999997</c:v>
                </c:pt>
                <c:pt idx="1372">
                  <c:v>42406.5</c:v>
                </c:pt>
                <c:pt idx="1373">
                  <c:v>42406.627</c:v>
                </c:pt>
                <c:pt idx="1374">
                  <c:v>42406.75</c:v>
                </c:pt>
                <c:pt idx="1375">
                  <c:v>42406.879999999997</c:v>
                </c:pt>
                <c:pt idx="1376">
                  <c:v>42407</c:v>
                </c:pt>
                <c:pt idx="1377">
                  <c:v>42407.127999999997</c:v>
                </c:pt>
                <c:pt idx="1378">
                  <c:v>42407.25</c:v>
                </c:pt>
                <c:pt idx="1379">
                  <c:v>42407.379000000001</c:v>
                </c:pt>
                <c:pt idx="1380">
                  <c:v>42407.5</c:v>
                </c:pt>
                <c:pt idx="1381">
                  <c:v>42407.627</c:v>
                </c:pt>
                <c:pt idx="1382">
                  <c:v>42407.75</c:v>
                </c:pt>
                <c:pt idx="1383">
                  <c:v>42407.877999999997</c:v>
                </c:pt>
                <c:pt idx="1384">
                  <c:v>42408</c:v>
                </c:pt>
                <c:pt idx="1385">
                  <c:v>42408.127</c:v>
                </c:pt>
                <c:pt idx="1386">
                  <c:v>42408.25</c:v>
                </c:pt>
                <c:pt idx="1387">
                  <c:v>42408.377</c:v>
                </c:pt>
                <c:pt idx="1388">
                  <c:v>42408.5</c:v>
                </c:pt>
                <c:pt idx="1389">
                  <c:v>42408.63</c:v>
                </c:pt>
                <c:pt idx="1390">
                  <c:v>42408.75</c:v>
                </c:pt>
                <c:pt idx="1391">
                  <c:v>42408.879000000001</c:v>
                </c:pt>
                <c:pt idx="1392">
                  <c:v>42409</c:v>
                </c:pt>
                <c:pt idx="1393">
                  <c:v>42409.127999999997</c:v>
                </c:pt>
                <c:pt idx="1394">
                  <c:v>42409.25</c:v>
                </c:pt>
                <c:pt idx="1395">
                  <c:v>42409.376000000004</c:v>
                </c:pt>
                <c:pt idx="1396">
                  <c:v>42409.5</c:v>
                </c:pt>
                <c:pt idx="1397">
                  <c:v>42409.627999999997</c:v>
                </c:pt>
                <c:pt idx="1398">
                  <c:v>42409.75</c:v>
                </c:pt>
                <c:pt idx="1399">
                  <c:v>42409.875</c:v>
                </c:pt>
                <c:pt idx="1400">
                  <c:v>42410</c:v>
                </c:pt>
                <c:pt idx="1401">
                  <c:v>42410.127999999997</c:v>
                </c:pt>
                <c:pt idx="1402">
                  <c:v>42410.25</c:v>
                </c:pt>
                <c:pt idx="1403">
                  <c:v>42410.376000000004</c:v>
                </c:pt>
                <c:pt idx="1404">
                  <c:v>42410.5</c:v>
                </c:pt>
                <c:pt idx="1405">
                  <c:v>42410.627</c:v>
                </c:pt>
                <c:pt idx="1406">
                  <c:v>42410.75</c:v>
                </c:pt>
                <c:pt idx="1407">
                  <c:v>42410.876000000004</c:v>
                </c:pt>
                <c:pt idx="1408">
                  <c:v>42411</c:v>
                </c:pt>
                <c:pt idx="1409">
                  <c:v>42411.126000000004</c:v>
                </c:pt>
                <c:pt idx="1410">
                  <c:v>42411.25</c:v>
                </c:pt>
                <c:pt idx="1411">
                  <c:v>42411.379000000001</c:v>
                </c:pt>
                <c:pt idx="1412">
                  <c:v>42411.5</c:v>
                </c:pt>
                <c:pt idx="1413">
                  <c:v>42411.626000000004</c:v>
                </c:pt>
                <c:pt idx="1414">
                  <c:v>42411.75</c:v>
                </c:pt>
                <c:pt idx="1415">
                  <c:v>42411.879000000001</c:v>
                </c:pt>
                <c:pt idx="1416">
                  <c:v>42412</c:v>
                </c:pt>
                <c:pt idx="1417">
                  <c:v>42412.126000000004</c:v>
                </c:pt>
                <c:pt idx="1418">
                  <c:v>42412.25</c:v>
                </c:pt>
                <c:pt idx="1419">
                  <c:v>42412.376000000004</c:v>
                </c:pt>
                <c:pt idx="1420">
                  <c:v>42412.5</c:v>
                </c:pt>
                <c:pt idx="1421">
                  <c:v>42412.629000000001</c:v>
                </c:pt>
                <c:pt idx="1422">
                  <c:v>42412.75</c:v>
                </c:pt>
                <c:pt idx="1423">
                  <c:v>42412.88</c:v>
                </c:pt>
                <c:pt idx="1424">
                  <c:v>42413</c:v>
                </c:pt>
                <c:pt idx="1425">
                  <c:v>42413.127</c:v>
                </c:pt>
                <c:pt idx="1426">
                  <c:v>42413.25</c:v>
                </c:pt>
                <c:pt idx="1427">
                  <c:v>42413.38</c:v>
                </c:pt>
                <c:pt idx="1428">
                  <c:v>42413.5</c:v>
                </c:pt>
                <c:pt idx="1429">
                  <c:v>42413.627999999997</c:v>
                </c:pt>
                <c:pt idx="1430">
                  <c:v>42413.75</c:v>
                </c:pt>
                <c:pt idx="1431">
                  <c:v>42413.877999999997</c:v>
                </c:pt>
                <c:pt idx="1432">
                  <c:v>42414</c:v>
                </c:pt>
                <c:pt idx="1433">
                  <c:v>42414.126000000004</c:v>
                </c:pt>
                <c:pt idx="1434">
                  <c:v>42414.25</c:v>
                </c:pt>
                <c:pt idx="1435">
                  <c:v>42414.375</c:v>
                </c:pt>
                <c:pt idx="1436">
                  <c:v>42414.5</c:v>
                </c:pt>
                <c:pt idx="1437">
                  <c:v>42414.626000000004</c:v>
                </c:pt>
                <c:pt idx="1438">
                  <c:v>42414.75</c:v>
                </c:pt>
                <c:pt idx="1439">
                  <c:v>42414.876000000004</c:v>
                </c:pt>
                <c:pt idx="1440">
                  <c:v>42415</c:v>
                </c:pt>
                <c:pt idx="1441">
                  <c:v>42415.126000000004</c:v>
                </c:pt>
                <c:pt idx="1442">
                  <c:v>42415.25</c:v>
                </c:pt>
                <c:pt idx="1443">
                  <c:v>42415.377999999997</c:v>
                </c:pt>
                <c:pt idx="1444">
                  <c:v>42415.5</c:v>
                </c:pt>
                <c:pt idx="1445">
                  <c:v>42415.625</c:v>
                </c:pt>
                <c:pt idx="1446">
                  <c:v>42415.75</c:v>
                </c:pt>
                <c:pt idx="1447">
                  <c:v>42415.877</c:v>
                </c:pt>
                <c:pt idx="1448">
                  <c:v>42416</c:v>
                </c:pt>
                <c:pt idx="1449">
                  <c:v>42416.125</c:v>
                </c:pt>
                <c:pt idx="1450">
                  <c:v>42416.25</c:v>
                </c:pt>
                <c:pt idx="1451">
                  <c:v>42416.376000000004</c:v>
                </c:pt>
                <c:pt idx="1452">
                  <c:v>42416.5</c:v>
                </c:pt>
                <c:pt idx="1453">
                  <c:v>42416.629000000001</c:v>
                </c:pt>
                <c:pt idx="1454">
                  <c:v>42416.75</c:v>
                </c:pt>
                <c:pt idx="1455">
                  <c:v>42416.876000000004</c:v>
                </c:pt>
                <c:pt idx="1456">
                  <c:v>42417</c:v>
                </c:pt>
                <c:pt idx="1457">
                  <c:v>42417.125</c:v>
                </c:pt>
                <c:pt idx="1458">
                  <c:v>42417.25</c:v>
                </c:pt>
                <c:pt idx="1459">
                  <c:v>42417.377</c:v>
                </c:pt>
                <c:pt idx="1460">
                  <c:v>42417.5</c:v>
                </c:pt>
                <c:pt idx="1461">
                  <c:v>42417.625</c:v>
                </c:pt>
                <c:pt idx="1462">
                  <c:v>42417.75</c:v>
                </c:pt>
                <c:pt idx="1463">
                  <c:v>42417.876000000004</c:v>
                </c:pt>
                <c:pt idx="1464">
                  <c:v>42418</c:v>
                </c:pt>
                <c:pt idx="1465">
                  <c:v>42418.126000000004</c:v>
                </c:pt>
                <c:pt idx="1466">
                  <c:v>42418.25</c:v>
                </c:pt>
                <c:pt idx="1467">
                  <c:v>42418.375</c:v>
                </c:pt>
                <c:pt idx="1468">
                  <c:v>42418.5</c:v>
                </c:pt>
                <c:pt idx="1469">
                  <c:v>42418.625</c:v>
                </c:pt>
                <c:pt idx="1470">
                  <c:v>42418.75</c:v>
                </c:pt>
                <c:pt idx="1471">
                  <c:v>42418.876000000004</c:v>
                </c:pt>
                <c:pt idx="1472">
                  <c:v>42419</c:v>
                </c:pt>
                <c:pt idx="1473">
                  <c:v>42419.127</c:v>
                </c:pt>
                <c:pt idx="1474">
                  <c:v>42419.25</c:v>
                </c:pt>
                <c:pt idx="1475">
                  <c:v>42419.377</c:v>
                </c:pt>
                <c:pt idx="1476">
                  <c:v>42419.5</c:v>
                </c:pt>
                <c:pt idx="1477">
                  <c:v>42419.626000000004</c:v>
                </c:pt>
                <c:pt idx="1478">
                  <c:v>42419.75</c:v>
                </c:pt>
                <c:pt idx="1479">
                  <c:v>42419.877999999997</c:v>
                </c:pt>
                <c:pt idx="1480">
                  <c:v>42420</c:v>
                </c:pt>
                <c:pt idx="1481">
                  <c:v>42420.127</c:v>
                </c:pt>
                <c:pt idx="1482">
                  <c:v>42420.25</c:v>
                </c:pt>
                <c:pt idx="1483">
                  <c:v>42420.376000000004</c:v>
                </c:pt>
                <c:pt idx="1484">
                  <c:v>42420.5</c:v>
                </c:pt>
                <c:pt idx="1485">
                  <c:v>42420.625</c:v>
                </c:pt>
                <c:pt idx="1486">
                  <c:v>42420.75</c:v>
                </c:pt>
                <c:pt idx="1487">
                  <c:v>42420.876000000004</c:v>
                </c:pt>
                <c:pt idx="1488">
                  <c:v>42421</c:v>
                </c:pt>
                <c:pt idx="1489">
                  <c:v>42421.129000000001</c:v>
                </c:pt>
                <c:pt idx="1490">
                  <c:v>42421.25</c:v>
                </c:pt>
                <c:pt idx="1491">
                  <c:v>42421.375</c:v>
                </c:pt>
                <c:pt idx="1492">
                  <c:v>42421.5</c:v>
                </c:pt>
                <c:pt idx="1493">
                  <c:v>42421.627999999997</c:v>
                </c:pt>
                <c:pt idx="1494">
                  <c:v>42421.75</c:v>
                </c:pt>
                <c:pt idx="1495">
                  <c:v>42421.877</c:v>
                </c:pt>
                <c:pt idx="1496">
                  <c:v>42422</c:v>
                </c:pt>
                <c:pt idx="1497">
                  <c:v>42422.129000000001</c:v>
                </c:pt>
                <c:pt idx="1498">
                  <c:v>42422.25</c:v>
                </c:pt>
                <c:pt idx="1499">
                  <c:v>42422.377</c:v>
                </c:pt>
                <c:pt idx="1500">
                  <c:v>42422.5</c:v>
                </c:pt>
                <c:pt idx="1501">
                  <c:v>42422.627</c:v>
                </c:pt>
                <c:pt idx="1502">
                  <c:v>42422.75</c:v>
                </c:pt>
                <c:pt idx="1503">
                  <c:v>42422.876000000004</c:v>
                </c:pt>
                <c:pt idx="1504">
                  <c:v>42423</c:v>
                </c:pt>
                <c:pt idx="1505">
                  <c:v>42423.125</c:v>
                </c:pt>
                <c:pt idx="1506">
                  <c:v>42423.25</c:v>
                </c:pt>
                <c:pt idx="1507">
                  <c:v>42423.376000000004</c:v>
                </c:pt>
                <c:pt idx="1508">
                  <c:v>42423.5</c:v>
                </c:pt>
                <c:pt idx="1509">
                  <c:v>42423.627</c:v>
                </c:pt>
                <c:pt idx="1510">
                  <c:v>42423.75</c:v>
                </c:pt>
                <c:pt idx="1511">
                  <c:v>42423.876000000004</c:v>
                </c:pt>
                <c:pt idx="1512">
                  <c:v>42424</c:v>
                </c:pt>
                <c:pt idx="1513">
                  <c:v>42424.125</c:v>
                </c:pt>
                <c:pt idx="1514">
                  <c:v>42424.25</c:v>
                </c:pt>
                <c:pt idx="1515">
                  <c:v>42424.376000000004</c:v>
                </c:pt>
                <c:pt idx="1516">
                  <c:v>42424.5</c:v>
                </c:pt>
                <c:pt idx="1517">
                  <c:v>42424.629000000001</c:v>
                </c:pt>
                <c:pt idx="1518">
                  <c:v>42424.75</c:v>
                </c:pt>
                <c:pt idx="1519">
                  <c:v>42424.875</c:v>
                </c:pt>
                <c:pt idx="1520">
                  <c:v>42425</c:v>
                </c:pt>
                <c:pt idx="1521">
                  <c:v>42425.126000000004</c:v>
                </c:pt>
                <c:pt idx="1522">
                  <c:v>42425.25</c:v>
                </c:pt>
                <c:pt idx="1523">
                  <c:v>42425.379000000001</c:v>
                </c:pt>
                <c:pt idx="1524">
                  <c:v>42425.5</c:v>
                </c:pt>
                <c:pt idx="1525">
                  <c:v>42425.627</c:v>
                </c:pt>
                <c:pt idx="1526">
                  <c:v>42425.75</c:v>
                </c:pt>
                <c:pt idx="1527">
                  <c:v>42425.877</c:v>
                </c:pt>
                <c:pt idx="1528">
                  <c:v>42426</c:v>
                </c:pt>
                <c:pt idx="1529">
                  <c:v>42426.127999999997</c:v>
                </c:pt>
                <c:pt idx="1530">
                  <c:v>42426.25</c:v>
                </c:pt>
                <c:pt idx="1531">
                  <c:v>42426.375</c:v>
                </c:pt>
                <c:pt idx="1532">
                  <c:v>42426.5</c:v>
                </c:pt>
                <c:pt idx="1533">
                  <c:v>42426.625</c:v>
                </c:pt>
                <c:pt idx="1534">
                  <c:v>42426.75</c:v>
                </c:pt>
                <c:pt idx="1535">
                  <c:v>42426.877</c:v>
                </c:pt>
                <c:pt idx="1536">
                  <c:v>42427</c:v>
                </c:pt>
                <c:pt idx="1537">
                  <c:v>42427.129000000001</c:v>
                </c:pt>
                <c:pt idx="1538">
                  <c:v>42427.25</c:v>
                </c:pt>
                <c:pt idx="1539">
                  <c:v>42427.375</c:v>
                </c:pt>
                <c:pt idx="1540">
                  <c:v>42427.5</c:v>
                </c:pt>
                <c:pt idx="1541">
                  <c:v>42427.626000000004</c:v>
                </c:pt>
                <c:pt idx="1542">
                  <c:v>42427.75</c:v>
                </c:pt>
                <c:pt idx="1543">
                  <c:v>42427.875</c:v>
                </c:pt>
                <c:pt idx="1544">
                  <c:v>42428</c:v>
                </c:pt>
                <c:pt idx="1545">
                  <c:v>42428.127999999997</c:v>
                </c:pt>
                <c:pt idx="1546">
                  <c:v>42428.25</c:v>
                </c:pt>
                <c:pt idx="1547">
                  <c:v>42428.375</c:v>
                </c:pt>
                <c:pt idx="1548">
                  <c:v>42428.5</c:v>
                </c:pt>
                <c:pt idx="1549">
                  <c:v>42428.627999999997</c:v>
                </c:pt>
                <c:pt idx="1550">
                  <c:v>42428.75</c:v>
                </c:pt>
                <c:pt idx="1551">
                  <c:v>42428.877</c:v>
                </c:pt>
                <c:pt idx="1552">
                  <c:v>42429</c:v>
                </c:pt>
                <c:pt idx="1553">
                  <c:v>42429.127999999997</c:v>
                </c:pt>
                <c:pt idx="1554">
                  <c:v>42429.25</c:v>
                </c:pt>
                <c:pt idx="1555">
                  <c:v>42429.375</c:v>
                </c:pt>
                <c:pt idx="1556">
                  <c:v>42429.5</c:v>
                </c:pt>
                <c:pt idx="1557">
                  <c:v>42429.629000000001</c:v>
                </c:pt>
                <c:pt idx="1558">
                  <c:v>42429.75</c:v>
                </c:pt>
                <c:pt idx="1559">
                  <c:v>42429.877999999997</c:v>
                </c:pt>
                <c:pt idx="1560">
                  <c:v>42430</c:v>
                </c:pt>
                <c:pt idx="1561">
                  <c:v>42430.129000000001</c:v>
                </c:pt>
                <c:pt idx="1562">
                  <c:v>42430.25</c:v>
                </c:pt>
                <c:pt idx="1563">
                  <c:v>42430.377</c:v>
                </c:pt>
                <c:pt idx="1564">
                  <c:v>42430.5</c:v>
                </c:pt>
                <c:pt idx="1565">
                  <c:v>42430.625</c:v>
                </c:pt>
                <c:pt idx="1566">
                  <c:v>42430.75</c:v>
                </c:pt>
                <c:pt idx="1567">
                  <c:v>42430.876000000004</c:v>
                </c:pt>
                <c:pt idx="1568">
                  <c:v>42431</c:v>
                </c:pt>
                <c:pt idx="1569">
                  <c:v>42431.129000000001</c:v>
                </c:pt>
                <c:pt idx="1570">
                  <c:v>42431.25</c:v>
                </c:pt>
                <c:pt idx="1571">
                  <c:v>42431.377999999997</c:v>
                </c:pt>
                <c:pt idx="1572">
                  <c:v>42431.5</c:v>
                </c:pt>
                <c:pt idx="1573">
                  <c:v>42431.626000000004</c:v>
                </c:pt>
                <c:pt idx="1574">
                  <c:v>42431.75</c:v>
                </c:pt>
                <c:pt idx="1575">
                  <c:v>42431.877</c:v>
                </c:pt>
                <c:pt idx="1576">
                  <c:v>42432</c:v>
                </c:pt>
                <c:pt idx="1577">
                  <c:v>42432.127999999997</c:v>
                </c:pt>
                <c:pt idx="1578">
                  <c:v>42432.25</c:v>
                </c:pt>
                <c:pt idx="1579">
                  <c:v>42432.375</c:v>
                </c:pt>
                <c:pt idx="1580">
                  <c:v>42432.5</c:v>
                </c:pt>
                <c:pt idx="1581">
                  <c:v>42432.627999999997</c:v>
                </c:pt>
                <c:pt idx="1582">
                  <c:v>42432.75</c:v>
                </c:pt>
                <c:pt idx="1583">
                  <c:v>42432.879000000001</c:v>
                </c:pt>
                <c:pt idx="1584">
                  <c:v>42433</c:v>
                </c:pt>
                <c:pt idx="1585">
                  <c:v>42433.127</c:v>
                </c:pt>
                <c:pt idx="1586">
                  <c:v>42433.25</c:v>
                </c:pt>
                <c:pt idx="1587">
                  <c:v>42433.375</c:v>
                </c:pt>
                <c:pt idx="1588">
                  <c:v>42433.5</c:v>
                </c:pt>
                <c:pt idx="1589">
                  <c:v>42433.627999999997</c:v>
                </c:pt>
                <c:pt idx="1590">
                  <c:v>42433.75</c:v>
                </c:pt>
                <c:pt idx="1591">
                  <c:v>42433.875</c:v>
                </c:pt>
                <c:pt idx="1592">
                  <c:v>42434</c:v>
                </c:pt>
                <c:pt idx="1593">
                  <c:v>42434.127</c:v>
                </c:pt>
                <c:pt idx="1594">
                  <c:v>42434.25</c:v>
                </c:pt>
                <c:pt idx="1595">
                  <c:v>42434.375</c:v>
                </c:pt>
                <c:pt idx="1596">
                  <c:v>42434.5</c:v>
                </c:pt>
                <c:pt idx="1597">
                  <c:v>42434.625</c:v>
                </c:pt>
                <c:pt idx="1598">
                  <c:v>42434.75</c:v>
                </c:pt>
                <c:pt idx="1599">
                  <c:v>42434.876000000004</c:v>
                </c:pt>
                <c:pt idx="1600">
                  <c:v>42435</c:v>
                </c:pt>
                <c:pt idx="1601">
                  <c:v>42435.126000000004</c:v>
                </c:pt>
                <c:pt idx="1602">
                  <c:v>42435.25</c:v>
                </c:pt>
                <c:pt idx="1603">
                  <c:v>42435.376000000004</c:v>
                </c:pt>
                <c:pt idx="1604">
                  <c:v>42435.5</c:v>
                </c:pt>
                <c:pt idx="1605">
                  <c:v>42435.626000000004</c:v>
                </c:pt>
                <c:pt idx="1606">
                  <c:v>42435.75</c:v>
                </c:pt>
                <c:pt idx="1607">
                  <c:v>42435.876000000004</c:v>
                </c:pt>
                <c:pt idx="1608">
                  <c:v>42436</c:v>
                </c:pt>
                <c:pt idx="1609">
                  <c:v>42436.127</c:v>
                </c:pt>
                <c:pt idx="1610">
                  <c:v>42436.25</c:v>
                </c:pt>
                <c:pt idx="1611">
                  <c:v>42436.377</c:v>
                </c:pt>
                <c:pt idx="1612">
                  <c:v>42436.5</c:v>
                </c:pt>
                <c:pt idx="1613">
                  <c:v>42436.626000000004</c:v>
                </c:pt>
                <c:pt idx="1614">
                  <c:v>42436.75</c:v>
                </c:pt>
                <c:pt idx="1615">
                  <c:v>42436.876000000004</c:v>
                </c:pt>
                <c:pt idx="1616">
                  <c:v>42437</c:v>
                </c:pt>
                <c:pt idx="1617">
                  <c:v>42437.126000000004</c:v>
                </c:pt>
                <c:pt idx="1618">
                  <c:v>42437.25</c:v>
                </c:pt>
                <c:pt idx="1619">
                  <c:v>42437.376000000004</c:v>
                </c:pt>
                <c:pt idx="1620">
                  <c:v>42437.5</c:v>
                </c:pt>
                <c:pt idx="1621">
                  <c:v>42437.626000000004</c:v>
                </c:pt>
                <c:pt idx="1622">
                  <c:v>42437.75</c:v>
                </c:pt>
                <c:pt idx="1623">
                  <c:v>42437.876000000004</c:v>
                </c:pt>
                <c:pt idx="1624">
                  <c:v>42438</c:v>
                </c:pt>
                <c:pt idx="1625">
                  <c:v>42438.127</c:v>
                </c:pt>
                <c:pt idx="1626">
                  <c:v>42438.25</c:v>
                </c:pt>
                <c:pt idx="1627">
                  <c:v>42438.376000000004</c:v>
                </c:pt>
                <c:pt idx="1628">
                  <c:v>42438.5</c:v>
                </c:pt>
                <c:pt idx="1629">
                  <c:v>42438.626000000004</c:v>
                </c:pt>
                <c:pt idx="1630">
                  <c:v>42438.75</c:v>
                </c:pt>
                <c:pt idx="1631">
                  <c:v>42438.877</c:v>
                </c:pt>
                <c:pt idx="1632">
                  <c:v>42439</c:v>
                </c:pt>
                <c:pt idx="1633">
                  <c:v>42439.13</c:v>
                </c:pt>
                <c:pt idx="1634">
                  <c:v>42439.25</c:v>
                </c:pt>
                <c:pt idx="1635">
                  <c:v>42439.38</c:v>
                </c:pt>
                <c:pt idx="1636">
                  <c:v>42439.5</c:v>
                </c:pt>
                <c:pt idx="1637">
                  <c:v>42439.627999999997</c:v>
                </c:pt>
                <c:pt idx="1638">
                  <c:v>42439.75</c:v>
                </c:pt>
                <c:pt idx="1639">
                  <c:v>42439.876000000004</c:v>
                </c:pt>
                <c:pt idx="1640">
                  <c:v>42440</c:v>
                </c:pt>
                <c:pt idx="1641">
                  <c:v>42440.129000000001</c:v>
                </c:pt>
                <c:pt idx="1642">
                  <c:v>42440.25</c:v>
                </c:pt>
                <c:pt idx="1643">
                  <c:v>42440.379000000001</c:v>
                </c:pt>
                <c:pt idx="1644">
                  <c:v>42440.5</c:v>
                </c:pt>
                <c:pt idx="1645">
                  <c:v>42440.625</c:v>
                </c:pt>
                <c:pt idx="1646">
                  <c:v>42440.75</c:v>
                </c:pt>
                <c:pt idx="1647">
                  <c:v>42440.877</c:v>
                </c:pt>
                <c:pt idx="1648">
                  <c:v>42441</c:v>
                </c:pt>
                <c:pt idx="1649">
                  <c:v>42441.126000000004</c:v>
                </c:pt>
                <c:pt idx="1650">
                  <c:v>42441.25</c:v>
                </c:pt>
                <c:pt idx="1651">
                  <c:v>42441.375</c:v>
                </c:pt>
                <c:pt idx="1652">
                  <c:v>42441.5</c:v>
                </c:pt>
                <c:pt idx="1653">
                  <c:v>42441.627</c:v>
                </c:pt>
                <c:pt idx="1654">
                  <c:v>42441.75</c:v>
                </c:pt>
                <c:pt idx="1655">
                  <c:v>42441.875</c:v>
                </c:pt>
                <c:pt idx="1656">
                  <c:v>42442</c:v>
                </c:pt>
                <c:pt idx="1657">
                  <c:v>42442.127</c:v>
                </c:pt>
                <c:pt idx="1658">
                  <c:v>42442.25</c:v>
                </c:pt>
                <c:pt idx="1659">
                  <c:v>42442.377</c:v>
                </c:pt>
                <c:pt idx="1660">
                  <c:v>42442.5</c:v>
                </c:pt>
                <c:pt idx="1661">
                  <c:v>42442.627</c:v>
                </c:pt>
                <c:pt idx="1662">
                  <c:v>42442.75</c:v>
                </c:pt>
                <c:pt idx="1663">
                  <c:v>42442.875</c:v>
                </c:pt>
                <c:pt idx="1664">
                  <c:v>42443</c:v>
                </c:pt>
                <c:pt idx="1665">
                  <c:v>42443.127</c:v>
                </c:pt>
                <c:pt idx="1666">
                  <c:v>42443.25</c:v>
                </c:pt>
                <c:pt idx="1667">
                  <c:v>42443.377999999997</c:v>
                </c:pt>
                <c:pt idx="1668">
                  <c:v>42443.5</c:v>
                </c:pt>
                <c:pt idx="1669">
                  <c:v>42443.626000000004</c:v>
                </c:pt>
                <c:pt idx="1670">
                  <c:v>42443.75</c:v>
                </c:pt>
                <c:pt idx="1671">
                  <c:v>42443.877</c:v>
                </c:pt>
                <c:pt idx="1672">
                  <c:v>42444</c:v>
                </c:pt>
                <c:pt idx="1673">
                  <c:v>42444.126000000004</c:v>
                </c:pt>
                <c:pt idx="1674">
                  <c:v>42444.25</c:v>
                </c:pt>
                <c:pt idx="1675">
                  <c:v>42444.376000000004</c:v>
                </c:pt>
                <c:pt idx="1676">
                  <c:v>42444.5</c:v>
                </c:pt>
                <c:pt idx="1677">
                  <c:v>42444.627</c:v>
                </c:pt>
                <c:pt idx="1678">
                  <c:v>42444.75</c:v>
                </c:pt>
                <c:pt idx="1679">
                  <c:v>42444.876000000004</c:v>
                </c:pt>
                <c:pt idx="1680">
                  <c:v>42445</c:v>
                </c:pt>
                <c:pt idx="1681">
                  <c:v>42445.126000000004</c:v>
                </c:pt>
                <c:pt idx="1682">
                  <c:v>42445.25</c:v>
                </c:pt>
                <c:pt idx="1683">
                  <c:v>42445.377</c:v>
                </c:pt>
                <c:pt idx="1684">
                  <c:v>42445.5</c:v>
                </c:pt>
                <c:pt idx="1685">
                  <c:v>42445.627999999997</c:v>
                </c:pt>
                <c:pt idx="1686">
                  <c:v>42445.75</c:v>
                </c:pt>
                <c:pt idx="1687">
                  <c:v>42445.879000000001</c:v>
                </c:pt>
                <c:pt idx="1688">
                  <c:v>42446</c:v>
                </c:pt>
                <c:pt idx="1689">
                  <c:v>42446.13</c:v>
                </c:pt>
                <c:pt idx="1690">
                  <c:v>42446.25</c:v>
                </c:pt>
                <c:pt idx="1691">
                  <c:v>42446.377</c:v>
                </c:pt>
                <c:pt idx="1692">
                  <c:v>42446.5</c:v>
                </c:pt>
                <c:pt idx="1693">
                  <c:v>42446.627999999997</c:v>
                </c:pt>
                <c:pt idx="1694">
                  <c:v>42446.75</c:v>
                </c:pt>
                <c:pt idx="1695">
                  <c:v>42446.879000000001</c:v>
                </c:pt>
                <c:pt idx="1696">
                  <c:v>42447</c:v>
                </c:pt>
                <c:pt idx="1697">
                  <c:v>42447.129000000001</c:v>
                </c:pt>
                <c:pt idx="1698">
                  <c:v>42447.25</c:v>
                </c:pt>
                <c:pt idx="1699">
                  <c:v>42447.377999999997</c:v>
                </c:pt>
                <c:pt idx="1700">
                  <c:v>42447.5</c:v>
                </c:pt>
                <c:pt idx="1701">
                  <c:v>42447.626000000004</c:v>
                </c:pt>
                <c:pt idx="1702">
                  <c:v>42447.75</c:v>
                </c:pt>
                <c:pt idx="1703">
                  <c:v>42447.877999999997</c:v>
                </c:pt>
                <c:pt idx="1704">
                  <c:v>42448</c:v>
                </c:pt>
                <c:pt idx="1705">
                  <c:v>42448.127</c:v>
                </c:pt>
                <c:pt idx="1706">
                  <c:v>42448.25</c:v>
                </c:pt>
                <c:pt idx="1707">
                  <c:v>42448.377999999997</c:v>
                </c:pt>
                <c:pt idx="1708">
                  <c:v>42448.5</c:v>
                </c:pt>
                <c:pt idx="1709">
                  <c:v>42448.627</c:v>
                </c:pt>
                <c:pt idx="1710">
                  <c:v>42448.75</c:v>
                </c:pt>
                <c:pt idx="1711">
                  <c:v>42448.877999999997</c:v>
                </c:pt>
                <c:pt idx="1712">
                  <c:v>42449</c:v>
                </c:pt>
                <c:pt idx="1713">
                  <c:v>42449.127999999997</c:v>
                </c:pt>
                <c:pt idx="1714">
                  <c:v>42449.25</c:v>
                </c:pt>
                <c:pt idx="1715">
                  <c:v>42449.377</c:v>
                </c:pt>
                <c:pt idx="1716">
                  <c:v>42449.5</c:v>
                </c:pt>
                <c:pt idx="1717">
                  <c:v>42449.626000000004</c:v>
                </c:pt>
                <c:pt idx="1718">
                  <c:v>42449.75</c:v>
                </c:pt>
                <c:pt idx="1719">
                  <c:v>42449.877</c:v>
                </c:pt>
                <c:pt idx="1720">
                  <c:v>42450</c:v>
                </c:pt>
                <c:pt idx="1721">
                  <c:v>42450.127999999997</c:v>
                </c:pt>
                <c:pt idx="1722">
                  <c:v>42450.25</c:v>
                </c:pt>
                <c:pt idx="1723">
                  <c:v>42450.377</c:v>
                </c:pt>
                <c:pt idx="1724">
                  <c:v>42450.5</c:v>
                </c:pt>
                <c:pt idx="1725">
                  <c:v>42450.626000000004</c:v>
                </c:pt>
                <c:pt idx="1726">
                  <c:v>42450.75</c:v>
                </c:pt>
                <c:pt idx="1727">
                  <c:v>42450.876000000004</c:v>
                </c:pt>
                <c:pt idx="1728">
                  <c:v>42451</c:v>
                </c:pt>
                <c:pt idx="1729">
                  <c:v>42451.125</c:v>
                </c:pt>
                <c:pt idx="1730">
                  <c:v>42451.25</c:v>
                </c:pt>
                <c:pt idx="1731">
                  <c:v>42451.379000000001</c:v>
                </c:pt>
                <c:pt idx="1732">
                  <c:v>42451.5</c:v>
                </c:pt>
                <c:pt idx="1733">
                  <c:v>42451.627</c:v>
                </c:pt>
                <c:pt idx="1734">
                  <c:v>42451.75</c:v>
                </c:pt>
                <c:pt idx="1735">
                  <c:v>42451.877</c:v>
                </c:pt>
                <c:pt idx="1736">
                  <c:v>42452</c:v>
                </c:pt>
                <c:pt idx="1737">
                  <c:v>42452.127</c:v>
                </c:pt>
                <c:pt idx="1738">
                  <c:v>42452.25</c:v>
                </c:pt>
                <c:pt idx="1739">
                  <c:v>42452.376000000004</c:v>
                </c:pt>
                <c:pt idx="1740">
                  <c:v>42452.5</c:v>
                </c:pt>
                <c:pt idx="1741">
                  <c:v>42452.626000000004</c:v>
                </c:pt>
                <c:pt idx="1742">
                  <c:v>42452.75</c:v>
                </c:pt>
                <c:pt idx="1743">
                  <c:v>42452.876000000004</c:v>
                </c:pt>
                <c:pt idx="1744">
                  <c:v>42453</c:v>
                </c:pt>
                <c:pt idx="1745">
                  <c:v>42453.127999999997</c:v>
                </c:pt>
                <c:pt idx="1746">
                  <c:v>42453.25</c:v>
                </c:pt>
                <c:pt idx="1747">
                  <c:v>42453.379000000001</c:v>
                </c:pt>
                <c:pt idx="1748">
                  <c:v>42453.5</c:v>
                </c:pt>
                <c:pt idx="1749">
                  <c:v>42453.627</c:v>
                </c:pt>
                <c:pt idx="1750">
                  <c:v>42453.75</c:v>
                </c:pt>
                <c:pt idx="1751">
                  <c:v>42453.877999999997</c:v>
                </c:pt>
                <c:pt idx="1752">
                  <c:v>42454</c:v>
                </c:pt>
                <c:pt idx="1753">
                  <c:v>42454.126000000004</c:v>
                </c:pt>
                <c:pt idx="1754">
                  <c:v>42454.25</c:v>
                </c:pt>
                <c:pt idx="1755">
                  <c:v>42454.377</c:v>
                </c:pt>
                <c:pt idx="1756">
                  <c:v>42454.5</c:v>
                </c:pt>
                <c:pt idx="1757">
                  <c:v>42454.627999999997</c:v>
                </c:pt>
                <c:pt idx="1758">
                  <c:v>42454.75</c:v>
                </c:pt>
                <c:pt idx="1759">
                  <c:v>42454.875</c:v>
                </c:pt>
                <c:pt idx="1760">
                  <c:v>42455</c:v>
                </c:pt>
                <c:pt idx="1761">
                  <c:v>42455.127999999997</c:v>
                </c:pt>
                <c:pt idx="1762">
                  <c:v>42455.25</c:v>
                </c:pt>
                <c:pt idx="1763">
                  <c:v>42455.376000000004</c:v>
                </c:pt>
                <c:pt idx="1764">
                  <c:v>42455.5</c:v>
                </c:pt>
                <c:pt idx="1765">
                  <c:v>42455.625</c:v>
                </c:pt>
                <c:pt idx="1766">
                  <c:v>42455.75</c:v>
                </c:pt>
                <c:pt idx="1767">
                  <c:v>42455.877</c:v>
                </c:pt>
                <c:pt idx="1768">
                  <c:v>42456</c:v>
                </c:pt>
                <c:pt idx="1769">
                  <c:v>42456.126000000004</c:v>
                </c:pt>
                <c:pt idx="1770">
                  <c:v>42456.25</c:v>
                </c:pt>
                <c:pt idx="1771">
                  <c:v>42456.375</c:v>
                </c:pt>
                <c:pt idx="1772">
                  <c:v>42456.5</c:v>
                </c:pt>
                <c:pt idx="1773">
                  <c:v>42456.627</c:v>
                </c:pt>
                <c:pt idx="1774">
                  <c:v>42456.75</c:v>
                </c:pt>
                <c:pt idx="1775">
                  <c:v>42456.877999999997</c:v>
                </c:pt>
                <c:pt idx="1776">
                  <c:v>42457</c:v>
                </c:pt>
                <c:pt idx="1777">
                  <c:v>42457.126000000004</c:v>
                </c:pt>
                <c:pt idx="1778">
                  <c:v>42457.25</c:v>
                </c:pt>
                <c:pt idx="1779">
                  <c:v>42457.377999999997</c:v>
                </c:pt>
                <c:pt idx="1780">
                  <c:v>42457.5</c:v>
                </c:pt>
                <c:pt idx="1781">
                  <c:v>42457.627</c:v>
                </c:pt>
                <c:pt idx="1782">
                  <c:v>42457.75</c:v>
                </c:pt>
                <c:pt idx="1783">
                  <c:v>42457.877999999997</c:v>
                </c:pt>
                <c:pt idx="1784">
                  <c:v>42458</c:v>
                </c:pt>
                <c:pt idx="1785">
                  <c:v>42458.127999999997</c:v>
                </c:pt>
                <c:pt idx="1786">
                  <c:v>42458.25</c:v>
                </c:pt>
                <c:pt idx="1787">
                  <c:v>42458.377</c:v>
                </c:pt>
                <c:pt idx="1788">
                  <c:v>42458.5</c:v>
                </c:pt>
                <c:pt idx="1789">
                  <c:v>42458.627</c:v>
                </c:pt>
                <c:pt idx="1790">
                  <c:v>42458.75</c:v>
                </c:pt>
                <c:pt idx="1791">
                  <c:v>42458.877</c:v>
                </c:pt>
                <c:pt idx="1792">
                  <c:v>42459</c:v>
                </c:pt>
                <c:pt idx="1793">
                  <c:v>42459.126000000004</c:v>
                </c:pt>
                <c:pt idx="1794">
                  <c:v>42459.25</c:v>
                </c:pt>
                <c:pt idx="1795">
                  <c:v>42459.377</c:v>
                </c:pt>
                <c:pt idx="1796">
                  <c:v>42459.5</c:v>
                </c:pt>
                <c:pt idx="1797">
                  <c:v>42459.625</c:v>
                </c:pt>
                <c:pt idx="1798">
                  <c:v>42459.75</c:v>
                </c:pt>
                <c:pt idx="1799">
                  <c:v>42459.875</c:v>
                </c:pt>
                <c:pt idx="1800">
                  <c:v>42460</c:v>
                </c:pt>
                <c:pt idx="1801">
                  <c:v>42460.125</c:v>
                </c:pt>
                <c:pt idx="1802">
                  <c:v>42460.25</c:v>
                </c:pt>
                <c:pt idx="1803">
                  <c:v>42460.376000000004</c:v>
                </c:pt>
                <c:pt idx="1804">
                  <c:v>42460.5</c:v>
                </c:pt>
                <c:pt idx="1805">
                  <c:v>42460.625</c:v>
                </c:pt>
                <c:pt idx="1806">
                  <c:v>42460.75</c:v>
                </c:pt>
                <c:pt idx="1807">
                  <c:v>42460.876000000004</c:v>
                </c:pt>
                <c:pt idx="1808">
                  <c:v>42461</c:v>
                </c:pt>
                <c:pt idx="1809">
                  <c:v>42461.126000000004</c:v>
                </c:pt>
                <c:pt idx="1810">
                  <c:v>42461.25</c:v>
                </c:pt>
                <c:pt idx="1811">
                  <c:v>42461.377</c:v>
                </c:pt>
                <c:pt idx="1812">
                  <c:v>42461.5</c:v>
                </c:pt>
                <c:pt idx="1813">
                  <c:v>42461.627</c:v>
                </c:pt>
                <c:pt idx="1814">
                  <c:v>42461.75</c:v>
                </c:pt>
                <c:pt idx="1815">
                  <c:v>42461.877999999997</c:v>
                </c:pt>
                <c:pt idx="1816">
                  <c:v>42462</c:v>
                </c:pt>
                <c:pt idx="1817">
                  <c:v>42462.126000000004</c:v>
                </c:pt>
                <c:pt idx="1818">
                  <c:v>42462.25</c:v>
                </c:pt>
                <c:pt idx="1819">
                  <c:v>42462.377999999997</c:v>
                </c:pt>
                <c:pt idx="1820">
                  <c:v>42462.5</c:v>
                </c:pt>
                <c:pt idx="1821">
                  <c:v>42462.627</c:v>
                </c:pt>
                <c:pt idx="1822">
                  <c:v>42462.75</c:v>
                </c:pt>
                <c:pt idx="1823">
                  <c:v>42462.877</c:v>
                </c:pt>
                <c:pt idx="1824">
                  <c:v>42463</c:v>
                </c:pt>
                <c:pt idx="1825">
                  <c:v>42463.126000000004</c:v>
                </c:pt>
                <c:pt idx="1826">
                  <c:v>42463.25</c:v>
                </c:pt>
                <c:pt idx="1827">
                  <c:v>42463.377</c:v>
                </c:pt>
                <c:pt idx="1828">
                  <c:v>42463.5</c:v>
                </c:pt>
                <c:pt idx="1829">
                  <c:v>42463.626000000004</c:v>
                </c:pt>
                <c:pt idx="1830">
                  <c:v>42463.75</c:v>
                </c:pt>
                <c:pt idx="1831">
                  <c:v>42463.876000000004</c:v>
                </c:pt>
                <c:pt idx="1832">
                  <c:v>42464</c:v>
                </c:pt>
                <c:pt idx="1833">
                  <c:v>42464.126000000004</c:v>
                </c:pt>
                <c:pt idx="1834">
                  <c:v>42464.25</c:v>
                </c:pt>
                <c:pt idx="1835">
                  <c:v>42464.376000000004</c:v>
                </c:pt>
                <c:pt idx="1836">
                  <c:v>42464.5</c:v>
                </c:pt>
                <c:pt idx="1837">
                  <c:v>42464.626000000004</c:v>
                </c:pt>
                <c:pt idx="1838">
                  <c:v>42464.75</c:v>
                </c:pt>
                <c:pt idx="1839">
                  <c:v>42464.877999999997</c:v>
                </c:pt>
                <c:pt idx="1840">
                  <c:v>42465</c:v>
                </c:pt>
                <c:pt idx="1841">
                  <c:v>42465.127</c:v>
                </c:pt>
                <c:pt idx="1842">
                  <c:v>42465.25</c:v>
                </c:pt>
                <c:pt idx="1843">
                  <c:v>42465.375</c:v>
                </c:pt>
                <c:pt idx="1844">
                  <c:v>42465.5</c:v>
                </c:pt>
                <c:pt idx="1845">
                  <c:v>42465.625</c:v>
                </c:pt>
                <c:pt idx="1846">
                  <c:v>42465.75</c:v>
                </c:pt>
                <c:pt idx="1847">
                  <c:v>42465.877</c:v>
                </c:pt>
                <c:pt idx="1848">
                  <c:v>42466</c:v>
                </c:pt>
                <c:pt idx="1849">
                  <c:v>42466.125</c:v>
                </c:pt>
                <c:pt idx="1850">
                  <c:v>42466.25</c:v>
                </c:pt>
                <c:pt idx="1851">
                  <c:v>42466.377</c:v>
                </c:pt>
                <c:pt idx="1852">
                  <c:v>42466.5</c:v>
                </c:pt>
                <c:pt idx="1853">
                  <c:v>42466.626000000004</c:v>
                </c:pt>
                <c:pt idx="1854">
                  <c:v>42466.75</c:v>
                </c:pt>
                <c:pt idx="1855">
                  <c:v>42466.876000000004</c:v>
                </c:pt>
                <c:pt idx="1856">
                  <c:v>42467</c:v>
                </c:pt>
                <c:pt idx="1857">
                  <c:v>42467.126000000004</c:v>
                </c:pt>
                <c:pt idx="1858">
                  <c:v>42467.25</c:v>
                </c:pt>
                <c:pt idx="1859">
                  <c:v>42467.376000000004</c:v>
                </c:pt>
                <c:pt idx="1860">
                  <c:v>42467.5</c:v>
                </c:pt>
                <c:pt idx="1861">
                  <c:v>42467.627</c:v>
                </c:pt>
                <c:pt idx="1862">
                  <c:v>42467.75</c:v>
                </c:pt>
                <c:pt idx="1863">
                  <c:v>42467.876000000004</c:v>
                </c:pt>
                <c:pt idx="1864">
                  <c:v>42468</c:v>
                </c:pt>
                <c:pt idx="1865">
                  <c:v>42468.126000000004</c:v>
                </c:pt>
                <c:pt idx="1866">
                  <c:v>42468.25</c:v>
                </c:pt>
                <c:pt idx="1867">
                  <c:v>42468.377</c:v>
                </c:pt>
                <c:pt idx="1868">
                  <c:v>42468.5</c:v>
                </c:pt>
                <c:pt idx="1869">
                  <c:v>42468.626000000004</c:v>
                </c:pt>
                <c:pt idx="1870">
                  <c:v>42468.75</c:v>
                </c:pt>
                <c:pt idx="1871">
                  <c:v>42468.875</c:v>
                </c:pt>
                <c:pt idx="1872">
                  <c:v>42469</c:v>
                </c:pt>
                <c:pt idx="1873">
                  <c:v>42469.126000000004</c:v>
                </c:pt>
                <c:pt idx="1874">
                  <c:v>42469.25</c:v>
                </c:pt>
                <c:pt idx="1875">
                  <c:v>42469.376000000004</c:v>
                </c:pt>
                <c:pt idx="1876">
                  <c:v>42469.5</c:v>
                </c:pt>
                <c:pt idx="1877">
                  <c:v>42469.626000000004</c:v>
                </c:pt>
                <c:pt idx="1878">
                  <c:v>42469.75</c:v>
                </c:pt>
                <c:pt idx="1879">
                  <c:v>42469.875</c:v>
                </c:pt>
                <c:pt idx="1880">
                  <c:v>42470</c:v>
                </c:pt>
                <c:pt idx="1881">
                  <c:v>42470.127</c:v>
                </c:pt>
                <c:pt idx="1882">
                  <c:v>42470.25</c:v>
                </c:pt>
                <c:pt idx="1883">
                  <c:v>42470.377</c:v>
                </c:pt>
                <c:pt idx="1884">
                  <c:v>42470.5</c:v>
                </c:pt>
                <c:pt idx="1885">
                  <c:v>42470.625</c:v>
                </c:pt>
                <c:pt idx="1886">
                  <c:v>42470.75</c:v>
                </c:pt>
                <c:pt idx="1887">
                  <c:v>42470.877</c:v>
                </c:pt>
                <c:pt idx="1888">
                  <c:v>42471</c:v>
                </c:pt>
                <c:pt idx="1889">
                  <c:v>42471.125</c:v>
                </c:pt>
                <c:pt idx="1890">
                  <c:v>42471.25</c:v>
                </c:pt>
                <c:pt idx="1891">
                  <c:v>42471.377999999997</c:v>
                </c:pt>
                <c:pt idx="1892">
                  <c:v>42471.5</c:v>
                </c:pt>
                <c:pt idx="1893">
                  <c:v>42471.627</c:v>
                </c:pt>
                <c:pt idx="1894">
                  <c:v>42471.75</c:v>
                </c:pt>
                <c:pt idx="1895">
                  <c:v>42471.876000000004</c:v>
                </c:pt>
                <c:pt idx="1896">
                  <c:v>42472</c:v>
                </c:pt>
                <c:pt idx="1897">
                  <c:v>42472.127</c:v>
                </c:pt>
                <c:pt idx="1898">
                  <c:v>42472.25</c:v>
                </c:pt>
                <c:pt idx="1899">
                  <c:v>42472.377</c:v>
                </c:pt>
                <c:pt idx="1900">
                  <c:v>42472.5</c:v>
                </c:pt>
                <c:pt idx="1901">
                  <c:v>42472.626000000004</c:v>
                </c:pt>
                <c:pt idx="1902">
                  <c:v>42472.75</c:v>
                </c:pt>
                <c:pt idx="1903">
                  <c:v>42472.876000000004</c:v>
                </c:pt>
                <c:pt idx="1904">
                  <c:v>42473</c:v>
                </c:pt>
                <c:pt idx="1905">
                  <c:v>42473.126000000004</c:v>
                </c:pt>
                <c:pt idx="1906">
                  <c:v>42473.25</c:v>
                </c:pt>
                <c:pt idx="1907">
                  <c:v>42473.377999999997</c:v>
                </c:pt>
                <c:pt idx="1908">
                  <c:v>42473.5</c:v>
                </c:pt>
                <c:pt idx="1909">
                  <c:v>42473.626000000004</c:v>
                </c:pt>
                <c:pt idx="1910">
                  <c:v>42473.75</c:v>
                </c:pt>
                <c:pt idx="1911">
                  <c:v>42473.877999999997</c:v>
                </c:pt>
                <c:pt idx="1912">
                  <c:v>42474</c:v>
                </c:pt>
                <c:pt idx="1913">
                  <c:v>42474.125</c:v>
                </c:pt>
                <c:pt idx="1914">
                  <c:v>42474.25</c:v>
                </c:pt>
                <c:pt idx="1915">
                  <c:v>42474.376000000004</c:v>
                </c:pt>
                <c:pt idx="1916">
                  <c:v>42474.5</c:v>
                </c:pt>
                <c:pt idx="1917">
                  <c:v>42474.626000000004</c:v>
                </c:pt>
                <c:pt idx="1918">
                  <c:v>42474.75</c:v>
                </c:pt>
                <c:pt idx="1919">
                  <c:v>42474.876000000004</c:v>
                </c:pt>
                <c:pt idx="1920">
                  <c:v>42475</c:v>
                </c:pt>
                <c:pt idx="1921">
                  <c:v>42475.127999999997</c:v>
                </c:pt>
                <c:pt idx="1922">
                  <c:v>42475.25</c:v>
                </c:pt>
                <c:pt idx="1923">
                  <c:v>42475.376000000004</c:v>
                </c:pt>
                <c:pt idx="1924">
                  <c:v>42475.5</c:v>
                </c:pt>
                <c:pt idx="1925">
                  <c:v>42475.626000000004</c:v>
                </c:pt>
                <c:pt idx="1926">
                  <c:v>42475.75</c:v>
                </c:pt>
                <c:pt idx="1927">
                  <c:v>42475.876000000004</c:v>
                </c:pt>
                <c:pt idx="1928">
                  <c:v>42476</c:v>
                </c:pt>
                <c:pt idx="1929">
                  <c:v>42476.125</c:v>
                </c:pt>
                <c:pt idx="1930">
                  <c:v>42476.25</c:v>
                </c:pt>
                <c:pt idx="1931">
                  <c:v>42476.376000000004</c:v>
                </c:pt>
                <c:pt idx="1932">
                  <c:v>42476.5</c:v>
                </c:pt>
                <c:pt idx="1933">
                  <c:v>42476.627</c:v>
                </c:pt>
                <c:pt idx="1934">
                  <c:v>42476.75</c:v>
                </c:pt>
                <c:pt idx="1935">
                  <c:v>42476.876000000004</c:v>
                </c:pt>
                <c:pt idx="1936">
                  <c:v>42477</c:v>
                </c:pt>
                <c:pt idx="1937">
                  <c:v>42477.127</c:v>
                </c:pt>
                <c:pt idx="1938">
                  <c:v>42477.25</c:v>
                </c:pt>
                <c:pt idx="1939">
                  <c:v>42477.377</c:v>
                </c:pt>
                <c:pt idx="1940">
                  <c:v>42477.5</c:v>
                </c:pt>
                <c:pt idx="1941">
                  <c:v>42477.626000000004</c:v>
                </c:pt>
                <c:pt idx="1942">
                  <c:v>42477.75</c:v>
                </c:pt>
                <c:pt idx="1943">
                  <c:v>42477.877999999997</c:v>
                </c:pt>
                <c:pt idx="1944">
                  <c:v>42478</c:v>
                </c:pt>
                <c:pt idx="1945">
                  <c:v>42478.126000000004</c:v>
                </c:pt>
                <c:pt idx="1946">
                  <c:v>42478.25</c:v>
                </c:pt>
                <c:pt idx="1947">
                  <c:v>42478.376000000004</c:v>
                </c:pt>
                <c:pt idx="1948">
                  <c:v>42478.5</c:v>
                </c:pt>
                <c:pt idx="1949">
                  <c:v>42478.626000000004</c:v>
                </c:pt>
                <c:pt idx="1950">
                  <c:v>42478.75</c:v>
                </c:pt>
                <c:pt idx="1951">
                  <c:v>42478.876000000004</c:v>
                </c:pt>
                <c:pt idx="1952">
                  <c:v>42479</c:v>
                </c:pt>
                <c:pt idx="1953">
                  <c:v>42479.126000000004</c:v>
                </c:pt>
                <c:pt idx="1954">
                  <c:v>42479.25</c:v>
                </c:pt>
                <c:pt idx="1955">
                  <c:v>42479.376000000004</c:v>
                </c:pt>
                <c:pt idx="1956">
                  <c:v>42479.5</c:v>
                </c:pt>
                <c:pt idx="1957">
                  <c:v>42479.625</c:v>
                </c:pt>
                <c:pt idx="1958">
                  <c:v>42479.75</c:v>
                </c:pt>
                <c:pt idx="1959">
                  <c:v>42479.876000000004</c:v>
                </c:pt>
                <c:pt idx="1960">
                  <c:v>42480</c:v>
                </c:pt>
                <c:pt idx="1961">
                  <c:v>42480.127</c:v>
                </c:pt>
                <c:pt idx="1962">
                  <c:v>42480.25</c:v>
                </c:pt>
                <c:pt idx="1963">
                  <c:v>42480.376000000004</c:v>
                </c:pt>
                <c:pt idx="1964">
                  <c:v>42480.5</c:v>
                </c:pt>
                <c:pt idx="1965">
                  <c:v>42480.626000000004</c:v>
                </c:pt>
                <c:pt idx="1966">
                  <c:v>42480.75</c:v>
                </c:pt>
                <c:pt idx="1967">
                  <c:v>42480.876000000004</c:v>
                </c:pt>
                <c:pt idx="1968">
                  <c:v>42481</c:v>
                </c:pt>
                <c:pt idx="1969">
                  <c:v>42481.126000000004</c:v>
                </c:pt>
                <c:pt idx="1970">
                  <c:v>42481.25</c:v>
                </c:pt>
                <c:pt idx="1971">
                  <c:v>42481.377</c:v>
                </c:pt>
                <c:pt idx="1972">
                  <c:v>42481.5</c:v>
                </c:pt>
                <c:pt idx="1973">
                  <c:v>42481.627</c:v>
                </c:pt>
                <c:pt idx="1974">
                  <c:v>42481.75</c:v>
                </c:pt>
                <c:pt idx="1975">
                  <c:v>42481.876000000004</c:v>
                </c:pt>
                <c:pt idx="1976">
                  <c:v>42482</c:v>
                </c:pt>
                <c:pt idx="1977">
                  <c:v>42482.126000000004</c:v>
                </c:pt>
                <c:pt idx="1978">
                  <c:v>42482.25</c:v>
                </c:pt>
                <c:pt idx="1979">
                  <c:v>42482.377</c:v>
                </c:pt>
                <c:pt idx="1980">
                  <c:v>42482.5</c:v>
                </c:pt>
                <c:pt idx="1981">
                  <c:v>42482.625</c:v>
                </c:pt>
                <c:pt idx="1982">
                  <c:v>42482.75</c:v>
                </c:pt>
                <c:pt idx="1983">
                  <c:v>42482.875</c:v>
                </c:pt>
                <c:pt idx="1984">
                  <c:v>42483</c:v>
                </c:pt>
                <c:pt idx="1985">
                  <c:v>42483.126000000004</c:v>
                </c:pt>
                <c:pt idx="1986">
                  <c:v>42483.25</c:v>
                </c:pt>
                <c:pt idx="1987">
                  <c:v>42483.377</c:v>
                </c:pt>
                <c:pt idx="1988">
                  <c:v>42483.5</c:v>
                </c:pt>
                <c:pt idx="1989">
                  <c:v>42483.626000000004</c:v>
                </c:pt>
                <c:pt idx="1990">
                  <c:v>42483.75</c:v>
                </c:pt>
                <c:pt idx="1991">
                  <c:v>42483.876000000004</c:v>
                </c:pt>
                <c:pt idx="1992">
                  <c:v>42484</c:v>
                </c:pt>
                <c:pt idx="1993">
                  <c:v>42484.125</c:v>
                </c:pt>
                <c:pt idx="1994">
                  <c:v>42484.25</c:v>
                </c:pt>
                <c:pt idx="1995">
                  <c:v>42484.376000000004</c:v>
                </c:pt>
                <c:pt idx="1996">
                  <c:v>42484.5</c:v>
                </c:pt>
                <c:pt idx="1997">
                  <c:v>42484.626000000004</c:v>
                </c:pt>
                <c:pt idx="1998">
                  <c:v>42484.75</c:v>
                </c:pt>
                <c:pt idx="1999">
                  <c:v>42484.877</c:v>
                </c:pt>
                <c:pt idx="2000">
                  <c:v>42485</c:v>
                </c:pt>
                <c:pt idx="2001">
                  <c:v>42485.126000000004</c:v>
                </c:pt>
                <c:pt idx="2002">
                  <c:v>42485.25</c:v>
                </c:pt>
                <c:pt idx="2003">
                  <c:v>42485.375</c:v>
                </c:pt>
                <c:pt idx="2004">
                  <c:v>42485.5</c:v>
                </c:pt>
                <c:pt idx="2005">
                  <c:v>42485.625</c:v>
                </c:pt>
                <c:pt idx="2006">
                  <c:v>42485.75</c:v>
                </c:pt>
                <c:pt idx="2007">
                  <c:v>42485.876000000004</c:v>
                </c:pt>
                <c:pt idx="2008">
                  <c:v>42486</c:v>
                </c:pt>
                <c:pt idx="2009">
                  <c:v>42486.127999999997</c:v>
                </c:pt>
                <c:pt idx="2010">
                  <c:v>42486.25</c:v>
                </c:pt>
                <c:pt idx="2011">
                  <c:v>42486.375</c:v>
                </c:pt>
                <c:pt idx="2012">
                  <c:v>42486.5</c:v>
                </c:pt>
                <c:pt idx="2013">
                  <c:v>42486.626000000004</c:v>
                </c:pt>
                <c:pt idx="2014">
                  <c:v>42486.75</c:v>
                </c:pt>
                <c:pt idx="2015">
                  <c:v>42486.876000000004</c:v>
                </c:pt>
                <c:pt idx="2016">
                  <c:v>42487</c:v>
                </c:pt>
                <c:pt idx="2017">
                  <c:v>42487.127</c:v>
                </c:pt>
                <c:pt idx="2018">
                  <c:v>42487.25</c:v>
                </c:pt>
                <c:pt idx="2019">
                  <c:v>42487.376000000004</c:v>
                </c:pt>
                <c:pt idx="2020">
                  <c:v>42487.5</c:v>
                </c:pt>
                <c:pt idx="2021">
                  <c:v>42487.626000000004</c:v>
                </c:pt>
                <c:pt idx="2022">
                  <c:v>42487.75</c:v>
                </c:pt>
                <c:pt idx="2023">
                  <c:v>42487.876000000004</c:v>
                </c:pt>
                <c:pt idx="2024">
                  <c:v>42488</c:v>
                </c:pt>
                <c:pt idx="2025">
                  <c:v>42488.127</c:v>
                </c:pt>
                <c:pt idx="2026">
                  <c:v>42488.25</c:v>
                </c:pt>
                <c:pt idx="2027">
                  <c:v>42488.376000000004</c:v>
                </c:pt>
                <c:pt idx="2028">
                  <c:v>42488.5</c:v>
                </c:pt>
                <c:pt idx="2029">
                  <c:v>42488.625</c:v>
                </c:pt>
                <c:pt idx="2030">
                  <c:v>42488.75</c:v>
                </c:pt>
                <c:pt idx="2031">
                  <c:v>42488.876000000004</c:v>
                </c:pt>
                <c:pt idx="2032">
                  <c:v>42489</c:v>
                </c:pt>
                <c:pt idx="2033">
                  <c:v>42489.126000000004</c:v>
                </c:pt>
                <c:pt idx="2034">
                  <c:v>42489.25</c:v>
                </c:pt>
                <c:pt idx="2035">
                  <c:v>42489.376000000004</c:v>
                </c:pt>
                <c:pt idx="2036">
                  <c:v>42489.5</c:v>
                </c:pt>
                <c:pt idx="2037">
                  <c:v>42489.626000000004</c:v>
                </c:pt>
                <c:pt idx="2038">
                  <c:v>42489.75</c:v>
                </c:pt>
                <c:pt idx="2039">
                  <c:v>42489.876000000004</c:v>
                </c:pt>
                <c:pt idx="2040">
                  <c:v>42490</c:v>
                </c:pt>
                <c:pt idx="2041">
                  <c:v>42490.125</c:v>
                </c:pt>
                <c:pt idx="2042">
                  <c:v>42490.25</c:v>
                </c:pt>
                <c:pt idx="2043">
                  <c:v>42490.376000000004</c:v>
                </c:pt>
                <c:pt idx="2044">
                  <c:v>42490.5</c:v>
                </c:pt>
                <c:pt idx="2045">
                  <c:v>42490.626000000004</c:v>
                </c:pt>
                <c:pt idx="2046">
                  <c:v>42490.75</c:v>
                </c:pt>
                <c:pt idx="2047">
                  <c:v>42490.876000000004</c:v>
                </c:pt>
                <c:pt idx="2048">
                  <c:v>42491</c:v>
                </c:pt>
                <c:pt idx="2049">
                  <c:v>42491.127</c:v>
                </c:pt>
                <c:pt idx="2050">
                  <c:v>42491.25</c:v>
                </c:pt>
                <c:pt idx="2051">
                  <c:v>42491.376000000004</c:v>
                </c:pt>
                <c:pt idx="2052">
                  <c:v>42491.5</c:v>
                </c:pt>
                <c:pt idx="2053">
                  <c:v>42491.625</c:v>
                </c:pt>
                <c:pt idx="2054">
                  <c:v>42491.75</c:v>
                </c:pt>
                <c:pt idx="2055">
                  <c:v>42491.876000000004</c:v>
                </c:pt>
                <c:pt idx="2056">
                  <c:v>42492</c:v>
                </c:pt>
                <c:pt idx="2057">
                  <c:v>42492.125</c:v>
                </c:pt>
                <c:pt idx="2058">
                  <c:v>42492.25</c:v>
                </c:pt>
                <c:pt idx="2059">
                  <c:v>42492.376000000004</c:v>
                </c:pt>
                <c:pt idx="2060">
                  <c:v>42492.5</c:v>
                </c:pt>
                <c:pt idx="2061">
                  <c:v>42492.626000000004</c:v>
                </c:pt>
                <c:pt idx="2062">
                  <c:v>42492.75</c:v>
                </c:pt>
                <c:pt idx="2063">
                  <c:v>42492.876000000004</c:v>
                </c:pt>
                <c:pt idx="2064">
                  <c:v>42493</c:v>
                </c:pt>
                <c:pt idx="2065">
                  <c:v>42493.126000000004</c:v>
                </c:pt>
                <c:pt idx="2066">
                  <c:v>42493.25</c:v>
                </c:pt>
                <c:pt idx="2067">
                  <c:v>42493.376000000004</c:v>
                </c:pt>
                <c:pt idx="2068">
                  <c:v>42493.5</c:v>
                </c:pt>
                <c:pt idx="2069">
                  <c:v>42493.626000000004</c:v>
                </c:pt>
                <c:pt idx="2070">
                  <c:v>42493.75</c:v>
                </c:pt>
                <c:pt idx="2071">
                  <c:v>42493.876000000004</c:v>
                </c:pt>
                <c:pt idx="2072">
                  <c:v>42494</c:v>
                </c:pt>
                <c:pt idx="2073">
                  <c:v>42494.126000000004</c:v>
                </c:pt>
                <c:pt idx="2074">
                  <c:v>42494.25</c:v>
                </c:pt>
                <c:pt idx="2075">
                  <c:v>42494.376000000004</c:v>
                </c:pt>
                <c:pt idx="2076">
                  <c:v>42494.5</c:v>
                </c:pt>
                <c:pt idx="2077">
                  <c:v>42494.625</c:v>
                </c:pt>
                <c:pt idx="2078">
                  <c:v>42494.75</c:v>
                </c:pt>
                <c:pt idx="2079">
                  <c:v>42494.876000000004</c:v>
                </c:pt>
                <c:pt idx="2080">
                  <c:v>42495</c:v>
                </c:pt>
                <c:pt idx="2081">
                  <c:v>42495.126000000004</c:v>
                </c:pt>
                <c:pt idx="2082">
                  <c:v>42495.25</c:v>
                </c:pt>
                <c:pt idx="2083">
                  <c:v>42495.377</c:v>
                </c:pt>
                <c:pt idx="2084">
                  <c:v>42495.5</c:v>
                </c:pt>
                <c:pt idx="2085">
                  <c:v>42495.626000000004</c:v>
                </c:pt>
                <c:pt idx="2086">
                  <c:v>42495.75</c:v>
                </c:pt>
                <c:pt idx="2087">
                  <c:v>42495.877</c:v>
                </c:pt>
                <c:pt idx="2088">
                  <c:v>42496</c:v>
                </c:pt>
                <c:pt idx="2089">
                  <c:v>42496.126000000004</c:v>
                </c:pt>
                <c:pt idx="2090">
                  <c:v>42496.25</c:v>
                </c:pt>
                <c:pt idx="2091">
                  <c:v>42496.376000000004</c:v>
                </c:pt>
                <c:pt idx="2092">
                  <c:v>42496.5</c:v>
                </c:pt>
                <c:pt idx="2093">
                  <c:v>42496.626000000004</c:v>
                </c:pt>
                <c:pt idx="2094">
                  <c:v>42496.75</c:v>
                </c:pt>
                <c:pt idx="2095">
                  <c:v>42496.876000000004</c:v>
                </c:pt>
                <c:pt idx="2096">
                  <c:v>42497</c:v>
                </c:pt>
                <c:pt idx="2097">
                  <c:v>42497.126000000004</c:v>
                </c:pt>
                <c:pt idx="2098">
                  <c:v>42497.25</c:v>
                </c:pt>
                <c:pt idx="2099">
                  <c:v>42497.376000000004</c:v>
                </c:pt>
                <c:pt idx="2100">
                  <c:v>42497.5</c:v>
                </c:pt>
                <c:pt idx="2101">
                  <c:v>42497.626000000004</c:v>
                </c:pt>
                <c:pt idx="2102">
                  <c:v>42497.75</c:v>
                </c:pt>
                <c:pt idx="2103">
                  <c:v>42497.877</c:v>
                </c:pt>
                <c:pt idx="2104">
                  <c:v>42498</c:v>
                </c:pt>
                <c:pt idx="2105">
                  <c:v>42498.126000000004</c:v>
                </c:pt>
                <c:pt idx="2106">
                  <c:v>42498.25</c:v>
                </c:pt>
                <c:pt idx="2107">
                  <c:v>42498.376000000004</c:v>
                </c:pt>
                <c:pt idx="2108">
                  <c:v>42498.5</c:v>
                </c:pt>
                <c:pt idx="2109">
                  <c:v>42498.626000000004</c:v>
                </c:pt>
                <c:pt idx="2110">
                  <c:v>42498.75</c:v>
                </c:pt>
                <c:pt idx="2111">
                  <c:v>42498.876000000004</c:v>
                </c:pt>
                <c:pt idx="2112">
                  <c:v>42499</c:v>
                </c:pt>
                <c:pt idx="2113">
                  <c:v>42499.126000000004</c:v>
                </c:pt>
                <c:pt idx="2114">
                  <c:v>42499.25</c:v>
                </c:pt>
                <c:pt idx="2115">
                  <c:v>42499.377</c:v>
                </c:pt>
                <c:pt idx="2116">
                  <c:v>42499.5</c:v>
                </c:pt>
                <c:pt idx="2117">
                  <c:v>42499.625</c:v>
                </c:pt>
                <c:pt idx="2118">
                  <c:v>42499.75</c:v>
                </c:pt>
                <c:pt idx="2119">
                  <c:v>42499.875</c:v>
                </c:pt>
                <c:pt idx="2120">
                  <c:v>42500</c:v>
                </c:pt>
                <c:pt idx="2121">
                  <c:v>42500.125</c:v>
                </c:pt>
                <c:pt idx="2122">
                  <c:v>42500.25</c:v>
                </c:pt>
                <c:pt idx="2123">
                  <c:v>42500.376000000004</c:v>
                </c:pt>
                <c:pt idx="2124">
                  <c:v>42500.5</c:v>
                </c:pt>
                <c:pt idx="2125">
                  <c:v>42500.627</c:v>
                </c:pt>
                <c:pt idx="2126">
                  <c:v>42500.75</c:v>
                </c:pt>
                <c:pt idx="2127">
                  <c:v>42500.876000000004</c:v>
                </c:pt>
                <c:pt idx="2128">
                  <c:v>42501</c:v>
                </c:pt>
                <c:pt idx="2129">
                  <c:v>42501.126000000004</c:v>
                </c:pt>
                <c:pt idx="2130">
                  <c:v>42501.25</c:v>
                </c:pt>
                <c:pt idx="2131">
                  <c:v>42501.375</c:v>
                </c:pt>
                <c:pt idx="2132">
                  <c:v>42501.5</c:v>
                </c:pt>
                <c:pt idx="2133">
                  <c:v>42501.627</c:v>
                </c:pt>
                <c:pt idx="2134">
                  <c:v>42501.75</c:v>
                </c:pt>
                <c:pt idx="2135">
                  <c:v>42501.875</c:v>
                </c:pt>
                <c:pt idx="2136">
                  <c:v>42502</c:v>
                </c:pt>
                <c:pt idx="2137">
                  <c:v>42502.125</c:v>
                </c:pt>
                <c:pt idx="2138">
                  <c:v>42502.25</c:v>
                </c:pt>
                <c:pt idx="2139">
                  <c:v>42502.377</c:v>
                </c:pt>
                <c:pt idx="2140">
                  <c:v>42502.5</c:v>
                </c:pt>
                <c:pt idx="2141">
                  <c:v>42502.626000000004</c:v>
                </c:pt>
                <c:pt idx="2142">
                  <c:v>42502.75</c:v>
                </c:pt>
                <c:pt idx="2143">
                  <c:v>42502.877</c:v>
                </c:pt>
                <c:pt idx="2144">
                  <c:v>42503</c:v>
                </c:pt>
                <c:pt idx="2145">
                  <c:v>42503.126000000004</c:v>
                </c:pt>
                <c:pt idx="2146">
                  <c:v>42503.25</c:v>
                </c:pt>
                <c:pt idx="2147">
                  <c:v>42503.375</c:v>
                </c:pt>
                <c:pt idx="2148">
                  <c:v>42503.5</c:v>
                </c:pt>
                <c:pt idx="2149">
                  <c:v>42503.625</c:v>
                </c:pt>
                <c:pt idx="2150">
                  <c:v>42503.75</c:v>
                </c:pt>
                <c:pt idx="2151">
                  <c:v>42503.877</c:v>
                </c:pt>
                <c:pt idx="2152">
                  <c:v>42504</c:v>
                </c:pt>
                <c:pt idx="2153">
                  <c:v>42504.127</c:v>
                </c:pt>
                <c:pt idx="2154">
                  <c:v>42504.25</c:v>
                </c:pt>
                <c:pt idx="2155">
                  <c:v>42504.377</c:v>
                </c:pt>
                <c:pt idx="2156">
                  <c:v>42504.5</c:v>
                </c:pt>
                <c:pt idx="2157">
                  <c:v>42504.626000000004</c:v>
                </c:pt>
                <c:pt idx="2158">
                  <c:v>42504.75</c:v>
                </c:pt>
                <c:pt idx="2159">
                  <c:v>42504.875</c:v>
                </c:pt>
                <c:pt idx="2160">
                  <c:v>42505</c:v>
                </c:pt>
                <c:pt idx="2161">
                  <c:v>42505.127</c:v>
                </c:pt>
                <c:pt idx="2162">
                  <c:v>42505.25</c:v>
                </c:pt>
                <c:pt idx="2163">
                  <c:v>42505.376000000004</c:v>
                </c:pt>
                <c:pt idx="2164">
                  <c:v>42505.5</c:v>
                </c:pt>
                <c:pt idx="2165">
                  <c:v>42505.627</c:v>
                </c:pt>
                <c:pt idx="2166">
                  <c:v>42505.75</c:v>
                </c:pt>
                <c:pt idx="2167">
                  <c:v>42505.875</c:v>
                </c:pt>
                <c:pt idx="2168">
                  <c:v>42506</c:v>
                </c:pt>
                <c:pt idx="2169">
                  <c:v>42506.125</c:v>
                </c:pt>
                <c:pt idx="2170">
                  <c:v>42506.25</c:v>
                </c:pt>
                <c:pt idx="2171">
                  <c:v>42506.376000000004</c:v>
                </c:pt>
                <c:pt idx="2172">
                  <c:v>42506.5</c:v>
                </c:pt>
                <c:pt idx="2173">
                  <c:v>42506.627</c:v>
                </c:pt>
                <c:pt idx="2174">
                  <c:v>42506.75</c:v>
                </c:pt>
                <c:pt idx="2175">
                  <c:v>42506.877</c:v>
                </c:pt>
                <c:pt idx="2176">
                  <c:v>42507</c:v>
                </c:pt>
                <c:pt idx="2177">
                  <c:v>42507.126000000004</c:v>
                </c:pt>
                <c:pt idx="2178">
                  <c:v>42507.25</c:v>
                </c:pt>
                <c:pt idx="2179">
                  <c:v>42507.375</c:v>
                </c:pt>
                <c:pt idx="2180">
                  <c:v>42507.5</c:v>
                </c:pt>
                <c:pt idx="2181">
                  <c:v>42507.627</c:v>
                </c:pt>
                <c:pt idx="2182">
                  <c:v>42507.75</c:v>
                </c:pt>
                <c:pt idx="2183">
                  <c:v>42507.876000000004</c:v>
                </c:pt>
                <c:pt idx="2184">
                  <c:v>42508</c:v>
                </c:pt>
                <c:pt idx="2185">
                  <c:v>42508.126000000004</c:v>
                </c:pt>
                <c:pt idx="2186">
                  <c:v>42508.25</c:v>
                </c:pt>
                <c:pt idx="2187">
                  <c:v>42508.375</c:v>
                </c:pt>
                <c:pt idx="2188">
                  <c:v>42508.5</c:v>
                </c:pt>
                <c:pt idx="2189">
                  <c:v>42508.625</c:v>
                </c:pt>
                <c:pt idx="2190">
                  <c:v>42508.75</c:v>
                </c:pt>
                <c:pt idx="2191">
                  <c:v>42508.876000000004</c:v>
                </c:pt>
                <c:pt idx="2192">
                  <c:v>42509</c:v>
                </c:pt>
                <c:pt idx="2193">
                  <c:v>42509.125</c:v>
                </c:pt>
                <c:pt idx="2194">
                  <c:v>42509.25</c:v>
                </c:pt>
                <c:pt idx="2195">
                  <c:v>42509.376000000004</c:v>
                </c:pt>
                <c:pt idx="2196">
                  <c:v>42509.5</c:v>
                </c:pt>
                <c:pt idx="2197">
                  <c:v>42509.626000000004</c:v>
                </c:pt>
                <c:pt idx="2198">
                  <c:v>42509.75</c:v>
                </c:pt>
                <c:pt idx="2199">
                  <c:v>42509.877</c:v>
                </c:pt>
                <c:pt idx="2200">
                  <c:v>42510</c:v>
                </c:pt>
                <c:pt idx="2201">
                  <c:v>42510.127</c:v>
                </c:pt>
                <c:pt idx="2202">
                  <c:v>42510.25</c:v>
                </c:pt>
                <c:pt idx="2203">
                  <c:v>42510.377</c:v>
                </c:pt>
                <c:pt idx="2204">
                  <c:v>42510.5</c:v>
                </c:pt>
                <c:pt idx="2205">
                  <c:v>42510.627</c:v>
                </c:pt>
                <c:pt idx="2206">
                  <c:v>42510.75</c:v>
                </c:pt>
                <c:pt idx="2207">
                  <c:v>42510.875</c:v>
                </c:pt>
                <c:pt idx="2208">
                  <c:v>42511</c:v>
                </c:pt>
                <c:pt idx="2209">
                  <c:v>42511.125</c:v>
                </c:pt>
                <c:pt idx="2210">
                  <c:v>42511.25</c:v>
                </c:pt>
                <c:pt idx="2211">
                  <c:v>42511.376000000004</c:v>
                </c:pt>
                <c:pt idx="2212">
                  <c:v>42511.5</c:v>
                </c:pt>
                <c:pt idx="2213">
                  <c:v>42511.627</c:v>
                </c:pt>
                <c:pt idx="2214">
                  <c:v>42511.75</c:v>
                </c:pt>
                <c:pt idx="2215">
                  <c:v>42511.876000000004</c:v>
                </c:pt>
                <c:pt idx="2216">
                  <c:v>42512</c:v>
                </c:pt>
                <c:pt idx="2217">
                  <c:v>42512.126000000004</c:v>
                </c:pt>
                <c:pt idx="2218">
                  <c:v>42512.25</c:v>
                </c:pt>
                <c:pt idx="2219">
                  <c:v>42512.375</c:v>
                </c:pt>
                <c:pt idx="2220">
                  <c:v>42512.5</c:v>
                </c:pt>
                <c:pt idx="2221">
                  <c:v>42512.625</c:v>
                </c:pt>
                <c:pt idx="2222">
                  <c:v>42512.75</c:v>
                </c:pt>
                <c:pt idx="2223">
                  <c:v>42512.877</c:v>
                </c:pt>
                <c:pt idx="2224">
                  <c:v>42513</c:v>
                </c:pt>
                <c:pt idx="2225">
                  <c:v>42513.126000000004</c:v>
                </c:pt>
                <c:pt idx="2226">
                  <c:v>42513.25</c:v>
                </c:pt>
                <c:pt idx="2227">
                  <c:v>42513.376000000004</c:v>
                </c:pt>
                <c:pt idx="2228">
                  <c:v>42513.5</c:v>
                </c:pt>
                <c:pt idx="2229">
                  <c:v>42513.627</c:v>
                </c:pt>
                <c:pt idx="2230">
                  <c:v>42513.75</c:v>
                </c:pt>
                <c:pt idx="2231">
                  <c:v>42513.876000000004</c:v>
                </c:pt>
                <c:pt idx="2232">
                  <c:v>42514</c:v>
                </c:pt>
                <c:pt idx="2233">
                  <c:v>42514.125</c:v>
                </c:pt>
                <c:pt idx="2234">
                  <c:v>42514.25</c:v>
                </c:pt>
                <c:pt idx="2235">
                  <c:v>42514.376000000004</c:v>
                </c:pt>
                <c:pt idx="2236">
                  <c:v>42514.5</c:v>
                </c:pt>
                <c:pt idx="2237">
                  <c:v>42514.625</c:v>
                </c:pt>
                <c:pt idx="2238">
                  <c:v>42514.75</c:v>
                </c:pt>
                <c:pt idx="2239">
                  <c:v>42514.877</c:v>
                </c:pt>
                <c:pt idx="2240">
                  <c:v>42515</c:v>
                </c:pt>
                <c:pt idx="2241">
                  <c:v>42515.126000000004</c:v>
                </c:pt>
                <c:pt idx="2242">
                  <c:v>42515.25</c:v>
                </c:pt>
                <c:pt idx="2243">
                  <c:v>42515.375</c:v>
                </c:pt>
                <c:pt idx="2244">
                  <c:v>42515.5</c:v>
                </c:pt>
                <c:pt idx="2245">
                  <c:v>42515.625</c:v>
                </c:pt>
                <c:pt idx="2246">
                  <c:v>42515.75</c:v>
                </c:pt>
                <c:pt idx="2247">
                  <c:v>42515.875</c:v>
                </c:pt>
                <c:pt idx="2248">
                  <c:v>42516</c:v>
                </c:pt>
                <c:pt idx="2249">
                  <c:v>42516.125</c:v>
                </c:pt>
                <c:pt idx="2250">
                  <c:v>42516.25</c:v>
                </c:pt>
                <c:pt idx="2251">
                  <c:v>42516.376000000004</c:v>
                </c:pt>
                <c:pt idx="2252">
                  <c:v>42516.5</c:v>
                </c:pt>
                <c:pt idx="2253">
                  <c:v>42516.626000000004</c:v>
                </c:pt>
                <c:pt idx="2254">
                  <c:v>42516.75</c:v>
                </c:pt>
                <c:pt idx="2255">
                  <c:v>42516.877</c:v>
                </c:pt>
                <c:pt idx="2256">
                  <c:v>42517</c:v>
                </c:pt>
                <c:pt idx="2257">
                  <c:v>42517.125</c:v>
                </c:pt>
                <c:pt idx="2258">
                  <c:v>42517.25</c:v>
                </c:pt>
                <c:pt idx="2259">
                  <c:v>42517.377</c:v>
                </c:pt>
                <c:pt idx="2260">
                  <c:v>42517.5</c:v>
                </c:pt>
                <c:pt idx="2261">
                  <c:v>42517.626000000004</c:v>
                </c:pt>
                <c:pt idx="2262">
                  <c:v>42517.75</c:v>
                </c:pt>
                <c:pt idx="2263">
                  <c:v>42517.876000000004</c:v>
                </c:pt>
                <c:pt idx="2264">
                  <c:v>42518</c:v>
                </c:pt>
                <c:pt idx="2265">
                  <c:v>42518.125</c:v>
                </c:pt>
                <c:pt idx="2266">
                  <c:v>42518.25</c:v>
                </c:pt>
                <c:pt idx="2267">
                  <c:v>42518.375</c:v>
                </c:pt>
                <c:pt idx="2268">
                  <c:v>42518.5</c:v>
                </c:pt>
                <c:pt idx="2269">
                  <c:v>42518.625</c:v>
                </c:pt>
                <c:pt idx="2270">
                  <c:v>42518.75</c:v>
                </c:pt>
                <c:pt idx="2271">
                  <c:v>42518.875</c:v>
                </c:pt>
                <c:pt idx="2272">
                  <c:v>42519</c:v>
                </c:pt>
                <c:pt idx="2273">
                  <c:v>42519.127</c:v>
                </c:pt>
                <c:pt idx="2274">
                  <c:v>42519.25</c:v>
                </c:pt>
                <c:pt idx="2275">
                  <c:v>42519.376000000004</c:v>
                </c:pt>
                <c:pt idx="2276">
                  <c:v>42519.5</c:v>
                </c:pt>
                <c:pt idx="2277">
                  <c:v>42519.627</c:v>
                </c:pt>
                <c:pt idx="2278">
                  <c:v>42519.75</c:v>
                </c:pt>
                <c:pt idx="2279">
                  <c:v>42519.875</c:v>
                </c:pt>
                <c:pt idx="2280">
                  <c:v>42520</c:v>
                </c:pt>
                <c:pt idx="2281">
                  <c:v>42520.126000000004</c:v>
                </c:pt>
                <c:pt idx="2282">
                  <c:v>42520.25</c:v>
                </c:pt>
                <c:pt idx="2283">
                  <c:v>42520.375</c:v>
                </c:pt>
                <c:pt idx="2284">
                  <c:v>42520.5</c:v>
                </c:pt>
                <c:pt idx="2285">
                  <c:v>42520.627</c:v>
                </c:pt>
                <c:pt idx="2286">
                  <c:v>42520.75</c:v>
                </c:pt>
                <c:pt idx="2287">
                  <c:v>42520.876000000004</c:v>
                </c:pt>
                <c:pt idx="2288">
                  <c:v>42521</c:v>
                </c:pt>
                <c:pt idx="2289">
                  <c:v>42521.127</c:v>
                </c:pt>
                <c:pt idx="2290">
                  <c:v>42521.25</c:v>
                </c:pt>
                <c:pt idx="2291">
                  <c:v>42521.376000000004</c:v>
                </c:pt>
                <c:pt idx="2292">
                  <c:v>42521.5</c:v>
                </c:pt>
                <c:pt idx="2293">
                  <c:v>42521.625</c:v>
                </c:pt>
                <c:pt idx="2294">
                  <c:v>42521.75</c:v>
                </c:pt>
                <c:pt idx="2295">
                  <c:v>42521.877</c:v>
                </c:pt>
                <c:pt idx="2296">
                  <c:v>42522</c:v>
                </c:pt>
                <c:pt idx="2297">
                  <c:v>42522.127</c:v>
                </c:pt>
                <c:pt idx="2298">
                  <c:v>42522.25</c:v>
                </c:pt>
                <c:pt idx="2299">
                  <c:v>42522.376000000004</c:v>
                </c:pt>
                <c:pt idx="2300">
                  <c:v>42522.5</c:v>
                </c:pt>
                <c:pt idx="2301">
                  <c:v>42522.626000000004</c:v>
                </c:pt>
                <c:pt idx="2302">
                  <c:v>42522.75</c:v>
                </c:pt>
                <c:pt idx="2303">
                  <c:v>42522.877</c:v>
                </c:pt>
                <c:pt idx="2304">
                  <c:v>42523</c:v>
                </c:pt>
                <c:pt idx="2305">
                  <c:v>42523.127</c:v>
                </c:pt>
                <c:pt idx="2306">
                  <c:v>42523.25</c:v>
                </c:pt>
                <c:pt idx="2307">
                  <c:v>42523.377</c:v>
                </c:pt>
                <c:pt idx="2308">
                  <c:v>42523.5</c:v>
                </c:pt>
                <c:pt idx="2309">
                  <c:v>42523.627</c:v>
                </c:pt>
                <c:pt idx="2310">
                  <c:v>42523.75</c:v>
                </c:pt>
                <c:pt idx="2311">
                  <c:v>42523.877</c:v>
                </c:pt>
                <c:pt idx="2312">
                  <c:v>42524</c:v>
                </c:pt>
                <c:pt idx="2313">
                  <c:v>42524.127</c:v>
                </c:pt>
                <c:pt idx="2314">
                  <c:v>42524.25</c:v>
                </c:pt>
                <c:pt idx="2315">
                  <c:v>42524.376000000004</c:v>
                </c:pt>
                <c:pt idx="2316">
                  <c:v>42524.5</c:v>
                </c:pt>
                <c:pt idx="2317">
                  <c:v>42524.627</c:v>
                </c:pt>
                <c:pt idx="2318">
                  <c:v>42524.75</c:v>
                </c:pt>
                <c:pt idx="2319">
                  <c:v>42524.877</c:v>
                </c:pt>
                <c:pt idx="2320">
                  <c:v>42525</c:v>
                </c:pt>
                <c:pt idx="2321">
                  <c:v>42525.126000000004</c:v>
                </c:pt>
                <c:pt idx="2322">
                  <c:v>42525.25</c:v>
                </c:pt>
                <c:pt idx="2323">
                  <c:v>42525.377</c:v>
                </c:pt>
                <c:pt idx="2324">
                  <c:v>42525.5</c:v>
                </c:pt>
                <c:pt idx="2325">
                  <c:v>42525.627</c:v>
                </c:pt>
                <c:pt idx="2326">
                  <c:v>42525.75</c:v>
                </c:pt>
                <c:pt idx="2327">
                  <c:v>42525.877</c:v>
                </c:pt>
                <c:pt idx="2328">
                  <c:v>42526</c:v>
                </c:pt>
                <c:pt idx="2329">
                  <c:v>42526.125</c:v>
                </c:pt>
                <c:pt idx="2330">
                  <c:v>42526.25</c:v>
                </c:pt>
                <c:pt idx="2331">
                  <c:v>42526.376000000004</c:v>
                </c:pt>
                <c:pt idx="2332">
                  <c:v>42526.5</c:v>
                </c:pt>
                <c:pt idx="2333">
                  <c:v>42526.626000000004</c:v>
                </c:pt>
                <c:pt idx="2334">
                  <c:v>42526.75</c:v>
                </c:pt>
                <c:pt idx="2335">
                  <c:v>42526.875</c:v>
                </c:pt>
                <c:pt idx="2336">
                  <c:v>42527</c:v>
                </c:pt>
                <c:pt idx="2337">
                  <c:v>42527.126000000004</c:v>
                </c:pt>
                <c:pt idx="2338">
                  <c:v>42527.25</c:v>
                </c:pt>
                <c:pt idx="2339">
                  <c:v>42527.377</c:v>
                </c:pt>
                <c:pt idx="2340">
                  <c:v>42527.5</c:v>
                </c:pt>
                <c:pt idx="2341">
                  <c:v>42527.626000000004</c:v>
                </c:pt>
                <c:pt idx="2342">
                  <c:v>42527.75</c:v>
                </c:pt>
                <c:pt idx="2343">
                  <c:v>42527.877</c:v>
                </c:pt>
                <c:pt idx="2344">
                  <c:v>42528</c:v>
                </c:pt>
                <c:pt idx="2345">
                  <c:v>42528.126000000004</c:v>
                </c:pt>
                <c:pt idx="2346">
                  <c:v>42528.25</c:v>
                </c:pt>
                <c:pt idx="2347">
                  <c:v>42528.377</c:v>
                </c:pt>
                <c:pt idx="2348">
                  <c:v>42528.5</c:v>
                </c:pt>
                <c:pt idx="2349">
                  <c:v>42528.627</c:v>
                </c:pt>
                <c:pt idx="2350">
                  <c:v>42528.75</c:v>
                </c:pt>
                <c:pt idx="2351">
                  <c:v>42528.877</c:v>
                </c:pt>
                <c:pt idx="2352">
                  <c:v>42529</c:v>
                </c:pt>
                <c:pt idx="2353">
                  <c:v>42529.127</c:v>
                </c:pt>
                <c:pt idx="2354">
                  <c:v>42529.25</c:v>
                </c:pt>
                <c:pt idx="2355">
                  <c:v>42529.377</c:v>
                </c:pt>
                <c:pt idx="2356">
                  <c:v>42529.5</c:v>
                </c:pt>
                <c:pt idx="2357">
                  <c:v>42529.627</c:v>
                </c:pt>
                <c:pt idx="2358">
                  <c:v>42529.75</c:v>
                </c:pt>
                <c:pt idx="2359">
                  <c:v>42529.877</c:v>
                </c:pt>
                <c:pt idx="2360">
                  <c:v>42530</c:v>
                </c:pt>
                <c:pt idx="2361">
                  <c:v>42530.126000000004</c:v>
                </c:pt>
                <c:pt idx="2362">
                  <c:v>42530.25</c:v>
                </c:pt>
                <c:pt idx="2363">
                  <c:v>42530.375</c:v>
                </c:pt>
                <c:pt idx="2364">
                  <c:v>42530.5</c:v>
                </c:pt>
                <c:pt idx="2365">
                  <c:v>42530.626000000004</c:v>
                </c:pt>
                <c:pt idx="2366">
                  <c:v>42530.75</c:v>
                </c:pt>
                <c:pt idx="2367">
                  <c:v>42530.877</c:v>
                </c:pt>
                <c:pt idx="2368">
                  <c:v>42531</c:v>
                </c:pt>
                <c:pt idx="2369">
                  <c:v>42531.125</c:v>
                </c:pt>
                <c:pt idx="2370">
                  <c:v>42531.25</c:v>
                </c:pt>
                <c:pt idx="2371">
                  <c:v>42531.377</c:v>
                </c:pt>
                <c:pt idx="2372">
                  <c:v>42531.5</c:v>
                </c:pt>
                <c:pt idx="2373">
                  <c:v>42531.627</c:v>
                </c:pt>
                <c:pt idx="2374">
                  <c:v>42531.75</c:v>
                </c:pt>
                <c:pt idx="2375">
                  <c:v>42531.876000000004</c:v>
                </c:pt>
                <c:pt idx="2376">
                  <c:v>42532</c:v>
                </c:pt>
                <c:pt idx="2377">
                  <c:v>42532.126000000004</c:v>
                </c:pt>
                <c:pt idx="2378">
                  <c:v>42532.25</c:v>
                </c:pt>
                <c:pt idx="2379">
                  <c:v>42532.375</c:v>
                </c:pt>
                <c:pt idx="2380">
                  <c:v>42532.5</c:v>
                </c:pt>
                <c:pt idx="2381">
                  <c:v>42532.627</c:v>
                </c:pt>
                <c:pt idx="2382">
                  <c:v>42532.75</c:v>
                </c:pt>
                <c:pt idx="2383">
                  <c:v>42532.877</c:v>
                </c:pt>
                <c:pt idx="2384">
                  <c:v>42533</c:v>
                </c:pt>
                <c:pt idx="2385">
                  <c:v>42533.127</c:v>
                </c:pt>
                <c:pt idx="2386">
                  <c:v>42533.25</c:v>
                </c:pt>
                <c:pt idx="2387">
                  <c:v>42533.377</c:v>
                </c:pt>
                <c:pt idx="2388">
                  <c:v>42533.5</c:v>
                </c:pt>
                <c:pt idx="2389">
                  <c:v>42533.627</c:v>
                </c:pt>
                <c:pt idx="2390">
                  <c:v>42533.75</c:v>
                </c:pt>
                <c:pt idx="2391">
                  <c:v>42533.876000000004</c:v>
                </c:pt>
                <c:pt idx="2392">
                  <c:v>42534</c:v>
                </c:pt>
                <c:pt idx="2393">
                  <c:v>42534.127</c:v>
                </c:pt>
                <c:pt idx="2394">
                  <c:v>42534.25</c:v>
                </c:pt>
                <c:pt idx="2395">
                  <c:v>42534.377</c:v>
                </c:pt>
                <c:pt idx="2396">
                  <c:v>42534.5</c:v>
                </c:pt>
                <c:pt idx="2397">
                  <c:v>42534.626000000004</c:v>
                </c:pt>
                <c:pt idx="2398">
                  <c:v>42534.75</c:v>
                </c:pt>
                <c:pt idx="2399">
                  <c:v>42534.877</c:v>
                </c:pt>
                <c:pt idx="2400">
                  <c:v>42535</c:v>
                </c:pt>
                <c:pt idx="2401">
                  <c:v>42535.127</c:v>
                </c:pt>
                <c:pt idx="2402">
                  <c:v>42535.25</c:v>
                </c:pt>
                <c:pt idx="2403">
                  <c:v>42535.377</c:v>
                </c:pt>
                <c:pt idx="2404">
                  <c:v>42535.5</c:v>
                </c:pt>
                <c:pt idx="2405">
                  <c:v>42535.626000000004</c:v>
                </c:pt>
                <c:pt idx="2406">
                  <c:v>42535.75</c:v>
                </c:pt>
                <c:pt idx="2407">
                  <c:v>42535.875</c:v>
                </c:pt>
                <c:pt idx="2408">
                  <c:v>42536</c:v>
                </c:pt>
                <c:pt idx="2409">
                  <c:v>42536.126000000004</c:v>
                </c:pt>
                <c:pt idx="2410">
                  <c:v>42536.25</c:v>
                </c:pt>
                <c:pt idx="2411">
                  <c:v>42536.376000000004</c:v>
                </c:pt>
                <c:pt idx="2412">
                  <c:v>42536.5</c:v>
                </c:pt>
                <c:pt idx="2413">
                  <c:v>42536.626000000004</c:v>
                </c:pt>
                <c:pt idx="2414">
                  <c:v>42536.75</c:v>
                </c:pt>
                <c:pt idx="2415">
                  <c:v>42536.877</c:v>
                </c:pt>
                <c:pt idx="2416">
                  <c:v>42537</c:v>
                </c:pt>
                <c:pt idx="2417">
                  <c:v>42537.125</c:v>
                </c:pt>
                <c:pt idx="2418">
                  <c:v>42537.25</c:v>
                </c:pt>
                <c:pt idx="2419">
                  <c:v>42537.377</c:v>
                </c:pt>
                <c:pt idx="2420">
                  <c:v>42537.5</c:v>
                </c:pt>
                <c:pt idx="2421">
                  <c:v>42537.627</c:v>
                </c:pt>
                <c:pt idx="2422">
                  <c:v>42537.75</c:v>
                </c:pt>
                <c:pt idx="2423">
                  <c:v>42537.875</c:v>
                </c:pt>
                <c:pt idx="2424">
                  <c:v>42538</c:v>
                </c:pt>
                <c:pt idx="2425">
                  <c:v>42538.125</c:v>
                </c:pt>
                <c:pt idx="2426">
                  <c:v>42538.25</c:v>
                </c:pt>
                <c:pt idx="2427">
                  <c:v>42538.377</c:v>
                </c:pt>
                <c:pt idx="2428">
                  <c:v>42538.5</c:v>
                </c:pt>
                <c:pt idx="2429">
                  <c:v>42538.626000000004</c:v>
                </c:pt>
                <c:pt idx="2430">
                  <c:v>42538.75</c:v>
                </c:pt>
                <c:pt idx="2431">
                  <c:v>42538.875</c:v>
                </c:pt>
                <c:pt idx="2432">
                  <c:v>42539</c:v>
                </c:pt>
                <c:pt idx="2433">
                  <c:v>42539.127</c:v>
                </c:pt>
                <c:pt idx="2434">
                  <c:v>42539.25</c:v>
                </c:pt>
                <c:pt idx="2435">
                  <c:v>42539.377999999997</c:v>
                </c:pt>
                <c:pt idx="2436">
                  <c:v>42539.5</c:v>
                </c:pt>
                <c:pt idx="2437">
                  <c:v>42539.627</c:v>
                </c:pt>
                <c:pt idx="2438">
                  <c:v>42539.75</c:v>
                </c:pt>
                <c:pt idx="2439">
                  <c:v>42539.875</c:v>
                </c:pt>
                <c:pt idx="2440">
                  <c:v>42540</c:v>
                </c:pt>
                <c:pt idx="2441">
                  <c:v>42540.125</c:v>
                </c:pt>
                <c:pt idx="2442">
                  <c:v>42540.25</c:v>
                </c:pt>
                <c:pt idx="2443">
                  <c:v>42540.375</c:v>
                </c:pt>
                <c:pt idx="2444">
                  <c:v>42540.5</c:v>
                </c:pt>
                <c:pt idx="2445">
                  <c:v>42540.625</c:v>
                </c:pt>
                <c:pt idx="2446">
                  <c:v>42540.75</c:v>
                </c:pt>
                <c:pt idx="2447">
                  <c:v>42540.877</c:v>
                </c:pt>
                <c:pt idx="2448">
                  <c:v>42541</c:v>
                </c:pt>
                <c:pt idx="2449">
                  <c:v>42541.127</c:v>
                </c:pt>
                <c:pt idx="2450">
                  <c:v>42541.25</c:v>
                </c:pt>
                <c:pt idx="2451">
                  <c:v>42541.375</c:v>
                </c:pt>
                <c:pt idx="2452">
                  <c:v>42541.5</c:v>
                </c:pt>
                <c:pt idx="2453">
                  <c:v>42541.627</c:v>
                </c:pt>
                <c:pt idx="2454">
                  <c:v>42541.75</c:v>
                </c:pt>
                <c:pt idx="2455">
                  <c:v>42541.876000000004</c:v>
                </c:pt>
                <c:pt idx="2456">
                  <c:v>42542</c:v>
                </c:pt>
                <c:pt idx="2457">
                  <c:v>42542.126000000004</c:v>
                </c:pt>
                <c:pt idx="2458">
                  <c:v>42542.25</c:v>
                </c:pt>
                <c:pt idx="2459">
                  <c:v>42542.375</c:v>
                </c:pt>
                <c:pt idx="2460">
                  <c:v>42542.5</c:v>
                </c:pt>
                <c:pt idx="2461">
                  <c:v>42542.627</c:v>
                </c:pt>
                <c:pt idx="2462">
                  <c:v>42542.75</c:v>
                </c:pt>
                <c:pt idx="2463">
                  <c:v>42542.877</c:v>
                </c:pt>
                <c:pt idx="2464">
                  <c:v>42543</c:v>
                </c:pt>
                <c:pt idx="2465">
                  <c:v>42543.125</c:v>
                </c:pt>
                <c:pt idx="2466">
                  <c:v>42543.25</c:v>
                </c:pt>
                <c:pt idx="2467">
                  <c:v>42543.377</c:v>
                </c:pt>
                <c:pt idx="2468">
                  <c:v>42543.5</c:v>
                </c:pt>
                <c:pt idx="2469">
                  <c:v>42543.627</c:v>
                </c:pt>
                <c:pt idx="2470">
                  <c:v>42543.75</c:v>
                </c:pt>
                <c:pt idx="2471">
                  <c:v>42543.877</c:v>
                </c:pt>
                <c:pt idx="2472">
                  <c:v>42544</c:v>
                </c:pt>
                <c:pt idx="2473">
                  <c:v>42544.127</c:v>
                </c:pt>
                <c:pt idx="2474">
                  <c:v>42544.25</c:v>
                </c:pt>
                <c:pt idx="2475">
                  <c:v>42544.377</c:v>
                </c:pt>
                <c:pt idx="2476">
                  <c:v>42544.5</c:v>
                </c:pt>
                <c:pt idx="2477">
                  <c:v>42544.627</c:v>
                </c:pt>
                <c:pt idx="2478">
                  <c:v>42544.75</c:v>
                </c:pt>
                <c:pt idx="2479">
                  <c:v>42544.877</c:v>
                </c:pt>
                <c:pt idx="2480">
                  <c:v>42545</c:v>
                </c:pt>
                <c:pt idx="2481">
                  <c:v>42545.127</c:v>
                </c:pt>
                <c:pt idx="2482">
                  <c:v>42545.25</c:v>
                </c:pt>
                <c:pt idx="2483">
                  <c:v>42545.377</c:v>
                </c:pt>
                <c:pt idx="2484">
                  <c:v>42545.5</c:v>
                </c:pt>
                <c:pt idx="2485">
                  <c:v>42545.627</c:v>
                </c:pt>
                <c:pt idx="2486">
                  <c:v>42545.75</c:v>
                </c:pt>
                <c:pt idx="2487">
                  <c:v>42545.877</c:v>
                </c:pt>
                <c:pt idx="2488">
                  <c:v>42546</c:v>
                </c:pt>
                <c:pt idx="2489">
                  <c:v>42546.127</c:v>
                </c:pt>
                <c:pt idx="2490">
                  <c:v>42546.25</c:v>
                </c:pt>
                <c:pt idx="2491">
                  <c:v>42546.377</c:v>
                </c:pt>
                <c:pt idx="2492">
                  <c:v>42546.5</c:v>
                </c:pt>
                <c:pt idx="2493">
                  <c:v>42546.627</c:v>
                </c:pt>
                <c:pt idx="2494">
                  <c:v>42546.75</c:v>
                </c:pt>
                <c:pt idx="2495">
                  <c:v>42546.877</c:v>
                </c:pt>
                <c:pt idx="2496">
                  <c:v>42547</c:v>
                </c:pt>
                <c:pt idx="2497">
                  <c:v>42547.127</c:v>
                </c:pt>
                <c:pt idx="2498">
                  <c:v>42547.25</c:v>
                </c:pt>
                <c:pt idx="2499">
                  <c:v>42547.376000000004</c:v>
                </c:pt>
                <c:pt idx="2500">
                  <c:v>42547.5</c:v>
                </c:pt>
                <c:pt idx="2501">
                  <c:v>42547.626000000004</c:v>
                </c:pt>
                <c:pt idx="2502">
                  <c:v>42547.75</c:v>
                </c:pt>
                <c:pt idx="2503">
                  <c:v>42547.877</c:v>
                </c:pt>
                <c:pt idx="2504">
                  <c:v>42548</c:v>
                </c:pt>
                <c:pt idx="2505">
                  <c:v>42548.127</c:v>
                </c:pt>
                <c:pt idx="2506">
                  <c:v>42548.25</c:v>
                </c:pt>
                <c:pt idx="2507">
                  <c:v>42548.377</c:v>
                </c:pt>
                <c:pt idx="2508">
                  <c:v>42548.5</c:v>
                </c:pt>
                <c:pt idx="2509">
                  <c:v>42548.627</c:v>
                </c:pt>
                <c:pt idx="2510">
                  <c:v>42548.75</c:v>
                </c:pt>
                <c:pt idx="2511">
                  <c:v>42548.877</c:v>
                </c:pt>
                <c:pt idx="2512">
                  <c:v>42549</c:v>
                </c:pt>
                <c:pt idx="2513">
                  <c:v>42549.127</c:v>
                </c:pt>
                <c:pt idx="2514">
                  <c:v>42549.25</c:v>
                </c:pt>
                <c:pt idx="2515">
                  <c:v>42549.376000000004</c:v>
                </c:pt>
                <c:pt idx="2516">
                  <c:v>42549.5</c:v>
                </c:pt>
                <c:pt idx="2517">
                  <c:v>42549.626000000004</c:v>
                </c:pt>
                <c:pt idx="2518">
                  <c:v>42549.75</c:v>
                </c:pt>
                <c:pt idx="2519">
                  <c:v>42549.876000000004</c:v>
                </c:pt>
                <c:pt idx="2520">
                  <c:v>42550</c:v>
                </c:pt>
                <c:pt idx="2521">
                  <c:v>42550.127</c:v>
                </c:pt>
                <c:pt idx="2522">
                  <c:v>42550.25</c:v>
                </c:pt>
                <c:pt idx="2523">
                  <c:v>42550.377</c:v>
                </c:pt>
                <c:pt idx="2524">
                  <c:v>42550.5</c:v>
                </c:pt>
                <c:pt idx="2525">
                  <c:v>42550.626000000004</c:v>
                </c:pt>
                <c:pt idx="2526">
                  <c:v>42550.75</c:v>
                </c:pt>
                <c:pt idx="2527">
                  <c:v>42550.875</c:v>
                </c:pt>
                <c:pt idx="2528">
                  <c:v>42551</c:v>
                </c:pt>
                <c:pt idx="2529">
                  <c:v>42551.126000000004</c:v>
                </c:pt>
                <c:pt idx="2530">
                  <c:v>42551.25</c:v>
                </c:pt>
                <c:pt idx="2531">
                  <c:v>42551.377</c:v>
                </c:pt>
                <c:pt idx="2532">
                  <c:v>42551.5</c:v>
                </c:pt>
                <c:pt idx="2533">
                  <c:v>42551.626000000004</c:v>
                </c:pt>
                <c:pt idx="2534">
                  <c:v>42551.75</c:v>
                </c:pt>
                <c:pt idx="2535">
                  <c:v>42551.876000000004</c:v>
                </c:pt>
                <c:pt idx="2536">
                  <c:v>42552</c:v>
                </c:pt>
                <c:pt idx="2537">
                  <c:v>42552.126000000004</c:v>
                </c:pt>
                <c:pt idx="2538">
                  <c:v>42552.25</c:v>
                </c:pt>
                <c:pt idx="2539">
                  <c:v>42552.376000000004</c:v>
                </c:pt>
                <c:pt idx="2540">
                  <c:v>42552.5</c:v>
                </c:pt>
                <c:pt idx="2541">
                  <c:v>42552.626000000004</c:v>
                </c:pt>
                <c:pt idx="2542">
                  <c:v>42552.75</c:v>
                </c:pt>
                <c:pt idx="2543">
                  <c:v>42552.876000000004</c:v>
                </c:pt>
                <c:pt idx="2544">
                  <c:v>42553</c:v>
                </c:pt>
                <c:pt idx="2545">
                  <c:v>42553.126000000004</c:v>
                </c:pt>
                <c:pt idx="2546">
                  <c:v>42553.25</c:v>
                </c:pt>
                <c:pt idx="2547">
                  <c:v>42553.376000000004</c:v>
                </c:pt>
                <c:pt idx="2548">
                  <c:v>42553.5</c:v>
                </c:pt>
                <c:pt idx="2549">
                  <c:v>42553.626000000004</c:v>
                </c:pt>
                <c:pt idx="2550">
                  <c:v>42553.75</c:v>
                </c:pt>
                <c:pt idx="2551">
                  <c:v>42553.876000000004</c:v>
                </c:pt>
                <c:pt idx="2552">
                  <c:v>42554</c:v>
                </c:pt>
                <c:pt idx="2553">
                  <c:v>42554.126000000004</c:v>
                </c:pt>
                <c:pt idx="2554">
                  <c:v>42554.25</c:v>
                </c:pt>
                <c:pt idx="2555">
                  <c:v>42554.377</c:v>
                </c:pt>
                <c:pt idx="2556">
                  <c:v>42554.5</c:v>
                </c:pt>
                <c:pt idx="2557">
                  <c:v>42554.626000000004</c:v>
                </c:pt>
                <c:pt idx="2558">
                  <c:v>42554.75</c:v>
                </c:pt>
                <c:pt idx="2559">
                  <c:v>42554.876000000004</c:v>
                </c:pt>
                <c:pt idx="2560">
                  <c:v>42555</c:v>
                </c:pt>
                <c:pt idx="2561">
                  <c:v>42555.127</c:v>
                </c:pt>
                <c:pt idx="2562">
                  <c:v>42555.25</c:v>
                </c:pt>
                <c:pt idx="2563">
                  <c:v>42555.377</c:v>
                </c:pt>
                <c:pt idx="2564">
                  <c:v>42555.5</c:v>
                </c:pt>
                <c:pt idx="2565">
                  <c:v>42555.625</c:v>
                </c:pt>
                <c:pt idx="2566">
                  <c:v>42555.75</c:v>
                </c:pt>
                <c:pt idx="2567">
                  <c:v>42555.877</c:v>
                </c:pt>
                <c:pt idx="2568">
                  <c:v>42556</c:v>
                </c:pt>
                <c:pt idx="2569">
                  <c:v>42556.127</c:v>
                </c:pt>
                <c:pt idx="2570">
                  <c:v>42556.25</c:v>
                </c:pt>
                <c:pt idx="2571">
                  <c:v>42556.377</c:v>
                </c:pt>
                <c:pt idx="2572">
                  <c:v>42556.5</c:v>
                </c:pt>
                <c:pt idx="2573">
                  <c:v>42556.626000000004</c:v>
                </c:pt>
                <c:pt idx="2574">
                  <c:v>42556.75</c:v>
                </c:pt>
                <c:pt idx="2575">
                  <c:v>42556.877</c:v>
                </c:pt>
                <c:pt idx="2576">
                  <c:v>42557</c:v>
                </c:pt>
                <c:pt idx="2577">
                  <c:v>42557.127</c:v>
                </c:pt>
                <c:pt idx="2578">
                  <c:v>42557.25</c:v>
                </c:pt>
                <c:pt idx="2579">
                  <c:v>42557.377</c:v>
                </c:pt>
                <c:pt idx="2580">
                  <c:v>42557.5</c:v>
                </c:pt>
                <c:pt idx="2581">
                  <c:v>42557.626000000004</c:v>
                </c:pt>
                <c:pt idx="2582">
                  <c:v>42557.75</c:v>
                </c:pt>
                <c:pt idx="2583">
                  <c:v>42557.876000000004</c:v>
                </c:pt>
                <c:pt idx="2584">
                  <c:v>42558</c:v>
                </c:pt>
                <c:pt idx="2585">
                  <c:v>42558.127</c:v>
                </c:pt>
                <c:pt idx="2586">
                  <c:v>42558.25</c:v>
                </c:pt>
                <c:pt idx="2587">
                  <c:v>42558.377</c:v>
                </c:pt>
                <c:pt idx="2588">
                  <c:v>42558.5</c:v>
                </c:pt>
                <c:pt idx="2589">
                  <c:v>42558.627</c:v>
                </c:pt>
                <c:pt idx="2590">
                  <c:v>42558.75</c:v>
                </c:pt>
                <c:pt idx="2591">
                  <c:v>42558.877</c:v>
                </c:pt>
                <c:pt idx="2592">
                  <c:v>42559</c:v>
                </c:pt>
                <c:pt idx="2593">
                  <c:v>42559.127</c:v>
                </c:pt>
                <c:pt idx="2594">
                  <c:v>42559.25</c:v>
                </c:pt>
                <c:pt idx="2595">
                  <c:v>42559.377</c:v>
                </c:pt>
                <c:pt idx="2596">
                  <c:v>42559.5</c:v>
                </c:pt>
                <c:pt idx="2597">
                  <c:v>42559.626000000004</c:v>
                </c:pt>
                <c:pt idx="2598">
                  <c:v>42559.75</c:v>
                </c:pt>
                <c:pt idx="2599">
                  <c:v>42559.877</c:v>
                </c:pt>
                <c:pt idx="2600">
                  <c:v>42560</c:v>
                </c:pt>
                <c:pt idx="2601">
                  <c:v>42560.127</c:v>
                </c:pt>
                <c:pt idx="2602">
                  <c:v>42560.25</c:v>
                </c:pt>
                <c:pt idx="2603">
                  <c:v>42560.377</c:v>
                </c:pt>
                <c:pt idx="2604">
                  <c:v>42560.5</c:v>
                </c:pt>
                <c:pt idx="2605">
                  <c:v>42560.626000000004</c:v>
                </c:pt>
                <c:pt idx="2606">
                  <c:v>42560.75</c:v>
                </c:pt>
                <c:pt idx="2607">
                  <c:v>42560.877</c:v>
                </c:pt>
                <c:pt idx="2608">
                  <c:v>42561</c:v>
                </c:pt>
                <c:pt idx="2609">
                  <c:v>42561.126000000004</c:v>
                </c:pt>
                <c:pt idx="2610">
                  <c:v>42561.25</c:v>
                </c:pt>
                <c:pt idx="2611">
                  <c:v>42561.377</c:v>
                </c:pt>
                <c:pt idx="2612">
                  <c:v>42561.5</c:v>
                </c:pt>
                <c:pt idx="2613">
                  <c:v>42561.627</c:v>
                </c:pt>
                <c:pt idx="2614">
                  <c:v>42561.75</c:v>
                </c:pt>
                <c:pt idx="2615">
                  <c:v>42561.877</c:v>
                </c:pt>
                <c:pt idx="2616">
                  <c:v>42562</c:v>
                </c:pt>
                <c:pt idx="2617">
                  <c:v>42562.126000000004</c:v>
                </c:pt>
                <c:pt idx="2618">
                  <c:v>42562.25</c:v>
                </c:pt>
                <c:pt idx="2619">
                  <c:v>42562.377</c:v>
                </c:pt>
                <c:pt idx="2620">
                  <c:v>42562.5</c:v>
                </c:pt>
                <c:pt idx="2621">
                  <c:v>42562.627</c:v>
                </c:pt>
                <c:pt idx="2622">
                  <c:v>42562.75</c:v>
                </c:pt>
                <c:pt idx="2623">
                  <c:v>42562.877</c:v>
                </c:pt>
                <c:pt idx="2624">
                  <c:v>42563</c:v>
                </c:pt>
                <c:pt idx="2625">
                  <c:v>42563.127</c:v>
                </c:pt>
                <c:pt idx="2626">
                  <c:v>42563.25</c:v>
                </c:pt>
                <c:pt idx="2627">
                  <c:v>42563.377</c:v>
                </c:pt>
                <c:pt idx="2628">
                  <c:v>42563.5</c:v>
                </c:pt>
                <c:pt idx="2629">
                  <c:v>42563.627</c:v>
                </c:pt>
                <c:pt idx="2630">
                  <c:v>42563.75</c:v>
                </c:pt>
                <c:pt idx="2631">
                  <c:v>42563.877</c:v>
                </c:pt>
                <c:pt idx="2632">
                  <c:v>42564</c:v>
                </c:pt>
                <c:pt idx="2633">
                  <c:v>42564.127</c:v>
                </c:pt>
                <c:pt idx="2634">
                  <c:v>42564.25</c:v>
                </c:pt>
                <c:pt idx="2635">
                  <c:v>42564.377</c:v>
                </c:pt>
                <c:pt idx="2636">
                  <c:v>42564.5</c:v>
                </c:pt>
                <c:pt idx="2637">
                  <c:v>42564.627</c:v>
                </c:pt>
                <c:pt idx="2638">
                  <c:v>42564.75</c:v>
                </c:pt>
                <c:pt idx="2639">
                  <c:v>42564.875</c:v>
                </c:pt>
                <c:pt idx="2640">
                  <c:v>42565</c:v>
                </c:pt>
                <c:pt idx="2641">
                  <c:v>42565.127</c:v>
                </c:pt>
                <c:pt idx="2642">
                  <c:v>42565.25</c:v>
                </c:pt>
                <c:pt idx="2643">
                  <c:v>42565.375</c:v>
                </c:pt>
                <c:pt idx="2644">
                  <c:v>42565.5</c:v>
                </c:pt>
                <c:pt idx="2645">
                  <c:v>42565.627</c:v>
                </c:pt>
                <c:pt idx="2646">
                  <c:v>42565.75</c:v>
                </c:pt>
                <c:pt idx="2647">
                  <c:v>42565.877</c:v>
                </c:pt>
                <c:pt idx="2648">
                  <c:v>42566</c:v>
                </c:pt>
                <c:pt idx="2649">
                  <c:v>42566.127</c:v>
                </c:pt>
                <c:pt idx="2650">
                  <c:v>42566.25</c:v>
                </c:pt>
                <c:pt idx="2651">
                  <c:v>42566.377</c:v>
                </c:pt>
                <c:pt idx="2652">
                  <c:v>42566.5</c:v>
                </c:pt>
                <c:pt idx="2653">
                  <c:v>42566.627</c:v>
                </c:pt>
                <c:pt idx="2654">
                  <c:v>42566.75</c:v>
                </c:pt>
                <c:pt idx="2655">
                  <c:v>42566.877</c:v>
                </c:pt>
                <c:pt idx="2656">
                  <c:v>42567</c:v>
                </c:pt>
                <c:pt idx="2657">
                  <c:v>42567.127</c:v>
                </c:pt>
                <c:pt idx="2658">
                  <c:v>42567.25</c:v>
                </c:pt>
                <c:pt idx="2659">
                  <c:v>42567.377</c:v>
                </c:pt>
                <c:pt idx="2660">
                  <c:v>42567.5</c:v>
                </c:pt>
                <c:pt idx="2661">
                  <c:v>42567.626000000004</c:v>
                </c:pt>
                <c:pt idx="2662">
                  <c:v>42567.75</c:v>
                </c:pt>
                <c:pt idx="2663">
                  <c:v>42567.877</c:v>
                </c:pt>
                <c:pt idx="2664">
                  <c:v>42568</c:v>
                </c:pt>
                <c:pt idx="2665">
                  <c:v>42568.127</c:v>
                </c:pt>
                <c:pt idx="2666">
                  <c:v>42568.25</c:v>
                </c:pt>
                <c:pt idx="2667">
                  <c:v>42568.376000000004</c:v>
                </c:pt>
                <c:pt idx="2668">
                  <c:v>42568.5</c:v>
                </c:pt>
                <c:pt idx="2669">
                  <c:v>42568.626000000004</c:v>
                </c:pt>
                <c:pt idx="2670">
                  <c:v>42568.75</c:v>
                </c:pt>
                <c:pt idx="2671">
                  <c:v>42568.876000000004</c:v>
                </c:pt>
                <c:pt idx="2672">
                  <c:v>42569</c:v>
                </c:pt>
                <c:pt idx="2673">
                  <c:v>42569.127</c:v>
                </c:pt>
                <c:pt idx="2674">
                  <c:v>42569.25</c:v>
                </c:pt>
                <c:pt idx="2675">
                  <c:v>42569.377</c:v>
                </c:pt>
                <c:pt idx="2676">
                  <c:v>42569.5</c:v>
                </c:pt>
                <c:pt idx="2677">
                  <c:v>42569.626000000004</c:v>
                </c:pt>
                <c:pt idx="2678">
                  <c:v>42569.75</c:v>
                </c:pt>
                <c:pt idx="2679">
                  <c:v>42569.877</c:v>
                </c:pt>
                <c:pt idx="2680">
                  <c:v>42570</c:v>
                </c:pt>
                <c:pt idx="2681">
                  <c:v>42570.126000000004</c:v>
                </c:pt>
                <c:pt idx="2682">
                  <c:v>42570.25</c:v>
                </c:pt>
                <c:pt idx="2683">
                  <c:v>42570.377</c:v>
                </c:pt>
                <c:pt idx="2684">
                  <c:v>42570.5</c:v>
                </c:pt>
                <c:pt idx="2685">
                  <c:v>42570.627</c:v>
                </c:pt>
                <c:pt idx="2686">
                  <c:v>42570.75</c:v>
                </c:pt>
                <c:pt idx="2687">
                  <c:v>42570.877</c:v>
                </c:pt>
                <c:pt idx="2688">
                  <c:v>42571</c:v>
                </c:pt>
                <c:pt idx="2689">
                  <c:v>42571.127</c:v>
                </c:pt>
                <c:pt idx="2690">
                  <c:v>42571.25</c:v>
                </c:pt>
                <c:pt idx="2691">
                  <c:v>42571.377</c:v>
                </c:pt>
                <c:pt idx="2692">
                  <c:v>42571.5</c:v>
                </c:pt>
                <c:pt idx="2693">
                  <c:v>42571.626000000004</c:v>
                </c:pt>
                <c:pt idx="2694">
                  <c:v>42571.75</c:v>
                </c:pt>
                <c:pt idx="2695">
                  <c:v>42571.877</c:v>
                </c:pt>
                <c:pt idx="2696">
                  <c:v>42572</c:v>
                </c:pt>
                <c:pt idx="2697">
                  <c:v>42572.127</c:v>
                </c:pt>
                <c:pt idx="2698">
                  <c:v>42572.25</c:v>
                </c:pt>
                <c:pt idx="2699">
                  <c:v>42572.377</c:v>
                </c:pt>
                <c:pt idx="2700">
                  <c:v>42572.5</c:v>
                </c:pt>
                <c:pt idx="2701">
                  <c:v>42572.627</c:v>
                </c:pt>
                <c:pt idx="2702">
                  <c:v>42572.75</c:v>
                </c:pt>
                <c:pt idx="2703">
                  <c:v>42572.877</c:v>
                </c:pt>
                <c:pt idx="2704">
                  <c:v>42573</c:v>
                </c:pt>
                <c:pt idx="2705">
                  <c:v>42573.125</c:v>
                </c:pt>
                <c:pt idx="2706">
                  <c:v>42573.25</c:v>
                </c:pt>
                <c:pt idx="2707">
                  <c:v>42573.376000000004</c:v>
                </c:pt>
                <c:pt idx="2708">
                  <c:v>42573.5</c:v>
                </c:pt>
                <c:pt idx="2709">
                  <c:v>42573.627</c:v>
                </c:pt>
                <c:pt idx="2710">
                  <c:v>42573.75</c:v>
                </c:pt>
                <c:pt idx="2711">
                  <c:v>42573.877</c:v>
                </c:pt>
                <c:pt idx="2712">
                  <c:v>42574</c:v>
                </c:pt>
                <c:pt idx="2713">
                  <c:v>42574.125</c:v>
                </c:pt>
                <c:pt idx="2714">
                  <c:v>42574.25</c:v>
                </c:pt>
                <c:pt idx="2715">
                  <c:v>42574.377</c:v>
                </c:pt>
                <c:pt idx="2716">
                  <c:v>42574.5</c:v>
                </c:pt>
                <c:pt idx="2717">
                  <c:v>42574.626000000004</c:v>
                </c:pt>
                <c:pt idx="2718">
                  <c:v>42574.75</c:v>
                </c:pt>
                <c:pt idx="2719">
                  <c:v>42574.877</c:v>
                </c:pt>
                <c:pt idx="2720">
                  <c:v>42575</c:v>
                </c:pt>
                <c:pt idx="2721">
                  <c:v>42575.126000000004</c:v>
                </c:pt>
                <c:pt idx="2722">
                  <c:v>42575.25</c:v>
                </c:pt>
                <c:pt idx="2723">
                  <c:v>42575.377</c:v>
                </c:pt>
                <c:pt idx="2724">
                  <c:v>42575.5</c:v>
                </c:pt>
                <c:pt idx="2725">
                  <c:v>42575.626000000004</c:v>
                </c:pt>
                <c:pt idx="2726">
                  <c:v>42575.75</c:v>
                </c:pt>
                <c:pt idx="2727">
                  <c:v>42575.877</c:v>
                </c:pt>
                <c:pt idx="2728">
                  <c:v>42576</c:v>
                </c:pt>
                <c:pt idx="2729">
                  <c:v>42576.127</c:v>
                </c:pt>
                <c:pt idx="2730">
                  <c:v>42576.25</c:v>
                </c:pt>
                <c:pt idx="2731">
                  <c:v>42576.377</c:v>
                </c:pt>
                <c:pt idx="2732">
                  <c:v>42576.5</c:v>
                </c:pt>
                <c:pt idx="2733">
                  <c:v>42576.627</c:v>
                </c:pt>
                <c:pt idx="2734">
                  <c:v>42576.75</c:v>
                </c:pt>
                <c:pt idx="2735">
                  <c:v>42576.877</c:v>
                </c:pt>
                <c:pt idx="2736">
                  <c:v>42577</c:v>
                </c:pt>
                <c:pt idx="2737">
                  <c:v>42577.127</c:v>
                </c:pt>
                <c:pt idx="2738">
                  <c:v>42577.25</c:v>
                </c:pt>
                <c:pt idx="2739">
                  <c:v>42577.377</c:v>
                </c:pt>
                <c:pt idx="2740">
                  <c:v>42577.5</c:v>
                </c:pt>
                <c:pt idx="2741">
                  <c:v>42577.627</c:v>
                </c:pt>
                <c:pt idx="2742">
                  <c:v>42577.75</c:v>
                </c:pt>
                <c:pt idx="2743">
                  <c:v>42577.877</c:v>
                </c:pt>
                <c:pt idx="2744">
                  <c:v>42578</c:v>
                </c:pt>
                <c:pt idx="2745">
                  <c:v>42578.127</c:v>
                </c:pt>
                <c:pt idx="2746">
                  <c:v>42578.25</c:v>
                </c:pt>
                <c:pt idx="2747">
                  <c:v>42578.377</c:v>
                </c:pt>
                <c:pt idx="2748">
                  <c:v>42578.5</c:v>
                </c:pt>
                <c:pt idx="2749">
                  <c:v>42578.627</c:v>
                </c:pt>
                <c:pt idx="2750">
                  <c:v>42578.75</c:v>
                </c:pt>
                <c:pt idx="2751">
                  <c:v>42578.877</c:v>
                </c:pt>
                <c:pt idx="2752">
                  <c:v>42579</c:v>
                </c:pt>
                <c:pt idx="2753">
                  <c:v>42579.127</c:v>
                </c:pt>
                <c:pt idx="2754">
                  <c:v>42579.25</c:v>
                </c:pt>
                <c:pt idx="2755">
                  <c:v>42579.377</c:v>
                </c:pt>
                <c:pt idx="2756">
                  <c:v>42579.5</c:v>
                </c:pt>
                <c:pt idx="2757">
                  <c:v>42579.626000000004</c:v>
                </c:pt>
                <c:pt idx="2758">
                  <c:v>42579.75</c:v>
                </c:pt>
                <c:pt idx="2759">
                  <c:v>42579.876000000004</c:v>
                </c:pt>
                <c:pt idx="2760">
                  <c:v>42580</c:v>
                </c:pt>
                <c:pt idx="2761">
                  <c:v>42580.127</c:v>
                </c:pt>
                <c:pt idx="2762">
                  <c:v>42580.25</c:v>
                </c:pt>
                <c:pt idx="2763">
                  <c:v>42580.377</c:v>
                </c:pt>
                <c:pt idx="2764">
                  <c:v>42580.5</c:v>
                </c:pt>
                <c:pt idx="2765">
                  <c:v>42580.627</c:v>
                </c:pt>
                <c:pt idx="2766">
                  <c:v>42580.75</c:v>
                </c:pt>
                <c:pt idx="2767">
                  <c:v>42580.877</c:v>
                </c:pt>
                <c:pt idx="2768">
                  <c:v>42581</c:v>
                </c:pt>
                <c:pt idx="2769">
                  <c:v>42581.127</c:v>
                </c:pt>
                <c:pt idx="2770">
                  <c:v>42581.25</c:v>
                </c:pt>
                <c:pt idx="2771">
                  <c:v>42581.377</c:v>
                </c:pt>
                <c:pt idx="2772">
                  <c:v>42581.5</c:v>
                </c:pt>
                <c:pt idx="2773">
                  <c:v>42581.627</c:v>
                </c:pt>
                <c:pt idx="2774">
                  <c:v>42581.75</c:v>
                </c:pt>
                <c:pt idx="2775">
                  <c:v>42581.877</c:v>
                </c:pt>
                <c:pt idx="2776">
                  <c:v>42582</c:v>
                </c:pt>
                <c:pt idx="2777">
                  <c:v>42582.127</c:v>
                </c:pt>
                <c:pt idx="2778">
                  <c:v>42582.25</c:v>
                </c:pt>
                <c:pt idx="2779">
                  <c:v>42582.377</c:v>
                </c:pt>
                <c:pt idx="2780">
                  <c:v>42582.5</c:v>
                </c:pt>
                <c:pt idx="2781">
                  <c:v>42582.627</c:v>
                </c:pt>
                <c:pt idx="2782">
                  <c:v>42582.75</c:v>
                </c:pt>
                <c:pt idx="2783">
                  <c:v>42582.875</c:v>
                </c:pt>
                <c:pt idx="2784">
                  <c:v>42583</c:v>
                </c:pt>
                <c:pt idx="2785">
                  <c:v>42583.127</c:v>
                </c:pt>
                <c:pt idx="2786">
                  <c:v>42583.25</c:v>
                </c:pt>
                <c:pt idx="2787">
                  <c:v>42583.377</c:v>
                </c:pt>
                <c:pt idx="2788">
                  <c:v>42583.5</c:v>
                </c:pt>
                <c:pt idx="2789">
                  <c:v>42583.627</c:v>
                </c:pt>
                <c:pt idx="2790">
                  <c:v>42583.75</c:v>
                </c:pt>
                <c:pt idx="2791">
                  <c:v>42583.877</c:v>
                </c:pt>
                <c:pt idx="2792">
                  <c:v>42584</c:v>
                </c:pt>
                <c:pt idx="2793">
                  <c:v>42584.127</c:v>
                </c:pt>
                <c:pt idx="2794">
                  <c:v>42584.25</c:v>
                </c:pt>
                <c:pt idx="2795">
                  <c:v>42584.377</c:v>
                </c:pt>
                <c:pt idx="2796">
                  <c:v>42584.5</c:v>
                </c:pt>
                <c:pt idx="2797">
                  <c:v>42584.627</c:v>
                </c:pt>
                <c:pt idx="2798">
                  <c:v>42584.75</c:v>
                </c:pt>
                <c:pt idx="2799">
                  <c:v>42584.877</c:v>
                </c:pt>
                <c:pt idx="2800">
                  <c:v>42585</c:v>
                </c:pt>
                <c:pt idx="2801">
                  <c:v>42585.127</c:v>
                </c:pt>
                <c:pt idx="2802">
                  <c:v>42585.25</c:v>
                </c:pt>
                <c:pt idx="2803">
                  <c:v>42585.377</c:v>
                </c:pt>
                <c:pt idx="2804">
                  <c:v>42585.5</c:v>
                </c:pt>
                <c:pt idx="2805">
                  <c:v>42585.627</c:v>
                </c:pt>
                <c:pt idx="2806">
                  <c:v>42585.75</c:v>
                </c:pt>
                <c:pt idx="2807">
                  <c:v>42585.877</c:v>
                </c:pt>
                <c:pt idx="2808">
                  <c:v>42586</c:v>
                </c:pt>
                <c:pt idx="2809">
                  <c:v>42586.127</c:v>
                </c:pt>
                <c:pt idx="2810">
                  <c:v>42586.25</c:v>
                </c:pt>
                <c:pt idx="2811">
                  <c:v>42586.375</c:v>
                </c:pt>
                <c:pt idx="2812">
                  <c:v>42586.5</c:v>
                </c:pt>
                <c:pt idx="2813">
                  <c:v>42586.627</c:v>
                </c:pt>
                <c:pt idx="2814">
                  <c:v>42586.75</c:v>
                </c:pt>
                <c:pt idx="2815">
                  <c:v>42586.877</c:v>
                </c:pt>
                <c:pt idx="2816">
                  <c:v>42587</c:v>
                </c:pt>
                <c:pt idx="2817">
                  <c:v>42587.127</c:v>
                </c:pt>
                <c:pt idx="2818">
                  <c:v>42587.25</c:v>
                </c:pt>
                <c:pt idx="2819">
                  <c:v>42587.375</c:v>
                </c:pt>
                <c:pt idx="2820">
                  <c:v>42587.5</c:v>
                </c:pt>
                <c:pt idx="2821">
                  <c:v>42587.627</c:v>
                </c:pt>
                <c:pt idx="2822">
                  <c:v>42587.75</c:v>
                </c:pt>
                <c:pt idx="2823">
                  <c:v>42587.877</c:v>
                </c:pt>
                <c:pt idx="2824">
                  <c:v>42588</c:v>
                </c:pt>
                <c:pt idx="2825">
                  <c:v>42588.125</c:v>
                </c:pt>
                <c:pt idx="2826">
                  <c:v>42588.25</c:v>
                </c:pt>
                <c:pt idx="2827">
                  <c:v>42588.375</c:v>
                </c:pt>
                <c:pt idx="2828">
                  <c:v>42588.5</c:v>
                </c:pt>
                <c:pt idx="2829">
                  <c:v>42588.627</c:v>
                </c:pt>
                <c:pt idx="2830">
                  <c:v>42588.75</c:v>
                </c:pt>
                <c:pt idx="2831">
                  <c:v>42588.877</c:v>
                </c:pt>
                <c:pt idx="2832">
                  <c:v>42589</c:v>
                </c:pt>
                <c:pt idx="2833">
                  <c:v>42589.125</c:v>
                </c:pt>
                <c:pt idx="2834">
                  <c:v>42589.25</c:v>
                </c:pt>
                <c:pt idx="2835">
                  <c:v>42589.375</c:v>
                </c:pt>
                <c:pt idx="2836">
                  <c:v>42589.5</c:v>
                </c:pt>
                <c:pt idx="2837">
                  <c:v>42589.627</c:v>
                </c:pt>
                <c:pt idx="2838">
                  <c:v>42589.75</c:v>
                </c:pt>
                <c:pt idx="2839">
                  <c:v>42589.877</c:v>
                </c:pt>
                <c:pt idx="2840">
                  <c:v>42590</c:v>
                </c:pt>
                <c:pt idx="2841">
                  <c:v>42590.125</c:v>
                </c:pt>
                <c:pt idx="2842">
                  <c:v>42590.25</c:v>
                </c:pt>
                <c:pt idx="2843">
                  <c:v>42590.377</c:v>
                </c:pt>
                <c:pt idx="2844">
                  <c:v>42590.5</c:v>
                </c:pt>
                <c:pt idx="2845">
                  <c:v>42590.626000000004</c:v>
                </c:pt>
                <c:pt idx="2846">
                  <c:v>42590.75</c:v>
                </c:pt>
                <c:pt idx="2847">
                  <c:v>42590.875</c:v>
                </c:pt>
                <c:pt idx="2848">
                  <c:v>42591</c:v>
                </c:pt>
                <c:pt idx="2849">
                  <c:v>42591.125</c:v>
                </c:pt>
                <c:pt idx="2850">
                  <c:v>42591.25</c:v>
                </c:pt>
                <c:pt idx="2851">
                  <c:v>42591.377</c:v>
                </c:pt>
                <c:pt idx="2852">
                  <c:v>42591.5</c:v>
                </c:pt>
                <c:pt idx="2853">
                  <c:v>42591.627</c:v>
                </c:pt>
                <c:pt idx="2854">
                  <c:v>42591.75</c:v>
                </c:pt>
                <c:pt idx="2855">
                  <c:v>42591.875</c:v>
                </c:pt>
                <c:pt idx="2856">
                  <c:v>42592</c:v>
                </c:pt>
                <c:pt idx="2857">
                  <c:v>42592.127</c:v>
                </c:pt>
                <c:pt idx="2858">
                  <c:v>42592.25</c:v>
                </c:pt>
                <c:pt idx="2859">
                  <c:v>42592.375</c:v>
                </c:pt>
                <c:pt idx="2860">
                  <c:v>42592.5</c:v>
                </c:pt>
                <c:pt idx="2861">
                  <c:v>42592.627</c:v>
                </c:pt>
                <c:pt idx="2862">
                  <c:v>42592.75</c:v>
                </c:pt>
                <c:pt idx="2863">
                  <c:v>42592.877</c:v>
                </c:pt>
                <c:pt idx="2864">
                  <c:v>42593</c:v>
                </c:pt>
                <c:pt idx="2865">
                  <c:v>42593.127999999997</c:v>
                </c:pt>
                <c:pt idx="2866">
                  <c:v>42593.25</c:v>
                </c:pt>
                <c:pt idx="2867">
                  <c:v>42593.375</c:v>
                </c:pt>
                <c:pt idx="2868">
                  <c:v>42593.5</c:v>
                </c:pt>
                <c:pt idx="2869">
                  <c:v>42593.627</c:v>
                </c:pt>
                <c:pt idx="2870">
                  <c:v>42593.75</c:v>
                </c:pt>
                <c:pt idx="2871">
                  <c:v>42593.875</c:v>
                </c:pt>
                <c:pt idx="2872">
                  <c:v>42594</c:v>
                </c:pt>
                <c:pt idx="2873">
                  <c:v>42594.125</c:v>
                </c:pt>
                <c:pt idx="2874">
                  <c:v>42594.25</c:v>
                </c:pt>
                <c:pt idx="2875">
                  <c:v>42594.375</c:v>
                </c:pt>
                <c:pt idx="2876">
                  <c:v>42594.5</c:v>
                </c:pt>
                <c:pt idx="2877">
                  <c:v>42594.627</c:v>
                </c:pt>
                <c:pt idx="2878">
                  <c:v>42594.75</c:v>
                </c:pt>
                <c:pt idx="2879">
                  <c:v>42594.875</c:v>
                </c:pt>
                <c:pt idx="2880">
                  <c:v>42595</c:v>
                </c:pt>
                <c:pt idx="2881">
                  <c:v>42595.127</c:v>
                </c:pt>
                <c:pt idx="2882">
                  <c:v>42595.25</c:v>
                </c:pt>
                <c:pt idx="2883">
                  <c:v>42595.375</c:v>
                </c:pt>
                <c:pt idx="2884">
                  <c:v>42595.5</c:v>
                </c:pt>
                <c:pt idx="2885">
                  <c:v>42595.627</c:v>
                </c:pt>
                <c:pt idx="2886">
                  <c:v>42595.75</c:v>
                </c:pt>
                <c:pt idx="2887">
                  <c:v>42595.875</c:v>
                </c:pt>
                <c:pt idx="2888">
                  <c:v>42596</c:v>
                </c:pt>
                <c:pt idx="2889">
                  <c:v>42596.125</c:v>
                </c:pt>
                <c:pt idx="2890">
                  <c:v>42596.25</c:v>
                </c:pt>
                <c:pt idx="2891">
                  <c:v>42596.375</c:v>
                </c:pt>
                <c:pt idx="2892">
                  <c:v>42596.5</c:v>
                </c:pt>
                <c:pt idx="2893">
                  <c:v>42596.625</c:v>
                </c:pt>
                <c:pt idx="2894">
                  <c:v>42596.75</c:v>
                </c:pt>
                <c:pt idx="2895">
                  <c:v>42596.875</c:v>
                </c:pt>
                <c:pt idx="2896">
                  <c:v>42597</c:v>
                </c:pt>
                <c:pt idx="2897">
                  <c:v>42597.125</c:v>
                </c:pt>
                <c:pt idx="2898">
                  <c:v>42597.25</c:v>
                </c:pt>
                <c:pt idx="2899">
                  <c:v>42597.375</c:v>
                </c:pt>
                <c:pt idx="2900">
                  <c:v>42597.5</c:v>
                </c:pt>
                <c:pt idx="2901">
                  <c:v>42597.627</c:v>
                </c:pt>
                <c:pt idx="2902">
                  <c:v>42597.75</c:v>
                </c:pt>
                <c:pt idx="2903">
                  <c:v>42597.875</c:v>
                </c:pt>
                <c:pt idx="2904">
                  <c:v>42598</c:v>
                </c:pt>
                <c:pt idx="2905">
                  <c:v>42598.125</c:v>
                </c:pt>
                <c:pt idx="2906">
                  <c:v>42598.25</c:v>
                </c:pt>
                <c:pt idx="2907">
                  <c:v>42598.375</c:v>
                </c:pt>
                <c:pt idx="2908">
                  <c:v>42598.5</c:v>
                </c:pt>
                <c:pt idx="2909">
                  <c:v>42598.625</c:v>
                </c:pt>
                <c:pt idx="2910">
                  <c:v>42598.75</c:v>
                </c:pt>
                <c:pt idx="2911">
                  <c:v>42598.875</c:v>
                </c:pt>
                <c:pt idx="2912">
                  <c:v>42599</c:v>
                </c:pt>
                <c:pt idx="2913">
                  <c:v>42599.125</c:v>
                </c:pt>
                <c:pt idx="2914">
                  <c:v>42599.25</c:v>
                </c:pt>
                <c:pt idx="2915">
                  <c:v>42599.375</c:v>
                </c:pt>
                <c:pt idx="2916">
                  <c:v>42599.5</c:v>
                </c:pt>
                <c:pt idx="2917">
                  <c:v>42599.626000000004</c:v>
                </c:pt>
                <c:pt idx="2918">
                  <c:v>42599.75</c:v>
                </c:pt>
                <c:pt idx="2919">
                  <c:v>42599.875</c:v>
                </c:pt>
                <c:pt idx="2920">
                  <c:v>42600</c:v>
                </c:pt>
                <c:pt idx="2921">
                  <c:v>42600.125</c:v>
                </c:pt>
                <c:pt idx="2922">
                  <c:v>42600.25</c:v>
                </c:pt>
                <c:pt idx="2923">
                  <c:v>42600.375</c:v>
                </c:pt>
                <c:pt idx="2924">
                  <c:v>42600.5</c:v>
                </c:pt>
                <c:pt idx="2925">
                  <c:v>42600.625</c:v>
                </c:pt>
                <c:pt idx="2926">
                  <c:v>42600.75</c:v>
                </c:pt>
                <c:pt idx="2927">
                  <c:v>42600.875</c:v>
                </c:pt>
                <c:pt idx="2928">
                  <c:v>42601</c:v>
                </c:pt>
                <c:pt idx="2929">
                  <c:v>42601.126000000004</c:v>
                </c:pt>
                <c:pt idx="2930">
                  <c:v>42601.25</c:v>
                </c:pt>
                <c:pt idx="2931">
                  <c:v>42601.375</c:v>
                </c:pt>
                <c:pt idx="2932">
                  <c:v>42601.5</c:v>
                </c:pt>
                <c:pt idx="2933">
                  <c:v>42601.625</c:v>
                </c:pt>
                <c:pt idx="2934">
                  <c:v>42601.75</c:v>
                </c:pt>
                <c:pt idx="2935">
                  <c:v>42601.875</c:v>
                </c:pt>
                <c:pt idx="2936">
                  <c:v>42602</c:v>
                </c:pt>
                <c:pt idx="2937">
                  <c:v>42602.125</c:v>
                </c:pt>
                <c:pt idx="2938">
                  <c:v>42602.25</c:v>
                </c:pt>
                <c:pt idx="2939">
                  <c:v>42602.375</c:v>
                </c:pt>
                <c:pt idx="2940">
                  <c:v>42602.5</c:v>
                </c:pt>
                <c:pt idx="2941">
                  <c:v>42602.625</c:v>
                </c:pt>
                <c:pt idx="2942">
                  <c:v>42602.75</c:v>
                </c:pt>
                <c:pt idx="2943">
                  <c:v>42602.875</c:v>
                </c:pt>
                <c:pt idx="2944">
                  <c:v>42603</c:v>
                </c:pt>
                <c:pt idx="2945">
                  <c:v>42603.126000000004</c:v>
                </c:pt>
                <c:pt idx="2946">
                  <c:v>42603.25</c:v>
                </c:pt>
                <c:pt idx="2947">
                  <c:v>42603.375</c:v>
                </c:pt>
                <c:pt idx="2948">
                  <c:v>42603.5</c:v>
                </c:pt>
                <c:pt idx="2949">
                  <c:v>42603.625</c:v>
                </c:pt>
                <c:pt idx="2950">
                  <c:v>42603.75</c:v>
                </c:pt>
                <c:pt idx="2951">
                  <c:v>42603.875</c:v>
                </c:pt>
                <c:pt idx="2952">
                  <c:v>42604</c:v>
                </c:pt>
                <c:pt idx="2953">
                  <c:v>42604.126000000004</c:v>
                </c:pt>
                <c:pt idx="2954">
                  <c:v>42604.25</c:v>
                </c:pt>
                <c:pt idx="2955">
                  <c:v>42604.375</c:v>
                </c:pt>
                <c:pt idx="2956">
                  <c:v>42604.5</c:v>
                </c:pt>
                <c:pt idx="2957">
                  <c:v>42604.627</c:v>
                </c:pt>
                <c:pt idx="2958">
                  <c:v>42604.75</c:v>
                </c:pt>
                <c:pt idx="2959">
                  <c:v>42604.875</c:v>
                </c:pt>
                <c:pt idx="2960">
                  <c:v>42605</c:v>
                </c:pt>
                <c:pt idx="2961">
                  <c:v>42605.125</c:v>
                </c:pt>
                <c:pt idx="2962">
                  <c:v>42605.25</c:v>
                </c:pt>
                <c:pt idx="2963">
                  <c:v>42605.375</c:v>
                </c:pt>
                <c:pt idx="2964">
                  <c:v>42605.5</c:v>
                </c:pt>
                <c:pt idx="2965">
                  <c:v>42605.627</c:v>
                </c:pt>
                <c:pt idx="2966">
                  <c:v>42605.75</c:v>
                </c:pt>
                <c:pt idx="2967">
                  <c:v>42605.876000000004</c:v>
                </c:pt>
                <c:pt idx="2968">
                  <c:v>42606</c:v>
                </c:pt>
                <c:pt idx="2969">
                  <c:v>42606.125</c:v>
                </c:pt>
                <c:pt idx="2970">
                  <c:v>42606.25</c:v>
                </c:pt>
                <c:pt idx="2971">
                  <c:v>42606.376000000004</c:v>
                </c:pt>
                <c:pt idx="2972">
                  <c:v>42606.5</c:v>
                </c:pt>
                <c:pt idx="2973">
                  <c:v>42606.627</c:v>
                </c:pt>
                <c:pt idx="2974">
                  <c:v>42606.75</c:v>
                </c:pt>
                <c:pt idx="2975">
                  <c:v>42606.876000000004</c:v>
                </c:pt>
                <c:pt idx="2976">
                  <c:v>42607</c:v>
                </c:pt>
                <c:pt idx="2977">
                  <c:v>42607.125</c:v>
                </c:pt>
                <c:pt idx="2978">
                  <c:v>42607.25</c:v>
                </c:pt>
                <c:pt idx="2979">
                  <c:v>42607.375</c:v>
                </c:pt>
                <c:pt idx="2980">
                  <c:v>42607.5</c:v>
                </c:pt>
                <c:pt idx="2981">
                  <c:v>42607.627</c:v>
                </c:pt>
                <c:pt idx="2982">
                  <c:v>42607.75</c:v>
                </c:pt>
                <c:pt idx="2983">
                  <c:v>42607.875</c:v>
                </c:pt>
                <c:pt idx="2984">
                  <c:v>42608</c:v>
                </c:pt>
                <c:pt idx="2985">
                  <c:v>42608.126000000004</c:v>
                </c:pt>
                <c:pt idx="2986">
                  <c:v>42608.25</c:v>
                </c:pt>
                <c:pt idx="2987">
                  <c:v>42608.375</c:v>
                </c:pt>
                <c:pt idx="2988">
                  <c:v>42608.5</c:v>
                </c:pt>
                <c:pt idx="2989">
                  <c:v>42608.625</c:v>
                </c:pt>
                <c:pt idx="2990">
                  <c:v>42608.75</c:v>
                </c:pt>
                <c:pt idx="2991">
                  <c:v>42608.877</c:v>
                </c:pt>
                <c:pt idx="2992">
                  <c:v>42609</c:v>
                </c:pt>
                <c:pt idx="2993">
                  <c:v>42609.126000000004</c:v>
                </c:pt>
                <c:pt idx="2994">
                  <c:v>42609.25</c:v>
                </c:pt>
                <c:pt idx="2995">
                  <c:v>42609.375</c:v>
                </c:pt>
                <c:pt idx="2996">
                  <c:v>42609.5</c:v>
                </c:pt>
                <c:pt idx="2997">
                  <c:v>42609.625</c:v>
                </c:pt>
                <c:pt idx="2998">
                  <c:v>42609.75</c:v>
                </c:pt>
                <c:pt idx="2999">
                  <c:v>42609.876000000004</c:v>
                </c:pt>
                <c:pt idx="3000">
                  <c:v>42610</c:v>
                </c:pt>
                <c:pt idx="3001">
                  <c:v>42610.125</c:v>
                </c:pt>
                <c:pt idx="3002">
                  <c:v>42610.25</c:v>
                </c:pt>
                <c:pt idx="3003">
                  <c:v>42610.375</c:v>
                </c:pt>
                <c:pt idx="3004">
                  <c:v>42610.5</c:v>
                </c:pt>
                <c:pt idx="3005">
                  <c:v>42610.625</c:v>
                </c:pt>
                <c:pt idx="3006">
                  <c:v>42610.75</c:v>
                </c:pt>
                <c:pt idx="3007">
                  <c:v>42610.877</c:v>
                </c:pt>
                <c:pt idx="3008">
                  <c:v>42611</c:v>
                </c:pt>
                <c:pt idx="3009">
                  <c:v>42611.126000000004</c:v>
                </c:pt>
                <c:pt idx="3010">
                  <c:v>42611.25</c:v>
                </c:pt>
                <c:pt idx="3011">
                  <c:v>42611.376000000004</c:v>
                </c:pt>
                <c:pt idx="3012">
                  <c:v>42611.5</c:v>
                </c:pt>
                <c:pt idx="3013">
                  <c:v>42611.625</c:v>
                </c:pt>
                <c:pt idx="3014">
                  <c:v>42611.75</c:v>
                </c:pt>
                <c:pt idx="3015">
                  <c:v>42611.876000000004</c:v>
                </c:pt>
                <c:pt idx="3016">
                  <c:v>42612</c:v>
                </c:pt>
                <c:pt idx="3017">
                  <c:v>42612.126000000004</c:v>
                </c:pt>
                <c:pt idx="3018">
                  <c:v>42612.25</c:v>
                </c:pt>
                <c:pt idx="3019">
                  <c:v>42612.375</c:v>
                </c:pt>
                <c:pt idx="3020">
                  <c:v>42612.5</c:v>
                </c:pt>
                <c:pt idx="3021">
                  <c:v>42612.625</c:v>
                </c:pt>
                <c:pt idx="3022">
                  <c:v>42612.75</c:v>
                </c:pt>
                <c:pt idx="3023">
                  <c:v>42612.876000000004</c:v>
                </c:pt>
                <c:pt idx="3024">
                  <c:v>42613</c:v>
                </c:pt>
                <c:pt idx="3025">
                  <c:v>42613.126000000004</c:v>
                </c:pt>
                <c:pt idx="3026">
                  <c:v>42613.25</c:v>
                </c:pt>
                <c:pt idx="3027">
                  <c:v>42613.376000000004</c:v>
                </c:pt>
                <c:pt idx="3028">
                  <c:v>42613.5</c:v>
                </c:pt>
                <c:pt idx="3029">
                  <c:v>42613.626000000004</c:v>
                </c:pt>
                <c:pt idx="3030">
                  <c:v>42613.75</c:v>
                </c:pt>
                <c:pt idx="3031">
                  <c:v>42613.876000000004</c:v>
                </c:pt>
                <c:pt idx="3032">
                  <c:v>42614</c:v>
                </c:pt>
                <c:pt idx="3033">
                  <c:v>42614.126000000004</c:v>
                </c:pt>
                <c:pt idx="3034">
                  <c:v>42614.25</c:v>
                </c:pt>
                <c:pt idx="3035">
                  <c:v>42614.376000000004</c:v>
                </c:pt>
                <c:pt idx="3036">
                  <c:v>42614.5</c:v>
                </c:pt>
                <c:pt idx="3037">
                  <c:v>42614.626000000004</c:v>
                </c:pt>
                <c:pt idx="3038">
                  <c:v>42614.75</c:v>
                </c:pt>
                <c:pt idx="3039">
                  <c:v>42614.876000000004</c:v>
                </c:pt>
                <c:pt idx="3040">
                  <c:v>42615</c:v>
                </c:pt>
                <c:pt idx="3041">
                  <c:v>42615.126000000004</c:v>
                </c:pt>
                <c:pt idx="3042">
                  <c:v>42615.25</c:v>
                </c:pt>
                <c:pt idx="3043">
                  <c:v>42615.376000000004</c:v>
                </c:pt>
                <c:pt idx="3044">
                  <c:v>42615.5</c:v>
                </c:pt>
                <c:pt idx="3045">
                  <c:v>42615.626000000004</c:v>
                </c:pt>
                <c:pt idx="3046">
                  <c:v>42615.75</c:v>
                </c:pt>
                <c:pt idx="3047">
                  <c:v>42615.876000000004</c:v>
                </c:pt>
                <c:pt idx="3048">
                  <c:v>42616</c:v>
                </c:pt>
                <c:pt idx="3049">
                  <c:v>42616.126000000004</c:v>
                </c:pt>
                <c:pt idx="3050">
                  <c:v>42616.25</c:v>
                </c:pt>
                <c:pt idx="3051">
                  <c:v>42616.376000000004</c:v>
                </c:pt>
                <c:pt idx="3052">
                  <c:v>42616.5</c:v>
                </c:pt>
                <c:pt idx="3053">
                  <c:v>42616.626000000004</c:v>
                </c:pt>
                <c:pt idx="3054">
                  <c:v>42616.75</c:v>
                </c:pt>
                <c:pt idx="3055">
                  <c:v>42616.876000000004</c:v>
                </c:pt>
                <c:pt idx="3056">
                  <c:v>42617</c:v>
                </c:pt>
                <c:pt idx="3057">
                  <c:v>42617.126000000004</c:v>
                </c:pt>
                <c:pt idx="3058">
                  <c:v>42617.25</c:v>
                </c:pt>
                <c:pt idx="3059">
                  <c:v>42617.376000000004</c:v>
                </c:pt>
                <c:pt idx="3060">
                  <c:v>42617.5</c:v>
                </c:pt>
                <c:pt idx="3061">
                  <c:v>42617.626000000004</c:v>
                </c:pt>
                <c:pt idx="3062">
                  <c:v>42617.75</c:v>
                </c:pt>
                <c:pt idx="3063">
                  <c:v>42617.876000000004</c:v>
                </c:pt>
                <c:pt idx="3064">
                  <c:v>42618</c:v>
                </c:pt>
                <c:pt idx="3065">
                  <c:v>42618.126000000004</c:v>
                </c:pt>
                <c:pt idx="3066">
                  <c:v>42618.25</c:v>
                </c:pt>
                <c:pt idx="3067">
                  <c:v>42618.376000000004</c:v>
                </c:pt>
                <c:pt idx="3068">
                  <c:v>42618.5</c:v>
                </c:pt>
                <c:pt idx="3069">
                  <c:v>42618.626000000004</c:v>
                </c:pt>
                <c:pt idx="3070">
                  <c:v>42618.75</c:v>
                </c:pt>
                <c:pt idx="3071">
                  <c:v>42618.876000000004</c:v>
                </c:pt>
                <c:pt idx="3072">
                  <c:v>42619</c:v>
                </c:pt>
                <c:pt idx="3073">
                  <c:v>42619.126000000004</c:v>
                </c:pt>
                <c:pt idx="3074">
                  <c:v>42619.25</c:v>
                </c:pt>
                <c:pt idx="3075">
                  <c:v>42619.376000000004</c:v>
                </c:pt>
                <c:pt idx="3076">
                  <c:v>42619.5</c:v>
                </c:pt>
                <c:pt idx="3077">
                  <c:v>42619.626000000004</c:v>
                </c:pt>
                <c:pt idx="3078">
                  <c:v>42619.75</c:v>
                </c:pt>
                <c:pt idx="3079">
                  <c:v>42619.876000000004</c:v>
                </c:pt>
                <c:pt idx="3080">
                  <c:v>42620</c:v>
                </c:pt>
                <c:pt idx="3081">
                  <c:v>42620.126000000004</c:v>
                </c:pt>
                <c:pt idx="3082">
                  <c:v>42620.25</c:v>
                </c:pt>
                <c:pt idx="3083">
                  <c:v>42620.376000000004</c:v>
                </c:pt>
                <c:pt idx="3084">
                  <c:v>42620.5</c:v>
                </c:pt>
                <c:pt idx="3085">
                  <c:v>42620.626000000004</c:v>
                </c:pt>
                <c:pt idx="3086">
                  <c:v>42620.75</c:v>
                </c:pt>
                <c:pt idx="3087">
                  <c:v>42620.876000000004</c:v>
                </c:pt>
                <c:pt idx="3088">
                  <c:v>42621</c:v>
                </c:pt>
                <c:pt idx="3089">
                  <c:v>42621.126000000004</c:v>
                </c:pt>
                <c:pt idx="3090">
                  <c:v>42621.25</c:v>
                </c:pt>
                <c:pt idx="3091">
                  <c:v>42621.376000000004</c:v>
                </c:pt>
                <c:pt idx="3092">
                  <c:v>42621.5</c:v>
                </c:pt>
                <c:pt idx="3093">
                  <c:v>42621.627</c:v>
                </c:pt>
                <c:pt idx="3094">
                  <c:v>42621.75</c:v>
                </c:pt>
                <c:pt idx="3095">
                  <c:v>42621.876000000004</c:v>
                </c:pt>
                <c:pt idx="3096">
                  <c:v>42622</c:v>
                </c:pt>
                <c:pt idx="3097">
                  <c:v>42622.126000000004</c:v>
                </c:pt>
                <c:pt idx="3098">
                  <c:v>42622.25</c:v>
                </c:pt>
                <c:pt idx="3099">
                  <c:v>42622.376000000004</c:v>
                </c:pt>
                <c:pt idx="3100">
                  <c:v>42622.5</c:v>
                </c:pt>
                <c:pt idx="3101">
                  <c:v>42622.626000000004</c:v>
                </c:pt>
                <c:pt idx="3102">
                  <c:v>42622.75</c:v>
                </c:pt>
                <c:pt idx="3103">
                  <c:v>42622.875</c:v>
                </c:pt>
                <c:pt idx="3104">
                  <c:v>42623</c:v>
                </c:pt>
                <c:pt idx="3105">
                  <c:v>42623.125</c:v>
                </c:pt>
                <c:pt idx="3106">
                  <c:v>42623.25</c:v>
                </c:pt>
                <c:pt idx="3107">
                  <c:v>42623.375</c:v>
                </c:pt>
                <c:pt idx="3108">
                  <c:v>42623.5</c:v>
                </c:pt>
                <c:pt idx="3109">
                  <c:v>42623.625</c:v>
                </c:pt>
                <c:pt idx="3110">
                  <c:v>42623.75</c:v>
                </c:pt>
                <c:pt idx="3111">
                  <c:v>42623.875</c:v>
                </c:pt>
                <c:pt idx="3112">
                  <c:v>42624</c:v>
                </c:pt>
                <c:pt idx="3113">
                  <c:v>42624.125</c:v>
                </c:pt>
                <c:pt idx="3114">
                  <c:v>42624.25</c:v>
                </c:pt>
                <c:pt idx="3115">
                  <c:v>42624.375</c:v>
                </c:pt>
                <c:pt idx="3116">
                  <c:v>42624.5</c:v>
                </c:pt>
                <c:pt idx="3117">
                  <c:v>42624.625</c:v>
                </c:pt>
                <c:pt idx="3118">
                  <c:v>42624.75</c:v>
                </c:pt>
                <c:pt idx="3119">
                  <c:v>42624.875</c:v>
                </c:pt>
                <c:pt idx="3120">
                  <c:v>42625</c:v>
                </c:pt>
                <c:pt idx="3121">
                  <c:v>42625.125</c:v>
                </c:pt>
                <c:pt idx="3122">
                  <c:v>42625.25</c:v>
                </c:pt>
                <c:pt idx="3123">
                  <c:v>42625.377</c:v>
                </c:pt>
                <c:pt idx="3124">
                  <c:v>42625.5</c:v>
                </c:pt>
                <c:pt idx="3125">
                  <c:v>42625.627</c:v>
                </c:pt>
                <c:pt idx="3126">
                  <c:v>42625.75</c:v>
                </c:pt>
                <c:pt idx="3127">
                  <c:v>42625.877</c:v>
                </c:pt>
                <c:pt idx="3128">
                  <c:v>42626</c:v>
                </c:pt>
                <c:pt idx="3129">
                  <c:v>42626.127</c:v>
                </c:pt>
                <c:pt idx="3130">
                  <c:v>42626.25</c:v>
                </c:pt>
                <c:pt idx="3131">
                  <c:v>42626.377</c:v>
                </c:pt>
                <c:pt idx="3132">
                  <c:v>42626.5</c:v>
                </c:pt>
                <c:pt idx="3133">
                  <c:v>42626.627</c:v>
                </c:pt>
                <c:pt idx="3134">
                  <c:v>42626.75</c:v>
                </c:pt>
                <c:pt idx="3135">
                  <c:v>42626.877</c:v>
                </c:pt>
                <c:pt idx="3136">
                  <c:v>42627</c:v>
                </c:pt>
                <c:pt idx="3137">
                  <c:v>42627.127</c:v>
                </c:pt>
                <c:pt idx="3138">
                  <c:v>42627.25</c:v>
                </c:pt>
                <c:pt idx="3139">
                  <c:v>42627.377</c:v>
                </c:pt>
                <c:pt idx="3140">
                  <c:v>42627.5</c:v>
                </c:pt>
                <c:pt idx="3141">
                  <c:v>42627.627</c:v>
                </c:pt>
                <c:pt idx="3142">
                  <c:v>42627.75</c:v>
                </c:pt>
                <c:pt idx="3143">
                  <c:v>42627.877</c:v>
                </c:pt>
                <c:pt idx="3144">
                  <c:v>42628</c:v>
                </c:pt>
                <c:pt idx="3145">
                  <c:v>42628.127</c:v>
                </c:pt>
                <c:pt idx="3146">
                  <c:v>42628.25</c:v>
                </c:pt>
                <c:pt idx="3147">
                  <c:v>42628.377</c:v>
                </c:pt>
                <c:pt idx="3148">
                  <c:v>42628.5</c:v>
                </c:pt>
                <c:pt idx="3149">
                  <c:v>42628.626000000004</c:v>
                </c:pt>
                <c:pt idx="3150">
                  <c:v>42628.75</c:v>
                </c:pt>
                <c:pt idx="3151">
                  <c:v>42628.876000000004</c:v>
                </c:pt>
                <c:pt idx="3152">
                  <c:v>42629</c:v>
                </c:pt>
                <c:pt idx="3153">
                  <c:v>42629.125</c:v>
                </c:pt>
                <c:pt idx="3154">
                  <c:v>42629.25</c:v>
                </c:pt>
                <c:pt idx="3155">
                  <c:v>42629.376000000004</c:v>
                </c:pt>
                <c:pt idx="3156">
                  <c:v>42629.5</c:v>
                </c:pt>
                <c:pt idx="3157">
                  <c:v>42629.626000000004</c:v>
                </c:pt>
                <c:pt idx="3158">
                  <c:v>42629.75</c:v>
                </c:pt>
                <c:pt idx="3159">
                  <c:v>42629.876000000004</c:v>
                </c:pt>
                <c:pt idx="3160">
                  <c:v>42630</c:v>
                </c:pt>
                <c:pt idx="3161">
                  <c:v>42630.126000000004</c:v>
                </c:pt>
                <c:pt idx="3162">
                  <c:v>42630.25</c:v>
                </c:pt>
                <c:pt idx="3163">
                  <c:v>42630.376000000004</c:v>
                </c:pt>
                <c:pt idx="3164">
                  <c:v>42630.5</c:v>
                </c:pt>
                <c:pt idx="3165">
                  <c:v>42630.626000000004</c:v>
                </c:pt>
                <c:pt idx="3166">
                  <c:v>42630.75</c:v>
                </c:pt>
                <c:pt idx="3167">
                  <c:v>42630.876000000004</c:v>
                </c:pt>
                <c:pt idx="3168">
                  <c:v>42631</c:v>
                </c:pt>
                <c:pt idx="3169">
                  <c:v>42631.126000000004</c:v>
                </c:pt>
                <c:pt idx="3170">
                  <c:v>42631.25</c:v>
                </c:pt>
                <c:pt idx="3171">
                  <c:v>42631.376000000004</c:v>
                </c:pt>
                <c:pt idx="3172">
                  <c:v>42631.5</c:v>
                </c:pt>
                <c:pt idx="3173">
                  <c:v>42631.626000000004</c:v>
                </c:pt>
                <c:pt idx="3174">
                  <c:v>42631.75</c:v>
                </c:pt>
                <c:pt idx="3175">
                  <c:v>42631.875</c:v>
                </c:pt>
                <c:pt idx="3176">
                  <c:v>42632</c:v>
                </c:pt>
                <c:pt idx="3177">
                  <c:v>42632.125</c:v>
                </c:pt>
                <c:pt idx="3178">
                  <c:v>42632.25</c:v>
                </c:pt>
                <c:pt idx="3179">
                  <c:v>42632.375</c:v>
                </c:pt>
                <c:pt idx="3180">
                  <c:v>42632.5</c:v>
                </c:pt>
                <c:pt idx="3181">
                  <c:v>42632.625</c:v>
                </c:pt>
                <c:pt idx="3182">
                  <c:v>42632.75</c:v>
                </c:pt>
                <c:pt idx="3183">
                  <c:v>42632.875</c:v>
                </c:pt>
                <c:pt idx="3184">
                  <c:v>42633</c:v>
                </c:pt>
                <c:pt idx="3185">
                  <c:v>42633.125</c:v>
                </c:pt>
                <c:pt idx="3186">
                  <c:v>42633.25</c:v>
                </c:pt>
                <c:pt idx="3187">
                  <c:v>42633.375</c:v>
                </c:pt>
                <c:pt idx="3188">
                  <c:v>42633.5</c:v>
                </c:pt>
                <c:pt idx="3189">
                  <c:v>42633.627</c:v>
                </c:pt>
                <c:pt idx="3190">
                  <c:v>42633.75</c:v>
                </c:pt>
                <c:pt idx="3191">
                  <c:v>42633.876000000004</c:v>
                </c:pt>
                <c:pt idx="3192">
                  <c:v>42634</c:v>
                </c:pt>
                <c:pt idx="3193">
                  <c:v>42634.125</c:v>
                </c:pt>
                <c:pt idx="3194">
                  <c:v>42634.25</c:v>
                </c:pt>
                <c:pt idx="3195">
                  <c:v>42634.376000000004</c:v>
                </c:pt>
                <c:pt idx="3196">
                  <c:v>42634.5</c:v>
                </c:pt>
                <c:pt idx="3197">
                  <c:v>42634.626000000004</c:v>
                </c:pt>
                <c:pt idx="3198">
                  <c:v>42634.75</c:v>
                </c:pt>
                <c:pt idx="3199">
                  <c:v>42634.876000000004</c:v>
                </c:pt>
                <c:pt idx="3200">
                  <c:v>42635</c:v>
                </c:pt>
                <c:pt idx="3201">
                  <c:v>42635.126000000004</c:v>
                </c:pt>
                <c:pt idx="3202">
                  <c:v>42635.25</c:v>
                </c:pt>
                <c:pt idx="3203">
                  <c:v>42635.376000000004</c:v>
                </c:pt>
                <c:pt idx="3204">
                  <c:v>42635.5</c:v>
                </c:pt>
                <c:pt idx="3205">
                  <c:v>42635.626000000004</c:v>
                </c:pt>
                <c:pt idx="3206">
                  <c:v>42635.75</c:v>
                </c:pt>
                <c:pt idx="3207">
                  <c:v>42635.876000000004</c:v>
                </c:pt>
                <c:pt idx="3208">
                  <c:v>42636</c:v>
                </c:pt>
                <c:pt idx="3209">
                  <c:v>42636.126000000004</c:v>
                </c:pt>
                <c:pt idx="3210">
                  <c:v>42636.25</c:v>
                </c:pt>
                <c:pt idx="3211">
                  <c:v>42636.375</c:v>
                </c:pt>
                <c:pt idx="3212">
                  <c:v>42636.5</c:v>
                </c:pt>
                <c:pt idx="3213">
                  <c:v>42636.625</c:v>
                </c:pt>
                <c:pt idx="3214">
                  <c:v>42636.75</c:v>
                </c:pt>
                <c:pt idx="3215">
                  <c:v>42636.875</c:v>
                </c:pt>
                <c:pt idx="3216">
                  <c:v>42637</c:v>
                </c:pt>
                <c:pt idx="3217">
                  <c:v>42637.125</c:v>
                </c:pt>
                <c:pt idx="3218">
                  <c:v>42637.25</c:v>
                </c:pt>
                <c:pt idx="3219">
                  <c:v>42637.375</c:v>
                </c:pt>
                <c:pt idx="3220">
                  <c:v>42637.5</c:v>
                </c:pt>
                <c:pt idx="3221">
                  <c:v>42637.626000000004</c:v>
                </c:pt>
                <c:pt idx="3222">
                  <c:v>42637.75</c:v>
                </c:pt>
                <c:pt idx="3223">
                  <c:v>42637.876000000004</c:v>
                </c:pt>
                <c:pt idx="3224">
                  <c:v>42638</c:v>
                </c:pt>
                <c:pt idx="3225">
                  <c:v>42638.126000000004</c:v>
                </c:pt>
                <c:pt idx="3226">
                  <c:v>42638.25</c:v>
                </c:pt>
                <c:pt idx="3227">
                  <c:v>42638.376000000004</c:v>
                </c:pt>
                <c:pt idx="3228">
                  <c:v>42638.5</c:v>
                </c:pt>
                <c:pt idx="3229">
                  <c:v>42638.626000000004</c:v>
                </c:pt>
                <c:pt idx="3230">
                  <c:v>42638.75</c:v>
                </c:pt>
                <c:pt idx="3231">
                  <c:v>42638.876000000004</c:v>
                </c:pt>
                <c:pt idx="3232">
                  <c:v>42639</c:v>
                </c:pt>
                <c:pt idx="3233">
                  <c:v>42639.125</c:v>
                </c:pt>
                <c:pt idx="3234">
                  <c:v>42639.25</c:v>
                </c:pt>
                <c:pt idx="3235">
                  <c:v>42639.375</c:v>
                </c:pt>
                <c:pt idx="3236">
                  <c:v>42639.5</c:v>
                </c:pt>
                <c:pt idx="3237">
                  <c:v>42639.625</c:v>
                </c:pt>
                <c:pt idx="3238">
                  <c:v>42639.75</c:v>
                </c:pt>
                <c:pt idx="3239">
                  <c:v>42639.875</c:v>
                </c:pt>
                <c:pt idx="3240">
                  <c:v>42640</c:v>
                </c:pt>
                <c:pt idx="3241">
                  <c:v>42640.126000000004</c:v>
                </c:pt>
                <c:pt idx="3242">
                  <c:v>42640.25</c:v>
                </c:pt>
                <c:pt idx="3243">
                  <c:v>42640.376000000004</c:v>
                </c:pt>
                <c:pt idx="3244">
                  <c:v>42640.5</c:v>
                </c:pt>
                <c:pt idx="3245">
                  <c:v>42640.626000000004</c:v>
                </c:pt>
                <c:pt idx="3246">
                  <c:v>42640.75</c:v>
                </c:pt>
                <c:pt idx="3247">
                  <c:v>42640.875</c:v>
                </c:pt>
                <c:pt idx="3248">
                  <c:v>42641</c:v>
                </c:pt>
                <c:pt idx="3249">
                  <c:v>42641.125</c:v>
                </c:pt>
                <c:pt idx="3250">
                  <c:v>42641.25</c:v>
                </c:pt>
                <c:pt idx="3251">
                  <c:v>42641.375</c:v>
                </c:pt>
                <c:pt idx="3252">
                  <c:v>42641.5</c:v>
                </c:pt>
                <c:pt idx="3253">
                  <c:v>42641.625</c:v>
                </c:pt>
                <c:pt idx="3254">
                  <c:v>42641.75</c:v>
                </c:pt>
                <c:pt idx="3255">
                  <c:v>42641.876000000004</c:v>
                </c:pt>
                <c:pt idx="3256">
                  <c:v>42642</c:v>
                </c:pt>
                <c:pt idx="3257">
                  <c:v>42642.125</c:v>
                </c:pt>
                <c:pt idx="3258">
                  <c:v>42642.25</c:v>
                </c:pt>
                <c:pt idx="3259">
                  <c:v>42642.375</c:v>
                </c:pt>
                <c:pt idx="3260">
                  <c:v>42642.5</c:v>
                </c:pt>
                <c:pt idx="3261">
                  <c:v>42642.625</c:v>
                </c:pt>
                <c:pt idx="3262">
                  <c:v>42642.75</c:v>
                </c:pt>
                <c:pt idx="3263">
                  <c:v>42642.876000000004</c:v>
                </c:pt>
                <c:pt idx="3264">
                  <c:v>42643</c:v>
                </c:pt>
                <c:pt idx="3265">
                  <c:v>42643.126000000004</c:v>
                </c:pt>
                <c:pt idx="3266">
                  <c:v>42643.25</c:v>
                </c:pt>
                <c:pt idx="3267">
                  <c:v>42643.376000000004</c:v>
                </c:pt>
                <c:pt idx="3268">
                  <c:v>42643.5</c:v>
                </c:pt>
                <c:pt idx="3269">
                  <c:v>42643.626000000004</c:v>
                </c:pt>
                <c:pt idx="3270">
                  <c:v>42643.75</c:v>
                </c:pt>
                <c:pt idx="3271">
                  <c:v>42643.876000000004</c:v>
                </c:pt>
                <c:pt idx="3272">
                  <c:v>42644</c:v>
                </c:pt>
                <c:pt idx="3273">
                  <c:v>42644.126000000004</c:v>
                </c:pt>
                <c:pt idx="3274">
                  <c:v>42644.25</c:v>
                </c:pt>
                <c:pt idx="3275">
                  <c:v>42644.376000000004</c:v>
                </c:pt>
                <c:pt idx="3276">
                  <c:v>42644.5</c:v>
                </c:pt>
                <c:pt idx="3277">
                  <c:v>42644.626000000004</c:v>
                </c:pt>
                <c:pt idx="3278">
                  <c:v>42644.75</c:v>
                </c:pt>
                <c:pt idx="3279">
                  <c:v>42644.876000000004</c:v>
                </c:pt>
                <c:pt idx="3280">
                  <c:v>42645</c:v>
                </c:pt>
                <c:pt idx="3281">
                  <c:v>42645.126000000004</c:v>
                </c:pt>
                <c:pt idx="3282">
                  <c:v>42645.25</c:v>
                </c:pt>
                <c:pt idx="3283">
                  <c:v>42645.376000000004</c:v>
                </c:pt>
                <c:pt idx="3284">
                  <c:v>42645.5</c:v>
                </c:pt>
                <c:pt idx="3285">
                  <c:v>42645.626000000004</c:v>
                </c:pt>
                <c:pt idx="3286">
                  <c:v>42645.75</c:v>
                </c:pt>
                <c:pt idx="3287">
                  <c:v>42645.876000000004</c:v>
                </c:pt>
                <c:pt idx="3288">
                  <c:v>42646</c:v>
                </c:pt>
                <c:pt idx="3289">
                  <c:v>42646.126000000004</c:v>
                </c:pt>
                <c:pt idx="3290">
                  <c:v>42646.25</c:v>
                </c:pt>
                <c:pt idx="3291">
                  <c:v>42646.376000000004</c:v>
                </c:pt>
                <c:pt idx="3292">
                  <c:v>42646.5</c:v>
                </c:pt>
                <c:pt idx="3293">
                  <c:v>42646.626000000004</c:v>
                </c:pt>
                <c:pt idx="3294">
                  <c:v>42646.75</c:v>
                </c:pt>
                <c:pt idx="3295">
                  <c:v>42646.876000000004</c:v>
                </c:pt>
                <c:pt idx="3296">
                  <c:v>42647</c:v>
                </c:pt>
                <c:pt idx="3297">
                  <c:v>42647.126000000004</c:v>
                </c:pt>
                <c:pt idx="3298">
                  <c:v>42647.25</c:v>
                </c:pt>
                <c:pt idx="3299">
                  <c:v>42647.376000000004</c:v>
                </c:pt>
                <c:pt idx="3300">
                  <c:v>42647.5</c:v>
                </c:pt>
                <c:pt idx="3301">
                  <c:v>42647.626000000004</c:v>
                </c:pt>
                <c:pt idx="3302">
                  <c:v>42647.75</c:v>
                </c:pt>
                <c:pt idx="3303">
                  <c:v>42647.876000000004</c:v>
                </c:pt>
                <c:pt idx="3304">
                  <c:v>42648</c:v>
                </c:pt>
                <c:pt idx="3305">
                  <c:v>42648.126000000004</c:v>
                </c:pt>
                <c:pt idx="3306">
                  <c:v>42648.25</c:v>
                </c:pt>
                <c:pt idx="3307">
                  <c:v>42648.376000000004</c:v>
                </c:pt>
                <c:pt idx="3308">
                  <c:v>42648.5</c:v>
                </c:pt>
                <c:pt idx="3309">
                  <c:v>42648.626000000004</c:v>
                </c:pt>
                <c:pt idx="3310">
                  <c:v>42648.75</c:v>
                </c:pt>
                <c:pt idx="3311">
                  <c:v>42648.876000000004</c:v>
                </c:pt>
                <c:pt idx="3312">
                  <c:v>42649</c:v>
                </c:pt>
                <c:pt idx="3313">
                  <c:v>42649.126000000004</c:v>
                </c:pt>
                <c:pt idx="3314">
                  <c:v>42649.25</c:v>
                </c:pt>
                <c:pt idx="3315">
                  <c:v>42649.376000000004</c:v>
                </c:pt>
                <c:pt idx="3316">
                  <c:v>42649.5</c:v>
                </c:pt>
                <c:pt idx="3317">
                  <c:v>42649.626000000004</c:v>
                </c:pt>
                <c:pt idx="3318">
                  <c:v>42649.75</c:v>
                </c:pt>
                <c:pt idx="3319">
                  <c:v>42649.876000000004</c:v>
                </c:pt>
                <c:pt idx="3320">
                  <c:v>42650</c:v>
                </c:pt>
                <c:pt idx="3321">
                  <c:v>42650.126000000004</c:v>
                </c:pt>
                <c:pt idx="3322">
                  <c:v>42650.25</c:v>
                </c:pt>
                <c:pt idx="3323">
                  <c:v>42650.376000000004</c:v>
                </c:pt>
                <c:pt idx="3324">
                  <c:v>42650.5</c:v>
                </c:pt>
                <c:pt idx="3325">
                  <c:v>42650.626000000004</c:v>
                </c:pt>
                <c:pt idx="3326">
                  <c:v>42650.75</c:v>
                </c:pt>
                <c:pt idx="3327">
                  <c:v>42650.876000000004</c:v>
                </c:pt>
                <c:pt idx="3328">
                  <c:v>42651</c:v>
                </c:pt>
                <c:pt idx="3329">
                  <c:v>42651.126000000004</c:v>
                </c:pt>
                <c:pt idx="3330">
                  <c:v>42651.25</c:v>
                </c:pt>
                <c:pt idx="3331">
                  <c:v>42651.376000000004</c:v>
                </c:pt>
                <c:pt idx="3332">
                  <c:v>42651.5</c:v>
                </c:pt>
                <c:pt idx="3333">
                  <c:v>42651.626000000004</c:v>
                </c:pt>
                <c:pt idx="3334">
                  <c:v>42651.75</c:v>
                </c:pt>
                <c:pt idx="3335">
                  <c:v>42651.876000000004</c:v>
                </c:pt>
                <c:pt idx="3336">
                  <c:v>42652</c:v>
                </c:pt>
                <c:pt idx="3337">
                  <c:v>42652.126000000004</c:v>
                </c:pt>
                <c:pt idx="3338">
                  <c:v>42652.25</c:v>
                </c:pt>
                <c:pt idx="3339">
                  <c:v>42652.376000000004</c:v>
                </c:pt>
                <c:pt idx="3340">
                  <c:v>42652.5</c:v>
                </c:pt>
                <c:pt idx="3341">
                  <c:v>42652.626000000004</c:v>
                </c:pt>
                <c:pt idx="3342">
                  <c:v>42652.75</c:v>
                </c:pt>
                <c:pt idx="3343">
                  <c:v>42652.876000000004</c:v>
                </c:pt>
                <c:pt idx="3344">
                  <c:v>42653</c:v>
                </c:pt>
                <c:pt idx="3345">
                  <c:v>42653.126000000004</c:v>
                </c:pt>
                <c:pt idx="3346">
                  <c:v>42653.25</c:v>
                </c:pt>
                <c:pt idx="3347">
                  <c:v>42653.376000000004</c:v>
                </c:pt>
                <c:pt idx="3348">
                  <c:v>42653.5</c:v>
                </c:pt>
                <c:pt idx="3349">
                  <c:v>42653.626000000004</c:v>
                </c:pt>
                <c:pt idx="3350">
                  <c:v>42653.75</c:v>
                </c:pt>
                <c:pt idx="3351">
                  <c:v>42653.876000000004</c:v>
                </c:pt>
                <c:pt idx="3352">
                  <c:v>42654</c:v>
                </c:pt>
                <c:pt idx="3353">
                  <c:v>42654.126000000004</c:v>
                </c:pt>
                <c:pt idx="3354">
                  <c:v>42654.25</c:v>
                </c:pt>
                <c:pt idx="3355">
                  <c:v>42654.376000000004</c:v>
                </c:pt>
                <c:pt idx="3356">
                  <c:v>42654.5</c:v>
                </c:pt>
                <c:pt idx="3357">
                  <c:v>42654.626000000004</c:v>
                </c:pt>
                <c:pt idx="3358">
                  <c:v>42654.75</c:v>
                </c:pt>
                <c:pt idx="3359">
                  <c:v>42654.876000000004</c:v>
                </c:pt>
                <c:pt idx="3360">
                  <c:v>42655</c:v>
                </c:pt>
                <c:pt idx="3361">
                  <c:v>42655.126000000004</c:v>
                </c:pt>
                <c:pt idx="3362">
                  <c:v>42655.25</c:v>
                </c:pt>
                <c:pt idx="3363">
                  <c:v>42655.376000000004</c:v>
                </c:pt>
                <c:pt idx="3364">
                  <c:v>42655.5</c:v>
                </c:pt>
                <c:pt idx="3365">
                  <c:v>42655.626000000004</c:v>
                </c:pt>
                <c:pt idx="3366">
                  <c:v>42655.75</c:v>
                </c:pt>
                <c:pt idx="3367">
                  <c:v>42655.876000000004</c:v>
                </c:pt>
                <c:pt idx="3368">
                  <c:v>42656</c:v>
                </c:pt>
                <c:pt idx="3369">
                  <c:v>42656.126000000004</c:v>
                </c:pt>
                <c:pt idx="3370">
                  <c:v>42656.25</c:v>
                </c:pt>
                <c:pt idx="3371">
                  <c:v>42656.376000000004</c:v>
                </c:pt>
                <c:pt idx="3372">
                  <c:v>42656.5</c:v>
                </c:pt>
                <c:pt idx="3373">
                  <c:v>42656.626000000004</c:v>
                </c:pt>
                <c:pt idx="3374">
                  <c:v>42656.75</c:v>
                </c:pt>
                <c:pt idx="3375">
                  <c:v>42656.876000000004</c:v>
                </c:pt>
                <c:pt idx="3376">
                  <c:v>42657</c:v>
                </c:pt>
                <c:pt idx="3377">
                  <c:v>42657.126000000004</c:v>
                </c:pt>
                <c:pt idx="3378">
                  <c:v>42657.25</c:v>
                </c:pt>
                <c:pt idx="3379">
                  <c:v>42657.376000000004</c:v>
                </c:pt>
                <c:pt idx="3380">
                  <c:v>42657.5</c:v>
                </c:pt>
                <c:pt idx="3381">
                  <c:v>42657.626000000004</c:v>
                </c:pt>
                <c:pt idx="3382">
                  <c:v>42657.75</c:v>
                </c:pt>
                <c:pt idx="3383">
                  <c:v>42657.876000000004</c:v>
                </c:pt>
                <c:pt idx="3384">
                  <c:v>42658</c:v>
                </c:pt>
                <c:pt idx="3385">
                  <c:v>42658.126000000004</c:v>
                </c:pt>
                <c:pt idx="3386">
                  <c:v>42658.25</c:v>
                </c:pt>
                <c:pt idx="3387">
                  <c:v>42658.376000000004</c:v>
                </c:pt>
                <c:pt idx="3388">
                  <c:v>42658.5</c:v>
                </c:pt>
                <c:pt idx="3389">
                  <c:v>42658.626000000004</c:v>
                </c:pt>
                <c:pt idx="3390">
                  <c:v>42658.75</c:v>
                </c:pt>
                <c:pt idx="3391">
                  <c:v>42658.876000000004</c:v>
                </c:pt>
                <c:pt idx="3392">
                  <c:v>42659</c:v>
                </c:pt>
                <c:pt idx="3393">
                  <c:v>42659.126000000004</c:v>
                </c:pt>
                <c:pt idx="3394">
                  <c:v>42659.25</c:v>
                </c:pt>
                <c:pt idx="3395">
                  <c:v>42659.376000000004</c:v>
                </c:pt>
                <c:pt idx="3396">
                  <c:v>42659.5</c:v>
                </c:pt>
                <c:pt idx="3397">
                  <c:v>42659.626000000004</c:v>
                </c:pt>
                <c:pt idx="3398">
                  <c:v>42659.75</c:v>
                </c:pt>
                <c:pt idx="3399">
                  <c:v>42659.876000000004</c:v>
                </c:pt>
                <c:pt idx="3400">
                  <c:v>42660</c:v>
                </c:pt>
                <c:pt idx="3401">
                  <c:v>42660.126000000004</c:v>
                </c:pt>
                <c:pt idx="3402">
                  <c:v>42660.25</c:v>
                </c:pt>
                <c:pt idx="3403">
                  <c:v>42660.376000000004</c:v>
                </c:pt>
                <c:pt idx="3404">
                  <c:v>42660.5</c:v>
                </c:pt>
                <c:pt idx="3405">
                  <c:v>42660.626000000004</c:v>
                </c:pt>
                <c:pt idx="3406">
                  <c:v>42660.75</c:v>
                </c:pt>
                <c:pt idx="3407">
                  <c:v>42660.876000000004</c:v>
                </c:pt>
                <c:pt idx="3408">
                  <c:v>42661</c:v>
                </c:pt>
                <c:pt idx="3409">
                  <c:v>42661.126000000004</c:v>
                </c:pt>
                <c:pt idx="3410">
                  <c:v>42661.25</c:v>
                </c:pt>
                <c:pt idx="3411">
                  <c:v>42661.376000000004</c:v>
                </c:pt>
                <c:pt idx="3412">
                  <c:v>42661.5</c:v>
                </c:pt>
                <c:pt idx="3413">
                  <c:v>42661.626000000004</c:v>
                </c:pt>
                <c:pt idx="3414">
                  <c:v>42661.75</c:v>
                </c:pt>
                <c:pt idx="3415">
                  <c:v>42661.876000000004</c:v>
                </c:pt>
                <c:pt idx="3416">
                  <c:v>42662</c:v>
                </c:pt>
                <c:pt idx="3417">
                  <c:v>42662.126000000004</c:v>
                </c:pt>
                <c:pt idx="3418">
                  <c:v>42662.25</c:v>
                </c:pt>
                <c:pt idx="3419">
                  <c:v>42662.376000000004</c:v>
                </c:pt>
                <c:pt idx="3420">
                  <c:v>42662.5</c:v>
                </c:pt>
                <c:pt idx="3421">
                  <c:v>42662.626000000004</c:v>
                </c:pt>
                <c:pt idx="3422">
                  <c:v>42662.75</c:v>
                </c:pt>
                <c:pt idx="3423">
                  <c:v>42662.876000000004</c:v>
                </c:pt>
                <c:pt idx="3424">
                  <c:v>42663</c:v>
                </c:pt>
                <c:pt idx="3425">
                  <c:v>42663.126000000004</c:v>
                </c:pt>
                <c:pt idx="3426">
                  <c:v>42663.25</c:v>
                </c:pt>
                <c:pt idx="3427">
                  <c:v>42663.376000000004</c:v>
                </c:pt>
                <c:pt idx="3428">
                  <c:v>42663.5</c:v>
                </c:pt>
                <c:pt idx="3429">
                  <c:v>42663.626000000004</c:v>
                </c:pt>
                <c:pt idx="3430">
                  <c:v>42663.75</c:v>
                </c:pt>
                <c:pt idx="3431">
                  <c:v>42663.876000000004</c:v>
                </c:pt>
                <c:pt idx="3432">
                  <c:v>42664</c:v>
                </c:pt>
                <c:pt idx="3433">
                  <c:v>42664.126000000004</c:v>
                </c:pt>
                <c:pt idx="3434">
                  <c:v>42664.25</c:v>
                </c:pt>
                <c:pt idx="3435">
                  <c:v>42664.376000000004</c:v>
                </c:pt>
                <c:pt idx="3436">
                  <c:v>42664.5</c:v>
                </c:pt>
                <c:pt idx="3437">
                  <c:v>42664.626000000004</c:v>
                </c:pt>
                <c:pt idx="3438">
                  <c:v>42664.75</c:v>
                </c:pt>
                <c:pt idx="3439">
                  <c:v>42664.876000000004</c:v>
                </c:pt>
                <c:pt idx="3440">
                  <c:v>42665</c:v>
                </c:pt>
                <c:pt idx="3441">
                  <c:v>42665.126000000004</c:v>
                </c:pt>
                <c:pt idx="3442">
                  <c:v>42665.25</c:v>
                </c:pt>
                <c:pt idx="3443">
                  <c:v>42665.376000000004</c:v>
                </c:pt>
                <c:pt idx="3444">
                  <c:v>42665.5</c:v>
                </c:pt>
                <c:pt idx="3445">
                  <c:v>42665.626000000004</c:v>
                </c:pt>
                <c:pt idx="3446">
                  <c:v>42665.75</c:v>
                </c:pt>
                <c:pt idx="3447">
                  <c:v>42665.876000000004</c:v>
                </c:pt>
                <c:pt idx="3448">
                  <c:v>42666</c:v>
                </c:pt>
                <c:pt idx="3449">
                  <c:v>42666.126000000004</c:v>
                </c:pt>
                <c:pt idx="3450">
                  <c:v>42666.25</c:v>
                </c:pt>
                <c:pt idx="3451">
                  <c:v>42666.376000000004</c:v>
                </c:pt>
                <c:pt idx="3452">
                  <c:v>42666.5</c:v>
                </c:pt>
                <c:pt idx="3453">
                  <c:v>42666.626000000004</c:v>
                </c:pt>
                <c:pt idx="3454">
                  <c:v>42666.75</c:v>
                </c:pt>
                <c:pt idx="3455">
                  <c:v>42666.876000000004</c:v>
                </c:pt>
                <c:pt idx="3456">
                  <c:v>42667</c:v>
                </c:pt>
                <c:pt idx="3457">
                  <c:v>42667.126000000004</c:v>
                </c:pt>
                <c:pt idx="3458">
                  <c:v>42667.25</c:v>
                </c:pt>
                <c:pt idx="3459">
                  <c:v>42667.376000000004</c:v>
                </c:pt>
                <c:pt idx="3460">
                  <c:v>42667.5</c:v>
                </c:pt>
                <c:pt idx="3461">
                  <c:v>42667.626000000004</c:v>
                </c:pt>
                <c:pt idx="3462">
                  <c:v>42667.75</c:v>
                </c:pt>
                <c:pt idx="3463">
                  <c:v>42667.876000000004</c:v>
                </c:pt>
                <c:pt idx="3464">
                  <c:v>42668</c:v>
                </c:pt>
                <c:pt idx="3465">
                  <c:v>42668.126000000004</c:v>
                </c:pt>
                <c:pt idx="3466">
                  <c:v>42668.25</c:v>
                </c:pt>
                <c:pt idx="3467">
                  <c:v>42668.376000000004</c:v>
                </c:pt>
                <c:pt idx="3468">
                  <c:v>42668.5</c:v>
                </c:pt>
                <c:pt idx="3469">
                  <c:v>42668.626000000004</c:v>
                </c:pt>
                <c:pt idx="3470">
                  <c:v>42668.75</c:v>
                </c:pt>
                <c:pt idx="3471">
                  <c:v>42668.876000000004</c:v>
                </c:pt>
                <c:pt idx="3472">
                  <c:v>42669</c:v>
                </c:pt>
                <c:pt idx="3473">
                  <c:v>42669.126000000004</c:v>
                </c:pt>
                <c:pt idx="3474">
                  <c:v>42669.25</c:v>
                </c:pt>
                <c:pt idx="3475">
                  <c:v>42669.376000000004</c:v>
                </c:pt>
                <c:pt idx="3476">
                  <c:v>42669.5</c:v>
                </c:pt>
                <c:pt idx="3477">
                  <c:v>42669.626000000004</c:v>
                </c:pt>
                <c:pt idx="3478">
                  <c:v>42669.75</c:v>
                </c:pt>
                <c:pt idx="3479">
                  <c:v>42669.876000000004</c:v>
                </c:pt>
                <c:pt idx="3480">
                  <c:v>42670</c:v>
                </c:pt>
                <c:pt idx="3481">
                  <c:v>42670.126000000004</c:v>
                </c:pt>
                <c:pt idx="3482">
                  <c:v>42670.25</c:v>
                </c:pt>
                <c:pt idx="3483">
                  <c:v>42670.376000000004</c:v>
                </c:pt>
                <c:pt idx="3484">
                  <c:v>42670.5</c:v>
                </c:pt>
                <c:pt idx="3485">
                  <c:v>42670.626000000004</c:v>
                </c:pt>
                <c:pt idx="3486">
                  <c:v>42670.75</c:v>
                </c:pt>
                <c:pt idx="3487">
                  <c:v>42670.876000000004</c:v>
                </c:pt>
                <c:pt idx="3488">
                  <c:v>42671</c:v>
                </c:pt>
                <c:pt idx="3489">
                  <c:v>42671.126000000004</c:v>
                </c:pt>
                <c:pt idx="3490">
                  <c:v>42671.25</c:v>
                </c:pt>
                <c:pt idx="3491">
                  <c:v>42671.376000000004</c:v>
                </c:pt>
                <c:pt idx="3492">
                  <c:v>42671.5</c:v>
                </c:pt>
                <c:pt idx="3493">
                  <c:v>42671.626000000004</c:v>
                </c:pt>
                <c:pt idx="3494">
                  <c:v>42671.75</c:v>
                </c:pt>
                <c:pt idx="3495">
                  <c:v>42671.876000000004</c:v>
                </c:pt>
                <c:pt idx="3496">
                  <c:v>42672</c:v>
                </c:pt>
                <c:pt idx="3497">
                  <c:v>42672.126000000004</c:v>
                </c:pt>
                <c:pt idx="3498">
                  <c:v>42672.25</c:v>
                </c:pt>
                <c:pt idx="3499">
                  <c:v>42672.376000000004</c:v>
                </c:pt>
                <c:pt idx="3500">
                  <c:v>42672.5</c:v>
                </c:pt>
                <c:pt idx="3501">
                  <c:v>42672.626000000004</c:v>
                </c:pt>
                <c:pt idx="3502">
                  <c:v>42672.75</c:v>
                </c:pt>
                <c:pt idx="3503">
                  <c:v>42672.876000000004</c:v>
                </c:pt>
                <c:pt idx="3504">
                  <c:v>42673</c:v>
                </c:pt>
                <c:pt idx="3505">
                  <c:v>42673.126000000004</c:v>
                </c:pt>
                <c:pt idx="3506">
                  <c:v>42673.25</c:v>
                </c:pt>
                <c:pt idx="3507">
                  <c:v>42673.376000000004</c:v>
                </c:pt>
                <c:pt idx="3508">
                  <c:v>42673.5</c:v>
                </c:pt>
                <c:pt idx="3509">
                  <c:v>42673.626000000004</c:v>
                </c:pt>
                <c:pt idx="3510">
                  <c:v>42673.75</c:v>
                </c:pt>
                <c:pt idx="3511">
                  <c:v>42673.876000000004</c:v>
                </c:pt>
                <c:pt idx="3512">
                  <c:v>42674</c:v>
                </c:pt>
                <c:pt idx="3513">
                  <c:v>42674.126000000004</c:v>
                </c:pt>
                <c:pt idx="3514">
                  <c:v>42674.25</c:v>
                </c:pt>
                <c:pt idx="3515">
                  <c:v>42674.376000000004</c:v>
                </c:pt>
                <c:pt idx="3516">
                  <c:v>42674.5</c:v>
                </c:pt>
                <c:pt idx="3517">
                  <c:v>42674.626000000004</c:v>
                </c:pt>
                <c:pt idx="3518">
                  <c:v>42674.75</c:v>
                </c:pt>
                <c:pt idx="3519">
                  <c:v>42674.876000000004</c:v>
                </c:pt>
                <c:pt idx="3520">
                  <c:v>42675</c:v>
                </c:pt>
                <c:pt idx="3521">
                  <c:v>42675.126000000004</c:v>
                </c:pt>
                <c:pt idx="3522">
                  <c:v>42675.25</c:v>
                </c:pt>
                <c:pt idx="3523">
                  <c:v>42675.376000000004</c:v>
                </c:pt>
                <c:pt idx="3524">
                  <c:v>42675.5</c:v>
                </c:pt>
                <c:pt idx="3525">
                  <c:v>42675.626000000004</c:v>
                </c:pt>
                <c:pt idx="3526">
                  <c:v>42675.75</c:v>
                </c:pt>
                <c:pt idx="3527">
                  <c:v>42675.876000000004</c:v>
                </c:pt>
                <c:pt idx="3528">
                  <c:v>42676</c:v>
                </c:pt>
                <c:pt idx="3529">
                  <c:v>42676.126000000004</c:v>
                </c:pt>
                <c:pt idx="3530">
                  <c:v>42676.25</c:v>
                </c:pt>
                <c:pt idx="3531">
                  <c:v>42676.376000000004</c:v>
                </c:pt>
                <c:pt idx="3532">
                  <c:v>42676.5</c:v>
                </c:pt>
                <c:pt idx="3533">
                  <c:v>42676.626000000004</c:v>
                </c:pt>
                <c:pt idx="3534">
                  <c:v>42676.75</c:v>
                </c:pt>
                <c:pt idx="3535">
                  <c:v>42676.876000000004</c:v>
                </c:pt>
                <c:pt idx="3536">
                  <c:v>42677</c:v>
                </c:pt>
                <c:pt idx="3537">
                  <c:v>42677.126000000004</c:v>
                </c:pt>
                <c:pt idx="3538">
                  <c:v>42677.25</c:v>
                </c:pt>
                <c:pt idx="3539">
                  <c:v>42677.376000000004</c:v>
                </c:pt>
                <c:pt idx="3540">
                  <c:v>42677.5</c:v>
                </c:pt>
                <c:pt idx="3541">
                  <c:v>42677.626000000004</c:v>
                </c:pt>
                <c:pt idx="3542">
                  <c:v>42677.75</c:v>
                </c:pt>
                <c:pt idx="3543">
                  <c:v>42677.876000000004</c:v>
                </c:pt>
                <c:pt idx="3544">
                  <c:v>42678</c:v>
                </c:pt>
                <c:pt idx="3545">
                  <c:v>42678.126000000004</c:v>
                </c:pt>
                <c:pt idx="3546">
                  <c:v>42678.25</c:v>
                </c:pt>
                <c:pt idx="3547">
                  <c:v>42678.376000000004</c:v>
                </c:pt>
                <c:pt idx="3548">
                  <c:v>42678.5</c:v>
                </c:pt>
                <c:pt idx="3549">
                  <c:v>42678.626000000004</c:v>
                </c:pt>
                <c:pt idx="3550">
                  <c:v>42678.75</c:v>
                </c:pt>
                <c:pt idx="3551">
                  <c:v>42678.876000000004</c:v>
                </c:pt>
                <c:pt idx="3552">
                  <c:v>42679</c:v>
                </c:pt>
                <c:pt idx="3553">
                  <c:v>42679.126000000004</c:v>
                </c:pt>
                <c:pt idx="3554">
                  <c:v>42679.25</c:v>
                </c:pt>
                <c:pt idx="3555">
                  <c:v>42679.376000000004</c:v>
                </c:pt>
                <c:pt idx="3556">
                  <c:v>42679.5</c:v>
                </c:pt>
                <c:pt idx="3557">
                  <c:v>42679.626000000004</c:v>
                </c:pt>
                <c:pt idx="3558">
                  <c:v>42679.75</c:v>
                </c:pt>
                <c:pt idx="3559">
                  <c:v>42679.876000000004</c:v>
                </c:pt>
                <c:pt idx="3560">
                  <c:v>42680</c:v>
                </c:pt>
                <c:pt idx="3561">
                  <c:v>42680.126000000004</c:v>
                </c:pt>
                <c:pt idx="3562">
                  <c:v>42680.25</c:v>
                </c:pt>
                <c:pt idx="3563">
                  <c:v>42680.376000000004</c:v>
                </c:pt>
                <c:pt idx="3564">
                  <c:v>42680.5</c:v>
                </c:pt>
                <c:pt idx="3565">
                  <c:v>42680.626000000004</c:v>
                </c:pt>
                <c:pt idx="3566">
                  <c:v>42680.75</c:v>
                </c:pt>
                <c:pt idx="3567">
                  <c:v>42680.876000000004</c:v>
                </c:pt>
                <c:pt idx="3568">
                  <c:v>42681</c:v>
                </c:pt>
                <c:pt idx="3569">
                  <c:v>42681.126000000004</c:v>
                </c:pt>
                <c:pt idx="3570">
                  <c:v>42681.25</c:v>
                </c:pt>
                <c:pt idx="3571">
                  <c:v>42681.376000000004</c:v>
                </c:pt>
                <c:pt idx="3572">
                  <c:v>42681.5</c:v>
                </c:pt>
                <c:pt idx="3573">
                  <c:v>42681.626000000004</c:v>
                </c:pt>
                <c:pt idx="3574">
                  <c:v>42681.75</c:v>
                </c:pt>
                <c:pt idx="3575">
                  <c:v>42681.876000000004</c:v>
                </c:pt>
                <c:pt idx="3576">
                  <c:v>42682</c:v>
                </c:pt>
                <c:pt idx="3577">
                  <c:v>42682.126000000004</c:v>
                </c:pt>
                <c:pt idx="3578">
                  <c:v>42682.25</c:v>
                </c:pt>
                <c:pt idx="3579">
                  <c:v>42682.376000000004</c:v>
                </c:pt>
                <c:pt idx="3580">
                  <c:v>42682.5</c:v>
                </c:pt>
                <c:pt idx="3581">
                  <c:v>42682.626000000004</c:v>
                </c:pt>
                <c:pt idx="3582">
                  <c:v>42682.75</c:v>
                </c:pt>
                <c:pt idx="3583">
                  <c:v>42682.876000000004</c:v>
                </c:pt>
                <c:pt idx="3584">
                  <c:v>42683</c:v>
                </c:pt>
                <c:pt idx="3585">
                  <c:v>42683.126000000004</c:v>
                </c:pt>
                <c:pt idx="3586">
                  <c:v>42683.25</c:v>
                </c:pt>
                <c:pt idx="3587">
                  <c:v>42683.376000000004</c:v>
                </c:pt>
                <c:pt idx="3588">
                  <c:v>42683.5</c:v>
                </c:pt>
                <c:pt idx="3589">
                  <c:v>42683.626000000004</c:v>
                </c:pt>
                <c:pt idx="3590">
                  <c:v>42683.75</c:v>
                </c:pt>
                <c:pt idx="3591">
                  <c:v>42683.876000000004</c:v>
                </c:pt>
                <c:pt idx="3592">
                  <c:v>42684</c:v>
                </c:pt>
                <c:pt idx="3593">
                  <c:v>42684.126000000004</c:v>
                </c:pt>
                <c:pt idx="3594">
                  <c:v>42684.25</c:v>
                </c:pt>
                <c:pt idx="3595">
                  <c:v>42684.376000000004</c:v>
                </c:pt>
                <c:pt idx="3596">
                  <c:v>42684.5</c:v>
                </c:pt>
                <c:pt idx="3597">
                  <c:v>42684.626000000004</c:v>
                </c:pt>
                <c:pt idx="3598">
                  <c:v>42684.75</c:v>
                </c:pt>
                <c:pt idx="3599">
                  <c:v>42684.876000000004</c:v>
                </c:pt>
                <c:pt idx="3600">
                  <c:v>42685</c:v>
                </c:pt>
                <c:pt idx="3601">
                  <c:v>42685.126000000004</c:v>
                </c:pt>
                <c:pt idx="3602">
                  <c:v>42685.25</c:v>
                </c:pt>
                <c:pt idx="3603">
                  <c:v>42685.376000000004</c:v>
                </c:pt>
                <c:pt idx="3604">
                  <c:v>42685.5</c:v>
                </c:pt>
                <c:pt idx="3605">
                  <c:v>42685.626000000004</c:v>
                </c:pt>
                <c:pt idx="3606">
                  <c:v>42685.75</c:v>
                </c:pt>
                <c:pt idx="3607">
                  <c:v>42685.876000000004</c:v>
                </c:pt>
                <c:pt idx="3608">
                  <c:v>42686</c:v>
                </c:pt>
                <c:pt idx="3609">
                  <c:v>42686.126000000004</c:v>
                </c:pt>
                <c:pt idx="3610">
                  <c:v>42686.25</c:v>
                </c:pt>
                <c:pt idx="3611">
                  <c:v>42686.376000000004</c:v>
                </c:pt>
                <c:pt idx="3612">
                  <c:v>42686.5</c:v>
                </c:pt>
                <c:pt idx="3613">
                  <c:v>42686.626000000004</c:v>
                </c:pt>
                <c:pt idx="3614">
                  <c:v>42686.75</c:v>
                </c:pt>
                <c:pt idx="3615">
                  <c:v>42686.876000000004</c:v>
                </c:pt>
                <c:pt idx="3616">
                  <c:v>42687</c:v>
                </c:pt>
                <c:pt idx="3617">
                  <c:v>42687.126000000004</c:v>
                </c:pt>
                <c:pt idx="3618">
                  <c:v>42687.25</c:v>
                </c:pt>
                <c:pt idx="3619">
                  <c:v>42687.376000000004</c:v>
                </c:pt>
                <c:pt idx="3620">
                  <c:v>42687.5</c:v>
                </c:pt>
                <c:pt idx="3621">
                  <c:v>42687.626000000004</c:v>
                </c:pt>
                <c:pt idx="3622">
                  <c:v>42687.75</c:v>
                </c:pt>
                <c:pt idx="3623">
                  <c:v>42687.876000000004</c:v>
                </c:pt>
                <c:pt idx="3624">
                  <c:v>42688</c:v>
                </c:pt>
                <c:pt idx="3625">
                  <c:v>42688.126000000004</c:v>
                </c:pt>
                <c:pt idx="3626">
                  <c:v>42688.25</c:v>
                </c:pt>
                <c:pt idx="3627">
                  <c:v>42688.376000000004</c:v>
                </c:pt>
                <c:pt idx="3628">
                  <c:v>42688.5</c:v>
                </c:pt>
                <c:pt idx="3629">
                  <c:v>42688.626000000004</c:v>
                </c:pt>
                <c:pt idx="3630">
                  <c:v>42688.75</c:v>
                </c:pt>
                <c:pt idx="3631">
                  <c:v>42688.876000000004</c:v>
                </c:pt>
                <c:pt idx="3632">
                  <c:v>42689</c:v>
                </c:pt>
                <c:pt idx="3633">
                  <c:v>42689.126000000004</c:v>
                </c:pt>
                <c:pt idx="3634">
                  <c:v>42689.25</c:v>
                </c:pt>
                <c:pt idx="3635">
                  <c:v>42689.376000000004</c:v>
                </c:pt>
                <c:pt idx="3636">
                  <c:v>42689.5</c:v>
                </c:pt>
                <c:pt idx="3637">
                  <c:v>42689.626000000004</c:v>
                </c:pt>
                <c:pt idx="3638">
                  <c:v>42689.75</c:v>
                </c:pt>
                <c:pt idx="3639">
                  <c:v>42689.876000000004</c:v>
                </c:pt>
                <c:pt idx="3640">
                  <c:v>42690</c:v>
                </c:pt>
                <c:pt idx="3641">
                  <c:v>42690.126000000004</c:v>
                </c:pt>
                <c:pt idx="3642">
                  <c:v>42690.25</c:v>
                </c:pt>
                <c:pt idx="3643">
                  <c:v>42690.376000000004</c:v>
                </c:pt>
                <c:pt idx="3644">
                  <c:v>42690.5</c:v>
                </c:pt>
                <c:pt idx="3645">
                  <c:v>42690.626000000004</c:v>
                </c:pt>
                <c:pt idx="3646">
                  <c:v>42690.75</c:v>
                </c:pt>
                <c:pt idx="3647">
                  <c:v>42690.876000000004</c:v>
                </c:pt>
                <c:pt idx="3648">
                  <c:v>42691</c:v>
                </c:pt>
                <c:pt idx="3649">
                  <c:v>42691.126000000004</c:v>
                </c:pt>
                <c:pt idx="3650">
                  <c:v>42691.25</c:v>
                </c:pt>
                <c:pt idx="3651">
                  <c:v>42691.376000000004</c:v>
                </c:pt>
                <c:pt idx="3652">
                  <c:v>42691.5</c:v>
                </c:pt>
                <c:pt idx="3653">
                  <c:v>42691.626000000004</c:v>
                </c:pt>
                <c:pt idx="3654">
                  <c:v>42691.75</c:v>
                </c:pt>
                <c:pt idx="3655">
                  <c:v>42691.876000000004</c:v>
                </c:pt>
                <c:pt idx="3656">
                  <c:v>42692</c:v>
                </c:pt>
                <c:pt idx="3657">
                  <c:v>42692.126000000004</c:v>
                </c:pt>
                <c:pt idx="3658">
                  <c:v>42692.25</c:v>
                </c:pt>
                <c:pt idx="3659">
                  <c:v>42692.376000000004</c:v>
                </c:pt>
                <c:pt idx="3660">
                  <c:v>42692.5</c:v>
                </c:pt>
                <c:pt idx="3661">
                  <c:v>42692.626000000004</c:v>
                </c:pt>
                <c:pt idx="3662">
                  <c:v>42692.75</c:v>
                </c:pt>
                <c:pt idx="3663">
                  <c:v>42692.876000000004</c:v>
                </c:pt>
                <c:pt idx="3664">
                  <c:v>42693</c:v>
                </c:pt>
                <c:pt idx="3665">
                  <c:v>42693.126000000004</c:v>
                </c:pt>
                <c:pt idx="3666">
                  <c:v>42693.25</c:v>
                </c:pt>
                <c:pt idx="3667">
                  <c:v>42693.376000000004</c:v>
                </c:pt>
                <c:pt idx="3668">
                  <c:v>42693.5</c:v>
                </c:pt>
                <c:pt idx="3669">
                  <c:v>42693.626000000004</c:v>
                </c:pt>
                <c:pt idx="3670">
                  <c:v>42693.75</c:v>
                </c:pt>
                <c:pt idx="3671">
                  <c:v>42693.876000000004</c:v>
                </c:pt>
                <c:pt idx="3672">
                  <c:v>42694</c:v>
                </c:pt>
                <c:pt idx="3673">
                  <c:v>42694.126000000004</c:v>
                </c:pt>
                <c:pt idx="3674">
                  <c:v>42694.25</c:v>
                </c:pt>
                <c:pt idx="3675">
                  <c:v>42694.376000000004</c:v>
                </c:pt>
                <c:pt idx="3676">
                  <c:v>42694.5</c:v>
                </c:pt>
                <c:pt idx="3677">
                  <c:v>42694.626000000004</c:v>
                </c:pt>
                <c:pt idx="3678">
                  <c:v>42694.75</c:v>
                </c:pt>
                <c:pt idx="3679">
                  <c:v>42694.876000000004</c:v>
                </c:pt>
                <c:pt idx="3680">
                  <c:v>42695</c:v>
                </c:pt>
                <c:pt idx="3681">
                  <c:v>42695.126000000004</c:v>
                </c:pt>
                <c:pt idx="3682">
                  <c:v>42695.25</c:v>
                </c:pt>
                <c:pt idx="3683">
                  <c:v>42695.376000000004</c:v>
                </c:pt>
                <c:pt idx="3684">
                  <c:v>42695.5</c:v>
                </c:pt>
                <c:pt idx="3685">
                  <c:v>42695.626000000004</c:v>
                </c:pt>
                <c:pt idx="3686">
                  <c:v>42695.75</c:v>
                </c:pt>
                <c:pt idx="3687">
                  <c:v>42695.876000000004</c:v>
                </c:pt>
                <c:pt idx="3688">
                  <c:v>42696</c:v>
                </c:pt>
                <c:pt idx="3689">
                  <c:v>42696.126000000004</c:v>
                </c:pt>
                <c:pt idx="3690">
                  <c:v>42696.25</c:v>
                </c:pt>
                <c:pt idx="3691">
                  <c:v>42696.376000000004</c:v>
                </c:pt>
                <c:pt idx="3692">
                  <c:v>42696.5</c:v>
                </c:pt>
                <c:pt idx="3693">
                  <c:v>42696.626000000004</c:v>
                </c:pt>
                <c:pt idx="3694">
                  <c:v>42696.75</c:v>
                </c:pt>
                <c:pt idx="3695">
                  <c:v>42696.876000000004</c:v>
                </c:pt>
                <c:pt idx="3696">
                  <c:v>42697</c:v>
                </c:pt>
                <c:pt idx="3697">
                  <c:v>42697.126000000004</c:v>
                </c:pt>
                <c:pt idx="3698">
                  <c:v>42697.25</c:v>
                </c:pt>
                <c:pt idx="3699">
                  <c:v>42697.376000000004</c:v>
                </c:pt>
                <c:pt idx="3700">
                  <c:v>42697.5</c:v>
                </c:pt>
                <c:pt idx="3701">
                  <c:v>42697.626000000004</c:v>
                </c:pt>
                <c:pt idx="3702">
                  <c:v>42697.75</c:v>
                </c:pt>
                <c:pt idx="3703">
                  <c:v>42697.876000000004</c:v>
                </c:pt>
                <c:pt idx="3704">
                  <c:v>42698</c:v>
                </c:pt>
                <c:pt idx="3705">
                  <c:v>42698.126000000004</c:v>
                </c:pt>
                <c:pt idx="3706">
                  <c:v>42698.25</c:v>
                </c:pt>
                <c:pt idx="3707">
                  <c:v>42698.376000000004</c:v>
                </c:pt>
                <c:pt idx="3708">
                  <c:v>42698.5</c:v>
                </c:pt>
                <c:pt idx="3709">
                  <c:v>42698.626000000004</c:v>
                </c:pt>
                <c:pt idx="3710">
                  <c:v>42698.75</c:v>
                </c:pt>
                <c:pt idx="3711">
                  <c:v>42698.876000000004</c:v>
                </c:pt>
                <c:pt idx="3712">
                  <c:v>42699</c:v>
                </c:pt>
                <c:pt idx="3713">
                  <c:v>42699.126000000004</c:v>
                </c:pt>
                <c:pt idx="3714">
                  <c:v>42699.25</c:v>
                </c:pt>
                <c:pt idx="3715">
                  <c:v>42699.376000000004</c:v>
                </c:pt>
                <c:pt idx="3716">
                  <c:v>42699.5</c:v>
                </c:pt>
                <c:pt idx="3717">
                  <c:v>42699.626000000004</c:v>
                </c:pt>
                <c:pt idx="3718">
                  <c:v>42699.75</c:v>
                </c:pt>
                <c:pt idx="3719">
                  <c:v>42699.876000000004</c:v>
                </c:pt>
                <c:pt idx="3720">
                  <c:v>42700</c:v>
                </c:pt>
                <c:pt idx="3721">
                  <c:v>42700.126000000004</c:v>
                </c:pt>
                <c:pt idx="3722">
                  <c:v>42700.25</c:v>
                </c:pt>
                <c:pt idx="3723">
                  <c:v>42700.376000000004</c:v>
                </c:pt>
                <c:pt idx="3724">
                  <c:v>42700.5</c:v>
                </c:pt>
                <c:pt idx="3725">
                  <c:v>42700.626000000004</c:v>
                </c:pt>
                <c:pt idx="3726">
                  <c:v>42700.75</c:v>
                </c:pt>
                <c:pt idx="3727">
                  <c:v>42700.876000000004</c:v>
                </c:pt>
                <c:pt idx="3728">
                  <c:v>42701</c:v>
                </c:pt>
                <c:pt idx="3729">
                  <c:v>42701.126000000004</c:v>
                </c:pt>
                <c:pt idx="3730">
                  <c:v>42701.25</c:v>
                </c:pt>
                <c:pt idx="3731">
                  <c:v>42701.376000000004</c:v>
                </c:pt>
                <c:pt idx="3732">
                  <c:v>42701.5</c:v>
                </c:pt>
                <c:pt idx="3733">
                  <c:v>42701.626000000004</c:v>
                </c:pt>
                <c:pt idx="3734">
                  <c:v>42701.75</c:v>
                </c:pt>
                <c:pt idx="3735">
                  <c:v>42701.876000000004</c:v>
                </c:pt>
                <c:pt idx="3736">
                  <c:v>42702</c:v>
                </c:pt>
                <c:pt idx="3737">
                  <c:v>42702.126000000004</c:v>
                </c:pt>
                <c:pt idx="3738">
                  <c:v>42702.25</c:v>
                </c:pt>
                <c:pt idx="3739">
                  <c:v>42702.376000000004</c:v>
                </c:pt>
                <c:pt idx="3740">
                  <c:v>42702.5</c:v>
                </c:pt>
                <c:pt idx="3741">
                  <c:v>42702.626000000004</c:v>
                </c:pt>
                <c:pt idx="3742">
                  <c:v>42702.75</c:v>
                </c:pt>
                <c:pt idx="3743">
                  <c:v>42702.876000000004</c:v>
                </c:pt>
                <c:pt idx="3744">
                  <c:v>42703</c:v>
                </c:pt>
                <c:pt idx="3745">
                  <c:v>42703.126000000004</c:v>
                </c:pt>
                <c:pt idx="3746">
                  <c:v>42703.25</c:v>
                </c:pt>
                <c:pt idx="3747">
                  <c:v>42703.376000000004</c:v>
                </c:pt>
                <c:pt idx="3748">
                  <c:v>42703.5</c:v>
                </c:pt>
                <c:pt idx="3749">
                  <c:v>42703.626000000004</c:v>
                </c:pt>
                <c:pt idx="3750">
                  <c:v>42703.75</c:v>
                </c:pt>
                <c:pt idx="3751">
                  <c:v>42703.876000000004</c:v>
                </c:pt>
                <c:pt idx="3752">
                  <c:v>42704</c:v>
                </c:pt>
                <c:pt idx="3753">
                  <c:v>42704.126000000004</c:v>
                </c:pt>
                <c:pt idx="3754">
                  <c:v>42704.25</c:v>
                </c:pt>
                <c:pt idx="3755">
                  <c:v>42704.376000000004</c:v>
                </c:pt>
                <c:pt idx="3756">
                  <c:v>42704.5</c:v>
                </c:pt>
                <c:pt idx="3757">
                  <c:v>42704.626000000004</c:v>
                </c:pt>
                <c:pt idx="3758">
                  <c:v>42704.75</c:v>
                </c:pt>
                <c:pt idx="3759">
                  <c:v>42704.876000000004</c:v>
                </c:pt>
                <c:pt idx="3760">
                  <c:v>42705</c:v>
                </c:pt>
                <c:pt idx="3761">
                  <c:v>42705.126000000004</c:v>
                </c:pt>
                <c:pt idx="3762">
                  <c:v>42705.25</c:v>
                </c:pt>
                <c:pt idx="3763">
                  <c:v>42705.376000000004</c:v>
                </c:pt>
                <c:pt idx="3764">
                  <c:v>42705.5</c:v>
                </c:pt>
                <c:pt idx="3765">
                  <c:v>42705.626000000004</c:v>
                </c:pt>
                <c:pt idx="3766">
                  <c:v>42705.75</c:v>
                </c:pt>
                <c:pt idx="3767">
                  <c:v>42705.876000000004</c:v>
                </c:pt>
                <c:pt idx="3768">
                  <c:v>42706</c:v>
                </c:pt>
                <c:pt idx="3769">
                  <c:v>42706.126000000004</c:v>
                </c:pt>
                <c:pt idx="3770">
                  <c:v>42706.25</c:v>
                </c:pt>
                <c:pt idx="3771">
                  <c:v>42706.376000000004</c:v>
                </c:pt>
                <c:pt idx="3772">
                  <c:v>42706.5</c:v>
                </c:pt>
                <c:pt idx="3773">
                  <c:v>42706.626000000004</c:v>
                </c:pt>
                <c:pt idx="3774">
                  <c:v>42706.75</c:v>
                </c:pt>
                <c:pt idx="3775">
                  <c:v>42706.876000000004</c:v>
                </c:pt>
                <c:pt idx="3776">
                  <c:v>42707</c:v>
                </c:pt>
                <c:pt idx="3777">
                  <c:v>42707.126000000004</c:v>
                </c:pt>
                <c:pt idx="3778">
                  <c:v>42707.25</c:v>
                </c:pt>
                <c:pt idx="3779">
                  <c:v>42707.376000000004</c:v>
                </c:pt>
                <c:pt idx="3780">
                  <c:v>42707.5</c:v>
                </c:pt>
                <c:pt idx="3781">
                  <c:v>42707.626000000004</c:v>
                </c:pt>
                <c:pt idx="3782">
                  <c:v>42707.75</c:v>
                </c:pt>
                <c:pt idx="3783">
                  <c:v>42707.876000000004</c:v>
                </c:pt>
                <c:pt idx="3784">
                  <c:v>42708</c:v>
                </c:pt>
                <c:pt idx="3785">
                  <c:v>42708.126000000004</c:v>
                </c:pt>
                <c:pt idx="3786">
                  <c:v>42708.25</c:v>
                </c:pt>
                <c:pt idx="3787">
                  <c:v>42708.376000000004</c:v>
                </c:pt>
                <c:pt idx="3788">
                  <c:v>42708.5</c:v>
                </c:pt>
                <c:pt idx="3789">
                  <c:v>42708.626000000004</c:v>
                </c:pt>
                <c:pt idx="3790">
                  <c:v>42708.75</c:v>
                </c:pt>
                <c:pt idx="3791">
                  <c:v>42708.876000000004</c:v>
                </c:pt>
                <c:pt idx="3792">
                  <c:v>42709</c:v>
                </c:pt>
                <c:pt idx="3793">
                  <c:v>42709.126000000004</c:v>
                </c:pt>
                <c:pt idx="3794">
                  <c:v>42709.25</c:v>
                </c:pt>
                <c:pt idx="3795">
                  <c:v>42709.376000000004</c:v>
                </c:pt>
                <c:pt idx="3796">
                  <c:v>42709.5</c:v>
                </c:pt>
                <c:pt idx="3797">
                  <c:v>42709.626000000004</c:v>
                </c:pt>
                <c:pt idx="3798">
                  <c:v>42709.75</c:v>
                </c:pt>
                <c:pt idx="3799">
                  <c:v>42709.876000000004</c:v>
                </c:pt>
                <c:pt idx="3800">
                  <c:v>42710</c:v>
                </c:pt>
                <c:pt idx="3801">
                  <c:v>42710.126000000004</c:v>
                </c:pt>
                <c:pt idx="3802">
                  <c:v>42710.25</c:v>
                </c:pt>
                <c:pt idx="3803">
                  <c:v>42710.376000000004</c:v>
                </c:pt>
                <c:pt idx="3804">
                  <c:v>42710.5</c:v>
                </c:pt>
                <c:pt idx="3805">
                  <c:v>42710.626000000004</c:v>
                </c:pt>
                <c:pt idx="3806">
                  <c:v>42710.75</c:v>
                </c:pt>
                <c:pt idx="3807">
                  <c:v>42710.876000000004</c:v>
                </c:pt>
                <c:pt idx="3808">
                  <c:v>42711</c:v>
                </c:pt>
                <c:pt idx="3809">
                  <c:v>42711.126000000004</c:v>
                </c:pt>
                <c:pt idx="3810">
                  <c:v>42711.25</c:v>
                </c:pt>
                <c:pt idx="3811">
                  <c:v>42711.376000000004</c:v>
                </c:pt>
                <c:pt idx="3812">
                  <c:v>42711.5</c:v>
                </c:pt>
                <c:pt idx="3813">
                  <c:v>42711.626000000004</c:v>
                </c:pt>
                <c:pt idx="3814">
                  <c:v>42711.75</c:v>
                </c:pt>
                <c:pt idx="3815">
                  <c:v>42711.876000000004</c:v>
                </c:pt>
                <c:pt idx="3816">
                  <c:v>42712</c:v>
                </c:pt>
                <c:pt idx="3817">
                  <c:v>42712.126000000004</c:v>
                </c:pt>
                <c:pt idx="3818">
                  <c:v>42712.25</c:v>
                </c:pt>
                <c:pt idx="3819">
                  <c:v>42712.376000000004</c:v>
                </c:pt>
                <c:pt idx="3820">
                  <c:v>42712.5</c:v>
                </c:pt>
                <c:pt idx="3821">
                  <c:v>42712.626000000004</c:v>
                </c:pt>
                <c:pt idx="3822">
                  <c:v>42712.75</c:v>
                </c:pt>
                <c:pt idx="3823">
                  <c:v>42712.876000000004</c:v>
                </c:pt>
                <c:pt idx="3824">
                  <c:v>42713</c:v>
                </c:pt>
                <c:pt idx="3825">
                  <c:v>42713.126000000004</c:v>
                </c:pt>
                <c:pt idx="3826">
                  <c:v>42713.25</c:v>
                </c:pt>
                <c:pt idx="3827">
                  <c:v>42713.376000000004</c:v>
                </c:pt>
                <c:pt idx="3828">
                  <c:v>42713.5</c:v>
                </c:pt>
                <c:pt idx="3829">
                  <c:v>42713.626000000004</c:v>
                </c:pt>
                <c:pt idx="3830">
                  <c:v>42713.75</c:v>
                </c:pt>
                <c:pt idx="3831">
                  <c:v>42713.876000000004</c:v>
                </c:pt>
                <c:pt idx="3832">
                  <c:v>42714</c:v>
                </c:pt>
                <c:pt idx="3833">
                  <c:v>42714.126000000004</c:v>
                </c:pt>
                <c:pt idx="3834">
                  <c:v>42714.25</c:v>
                </c:pt>
                <c:pt idx="3835">
                  <c:v>42714.376000000004</c:v>
                </c:pt>
                <c:pt idx="3836">
                  <c:v>42714.5</c:v>
                </c:pt>
                <c:pt idx="3837">
                  <c:v>42714.626000000004</c:v>
                </c:pt>
                <c:pt idx="3838">
                  <c:v>42714.75</c:v>
                </c:pt>
                <c:pt idx="3839">
                  <c:v>42714.876000000004</c:v>
                </c:pt>
                <c:pt idx="3840">
                  <c:v>42715</c:v>
                </c:pt>
                <c:pt idx="3841">
                  <c:v>42715.126000000004</c:v>
                </c:pt>
                <c:pt idx="3842">
                  <c:v>42715.25</c:v>
                </c:pt>
                <c:pt idx="3843">
                  <c:v>42715.376000000004</c:v>
                </c:pt>
                <c:pt idx="3844">
                  <c:v>42715.5</c:v>
                </c:pt>
                <c:pt idx="3845">
                  <c:v>42715.626000000004</c:v>
                </c:pt>
                <c:pt idx="3846">
                  <c:v>42715.75</c:v>
                </c:pt>
                <c:pt idx="3847">
                  <c:v>42715.876000000004</c:v>
                </c:pt>
                <c:pt idx="3848">
                  <c:v>42716</c:v>
                </c:pt>
                <c:pt idx="3849">
                  <c:v>42716.126000000004</c:v>
                </c:pt>
                <c:pt idx="3850">
                  <c:v>42716.25</c:v>
                </c:pt>
                <c:pt idx="3851">
                  <c:v>42716.376000000004</c:v>
                </c:pt>
                <c:pt idx="3852">
                  <c:v>42716.5</c:v>
                </c:pt>
                <c:pt idx="3853">
                  <c:v>42716.626000000004</c:v>
                </c:pt>
                <c:pt idx="3854">
                  <c:v>42716.75</c:v>
                </c:pt>
                <c:pt idx="3855">
                  <c:v>42716.876000000004</c:v>
                </c:pt>
                <c:pt idx="3856">
                  <c:v>42717</c:v>
                </c:pt>
                <c:pt idx="3857">
                  <c:v>42717.126000000004</c:v>
                </c:pt>
                <c:pt idx="3858">
                  <c:v>42717.25</c:v>
                </c:pt>
                <c:pt idx="3859">
                  <c:v>42717.376000000004</c:v>
                </c:pt>
                <c:pt idx="3860">
                  <c:v>42717.5</c:v>
                </c:pt>
                <c:pt idx="3861">
                  <c:v>42717.626000000004</c:v>
                </c:pt>
                <c:pt idx="3862">
                  <c:v>42717.75</c:v>
                </c:pt>
                <c:pt idx="3863">
                  <c:v>42717.876000000004</c:v>
                </c:pt>
                <c:pt idx="3864">
                  <c:v>42718</c:v>
                </c:pt>
                <c:pt idx="3865">
                  <c:v>42718.126000000004</c:v>
                </c:pt>
                <c:pt idx="3866">
                  <c:v>42718.25</c:v>
                </c:pt>
                <c:pt idx="3867">
                  <c:v>42718.376000000004</c:v>
                </c:pt>
                <c:pt idx="3868">
                  <c:v>42718.5</c:v>
                </c:pt>
                <c:pt idx="3869">
                  <c:v>42718.626000000004</c:v>
                </c:pt>
                <c:pt idx="3870">
                  <c:v>42718.75</c:v>
                </c:pt>
                <c:pt idx="3871">
                  <c:v>42718.876000000004</c:v>
                </c:pt>
                <c:pt idx="3872">
                  <c:v>42719</c:v>
                </c:pt>
                <c:pt idx="3873">
                  <c:v>42719.126000000004</c:v>
                </c:pt>
                <c:pt idx="3874">
                  <c:v>42719.25</c:v>
                </c:pt>
                <c:pt idx="3875">
                  <c:v>42719.376000000004</c:v>
                </c:pt>
                <c:pt idx="3876">
                  <c:v>42719.5</c:v>
                </c:pt>
                <c:pt idx="3877">
                  <c:v>42719.626000000004</c:v>
                </c:pt>
                <c:pt idx="3878">
                  <c:v>42719.75</c:v>
                </c:pt>
                <c:pt idx="3879">
                  <c:v>42719.876000000004</c:v>
                </c:pt>
                <c:pt idx="3880">
                  <c:v>42720</c:v>
                </c:pt>
                <c:pt idx="3881">
                  <c:v>42720.126000000004</c:v>
                </c:pt>
                <c:pt idx="3882">
                  <c:v>42720.25</c:v>
                </c:pt>
                <c:pt idx="3883">
                  <c:v>42720.376000000004</c:v>
                </c:pt>
                <c:pt idx="3884">
                  <c:v>42720.5</c:v>
                </c:pt>
                <c:pt idx="3885">
                  <c:v>42720.626000000004</c:v>
                </c:pt>
                <c:pt idx="3886">
                  <c:v>42720.75</c:v>
                </c:pt>
                <c:pt idx="3887">
                  <c:v>42720.876000000004</c:v>
                </c:pt>
                <c:pt idx="3888">
                  <c:v>42721</c:v>
                </c:pt>
                <c:pt idx="3889">
                  <c:v>42721.126000000004</c:v>
                </c:pt>
                <c:pt idx="3890">
                  <c:v>42721.25</c:v>
                </c:pt>
                <c:pt idx="3891">
                  <c:v>42721.376000000004</c:v>
                </c:pt>
                <c:pt idx="3892">
                  <c:v>42721.5</c:v>
                </c:pt>
                <c:pt idx="3893">
                  <c:v>42721.626000000004</c:v>
                </c:pt>
                <c:pt idx="3894">
                  <c:v>42721.75</c:v>
                </c:pt>
                <c:pt idx="3895">
                  <c:v>42721.876000000004</c:v>
                </c:pt>
                <c:pt idx="3896">
                  <c:v>42722</c:v>
                </c:pt>
                <c:pt idx="3897">
                  <c:v>42722.126000000004</c:v>
                </c:pt>
                <c:pt idx="3898">
                  <c:v>42722.25</c:v>
                </c:pt>
                <c:pt idx="3899">
                  <c:v>42722.376000000004</c:v>
                </c:pt>
                <c:pt idx="3900">
                  <c:v>42722.5</c:v>
                </c:pt>
                <c:pt idx="3901">
                  <c:v>42722.626000000004</c:v>
                </c:pt>
                <c:pt idx="3902">
                  <c:v>42722.75</c:v>
                </c:pt>
                <c:pt idx="3903">
                  <c:v>42722.876000000004</c:v>
                </c:pt>
                <c:pt idx="3904">
                  <c:v>42723</c:v>
                </c:pt>
                <c:pt idx="3905">
                  <c:v>42723.126000000004</c:v>
                </c:pt>
                <c:pt idx="3906">
                  <c:v>42723.25</c:v>
                </c:pt>
                <c:pt idx="3907">
                  <c:v>42723.376000000004</c:v>
                </c:pt>
                <c:pt idx="3908">
                  <c:v>42723.5</c:v>
                </c:pt>
                <c:pt idx="3909">
                  <c:v>42723.626000000004</c:v>
                </c:pt>
                <c:pt idx="3910">
                  <c:v>42723.75</c:v>
                </c:pt>
                <c:pt idx="3911">
                  <c:v>42723.876000000004</c:v>
                </c:pt>
                <c:pt idx="3912">
                  <c:v>42724</c:v>
                </c:pt>
                <c:pt idx="3913">
                  <c:v>42724.126000000004</c:v>
                </c:pt>
                <c:pt idx="3914">
                  <c:v>42724.25</c:v>
                </c:pt>
                <c:pt idx="3915">
                  <c:v>42724.376000000004</c:v>
                </c:pt>
                <c:pt idx="3916">
                  <c:v>42724.5</c:v>
                </c:pt>
                <c:pt idx="3917">
                  <c:v>42724.626000000004</c:v>
                </c:pt>
                <c:pt idx="3918">
                  <c:v>42724.75</c:v>
                </c:pt>
                <c:pt idx="3919">
                  <c:v>42724.876000000004</c:v>
                </c:pt>
                <c:pt idx="3920">
                  <c:v>42725</c:v>
                </c:pt>
                <c:pt idx="3921">
                  <c:v>42725.126000000004</c:v>
                </c:pt>
                <c:pt idx="3922">
                  <c:v>42725.25</c:v>
                </c:pt>
                <c:pt idx="3923">
                  <c:v>42725.376000000004</c:v>
                </c:pt>
                <c:pt idx="3924">
                  <c:v>42725.5</c:v>
                </c:pt>
                <c:pt idx="3925">
                  <c:v>42725.626000000004</c:v>
                </c:pt>
                <c:pt idx="3926">
                  <c:v>42725.75</c:v>
                </c:pt>
                <c:pt idx="3927">
                  <c:v>42725.876000000004</c:v>
                </c:pt>
                <c:pt idx="3928">
                  <c:v>42726</c:v>
                </c:pt>
                <c:pt idx="3929">
                  <c:v>42726.126000000004</c:v>
                </c:pt>
                <c:pt idx="3930">
                  <c:v>42726.25</c:v>
                </c:pt>
                <c:pt idx="3931">
                  <c:v>42726.376000000004</c:v>
                </c:pt>
                <c:pt idx="3932">
                  <c:v>42726.5</c:v>
                </c:pt>
                <c:pt idx="3933">
                  <c:v>42726.626000000004</c:v>
                </c:pt>
                <c:pt idx="3934">
                  <c:v>42726.75</c:v>
                </c:pt>
                <c:pt idx="3935">
                  <c:v>42726.876000000004</c:v>
                </c:pt>
                <c:pt idx="3936">
                  <c:v>42727</c:v>
                </c:pt>
                <c:pt idx="3937">
                  <c:v>42727.126000000004</c:v>
                </c:pt>
                <c:pt idx="3938">
                  <c:v>42727.25</c:v>
                </c:pt>
                <c:pt idx="3939">
                  <c:v>42727.376000000004</c:v>
                </c:pt>
                <c:pt idx="3940">
                  <c:v>42727.5</c:v>
                </c:pt>
                <c:pt idx="3941">
                  <c:v>42727.626000000004</c:v>
                </c:pt>
                <c:pt idx="3942">
                  <c:v>42727.75</c:v>
                </c:pt>
                <c:pt idx="3943">
                  <c:v>42727.876000000004</c:v>
                </c:pt>
                <c:pt idx="3944">
                  <c:v>42728</c:v>
                </c:pt>
                <c:pt idx="3945">
                  <c:v>42728.126000000004</c:v>
                </c:pt>
                <c:pt idx="3946">
                  <c:v>42728.25</c:v>
                </c:pt>
                <c:pt idx="3947">
                  <c:v>42728.376000000004</c:v>
                </c:pt>
                <c:pt idx="3948">
                  <c:v>42728.5</c:v>
                </c:pt>
                <c:pt idx="3949">
                  <c:v>42728.626000000004</c:v>
                </c:pt>
                <c:pt idx="3950">
                  <c:v>42728.75</c:v>
                </c:pt>
                <c:pt idx="3951">
                  <c:v>42728.876000000004</c:v>
                </c:pt>
                <c:pt idx="3952">
                  <c:v>42729</c:v>
                </c:pt>
                <c:pt idx="3953">
                  <c:v>42729.126000000004</c:v>
                </c:pt>
                <c:pt idx="3954">
                  <c:v>42729.25</c:v>
                </c:pt>
                <c:pt idx="3955">
                  <c:v>42729.376000000004</c:v>
                </c:pt>
                <c:pt idx="3956">
                  <c:v>42729.5</c:v>
                </c:pt>
                <c:pt idx="3957">
                  <c:v>42729.626000000004</c:v>
                </c:pt>
                <c:pt idx="3958">
                  <c:v>42729.75</c:v>
                </c:pt>
                <c:pt idx="3959">
                  <c:v>42729.876000000004</c:v>
                </c:pt>
                <c:pt idx="3960">
                  <c:v>42730</c:v>
                </c:pt>
                <c:pt idx="3961">
                  <c:v>42730.126000000004</c:v>
                </c:pt>
                <c:pt idx="3962">
                  <c:v>42730.25</c:v>
                </c:pt>
                <c:pt idx="3963">
                  <c:v>42730.376000000004</c:v>
                </c:pt>
                <c:pt idx="3964">
                  <c:v>42730.5</c:v>
                </c:pt>
                <c:pt idx="3965">
                  <c:v>42730.626000000004</c:v>
                </c:pt>
                <c:pt idx="3966">
                  <c:v>42730.75</c:v>
                </c:pt>
                <c:pt idx="3967">
                  <c:v>42730.876000000004</c:v>
                </c:pt>
                <c:pt idx="3968">
                  <c:v>42731</c:v>
                </c:pt>
                <c:pt idx="3969">
                  <c:v>42731.126000000004</c:v>
                </c:pt>
                <c:pt idx="3970">
                  <c:v>42731.25</c:v>
                </c:pt>
                <c:pt idx="3971">
                  <c:v>42731.376000000004</c:v>
                </c:pt>
                <c:pt idx="3972">
                  <c:v>42731.5</c:v>
                </c:pt>
                <c:pt idx="3973">
                  <c:v>42731.626000000004</c:v>
                </c:pt>
                <c:pt idx="3974">
                  <c:v>42731.75</c:v>
                </c:pt>
                <c:pt idx="3975">
                  <c:v>42731.876000000004</c:v>
                </c:pt>
                <c:pt idx="3976">
                  <c:v>42732</c:v>
                </c:pt>
                <c:pt idx="3977">
                  <c:v>42732.126000000004</c:v>
                </c:pt>
                <c:pt idx="3978">
                  <c:v>42732.25</c:v>
                </c:pt>
                <c:pt idx="3979">
                  <c:v>42732.376000000004</c:v>
                </c:pt>
                <c:pt idx="3980">
                  <c:v>42732.5</c:v>
                </c:pt>
                <c:pt idx="3981">
                  <c:v>42732.626000000004</c:v>
                </c:pt>
                <c:pt idx="3982">
                  <c:v>42732.75</c:v>
                </c:pt>
                <c:pt idx="3983">
                  <c:v>42732.876000000004</c:v>
                </c:pt>
                <c:pt idx="3984">
                  <c:v>42733</c:v>
                </c:pt>
                <c:pt idx="3985">
                  <c:v>42733.126000000004</c:v>
                </c:pt>
                <c:pt idx="3986">
                  <c:v>42733.25</c:v>
                </c:pt>
                <c:pt idx="3987">
                  <c:v>42733.376000000004</c:v>
                </c:pt>
                <c:pt idx="3988">
                  <c:v>42733.5</c:v>
                </c:pt>
                <c:pt idx="3989">
                  <c:v>42733.626000000004</c:v>
                </c:pt>
                <c:pt idx="3990">
                  <c:v>42733.75</c:v>
                </c:pt>
                <c:pt idx="3991">
                  <c:v>42733.876000000004</c:v>
                </c:pt>
                <c:pt idx="3992">
                  <c:v>42734</c:v>
                </c:pt>
                <c:pt idx="3993">
                  <c:v>42734.126000000004</c:v>
                </c:pt>
                <c:pt idx="3994">
                  <c:v>42734.25</c:v>
                </c:pt>
                <c:pt idx="3995">
                  <c:v>42734.376000000004</c:v>
                </c:pt>
                <c:pt idx="3996">
                  <c:v>42734.5</c:v>
                </c:pt>
                <c:pt idx="3997">
                  <c:v>42734.626000000004</c:v>
                </c:pt>
                <c:pt idx="3998">
                  <c:v>42734.75</c:v>
                </c:pt>
                <c:pt idx="3999">
                  <c:v>42734.876000000004</c:v>
                </c:pt>
                <c:pt idx="4000">
                  <c:v>42735</c:v>
                </c:pt>
                <c:pt idx="4001">
                  <c:v>42735.126000000004</c:v>
                </c:pt>
                <c:pt idx="4002">
                  <c:v>42735.25</c:v>
                </c:pt>
                <c:pt idx="4003">
                  <c:v>42735.376000000004</c:v>
                </c:pt>
                <c:pt idx="4004">
                  <c:v>42735.5</c:v>
                </c:pt>
                <c:pt idx="4005">
                  <c:v>42735.626000000004</c:v>
                </c:pt>
                <c:pt idx="4006">
                  <c:v>42735.75</c:v>
                </c:pt>
                <c:pt idx="4007">
                  <c:v>42735.876000000004</c:v>
                </c:pt>
                <c:pt idx="4008">
                  <c:v>42736</c:v>
                </c:pt>
                <c:pt idx="4009">
                  <c:v>42736.126000000004</c:v>
                </c:pt>
                <c:pt idx="4010">
                  <c:v>42736.25</c:v>
                </c:pt>
                <c:pt idx="4011">
                  <c:v>42736.376000000004</c:v>
                </c:pt>
                <c:pt idx="4012">
                  <c:v>42736.5</c:v>
                </c:pt>
                <c:pt idx="4013">
                  <c:v>42736.626000000004</c:v>
                </c:pt>
                <c:pt idx="4014">
                  <c:v>42736.75</c:v>
                </c:pt>
                <c:pt idx="4015">
                  <c:v>42736.876000000004</c:v>
                </c:pt>
                <c:pt idx="4016">
                  <c:v>42737</c:v>
                </c:pt>
                <c:pt idx="4017">
                  <c:v>42737.126000000004</c:v>
                </c:pt>
                <c:pt idx="4018">
                  <c:v>42737.25</c:v>
                </c:pt>
                <c:pt idx="4019">
                  <c:v>42737.376000000004</c:v>
                </c:pt>
                <c:pt idx="4020">
                  <c:v>42737.5</c:v>
                </c:pt>
                <c:pt idx="4021">
                  <c:v>42737.626000000004</c:v>
                </c:pt>
                <c:pt idx="4022">
                  <c:v>42737.75</c:v>
                </c:pt>
                <c:pt idx="4023">
                  <c:v>42737.876000000004</c:v>
                </c:pt>
                <c:pt idx="4024">
                  <c:v>42738</c:v>
                </c:pt>
                <c:pt idx="4025">
                  <c:v>42738.126000000004</c:v>
                </c:pt>
                <c:pt idx="4026">
                  <c:v>42738.25</c:v>
                </c:pt>
                <c:pt idx="4027">
                  <c:v>42738.376000000004</c:v>
                </c:pt>
                <c:pt idx="4028">
                  <c:v>42738.5</c:v>
                </c:pt>
                <c:pt idx="4029">
                  <c:v>42738.626000000004</c:v>
                </c:pt>
                <c:pt idx="4030">
                  <c:v>42738.75</c:v>
                </c:pt>
                <c:pt idx="4031">
                  <c:v>42738.876000000004</c:v>
                </c:pt>
                <c:pt idx="4032">
                  <c:v>42739</c:v>
                </c:pt>
                <c:pt idx="4033">
                  <c:v>42739.126000000004</c:v>
                </c:pt>
                <c:pt idx="4034">
                  <c:v>42739.25</c:v>
                </c:pt>
                <c:pt idx="4035">
                  <c:v>42739.376000000004</c:v>
                </c:pt>
                <c:pt idx="4036">
                  <c:v>42739.5</c:v>
                </c:pt>
                <c:pt idx="4037">
                  <c:v>42739.626000000004</c:v>
                </c:pt>
                <c:pt idx="4038">
                  <c:v>42739.75</c:v>
                </c:pt>
                <c:pt idx="4039">
                  <c:v>42739.876000000004</c:v>
                </c:pt>
                <c:pt idx="4040">
                  <c:v>42740</c:v>
                </c:pt>
                <c:pt idx="4041">
                  <c:v>42740.126000000004</c:v>
                </c:pt>
                <c:pt idx="4042">
                  <c:v>42740.25</c:v>
                </c:pt>
                <c:pt idx="4043">
                  <c:v>42740.376000000004</c:v>
                </c:pt>
                <c:pt idx="4044">
                  <c:v>42740.5</c:v>
                </c:pt>
                <c:pt idx="4045">
                  <c:v>42740.626000000004</c:v>
                </c:pt>
                <c:pt idx="4046">
                  <c:v>42740.75</c:v>
                </c:pt>
                <c:pt idx="4047">
                  <c:v>42740.876000000004</c:v>
                </c:pt>
                <c:pt idx="4048">
                  <c:v>42741</c:v>
                </c:pt>
                <c:pt idx="4049">
                  <c:v>42741.126000000004</c:v>
                </c:pt>
                <c:pt idx="4050">
                  <c:v>42741.25</c:v>
                </c:pt>
                <c:pt idx="4051">
                  <c:v>42741.376000000004</c:v>
                </c:pt>
                <c:pt idx="4052">
                  <c:v>42741.5</c:v>
                </c:pt>
                <c:pt idx="4053">
                  <c:v>42741.626000000004</c:v>
                </c:pt>
                <c:pt idx="4054">
                  <c:v>42741.75</c:v>
                </c:pt>
                <c:pt idx="4055">
                  <c:v>42741.876000000004</c:v>
                </c:pt>
                <c:pt idx="4056">
                  <c:v>42742</c:v>
                </c:pt>
                <c:pt idx="4057">
                  <c:v>42742.126000000004</c:v>
                </c:pt>
                <c:pt idx="4058">
                  <c:v>42742.25</c:v>
                </c:pt>
                <c:pt idx="4059">
                  <c:v>42742.376000000004</c:v>
                </c:pt>
                <c:pt idx="4060">
                  <c:v>42742.5</c:v>
                </c:pt>
                <c:pt idx="4061">
                  <c:v>42742.626000000004</c:v>
                </c:pt>
                <c:pt idx="4062">
                  <c:v>42742.75</c:v>
                </c:pt>
                <c:pt idx="4063">
                  <c:v>42742.876000000004</c:v>
                </c:pt>
                <c:pt idx="4064">
                  <c:v>42743</c:v>
                </c:pt>
                <c:pt idx="4065">
                  <c:v>42743.126000000004</c:v>
                </c:pt>
                <c:pt idx="4066">
                  <c:v>42743.25</c:v>
                </c:pt>
                <c:pt idx="4067">
                  <c:v>42743.376000000004</c:v>
                </c:pt>
                <c:pt idx="4068">
                  <c:v>42743.5</c:v>
                </c:pt>
                <c:pt idx="4069">
                  <c:v>42743.626000000004</c:v>
                </c:pt>
                <c:pt idx="4070">
                  <c:v>42743.75</c:v>
                </c:pt>
                <c:pt idx="4071">
                  <c:v>42743.876000000004</c:v>
                </c:pt>
                <c:pt idx="4072">
                  <c:v>42744</c:v>
                </c:pt>
                <c:pt idx="4073">
                  <c:v>42744.126000000004</c:v>
                </c:pt>
                <c:pt idx="4074">
                  <c:v>42744.25</c:v>
                </c:pt>
                <c:pt idx="4075">
                  <c:v>42744.376000000004</c:v>
                </c:pt>
                <c:pt idx="4076">
                  <c:v>42744.5</c:v>
                </c:pt>
                <c:pt idx="4077">
                  <c:v>42744.626000000004</c:v>
                </c:pt>
                <c:pt idx="4078">
                  <c:v>42744.75</c:v>
                </c:pt>
                <c:pt idx="4079">
                  <c:v>42744.876000000004</c:v>
                </c:pt>
                <c:pt idx="4080">
                  <c:v>42745</c:v>
                </c:pt>
                <c:pt idx="4081">
                  <c:v>42745.126000000004</c:v>
                </c:pt>
                <c:pt idx="4082">
                  <c:v>42745.25</c:v>
                </c:pt>
                <c:pt idx="4083">
                  <c:v>42745.376000000004</c:v>
                </c:pt>
                <c:pt idx="4084">
                  <c:v>42745.5</c:v>
                </c:pt>
                <c:pt idx="4085">
                  <c:v>42745.626000000004</c:v>
                </c:pt>
                <c:pt idx="4086">
                  <c:v>42745.75</c:v>
                </c:pt>
                <c:pt idx="4087">
                  <c:v>42745.876000000004</c:v>
                </c:pt>
                <c:pt idx="4088">
                  <c:v>42746</c:v>
                </c:pt>
                <c:pt idx="4089">
                  <c:v>42746.126000000004</c:v>
                </c:pt>
                <c:pt idx="4090">
                  <c:v>42746.25</c:v>
                </c:pt>
                <c:pt idx="4091">
                  <c:v>42746.376000000004</c:v>
                </c:pt>
                <c:pt idx="4092">
                  <c:v>42746.5</c:v>
                </c:pt>
                <c:pt idx="4093">
                  <c:v>42746.626000000004</c:v>
                </c:pt>
                <c:pt idx="4094">
                  <c:v>42746.75</c:v>
                </c:pt>
                <c:pt idx="4095">
                  <c:v>42746.876000000004</c:v>
                </c:pt>
                <c:pt idx="4096">
                  <c:v>42747</c:v>
                </c:pt>
                <c:pt idx="4097">
                  <c:v>42747.126000000004</c:v>
                </c:pt>
                <c:pt idx="4098">
                  <c:v>42747.25</c:v>
                </c:pt>
                <c:pt idx="4099">
                  <c:v>42747.376000000004</c:v>
                </c:pt>
                <c:pt idx="4100">
                  <c:v>42747.5</c:v>
                </c:pt>
                <c:pt idx="4101">
                  <c:v>42747.626000000004</c:v>
                </c:pt>
                <c:pt idx="4102">
                  <c:v>42747.75</c:v>
                </c:pt>
                <c:pt idx="4103">
                  <c:v>42747.876000000004</c:v>
                </c:pt>
                <c:pt idx="4104">
                  <c:v>42748</c:v>
                </c:pt>
                <c:pt idx="4105">
                  <c:v>42748.126000000004</c:v>
                </c:pt>
                <c:pt idx="4106">
                  <c:v>42748.25</c:v>
                </c:pt>
                <c:pt idx="4107">
                  <c:v>42748.376000000004</c:v>
                </c:pt>
                <c:pt idx="4108">
                  <c:v>42748.5</c:v>
                </c:pt>
                <c:pt idx="4109">
                  <c:v>42748.626000000004</c:v>
                </c:pt>
                <c:pt idx="4110">
                  <c:v>42748.75</c:v>
                </c:pt>
                <c:pt idx="4111">
                  <c:v>42748.876000000004</c:v>
                </c:pt>
                <c:pt idx="4112">
                  <c:v>42749</c:v>
                </c:pt>
                <c:pt idx="4113">
                  <c:v>42749.126000000004</c:v>
                </c:pt>
                <c:pt idx="4114">
                  <c:v>42749.25</c:v>
                </c:pt>
                <c:pt idx="4115">
                  <c:v>42749.376000000004</c:v>
                </c:pt>
                <c:pt idx="4116">
                  <c:v>42749.5</c:v>
                </c:pt>
                <c:pt idx="4117">
                  <c:v>42749.626000000004</c:v>
                </c:pt>
                <c:pt idx="4118">
                  <c:v>42749.75</c:v>
                </c:pt>
                <c:pt idx="4119">
                  <c:v>42749.876000000004</c:v>
                </c:pt>
                <c:pt idx="4120">
                  <c:v>42750</c:v>
                </c:pt>
                <c:pt idx="4121">
                  <c:v>42750.126000000004</c:v>
                </c:pt>
                <c:pt idx="4122">
                  <c:v>42750.25</c:v>
                </c:pt>
                <c:pt idx="4123">
                  <c:v>42750.376000000004</c:v>
                </c:pt>
                <c:pt idx="4124">
                  <c:v>42750.5</c:v>
                </c:pt>
                <c:pt idx="4125">
                  <c:v>42750.626000000004</c:v>
                </c:pt>
                <c:pt idx="4126">
                  <c:v>42750.75</c:v>
                </c:pt>
                <c:pt idx="4127">
                  <c:v>42750.876000000004</c:v>
                </c:pt>
                <c:pt idx="4128">
                  <c:v>42751</c:v>
                </c:pt>
                <c:pt idx="4129">
                  <c:v>42751.126000000004</c:v>
                </c:pt>
                <c:pt idx="4130">
                  <c:v>42751.25</c:v>
                </c:pt>
                <c:pt idx="4131">
                  <c:v>42751.376000000004</c:v>
                </c:pt>
                <c:pt idx="4132">
                  <c:v>42751.5</c:v>
                </c:pt>
                <c:pt idx="4133">
                  <c:v>42751.626000000004</c:v>
                </c:pt>
                <c:pt idx="4134">
                  <c:v>42751.75</c:v>
                </c:pt>
                <c:pt idx="4135">
                  <c:v>42751.876000000004</c:v>
                </c:pt>
                <c:pt idx="4136">
                  <c:v>42752</c:v>
                </c:pt>
                <c:pt idx="4137">
                  <c:v>42752.126000000004</c:v>
                </c:pt>
                <c:pt idx="4138">
                  <c:v>42752.25</c:v>
                </c:pt>
                <c:pt idx="4139">
                  <c:v>42752.376000000004</c:v>
                </c:pt>
                <c:pt idx="4140">
                  <c:v>42752.5</c:v>
                </c:pt>
                <c:pt idx="4141">
                  <c:v>42752.626000000004</c:v>
                </c:pt>
                <c:pt idx="4142">
                  <c:v>42752.75</c:v>
                </c:pt>
                <c:pt idx="4143">
                  <c:v>42752.876000000004</c:v>
                </c:pt>
                <c:pt idx="4144">
                  <c:v>42753</c:v>
                </c:pt>
                <c:pt idx="4145">
                  <c:v>42753.126000000004</c:v>
                </c:pt>
                <c:pt idx="4146">
                  <c:v>42753.25</c:v>
                </c:pt>
                <c:pt idx="4147">
                  <c:v>42753.376000000004</c:v>
                </c:pt>
                <c:pt idx="4148">
                  <c:v>42753.5</c:v>
                </c:pt>
                <c:pt idx="4149">
                  <c:v>42753.626000000004</c:v>
                </c:pt>
                <c:pt idx="4150">
                  <c:v>42753.75</c:v>
                </c:pt>
                <c:pt idx="4151">
                  <c:v>42753.876000000004</c:v>
                </c:pt>
                <c:pt idx="4152">
                  <c:v>42754</c:v>
                </c:pt>
                <c:pt idx="4153">
                  <c:v>42754.126000000004</c:v>
                </c:pt>
                <c:pt idx="4154">
                  <c:v>42754.25</c:v>
                </c:pt>
                <c:pt idx="4155">
                  <c:v>42754.376000000004</c:v>
                </c:pt>
                <c:pt idx="4156">
                  <c:v>42754.5</c:v>
                </c:pt>
                <c:pt idx="4157">
                  <c:v>42754.626000000004</c:v>
                </c:pt>
                <c:pt idx="4158">
                  <c:v>42754.75</c:v>
                </c:pt>
                <c:pt idx="4159">
                  <c:v>42754.876000000004</c:v>
                </c:pt>
                <c:pt idx="4160">
                  <c:v>42755</c:v>
                </c:pt>
                <c:pt idx="4161">
                  <c:v>42755.126000000004</c:v>
                </c:pt>
                <c:pt idx="4162">
                  <c:v>42755.25</c:v>
                </c:pt>
                <c:pt idx="4163">
                  <c:v>42755.376000000004</c:v>
                </c:pt>
                <c:pt idx="4164">
                  <c:v>42755.5</c:v>
                </c:pt>
                <c:pt idx="4165">
                  <c:v>42755.626000000004</c:v>
                </c:pt>
                <c:pt idx="4166">
                  <c:v>42755.75</c:v>
                </c:pt>
                <c:pt idx="4167">
                  <c:v>42755.876000000004</c:v>
                </c:pt>
                <c:pt idx="4168">
                  <c:v>42756</c:v>
                </c:pt>
                <c:pt idx="4169">
                  <c:v>42756.126000000004</c:v>
                </c:pt>
                <c:pt idx="4170">
                  <c:v>42756.25</c:v>
                </c:pt>
                <c:pt idx="4171">
                  <c:v>42756.376000000004</c:v>
                </c:pt>
                <c:pt idx="4172">
                  <c:v>42756.5</c:v>
                </c:pt>
                <c:pt idx="4173">
                  <c:v>42756.626000000004</c:v>
                </c:pt>
                <c:pt idx="4174">
                  <c:v>42756.75</c:v>
                </c:pt>
                <c:pt idx="4175">
                  <c:v>42756.876000000004</c:v>
                </c:pt>
                <c:pt idx="4176">
                  <c:v>42757</c:v>
                </c:pt>
                <c:pt idx="4177">
                  <c:v>42757.126000000004</c:v>
                </c:pt>
                <c:pt idx="4178">
                  <c:v>42757.25</c:v>
                </c:pt>
                <c:pt idx="4179">
                  <c:v>42757.376000000004</c:v>
                </c:pt>
                <c:pt idx="4180">
                  <c:v>42757.5</c:v>
                </c:pt>
                <c:pt idx="4181">
                  <c:v>42757.626000000004</c:v>
                </c:pt>
                <c:pt idx="4182">
                  <c:v>42757.75</c:v>
                </c:pt>
                <c:pt idx="4183">
                  <c:v>42757.876000000004</c:v>
                </c:pt>
                <c:pt idx="4184">
                  <c:v>42758</c:v>
                </c:pt>
                <c:pt idx="4185">
                  <c:v>42758.126000000004</c:v>
                </c:pt>
                <c:pt idx="4186">
                  <c:v>42758.25</c:v>
                </c:pt>
                <c:pt idx="4187">
                  <c:v>42758.376000000004</c:v>
                </c:pt>
                <c:pt idx="4188">
                  <c:v>42758.5</c:v>
                </c:pt>
                <c:pt idx="4189">
                  <c:v>42758.626000000004</c:v>
                </c:pt>
                <c:pt idx="4190">
                  <c:v>42758.75</c:v>
                </c:pt>
                <c:pt idx="4191">
                  <c:v>42758.876000000004</c:v>
                </c:pt>
                <c:pt idx="4192">
                  <c:v>42759</c:v>
                </c:pt>
                <c:pt idx="4193">
                  <c:v>42759.126000000004</c:v>
                </c:pt>
                <c:pt idx="4194">
                  <c:v>42759.25</c:v>
                </c:pt>
                <c:pt idx="4195">
                  <c:v>42759.376000000004</c:v>
                </c:pt>
                <c:pt idx="4196">
                  <c:v>42759.5</c:v>
                </c:pt>
                <c:pt idx="4197">
                  <c:v>42759.626000000004</c:v>
                </c:pt>
                <c:pt idx="4198">
                  <c:v>42759.75</c:v>
                </c:pt>
                <c:pt idx="4199">
                  <c:v>42759.876000000004</c:v>
                </c:pt>
                <c:pt idx="4200">
                  <c:v>42760</c:v>
                </c:pt>
                <c:pt idx="4201">
                  <c:v>42760.126000000004</c:v>
                </c:pt>
                <c:pt idx="4202">
                  <c:v>42760.25</c:v>
                </c:pt>
                <c:pt idx="4203">
                  <c:v>42760.376000000004</c:v>
                </c:pt>
                <c:pt idx="4204">
                  <c:v>42760.5</c:v>
                </c:pt>
                <c:pt idx="4205">
                  <c:v>42760.626000000004</c:v>
                </c:pt>
                <c:pt idx="4206">
                  <c:v>42760.75</c:v>
                </c:pt>
                <c:pt idx="4207">
                  <c:v>42760.876000000004</c:v>
                </c:pt>
                <c:pt idx="4208">
                  <c:v>42761</c:v>
                </c:pt>
                <c:pt idx="4209">
                  <c:v>42761.126000000004</c:v>
                </c:pt>
                <c:pt idx="4210">
                  <c:v>42761.25</c:v>
                </c:pt>
                <c:pt idx="4211">
                  <c:v>42761.376000000004</c:v>
                </c:pt>
                <c:pt idx="4212">
                  <c:v>42761.5</c:v>
                </c:pt>
                <c:pt idx="4213">
                  <c:v>42761.626000000004</c:v>
                </c:pt>
                <c:pt idx="4214">
                  <c:v>42761.75</c:v>
                </c:pt>
                <c:pt idx="4215">
                  <c:v>42761.876000000004</c:v>
                </c:pt>
                <c:pt idx="4216">
                  <c:v>42762</c:v>
                </c:pt>
                <c:pt idx="4217">
                  <c:v>42762.126000000004</c:v>
                </c:pt>
                <c:pt idx="4218">
                  <c:v>42762.25</c:v>
                </c:pt>
                <c:pt idx="4219">
                  <c:v>42762.376000000004</c:v>
                </c:pt>
                <c:pt idx="4220">
                  <c:v>42762.5</c:v>
                </c:pt>
                <c:pt idx="4221">
                  <c:v>42762.626000000004</c:v>
                </c:pt>
                <c:pt idx="4222">
                  <c:v>42762.75</c:v>
                </c:pt>
                <c:pt idx="4223">
                  <c:v>42762.876000000004</c:v>
                </c:pt>
                <c:pt idx="4224">
                  <c:v>42763</c:v>
                </c:pt>
                <c:pt idx="4225">
                  <c:v>42763.126000000004</c:v>
                </c:pt>
                <c:pt idx="4226">
                  <c:v>42763.25</c:v>
                </c:pt>
                <c:pt idx="4227">
                  <c:v>42763.376000000004</c:v>
                </c:pt>
                <c:pt idx="4228">
                  <c:v>42763.5</c:v>
                </c:pt>
                <c:pt idx="4229">
                  <c:v>42763.626000000004</c:v>
                </c:pt>
                <c:pt idx="4230">
                  <c:v>42763.75</c:v>
                </c:pt>
                <c:pt idx="4231">
                  <c:v>42763.876000000004</c:v>
                </c:pt>
                <c:pt idx="4232">
                  <c:v>42764</c:v>
                </c:pt>
                <c:pt idx="4233">
                  <c:v>42764.126000000004</c:v>
                </c:pt>
                <c:pt idx="4234">
                  <c:v>42764.25</c:v>
                </c:pt>
                <c:pt idx="4235">
                  <c:v>42764.376000000004</c:v>
                </c:pt>
                <c:pt idx="4236">
                  <c:v>42764.5</c:v>
                </c:pt>
                <c:pt idx="4237">
                  <c:v>42764.626000000004</c:v>
                </c:pt>
                <c:pt idx="4238">
                  <c:v>42764.75</c:v>
                </c:pt>
                <c:pt idx="4239">
                  <c:v>42764.876000000004</c:v>
                </c:pt>
                <c:pt idx="4240">
                  <c:v>42765</c:v>
                </c:pt>
                <c:pt idx="4241">
                  <c:v>42765.126000000004</c:v>
                </c:pt>
                <c:pt idx="4242">
                  <c:v>42765.25</c:v>
                </c:pt>
                <c:pt idx="4243">
                  <c:v>42765.376000000004</c:v>
                </c:pt>
                <c:pt idx="4244">
                  <c:v>42765.5</c:v>
                </c:pt>
                <c:pt idx="4245">
                  <c:v>42765.626000000004</c:v>
                </c:pt>
                <c:pt idx="4246">
                  <c:v>42765.75</c:v>
                </c:pt>
                <c:pt idx="4247">
                  <c:v>42765.876000000004</c:v>
                </c:pt>
                <c:pt idx="4248">
                  <c:v>42766</c:v>
                </c:pt>
                <c:pt idx="4249">
                  <c:v>42766.126000000004</c:v>
                </c:pt>
                <c:pt idx="4250">
                  <c:v>42766.25</c:v>
                </c:pt>
                <c:pt idx="4251">
                  <c:v>42766.376000000004</c:v>
                </c:pt>
                <c:pt idx="4252">
                  <c:v>42766.5</c:v>
                </c:pt>
                <c:pt idx="4253">
                  <c:v>42766.626000000004</c:v>
                </c:pt>
                <c:pt idx="4254">
                  <c:v>42766.75</c:v>
                </c:pt>
                <c:pt idx="4255">
                  <c:v>42766.876000000004</c:v>
                </c:pt>
                <c:pt idx="4256">
                  <c:v>42767</c:v>
                </c:pt>
                <c:pt idx="4257">
                  <c:v>42767.126000000004</c:v>
                </c:pt>
                <c:pt idx="4258">
                  <c:v>42767.25</c:v>
                </c:pt>
                <c:pt idx="4259">
                  <c:v>42767.376000000004</c:v>
                </c:pt>
                <c:pt idx="4260">
                  <c:v>42767.5</c:v>
                </c:pt>
                <c:pt idx="4261">
                  <c:v>42767.626000000004</c:v>
                </c:pt>
                <c:pt idx="4262">
                  <c:v>42767.75</c:v>
                </c:pt>
                <c:pt idx="4263">
                  <c:v>42767.876000000004</c:v>
                </c:pt>
                <c:pt idx="4264">
                  <c:v>42768</c:v>
                </c:pt>
                <c:pt idx="4265">
                  <c:v>42768.126000000004</c:v>
                </c:pt>
                <c:pt idx="4266">
                  <c:v>42768.25</c:v>
                </c:pt>
                <c:pt idx="4267">
                  <c:v>42768.376000000004</c:v>
                </c:pt>
                <c:pt idx="4268">
                  <c:v>42768.5</c:v>
                </c:pt>
                <c:pt idx="4269">
                  <c:v>42768.626000000004</c:v>
                </c:pt>
                <c:pt idx="4270">
                  <c:v>42768.75</c:v>
                </c:pt>
                <c:pt idx="4271">
                  <c:v>42768.876000000004</c:v>
                </c:pt>
                <c:pt idx="4272">
                  <c:v>42769</c:v>
                </c:pt>
                <c:pt idx="4273">
                  <c:v>42769.126000000004</c:v>
                </c:pt>
                <c:pt idx="4274">
                  <c:v>42769.25</c:v>
                </c:pt>
                <c:pt idx="4275">
                  <c:v>42769.376000000004</c:v>
                </c:pt>
                <c:pt idx="4276">
                  <c:v>42769.5</c:v>
                </c:pt>
                <c:pt idx="4277">
                  <c:v>42769.626000000004</c:v>
                </c:pt>
                <c:pt idx="4278">
                  <c:v>42769.75</c:v>
                </c:pt>
                <c:pt idx="4279">
                  <c:v>42769.876000000004</c:v>
                </c:pt>
                <c:pt idx="4280">
                  <c:v>42770</c:v>
                </c:pt>
                <c:pt idx="4281">
                  <c:v>42770.126000000004</c:v>
                </c:pt>
                <c:pt idx="4282">
                  <c:v>42770.25</c:v>
                </c:pt>
                <c:pt idx="4283">
                  <c:v>42770.376000000004</c:v>
                </c:pt>
                <c:pt idx="4284">
                  <c:v>42770.5</c:v>
                </c:pt>
                <c:pt idx="4285">
                  <c:v>42770.626000000004</c:v>
                </c:pt>
                <c:pt idx="4286">
                  <c:v>42770.75</c:v>
                </c:pt>
                <c:pt idx="4287">
                  <c:v>42770.876000000004</c:v>
                </c:pt>
                <c:pt idx="4288">
                  <c:v>42771</c:v>
                </c:pt>
                <c:pt idx="4289">
                  <c:v>42771.126000000004</c:v>
                </c:pt>
                <c:pt idx="4290">
                  <c:v>42771.25</c:v>
                </c:pt>
                <c:pt idx="4291">
                  <c:v>42771.376000000004</c:v>
                </c:pt>
                <c:pt idx="4292">
                  <c:v>42771.5</c:v>
                </c:pt>
                <c:pt idx="4293">
                  <c:v>42771.626000000004</c:v>
                </c:pt>
                <c:pt idx="4294">
                  <c:v>42771.75</c:v>
                </c:pt>
                <c:pt idx="4295">
                  <c:v>42771.876000000004</c:v>
                </c:pt>
                <c:pt idx="4296">
                  <c:v>42772</c:v>
                </c:pt>
                <c:pt idx="4297">
                  <c:v>42772.126000000004</c:v>
                </c:pt>
                <c:pt idx="4298">
                  <c:v>42772.25</c:v>
                </c:pt>
                <c:pt idx="4299">
                  <c:v>42772.376000000004</c:v>
                </c:pt>
                <c:pt idx="4300">
                  <c:v>42772.5</c:v>
                </c:pt>
                <c:pt idx="4301">
                  <c:v>42772.626000000004</c:v>
                </c:pt>
                <c:pt idx="4302">
                  <c:v>42772.75</c:v>
                </c:pt>
                <c:pt idx="4303">
                  <c:v>42772.876000000004</c:v>
                </c:pt>
                <c:pt idx="4304">
                  <c:v>42773</c:v>
                </c:pt>
                <c:pt idx="4305">
                  <c:v>42773.126000000004</c:v>
                </c:pt>
                <c:pt idx="4306">
                  <c:v>42773.25</c:v>
                </c:pt>
                <c:pt idx="4307">
                  <c:v>42773.376000000004</c:v>
                </c:pt>
                <c:pt idx="4308">
                  <c:v>42773.5</c:v>
                </c:pt>
                <c:pt idx="4309">
                  <c:v>42773.626000000004</c:v>
                </c:pt>
                <c:pt idx="4310">
                  <c:v>42773.75</c:v>
                </c:pt>
                <c:pt idx="4311">
                  <c:v>42773.876000000004</c:v>
                </c:pt>
                <c:pt idx="4312">
                  <c:v>42774</c:v>
                </c:pt>
                <c:pt idx="4313">
                  <c:v>42774.126000000004</c:v>
                </c:pt>
                <c:pt idx="4314">
                  <c:v>42774.25</c:v>
                </c:pt>
                <c:pt idx="4315">
                  <c:v>42774.376000000004</c:v>
                </c:pt>
                <c:pt idx="4316">
                  <c:v>42774.5</c:v>
                </c:pt>
                <c:pt idx="4317">
                  <c:v>42774.626000000004</c:v>
                </c:pt>
                <c:pt idx="4318">
                  <c:v>42774.75</c:v>
                </c:pt>
                <c:pt idx="4319">
                  <c:v>42774.876000000004</c:v>
                </c:pt>
                <c:pt idx="4320">
                  <c:v>42775</c:v>
                </c:pt>
                <c:pt idx="4321">
                  <c:v>42775.126000000004</c:v>
                </c:pt>
                <c:pt idx="4322">
                  <c:v>42775.25</c:v>
                </c:pt>
                <c:pt idx="4323">
                  <c:v>42775.376000000004</c:v>
                </c:pt>
                <c:pt idx="4324">
                  <c:v>42775.5</c:v>
                </c:pt>
                <c:pt idx="4325">
                  <c:v>42775.626000000004</c:v>
                </c:pt>
                <c:pt idx="4326">
                  <c:v>42775.75</c:v>
                </c:pt>
                <c:pt idx="4327">
                  <c:v>42775.876000000004</c:v>
                </c:pt>
                <c:pt idx="4328">
                  <c:v>42776</c:v>
                </c:pt>
                <c:pt idx="4329">
                  <c:v>42776.126000000004</c:v>
                </c:pt>
                <c:pt idx="4330">
                  <c:v>42776.25</c:v>
                </c:pt>
                <c:pt idx="4331">
                  <c:v>42776.376000000004</c:v>
                </c:pt>
                <c:pt idx="4332">
                  <c:v>42776.5</c:v>
                </c:pt>
                <c:pt idx="4333">
                  <c:v>42776.626000000004</c:v>
                </c:pt>
                <c:pt idx="4334">
                  <c:v>42776.75</c:v>
                </c:pt>
                <c:pt idx="4335">
                  <c:v>42776.876000000004</c:v>
                </c:pt>
                <c:pt idx="4336">
                  <c:v>42777</c:v>
                </c:pt>
                <c:pt idx="4337">
                  <c:v>42777.126000000004</c:v>
                </c:pt>
                <c:pt idx="4338">
                  <c:v>42777.25</c:v>
                </c:pt>
                <c:pt idx="4339">
                  <c:v>42777.376000000004</c:v>
                </c:pt>
                <c:pt idx="4340">
                  <c:v>42777.5</c:v>
                </c:pt>
                <c:pt idx="4341">
                  <c:v>42777.626000000004</c:v>
                </c:pt>
                <c:pt idx="4342">
                  <c:v>42777.75</c:v>
                </c:pt>
                <c:pt idx="4343">
                  <c:v>42777.876000000004</c:v>
                </c:pt>
                <c:pt idx="4344">
                  <c:v>42778</c:v>
                </c:pt>
                <c:pt idx="4345">
                  <c:v>42778.126000000004</c:v>
                </c:pt>
                <c:pt idx="4346">
                  <c:v>42778.25</c:v>
                </c:pt>
                <c:pt idx="4347">
                  <c:v>42778.376000000004</c:v>
                </c:pt>
                <c:pt idx="4348">
                  <c:v>42778.5</c:v>
                </c:pt>
                <c:pt idx="4349">
                  <c:v>42778.626000000004</c:v>
                </c:pt>
                <c:pt idx="4350">
                  <c:v>42778.75</c:v>
                </c:pt>
                <c:pt idx="4351">
                  <c:v>42778.876000000004</c:v>
                </c:pt>
                <c:pt idx="4352">
                  <c:v>42779</c:v>
                </c:pt>
                <c:pt idx="4353">
                  <c:v>42779.126000000004</c:v>
                </c:pt>
                <c:pt idx="4354">
                  <c:v>42779.25</c:v>
                </c:pt>
                <c:pt idx="4355">
                  <c:v>42779.376000000004</c:v>
                </c:pt>
                <c:pt idx="4356">
                  <c:v>42779.5</c:v>
                </c:pt>
                <c:pt idx="4357">
                  <c:v>42779.626000000004</c:v>
                </c:pt>
                <c:pt idx="4358">
                  <c:v>42779.75</c:v>
                </c:pt>
                <c:pt idx="4359">
                  <c:v>42779.876000000004</c:v>
                </c:pt>
                <c:pt idx="4360">
                  <c:v>42780</c:v>
                </c:pt>
                <c:pt idx="4361">
                  <c:v>42780.126000000004</c:v>
                </c:pt>
                <c:pt idx="4362">
                  <c:v>42780.25</c:v>
                </c:pt>
                <c:pt idx="4363">
                  <c:v>42780.376000000004</c:v>
                </c:pt>
                <c:pt idx="4364">
                  <c:v>42780.5</c:v>
                </c:pt>
                <c:pt idx="4365">
                  <c:v>42780.626000000004</c:v>
                </c:pt>
                <c:pt idx="4366">
                  <c:v>42780.75</c:v>
                </c:pt>
                <c:pt idx="4367">
                  <c:v>42780.876000000004</c:v>
                </c:pt>
                <c:pt idx="4368">
                  <c:v>42781</c:v>
                </c:pt>
                <c:pt idx="4369">
                  <c:v>42781.126000000004</c:v>
                </c:pt>
                <c:pt idx="4370">
                  <c:v>42781.25</c:v>
                </c:pt>
                <c:pt idx="4371">
                  <c:v>42781.376000000004</c:v>
                </c:pt>
                <c:pt idx="4372">
                  <c:v>42781.5</c:v>
                </c:pt>
                <c:pt idx="4373">
                  <c:v>42781.626000000004</c:v>
                </c:pt>
                <c:pt idx="4374">
                  <c:v>42781.75</c:v>
                </c:pt>
                <c:pt idx="4375">
                  <c:v>42781.876000000004</c:v>
                </c:pt>
                <c:pt idx="4376">
                  <c:v>42782</c:v>
                </c:pt>
                <c:pt idx="4377">
                  <c:v>42782.126000000004</c:v>
                </c:pt>
                <c:pt idx="4378">
                  <c:v>42782.25</c:v>
                </c:pt>
                <c:pt idx="4379">
                  <c:v>42782.376000000004</c:v>
                </c:pt>
                <c:pt idx="4380">
                  <c:v>42782.5</c:v>
                </c:pt>
                <c:pt idx="4381">
                  <c:v>42782.626000000004</c:v>
                </c:pt>
                <c:pt idx="4382">
                  <c:v>42782.75</c:v>
                </c:pt>
                <c:pt idx="4383">
                  <c:v>42782.876000000004</c:v>
                </c:pt>
                <c:pt idx="4384">
                  <c:v>42783</c:v>
                </c:pt>
                <c:pt idx="4385">
                  <c:v>42783.126000000004</c:v>
                </c:pt>
                <c:pt idx="4386">
                  <c:v>42783.25</c:v>
                </c:pt>
                <c:pt idx="4387">
                  <c:v>42783.376000000004</c:v>
                </c:pt>
                <c:pt idx="4388">
                  <c:v>42783.5</c:v>
                </c:pt>
                <c:pt idx="4389">
                  <c:v>42783.626000000004</c:v>
                </c:pt>
                <c:pt idx="4390">
                  <c:v>42783.75</c:v>
                </c:pt>
                <c:pt idx="4391">
                  <c:v>42783.876000000004</c:v>
                </c:pt>
                <c:pt idx="4392">
                  <c:v>42784</c:v>
                </c:pt>
                <c:pt idx="4393">
                  <c:v>42784.126000000004</c:v>
                </c:pt>
                <c:pt idx="4394">
                  <c:v>42784.25</c:v>
                </c:pt>
                <c:pt idx="4395">
                  <c:v>42784.376000000004</c:v>
                </c:pt>
                <c:pt idx="4396">
                  <c:v>42784.5</c:v>
                </c:pt>
                <c:pt idx="4397">
                  <c:v>42784.626000000004</c:v>
                </c:pt>
                <c:pt idx="4398">
                  <c:v>42784.75</c:v>
                </c:pt>
                <c:pt idx="4399">
                  <c:v>42784.876000000004</c:v>
                </c:pt>
                <c:pt idx="4400">
                  <c:v>42785</c:v>
                </c:pt>
                <c:pt idx="4401">
                  <c:v>42785.126000000004</c:v>
                </c:pt>
                <c:pt idx="4402">
                  <c:v>42785.25</c:v>
                </c:pt>
                <c:pt idx="4403">
                  <c:v>42785.376000000004</c:v>
                </c:pt>
                <c:pt idx="4404">
                  <c:v>42785.5</c:v>
                </c:pt>
                <c:pt idx="4405">
                  <c:v>42785.626000000004</c:v>
                </c:pt>
                <c:pt idx="4406">
                  <c:v>42785.75</c:v>
                </c:pt>
                <c:pt idx="4407">
                  <c:v>42785.876000000004</c:v>
                </c:pt>
                <c:pt idx="4408">
                  <c:v>42786</c:v>
                </c:pt>
                <c:pt idx="4409">
                  <c:v>42786.126000000004</c:v>
                </c:pt>
                <c:pt idx="4410">
                  <c:v>42786.25</c:v>
                </c:pt>
                <c:pt idx="4411">
                  <c:v>42786.376000000004</c:v>
                </c:pt>
                <c:pt idx="4412">
                  <c:v>42786.5</c:v>
                </c:pt>
                <c:pt idx="4413">
                  <c:v>42786.626000000004</c:v>
                </c:pt>
                <c:pt idx="4414">
                  <c:v>42786.75</c:v>
                </c:pt>
                <c:pt idx="4415">
                  <c:v>42786.876000000004</c:v>
                </c:pt>
                <c:pt idx="4416">
                  <c:v>42787</c:v>
                </c:pt>
                <c:pt idx="4417">
                  <c:v>42787.126000000004</c:v>
                </c:pt>
                <c:pt idx="4418">
                  <c:v>42787.25</c:v>
                </c:pt>
                <c:pt idx="4419">
                  <c:v>42787.376000000004</c:v>
                </c:pt>
                <c:pt idx="4420">
                  <c:v>42787.5</c:v>
                </c:pt>
                <c:pt idx="4421">
                  <c:v>42787.626000000004</c:v>
                </c:pt>
                <c:pt idx="4422">
                  <c:v>42787.75</c:v>
                </c:pt>
                <c:pt idx="4423">
                  <c:v>42787.876000000004</c:v>
                </c:pt>
                <c:pt idx="4424">
                  <c:v>42788</c:v>
                </c:pt>
                <c:pt idx="4425">
                  <c:v>42788.126000000004</c:v>
                </c:pt>
                <c:pt idx="4426">
                  <c:v>42788.25</c:v>
                </c:pt>
                <c:pt idx="4427">
                  <c:v>42788.376000000004</c:v>
                </c:pt>
                <c:pt idx="4428">
                  <c:v>42788.5</c:v>
                </c:pt>
                <c:pt idx="4429">
                  <c:v>42788.626000000004</c:v>
                </c:pt>
                <c:pt idx="4430">
                  <c:v>42788.75</c:v>
                </c:pt>
                <c:pt idx="4431">
                  <c:v>42788.876000000004</c:v>
                </c:pt>
                <c:pt idx="4432">
                  <c:v>42789</c:v>
                </c:pt>
                <c:pt idx="4433">
                  <c:v>42789.126000000004</c:v>
                </c:pt>
                <c:pt idx="4434">
                  <c:v>42789.25</c:v>
                </c:pt>
                <c:pt idx="4435">
                  <c:v>42789.376000000004</c:v>
                </c:pt>
                <c:pt idx="4436">
                  <c:v>42789.5</c:v>
                </c:pt>
                <c:pt idx="4437">
                  <c:v>42789.626000000004</c:v>
                </c:pt>
                <c:pt idx="4438">
                  <c:v>42789.75</c:v>
                </c:pt>
                <c:pt idx="4439">
                  <c:v>42789.876000000004</c:v>
                </c:pt>
                <c:pt idx="4440">
                  <c:v>42790</c:v>
                </c:pt>
                <c:pt idx="4441">
                  <c:v>42790.126000000004</c:v>
                </c:pt>
                <c:pt idx="4442">
                  <c:v>42790.25</c:v>
                </c:pt>
                <c:pt idx="4443">
                  <c:v>42790.376000000004</c:v>
                </c:pt>
                <c:pt idx="4444">
                  <c:v>42790.5</c:v>
                </c:pt>
                <c:pt idx="4445">
                  <c:v>42790.626000000004</c:v>
                </c:pt>
                <c:pt idx="4446">
                  <c:v>42790.75</c:v>
                </c:pt>
                <c:pt idx="4447">
                  <c:v>42790.876000000004</c:v>
                </c:pt>
                <c:pt idx="4448">
                  <c:v>42791</c:v>
                </c:pt>
                <c:pt idx="4449">
                  <c:v>42791.126000000004</c:v>
                </c:pt>
                <c:pt idx="4450">
                  <c:v>42791.25</c:v>
                </c:pt>
                <c:pt idx="4451">
                  <c:v>42791.376000000004</c:v>
                </c:pt>
                <c:pt idx="4452">
                  <c:v>42791.5</c:v>
                </c:pt>
                <c:pt idx="4453">
                  <c:v>42791.626000000004</c:v>
                </c:pt>
                <c:pt idx="4454">
                  <c:v>42791.75</c:v>
                </c:pt>
                <c:pt idx="4455">
                  <c:v>42791.876000000004</c:v>
                </c:pt>
                <c:pt idx="4456">
                  <c:v>42792</c:v>
                </c:pt>
                <c:pt idx="4457">
                  <c:v>42792.126000000004</c:v>
                </c:pt>
                <c:pt idx="4458">
                  <c:v>42792.25</c:v>
                </c:pt>
                <c:pt idx="4459">
                  <c:v>42792.376000000004</c:v>
                </c:pt>
                <c:pt idx="4460">
                  <c:v>42792.5</c:v>
                </c:pt>
                <c:pt idx="4461">
                  <c:v>42792.626000000004</c:v>
                </c:pt>
                <c:pt idx="4462">
                  <c:v>42792.75</c:v>
                </c:pt>
                <c:pt idx="4463">
                  <c:v>42792.876000000004</c:v>
                </c:pt>
                <c:pt idx="4464">
                  <c:v>42793</c:v>
                </c:pt>
                <c:pt idx="4465">
                  <c:v>42793.126000000004</c:v>
                </c:pt>
                <c:pt idx="4466">
                  <c:v>42793.25</c:v>
                </c:pt>
                <c:pt idx="4467">
                  <c:v>42793.376000000004</c:v>
                </c:pt>
                <c:pt idx="4468">
                  <c:v>42793.5</c:v>
                </c:pt>
                <c:pt idx="4469">
                  <c:v>42793.626000000004</c:v>
                </c:pt>
                <c:pt idx="4470">
                  <c:v>42793.75</c:v>
                </c:pt>
                <c:pt idx="4471">
                  <c:v>42793.876000000004</c:v>
                </c:pt>
                <c:pt idx="4472">
                  <c:v>42794</c:v>
                </c:pt>
                <c:pt idx="4473">
                  <c:v>42794.126000000004</c:v>
                </c:pt>
                <c:pt idx="4474">
                  <c:v>42794.25</c:v>
                </c:pt>
                <c:pt idx="4475">
                  <c:v>42794.376000000004</c:v>
                </c:pt>
                <c:pt idx="4476">
                  <c:v>42794.5</c:v>
                </c:pt>
                <c:pt idx="4477">
                  <c:v>42794.626000000004</c:v>
                </c:pt>
                <c:pt idx="4478">
                  <c:v>42794.75</c:v>
                </c:pt>
                <c:pt idx="4479">
                  <c:v>42794.876000000004</c:v>
                </c:pt>
                <c:pt idx="4480">
                  <c:v>42795</c:v>
                </c:pt>
                <c:pt idx="4481">
                  <c:v>42795.126000000004</c:v>
                </c:pt>
                <c:pt idx="4482">
                  <c:v>42795.25</c:v>
                </c:pt>
                <c:pt idx="4483">
                  <c:v>42795.376000000004</c:v>
                </c:pt>
                <c:pt idx="4484">
                  <c:v>42795.5</c:v>
                </c:pt>
                <c:pt idx="4485">
                  <c:v>42795.626000000004</c:v>
                </c:pt>
                <c:pt idx="4486">
                  <c:v>42795.75</c:v>
                </c:pt>
                <c:pt idx="4487">
                  <c:v>42795.876000000004</c:v>
                </c:pt>
                <c:pt idx="4488">
                  <c:v>42796</c:v>
                </c:pt>
                <c:pt idx="4489">
                  <c:v>42796.126000000004</c:v>
                </c:pt>
                <c:pt idx="4490">
                  <c:v>42796.25</c:v>
                </c:pt>
                <c:pt idx="4491">
                  <c:v>42796.376000000004</c:v>
                </c:pt>
                <c:pt idx="4492">
                  <c:v>42796.5</c:v>
                </c:pt>
                <c:pt idx="4493">
                  <c:v>42796.626000000004</c:v>
                </c:pt>
                <c:pt idx="4494">
                  <c:v>42796.75</c:v>
                </c:pt>
                <c:pt idx="4495">
                  <c:v>42796.876000000004</c:v>
                </c:pt>
                <c:pt idx="4496">
                  <c:v>42797</c:v>
                </c:pt>
                <c:pt idx="4497">
                  <c:v>42797.126000000004</c:v>
                </c:pt>
                <c:pt idx="4498">
                  <c:v>42797.25</c:v>
                </c:pt>
                <c:pt idx="4499">
                  <c:v>42797.376000000004</c:v>
                </c:pt>
                <c:pt idx="4500">
                  <c:v>42797.5</c:v>
                </c:pt>
                <c:pt idx="4501">
                  <c:v>42797.626000000004</c:v>
                </c:pt>
                <c:pt idx="4502">
                  <c:v>42797.75</c:v>
                </c:pt>
                <c:pt idx="4503">
                  <c:v>42797.876000000004</c:v>
                </c:pt>
                <c:pt idx="4504">
                  <c:v>42798</c:v>
                </c:pt>
                <c:pt idx="4505">
                  <c:v>42798.126000000004</c:v>
                </c:pt>
                <c:pt idx="4506">
                  <c:v>42798.25</c:v>
                </c:pt>
                <c:pt idx="4507">
                  <c:v>42798.376000000004</c:v>
                </c:pt>
                <c:pt idx="4508">
                  <c:v>42798.5</c:v>
                </c:pt>
                <c:pt idx="4509">
                  <c:v>42798.626000000004</c:v>
                </c:pt>
                <c:pt idx="4510">
                  <c:v>42798.75</c:v>
                </c:pt>
                <c:pt idx="4511">
                  <c:v>42798.876000000004</c:v>
                </c:pt>
                <c:pt idx="4512">
                  <c:v>42799</c:v>
                </c:pt>
                <c:pt idx="4513">
                  <c:v>42799.126000000004</c:v>
                </c:pt>
                <c:pt idx="4514">
                  <c:v>42799.25</c:v>
                </c:pt>
                <c:pt idx="4515">
                  <c:v>42799.376000000004</c:v>
                </c:pt>
                <c:pt idx="4516">
                  <c:v>42799.5</c:v>
                </c:pt>
                <c:pt idx="4517">
                  <c:v>42799.626000000004</c:v>
                </c:pt>
                <c:pt idx="4518">
                  <c:v>42799.75</c:v>
                </c:pt>
                <c:pt idx="4519">
                  <c:v>42799.876000000004</c:v>
                </c:pt>
                <c:pt idx="4520">
                  <c:v>42800</c:v>
                </c:pt>
                <c:pt idx="4521">
                  <c:v>42800.126000000004</c:v>
                </c:pt>
                <c:pt idx="4522">
                  <c:v>42800.25</c:v>
                </c:pt>
                <c:pt idx="4523">
                  <c:v>42800.376000000004</c:v>
                </c:pt>
                <c:pt idx="4524">
                  <c:v>42800.5</c:v>
                </c:pt>
                <c:pt idx="4525">
                  <c:v>42800.626000000004</c:v>
                </c:pt>
                <c:pt idx="4526">
                  <c:v>42800.75</c:v>
                </c:pt>
                <c:pt idx="4527">
                  <c:v>42800.876000000004</c:v>
                </c:pt>
                <c:pt idx="4528">
                  <c:v>42801</c:v>
                </c:pt>
                <c:pt idx="4529">
                  <c:v>42801.126000000004</c:v>
                </c:pt>
                <c:pt idx="4530">
                  <c:v>42801.25</c:v>
                </c:pt>
                <c:pt idx="4531">
                  <c:v>42801.376000000004</c:v>
                </c:pt>
                <c:pt idx="4532">
                  <c:v>42801.5</c:v>
                </c:pt>
                <c:pt idx="4533">
                  <c:v>42801.626000000004</c:v>
                </c:pt>
                <c:pt idx="4534">
                  <c:v>42801.75</c:v>
                </c:pt>
                <c:pt idx="4535">
                  <c:v>42801.876000000004</c:v>
                </c:pt>
                <c:pt idx="4536">
                  <c:v>42802</c:v>
                </c:pt>
                <c:pt idx="4537">
                  <c:v>42802.126000000004</c:v>
                </c:pt>
                <c:pt idx="4538">
                  <c:v>42802.25</c:v>
                </c:pt>
                <c:pt idx="4539">
                  <c:v>42802.376000000004</c:v>
                </c:pt>
                <c:pt idx="4540">
                  <c:v>42802.5</c:v>
                </c:pt>
                <c:pt idx="4541">
                  <c:v>42802.626000000004</c:v>
                </c:pt>
                <c:pt idx="4542">
                  <c:v>42802.75</c:v>
                </c:pt>
                <c:pt idx="4543">
                  <c:v>42802.876000000004</c:v>
                </c:pt>
                <c:pt idx="4544">
                  <c:v>42803</c:v>
                </c:pt>
                <c:pt idx="4545">
                  <c:v>42803.126000000004</c:v>
                </c:pt>
                <c:pt idx="4546">
                  <c:v>42803.25</c:v>
                </c:pt>
                <c:pt idx="4547">
                  <c:v>42803.376000000004</c:v>
                </c:pt>
                <c:pt idx="4548">
                  <c:v>42803.5</c:v>
                </c:pt>
                <c:pt idx="4549">
                  <c:v>42803.626000000004</c:v>
                </c:pt>
                <c:pt idx="4550">
                  <c:v>42803.75</c:v>
                </c:pt>
                <c:pt idx="4551">
                  <c:v>42803.876000000004</c:v>
                </c:pt>
                <c:pt idx="4552">
                  <c:v>42804</c:v>
                </c:pt>
                <c:pt idx="4553">
                  <c:v>42804.126000000004</c:v>
                </c:pt>
                <c:pt idx="4554">
                  <c:v>42804.25</c:v>
                </c:pt>
                <c:pt idx="4555">
                  <c:v>42804.376000000004</c:v>
                </c:pt>
                <c:pt idx="4556">
                  <c:v>42804.5</c:v>
                </c:pt>
                <c:pt idx="4557">
                  <c:v>42804.626000000004</c:v>
                </c:pt>
                <c:pt idx="4558">
                  <c:v>42804.75</c:v>
                </c:pt>
                <c:pt idx="4559">
                  <c:v>42804.876000000004</c:v>
                </c:pt>
                <c:pt idx="4560">
                  <c:v>42805</c:v>
                </c:pt>
                <c:pt idx="4561">
                  <c:v>42805.126000000004</c:v>
                </c:pt>
                <c:pt idx="4562">
                  <c:v>42805.25</c:v>
                </c:pt>
                <c:pt idx="4563">
                  <c:v>42805.376000000004</c:v>
                </c:pt>
                <c:pt idx="4564">
                  <c:v>42805.5</c:v>
                </c:pt>
                <c:pt idx="4565">
                  <c:v>42805.626000000004</c:v>
                </c:pt>
                <c:pt idx="4566">
                  <c:v>42805.75</c:v>
                </c:pt>
                <c:pt idx="4567">
                  <c:v>42805.876000000004</c:v>
                </c:pt>
                <c:pt idx="4568">
                  <c:v>42806</c:v>
                </c:pt>
                <c:pt idx="4569">
                  <c:v>42806.126000000004</c:v>
                </c:pt>
                <c:pt idx="4570">
                  <c:v>42806.25</c:v>
                </c:pt>
                <c:pt idx="4571">
                  <c:v>42806.376000000004</c:v>
                </c:pt>
                <c:pt idx="4572">
                  <c:v>42806.5</c:v>
                </c:pt>
                <c:pt idx="4573">
                  <c:v>42806.626000000004</c:v>
                </c:pt>
                <c:pt idx="4574">
                  <c:v>42806.75</c:v>
                </c:pt>
                <c:pt idx="4575">
                  <c:v>42806.876000000004</c:v>
                </c:pt>
                <c:pt idx="4576">
                  <c:v>42807</c:v>
                </c:pt>
                <c:pt idx="4577">
                  <c:v>42807.126000000004</c:v>
                </c:pt>
                <c:pt idx="4578">
                  <c:v>42807.25</c:v>
                </c:pt>
                <c:pt idx="4579">
                  <c:v>42807.376000000004</c:v>
                </c:pt>
                <c:pt idx="4580">
                  <c:v>42807.5</c:v>
                </c:pt>
                <c:pt idx="4581">
                  <c:v>42807.626000000004</c:v>
                </c:pt>
                <c:pt idx="4582">
                  <c:v>42807.75</c:v>
                </c:pt>
                <c:pt idx="4583">
                  <c:v>42807.876000000004</c:v>
                </c:pt>
                <c:pt idx="4584">
                  <c:v>42808</c:v>
                </c:pt>
                <c:pt idx="4585">
                  <c:v>42808.126000000004</c:v>
                </c:pt>
                <c:pt idx="4586">
                  <c:v>42808.25</c:v>
                </c:pt>
                <c:pt idx="4587">
                  <c:v>42808.376000000004</c:v>
                </c:pt>
                <c:pt idx="4588">
                  <c:v>42808.5</c:v>
                </c:pt>
                <c:pt idx="4589">
                  <c:v>42808.626000000004</c:v>
                </c:pt>
                <c:pt idx="4590">
                  <c:v>42808.75</c:v>
                </c:pt>
                <c:pt idx="4591">
                  <c:v>42808.876000000004</c:v>
                </c:pt>
                <c:pt idx="4592">
                  <c:v>42809</c:v>
                </c:pt>
                <c:pt idx="4593">
                  <c:v>42809.126000000004</c:v>
                </c:pt>
                <c:pt idx="4594">
                  <c:v>42809.25</c:v>
                </c:pt>
                <c:pt idx="4595">
                  <c:v>42809.376000000004</c:v>
                </c:pt>
                <c:pt idx="4596">
                  <c:v>42809.5</c:v>
                </c:pt>
                <c:pt idx="4597">
                  <c:v>42809.626000000004</c:v>
                </c:pt>
                <c:pt idx="4598">
                  <c:v>42809.75</c:v>
                </c:pt>
                <c:pt idx="4599">
                  <c:v>42809.876000000004</c:v>
                </c:pt>
                <c:pt idx="4600">
                  <c:v>42810</c:v>
                </c:pt>
                <c:pt idx="4601">
                  <c:v>42810.126000000004</c:v>
                </c:pt>
                <c:pt idx="4602">
                  <c:v>42810.25</c:v>
                </c:pt>
                <c:pt idx="4603">
                  <c:v>42810.376000000004</c:v>
                </c:pt>
                <c:pt idx="4604">
                  <c:v>42810.5</c:v>
                </c:pt>
                <c:pt idx="4605">
                  <c:v>42810.626000000004</c:v>
                </c:pt>
                <c:pt idx="4606">
                  <c:v>42810.75</c:v>
                </c:pt>
                <c:pt idx="4607">
                  <c:v>42810.876000000004</c:v>
                </c:pt>
                <c:pt idx="4608">
                  <c:v>42811</c:v>
                </c:pt>
                <c:pt idx="4609">
                  <c:v>42811.126000000004</c:v>
                </c:pt>
                <c:pt idx="4610">
                  <c:v>42811.25</c:v>
                </c:pt>
                <c:pt idx="4611">
                  <c:v>42811.376000000004</c:v>
                </c:pt>
                <c:pt idx="4612">
                  <c:v>42811.5</c:v>
                </c:pt>
                <c:pt idx="4613">
                  <c:v>42811.626000000004</c:v>
                </c:pt>
                <c:pt idx="4614">
                  <c:v>42811.75</c:v>
                </c:pt>
                <c:pt idx="4615">
                  <c:v>42811.876000000004</c:v>
                </c:pt>
                <c:pt idx="4616">
                  <c:v>42812</c:v>
                </c:pt>
                <c:pt idx="4617">
                  <c:v>42812.126000000004</c:v>
                </c:pt>
                <c:pt idx="4618">
                  <c:v>42812.25</c:v>
                </c:pt>
                <c:pt idx="4619">
                  <c:v>42812.376000000004</c:v>
                </c:pt>
                <c:pt idx="4620">
                  <c:v>42812.5</c:v>
                </c:pt>
                <c:pt idx="4621">
                  <c:v>42812.626000000004</c:v>
                </c:pt>
                <c:pt idx="4622">
                  <c:v>42812.75</c:v>
                </c:pt>
                <c:pt idx="4623">
                  <c:v>42812.876000000004</c:v>
                </c:pt>
                <c:pt idx="4624">
                  <c:v>42813</c:v>
                </c:pt>
                <c:pt idx="4625">
                  <c:v>42813.126000000004</c:v>
                </c:pt>
                <c:pt idx="4626">
                  <c:v>42813.25</c:v>
                </c:pt>
                <c:pt idx="4627">
                  <c:v>42813.376000000004</c:v>
                </c:pt>
                <c:pt idx="4628">
                  <c:v>42813.5</c:v>
                </c:pt>
                <c:pt idx="4629">
                  <c:v>42813.626000000004</c:v>
                </c:pt>
                <c:pt idx="4630">
                  <c:v>42813.75</c:v>
                </c:pt>
                <c:pt idx="4631">
                  <c:v>42813.876000000004</c:v>
                </c:pt>
                <c:pt idx="4632">
                  <c:v>42814</c:v>
                </c:pt>
                <c:pt idx="4633">
                  <c:v>42814.126000000004</c:v>
                </c:pt>
                <c:pt idx="4634">
                  <c:v>42814.25</c:v>
                </c:pt>
                <c:pt idx="4635">
                  <c:v>42814.376000000004</c:v>
                </c:pt>
                <c:pt idx="4636">
                  <c:v>42814.5</c:v>
                </c:pt>
                <c:pt idx="4637">
                  <c:v>42814.626000000004</c:v>
                </c:pt>
                <c:pt idx="4638">
                  <c:v>42814.75</c:v>
                </c:pt>
                <c:pt idx="4639">
                  <c:v>42814.876000000004</c:v>
                </c:pt>
                <c:pt idx="4640">
                  <c:v>42815</c:v>
                </c:pt>
                <c:pt idx="4641">
                  <c:v>42815.126000000004</c:v>
                </c:pt>
                <c:pt idx="4642">
                  <c:v>42815.25</c:v>
                </c:pt>
                <c:pt idx="4643">
                  <c:v>42815.376000000004</c:v>
                </c:pt>
                <c:pt idx="4644">
                  <c:v>42815.5</c:v>
                </c:pt>
                <c:pt idx="4645">
                  <c:v>42815.626000000004</c:v>
                </c:pt>
                <c:pt idx="4646">
                  <c:v>42815.75</c:v>
                </c:pt>
                <c:pt idx="4647">
                  <c:v>42815.876000000004</c:v>
                </c:pt>
                <c:pt idx="4648">
                  <c:v>42816</c:v>
                </c:pt>
                <c:pt idx="4649">
                  <c:v>42816.126000000004</c:v>
                </c:pt>
                <c:pt idx="4650">
                  <c:v>42816.25</c:v>
                </c:pt>
                <c:pt idx="4651">
                  <c:v>42816.376000000004</c:v>
                </c:pt>
                <c:pt idx="4652">
                  <c:v>42816.5</c:v>
                </c:pt>
                <c:pt idx="4653">
                  <c:v>42816.626000000004</c:v>
                </c:pt>
                <c:pt idx="4654">
                  <c:v>42816.75</c:v>
                </c:pt>
                <c:pt idx="4655">
                  <c:v>42816.876000000004</c:v>
                </c:pt>
                <c:pt idx="4656">
                  <c:v>42817</c:v>
                </c:pt>
                <c:pt idx="4657">
                  <c:v>42817.126000000004</c:v>
                </c:pt>
                <c:pt idx="4658">
                  <c:v>42817.25</c:v>
                </c:pt>
                <c:pt idx="4659">
                  <c:v>42817.376000000004</c:v>
                </c:pt>
                <c:pt idx="4660">
                  <c:v>42817.5</c:v>
                </c:pt>
                <c:pt idx="4661">
                  <c:v>42817.626000000004</c:v>
                </c:pt>
                <c:pt idx="4662">
                  <c:v>42817.75</c:v>
                </c:pt>
                <c:pt idx="4663">
                  <c:v>42817.876000000004</c:v>
                </c:pt>
                <c:pt idx="4664">
                  <c:v>42818</c:v>
                </c:pt>
                <c:pt idx="4665">
                  <c:v>42818.126000000004</c:v>
                </c:pt>
                <c:pt idx="4666">
                  <c:v>42818.25</c:v>
                </c:pt>
                <c:pt idx="4667">
                  <c:v>42818.376000000004</c:v>
                </c:pt>
                <c:pt idx="4668">
                  <c:v>42818.5</c:v>
                </c:pt>
                <c:pt idx="4669">
                  <c:v>42818.626000000004</c:v>
                </c:pt>
                <c:pt idx="4670">
                  <c:v>42818.75</c:v>
                </c:pt>
                <c:pt idx="4671">
                  <c:v>42818.876000000004</c:v>
                </c:pt>
                <c:pt idx="4672">
                  <c:v>42819</c:v>
                </c:pt>
                <c:pt idx="4673">
                  <c:v>42819.126000000004</c:v>
                </c:pt>
                <c:pt idx="4674">
                  <c:v>42819.25</c:v>
                </c:pt>
                <c:pt idx="4675">
                  <c:v>42819.376000000004</c:v>
                </c:pt>
                <c:pt idx="4676">
                  <c:v>42819.5</c:v>
                </c:pt>
                <c:pt idx="4677">
                  <c:v>42819.626000000004</c:v>
                </c:pt>
                <c:pt idx="4678">
                  <c:v>42819.75</c:v>
                </c:pt>
                <c:pt idx="4679">
                  <c:v>42819.876000000004</c:v>
                </c:pt>
                <c:pt idx="4680">
                  <c:v>42820</c:v>
                </c:pt>
                <c:pt idx="4681">
                  <c:v>42820.126000000004</c:v>
                </c:pt>
                <c:pt idx="4682">
                  <c:v>42820.25</c:v>
                </c:pt>
                <c:pt idx="4683">
                  <c:v>42820.376000000004</c:v>
                </c:pt>
                <c:pt idx="4684">
                  <c:v>42820.5</c:v>
                </c:pt>
                <c:pt idx="4685">
                  <c:v>42820.626000000004</c:v>
                </c:pt>
                <c:pt idx="4686">
                  <c:v>42820.75</c:v>
                </c:pt>
                <c:pt idx="4687">
                  <c:v>42820.876000000004</c:v>
                </c:pt>
                <c:pt idx="4688">
                  <c:v>42821</c:v>
                </c:pt>
                <c:pt idx="4689">
                  <c:v>42821.126000000004</c:v>
                </c:pt>
                <c:pt idx="4690">
                  <c:v>42821.25</c:v>
                </c:pt>
                <c:pt idx="4691">
                  <c:v>42821.376000000004</c:v>
                </c:pt>
                <c:pt idx="4692">
                  <c:v>42821.5</c:v>
                </c:pt>
                <c:pt idx="4693">
                  <c:v>42821.626000000004</c:v>
                </c:pt>
                <c:pt idx="4694">
                  <c:v>42821.75</c:v>
                </c:pt>
                <c:pt idx="4695">
                  <c:v>42821.876000000004</c:v>
                </c:pt>
                <c:pt idx="4696">
                  <c:v>42822</c:v>
                </c:pt>
                <c:pt idx="4697">
                  <c:v>42822.126000000004</c:v>
                </c:pt>
                <c:pt idx="4698">
                  <c:v>42822.25</c:v>
                </c:pt>
                <c:pt idx="4699">
                  <c:v>42822.376000000004</c:v>
                </c:pt>
                <c:pt idx="4700">
                  <c:v>42822.5</c:v>
                </c:pt>
                <c:pt idx="4701">
                  <c:v>42822.626000000004</c:v>
                </c:pt>
                <c:pt idx="4702">
                  <c:v>42822.75</c:v>
                </c:pt>
                <c:pt idx="4703">
                  <c:v>42822.876000000004</c:v>
                </c:pt>
                <c:pt idx="4704">
                  <c:v>42823</c:v>
                </c:pt>
                <c:pt idx="4705">
                  <c:v>42823.126000000004</c:v>
                </c:pt>
                <c:pt idx="4706">
                  <c:v>42823.25</c:v>
                </c:pt>
                <c:pt idx="4707">
                  <c:v>42823.376000000004</c:v>
                </c:pt>
                <c:pt idx="4708">
                  <c:v>42823.5</c:v>
                </c:pt>
                <c:pt idx="4709">
                  <c:v>42823.626000000004</c:v>
                </c:pt>
                <c:pt idx="4710">
                  <c:v>42823.75</c:v>
                </c:pt>
                <c:pt idx="4711">
                  <c:v>42823.876000000004</c:v>
                </c:pt>
                <c:pt idx="4712">
                  <c:v>42824</c:v>
                </c:pt>
                <c:pt idx="4713">
                  <c:v>42824.126000000004</c:v>
                </c:pt>
                <c:pt idx="4714">
                  <c:v>42824.25</c:v>
                </c:pt>
                <c:pt idx="4715">
                  <c:v>42824.376000000004</c:v>
                </c:pt>
                <c:pt idx="4716">
                  <c:v>42824.5</c:v>
                </c:pt>
                <c:pt idx="4717">
                  <c:v>42824.626000000004</c:v>
                </c:pt>
                <c:pt idx="4718">
                  <c:v>42824.75</c:v>
                </c:pt>
                <c:pt idx="4719">
                  <c:v>42824.876000000004</c:v>
                </c:pt>
                <c:pt idx="4720">
                  <c:v>42825</c:v>
                </c:pt>
                <c:pt idx="4721">
                  <c:v>42825.126000000004</c:v>
                </c:pt>
                <c:pt idx="4722">
                  <c:v>42825.25</c:v>
                </c:pt>
                <c:pt idx="4723">
                  <c:v>42825.376000000004</c:v>
                </c:pt>
                <c:pt idx="4724">
                  <c:v>42825.5</c:v>
                </c:pt>
                <c:pt idx="4725">
                  <c:v>42825.626000000004</c:v>
                </c:pt>
                <c:pt idx="4726">
                  <c:v>42825.75</c:v>
                </c:pt>
                <c:pt idx="4727">
                  <c:v>42825.876000000004</c:v>
                </c:pt>
                <c:pt idx="4728">
                  <c:v>42826</c:v>
                </c:pt>
                <c:pt idx="4729">
                  <c:v>42826.126000000004</c:v>
                </c:pt>
                <c:pt idx="4730">
                  <c:v>42826.25</c:v>
                </c:pt>
                <c:pt idx="4731">
                  <c:v>42826.376000000004</c:v>
                </c:pt>
                <c:pt idx="4732">
                  <c:v>42826.5</c:v>
                </c:pt>
                <c:pt idx="4733">
                  <c:v>42826.626000000004</c:v>
                </c:pt>
                <c:pt idx="4734">
                  <c:v>42826.75</c:v>
                </c:pt>
                <c:pt idx="4735">
                  <c:v>42826.876000000004</c:v>
                </c:pt>
                <c:pt idx="4736">
                  <c:v>42827</c:v>
                </c:pt>
                <c:pt idx="4737">
                  <c:v>42827.126000000004</c:v>
                </c:pt>
                <c:pt idx="4738">
                  <c:v>42827.25</c:v>
                </c:pt>
                <c:pt idx="4739">
                  <c:v>42827.376000000004</c:v>
                </c:pt>
                <c:pt idx="4740">
                  <c:v>42827.5</c:v>
                </c:pt>
                <c:pt idx="4741">
                  <c:v>42827.626000000004</c:v>
                </c:pt>
                <c:pt idx="4742">
                  <c:v>42827.75</c:v>
                </c:pt>
                <c:pt idx="4743">
                  <c:v>42827.876000000004</c:v>
                </c:pt>
                <c:pt idx="4744">
                  <c:v>42828</c:v>
                </c:pt>
                <c:pt idx="4745">
                  <c:v>42828.126000000004</c:v>
                </c:pt>
                <c:pt idx="4746">
                  <c:v>42828.25</c:v>
                </c:pt>
                <c:pt idx="4747">
                  <c:v>42828.376000000004</c:v>
                </c:pt>
                <c:pt idx="4748">
                  <c:v>42828.5</c:v>
                </c:pt>
                <c:pt idx="4749">
                  <c:v>42828.626000000004</c:v>
                </c:pt>
                <c:pt idx="4750">
                  <c:v>42828.75</c:v>
                </c:pt>
                <c:pt idx="4751">
                  <c:v>42828.876000000004</c:v>
                </c:pt>
                <c:pt idx="4752">
                  <c:v>42829</c:v>
                </c:pt>
                <c:pt idx="4753">
                  <c:v>42829.126000000004</c:v>
                </c:pt>
                <c:pt idx="4754">
                  <c:v>42829.25</c:v>
                </c:pt>
                <c:pt idx="4755">
                  <c:v>42829.376000000004</c:v>
                </c:pt>
                <c:pt idx="4756">
                  <c:v>42829.5</c:v>
                </c:pt>
                <c:pt idx="4757">
                  <c:v>42829.626000000004</c:v>
                </c:pt>
                <c:pt idx="4758">
                  <c:v>42829.75</c:v>
                </c:pt>
                <c:pt idx="4759">
                  <c:v>42829.876000000004</c:v>
                </c:pt>
                <c:pt idx="4760">
                  <c:v>42830</c:v>
                </c:pt>
                <c:pt idx="4761">
                  <c:v>42830.126000000004</c:v>
                </c:pt>
                <c:pt idx="4762">
                  <c:v>42830.25</c:v>
                </c:pt>
                <c:pt idx="4763">
                  <c:v>42830.376000000004</c:v>
                </c:pt>
                <c:pt idx="4764">
                  <c:v>42830.5</c:v>
                </c:pt>
                <c:pt idx="4765">
                  <c:v>42830.626000000004</c:v>
                </c:pt>
                <c:pt idx="4766">
                  <c:v>42830.75</c:v>
                </c:pt>
                <c:pt idx="4767">
                  <c:v>42830.876000000004</c:v>
                </c:pt>
                <c:pt idx="4768">
                  <c:v>42831</c:v>
                </c:pt>
                <c:pt idx="4769">
                  <c:v>42831.126000000004</c:v>
                </c:pt>
                <c:pt idx="4770">
                  <c:v>42831.25</c:v>
                </c:pt>
                <c:pt idx="4771">
                  <c:v>42831.376000000004</c:v>
                </c:pt>
                <c:pt idx="4772">
                  <c:v>42831.5</c:v>
                </c:pt>
                <c:pt idx="4773">
                  <c:v>42831.626000000004</c:v>
                </c:pt>
                <c:pt idx="4774">
                  <c:v>42831.75</c:v>
                </c:pt>
                <c:pt idx="4775">
                  <c:v>42831.876000000004</c:v>
                </c:pt>
                <c:pt idx="4776">
                  <c:v>42832</c:v>
                </c:pt>
                <c:pt idx="4777">
                  <c:v>42832.126000000004</c:v>
                </c:pt>
                <c:pt idx="4778">
                  <c:v>42832.25</c:v>
                </c:pt>
                <c:pt idx="4779">
                  <c:v>42832.376000000004</c:v>
                </c:pt>
                <c:pt idx="4780">
                  <c:v>42832.5</c:v>
                </c:pt>
                <c:pt idx="4781">
                  <c:v>42832.626000000004</c:v>
                </c:pt>
                <c:pt idx="4782">
                  <c:v>42832.75</c:v>
                </c:pt>
                <c:pt idx="4783">
                  <c:v>42832.876000000004</c:v>
                </c:pt>
                <c:pt idx="4784">
                  <c:v>42833</c:v>
                </c:pt>
                <c:pt idx="4785">
                  <c:v>42833.126000000004</c:v>
                </c:pt>
                <c:pt idx="4786">
                  <c:v>42833.25</c:v>
                </c:pt>
                <c:pt idx="4787">
                  <c:v>42833.376000000004</c:v>
                </c:pt>
                <c:pt idx="4788">
                  <c:v>42833.5</c:v>
                </c:pt>
                <c:pt idx="4789">
                  <c:v>42833.626000000004</c:v>
                </c:pt>
                <c:pt idx="4790">
                  <c:v>42833.75</c:v>
                </c:pt>
                <c:pt idx="4791">
                  <c:v>42833.876000000004</c:v>
                </c:pt>
                <c:pt idx="4792">
                  <c:v>42834</c:v>
                </c:pt>
                <c:pt idx="4793">
                  <c:v>42834.126000000004</c:v>
                </c:pt>
                <c:pt idx="4794">
                  <c:v>42834.25</c:v>
                </c:pt>
                <c:pt idx="4795">
                  <c:v>42834.376000000004</c:v>
                </c:pt>
                <c:pt idx="4796">
                  <c:v>42834.5</c:v>
                </c:pt>
                <c:pt idx="4797">
                  <c:v>42834.626000000004</c:v>
                </c:pt>
                <c:pt idx="4798">
                  <c:v>42834.75</c:v>
                </c:pt>
                <c:pt idx="4799">
                  <c:v>42834.876000000004</c:v>
                </c:pt>
                <c:pt idx="4800">
                  <c:v>42835</c:v>
                </c:pt>
                <c:pt idx="4801">
                  <c:v>42835.126000000004</c:v>
                </c:pt>
                <c:pt idx="4802">
                  <c:v>42835.25</c:v>
                </c:pt>
                <c:pt idx="4803">
                  <c:v>42835.376000000004</c:v>
                </c:pt>
                <c:pt idx="4804">
                  <c:v>42835.5</c:v>
                </c:pt>
                <c:pt idx="4805">
                  <c:v>42835.626000000004</c:v>
                </c:pt>
                <c:pt idx="4806">
                  <c:v>42835.75</c:v>
                </c:pt>
                <c:pt idx="4807">
                  <c:v>42835.876000000004</c:v>
                </c:pt>
                <c:pt idx="4808">
                  <c:v>42836</c:v>
                </c:pt>
                <c:pt idx="4809">
                  <c:v>42836.126000000004</c:v>
                </c:pt>
                <c:pt idx="4810">
                  <c:v>42836.25</c:v>
                </c:pt>
                <c:pt idx="4811">
                  <c:v>42836.376000000004</c:v>
                </c:pt>
                <c:pt idx="4812">
                  <c:v>42836.5</c:v>
                </c:pt>
                <c:pt idx="4813">
                  <c:v>42836.626000000004</c:v>
                </c:pt>
                <c:pt idx="4814">
                  <c:v>42836.75</c:v>
                </c:pt>
                <c:pt idx="4815">
                  <c:v>42836.876000000004</c:v>
                </c:pt>
                <c:pt idx="4816">
                  <c:v>42837</c:v>
                </c:pt>
                <c:pt idx="4817">
                  <c:v>42837.126000000004</c:v>
                </c:pt>
                <c:pt idx="4818">
                  <c:v>42837.25</c:v>
                </c:pt>
                <c:pt idx="4819">
                  <c:v>42837.376000000004</c:v>
                </c:pt>
                <c:pt idx="4820">
                  <c:v>42837.5</c:v>
                </c:pt>
                <c:pt idx="4821">
                  <c:v>42837.626000000004</c:v>
                </c:pt>
                <c:pt idx="4822">
                  <c:v>42837.75</c:v>
                </c:pt>
                <c:pt idx="4823">
                  <c:v>42837.876000000004</c:v>
                </c:pt>
                <c:pt idx="4824">
                  <c:v>42838</c:v>
                </c:pt>
                <c:pt idx="4825">
                  <c:v>42838.126000000004</c:v>
                </c:pt>
                <c:pt idx="4826">
                  <c:v>42838.25</c:v>
                </c:pt>
                <c:pt idx="4827">
                  <c:v>42838.376000000004</c:v>
                </c:pt>
                <c:pt idx="4828">
                  <c:v>42838.5</c:v>
                </c:pt>
                <c:pt idx="4829">
                  <c:v>42838.626000000004</c:v>
                </c:pt>
                <c:pt idx="4830">
                  <c:v>42838.75</c:v>
                </c:pt>
                <c:pt idx="4831">
                  <c:v>42838.876000000004</c:v>
                </c:pt>
                <c:pt idx="4832">
                  <c:v>42839</c:v>
                </c:pt>
                <c:pt idx="4833">
                  <c:v>42839.126000000004</c:v>
                </c:pt>
                <c:pt idx="4834">
                  <c:v>42839.25</c:v>
                </c:pt>
                <c:pt idx="4835">
                  <c:v>42839.376000000004</c:v>
                </c:pt>
                <c:pt idx="4836">
                  <c:v>42839.5</c:v>
                </c:pt>
                <c:pt idx="4837">
                  <c:v>42839.626000000004</c:v>
                </c:pt>
                <c:pt idx="4838">
                  <c:v>42839.75</c:v>
                </c:pt>
                <c:pt idx="4839">
                  <c:v>42839.876000000004</c:v>
                </c:pt>
                <c:pt idx="4840">
                  <c:v>42840</c:v>
                </c:pt>
                <c:pt idx="4841">
                  <c:v>42840.126000000004</c:v>
                </c:pt>
                <c:pt idx="4842">
                  <c:v>42840.25</c:v>
                </c:pt>
                <c:pt idx="4843">
                  <c:v>42840.376000000004</c:v>
                </c:pt>
                <c:pt idx="4844">
                  <c:v>42840.5</c:v>
                </c:pt>
                <c:pt idx="4845">
                  <c:v>42840.626000000004</c:v>
                </c:pt>
                <c:pt idx="4846">
                  <c:v>42840.75</c:v>
                </c:pt>
                <c:pt idx="4847">
                  <c:v>42840.876000000004</c:v>
                </c:pt>
                <c:pt idx="4848">
                  <c:v>42841</c:v>
                </c:pt>
                <c:pt idx="4849">
                  <c:v>42841.126000000004</c:v>
                </c:pt>
                <c:pt idx="4850">
                  <c:v>42841.25</c:v>
                </c:pt>
                <c:pt idx="4851">
                  <c:v>42841.376000000004</c:v>
                </c:pt>
                <c:pt idx="4852">
                  <c:v>42841.5</c:v>
                </c:pt>
                <c:pt idx="4853">
                  <c:v>42841.626000000004</c:v>
                </c:pt>
                <c:pt idx="4854">
                  <c:v>42841.75</c:v>
                </c:pt>
                <c:pt idx="4855">
                  <c:v>42841.876000000004</c:v>
                </c:pt>
                <c:pt idx="4856">
                  <c:v>42842</c:v>
                </c:pt>
                <c:pt idx="4857">
                  <c:v>42842.126000000004</c:v>
                </c:pt>
                <c:pt idx="4858">
                  <c:v>42842.25</c:v>
                </c:pt>
                <c:pt idx="4859">
                  <c:v>42842.376000000004</c:v>
                </c:pt>
                <c:pt idx="4860">
                  <c:v>42842.5</c:v>
                </c:pt>
                <c:pt idx="4861">
                  <c:v>42842.626000000004</c:v>
                </c:pt>
                <c:pt idx="4862">
                  <c:v>42842.75</c:v>
                </c:pt>
                <c:pt idx="4863">
                  <c:v>42842.876000000004</c:v>
                </c:pt>
                <c:pt idx="4864">
                  <c:v>42843</c:v>
                </c:pt>
                <c:pt idx="4865">
                  <c:v>42843.126000000004</c:v>
                </c:pt>
                <c:pt idx="4866">
                  <c:v>42843.25</c:v>
                </c:pt>
                <c:pt idx="4867">
                  <c:v>42843.376000000004</c:v>
                </c:pt>
                <c:pt idx="4868">
                  <c:v>42843.5</c:v>
                </c:pt>
                <c:pt idx="4869">
                  <c:v>42843.626000000004</c:v>
                </c:pt>
                <c:pt idx="4870">
                  <c:v>42843.75</c:v>
                </c:pt>
                <c:pt idx="4871">
                  <c:v>42843.876000000004</c:v>
                </c:pt>
                <c:pt idx="4872">
                  <c:v>42844</c:v>
                </c:pt>
                <c:pt idx="4873">
                  <c:v>42844.126000000004</c:v>
                </c:pt>
                <c:pt idx="4874">
                  <c:v>42844.25</c:v>
                </c:pt>
                <c:pt idx="4875">
                  <c:v>42844.376000000004</c:v>
                </c:pt>
                <c:pt idx="4876">
                  <c:v>42844.5</c:v>
                </c:pt>
                <c:pt idx="4877">
                  <c:v>42844.626000000004</c:v>
                </c:pt>
                <c:pt idx="4878">
                  <c:v>42844.75</c:v>
                </c:pt>
                <c:pt idx="4879">
                  <c:v>42844.876000000004</c:v>
                </c:pt>
                <c:pt idx="4880">
                  <c:v>42845</c:v>
                </c:pt>
                <c:pt idx="4881">
                  <c:v>42845.126000000004</c:v>
                </c:pt>
                <c:pt idx="4882">
                  <c:v>42845.25</c:v>
                </c:pt>
                <c:pt idx="4883">
                  <c:v>42845.376000000004</c:v>
                </c:pt>
                <c:pt idx="4884">
                  <c:v>42845.5</c:v>
                </c:pt>
                <c:pt idx="4885">
                  <c:v>42845.626000000004</c:v>
                </c:pt>
                <c:pt idx="4886">
                  <c:v>42845.75</c:v>
                </c:pt>
                <c:pt idx="4887">
                  <c:v>42845.876000000004</c:v>
                </c:pt>
                <c:pt idx="4888">
                  <c:v>42846</c:v>
                </c:pt>
                <c:pt idx="4889">
                  <c:v>42846.126000000004</c:v>
                </c:pt>
                <c:pt idx="4890">
                  <c:v>42846.25</c:v>
                </c:pt>
                <c:pt idx="4891">
                  <c:v>42846.376000000004</c:v>
                </c:pt>
                <c:pt idx="4892">
                  <c:v>42846.5</c:v>
                </c:pt>
                <c:pt idx="4893">
                  <c:v>42846.626000000004</c:v>
                </c:pt>
                <c:pt idx="4894">
                  <c:v>42846.75</c:v>
                </c:pt>
                <c:pt idx="4895">
                  <c:v>42846.876000000004</c:v>
                </c:pt>
                <c:pt idx="4896">
                  <c:v>42847</c:v>
                </c:pt>
                <c:pt idx="4897">
                  <c:v>42847.126000000004</c:v>
                </c:pt>
                <c:pt idx="4898">
                  <c:v>42847.25</c:v>
                </c:pt>
                <c:pt idx="4899">
                  <c:v>42847.376000000004</c:v>
                </c:pt>
                <c:pt idx="4900">
                  <c:v>42847.5</c:v>
                </c:pt>
                <c:pt idx="4901">
                  <c:v>42847.626000000004</c:v>
                </c:pt>
                <c:pt idx="4902">
                  <c:v>42847.75</c:v>
                </c:pt>
                <c:pt idx="4903">
                  <c:v>42847.876000000004</c:v>
                </c:pt>
                <c:pt idx="4904">
                  <c:v>42848</c:v>
                </c:pt>
                <c:pt idx="4905">
                  <c:v>42848.126000000004</c:v>
                </c:pt>
                <c:pt idx="4906">
                  <c:v>42848.25</c:v>
                </c:pt>
                <c:pt idx="4907">
                  <c:v>42848.376000000004</c:v>
                </c:pt>
                <c:pt idx="4908">
                  <c:v>42848.5</c:v>
                </c:pt>
                <c:pt idx="4909">
                  <c:v>42848.626000000004</c:v>
                </c:pt>
                <c:pt idx="4910">
                  <c:v>42848.75</c:v>
                </c:pt>
                <c:pt idx="4911">
                  <c:v>42848.876000000004</c:v>
                </c:pt>
                <c:pt idx="4912">
                  <c:v>42849</c:v>
                </c:pt>
                <c:pt idx="4913">
                  <c:v>42849.126000000004</c:v>
                </c:pt>
                <c:pt idx="4914">
                  <c:v>42849.25</c:v>
                </c:pt>
                <c:pt idx="4915">
                  <c:v>42849.376000000004</c:v>
                </c:pt>
                <c:pt idx="4916">
                  <c:v>42849.5</c:v>
                </c:pt>
                <c:pt idx="4917">
                  <c:v>42849.626000000004</c:v>
                </c:pt>
                <c:pt idx="4918">
                  <c:v>42849.75</c:v>
                </c:pt>
                <c:pt idx="4919">
                  <c:v>42849.876000000004</c:v>
                </c:pt>
                <c:pt idx="4920">
                  <c:v>42850</c:v>
                </c:pt>
                <c:pt idx="4921">
                  <c:v>42850.126000000004</c:v>
                </c:pt>
                <c:pt idx="4922">
                  <c:v>42850.25</c:v>
                </c:pt>
                <c:pt idx="4923">
                  <c:v>42850.376000000004</c:v>
                </c:pt>
                <c:pt idx="4924">
                  <c:v>42850.5</c:v>
                </c:pt>
                <c:pt idx="4925">
                  <c:v>42850.626000000004</c:v>
                </c:pt>
                <c:pt idx="4926">
                  <c:v>42850.75</c:v>
                </c:pt>
                <c:pt idx="4927">
                  <c:v>42850.876000000004</c:v>
                </c:pt>
                <c:pt idx="4928">
                  <c:v>42851</c:v>
                </c:pt>
                <c:pt idx="4929">
                  <c:v>42851.126000000004</c:v>
                </c:pt>
                <c:pt idx="4930">
                  <c:v>42851.25</c:v>
                </c:pt>
                <c:pt idx="4931">
                  <c:v>42851.376000000004</c:v>
                </c:pt>
                <c:pt idx="4932">
                  <c:v>42851.5</c:v>
                </c:pt>
                <c:pt idx="4933">
                  <c:v>42851.626000000004</c:v>
                </c:pt>
                <c:pt idx="4934">
                  <c:v>42851.75</c:v>
                </c:pt>
                <c:pt idx="4935">
                  <c:v>42851.876000000004</c:v>
                </c:pt>
                <c:pt idx="4936">
                  <c:v>42852</c:v>
                </c:pt>
                <c:pt idx="4937">
                  <c:v>42852.126000000004</c:v>
                </c:pt>
                <c:pt idx="4938">
                  <c:v>42852.25</c:v>
                </c:pt>
                <c:pt idx="4939">
                  <c:v>42852.376000000004</c:v>
                </c:pt>
                <c:pt idx="4940">
                  <c:v>42852.5</c:v>
                </c:pt>
                <c:pt idx="4941">
                  <c:v>42852.626000000004</c:v>
                </c:pt>
                <c:pt idx="4942">
                  <c:v>42852.75</c:v>
                </c:pt>
                <c:pt idx="4943">
                  <c:v>42852.876000000004</c:v>
                </c:pt>
                <c:pt idx="4944">
                  <c:v>42853</c:v>
                </c:pt>
                <c:pt idx="4945">
                  <c:v>42853.126000000004</c:v>
                </c:pt>
                <c:pt idx="4946">
                  <c:v>42853.25</c:v>
                </c:pt>
                <c:pt idx="4947">
                  <c:v>42853.376000000004</c:v>
                </c:pt>
                <c:pt idx="4948">
                  <c:v>42853.5</c:v>
                </c:pt>
                <c:pt idx="4949">
                  <c:v>42853.626000000004</c:v>
                </c:pt>
                <c:pt idx="4950">
                  <c:v>42853.75</c:v>
                </c:pt>
                <c:pt idx="4951">
                  <c:v>42853.876000000004</c:v>
                </c:pt>
                <c:pt idx="4952">
                  <c:v>42854</c:v>
                </c:pt>
                <c:pt idx="4953">
                  <c:v>42854.126000000004</c:v>
                </c:pt>
                <c:pt idx="4954">
                  <c:v>42854.25</c:v>
                </c:pt>
                <c:pt idx="4955">
                  <c:v>42854.376000000004</c:v>
                </c:pt>
                <c:pt idx="4956">
                  <c:v>42854.5</c:v>
                </c:pt>
                <c:pt idx="4957">
                  <c:v>42854.626000000004</c:v>
                </c:pt>
                <c:pt idx="4958">
                  <c:v>42854.75</c:v>
                </c:pt>
                <c:pt idx="4959">
                  <c:v>42854.876000000004</c:v>
                </c:pt>
                <c:pt idx="4960">
                  <c:v>42855</c:v>
                </c:pt>
                <c:pt idx="4961">
                  <c:v>42855.126000000004</c:v>
                </c:pt>
                <c:pt idx="4962">
                  <c:v>42855.25</c:v>
                </c:pt>
                <c:pt idx="4963">
                  <c:v>42855.376000000004</c:v>
                </c:pt>
                <c:pt idx="4964">
                  <c:v>42855.5</c:v>
                </c:pt>
                <c:pt idx="4965">
                  <c:v>42855.626000000004</c:v>
                </c:pt>
                <c:pt idx="4966">
                  <c:v>42855.75</c:v>
                </c:pt>
                <c:pt idx="4967">
                  <c:v>42855.876000000004</c:v>
                </c:pt>
                <c:pt idx="4968">
                  <c:v>42856</c:v>
                </c:pt>
                <c:pt idx="4969">
                  <c:v>42856.126000000004</c:v>
                </c:pt>
                <c:pt idx="4970">
                  <c:v>42856.25</c:v>
                </c:pt>
                <c:pt idx="4971">
                  <c:v>42856.376000000004</c:v>
                </c:pt>
                <c:pt idx="4972">
                  <c:v>42856.5</c:v>
                </c:pt>
                <c:pt idx="4973">
                  <c:v>42856.626000000004</c:v>
                </c:pt>
                <c:pt idx="4974">
                  <c:v>42856.75</c:v>
                </c:pt>
                <c:pt idx="4975">
                  <c:v>42856.876000000004</c:v>
                </c:pt>
                <c:pt idx="4976">
                  <c:v>42857</c:v>
                </c:pt>
                <c:pt idx="4977">
                  <c:v>42857.126000000004</c:v>
                </c:pt>
                <c:pt idx="4978">
                  <c:v>42857.25</c:v>
                </c:pt>
                <c:pt idx="4979">
                  <c:v>42857.376000000004</c:v>
                </c:pt>
                <c:pt idx="4980">
                  <c:v>42857.5</c:v>
                </c:pt>
                <c:pt idx="4981">
                  <c:v>42857.626000000004</c:v>
                </c:pt>
                <c:pt idx="4982">
                  <c:v>42857.75</c:v>
                </c:pt>
                <c:pt idx="4983">
                  <c:v>42857.876000000004</c:v>
                </c:pt>
                <c:pt idx="4984">
                  <c:v>42858</c:v>
                </c:pt>
                <c:pt idx="4985">
                  <c:v>42858.126000000004</c:v>
                </c:pt>
                <c:pt idx="4986">
                  <c:v>42858.25</c:v>
                </c:pt>
                <c:pt idx="4987">
                  <c:v>42858.376000000004</c:v>
                </c:pt>
                <c:pt idx="4988">
                  <c:v>42858.5</c:v>
                </c:pt>
                <c:pt idx="4989">
                  <c:v>42858.626000000004</c:v>
                </c:pt>
                <c:pt idx="4990">
                  <c:v>42858.75</c:v>
                </c:pt>
                <c:pt idx="4991">
                  <c:v>42858.876000000004</c:v>
                </c:pt>
                <c:pt idx="4992">
                  <c:v>42859</c:v>
                </c:pt>
                <c:pt idx="4993">
                  <c:v>42859.126000000004</c:v>
                </c:pt>
                <c:pt idx="4994">
                  <c:v>42859.25</c:v>
                </c:pt>
                <c:pt idx="4995">
                  <c:v>42859.376000000004</c:v>
                </c:pt>
                <c:pt idx="4996">
                  <c:v>42859.5</c:v>
                </c:pt>
                <c:pt idx="4997">
                  <c:v>42859.626000000004</c:v>
                </c:pt>
                <c:pt idx="4998">
                  <c:v>42859.75</c:v>
                </c:pt>
                <c:pt idx="4999">
                  <c:v>42859.876000000004</c:v>
                </c:pt>
                <c:pt idx="5000">
                  <c:v>42860</c:v>
                </c:pt>
                <c:pt idx="5001">
                  <c:v>42860.126000000004</c:v>
                </c:pt>
                <c:pt idx="5002">
                  <c:v>42860.25</c:v>
                </c:pt>
                <c:pt idx="5003">
                  <c:v>42860.376000000004</c:v>
                </c:pt>
                <c:pt idx="5004">
                  <c:v>42860.5</c:v>
                </c:pt>
                <c:pt idx="5005">
                  <c:v>42860.626000000004</c:v>
                </c:pt>
                <c:pt idx="5006">
                  <c:v>42860.75</c:v>
                </c:pt>
                <c:pt idx="5007">
                  <c:v>42860.876000000004</c:v>
                </c:pt>
                <c:pt idx="5008">
                  <c:v>42861</c:v>
                </c:pt>
                <c:pt idx="5009">
                  <c:v>42861.126000000004</c:v>
                </c:pt>
                <c:pt idx="5010">
                  <c:v>42861.25</c:v>
                </c:pt>
                <c:pt idx="5011">
                  <c:v>42861.376000000004</c:v>
                </c:pt>
                <c:pt idx="5012">
                  <c:v>42861.5</c:v>
                </c:pt>
                <c:pt idx="5013">
                  <c:v>42861.626000000004</c:v>
                </c:pt>
                <c:pt idx="5014">
                  <c:v>42861.75</c:v>
                </c:pt>
                <c:pt idx="5015">
                  <c:v>42861.876000000004</c:v>
                </c:pt>
                <c:pt idx="5016">
                  <c:v>42862</c:v>
                </c:pt>
                <c:pt idx="5017">
                  <c:v>42862.126000000004</c:v>
                </c:pt>
                <c:pt idx="5018">
                  <c:v>42862.25</c:v>
                </c:pt>
                <c:pt idx="5019">
                  <c:v>42862.376000000004</c:v>
                </c:pt>
                <c:pt idx="5020">
                  <c:v>42862.5</c:v>
                </c:pt>
                <c:pt idx="5021">
                  <c:v>42862.626000000004</c:v>
                </c:pt>
                <c:pt idx="5022">
                  <c:v>42862.75</c:v>
                </c:pt>
                <c:pt idx="5023">
                  <c:v>42862.876000000004</c:v>
                </c:pt>
                <c:pt idx="5024">
                  <c:v>42863</c:v>
                </c:pt>
                <c:pt idx="5025">
                  <c:v>42863.126000000004</c:v>
                </c:pt>
                <c:pt idx="5026">
                  <c:v>42863.25</c:v>
                </c:pt>
                <c:pt idx="5027">
                  <c:v>42863.376000000004</c:v>
                </c:pt>
                <c:pt idx="5028">
                  <c:v>42863.5</c:v>
                </c:pt>
                <c:pt idx="5029">
                  <c:v>42863.626000000004</c:v>
                </c:pt>
                <c:pt idx="5030">
                  <c:v>42863.75</c:v>
                </c:pt>
                <c:pt idx="5031">
                  <c:v>42863.876000000004</c:v>
                </c:pt>
                <c:pt idx="5032">
                  <c:v>42864</c:v>
                </c:pt>
                <c:pt idx="5033">
                  <c:v>42864.126000000004</c:v>
                </c:pt>
                <c:pt idx="5034">
                  <c:v>42864.25</c:v>
                </c:pt>
                <c:pt idx="5035">
                  <c:v>42864.376000000004</c:v>
                </c:pt>
                <c:pt idx="5036">
                  <c:v>42864.5</c:v>
                </c:pt>
                <c:pt idx="5037">
                  <c:v>42864.626000000004</c:v>
                </c:pt>
                <c:pt idx="5038">
                  <c:v>42864.75</c:v>
                </c:pt>
                <c:pt idx="5039">
                  <c:v>42864.876000000004</c:v>
                </c:pt>
                <c:pt idx="5040">
                  <c:v>42865</c:v>
                </c:pt>
                <c:pt idx="5041">
                  <c:v>42865.126000000004</c:v>
                </c:pt>
                <c:pt idx="5042">
                  <c:v>42865.25</c:v>
                </c:pt>
                <c:pt idx="5043">
                  <c:v>42865.376000000004</c:v>
                </c:pt>
                <c:pt idx="5044">
                  <c:v>42865.5</c:v>
                </c:pt>
                <c:pt idx="5045">
                  <c:v>42865.626000000004</c:v>
                </c:pt>
                <c:pt idx="5046">
                  <c:v>42865.75</c:v>
                </c:pt>
                <c:pt idx="5047">
                  <c:v>42865.876000000004</c:v>
                </c:pt>
                <c:pt idx="5048">
                  <c:v>42866</c:v>
                </c:pt>
                <c:pt idx="5049">
                  <c:v>42866.126000000004</c:v>
                </c:pt>
                <c:pt idx="5050">
                  <c:v>42866.25</c:v>
                </c:pt>
                <c:pt idx="5051">
                  <c:v>42866.376000000004</c:v>
                </c:pt>
                <c:pt idx="5052">
                  <c:v>42866.5</c:v>
                </c:pt>
                <c:pt idx="5053">
                  <c:v>42866.626000000004</c:v>
                </c:pt>
                <c:pt idx="5054">
                  <c:v>42866.75</c:v>
                </c:pt>
                <c:pt idx="5055">
                  <c:v>42866.876000000004</c:v>
                </c:pt>
                <c:pt idx="5056">
                  <c:v>42867</c:v>
                </c:pt>
                <c:pt idx="5057">
                  <c:v>42867.126000000004</c:v>
                </c:pt>
                <c:pt idx="5058">
                  <c:v>42867.25</c:v>
                </c:pt>
                <c:pt idx="5059">
                  <c:v>42867.376000000004</c:v>
                </c:pt>
                <c:pt idx="5060">
                  <c:v>42867.5</c:v>
                </c:pt>
                <c:pt idx="5061">
                  <c:v>42867.626000000004</c:v>
                </c:pt>
                <c:pt idx="5062">
                  <c:v>42867.75</c:v>
                </c:pt>
                <c:pt idx="5063">
                  <c:v>42867.876000000004</c:v>
                </c:pt>
                <c:pt idx="5064">
                  <c:v>42868</c:v>
                </c:pt>
                <c:pt idx="5065">
                  <c:v>42868.126000000004</c:v>
                </c:pt>
                <c:pt idx="5066">
                  <c:v>42868.25</c:v>
                </c:pt>
                <c:pt idx="5067">
                  <c:v>42868.376000000004</c:v>
                </c:pt>
                <c:pt idx="5068">
                  <c:v>42868.5</c:v>
                </c:pt>
                <c:pt idx="5069">
                  <c:v>42868.626000000004</c:v>
                </c:pt>
                <c:pt idx="5070">
                  <c:v>42868.75</c:v>
                </c:pt>
                <c:pt idx="5071">
                  <c:v>42868.876000000004</c:v>
                </c:pt>
                <c:pt idx="5072">
                  <c:v>42869</c:v>
                </c:pt>
                <c:pt idx="5073">
                  <c:v>42869.126000000004</c:v>
                </c:pt>
                <c:pt idx="5074">
                  <c:v>42869.25</c:v>
                </c:pt>
                <c:pt idx="5075">
                  <c:v>42869.376000000004</c:v>
                </c:pt>
                <c:pt idx="5076">
                  <c:v>42869.5</c:v>
                </c:pt>
                <c:pt idx="5077">
                  <c:v>42869.626000000004</c:v>
                </c:pt>
                <c:pt idx="5078">
                  <c:v>42869.75</c:v>
                </c:pt>
                <c:pt idx="5079">
                  <c:v>42869.876000000004</c:v>
                </c:pt>
                <c:pt idx="5080">
                  <c:v>42870</c:v>
                </c:pt>
                <c:pt idx="5081">
                  <c:v>42870.126000000004</c:v>
                </c:pt>
                <c:pt idx="5082">
                  <c:v>42870.25</c:v>
                </c:pt>
                <c:pt idx="5083">
                  <c:v>42870.376000000004</c:v>
                </c:pt>
                <c:pt idx="5084">
                  <c:v>42870.5</c:v>
                </c:pt>
                <c:pt idx="5085">
                  <c:v>42870.626000000004</c:v>
                </c:pt>
                <c:pt idx="5086">
                  <c:v>42870.75</c:v>
                </c:pt>
                <c:pt idx="5087">
                  <c:v>42870.876000000004</c:v>
                </c:pt>
                <c:pt idx="5088">
                  <c:v>42871</c:v>
                </c:pt>
                <c:pt idx="5089">
                  <c:v>42871.126000000004</c:v>
                </c:pt>
                <c:pt idx="5090">
                  <c:v>42871.25</c:v>
                </c:pt>
                <c:pt idx="5091">
                  <c:v>42871.376000000004</c:v>
                </c:pt>
                <c:pt idx="5092">
                  <c:v>42871.5</c:v>
                </c:pt>
                <c:pt idx="5093">
                  <c:v>42871.626000000004</c:v>
                </c:pt>
                <c:pt idx="5094">
                  <c:v>42871.75</c:v>
                </c:pt>
                <c:pt idx="5095">
                  <c:v>42871.876000000004</c:v>
                </c:pt>
                <c:pt idx="5096">
                  <c:v>42872</c:v>
                </c:pt>
                <c:pt idx="5097">
                  <c:v>42872.126000000004</c:v>
                </c:pt>
                <c:pt idx="5098">
                  <c:v>42872.25</c:v>
                </c:pt>
                <c:pt idx="5099">
                  <c:v>42872.376000000004</c:v>
                </c:pt>
                <c:pt idx="5100">
                  <c:v>42872.5</c:v>
                </c:pt>
                <c:pt idx="5101">
                  <c:v>42872.626000000004</c:v>
                </c:pt>
                <c:pt idx="5102">
                  <c:v>42872.75</c:v>
                </c:pt>
                <c:pt idx="5103">
                  <c:v>42872.876000000004</c:v>
                </c:pt>
                <c:pt idx="5104">
                  <c:v>42873</c:v>
                </c:pt>
                <c:pt idx="5105">
                  <c:v>42873.126000000004</c:v>
                </c:pt>
                <c:pt idx="5106">
                  <c:v>42873.25</c:v>
                </c:pt>
                <c:pt idx="5107">
                  <c:v>42873.376000000004</c:v>
                </c:pt>
                <c:pt idx="5108">
                  <c:v>42873.5</c:v>
                </c:pt>
                <c:pt idx="5109">
                  <c:v>42873.626000000004</c:v>
                </c:pt>
                <c:pt idx="5110">
                  <c:v>42873.75</c:v>
                </c:pt>
                <c:pt idx="5111">
                  <c:v>42873.876000000004</c:v>
                </c:pt>
                <c:pt idx="5112">
                  <c:v>42874</c:v>
                </c:pt>
                <c:pt idx="5113">
                  <c:v>42874.126000000004</c:v>
                </c:pt>
                <c:pt idx="5114">
                  <c:v>42874.25</c:v>
                </c:pt>
                <c:pt idx="5115">
                  <c:v>42874.376000000004</c:v>
                </c:pt>
                <c:pt idx="5116">
                  <c:v>42874.5</c:v>
                </c:pt>
                <c:pt idx="5117">
                  <c:v>42874.626000000004</c:v>
                </c:pt>
                <c:pt idx="5118">
                  <c:v>42874.75</c:v>
                </c:pt>
                <c:pt idx="5119">
                  <c:v>42874.876000000004</c:v>
                </c:pt>
                <c:pt idx="5120">
                  <c:v>42875</c:v>
                </c:pt>
                <c:pt idx="5121">
                  <c:v>42875.126000000004</c:v>
                </c:pt>
                <c:pt idx="5122">
                  <c:v>42875.25</c:v>
                </c:pt>
                <c:pt idx="5123">
                  <c:v>42875.376000000004</c:v>
                </c:pt>
                <c:pt idx="5124">
                  <c:v>42875.5</c:v>
                </c:pt>
                <c:pt idx="5125">
                  <c:v>42875.626000000004</c:v>
                </c:pt>
                <c:pt idx="5126">
                  <c:v>42875.75</c:v>
                </c:pt>
                <c:pt idx="5127">
                  <c:v>42875.876000000004</c:v>
                </c:pt>
                <c:pt idx="5128">
                  <c:v>42876</c:v>
                </c:pt>
                <c:pt idx="5129">
                  <c:v>42876.126000000004</c:v>
                </c:pt>
                <c:pt idx="5130">
                  <c:v>42876.25</c:v>
                </c:pt>
                <c:pt idx="5131">
                  <c:v>42876.376000000004</c:v>
                </c:pt>
                <c:pt idx="5132">
                  <c:v>42876.5</c:v>
                </c:pt>
                <c:pt idx="5133">
                  <c:v>42876.626000000004</c:v>
                </c:pt>
                <c:pt idx="5134">
                  <c:v>42876.75</c:v>
                </c:pt>
                <c:pt idx="5135">
                  <c:v>42876.876000000004</c:v>
                </c:pt>
                <c:pt idx="5136">
                  <c:v>42877</c:v>
                </c:pt>
                <c:pt idx="5137">
                  <c:v>42877.126000000004</c:v>
                </c:pt>
                <c:pt idx="5138">
                  <c:v>42877.25</c:v>
                </c:pt>
                <c:pt idx="5139">
                  <c:v>42877.376000000004</c:v>
                </c:pt>
                <c:pt idx="5140">
                  <c:v>42877.5</c:v>
                </c:pt>
                <c:pt idx="5141">
                  <c:v>42877.626000000004</c:v>
                </c:pt>
                <c:pt idx="5142">
                  <c:v>42877.75</c:v>
                </c:pt>
                <c:pt idx="5143">
                  <c:v>42877.876000000004</c:v>
                </c:pt>
                <c:pt idx="5144">
                  <c:v>42878</c:v>
                </c:pt>
                <c:pt idx="5145">
                  <c:v>42878.126000000004</c:v>
                </c:pt>
                <c:pt idx="5146">
                  <c:v>42878.25</c:v>
                </c:pt>
                <c:pt idx="5147">
                  <c:v>42878.376000000004</c:v>
                </c:pt>
                <c:pt idx="5148">
                  <c:v>42878.5</c:v>
                </c:pt>
                <c:pt idx="5149">
                  <c:v>42878.626000000004</c:v>
                </c:pt>
                <c:pt idx="5150">
                  <c:v>42878.75</c:v>
                </c:pt>
                <c:pt idx="5151">
                  <c:v>42878.876000000004</c:v>
                </c:pt>
                <c:pt idx="5152">
                  <c:v>42879</c:v>
                </c:pt>
                <c:pt idx="5153">
                  <c:v>42879.126000000004</c:v>
                </c:pt>
                <c:pt idx="5154">
                  <c:v>42879.25</c:v>
                </c:pt>
                <c:pt idx="5155">
                  <c:v>42879.376000000004</c:v>
                </c:pt>
                <c:pt idx="5156">
                  <c:v>42879.5</c:v>
                </c:pt>
                <c:pt idx="5157">
                  <c:v>42879.626000000004</c:v>
                </c:pt>
                <c:pt idx="5158">
                  <c:v>42879.75</c:v>
                </c:pt>
                <c:pt idx="5159">
                  <c:v>42879.876000000004</c:v>
                </c:pt>
                <c:pt idx="5160">
                  <c:v>42880</c:v>
                </c:pt>
                <c:pt idx="5161">
                  <c:v>42880.126000000004</c:v>
                </c:pt>
                <c:pt idx="5162">
                  <c:v>42880.25</c:v>
                </c:pt>
                <c:pt idx="5163">
                  <c:v>42880.376000000004</c:v>
                </c:pt>
                <c:pt idx="5164">
                  <c:v>42880.5</c:v>
                </c:pt>
                <c:pt idx="5165">
                  <c:v>42880.626000000004</c:v>
                </c:pt>
                <c:pt idx="5166">
                  <c:v>42880.75</c:v>
                </c:pt>
                <c:pt idx="5167">
                  <c:v>42880.876000000004</c:v>
                </c:pt>
                <c:pt idx="5168">
                  <c:v>42881</c:v>
                </c:pt>
                <c:pt idx="5169">
                  <c:v>42881.126000000004</c:v>
                </c:pt>
                <c:pt idx="5170">
                  <c:v>42881.25</c:v>
                </c:pt>
                <c:pt idx="5171">
                  <c:v>42881.376000000004</c:v>
                </c:pt>
                <c:pt idx="5172">
                  <c:v>42881.5</c:v>
                </c:pt>
                <c:pt idx="5173">
                  <c:v>42881.626000000004</c:v>
                </c:pt>
                <c:pt idx="5174">
                  <c:v>42881.75</c:v>
                </c:pt>
                <c:pt idx="5175">
                  <c:v>42881.876000000004</c:v>
                </c:pt>
                <c:pt idx="5176">
                  <c:v>42882</c:v>
                </c:pt>
                <c:pt idx="5177">
                  <c:v>42882.126000000004</c:v>
                </c:pt>
                <c:pt idx="5178">
                  <c:v>42882.25</c:v>
                </c:pt>
                <c:pt idx="5179">
                  <c:v>42882.376000000004</c:v>
                </c:pt>
                <c:pt idx="5180">
                  <c:v>42882.5</c:v>
                </c:pt>
                <c:pt idx="5181">
                  <c:v>42882.626000000004</c:v>
                </c:pt>
                <c:pt idx="5182">
                  <c:v>42882.75</c:v>
                </c:pt>
                <c:pt idx="5183">
                  <c:v>42882.876000000004</c:v>
                </c:pt>
                <c:pt idx="5184">
                  <c:v>42883</c:v>
                </c:pt>
                <c:pt idx="5185">
                  <c:v>42883.126000000004</c:v>
                </c:pt>
                <c:pt idx="5186">
                  <c:v>42883.25</c:v>
                </c:pt>
                <c:pt idx="5187">
                  <c:v>42883.376000000004</c:v>
                </c:pt>
                <c:pt idx="5188">
                  <c:v>42883.5</c:v>
                </c:pt>
                <c:pt idx="5189">
                  <c:v>42883.626000000004</c:v>
                </c:pt>
                <c:pt idx="5190">
                  <c:v>42883.75</c:v>
                </c:pt>
                <c:pt idx="5191">
                  <c:v>42883.876000000004</c:v>
                </c:pt>
                <c:pt idx="5192">
                  <c:v>42884</c:v>
                </c:pt>
                <c:pt idx="5193">
                  <c:v>42884.126000000004</c:v>
                </c:pt>
                <c:pt idx="5194">
                  <c:v>42884.25</c:v>
                </c:pt>
                <c:pt idx="5195">
                  <c:v>42884.376000000004</c:v>
                </c:pt>
                <c:pt idx="5196">
                  <c:v>42884.5</c:v>
                </c:pt>
                <c:pt idx="5197">
                  <c:v>42884.626000000004</c:v>
                </c:pt>
                <c:pt idx="5198">
                  <c:v>42884.75</c:v>
                </c:pt>
                <c:pt idx="5199">
                  <c:v>42884.876000000004</c:v>
                </c:pt>
                <c:pt idx="5200">
                  <c:v>42885</c:v>
                </c:pt>
                <c:pt idx="5201">
                  <c:v>42885.126000000004</c:v>
                </c:pt>
                <c:pt idx="5202">
                  <c:v>42885.25</c:v>
                </c:pt>
                <c:pt idx="5203">
                  <c:v>42885.376000000004</c:v>
                </c:pt>
                <c:pt idx="5204">
                  <c:v>42885.5</c:v>
                </c:pt>
                <c:pt idx="5205">
                  <c:v>42885.626000000004</c:v>
                </c:pt>
                <c:pt idx="5206">
                  <c:v>42885.75</c:v>
                </c:pt>
                <c:pt idx="5207">
                  <c:v>42885.876000000004</c:v>
                </c:pt>
                <c:pt idx="5208">
                  <c:v>42886</c:v>
                </c:pt>
                <c:pt idx="5209">
                  <c:v>42886.126000000004</c:v>
                </c:pt>
                <c:pt idx="5210">
                  <c:v>42886.25</c:v>
                </c:pt>
                <c:pt idx="5211">
                  <c:v>42886.376000000004</c:v>
                </c:pt>
                <c:pt idx="5212">
                  <c:v>42886.5</c:v>
                </c:pt>
                <c:pt idx="5213">
                  <c:v>42886.626000000004</c:v>
                </c:pt>
                <c:pt idx="5214">
                  <c:v>42886.75</c:v>
                </c:pt>
                <c:pt idx="5215">
                  <c:v>42886.876000000004</c:v>
                </c:pt>
                <c:pt idx="5216">
                  <c:v>42887</c:v>
                </c:pt>
                <c:pt idx="5217">
                  <c:v>42887.126000000004</c:v>
                </c:pt>
                <c:pt idx="5218">
                  <c:v>42887.25</c:v>
                </c:pt>
                <c:pt idx="5219">
                  <c:v>42887.376000000004</c:v>
                </c:pt>
                <c:pt idx="5220">
                  <c:v>42887.5</c:v>
                </c:pt>
                <c:pt idx="5221">
                  <c:v>42887.626000000004</c:v>
                </c:pt>
                <c:pt idx="5222">
                  <c:v>42887.75</c:v>
                </c:pt>
                <c:pt idx="5223">
                  <c:v>42887.876000000004</c:v>
                </c:pt>
                <c:pt idx="5224">
                  <c:v>42888</c:v>
                </c:pt>
                <c:pt idx="5225">
                  <c:v>42888.126000000004</c:v>
                </c:pt>
                <c:pt idx="5226">
                  <c:v>42888.25</c:v>
                </c:pt>
                <c:pt idx="5227">
                  <c:v>42888.376000000004</c:v>
                </c:pt>
                <c:pt idx="5228">
                  <c:v>42888.5</c:v>
                </c:pt>
                <c:pt idx="5229">
                  <c:v>42888.626000000004</c:v>
                </c:pt>
                <c:pt idx="5230">
                  <c:v>42888.75</c:v>
                </c:pt>
                <c:pt idx="5231">
                  <c:v>42888.876000000004</c:v>
                </c:pt>
                <c:pt idx="5232">
                  <c:v>42889</c:v>
                </c:pt>
                <c:pt idx="5233">
                  <c:v>42889.126000000004</c:v>
                </c:pt>
                <c:pt idx="5234">
                  <c:v>42889.25</c:v>
                </c:pt>
                <c:pt idx="5235">
                  <c:v>42889.376000000004</c:v>
                </c:pt>
                <c:pt idx="5236">
                  <c:v>42889.5</c:v>
                </c:pt>
                <c:pt idx="5237">
                  <c:v>42889.626000000004</c:v>
                </c:pt>
                <c:pt idx="5238">
                  <c:v>42889.75</c:v>
                </c:pt>
                <c:pt idx="5239">
                  <c:v>42889.876000000004</c:v>
                </c:pt>
                <c:pt idx="5240">
                  <c:v>42890</c:v>
                </c:pt>
                <c:pt idx="5241">
                  <c:v>42890.126000000004</c:v>
                </c:pt>
                <c:pt idx="5242">
                  <c:v>42890.25</c:v>
                </c:pt>
                <c:pt idx="5243">
                  <c:v>42890.376000000004</c:v>
                </c:pt>
                <c:pt idx="5244">
                  <c:v>42890.5</c:v>
                </c:pt>
                <c:pt idx="5245">
                  <c:v>42890.626000000004</c:v>
                </c:pt>
                <c:pt idx="5246">
                  <c:v>42890.75</c:v>
                </c:pt>
                <c:pt idx="5247">
                  <c:v>42890.876000000004</c:v>
                </c:pt>
                <c:pt idx="5248">
                  <c:v>42891</c:v>
                </c:pt>
                <c:pt idx="5249">
                  <c:v>42891.126000000004</c:v>
                </c:pt>
                <c:pt idx="5250">
                  <c:v>42891.25</c:v>
                </c:pt>
                <c:pt idx="5251">
                  <c:v>42891.376000000004</c:v>
                </c:pt>
                <c:pt idx="5252">
                  <c:v>42891.5</c:v>
                </c:pt>
                <c:pt idx="5253">
                  <c:v>42891.626000000004</c:v>
                </c:pt>
                <c:pt idx="5254">
                  <c:v>42891.75</c:v>
                </c:pt>
                <c:pt idx="5255">
                  <c:v>42891.876000000004</c:v>
                </c:pt>
                <c:pt idx="5256">
                  <c:v>42892</c:v>
                </c:pt>
                <c:pt idx="5257">
                  <c:v>42892.126000000004</c:v>
                </c:pt>
                <c:pt idx="5258">
                  <c:v>42892.25</c:v>
                </c:pt>
                <c:pt idx="5259">
                  <c:v>42892.376000000004</c:v>
                </c:pt>
                <c:pt idx="5260">
                  <c:v>42892.5</c:v>
                </c:pt>
                <c:pt idx="5261">
                  <c:v>42892.626000000004</c:v>
                </c:pt>
                <c:pt idx="5262">
                  <c:v>42892.75</c:v>
                </c:pt>
                <c:pt idx="5263">
                  <c:v>42892.876000000004</c:v>
                </c:pt>
                <c:pt idx="5264">
                  <c:v>42893</c:v>
                </c:pt>
                <c:pt idx="5265">
                  <c:v>42893.126000000004</c:v>
                </c:pt>
                <c:pt idx="5266">
                  <c:v>42893.25</c:v>
                </c:pt>
                <c:pt idx="5267">
                  <c:v>42893.376000000004</c:v>
                </c:pt>
                <c:pt idx="5268">
                  <c:v>42893.5</c:v>
                </c:pt>
                <c:pt idx="5269">
                  <c:v>42893.626000000004</c:v>
                </c:pt>
                <c:pt idx="5270">
                  <c:v>42893.75</c:v>
                </c:pt>
                <c:pt idx="5271">
                  <c:v>42893.876000000004</c:v>
                </c:pt>
                <c:pt idx="5272">
                  <c:v>42894</c:v>
                </c:pt>
                <c:pt idx="5273">
                  <c:v>42894.126000000004</c:v>
                </c:pt>
                <c:pt idx="5274">
                  <c:v>42894.25</c:v>
                </c:pt>
                <c:pt idx="5275">
                  <c:v>42894.376000000004</c:v>
                </c:pt>
                <c:pt idx="5276">
                  <c:v>42894.5</c:v>
                </c:pt>
                <c:pt idx="5277">
                  <c:v>42894.626000000004</c:v>
                </c:pt>
                <c:pt idx="5278">
                  <c:v>42894.75</c:v>
                </c:pt>
                <c:pt idx="5279">
                  <c:v>42894.876000000004</c:v>
                </c:pt>
                <c:pt idx="5280">
                  <c:v>42895</c:v>
                </c:pt>
                <c:pt idx="5281">
                  <c:v>42895.126000000004</c:v>
                </c:pt>
                <c:pt idx="5282">
                  <c:v>42895.25</c:v>
                </c:pt>
                <c:pt idx="5283">
                  <c:v>42895.376000000004</c:v>
                </c:pt>
                <c:pt idx="5284">
                  <c:v>42895.5</c:v>
                </c:pt>
                <c:pt idx="5285">
                  <c:v>42895.626000000004</c:v>
                </c:pt>
                <c:pt idx="5286">
                  <c:v>42895.75</c:v>
                </c:pt>
                <c:pt idx="5287">
                  <c:v>42895.876000000004</c:v>
                </c:pt>
                <c:pt idx="5288">
                  <c:v>42896</c:v>
                </c:pt>
                <c:pt idx="5289">
                  <c:v>42896.126000000004</c:v>
                </c:pt>
                <c:pt idx="5290">
                  <c:v>42896.25</c:v>
                </c:pt>
                <c:pt idx="5291">
                  <c:v>42896.376000000004</c:v>
                </c:pt>
                <c:pt idx="5292">
                  <c:v>42896.5</c:v>
                </c:pt>
                <c:pt idx="5293">
                  <c:v>42896.626000000004</c:v>
                </c:pt>
                <c:pt idx="5294">
                  <c:v>42896.75</c:v>
                </c:pt>
                <c:pt idx="5295">
                  <c:v>42896.876000000004</c:v>
                </c:pt>
                <c:pt idx="5296">
                  <c:v>42897</c:v>
                </c:pt>
                <c:pt idx="5297">
                  <c:v>42897.126000000004</c:v>
                </c:pt>
                <c:pt idx="5298">
                  <c:v>42897.25</c:v>
                </c:pt>
                <c:pt idx="5299">
                  <c:v>42897.376000000004</c:v>
                </c:pt>
                <c:pt idx="5300">
                  <c:v>42897.5</c:v>
                </c:pt>
                <c:pt idx="5301">
                  <c:v>42897.626000000004</c:v>
                </c:pt>
                <c:pt idx="5302">
                  <c:v>42897.75</c:v>
                </c:pt>
                <c:pt idx="5303">
                  <c:v>42897.876000000004</c:v>
                </c:pt>
                <c:pt idx="5304">
                  <c:v>42898</c:v>
                </c:pt>
                <c:pt idx="5305">
                  <c:v>42898.126000000004</c:v>
                </c:pt>
                <c:pt idx="5306">
                  <c:v>42898.25</c:v>
                </c:pt>
                <c:pt idx="5307">
                  <c:v>42898.376000000004</c:v>
                </c:pt>
                <c:pt idx="5308">
                  <c:v>42898.5</c:v>
                </c:pt>
                <c:pt idx="5309">
                  <c:v>42898.626000000004</c:v>
                </c:pt>
                <c:pt idx="5310">
                  <c:v>42898.75</c:v>
                </c:pt>
                <c:pt idx="5311">
                  <c:v>42898.876000000004</c:v>
                </c:pt>
                <c:pt idx="5312">
                  <c:v>42899</c:v>
                </c:pt>
                <c:pt idx="5313">
                  <c:v>42899.126000000004</c:v>
                </c:pt>
                <c:pt idx="5314">
                  <c:v>42899.25</c:v>
                </c:pt>
                <c:pt idx="5315">
                  <c:v>42899.376000000004</c:v>
                </c:pt>
                <c:pt idx="5316">
                  <c:v>42899.5</c:v>
                </c:pt>
                <c:pt idx="5317">
                  <c:v>42899.626000000004</c:v>
                </c:pt>
                <c:pt idx="5318">
                  <c:v>42899.75</c:v>
                </c:pt>
                <c:pt idx="5319">
                  <c:v>42899.876000000004</c:v>
                </c:pt>
                <c:pt idx="5320">
                  <c:v>42900</c:v>
                </c:pt>
                <c:pt idx="5321">
                  <c:v>42900.126000000004</c:v>
                </c:pt>
                <c:pt idx="5322">
                  <c:v>42900.25</c:v>
                </c:pt>
                <c:pt idx="5323">
                  <c:v>42900.376000000004</c:v>
                </c:pt>
                <c:pt idx="5324">
                  <c:v>42900.5</c:v>
                </c:pt>
                <c:pt idx="5325">
                  <c:v>42900.626000000004</c:v>
                </c:pt>
                <c:pt idx="5326">
                  <c:v>42900.75</c:v>
                </c:pt>
                <c:pt idx="5327">
                  <c:v>42900.876000000004</c:v>
                </c:pt>
                <c:pt idx="5328">
                  <c:v>42901</c:v>
                </c:pt>
                <c:pt idx="5329">
                  <c:v>42901.126000000004</c:v>
                </c:pt>
                <c:pt idx="5330">
                  <c:v>42901.25</c:v>
                </c:pt>
                <c:pt idx="5331">
                  <c:v>42901.376000000004</c:v>
                </c:pt>
                <c:pt idx="5332">
                  <c:v>42901.5</c:v>
                </c:pt>
                <c:pt idx="5333">
                  <c:v>42901.626000000004</c:v>
                </c:pt>
                <c:pt idx="5334">
                  <c:v>42901.75</c:v>
                </c:pt>
                <c:pt idx="5335">
                  <c:v>42901.876000000004</c:v>
                </c:pt>
                <c:pt idx="5336">
                  <c:v>42902</c:v>
                </c:pt>
                <c:pt idx="5337">
                  <c:v>42902.126000000004</c:v>
                </c:pt>
                <c:pt idx="5338">
                  <c:v>42902.25</c:v>
                </c:pt>
                <c:pt idx="5339">
                  <c:v>42902.376000000004</c:v>
                </c:pt>
                <c:pt idx="5340">
                  <c:v>42902.5</c:v>
                </c:pt>
                <c:pt idx="5341">
                  <c:v>42902.626000000004</c:v>
                </c:pt>
                <c:pt idx="5342">
                  <c:v>42902.75</c:v>
                </c:pt>
                <c:pt idx="5343">
                  <c:v>42902.876000000004</c:v>
                </c:pt>
                <c:pt idx="5344">
                  <c:v>42903</c:v>
                </c:pt>
                <c:pt idx="5345">
                  <c:v>42903.126000000004</c:v>
                </c:pt>
                <c:pt idx="5346">
                  <c:v>42903.25</c:v>
                </c:pt>
                <c:pt idx="5347">
                  <c:v>42903.376000000004</c:v>
                </c:pt>
                <c:pt idx="5348">
                  <c:v>42903.5</c:v>
                </c:pt>
                <c:pt idx="5349">
                  <c:v>42903.626000000004</c:v>
                </c:pt>
                <c:pt idx="5350">
                  <c:v>42903.75</c:v>
                </c:pt>
                <c:pt idx="5351">
                  <c:v>42903.876000000004</c:v>
                </c:pt>
                <c:pt idx="5352">
                  <c:v>42904</c:v>
                </c:pt>
                <c:pt idx="5353">
                  <c:v>42904.126000000004</c:v>
                </c:pt>
                <c:pt idx="5354">
                  <c:v>42904.25</c:v>
                </c:pt>
                <c:pt idx="5355">
                  <c:v>42904.376000000004</c:v>
                </c:pt>
                <c:pt idx="5356">
                  <c:v>42904.5</c:v>
                </c:pt>
                <c:pt idx="5357">
                  <c:v>42904.626000000004</c:v>
                </c:pt>
                <c:pt idx="5358">
                  <c:v>42904.75</c:v>
                </c:pt>
                <c:pt idx="5359">
                  <c:v>42904.876000000004</c:v>
                </c:pt>
                <c:pt idx="5360">
                  <c:v>42905</c:v>
                </c:pt>
                <c:pt idx="5361">
                  <c:v>42905.126000000004</c:v>
                </c:pt>
                <c:pt idx="5362">
                  <c:v>42905.25</c:v>
                </c:pt>
                <c:pt idx="5363">
                  <c:v>42905.376000000004</c:v>
                </c:pt>
                <c:pt idx="5364">
                  <c:v>42905.5</c:v>
                </c:pt>
                <c:pt idx="5365">
                  <c:v>42905.626000000004</c:v>
                </c:pt>
                <c:pt idx="5366">
                  <c:v>42905.75</c:v>
                </c:pt>
                <c:pt idx="5367">
                  <c:v>42905.876000000004</c:v>
                </c:pt>
                <c:pt idx="5368">
                  <c:v>42906</c:v>
                </c:pt>
                <c:pt idx="5369">
                  <c:v>42906.126000000004</c:v>
                </c:pt>
                <c:pt idx="5370">
                  <c:v>42906.25</c:v>
                </c:pt>
                <c:pt idx="5371">
                  <c:v>42906.376000000004</c:v>
                </c:pt>
                <c:pt idx="5372">
                  <c:v>42906.5</c:v>
                </c:pt>
                <c:pt idx="5373">
                  <c:v>42906.626000000004</c:v>
                </c:pt>
                <c:pt idx="5374">
                  <c:v>42906.75</c:v>
                </c:pt>
                <c:pt idx="5375">
                  <c:v>42906.876000000004</c:v>
                </c:pt>
                <c:pt idx="5376">
                  <c:v>42907</c:v>
                </c:pt>
                <c:pt idx="5377">
                  <c:v>42907.126000000004</c:v>
                </c:pt>
                <c:pt idx="5378">
                  <c:v>42907.25</c:v>
                </c:pt>
                <c:pt idx="5379">
                  <c:v>42907.376000000004</c:v>
                </c:pt>
                <c:pt idx="5380">
                  <c:v>42907.5</c:v>
                </c:pt>
                <c:pt idx="5381">
                  <c:v>42907.626000000004</c:v>
                </c:pt>
                <c:pt idx="5382">
                  <c:v>42907.75</c:v>
                </c:pt>
                <c:pt idx="5383">
                  <c:v>42907.876000000004</c:v>
                </c:pt>
                <c:pt idx="5384">
                  <c:v>42908</c:v>
                </c:pt>
                <c:pt idx="5385">
                  <c:v>42908.126000000004</c:v>
                </c:pt>
                <c:pt idx="5386">
                  <c:v>42908.25</c:v>
                </c:pt>
                <c:pt idx="5387">
                  <c:v>42908.376000000004</c:v>
                </c:pt>
                <c:pt idx="5388">
                  <c:v>42908.5</c:v>
                </c:pt>
                <c:pt idx="5389">
                  <c:v>42908.626000000004</c:v>
                </c:pt>
                <c:pt idx="5390">
                  <c:v>42908.75</c:v>
                </c:pt>
                <c:pt idx="5391">
                  <c:v>42908.876000000004</c:v>
                </c:pt>
                <c:pt idx="5392">
                  <c:v>42909</c:v>
                </c:pt>
                <c:pt idx="5393">
                  <c:v>42909.126000000004</c:v>
                </c:pt>
                <c:pt idx="5394">
                  <c:v>42909.25</c:v>
                </c:pt>
                <c:pt idx="5395">
                  <c:v>42909.376000000004</c:v>
                </c:pt>
                <c:pt idx="5396">
                  <c:v>42909.5</c:v>
                </c:pt>
                <c:pt idx="5397">
                  <c:v>42909.626000000004</c:v>
                </c:pt>
                <c:pt idx="5398">
                  <c:v>42909.75</c:v>
                </c:pt>
                <c:pt idx="5399">
                  <c:v>42909.876000000004</c:v>
                </c:pt>
                <c:pt idx="5400">
                  <c:v>42910</c:v>
                </c:pt>
                <c:pt idx="5401">
                  <c:v>42910.126000000004</c:v>
                </c:pt>
                <c:pt idx="5402">
                  <c:v>42910.25</c:v>
                </c:pt>
                <c:pt idx="5403">
                  <c:v>42910.376000000004</c:v>
                </c:pt>
                <c:pt idx="5404">
                  <c:v>42910.5</c:v>
                </c:pt>
                <c:pt idx="5405">
                  <c:v>42910.626000000004</c:v>
                </c:pt>
                <c:pt idx="5406">
                  <c:v>42910.75</c:v>
                </c:pt>
                <c:pt idx="5407">
                  <c:v>42910.876000000004</c:v>
                </c:pt>
                <c:pt idx="5408">
                  <c:v>42911</c:v>
                </c:pt>
                <c:pt idx="5409">
                  <c:v>42911.126000000004</c:v>
                </c:pt>
                <c:pt idx="5410">
                  <c:v>42911.25</c:v>
                </c:pt>
                <c:pt idx="5411">
                  <c:v>42911.376000000004</c:v>
                </c:pt>
                <c:pt idx="5412">
                  <c:v>42911.5</c:v>
                </c:pt>
                <c:pt idx="5413">
                  <c:v>42911.626000000004</c:v>
                </c:pt>
                <c:pt idx="5414">
                  <c:v>42911.75</c:v>
                </c:pt>
                <c:pt idx="5415">
                  <c:v>42911.876000000004</c:v>
                </c:pt>
                <c:pt idx="5416">
                  <c:v>42912</c:v>
                </c:pt>
                <c:pt idx="5417">
                  <c:v>42912.126000000004</c:v>
                </c:pt>
                <c:pt idx="5418">
                  <c:v>42912.25</c:v>
                </c:pt>
                <c:pt idx="5419">
                  <c:v>42912.376000000004</c:v>
                </c:pt>
                <c:pt idx="5420">
                  <c:v>42912.5</c:v>
                </c:pt>
                <c:pt idx="5421">
                  <c:v>42912.626000000004</c:v>
                </c:pt>
                <c:pt idx="5422">
                  <c:v>42912.75</c:v>
                </c:pt>
                <c:pt idx="5423">
                  <c:v>42912.876000000004</c:v>
                </c:pt>
                <c:pt idx="5424">
                  <c:v>42913</c:v>
                </c:pt>
                <c:pt idx="5425">
                  <c:v>42913.126000000004</c:v>
                </c:pt>
                <c:pt idx="5426">
                  <c:v>42913.25</c:v>
                </c:pt>
                <c:pt idx="5427">
                  <c:v>42913.376000000004</c:v>
                </c:pt>
                <c:pt idx="5428">
                  <c:v>42913.5</c:v>
                </c:pt>
                <c:pt idx="5429">
                  <c:v>42913.626000000004</c:v>
                </c:pt>
                <c:pt idx="5430">
                  <c:v>42913.75</c:v>
                </c:pt>
                <c:pt idx="5431">
                  <c:v>42913.876000000004</c:v>
                </c:pt>
                <c:pt idx="5432">
                  <c:v>42914</c:v>
                </c:pt>
                <c:pt idx="5433">
                  <c:v>42914.126000000004</c:v>
                </c:pt>
                <c:pt idx="5434">
                  <c:v>42914.25</c:v>
                </c:pt>
                <c:pt idx="5435">
                  <c:v>42914.376000000004</c:v>
                </c:pt>
                <c:pt idx="5436">
                  <c:v>42914.5</c:v>
                </c:pt>
                <c:pt idx="5437">
                  <c:v>42914.626000000004</c:v>
                </c:pt>
                <c:pt idx="5438">
                  <c:v>42914.75</c:v>
                </c:pt>
                <c:pt idx="5439">
                  <c:v>42914.876000000004</c:v>
                </c:pt>
                <c:pt idx="5440">
                  <c:v>42915</c:v>
                </c:pt>
                <c:pt idx="5441">
                  <c:v>42915.126000000004</c:v>
                </c:pt>
                <c:pt idx="5442">
                  <c:v>42915.25</c:v>
                </c:pt>
                <c:pt idx="5443">
                  <c:v>42915.376000000004</c:v>
                </c:pt>
                <c:pt idx="5444">
                  <c:v>42915.5</c:v>
                </c:pt>
                <c:pt idx="5445">
                  <c:v>42915.626000000004</c:v>
                </c:pt>
                <c:pt idx="5446">
                  <c:v>42915.75</c:v>
                </c:pt>
                <c:pt idx="5447">
                  <c:v>42915.876000000004</c:v>
                </c:pt>
                <c:pt idx="5448">
                  <c:v>42916</c:v>
                </c:pt>
                <c:pt idx="5449">
                  <c:v>42916.126000000004</c:v>
                </c:pt>
                <c:pt idx="5450">
                  <c:v>42916.25</c:v>
                </c:pt>
                <c:pt idx="5451">
                  <c:v>42916.376000000004</c:v>
                </c:pt>
                <c:pt idx="5452">
                  <c:v>42916.5</c:v>
                </c:pt>
                <c:pt idx="5453">
                  <c:v>42916.626000000004</c:v>
                </c:pt>
                <c:pt idx="5454">
                  <c:v>42916.75</c:v>
                </c:pt>
                <c:pt idx="5455">
                  <c:v>42916.876000000004</c:v>
                </c:pt>
                <c:pt idx="5456">
                  <c:v>42917</c:v>
                </c:pt>
                <c:pt idx="5457">
                  <c:v>42917.126000000004</c:v>
                </c:pt>
                <c:pt idx="5458">
                  <c:v>42917.25</c:v>
                </c:pt>
                <c:pt idx="5459">
                  <c:v>42917.376000000004</c:v>
                </c:pt>
                <c:pt idx="5460">
                  <c:v>42917.5</c:v>
                </c:pt>
                <c:pt idx="5461">
                  <c:v>42917.626000000004</c:v>
                </c:pt>
                <c:pt idx="5462">
                  <c:v>42917.75</c:v>
                </c:pt>
                <c:pt idx="5463">
                  <c:v>42917.876000000004</c:v>
                </c:pt>
                <c:pt idx="5464">
                  <c:v>42918</c:v>
                </c:pt>
                <c:pt idx="5465">
                  <c:v>42918.126000000004</c:v>
                </c:pt>
                <c:pt idx="5466">
                  <c:v>42918.25</c:v>
                </c:pt>
                <c:pt idx="5467">
                  <c:v>42918.376000000004</c:v>
                </c:pt>
                <c:pt idx="5468">
                  <c:v>42918.5</c:v>
                </c:pt>
                <c:pt idx="5469">
                  <c:v>42918.626000000004</c:v>
                </c:pt>
                <c:pt idx="5470">
                  <c:v>42918.75</c:v>
                </c:pt>
                <c:pt idx="5471">
                  <c:v>42918.876000000004</c:v>
                </c:pt>
                <c:pt idx="5472">
                  <c:v>42919</c:v>
                </c:pt>
                <c:pt idx="5473">
                  <c:v>42919.126000000004</c:v>
                </c:pt>
                <c:pt idx="5474">
                  <c:v>42919.25</c:v>
                </c:pt>
                <c:pt idx="5475">
                  <c:v>42919.376000000004</c:v>
                </c:pt>
                <c:pt idx="5476">
                  <c:v>42919.5</c:v>
                </c:pt>
                <c:pt idx="5477">
                  <c:v>42919.626000000004</c:v>
                </c:pt>
                <c:pt idx="5478">
                  <c:v>42919.75</c:v>
                </c:pt>
                <c:pt idx="5479">
                  <c:v>42919.876000000004</c:v>
                </c:pt>
                <c:pt idx="5480">
                  <c:v>42920</c:v>
                </c:pt>
                <c:pt idx="5481">
                  <c:v>42920.126000000004</c:v>
                </c:pt>
                <c:pt idx="5482">
                  <c:v>42920.25</c:v>
                </c:pt>
                <c:pt idx="5483">
                  <c:v>42920.376000000004</c:v>
                </c:pt>
                <c:pt idx="5484">
                  <c:v>42920.5</c:v>
                </c:pt>
                <c:pt idx="5485">
                  <c:v>42920.626000000004</c:v>
                </c:pt>
                <c:pt idx="5486">
                  <c:v>42920.75</c:v>
                </c:pt>
                <c:pt idx="5487">
                  <c:v>42920.876000000004</c:v>
                </c:pt>
                <c:pt idx="5488">
                  <c:v>42921</c:v>
                </c:pt>
                <c:pt idx="5489">
                  <c:v>42921.126000000004</c:v>
                </c:pt>
                <c:pt idx="5490">
                  <c:v>42921.25</c:v>
                </c:pt>
                <c:pt idx="5491">
                  <c:v>42921.376000000004</c:v>
                </c:pt>
                <c:pt idx="5492">
                  <c:v>42921.5</c:v>
                </c:pt>
                <c:pt idx="5493">
                  <c:v>42921.626000000004</c:v>
                </c:pt>
                <c:pt idx="5494">
                  <c:v>42921.75</c:v>
                </c:pt>
                <c:pt idx="5495">
                  <c:v>42921.876000000004</c:v>
                </c:pt>
                <c:pt idx="5496">
                  <c:v>42922</c:v>
                </c:pt>
                <c:pt idx="5497">
                  <c:v>42922.126000000004</c:v>
                </c:pt>
                <c:pt idx="5498">
                  <c:v>42922.25</c:v>
                </c:pt>
                <c:pt idx="5499">
                  <c:v>42922.376000000004</c:v>
                </c:pt>
                <c:pt idx="5500">
                  <c:v>42922.5</c:v>
                </c:pt>
                <c:pt idx="5501">
                  <c:v>42922.626000000004</c:v>
                </c:pt>
                <c:pt idx="5502">
                  <c:v>42922.75</c:v>
                </c:pt>
                <c:pt idx="5503">
                  <c:v>42922.876000000004</c:v>
                </c:pt>
                <c:pt idx="5504">
                  <c:v>42923</c:v>
                </c:pt>
                <c:pt idx="5505">
                  <c:v>42923.126000000004</c:v>
                </c:pt>
                <c:pt idx="5506">
                  <c:v>42923.25</c:v>
                </c:pt>
                <c:pt idx="5507">
                  <c:v>42923.376000000004</c:v>
                </c:pt>
                <c:pt idx="5508">
                  <c:v>42923.5</c:v>
                </c:pt>
                <c:pt idx="5509">
                  <c:v>42923.626000000004</c:v>
                </c:pt>
                <c:pt idx="5510">
                  <c:v>42923.75</c:v>
                </c:pt>
                <c:pt idx="5511">
                  <c:v>42923.876000000004</c:v>
                </c:pt>
                <c:pt idx="5512">
                  <c:v>42924</c:v>
                </c:pt>
                <c:pt idx="5513">
                  <c:v>42924.126000000004</c:v>
                </c:pt>
                <c:pt idx="5514">
                  <c:v>42924.25</c:v>
                </c:pt>
                <c:pt idx="5515">
                  <c:v>42924.376000000004</c:v>
                </c:pt>
                <c:pt idx="5516">
                  <c:v>42924.5</c:v>
                </c:pt>
                <c:pt idx="5517">
                  <c:v>42924.626000000004</c:v>
                </c:pt>
                <c:pt idx="5518">
                  <c:v>42924.75</c:v>
                </c:pt>
                <c:pt idx="5519">
                  <c:v>42924.876000000004</c:v>
                </c:pt>
                <c:pt idx="5520">
                  <c:v>42925</c:v>
                </c:pt>
                <c:pt idx="5521">
                  <c:v>42925.126000000004</c:v>
                </c:pt>
                <c:pt idx="5522">
                  <c:v>42925.25</c:v>
                </c:pt>
                <c:pt idx="5523">
                  <c:v>42925.376000000004</c:v>
                </c:pt>
                <c:pt idx="5524">
                  <c:v>42925.5</c:v>
                </c:pt>
                <c:pt idx="5525">
                  <c:v>42925.626000000004</c:v>
                </c:pt>
                <c:pt idx="5526">
                  <c:v>42925.75</c:v>
                </c:pt>
                <c:pt idx="5527">
                  <c:v>42925.876000000004</c:v>
                </c:pt>
                <c:pt idx="5528">
                  <c:v>42926</c:v>
                </c:pt>
                <c:pt idx="5529">
                  <c:v>42926.126000000004</c:v>
                </c:pt>
                <c:pt idx="5530">
                  <c:v>42926.25</c:v>
                </c:pt>
                <c:pt idx="5531">
                  <c:v>42926.376000000004</c:v>
                </c:pt>
                <c:pt idx="5532">
                  <c:v>42926.5</c:v>
                </c:pt>
                <c:pt idx="5533">
                  <c:v>42926.626000000004</c:v>
                </c:pt>
                <c:pt idx="5534">
                  <c:v>42926.75</c:v>
                </c:pt>
                <c:pt idx="5535">
                  <c:v>42926.876000000004</c:v>
                </c:pt>
                <c:pt idx="5536">
                  <c:v>42927</c:v>
                </c:pt>
                <c:pt idx="5537">
                  <c:v>42927.126000000004</c:v>
                </c:pt>
                <c:pt idx="5538">
                  <c:v>42927.25</c:v>
                </c:pt>
                <c:pt idx="5539">
                  <c:v>42927.376000000004</c:v>
                </c:pt>
                <c:pt idx="5540">
                  <c:v>42927.5</c:v>
                </c:pt>
                <c:pt idx="5541">
                  <c:v>42927.626000000004</c:v>
                </c:pt>
                <c:pt idx="5542">
                  <c:v>42927.75</c:v>
                </c:pt>
                <c:pt idx="5543">
                  <c:v>42927.876000000004</c:v>
                </c:pt>
                <c:pt idx="5544">
                  <c:v>42928</c:v>
                </c:pt>
                <c:pt idx="5545">
                  <c:v>42928.126000000004</c:v>
                </c:pt>
                <c:pt idx="5546">
                  <c:v>42928.25</c:v>
                </c:pt>
                <c:pt idx="5547">
                  <c:v>42928.376000000004</c:v>
                </c:pt>
                <c:pt idx="5548">
                  <c:v>42928.5</c:v>
                </c:pt>
                <c:pt idx="5549">
                  <c:v>42928.626000000004</c:v>
                </c:pt>
                <c:pt idx="5550">
                  <c:v>42928.75</c:v>
                </c:pt>
                <c:pt idx="5551">
                  <c:v>42928.876000000004</c:v>
                </c:pt>
                <c:pt idx="5552">
                  <c:v>42929</c:v>
                </c:pt>
                <c:pt idx="5553">
                  <c:v>42929.126000000004</c:v>
                </c:pt>
                <c:pt idx="5554">
                  <c:v>42929.25</c:v>
                </c:pt>
                <c:pt idx="5555">
                  <c:v>42929.376000000004</c:v>
                </c:pt>
                <c:pt idx="5556">
                  <c:v>42929.5</c:v>
                </c:pt>
                <c:pt idx="5557">
                  <c:v>42929.626000000004</c:v>
                </c:pt>
                <c:pt idx="5558">
                  <c:v>42929.75</c:v>
                </c:pt>
                <c:pt idx="5559">
                  <c:v>42929.876000000004</c:v>
                </c:pt>
                <c:pt idx="5560">
                  <c:v>42930</c:v>
                </c:pt>
                <c:pt idx="5561">
                  <c:v>42930.126000000004</c:v>
                </c:pt>
                <c:pt idx="5562">
                  <c:v>42930.25</c:v>
                </c:pt>
                <c:pt idx="5563">
                  <c:v>42930.376000000004</c:v>
                </c:pt>
                <c:pt idx="5564">
                  <c:v>42930.5</c:v>
                </c:pt>
                <c:pt idx="5565">
                  <c:v>42930.626000000004</c:v>
                </c:pt>
                <c:pt idx="5566">
                  <c:v>42930.75</c:v>
                </c:pt>
                <c:pt idx="5567">
                  <c:v>42930.876000000004</c:v>
                </c:pt>
                <c:pt idx="5568">
                  <c:v>42931</c:v>
                </c:pt>
                <c:pt idx="5569">
                  <c:v>42931.126000000004</c:v>
                </c:pt>
                <c:pt idx="5570">
                  <c:v>42931.25</c:v>
                </c:pt>
                <c:pt idx="5571">
                  <c:v>42931.376000000004</c:v>
                </c:pt>
                <c:pt idx="5572">
                  <c:v>42931.5</c:v>
                </c:pt>
                <c:pt idx="5573">
                  <c:v>42931.626000000004</c:v>
                </c:pt>
                <c:pt idx="5574">
                  <c:v>42931.75</c:v>
                </c:pt>
                <c:pt idx="5575">
                  <c:v>42931.876000000004</c:v>
                </c:pt>
                <c:pt idx="5576">
                  <c:v>42932</c:v>
                </c:pt>
                <c:pt idx="5577">
                  <c:v>42932.126000000004</c:v>
                </c:pt>
                <c:pt idx="5578">
                  <c:v>42932.25</c:v>
                </c:pt>
                <c:pt idx="5579">
                  <c:v>42932.376000000004</c:v>
                </c:pt>
                <c:pt idx="5580">
                  <c:v>42932.5</c:v>
                </c:pt>
                <c:pt idx="5581">
                  <c:v>42932.626000000004</c:v>
                </c:pt>
                <c:pt idx="5582">
                  <c:v>42932.75</c:v>
                </c:pt>
                <c:pt idx="5583">
                  <c:v>42932.876000000004</c:v>
                </c:pt>
                <c:pt idx="5584">
                  <c:v>42933</c:v>
                </c:pt>
                <c:pt idx="5585">
                  <c:v>42933.126000000004</c:v>
                </c:pt>
                <c:pt idx="5586">
                  <c:v>42933.25</c:v>
                </c:pt>
                <c:pt idx="5587">
                  <c:v>42933.376000000004</c:v>
                </c:pt>
                <c:pt idx="5588">
                  <c:v>42933.5</c:v>
                </c:pt>
                <c:pt idx="5589">
                  <c:v>42933.626000000004</c:v>
                </c:pt>
                <c:pt idx="5590">
                  <c:v>42933.75</c:v>
                </c:pt>
                <c:pt idx="5591">
                  <c:v>42933.876000000004</c:v>
                </c:pt>
                <c:pt idx="5592">
                  <c:v>42934</c:v>
                </c:pt>
                <c:pt idx="5593">
                  <c:v>42934.126000000004</c:v>
                </c:pt>
                <c:pt idx="5594">
                  <c:v>42934.25</c:v>
                </c:pt>
                <c:pt idx="5595">
                  <c:v>42934.376000000004</c:v>
                </c:pt>
                <c:pt idx="5596">
                  <c:v>42934.5</c:v>
                </c:pt>
                <c:pt idx="5597">
                  <c:v>42934.626000000004</c:v>
                </c:pt>
                <c:pt idx="5598">
                  <c:v>42934.75</c:v>
                </c:pt>
                <c:pt idx="5599">
                  <c:v>42934.876000000004</c:v>
                </c:pt>
                <c:pt idx="5600">
                  <c:v>42935</c:v>
                </c:pt>
                <c:pt idx="5601">
                  <c:v>42935.126000000004</c:v>
                </c:pt>
                <c:pt idx="5602">
                  <c:v>42935.25</c:v>
                </c:pt>
                <c:pt idx="5603">
                  <c:v>42935.376000000004</c:v>
                </c:pt>
                <c:pt idx="5604">
                  <c:v>42935.5</c:v>
                </c:pt>
                <c:pt idx="5605">
                  <c:v>42935.626000000004</c:v>
                </c:pt>
                <c:pt idx="5606">
                  <c:v>42935.75</c:v>
                </c:pt>
                <c:pt idx="5607">
                  <c:v>42935.876000000004</c:v>
                </c:pt>
                <c:pt idx="5608">
                  <c:v>42936</c:v>
                </c:pt>
                <c:pt idx="5609">
                  <c:v>42936.126000000004</c:v>
                </c:pt>
                <c:pt idx="5610">
                  <c:v>42936.25</c:v>
                </c:pt>
                <c:pt idx="5611">
                  <c:v>42936.376000000004</c:v>
                </c:pt>
                <c:pt idx="5612">
                  <c:v>42936.5</c:v>
                </c:pt>
                <c:pt idx="5613">
                  <c:v>42936.626000000004</c:v>
                </c:pt>
                <c:pt idx="5614">
                  <c:v>42936.75</c:v>
                </c:pt>
                <c:pt idx="5615">
                  <c:v>42936.876000000004</c:v>
                </c:pt>
                <c:pt idx="5616">
                  <c:v>42937</c:v>
                </c:pt>
                <c:pt idx="5617">
                  <c:v>42937.126000000004</c:v>
                </c:pt>
                <c:pt idx="5618">
                  <c:v>42937.25</c:v>
                </c:pt>
                <c:pt idx="5619">
                  <c:v>42937.376000000004</c:v>
                </c:pt>
                <c:pt idx="5620">
                  <c:v>42937.5</c:v>
                </c:pt>
                <c:pt idx="5621">
                  <c:v>42937.626000000004</c:v>
                </c:pt>
                <c:pt idx="5622">
                  <c:v>42937.75</c:v>
                </c:pt>
                <c:pt idx="5623">
                  <c:v>42937.876000000004</c:v>
                </c:pt>
                <c:pt idx="5624">
                  <c:v>42938</c:v>
                </c:pt>
              </c:numCache>
            </c:numRef>
          </c:xVal>
          <c:yVal>
            <c:numRef>
              <c:f>'Simulated '!$E$4:$E$5628</c:f>
              <c:numCache>
                <c:formatCode>General</c:formatCode>
                <c:ptCount val="5625"/>
                <c:pt idx="0">
                  <c:v>24.66</c:v>
                </c:pt>
                <c:pt idx="1">
                  <c:v>24.6</c:v>
                </c:pt>
                <c:pt idx="2">
                  <c:v>24.54</c:v>
                </c:pt>
                <c:pt idx="3">
                  <c:v>24.61</c:v>
                </c:pt>
                <c:pt idx="4">
                  <c:v>24.89</c:v>
                </c:pt>
                <c:pt idx="5">
                  <c:v>25</c:v>
                </c:pt>
                <c:pt idx="6">
                  <c:v>25</c:v>
                </c:pt>
                <c:pt idx="7">
                  <c:v>25.03</c:v>
                </c:pt>
                <c:pt idx="8">
                  <c:v>24.99</c:v>
                </c:pt>
                <c:pt idx="9">
                  <c:v>24.9</c:v>
                </c:pt>
                <c:pt idx="10">
                  <c:v>24.79</c:v>
                </c:pt>
                <c:pt idx="11">
                  <c:v>24.76</c:v>
                </c:pt>
                <c:pt idx="12">
                  <c:v>24.8</c:v>
                </c:pt>
                <c:pt idx="13">
                  <c:v>24.82</c:v>
                </c:pt>
                <c:pt idx="14">
                  <c:v>24.79</c:v>
                </c:pt>
                <c:pt idx="15">
                  <c:v>24.8</c:v>
                </c:pt>
                <c:pt idx="16">
                  <c:v>24.71</c:v>
                </c:pt>
                <c:pt idx="17">
                  <c:v>24.64</c:v>
                </c:pt>
                <c:pt idx="18">
                  <c:v>24.57</c:v>
                </c:pt>
                <c:pt idx="19">
                  <c:v>24.56</c:v>
                </c:pt>
                <c:pt idx="20">
                  <c:v>24.66</c:v>
                </c:pt>
                <c:pt idx="21">
                  <c:v>24.73</c:v>
                </c:pt>
                <c:pt idx="22">
                  <c:v>24.73</c:v>
                </c:pt>
                <c:pt idx="23">
                  <c:v>24.7</c:v>
                </c:pt>
                <c:pt idx="24">
                  <c:v>24.7</c:v>
                </c:pt>
                <c:pt idx="25">
                  <c:v>24.6</c:v>
                </c:pt>
                <c:pt idx="26">
                  <c:v>24.49</c:v>
                </c:pt>
                <c:pt idx="27">
                  <c:v>24.42</c:v>
                </c:pt>
                <c:pt idx="28">
                  <c:v>24.54</c:v>
                </c:pt>
                <c:pt idx="29">
                  <c:v>24.63</c:v>
                </c:pt>
                <c:pt idx="30">
                  <c:v>24.65</c:v>
                </c:pt>
                <c:pt idx="31">
                  <c:v>24.63</c:v>
                </c:pt>
                <c:pt idx="32">
                  <c:v>24.71</c:v>
                </c:pt>
                <c:pt idx="33">
                  <c:v>24.66</c:v>
                </c:pt>
                <c:pt idx="34">
                  <c:v>24.54</c:v>
                </c:pt>
                <c:pt idx="35">
                  <c:v>24.5</c:v>
                </c:pt>
                <c:pt idx="36">
                  <c:v>24.62</c:v>
                </c:pt>
                <c:pt idx="37">
                  <c:v>24.71</c:v>
                </c:pt>
                <c:pt idx="38">
                  <c:v>24.69</c:v>
                </c:pt>
                <c:pt idx="39">
                  <c:v>24.65</c:v>
                </c:pt>
                <c:pt idx="40">
                  <c:v>24.71</c:v>
                </c:pt>
                <c:pt idx="41">
                  <c:v>24.57</c:v>
                </c:pt>
                <c:pt idx="42">
                  <c:v>24.47</c:v>
                </c:pt>
                <c:pt idx="43">
                  <c:v>24.44</c:v>
                </c:pt>
                <c:pt idx="44">
                  <c:v>24.54</c:v>
                </c:pt>
                <c:pt idx="45">
                  <c:v>24.68</c:v>
                </c:pt>
                <c:pt idx="46">
                  <c:v>24.67</c:v>
                </c:pt>
                <c:pt idx="47">
                  <c:v>24.68</c:v>
                </c:pt>
                <c:pt idx="48">
                  <c:v>24.71</c:v>
                </c:pt>
                <c:pt idx="49">
                  <c:v>24.62</c:v>
                </c:pt>
                <c:pt idx="50">
                  <c:v>24.5</c:v>
                </c:pt>
                <c:pt idx="51">
                  <c:v>24.45</c:v>
                </c:pt>
                <c:pt idx="52">
                  <c:v>24.57</c:v>
                </c:pt>
                <c:pt idx="53">
                  <c:v>24.71</c:v>
                </c:pt>
                <c:pt idx="54">
                  <c:v>24.69</c:v>
                </c:pt>
                <c:pt idx="55">
                  <c:v>24.71</c:v>
                </c:pt>
                <c:pt idx="56">
                  <c:v>24.72</c:v>
                </c:pt>
                <c:pt idx="57">
                  <c:v>24.64</c:v>
                </c:pt>
                <c:pt idx="58">
                  <c:v>24.53</c:v>
                </c:pt>
                <c:pt idx="59">
                  <c:v>24.44</c:v>
                </c:pt>
                <c:pt idx="60">
                  <c:v>24.54</c:v>
                </c:pt>
                <c:pt idx="61">
                  <c:v>24.71</c:v>
                </c:pt>
                <c:pt idx="62">
                  <c:v>24.68</c:v>
                </c:pt>
                <c:pt idx="63">
                  <c:v>24.64</c:v>
                </c:pt>
                <c:pt idx="64">
                  <c:v>24.77</c:v>
                </c:pt>
                <c:pt idx="65">
                  <c:v>24.62</c:v>
                </c:pt>
                <c:pt idx="66">
                  <c:v>24.48</c:v>
                </c:pt>
                <c:pt idx="67">
                  <c:v>24.46</c:v>
                </c:pt>
                <c:pt idx="68">
                  <c:v>24.45</c:v>
                </c:pt>
                <c:pt idx="69">
                  <c:v>24.5</c:v>
                </c:pt>
                <c:pt idx="70">
                  <c:v>24.56</c:v>
                </c:pt>
                <c:pt idx="71">
                  <c:v>24.51</c:v>
                </c:pt>
                <c:pt idx="72">
                  <c:v>24.46</c:v>
                </c:pt>
                <c:pt idx="73">
                  <c:v>24.55</c:v>
                </c:pt>
                <c:pt idx="74">
                  <c:v>24.44</c:v>
                </c:pt>
                <c:pt idx="75">
                  <c:v>24.41</c:v>
                </c:pt>
                <c:pt idx="76">
                  <c:v>24.54</c:v>
                </c:pt>
                <c:pt idx="77">
                  <c:v>24.65</c:v>
                </c:pt>
                <c:pt idx="78">
                  <c:v>24.77</c:v>
                </c:pt>
                <c:pt idx="79">
                  <c:v>24.86</c:v>
                </c:pt>
                <c:pt idx="80">
                  <c:v>24.78</c:v>
                </c:pt>
                <c:pt idx="81">
                  <c:v>24.74</c:v>
                </c:pt>
                <c:pt idx="82">
                  <c:v>24.72</c:v>
                </c:pt>
                <c:pt idx="83">
                  <c:v>24.63</c:v>
                </c:pt>
                <c:pt idx="84">
                  <c:v>24.74</c:v>
                </c:pt>
                <c:pt idx="85">
                  <c:v>24.96</c:v>
                </c:pt>
                <c:pt idx="86">
                  <c:v>24.96</c:v>
                </c:pt>
                <c:pt idx="87">
                  <c:v>24.79</c:v>
                </c:pt>
                <c:pt idx="88">
                  <c:v>24.67</c:v>
                </c:pt>
                <c:pt idx="89">
                  <c:v>12.86</c:v>
                </c:pt>
                <c:pt idx="90">
                  <c:v>12.83</c:v>
                </c:pt>
                <c:pt idx="91">
                  <c:v>12.88</c:v>
                </c:pt>
                <c:pt idx="92">
                  <c:v>12.86</c:v>
                </c:pt>
                <c:pt idx="93">
                  <c:v>12.83</c:v>
                </c:pt>
                <c:pt idx="94">
                  <c:v>12.93</c:v>
                </c:pt>
                <c:pt idx="95">
                  <c:v>12.97</c:v>
                </c:pt>
                <c:pt idx="96">
                  <c:v>12.93</c:v>
                </c:pt>
                <c:pt idx="97">
                  <c:v>12.95</c:v>
                </c:pt>
                <c:pt idx="98">
                  <c:v>12.97</c:v>
                </c:pt>
                <c:pt idx="99">
                  <c:v>12.95</c:v>
                </c:pt>
                <c:pt idx="100">
                  <c:v>12.98</c:v>
                </c:pt>
                <c:pt idx="101">
                  <c:v>13</c:v>
                </c:pt>
                <c:pt idx="102">
                  <c:v>13.08</c:v>
                </c:pt>
                <c:pt idx="103">
                  <c:v>13.19</c:v>
                </c:pt>
                <c:pt idx="104">
                  <c:v>13.13</c:v>
                </c:pt>
                <c:pt idx="105">
                  <c:v>13.11</c:v>
                </c:pt>
                <c:pt idx="106">
                  <c:v>13.02</c:v>
                </c:pt>
                <c:pt idx="107">
                  <c:v>13.05</c:v>
                </c:pt>
                <c:pt idx="108">
                  <c:v>13.06</c:v>
                </c:pt>
                <c:pt idx="109">
                  <c:v>13.12</c:v>
                </c:pt>
                <c:pt idx="110">
                  <c:v>13.13</c:v>
                </c:pt>
                <c:pt idx="111">
                  <c:v>13.1</c:v>
                </c:pt>
                <c:pt idx="112">
                  <c:v>13.14</c:v>
                </c:pt>
                <c:pt idx="113">
                  <c:v>13.19</c:v>
                </c:pt>
                <c:pt idx="114">
                  <c:v>13.25</c:v>
                </c:pt>
                <c:pt idx="115">
                  <c:v>13.21</c:v>
                </c:pt>
                <c:pt idx="116">
                  <c:v>13.18</c:v>
                </c:pt>
                <c:pt idx="117">
                  <c:v>13.23</c:v>
                </c:pt>
                <c:pt idx="118">
                  <c:v>13.35</c:v>
                </c:pt>
                <c:pt idx="119">
                  <c:v>13.37</c:v>
                </c:pt>
                <c:pt idx="120">
                  <c:v>13.51</c:v>
                </c:pt>
                <c:pt idx="121">
                  <c:v>13.38</c:v>
                </c:pt>
                <c:pt idx="122">
                  <c:v>13.09</c:v>
                </c:pt>
                <c:pt idx="123">
                  <c:v>13.25</c:v>
                </c:pt>
                <c:pt idx="124">
                  <c:v>13.37</c:v>
                </c:pt>
                <c:pt idx="125">
                  <c:v>13.25</c:v>
                </c:pt>
                <c:pt idx="126">
                  <c:v>13.44</c:v>
                </c:pt>
                <c:pt idx="127">
                  <c:v>13.61</c:v>
                </c:pt>
                <c:pt idx="128">
                  <c:v>13.47</c:v>
                </c:pt>
                <c:pt idx="129">
                  <c:v>13.27</c:v>
                </c:pt>
                <c:pt idx="130">
                  <c:v>13.33</c:v>
                </c:pt>
                <c:pt idx="131">
                  <c:v>13.32</c:v>
                </c:pt>
                <c:pt idx="132">
                  <c:v>13.39</c:v>
                </c:pt>
                <c:pt idx="133">
                  <c:v>13.27</c:v>
                </c:pt>
                <c:pt idx="134">
                  <c:v>13.27</c:v>
                </c:pt>
                <c:pt idx="135">
                  <c:v>13.43</c:v>
                </c:pt>
                <c:pt idx="136">
                  <c:v>13.6</c:v>
                </c:pt>
                <c:pt idx="137">
                  <c:v>13.56</c:v>
                </c:pt>
                <c:pt idx="138">
                  <c:v>13.69</c:v>
                </c:pt>
                <c:pt idx="139">
                  <c:v>13.68</c:v>
                </c:pt>
                <c:pt idx="140">
                  <c:v>13.52</c:v>
                </c:pt>
                <c:pt idx="141">
                  <c:v>13.73</c:v>
                </c:pt>
                <c:pt idx="142">
                  <c:v>14.01</c:v>
                </c:pt>
                <c:pt idx="143">
                  <c:v>13.84</c:v>
                </c:pt>
                <c:pt idx="144">
                  <c:v>13.92</c:v>
                </c:pt>
                <c:pt idx="145">
                  <c:v>13.57</c:v>
                </c:pt>
                <c:pt idx="146">
                  <c:v>13.74</c:v>
                </c:pt>
                <c:pt idx="147">
                  <c:v>13.85</c:v>
                </c:pt>
                <c:pt idx="148">
                  <c:v>13.87</c:v>
                </c:pt>
                <c:pt idx="149">
                  <c:v>13.99</c:v>
                </c:pt>
                <c:pt idx="150">
                  <c:v>13.95</c:v>
                </c:pt>
                <c:pt idx="151">
                  <c:v>13.89</c:v>
                </c:pt>
                <c:pt idx="152">
                  <c:v>13.86</c:v>
                </c:pt>
                <c:pt idx="153">
                  <c:v>14.04</c:v>
                </c:pt>
                <c:pt idx="154">
                  <c:v>13.87</c:v>
                </c:pt>
                <c:pt idx="155">
                  <c:v>14.01</c:v>
                </c:pt>
                <c:pt idx="156">
                  <c:v>14.13</c:v>
                </c:pt>
                <c:pt idx="157">
                  <c:v>14.01</c:v>
                </c:pt>
                <c:pt idx="158">
                  <c:v>14.23</c:v>
                </c:pt>
                <c:pt idx="159">
                  <c:v>14.27</c:v>
                </c:pt>
                <c:pt idx="160">
                  <c:v>14.18</c:v>
                </c:pt>
                <c:pt idx="161">
                  <c:v>14.34</c:v>
                </c:pt>
                <c:pt idx="162">
                  <c:v>14.41</c:v>
                </c:pt>
                <c:pt idx="163">
                  <c:v>14.35</c:v>
                </c:pt>
                <c:pt idx="164">
                  <c:v>14.47</c:v>
                </c:pt>
                <c:pt idx="165">
                  <c:v>14.59</c:v>
                </c:pt>
                <c:pt idx="166">
                  <c:v>14.3</c:v>
                </c:pt>
                <c:pt idx="167">
                  <c:v>14.26</c:v>
                </c:pt>
                <c:pt idx="168">
                  <c:v>14.29</c:v>
                </c:pt>
                <c:pt idx="169">
                  <c:v>14.41</c:v>
                </c:pt>
                <c:pt idx="170">
                  <c:v>14.36</c:v>
                </c:pt>
                <c:pt idx="171">
                  <c:v>14.43</c:v>
                </c:pt>
                <c:pt idx="172">
                  <c:v>14.66</c:v>
                </c:pt>
                <c:pt idx="173">
                  <c:v>14.58</c:v>
                </c:pt>
                <c:pt idx="174">
                  <c:v>14.65</c:v>
                </c:pt>
                <c:pt idx="175">
                  <c:v>14.74</c:v>
                </c:pt>
                <c:pt idx="176">
                  <c:v>14.73</c:v>
                </c:pt>
                <c:pt idx="177">
                  <c:v>14.74</c:v>
                </c:pt>
                <c:pt idx="178">
                  <c:v>14.62</c:v>
                </c:pt>
                <c:pt idx="179">
                  <c:v>14.82</c:v>
                </c:pt>
                <c:pt idx="180">
                  <c:v>15.08</c:v>
                </c:pt>
                <c:pt idx="181">
                  <c:v>15.2</c:v>
                </c:pt>
                <c:pt idx="182">
                  <c:v>15.42</c:v>
                </c:pt>
                <c:pt idx="183">
                  <c:v>15</c:v>
                </c:pt>
                <c:pt idx="184">
                  <c:v>15.1</c:v>
                </c:pt>
                <c:pt idx="185">
                  <c:v>15.06</c:v>
                </c:pt>
                <c:pt idx="186">
                  <c:v>15.3</c:v>
                </c:pt>
                <c:pt idx="187">
                  <c:v>15.22</c:v>
                </c:pt>
                <c:pt idx="188">
                  <c:v>15.38</c:v>
                </c:pt>
                <c:pt idx="189">
                  <c:v>15.79</c:v>
                </c:pt>
                <c:pt idx="190">
                  <c:v>15.3</c:v>
                </c:pt>
                <c:pt idx="191">
                  <c:v>15.25</c:v>
                </c:pt>
                <c:pt idx="192">
                  <c:v>15.21</c:v>
                </c:pt>
                <c:pt idx="193">
                  <c:v>15</c:v>
                </c:pt>
                <c:pt idx="194">
                  <c:v>15.1</c:v>
                </c:pt>
                <c:pt idx="195">
                  <c:v>15.45</c:v>
                </c:pt>
                <c:pt idx="196">
                  <c:v>15.63</c:v>
                </c:pt>
                <c:pt idx="197">
                  <c:v>15.8</c:v>
                </c:pt>
                <c:pt idx="198">
                  <c:v>15.89</c:v>
                </c:pt>
                <c:pt idx="199">
                  <c:v>15.48</c:v>
                </c:pt>
                <c:pt idx="200">
                  <c:v>15.63</c:v>
                </c:pt>
                <c:pt idx="201">
                  <c:v>15.89</c:v>
                </c:pt>
                <c:pt idx="202">
                  <c:v>16.29</c:v>
                </c:pt>
                <c:pt idx="203">
                  <c:v>15.71</c:v>
                </c:pt>
                <c:pt idx="204">
                  <c:v>16.190000000000001</c:v>
                </c:pt>
                <c:pt idx="205">
                  <c:v>16.2</c:v>
                </c:pt>
                <c:pt idx="206">
                  <c:v>15.94</c:v>
                </c:pt>
                <c:pt idx="207">
                  <c:v>16.36</c:v>
                </c:pt>
                <c:pt idx="208">
                  <c:v>16.329999999999998</c:v>
                </c:pt>
                <c:pt idx="209">
                  <c:v>16.309999999999999</c:v>
                </c:pt>
                <c:pt idx="210">
                  <c:v>16.52</c:v>
                </c:pt>
                <c:pt idx="211">
                  <c:v>15.94</c:v>
                </c:pt>
                <c:pt idx="212">
                  <c:v>15.86</c:v>
                </c:pt>
                <c:pt idx="213">
                  <c:v>15.59</c:v>
                </c:pt>
                <c:pt idx="214">
                  <c:v>15.43</c:v>
                </c:pt>
                <c:pt idx="215">
                  <c:v>16.09</c:v>
                </c:pt>
                <c:pt idx="216">
                  <c:v>17.11</c:v>
                </c:pt>
                <c:pt idx="217">
                  <c:v>17.37</c:v>
                </c:pt>
                <c:pt idx="218">
                  <c:v>17.309999999999999</c:v>
                </c:pt>
                <c:pt idx="219">
                  <c:v>17.02</c:v>
                </c:pt>
                <c:pt idx="220">
                  <c:v>16.77</c:v>
                </c:pt>
                <c:pt idx="221">
                  <c:v>16.649999999999999</c:v>
                </c:pt>
                <c:pt idx="222">
                  <c:v>16.760000000000002</c:v>
                </c:pt>
                <c:pt idx="223">
                  <c:v>17.16</c:v>
                </c:pt>
                <c:pt idx="224">
                  <c:v>17.28</c:v>
                </c:pt>
                <c:pt idx="225">
                  <c:v>16.46</c:v>
                </c:pt>
                <c:pt idx="226">
                  <c:v>16.52</c:v>
                </c:pt>
                <c:pt idx="227">
                  <c:v>16.77</c:v>
                </c:pt>
                <c:pt idx="228">
                  <c:v>16.489999999999998</c:v>
                </c:pt>
                <c:pt idx="229">
                  <c:v>16.21</c:v>
                </c:pt>
                <c:pt idx="230">
                  <c:v>16.2</c:v>
                </c:pt>
                <c:pt idx="231">
                  <c:v>16.68</c:v>
                </c:pt>
                <c:pt idx="232">
                  <c:v>17.16</c:v>
                </c:pt>
                <c:pt idx="233">
                  <c:v>17.47</c:v>
                </c:pt>
                <c:pt idx="234">
                  <c:v>17.84</c:v>
                </c:pt>
                <c:pt idx="235">
                  <c:v>18.22</c:v>
                </c:pt>
                <c:pt idx="236">
                  <c:v>18.559999999999999</c:v>
                </c:pt>
                <c:pt idx="237">
                  <c:v>18.86</c:v>
                </c:pt>
                <c:pt idx="238">
                  <c:v>19.04</c:v>
                </c:pt>
                <c:pt idx="239">
                  <c:v>19.27</c:v>
                </c:pt>
                <c:pt idx="240">
                  <c:v>19.5</c:v>
                </c:pt>
                <c:pt idx="241">
                  <c:v>19.940000000000001</c:v>
                </c:pt>
                <c:pt idx="242">
                  <c:v>20.13</c:v>
                </c:pt>
                <c:pt idx="243">
                  <c:v>19.95</c:v>
                </c:pt>
                <c:pt idx="244">
                  <c:v>19.53</c:v>
                </c:pt>
                <c:pt idx="245">
                  <c:v>19.13</c:v>
                </c:pt>
                <c:pt idx="246">
                  <c:v>18.82</c:v>
                </c:pt>
                <c:pt idx="247">
                  <c:v>18.77</c:v>
                </c:pt>
                <c:pt idx="248">
                  <c:v>18.61</c:v>
                </c:pt>
                <c:pt idx="249">
                  <c:v>18.97</c:v>
                </c:pt>
                <c:pt idx="250">
                  <c:v>19.440000000000001</c:v>
                </c:pt>
                <c:pt idx="251">
                  <c:v>19.73</c:v>
                </c:pt>
                <c:pt idx="252">
                  <c:v>19.899999999999999</c:v>
                </c:pt>
                <c:pt idx="253">
                  <c:v>20.010000000000002</c:v>
                </c:pt>
                <c:pt idx="254">
                  <c:v>20.23</c:v>
                </c:pt>
                <c:pt idx="255">
                  <c:v>20.39</c:v>
                </c:pt>
                <c:pt idx="256">
                  <c:v>20.46</c:v>
                </c:pt>
                <c:pt idx="257">
                  <c:v>20.45</c:v>
                </c:pt>
                <c:pt idx="258">
                  <c:v>20.45</c:v>
                </c:pt>
                <c:pt idx="259">
                  <c:v>20.52</c:v>
                </c:pt>
                <c:pt idx="260">
                  <c:v>20.07</c:v>
                </c:pt>
                <c:pt idx="261">
                  <c:v>19.920000000000002</c:v>
                </c:pt>
                <c:pt idx="262">
                  <c:v>19.98</c:v>
                </c:pt>
                <c:pt idx="263">
                  <c:v>20.3</c:v>
                </c:pt>
                <c:pt idx="264">
                  <c:v>20.440000000000001</c:v>
                </c:pt>
                <c:pt idx="265">
                  <c:v>20.55</c:v>
                </c:pt>
                <c:pt idx="266">
                  <c:v>20.47</c:v>
                </c:pt>
                <c:pt idx="267">
                  <c:v>20.329999999999998</c:v>
                </c:pt>
                <c:pt idx="268">
                  <c:v>20.2</c:v>
                </c:pt>
                <c:pt idx="269">
                  <c:v>20.16</c:v>
                </c:pt>
                <c:pt idx="270">
                  <c:v>20.39</c:v>
                </c:pt>
                <c:pt idx="271">
                  <c:v>20.71</c:v>
                </c:pt>
                <c:pt idx="272">
                  <c:v>20.85</c:v>
                </c:pt>
                <c:pt idx="273">
                  <c:v>20.91</c:v>
                </c:pt>
                <c:pt idx="274">
                  <c:v>20.91</c:v>
                </c:pt>
                <c:pt idx="275">
                  <c:v>20.84</c:v>
                </c:pt>
                <c:pt idx="276">
                  <c:v>20.49</c:v>
                </c:pt>
                <c:pt idx="277">
                  <c:v>20.47</c:v>
                </c:pt>
                <c:pt idx="278">
                  <c:v>20.67</c:v>
                </c:pt>
                <c:pt idx="279">
                  <c:v>20.420000000000002</c:v>
                </c:pt>
                <c:pt idx="280">
                  <c:v>20.32</c:v>
                </c:pt>
                <c:pt idx="281">
                  <c:v>19.920000000000002</c:v>
                </c:pt>
                <c:pt idx="282">
                  <c:v>20.21</c:v>
                </c:pt>
                <c:pt idx="283">
                  <c:v>20.48</c:v>
                </c:pt>
                <c:pt idx="284">
                  <c:v>20.55</c:v>
                </c:pt>
                <c:pt idx="285">
                  <c:v>20.55</c:v>
                </c:pt>
                <c:pt idx="286">
                  <c:v>20.56</c:v>
                </c:pt>
                <c:pt idx="287">
                  <c:v>20.48</c:v>
                </c:pt>
                <c:pt idx="288">
                  <c:v>20.43</c:v>
                </c:pt>
                <c:pt idx="289">
                  <c:v>20.58</c:v>
                </c:pt>
                <c:pt idx="290">
                  <c:v>20.7</c:v>
                </c:pt>
                <c:pt idx="291">
                  <c:v>20.61</c:v>
                </c:pt>
                <c:pt idx="292">
                  <c:v>20.51</c:v>
                </c:pt>
                <c:pt idx="293">
                  <c:v>20.32</c:v>
                </c:pt>
                <c:pt idx="294">
                  <c:v>20.149999999999999</c:v>
                </c:pt>
                <c:pt idx="295">
                  <c:v>20.49</c:v>
                </c:pt>
                <c:pt idx="296">
                  <c:v>20.66</c:v>
                </c:pt>
                <c:pt idx="297">
                  <c:v>20.59</c:v>
                </c:pt>
                <c:pt idx="298">
                  <c:v>20.239999999999998</c:v>
                </c:pt>
                <c:pt idx="299">
                  <c:v>20.13</c:v>
                </c:pt>
                <c:pt idx="300">
                  <c:v>20.41</c:v>
                </c:pt>
                <c:pt idx="301">
                  <c:v>20.34</c:v>
                </c:pt>
                <c:pt idx="302">
                  <c:v>19.88</c:v>
                </c:pt>
                <c:pt idx="303">
                  <c:v>19.98</c:v>
                </c:pt>
                <c:pt idx="304">
                  <c:v>19.899999999999999</c:v>
                </c:pt>
                <c:pt idx="305">
                  <c:v>20.07</c:v>
                </c:pt>
                <c:pt idx="306">
                  <c:v>20.14</c:v>
                </c:pt>
                <c:pt idx="307">
                  <c:v>20.350000000000001</c:v>
                </c:pt>
                <c:pt idx="308">
                  <c:v>20.38</c:v>
                </c:pt>
                <c:pt idx="309">
                  <c:v>20.43</c:v>
                </c:pt>
                <c:pt idx="310">
                  <c:v>20.52</c:v>
                </c:pt>
                <c:pt idx="311">
                  <c:v>20.55</c:v>
                </c:pt>
                <c:pt idx="312">
                  <c:v>20.57</c:v>
                </c:pt>
                <c:pt idx="313">
                  <c:v>20.6</c:v>
                </c:pt>
                <c:pt idx="314">
                  <c:v>20.420000000000002</c:v>
                </c:pt>
                <c:pt idx="315">
                  <c:v>20.59</c:v>
                </c:pt>
                <c:pt idx="316">
                  <c:v>20.63</c:v>
                </c:pt>
                <c:pt idx="317">
                  <c:v>20.57</c:v>
                </c:pt>
                <c:pt idx="318">
                  <c:v>20.58</c:v>
                </c:pt>
                <c:pt idx="319">
                  <c:v>20.71</c:v>
                </c:pt>
                <c:pt idx="320">
                  <c:v>20.88</c:v>
                </c:pt>
                <c:pt idx="321">
                  <c:v>20.74</c:v>
                </c:pt>
                <c:pt idx="322">
                  <c:v>20.52</c:v>
                </c:pt>
                <c:pt idx="323">
                  <c:v>20.260000000000002</c:v>
                </c:pt>
                <c:pt idx="324">
                  <c:v>20.37</c:v>
                </c:pt>
                <c:pt idx="325">
                  <c:v>20.51</c:v>
                </c:pt>
                <c:pt idx="326">
                  <c:v>20.58</c:v>
                </c:pt>
                <c:pt idx="327">
                  <c:v>20.77</c:v>
                </c:pt>
                <c:pt idx="328">
                  <c:v>20.82</c:v>
                </c:pt>
                <c:pt idx="329">
                  <c:v>20.79</c:v>
                </c:pt>
                <c:pt idx="330">
                  <c:v>20.76</c:v>
                </c:pt>
                <c:pt idx="331">
                  <c:v>20.76</c:v>
                </c:pt>
                <c:pt idx="332">
                  <c:v>20.75</c:v>
                </c:pt>
                <c:pt idx="333">
                  <c:v>20.61</c:v>
                </c:pt>
                <c:pt idx="334">
                  <c:v>20.59</c:v>
                </c:pt>
                <c:pt idx="335">
                  <c:v>20.63</c:v>
                </c:pt>
                <c:pt idx="336">
                  <c:v>20.66</c:v>
                </c:pt>
                <c:pt idx="337">
                  <c:v>20.47</c:v>
                </c:pt>
                <c:pt idx="338">
                  <c:v>20.28</c:v>
                </c:pt>
                <c:pt idx="339">
                  <c:v>20.22</c:v>
                </c:pt>
                <c:pt idx="340">
                  <c:v>20.47</c:v>
                </c:pt>
                <c:pt idx="341">
                  <c:v>20.52</c:v>
                </c:pt>
                <c:pt idx="342">
                  <c:v>20.39</c:v>
                </c:pt>
                <c:pt idx="343">
                  <c:v>20.3</c:v>
                </c:pt>
                <c:pt idx="344">
                  <c:v>20.149999999999999</c:v>
                </c:pt>
                <c:pt idx="345">
                  <c:v>20.05</c:v>
                </c:pt>
                <c:pt idx="346">
                  <c:v>19.91</c:v>
                </c:pt>
                <c:pt idx="347">
                  <c:v>19.760000000000002</c:v>
                </c:pt>
                <c:pt idx="348">
                  <c:v>19.739999999999998</c:v>
                </c:pt>
                <c:pt idx="349">
                  <c:v>19.8</c:v>
                </c:pt>
                <c:pt idx="350">
                  <c:v>19.920000000000002</c:v>
                </c:pt>
                <c:pt idx="351">
                  <c:v>20.02</c:v>
                </c:pt>
                <c:pt idx="352">
                  <c:v>20.02</c:v>
                </c:pt>
                <c:pt idx="353">
                  <c:v>20.07</c:v>
                </c:pt>
                <c:pt idx="354">
                  <c:v>19.989999999999998</c:v>
                </c:pt>
                <c:pt idx="355">
                  <c:v>19.98</c:v>
                </c:pt>
                <c:pt idx="356">
                  <c:v>20.03</c:v>
                </c:pt>
                <c:pt idx="357">
                  <c:v>19.98</c:v>
                </c:pt>
                <c:pt idx="358">
                  <c:v>19.98</c:v>
                </c:pt>
                <c:pt idx="359">
                  <c:v>20.170000000000002</c:v>
                </c:pt>
                <c:pt idx="360">
                  <c:v>20</c:v>
                </c:pt>
                <c:pt idx="361">
                  <c:v>19.91</c:v>
                </c:pt>
                <c:pt idx="362">
                  <c:v>20.49</c:v>
                </c:pt>
                <c:pt idx="363">
                  <c:v>20.45</c:v>
                </c:pt>
                <c:pt idx="364">
                  <c:v>20.43</c:v>
                </c:pt>
                <c:pt idx="365">
                  <c:v>20.43</c:v>
                </c:pt>
                <c:pt idx="366">
                  <c:v>20.37</c:v>
                </c:pt>
                <c:pt idx="367">
                  <c:v>20.239999999999998</c:v>
                </c:pt>
                <c:pt idx="368">
                  <c:v>20.100000000000001</c:v>
                </c:pt>
                <c:pt idx="369">
                  <c:v>19.61</c:v>
                </c:pt>
                <c:pt idx="370">
                  <c:v>19.43</c:v>
                </c:pt>
                <c:pt idx="371">
                  <c:v>19.579999999999998</c:v>
                </c:pt>
                <c:pt idx="372">
                  <c:v>19.71</c:v>
                </c:pt>
                <c:pt idx="373">
                  <c:v>19.55</c:v>
                </c:pt>
                <c:pt idx="374">
                  <c:v>19.61</c:v>
                </c:pt>
                <c:pt idx="375">
                  <c:v>19.7</c:v>
                </c:pt>
                <c:pt idx="376">
                  <c:v>19.899999999999999</c:v>
                </c:pt>
                <c:pt idx="377">
                  <c:v>20.239999999999998</c:v>
                </c:pt>
                <c:pt idx="378">
                  <c:v>19.86</c:v>
                </c:pt>
                <c:pt idx="379">
                  <c:v>19.87</c:v>
                </c:pt>
                <c:pt idx="380">
                  <c:v>19.98</c:v>
                </c:pt>
                <c:pt idx="381">
                  <c:v>20.02</c:v>
                </c:pt>
                <c:pt idx="382">
                  <c:v>20.059999999999999</c:v>
                </c:pt>
                <c:pt idx="383">
                  <c:v>20.16</c:v>
                </c:pt>
                <c:pt idx="384">
                  <c:v>20.22</c:v>
                </c:pt>
                <c:pt idx="385">
                  <c:v>20.2</c:v>
                </c:pt>
                <c:pt idx="386">
                  <c:v>20.149999999999999</c:v>
                </c:pt>
                <c:pt idx="387">
                  <c:v>19.989999999999998</c:v>
                </c:pt>
                <c:pt idx="388">
                  <c:v>20.04</c:v>
                </c:pt>
                <c:pt idx="389">
                  <c:v>20.079999999999998</c:v>
                </c:pt>
                <c:pt idx="390">
                  <c:v>20.11</c:v>
                </c:pt>
                <c:pt idx="391">
                  <c:v>20.13</c:v>
                </c:pt>
                <c:pt idx="392">
                  <c:v>20.13</c:v>
                </c:pt>
                <c:pt idx="393">
                  <c:v>20.11</c:v>
                </c:pt>
                <c:pt idx="394">
                  <c:v>20.09</c:v>
                </c:pt>
                <c:pt idx="395">
                  <c:v>20.02</c:v>
                </c:pt>
                <c:pt idx="396">
                  <c:v>19.989999999999998</c:v>
                </c:pt>
                <c:pt idx="397">
                  <c:v>19.98</c:v>
                </c:pt>
                <c:pt idx="398">
                  <c:v>20.05</c:v>
                </c:pt>
                <c:pt idx="399">
                  <c:v>20.05</c:v>
                </c:pt>
                <c:pt idx="400">
                  <c:v>20.09</c:v>
                </c:pt>
                <c:pt idx="401">
                  <c:v>20.09</c:v>
                </c:pt>
                <c:pt idx="402">
                  <c:v>20.09</c:v>
                </c:pt>
                <c:pt idx="403">
                  <c:v>20.05</c:v>
                </c:pt>
                <c:pt idx="404">
                  <c:v>20.04</c:v>
                </c:pt>
                <c:pt idx="405">
                  <c:v>20.02</c:v>
                </c:pt>
                <c:pt idx="406">
                  <c:v>20</c:v>
                </c:pt>
                <c:pt idx="407">
                  <c:v>20</c:v>
                </c:pt>
                <c:pt idx="408">
                  <c:v>20.02</c:v>
                </c:pt>
                <c:pt idx="409">
                  <c:v>20.03</c:v>
                </c:pt>
                <c:pt idx="410">
                  <c:v>20</c:v>
                </c:pt>
                <c:pt idx="411">
                  <c:v>20</c:v>
                </c:pt>
                <c:pt idx="412">
                  <c:v>20.010000000000002</c:v>
                </c:pt>
                <c:pt idx="413">
                  <c:v>20</c:v>
                </c:pt>
                <c:pt idx="414">
                  <c:v>20.02</c:v>
                </c:pt>
                <c:pt idx="415">
                  <c:v>20.04</c:v>
                </c:pt>
                <c:pt idx="416">
                  <c:v>20.05</c:v>
                </c:pt>
                <c:pt idx="417">
                  <c:v>20.059999999999999</c:v>
                </c:pt>
                <c:pt idx="418">
                  <c:v>19.940000000000001</c:v>
                </c:pt>
                <c:pt idx="419">
                  <c:v>19.84</c:v>
                </c:pt>
                <c:pt idx="420">
                  <c:v>20.25</c:v>
                </c:pt>
                <c:pt idx="421">
                  <c:v>20.21</c:v>
                </c:pt>
                <c:pt idx="422">
                  <c:v>20.14</c:v>
                </c:pt>
                <c:pt idx="423">
                  <c:v>20.170000000000002</c:v>
                </c:pt>
                <c:pt idx="424">
                  <c:v>20.079999999999998</c:v>
                </c:pt>
                <c:pt idx="425">
                  <c:v>20.04</c:v>
                </c:pt>
                <c:pt idx="426">
                  <c:v>19.98</c:v>
                </c:pt>
                <c:pt idx="427">
                  <c:v>20.03</c:v>
                </c:pt>
                <c:pt idx="428">
                  <c:v>19.93</c:v>
                </c:pt>
                <c:pt idx="429">
                  <c:v>19.91</c:v>
                </c:pt>
                <c:pt idx="430">
                  <c:v>19.940000000000001</c:v>
                </c:pt>
                <c:pt idx="431">
                  <c:v>19.95</c:v>
                </c:pt>
                <c:pt idx="432">
                  <c:v>19.93</c:v>
                </c:pt>
                <c:pt idx="433">
                  <c:v>19.96</c:v>
                </c:pt>
                <c:pt idx="434">
                  <c:v>19.93</c:v>
                </c:pt>
                <c:pt idx="435">
                  <c:v>19.93</c:v>
                </c:pt>
                <c:pt idx="436">
                  <c:v>19.940000000000001</c:v>
                </c:pt>
                <c:pt idx="437">
                  <c:v>19.93</c:v>
                </c:pt>
                <c:pt idx="438">
                  <c:v>19.91</c:v>
                </c:pt>
                <c:pt idx="439">
                  <c:v>19.96</c:v>
                </c:pt>
                <c:pt idx="440">
                  <c:v>19.98</c:v>
                </c:pt>
                <c:pt idx="441">
                  <c:v>19.91</c:v>
                </c:pt>
                <c:pt idx="442">
                  <c:v>19.78</c:v>
                </c:pt>
                <c:pt idx="443">
                  <c:v>20.09</c:v>
                </c:pt>
                <c:pt idx="444">
                  <c:v>20.059999999999999</c:v>
                </c:pt>
                <c:pt idx="445">
                  <c:v>20.010000000000002</c:v>
                </c:pt>
                <c:pt idx="446">
                  <c:v>19.940000000000001</c:v>
                </c:pt>
                <c:pt idx="447">
                  <c:v>20</c:v>
                </c:pt>
                <c:pt idx="448">
                  <c:v>20.04</c:v>
                </c:pt>
                <c:pt idx="449">
                  <c:v>20.059999999999999</c:v>
                </c:pt>
                <c:pt idx="450">
                  <c:v>20</c:v>
                </c:pt>
                <c:pt idx="451">
                  <c:v>20</c:v>
                </c:pt>
                <c:pt idx="452">
                  <c:v>19.920000000000002</c:v>
                </c:pt>
                <c:pt idx="453">
                  <c:v>19.88</c:v>
                </c:pt>
                <c:pt idx="454">
                  <c:v>19.97</c:v>
                </c:pt>
                <c:pt idx="455">
                  <c:v>19.989999999999998</c:v>
                </c:pt>
                <c:pt idx="456">
                  <c:v>20</c:v>
                </c:pt>
                <c:pt idx="457">
                  <c:v>19.98</c:v>
                </c:pt>
                <c:pt idx="458">
                  <c:v>19.96</c:v>
                </c:pt>
                <c:pt idx="459">
                  <c:v>19.989999999999998</c:v>
                </c:pt>
                <c:pt idx="460">
                  <c:v>19.93</c:v>
                </c:pt>
                <c:pt idx="461">
                  <c:v>19.940000000000001</c:v>
                </c:pt>
                <c:pt idx="462">
                  <c:v>19.89</c:v>
                </c:pt>
                <c:pt idx="463">
                  <c:v>19.95</c:v>
                </c:pt>
                <c:pt idx="464">
                  <c:v>20.010000000000002</c:v>
                </c:pt>
                <c:pt idx="465">
                  <c:v>20.04</c:v>
                </c:pt>
                <c:pt idx="466">
                  <c:v>19.96</c:v>
                </c:pt>
                <c:pt idx="467">
                  <c:v>19.940000000000001</c:v>
                </c:pt>
                <c:pt idx="468">
                  <c:v>19.89</c:v>
                </c:pt>
                <c:pt idx="469">
                  <c:v>19.91</c:v>
                </c:pt>
                <c:pt idx="470">
                  <c:v>19.940000000000001</c:v>
                </c:pt>
                <c:pt idx="471">
                  <c:v>19.989999999999998</c:v>
                </c:pt>
                <c:pt idx="472">
                  <c:v>20.02</c:v>
                </c:pt>
                <c:pt idx="473">
                  <c:v>20.079999999999998</c:v>
                </c:pt>
                <c:pt idx="474">
                  <c:v>20.03</c:v>
                </c:pt>
                <c:pt idx="475">
                  <c:v>20.39</c:v>
                </c:pt>
                <c:pt idx="476">
                  <c:v>20.37</c:v>
                </c:pt>
                <c:pt idx="477">
                  <c:v>20.34</c:v>
                </c:pt>
                <c:pt idx="478">
                  <c:v>20.34</c:v>
                </c:pt>
                <c:pt idx="479">
                  <c:v>20.29</c:v>
                </c:pt>
                <c:pt idx="480">
                  <c:v>20.239999999999998</c:v>
                </c:pt>
                <c:pt idx="481">
                  <c:v>20.18</c:v>
                </c:pt>
                <c:pt idx="482">
                  <c:v>20.12</c:v>
                </c:pt>
                <c:pt idx="483">
                  <c:v>20.07</c:v>
                </c:pt>
                <c:pt idx="484">
                  <c:v>20.05</c:v>
                </c:pt>
                <c:pt idx="485">
                  <c:v>20.03</c:v>
                </c:pt>
                <c:pt idx="486">
                  <c:v>20</c:v>
                </c:pt>
                <c:pt idx="487">
                  <c:v>19.95</c:v>
                </c:pt>
                <c:pt idx="488">
                  <c:v>19.95</c:v>
                </c:pt>
                <c:pt idx="489">
                  <c:v>19.850000000000001</c:v>
                </c:pt>
                <c:pt idx="490">
                  <c:v>19.47</c:v>
                </c:pt>
                <c:pt idx="491">
                  <c:v>19.420000000000002</c:v>
                </c:pt>
                <c:pt idx="492">
                  <c:v>19.52</c:v>
                </c:pt>
                <c:pt idx="493">
                  <c:v>19.559999999999999</c:v>
                </c:pt>
                <c:pt idx="494">
                  <c:v>19.53</c:v>
                </c:pt>
                <c:pt idx="495">
                  <c:v>19.53</c:v>
                </c:pt>
                <c:pt idx="496">
                  <c:v>19.510000000000002</c:v>
                </c:pt>
                <c:pt idx="497">
                  <c:v>19.350000000000001</c:v>
                </c:pt>
                <c:pt idx="498">
                  <c:v>19.25</c:v>
                </c:pt>
                <c:pt idx="499">
                  <c:v>19.22</c:v>
                </c:pt>
                <c:pt idx="500">
                  <c:v>19.07</c:v>
                </c:pt>
                <c:pt idx="501">
                  <c:v>18.86</c:v>
                </c:pt>
                <c:pt idx="502">
                  <c:v>18.87</c:v>
                </c:pt>
                <c:pt idx="503">
                  <c:v>19.21</c:v>
                </c:pt>
                <c:pt idx="504">
                  <c:v>19.46</c:v>
                </c:pt>
                <c:pt idx="505">
                  <c:v>19.399999999999999</c:v>
                </c:pt>
                <c:pt idx="506">
                  <c:v>19.350000000000001</c:v>
                </c:pt>
                <c:pt idx="507">
                  <c:v>19.309999999999999</c:v>
                </c:pt>
                <c:pt idx="508">
                  <c:v>19.34</c:v>
                </c:pt>
                <c:pt idx="509">
                  <c:v>19.329999999999998</c:v>
                </c:pt>
                <c:pt idx="510">
                  <c:v>19.34</c:v>
                </c:pt>
                <c:pt idx="511">
                  <c:v>19.29</c:v>
                </c:pt>
                <c:pt idx="512">
                  <c:v>19.350000000000001</c:v>
                </c:pt>
                <c:pt idx="513">
                  <c:v>19.37</c:v>
                </c:pt>
                <c:pt idx="514">
                  <c:v>19.329999999999998</c:v>
                </c:pt>
                <c:pt idx="515">
                  <c:v>19.29</c:v>
                </c:pt>
                <c:pt idx="516">
                  <c:v>19.260000000000002</c:v>
                </c:pt>
                <c:pt idx="517">
                  <c:v>19.239999999999998</c:v>
                </c:pt>
                <c:pt idx="518">
                  <c:v>19.239999999999998</c:v>
                </c:pt>
                <c:pt idx="519">
                  <c:v>19.2</c:v>
                </c:pt>
                <c:pt idx="520">
                  <c:v>19.260000000000002</c:v>
                </c:pt>
                <c:pt idx="521">
                  <c:v>19.21</c:v>
                </c:pt>
                <c:pt idx="522">
                  <c:v>19.14</c:v>
                </c:pt>
                <c:pt idx="523">
                  <c:v>19.100000000000001</c:v>
                </c:pt>
                <c:pt idx="524">
                  <c:v>19.11</c:v>
                </c:pt>
                <c:pt idx="525">
                  <c:v>19.11</c:v>
                </c:pt>
                <c:pt idx="526">
                  <c:v>19.11</c:v>
                </c:pt>
                <c:pt idx="527">
                  <c:v>19.12</c:v>
                </c:pt>
                <c:pt idx="528">
                  <c:v>19.11</c:v>
                </c:pt>
                <c:pt idx="529">
                  <c:v>19.100000000000001</c:v>
                </c:pt>
                <c:pt idx="530">
                  <c:v>19.05</c:v>
                </c:pt>
                <c:pt idx="531">
                  <c:v>19.02</c:v>
                </c:pt>
                <c:pt idx="532">
                  <c:v>19.02</c:v>
                </c:pt>
                <c:pt idx="533">
                  <c:v>19.02</c:v>
                </c:pt>
                <c:pt idx="534">
                  <c:v>19</c:v>
                </c:pt>
                <c:pt idx="535">
                  <c:v>19</c:v>
                </c:pt>
                <c:pt idx="536">
                  <c:v>19.010000000000002</c:v>
                </c:pt>
                <c:pt idx="537">
                  <c:v>18.95</c:v>
                </c:pt>
                <c:pt idx="538">
                  <c:v>19</c:v>
                </c:pt>
                <c:pt idx="539">
                  <c:v>18.96</c:v>
                </c:pt>
                <c:pt idx="540">
                  <c:v>18.96</c:v>
                </c:pt>
                <c:pt idx="541">
                  <c:v>18.97</c:v>
                </c:pt>
                <c:pt idx="542">
                  <c:v>18.97</c:v>
                </c:pt>
                <c:pt idx="543">
                  <c:v>18.98</c:v>
                </c:pt>
                <c:pt idx="544">
                  <c:v>18.93</c:v>
                </c:pt>
                <c:pt idx="545">
                  <c:v>18.899999999999999</c:v>
                </c:pt>
                <c:pt idx="546">
                  <c:v>18.920000000000002</c:v>
                </c:pt>
                <c:pt idx="547">
                  <c:v>18.760000000000002</c:v>
                </c:pt>
                <c:pt idx="548">
                  <c:v>18.7</c:v>
                </c:pt>
                <c:pt idx="549">
                  <c:v>18.690000000000001</c:v>
                </c:pt>
                <c:pt idx="550">
                  <c:v>18.690000000000001</c:v>
                </c:pt>
                <c:pt idx="551">
                  <c:v>18.670000000000002</c:v>
                </c:pt>
                <c:pt idx="552">
                  <c:v>18.61</c:v>
                </c:pt>
                <c:pt idx="553">
                  <c:v>18.55</c:v>
                </c:pt>
                <c:pt idx="554">
                  <c:v>18.64</c:v>
                </c:pt>
                <c:pt idx="555">
                  <c:v>18.579999999999998</c:v>
                </c:pt>
                <c:pt idx="556">
                  <c:v>18.440000000000001</c:v>
                </c:pt>
                <c:pt idx="557">
                  <c:v>18.34</c:v>
                </c:pt>
                <c:pt idx="558">
                  <c:v>18.3</c:v>
                </c:pt>
                <c:pt idx="559">
                  <c:v>18.329999999999998</c:v>
                </c:pt>
                <c:pt idx="560">
                  <c:v>18.41</c:v>
                </c:pt>
                <c:pt idx="561">
                  <c:v>18.37</c:v>
                </c:pt>
                <c:pt idx="562">
                  <c:v>18.32</c:v>
                </c:pt>
                <c:pt idx="563">
                  <c:v>18.28</c:v>
                </c:pt>
                <c:pt idx="564">
                  <c:v>18.28</c:v>
                </c:pt>
                <c:pt idx="565">
                  <c:v>18.29</c:v>
                </c:pt>
                <c:pt idx="566">
                  <c:v>18.28</c:v>
                </c:pt>
                <c:pt idx="567">
                  <c:v>18.28</c:v>
                </c:pt>
                <c:pt idx="568">
                  <c:v>18.260000000000002</c:v>
                </c:pt>
                <c:pt idx="569">
                  <c:v>18.190000000000001</c:v>
                </c:pt>
                <c:pt idx="570">
                  <c:v>18.11</c:v>
                </c:pt>
                <c:pt idx="571">
                  <c:v>17.93</c:v>
                </c:pt>
                <c:pt idx="572">
                  <c:v>17.88</c:v>
                </c:pt>
                <c:pt idx="573">
                  <c:v>17.64</c:v>
                </c:pt>
                <c:pt idx="574">
                  <c:v>17.55</c:v>
                </c:pt>
                <c:pt idx="575">
                  <c:v>17.7</c:v>
                </c:pt>
                <c:pt idx="576">
                  <c:v>17.649999999999999</c:v>
                </c:pt>
                <c:pt idx="577">
                  <c:v>17.670000000000002</c:v>
                </c:pt>
                <c:pt idx="578">
                  <c:v>17.72</c:v>
                </c:pt>
                <c:pt idx="579">
                  <c:v>17.670000000000002</c:v>
                </c:pt>
                <c:pt idx="580">
                  <c:v>17.670000000000002</c:v>
                </c:pt>
                <c:pt idx="581">
                  <c:v>17.670000000000002</c:v>
                </c:pt>
                <c:pt idx="582">
                  <c:v>17.670000000000002</c:v>
                </c:pt>
                <c:pt idx="583">
                  <c:v>17.68</c:v>
                </c:pt>
                <c:pt idx="584">
                  <c:v>17.63</c:v>
                </c:pt>
                <c:pt idx="585">
                  <c:v>17.59</c:v>
                </c:pt>
                <c:pt idx="586">
                  <c:v>17.53</c:v>
                </c:pt>
                <c:pt idx="587">
                  <c:v>17.5</c:v>
                </c:pt>
                <c:pt idx="588">
                  <c:v>17.5</c:v>
                </c:pt>
                <c:pt idx="589">
                  <c:v>17.5</c:v>
                </c:pt>
                <c:pt idx="590">
                  <c:v>17.510000000000002</c:v>
                </c:pt>
                <c:pt idx="591">
                  <c:v>17.559999999999999</c:v>
                </c:pt>
                <c:pt idx="592">
                  <c:v>17.75</c:v>
                </c:pt>
                <c:pt idx="593">
                  <c:v>17.82</c:v>
                </c:pt>
                <c:pt idx="594">
                  <c:v>17.75</c:v>
                </c:pt>
                <c:pt idx="595">
                  <c:v>17.7</c:v>
                </c:pt>
                <c:pt idx="596">
                  <c:v>17.690000000000001</c:v>
                </c:pt>
                <c:pt idx="597">
                  <c:v>17.68</c:v>
                </c:pt>
                <c:pt idx="598">
                  <c:v>17.68</c:v>
                </c:pt>
                <c:pt idx="599">
                  <c:v>17.66</c:v>
                </c:pt>
                <c:pt idx="600">
                  <c:v>17.62</c:v>
                </c:pt>
                <c:pt idx="601">
                  <c:v>17.579999999999998</c:v>
                </c:pt>
                <c:pt idx="602">
                  <c:v>17.53</c:v>
                </c:pt>
                <c:pt idx="603">
                  <c:v>17.489999999999998</c:v>
                </c:pt>
                <c:pt idx="604">
                  <c:v>17.43</c:v>
                </c:pt>
                <c:pt idx="605">
                  <c:v>17.39</c:v>
                </c:pt>
                <c:pt idx="606">
                  <c:v>17.3</c:v>
                </c:pt>
                <c:pt idx="607">
                  <c:v>17.239999999999998</c:v>
                </c:pt>
                <c:pt idx="608">
                  <c:v>17.18</c:v>
                </c:pt>
                <c:pt idx="609">
                  <c:v>17.149999999999999</c:v>
                </c:pt>
                <c:pt idx="610">
                  <c:v>17.16</c:v>
                </c:pt>
                <c:pt idx="611">
                  <c:v>17.12</c:v>
                </c:pt>
                <c:pt idx="612">
                  <c:v>17.11</c:v>
                </c:pt>
                <c:pt idx="613">
                  <c:v>17.02</c:v>
                </c:pt>
                <c:pt idx="614">
                  <c:v>16.98</c:v>
                </c:pt>
                <c:pt idx="615">
                  <c:v>16.91</c:v>
                </c:pt>
                <c:pt idx="616">
                  <c:v>16.82</c:v>
                </c:pt>
                <c:pt idx="617">
                  <c:v>16.75</c:v>
                </c:pt>
                <c:pt idx="618">
                  <c:v>16.77</c:v>
                </c:pt>
                <c:pt idx="619">
                  <c:v>16.63</c:v>
                </c:pt>
                <c:pt idx="620">
                  <c:v>16.579999999999998</c:v>
                </c:pt>
                <c:pt idx="621">
                  <c:v>16.579999999999998</c:v>
                </c:pt>
                <c:pt idx="622">
                  <c:v>16.579999999999998</c:v>
                </c:pt>
                <c:pt idx="623">
                  <c:v>16.559999999999999</c:v>
                </c:pt>
                <c:pt idx="624">
                  <c:v>16.510000000000002</c:v>
                </c:pt>
                <c:pt idx="625">
                  <c:v>16.46</c:v>
                </c:pt>
                <c:pt idx="626">
                  <c:v>16.39</c:v>
                </c:pt>
                <c:pt idx="627">
                  <c:v>16.34</c:v>
                </c:pt>
                <c:pt idx="628">
                  <c:v>16.350000000000001</c:v>
                </c:pt>
                <c:pt idx="629">
                  <c:v>16.350000000000001</c:v>
                </c:pt>
                <c:pt idx="630">
                  <c:v>16.350000000000001</c:v>
                </c:pt>
                <c:pt idx="631">
                  <c:v>16.350000000000001</c:v>
                </c:pt>
                <c:pt idx="632">
                  <c:v>16.34</c:v>
                </c:pt>
                <c:pt idx="633">
                  <c:v>16.28</c:v>
                </c:pt>
                <c:pt idx="634">
                  <c:v>16.2</c:v>
                </c:pt>
                <c:pt idx="635">
                  <c:v>16.149999999999999</c:v>
                </c:pt>
                <c:pt idx="636">
                  <c:v>16.149999999999999</c:v>
                </c:pt>
                <c:pt idx="637">
                  <c:v>16.149999999999999</c:v>
                </c:pt>
                <c:pt idx="638">
                  <c:v>16.149999999999999</c:v>
                </c:pt>
                <c:pt idx="639">
                  <c:v>16.149999999999999</c:v>
                </c:pt>
                <c:pt idx="640">
                  <c:v>16.14</c:v>
                </c:pt>
                <c:pt idx="641">
                  <c:v>16.11</c:v>
                </c:pt>
                <c:pt idx="642">
                  <c:v>16.03</c:v>
                </c:pt>
                <c:pt idx="643">
                  <c:v>15.98</c:v>
                </c:pt>
                <c:pt idx="644">
                  <c:v>15.96</c:v>
                </c:pt>
                <c:pt idx="645">
                  <c:v>15.95</c:v>
                </c:pt>
                <c:pt idx="646">
                  <c:v>15.93</c:v>
                </c:pt>
                <c:pt idx="647">
                  <c:v>15.88</c:v>
                </c:pt>
                <c:pt idx="648">
                  <c:v>15.87</c:v>
                </c:pt>
                <c:pt idx="649">
                  <c:v>15.8</c:v>
                </c:pt>
                <c:pt idx="650">
                  <c:v>15.74</c:v>
                </c:pt>
                <c:pt idx="651">
                  <c:v>15.69</c:v>
                </c:pt>
                <c:pt idx="652">
                  <c:v>15.68</c:v>
                </c:pt>
                <c:pt idx="653">
                  <c:v>15.67</c:v>
                </c:pt>
                <c:pt idx="654">
                  <c:v>15.63</c:v>
                </c:pt>
                <c:pt idx="655">
                  <c:v>15.58</c:v>
                </c:pt>
                <c:pt idx="656">
                  <c:v>15.54</c:v>
                </c:pt>
                <c:pt idx="657">
                  <c:v>15.48</c:v>
                </c:pt>
                <c:pt idx="658">
                  <c:v>15.43</c:v>
                </c:pt>
                <c:pt idx="659">
                  <c:v>15.38</c:v>
                </c:pt>
                <c:pt idx="660">
                  <c:v>15.37</c:v>
                </c:pt>
                <c:pt idx="661">
                  <c:v>15.35</c:v>
                </c:pt>
                <c:pt idx="662">
                  <c:v>15.29</c:v>
                </c:pt>
                <c:pt idx="663">
                  <c:v>15.24</c:v>
                </c:pt>
                <c:pt idx="664">
                  <c:v>15.18</c:v>
                </c:pt>
                <c:pt idx="665">
                  <c:v>15.13</c:v>
                </c:pt>
                <c:pt idx="666">
                  <c:v>15.08</c:v>
                </c:pt>
                <c:pt idx="667">
                  <c:v>15.04</c:v>
                </c:pt>
                <c:pt idx="668">
                  <c:v>15.05</c:v>
                </c:pt>
                <c:pt idx="669">
                  <c:v>15.05</c:v>
                </c:pt>
                <c:pt idx="670">
                  <c:v>15.05</c:v>
                </c:pt>
                <c:pt idx="671">
                  <c:v>15.01</c:v>
                </c:pt>
                <c:pt idx="672">
                  <c:v>14.84</c:v>
                </c:pt>
                <c:pt idx="673">
                  <c:v>14.61</c:v>
                </c:pt>
                <c:pt idx="674">
                  <c:v>14.52</c:v>
                </c:pt>
                <c:pt idx="675">
                  <c:v>14.45</c:v>
                </c:pt>
                <c:pt idx="676">
                  <c:v>14.4</c:v>
                </c:pt>
                <c:pt idx="677">
                  <c:v>14.34</c:v>
                </c:pt>
                <c:pt idx="678">
                  <c:v>14.29</c:v>
                </c:pt>
                <c:pt idx="679">
                  <c:v>14.29</c:v>
                </c:pt>
                <c:pt idx="680">
                  <c:v>14.31</c:v>
                </c:pt>
                <c:pt idx="681">
                  <c:v>14.32</c:v>
                </c:pt>
                <c:pt idx="682">
                  <c:v>14.48</c:v>
                </c:pt>
                <c:pt idx="683">
                  <c:v>14.42</c:v>
                </c:pt>
                <c:pt idx="684">
                  <c:v>14.38</c:v>
                </c:pt>
                <c:pt idx="685">
                  <c:v>14.25</c:v>
                </c:pt>
                <c:pt idx="686">
                  <c:v>14.21</c:v>
                </c:pt>
                <c:pt idx="687">
                  <c:v>14.26</c:v>
                </c:pt>
                <c:pt idx="688">
                  <c:v>14.35</c:v>
                </c:pt>
                <c:pt idx="689">
                  <c:v>14.29</c:v>
                </c:pt>
                <c:pt idx="690">
                  <c:v>14.23</c:v>
                </c:pt>
                <c:pt idx="691">
                  <c:v>14.19</c:v>
                </c:pt>
                <c:pt idx="692">
                  <c:v>14.19</c:v>
                </c:pt>
                <c:pt idx="693">
                  <c:v>14.19</c:v>
                </c:pt>
                <c:pt idx="694">
                  <c:v>14.19</c:v>
                </c:pt>
                <c:pt idx="695">
                  <c:v>14.19</c:v>
                </c:pt>
                <c:pt idx="696">
                  <c:v>14.17</c:v>
                </c:pt>
                <c:pt idx="697">
                  <c:v>14.12</c:v>
                </c:pt>
                <c:pt idx="698">
                  <c:v>14.06</c:v>
                </c:pt>
                <c:pt idx="699">
                  <c:v>14.02</c:v>
                </c:pt>
                <c:pt idx="700">
                  <c:v>14.02</c:v>
                </c:pt>
                <c:pt idx="701">
                  <c:v>14.02</c:v>
                </c:pt>
                <c:pt idx="702">
                  <c:v>14.03</c:v>
                </c:pt>
                <c:pt idx="703">
                  <c:v>14.03</c:v>
                </c:pt>
                <c:pt idx="704">
                  <c:v>14.06</c:v>
                </c:pt>
                <c:pt idx="705">
                  <c:v>14.09</c:v>
                </c:pt>
                <c:pt idx="706">
                  <c:v>14.05</c:v>
                </c:pt>
                <c:pt idx="707">
                  <c:v>13.99</c:v>
                </c:pt>
                <c:pt idx="708">
                  <c:v>13.97</c:v>
                </c:pt>
                <c:pt idx="709">
                  <c:v>13.96</c:v>
                </c:pt>
                <c:pt idx="710">
                  <c:v>13.93</c:v>
                </c:pt>
                <c:pt idx="711">
                  <c:v>13.86</c:v>
                </c:pt>
                <c:pt idx="712">
                  <c:v>13.77</c:v>
                </c:pt>
                <c:pt idx="713">
                  <c:v>13.71</c:v>
                </c:pt>
                <c:pt idx="714">
                  <c:v>13.64</c:v>
                </c:pt>
                <c:pt idx="715">
                  <c:v>13.6</c:v>
                </c:pt>
                <c:pt idx="716">
                  <c:v>13.6</c:v>
                </c:pt>
                <c:pt idx="717">
                  <c:v>13.61</c:v>
                </c:pt>
                <c:pt idx="718">
                  <c:v>13.56</c:v>
                </c:pt>
                <c:pt idx="719">
                  <c:v>13.48</c:v>
                </c:pt>
                <c:pt idx="720">
                  <c:v>13.39</c:v>
                </c:pt>
                <c:pt idx="721">
                  <c:v>13.32</c:v>
                </c:pt>
                <c:pt idx="722">
                  <c:v>13.26</c:v>
                </c:pt>
                <c:pt idx="723">
                  <c:v>13.21</c:v>
                </c:pt>
                <c:pt idx="724">
                  <c:v>13.2</c:v>
                </c:pt>
                <c:pt idx="725">
                  <c:v>13.21</c:v>
                </c:pt>
                <c:pt idx="726">
                  <c:v>13.17</c:v>
                </c:pt>
                <c:pt idx="727">
                  <c:v>13.12</c:v>
                </c:pt>
                <c:pt idx="728">
                  <c:v>13.1</c:v>
                </c:pt>
                <c:pt idx="729">
                  <c:v>13.06</c:v>
                </c:pt>
                <c:pt idx="730">
                  <c:v>13.01</c:v>
                </c:pt>
                <c:pt idx="731">
                  <c:v>12.96</c:v>
                </c:pt>
                <c:pt idx="732">
                  <c:v>12.95</c:v>
                </c:pt>
                <c:pt idx="733">
                  <c:v>12.93</c:v>
                </c:pt>
                <c:pt idx="734">
                  <c:v>12.88</c:v>
                </c:pt>
                <c:pt idx="735">
                  <c:v>12.85</c:v>
                </c:pt>
                <c:pt idx="736">
                  <c:v>12.82</c:v>
                </c:pt>
                <c:pt idx="737">
                  <c:v>12.78</c:v>
                </c:pt>
                <c:pt idx="738">
                  <c:v>12.75</c:v>
                </c:pt>
                <c:pt idx="739">
                  <c:v>12.75</c:v>
                </c:pt>
                <c:pt idx="740">
                  <c:v>12.71</c:v>
                </c:pt>
                <c:pt idx="741">
                  <c:v>12.67</c:v>
                </c:pt>
                <c:pt idx="742">
                  <c:v>12.65</c:v>
                </c:pt>
                <c:pt idx="743">
                  <c:v>12.63</c:v>
                </c:pt>
                <c:pt idx="744">
                  <c:v>12.63</c:v>
                </c:pt>
                <c:pt idx="745">
                  <c:v>12.62</c:v>
                </c:pt>
                <c:pt idx="746">
                  <c:v>12.65</c:v>
                </c:pt>
                <c:pt idx="747">
                  <c:v>12.61</c:v>
                </c:pt>
                <c:pt idx="748">
                  <c:v>12.6</c:v>
                </c:pt>
                <c:pt idx="749">
                  <c:v>12.6</c:v>
                </c:pt>
                <c:pt idx="750">
                  <c:v>12.61</c:v>
                </c:pt>
                <c:pt idx="751">
                  <c:v>12.62</c:v>
                </c:pt>
                <c:pt idx="752">
                  <c:v>12.63</c:v>
                </c:pt>
                <c:pt idx="753">
                  <c:v>12.66</c:v>
                </c:pt>
                <c:pt idx="754">
                  <c:v>12.64</c:v>
                </c:pt>
                <c:pt idx="755">
                  <c:v>12.63</c:v>
                </c:pt>
                <c:pt idx="756">
                  <c:v>12.61</c:v>
                </c:pt>
                <c:pt idx="757">
                  <c:v>12.58</c:v>
                </c:pt>
                <c:pt idx="758">
                  <c:v>12.57</c:v>
                </c:pt>
                <c:pt idx="759">
                  <c:v>12.57</c:v>
                </c:pt>
                <c:pt idx="760">
                  <c:v>12.6</c:v>
                </c:pt>
                <c:pt idx="761">
                  <c:v>12.59</c:v>
                </c:pt>
                <c:pt idx="762">
                  <c:v>12.59</c:v>
                </c:pt>
                <c:pt idx="763">
                  <c:v>12.56</c:v>
                </c:pt>
                <c:pt idx="764">
                  <c:v>12.56</c:v>
                </c:pt>
                <c:pt idx="765">
                  <c:v>12.56</c:v>
                </c:pt>
                <c:pt idx="766">
                  <c:v>12.55</c:v>
                </c:pt>
                <c:pt idx="767">
                  <c:v>12.55</c:v>
                </c:pt>
                <c:pt idx="768">
                  <c:v>12.55</c:v>
                </c:pt>
                <c:pt idx="769">
                  <c:v>12.49</c:v>
                </c:pt>
                <c:pt idx="770">
                  <c:v>12.45</c:v>
                </c:pt>
                <c:pt idx="771">
                  <c:v>12.43</c:v>
                </c:pt>
                <c:pt idx="772">
                  <c:v>12.43</c:v>
                </c:pt>
                <c:pt idx="773">
                  <c:v>12.43</c:v>
                </c:pt>
                <c:pt idx="774">
                  <c:v>12.44</c:v>
                </c:pt>
                <c:pt idx="775">
                  <c:v>12.47</c:v>
                </c:pt>
                <c:pt idx="776">
                  <c:v>12.54</c:v>
                </c:pt>
                <c:pt idx="777">
                  <c:v>12.67</c:v>
                </c:pt>
                <c:pt idx="778">
                  <c:v>12.61</c:v>
                </c:pt>
                <c:pt idx="779">
                  <c:v>12.56</c:v>
                </c:pt>
                <c:pt idx="780">
                  <c:v>12.55</c:v>
                </c:pt>
                <c:pt idx="781">
                  <c:v>12.54</c:v>
                </c:pt>
                <c:pt idx="782">
                  <c:v>12.5</c:v>
                </c:pt>
                <c:pt idx="783">
                  <c:v>12.45</c:v>
                </c:pt>
                <c:pt idx="784">
                  <c:v>12.4</c:v>
                </c:pt>
                <c:pt idx="785">
                  <c:v>12.35</c:v>
                </c:pt>
                <c:pt idx="786">
                  <c:v>12.3</c:v>
                </c:pt>
                <c:pt idx="787">
                  <c:v>12.25</c:v>
                </c:pt>
                <c:pt idx="788">
                  <c:v>12.25</c:v>
                </c:pt>
                <c:pt idx="789">
                  <c:v>12.25</c:v>
                </c:pt>
                <c:pt idx="790">
                  <c:v>12.25</c:v>
                </c:pt>
                <c:pt idx="791">
                  <c:v>12.19</c:v>
                </c:pt>
                <c:pt idx="792">
                  <c:v>12.14</c:v>
                </c:pt>
                <c:pt idx="793">
                  <c:v>12.08</c:v>
                </c:pt>
                <c:pt idx="794">
                  <c:v>12.02</c:v>
                </c:pt>
                <c:pt idx="795">
                  <c:v>11.97</c:v>
                </c:pt>
                <c:pt idx="796">
                  <c:v>11.97</c:v>
                </c:pt>
                <c:pt idx="797">
                  <c:v>11.98</c:v>
                </c:pt>
                <c:pt idx="798">
                  <c:v>11.96</c:v>
                </c:pt>
                <c:pt idx="799">
                  <c:v>11.9</c:v>
                </c:pt>
                <c:pt idx="800">
                  <c:v>11.84</c:v>
                </c:pt>
                <c:pt idx="801">
                  <c:v>11.78</c:v>
                </c:pt>
                <c:pt idx="802">
                  <c:v>11.71</c:v>
                </c:pt>
                <c:pt idx="803">
                  <c:v>11.65</c:v>
                </c:pt>
                <c:pt idx="804">
                  <c:v>11.64</c:v>
                </c:pt>
                <c:pt idx="805">
                  <c:v>11.61</c:v>
                </c:pt>
                <c:pt idx="806">
                  <c:v>11.56</c:v>
                </c:pt>
                <c:pt idx="807">
                  <c:v>11.52</c:v>
                </c:pt>
                <c:pt idx="808">
                  <c:v>11.46</c:v>
                </c:pt>
                <c:pt idx="809">
                  <c:v>11.4</c:v>
                </c:pt>
                <c:pt idx="810">
                  <c:v>11.33</c:v>
                </c:pt>
                <c:pt idx="811">
                  <c:v>11.27</c:v>
                </c:pt>
                <c:pt idx="812">
                  <c:v>11.27</c:v>
                </c:pt>
                <c:pt idx="813">
                  <c:v>11.27</c:v>
                </c:pt>
                <c:pt idx="814">
                  <c:v>11.27</c:v>
                </c:pt>
                <c:pt idx="815">
                  <c:v>11.22</c:v>
                </c:pt>
                <c:pt idx="816">
                  <c:v>11.17</c:v>
                </c:pt>
                <c:pt idx="817">
                  <c:v>11.11</c:v>
                </c:pt>
                <c:pt idx="818">
                  <c:v>11.05</c:v>
                </c:pt>
                <c:pt idx="819">
                  <c:v>11</c:v>
                </c:pt>
                <c:pt idx="820">
                  <c:v>11</c:v>
                </c:pt>
                <c:pt idx="821">
                  <c:v>11.01</c:v>
                </c:pt>
                <c:pt idx="822">
                  <c:v>11</c:v>
                </c:pt>
                <c:pt idx="823">
                  <c:v>10.99</c:v>
                </c:pt>
                <c:pt idx="824">
                  <c:v>10.9</c:v>
                </c:pt>
                <c:pt idx="825">
                  <c:v>10.84</c:v>
                </c:pt>
                <c:pt idx="826">
                  <c:v>10.78</c:v>
                </c:pt>
                <c:pt idx="827">
                  <c:v>10.73</c:v>
                </c:pt>
                <c:pt idx="828">
                  <c:v>10.71</c:v>
                </c:pt>
                <c:pt idx="829">
                  <c:v>10.7</c:v>
                </c:pt>
                <c:pt idx="830">
                  <c:v>10.67</c:v>
                </c:pt>
                <c:pt idx="831">
                  <c:v>10.63</c:v>
                </c:pt>
                <c:pt idx="832">
                  <c:v>10.58</c:v>
                </c:pt>
                <c:pt idx="833">
                  <c:v>10.53</c:v>
                </c:pt>
                <c:pt idx="834">
                  <c:v>10.48</c:v>
                </c:pt>
                <c:pt idx="835">
                  <c:v>10.43</c:v>
                </c:pt>
                <c:pt idx="836">
                  <c:v>10.44</c:v>
                </c:pt>
                <c:pt idx="837">
                  <c:v>10.44</c:v>
                </c:pt>
                <c:pt idx="838">
                  <c:v>10.44</c:v>
                </c:pt>
                <c:pt idx="839">
                  <c:v>10.44</c:v>
                </c:pt>
                <c:pt idx="840">
                  <c:v>10.39</c:v>
                </c:pt>
                <c:pt idx="841">
                  <c:v>10.36</c:v>
                </c:pt>
                <c:pt idx="842">
                  <c:v>10.32</c:v>
                </c:pt>
                <c:pt idx="843">
                  <c:v>10.29</c:v>
                </c:pt>
                <c:pt idx="844">
                  <c:v>10.29</c:v>
                </c:pt>
                <c:pt idx="845">
                  <c:v>10.27</c:v>
                </c:pt>
                <c:pt idx="846">
                  <c:v>10.24</c:v>
                </c:pt>
                <c:pt idx="847">
                  <c:v>10.19</c:v>
                </c:pt>
                <c:pt idx="848">
                  <c:v>10.14</c:v>
                </c:pt>
                <c:pt idx="849">
                  <c:v>10.11</c:v>
                </c:pt>
                <c:pt idx="850">
                  <c:v>10.08</c:v>
                </c:pt>
                <c:pt idx="851">
                  <c:v>10.07</c:v>
                </c:pt>
                <c:pt idx="852">
                  <c:v>10.07</c:v>
                </c:pt>
                <c:pt idx="853">
                  <c:v>10.07</c:v>
                </c:pt>
                <c:pt idx="854">
                  <c:v>10.08</c:v>
                </c:pt>
                <c:pt idx="855">
                  <c:v>10.06</c:v>
                </c:pt>
                <c:pt idx="856">
                  <c:v>10.029999999999999</c:v>
                </c:pt>
                <c:pt idx="857">
                  <c:v>10</c:v>
                </c:pt>
                <c:pt idx="858">
                  <c:v>9.98</c:v>
                </c:pt>
                <c:pt idx="859">
                  <c:v>9.9600000000000009</c:v>
                </c:pt>
                <c:pt idx="860">
                  <c:v>9.9600000000000009</c:v>
                </c:pt>
                <c:pt idx="861">
                  <c:v>9.9600000000000009</c:v>
                </c:pt>
                <c:pt idx="862">
                  <c:v>9.9600000000000009</c:v>
                </c:pt>
                <c:pt idx="863">
                  <c:v>9.9600000000000009</c:v>
                </c:pt>
                <c:pt idx="864">
                  <c:v>9.9600000000000009</c:v>
                </c:pt>
                <c:pt idx="865">
                  <c:v>9.9600000000000009</c:v>
                </c:pt>
                <c:pt idx="866">
                  <c:v>9.9600000000000009</c:v>
                </c:pt>
                <c:pt idx="867">
                  <c:v>9.9600000000000009</c:v>
                </c:pt>
                <c:pt idx="868">
                  <c:v>9.9499999999999993</c:v>
                </c:pt>
                <c:pt idx="869">
                  <c:v>9.9499999999999993</c:v>
                </c:pt>
                <c:pt idx="870">
                  <c:v>9.9499999999999993</c:v>
                </c:pt>
                <c:pt idx="871">
                  <c:v>9.94</c:v>
                </c:pt>
                <c:pt idx="872">
                  <c:v>9.9</c:v>
                </c:pt>
                <c:pt idx="873">
                  <c:v>9.84</c:v>
                </c:pt>
                <c:pt idx="874">
                  <c:v>9.8000000000000007</c:v>
                </c:pt>
                <c:pt idx="875">
                  <c:v>9.7799999999999994</c:v>
                </c:pt>
                <c:pt idx="876">
                  <c:v>9.83</c:v>
                </c:pt>
                <c:pt idx="877">
                  <c:v>9.83</c:v>
                </c:pt>
                <c:pt idx="878">
                  <c:v>9.83</c:v>
                </c:pt>
                <c:pt idx="879">
                  <c:v>9.7899999999999991</c:v>
                </c:pt>
                <c:pt idx="880">
                  <c:v>9.74</c:v>
                </c:pt>
                <c:pt idx="881">
                  <c:v>9.6300000000000008</c:v>
                </c:pt>
                <c:pt idx="882">
                  <c:v>9.52</c:v>
                </c:pt>
                <c:pt idx="883">
                  <c:v>9.43</c:v>
                </c:pt>
                <c:pt idx="884">
                  <c:v>9.35</c:v>
                </c:pt>
                <c:pt idx="885">
                  <c:v>9.2799999999999994</c:v>
                </c:pt>
                <c:pt idx="886">
                  <c:v>9.23</c:v>
                </c:pt>
                <c:pt idx="887">
                  <c:v>9.14</c:v>
                </c:pt>
                <c:pt idx="888">
                  <c:v>9.08</c:v>
                </c:pt>
                <c:pt idx="889">
                  <c:v>9.01</c:v>
                </c:pt>
                <c:pt idx="890">
                  <c:v>8.93</c:v>
                </c:pt>
                <c:pt idx="891">
                  <c:v>8.91</c:v>
                </c:pt>
                <c:pt idx="892">
                  <c:v>8.91</c:v>
                </c:pt>
                <c:pt idx="893">
                  <c:v>8.94</c:v>
                </c:pt>
                <c:pt idx="894">
                  <c:v>8.98</c:v>
                </c:pt>
                <c:pt idx="895">
                  <c:v>8.9600000000000009</c:v>
                </c:pt>
                <c:pt idx="896">
                  <c:v>8.99</c:v>
                </c:pt>
                <c:pt idx="897">
                  <c:v>9.08</c:v>
                </c:pt>
                <c:pt idx="898">
                  <c:v>9.1</c:v>
                </c:pt>
                <c:pt idx="899">
                  <c:v>9.19</c:v>
                </c:pt>
                <c:pt idx="900">
                  <c:v>9.41</c:v>
                </c:pt>
                <c:pt idx="901">
                  <c:v>9.42</c:v>
                </c:pt>
                <c:pt idx="902">
                  <c:v>9.67</c:v>
                </c:pt>
                <c:pt idx="903">
                  <c:v>9.58</c:v>
                </c:pt>
                <c:pt idx="904">
                  <c:v>10.08</c:v>
                </c:pt>
                <c:pt idx="905">
                  <c:v>10.050000000000001</c:v>
                </c:pt>
                <c:pt idx="906">
                  <c:v>10.02</c:v>
                </c:pt>
                <c:pt idx="907">
                  <c:v>10.02</c:v>
                </c:pt>
                <c:pt idx="908">
                  <c:v>10.02</c:v>
                </c:pt>
                <c:pt idx="909">
                  <c:v>10.029999999999999</c:v>
                </c:pt>
                <c:pt idx="910">
                  <c:v>10.029999999999999</c:v>
                </c:pt>
                <c:pt idx="911">
                  <c:v>10</c:v>
                </c:pt>
                <c:pt idx="912">
                  <c:v>9.9600000000000009</c:v>
                </c:pt>
                <c:pt idx="913">
                  <c:v>9.8800000000000008</c:v>
                </c:pt>
                <c:pt idx="914">
                  <c:v>9.83</c:v>
                </c:pt>
                <c:pt idx="915">
                  <c:v>9.7799999999999994</c:v>
                </c:pt>
                <c:pt idx="916">
                  <c:v>9.76</c:v>
                </c:pt>
                <c:pt idx="917">
                  <c:v>9.73</c:v>
                </c:pt>
                <c:pt idx="918">
                  <c:v>9.68</c:v>
                </c:pt>
                <c:pt idx="919">
                  <c:v>9.64</c:v>
                </c:pt>
                <c:pt idx="920">
                  <c:v>9.6199999999999992</c:v>
                </c:pt>
                <c:pt idx="921">
                  <c:v>9.6199999999999992</c:v>
                </c:pt>
                <c:pt idx="922">
                  <c:v>9.61</c:v>
                </c:pt>
                <c:pt idx="923">
                  <c:v>9.59</c:v>
                </c:pt>
                <c:pt idx="924">
                  <c:v>9.58</c:v>
                </c:pt>
                <c:pt idx="925">
                  <c:v>9.56</c:v>
                </c:pt>
                <c:pt idx="926">
                  <c:v>9.5500000000000007</c:v>
                </c:pt>
                <c:pt idx="927">
                  <c:v>9.5500000000000007</c:v>
                </c:pt>
                <c:pt idx="928">
                  <c:v>9.56</c:v>
                </c:pt>
                <c:pt idx="929">
                  <c:v>9.61</c:v>
                </c:pt>
                <c:pt idx="930">
                  <c:v>9.76</c:v>
                </c:pt>
                <c:pt idx="931">
                  <c:v>9.73</c:v>
                </c:pt>
                <c:pt idx="932">
                  <c:v>9.7200000000000006</c:v>
                </c:pt>
                <c:pt idx="933">
                  <c:v>9.7200000000000006</c:v>
                </c:pt>
                <c:pt idx="934">
                  <c:v>9.7100000000000009</c:v>
                </c:pt>
                <c:pt idx="935">
                  <c:v>9.68</c:v>
                </c:pt>
                <c:pt idx="936">
                  <c:v>9.65</c:v>
                </c:pt>
                <c:pt idx="937">
                  <c:v>9.61</c:v>
                </c:pt>
                <c:pt idx="938">
                  <c:v>9.56</c:v>
                </c:pt>
                <c:pt idx="939">
                  <c:v>9.52</c:v>
                </c:pt>
                <c:pt idx="940">
                  <c:v>9.52</c:v>
                </c:pt>
                <c:pt idx="941">
                  <c:v>9.51</c:v>
                </c:pt>
                <c:pt idx="942">
                  <c:v>9.49</c:v>
                </c:pt>
                <c:pt idx="943">
                  <c:v>9.4600000000000009</c:v>
                </c:pt>
                <c:pt idx="944">
                  <c:v>9.42</c:v>
                </c:pt>
                <c:pt idx="945">
                  <c:v>9.36</c:v>
                </c:pt>
                <c:pt idx="946">
                  <c:v>9.31</c:v>
                </c:pt>
                <c:pt idx="947">
                  <c:v>9.27</c:v>
                </c:pt>
                <c:pt idx="948">
                  <c:v>9.27</c:v>
                </c:pt>
                <c:pt idx="949">
                  <c:v>9.26</c:v>
                </c:pt>
                <c:pt idx="950">
                  <c:v>9.25</c:v>
                </c:pt>
                <c:pt idx="951">
                  <c:v>9.24</c:v>
                </c:pt>
                <c:pt idx="952">
                  <c:v>9.2100000000000009</c:v>
                </c:pt>
                <c:pt idx="953">
                  <c:v>9.17</c:v>
                </c:pt>
                <c:pt idx="954">
                  <c:v>9.1199999999999992</c:v>
                </c:pt>
                <c:pt idx="955">
                  <c:v>9.09</c:v>
                </c:pt>
                <c:pt idx="956">
                  <c:v>9.09</c:v>
                </c:pt>
                <c:pt idx="957">
                  <c:v>9.09</c:v>
                </c:pt>
                <c:pt idx="958">
                  <c:v>9.08</c:v>
                </c:pt>
                <c:pt idx="959">
                  <c:v>9.0399999999999991</c:v>
                </c:pt>
                <c:pt idx="960">
                  <c:v>8.99</c:v>
                </c:pt>
                <c:pt idx="961">
                  <c:v>8.94</c:v>
                </c:pt>
                <c:pt idx="962">
                  <c:v>8.8800000000000008</c:v>
                </c:pt>
                <c:pt idx="963">
                  <c:v>8.82</c:v>
                </c:pt>
                <c:pt idx="964">
                  <c:v>8.7799999999999994</c:v>
                </c:pt>
                <c:pt idx="965">
                  <c:v>8.74</c:v>
                </c:pt>
                <c:pt idx="966">
                  <c:v>8.6999999999999993</c:v>
                </c:pt>
                <c:pt idx="967">
                  <c:v>8.65</c:v>
                </c:pt>
                <c:pt idx="968">
                  <c:v>8.61</c:v>
                </c:pt>
                <c:pt idx="969">
                  <c:v>8.58</c:v>
                </c:pt>
                <c:pt idx="970">
                  <c:v>8.5500000000000007</c:v>
                </c:pt>
                <c:pt idx="971">
                  <c:v>8.52</c:v>
                </c:pt>
                <c:pt idx="972">
                  <c:v>8.5</c:v>
                </c:pt>
                <c:pt idx="973">
                  <c:v>8.5500000000000007</c:v>
                </c:pt>
                <c:pt idx="974">
                  <c:v>8.5</c:v>
                </c:pt>
                <c:pt idx="975">
                  <c:v>8.4499999999999993</c:v>
                </c:pt>
                <c:pt idx="976">
                  <c:v>8.42</c:v>
                </c:pt>
                <c:pt idx="977">
                  <c:v>8.44</c:v>
                </c:pt>
                <c:pt idx="978">
                  <c:v>8.41</c:v>
                </c:pt>
                <c:pt idx="979">
                  <c:v>8.36</c:v>
                </c:pt>
                <c:pt idx="980">
                  <c:v>8.34</c:v>
                </c:pt>
                <c:pt idx="981">
                  <c:v>8.31</c:v>
                </c:pt>
                <c:pt idx="982">
                  <c:v>8.2899999999999991</c:v>
                </c:pt>
                <c:pt idx="983">
                  <c:v>8.2799999999999994</c:v>
                </c:pt>
                <c:pt idx="984">
                  <c:v>8.27</c:v>
                </c:pt>
                <c:pt idx="985">
                  <c:v>8.26</c:v>
                </c:pt>
                <c:pt idx="986">
                  <c:v>8.26</c:v>
                </c:pt>
                <c:pt idx="987">
                  <c:v>8.25</c:v>
                </c:pt>
                <c:pt idx="988">
                  <c:v>8.25</c:v>
                </c:pt>
                <c:pt idx="989">
                  <c:v>8.31</c:v>
                </c:pt>
                <c:pt idx="990">
                  <c:v>8.41</c:v>
                </c:pt>
                <c:pt idx="991">
                  <c:v>8.43</c:v>
                </c:pt>
                <c:pt idx="992">
                  <c:v>8.3699999999999992</c:v>
                </c:pt>
                <c:pt idx="993">
                  <c:v>8.32</c:v>
                </c:pt>
                <c:pt idx="994">
                  <c:v>8.41</c:v>
                </c:pt>
                <c:pt idx="995">
                  <c:v>8.5</c:v>
                </c:pt>
                <c:pt idx="996">
                  <c:v>8.5</c:v>
                </c:pt>
                <c:pt idx="997">
                  <c:v>8.51</c:v>
                </c:pt>
                <c:pt idx="998">
                  <c:v>8.5299999999999994</c:v>
                </c:pt>
                <c:pt idx="999">
                  <c:v>8.5299999999999994</c:v>
                </c:pt>
                <c:pt idx="1000">
                  <c:v>8.5299999999999994</c:v>
                </c:pt>
                <c:pt idx="1001">
                  <c:v>8.5299999999999994</c:v>
                </c:pt>
                <c:pt idx="1002">
                  <c:v>8.5299999999999994</c:v>
                </c:pt>
                <c:pt idx="1003">
                  <c:v>8.5399999999999991</c:v>
                </c:pt>
                <c:pt idx="1004">
                  <c:v>8.5399999999999991</c:v>
                </c:pt>
                <c:pt idx="1005">
                  <c:v>8.5500000000000007</c:v>
                </c:pt>
                <c:pt idx="1006">
                  <c:v>8.56</c:v>
                </c:pt>
                <c:pt idx="1007">
                  <c:v>8.57</c:v>
                </c:pt>
                <c:pt idx="1008">
                  <c:v>8.58</c:v>
                </c:pt>
                <c:pt idx="1009">
                  <c:v>8.61</c:v>
                </c:pt>
                <c:pt idx="1010">
                  <c:v>8.61</c:v>
                </c:pt>
                <c:pt idx="1011">
                  <c:v>8.61</c:v>
                </c:pt>
                <c:pt idx="1012">
                  <c:v>8.61</c:v>
                </c:pt>
                <c:pt idx="1013">
                  <c:v>8.61</c:v>
                </c:pt>
                <c:pt idx="1014">
                  <c:v>8.59</c:v>
                </c:pt>
                <c:pt idx="1015">
                  <c:v>8.59</c:v>
                </c:pt>
                <c:pt idx="1016">
                  <c:v>8.59</c:v>
                </c:pt>
                <c:pt idx="1017">
                  <c:v>8.61</c:v>
                </c:pt>
                <c:pt idx="1018">
                  <c:v>8.6999999999999993</c:v>
                </c:pt>
                <c:pt idx="1019">
                  <c:v>8.7899999999999991</c:v>
                </c:pt>
                <c:pt idx="1020">
                  <c:v>8.83</c:v>
                </c:pt>
                <c:pt idx="1021">
                  <c:v>8.84</c:v>
                </c:pt>
                <c:pt idx="1022">
                  <c:v>8.85</c:v>
                </c:pt>
                <c:pt idx="1023">
                  <c:v>8.84</c:v>
                </c:pt>
                <c:pt idx="1024">
                  <c:v>8.81</c:v>
                </c:pt>
                <c:pt idx="1025">
                  <c:v>8.81</c:v>
                </c:pt>
                <c:pt idx="1026">
                  <c:v>8.77</c:v>
                </c:pt>
                <c:pt idx="1027">
                  <c:v>8.7100000000000009</c:v>
                </c:pt>
                <c:pt idx="1028">
                  <c:v>8.6999999999999993</c:v>
                </c:pt>
                <c:pt idx="1029">
                  <c:v>8.69</c:v>
                </c:pt>
                <c:pt idx="1030">
                  <c:v>8.66</c:v>
                </c:pt>
                <c:pt idx="1031">
                  <c:v>8.64</c:v>
                </c:pt>
                <c:pt idx="1032">
                  <c:v>8.6199999999999992</c:v>
                </c:pt>
                <c:pt idx="1033">
                  <c:v>8.61</c:v>
                </c:pt>
                <c:pt idx="1034">
                  <c:v>8.59</c:v>
                </c:pt>
                <c:pt idx="1035">
                  <c:v>8.58</c:v>
                </c:pt>
                <c:pt idx="1036">
                  <c:v>8.56</c:v>
                </c:pt>
                <c:pt idx="1037">
                  <c:v>8.5399999999999991</c:v>
                </c:pt>
                <c:pt idx="1038">
                  <c:v>8.51</c:v>
                </c:pt>
                <c:pt idx="1039">
                  <c:v>8.5</c:v>
                </c:pt>
                <c:pt idx="1040">
                  <c:v>8.49</c:v>
                </c:pt>
                <c:pt idx="1041">
                  <c:v>8.48</c:v>
                </c:pt>
                <c:pt idx="1042">
                  <c:v>8.4499999999999993</c:v>
                </c:pt>
                <c:pt idx="1043">
                  <c:v>8.42</c:v>
                </c:pt>
                <c:pt idx="1044">
                  <c:v>8.42</c:v>
                </c:pt>
                <c:pt idx="1045">
                  <c:v>8.42</c:v>
                </c:pt>
                <c:pt idx="1046">
                  <c:v>8.42</c:v>
                </c:pt>
                <c:pt idx="1047">
                  <c:v>8.4</c:v>
                </c:pt>
                <c:pt idx="1048">
                  <c:v>8.3800000000000008</c:v>
                </c:pt>
                <c:pt idx="1049">
                  <c:v>8.35</c:v>
                </c:pt>
                <c:pt idx="1050">
                  <c:v>8.33</c:v>
                </c:pt>
                <c:pt idx="1051">
                  <c:v>8.31</c:v>
                </c:pt>
                <c:pt idx="1052">
                  <c:v>8.31</c:v>
                </c:pt>
                <c:pt idx="1053">
                  <c:v>8.31</c:v>
                </c:pt>
                <c:pt idx="1054">
                  <c:v>8.26</c:v>
                </c:pt>
                <c:pt idx="1055">
                  <c:v>8.15</c:v>
                </c:pt>
                <c:pt idx="1056">
                  <c:v>8.01</c:v>
                </c:pt>
                <c:pt idx="1057">
                  <c:v>7.89</c:v>
                </c:pt>
                <c:pt idx="1058">
                  <c:v>7.79</c:v>
                </c:pt>
                <c:pt idx="1059">
                  <c:v>7.75</c:v>
                </c:pt>
                <c:pt idx="1060">
                  <c:v>7.73</c:v>
                </c:pt>
                <c:pt idx="1061">
                  <c:v>7.7</c:v>
                </c:pt>
                <c:pt idx="1062">
                  <c:v>7.68</c:v>
                </c:pt>
                <c:pt idx="1063">
                  <c:v>7.66</c:v>
                </c:pt>
                <c:pt idx="1064">
                  <c:v>7.66</c:v>
                </c:pt>
                <c:pt idx="1065">
                  <c:v>7.66</c:v>
                </c:pt>
                <c:pt idx="1066">
                  <c:v>7.64</c:v>
                </c:pt>
                <c:pt idx="1067">
                  <c:v>7.63</c:v>
                </c:pt>
                <c:pt idx="1068">
                  <c:v>7.6</c:v>
                </c:pt>
                <c:pt idx="1069">
                  <c:v>7.57</c:v>
                </c:pt>
                <c:pt idx="1070">
                  <c:v>7.56</c:v>
                </c:pt>
                <c:pt idx="1071">
                  <c:v>7.57</c:v>
                </c:pt>
                <c:pt idx="1072">
                  <c:v>7.58</c:v>
                </c:pt>
                <c:pt idx="1073">
                  <c:v>7.6</c:v>
                </c:pt>
                <c:pt idx="1074">
                  <c:v>7.61</c:v>
                </c:pt>
                <c:pt idx="1075">
                  <c:v>7.6</c:v>
                </c:pt>
                <c:pt idx="1076">
                  <c:v>7.58</c:v>
                </c:pt>
                <c:pt idx="1077">
                  <c:v>7.57</c:v>
                </c:pt>
                <c:pt idx="1078">
                  <c:v>7.55</c:v>
                </c:pt>
                <c:pt idx="1079">
                  <c:v>7.54</c:v>
                </c:pt>
                <c:pt idx="1080">
                  <c:v>7.54</c:v>
                </c:pt>
                <c:pt idx="1081">
                  <c:v>7.53</c:v>
                </c:pt>
                <c:pt idx="1082">
                  <c:v>7.51</c:v>
                </c:pt>
                <c:pt idx="1083">
                  <c:v>7.49</c:v>
                </c:pt>
                <c:pt idx="1084">
                  <c:v>7.46</c:v>
                </c:pt>
                <c:pt idx="1085">
                  <c:v>7.44</c:v>
                </c:pt>
                <c:pt idx="1086">
                  <c:v>7.42</c:v>
                </c:pt>
                <c:pt idx="1087">
                  <c:v>7.42</c:v>
                </c:pt>
                <c:pt idx="1088">
                  <c:v>7.42</c:v>
                </c:pt>
                <c:pt idx="1089">
                  <c:v>7.42</c:v>
                </c:pt>
                <c:pt idx="1090">
                  <c:v>7.41</c:v>
                </c:pt>
                <c:pt idx="1091">
                  <c:v>7.38</c:v>
                </c:pt>
                <c:pt idx="1092">
                  <c:v>7.34</c:v>
                </c:pt>
                <c:pt idx="1093">
                  <c:v>7.32</c:v>
                </c:pt>
                <c:pt idx="1094">
                  <c:v>7.3</c:v>
                </c:pt>
                <c:pt idx="1095">
                  <c:v>7.29</c:v>
                </c:pt>
                <c:pt idx="1096">
                  <c:v>7.27</c:v>
                </c:pt>
                <c:pt idx="1097">
                  <c:v>7.26</c:v>
                </c:pt>
                <c:pt idx="1098">
                  <c:v>7.25</c:v>
                </c:pt>
                <c:pt idx="1099">
                  <c:v>7.23</c:v>
                </c:pt>
                <c:pt idx="1100">
                  <c:v>7.21</c:v>
                </c:pt>
                <c:pt idx="1101">
                  <c:v>7.18</c:v>
                </c:pt>
                <c:pt idx="1102">
                  <c:v>7.14</c:v>
                </c:pt>
                <c:pt idx="1103">
                  <c:v>7.11</c:v>
                </c:pt>
                <c:pt idx="1104">
                  <c:v>7.09</c:v>
                </c:pt>
                <c:pt idx="1105">
                  <c:v>7.08</c:v>
                </c:pt>
                <c:pt idx="1106">
                  <c:v>7.06</c:v>
                </c:pt>
                <c:pt idx="1107">
                  <c:v>7.06</c:v>
                </c:pt>
                <c:pt idx="1108">
                  <c:v>7.06</c:v>
                </c:pt>
                <c:pt idx="1109">
                  <c:v>7.05</c:v>
                </c:pt>
                <c:pt idx="1110">
                  <c:v>7.04</c:v>
                </c:pt>
                <c:pt idx="1111">
                  <c:v>7.02</c:v>
                </c:pt>
                <c:pt idx="1112">
                  <c:v>7.02</c:v>
                </c:pt>
                <c:pt idx="1113">
                  <c:v>7.02</c:v>
                </c:pt>
                <c:pt idx="1114">
                  <c:v>7.12</c:v>
                </c:pt>
                <c:pt idx="1115">
                  <c:v>7.33</c:v>
                </c:pt>
                <c:pt idx="1116">
                  <c:v>7.36</c:v>
                </c:pt>
                <c:pt idx="1117">
                  <c:v>7.38</c:v>
                </c:pt>
                <c:pt idx="1118">
                  <c:v>7.37</c:v>
                </c:pt>
                <c:pt idx="1119">
                  <c:v>7.37</c:v>
                </c:pt>
                <c:pt idx="1120">
                  <c:v>7.41</c:v>
                </c:pt>
                <c:pt idx="1121">
                  <c:v>7.43</c:v>
                </c:pt>
                <c:pt idx="1122">
                  <c:v>7.44</c:v>
                </c:pt>
                <c:pt idx="1123">
                  <c:v>7.46</c:v>
                </c:pt>
                <c:pt idx="1124">
                  <c:v>7.5</c:v>
                </c:pt>
                <c:pt idx="1125">
                  <c:v>7.5</c:v>
                </c:pt>
                <c:pt idx="1126">
                  <c:v>7.51</c:v>
                </c:pt>
                <c:pt idx="1127">
                  <c:v>7.52</c:v>
                </c:pt>
                <c:pt idx="1128">
                  <c:v>7.52</c:v>
                </c:pt>
                <c:pt idx="1129">
                  <c:v>7.5</c:v>
                </c:pt>
                <c:pt idx="1130">
                  <c:v>7.49</c:v>
                </c:pt>
                <c:pt idx="1131">
                  <c:v>7.48</c:v>
                </c:pt>
                <c:pt idx="1132">
                  <c:v>7.48</c:v>
                </c:pt>
                <c:pt idx="1133">
                  <c:v>7.48</c:v>
                </c:pt>
                <c:pt idx="1134">
                  <c:v>7.47</c:v>
                </c:pt>
                <c:pt idx="1135">
                  <c:v>7.45</c:v>
                </c:pt>
                <c:pt idx="1136">
                  <c:v>7.42</c:v>
                </c:pt>
                <c:pt idx="1137">
                  <c:v>7.39</c:v>
                </c:pt>
                <c:pt idx="1138">
                  <c:v>7.37</c:v>
                </c:pt>
                <c:pt idx="1139">
                  <c:v>7.35</c:v>
                </c:pt>
                <c:pt idx="1140">
                  <c:v>7.34</c:v>
                </c:pt>
                <c:pt idx="1141">
                  <c:v>7.33</c:v>
                </c:pt>
                <c:pt idx="1142">
                  <c:v>7.32</c:v>
                </c:pt>
                <c:pt idx="1143">
                  <c:v>7.32</c:v>
                </c:pt>
                <c:pt idx="1144">
                  <c:v>7.33</c:v>
                </c:pt>
                <c:pt idx="1145">
                  <c:v>7.33</c:v>
                </c:pt>
                <c:pt idx="1146">
                  <c:v>7.34</c:v>
                </c:pt>
                <c:pt idx="1147">
                  <c:v>7.33</c:v>
                </c:pt>
                <c:pt idx="1148">
                  <c:v>7.33</c:v>
                </c:pt>
                <c:pt idx="1149">
                  <c:v>7.33</c:v>
                </c:pt>
                <c:pt idx="1150">
                  <c:v>7.33</c:v>
                </c:pt>
                <c:pt idx="1151">
                  <c:v>7.32</c:v>
                </c:pt>
                <c:pt idx="1152">
                  <c:v>7.31</c:v>
                </c:pt>
                <c:pt idx="1153">
                  <c:v>7.29</c:v>
                </c:pt>
                <c:pt idx="1154">
                  <c:v>7.28</c:v>
                </c:pt>
                <c:pt idx="1155">
                  <c:v>7.28</c:v>
                </c:pt>
                <c:pt idx="1156">
                  <c:v>7.28</c:v>
                </c:pt>
                <c:pt idx="1157">
                  <c:v>7.28</c:v>
                </c:pt>
                <c:pt idx="1158">
                  <c:v>7.29</c:v>
                </c:pt>
                <c:pt idx="1159">
                  <c:v>7.3</c:v>
                </c:pt>
                <c:pt idx="1160">
                  <c:v>7.3</c:v>
                </c:pt>
                <c:pt idx="1161">
                  <c:v>7.31</c:v>
                </c:pt>
                <c:pt idx="1162">
                  <c:v>7.31</c:v>
                </c:pt>
                <c:pt idx="1163">
                  <c:v>7.31</c:v>
                </c:pt>
                <c:pt idx="1164">
                  <c:v>7.31</c:v>
                </c:pt>
                <c:pt idx="1165">
                  <c:v>7.3</c:v>
                </c:pt>
                <c:pt idx="1166">
                  <c:v>7.3</c:v>
                </c:pt>
                <c:pt idx="1167">
                  <c:v>7.3</c:v>
                </c:pt>
                <c:pt idx="1168">
                  <c:v>7.31</c:v>
                </c:pt>
                <c:pt idx="1169">
                  <c:v>7.31</c:v>
                </c:pt>
                <c:pt idx="1170">
                  <c:v>7.31</c:v>
                </c:pt>
                <c:pt idx="1171">
                  <c:v>7.31</c:v>
                </c:pt>
                <c:pt idx="1172">
                  <c:v>7.31</c:v>
                </c:pt>
                <c:pt idx="1173">
                  <c:v>7.32</c:v>
                </c:pt>
                <c:pt idx="1174">
                  <c:v>7.32</c:v>
                </c:pt>
                <c:pt idx="1175">
                  <c:v>7.32</c:v>
                </c:pt>
                <c:pt idx="1176">
                  <c:v>7.33</c:v>
                </c:pt>
                <c:pt idx="1177">
                  <c:v>7.35</c:v>
                </c:pt>
                <c:pt idx="1178">
                  <c:v>7.36</c:v>
                </c:pt>
                <c:pt idx="1179">
                  <c:v>7.45</c:v>
                </c:pt>
                <c:pt idx="1180">
                  <c:v>7.86</c:v>
                </c:pt>
                <c:pt idx="1181">
                  <c:v>7.9</c:v>
                </c:pt>
                <c:pt idx="1182">
                  <c:v>7.91</c:v>
                </c:pt>
                <c:pt idx="1183">
                  <c:v>7.88</c:v>
                </c:pt>
                <c:pt idx="1184">
                  <c:v>7.75</c:v>
                </c:pt>
                <c:pt idx="1185">
                  <c:v>7.64</c:v>
                </c:pt>
                <c:pt idx="1186">
                  <c:v>7.62</c:v>
                </c:pt>
                <c:pt idx="1187">
                  <c:v>7.62</c:v>
                </c:pt>
                <c:pt idx="1188">
                  <c:v>7.62</c:v>
                </c:pt>
                <c:pt idx="1189">
                  <c:v>7.62</c:v>
                </c:pt>
                <c:pt idx="1190">
                  <c:v>7.62</c:v>
                </c:pt>
                <c:pt idx="1191">
                  <c:v>7.61</c:v>
                </c:pt>
                <c:pt idx="1192">
                  <c:v>7.6</c:v>
                </c:pt>
                <c:pt idx="1193">
                  <c:v>7.61</c:v>
                </c:pt>
                <c:pt idx="1194">
                  <c:v>7.59</c:v>
                </c:pt>
                <c:pt idx="1195">
                  <c:v>7.55</c:v>
                </c:pt>
                <c:pt idx="1196">
                  <c:v>7.52</c:v>
                </c:pt>
                <c:pt idx="1197">
                  <c:v>7.5</c:v>
                </c:pt>
                <c:pt idx="1198">
                  <c:v>7.48</c:v>
                </c:pt>
                <c:pt idx="1199">
                  <c:v>7.48</c:v>
                </c:pt>
                <c:pt idx="1200">
                  <c:v>7.47</c:v>
                </c:pt>
                <c:pt idx="1201">
                  <c:v>7.47</c:v>
                </c:pt>
                <c:pt idx="1202">
                  <c:v>7.48</c:v>
                </c:pt>
                <c:pt idx="1203">
                  <c:v>7.49</c:v>
                </c:pt>
                <c:pt idx="1204">
                  <c:v>7.51</c:v>
                </c:pt>
                <c:pt idx="1205">
                  <c:v>7.51</c:v>
                </c:pt>
                <c:pt idx="1206">
                  <c:v>7.52</c:v>
                </c:pt>
                <c:pt idx="1207">
                  <c:v>7.52</c:v>
                </c:pt>
                <c:pt idx="1208">
                  <c:v>7.52</c:v>
                </c:pt>
                <c:pt idx="1209">
                  <c:v>7.53</c:v>
                </c:pt>
                <c:pt idx="1210">
                  <c:v>7.53</c:v>
                </c:pt>
                <c:pt idx="1211">
                  <c:v>7.51</c:v>
                </c:pt>
                <c:pt idx="1212">
                  <c:v>7.51</c:v>
                </c:pt>
                <c:pt idx="1213">
                  <c:v>7.52</c:v>
                </c:pt>
                <c:pt idx="1214">
                  <c:v>7.53</c:v>
                </c:pt>
                <c:pt idx="1215">
                  <c:v>7.53</c:v>
                </c:pt>
                <c:pt idx="1216">
                  <c:v>7.59</c:v>
                </c:pt>
                <c:pt idx="1217">
                  <c:v>7.63</c:v>
                </c:pt>
                <c:pt idx="1218">
                  <c:v>7.65</c:v>
                </c:pt>
                <c:pt idx="1219">
                  <c:v>7.61</c:v>
                </c:pt>
                <c:pt idx="1220">
                  <c:v>7.55</c:v>
                </c:pt>
                <c:pt idx="1221">
                  <c:v>7.55</c:v>
                </c:pt>
                <c:pt idx="1222">
                  <c:v>7.56</c:v>
                </c:pt>
                <c:pt idx="1223">
                  <c:v>7.57</c:v>
                </c:pt>
                <c:pt idx="1224">
                  <c:v>7.57</c:v>
                </c:pt>
                <c:pt idx="1225">
                  <c:v>7.56</c:v>
                </c:pt>
                <c:pt idx="1226">
                  <c:v>7.55</c:v>
                </c:pt>
                <c:pt idx="1227">
                  <c:v>7.56</c:v>
                </c:pt>
                <c:pt idx="1228">
                  <c:v>7.57</c:v>
                </c:pt>
                <c:pt idx="1229">
                  <c:v>7.79</c:v>
                </c:pt>
                <c:pt idx="1230">
                  <c:v>7.91</c:v>
                </c:pt>
                <c:pt idx="1231">
                  <c:v>7.83</c:v>
                </c:pt>
                <c:pt idx="1232">
                  <c:v>7.69</c:v>
                </c:pt>
                <c:pt idx="1233">
                  <c:v>7.69</c:v>
                </c:pt>
                <c:pt idx="1234">
                  <c:v>7.73</c:v>
                </c:pt>
                <c:pt idx="1235">
                  <c:v>7.76</c:v>
                </c:pt>
                <c:pt idx="1236">
                  <c:v>7.75</c:v>
                </c:pt>
                <c:pt idx="1237">
                  <c:v>7.71</c:v>
                </c:pt>
                <c:pt idx="1238">
                  <c:v>7.7</c:v>
                </c:pt>
                <c:pt idx="1239">
                  <c:v>7.71</c:v>
                </c:pt>
                <c:pt idx="1240">
                  <c:v>7.73</c:v>
                </c:pt>
                <c:pt idx="1241">
                  <c:v>7.74</c:v>
                </c:pt>
                <c:pt idx="1242">
                  <c:v>7.74</c:v>
                </c:pt>
                <c:pt idx="1243">
                  <c:v>7.76</c:v>
                </c:pt>
                <c:pt idx="1244">
                  <c:v>7.76</c:v>
                </c:pt>
                <c:pt idx="1245">
                  <c:v>7.75</c:v>
                </c:pt>
                <c:pt idx="1246">
                  <c:v>7.74</c:v>
                </c:pt>
                <c:pt idx="1247">
                  <c:v>7.75</c:v>
                </c:pt>
                <c:pt idx="1248">
                  <c:v>7.76</c:v>
                </c:pt>
                <c:pt idx="1249">
                  <c:v>7.75</c:v>
                </c:pt>
                <c:pt idx="1250">
                  <c:v>7.73</c:v>
                </c:pt>
                <c:pt idx="1251">
                  <c:v>7.76</c:v>
                </c:pt>
                <c:pt idx="1252">
                  <c:v>7.79</c:v>
                </c:pt>
                <c:pt idx="1253">
                  <c:v>7.74</c:v>
                </c:pt>
                <c:pt idx="1254">
                  <c:v>7.72</c:v>
                </c:pt>
                <c:pt idx="1255">
                  <c:v>7.74</c:v>
                </c:pt>
                <c:pt idx="1256">
                  <c:v>7.76</c:v>
                </c:pt>
                <c:pt idx="1257">
                  <c:v>7.75</c:v>
                </c:pt>
                <c:pt idx="1258">
                  <c:v>7.77</c:v>
                </c:pt>
                <c:pt idx="1259">
                  <c:v>7.86</c:v>
                </c:pt>
                <c:pt idx="1260">
                  <c:v>7.92</c:v>
                </c:pt>
                <c:pt idx="1261">
                  <c:v>7.94</c:v>
                </c:pt>
                <c:pt idx="1262">
                  <c:v>7.89</c:v>
                </c:pt>
                <c:pt idx="1263">
                  <c:v>7.86</c:v>
                </c:pt>
                <c:pt idx="1264">
                  <c:v>7.87</c:v>
                </c:pt>
                <c:pt idx="1265">
                  <c:v>7.82</c:v>
                </c:pt>
                <c:pt idx="1266">
                  <c:v>7.77</c:v>
                </c:pt>
                <c:pt idx="1267">
                  <c:v>7.77</c:v>
                </c:pt>
                <c:pt idx="1268">
                  <c:v>7.79</c:v>
                </c:pt>
                <c:pt idx="1269">
                  <c:v>7.83</c:v>
                </c:pt>
                <c:pt idx="1270">
                  <c:v>7.87</c:v>
                </c:pt>
                <c:pt idx="1271">
                  <c:v>7.89</c:v>
                </c:pt>
                <c:pt idx="1272">
                  <c:v>7.9</c:v>
                </c:pt>
                <c:pt idx="1273">
                  <c:v>7.89</c:v>
                </c:pt>
                <c:pt idx="1274">
                  <c:v>7.87</c:v>
                </c:pt>
                <c:pt idx="1275">
                  <c:v>7.83</c:v>
                </c:pt>
                <c:pt idx="1276">
                  <c:v>7.81</c:v>
                </c:pt>
                <c:pt idx="1277">
                  <c:v>7.79</c:v>
                </c:pt>
                <c:pt idx="1278">
                  <c:v>7.79</c:v>
                </c:pt>
                <c:pt idx="1279">
                  <c:v>7.81</c:v>
                </c:pt>
                <c:pt idx="1280">
                  <c:v>7.83</c:v>
                </c:pt>
                <c:pt idx="1281">
                  <c:v>7.85</c:v>
                </c:pt>
                <c:pt idx="1282">
                  <c:v>7.89</c:v>
                </c:pt>
                <c:pt idx="1283">
                  <c:v>7.92</c:v>
                </c:pt>
                <c:pt idx="1284">
                  <c:v>7.95</c:v>
                </c:pt>
                <c:pt idx="1285">
                  <c:v>7.96</c:v>
                </c:pt>
                <c:pt idx="1286">
                  <c:v>7.88</c:v>
                </c:pt>
                <c:pt idx="1287">
                  <c:v>7.82</c:v>
                </c:pt>
                <c:pt idx="1288">
                  <c:v>7.8</c:v>
                </c:pt>
                <c:pt idx="1289">
                  <c:v>7.81</c:v>
                </c:pt>
                <c:pt idx="1290">
                  <c:v>7.84</c:v>
                </c:pt>
                <c:pt idx="1291">
                  <c:v>7.86</c:v>
                </c:pt>
                <c:pt idx="1292">
                  <c:v>7.88</c:v>
                </c:pt>
                <c:pt idx="1293">
                  <c:v>7.9</c:v>
                </c:pt>
                <c:pt idx="1294">
                  <c:v>7.9</c:v>
                </c:pt>
                <c:pt idx="1295">
                  <c:v>7.91</c:v>
                </c:pt>
                <c:pt idx="1296">
                  <c:v>7.92</c:v>
                </c:pt>
                <c:pt idx="1297">
                  <c:v>7.94</c:v>
                </c:pt>
                <c:pt idx="1298">
                  <c:v>7.96</c:v>
                </c:pt>
                <c:pt idx="1299">
                  <c:v>7.97</c:v>
                </c:pt>
                <c:pt idx="1300">
                  <c:v>7.91</c:v>
                </c:pt>
                <c:pt idx="1301">
                  <c:v>7.86</c:v>
                </c:pt>
                <c:pt idx="1302">
                  <c:v>7.86</c:v>
                </c:pt>
                <c:pt idx="1303">
                  <c:v>7.89</c:v>
                </c:pt>
                <c:pt idx="1304">
                  <c:v>7.91</c:v>
                </c:pt>
                <c:pt idx="1305">
                  <c:v>7.9</c:v>
                </c:pt>
                <c:pt idx="1306">
                  <c:v>7.89</c:v>
                </c:pt>
                <c:pt idx="1307">
                  <c:v>7.92</c:v>
                </c:pt>
                <c:pt idx="1308">
                  <c:v>7.97</c:v>
                </c:pt>
                <c:pt idx="1309">
                  <c:v>8.0299999999999994</c:v>
                </c:pt>
                <c:pt idx="1310">
                  <c:v>8.06</c:v>
                </c:pt>
                <c:pt idx="1311">
                  <c:v>8.0500000000000007</c:v>
                </c:pt>
                <c:pt idx="1312">
                  <c:v>8.0299999999999994</c:v>
                </c:pt>
                <c:pt idx="1313">
                  <c:v>8</c:v>
                </c:pt>
                <c:pt idx="1314">
                  <c:v>7.96</c:v>
                </c:pt>
                <c:pt idx="1315">
                  <c:v>7.93</c:v>
                </c:pt>
                <c:pt idx="1316">
                  <c:v>7.94</c:v>
                </c:pt>
                <c:pt idx="1317">
                  <c:v>7.99</c:v>
                </c:pt>
                <c:pt idx="1318">
                  <c:v>8.0399999999999991</c:v>
                </c:pt>
                <c:pt idx="1319">
                  <c:v>8.07</c:v>
                </c:pt>
                <c:pt idx="1320">
                  <c:v>8.1</c:v>
                </c:pt>
                <c:pt idx="1321">
                  <c:v>8.1</c:v>
                </c:pt>
                <c:pt idx="1322">
                  <c:v>8.09</c:v>
                </c:pt>
                <c:pt idx="1323">
                  <c:v>8.06</c:v>
                </c:pt>
                <c:pt idx="1324">
                  <c:v>8.0399999999999991</c:v>
                </c:pt>
                <c:pt idx="1325">
                  <c:v>7.97</c:v>
                </c:pt>
                <c:pt idx="1326">
                  <c:v>7.95</c:v>
                </c:pt>
                <c:pt idx="1327">
                  <c:v>7.99</c:v>
                </c:pt>
                <c:pt idx="1328">
                  <c:v>8.0299999999999994</c:v>
                </c:pt>
                <c:pt idx="1329">
                  <c:v>8.59</c:v>
                </c:pt>
                <c:pt idx="1330">
                  <c:v>8.58</c:v>
                </c:pt>
                <c:pt idx="1331">
                  <c:v>8.59</c:v>
                </c:pt>
                <c:pt idx="1332">
                  <c:v>8.68</c:v>
                </c:pt>
                <c:pt idx="1333">
                  <c:v>8.77</c:v>
                </c:pt>
                <c:pt idx="1334">
                  <c:v>8.81</c:v>
                </c:pt>
                <c:pt idx="1335">
                  <c:v>8.84</c:v>
                </c:pt>
                <c:pt idx="1336">
                  <c:v>8.89</c:v>
                </c:pt>
                <c:pt idx="1337">
                  <c:v>8.9499999999999993</c:v>
                </c:pt>
                <c:pt idx="1338">
                  <c:v>8.9700000000000006</c:v>
                </c:pt>
                <c:pt idx="1339">
                  <c:v>8.99</c:v>
                </c:pt>
                <c:pt idx="1340">
                  <c:v>9.0500000000000007</c:v>
                </c:pt>
                <c:pt idx="1341">
                  <c:v>9.16</c:v>
                </c:pt>
                <c:pt idx="1342">
                  <c:v>9.16</c:v>
                </c:pt>
                <c:pt idx="1343">
                  <c:v>9.11</c:v>
                </c:pt>
                <c:pt idx="1344">
                  <c:v>9.08</c:v>
                </c:pt>
                <c:pt idx="1345">
                  <c:v>9.06</c:v>
                </c:pt>
                <c:pt idx="1346">
                  <c:v>9.0299999999999994</c:v>
                </c:pt>
                <c:pt idx="1347">
                  <c:v>9.01</c:v>
                </c:pt>
                <c:pt idx="1348">
                  <c:v>9.07</c:v>
                </c:pt>
                <c:pt idx="1349">
                  <c:v>9.26</c:v>
                </c:pt>
                <c:pt idx="1350">
                  <c:v>9.2200000000000006</c:v>
                </c:pt>
                <c:pt idx="1351">
                  <c:v>9.11</c:v>
                </c:pt>
                <c:pt idx="1352">
                  <c:v>9.0399999999999991</c:v>
                </c:pt>
                <c:pt idx="1353">
                  <c:v>9</c:v>
                </c:pt>
                <c:pt idx="1354">
                  <c:v>8.9499999999999993</c:v>
                </c:pt>
                <c:pt idx="1355">
                  <c:v>8.93</c:v>
                </c:pt>
                <c:pt idx="1356">
                  <c:v>9.0399999999999991</c:v>
                </c:pt>
                <c:pt idx="1357">
                  <c:v>9.02</c:v>
                </c:pt>
                <c:pt idx="1358">
                  <c:v>8.89</c:v>
                </c:pt>
                <c:pt idx="1359">
                  <c:v>8.85</c:v>
                </c:pt>
                <c:pt idx="1360">
                  <c:v>8.84</c:v>
                </c:pt>
                <c:pt idx="1361">
                  <c:v>8.82</c:v>
                </c:pt>
                <c:pt idx="1362">
                  <c:v>8.82</c:v>
                </c:pt>
                <c:pt idx="1363">
                  <c:v>8.83</c:v>
                </c:pt>
                <c:pt idx="1364">
                  <c:v>9.75</c:v>
                </c:pt>
                <c:pt idx="1365">
                  <c:v>10.5</c:v>
                </c:pt>
                <c:pt idx="1366">
                  <c:v>10.51</c:v>
                </c:pt>
                <c:pt idx="1367">
                  <c:v>10.19</c:v>
                </c:pt>
                <c:pt idx="1368">
                  <c:v>9.7899999999999991</c:v>
                </c:pt>
                <c:pt idx="1369">
                  <c:v>9.4600000000000009</c:v>
                </c:pt>
                <c:pt idx="1370">
                  <c:v>9.25</c:v>
                </c:pt>
                <c:pt idx="1371">
                  <c:v>9.23</c:v>
                </c:pt>
                <c:pt idx="1372">
                  <c:v>9.52</c:v>
                </c:pt>
                <c:pt idx="1373">
                  <c:v>9.69</c:v>
                </c:pt>
                <c:pt idx="1374">
                  <c:v>9.2799999999999994</c:v>
                </c:pt>
                <c:pt idx="1375">
                  <c:v>9.15</c:v>
                </c:pt>
                <c:pt idx="1376">
                  <c:v>9.08</c:v>
                </c:pt>
                <c:pt idx="1377">
                  <c:v>9.0299999999999994</c:v>
                </c:pt>
                <c:pt idx="1378">
                  <c:v>8.9700000000000006</c:v>
                </c:pt>
                <c:pt idx="1379">
                  <c:v>8.99</c:v>
                </c:pt>
                <c:pt idx="1380">
                  <c:v>9.6300000000000008</c:v>
                </c:pt>
                <c:pt idx="1381">
                  <c:v>10.62</c:v>
                </c:pt>
                <c:pt idx="1382">
                  <c:v>10.83</c:v>
                </c:pt>
                <c:pt idx="1383">
                  <c:v>10.66</c:v>
                </c:pt>
                <c:pt idx="1384">
                  <c:v>10.53</c:v>
                </c:pt>
                <c:pt idx="1385">
                  <c:v>10.42</c:v>
                </c:pt>
                <c:pt idx="1386">
                  <c:v>10.34</c:v>
                </c:pt>
                <c:pt idx="1387">
                  <c:v>10.29</c:v>
                </c:pt>
                <c:pt idx="1388">
                  <c:v>10.71</c:v>
                </c:pt>
                <c:pt idx="1389">
                  <c:v>11.34</c:v>
                </c:pt>
                <c:pt idx="1390">
                  <c:v>11.24</c:v>
                </c:pt>
                <c:pt idx="1391">
                  <c:v>11.34</c:v>
                </c:pt>
                <c:pt idx="1392">
                  <c:v>11.29</c:v>
                </c:pt>
                <c:pt idx="1393">
                  <c:v>11.16</c:v>
                </c:pt>
                <c:pt idx="1394">
                  <c:v>11.06</c:v>
                </c:pt>
                <c:pt idx="1395">
                  <c:v>10.98</c:v>
                </c:pt>
                <c:pt idx="1396">
                  <c:v>11.24</c:v>
                </c:pt>
                <c:pt idx="1397">
                  <c:v>11.55</c:v>
                </c:pt>
                <c:pt idx="1398">
                  <c:v>11.27</c:v>
                </c:pt>
                <c:pt idx="1399">
                  <c:v>11.17</c:v>
                </c:pt>
                <c:pt idx="1400">
                  <c:v>11.02</c:v>
                </c:pt>
                <c:pt idx="1401">
                  <c:v>10.98</c:v>
                </c:pt>
                <c:pt idx="1402">
                  <c:v>10.98</c:v>
                </c:pt>
                <c:pt idx="1403">
                  <c:v>10.94</c:v>
                </c:pt>
                <c:pt idx="1404">
                  <c:v>11.21</c:v>
                </c:pt>
                <c:pt idx="1405">
                  <c:v>11.26</c:v>
                </c:pt>
                <c:pt idx="1406">
                  <c:v>10.93</c:v>
                </c:pt>
                <c:pt idx="1407">
                  <c:v>10.62</c:v>
                </c:pt>
                <c:pt idx="1408">
                  <c:v>10.44</c:v>
                </c:pt>
                <c:pt idx="1409">
                  <c:v>10.55</c:v>
                </c:pt>
                <c:pt idx="1410">
                  <c:v>10.66</c:v>
                </c:pt>
                <c:pt idx="1411">
                  <c:v>10.8</c:v>
                </c:pt>
                <c:pt idx="1412">
                  <c:v>11.27</c:v>
                </c:pt>
                <c:pt idx="1413">
                  <c:v>11.77</c:v>
                </c:pt>
                <c:pt idx="1414">
                  <c:v>11.87</c:v>
                </c:pt>
                <c:pt idx="1415">
                  <c:v>11.78</c:v>
                </c:pt>
                <c:pt idx="1416">
                  <c:v>11.61</c:v>
                </c:pt>
                <c:pt idx="1417">
                  <c:v>11.45</c:v>
                </c:pt>
                <c:pt idx="1418">
                  <c:v>11.36</c:v>
                </c:pt>
                <c:pt idx="1419">
                  <c:v>11.35</c:v>
                </c:pt>
                <c:pt idx="1420">
                  <c:v>11.75</c:v>
                </c:pt>
                <c:pt idx="1421">
                  <c:v>11.96</c:v>
                </c:pt>
                <c:pt idx="1422">
                  <c:v>12.05</c:v>
                </c:pt>
                <c:pt idx="1423">
                  <c:v>11.9</c:v>
                </c:pt>
                <c:pt idx="1424">
                  <c:v>11.8</c:v>
                </c:pt>
                <c:pt idx="1425">
                  <c:v>8.5500000000000007</c:v>
                </c:pt>
                <c:pt idx="1426">
                  <c:v>8.58</c:v>
                </c:pt>
                <c:pt idx="1427">
                  <c:v>8.5500000000000007</c:v>
                </c:pt>
                <c:pt idx="1428">
                  <c:v>8.51</c:v>
                </c:pt>
                <c:pt idx="1429">
                  <c:v>8.49</c:v>
                </c:pt>
                <c:pt idx="1430">
                  <c:v>8.49</c:v>
                </c:pt>
                <c:pt idx="1431">
                  <c:v>8.52</c:v>
                </c:pt>
                <c:pt idx="1432">
                  <c:v>8.56</c:v>
                </c:pt>
                <c:pt idx="1433">
                  <c:v>8.6199999999999992</c:v>
                </c:pt>
                <c:pt idx="1434">
                  <c:v>8.68</c:v>
                </c:pt>
                <c:pt idx="1435">
                  <c:v>8.65</c:v>
                </c:pt>
                <c:pt idx="1436">
                  <c:v>8.6</c:v>
                </c:pt>
                <c:pt idx="1437">
                  <c:v>8.51</c:v>
                </c:pt>
                <c:pt idx="1438">
                  <c:v>8.44</c:v>
                </c:pt>
                <c:pt idx="1439">
                  <c:v>8.4600000000000009</c:v>
                </c:pt>
                <c:pt idx="1440">
                  <c:v>8.4600000000000009</c:v>
                </c:pt>
                <c:pt idx="1441">
                  <c:v>8.5</c:v>
                </c:pt>
                <c:pt idx="1442">
                  <c:v>8.6300000000000008</c:v>
                </c:pt>
                <c:pt idx="1443">
                  <c:v>8.75</c:v>
                </c:pt>
                <c:pt idx="1444">
                  <c:v>8.9</c:v>
                </c:pt>
                <c:pt idx="1445">
                  <c:v>8.86</c:v>
                </c:pt>
                <c:pt idx="1446">
                  <c:v>8.7200000000000006</c:v>
                </c:pt>
                <c:pt idx="1447">
                  <c:v>8.6300000000000008</c:v>
                </c:pt>
                <c:pt idx="1448">
                  <c:v>8.59</c:v>
                </c:pt>
                <c:pt idx="1449">
                  <c:v>8.61</c:v>
                </c:pt>
                <c:pt idx="1450">
                  <c:v>8.67</c:v>
                </c:pt>
                <c:pt idx="1451">
                  <c:v>8.69</c:v>
                </c:pt>
                <c:pt idx="1452">
                  <c:v>8.61</c:v>
                </c:pt>
                <c:pt idx="1453">
                  <c:v>8.5399999999999991</c:v>
                </c:pt>
                <c:pt idx="1454">
                  <c:v>8.5299999999999994</c:v>
                </c:pt>
                <c:pt idx="1455">
                  <c:v>8.59</c:v>
                </c:pt>
                <c:pt idx="1456">
                  <c:v>8.66</c:v>
                </c:pt>
                <c:pt idx="1457">
                  <c:v>8.74</c:v>
                </c:pt>
                <c:pt idx="1458">
                  <c:v>8.75</c:v>
                </c:pt>
                <c:pt idx="1459">
                  <c:v>8.69</c:v>
                </c:pt>
                <c:pt idx="1460">
                  <c:v>8.66</c:v>
                </c:pt>
                <c:pt idx="1461">
                  <c:v>8.6</c:v>
                </c:pt>
                <c:pt idx="1462">
                  <c:v>8.58</c:v>
                </c:pt>
                <c:pt idx="1463">
                  <c:v>8.69</c:v>
                </c:pt>
                <c:pt idx="1464">
                  <c:v>8.75</c:v>
                </c:pt>
                <c:pt idx="1465">
                  <c:v>8.7200000000000006</c:v>
                </c:pt>
                <c:pt idx="1466">
                  <c:v>8.85</c:v>
                </c:pt>
                <c:pt idx="1467">
                  <c:v>8.89</c:v>
                </c:pt>
                <c:pt idx="1468">
                  <c:v>8.9600000000000009</c:v>
                </c:pt>
                <c:pt idx="1469">
                  <c:v>8.8800000000000008</c:v>
                </c:pt>
                <c:pt idx="1470">
                  <c:v>8.98</c:v>
                </c:pt>
                <c:pt idx="1471">
                  <c:v>9.08</c:v>
                </c:pt>
                <c:pt idx="1472">
                  <c:v>9.09</c:v>
                </c:pt>
                <c:pt idx="1473">
                  <c:v>8.84</c:v>
                </c:pt>
                <c:pt idx="1474">
                  <c:v>8.73</c:v>
                </c:pt>
                <c:pt idx="1475">
                  <c:v>8.7200000000000006</c:v>
                </c:pt>
                <c:pt idx="1476">
                  <c:v>8.83</c:v>
                </c:pt>
                <c:pt idx="1477">
                  <c:v>8.9700000000000006</c:v>
                </c:pt>
                <c:pt idx="1478">
                  <c:v>8.91</c:v>
                </c:pt>
                <c:pt idx="1479">
                  <c:v>8.7899999999999991</c:v>
                </c:pt>
                <c:pt idx="1480">
                  <c:v>8.7899999999999991</c:v>
                </c:pt>
                <c:pt idx="1481">
                  <c:v>8.85</c:v>
                </c:pt>
                <c:pt idx="1482">
                  <c:v>8.8800000000000008</c:v>
                </c:pt>
                <c:pt idx="1483">
                  <c:v>8.83</c:v>
                </c:pt>
                <c:pt idx="1484">
                  <c:v>8.81</c:v>
                </c:pt>
                <c:pt idx="1485">
                  <c:v>8.7899999999999991</c:v>
                </c:pt>
                <c:pt idx="1486">
                  <c:v>8.91</c:v>
                </c:pt>
                <c:pt idx="1487">
                  <c:v>8.99</c:v>
                </c:pt>
                <c:pt idx="1488">
                  <c:v>9.0399999999999991</c:v>
                </c:pt>
                <c:pt idx="1489">
                  <c:v>9.0299999999999994</c:v>
                </c:pt>
                <c:pt idx="1490">
                  <c:v>8.94</c:v>
                </c:pt>
                <c:pt idx="1491">
                  <c:v>8.86</c:v>
                </c:pt>
                <c:pt idx="1492">
                  <c:v>8.83</c:v>
                </c:pt>
                <c:pt idx="1493">
                  <c:v>8.82</c:v>
                </c:pt>
                <c:pt idx="1494">
                  <c:v>8.84</c:v>
                </c:pt>
                <c:pt idx="1495">
                  <c:v>8.9</c:v>
                </c:pt>
                <c:pt idx="1496">
                  <c:v>8.9700000000000006</c:v>
                </c:pt>
                <c:pt idx="1497">
                  <c:v>8.93</c:v>
                </c:pt>
                <c:pt idx="1498">
                  <c:v>8.86</c:v>
                </c:pt>
                <c:pt idx="1499">
                  <c:v>8.7799999999999994</c:v>
                </c:pt>
                <c:pt idx="1500">
                  <c:v>8.69</c:v>
                </c:pt>
                <c:pt idx="1501">
                  <c:v>8.64</c:v>
                </c:pt>
                <c:pt idx="1502">
                  <c:v>8.64</c:v>
                </c:pt>
                <c:pt idx="1503">
                  <c:v>8.7100000000000009</c:v>
                </c:pt>
                <c:pt idx="1504">
                  <c:v>8.8000000000000007</c:v>
                </c:pt>
                <c:pt idx="1505">
                  <c:v>8.94</c:v>
                </c:pt>
                <c:pt idx="1506">
                  <c:v>9.06</c:v>
                </c:pt>
                <c:pt idx="1507">
                  <c:v>8.9700000000000006</c:v>
                </c:pt>
                <c:pt idx="1508">
                  <c:v>8.8699999999999992</c:v>
                </c:pt>
                <c:pt idx="1509">
                  <c:v>8.7899999999999991</c:v>
                </c:pt>
                <c:pt idx="1510">
                  <c:v>8.74</c:v>
                </c:pt>
                <c:pt idx="1511">
                  <c:v>8.75</c:v>
                </c:pt>
                <c:pt idx="1512">
                  <c:v>8.76</c:v>
                </c:pt>
                <c:pt idx="1513">
                  <c:v>8.7899999999999991</c:v>
                </c:pt>
                <c:pt idx="1514">
                  <c:v>8.7799999999999994</c:v>
                </c:pt>
                <c:pt idx="1515">
                  <c:v>8.76</c:v>
                </c:pt>
                <c:pt idx="1516">
                  <c:v>8.77</c:v>
                </c:pt>
                <c:pt idx="1517">
                  <c:v>8.82</c:v>
                </c:pt>
                <c:pt idx="1518">
                  <c:v>8.8800000000000008</c:v>
                </c:pt>
                <c:pt idx="1519">
                  <c:v>8.9499999999999993</c:v>
                </c:pt>
                <c:pt idx="1520">
                  <c:v>8.9700000000000006</c:v>
                </c:pt>
                <c:pt idx="1521">
                  <c:v>8.92</c:v>
                </c:pt>
                <c:pt idx="1522">
                  <c:v>8.82</c:v>
                </c:pt>
                <c:pt idx="1523">
                  <c:v>8.8000000000000007</c:v>
                </c:pt>
                <c:pt idx="1524">
                  <c:v>8.84</c:v>
                </c:pt>
                <c:pt idx="1525">
                  <c:v>8.8800000000000008</c:v>
                </c:pt>
                <c:pt idx="1526">
                  <c:v>8.8699999999999992</c:v>
                </c:pt>
                <c:pt idx="1527">
                  <c:v>8.86</c:v>
                </c:pt>
                <c:pt idx="1528">
                  <c:v>8.8699999999999992</c:v>
                </c:pt>
                <c:pt idx="1529">
                  <c:v>8.91</c:v>
                </c:pt>
                <c:pt idx="1530">
                  <c:v>8.7799999999999994</c:v>
                </c:pt>
                <c:pt idx="1531">
                  <c:v>8.73</c:v>
                </c:pt>
                <c:pt idx="1532">
                  <c:v>8.77</c:v>
                </c:pt>
                <c:pt idx="1533">
                  <c:v>8.8000000000000007</c:v>
                </c:pt>
                <c:pt idx="1534">
                  <c:v>8.9</c:v>
                </c:pt>
                <c:pt idx="1535">
                  <c:v>8.9700000000000006</c:v>
                </c:pt>
                <c:pt idx="1536">
                  <c:v>8.89</c:v>
                </c:pt>
                <c:pt idx="1537">
                  <c:v>8.7799999999999994</c:v>
                </c:pt>
                <c:pt idx="1538">
                  <c:v>8.7799999999999994</c:v>
                </c:pt>
                <c:pt idx="1539">
                  <c:v>8.7899999999999991</c:v>
                </c:pt>
                <c:pt idx="1540">
                  <c:v>8.7899999999999991</c:v>
                </c:pt>
                <c:pt idx="1541">
                  <c:v>8.8000000000000007</c:v>
                </c:pt>
                <c:pt idx="1542">
                  <c:v>8.85</c:v>
                </c:pt>
                <c:pt idx="1543">
                  <c:v>8.92</c:v>
                </c:pt>
                <c:pt idx="1544">
                  <c:v>8.98</c:v>
                </c:pt>
                <c:pt idx="1545">
                  <c:v>9</c:v>
                </c:pt>
                <c:pt idx="1546">
                  <c:v>8.93</c:v>
                </c:pt>
                <c:pt idx="1547">
                  <c:v>8.8699999999999992</c:v>
                </c:pt>
                <c:pt idx="1548">
                  <c:v>8.86</c:v>
                </c:pt>
                <c:pt idx="1549">
                  <c:v>8.9</c:v>
                </c:pt>
                <c:pt idx="1550">
                  <c:v>8.9499999999999993</c:v>
                </c:pt>
                <c:pt idx="1551">
                  <c:v>8.9600000000000009</c:v>
                </c:pt>
                <c:pt idx="1552">
                  <c:v>8.92</c:v>
                </c:pt>
                <c:pt idx="1553">
                  <c:v>8.83</c:v>
                </c:pt>
                <c:pt idx="1554">
                  <c:v>8.8000000000000007</c:v>
                </c:pt>
                <c:pt idx="1555">
                  <c:v>8.81</c:v>
                </c:pt>
                <c:pt idx="1556">
                  <c:v>8.81</c:v>
                </c:pt>
                <c:pt idx="1557">
                  <c:v>8.82</c:v>
                </c:pt>
                <c:pt idx="1558">
                  <c:v>8.8699999999999992</c:v>
                </c:pt>
                <c:pt idx="1559">
                  <c:v>8.94</c:v>
                </c:pt>
                <c:pt idx="1560">
                  <c:v>8.9700000000000006</c:v>
                </c:pt>
                <c:pt idx="1561">
                  <c:v>8.9499999999999993</c:v>
                </c:pt>
                <c:pt idx="1562">
                  <c:v>8.85</c:v>
                </c:pt>
                <c:pt idx="1563">
                  <c:v>8.82</c:v>
                </c:pt>
                <c:pt idx="1564">
                  <c:v>8.83</c:v>
                </c:pt>
                <c:pt idx="1565">
                  <c:v>8.89</c:v>
                </c:pt>
                <c:pt idx="1566">
                  <c:v>8.99</c:v>
                </c:pt>
                <c:pt idx="1567">
                  <c:v>8.92</c:v>
                </c:pt>
                <c:pt idx="1568">
                  <c:v>8.84</c:v>
                </c:pt>
                <c:pt idx="1569">
                  <c:v>8.9600000000000009</c:v>
                </c:pt>
                <c:pt idx="1570">
                  <c:v>8.98</c:v>
                </c:pt>
                <c:pt idx="1571">
                  <c:v>8.9700000000000006</c:v>
                </c:pt>
                <c:pt idx="1572">
                  <c:v>9.01</c:v>
                </c:pt>
                <c:pt idx="1573">
                  <c:v>9.0399999999999991</c:v>
                </c:pt>
                <c:pt idx="1574">
                  <c:v>9.09</c:v>
                </c:pt>
                <c:pt idx="1575">
                  <c:v>9.19</c:v>
                </c:pt>
                <c:pt idx="1576">
                  <c:v>9.17</c:v>
                </c:pt>
                <c:pt idx="1577">
                  <c:v>9.02</c:v>
                </c:pt>
                <c:pt idx="1578">
                  <c:v>9.02</c:v>
                </c:pt>
                <c:pt idx="1579">
                  <c:v>9.07</c:v>
                </c:pt>
                <c:pt idx="1580">
                  <c:v>9.15</c:v>
                </c:pt>
                <c:pt idx="1581">
                  <c:v>9.1</c:v>
                </c:pt>
                <c:pt idx="1582">
                  <c:v>9.0399999999999991</c:v>
                </c:pt>
                <c:pt idx="1583">
                  <c:v>9.01</c:v>
                </c:pt>
                <c:pt idx="1584">
                  <c:v>9</c:v>
                </c:pt>
                <c:pt idx="1585">
                  <c:v>9.1</c:v>
                </c:pt>
                <c:pt idx="1586">
                  <c:v>9.0500000000000007</c:v>
                </c:pt>
                <c:pt idx="1587">
                  <c:v>8.98</c:v>
                </c:pt>
                <c:pt idx="1588">
                  <c:v>9.02</c:v>
                </c:pt>
                <c:pt idx="1589">
                  <c:v>9.1199999999999992</c:v>
                </c:pt>
                <c:pt idx="1590">
                  <c:v>9.2200000000000006</c:v>
                </c:pt>
                <c:pt idx="1591">
                  <c:v>9.26</c:v>
                </c:pt>
                <c:pt idx="1592">
                  <c:v>9.06</c:v>
                </c:pt>
                <c:pt idx="1593">
                  <c:v>9.02</c:v>
                </c:pt>
                <c:pt idx="1594">
                  <c:v>9.1</c:v>
                </c:pt>
                <c:pt idx="1595">
                  <c:v>9.17</c:v>
                </c:pt>
                <c:pt idx="1596">
                  <c:v>9.11</c:v>
                </c:pt>
                <c:pt idx="1597">
                  <c:v>9.08</c:v>
                </c:pt>
                <c:pt idx="1598">
                  <c:v>9.3000000000000007</c:v>
                </c:pt>
                <c:pt idx="1599">
                  <c:v>9.73</c:v>
                </c:pt>
                <c:pt idx="1600">
                  <c:v>9.7799999999999994</c:v>
                </c:pt>
                <c:pt idx="1601">
                  <c:v>9.9499999999999993</c:v>
                </c:pt>
                <c:pt idx="1602">
                  <c:v>9.57</c:v>
                </c:pt>
                <c:pt idx="1603">
                  <c:v>9.33</c:v>
                </c:pt>
                <c:pt idx="1604">
                  <c:v>9.42</c:v>
                </c:pt>
                <c:pt idx="1605">
                  <c:v>9.56</c:v>
                </c:pt>
                <c:pt idx="1606">
                  <c:v>9.75</c:v>
                </c:pt>
                <c:pt idx="1607">
                  <c:v>9.77</c:v>
                </c:pt>
                <c:pt idx="1608">
                  <c:v>9.99</c:v>
                </c:pt>
                <c:pt idx="1609">
                  <c:v>10.01</c:v>
                </c:pt>
                <c:pt idx="1610">
                  <c:v>9.82</c:v>
                </c:pt>
                <c:pt idx="1611">
                  <c:v>9.6199999999999992</c:v>
                </c:pt>
                <c:pt idx="1612">
                  <c:v>9.5</c:v>
                </c:pt>
                <c:pt idx="1613">
                  <c:v>9.3000000000000007</c:v>
                </c:pt>
                <c:pt idx="1614">
                  <c:v>9.34</c:v>
                </c:pt>
                <c:pt idx="1615">
                  <c:v>9.4700000000000006</c:v>
                </c:pt>
                <c:pt idx="1616">
                  <c:v>9.6300000000000008</c:v>
                </c:pt>
                <c:pt idx="1617">
                  <c:v>9.74</c:v>
                </c:pt>
                <c:pt idx="1618">
                  <c:v>9.69</c:v>
                </c:pt>
                <c:pt idx="1619">
                  <c:v>9.42</c:v>
                </c:pt>
                <c:pt idx="1620">
                  <c:v>9.39</c:v>
                </c:pt>
                <c:pt idx="1621">
                  <c:v>9.5</c:v>
                </c:pt>
                <c:pt idx="1622">
                  <c:v>9.5399999999999991</c:v>
                </c:pt>
                <c:pt idx="1623">
                  <c:v>9.57</c:v>
                </c:pt>
                <c:pt idx="1624">
                  <c:v>9.51</c:v>
                </c:pt>
                <c:pt idx="1625">
                  <c:v>9.48</c:v>
                </c:pt>
                <c:pt idx="1626">
                  <c:v>9.4600000000000009</c:v>
                </c:pt>
                <c:pt idx="1627">
                  <c:v>9.4700000000000006</c:v>
                </c:pt>
                <c:pt idx="1628">
                  <c:v>9.51</c:v>
                </c:pt>
                <c:pt idx="1629">
                  <c:v>9.56</c:v>
                </c:pt>
                <c:pt idx="1630">
                  <c:v>9.6300000000000008</c:v>
                </c:pt>
                <c:pt idx="1631">
                  <c:v>9.64</c:v>
                </c:pt>
                <c:pt idx="1632">
                  <c:v>9.5399999999999991</c:v>
                </c:pt>
                <c:pt idx="1633">
                  <c:v>9.56</c:v>
                </c:pt>
                <c:pt idx="1634">
                  <c:v>9.57</c:v>
                </c:pt>
                <c:pt idx="1635">
                  <c:v>9.4499999999999993</c:v>
                </c:pt>
                <c:pt idx="1636">
                  <c:v>9.43</c:v>
                </c:pt>
                <c:pt idx="1637">
                  <c:v>9.51</c:v>
                </c:pt>
                <c:pt idx="1638">
                  <c:v>9.57</c:v>
                </c:pt>
                <c:pt idx="1639">
                  <c:v>9.65</c:v>
                </c:pt>
                <c:pt idx="1640">
                  <c:v>9.75</c:v>
                </c:pt>
                <c:pt idx="1641">
                  <c:v>9.6</c:v>
                </c:pt>
                <c:pt idx="1642">
                  <c:v>9.42</c:v>
                </c:pt>
                <c:pt idx="1643">
                  <c:v>9.41</c:v>
                </c:pt>
                <c:pt idx="1644">
                  <c:v>9.6300000000000008</c:v>
                </c:pt>
                <c:pt idx="1645">
                  <c:v>9.98</c:v>
                </c:pt>
                <c:pt idx="1646">
                  <c:v>10.130000000000001</c:v>
                </c:pt>
                <c:pt idx="1647">
                  <c:v>10.050000000000001</c:v>
                </c:pt>
                <c:pt idx="1648">
                  <c:v>9.91</c:v>
                </c:pt>
                <c:pt idx="1649">
                  <c:v>9.7200000000000006</c:v>
                </c:pt>
                <c:pt idx="1650">
                  <c:v>9.75</c:v>
                </c:pt>
                <c:pt idx="1651">
                  <c:v>9.91</c:v>
                </c:pt>
                <c:pt idx="1652">
                  <c:v>9.94</c:v>
                </c:pt>
                <c:pt idx="1653">
                  <c:v>9.9499999999999993</c:v>
                </c:pt>
                <c:pt idx="1654">
                  <c:v>10.09</c:v>
                </c:pt>
                <c:pt idx="1655">
                  <c:v>10.220000000000001</c:v>
                </c:pt>
                <c:pt idx="1656">
                  <c:v>10.220000000000001</c:v>
                </c:pt>
                <c:pt idx="1657">
                  <c:v>10.19</c:v>
                </c:pt>
                <c:pt idx="1658">
                  <c:v>10.210000000000001</c:v>
                </c:pt>
                <c:pt idx="1659">
                  <c:v>10.06</c:v>
                </c:pt>
                <c:pt idx="1660">
                  <c:v>10.16</c:v>
                </c:pt>
                <c:pt idx="1661">
                  <c:v>10.31</c:v>
                </c:pt>
                <c:pt idx="1662">
                  <c:v>10.3</c:v>
                </c:pt>
                <c:pt idx="1663">
                  <c:v>10.33</c:v>
                </c:pt>
                <c:pt idx="1664">
                  <c:v>10.35</c:v>
                </c:pt>
                <c:pt idx="1665">
                  <c:v>10.29</c:v>
                </c:pt>
                <c:pt idx="1666">
                  <c:v>10.27</c:v>
                </c:pt>
                <c:pt idx="1667">
                  <c:v>10.210000000000001</c:v>
                </c:pt>
                <c:pt idx="1668">
                  <c:v>10.119999999999999</c:v>
                </c:pt>
                <c:pt idx="1669">
                  <c:v>10.11</c:v>
                </c:pt>
                <c:pt idx="1670">
                  <c:v>10.07</c:v>
                </c:pt>
                <c:pt idx="1671">
                  <c:v>10.050000000000001</c:v>
                </c:pt>
                <c:pt idx="1672">
                  <c:v>10</c:v>
                </c:pt>
                <c:pt idx="1673">
                  <c:v>9.94</c:v>
                </c:pt>
                <c:pt idx="1674">
                  <c:v>9.8699999999999992</c:v>
                </c:pt>
                <c:pt idx="1675">
                  <c:v>9.83</c:v>
                </c:pt>
                <c:pt idx="1676">
                  <c:v>9.7899999999999991</c:v>
                </c:pt>
                <c:pt idx="1677">
                  <c:v>9.7899999999999991</c:v>
                </c:pt>
                <c:pt idx="1678">
                  <c:v>9.8000000000000007</c:v>
                </c:pt>
                <c:pt idx="1679">
                  <c:v>9.84</c:v>
                </c:pt>
                <c:pt idx="1680">
                  <c:v>9.8699999999999992</c:v>
                </c:pt>
                <c:pt idx="1681">
                  <c:v>9.86</c:v>
                </c:pt>
                <c:pt idx="1682">
                  <c:v>9.84</c:v>
                </c:pt>
                <c:pt idx="1683">
                  <c:v>9.85</c:v>
                </c:pt>
                <c:pt idx="1684">
                  <c:v>9.85</c:v>
                </c:pt>
                <c:pt idx="1685">
                  <c:v>9.89</c:v>
                </c:pt>
                <c:pt idx="1686">
                  <c:v>9.84</c:v>
                </c:pt>
                <c:pt idx="1687">
                  <c:v>9.77</c:v>
                </c:pt>
                <c:pt idx="1688">
                  <c:v>9.76</c:v>
                </c:pt>
                <c:pt idx="1689">
                  <c:v>9.75</c:v>
                </c:pt>
                <c:pt idx="1690">
                  <c:v>9.7100000000000009</c:v>
                </c:pt>
                <c:pt idx="1691">
                  <c:v>9.6999999999999993</c:v>
                </c:pt>
                <c:pt idx="1692">
                  <c:v>9.7100000000000009</c:v>
                </c:pt>
                <c:pt idx="1693">
                  <c:v>9.69</c:v>
                </c:pt>
                <c:pt idx="1694">
                  <c:v>9.7100000000000009</c:v>
                </c:pt>
                <c:pt idx="1695">
                  <c:v>9.75</c:v>
                </c:pt>
                <c:pt idx="1696">
                  <c:v>9.8000000000000007</c:v>
                </c:pt>
                <c:pt idx="1697">
                  <c:v>9.84</c:v>
                </c:pt>
                <c:pt idx="1698">
                  <c:v>9.8000000000000007</c:v>
                </c:pt>
                <c:pt idx="1699">
                  <c:v>9.75</c:v>
                </c:pt>
                <c:pt idx="1700">
                  <c:v>9.7200000000000006</c:v>
                </c:pt>
                <c:pt idx="1701">
                  <c:v>9.7200000000000006</c:v>
                </c:pt>
                <c:pt idx="1702">
                  <c:v>9.74</c:v>
                </c:pt>
                <c:pt idx="1703">
                  <c:v>9.77</c:v>
                </c:pt>
                <c:pt idx="1704">
                  <c:v>9.8000000000000007</c:v>
                </c:pt>
                <c:pt idx="1705">
                  <c:v>9.83</c:v>
                </c:pt>
                <c:pt idx="1706">
                  <c:v>9.76</c:v>
                </c:pt>
                <c:pt idx="1707">
                  <c:v>9.75</c:v>
                </c:pt>
                <c:pt idx="1708">
                  <c:v>9.75</c:v>
                </c:pt>
                <c:pt idx="1709">
                  <c:v>9.77</c:v>
                </c:pt>
                <c:pt idx="1710">
                  <c:v>9.7899999999999991</c:v>
                </c:pt>
                <c:pt idx="1711">
                  <c:v>9.8000000000000007</c:v>
                </c:pt>
                <c:pt idx="1712">
                  <c:v>9.83</c:v>
                </c:pt>
                <c:pt idx="1713">
                  <c:v>9.81</c:v>
                </c:pt>
                <c:pt idx="1714">
                  <c:v>9.7899999999999991</c:v>
                </c:pt>
                <c:pt idx="1715">
                  <c:v>9.82</c:v>
                </c:pt>
                <c:pt idx="1716">
                  <c:v>9.81</c:v>
                </c:pt>
                <c:pt idx="1717">
                  <c:v>9.7899999999999991</c:v>
                </c:pt>
                <c:pt idx="1718">
                  <c:v>9.82</c:v>
                </c:pt>
                <c:pt idx="1719">
                  <c:v>9.82</c:v>
                </c:pt>
                <c:pt idx="1720">
                  <c:v>9.8800000000000008</c:v>
                </c:pt>
                <c:pt idx="1721">
                  <c:v>9.8699999999999992</c:v>
                </c:pt>
                <c:pt idx="1722">
                  <c:v>9.81</c:v>
                </c:pt>
                <c:pt idx="1723">
                  <c:v>9.77</c:v>
                </c:pt>
                <c:pt idx="1724">
                  <c:v>9.82</c:v>
                </c:pt>
                <c:pt idx="1725">
                  <c:v>9.85</c:v>
                </c:pt>
                <c:pt idx="1726">
                  <c:v>9.8800000000000008</c:v>
                </c:pt>
                <c:pt idx="1727">
                  <c:v>9.9</c:v>
                </c:pt>
                <c:pt idx="1728">
                  <c:v>9.86</c:v>
                </c:pt>
                <c:pt idx="1729">
                  <c:v>9.86</c:v>
                </c:pt>
                <c:pt idx="1730">
                  <c:v>9.84</c:v>
                </c:pt>
                <c:pt idx="1731">
                  <c:v>9.81</c:v>
                </c:pt>
                <c:pt idx="1732">
                  <c:v>9.7899999999999991</c:v>
                </c:pt>
                <c:pt idx="1733">
                  <c:v>9.77</c:v>
                </c:pt>
                <c:pt idx="1734">
                  <c:v>9.81</c:v>
                </c:pt>
                <c:pt idx="1735">
                  <c:v>9.85</c:v>
                </c:pt>
                <c:pt idx="1736">
                  <c:v>9.8800000000000008</c:v>
                </c:pt>
                <c:pt idx="1737">
                  <c:v>9.91</c:v>
                </c:pt>
                <c:pt idx="1738">
                  <c:v>9.98</c:v>
                </c:pt>
                <c:pt idx="1739">
                  <c:v>9.91</c:v>
                </c:pt>
                <c:pt idx="1740">
                  <c:v>9.85</c:v>
                </c:pt>
                <c:pt idx="1741">
                  <c:v>9.89</c:v>
                </c:pt>
                <c:pt idx="1742">
                  <c:v>9.92</c:v>
                </c:pt>
                <c:pt idx="1743">
                  <c:v>9.94</c:v>
                </c:pt>
                <c:pt idx="1744">
                  <c:v>9.92</c:v>
                </c:pt>
                <c:pt idx="1745">
                  <c:v>9.98</c:v>
                </c:pt>
                <c:pt idx="1746">
                  <c:v>9.99</c:v>
                </c:pt>
                <c:pt idx="1747">
                  <c:v>9.9</c:v>
                </c:pt>
                <c:pt idx="1748">
                  <c:v>9.83</c:v>
                </c:pt>
                <c:pt idx="1749">
                  <c:v>9.8000000000000007</c:v>
                </c:pt>
                <c:pt idx="1750">
                  <c:v>9.7899999999999991</c:v>
                </c:pt>
                <c:pt idx="1751">
                  <c:v>9.85</c:v>
                </c:pt>
                <c:pt idx="1752">
                  <c:v>9.92</c:v>
                </c:pt>
                <c:pt idx="1753">
                  <c:v>9.9600000000000009</c:v>
                </c:pt>
                <c:pt idx="1754">
                  <c:v>9.93</c:v>
                </c:pt>
                <c:pt idx="1755">
                  <c:v>9.91</c:v>
                </c:pt>
                <c:pt idx="1756">
                  <c:v>9.9</c:v>
                </c:pt>
                <c:pt idx="1757">
                  <c:v>9.91</c:v>
                </c:pt>
                <c:pt idx="1758">
                  <c:v>9.94</c:v>
                </c:pt>
                <c:pt idx="1759">
                  <c:v>9.93</c:v>
                </c:pt>
                <c:pt idx="1760">
                  <c:v>9.93</c:v>
                </c:pt>
                <c:pt idx="1761">
                  <c:v>9.9</c:v>
                </c:pt>
                <c:pt idx="1762">
                  <c:v>9.7799999999999994</c:v>
                </c:pt>
                <c:pt idx="1763">
                  <c:v>9.7799999999999994</c:v>
                </c:pt>
                <c:pt idx="1764">
                  <c:v>9.82</c:v>
                </c:pt>
                <c:pt idx="1765">
                  <c:v>9.92</c:v>
                </c:pt>
                <c:pt idx="1766">
                  <c:v>10.11</c:v>
                </c:pt>
                <c:pt idx="1767">
                  <c:v>10.199999999999999</c:v>
                </c:pt>
                <c:pt idx="1768">
                  <c:v>10.11</c:v>
                </c:pt>
                <c:pt idx="1769">
                  <c:v>10.01</c:v>
                </c:pt>
                <c:pt idx="1770">
                  <c:v>9.94</c:v>
                </c:pt>
                <c:pt idx="1771">
                  <c:v>9.9</c:v>
                </c:pt>
                <c:pt idx="1772">
                  <c:v>9.8699999999999992</c:v>
                </c:pt>
                <c:pt idx="1773">
                  <c:v>9.8800000000000008</c:v>
                </c:pt>
                <c:pt idx="1774">
                  <c:v>9.86</c:v>
                </c:pt>
                <c:pt idx="1775">
                  <c:v>9.92</c:v>
                </c:pt>
                <c:pt idx="1776">
                  <c:v>9.9700000000000006</c:v>
                </c:pt>
                <c:pt idx="1777">
                  <c:v>9.99</c:v>
                </c:pt>
                <c:pt idx="1778">
                  <c:v>9.94</c:v>
                </c:pt>
                <c:pt idx="1779">
                  <c:v>9.89</c:v>
                </c:pt>
                <c:pt idx="1780">
                  <c:v>9.99</c:v>
                </c:pt>
                <c:pt idx="1781">
                  <c:v>10.08</c:v>
                </c:pt>
                <c:pt idx="1782">
                  <c:v>10.1</c:v>
                </c:pt>
                <c:pt idx="1783">
                  <c:v>10.039999999999999</c:v>
                </c:pt>
                <c:pt idx="1784">
                  <c:v>9.94</c:v>
                </c:pt>
                <c:pt idx="1785">
                  <c:v>9.93</c:v>
                </c:pt>
                <c:pt idx="1786">
                  <c:v>9.99</c:v>
                </c:pt>
                <c:pt idx="1787">
                  <c:v>10.039999999999999</c:v>
                </c:pt>
                <c:pt idx="1788">
                  <c:v>10.02</c:v>
                </c:pt>
                <c:pt idx="1789">
                  <c:v>9.9600000000000009</c:v>
                </c:pt>
                <c:pt idx="1790">
                  <c:v>9.9</c:v>
                </c:pt>
                <c:pt idx="1791">
                  <c:v>9.94</c:v>
                </c:pt>
                <c:pt idx="1792">
                  <c:v>10.119999999999999</c:v>
                </c:pt>
                <c:pt idx="1793">
                  <c:v>10.119999999999999</c:v>
                </c:pt>
                <c:pt idx="1794">
                  <c:v>9.98</c:v>
                </c:pt>
                <c:pt idx="1795">
                  <c:v>9.93</c:v>
                </c:pt>
                <c:pt idx="1796">
                  <c:v>9.94</c:v>
                </c:pt>
                <c:pt idx="1797">
                  <c:v>9.98</c:v>
                </c:pt>
                <c:pt idx="1798">
                  <c:v>10.02</c:v>
                </c:pt>
                <c:pt idx="1799">
                  <c:v>10.039999999999999</c:v>
                </c:pt>
                <c:pt idx="1800">
                  <c:v>10.07</c:v>
                </c:pt>
                <c:pt idx="1801">
                  <c:v>10.119999999999999</c:v>
                </c:pt>
                <c:pt idx="1802">
                  <c:v>10.02</c:v>
                </c:pt>
                <c:pt idx="1803">
                  <c:v>9.9600000000000009</c:v>
                </c:pt>
                <c:pt idx="1804">
                  <c:v>10</c:v>
                </c:pt>
                <c:pt idx="1805">
                  <c:v>10.06</c:v>
                </c:pt>
                <c:pt idx="1806">
                  <c:v>10.07</c:v>
                </c:pt>
                <c:pt idx="1807">
                  <c:v>10.09</c:v>
                </c:pt>
                <c:pt idx="1808">
                  <c:v>10.06</c:v>
                </c:pt>
                <c:pt idx="1809">
                  <c:v>9.9499999999999993</c:v>
                </c:pt>
                <c:pt idx="1810">
                  <c:v>9.9499999999999993</c:v>
                </c:pt>
                <c:pt idx="1811">
                  <c:v>10.01</c:v>
                </c:pt>
                <c:pt idx="1812">
                  <c:v>10.1</c:v>
                </c:pt>
                <c:pt idx="1813">
                  <c:v>10.130000000000001</c:v>
                </c:pt>
                <c:pt idx="1814">
                  <c:v>10.09</c:v>
                </c:pt>
                <c:pt idx="1815">
                  <c:v>10.06</c:v>
                </c:pt>
                <c:pt idx="1816">
                  <c:v>10.09</c:v>
                </c:pt>
                <c:pt idx="1817">
                  <c:v>10.050000000000001</c:v>
                </c:pt>
                <c:pt idx="1818">
                  <c:v>10.029999999999999</c:v>
                </c:pt>
                <c:pt idx="1819">
                  <c:v>10.07</c:v>
                </c:pt>
                <c:pt idx="1820">
                  <c:v>10.08</c:v>
                </c:pt>
                <c:pt idx="1821">
                  <c:v>10.1</c:v>
                </c:pt>
                <c:pt idx="1822">
                  <c:v>10.11</c:v>
                </c:pt>
                <c:pt idx="1823">
                  <c:v>10.14</c:v>
                </c:pt>
                <c:pt idx="1824">
                  <c:v>10.11</c:v>
                </c:pt>
                <c:pt idx="1825">
                  <c:v>10.01</c:v>
                </c:pt>
                <c:pt idx="1826">
                  <c:v>10.029999999999999</c:v>
                </c:pt>
                <c:pt idx="1827">
                  <c:v>10.11</c:v>
                </c:pt>
                <c:pt idx="1828">
                  <c:v>10.119999999999999</c:v>
                </c:pt>
                <c:pt idx="1829">
                  <c:v>10.08</c:v>
                </c:pt>
                <c:pt idx="1830">
                  <c:v>10.06</c:v>
                </c:pt>
                <c:pt idx="1831">
                  <c:v>10.07</c:v>
                </c:pt>
                <c:pt idx="1832">
                  <c:v>10.050000000000001</c:v>
                </c:pt>
                <c:pt idx="1833">
                  <c:v>10</c:v>
                </c:pt>
                <c:pt idx="1834">
                  <c:v>10.02</c:v>
                </c:pt>
                <c:pt idx="1835">
                  <c:v>10.11</c:v>
                </c:pt>
                <c:pt idx="1836">
                  <c:v>10.16</c:v>
                </c:pt>
                <c:pt idx="1837">
                  <c:v>10.14</c:v>
                </c:pt>
                <c:pt idx="1838">
                  <c:v>10.1</c:v>
                </c:pt>
                <c:pt idx="1839">
                  <c:v>10.15</c:v>
                </c:pt>
                <c:pt idx="1840">
                  <c:v>10.199999999999999</c:v>
                </c:pt>
                <c:pt idx="1841">
                  <c:v>10.16</c:v>
                </c:pt>
                <c:pt idx="1842">
                  <c:v>10.119999999999999</c:v>
                </c:pt>
                <c:pt idx="1843">
                  <c:v>10.14</c:v>
                </c:pt>
                <c:pt idx="1844">
                  <c:v>10.15</c:v>
                </c:pt>
                <c:pt idx="1845">
                  <c:v>10.119999999999999</c:v>
                </c:pt>
                <c:pt idx="1846">
                  <c:v>10.1</c:v>
                </c:pt>
                <c:pt idx="1847">
                  <c:v>10.25</c:v>
                </c:pt>
                <c:pt idx="1848">
                  <c:v>10.35</c:v>
                </c:pt>
                <c:pt idx="1849">
                  <c:v>10.19</c:v>
                </c:pt>
                <c:pt idx="1850">
                  <c:v>10.1</c:v>
                </c:pt>
                <c:pt idx="1851">
                  <c:v>10.11</c:v>
                </c:pt>
                <c:pt idx="1852">
                  <c:v>10.14</c:v>
                </c:pt>
                <c:pt idx="1853">
                  <c:v>10.1</c:v>
                </c:pt>
                <c:pt idx="1854">
                  <c:v>10.09</c:v>
                </c:pt>
                <c:pt idx="1855">
                  <c:v>10.19</c:v>
                </c:pt>
                <c:pt idx="1856">
                  <c:v>10.38</c:v>
                </c:pt>
                <c:pt idx="1857">
                  <c:v>10.31</c:v>
                </c:pt>
                <c:pt idx="1858">
                  <c:v>10.17</c:v>
                </c:pt>
                <c:pt idx="1859">
                  <c:v>10.16</c:v>
                </c:pt>
                <c:pt idx="1860">
                  <c:v>10.220000000000001</c:v>
                </c:pt>
                <c:pt idx="1861">
                  <c:v>10.31</c:v>
                </c:pt>
                <c:pt idx="1862">
                  <c:v>10.220000000000001</c:v>
                </c:pt>
                <c:pt idx="1863">
                  <c:v>10.16</c:v>
                </c:pt>
                <c:pt idx="1864">
                  <c:v>10.119999999999999</c:v>
                </c:pt>
                <c:pt idx="1865">
                  <c:v>10.19</c:v>
                </c:pt>
                <c:pt idx="1866">
                  <c:v>10.210000000000001</c:v>
                </c:pt>
                <c:pt idx="1867">
                  <c:v>10.25</c:v>
                </c:pt>
                <c:pt idx="1868">
                  <c:v>10.28</c:v>
                </c:pt>
                <c:pt idx="1869">
                  <c:v>10.26</c:v>
                </c:pt>
                <c:pt idx="1870">
                  <c:v>10.27</c:v>
                </c:pt>
                <c:pt idx="1871">
                  <c:v>10.3</c:v>
                </c:pt>
                <c:pt idx="1872">
                  <c:v>10.27</c:v>
                </c:pt>
                <c:pt idx="1873">
                  <c:v>10.33</c:v>
                </c:pt>
                <c:pt idx="1874">
                  <c:v>10.34</c:v>
                </c:pt>
                <c:pt idx="1875">
                  <c:v>10.199999999999999</c:v>
                </c:pt>
                <c:pt idx="1876">
                  <c:v>10.26</c:v>
                </c:pt>
                <c:pt idx="1877">
                  <c:v>10.24</c:v>
                </c:pt>
                <c:pt idx="1878">
                  <c:v>10.119999999999999</c:v>
                </c:pt>
                <c:pt idx="1879">
                  <c:v>10.18</c:v>
                </c:pt>
                <c:pt idx="1880">
                  <c:v>10.26</c:v>
                </c:pt>
                <c:pt idx="1881">
                  <c:v>10.25</c:v>
                </c:pt>
                <c:pt idx="1882">
                  <c:v>10.28</c:v>
                </c:pt>
                <c:pt idx="1883">
                  <c:v>10.34</c:v>
                </c:pt>
                <c:pt idx="1884">
                  <c:v>10.35</c:v>
                </c:pt>
                <c:pt idx="1885">
                  <c:v>10.31</c:v>
                </c:pt>
                <c:pt idx="1886">
                  <c:v>10.34</c:v>
                </c:pt>
                <c:pt idx="1887">
                  <c:v>10.38</c:v>
                </c:pt>
                <c:pt idx="1888">
                  <c:v>10.35</c:v>
                </c:pt>
                <c:pt idx="1889">
                  <c:v>10.3</c:v>
                </c:pt>
                <c:pt idx="1890">
                  <c:v>10.28</c:v>
                </c:pt>
                <c:pt idx="1891">
                  <c:v>10.31</c:v>
                </c:pt>
                <c:pt idx="1892">
                  <c:v>10.35</c:v>
                </c:pt>
                <c:pt idx="1893">
                  <c:v>10.31</c:v>
                </c:pt>
                <c:pt idx="1894">
                  <c:v>10.26</c:v>
                </c:pt>
                <c:pt idx="1895">
                  <c:v>10.29</c:v>
                </c:pt>
                <c:pt idx="1896">
                  <c:v>10.32</c:v>
                </c:pt>
                <c:pt idx="1897">
                  <c:v>10.34</c:v>
                </c:pt>
                <c:pt idx="1898">
                  <c:v>10.28</c:v>
                </c:pt>
                <c:pt idx="1899">
                  <c:v>10.25</c:v>
                </c:pt>
                <c:pt idx="1900">
                  <c:v>10.38</c:v>
                </c:pt>
                <c:pt idx="1901">
                  <c:v>10.36</c:v>
                </c:pt>
                <c:pt idx="1902">
                  <c:v>10.26</c:v>
                </c:pt>
                <c:pt idx="1903">
                  <c:v>10.28</c:v>
                </c:pt>
                <c:pt idx="1904">
                  <c:v>10.35</c:v>
                </c:pt>
                <c:pt idx="1905">
                  <c:v>10.41</c:v>
                </c:pt>
                <c:pt idx="1906">
                  <c:v>10.34</c:v>
                </c:pt>
                <c:pt idx="1907">
                  <c:v>10.37</c:v>
                </c:pt>
                <c:pt idx="1908">
                  <c:v>10.46</c:v>
                </c:pt>
                <c:pt idx="1909">
                  <c:v>10.43</c:v>
                </c:pt>
                <c:pt idx="1910">
                  <c:v>10.41</c:v>
                </c:pt>
                <c:pt idx="1911">
                  <c:v>10.48</c:v>
                </c:pt>
                <c:pt idx="1912">
                  <c:v>10.56</c:v>
                </c:pt>
                <c:pt idx="1913">
                  <c:v>10.57</c:v>
                </c:pt>
                <c:pt idx="1914">
                  <c:v>10.38</c:v>
                </c:pt>
                <c:pt idx="1915">
                  <c:v>10.36</c:v>
                </c:pt>
                <c:pt idx="1916">
                  <c:v>10.34</c:v>
                </c:pt>
                <c:pt idx="1917">
                  <c:v>10.4</c:v>
                </c:pt>
                <c:pt idx="1918">
                  <c:v>10.42</c:v>
                </c:pt>
                <c:pt idx="1919">
                  <c:v>10.42</c:v>
                </c:pt>
                <c:pt idx="1920">
                  <c:v>10.41</c:v>
                </c:pt>
                <c:pt idx="1921">
                  <c:v>10.44</c:v>
                </c:pt>
                <c:pt idx="1922">
                  <c:v>10.45</c:v>
                </c:pt>
                <c:pt idx="1923">
                  <c:v>10.51</c:v>
                </c:pt>
                <c:pt idx="1924">
                  <c:v>10.35</c:v>
                </c:pt>
                <c:pt idx="1925">
                  <c:v>10.32</c:v>
                </c:pt>
                <c:pt idx="1926">
                  <c:v>10.47</c:v>
                </c:pt>
                <c:pt idx="1927">
                  <c:v>10.68</c:v>
                </c:pt>
                <c:pt idx="1928">
                  <c:v>11.14</c:v>
                </c:pt>
                <c:pt idx="1929">
                  <c:v>10.81</c:v>
                </c:pt>
                <c:pt idx="1930">
                  <c:v>10.4</c:v>
                </c:pt>
                <c:pt idx="1931">
                  <c:v>10.36</c:v>
                </c:pt>
                <c:pt idx="1932">
                  <c:v>10.38</c:v>
                </c:pt>
                <c:pt idx="1933">
                  <c:v>10.39</c:v>
                </c:pt>
                <c:pt idx="1934">
                  <c:v>10.45</c:v>
                </c:pt>
                <c:pt idx="1935">
                  <c:v>10.6</c:v>
                </c:pt>
                <c:pt idx="1936">
                  <c:v>10.81</c:v>
                </c:pt>
                <c:pt idx="1937">
                  <c:v>10.61</c:v>
                </c:pt>
                <c:pt idx="1938">
                  <c:v>10.38</c:v>
                </c:pt>
                <c:pt idx="1939">
                  <c:v>10.43</c:v>
                </c:pt>
                <c:pt idx="1940">
                  <c:v>10.51</c:v>
                </c:pt>
                <c:pt idx="1941">
                  <c:v>10.46</c:v>
                </c:pt>
                <c:pt idx="1942">
                  <c:v>10.53</c:v>
                </c:pt>
                <c:pt idx="1943">
                  <c:v>10.72</c:v>
                </c:pt>
                <c:pt idx="1944">
                  <c:v>10.63</c:v>
                </c:pt>
                <c:pt idx="1945">
                  <c:v>10.54</c:v>
                </c:pt>
                <c:pt idx="1946">
                  <c:v>10.57</c:v>
                </c:pt>
                <c:pt idx="1947">
                  <c:v>10.54</c:v>
                </c:pt>
                <c:pt idx="1948">
                  <c:v>10.54</c:v>
                </c:pt>
                <c:pt idx="1949">
                  <c:v>10.61</c:v>
                </c:pt>
                <c:pt idx="1950">
                  <c:v>10.65</c:v>
                </c:pt>
                <c:pt idx="1951">
                  <c:v>10.63</c:v>
                </c:pt>
                <c:pt idx="1952">
                  <c:v>10.62</c:v>
                </c:pt>
                <c:pt idx="1953">
                  <c:v>10.46</c:v>
                </c:pt>
                <c:pt idx="1954">
                  <c:v>10.52</c:v>
                </c:pt>
                <c:pt idx="1955">
                  <c:v>10.56</c:v>
                </c:pt>
                <c:pt idx="1956">
                  <c:v>10.61</c:v>
                </c:pt>
                <c:pt idx="1957">
                  <c:v>10.61</c:v>
                </c:pt>
                <c:pt idx="1958">
                  <c:v>10.66</c:v>
                </c:pt>
                <c:pt idx="1959">
                  <c:v>10.65</c:v>
                </c:pt>
                <c:pt idx="1960">
                  <c:v>10.55</c:v>
                </c:pt>
                <c:pt idx="1961">
                  <c:v>10.5</c:v>
                </c:pt>
                <c:pt idx="1962">
                  <c:v>10.54</c:v>
                </c:pt>
                <c:pt idx="1963">
                  <c:v>10.63</c:v>
                </c:pt>
                <c:pt idx="1964">
                  <c:v>10.71</c:v>
                </c:pt>
                <c:pt idx="1965">
                  <c:v>10.73</c:v>
                </c:pt>
                <c:pt idx="1966">
                  <c:v>10.66</c:v>
                </c:pt>
                <c:pt idx="1967">
                  <c:v>10.62</c:v>
                </c:pt>
                <c:pt idx="1968">
                  <c:v>10.66</c:v>
                </c:pt>
                <c:pt idx="1969">
                  <c:v>10.59</c:v>
                </c:pt>
                <c:pt idx="1970">
                  <c:v>10.57</c:v>
                </c:pt>
                <c:pt idx="1971">
                  <c:v>10.75</c:v>
                </c:pt>
                <c:pt idx="1972">
                  <c:v>10.88</c:v>
                </c:pt>
                <c:pt idx="1973">
                  <c:v>10.65</c:v>
                </c:pt>
                <c:pt idx="1974">
                  <c:v>10.53</c:v>
                </c:pt>
                <c:pt idx="1975">
                  <c:v>10.49</c:v>
                </c:pt>
                <c:pt idx="1976">
                  <c:v>10.48</c:v>
                </c:pt>
                <c:pt idx="1977">
                  <c:v>10.57</c:v>
                </c:pt>
                <c:pt idx="1978">
                  <c:v>10.73</c:v>
                </c:pt>
                <c:pt idx="1979">
                  <c:v>10.7</c:v>
                </c:pt>
                <c:pt idx="1980">
                  <c:v>10.88</c:v>
                </c:pt>
                <c:pt idx="1981">
                  <c:v>10.78</c:v>
                </c:pt>
                <c:pt idx="1982">
                  <c:v>10.5</c:v>
                </c:pt>
                <c:pt idx="1983">
                  <c:v>10.5</c:v>
                </c:pt>
                <c:pt idx="1984">
                  <c:v>10.73</c:v>
                </c:pt>
                <c:pt idx="1985">
                  <c:v>10.73</c:v>
                </c:pt>
                <c:pt idx="1986">
                  <c:v>10.68</c:v>
                </c:pt>
                <c:pt idx="1987">
                  <c:v>10.93</c:v>
                </c:pt>
                <c:pt idx="1988">
                  <c:v>10.92</c:v>
                </c:pt>
                <c:pt idx="1989">
                  <c:v>10.71</c:v>
                </c:pt>
                <c:pt idx="1990">
                  <c:v>10.74</c:v>
                </c:pt>
                <c:pt idx="1991">
                  <c:v>10.82</c:v>
                </c:pt>
                <c:pt idx="1992">
                  <c:v>10.77</c:v>
                </c:pt>
                <c:pt idx="1993">
                  <c:v>10.84</c:v>
                </c:pt>
                <c:pt idx="1994">
                  <c:v>10.89</c:v>
                </c:pt>
                <c:pt idx="1995">
                  <c:v>10.81</c:v>
                </c:pt>
                <c:pt idx="1996">
                  <c:v>10.67</c:v>
                </c:pt>
                <c:pt idx="1997">
                  <c:v>10.75</c:v>
                </c:pt>
                <c:pt idx="1998">
                  <c:v>11</c:v>
                </c:pt>
                <c:pt idx="1999">
                  <c:v>10.98</c:v>
                </c:pt>
                <c:pt idx="2000">
                  <c:v>10.86</c:v>
                </c:pt>
                <c:pt idx="2001">
                  <c:v>10.98</c:v>
                </c:pt>
                <c:pt idx="2002">
                  <c:v>11.06</c:v>
                </c:pt>
                <c:pt idx="2003">
                  <c:v>11.13</c:v>
                </c:pt>
                <c:pt idx="2004">
                  <c:v>10.76</c:v>
                </c:pt>
                <c:pt idx="2005">
                  <c:v>10.95</c:v>
                </c:pt>
                <c:pt idx="2006">
                  <c:v>11.54</c:v>
                </c:pt>
                <c:pt idx="2007">
                  <c:v>11.19</c:v>
                </c:pt>
                <c:pt idx="2008">
                  <c:v>10.94</c:v>
                </c:pt>
                <c:pt idx="2009">
                  <c:v>10.72</c:v>
                </c:pt>
                <c:pt idx="2010">
                  <c:v>10.68</c:v>
                </c:pt>
                <c:pt idx="2011">
                  <c:v>10.76</c:v>
                </c:pt>
                <c:pt idx="2012">
                  <c:v>10.82</c:v>
                </c:pt>
                <c:pt idx="2013">
                  <c:v>11.03</c:v>
                </c:pt>
                <c:pt idx="2014">
                  <c:v>11.16</c:v>
                </c:pt>
                <c:pt idx="2015">
                  <c:v>10.97</c:v>
                </c:pt>
                <c:pt idx="2016">
                  <c:v>10.88</c:v>
                </c:pt>
                <c:pt idx="2017">
                  <c:v>10.9</c:v>
                </c:pt>
                <c:pt idx="2018">
                  <c:v>10.95</c:v>
                </c:pt>
                <c:pt idx="2019">
                  <c:v>10.99</c:v>
                </c:pt>
                <c:pt idx="2020">
                  <c:v>10.96</c:v>
                </c:pt>
                <c:pt idx="2021">
                  <c:v>10.9</c:v>
                </c:pt>
                <c:pt idx="2022">
                  <c:v>10.94</c:v>
                </c:pt>
                <c:pt idx="2023">
                  <c:v>11.12</c:v>
                </c:pt>
                <c:pt idx="2024">
                  <c:v>11.21</c:v>
                </c:pt>
                <c:pt idx="2025">
                  <c:v>11.12</c:v>
                </c:pt>
                <c:pt idx="2026">
                  <c:v>10.99</c:v>
                </c:pt>
                <c:pt idx="2027">
                  <c:v>10.95</c:v>
                </c:pt>
                <c:pt idx="2028">
                  <c:v>10.85</c:v>
                </c:pt>
                <c:pt idx="2029">
                  <c:v>11.01</c:v>
                </c:pt>
                <c:pt idx="2030">
                  <c:v>11.13</c:v>
                </c:pt>
                <c:pt idx="2031">
                  <c:v>11.19</c:v>
                </c:pt>
                <c:pt idx="2032">
                  <c:v>11.29</c:v>
                </c:pt>
                <c:pt idx="2033">
                  <c:v>10.81</c:v>
                </c:pt>
                <c:pt idx="2034">
                  <c:v>10.72</c:v>
                </c:pt>
                <c:pt idx="2035">
                  <c:v>10.89</c:v>
                </c:pt>
                <c:pt idx="2036">
                  <c:v>11.05</c:v>
                </c:pt>
                <c:pt idx="2037">
                  <c:v>11.09</c:v>
                </c:pt>
                <c:pt idx="2038">
                  <c:v>11.08</c:v>
                </c:pt>
                <c:pt idx="2039">
                  <c:v>11.17</c:v>
                </c:pt>
                <c:pt idx="2040">
                  <c:v>10.97</c:v>
                </c:pt>
                <c:pt idx="2041">
                  <c:v>10.86</c:v>
                </c:pt>
                <c:pt idx="2042">
                  <c:v>11.25</c:v>
                </c:pt>
                <c:pt idx="2043">
                  <c:v>11.27</c:v>
                </c:pt>
                <c:pt idx="2044">
                  <c:v>10.93</c:v>
                </c:pt>
                <c:pt idx="2045">
                  <c:v>11.32</c:v>
                </c:pt>
                <c:pt idx="2046">
                  <c:v>11.85</c:v>
                </c:pt>
                <c:pt idx="2047">
                  <c:v>10.99</c:v>
                </c:pt>
                <c:pt idx="2048">
                  <c:v>10.96</c:v>
                </c:pt>
                <c:pt idx="2049">
                  <c:v>11.11</c:v>
                </c:pt>
                <c:pt idx="2050">
                  <c:v>11.03</c:v>
                </c:pt>
                <c:pt idx="2051">
                  <c:v>10.98</c:v>
                </c:pt>
                <c:pt idx="2052">
                  <c:v>11.24</c:v>
                </c:pt>
                <c:pt idx="2053">
                  <c:v>11.26</c:v>
                </c:pt>
                <c:pt idx="2054">
                  <c:v>11.12</c:v>
                </c:pt>
                <c:pt idx="2055">
                  <c:v>11.2</c:v>
                </c:pt>
                <c:pt idx="2056">
                  <c:v>11.21</c:v>
                </c:pt>
                <c:pt idx="2057">
                  <c:v>11.04</c:v>
                </c:pt>
                <c:pt idx="2058">
                  <c:v>11.32</c:v>
                </c:pt>
                <c:pt idx="2059">
                  <c:v>11.3</c:v>
                </c:pt>
                <c:pt idx="2060">
                  <c:v>11.25</c:v>
                </c:pt>
                <c:pt idx="2061">
                  <c:v>11.32</c:v>
                </c:pt>
                <c:pt idx="2062">
                  <c:v>11.27</c:v>
                </c:pt>
                <c:pt idx="2063">
                  <c:v>11.23</c:v>
                </c:pt>
                <c:pt idx="2064">
                  <c:v>11.25</c:v>
                </c:pt>
                <c:pt idx="2065">
                  <c:v>11.25</c:v>
                </c:pt>
                <c:pt idx="2066">
                  <c:v>11.27</c:v>
                </c:pt>
                <c:pt idx="2067">
                  <c:v>11.25</c:v>
                </c:pt>
                <c:pt idx="2068">
                  <c:v>11.22</c:v>
                </c:pt>
                <c:pt idx="2069">
                  <c:v>11.27</c:v>
                </c:pt>
                <c:pt idx="2070">
                  <c:v>11.2</c:v>
                </c:pt>
                <c:pt idx="2071">
                  <c:v>11.21</c:v>
                </c:pt>
                <c:pt idx="2072">
                  <c:v>11.27</c:v>
                </c:pt>
                <c:pt idx="2073">
                  <c:v>11.26</c:v>
                </c:pt>
                <c:pt idx="2074">
                  <c:v>11.29</c:v>
                </c:pt>
                <c:pt idx="2075">
                  <c:v>11.34</c:v>
                </c:pt>
                <c:pt idx="2076">
                  <c:v>11.32</c:v>
                </c:pt>
                <c:pt idx="2077">
                  <c:v>11.36</c:v>
                </c:pt>
                <c:pt idx="2078">
                  <c:v>11.49</c:v>
                </c:pt>
                <c:pt idx="2079">
                  <c:v>11.45</c:v>
                </c:pt>
                <c:pt idx="2080">
                  <c:v>11.32</c:v>
                </c:pt>
                <c:pt idx="2081">
                  <c:v>11.36</c:v>
                </c:pt>
                <c:pt idx="2082">
                  <c:v>11.39</c:v>
                </c:pt>
                <c:pt idx="2083">
                  <c:v>11.38</c:v>
                </c:pt>
                <c:pt idx="2084">
                  <c:v>11.41</c:v>
                </c:pt>
                <c:pt idx="2085">
                  <c:v>11.29</c:v>
                </c:pt>
                <c:pt idx="2086">
                  <c:v>11.3</c:v>
                </c:pt>
                <c:pt idx="2087">
                  <c:v>11.3</c:v>
                </c:pt>
                <c:pt idx="2088">
                  <c:v>11.37</c:v>
                </c:pt>
                <c:pt idx="2089">
                  <c:v>11.47</c:v>
                </c:pt>
                <c:pt idx="2090">
                  <c:v>11.62</c:v>
                </c:pt>
                <c:pt idx="2091">
                  <c:v>11.65</c:v>
                </c:pt>
                <c:pt idx="2092">
                  <c:v>11.52</c:v>
                </c:pt>
                <c:pt idx="2093">
                  <c:v>11.44</c:v>
                </c:pt>
                <c:pt idx="2094">
                  <c:v>11.28</c:v>
                </c:pt>
                <c:pt idx="2095">
                  <c:v>11.28</c:v>
                </c:pt>
                <c:pt idx="2096">
                  <c:v>11.32</c:v>
                </c:pt>
                <c:pt idx="2097">
                  <c:v>11.37</c:v>
                </c:pt>
                <c:pt idx="2098">
                  <c:v>11.35</c:v>
                </c:pt>
                <c:pt idx="2099">
                  <c:v>11.38</c:v>
                </c:pt>
                <c:pt idx="2100">
                  <c:v>11.45</c:v>
                </c:pt>
                <c:pt idx="2101">
                  <c:v>11.55</c:v>
                </c:pt>
                <c:pt idx="2102">
                  <c:v>11.57</c:v>
                </c:pt>
                <c:pt idx="2103">
                  <c:v>11.62</c:v>
                </c:pt>
                <c:pt idx="2104">
                  <c:v>11.5</c:v>
                </c:pt>
                <c:pt idx="2105">
                  <c:v>11.51</c:v>
                </c:pt>
                <c:pt idx="2106">
                  <c:v>11.62</c:v>
                </c:pt>
                <c:pt idx="2107">
                  <c:v>11.65</c:v>
                </c:pt>
                <c:pt idx="2108">
                  <c:v>11.66</c:v>
                </c:pt>
                <c:pt idx="2109">
                  <c:v>11.51</c:v>
                </c:pt>
                <c:pt idx="2110">
                  <c:v>11.51</c:v>
                </c:pt>
                <c:pt idx="2111">
                  <c:v>11.6</c:v>
                </c:pt>
                <c:pt idx="2112">
                  <c:v>11.5</c:v>
                </c:pt>
                <c:pt idx="2113">
                  <c:v>11.42</c:v>
                </c:pt>
                <c:pt idx="2114">
                  <c:v>11.5</c:v>
                </c:pt>
                <c:pt idx="2115">
                  <c:v>11.54</c:v>
                </c:pt>
                <c:pt idx="2116">
                  <c:v>11.51</c:v>
                </c:pt>
                <c:pt idx="2117">
                  <c:v>11.64</c:v>
                </c:pt>
                <c:pt idx="2118">
                  <c:v>11.76</c:v>
                </c:pt>
                <c:pt idx="2119">
                  <c:v>11.72</c:v>
                </c:pt>
                <c:pt idx="2120">
                  <c:v>11.75</c:v>
                </c:pt>
                <c:pt idx="2121">
                  <c:v>11.67</c:v>
                </c:pt>
                <c:pt idx="2122">
                  <c:v>11.65</c:v>
                </c:pt>
                <c:pt idx="2123">
                  <c:v>11.67</c:v>
                </c:pt>
                <c:pt idx="2124">
                  <c:v>11.64</c:v>
                </c:pt>
                <c:pt idx="2125">
                  <c:v>11.47</c:v>
                </c:pt>
                <c:pt idx="2126">
                  <c:v>11.46</c:v>
                </c:pt>
                <c:pt idx="2127">
                  <c:v>11.57</c:v>
                </c:pt>
                <c:pt idx="2128">
                  <c:v>11.75</c:v>
                </c:pt>
                <c:pt idx="2129">
                  <c:v>11.78</c:v>
                </c:pt>
                <c:pt idx="2130">
                  <c:v>11.62</c:v>
                </c:pt>
                <c:pt idx="2131">
                  <c:v>11.65</c:v>
                </c:pt>
                <c:pt idx="2132">
                  <c:v>11.59</c:v>
                </c:pt>
                <c:pt idx="2133">
                  <c:v>11.76</c:v>
                </c:pt>
                <c:pt idx="2134">
                  <c:v>11.96</c:v>
                </c:pt>
                <c:pt idx="2135">
                  <c:v>11.82</c:v>
                </c:pt>
                <c:pt idx="2136">
                  <c:v>11.95</c:v>
                </c:pt>
                <c:pt idx="2137">
                  <c:v>11.78</c:v>
                </c:pt>
                <c:pt idx="2138">
                  <c:v>11.83</c:v>
                </c:pt>
                <c:pt idx="2139">
                  <c:v>11.93</c:v>
                </c:pt>
                <c:pt idx="2140">
                  <c:v>11.78</c:v>
                </c:pt>
                <c:pt idx="2141">
                  <c:v>11.56</c:v>
                </c:pt>
                <c:pt idx="2142">
                  <c:v>11.87</c:v>
                </c:pt>
                <c:pt idx="2143">
                  <c:v>11.85</c:v>
                </c:pt>
                <c:pt idx="2144">
                  <c:v>11.85</c:v>
                </c:pt>
                <c:pt idx="2145">
                  <c:v>11.87</c:v>
                </c:pt>
                <c:pt idx="2146">
                  <c:v>11.78</c:v>
                </c:pt>
                <c:pt idx="2147">
                  <c:v>11.84</c:v>
                </c:pt>
                <c:pt idx="2148">
                  <c:v>11.78</c:v>
                </c:pt>
                <c:pt idx="2149">
                  <c:v>11.8</c:v>
                </c:pt>
                <c:pt idx="2150">
                  <c:v>12</c:v>
                </c:pt>
                <c:pt idx="2151">
                  <c:v>12.11</c:v>
                </c:pt>
                <c:pt idx="2152">
                  <c:v>11.96</c:v>
                </c:pt>
                <c:pt idx="2153">
                  <c:v>12.1</c:v>
                </c:pt>
                <c:pt idx="2154">
                  <c:v>11.94</c:v>
                </c:pt>
                <c:pt idx="2155">
                  <c:v>11.73</c:v>
                </c:pt>
                <c:pt idx="2156">
                  <c:v>11.91</c:v>
                </c:pt>
                <c:pt idx="2157">
                  <c:v>11.88</c:v>
                </c:pt>
                <c:pt idx="2158">
                  <c:v>12.07</c:v>
                </c:pt>
                <c:pt idx="2159">
                  <c:v>12.01</c:v>
                </c:pt>
                <c:pt idx="2160">
                  <c:v>12.21</c:v>
                </c:pt>
                <c:pt idx="2161">
                  <c:v>12.28</c:v>
                </c:pt>
                <c:pt idx="2162">
                  <c:v>12.09</c:v>
                </c:pt>
                <c:pt idx="2163">
                  <c:v>12.19</c:v>
                </c:pt>
                <c:pt idx="2164">
                  <c:v>12.02</c:v>
                </c:pt>
                <c:pt idx="2165">
                  <c:v>11.78</c:v>
                </c:pt>
                <c:pt idx="2166">
                  <c:v>12.07</c:v>
                </c:pt>
                <c:pt idx="2167">
                  <c:v>12.2</c:v>
                </c:pt>
                <c:pt idx="2168">
                  <c:v>12.2</c:v>
                </c:pt>
                <c:pt idx="2169">
                  <c:v>11.93</c:v>
                </c:pt>
                <c:pt idx="2170">
                  <c:v>12.02</c:v>
                </c:pt>
                <c:pt idx="2171">
                  <c:v>12.17</c:v>
                </c:pt>
                <c:pt idx="2172">
                  <c:v>12.12</c:v>
                </c:pt>
                <c:pt idx="2173">
                  <c:v>12.37</c:v>
                </c:pt>
                <c:pt idx="2174">
                  <c:v>12.36</c:v>
                </c:pt>
                <c:pt idx="2175">
                  <c:v>12.53</c:v>
                </c:pt>
                <c:pt idx="2176">
                  <c:v>12.59</c:v>
                </c:pt>
                <c:pt idx="2177">
                  <c:v>12.01</c:v>
                </c:pt>
                <c:pt idx="2178">
                  <c:v>11.97</c:v>
                </c:pt>
                <c:pt idx="2179">
                  <c:v>12.27</c:v>
                </c:pt>
                <c:pt idx="2180">
                  <c:v>12.08</c:v>
                </c:pt>
                <c:pt idx="2181">
                  <c:v>12.21</c:v>
                </c:pt>
                <c:pt idx="2182">
                  <c:v>12.66</c:v>
                </c:pt>
                <c:pt idx="2183">
                  <c:v>13</c:v>
                </c:pt>
                <c:pt idx="2184">
                  <c:v>12.36</c:v>
                </c:pt>
                <c:pt idx="2185">
                  <c:v>11.9</c:v>
                </c:pt>
                <c:pt idx="2186">
                  <c:v>12.07</c:v>
                </c:pt>
                <c:pt idx="2187">
                  <c:v>12.27</c:v>
                </c:pt>
                <c:pt idx="2188">
                  <c:v>12.69</c:v>
                </c:pt>
                <c:pt idx="2189">
                  <c:v>12.53</c:v>
                </c:pt>
                <c:pt idx="2190">
                  <c:v>12.45</c:v>
                </c:pt>
                <c:pt idx="2191">
                  <c:v>12.54</c:v>
                </c:pt>
                <c:pt idx="2192">
                  <c:v>12.49</c:v>
                </c:pt>
                <c:pt idx="2193">
                  <c:v>12.5</c:v>
                </c:pt>
                <c:pt idx="2194">
                  <c:v>12.56</c:v>
                </c:pt>
                <c:pt idx="2195">
                  <c:v>12.4</c:v>
                </c:pt>
                <c:pt idx="2196">
                  <c:v>12.37</c:v>
                </c:pt>
                <c:pt idx="2197">
                  <c:v>12.47</c:v>
                </c:pt>
                <c:pt idx="2198">
                  <c:v>12.69</c:v>
                </c:pt>
                <c:pt idx="2199">
                  <c:v>12.65</c:v>
                </c:pt>
                <c:pt idx="2200">
                  <c:v>12.84</c:v>
                </c:pt>
                <c:pt idx="2201">
                  <c:v>12.36</c:v>
                </c:pt>
                <c:pt idx="2202">
                  <c:v>12.05</c:v>
                </c:pt>
                <c:pt idx="2203">
                  <c:v>12.41</c:v>
                </c:pt>
                <c:pt idx="2204">
                  <c:v>12.18</c:v>
                </c:pt>
                <c:pt idx="2205">
                  <c:v>12.54</c:v>
                </c:pt>
                <c:pt idx="2206">
                  <c:v>12.81</c:v>
                </c:pt>
                <c:pt idx="2207">
                  <c:v>12.67</c:v>
                </c:pt>
                <c:pt idx="2208">
                  <c:v>12.88</c:v>
                </c:pt>
                <c:pt idx="2209">
                  <c:v>12.84</c:v>
                </c:pt>
                <c:pt idx="2210">
                  <c:v>12.32</c:v>
                </c:pt>
                <c:pt idx="2211">
                  <c:v>12.11</c:v>
                </c:pt>
                <c:pt idx="2212">
                  <c:v>12.6</c:v>
                </c:pt>
                <c:pt idx="2213">
                  <c:v>12.29</c:v>
                </c:pt>
                <c:pt idx="2214">
                  <c:v>12.49</c:v>
                </c:pt>
                <c:pt idx="2215">
                  <c:v>12.79</c:v>
                </c:pt>
                <c:pt idx="2216">
                  <c:v>12.86</c:v>
                </c:pt>
                <c:pt idx="2217">
                  <c:v>12.86</c:v>
                </c:pt>
                <c:pt idx="2218">
                  <c:v>12.82</c:v>
                </c:pt>
                <c:pt idx="2219">
                  <c:v>12.6</c:v>
                </c:pt>
                <c:pt idx="2220">
                  <c:v>12.47</c:v>
                </c:pt>
                <c:pt idx="2221">
                  <c:v>12.37</c:v>
                </c:pt>
                <c:pt idx="2222">
                  <c:v>12.5</c:v>
                </c:pt>
                <c:pt idx="2223">
                  <c:v>12.66</c:v>
                </c:pt>
                <c:pt idx="2224">
                  <c:v>12.77</c:v>
                </c:pt>
                <c:pt idx="2225">
                  <c:v>12.71</c:v>
                </c:pt>
                <c:pt idx="2226">
                  <c:v>12.76</c:v>
                </c:pt>
                <c:pt idx="2227">
                  <c:v>12.87</c:v>
                </c:pt>
                <c:pt idx="2228">
                  <c:v>12.76</c:v>
                </c:pt>
                <c:pt idx="2229">
                  <c:v>12.71</c:v>
                </c:pt>
                <c:pt idx="2230">
                  <c:v>12.57</c:v>
                </c:pt>
                <c:pt idx="2231">
                  <c:v>12.8</c:v>
                </c:pt>
                <c:pt idx="2232">
                  <c:v>13.02</c:v>
                </c:pt>
                <c:pt idx="2233">
                  <c:v>12.73</c:v>
                </c:pt>
                <c:pt idx="2234">
                  <c:v>12.72</c:v>
                </c:pt>
                <c:pt idx="2235">
                  <c:v>12.79</c:v>
                </c:pt>
                <c:pt idx="2236">
                  <c:v>12.61</c:v>
                </c:pt>
                <c:pt idx="2237">
                  <c:v>12.61</c:v>
                </c:pt>
                <c:pt idx="2238">
                  <c:v>12.76</c:v>
                </c:pt>
                <c:pt idx="2239">
                  <c:v>12.89</c:v>
                </c:pt>
                <c:pt idx="2240">
                  <c:v>12.7</c:v>
                </c:pt>
                <c:pt idx="2241">
                  <c:v>12.93</c:v>
                </c:pt>
                <c:pt idx="2242">
                  <c:v>12.89</c:v>
                </c:pt>
                <c:pt idx="2243">
                  <c:v>12.6</c:v>
                </c:pt>
                <c:pt idx="2244">
                  <c:v>12.82</c:v>
                </c:pt>
                <c:pt idx="2245">
                  <c:v>12.79</c:v>
                </c:pt>
                <c:pt idx="2246">
                  <c:v>12.9</c:v>
                </c:pt>
                <c:pt idx="2247">
                  <c:v>12.86</c:v>
                </c:pt>
                <c:pt idx="2248">
                  <c:v>12.86</c:v>
                </c:pt>
                <c:pt idx="2249">
                  <c:v>12.77</c:v>
                </c:pt>
                <c:pt idx="2250">
                  <c:v>12.66</c:v>
                </c:pt>
                <c:pt idx="2251">
                  <c:v>12.71</c:v>
                </c:pt>
                <c:pt idx="2252">
                  <c:v>12.86</c:v>
                </c:pt>
                <c:pt idx="2253">
                  <c:v>12.94</c:v>
                </c:pt>
                <c:pt idx="2254">
                  <c:v>13.22</c:v>
                </c:pt>
                <c:pt idx="2255">
                  <c:v>13.12</c:v>
                </c:pt>
                <c:pt idx="2256">
                  <c:v>13.06</c:v>
                </c:pt>
                <c:pt idx="2257">
                  <c:v>12.92</c:v>
                </c:pt>
                <c:pt idx="2258">
                  <c:v>12.94</c:v>
                </c:pt>
                <c:pt idx="2259">
                  <c:v>12.92</c:v>
                </c:pt>
                <c:pt idx="2260">
                  <c:v>12.81</c:v>
                </c:pt>
                <c:pt idx="2261">
                  <c:v>12.98</c:v>
                </c:pt>
                <c:pt idx="2262">
                  <c:v>13.21</c:v>
                </c:pt>
                <c:pt idx="2263">
                  <c:v>13.16</c:v>
                </c:pt>
                <c:pt idx="2264">
                  <c:v>13.14</c:v>
                </c:pt>
                <c:pt idx="2265">
                  <c:v>12.97</c:v>
                </c:pt>
                <c:pt idx="2266">
                  <c:v>13.05</c:v>
                </c:pt>
                <c:pt idx="2267">
                  <c:v>12.92</c:v>
                </c:pt>
                <c:pt idx="2268">
                  <c:v>12.99</c:v>
                </c:pt>
                <c:pt idx="2269">
                  <c:v>13.12</c:v>
                </c:pt>
                <c:pt idx="2270">
                  <c:v>13.26</c:v>
                </c:pt>
                <c:pt idx="2271">
                  <c:v>13.29</c:v>
                </c:pt>
                <c:pt idx="2272">
                  <c:v>13.21</c:v>
                </c:pt>
                <c:pt idx="2273">
                  <c:v>13.09</c:v>
                </c:pt>
                <c:pt idx="2274">
                  <c:v>13.21</c:v>
                </c:pt>
                <c:pt idx="2275">
                  <c:v>13.34</c:v>
                </c:pt>
                <c:pt idx="2276">
                  <c:v>13.14</c:v>
                </c:pt>
                <c:pt idx="2277">
                  <c:v>13.47</c:v>
                </c:pt>
                <c:pt idx="2278">
                  <c:v>13.45</c:v>
                </c:pt>
                <c:pt idx="2279">
                  <c:v>13.38</c:v>
                </c:pt>
                <c:pt idx="2280">
                  <c:v>13.39</c:v>
                </c:pt>
                <c:pt idx="2281">
                  <c:v>13.03</c:v>
                </c:pt>
                <c:pt idx="2282">
                  <c:v>13.2</c:v>
                </c:pt>
                <c:pt idx="2283">
                  <c:v>13.38</c:v>
                </c:pt>
                <c:pt idx="2284">
                  <c:v>13.34</c:v>
                </c:pt>
                <c:pt idx="2285">
                  <c:v>13.5</c:v>
                </c:pt>
                <c:pt idx="2286">
                  <c:v>13.56</c:v>
                </c:pt>
                <c:pt idx="2287">
                  <c:v>13.4</c:v>
                </c:pt>
                <c:pt idx="2288">
                  <c:v>13.46</c:v>
                </c:pt>
                <c:pt idx="2289">
                  <c:v>13.27</c:v>
                </c:pt>
                <c:pt idx="2290">
                  <c:v>13.28</c:v>
                </c:pt>
                <c:pt idx="2291">
                  <c:v>13.54</c:v>
                </c:pt>
                <c:pt idx="2292">
                  <c:v>13.45</c:v>
                </c:pt>
                <c:pt idx="2293">
                  <c:v>13.67</c:v>
                </c:pt>
                <c:pt idx="2294">
                  <c:v>13.6</c:v>
                </c:pt>
                <c:pt idx="2295">
                  <c:v>13.55</c:v>
                </c:pt>
                <c:pt idx="2296">
                  <c:v>13.46</c:v>
                </c:pt>
                <c:pt idx="2297">
                  <c:v>13.35</c:v>
                </c:pt>
                <c:pt idx="2298">
                  <c:v>13.52</c:v>
                </c:pt>
                <c:pt idx="2299">
                  <c:v>13.34</c:v>
                </c:pt>
                <c:pt idx="2300">
                  <c:v>13.58</c:v>
                </c:pt>
                <c:pt idx="2301">
                  <c:v>13.56</c:v>
                </c:pt>
                <c:pt idx="2302">
                  <c:v>13.75</c:v>
                </c:pt>
                <c:pt idx="2303">
                  <c:v>13.48</c:v>
                </c:pt>
                <c:pt idx="2304">
                  <c:v>13.48</c:v>
                </c:pt>
                <c:pt idx="2305">
                  <c:v>13.6</c:v>
                </c:pt>
                <c:pt idx="2306">
                  <c:v>13.76</c:v>
                </c:pt>
                <c:pt idx="2307">
                  <c:v>13.55</c:v>
                </c:pt>
                <c:pt idx="2308">
                  <c:v>13.56</c:v>
                </c:pt>
                <c:pt idx="2309">
                  <c:v>13.75</c:v>
                </c:pt>
                <c:pt idx="2310">
                  <c:v>13.44</c:v>
                </c:pt>
                <c:pt idx="2311">
                  <c:v>13.47</c:v>
                </c:pt>
                <c:pt idx="2312">
                  <c:v>13.69</c:v>
                </c:pt>
                <c:pt idx="2313">
                  <c:v>13.49</c:v>
                </c:pt>
                <c:pt idx="2314">
                  <c:v>13.7</c:v>
                </c:pt>
                <c:pt idx="2315">
                  <c:v>13.88</c:v>
                </c:pt>
                <c:pt idx="2316">
                  <c:v>13.62</c:v>
                </c:pt>
                <c:pt idx="2317">
                  <c:v>13.91</c:v>
                </c:pt>
                <c:pt idx="2318">
                  <c:v>13.83</c:v>
                </c:pt>
                <c:pt idx="2319">
                  <c:v>13.83</c:v>
                </c:pt>
                <c:pt idx="2320">
                  <c:v>13.74</c:v>
                </c:pt>
                <c:pt idx="2321">
                  <c:v>13.57</c:v>
                </c:pt>
                <c:pt idx="2322">
                  <c:v>13.77</c:v>
                </c:pt>
                <c:pt idx="2323">
                  <c:v>13.75</c:v>
                </c:pt>
                <c:pt idx="2324">
                  <c:v>13.71</c:v>
                </c:pt>
                <c:pt idx="2325">
                  <c:v>13.82</c:v>
                </c:pt>
                <c:pt idx="2326">
                  <c:v>13.78</c:v>
                </c:pt>
                <c:pt idx="2327">
                  <c:v>13.7</c:v>
                </c:pt>
                <c:pt idx="2328">
                  <c:v>13.61</c:v>
                </c:pt>
                <c:pt idx="2329">
                  <c:v>13.62</c:v>
                </c:pt>
                <c:pt idx="2330">
                  <c:v>13.8</c:v>
                </c:pt>
                <c:pt idx="2331">
                  <c:v>13.88</c:v>
                </c:pt>
                <c:pt idx="2332">
                  <c:v>13.88</c:v>
                </c:pt>
                <c:pt idx="2333">
                  <c:v>13.97</c:v>
                </c:pt>
                <c:pt idx="2334">
                  <c:v>13.78</c:v>
                </c:pt>
                <c:pt idx="2335">
                  <c:v>14.01</c:v>
                </c:pt>
                <c:pt idx="2336">
                  <c:v>13.77</c:v>
                </c:pt>
                <c:pt idx="2337">
                  <c:v>13.85</c:v>
                </c:pt>
                <c:pt idx="2338">
                  <c:v>14.15</c:v>
                </c:pt>
                <c:pt idx="2339">
                  <c:v>13.91</c:v>
                </c:pt>
                <c:pt idx="2340">
                  <c:v>13.82</c:v>
                </c:pt>
                <c:pt idx="2341">
                  <c:v>14.09</c:v>
                </c:pt>
                <c:pt idx="2342">
                  <c:v>14</c:v>
                </c:pt>
                <c:pt idx="2343">
                  <c:v>13.9</c:v>
                </c:pt>
                <c:pt idx="2344">
                  <c:v>13.78</c:v>
                </c:pt>
                <c:pt idx="2345">
                  <c:v>14.21</c:v>
                </c:pt>
                <c:pt idx="2346">
                  <c:v>14.18</c:v>
                </c:pt>
                <c:pt idx="2347">
                  <c:v>13.96</c:v>
                </c:pt>
                <c:pt idx="2348">
                  <c:v>13.99</c:v>
                </c:pt>
                <c:pt idx="2349">
                  <c:v>14.11</c:v>
                </c:pt>
                <c:pt idx="2350">
                  <c:v>14.18</c:v>
                </c:pt>
                <c:pt idx="2351">
                  <c:v>13.92</c:v>
                </c:pt>
                <c:pt idx="2352">
                  <c:v>14.08</c:v>
                </c:pt>
                <c:pt idx="2353">
                  <c:v>14.14</c:v>
                </c:pt>
                <c:pt idx="2354">
                  <c:v>14.04</c:v>
                </c:pt>
                <c:pt idx="2355">
                  <c:v>14.05</c:v>
                </c:pt>
                <c:pt idx="2356">
                  <c:v>14.19</c:v>
                </c:pt>
                <c:pt idx="2357">
                  <c:v>14.43</c:v>
                </c:pt>
                <c:pt idx="2358">
                  <c:v>14.29</c:v>
                </c:pt>
                <c:pt idx="2359">
                  <c:v>14.14</c:v>
                </c:pt>
                <c:pt idx="2360">
                  <c:v>14.39</c:v>
                </c:pt>
                <c:pt idx="2361">
                  <c:v>14.05</c:v>
                </c:pt>
                <c:pt idx="2362">
                  <c:v>14.27</c:v>
                </c:pt>
                <c:pt idx="2363">
                  <c:v>14.38</c:v>
                </c:pt>
                <c:pt idx="2364">
                  <c:v>14.26</c:v>
                </c:pt>
                <c:pt idx="2365">
                  <c:v>14.52</c:v>
                </c:pt>
                <c:pt idx="2366">
                  <c:v>14.37</c:v>
                </c:pt>
                <c:pt idx="2367">
                  <c:v>14.3</c:v>
                </c:pt>
                <c:pt idx="2368">
                  <c:v>14.44</c:v>
                </c:pt>
                <c:pt idx="2369">
                  <c:v>14.32</c:v>
                </c:pt>
                <c:pt idx="2370">
                  <c:v>14.45</c:v>
                </c:pt>
                <c:pt idx="2371">
                  <c:v>14.48</c:v>
                </c:pt>
                <c:pt idx="2372">
                  <c:v>14</c:v>
                </c:pt>
                <c:pt idx="2373">
                  <c:v>14.43</c:v>
                </c:pt>
                <c:pt idx="2374">
                  <c:v>14.44</c:v>
                </c:pt>
                <c:pt idx="2375">
                  <c:v>14.61</c:v>
                </c:pt>
                <c:pt idx="2376">
                  <c:v>14.66</c:v>
                </c:pt>
                <c:pt idx="2377">
                  <c:v>14.39</c:v>
                </c:pt>
                <c:pt idx="2378">
                  <c:v>14.49</c:v>
                </c:pt>
                <c:pt idx="2379">
                  <c:v>14.47</c:v>
                </c:pt>
                <c:pt idx="2380">
                  <c:v>14.56</c:v>
                </c:pt>
                <c:pt idx="2381">
                  <c:v>14.64</c:v>
                </c:pt>
                <c:pt idx="2382">
                  <c:v>14.45</c:v>
                </c:pt>
                <c:pt idx="2383">
                  <c:v>14.49</c:v>
                </c:pt>
                <c:pt idx="2384">
                  <c:v>14.47</c:v>
                </c:pt>
                <c:pt idx="2385">
                  <c:v>14.35</c:v>
                </c:pt>
                <c:pt idx="2386">
                  <c:v>14.52</c:v>
                </c:pt>
                <c:pt idx="2387">
                  <c:v>14.71</c:v>
                </c:pt>
                <c:pt idx="2388">
                  <c:v>14.66</c:v>
                </c:pt>
                <c:pt idx="2389">
                  <c:v>14.58</c:v>
                </c:pt>
                <c:pt idx="2390">
                  <c:v>14.63</c:v>
                </c:pt>
                <c:pt idx="2391">
                  <c:v>14.75</c:v>
                </c:pt>
                <c:pt idx="2392">
                  <c:v>14.84</c:v>
                </c:pt>
                <c:pt idx="2393">
                  <c:v>14.75</c:v>
                </c:pt>
                <c:pt idx="2394">
                  <c:v>14.73</c:v>
                </c:pt>
                <c:pt idx="2395">
                  <c:v>14.82</c:v>
                </c:pt>
                <c:pt idx="2396">
                  <c:v>14.51</c:v>
                </c:pt>
                <c:pt idx="2397">
                  <c:v>14.64</c:v>
                </c:pt>
                <c:pt idx="2398">
                  <c:v>14.44</c:v>
                </c:pt>
                <c:pt idx="2399">
                  <c:v>14.69</c:v>
                </c:pt>
                <c:pt idx="2400">
                  <c:v>14.86</c:v>
                </c:pt>
                <c:pt idx="2401">
                  <c:v>14.85</c:v>
                </c:pt>
                <c:pt idx="2402">
                  <c:v>14.5</c:v>
                </c:pt>
                <c:pt idx="2403">
                  <c:v>14.76</c:v>
                </c:pt>
                <c:pt idx="2404">
                  <c:v>14.95</c:v>
                </c:pt>
                <c:pt idx="2405">
                  <c:v>15.09</c:v>
                </c:pt>
                <c:pt idx="2406">
                  <c:v>15</c:v>
                </c:pt>
                <c:pt idx="2407">
                  <c:v>14.84</c:v>
                </c:pt>
                <c:pt idx="2408">
                  <c:v>15.09</c:v>
                </c:pt>
                <c:pt idx="2409">
                  <c:v>14.73</c:v>
                </c:pt>
                <c:pt idx="2410">
                  <c:v>15.08</c:v>
                </c:pt>
                <c:pt idx="2411">
                  <c:v>14.92</c:v>
                </c:pt>
                <c:pt idx="2412">
                  <c:v>14.72</c:v>
                </c:pt>
                <c:pt idx="2413">
                  <c:v>14.68</c:v>
                </c:pt>
                <c:pt idx="2414">
                  <c:v>14.95</c:v>
                </c:pt>
                <c:pt idx="2415">
                  <c:v>15.08</c:v>
                </c:pt>
                <c:pt idx="2416">
                  <c:v>15.1</c:v>
                </c:pt>
                <c:pt idx="2417">
                  <c:v>15.11</c:v>
                </c:pt>
                <c:pt idx="2418">
                  <c:v>15.09</c:v>
                </c:pt>
                <c:pt idx="2419">
                  <c:v>15.27</c:v>
                </c:pt>
                <c:pt idx="2420">
                  <c:v>15.15</c:v>
                </c:pt>
                <c:pt idx="2421">
                  <c:v>15.15</c:v>
                </c:pt>
                <c:pt idx="2422">
                  <c:v>14.98</c:v>
                </c:pt>
                <c:pt idx="2423">
                  <c:v>14.97</c:v>
                </c:pt>
                <c:pt idx="2424">
                  <c:v>15.04</c:v>
                </c:pt>
                <c:pt idx="2425">
                  <c:v>14.92</c:v>
                </c:pt>
                <c:pt idx="2426">
                  <c:v>14.98</c:v>
                </c:pt>
                <c:pt idx="2427">
                  <c:v>14.93</c:v>
                </c:pt>
                <c:pt idx="2428">
                  <c:v>15.14</c:v>
                </c:pt>
                <c:pt idx="2429">
                  <c:v>15.17</c:v>
                </c:pt>
                <c:pt idx="2430">
                  <c:v>15.19</c:v>
                </c:pt>
                <c:pt idx="2431">
                  <c:v>15.33</c:v>
                </c:pt>
                <c:pt idx="2432">
                  <c:v>15.3</c:v>
                </c:pt>
                <c:pt idx="2433">
                  <c:v>15.15</c:v>
                </c:pt>
                <c:pt idx="2434">
                  <c:v>15.45</c:v>
                </c:pt>
                <c:pt idx="2435">
                  <c:v>15.35</c:v>
                </c:pt>
                <c:pt idx="2436">
                  <c:v>15.42</c:v>
                </c:pt>
                <c:pt idx="2437">
                  <c:v>15.17</c:v>
                </c:pt>
                <c:pt idx="2438">
                  <c:v>15.25</c:v>
                </c:pt>
                <c:pt idx="2439">
                  <c:v>15.24</c:v>
                </c:pt>
                <c:pt idx="2440">
                  <c:v>15.25</c:v>
                </c:pt>
                <c:pt idx="2441">
                  <c:v>15.07</c:v>
                </c:pt>
                <c:pt idx="2442">
                  <c:v>15.05</c:v>
                </c:pt>
                <c:pt idx="2443">
                  <c:v>15.25</c:v>
                </c:pt>
                <c:pt idx="2444">
                  <c:v>15.41</c:v>
                </c:pt>
                <c:pt idx="2445">
                  <c:v>15.46</c:v>
                </c:pt>
                <c:pt idx="2446">
                  <c:v>15.38</c:v>
                </c:pt>
                <c:pt idx="2447">
                  <c:v>15.47</c:v>
                </c:pt>
                <c:pt idx="2448">
                  <c:v>15.42</c:v>
                </c:pt>
                <c:pt idx="2449">
                  <c:v>15.49</c:v>
                </c:pt>
                <c:pt idx="2450">
                  <c:v>15.5</c:v>
                </c:pt>
                <c:pt idx="2451">
                  <c:v>15.42</c:v>
                </c:pt>
                <c:pt idx="2452">
                  <c:v>15.4</c:v>
                </c:pt>
                <c:pt idx="2453">
                  <c:v>15.26</c:v>
                </c:pt>
                <c:pt idx="2454">
                  <c:v>15.31</c:v>
                </c:pt>
                <c:pt idx="2455">
                  <c:v>15.31</c:v>
                </c:pt>
                <c:pt idx="2456">
                  <c:v>15.22</c:v>
                </c:pt>
                <c:pt idx="2457">
                  <c:v>15.38</c:v>
                </c:pt>
                <c:pt idx="2458">
                  <c:v>15.49</c:v>
                </c:pt>
                <c:pt idx="2459">
                  <c:v>15.63</c:v>
                </c:pt>
                <c:pt idx="2460">
                  <c:v>15.61</c:v>
                </c:pt>
                <c:pt idx="2461">
                  <c:v>15.57</c:v>
                </c:pt>
                <c:pt idx="2462">
                  <c:v>15.36</c:v>
                </c:pt>
                <c:pt idx="2463">
                  <c:v>15.43</c:v>
                </c:pt>
                <c:pt idx="2464">
                  <c:v>15.48</c:v>
                </c:pt>
                <c:pt idx="2465">
                  <c:v>15.37</c:v>
                </c:pt>
                <c:pt idx="2466">
                  <c:v>15.63</c:v>
                </c:pt>
                <c:pt idx="2467">
                  <c:v>15.71</c:v>
                </c:pt>
                <c:pt idx="2468">
                  <c:v>15.68</c:v>
                </c:pt>
                <c:pt idx="2469">
                  <c:v>15.41</c:v>
                </c:pt>
                <c:pt idx="2470">
                  <c:v>15.35</c:v>
                </c:pt>
                <c:pt idx="2471">
                  <c:v>15.48</c:v>
                </c:pt>
                <c:pt idx="2472">
                  <c:v>15.67</c:v>
                </c:pt>
                <c:pt idx="2473">
                  <c:v>15.52</c:v>
                </c:pt>
                <c:pt idx="2474">
                  <c:v>15.63</c:v>
                </c:pt>
                <c:pt idx="2475">
                  <c:v>15.73</c:v>
                </c:pt>
                <c:pt idx="2476">
                  <c:v>15.64</c:v>
                </c:pt>
                <c:pt idx="2477">
                  <c:v>15.56</c:v>
                </c:pt>
                <c:pt idx="2478">
                  <c:v>15.45</c:v>
                </c:pt>
                <c:pt idx="2479">
                  <c:v>15.46</c:v>
                </c:pt>
                <c:pt idx="2480">
                  <c:v>15.77</c:v>
                </c:pt>
                <c:pt idx="2481">
                  <c:v>15.52</c:v>
                </c:pt>
                <c:pt idx="2482">
                  <c:v>15.67</c:v>
                </c:pt>
                <c:pt idx="2483">
                  <c:v>15.83</c:v>
                </c:pt>
                <c:pt idx="2484">
                  <c:v>15.92</c:v>
                </c:pt>
                <c:pt idx="2485">
                  <c:v>15.77</c:v>
                </c:pt>
                <c:pt idx="2486">
                  <c:v>15.68</c:v>
                </c:pt>
                <c:pt idx="2487">
                  <c:v>15.82</c:v>
                </c:pt>
                <c:pt idx="2488">
                  <c:v>15.9</c:v>
                </c:pt>
                <c:pt idx="2489">
                  <c:v>15.93</c:v>
                </c:pt>
                <c:pt idx="2490">
                  <c:v>15.8</c:v>
                </c:pt>
                <c:pt idx="2491">
                  <c:v>15.71</c:v>
                </c:pt>
                <c:pt idx="2492">
                  <c:v>15.66</c:v>
                </c:pt>
                <c:pt idx="2493">
                  <c:v>15.62</c:v>
                </c:pt>
                <c:pt idx="2494">
                  <c:v>15.7</c:v>
                </c:pt>
                <c:pt idx="2495">
                  <c:v>15.84</c:v>
                </c:pt>
                <c:pt idx="2496">
                  <c:v>15.88</c:v>
                </c:pt>
                <c:pt idx="2497">
                  <c:v>15.92</c:v>
                </c:pt>
                <c:pt idx="2498">
                  <c:v>16.09</c:v>
                </c:pt>
                <c:pt idx="2499">
                  <c:v>16.21</c:v>
                </c:pt>
                <c:pt idx="2500">
                  <c:v>15.9</c:v>
                </c:pt>
                <c:pt idx="2501">
                  <c:v>15.82</c:v>
                </c:pt>
                <c:pt idx="2502">
                  <c:v>15.75</c:v>
                </c:pt>
                <c:pt idx="2503">
                  <c:v>15.83</c:v>
                </c:pt>
                <c:pt idx="2504">
                  <c:v>15.9</c:v>
                </c:pt>
                <c:pt idx="2505">
                  <c:v>15.83</c:v>
                </c:pt>
                <c:pt idx="2506">
                  <c:v>15.96</c:v>
                </c:pt>
                <c:pt idx="2507">
                  <c:v>16.04</c:v>
                </c:pt>
                <c:pt idx="2508">
                  <c:v>16.03</c:v>
                </c:pt>
                <c:pt idx="2509">
                  <c:v>16.05</c:v>
                </c:pt>
                <c:pt idx="2510">
                  <c:v>15.99</c:v>
                </c:pt>
                <c:pt idx="2511">
                  <c:v>16.02</c:v>
                </c:pt>
                <c:pt idx="2512">
                  <c:v>16.11</c:v>
                </c:pt>
                <c:pt idx="2513">
                  <c:v>16.190000000000001</c:v>
                </c:pt>
                <c:pt idx="2514">
                  <c:v>16.21</c:v>
                </c:pt>
                <c:pt idx="2515">
                  <c:v>16.309999999999999</c:v>
                </c:pt>
                <c:pt idx="2516">
                  <c:v>16.14</c:v>
                </c:pt>
                <c:pt idx="2517">
                  <c:v>16.14</c:v>
                </c:pt>
                <c:pt idx="2518">
                  <c:v>16.12</c:v>
                </c:pt>
                <c:pt idx="2519">
                  <c:v>16.309999999999999</c:v>
                </c:pt>
                <c:pt idx="2520">
                  <c:v>16.29</c:v>
                </c:pt>
                <c:pt idx="2521">
                  <c:v>16.260000000000002</c:v>
                </c:pt>
                <c:pt idx="2522">
                  <c:v>16.34</c:v>
                </c:pt>
                <c:pt idx="2523">
                  <c:v>16.41</c:v>
                </c:pt>
                <c:pt idx="2524">
                  <c:v>16.25</c:v>
                </c:pt>
                <c:pt idx="2525">
                  <c:v>15.94</c:v>
                </c:pt>
                <c:pt idx="2526">
                  <c:v>16.04</c:v>
                </c:pt>
                <c:pt idx="2527">
                  <c:v>16.37</c:v>
                </c:pt>
                <c:pt idx="2528">
                  <c:v>16.399999999999999</c:v>
                </c:pt>
                <c:pt idx="2529">
                  <c:v>16.260000000000002</c:v>
                </c:pt>
                <c:pt idx="2530">
                  <c:v>16.420000000000002</c:v>
                </c:pt>
                <c:pt idx="2531">
                  <c:v>16.510000000000002</c:v>
                </c:pt>
                <c:pt idx="2532">
                  <c:v>16.48</c:v>
                </c:pt>
                <c:pt idx="2533">
                  <c:v>16.34</c:v>
                </c:pt>
                <c:pt idx="2534">
                  <c:v>16.37</c:v>
                </c:pt>
                <c:pt idx="2535">
                  <c:v>16.54</c:v>
                </c:pt>
                <c:pt idx="2536">
                  <c:v>16.52</c:v>
                </c:pt>
                <c:pt idx="2537">
                  <c:v>16.28</c:v>
                </c:pt>
                <c:pt idx="2538">
                  <c:v>16.350000000000001</c:v>
                </c:pt>
                <c:pt idx="2539">
                  <c:v>16.45</c:v>
                </c:pt>
                <c:pt idx="2540">
                  <c:v>16.36</c:v>
                </c:pt>
                <c:pt idx="2541">
                  <c:v>16.36</c:v>
                </c:pt>
                <c:pt idx="2542">
                  <c:v>16.52</c:v>
                </c:pt>
                <c:pt idx="2543">
                  <c:v>16.690000000000001</c:v>
                </c:pt>
                <c:pt idx="2544">
                  <c:v>16.68</c:v>
                </c:pt>
                <c:pt idx="2545">
                  <c:v>16.61</c:v>
                </c:pt>
                <c:pt idx="2546">
                  <c:v>16.690000000000001</c:v>
                </c:pt>
                <c:pt idx="2547">
                  <c:v>16.510000000000002</c:v>
                </c:pt>
                <c:pt idx="2548">
                  <c:v>16.52</c:v>
                </c:pt>
                <c:pt idx="2549">
                  <c:v>16.52</c:v>
                </c:pt>
                <c:pt idx="2550">
                  <c:v>16.510000000000002</c:v>
                </c:pt>
                <c:pt idx="2551">
                  <c:v>16.63</c:v>
                </c:pt>
                <c:pt idx="2552">
                  <c:v>16.77</c:v>
                </c:pt>
                <c:pt idx="2553">
                  <c:v>16.829999999999998</c:v>
                </c:pt>
                <c:pt idx="2554">
                  <c:v>16.850000000000001</c:v>
                </c:pt>
                <c:pt idx="2555">
                  <c:v>16.77</c:v>
                </c:pt>
                <c:pt idx="2556">
                  <c:v>16.72</c:v>
                </c:pt>
                <c:pt idx="2557">
                  <c:v>16.77</c:v>
                </c:pt>
                <c:pt idx="2558">
                  <c:v>16.71</c:v>
                </c:pt>
                <c:pt idx="2559">
                  <c:v>16.84</c:v>
                </c:pt>
                <c:pt idx="2560">
                  <c:v>16.87</c:v>
                </c:pt>
                <c:pt idx="2561">
                  <c:v>16.91</c:v>
                </c:pt>
                <c:pt idx="2562">
                  <c:v>16.88</c:v>
                </c:pt>
                <c:pt idx="2563">
                  <c:v>16.87</c:v>
                </c:pt>
                <c:pt idx="2564">
                  <c:v>16.829999999999998</c:v>
                </c:pt>
                <c:pt idx="2565">
                  <c:v>16.739999999999998</c:v>
                </c:pt>
                <c:pt idx="2566">
                  <c:v>16.8</c:v>
                </c:pt>
                <c:pt idx="2567">
                  <c:v>16.91</c:v>
                </c:pt>
                <c:pt idx="2568">
                  <c:v>16.97</c:v>
                </c:pt>
                <c:pt idx="2569">
                  <c:v>17.04</c:v>
                </c:pt>
                <c:pt idx="2570">
                  <c:v>17.07</c:v>
                </c:pt>
                <c:pt idx="2571">
                  <c:v>17.05</c:v>
                </c:pt>
                <c:pt idx="2572">
                  <c:v>16.989999999999998</c:v>
                </c:pt>
                <c:pt idx="2573">
                  <c:v>16.940000000000001</c:v>
                </c:pt>
                <c:pt idx="2574">
                  <c:v>17</c:v>
                </c:pt>
                <c:pt idx="2575">
                  <c:v>17.05</c:v>
                </c:pt>
                <c:pt idx="2576">
                  <c:v>17.149999999999999</c:v>
                </c:pt>
                <c:pt idx="2577">
                  <c:v>17.12</c:v>
                </c:pt>
                <c:pt idx="2578">
                  <c:v>17.13</c:v>
                </c:pt>
                <c:pt idx="2579">
                  <c:v>17.22</c:v>
                </c:pt>
                <c:pt idx="2580">
                  <c:v>17.22</c:v>
                </c:pt>
                <c:pt idx="2581">
                  <c:v>17.09</c:v>
                </c:pt>
                <c:pt idx="2582">
                  <c:v>17.13</c:v>
                </c:pt>
                <c:pt idx="2583">
                  <c:v>17.190000000000001</c:v>
                </c:pt>
                <c:pt idx="2584">
                  <c:v>17.2</c:v>
                </c:pt>
                <c:pt idx="2585">
                  <c:v>17.13</c:v>
                </c:pt>
                <c:pt idx="2586">
                  <c:v>17.149999999999999</c:v>
                </c:pt>
                <c:pt idx="2587">
                  <c:v>17.329999999999998</c:v>
                </c:pt>
                <c:pt idx="2588">
                  <c:v>17.29</c:v>
                </c:pt>
                <c:pt idx="2589">
                  <c:v>17.27</c:v>
                </c:pt>
                <c:pt idx="2590">
                  <c:v>17.29</c:v>
                </c:pt>
                <c:pt idx="2591">
                  <c:v>17.36</c:v>
                </c:pt>
                <c:pt idx="2592">
                  <c:v>17.350000000000001</c:v>
                </c:pt>
                <c:pt idx="2593">
                  <c:v>17.350000000000001</c:v>
                </c:pt>
                <c:pt idx="2594">
                  <c:v>17.39</c:v>
                </c:pt>
                <c:pt idx="2595">
                  <c:v>17.39</c:v>
                </c:pt>
                <c:pt idx="2596">
                  <c:v>17.309999999999999</c:v>
                </c:pt>
                <c:pt idx="2597">
                  <c:v>17.29</c:v>
                </c:pt>
                <c:pt idx="2598">
                  <c:v>17.440000000000001</c:v>
                </c:pt>
                <c:pt idx="2599">
                  <c:v>17.57</c:v>
                </c:pt>
                <c:pt idx="2600">
                  <c:v>17.57</c:v>
                </c:pt>
                <c:pt idx="2601">
                  <c:v>17.61</c:v>
                </c:pt>
                <c:pt idx="2602">
                  <c:v>17.64</c:v>
                </c:pt>
                <c:pt idx="2603">
                  <c:v>17.61</c:v>
                </c:pt>
                <c:pt idx="2604">
                  <c:v>17.36</c:v>
                </c:pt>
                <c:pt idx="2605">
                  <c:v>17.309999999999999</c:v>
                </c:pt>
                <c:pt idx="2606">
                  <c:v>17.52</c:v>
                </c:pt>
                <c:pt idx="2607">
                  <c:v>17.600000000000001</c:v>
                </c:pt>
                <c:pt idx="2608">
                  <c:v>17.66</c:v>
                </c:pt>
                <c:pt idx="2609">
                  <c:v>17.62</c:v>
                </c:pt>
                <c:pt idx="2610">
                  <c:v>17.75</c:v>
                </c:pt>
                <c:pt idx="2611">
                  <c:v>17.829999999999998</c:v>
                </c:pt>
                <c:pt idx="2612">
                  <c:v>17.77</c:v>
                </c:pt>
                <c:pt idx="2613">
                  <c:v>17.66</c:v>
                </c:pt>
                <c:pt idx="2614">
                  <c:v>17.39</c:v>
                </c:pt>
                <c:pt idx="2615">
                  <c:v>17.510000000000002</c:v>
                </c:pt>
                <c:pt idx="2616">
                  <c:v>17.66</c:v>
                </c:pt>
                <c:pt idx="2617">
                  <c:v>17.62</c:v>
                </c:pt>
                <c:pt idx="2618">
                  <c:v>17.75</c:v>
                </c:pt>
                <c:pt idx="2619">
                  <c:v>17.75</c:v>
                </c:pt>
                <c:pt idx="2620">
                  <c:v>17.739999999999998</c:v>
                </c:pt>
                <c:pt idx="2621">
                  <c:v>17.78</c:v>
                </c:pt>
                <c:pt idx="2622">
                  <c:v>17.88</c:v>
                </c:pt>
                <c:pt idx="2623">
                  <c:v>17.97</c:v>
                </c:pt>
                <c:pt idx="2624">
                  <c:v>17.850000000000001</c:v>
                </c:pt>
                <c:pt idx="2625">
                  <c:v>18.05</c:v>
                </c:pt>
                <c:pt idx="2626">
                  <c:v>18.03</c:v>
                </c:pt>
                <c:pt idx="2627">
                  <c:v>18.13</c:v>
                </c:pt>
                <c:pt idx="2628">
                  <c:v>18</c:v>
                </c:pt>
                <c:pt idx="2629">
                  <c:v>17.59</c:v>
                </c:pt>
                <c:pt idx="2630">
                  <c:v>17.91</c:v>
                </c:pt>
                <c:pt idx="2631">
                  <c:v>17.97</c:v>
                </c:pt>
                <c:pt idx="2632">
                  <c:v>18.12</c:v>
                </c:pt>
                <c:pt idx="2633">
                  <c:v>17.86</c:v>
                </c:pt>
                <c:pt idx="2634">
                  <c:v>17.88</c:v>
                </c:pt>
                <c:pt idx="2635">
                  <c:v>17.920000000000002</c:v>
                </c:pt>
                <c:pt idx="2636">
                  <c:v>17.89</c:v>
                </c:pt>
                <c:pt idx="2637">
                  <c:v>17.8</c:v>
                </c:pt>
                <c:pt idx="2638">
                  <c:v>17.87</c:v>
                </c:pt>
                <c:pt idx="2639">
                  <c:v>17.97</c:v>
                </c:pt>
                <c:pt idx="2640">
                  <c:v>18.010000000000002</c:v>
                </c:pt>
                <c:pt idx="2641">
                  <c:v>18.03</c:v>
                </c:pt>
                <c:pt idx="2642">
                  <c:v>18.38</c:v>
                </c:pt>
                <c:pt idx="2643">
                  <c:v>18.420000000000002</c:v>
                </c:pt>
                <c:pt idx="2644">
                  <c:v>18.32</c:v>
                </c:pt>
                <c:pt idx="2645">
                  <c:v>18.13</c:v>
                </c:pt>
                <c:pt idx="2646">
                  <c:v>18.23</c:v>
                </c:pt>
                <c:pt idx="2647">
                  <c:v>18.29</c:v>
                </c:pt>
                <c:pt idx="2648">
                  <c:v>18.399999999999999</c:v>
                </c:pt>
                <c:pt idx="2649">
                  <c:v>18.16</c:v>
                </c:pt>
                <c:pt idx="2650">
                  <c:v>18.2</c:v>
                </c:pt>
                <c:pt idx="2651">
                  <c:v>18.13</c:v>
                </c:pt>
                <c:pt idx="2652">
                  <c:v>18.079999999999998</c:v>
                </c:pt>
                <c:pt idx="2653">
                  <c:v>18.04</c:v>
                </c:pt>
                <c:pt idx="2654">
                  <c:v>18.309999999999999</c:v>
                </c:pt>
                <c:pt idx="2655">
                  <c:v>18.510000000000002</c:v>
                </c:pt>
                <c:pt idx="2656">
                  <c:v>18.46</c:v>
                </c:pt>
                <c:pt idx="2657">
                  <c:v>18.190000000000001</c:v>
                </c:pt>
                <c:pt idx="2658">
                  <c:v>18.350000000000001</c:v>
                </c:pt>
                <c:pt idx="2659">
                  <c:v>18.46</c:v>
                </c:pt>
                <c:pt idx="2660">
                  <c:v>18.3</c:v>
                </c:pt>
                <c:pt idx="2661">
                  <c:v>18.239999999999998</c:v>
                </c:pt>
                <c:pt idx="2662">
                  <c:v>18.329999999999998</c:v>
                </c:pt>
                <c:pt idx="2663">
                  <c:v>18.510000000000002</c:v>
                </c:pt>
                <c:pt idx="2664">
                  <c:v>18.52</c:v>
                </c:pt>
                <c:pt idx="2665">
                  <c:v>18.53</c:v>
                </c:pt>
                <c:pt idx="2666">
                  <c:v>18.59</c:v>
                </c:pt>
                <c:pt idx="2667">
                  <c:v>18.72</c:v>
                </c:pt>
                <c:pt idx="2668">
                  <c:v>18.5</c:v>
                </c:pt>
                <c:pt idx="2669">
                  <c:v>18.48</c:v>
                </c:pt>
                <c:pt idx="2670">
                  <c:v>18.55</c:v>
                </c:pt>
                <c:pt idx="2671">
                  <c:v>18.66</c:v>
                </c:pt>
                <c:pt idx="2672">
                  <c:v>18.739999999999998</c:v>
                </c:pt>
                <c:pt idx="2673">
                  <c:v>18.670000000000002</c:v>
                </c:pt>
                <c:pt idx="2674">
                  <c:v>18.809999999999999</c:v>
                </c:pt>
                <c:pt idx="2675">
                  <c:v>18.850000000000001</c:v>
                </c:pt>
                <c:pt idx="2676">
                  <c:v>18.62</c:v>
                </c:pt>
                <c:pt idx="2677">
                  <c:v>18.559999999999999</c:v>
                </c:pt>
                <c:pt idx="2678">
                  <c:v>18.649999999999999</c:v>
                </c:pt>
                <c:pt idx="2679">
                  <c:v>18.61</c:v>
                </c:pt>
                <c:pt idx="2680">
                  <c:v>18.78</c:v>
                </c:pt>
                <c:pt idx="2681">
                  <c:v>18.97</c:v>
                </c:pt>
                <c:pt idx="2682">
                  <c:v>19.11</c:v>
                </c:pt>
                <c:pt idx="2683">
                  <c:v>18.91</c:v>
                </c:pt>
                <c:pt idx="2684">
                  <c:v>18.71</c:v>
                </c:pt>
                <c:pt idx="2685">
                  <c:v>18.760000000000002</c:v>
                </c:pt>
                <c:pt idx="2686">
                  <c:v>18.72</c:v>
                </c:pt>
                <c:pt idx="2687">
                  <c:v>18.89</c:v>
                </c:pt>
                <c:pt idx="2688">
                  <c:v>19.05</c:v>
                </c:pt>
                <c:pt idx="2689">
                  <c:v>19.079999999999998</c:v>
                </c:pt>
                <c:pt idx="2690">
                  <c:v>19.100000000000001</c:v>
                </c:pt>
                <c:pt idx="2691">
                  <c:v>19.14</c:v>
                </c:pt>
                <c:pt idx="2692">
                  <c:v>19.170000000000002</c:v>
                </c:pt>
                <c:pt idx="2693">
                  <c:v>19.149999999999999</c:v>
                </c:pt>
                <c:pt idx="2694">
                  <c:v>19.25</c:v>
                </c:pt>
                <c:pt idx="2695">
                  <c:v>19.23</c:v>
                </c:pt>
                <c:pt idx="2696">
                  <c:v>19.23</c:v>
                </c:pt>
                <c:pt idx="2697">
                  <c:v>19.28</c:v>
                </c:pt>
                <c:pt idx="2698">
                  <c:v>19.18</c:v>
                </c:pt>
                <c:pt idx="2699">
                  <c:v>19.14</c:v>
                </c:pt>
                <c:pt idx="2700">
                  <c:v>19.09</c:v>
                </c:pt>
                <c:pt idx="2701">
                  <c:v>19.18</c:v>
                </c:pt>
                <c:pt idx="2702">
                  <c:v>19.27</c:v>
                </c:pt>
                <c:pt idx="2703">
                  <c:v>19.45</c:v>
                </c:pt>
                <c:pt idx="2704">
                  <c:v>19.55</c:v>
                </c:pt>
                <c:pt idx="2705">
                  <c:v>19.52</c:v>
                </c:pt>
                <c:pt idx="2706">
                  <c:v>19.41</c:v>
                </c:pt>
                <c:pt idx="2707">
                  <c:v>19.350000000000001</c:v>
                </c:pt>
                <c:pt idx="2708">
                  <c:v>19.28</c:v>
                </c:pt>
                <c:pt idx="2709">
                  <c:v>19.36</c:v>
                </c:pt>
                <c:pt idx="2710">
                  <c:v>19.48</c:v>
                </c:pt>
                <c:pt idx="2711">
                  <c:v>19.48</c:v>
                </c:pt>
                <c:pt idx="2712">
                  <c:v>19.600000000000001</c:v>
                </c:pt>
                <c:pt idx="2713">
                  <c:v>19.63</c:v>
                </c:pt>
                <c:pt idx="2714">
                  <c:v>19.59</c:v>
                </c:pt>
                <c:pt idx="2715">
                  <c:v>19.690000000000001</c:v>
                </c:pt>
                <c:pt idx="2716">
                  <c:v>19.57</c:v>
                </c:pt>
                <c:pt idx="2717">
                  <c:v>19.510000000000002</c:v>
                </c:pt>
                <c:pt idx="2718">
                  <c:v>19.670000000000002</c:v>
                </c:pt>
                <c:pt idx="2719">
                  <c:v>19.86</c:v>
                </c:pt>
                <c:pt idx="2720">
                  <c:v>19.940000000000001</c:v>
                </c:pt>
                <c:pt idx="2721">
                  <c:v>19.920000000000002</c:v>
                </c:pt>
                <c:pt idx="2722">
                  <c:v>19.940000000000001</c:v>
                </c:pt>
                <c:pt idx="2723">
                  <c:v>19.940000000000001</c:v>
                </c:pt>
                <c:pt idx="2724">
                  <c:v>19.8</c:v>
                </c:pt>
                <c:pt idx="2725">
                  <c:v>19.68</c:v>
                </c:pt>
                <c:pt idx="2726">
                  <c:v>19.809999999999999</c:v>
                </c:pt>
                <c:pt idx="2727">
                  <c:v>19.95</c:v>
                </c:pt>
                <c:pt idx="2728">
                  <c:v>19.95</c:v>
                </c:pt>
                <c:pt idx="2729">
                  <c:v>20</c:v>
                </c:pt>
                <c:pt idx="2730">
                  <c:v>20.010000000000002</c:v>
                </c:pt>
                <c:pt idx="2731">
                  <c:v>19.95</c:v>
                </c:pt>
                <c:pt idx="2732">
                  <c:v>19.89</c:v>
                </c:pt>
                <c:pt idx="2733">
                  <c:v>19.91</c:v>
                </c:pt>
                <c:pt idx="2734">
                  <c:v>19.89</c:v>
                </c:pt>
                <c:pt idx="2735">
                  <c:v>19.98</c:v>
                </c:pt>
                <c:pt idx="2736">
                  <c:v>20.100000000000001</c:v>
                </c:pt>
                <c:pt idx="2737">
                  <c:v>10.57</c:v>
                </c:pt>
                <c:pt idx="2738">
                  <c:v>10.65</c:v>
                </c:pt>
                <c:pt idx="2739">
                  <c:v>10.61</c:v>
                </c:pt>
                <c:pt idx="2740">
                  <c:v>10.64</c:v>
                </c:pt>
                <c:pt idx="2741">
                  <c:v>10.59</c:v>
                </c:pt>
                <c:pt idx="2742">
                  <c:v>10.55</c:v>
                </c:pt>
                <c:pt idx="2743">
                  <c:v>10.56</c:v>
                </c:pt>
                <c:pt idx="2744">
                  <c:v>10.61</c:v>
                </c:pt>
                <c:pt idx="2745">
                  <c:v>10.66</c:v>
                </c:pt>
                <c:pt idx="2746">
                  <c:v>10.71</c:v>
                </c:pt>
                <c:pt idx="2747">
                  <c:v>10.72</c:v>
                </c:pt>
                <c:pt idx="2748">
                  <c:v>10.7</c:v>
                </c:pt>
                <c:pt idx="2749">
                  <c:v>10.64</c:v>
                </c:pt>
                <c:pt idx="2750">
                  <c:v>10.57</c:v>
                </c:pt>
                <c:pt idx="2751">
                  <c:v>10.55</c:v>
                </c:pt>
                <c:pt idx="2752">
                  <c:v>10.61</c:v>
                </c:pt>
                <c:pt idx="2753">
                  <c:v>20.399999999999999</c:v>
                </c:pt>
                <c:pt idx="2754">
                  <c:v>20.28</c:v>
                </c:pt>
                <c:pt idx="2755">
                  <c:v>20.25</c:v>
                </c:pt>
                <c:pt idx="2756">
                  <c:v>20.23</c:v>
                </c:pt>
                <c:pt idx="2757">
                  <c:v>20.350000000000001</c:v>
                </c:pt>
                <c:pt idx="2758">
                  <c:v>20.34</c:v>
                </c:pt>
                <c:pt idx="2759">
                  <c:v>20.51</c:v>
                </c:pt>
                <c:pt idx="2760">
                  <c:v>20.63</c:v>
                </c:pt>
                <c:pt idx="2761">
                  <c:v>20.43</c:v>
                </c:pt>
                <c:pt idx="2762">
                  <c:v>20.37</c:v>
                </c:pt>
                <c:pt idx="2763">
                  <c:v>20.51</c:v>
                </c:pt>
                <c:pt idx="2764">
                  <c:v>20.5</c:v>
                </c:pt>
                <c:pt idx="2765">
                  <c:v>20.56</c:v>
                </c:pt>
                <c:pt idx="2766">
                  <c:v>20.68</c:v>
                </c:pt>
                <c:pt idx="2767">
                  <c:v>20.7</c:v>
                </c:pt>
                <c:pt idx="2768">
                  <c:v>20.65</c:v>
                </c:pt>
                <c:pt idx="2769">
                  <c:v>20.6</c:v>
                </c:pt>
                <c:pt idx="2770">
                  <c:v>20.61</c:v>
                </c:pt>
                <c:pt idx="2771">
                  <c:v>20.66</c:v>
                </c:pt>
                <c:pt idx="2772">
                  <c:v>20.74</c:v>
                </c:pt>
                <c:pt idx="2773">
                  <c:v>20.72</c:v>
                </c:pt>
                <c:pt idx="2774">
                  <c:v>20.82</c:v>
                </c:pt>
                <c:pt idx="2775">
                  <c:v>20.94</c:v>
                </c:pt>
                <c:pt idx="2776">
                  <c:v>20.98</c:v>
                </c:pt>
                <c:pt idx="2777">
                  <c:v>20.9</c:v>
                </c:pt>
                <c:pt idx="2778">
                  <c:v>20.58</c:v>
                </c:pt>
                <c:pt idx="2779">
                  <c:v>20.79</c:v>
                </c:pt>
                <c:pt idx="2780">
                  <c:v>20.82</c:v>
                </c:pt>
                <c:pt idx="2781">
                  <c:v>20.71</c:v>
                </c:pt>
                <c:pt idx="2782">
                  <c:v>20.85</c:v>
                </c:pt>
                <c:pt idx="2783">
                  <c:v>20.94</c:v>
                </c:pt>
                <c:pt idx="2784">
                  <c:v>21.09</c:v>
                </c:pt>
                <c:pt idx="2785">
                  <c:v>21.09</c:v>
                </c:pt>
                <c:pt idx="2786">
                  <c:v>20.94</c:v>
                </c:pt>
                <c:pt idx="2787">
                  <c:v>20.84</c:v>
                </c:pt>
                <c:pt idx="2788">
                  <c:v>20.89</c:v>
                </c:pt>
                <c:pt idx="2789">
                  <c:v>20.81</c:v>
                </c:pt>
                <c:pt idx="2790">
                  <c:v>20.92</c:v>
                </c:pt>
                <c:pt idx="2791">
                  <c:v>20.93</c:v>
                </c:pt>
                <c:pt idx="2792">
                  <c:v>21.01</c:v>
                </c:pt>
                <c:pt idx="2793">
                  <c:v>21.14</c:v>
                </c:pt>
                <c:pt idx="2794">
                  <c:v>21.13</c:v>
                </c:pt>
                <c:pt idx="2795">
                  <c:v>21.2</c:v>
                </c:pt>
                <c:pt idx="2796">
                  <c:v>21.25</c:v>
                </c:pt>
                <c:pt idx="2797">
                  <c:v>21.12</c:v>
                </c:pt>
                <c:pt idx="2798">
                  <c:v>21.15</c:v>
                </c:pt>
                <c:pt idx="2799">
                  <c:v>21.15</c:v>
                </c:pt>
                <c:pt idx="2800">
                  <c:v>21.22</c:v>
                </c:pt>
                <c:pt idx="2801">
                  <c:v>21.11</c:v>
                </c:pt>
                <c:pt idx="2802">
                  <c:v>21.33</c:v>
                </c:pt>
                <c:pt idx="2803">
                  <c:v>21.31</c:v>
                </c:pt>
                <c:pt idx="2804">
                  <c:v>21.23</c:v>
                </c:pt>
                <c:pt idx="2805">
                  <c:v>21.42</c:v>
                </c:pt>
                <c:pt idx="2806">
                  <c:v>21.56</c:v>
                </c:pt>
                <c:pt idx="2807">
                  <c:v>21.3</c:v>
                </c:pt>
                <c:pt idx="2808">
                  <c:v>21.37</c:v>
                </c:pt>
                <c:pt idx="2809">
                  <c:v>21.38</c:v>
                </c:pt>
                <c:pt idx="2810">
                  <c:v>21.21</c:v>
                </c:pt>
                <c:pt idx="2811">
                  <c:v>21.42</c:v>
                </c:pt>
                <c:pt idx="2812">
                  <c:v>21.57</c:v>
                </c:pt>
                <c:pt idx="2813">
                  <c:v>21.57</c:v>
                </c:pt>
                <c:pt idx="2814">
                  <c:v>21.65</c:v>
                </c:pt>
                <c:pt idx="2815">
                  <c:v>21.83</c:v>
                </c:pt>
                <c:pt idx="2816">
                  <c:v>21.87</c:v>
                </c:pt>
                <c:pt idx="2817">
                  <c:v>21.79</c:v>
                </c:pt>
                <c:pt idx="2818">
                  <c:v>21.78</c:v>
                </c:pt>
                <c:pt idx="2819">
                  <c:v>21.84</c:v>
                </c:pt>
                <c:pt idx="2820">
                  <c:v>21.41</c:v>
                </c:pt>
                <c:pt idx="2821">
                  <c:v>21.66</c:v>
                </c:pt>
                <c:pt idx="2822">
                  <c:v>21.66</c:v>
                </c:pt>
                <c:pt idx="2823">
                  <c:v>21.67</c:v>
                </c:pt>
                <c:pt idx="2824">
                  <c:v>21.69</c:v>
                </c:pt>
                <c:pt idx="2825">
                  <c:v>21.77</c:v>
                </c:pt>
                <c:pt idx="2826">
                  <c:v>21.86</c:v>
                </c:pt>
                <c:pt idx="2827">
                  <c:v>21.99</c:v>
                </c:pt>
                <c:pt idx="2828">
                  <c:v>21.99</c:v>
                </c:pt>
                <c:pt idx="2829">
                  <c:v>21.9</c:v>
                </c:pt>
                <c:pt idx="2830">
                  <c:v>21.62</c:v>
                </c:pt>
                <c:pt idx="2831">
                  <c:v>21.66</c:v>
                </c:pt>
                <c:pt idx="2832">
                  <c:v>22.06</c:v>
                </c:pt>
                <c:pt idx="2833">
                  <c:v>22.04</c:v>
                </c:pt>
                <c:pt idx="2834">
                  <c:v>22.09</c:v>
                </c:pt>
                <c:pt idx="2835">
                  <c:v>22.15</c:v>
                </c:pt>
                <c:pt idx="2836">
                  <c:v>22.24</c:v>
                </c:pt>
                <c:pt idx="2837">
                  <c:v>22.32</c:v>
                </c:pt>
                <c:pt idx="2838">
                  <c:v>22.38</c:v>
                </c:pt>
                <c:pt idx="2839">
                  <c:v>22.36</c:v>
                </c:pt>
                <c:pt idx="2840">
                  <c:v>22.33</c:v>
                </c:pt>
                <c:pt idx="2841">
                  <c:v>22.43</c:v>
                </c:pt>
                <c:pt idx="2842">
                  <c:v>22.17</c:v>
                </c:pt>
                <c:pt idx="2843">
                  <c:v>22</c:v>
                </c:pt>
                <c:pt idx="2844">
                  <c:v>22.14</c:v>
                </c:pt>
                <c:pt idx="2845">
                  <c:v>22.2</c:v>
                </c:pt>
                <c:pt idx="2846">
                  <c:v>22.35</c:v>
                </c:pt>
                <c:pt idx="2847">
                  <c:v>22.43</c:v>
                </c:pt>
                <c:pt idx="2848">
                  <c:v>22.49</c:v>
                </c:pt>
                <c:pt idx="2849">
                  <c:v>22.28</c:v>
                </c:pt>
                <c:pt idx="2850">
                  <c:v>22.29</c:v>
                </c:pt>
                <c:pt idx="2851">
                  <c:v>22.43</c:v>
                </c:pt>
                <c:pt idx="2852">
                  <c:v>22.48</c:v>
                </c:pt>
                <c:pt idx="2853">
                  <c:v>22.56</c:v>
                </c:pt>
                <c:pt idx="2854">
                  <c:v>22.64</c:v>
                </c:pt>
                <c:pt idx="2855">
                  <c:v>22.69</c:v>
                </c:pt>
                <c:pt idx="2856">
                  <c:v>22.6</c:v>
                </c:pt>
                <c:pt idx="2857">
                  <c:v>22.56</c:v>
                </c:pt>
                <c:pt idx="2858">
                  <c:v>22.47</c:v>
                </c:pt>
                <c:pt idx="2859">
                  <c:v>22.57</c:v>
                </c:pt>
                <c:pt idx="2860">
                  <c:v>22.58</c:v>
                </c:pt>
                <c:pt idx="2861">
                  <c:v>22.66</c:v>
                </c:pt>
                <c:pt idx="2862">
                  <c:v>22.65</c:v>
                </c:pt>
                <c:pt idx="2863">
                  <c:v>22.77</c:v>
                </c:pt>
                <c:pt idx="2864">
                  <c:v>22.84</c:v>
                </c:pt>
                <c:pt idx="2865">
                  <c:v>22.86</c:v>
                </c:pt>
                <c:pt idx="2866">
                  <c:v>22.98</c:v>
                </c:pt>
                <c:pt idx="2867">
                  <c:v>23.07</c:v>
                </c:pt>
                <c:pt idx="2868">
                  <c:v>23.16</c:v>
                </c:pt>
                <c:pt idx="2869">
                  <c:v>23.18</c:v>
                </c:pt>
                <c:pt idx="2870">
                  <c:v>23.27</c:v>
                </c:pt>
                <c:pt idx="2871">
                  <c:v>23.2</c:v>
                </c:pt>
                <c:pt idx="2872">
                  <c:v>23.16</c:v>
                </c:pt>
                <c:pt idx="2873">
                  <c:v>22.89</c:v>
                </c:pt>
                <c:pt idx="2874">
                  <c:v>22.88</c:v>
                </c:pt>
                <c:pt idx="2875">
                  <c:v>23.04</c:v>
                </c:pt>
                <c:pt idx="2876">
                  <c:v>23.15</c:v>
                </c:pt>
                <c:pt idx="2877">
                  <c:v>23.32</c:v>
                </c:pt>
                <c:pt idx="2878">
                  <c:v>23.25</c:v>
                </c:pt>
                <c:pt idx="2879">
                  <c:v>23.3</c:v>
                </c:pt>
                <c:pt idx="2880">
                  <c:v>23.29</c:v>
                </c:pt>
                <c:pt idx="2881">
                  <c:v>23.12</c:v>
                </c:pt>
                <c:pt idx="2882">
                  <c:v>23.06</c:v>
                </c:pt>
                <c:pt idx="2883">
                  <c:v>23.12</c:v>
                </c:pt>
                <c:pt idx="2884">
                  <c:v>23.2</c:v>
                </c:pt>
                <c:pt idx="2885">
                  <c:v>23.5</c:v>
                </c:pt>
                <c:pt idx="2886">
                  <c:v>23.55</c:v>
                </c:pt>
                <c:pt idx="2887">
                  <c:v>23.51</c:v>
                </c:pt>
                <c:pt idx="2888">
                  <c:v>23.72</c:v>
                </c:pt>
                <c:pt idx="2889">
                  <c:v>23.43</c:v>
                </c:pt>
                <c:pt idx="2890">
                  <c:v>23.35</c:v>
                </c:pt>
                <c:pt idx="2891">
                  <c:v>23.46</c:v>
                </c:pt>
                <c:pt idx="2892">
                  <c:v>23.57</c:v>
                </c:pt>
                <c:pt idx="2893">
                  <c:v>23.69</c:v>
                </c:pt>
                <c:pt idx="2894">
                  <c:v>23.78</c:v>
                </c:pt>
                <c:pt idx="2895">
                  <c:v>23.94</c:v>
                </c:pt>
                <c:pt idx="2896">
                  <c:v>23.84</c:v>
                </c:pt>
                <c:pt idx="2897">
                  <c:v>23.62</c:v>
                </c:pt>
                <c:pt idx="2898">
                  <c:v>23.63</c:v>
                </c:pt>
                <c:pt idx="2899">
                  <c:v>23.73</c:v>
                </c:pt>
                <c:pt idx="2900">
                  <c:v>23.92</c:v>
                </c:pt>
                <c:pt idx="2901">
                  <c:v>24.12</c:v>
                </c:pt>
                <c:pt idx="2902">
                  <c:v>24.21</c:v>
                </c:pt>
                <c:pt idx="2903">
                  <c:v>24.25</c:v>
                </c:pt>
                <c:pt idx="2904">
                  <c:v>24.3</c:v>
                </c:pt>
                <c:pt idx="2905">
                  <c:v>24.09</c:v>
                </c:pt>
                <c:pt idx="2906">
                  <c:v>23.81</c:v>
                </c:pt>
                <c:pt idx="2907">
                  <c:v>23.9</c:v>
                </c:pt>
                <c:pt idx="2908">
                  <c:v>24.12</c:v>
                </c:pt>
                <c:pt idx="2909">
                  <c:v>24.26</c:v>
                </c:pt>
                <c:pt idx="2910">
                  <c:v>24.38</c:v>
                </c:pt>
                <c:pt idx="2911">
                  <c:v>24.5</c:v>
                </c:pt>
                <c:pt idx="2912">
                  <c:v>24.66</c:v>
                </c:pt>
                <c:pt idx="2913">
                  <c:v>24.02</c:v>
                </c:pt>
                <c:pt idx="2914">
                  <c:v>23.91</c:v>
                </c:pt>
                <c:pt idx="2915">
                  <c:v>24.05</c:v>
                </c:pt>
                <c:pt idx="2916">
                  <c:v>24.24</c:v>
                </c:pt>
                <c:pt idx="2917">
                  <c:v>24.54</c:v>
                </c:pt>
                <c:pt idx="2918">
                  <c:v>24.69</c:v>
                </c:pt>
                <c:pt idx="2919">
                  <c:v>24.72</c:v>
                </c:pt>
                <c:pt idx="2920">
                  <c:v>24.59</c:v>
                </c:pt>
                <c:pt idx="2921">
                  <c:v>24.22</c:v>
                </c:pt>
                <c:pt idx="2922">
                  <c:v>23.92</c:v>
                </c:pt>
                <c:pt idx="2923">
                  <c:v>24.11</c:v>
                </c:pt>
                <c:pt idx="2924">
                  <c:v>24.36</c:v>
                </c:pt>
                <c:pt idx="2925">
                  <c:v>24.63</c:v>
                </c:pt>
                <c:pt idx="2926">
                  <c:v>24.75</c:v>
                </c:pt>
                <c:pt idx="2927">
                  <c:v>24.87</c:v>
                </c:pt>
                <c:pt idx="2928">
                  <c:v>24.91</c:v>
                </c:pt>
                <c:pt idx="2929">
                  <c:v>24.59</c:v>
                </c:pt>
                <c:pt idx="2930">
                  <c:v>24.3</c:v>
                </c:pt>
                <c:pt idx="2931">
                  <c:v>24.37</c:v>
                </c:pt>
                <c:pt idx="2932">
                  <c:v>24.58</c:v>
                </c:pt>
                <c:pt idx="2933">
                  <c:v>24.79</c:v>
                </c:pt>
                <c:pt idx="2934">
                  <c:v>24.98</c:v>
                </c:pt>
                <c:pt idx="2935">
                  <c:v>25.02</c:v>
                </c:pt>
                <c:pt idx="2936">
                  <c:v>24.77</c:v>
                </c:pt>
                <c:pt idx="2937">
                  <c:v>24.52</c:v>
                </c:pt>
                <c:pt idx="2938">
                  <c:v>24.3</c:v>
                </c:pt>
                <c:pt idx="2939">
                  <c:v>24.41</c:v>
                </c:pt>
                <c:pt idx="2940">
                  <c:v>24.6</c:v>
                </c:pt>
                <c:pt idx="2941">
                  <c:v>24.73</c:v>
                </c:pt>
                <c:pt idx="2942">
                  <c:v>24.99</c:v>
                </c:pt>
                <c:pt idx="2943">
                  <c:v>25.18</c:v>
                </c:pt>
                <c:pt idx="2944">
                  <c:v>25.04</c:v>
                </c:pt>
                <c:pt idx="2945">
                  <c:v>24.56</c:v>
                </c:pt>
                <c:pt idx="2946">
                  <c:v>24.24</c:v>
                </c:pt>
                <c:pt idx="2947">
                  <c:v>24.21</c:v>
                </c:pt>
                <c:pt idx="2948">
                  <c:v>24.49</c:v>
                </c:pt>
                <c:pt idx="2949">
                  <c:v>24.94</c:v>
                </c:pt>
                <c:pt idx="2950">
                  <c:v>25.17</c:v>
                </c:pt>
                <c:pt idx="2951">
                  <c:v>25.13</c:v>
                </c:pt>
                <c:pt idx="2952">
                  <c:v>24.89</c:v>
                </c:pt>
                <c:pt idx="2953">
                  <c:v>24.58</c:v>
                </c:pt>
                <c:pt idx="2954">
                  <c:v>24.24</c:v>
                </c:pt>
                <c:pt idx="2955">
                  <c:v>24.08</c:v>
                </c:pt>
                <c:pt idx="2956">
                  <c:v>24.44</c:v>
                </c:pt>
                <c:pt idx="2957">
                  <c:v>25.01</c:v>
                </c:pt>
                <c:pt idx="2958">
                  <c:v>25.27</c:v>
                </c:pt>
                <c:pt idx="2959">
                  <c:v>25.13</c:v>
                </c:pt>
                <c:pt idx="2960">
                  <c:v>24.94</c:v>
                </c:pt>
                <c:pt idx="2961">
                  <c:v>24.67</c:v>
                </c:pt>
                <c:pt idx="2962">
                  <c:v>24.42</c:v>
                </c:pt>
                <c:pt idx="2963">
                  <c:v>24.23</c:v>
                </c:pt>
                <c:pt idx="2964">
                  <c:v>24.98</c:v>
                </c:pt>
                <c:pt idx="2965">
                  <c:v>25.2</c:v>
                </c:pt>
                <c:pt idx="2966">
                  <c:v>25.25</c:v>
                </c:pt>
                <c:pt idx="2967">
                  <c:v>25.12</c:v>
                </c:pt>
                <c:pt idx="2968">
                  <c:v>24.97</c:v>
                </c:pt>
                <c:pt idx="2969">
                  <c:v>24.77</c:v>
                </c:pt>
                <c:pt idx="2970">
                  <c:v>24.41</c:v>
                </c:pt>
                <c:pt idx="2971">
                  <c:v>24.47</c:v>
                </c:pt>
                <c:pt idx="2972">
                  <c:v>25.21</c:v>
                </c:pt>
                <c:pt idx="2973">
                  <c:v>25.29</c:v>
                </c:pt>
                <c:pt idx="2974">
                  <c:v>25.27</c:v>
                </c:pt>
                <c:pt idx="2975">
                  <c:v>25.31</c:v>
                </c:pt>
                <c:pt idx="2976">
                  <c:v>25.29</c:v>
                </c:pt>
                <c:pt idx="2977">
                  <c:v>25.21</c:v>
                </c:pt>
                <c:pt idx="2978">
                  <c:v>24.9</c:v>
                </c:pt>
                <c:pt idx="2979">
                  <c:v>24.9</c:v>
                </c:pt>
                <c:pt idx="2980">
                  <c:v>25.24</c:v>
                </c:pt>
                <c:pt idx="2981">
                  <c:v>25.36</c:v>
                </c:pt>
                <c:pt idx="2982">
                  <c:v>25.33</c:v>
                </c:pt>
                <c:pt idx="2983">
                  <c:v>25.31</c:v>
                </c:pt>
                <c:pt idx="2984">
                  <c:v>25.31</c:v>
                </c:pt>
                <c:pt idx="2985">
                  <c:v>25.19</c:v>
                </c:pt>
                <c:pt idx="2986">
                  <c:v>25.11</c:v>
                </c:pt>
                <c:pt idx="2987">
                  <c:v>25.05</c:v>
                </c:pt>
                <c:pt idx="2988">
                  <c:v>25.39</c:v>
                </c:pt>
                <c:pt idx="2989">
                  <c:v>25.37</c:v>
                </c:pt>
                <c:pt idx="2990">
                  <c:v>25.29</c:v>
                </c:pt>
                <c:pt idx="2991">
                  <c:v>25.27</c:v>
                </c:pt>
                <c:pt idx="2992">
                  <c:v>25.3</c:v>
                </c:pt>
                <c:pt idx="2993">
                  <c:v>25.24</c:v>
                </c:pt>
                <c:pt idx="2994">
                  <c:v>25.21</c:v>
                </c:pt>
                <c:pt idx="2995">
                  <c:v>25.21</c:v>
                </c:pt>
                <c:pt idx="2996">
                  <c:v>25.42</c:v>
                </c:pt>
                <c:pt idx="2997">
                  <c:v>25.42</c:v>
                </c:pt>
                <c:pt idx="2998">
                  <c:v>25.31</c:v>
                </c:pt>
                <c:pt idx="2999">
                  <c:v>25.28</c:v>
                </c:pt>
                <c:pt idx="3000">
                  <c:v>25.27</c:v>
                </c:pt>
                <c:pt idx="3001">
                  <c:v>25.34</c:v>
                </c:pt>
                <c:pt idx="3002">
                  <c:v>25.2</c:v>
                </c:pt>
                <c:pt idx="3003">
                  <c:v>25.19</c:v>
                </c:pt>
                <c:pt idx="3004">
                  <c:v>25.27</c:v>
                </c:pt>
                <c:pt idx="3005">
                  <c:v>25.17</c:v>
                </c:pt>
                <c:pt idx="3006">
                  <c:v>25.21</c:v>
                </c:pt>
                <c:pt idx="3007">
                  <c:v>25.11</c:v>
                </c:pt>
                <c:pt idx="3008">
                  <c:v>25.11</c:v>
                </c:pt>
                <c:pt idx="3009">
                  <c:v>25.04</c:v>
                </c:pt>
                <c:pt idx="3010">
                  <c:v>25.02</c:v>
                </c:pt>
                <c:pt idx="3011">
                  <c:v>25.02</c:v>
                </c:pt>
                <c:pt idx="3012">
                  <c:v>25.14</c:v>
                </c:pt>
                <c:pt idx="3013">
                  <c:v>25.13</c:v>
                </c:pt>
                <c:pt idx="3014">
                  <c:v>25.08</c:v>
                </c:pt>
                <c:pt idx="3015">
                  <c:v>25.05</c:v>
                </c:pt>
                <c:pt idx="3016">
                  <c:v>25.04</c:v>
                </c:pt>
                <c:pt idx="3017">
                  <c:v>25.11</c:v>
                </c:pt>
                <c:pt idx="3018">
                  <c:v>25.11</c:v>
                </c:pt>
                <c:pt idx="3019">
                  <c:v>25.05</c:v>
                </c:pt>
                <c:pt idx="3020">
                  <c:v>25.09</c:v>
                </c:pt>
                <c:pt idx="3021">
                  <c:v>25.04</c:v>
                </c:pt>
                <c:pt idx="3022">
                  <c:v>25.07</c:v>
                </c:pt>
                <c:pt idx="3023">
                  <c:v>24.99</c:v>
                </c:pt>
                <c:pt idx="3024">
                  <c:v>25.02</c:v>
                </c:pt>
                <c:pt idx="3025">
                  <c:v>25.09</c:v>
                </c:pt>
                <c:pt idx="3026">
                  <c:v>25.08</c:v>
                </c:pt>
                <c:pt idx="3027">
                  <c:v>25.12</c:v>
                </c:pt>
                <c:pt idx="3028">
                  <c:v>25.23</c:v>
                </c:pt>
                <c:pt idx="3029">
                  <c:v>25.24</c:v>
                </c:pt>
                <c:pt idx="3030">
                  <c:v>25.23</c:v>
                </c:pt>
                <c:pt idx="3031">
                  <c:v>25.17</c:v>
                </c:pt>
                <c:pt idx="3032">
                  <c:v>25.12</c:v>
                </c:pt>
                <c:pt idx="3033">
                  <c:v>25.08</c:v>
                </c:pt>
                <c:pt idx="3034">
                  <c:v>25.03</c:v>
                </c:pt>
                <c:pt idx="3035">
                  <c:v>25.01</c:v>
                </c:pt>
                <c:pt idx="3036">
                  <c:v>25.09</c:v>
                </c:pt>
                <c:pt idx="3037">
                  <c:v>25.11</c:v>
                </c:pt>
                <c:pt idx="3038">
                  <c:v>24.92</c:v>
                </c:pt>
                <c:pt idx="3039">
                  <c:v>24.85</c:v>
                </c:pt>
                <c:pt idx="3040">
                  <c:v>24.87</c:v>
                </c:pt>
                <c:pt idx="3041">
                  <c:v>24.9</c:v>
                </c:pt>
                <c:pt idx="3042">
                  <c:v>24.86</c:v>
                </c:pt>
                <c:pt idx="3043">
                  <c:v>24.9</c:v>
                </c:pt>
                <c:pt idx="3044">
                  <c:v>24.85</c:v>
                </c:pt>
                <c:pt idx="3045">
                  <c:v>24.84</c:v>
                </c:pt>
                <c:pt idx="3046">
                  <c:v>24.84</c:v>
                </c:pt>
                <c:pt idx="3047">
                  <c:v>24.74</c:v>
                </c:pt>
                <c:pt idx="3048">
                  <c:v>24.74</c:v>
                </c:pt>
                <c:pt idx="3049">
                  <c:v>24.73</c:v>
                </c:pt>
                <c:pt idx="3050">
                  <c:v>24.76</c:v>
                </c:pt>
                <c:pt idx="3051">
                  <c:v>24.74</c:v>
                </c:pt>
                <c:pt idx="3052">
                  <c:v>24.79</c:v>
                </c:pt>
                <c:pt idx="3053">
                  <c:v>24.93</c:v>
                </c:pt>
                <c:pt idx="3054">
                  <c:v>24.88</c:v>
                </c:pt>
                <c:pt idx="3055">
                  <c:v>24.91</c:v>
                </c:pt>
                <c:pt idx="3056">
                  <c:v>24.93</c:v>
                </c:pt>
                <c:pt idx="3057">
                  <c:v>24.84</c:v>
                </c:pt>
                <c:pt idx="3058">
                  <c:v>24.71</c:v>
                </c:pt>
                <c:pt idx="3059">
                  <c:v>24.67</c:v>
                </c:pt>
                <c:pt idx="3060">
                  <c:v>24.72</c:v>
                </c:pt>
                <c:pt idx="3061">
                  <c:v>24.78</c:v>
                </c:pt>
                <c:pt idx="3062">
                  <c:v>24.73</c:v>
                </c:pt>
                <c:pt idx="3063">
                  <c:v>24.61</c:v>
                </c:pt>
                <c:pt idx="3064">
                  <c:v>24.54</c:v>
                </c:pt>
                <c:pt idx="3065">
                  <c:v>24.49</c:v>
                </c:pt>
                <c:pt idx="3066">
                  <c:v>24.36</c:v>
                </c:pt>
                <c:pt idx="3067">
                  <c:v>24.36</c:v>
                </c:pt>
                <c:pt idx="3068">
                  <c:v>24.41</c:v>
                </c:pt>
                <c:pt idx="3069">
                  <c:v>24.41</c:v>
                </c:pt>
                <c:pt idx="3070">
                  <c:v>24.39</c:v>
                </c:pt>
                <c:pt idx="3071">
                  <c:v>24.34</c:v>
                </c:pt>
                <c:pt idx="3072">
                  <c:v>24.28</c:v>
                </c:pt>
                <c:pt idx="3073">
                  <c:v>24.22</c:v>
                </c:pt>
                <c:pt idx="3074">
                  <c:v>24.11</c:v>
                </c:pt>
                <c:pt idx="3075">
                  <c:v>24.12</c:v>
                </c:pt>
                <c:pt idx="3076">
                  <c:v>24.26</c:v>
                </c:pt>
                <c:pt idx="3077">
                  <c:v>24.35</c:v>
                </c:pt>
                <c:pt idx="3078">
                  <c:v>24.4</c:v>
                </c:pt>
                <c:pt idx="3079">
                  <c:v>24.35</c:v>
                </c:pt>
                <c:pt idx="3080">
                  <c:v>24.26</c:v>
                </c:pt>
                <c:pt idx="3081">
                  <c:v>24.16</c:v>
                </c:pt>
                <c:pt idx="3082">
                  <c:v>24.07</c:v>
                </c:pt>
                <c:pt idx="3083">
                  <c:v>24.07</c:v>
                </c:pt>
                <c:pt idx="3084">
                  <c:v>24.1</c:v>
                </c:pt>
                <c:pt idx="3085">
                  <c:v>24.12</c:v>
                </c:pt>
                <c:pt idx="3086">
                  <c:v>24.1</c:v>
                </c:pt>
                <c:pt idx="3087">
                  <c:v>24.1</c:v>
                </c:pt>
                <c:pt idx="3088">
                  <c:v>24.06</c:v>
                </c:pt>
                <c:pt idx="3089">
                  <c:v>24.02</c:v>
                </c:pt>
                <c:pt idx="3090">
                  <c:v>23.98</c:v>
                </c:pt>
                <c:pt idx="3091">
                  <c:v>23.93</c:v>
                </c:pt>
                <c:pt idx="3092">
                  <c:v>24.04</c:v>
                </c:pt>
                <c:pt idx="3093">
                  <c:v>24.22</c:v>
                </c:pt>
                <c:pt idx="3094">
                  <c:v>24.32</c:v>
                </c:pt>
                <c:pt idx="3095">
                  <c:v>24.32</c:v>
                </c:pt>
                <c:pt idx="3096">
                  <c:v>24.4</c:v>
                </c:pt>
                <c:pt idx="3097">
                  <c:v>24.28</c:v>
                </c:pt>
                <c:pt idx="3098">
                  <c:v>24.15</c:v>
                </c:pt>
                <c:pt idx="3099">
                  <c:v>24.13</c:v>
                </c:pt>
                <c:pt idx="3100">
                  <c:v>24.18</c:v>
                </c:pt>
                <c:pt idx="3101">
                  <c:v>24.32</c:v>
                </c:pt>
                <c:pt idx="3102">
                  <c:v>24.44</c:v>
                </c:pt>
                <c:pt idx="3103">
                  <c:v>24.37</c:v>
                </c:pt>
                <c:pt idx="3104">
                  <c:v>24.47</c:v>
                </c:pt>
                <c:pt idx="3105">
                  <c:v>24.42</c:v>
                </c:pt>
                <c:pt idx="3106">
                  <c:v>24.19</c:v>
                </c:pt>
                <c:pt idx="3107">
                  <c:v>24.18</c:v>
                </c:pt>
                <c:pt idx="3108">
                  <c:v>24.29</c:v>
                </c:pt>
                <c:pt idx="3109">
                  <c:v>24.37</c:v>
                </c:pt>
                <c:pt idx="3110">
                  <c:v>24.45</c:v>
                </c:pt>
                <c:pt idx="3111">
                  <c:v>24.42</c:v>
                </c:pt>
                <c:pt idx="3112">
                  <c:v>24.48</c:v>
                </c:pt>
                <c:pt idx="3113">
                  <c:v>10.96</c:v>
                </c:pt>
                <c:pt idx="3114">
                  <c:v>10.97</c:v>
                </c:pt>
                <c:pt idx="3115">
                  <c:v>10.91</c:v>
                </c:pt>
                <c:pt idx="3116">
                  <c:v>10.97</c:v>
                </c:pt>
                <c:pt idx="3117">
                  <c:v>11</c:v>
                </c:pt>
                <c:pt idx="3118">
                  <c:v>11.08</c:v>
                </c:pt>
                <c:pt idx="3119">
                  <c:v>11.04</c:v>
                </c:pt>
                <c:pt idx="3120">
                  <c:v>10.9</c:v>
                </c:pt>
                <c:pt idx="3121">
                  <c:v>11.07</c:v>
                </c:pt>
                <c:pt idx="3122">
                  <c:v>11.11</c:v>
                </c:pt>
                <c:pt idx="3123">
                  <c:v>10.98</c:v>
                </c:pt>
                <c:pt idx="3124">
                  <c:v>11.19</c:v>
                </c:pt>
                <c:pt idx="3125">
                  <c:v>10.97</c:v>
                </c:pt>
                <c:pt idx="3126">
                  <c:v>11.04</c:v>
                </c:pt>
                <c:pt idx="3127">
                  <c:v>11.14</c:v>
                </c:pt>
                <c:pt idx="3128">
                  <c:v>11.19</c:v>
                </c:pt>
                <c:pt idx="3129">
                  <c:v>11.02</c:v>
                </c:pt>
                <c:pt idx="3130">
                  <c:v>11.1</c:v>
                </c:pt>
                <c:pt idx="3131">
                  <c:v>11</c:v>
                </c:pt>
                <c:pt idx="3132">
                  <c:v>11.1</c:v>
                </c:pt>
                <c:pt idx="3133">
                  <c:v>11.09</c:v>
                </c:pt>
                <c:pt idx="3134">
                  <c:v>11.22</c:v>
                </c:pt>
                <c:pt idx="3135">
                  <c:v>11.23</c:v>
                </c:pt>
                <c:pt idx="3136">
                  <c:v>11.24</c:v>
                </c:pt>
                <c:pt idx="3137">
                  <c:v>11.33</c:v>
                </c:pt>
                <c:pt idx="3138">
                  <c:v>11.15</c:v>
                </c:pt>
                <c:pt idx="3139">
                  <c:v>11.23</c:v>
                </c:pt>
                <c:pt idx="3140">
                  <c:v>11.3</c:v>
                </c:pt>
                <c:pt idx="3141">
                  <c:v>11.26</c:v>
                </c:pt>
                <c:pt idx="3142">
                  <c:v>11.41</c:v>
                </c:pt>
                <c:pt idx="3143">
                  <c:v>11.47</c:v>
                </c:pt>
                <c:pt idx="3144">
                  <c:v>11.43</c:v>
                </c:pt>
                <c:pt idx="3145">
                  <c:v>11.23</c:v>
                </c:pt>
                <c:pt idx="3146">
                  <c:v>11.27</c:v>
                </c:pt>
                <c:pt idx="3147">
                  <c:v>11.19</c:v>
                </c:pt>
                <c:pt idx="3148">
                  <c:v>11.28</c:v>
                </c:pt>
                <c:pt idx="3149">
                  <c:v>11.49</c:v>
                </c:pt>
                <c:pt idx="3150">
                  <c:v>11.45</c:v>
                </c:pt>
                <c:pt idx="3151">
                  <c:v>11.43</c:v>
                </c:pt>
                <c:pt idx="3152">
                  <c:v>11.6</c:v>
                </c:pt>
                <c:pt idx="3153">
                  <c:v>11.28</c:v>
                </c:pt>
                <c:pt idx="3154">
                  <c:v>11.38</c:v>
                </c:pt>
                <c:pt idx="3155">
                  <c:v>11.45</c:v>
                </c:pt>
                <c:pt idx="3156">
                  <c:v>11.3</c:v>
                </c:pt>
                <c:pt idx="3157">
                  <c:v>11.4</c:v>
                </c:pt>
                <c:pt idx="3158">
                  <c:v>11.44</c:v>
                </c:pt>
                <c:pt idx="3159">
                  <c:v>11.4</c:v>
                </c:pt>
                <c:pt idx="3160">
                  <c:v>11.41</c:v>
                </c:pt>
                <c:pt idx="3161">
                  <c:v>11.5</c:v>
                </c:pt>
                <c:pt idx="3162">
                  <c:v>11.46</c:v>
                </c:pt>
                <c:pt idx="3163">
                  <c:v>11.55</c:v>
                </c:pt>
                <c:pt idx="3164">
                  <c:v>11.72</c:v>
                </c:pt>
                <c:pt idx="3165">
                  <c:v>11.77</c:v>
                </c:pt>
                <c:pt idx="3166">
                  <c:v>11.77</c:v>
                </c:pt>
                <c:pt idx="3167">
                  <c:v>11.81</c:v>
                </c:pt>
                <c:pt idx="3168">
                  <c:v>11.66</c:v>
                </c:pt>
                <c:pt idx="3169">
                  <c:v>11.66</c:v>
                </c:pt>
                <c:pt idx="3170">
                  <c:v>11.91</c:v>
                </c:pt>
                <c:pt idx="3171">
                  <c:v>12.09</c:v>
                </c:pt>
                <c:pt idx="3172">
                  <c:v>12.11</c:v>
                </c:pt>
                <c:pt idx="3173">
                  <c:v>12.15</c:v>
                </c:pt>
                <c:pt idx="3174">
                  <c:v>12.15</c:v>
                </c:pt>
                <c:pt idx="3175">
                  <c:v>12.22</c:v>
                </c:pt>
                <c:pt idx="3176">
                  <c:v>12.12</c:v>
                </c:pt>
                <c:pt idx="3177">
                  <c:v>12.19</c:v>
                </c:pt>
                <c:pt idx="3178">
                  <c:v>12.28</c:v>
                </c:pt>
                <c:pt idx="3179">
                  <c:v>12.45</c:v>
                </c:pt>
                <c:pt idx="3180">
                  <c:v>12.25</c:v>
                </c:pt>
                <c:pt idx="3181">
                  <c:v>12.2</c:v>
                </c:pt>
                <c:pt idx="3182">
                  <c:v>12.12</c:v>
                </c:pt>
                <c:pt idx="3183">
                  <c:v>12.09</c:v>
                </c:pt>
                <c:pt idx="3184">
                  <c:v>12.12</c:v>
                </c:pt>
                <c:pt idx="3185">
                  <c:v>12.22</c:v>
                </c:pt>
                <c:pt idx="3186">
                  <c:v>12.49</c:v>
                </c:pt>
                <c:pt idx="3187">
                  <c:v>12.43</c:v>
                </c:pt>
                <c:pt idx="3188">
                  <c:v>12.56</c:v>
                </c:pt>
                <c:pt idx="3189">
                  <c:v>12.56</c:v>
                </c:pt>
                <c:pt idx="3190">
                  <c:v>12.62</c:v>
                </c:pt>
                <c:pt idx="3191">
                  <c:v>13.21</c:v>
                </c:pt>
                <c:pt idx="3192">
                  <c:v>13.17</c:v>
                </c:pt>
                <c:pt idx="3193">
                  <c:v>12.83</c:v>
                </c:pt>
                <c:pt idx="3194">
                  <c:v>13.08</c:v>
                </c:pt>
                <c:pt idx="3195">
                  <c:v>12.88</c:v>
                </c:pt>
                <c:pt idx="3196">
                  <c:v>13.04</c:v>
                </c:pt>
                <c:pt idx="3197">
                  <c:v>13.21</c:v>
                </c:pt>
                <c:pt idx="3198">
                  <c:v>13.73</c:v>
                </c:pt>
                <c:pt idx="3199">
                  <c:v>13.35</c:v>
                </c:pt>
                <c:pt idx="3200">
                  <c:v>13.39</c:v>
                </c:pt>
                <c:pt idx="3201">
                  <c:v>13.87</c:v>
                </c:pt>
                <c:pt idx="3202">
                  <c:v>13.87</c:v>
                </c:pt>
                <c:pt idx="3203">
                  <c:v>13.81</c:v>
                </c:pt>
                <c:pt idx="3204">
                  <c:v>13.82</c:v>
                </c:pt>
                <c:pt idx="3205">
                  <c:v>13.74</c:v>
                </c:pt>
                <c:pt idx="3206">
                  <c:v>14.01</c:v>
                </c:pt>
                <c:pt idx="3207">
                  <c:v>14.29</c:v>
                </c:pt>
                <c:pt idx="3208">
                  <c:v>14.13</c:v>
                </c:pt>
                <c:pt idx="3209">
                  <c:v>14.04</c:v>
                </c:pt>
                <c:pt idx="3210">
                  <c:v>14.25</c:v>
                </c:pt>
                <c:pt idx="3211">
                  <c:v>14.26</c:v>
                </c:pt>
                <c:pt idx="3212">
                  <c:v>14.4</c:v>
                </c:pt>
                <c:pt idx="3213">
                  <c:v>14.65</c:v>
                </c:pt>
                <c:pt idx="3214">
                  <c:v>14.62</c:v>
                </c:pt>
                <c:pt idx="3215">
                  <c:v>14.66</c:v>
                </c:pt>
                <c:pt idx="3216">
                  <c:v>14.63</c:v>
                </c:pt>
                <c:pt idx="3217">
                  <c:v>14.27</c:v>
                </c:pt>
                <c:pt idx="3218">
                  <c:v>14.19</c:v>
                </c:pt>
                <c:pt idx="3219">
                  <c:v>14.3</c:v>
                </c:pt>
                <c:pt idx="3220">
                  <c:v>14.69</c:v>
                </c:pt>
                <c:pt idx="3221">
                  <c:v>15.21</c:v>
                </c:pt>
                <c:pt idx="3222">
                  <c:v>15.73</c:v>
                </c:pt>
                <c:pt idx="3223">
                  <c:v>16.05</c:v>
                </c:pt>
                <c:pt idx="3224">
                  <c:v>15.55</c:v>
                </c:pt>
                <c:pt idx="3225">
                  <c:v>15</c:v>
                </c:pt>
                <c:pt idx="3226">
                  <c:v>14.8</c:v>
                </c:pt>
                <c:pt idx="3227">
                  <c:v>14.38</c:v>
                </c:pt>
                <c:pt idx="3228">
                  <c:v>14.29</c:v>
                </c:pt>
                <c:pt idx="3229">
                  <c:v>14.47</c:v>
                </c:pt>
                <c:pt idx="3230">
                  <c:v>14.78</c:v>
                </c:pt>
                <c:pt idx="3231">
                  <c:v>15.15</c:v>
                </c:pt>
                <c:pt idx="3232">
                  <c:v>15.63</c:v>
                </c:pt>
                <c:pt idx="3233">
                  <c:v>15.93</c:v>
                </c:pt>
                <c:pt idx="3234">
                  <c:v>16.3</c:v>
                </c:pt>
                <c:pt idx="3235">
                  <c:v>16.75</c:v>
                </c:pt>
                <c:pt idx="3236">
                  <c:v>16.95</c:v>
                </c:pt>
                <c:pt idx="3237">
                  <c:v>16.84</c:v>
                </c:pt>
                <c:pt idx="3238">
                  <c:v>17.12</c:v>
                </c:pt>
                <c:pt idx="3239">
                  <c:v>17.07</c:v>
                </c:pt>
                <c:pt idx="3240">
                  <c:v>17.079999999999998</c:v>
                </c:pt>
                <c:pt idx="3241">
                  <c:v>17.3</c:v>
                </c:pt>
                <c:pt idx="3242">
                  <c:v>17.690000000000001</c:v>
                </c:pt>
                <c:pt idx="3243">
                  <c:v>17.97</c:v>
                </c:pt>
                <c:pt idx="3244">
                  <c:v>17.98</c:v>
                </c:pt>
                <c:pt idx="3245">
                  <c:v>17.89</c:v>
                </c:pt>
                <c:pt idx="3246">
                  <c:v>18.350000000000001</c:v>
                </c:pt>
                <c:pt idx="3247">
                  <c:v>18.37</c:v>
                </c:pt>
                <c:pt idx="3248">
                  <c:v>18.47</c:v>
                </c:pt>
                <c:pt idx="3249">
                  <c:v>18.45</c:v>
                </c:pt>
                <c:pt idx="3250">
                  <c:v>18.36</c:v>
                </c:pt>
                <c:pt idx="3251">
                  <c:v>19.05</c:v>
                </c:pt>
                <c:pt idx="3252">
                  <c:v>19.260000000000002</c:v>
                </c:pt>
                <c:pt idx="3253">
                  <c:v>19.97</c:v>
                </c:pt>
                <c:pt idx="3254">
                  <c:v>19.53</c:v>
                </c:pt>
                <c:pt idx="3255">
                  <c:v>20.07</c:v>
                </c:pt>
                <c:pt idx="3256">
                  <c:v>20.41</c:v>
                </c:pt>
                <c:pt idx="3257">
                  <c:v>20.67</c:v>
                </c:pt>
                <c:pt idx="3258">
                  <c:v>20.54</c:v>
                </c:pt>
                <c:pt idx="3259">
                  <c:v>20.02</c:v>
                </c:pt>
                <c:pt idx="3260">
                  <c:v>20.78</c:v>
                </c:pt>
                <c:pt idx="3261">
                  <c:v>20.73</c:v>
                </c:pt>
                <c:pt idx="3262">
                  <c:v>21.06</c:v>
                </c:pt>
                <c:pt idx="3263">
                  <c:v>20.95</c:v>
                </c:pt>
                <c:pt idx="3264">
                  <c:v>20.83</c:v>
                </c:pt>
                <c:pt idx="3265">
                  <c:v>20.36</c:v>
                </c:pt>
                <c:pt idx="3266">
                  <c:v>20.64</c:v>
                </c:pt>
                <c:pt idx="3267">
                  <c:v>20.98</c:v>
                </c:pt>
                <c:pt idx="3268">
                  <c:v>21.17</c:v>
                </c:pt>
                <c:pt idx="3269">
                  <c:v>21.23</c:v>
                </c:pt>
                <c:pt idx="3270">
                  <c:v>20.63</c:v>
                </c:pt>
                <c:pt idx="3271">
                  <c:v>20.43</c:v>
                </c:pt>
                <c:pt idx="3272">
                  <c:v>19.399999999999999</c:v>
                </c:pt>
                <c:pt idx="3273">
                  <c:v>19.010000000000002</c:v>
                </c:pt>
                <c:pt idx="3274">
                  <c:v>18.670000000000002</c:v>
                </c:pt>
                <c:pt idx="3275">
                  <c:v>18.399999999999999</c:v>
                </c:pt>
                <c:pt idx="3276">
                  <c:v>18.97</c:v>
                </c:pt>
                <c:pt idx="3277">
                  <c:v>19.510000000000002</c:v>
                </c:pt>
                <c:pt idx="3278">
                  <c:v>19.72</c:v>
                </c:pt>
                <c:pt idx="3279">
                  <c:v>20.18</c:v>
                </c:pt>
                <c:pt idx="3280">
                  <c:v>20.420000000000002</c:v>
                </c:pt>
                <c:pt idx="3281">
                  <c:v>20.29</c:v>
                </c:pt>
                <c:pt idx="3282">
                  <c:v>20.05</c:v>
                </c:pt>
                <c:pt idx="3283">
                  <c:v>20.82</c:v>
                </c:pt>
                <c:pt idx="3284">
                  <c:v>20.82</c:v>
                </c:pt>
                <c:pt idx="3285">
                  <c:v>20.82</c:v>
                </c:pt>
                <c:pt idx="3286">
                  <c:v>20.68</c:v>
                </c:pt>
                <c:pt idx="3287">
                  <c:v>20.48</c:v>
                </c:pt>
                <c:pt idx="3288">
                  <c:v>20.48</c:v>
                </c:pt>
                <c:pt idx="3289">
                  <c:v>19.3</c:v>
                </c:pt>
                <c:pt idx="3290">
                  <c:v>19.3</c:v>
                </c:pt>
                <c:pt idx="3291">
                  <c:v>20.46</c:v>
                </c:pt>
                <c:pt idx="3292">
                  <c:v>20.47</c:v>
                </c:pt>
                <c:pt idx="3293">
                  <c:v>20.47</c:v>
                </c:pt>
                <c:pt idx="3294">
                  <c:v>20.420000000000002</c:v>
                </c:pt>
                <c:pt idx="3295">
                  <c:v>20.25</c:v>
                </c:pt>
                <c:pt idx="3296">
                  <c:v>20.05</c:v>
                </c:pt>
                <c:pt idx="3297">
                  <c:v>19.96</c:v>
                </c:pt>
                <c:pt idx="3298">
                  <c:v>20.100000000000001</c:v>
                </c:pt>
                <c:pt idx="3299">
                  <c:v>20.010000000000002</c:v>
                </c:pt>
                <c:pt idx="3300">
                  <c:v>20.04</c:v>
                </c:pt>
                <c:pt idx="3301">
                  <c:v>19.760000000000002</c:v>
                </c:pt>
                <c:pt idx="3302">
                  <c:v>19.190000000000001</c:v>
                </c:pt>
                <c:pt idx="3303">
                  <c:v>18.600000000000001</c:v>
                </c:pt>
                <c:pt idx="3304">
                  <c:v>19.149999999999999</c:v>
                </c:pt>
                <c:pt idx="3305">
                  <c:v>19.62</c:v>
                </c:pt>
                <c:pt idx="3306">
                  <c:v>19.52</c:v>
                </c:pt>
                <c:pt idx="3307">
                  <c:v>19.649999999999999</c:v>
                </c:pt>
                <c:pt idx="3308">
                  <c:v>19.7</c:v>
                </c:pt>
                <c:pt idx="3309">
                  <c:v>19.440000000000001</c:v>
                </c:pt>
                <c:pt idx="3310">
                  <c:v>19.23</c:v>
                </c:pt>
                <c:pt idx="3311">
                  <c:v>18.78</c:v>
                </c:pt>
                <c:pt idx="3312">
                  <c:v>19.420000000000002</c:v>
                </c:pt>
                <c:pt idx="3313">
                  <c:v>19.59</c:v>
                </c:pt>
                <c:pt idx="3314">
                  <c:v>19.52</c:v>
                </c:pt>
                <c:pt idx="3315">
                  <c:v>19.48</c:v>
                </c:pt>
                <c:pt idx="3316">
                  <c:v>19.489999999999998</c:v>
                </c:pt>
                <c:pt idx="3317">
                  <c:v>19.510000000000002</c:v>
                </c:pt>
                <c:pt idx="3318">
                  <c:v>19.48</c:v>
                </c:pt>
                <c:pt idx="3319">
                  <c:v>19.43</c:v>
                </c:pt>
                <c:pt idx="3320">
                  <c:v>19.440000000000001</c:v>
                </c:pt>
                <c:pt idx="3321">
                  <c:v>19.39</c:v>
                </c:pt>
                <c:pt idx="3322">
                  <c:v>19.329999999999998</c:v>
                </c:pt>
                <c:pt idx="3323">
                  <c:v>19.3</c:v>
                </c:pt>
                <c:pt idx="3324">
                  <c:v>19.309999999999999</c:v>
                </c:pt>
                <c:pt idx="3325">
                  <c:v>19.32</c:v>
                </c:pt>
                <c:pt idx="3326">
                  <c:v>19.32</c:v>
                </c:pt>
                <c:pt idx="3327">
                  <c:v>19.239999999999998</c:v>
                </c:pt>
                <c:pt idx="3328">
                  <c:v>19.29</c:v>
                </c:pt>
                <c:pt idx="3329">
                  <c:v>19.239999999999998</c:v>
                </c:pt>
                <c:pt idx="3330">
                  <c:v>19.2</c:v>
                </c:pt>
                <c:pt idx="3331">
                  <c:v>19.18</c:v>
                </c:pt>
                <c:pt idx="3332">
                  <c:v>19.18</c:v>
                </c:pt>
                <c:pt idx="3333">
                  <c:v>19.18</c:v>
                </c:pt>
                <c:pt idx="3334">
                  <c:v>19.18</c:v>
                </c:pt>
                <c:pt idx="3335">
                  <c:v>19.190000000000001</c:v>
                </c:pt>
                <c:pt idx="3336">
                  <c:v>19.14</c:v>
                </c:pt>
                <c:pt idx="3337">
                  <c:v>19.100000000000001</c:v>
                </c:pt>
                <c:pt idx="3338">
                  <c:v>19.09</c:v>
                </c:pt>
                <c:pt idx="3339">
                  <c:v>19.100000000000001</c:v>
                </c:pt>
                <c:pt idx="3340">
                  <c:v>19.100000000000001</c:v>
                </c:pt>
                <c:pt idx="3341">
                  <c:v>19.059999999999999</c:v>
                </c:pt>
                <c:pt idx="3342">
                  <c:v>19.12</c:v>
                </c:pt>
                <c:pt idx="3343">
                  <c:v>19.079999999999998</c:v>
                </c:pt>
                <c:pt idx="3344">
                  <c:v>19.02</c:v>
                </c:pt>
                <c:pt idx="3345">
                  <c:v>19.03</c:v>
                </c:pt>
                <c:pt idx="3346">
                  <c:v>18.95</c:v>
                </c:pt>
                <c:pt idx="3347">
                  <c:v>18.97</c:v>
                </c:pt>
                <c:pt idx="3348">
                  <c:v>19.100000000000001</c:v>
                </c:pt>
                <c:pt idx="3349">
                  <c:v>19.12</c:v>
                </c:pt>
                <c:pt idx="3350">
                  <c:v>19.100000000000001</c:v>
                </c:pt>
                <c:pt idx="3351">
                  <c:v>19.02</c:v>
                </c:pt>
                <c:pt idx="3352">
                  <c:v>19</c:v>
                </c:pt>
                <c:pt idx="3353">
                  <c:v>19.010000000000002</c:v>
                </c:pt>
                <c:pt idx="3354">
                  <c:v>19</c:v>
                </c:pt>
                <c:pt idx="3355">
                  <c:v>19</c:v>
                </c:pt>
                <c:pt idx="3356">
                  <c:v>19.09</c:v>
                </c:pt>
                <c:pt idx="3357">
                  <c:v>19.100000000000001</c:v>
                </c:pt>
                <c:pt idx="3358">
                  <c:v>18.989999999999998</c:v>
                </c:pt>
                <c:pt idx="3359">
                  <c:v>18.96</c:v>
                </c:pt>
                <c:pt idx="3360">
                  <c:v>18.93</c:v>
                </c:pt>
                <c:pt idx="3361">
                  <c:v>18.52</c:v>
                </c:pt>
                <c:pt idx="3362">
                  <c:v>18.25</c:v>
                </c:pt>
                <c:pt idx="3363">
                  <c:v>18.16</c:v>
                </c:pt>
                <c:pt idx="3364">
                  <c:v>18.239999999999998</c:v>
                </c:pt>
                <c:pt idx="3365">
                  <c:v>18.37</c:v>
                </c:pt>
                <c:pt idx="3366">
                  <c:v>18.399999999999999</c:v>
                </c:pt>
                <c:pt idx="3367">
                  <c:v>18.5</c:v>
                </c:pt>
                <c:pt idx="3368">
                  <c:v>18.47</c:v>
                </c:pt>
                <c:pt idx="3369">
                  <c:v>18.149999999999999</c:v>
                </c:pt>
                <c:pt idx="3370">
                  <c:v>18.73</c:v>
                </c:pt>
                <c:pt idx="3371">
                  <c:v>18.68</c:v>
                </c:pt>
                <c:pt idx="3372">
                  <c:v>18.8</c:v>
                </c:pt>
                <c:pt idx="3373">
                  <c:v>18.739999999999998</c:v>
                </c:pt>
                <c:pt idx="3374">
                  <c:v>18.62</c:v>
                </c:pt>
                <c:pt idx="3375">
                  <c:v>18.78</c:v>
                </c:pt>
                <c:pt idx="3376">
                  <c:v>18.75</c:v>
                </c:pt>
                <c:pt idx="3377">
                  <c:v>18.73</c:v>
                </c:pt>
                <c:pt idx="3378">
                  <c:v>18.63</c:v>
                </c:pt>
                <c:pt idx="3379">
                  <c:v>18.59</c:v>
                </c:pt>
                <c:pt idx="3380">
                  <c:v>18.57</c:v>
                </c:pt>
                <c:pt idx="3381">
                  <c:v>18.61</c:v>
                </c:pt>
                <c:pt idx="3382">
                  <c:v>18.54</c:v>
                </c:pt>
                <c:pt idx="3383">
                  <c:v>18.47</c:v>
                </c:pt>
                <c:pt idx="3384">
                  <c:v>18.41</c:v>
                </c:pt>
                <c:pt idx="3385">
                  <c:v>18.34</c:v>
                </c:pt>
                <c:pt idx="3386">
                  <c:v>18.27</c:v>
                </c:pt>
                <c:pt idx="3387">
                  <c:v>18.22</c:v>
                </c:pt>
                <c:pt idx="3388">
                  <c:v>18.22</c:v>
                </c:pt>
                <c:pt idx="3389">
                  <c:v>18.16</c:v>
                </c:pt>
                <c:pt idx="3390">
                  <c:v>18.22</c:v>
                </c:pt>
                <c:pt idx="3391">
                  <c:v>18.190000000000001</c:v>
                </c:pt>
                <c:pt idx="3392">
                  <c:v>18.09</c:v>
                </c:pt>
                <c:pt idx="3393">
                  <c:v>18.010000000000002</c:v>
                </c:pt>
                <c:pt idx="3394">
                  <c:v>16.920000000000002</c:v>
                </c:pt>
                <c:pt idx="3395">
                  <c:v>16.7</c:v>
                </c:pt>
                <c:pt idx="3396">
                  <c:v>16.670000000000002</c:v>
                </c:pt>
                <c:pt idx="3397">
                  <c:v>16.79</c:v>
                </c:pt>
                <c:pt idx="3398">
                  <c:v>17.170000000000002</c:v>
                </c:pt>
                <c:pt idx="3399">
                  <c:v>17.86</c:v>
                </c:pt>
                <c:pt idx="3400">
                  <c:v>17.73</c:v>
                </c:pt>
                <c:pt idx="3401">
                  <c:v>16.59</c:v>
                </c:pt>
                <c:pt idx="3402">
                  <c:v>16.39</c:v>
                </c:pt>
                <c:pt idx="3403">
                  <c:v>16.16</c:v>
                </c:pt>
                <c:pt idx="3404">
                  <c:v>16.12</c:v>
                </c:pt>
                <c:pt idx="3405">
                  <c:v>16.170000000000002</c:v>
                </c:pt>
                <c:pt idx="3406">
                  <c:v>16.14</c:v>
                </c:pt>
                <c:pt idx="3407">
                  <c:v>16.12</c:v>
                </c:pt>
                <c:pt idx="3408">
                  <c:v>16.04</c:v>
                </c:pt>
                <c:pt idx="3409">
                  <c:v>16.05</c:v>
                </c:pt>
                <c:pt idx="3410">
                  <c:v>16.07</c:v>
                </c:pt>
                <c:pt idx="3411">
                  <c:v>16.010000000000002</c:v>
                </c:pt>
                <c:pt idx="3412">
                  <c:v>16</c:v>
                </c:pt>
                <c:pt idx="3413">
                  <c:v>15.93</c:v>
                </c:pt>
                <c:pt idx="3414">
                  <c:v>15.94</c:v>
                </c:pt>
                <c:pt idx="3415">
                  <c:v>15.93</c:v>
                </c:pt>
                <c:pt idx="3416">
                  <c:v>16</c:v>
                </c:pt>
                <c:pt idx="3417">
                  <c:v>16.04</c:v>
                </c:pt>
                <c:pt idx="3418">
                  <c:v>16.07</c:v>
                </c:pt>
                <c:pt idx="3419">
                  <c:v>16.18</c:v>
                </c:pt>
                <c:pt idx="3420">
                  <c:v>16.14</c:v>
                </c:pt>
                <c:pt idx="3421">
                  <c:v>16.09</c:v>
                </c:pt>
                <c:pt idx="3422">
                  <c:v>16.02</c:v>
                </c:pt>
                <c:pt idx="3423">
                  <c:v>16.04</c:v>
                </c:pt>
                <c:pt idx="3424">
                  <c:v>16.05</c:v>
                </c:pt>
                <c:pt idx="3425">
                  <c:v>16.059999999999999</c:v>
                </c:pt>
                <c:pt idx="3426">
                  <c:v>15.97</c:v>
                </c:pt>
                <c:pt idx="3427">
                  <c:v>15.97</c:v>
                </c:pt>
                <c:pt idx="3428">
                  <c:v>15.92</c:v>
                </c:pt>
                <c:pt idx="3429">
                  <c:v>15.88</c:v>
                </c:pt>
                <c:pt idx="3430">
                  <c:v>15.92</c:v>
                </c:pt>
                <c:pt idx="3431">
                  <c:v>15.86</c:v>
                </c:pt>
                <c:pt idx="3432">
                  <c:v>15.99</c:v>
                </c:pt>
                <c:pt idx="3433">
                  <c:v>15.94</c:v>
                </c:pt>
                <c:pt idx="3434">
                  <c:v>15.93</c:v>
                </c:pt>
                <c:pt idx="3435">
                  <c:v>16.03</c:v>
                </c:pt>
                <c:pt idx="3436">
                  <c:v>16</c:v>
                </c:pt>
                <c:pt idx="3437">
                  <c:v>16</c:v>
                </c:pt>
                <c:pt idx="3438">
                  <c:v>15.95</c:v>
                </c:pt>
                <c:pt idx="3439">
                  <c:v>15.94</c:v>
                </c:pt>
                <c:pt idx="3440">
                  <c:v>15.86</c:v>
                </c:pt>
                <c:pt idx="3441">
                  <c:v>15.76</c:v>
                </c:pt>
                <c:pt idx="3442">
                  <c:v>15.76</c:v>
                </c:pt>
                <c:pt idx="3443">
                  <c:v>15.82</c:v>
                </c:pt>
                <c:pt idx="3444">
                  <c:v>15.82</c:v>
                </c:pt>
                <c:pt idx="3445">
                  <c:v>15.9</c:v>
                </c:pt>
                <c:pt idx="3446">
                  <c:v>15.87</c:v>
                </c:pt>
                <c:pt idx="3447">
                  <c:v>15.92</c:v>
                </c:pt>
                <c:pt idx="3448">
                  <c:v>16.02</c:v>
                </c:pt>
                <c:pt idx="3449">
                  <c:v>16.02</c:v>
                </c:pt>
                <c:pt idx="3450">
                  <c:v>16</c:v>
                </c:pt>
                <c:pt idx="3451">
                  <c:v>16</c:v>
                </c:pt>
                <c:pt idx="3452">
                  <c:v>15.94</c:v>
                </c:pt>
                <c:pt idx="3453">
                  <c:v>16.079999999999998</c:v>
                </c:pt>
                <c:pt idx="3454">
                  <c:v>16.059999999999999</c:v>
                </c:pt>
                <c:pt idx="3455">
                  <c:v>16.18</c:v>
                </c:pt>
                <c:pt idx="3456">
                  <c:v>16.190000000000001</c:v>
                </c:pt>
                <c:pt idx="3457">
                  <c:v>16.12</c:v>
                </c:pt>
                <c:pt idx="3458">
                  <c:v>16.09</c:v>
                </c:pt>
                <c:pt idx="3459">
                  <c:v>16.04</c:v>
                </c:pt>
                <c:pt idx="3460">
                  <c:v>16.079999999999998</c:v>
                </c:pt>
                <c:pt idx="3461">
                  <c:v>16.38</c:v>
                </c:pt>
                <c:pt idx="3462">
                  <c:v>16.190000000000001</c:v>
                </c:pt>
                <c:pt idx="3463">
                  <c:v>16.14</c:v>
                </c:pt>
                <c:pt idx="3464">
                  <c:v>16.13</c:v>
                </c:pt>
                <c:pt idx="3465">
                  <c:v>16.22</c:v>
                </c:pt>
                <c:pt idx="3466">
                  <c:v>16.12</c:v>
                </c:pt>
                <c:pt idx="3467">
                  <c:v>16.59</c:v>
                </c:pt>
                <c:pt idx="3468">
                  <c:v>16.149999999999999</c:v>
                </c:pt>
                <c:pt idx="3469">
                  <c:v>16.14</c:v>
                </c:pt>
                <c:pt idx="3470">
                  <c:v>16.260000000000002</c:v>
                </c:pt>
                <c:pt idx="3471">
                  <c:v>15.95</c:v>
                </c:pt>
                <c:pt idx="3472">
                  <c:v>15.88</c:v>
                </c:pt>
                <c:pt idx="3473">
                  <c:v>15.85</c:v>
                </c:pt>
                <c:pt idx="3474">
                  <c:v>15.87</c:v>
                </c:pt>
                <c:pt idx="3475">
                  <c:v>15.9</c:v>
                </c:pt>
                <c:pt idx="3476">
                  <c:v>15.93</c:v>
                </c:pt>
                <c:pt idx="3477">
                  <c:v>15.92</c:v>
                </c:pt>
                <c:pt idx="3478">
                  <c:v>15.84</c:v>
                </c:pt>
                <c:pt idx="3479">
                  <c:v>15.89</c:v>
                </c:pt>
                <c:pt idx="3480">
                  <c:v>15.89</c:v>
                </c:pt>
                <c:pt idx="3481">
                  <c:v>15.84</c:v>
                </c:pt>
                <c:pt idx="3482">
                  <c:v>15.85</c:v>
                </c:pt>
                <c:pt idx="3483">
                  <c:v>15.83</c:v>
                </c:pt>
                <c:pt idx="3484">
                  <c:v>15.88</c:v>
                </c:pt>
                <c:pt idx="3485">
                  <c:v>15.99</c:v>
                </c:pt>
                <c:pt idx="3486">
                  <c:v>16.059999999999999</c:v>
                </c:pt>
                <c:pt idx="3487">
                  <c:v>15.96</c:v>
                </c:pt>
                <c:pt idx="3488">
                  <c:v>15.88</c:v>
                </c:pt>
                <c:pt idx="3489">
                  <c:v>15.79</c:v>
                </c:pt>
                <c:pt idx="3490">
                  <c:v>15.78</c:v>
                </c:pt>
                <c:pt idx="3491">
                  <c:v>15.74</c:v>
                </c:pt>
                <c:pt idx="3492">
                  <c:v>15.72</c:v>
                </c:pt>
                <c:pt idx="3493">
                  <c:v>15.74</c:v>
                </c:pt>
                <c:pt idx="3494">
                  <c:v>15.77</c:v>
                </c:pt>
                <c:pt idx="3495">
                  <c:v>15.73</c:v>
                </c:pt>
                <c:pt idx="3496">
                  <c:v>15.67</c:v>
                </c:pt>
                <c:pt idx="3497">
                  <c:v>15.57</c:v>
                </c:pt>
                <c:pt idx="3498">
                  <c:v>15.57</c:v>
                </c:pt>
                <c:pt idx="3499">
                  <c:v>15.55</c:v>
                </c:pt>
                <c:pt idx="3500">
                  <c:v>15.61</c:v>
                </c:pt>
                <c:pt idx="3501">
                  <c:v>15.66</c:v>
                </c:pt>
                <c:pt idx="3502">
                  <c:v>15.63</c:v>
                </c:pt>
                <c:pt idx="3503">
                  <c:v>15.55</c:v>
                </c:pt>
                <c:pt idx="3504">
                  <c:v>15.51</c:v>
                </c:pt>
                <c:pt idx="3505">
                  <c:v>15.47</c:v>
                </c:pt>
                <c:pt idx="3506">
                  <c:v>15.48</c:v>
                </c:pt>
                <c:pt idx="3507">
                  <c:v>15.53</c:v>
                </c:pt>
                <c:pt idx="3508">
                  <c:v>15.63</c:v>
                </c:pt>
                <c:pt idx="3509">
                  <c:v>15.94</c:v>
                </c:pt>
                <c:pt idx="3510">
                  <c:v>16.12</c:v>
                </c:pt>
                <c:pt idx="3511">
                  <c:v>16.079999999999998</c:v>
                </c:pt>
                <c:pt idx="3512">
                  <c:v>16.03</c:v>
                </c:pt>
                <c:pt idx="3513">
                  <c:v>15.98</c:v>
                </c:pt>
                <c:pt idx="3514">
                  <c:v>15.93</c:v>
                </c:pt>
                <c:pt idx="3515">
                  <c:v>15.88</c:v>
                </c:pt>
                <c:pt idx="3516">
                  <c:v>15.82</c:v>
                </c:pt>
                <c:pt idx="3517">
                  <c:v>15.71</c:v>
                </c:pt>
                <c:pt idx="3518">
                  <c:v>15.61</c:v>
                </c:pt>
                <c:pt idx="3519">
                  <c:v>15.45</c:v>
                </c:pt>
                <c:pt idx="3520">
                  <c:v>15.47</c:v>
                </c:pt>
                <c:pt idx="3521">
                  <c:v>15.52</c:v>
                </c:pt>
                <c:pt idx="3522">
                  <c:v>15.73</c:v>
                </c:pt>
                <c:pt idx="3523">
                  <c:v>15.66</c:v>
                </c:pt>
                <c:pt idx="3524">
                  <c:v>15.44</c:v>
                </c:pt>
                <c:pt idx="3525">
                  <c:v>15.16</c:v>
                </c:pt>
                <c:pt idx="3526">
                  <c:v>15.02</c:v>
                </c:pt>
                <c:pt idx="3527">
                  <c:v>15.05</c:v>
                </c:pt>
                <c:pt idx="3528">
                  <c:v>15</c:v>
                </c:pt>
                <c:pt idx="3529">
                  <c:v>14.96</c:v>
                </c:pt>
                <c:pt idx="3530">
                  <c:v>14.9</c:v>
                </c:pt>
                <c:pt idx="3531">
                  <c:v>14.89</c:v>
                </c:pt>
                <c:pt idx="3532">
                  <c:v>14.83</c:v>
                </c:pt>
                <c:pt idx="3533">
                  <c:v>14.81</c:v>
                </c:pt>
                <c:pt idx="3534">
                  <c:v>14.74</c:v>
                </c:pt>
                <c:pt idx="3535">
                  <c:v>14.7</c:v>
                </c:pt>
                <c:pt idx="3536">
                  <c:v>14.68</c:v>
                </c:pt>
                <c:pt idx="3537">
                  <c:v>14.64</c:v>
                </c:pt>
                <c:pt idx="3538">
                  <c:v>14.61</c:v>
                </c:pt>
                <c:pt idx="3539">
                  <c:v>14.63</c:v>
                </c:pt>
                <c:pt idx="3540">
                  <c:v>14.66</c:v>
                </c:pt>
                <c:pt idx="3541">
                  <c:v>14.67</c:v>
                </c:pt>
                <c:pt idx="3542">
                  <c:v>14.66</c:v>
                </c:pt>
                <c:pt idx="3543">
                  <c:v>14.67</c:v>
                </c:pt>
                <c:pt idx="3544">
                  <c:v>14.6</c:v>
                </c:pt>
                <c:pt idx="3545">
                  <c:v>14.55</c:v>
                </c:pt>
                <c:pt idx="3546">
                  <c:v>14.52</c:v>
                </c:pt>
                <c:pt idx="3547">
                  <c:v>14.51</c:v>
                </c:pt>
                <c:pt idx="3548">
                  <c:v>14.5</c:v>
                </c:pt>
                <c:pt idx="3549">
                  <c:v>14.51</c:v>
                </c:pt>
                <c:pt idx="3550">
                  <c:v>14.53</c:v>
                </c:pt>
                <c:pt idx="3551">
                  <c:v>14.52</c:v>
                </c:pt>
                <c:pt idx="3552">
                  <c:v>14.52</c:v>
                </c:pt>
                <c:pt idx="3553">
                  <c:v>14.53</c:v>
                </c:pt>
                <c:pt idx="3554">
                  <c:v>14.5</c:v>
                </c:pt>
                <c:pt idx="3555">
                  <c:v>14.49</c:v>
                </c:pt>
                <c:pt idx="3556">
                  <c:v>14.47</c:v>
                </c:pt>
                <c:pt idx="3557">
                  <c:v>14.45</c:v>
                </c:pt>
                <c:pt idx="3558">
                  <c:v>14.46</c:v>
                </c:pt>
                <c:pt idx="3559">
                  <c:v>14.46</c:v>
                </c:pt>
                <c:pt idx="3560">
                  <c:v>14.46</c:v>
                </c:pt>
                <c:pt idx="3561">
                  <c:v>14.46</c:v>
                </c:pt>
                <c:pt idx="3562">
                  <c:v>14.45</c:v>
                </c:pt>
                <c:pt idx="3563">
                  <c:v>14.44</c:v>
                </c:pt>
                <c:pt idx="3564">
                  <c:v>14.46</c:v>
                </c:pt>
                <c:pt idx="3565">
                  <c:v>14.47</c:v>
                </c:pt>
                <c:pt idx="3566">
                  <c:v>14.45</c:v>
                </c:pt>
                <c:pt idx="3567">
                  <c:v>14.42</c:v>
                </c:pt>
                <c:pt idx="3568">
                  <c:v>14.41</c:v>
                </c:pt>
                <c:pt idx="3569">
                  <c:v>14.37</c:v>
                </c:pt>
                <c:pt idx="3570">
                  <c:v>14.33</c:v>
                </c:pt>
                <c:pt idx="3571">
                  <c:v>14.3</c:v>
                </c:pt>
                <c:pt idx="3572">
                  <c:v>14.3</c:v>
                </c:pt>
                <c:pt idx="3573">
                  <c:v>14.29</c:v>
                </c:pt>
                <c:pt idx="3574">
                  <c:v>14.3</c:v>
                </c:pt>
                <c:pt idx="3575">
                  <c:v>14.31</c:v>
                </c:pt>
                <c:pt idx="3576">
                  <c:v>14.3</c:v>
                </c:pt>
                <c:pt idx="3577">
                  <c:v>14.3</c:v>
                </c:pt>
                <c:pt idx="3578">
                  <c:v>14.31</c:v>
                </c:pt>
                <c:pt idx="3579">
                  <c:v>14.31</c:v>
                </c:pt>
                <c:pt idx="3580">
                  <c:v>14.34</c:v>
                </c:pt>
                <c:pt idx="3581">
                  <c:v>14.33</c:v>
                </c:pt>
                <c:pt idx="3582">
                  <c:v>14.35</c:v>
                </c:pt>
                <c:pt idx="3583">
                  <c:v>14.31</c:v>
                </c:pt>
                <c:pt idx="3584">
                  <c:v>14.3</c:v>
                </c:pt>
                <c:pt idx="3585">
                  <c:v>14.29</c:v>
                </c:pt>
                <c:pt idx="3586">
                  <c:v>14.26</c:v>
                </c:pt>
                <c:pt idx="3587">
                  <c:v>14.25</c:v>
                </c:pt>
                <c:pt idx="3588">
                  <c:v>14.25</c:v>
                </c:pt>
                <c:pt idx="3589">
                  <c:v>14.26</c:v>
                </c:pt>
                <c:pt idx="3590">
                  <c:v>14.26</c:v>
                </c:pt>
                <c:pt idx="3591">
                  <c:v>14.26</c:v>
                </c:pt>
                <c:pt idx="3592">
                  <c:v>14.28</c:v>
                </c:pt>
                <c:pt idx="3593">
                  <c:v>14.3</c:v>
                </c:pt>
                <c:pt idx="3594">
                  <c:v>14.33</c:v>
                </c:pt>
                <c:pt idx="3595">
                  <c:v>14.35</c:v>
                </c:pt>
                <c:pt idx="3596">
                  <c:v>14.34</c:v>
                </c:pt>
                <c:pt idx="3597">
                  <c:v>14.33</c:v>
                </c:pt>
                <c:pt idx="3598">
                  <c:v>14.28</c:v>
                </c:pt>
                <c:pt idx="3599">
                  <c:v>14.26</c:v>
                </c:pt>
                <c:pt idx="3600">
                  <c:v>14.22</c:v>
                </c:pt>
                <c:pt idx="3601">
                  <c:v>14.26</c:v>
                </c:pt>
                <c:pt idx="3602">
                  <c:v>14.28</c:v>
                </c:pt>
                <c:pt idx="3603">
                  <c:v>14.3</c:v>
                </c:pt>
                <c:pt idx="3604">
                  <c:v>14.31</c:v>
                </c:pt>
                <c:pt idx="3605">
                  <c:v>14.31</c:v>
                </c:pt>
                <c:pt idx="3606">
                  <c:v>14.29</c:v>
                </c:pt>
                <c:pt idx="3607">
                  <c:v>14.28</c:v>
                </c:pt>
                <c:pt idx="3608">
                  <c:v>14.26</c:v>
                </c:pt>
                <c:pt idx="3609">
                  <c:v>14.25</c:v>
                </c:pt>
                <c:pt idx="3610">
                  <c:v>14.26</c:v>
                </c:pt>
                <c:pt idx="3611">
                  <c:v>14.25</c:v>
                </c:pt>
                <c:pt idx="3612">
                  <c:v>14.27</c:v>
                </c:pt>
                <c:pt idx="3613">
                  <c:v>14.27</c:v>
                </c:pt>
                <c:pt idx="3614">
                  <c:v>14.24</c:v>
                </c:pt>
                <c:pt idx="3615">
                  <c:v>14.25</c:v>
                </c:pt>
                <c:pt idx="3616">
                  <c:v>14.27</c:v>
                </c:pt>
                <c:pt idx="3617">
                  <c:v>14.28</c:v>
                </c:pt>
                <c:pt idx="3618">
                  <c:v>14.3</c:v>
                </c:pt>
                <c:pt idx="3619">
                  <c:v>14.3</c:v>
                </c:pt>
                <c:pt idx="3620">
                  <c:v>14.31</c:v>
                </c:pt>
                <c:pt idx="3621">
                  <c:v>14.32</c:v>
                </c:pt>
                <c:pt idx="3622">
                  <c:v>14.32</c:v>
                </c:pt>
                <c:pt idx="3623">
                  <c:v>14.32</c:v>
                </c:pt>
                <c:pt idx="3624">
                  <c:v>14.32</c:v>
                </c:pt>
                <c:pt idx="3625">
                  <c:v>14.36</c:v>
                </c:pt>
                <c:pt idx="3626">
                  <c:v>14.34</c:v>
                </c:pt>
                <c:pt idx="3627">
                  <c:v>14.3</c:v>
                </c:pt>
                <c:pt idx="3628">
                  <c:v>14.27</c:v>
                </c:pt>
                <c:pt idx="3629">
                  <c:v>14.25</c:v>
                </c:pt>
                <c:pt idx="3630">
                  <c:v>14.25</c:v>
                </c:pt>
                <c:pt idx="3631">
                  <c:v>14.24</c:v>
                </c:pt>
                <c:pt idx="3632">
                  <c:v>14.26</c:v>
                </c:pt>
                <c:pt idx="3633">
                  <c:v>14.26</c:v>
                </c:pt>
                <c:pt idx="3634">
                  <c:v>14.28</c:v>
                </c:pt>
                <c:pt idx="3635">
                  <c:v>14.29</c:v>
                </c:pt>
                <c:pt idx="3636">
                  <c:v>14.32</c:v>
                </c:pt>
                <c:pt idx="3637">
                  <c:v>14.33</c:v>
                </c:pt>
                <c:pt idx="3638">
                  <c:v>14.32</c:v>
                </c:pt>
                <c:pt idx="3639">
                  <c:v>14.29</c:v>
                </c:pt>
                <c:pt idx="3640">
                  <c:v>14.21</c:v>
                </c:pt>
                <c:pt idx="3641">
                  <c:v>14.2</c:v>
                </c:pt>
                <c:pt idx="3642">
                  <c:v>14.12</c:v>
                </c:pt>
                <c:pt idx="3643">
                  <c:v>14.07</c:v>
                </c:pt>
                <c:pt idx="3644">
                  <c:v>14.04</c:v>
                </c:pt>
                <c:pt idx="3645">
                  <c:v>13.99</c:v>
                </c:pt>
                <c:pt idx="3646">
                  <c:v>13.99</c:v>
                </c:pt>
                <c:pt idx="3647">
                  <c:v>14.02</c:v>
                </c:pt>
                <c:pt idx="3648">
                  <c:v>14.01</c:v>
                </c:pt>
                <c:pt idx="3649">
                  <c:v>13.99</c:v>
                </c:pt>
                <c:pt idx="3650">
                  <c:v>13.95</c:v>
                </c:pt>
                <c:pt idx="3651">
                  <c:v>13.92</c:v>
                </c:pt>
                <c:pt idx="3652">
                  <c:v>13.9</c:v>
                </c:pt>
                <c:pt idx="3653">
                  <c:v>13.91</c:v>
                </c:pt>
                <c:pt idx="3654">
                  <c:v>13.92</c:v>
                </c:pt>
                <c:pt idx="3655">
                  <c:v>13.93</c:v>
                </c:pt>
                <c:pt idx="3656">
                  <c:v>13.94</c:v>
                </c:pt>
                <c:pt idx="3657">
                  <c:v>13.91</c:v>
                </c:pt>
                <c:pt idx="3658">
                  <c:v>13.85</c:v>
                </c:pt>
                <c:pt idx="3659">
                  <c:v>13.78</c:v>
                </c:pt>
                <c:pt idx="3660">
                  <c:v>13.72</c:v>
                </c:pt>
                <c:pt idx="3661">
                  <c:v>13.68</c:v>
                </c:pt>
                <c:pt idx="3662">
                  <c:v>13.61</c:v>
                </c:pt>
                <c:pt idx="3663">
                  <c:v>13.57</c:v>
                </c:pt>
                <c:pt idx="3664">
                  <c:v>13.48</c:v>
                </c:pt>
                <c:pt idx="3665">
                  <c:v>13.38</c:v>
                </c:pt>
                <c:pt idx="3666">
                  <c:v>13.26</c:v>
                </c:pt>
                <c:pt idx="3667">
                  <c:v>13.18</c:v>
                </c:pt>
                <c:pt idx="3668">
                  <c:v>13.11</c:v>
                </c:pt>
                <c:pt idx="3669">
                  <c:v>13.11</c:v>
                </c:pt>
                <c:pt idx="3670">
                  <c:v>13.17</c:v>
                </c:pt>
                <c:pt idx="3671">
                  <c:v>13.11</c:v>
                </c:pt>
                <c:pt idx="3672">
                  <c:v>13.16</c:v>
                </c:pt>
                <c:pt idx="3673">
                  <c:v>13.1</c:v>
                </c:pt>
                <c:pt idx="3674">
                  <c:v>12.99</c:v>
                </c:pt>
                <c:pt idx="3675">
                  <c:v>12.92</c:v>
                </c:pt>
                <c:pt idx="3676">
                  <c:v>12.85</c:v>
                </c:pt>
                <c:pt idx="3677">
                  <c:v>12.7</c:v>
                </c:pt>
                <c:pt idx="3678">
                  <c:v>12.67</c:v>
                </c:pt>
                <c:pt idx="3679">
                  <c:v>12.65</c:v>
                </c:pt>
                <c:pt idx="3680">
                  <c:v>12.64</c:v>
                </c:pt>
                <c:pt idx="3681">
                  <c:v>12.61</c:v>
                </c:pt>
                <c:pt idx="3682">
                  <c:v>12.59</c:v>
                </c:pt>
                <c:pt idx="3683">
                  <c:v>12.57</c:v>
                </c:pt>
                <c:pt idx="3684">
                  <c:v>12.52</c:v>
                </c:pt>
                <c:pt idx="3685">
                  <c:v>12.44</c:v>
                </c:pt>
                <c:pt idx="3686">
                  <c:v>12.32</c:v>
                </c:pt>
                <c:pt idx="3687">
                  <c:v>12.21</c:v>
                </c:pt>
                <c:pt idx="3688">
                  <c:v>12.15</c:v>
                </c:pt>
                <c:pt idx="3689">
                  <c:v>12.09</c:v>
                </c:pt>
                <c:pt idx="3690">
                  <c:v>12.06</c:v>
                </c:pt>
                <c:pt idx="3691">
                  <c:v>12.02</c:v>
                </c:pt>
                <c:pt idx="3692">
                  <c:v>12</c:v>
                </c:pt>
                <c:pt idx="3693">
                  <c:v>11.98</c:v>
                </c:pt>
                <c:pt idx="3694">
                  <c:v>11.99</c:v>
                </c:pt>
                <c:pt idx="3695">
                  <c:v>12.01</c:v>
                </c:pt>
                <c:pt idx="3696">
                  <c:v>12.01</c:v>
                </c:pt>
                <c:pt idx="3697">
                  <c:v>11.98</c:v>
                </c:pt>
                <c:pt idx="3698">
                  <c:v>11.98</c:v>
                </c:pt>
                <c:pt idx="3699">
                  <c:v>12</c:v>
                </c:pt>
                <c:pt idx="3700">
                  <c:v>12.02</c:v>
                </c:pt>
                <c:pt idx="3701">
                  <c:v>11.99</c:v>
                </c:pt>
                <c:pt idx="3702">
                  <c:v>11.97</c:v>
                </c:pt>
                <c:pt idx="3703">
                  <c:v>11.95</c:v>
                </c:pt>
                <c:pt idx="3704">
                  <c:v>11.94</c:v>
                </c:pt>
                <c:pt idx="3705">
                  <c:v>11.94</c:v>
                </c:pt>
                <c:pt idx="3706">
                  <c:v>11.95</c:v>
                </c:pt>
                <c:pt idx="3707">
                  <c:v>11.97</c:v>
                </c:pt>
                <c:pt idx="3708">
                  <c:v>11.98</c:v>
                </c:pt>
                <c:pt idx="3709">
                  <c:v>11.97</c:v>
                </c:pt>
                <c:pt idx="3710">
                  <c:v>11.96</c:v>
                </c:pt>
                <c:pt idx="3711">
                  <c:v>11.95</c:v>
                </c:pt>
                <c:pt idx="3712">
                  <c:v>11.94</c:v>
                </c:pt>
                <c:pt idx="3713">
                  <c:v>11.92</c:v>
                </c:pt>
                <c:pt idx="3714">
                  <c:v>11.9</c:v>
                </c:pt>
                <c:pt idx="3715">
                  <c:v>11.88</c:v>
                </c:pt>
                <c:pt idx="3716">
                  <c:v>11.88</c:v>
                </c:pt>
                <c:pt idx="3717">
                  <c:v>11.87</c:v>
                </c:pt>
                <c:pt idx="3718">
                  <c:v>11.87</c:v>
                </c:pt>
                <c:pt idx="3719">
                  <c:v>11.87</c:v>
                </c:pt>
                <c:pt idx="3720">
                  <c:v>11.86</c:v>
                </c:pt>
                <c:pt idx="3721">
                  <c:v>11.84</c:v>
                </c:pt>
                <c:pt idx="3722">
                  <c:v>11.81</c:v>
                </c:pt>
                <c:pt idx="3723">
                  <c:v>11.75</c:v>
                </c:pt>
                <c:pt idx="3724">
                  <c:v>11.7</c:v>
                </c:pt>
                <c:pt idx="3725">
                  <c:v>11.66</c:v>
                </c:pt>
                <c:pt idx="3726">
                  <c:v>11.62</c:v>
                </c:pt>
                <c:pt idx="3727">
                  <c:v>11.57</c:v>
                </c:pt>
                <c:pt idx="3728">
                  <c:v>11.55</c:v>
                </c:pt>
                <c:pt idx="3729">
                  <c:v>11.5</c:v>
                </c:pt>
                <c:pt idx="3730">
                  <c:v>11.4</c:v>
                </c:pt>
                <c:pt idx="3731">
                  <c:v>11.28</c:v>
                </c:pt>
                <c:pt idx="3732">
                  <c:v>11.21</c:v>
                </c:pt>
                <c:pt idx="3733">
                  <c:v>11.15</c:v>
                </c:pt>
                <c:pt idx="3734">
                  <c:v>11.11</c:v>
                </c:pt>
                <c:pt idx="3735">
                  <c:v>11.07</c:v>
                </c:pt>
                <c:pt idx="3736">
                  <c:v>11.05</c:v>
                </c:pt>
                <c:pt idx="3737">
                  <c:v>11.03</c:v>
                </c:pt>
                <c:pt idx="3738">
                  <c:v>10.99</c:v>
                </c:pt>
                <c:pt idx="3739">
                  <c:v>10.94</c:v>
                </c:pt>
                <c:pt idx="3740">
                  <c:v>10.9</c:v>
                </c:pt>
                <c:pt idx="3741">
                  <c:v>10.87</c:v>
                </c:pt>
                <c:pt idx="3742">
                  <c:v>10.86</c:v>
                </c:pt>
                <c:pt idx="3743">
                  <c:v>10.84</c:v>
                </c:pt>
                <c:pt idx="3744">
                  <c:v>10.83</c:v>
                </c:pt>
                <c:pt idx="3745">
                  <c:v>10.82</c:v>
                </c:pt>
                <c:pt idx="3746">
                  <c:v>10.8</c:v>
                </c:pt>
                <c:pt idx="3747">
                  <c:v>10.79</c:v>
                </c:pt>
                <c:pt idx="3748">
                  <c:v>10.77</c:v>
                </c:pt>
                <c:pt idx="3749">
                  <c:v>10.75</c:v>
                </c:pt>
                <c:pt idx="3750">
                  <c:v>10.75</c:v>
                </c:pt>
                <c:pt idx="3751">
                  <c:v>10.73</c:v>
                </c:pt>
                <c:pt idx="3752">
                  <c:v>10.72</c:v>
                </c:pt>
                <c:pt idx="3753">
                  <c:v>10.7</c:v>
                </c:pt>
                <c:pt idx="3754">
                  <c:v>10.67</c:v>
                </c:pt>
                <c:pt idx="3755">
                  <c:v>10.66</c:v>
                </c:pt>
                <c:pt idx="3756">
                  <c:v>10.66</c:v>
                </c:pt>
                <c:pt idx="3757">
                  <c:v>10.66</c:v>
                </c:pt>
                <c:pt idx="3758">
                  <c:v>10.67</c:v>
                </c:pt>
                <c:pt idx="3759">
                  <c:v>10.66</c:v>
                </c:pt>
                <c:pt idx="3760">
                  <c:v>10.65</c:v>
                </c:pt>
                <c:pt idx="3761">
                  <c:v>10.63</c:v>
                </c:pt>
                <c:pt idx="3762">
                  <c:v>10.62</c:v>
                </c:pt>
                <c:pt idx="3763">
                  <c:v>10.6</c:v>
                </c:pt>
                <c:pt idx="3764">
                  <c:v>10.59</c:v>
                </c:pt>
                <c:pt idx="3765">
                  <c:v>10.57</c:v>
                </c:pt>
                <c:pt idx="3766">
                  <c:v>10.53</c:v>
                </c:pt>
                <c:pt idx="3767">
                  <c:v>10.52</c:v>
                </c:pt>
                <c:pt idx="3768">
                  <c:v>10.53</c:v>
                </c:pt>
                <c:pt idx="3769">
                  <c:v>10.53</c:v>
                </c:pt>
                <c:pt idx="3770">
                  <c:v>10.55</c:v>
                </c:pt>
                <c:pt idx="3771">
                  <c:v>10.55</c:v>
                </c:pt>
                <c:pt idx="3772">
                  <c:v>10.51</c:v>
                </c:pt>
                <c:pt idx="3773">
                  <c:v>10.47</c:v>
                </c:pt>
                <c:pt idx="3774">
                  <c:v>10.46</c:v>
                </c:pt>
                <c:pt idx="3775">
                  <c:v>10.47</c:v>
                </c:pt>
                <c:pt idx="3776">
                  <c:v>10.5</c:v>
                </c:pt>
                <c:pt idx="3777">
                  <c:v>10.55</c:v>
                </c:pt>
                <c:pt idx="3778">
                  <c:v>10.64</c:v>
                </c:pt>
                <c:pt idx="3779">
                  <c:v>10.72</c:v>
                </c:pt>
                <c:pt idx="3780">
                  <c:v>10.76</c:v>
                </c:pt>
                <c:pt idx="3781">
                  <c:v>10.72</c:v>
                </c:pt>
                <c:pt idx="3782">
                  <c:v>10.58</c:v>
                </c:pt>
                <c:pt idx="3783">
                  <c:v>10.55</c:v>
                </c:pt>
                <c:pt idx="3784">
                  <c:v>10.52</c:v>
                </c:pt>
                <c:pt idx="3785">
                  <c:v>10.49</c:v>
                </c:pt>
                <c:pt idx="3786">
                  <c:v>10.48</c:v>
                </c:pt>
                <c:pt idx="3787">
                  <c:v>10.47</c:v>
                </c:pt>
                <c:pt idx="3788">
                  <c:v>10.45</c:v>
                </c:pt>
                <c:pt idx="3789">
                  <c:v>10.43</c:v>
                </c:pt>
                <c:pt idx="3790">
                  <c:v>10.4</c:v>
                </c:pt>
                <c:pt idx="3791">
                  <c:v>10.36</c:v>
                </c:pt>
                <c:pt idx="3792">
                  <c:v>10.32</c:v>
                </c:pt>
                <c:pt idx="3793">
                  <c:v>10.26</c:v>
                </c:pt>
                <c:pt idx="3794">
                  <c:v>10.210000000000001</c:v>
                </c:pt>
                <c:pt idx="3795">
                  <c:v>10.15</c:v>
                </c:pt>
                <c:pt idx="3796">
                  <c:v>10.11</c:v>
                </c:pt>
                <c:pt idx="3797">
                  <c:v>10.09</c:v>
                </c:pt>
                <c:pt idx="3798">
                  <c:v>10.07</c:v>
                </c:pt>
                <c:pt idx="3799">
                  <c:v>10.050000000000001</c:v>
                </c:pt>
                <c:pt idx="3800">
                  <c:v>10.039999999999999</c:v>
                </c:pt>
                <c:pt idx="3801">
                  <c:v>10.02</c:v>
                </c:pt>
                <c:pt idx="3802">
                  <c:v>10</c:v>
                </c:pt>
                <c:pt idx="3803">
                  <c:v>9.9700000000000006</c:v>
                </c:pt>
                <c:pt idx="3804">
                  <c:v>9.9499999999999993</c:v>
                </c:pt>
                <c:pt idx="3805">
                  <c:v>9.93</c:v>
                </c:pt>
                <c:pt idx="3806">
                  <c:v>9.92</c:v>
                </c:pt>
                <c:pt idx="3807">
                  <c:v>9.91</c:v>
                </c:pt>
                <c:pt idx="3808">
                  <c:v>9.9</c:v>
                </c:pt>
                <c:pt idx="3809">
                  <c:v>9.89</c:v>
                </c:pt>
                <c:pt idx="3810">
                  <c:v>9.8800000000000008</c:v>
                </c:pt>
                <c:pt idx="3811">
                  <c:v>9.8699999999999992</c:v>
                </c:pt>
                <c:pt idx="3812">
                  <c:v>9.8699999999999992</c:v>
                </c:pt>
                <c:pt idx="3813">
                  <c:v>9.8699999999999992</c:v>
                </c:pt>
                <c:pt idx="3814">
                  <c:v>9.86</c:v>
                </c:pt>
                <c:pt idx="3815">
                  <c:v>9.85</c:v>
                </c:pt>
                <c:pt idx="3816">
                  <c:v>9.83</c:v>
                </c:pt>
                <c:pt idx="3817">
                  <c:v>9.82</c:v>
                </c:pt>
                <c:pt idx="3818">
                  <c:v>9.8000000000000007</c:v>
                </c:pt>
                <c:pt idx="3819">
                  <c:v>9.77</c:v>
                </c:pt>
                <c:pt idx="3820">
                  <c:v>9.73</c:v>
                </c:pt>
                <c:pt idx="3821">
                  <c:v>9.67</c:v>
                </c:pt>
                <c:pt idx="3822">
                  <c:v>9.6</c:v>
                </c:pt>
                <c:pt idx="3823">
                  <c:v>9.5500000000000007</c:v>
                </c:pt>
                <c:pt idx="3824">
                  <c:v>9.51</c:v>
                </c:pt>
                <c:pt idx="3825">
                  <c:v>9.4700000000000006</c:v>
                </c:pt>
                <c:pt idx="3826">
                  <c:v>9.43</c:v>
                </c:pt>
                <c:pt idx="3827">
                  <c:v>9.39</c:v>
                </c:pt>
                <c:pt idx="3828">
                  <c:v>9.35</c:v>
                </c:pt>
                <c:pt idx="3829">
                  <c:v>9.32</c:v>
                </c:pt>
                <c:pt idx="3830">
                  <c:v>9.3000000000000007</c:v>
                </c:pt>
                <c:pt idx="3831">
                  <c:v>9.2799999999999994</c:v>
                </c:pt>
                <c:pt idx="3832">
                  <c:v>9.26</c:v>
                </c:pt>
                <c:pt idx="3833">
                  <c:v>9.24</c:v>
                </c:pt>
                <c:pt idx="3834">
                  <c:v>9.42</c:v>
                </c:pt>
                <c:pt idx="3835">
                  <c:v>9.66</c:v>
                </c:pt>
                <c:pt idx="3836">
                  <c:v>9.84</c:v>
                </c:pt>
                <c:pt idx="3837">
                  <c:v>9.82</c:v>
                </c:pt>
                <c:pt idx="3838">
                  <c:v>9.6199999999999992</c:v>
                </c:pt>
                <c:pt idx="3839">
                  <c:v>9.57</c:v>
                </c:pt>
                <c:pt idx="3840">
                  <c:v>9.4499999999999993</c:v>
                </c:pt>
                <c:pt idx="3841">
                  <c:v>9.7650000000000006</c:v>
                </c:pt>
                <c:pt idx="3842">
                  <c:v>9.75</c:v>
                </c:pt>
                <c:pt idx="3843">
                  <c:v>9.7250000000000014</c:v>
                </c:pt>
                <c:pt idx="3844">
                  <c:v>9.73</c:v>
                </c:pt>
                <c:pt idx="3845">
                  <c:v>9.745000000000001</c:v>
                </c:pt>
                <c:pt idx="3846">
                  <c:v>9.745000000000001</c:v>
                </c:pt>
                <c:pt idx="3847">
                  <c:v>9.7399999999999984</c:v>
                </c:pt>
                <c:pt idx="3848">
                  <c:v>9.74</c:v>
                </c:pt>
                <c:pt idx="3849">
                  <c:v>9.76</c:v>
                </c:pt>
                <c:pt idx="3850">
                  <c:v>9.745000000000001</c:v>
                </c:pt>
                <c:pt idx="3851">
                  <c:v>9.7349999999999994</c:v>
                </c:pt>
                <c:pt idx="3852">
                  <c:v>9.7199999999999989</c:v>
                </c:pt>
                <c:pt idx="3853">
                  <c:v>9.7050000000000001</c:v>
                </c:pt>
                <c:pt idx="3854">
                  <c:v>9.7149999999999999</c:v>
                </c:pt>
                <c:pt idx="3855">
                  <c:v>9.7249999999999996</c:v>
                </c:pt>
                <c:pt idx="3856">
                  <c:v>9.7349999999999994</c:v>
                </c:pt>
                <c:pt idx="3857">
                  <c:v>9.7399999999999984</c:v>
                </c:pt>
                <c:pt idx="3858">
                  <c:v>9.73</c:v>
                </c:pt>
                <c:pt idx="3859">
                  <c:v>9.7149999999999999</c:v>
                </c:pt>
                <c:pt idx="3860">
                  <c:v>9.7249999999999996</c:v>
                </c:pt>
                <c:pt idx="3861">
                  <c:v>9.7100000000000009</c:v>
                </c:pt>
                <c:pt idx="3862">
                  <c:v>9.6950000000000003</c:v>
                </c:pt>
                <c:pt idx="3863">
                  <c:v>9.6849999999999987</c:v>
                </c:pt>
                <c:pt idx="3864">
                  <c:v>9.6850000000000005</c:v>
                </c:pt>
                <c:pt idx="3865">
                  <c:v>9.6750000000000007</c:v>
                </c:pt>
                <c:pt idx="3866">
                  <c:v>9.6950000000000003</c:v>
                </c:pt>
                <c:pt idx="3867">
                  <c:v>9.7100000000000009</c:v>
                </c:pt>
                <c:pt idx="3868">
                  <c:v>9.75</c:v>
                </c:pt>
                <c:pt idx="3869">
                  <c:v>9.82</c:v>
                </c:pt>
                <c:pt idx="3870">
                  <c:v>9.8500000000000014</c:v>
                </c:pt>
                <c:pt idx="3871">
                  <c:v>9.8949999999999996</c:v>
                </c:pt>
                <c:pt idx="3872">
                  <c:v>9.89</c:v>
                </c:pt>
                <c:pt idx="3873">
                  <c:v>9.8849999999999998</c:v>
                </c:pt>
                <c:pt idx="3874">
                  <c:v>9.8099999999999987</c:v>
                </c:pt>
                <c:pt idx="3875">
                  <c:v>10.030000000000001</c:v>
                </c:pt>
                <c:pt idx="3876">
                  <c:v>10.015000000000001</c:v>
                </c:pt>
                <c:pt idx="3877">
                  <c:v>10</c:v>
                </c:pt>
                <c:pt idx="3878">
                  <c:v>10</c:v>
                </c:pt>
                <c:pt idx="3879">
                  <c:v>10.129999999999999</c:v>
                </c:pt>
                <c:pt idx="3880">
                  <c:v>10.16</c:v>
                </c:pt>
                <c:pt idx="3881">
                  <c:v>9.9849999999999994</c:v>
                </c:pt>
                <c:pt idx="3882">
                  <c:v>9.9550000000000001</c:v>
                </c:pt>
                <c:pt idx="3883">
                  <c:v>9.9349999999999987</c:v>
                </c:pt>
                <c:pt idx="3884">
                  <c:v>9.9349999999999987</c:v>
                </c:pt>
                <c:pt idx="3885">
                  <c:v>9.94</c:v>
                </c:pt>
                <c:pt idx="3886">
                  <c:v>9.9600000000000009</c:v>
                </c:pt>
                <c:pt idx="3887">
                  <c:v>9.9400000000000013</c:v>
                </c:pt>
                <c:pt idx="3888">
                  <c:v>9.9250000000000007</c:v>
                </c:pt>
                <c:pt idx="3889">
                  <c:v>9.9250000000000007</c:v>
                </c:pt>
                <c:pt idx="3890">
                  <c:v>9.8249999999999993</c:v>
                </c:pt>
                <c:pt idx="3891">
                  <c:v>9.82</c:v>
                </c:pt>
                <c:pt idx="3892">
                  <c:v>9.84</c:v>
                </c:pt>
                <c:pt idx="3893">
                  <c:v>9.84</c:v>
                </c:pt>
                <c:pt idx="3894">
                  <c:v>9.84</c:v>
                </c:pt>
                <c:pt idx="3895">
                  <c:v>9.8350000000000009</c:v>
                </c:pt>
                <c:pt idx="3896">
                  <c:v>9.8449999999999989</c:v>
                </c:pt>
                <c:pt idx="3897">
                  <c:v>9.9349999999999987</c:v>
                </c:pt>
                <c:pt idx="3898">
                  <c:v>9.9</c:v>
                </c:pt>
                <c:pt idx="3899">
                  <c:v>9.84</c:v>
                </c:pt>
                <c:pt idx="3900">
                  <c:v>9.67</c:v>
                </c:pt>
                <c:pt idx="3901">
                  <c:v>9.66</c:v>
                </c:pt>
                <c:pt idx="3902">
                  <c:v>9.6950000000000003</c:v>
                </c:pt>
                <c:pt idx="3903">
                  <c:v>9.7149999999999999</c:v>
                </c:pt>
                <c:pt idx="3904">
                  <c:v>9.6999999999999993</c:v>
                </c:pt>
                <c:pt idx="3905">
                  <c:v>9.67</c:v>
                </c:pt>
                <c:pt idx="3906">
                  <c:v>9.6350000000000016</c:v>
                </c:pt>
                <c:pt idx="3907">
                  <c:v>9.58</c:v>
                </c:pt>
                <c:pt idx="3908">
                  <c:v>9.5350000000000001</c:v>
                </c:pt>
                <c:pt idx="3909">
                  <c:v>9.5150000000000006</c:v>
                </c:pt>
                <c:pt idx="3910">
                  <c:v>9.49</c:v>
                </c:pt>
                <c:pt idx="3911">
                  <c:v>9.4699999999999989</c:v>
                </c:pt>
                <c:pt idx="3912">
                  <c:v>9.4450000000000003</c:v>
                </c:pt>
                <c:pt idx="3913">
                  <c:v>9.4149999999999991</c:v>
                </c:pt>
                <c:pt idx="3914">
                  <c:v>9.375</c:v>
                </c:pt>
                <c:pt idx="3915">
                  <c:v>9.3150000000000013</c:v>
                </c:pt>
                <c:pt idx="3916">
                  <c:v>9.2800000000000011</c:v>
                </c:pt>
                <c:pt idx="3917">
                  <c:v>9.24</c:v>
                </c:pt>
                <c:pt idx="3918">
                  <c:v>9.2249999999999996</c:v>
                </c:pt>
                <c:pt idx="3919">
                  <c:v>9.2100000000000009</c:v>
                </c:pt>
                <c:pt idx="3920">
                  <c:v>9.1950000000000003</c:v>
                </c:pt>
                <c:pt idx="3921">
                  <c:v>9.1750000000000007</c:v>
                </c:pt>
                <c:pt idx="3922">
                  <c:v>9.16</c:v>
                </c:pt>
                <c:pt idx="3923">
                  <c:v>9.1349999999999998</c:v>
                </c:pt>
                <c:pt idx="3924">
                  <c:v>9.120000000000001</c:v>
                </c:pt>
                <c:pt idx="3925">
                  <c:v>9.0949999999999989</c:v>
                </c:pt>
                <c:pt idx="3926">
                  <c:v>9.0850000000000009</c:v>
                </c:pt>
                <c:pt idx="3927">
                  <c:v>9.0850000000000009</c:v>
                </c:pt>
                <c:pt idx="3928">
                  <c:v>9.08</c:v>
                </c:pt>
                <c:pt idx="3929">
                  <c:v>9.1050000000000004</c:v>
                </c:pt>
                <c:pt idx="3930">
                  <c:v>9.0350000000000001</c:v>
                </c:pt>
                <c:pt idx="3931">
                  <c:v>9.0249999999999986</c:v>
                </c:pt>
                <c:pt idx="3932">
                  <c:v>8.995000000000001</c:v>
                </c:pt>
                <c:pt idx="3933">
                  <c:v>8.9649999999999999</c:v>
                </c:pt>
                <c:pt idx="3934">
                  <c:v>8.9600000000000009</c:v>
                </c:pt>
                <c:pt idx="3935">
                  <c:v>8.9750000000000014</c:v>
                </c:pt>
                <c:pt idx="3936">
                  <c:v>9.09</c:v>
                </c:pt>
                <c:pt idx="3937">
                  <c:v>9.1050000000000004</c:v>
                </c:pt>
                <c:pt idx="3938">
                  <c:v>9.1</c:v>
                </c:pt>
                <c:pt idx="3939">
                  <c:v>9.0399999999999991</c:v>
                </c:pt>
                <c:pt idx="3940">
                  <c:v>9.0050000000000008</c:v>
                </c:pt>
                <c:pt idx="3941">
                  <c:v>9.33</c:v>
                </c:pt>
                <c:pt idx="3942">
                  <c:v>9.3650000000000002</c:v>
                </c:pt>
                <c:pt idx="3943">
                  <c:v>9.3150000000000013</c:v>
                </c:pt>
                <c:pt idx="3944">
                  <c:v>9.2949999999999999</c:v>
                </c:pt>
                <c:pt idx="3945">
                  <c:v>9.2800000000000011</c:v>
                </c:pt>
                <c:pt idx="3946">
                  <c:v>9.245000000000001</c:v>
                </c:pt>
                <c:pt idx="3947">
                  <c:v>8.9600000000000009</c:v>
                </c:pt>
                <c:pt idx="3948">
                  <c:v>8.8849999999999998</c:v>
                </c:pt>
                <c:pt idx="3949">
                  <c:v>8.879999999999999</c:v>
                </c:pt>
                <c:pt idx="3950">
                  <c:v>8.8949999999999996</c:v>
                </c:pt>
                <c:pt idx="3951">
                  <c:v>8.91</c:v>
                </c:pt>
                <c:pt idx="3952">
                  <c:v>8.93</c:v>
                </c:pt>
                <c:pt idx="3953">
                  <c:v>8.9499999999999993</c:v>
                </c:pt>
                <c:pt idx="3954">
                  <c:v>8.9550000000000001</c:v>
                </c:pt>
                <c:pt idx="3955">
                  <c:v>8.94</c:v>
                </c:pt>
                <c:pt idx="3956">
                  <c:v>8.93</c:v>
                </c:pt>
                <c:pt idx="3957">
                  <c:v>8.9149999999999991</c:v>
                </c:pt>
                <c:pt idx="3958">
                  <c:v>8.8949999999999996</c:v>
                </c:pt>
                <c:pt idx="3959">
                  <c:v>8.8800000000000008</c:v>
                </c:pt>
                <c:pt idx="3960">
                  <c:v>8.8550000000000004</c:v>
                </c:pt>
                <c:pt idx="3961">
                  <c:v>8.84</c:v>
                </c:pt>
                <c:pt idx="3962">
                  <c:v>8.82</c:v>
                </c:pt>
                <c:pt idx="3963">
                  <c:v>8.7899999999999991</c:v>
                </c:pt>
                <c:pt idx="3964">
                  <c:v>8.7850000000000001</c:v>
                </c:pt>
                <c:pt idx="3965">
                  <c:v>8.77</c:v>
                </c:pt>
                <c:pt idx="3966">
                  <c:v>8.7449999999999992</c:v>
                </c:pt>
                <c:pt idx="3967">
                  <c:v>8.7199999999999989</c:v>
                </c:pt>
                <c:pt idx="3968">
                  <c:v>8.68</c:v>
                </c:pt>
                <c:pt idx="3969">
                  <c:v>8.65</c:v>
                </c:pt>
                <c:pt idx="3970">
                  <c:v>8.6050000000000004</c:v>
                </c:pt>
                <c:pt idx="3971">
                  <c:v>8.57</c:v>
                </c:pt>
                <c:pt idx="3972">
                  <c:v>8.5549999999999997</c:v>
                </c:pt>
                <c:pt idx="3973">
                  <c:v>8.5300000000000011</c:v>
                </c:pt>
                <c:pt idx="3974">
                  <c:v>8.5150000000000006</c:v>
                </c:pt>
                <c:pt idx="3975">
                  <c:v>8.4849999999999994</c:v>
                </c:pt>
                <c:pt idx="3976">
                  <c:v>8.4699999999999989</c:v>
                </c:pt>
                <c:pt idx="3977">
                  <c:v>8.4499999999999993</c:v>
                </c:pt>
                <c:pt idx="3978">
                  <c:v>8.4250000000000007</c:v>
                </c:pt>
                <c:pt idx="3979">
                  <c:v>8.39</c:v>
                </c:pt>
                <c:pt idx="3980">
                  <c:v>8.3650000000000002</c:v>
                </c:pt>
                <c:pt idx="3981">
                  <c:v>8.34</c:v>
                </c:pt>
                <c:pt idx="3982">
                  <c:v>8.34</c:v>
                </c:pt>
                <c:pt idx="3983">
                  <c:v>8.3350000000000009</c:v>
                </c:pt>
                <c:pt idx="3984">
                  <c:v>8.32</c:v>
                </c:pt>
                <c:pt idx="3985">
                  <c:v>8.3000000000000007</c:v>
                </c:pt>
                <c:pt idx="3986">
                  <c:v>8.2799999999999994</c:v>
                </c:pt>
                <c:pt idx="3987">
                  <c:v>8.25</c:v>
                </c:pt>
                <c:pt idx="3988">
                  <c:v>8.2200000000000006</c:v>
                </c:pt>
                <c:pt idx="3989">
                  <c:v>8.1849999999999987</c:v>
                </c:pt>
                <c:pt idx="3990">
                  <c:v>8.16</c:v>
                </c:pt>
                <c:pt idx="3991">
                  <c:v>8.15</c:v>
                </c:pt>
                <c:pt idx="3992">
                  <c:v>8.129999999999999</c:v>
                </c:pt>
                <c:pt idx="3993">
                  <c:v>8.125</c:v>
                </c:pt>
                <c:pt idx="3994">
                  <c:v>8.1199999999999992</c:v>
                </c:pt>
                <c:pt idx="3995">
                  <c:v>8.1</c:v>
                </c:pt>
                <c:pt idx="3996">
                  <c:v>8.09</c:v>
                </c:pt>
                <c:pt idx="3997">
                  <c:v>8.0949999999999989</c:v>
                </c:pt>
                <c:pt idx="3998">
                  <c:v>8.26</c:v>
                </c:pt>
                <c:pt idx="3999">
                  <c:v>8.2899999999999991</c:v>
                </c:pt>
                <c:pt idx="4000">
                  <c:v>8.3049999999999997</c:v>
                </c:pt>
                <c:pt idx="4001">
                  <c:v>8.2800000000000011</c:v>
                </c:pt>
                <c:pt idx="4002">
                  <c:v>8.254999999999999</c:v>
                </c:pt>
                <c:pt idx="4003">
                  <c:v>8.2149999999999999</c:v>
                </c:pt>
                <c:pt idx="4004">
                  <c:v>8.15</c:v>
                </c:pt>
                <c:pt idx="4005">
                  <c:v>8.09</c:v>
                </c:pt>
                <c:pt idx="4006">
                  <c:v>8.0749999999999993</c:v>
                </c:pt>
                <c:pt idx="4007">
                  <c:v>8.0549999999999997</c:v>
                </c:pt>
                <c:pt idx="4008">
                  <c:v>8.0299999999999994</c:v>
                </c:pt>
                <c:pt idx="4009">
                  <c:v>8.0250000000000004</c:v>
                </c:pt>
                <c:pt idx="4010">
                  <c:v>8.0449999999999999</c:v>
                </c:pt>
                <c:pt idx="4011">
                  <c:v>8.0500000000000007</c:v>
                </c:pt>
                <c:pt idx="4012">
                  <c:v>8.0449999999999999</c:v>
                </c:pt>
                <c:pt idx="4013">
                  <c:v>8.0350000000000001</c:v>
                </c:pt>
                <c:pt idx="4014">
                  <c:v>8.0400000000000009</c:v>
                </c:pt>
                <c:pt idx="4015">
                  <c:v>8</c:v>
                </c:pt>
                <c:pt idx="4016">
                  <c:v>8</c:v>
                </c:pt>
                <c:pt idx="4017">
                  <c:v>7.9849999999999994</c:v>
                </c:pt>
                <c:pt idx="4018">
                  <c:v>7.9749999999999996</c:v>
                </c:pt>
                <c:pt idx="4019">
                  <c:v>7.9799999999999995</c:v>
                </c:pt>
                <c:pt idx="4020">
                  <c:v>8.1550000000000011</c:v>
                </c:pt>
                <c:pt idx="4021">
                  <c:v>8.2949999999999999</c:v>
                </c:pt>
                <c:pt idx="4022">
                  <c:v>8.2750000000000004</c:v>
                </c:pt>
                <c:pt idx="4023">
                  <c:v>8.2750000000000004</c:v>
                </c:pt>
                <c:pt idx="4024">
                  <c:v>8.2850000000000001</c:v>
                </c:pt>
                <c:pt idx="4025">
                  <c:v>8.27</c:v>
                </c:pt>
                <c:pt idx="4026">
                  <c:v>8.2650000000000006</c:v>
                </c:pt>
                <c:pt idx="4027">
                  <c:v>8.254999999999999</c:v>
                </c:pt>
                <c:pt idx="4028">
                  <c:v>8.254999999999999</c:v>
                </c:pt>
                <c:pt idx="4029">
                  <c:v>8.245000000000001</c:v>
                </c:pt>
                <c:pt idx="4030">
                  <c:v>8.24</c:v>
                </c:pt>
                <c:pt idx="4031">
                  <c:v>8.254999999999999</c:v>
                </c:pt>
                <c:pt idx="4032">
                  <c:v>8.4450000000000003</c:v>
                </c:pt>
                <c:pt idx="4033">
                  <c:v>8.76</c:v>
                </c:pt>
                <c:pt idx="4034">
                  <c:v>8.74</c:v>
                </c:pt>
                <c:pt idx="4035">
                  <c:v>8.69</c:v>
                </c:pt>
                <c:pt idx="4036">
                  <c:v>8.629999999999999</c:v>
                </c:pt>
                <c:pt idx="4037">
                  <c:v>8.495000000000001</c:v>
                </c:pt>
                <c:pt idx="4038">
                  <c:v>8.3949999999999996</c:v>
                </c:pt>
                <c:pt idx="4039">
                  <c:v>8.3249999999999993</c:v>
                </c:pt>
                <c:pt idx="4040">
                  <c:v>8.26</c:v>
                </c:pt>
                <c:pt idx="4041">
                  <c:v>8.0749999999999993</c:v>
                </c:pt>
                <c:pt idx="4042">
                  <c:v>8.02</c:v>
                </c:pt>
                <c:pt idx="4043">
                  <c:v>8.004999999999999</c:v>
                </c:pt>
                <c:pt idx="4044">
                  <c:v>7.99</c:v>
                </c:pt>
                <c:pt idx="4045">
                  <c:v>7.9749999999999996</c:v>
                </c:pt>
                <c:pt idx="4046">
                  <c:v>7.9499999999999993</c:v>
                </c:pt>
                <c:pt idx="4047">
                  <c:v>7.93</c:v>
                </c:pt>
                <c:pt idx="4048">
                  <c:v>7.9250000000000007</c:v>
                </c:pt>
                <c:pt idx="4049">
                  <c:v>7.91</c:v>
                </c:pt>
                <c:pt idx="4050">
                  <c:v>7.8650000000000002</c:v>
                </c:pt>
                <c:pt idx="4051">
                  <c:v>7.82</c:v>
                </c:pt>
                <c:pt idx="4052">
                  <c:v>7.7949999999999999</c:v>
                </c:pt>
                <c:pt idx="4053">
                  <c:v>7.79</c:v>
                </c:pt>
                <c:pt idx="4054">
                  <c:v>7.7850000000000001</c:v>
                </c:pt>
                <c:pt idx="4055">
                  <c:v>7.7850000000000001</c:v>
                </c:pt>
                <c:pt idx="4056">
                  <c:v>7.7650000000000006</c:v>
                </c:pt>
                <c:pt idx="4057">
                  <c:v>7.75</c:v>
                </c:pt>
                <c:pt idx="4058">
                  <c:v>7.73</c:v>
                </c:pt>
                <c:pt idx="4059">
                  <c:v>7.71</c:v>
                </c:pt>
                <c:pt idx="4060">
                  <c:v>7.7050000000000001</c:v>
                </c:pt>
                <c:pt idx="4061">
                  <c:v>7.7050000000000001</c:v>
                </c:pt>
                <c:pt idx="4062">
                  <c:v>7.6950000000000003</c:v>
                </c:pt>
                <c:pt idx="4063">
                  <c:v>7.7650000000000006</c:v>
                </c:pt>
                <c:pt idx="4064">
                  <c:v>7.7450000000000001</c:v>
                </c:pt>
                <c:pt idx="4065">
                  <c:v>7.7149999999999999</c:v>
                </c:pt>
                <c:pt idx="4066">
                  <c:v>7.73</c:v>
                </c:pt>
                <c:pt idx="4067">
                  <c:v>7.7750000000000004</c:v>
                </c:pt>
                <c:pt idx="4068">
                  <c:v>7.9649999999999999</c:v>
                </c:pt>
                <c:pt idx="4069">
                  <c:v>8.09</c:v>
                </c:pt>
                <c:pt idx="4070">
                  <c:v>8.4499999999999993</c:v>
                </c:pt>
                <c:pt idx="4071">
                  <c:v>8.5749999999999993</c:v>
                </c:pt>
                <c:pt idx="4072">
                  <c:v>8.59</c:v>
                </c:pt>
                <c:pt idx="4073">
                  <c:v>8.5850000000000009</c:v>
                </c:pt>
                <c:pt idx="4074">
                  <c:v>8.56</c:v>
                </c:pt>
                <c:pt idx="4075">
                  <c:v>8.5150000000000006</c:v>
                </c:pt>
                <c:pt idx="4076">
                  <c:v>8.33</c:v>
                </c:pt>
                <c:pt idx="4077">
                  <c:v>8.25</c:v>
                </c:pt>
                <c:pt idx="4078">
                  <c:v>8.2349999999999994</c:v>
                </c:pt>
                <c:pt idx="4079">
                  <c:v>8.2250000000000014</c:v>
                </c:pt>
                <c:pt idx="4080">
                  <c:v>8.2249999999999996</c:v>
                </c:pt>
                <c:pt idx="4081">
                  <c:v>8.8699999999999992</c:v>
                </c:pt>
                <c:pt idx="4082">
                  <c:v>8.8699999999999992</c:v>
                </c:pt>
                <c:pt idx="4083">
                  <c:v>8.8699999999999992</c:v>
                </c:pt>
                <c:pt idx="4084">
                  <c:v>8.92</c:v>
                </c:pt>
                <c:pt idx="4085">
                  <c:v>8.9499999999999993</c:v>
                </c:pt>
                <c:pt idx="4086">
                  <c:v>8.9499999999999993</c:v>
                </c:pt>
                <c:pt idx="4087">
                  <c:v>8.9600000000000009</c:v>
                </c:pt>
                <c:pt idx="4088">
                  <c:v>8.9499999999999993</c:v>
                </c:pt>
                <c:pt idx="4089">
                  <c:v>8.94</c:v>
                </c:pt>
                <c:pt idx="4090">
                  <c:v>8.92</c:v>
                </c:pt>
                <c:pt idx="4091">
                  <c:v>8.91</c:v>
                </c:pt>
                <c:pt idx="4092">
                  <c:v>8.99</c:v>
                </c:pt>
                <c:pt idx="4093">
                  <c:v>9.1199999999999992</c:v>
                </c:pt>
                <c:pt idx="4094">
                  <c:v>9.17</c:v>
                </c:pt>
                <c:pt idx="4095">
                  <c:v>9.15</c:v>
                </c:pt>
                <c:pt idx="4096">
                  <c:v>9.14</c:v>
                </c:pt>
                <c:pt idx="4097">
                  <c:v>9.16</c:v>
                </c:pt>
                <c:pt idx="4098">
                  <c:v>9.15</c:v>
                </c:pt>
                <c:pt idx="4099">
                  <c:v>9.1300000000000008</c:v>
                </c:pt>
                <c:pt idx="4100">
                  <c:v>9.1300000000000008</c:v>
                </c:pt>
                <c:pt idx="4101">
                  <c:v>9.1199999999999992</c:v>
                </c:pt>
                <c:pt idx="4102">
                  <c:v>9.1</c:v>
                </c:pt>
                <c:pt idx="4103">
                  <c:v>9.07</c:v>
                </c:pt>
                <c:pt idx="4104">
                  <c:v>9.0399999999999991</c:v>
                </c:pt>
                <c:pt idx="4105">
                  <c:v>9.02</c:v>
                </c:pt>
                <c:pt idx="4106">
                  <c:v>8.99</c:v>
                </c:pt>
                <c:pt idx="4107">
                  <c:v>8.9700000000000006</c:v>
                </c:pt>
                <c:pt idx="4108">
                  <c:v>9</c:v>
                </c:pt>
                <c:pt idx="4109">
                  <c:v>9.01</c:v>
                </c:pt>
                <c:pt idx="4110">
                  <c:v>8.9600000000000009</c:v>
                </c:pt>
                <c:pt idx="4111">
                  <c:v>8.94</c:v>
                </c:pt>
                <c:pt idx="4112">
                  <c:v>8.93</c:v>
                </c:pt>
                <c:pt idx="4113">
                  <c:v>8.5350000000000001</c:v>
                </c:pt>
                <c:pt idx="4114">
                  <c:v>8.5449999999999999</c:v>
                </c:pt>
                <c:pt idx="4115">
                  <c:v>8.5250000000000004</c:v>
                </c:pt>
                <c:pt idx="4116">
                  <c:v>8.504999999999999</c:v>
                </c:pt>
                <c:pt idx="4117">
                  <c:v>8.4849999999999994</c:v>
                </c:pt>
                <c:pt idx="4118">
                  <c:v>8.4750000000000014</c:v>
                </c:pt>
                <c:pt idx="4119">
                  <c:v>8.495000000000001</c:v>
                </c:pt>
                <c:pt idx="4120">
                  <c:v>8.504999999999999</c:v>
                </c:pt>
                <c:pt idx="4121">
                  <c:v>8.4899999999999984</c:v>
                </c:pt>
                <c:pt idx="4122">
                  <c:v>8.4699999999999989</c:v>
                </c:pt>
                <c:pt idx="4123">
                  <c:v>8.4550000000000001</c:v>
                </c:pt>
                <c:pt idx="4124">
                  <c:v>8.43</c:v>
                </c:pt>
                <c:pt idx="4125">
                  <c:v>8.4</c:v>
                </c:pt>
                <c:pt idx="4126">
                  <c:v>8.3999999999999986</c:v>
                </c:pt>
                <c:pt idx="4127">
                  <c:v>8.39</c:v>
                </c:pt>
                <c:pt idx="4128">
                  <c:v>8.3849999999999998</c:v>
                </c:pt>
                <c:pt idx="4129">
                  <c:v>8.3850000000000016</c:v>
                </c:pt>
                <c:pt idx="4130">
                  <c:v>8.379999999999999</c:v>
                </c:pt>
                <c:pt idx="4131">
                  <c:v>8.3550000000000004</c:v>
                </c:pt>
                <c:pt idx="4132">
                  <c:v>8.34</c:v>
                </c:pt>
                <c:pt idx="4133">
                  <c:v>8.32</c:v>
                </c:pt>
                <c:pt idx="4134">
                  <c:v>8.33</c:v>
                </c:pt>
                <c:pt idx="4135">
                  <c:v>8.3449999999999989</c:v>
                </c:pt>
                <c:pt idx="4136">
                  <c:v>8.33</c:v>
                </c:pt>
                <c:pt idx="4137">
                  <c:v>8.2949999999999999</c:v>
                </c:pt>
                <c:pt idx="4138">
                  <c:v>8.2749999999999986</c:v>
                </c:pt>
                <c:pt idx="4139">
                  <c:v>8.2650000000000006</c:v>
                </c:pt>
                <c:pt idx="4140">
                  <c:v>8.24</c:v>
                </c:pt>
                <c:pt idx="4141">
                  <c:v>8.2250000000000014</c:v>
                </c:pt>
                <c:pt idx="4142">
                  <c:v>8.2149999999999999</c:v>
                </c:pt>
                <c:pt idx="4143">
                  <c:v>8.2199999999999989</c:v>
                </c:pt>
                <c:pt idx="4144">
                  <c:v>8.2249999999999996</c:v>
                </c:pt>
                <c:pt idx="4145">
                  <c:v>8.23</c:v>
                </c:pt>
                <c:pt idx="4146">
                  <c:v>8.23</c:v>
                </c:pt>
                <c:pt idx="4147">
                  <c:v>8.2249999999999996</c:v>
                </c:pt>
                <c:pt idx="4148">
                  <c:v>8.2050000000000001</c:v>
                </c:pt>
                <c:pt idx="4149">
                  <c:v>8.3149999999999995</c:v>
                </c:pt>
                <c:pt idx="4150">
                  <c:v>8.49</c:v>
                </c:pt>
                <c:pt idx="4151">
                  <c:v>8.6149999999999984</c:v>
                </c:pt>
                <c:pt idx="4152">
                  <c:v>8.69</c:v>
                </c:pt>
                <c:pt idx="4153">
                  <c:v>8.68</c:v>
                </c:pt>
                <c:pt idx="4154">
                  <c:v>8.67</c:v>
                </c:pt>
                <c:pt idx="4155">
                  <c:v>8.66</c:v>
                </c:pt>
                <c:pt idx="4156">
                  <c:v>8.6649999999999991</c:v>
                </c:pt>
                <c:pt idx="4157">
                  <c:v>8.68</c:v>
                </c:pt>
                <c:pt idx="4158">
                  <c:v>8.6900000000000013</c:v>
                </c:pt>
                <c:pt idx="4159">
                  <c:v>8.6900000000000013</c:v>
                </c:pt>
                <c:pt idx="4160">
                  <c:v>8.68</c:v>
                </c:pt>
                <c:pt idx="4161">
                  <c:v>8.7199999999999989</c:v>
                </c:pt>
                <c:pt idx="4162">
                  <c:v>8.7149999999999999</c:v>
                </c:pt>
                <c:pt idx="4163">
                  <c:v>8.73</c:v>
                </c:pt>
                <c:pt idx="4164">
                  <c:v>8.7250000000000014</c:v>
                </c:pt>
                <c:pt idx="4165">
                  <c:v>8.73</c:v>
                </c:pt>
                <c:pt idx="4166">
                  <c:v>8.74</c:v>
                </c:pt>
                <c:pt idx="4167">
                  <c:v>8.7349999999999994</c:v>
                </c:pt>
                <c:pt idx="4168">
                  <c:v>8.73</c:v>
                </c:pt>
                <c:pt idx="4169">
                  <c:v>8.6999999999999993</c:v>
                </c:pt>
                <c:pt idx="4170">
                  <c:v>8.68</c:v>
                </c:pt>
                <c:pt idx="4171">
                  <c:v>8.67</c:v>
                </c:pt>
                <c:pt idx="4172">
                  <c:v>8.68</c:v>
                </c:pt>
                <c:pt idx="4173">
                  <c:v>8.6999999999999993</c:v>
                </c:pt>
                <c:pt idx="4174">
                  <c:v>8.7100000000000009</c:v>
                </c:pt>
                <c:pt idx="4175">
                  <c:v>8.7199999999999989</c:v>
                </c:pt>
                <c:pt idx="4176">
                  <c:v>8.7149999999999999</c:v>
                </c:pt>
                <c:pt idx="4177">
                  <c:v>8.6999999999999993</c:v>
                </c:pt>
                <c:pt idx="4178">
                  <c:v>8.68</c:v>
                </c:pt>
                <c:pt idx="4179">
                  <c:v>8.67</c:v>
                </c:pt>
                <c:pt idx="4180">
                  <c:v>8.68</c:v>
                </c:pt>
                <c:pt idx="4181">
                  <c:v>8.6900000000000013</c:v>
                </c:pt>
                <c:pt idx="4182">
                  <c:v>8.6999999999999993</c:v>
                </c:pt>
                <c:pt idx="4183">
                  <c:v>8.6950000000000003</c:v>
                </c:pt>
                <c:pt idx="4184">
                  <c:v>8.6900000000000013</c:v>
                </c:pt>
                <c:pt idx="4185">
                  <c:v>8.6750000000000007</c:v>
                </c:pt>
                <c:pt idx="4186">
                  <c:v>8.66</c:v>
                </c:pt>
                <c:pt idx="4187">
                  <c:v>8.6349999999999998</c:v>
                </c:pt>
                <c:pt idx="4188">
                  <c:v>8.629999999999999</c:v>
                </c:pt>
                <c:pt idx="4189">
                  <c:v>8.6150000000000002</c:v>
                </c:pt>
                <c:pt idx="4190">
                  <c:v>8.6</c:v>
                </c:pt>
                <c:pt idx="4191">
                  <c:v>8.5749999999999993</c:v>
                </c:pt>
                <c:pt idx="4192">
                  <c:v>8.5500000000000007</c:v>
                </c:pt>
                <c:pt idx="4193">
                  <c:v>8.5250000000000004</c:v>
                </c:pt>
                <c:pt idx="4194">
                  <c:v>8.51</c:v>
                </c:pt>
                <c:pt idx="4195">
                  <c:v>8.4899999999999984</c:v>
                </c:pt>
                <c:pt idx="4196">
                  <c:v>8.4749999999999996</c:v>
                </c:pt>
                <c:pt idx="4197">
                  <c:v>8.4499999999999993</c:v>
                </c:pt>
                <c:pt idx="4198">
                  <c:v>8.42</c:v>
                </c:pt>
                <c:pt idx="4199">
                  <c:v>8.39</c:v>
                </c:pt>
                <c:pt idx="4200">
                  <c:v>8.3500000000000014</c:v>
                </c:pt>
                <c:pt idx="4201">
                  <c:v>8.3099999999999987</c:v>
                </c:pt>
                <c:pt idx="4202">
                  <c:v>8.27</c:v>
                </c:pt>
                <c:pt idx="4203">
                  <c:v>8.2349999999999994</c:v>
                </c:pt>
                <c:pt idx="4204">
                  <c:v>8.2100000000000009</c:v>
                </c:pt>
                <c:pt idx="4205">
                  <c:v>8.1900000000000013</c:v>
                </c:pt>
                <c:pt idx="4206">
                  <c:v>8.1750000000000007</c:v>
                </c:pt>
                <c:pt idx="4207">
                  <c:v>8.17</c:v>
                </c:pt>
                <c:pt idx="4208">
                  <c:v>8.1649999999999991</c:v>
                </c:pt>
                <c:pt idx="4209">
                  <c:v>8.16</c:v>
                </c:pt>
                <c:pt idx="4210">
                  <c:v>8.14</c:v>
                </c:pt>
                <c:pt idx="4211">
                  <c:v>8.11</c:v>
                </c:pt>
                <c:pt idx="4212">
                  <c:v>8.0749999999999993</c:v>
                </c:pt>
                <c:pt idx="4213">
                  <c:v>8.0449999999999999</c:v>
                </c:pt>
                <c:pt idx="4214">
                  <c:v>8.01</c:v>
                </c:pt>
                <c:pt idx="4215">
                  <c:v>8.004999999999999</c:v>
                </c:pt>
                <c:pt idx="4216">
                  <c:v>8.004999999999999</c:v>
                </c:pt>
                <c:pt idx="4217">
                  <c:v>8.0050000000000008</c:v>
                </c:pt>
                <c:pt idx="4218">
                  <c:v>7.9949999999999992</c:v>
                </c:pt>
                <c:pt idx="4219">
                  <c:v>7.99</c:v>
                </c:pt>
                <c:pt idx="4220">
                  <c:v>7.99</c:v>
                </c:pt>
                <c:pt idx="4221">
                  <c:v>7.9850000000000003</c:v>
                </c:pt>
                <c:pt idx="4222">
                  <c:v>8</c:v>
                </c:pt>
                <c:pt idx="4223">
                  <c:v>8.0150000000000006</c:v>
                </c:pt>
                <c:pt idx="4224">
                  <c:v>8.0250000000000004</c:v>
                </c:pt>
                <c:pt idx="4225">
                  <c:v>8.0299999999999994</c:v>
                </c:pt>
                <c:pt idx="4226">
                  <c:v>8.0250000000000004</c:v>
                </c:pt>
                <c:pt idx="4227">
                  <c:v>8.02</c:v>
                </c:pt>
                <c:pt idx="4228">
                  <c:v>7.98</c:v>
                </c:pt>
                <c:pt idx="4229">
                  <c:v>7.9149999999999991</c:v>
                </c:pt>
                <c:pt idx="4230">
                  <c:v>7.8699999999999992</c:v>
                </c:pt>
                <c:pt idx="4231">
                  <c:v>7.85</c:v>
                </c:pt>
                <c:pt idx="4232">
                  <c:v>7.8550000000000004</c:v>
                </c:pt>
                <c:pt idx="4233">
                  <c:v>7.8550000000000004</c:v>
                </c:pt>
                <c:pt idx="4234">
                  <c:v>7.8650000000000002</c:v>
                </c:pt>
                <c:pt idx="4235">
                  <c:v>7.8699999999999992</c:v>
                </c:pt>
                <c:pt idx="4236">
                  <c:v>7.8800000000000008</c:v>
                </c:pt>
                <c:pt idx="4237">
                  <c:v>7.875</c:v>
                </c:pt>
                <c:pt idx="4238">
                  <c:v>7.870000000000001</c:v>
                </c:pt>
                <c:pt idx="4239">
                  <c:v>7.85</c:v>
                </c:pt>
                <c:pt idx="4240">
                  <c:v>7.85</c:v>
                </c:pt>
                <c:pt idx="4241">
                  <c:v>7.85</c:v>
                </c:pt>
                <c:pt idx="4242">
                  <c:v>7.8550000000000004</c:v>
                </c:pt>
                <c:pt idx="4243">
                  <c:v>7.8550000000000004</c:v>
                </c:pt>
                <c:pt idx="4244">
                  <c:v>7.86</c:v>
                </c:pt>
                <c:pt idx="4245">
                  <c:v>7.86</c:v>
                </c:pt>
                <c:pt idx="4246">
                  <c:v>7.8450000000000006</c:v>
                </c:pt>
                <c:pt idx="4247">
                  <c:v>7.8249999999999993</c:v>
                </c:pt>
                <c:pt idx="4248">
                  <c:v>7.8</c:v>
                </c:pt>
                <c:pt idx="4249">
                  <c:v>7.8</c:v>
                </c:pt>
                <c:pt idx="4250">
                  <c:v>7.8149999999999995</c:v>
                </c:pt>
                <c:pt idx="4251">
                  <c:v>7.8349999999999991</c:v>
                </c:pt>
                <c:pt idx="4252">
                  <c:v>7.8450000000000006</c:v>
                </c:pt>
                <c:pt idx="4253">
                  <c:v>7.82</c:v>
                </c:pt>
                <c:pt idx="4254">
                  <c:v>7.8000000000000007</c:v>
                </c:pt>
                <c:pt idx="4255">
                  <c:v>7.78</c:v>
                </c:pt>
                <c:pt idx="4256">
                  <c:v>7.7750000000000004</c:v>
                </c:pt>
                <c:pt idx="4257">
                  <c:v>7.7850000000000001</c:v>
                </c:pt>
                <c:pt idx="4258">
                  <c:v>7.7949999999999999</c:v>
                </c:pt>
                <c:pt idx="4259">
                  <c:v>7.8049999999999997</c:v>
                </c:pt>
                <c:pt idx="4260">
                  <c:v>7.8250000000000002</c:v>
                </c:pt>
                <c:pt idx="4261">
                  <c:v>7.8250000000000002</c:v>
                </c:pt>
                <c:pt idx="4262">
                  <c:v>7.83</c:v>
                </c:pt>
                <c:pt idx="4263">
                  <c:v>7.81</c:v>
                </c:pt>
                <c:pt idx="4264">
                  <c:v>7.79</c:v>
                </c:pt>
                <c:pt idx="4265">
                  <c:v>7.7850000000000001</c:v>
                </c:pt>
                <c:pt idx="4266">
                  <c:v>7.7949999999999999</c:v>
                </c:pt>
                <c:pt idx="4267">
                  <c:v>7.7949999999999999</c:v>
                </c:pt>
                <c:pt idx="4268">
                  <c:v>7.8150000000000004</c:v>
                </c:pt>
                <c:pt idx="4269">
                  <c:v>7.84</c:v>
                </c:pt>
                <c:pt idx="4270">
                  <c:v>7.8550000000000004</c:v>
                </c:pt>
                <c:pt idx="4271">
                  <c:v>7.87</c:v>
                </c:pt>
                <c:pt idx="4272">
                  <c:v>7.88</c:v>
                </c:pt>
                <c:pt idx="4273">
                  <c:v>7.8550000000000004</c:v>
                </c:pt>
                <c:pt idx="4274">
                  <c:v>7.91</c:v>
                </c:pt>
                <c:pt idx="4275">
                  <c:v>7.8849999999999998</c:v>
                </c:pt>
                <c:pt idx="4276">
                  <c:v>7.915</c:v>
                </c:pt>
                <c:pt idx="4277">
                  <c:v>8.2949999999999999</c:v>
                </c:pt>
                <c:pt idx="4278">
                  <c:v>8.32</c:v>
                </c:pt>
                <c:pt idx="4279">
                  <c:v>8.3149999999999995</c:v>
                </c:pt>
                <c:pt idx="4280">
                  <c:v>8.32</c:v>
                </c:pt>
                <c:pt idx="4281">
                  <c:v>8.32</c:v>
                </c:pt>
                <c:pt idx="4282">
                  <c:v>8.125</c:v>
                </c:pt>
                <c:pt idx="4283">
                  <c:v>7.9850000000000003</c:v>
                </c:pt>
                <c:pt idx="4284">
                  <c:v>7.95</c:v>
                </c:pt>
                <c:pt idx="4285">
                  <c:v>8.0399999999999991</c:v>
                </c:pt>
                <c:pt idx="4286">
                  <c:v>8.004999999999999</c:v>
                </c:pt>
                <c:pt idx="4287">
                  <c:v>8.01</c:v>
                </c:pt>
                <c:pt idx="4288">
                  <c:v>8.0350000000000001</c:v>
                </c:pt>
                <c:pt idx="4289">
                  <c:v>8.0050000000000008</c:v>
                </c:pt>
                <c:pt idx="4290">
                  <c:v>7.995000000000001</c:v>
                </c:pt>
                <c:pt idx="4291">
                  <c:v>7.9949999999999992</c:v>
                </c:pt>
                <c:pt idx="4292">
                  <c:v>7.99</c:v>
                </c:pt>
                <c:pt idx="4293">
                  <c:v>8.004999999999999</c:v>
                </c:pt>
                <c:pt idx="4294">
                  <c:v>8</c:v>
                </c:pt>
                <c:pt idx="4295">
                  <c:v>8.0599999999999987</c:v>
                </c:pt>
                <c:pt idx="4296">
                  <c:v>8.0850000000000009</c:v>
                </c:pt>
                <c:pt idx="4297">
                  <c:v>8.4649999999999999</c:v>
                </c:pt>
                <c:pt idx="4298">
                  <c:v>8.49</c:v>
                </c:pt>
                <c:pt idx="4299">
                  <c:v>8.4450000000000003</c:v>
                </c:pt>
                <c:pt idx="4300">
                  <c:v>8.4150000000000009</c:v>
                </c:pt>
                <c:pt idx="4301">
                  <c:v>8.44</c:v>
                </c:pt>
                <c:pt idx="4302">
                  <c:v>8.44</c:v>
                </c:pt>
                <c:pt idx="4303">
                  <c:v>8.42</c:v>
                </c:pt>
                <c:pt idx="4304">
                  <c:v>8.4049999999999994</c:v>
                </c:pt>
                <c:pt idx="4305">
                  <c:v>8.48</c:v>
                </c:pt>
                <c:pt idx="4306">
                  <c:v>8.7250000000000014</c:v>
                </c:pt>
                <c:pt idx="4307">
                  <c:v>9.0399999999999991</c:v>
                </c:pt>
                <c:pt idx="4308">
                  <c:v>9.0399999999999991</c:v>
                </c:pt>
                <c:pt idx="4309">
                  <c:v>9.0250000000000004</c:v>
                </c:pt>
                <c:pt idx="4310">
                  <c:v>8.9899999999999984</c:v>
                </c:pt>
                <c:pt idx="4311">
                  <c:v>8.8049999999999997</c:v>
                </c:pt>
                <c:pt idx="4312">
                  <c:v>8.7949999999999999</c:v>
                </c:pt>
                <c:pt idx="4313">
                  <c:v>8.75</c:v>
                </c:pt>
                <c:pt idx="4314">
                  <c:v>8.68</c:v>
                </c:pt>
                <c:pt idx="4315">
                  <c:v>8.61</c:v>
                </c:pt>
                <c:pt idx="4316">
                  <c:v>8.64</c:v>
                </c:pt>
                <c:pt idx="4317">
                  <c:v>8.64</c:v>
                </c:pt>
                <c:pt idx="4318">
                  <c:v>8.620000000000001</c:v>
                </c:pt>
                <c:pt idx="4319">
                  <c:v>8.6150000000000002</c:v>
                </c:pt>
                <c:pt idx="4320">
                  <c:v>8.5850000000000009</c:v>
                </c:pt>
                <c:pt idx="4321">
                  <c:v>8.5850000000000009</c:v>
                </c:pt>
                <c:pt idx="4322">
                  <c:v>8.58</c:v>
                </c:pt>
                <c:pt idx="4323">
                  <c:v>8.6050000000000004</c:v>
                </c:pt>
                <c:pt idx="4324">
                  <c:v>8.6349999999999998</c:v>
                </c:pt>
                <c:pt idx="4325">
                  <c:v>8.6999999999999993</c:v>
                </c:pt>
                <c:pt idx="4326">
                  <c:v>8.6700000000000017</c:v>
                </c:pt>
                <c:pt idx="4327">
                  <c:v>8.7349999999999994</c:v>
                </c:pt>
                <c:pt idx="4328">
                  <c:v>8.7949999999999999</c:v>
                </c:pt>
                <c:pt idx="4329">
                  <c:v>8.7850000000000001</c:v>
                </c:pt>
                <c:pt idx="4330">
                  <c:v>8.754999999999999</c:v>
                </c:pt>
                <c:pt idx="4331">
                  <c:v>8.7100000000000009</c:v>
                </c:pt>
                <c:pt idx="4332">
                  <c:v>8.7250000000000014</c:v>
                </c:pt>
                <c:pt idx="4333">
                  <c:v>8.7249999999999996</c:v>
                </c:pt>
                <c:pt idx="4334">
                  <c:v>8.66</c:v>
                </c:pt>
                <c:pt idx="4335">
                  <c:v>8.6750000000000007</c:v>
                </c:pt>
                <c:pt idx="4336">
                  <c:v>8.7149999999999999</c:v>
                </c:pt>
                <c:pt idx="4337">
                  <c:v>8.77</c:v>
                </c:pt>
                <c:pt idx="4338">
                  <c:v>8.7949999999999999</c:v>
                </c:pt>
                <c:pt idx="4339">
                  <c:v>8.7950000000000017</c:v>
                </c:pt>
                <c:pt idx="4340">
                  <c:v>8.7899999999999991</c:v>
                </c:pt>
                <c:pt idx="4341">
                  <c:v>8.6750000000000007</c:v>
                </c:pt>
                <c:pt idx="4342">
                  <c:v>8.67</c:v>
                </c:pt>
                <c:pt idx="4343">
                  <c:v>8.74</c:v>
                </c:pt>
                <c:pt idx="4344">
                  <c:v>8.89</c:v>
                </c:pt>
                <c:pt idx="4345">
                  <c:v>9</c:v>
                </c:pt>
                <c:pt idx="4346">
                  <c:v>9.08</c:v>
                </c:pt>
                <c:pt idx="4347">
                  <c:v>9.0399999999999991</c:v>
                </c:pt>
                <c:pt idx="4348">
                  <c:v>8.98</c:v>
                </c:pt>
                <c:pt idx="4349">
                  <c:v>8.9649999999999999</c:v>
                </c:pt>
                <c:pt idx="4350">
                  <c:v>9.0150000000000006</c:v>
                </c:pt>
                <c:pt idx="4351">
                  <c:v>9.0150000000000006</c:v>
                </c:pt>
                <c:pt idx="4352">
                  <c:v>8.9700000000000006</c:v>
                </c:pt>
                <c:pt idx="4353">
                  <c:v>8.9250000000000007</c:v>
                </c:pt>
                <c:pt idx="4354">
                  <c:v>8.8800000000000008</c:v>
                </c:pt>
                <c:pt idx="4355">
                  <c:v>8.8350000000000009</c:v>
                </c:pt>
                <c:pt idx="4356">
                  <c:v>8.8550000000000004</c:v>
                </c:pt>
                <c:pt idx="4357">
                  <c:v>8.8849999999999998</c:v>
                </c:pt>
                <c:pt idx="4358">
                  <c:v>8.92</c:v>
                </c:pt>
                <c:pt idx="4359">
                  <c:v>8.9549999999999983</c:v>
                </c:pt>
                <c:pt idx="4360">
                  <c:v>8.9499999999999993</c:v>
                </c:pt>
                <c:pt idx="4361">
                  <c:v>8.9600000000000009</c:v>
                </c:pt>
                <c:pt idx="4362">
                  <c:v>8.9600000000000009</c:v>
                </c:pt>
                <c:pt idx="4363">
                  <c:v>8.9450000000000003</c:v>
                </c:pt>
                <c:pt idx="4364">
                  <c:v>8.9400000000000013</c:v>
                </c:pt>
                <c:pt idx="4365">
                  <c:v>8.9550000000000001</c:v>
                </c:pt>
                <c:pt idx="4366">
                  <c:v>8.93</c:v>
                </c:pt>
                <c:pt idx="4367">
                  <c:v>8.9149999999999991</c:v>
                </c:pt>
                <c:pt idx="4368">
                  <c:v>8.9600000000000009</c:v>
                </c:pt>
                <c:pt idx="4369">
                  <c:v>9.0250000000000004</c:v>
                </c:pt>
                <c:pt idx="4370">
                  <c:v>9.0549999999999997</c:v>
                </c:pt>
                <c:pt idx="4371">
                  <c:v>8.9749999999999996</c:v>
                </c:pt>
                <c:pt idx="4372">
                  <c:v>8.8650000000000002</c:v>
                </c:pt>
                <c:pt idx="4373">
                  <c:v>8.8649999999999984</c:v>
                </c:pt>
                <c:pt idx="4374">
                  <c:v>8.91</c:v>
                </c:pt>
                <c:pt idx="4375">
                  <c:v>8.9450000000000003</c:v>
                </c:pt>
                <c:pt idx="4376">
                  <c:v>8.9549999999999983</c:v>
                </c:pt>
                <c:pt idx="4377">
                  <c:v>8.9699999999999989</c:v>
                </c:pt>
                <c:pt idx="4378">
                  <c:v>9.02</c:v>
                </c:pt>
                <c:pt idx="4379">
                  <c:v>9.1349999999999998</c:v>
                </c:pt>
                <c:pt idx="4380">
                  <c:v>9.1449999999999996</c:v>
                </c:pt>
                <c:pt idx="4381">
                  <c:v>9.2199999999999989</c:v>
                </c:pt>
                <c:pt idx="4382">
                  <c:v>9.26</c:v>
                </c:pt>
                <c:pt idx="4383">
                  <c:v>9.2050000000000001</c:v>
                </c:pt>
                <c:pt idx="4384">
                  <c:v>9.0500000000000007</c:v>
                </c:pt>
                <c:pt idx="4385">
                  <c:v>8.9899999999999984</c:v>
                </c:pt>
                <c:pt idx="4386">
                  <c:v>8.9849999999999994</c:v>
                </c:pt>
                <c:pt idx="4387">
                  <c:v>9.0050000000000008</c:v>
                </c:pt>
                <c:pt idx="4388">
                  <c:v>9.0350000000000001</c:v>
                </c:pt>
                <c:pt idx="4389">
                  <c:v>9.1050000000000004</c:v>
                </c:pt>
                <c:pt idx="4390">
                  <c:v>9.1550000000000011</c:v>
                </c:pt>
                <c:pt idx="4391">
                  <c:v>9.1150000000000002</c:v>
                </c:pt>
                <c:pt idx="4392">
                  <c:v>9.17</c:v>
                </c:pt>
                <c:pt idx="4393">
                  <c:v>9.14</c:v>
                </c:pt>
                <c:pt idx="4394">
                  <c:v>9.2050000000000001</c:v>
                </c:pt>
                <c:pt idx="4395">
                  <c:v>9.26</c:v>
                </c:pt>
                <c:pt idx="4396">
                  <c:v>9.25</c:v>
                </c:pt>
                <c:pt idx="4397">
                  <c:v>9.129999999999999</c:v>
                </c:pt>
                <c:pt idx="4398">
                  <c:v>9.0850000000000009</c:v>
                </c:pt>
                <c:pt idx="4399">
                  <c:v>9.08</c:v>
                </c:pt>
                <c:pt idx="4400">
                  <c:v>9.1550000000000011</c:v>
                </c:pt>
                <c:pt idx="4401">
                  <c:v>9.16</c:v>
                </c:pt>
                <c:pt idx="4402">
                  <c:v>9.2050000000000001</c:v>
                </c:pt>
                <c:pt idx="4403">
                  <c:v>9.1750000000000007</c:v>
                </c:pt>
                <c:pt idx="4404">
                  <c:v>9.1449999999999996</c:v>
                </c:pt>
                <c:pt idx="4405">
                  <c:v>9.14</c:v>
                </c:pt>
                <c:pt idx="4406">
                  <c:v>9.1449999999999996</c:v>
                </c:pt>
                <c:pt idx="4407">
                  <c:v>9.125</c:v>
                </c:pt>
                <c:pt idx="4408">
                  <c:v>9.1050000000000004</c:v>
                </c:pt>
                <c:pt idx="4409">
                  <c:v>9.1150000000000002</c:v>
                </c:pt>
                <c:pt idx="4410">
                  <c:v>9.6050000000000004</c:v>
                </c:pt>
                <c:pt idx="4411">
                  <c:v>9.67</c:v>
                </c:pt>
                <c:pt idx="4412">
                  <c:v>9.6499999999999986</c:v>
                </c:pt>
                <c:pt idx="4413">
                  <c:v>9.6549999999999994</c:v>
                </c:pt>
                <c:pt idx="4414">
                  <c:v>9.6550000000000011</c:v>
                </c:pt>
                <c:pt idx="4415">
                  <c:v>9.625</c:v>
                </c:pt>
                <c:pt idx="4416">
                  <c:v>9.7349999999999994</c:v>
                </c:pt>
                <c:pt idx="4417">
                  <c:v>9.6849999999999987</c:v>
                </c:pt>
                <c:pt idx="4418">
                  <c:v>9.5749999999999993</c:v>
                </c:pt>
                <c:pt idx="4419">
                  <c:v>9.504999999999999</c:v>
                </c:pt>
                <c:pt idx="4420">
                  <c:v>9.52</c:v>
                </c:pt>
                <c:pt idx="4421">
                  <c:v>9.4849999999999994</c:v>
                </c:pt>
                <c:pt idx="4422">
                  <c:v>9.4550000000000001</c:v>
                </c:pt>
                <c:pt idx="4423">
                  <c:v>9.42</c:v>
                </c:pt>
                <c:pt idx="4424">
                  <c:v>9.41</c:v>
                </c:pt>
                <c:pt idx="4425">
                  <c:v>9.42</c:v>
                </c:pt>
                <c:pt idx="4426">
                  <c:v>9.4250000000000007</c:v>
                </c:pt>
                <c:pt idx="4427">
                  <c:v>9.39</c:v>
                </c:pt>
                <c:pt idx="4428">
                  <c:v>9.379999999999999</c:v>
                </c:pt>
                <c:pt idx="4429">
                  <c:v>9.379999999999999</c:v>
                </c:pt>
                <c:pt idx="4430">
                  <c:v>9.375</c:v>
                </c:pt>
                <c:pt idx="4431">
                  <c:v>9.36</c:v>
                </c:pt>
                <c:pt idx="4432">
                  <c:v>9.370000000000001</c:v>
                </c:pt>
                <c:pt idx="4433">
                  <c:v>9.3949999999999996</c:v>
                </c:pt>
                <c:pt idx="4434">
                  <c:v>9.379999999999999</c:v>
                </c:pt>
                <c:pt idx="4435">
                  <c:v>9.2899999999999991</c:v>
                </c:pt>
                <c:pt idx="4436">
                  <c:v>9.2100000000000009</c:v>
                </c:pt>
                <c:pt idx="4437">
                  <c:v>9.17</c:v>
                </c:pt>
                <c:pt idx="4438">
                  <c:v>9.1849999999999987</c:v>
                </c:pt>
                <c:pt idx="4439">
                  <c:v>9.2200000000000006</c:v>
                </c:pt>
                <c:pt idx="4440">
                  <c:v>9.245000000000001</c:v>
                </c:pt>
                <c:pt idx="4441">
                  <c:v>9.26</c:v>
                </c:pt>
                <c:pt idx="4442">
                  <c:v>9.245000000000001</c:v>
                </c:pt>
                <c:pt idx="4443">
                  <c:v>9.2100000000000009</c:v>
                </c:pt>
                <c:pt idx="4444">
                  <c:v>9.1999999999999993</c:v>
                </c:pt>
                <c:pt idx="4445">
                  <c:v>9.1449999999999996</c:v>
                </c:pt>
                <c:pt idx="4446">
                  <c:v>9.0599999999999987</c:v>
                </c:pt>
                <c:pt idx="4447">
                  <c:v>9.0500000000000007</c:v>
                </c:pt>
                <c:pt idx="4448">
                  <c:v>9.0650000000000013</c:v>
                </c:pt>
                <c:pt idx="4449">
                  <c:v>9.11</c:v>
                </c:pt>
                <c:pt idx="4450">
                  <c:v>9.1349999999999998</c:v>
                </c:pt>
                <c:pt idx="4451">
                  <c:v>9.09</c:v>
                </c:pt>
                <c:pt idx="4452">
                  <c:v>9.0250000000000004</c:v>
                </c:pt>
                <c:pt idx="4453">
                  <c:v>8.9700000000000006</c:v>
                </c:pt>
                <c:pt idx="4454">
                  <c:v>8.93</c:v>
                </c:pt>
                <c:pt idx="4455">
                  <c:v>8.92</c:v>
                </c:pt>
                <c:pt idx="4456">
                  <c:v>8.92</c:v>
                </c:pt>
                <c:pt idx="4457">
                  <c:v>8.9400000000000013</c:v>
                </c:pt>
                <c:pt idx="4458">
                  <c:v>8.9649999999999999</c:v>
                </c:pt>
                <c:pt idx="4459">
                  <c:v>8.995000000000001</c:v>
                </c:pt>
                <c:pt idx="4460">
                  <c:v>9.02</c:v>
                </c:pt>
                <c:pt idx="4461">
                  <c:v>9.0300000000000011</c:v>
                </c:pt>
                <c:pt idx="4462">
                  <c:v>9.09</c:v>
                </c:pt>
                <c:pt idx="4463">
                  <c:v>9.08</c:v>
                </c:pt>
                <c:pt idx="4464">
                  <c:v>9.0749999999999993</c:v>
                </c:pt>
                <c:pt idx="4465">
                  <c:v>8.995000000000001</c:v>
                </c:pt>
                <c:pt idx="4466">
                  <c:v>8.9450000000000003</c:v>
                </c:pt>
                <c:pt idx="4467">
                  <c:v>8.92</c:v>
                </c:pt>
                <c:pt idx="4468">
                  <c:v>8.9</c:v>
                </c:pt>
                <c:pt idx="4469">
                  <c:v>8.86</c:v>
                </c:pt>
                <c:pt idx="4470">
                  <c:v>8.8350000000000009</c:v>
                </c:pt>
                <c:pt idx="4471">
                  <c:v>8.8150000000000013</c:v>
                </c:pt>
                <c:pt idx="4472">
                  <c:v>8.8350000000000009</c:v>
                </c:pt>
                <c:pt idx="4473">
                  <c:v>8.8500000000000014</c:v>
                </c:pt>
                <c:pt idx="4474">
                  <c:v>8.8949999999999996</c:v>
                </c:pt>
                <c:pt idx="4475">
                  <c:v>8.89</c:v>
                </c:pt>
                <c:pt idx="4476">
                  <c:v>8.89</c:v>
                </c:pt>
                <c:pt idx="4477">
                  <c:v>8.8649999999999984</c:v>
                </c:pt>
                <c:pt idx="4478">
                  <c:v>8.84</c:v>
                </c:pt>
                <c:pt idx="4479">
                  <c:v>8.8149999999999995</c:v>
                </c:pt>
                <c:pt idx="4480">
                  <c:v>8.8099999999999987</c:v>
                </c:pt>
                <c:pt idx="4481">
                  <c:v>8.8350000000000009</c:v>
                </c:pt>
                <c:pt idx="4482">
                  <c:v>8.86</c:v>
                </c:pt>
                <c:pt idx="4483">
                  <c:v>8.8849999999999998</c:v>
                </c:pt>
                <c:pt idx="4484">
                  <c:v>8.875</c:v>
                </c:pt>
                <c:pt idx="4485">
                  <c:v>8.8249999999999993</c:v>
                </c:pt>
                <c:pt idx="4486">
                  <c:v>8.7899999999999991</c:v>
                </c:pt>
                <c:pt idx="4487">
                  <c:v>8.7750000000000004</c:v>
                </c:pt>
                <c:pt idx="4488">
                  <c:v>8.7899999999999991</c:v>
                </c:pt>
                <c:pt idx="4489">
                  <c:v>8.8249999999999993</c:v>
                </c:pt>
                <c:pt idx="4490">
                  <c:v>8.85</c:v>
                </c:pt>
                <c:pt idx="4491">
                  <c:v>8.8000000000000007</c:v>
                </c:pt>
                <c:pt idx="4492">
                  <c:v>8.754999999999999</c:v>
                </c:pt>
                <c:pt idx="4493">
                  <c:v>8.73</c:v>
                </c:pt>
                <c:pt idx="4494">
                  <c:v>8.73</c:v>
                </c:pt>
                <c:pt idx="4495">
                  <c:v>8.76</c:v>
                </c:pt>
                <c:pt idx="4496">
                  <c:v>8.7899999999999991</c:v>
                </c:pt>
                <c:pt idx="4497">
                  <c:v>8.8350000000000009</c:v>
                </c:pt>
                <c:pt idx="4498">
                  <c:v>8.85</c:v>
                </c:pt>
                <c:pt idx="4499">
                  <c:v>8.8149999999999995</c:v>
                </c:pt>
                <c:pt idx="4500">
                  <c:v>8.7750000000000004</c:v>
                </c:pt>
                <c:pt idx="4501">
                  <c:v>8.76</c:v>
                </c:pt>
                <c:pt idx="4502">
                  <c:v>8.76</c:v>
                </c:pt>
                <c:pt idx="4503">
                  <c:v>8.7800000000000011</c:v>
                </c:pt>
                <c:pt idx="4504">
                  <c:v>8.8150000000000013</c:v>
                </c:pt>
                <c:pt idx="4505">
                  <c:v>8.83</c:v>
                </c:pt>
                <c:pt idx="4506">
                  <c:v>8.8150000000000013</c:v>
                </c:pt>
                <c:pt idx="4507">
                  <c:v>8.8099999999999987</c:v>
                </c:pt>
                <c:pt idx="4508">
                  <c:v>8.9</c:v>
                </c:pt>
                <c:pt idx="4509">
                  <c:v>8.9699999999999989</c:v>
                </c:pt>
                <c:pt idx="4510">
                  <c:v>9.0549999999999997</c:v>
                </c:pt>
                <c:pt idx="4511">
                  <c:v>9.02</c:v>
                </c:pt>
                <c:pt idx="4512">
                  <c:v>9.02</c:v>
                </c:pt>
                <c:pt idx="4513">
                  <c:v>9.0399999999999991</c:v>
                </c:pt>
                <c:pt idx="4514">
                  <c:v>8.9450000000000003</c:v>
                </c:pt>
                <c:pt idx="4515">
                  <c:v>8.8500000000000014</c:v>
                </c:pt>
                <c:pt idx="4516">
                  <c:v>8.81</c:v>
                </c:pt>
                <c:pt idx="4517">
                  <c:v>8.7850000000000001</c:v>
                </c:pt>
                <c:pt idx="4518">
                  <c:v>8.7899999999999991</c:v>
                </c:pt>
                <c:pt idx="4519">
                  <c:v>8.8149999999999995</c:v>
                </c:pt>
                <c:pt idx="4520">
                  <c:v>8.8550000000000004</c:v>
                </c:pt>
                <c:pt idx="4521">
                  <c:v>8.9149999999999991</c:v>
                </c:pt>
                <c:pt idx="4522">
                  <c:v>8.99</c:v>
                </c:pt>
                <c:pt idx="4523">
                  <c:v>9.004999999999999</c:v>
                </c:pt>
                <c:pt idx="4524">
                  <c:v>8.99</c:v>
                </c:pt>
                <c:pt idx="4525">
                  <c:v>8.9499999999999993</c:v>
                </c:pt>
                <c:pt idx="4526">
                  <c:v>8.93</c:v>
                </c:pt>
                <c:pt idx="4527">
                  <c:v>8.9450000000000003</c:v>
                </c:pt>
                <c:pt idx="4528">
                  <c:v>8.9400000000000013</c:v>
                </c:pt>
                <c:pt idx="4529">
                  <c:v>9.16</c:v>
                </c:pt>
                <c:pt idx="4530">
                  <c:v>9.1</c:v>
                </c:pt>
                <c:pt idx="4531">
                  <c:v>9.07</c:v>
                </c:pt>
                <c:pt idx="4532">
                  <c:v>9.0500000000000007</c:v>
                </c:pt>
                <c:pt idx="4533">
                  <c:v>9.0299999999999994</c:v>
                </c:pt>
                <c:pt idx="4534">
                  <c:v>9</c:v>
                </c:pt>
                <c:pt idx="4535">
                  <c:v>9.02</c:v>
                </c:pt>
                <c:pt idx="4536">
                  <c:v>9.0500000000000007</c:v>
                </c:pt>
                <c:pt idx="4537">
                  <c:v>9.07</c:v>
                </c:pt>
                <c:pt idx="4538">
                  <c:v>9.06</c:v>
                </c:pt>
                <c:pt idx="4539">
                  <c:v>9.0500000000000007</c:v>
                </c:pt>
                <c:pt idx="4540">
                  <c:v>9.01</c:v>
                </c:pt>
                <c:pt idx="4541">
                  <c:v>8.9499999999999993</c:v>
                </c:pt>
                <c:pt idx="4542">
                  <c:v>8.91</c:v>
                </c:pt>
                <c:pt idx="4543">
                  <c:v>8.9</c:v>
                </c:pt>
                <c:pt idx="4544">
                  <c:v>8.8800000000000008</c:v>
                </c:pt>
                <c:pt idx="4545">
                  <c:v>8.92</c:v>
                </c:pt>
                <c:pt idx="4546">
                  <c:v>8.9700000000000006</c:v>
                </c:pt>
                <c:pt idx="4547">
                  <c:v>8.99</c:v>
                </c:pt>
                <c:pt idx="4548">
                  <c:v>8.93</c:v>
                </c:pt>
                <c:pt idx="4549">
                  <c:v>8.89</c:v>
                </c:pt>
                <c:pt idx="4550">
                  <c:v>8.86</c:v>
                </c:pt>
                <c:pt idx="4551">
                  <c:v>8.8800000000000008</c:v>
                </c:pt>
                <c:pt idx="4552">
                  <c:v>8.94</c:v>
                </c:pt>
                <c:pt idx="4553">
                  <c:v>9</c:v>
                </c:pt>
                <c:pt idx="4554">
                  <c:v>8.9499999999999993</c:v>
                </c:pt>
                <c:pt idx="4555">
                  <c:v>8.89</c:v>
                </c:pt>
                <c:pt idx="4556">
                  <c:v>8.8800000000000008</c:v>
                </c:pt>
                <c:pt idx="4557">
                  <c:v>8.8699999999999992</c:v>
                </c:pt>
                <c:pt idx="4558">
                  <c:v>8.86</c:v>
                </c:pt>
                <c:pt idx="4559">
                  <c:v>8.89</c:v>
                </c:pt>
                <c:pt idx="4560">
                  <c:v>8.92</c:v>
                </c:pt>
                <c:pt idx="4561">
                  <c:v>8.9600000000000009</c:v>
                </c:pt>
                <c:pt idx="4562">
                  <c:v>9.0399999999999991</c:v>
                </c:pt>
                <c:pt idx="4563">
                  <c:v>9.01</c:v>
                </c:pt>
                <c:pt idx="4564">
                  <c:v>8.9700000000000006</c:v>
                </c:pt>
                <c:pt idx="4565">
                  <c:v>8.92</c:v>
                </c:pt>
                <c:pt idx="4566">
                  <c:v>8.9</c:v>
                </c:pt>
                <c:pt idx="4567">
                  <c:v>8.93</c:v>
                </c:pt>
                <c:pt idx="4568">
                  <c:v>8.9499999999999993</c:v>
                </c:pt>
                <c:pt idx="4569">
                  <c:v>8.9600000000000009</c:v>
                </c:pt>
                <c:pt idx="4570">
                  <c:v>8.9499999999999993</c:v>
                </c:pt>
                <c:pt idx="4571">
                  <c:v>8.93</c:v>
                </c:pt>
                <c:pt idx="4572">
                  <c:v>8.93</c:v>
                </c:pt>
                <c:pt idx="4573">
                  <c:v>8.92</c:v>
                </c:pt>
                <c:pt idx="4574">
                  <c:v>8.9600000000000009</c:v>
                </c:pt>
                <c:pt idx="4575">
                  <c:v>9.0299999999999994</c:v>
                </c:pt>
                <c:pt idx="4576">
                  <c:v>9.09</c:v>
                </c:pt>
                <c:pt idx="4577">
                  <c:v>9.07</c:v>
                </c:pt>
                <c:pt idx="4578">
                  <c:v>9.01</c:v>
                </c:pt>
                <c:pt idx="4579">
                  <c:v>8.98</c:v>
                </c:pt>
                <c:pt idx="4580">
                  <c:v>8.9700000000000006</c:v>
                </c:pt>
                <c:pt idx="4581">
                  <c:v>8.9600000000000009</c:v>
                </c:pt>
                <c:pt idx="4582">
                  <c:v>8.93</c:v>
                </c:pt>
                <c:pt idx="4583">
                  <c:v>8.98</c:v>
                </c:pt>
                <c:pt idx="4584">
                  <c:v>9.0299999999999994</c:v>
                </c:pt>
                <c:pt idx="4585">
                  <c:v>9.02</c:v>
                </c:pt>
                <c:pt idx="4586">
                  <c:v>9</c:v>
                </c:pt>
                <c:pt idx="4587">
                  <c:v>8.91</c:v>
                </c:pt>
                <c:pt idx="4588">
                  <c:v>8.89</c:v>
                </c:pt>
                <c:pt idx="4589">
                  <c:v>8.93</c:v>
                </c:pt>
                <c:pt idx="4590">
                  <c:v>9</c:v>
                </c:pt>
                <c:pt idx="4591">
                  <c:v>9.1</c:v>
                </c:pt>
                <c:pt idx="4592">
                  <c:v>9.09</c:v>
                </c:pt>
                <c:pt idx="4593">
                  <c:v>9.01</c:v>
                </c:pt>
                <c:pt idx="4594">
                  <c:v>8.98</c:v>
                </c:pt>
                <c:pt idx="4595">
                  <c:v>8.9700000000000006</c:v>
                </c:pt>
                <c:pt idx="4596">
                  <c:v>9.02</c:v>
                </c:pt>
                <c:pt idx="4597">
                  <c:v>9.11</c:v>
                </c:pt>
                <c:pt idx="4598">
                  <c:v>9.0500000000000007</c:v>
                </c:pt>
                <c:pt idx="4599">
                  <c:v>9</c:v>
                </c:pt>
                <c:pt idx="4600">
                  <c:v>9</c:v>
                </c:pt>
                <c:pt idx="4601">
                  <c:v>9.0299999999999994</c:v>
                </c:pt>
                <c:pt idx="4602">
                  <c:v>9.0399999999999991</c:v>
                </c:pt>
                <c:pt idx="4603">
                  <c:v>9.01</c:v>
                </c:pt>
                <c:pt idx="4604">
                  <c:v>8.9700000000000006</c:v>
                </c:pt>
                <c:pt idx="4605">
                  <c:v>9.02</c:v>
                </c:pt>
                <c:pt idx="4606">
                  <c:v>9.0299999999999994</c:v>
                </c:pt>
                <c:pt idx="4607">
                  <c:v>9.1</c:v>
                </c:pt>
                <c:pt idx="4608">
                  <c:v>9.15</c:v>
                </c:pt>
                <c:pt idx="4609">
                  <c:v>9.1300000000000008</c:v>
                </c:pt>
                <c:pt idx="4610">
                  <c:v>9.0399999999999991</c:v>
                </c:pt>
                <c:pt idx="4611">
                  <c:v>8.98</c:v>
                </c:pt>
                <c:pt idx="4612">
                  <c:v>9.02</c:v>
                </c:pt>
                <c:pt idx="4613">
                  <c:v>9.06</c:v>
                </c:pt>
                <c:pt idx="4614">
                  <c:v>9.15</c:v>
                </c:pt>
                <c:pt idx="4615">
                  <c:v>9.2200000000000006</c:v>
                </c:pt>
                <c:pt idx="4616">
                  <c:v>9.2200000000000006</c:v>
                </c:pt>
                <c:pt idx="4617">
                  <c:v>9.09</c:v>
                </c:pt>
                <c:pt idx="4618">
                  <c:v>9.0399999999999991</c:v>
                </c:pt>
                <c:pt idx="4619">
                  <c:v>9.01</c:v>
                </c:pt>
                <c:pt idx="4620">
                  <c:v>9.0399999999999991</c:v>
                </c:pt>
                <c:pt idx="4621">
                  <c:v>9.09</c:v>
                </c:pt>
                <c:pt idx="4622">
                  <c:v>9.16</c:v>
                </c:pt>
                <c:pt idx="4623">
                  <c:v>9.15</c:v>
                </c:pt>
                <c:pt idx="4624">
                  <c:v>9.0299999999999994</c:v>
                </c:pt>
                <c:pt idx="4625">
                  <c:v>8.98</c:v>
                </c:pt>
                <c:pt idx="4626">
                  <c:v>9</c:v>
                </c:pt>
                <c:pt idx="4627">
                  <c:v>9.0399999999999991</c:v>
                </c:pt>
                <c:pt idx="4628">
                  <c:v>9.08</c:v>
                </c:pt>
                <c:pt idx="4629">
                  <c:v>9.14</c:v>
                </c:pt>
                <c:pt idx="4630">
                  <c:v>9.17</c:v>
                </c:pt>
                <c:pt idx="4631">
                  <c:v>9.2200000000000006</c:v>
                </c:pt>
                <c:pt idx="4632">
                  <c:v>9.19</c:v>
                </c:pt>
                <c:pt idx="4633">
                  <c:v>9.1300000000000008</c:v>
                </c:pt>
                <c:pt idx="4634">
                  <c:v>9.14</c:v>
                </c:pt>
                <c:pt idx="4635">
                  <c:v>9.17</c:v>
                </c:pt>
                <c:pt idx="4636">
                  <c:v>9.19</c:v>
                </c:pt>
                <c:pt idx="4637">
                  <c:v>9.24</c:v>
                </c:pt>
                <c:pt idx="4638">
                  <c:v>9.18</c:v>
                </c:pt>
                <c:pt idx="4639">
                  <c:v>9.15</c:v>
                </c:pt>
                <c:pt idx="4640">
                  <c:v>9.15</c:v>
                </c:pt>
                <c:pt idx="4641">
                  <c:v>9.1199999999999992</c:v>
                </c:pt>
                <c:pt idx="4642">
                  <c:v>9.11</c:v>
                </c:pt>
                <c:pt idx="4643">
                  <c:v>9.17</c:v>
                </c:pt>
                <c:pt idx="4644">
                  <c:v>9.25</c:v>
                </c:pt>
                <c:pt idx="4645">
                  <c:v>9.25</c:v>
                </c:pt>
                <c:pt idx="4646">
                  <c:v>9.23</c:v>
                </c:pt>
                <c:pt idx="4647">
                  <c:v>9.3000000000000007</c:v>
                </c:pt>
                <c:pt idx="4648">
                  <c:v>9.2100000000000009</c:v>
                </c:pt>
                <c:pt idx="4649">
                  <c:v>9.0299999999999994</c:v>
                </c:pt>
                <c:pt idx="4650">
                  <c:v>9.02</c:v>
                </c:pt>
                <c:pt idx="4651">
                  <c:v>9.14</c:v>
                </c:pt>
                <c:pt idx="4652">
                  <c:v>9.32</c:v>
                </c:pt>
                <c:pt idx="4653">
                  <c:v>9.4</c:v>
                </c:pt>
                <c:pt idx="4654">
                  <c:v>9.39</c:v>
                </c:pt>
                <c:pt idx="4655">
                  <c:v>9.2100000000000009</c:v>
                </c:pt>
                <c:pt idx="4656">
                  <c:v>9.16</c:v>
                </c:pt>
                <c:pt idx="4657">
                  <c:v>9.18</c:v>
                </c:pt>
                <c:pt idx="4658">
                  <c:v>9.31</c:v>
                </c:pt>
                <c:pt idx="4659">
                  <c:v>9.39</c:v>
                </c:pt>
                <c:pt idx="4660">
                  <c:v>9.35</c:v>
                </c:pt>
                <c:pt idx="4661">
                  <c:v>9.27</c:v>
                </c:pt>
                <c:pt idx="4662">
                  <c:v>9.23</c:v>
                </c:pt>
                <c:pt idx="4663">
                  <c:v>9.24</c:v>
                </c:pt>
                <c:pt idx="4664">
                  <c:v>9.33</c:v>
                </c:pt>
                <c:pt idx="4665">
                  <c:v>9.3800000000000008</c:v>
                </c:pt>
                <c:pt idx="4666">
                  <c:v>9.25</c:v>
                </c:pt>
                <c:pt idx="4667">
                  <c:v>9.1999999999999993</c:v>
                </c:pt>
                <c:pt idx="4668">
                  <c:v>9.25</c:v>
                </c:pt>
                <c:pt idx="4669">
                  <c:v>9.39</c:v>
                </c:pt>
                <c:pt idx="4670">
                  <c:v>9.43</c:v>
                </c:pt>
                <c:pt idx="4671">
                  <c:v>9.32</c:v>
                </c:pt>
                <c:pt idx="4672">
                  <c:v>9.2100000000000009</c:v>
                </c:pt>
                <c:pt idx="4673">
                  <c:v>9.18</c:v>
                </c:pt>
                <c:pt idx="4674">
                  <c:v>9.23</c:v>
                </c:pt>
                <c:pt idx="4675">
                  <c:v>9.27</c:v>
                </c:pt>
                <c:pt idx="4676">
                  <c:v>9.34</c:v>
                </c:pt>
                <c:pt idx="4677">
                  <c:v>9.36</c:v>
                </c:pt>
                <c:pt idx="4678">
                  <c:v>9.3699999999999992</c:v>
                </c:pt>
                <c:pt idx="4679">
                  <c:v>9.44</c:v>
                </c:pt>
                <c:pt idx="4680">
                  <c:v>9.4600000000000009</c:v>
                </c:pt>
                <c:pt idx="4681">
                  <c:v>9.48</c:v>
                </c:pt>
                <c:pt idx="4682">
                  <c:v>9.36</c:v>
                </c:pt>
                <c:pt idx="4683">
                  <c:v>9.3000000000000007</c:v>
                </c:pt>
                <c:pt idx="4684">
                  <c:v>9.36</c:v>
                </c:pt>
                <c:pt idx="4685">
                  <c:v>9.41</c:v>
                </c:pt>
                <c:pt idx="4686">
                  <c:v>9.3800000000000008</c:v>
                </c:pt>
                <c:pt idx="4687">
                  <c:v>9.35</c:v>
                </c:pt>
                <c:pt idx="4688">
                  <c:v>9.36</c:v>
                </c:pt>
                <c:pt idx="4689">
                  <c:v>9.3699999999999992</c:v>
                </c:pt>
                <c:pt idx="4690">
                  <c:v>9.34</c:v>
                </c:pt>
                <c:pt idx="4691">
                  <c:v>9.25</c:v>
                </c:pt>
                <c:pt idx="4692">
                  <c:v>9.2200000000000006</c:v>
                </c:pt>
                <c:pt idx="4693">
                  <c:v>9.26</c:v>
                </c:pt>
                <c:pt idx="4694">
                  <c:v>9.36</c:v>
                </c:pt>
                <c:pt idx="4695">
                  <c:v>9.41</c:v>
                </c:pt>
                <c:pt idx="4696">
                  <c:v>9.5299999999999994</c:v>
                </c:pt>
                <c:pt idx="4697">
                  <c:v>9.6999999999999993</c:v>
                </c:pt>
                <c:pt idx="4698">
                  <c:v>9.67</c:v>
                </c:pt>
                <c:pt idx="4699">
                  <c:v>9.4600000000000009</c:v>
                </c:pt>
                <c:pt idx="4700">
                  <c:v>9.32</c:v>
                </c:pt>
                <c:pt idx="4701">
                  <c:v>9.14</c:v>
                </c:pt>
                <c:pt idx="4702">
                  <c:v>9.02</c:v>
                </c:pt>
                <c:pt idx="4703">
                  <c:v>9.18</c:v>
                </c:pt>
                <c:pt idx="4704">
                  <c:v>9.6</c:v>
                </c:pt>
                <c:pt idx="4705">
                  <c:v>10.119999999999999</c:v>
                </c:pt>
                <c:pt idx="4706">
                  <c:v>10.37</c:v>
                </c:pt>
                <c:pt idx="4707">
                  <c:v>10.119999999999999</c:v>
                </c:pt>
                <c:pt idx="4708">
                  <c:v>9.81</c:v>
                </c:pt>
                <c:pt idx="4709">
                  <c:v>9.58</c:v>
                </c:pt>
                <c:pt idx="4710">
                  <c:v>9.4600000000000009</c:v>
                </c:pt>
                <c:pt idx="4711">
                  <c:v>9.4600000000000009</c:v>
                </c:pt>
                <c:pt idx="4712">
                  <c:v>9.5399999999999991</c:v>
                </c:pt>
                <c:pt idx="4713">
                  <c:v>9.66</c:v>
                </c:pt>
                <c:pt idx="4714">
                  <c:v>9.7200000000000006</c:v>
                </c:pt>
                <c:pt idx="4715">
                  <c:v>9.57</c:v>
                </c:pt>
                <c:pt idx="4716">
                  <c:v>9.34</c:v>
                </c:pt>
                <c:pt idx="4717">
                  <c:v>9.2899999999999991</c:v>
                </c:pt>
                <c:pt idx="4718">
                  <c:v>9.48</c:v>
                </c:pt>
                <c:pt idx="4719">
                  <c:v>9.84</c:v>
                </c:pt>
                <c:pt idx="4720">
                  <c:v>10.07</c:v>
                </c:pt>
                <c:pt idx="4721">
                  <c:v>10.15</c:v>
                </c:pt>
                <c:pt idx="4722">
                  <c:v>10.050000000000001</c:v>
                </c:pt>
                <c:pt idx="4723">
                  <c:v>9.89</c:v>
                </c:pt>
                <c:pt idx="4724">
                  <c:v>9.6</c:v>
                </c:pt>
                <c:pt idx="4725">
                  <c:v>9.4</c:v>
                </c:pt>
                <c:pt idx="4726">
                  <c:v>9.51</c:v>
                </c:pt>
                <c:pt idx="4727">
                  <c:v>9.99</c:v>
                </c:pt>
                <c:pt idx="4728">
                  <c:v>10.5</c:v>
                </c:pt>
                <c:pt idx="4729">
                  <c:v>10.53</c:v>
                </c:pt>
                <c:pt idx="4730">
                  <c:v>10.220000000000001</c:v>
                </c:pt>
                <c:pt idx="4731">
                  <c:v>10</c:v>
                </c:pt>
                <c:pt idx="4732">
                  <c:v>9.9600000000000009</c:v>
                </c:pt>
                <c:pt idx="4733">
                  <c:v>10</c:v>
                </c:pt>
                <c:pt idx="4734">
                  <c:v>9.9700000000000006</c:v>
                </c:pt>
                <c:pt idx="4735">
                  <c:v>9.89</c:v>
                </c:pt>
                <c:pt idx="4736">
                  <c:v>9.85</c:v>
                </c:pt>
                <c:pt idx="4737">
                  <c:v>9.9</c:v>
                </c:pt>
                <c:pt idx="4738">
                  <c:v>9.9</c:v>
                </c:pt>
                <c:pt idx="4739">
                  <c:v>9.98</c:v>
                </c:pt>
                <c:pt idx="4740">
                  <c:v>10.050000000000001</c:v>
                </c:pt>
                <c:pt idx="4741">
                  <c:v>10.16</c:v>
                </c:pt>
                <c:pt idx="4742">
                  <c:v>10.18</c:v>
                </c:pt>
                <c:pt idx="4743">
                  <c:v>10.18</c:v>
                </c:pt>
                <c:pt idx="4744">
                  <c:v>10.32</c:v>
                </c:pt>
                <c:pt idx="4745">
                  <c:v>10.39</c:v>
                </c:pt>
                <c:pt idx="4746">
                  <c:v>10.220000000000001</c:v>
                </c:pt>
                <c:pt idx="4747">
                  <c:v>10.06</c:v>
                </c:pt>
                <c:pt idx="4748">
                  <c:v>9.98</c:v>
                </c:pt>
                <c:pt idx="4749">
                  <c:v>9.9</c:v>
                </c:pt>
                <c:pt idx="4750">
                  <c:v>10</c:v>
                </c:pt>
                <c:pt idx="4751">
                  <c:v>10.47</c:v>
                </c:pt>
                <c:pt idx="4752">
                  <c:v>10.9</c:v>
                </c:pt>
                <c:pt idx="4753">
                  <c:v>10.51</c:v>
                </c:pt>
                <c:pt idx="4754">
                  <c:v>10.15</c:v>
                </c:pt>
                <c:pt idx="4755">
                  <c:v>10.01</c:v>
                </c:pt>
                <c:pt idx="4756">
                  <c:v>9.98</c:v>
                </c:pt>
                <c:pt idx="4757">
                  <c:v>10.029999999999999</c:v>
                </c:pt>
                <c:pt idx="4758">
                  <c:v>10.09</c:v>
                </c:pt>
                <c:pt idx="4759">
                  <c:v>10.19</c:v>
                </c:pt>
                <c:pt idx="4760">
                  <c:v>10.28</c:v>
                </c:pt>
                <c:pt idx="4761">
                  <c:v>10.32</c:v>
                </c:pt>
                <c:pt idx="4762">
                  <c:v>10.35</c:v>
                </c:pt>
                <c:pt idx="4763">
                  <c:v>10.32</c:v>
                </c:pt>
                <c:pt idx="4764">
                  <c:v>10.32</c:v>
                </c:pt>
                <c:pt idx="4765">
                  <c:v>10.38</c:v>
                </c:pt>
                <c:pt idx="4766">
                  <c:v>10.28</c:v>
                </c:pt>
                <c:pt idx="4767">
                  <c:v>10.18</c:v>
                </c:pt>
                <c:pt idx="4768">
                  <c:v>10.199999999999999</c:v>
                </c:pt>
                <c:pt idx="4769">
                  <c:v>10.19</c:v>
                </c:pt>
                <c:pt idx="4770">
                  <c:v>10.210000000000001</c:v>
                </c:pt>
                <c:pt idx="4771">
                  <c:v>10.31</c:v>
                </c:pt>
                <c:pt idx="4772">
                  <c:v>10.35</c:v>
                </c:pt>
                <c:pt idx="4773">
                  <c:v>10.36</c:v>
                </c:pt>
                <c:pt idx="4774">
                  <c:v>10.38</c:v>
                </c:pt>
                <c:pt idx="4775">
                  <c:v>10.42</c:v>
                </c:pt>
                <c:pt idx="4776">
                  <c:v>10.7</c:v>
                </c:pt>
                <c:pt idx="4777">
                  <c:v>11.1</c:v>
                </c:pt>
                <c:pt idx="4778">
                  <c:v>11</c:v>
                </c:pt>
                <c:pt idx="4779">
                  <c:v>10.93</c:v>
                </c:pt>
                <c:pt idx="4780">
                  <c:v>10.63</c:v>
                </c:pt>
                <c:pt idx="4781">
                  <c:v>10.199999999999999</c:v>
                </c:pt>
                <c:pt idx="4782">
                  <c:v>10.130000000000001</c:v>
                </c:pt>
                <c:pt idx="4783">
                  <c:v>10.27</c:v>
                </c:pt>
                <c:pt idx="4784">
                  <c:v>10.48</c:v>
                </c:pt>
                <c:pt idx="4785">
                  <c:v>10.61</c:v>
                </c:pt>
                <c:pt idx="4786">
                  <c:v>10.65</c:v>
                </c:pt>
                <c:pt idx="4787">
                  <c:v>10.62</c:v>
                </c:pt>
                <c:pt idx="4788">
                  <c:v>10.56</c:v>
                </c:pt>
                <c:pt idx="4789">
                  <c:v>10.45</c:v>
                </c:pt>
                <c:pt idx="4790">
                  <c:v>10.4</c:v>
                </c:pt>
                <c:pt idx="4791">
                  <c:v>10.35</c:v>
                </c:pt>
                <c:pt idx="4792">
                  <c:v>10.32</c:v>
                </c:pt>
                <c:pt idx="4793">
                  <c:v>10.41</c:v>
                </c:pt>
                <c:pt idx="4794">
                  <c:v>10.41</c:v>
                </c:pt>
                <c:pt idx="4795">
                  <c:v>10.36</c:v>
                </c:pt>
                <c:pt idx="4796">
                  <c:v>10.37</c:v>
                </c:pt>
                <c:pt idx="4797">
                  <c:v>10.37</c:v>
                </c:pt>
                <c:pt idx="4798">
                  <c:v>10.37</c:v>
                </c:pt>
                <c:pt idx="4799">
                  <c:v>10.37</c:v>
                </c:pt>
                <c:pt idx="4800">
                  <c:v>10.39</c:v>
                </c:pt>
                <c:pt idx="4801">
                  <c:v>10.37</c:v>
                </c:pt>
                <c:pt idx="4802">
                  <c:v>10.16</c:v>
                </c:pt>
                <c:pt idx="4803">
                  <c:v>10.14</c:v>
                </c:pt>
                <c:pt idx="4804">
                  <c:v>10.19</c:v>
                </c:pt>
                <c:pt idx="4805">
                  <c:v>10.220000000000001</c:v>
                </c:pt>
                <c:pt idx="4806">
                  <c:v>10.26</c:v>
                </c:pt>
                <c:pt idx="4807">
                  <c:v>10.26</c:v>
                </c:pt>
                <c:pt idx="4808">
                  <c:v>10.27</c:v>
                </c:pt>
                <c:pt idx="4809">
                  <c:v>10.220000000000001</c:v>
                </c:pt>
                <c:pt idx="4810">
                  <c:v>10.16</c:v>
                </c:pt>
                <c:pt idx="4811">
                  <c:v>10.19</c:v>
                </c:pt>
                <c:pt idx="4812">
                  <c:v>10.23</c:v>
                </c:pt>
                <c:pt idx="4813">
                  <c:v>10.34</c:v>
                </c:pt>
                <c:pt idx="4814">
                  <c:v>10.34</c:v>
                </c:pt>
                <c:pt idx="4815">
                  <c:v>10.27</c:v>
                </c:pt>
                <c:pt idx="4816">
                  <c:v>10.19</c:v>
                </c:pt>
                <c:pt idx="4817">
                  <c:v>10.19</c:v>
                </c:pt>
                <c:pt idx="4818">
                  <c:v>10.18</c:v>
                </c:pt>
                <c:pt idx="4819">
                  <c:v>10.16</c:v>
                </c:pt>
                <c:pt idx="4820">
                  <c:v>10.19</c:v>
                </c:pt>
                <c:pt idx="4821">
                  <c:v>10.26</c:v>
                </c:pt>
                <c:pt idx="4822">
                  <c:v>10.29</c:v>
                </c:pt>
                <c:pt idx="4823">
                  <c:v>10.28</c:v>
                </c:pt>
                <c:pt idx="4824">
                  <c:v>10.24</c:v>
                </c:pt>
                <c:pt idx="4825">
                  <c:v>10.210000000000001</c:v>
                </c:pt>
                <c:pt idx="4826">
                  <c:v>10.210000000000001</c:v>
                </c:pt>
                <c:pt idx="4827">
                  <c:v>10.210000000000001</c:v>
                </c:pt>
                <c:pt idx="4828">
                  <c:v>10.14</c:v>
                </c:pt>
                <c:pt idx="4829">
                  <c:v>10.220000000000001</c:v>
                </c:pt>
                <c:pt idx="4830">
                  <c:v>10.26</c:v>
                </c:pt>
                <c:pt idx="4831">
                  <c:v>10.23</c:v>
                </c:pt>
                <c:pt idx="4832">
                  <c:v>10.220000000000001</c:v>
                </c:pt>
                <c:pt idx="4833">
                  <c:v>10.31</c:v>
                </c:pt>
                <c:pt idx="4834">
                  <c:v>10.32</c:v>
                </c:pt>
                <c:pt idx="4835">
                  <c:v>10.3</c:v>
                </c:pt>
                <c:pt idx="4836">
                  <c:v>10.24</c:v>
                </c:pt>
                <c:pt idx="4837">
                  <c:v>10.220000000000001</c:v>
                </c:pt>
                <c:pt idx="4838">
                  <c:v>10.17</c:v>
                </c:pt>
                <c:pt idx="4839">
                  <c:v>10.220000000000001</c:v>
                </c:pt>
                <c:pt idx="4840">
                  <c:v>10.3</c:v>
                </c:pt>
                <c:pt idx="4841">
                  <c:v>10.38</c:v>
                </c:pt>
                <c:pt idx="4842">
                  <c:v>10.45</c:v>
                </c:pt>
                <c:pt idx="4843">
                  <c:v>10.39</c:v>
                </c:pt>
                <c:pt idx="4844">
                  <c:v>10.27</c:v>
                </c:pt>
                <c:pt idx="4845">
                  <c:v>10.19</c:v>
                </c:pt>
                <c:pt idx="4846">
                  <c:v>10.16</c:v>
                </c:pt>
                <c:pt idx="4847">
                  <c:v>10.15</c:v>
                </c:pt>
                <c:pt idx="4848">
                  <c:v>10.199999999999999</c:v>
                </c:pt>
                <c:pt idx="4849">
                  <c:v>10.26</c:v>
                </c:pt>
                <c:pt idx="4850">
                  <c:v>10.210000000000001</c:v>
                </c:pt>
                <c:pt idx="4851">
                  <c:v>10.220000000000001</c:v>
                </c:pt>
                <c:pt idx="4852">
                  <c:v>10.220000000000001</c:v>
                </c:pt>
                <c:pt idx="4853">
                  <c:v>10.24</c:v>
                </c:pt>
                <c:pt idx="4854">
                  <c:v>10.26</c:v>
                </c:pt>
                <c:pt idx="4855">
                  <c:v>10.29</c:v>
                </c:pt>
                <c:pt idx="4856">
                  <c:v>10.35</c:v>
                </c:pt>
                <c:pt idx="4857">
                  <c:v>10.28</c:v>
                </c:pt>
                <c:pt idx="4858">
                  <c:v>10.199999999999999</c:v>
                </c:pt>
                <c:pt idx="4859">
                  <c:v>10.18</c:v>
                </c:pt>
                <c:pt idx="4860">
                  <c:v>10.23</c:v>
                </c:pt>
                <c:pt idx="4861">
                  <c:v>10.25</c:v>
                </c:pt>
                <c:pt idx="4862">
                  <c:v>10.28</c:v>
                </c:pt>
                <c:pt idx="4863">
                  <c:v>10.27</c:v>
                </c:pt>
                <c:pt idx="4864">
                  <c:v>10.29</c:v>
                </c:pt>
                <c:pt idx="4865">
                  <c:v>10.34</c:v>
                </c:pt>
                <c:pt idx="4866">
                  <c:v>10.33</c:v>
                </c:pt>
                <c:pt idx="4867">
                  <c:v>10.29</c:v>
                </c:pt>
                <c:pt idx="4868">
                  <c:v>10.27</c:v>
                </c:pt>
                <c:pt idx="4869">
                  <c:v>10.26</c:v>
                </c:pt>
                <c:pt idx="4870">
                  <c:v>10.25</c:v>
                </c:pt>
                <c:pt idx="4871">
                  <c:v>10.28</c:v>
                </c:pt>
                <c:pt idx="4872">
                  <c:v>10.35</c:v>
                </c:pt>
                <c:pt idx="4873">
                  <c:v>10.39</c:v>
                </c:pt>
                <c:pt idx="4874">
                  <c:v>10.28</c:v>
                </c:pt>
                <c:pt idx="4875">
                  <c:v>10.210000000000001</c:v>
                </c:pt>
                <c:pt idx="4876">
                  <c:v>10.220000000000001</c:v>
                </c:pt>
                <c:pt idx="4877">
                  <c:v>10.29</c:v>
                </c:pt>
                <c:pt idx="4878">
                  <c:v>10.32</c:v>
                </c:pt>
                <c:pt idx="4879">
                  <c:v>10.33</c:v>
                </c:pt>
                <c:pt idx="4880">
                  <c:v>10.34</c:v>
                </c:pt>
                <c:pt idx="4881">
                  <c:v>10.31</c:v>
                </c:pt>
                <c:pt idx="4882">
                  <c:v>10.28</c:v>
                </c:pt>
                <c:pt idx="4883">
                  <c:v>10.26</c:v>
                </c:pt>
                <c:pt idx="4884">
                  <c:v>10.220000000000001</c:v>
                </c:pt>
                <c:pt idx="4885">
                  <c:v>10.23</c:v>
                </c:pt>
                <c:pt idx="4886">
                  <c:v>10.28</c:v>
                </c:pt>
                <c:pt idx="4887">
                  <c:v>10.4</c:v>
                </c:pt>
                <c:pt idx="4888">
                  <c:v>10.46</c:v>
                </c:pt>
                <c:pt idx="4889">
                  <c:v>10.46</c:v>
                </c:pt>
                <c:pt idx="4890">
                  <c:v>10.41</c:v>
                </c:pt>
                <c:pt idx="4891">
                  <c:v>10.31</c:v>
                </c:pt>
                <c:pt idx="4892">
                  <c:v>10.38</c:v>
                </c:pt>
                <c:pt idx="4893">
                  <c:v>10.37</c:v>
                </c:pt>
                <c:pt idx="4894">
                  <c:v>10.37</c:v>
                </c:pt>
                <c:pt idx="4895">
                  <c:v>10.39</c:v>
                </c:pt>
                <c:pt idx="4896">
                  <c:v>10.46</c:v>
                </c:pt>
                <c:pt idx="4897">
                  <c:v>10.41</c:v>
                </c:pt>
                <c:pt idx="4898">
                  <c:v>10.3</c:v>
                </c:pt>
                <c:pt idx="4899">
                  <c:v>10.26</c:v>
                </c:pt>
                <c:pt idx="4900">
                  <c:v>10.31</c:v>
                </c:pt>
                <c:pt idx="4901">
                  <c:v>10.39</c:v>
                </c:pt>
                <c:pt idx="4902">
                  <c:v>10.4</c:v>
                </c:pt>
                <c:pt idx="4903">
                  <c:v>10.34</c:v>
                </c:pt>
                <c:pt idx="4904">
                  <c:v>10.35</c:v>
                </c:pt>
                <c:pt idx="4905">
                  <c:v>10.36</c:v>
                </c:pt>
                <c:pt idx="4906">
                  <c:v>10.35</c:v>
                </c:pt>
                <c:pt idx="4907">
                  <c:v>10.38</c:v>
                </c:pt>
                <c:pt idx="4908">
                  <c:v>10.42</c:v>
                </c:pt>
                <c:pt idx="4909">
                  <c:v>10.45</c:v>
                </c:pt>
                <c:pt idx="4910">
                  <c:v>10.45</c:v>
                </c:pt>
                <c:pt idx="4911">
                  <c:v>10.46</c:v>
                </c:pt>
                <c:pt idx="4912">
                  <c:v>10.49</c:v>
                </c:pt>
                <c:pt idx="4913">
                  <c:v>10.48</c:v>
                </c:pt>
                <c:pt idx="4914">
                  <c:v>10.53</c:v>
                </c:pt>
                <c:pt idx="4915">
                  <c:v>10.46</c:v>
                </c:pt>
                <c:pt idx="4916">
                  <c:v>10.47</c:v>
                </c:pt>
                <c:pt idx="4917">
                  <c:v>10.54</c:v>
                </c:pt>
                <c:pt idx="4918">
                  <c:v>10.6</c:v>
                </c:pt>
                <c:pt idx="4919">
                  <c:v>10.57</c:v>
                </c:pt>
                <c:pt idx="4920">
                  <c:v>10.38</c:v>
                </c:pt>
                <c:pt idx="4921">
                  <c:v>10.31</c:v>
                </c:pt>
                <c:pt idx="4922">
                  <c:v>10.34</c:v>
                </c:pt>
                <c:pt idx="4923">
                  <c:v>10.42</c:v>
                </c:pt>
                <c:pt idx="4924">
                  <c:v>10.5</c:v>
                </c:pt>
                <c:pt idx="4925">
                  <c:v>10.55</c:v>
                </c:pt>
                <c:pt idx="4926">
                  <c:v>10.61</c:v>
                </c:pt>
                <c:pt idx="4927">
                  <c:v>10.6</c:v>
                </c:pt>
                <c:pt idx="4928">
                  <c:v>10.62</c:v>
                </c:pt>
                <c:pt idx="4929">
                  <c:v>10.54</c:v>
                </c:pt>
                <c:pt idx="4930">
                  <c:v>10.48</c:v>
                </c:pt>
                <c:pt idx="4931">
                  <c:v>10.57</c:v>
                </c:pt>
                <c:pt idx="4932">
                  <c:v>10.69</c:v>
                </c:pt>
                <c:pt idx="4933">
                  <c:v>10.7</c:v>
                </c:pt>
                <c:pt idx="4934">
                  <c:v>10.79</c:v>
                </c:pt>
                <c:pt idx="4935">
                  <c:v>10.88</c:v>
                </c:pt>
                <c:pt idx="4936">
                  <c:v>10.56</c:v>
                </c:pt>
                <c:pt idx="4937">
                  <c:v>10.38</c:v>
                </c:pt>
                <c:pt idx="4938">
                  <c:v>10.45</c:v>
                </c:pt>
                <c:pt idx="4939">
                  <c:v>10.55</c:v>
                </c:pt>
                <c:pt idx="4940">
                  <c:v>10.61</c:v>
                </c:pt>
                <c:pt idx="4941">
                  <c:v>10.69</c:v>
                </c:pt>
                <c:pt idx="4942">
                  <c:v>10.69</c:v>
                </c:pt>
                <c:pt idx="4943">
                  <c:v>10.66</c:v>
                </c:pt>
                <c:pt idx="4944">
                  <c:v>10.65</c:v>
                </c:pt>
                <c:pt idx="4945">
                  <c:v>10.75</c:v>
                </c:pt>
                <c:pt idx="4946">
                  <c:v>10.7</c:v>
                </c:pt>
                <c:pt idx="4947">
                  <c:v>10.6</c:v>
                </c:pt>
                <c:pt idx="4948">
                  <c:v>10.51</c:v>
                </c:pt>
                <c:pt idx="4949">
                  <c:v>10.32</c:v>
                </c:pt>
                <c:pt idx="4950">
                  <c:v>10.4</c:v>
                </c:pt>
                <c:pt idx="4951">
                  <c:v>10.72</c:v>
                </c:pt>
                <c:pt idx="4952">
                  <c:v>11.08</c:v>
                </c:pt>
                <c:pt idx="4953">
                  <c:v>11.33</c:v>
                </c:pt>
                <c:pt idx="4954">
                  <c:v>10.95</c:v>
                </c:pt>
                <c:pt idx="4955">
                  <c:v>10.6</c:v>
                </c:pt>
                <c:pt idx="4956">
                  <c:v>10.48</c:v>
                </c:pt>
                <c:pt idx="4957">
                  <c:v>10.5</c:v>
                </c:pt>
                <c:pt idx="4958">
                  <c:v>10.71</c:v>
                </c:pt>
                <c:pt idx="4959">
                  <c:v>10.95</c:v>
                </c:pt>
                <c:pt idx="4960">
                  <c:v>10.92</c:v>
                </c:pt>
                <c:pt idx="4961">
                  <c:v>10.75</c:v>
                </c:pt>
                <c:pt idx="4962">
                  <c:v>10.61</c:v>
                </c:pt>
                <c:pt idx="4963">
                  <c:v>10.61</c:v>
                </c:pt>
                <c:pt idx="4964">
                  <c:v>10.66</c:v>
                </c:pt>
                <c:pt idx="4965">
                  <c:v>10.75</c:v>
                </c:pt>
                <c:pt idx="4966">
                  <c:v>10.76</c:v>
                </c:pt>
                <c:pt idx="4967">
                  <c:v>10.8</c:v>
                </c:pt>
                <c:pt idx="4968">
                  <c:v>10.88</c:v>
                </c:pt>
                <c:pt idx="4969">
                  <c:v>10.405000000000001</c:v>
                </c:pt>
                <c:pt idx="4970">
                  <c:v>10.31</c:v>
                </c:pt>
                <c:pt idx="4971">
                  <c:v>10.375</c:v>
                </c:pt>
                <c:pt idx="4972">
                  <c:v>10.355</c:v>
                </c:pt>
                <c:pt idx="4973">
                  <c:v>10.280000000000001</c:v>
                </c:pt>
                <c:pt idx="4974">
                  <c:v>10.34</c:v>
                </c:pt>
                <c:pt idx="4975">
                  <c:v>10.55</c:v>
                </c:pt>
                <c:pt idx="4976">
                  <c:v>10.52</c:v>
                </c:pt>
                <c:pt idx="4977">
                  <c:v>10.44</c:v>
                </c:pt>
                <c:pt idx="4978">
                  <c:v>10.379999999999999</c:v>
                </c:pt>
                <c:pt idx="4979">
                  <c:v>10.305</c:v>
                </c:pt>
                <c:pt idx="4980">
                  <c:v>10.285</c:v>
                </c:pt>
                <c:pt idx="4981">
                  <c:v>10.355</c:v>
                </c:pt>
                <c:pt idx="4982">
                  <c:v>10.635</c:v>
                </c:pt>
                <c:pt idx="4983">
                  <c:v>10.83</c:v>
                </c:pt>
                <c:pt idx="4984">
                  <c:v>10.68</c:v>
                </c:pt>
                <c:pt idx="4985">
                  <c:v>11.04</c:v>
                </c:pt>
                <c:pt idx="4986">
                  <c:v>10.9</c:v>
                </c:pt>
                <c:pt idx="4987">
                  <c:v>10.87</c:v>
                </c:pt>
                <c:pt idx="4988">
                  <c:v>10.88</c:v>
                </c:pt>
                <c:pt idx="4989">
                  <c:v>10.91</c:v>
                </c:pt>
                <c:pt idx="4990">
                  <c:v>11.03</c:v>
                </c:pt>
                <c:pt idx="4991">
                  <c:v>11.03</c:v>
                </c:pt>
                <c:pt idx="4992">
                  <c:v>11.02</c:v>
                </c:pt>
                <c:pt idx="4993">
                  <c:v>11.01</c:v>
                </c:pt>
                <c:pt idx="4994">
                  <c:v>11.01</c:v>
                </c:pt>
                <c:pt idx="4995">
                  <c:v>10.96</c:v>
                </c:pt>
                <c:pt idx="4996">
                  <c:v>10.99</c:v>
                </c:pt>
                <c:pt idx="4997">
                  <c:v>11.1</c:v>
                </c:pt>
                <c:pt idx="4998">
                  <c:v>11.09</c:v>
                </c:pt>
                <c:pt idx="4999">
                  <c:v>11.03</c:v>
                </c:pt>
                <c:pt idx="5000">
                  <c:v>11.04</c:v>
                </c:pt>
                <c:pt idx="5001">
                  <c:v>11.08</c:v>
                </c:pt>
                <c:pt idx="5002">
                  <c:v>11.06</c:v>
                </c:pt>
                <c:pt idx="5003">
                  <c:v>11.02</c:v>
                </c:pt>
                <c:pt idx="5004">
                  <c:v>11.05</c:v>
                </c:pt>
                <c:pt idx="5005">
                  <c:v>11.02</c:v>
                </c:pt>
                <c:pt idx="5006">
                  <c:v>11.03</c:v>
                </c:pt>
                <c:pt idx="5007">
                  <c:v>11.06</c:v>
                </c:pt>
                <c:pt idx="5008">
                  <c:v>11.08</c:v>
                </c:pt>
                <c:pt idx="5009">
                  <c:v>11.13</c:v>
                </c:pt>
                <c:pt idx="5010">
                  <c:v>11.02</c:v>
                </c:pt>
                <c:pt idx="5011">
                  <c:v>11.04</c:v>
                </c:pt>
                <c:pt idx="5012">
                  <c:v>11.2</c:v>
                </c:pt>
                <c:pt idx="5013">
                  <c:v>11.05</c:v>
                </c:pt>
                <c:pt idx="5014">
                  <c:v>10.99</c:v>
                </c:pt>
                <c:pt idx="5015">
                  <c:v>11.01</c:v>
                </c:pt>
                <c:pt idx="5016">
                  <c:v>11.03</c:v>
                </c:pt>
                <c:pt idx="5017">
                  <c:v>11.14</c:v>
                </c:pt>
                <c:pt idx="5018">
                  <c:v>11.1</c:v>
                </c:pt>
                <c:pt idx="5019">
                  <c:v>11.34</c:v>
                </c:pt>
                <c:pt idx="5020">
                  <c:v>11.33</c:v>
                </c:pt>
                <c:pt idx="5021">
                  <c:v>11.12</c:v>
                </c:pt>
                <c:pt idx="5022">
                  <c:v>11.19</c:v>
                </c:pt>
                <c:pt idx="5023">
                  <c:v>11.13</c:v>
                </c:pt>
                <c:pt idx="5024">
                  <c:v>11.01</c:v>
                </c:pt>
                <c:pt idx="5025">
                  <c:v>11</c:v>
                </c:pt>
                <c:pt idx="5026">
                  <c:v>11.12</c:v>
                </c:pt>
                <c:pt idx="5027">
                  <c:v>11.19</c:v>
                </c:pt>
                <c:pt idx="5028">
                  <c:v>11.21</c:v>
                </c:pt>
                <c:pt idx="5029">
                  <c:v>11.2</c:v>
                </c:pt>
                <c:pt idx="5030">
                  <c:v>11.19</c:v>
                </c:pt>
                <c:pt idx="5031">
                  <c:v>11.25</c:v>
                </c:pt>
                <c:pt idx="5032">
                  <c:v>11.27</c:v>
                </c:pt>
                <c:pt idx="5033">
                  <c:v>11.22</c:v>
                </c:pt>
                <c:pt idx="5034">
                  <c:v>11.3</c:v>
                </c:pt>
                <c:pt idx="5035">
                  <c:v>11.21</c:v>
                </c:pt>
                <c:pt idx="5036">
                  <c:v>11.09</c:v>
                </c:pt>
                <c:pt idx="5037">
                  <c:v>11.12</c:v>
                </c:pt>
                <c:pt idx="5038">
                  <c:v>11.18</c:v>
                </c:pt>
                <c:pt idx="5039">
                  <c:v>11.27</c:v>
                </c:pt>
                <c:pt idx="5040">
                  <c:v>11.26</c:v>
                </c:pt>
                <c:pt idx="5041">
                  <c:v>11.2</c:v>
                </c:pt>
                <c:pt idx="5042">
                  <c:v>11.31</c:v>
                </c:pt>
                <c:pt idx="5043">
                  <c:v>11.47</c:v>
                </c:pt>
                <c:pt idx="5044">
                  <c:v>11.23</c:v>
                </c:pt>
                <c:pt idx="5045">
                  <c:v>11.16</c:v>
                </c:pt>
                <c:pt idx="5046">
                  <c:v>11.44</c:v>
                </c:pt>
                <c:pt idx="5047">
                  <c:v>11.16</c:v>
                </c:pt>
                <c:pt idx="5048">
                  <c:v>11.18</c:v>
                </c:pt>
                <c:pt idx="5049">
                  <c:v>11.38</c:v>
                </c:pt>
                <c:pt idx="5050">
                  <c:v>11.22</c:v>
                </c:pt>
                <c:pt idx="5051">
                  <c:v>11.41</c:v>
                </c:pt>
                <c:pt idx="5052">
                  <c:v>11.53</c:v>
                </c:pt>
                <c:pt idx="5053">
                  <c:v>11.22</c:v>
                </c:pt>
                <c:pt idx="5054">
                  <c:v>11.33</c:v>
                </c:pt>
                <c:pt idx="5055">
                  <c:v>11.32</c:v>
                </c:pt>
                <c:pt idx="5056">
                  <c:v>11.39</c:v>
                </c:pt>
                <c:pt idx="5057">
                  <c:v>11.29</c:v>
                </c:pt>
                <c:pt idx="5058">
                  <c:v>11.28</c:v>
                </c:pt>
                <c:pt idx="5059">
                  <c:v>11.51</c:v>
                </c:pt>
                <c:pt idx="5060">
                  <c:v>11.4</c:v>
                </c:pt>
                <c:pt idx="5061">
                  <c:v>11.23</c:v>
                </c:pt>
                <c:pt idx="5062">
                  <c:v>11.34</c:v>
                </c:pt>
                <c:pt idx="5063">
                  <c:v>11.49</c:v>
                </c:pt>
                <c:pt idx="5064">
                  <c:v>11.47</c:v>
                </c:pt>
                <c:pt idx="5065">
                  <c:v>11.41</c:v>
                </c:pt>
                <c:pt idx="5066">
                  <c:v>11.51</c:v>
                </c:pt>
                <c:pt idx="5067">
                  <c:v>11.32</c:v>
                </c:pt>
                <c:pt idx="5068">
                  <c:v>11.2</c:v>
                </c:pt>
                <c:pt idx="5069">
                  <c:v>11.54</c:v>
                </c:pt>
                <c:pt idx="5070">
                  <c:v>11.58</c:v>
                </c:pt>
                <c:pt idx="5071">
                  <c:v>11.53</c:v>
                </c:pt>
                <c:pt idx="5072">
                  <c:v>11.5</c:v>
                </c:pt>
                <c:pt idx="5073">
                  <c:v>11.45</c:v>
                </c:pt>
                <c:pt idx="5074">
                  <c:v>11.38</c:v>
                </c:pt>
                <c:pt idx="5075">
                  <c:v>11.52</c:v>
                </c:pt>
                <c:pt idx="5076">
                  <c:v>11.51</c:v>
                </c:pt>
                <c:pt idx="5077">
                  <c:v>11.48</c:v>
                </c:pt>
                <c:pt idx="5078">
                  <c:v>11.73</c:v>
                </c:pt>
                <c:pt idx="5079">
                  <c:v>11.62</c:v>
                </c:pt>
                <c:pt idx="5080">
                  <c:v>11.63</c:v>
                </c:pt>
                <c:pt idx="5081">
                  <c:v>11.61</c:v>
                </c:pt>
                <c:pt idx="5082">
                  <c:v>11.46</c:v>
                </c:pt>
                <c:pt idx="5083">
                  <c:v>11.56</c:v>
                </c:pt>
                <c:pt idx="5084">
                  <c:v>11.54</c:v>
                </c:pt>
                <c:pt idx="5085">
                  <c:v>11.39</c:v>
                </c:pt>
                <c:pt idx="5086">
                  <c:v>11.39</c:v>
                </c:pt>
                <c:pt idx="5087">
                  <c:v>11.6</c:v>
                </c:pt>
                <c:pt idx="5088">
                  <c:v>11.6</c:v>
                </c:pt>
                <c:pt idx="5089">
                  <c:v>11.45</c:v>
                </c:pt>
                <c:pt idx="5090">
                  <c:v>11.64</c:v>
                </c:pt>
                <c:pt idx="5091">
                  <c:v>11.54</c:v>
                </c:pt>
                <c:pt idx="5092">
                  <c:v>11.47</c:v>
                </c:pt>
                <c:pt idx="5093">
                  <c:v>11.47</c:v>
                </c:pt>
                <c:pt idx="5094">
                  <c:v>11.62</c:v>
                </c:pt>
                <c:pt idx="5095">
                  <c:v>11.61</c:v>
                </c:pt>
                <c:pt idx="5096">
                  <c:v>11.59</c:v>
                </c:pt>
                <c:pt idx="5097">
                  <c:v>11.82</c:v>
                </c:pt>
                <c:pt idx="5098">
                  <c:v>11.74</c:v>
                </c:pt>
                <c:pt idx="5099">
                  <c:v>11.66</c:v>
                </c:pt>
                <c:pt idx="5100">
                  <c:v>11.81</c:v>
                </c:pt>
                <c:pt idx="5101">
                  <c:v>11.77</c:v>
                </c:pt>
                <c:pt idx="5102">
                  <c:v>11.69</c:v>
                </c:pt>
                <c:pt idx="5103">
                  <c:v>11.94</c:v>
                </c:pt>
                <c:pt idx="5104">
                  <c:v>11.9</c:v>
                </c:pt>
                <c:pt idx="5105">
                  <c:v>11.63</c:v>
                </c:pt>
                <c:pt idx="5106">
                  <c:v>11.61</c:v>
                </c:pt>
                <c:pt idx="5107">
                  <c:v>11.61</c:v>
                </c:pt>
                <c:pt idx="5108">
                  <c:v>11.59</c:v>
                </c:pt>
                <c:pt idx="5109">
                  <c:v>11.63</c:v>
                </c:pt>
                <c:pt idx="5110">
                  <c:v>11.9</c:v>
                </c:pt>
                <c:pt idx="5111">
                  <c:v>12.09</c:v>
                </c:pt>
                <c:pt idx="5112">
                  <c:v>12.04</c:v>
                </c:pt>
                <c:pt idx="5113">
                  <c:v>11.74</c:v>
                </c:pt>
                <c:pt idx="5114">
                  <c:v>11.59</c:v>
                </c:pt>
                <c:pt idx="5115">
                  <c:v>11.73</c:v>
                </c:pt>
                <c:pt idx="5116">
                  <c:v>11.8</c:v>
                </c:pt>
                <c:pt idx="5117">
                  <c:v>11.87</c:v>
                </c:pt>
                <c:pt idx="5118">
                  <c:v>12.01</c:v>
                </c:pt>
                <c:pt idx="5119">
                  <c:v>11.92</c:v>
                </c:pt>
                <c:pt idx="5120">
                  <c:v>11.84</c:v>
                </c:pt>
                <c:pt idx="5121">
                  <c:v>11.85</c:v>
                </c:pt>
                <c:pt idx="5122">
                  <c:v>11.9</c:v>
                </c:pt>
                <c:pt idx="5123">
                  <c:v>11.9</c:v>
                </c:pt>
                <c:pt idx="5124">
                  <c:v>11.93</c:v>
                </c:pt>
                <c:pt idx="5125">
                  <c:v>11.86</c:v>
                </c:pt>
                <c:pt idx="5126">
                  <c:v>11.92</c:v>
                </c:pt>
                <c:pt idx="5127">
                  <c:v>11.96</c:v>
                </c:pt>
                <c:pt idx="5128">
                  <c:v>11.86</c:v>
                </c:pt>
                <c:pt idx="5129">
                  <c:v>11.78</c:v>
                </c:pt>
                <c:pt idx="5130">
                  <c:v>11.98</c:v>
                </c:pt>
                <c:pt idx="5131">
                  <c:v>11.99</c:v>
                </c:pt>
                <c:pt idx="5132">
                  <c:v>11.94</c:v>
                </c:pt>
                <c:pt idx="5133">
                  <c:v>12</c:v>
                </c:pt>
                <c:pt idx="5134">
                  <c:v>12.07</c:v>
                </c:pt>
                <c:pt idx="5135">
                  <c:v>11.99</c:v>
                </c:pt>
                <c:pt idx="5136">
                  <c:v>12.03</c:v>
                </c:pt>
                <c:pt idx="5137">
                  <c:v>12.02</c:v>
                </c:pt>
                <c:pt idx="5138">
                  <c:v>11.97</c:v>
                </c:pt>
                <c:pt idx="5139">
                  <c:v>11.98</c:v>
                </c:pt>
                <c:pt idx="5140">
                  <c:v>12.02</c:v>
                </c:pt>
                <c:pt idx="5141">
                  <c:v>12.1</c:v>
                </c:pt>
                <c:pt idx="5142">
                  <c:v>12.21</c:v>
                </c:pt>
                <c:pt idx="5143">
                  <c:v>12.12</c:v>
                </c:pt>
                <c:pt idx="5144">
                  <c:v>12.13</c:v>
                </c:pt>
                <c:pt idx="5145">
                  <c:v>12.1</c:v>
                </c:pt>
                <c:pt idx="5146">
                  <c:v>12.06</c:v>
                </c:pt>
                <c:pt idx="5147">
                  <c:v>12.3</c:v>
                </c:pt>
                <c:pt idx="5148">
                  <c:v>12.06</c:v>
                </c:pt>
                <c:pt idx="5149">
                  <c:v>11.95</c:v>
                </c:pt>
                <c:pt idx="5150">
                  <c:v>12.09</c:v>
                </c:pt>
                <c:pt idx="5151">
                  <c:v>12.1</c:v>
                </c:pt>
                <c:pt idx="5152">
                  <c:v>12.25</c:v>
                </c:pt>
                <c:pt idx="5153">
                  <c:v>12.14</c:v>
                </c:pt>
                <c:pt idx="5154">
                  <c:v>12.15</c:v>
                </c:pt>
                <c:pt idx="5155">
                  <c:v>12.07</c:v>
                </c:pt>
                <c:pt idx="5156">
                  <c:v>12.07</c:v>
                </c:pt>
                <c:pt idx="5157">
                  <c:v>12.23</c:v>
                </c:pt>
                <c:pt idx="5158">
                  <c:v>12.4</c:v>
                </c:pt>
                <c:pt idx="5159">
                  <c:v>12.26</c:v>
                </c:pt>
                <c:pt idx="5160">
                  <c:v>12.48</c:v>
                </c:pt>
                <c:pt idx="5161">
                  <c:v>12.22</c:v>
                </c:pt>
                <c:pt idx="5162">
                  <c:v>12.02</c:v>
                </c:pt>
                <c:pt idx="5163">
                  <c:v>12.18</c:v>
                </c:pt>
                <c:pt idx="5164">
                  <c:v>12.14</c:v>
                </c:pt>
                <c:pt idx="5165">
                  <c:v>12.16</c:v>
                </c:pt>
                <c:pt idx="5166">
                  <c:v>12.42</c:v>
                </c:pt>
                <c:pt idx="5167">
                  <c:v>12.27</c:v>
                </c:pt>
                <c:pt idx="5168">
                  <c:v>12.49</c:v>
                </c:pt>
                <c:pt idx="5169">
                  <c:v>12.43</c:v>
                </c:pt>
                <c:pt idx="5170">
                  <c:v>12.4</c:v>
                </c:pt>
                <c:pt idx="5171">
                  <c:v>12.48</c:v>
                </c:pt>
                <c:pt idx="5172">
                  <c:v>12.14</c:v>
                </c:pt>
                <c:pt idx="5173">
                  <c:v>12.15</c:v>
                </c:pt>
                <c:pt idx="5174">
                  <c:v>12.26</c:v>
                </c:pt>
                <c:pt idx="5175">
                  <c:v>12.2</c:v>
                </c:pt>
                <c:pt idx="5176">
                  <c:v>12.51</c:v>
                </c:pt>
                <c:pt idx="5177">
                  <c:v>12.52</c:v>
                </c:pt>
                <c:pt idx="5178">
                  <c:v>12.46</c:v>
                </c:pt>
                <c:pt idx="5179">
                  <c:v>12.41</c:v>
                </c:pt>
                <c:pt idx="5180">
                  <c:v>12.36</c:v>
                </c:pt>
                <c:pt idx="5181">
                  <c:v>12.4</c:v>
                </c:pt>
                <c:pt idx="5182">
                  <c:v>12.46</c:v>
                </c:pt>
                <c:pt idx="5183">
                  <c:v>12.46</c:v>
                </c:pt>
                <c:pt idx="5184">
                  <c:v>12.5</c:v>
                </c:pt>
                <c:pt idx="5185">
                  <c:v>12.5</c:v>
                </c:pt>
                <c:pt idx="5186">
                  <c:v>12.59</c:v>
                </c:pt>
                <c:pt idx="5187">
                  <c:v>12.54</c:v>
                </c:pt>
                <c:pt idx="5188">
                  <c:v>12.4</c:v>
                </c:pt>
                <c:pt idx="5189">
                  <c:v>12.52</c:v>
                </c:pt>
                <c:pt idx="5190">
                  <c:v>12.69</c:v>
                </c:pt>
                <c:pt idx="5191">
                  <c:v>12.65</c:v>
                </c:pt>
                <c:pt idx="5192">
                  <c:v>12.63</c:v>
                </c:pt>
                <c:pt idx="5193">
                  <c:v>12.41</c:v>
                </c:pt>
                <c:pt idx="5194">
                  <c:v>12.4</c:v>
                </c:pt>
                <c:pt idx="5195">
                  <c:v>12.64</c:v>
                </c:pt>
                <c:pt idx="5196">
                  <c:v>12.59</c:v>
                </c:pt>
                <c:pt idx="5197">
                  <c:v>12.65</c:v>
                </c:pt>
                <c:pt idx="5198">
                  <c:v>12.76</c:v>
                </c:pt>
                <c:pt idx="5199">
                  <c:v>12.68</c:v>
                </c:pt>
                <c:pt idx="5200">
                  <c:v>12.8</c:v>
                </c:pt>
                <c:pt idx="5201">
                  <c:v>12.68</c:v>
                </c:pt>
                <c:pt idx="5202">
                  <c:v>12.68</c:v>
                </c:pt>
                <c:pt idx="5203">
                  <c:v>12.48</c:v>
                </c:pt>
                <c:pt idx="5204">
                  <c:v>12.4</c:v>
                </c:pt>
                <c:pt idx="5205">
                  <c:v>12.81</c:v>
                </c:pt>
                <c:pt idx="5206">
                  <c:v>12.81</c:v>
                </c:pt>
                <c:pt idx="5207">
                  <c:v>12.93</c:v>
                </c:pt>
                <c:pt idx="5208">
                  <c:v>12.95</c:v>
                </c:pt>
                <c:pt idx="5209">
                  <c:v>12.69</c:v>
                </c:pt>
                <c:pt idx="5210">
                  <c:v>12.7</c:v>
                </c:pt>
                <c:pt idx="5211">
                  <c:v>12.83</c:v>
                </c:pt>
                <c:pt idx="5212">
                  <c:v>12.58</c:v>
                </c:pt>
                <c:pt idx="5213">
                  <c:v>12.81</c:v>
                </c:pt>
                <c:pt idx="5214">
                  <c:v>13.04</c:v>
                </c:pt>
                <c:pt idx="5215">
                  <c:v>12.89</c:v>
                </c:pt>
                <c:pt idx="5216">
                  <c:v>12.77</c:v>
                </c:pt>
                <c:pt idx="5217">
                  <c:v>12.67</c:v>
                </c:pt>
                <c:pt idx="5218">
                  <c:v>12.78</c:v>
                </c:pt>
                <c:pt idx="5219">
                  <c:v>12.73</c:v>
                </c:pt>
                <c:pt idx="5220">
                  <c:v>12.55</c:v>
                </c:pt>
                <c:pt idx="5221">
                  <c:v>12.97</c:v>
                </c:pt>
                <c:pt idx="5222">
                  <c:v>13.11</c:v>
                </c:pt>
                <c:pt idx="5223">
                  <c:v>13.19</c:v>
                </c:pt>
                <c:pt idx="5224">
                  <c:v>13.19</c:v>
                </c:pt>
                <c:pt idx="5225">
                  <c:v>12.92</c:v>
                </c:pt>
                <c:pt idx="5226">
                  <c:v>13.05</c:v>
                </c:pt>
                <c:pt idx="5227">
                  <c:v>12.88</c:v>
                </c:pt>
                <c:pt idx="5228">
                  <c:v>12.69</c:v>
                </c:pt>
                <c:pt idx="5229">
                  <c:v>12.97</c:v>
                </c:pt>
                <c:pt idx="5230">
                  <c:v>13.16</c:v>
                </c:pt>
                <c:pt idx="5231">
                  <c:v>13.28</c:v>
                </c:pt>
                <c:pt idx="5232">
                  <c:v>13.12</c:v>
                </c:pt>
                <c:pt idx="5233">
                  <c:v>12.93</c:v>
                </c:pt>
                <c:pt idx="5234">
                  <c:v>12.91</c:v>
                </c:pt>
                <c:pt idx="5235">
                  <c:v>12.91</c:v>
                </c:pt>
                <c:pt idx="5236">
                  <c:v>13</c:v>
                </c:pt>
                <c:pt idx="5237">
                  <c:v>13.17</c:v>
                </c:pt>
                <c:pt idx="5238">
                  <c:v>13.32</c:v>
                </c:pt>
                <c:pt idx="5239">
                  <c:v>13.33</c:v>
                </c:pt>
                <c:pt idx="5240">
                  <c:v>13.12</c:v>
                </c:pt>
                <c:pt idx="5241">
                  <c:v>13.01</c:v>
                </c:pt>
                <c:pt idx="5242">
                  <c:v>13.01</c:v>
                </c:pt>
                <c:pt idx="5243">
                  <c:v>13.08</c:v>
                </c:pt>
                <c:pt idx="5244">
                  <c:v>13.12</c:v>
                </c:pt>
                <c:pt idx="5245">
                  <c:v>13.25</c:v>
                </c:pt>
                <c:pt idx="5246">
                  <c:v>13.41</c:v>
                </c:pt>
                <c:pt idx="5247">
                  <c:v>13.44</c:v>
                </c:pt>
                <c:pt idx="5248">
                  <c:v>13.34</c:v>
                </c:pt>
                <c:pt idx="5249">
                  <c:v>13.2</c:v>
                </c:pt>
                <c:pt idx="5250">
                  <c:v>13.22</c:v>
                </c:pt>
                <c:pt idx="5251">
                  <c:v>13.23</c:v>
                </c:pt>
                <c:pt idx="5252">
                  <c:v>13.26</c:v>
                </c:pt>
                <c:pt idx="5253">
                  <c:v>13.31</c:v>
                </c:pt>
                <c:pt idx="5254">
                  <c:v>13.41</c:v>
                </c:pt>
                <c:pt idx="5255">
                  <c:v>13.27</c:v>
                </c:pt>
                <c:pt idx="5256">
                  <c:v>13.38</c:v>
                </c:pt>
                <c:pt idx="5257">
                  <c:v>13.22</c:v>
                </c:pt>
                <c:pt idx="5258">
                  <c:v>13.39</c:v>
                </c:pt>
                <c:pt idx="5259">
                  <c:v>13.36</c:v>
                </c:pt>
                <c:pt idx="5260">
                  <c:v>13.38</c:v>
                </c:pt>
                <c:pt idx="5261">
                  <c:v>13.55</c:v>
                </c:pt>
                <c:pt idx="5262">
                  <c:v>13.52</c:v>
                </c:pt>
                <c:pt idx="5263">
                  <c:v>13.53</c:v>
                </c:pt>
                <c:pt idx="5264">
                  <c:v>13.38</c:v>
                </c:pt>
                <c:pt idx="5265">
                  <c:v>13.39</c:v>
                </c:pt>
                <c:pt idx="5266">
                  <c:v>13.46</c:v>
                </c:pt>
                <c:pt idx="5267">
                  <c:v>13.49</c:v>
                </c:pt>
                <c:pt idx="5268">
                  <c:v>13.5</c:v>
                </c:pt>
                <c:pt idx="5269">
                  <c:v>13.57</c:v>
                </c:pt>
                <c:pt idx="5270">
                  <c:v>13.51</c:v>
                </c:pt>
                <c:pt idx="5271">
                  <c:v>13.62</c:v>
                </c:pt>
                <c:pt idx="5272">
                  <c:v>13.54</c:v>
                </c:pt>
                <c:pt idx="5273">
                  <c:v>13.57</c:v>
                </c:pt>
                <c:pt idx="5274">
                  <c:v>13.6</c:v>
                </c:pt>
                <c:pt idx="5275">
                  <c:v>13.55</c:v>
                </c:pt>
                <c:pt idx="5276">
                  <c:v>13.79</c:v>
                </c:pt>
                <c:pt idx="5277">
                  <c:v>13.73</c:v>
                </c:pt>
                <c:pt idx="5278">
                  <c:v>13.8</c:v>
                </c:pt>
                <c:pt idx="5279">
                  <c:v>13.77</c:v>
                </c:pt>
                <c:pt idx="5280">
                  <c:v>13.66</c:v>
                </c:pt>
                <c:pt idx="5281">
                  <c:v>13.73</c:v>
                </c:pt>
                <c:pt idx="5282">
                  <c:v>13.7</c:v>
                </c:pt>
                <c:pt idx="5283">
                  <c:v>13.71</c:v>
                </c:pt>
                <c:pt idx="5284">
                  <c:v>13.65</c:v>
                </c:pt>
                <c:pt idx="5285">
                  <c:v>13.8</c:v>
                </c:pt>
                <c:pt idx="5286">
                  <c:v>14.03</c:v>
                </c:pt>
                <c:pt idx="5287">
                  <c:v>13.64</c:v>
                </c:pt>
                <c:pt idx="5288">
                  <c:v>13.54</c:v>
                </c:pt>
                <c:pt idx="5289">
                  <c:v>13.66</c:v>
                </c:pt>
                <c:pt idx="5290">
                  <c:v>13.99</c:v>
                </c:pt>
                <c:pt idx="5291">
                  <c:v>14.11</c:v>
                </c:pt>
                <c:pt idx="5292">
                  <c:v>14.06</c:v>
                </c:pt>
                <c:pt idx="5293">
                  <c:v>14.13</c:v>
                </c:pt>
                <c:pt idx="5294">
                  <c:v>14.05</c:v>
                </c:pt>
                <c:pt idx="5295">
                  <c:v>14.11</c:v>
                </c:pt>
                <c:pt idx="5296">
                  <c:v>14.21</c:v>
                </c:pt>
                <c:pt idx="5297">
                  <c:v>14.1</c:v>
                </c:pt>
                <c:pt idx="5298">
                  <c:v>13.82</c:v>
                </c:pt>
                <c:pt idx="5299">
                  <c:v>13.77</c:v>
                </c:pt>
                <c:pt idx="5300">
                  <c:v>13.85</c:v>
                </c:pt>
                <c:pt idx="5301">
                  <c:v>14.02</c:v>
                </c:pt>
                <c:pt idx="5302">
                  <c:v>14.05</c:v>
                </c:pt>
                <c:pt idx="5303">
                  <c:v>14.24</c:v>
                </c:pt>
                <c:pt idx="5304">
                  <c:v>14.02</c:v>
                </c:pt>
                <c:pt idx="5305">
                  <c:v>13.86</c:v>
                </c:pt>
                <c:pt idx="5306">
                  <c:v>13.89</c:v>
                </c:pt>
                <c:pt idx="5307">
                  <c:v>14.01</c:v>
                </c:pt>
                <c:pt idx="5308">
                  <c:v>14.09</c:v>
                </c:pt>
                <c:pt idx="5309">
                  <c:v>13.89</c:v>
                </c:pt>
                <c:pt idx="5310">
                  <c:v>13.94</c:v>
                </c:pt>
                <c:pt idx="5311">
                  <c:v>13.92</c:v>
                </c:pt>
                <c:pt idx="5312">
                  <c:v>14</c:v>
                </c:pt>
                <c:pt idx="5313">
                  <c:v>14.01</c:v>
                </c:pt>
                <c:pt idx="5314">
                  <c:v>13.91</c:v>
                </c:pt>
                <c:pt idx="5315">
                  <c:v>13.98</c:v>
                </c:pt>
                <c:pt idx="5316">
                  <c:v>13.92</c:v>
                </c:pt>
                <c:pt idx="5317">
                  <c:v>14</c:v>
                </c:pt>
                <c:pt idx="5318">
                  <c:v>14.02</c:v>
                </c:pt>
                <c:pt idx="5319">
                  <c:v>13.98</c:v>
                </c:pt>
                <c:pt idx="5320">
                  <c:v>14.08</c:v>
                </c:pt>
                <c:pt idx="5321">
                  <c:v>13.99</c:v>
                </c:pt>
                <c:pt idx="5322">
                  <c:v>14</c:v>
                </c:pt>
                <c:pt idx="5323">
                  <c:v>14.02</c:v>
                </c:pt>
                <c:pt idx="5324">
                  <c:v>14.07</c:v>
                </c:pt>
                <c:pt idx="5325">
                  <c:v>14.14</c:v>
                </c:pt>
                <c:pt idx="5326">
                  <c:v>14.21</c:v>
                </c:pt>
                <c:pt idx="5327">
                  <c:v>14.24</c:v>
                </c:pt>
                <c:pt idx="5328">
                  <c:v>14.3</c:v>
                </c:pt>
                <c:pt idx="5329">
                  <c:v>14.12</c:v>
                </c:pt>
                <c:pt idx="5330">
                  <c:v>14.18</c:v>
                </c:pt>
                <c:pt idx="5331">
                  <c:v>14.23</c:v>
                </c:pt>
                <c:pt idx="5332">
                  <c:v>14.16</c:v>
                </c:pt>
                <c:pt idx="5333">
                  <c:v>14.21</c:v>
                </c:pt>
                <c:pt idx="5334">
                  <c:v>14.2</c:v>
                </c:pt>
                <c:pt idx="5335">
                  <c:v>14.27</c:v>
                </c:pt>
                <c:pt idx="5336">
                  <c:v>14.23</c:v>
                </c:pt>
                <c:pt idx="5337">
                  <c:v>14.17</c:v>
                </c:pt>
                <c:pt idx="5338">
                  <c:v>14.18</c:v>
                </c:pt>
                <c:pt idx="5339">
                  <c:v>14.16</c:v>
                </c:pt>
                <c:pt idx="5340">
                  <c:v>14.12</c:v>
                </c:pt>
                <c:pt idx="5341">
                  <c:v>14.3</c:v>
                </c:pt>
                <c:pt idx="5342">
                  <c:v>14.56</c:v>
                </c:pt>
                <c:pt idx="5343">
                  <c:v>14.44</c:v>
                </c:pt>
                <c:pt idx="5344">
                  <c:v>14.32</c:v>
                </c:pt>
                <c:pt idx="5345">
                  <c:v>14.13</c:v>
                </c:pt>
                <c:pt idx="5346">
                  <c:v>14.25</c:v>
                </c:pt>
                <c:pt idx="5347">
                  <c:v>14.36</c:v>
                </c:pt>
                <c:pt idx="5348">
                  <c:v>14.54</c:v>
                </c:pt>
                <c:pt idx="5349">
                  <c:v>14.36</c:v>
                </c:pt>
                <c:pt idx="5350">
                  <c:v>14.29</c:v>
                </c:pt>
                <c:pt idx="5351">
                  <c:v>14.92</c:v>
                </c:pt>
                <c:pt idx="5352">
                  <c:v>14.5</c:v>
                </c:pt>
                <c:pt idx="5353">
                  <c:v>14.15</c:v>
                </c:pt>
                <c:pt idx="5354">
                  <c:v>14.13</c:v>
                </c:pt>
                <c:pt idx="5355">
                  <c:v>14.48</c:v>
                </c:pt>
                <c:pt idx="5356">
                  <c:v>14.67</c:v>
                </c:pt>
                <c:pt idx="5357">
                  <c:v>14.7</c:v>
                </c:pt>
                <c:pt idx="5358">
                  <c:v>14.44</c:v>
                </c:pt>
                <c:pt idx="5359">
                  <c:v>14.5</c:v>
                </c:pt>
                <c:pt idx="5360">
                  <c:v>14.47</c:v>
                </c:pt>
                <c:pt idx="5361">
                  <c:v>14.31</c:v>
                </c:pt>
                <c:pt idx="5362">
                  <c:v>14.55</c:v>
                </c:pt>
                <c:pt idx="5363">
                  <c:v>14.62</c:v>
                </c:pt>
                <c:pt idx="5364">
                  <c:v>14.67</c:v>
                </c:pt>
                <c:pt idx="5365">
                  <c:v>14.64</c:v>
                </c:pt>
                <c:pt idx="5366">
                  <c:v>14.64</c:v>
                </c:pt>
                <c:pt idx="5367">
                  <c:v>14.59</c:v>
                </c:pt>
                <c:pt idx="5368">
                  <c:v>14.63</c:v>
                </c:pt>
                <c:pt idx="5369">
                  <c:v>14.42</c:v>
                </c:pt>
                <c:pt idx="5370">
                  <c:v>14.66</c:v>
                </c:pt>
                <c:pt idx="5371">
                  <c:v>14.69</c:v>
                </c:pt>
                <c:pt idx="5372">
                  <c:v>14.66</c:v>
                </c:pt>
                <c:pt idx="5373">
                  <c:v>14.62</c:v>
                </c:pt>
                <c:pt idx="5374">
                  <c:v>14.7</c:v>
                </c:pt>
                <c:pt idx="5375">
                  <c:v>14.58</c:v>
                </c:pt>
                <c:pt idx="5376">
                  <c:v>14.79</c:v>
                </c:pt>
                <c:pt idx="5377">
                  <c:v>14.79</c:v>
                </c:pt>
                <c:pt idx="5378">
                  <c:v>15.06</c:v>
                </c:pt>
                <c:pt idx="5379">
                  <c:v>14.98</c:v>
                </c:pt>
                <c:pt idx="5380">
                  <c:v>14.91</c:v>
                </c:pt>
                <c:pt idx="5381">
                  <c:v>14.9</c:v>
                </c:pt>
                <c:pt idx="5382">
                  <c:v>15</c:v>
                </c:pt>
                <c:pt idx="5383">
                  <c:v>14.78</c:v>
                </c:pt>
                <c:pt idx="5384">
                  <c:v>14.92</c:v>
                </c:pt>
                <c:pt idx="5385">
                  <c:v>14.66</c:v>
                </c:pt>
                <c:pt idx="5386">
                  <c:v>14.95</c:v>
                </c:pt>
                <c:pt idx="5387">
                  <c:v>14.81</c:v>
                </c:pt>
                <c:pt idx="5388">
                  <c:v>15.04</c:v>
                </c:pt>
                <c:pt idx="5389">
                  <c:v>15.12</c:v>
                </c:pt>
                <c:pt idx="5390">
                  <c:v>15.13</c:v>
                </c:pt>
                <c:pt idx="5391">
                  <c:v>14.78</c:v>
                </c:pt>
                <c:pt idx="5392">
                  <c:v>14.78</c:v>
                </c:pt>
                <c:pt idx="5393">
                  <c:v>15.02</c:v>
                </c:pt>
                <c:pt idx="5394">
                  <c:v>15.27</c:v>
                </c:pt>
                <c:pt idx="5395">
                  <c:v>15.2</c:v>
                </c:pt>
                <c:pt idx="5396">
                  <c:v>15.09</c:v>
                </c:pt>
                <c:pt idx="5397">
                  <c:v>15.16</c:v>
                </c:pt>
                <c:pt idx="5398">
                  <c:v>15.17</c:v>
                </c:pt>
                <c:pt idx="5399">
                  <c:v>15.24</c:v>
                </c:pt>
                <c:pt idx="5400">
                  <c:v>15.32</c:v>
                </c:pt>
                <c:pt idx="5401">
                  <c:v>15.32</c:v>
                </c:pt>
                <c:pt idx="5402">
                  <c:v>15.16</c:v>
                </c:pt>
                <c:pt idx="5403">
                  <c:v>15.05</c:v>
                </c:pt>
                <c:pt idx="5404">
                  <c:v>15.06</c:v>
                </c:pt>
                <c:pt idx="5405">
                  <c:v>15.14</c:v>
                </c:pt>
                <c:pt idx="5406">
                  <c:v>15.23</c:v>
                </c:pt>
                <c:pt idx="5407">
                  <c:v>15.3</c:v>
                </c:pt>
                <c:pt idx="5408">
                  <c:v>15.4</c:v>
                </c:pt>
                <c:pt idx="5409">
                  <c:v>15.38</c:v>
                </c:pt>
                <c:pt idx="5410">
                  <c:v>15.53</c:v>
                </c:pt>
                <c:pt idx="5411">
                  <c:v>15.46</c:v>
                </c:pt>
                <c:pt idx="5412">
                  <c:v>15.36</c:v>
                </c:pt>
                <c:pt idx="5413">
                  <c:v>15.35</c:v>
                </c:pt>
                <c:pt idx="5414">
                  <c:v>15.35</c:v>
                </c:pt>
                <c:pt idx="5415">
                  <c:v>15.49</c:v>
                </c:pt>
                <c:pt idx="5416">
                  <c:v>15.36</c:v>
                </c:pt>
                <c:pt idx="5417">
                  <c:v>15.36</c:v>
                </c:pt>
                <c:pt idx="5418">
                  <c:v>15.38</c:v>
                </c:pt>
                <c:pt idx="5419">
                  <c:v>15.36</c:v>
                </c:pt>
                <c:pt idx="5420">
                  <c:v>15.29</c:v>
                </c:pt>
                <c:pt idx="5421">
                  <c:v>15.29</c:v>
                </c:pt>
                <c:pt idx="5422">
                  <c:v>15.54</c:v>
                </c:pt>
                <c:pt idx="5423">
                  <c:v>15.62</c:v>
                </c:pt>
                <c:pt idx="5424">
                  <c:v>15.56</c:v>
                </c:pt>
                <c:pt idx="5425">
                  <c:v>15.59</c:v>
                </c:pt>
                <c:pt idx="5426">
                  <c:v>15.76</c:v>
                </c:pt>
                <c:pt idx="5427">
                  <c:v>15.69</c:v>
                </c:pt>
                <c:pt idx="5428">
                  <c:v>15.65</c:v>
                </c:pt>
                <c:pt idx="5429">
                  <c:v>15.63</c:v>
                </c:pt>
                <c:pt idx="5430">
                  <c:v>15.61</c:v>
                </c:pt>
                <c:pt idx="5431">
                  <c:v>15.64</c:v>
                </c:pt>
                <c:pt idx="5432">
                  <c:v>15.63</c:v>
                </c:pt>
                <c:pt idx="5433">
                  <c:v>15.64</c:v>
                </c:pt>
                <c:pt idx="5434">
                  <c:v>15.65</c:v>
                </c:pt>
                <c:pt idx="5435">
                  <c:v>15.77</c:v>
                </c:pt>
                <c:pt idx="5436">
                  <c:v>15.72</c:v>
                </c:pt>
                <c:pt idx="5437">
                  <c:v>15.83</c:v>
                </c:pt>
                <c:pt idx="5438">
                  <c:v>15.84</c:v>
                </c:pt>
                <c:pt idx="5439">
                  <c:v>15.9</c:v>
                </c:pt>
                <c:pt idx="5440">
                  <c:v>15.95</c:v>
                </c:pt>
                <c:pt idx="5441">
                  <c:v>15.83</c:v>
                </c:pt>
                <c:pt idx="5442">
                  <c:v>15.78</c:v>
                </c:pt>
                <c:pt idx="5443">
                  <c:v>15.76</c:v>
                </c:pt>
                <c:pt idx="5444">
                  <c:v>15.68</c:v>
                </c:pt>
                <c:pt idx="5445">
                  <c:v>15.77</c:v>
                </c:pt>
                <c:pt idx="5446">
                  <c:v>15.89</c:v>
                </c:pt>
                <c:pt idx="5447">
                  <c:v>15.99</c:v>
                </c:pt>
                <c:pt idx="5448">
                  <c:v>16.02</c:v>
                </c:pt>
                <c:pt idx="5449">
                  <c:v>15.97</c:v>
                </c:pt>
                <c:pt idx="5450">
                  <c:v>16.059999999999999</c:v>
                </c:pt>
                <c:pt idx="5451">
                  <c:v>16.09</c:v>
                </c:pt>
                <c:pt idx="5452">
                  <c:v>15.99</c:v>
                </c:pt>
                <c:pt idx="5453">
                  <c:v>15.94</c:v>
                </c:pt>
                <c:pt idx="5454">
                  <c:v>16.05</c:v>
                </c:pt>
                <c:pt idx="5455">
                  <c:v>16.149999999999999</c:v>
                </c:pt>
                <c:pt idx="5456">
                  <c:v>16.22</c:v>
                </c:pt>
                <c:pt idx="5457">
                  <c:v>16.16</c:v>
                </c:pt>
                <c:pt idx="5458">
                  <c:v>16.170000000000002</c:v>
                </c:pt>
                <c:pt idx="5459">
                  <c:v>16.09</c:v>
                </c:pt>
                <c:pt idx="5460">
                  <c:v>15.95</c:v>
                </c:pt>
                <c:pt idx="5461">
                  <c:v>16.079999999999998</c:v>
                </c:pt>
                <c:pt idx="5462">
                  <c:v>16.12</c:v>
                </c:pt>
                <c:pt idx="5463">
                  <c:v>16.239999999999998</c:v>
                </c:pt>
                <c:pt idx="5464">
                  <c:v>16.260000000000002</c:v>
                </c:pt>
                <c:pt idx="5465">
                  <c:v>16.27</c:v>
                </c:pt>
                <c:pt idx="5466">
                  <c:v>16.41</c:v>
                </c:pt>
                <c:pt idx="5467">
                  <c:v>16.38</c:v>
                </c:pt>
                <c:pt idx="5468">
                  <c:v>16.36</c:v>
                </c:pt>
                <c:pt idx="5469">
                  <c:v>16.21</c:v>
                </c:pt>
                <c:pt idx="5470">
                  <c:v>16.32</c:v>
                </c:pt>
                <c:pt idx="5471">
                  <c:v>16.309999999999999</c:v>
                </c:pt>
                <c:pt idx="5472">
                  <c:v>16.440000000000001</c:v>
                </c:pt>
                <c:pt idx="5473">
                  <c:v>16.350000000000001</c:v>
                </c:pt>
                <c:pt idx="5474">
                  <c:v>16.36</c:v>
                </c:pt>
                <c:pt idx="5475">
                  <c:v>16.13</c:v>
                </c:pt>
                <c:pt idx="5476">
                  <c:v>16.39</c:v>
                </c:pt>
                <c:pt idx="5477">
                  <c:v>16.2</c:v>
                </c:pt>
                <c:pt idx="5478">
                  <c:v>16.29</c:v>
                </c:pt>
                <c:pt idx="5479">
                  <c:v>16.43</c:v>
                </c:pt>
                <c:pt idx="5480">
                  <c:v>16.48</c:v>
                </c:pt>
                <c:pt idx="5481">
                  <c:v>16.489999999999998</c:v>
                </c:pt>
                <c:pt idx="5482">
                  <c:v>16.579999999999998</c:v>
                </c:pt>
                <c:pt idx="5483">
                  <c:v>16.329999999999998</c:v>
                </c:pt>
                <c:pt idx="5484">
                  <c:v>16.260000000000002</c:v>
                </c:pt>
                <c:pt idx="5485">
                  <c:v>16.53</c:v>
                </c:pt>
                <c:pt idx="5486">
                  <c:v>16.559999999999999</c:v>
                </c:pt>
                <c:pt idx="5487">
                  <c:v>16.75</c:v>
                </c:pt>
                <c:pt idx="5488">
                  <c:v>16.739999999999998</c:v>
                </c:pt>
                <c:pt idx="5489">
                  <c:v>16.75</c:v>
                </c:pt>
                <c:pt idx="5490">
                  <c:v>16.45</c:v>
                </c:pt>
                <c:pt idx="5491">
                  <c:v>16.559999999999999</c:v>
                </c:pt>
                <c:pt idx="5492">
                  <c:v>16.43</c:v>
                </c:pt>
                <c:pt idx="5493">
                  <c:v>16.440000000000001</c:v>
                </c:pt>
                <c:pt idx="5494">
                  <c:v>16.46</c:v>
                </c:pt>
                <c:pt idx="5495">
                  <c:v>16.82</c:v>
                </c:pt>
                <c:pt idx="5496">
                  <c:v>16.649999999999999</c:v>
                </c:pt>
                <c:pt idx="5497">
                  <c:v>16.71</c:v>
                </c:pt>
                <c:pt idx="5498">
                  <c:v>16.68</c:v>
                </c:pt>
                <c:pt idx="5499">
                  <c:v>16.670000000000002</c:v>
                </c:pt>
                <c:pt idx="5500">
                  <c:v>16.61</c:v>
                </c:pt>
                <c:pt idx="5501">
                  <c:v>16.739999999999998</c:v>
                </c:pt>
                <c:pt idx="5502">
                  <c:v>16.829999999999998</c:v>
                </c:pt>
                <c:pt idx="5503">
                  <c:v>16.96</c:v>
                </c:pt>
                <c:pt idx="5504">
                  <c:v>16.940000000000001</c:v>
                </c:pt>
                <c:pt idx="5505">
                  <c:v>16.91</c:v>
                </c:pt>
                <c:pt idx="5506">
                  <c:v>16.98</c:v>
                </c:pt>
                <c:pt idx="5507">
                  <c:v>16.98</c:v>
                </c:pt>
                <c:pt idx="5508">
                  <c:v>16.8</c:v>
                </c:pt>
                <c:pt idx="5509">
                  <c:v>16.86</c:v>
                </c:pt>
                <c:pt idx="5510">
                  <c:v>17.11</c:v>
                </c:pt>
                <c:pt idx="5511">
                  <c:v>17.260000000000002</c:v>
                </c:pt>
                <c:pt idx="5512">
                  <c:v>17.149999999999999</c:v>
                </c:pt>
                <c:pt idx="5513">
                  <c:v>16.93</c:v>
                </c:pt>
                <c:pt idx="5514">
                  <c:v>16.899999999999999</c:v>
                </c:pt>
                <c:pt idx="5515">
                  <c:v>17</c:v>
                </c:pt>
                <c:pt idx="5516">
                  <c:v>16.899999999999999</c:v>
                </c:pt>
                <c:pt idx="5517">
                  <c:v>16.96</c:v>
                </c:pt>
                <c:pt idx="5518">
                  <c:v>17.059999999999999</c:v>
                </c:pt>
                <c:pt idx="5519">
                  <c:v>17.260000000000002</c:v>
                </c:pt>
                <c:pt idx="5520">
                  <c:v>17.32</c:v>
                </c:pt>
                <c:pt idx="5521">
                  <c:v>17.46</c:v>
                </c:pt>
                <c:pt idx="5522">
                  <c:v>17.420000000000002</c:v>
                </c:pt>
                <c:pt idx="5523">
                  <c:v>17.260000000000002</c:v>
                </c:pt>
                <c:pt idx="5524">
                  <c:v>16.8</c:v>
                </c:pt>
                <c:pt idx="5525">
                  <c:v>16.829999999999998</c:v>
                </c:pt>
                <c:pt idx="5526">
                  <c:v>17.059999999999999</c:v>
                </c:pt>
                <c:pt idx="5527">
                  <c:v>17.149999999999999</c:v>
                </c:pt>
                <c:pt idx="5528">
                  <c:v>17.22</c:v>
                </c:pt>
                <c:pt idx="5529">
                  <c:v>17.25</c:v>
                </c:pt>
                <c:pt idx="5530">
                  <c:v>17.43</c:v>
                </c:pt>
                <c:pt idx="5531">
                  <c:v>17.41</c:v>
                </c:pt>
                <c:pt idx="5532">
                  <c:v>17.34</c:v>
                </c:pt>
                <c:pt idx="5533">
                  <c:v>17.46</c:v>
                </c:pt>
                <c:pt idx="5534">
                  <c:v>17.55</c:v>
                </c:pt>
                <c:pt idx="5535">
                  <c:v>17.55</c:v>
                </c:pt>
                <c:pt idx="5536">
                  <c:v>17.55</c:v>
                </c:pt>
                <c:pt idx="5537">
                  <c:v>17.489999999999998</c:v>
                </c:pt>
                <c:pt idx="5538">
                  <c:v>17.23</c:v>
                </c:pt>
                <c:pt idx="5539">
                  <c:v>17.32</c:v>
                </c:pt>
                <c:pt idx="5540">
                  <c:v>17.25</c:v>
                </c:pt>
                <c:pt idx="5541">
                  <c:v>17.399999999999999</c:v>
                </c:pt>
                <c:pt idx="5542">
                  <c:v>17.41</c:v>
                </c:pt>
                <c:pt idx="5543">
                  <c:v>17.559999999999999</c:v>
                </c:pt>
                <c:pt idx="5544">
                  <c:v>17.739999999999998</c:v>
                </c:pt>
                <c:pt idx="5545">
                  <c:v>17.71</c:v>
                </c:pt>
                <c:pt idx="5546">
                  <c:v>17.71</c:v>
                </c:pt>
                <c:pt idx="5547">
                  <c:v>17.59</c:v>
                </c:pt>
                <c:pt idx="5548">
                  <c:v>17.649999999999999</c:v>
                </c:pt>
                <c:pt idx="5549">
                  <c:v>17.61</c:v>
                </c:pt>
                <c:pt idx="5550">
                  <c:v>17.62</c:v>
                </c:pt>
                <c:pt idx="5551">
                  <c:v>17.63</c:v>
                </c:pt>
                <c:pt idx="5552">
                  <c:v>17.66</c:v>
                </c:pt>
                <c:pt idx="5553">
                  <c:v>17.71</c:v>
                </c:pt>
                <c:pt idx="5554">
                  <c:v>17.78</c:v>
                </c:pt>
                <c:pt idx="5555">
                  <c:v>17.739999999999998</c:v>
                </c:pt>
                <c:pt idx="5556">
                  <c:v>17.62</c:v>
                </c:pt>
                <c:pt idx="5557">
                  <c:v>17.73</c:v>
                </c:pt>
                <c:pt idx="5558">
                  <c:v>17.88</c:v>
                </c:pt>
                <c:pt idx="5559">
                  <c:v>17.93</c:v>
                </c:pt>
                <c:pt idx="5560">
                  <c:v>18.010000000000002</c:v>
                </c:pt>
                <c:pt idx="5561">
                  <c:v>17.940000000000001</c:v>
                </c:pt>
                <c:pt idx="5562">
                  <c:v>17.91</c:v>
                </c:pt>
                <c:pt idx="5563">
                  <c:v>17.84</c:v>
                </c:pt>
                <c:pt idx="5564">
                  <c:v>17.55</c:v>
                </c:pt>
                <c:pt idx="5565">
                  <c:v>17.559999999999999</c:v>
                </c:pt>
                <c:pt idx="5566">
                  <c:v>17.72</c:v>
                </c:pt>
                <c:pt idx="5567">
                  <c:v>18</c:v>
                </c:pt>
                <c:pt idx="5568">
                  <c:v>17.989999999999998</c:v>
                </c:pt>
                <c:pt idx="5569">
                  <c:v>18.13</c:v>
                </c:pt>
                <c:pt idx="5570">
                  <c:v>18.14</c:v>
                </c:pt>
                <c:pt idx="5571">
                  <c:v>18.16</c:v>
                </c:pt>
                <c:pt idx="5572">
                  <c:v>18.010000000000002</c:v>
                </c:pt>
                <c:pt idx="5573">
                  <c:v>18.09</c:v>
                </c:pt>
                <c:pt idx="5574">
                  <c:v>18.260000000000002</c:v>
                </c:pt>
                <c:pt idx="5575">
                  <c:v>18.28</c:v>
                </c:pt>
                <c:pt idx="5576">
                  <c:v>18.149999999999999</c:v>
                </c:pt>
                <c:pt idx="5577">
                  <c:v>17.95</c:v>
                </c:pt>
                <c:pt idx="5578">
                  <c:v>18.07</c:v>
                </c:pt>
                <c:pt idx="5579">
                  <c:v>18.04</c:v>
                </c:pt>
                <c:pt idx="5580">
                  <c:v>17.8</c:v>
                </c:pt>
                <c:pt idx="5581">
                  <c:v>18.149999999999999</c:v>
                </c:pt>
                <c:pt idx="5582">
                  <c:v>18.399999999999999</c:v>
                </c:pt>
                <c:pt idx="5583">
                  <c:v>18.5</c:v>
                </c:pt>
                <c:pt idx="5584">
                  <c:v>18.54</c:v>
                </c:pt>
                <c:pt idx="5585">
                  <c:v>18.52</c:v>
                </c:pt>
                <c:pt idx="5586">
                  <c:v>18.27</c:v>
                </c:pt>
                <c:pt idx="5587">
                  <c:v>18.22</c:v>
                </c:pt>
                <c:pt idx="5588">
                  <c:v>17.96</c:v>
                </c:pt>
                <c:pt idx="5589">
                  <c:v>17.95</c:v>
                </c:pt>
                <c:pt idx="5590">
                  <c:v>18.07</c:v>
                </c:pt>
                <c:pt idx="5591">
                  <c:v>18.47</c:v>
                </c:pt>
                <c:pt idx="5592">
                  <c:v>18.63</c:v>
                </c:pt>
                <c:pt idx="5593">
                  <c:v>18.600000000000001</c:v>
                </c:pt>
                <c:pt idx="5594">
                  <c:v>18.54</c:v>
                </c:pt>
                <c:pt idx="5595">
                  <c:v>18.63</c:v>
                </c:pt>
                <c:pt idx="5596">
                  <c:v>18.309999999999999</c:v>
                </c:pt>
                <c:pt idx="5597">
                  <c:v>18.16</c:v>
                </c:pt>
                <c:pt idx="5598">
                  <c:v>18.18</c:v>
                </c:pt>
                <c:pt idx="5599">
                  <c:v>18.57</c:v>
                </c:pt>
                <c:pt idx="5600">
                  <c:v>18.36</c:v>
                </c:pt>
                <c:pt idx="5601">
                  <c:v>18.5</c:v>
                </c:pt>
                <c:pt idx="5602">
                  <c:v>18.850000000000001</c:v>
                </c:pt>
                <c:pt idx="5603">
                  <c:v>18.79</c:v>
                </c:pt>
                <c:pt idx="5604">
                  <c:v>18.38</c:v>
                </c:pt>
                <c:pt idx="5605">
                  <c:v>18.3</c:v>
                </c:pt>
                <c:pt idx="5606">
                  <c:v>18.5</c:v>
                </c:pt>
                <c:pt idx="5607">
                  <c:v>18.52</c:v>
                </c:pt>
                <c:pt idx="5608">
                  <c:v>18.559999999999999</c:v>
                </c:pt>
                <c:pt idx="5609">
                  <c:v>18.57</c:v>
                </c:pt>
                <c:pt idx="5610">
                  <c:v>18.84</c:v>
                </c:pt>
                <c:pt idx="5611">
                  <c:v>18.8</c:v>
                </c:pt>
                <c:pt idx="5612">
                  <c:v>18.57</c:v>
                </c:pt>
                <c:pt idx="5613">
                  <c:v>18.670000000000002</c:v>
                </c:pt>
                <c:pt idx="5614">
                  <c:v>18.75</c:v>
                </c:pt>
                <c:pt idx="5615">
                  <c:v>18.809999999999999</c:v>
                </c:pt>
                <c:pt idx="5616">
                  <c:v>18.88</c:v>
                </c:pt>
                <c:pt idx="5617">
                  <c:v>18.7</c:v>
                </c:pt>
                <c:pt idx="5618">
                  <c:v>18.59</c:v>
                </c:pt>
                <c:pt idx="5619">
                  <c:v>18.64</c:v>
                </c:pt>
                <c:pt idx="5620">
                  <c:v>18.59</c:v>
                </c:pt>
                <c:pt idx="5621">
                  <c:v>18.62</c:v>
                </c:pt>
                <c:pt idx="5622">
                  <c:v>18.86</c:v>
                </c:pt>
                <c:pt idx="5623">
                  <c:v>19.04</c:v>
                </c:pt>
                <c:pt idx="5624">
                  <c:v>19.03</c:v>
                </c:pt>
              </c:numCache>
            </c:numRef>
          </c:yVal>
          <c:smooth val="1"/>
        </c:ser>
        <c:ser>
          <c:idx val="2"/>
          <c:order val="4"/>
          <c:tx>
            <c:v>Obs Combined Temp 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Observed!$H$6:$H$6449</c:f>
              <c:numCache>
                <c:formatCode>General</c:formatCode>
                <c:ptCount val="6444"/>
                <c:pt idx="0">
                  <c:v>14476</c:v>
                </c:pt>
                <c:pt idx="1">
                  <c:v>14476.125</c:v>
                </c:pt>
                <c:pt idx="2">
                  <c:v>14476.25</c:v>
                </c:pt>
                <c:pt idx="3">
                  <c:v>14476.375</c:v>
                </c:pt>
                <c:pt idx="4">
                  <c:v>14476.5</c:v>
                </c:pt>
                <c:pt idx="5">
                  <c:v>14476.625</c:v>
                </c:pt>
                <c:pt idx="6">
                  <c:v>14476.75</c:v>
                </c:pt>
                <c:pt idx="7">
                  <c:v>14476.875</c:v>
                </c:pt>
                <c:pt idx="8">
                  <c:v>14477</c:v>
                </c:pt>
                <c:pt idx="9">
                  <c:v>14477.125</c:v>
                </c:pt>
                <c:pt idx="10">
                  <c:v>14477.25</c:v>
                </c:pt>
                <c:pt idx="11">
                  <c:v>14477.375</c:v>
                </c:pt>
                <c:pt idx="12">
                  <c:v>14477.5</c:v>
                </c:pt>
                <c:pt idx="13">
                  <c:v>14477.625</c:v>
                </c:pt>
                <c:pt idx="14">
                  <c:v>14477.75</c:v>
                </c:pt>
                <c:pt idx="15">
                  <c:v>14477.875</c:v>
                </c:pt>
                <c:pt idx="16">
                  <c:v>14478</c:v>
                </c:pt>
                <c:pt idx="17">
                  <c:v>14478.125</c:v>
                </c:pt>
                <c:pt idx="18">
                  <c:v>14478.25</c:v>
                </c:pt>
                <c:pt idx="19">
                  <c:v>14478.375</c:v>
                </c:pt>
                <c:pt idx="20">
                  <c:v>14478.5</c:v>
                </c:pt>
                <c:pt idx="21">
                  <c:v>14478.625</c:v>
                </c:pt>
                <c:pt idx="22">
                  <c:v>14478.75</c:v>
                </c:pt>
                <c:pt idx="23">
                  <c:v>14478.875</c:v>
                </c:pt>
                <c:pt idx="24">
                  <c:v>14479</c:v>
                </c:pt>
                <c:pt idx="25">
                  <c:v>14479.125</c:v>
                </c:pt>
                <c:pt idx="26">
                  <c:v>14479.25</c:v>
                </c:pt>
                <c:pt idx="27">
                  <c:v>14479.375</c:v>
                </c:pt>
                <c:pt idx="28">
                  <c:v>14479.5</c:v>
                </c:pt>
                <c:pt idx="29">
                  <c:v>14479.625</c:v>
                </c:pt>
                <c:pt idx="30">
                  <c:v>14479.75</c:v>
                </c:pt>
                <c:pt idx="31">
                  <c:v>14479.875</c:v>
                </c:pt>
                <c:pt idx="32">
                  <c:v>14480</c:v>
                </c:pt>
                <c:pt idx="33">
                  <c:v>14480.125</c:v>
                </c:pt>
                <c:pt idx="34">
                  <c:v>14480.25</c:v>
                </c:pt>
                <c:pt idx="35">
                  <c:v>14480.375</c:v>
                </c:pt>
                <c:pt idx="36">
                  <c:v>14480.5</c:v>
                </c:pt>
                <c:pt idx="37">
                  <c:v>14480.625</c:v>
                </c:pt>
                <c:pt idx="38">
                  <c:v>14480.75</c:v>
                </c:pt>
                <c:pt idx="39">
                  <c:v>14480.875</c:v>
                </c:pt>
                <c:pt idx="40">
                  <c:v>14481</c:v>
                </c:pt>
                <c:pt idx="41">
                  <c:v>14481.125</c:v>
                </c:pt>
                <c:pt idx="42">
                  <c:v>14481.25</c:v>
                </c:pt>
                <c:pt idx="43">
                  <c:v>14481.375</c:v>
                </c:pt>
                <c:pt idx="44">
                  <c:v>14481.5</c:v>
                </c:pt>
                <c:pt idx="45">
                  <c:v>14481.625</c:v>
                </c:pt>
                <c:pt idx="46">
                  <c:v>14481.75</c:v>
                </c:pt>
                <c:pt idx="47">
                  <c:v>14481.875</c:v>
                </c:pt>
                <c:pt idx="48">
                  <c:v>14482</c:v>
                </c:pt>
                <c:pt idx="49">
                  <c:v>14482.125</c:v>
                </c:pt>
                <c:pt idx="50">
                  <c:v>14482.25</c:v>
                </c:pt>
                <c:pt idx="51">
                  <c:v>14482.375</c:v>
                </c:pt>
                <c:pt idx="52">
                  <c:v>14482.5</c:v>
                </c:pt>
                <c:pt idx="53">
                  <c:v>14482.625</c:v>
                </c:pt>
                <c:pt idx="54">
                  <c:v>14482.75</c:v>
                </c:pt>
                <c:pt idx="55">
                  <c:v>14482.875</c:v>
                </c:pt>
                <c:pt idx="56">
                  <c:v>14483</c:v>
                </c:pt>
                <c:pt idx="57">
                  <c:v>14483.125</c:v>
                </c:pt>
                <c:pt idx="58">
                  <c:v>14483.25</c:v>
                </c:pt>
                <c:pt idx="59">
                  <c:v>14483.375</c:v>
                </c:pt>
                <c:pt idx="60">
                  <c:v>14483.5</c:v>
                </c:pt>
                <c:pt idx="61">
                  <c:v>14483.625</c:v>
                </c:pt>
                <c:pt idx="62">
                  <c:v>14483.75</c:v>
                </c:pt>
                <c:pt idx="63">
                  <c:v>14483.875</c:v>
                </c:pt>
                <c:pt idx="64">
                  <c:v>14484</c:v>
                </c:pt>
                <c:pt idx="65">
                  <c:v>14484.125</c:v>
                </c:pt>
                <c:pt idx="66">
                  <c:v>14484.25</c:v>
                </c:pt>
                <c:pt idx="67">
                  <c:v>14484.375</c:v>
                </c:pt>
                <c:pt idx="68">
                  <c:v>14484.5</c:v>
                </c:pt>
                <c:pt idx="69">
                  <c:v>14484.625</c:v>
                </c:pt>
                <c:pt idx="70">
                  <c:v>14484.75</c:v>
                </c:pt>
                <c:pt idx="71">
                  <c:v>14484.875</c:v>
                </c:pt>
                <c:pt idx="72">
                  <c:v>14485</c:v>
                </c:pt>
                <c:pt idx="73">
                  <c:v>14485.125</c:v>
                </c:pt>
                <c:pt idx="74">
                  <c:v>14485.25</c:v>
                </c:pt>
                <c:pt idx="75">
                  <c:v>14485.375</c:v>
                </c:pt>
                <c:pt idx="76">
                  <c:v>14485.5</c:v>
                </c:pt>
                <c:pt idx="77">
                  <c:v>14485.625</c:v>
                </c:pt>
                <c:pt idx="78">
                  <c:v>14485.75</c:v>
                </c:pt>
                <c:pt idx="79">
                  <c:v>14485.875</c:v>
                </c:pt>
                <c:pt idx="80">
                  <c:v>14486</c:v>
                </c:pt>
                <c:pt idx="81">
                  <c:v>14486.125</c:v>
                </c:pt>
                <c:pt idx="82">
                  <c:v>14486.25</c:v>
                </c:pt>
                <c:pt idx="83">
                  <c:v>14486.375</c:v>
                </c:pt>
                <c:pt idx="84">
                  <c:v>14486.5</c:v>
                </c:pt>
                <c:pt idx="85">
                  <c:v>14486.625</c:v>
                </c:pt>
                <c:pt idx="86">
                  <c:v>14486.75</c:v>
                </c:pt>
                <c:pt idx="87">
                  <c:v>14486.875</c:v>
                </c:pt>
                <c:pt idx="88">
                  <c:v>14487</c:v>
                </c:pt>
                <c:pt idx="89">
                  <c:v>14487.125</c:v>
                </c:pt>
                <c:pt idx="90">
                  <c:v>14487.25</c:v>
                </c:pt>
                <c:pt idx="91">
                  <c:v>14487.375</c:v>
                </c:pt>
                <c:pt idx="92">
                  <c:v>14487.5</c:v>
                </c:pt>
                <c:pt idx="93">
                  <c:v>14487.625</c:v>
                </c:pt>
                <c:pt idx="94">
                  <c:v>14487.75</c:v>
                </c:pt>
                <c:pt idx="95">
                  <c:v>14487.875</c:v>
                </c:pt>
                <c:pt idx="96">
                  <c:v>14488</c:v>
                </c:pt>
                <c:pt idx="97">
                  <c:v>14488.125</c:v>
                </c:pt>
                <c:pt idx="98">
                  <c:v>14488.25</c:v>
                </c:pt>
                <c:pt idx="99">
                  <c:v>14488.375</c:v>
                </c:pt>
                <c:pt idx="100">
                  <c:v>14488.5</c:v>
                </c:pt>
                <c:pt idx="101">
                  <c:v>14488.625</c:v>
                </c:pt>
                <c:pt idx="102">
                  <c:v>14488.75</c:v>
                </c:pt>
                <c:pt idx="103">
                  <c:v>14488.875</c:v>
                </c:pt>
                <c:pt idx="104">
                  <c:v>14489</c:v>
                </c:pt>
                <c:pt idx="105">
                  <c:v>14489.125</c:v>
                </c:pt>
                <c:pt idx="106">
                  <c:v>14489.25</c:v>
                </c:pt>
                <c:pt idx="107">
                  <c:v>14489.375</c:v>
                </c:pt>
                <c:pt idx="108">
                  <c:v>14489.5</c:v>
                </c:pt>
                <c:pt idx="109">
                  <c:v>14489.625</c:v>
                </c:pt>
                <c:pt idx="110">
                  <c:v>14489.75</c:v>
                </c:pt>
                <c:pt idx="111">
                  <c:v>14489.875</c:v>
                </c:pt>
                <c:pt idx="112">
                  <c:v>14490</c:v>
                </c:pt>
                <c:pt idx="113">
                  <c:v>14490.125</c:v>
                </c:pt>
                <c:pt idx="114">
                  <c:v>14490.25</c:v>
                </c:pt>
                <c:pt idx="115">
                  <c:v>14490.375</c:v>
                </c:pt>
                <c:pt idx="116">
                  <c:v>14490.5</c:v>
                </c:pt>
                <c:pt idx="117">
                  <c:v>14490.625</c:v>
                </c:pt>
                <c:pt idx="118">
                  <c:v>14490.75</c:v>
                </c:pt>
                <c:pt idx="119">
                  <c:v>14490.875</c:v>
                </c:pt>
                <c:pt idx="120">
                  <c:v>14491</c:v>
                </c:pt>
                <c:pt idx="121">
                  <c:v>14491.125</c:v>
                </c:pt>
                <c:pt idx="122">
                  <c:v>14491.25</c:v>
                </c:pt>
                <c:pt idx="123">
                  <c:v>14491.375</c:v>
                </c:pt>
                <c:pt idx="124">
                  <c:v>14491.5</c:v>
                </c:pt>
                <c:pt idx="125">
                  <c:v>14491.625</c:v>
                </c:pt>
                <c:pt idx="126">
                  <c:v>14491.75</c:v>
                </c:pt>
                <c:pt idx="127">
                  <c:v>14491.875</c:v>
                </c:pt>
                <c:pt idx="128">
                  <c:v>14492</c:v>
                </c:pt>
                <c:pt idx="129">
                  <c:v>14492.125</c:v>
                </c:pt>
                <c:pt idx="130">
                  <c:v>14492.25</c:v>
                </c:pt>
                <c:pt idx="131">
                  <c:v>14492.375</c:v>
                </c:pt>
                <c:pt idx="132">
                  <c:v>14492.5</c:v>
                </c:pt>
                <c:pt idx="133">
                  <c:v>14492.625</c:v>
                </c:pt>
                <c:pt idx="134">
                  <c:v>14492.75</c:v>
                </c:pt>
                <c:pt idx="135">
                  <c:v>14492.875</c:v>
                </c:pt>
                <c:pt idx="136">
                  <c:v>14493</c:v>
                </c:pt>
                <c:pt idx="137">
                  <c:v>14493.125</c:v>
                </c:pt>
                <c:pt idx="138">
                  <c:v>14493.25</c:v>
                </c:pt>
                <c:pt idx="139">
                  <c:v>14493.375</c:v>
                </c:pt>
                <c:pt idx="140">
                  <c:v>14493.5</c:v>
                </c:pt>
                <c:pt idx="141">
                  <c:v>14493.625</c:v>
                </c:pt>
                <c:pt idx="142">
                  <c:v>14493.75</c:v>
                </c:pt>
                <c:pt idx="143">
                  <c:v>14493.875</c:v>
                </c:pt>
                <c:pt idx="144">
                  <c:v>14494</c:v>
                </c:pt>
                <c:pt idx="145">
                  <c:v>14494.125</c:v>
                </c:pt>
                <c:pt idx="146">
                  <c:v>14494.25</c:v>
                </c:pt>
                <c:pt idx="147">
                  <c:v>14494.375</c:v>
                </c:pt>
                <c:pt idx="148">
                  <c:v>14494.5</c:v>
                </c:pt>
                <c:pt idx="149">
                  <c:v>14494.625</c:v>
                </c:pt>
                <c:pt idx="150">
                  <c:v>14494.75</c:v>
                </c:pt>
                <c:pt idx="151">
                  <c:v>14494.875</c:v>
                </c:pt>
                <c:pt idx="152">
                  <c:v>14495</c:v>
                </c:pt>
                <c:pt idx="153">
                  <c:v>14495.125</c:v>
                </c:pt>
                <c:pt idx="154">
                  <c:v>14495.25</c:v>
                </c:pt>
                <c:pt idx="155">
                  <c:v>14495.375</c:v>
                </c:pt>
                <c:pt idx="156">
                  <c:v>14495.5</c:v>
                </c:pt>
                <c:pt idx="157">
                  <c:v>14495.625</c:v>
                </c:pt>
                <c:pt idx="158">
                  <c:v>14495.75</c:v>
                </c:pt>
                <c:pt idx="159">
                  <c:v>14495.875</c:v>
                </c:pt>
                <c:pt idx="160">
                  <c:v>14496</c:v>
                </c:pt>
                <c:pt idx="161">
                  <c:v>14496.125</c:v>
                </c:pt>
                <c:pt idx="162">
                  <c:v>14496.25</c:v>
                </c:pt>
                <c:pt idx="163">
                  <c:v>14496.375</c:v>
                </c:pt>
                <c:pt idx="164">
                  <c:v>14496.5</c:v>
                </c:pt>
                <c:pt idx="165">
                  <c:v>14496.625</c:v>
                </c:pt>
                <c:pt idx="166">
                  <c:v>14496.75</c:v>
                </c:pt>
                <c:pt idx="167">
                  <c:v>14496.875</c:v>
                </c:pt>
                <c:pt idx="168">
                  <c:v>14497</c:v>
                </c:pt>
                <c:pt idx="169">
                  <c:v>14497.125</c:v>
                </c:pt>
                <c:pt idx="170">
                  <c:v>14497.25</c:v>
                </c:pt>
                <c:pt idx="171">
                  <c:v>14497.375</c:v>
                </c:pt>
                <c:pt idx="172">
                  <c:v>14497.5</c:v>
                </c:pt>
                <c:pt idx="173">
                  <c:v>14497.625</c:v>
                </c:pt>
                <c:pt idx="174">
                  <c:v>14497.75</c:v>
                </c:pt>
                <c:pt idx="175">
                  <c:v>14497.875</c:v>
                </c:pt>
                <c:pt idx="176">
                  <c:v>14498</c:v>
                </c:pt>
                <c:pt idx="177">
                  <c:v>14498.125</c:v>
                </c:pt>
                <c:pt idx="178">
                  <c:v>14498.25</c:v>
                </c:pt>
                <c:pt idx="179">
                  <c:v>14498.375</c:v>
                </c:pt>
                <c:pt idx="180">
                  <c:v>14498.5</c:v>
                </c:pt>
                <c:pt idx="181">
                  <c:v>14498.625</c:v>
                </c:pt>
                <c:pt idx="182">
                  <c:v>14498.75</c:v>
                </c:pt>
                <c:pt idx="183">
                  <c:v>14498.875</c:v>
                </c:pt>
                <c:pt idx="184">
                  <c:v>14499</c:v>
                </c:pt>
                <c:pt idx="185">
                  <c:v>14499.125</c:v>
                </c:pt>
                <c:pt idx="186">
                  <c:v>14499.25</c:v>
                </c:pt>
                <c:pt idx="187">
                  <c:v>14499.375</c:v>
                </c:pt>
                <c:pt idx="188">
                  <c:v>14499.5</c:v>
                </c:pt>
                <c:pt idx="189">
                  <c:v>14499.625</c:v>
                </c:pt>
                <c:pt idx="190">
                  <c:v>14499.75</c:v>
                </c:pt>
                <c:pt idx="191">
                  <c:v>14499.875</c:v>
                </c:pt>
                <c:pt idx="192">
                  <c:v>14500</c:v>
                </c:pt>
                <c:pt idx="193">
                  <c:v>14500.125</c:v>
                </c:pt>
                <c:pt idx="194">
                  <c:v>14500.25</c:v>
                </c:pt>
                <c:pt idx="195">
                  <c:v>14500.375</c:v>
                </c:pt>
                <c:pt idx="196">
                  <c:v>14500.5</c:v>
                </c:pt>
                <c:pt idx="197">
                  <c:v>14500.625</c:v>
                </c:pt>
                <c:pt idx="198">
                  <c:v>14500.75</c:v>
                </c:pt>
                <c:pt idx="199">
                  <c:v>14500.875</c:v>
                </c:pt>
                <c:pt idx="200">
                  <c:v>14501</c:v>
                </c:pt>
                <c:pt idx="201">
                  <c:v>14501.125</c:v>
                </c:pt>
                <c:pt idx="202">
                  <c:v>14501.25</c:v>
                </c:pt>
                <c:pt idx="203">
                  <c:v>14501.375</c:v>
                </c:pt>
                <c:pt idx="204">
                  <c:v>14501.5</c:v>
                </c:pt>
                <c:pt idx="205">
                  <c:v>14501.625</c:v>
                </c:pt>
                <c:pt idx="206">
                  <c:v>14501.75</c:v>
                </c:pt>
                <c:pt idx="207">
                  <c:v>14501.875</c:v>
                </c:pt>
                <c:pt idx="208">
                  <c:v>14502</c:v>
                </c:pt>
                <c:pt idx="209">
                  <c:v>14502.125</c:v>
                </c:pt>
                <c:pt idx="210">
                  <c:v>14502.25</c:v>
                </c:pt>
                <c:pt idx="211">
                  <c:v>14502.375</c:v>
                </c:pt>
                <c:pt idx="212">
                  <c:v>14502.5</c:v>
                </c:pt>
                <c:pt idx="213">
                  <c:v>14502.625</c:v>
                </c:pt>
                <c:pt idx="214">
                  <c:v>14502.75</c:v>
                </c:pt>
                <c:pt idx="215">
                  <c:v>14502.875</c:v>
                </c:pt>
                <c:pt idx="216">
                  <c:v>14503</c:v>
                </c:pt>
                <c:pt idx="217">
                  <c:v>14503.125</c:v>
                </c:pt>
                <c:pt idx="218">
                  <c:v>14503.25</c:v>
                </c:pt>
                <c:pt idx="219">
                  <c:v>14503.375</c:v>
                </c:pt>
                <c:pt idx="220">
                  <c:v>14503.5</c:v>
                </c:pt>
                <c:pt idx="221">
                  <c:v>14503.625</c:v>
                </c:pt>
                <c:pt idx="222">
                  <c:v>14503.75</c:v>
                </c:pt>
                <c:pt idx="223">
                  <c:v>14503.875</c:v>
                </c:pt>
                <c:pt idx="224">
                  <c:v>14504</c:v>
                </c:pt>
                <c:pt idx="225">
                  <c:v>14504.125</c:v>
                </c:pt>
                <c:pt idx="226">
                  <c:v>14504.25</c:v>
                </c:pt>
                <c:pt idx="227">
                  <c:v>14504.375</c:v>
                </c:pt>
                <c:pt idx="228">
                  <c:v>14504.5</c:v>
                </c:pt>
                <c:pt idx="229">
                  <c:v>14504.625</c:v>
                </c:pt>
                <c:pt idx="230">
                  <c:v>14504.75</c:v>
                </c:pt>
                <c:pt idx="231">
                  <c:v>14504.875</c:v>
                </c:pt>
                <c:pt idx="232">
                  <c:v>14505</c:v>
                </c:pt>
                <c:pt idx="233">
                  <c:v>14505.125</c:v>
                </c:pt>
                <c:pt idx="234">
                  <c:v>14505.25</c:v>
                </c:pt>
                <c:pt idx="235">
                  <c:v>14505.375</c:v>
                </c:pt>
                <c:pt idx="236">
                  <c:v>14505.5</c:v>
                </c:pt>
                <c:pt idx="237">
                  <c:v>14505.625</c:v>
                </c:pt>
                <c:pt idx="238">
                  <c:v>14505.75</c:v>
                </c:pt>
                <c:pt idx="239">
                  <c:v>14505.875</c:v>
                </c:pt>
                <c:pt idx="240">
                  <c:v>14506</c:v>
                </c:pt>
                <c:pt idx="241">
                  <c:v>14506.125</c:v>
                </c:pt>
                <c:pt idx="242">
                  <c:v>14506.25</c:v>
                </c:pt>
                <c:pt idx="243">
                  <c:v>14506.375</c:v>
                </c:pt>
                <c:pt idx="244">
                  <c:v>14506.5</c:v>
                </c:pt>
                <c:pt idx="245">
                  <c:v>14506.625</c:v>
                </c:pt>
                <c:pt idx="246">
                  <c:v>14506.75</c:v>
                </c:pt>
                <c:pt idx="247">
                  <c:v>14506.875</c:v>
                </c:pt>
                <c:pt idx="248">
                  <c:v>14507</c:v>
                </c:pt>
                <c:pt idx="249">
                  <c:v>14507.125</c:v>
                </c:pt>
                <c:pt idx="250">
                  <c:v>14507.25</c:v>
                </c:pt>
                <c:pt idx="251">
                  <c:v>14507.375</c:v>
                </c:pt>
                <c:pt idx="252">
                  <c:v>14507.5</c:v>
                </c:pt>
                <c:pt idx="253">
                  <c:v>14507.625</c:v>
                </c:pt>
                <c:pt idx="254">
                  <c:v>14507.75</c:v>
                </c:pt>
                <c:pt idx="255">
                  <c:v>14507.875</c:v>
                </c:pt>
                <c:pt idx="256">
                  <c:v>14508</c:v>
                </c:pt>
                <c:pt idx="257">
                  <c:v>14508.125</c:v>
                </c:pt>
                <c:pt idx="258">
                  <c:v>14508.25</c:v>
                </c:pt>
                <c:pt idx="259">
                  <c:v>14508.375</c:v>
                </c:pt>
                <c:pt idx="260">
                  <c:v>14508.5</c:v>
                </c:pt>
                <c:pt idx="261">
                  <c:v>14508.625</c:v>
                </c:pt>
                <c:pt idx="262">
                  <c:v>14508.75</c:v>
                </c:pt>
                <c:pt idx="263">
                  <c:v>14508.875</c:v>
                </c:pt>
                <c:pt idx="264">
                  <c:v>14509</c:v>
                </c:pt>
                <c:pt idx="265">
                  <c:v>14509.125</c:v>
                </c:pt>
                <c:pt idx="266">
                  <c:v>14509.25</c:v>
                </c:pt>
                <c:pt idx="267">
                  <c:v>14509.375</c:v>
                </c:pt>
                <c:pt idx="268">
                  <c:v>14509.5</c:v>
                </c:pt>
                <c:pt idx="269">
                  <c:v>14509.625</c:v>
                </c:pt>
                <c:pt idx="270">
                  <c:v>14509.75</c:v>
                </c:pt>
                <c:pt idx="271">
                  <c:v>14509.875</c:v>
                </c:pt>
                <c:pt idx="272">
                  <c:v>14510</c:v>
                </c:pt>
                <c:pt idx="273">
                  <c:v>14510.125</c:v>
                </c:pt>
                <c:pt idx="274">
                  <c:v>14510.25</c:v>
                </c:pt>
                <c:pt idx="275">
                  <c:v>14510.375</c:v>
                </c:pt>
                <c:pt idx="276">
                  <c:v>14510.5</c:v>
                </c:pt>
                <c:pt idx="277">
                  <c:v>14510.625</c:v>
                </c:pt>
                <c:pt idx="278">
                  <c:v>14510.75</c:v>
                </c:pt>
                <c:pt idx="279">
                  <c:v>14510.875</c:v>
                </c:pt>
                <c:pt idx="280">
                  <c:v>14511</c:v>
                </c:pt>
                <c:pt idx="281">
                  <c:v>14511.125</c:v>
                </c:pt>
                <c:pt idx="282">
                  <c:v>14511.25</c:v>
                </c:pt>
                <c:pt idx="283">
                  <c:v>14511.375</c:v>
                </c:pt>
                <c:pt idx="284">
                  <c:v>14511.5</c:v>
                </c:pt>
                <c:pt idx="285">
                  <c:v>14511.625</c:v>
                </c:pt>
                <c:pt idx="286">
                  <c:v>14511.75</c:v>
                </c:pt>
                <c:pt idx="287">
                  <c:v>14511.875</c:v>
                </c:pt>
                <c:pt idx="288">
                  <c:v>14512</c:v>
                </c:pt>
                <c:pt idx="289">
                  <c:v>14512.125</c:v>
                </c:pt>
                <c:pt idx="290">
                  <c:v>14512.25</c:v>
                </c:pt>
                <c:pt idx="291">
                  <c:v>14512.375</c:v>
                </c:pt>
                <c:pt idx="292">
                  <c:v>14512.5</c:v>
                </c:pt>
                <c:pt idx="293">
                  <c:v>14512.625</c:v>
                </c:pt>
                <c:pt idx="294">
                  <c:v>14512.75</c:v>
                </c:pt>
                <c:pt idx="295">
                  <c:v>14512.875</c:v>
                </c:pt>
                <c:pt idx="296">
                  <c:v>14513</c:v>
                </c:pt>
                <c:pt idx="297">
                  <c:v>14513.125</c:v>
                </c:pt>
                <c:pt idx="298">
                  <c:v>14513.25</c:v>
                </c:pt>
                <c:pt idx="299">
                  <c:v>14513.375</c:v>
                </c:pt>
                <c:pt idx="300">
                  <c:v>14513.5</c:v>
                </c:pt>
                <c:pt idx="301">
                  <c:v>14513.625</c:v>
                </c:pt>
                <c:pt idx="302">
                  <c:v>14513.75</c:v>
                </c:pt>
                <c:pt idx="303">
                  <c:v>14513.875</c:v>
                </c:pt>
                <c:pt idx="304">
                  <c:v>14514</c:v>
                </c:pt>
                <c:pt idx="305">
                  <c:v>14514.125</c:v>
                </c:pt>
                <c:pt idx="306">
                  <c:v>14514.25</c:v>
                </c:pt>
                <c:pt idx="307">
                  <c:v>14514.375</c:v>
                </c:pt>
                <c:pt idx="308">
                  <c:v>14514.5</c:v>
                </c:pt>
                <c:pt idx="309">
                  <c:v>14514.625</c:v>
                </c:pt>
                <c:pt idx="310">
                  <c:v>14514.75</c:v>
                </c:pt>
                <c:pt idx="311">
                  <c:v>14514.875</c:v>
                </c:pt>
                <c:pt idx="312">
                  <c:v>14515</c:v>
                </c:pt>
                <c:pt idx="313">
                  <c:v>14515.125</c:v>
                </c:pt>
                <c:pt idx="314">
                  <c:v>14515.25</c:v>
                </c:pt>
                <c:pt idx="315">
                  <c:v>14515.375</c:v>
                </c:pt>
                <c:pt idx="316">
                  <c:v>14515.5</c:v>
                </c:pt>
                <c:pt idx="317">
                  <c:v>14515.625</c:v>
                </c:pt>
                <c:pt idx="318">
                  <c:v>14515.75</c:v>
                </c:pt>
                <c:pt idx="319">
                  <c:v>14515.875</c:v>
                </c:pt>
                <c:pt idx="320">
                  <c:v>14516</c:v>
                </c:pt>
                <c:pt idx="321">
                  <c:v>14516.125</c:v>
                </c:pt>
                <c:pt idx="322">
                  <c:v>14516.25</c:v>
                </c:pt>
                <c:pt idx="323">
                  <c:v>14516.375</c:v>
                </c:pt>
                <c:pt idx="324">
                  <c:v>14516.5</c:v>
                </c:pt>
                <c:pt idx="325">
                  <c:v>14516.625</c:v>
                </c:pt>
                <c:pt idx="326">
                  <c:v>14516.75</c:v>
                </c:pt>
                <c:pt idx="327">
                  <c:v>14516.875</c:v>
                </c:pt>
                <c:pt idx="328">
                  <c:v>14517</c:v>
                </c:pt>
                <c:pt idx="329">
                  <c:v>14517.125</c:v>
                </c:pt>
                <c:pt idx="330">
                  <c:v>14517.25</c:v>
                </c:pt>
                <c:pt idx="331">
                  <c:v>14517.375</c:v>
                </c:pt>
                <c:pt idx="332">
                  <c:v>14517.5</c:v>
                </c:pt>
                <c:pt idx="333">
                  <c:v>14517.625</c:v>
                </c:pt>
                <c:pt idx="334">
                  <c:v>14517.75</c:v>
                </c:pt>
                <c:pt idx="335">
                  <c:v>14517.875</c:v>
                </c:pt>
                <c:pt idx="336">
                  <c:v>14518</c:v>
                </c:pt>
                <c:pt idx="337">
                  <c:v>14518.125</c:v>
                </c:pt>
                <c:pt idx="338">
                  <c:v>14518.25</c:v>
                </c:pt>
                <c:pt idx="339">
                  <c:v>14518.375</c:v>
                </c:pt>
                <c:pt idx="340">
                  <c:v>14518.5</c:v>
                </c:pt>
                <c:pt idx="341">
                  <c:v>14518.625</c:v>
                </c:pt>
                <c:pt idx="342">
                  <c:v>14518.75</c:v>
                </c:pt>
                <c:pt idx="343">
                  <c:v>14518.875</c:v>
                </c:pt>
                <c:pt idx="344">
                  <c:v>14519</c:v>
                </c:pt>
                <c:pt idx="345">
                  <c:v>14519.125</c:v>
                </c:pt>
                <c:pt idx="346">
                  <c:v>14519.25</c:v>
                </c:pt>
                <c:pt idx="347">
                  <c:v>14519.375</c:v>
                </c:pt>
                <c:pt idx="348">
                  <c:v>14519.5</c:v>
                </c:pt>
                <c:pt idx="349">
                  <c:v>14519.625</c:v>
                </c:pt>
                <c:pt idx="350">
                  <c:v>14519.75</c:v>
                </c:pt>
                <c:pt idx="351">
                  <c:v>14519.875</c:v>
                </c:pt>
                <c:pt idx="352">
                  <c:v>14520</c:v>
                </c:pt>
                <c:pt idx="353">
                  <c:v>14520.125</c:v>
                </c:pt>
                <c:pt idx="354">
                  <c:v>14520.25</c:v>
                </c:pt>
                <c:pt idx="355">
                  <c:v>14520.375</c:v>
                </c:pt>
                <c:pt idx="356">
                  <c:v>14520.5</c:v>
                </c:pt>
                <c:pt idx="357">
                  <c:v>14520.625</c:v>
                </c:pt>
                <c:pt idx="358">
                  <c:v>14520.75</c:v>
                </c:pt>
                <c:pt idx="359">
                  <c:v>14520.875</c:v>
                </c:pt>
                <c:pt idx="360">
                  <c:v>14521</c:v>
                </c:pt>
                <c:pt idx="361">
                  <c:v>14521.125</c:v>
                </c:pt>
                <c:pt idx="362">
                  <c:v>14521.25</c:v>
                </c:pt>
                <c:pt idx="363">
                  <c:v>14521.375</c:v>
                </c:pt>
                <c:pt idx="364">
                  <c:v>14521.5</c:v>
                </c:pt>
                <c:pt idx="365">
                  <c:v>14521.625</c:v>
                </c:pt>
                <c:pt idx="366">
                  <c:v>14521.75</c:v>
                </c:pt>
                <c:pt idx="367">
                  <c:v>14521.875</c:v>
                </c:pt>
                <c:pt idx="368">
                  <c:v>14522</c:v>
                </c:pt>
                <c:pt idx="369">
                  <c:v>14522.125</c:v>
                </c:pt>
                <c:pt idx="370">
                  <c:v>14522.25</c:v>
                </c:pt>
                <c:pt idx="371">
                  <c:v>14522.375</c:v>
                </c:pt>
                <c:pt idx="372">
                  <c:v>14522.5</c:v>
                </c:pt>
                <c:pt idx="373">
                  <c:v>14522.625</c:v>
                </c:pt>
                <c:pt idx="374">
                  <c:v>14522.75</c:v>
                </c:pt>
                <c:pt idx="375">
                  <c:v>14522.875</c:v>
                </c:pt>
                <c:pt idx="376">
                  <c:v>14523</c:v>
                </c:pt>
                <c:pt idx="377">
                  <c:v>14523.125</c:v>
                </c:pt>
                <c:pt idx="378">
                  <c:v>14523.25</c:v>
                </c:pt>
                <c:pt idx="379">
                  <c:v>14523.375</c:v>
                </c:pt>
                <c:pt idx="380">
                  <c:v>14523.5</c:v>
                </c:pt>
                <c:pt idx="381">
                  <c:v>14523.625</c:v>
                </c:pt>
                <c:pt idx="382">
                  <c:v>14523.75</c:v>
                </c:pt>
                <c:pt idx="383">
                  <c:v>14523.875</c:v>
                </c:pt>
                <c:pt idx="384">
                  <c:v>14524</c:v>
                </c:pt>
                <c:pt idx="385">
                  <c:v>14524.125</c:v>
                </c:pt>
                <c:pt idx="386">
                  <c:v>14524.25</c:v>
                </c:pt>
                <c:pt idx="387">
                  <c:v>14524.375</c:v>
                </c:pt>
                <c:pt idx="388">
                  <c:v>14524.5</c:v>
                </c:pt>
                <c:pt idx="389">
                  <c:v>14524.625</c:v>
                </c:pt>
                <c:pt idx="390">
                  <c:v>14524.75</c:v>
                </c:pt>
                <c:pt idx="391">
                  <c:v>14524.875</c:v>
                </c:pt>
                <c:pt idx="392">
                  <c:v>14525</c:v>
                </c:pt>
                <c:pt idx="393">
                  <c:v>14525.125</c:v>
                </c:pt>
                <c:pt idx="394">
                  <c:v>14525.25</c:v>
                </c:pt>
                <c:pt idx="395">
                  <c:v>14525.375</c:v>
                </c:pt>
                <c:pt idx="396">
                  <c:v>14525.5</c:v>
                </c:pt>
                <c:pt idx="397">
                  <c:v>14525.625</c:v>
                </c:pt>
                <c:pt idx="398">
                  <c:v>14525.75</c:v>
                </c:pt>
                <c:pt idx="399">
                  <c:v>14525.875</c:v>
                </c:pt>
                <c:pt idx="400">
                  <c:v>14526</c:v>
                </c:pt>
                <c:pt idx="401">
                  <c:v>14526.125</c:v>
                </c:pt>
                <c:pt idx="402">
                  <c:v>14526.25</c:v>
                </c:pt>
                <c:pt idx="403">
                  <c:v>14526.375</c:v>
                </c:pt>
                <c:pt idx="404">
                  <c:v>14526.5</c:v>
                </c:pt>
                <c:pt idx="405">
                  <c:v>14526.625</c:v>
                </c:pt>
                <c:pt idx="406">
                  <c:v>14526.75</c:v>
                </c:pt>
                <c:pt idx="407">
                  <c:v>14526.875</c:v>
                </c:pt>
                <c:pt idx="408">
                  <c:v>14527</c:v>
                </c:pt>
                <c:pt idx="409">
                  <c:v>14527.125</c:v>
                </c:pt>
                <c:pt idx="410">
                  <c:v>14527.25</c:v>
                </c:pt>
                <c:pt idx="411">
                  <c:v>14527.375</c:v>
                </c:pt>
                <c:pt idx="412">
                  <c:v>14527.5</c:v>
                </c:pt>
                <c:pt idx="413">
                  <c:v>14527.625</c:v>
                </c:pt>
                <c:pt idx="414">
                  <c:v>14527.75</c:v>
                </c:pt>
                <c:pt idx="415">
                  <c:v>14527.875</c:v>
                </c:pt>
                <c:pt idx="416">
                  <c:v>14528</c:v>
                </c:pt>
                <c:pt idx="417">
                  <c:v>14528.125</c:v>
                </c:pt>
                <c:pt idx="418">
                  <c:v>14528.25</c:v>
                </c:pt>
                <c:pt idx="419">
                  <c:v>14528.375</c:v>
                </c:pt>
                <c:pt idx="420">
                  <c:v>14528.5</c:v>
                </c:pt>
                <c:pt idx="421">
                  <c:v>14528.625</c:v>
                </c:pt>
                <c:pt idx="422">
                  <c:v>14528.75</c:v>
                </c:pt>
                <c:pt idx="423">
                  <c:v>14528.875</c:v>
                </c:pt>
                <c:pt idx="424">
                  <c:v>14529</c:v>
                </c:pt>
                <c:pt idx="425">
                  <c:v>14529.125</c:v>
                </c:pt>
                <c:pt idx="426">
                  <c:v>14529.25</c:v>
                </c:pt>
                <c:pt idx="427">
                  <c:v>14529.375</c:v>
                </c:pt>
                <c:pt idx="428">
                  <c:v>14529.5</c:v>
                </c:pt>
                <c:pt idx="429">
                  <c:v>14529.625</c:v>
                </c:pt>
                <c:pt idx="430">
                  <c:v>14529.75</c:v>
                </c:pt>
                <c:pt idx="431">
                  <c:v>14529.875</c:v>
                </c:pt>
                <c:pt idx="432">
                  <c:v>14530</c:v>
                </c:pt>
                <c:pt idx="433">
                  <c:v>14530.125</c:v>
                </c:pt>
                <c:pt idx="434">
                  <c:v>14530.25</c:v>
                </c:pt>
                <c:pt idx="435">
                  <c:v>14530.375</c:v>
                </c:pt>
                <c:pt idx="436">
                  <c:v>14530.5</c:v>
                </c:pt>
                <c:pt idx="437">
                  <c:v>14530.625</c:v>
                </c:pt>
                <c:pt idx="438">
                  <c:v>14530.75</c:v>
                </c:pt>
                <c:pt idx="439">
                  <c:v>14530.875</c:v>
                </c:pt>
                <c:pt idx="440">
                  <c:v>14531</c:v>
                </c:pt>
                <c:pt idx="441">
                  <c:v>14531.125</c:v>
                </c:pt>
                <c:pt idx="442">
                  <c:v>14531.25</c:v>
                </c:pt>
                <c:pt idx="443">
                  <c:v>14531.375</c:v>
                </c:pt>
                <c:pt idx="444">
                  <c:v>14531.5</c:v>
                </c:pt>
                <c:pt idx="445">
                  <c:v>14531.625</c:v>
                </c:pt>
                <c:pt idx="446">
                  <c:v>14531.75</c:v>
                </c:pt>
                <c:pt idx="447">
                  <c:v>14531.875</c:v>
                </c:pt>
                <c:pt idx="448">
                  <c:v>14532</c:v>
                </c:pt>
                <c:pt idx="449">
                  <c:v>14532.125</c:v>
                </c:pt>
                <c:pt idx="450">
                  <c:v>14532.25</c:v>
                </c:pt>
                <c:pt idx="451">
                  <c:v>14532.375</c:v>
                </c:pt>
                <c:pt idx="452">
                  <c:v>14532.5</c:v>
                </c:pt>
                <c:pt idx="453">
                  <c:v>14532.625</c:v>
                </c:pt>
                <c:pt idx="454">
                  <c:v>14532.75</c:v>
                </c:pt>
                <c:pt idx="455">
                  <c:v>14532.875</c:v>
                </c:pt>
                <c:pt idx="456">
                  <c:v>14533</c:v>
                </c:pt>
                <c:pt idx="457">
                  <c:v>14533.125</c:v>
                </c:pt>
                <c:pt idx="458">
                  <c:v>14533.25</c:v>
                </c:pt>
                <c:pt idx="459">
                  <c:v>14533.375</c:v>
                </c:pt>
                <c:pt idx="460">
                  <c:v>14533.5</c:v>
                </c:pt>
                <c:pt idx="461">
                  <c:v>14533.625</c:v>
                </c:pt>
                <c:pt idx="462">
                  <c:v>14533.75</c:v>
                </c:pt>
                <c:pt idx="463">
                  <c:v>14533.875</c:v>
                </c:pt>
                <c:pt idx="464">
                  <c:v>14534</c:v>
                </c:pt>
                <c:pt idx="465">
                  <c:v>14534.125</c:v>
                </c:pt>
                <c:pt idx="466">
                  <c:v>14534.25</c:v>
                </c:pt>
                <c:pt idx="467">
                  <c:v>14534.375</c:v>
                </c:pt>
                <c:pt idx="468">
                  <c:v>14534.5</c:v>
                </c:pt>
                <c:pt idx="469">
                  <c:v>14534.625</c:v>
                </c:pt>
                <c:pt idx="470">
                  <c:v>14534.75</c:v>
                </c:pt>
                <c:pt idx="471">
                  <c:v>14534.875</c:v>
                </c:pt>
                <c:pt idx="472">
                  <c:v>14535</c:v>
                </c:pt>
                <c:pt idx="473">
                  <c:v>14535.125</c:v>
                </c:pt>
                <c:pt idx="474">
                  <c:v>14535.25</c:v>
                </c:pt>
                <c:pt idx="475">
                  <c:v>14535.375</c:v>
                </c:pt>
                <c:pt idx="476">
                  <c:v>14535.5</c:v>
                </c:pt>
                <c:pt idx="477">
                  <c:v>14535.625</c:v>
                </c:pt>
                <c:pt idx="478">
                  <c:v>14535.75</c:v>
                </c:pt>
                <c:pt idx="479">
                  <c:v>14535.875</c:v>
                </c:pt>
                <c:pt idx="480">
                  <c:v>14536</c:v>
                </c:pt>
                <c:pt idx="481">
                  <c:v>14536.125</c:v>
                </c:pt>
                <c:pt idx="482">
                  <c:v>14536.25</c:v>
                </c:pt>
                <c:pt idx="483">
                  <c:v>14536.375</c:v>
                </c:pt>
                <c:pt idx="484">
                  <c:v>14536.5</c:v>
                </c:pt>
                <c:pt idx="485">
                  <c:v>14536.625</c:v>
                </c:pt>
                <c:pt idx="486">
                  <c:v>14536.75</c:v>
                </c:pt>
                <c:pt idx="487">
                  <c:v>14536.875</c:v>
                </c:pt>
                <c:pt idx="488">
                  <c:v>14537</c:v>
                </c:pt>
                <c:pt idx="489">
                  <c:v>14537.125</c:v>
                </c:pt>
                <c:pt idx="490">
                  <c:v>14537.25</c:v>
                </c:pt>
                <c:pt idx="491">
                  <c:v>14537.375</c:v>
                </c:pt>
                <c:pt idx="492">
                  <c:v>14537.5</c:v>
                </c:pt>
                <c:pt idx="493">
                  <c:v>14537.625</c:v>
                </c:pt>
                <c:pt idx="494">
                  <c:v>14537.75</c:v>
                </c:pt>
                <c:pt idx="495">
                  <c:v>14537.875</c:v>
                </c:pt>
                <c:pt idx="496">
                  <c:v>14538</c:v>
                </c:pt>
                <c:pt idx="497">
                  <c:v>14538.125</c:v>
                </c:pt>
                <c:pt idx="498">
                  <c:v>14538.25</c:v>
                </c:pt>
                <c:pt idx="499">
                  <c:v>14538.375</c:v>
                </c:pt>
                <c:pt idx="500">
                  <c:v>14538.5</c:v>
                </c:pt>
                <c:pt idx="501">
                  <c:v>14538.625</c:v>
                </c:pt>
                <c:pt idx="502">
                  <c:v>14538.75</c:v>
                </c:pt>
                <c:pt idx="503">
                  <c:v>14538.875</c:v>
                </c:pt>
                <c:pt idx="504">
                  <c:v>14539</c:v>
                </c:pt>
                <c:pt idx="505">
                  <c:v>14539.125</c:v>
                </c:pt>
                <c:pt idx="506">
                  <c:v>14539.25</c:v>
                </c:pt>
                <c:pt idx="507">
                  <c:v>14539.375</c:v>
                </c:pt>
                <c:pt idx="508">
                  <c:v>14539.5</c:v>
                </c:pt>
                <c:pt idx="509">
                  <c:v>14539.625</c:v>
                </c:pt>
                <c:pt idx="510">
                  <c:v>14539.75</c:v>
                </c:pt>
                <c:pt idx="511">
                  <c:v>14539.875</c:v>
                </c:pt>
                <c:pt idx="512">
                  <c:v>14540</c:v>
                </c:pt>
                <c:pt idx="513">
                  <c:v>14540.125</c:v>
                </c:pt>
                <c:pt idx="514">
                  <c:v>14540.25</c:v>
                </c:pt>
                <c:pt idx="515">
                  <c:v>14540.375</c:v>
                </c:pt>
                <c:pt idx="516">
                  <c:v>14540.5</c:v>
                </c:pt>
                <c:pt idx="517">
                  <c:v>14540.625</c:v>
                </c:pt>
                <c:pt idx="518">
                  <c:v>14540.75</c:v>
                </c:pt>
                <c:pt idx="519">
                  <c:v>14540.875</c:v>
                </c:pt>
                <c:pt idx="520">
                  <c:v>14541</c:v>
                </c:pt>
                <c:pt idx="521">
                  <c:v>14541.125</c:v>
                </c:pt>
                <c:pt idx="522">
                  <c:v>14541.25</c:v>
                </c:pt>
                <c:pt idx="523">
                  <c:v>14541.375</c:v>
                </c:pt>
                <c:pt idx="524">
                  <c:v>14541.5</c:v>
                </c:pt>
                <c:pt idx="525">
                  <c:v>14541.625</c:v>
                </c:pt>
                <c:pt idx="526">
                  <c:v>14541.75</c:v>
                </c:pt>
                <c:pt idx="527">
                  <c:v>14541.875</c:v>
                </c:pt>
                <c:pt idx="528">
                  <c:v>14542</c:v>
                </c:pt>
                <c:pt idx="529">
                  <c:v>14542.125</c:v>
                </c:pt>
                <c:pt idx="530">
                  <c:v>14542.25</c:v>
                </c:pt>
                <c:pt idx="531">
                  <c:v>14542.375</c:v>
                </c:pt>
                <c:pt idx="532">
                  <c:v>14542.5</c:v>
                </c:pt>
                <c:pt idx="533">
                  <c:v>14542.625</c:v>
                </c:pt>
                <c:pt idx="534">
                  <c:v>14542.75</c:v>
                </c:pt>
                <c:pt idx="535">
                  <c:v>14542.875</c:v>
                </c:pt>
                <c:pt idx="536">
                  <c:v>14543</c:v>
                </c:pt>
                <c:pt idx="537">
                  <c:v>14543.125</c:v>
                </c:pt>
                <c:pt idx="538">
                  <c:v>14543.25</c:v>
                </c:pt>
                <c:pt idx="539">
                  <c:v>14543.375</c:v>
                </c:pt>
                <c:pt idx="540">
                  <c:v>14543.5</c:v>
                </c:pt>
                <c:pt idx="541">
                  <c:v>14543.625</c:v>
                </c:pt>
                <c:pt idx="542">
                  <c:v>14543.75</c:v>
                </c:pt>
                <c:pt idx="543">
                  <c:v>14543.875</c:v>
                </c:pt>
                <c:pt idx="544">
                  <c:v>14544</c:v>
                </c:pt>
                <c:pt idx="545">
                  <c:v>14544.125</c:v>
                </c:pt>
                <c:pt idx="546">
                  <c:v>14544.25</c:v>
                </c:pt>
                <c:pt idx="547">
                  <c:v>14544.375</c:v>
                </c:pt>
                <c:pt idx="548">
                  <c:v>14544.5</c:v>
                </c:pt>
                <c:pt idx="549">
                  <c:v>14544.625</c:v>
                </c:pt>
                <c:pt idx="550">
                  <c:v>14544.75</c:v>
                </c:pt>
                <c:pt idx="551">
                  <c:v>14544.875</c:v>
                </c:pt>
                <c:pt idx="552">
                  <c:v>14545</c:v>
                </c:pt>
                <c:pt idx="553">
                  <c:v>14545.125</c:v>
                </c:pt>
                <c:pt idx="554">
                  <c:v>14545.25</c:v>
                </c:pt>
                <c:pt idx="555">
                  <c:v>14545.375</c:v>
                </c:pt>
                <c:pt idx="556">
                  <c:v>14545.5</c:v>
                </c:pt>
                <c:pt idx="557">
                  <c:v>14545.625</c:v>
                </c:pt>
                <c:pt idx="558">
                  <c:v>14545.75</c:v>
                </c:pt>
                <c:pt idx="559">
                  <c:v>14545.875</c:v>
                </c:pt>
                <c:pt idx="560">
                  <c:v>14546</c:v>
                </c:pt>
                <c:pt idx="561">
                  <c:v>14546.125</c:v>
                </c:pt>
                <c:pt idx="562">
                  <c:v>14546.25</c:v>
                </c:pt>
                <c:pt idx="563">
                  <c:v>14546.375</c:v>
                </c:pt>
                <c:pt idx="564">
                  <c:v>14546.5</c:v>
                </c:pt>
                <c:pt idx="565">
                  <c:v>14546.625</c:v>
                </c:pt>
                <c:pt idx="566">
                  <c:v>14546.75</c:v>
                </c:pt>
                <c:pt idx="567">
                  <c:v>14546.875</c:v>
                </c:pt>
                <c:pt idx="568">
                  <c:v>14547</c:v>
                </c:pt>
                <c:pt idx="569">
                  <c:v>14547.125</c:v>
                </c:pt>
                <c:pt idx="570">
                  <c:v>14547.25</c:v>
                </c:pt>
                <c:pt idx="571">
                  <c:v>14547.375</c:v>
                </c:pt>
                <c:pt idx="572">
                  <c:v>14547.5</c:v>
                </c:pt>
                <c:pt idx="573">
                  <c:v>14547.625</c:v>
                </c:pt>
                <c:pt idx="574">
                  <c:v>14547.75</c:v>
                </c:pt>
                <c:pt idx="575">
                  <c:v>14547.875</c:v>
                </c:pt>
                <c:pt idx="576">
                  <c:v>14548</c:v>
                </c:pt>
                <c:pt idx="577">
                  <c:v>14548.125</c:v>
                </c:pt>
                <c:pt idx="578">
                  <c:v>14548.25</c:v>
                </c:pt>
                <c:pt idx="579">
                  <c:v>14548.375</c:v>
                </c:pt>
                <c:pt idx="580">
                  <c:v>14548.5</c:v>
                </c:pt>
                <c:pt idx="581">
                  <c:v>14548.625</c:v>
                </c:pt>
                <c:pt idx="582">
                  <c:v>14548.75</c:v>
                </c:pt>
                <c:pt idx="583">
                  <c:v>14548.875</c:v>
                </c:pt>
                <c:pt idx="584">
                  <c:v>14549</c:v>
                </c:pt>
                <c:pt idx="585">
                  <c:v>14549.125</c:v>
                </c:pt>
                <c:pt idx="586">
                  <c:v>14549.25</c:v>
                </c:pt>
                <c:pt idx="587">
                  <c:v>14549.375</c:v>
                </c:pt>
                <c:pt idx="588">
                  <c:v>14549.5</c:v>
                </c:pt>
                <c:pt idx="589">
                  <c:v>14549.625</c:v>
                </c:pt>
                <c:pt idx="590">
                  <c:v>14549.75</c:v>
                </c:pt>
                <c:pt idx="591">
                  <c:v>14549.875</c:v>
                </c:pt>
                <c:pt idx="592">
                  <c:v>14550</c:v>
                </c:pt>
                <c:pt idx="593">
                  <c:v>14550.125</c:v>
                </c:pt>
                <c:pt idx="594">
                  <c:v>14550.25</c:v>
                </c:pt>
                <c:pt idx="595">
                  <c:v>14550.375</c:v>
                </c:pt>
                <c:pt idx="596">
                  <c:v>14550.5</c:v>
                </c:pt>
                <c:pt idx="597">
                  <c:v>14550.625</c:v>
                </c:pt>
                <c:pt idx="598">
                  <c:v>14550.75</c:v>
                </c:pt>
                <c:pt idx="599">
                  <c:v>14550.875</c:v>
                </c:pt>
                <c:pt idx="600">
                  <c:v>14551</c:v>
                </c:pt>
                <c:pt idx="601">
                  <c:v>14551.125</c:v>
                </c:pt>
                <c:pt idx="602">
                  <c:v>14551.25</c:v>
                </c:pt>
                <c:pt idx="603">
                  <c:v>14551.375</c:v>
                </c:pt>
                <c:pt idx="604">
                  <c:v>14551.5</c:v>
                </c:pt>
                <c:pt idx="605">
                  <c:v>14551.625</c:v>
                </c:pt>
                <c:pt idx="606">
                  <c:v>14551.75</c:v>
                </c:pt>
                <c:pt idx="607">
                  <c:v>14551.875</c:v>
                </c:pt>
                <c:pt idx="608">
                  <c:v>14552</c:v>
                </c:pt>
                <c:pt idx="609">
                  <c:v>14552.125</c:v>
                </c:pt>
                <c:pt idx="610">
                  <c:v>14552.25</c:v>
                </c:pt>
                <c:pt idx="611">
                  <c:v>14552.375</c:v>
                </c:pt>
                <c:pt idx="612">
                  <c:v>14552.5</c:v>
                </c:pt>
                <c:pt idx="613">
                  <c:v>14552.625</c:v>
                </c:pt>
                <c:pt idx="614">
                  <c:v>14552.75</c:v>
                </c:pt>
                <c:pt idx="615">
                  <c:v>14552.875</c:v>
                </c:pt>
                <c:pt idx="616">
                  <c:v>14553</c:v>
                </c:pt>
                <c:pt idx="617">
                  <c:v>14553.125</c:v>
                </c:pt>
                <c:pt idx="618">
                  <c:v>14553.25</c:v>
                </c:pt>
                <c:pt idx="619">
                  <c:v>14553.375</c:v>
                </c:pt>
                <c:pt idx="620">
                  <c:v>14553.5</c:v>
                </c:pt>
                <c:pt idx="621">
                  <c:v>14553.625</c:v>
                </c:pt>
                <c:pt idx="622">
                  <c:v>14553.75</c:v>
                </c:pt>
                <c:pt idx="623">
                  <c:v>14553.875</c:v>
                </c:pt>
                <c:pt idx="624">
                  <c:v>14554</c:v>
                </c:pt>
                <c:pt idx="625">
                  <c:v>14554.125</c:v>
                </c:pt>
                <c:pt idx="626">
                  <c:v>14554.25</c:v>
                </c:pt>
                <c:pt idx="627">
                  <c:v>14554.375</c:v>
                </c:pt>
                <c:pt idx="628">
                  <c:v>14554.5</c:v>
                </c:pt>
                <c:pt idx="629">
                  <c:v>14554.625</c:v>
                </c:pt>
                <c:pt idx="630">
                  <c:v>14554.75</c:v>
                </c:pt>
                <c:pt idx="631">
                  <c:v>14554.875</c:v>
                </c:pt>
                <c:pt idx="632">
                  <c:v>14555</c:v>
                </c:pt>
                <c:pt idx="633">
                  <c:v>14555.125</c:v>
                </c:pt>
                <c:pt idx="634">
                  <c:v>14555.25</c:v>
                </c:pt>
                <c:pt idx="635">
                  <c:v>14555.375</c:v>
                </c:pt>
                <c:pt idx="636">
                  <c:v>14555.5</c:v>
                </c:pt>
                <c:pt idx="637">
                  <c:v>14555.625</c:v>
                </c:pt>
                <c:pt idx="638">
                  <c:v>14555.75</c:v>
                </c:pt>
                <c:pt idx="639">
                  <c:v>14555.875</c:v>
                </c:pt>
                <c:pt idx="640">
                  <c:v>14556</c:v>
                </c:pt>
                <c:pt idx="641">
                  <c:v>14556.125</c:v>
                </c:pt>
                <c:pt idx="642">
                  <c:v>14556.25</c:v>
                </c:pt>
                <c:pt idx="643">
                  <c:v>14556.375</c:v>
                </c:pt>
                <c:pt idx="644">
                  <c:v>14556.5</c:v>
                </c:pt>
                <c:pt idx="645">
                  <c:v>14556.625</c:v>
                </c:pt>
                <c:pt idx="646">
                  <c:v>14556.75</c:v>
                </c:pt>
                <c:pt idx="647">
                  <c:v>14556.875</c:v>
                </c:pt>
                <c:pt idx="648">
                  <c:v>14557</c:v>
                </c:pt>
                <c:pt idx="649">
                  <c:v>14557.125</c:v>
                </c:pt>
                <c:pt idx="650">
                  <c:v>14557.25</c:v>
                </c:pt>
                <c:pt idx="651">
                  <c:v>14557.375</c:v>
                </c:pt>
                <c:pt idx="652">
                  <c:v>14557.5</c:v>
                </c:pt>
                <c:pt idx="653">
                  <c:v>14557.625</c:v>
                </c:pt>
                <c:pt idx="654">
                  <c:v>14557.75</c:v>
                </c:pt>
                <c:pt idx="655">
                  <c:v>14557.875</c:v>
                </c:pt>
                <c:pt idx="656">
                  <c:v>14558</c:v>
                </c:pt>
                <c:pt idx="657">
                  <c:v>14558.125</c:v>
                </c:pt>
                <c:pt idx="658">
                  <c:v>14558.25</c:v>
                </c:pt>
                <c:pt idx="659">
                  <c:v>14558.375</c:v>
                </c:pt>
                <c:pt idx="660">
                  <c:v>14558.5</c:v>
                </c:pt>
                <c:pt idx="661">
                  <c:v>14558.625</c:v>
                </c:pt>
                <c:pt idx="662">
                  <c:v>14558.75</c:v>
                </c:pt>
                <c:pt idx="663">
                  <c:v>14558.875</c:v>
                </c:pt>
                <c:pt idx="664">
                  <c:v>14559</c:v>
                </c:pt>
                <c:pt idx="665">
                  <c:v>14559.125</c:v>
                </c:pt>
                <c:pt idx="666">
                  <c:v>14559.25</c:v>
                </c:pt>
                <c:pt idx="667">
                  <c:v>14559.375</c:v>
                </c:pt>
                <c:pt idx="668">
                  <c:v>14559.5</c:v>
                </c:pt>
                <c:pt idx="669">
                  <c:v>14559.625</c:v>
                </c:pt>
                <c:pt idx="670">
                  <c:v>14559.75</c:v>
                </c:pt>
                <c:pt idx="671">
                  <c:v>14559.875</c:v>
                </c:pt>
                <c:pt idx="672">
                  <c:v>14560</c:v>
                </c:pt>
                <c:pt idx="673">
                  <c:v>14560.125</c:v>
                </c:pt>
                <c:pt idx="674">
                  <c:v>14560.25</c:v>
                </c:pt>
                <c:pt idx="675">
                  <c:v>14560.375</c:v>
                </c:pt>
                <c:pt idx="676">
                  <c:v>14560.5</c:v>
                </c:pt>
                <c:pt idx="677">
                  <c:v>14560.625</c:v>
                </c:pt>
                <c:pt idx="678">
                  <c:v>14560.75</c:v>
                </c:pt>
                <c:pt idx="679">
                  <c:v>14560.875</c:v>
                </c:pt>
                <c:pt idx="680">
                  <c:v>14561</c:v>
                </c:pt>
                <c:pt idx="681">
                  <c:v>14561.125</c:v>
                </c:pt>
                <c:pt idx="682">
                  <c:v>14561.25</c:v>
                </c:pt>
                <c:pt idx="683">
                  <c:v>14561.375</c:v>
                </c:pt>
                <c:pt idx="684">
                  <c:v>14561.5</c:v>
                </c:pt>
                <c:pt idx="685">
                  <c:v>14561.625</c:v>
                </c:pt>
                <c:pt idx="686">
                  <c:v>14561.75</c:v>
                </c:pt>
                <c:pt idx="687">
                  <c:v>14561.875</c:v>
                </c:pt>
                <c:pt idx="688">
                  <c:v>14562</c:v>
                </c:pt>
                <c:pt idx="689">
                  <c:v>14562.125</c:v>
                </c:pt>
                <c:pt idx="690">
                  <c:v>14562.25</c:v>
                </c:pt>
                <c:pt idx="691">
                  <c:v>14562.375</c:v>
                </c:pt>
                <c:pt idx="692">
                  <c:v>14562.5</c:v>
                </c:pt>
                <c:pt idx="693">
                  <c:v>14562.625</c:v>
                </c:pt>
                <c:pt idx="694">
                  <c:v>14562.75</c:v>
                </c:pt>
                <c:pt idx="695">
                  <c:v>14562.875</c:v>
                </c:pt>
                <c:pt idx="696">
                  <c:v>14563</c:v>
                </c:pt>
                <c:pt idx="697">
                  <c:v>14563.125</c:v>
                </c:pt>
                <c:pt idx="698">
                  <c:v>14563.25</c:v>
                </c:pt>
                <c:pt idx="699">
                  <c:v>14563.375</c:v>
                </c:pt>
                <c:pt idx="700">
                  <c:v>14563.5</c:v>
                </c:pt>
                <c:pt idx="701">
                  <c:v>14563.625</c:v>
                </c:pt>
                <c:pt idx="702">
                  <c:v>14563.75</c:v>
                </c:pt>
                <c:pt idx="703">
                  <c:v>14563.875</c:v>
                </c:pt>
                <c:pt idx="704">
                  <c:v>14564</c:v>
                </c:pt>
                <c:pt idx="705">
                  <c:v>14564.125</c:v>
                </c:pt>
                <c:pt idx="706">
                  <c:v>14564.25</c:v>
                </c:pt>
                <c:pt idx="707">
                  <c:v>14564.375</c:v>
                </c:pt>
                <c:pt idx="708">
                  <c:v>14564.5</c:v>
                </c:pt>
                <c:pt idx="709">
                  <c:v>14564.625</c:v>
                </c:pt>
                <c:pt idx="710">
                  <c:v>14564.75</c:v>
                </c:pt>
                <c:pt idx="711">
                  <c:v>14564.875</c:v>
                </c:pt>
                <c:pt idx="712">
                  <c:v>14565</c:v>
                </c:pt>
                <c:pt idx="713">
                  <c:v>14565.125</c:v>
                </c:pt>
                <c:pt idx="714">
                  <c:v>14565.25</c:v>
                </c:pt>
                <c:pt idx="715">
                  <c:v>14565.375</c:v>
                </c:pt>
                <c:pt idx="716">
                  <c:v>14565.5</c:v>
                </c:pt>
                <c:pt idx="717">
                  <c:v>14565.625</c:v>
                </c:pt>
                <c:pt idx="718">
                  <c:v>14565.75</c:v>
                </c:pt>
                <c:pt idx="719">
                  <c:v>14565.875</c:v>
                </c:pt>
                <c:pt idx="720">
                  <c:v>14566</c:v>
                </c:pt>
                <c:pt idx="721">
                  <c:v>14566.125</c:v>
                </c:pt>
                <c:pt idx="722">
                  <c:v>14566.25</c:v>
                </c:pt>
                <c:pt idx="723">
                  <c:v>14566.375</c:v>
                </c:pt>
                <c:pt idx="724">
                  <c:v>14566.5</c:v>
                </c:pt>
                <c:pt idx="725">
                  <c:v>14566.625</c:v>
                </c:pt>
                <c:pt idx="726">
                  <c:v>14566.75</c:v>
                </c:pt>
                <c:pt idx="727">
                  <c:v>14566.875</c:v>
                </c:pt>
                <c:pt idx="728">
                  <c:v>14567</c:v>
                </c:pt>
                <c:pt idx="729">
                  <c:v>14567.125</c:v>
                </c:pt>
                <c:pt idx="730">
                  <c:v>14567.25</c:v>
                </c:pt>
                <c:pt idx="731">
                  <c:v>14567.375</c:v>
                </c:pt>
                <c:pt idx="732">
                  <c:v>14567.5</c:v>
                </c:pt>
                <c:pt idx="733">
                  <c:v>14567.625</c:v>
                </c:pt>
                <c:pt idx="734">
                  <c:v>14567.75</c:v>
                </c:pt>
                <c:pt idx="735">
                  <c:v>14567.875</c:v>
                </c:pt>
                <c:pt idx="736">
                  <c:v>14568</c:v>
                </c:pt>
                <c:pt idx="737">
                  <c:v>14568.125</c:v>
                </c:pt>
                <c:pt idx="738">
                  <c:v>14568.25</c:v>
                </c:pt>
                <c:pt idx="739">
                  <c:v>14568.375</c:v>
                </c:pt>
                <c:pt idx="740">
                  <c:v>14568.5</c:v>
                </c:pt>
                <c:pt idx="741">
                  <c:v>14568.625</c:v>
                </c:pt>
                <c:pt idx="742">
                  <c:v>14568.75</c:v>
                </c:pt>
                <c:pt idx="743">
                  <c:v>14568.875</c:v>
                </c:pt>
                <c:pt idx="744">
                  <c:v>14569</c:v>
                </c:pt>
                <c:pt idx="745">
                  <c:v>14569.125</c:v>
                </c:pt>
                <c:pt idx="746">
                  <c:v>14569.25</c:v>
                </c:pt>
                <c:pt idx="747">
                  <c:v>14569.375</c:v>
                </c:pt>
                <c:pt idx="748">
                  <c:v>14569.5</c:v>
                </c:pt>
                <c:pt idx="749">
                  <c:v>14569.625</c:v>
                </c:pt>
                <c:pt idx="750">
                  <c:v>14569.75</c:v>
                </c:pt>
                <c:pt idx="751">
                  <c:v>14569.875</c:v>
                </c:pt>
                <c:pt idx="752">
                  <c:v>14570</c:v>
                </c:pt>
                <c:pt idx="753">
                  <c:v>14570.125</c:v>
                </c:pt>
                <c:pt idx="754">
                  <c:v>14570.25</c:v>
                </c:pt>
                <c:pt idx="755">
                  <c:v>14570.375</c:v>
                </c:pt>
                <c:pt idx="756">
                  <c:v>14570.5</c:v>
                </c:pt>
                <c:pt idx="757">
                  <c:v>14570.625</c:v>
                </c:pt>
                <c:pt idx="758">
                  <c:v>14570.75</c:v>
                </c:pt>
                <c:pt idx="759">
                  <c:v>14570.875</c:v>
                </c:pt>
                <c:pt idx="760">
                  <c:v>14571</c:v>
                </c:pt>
                <c:pt idx="761">
                  <c:v>14571.125</c:v>
                </c:pt>
                <c:pt idx="762">
                  <c:v>14571.25</c:v>
                </c:pt>
                <c:pt idx="763">
                  <c:v>14571.375</c:v>
                </c:pt>
                <c:pt idx="764">
                  <c:v>14571.5</c:v>
                </c:pt>
                <c:pt idx="765">
                  <c:v>14571.625</c:v>
                </c:pt>
                <c:pt idx="766">
                  <c:v>14571.75</c:v>
                </c:pt>
                <c:pt idx="767">
                  <c:v>14571.875</c:v>
                </c:pt>
                <c:pt idx="768">
                  <c:v>14572</c:v>
                </c:pt>
                <c:pt idx="769">
                  <c:v>14572.125</c:v>
                </c:pt>
                <c:pt idx="770">
                  <c:v>14572.25</c:v>
                </c:pt>
                <c:pt idx="771">
                  <c:v>14572.375</c:v>
                </c:pt>
                <c:pt idx="772">
                  <c:v>14572.5</c:v>
                </c:pt>
                <c:pt idx="773">
                  <c:v>14572.625</c:v>
                </c:pt>
                <c:pt idx="774">
                  <c:v>14572.75</c:v>
                </c:pt>
                <c:pt idx="775">
                  <c:v>14572.875</c:v>
                </c:pt>
                <c:pt idx="776">
                  <c:v>14573</c:v>
                </c:pt>
                <c:pt idx="777">
                  <c:v>14573.125</c:v>
                </c:pt>
                <c:pt idx="778">
                  <c:v>14573.25</c:v>
                </c:pt>
                <c:pt idx="779">
                  <c:v>14573.375</c:v>
                </c:pt>
                <c:pt idx="780">
                  <c:v>14573.5</c:v>
                </c:pt>
                <c:pt idx="781">
                  <c:v>14573.625</c:v>
                </c:pt>
                <c:pt idx="782">
                  <c:v>14573.75</c:v>
                </c:pt>
                <c:pt idx="783">
                  <c:v>14573.875</c:v>
                </c:pt>
                <c:pt idx="784">
                  <c:v>14574</c:v>
                </c:pt>
                <c:pt idx="785">
                  <c:v>14574.125</c:v>
                </c:pt>
                <c:pt idx="786">
                  <c:v>14574.25</c:v>
                </c:pt>
                <c:pt idx="787">
                  <c:v>14574.375</c:v>
                </c:pt>
                <c:pt idx="788">
                  <c:v>14574.5</c:v>
                </c:pt>
                <c:pt idx="789">
                  <c:v>14574.625</c:v>
                </c:pt>
                <c:pt idx="790">
                  <c:v>14574.75</c:v>
                </c:pt>
                <c:pt idx="791">
                  <c:v>14574.875</c:v>
                </c:pt>
                <c:pt idx="792">
                  <c:v>14575</c:v>
                </c:pt>
                <c:pt idx="793">
                  <c:v>14575.125</c:v>
                </c:pt>
                <c:pt idx="794">
                  <c:v>14575.25</c:v>
                </c:pt>
                <c:pt idx="795">
                  <c:v>14575.375</c:v>
                </c:pt>
                <c:pt idx="796">
                  <c:v>14575.5</c:v>
                </c:pt>
                <c:pt idx="797">
                  <c:v>14575.625</c:v>
                </c:pt>
                <c:pt idx="798">
                  <c:v>14575.75</c:v>
                </c:pt>
                <c:pt idx="799">
                  <c:v>14575.875</c:v>
                </c:pt>
                <c:pt idx="800">
                  <c:v>14576</c:v>
                </c:pt>
                <c:pt idx="801">
                  <c:v>14576.125</c:v>
                </c:pt>
                <c:pt idx="802">
                  <c:v>14576.25</c:v>
                </c:pt>
                <c:pt idx="803">
                  <c:v>14576.375</c:v>
                </c:pt>
                <c:pt idx="804">
                  <c:v>14576.5</c:v>
                </c:pt>
                <c:pt idx="805">
                  <c:v>14576.625</c:v>
                </c:pt>
                <c:pt idx="806">
                  <c:v>14576.75</c:v>
                </c:pt>
                <c:pt idx="807">
                  <c:v>14576.875</c:v>
                </c:pt>
                <c:pt idx="808">
                  <c:v>14577</c:v>
                </c:pt>
                <c:pt idx="809">
                  <c:v>14577.125</c:v>
                </c:pt>
                <c:pt idx="810">
                  <c:v>14577.25</c:v>
                </c:pt>
                <c:pt idx="811">
                  <c:v>14577.375</c:v>
                </c:pt>
                <c:pt idx="812">
                  <c:v>14577.5</c:v>
                </c:pt>
                <c:pt idx="813">
                  <c:v>14577.625</c:v>
                </c:pt>
                <c:pt idx="814">
                  <c:v>14577.75</c:v>
                </c:pt>
                <c:pt idx="815">
                  <c:v>14577.875</c:v>
                </c:pt>
                <c:pt idx="816">
                  <c:v>14578</c:v>
                </c:pt>
                <c:pt idx="817">
                  <c:v>14578.125</c:v>
                </c:pt>
                <c:pt idx="818">
                  <c:v>14578.25</c:v>
                </c:pt>
                <c:pt idx="819">
                  <c:v>14578.375</c:v>
                </c:pt>
                <c:pt idx="820">
                  <c:v>14578.5</c:v>
                </c:pt>
                <c:pt idx="821">
                  <c:v>14578.625</c:v>
                </c:pt>
                <c:pt idx="822">
                  <c:v>14578.75</c:v>
                </c:pt>
                <c:pt idx="823">
                  <c:v>14578.875</c:v>
                </c:pt>
                <c:pt idx="824">
                  <c:v>14579</c:v>
                </c:pt>
                <c:pt idx="825">
                  <c:v>14579.125</c:v>
                </c:pt>
                <c:pt idx="826">
                  <c:v>14579.25</c:v>
                </c:pt>
                <c:pt idx="827">
                  <c:v>14579.375</c:v>
                </c:pt>
                <c:pt idx="828">
                  <c:v>14579.5</c:v>
                </c:pt>
                <c:pt idx="829">
                  <c:v>14579.625</c:v>
                </c:pt>
                <c:pt idx="830">
                  <c:v>14579.75</c:v>
                </c:pt>
                <c:pt idx="831">
                  <c:v>14579.875</c:v>
                </c:pt>
                <c:pt idx="832">
                  <c:v>14580</c:v>
                </c:pt>
                <c:pt idx="833">
                  <c:v>14580.125</c:v>
                </c:pt>
                <c:pt idx="834">
                  <c:v>14580.25</c:v>
                </c:pt>
                <c:pt idx="835">
                  <c:v>14580.375</c:v>
                </c:pt>
                <c:pt idx="836">
                  <c:v>14580.5</c:v>
                </c:pt>
                <c:pt idx="837">
                  <c:v>14580.625</c:v>
                </c:pt>
                <c:pt idx="838">
                  <c:v>14580.75</c:v>
                </c:pt>
                <c:pt idx="839">
                  <c:v>14580.875</c:v>
                </c:pt>
                <c:pt idx="840">
                  <c:v>14581</c:v>
                </c:pt>
                <c:pt idx="841">
                  <c:v>14581.125</c:v>
                </c:pt>
                <c:pt idx="842">
                  <c:v>14581.25</c:v>
                </c:pt>
                <c:pt idx="843">
                  <c:v>14581.375</c:v>
                </c:pt>
                <c:pt idx="844">
                  <c:v>14581.5</c:v>
                </c:pt>
                <c:pt idx="845">
                  <c:v>14581.625</c:v>
                </c:pt>
                <c:pt idx="846">
                  <c:v>14581.75</c:v>
                </c:pt>
                <c:pt idx="847">
                  <c:v>14581.875</c:v>
                </c:pt>
                <c:pt idx="848">
                  <c:v>14582</c:v>
                </c:pt>
                <c:pt idx="849">
                  <c:v>14582.125</c:v>
                </c:pt>
                <c:pt idx="850">
                  <c:v>14582.25</c:v>
                </c:pt>
                <c:pt idx="851">
                  <c:v>14582.375</c:v>
                </c:pt>
                <c:pt idx="852">
                  <c:v>14582.5</c:v>
                </c:pt>
                <c:pt idx="853">
                  <c:v>14582.625</c:v>
                </c:pt>
                <c:pt idx="854">
                  <c:v>14582.75</c:v>
                </c:pt>
                <c:pt idx="855">
                  <c:v>14582.875</c:v>
                </c:pt>
                <c:pt idx="856">
                  <c:v>14583</c:v>
                </c:pt>
                <c:pt idx="857">
                  <c:v>14583.125</c:v>
                </c:pt>
                <c:pt idx="858">
                  <c:v>14583.25</c:v>
                </c:pt>
                <c:pt idx="859">
                  <c:v>14583.375</c:v>
                </c:pt>
                <c:pt idx="860">
                  <c:v>14583.5</c:v>
                </c:pt>
                <c:pt idx="861">
                  <c:v>14583.625</c:v>
                </c:pt>
                <c:pt idx="862">
                  <c:v>14583.75</c:v>
                </c:pt>
                <c:pt idx="863">
                  <c:v>14583.875</c:v>
                </c:pt>
                <c:pt idx="864">
                  <c:v>14584</c:v>
                </c:pt>
                <c:pt idx="865">
                  <c:v>14584.125</c:v>
                </c:pt>
                <c:pt idx="866">
                  <c:v>14584.25</c:v>
                </c:pt>
                <c:pt idx="867">
                  <c:v>14584.375</c:v>
                </c:pt>
                <c:pt idx="868">
                  <c:v>14584.5</c:v>
                </c:pt>
                <c:pt idx="869">
                  <c:v>14584.625</c:v>
                </c:pt>
                <c:pt idx="870">
                  <c:v>14584.75</c:v>
                </c:pt>
                <c:pt idx="871">
                  <c:v>14584.875</c:v>
                </c:pt>
                <c:pt idx="872">
                  <c:v>14585</c:v>
                </c:pt>
                <c:pt idx="873">
                  <c:v>14585.125</c:v>
                </c:pt>
                <c:pt idx="874">
                  <c:v>14585.25</c:v>
                </c:pt>
                <c:pt idx="875">
                  <c:v>14585.375</c:v>
                </c:pt>
                <c:pt idx="876">
                  <c:v>14585.5</c:v>
                </c:pt>
                <c:pt idx="877">
                  <c:v>14585.625</c:v>
                </c:pt>
                <c:pt idx="878">
                  <c:v>14585.75</c:v>
                </c:pt>
                <c:pt idx="879">
                  <c:v>14585.875</c:v>
                </c:pt>
                <c:pt idx="880">
                  <c:v>14586</c:v>
                </c:pt>
                <c:pt idx="881">
                  <c:v>14586.125</c:v>
                </c:pt>
                <c:pt idx="882">
                  <c:v>14586.25</c:v>
                </c:pt>
                <c:pt idx="883">
                  <c:v>14586.375</c:v>
                </c:pt>
                <c:pt idx="884">
                  <c:v>14586.5</c:v>
                </c:pt>
                <c:pt idx="885">
                  <c:v>14586.625</c:v>
                </c:pt>
                <c:pt idx="886">
                  <c:v>14586.75</c:v>
                </c:pt>
                <c:pt idx="887">
                  <c:v>14586.875</c:v>
                </c:pt>
                <c:pt idx="888">
                  <c:v>14587</c:v>
                </c:pt>
                <c:pt idx="889">
                  <c:v>14587.125</c:v>
                </c:pt>
                <c:pt idx="890">
                  <c:v>14587.25</c:v>
                </c:pt>
                <c:pt idx="891">
                  <c:v>14587.375</c:v>
                </c:pt>
                <c:pt idx="892">
                  <c:v>14587.5</c:v>
                </c:pt>
                <c:pt idx="893">
                  <c:v>14587.625</c:v>
                </c:pt>
                <c:pt idx="894">
                  <c:v>14587.75</c:v>
                </c:pt>
                <c:pt idx="895">
                  <c:v>14587.875</c:v>
                </c:pt>
                <c:pt idx="896">
                  <c:v>14588</c:v>
                </c:pt>
                <c:pt idx="897">
                  <c:v>14588.125</c:v>
                </c:pt>
                <c:pt idx="898">
                  <c:v>14588.25</c:v>
                </c:pt>
                <c:pt idx="899">
                  <c:v>14588.375</c:v>
                </c:pt>
                <c:pt idx="900">
                  <c:v>14588.5</c:v>
                </c:pt>
                <c:pt idx="901">
                  <c:v>14588.625</c:v>
                </c:pt>
                <c:pt idx="902">
                  <c:v>14588.75</c:v>
                </c:pt>
                <c:pt idx="903">
                  <c:v>14588.875</c:v>
                </c:pt>
                <c:pt idx="904">
                  <c:v>14589</c:v>
                </c:pt>
                <c:pt idx="905">
                  <c:v>14589.125</c:v>
                </c:pt>
                <c:pt idx="906">
                  <c:v>14589.25</c:v>
                </c:pt>
                <c:pt idx="907">
                  <c:v>14589.375</c:v>
                </c:pt>
                <c:pt idx="908">
                  <c:v>14589.5</c:v>
                </c:pt>
                <c:pt idx="909">
                  <c:v>14589.625</c:v>
                </c:pt>
                <c:pt idx="910">
                  <c:v>14589.75</c:v>
                </c:pt>
                <c:pt idx="911">
                  <c:v>14589.875</c:v>
                </c:pt>
                <c:pt idx="912">
                  <c:v>14590</c:v>
                </c:pt>
                <c:pt idx="913">
                  <c:v>14590.125</c:v>
                </c:pt>
                <c:pt idx="914">
                  <c:v>14590.25</c:v>
                </c:pt>
                <c:pt idx="915">
                  <c:v>14590.375</c:v>
                </c:pt>
                <c:pt idx="916">
                  <c:v>14590.5</c:v>
                </c:pt>
                <c:pt idx="917">
                  <c:v>14590.625</c:v>
                </c:pt>
                <c:pt idx="918">
                  <c:v>14590.75</c:v>
                </c:pt>
                <c:pt idx="919">
                  <c:v>14590.875</c:v>
                </c:pt>
                <c:pt idx="920">
                  <c:v>14591</c:v>
                </c:pt>
                <c:pt idx="921">
                  <c:v>14591.125</c:v>
                </c:pt>
                <c:pt idx="922">
                  <c:v>14591.25</c:v>
                </c:pt>
                <c:pt idx="923">
                  <c:v>14591.375</c:v>
                </c:pt>
                <c:pt idx="924">
                  <c:v>14591.5</c:v>
                </c:pt>
                <c:pt idx="925">
                  <c:v>14591.625</c:v>
                </c:pt>
                <c:pt idx="926">
                  <c:v>14591.75</c:v>
                </c:pt>
                <c:pt idx="927">
                  <c:v>14591.875</c:v>
                </c:pt>
                <c:pt idx="928">
                  <c:v>14592</c:v>
                </c:pt>
                <c:pt idx="929">
                  <c:v>14592.125</c:v>
                </c:pt>
                <c:pt idx="930">
                  <c:v>14592.25</c:v>
                </c:pt>
                <c:pt idx="931">
                  <c:v>14592.375</c:v>
                </c:pt>
                <c:pt idx="932">
                  <c:v>14592.5</c:v>
                </c:pt>
                <c:pt idx="933">
                  <c:v>14592.625</c:v>
                </c:pt>
                <c:pt idx="934">
                  <c:v>14592.75</c:v>
                </c:pt>
                <c:pt idx="935">
                  <c:v>14592.875</c:v>
                </c:pt>
                <c:pt idx="936">
                  <c:v>14593</c:v>
                </c:pt>
                <c:pt idx="937">
                  <c:v>14593.125</c:v>
                </c:pt>
                <c:pt idx="938">
                  <c:v>14593.25</c:v>
                </c:pt>
                <c:pt idx="939">
                  <c:v>14593.375</c:v>
                </c:pt>
                <c:pt idx="940">
                  <c:v>14593.5</c:v>
                </c:pt>
                <c:pt idx="941">
                  <c:v>14593.625</c:v>
                </c:pt>
                <c:pt idx="942">
                  <c:v>14593.75</c:v>
                </c:pt>
                <c:pt idx="943">
                  <c:v>14593.875</c:v>
                </c:pt>
                <c:pt idx="944">
                  <c:v>14594</c:v>
                </c:pt>
                <c:pt idx="945">
                  <c:v>14594.125</c:v>
                </c:pt>
                <c:pt idx="946">
                  <c:v>14594.25</c:v>
                </c:pt>
                <c:pt idx="947">
                  <c:v>14594.375</c:v>
                </c:pt>
                <c:pt idx="948">
                  <c:v>14594.5</c:v>
                </c:pt>
                <c:pt idx="949">
                  <c:v>14594.625</c:v>
                </c:pt>
                <c:pt idx="950">
                  <c:v>14594.75</c:v>
                </c:pt>
                <c:pt idx="951">
                  <c:v>14594.875</c:v>
                </c:pt>
                <c:pt idx="952">
                  <c:v>14595</c:v>
                </c:pt>
                <c:pt idx="953">
                  <c:v>14595.125</c:v>
                </c:pt>
                <c:pt idx="954">
                  <c:v>14595.25</c:v>
                </c:pt>
                <c:pt idx="955">
                  <c:v>14595.375</c:v>
                </c:pt>
                <c:pt idx="956">
                  <c:v>14595.5</c:v>
                </c:pt>
                <c:pt idx="957">
                  <c:v>14595.625</c:v>
                </c:pt>
                <c:pt idx="958">
                  <c:v>14595.75</c:v>
                </c:pt>
                <c:pt idx="959">
                  <c:v>14595.875</c:v>
                </c:pt>
                <c:pt idx="960">
                  <c:v>14596</c:v>
                </c:pt>
                <c:pt idx="961">
                  <c:v>14596.125</c:v>
                </c:pt>
                <c:pt idx="962">
                  <c:v>14596.25</c:v>
                </c:pt>
                <c:pt idx="963">
                  <c:v>14596.375</c:v>
                </c:pt>
                <c:pt idx="964">
                  <c:v>14596.5</c:v>
                </c:pt>
                <c:pt idx="965">
                  <c:v>14596.625</c:v>
                </c:pt>
                <c:pt idx="966">
                  <c:v>14596.75</c:v>
                </c:pt>
                <c:pt idx="967">
                  <c:v>14596.875</c:v>
                </c:pt>
                <c:pt idx="968">
                  <c:v>14597</c:v>
                </c:pt>
                <c:pt idx="969">
                  <c:v>14597.125</c:v>
                </c:pt>
                <c:pt idx="970">
                  <c:v>14597.25</c:v>
                </c:pt>
                <c:pt idx="971">
                  <c:v>14597.375</c:v>
                </c:pt>
                <c:pt idx="972">
                  <c:v>14597.5</c:v>
                </c:pt>
                <c:pt idx="973">
                  <c:v>14597.625</c:v>
                </c:pt>
                <c:pt idx="974">
                  <c:v>14597.75</c:v>
                </c:pt>
                <c:pt idx="975">
                  <c:v>14597.875</c:v>
                </c:pt>
                <c:pt idx="976">
                  <c:v>14598</c:v>
                </c:pt>
                <c:pt idx="977">
                  <c:v>14598.125</c:v>
                </c:pt>
                <c:pt idx="978">
                  <c:v>14598.25</c:v>
                </c:pt>
                <c:pt idx="979">
                  <c:v>14598.375</c:v>
                </c:pt>
                <c:pt idx="980">
                  <c:v>14598.5</c:v>
                </c:pt>
                <c:pt idx="981">
                  <c:v>14598.625</c:v>
                </c:pt>
                <c:pt idx="982">
                  <c:v>14598.75</c:v>
                </c:pt>
                <c:pt idx="983">
                  <c:v>14598.875</c:v>
                </c:pt>
                <c:pt idx="984">
                  <c:v>14599</c:v>
                </c:pt>
                <c:pt idx="985">
                  <c:v>14599.125</c:v>
                </c:pt>
                <c:pt idx="986">
                  <c:v>14599.25</c:v>
                </c:pt>
                <c:pt idx="987">
                  <c:v>14599.375</c:v>
                </c:pt>
                <c:pt idx="988">
                  <c:v>14599.5</c:v>
                </c:pt>
                <c:pt idx="989">
                  <c:v>14599.625</c:v>
                </c:pt>
                <c:pt idx="990">
                  <c:v>14599.75</c:v>
                </c:pt>
                <c:pt idx="991">
                  <c:v>14599.875</c:v>
                </c:pt>
                <c:pt idx="992">
                  <c:v>14600</c:v>
                </c:pt>
                <c:pt idx="993">
                  <c:v>14600.125</c:v>
                </c:pt>
                <c:pt idx="994">
                  <c:v>14600.25</c:v>
                </c:pt>
                <c:pt idx="995">
                  <c:v>14600.375</c:v>
                </c:pt>
                <c:pt idx="996">
                  <c:v>14600.5</c:v>
                </c:pt>
                <c:pt idx="997">
                  <c:v>14600.625</c:v>
                </c:pt>
                <c:pt idx="998">
                  <c:v>14600.75</c:v>
                </c:pt>
                <c:pt idx="999">
                  <c:v>14600.875</c:v>
                </c:pt>
                <c:pt idx="1000">
                  <c:v>14601</c:v>
                </c:pt>
                <c:pt idx="1001">
                  <c:v>14601.125</c:v>
                </c:pt>
                <c:pt idx="1002">
                  <c:v>14601.25</c:v>
                </c:pt>
                <c:pt idx="1003">
                  <c:v>14601.375</c:v>
                </c:pt>
                <c:pt idx="1004">
                  <c:v>14601.5</c:v>
                </c:pt>
                <c:pt idx="1005">
                  <c:v>14601.625</c:v>
                </c:pt>
                <c:pt idx="1006">
                  <c:v>14601.75</c:v>
                </c:pt>
                <c:pt idx="1007">
                  <c:v>14601.875</c:v>
                </c:pt>
                <c:pt idx="1008">
                  <c:v>14602</c:v>
                </c:pt>
                <c:pt idx="1009">
                  <c:v>14602.125</c:v>
                </c:pt>
                <c:pt idx="1010">
                  <c:v>14602.25</c:v>
                </c:pt>
                <c:pt idx="1011">
                  <c:v>14602.375</c:v>
                </c:pt>
                <c:pt idx="1012">
                  <c:v>14602.5</c:v>
                </c:pt>
                <c:pt idx="1013">
                  <c:v>14602.625</c:v>
                </c:pt>
                <c:pt idx="1014">
                  <c:v>14602.75</c:v>
                </c:pt>
                <c:pt idx="1015">
                  <c:v>14602.875</c:v>
                </c:pt>
                <c:pt idx="1016">
                  <c:v>14603</c:v>
                </c:pt>
                <c:pt idx="1017">
                  <c:v>14603.125</c:v>
                </c:pt>
                <c:pt idx="1018">
                  <c:v>14603.25</c:v>
                </c:pt>
                <c:pt idx="1019">
                  <c:v>14603.375</c:v>
                </c:pt>
                <c:pt idx="1020">
                  <c:v>14603.5</c:v>
                </c:pt>
                <c:pt idx="1021">
                  <c:v>14603.625</c:v>
                </c:pt>
                <c:pt idx="1022">
                  <c:v>14603.75</c:v>
                </c:pt>
                <c:pt idx="1023">
                  <c:v>14603.875</c:v>
                </c:pt>
                <c:pt idx="1024">
                  <c:v>14604</c:v>
                </c:pt>
                <c:pt idx="1025">
                  <c:v>14604.125</c:v>
                </c:pt>
                <c:pt idx="1026">
                  <c:v>14604.25</c:v>
                </c:pt>
                <c:pt idx="1027">
                  <c:v>14604.375</c:v>
                </c:pt>
                <c:pt idx="1028">
                  <c:v>14604.5</c:v>
                </c:pt>
                <c:pt idx="1029">
                  <c:v>14604.625</c:v>
                </c:pt>
                <c:pt idx="1030">
                  <c:v>14604.75</c:v>
                </c:pt>
                <c:pt idx="1031">
                  <c:v>14604.875</c:v>
                </c:pt>
                <c:pt idx="1032">
                  <c:v>14605</c:v>
                </c:pt>
                <c:pt idx="1033">
                  <c:v>14605.125</c:v>
                </c:pt>
                <c:pt idx="1034">
                  <c:v>14605.25</c:v>
                </c:pt>
                <c:pt idx="1035">
                  <c:v>14605.375</c:v>
                </c:pt>
                <c:pt idx="1036">
                  <c:v>14605.5</c:v>
                </c:pt>
                <c:pt idx="1037">
                  <c:v>14605.625</c:v>
                </c:pt>
                <c:pt idx="1038">
                  <c:v>14605.75</c:v>
                </c:pt>
                <c:pt idx="1039">
                  <c:v>14605.875</c:v>
                </c:pt>
                <c:pt idx="1040">
                  <c:v>14606</c:v>
                </c:pt>
                <c:pt idx="1041">
                  <c:v>14606.125</c:v>
                </c:pt>
                <c:pt idx="1042">
                  <c:v>14606.25</c:v>
                </c:pt>
                <c:pt idx="1043">
                  <c:v>14606.375</c:v>
                </c:pt>
                <c:pt idx="1044">
                  <c:v>14606.5</c:v>
                </c:pt>
                <c:pt idx="1045">
                  <c:v>14606.625</c:v>
                </c:pt>
                <c:pt idx="1046">
                  <c:v>14606.75</c:v>
                </c:pt>
                <c:pt idx="1047">
                  <c:v>14606.875</c:v>
                </c:pt>
                <c:pt idx="1048">
                  <c:v>14607</c:v>
                </c:pt>
                <c:pt idx="1049">
                  <c:v>14607.125</c:v>
                </c:pt>
                <c:pt idx="1050">
                  <c:v>14607.25</c:v>
                </c:pt>
                <c:pt idx="1051">
                  <c:v>14607.375</c:v>
                </c:pt>
                <c:pt idx="1052">
                  <c:v>14607.5</c:v>
                </c:pt>
                <c:pt idx="1053">
                  <c:v>14607.625</c:v>
                </c:pt>
                <c:pt idx="1054">
                  <c:v>14607.75</c:v>
                </c:pt>
                <c:pt idx="1055">
                  <c:v>14607.875</c:v>
                </c:pt>
                <c:pt idx="1056">
                  <c:v>14608</c:v>
                </c:pt>
                <c:pt idx="1057">
                  <c:v>14608.125</c:v>
                </c:pt>
                <c:pt idx="1058">
                  <c:v>14608.25</c:v>
                </c:pt>
                <c:pt idx="1059">
                  <c:v>14608.375</c:v>
                </c:pt>
                <c:pt idx="1060">
                  <c:v>14608.5</c:v>
                </c:pt>
                <c:pt idx="1061">
                  <c:v>14608.625</c:v>
                </c:pt>
                <c:pt idx="1062">
                  <c:v>14608.75</c:v>
                </c:pt>
                <c:pt idx="1063">
                  <c:v>14608.875</c:v>
                </c:pt>
                <c:pt idx="1064">
                  <c:v>14609</c:v>
                </c:pt>
                <c:pt idx="1065">
                  <c:v>14609.125</c:v>
                </c:pt>
                <c:pt idx="1066">
                  <c:v>14609.25</c:v>
                </c:pt>
                <c:pt idx="1067">
                  <c:v>14609.375</c:v>
                </c:pt>
                <c:pt idx="1068">
                  <c:v>14609.5</c:v>
                </c:pt>
                <c:pt idx="1069">
                  <c:v>14609.625</c:v>
                </c:pt>
                <c:pt idx="1070">
                  <c:v>14609.75</c:v>
                </c:pt>
                <c:pt idx="1071">
                  <c:v>14609.875</c:v>
                </c:pt>
                <c:pt idx="1072">
                  <c:v>14610</c:v>
                </c:pt>
                <c:pt idx="1073">
                  <c:v>14610.125</c:v>
                </c:pt>
                <c:pt idx="1074">
                  <c:v>14610.25</c:v>
                </c:pt>
                <c:pt idx="1075">
                  <c:v>14610.375</c:v>
                </c:pt>
                <c:pt idx="1076">
                  <c:v>14610.5</c:v>
                </c:pt>
                <c:pt idx="1077">
                  <c:v>14610.625</c:v>
                </c:pt>
                <c:pt idx="1078">
                  <c:v>14610.75</c:v>
                </c:pt>
                <c:pt idx="1079">
                  <c:v>14610.875</c:v>
                </c:pt>
                <c:pt idx="1080">
                  <c:v>14611</c:v>
                </c:pt>
                <c:pt idx="1081">
                  <c:v>14611.125</c:v>
                </c:pt>
                <c:pt idx="1082">
                  <c:v>14611.25</c:v>
                </c:pt>
                <c:pt idx="1083">
                  <c:v>14611.375</c:v>
                </c:pt>
                <c:pt idx="1084">
                  <c:v>14611.5</c:v>
                </c:pt>
                <c:pt idx="1085">
                  <c:v>14611.625</c:v>
                </c:pt>
                <c:pt idx="1086">
                  <c:v>14611.75</c:v>
                </c:pt>
                <c:pt idx="1087">
                  <c:v>14611.875</c:v>
                </c:pt>
                <c:pt idx="1088">
                  <c:v>14612</c:v>
                </c:pt>
                <c:pt idx="1089">
                  <c:v>14612.125</c:v>
                </c:pt>
                <c:pt idx="1090">
                  <c:v>14612.25</c:v>
                </c:pt>
                <c:pt idx="1091">
                  <c:v>14612.375</c:v>
                </c:pt>
                <c:pt idx="1092">
                  <c:v>14612.5</c:v>
                </c:pt>
                <c:pt idx="1093">
                  <c:v>14612.625</c:v>
                </c:pt>
                <c:pt idx="1094">
                  <c:v>14612.75</c:v>
                </c:pt>
                <c:pt idx="1095">
                  <c:v>14612.875</c:v>
                </c:pt>
                <c:pt idx="1096">
                  <c:v>14613</c:v>
                </c:pt>
                <c:pt idx="1097">
                  <c:v>14613.125</c:v>
                </c:pt>
                <c:pt idx="1098">
                  <c:v>14613.25</c:v>
                </c:pt>
                <c:pt idx="1099">
                  <c:v>14613.375</c:v>
                </c:pt>
                <c:pt idx="1100">
                  <c:v>14613.5</c:v>
                </c:pt>
                <c:pt idx="1101">
                  <c:v>14613.625</c:v>
                </c:pt>
                <c:pt idx="1102">
                  <c:v>14613.75</c:v>
                </c:pt>
                <c:pt idx="1103">
                  <c:v>14613.875</c:v>
                </c:pt>
                <c:pt idx="1104">
                  <c:v>14614</c:v>
                </c:pt>
                <c:pt idx="1105">
                  <c:v>14614.125</c:v>
                </c:pt>
                <c:pt idx="1106">
                  <c:v>14614.25</c:v>
                </c:pt>
                <c:pt idx="1107">
                  <c:v>14614.375</c:v>
                </c:pt>
                <c:pt idx="1108">
                  <c:v>14614.5</c:v>
                </c:pt>
                <c:pt idx="1109">
                  <c:v>14614.625</c:v>
                </c:pt>
                <c:pt idx="1110">
                  <c:v>14614.75</c:v>
                </c:pt>
                <c:pt idx="1111">
                  <c:v>14614.875</c:v>
                </c:pt>
                <c:pt idx="1112">
                  <c:v>14615</c:v>
                </c:pt>
                <c:pt idx="1113">
                  <c:v>14615.125</c:v>
                </c:pt>
                <c:pt idx="1114">
                  <c:v>14615.25</c:v>
                </c:pt>
                <c:pt idx="1115">
                  <c:v>14615.375</c:v>
                </c:pt>
                <c:pt idx="1116">
                  <c:v>14615.5</c:v>
                </c:pt>
                <c:pt idx="1117">
                  <c:v>14615.625</c:v>
                </c:pt>
                <c:pt idx="1118">
                  <c:v>14615.75</c:v>
                </c:pt>
                <c:pt idx="1119">
                  <c:v>14615.875</c:v>
                </c:pt>
                <c:pt idx="1120">
                  <c:v>14616</c:v>
                </c:pt>
                <c:pt idx="1121">
                  <c:v>14616.125</c:v>
                </c:pt>
                <c:pt idx="1122">
                  <c:v>14616.25</c:v>
                </c:pt>
                <c:pt idx="1123">
                  <c:v>14616.375</c:v>
                </c:pt>
                <c:pt idx="1124">
                  <c:v>14616.5</c:v>
                </c:pt>
                <c:pt idx="1125">
                  <c:v>14616.625</c:v>
                </c:pt>
                <c:pt idx="1126">
                  <c:v>14616.75</c:v>
                </c:pt>
                <c:pt idx="1127">
                  <c:v>14616.875</c:v>
                </c:pt>
                <c:pt idx="1128">
                  <c:v>14617</c:v>
                </c:pt>
                <c:pt idx="1129">
                  <c:v>14617.125</c:v>
                </c:pt>
                <c:pt idx="1130">
                  <c:v>14617.25</c:v>
                </c:pt>
                <c:pt idx="1131">
                  <c:v>14617.375</c:v>
                </c:pt>
                <c:pt idx="1132">
                  <c:v>14617.5</c:v>
                </c:pt>
                <c:pt idx="1133">
                  <c:v>14617.625</c:v>
                </c:pt>
                <c:pt idx="1134">
                  <c:v>14617.75</c:v>
                </c:pt>
                <c:pt idx="1135">
                  <c:v>14617.875</c:v>
                </c:pt>
                <c:pt idx="1136">
                  <c:v>14618</c:v>
                </c:pt>
                <c:pt idx="1137">
                  <c:v>14618.125</c:v>
                </c:pt>
                <c:pt idx="1138">
                  <c:v>14618.25</c:v>
                </c:pt>
                <c:pt idx="1139">
                  <c:v>14618.375</c:v>
                </c:pt>
                <c:pt idx="1140">
                  <c:v>14618.5</c:v>
                </c:pt>
                <c:pt idx="1141">
                  <c:v>14618.625</c:v>
                </c:pt>
                <c:pt idx="1142">
                  <c:v>14618.75</c:v>
                </c:pt>
                <c:pt idx="1143">
                  <c:v>14618.875</c:v>
                </c:pt>
                <c:pt idx="1144">
                  <c:v>14619</c:v>
                </c:pt>
                <c:pt idx="1145">
                  <c:v>14619.125</c:v>
                </c:pt>
                <c:pt idx="1146">
                  <c:v>14619.25</c:v>
                </c:pt>
                <c:pt idx="1147">
                  <c:v>14619.375</c:v>
                </c:pt>
                <c:pt idx="1148">
                  <c:v>14619.5</c:v>
                </c:pt>
                <c:pt idx="1149">
                  <c:v>14619.625</c:v>
                </c:pt>
                <c:pt idx="1150">
                  <c:v>14619.75</c:v>
                </c:pt>
                <c:pt idx="1151">
                  <c:v>14619.875</c:v>
                </c:pt>
                <c:pt idx="1152">
                  <c:v>14620</c:v>
                </c:pt>
                <c:pt idx="1153">
                  <c:v>14620.125</c:v>
                </c:pt>
                <c:pt idx="1154">
                  <c:v>14620.25</c:v>
                </c:pt>
                <c:pt idx="1155">
                  <c:v>14620.375</c:v>
                </c:pt>
                <c:pt idx="1156">
                  <c:v>14620.5</c:v>
                </c:pt>
                <c:pt idx="1157">
                  <c:v>14620.625</c:v>
                </c:pt>
                <c:pt idx="1158">
                  <c:v>14620.75</c:v>
                </c:pt>
                <c:pt idx="1159">
                  <c:v>14620.875</c:v>
                </c:pt>
                <c:pt idx="1160">
                  <c:v>14621</c:v>
                </c:pt>
                <c:pt idx="1161">
                  <c:v>14621.125</c:v>
                </c:pt>
                <c:pt idx="1162">
                  <c:v>14621.25</c:v>
                </c:pt>
                <c:pt idx="1163">
                  <c:v>14621.375</c:v>
                </c:pt>
                <c:pt idx="1164">
                  <c:v>14621.5</c:v>
                </c:pt>
                <c:pt idx="1165">
                  <c:v>14621.625</c:v>
                </c:pt>
                <c:pt idx="1166">
                  <c:v>14621.75</c:v>
                </c:pt>
                <c:pt idx="1167">
                  <c:v>14621.875</c:v>
                </c:pt>
                <c:pt idx="1168">
                  <c:v>14622</c:v>
                </c:pt>
                <c:pt idx="1169">
                  <c:v>14622.125</c:v>
                </c:pt>
                <c:pt idx="1170">
                  <c:v>14622.25</c:v>
                </c:pt>
                <c:pt idx="1171">
                  <c:v>14622.375</c:v>
                </c:pt>
                <c:pt idx="1172">
                  <c:v>14622.5</c:v>
                </c:pt>
                <c:pt idx="1173">
                  <c:v>14622.625</c:v>
                </c:pt>
                <c:pt idx="1174">
                  <c:v>14622.75</c:v>
                </c:pt>
                <c:pt idx="1175">
                  <c:v>14622.875</c:v>
                </c:pt>
                <c:pt idx="1176">
                  <c:v>14623</c:v>
                </c:pt>
                <c:pt idx="1177">
                  <c:v>14623.125</c:v>
                </c:pt>
                <c:pt idx="1178">
                  <c:v>14623.25</c:v>
                </c:pt>
                <c:pt idx="1179">
                  <c:v>14623.375</c:v>
                </c:pt>
                <c:pt idx="1180">
                  <c:v>14623.5</c:v>
                </c:pt>
                <c:pt idx="1181">
                  <c:v>14623.625</c:v>
                </c:pt>
                <c:pt idx="1182">
                  <c:v>14623.75</c:v>
                </c:pt>
                <c:pt idx="1183">
                  <c:v>14623.875</c:v>
                </c:pt>
                <c:pt idx="1184">
                  <c:v>14624</c:v>
                </c:pt>
                <c:pt idx="1185">
                  <c:v>14624.125</c:v>
                </c:pt>
                <c:pt idx="1186">
                  <c:v>14624.25</c:v>
                </c:pt>
                <c:pt idx="1187">
                  <c:v>14624.375</c:v>
                </c:pt>
                <c:pt idx="1188">
                  <c:v>14624.5</c:v>
                </c:pt>
                <c:pt idx="1189">
                  <c:v>14624.625</c:v>
                </c:pt>
                <c:pt idx="1190">
                  <c:v>14624.75</c:v>
                </c:pt>
                <c:pt idx="1191">
                  <c:v>14624.875</c:v>
                </c:pt>
                <c:pt idx="1192">
                  <c:v>14625</c:v>
                </c:pt>
                <c:pt idx="1193">
                  <c:v>14625.125</c:v>
                </c:pt>
                <c:pt idx="1194">
                  <c:v>14625.25</c:v>
                </c:pt>
                <c:pt idx="1195">
                  <c:v>14625.375</c:v>
                </c:pt>
                <c:pt idx="1196">
                  <c:v>14625.5</c:v>
                </c:pt>
                <c:pt idx="1197">
                  <c:v>14625.625</c:v>
                </c:pt>
                <c:pt idx="1198">
                  <c:v>14625.75</c:v>
                </c:pt>
                <c:pt idx="1199">
                  <c:v>14625.875</c:v>
                </c:pt>
                <c:pt idx="1200">
                  <c:v>14626</c:v>
                </c:pt>
                <c:pt idx="1201">
                  <c:v>14626.125</c:v>
                </c:pt>
                <c:pt idx="1202">
                  <c:v>14626.25</c:v>
                </c:pt>
                <c:pt idx="1203">
                  <c:v>14626.375</c:v>
                </c:pt>
                <c:pt idx="1204">
                  <c:v>14626.5</c:v>
                </c:pt>
                <c:pt idx="1205">
                  <c:v>14626.625</c:v>
                </c:pt>
                <c:pt idx="1206">
                  <c:v>14626.75</c:v>
                </c:pt>
                <c:pt idx="1207">
                  <c:v>14626.875</c:v>
                </c:pt>
                <c:pt idx="1208">
                  <c:v>14627</c:v>
                </c:pt>
                <c:pt idx="1209">
                  <c:v>14627.125</c:v>
                </c:pt>
                <c:pt idx="1210">
                  <c:v>14627.25</c:v>
                </c:pt>
                <c:pt idx="1211">
                  <c:v>14627.375</c:v>
                </c:pt>
                <c:pt idx="1212">
                  <c:v>14627.5</c:v>
                </c:pt>
                <c:pt idx="1213">
                  <c:v>14627.625</c:v>
                </c:pt>
                <c:pt idx="1214">
                  <c:v>14627.75</c:v>
                </c:pt>
                <c:pt idx="1215">
                  <c:v>14627.875</c:v>
                </c:pt>
                <c:pt idx="1216">
                  <c:v>14628</c:v>
                </c:pt>
                <c:pt idx="1217">
                  <c:v>14628.125</c:v>
                </c:pt>
                <c:pt idx="1218">
                  <c:v>14628.25</c:v>
                </c:pt>
                <c:pt idx="1219">
                  <c:v>14628.375</c:v>
                </c:pt>
                <c:pt idx="1220">
                  <c:v>14628.5</c:v>
                </c:pt>
                <c:pt idx="1221">
                  <c:v>14628.625</c:v>
                </c:pt>
                <c:pt idx="1222">
                  <c:v>14628.75</c:v>
                </c:pt>
                <c:pt idx="1223">
                  <c:v>14628.875</c:v>
                </c:pt>
                <c:pt idx="1224">
                  <c:v>14629</c:v>
                </c:pt>
                <c:pt idx="1225">
                  <c:v>14629.125</c:v>
                </c:pt>
                <c:pt idx="1226">
                  <c:v>14629.25</c:v>
                </c:pt>
                <c:pt idx="1227">
                  <c:v>14629.375</c:v>
                </c:pt>
                <c:pt idx="1228">
                  <c:v>14629.5</c:v>
                </c:pt>
                <c:pt idx="1229">
                  <c:v>14629.625</c:v>
                </c:pt>
                <c:pt idx="1230">
                  <c:v>14629.75</c:v>
                </c:pt>
                <c:pt idx="1231">
                  <c:v>14629.875</c:v>
                </c:pt>
                <c:pt idx="1232">
                  <c:v>14630</c:v>
                </c:pt>
                <c:pt idx="1233">
                  <c:v>14630.125</c:v>
                </c:pt>
                <c:pt idx="1234">
                  <c:v>14630.25</c:v>
                </c:pt>
                <c:pt idx="1235">
                  <c:v>14630.375</c:v>
                </c:pt>
                <c:pt idx="1236">
                  <c:v>14630.5</c:v>
                </c:pt>
                <c:pt idx="1237">
                  <c:v>14630.625</c:v>
                </c:pt>
                <c:pt idx="1238">
                  <c:v>14630.75</c:v>
                </c:pt>
                <c:pt idx="1239">
                  <c:v>14630.875</c:v>
                </c:pt>
                <c:pt idx="1240">
                  <c:v>14631</c:v>
                </c:pt>
                <c:pt idx="1241">
                  <c:v>14631.125</c:v>
                </c:pt>
                <c:pt idx="1242">
                  <c:v>14631.25</c:v>
                </c:pt>
                <c:pt idx="1243">
                  <c:v>14631.375</c:v>
                </c:pt>
                <c:pt idx="1244">
                  <c:v>14631.5</c:v>
                </c:pt>
                <c:pt idx="1245">
                  <c:v>14631.625</c:v>
                </c:pt>
                <c:pt idx="1246">
                  <c:v>14631.75</c:v>
                </c:pt>
                <c:pt idx="1247">
                  <c:v>14631.875</c:v>
                </c:pt>
                <c:pt idx="1248">
                  <c:v>14632</c:v>
                </c:pt>
                <c:pt idx="1249">
                  <c:v>14632.125</c:v>
                </c:pt>
                <c:pt idx="1250">
                  <c:v>14632.25</c:v>
                </c:pt>
                <c:pt idx="1251">
                  <c:v>14632.375</c:v>
                </c:pt>
                <c:pt idx="1252">
                  <c:v>14632.5</c:v>
                </c:pt>
                <c:pt idx="1253">
                  <c:v>14632.625</c:v>
                </c:pt>
                <c:pt idx="1254">
                  <c:v>14632.75</c:v>
                </c:pt>
                <c:pt idx="1255">
                  <c:v>14632.875</c:v>
                </c:pt>
                <c:pt idx="1256">
                  <c:v>14633</c:v>
                </c:pt>
                <c:pt idx="1257">
                  <c:v>14633.125</c:v>
                </c:pt>
                <c:pt idx="1258">
                  <c:v>14633.25</c:v>
                </c:pt>
                <c:pt idx="1259">
                  <c:v>14633.375</c:v>
                </c:pt>
                <c:pt idx="1260">
                  <c:v>14633.5</c:v>
                </c:pt>
                <c:pt idx="1261">
                  <c:v>14633.625</c:v>
                </c:pt>
                <c:pt idx="1262">
                  <c:v>14633.75</c:v>
                </c:pt>
                <c:pt idx="1263">
                  <c:v>14633.875</c:v>
                </c:pt>
                <c:pt idx="1264">
                  <c:v>14634</c:v>
                </c:pt>
                <c:pt idx="1265">
                  <c:v>14634.125</c:v>
                </c:pt>
                <c:pt idx="1266">
                  <c:v>14634.25</c:v>
                </c:pt>
                <c:pt idx="1267">
                  <c:v>14634.375</c:v>
                </c:pt>
                <c:pt idx="1268">
                  <c:v>14634.5</c:v>
                </c:pt>
                <c:pt idx="1269">
                  <c:v>14634.625</c:v>
                </c:pt>
                <c:pt idx="1270">
                  <c:v>14634.75</c:v>
                </c:pt>
                <c:pt idx="1271">
                  <c:v>14634.875</c:v>
                </c:pt>
                <c:pt idx="1272">
                  <c:v>14635</c:v>
                </c:pt>
                <c:pt idx="1273">
                  <c:v>14635.125</c:v>
                </c:pt>
                <c:pt idx="1274">
                  <c:v>14635.25</c:v>
                </c:pt>
                <c:pt idx="1275">
                  <c:v>14635.375</c:v>
                </c:pt>
                <c:pt idx="1276">
                  <c:v>14635.5</c:v>
                </c:pt>
                <c:pt idx="1277">
                  <c:v>14635.625</c:v>
                </c:pt>
                <c:pt idx="1278">
                  <c:v>14635.75</c:v>
                </c:pt>
                <c:pt idx="1279">
                  <c:v>14635.875</c:v>
                </c:pt>
                <c:pt idx="1280">
                  <c:v>14636</c:v>
                </c:pt>
                <c:pt idx="1281">
                  <c:v>14636.125</c:v>
                </c:pt>
                <c:pt idx="1282">
                  <c:v>14636.25</c:v>
                </c:pt>
                <c:pt idx="1283">
                  <c:v>14636.375</c:v>
                </c:pt>
                <c:pt idx="1284">
                  <c:v>14636.5</c:v>
                </c:pt>
                <c:pt idx="1285">
                  <c:v>14636.625</c:v>
                </c:pt>
                <c:pt idx="1286">
                  <c:v>14636.75</c:v>
                </c:pt>
                <c:pt idx="1287">
                  <c:v>14636.875</c:v>
                </c:pt>
                <c:pt idx="1288">
                  <c:v>14637</c:v>
                </c:pt>
                <c:pt idx="1289">
                  <c:v>14637.125</c:v>
                </c:pt>
                <c:pt idx="1290">
                  <c:v>14637.25</c:v>
                </c:pt>
                <c:pt idx="1291">
                  <c:v>14637.375</c:v>
                </c:pt>
                <c:pt idx="1292">
                  <c:v>14637.5</c:v>
                </c:pt>
                <c:pt idx="1293">
                  <c:v>14637.625</c:v>
                </c:pt>
                <c:pt idx="1294">
                  <c:v>14637.75</c:v>
                </c:pt>
                <c:pt idx="1295">
                  <c:v>14637.875</c:v>
                </c:pt>
                <c:pt idx="1296">
                  <c:v>14638</c:v>
                </c:pt>
                <c:pt idx="1297">
                  <c:v>14638.125</c:v>
                </c:pt>
                <c:pt idx="1298">
                  <c:v>14638.25</c:v>
                </c:pt>
                <c:pt idx="1299">
                  <c:v>14638.375</c:v>
                </c:pt>
                <c:pt idx="1300">
                  <c:v>14638.5</c:v>
                </c:pt>
                <c:pt idx="1301">
                  <c:v>14638.625</c:v>
                </c:pt>
                <c:pt idx="1302">
                  <c:v>14638.75</c:v>
                </c:pt>
                <c:pt idx="1303">
                  <c:v>14638.875</c:v>
                </c:pt>
                <c:pt idx="1304">
                  <c:v>14639</c:v>
                </c:pt>
                <c:pt idx="1305">
                  <c:v>14639.125</c:v>
                </c:pt>
                <c:pt idx="1306">
                  <c:v>14639.25</c:v>
                </c:pt>
                <c:pt idx="1307">
                  <c:v>14639.375</c:v>
                </c:pt>
                <c:pt idx="1308">
                  <c:v>14639.5</c:v>
                </c:pt>
                <c:pt idx="1309">
                  <c:v>14639.625</c:v>
                </c:pt>
                <c:pt idx="1310">
                  <c:v>14639.75</c:v>
                </c:pt>
                <c:pt idx="1311">
                  <c:v>14639.875</c:v>
                </c:pt>
                <c:pt idx="1312">
                  <c:v>14640</c:v>
                </c:pt>
                <c:pt idx="1313">
                  <c:v>14640.125</c:v>
                </c:pt>
                <c:pt idx="1314">
                  <c:v>14640.25</c:v>
                </c:pt>
                <c:pt idx="1315">
                  <c:v>14640.375</c:v>
                </c:pt>
                <c:pt idx="1316">
                  <c:v>14640.5</c:v>
                </c:pt>
                <c:pt idx="1317">
                  <c:v>14640.625</c:v>
                </c:pt>
                <c:pt idx="1318">
                  <c:v>14640.75</c:v>
                </c:pt>
                <c:pt idx="1319">
                  <c:v>14640.875</c:v>
                </c:pt>
                <c:pt idx="1320">
                  <c:v>14641</c:v>
                </c:pt>
                <c:pt idx="1321">
                  <c:v>14641.125</c:v>
                </c:pt>
                <c:pt idx="1322">
                  <c:v>14641.25</c:v>
                </c:pt>
                <c:pt idx="1323">
                  <c:v>14641.375</c:v>
                </c:pt>
                <c:pt idx="1324">
                  <c:v>14641.5</c:v>
                </c:pt>
                <c:pt idx="1325">
                  <c:v>14641.625</c:v>
                </c:pt>
                <c:pt idx="1326">
                  <c:v>14641.75</c:v>
                </c:pt>
                <c:pt idx="1327">
                  <c:v>14641.875</c:v>
                </c:pt>
                <c:pt idx="1328">
                  <c:v>14642</c:v>
                </c:pt>
                <c:pt idx="1329">
                  <c:v>14642.125</c:v>
                </c:pt>
                <c:pt idx="1330">
                  <c:v>14642.25</c:v>
                </c:pt>
                <c:pt idx="1331">
                  <c:v>14642.375</c:v>
                </c:pt>
                <c:pt idx="1332">
                  <c:v>14642.5</c:v>
                </c:pt>
                <c:pt idx="1333">
                  <c:v>14642.625</c:v>
                </c:pt>
                <c:pt idx="1334">
                  <c:v>14642.75</c:v>
                </c:pt>
                <c:pt idx="1335">
                  <c:v>14642.875</c:v>
                </c:pt>
                <c:pt idx="1336">
                  <c:v>14643</c:v>
                </c:pt>
                <c:pt idx="1337">
                  <c:v>14643.125</c:v>
                </c:pt>
                <c:pt idx="1338">
                  <c:v>14643.25</c:v>
                </c:pt>
                <c:pt idx="1339">
                  <c:v>14643.375</c:v>
                </c:pt>
                <c:pt idx="1340">
                  <c:v>14643.5</c:v>
                </c:pt>
                <c:pt idx="1341">
                  <c:v>14643.625</c:v>
                </c:pt>
                <c:pt idx="1342">
                  <c:v>14643.75</c:v>
                </c:pt>
                <c:pt idx="1343">
                  <c:v>14643.875</c:v>
                </c:pt>
                <c:pt idx="1344">
                  <c:v>14644</c:v>
                </c:pt>
                <c:pt idx="1345">
                  <c:v>14644.125</c:v>
                </c:pt>
                <c:pt idx="1346">
                  <c:v>14644.25</c:v>
                </c:pt>
                <c:pt idx="1347">
                  <c:v>14644.375</c:v>
                </c:pt>
                <c:pt idx="1348">
                  <c:v>14644.5</c:v>
                </c:pt>
                <c:pt idx="1349">
                  <c:v>14644.625</c:v>
                </c:pt>
                <c:pt idx="1350">
                  <c:v>14644.75</c:v>
                </c:pt>
                <c:pt idx="1351">
                  <c:v>14644.875</c:v>
                </c:pt>
                <c:pt idx="1352">
                  <c:v>14645</c:v>
                </c:pt>
                <c:pt idx="1353">
                  <c:v>14645.125</c:v>
                </c:pt>
                <c:pt idx="1354">
                  <c:v>14645.25</c:v>
                </c:pt>
                <c:pt idx="1355">
                  <c:v>14645.375</c:v>
                </c:pt>
                <c:pt idx="1356">
                  <c:v>14645.5</c:v>
                </c:pt>
                <c:pt idx="1357">
                  <c:v>14645.625</c:v>
                </c:pt>
                <c:pt idx="1358">
                  <c:v>14645.75</c:v>
                </c:pt>
                <c:pt idx="1359">
                  <c:v>14645.875</c:v>
                </c:pt>
                <c:pt idx="1360">
                  <c:v>14646</c:v>
                </c:pt>
                <c:pt idx="1361">
                  <c:v>14646.125</c:v>
                </c:pt>
                <c:pt idx="1362">
                  <c:v>14646.25</c:v>
                </c:pt>
                <c:pt idx="1363">
                  <c:v>14646.375</c:v>
                </c:pt>
                <c:pt idx="1364">
                  <c:v>14646.5</c:v>
                </c:pt>
                <c:pt idx="1365">
                  <c:v>14646.625</c:v>
                </c:pt>
                <c:pt idx="1366">
                  <c:v>14646.75</c:v>
                </c:pt>
                <c:pt idx="1367">
                  <c:v>14646.875</c:v>
                </c:pt>
                <c:pt idx="1368">
                  <c:v>14647</c:v>
                </c:pt>
                <c:pt idx="1369">
                  <c:v>14647.125</c:v>
                </c:pt>
                <c:pt idx="1370">
                  <c:v>14647.25</c:v>
                </c:pt>
                <c:pt idx="1371">
                  <c:v>14647.375</c:v>
                </c:pt>
                <c:pt idx="1372">
                  <c:v>14647.5</c:v>
                </c:pt>
                <c:pt idx="1373">
                  <c:v>14647.625</c:v>
                </c:pt>
                <c:pt idx="1374">
                  <c:v>14647.75</c:v>
                </c:pt>
                <c:pt idx="1375">
                  <c:v>14647.875</c:v>
                </c:pt>
                <c:pt idx="1376">
                  <c:v>14648</c:v>
                </c:pt>
                <c:pt idx="1377">
                  <c:v>14648.125</c:v>
                </c:pt>
                <c:pt idx="1378">
                  <c:v>14648.25</c:v>
                </c:pt>
                <c:pt idx="1379">
                  <c:v>14648.375</c:v>
                </c:pt>
                <c:pt idx="1380">
                  <c:v>14648.5</c:v>
                </c:pt>
                <c:pt idx="1381">
                  <c:v>14648.625</c:v>
                </c:pt>
                <c:pt idx="1382">
                  <c:v>14648.75</c:v>
                </c:pt>
                <c:pt idx="1383">
                  <c:v>14648.875</c:v>
                </c:pt>
                <c:pt idx="1384">
                  <c:v>14649</c:v>
                </c:pt>
                <c:pt idx="1385">
                  <c:v>14649.125</c:v>
                </c:pt>
                <c:pt idx="1386">
                  <c:v>14649.25</c:v>
                </c:pt>
                <c:pt idx="1387">
                  <c:v>14649.375</c:v>
                </c:pt>
                <c:pt idx="1388">
                  <c:v>14649.5</c:v>
                </c:pt>
                <c:pt idx="1389">
                  <c:v>14649.625</c:v>
                </c:pt>
                <c:pt idx="1390">
                  <c:v>14649.75</c:v>
                </c:pt>
                <c:pt idx="1391">
                  <c:v>14649.875</c:v>
                </c:pt>
                <c:pt idx="1392">
                  <c:v>14650</c:v>
                </c:pt>
                <c:pt idx="1393">
                  <c:v>14650.125</c:v>
                </c:pt>
                <c:pt idx="1394">
                  <c:v>14650.25</c:v>
                </c:pt>
                <c:pt idx="1395">
                  <c:v>14650.375</c:v>
                </c:pt>
                <c:pt idx="1396">
                  <c:v>14650.5</c:v>
                </c:pt>
                <c:pt idx="1397">
                  <c:v>14650.625</c:v>
                </c:pt>
                <c:pt idx="1398">
                  <c:v>14650.75</c:v>
                </c:pt>
                <c:pt idx="1399">
                  <c:v>14650.875</c:v>
                </c:pt>
                <c:pt idx="1400">
                  <c:v>14651</c:v>
                </c:pt>
                <c:pt idx="1401">
                  <c:v>14651.125</c:v>
                </c:pt>
                <c:pt idx="1402">
                  <c:v>14651.25</c:v>
                </c:pt>
                <c:pt idx="1403">
                  <c:v>14651.375</c:v>
                </c:pt>
                <c:pt idx="1404">
                  <c:v>14651.5</c:v>
                </c:pt>
                <c:pt idx="1405">
                  <c:v>14651.625</c:v>
                </c:pt>
                <c:pt idx="1406">
                  <c:v>14651.75</c:v>
                </c:pt>
                <c:pt idx="1407">
                  <c:v>14651.875</c:v>
                </c:pt>
                <c:pt idx="1408">
                  <c:v>14652</c:v>
                </c:pt>
                <c:pt idx="1409">
                  <c:v>14652.125</c:v>
                </c:pt>
                <c:pt idx="1410">
                  <c:v>14652.25</c:v>
                </c:pt>
                <c:pt idx="1411">
                  <c:v>14652.375</c:v>
                </c:pt>
                <c:pt idx="1412">
                  <c:v>14652.5</c:v>
                </c:pt>
                <c:pt idx="1413">
                  <c:v>14652.625</c:v>
                </c:pt>
                <c:pt idx="1414">
                  <c:v>14652.75</c:v>
                </c:pt>
                <c:pt idx="1415">
                  <c:v>14652.875</c:v>
                </c:pt>
                <c:pt idx="1416">
                  <c:v>14653</c:v>
                </c:pt>
                <c:pt idx="1417">
                  <c:v>14653.125</c:v>
                </c:pt>
                <c:pt idx="1418">
                  <c:v>14653.25</c:v>
                </c:pt>
                <c:pt idx="1419">
                  <c:v>14653.375</c:v>
                </c:pt>
                <c:pt idx="1420">
                  <c:v>14653.5</c:v>
                </c:pt>
                <c:pt idx="1421">
                  <c:v>14653.625</c:v>
                </c:pt>
                <c:pt idx="1422">
                  <c:v>14653.75</c:v>
                </c:pt>
                <c:pt idx="1423">
                  <c:v>14653.875</c:v>
                </c:pt>
                <c:pt idx="1424">
                  <c:v>14654</c:v>
                </c:pt>
                <c:pt idx="1425">
                  <c:v>14654.125</c:v>
                </c:pt>
                <c:pt idx="1426">
                  <c:v>14654.25</c:v>
                </c:pt>
                <c:pt idx="1427">
                  <c:v>14654.375</c:v>
                </c:pt>
                <c:pt idx="1428">
                  <c:v>14654.5</c:v>
                </c:pt>
                <c:pt idx="1429">
                  <c:v>14654.625</c:v>
                </c:pt>
                <c:pt idx="1430">
                  <c:v>14654.75</c:v>
                </c:pt>
                <c:pt idx="1431">
                  <c:v>14654.875</c:v>
                </c:pt>
                <c:pt idx="1432">
                  <c:v>14655</c:v>
                </c:pt>
                <c:pt idx="1433">
                  <c:v>14655.125</c:v>
                </c:pt>
                <c:pt idx="1434">
                  <c:v>14655.25</c:v>
                </c:pt>
                <c:pt idx="1435">
                  <c:v>14655.375</c:v>
                </c:pt>
                <c:pt idx="1436">
                  <c:v>14655.5</c:v>
                </c:pt>
                <c:pt idx="1437">
                  <c:v>14655.625</c:v>
                </c:pt>
                <c:pt idx="1438">
                  <c:v>14655.75</c:v>
                </c:pt>
                <c:pt idx="1439">
                  <c:v>14655.875</c:v>
                </c:pt>
                <c:pt idx="1440">
                  <c:v>14656</c:v>
                </c:pt>
                <c:pt idx="1441">
                  <c:v>14656.125</c:v>
                </c:pt>
                <c:pt idx="1442">
                  <c:v>14656.25</c:v>
                </c:pt>
                <c:pt idx="1443">
                  <c:v>14656.375</c:v>
                </c:pt>
                <c:pt idx="1444">
                  <c:v>14656.5</c:v>
                </c:pt>
                <c:pt idx="1445">
                  <c:v>14656.625</c:v>
                </c:pt>
                <c:pt idx="1446">
                  <c:v>14656.75</c:v>
                </c:pt>
                <c:pt idx="1447">
                  <c:v>14656.875</c:v>
                </c:pt>
                <c:pt idx="1448">
                  <c:v>14657</c:v>
                </c:pt>
                <c:pt idx="1449">
                  <c:v>14657.125</c:v>
                </c:pt>
                <c:pt idx="1450">
                  <c:v>14657.25</c:v>
                </c:pt>
                <c:pt idx="1451">
                  <c:v>14657.375</c:v>
                </c:pt>
                <c:pt idx="1452">
                  <c:v>14657.5</c:v>
                </c:pt>
                <c:pt idx="1453">
                  <c:v>14657.625</c:v>
                </c:pt>
                <c:pt idx="1454">
                  <c:v>14657.75</c:v>
                </c:pt>
                <c:pt idx="1455">
                  <c:v>14657.875</c:v>
                </c:pt>
                <c:pt idx="1456">
                  <c:v>14658</c:v>
                </c:pt>
                <c:pt idx="1457">
                  <c:v>14658.125</c:v>
                </c:pt>
                <c:pt idx="1458">
                  <c:v>14658.25</c:v>
                </c:pt>
                <c:pt idx="1459">
                  <c:v>14658.375</c:v>
                </c:pt>
                <c:pt idx="1460">
                  <c:v>14658.5</c:v>
                </c:pt>
                <c:pt idx="1461">
                  <c:v>14658.625</c:v>
                </c:pt>
                <c:pt idx="1462">
                  <c:v>14658.75</c:v>
                </c:pt>
                <c:pt idx="1463">
                  <c:v>14658.875</c:v>
                </c:pt>
                <c:pt idx="1464">
                  <c:v>14659</c:v>
                </c:pt>
                <c:pt idx="1465">
                  <c:v>14659.125</c:v>
                </c:pt>
                <c:pt idx="1466">
                  <c:v>14659.25</c:v>
                </c:pt>
                <c:pt idx="1467">
                  <c:v>14659.375</c:v>
                </c:pt>
                <c:pt idx="1468">
                  <c:v>14659.5</c:v>
                </c:pt>
                <c:pt idx="1469">
                  <c:v>14659.625</c:v>
                </c:pt>
                <c:pt idx="1470">
                  <c:v>14659.75</c:v>
                </c:pt>
                <c:pt idx="1471">
                  <c:v>14659.875</c:v>
                </c:pt>
                <c:pt idx="1472">
                  <c:v>14660</c:v>
                </c:pt>
                <c:pt idx="1473">
                  <c:v>14660.125</c:v>
                </c:pt>
                <c:pt idx="1474">
                  <c:v>14660.25</c:v>
                </c:pt>
                <c:pt idx="1475">
                  <c:v>14660.375</c:v>
                </c:pt>
                <c:pt idx="1476">
                  <c:v>14660.5</c:v>
                </c:pt>
                <c:pt idx="1477">
                  <c:v>14660.625</c:v>
                </c:pt>
                <c:pt idx="1478">
                  <c:v>14660.75</c:v>
                </c:pt>
                <c:pt idx="1479">
                  <c:v>14660.875</c:v>
                </c:pt>
                <c:pt idx="1480">
                  <c:v>14661</c:v>
                </c:pt>
                <c:pt idx="1481">
                  <c:v>14661.125</c:v>
                </c:pt>
                <c:pt idx="1482">
                  <c:v>14661.25</c:v>
                </c:pt>
                <c:pt idx="1483">
                  <c:v>14661.375</c:v>
                </c:pt>
                <c:pt idx="1484">
                  <c:v>14661.5</c:v>
                </c:pt>
                <c:pt idx="1485">
                  <c:v>14661.625</c:v>
                </c:pt>
                <c:pt idx="1486">
                  <c:v>14661.75</c:v>
                </c:pt>
                <c:pt idx="1487">
                  <c:v>14661.875</c:v>
                </c:pt>
                <c:pt idx="1488">
                  <c:v>14662</c:v>
                </c:pt>
                <c:pt idx="1489">
                  <c:v>14662.125</c:v>
                </c:pt>
                <c:pt idx="1490">
                  <c:v>14662.25</c:v>
                </c:pt>
                <c:pt idx="1491">
                  <c:v>14662.375</c:v>
                </c:pt>
                <c:pt idx="1492">
                  <c:v>14662.5</c:v>
                </c:pt>
                <c:pt idx="1493">
                  <c:v>14662.625</c:v>
                </c:pt>
                <c:pt idx="1494">
                  <c:v>14662.75</c:v>
                </c:pt>
                <c:pt idx="1495">
                  <c:v>14662.875</c:v>
                </c:pt>
                <c:pt idx="1496">
                  <c:v>14663</c:v>
                </c:pt>
                <c:pt idx="1497">
                  <c:v>14663.125</c:v>
                </c:pt>
                <c:pt idx="1498">
                  <c:v>14663.25</c:v>
                </c:pt>
                <c:pt idx="1499">
                  <c:v>14663.375</c:v>
                </c:pt>
                <c:pt idx="1500">
                  <c:v>14663.5</c:v>
                </c:pt>
                <c:pt idx="1501">
                  <c:v>14663.625</c:v>
                </c:pt>
                <c:pt idx="1502">
                  <c:v>14663.75</c:v>
                </c:pt>
                <c:pt idx="1503">
                  <c:v>14663.875</c:v>
                </c:pt>
                <c:pt idx="1504">
                  <c:v>14664</c:v>
                </c:pt>
                <c:pt idx="1505">
                  <c:v>14664.125</c:v>
                </c:pt>
                <c:pt idx="1506">
                  <c:v>14664.25</c:v>
                </c:pt>
                <c:pt idx="1507">
                  <c:v>14664.375</c:v>
                </c:pt>
                <c:pt idx="1508">
                  <c:v>14664.5</c:v>
                </c:pt>
                <c:pt idx="1509">
                  <c:v>14664.625</c:v>
                </c:pt>
                <c:pt idx="1510">
                  <c:v>14664.75</c:v>
                </c:pt>
                <c:pt idx="1511">
                  <c:v>14664.875</c:v>
                </c:pt>
                <c:pt idx="1512">
                  <c:v>14665</c:v>
                </c:pt>
                <c:pt idx="1513">
                  <c:v>14665.125</c:v>
                </c:pt>
                <c:pt idx="1514">
                  <c:v>14665.25</c:v>
                </c:pt>
                <c:pt idx="1515">
                  <c:v>14665.375</c:v>
                </c:pt>
                <c:pt idx="1516">
                  <c:v>14665.5</c:v>
                </c:pt>
                <c:pt idx="1517">
                  <c:v>14665.625</c:v>
                </c:pt>
                <c:pt idx="1518">
                  <c:v>14665.75</c:v>
                </c:pt>
                <c:pt idx="1519">
                  <c:v>14665.875</c:v>
                </c:pt>
                <c:pt idx="1520">
                  <c:v>14666</c:v>
                </c:pt>
                <c:pt idx="1521">
                  <c:v>14666.125</c:v>
                </c:pt>
                <c:pt idx="1522">
                  <c:v>14666.25</c:v>
                </c:pt>
                <c:pt idx="1523">
                  <c:v>14666.375</c:v>
                </c:pt>
                <c:pt idx="1524">
                  <c:v>14666.5</c:v>
                </c:pt>
                <c:pt idx="1525">
                  <c:v>14666.625</c:v>
                </c:pt>
                <c:pt idx="1526">
                  <c:v>14666.75</c:v>
                </c:pt>
                <c:pt idx="1527">
                  <c:v>14666.875</c:v>
                </c:pt>
                <c:pt idx="1528">
                  <c:v>14667</c:v>
                </c:pt>
                <c:pt idx="1529">
                  <c:v>14667.125</c:v>
                </c:pt>
                <c:pt idx="1530">
                  <c:v>14667.25</c:v>
                </c:pt>
                <c:pt idx="1531">
                  <c:v>14667.375</c:v>
                </c:pt>
                <c:pt idx="1532">
                  <c:v>14667.5</c:v>
                </c:pt>
                <c:pt idx="1533">
                  <c:v>14667.625</c:v>
                </c:pt>
                <c:pt idx="1534">
                  <c:v>14667.75</c:v>
                </c:pt>
                <c:pt idx="1535">
                  <c:v>14667.875</c:v>
                </c:pt>
                <c:pt idx="1536">
                  <c:v>14668</c:v>
                </c:pt>
                <c:pt idx="1537">
                  <c:v>14668.125</c:v>
                </c:pt>
                <c:pt idx="1538">
                  <c:v>14668.25</c:v>
                </c:pt>
                <c:pt idx="1539">
                  <c:v>14668.375</c:v>
                </c:pt>
                <c:pt idx="1540">
                  <c:v>14668.5</c:v>
                </c:pt>
                <c:pt idx="1541">
                  <c:v>14668.625</c:v>
                </c:pt>
                <c:pt idx="1542">
                  <c:v>14668.75</c:v>
                </c:pt>
                <c:pt idx="1543">
                  <c:v>14668.875</c:v>
                </c:pt>
                <c:pt idx="1544">
                  <c:v>14669</c:v>
                </c:pt>
                <c:pt idx="1545">
                  <c:v>14669.125</c:v>
                </c:pt>
                <c:pt idx="1546">
                  <c:v>14669.25</c:v>
                </c:pt>
                <c:pt idx="1547">
                  <c:v>14669.375</c:v>
                </c:pt>
                <c:pt idx="1548">
                  <c:v>14669.5</c:v>
                </c:pt>
                <c:pt idx="1549">
                  <c:v>14669.625</c:v>
                </c:pt>
                <c:pt idx="1550">
                  <c:v>14669.75</c:v>
                </c:pt>
                <c:pt idx="1551">
                  <c:v>14669.875</c:v>
                </c:pt>
                <c:pt idx="1552">
                  <c:v>14670</c:v>
                </c:pt>
                <c:pt idx="1553">
                  <c:v>14670.125</c:v>
                </c:pt>
                <c:pt idx="1554">
                  <c:v>14670.25</c:v>
                </c:pt>
                <c:pt idx="1555">
                  <c:v>14670.375</c:v>
                </c:pt>
                <c:pt idx="1556">
                  <c:v>14670.5</c:v>
                </c:pt>
                <c:pt idx="1557">
                  <c:v>14670.625</c:v>
                </c:pt>
                <c:pt idx="1558">
                  <c:v>14670.75</c:v>
                </c:pt>
                <c:pt idx="1559">
                  <c:v>14670.875</c:v>
                </c:pt>
                <c:pt idx="1560">
                  <c:v>14671</c:v>
                </c:pt>
                <c:pt idx="1561">
                  <c:v>14671.125</c:v>
                </c:pt>
                <c:pt idx="1562">
                  <c:v>14671.25</c:v>
                </c:pt>
                <c:pt idx="1563">
                  <c:v>14671.375</c:v>
                </c:pt>
                <c:pt idx="1564">
                  <c:v>14671.5</c:v>
                </c:pt>
                <c:pt idx="1565">
                  <c:v>14671.625</c:v>
                </c:pt>
                <c:pt idx="1566">
                  <c:v>14671.75</c:v>
                </c:pt>
                <c:pt idx="1567">
                  <c:v>14671.875</c:v>
                </c:pt>
                <c:pt idx="1568">
                  <c:v>14672</c:v>
                </c:pt>
                <c:pt idx="1569">
                  <c:v>14672.125</c:v>
                </c:pt>
                <c:pt idx="1570">
                  <c:v>14672.25</c:v>
                </c:pt>
                <c:pt idx="1571">
                  <c:v>14672.375</c:v>
                </c:pt>
                <c:pt idx="1572">
                  <c:v>14672.5</c:v>
                </c:pt>
                <c:pt idx="1573">
                  <c:v>14672.625</c:v>
                </c:pt>
                <c:pt idx="1574">
                  <c:v>14672.75</c:v>
                </c:pt>
                <c:pt idx="1575">
                  <c:v>14672.875</c:v>
                </c:pt>
                <c:pt idx="1576">
                  <c:v>14673</c:v>
                </c:pt>
                <c:pt idx="1577">
                  <c:v>14673.125</c:v>
                </c:pt>
                <c:pt idx="1578">
                  <c:v>14673.25</c:v>
                </c:pt>
                <c:pt idx="1579">
                  <c:v>14673.375</c:v>
                </c:pt>
                <c:pt idx="1580">
                  <c:v>14673.5</c:v>
                </c:pt>
                <c:pt idx="1581">
                  <c:v>14673.625</c:v>
                </c:pt>
                <c:pt idx="1582">
                  <c:v>14673.75</c:v>
                </c:pt>
                <c:pt idx="1583">
                  <c:v>14673.875</c:v>
                </c:pt>
                <c:pt idx="1584">
                  <c:v>14674</c:v>
                </c:pt>
                <c:pt idx="1585">
                  <c:v>14674.125</c:v>
                </c:pt>
                <c:pt idx="1586">
                  <c:v>14674.25</c:v>
                </c:pt>
                <c:pt idx="1587">
                  <c:v>14674.375</c:v>
                </c:pt>
                <c:pt idx="1588">
                  <c:v>14674.5</c:v>
                </c:pt>
                <c:pt idx="1589">
                  <c:v>14674.625</c:v>
                </c:pt>
                <c:pt idx="1590">
                  <c:v>14674.75</c:v>
                </c:pt>
                <c:pt idx="1591">
                  <c:v>14674.875</c:v>
                </c:pt>
                <c:pt idx="1592">
                  <c:v>14675</c:v>
                </c:pt>
                <c:pt idx="1593">
                  <c:v>14675.125</c:v>
                </c:pt>
                <c:pt idx="1594">
                  <c:v>14675.25</c:v>
                </c:pt>
                <c:pt idx="1595">
                  <c:v>14675.375</c:v>
                </c:pt>
                <c:pt idx="1596">
                  <c:v>14675.5</c:v>
                </c:pt>
                <c:pt idx="1597">
                  <c:v>14675.625</c:v>
                </c:pt>
                <c:pt idx="1598">
                  <c:v>14675.75</c:v>
                </c:pt>
                <c:pt idx="1599">
                  <c:v>14675.875</c:v>
                </c:pt>
                <c:pt idx="1600">
                  <c:v>14676</c:v>
                </c:pt>
                <c:pt idx="1601">
                  <c:v>14676.125</c:v>
                </c:pt>
                <c:pt idx="1602">
                  <c:v>14676.25</c:v>
                </c:pt>
                <c:pt idx="1603">
                  <c:v>14676.375</c:v>
                </c:pt>
                <c:pt idx="1604">
                  <c:v>14676.5</c:v>
                </c:pt>
                <c:pt idx="1605">
                  <c:v>14676.625</c:v>
                </c:pt>
                <c:pt idx="1606">
                  <c:v>14676.75</c:v>
                </c:pt>
                <c:pt idx="1607">
                  <c:v>14676.875</c:v>
                </c:pt>
                <c:pt idx="1608">
                  <c:v>14677</c:v>
                </c:pt>
                <c:pt idx="1609">
                  <c:v>14677.125</c:v>
                </c:pt>
                <c:pt idx="1610">
                  <c:v>14677.25</c:v>
                </c:pt>
                <c:pt idx="1611">
                  <c:v>14677.375</c:v>
                </c:pt>
                <c:pt idx="1612">
                  <c:v>14677.5</c:v>
                </c:pt>
                <c:pt idx="1613">
                  <c:v>14677.625</c:v>
                </c:pt>
                <c:pt idx="1614">
                  <c:v>14677.75</c:v>
                </c:pt>
                <c:pt idx="1615">
                  <c:v>14677.875</c:v>
                </c:pt>
                <c:pt idx="1616">
                  <c:v>14678</c:v>
                </c:pt>
                <c:pt idx="1617">
                  <c:v>14678.125</c:v>
                </c:pt>
                <c:pt idx="1618">
                  <c:v>14678.25</c:v>
                </c:pt>
                <c:pt idx="1619">
                  <c:v>14678.375</c:v>
                </c:pt>
                <c:pt idx="1620">
                  <c:v>14678.5</c:v>
                </c:pt>
                <c:pt idx="1621">
                  <c:v>14678.625</c:v>
                </c:pt>
                <c:pt idx="1622">
                  <c:v>14678.75</c:v>
                </c:pt>
                <c:pt idx="1623">
                  <c:v>14678.875</c:v>
                </c:pt>
                <c:pt idx="1624">
                  <c:v>14679</c:v>
                </c:pt>
                <c:pt idx="1625">
                  <c:v>14679.125</c:v>
                </c:pt>
                <c:pt idx="1626">
                  <c:v>14679.25</c:v>
                </c:pt>
                <c:pt idx="1627">
                  <c:v>14679.375</c:v>
                </c:pt>
                <c:pt idx="1628">
                  <c:v>14679.5</c:v>
                </c:pt>
                <c:pt idx="1629">
                  <c:v>14679.625</c:v>
                </c:pt>
                <c:pt idx="1630">
                  <c:v>14679.75</c:v>
                </c:pt>
                <c:pt idx="1631">
                  <c:v>14679.875</c:v>
                </c:pt>
                <c:pt idx="1632">
                  <c:v>14680</c:v>
                </c:pt>
                <c:pt idx="1633">
                  <c:v>14680.125</c:v>
                </c:pt>
                <c:pt idx="1634">
                  <c:v>14680.25</c:v>
                </c:pt>
                <c:pt idx="1635">
                  <c:v>14680.375</c:v>
                </c:pt>
                <c:pt idx="1636">
                  <c:v>14680.5</c:v>
                </c:pt>
                <c:pt idx="1637">
                  <c:v>14680.625</c:v>
                </c:pt>
                <c:pt idx="1638">
                  <c:v>14680.75</c:v>
                </c:pt>
                <c:pt idx="1639">
                  <c:v>14680.875</c:v>
                </c:pt>
                <c:pt idx="1640">
                  <c:v>14681</c:v>
                </c:pt>
                <c:pt idx="1641">
                  <c:v>14681.125</c:v>
                </c:pt>
                <c:pt idx="1642">
                  <c:v>14681.25</c:v>
                </c:pt>
                <c:pt idx="1643">
                  <c:v>14681.375</c:v>
                </c:pt>
                <c:pt idx="1644">
                  <c:v>14681.5</c:v>
                </c:pt>
                <c:pt idx="1645">
                  <c:v>14681.625</c:v>
                </c:pt>
                <c:pt idx="1646">
                  <c:v>14681.75</c:v>
                </c:pt>
                <c:pt idx="1647">
                  <c:v>14681.875</c:v>
                </c:pt>
                <c:pt idx="1648">
                  <c:v>14682</c:v>
                </c:pt>
                <c:pt idx="1649">
                  <c:v>14682.125</c:v>
                </c:pt>
                <c:pt idx="1650">
                  <c:v>14682.25</c:v>
                </c:pt>
                <c:pt idx="1651">
                  <c:v>14682.375</c:v>
                </c:pt>
                <c:pt idx="1652">
                  <c:v>14682.5</c:v>
                </c:pt>
                <c:pt idx="1653">
                  <c:v>14682.625</c:v>
                </c:pt>
                <c:pt idx="1654">
                  <c:v>14682.75</c:v>
                </c:pt>
                <c:pt idx="1655">
                  <c:v>14682.875</c:v>
                </c:pt>
                <c:pt idx="1656">
                  <c:v>14683</c:v>
                </c:pt>
                <c:pt idx="1657">
                  <c:v>14683.125</c:v>
                </c:pt>
                <c:pt idx="1658">
                  <c:v>14683.25</c:v>
                </c:pt>
                <c:pt idx="1659">
                  <c:v>14683.375</c:v>
                </c:pt>
                <c:pt idx="1660">
                  <c:v>14683.5</c:v>
                </c:pt>
                <c:pt idx="1661">
                  <c:v>14683.625</c:v>
                </c:pt>
                <c:pt idx="1662">
                  <c:v>14683.75</c:v>
                </c:pt>
                <c:pt idx="1663">
                  <c:v>14683.875</c:v>
                </c:pt>
                <c:pt idx="1664">
                  <c:v>14684</c:v>
                </c:pt>
                <c:pt idx="1665">
                  <c:v>14684.125</c:v>
                </c:pt>
                <c:pt idx="1666">
                  <c:v>14684.25</c:v>
                </c:pt>
                <c:pt idx="1667">
                  <c:v>14684.375</c:v>
                </c:pt>
                <c:pt idx="1668">
                  <c:v>14684.5</c:v>
                </c:pt>
                <c:pt idx="1669">
                  <c:v>14684.625</c:v>
                </c:pt>
                <c:pt idx="1670">
                  <c:v>14684.75</c:v>
                </c:pt>
                <c:pt idx="1671">
                  <c:v>14684.875</c:v>
                </c:pt>
                <c:pt idx="1672">
                  <c:v>14685</c:v>
                </c:pt>
                <c:pt idx="1673">
                  <c:v>14685.125</c:v>
                </c:pt>
                <c:pt idx="1674">
                  <c:v>14685.25</c:v>
                </c:pt>
                <c:pt idx="1675">
                  <c:v>14685.375</c:v>
                </c:pt>
                <c:pt idx="1676">
                  <c:v>14685.5</c:v>
                </c:pt>
                <c:pt idx="1677">
                  <c:v>14685.625</c:v>
                </c:pt>
                <c:pt idx="1678">
                  <c:v>14685.75</c:v>
                </c:pt>
                <c:pt idx="1679">
                  <c:v>14685.875</c:v>
                </c:pt>
                <c:pt idx="1680">
                  <c:v>14686</c:v>
                </c:pt>
                <c:pt idx="1681">
                  <c:v>14686.125</c:v>
                </c:pt>
                <c:pt idx="1682">
                  <c:v>14686.25</c:v>
                </c:pt>
                <c:pt idx="1683">
                  <c:v>14686.375</c:v>
                </c:pt>
                <c:pt idx="1684">
                  <c:v>14686.5</c:v>
                </c:pt>
                <c:pt idx="1685">
                  <c:v>14686.625</c:v>
                </c:pt>
                <c:pt idx="1686">
                  <c:v>14686.75</c:v>
                </c:pt>
                <c:pt idx="1687">
                  <c:v>14686.875</c:v>
                </c:pt>
                <c:pt idx="1688">
                  <c:v>14687</c:v>
                </c:pt>
                <c:pt idx="1689">
                  <c:v>14687.125</c:v>
                </c:pt>
                <c:pt idx="1690">
                  <c:v>14687.25</c:v>
                </c:pt>
                <c:pt idx="1691">
                  <c:v>14687.375</c:v>
                </c:pt>
                <c:pt idx="1692">
                  <c:v>14687.5</c:v>
                </c:pt>
                <c:pt idx="1693">
                  <c:v>14687.625</c:v>
                </c:pt>
                <c:pt idx="1694">
                  <c:v>14687.75</c:v>
                </c:pt>
                <c:pt idx="1695">
                  <c:v>14687.875</c:v>
                </c:pt>
                <c:pt idx="1696">
                  <c:v>14688</c:v>
                </c:pt>
                <c:pt idx="1697">
                  <c:v>14688.125</c:v>
                </c:pt>
                <c:pt idx="1698">
                  <c:v>14688.25</c:v>
                </c:pt>
                <c:pt idx="1699">
                  <c:v>14688.375</c:v>
                </c:pt>
                <c:pt idx="1700">
                  <c:v>14688.5</c:v>
                </c:pt>
                <c:pt idx="1701">
                  <c:v>14688.625</c:v>
                </c:pt>
                <c:pt idx="1702">
                  <c:v>14688.75</c:v>
                </c:pt>
                <c:pt idx="1703">
                  <c:v>14688.875</c:v>
                </c:pt>
                <c:pt idx="1704">
                  <c:v>14689</c:v>
                </c:pt>
                <c:pt idx="1705">
                  <c:v>14689.125</c:v>
                </c:pt>
                <c:pt idx="1706">
                  <c:v>14689.25</c:v>
                </c:pt>
                <c:pt idx="1707">
                  <c:v>14689.375</c:v>
                </c:pt>
                <c:pt idx="1708">
                  <c:v>14689.5</c:v>
                </c:pt>
                <c:pt idx="1709">
                  <c:v>14689.625</c:v>
                </c:pt>
                <c:pt idx="1710">
                  <c:v>14689.75</c:v>
                </c:pt>
                <c:pt idx="1711">
                  <c:v>14689.875</c:v>
                </c:pt>
                <c:pt idx="1712">
                  <c:v>14690</c:v>
                </c:pt>
                <c:pt idx="1713">
                  <c:v>14690.125</c:v>
                </c:pt>
                <c:pt idx="1714">
                  <c:v>14690.25</c:v>
                </c:pt>
                <c:pt idx="1715">
                  <c:v>14690.375</c:v>
                </c:pt>
                <c:pt idx="1716">
                  <c:v>14690.5</c:v>
                </c:pt>
                <c:pt idx="1717">
                  <c:v>14690.625</c:v>
                </c:pt>
                <c:pt idx="1718">
                  <c:v>14690.75</c:v>
                </c:pt>
                <c:pt idx="1719">
                  <c:v>14690.875</c:v>
                </c:pt>
                <c:pt idx="1720">
                  <c:v>14691</c:v>
                </c:pt>
                <c:pt idx="1721">
                  <c:v>14691.125</c:v>
                </c:pt>
                <c:pt idx="1722">
                  <c:v>14691.25</c:v>
                </c:pt>
                <c:pt idx="1723">
                  <c:v>14691.375</c:v>
                </c:pt>
                <c:pt idx="1724">
                  <c:v>14691.5</c:v>
                </c:pt>
                <c:pt idx="1725">
                  <c:v>14691.625</c:v>
                </c:pt>
                <c:pt idx="1726">
                  <c:v>14691.75</c:v>
                </c:pt>
                <c:pt idx="1727">
                  <c:v>14691.875</c:v>
                </c:pt>
                <c:pt idx="1728">
                  <c:v>14692</c:v>
                </c:pt>
                <c:pt idx="1729">
                  <c:v>14692.125</c:v>
                </c:pt>
                <c:pt idx="1730">
                  <c:v>14692.25</c:v>
                </c:pt>
                <c:pt idx="1731">
                  <c:v>14692.375</c:v>
                </c:pt>
                <c:pt idx="1732">
                  <c:v>14692.5</c:v>
                </c:pt>
                <c:pt idx="1733">
                  <c:v>14692.625</c:v>
                </c:pt>
                <c:pt idx="1734">
                  <c:v>14692.75</c:v>
                </c:pt>
                <c:pt idx="1735">
                  <c:v>14692.875</c:v>
                </c:pt>
                <c:pt idx="1736">
                  <c:v>14693</c:v>
                </c:pt>
                <c:pt idx="1737">
                  <c:v>14693.125</c:v>
                </c:pt>
                <c:pt idx="1738">
                  <c:v>14693.25</c:v>
                </c:pt>
                <c:pt idx="1739">
                  <c:v>14693.375</c:v>
                </c:pt>
                <c:pt idx="1740">
                  <c:v>14693.5</c:v>
                </c:pt>
                <c:pt idx="1741">
                  <c:v>14693.625</c:v>
                </c:pt>
                <c:pt idx="1742">
                  <c:v>14693.75</c:v>
                </c:pt>
                <c:pt idx="1743">
                  <c:v>14693.875</c:v>
                </c:pt>
                <c:pt idx="1744">
                  <c:v>14694</c:v>
                </c:pt>
                <c:pt idx="1745">
                  <c:v>14694.125</c:v>
                </c:pt>
                <c:pt idx="1746">
                  <c:v>14694.25</c:v>
                </c:pt>
                <c:pt idx="1747">
                  <c:v>14694.375</c:v>
                </c:pt>
                <c:pt idx="1748">
                  <c:v>14694.5</c:v>
                </c:pt>
                <c:pt idx="1749">
                  <c:v>14694.625</c:v>
                </c:pt>
                <c:pt idx="1750">
                  <c:v>14694.75</c:v>
                </c:pt>
                <c:pt idx="1751">
                  <c:v>14694.875</c:v>
                </c:pt>
                <c:pt idx="1752">
                  <c:v>14695</c:v>
                </c:pt>
                <c:pt idx="1753">
                  <c:v>14695.125</c:v>
                </c:pt>
                <c:pt idx="1754">
                  <c:v>14695.25</c:v>
                </c:pt>
                <c:pt idx="1755">
                  <c:v>14695.375</c:v>
                </c:pt>
                <c:pt idx="1756">
                  <c:v>14695.5</c:v>
                </c:pt>
                <c:pt idx="1757">
                  <c:v>14695.625</c:v>
                </c:pt>
                <c:pt idx="1758">
                  <c:v>14695.75</c:v>
                </c:pt>
                <c:pt idx="1759">
                  <c:v>14695.875</c:v>
                </c:pt>
                <c:pt idx="1760">
                  <c:v>14696</c:v>
                </c:pt>
                <c:pt idx="1761">
                  <c:v>14696.125</c:v>
                </c:pt>
                <c:pt idx="1762">
                  <c:v>14696.25</c:v>
                </c:pt>
                <c:pt idx="1763">
                  <c:v>14696.375</c:v>
                </c:pt>
                <c:pt idx="1764">
                  <c:v>14696.5</c:v>
                </c:pt>
                <c:pt idx="1765">
                  <c:v>14696.625</c:v>
                </c:pt>
                <c:pt idx="1766">
                  <c:v>14696.75</c:v>
                </c:pt>
                <c:pt idx="1767">
                  <c:v>14696.875</c:v>
                </c:pt>
                <c:pt idx="1768">
                  <c:v>14697</c:v>
                </c:pt>
                <c:pt idx="1769">
                  <c:v>14697.125</c:v>
                </c:pt>
                <c:pt idx="1770">
                  <c:v>14697.25</c:v>
                </c:pt>
                <c:pt idx="1771">
                  <c:v>14697.375</c:v>
                </c:pt>
                <c:pt idx="1772">
                  <c:v>14697.5</c:v>
                </c:pt>
                <c:pt idx="1773">
                  <c:v>14697.625</c:v>
                </c:pt>
                <c:pt idx="1774">
                  <c:v>14697.75</c:v>
                </c:pt>
                <c:pt idx="1775">
                  <c:v>14697.875</c:v>
                </c:pt>
                <c:pt idx="1776">
                  <c:v>14698</c:v>
                </c:pt>
                <c:pt idx="1777">
                  <c:v>14698.125</c:v>
                </c:pt>
                <c:pt idx="1778">
                  <c:v>14698.25</c:v>
                </c:pt>
                <c:pt idx="1779">
                  <c:v>14698.375</c:v>
                </c:pt>
                <c:pt idx="1780">
                  <c:v>14698.5</c:v>
                </c:pt>
                <c:pt idx="1781">
                  <c:v>14698.625</c:v>
                </c:pt>
                <c:pt idx="1782">
                  <c:v>14698.75</c:v>
                </c:pt>
                <c:pt idx="1783">
                  <c:v>14698.875</c:v>
                </c:pt>
                <c:pt idx="1784">
                  <c:v>14699</c:v>
                </c:pt>
                <c:pt idx="1785">
                  <c:v>14699.125</c:v>
                </c:pt>
                <c:pt idx="1786">
                  <c:v>14699.25</c:v>
                </c:pt>
                <c:pt idx="1787">
                  <c:v>14699.375</c:v>
                </c:pt>
                <c:pt idx="1788">
                  <c:v>14699.5</c:v>
                </c:pt>
                <c:pt idx="1789">
                  <c:v>14699.625</c:v>
                </c:pt>
                <c:pt idx="1790">
                  <c:v>14699.75</c:v>
                </c:pt>
                <c:pt idx="1791">
                  <c:v>14699.875</c:v>
                </c:pt>
                <c:pt idx="1792">
                  <c:v>14700</c:v>
                </c:pt>
                <c:pt idx="1793">
                  <c:v>14700.125</c:v>
                </c:pt>
                <c:pt idx="1794">
                  <c:v>14700.25</c:v>
                </c:pt>
                <c:pt idx="1795">
                  <c:v>14700.375</c:v>
                </c:pt>
                <c:pt idx="1796">
                  <c:v>14700.5</c:v>
                </c:pt>
                <c:pt idx="1797">
                  <c:v>14700.625</c:v>
                </c:pt>
                <c:pt idx="1798">
                  <c:v>14700.75</c:v>
                </c:pt>
                <c:pt idx="1799">
                  <c:v>14700.875</c:v>
                </c:pt>
                <c:pt idx="1800">
                  <c:v>14701</c:v>
                </c:pt>
                <c:pt idx="1801">
                  <c:v>14701.125</c:v>
                </c:pt>
                <c:pt idx="1802">
                  <c:v>14701.25</c:v>
                </c:pt>
                <c:pt idx="1803">
                  <c:v>14701.375</c:v>
                </c:pt>
                <c:pt idx="1804">
                  <c:v>14701.5</c:v>
                </c:pt>
                <c:pt idx="1805">
                  <c:v>14701.625</c:v>
                </c:pt>
                <c:pt idx="1806">
                  <c:v>14701.75</c:v>
                </c:pt>
                <c:pt idx="1807">
                  <c:v>14701.875</c:v>
                </c:pt>
                <c:pt idx="1808">
                  <c:v>14702</c:v>
                </c:pt>
                <c:pt idx="1809">
                  <c:v>14702.125</c:v>
                </c:pt>
                <c:pt idx="1810">
                  <c:v>14702.25</c:v>
                </c:pt>
                <c:pt idx="1811">
                  <c:v>14702.375</c:v>
                </c:pt>
                <c:pt idx="1812">
                  <c:v>14702.5</c:v>
                </c:pt>
                <c:pt idx="1813">
                  <c:v>14702.625</c:v>
                </c:pt>
                <c:pt idx="1814">
                  <c:v>14702.75</c:v>
                </c:pt>
                <c:pt idx="1815">
                  <c:v>14702.875</c:v>
                </c:pt>
                <c:pt idx="1816">
                  <c:v>14703</c:v>
                </c:pt>
                <c:pt idx="1817">
                  <c:v>14703.125</c:v>
                </c:pt>
                <c:pt idx="1818">
                  <c:v>14703.25</c:v>
                </c:pt>
                <c:pt idx="1819">
                  <c:v>14703.375</c:v>
                </c:pt>
                <c:pt idx="1820">
                  <c:v>14703.5</c:v>
                </c:pt>
                <c:pt idx="1821">
                  <c:v>14703.625</c:v>
                </c:pt>
                <c:pt idx="1822">
                  <c:v>14703.75</c:v>
                </c:pt>
                <c:pt idx="1823">
                  <c:v>14703.875</c:v>
                </c:pt>
                <c:pt idx="1824">
                  <c:v>14704</c:v>
                </c:pt>
                <c:pt idx="1825">
                  <c:v>14704.125</c:v>
                </c:pt>
                <c:pt idx="1826">
                  <c:v>14704.25</c:v>
                </c:pt>
                <c:pt idx="1827">
                  <c:v>14704.375</c:v>
                </c:pt>
                <c:pt idx="1828">
                  <c:v>14704.5</c:v>
                </c:pt>
                <c:pt idx="1829">
                  <c:v>14704.625</c:v>
                </c:pt>
                <c:pt idx="1830">
                  <c:v>14704.75</c:v>
                </c:pt>
                <c:pt idx="1831">
                  <c:v>14704.875</c:v>
                </c:pt>
                <c:pt idx="1832">
                  <c:v>14705</c:v>
                </c:pt>
                <c:pt idx="1833">
                  <c:v>14705.125</c:v>
                </c:pt>
                <c:pt idx="1834">
                  <c:v>14705.25</c:v>
                </c:pt>
                <c:pt idx="1835">
                  <c:v>14705.375</c:v>
                </c:pt>
                <c:pt idx="1836">
                  <c:v>14705.5</c:v>
                </c:pt>
                <c:pt idx="1837">
                  <c:v>14705.625</c:v>
                </c:pt>
                <c:pt idx="1838">
                  <c:v>14705.75</c:v>
                </c:pt>
                <c:pt idx="1839">
                  <c:v>14705.875</c:v>
                </c:pt>
                <c:pt idx="1840">
                  <c:v>14706</c:v>
                </c:pt>
                <c:pt idx="1841">
                  <c:v>14706.125</c:v>
                </c:pt>
                <c:pt idx="1842">
                  <c:v>14706.25</c:v>
                </c:pt>
                <c:pt idx="1843">
                  <c:v>14706.375</c:v>
                </c:pt>
                <c:pt idx="1844">
                  <c:v>14706.5</c:v>
                </c:pt>
                <c:pt idx="1845">
                  <c:v>14706.625</c:v>
                </c:pt>
                <c:pt idx="1846">
                  <c:v>14706.75</c:v>
                </c:pt>
                <c:pt idx="1847">
                  <c:v>14706.875</c:v>
                </c:pt>
                <c:pt idx="1848">
                  <c:v>14707</c:v>
                </c:pt>
                <c:pt idx="1849">
                  <c:v>14707.125</c:v>
                </c:pt>
                <c:pt idx="1850">
                  <c:v>14707.25</c:v>
                </c:pt>
                <c:pt idx="1851">
                  <c:v>14707.375</c:v>
                </c:pt>
                <c:pt idx="1852">
                  <c:v>14707.5</c:v>
                </c:pt>
                <c:pt idx="1853">
                  <c:v>14707.625</c:v>
                </c:pt>
                <c:pt idx="1854">
                  <c:v>14707.75</c:v>
                </c:pt>
                <c:pt idx="1855">
                  <c:v>14707.875</c:v>
                </c:pt>
                <c:pt idx="1856">
                  <c:v>14708</c:v>
                </c:pt>
                <c:pt idx="1857">
                  <c:v>14708.125</c:v>
                </c:pt>
                <c:pt idx="1858">
                  <c:v>14708.25</c:v>
                </c:pt>
                <c:pt idx="1859">
                  <c:v>14708.375</c:v>
                </c:pt>
                <c:pt idx="1860">
                  <c:v>14708.5</c:v>
                </c:pt>
                <c:pt idx="1861">
                  <c:v>14708.625</c:v>
                </c:pt>
                <c:pt idx="1862">
                  <c:v>14708.75</c:v>
                </c:pt>
                <c:pt idx="1863">
                  <c:v>14708.875</c:v>
                </c:pt>
                <c:pt idx="1864">
                  <c:v>14709</c:v>
                </c:pt>
                <c:pt idx="1865">
                  <c:v>14709.125</c:v>
                </c:pt>
                <c:pt idx="1866">
                  <c:v>14709.25</c:v>
                </c:pt>
                <c:pt idx="1867">
                  <c:v>14709.375</c:v>
                </c:pt>
                <c:pt idx="1868">
                  <c:v>14709.5</c:v>
                </c:pt>
                <c:pt idx="1869">
                  <c:v>14709.625</c:v>
                </c:pt>
                <c:pt idx="1870">
                  <c:v>14709.75</c:v>
                </c:pt>
                <c:pt idx="1871">
                  <c:v>14709.875</c:v>
                </c:pt>
                <c:pt idx="1872">
                  <c:v>14710</c:v>
                </c:pt>
                <c:pt idx="1873">
                  <c:v>14710.125</c:v>
                </c:pt>
                <c:pt idx="1874">
                  <c:v>14710.25</c:v>
                </c:pt>
                <c:pt idx="1875">
                  <c:v>14710.375</c:v>
                </c:pt>
                <c:pt idx="1876">
                  <c:v>14710.5</c:v>
                </c:pt>
                <c:pt idx="1877">
                  <c:v>14710.625</c:v>
                </c:pt>
                <c:pt idx="1878">
                  <c:v>14710.75</c:v>
                </c:pt>
                <c:pt idx="1879">
                  <c:v>14710.875</c:v>
                </c:pt>
                <c:pt idx="1880">
                  <c:v>14711</c:v>
                </c:pt>
                <c:pt idx="1881">
                  <c:v>14711.125</c:v>
                </c:pt>
                <c:pt idx="1882">
                  <c:v>14711.25</c:v>
                </c:pt>
                <c:pt idx="1883">
                  <c:v>14711.375</c:v>
                </c:pt>
                <c:pt idx="1884">
                  <c:v>14711.5</c:v>
                </c:pt>
                <c:pt idx="1885">
                  <c:v>14711.625</c:v>
                </c:pt>
                <c:pt idx="1886">
                  <c:v>14711.75</c:v>
                </c:pt>
                <c:pt idx="1887">
                  <c:v>14711.875</c:v>
                </c:pt>
                <c:pt idx="1888">
                  <c:v>14712</c:v>
                </c:pt>
                <c:pt idx="1889">
                  <c:v>14712.125</c:v>
                </c:pt>
                <c:pt idx="1890">
                  <c:v>14712.25</c:v>
                </c:pt>
                <c:pt idx="1891">
                  <c:v>14712.375</c:v>
                </c:pt>
                <c:pt idx="1892">
                  <c:v>14712.5</c:v>
                </c:pt>
                <c:pt idx="1893">
                  <c:v>14712.625</c:v>
                </c:pt>
                <c:pt idx="1894">
                  <c:v>14712.75</c:v>
                </c:pt>
                <c:pt idx="1895">
                  <c:v>14712.875</c:v>
                </c:pt>
                <c:pt idx="1896">
                  <c:v>14713</c:v>
                </c:pt>
                <c:pt idx="1897">
                  <c:v>14713.125</c:v>
                </c:pt>
                <c:pt idx="1898">
                  <c:v>14713.25</c:v>
                </c:pt>
                <c:pt idx="1899">
                  <c:v>14713.375</c:v>
                </c:pt>
                <c:pt idx="1900">
                  <c:v>14713.5</c:v>
                </c:pt>
                <c:pt idx="1901">
                  <c:v>14713.625</c:v>
                </c:pt>
                <c:pt idx="1902">
                  <c:v>14713.75</c:v>
                </c:pt>
                <c:pt idx="1903">
                  <c:v>14713.875</c:v>
                </c:pt>
                <c:pt idx="1904">
                  <c:v>14714</c:v>
                </c:pt>
                <c:pt idx="1905">
                  <c:v>14714.125</c:v>
                </c:pt>
                <c:pt idx="1906">
                  <c:v>14714.25</c:v>
                </c:pt>
                <c:pt idx="1907">
                  <c:v>14714.375</c:v>
                </c:pt>
                <c:pt idx="1908">
                  <c:v>14714.5</c:v>
                </c:pt>
                <c:pt idx="1909">
                  <c:v>14714.625</c:v>
                </c:pt>
                <c:pt idx="1910">
                  <c:v>14714.75</c:v>
                </c:pt>
                <c:pt idx="1911">
                  <c:v>14714.875</c:v>
                </c:pt>
                <c:pt idx="1912">
                  <c:v>14715</c:v>
                </c:pt>
                <c:pt idx="1913">
                  <c:v>14715.125</c:v>
                </c:pt>
                <c:pt idx="1914">
                  <c:v>14715.25</c:v>
                </c:pt>
                <c:pt idx="1915">
                  <c:v>14715.375</c:v>
                </c:pt>
                <c:pt idx="1916">
                  <c:v>14715.5</c:v>
                </c:pt>
                <c:pt idx="1917">
                  <c:v>14715.625</c:v>
                </c:pt>
                <c:pt idx="1918">
                  <c:v>14715.75</c:v>
                </c:pt>
                <c:pt idx="1919">
                  <c:v>14715.875</c:v>
                </c:pt>
                <c:pt idx="1920">
                  <c:v>14716</c:v>
                </c:pt>
                <c:pt idx="1921">
                  <c:v>14716.125</c:v>
                </c:pt>
                <c:pt idx="1922">
                  <c:v>14716.25</c:v>
                </c:pt>
                <c:pt idx="1923">
                  <c:v>14716.375</c:v>
                </c:pt>
                <c:pt idx="1924">
                  <c:v>14716.5</c:v>
                </c:pt>
                <c:pt idx="1925">
                  <c:v>14716.625</c:v>
                </c:pt>
                <c:pt idx="1926">
                  <c:v>14716.75</c:v>
                </c:pt>
                <c:pt idx="1927">
                  <c:v>14716.875</c:v>
                </c:pt>
                <c:pt idx="1928">
                  <c:v>14717</c:v>
                </c:pt>
                <c:pt idx="1929">
                  <c:v>14717.125</c:v>
                </c:pt>
                <c:pt idx="1930">
                  <c:v>14717.25</c:v>
                </c:pt>
                <c:pt idx="1931">
                  <c:v>14717.375</c:v>
                </c:pt>
                <c:pt idx="1932">
                  <c:v>14717.5</c:v>
                </c:pt>
                <c:pt idx="1933">
                  <c:v>14717.625</c:v>
                </c:pt>
                <c:pt idx="1934">
                  <c:v>14717.75</c:v>
                </c:pt>
                <c:pt idx="1935">
                  <c:v>14717.875</c:v>
                </c:pt>
                <c:pt idx="1936">
                  <c:v>14718</c:v>
                </c:pt>
                <c:pt idx="1937">
                  <c:v>14718.125</c:v>
                </c:pt>
                <c:pt idx="1938">
                  <c:v>14718.25</c:v>
                </c:pt>
                <c:pt idx="1939">
                  <c:v>14718.375</c:v>
                </c:pt>
                <c:pt idx="1940">
                  <c:v>14718.5</c:v>
                </c:pt>
                <c:pt idx="1941">
                  <c:v>14718.625</c:v>
                </c:pt>
                <c:pt idx="1942">
                  <c:v>14718.75</c:v>
                </c:pt>
                <c:pt idx="1943">
                  <c:v>14718.875</c:v>
                </c:pt>
                <c:pt idx="1944">
                  <c:v>14719</c:v>
                </c:pt>
                <c:pt idx="1945">
                  <c:v>14719.125</c:v>
                </c:pt>
                <c:pt idx="1946">
                  <c:v>14719.25</c:v>
                </c:pt>
                <c:pt idx="1947">
                  <c:v>14719.375</c:v>
                </c:pt>
                <c:pt idx="1948">
                  <c:v>14719.5</c:v>
                </c:pt>
                <c:pt idx="1949">
                  <c:v>14719.625</c:v>
                </c:pt>
                <c:pt idx="1950">
                  <c:v>14719.75</c:v>
                </c:pt>
                <c:pt idx="1951">
                  <c:v>14719.875</c:v>
                </c:pt>
                <c:pt idx="1952">
                  <c:v>14720</c:v>
                </c:pt>
                <c:pt idx="1953">
                  <c:v>14720.125</c:v>
                </c:pt>
                <c:pt idx="1954">
                  <c:v>14720.25</c:v>
                </c:pt>
                <c:pt idx="1955">
                  <c:v>14720.375</c:v>
                </c:pt>
                <c:pt idx="1956">
                  <c:v>14720.5</c:v>
                </c:pt>
                <c:pt idx="1957">
                  <c:v>14720.625</c:v>
                </c:pt>
                <c:pt idx="1958">
                  <c:v>14720.75</c:v>
                </c:pt>
                <c:pt idx="1959">
                  <c:v>14720.875</c:v>
                </c:pt>
                <c:pt idx="1960">
                  <c:v>14721</c:v>
                </c:pt>
                <c:pt idx="1961">
                  <c:v>14721.125</c:v>
                </c:pt>
                <c:pt idx="1962">
                  <c:v>14721.25</c:v>
                </c:pt>
                <c:pt idx="1963">
                  <c:v>14721.375</c:v>
                </c:pt>
                <c:pt idx="1964">
                  <c:v>14721.5</c:v>
                </c:pt>
                <c:pt idx="1965">
                  <c:v>14721.625</c:v>
                </c:pt>
                <c:pt idx="1966">
                  <c:v>14721.75</c:v>
                </c:pt>
                <c:pt idx="1967">
                  <c:v>14721.875</c:v>
                </c:pt>
                <c:pt idx="1968">
                  <c:v>14722</c:v>
                </c:pt>
                <c:pt idx="1969">
                  <c:v>14722.125</c:v>
                </c:pt>
                <c:pt idx="1970">
                  <c:v>14722.25</c:v>
                </c:pt>
                <c:pt idx="1971">
                  <c:v>14722.375</c:v>
                </c:pt>
                <c:pt idx="1972">
                  <c:v>14722.5</c:v>
                </c:pt>
                <c:pt idx="1973">
                  <c:v>14722.625</c:v>
                </c:pt>
                <c:pt idx="1974">
                  <c:v>14722.75</c:v>
                </c:pt>
                <c:pt idx="1975">
                  <c:v>14722.875</c:v>
                </c:pt>
                <c:pt idx="1976">
                  <c:v>14723</c:v>
                </c:pt>
                <c:pt idx="1977">
                  <c:v>14723.125</c:v>
                </c:pt>
                <c:pt idx="1978">
                  <c:v>14723.25</c:v>
                </c:pt>
                <c:pt idx="1979">
                  <c:v>14723.375</c:v>
                </c:pt>
                <c:pt idx="1980">
                  <c:v>14723.5</c:v>
                </c:pt>
                <c:pt idx="1981">
                  <c:v>14723.625</c:v>
                </c:pt>
                <c:pt idx="1982">
                  <c:v>14723.75</c:v>
                </c:pt>
                <c:pt idx="1983">
                  <c:v>14723.875</c:v>
                </c:pt>
                <c:pt idx="1984">
                  <c:v>14724</c:v>
                </c:pt>
                <c:pt idx="1985">
                  <c:v>14724.125</c:v>
                </c:pt>
                <c:pt idx="1986">
                  <c:v>14724.25</c:v>
                </c:pt>
                <c:pt idx="1987">
                  <c:v>14724.375</c:v>
                </c:pt>
                <c:pt idx="1988">
                  <c:v>14724.5</c:v>
                </c:pt>
                <c:pt idx="1989">
                  <c:v>14724.625</c:v>
                </c:pt>
                <c:pt idx="1990">
                  <c:v>14724.75</c:v>
                </c:pt>
                <c:pt idx="1991">
                  <c:v>14724.875</c:v>
                </c:pt>
                <c:pt idx="1992">
                  <c:v>14725</c:v>
                </c:pt>
                <c:pt idx="1993">
                  <c:v>14725.125</c:v>
                </c:pt>
                <c:pt idx="1994">
                  <c:v>14725.25</c:v>
                </c:pt>
                <c:pt idx="1995">
                  <c:v>14725.375</c:v>
                </c:pt>
                <c:pt idx="1996">
                  <c:v>14725.5</c:v>
                </c:pt>
                <c:pt idx="1997">
                  <c:v>14725.625</c:v>
                </c:pt>
                <c:pt idx="1998">
                  <c:v>14725.75</c:v>
                </c:pt>
                <c:pt idx="1999">
                  <c:v>14725.875</c:v>
                </c:pt>
                <c:pt idx="2000">
                  <c:v>14726</c:v>
                </c:pt>
                <c:pt idx="2001">
                  <c:v>14726.125</c:v>
                </c:pt>
                <c:pt idx="2002">
                  <c:v>14726.25</c:v>
                </c:pt>
                <c:pt idx="2003">
                  <c:v>14726.375</c:v>
                </c:pt>
                <c:pt idx="2004">
                  <c:v>14726.5</c:v>
                </c:pt>
                <c:pt idx="2005">
                  <c:v>14726.625</c:v>
                </c:pt>
                <c:pt idx="2006">
                  <c:v>14726.75</c:v>
                </c:pt>
                <c:pt idx="2007">
                  <c:v>14726.875</c:v>
                </c:pt>
                <c:pt idx="2008">
                  <c:v>14727</c:v>
                </c:pt>
                <c:pt idx="2009">
                  <c:v>14727.125</c:v>
                </c:pt>
                <c:pt idx="2010">
                  <c:v>14727.25</c:v>
                </c:pt>
                <c:pt idx="2011">
                  <c:v>14727.375</c:v>
                </c:pt>
                <c:pt idx="2012">
                  <c:v>14727.5</c:v>
                </c:pt>
                <c:pt idx="2013">
                  <c:v>14727.625</c:v>
                </c:pt>
                <c:pt idx="2014">
                  <c:v>14727.75</c:v>
                </c:pt>
                <c:pt idx="2015">
                  <c:v>14727.875</c:v>
                </c:pt>
                <c:pt idx="2016">
                  <c:v>14728</c:v>
                </c:pt>
                <c:pt idx="2017">
                  <c:v>14728.125</c:v>
                </c:pt>
                <c:pt idx="2018">
                  <c:v>14728.25</c:v>
                </c:pt>
                <c:pt idx="2019">
                  <c:v>14728.375</c:v>
                </c:pt>
                <c:pt idx="2020">
                  <c:v>14728.5</c:v>
                </c:pt>
                <c:pt idx="2021">
                  <c:v>14728.625</c:v>
                </c:pt>
                <c:pt idx="2022">
                  <c:v>14728.75</c:v>
                </c:pt>
                <c:pt idx="2023">
                  <c:v>14728.875</c:v>
                </c:pt>
                <c:pt idx="2024">
                  <c:v>14729</c:v>
                </c:pt>
                <c:pt idx="2025">
                  <c:v>14729.125</c:v>
                </c:pt>
                <c:pt idx="2026">
                  <c:v>14729.25</c:v>
                </c:pt>
                <c:pt idx="2027">
                  <c:v>14729.375</c:v>
                </c:pt>
                <c:pt idx="2028">
                  <c:v>14729.5</c:v>
                </c:pt>
                <c:pt idx="2029">
                  <c:v>14729.625</c:v>
                </c:pt>
                <c:pt idx="2030">
                  <c:v>14729.75</c:v>
                </c:pt>
                <c:pt idx="2031">
                  <c:v>14729.875</c:v>
                </c:pt>
                <c:pt idx="2032">
                  <c:v>14730</c:v>
                </c:pt>
                <c:pt idx="2033">
                  <c:v>14730.125</c:v>
                </c:pt>
                <c:pt idx="2034">
                  <c:v>14730.25</c:v>
                </c:pt>
                <c:pt idx="2035">
                  <c:v>14730.375</c:v>
                </c:pt>
                <c:pt idx="2036">
                  <c:v>14730.5</c:v>
                </c:pt>
                <c:pt idx="2037">
                  <c:v>14730.625</c:v>
                </c:pt>
                <c:pt idx="2038">
                  <c:v>14730.75</c:v>
                </c:pt>
                <c:pt idx="2039">
                  <c:v>14730.875</c:v>
                </c:pt>
                <c:pt idx="2040">
                  <c:v>14731</c:v>
                </c:pt>
                <c:pt idx="2041">
                  <c:v>14731.125</c:v>
                </c:pt>
                <c:pt idx="2042">
                  <c:v>14731.25</c:v>
                </c:pt>
                <c:pt idx="2043">
                  <c:v>14731.375</c:v>
                </c:pt>
                <c:pt idx="2044">
                  <c:v>14731.5</c:v>
                </c:pt>
                <c:pt idx="2045">
                  <c:v>14731.625</c:v>
                </c:pt>
                <c:pt idx="2046">
                  <c:v>14731.75</c:v>
                </c:pt>
                <c:pt idx="2047">
                  <c:v>14731.875</c:v>
                </c:pt>
                <c:pt idx="2048">
                  <c:v>14732</c:v>
                </c:pt>
                <c:pt idx="2049">
                  <c:v>14732.125</c:v>
                </c:pt>
                <c:pt idx="2050">
                  <c:v>14732.25</c:v>
                </c:pt>
                <c:pt idx="2051">
                  <c:v>14732.375</c:v>
                </c:pt>
                <c:pt idx="2052">
                  <c:v>14732.5</c:v>
                </c:pt>
                <c:pt idx="2053">
                  <c:v>14732.625</c:v>
                </c:pt>
                <c:pt idx="2054">
                  <c:v>14732.75</c:v>
                </c:pt>
                <c:pt idx="2055">
                  <c:v>14732.875</c:v>
                </c:pt>
                <c:pt idx="2056">
                  <c:v>14733</c:v>
                </c:pt>
                <c:pt idx="2057">
                  <c:v>14733.125</c:v>
                </c:pt>
                <c:pt idx="2058">
                  <c:v>14733.25</c:v>
                </c:pt>
                <c:pt idx="2059">
                  <c:v>14733.375</c:v>
                </c:pt>
                <c:pt idx="2060">
                  <c:v>14733.5</c:v>
                </c:pt>
                <c:pt idx="2061">
                  <c:v>14733.625</c:v>
                </c:pt>
                <c:pt idx="2062">
                  <c:v>14733.75</c:v>
                </c:pt>
                <c:pt idx="2063">
                  <c:v>14733.875</c:v>
                </c:pt>
                <c:pt idx="2064">
                  <c:v>14734</c:v>
                </c:pt>
                <c:pt idx="2065">
                  <c:v>14734.125</c:v>
                </c:pt>
                <c:pt idx="2066">
                  <c:v>14734.25</c:v>
                </c:pt>
                <c:pt idx="2067">
                  <c:v>14734.375</c:v>
                </c:pt>
                <c:pt idx="2068">
                  <c:v>14734.5</c:v>
                </c:pt>
                <c:pt idx="2069">
                  <c:v>14734.625</c:v>
                </c:pt>
                <c:pt idx="2070">
                  <c:v>14734.75</c:v>
                </c:pt>
                <c:pt idx="2071">
                  <c:v>14734.875</c:v>
                </c:pt>
                <c:pt idx="2072">
                  <c:v>14735</c:v>
                </c:pt>
                <c:pt idx="2073">
                  <c:v>14735.125</c:v>
                </c:pt>
                <c:pt idx="2074">
                  <c:v>14735.25</c:v>
                </c:pt>
                <c:pt idx="2075">
                  <c:v>14735.375</c:v>
                </c:pt>
                <c:pt idx="2076">
                  <c:v>14735.5</c:v>
                </c:pt>
                <c:pt idx="2077">
                  <c:v>14735.625</c:v>
                </c:pt>
                <c:pt idx="2078">
                  <c:v>14735.75</c:v>
                </c:pt>
                <c:pt idx="2079">
                  <c:v>14735.875</c:v>
                </c:pt>
                <c:pt idx="2080">
                  <c:v>14736</c:v>
                </c:pt>
                <c:pt idx="2081">
                  <c:v>14736.125</c:v>
                </c:pt>
                <c:pt idx="2082">
                  <c:v>14736.25</c:v>
                </c:pt>
                <c:pt idx="2083">
                  <c:v>14736.375</c:v>
                </c:pt>
                <c:pt idx="2084">
                  <c:v>14736.5</c:v>
                </c:pt>
                <c:pt idx="2085">
                  <c:v>14736.625</c:v>
                </c:pt>
                <c:pt idx="2086">
                  <c:v>14736.75</c:v>
                </c:pt>
                <c:pt idx="2087">
                  <c:v>14736.875</c:v>
                </c:pt>
                <c:pt idx="2088">
                  <c:v>14737</c:v>
                </c:pt>
                <c:pt idx="2089">
                  <c:v>14737.125</c:v>
                </c:pt>
                <c:pt idx="2090">
                  <c:v>14737.25</c:v>
                </c:pt>
                <c:pt idx="2091">
                  <c:v>14737.375</c:v>
                </c:pt>
                <c:pt idx="2092">
                  <c:v>14737.5</c:v>
                </c:pt>
                <c:pt idx="2093">
                  <c:v>14737.625</c:v>
                </c:pt>
                <c:pt idx="2094">
                  <c:v>14737.75</c:v>
                </c:pt>
                <c:pt idx="2095">
                  <c:v>14737.875</c:v>
                </c:pt>
                <c:pt idx="2096">
                  <c:v>14738</c:v>
                </c:pt>
                <c:pt idx="2097">
                  <c:v>14738.125</c:v>
                </c:pt>
                <c:pt idx="2098">
                  <c:v>14738.25</c:v>
                </c:pt>
                <c:pt idx="2099">
                  <c:v>14738.375</c:v>
                </c:pt>
                <c:pt idx="2100">
                  <c:v>14738.5</c:v>
                </c:pt>
                <c:pt idx="2101">
                  <c:v>14738.625</c:v>
                </c:pt>
                <c:pt idx="2102">
                  <c:v>14738.75</c:v>
                </c:pt>
                <c:pt idx="2103">
                  <c:v>14738.875</c:v>
                </c:pt>
                <c:pt idx="2104">
                  <c:v>14739</c:v>
                </c:pt>
                <c:pt idx="2105">
                  <c:v>14739.125</c:v>
                </c:pt>
                <c:pt idx="2106">
                  <c:v>14739.25</c:v>
                </c:pt>
                <c:pt idx="2107">
                  <c:v>14739.375</c:v>
                </c:pt>
                <c:pt idx="2108">
                  <c:v>14739.5</c:v>
                </c:pt>
                <c:pt idx="2109">
                  <c:v>14739.625</c:v>
                </c:pt>
                <c:pt idx="2110">
                  <c:v>14739.75</c:v>
                </c:pt>
                <c:pt idx="2111">
                  <c:v>14739.875</c:v>
                </c:pt>
                <c:pt idx="2112">
                  <c:v>14740</c:v>
                </c:pt>
                <c:pt idx="2113">
                  <c:v>14740.125</c:v>
                </c:pt>
                <c:pt idx="2114">
                  <c:v>14740.25</c:v>
                </c:pt>
                <c:pt idx="2115">
                  <c:v>14740.375</c:v>
                </c:pt>
                <c:pt idx="2116">
                  <c:v>14740.5</c:v>
                </c:pt>
                <c:pt idx="2117">
                  <c:v>14740.625</c:v>
                </c:pt>
                <c:pt idx="2118">
                  <c:v>14740.75</c:v>
                </c:pt>
                <c:pt idx="2119">
                  <c:v>14740.875</c:v>
                </c:pt>
                <c:pt idx="2120">
                  <c:v>14741</c:v>
                </c:pt>
                <c:pt idx="2121">
                  <c:v>14741.125</c:v>
                </c:pt>
                <c:pt idx="2122">
                  <c:v>14741.25</c:v>
                </c:pt>
                <c:pt idx="2123">
                  <c:v>14741.375</c:v>
                </c:pt>
                <c:pt idx="2124">
                  <c:v>14741.5</c:v>
                </c:pt>
                <c:pt idx="2125">
                  <c:v>14741.625</c:v>
                </c:pt>
                <c:pt idx="2126">
                  <c:v>14741.75</c:v>
                </c:pt>
                <c:pt idx="2127">
                  <c:v>14741.875</c:v>
                </c:pt>
                <c:pt idx="2128">
                  <c:v>14742</c:v>
                </c:pt>
                <c:pt idx="2129">
                  <c:v>14742.125</c:v>
                </c:pt>
                <c:pt idx="2130">
                  <c:v>14742.25</c:v>
                </c:pt>
                <c:pt idx="2131">
                  <c:v>14742.375</c:v>
                </c:pt>
                <c:pt idx="2132">
                  <c:v>14742.5</c:v>
                </c:pt>
                <c:pt idx="2133">
                  <c:v>14742.625</c:v>
                </c:pt>
                <c:pt idx="2134">
                  <c:v>14742.75</c:v>
                </c:pt>
                <c:pt idx="2135">
                  <c:v>14742.875</c:v>
                </c:pt>
                <c:pt idx="2136">
                  <c:v>14743</c:v>
                </c:pt>
                <c:pt idx="2137">
                  <c:v>14743.125</c:v>
                </c:pt>
                <c:pt idx="2138">
                  <c:v>14743.25</c:v>
                </c:pt>
                <c:pt idx="2139">
                  <c:v>14743.375</c:v>
                </c:pt>
                <c:pt idx="2140">
                  <c:v>14743.5</c:v>
                </c:pt>
                <c:pt idx="2141">
                  <c:v>14743.625</c:v>
                </c:pt>
                <c:pt idx="2142">
                  <c:v>14743.75</c:v>
                </c:pt>
                <c:pt idx="2143">
                  <c:v>14743.875</c:v>
                </c:pt>
                <c:pt idx="2144">
                  <c:v>14744</c:v>
                </c:pt>
                <c:pt idx="2145">
                  <c:v>14744.125</c:v>
                </c:pt>
                <c:pt idx="2146">
                  <c:v>14744.25</c:v>
                </c:pt>
                <c:pt idx="2147">
                  <c:v>14744.375</c:v>
                </c:pt>
                <c:pt idx="2148">
                  <c:v>14744.5</c:v>
                </c:pt>
                <c:pt idx="2149">
                  <c:v>14744.625</c:v>
                </c:pt>
                <c:pt idx="2150">
                  <c:v>14744.75</c:v>
                </c:pt>
                <c:pt idx="2151">
                  <c:v>14744.875</c:v>
                </c:pt>
                <c:pt idx="2152">
                  <c:v>14745</c:v>
                </c:pt>
                <c:pt idx="2153">
                  <c:v>14745.125</c:v>
                </c:pt>
                <c:pt idx="2154">
                  <c:v>14745.25</c:v>
                </c:pt>
                <c:pt idx="2155">
                  <c:v>14745.375</c:v>
                </c:pt>
                <c:pt idx="2156">
                  <c:v>14745.5</c:v>
                </c:pt>
                <c:pt idx="2157">
                  <c:v>14745.625</c:v>
                </c:pt>
                <c:pt idx="2158">
                  <c:v>14745.75</c:v>
                </c:pt>
                <c:pt idx="2159">
                  <c:v>14745.875</c:v>
                </c:pt>
                <c:pt idx="2160">
                  <c:v>14746</c:v>
                </c:pt>
                <c:pt idx="2161">
                  <c:v>14746.125</c:v>
                </c:pt>
                <c:pt idx="2162">
                  <c:v>14746.25</c:v>
                </c:pt>
                <c:pt idx="2163">
                  <c:v>14746.375</c:v>
                </c:pt>
                <c:pt idx="2164">
                  <c:v>14746.5</c:v>
                </c:pt>
                <c:pt idx="2165">
                  <c:v>14746.625</c:v>
                </c:pt>
                <c:pt idx="2166">
                  <c:v>14746.75</c:v>
                </c:pt>
                <c:pt idx="2167">
                  <c:v>14746.875</c:v>
                </c:pt>
                <c:pt idx="2168">
                  <c:v>14747</c:v>
                </c:pt>
                <c:pt idx="2169">
                  <c:v>14747.125</c:v>
                </c:pt>
                <c:pt idx="2170">
                  <c:v>14747.25</c:v>
                </c:pt>
                <c:pt idx="2171">
                  <c:v>14747.375</c:v>
                </c:pt>
                <c:pt idx="2172">
                  <c:v>14747.5</c:v>
                </c:pt>
                <c:pt idx="2173">
                  <c:v>14747.625</c:v>
                </c:pt>
                <c:pt idx="2174">
                  <c:v>14747.75</c:v>
                </c:pt>
                <c:pt idx="2175">
                  <c:v>14747.875</c:v>
                </c:pt>
                <c:pt idx="2176">
                  <c:v>14748</c:v>
                </c:pt>
                <c:pt idx="2177">
                  <c:v>14748.125</c:v>
                </c:pt>
                <c:pt idx="2178">
                  <c:v>14748.25</c:v>
                </c:pt>
                <c:pt idx="2179">
                  <c:v>14748.375</c:v>
                </c:pt>
                <c:pt idx="2180">
                  <c:v>14748.5</c:v>
                </c:pt>
                <c:pt idx="2181">
                  <c:v>14748.625</c:v>
                </c:pt>
                <c:pt idx="2182">
                  <c:v>14748.75</c:v>
                </c:pt>
                <c:pt idx="2183">
                  <c:v>14748.875</c:v>
                </c:pt>
                <c:pt idx="2184">
                  <c:v>14749</c:v>
                </c:pt>
                <c:pt idx="2185">
                  <c:v>14749.125</c:v>
                </c:pt>
                <c:pt idx="2186">
                  <c:v>14749.25</c:v>
                </c:pt>
                <c:pt idx="2187">
                  <c:v>14749.375</c:v>
                </c:pt>
                <c:pt idx="2188">
                  <c:v>14749.5</c:v>
                </c:pt>
                <c:pt idx="2189">
                  <c:v>14749.625</c:v>
                </c:pt>
                <c:pt idx="2190">
                  <c:v>14749.75</c:v>
                </c:pt>
                <c:pt idx="2191">
                  <c:v>14749.875</c:v>
                </c:pt>
                <c:pt idx="2192">
                  <c:v>14750</c:v>
                </c:pt>
                <c:pt idx="2193">
                  <c:v>14750.125</c:v>
                </c:pt>
                <c:pt idx="2194">
                  <c:v>14750.25</c:v>
                </c:pt>
                <c:pt idx="2195">
                  <c:v>14750.375</c:v>
                </c:pt>
                <c:pt idx="2196">
                  <c:v>14750.5</c:v>
                </c:pt>
                <c:pt idx="2197">
                  <c:v>14750.625</c:v>
                </c:pt>
                <c:pt idx="2198">
                  <c:v>14750.75</c:v>
                </c:pt>
                <c:pt idx="2199">
                  <c:v>14750.875</c:v>
                </c:pt>
                <c:pt idx="2200">
                  <c:v>14751</c:v>
                </c:pt>
                <c:pt idx="2201">
                  <c:v>14751.125</c:v>
                </c:pt>
                <c:pt idx="2202">
                  <c:v>14751.25</c:v>
                </c:pt>
                <c:pt idx="2203">
                  <c:v>14751.375</c:v>
                </c:pt>
                <c:pt idx="2204">
                  <c:v>14751.5</c:v>
                </c:pt>
                <c:pt idx="2205">
                  <c:v>14751.625</c:v>
                </c:pt>
                <c:pt idx="2206">
                  <c:v>14751.75</c:v>
                </c:pt>
                <c:pt idx="2207">
                  <c:v>14751.875</c:v>
                </c:pt>
                <c:pt idx="2208">
                  <c:v>14752</c:v>
                </c:pt>
                <c:pt idx="2209">
                  <c:v>14752.125</c:v>
                </c:pt>
                <c:pt idx="2210">
                  <c:v>14752.25</c:v>
                </c:pt>
                <c:pt idx="2211">
                  <c:v>14752.375</c:v>
                </c:pt>
                <c:pt idx="2212">
                  <c:v>14752.5</c:v>
                </c:pt>
                <c:pt idx="2213">
                  <c:v>14752.625</c:v>
                </c:pt>
                <c:pt idx="2214">
                  <c:v>14752.75</c:v>
                </c:pt>
                <c:pt idx="2215">
                  <c:v>14752.875</c:v>
                </c:pt>
                <c:pt idx="2216">
                  <c:v>14753</c:v>
                </c:pt>
                <c:pt idx="2217">
                  <c:v>14753.125</c:v>
                </c:pt>
                <c:pt idx="2218">
                  <c:v>14753.25</c:v>
                </c:pt>
                <c:pt idx="2219">
                  <c:v>14753.375</c:v>
                </c:pt>
                <c:pt idx="2220">
                  <c:v>14753.5</c:v>
                </c:pt>
                <c:pt idx="2221">
                  <c:v>14753.625</c:v>
                </c:pt>
                <c:pt idx="2222">
                  <c:v>14753.75</c:v>
                </c:pt>
                <c:pt idx="2223">
                  <c:v>14753.875</c:v>
                </c:pt>
                <c:pt idx="2224">
                  <c:v>14754</c:v>
                </c:pt>
                <c:pt idx="2225">
                  <c:v>14754.125</c:v>
                </c:pt>
                <c:pt idx="2226">
                  <c:v>14754.25</c:v>
                </c:pt>
                <c:pt idx="2227">
                  <c:v>14754.375</c:v>
                </c:pt>
                <c:pt idx="2228">
                  <c:v>14754.5</c:v>
                </c:pt>
                <c:pt idx="2229">
                  <c:v>14754.625</c:v>
                </c:pt>
                <c:pt idx="2230">
                  <c:v>14754.75</c:v>
                </c:pt>
                <c:pt idx="2231">
                  <c:v>14754.875</c:v>
                </c:pt>
                <c:pt idx="2232">
                  <c:v>14755</c:v>
                </c:pt>
                <c:pt idx="2233">
                  <c:v>14755.125</c:v>
                </c:pt>
                <c:pt idx="2234">
                  <c:v>14755.25</c:v>
                </c:pt>
                <c:pt idx="2235">
                  <c:v>14755.375</c:v>
                </c:pt>
                <c:pt idx="2236">
                  <c:v>14755.5</c:v>
                </c:pt>
                <c:pt idx="2237">
                  <c:v>14755.625</c:v>
                </c:pt>
                <c:pt idx="2238">
                  <c:v>14755.75</c:v>
                </c:pt>
                <c:pt idx="2239">
                  <c:v>14755.875</c:v>
                </c:pt>
                <c:pt idx="2240">
                  <c:v>14756</c:v>
                </c:pt>
                <c:pt idx="2241">
                  <c:v>14756.125</c:v>
                </c:pt>
                <c:pt idx="2242">
                  <c:v>14756.25</c:v>
                </c:pt>
                <c:pt idx="2243">
                  <c:v>14756.375</c:v>
                </c:pt>
                <c:pt idx="2244">
                  <c:v>14756.5</c:v>
                </c:pt>
                <c:pt idx="2245">
                  <c:v>14756.625</c:v>
                </c:pt>
                <c:pt idx="2246">
                  <c:v>14756.75</c:v>
                </c:pt>
                <c:pt idx="2247">
                  <c:v>14756.875</c:v>
                </c:pt>
                <c:pt idx="2248">
                  <c:v>14757</c:v>
                </c:pt>
                <c:pt idx="2249">
                  <c:v>14757.125</c:v>
                </c:pt>
                <c:pt idx="2250">
                  <c:v>14757.25</c:v>
                </c:pt>
                <c:pt idx="2251">
                  <c:v>14757.375</c:v>
                </c:pt>
                <c:pt idx="2252">
                  <c:v>14757.5</c:v>
                </c:pt>
                <c:pt idx="2253">
                  <c:v>14757.625</c:v>
                </c:pt>
                <c:pt idx="2254">
                  <c:v>14757.75</c:v>
                </c:pt>
                <c:pt idx="2255">
                  <c:v>14757.875</c:v>
                </c:pt>
                <c:pt idx="2256">
                  <c:v>14758</c:v>
                </c:pt>
                <c:pt idx="2257">
                  <c:v>14758.125</c:v>
                </c:pt>
                <c:pt idx="2258">
                  <c:v>14758.25</c:v>
                </c:pt>
                <c:pt idx="2259">
                  <c:v>14758.375</c:v>
                </c:pt>
                <c:pt idx="2260">
                  <c:v>14758.5</c:v>
                </c:pt>
                <c:pt idx="2261">
                  <c:v>14758.625</c:v>
                </c:pt>
                <c:pt idx="2262">
                  <c:v>14758.75</c:v>
                </c:pt>
                <c:pt idx="2263">
                  <c:v>14758.875</c:v>
                </c:pt>
                <c:pt idx="2264">
                  <c:v>14759</c:v>
                </c:pt>
                <c:pt idx="2265">
                  <c:v>14759.125</c:v>
                </c:pt>
                <c:pt idx="2266">
                  <c:v>14759.25</c:v>
                </c:pt>
                <c:pt idx="2267">
                  <c:v>14759.375</c:v>
                </c:pt>
                <c:pt idx="2268">
                  <c:v>14759.5</c:v>
                </c:pt>
                <c:pt idx="2269">
                  <c:v>14759.625</c:v>
                </c:pt>
                <c:pt idx="2270">
                  <c:v>14759.75</c:v>
                </c:pt>
                <c:pt idx="2271">
                  <c:v>14759.875</c:v>
                </c:pt>
                <c:pt idx="2272">
                  <c:v>14760</c:v>
                </c:pt>
                <c:pt idx="2273">
                  <c:v>14760.125</c:v>
                </c:pt>
                <c:pt idx="2274">
                  <c:v>14760.25</c:v>
                </c:pt>
                <c:pt idx="2275">
                  <c:v>14760.375</c:v>
                </c:pt>
                <c:pt idx="2276">
                  <c:v>14760.5</c:v>
                </c:pt>
                <c:pt idx="2277">
                  <c:v>14760.625</c:v>
                </c:pt>
                <c:pt idx="2278">
                  <c:v>14760.75</c:v>
                </c:pt>
                <c:pt idx="2279">
                  <c:v>14760.875</c:v>
                </c:pt>
                <c:pt idx="2280">
                  <c:v>14761</c:v>
                </c:pt>
                <c:pt idx="2281">
                  <c:v>14761.125</c:v>
                </c:pt>
                <c:pt idx="2282">
                  <c:v>14761.25</c:v>
                </c:pt>
                <c:pt idx="2283">
                  <c:v>14761.375</c:v>
                </c:pt>
                <c:pt idx="2284">
                  <c:v>14761.5</c:v>
                </c:pt>
                <c:pt idx="2285">
                  <c:v>14761.625</c:v>
                </c:pt>
                <c:pt idx="2286">
                  <c:v>14761.75</c:v>
                </c:pt>
                <c:pt idx="2287">
                  <c:v>14761.875</c:v>
                </c:pt>
                <c:pt idx="2288">
                  <c:v>14762</c:v>
                </c:pt>
                <c:pt idx="2289">
                  <c:v>14762.125</c:v>
                </c:pt>
                <c:pt idx="2290">
                  <c:v>14762.25</c:v>
                </c:pt>
                <c:pt idx="2291">
                  <c:v>14762.375</c:v>
                </c:pt>
                <c:pt idx="2292">
                  <c:v>14762.5</c:v>
                </c:pt>
                <c:pt idx="2293">
                  <c:v>14762.625</c:v>
                </c:pt>
                <c:pt idx="2294">
                  <c:v>14762.75</c:v>
                </c:pt>
                <c:pt idx="2295">
                  <c:v>14762.875</c:v>
                </c:pt>
                <c:pt idx="2296">
                  <c:v>14763</c:v>
                </c:pt>
                <c:pt idx="2297">
                  <c:v>14763.125</c:v>
                </c:pt>
                <c:pt idx="2298">
                  <c:v>14763.25</c:v>
                </c:pt>
                <c:pt idx="2299">
                  <c:v>14763.375</c:v>
                </c:pt>
                <c:pt idx="2300">
                  <c:v>14763.5</c:v>
                </c:pt>
                <c:pt idx="2301">
                  <c:v>14763.625</c:v>
                </c:pt>
                <c:pt idx="2302">
                  <c:v>14763.75</c:v>
                </c:pt>
                <c:pt idx="2303">
                  <c:v>14763.875</c:v>
                </c:pt>
                <c:pt idx="2304">
                  <c:v>14764</c:v>
                </c:pt>
                <c:pt idx="2305">
                  <c:v>14764.125</c:v>
                </c:pt>
                <c:pt idx="2306">
                  <c:v>14764.25</c:v>
                </c:pt>
                <c:pt idx="2307">
                  <c:v>14764.375</c:v>
                </c:pt>
                <c:pt idx="2308">
                  <c:v>14764.5</c:v>
                </c:pt>
                <c:pt idx="2309">
                  <c:v>14764.625</c:v>
                </c:pt>
                <c:pt idx="2310">
                  <c:v>14764.75</c:v>
                </c:pt>
                <c:pt idx="2311">
                  <c:v>14764.875</c:v>
                </c:pt>
                <c:pt idx="2312">
                  <c:v>14765</c:v>
                </c:pt>
                <c:pt idx="2313">
                  <c:v>14765.125</c:v>
                </c:pt>
                <c:pt idx="2314">
                  <c:v>14765.25</c:v>
                </c:pt>
                <c:pt idx="2315">
                  <c:v>14765.375</c:v>
                </c:pt>
                <c:pt idx="2316">
                  <c:v>14765.5</c:v>
                </c:pt>
                <c:pt idx="2317">
                  <c:v>14765.625</c:v>
                </c:pt>
                <c:pt idx="2318">
                  <c:v>14765.75</c:v>
                </c:pt>
                <c:pt idx="2319">
                  <c:v>14765.875</c:v>
                </c:pt>
                <c:pt idx="2320">
                  <c:v>14766</c:v>
                </c:pt>
                <c:pt idx="2321">
                  <c:v>14766.125</c:v>
                </c:pt>
                <c:pt idx="2322">
                  <c:v>14766.25</c:v>
                </c:pt>
                <c:pt idx="2323">
                  <c:v>14766.375</c:v>
                </c:pt>
                <c:pt idx="2324">
                  <c:v>14766.5</c:v>
                </c:pt>
                <c:pt idx="2325">
                  <c:v>14766.625</c:v>
                </c:pt>
                <c:pt idx="2326">
                  <c:v>14766.75</c:v>
                </c:pt>
                <c:pt idx="2327">
                  <c:v>14766.875</c:v>
                </c:pt>
                <c:pt idx="2328">
                  <c:v>14767</c:v>
                </c:pt>
                <c:pt idx="2329">
                  <c:v>14767.125</c:v>
                </c:pt>
                <c:pt idx="2330">
                  <c:v>14767.25</c:v>
                </c:pt>
                <c:pt idx="2331">
                  <c:v>14767.375</c:v>
                </c:pt>
                <c:pt idx="2332">
                  <c:v>14767.5</c:v>
                </c:pt>
                <c:pt idx="2333">
                  <c:v>14767.625</c:v>
                </c:pt>
                <c:pt idx="2334">
                  <c:v>14767.75</c:v>
                </c:pt>
                <c:pt idx="2335">
                  <c:v>14767.875</c:v>
                </c:pt>
                <c:pt idx="2336">
                  <c:v>14768</c:v>
                </c:pt>
                <c:pt idx="2337">
                  <c:v>14768.125</c:v>
                </c:pt>
                <c:pt idx="2338">
                  <c:v>14768.25</c:v>
                </c:pt>
                <c:pt idx="2339">
                  <c:v>14768.375</c:v>
                </c:pt>
                <c:pt idx="2340">
                  <c:v>14768.5</c:v>
                </c:pt>
                <c:pt idx="2341">
                  <c:v>14768.625</c:v>
                </c:pt>
                <c:pt idx="2342">
                  <c:v>14768.75</c:v>
                </c:pt>
                <c:pt idx="2343">
                  <c:v>14768.875</c:v>
                </c:pt>
                <c:pt idx="2344">
                  <c:v>14769</c:v>
                </c:pt>
                <c:pt idx="2345">
                  <c:v>14769.125</c:v>
                </c:pt>
                <c:pt idx="2346">
                  <c:v>14769.25</c:v>
                </c:pt>
                <c:pt idx="2347">
                  <c:v>14769.375</c:v>
                </c:pt>
                <c:pt idx="2348">
                  <c:v>14769.5</c:v>
                </c:pt>
                <c:pt idx="2349">
                  <c:v>14769.625</c:v>
                </c:pt>
                <c:pt idx="2350">
                  <c:v>14769.75</c:v>
                </c:pt>
                <c:pt idx="2351">
                  <c:v>14769.875</c:v>
                </c:pt>
                <c:pt idx="2352">
                  <c:v>14770</c:v>
                </c:pt>
                <c:pt idx="2353">
                  <c:v>14770.125</c:v>
                </c:pt>
                <c:pt idx="2354">
                  <c:v>14770.25</c:v>
                </c:pt>
                <c:pt idx="2355">
                  <c:v>14770.375</c:v>
                </c:pt>
                <c:pt idx="2356">
                  <c:v>14770.5</c:v>
                </c:pt>
                <c:pt idx="2357">
                  <c:v>14770.625</c:v>
                </c:pt>
                <c:pt idx="2358">
                  <c:v>14770.75</c:v>
                </c:pt>
                <c:pt idx="2359">
                  <c:v>14770.875</c:v>
                </c:pt>
                <c:pt idx="2360">
                  <c:v>14771</c:v>
                </c:pt>
                <c:pt idx="2361">
                  <c:v>14771.125</c:v>
                </c:pt>
                <c:pt idx="2362">
                  <c:v>14771.25</c:v>
                </c:pt>
                <c:pt idx="2363">
                  <c:v>14771.375</c:v>
                </c:pt>
                <c:pt idx="2364">
                  <c:v>14771.5</c:v>
                </c:pt>
                <c:pt idx="2365">
                  <c:v>14771.625</c:v>
                </c:pt>
                <c:pt idx="2366">
                  <c:v>14771.75</c:v>
                </c:pt>
                <c:pt idx="2367">
                  <c:v>14771.875</c:v>
                </c:pt>
                <c:pt idx="2368">
                  <c:v>14772</c:v>
                </c:pt>
                <c:pt idx="2369">
                  <c:v>14772.125</c:v>
                </c:pt>
                <c:pt idx="2370">
                  <c:v>14772.25</c:v>
                </c:pt>
                <c:pt idx="2371">
                  <c:v>14772.375</c:v>
                </c:pt>
                <c:pt idx="2372">
                  <c:v>14772.5</c:v>
                </c:pt>
                <c:pt idx="2373">
                  <c:v>14772.625</c:v>
                </c:pt>
                <c:pt idx="2374">
                  <c:v>14772.75</c:v>
                </c:pt>
                <c:pt idx="2375">
                  <c:v>14772.875</c:v>
                </c:pt>
                <c:pt idx="2376">
                  <c:v>14773</c:v>
                </c:pt>
                <c:pt idx="2377">
                  <c:v>14773.125</c:v>
                </c:pt>
                <c:pt idx="2378">
                  <c:v>14773.25</c:v>
                </c:pt>
                <c:pt idx="2379">
                  <c:v>14773.375</c:v>
                </c:pt>
                <c:pt idx="2380">
                  <c:v>14773.5</c:v>
                </c:pt>
                <c:pt idx="2381">
                  <c:v>14773.625</c:v>
                </c:pt>
                <c:pt idx="2382">
                  <c:v>14773.75</c:v>
                </c:pt>
                <c:pt idx="2383">
                  <c:v>14773.875</c:v>
                </c:pt>
                <c:pt idx="2384">
                  <c:v>14774</c:v>
                </c:pt>
                <c:pt idx="2385">
                  <c:v>14774.125</c:v>
                </c:pt>
                <c:pt idx="2386">
                  <c:v>14774.25</c:v>
                </c:pt>
                <c:pt idx="2387">
                  <c:v>14774.375</c:v>
                </c:pt>
                <c:pt idx="2388">
                  <c:v>14774.5</c:v>
                </c:pt>
                <c:pt idx="2389">
                  <c:v>14774.625</c:v>
                </c:pt>
                <c:pt idx="2390">
                  <c:v>14774.75</c:v>
                </c:pt>
                <c:pt idx="2391">
                  <c:v>14774.875</c:v>
                </c:pt>
                <c:pt idx="2392">
                  <c:v>14775</c:v>
                </c:pt>
                <c:pt idx="2393">
                  <c:v>14775.125</c:v>
                </c:pt>
                <c:pt idx="2394">
                  <c:v>14775.25</c:v>
                </c:pt>
                <c:pt idx="2395">
                  <c:v>14775.375</c:v>
                </c:pt>
                <c:pt idx="2396">
                  <c:v>14775.5</c:v>
                </c:pt>
                <c:pt idx="2397">
                  <c:v>14775.625</c:v>
                </c:pt>
                <c:pt idx="2398">
                  <c:v>14775.75</c:v>
                </c:pt>
                <c:pt idx="2399">
                  <c:v>14775.875</c:v>
                </c:pt>
                <c:pt idx="2400">
                  <c:v>14776</c:v>
                </c:pt>
                <c:pt idx="2401">
                  <c:v>14776.125</c:v>
                </c:pt>
                <c:pt idx="2402">
                  <c:v>14776.25</c:v>
                </c:pt>
                <c:pt idx="2403">
                  <c:v>14776.375</c:v>
                </c:pt>
                <c:pt idx="2404">
                  <c:v>14776.5</c:v>
                </c:pt>
                <c:pt idx="2405">
                  <c:v>14776.625</c:v>
                </c:pt>
                <c:pt idx="2406">
                  <c:v>14776.75</c:v>
                </c:pt>
                <c:pt idx="2407">
                  <c:v>14776.875</c:v>
                </c:pt>
                <c:pt idx="2408">
                  <c:v>14777</c:v>
                </c:pt>
                <c:pt idx="2409">
                  <c:v>14777.125</c:v>
                </c:pt>
                <c:pt idx="2410">
                  <c:v>14777.25</c:v>
                </c:pt>
                <c:pt idx="2411">
                  <c:v>14777.375</c:v>
                </c:pt>
                <c:pt idx="2412">
                  <c:v>14777.5</c:v>
                </c:pt>
                <c:pt idx="2413">
                  <c:v>14777.625</c:v>
                </c:pt>
                <c:pt idx="2414">
                  <c:v>14777.75</c:v>
                </c:pt>
                <c:pt idx="2415">
                  <c:v>14777.875</c:v>
                </c:pt>
                <c:pt idx="2416">
                  <c:v>14778</c:v>
                </c:pt>
                <c:pt idx="2417">
                  <c:v>14778.125</c:v>
                </c:pt>
                <c:pt idx="2418">
                  <c:v>14778.25</c:v>
                </c:pt>
                <c:pt idx="2419">
                  <c:v>14778.375</c:v>
                </c:pt>
                <c:pt idx="2420">
                  <c:v>14778.5</c:v>
                </c:pt>
                <c:pt idx="2421">
                  <c:v>14778.625</c:v>
                </c:pt>
                <c:pt idx="2422">
                  <c:v>14778.75</c:v>
                </c:pt>
                <c:pt idx="2423">
                  <c:v>14778.875</c:v>
                </c:pt>
                <c:pt idx="2424">
                  <c:v>14779</c:v>
                </c:pt>
                <c:pt idx="2425">
                  <c:v>14779.125</c:v>
                </c:pt>
                <c:pt idx="2426">
                  <c:v>14779.25</c:v>
                </c:pt>
                <c:pt idx="2427">
                  <c:v>14779.375</c:v>
                </c:pt>
                <c:pt idx="2428">
                  <c:v>14779.5</c:v>
                </c:pt>
                <c:pt idx="2429">
                  <c:v>14779.625</c:v>
                </c:pt>
                <c:pt idx="2430">
                  <c:v>14779.75</c:v>
                </c:pt>
                <c:pt idx="2431">
                  <c:v>14779.875</c:v>
                </c:pt>
                <c:pt idx="2432">
                  <c:v>14780</c:v>
                </c:pt>
                <c:pt idx="2433">
                  <c:v>14780.125</c:v>
                </c:pt>
                <c:pt idx="2434">
                  <c:v>14780.25</c:v>
                </c:pt>
                <c:pt idx="2435">
                  <c:v>14780.375</c:v>
                </c:pt>
                <c:pt idx="2436">
                  <c:v>14780.5</c:v>
                </c:pt>
                <c:pt idx="2437">
                  <c:v>14780.625</c:v>
                </c:pt>
                <c:pt idx="2438">
                  <c:v>14780.75</c:v>
                </c:pt>
                <c:pt idx="2439">
                  <c:v>14780.875</c:v>
                </c:pt>
                <c:pt idx="2440">
                  <c:v>14781</c:v>
                </c:pt>
                <c:pt idx="2441">
                  <c:v>14781.125</c:v>
                </c:pt>
                <c:pt idx="2442">
                  <c:v>14781.25</c:v>
                </c:pt>
                <c:pt idx="2443">
                  <c:v>14781.375</c:v>
                </c:pt>
                <c:pt idx="2444">
                  <c:v>14781.5</c:v>
                </c:pt>
                <c:pt idx="2445">
                  <c:v>14781.625</c:v>
                </c:pt>
                <c:pt idx="2446">
                  <c:v>14781.75</c:v>
                </c:pt>
                <c:pt idx="2447">
                  <c:v>14781.875</c:v>
                </c:pt>
                <c:pt idx="2448">
                  <c:v>14782</c:v>
                </c:pt>
                <c:pt idx="2449">
                  <c:v>14782.125</c:v>
                </c:pt>
                <c:pt idx="2450">
                  <c:v>14782.25</c:v>
                </c:pt>
                <c:pt idx="2451">
                  <c:v>14782.375</c:v>
                </c:pt>
                <c:pt idx="2452">
                  <c:v>14782.5</c:v>
                </c:pt>
                <c:pt idx="2453">
                  <c:v>14782.625</c:v>
                </c:pt>
                <c:pt idx="2454">
                  <c:v>14782.75</c:v>
                </c:pt>
                <c:pt idx="2455">
                  <c:v>14782.875</c:v>
                </c:pt>
                <c:pt idx="2456">
                  <c:v>14783</c:v>
                </c:pt>
                <c:pt idx="2457">
                  <c:v>14783.125</c:v>
                </c:pt>
                <c:pt idx="2458">
                  <c:v>14783.25</c:v>
                </c:pt>
                <c:pt idx="2459">
                  <c:v>14783.375</c:v>
                </c:pt>
                <c:pt idx="2460">
                  <c:v>14783.5</c:v>
                </c:pt>
                <c:pt idx="2461">
                  <c:v>14783.625</c:v>
                </c:pt>
                <c:pt idx="2462">
                  <c:v>14783.75</c:v>
                </c:pt>
                <c:pt idx="2463">
                  <c:v>14783.875</c:v>
                </c:pt>
                <c:pt idx="2464">
                  <c:v>14784</c:v>
                </c:pt>
                <c:pt idx="2465">
                  <c:v>14784.125</c:v>
                </c:pt>
                <c:pt idx="2466">
                  <c:v>14784.25</c:v>
                </c:pt>
                <c:pt idx="2467">
                  <c:v>14784.375</c:v>
                </c:pt>
                <c:pt idx="2468">
                  <c:v>14784.5</c:v>
                </c:pt>
                <c:pt idx="2469">
                  <c:v>14784.625</c:v>
                </c:pt>
                <c:pt idx="2470">
                  <c:v>14784.75</c:v>
                </c:pt>
                <c:pt idx="2471">
                  <c:v>14784.875</c:v>
                </c:pt>
                <c:pt idx="2472">
                  <c:v>14785</c:v>
                </c:pt>
                <c:pt idx="2473">
                  <c:v>14785.125</c:v>
                </c:pt>
                <c:pt idx="2474">
                  <c:v>14785.25</c:v>
                </c:pt>
                <c:pt idx="2475">
                  <c:v>14785.375</c:v>
                </c:pt>
                <c:pt idx="2476">
                  <c:v>14785.5</c:v>
                </c:pt>
                <c:pt idx="2477">
                  <c:v>14785.625</c:v>
                </c:pt>
                <c:pt idx="2478">
                  <c:v>14785.75</c:v>
                </c:pt>
                <c:pt idx="2479">
                  <c:v>14785.875</c:v>
                </c:pt>
                <c:pt idx="2480">
                  <c:v>14786</c:v>
                </c:pt>
                <c:pt idx="2481">
                  <c:v>14786.125</c:v>
                </c:pt>
                <c:pt idx="2482">
                  <c:v>14786.25</c:v>
                </c:pt>
                <c:pt idx="2483">
                  <c:v>14786.375</c:v>
                </c:pt>
                <c:pt idx="2484">
                  <c:v>14786.5</c:v>
                </c:pt>
                <c:pt idx="2485">
                  <c:v>14786.625</c:v>
                </c:pt>
                <c:pt idx="2486">
                  <c:v>14786.75</c:v>
                </c:pt>
                <c:pt idx="2487">
                  <c:v>14786.875</c:v>
                </c:pt>
                <c:pt idx="2488">
                  <c:v>14787</c:v>
                </c:pt>
                <c:pt idx="2489">
                  <c:v>14787.125</c:v>
                </c:pt>
                <c:pt idx="2490">
                  <c:v>14787.25</c:v>
                </c:pt>
                <c:pt idx="2491">
                  <c:v>14787.375</c:v>
                </c:pt>
                <c:pt idx="2492">
                  <c:v>14787.5</c:v>
                </c:pt>
                <c:pt idx="2493">
                  <c:v>14787.625</c:v>
                </c:pt>
                <c:pt idx="2494">
                  <c:v>14787.75</c:v>
                </c:pt>
                <c:pt idx="2495">
                  <c:v>14787.875</c:v>
                </c:pt>
                <c:pt idx="2496">
                  <c:v>14788</c:v>
                </c:pt>
                <c:pt idx="2497">
                  <c:v>14788.125</c:v>
                </c:pt>
                <c:pt idx="2498">
                  <c:v>14788.25</c:v>
                </c:pt>
                <c:pt idx="2499">
                  <c:v>14788.375</c:v>
                </c:pt>
                <c:pt idx="2500">
                  <c:v>14788.5</c:v>
                </c:pt>
                <c:pt idx="2501">
                  <c:v>14788.625</c:v>
                </c:pt>
                <c:pt idx="2502">
                  <c:v>14788.75</c:v>
                </c:pt>
                <c:pt idx="2503">
                  <c:v>14788.875</c:v>
                </c:pt>
                <c:pt idx="2504">
                  <c:v>14789</c:v>
                </c:pt>
                <c:pt idx="2505">
                  <c:v>14789.125</c:v>
                </c:pt>
                <c:pt idx="2506">
                  <c:v>14789.25</c:v>
                </c:pt>
                <c:pt idx="2507">
                  <c:v>14789.375</c:v>
                </c:pt>
                <c:pt idx="2508">
                  <c:v>14789.5</c:v>
                </c:pt>
                <c:pt idx="2509">
                  <c:v>14789.625</c:v>
                </c:pt>
                <c:pt idx="2510">
                  <c:v>14789.75</c:v>
                </c:pt>
                <c:pt idx="2511">
                  <c:v>14789.875</c:v>
                </c:pt>
                <c:pt idx="2512">
                  <c:v>14790</c:v>
                </c:pt>
                <c:pt idx="2513">
                  <c:v>14790.125</c:v>
                </c:pt>
                <c:pt idx="2514">
                  <c:v>14790.25</c:v>
                </c:pt>
                <c:pt idx="2515">
                  <c:v>14790.375</c:v>
                </c:pt>
                <c:pt idx="2516">
                  <c:v>14790.5</c:v>
                </c:pt>
                <c:pt idx="2517">
                  <c:v>14790.625</c:v>
                </c:pt>
                <c:pt idx="2518">
                  <c:v>14790.75</c:v>
                </c:pt>
                <c:pt idx="2519">
                  <c:v>14790.875</c:v>
                </c:pt>
                <c:pt idx="2520">
                  <c:v>14791</c:v>
                </c:pt>
                <c:pt idx="2521">
                  <c:v>14791.125</c:v>
                </c:pt>
                <c:pt idx="2522">
                  <c:v>14791.25</c:v>
                </c:pt>
                <c:pt idx="2523">
                  <c:v>14791.375</c:v>
                </c:pt>
                <c:pt idx="2524">
                  <c:v>14791.5</c:v>
                </c:pt>
                <c:pt idx="2525">
                  <c:v>14791.625</c:v>
                </c:pt>
                <c:pt idx="2526">
                  <c:v>14791.75</c:v>
                </c:pt>
                <c:pt idx="2527">
                  <c:v>14791.875</c:v>
                </c:pt>
                <c:pt idx="2528">
                  <c:v>14792</c:v>
                </c:pt>
                <c:pt idx="2529">
                  <c:v>14792.125</c:v>
                </c:pt>
                <c:pt idx="2530">
                  <c:v>14792.25</c:v>
                </c:pt>
                <c:pt idx="2531">
                  <c:v>14792.375</c:v>
                </c:pt>
                <c:pt idx="2532">
                  <c:v>14792.5</c:v>
                </c:pt>
                <c:pt idx="2533">
                  <c:v>14792.625</c:v>
                </c:pt>
                <c:pt idx="2534">
                  <c:v>14792.75</c:v>
                </c:pt>
                <c:pt idx="2535">
                  <c:v>14792.875</c:v>
                </c:pt>
                <c:pt idx="2536">
                  <c:v>14793</c:v>
                </c:pt>
                <c:pt idx="2537">
                  <c:v>14793.125</c:v>
                </c:pt>
                <c:pt idx="2538">
                  <c:v>14793.25</c:v>
                </c:pt>
                <c:pt idx="2539">
                  <c:v>14793.375</c:v>
                </c:pt>
                <c:pt idx="2540">
                  <c:v>14793.5</c:v>
                </c:pt>
                <c:pt idx="2541">
                  <c:v>14793.625</c:v>
                </c:pt>
                <c:pt idx="2542">
                  <c:v>14793.75</c:v>
                </c:pt>
                <c:pt idx="2543">
                  <c:v>14793.875</c:v>
                </c:pt>
                <c:pt idx="2544">
                  <c:v>14794</c:v>
                </c:pt>
                <c:pt idx="2545">
                  <c:v>14794.125</c:v>
                </c:pt>
                <c:pt idx="2546">
                  <c:v>14794.25</c:v>
                </c:pt>
                <c:pt idx="2547">
                  <c:v>14794.375</c:v>
                </c:pt>
                <c:pt idx="2548">
                  <c:v>14794.5</c:v>
                </c:pt>
                <c:pt idx="2549">
                  <c:v>14794.625</c:v>
                </c:pt>
                <c:pt idx="2550">
                  <c:v>14794.75</c:v>
                </c:pt>
                <c:pt idx="2551">
                  <c:v>14794.875</c:v>
                </c:pt>
                <c:pt idx="2552">
                  <c:v>14795</c:v>
                </c:pt>
                <c:pt idx="2553">
                  <c:v>14795.125</c:v>
                </c:pt>
                <c:pt idx="2554">
                  <c:v>14795.25</c:v>
                </c:pt>
                <c:pt idx="2555">
                  <c:v>14795.375</c:v>
                </c:pt>
                <c:pt idx="2556">
                  <c:v>14795.5</c:v>
                </c:pt>
                <c:pt idx="2557">
                  <c:v>14795.625</c:v>
                </c:pt>
                <c:pt idx="2558">
                  <c:v>14795.75</c:v>
                </c:pt>
                <c:pt idx="2559">
                  <c:v>14795.875</c:v>
                </c:pt>
                <c:pt idx="2560">
                  <c:v>14796</c:v>
                </c:pt>
                <c:pt idx="2561">
                  <c:v>14796.125</c:v>
                </c:pt>
                <c:pt idx="2562">
                  <c:v>14796.25</c:v>
                </c:pt>
                <c:pt idx="2563">
                  <c:v>14796.375</c:v>
                </c:pt>
                <c:pt idx="2564">
                  <c:v>14796.5</c:v>
                </c:pt>
                <c:pt idx="2565">
                  <c:v>14796.625</c:v>
                </c:pt>
                <c:pt idx="2566">
                  <c:v>14796.75</c:v>
                </c:pt>
                <c:pt idx="2567">
                  <c:v>14796.875</c:v>
                </c:pt>
                <c:pt idx="2568">
                  <c:v>14797</c:v>
                </c:pt>
                <c:pt idx="2569">
                  <c:v>14797.125</c:v>
                </c:pt>
                <c:pt idx="2570">
                  <c:v>14797.25</c:v>
                </c:pt>
                <c:pt idx="2571">
                  <c:v>14797.375</c:v>
                </c:pt>
                <c:pt idx="2572">
                  <c:v>14797.5</c:v>
                </c:pt>
                <c:pt idx="2573">
                  <c:v>14797.625</c:v>
                </c:pt>
                <c:pt idx="2574">
                  <c:v>14797.75</c:v>
                </c:pt>
                <c:pt idx="2575">
                  <c:v>14797.875</c:v>
                </c:pt>
                <c:pt idx="2576">
                  <c:v>14798</c:v>
                </c:pt>
                <c:pt idx="2577">
                  <c:v>14798.125</c:v>
                </c:pt>
                <c:pt idx="2578">
                  <c:v>14798.25</c:v>
                </c:pt>
                <c:pt idx="2579">
                  <c:v>14798.375</c:v>
                </c:pt>
                <c:pt idx="2580">
                  <c:v>14798.5</c:v>
                </c:pt>
                <c:pt idx="2581">
                  <c:v>14798.625</c:v>
                </c:pt>
                <c:pt idx="2582">
                  <c:v>14798.75</c:v>
                </c:pt>
                <c:pt idx="2583">
                  <c:v>14798.875</c:v>
                </c:pt>
                <c:pt idx="2584">
                  <c:v>14799</c:v>
                </c:pt>
                <c:pt idx="2585">
                  <c:v>14799.125</c:v>
                </c:pt>
                <c:pt idx="2586">
                  <c:v>14799.25</c:v>
                </c:pt>
                <c:pt idx="2587">
                  <c:v>14799.375</c:v>
                </c:pt>
                <c:pt idx="2588">
                  <c:v>14799.5</c:v>
                </c:pt>
                <c:pt idx="2589">
                  <c:v>14799.625</c:v>
                </c:pt>
                <c:pt idx="2590">
                  <c:v>14799.75</c:v>
                </c:pt>
                <c:pt idx="2591">
                  <c:v>14799.875</c:v>
                </c:pt>
                <c:pt idx="2592">
                  <c:v>14800</c:v>
                </c:pt>
                <c:pt idx="2593">
                  <c:v>14800.125</c:v>
                </c:pt>
                <c:pt idx="2594">
                  <c:v>14800.25</c:v>
                </c:pt>
                <c:pt idx="2595">
                  <c:v>14800.375</c:v>
                </c:pt>
                <c:pt idx="2596">
                  <c:v>14800.5</c:v>
                </c:pt>
                <c:pt idx="2597">
                  <c:v>14800.625</c:v>
                </c:pt>
                <c:pt idx="2598">
                  <c:v>14800.75</c:v>
                </c:pt>
                <c:pt idx="2599">
                  <c:v>14800.875</c:v>
                </c:pt>
                <c:pt idx="2600">
                  <c:v>14801</c:v>
                </c:pt>
                <c:pt idx="2601">
                  <c:v>14801.125</c:v>
                </c:pt>
                <c:pt idx="2602">
                  <c:v>14801.25</c:v>
                </c:pt>
                <c:pt idx="2603">
                  <c:v>14801.375</c:v>
                </c:pt>
                <c:pt idx="2604">
                  <c:v>14801.5</c:v>
                </c:pt>
                <c:pt idx="2605">
                  <c:v>14801.625</c:v>
                </c:pt>
                <c:pt idx="2606">
                  <c:v>14801.75</c:v>
                </c:pt>
                <c:pt idx="2607">
                  <c:v>14801.875</c:v>
                </c:pt>
                <c:pt idx="2608">
                  <c:v>14802</c:v>
                </c:pt>
                <c:pt idx="2609">
                  <c:v>14802.125</c:v>
                </c:pt>
                <c:pt idx="2610">
                  <c:v>14802.25</c:v>
                </c:pt>
                <c:pt idx="2611">
                  <c:v>14802.375</c:v>
                </c:pt>
                <c:pt idx="2612">
                  <c:v>14802.5</c:v>
                </c:pt>
                <c:pt idx="2613">
                  <c:v>14802.625</c:v>
                </c:pt>
                <c:pt idx="2614">
                  <c:v>14802.75</c:v>
                </c:pt>
                <c:pt idx="2615">
                  <c:v>14802.875</c:v>
                </c:pt>
                <c:pt idx="2616">
                  <c:v>14803</c:v>
                </c:pt>
                <c:pt idx="2617">
                  <c:v>14803.125</c:v>
                </c:pt>
                <c:pt idx="2618">
                  <c:v>14803.25</c:v>
                </c:pt>
                <c:pt idx="2619">
                  <c:v>14803.375</c:v>
                </c:pt>
                <c:pt idx="2620">
                  <c:v>14803.5</c:v>
                </c:pt>
                <c:pt idx="2621">
                  <c:v>14803.625</c:v>
                </c:pt>
                <c:pt idx="2622">
                  <c:v>14803.75</c:v>
                </c:pt>
                <c:pt idx="2623">
                  <c:v>14803.875</c:v>
                </c:pt>
                <c:pt idx="2624">
                  <c:v>14804</c:v>
                </c:pt>
                <c:pt idx="2625">
                  <c:v>14804.125</c:v>
                </c:pt>
                <c:pt idx="2626">
                  <c:v>14804.25</c:v>
                </c:pt>
                <c:pt idx="2627">
                  <c:v>14804.375</c:v>
                </c:pt>
                <c:pt idx="2628">
                  <c:v>14804.5</c:v>
                </c:pt>
                <c:pt idx="2629">
                  <c:v>14804.625</c:v>
                </c:pt>
                <c:pt idx="2630">
                  <c:v>14804.75</c:v>
                </c:pt>
                <c:pt idx="2631">
                  <c:v>14804.875</c:v>
                </c:pt>
                <c:pt idx="2632">
                  <c:v>14805</c:v>
                </c:pt>
                <c:pt idx="2633">
                  <c:v>14805.125</c:v>
                </c:pt>
                <c:pt idx="2634">
                  <c:v>14805.25</c:v>
                </c:pt>
                <c:pt idx="2635">
                  <c:v>14805.375</c:v>
                </c:pt>
                <c:pt idx="2636">
                  <c:v>14805.5</c:v>
                </c:pt>
                <c:pt idx="2637">
                  <c:v>14805.625</c:v>
                </c:pt>
                <c:pt idx="2638">
                  <c:v>14805.75</c:v>
                </c:pt>
                <c:pt idx="2639">
                  <c:v>14805.875</c:v>
                </c:pt>
                <c:pt idx="2640">
                  <c:v>14806</c:v>
                </c:pt>
                <c:pt idx="2641">
                  <c:v>14806.125</c:v>
                </c:pt>
                <c:pt idx="2642">
                  <c:v>14806.25</c:v>
                </c:pt>
                <c:pt idx="2643">
                  <c:v>14806.375</c:v>
                </c:pt>
                <c:pt idx="2644">
                  <c:v>14806.5</c:v>
                </c:pt>
                <c:pt idx="2645">
                  <c:v>14806.625</c:v>
                </c:pt>
                <c:pt idx="2646">
                  <c:v>14806.75</c:v>
                </c:pt>
                <c:pt idx="2647">
                  <c:v>14806.875</c:v>
                </c:pt>
                <c:pt idx="2648">
                  <c:v>14807</c:v>
                </c:pt>
                <c:pt idx="2649">
                  <c:v>14807.125</c:v>
                </c:pt>
                <c:pt idx="2650">
                  <c:v>14807.25</c:v>
                </c:pt>
                <c:pt idx="2651">
                  <c:v>14807.375</c:v>
                </c:pt>
                <c:pt idx="2652">
                  <c:v>14807.5</c:v>
                </c:pt>
                <c:pt idx="2653">
                  <c:v>14807.625</c:v>
                </c:pt>
                <c:pt idx="2654">
                  <c:v>14807.75</c:v>
                </c:pt>
                <c:pt idx="2655">
                  <c:v>14807.875</c:v>
                </c:pt>
                <c:pt idx="2656">
                  <c:v>14808</c:v>
                </c:pt>
                <c:pt idx="2657">
                  <c:v>14808.125</c:v>
                </c:pt>
                <c:pt idx="2658">
                  <c:v>14808.25</c:v>
                </c:pt>
                <c:pt idx="2659">
                  <c:v>14808.375</c:v>
                </c:pt>
                <c:pt idx="2660">
                  <c:v>14808.5</c:v>
                </c:pt>
                <c:pt idx="2661">
                  <c:v>14808.625</c:v>
                </c:pt>
                <c:pt idx="2662">
                  <c:v>14808.75</c:v>
                </c:pt>
                <c:pt idx="2663">
                  <c:v>14808.875</c:v>
                </c:pt>
                <c:pt idx="2664">
                  <c:v>14809</c:v>
                </c:pt>
                <c:pt idx="2665">
                  <c:v>14809.125</c:v>
                </c:pt>
                <c:pt idx="2666">
                  <c:v>14809.25</c:v>
                </c:pt>
                <c:pt idx="2667">
                  <c:v>14809.375</c:v>
                </c:pt>
                <c:pt idx="2668">
                  <c:v>14809.5</c:v>
                </c:pt>
                <c:pt idx="2669">
                  <c:v>14809.625</c:v>
                </c:pt>
                <c:pt idx="2670">
                  <c:v>14809.75</c:v>
                </c:pt>
                <c:pt idx="2671">
                  <c:v>14809.875</c:v>
                </c:pt>
                <c:pt idx="2672">
                  <c:v>14810</c:v>
                </c:pt>
                <c:pt idx="2673">
                  <c:v>14810.125</c:v>
                </c:pt>
                <c:pt idx="2674">
                  <c:v>14810.25</c:v>
                </c:pt>
                <c:pt idx="2675">
                  <c:v>14810.375</c:v>
                </c:pt>
                <c:pt idx="2676">
                  <c:v>14810.5</c:v>
                </c:pt>
                <c:pt idx="2677">
                  <c:v>14810.625</c:v>
                </c:pt>
                <c:pt idx="2678">
                  <c:v>14810.75</c:v>
                </c:pt>
                <c:pt idx="2679">
                  <c:v>14810.875</c:v>
                </c:pt>
                <c:pt idx="2680">
                  <c:v>14811</c:v>
                </c:pt>
                <c:pt idx="2681">
                  <c:v>14811.125</c:v>
                </c:pt>
                <c:pt idx="2682">
                  <c:v>14811.25</c:v>
                </c:pt>
                <c:pt idx="2683">
                  <c:v>14811.375</c:v>
                </c:pt>
                <c:pt idx="2684">
                  <c:v>14811.5</c:v>
                </c:pt>
                <c:pt idx="2685">
                  <c:v>14811.625</c:v>
                </c:pt>
                <c:pt idx="2686">
                  <c:v>14811.75</c:v>
                </c:pt>
                <c:pt idx="2687">
                  <c:v>14811.875</c:v>
                </c:pt>
                <c:pt idx="2688">
                  <c:v>14812</c:v>
                </c:pt>
                <c:pt idx="2689">
                  <c:v>14812.125</c:v>
                </c:pt>
                <c:pt idx="2690">
                  <c:v>14812.25</c:v>
                </c:pt>
                <c:pt idx="2691">
                  <c:v>14812.375</c:v>
                </c:pt>
                <c:pt idx="2692">
                  <c:v>14812.5</c:v>
                </c:pt>
                <c:pt idx="2693">
                  <c:v>14812.625</c:v>
                </c:pt>
                <c:pt idx="2694">
                  <c:v>14812.75</c:v>
                </c:pt>
                <c:pt idx="2695">
                  <c:v>14812.875</c:v>
                </c:pt>
                <c:pt idx="2696">
                  <c:v>14813</c:v>
                </c:pt>
                <c:pt idx="2697">
                  <c:v>14813.125</c:v>
                </c:pt>
                <c:pt idx="2698">
                  <c:v>14813.25</c:v>
                </c:pt>
                <c:pt idx="2699">
                  <c:v>14813.375</c:v>
                </c:pt>
                <c:pt idx="2700">
                  <c:v>14813.5</c:v>
                </c:pt>
                <c:pt idx="2701">
                  <c:v>14813.625</c:v>
                </c:pt>
                <c:pt idx="2702">
                  <c:v>14813.75</c:v>
                </c:pt>
                <c:pt idx="2703">
                  <c:v>14813.875</c:v>
                </c:pt>
                <c:pt idx="2704">
                  <c:v>14814</c:v>
                </c:pt>
                <c:pt idx="2705">
                  <c:v>14814.125</c:v>
                </c:pt>
                <c:pt idx="2706">
                  <c:v>14814.25</c:v>
                </c:pt>
                <c:pt idx="2707">
                  <c:v>14814.375</c:v>
                </c:pt>
                <c:pt idx="2708">
                  <c:v>14814.5</c:v>
                </c:pt>
                <c:pt idx="2709">
                  <c:v>14814.625</c:v>
                </c:pt>
                <c:pt idx="2710">
                  <c:v>14814.75</c:v>
                </c:pt>
                <c:pt idx="2711">
                  <c:v>14814.875</c:v>
                </c:pt>
                <c:pt idx="2712">
                  <c:v>14815</c:v>
                </c:pt>
                <c:pt idx="2713">
                  <c:v>14815.125</c:v>
                </c:pt>
                <c:pt idx="2714">
                  <c:v>14815.25</c:v>
                </c:pt>
                <c:pt idx="2715">
                  <c:v>14815.375</c:v>
                </c:pt>
                <c:pt idx="2716">
                  <c:v>14815.5</c:v>
                </c:pt>
                <c:pt idx="2717">
                  <c:v>14815.625</c:v>
                </c:pt>
                <c:pt idx="2718">
                  <c:v>14815.75</c:v>
                </c:pt>
                <c:pt idx="2719">
                  <c:v>14815.875</c:v>
                </c:pt>
                <c:pt idx="2720">
                  <c:v>14816</c:v>
                </c:pt>
                <c:pt idx="2721">
                  <c:v>14816.125</c:v>
                </c:pt>
                <c:pt idx="2722">
                  <c:v>14816.25</c:v>
                </c:pt>
                <c:pt idx="2723">
                  <c:v>14816.375</c:v>
                </c:pt>
                <c:pt idx="2724">
                  <c:v>14816.5</c:v>
                </c:pt>
                <c:pt idx="2725">
                  <c:v>14816.625</c:v>
                </c:pt>
                <c:pt idx="2726">
                  <c:v>14816.75</c:v>
                </c:pt>
                <c:pt idx="2727">
                  <c:v>14816.875</c:v>
                </c:pt>
                <c:pt idx="2728">
                  <c:v>14817</c:v>
                </c:pt>
                <c:pt idx="2729">
                  <c:v>14817.125</c:v>
                </c:pt>
                <c:pt idx="2730">
                  <c:v>14817.25</c:v>
                </c:pt>
                <c:pt idx="2731">
                  <c:v>14817.375</c:v>
                </c:pt>
                <c:pt idx="2732">
                  <c:v>14817.5</c:v>
                </c:pt>
                <c:pt idx="2733">
                  <c:v>14817.625</c:v>
                </c:pt>
                <c:pt idx="2734">
                  <c:v>14817.75</c:v>
                </c:pt>
                <c:pt idx="2735">
                  <c:v>14817.875</c:v>
                </c:pt>
                <c:pt idx="2736">
                  <c:v>14818</c:v>
                </c:pt>
                <c:pt idx="2737">
                  <c:v>14818.125</c:v>
                </c:pt>
                <c:pt idx="2738">
                  <c:v>14818.25</c:v>
                </c:pt>
                <c:pt idx="2739">
                  <c:v>14818.375</c:v>
                </c:pt>
                <c:pt idx="2740">
                  <c:v>14818.5</c:v>
                </c:pt>
                <c:pt idx="2741">
                  <c:v>14818.625</c:v>
                </c:pt>
                <c:pt idx="2742">
                  <c:v>14818.75</c:v>
                </c:pt>
                <c:pt idx="2743">
                  <c:v>14818.875</c:v>
                </c:pt>
                <c:pt idx="2744">
                  <c:v>14819</c:v>
                </c:pt>
                <c:pt idx="2745">
                  <c:v>14819.125</c:v>
                </c:pt>
                <c:pt idx="2746">
                  <c:v>14819.25</c:v>
                </c:pt>
                <c:pt idx="2747">
                  <c:v>14819.375</c:v>
                </c:pt>
                <c:pt idx="2748">
                  <c:v>14819.5</c:v>
                </c:pt>
                <c:pt idx="2749">
                  <c:v>14819.625</c:v>
                </c:pt>
                <c:pt idx="2750">
                  <c:v>14819.75</c:v>
                </c:pt>
                <c:pt idx="2751">
                  <c:v>14819.875</c:v>
                </c:pt>
                <c:pt idx="2752">
                  <c:v>14820</c:v>
                </c:pt>
                <c:pt idx="2753">
                  <c:v>14820.125</c:v>
                </c:pt>
                <c:pt idx="2754">
                  <c:v>14820.25</c:v>
                </c:pt>
                <c:pt idx="2755">
                  <c:v>14820.375</c:v>
                </c:pt>
                <c:pt idx="2756">
                  <c:v>14820.5</c:v>
                </c:pt>
                <c:pt idx="2757">
                  <c:v>14820.625</c:v>
                </c:pt>
                <c:pt idx="2758">
                  <c:v>14820.75</c:v>
                </c:pt>
                <c:pt idx="2759">
                  <c:v>14820.875</c:v>
                </c:pt>
                <c:pt idx="2760">
                  <c:v>14821</c:v>
                </c:pt>
                <c:pt idx="2761">
                  <c:v>14821.125</c:v>
                </c:pt>
                <c:pt idx="2762">
                  <c:v>14821.25</c:v>
                </c:pt>
                <c:pt idx="2763">
                  <c:v>14821.375</c:v>
                </c:pt>
                <c:pt idx="2764">
                  <c:v>14821.5</c:v>
                </c:pt>
                <c:pt idx="2765">
                  <c:v>14821.625</c:v>
                </c:pt>
                <c:pt idx="2766">
                  <c:v>14821.75</c:v>
                </c:pt>
                <c:pt idx="2767">
                  <c:v>14821.875</c:v>
                </c:pt>
                <c:pt idx="2768">
                  <c:v>14822</c:v>
                </c:pt>
                <c:pt idx="2769">
                  <c:v>14822.125</c:v>
                </c:pt>
                <c:pt idx="2770">
                  <c:v>14822.25</c:v>
                </c:pt>
                <c:pt idx="2771">
                  <c:v>14822.375</c:v>
                </c:pt>
                <c:pt idx="2772">
                  <c:v>14822.5</c:v>
                </c:pt>
                <c:pt idx="2773">
                  <c:v>14822.625</c:v>
                </c:pt>
                <c:pt idx="2774">
                  <c:v>14822.75</c:v>
                </c:pt>
                <c:pt idx="2775">
                  <c:v>14822.875</c:v>
                </c:pt>
                <c:pt idx="2776">
                  <c:v>14823</c:v>
                </c:pt>
                <c:pt idx="2777">
                  <c:v>14823.125</c:v>
                </c:pt>
                <c:pt idx="2778">
                  <c:v>14823.25</c:v>
                </c:pt>
                <c:pt idx="2779">
                  <c:v>14823.375</c:v>
                </c:pt>
                <c:pt idx="2780">
                  <c:v>14823.5</c:v>
                </c:pt>
                <c:pt idx="2781">
                  <c:v>14823.625</c:v>
                </c:pt>
                <c:pt idx="2782">
                  <c:v>14823.75</c:v>
                </c:pt>
                <c:pt idx="2783">
                  <c:v>14823.875</c:v>
                </c:pt>
                <c:pt idx="2784">
                  <c:v>14824</c:v>
                </c:pt>
                <c:pt idx="2785">
                  <c:v>14824.125</c:v>
                </c:pt>
                <c:pt idx="2786">
                  <c:v>14824.25</c:v>
                </c:pt>
                <c:pt idx="2787">
                  <c:v>14824.375</c:v>
                </c:pt>
                <c:pt idx="2788">
                  <c:v>14824.5</c:v>
                </c:pt>
                <c:pt idx="2789">
                  <c:v>14824.625</c:v>
                </c:pt>
                <c:pt idx="2790">
                  <c:v>14824.75</c:v>
                </c:pt>
                <c:pt idx="2791">
                  <c:v>14824.875</c:v>
                </c:pt>
                <c:pt idx="2792">
                  <c:v>14825</c:v>
                </c:pt>
                <c:pt idx="2793">
                  <c:v>14825.125</c:v>
                </c:pt>
                <c:pt idx="2794">
                  <c:v>14825.25</c:v>
                </c:pt>
                <c:pt idx="2795">
                  <c:v>14825.375</c:v>
                </c:pt>
                <c:pt idx="2796">
                  <c:v>14825.5</c:v>
                </c:pt>
                <c:pt idx="2797">
                  <c:v>14825.625</c:v>
                </c:pt>
                <c:pt idx="2798">
                  <c:v>14825.75</c:v>
                </c:pt>
                <c:pt idx="2799">
                  <c:v>14825.875</c:v>
                </c:pt>
                <c:pt idx="2800">
                  <c:v>14826</c:v>
                </c:pt>
                <c:pt idx="2801">
                  <c:v>14826.125</c:v>
                </c:pt>
                <c:pt idx="2802">
                  <c:v>14826.25</c:v>
                </c:pt>
                <c:pt idx="2803">
                  <c:v>14826.375</c:v>
                </c:pt>
                <c:pt idx="2804">
                  <c:v>14826.5</c:v>
                </c:pt>
                <c:pt idx="2805">
                  <c:v>14826.625</c:v>
                </c:pt>
                <c:pt idx="2806">
                  <c:v>14826.75</c:v>
                </c:pt>
                <c:pt idx="2807">
                  <c:v>14826.875</c:v>
                </c:pt>
                <c:pt idx="2808">
                  <c:v>14827</c:v>
                </c:pt>
                <c:pt idx="2809">
                  <c:v>14827.125</c:v>
                </c:pt>
                <c:pt idx="2810">
                  <c:v>14827.25</c:v>
                </c:pt>
                <c:pt idx="2811">
                  <c:v>14827.375</c:v>
                </c:pt>
                <c:pt idx="2812">
                  <c:v>14827.5</c:v>
                </c:pt>
                <c:pt idx="2813">
                  <c:v>14827.625</c:v>
                </c:pt>
                <c:pt idx="2814">
                  <c:v>14827.75</c:v>
                </c:pt>
                <c:pt idx="2815">
                  <c:v>14827.875</c:v>
                </c:pt>
                <c:pt idx="2816">
                  <c:v>14828</c:v>
                </c:pt>
                <c:pt idx="2817">
                  <c:v>14828.125</c:v>
                </c:pt>
                <c:pt idx="2818">
                  <c:v>14828.25</c:v>
                </c:pt>
                <c:pt idx="2819">
                  <c:v>14828.375</c:v>
                </c:pt>
                <c:pt idx="2820">
                  <c:v>14828.5</c:v>
                </c:pt>
                <c:pt idx="2821">
                  <c:v>14828.625</c:v>
                </c:pt>
                <c:pt idx="2822">
                  <c:v>14828.75</c:v>
                </c:pt>
                <c:pt idx="2823">
                  <c:v>14828.875</c:v>
                </c:pt>
                <c:pt idx="2824">
                  <c:v>14829</c:v>
                </c:pt>
                <c:pt idx="2825">
                  <c:v>14829.125</c:v>
                </c:pt>
                <c:pt idx="2826">
                  <c:v>14829.25</c:v>
                </c:pt>
                <c:pt idx="2827">
                  <c:v>14829.375</c:v>
                </c:pt>
                <c:pt idx="2828">
                  <c:v>14829.5</c:v>
                </c:pt>
                <c:pt idx="2829">
                  <c:v>14829.625</c:v>
                </c:pt>
                <c:pt idx="2830">
                  <c:v>14829.75</c:v>
                </c:pt>
                <c:pt idx="2831">
                  <c:v>14829.875</c:v>
                </c:pt>
                <c:pt idx="2832">
                  <c:v>14830</c:v>
                </c:pt>
                <c:pt idx="2833">
                  <c:v>14830.125</c:v>
                </c:pt>
                <c:pt idx="2834">
                  <c:v>14830.25</c:v>
                </c:pt>
                <c:pt idx="2835">
                  <c:v>14830.375</c:v>
                </c:pt>
                <c:pt idx="2836">
                  <c:v>14830.5</c:v>
                </c:pt>
                <c:pt idx="2837">
                  <c:v>14830.625</c:v>
                </c:pt>
                <c:pt idx="2838">
                  <c:v>14830.75</c:v>
                </c:pt>
                <c:pt idx="2839">
                  <c:v>14830.875</c:v>
                </c:pt>
                <c:pt idx="2840">
                  <c:v>14831</c:v>
                </c:pt>
                <c:pt idx="2841">
                  <c:v>14831.125</c:v>
                </c:pt>
                <c:pt idx="2842">
                  <c:v>14831.25</c:v>
                </c:pt>
                <c:pt idx="2843">
                  <c:v>14831.375</c:v>
                </c:pt>
                <c:pt idx="2844">
                  <c:v>14831.5</c:v>
                </c:pt>
                <c:pt idx="2845">
                  <c:v>14831.625</c:v>
                </c:pt>
                <c:pt idx="2846">
                  <c:v>14831.75</c:v>
                </c:pt>
                <c:pt idx="2847">
                  <c:v>14831.875</c:v>
                </c:pt>
                <c:pt idx="2848">
                  <c:v>14832</c:v>
                </c:pt>
                <c:pt idx="2849">
                  <c:v>14832.125</c:v>
                </c:pt>
                <c:pt idx="2850">
                  <c:v>14832.25</c:v>
                </c:pt>
                <c:pt idx="2851">
                  <c:v>14832.375</c:v>
                </c:pt>
                <c:pt idx="2852">
                  <c:v>14832.5</c:v>
                </c:pt>
                <c:pt idx="2853">
                  <c:v>14832.625</c:v>
                </c:pt>
                <c:pt idx="2854">
                  <c:v>14832.75</c:v>
                </c:pt>
                <c:pt idx="2855">
                  <c:v>14832.875</c:v>
                </c:pt>
                <c:pt idx="2856">
                  <c:v>14833</c:v>
                </c:pt>
                <c:pt idx="2857">
                  <c:v>14833.125</c:v>
                </c:pt>
                <c:pt idx="2858">
                  <c:v>14833.25</c:v>
                </c:pt>
                <c:pt idx="2859">
                  <c:v>14833.375</c:v>
                </c:pt>
                <c:pt idx="2860">
                  <c:v>14833.5</c:v>
                </c:pt>
                <c:pt idx="2861">
                  <c:v>14833.625</c:v>
                </c:pt>
                <c:pt idx="2862">
                  <c:v>14833.75</c:v>
                </c:pt>
                <c:pt idx="2863">
                  <c:v>14833.875</c:v>
                </c:pt>
                <c:pt idx="2864">
                  <c:v>14834</c:v>
                </c:pt>
                <c:pt idx="2865">
                  <c:v>14834.125</c:v>
                </c:pt>
                <c:pt idx="2866">
                  <c:v>14834.25</c:v>
                </c:pt>
                <c:pt idx="2867">
                  <c:v>14834.375</c:v>
                </c:pt>
                <c:pt idx="2868">
                  <c:v>14834.5</c:v>
                </c:pt>
                <c:pt idx="2869">
                  <c:v>14834.625</c:v>
                </c:pt>
                <c:pt idx="2870">
                  <c:v>14834.75</c:v>
                </c:pt>
                <c:pt idx="2871">
                  <c:v>14834.875</c:v>
                </c:pt>
                <c:pt idx="2872">
                  <c:v>14835</c:v>
                </c:pt>
                <c:pt idx="2873">
                  <c:v>14835.125</c:v>
                </c:pt>
                <c:pt idx="2874">
                  <c:v>14835.25</c:v>
                </c:pt>
                <c:pt idx="2875">
                  <c:v>14835.375</c:v>
                </c:pt>
                <c:pt idx="2876">
                  <c:v>14835.5</c:v>
                </c:pt>
                <c:pt idx="2877">
                  <c:v>14835.625</c:v>
                </c:pt>
                <c:pt idx="2878">
                  <c:v>14835.75</c:v>
                </c:pt>
                <c:pt idx="2879">
                  <c:v>14835.875</c:v>
                </c:pt>
                <c:pt idx="2880">
                  <c:v>14836</c:v>
                </c:pt>
                <c:pt idx="2881">
                  <c:v>14836.125</c:v>
                </c:pt>
                <c:pt idx="2882">
                  <c:v>14836.25</c:v>
                </c:pt>
                <c:pt idx="2883">
                  <c:v>14836.375</c:v>
                </c:pt>
                <c:pt idx="2884">
                  <c:v>14836.5</c:v>
                </c:pt>
                <c:pt idx="2885">
                  <c:v>14836.625</c:v>
                </c:pt>
                <c:pt idx="2886">
                  <c:v>14836.75</c:v>
                </c:pt>
                <c:pt idx="2887">
                  <c:v>14836.875</c:v>
                </c:pt>
                <c:pt idx="2888">
                  <c:v>14837</c:v>
                </c:pt>
                <c:pt idx="2889">
                  <c:v>14837.125</c:v>
                </c:pt>
                <c:pt idx="2890">
                  <c:v>14837.25</c:v>
                </c:pt>
                <c:pt idx="2891">
                  <c:v>14837.375</c:v>
                </c:pt>
                <c:pt idx="2892">
                  <c:v>14837.5</c:v>
                </c:pt>
                <c:pt idx="2893">
                  <c:v>14837.625</c:v>
                </c:pt>
                <c:pt idx="2894">
                  <c:v>14837.75</c:v>
                </c:pt>
                <c:pt idx="2895">
                  <c:v>14837.875</c:v>
                </c:pt>
                <c:pt idx="2896">
                  <c:v>14838</c:v>
                </c:pt>
                <c:pt idx="2897">
                  <c:v>14838.125</c:v>
                </c:pt>
                <c:pt idx="2898">
                  <c:v>14838.25</c:v>
                </c:pt>
                <c:pt idx="2899">
                  <c:v>14838.375</c:v>
                </c:pt>
                <c:pt idx="2900">
                  <c:v>14838.5</c:v>
                </c:pt>
                <c:pt idx="2901">
                  <c:v>14838.625</c:v>
                </c:pt>
                <c:pt idx="2902">
                  <c:v>14838.75</c:v>
                </c:pt>
                <c:pt idx="2903">
                  <c:v>14838.875</c:v>
                </c:pt>
                <c:pt idx="2904">
                  <c:v>14839</c:v>
                </c:pt>
                <c:pt idx="2905">
                  <c:v>14839.125</c:v>
                </c:pt>
                <c:pt idx="2906">
                  <c:v>14839.25</c:v>
                </c:pt>
                <c:pt idx="2907">
                  <c:v>14839.375</c:v>
                </c:pt>
                <c:pt idx="2908">
                  <c:v>14839.5</c:v>
                </c:pt>
                <c:pt idx="2909">
                  <c:v>14839.625</c:v>
                </c:pt>
                <c:pt idx="2910">
                  <c:v>14839.75</c:v>
                </c:pt>
                <c:pt idx="2911">
                  <c:v>14839.875</c:v>
                </c:pt>
                <c:pt idx="2912">
                  <c:v>14840</c:v>
                </c:pt>
                <c:pt idx="2913">
                  <c:v>14840.125</c:v>
                </c:pt>
                <c:pt idx="2914">
                  <c:v>14840.25</c:v>
                </c:pt>
                <c:pt idx="2915">
                  <c:v>14840.375</c:v>
                </c:pt>
                <c:pt idx="2916">
                  <c:v>14840.5</c:v>
                </c:pt>
                <c:pt idx="2917">
                  <c:v>14840.625</c:v>
                </c:pt>
                <c:pt idx="2918">
                  <c:v>14840.75</c:v>
                </c:pt>
                <c:pt idx="2919">
                  <c:v>14840.875</c:v>
                </c:pt>
                <c:pt idx="2920">
                  <c:v>14841</c:v>
                </c:pt>
                <c:pt idx="2921">
                  <c:v>14841.125</c:v>
                </c:pt>
                <c:pt idx="2922">
                  <c:v>14841.25</c:v>
                </c:pt>
                <c:pt idx="2923">
                  <c:v>14841.375</c:v>
                </c:pt>
                <c:pt idx="2924">
                  <c:v>14841.5</c:v>
                </c:pt>
                <c:pt idx="2925">
                  <c:v>14841.625</c:v>
                </c:pt>
                <c:pt idx="2926">
                  <c:v>14841.75</c:v>
                </c:pt>
                <c:pt idx="2927">
                  <c:v>14841.875</c:v>
                </c:pt>
                <c:pt idx="2928">
                  <c:v>14842</c:v>
                </c:pt>
                <c:pt idx="2929">
                  <c:v>14842.125</c:v>
                </c:pt>
                <c:pt idx="2930">
                  <c:v>14842.25</c:v>
                </c:pt>
                <c:pt idx="2931">
                  <c:v>14842.375</c:v>
                </c:pt>
                <c:pt idx="2932">
                  <c:v>14842.5</c:v>
                </c:pt>
                <c:pt idx="2933">
                  <c:v>14842.625</c:v>
                </c:pt>
                <c:pt idx="2934">
                  <c:v>14842.75</c:v>
                </c:pt>
                <c:pt idx="2935">
                  <c:v>14842.875</c:v>
                </c:pt>
                <c:pt idx="2936">
                  <c:v>14843</c:v>
                </c:pt>
                <c:pt idx="2937">
                  <c:v>14843.125</c:v>
                </c:pt>
                <c:pt idx="2938">
                  <c:v>14843.25</c:v>
                </c:pt>
                <c:pt idx="2939">
                  <c:v>14843.375</c:v>
                </c:pt>
                <c:pt idx="2940">
                  <c:v>14843.5</c:v>
                </c:pt>
                <c:pt idx="2941">
                  <c:v>14843.625</c:v>
                </c:pt>
                <c:pt idx="2942">
                  <c:v>14843.75</c:v>
                </c:pt>
                <c:pt idx="2943">
                  <c:v>14843.875</c:v>
                </c:pt>
                <c:pt idx="2944">
                  <c:v>14844</c:v>
                </c:pt>
                <c:pt idx="2945">
                  <c:v>14844.125</c:v>
                </c:pt>
                <c:pt idx="2946">
                  <c:v>14844.25</c:v>
                </c:pt>
                <c:pt idx="2947">
                  <c:v>14844.375</c:v>
                </c:pt>
                <c:pt idx="2948">
                  <c:v>14844.5</c:v>
                </c:pt>
                <c:pt idx="2949">
                  <c:v>14844.625</c:v>
                </c:pt>
                <c:pt idx="2950">
                  <c:v>14844.75</c:v>
                </c:pt>
                <c:pt idx="2951">
                  <c:v>14844.875</c:v>
                </c:pt>
                <c:pt idx="2952">
                  <c:v>14845</c:v>
                </c:pt>
                <c:pt idx="2953">
                  <c:v>14845.125</c:v>
                </c:pt>
                <c:pt idx="2954">
                  <c:v>14845.25</c:v>
                </c:pt>
                <c:pt idx="2955">
                  <c:v>14845.375</c:v>
                </c:pt>
                <c:pt idx="2956">
                  <c:v>14845.5</c:v>
                </c:pt>
                <c:pt idx="2957">
                  <c:v>14845.625</c:v>
                </c:pt>
                <c:pt idx="2958">
                  <c:v>14845.75</c:v>
                </c:pt>
                <c:pt idx="2959">
                  <c:v>14845.875</c:v>
                </c:pt>
                <c:pt idx="2960">
                  <c:v>14846</c:v>
                </c:pt>
                <c:pt idx="2961">
                  <c:v>14846.125</c:v>
                </c:pt>
                <c:pt idx="2962">
                  <c:v>14846.25</c:v>
                </c:pt>
                <c:pt idx="2963">
                  <c:v>14846.375</c:v>
                </c:pt>
                <c:pt idx="2964">
                  <c:v>14846.5</c:v>
                </c:pt>
                <c:pt idx="2965">
                  <c:v>14846.625</c:v>
                </c:pt>
                <c:pt idx="2966">
                  <c:v>14846.75</c:v>
                </c:pt>
                <c:pt idx="2967">
                  <c:v>14846.875</c:v>
                </c:pt>
                <c:pt idx="2968">
                  <c:v>14847</c:v>
                </c:pt>
                <c:pt idx="2969">
                  <c:v>14847.125</c:v>
                </c:pt>
                <c:pt idx="2970">
                  <c:v>14847.25</c:v>
                </c:pt>
                <c:pt idx="2971">
                  <c:v>14847.375</c:v>
                </c:pt>
                <c:pt idx="2972">
                  <c:v>14847.5</c:v>
                </c:pt>
                <c:pt idx="2973">
                  <c:v>14847.625</c:v>
                </c:pt>
                <c:pt idx="2974">
                  <c:v>14847.75</c:v>
                </c:pt>
                <c:pt idx="2975">
                  <c:v>14847.875</c:v>
                </c:pt>
                <c:pt idx="2976">
                  <c:v>14848</c:v>
                </c:pt>
                <c:pt idx="2977">
                  <c:v>14848.125</c:v>
                </c:pt>
                <c:pt idx="2978">
                  <c:v>14848.25</c:v>
                </c:pt>
                <c:pt idx="2979">
                  <c:v>14848.375</c:v>
                </c:pt>
                <c:pt idx="2980">
                  <c:v>14848.5</c:v>
                </c:pt>
                <c:pt idx="2981">
                  <c:v>14848.625</c:v>
                </c:pt>
                <c:pt idx="2982">
                  <c:v>14848.75</c:v>
                </c:pt>
                <c:pt idx="2983">
                  <c:v>14848.875</c:v>
                </c:pt>
                <c:pt idx="2984">
                  <c:v>14849</c:v>
                </c:pt>
                <c:pt idx="2985">
                  <c:v>14849.125</c:v>
                </c:pt>
                <c:pt idx="2986">
                  <c:v>14849.25</c:v>
                </c:pt>
                <c:pt idx="2987">
                  <c:v>14849.375</c:v>
                </c:pt>
                <c:pt idx="2988">
                  <c:v>14849.5</c:v>
                </c:pt>
                <c:pt idx="2989">
                  <c:v>14849.625</c:v>
                </c:pt>
                <c:pt idx="2990">
                  <c:v>14849.75</c:v>
                </c:pt>
                <c:pt idx="2991">
                  <c:v>14849.875</c:v>
                </c:pt>
                <c:pt idx="2992">
                  <c:v>14850</c:v>
                </c:pt>
                <c:pt idx="2993">
                  <c:v>14850.125</c:v>
                </c:pt>
                <c:pt idx="2994">
                  <c:v>14850.25</c:v>
                </c:pt>
                <c:pt idx="2995">
                  <c:v>14850.375</c:v>
                </c:pt>
                <c:pt idx="2996">
                  <c:v>14850.5</c:v>
                </c:pt>
                <c:pt idx="2997">
                  <c:v>14850.625</c:v>
                </c:pt>
                <c:pt idx="2998">
                  <c:v>14850.75</c:v>
                </c:pt>
                <c:pt idx="2999">
                  <c:v>14850.875</c:v>
                </c:pt>
                <c:pt idx="3000">
                  <c:v>14851</c:v>
                </c:pt>
                <c:pt idx="3001">
                  <c:v>14851.125</c:v>
                </c:pt>
                <c:pt idx="3002">
                  <c:v>14851.25</c:v>
                </c:pt>
                <c:pt idx="3003">
                  <c:v>14851.375</c:v>
                </c:pt>
                <c:pt idx="3004">
                  <c:v>14851.5</c:v>
                </c:pt>
                <c:pt idx="3005">
                  <c:v>14851.625</c:v>
                </c:pt>
                <c:pt idx="3006">
                  <c:v>14851.75</c:v>
                </c:pt>
                <c:pt idx="3007">
                  <c:v>14851.875</c:v>
                </c:pt>
                <c:pt idx="3008">
                  <c:v>14852</c:v>
                </c:pt>
                <c:pt idx="3009">
                  <c:v>14852.125</c:v>
                </c:pt>
                <c:pt idx="3010">
                  <c:v>14852.25</c:v>
                </c:pt>
                <c:pt idx="3011">
                  <c:v>14852.375</c:v>
                </c:pt>
                <c:pt idx="3012">
                  <c:v>14852.5</c:v>
                </c:pt>
                <c:pt idx="3013">
                  <c:v>14852.625</c:v>
                </c:pt>
                <c:pt idx="3014">
                  <c:v>14852.75</c:v>
                </c:pt>
                <c:pt idx="3015">
                  <c:v>14852.875</c:v>
                </c:pt>
                <c:pt idx="3016">
                  <c:v>14853</c:v>
                </c:pt>
                <c:pt idx="3017">
                  <c:v>14853.125</c:v>
                </c:pt>
                <c:pt idx="3018">
                  <c:v>14853.25</c:v>
                </c:pt>
                <c:pt idx="3019">
                  <c:v>14853.375</c:v>
                </c:pt>
                <c:pt idx="3020">
                  <c:v>14853.5</c:v>
                </c:pt>
                <c:pt idx="3021">
                  <c:v>14853.625</c:v>
                </c:pt>
                <c:pt idx="3022">
                  <c:v>14853.75</c:v>
                </c:pt>
                <c:pt idx="3023">
                  <c:v>14853.875</c:v>
                </c:pt>
                <c:pt idx="3024">
                  <c:v>14854</c:v>
                </c:pt>
                <c:pt idx="3025">
                  <c:v>14854.125</c:v>
                </c:pt>
                <c:pt idx="3026">
                  <c:v>14854.25</c:v>
                </c:pt>
                <c:pt idx="3027">
                  <c:v>14854.375</c:v>
                </c:pt>
                <c:pt idx="3028">
                  <c:v>14854.5</c:v>
                </c:pt>
                <c:pt idx="3029">
                  <c:v>14854.625</c:v>
                </c:pt>
                <c:pt idx="3030">
                  <c:v>14854.75</c:v>
                </c:pt>
                <c:pt idx="3031">
                  <c:v>14854.875</c:v>
                </c:pt>
                <c:pt idx="3032">
                  <c:v>14855</c:v>
                </c:pt>
                <c:pt idx="3033">
                  <c:v>14855.125</c:v>
                </c:pt>
                <c:pt idx="3034">
                  <c:v>14855.25</c:v>
                </c:pt>
                <c:pt idx="3035">
                  <c:v>14855.375</c:v>
                </c:pt>
                <c:pt idx="3036">
                  <c:v>14855.5</c:v>
                </c:pt>
                <c:pt idx="3037">
                  <c:v>14855.625</c:v>
                </c:pt>
                <c:pt idx="3038">
                  <c:v>14855.75</c:v>
                </c:pt>
                <c:pt idx="3039">
                  <c:v>14855.875</c:v>
                </c:pt>
                <c:pt idx="3040">
                  <c:v>14856</c:v>
                </c:pt>
                <c:pt idx="3041">
                  <c:v>14856.125</c:v>
                </c:pt>
                <c:pt idx="3042">
                  <c:v>14856.25</c:v>
                </c:pt>
                <c:pt idx="3043">
                  <c:v>14856.375</c:v>
                </c:pt>
                <c:pt idx="3044">
                  <c:v>14856.5</c:v>
                </c:pt>
                <c:pt idx="3045">
                  <c:v>14856.625</c:v>
                </c:pt>
                <c:pt idx="3046">
                  <c:v>14856.75</c:v>
                </c:pt>
                <c:pt idx="3047">
                  <c:v>14856.875</c:v>
                </c:pt>
                <c:pt idx="3048">
                  <c:v>14857</c:v>
                </c:pt>
                <c:pt idx="3049">
                  <c:v>14857.125</c:v>
                </c:pt>
                <c:pt idx="3050">
                  <c:v>14857.25</c:v>
                </c:pt>
                <c:pt idx="3051">
                  <c:v>14857.375</c:v>
                </c:pt>
                <c:pt idx="3052">
                  <c:v>14857.5</c:v>
                </c:pt>
                <c:pt idx="3053">
                  <c:v>14857.625</c:v>
                </c:pt>
                <c:pt idx="3054">
                  <c:v>14857.75</c:v>
                </c:pt>
                <c:pt idx="3055">
                  <c:v>14857.875</c:v>
                </c:pt>
                <c:pt idx="3056">
                  <c:v>14858</c:v>
                </c:pt>
                <c:pt idx="3057">
                  <c:v>14858.125</c:v>
                </c:pt>
                <c:pt idx="3058">
                  <c:v>14858.25</c:v>
                </c:pt>
                <c:pt idx="3059">
                  <c:v>14858.375</c:v>
                </c:pt>
                <c:pt idx="3060">
                  <c:v>14858.5</c:v>
                </c:pt>
                <c:pt idx="3061">
                  <c:v>14858.625</c:v>
                </c:pt>
                <c:pt idx="3062">
                  <c:v>14858.75</c:v>
                </c:pt>
                <c:pt idx="3063">
                  <c:v>14858.875</c:v>
                </c:pt>
                <c:pt idx="3064">
                  <c:v>14859</c:v>
                </c:pt>
                <c:pt idx="3065">
                  <c:v>14859.125</c:v>
                </c:pt>
                <c:pt idx="3066">
                  <c:v>14859.25</c:v>
                </c:pt>
                <c:pt idx="3067">
                  <c:v>14859.375</c:v>
                </c:pt>
                <c:pt idx="3068">
                  <c:v>14859.5</c:v>
                </c:pt>
                <c:pt idx="3069">
                  <c:v>14859.625</c:v>
                </c:pt>
                <c:pt idx="3070">
                  <c:v>14859.75</c:v>
                </c:pt>
                <c:pt idx="3071">
                  <c:v>14859.875</c:v>
                </c:pt>
                <c:pt idx="3072">
                  <c:v>14860</c:v>
                </c:pt>
                <c:pt idx="3073">
                  <c:v>14860.125</c:v>
                </c:pt>
                <c:pt idx="3074">
                  <c:v>14860.25</c:v>
                </c:pt>
                <c:pt idx="3075">
                  <c:v>14860.375</c:v>
                </c:pt>
                <c:pt idx="3076">
                  <c:v>14860.5</c:v>
                </c:pt>
                <c:pt idx="3077">
                  <c:v>14860.625</c:v>
                </c:pt>
                <c:pt idx="3078">
                  <c:v>14860.75</c:v>
                </c:pt>
                <c:pt idx="3079">
                  <c:v>14860.875</c:v>
                </c:pt>
                <c:pt idx="3080">
                  <c:v>14861</c:v>
                </c:pt>
                <c:pt idx="3081">
                  <c:v>14861.125</c:v>
                </c:pt>
                <c:pt idx="3082">
                  <c:v>14861.25</c:v>
                </c:pt>
                <c:pt idx="3083">
                  <c:v>14861.375</c:v>
                </c:pt>
                <c:pt idx="3084">
                  <c:v>14861.5</c:v>
                </c:pt>
                <c:pt idx="3085">
                  <c:v>14861.625</c:v>
                </c:pt>
                <c:pt idx="3086">
                  <c:v>14861.75</c:v>
                </c:pt>
                <c:pt idx="3087">
                  <c:v>14861.875</c:v>
                </c:pt>
                <c:pt idx="3088">
                  <c:v>14862</c:v>
                </c:pt>
                <c:pt idx="3089">
                  <c:v>14862.125</c:v>
                </c:pt>
                <c:pt idx="3090">
                  <c:v>14862.25</c:v>
                </c:pt>
                <c:pt idx="3091">
                  <c:v>14862.375</c:v>
                </c:pt>
                <c:pt idx="3092">
                  <c:v>14862.5</c:v>
                </c:pt>
                <c:pt idx="3093">
                  <c:v>14862.625</c:v>
                </c:pt>
                <c:pt idx="3094">
                  <c:v>14862.75</c:v>
                </c:pt>
                <c:pt idx="3095">
                  <c:v>14862.875</c:v>
                </c:pt>
                <c:pt idx="3096">
                  <c:v>14863</c:v>
                </c:pt>
                <c:pt idx="3097">
                  <c:v>14863.125</c:v>
                </c:pt>
                <c:pt idx="3098">
                  <c:v>14863.25</c:v>
                </c:pt>
                <c:pt idx="3099">
                  <c:v>14863.375</c:v>
                </c:pt>
                <c:pt idx="3100">
                  <c:v>14863.5</c:v>
                </c:pt>
                <c:pt idx="3101">
                  <c:v>14863.625</c:v>
                </c:pt>
                <c:pt idx="3102">
                  <c:v>14863.75</c:v>
                </c:pt>
                <c:pt idx="3103">
                  <c:v>14863.875</c:v>
                </c:pt>
                <c:pt idx="3104">
                  <c:v>14864</c:v>
                </c:pt>
                <c:pt idx="3105">
                  <c:v>14864.125</c:v>
                </c:pt>
                <c:pt idx="3106">
                  <c:v>14864.25</c:v>
                </c:pt>
                <c:pt idx="3107">
                  <c:v>14864.375</c:v>
                </c:pt>
                <c:pt idx="3108">
                  <c:v>14864.5</c:v>
                </c:pt>
                <c:pt idx="3109">
                  <c:v>14864.625</c:v>
                </c:pt>
                <c:pt idx="3110">
                  <c:v>14864.75</c:v>
                </c:pt>
                <c:pt idx="3111">
                  <c:v>14864.875</c:v>
                </c:pt>
                <c:pt idx="3112">
                  <c:v>14865</c:v>
                </c:pt>
                <c:pt idx="3113">
                  <c:v>14865.125</c:v>
                </c:pt>
                <c:pt idx="3114">
                  <c:v>14865.25</c:v>
                </c:pt>
                <c:pt idx="3115">
                  <c:v>14865.375</c:v>
                </c:pt>
                <c:pt idx="3116">
                  <c:v>14865.5</c:v>
                </c:pt>
                <c:pt idx="3117">
                  <c:v>14865.625</c:v>
                </c:pt>
                <c:pt idx="3118">
                  <c:v>14865.75</c:v>
                </c:pt>
                <c:pt idx="3119">
                  <c:v>14865.875</c:v>
                </c:pt>
                <c:pt idx="3120">
                  <c:v>14866</c:v>
                </c:pt>
                <c:pt idx="3121">
                  <c:v>14866.125</c:v>
                </c:pt>
                <c:pt idx="3122">
                  <c:v>14866.25</c:v>
                </c:pt>
                <c:pt idx="3123">
                  <c:v>14866.375</c:v>
                </c:pt>
                <c:pt idx="3124">
                  <c:v>14866.5</c:v>
                </c:pt>
                <c:pt idx="3125">
                  <c:v>14866.625</c:v>
                </c:pt>
                <c:pt idx="3126">
                  <c:v>14866.75</c:v>
                </c:pt>
                <c:pt idx="3127">
                  <c:v>14866.875</c:v>
                </c:pt>
                <c:pt idx="3128">
                  <c:v>14867</c:v>
                </c:pt>
                <c:pt idx="3129">
                  <c:v>14867.125</c:v>
                </c:pt>
                <c:pt idx="3130">
                  <c:v>14867.25</c:v>
                </c:pt>
                <c:pt idx="3131">
                  <c:v>14867.375</c:v>
                </c:pt>
                <c:pt idx="3132">
                  <c:v>14867.5</c:v>
                </c:pt>
                <c:pt idx="3133">
                  <c:v>14867.625</c:v>
                </c:pt>
                <c:pt idx="3134">
                  <c:v>14867.75</c:v>
                </c:pt>
                <c:pt idx="3135">
                  <c:v>14867.875</c:v>
                </c:pt>
                <c:pt idx="3136">
                  <c:v>14868</c:v>
                </c:pt>
                <c:pt idx="3137">
                  <c:v>14868.125</c:v>
                </c:pt>
                <c:pt idx="3138">
                  <c:v>14868.25</c:v>
                </c:pt>
                <c:pt idx="3139">
                  <c:v>14868.375</c:v>
                </c:pt>
                <c:pt idx="3140">
                  <c:v>14868.5</c:v>
                </c:pt>
                <c:pt idx="3141">
                  <c:v>14868.625</c:v>
                </c:pt>
                <c:pt idx="3142">
                  <c:v>14868.75</c:v>
                </c:pt>
                <c:pt idx="3143">
                  <c:v>14868.875</c:v>
                </c:pt>
                <c:pt idx="3144">
                  <c:v>14869</c:v>
                </c:pt>
                <c:pt idx="3145">
                  <c:v>14869.125</c:v>
                </c:pt>
                <c:pt idx="3146">
                  <c:v>14869.25</c:v>
                </c:pt>
                <c:pt idx="3147">
                  <c:v>14869.375</c:v>
                </c:pt>
                <c:pt idx="3148">
                  <c:v>14869.5</c:v>
                </c:pt>
                <c:pt idx="3149">
                  <c:v>14869.625</c:v>
                </c:pt>
                <c:pt idx="3150">
                  <c:v>14869.75</c:v>
                </c:pt>
                <c:pt idx="3151">
                  <c:v>14869.875</c:v>
                </c:pt>
                <c:pt idx="3152">
                  <c:v>14870</c:v>
                </c:pt>
                <c:pt idx="3153">
                  <c:v>14870.125</c:v>
                </c:pt>
                <c:pt idx="3154">
                  <c:v>14870.25</c:v>
                </c:pt>
                <c:pt idx="3155">
                  <c:v>14870.375</c:v>
                </c:pt>
                <c:pt idx="3156">
                  <c:v>14870.5</c:v>
                </c:pt>
                <c:pt idx="3157">
                  <c:v>14870.625</c:v>
                </c:pt>
                <c:pt idx="3158">
                  <c:v>14870.75</c:v>
                </c:pt>
                <c:pt idx="3159">
                  <c:v>14870.875</c:v>
                </c:pt>
                <c:pt idx="3160">
                  <c:v>14871</c:v>
                </c:pt>
                <c:pt idx="3161">
                  <c:v>14871.125</c:v>
                </c:pt>
                <c:pt idx="3162">
                  <c:v>14871.25</c:v>
                </c:pt>
                <c:pt idx="3163">
                  <c:v>14871.375</c:v>
                </c:pt>
                <c:pt idx="3164">
                  <c:v>14871.5</c:v>
                </c:pt>
                <c:pt idx="3165">
                  <c:v>14871.625</c:v>
                </c:pt>
                <c:pt idx="3166">
                  <c:v>14871.75</c:v>
                </c:pt>
                <c:pt idx="3167">
                  <c:v>14871.875</c:v>
                </c:pt>
                <c:pt idx="3168">
                  <c:v>14872</c:v>
                </c:pt>
                <c:pt idx="3169">
                  <c:v>14872.125</c:v>
                </c:pt>
                <c:pt idx="3170">
                  <c:v>14872.25</c:v>
                </c:pt>
                <c:pt idx="3171">
                  <c:v>14872.375</c:v>
                </c:pt>
                <c:pt idx="3172">
                  <c:v>14872.5</c:v>
                </c:pt>
                <c:pt idx="3173">
                  <c:v>14872.625</c:v>
                </c:pt>
                <c:pt idx="3174">
                  <c:v>14872.75</c:v>
                </c:pt>
                <c:pt idx="3175">
                  <c:v>14872.875</c:v>
                </c:pt>
                <c:pt idx="3176">
                  <c:v>14873</c:v>
                </c:pt>
                <c:pt idx="3177">
                  <c:v>14873.125</c:v>
                </c:pt>
                <c:pt idx="3178">
                  <c:v>14873.25</c:v>
                </c:pt>
                <c:pt idx="3179">
                  <c:v>14873.375</c:v>
                </c:pt>
                <c:pt idx="3180">
                  <c:v>14873.5</c:v>
                </c:pt>
                <c:pt idx="3181">
                  <c:v>14873.625</c:v>
                </c:pt>
                <c:pt idx="3182">
                  <c:v>14873.75</c:v>
                </c:pt>
                <c:pt idx="3183">
                  <c:v>14873.875</c:v>
                </c:pt>
                <c:pt idx="3184">
                  <c:v>14874</c:v>
                </c:pt>
                <c:pt idx="3185">
                  <c:v>14874.125</c:v>
                </c:pt>
                <c:pt idx="3186">
                  <c:v>14874.25</c:v>
                </c:pt>
                <c:pt idx="3187">
                  <c:v>14874.375</c:v>
                </c:pt>
                <c:pt idx="3188">
                  <c:v>14874.5</c:v>
                </c:pt>
                <c:pt idx="3189">
                  <c:v>14874.625</c:v>
                </c:pt>
                <c:pt idx="3190">
                  <c:v>14874.75</c:v>
                </c:pt>
                <c:pt idx="3191">
                  <c:v>14874.875</c:v>
                </c:pt>
                <c:pt idx="3192">
                  <c:v>14875</c:v>
                </c:pt>
                <c:pt idx="3193">
                  <c:v>14875.125</c:v>
                </c:pt>
                <c:pt idx="3194">
                  <c:v>14875.25</c:v>
                </c:pt>
                <c:pt idx="3195">
                  <c:v>14875.375</c:v>
                </c:pt>
                <c:pt idx="3196">
                  <c:v>14875.5</c:v>
                </c:pt>
                <c:pt idx="3197">
                  <c:v>14875.625</c:v>
                </c:pt>
                <c:pt idx="3198">
                  <c:v>14875.75</c:v>
                </c:pt>
                <c:pt idx="3199">
                  <c:v>14875.875</c:v>
                </c:pt>
                <c:pt idx="3200">
                  <c:v>14876</c:v>
                </c:pt>
                <c:pt idx="3201">
                  <c:v>14876.125</c:v>
                </c:pt>
                <c:pt idx="3202">
                  <c:v>14876.25</c:v>
                </c:pt>
                <c:pt idx="3203">
                  <c:v>14876.375</c:v>
                </c:pt>
                <c:pt idx="3204">
                  <c:v>14876.5</c:v>
                </c:pt>
                <c:pt idx="3205">
                  <c:v>14876.625</c:v>
                </c:pt>
                <c:pt idx="3206">
                  <c:v>14876.75</c:v>
                </c:pt>
                <c:pt idx="3207">
                  <c:v>14876.875</c:v>
                </c:pt>
                <c:pt idx="3208">
                  <c:v>14877</c:v>
                </c:pt>
                <c:pt idx="3209">
                  <c:v>14877.125</c:v>
                </c:pt>
                <c:pt idx="3210">
                  <c:v>14877.25</c:v>
                </c:pt>
                <c:pt idx="3211">
                  <c:v>14877.375</c:v>
                </c:pt>
                <c:pt idx="3212">
                  <c:v>14877.5</c:v>
                </c:pt>
                <c:pt idx="3213">
                  <c:v>14877.625</c:v>
                </c:pt>
                <c:pt idx="3214">
                  <c:v>14877.75</c:v>
                </c:pt>
                <c:pt idx="3215">
                  <c:v>14877.875</c:v>
                </c:pt>
                <c:pt idx="3216">
                  <c:v>14878</c:v>
                </c:pt>
                <c:pt idx="3217">
                  <c:v>14878.125</c:v>
                </c:pt>
                <c:pt idx="3218">
                  <c:v>14878.25</c:v>
                </c:pt>
                <c:pt idx="3219">
                  <c:v>14878.375</c:v>
                </c:pt>
                <c:pt idx="3220">
                  <c:v>14878.5</c:v>
                </c:pt>
                <c:pt idx="3221">
                  <c:v>14878.625</c:v>
                </c:pt>
                <c:pt idx="3222">
                  <c:v>14878.75</c:v>
                </c:pt>
                <c:pt idx="3223">
                  <c:v>14878.875</c:v>
                </c:pt>
                <c:pt idx="3224">
                  <c:v>14879</c:v>
                </c:pt>
                <c:pt idx="3225">
                  <c:v>14879.125</c:v>
                </c:pt>
                <c:pt idx="3226">
                  <c:v>14879.25</c:v>
                </c:pt>
                <c:pt idx="3227">
                  <c:v>14879.375</c:v>
                </c:pt>
                <c:pt idx="3228">
                  <c:v>14879.5</c:v>
                </c:pt>
                <c:pt idx="3229">
                  <c:v>14879.625</c:v>
                </c:pt>
                <c:pt idx="3230">
                  <c:v>14879.75</c:v>
                </c:pt>
                <c:pt idx="3231">
                  <c:v>14879.875</c:v>
                </c:pt>
                <c:pt idx="3232">
                  <c:v>14880</c:v>
                </c:pt>
                <c:pt idx="3233">
                  <c:v>14880.125</c:v>
                </c:pt>
                <c:pt idx="3234">
                  <c:v>14880.25</c:v>
                </c:pt>
                <c:pt idx="3235">
                  <c:v>14880.375</c:v>
                </c:pt>
                <c:pt idx="3236">
                  <c:v>14880.5</c:v>
                </c:pt>
                <c:pt idx="3237">
                  <c:v>14880.625</c:v>
                </c:pt>
                <c:pt idx="3238">
                  <c:v>14880.75</c:v>
                </c:pt>
                <c:pt idx="3239">
                  <c:v>14880.875</c:v>
                </c:pt>
                <c:pt idx="3240">
                  <c:v>14881</c:v>
                </c:pt>
                <c:pt idx="3241">
                  <c:v>14881.125</c:v>
                </c:pt>
                <c:pt idx="3242">
                  <c:v>14881.25</c:v>
                </c:pt>
                <c:pt idx="3243">
                  <c:v>14881.375</c:v>
                </c:pt>
                <c:pt idx="3244">
                  <c:v>14881.5</c:v>
                </c:pt>
                <c:pt idx="3245">
                  <c:v>14881.625</c:v>
                </c:pt>
                <c:pt idx="3246">
                  <c:v>14881.75</c:v>
                </c:pt>
                <c:pt idx="3247">
                  <c:v>14881.875</c:v>
                </c:pt>
                <c:pt idx="3248">
                  <c:v>14882</c:v>
                </c:pt>
                <c:pt idx="3249">
                  <c:v>14882.125</c:v>
                </c:pt>
                <c:pt idx="3250">
                  <c:v>14882.25</c:v>
                </c:pt>
                <c:pt idx="3251">
                  <c:v>14882.375</c:v>
                </c:pt>
                <c:pt idx="3252">
                  <c:v>14882.5</c:v>
                </c:pt>
                <c:pt idx="3253">
                  <c:v>14882.625</c:v>
                </c:pt>
                <c:pt idx="3254">
                  <c:v>14882.75</c:v>
                </c:pt>
                <c:pt idx="3255">
                  <c:v>14882.875</c:v>
                </c:pt>
                <c:pt idx="3256">
                  <c:v>14883</c:v>
                </c:pt>
                <c:pt idx="3257">
                  <c:v>14883.125</c:v>
                </c:pt>
                <c:pt idx="3258">
                  <c:v>14883.25</c:v>
                </c:pt>
                <c:pt idx="3259">
                  <c:v>14883.375</c:v>
                </c:pt>
                <c:pt idx="3260">
                  <c:v>14883.5</c:v>
                </c:pt>
                <c:pt idx="3261">
                  <c:v>14883.625</c:v>
                </c:pt>
                <c:pt idx="3262">
                  <c:v>14883.75</c:v>
                </c:pt>
                <c:pt idx="3263">
                  <c:v>14883.875</c:v>
                </c:pt>
                <c:pt idx="3264">
                  <c:v>14884</c:v>
                </c:pt>
                <c:pt idx="3265">
                  <c:v>14884.125</c:v>
                </c:pt>
                <c:pt idx="3266">
                  <c:v>14884.25</c:v>
                </c:pt>
                <c:pt idx="3267">
                  <c:v>14884.375</c:v>
                </c:pt>
                <c:pt idx="3268">
                  <c:v>14884.5</c:v>
                </c:pt>
                <c:pt idx="3269">
                  <c:v>14884.625</c:v>
                </c:pt>
                <c:pt idx="3270">
                  <c:v>14884.75</c:v>
                </c:pt>
                <c:pt idx="3271">
                  <c:v>14884.875</c:v>
                </c:pt>
                <c:pt idx="3272">
                  <c:v>14885</c:v>
                </c:pt>
                <c:pt idx="3273">
                  <c:v>14885.125</c:v>
                </c:pt>
                <c:pt idx="3274">
                  <c:v>14885.25</c:v>
                </c:pt>
                <c:pt idx="3275">
                  <c:v>14885.375</c:v>
                </c:pt>
                <c:pt idx="3276">
                  <c:v>14885.5</c:v>
                </c:pt>
                <c:pt idx="3277">
                  <c:v>14885.625</c:v>
                </c:pt>
                <c:pt idx="3278">
                  <c:v>14885.75</c:v>
                </c:pt>
                <c:pt idx="3279">
                  <c:v>14885.875</c:v>
                </c:pt>
                <c:pt idx="3280">
                  <c:v>14886</c:v>
                </c:pt>
                <c:pt idx="3281">
                  <c:v>14886.125</c:v>
                </c:pt>
                <c:pt idx="3282">
                  <c:v>14886.25</c:v>
                </c:pt>
                <c:pt idx="3283">
                  <c:v>14886.375</c:v>
                </c:pt>
                <c:pt idx="3284">
                  <c:v>14886.5</c:v>
                </c:pt>
                <c:pt idx="3285">
                  <c:v>14886.625</c:v>
                </c:pt>
                <c:pt idx="3286">
                  <c:v>14886.75</c:v>
                </c:pt>
                <c:pt idx="3287">
                  <c:v>14886.875</c:v>
                </c:pt>
                <c:pt idx="3288">
                  <c:v>14887</c:v>
                </c:pt>
                <c:pt idx="3289">
                  <c:v>14887.125</c:v>
                </c:pt>
                <c:pt idx="3290">
                  <c:v>14887.25</c:v>
                </c:pt>
                <c:pt idx="3291">
                  <c:v>14887.375</c:v>
                </c:pt>
                <c:pt idx="3292">
                  <c:v>14887.5</c:v>
                </c:pt>
                <c:pt idx="3293">
                  <c:v>14887.625</c:v>
                </c:pt>
                <c:pt idx="3294">
                  <c:v>14887.75</c:v>
                </c:pt>
                <c:pt idx="3295">
                  <c:v>14887.875</c:v>
                </c:pt>
                <c:pt idx="3296">
                  <c:v>14888</c:v>
                </c:pt>
                <c:pt idx="3297">
                  <c:v>14888.125</c:v>
                </c:pt>
                <c:pt idx="3298">
                  <c:v>14888.25</c:v>
                </c:pt>
                <c:pt idx="3299">
                  <c:v>14888.375</c:v>
                </c:pt>
                <c:pt idx="3300">
                  <c:v>14888.5</c:v>
                </c:pt>
                <c:pt idx="3301">
                  <c:v>14888.625</c:v>
                </c:pt>
                <c:pt idx="3302">
                  <c:v>14888.75</c:v>
                </c:pt>
                <c:pt idx="3303">
                  <c:v>14888.875</c:v>
                </c:pt>
                <c:pt idx="3304">
                  <c:v>14889</c:v>
                </c:pt>
                <c:pt idx="3305">
                  <c:v>14889.125</c:v>
                </c:pt>
                <c:pt idx="3306">
                  <c:v>14889.25</c:v>
                </c:pt>
                <c:pt idx="3307">
                  <c:v>14889.375</c:v>
                </c:pt>
                <c:pt idx="3308">
                  <c:v>14889.5</c:v>
                </c:pt>
                <c:pt idx="3309">
                  <c:v>14889.625</c:v>
                </c:pt>
                <c:pt idx="3310">
                  <c:v>14889.75</c:v>
                </c:pt>
                <c:pt idx="3311">
                  <c:v>14889.875</c:v>
                </c:pt>
                <c:pt idx="3312">
                  <c:v>14890</c:v>
                </c:pt>
                <c:pt idx="3313">
                  <c:v>14890.125</c:v>
                </c:pt>
                <c:pt idx="3314">
                  <c:v>14890.25</c:v>
                </c:pt>
                <c:pt idx="3315">
                  <c:v>14890.375</c:v>
                </c:pt>
                <c:pt idx="3316">
                  <c:v>14890.5</c:v>
                </c:pt>
                <c:pt idx="3317">
                  <c:v>14890.625</c:v>
                </c:pt>
                <c:pt idx="3318">
                  <c:v>14890.75</c:v>
                </c:pt>
                <c:pt idx="3319">
                  <c:v>14890.875</c:v>
                </c:pt>
                <c:pt idx="3320">
                  <c:v>14891</c:v>
                </c:pt>
                <c:pt idx="3321">
                  <c:v>14891.125</c:v>
                </c:pt>
                <c:pt idx="3322">
                  <c:v>14891.25</c:v>
                </c:pt>
                <c:pt idx="3323">
                  <c:v>14891.375</c:v>
                </c:pt>
                <c:pt idx="3324">
                  <c:v>14891.5</c:v>
                </c:pt>
                <c:pt idx="3325">
                  <c:v>14891.625</c:v>
                </c:pt>
                <c:pt idx="3326">
                  <c:v>14891.75</c:v>
                </c:pt>
                <c:pt idx="3327">
                  <c:v>14891.875</c:v>
                </c:pt>
                <c:pt idx="3328">
                  <c:v>14892</c:v>
                </c:pt>
                <c:pt idx="3329">
                  <c:v>14892.125</c:v>
                </c:pt>
                <c:pt idx="3330">
                  <c:v>14892.25</c:v>
                </c:pt>
                <c:pt idx="3331">
                  <c:v>14892.375</c:v>
                </c:pt>
                <c:pt idx="3332">
                  <c:v>14892.5</c:v>
                </c:pt>
                <c:pt idx="3333">
                  <c:v>14892.625</c:v>
                </c:pt>
                <c:pt idx="3334">
                  <c:v>14892.75</c:v>
                </c:pt>
                <c:pt idx="3335">
                  <c:v>14892.875</c:v>
                </c:pt>
                <c:pt idx="3336">
                  <c:v>14893</c:v>
                </c:pt>
                <c:pt idx="3337">
                  <c:v>14893.125</c:v>
                </c:pt>
                <c:pt idx="3338">
                  <c:v>14893.25</c:v>
                </c:pt>
                <c:pt idx="3339">
                  <c:v>14893.375</c:v>
                </c:pt>
                <c:pt idx="3340">
                  <c:v>14893.5</c:v>
                </c:pt>
                <c:pt idx="3341">
                  <c:v>14893.625</c:v>
                </c:pt>
                <c:pt idx="3342">
                  <c:v>14893.75</c:v>
                </c:pt>
                <c:pt idx="3343">
                  <c:v>14893.875</c:v>
                </c:pt>
                <c:pt idx="3344">
                  <c:v>14894</c:v>
                </c:pt>
                <c:pt idx="3345">
                  <c:v>14894.125</c:v>
                </c:pt>
                <c:pt idx="3346">
                  <c:v>14894.25</c:v>
                </c:pt>
                <c:pt idx="3347">
                  <c:v>14894.375</c:v>
                </c:pt>
                <c:pt idx="3348">
                  <c:v>14894.5</c:v>
                </c:pt>
                <c:pt idx="3349">
                  <c:v>14894.625</c:v>
                </c:pt>
                <c:pt idx="3350">
                  <c:v>14894.75</c:v>
                </c:pt>
                <c:pt idx="3351">
                  <c:v>14894.875</c:v>
                </c:pt>
                <c:pt idx="3352">
                  <c:v>14895</c:v>
                </c:pt>
                <c:pt idx="3353">
                  <c:v>14895.125</c:v>
                </c:pt>
                <c:pt idx="3354">
                  <c:v>14895.25</c:v>
                </c:pt>
                <c:pt idx="3355">
                  <c:v>14895.375</c:v>
                </c:pt>
                <c:pt idx="3356">
                  <c:v>14895.5</c:v>
                </c:pt>
                <c:pt idx="3357">
                  <c:v>14895.625</c:v>
                </c:pt>
                <c:pt idx="3358">
                  <c:v>14895.75</c:v>
                </c:pt>
                <c:pt idx="3359">
                  <c:v>14895.875</c:v>
                </c:pt>
                <c:pt idx="3360">
                  <c:v>14896</c:v>
                </c:pt>
                <c:pt idx="3361">
                  <c:v>14896.125</c:v>
                </c:pt>
                <c:pt idx="3362">
                  <c:v>14896.25</c:v>
                </c:pt>
                <c:pt idx="3363">
                  <c:v>14896.375</c:v>
                </c:pt>
                <c:pt idx="3364">
                  <c:v>14896.5</c:v>
                </c:pt>
                <c:pt idx="3365">
                  <c:v>14896.625</c:v>
                </c:pt>
                <c:pt idx="3366">
                  <c:v>14896.75</c:v>
                </c:pt>
                <c:pt idx="3367">
                  <c:v>14896.875</c:v>
                </c:pt>
                <c:pt idx="3368">
                  <c:v>14897</c:v>
                </c:pt>
                <c:pt idx="3369">
                  <c:v>14897.125</c:v>
                </c:pt>
                <c:pt idx="3370">
                  <c:v>14897.25</c:v>
                </c:pt>
                <c:pt idx="3371">
                  <c:v>14897.375</c:v>
                </c:pt>
                <c:pt idx="3372">
                  <c:v>14897.5</c:v>
                </c:pt>
                <c:pt idx="3373">
                  <c:v>14897.625</c:v>
                </c:pt>
                <c:pt idx="3374">
                  <c:v>14897.75</c:v>
                </c:pt>
                <c:pt idx="3375">
                  <c:v>14897.875</c:v>
                </c:pt>
                <c:pt idx="3376">
                  <c:v>14898</c:v>
                </c:pt>
                <c:pt idx="3377">
                  <c:v>14898.125</c:v>
                </c:pt>
                <c:pt idx="3378">
                  <c:v>14898.25</c:v>
                </c:pt>
                <c:pt idx="3379">
                  <c:v>14898.375</c:v>
                </c:pt>
                <c:pt idx="3380">
                  <c:v>14898.5</c:v>
                </c:pt>
                <c:pt idx="3381">
                  <c:v>14898.625</c:v>
                </c:pt>
                <c:pt idx="3382">
                  <c:v>14898.75</c:v>
                </c:pt>
                <c:pt idx="3383">
                  <c:v>14898.875</c:v>
                </c:pt>
                <c:pt idx="3384">
                  <c:v>14899</c:v>
                </c:pt>
                <c:pt idx="3385">
                  <c:v>14899.125</c:v>
                </c:pt>
                <c:pt idx="3386">
                  <c:v>14899.25</c:v>
                </c:pt>
                <c:pt idx="3387">
                  <c:v>14899.375</c:v>
                </c:pt>
                <c:pt idx="3388">
                  <c:v>14899.5</c:v>
                </c:pt>
                <c:pt idx="3389">
                  <c:v>14899.625</c:v>
                </c:pt>
                <c:pt idx="3390">
                  <c:v>14899.75</c:v>
                </c:pt>
                <c:pt idx="3391">
                  <c:v>14899.875</c:v>
                </c:pt>
                <c:pt idx="3392">
                  <c:v>14900</c:v>
                </c:pt>
                <c:pt idx="3393">
                  <c:v>14900.125</c:v>
                </c:pt>
                <c:pt idx="3394">
                  <c:v>14900.25</c:v>
                </c:pt>
                <c:pt idx="3395">
                  <c:v>14900.375</c:v>
                </c:pt>
                <c:pt idx="3396">
                  <c:v>14900.5</c:v>
                </c:pt>
                <c:pt idx="3397">
                  <c:v>14900.625</c:v>
                </c:pt>
                <c:pt idx="3398">
                  <c:v>14900.75</c:v>
                </c:pt>
                <c:pt idx="3399">
                  <c:v>14900.875</c:v>
                </c:pt>
                <c:pt idx="3400">
                  <c:v>14901</c:v>
                </c:pt>
                <c:pt idx="3401">
                  <c:v>14901.125</c:v>
                </c:pt>
                <c:pt idx="3402">
                  <c:v>14901.25</c:v>
                </c:pt>
                <c:pt idx="3403">
                  <c:v>14901.375</c:v>
                </c:pt>
                <c:pt idx="3404">
                  <c:v>14901.5</c:v>
                </c:pt>
                <c:pt idx="3405">
                  <c:v>14901.625</c:v>
                </c:pt>
                <c:pt idx="3406">
                  <c:v>14901.75</c:v>
                </c:pt>
                <c:pt idx="3407">
                  <c:v>14901.875</c:v>
                </c:pt>
                <c:pt idx="3408">
                  <c:v>14902</c:v>
                </c:pt>
                <c:pt idx="3409">
                  <c:v>14902.125</c:v>
                </c:pt>
                <c:pt idx="3410">
                  <c:v>14902.25</c:v>
                </c:pt>
                <c:pt idx="3411">
                  <c:v>14902.375</c:v>
                </c:pt>
                <c:pt idx="3412">
                  <c:v>14902.5</c:v>
                </c:pt>
                <c:pt idx="3413">
                  <c:v>14902.625</c:v>
                </c:pt>
                <c:pt idx="3414">
                  <c:v>14902.75</c:v>
                </c:pt>
                <c:pt idx="3415">
                  <c:v>14902.875</c:v>
                </c:pt>
                <c:pt idx="3416">
                  <c:v>14903</c:v>
                </c:pt>
                <c:pt idx="3417">
                  <c:v>14903.125</c:v>
                </c:pt>
                <c:pt idx="3418">
                  <c:v>14903.25</c:v>
                </c:pt>
                <c:pt idx="3419">
                  <c:v>14903.375</c:v>
                </c:pt>
                <c:pt idx="3420">
                  <c:v>14903.5</c:v>
                </c:pt>
                <c:pt idx="3421">
                  <c:v>14903.625</c:v>
                </c:pt>
                <c:pt idx="3422">
                  <c:v>14903.75</c:v>
                </c:pt>
                <c:pt idx="3423">
                  <c:v>14903.875</c:v>
                </c:pt>
                <c:pt idx="3424">
                  <c:v>14904</c:v>
                </c:pt>
                <c:pt idx="3425">
                  <c:v>14904.125</c:v>
                </c:pt>
                <c:pt idx="3426">
                  <c:v>14904.25</c:v>
                </c:pt>
                <c:pt idx="3427">
                  <c:v>14904.375</c:v>
                </c:pt>
                <c:pt idx="3428">
                  <c:v>14904.5</c:v>
                </c:pt>
                <c:pt idx="3429">
                  <c:v>14904.625</c:v>
                </c:pt>
                <c:pt idx="3430">
                  <c:v>14904.75</c:v>
                </c:pt>
                <c:pt idx="3431">
                  <c:v>14904.875</c:v>
                </c:pt>
                <c:pt idx="3432">
                  <c:v>14905</c:v>
                </c:pt>
                <c:pt idx="3433">
                  <c:v>14905.125</c:v>
                </c:pt>
                <c:pt idx="3434">
                  <c:v>14905.25</c:v>
                </c:pt>
                <c:pt idx="3435">
                  <c:v>14905.375</c:v>
                </c:pt>
                <c:pt idx="3436">
                  <c:v>14905.5</c:v>
                </c:pt>
                <c:pt idx="3437">
                  <c:v>14905.625</c:v>
                </c:pt>
                <c:pt idx="3438">
                  <c:v>14905.75</c:v>
                </c:pt>
                <c:pt idx="3439">
                  <c:v>14905.875</c:v>
                </c:pt>
                <c:pt idx="3440">
                  <c:v>14906</c:v>
                </c:pt>
                <c:pt idx="3441">
                  <c:v>14906.125</c:v>
                </c:pt>
                <c:pt idx="3442">
                  <c:v>14906.25</c:v>
                </c:pt>
                <c:pt idx="3443">
                  <c:v>14906.375</c:v>
                </c:pt>
                <c:pt idx="3444">
                  <c:v>14906.5</c:v>
                </c:pt>
                <c:pt idx="3445">
                  <c:v>14906.625</c:v>
                </c:pt>
                <c:pt idx="3446">
                  <c:v>14906.75</c:v>
                </c:pt>
                <c:pt idx="3447">
                  <c:v>14906.875</c:v>
                </c:pt>
                <c:pt idx="3448">
                  <c:v>14907</c:v>
                </c:pt>
                <c:pt idx="3449">
                  <c:v>14907.125</c:v>
                </c:pt>
                <c:pt idx="3450">
                  <c:v>14907.25</c:v>
                </c:pt>
                <c:pt idx="3451">
                  <c:v>14907.375</c:v>
                </c:pt>
                <c:pt idx="3452">
                  <c:v>14907.5</c:v>
                </c:pt>
                <c:pt idx="3453">
                  <c:v>14907.625</c:v>
                </c:pt>
                <c:pt idx="3454">
                  <c:v>14907.75</c:v>
                </c:pt>
                <c:pt idx="3455">
                  <c:v>14907.875</c:v>
                </c:pt>
                <c:pt idx="3456">
                  <c:v>14908</c:v>
                </c:pt>
                <c:pt idx="3457">
                  <c:v>14908.125</c:v>
                </c:pt>
                <c:pt idx="3458">
                  <c:v>14908.25</c:v>
                </c:pt>
                <c:pt idx="3459">
                  <c:v>14908.375</c:v>
                </c:pt>
                <c:pt idx="3460">
                  <c:v>14908.5</c:v>
                </c:pt>
                <c:pt idx="3461">
                  <c:v>14908.625</c:v>
                </c:pt>
                <c:pt idx="3462">
                  <c:v>14908.75</c:v>
                </c:pt>
                <c:pt idx="3463">
                  <c:v>14908.875</c:v>
                </c:pt>
                <c:pt idx="3464">
                  <c:v>14909</c:v>
                </c:pt>
                <c:pt idx="3465">
                  <c:v>14909.125</c:v>
                </c:pt>
                <c:pt idx="3466">
                  <c:v>14909.25</c:v>
                </c:pt>
                <c:pt idx="3467">
                  <c:v>14909.375</c:v>
                </c:pt>
                <c:pt idx="3468">
                  <c:v>14909.5</c:v>
                </c:pt>
                <c:pt idx="3469">
                  <c:v>14909.625</c:v>
                </c:pt>
                <c:pt idx="3470">
                  <c:v>14909.75</c:v>
                </c:pt>
                <c:pt idx="3471">
                  <c:v>14909.875</c:v>
                </c:pt>
                <c:pt idx="3472">
                  <c:v>14910</c:v>
                </c:pt>
                <c:pt idx="3473">
                  <c:v>14910.125</c:v>
                </c:pt>
                <c:pt idx="3474">
                  <c:v>14910.25</c:v>
                </c:pt>
                <c:pt idx="3475">
                  <c:v>14910.375</c:v>
                </c:pt>
                <c:pt idx="3476">
                  <c:v>14910.5</c:v>
                </c:pt>
                <c:pt idx="3477">
                  <c:v>14910.625</c:v>
                </c:pt>
                <c:pt idx="3478">
                  <c:v>14910.75</c:v>
                </c:pt>
                <c:pt idx="3479">
                  <c:v>14910.875</c:v>
                </c:pt>
                <c:pt idx="3480">
                  <c:v>14911</c:v>
                </c:pt>
                <c:pt idx="3481">
                  <c:v>14911.125</c:v>
                </c:pt>
                <c:pt idx="3482">
                  <c:v>14911.25</c:v>
                </c:pt>
                <c:pt idx="3483">
                  <c:v>14911.375</c:v>
                </c:pt>
                <c:pt idx="3484">
                  <c:v>14911.5</c:v>
                </c:pt>
                <c:pt idx="3485">
                  <c:v>14911.625</c:v>
                </c:pt>
                <c:pt idx="3486">
                  <c:v>14911.75</c:v>
                </c:pt>
                <c:pt idx="3487">
                  <c:v>14911.875</c:v>
                </c:pt>
                <c:pt idx="3488">
                  <c:v>14912</c:v>
                </c:pt>
                <c:pt idx="3489">
                  <c:v>14912.125</c:v>
                </c:pt>
                <c:pt idx="3490">
                  <c:v>14912.25</c:v>
                </c:pt>
                <c:pt idx="3491">
                  <c:v>14912.375</c:v>
                </c:pt>
                <c:pt idx="3492">
                  <c:v>14912.5</c:v>
                </c:pt>
                <c:pt idx="3493">
                  <c:v>14912.625</c:v>
                </c:pt>
                <c:pt idx="3494">
                  <c:v>14912.75</c:v>
                </c:pt>
                <c:pt idx="3495">
                  <c:v>14912.875</c:v>
                </c:pt>
                <c:pt idx="3496">
                  <c:v>14913</c:v>
                </c:pt>
                <c:pt idx="3497">
                  <c:v>14913.125</c:v>
                </c:pt>
                <c:pt idx="3498">
                  <c:v>14913.25</c:v>
                </c:pt>
                <c:pt idx="3499">
                  <c:v>14913.375</c:v>
                </c:pt>
                <c:pt idx="3500">
                  <c:v>14913.5</c:v>
                </c:pt>
                <c:pt idx="3501">
                  <c:v>14913.625</c:v>
                </c:pt>
                <c:pt idx="3502">
                  <c:v>14913.75</c:v>
                </c:pt>
                <c:pt idx="3503">
                  <c:v>14913.875</c:v>
                </c:pt>
                <c:pt idx="3504">
                  <c:v>14914</c:v>
                </c:pt>
                <c:pt idx="3505">
                  <c:v>14914.125</c:v>
                </c:pt>
                <c:pt idx="3506">
                  <c:v>14914.25</c:v>
                </c:pt>
                <c:pt idx="3507">
                  <c:v>14914.375</c:v>
                </c:pt>
                <c:pt idx="3508">
                  <c:v>14914.5</c:v>
                </c:pt>
                <c:pt idx="3509">
                  <c:v>14914.625</c:v>
                </c:pt>
                <c:pt idx="3510">
                  <c:v>14914.75</c:v>
                </c:pt>
                <c:pt idx="3511">
                  <c:v>14914.875</c:v>
                </c:pt>
                <c:pt idx="3512">
                  <c:v>14915</c:v>
                </c:pt>
                <c:pt idx="3513">
                  <c:v>14915.125</c:v>
                </c:pt>
                <c:pt idx="3514">
                  <c:v>14915.25</c:v>
                </c:pt>
                <c:pt idx="3515">
                  <c:v>14915.375</c:v>
                </c:pt>
                <c:pt idx="3516">
                  <c:v>14915.5</c:v>
                </c:pt>
                <c:pt idx="3517">
                  <c:v>14915.625</c:v>
                </c:pt>
                <c:pt idx="3518">
                  <c:v>14915.75</c:v>
                </c:pt>
                <c:pt idx="3519">
                  <c:v>14915.875</c:v>
                </c:pt>
                <c:pt idx="3520">
                  <c:v>14916</c:v>
                </c:pt>
                <c:pt idx="3521">
                  <c:v>14916.125</c:v>
                </c:pt>
                <c:pt idx="3522">
                  <c:v>14916.25</c:v>
                </c:pt>
                <c:pt idx="3523">
                  <c:v>14916.375</c:v>
                </c:pt>
                <c:pt idx="3524">
                  <c:v>14916.5</c:v>
                </c:pt>
                <c:pt idx="3525">
                  <c:v>14916.625</c:v>
                </c:pt>
                <c:pt idx="3526">
                  <c:v>14916.75</c:v>
                </c:pt>
                <c:pt idx="3527">
                  <c:v>14916.875</c:v>
                </c:pt>
                <c:pt idx="3528">
                  <c:v>14917</c:v>
                </c:pt>
                <c:pt idx="3529">
                  <c:v>14917.125</c:v>
                </c:pt>
                <c:pt idx="3530">
                  <c:v>14917.25</c:v>
                </c:pt>
                <c:pt idx="3531">
                  <c:v>14917.375</c:v>
                </c:pt>
                <c:pt idx="3532">
                  <c:v>14917.5</c:v>
                </c:pt>
                <c:pt idx="3533">
                  <c:v>14917.625</c:v>
                </c:pt>
                <c:pt idx="3534">
                  <c:v>14917.75</c:v>
                </c:pt>
                <c:pt idx="3535">
                  <c:v>14917.875</c:v>
                </c:pt>
                <c:pt idx="3536">
                  <c:v>14918</c:v>
                </c:pt>
                <c:pt idx="3537">
                  <c:v>14918.125</c:v>
                </c:pt>
                <c:pt idx="3538">
                  <c:v>14918.25</c:v>
                </c:pt>
                <c:pt idx="3539">
                  <c:v>14918.375</c:v>
                </c:pt>
                <c:pt idx="3540">
                  <c:v>14918.5</c:v>
                </c:pt>
                <c:pt idx="3541">
                  <c:v>14918.625</c:v>
                </c:pt>
                <c:pt idx="3542">
                  <c:v>14918.75</c:v>
                </c:pt>
                <c:pt idx="3543">
                  <c:v>14918.875</c:v>
                </c:pt>
                <c:pt idx="3544">
                  <c:v>14919</c:v>
                </c:pt>
                <c:pt idx="3545">
                  <c:v>14919.125</c:v>
                </c:pt>
                <c:pt idx="3546">
                  <c:v>14919.25</c:v>
                </c:pt>
                <c:pt idx="3547">
                  <c:v>14919.375</c:v>
                </c:pt>
                <c:pt idx="3548">
                  <c:v>14919.5</c:v>
                </c:pt>
                <c:pt idx="3549">
                  <c:v>14919.625</c:v>
                </c:pt>
                <c:pt idx="3550">
                  <c:v>14919.75</c:v>
                </c:pt>
                <c:pt idx="3551">
                  <c:v>14919.875</c:v>
                </c:pt>
                <c:pt idx="3552">
                  <c:v>14920</c:v>
                </c:pt>
                <c:pt idx="3553">
                  <c:v>14920.125</c:v>
                </c:pt>
                <c:pt idx="3554">
                  <c:v>14920.25</c:v>
                </c:pt>
                <c:pt idx="3555">
                  <c:v>14920.375</c:v>
                </c:pt>
                <c:pt idx="3556">
                  <c:v>14920.5</c:v>
                </c:pt>
                <c:pt idx="3557">
                  <c:v>14920.625</c:v>
                </c:pt>
                <c:pt idx="3558">
                  <c:v>14920.75</c:v>
                </c:pt>
                <c:pt idx="3559">
                  <c:v>14920.875</c:v>
                </c:pt>
                <c:pt idx="3560">
                  <c:v>14921</c:v>
                </c:pt>
                <c:pt idx="3561">
                  <c:v>14921.125</c:v>
                </c:pt>
                <c:pt idx="3562">
                  <c:v>14921.25</c:v>
                </c:pt>
                <c:pt idx="3563">
                  <c:v>14921.375</c:v>
                </c:pt>
                <c:pt idx="3564">
                  <c:v>14921.5</c:v>
                </c:pt>
                <c:pt idx="3565">
                  <c:v>14921.625</c:v>
                </c:pt>
                <c:pt idx="3566">
                  <c:v>14921.75</c:v>
                </c:pt>
                <c:pt idx="3567">
                  <c:v>14921.875</c:v>
                </c:pt>
                <c:pt idx="3568">
                  <c:v>14922</c:v>
                </c:pt>
                <c:pt idx="3569">
                  <c:v>14922.125</c:v>
                </c:pt>
                <c:pt idx="3570">
                  <c:v>14922.25</c:v>
                </c:pt>
                <c:pt idx="3571">
                  <c:v>14922.375</c:v>
                </c:pt>
                <c:pt idx="3572">
                  <c:v>14922.5</c:v>
                </c:pt>
                <c:pt idx="3573">
                  <c:v>14922.625</c:v>
                </c:pt>
                <c:pt idx="3574">
                  <c:v>14922.75</c:v>
                </c:pt>
                <c:pt idx="3575">
                  <c:v>14922.875</c:v>
                </c:pt>
                <c:pt idx="3576">
                  <c:v>14923</c:v>
                </c:pt>
                <c:pt idx="3577">
                  <c:v>14923.125</c:v>
                </c:pt>
                <c:pt idx="3578">
                  <c:v>14923.25</c:v>
                </c:pt>
                <c:pt idx="3579">
                  <c:v>14923.375</c:v>
                </c:pt>
                <c:pt idx="3580">
                  <c:v>14923.5</c:v>
                </c:pt>
                <c:pt idx="3581">
                  <c:v>14923.625</c:v>
                </c:pt>
                <c:pt idx="3582">
                  <c:v>14923.75</c:v>
                </c:pt>
                <c:pt idx="3583">
                  <c:v>14923.875</c:v>
                </c:pt>
                <c:pt idx="3584">
                  <c:v>14924</c:v>
                </c:pt>
                <c:pt idx="3585">
                  <c:v>14924.125</c:v>
                </c:pt>
                <c:pt idx="3586">
                  <c:v>14924.25</c:v>
                </c:pt>
                <c:pt idx="3587">
                  <c:v>14924.375</c:v>
                </c:pt>
                <c:pt idx="3588">
                  <c:v>14924.5</c:v>
                </c:pt>
                <c:pt idx="3589">
                  <c:v>14924.625</c:v>
                </c:pt>
                <c:pt idx="3590">
                  <c:v>14924.75</c:v>
                </c:pt>
                <c:pt idx="3591">
                  <c:v>14924.875</c:v>
                </c:pt>
                <c:pt idx="3592">
                  <c:v>14925</c:v>
                </c:pt>
                <c:pt idx="3593">
                  <c:v>14925.125</c:v>
                </c:pt>
                <c:pt idx="3594">
                  <c:v>14925.25</c:v>
                </c:pt>
                <c:pt idx="3595">
                  <c:v>14925.375</c:v>
                </c:pt>
                <c:pt idx="3596">
                  <c:v>14925.5</c:v>
                </c:pt>
                <c:pt idx="3597">
                  <c:v>14925.625</c:v>
                </c:pt>
                <c:pt idx="3598">
                  <c:v>14925.75</c:v>
                </c:pt>
                <c:pt idx="3599">
                  <c:v>14925.875</c:v>
                </c:pt>
                <c:pt idx="3600">
                  <c:v>14926</c:v>
                </c:pt>
                <c:pt idx="3601">
                  <c:v>14926.125</c:v>
                </c:pt>
                <c:pt idx="3602">
                  <c:v>14926.25</c:v>
                </c:pt>
                <c:pt idx="3603">
                  <c:v>14926.375</c:v>
                </c:pt>
                <c:pt idx="3604">
                  <c:v>14926.5</c:v>
                </c:pt>
                <c:pt idx="3605">
                  <c:v>14926.625</c:v>
                </c:pt>
                <c:pt idx="3606">
                  <c:v>14926.75</c:v>
                </c:pt>
                <c:pt idx="3607">
                  <c:v>14926.875</c:v>
                </c:pt>
                <c:pt idx="3608">
                  <c:v>14927</c:v>
                </c:pt>
                <c:pt idx="3609">
                  <c:v>14927.125</c:v>
                </c:pt>
                <c:pt idx="3610">
                  <c:v>14927.25</c:v>
                </c:pt>
                <c:pt idx="3611">
                  <c:v>14927.375</c:v>
                </c:pt>
                <c:pt idx="3612">
                  <c:v>14927.5</c:v>
                </c:pt>
                <c:pt idx="3613">
                  <c:v>14927.625</c:v>
                </c:pt>
                <c:pt idx="3614">
                  <c:v>14927.75</c:v>
                </c:pt>
                <c:pt idx="3615">
                  <c:v>14927.875</c:v>
                </c:pt>
                <c:pt idx="3616">
                  <c:v>14928</c:v>
                </c:pt>
                <c:pt idx="3617">
                  <c:v>14928.125</c:v>
                </c:pt>
                <c:pt idx="3618">
                  <c:v>14928.25</c:v>
                </c:pt>
                <c:pt idx="3619">
                  <c:v>14928.375</c:v>
                </c:pt>
                <c:pt idx="3620">
                  <c:v>14928.5</c:v>
                </c:pt>
                <c:pt idx="3621">
                  <c:v>14928.625</c:v>
                </c:pt>
                <c:pt idx="3622">
                  <c:v>14928.75</c:v>
                </c:pt>
                <c:pt idx="3623">
                  <c:v>14928.875</c:v>
                </c:pt>
                <c:pt idx="3624">
                  <c:v>14929</c:v>
                </c:pt>
                <c:pt idx="3625">
                  <c:v>14929.125</c:v>
                </c:pt>
                <c:pt idx="3626">
                  <c:v>14929.25</c:v>
                </c:pt>
                <c:pt idx="3627">
                  <c:v>14929.375</c:v>
                </c:pt>
                <c:pt idx="3628">
                  <c:v>14929.5</c:v>
                </c:pt>
                <c:pt idx="3629">
                  <c:v>14929.625</c:v>
                </c:pt>
                <c:pt idx="3630">
                  <c:v>14929.75</c:v>
                </c:pt>
                <c:pt idx="3631">
                  <c:v>14929.875</c:v>
                </c:pt>
                <c:pt idx="3632">
                  <c:v>14930</c:v>
                </c:pt>
                <c:pt idx="3633">
                  <c:v>14930.125</c:v>
                </c:pt>
                <c:pt idx="3634">
                  <c:v>14930.25</c:v>
                </c:pt>
                <c:pt idx="3635">
                  <c:v>14930.375</c:v>
                </c:pt>
                <c:pt idx="3636">
                  <c:v>14930.5</c:v>
                </c:pt>
                <c:pt idx="3637">
                  <c:v>14930.625</c:v>
                </c:pt>
                <c:pt idx="3638">
                  <c:v>14930.75</c:v>
                </c:pt>
                <c:pt idx="3639">
                  <c:v>14930.875</c:v>
                </c:pt>
                <c:pt idx="3640">
                  <c:v>14931</c:v>
                </c:pt>
                <c:pt idx="3641">
                  <c:v>14931.125</c:v>
                </c:pt>
                <c:pt idx="3642">
                  <c:v>14931.25</c:v>
                </c:pt>
                <c:pt idx="3643">
                  <c:v>14931.375</c:v>
                </c:pt>
                <c:pt idx="3644">
                  <c:v>14931.5</c:v>
                </c:pt>
                <c:pt idx="3645">
                  <c:v>14931.625</c:v>
                </c:pt>
                <c:pt idx="3646">
                  <c:v>14931.75</c:v>
                </c:pt>
                <c:pt idx="3647">
                  <c:v>14931.875</c:v>
                </c:pt>
                <c:pt idx="3648">
                  <c:v>14932</c:v>
                </c:pt>
                <c:pt idx="3649">
                  <c:v>14932.125</c:v>
                </c:pt>
                <c:pt idx="3650">
                  <c:v>14932.25</c:v>
                </c:pt>
                <c:pt idx="3651">
                  <c:v>14932.375</c:v>
                </c:pt>
                <c:pt idx="3652">
                  <c:v>14932.5</c:v>
                </c:pt>
                <c:pt idx="3653">
                  <c:v>14932.625</c:v>
                </c:pt>
                <c:pt idx="3654">
                  <c:v>14932.75</c:v>
                </c:pt>
                <c:pt idx="3655">
                  <c:v>14932.875</c:v>
                </c:pt>
                <c:pt idx="3656">
                  <c:v>14933</c:v>
                </c:pt>
                <c:pt idx="3657">
                  <c:v>14933.125</c:v>
                </c:pt>
                <c:pt idx="3658">
                  <c:v>14933.25</c:v>
                </c:pt>
                <c:pt idx="3659">
                  <c:v>14933.375</c:v>
                </c:pt>
                <c:pt idx="3660">
                  <c:v>14933.5</c:v>
                </c:pt>
                <c:pt idx="3661">
                  <c:v>14933.625</c:v>
                </c:pt>
                <c:pt idx="3662">
                  <c:v>14933.75</c:v>
                </c:pt>
                <c:pt idx="3663">
                  <c:v>14933.875</c:v>
                </c:pt>
                <c:pt idx="3664">
                  <c:v>14934</c:v>
                </c:pt>
                <c:pt idx="3665">
                  <c:v>14934.125</c:v>
                </c:pt>
                <c:pt idx="3666">
                  <c:v>14934.25</c:v>
                </c:pt>
                <c:pt idx="3667">
                  <c:v>14934.375</c:v>
                </c:pt>
                <c:pt idx="3668">
                  <c:v>14934.5</c:v>
                </c:pt>
                <c:pt idx="3669">
                  <c:v>14934.625</c:v>
                </c:pt>
                <c:pt idx="3670">
                  <c:v>14934.75</c:v>
                </c:pt>
                <c:pt idx="3671">
                  <c:v>14934.875</c:v>
                </c:pt>
                <c:pt idx="3672">
                  <c:v>14935</c:v>
                </c:pt>
                <c:pt idx="3673">
                  <c:v>14935.125</c:v>
                </c:pt>
                <c:pt idx="3674">
                  <c:v>14935.25</c:v>
                </c:pt>
                <c:pt idx="3675">
                  <c:v>14935.375</c:v>
                </c:pt>
                <c:pt idx="3676">
                  <c:v>14935.5</c:v>
                </c:pt>
                <c:pt idx="3677">
                  <c:v>14935.625</c:v>
                </c:pt>
                <c:pt idx="3678">
                  <c:v>14935.75</c:v>
                </c:pt>
                <c:pt idx="3679">
                  <c:v>14935.875</c:v>
                </c:pt>
                <c:pt idx="3680">
                  <c:v>14936</c:v>
                </c:pt>
                <c:pt idx="3681">
                  <c:v>14936.125</c:v>
                </c:pt>
                <c:pt idx="3682">
                  <c:v>14936.25</c:v>
                </c:pt>
                <c:pt idx="3683">
                  <c:v>14936.375</c:v>
                </c:pt>
                <c:pt idx="3684">
                  <c:v>14936.5</c:v>
                </c:pt>
                <c:pt idx="3685">
                  <c:v>14936.625</c:v>
                </c:pt>
                <c:pt idx="3686">
                  <c:v>14936.75</c:v>
                </c:pt>
                <c:pt idx="3687">
                  <c:v>14936.875</c:v>
                </c:pt>
                <c:pt idx="3688">
                  <c:v>14937</c:v>
                </c:pt>
                <c:pt idx="3689">
                  <c:v>14937.125</c:v>
                </c:pt>
                <c:pt idx="3690">
                  <c:v>14937.25</c:v>
                </c:pt>
                <c:pt idx="3691">
                  <c:v>14937.375</c:v>
                </c:pt>
                <c:pt idx="3692">
                  <c:v>14937.5</c:v>
                </c:pt>
                <c:pt idx="3693">
                  <c:v>14937.625</c:v>
                </c:pt>
                <c:pt idx="3694">
                  <c:v>14937.75</c:v>
                </c:pt>
                <c:pt idx="3695">
                  <c:v>14937.875</c:v>
                </c:pt>
                <c:pt idx="3696">
                  <c:v>14938</c:v>
                </c:pt>
                <c:pt idx="3697">
                  <c:v>14938.125</c:v>
                </c:pt>
                <c:pt idx="3698">
                  <c:v>14938.25</c:v>
                </c:pt>
                <c:pt idx="3699">
                  <c:v>14938.375</c:v>
                </c:pt>
                <c:pt idx="3700">
                  <c:v>14938.5</c:v>
                </c:pt>
                <c:pt idx="3701">
                  <c:v>14938.625</c:v>
                </c:pt>
                <c:pt idx="3702">
                  <c:v>14938.75</c:v>
                </c:pt>
                <c:pt idx="3703">
                  <c:v>14938.875</c:v>
                </c:pt>
                <c:pt idx="3704">
                  <c:v>14939</c:v>
                </c:pt>
                <c:pt idx="3705">
                  <c:v>14939.125</c:v>
                </c:pt>
                <c:pt idx="3706">
                  <c:v>14939.25</c:v>
                </c:pt>
                <c:pt idx="3707">
                  <c:v>14939.375</c:v>
                </c:pt>
                <c:pt idx="3708">
                  <c:v>14939.5</c:v>
                </c:pt>
                <c:pt idx="3709">
                  <c:v>14939.625</c:v>
                </c:pt>
                <c:pt idx="3710">
                  <c:v>14939.75</c:v>
                </c:pt>
                <c:pt idx="3711">
                  <c:v>14939.875</c:v>
                </c:pt>
                <c:pt idx="3712">
                  <c:v>14940</c:v>
                </c:pt>
                <c:pt idx="3713">
                  <c:v>14940.125</c:v>
                </c:pt>
                <c:pt idx="3714">
                  <c:v>14940.25</c:v>
                </c:pt>
                <c:pt idx="3715">
                  <c:v>14940.375</c:v>
                </c:pt>
                <c:pt idx="3716">
                  <c:v>14940.5</c:v>
                </c:pt>
                <c:pt idx="3717">
                  <c:v>14940.625</c:v>
                </c:pt>
                <c:pt idx="3718">
                  <c:v>14940.75</c:v>
                </c:pt>
                <c:pt idx="3719">
                  <c:v>14940.875</c:v>
                </c:pt>
                <c:pt idx="3720">
                  <c:v>14941</c:v>
                </c:pt>
                <c:pt idx="3721">
                  <c:v>14941.125</c:v>
                </c:pt>
                <c:pt idx="3722">
                  <c:v>14941.25</c:v>
                </c:pt>
                <c:pt idx="3723">
                  <c:v>14941.375</c:v>
                </c:pt>
                <c:pt idx="3724">
                  <c:v>14941.5</c:v>
                </c:pt>
                <c:pt idx="3725">
                  <c:v>14941.625</c:v>
                </c:pt>
                <c:pt idx="3726">
                  <c:v>14941.75</c:v>
                </c:pt>
                <c:pt idx="3727">
                  <c:v>14941.875</c:v>
                </c:pt>
                <c:pt idx="3728">
                  <c:v>14942</c:v>
                </c:pt>
                <c:pt idx="3729">
                  <c:v>14942.125</c:v>
                </c:pt>
                <c:pt idx="3730">
                  <c:v>14942.25</c:v>
                </c:pt>
                <c:pt idx="3731">
                  <c:v>14942.375</c:v>
                </c:pt>
                <c:pt idx="3732">
                  <c:v>14942.5</c:v>
                </c:pt>
                <c:pt idx="3733">
                  <c:v>14942.625</c:v>
                </c:pt>
                <c:pt idx="3734">
                  <c:v>14942.75</c:v>
                </c:pt>
                <c:pt idx="3735">
                  <c:v>14942.875</c:v>
                </c:pt>
                <c:pt idx="3736">
                  <c:v>14943</c:v>
                </c:pt>
                <c:pt idx="3737">
                  <c:v>14943.125</c:v>
                </c:pt>
                <c:pt idx="3738">
                  <c:v>14943.25</c:v>
                </c:pt>
                <c:pt idx="3739">
                  <c:v>14943.375</c:v>
                </c:pt>
                <c:pt idx="3740">
                  <c:v>14943.5</c:v>
                </c:pt>
                <c:pt idx="3741">
                  <c:v>14943.625</c:v>
                </c:pt>
                <c:pt idx="3742">
                  <c:v>14943.75</c:v>
                </c:pt>
                <c:pt idx="3743">
                  <c:v>14943.875</c:v>
                </c:pt>
                <c:pt idx="3744">
                  <c:v>14944</c:v>
                </c:pt>
                <c:pt idx="3745">
                  <c:v>14944.125</c:v>
                </c:pt>
                <c:pt idx="3746">
                  <c:v>14944.25</c:v>
                </c:pt>
                <c:pt idx="3747">
                  <c:v>14944.375</c:v>
                </c:pt>
                <c:pt idx="3748">
                  <c:v>14944.5</c:v>
                </c:pt>
                <c:pt idx="3749">
                  <c:v>14944.625</c:v>
                </c:pt>
                <c:pt idx="3750">
                  <c:v>14944.75</c:v>
                </c:pt>
                <c:pt idx="3751">
                  <c:v>14944.875</c:v>
                </c:pt>
                <c:pt idx="3752">
                  <c:v>14945</c:v>
                </c:pt>
                <c:pt idx="3753">
                  <c:v>14945.125</c:v>
                </c:pt>
                <c:pt idx="3754">
                  <c:v>14945.25</c:v>
                </c:pt>
                <c:pt idx="3755">
                  <c:v>14945.375</c:v>
                </c:pt>
                <c:pt idx="3756">
                  <c:v>14945.5</c:v>
                </c:pt>
                <c:pt idx="3757">
                  <c:v>14945.625</c:v>
                </c:pt>
                <c:pt idx="3758">
                  <c:v>14945.75</c:v>
                </c:pt>
                <c:pt idx="3759">
                  <c:v>14945.875</c:v>
                </c:pt>
                <c:pt idx="3760">
                  <c:v>14946</c:v>
                </c:pt>
                <c:pt idx="3761">
                  <c:v>14946.125</c:v>
                </c:pt>
                <c:pt idx="3762">
                  <c:v>14946.25</c:v>
                </c:pt>
                <c:pt idx="3763">
                  <c:v>14946.375</c:v>
                </c:pt>
                <c:pt idx="3764">
                  <c:v>14946.5</c:v>
                </c:pt>
                <c:pt idx="3765">
                  <c:v>14946.625</c:v>
                </c:pt>
                <c:pt idx="3766">
                  <c:v>14946.75</c:v>
                </c:pt>
                <c:pt idx="3767">
                  <c:v>14946.875</c:v>
                </c:pt>
                <c:pt idx="3768">
                  <c:v>14947</c:v>
                </c:pt>
                <c:pt idx="3769">
                  <c:v>14947.125</c:v>
                </c:pt>
                <c:pt idx="3770">
                  <c:v>14947.25</c:v>
                </c:pt>
                <c:pt idx="3771">
                  <c:v>14947.375</c:v>
                </c:pt>
                <c:pt idx="3772">
                  <c:v>14947.5</c:v>
                </c:pt>
                <c:pt idx="3773">
                  <c:v>14947.625</c:v>
                </c:pt>
                <c:pt idx="3774">
                  <c:v>14947.75</c:v>
                </c:pt>
                <c:pt idx="3775">
                  <c:v>14947.875</c:v>
                </c:pt>
                <c:pt idx="3776">
                  <c:v>14948</c:v>
                </c:pt>
                <c:pt idx="3777">
                  <c:v>14948.125</c:v>
                </c:pt>
                <c:pt idx="3778">
                  <c:v>14948.25</c:v>
                </c:pt>
                <c:pt idx="3779">
                  <c:v>14948.375</c:v>
                </c:pt>
                <c:pt idx="3780">
                  <c:v>14948.5</c:v>
                </c:pt>
                <c:pt idx="3781">
                  <c:v>14948.625</c:v>
                </c:pt>
                <c:pt idx="3782">
                  <c:v>14948.75</c:v>
                </c:pt>
                <c:pt idx="3783">
                  <c:v>14948.875</c:v>
                </c:pt>
                <c:pt idx="3784">
                  <c:v>14949</c:v>
                </c:pt>
                <c:pt idx="3785">
                  <c:v>14949.125</c:v>
                </c:pt>
                <c:pt idx="3786">
                  <c:v>14949.25</c:v>
                </c:pt>
                <c:pt idx="3787">
                  <c:v>14949.375</c:v>
                </c:pt>
                <c:pt idx="3788">
                  <c:v>14949.5</c:v>
                </c:pt>
                <c:pt idx="3789">
                  <c:v>14949.625</c:v>
                </c:pt>
                <c:pt idx="3790">
                  <c:v>14949.75</c:v>
                </c:pt>
                <c:pt idx="3791">
                  <c:v>14949.875</c:v>
                </c:pt>
                <c:pt idx="3792">
                  <c:v>14950</c:v>
                </c:pt>
                <c:pt idx="3793">
                  <c:v>14950.125</c:v>
                </c:pt>
                <c:pt idx="3794">
                  <c:v>14950.25</c:v>
                </c:pt>
                <c:pt idx="3795">
                  <c:v>14950.375</c:v>
                </c:pt>
                <c:pt idx="3796">
                  <c:v>14950.5</c:v>
                </c:pt>
                <c:pt idx="3797">
                  <c:v>14950.625</c:v>
                </c:pt>
                <c:pt idx="3798">
                  <c:v>14950.75</c:v>
                </c:pt>
                <c:pt idx="3799">
                  <c:v>14950.875</c:v>
                </c:pt>
                <c:pt idx="3800">
                  <c:v>14951</c:v>
                </c:pt>
                <c:pt idx="3801">
                  <c:v>14951.125</c:v>
                </c:pt>
                <c:pt idx="3802">
                  <c:v>14951.25</c:v>
                </c:pt>
                <c:pt idx="3803">
                  <c:v>14951.375</c:v>
                </c:pt>
                <c:pt idx="3804">
                  <c:v>14951.5</c:v>
                </c:pt>
                <c:pt idx="3805">
                  <c:v>14951.625</c:v>
                </c:pt>
                <c:pt idx="3806">
                  <c:v>14951.75</c:v>
                </c:pt>
                <c:pt idx="3807">
                  <c:v>14951.875</c:v>
                </c:pt>
                <c:pt idx="3808">
                  <c:v>14952</c:v>
                </c:pt>
                <c:pt idx="3809">
                  <c:v>14952.125</c:v>
                </c:pt>
                <c:pt idx="3810">
                  <c:v>14952.25</c:v>
                </c:pt>
                <c:pt idx="3811">
                  <c:v>14952.375</c:v>
                </c:pt>
                <c:pt idx="3812">
                  <c:v>14952.5</c:v>
                </c:pt>
                <c:pt idx="3813">
                  <c:v>14952.625</c:v>
                </c:pt>
                <c:pt idx="3814">
                  <c:v>14952.75</c:v>
                </c:pt>
                <c:pt idx="3815">
                  <c:v>14952.875</c:v>
                </c:pt>
                <c:pt idx="3816">
                  <c:v>14953</c:v>
                </c:pt>
                <c:pt idx="3817">
                  <c:v>14953.125</c:v>
                </c:pt>
                <c:pt idx="3818">
                  <c:v>14953.25</c:v>
                </c:pt>
                <c:pt idx="3819">
                  <c:v>14953.375</c:v>
                </c:pt>
                <c:pt idx="3820">
                  <c:v>14953.5</c:v>
                </c:pt>
                <c:pt idx="3821">
                  <c:v>14953.625</c:v>
                </c:pt>
                <c:pt idx="3822">
                  <c:v>14953.75</c:v>
                </c:pt>
                <c:pt idx="3823">
                  <c:v>14953.875</c:v>
                </c:pt>
                <c:pt idx="3824">
                  <c:v>14954</c:v>
                </c:pt>
                <c:pt idx="3825">
                  <c:v>14954.125</c:v>
                </c:pt>
                <c:pt idx="3826">
                  <c:v>14954.25</c:v>
                </c:pt>
                <c:pt idx="3827">
                  <c:v>14954.375</c:v>
                </c:pt>
                <c:pt idx="3828">
                  <c:v>14954.5</c:v>
                </c:pt>
                <c:pt idx="3829">
                  <c:v>14954.625</c:v>
                </c:pt>
                <c:pt idx="3830">
                  <c:v>14954.75</c:v>
                </c:pt>
                <c:pt idx="3831">
                  <c:v>14954.875</c:v>
                </c:pt>
                <c:pt idx="3832">
                  <c:v>14955</c:v>
                </c:pt>
                <c:pt idx="3833">
                  <c:v>14955.125</c:v>
                </c:pt>
                <c:pt idx="3834">
                  <c:v>14955.25</c:v>
                </c:pt>
                <c:pt idx="3835">
                  <c:v>14955.375</c:v>
                </c:pt>
                <c:pt idx="3836">
                  <c:v>14955.5</c:v>
                </c:pt>
                <c:pt idx="3837">
                  <c:v>14955.625</c:v>
                </c:pt>
                <c:pt idx="3838">
                  <c:v>14955.75</c:v>
                </c:pt>
                <c:pt idx="3839">
                  <c:v>14955.875</c:v>
                </c:pt>
                <c:pt idx="3840">
                  <c:v>14956</c:v>
                </c:pt>
                <c:pt idx="3841">
                  <c:v>14956.125</c:v>
                </c:pt>
                <c:pt idx="3842">
                  <c:v>14956.25</c:v>
                </c:pt>
                <c:pt idx="3843">
                  <c:v>14956.375</c:v>
                </c:pt>
                <c:pt idx="3844">
                  <c:v>14956.5</c:v>
                </c:pt>
                <c:pt idx="3845">
                  <c:v>14956.625</c:v>
                </c:pt>
                <c:pt idx="3846">
                  <c:v>14956.75</c:v>
                </c:pt>
                <c:pt idx="3847">
                  <c:v>14956.875</c:v>
                </c:pt>
                <c:pt idx="3848">
                  <c:v>14957</c:v>
                </c:pt>
                <c:pt idx="3849">
                  <c:v>14957.125</c:v>
                </c:pt>
                <c:pt idx="3850">
                  <c:v>14957.25</c:v>
                </c:pt>
                <c:pt idx="3851">
                  <c:v>14957.375</c:v>
                </c:pt>
                <c:pt idx="3852">
                  <c:v>14957.5</c:v>
                </c:pt>
                <c:pt idx="3853">
                  <c:v>14957.625</c:v>
                </c:pt>
                <c:pt idx="3854">
                  <c:v>14957.75</c:v>
                </c:pt>
                <c:pt idx="3855">
                  <c:v>14957.875</c:v>
                </c:pt>
                <c:pt idx="3856">
                  <c:v>14958</c:v>
                </c:pt>
                <c:pt idx="3857">
                  <c:v>14958.125</c:v>
                </c:pt>
                <c:pt idx="3858">
                  <c:v>14958.25</c:v>
                </c:pt>
                <c:pt idx="3859">
                  <c:v>14958.375</c:v>
                </c:pt>
                <c:pt idx="3860">
                  <c:v>14958.5</c:v>
                </c:pt>
                <c:pt idx="3861">
                  <c:v>14958.625</c:v>
                </c:pt>
                <c:pt idx="3862">
                  <c:v>14958.75</c:v>
                </c:pt>
                <c:pt idx="3863">
                  <c:v>14958.875</c:v>
                </c:pt>
                <c:pt idx="3864">
                  <c:v>14959</c:v>
                </c:pt>
                <c:pt idx="3865">
                  <c:v>14959.125</c:v>
                </c:pt>
                <c:pt idx="3866">
                  <c:v>14959.25</c:v>
                </c:pt>
                <c:pt idx="3867">
                  <c:v>14959.375</c:v>
                </c:pt>
                <c:pt idx="3868">
                  <c:v>14959.5</c:v>
                </c:pt>
                <c:pt idx="3869">
                  <c:v>14959.625</c:v>
                </c:pt>
                <c:pt idx="3870">
                  <c:v>14959.75</c:v>
                </c:pt>
                <c:pt idx="3871">
                  <c:v>14959.875</c:v>
                </c:pt>
                <c:pt idx="3872">
                  <c:v>14960</c:v>
                </c:pt>
                <c:pt idx="3873">
                  <c:v>14960.125</c:v>
                </c:pt>
                <c:pt idx="3874">
                  <c:v>14960.25</c:v>
                </c:pt>
                <c:pt idx="3875">
                  <c:v>14960.375</c:v>
                </c:pt>
                <c:pt idx="3876">
                  <c:v>14960.5</c:v>
                </c:pt>
                <c:pt idx="3877">
                  <c:v>14960.625</c:v>
                </c:pt>
                <c:pt idx="3878">
                  <c:v>14960.75</c:v>
                </c:pt>
                <c:pt idx="3879">
                  <c:v>14960.875</c:v>
                </c:pt>
                <c:pt idx="3880">
                  <c:v>14961</c:v>
                </c:pt>
                <c:pt idx="3881">
                  <c:v>14961.125</c:v>
                </c:pt>
                <c:pt idx="3882">
                  <c:v>14961.25</c:v>
                </c:pt>
                <c:pt idx="3883">
                  <c:v>14961.375</c:v>
                </c:pt>
                <c:pt idx="3884">
                  <c:v>14961.5</c:v>
                </c:pt>
                <c:pt idx="3885">
                  <c:v>14961.625</c:v>
                </c:pt>
                <c:pt idx="3886">
                  <c:v>14961.75</c:v>
                </c:pt>
                <c:pt idx="3887">
                  <c:v>14961.875</c:v>
                </c:pt>
                <c:pt idx="3888">
                  <c:v>14962</c:v>
                </c:pt>
                <c:pt idx="3889">
                  <c:v>14962.125</c:v>
                </c:pt>
                <c:pt idx="3890">
                  <c:v>14962.25</c:v>
                </c:pt>
                <c:pt idx="3891">
                  <c:v>14962.375</c:v>
                </c:pt>
                <c:pt idx="3892">
                  <c:v>14962.5</c:v>
                </c:pt>
                <c:pt idx="3893">
                  <c:v>14962.625</c:v>
                </c:pt>
                <c:pt idx="3894">
                  <c:v>14962.75</c:v>
                </c:pt>
                <c:pt idx="3895">
                  <c:v>14962.875</c:v>
                </c:pt>
                <c:pt idx="3896">
                  <c:v>14963</c:v>
                </c:pt>
                <c:pt idx="3897">
                  <c:v>14963.125</c:v>
                </c:pt>
                <c:pt idx="3898">
                  <c:v>14963.25</c:v>
                </c:pt>
                <c:pt idx="3899">
                  <c:v>14963.375</c:v>
                </c:pt>
                <c:pt idx="3900">
                  <c:v>14963.5</c:v>
                </c:pt>
                <c:pt idx="3901">
                  <c:v>14963.625</c:v>
                </c:pt>
                <c:pt idx="3902">
                  <c:v>14963.75</c:v>
                </c:pt>
                <c:pt idx="3903">
                  <c:v>14963.875</c:v>
                </c:pt>
                <c:pt idx="3904">
                  <c:v>14964</c:v>
                </c:pt>
                <c:pt idx="3905">
                  <c:v>14964.125</c:v>
                </c:pt>
                <c:pt idx="3906">
                  <c:v>14964.25</c:v>
                </c:pt>
                <c:pt idx="3907">
                  <c:v>14964.375</c:v>
                </c:pt>
                <c:pt idx="3908">
                  <c:v>14964.5</c:v>
                </c:pt>
                <c:pt idx="3909">
                  <c:v>14964.625</c:v>
                </c:pt>
                <c:pt idx="3910">
                  <c:v>14964.75</c:v>
                </c:pt>
                <c:pt idx="3911">
                  <c:v>14964.875</c:v>
                </c:pt>
                <c:pt idx="3912">
                  <c:v>14965</c:v>
                </c:pt>
                <c:pt idx="3913">
                  <c:v>14965.125</c:v>
                </c:pt>
                <c:pt idx="3914">
                  <c:v>14965.25</c:v>
                </c:pt>
                <c:pt idx="3915">
                  <c:v>14965.375</c:v>
                </c:pt>
                <c:pt idx="3916">
                  <c:v>14965.5</c:v>
                </c:pt>
                <c:pt idx="3917">
                  <c:v>14965.625</c:v>
                </c:pt>
                <c:pt idx="3918">
                  <c:v>14965.75</c:v>
                </c:pt>
                <c:pt idx="3919">
                  <c:v>14965.875</c:v>
                </c:pt>
                <c:pt idx="3920">
                  <c:v>14966</c:v>
                </c:pt>
                <c:pt idx="3921">
                  <c:v>14966.125</c:v>
                </c:pt>
                <c:pt idx="3922">
                  <c:v>14966.25</c:v>
                </c:pt>
                <c:pt idx="3923">
                  <c:v>14966.375</c:v>
                </c:pt>
                <c:pt idx="3924">
                  <c:v>14966.5</c:v>
                </c:pt>
                <c:pt idx="3925">
                  <c:v>14966.625</c:v>
                </c:pt>
                <c:pt idx="3926">
                  <c:v>14966.75</c:v>
                </c:pt>
                <c:pt idx="3927">
                  <c:v>14966.875</c:v>
                </c:pt>
                <c:pt idx="3928">
                  <c:v>14967</c:v>
                </c:pt>
                <c:pt idx="3929">
                  <c:v>14967.125</c:v>
                </c:pt>
                <c:pt idx="3930">
                  <c:v>14967.25</c:v>
                </c:pt>
                <c:pt idx="3931">
                  <c:v>14967.375</c:v>
                </c:pt>
                <c:pt idx="3932">
                  <c:v>14967.5</c:v>
                </c:pt>
                <c:pt idx="3933">
                  <c:v>14967.625</c:v>
                </c:pt>
                <c:pt idx="3934">
                  <c:v>14967.75</c:v>
                </c:pt>
                <c:pt idx="3935">
                  <c:v>14967.875</c:v>
                </c:pt>
                <c:pt idx="3936">
                  <c:v>14968</c:v>
                </c:pt>
                <c:pt idx="3937">
                  <c:v>14968.125</c:v>
                </c:pt>
                <c:pt idx="3938">
                  <c:v>14968.25</c:v>
                </c:pt>
                <c:pt idx="3939">
                  <c:v>14968.375</c:v>
                </c:pt>
                <c:pt idx="3940">
                  <c:v>14968.5</c:v>
                </c:pt>
                <c:pt idx="3941">
                  <c:v>14968.625</c:v>
                </c:pt>
                <c:pt idx="3942">
                  <c:v>14968.75</c:v>
                </c:pt>
                <c:pt idx="3943">
                  <c:v>14968.875</c:v>
                </c:pt>
                <c:pt idx="3944">
                  <c:v>14969</c:v>
                </c:pt>
                <c:pt idx="3945">
                  <c:v>14969.125</c:v>
                </c:pt>
                <c:pt idx="3946">
                  <c:v>14969.25</c:v>
                </c:pt>
                <c:pt idx="3947">
                  <c:v>14969.375</c:v>
                </c:pt>
                <c:pt idx="3948">
                  <c:v>14969.5</c:v>
                </c:pt>
                <c:pt idx="3949">
                  <c:v>14969.625</c:v>
                </c:pt>
                <c:pt idx="3950">
                  <c:v>14969.75</c:v>
                </c:pt>
                <c:pt idx="3951">
                  <c:v>14969.875</c:v>
                </c:pt>
                <c:pt idx="3952">
                  <c:v>14970</c:v>
                </c:pt>
                <c:pt idx="3953">
                  <c:v>14970.125</c:v>
                </c:pt>
                <c:pt idx="3954">
                  <c:v>14970.25</c:v>
                </c:pt>
                <c:pt idx="3955">
                  <c:v>14970.375</c:v>
                </c:pt>
                <c:pt idx="3956">
                  <c:v>14970.5</c:v>
                </c:pt>
                <c:pt idx="3957">
                  <c:v>14970.625</c:v>
                </c:pt>
                <c:pt idx="3958">
                  <c:v>14970.75</c:v>
                </c:pt>
                <c:pt idx="3959">
                  <c:v>14970.875</c:v>
                </c:pt>
                <c:pt idx="3960">
                  <c:v>14971</c:v>
                </c:pt>
                <c:pt idx="3961">
                  <c:v>14971.125</c:v>
                </c:pt>
                <c:pt idx="3962">
                  <c:v>14971.25</c:v>
                </c:pt>
                <c:pt idx="3963">
                  <c:v>14971.375</c:v>
                </c:pt>
                <c:pt idx="3964">
                  <c:v>14971.5</c:v>
                </c:pt>
                <c:pt idx="3965">
                  <c:v>14971.625</c:v>
                </c:pt>
                <c:pt idx="3966">
                  <c:v>14971.75</c:v>
                </c:pt>
                <c:pt idx="3967">
                  <c:v>14971.875</c:v>
                </c:pt>
                <c:pt idx="3968">
                  <c:v>14972</c:v>
                </c:pt>
                <c:pt idx="3969">
                  <c:v>14972.125</c:v>
                </c:pt>
                <c:pt idx="3970">
                  <c:v>14972.25</c:v>
                </c:pt>
                <c:pt idx="3971">
                  <c:v>14972.375</c:v>
                </c:pt>
                <c:pt idx="3972">
                  <c:v>14972.5</c:v>
                </c:pt>
                <c:pt idx="3973">
                  <c:v>14972.625</c:v>
                </c:pt>
                <c:pt idx="3974">
                  <c:v>14972.75</c:v>
                </c:pt>
                <c:pt idx="3975">
                  <c:v>14972.875</c:v>
                </c:pt>
                <c:pt idx="3976">
                  <c:v>14973</c:v>
                </c:pt>
                <c:pt idx="3977">
                  <c:v>14973.125</c:v>
                </c:pt>
                <c:pt idx="3978">
                  <c:v>14973.25</c:v>
                </c:pt>
                <c:pt idx="3979">
                  <c:v>14973.375</c:v>
                </c:pt>
                <c:pt idx="3980">
                  <c:v>14973.5</c:v>
                </c:pt>
                <c:pt idx="3981">
                  <c:v>14973.625</c:v>
                </c:pt>
                <c:pt idx="3982">
                  <c:v>14973.75</c:v>
                </c:pt>
                <c:pt idx="3983">
                  <c:v>14973.875</c:v>
                </c:pt>
                <c:pt idx="3984">
                  <c:v>14974</c:v>
                </c:pt>
                <c:pt idx="3985">
                  <c:v>14974.125</c:v>
                </c:pt>
                <c:pt idx="3986">
                  <c:v>14974.25</c:v>
                </c:pt>
                <c:pt idx="3987">
                  <c:v>14974.375</c:v>
                </c:pt>
                <c:pt idx="3988">
                  <c:v>14974.5</c:v>
                </c:pt>
                <c:pt idx="3989">
                  <c:v>14974.625</c:v>
                </c:pt>
                <c:pt idx="3990">
                  <c:v>14974.75</c:v>
                </c:pt>
                <c:pt idx="3991">
                  <c:v>14974.875</c:v>
                </c:pt>
                <c:pt idx="3992">
                  <c:v>14975</c:v>
                </c:pt>
                <c:pt idx="3993">
                  <c:v>14975.125</c:v>
                </c:pt>
                <c:pt idx="3994">
                  <c:v>14975.25</c:v>
                </c:pt>
                <c:pt idx="3995">
                  <c:v>14975.375</c:v>
                </c:pt>
                <c:pt idx="3996">
                  <c:v>14975.5</c:v>
                </c:pt>
                <c:pt idx="3997">
                  <c:v>14975.625</c:v>
                </c:pt>
                <c:pt idx="3998">
                  <c:v>14975.75</c:v>
                </c:pt>
                <c:pt idx="3999">
                  <c:v>14975.875</c:v>
                </c:pt>
                <c:pt idx="4000">
                  <c:v>14976</c:v>
                </c:pt>
                <c:pt idx="4001">
                  <c:v>14976.125</c:v>
                </c:pt>
                <c:pt idx="4002">
                  <c:v>14976.25</c:v>
                </c:pt>
                <c:pt idx="4003">
                  <c:v>14976.375</c:v>
                </c:pt>
                <c:pt idx="4004">
                  <c:v>14976.5</c:v>
                </c:pt>
                <c:pt idx="4005">
                  <c:v>14976.625</c:v>
                </c:pt>
                <c:pt idx="4006">
                  <c:v>14976.75</c:v>
                </c:pt>
                <c:pt idx="4007">
                  <c:v>14976.875</c:v>
                </c:pt>
                <c:pt idx="4008">
                  <c:v>14977</c:v>
                </c:pt>
                <c:pt idx="4009">
                  <c:v>14977.125</c:v>
                </c:pt>
                <c:pt idx="4010">
                  <c:v>14977.25</c:v>
                </c:pt>
                <c:pt idx="4011">
                  <c:v>14977.375</c:v>
                </c:pt>
                <c:pt idx="4012">
                  <c:v>14977.5</c:v>
                </c:pt>
                <c:pt idx="4013">
                  <c:v>14977.625</c:v>
                </c:pt>
                <c:pt idx="4014">
                  <c:v>14977.75</c:v>
                </c:pt>
                <c:pt idx="4015">
                  <c:v>14977.875</c:v>
                </c:pt>
                <c:pt idx="4016">
                  <c:v>14978</c:v>
                </c:pt>
                <c:pt idx="4017">
                  <c:v>14978.125</c:v>
                </c:pt>
                <c:pt idx="4018">
                  <c:v>14978.25</c:v>
                </c:pt>
                <c:pt idx="4019">
                  <c:v>14978.375</c:v>
                </c:pt>
                <c:pt idx="4020">
                  <c:v>14978.5</c:v>
                </c:pt>
                <c:pt idx="4021">
                  <c:v>14978.625</c:v>
                </c:pt>
                <c:pt idx="4022">
                  <c:v>14978.75</c:v>
                </c:pt>
                <c:pt idx="4023">
                  <c:v>14978.875</c:v>
                </c:pt>
                <c:pt idx="4024">
                  <c:v>14979</c:v>
                </c:pt>
                <c:pt idx="4025">
                  <c:v>14979.125</c:v>
                </c:pt>
                <c:pt idx="4026">
                  <c:v>14979.25</c:v>
                </c:pt>
                <c:pt idx="4027">
                  <c:v>14979.375</c:v>
                </c:pt>
                <c:pt idx="4028">
                  <c:v>14979.5</c:v>
                </c:pt>
                <c:pt idx="4029">
                  <c:v>14979.625</c:v>
                </c:pt>
                <c:pt idx="4030">
                  <c:v>14979.75</c:v>
                </c:pt>
                <c:pt idx="4031">
                  <c:v>14979.875</c:v>
                </c:pt>
                <c:pt idx="4032">
                  <c:v>14980</c:v>
                </c:pt>
                <c:pt idx="4033">
                  <c:v>14980.125</c:v>
                </c:pt>
                <c:pt idx="4034">
                  <c:v>14980.25</c:v>
                </c:pt>
                <c:pt idx="4035">
                  <c:v>14980.375</c:v>
                </c:pt>
                <c:pt idx="4036">
                  <c:v>14980.5</c:v>
                </c:pt>
                <c:pt idx="4037">
                  <c:v>14980.625</c:v>
                </c:pt>
                <c:pt idx="4038">
                  <c:v>14980.75</c:v>
                </c:pt>
                <c:pt idx="4039">
                  <c:v>14980.875</c:v>
                </c:pt>
                <c:pt idx="4040">
                  <c:v>14981</c:v>
                </c:pt>
                <c:pt idx="4041">
                  <c:v>14981.125</c:v>
                </c:pt>
                <c:pt idx="4042">
                  <c:v>14981.25</c:v>
                </c:pt>
                <c:pt idx="4043">
                  <c:v>14981.375</c:v>
                </c:pt>
                <c:pt idx="4044">
                  <c:v>14981.5</c:v>
                </c:pt>
                <c:pt idx="4045">
                  <c:v>14981.625</c:v>
                </c:pt>
                <c:pt idx="4046">
                  <c:v>14981.75</c:v>
                </c:pt>
                <c:pt idx="4047">
                  <c:v>14981.875</c:v>
                </c:pt>
                <c:pt idx="4048">
                  <c:v>14982</c:v>
                </c:pt>
                <c:pt idx="4049">
                  <c:v>14982.125</c:v>
                </c:pt>
                <c:pt idx="4050">
                  <c:v>14982.25</c:v>
                </c:pt>
                <c:pt idx="4051">
                  <c:v>14982.375</c:v>
                </c:pt>
                <c:pt idx="4052">
                  <c:v>14982.5</c:v>
                </c:pt>
                <c:pt idx="4053">
                  <c:v>14982.625</c:v>
                </c:pt>
                <c:pt idx="4054">
                  <c:v>14982.75</c:v>
                </c:pt>
                <c:pt idx="4055">
                  <c:v>14982.875</c:v>
                </c:pt>
                <c:pt idx="4056">
                  <c:v>14983</c:v>
                </c:pt>
                <c:pt idx="4057">
                  <c:v>14983.125</c:v>
                </c:pt>
                <c:pt idx="4058">
                  <c:v>14983.25</c:v>
                </c:pt>
                <c:pt idx="4059">
                  <c:v>14983.375</c:v>
                </c:pt>
                <c:pt idx="4060">
                  <c:v>14983.5</c:v>
                </c:pt>
                <c:pt idx="4061">
                  <c:v>14983.625</c:v>
                </c:pt>
                <c:pt idx="4062">
                  <c:v>14983.75</c:v>
                </c:pt>
                <c:pt idx="4063">
                  <c:v>14983.875</c:v>
                </c:pt>
                <c:pt idx="4064">
                  <c:v>14984</c:v>
                </c:pt>
                <c:pt idx="4065">
                  <c:v>14984.125</c:v>
                </c:pt>
                <c:pt idx="4066">
                  <c:v>14984.25</c:v>
                </c:pt>
                <c:pt idx="4067">
                  <c:v>14984.375</c:v>
                </c:pt>
                <c:pt idx="4068">
                  <c:v>14984.5</c:v>
                </c:pt>
                <c:pt idx="4069">
                  <c:v>14984.625</c:v>
                </c:pt>
                <c:pt idx="4070">
                  <c:v>14984.75</c:v>
                </c:pt>
                <c:pt idx="4071">
                  <c:v>14984.875</c:v>
                </c:pt>
                <c:pt idx="4072">
                  <c:v>14985</c:v>
                </c:pt>
                <c:pt idx="4073">
                  <c:v>14985.125</c:v>
                </c:pt>
                <c:pt idx="4074">
                  <c:v>14985.25</c:v>
                </c:pt>
                <c:pt idx="4075">
                  <c:v>14985.375</c:v>
                </c:pt>
                <c:pt idx="4076">
                  <c:v>14985.5</c:v>
                </c:pt>
                <c:pt idx="4077">
                  <c:v>14985.625</c:v>
                </c:pt>
                <c:pt idx="4078">
                  <c:v>14985.75</c:v>
                </c:pt>
                <c:pt idx="4079">
                  <c:v>14985.875</c:v>
                </c:pt>
                <c:pt idx="4080">
                  <c:v>14986</c:v>
                </c:pt>
                <c:pt idx="4081">
                  <c:v>14986.125</c:v>
                </c:pt>
                <c:pt idx="4082">
                  <c:v>14986.25</c:v>
                </c:pt>
                <c:pt idx="4083">
                  <c:v>14986.375</c:v>
                </c:pt>
                <c:pt idx="4084">
                  <c:v>14986.5</c:v>
                </c:pt>
                <c:pt idx="4085">
                  <c:v>14986.625</c:v>
                </c:pt>
                <c:pt idx="4086">
                  <c:v>14986.75</c:v>
                </c:pt>
                <c:pt idx="4087">
                  <c:v>14986.875</c:v>
                </c:pt>
                <c:pt idx="4088">
                  <c:v>14987</c:v>
                </c:pt>
                <c:pt idx="4089">
                  <c:v>14987.125</c:v>
                </c:pt>
                <c:pt idx="4090">
                  <c:v>14987.25</c:v>
                </c:pt>
                <c:pt idx="4091">
                  <c:v>14987.375</c:v>
                </c:pt>
                <c:pt idx="4092">
                  <c:v>14987.5</c:v>
                </c:pt>
                <c:pt idx="4093">
                  <c:v>14987.625</c:v>
                </c:pt>
                <c:pt idx="4094">
                  <c:v>14987.75</c:v>
                </c:pt>
                <c:pt idx="4095">
                  <c:v>14987.875</c:v>
                </c:pt>
                <c:pt idx="4096">
                  <c:v>14988</c:v>
                </c:pt>
                <c:pt idx="4097">
                  <c:v>14988.125</c:v>
                </c:pt>
                <c:pt idx="4098">
                  <c:v>14988.25</c:v>
                </c:pt>
                <c:pt idx="4099">
                  <c:v>14988.375</c:v>
                </c:pt>
                <c:pt idx="4100">
                  <c:v>14988.5</c:v>
                </c:pt>
                <c:pt idx="4101">
                  <c:v>14988.625</c:v>
                </c:pt>
                <c:pt idx="4102">
                  <c:v>14988.75</c:v>
                </c:pt>
                <c:pt idx="4103">
                  <c:v>14988.875</c:v>
                </c:pt>
                <c:pt idx="4104">
                  <c:v>14989</c:v>
                </c:pt>
                <c:pt idx="4105">
                  <c:v>14989.125</c:v>
                </c:pt>
                <c:pt idx="4106">
                  <c:v>14989.25</c:v>
                </c:pt>
                <c:pt idx="4107">
                  <c:v>14989.375</c:v>
                </c:pt>
                <c:pt idx="4108">
                  <c:v>14989.5</c:v>
                </c:pt>
                <c:pt idx="4109">
                  <c:v>14989.625</c:v>
                </c:pt>
                <c:pt idx="4110">
                  <c:v>14989.75</c:v>
                </c:pt>
                <c:pt idx="4111">
                  <c:v>14989.875</c:v>
                </c:pt>
                <c:pt idx="4112">
                  <c:v>14990</c:v>
                </c:pt>
                <c:pt idx="4113">
                  <c:v>14990.125</c:v>
                </c:pt>
                <c:pt idx="4114">
                  <c:v>14990.25</c:v>
                </c:pt>
                <c:pt idx="4115">
                  <c:v>14990.375</c:v>
                </c:pt>
                <c:pt idx="4116">
                  <c:v>14990.5</c:v>
                </c:pt>
                <c:pt idx="4117">
                  <c:v>14990.625</c:v>
                </c:pt>
                <c:pt idx="4118">
                  <c:v>14990.75</c:v>
                </c:pt>
                <c:pt idx="4119">
                  <c:v>14990.875</c:v>
                </c:pt>
                <c:pt idx="4120">
                  <c:v>14991</c:v>
                </c:pt>
                <c:pt idx="4121">
                  <c:v>14991.125</c:v>
                </c:pt>
                <c:pt idx="4122">
                  <c:v>14991.25</c:v>
                </c:pt>
                <c:pt idx="4123">
                  <c:v>14991.375</c:v>
                </c:pt>
                <c:pt idx="4124">
                  <c:v>14991.5</c:v>
                </c:pt>
                <c:pt idx="4125">
                  <c:v>14991.625</c:v>
                </c:pt>
                <c:pt idx="4126">
                  <c:v>14991.75</c:v>
                </c:pt>
                <c:pt idx="4127">
                  <c:v>14991.875</c:v>
                </c:pt>
                <c:pt idx="4128">
                  <c:v>14992</c:v>
                </c:pt>
                <c:pt idx="4129">
                  <c:v>14992.125</c:v>
                </c:pt>
                <c:pt idx="4130">
                  <c:v>14992.25</c:v>
                </c:pt>
                <c:pt idx="4131">
                  <c:v>14992.375</c:v>
                </c:pt>
                <c:pt idx="4132">
                  <c:v>14992.5</c:v>
                </c:pt>
                <c:pt idx="4133">
                  <c:v>14992.625</c:v>
                </c:pt>
                <c:pt idx="4134">
                  <c:v>14992.75</c:v>
                </c:pt>
                <c:pt idx="4135">
                  <c:v>14992.875</c:v>
                </c:pt>
                <c:pt idx="4136">
                  <c:v>14993</c:v>
                </c:pt>
                <c:pt idx="4137">
                  <c:v>14993.125</c:v>
                </c:pt>
                <c:pt idx="4138">
                  <c:v>14993.25</c:v>
                </c:pt>
                <c:pt idx="4139">
                  <c:v>14993.375</c:v>
                </c:pt>
                <c:pt idx="4140">
                  <c:v>14993.5</c:v>
                </c:pt>
                <c:pt idx="4141">
                  <c:v>14993.625</c:v>
                </c:pt>
                <c:pt idx="4142">
                  <c:v>14993.75</c:v>
                </c:pt>
                <c:pt idx="4143">
                  <c:v>14993.875</c:v>
                </c:pt>
                <c:pt idx="4144">
                  <c:v>14994</c:v>
                </c:pt>
                <c:pt idx="4145">
                  <c:v>14994.125</c:v>
                </c:pt>
                <c:pt idx="4146">
                  <c:v>14994.25</c:v>
                </c:pt>
                <c:pt idx="4147">
                  <c:v>14994.375</c:v>
                </c:pt>
                <c:pt idx="4148">
                  <c:v>14994.5</c:v>
                </c:pt>
                <c:pt idx="4149">
                  <c:v>14994.625</c:v>
                </c:pt>
                <c:pt idx="4150">
                  <c:v>14994.75</c:v>
                </c:pt>
                <c:pt idx="4151">
                  <c:v>14994.875</c:v>
                </c:pt>
                <c:pt idx="4152">
                  <c:v>14995</c:v>
                </c:pt>
                <c:pt idx="4153">
                  <c:v>14995.125</c:v>
                </c:pt>
                <c:pt idx="4154">
                  <c:v>14995.25</c:v>
                </c:pt>
                <c:pt idx="4155">
                  <c:v>14995.375</c:v>
                </c:pt>
                <c:pt idx="4156">
                  <c:v>14995.5</c:v>
                </c:pt>
                <c:pt idx="4157">
                  <c:v>14995.625</c:v>
                </c:pt>
                <c:pt idx="4158">
                  <c:v>14995.75</c:v>
                </c:pt>
                <c:pt idx="4159">
                  <c:v>14995.875</c:v>
                </c:pt>
                <c:pt idx="4160">
                  <c:v>14996</c:v>
                </c:pt>
                <c:pt idx="4161">
                  <c:v>14996.125</c:v>
                </c:pt>
                <c:pt idx="4162">
                  <c:v>14996.25</c:v>
                </c:pt>
                <c:pt idx="4163">
                  <c:v>14996.375</c:v>
                </c:pt>
                <c:pt idx="4164">
                  <c:v>14996.5</c:v>
                </c:pt>
                <c:pt idx="4165">
                  <c:v>14996.625</c:v>
                </c:pt>
                <c:pt idx="4166">
                  <c:v>14996.75</c:v>
                </c:pt>
                <c:pt idx="4167">
                  <c:v>14996.875</c:v>
                </c:pt>
                <c:pt idx="4168">
                  <c:v>14997</c:v>
                </c:pt>
                <c:pt idx="4169">
                  <c:v>14997.125</c:v>
                </c:pt>
                <c:pt idx="4170">
                  <c:v>14997.25</c:v>
                </c:pt>
                <c:pt idx="4171">
                  <c:v>14997.375</c:v>
                </c:pt>
                <c:pt idx="4172">
                  <c:v>14997.5</c:v>
                </c:pt>
                <c:pt idx="4173">
                  <c:v>14997.625</c:v>
                </c:pt>
                <c:pt idx="4174">
                  <c:v>14997.75</c:v>
                </c:pt>
                <c:pt idx="4175">
                  <c:v>14997.875</c:v>
                </c:pt>
                <c:pt idx="4176">
                  <c:v>14998</c:v>
                </c:pt>
                <c:pt idx="4177">
                  <c:v>14998.125</c:v>
                </c:pt>
                <c:pt idx="4178">
                  <c:v>14998.25</c:v>
                </c:pt>
                <c:pt idx="4179">
                  <c:v>14998.375</c:v>
                </c:pt>
                <c:pt idx="4180">
                  <c:v>14998.5</c:v>
                </c:pt>
                <c:pt idx="4181">
                  <c:v>14998.625</c:v>
                </c:pt>
                <c:pt idx="4182">
                  <c:v>14998.75</c:v>
                </c:pt>
                <c:pt idx="4183">
                  <c:v>14998.875</c:v>
                </c:pt>
                <c:pt idx="4184">
                  <c:v>14999</c:v>
                </c:pt>
                <c:pt idx="4185">
                  <c:v>14999.125</c:v>
                </c:pt>
                <c:pt idx="4186">
                  <c:v>14999.25</c:v>
                </c:pt>
                <c:pt idx="4187">
                  <c:v>14999.375</c:v>
                </c:pt>
                <c:pt idx="4188">
                  <c:v>14999.5</c:v>
                </c:pt>
                <c:pt idx="4189">
                  <c:v>14999.625</c:v>
                </c:pt>
                <c:pt idx="4190">
                  <c:v>14999.75</c:v>
                </c:pt>
                <c:pt idx="4191">
                  <c:v>14999.875</c:v>
                </c:pt>
                <c:pt idx="4192">
                  <c:v>15000</c:v>
                </c:pt>
                <c:pt idx="4193">
                  <c:v>15000.125</c:v>
                </c:pt>
                <c:pt idx="4194">
                  <c:v>15000.25</c:v>
                </c:pt>
                <c:pt idx="4195">
                  <c:v>15000.375</c:v>
                </c:pt>
                <c:pt idx="4196">
                  <c:v>15000.5</c:v>
                </c:pt>
                <c:pt idx="4197">
                  <c:v>15000.625</c:v>
                </c:pt>
                <c:pt idx="4198">
                  <c:v>15000.75</c:v>
                </c:pt>
                <c:pt idx="4199">
                  <c:v>15000.875</c:v>
                </c:pt>
                <c:pt idx="4200">
                  <c:v>15001</c:v>
                </c:pt>
                <c:pt idx="4201">
                  <c:v>15001.125</c:v>
                </c:pt>
                <c:pt idx="4202">
                  <c:v>15001.25</c:v>
                </c:pt>
                <c:pt idx="4203">
                  <c:v>15001.375</c:v>
                </c:pt>
                <c:pt idx="4204">
                  <c:v>15001.5</c:v>
                </c:pt>
                <c:pt idx="4205">
                  <c:v>15001.625</c:v>
                </c:pt>
                <c:pt idx="4206">
                  <c:v>15001.75</c:v>
                </c:pt>
                <c:pt idx="4207">
                  <c:v>15001.875</c:v>
                </c:pt>
                <c:pt idx="4208">
                  <c:v>15002</c:v>
                </c:pt>
                <c:pt idx="4209">
                  <c:v>15002.125</c:v>
                </c:pt>
                <c:pt idx="4210">
                  <c:v>15002.25</c:v>
                </c:pt>
                <c:pt idx="4211">
                  <c:v>15002.375</c:v>
                </c:pt>
                <c:pt idx="4212">
                  <c:v>15002.5</c:v>
                </c:pt>
                <c:pt idx="4213">
                  <c:v>15002.625</c:v>
                </c:pt>
                <c:pt idx="4214">
                  <c:v>15002.75</c:v>
                </c:pt>
                <c:pt idx="4215">
                  <c:v>15002.875</c:v>
                </c:pt>
                <c:pt idx="4216">
                  <c:v>15003</c:v>
                </c:pt>
                <c:pt idx="4217">
                  <c:v>15003.125</c:v>
                </c:pt>
                <c:pt idx="4218">
                  <c:v>15003.25</c:v>
                </c:pt>
                <c:pt idx="4219">
                  <c:v>15003.375</c:v>
                </c:pt>
                <c:pt idx="4220">
                  <c:v>15003.5</c:v>
                </c:pt>
                <c:pt idx="4221">
                  <c:v>15003.625</c:v>
                </c:pt>
                <c:pt idx="4222">
                  <c:v>15003.75</c:v>
                </c:pt>
                <c:pt idx="4223">
                  <c:v>15003.875</c:v>
                </c:pt>
                <c:pt idx="4224">
                  <c:v>15004</c:v>
                </c:pt>
                <c:pt idx="4225">
                  <c:v>15004.125</c:v>
                </c:pt>
                <c:pt idx="4226">
                  <c:v>15004.25</c:v>
                </c:pt>
                <c:pt idx="4227">
                  <c:v>15004.375</c:v>
                </c:pt>
                <c:pt idx="4228">
                  <c:v>15004.5</c:v>
                </c:pt>
                <c:pt idx="4229">
                  <c:v>15004.625</c:v>
                </c:pt>
                <c:pt idx="4230">
                  <c:v>15004.75</c:v>
                </c:pt>
                <c:pt idx="4231">
                  <c:v>15004.875</c:v>
                </c:pt>
                <c:pt idx="4232">
                  <c:v>15005</c:v>
                </c:pt>
                <c:pt idx="4233">
                  <c:v>15005.125</c:v>
                </c:pt>
                <c:pt idx="4234">
                  <c:v>15005.25</c:v>
                </c:pt>
                <c:pt idx="4235">
                  <c:v>15005.375</c:v>
                </c:pt>
                <c:pt idx="4236">
                  <c:v>15005.5</c:v>
                </c:pt>
                <c:pt idx="4237">
                  <c:v>15005.625</c:v>
                </c:pt>
                <c:pt idx="4238">
                  <c:v>15005.75</c:v>
                </c:pt>
                <c:pt idx="4239">
                  <c:v>15005.875</c:v>
                </c:pt>
                <c:pt idx="4240">
                  <c:v>15006</c:v>
                </c:pt>
                <c:pt idx="4241">
                  <c:v>15006.125</c:v>
                </c:pt>
                <c:pt idx="4242">
                  <c:v>15006.25</c:v>
                </c:pt>
                <c:pt idx="4243">
                  <c:v>15006.375</c:v>
                </c:pt>
                <c:pt idx="4244">
                  <c:v>15006.5</c:v>
                </c:pt>
                <c:pt idx="4245">
                  <c:v>15006.625</c:v>
                </c:pt>
                <c:pt idx="4246">
                  <c:v>15006.75</c:v>
                </c:pt>
                <c:pt idx="4247">
                  <c:v>15006.875</c:v>
                </c:pt>
                <c:pt idx="4248">
                  <c:v>15007</c:v>
                </c:pt>
                <c:pt idx="4249">
                  <c:v>15007.125</c:v>
                </c:pt>
                <c:pt idx="4250">
                  <c:v>15007.25</c:v>
                </c:pt>
                <c:pt idx="4251">
                  <c:v>15007.375</c:v>
                </c:pt>
                <c:pt idx="4252">
                  <c:v>15007.5</c:v>
                </c:pt>
                <c:pt idx="4253">
                  <c:v>15007.625</c:v>
                </c:pt>
                <c:pt idx="4254">
                  <c:v>15007.75</c:v>
                </c:pt>
                <c:pt idx="4255">
                  <c:v>15007.875</c:v>
                </c:pt>
                <c:pt idx="4256">
                  <c:v>15008</c:v>
                </c:pt>
                <c:pt idx="4257">
                  <c:v>15008.125</c:v>
                </c:pt>
                <c:pt idx="4258">
                  <c:v>15008.25</c:v>
                </c:pt>
                <c:pt idx="4259">
                  <c:v>15008.375</c:v>
                </c:pt>
                <c:pt idx="4260">
                  <c:v>15008.5</c:v>
                </c:pt>
                <c:pt idx="4261">
                  <c:v>15008.625</c:v>
                </c:pt>
                <c:pt idx="4262">
                  <c:v>15008.75</c:v>
                </c:pt>
                <c:pt idx="4263">
                  <c:v>15008.875</c:v>
                </c:pt>
                <c:pt idx="4264">
                  <c:v>15009</c:v>
                </c:pt>
                <c:pt idx="4265">
                  <c:v>15009.125</c:v>
                </c:pt>
                <c:pt idx="4266">
                  <c:v>15009.25</c:v>
                </c:pt>
                <c:pt idx="4267">
                  <c:v>15009.375</c:v>
                </c:pt>
                <c:pt idx="4268">
                  <c:v>15009.5</c:v>
                </c:pt>
                <c:pt idx="4269">
                  <c:v>15009.625</c:v>
                </c:pt>
                <c:pt idx="4270">
                  <c:v>15009.75</c:v>
                </c:pt>
                <c:pt idx="4271">
                  <c:v>15009.875</c:v>
                </c:pt>
                <c:pt idx="4272">
                  <c:v>15010</c:v>
                </c:pt>
                <c:pt idx="4273">
                  <c:v>15010.125</c:v>
                </c:pt>
                <c:pt idx="4274">
                  <c:v>15010.25</c:v>
                </c:pt>
                <c:pt idx="4275">
                  <c:v>15010.375</c:v>
                </c:pt>
                <c:pt idx="4276">
                  <c:v>15010.5</c:v>
                </c:pt>
                <c:pt idx="4277">
                  <c:v>15010.625</c:v>
                </c:pt>
                <c:pt idx="4278">
                  <c:v>15010.75</c:v>
                </c:pt>
                <c:pt idx="4279">
                  <c:v>15010.875</c:v>
                </c:pt>
                <c:pt idx="4280">
                  <c:v>15011</c:v>
                </c:pt>
                <c:pt idx="4281">
                  <c:v>15011.125</c:v>
                </c:pt>
                <c:pt idx="4282">
                  <c:v>15011.25</c:v>
                </c:pt>
                <c:pt idx="4283">
                  <c:v>15011.375</c:v>
                </c:pt>
                <c:pt idx="4284">
                  <c:v>15011.5</c:v>
                </c:pt>
                <c:pt idx="4285">
                  <c:v>15011.625</c:v>
                </c:pt>
                <c:pt idx="4286">
                  <c:v>15011.75</c:v>
                </c:pt>
                <c:pt idx="4287">
                  <c:v>15011.875</c:v>
                </c:pt>
                <c:pt idx="4288">
                  <c:v>15012</c:v>
                </c:pt>
                <c:pt idx="4289">
                  <c:v>15012.125</c:v>
                </c:pt>
                <c:pt idx="4290">
                  <c:v>15012.25</c:v>
                </c:pt>
                <c:pt idx="4291">
                  <c:v>15012.375</c:v>
                </c:pt>
                <c:pt idx="4292">
                  <c:v>15012.5</c:v>
                </c:pt>
                <c:pt idx="4293">
                  <c:v>15012.625</c:v>
                </c:pt>
                <c:pt idx="4294">
                  <c:v>15012.75</c:v>
                </c:pt>
                <c:pt idx="4295">
                  <c:v>15012.875</c:v>
                </c:pt>
                <c:pt idx="4296">
                  <c:v>15013</c:v>
                </c:pt>
                <c:pt idx="4297">
                  <c:v>15013.125</c:v>
                </c:pt>
                <c:pt idx="4298">
                  <c:v>15013.25</c:v>
                </c:pt>
                <c:pt idx="4299">
                  <c:v>15013.375</c:v>
                </c:pt>
                <c:pt idx="4300">
                  <c:v>15013.5</c:v>
                </c:pt>
                <c:pt idx="4301">
                  <c:v>15013.625</c:v>
                </c:pt>
                <c:pt idx="4302">
                  <c:v>15013.75</c:v>
                </c:pt>
                <c:pt idx="4303">
                  <c:v>15013.875</c:v>
                </c:pt>
                <c:pt idx="4304">
                  <c:v>15014</c:v>
                </c:pt>
                <c:pt idx="4305">
                  <c:v>15014.125</c:v>
                </c:pt>
                <c:pt idx="4306">
                  <c:v>15014.25</c:v>
                </c:pt>
                <c:pt idx="4307">
                  <c:v>15014.375</c:v>
                </c:pt>
                <c:pt idx="4308">
                  <c:v>15014.5</c:v>
                </c:pt>
                <c:pt idx="4309">
                  <c:v>15014.625</c:v>
                </c:pt>
                <c:pt idx="4310">
                  <c:v>15014.75</c:v>
                </c:pt>
                <c:pt idx="4311">
                  <c:v>15014.875</c:v>
                </c:pt>
                <c:pt idx="4312">
                  <c:v>15015</c:v>
                </c:pt>
                <c:pt idx="4313">
                  <c:v>15015.125</c:v>
                </c:pt>
                <c:pt idx="4314">
                  <c:v>15015.25</c:v>
                </c:pt>
                <c:pt idx="4315">
                  <c:v>15015.375</c:v>
                </c:pt>
                <c:pt idx="4316">
                  <c:v>15015.5</c:v>
                </c:pt>
                <c:pt idx="4317">
                  <c:v>15015.625</c:v>
                </c:pt>
                <c:pt idx="4318">
                  <c:v>15015.75</c:v>
                </c:pt>
                <c:pt idx="4319">
                  <c:v>15015.875</c:v>
                </c:pt>
                <c:pt idx="4320">
                  <c:v>15016</c:v>
                </c:pt>
                <c:pt idx="4321">
                  <c:v>15016.125</c:v>
                </c:pt>
                <c:pt idx="4322">
                  <c:v>15016.25</c:v>
                </c:pt>
                <c:pt idx="4323">
                  <c:v>15016.375</c:v>
                </c:pt>
                <c:pt idx="4324">
                  <c:v>15016.5</c:v>
                </c:pt>
                <c:pt idx="4325">
                  <c:v>15016.625</c:v>
                </c:pt>
                <c:pt idx="4326">
                  <c:v>15016.75</c:v>
                </c:pt>
                <c:pt idx="4327">
                  <c:v>15016.875</c:v>
                </c:pt>
                <c:pt idx="4328">
                  <c:v>15017</c:v>
                </c:pt>
                <c:pt idx="4329">
                  <c:v>15017.125</c:v>
                </c:pt>
                <c:pt idx="4330">
                  <c:v>15017.25</c:v>
                </c:pt>
                <c:pt idx="4331">
                  <c:v>15017.375</c:v>
                </c:pt>
                <c:pt idx="4332">
                  <c:v>15017.5</c:v>
                </c:pt>
                <c:pt idx="4333">
                  <c:v>15017.625</c:v>
                </c:pt>
                <c:pt idx="4334">
                  <c:v>15017.75</c:v>
                </c:pt>
                <c:pt idx="4335">
                  <c:v>15017.875</c:v>
                </c:pt>
                <c:pt idx="4336">
                  <c:v>15018</c:v>
                </c:pt>
                <c:pt idx="4337">
                  <c:v>15018.125</c:v>
                </c:pt>
                <c:pt idx="4338">
                  <c:v>15018.25</c:v>
                </c:pt>
                <c:pt idx="4339">
                  <c:v>15018.375</c:v>
                </c:pt>
                <c:pt idx="4340">
                  <c:v>15018.5</c:v>
                </c:pt>
                <c:pt idx="4341">
                  <c:v>15018.625</c:v>
                </c:pt>
                <c:pt idx="4342">
                  <c:v>15018.75</c:v>
                </c:pt>
                <c:pt idx="4343">
                  <c:v>15018.875</c:v>
                </c:pt>
                <c:pt idx="4344">
                  <c:v>15019</c:v>
                </c:pt>
                <c:pt idx="4345">
                  <c:v>15019.125</c:v>
                </c:pt>
                <c:pt idx="4346">
                  <c:v>15019.25</c:v>
                </c:pt>
                <c:pt idx="4347">
                  <c:v>15019.375</c:v>
                </c:pt>
                <c:pt idx="4348">
                  <c:v>15019.5</c:v>
                </c:pt>
                <c:pt idx="4349">
                  <c:v>15019.625</c:v>
                </c:pt>
                <c:pt idx="4350">
                  <c:v>15019.75</c:v>
                </c:pt>
                <c:pt idx="4351">
                  <c:v>15019.875</c:v>
                </c:pt>
                <c:pt idx="4352">
                  <c:v>15020</c:v>
                </c:pt>
                <c:pt idx="4353">
                  <c:v>15020.125</c:v>
                </c:pt>
                <c:pt idx="4354">
                  <c:v>15020.25</c:v>
                </c:pt>
                <c:pt idx="4355">
                  <c:v>15020.375</c:v>
                </c:pt>
                <c:pt idx="4356">
                  <c:v>15020.5</c:v>
                </c:pt>
                <c:pt idx="4357">
                  <c:v>15020.625</c:v>
                </c:pt>
                <c:pt idx="4358">
                  <c:v>15020.75</c:v>
                </c:pt>
                <c:pt idx="4359">
                  <c:v>15020.875</c:v>
                </c:pt>
                <c:pt idx="4360">
                  <c:v>15021</c:v>
                </c:pt>
                <c:pt idx="4361">
                  <c:v>15021.125</c:v>
                </c:pt>
                <c:pt idx="4362">
                  <c:v>15021.25</c:v>
                </c:pt>
                <c:pt idx="4363">
                  <c:v>15021.375</c:v>
                </c:pt>
                <c:pt idx="4364">
                  <c:v>15021.5</c:v>
                </c:pt>
                <c:pt idx="4365">
                  <c:v>15021.625</c:v>
                </c:pt>
                <c:pt idx="4366">
                  <c:v>15021.75</c:v>
                </c:pt>
                <c:pt idx="4367">
                  <c:v>15021.875</c:v>
                </c:pt>
                <c:pt idx="4368">
                  <c:v>15022</c:v>
                </c:pt>
                <c:pt idx="4369">
                  <c:v>15022.125</c:v>
                </c:pt>
                <c:pt idx="4370">
                  <c:v>15022.25</c:v>
                </c:pt>
                <c:pt idx="4371">
                  <c:v>15022.375</c:v>
                </c:pt>
                <c:pt idx="4372">
                  <c:v>15022.5</c:v>
                </c:pt>
                <c:pt idx="4373">
                  <c:v>15022.625</c:v>
                </c:pt>
                <c:pt idx="4374">
                  <c:v>15022.75</c:v>
                </c:pt>
                <c:pt idx="4375">
                  <c:v>15022.875</c:v>
                </c:pt>
                <c:pt idx="4376">
                  <c:v>15023</c:v>
                </c:pt>
                <c:pt idx="4377">
                  <c:v>15023.125</c:v>
                </c:pt>
                <c:pt idx="4378">
                  <c:v>15023.25</c:v>
                </c:pt>
                <c:pt idx="4379">
                  <c:v>15023.375</c:v>
                </c:pt>
                <c:pt idx="4380">
                  <c:v>15023.5</c:v>
                </c:pt>
                <c:pt idx="4381">
                  <c:v>15023.625</c:v>
                </c:pt>
                <c:pt idx="4382">
                  <c:v>15023.75</c:v>
                </c:pt>
                <c:pt idx="4383">
                  <c:v>15023.875</c:v>
                </c:pt>
                <c:pt idx="4384">
                  <c:v>15024</c:v>
                </c:pt>
                <c:pt idx="4385">
                  <c:v>15024.125</c:v>
                </c:pt>
                <c:pt idx="4386">
                  <c:v>15024.25</c:v>
                </c:pt>
                <c:pt idx="4387">
                  <c:v>15024.375</c:v>
                </c:pt>
                <c:pt idx="4388">
                  <c:v>15024.5</c:v>
                </c:pt>
                <c:pt idx="4389">
                  <c:v>15024.625</c:v>
                </c:pt>
                <c:pt idx="4390">
                  <c:v>15024.75</c:v>
                </c:pt>
                <c:pt idx="4391">
                  <c:v>15024.875</c:v>
                </c:pt>
                <c:pt idx="4392">
                  <c:v>15025</c:v>
                </c:pt>
                <c:pt idx="4393">
                  <c:v>15025.125</c:v>
                </c:pt>
                <c:pt idx="4394">
                  <c:v>15025.25</c:v>
                </c:pt>
                <c:pt idx="4395">
                  <c:v>15025.375</c:v>
                </c:pt>
                <c:pt idx="4396">
                  <c:v>15025.5</c:v>
                </c:pt>
                <c:pt idx="4397">
                  <c:v>15025.625</c:v>
                </c:pt>
                <c:pt idx="4398">
                  <c:v>15025.75</c:v>
                </c:pt>
                <c:pt idx="4399">
                  <c:v>15025.875</c:v>
                </c:pt>
                <c:pt idx="4400">
                  <c:v>15026</c:v>
                </c:pt>
                <c:pt idx="4401">
                  <c:v>15026.125</c:v>
                </c:pt>
                <c:pt idx="4402">
                  <c:v>15026.25</c:v>
                </c:pt>
                <c:pt idx="4403">
                  <c:v>15026.375</c:v>
                </c:pt>
                <c:pt idx="4404">
                  <c:v>15026.5</c:v>
                </c:pt>
                <c:pt idx="4405">
                  <c:v>15026.625</c:v>
                </c:pt>
                <c:pt idx="4406">
                  <c:v>15026.75</c:v>
                </c:pt>
                <c:pt idx="4407">
                  <c:v>15026.875</c:v>
                </c:pt>
                <c:pt idx="4408">
                  <c:v>15027</c:v>
                </c:pt>
                <c:pt idx="4409">
                  <c:v>15027.125</c:v>
                </c:pt>
                <c:pt idx="4410">
                  <c:v>15027.25</c:v>
                </c:pt>
                <c:pt idx="4411">
                  <c:v>15027.375</c:v>
                </c:pt>
                <c:pt idx="4412">
                  <c:v>15027.5</c:v>
                </c:pt>
                <c:pt idx="4413">
                  <c:v>15027.625</c:v>
                </c:pt>
                <c:pt idx="4414">
                  <c:v>15027.75</c:v>
                </c:pt>
                <c:pt idx="4415">
                  <c:v>15027.875</c:v>
                </c:pt>
                <c:pt idx="4416">
                  <c:v>15028</c:v>
                </c:pt>
                <c:pt idx="4417">
                  <c:v>15028.125</c:v>
                </c:pt>
                <c:pt idx="4418">
                  <c:v>15028.25</c:v>
                </c:pt>
                <c:pt idx="4419">
                  <c:v>15028.375</c:v>
                </c:pt>
                <c:pt idx="4420">
                  <c:v>15028.5</c:v>
                </c:pt>
                <c:pt idx="4421">
                  <c:v>15028.625</c:v>
                </c:pt>
                <c:pt idx="4422">
                  <c:v>15028.75</c:v>
                </c:pt>
                <c:pt idx="4423">
                  <c:v>15028.875</c:v>
                </c:pt>
                <c:pt idx="4424">
                  <c:v>15029</c:v>
                </c:pt>
                <c:pt idx="4425">
                  <c:v>15029.125</c:v>
                </c:pt>
                <c:pt idx="4426">
                  <c:v>15029.25</c:v>
                </c:pt>
                <c:pt idx="4427">
                  <c:v>15029.375</c:v>
                </c:pt>
                <c:pt idx="4428">
                  <c:v>15029.5</c:v>
                </c:pt>
                <c:pt idx="4429">
                  <c:v>15029.625</c:v>
                </c:pt>
                <c:pt idx="4430">
                  <c:v>15029.75</c:v>
                </c:pt>
                <c:pt idx="4431">
                  <c:v>15029.875</c:v>
                </c:pt>
                <c:pt idx="4432">
                  <c:v>15030</c:v>
                </c:pt>
                <c:pt idx="4433">
                  <c:v>15030.125</c:v>
                </c:pt>
                <c:pt idx="4434">
                  <c:v>15030.25</c:v>
                </c:pt>
                <c:pt idx="4435">
                  <c:v>15030.375</c:v>
                </c:pt>
                <c:pt idx="4436">
                  <c:v>15030.5</c:v>
                </c:pt>
                <c:pt idx="4437">
                  <c:v>15030.625</c:v>
                </c:pt>
                <c:pt idx="4438">
                  <c:v>15030.75</c:v>
                </c:pt>
                <c:pt idx="4439">
                  <c:v>15030.875</c:v>
                </c:pt>
                <c:pt idx="4440">
                  <c:v>15031</c:v>
                </c:pt>
                <c:pt idx="4441">
                  <c:v>15031.125</c:v>
                </c:pt>
                <c:pt idx="4442">
                  <c:v>15031.25</c:v>
                </c:pt>
                <c:pt idx="4443">
                  <c:v>15031.375</c:v>
                </c:pt>
                <c:pt idx="4444">
                  <c:v>15031.5</c:v>
                </c:pt>
                <c:pt idx="4445">
                  <c:v>15031.625</c:v>
                </c:pt>
                <c:pt idx="4446">
                  <c:v>15031.75</c:v>
                </c:pt>
                <c:pt idx="4447">
                  <c:v>15031.875</c:v>
                </c:pt>
                <c:pt idx="4448">
                  <c:v>15032</c:v>
                </c:pt>
                <c:pt idx="4449">
                  <c:v>15032.125</c:v>
                </c:pt>
                <c:pt idx="4450">
                  <c:v>15032.25</c:v>
                </c:pt>
                <c:pt idx="4451">
                  <c:v>15032.375</c:v>
                </c:pt>
                <c:pt idx="4452">
                  <c:v>15032.5</c:v>
                </c:pt>
                <c:pt idx="4453">
                  <c:v>15032.625</c:v>
                </c:pt>
                <c:pt idx="4454">
                  <c:v>15032.75</c:v>
                </c:pt>
                <c:pt idx="4455">
                  <c:v>15032.875</c:v>
                </c:pt>
                <c:pt idx="4456">
                  <c:v>15033</c:v>
                </c:pt>
                <c:pt idx="4457">
                  <c:v>15033.125</c:v>
                </c:pt>
                <c:pt idx="4458">
                  <c:v>15033.25</c:v>
                </c:pt>
                <c:pt idx="4459">
                  <c:v>15033.375</c:v>
                </c:pt>
                <c:pt idx="4460">
                  <c:v>15033.5</c:v>
                </c:pt>
                <c:pt idx="4461">
                  <c:v>15033.625</c:v>
                </c:pt>
                <c:pt idx="4462">
                  <c:v>15033.75</c:v>
                </c:pt>
                <c:pt idx="4463">
                  <c:v>15033.875</c:v>
                </c:pt>
                <c:pt idx="4464">
                  <c:v>15034</c:v>
                </c:pt>
                <c:pt idx="4465">
                  <c:v>15034.125</c:v>
                </c:pt>
                <c:pt idx="4466">
                  <c:v>15034.25</c:v>
                </c:pt>
                <c:pt idx="4467">
                  <c:v>15034.375</c:v>
                </c:pt>
                <c:pt idx="4468">
                  <c:v>15034.5</c:v>
                </c:pt>
                <c:pt idx="4469">
                  <c:v>15034.625</c:v>
                </c:pt>
                <c:pt idx="4470">
                  <c:v>15034.75</c:v>
                </c:pt>
                <c:pt idx="4471">
                  <c:v>15034.875</c:v>
                </c:pt>
                <c:pt idx="4472">
                  <c:v>15035</c:v>
                </c:pt>
                <c:pt idx="4473">
                  <c:v>15035.125</c:v>
                </c:pt>
                <c:pt idx="4474">
                  <c:v>15035.25</c:v>
                </c:pt>
                <c:pt idx="4475">
                  <c:v>15035.375</c:v>
                </c:pt>
                <c:pt idx="4476">
                  <c:v>15035.5</c:v>
                </c:pt>
                <c:pt idx="4477">
                  <c:v>15035.625</c:v>
                </c:pt>
                <c:pt idx="4478">
                  <c:v>15035.75</c:v>
                </c:pt>
                <c:pt idx="4479">
                  <c:v>15035.875</c:v>
                </c:pt>
                <c:pt idx="4480">
                  <c:v>15036</c:v>
                </c:pt>
                <c:pt idx="4481">
                  <c:v>15036.125</c:v>
                </c:pt>
                <c:pt idx="4482">
                  <c:v>15036.25</c:v>
                </c:pt>
                <c:pt idx="4483">
                  <c:v>15036.375</c:v>
                </c:pt>
                <c:pt idx="4484">
                  <c:v>15036.5</c:v>
                </c:pt>
                <c:pt idx="4485">
                  <c:v>15036.625</c:v>
                </c:pt>
                <c:pt idx="4486">
                  <c:v>15036.75</c:v>
                </c:pt>
                <c:pt idx="4487">
                  <c:v>15036.875</c:v>
                </c:pt>
                <c:pt idx="4488">
                  <c:v>15037</c:v>
                </c:pt>
                <c:pt idx="4489">
                  <c:v>15037.125</c:v>
                </c:pt>
                <c:pt idx="4490">
                  <c:v>15037.25</c:v>
                </c:pt>
                <c:pt idx="4491">
                  <c:v>15037.375</c:v>
                </c:pt>
                <c:pt idx="4492">
                  <c:v>15037.5</c:v>
                </c:pt>
                <c:pt idx="4493">
                  <c:v>15037.625</c:v>
                </c:pt>
                <c:pt idx="4494">
                  <c:v>15037.75</c:v>
                </c:pt>
                <c:pt idx="4495">
                  <c:v>15037.875</c:v>
                </c:pt>
                <c:pt idx="4496">
                  <c:v>15038</c:v>
                </c:pt>
                <c:pt idx="4497">
                  <c:v>15038.125</c:v>
                </c:pt>
                <c:pt idx="4498">
                  <c:v>15038.25</c:v>
                </c:pt>
                <c:pt idx="4499">
                  <c:v>15038.375</c:v>
                </c:pt>
                <c:pt idx="4500">
                  <c:v>15038.5</c:v>
                </c:pt>
                <c:pt idx="4501">
                  <c:v>15038.625</c:v>
                </c:pt>
                <c:pt idx="4502">
                  <c:v>15038.75</c:v>
                </c:pt>
                <c:pt idx="4503">
                  <c:v>15038.875</c:v>
                </c:pt>
                <c:pt idx="4504">
                  <c:v>15039</c:v>
                </c:pt>
                <c:pt idx="4505">
                  <c:v>15039.125</c:v>
                </c:pt>
                <c:pt idx="4506">
                  <c:v>15039.25</c:v>
                </c:pt>
                <c:pt idx="4507">
                  <c:v>15039.375</c:v>
                </c:pt>
                <c:pt idx="4508">
                  <c:v>15039.5</c:v>
                </c:pt>
                <c:pt idx="4509">
                  <c:v>15039.625</c:v>
                </c:pt>
                <c:pt idx="4510">
                  <c:v>15039.75</c:v>
                </c:pt>
                <c:pt idx="4511">
                  <c:v>15039.875</c:v>
                </c:pt>
                <c:pt idx="4512">
                  <c:v>15040</c:v>
                </c:pt>
                <c:pt idx="4513">
                  <c:v>15040.125</c:v>
                </c:pt>
                <c:pt idx="4514">
                  <c:v>15040.25</c:v>
                </c:pt>
                <c:pt idx="4515">
                  <c:v>15040.375</c:v>
                </c:pt>
                <c:pt idx="4516">
                  <c:v>15040.5</c:v>
                </c:pt>
                <c:pt idx="4517">
                  <c:v>15040.625</c:v>
                </c:pt>
                <c:pt idx="4518">
                  <c:v>15040.75</c:v>
                </c:pt>
                <c:pt idx="4519">
                  <c:v>15040.875</c:v>
                </c:pt>
                <c:pt idx="4520">
                  <c:v>15041</c:v>
                </c:pt>
                <c:pt idx="4521">
                  <c:v>15041.125</c:v>
                </c:pt>
                <c:pt idx="4522">
                  <c:v>15041.25</c:v>
                </c:pt>
                <c:pt idx="4523">
                  <c:v>15041.375</c:v>
                </c:pt>
                <c:pt idx="4524">
                  <c:v>15041.5</c:v>
                </c:pt>
                <c:pt idx="4525">
                  <c:v>15041.625</c:v>
                </c:pt>
                <c:pt idx="4526">
                  <c:v>15041.75</c:v>
                </c:pt>
                <c:pt idx="4527">
                  <c:v>15041.875</c:v>
                </c:pt>
                <c:pt idx="4528">
                  <c:v>15042</c:v>
                </c:pt>
                <c:pt idx="4529">
                  <c:v>15042.125</c:v>
                </c:pt>
                <c:pt idx="4530">
                  <c:v>15042.25</c:v>
                </c:pt>
                <c:pt idx="4531">
                  <c:v>15042.375</c:v>
                </c:pt>
                <c:pt idx="4532">
                  <c:v>15042.5</c:v>
                </c:pt>
                <c:pt idx="4533">
                  <c:v>15042.625</c:v>
                </c:pt>
                <c:pt idx="4534">
                  <c:v>15042.75</c:v>
                </c:pt>
                <c:pt idx="4535">
                  <c:v>15042.875</c:v>
                </c:pt>
                <c:pt idx="4536">
                  <c:v>15043</c:v>
                </c:pt>
                <c:pt idx="4537">
                  <c:v>15043.125</c:v>
                </c:pt>
                <c:pt idx="4538">
                  <c:v>15043.25</c:v>
                </c:pt>
                <c:pt idx="4539">
                  <c:v>15043.375</c:v>
                </c:pt>
                <c:pt idx="4540">
                  <c:v>15043.5</c:v>
                </c:pt>
                <c:pt idx="4541">
                  <c:v>15043.625</c:v>
                </c:pt>
                <c:pt idx="4542">
                  <c:v>15043.75</c:v>
                </c:pt>
                <c:pt idx="4543">
                  <c:v>15043.875</c:v>
                </c:pt>
                <c:pt idx="4544">
                  <c:v>15044</c:v>
                </c:pt>
                <c:pt idx="4545">
                  <c:v>15044.125</c:v>
                </c:pt>
                <c:pt idx="4546">
                  <c:v>15044.25</c:v>
                </c:pt>
                <c:pt idx="4547">
                  <c:v>15044.375</c:v>
                </c:pt>
                <c:pt idx="4548">
                  <c:v>15044.5</c:v>
                </c:pt>
                <c:pt idx="4549">
                  <c:v>15044.625</c:v>
                </c:pt>
                <c:pt idx="4550">
                  <c:v>15044.75</c:v>
                </c:pt>
                <c:pt idx="4551">
                  <c:v>15044.875</c:v>
                </c:pt>
                <c:pt idx="4552">
                  <c:v>15045</c:v>
                </c:pt>
                <c:pt idx="4553">
                  <c:v>15045.125</c:v>
                </c:pt>
                <c:pt idx="4554">
                  <c:v>15045.25</c:v>
                </c:pt>
                <c:pt idx="4555">
                  <c:v>15045.375</c:v>
                </c:pt>
                <c:pt idx="4556">
                  <c:v>15045.5</c:v>
                </c:pt>
                <c:pt idx="4557">
                  <c:v>15045.625</c:v>
                </c:pt>
                <c:pt idx="4558">
                  <c:v>15045.75</c:v>
                </c:pt>
                <c:pt idx="4559">
                  <c:v>15045.875</c:v>
                </c:pt>
                <c:pt idx="4560">
                  <c:v>15046</c:v>
                </c:pt>
                <c:pt idx="4561">
                  <c:v>15046.125</c:v>
                </c:pt>
                <c:pt idx="4562">
                  <c:v>15046.25</c:v>
                </c:pt>
                <c:pt idx="4563">
                  <c:v>15046.375</c:v>
                </c:pt>
                <c:pt idx="4564">
                  <c:v>15046.5</c:v>
                </c:pt>
                <c:pt idx="4565">
                  <c:v>15046.625</c:v>
                </c:pt>
                <c:pt idx="4566">
                  <c:v>15046.75</c:v>
                </c:pt>
                <c:pt idx="4567">
                  <c:v>15046.875</c:v>
                </c:pt>
                <c:pt idx="4568">
                  <c:v>15047</c:v>
                </c:pt>
                <c:pt idx="4569">
                  <c:v>15047.125</c:v>
                </c:pt>
                <c:pt idx="4570">
                  <c:v>15047.25</c:v>
                </c:pt>
                <c:pt idx="4571">
                  <c:v>15047.375</c:v>
                </c:pt>
                <c:pt idx="4572">
                  <c:v>15047.5</c:v>
                </c:pt>
                <c:pt idx="4573">
                  <c:v>15047.625</c:v>
                </c:pt>
                <c:pt idx="4574">
                  <c:v>15047.75</c:v>
                </c:pt>
                <c:pt idx="4575">
                  <c:v>15047.875</c:v>
                </c:pt>
                <c:pt idx="4576">
                  <c:v>15048</c:v>
                </c:pt>
                <c:pt idx="4577">
                  <c:v>15048.125</c:v>
                </c:pt>
                <c:pt idx="4578">
                  <c:v>15048.25</c:v>
                </c:pt>
                <c:pt idx="4579">
                  <c:v>15048.375</c:v>
                </c:pt>
                <c:pt idx="4580">
                  <c:v>15048.5</c:v>
                </c:pt>
                <c:pt idx="4581">
                  <c:v>15048.625</c:v>
                </c:pt>
                <c:pt idx="4582">
                  <c:v>15048.75</c:v>
                </c:pt>
                <c:pt idx="4583">
                  <c:v>15048.875</c:v>
                </c:pt>
                <c:pt idx="4584">
                  <c:v>15049</c:v>
                </c:pt>
                <c:pt idx="4585">
                  <c:v>15049.125</c:v>
                </c:pt>
                <c:pt idx="4586">
                  <c:v>15049.25</c:v>
                </c:pt>
                <c:pt idx="4587">
                  <c:v>15049.375</c:v>
                </c:pt>
                <c:pt idx="4588">
                  <c:v>15049.5</c:v>
                </c:pt>
                <c:pt idx="4589">
                  <c:v>15049.625</c:v>
                </c:pt>
                <c:pt idx="4590">
                  <c:v>15049.75</c:v>
                </c:pt>
                <c:pt idx="4591">
                  <c:v>15049.875</c:v>
                </c:pt>
                <c:pt idx="4592">
                  <c:v>15050</c:v>
                </c:pt>
                <c:pt idx="4593">
                  <c:v>15050.125</c:v>
                </c:pt>
                <c:pt idx="4594">
                  <c:v>15050.25</c:v>
                </c:pt>
                <c:pt idx="4595">
                  <c:v>15050.375</c:v>
                </c:pt>
                <c:pt idx="4596">
                  <c:v>15050.5</c:v>
                </c:pt>
                <c:pt idx="4597">
                  <c:v>15050.625</c:v>
                </c:pt>
                <c:pt idx="4598">
                  <c:v>15050.75</c:v>
                </c:pt>
                <c:pt idx="4599">
                  <c:v>15050.875</c:v>
                </c:pt>
                <c:pt idx="4600">
                  <c:v>15051</c:v>
                </c:pt>
                <c:pt idx="4601">
                  <c:v>15051.125</c:v>
                </c:pt>
                <c:pt idx="4602">
                  <c:v>15051.25</c:v>
                </c:pt>
                <c:pt idx="4603">
                  <c:v>15051.375</c:v>
                </c:pt>
                <c:pt idx="4604">
                  <c:v>15051.5</c:v>
                </c:pt>
                <c:pt idx="4605">
                  <c:v>15051.625</c:v>
                </c:pt>
                <c:pt idx="4606">
                  <c:v>15051.75</c:v>
                </c:pt>
                <c:pt idx="4607">
                  <c:v>15051.875</c:v>
                </c:pt>
                <c:pt idx="4608">
                  <c:v>15052</c:v>
                </c:pt>
                <c:pt idx="4609">
                  <c:v>15052.125</c:v>
                </c:pt>
                <c:pt idx="4610">
                  <c:v>15052.25</c:v>
                </c:pt>
                <c:pt idx="4611">
                  <c:v>15052.375</c:v>
                </c:pt>
                <c:pt idx="4612">
                  <c:v>15052.5</c:v>
                </c:pt>
                <c:pt idx="4613">
                  <c:v>15052.625</c:v>
                </c:pt>
                <c:pt idx="4614">
                  <c:v>15052.75</c:v>
                </c:pt>
                <c:pt idx="4615">
                  <c:v>15052.875</c:v>
                </c:pt>
                <c:pt idx="4616">
                  <c:v>15053</c:v>
                </c:pt>
                <c:pt idx="4617">
                  <c:v>15053.125</c:v>
                </c:pt>
                <c:pt idx="4618">
                  <c:v>15053.25</c:v>
                </c:pt>
                <c:pt idx="4619">
                  <c:v>15053.375</c:v>
                </c:pt>
                <c:pt idx="4620">
                  <c:v>15053.5</c:v>
                </c:pt>
                <c:pt idx="4621">
                  <c:v>15053.625</c:v>
                </c:pt>
                <c:pt idx="4622">
                  <c:v>15053.75</c:v>
                </c:pt>
                <c:pt idx="4623">
                  <c:v>15053.875</c:v>
                </c:pt>
                <c:pt idx="4624">
                  <c:v>15054</c:v>
                </c:pt>
                <c:pt idx="4625">
                  <c:v>15054.125</c:v>
                </c:pt>
                <c:pt idx="4626">
                  <c:v>15054.25</c:v>
                </c:pt>
                <c:pt idx="4627">
                  <c:v>15054.375</c:v>
                </c:pt>
                <c:pt idx="4628">
                  <c:v>15054.5</c:v>
                </c:pt>
                <c:pt idx="4629">
                  <c:v>15054.625</c:v>
                </c:pt>
                <c:pt idx="4630">
                  <c:v>15054.75</c:v>
                </c:pt>
                <c:pt idx="4631">
                  <c:v>15054.875</c:v>
                </c:pt>
                <c:pt idx="4632">
                  <c:v>15055</c:v>
                </c:pt>
                <c:pt idx="4633">
                  <c:v>15055.125</c:v>
                </c:pt>
                <c:pt idx="4634">
                  <c:v>15055.25</c:v>
                </c:pt>
                <c:pt idx="4635">
                  <c:v>15055.375</c:v>
                </c:pt>
                <c:pt idx="4636">
                  <c:v>15055.5</c:v>
                </c:pt>
                <c:pt idx="4637">
                  <c:v>15055.625</c:v>
                </c:pt>
                <c:pt idx="4638">
                  <c:v>15055.75</c:v>
                </c:pt>
                <c:pt idx="4639">
                  <c:v>15055.875</c:v>
                </c:pt>
                <c:pt idx="4640">
                  <c:v>15056</c:v>
                </c:pt>
                <c:pt idx="4641">
                  <c:v>15056.125</c:v>
                </c:pt>
                <c:pt idx="4642">
                  <c:v>15056.25</c:v>
                </c:pt>
                <c:pt idx="4643">
                  <c:v>15056.375</c:v>
                </c:pt>
                <c:pt idx="4644">
                  <c:v>15056.5</c:v>
                </c:pt>
                <c:pt idx="4645">
                  <c:v>15056.625</c:v>
                </c:pt>
                <c:pt idx="4646">
                  <c:v>15056.75</c:v>
                </c:pt>
                <c:pt idx="4647">
                  <c:v>15056.875</c:v>
                </c:pt>
                <c:pt idx="4648">
                  <c:v>15057</c:v>
                </c:pt>
                <c:pt idx="4649">
                  <c:v>15057.125</c:v>
                </c:pt>
                <c:pt idx="4650">
                  <c:v>15057.25</c:v>
                </c:pt>
                <c:pt idx="4651">
                  <c:v>15057.375</c:v>
                </c:pt>
                <c:pt idx="4652">
                  <c:v>15057.5</c:v>
                </c:pt>
                <c:pt idx="4653">
                  <c:v>15057.625</c:v>
                </c:pt>
                <c:pt idx="4654">
                  <c:v>15057.75</c:v>
                </c:pt>
                <c:pt idx="4655">
                  <c:v>15057.875</c:v>
                </c:pt>
                <c:pt idx="4656">
                  <c:v>15058</c:v>
                </c:pt>
                <c:pt idx="4657">
                  <c:v>15058.125</c:v>
                </c:pt>
                <c:pt idx="4658">
                  <c:v>15058.25</c:v>
                </c:pt>
                <c:pt idx="4659">
                  <c:v>15058.375</c:v>
                </c:pt>
                <c:pt idx="4660">
                  <c:v>15058.5</c:v>
                </c:pt>
                <c:pt idx="4661">
                  <c:v>15058.625</c:v>
                </c:pt>
                <c:pt idx="4662">
                  <c:v>15058.75</c:v>
                </c:pt>
                <c:pt idx="4663">
                  <c:v>15058.875</c:v>
                </c:pt>
                <c:pt idx="4664">
                  <c:v>15059</c:v>
                </c:pt>
                <c:pt idx="4665">
                  <c:v>15059.125</c:v>
                </c:pt>
                <c:pt idx="4666">
                  <c:v>15059.25</c:v>
                </c:pt>
                <c:pt idx="4667">
                  <c:v>15059.375</c:v>
                </c:pt>
                <c:pt idx="4668">
                  <c:v>15059.5</c:v>
                </c:pt>
                <c:pt idx="4669">
                  <c:v>15059.625</c:v>
                </c:pt>
                <c:pt idx="4670">
                  <c:v>15059.75</c:v>
                </c:pt>
                <c:pt idx="4671">
                  <c:v>15059.875</c:v>
                </c:pt>
                <c:pt idx="4672">
                  <c:v>15060</c:v>
                </c:pt>
                <c:pt idx="4673">
                  <c:v>15060.125</c:v>
                </c:pt>
                <c:pt idx="4674">
                  <c:v>15060.25</c:v>
                </c:pt>
                <c:pt idx="4675">
                  <c:v>15060.375</c:v>
                </c:pt>
                <c:pt idx="4676">
                  <c:v>15060.5</c:v>
                </c:pt>
                <c:pt idx="4677">
                  <c:v>15060.625</c:v>
                </c:pt>
                <c:pt idx="4678">
                  <c:v>15060.75</c:v>
                </c:pt>
                <c:pt idx="4679">
                  <c:v>15060.875</c:v>
                </c:pt>
                <c:pt idx="4680">
                  <c:v>15061</c:v>
                </c:pt>
                <c:pt idx="4681">
                  <c:v>15061.125</c:v>
                </c:pt>
                <c:pt idx="4682">
                  <c:v>15061.25</c:v>
                </c:pt>
                <c:pt idx="4683">
                  <c:v>15061.375</c:v>
                </c:pt>
                <c:pt idx="4684">
                  <c:v>15061.5</c:v>
                </c:pt>
                <c:pt idx="4685">
                  <c:v>15061.625</c:v>
                </c:pt>
                <c:pt idx="4686">
                  <c:v>15061.75</c:v>
                </c:pt>
                <c:pt idx="4687">
                  <c:v>15061.875</c:v>
                </c:pt>
                <c:pt idx="4688">
                  <c:v>15062</c:v>
                </c:pt>
                <c:pt idx="4689">
                  <c:v>15062.125</c:v>
                </c:pt>
                <c:pt idx="4690">
                  <c:v>15062.25</c:v>
                </c:pt>
                <c:pt idx="4691">
                  <c:v>15062.375</c:v>
                </c:pt>
                <c:pt idx="4692">
                  <c:v>15062.5</c:v>
                </c:pt>
                <c:pt idx="4693">
                  <c:v>15062.625</c:v>
                </c:pt>
                <c:pt idx="4694">
                  <c:v>15062.75</c:v>
                </c:pt>
                <c:pt idx="4695">
                  <c:v>15062.875</c:v>
                </c:pt>
                <c:pt idx="4696">
                  <c:v>15063</c:v>
                </c:pt>
                <c:pt idx="4697">
                  <c:v>15063.125</c:v>
                </c:pt>
                <c:pt idx="4698">
                  <c:v>15063.25</c:v>
                </c:pt>
                <c:pt idx="4699">
                  <c:v>15063.375</c:v>
                </c:pt>
                <c:pt idx="4700">
                  <c:v>15063.5</c:v>
                </c:pt>
                <c:pt idx="4701">
                  <c:v>15063.625</c:v>
                </c:pt>
                <c:pt idx="4702">
                  <c:v>15063.75</c:v>
                </c:pt>
                <c:pt idx="4703">
                  <c:v>15063.875</c:v>
                </c:pt>
                <c:pt idx="4704">
                  <c:v>15064</c:v>
                </c:pt>
                <c:pt idx="4705">
                  <c:v>15064.125</c:v>
                </c:pt>
                <c:pt idx="4706">
                  <c:v>15064.25</c:v>
                </c:pt>
                <c:pt idx="4707">
                  <c:v>15064.375</c:v>
                </c:pt>
                <c:pt idx="4708">
                  <c:v>15064.5</c:v>
                </c:pt>
                <c:pt idx="4709">
                  <c:v>15064.625</c:v>
                </c:pt>
                <c:pt idx="4710">
                  <c:v>15064.75</c:v>
                </c:pt>
                <c:pt idx="4711">
                  <c:v>15064.875</c:v>
                </c:pt>
                <c:pt idx="4712">
                  <c:v>15065</c:v>
                </c:pt>
                <c:pt idx="4713">
                  <c:v>15065.125</c:v>
                </c:pt>
                <c:pt idx="4714">
                  <c:v>15065.25</c:v>
                </c:pt>
                <c:pt idx="4715">
                  <c:v>15065.375</c:v>
                </c:pt>
                <c:pt idx="4716">
                  <c:v>15065.5</c:v>
                </c:pt>
                <c:pt idx="4717">
                  <c:v>15065.625</c:v>
                </c:pt>
                <c:pt idx="4718">
                  <c:v>15065.75</c:v>
                </c:pt>
                <c:pt idx="4719">
                  <c:v>15065.875</c:v>
                </c:pt>
                <c:pt idx="4720">
                  <c:v>15066</c:v>
                </c:pt>
                <c:pt idx="4721">
                  <c:v>15066.125</c:v>
                </c:pt>
                <c:pt idx="4722">
                  <c:v>15066.25</c:v>
                </c:pt>
                <c:pt idx="4723">
                  <c:v>15066.375</c:v>
                </c:pt>
                <c:pt idx="4724">
                  <c:v>15066.5</c:v>
                </c:pt>
                <c:pt idx="4725">
                  <c:v>15066.625</c:v>
                </c:pt>
                <c:pt idx="4726">
                  <c:v>15066.75</c:v>
                </c:pt>
                <c:pt idx="4727">
                  <c:v>15066.875</c:v>
                </c:pt>
                <c:pt idx="4728">
                  <c:v>15067</c:v>
                </c:pt>
                <c:pt idx="4729">
                  <c:v>15067.125</c:v>
                </c:pt>
                <c:pt idx="4730">
                  <c:v>15067.25</c:v>
                </c:pt>
                <c:pt idx="4731">
                  <c:v>15067.375</c:v>
                </c:pt>
                <c:pt idx="4732">
                  <c:v>15067.5</c:v>
                </c:pt>
                <c:pt idx="4733">
                  <c:v>15067.625</c:v>
                </c:pt>
                <c:pt idx="4734">
                  <c:v>15067.75</c:v>
                </c:pt>
                <c:pt idx="4735">
                  <c:v>15067.875</c:v>
                </c:pt>
                <c:pt idx="4736">
                  <c:v>15068</c:v>
                </c:pt>
                <c:pt idx="4737">
                  <c:v>15068.125</c:v>
                </c:pt>
                <c:pt idx="4738">
                  <c:v>15068.25</c:v>
                </c:pt>
                <c:pt idx="4739">
                  <c:v>15068.375</c:v>
                </c:pt>
                <c:pt idx="4740">
                  <c:v>15068.5</c:v>
                </c:pt>
                <c:pt idx="4741">
                  <c:v>15068.625</c:v>
                </c:pt>
                <c:pt idx="4742">
                  <c:v>15068.75</c:v>
                </c:pt>
                <c:pt idx="4743">
                  <c:v>15068.875</c:v>
                </c:pt>
                <c:pt idx="4744">
                  <c:v>15069</c:v>
                </c:pt>
                <c:pt idx="4745">
                  <c:v>15069.125</c:v>
                </c:pt>
                <c:pt idx="4746">
                  <c:v>15069.25</c:v>
                </c:pt>
                <c:pt idx="4747">
                  <c:v>15069.375</c:v>
                </c:pt>
                <c:pt idx="4748">
                  <c:v>15069.5</c:v>
                </c:pt>
                <c:pt idx="4749">
                  <c:v>15069.625</c:v>
                </c:pt>
                <c:pt idx="4750">
                  <c:v>15069.75</c:v>
                </c:pt>
                <c:pt idx="4751">
                  <c:v>15069.875</c:v>
                </c:pt>
                <c:pt idx="4752">
                  <c:v>15070</c:v>
                </c:pt>
                <c:pt idx="4753">
                  <c:v>15070.125</c:v>
                </c:pt>
                <c:pt idx="4754">
                  <c:v>15070.25</c:v>
                </c:pt>
                <c:pt idx="4755">
                  <c:v>15070.375</c:v>
                </c:pt>
                <c:pt idx="4756">
                  <c:v>15070.5</c:v>
                </c:pt>
                <c:pt idx="4757">
                  <c:v>15070.625</c:v>
                </c:pt>
                <c:pt idx="4758">
                  <c:v>15070.75</c:v>
                </c:pt>
                <c:pt idx="4759">
                  <c:v>15070.875</c:v>
                </c:pt>
                <c:pt idx="4760">
                  <c:v>15071</c:v>
                </c:pt>
                <c:pt idx="4761">
                  <c:v>15071.125</c:v>
                </c:pt>
                <c:pt idx="4762">
                  <c:v>15071.25</c:v>
                </c:pt>
                <c:pt idx="4763">
                  <c:v>15071.375</c:v>
                </c:pt>
                <c:pt idx="4764">
                  <c:v>15071.5</c:v>
                </c:pt>
                <c:pt idx="4765">
                  <c:v>15071.625</c:v>
                </c:pt>
                <c:pt idx="4766">
                  <c:v>15071.75</c:v>
                </c:pt>
                <c:pt idx="4767">
                  <c:v>15071.875</c:v>
                </c:pt>
                <c:pt idx="4768">
                  <c:v>15072</c:v>
                </c:pt>
                <c:pt idx="4769">
                  <c:v>15072.125</c:v>
                </c:pt>
                <c:pt idx="4770">
                  <c:v>15072.25</c:v>
                </c:pt>
                <c:pt idx="4771">
                  <c:v>15072.375</c:v>
                </c:pt>
                <c:pt idx="4772">
                  <c:v>15072.5</c:v>
                </c:pt>
                <c:pt idx="4773">
                  <c:v>15072.625</c:v>
                </c:pt>
                <c:pt idx="4774">
                  <c:v>15072.75</c:v>
                </c:pt>
                <c:pt idx="4775">
                  <c:v>15072.875</c:v>
                </c:pt>
                <c:pt idx="4776">
                  <c:v>15073</c:v>
                </c:pt>
                <c:pt idx="4777">
                  <c:v>15073.125</c:v>
                </c:pt>
                <c:pt idx="4778">
                  <c:v>15073.25</c:v>
                </c:pt>
                <c:pt idx="4779">
                  <c:v>15073.375</c:v>
                </c:pt>
                <c:pt idx="4780">
                  <c:v>15073.5</c:v>
                </c:pt>
                <c:pt idx="4781">
                  <c:v>15073.625</c:v>
                </c:pt>
                <c:pt idx="4782">
                  <c:v>15073.75</c:v>
                </c:pt>
                <c:pt idx="4783">
                  <c:v>15073.875</c:v>
                </c:pt>
                <c:pt idx="4784">
                  <c:v>15074</c:v>
                </c:pt>
                <c:pt idx="4785">
                  <c:v>15074.125</c:v>
                </c:pt>
                <c:pt idx="4786">
                  <c:v>15074.25</c:v>
                </c:pt>
                <c:pt idx="4787">
                  <c:v>15074.375</c:v>
                </c:pt>
                <c:pt idx="4788">
                  <c:v>15074.5</c:v>
                </c:pt>
                <c:pt idx="4789">
                  <c:v>15074.625</c:v>
                </c:pt>
                <c:pt idx="4790">
                  <c:v>15074.75</c:v>
                </c:pt>
                <c:pt idx="4791">
                  <c:v>15074.875</c:v>
                </c:pt>
                <c:pt idx="4792">
                  <c:v>15075</c:v>
                </c:pt>
                <c:pt idx="4793">
                  <c:v>15075.125</c:v>
                </c:pt>
                <c:pt idx="4794">
                  <c:v>15075.25</c:v>
                </c:pt>
                <c:pt idx="4795">
                  <c:v>15075.375</c:v>
                </c:pt>
                <c:pt idx="4796">
                  <c:v>15075.5</c:v>
                </c:pt>
                <c:pt idx="4797">
                  <c:v>15075.625</c:v>
                </c:pt>
                <c:pt idx="4798">
                  <c:v>15075.75</c:v>
                </c:pt>
                <c:pt idx="4799">
                  <c:v>15075.875</c:v>
                </c:pt>
                <c:pt idx="4800">
                  <c:v>15076</c:v>
                </c:pt>
                <c:pt idx="4801">
                  <c:v>15076.125</c:v>
                </c:pt>
                <c:pt idx="4802">
                  <c:v>15076.25</c:v>
                </c:pt>
                <c:pt idx="4803">
                  <c:v>15076.375</c:v>
                </c:pt>
                <c:pt idx="4804">
                  <c:v>15076.5</c:v>
                </c:pt>
                <c:pt idx="4805">
                  <c:v>15076.625</c:v>
                </c:pt>
                <c:pt idx="4806">
                  <c:v>15076.75</c:v>
                </c:pt>
                <c:pt idx="4807">
                  <c:v>15076.875</c:v>
                </c:pt>
                <c:pt idx="4808">
                  <c:v>15077</c:v>
                </c:pt>
                <c:pt idx="4809">
                  <c:v>15077.125</c:v>
                </c:pt>
                <c:pt idx="4810">
                  <c:v>15077.25</c:v>
                </c:pt>
                <c:pt idx="4811">
                  <c:v>15077.375</c:v>
                </c:pt>
                <c:pt idx="4812">
                  <c:v>15077.5</c:v>
                </c:pt>
                <c:pt idx="4813">
                  <c:v>15077.625</c:v>
                </c:pt>
                <c:pt idx="4814">
                  <c:v>15077.75</c:v>
                </c:pt>
                <c:pt idx="4815">
                  <c:v>15077.875</c:v>
                </c:pt>
                <c:pt idx="4816">
                  <c:v>15078</c:v>
                </c:pt>
                <c:pt idx="4817">
                  <c:v>15078.125</c:v>
                </c:pt>
                <c:pt idx="4818">
                  <c:v>15078.25</c:v>
                </c:pt>
                <c:pt idx="4819">
                  <c:v>15078.375</c:v>
                </c:pt>
                <c:pt idx="4820">
                  <c:v>15078.5</c:v>
                </c:pt>
                <c:pt idx="4821">
                  <c:v>15078.625</c:v>
                </c:pt>
                <c:pt idx="4822">
                  <c:v>15078.75</c:v>
                </c:pt>
                <c:pt idx="4823">
                  <c:v>15078.875</c:v>
                </c:pt>
                <c:pt idx="4824">
                  <c:v>15079</c:v>
                </c:pt>
                <c:pt idx="4825">
                  <c:v>15079.125</c:v>
                </c:pt>
                <c:pt idx="4826">
                  <c:v>15079.25</c:v>
                </c:pt>
                <c:pt idx="4827">
                  <c:v>15079.375</c:v>
                </c:pt>
                <c:pt idx="4828">
                  <c:v>15079.5</c:v>
                </c:pt>
                <c:pt idx="4829">
                  <c:v>15079.625</c:v>
                </c:pt>
                <c:pt idx="4830">
                  <c:v>15079.75</c:v>
                </c:pt>
                <c:pt idx="4831">
                  <c:v>15079.875</c:v>
                </c:pt>
                <c:pt idx="4832">
                  <c:v>15080</c:v>
                </c:pt>
                <c:pt idx="4833">
                  <c:v>15080.125</c:v>
                </c:pt>
                <c:pt idx="4834">
                  <c:v>15080.25</c:v>
                </c:pt>
                <c:pt idx="4835">
                  <c:v>15080.375</c:v>
                </c:pt>
                <c:pt idx="4836">
                  <c:v>15080.5</c:v>
                </c:pt>
                <c:pt idx="4837">
                  <c:v>15080.625</c:v>
                </c:pt>
                <c:pt idx="4838">
                  <c:v>15080.75</c:v>
                </c:pt>
                <c:pt idx="4839">
                  <c:v>15080.875</c:v>
                </c:pt>
                <c:pt idx="4840">
                  <c:v>15081</c:v>
                </c:pt>
                <c:pt idx="4841">
                  <c:v>15081.125</c:v>
                </c:pt>
                <c:pt idx="4842">
                  <c:v>15081.25</c:v>
                </c:pt>
                <c:pt idx="4843">
                  <c:v>15081.375</c:v>
                </c:pt>
                <c:pt idx="4844">
                  <c:v>15081.5</c:v>
                </c:pt>
                <c:pt idx="4845">
                  <c:v>15081.625</c:v>
                </c:pt>
                <c:pt idx="4846">
                  <c:v>15081.75</c:v>
                </c:pt>
                <c:pt idx="4847">
                  <c:v>15081.875</c:v>
                </c:pt>
                <c:pt idx="4848">
                  <c:v>15082</c:v>
                </c:pt>
                <c:pt idx="4849">
                  <c:v>15082.125</c:v>
                </c:pt>
                <c:pt idx="4850">
                  <c:v>15082.25</c:v>
                </c:pt>
                <c:pt idx="4851">
                  <c:v>15082.375</c:v>
                </c:pt>
                <c:pt idx="4852">
                  <c:v>15082.5</c:v>
                </c:pt>
                <c:pt idx="4853">
                  <c:v>15082.625</c:v>
                </c:pt>
                <c:pt idx="4854">
                  <c:v>15082.75</c:v>
                </c:pt>
                <c:pt idx="4855">
                  <c:v>15082.875</c:v>
                </c:pt>
                <c:pt idx="4856">
                  <c:v>15083</c:v>
                </c:pt>
                <c:pt idx="4857">
                  <c:v>15083.125</c:v>
                </c:pt>
                <c:pt idx="4858">
                  <c:v>15083.25</c:v>
                </c:pt>
                <c:pt idx="4859">
                  <c:v>15083.375</c:v>
                </c:pt>
                <c:pt idx="4860">
                  <c:v>15083.5</c:v>
                </c:pt>
                <c:pt idx="4861">
                  <c:v>15083.625</c:v>
                </c:pt>
                <c:pt idx="4862">
                  <c:v>15083.75</c:v>
                </c:pt>
                <c:pt idx="4863">
                  <c:v>15083.875</c:v>
                </c:pt>
                <c:pt idx="4864">
                  <c:v>15084</c:v>
                </c:pt>
                <c:pt idx="4865">
                  <c:v>15084.125</c:v>
                </c:pt>
                <c:pt idx="4866">
                  <c:v>15084.25</c:v>
                </c:pt>
                <c:pt idx="4867">
                  <c:v>15084.375</c:v>
                </c:pt>
                <c:pt idx="4868">
                  <c:v>15084.5</c:v>
                </c:pt>
                <c:pt idx="4869">
                  <c:v>15084.625</c:v>
                </c:pt>
                <c:pt idx="4870">
                  <c:v>15084.75</c:v>
                </c:pt>
                <c:pt idx="4871">
                  <c:v>15084.875</c:v>
                </c:pt>
                <c:pt idx="4872">
                  <c:v>15085</c:v>
                </c:pt>
                <c:pt idx="4873">
                  <c:v>15085.125</c:v>
                </c:pt>
                <c:pt idx="4874">
                  <c:v>15085.25</c:v>
                </c:pt>
                <c:pt idx="4875">
                  <c:v>15085.375</c:v>
                </c:pt>
                <c:pt idx="4876">
                  <c:v>15085.5</c:v>
                </c:pt>
                <c:pt idx="4877">
                  <c:v>15085.625</c:v>
                </c:pt>
                <c:pt idx="4878">
                  <c:v>15085.75</c:v>
                </c:pt>
                <c:pt idx="4879">
                  <c:v>15085.875</c:v>
                </c:pt>
                <c:pt idx="4880">
                  <c:v>15086</c:v>
                </c:pt>
                <c:pt idx="4881">
                  <c:v>15086.125</c:v>
                </c:pt>
                <c:pt idx="4882">
                  <c:v>15086.25</c:v>
                </c:pt>
                <c:pt idx="4883">
                  <c:v>15086.375</c:v>
                </c:pt>
                <c:pt idx="4884">
                  <c:v>15086.5</c:v>
                </c:pt>
                <c:pt idx="4885">
                  <c:v>15086.625</c:v>
                </c:pt>
                <c:pt idx="4886">
                  <c:v>15086.75</c:v>
                </c:pt>
                <c:pt idx="4887">
                  <c:v>15086.875</c:v>
                </c:pt>
                <c:pt idx="4888">
                  <c:v>15087</c:v>
                </c:pt>
                <c:pt idx="4889">
                  <c:v>15087.125</c:v>
                </c:pt>
                <c:pt idx="4890">
                  <c:v>15087.25</c:v>
                </c:pt>
                <c:pt idx="4891">
                  <c:v>15087.375</c:v>
                </c:pt>
                <c:pt idx="4892">
                  <c:v>15087.5</c:v>
                </c:pt>
                <c:pt idx="4893">
                  <c:v>15087.625</c:v>
                </c:pt>
                <c:pt idx="4894">
                  <c:v>15087.75</c:v>
                </c:pt>
                <c:pt idx="4895">
                  <c:v>15087.875</c:v>
                </c:pt>
                <c:pt idx="4896">
                  <c:v>15088</c:v>
                </c:pt>
                <c:pt idx="4897">
                  <c:v>15088.125</c:v>
                </c:pt>
                <c:pt idx="4898">
                  <c:v>15088.25</c:v>
                </c:pt>
                <c:pt idx="4899">
                  <c:v>15088.375</c:v>
                </c:pt>
                <c:pt idx="4900">
                  <c:v>15088.5</c:v>
                </c:pt>
                <c:pt idx="4901">
                  <c:v>15088.625</c:v>
                </c:pt>
                <c:pt idx="4902">
                  <c:v>15088.75</c:v>
                </c:pt>
                <c:pt idx="4903">
                  <c:v>15088.875</c:v>
                </c:pt>
                <c:pt idx="4904">
                  <c:v>15089</c:v>
                </c:pt>
                <c:pt idx="4905">
                  <c:v>15089.125</c:v>
                </c:pt>
                <c:pt idx="4906">
                  <c:v>15089.25</c:v>
                </c:pt>
                <c:pt idx="4907">
                  <c:v>15089.375</c:v>
                </c:pt>
                <c:pt idx="4908">
                  <c:v>15089.5</c:v>
                </c:pt>
                <c:pt idx="4909">
                  <c:v>15089.625</c:v>
                </c:pt>
                <c:pt idx="4910">
                  <c:v>15089.75</c:v>
                </c:pt>
                <c:pt idx="4911">
                  <c:v>15089.875</c:v>
                </c:pt>
                <c:pt idx="4912">
                  <c:v>15090</c:v>
                </c:pt>
                <c:pt idx="4913">
                  <c:v>15090.125</c:v>
                </c:pt>
                <c:pt idx="4914">
                  <c:v>15090.25</c:v>
                </c:pt>
                <c:pt idx="4915">
                  <c:v>15090.375</c:v>
                </c:pt>
                <c:pt idx="4916">
                  <c:v>15090.5</c:v>
                </c:pt>
                <c:pt idx="4917">
                  <c:v>15090.625</c:v>
                </c:pt>
                <c:pt idx="4918">
                  <c:v>15090.75</c:v>
                </c:pt>
                <c:pt idx="4919">
                  <c:v>15090.875</c:v>
                </c:pt>
                <c:pt idx="4920">
                  <c:v>15091</c:v>
                </c:pt>
                <c:pt idx="4921">
                  <c:v>15091.125</c:v>
                </c:pt>
                <c:pt idx="4922">
                  <c:v>15091.25</c:v>
                </c:pt>
                <c:pt idx="4923">
                  <c:v>15091.375</c:v>
                </c:pt>
                <c:pt idx="4924">
                  <c:v>15091.5</c:v>
                </c:pt>
                <c:pt idx="4925">
                  <c:v>15091.625</c:v>
                </c:pt>
                <c:pt idx="4926">
                  <c:v>15091.75</c:v>
                </c:pt>
                <c:pt idx="4927">
                  <c:v>15091.875</c:v>
                </c:pt>
                <c:pt idx="4928">
                  <c:v>15092</c:v>
                </c:pt>
                <c:pt idx="4929">
                  <c:v>15092.125</c:v>
                </c:pt>
                <c:pt idx="4930">
                  <c:v>15092.25</c:v>
                </c:pt>
                <c:pt idx="4931">
                  <c:v>15092.375</c:v>
                </c:pt>
                <c:pt idx="4932">
                  <c:v>15092.5</c:v>
                </c:pt>
                <c:pt idx="4933">
                  <c:v>15092.625</c:v>
                </c:pt>
                <c:pt idx="4934">
                  <c:v>15092.75</c:v>
                </c:pt>
                <c:pt idx="4935">
                  <c:v>15092.875</c:v>
                </c:pt>
                <c:pt idx="4936">
                  <c:v>15093</c:v>
                </c:pt>
                <c:pt idx="4937">
                  <c:v>15093.125</c:v>
                </c:pt>
                <c:pt idx="4938">
                  <c:v>15093.25</c:v>
                </c:pt>
                <c:pt idx="4939">
                  <c:v>15093.375</c:v>
                </c:pt>
                <c:pt idx="4940">
                  <c:v>15093.5</c:v>
                </c:pt>
                <c:pt idx="4941">
                  <c:v>15093.625</c:v>
                </c:pt>
                <c:pt idx="4942">
                  <c:v>15093.75</c:v>
                </c:pt>
                <c:pt idx="4943">
                  <c:v>15093.875</c:v>
                </c:pt>
                <c:pt idx="4944">
                  <c:v>15094</c:v>
                </c:pt>
                <c:pt idx="4945">
                  <c:v>15094.125</c:v>
                </c:pt>
                <c:pt idx="4946">
                  <c:v>15094.25</c:v>
                </c:pt>
                <c:pt idx="4947">
                  <c:v>15094.375</c:v>
                </c:pt>
                <c:pt idx="4948">
                  <c:v>15094.5</c:v>
                </c:pt>
                <c:pt idx="4949">
                  <c:v>15094.625</c:v>
                </c:pt>
                <c:pt idx="4950">
                  <c:v>15094.75</c:v>
                </c:pt>
                <c:pt idx="4951">
                  <c:v>15094.875</c:v>
                </c:pt>
                <c:pt idx="4952">
                  <c:v>15095</c:v>
                </c:pt>
                <c:pt idx="4953">
                  <c:v>15095.125</c:v>
                </c:pt>
                <c:pt idx="4954">
                  <c:v>15095.25</c:v>
                </c:pt>
                <c:pt idx="4955">
                  <c:v>15095.375</c:v>
                </c:pt>
                <c:pt idx="4956">
                  <c:v>15095.5</c:v>
                </c:pt>
                <c:pt idx="4957">
                  <c:v>15095.625</c:v>
                </c:pt>
                <c:pt idx="4958">
                  <c:v>15095.75</c:v>
                </c:pt>
                <c:pt idx="4959">
                  <c:v>15095.875</c:v>
                </c:pt>
                <c:pt idx="4960">
                  <c:v>15096</c:v>
                </c:pt>
                <c:pt idx="4961">
                  <c:v>15096.125</c:v>
                </c:pt>
                <c:pt idx="4962">
                  <c:v>15096.25</c:v>
                </c:pt>
                <c:pt idx="4963">
                  <c:v>15096.375</c:v>
                </c:pt>
                <c:pt idx="4964">
                  <c:v>15096.5</c:v>
                </c:pt>
                <c:pt idx="4965">
                  <c:v>15096.625</c:v>
                </c:pt>
                <c:pt idx="4966">
                  <c:v>15096.75</c:v>
                </c:pt>
                <c:pt idx="4967">
                  <c:v>15096.875</c:v>
                </c:pt>
                <c:pt idx="4968">
                  <c:v>15097</c:v>
                </c:pt>
                <c:pt idx="4969">
                  <c:v>15097.125</c:v>
                </c:pt>
                <c:pt idx="4970">
                  <c:v>15097.25</c:v>
                </c:pt>
                <c:pt idx="4971">
                  <c:v>15097.375</c:v>
                </c:pt>
                <c:pt idx="4972">
                  <c:v>15097.5</c:v>
                </c:pt>
                <c:pt idx="4973">
                  <c:v>15097.625</c:v>
                </c:pt>
                <c:pt idx="4974">
                  <c:v>15097.75</c:v>
                </c:pt>
                <c:pt idx="4975">
                  <c:v>15097.875</c:v>
                </c:pt>
                <c:pt idx="4976">
                  <c:v>15098</c:v>
                </c:pt>
                <c:pt idx="4977">
                  <c:v>15098.125</c:v>
                </c:pt>
                <c:pt idx="4978">
                  <c:v>15098.25</c:v>
                </c:pt>
                <c:pt idx="4979">
                  <c:v>15098.375</c:v>
                </c:pt>
                <c:pt idx="4980">
                  <c:v>15098.5</c:v>
                </c:pt>
                <c:pt idx="4981">
                  <c:v>15098.625</c:v>
                </c:pt>
                <c:pt idx="4982">
                  <c:v>15098.75</c:v>
                </c:pt>
                <c:pt idx="4983">
                  <c:v>15098.875</c:v>
                </c:pt>
                <c:pt idx="4984">
                  <c:v>15099</c:v>
                </c:pt>
                <c:pt idx="4985">
                  <c:v>15099.125</c:v>
                </c:pt>
                <c:pt idx="4986">
                  <c:v>15099.25</c:v>
                </c:pt>
                <c:pt idx="4987">
                  <c:v>15099.375</c:v>
                </c:pt>
                <c:pt idx="4988">
                  <c:v>15099.5</c:v>
                </c:pt>
                <c:pt idx="4989">
                  <c:v>15099.625</c:v>
                </c:pt>
                <c:pt idx="4990">
                  <c:v>15099.75</c:v>
                </c:pt>
                <c:pt idx="4991">
                  <c:v>15099.875</c:v>
                </c:pt>
                <c:pt idx="4992">
                  <c:v>15100</c:v>
                </c:pt>
                <c:pt idx="4993">
                  <c:v>15100.125</c:v>
                </c:pt>
                <c:pt idx="4994">
                  <c:v>15100.25</c:v>
                </c:pt>
                <c:pt idx="4995">
                  <c:v>15100.375</c:v>
                </c:pt>
                <c:pt idx="4996">
                  <c:v>15100.5</c:v>
                </c:pt>
                <c:pt idx="4997">
                  <c:v>15100.625</c:v>
                </c:pt>
                <c:pt idx="4998">
                  <c:v>15100.75</c:v>
                </c:pt>
                <c:pt idx="4999">
                  <c:v>15100.875</c:v>
                </c:pt>
                <c:pt idx="5000">
                  <c:v>15101</c:v>
                </c:pt>
                <c:pt idx="5001">
                  <c:v>15101.125</c:v>
                </c:pt>
                <c:pt idx="5002">
                  <c:v>15101.25</c:v>
                </c:pt>
                <c:pt idx="5003">
                  <c:v>15101.375</c:v>
                </c:pt>
                <c:pt idx="5004">
                  <c:v>15101.5</c:v>
                </c:pt>
                <c:pt idx="5005">
                  <c:v>15101.625</c:v>
                </c:pt>
                <c:pt idx="5006">
                  <c:v>15101.75</c:v>
                </c:pt>
                <c:pt idx="5007">
                  <c:v>15101.875</c:v>
                </c:pt>
                <c:pt idx="5008">
                  <c:v>15102</c:v>
                </c:pt>
                <c:pt idx="5009">
                  <c:v>15102.125</c:v>
                </c:pt>
                <c:pt idx="5010">
                  <c:v>15102.25</c:v>
                </c:pt>
                <c:pt idx="5011">
                  <c:v>15102.375</c:v>
                </c:pt>
                <c:pt idx="5012">
                  <c:v>15102.5</c:v>
                </c:pt>
                <c:pt idx="5013">
                  <c:v>15102.625</c:v>
                </c:pt>
                <c:pt idx="5014">
                  <c:v>15102.75</c:v>
                </c:pt>
                <c:pt idx="5015">
                  <c:v>15102.875</c:v>
                </c:pt>
                <c:pt idx="5016">
                  <c:v>15103</c:v>
                </c:pt>
                <c:pt idx="5017">
                  <c:v>15103.125</c:v>
                </c:pt>
                <c:pt idx="5018">
                  <c:v>15103.25</c:v>
                </c:pt>
                <c:pt idx="5019">
                  <c:v>15103.375</c:v>
                </c:pt>
                <c:pt idx="5020">
                  <c:v>15103.5</c:v>
                </c:pt>
                <c:pt idx="5021">
                  <c:v>15103.625</c:v>
                </c:pt>
                <c:pt idx="5022">
                  <c:v>15103.75</c:v>
                </c:pt>
                <c:pt idx="5023">
                  <c:v>15103.875</c:v>
                </c:pt>
                <c:pt idx="5024">
                  <c:v>15104</c:v>
                </c:pt>
                <c:pt idx="5025">
                  <c:v>15104.125</c:v>
                </c:pt>
                <c:pt idx="5026">
                  <c:v>15104.25</c:v>
                </c:pt>
                <c:pt idx="5027">
                  <c:v>15104.375</c:v>
                </c:pt>
                <c:pt idx="5028">
                  <c:v>15104.5</c:v>
                </c:pt>
                <c:pt idx="5029">
                  <c:v>15104.625</c:v>
                </c:pt>
                <c:pt idx="5030">
                  <c:v>15104.75</c:v>
                </c:pt>
                <c:pt idx="5031">
                  <c:v>15104.875</c:v>
                </c:pt>
                <c:pt idx="5032">
                  <c:v>15105</c:v>
                </c:pt>
                <c:pt idx="5033">
                  <c:v>15105.125</c:v>
                </c:pt>
                <c:pt idx="5034">
                  <c:v>15105.25</c:v>
                </c:pt>
                <c:pt idx="5035">
                  <c:v>15105.375</c:v>
                </c:pt>
                <c:pt idx="5036">
                  <c:v>15105.5</c:v>
                </c:pt>
                <c:pt idx="5037">
                  <c:v>15105.625</c:v>
                </c:pt>
                <c:pt idx="5038">
                  <c:v>15105.75</c:v>
                </c:pt>
                <c:pt idx="5039">
                  <c:v>15105.875</c:v>
                </c:pt>
                <c:pt idx="5040">
                  <c:v>15106</c:v>
                </c:pt>
                <c:pt idx="5041">
                  <c:v>15106.125</c:v>
                </c:pt>
                <c:pt idx="5042">
                  <c:v>15106.25</c:v>
                </c:pt>
                <c:pt idx="5043">
                  <c:v>15106.375</c:v>
                </c:pt>
                <c:pt idx="5044">
                  <c:v>15106.5</c:v>
                </c:pt>
                <c:pt idx="5045">
                  <c:v>15106.625</c:v>
                </c:pt>
                <c:pt idx="5046">
                  <c:v>15106.75</c:v>
                </c:pt>
                <c:pt idx="5047">
                  <c:v>15106.875</c:v>
                </c:pt>
                <c:pt idx="5048">
                  <c:v>15107</c:v>
                </c:pt>
                <c:pt idx="5049">
                  <c:v>15107.125</c:v>
                </c:pt>
                <c:pt idx="5050">
                  <c:v>15107.25</c:v>
                </c:pt>
                <c:pt idx="5051">
                  <c:v>15107.375</c:v>
                </c:pt>
                <c:pt idx="5052">
                  <c:v>15107.5</c:v>
                </c:pt>
                <c:pt idx="5053">
                  <c:v>15107.625</c:v>
                </c:pt>
                <c:pt idx="5054">
                  <c:v>15107.75</c:v>
                </c:pt>
                <c:pt idx="5055">
                  <c:v>15107.875</c:v>
                </c:pt>
                <c:pt idx="5056">
                  <c:v>15108</c:v>
                </c:pt>
                <c:pt idx="5057">
                  <c:v>15108.125</c:v>
                </c:pt>
                <c:pt idx="5058">
                  <c:v>15108.25</c:v>
                </c:pt>
                <c:pt idx="5059">
                  <c:v>15108.375</c:v>
                </c:pt>
                <c:pt idx="5060">
                  <c:v>15108.5</c:v>
                </c:pt>
                <c:pt idx="5061">
                  <c:v>15108.625</c:v>
                </c:pt>
                <c:pt idx="5062">
                  <c:v>15108.75</c:v>
                </c:pt>
                <c:pt idx="5063">
                  <c:v>15108.875</c:v>
                </c:pt>
                <c:pt idx="5064">
                  <c:v>15109</c:v>
                </c:pt>
                <c:pt idx="5065">
                  <c:v>15109.125</c:v>
                </c:pt>
                <c:pt idx="5066">
                  <c:v>15109.25</c:v>
                </c:pt>
                <c:pt idx="5067">
                  <c:v>15109.375</c:v>
                </c:pt>
                <c:pt idx="5068">
                  <c:v>15109.5</c:v>
                </c:pt>
                <c:pt idx="5069">
                  <c:v>15109.625</c:v>
                </c:pt>
                <c:pt idx="5070">
                  <c:v>15109.75</c:v>
                </c:pt>
                <c:pt idx="5071">
                  <c:v>15109.875</c:v>
                </c:pt>
                <c:pt idx="5072">
                  <c:v>15110</c:v>
                </c:pt>
                <c:pt idx="5073">
                  <c:v>15110.125</c:v>
                </c:pt>
                <c:pt idx="5074">
                  <c:v>15110.25</c:v>
                </c:pt>
                <c:pt idx="5075">
                  <c:v>15110.375</c:v>
                </c:pt>
                <c:pt idx="5076">
                  <c:v>15110.5</c:v>
                </c:pt>
                <c:pt idx="5077">
                  <c:v>15110.625</c:v>
                </c:pt>
                <c:pt idx="5078">
                  <c:v>15110.75</c:v>
                </c:pt>
                <c:pt idx="5079">
                  <c:v>15110.875</c:v>
                </c:pt>
                <c:pt idx="5080">
                  <c:v>15111</c:v>
                </c:pt>
                <c:pt idx="5081">
                  <c:v>15111.125</c:v>
                </c:pt>
                <c:pt idx="5082">
                  <c:v>15111.25</c:v>
                </c:pt>
                <c:pt idx="5083">
                  <c:v>15111.375</c:v>
                </c:pt>
                <c:pt idx="5084">
                  <c:v>15111.5</c:v>
                </c:pt>
                <c:pt idx="5085">
                  <c:v>15111.625</c:v>
                </c:pt>
                <c:pt idx="5086">
                  <c:v>15111.75</c:v>
                </c:pt>
                <c:pt idx="5087">
                  <c:v>15111.875</c:v>
                </c:pt>
                <c:pt idx="5088">
                  <c:v>15112</c:v>
                </c:pt>
                <c:pt idx="5089">
                  <c:v>15112.125</c:v>
                </c:pt>
                <c:pt idx="5090">
                  <c:v>15112.25</c:v>
                </c:pt>
                <c:pt idx="5091">
                  <c:v>15112.375</c:v>
                </c:pt>
                <c:pt idx="5092">
                  <c:v>15112.5</c:v>
                </c:pt>
                <c:pt idx="5093">
                  <c:v>15112.625</c:v>
                </c:pt>
                <c:pt idx="5094">
                  <c:v>15112.75</c:v>
                </c:pt>
                <c:pt idx="5095">
                  <c:v>15112.875</c:v>
                </c:pt>
                <c:pt idx="5096">
                  <c:v>15113</c:v>
                </c:pt>
                <c:pt idx="5097">
                  <c:v>15113.125</c:v>
                </c:pt>
                <c:pt idx="5098">
                  <c:v>15113.25</c:v>
                </c:pt>
                <c:pt idx="5099">
                  <c:v>15113.375</c:v>
                </c:pt>
                <c:pt idx="5100">
                  <c:v>15113.5</c:v>
                </c:pt>
                <c:pt idx="5101">
                  <c:v>15113.625</c:v>
                </c:pt>
                <c:pt idx="5102">
                  <c:v>15113.75</c:v>
                </c:pt>
                <c:pt idx="5103">
                  <c:v>15113.875</c:v>
                </c:pt>
                <c:pt idx="5104">
                  <c:v>15114</c:v>
                </c:pt>
                <c:pt idx="5105">
                  <c:v>15114.125</c:v>
                </c:pt>
                <c:pt idx="5106">
                  <c:v>15114.25</c:v>
                </c:pt>
                <c:pt idx="5107">
                  <c:v>15114.375</c:v>
                </c:pt>
                <c:pt idx="5108">
                  <c:v>15114.5</c:v>
                </c:pt>
                <c:pt idx="5109">
                  <c:v>15114.625</c:v>
                </c:pt>
                <c:pt idx="5110">
                  <c:v>15114.75</c:v>
                </c:pt>
                <c:pt idx="5111">
                  <c:v>15114.875</c:v>
                </c:pt>
                <c:pt idx="5112">
                  <c:v>15115</c:v>
                </c:pt>
                <c:pt idx="5113">
                  <c:v>15115.125</c:v>
                </c:pt>
                <c:pt idx="5114">
                  <c:v>15115.25</c:v>
                </c:pt>
                <c:pt idx="5115">
                  <c:v>15115.375</c:v>
                </c:pt>
                <c:pt idx="5116">
                  <c:v>15115.5</c:v>
                </c:pt>
                <c:pt idx="5117">
                  <c:v>15115.625</c:v>
                </c:pt>
                <c:pt idx="5118">
                  <c:v>15115.75</c:v>
                </c:pt>
                <c:pt idx="5119">
                  <c:v>15115.875</c:v>
                </c:pt>
                <c:pt idx="5120">
                  <c:v>15116</c:v>
                </c:pt>
                <c:pt idx="5121">
                  <c:v>15116.125</c:v>
                </c:pt>
                <c:pt idx="5122">
                  <c:v>15116.25</c:v>
                </c:pt>
                <c:pt idx="5123">
                  <c:v>15116.375</c:v>
                </c:pt>
                <c:pt idx="5124">
                  <c:v>15116.5</c:v>
                </c:pt>
                <c:pt idx="5125">
                  <c:v>15116.625</c:v>
                </c:pt>
                <c:pt idx="5126">
                  <c:v>15116.75</c:v>
                </c:pt>
                <c:pt idx="5127">
                  <c:v>15116.875</c:v>
                </c:pt>
                <c:pt idx="5128">
                  <c:v>15117</c:v>
                </c:pt>
                <c:pt idx="5129">
                  <c:v>15117.125</c:v>
                </c:pt>
                <c:pt idx="5130">
                  <c:v>15117.25</c:v>
                </c:pt>
                <c:pt idx="5131">
                  <c:v>15117.375</c:v>
                </c:pt>
                <c:pt idx="5132">
                  <c:v>15117.5</c:v>
                </c:pt>
                <c:pt idx="5133">
                  <c:v>15117.625</c:v>
                </c:pt>
                <c:pt idx="5134">
                  <c:v>15117.75</c:v>
                </c:pt>
                <c:pt idx="5135">
                  <c:v>15117.875</c:v>
                </c:pt>
                <c:pt idx="5136">
                  <c:v>15118</c:v>
                </c:pt>
                <c:pt idx="5137">
                  <c:v>15118.125</c:v>
                </c:pt>
                <c:pt idx="5138">
                  <c:v>15118.25</c:v>
                </c:pt>
                <c:pt idx="5139">
                  <c:v>15118.375</c:v>
                </c:pt>
                <c:pt idx="5140">
                  <c:v>15118.5</c:v>
                </c:pt>
                <c:pt idx="5141">
                  <c:v>15118.625</c:v>
                </c:pt>
                <c:pt idx="5142">
                  <c:v>15118.75</c:v>
                </c:pt>
                <c:pt idx="5143">
                  <c:v>15118.875</c:v>
                </c:pt>
                <c:pt idx="5144">
                  <c:v>15119</c:v>
                </c:pt>
                <c:pt idx="5145">
                  <c:v>15119.125</c:v>
                </c:pt>
                <c:pt idx="5146">
                  <c:v>15119.25</c:v>
                </c:pt>
                <c:pt idx="5147">
                  <c:v>15119.375</c:v>
                </c:pt>
                <c:pt idx="5148">
                  <c:v>15119.5</c:v>
                </c:pt>
                <c:pt idx="5149">
                  <c:v>15119.625</c:v>
                </c:pt>
                <c:pt idx="5150">
                  <c:v>15119.75</c:v>
                </c:pt>
                <c:pt idx="5151">
                  <c:v>15119.875</c:v>
                </c:pt>
                <c:pt idx="5152">
                  <c:v>15120</c:v>
                </c:pt>
                <c:pt idx="5153">
                  <c:v>15120.125</c:v>
                </c:pt>
                <c:pt idx="5154">
                  <c:v>15120.25</c:v>
                </c:pt>
                <c:pt idx="5155">
                  <c:v>15120.375</c:v>
                </c:pt>
                <c:pt idx="5156">
                  <c:v>15120.5</c:v>
                </c:pt>
                <c:pt idx="5157">
                  <c:v>15120.625</c:v>
                </c:pt>
                <c:pt idx="5158">
                  <c:v>15120.75</c:v>
                </c:pt>
                <c:pt idx="5159">
                  <c:v>15120.875</c:v>
                </c:pt>
                <c:pt idx="5160">
                  <c:v>15121</c:v>
                </c:pt>
                <c:pt idx="5161">
                  <c:v>15121.125</c:v>
                </c:pt>
                <c:pt idx="5162">
                  <c:v>15121.25</c:v>
                </c:pt>
                <c:pt idx="5163">
                  <c:v>15121.375</c:v>
                </c:pt>
                <c:pt idx="5164">
                  <c:v>15121.5</c:v>
                </c:pt>
                <c:pt idx="5165">
                  <c:v>15121.625</c:v>
                </c:pt>
                <c:pt idx="5166">
                  <c:v>15121.75</c:v>
                </c:pt>
                <c:pt idx="5167">
                  <c:v>15121.875</c:v>
                </c:pt>
                <c:pt idx="5168">
                  <c:v>15122</c:v>
                </c:pt>
                <c:pt idx="5169">
                  <c:v>15122.125</c:v>
                </c:pt>
                <c:pt idx="5170">
                  <c:v>15122.25</c:v>
                </c:pt>
                <c:pt idx="5171">
                  <c:v>15122.375</c:v>
                </c:pt>
                <c:pt idx="5172">
                  <c:v>15122.5</c:v>
                </c:pt>
                <c:pt idx="5173">
                  <c:v>15122.625</c:v>
                </c:pt>
                <c:pt idx="5174">
                  <c:v>15122.75</c:v>
                </c:pt>
                <c:pt idx="5175">
                  <c:v>15122.875</c:v>
                </c:pt>
                <c:pt idx="5176">
                  <c:v>15123</c:v>
                </c:pt>
                <c:pt idx="5177">
                  <c:v>15123.125</c:v>
                </c:pt>
                <c:pt idx="5178">
                  <c:v>15123.25</c:v>
                </c:pt>
                <c:pt idx="5179">
                  <c:v>15123.375</c:v>
                </c:pt>
                <c:pt idx="5180">
                  <c:v>15123.5</c:v>
                </c:pt>
                <c:pt idx="5181">
                  <c:v>15123.625</c:v>
                </c:pt>
                <c:pt idx="5182">
                  <c:v>15123.75</c:v>
                </c:pt>
                <c:pt idx="5183">
                  <c:v>15123.875</c:v>
                </c:pt>
                <c:pt idx="5184">
                  <c:v>15124</c:v>
                </c:pt>
                <c:pt idx="5185">
                  <c:v>15124.125</c:v>
                </c:pt>
                <c:pt idx="5186">
                  <c:v>15124.25</c:v>
                </c:pt>
                <c:pt idx="5187">
                  <c:v>15124.375</c:v>
                </c:pt>
                <c:pt idx="5188">
                  <c:v>15124.5</c:v>
                </c:pt>
                <c:pt idx="5189">
                  <c:v>15124.625</c:v>
                </c:pt>
                <c:pt idx="5190">
                  <c:v>15124.75</c:v>
                </c:pt>
                <c:pt idx="5191">
                  <c:v>15124.875</c:v>
                </c:pt>
                <c:pt idx="5192">
                  <c:v>15125</c:v>
                </c:pt>
                <c:pt idx="5193">
                  <c:v>15125.125</c:v>
                </c:pt>
                <c:pt idx="5194">
                  <c:v>15125.25</c:v>
                </c:pt>
                <c:pt idx="5195">
                  <c:v>15125.375</c:v>
                </c:pt>
                <c:pt idx="5196">
                  <c:v>15125.5</c:v>
                </c:pt>
                <c:pt idx="5197">
                  <c:v>15125.625</c:v>
                </c:pt>
                <c:pt idx="5198">
                  <c:v>15125.75</c:v>
                </c:pt>
                <c:pt idx="5199">
                  <c:v>15125.875</c:v>
                </c:pt>
                <c:pt idx="5200">
                  <c:v>15126</c:v>
                </c:pt>
                <c:pt idx="5201">
                  <c:v>15126.125</c:v>
                </c:pt>
                <c:pt idx="5202">
                  <c:v>15126.25</c:v>
                </c:pt>
                <c:pt idx="5203">
                  <c:v>15126.375</c:v>
                </c:pt>
                <c:pt idx="5204">
                  <c:v>15126.5</c:v>
                </c:pt>
                <c:pt idx="5205">
                  <c:v>15126.625</c:v>
                </c:pt>
                <c:pt idx="5206">
                  <c:v>15126.75</c:v>
                </c:pt>
                <c:pt idx="5207">
                  <c:v>15126.875</c:v>
                </c:pt>
                <c:pt idx="5208">
                  <c:v>15127</c:v>
                </c:pt>
                <c:pt idx="5209">
                  <c:v>15127.125</c:v>
                </c:pt>
                <c:pt idx="5210">
                  <c:v>15127.25</c:v>
                </c:pt>
                <c:pt idx="5211">
                  <c:v>15127.375</c:v>
                </c:pt>
                <c:pt idx="5212">
                  <c:v>15127.5</c:v>
                </c:pt>
                <c:pt idx="5213">
                  <c:v>15127.625</c:v>
                </c:pt>
                <c:pt idx="5214">
                  <c:v>15127.75</c:v>
                </c:pt>
                <c:pt idx="5215">
                  <c:v>15127.875</c:v>
                </c:pt>
                <c:pt idx="5216">
                  <c:v>15128</c:v>
                </c:pt>
                <c:pt idx="5217">
                  <c:v>15128.125</c:v>
                </c:pt>
                <c:pt idx="5218">
                  <c:v>15128.25</c:v>
                </c:pt>
                <c:pt idx="5219">
                  <c:v>15128.375</c:v>
                </c:pt>
                <c:pt idx="5220">
                  <c:v>15128.5</c:v>
                </c:pt>
                <c:pt idx="5221">
                  <c:v>15128.625</c:v>
                </c:pt>
                <c:pt idx="5222">
                  <c:v>15128.75</c:v>
                </c:pt>
                <c:pt idx="5223">
                  <c:v>15128.875</c:v>
                </c:pt>
                <c:pt idx="5224">
                  <c:v>15129</c:v>
                </c:pt>
                <c:pt idx="5225">
                  <c:v>15129.125</c:v>
                </c:pt>
                <c:pt idx="5226">
                  <c:v>15129.25</c:v>
                </c:pt>
                <c:pt idx="5227">
                  <c:v>15129.375</c:v>
                </c:pt>
                <c:pt idx="5228">
                  <c:v>15129.5</c:v>
                </c:pt>
                <c:pt idx="5229">
                  <c:v>15129.625</c:v>
                </c:pt>
                <c:pt idx="5230">
                  <c:v>15129.75</c:v>
                </c:pt>
                <c:pt idx="5231">
                  <c:v>15129.875</c:v>
                </c:pt>
                <c:pt idx="5232">
                  <c:v>15130</c:v>
                </c:pt>
                <c:pt idx="5233">
                  <c:v>15130.125</c:v>
                </c:pt>
                <c:pt idx="5234">
                  <c:v>15130.25</c:v>
                </c:pt>
                <c:pt idx="5235">
                  <c:v>15130.375</c:v>
                </c:pt>
                <c:pt idx="5236">
                  <c:v>15130.5</c:v>
                </c:pt>
                <c:pt idx="5237">
                  <c:v>15130.625</c:v>
                </c:pt>
                <c:pt idx="5238">
                  <c:v>15130.75</c:v>
                </c:pt>
                <c:pt idx="5239">
                  <c:v>15130.875</c:v>
                </c:pt>
                <c:pt idx="5240">
                  <c:v>15131</c:v>
                </c:pt>
                <c:pt idx="5241">
                  <c:v>15131.125</c:v>
                </c:pt>
                <c:pt idx="5242">
                  <c:v>15131.25</c:v>
                </c:pt>
                <c:pt idx="5243">
                  <c:v>15131.375</c:v>
                </c:pt>
                <c:pt idx="5244">
                  <c:v>15131.5</c:v>
                </c:pt>
                <c:pt idx="5245">
                  <c:v>15131.625</c:v>
                </c:pt>
                <c:pt idx="5246">
                  <c:v>15131.75</c:v>
                </c:pt>
                <c:pt idx="5247">
                  <c:v>15131.875</c:v>
                </c:pt>
                <c:pt idx="5248">
                  <c:v>15132</c:v>
                </c:pt>
                <c:pt idx="5249">
                  <c:v>15132.125</c:v>
                </c:pt>
                <c:pt idx="5250">
                  <c:v>15132.25</c:v>
                </c:pt>
                <c:pt idx="5251">
                  <c:v>15132.375</c:v>
                </c:pt>
                <c:pt idx="5252">
                  <c:v>15132.5</c:v>
                </c:pt>
                <c:pt idx="5253">
                  <c:v>15132.625</c:v>
                </c:pt>
                <c:pt idx="5254">
                  <c:v>15132.75</c:v>
                </c:pt>
                <c:pt idx="5255">
                  <c:v>15132.875</c:v>
                </c:pt>
                <c:pt idx="5256">
                  <c:v>15133</c:v>
                </c:pt>
                <c:pt idx="5257">
                  <c:v>15133.125</c:v>
                </c:pt>
                <c:pt idx="5258">
                  <c:v>15133.25</c:v>
                </c:pt>
                <c:pt idx="5259">
                  <c:v>15133.375</c:v>
                </c:pt>
                <c:pt idx="5260">
                  <c:v>15133.5</c:v>
                </c:pt>
                <c:pt idx="5261">
                  <c:v>15133.625</c:v>
                </c:pt>
                <c:pt idx="5262">
                  <c:v>15133.75</c:v>
                </c:pt>
                <c:pt idx="5263">
                  <c:v>15133.875</c:v>
                </c:pt>
                <c:pt idx="5264">
                  <c:v>15134</c:v>
                </c:pt>
                <c:pt idx="5265">
                  <c:v>15134.125</c:v>
                </c:pt>
                <c:pt idx="5266">
                  <c:v>15134.25</c:v>
                </c:pt>
                <c:pt idx="5267">
                  <c:v>15134.375</c:v>
                </c:pt>
                <c:pt idx="5268">
                  <c:v>15134.5</c:v>
                </c:pt>
                <c:pt idx="5269">
                  <c:v>15134.625</c:v>
                </c:pt>
                <c:pt idx="5270">
                  <c:v>15134.75</c:v>
                </c:pt>
                <c:pt idx="5271">
                  <c:v>15134.875</c:v>
                </c:pt>
                <c:pt idx="5272">
                  <c:v>15135</c:v>
                </c:pt>
                <c:pt idx="5273">
                  <c:v>15135.125</c:v>
                </c:pt>
                <c:pt idx="5274">
                  <c:v>15135.25</c:v>
                </c:pt>
                <c:pt idx="5275">
                  <c:v>15135.375</c:v>
                </c:pt>
                <c:pt idx="5276">
                  <c:v>15135.5</c:v>
                </c:pt>
                <c:pt idx="5277">
                  <c:v>15135.625</c:v>
                </c:pt>
                <c:pt idx="5278">
                  <c:v>15135.75</c:v>
                </c:pt>
                <c:pt idx="5279">
                  <c:v>15135.875</c:v>
                </c:pt>
                <c:pt idx="5280">
                  <c:v>15136</c:v>
                </c:pt>
                <c:pt idx="5281">
                  <c:v>15136.125</c:v>
                </c:pt>
                <c:pt idx="5282">
                  <c:v>15136.25</c:v>
                </c:pt>
                <c:pt idx="5283">
                  <c:v>15136.375</c:v>
                </c:pt>
                <c:pt idx="5284">
                  <c:v>15136.5</c:v>
                </c:pt>
                <c:pt idx="5285">
                  <c:v>15136.625</c:v>
                </c:pt>
                <c:pt idx="5286">
                  <c:v>15136.75</c:v>
                </c:pt>
                <c:pt idx="5287">
                  <c:v>15136.875</c:v>
                </c:pt>
                <c:pt idx="5288">
                  <c:v>15137</c:v>
                </c:pt>
                <c:pt idx="5289">
                  <c:v>15137.125</c:v>
                </c:pt>
                <c:pt idx="5290">
                  <c:v>15137.25</c:v>
                </c:pt>
                <c:pt idx="5291">
                  <c:v>15137.375</c:v>
                </c:pt>
                <c:pt idx="5292">
                  <c:v>15137.5</c:v>
                </c:pt>
                <c:pt idx="5293">
                  <c:v>15137.625</c:v>
                </c:pt>
                <c:pt idx="5294">
                  <c:v>15137.75</c:v>
                </c:pt>
                <c:pt idx="5295">
                  <c:v>15137.875</c:v>
                </c:pt>
                <c:pt idx="5296">
                  <c:v>15138</c:v>
                </c:pt>
                <c:pt idx="5297">
                  <c:v>15138.125</c:v>
                </c:pt>
                <c:pt idx="5298">
                  <c:v>15138.25</c:v>
                </c:pt>
                <c:pt idx="5299">
                  <c:v>15138.375</c:v>
                </c:pt>
                <c:pt idx="5300">
                  <c:v>15138.5</c:v>
                </c:pt>
                <c:pt idx="5301">
                  <c:v>15138.625</c:v>
                </c:pt>
                <c:pt idx="5302">
                  <c:v>15138.75</c:v>
                </c:pt>
                <c:pt idx="5303">
                  <c:v>15138.875</c:v>
                </c:pt>
                <c:pt idx="5304">
                  <c:v>15139</c:v>
                </c:pt>
                <c:pt idx="5305">
                  <c:v>15139.125</c:v>
                </c:pt>
                <c:pt idx="5306">
                  <c:v>15139.25</c:v>
                </c:pt>
                <c:pt idx="5307">
                  <c:v>15139.375</c:v>
                </c:pt>
                <c:pt idx="5308">
                  <c:v>15139.5</c:v>
                </c:pt>
                <c:pt idx="5309">
                  <c:v>15139.625</c:v>
                </c:pt>
                <c:pt idx="5310">
                  <c:v>15139.75</c:v>
                </c:pt>
                <c:pt idx="5311">
                  <c:v>15139.875</c:v>
                </c:pt>
                <c:pt idx="5312">
                  <c:v>15140</c:v>
                </c:pt>
                <c:pt idx="5313">
                  <c:v>15140.125</c:v>
                </c:pt>
                <c:pt idx="5314">
                  <c:v>15140.25</c:v>
                </c:pt>
                <c:pt idx="5315">
                  <c:v>15140.375</c:v>
                </c:pt>
                <c:pt idx="5316">
                  <c:v>15140.5</c:v>
                </c:pt>
                <c:pt idx="5317">
                  <c:v>15140.625</c:v>
                </c:pt>
                <c:pt idx="5318">
                  <c:v>15140.75</c:v>
                </c:pt>
                <c:pt idx="5319">
                  <c:v>15140.875</c:v>
                </c:pt>
                <c:pt idx="5320">
                  <c:v>15141</c:v>
                </c:pt>
                <c:pt idx="5321">
                  <c:v>15141.125</c:v>
                </c:pt>
                <c:pt idx="5322">
                  <c:v>15141.25</c:v>
                </c:pt>
                <c:pt idx="5323">
                  <c:v>15141.375</c:v>
                </c:pt>
                <c:pt idx="5324">
                  <c:v>15141.5</c:v>
                </c:pt>
                <c:pt idx="5325">
                  <c:v>15141.625</c:v>
                </c:pt>
                <c:pt idx="5326">
                  <c:v>15141.75</c:v>
                </c:pt>
                <c:pt idx="5327">
                  <c:v>15141.875</c:v>
                </c:pt>
                <c:pt idx="5328">
                  <c:v>15142</c:v>
                </c:pt>
                <c:pt idx="5329">
                  <c:v>15142.125</c:v>
                </c:pt>
                <c:pt idx="5330">
                  <c:v>15142.25</c:v>
                </c:pt>
                <c:pt idx="5331">
                  <c:v>15142.375</c:v>
                </c:pt>
                <c:pt idx="5332">
                  <c:v>15142.5</c:v>
                </c:pt>
                <c:pt idx="5333">
                  <c:v>15142.625</c:v>
                </c:pt>
                <c:pt idx="5334">
                  <c:v>15142.75</c:v>
                </c:pt>
                <c:pt idx="5335">
                  <c:v>15142.875</c:v>
                </c:pt>
                <c:pt idx="5336">
                  <c:v>15143</c:v>
                </c:pt>
                <c:pt idx="5337">
                  <c:v>15143.125</c:v>
                </c:pt>
                <c:pt idx="5338">
                  <c:v>15143.25</c:v>
                </c:pt>
                <c:pt idx="5339">
                  <c:v>15143.375</c:v>
                </c:pt>
                <c:pt idx="5340">
                  <c:v>15143.5</c:v>
                </c:pt>
                <c:pt idx="5341">
                  <c:v>15143.625</c:v>
                </c:pt>
                <c:pt idx="5342">
                  <c:v>15143.75</c:v>
                </c:pt>
                <c:pt idx="5343">
                  <c:v>15143.875</c:v>
                </c:pt>
                <c:pt idx="5344">
                  <c:v>15144</c:v>
                </c:pt>
                <c:pt idx="5345">
                  <c:v>15144.125</c:v>
                </c:pt>
                <c:pt idx="5346">
                  <c:v>15144.25</c:v>
                </c:pt>
                <c:pt idx="5347">
                  <c:v>15144.375</c:v>
                </c:pt>
                <c:pt idx="5348">
                  <c:v>15144.5</c:v>
                </c:pt>
                <c:pt idx="5349">
                  <c:v>15144.625</c:v>
                </c:pt>
                <c:pt idx="5350">
                  <c:v>15144.75</c:v>
                </c:pt>
                <c:pt idx="5351">
                  <c:v>15144.875</c:v>
                </c:pt>
                <c:pt idx="5352">
                  <c:v>15145</c:v>
                </c:pt>
                <c:pt idx="5353">
                  <c:v>15145.125</c:v>
                </c:pt>
                <c:pt idx="5354">
                  <c:v>15145.25</c:v>
                </c:pt>
                <c:pt idx="5355">
                  <c:v>15145.375</c:v>
                </c:pt>
                <c:pt idx="5356">
                  <c:v>15145.5</c:v>
                </c:pt>
                <c:pt idx="5357">
                  <c:v>15145.625</c:v>
                </c:pt>
                <c:pt idx="5358">
                  <c:v>15145.75</c:v>
                </c:pt>
                <c:pt idx="5359">
                  <c:v>15145.875</c:v>
                </c:pt>
                <c:pt idx="5360">
                  <c:v>15146</c:v>
                </c:pt>
                <c:pt idx="5361">
                  <c:v>15146.125</c:v>
                </c:pt>
                <c:pt idx="5362">
                  <c:v>15146.25</c:v>
                </c:pt>
                <c:pt idx="5363">
                  <c:v>15146.375</c:v>
                </c:pt>
                <c:pt idx="5364">
                  <c:v>15146.5</c:v>
                </c:pt>
                <c:pt idx="5365">
                  <c:v>15146.625</c:v>
                </c:pt>
                <c:pt idx="5366">
                  <c:v>15146.75</c:v>
                </c:pt>
                <c:pt idx="5367">
                  <c:v>15146.875</c:v>
                </c:pt>
                <c:pt idx="5368">
                  <c:v>15147</c:v>
                </c:pt>
                <c:pt idx="5369">
                  <c:v>15147.125</c:v>
                </c:pt>
                <c:pt idx="5370">
                  <c:v>15147.25</c:v>
                </c:pt>
                <c:pt idx="5371">
                  <c:v>15147.375</c:v>
                </c:pt>
                <c:pt idx="5372">
                  <c:v>15147.5</c:v>
                </c:pt>
                <c:pt idx="5373">
                  <c:v>15147.625</c:v>
                </c:pt>
                <c:pt idx="5374">
                  <c:v>15147.75</c:v>
                </c:pt>
                <c:pt idx="5375">
                  <c:v>15147.875</c:v>
                </c:pt>
                <c:pt idx="5376">
                  <c:v>15148</c:v>
                </c:pt>
                <c:pt idx="5377">
                  <c:v>15148.125</c:v>
                </c:pt>
                <c:pt idx="5378">
                  <c:v>15148.25</c:v>
                </c:pt>
                <c:pt idx="5379">
                  <c:v>15148.375</c:v>
                </c:pt>
                <c:pt idx="5380">
                  <c:v>15148.5</c:v>
                </c:pt>
                <c:pt idx="5381">
                  <c:v>15148.625</c:v>
                </c:pt>
                <c:pt idx="5382">
                  <c:v>15148.75</c:v>
                </c:pt>
                <c:pt idx="5383">
                  <c:v>15148.875</c:v>
                </c:pt>
                <c:pt idx="5384">
                  <c:v>15149</c:v>
                </c:pt>
                <c:pt idx="5385">
                  <c:v>15149.125</c:v>
                </c:pt>
                <c:pt idx="5386">
                  <c:v>15149.25</c:v>
                </c:pt>
                <c:pt idx="5387">
                  <c:v>15149.375</c:v>
                </c:pt>
                <c:pt idx="5388">
                  <c:v>15149.5</c:v>
                </c:pt>
                <c:pt idx="5389">
                  <c:v>15149.625</c:v>
                </c:pt>
                <c:pt idx="5390">
                  <c:v>15149.75</c:v>
                </c:pt>
                <c:pt idx="5391">
                  <c:v>15149.875</c:v>
                </c:pt>
                <c:pt idx="5392">
                  <c:v>15150</c:v>
                </c:pt>
                <c:pt idx="5393">
                  <c:v>15150.125</c:v>
                </c:pt>
                <c:pt idx="5394">
                  <c:v>15150.25</c:v>
                </c:pt>
                <c:pt idx="5395">
                  <c:v>15150.375</c:v>
                </c:pt>
                <c:pt idx="5396">
                  <c:v>15150.5</c:v>
                </c:pt>
                <c:pt idx="5397">
                  <c:v>15150.625</c:v>
                </c:pt>
                <c:pt idx="5398">
                  <c:v>15150.75</c:v>
                </c:pt>
                <c:pt idx="5399">
                  <c:v>15150.875</c:v>
                </c:pt>
                <c:pt idx="5400">
                  <c:v>15151</c:v>
                </c:pt>
                <c:pt idx="5401">
                  <c:v>15151.125</c:v>
                </c:pt>
                <c:pt idx="5402">
                  <c:v>15151.25</c:v>
                </c:pt>
                <c:pt idx="5403">
                  <c:v>15151.375</c:v>
                </c:pt>
                <c:pt idx="5404">
                  <c:v>15151.5</c:v>
                </c:pt>
                <c:pt idx="5405">
                  <c:v>15151.625</c:v>
                </c:pt>
                <c:pt idx="5406">
                  <c:v>15151.75</c:v>
                </c:pt>
                <c:pt idx="5407">
                  <c:v>15151.875</c:v>
                </c:pt>
                <c:pt idx="5408">
                  <c:v>15152</c:v>
                </c:pt>
                <c:pt idx="5409">
                  <c:v>15152.125</c:v>
                </c:pt>
                <c:pt idx="5410">
                  <c:v>15152.25</c:v>
                </c:pt>
                <c:pt idx="5411">
                  <c:v>15152.375</c:v>
                </c:pt>
                <c:pt idx="5412">
                  <c:v>15152.5</c:v>
                </c:pt>
                <c:pt idx="5413">
                  <c:v>15152.625</c:v>
                </c:pt>
                <c:pt idx="5414">
                  <c:v>15152.75</c:v>
                </c:pt>
                <c:pt idx="5415">
                  <c:v>15152.875</c:v>
                </c:pt>
                <c:pt idx="5416">
                  <c:v>15153</c:v>
                </c:pt>
                <c:pt idx="5417">
                  <c:v>15153.125</c:v>
                </c:pt>
                <c:pt idx="5418">
                  <c:v>15153.25</c:v>
                </c:pt>
                <c:pt idx="5419">
                  <c:v>15153.375</c:v>
                </c:pt>
                <c:pt idx="5420">
                  <c:v>15153.5</c:v>
                </c:pt>
                <c:pt idx="5421">
                  <c:v>15153.625</c:v>
                </c:pt>
                <c:pt idx="5422">
                  <c:v>15153.75</c:v>
                </c:pt>
                <c:pt idx="5423">
                  <c:v>15153.875</c:v>
                </c:pt>
                <c:pt idx="5424">
                  <c:v>15154</c:v>
                </c:pt>
                <c:pt idx="5425">
                  <c:v>15154.125</c:v>
                </c:pt>
                <c:pt idx="5426">
                  <c:v>15154.25</c:v>
                </c:pt>
                <c:pt idx="5427">
                  <c:v>15154.375</c:v>
                </c:pt>
                <c:pt idx="5428">
                  <c:v>15154.5</c:v>
                </c:pt>
                <c:pt idx="5429">
                  <c:v>15154.625</c:v>
                </c:pt>
                <c:pt idx="5430">
                  <c:v>15154.75</c:v>
                </c:pt>
                <c:pt idx="5431">
                  <c:v>15154.875</c:v>
                </c:pt>
                <c:pt idx="5432">
                  <c:v>15155</c:v>
                </c:pt>
                <c:pt idx="5433">
                  <c:v>15155.125</c:v>
                </c:pt>
                <c:pt idx="5434">
                  <c:v>15155.25</c:v>
                </c:pt>
                <c:pt idx="5435">
                  <c:v>15155.375</c:v>
                </c:pt>
                <c:pt idx="5436">
                  <c:v>15155.5</c:v>
                </c:pt>
                <c:pt idx="5437">
                  <c:v>15155.625</c:v>
                </c:pt>
                <c:pt idx="5438">
                  <c:v>15155.75</c:v>
                </c:pt>
                <c:pt idx="5439">
                  <c:v>15155.875</c:v>
                </c:pt>
                <c:pt idx="5440">
                  <c:v>15156</c:v>
                </c:pt>
                <c:pt idx="5441">
                  <c:v>15156.125</c:v>
                </c:pt>
                <c:pt idx="5442">
                  <c:v>15156.25</c:v>
                </c:pt>
                <c:pt idx="5443">
                  <c:v>15156.375</c:v>
                </c:pt>
                <c:pt idx="5444">
                  <c:v>15156.5</c:v>
                </c:pt>
                <c:pt idx="5445">
                  <c:v>15156.625</c:v>
                </c:pt>
                <c:pt idx="5446">
                  <c:v>15156.75</c:v>
                </c:pt>
                <c:pt idx="5447">
                  <c:v>15156.875</c:v>
                </c:pt>
                <c:pt idx="5448">
                  <c:v>15157</c:v>
                </c:pt>
                <c:pt idx="5449">
                  <c:v>15157.125</c:v>
                </c:pt>
                <c:pt idx="5450">
                  <c:v>15157.25</c:v>
                </c:pt>
                <c:pt idx="5451">
                  <c:v>15157.375</c:v>
                </c:pt>
                <c:pt idx="5452">
                  <c:v>15157.5</c:v>
                </c:pt>
                <c:pt idx="5453">
                  <c:v>15157.625</c:v>
                </c:pt>
                <c:pt idx="5454">
                  <c:v>15157.75</c:v>
                </c:pt>
                <c:pt idx="5455">
                  <c:v>15157.875</c:v>
                </c:pt>
                <c:pt idx="5456">
                  <c:v>15158</c:v>
                </c:pt>
                <c:pt idx="5457">
                  <c:v>15158.125</c:v>
                </c:pt>
                <c:pt idx="5458">
                  <c:v>15158.25</c:v>
                </c:pt>
                <c:pt idx="5459">
                  <c:v>15158.375</c:v>
                </c:pt>
                <c:pt idx="5460">
                  <c:v>15158.5</c:v>
                </c:pt>
                <c:pt idx="5461">
                  <c:v>15158.625</c:v>
                </c:pt>
                <c:pt idx="5462">
                  <c:v>15158.75</c:v>
                </c:pt>
                <c:pt idx="5463">
                  <c:v>15158.875</c:v>
                </c:pt>
                <c:pt idx="5464">
                  <c:v>15159</c:v>
                </c:pt>
                <c:pt idx="5465">
                  <c:v>15159.125</c:v>
                </c:pt>
                <c:pt idx="5466">
                  <c:v>15159.25</c:v>
                </c:pt>
                <c:pt idx="5467">
                  <c:v>15159.375</c:v>
                </c:pt>
                <c:pt idx="5468">
                  <c:v>15159.5</c:v>
                </c:pt>
                <c:pt idx="5469">
                  <c:v>15159.625</c:v>
                </c:pt>
                <c:pt idx="5470">
                  <c:v>15159.75</c:v>
                </c:pt>
                <c:pt idx="5471">
                  <c:v>15159.875</c:v>
                </c:pt>
                <c:pt idx="5472">
                  <c:v>15160</c:v>
                </c:pt>
                <c:pt idx="5473">
                  <c:v>15160.125</c:v>
                </c:pt>
                <c:pt idx="5474">
                  <c:v>15160.25</c:v>
                </c:pt>
                <c:pt idx="5475">
                  <c:v>15160.375</c:v>
                </c:pt>
                <c:pt idx="5476">
                  <c:v>15160.5</c:v>
                </c:pt>
                <c:pt idx="5477">
                  <c:v>15160.625</c:v>
                </c:pt>
                <c:pt idx="5478">
                  <c:v>15160.75</c:v>
                </c:pt>
                <c:pt idx="5479">
                  <c:v>15160.875</c:v>
                </c:pt>
                <c:pt idx="5480">
                  <c:v>15161</c:v>
                </c:pt>
                <c:pt idx="5481">
                  <c:v>15161.125</c:v>
                </c:pt>
                <c:pt idx="5482">
                  <c:v>15161.25</c:v>
                </c:pt>
                <c:pt idx="5483">
                  <c:v>15161.375</c:v>
                </c:pt>
                <c:pt idx="5484">
                  <c:v>15161.5</c:v>
                </c:pt>
                <c:pt idx="5485">
                  <c:v>15161.625</c:v>
                </c:pt>
                <c:pt idx="5486">
                  <c:v>15161.75</c:v>
                </c:pt>
                <c:pt idx="5487">
                  <c:v>15161.875</c:v>
                </c:pt>
                <c:pt idx="5488">
                  <c:v>15162</c:v>
                </c:pt>
                <c:pt idx="5489">
                  <c:v>15162.125</c:v>
                </c:pt>
                <c:pt idx="5490">
                  <c:v>15162.25</c:v>
                </c:pt>
                <c:pt idx="5491">
                  <c:v>15162.375</c:v>
                </c:pt>
                <c:pt idx="5492">
                  <c:v>15162.5</c:v>
                </c:pt>
                <c:pt idx="5493">
                  <c:v>15162.625</c:v>
                </c:pt>
                <c:pt idx="5494">
                  <c:v>15162.75</c:v>
                </c:pt>
                <c:pt idx="5495">
                  <c:v>15162.875</c:v>
                </c:pt>
                <c:pt idx="5496">
                  <c:v>15163</c:v>
                </c:pt>
                <c:pt idx="5497">
                  <c:v>15163.125</c:v>
                </c:pt>
                <c:pt idx="5498">
                  <c:v>15163.25</c:v>
                </c:pt>
                <c:pt idx="5499">
                  <c:v>15163.375</c:v>
                </c:pt>
                <c:pt idx="5500">
                  <c:v>15163.5</c:v>
                </c:pt>
                <c:pt idx="5501">
                  <c:v>15163.625</c:v>
                </c:pt>
                <c:pt idx="5502">
                  <c:v>15163.75</c:v>
                </c:pt>
                <c:pt idx="5503">
                  <c:v>15163.875</c:v>
                </c:pt>
                <c:pt idx="5504">
                  <c:v>15164</c:v>
                </c:pt>
                <c:pt idx="5505">
                  <c:v>15164.125</c:v>
                </c:pt>
                <c:pt idx="5506">
                  <c:v>15164.25</c:v>
                </c:pt>
                <c:pt idx="5507">
                  <c:v>15164.375</c:v>
                </c:pt>
                <c:pt idx="5508">
                  <c:v>15164.5</c:v>
                </c:pt>
                <c:pt idx="5509">
                  <c:v>15164.625</c:v>
                </c:pt>
                <c:pt idx="5510">
                  <c:v>15164.75</c:v>
                </c:pt>
                <c:pt idx="5511">
                  <c:v>15164.875</c:v>
                </c:pt>
                <c:pt idx="5512">
                  <c:v>15165</c:v>
                </c:pt>
                <c:pt idx="5513">
                  <c:v>15165.125</c:v>
                </c:pt>
                <c:pt idx="5514">
                  <c:v>15165.25</c:v>
                </c:pt>
                <c:pt idx="5515">
                  <c:v>15165.375</c:v>
                </c:pt>
                <c:pt idx="5516">
                  <c:v>15165.5</c:v>
                </c:pt>
                <c:pt idx="5517">
                  <c:v>15165.625</c:v>
                </c:pt>
                <c:pt idx="5518">
                  <c:v>15165.75</c:v>
                </c:pt>
                <c:pt idx="5519">
                  <c:v>15165.875</c:v>
                </c:pt>
                <c:pt idx="5520">
                  <c:v>15166</c:v>
                </c:pt>
                <c:pt idx="5521">
                  <c:v>15166.125</c:v>
                </c:pt>
                <c:pt idx="5522">
                  <c:v>15166.25</c:v>
                </c:pt>
                <c:pt idx="5523">
                  <c:v>15166.375</c:v>
                </c:pt>
                <c:pt idx="5524">
                  <c:v>15166.5</c:v>
                </c:pt>
                <c:pt idx="5525">
                  <c:v>15166.625</c:v>
                </c:pt>
                <c:pt idx="5526">
                  <c:v>15166.75</c:v>
                </c:pt>
                <c:pt idx="5527">
                  <c:v>15166.875</c:v>
                </c:pt>
                <c:pt idx="5528">
                  <c:v>15167</c:v>
                </c:pt>
                <c:pt idx="5529">
                  <c:v>15167.125</c:v>
                </c:pt>
                <c:pt idx="5530">
                  <c:v>15167.25</c:v>
                </c:pt>
                <c:pt idx="5531">
                  <c:v>15167.375</c:v>
                </c:pt>
                <c:pt idx="5532">
                  <c:v>15167.5</c:v>
                </c:pt>
                <c:pt idx="5533">
                  <c:v>15167.625</c:v>
                </c:pt>
                <c:pt idx="5534">
                  <c:v>15167.75</c:v>
                </c:pt>
                <c:pt idx="5535">
                  <c:v>15167.875</c:v>
                </c:pt>
                <c:pt idx="5536">
                  <c:v>15168</c:v>
                </c:pt>
                <c:pt idx="5537">
                  <c:v>15168.125</c:v>
                </c:pt>
                <c:pt idx="5538">
                  <c:v>15168.25</c:v>
                </c:pt>
                <c:pt idx="5539">
                  <c:v>15168.375</c:v>
                </c:pt>
                <c:pt idx="5540">
                  <c:v>15168.5</c:v>
                </c:pt>
                <c:pt idx="5541">
                  <c:v>15168.625</c:v>
                </c:pt>
                <c:pt idx="5542">
                  <c:v>15168.75</c:v>
                </c:pt>
                <c:pt idx="5543">
                  <c:v>15168.875</c:v>
                </c:pt>
                <c:pt idx="5544">
                  <c:v>15169</c:v>
                </c:pt>
                <c:pt idx="5545">
                  <c:v>15169.125</c:v>
                </c:pt>
                <c:pt idx="5546">
                  <c:v>15169.25</c:v>
                </c:pt>
                <c:pt idx="5547">
                  <c:v>15169.375</c:v>
                </c:pt>
                <c:pt idx="5548">
                  <c:v>15169.5</c:v>
                </c:pt>
                <c:pt idx="5549">
                  <c:v>15169.625</c:v>
                </c:pt>
                <c:pt idx="5550">
                  <c:v>15169.75</c:v>
                </c:pt>
                <c:pt idx="5551">
                  <c:v>15169.875</c:v>
                </c:pt>
                <c:pt idx="5552">
                  <c:v>15170</c:v>
                </c:pt>
                <c:pt idx="5553">
                  <c:v>15170.125</c:v>
                </c:pt>
                <c:pt idx="5554">
                  <c:v>15170.25</c:v>
                </c:pt>
                <c:pt idx="5555">
                  <c:v>15170.375</c:v>
                </c:pt>
                <c:pt idx="5556">
                  <c:v>15170.5</c:v>
                </c:pt>
                <c:pt idx="5557">
                  <c:v>15170.625</c:v>
                </c:pt>
                <c:pt idx="5558">
                  <c:v>15170.75</c:v>
                </c:pt>
                <c:pt idx="5559">
                  <c:v>15170.875</c:v>
                </c:pt>
                <c:pt idx="5560">
                  <c:v>15171</c:v>
                </c:pt>
                <c:pt idx="5561">
                  <c:v>15171.125</c:v>
                </c:pt>
                <c:pt idx="5562">
                  <c:v>15171.25</c:v>
                </c:pt>
                <c:pt idx="5563">
                  <c:v>15171.375</c:v>
                </c:pt>
                <c:pt idx="5564">
                  <c:v>15171.5</c:v>
                </c:pt>
                <c:pt idx="5565">
                  <c:v>15171.625</c:v>
                </c:pt>
                <c:pt idx="5566">
                  <c:v>15171.75</c:v>
                </c:pt>
                <c:pt idx="5567">
                  <c:v>15171.875</c:v>
                </c:pt>
                <c:pt idx="5568">
                  <c:v>15172</c:v>
                </c:pt>
                <c:pt idx="5569">
                  <c:v>15172.125</c:v>
                </c:pt>
                <c:pt idx="5570">
                  <c:v>15172.25</c:v>
                </c:pt>
                <c:pt idx="5571">
                  <c:v>15172.375</c:v>
                </c:pt>
                <c:pt idx="5572">
                  <c:v>15172.5</c:v>
                </c:pt>
                <c:pt idx="5573">
                  <c:v>15172.625</c:v>
                </c:pt>
                <c:pt idx="5574">
                  <c:v>15172.75</c:v>
                </c:pt>
                <c:pt idx="5575">
                  <c:v>15172.875</c:v>
                </c:pt>
                <c:pt idx="5576">
                  <c:v>15173</c:v>
                </c:pt>
                <c:pt idx="5577">
                  <c:v>15173.125</c:v>
                </c:pt>
                <c:pt idx="5578">
                  <c:v>15173.25</c:v>
                </c:pt>
                <c:pt idx="5579">
                  <c:v>15173.375</c:v>
                </c:pt>
                <c:pt idx="5580">
                  <c:v>15173.5</c:v>
                </c:pt>
                <c:pt idx="5581">
                  <c:v>15173.625</c:v>
                </c:pt>
                <c:pt idx="5582">
                  <c:v>15173.75</c:v>
                </c:pt>
                <c:pt idx="5583">
                  <c:v>15173.875</c:v>
                </c:pt>
                <c:pt idx="5584">
                  <c:v>15174</c:v>
                </c:pt>
                <c:pt idx="5585">
                  <c:v>15174.125</c:v>
                </c:pt>
                <c:pt idx="5586">
                  <c:v>15174.25</c:v>
                </c:pt>
                <c:pt idx="5587">
                  <c:v>15174.375</c:v>
                </c:pt>
                <c:pt idx="5588">
                  <c:v>15174.5</c:v>
                </c:pt>
                <c:pt idx="5589">
                  <c:v>15174.625</c:v>
                </c:pt>
                <c:pt idx="5590">
                  <c:v>15174.75</c:v>
                </c:pt>
                <c:pt idx="5591">
                  <c:v>15174.875</c:v>
                </c:pt>
                <c:pt idx="5592">
                  <c:v>15175</c:v>
                </c:pt>
                <c:pt idx="5593">
                  <c:v>15175.125</c:v>
                </c:pt>
                <c:pt idx="5594">
                  <c:v>15175.25</c:v>
                </c:pt>
                <c:pt idx="5595">
                  <c:v>15175.375</c:v>
                </c:pt>
                <c:pt idx="5596">
                  <c:v>15175.5</c:v>
                </c:pt>
                <c:pt idx="5597">
                  <c:v>15175.625</c:v>
                </c:pt>
                <c:pt idx="5598">
                  <c:v>15175.75</c:v>
                </c:pt>
                <c:pt idx="5599">
                  <c:v>15175.875</c:v>
                </c:pt>
                <c:pt idx="5600">
                  <c:v>15176</c:v>
                </c:pt>
                <c:pt idx="5601">
                  <c:v>15176.125</c:v>
                </c:pt>
                <c:pt idx="5602">
                  <c:v>15176.25</c:v>
                </c:pt>
                <c:pt idx="5603">
                  <c:v>15176.375</c:v>
                </c:pt>
                <c:pt idx="5604">
                  <c:v>15176.5</c:v>
                </c:pt>
                <c:pt idx="5605">
                  <c:v>15176.625</c:v>
                </c:pt>
                <c:pt idx="5606">
                  <c:v>15176.75</c:v>
                </c:pt>
                <c:pt idx="5607">
                  <c:v>15176.875</c:v>
                </c:pt>
                <c:pt idx="5608">
                  <c:v>15177</c:v>
                </c:pt>
                <c:pt idx="5609">
                  <c:v>15177.125</c:v>
                </c:pt>
                <c:pt idx="5610">
                  <c:v>15177.25</c:v>
                </c:pt>
                <c:pt idx="5611">
                  <c:v>15177.375</c:v>
                </c:pt>
                <c:pt idx="5612">
                  <c:v>15177.5</c:v>
                </c:pt>
                <c:pt idx="5613">
                  <c:v>15177.625</c:v>
                </c:pt>
                <c:pt idx="5614">
                  <c:v>15177.75</c:v>
                </c:pt>
                <c:pt idx="5615">
                  <c:v>15177.875</c:v>
                </c:pt>
                <c:pt idx="5616">
                  <c:v>15178</c:v>
                </c:pt>
                <c:pt idx="5617">
                  <c:v>15178.125</c:v>
                </c:pt>
                <c:pt idx="5618">
                  <c:v>15178.25</c:v>
                </c:pt>
                <c:pt idx="5619">
                  <c:v>15178.375</c:v>
                </c:pt>
                <c:pt idx="5620">
                  <c:v>15178.5</c:v>
                </c:pt>
                <c:pt idx="5621">
                  <c:v>15178.625</c:v>
                </c:pt>
                <c:pt idx="5622">
                  <c:v>15178.75</c:v>
                </c:pt>
                <c:pt idx="5623">
                  <c:v>15178.875</c:v>
                </c:pt>
                <c:pt idx="5624">
                  <c:v>15179</c:v>
                </c:pt>
                <c:pt idx="5625">
                  <c:v>15179.125</c:v>
                </c:pt>
                <c:pt idx="5626">
                  <c:v>15179.25</c:v>
                </c:pt>
                <c:pt idx="5627">
                  <c:v>15179.375</c:v>
                </c:pt>
                <c:pt idx="5628">
                  <c:v>15179.5</c:v>
                </c:pt>
                <c:pt idx="5629">
                  <c:v>15179.625</c:v>
                </c:pt>
                <c:pt idx="5630">
                  <c:v>15179.75</c:v>
                </c:pt>
                <c:pt idx="5631">
                  <c:v>15179.875</c:v>
                </c:pt>
                <c:pt idx="5632">
                  <c:v>15180</c:v>
                </c:pt>
                <c:pt idx="5633">
                  <c:v>15180.125</c:v>
                </c:pt>
                <c:pt idx="5634">
                  <c:v>15180.25</c:v>
                </c:pt>
                <c:pt idx="5635">
                  <c:v>15180.375</c:v>
                </c:pt>
                <c:pt idx="5636">
                  <c:v>15180.5</c:v>
                </c:pt>
                <c:pt idx="5637">
                  <c:v>15180.625</c:v>
                </c:pt>
                <c:pt idx="5638">
                  <c:v>15180.75</c:v>
                </c:pt>
                <c:pt idx="5639">
                  <c:v>15180.875</c:v>
                </c:pt>
                <c:pt idx="5640">
                  <c:v>15181</c:v>
                </c:pt>
                <c:pt idx="5641">
                  <c:v>15181.125</c:v>
                </c:pt>
                <c:pt idx="5642">
                  <c:v>15181.25</c:v>
                </c:pt>
                <c:pt idx="5643">
                  <c:v>15181.375</c:v>
                </c:pt>
                <c:pt idx="5644">
                  <c:v>15181.5</c:v>
                </c:pt>
                <c:pt idx="5645">
                  <c:v>15181.625</c:v>
                </c:pt>
                <c:pt idx="5646">
                  <c:v>15181.75</c:v>
                </c:pt>
                <c:pt idx="5647">
                  <c:v>15181.875</c:v>
                </c:pt>
                <c:pt idx="5648">
                  <c:v>15182</c:v>
                </c:pt>
                <c:pt idx="5649">
                  <c:v>15182.125</c:v>
                </c:pt>
                <c:pt idx="5650">
                  <c:v>15182.25</c:v>
                </c:pt>
                <c:pt idx="5651">
                  <c:v>15182.375</c:v>
                </c:pt>
                <c:pt idx="5652">
                  <c:v>15182.5</c:v>
                </c:pt>
                <c:pt idx="5653">
                  <c:v>15182.625</c:v>
                </c:pt>
                <c:pt idx="5654">
                  <c:v>15182.75</c:v>
                </c:pt>
                <c:pt idx="5655">
                  <c:v>15182.875</c:v>
                </c:pt>
                <c:pt idx="5656">
                  <c:v>15183</c:v>
                </c:pt>
                <c:pt idx="5657">
                  <c:v>15183.125</c:v>
                </c:pt>
                <c:pt idx="5658">
                  <c:v>15183.25</c:v>
                </c:pt>
                <c:pt idx="5659">
                  <c:v>15183.375</c:v>
                </c:pt>
                <c:pt idx="5660">
                  <c:v>15183.5</c:v>
                </c:pt>
                <c:pt idx="5661">
                  <c:v>15183.625</c:v>
                </c:pt>
                <c:pt idx="5662">
                  <c:v>15183.75</c:v>
                </c:pt>
                <c:pt idx="5663">
                  <c:v>15183.875</c:v>
                </c:pt>
                <c:pt idx="5664">
                  <c:v>15184</c:v>
                </c:pt>
                <c:pt idx="5665">
                  <c:v>15184.125</c:v>
                </c:pt>
                <c:pt idx="5666">
                  <c:v>15184.25</c:v>
                </c:pt>
                <c:pt idx="5667">
                  <c:v>15184.375</c:v>
                </c:pt>
                <c:pt idx="5668">
                  <c:v>15184.5</c:v>
                </c:pt>
                <c:pt idx="5669">
                  <c:v>15184.625</c:v>
                </c:pt>
                <c:pt idx="5670">
                  <c:v>15184.75</c:v>
                </c:pt>
                <c:pt idx="5671">
                  <c:v>15184.875</c:v>
                </c:pt>
                <c:pt idx="5672">
                  <c:v>15185</c:v>
                </c:pt>
                <c:pt idx="5673">
                  <c:v>15185.125</c:v>
                </c:pt>
                <c:pt idx="5674">
                  <c:v>15185.25</c:v>
                </c:pt>
                <c:pt idx="5675">
                  <c:v>15185.375</c:v>
                </c:pt>
                <c:pt idx="5676">
                  <c:v>15185.5</c:v>
                </c:pt>
                <c:pt idx="5677">
                  <c:v>15185.625</c:v>
                </c:pt>
                <c:pt idx="5678">
                  <c:v>15185.75</c:v>
                </c:pt>
                <c:pt idx="5679">
                  <c:v>15185.875</c:v>
                </c:pt>
                <c:pt idx="5680">
                  <c:v>15186</c:v>
                </c:pt>
                <c:pt idx="5681">
                  <c:v>15186.125</c:v>
                </c:pt>
                <c:pt idx="5682">
                  <c:v>15186.25</c:v>
                </c:pt>
                <c:pt idx="5683">
                  <c:v>15186.375</c:v>
                </c:pt>
                <c:pt idx="5684">
                  <c:v>15186.5</c:v>
                </c:pt>
                <c:pt idx="5685">
                  <c:v>15186.625</c:v>
                </c:pt>
                <c:pt idx="5686">
                  <c:v>15186.75</c:v>
                </c:pt>
                <c:pt idx="5687">
                  <c:v>15186.875</c:v>
                </c:pt>
                <c:pt idx="5688">
                  <c:v>15187</c:v>
                </c:pt>
                <c:pt idx="5689">
                  <c:v>15187.125</c:v>
                </c:pt>
                <c:pt idx="5690">
                  <c:v>15187.25</c:v>
                </c:pt>
                <c:pt idx="5691">
                  <c:v>15187.375</c:v>
                </c:pt>
                <c:pt idx="5692">
                  <c:v>15187.5</c:v>
                </c:pt>
                <c:pt idx="5693">
                  <c:v>15187.625</c:v>
                </c:pt>
                <c:pt idx="5694">
                  <c:v>15187.75</c:v>
                </c:pt>
                <c:pt idx="5695">
                  <c:v>15187.875</c:v>
                </c:pt>
                <c:pt idx="5696">
                  <c:v>15188</c:v>
                </c:pt>
                <c:pt idx="5697">
                  <c:v>15188.125</c:v>
                </c:pt>
                <c:pt idx="5698">
                  <c:v>15188.25</c:v>
                </c:pt>
                <c:pt idx="5699">
                  <c:v>15188.375</c:v>
                </c:pt>
                <c:pt idx="5700">
                  <c:v>15188.5</c:v>
                </c:pt>
                <c:pt idx="5701">
                  <c:v>15188.625</c:v>
                </c:pt>
                <c:pt idx="5702">
                  <c:v>15188.75</c:v>
                </c:pt>
                <c:pt idx="5703">
                  <c:v>15188.875</c:v>
                </c:pt>
                <c:pt idx="5704">
                  <c:v>15189</c:v>
                </c:pt>
                <c:pt idx="5705">
                  <c:v>15189.125</c:v>
                </c:pt>
                <c:pt idx="5706">
                  <c:v>15189.25</c:v>
                </c:pt>
                <c:pt idx="5707">
                  <c:v>15189.375</c:v>
                </c:pt>
                <c:pt idx="5708">
                  <c:v>15189.5</c:v>
                </c:pt>
                <c:pt idx="5709">
                  <c:v>15189.625</c:v>
                </c:pt>
                <c:pt idx="5710">
                  <c:v>15189.75</c:v>
                </c:pt>
                <c:pt idx="5711">
                  <c:v>15189.875</c:v>
                </c:pt>
                <c:pt idx="5712">
                  <c:v>15190</c:v>
                </c:pt>
                <c:pt idx="5713">
                  <c:v>15190.125</c:v>
                </c:pt>
                <c:pt idx="5714">
                  <c:v>15190.25</c:v>
                </c:pt>
                <c:pt idx="5715">
                  <c:v>15190.375</c:v>
                </c:pt>
                <c:pt idx="5716">
                  <c:v>15190.5</c:v>
                </c:pt>
                <c:pt idx="5717">
                  <c:v>15190.625</c:v>
                </c:pt>
                <c:pt idx="5718">
                  <c:v>15190.75</c:v>
                </c:pt>
                <c:pt idx="5719">
                  <c:v>15190.875</c:v>
                </c:pt>
                <c:pt idx="5720">
                  <c:v>15191</c:v>
                </c:pt>
                <c:pt idx="5721">
                  <c:v>15191.125</c:v>
                </c:pt>
                <c:pt idx="5722">
                  <c:v>15191.25</c:v>
                </c:pt>
                <c:pt idx="5723">
                  <c:v>15191.375</c:v>
                </c:pt>
                <c:pt idx="5724">
                  <c:v>15191.5</c:v>
                </c:pt>
                <c:pt idx="5725">
                  <c:v>15191.625</c:v>
                </c:pt>
                <c:pt idx="5726">
                  <c:v>15191.75</c:v>
                </c:pt>
                <c:pt idx="5727">
                  <c:v>15191.875</c:v>
                </c:pt>
                <c:pt idx="5728">
                  <c:v>15192</c:v>
                </c:pt>
                <c:pt idx="5729">
                  <c:v>15192.125</c:v>
                </c:pt>
                <c:pt idx="5730">
                  <c:v>15192.25</c:v>
                </c:pt>
                <c:pt idx="5731">
                  <c:v>15192.375</c:v>
                </c:pt>
                <c:pt idx="5732">
                  <c:v>15192.5</c:v>
                </c:pt>
                <c:pt idx="5733">
                  <c:v>15192.625</c:v>
                </c:pt>
                <c:pt idx="5734">
                  <c:v>15192.75</c:v>
                </c:pt>
                <c:pt idx="5735">
                  <c:v>15192.875</c:v>
                </c:pt>
                <c:pt idx="5736">
                  <c:v>15193</c:v>
                </c:pt>
                <c:pt idx="5737">
                  <c:v>15193.125</c:v>
                </c:pt>
                <c:pt idx="5738">
                  <c:v>15193.25</c:v>
                </c:pt>
                <c:pt idx="5739">
                  <c:v>15193.375</c:v>
                </c:pt>
                <c:pt idx="5740">
                  <c:v>15193.5</c:v>
                </c:pt>
                <c:pt idx="5741">
                  <c:v>15193.625</c:v>
                </c:pt>
                <c:pt idx="5742">
                  <c:v>15193.75</c:v>
                </c:pt>
                <c:pt idx="5743">
                  <c:v>15193.875</c:v>
                </c:pt>
                <c:pt idx="5744">
                  <c:v>15194</c:v>
                </c:pt>
                <c:pt idx="5745">
                  <c:v>15194.125</c:v>
                </c:pt>
                <c:pt idx="5746">
                  <c:v>15194.25</c:v>
                </c:pt>
                <c:pt idx="5747">
                  <c:v>15194.375</c:v>
                </c:pt>
                <c:pt idx="5748">
                  <c:v>15194.5</c:v>
                </c:pt>
                <c:pt idx="5749">
                  <c:v>15194.625</c:v>
                </c:pt>
                <c:pt idx="5750">
                  <c:v>15194.75</c:v>
                </c:pt>
                <c:pt idx="5751">
                  <c:v>15194.875</c:v>
                </c:pt>
                <c:pt idx="5752">
                  <c:v>15195</c:v>
                </c:pt>
                <c:pt idx="5753">
                  <c:v>15195.125</c:v>
                </c:pt>
                <c:pt idx="5754">
                  <c:v>15195.25</c:v>
                </c:pt>
                <c:pt idx="5755">
                  <c:v>15195.375</c:v>
                </c:pt>
                <c:pt idx="5756">
                  <c:v>15195.5</c:v>
                </c:pt>
                <c:pt idx="5757">
                  <c:v>15195.625</c:v>
                </c:pt>
                <c:pt idx="5758">
                  <c:v>15195.75</c:v>
                </c:pt>
                <c:pt idx="5759">
                  <c:v>15195.875</c:v>
                </c:pt>
                <c:pt idx="5760">
                  <c:v>15196</c:v>
                </c:pt>
                <c:pt idx="5761">
                  <c:v>15196.125</c:v>
                </c:pt>
                <c:pt idx="5762">
                  <c:v>15196.25</c:v>
                </c:pt>
                <c:pt idx="5763">
                  <c:v>15196.375</c:v>
                </c:pt>
                <c:pt idx="5764">
                  <c:v>15196.5</c:v>
                </c:pt>
                <c:pt idx="5765">
                  <c:v>15196.625</c:v>
                </c:pt>
                <c:pt idx="5766">
                  <c:v>15196.75</c:v>
                </c:pt>
                <c:pt idx="5767">
                  <c:v>15196.875</c:v>
                </c:pt>
                <c:pt idx="5768">
                  <c:v>15197</c:v>
                </c:pt>
                <c:pt idx="5769">
                  <c:v>15197.125</c:v>
                </c:pt>
                <c:pt idx="5770">
                  <c:v>15197.25</c:v>
                </c:pt>
                <c:pt idx="5771">
                  <c:v>15197.375</c:v>
                </c:pt>
                <c:pt idx="5772">
                  <c:v>15197.5</c:v>
                </c:pt>
                <c:pt idx="5773">
                  <c:v>15197.625</c:v>
                </c:pt>
                <c:pt idx="5774">
                  <c:v>15197.75</c:v>
                </c:pt>
                <c:pt idx="5775">
                  <c:v>15197.875</c:v>
                </c:pt>
                <c:pt idx="5776">
                  <c:v>15198</c:v>
                </c:pt>
                <c:pt idx="5777">
                  <c:v>15198.125</c:v>
                </c:pt>
                <c:pt idx="5778">
                  <c:v>15198.25</c:v>
                </c:pt>
                <c:pt idx="5779">
                  <c:v>15198.375</c:v>
                </c:pt>
                <c:pt idx="5780">
                  <c:v>15198.5</c:v>
                </c:pt>
                <c:pt idx="5781">
                  <c:v>15198.625</c:v>
                </c:pt>
                <c:pt idx="5782">
                  <c:v>15198.75</c:v>
                </c:pt>
                <c:pt idx="5783">
                  <c:v>15198.875</c:v>
                </c:pt>
                <c:pt idx="5784">
                  <c:v>15199</c:v>
                </c:pt>
                <c:pt idx="5785">
                  <c:v>15199.125</c:v>
                </c:pt>
                <c:pt idx="5786">
                  <c:v>15199.25</c:v>
                </c:pt>
                <c:pt idx="5787">
                  <c:v>15199.375</c:v>
                </c:pt>
                <c:pt idx="5788">
                  <c:v>15199.5</c:v>
                </c:pt>
                <c:pt idx="5789">
                  <c:v>15199.625</c:v>
                </c:pt>
                <c:pt idx="5790">
                  <c:v>15199.75</c:v>
                </c:pt>
                <c:pt idx="5791">
                  <c:v>15199.875</c:v>
                </c:pt>
                <c:pt idx="5792">
                  <c:v>15200</c:v>
                </c:pt>
                <c:pt idx="5793">
                  <c:v>15200.125</c:v>
                </c:pt>
                <c:pt idx="5794">
                  <c:v>15200.25</c:v>
                </c:pt>
                <c:pt idx="5795">
                  <c:v>15200.375</c:v>
                </c:pt>
                <c:pt idx="5796">
                  <c:v>15200.5</c:v>
                </c:pt>
                <c:pt idx="5797">
                  <c:v>15200.625</c:v>
                </c:pt>
                <c:pt idx="5798">
                  <c:v>15200.75</c:v>
                </c:pt>
                <c:pt idx="5799">
                  <c:v>15200.875</c:v>
                </c:pt>
                <c:pt idx="5800">
                  <c:v>15201</c:v>
                </c:pt>
                <c:pt idx="5801">
                  <c:v>15201.125</c:v>
                </c:pt>
                <c:pt idx="5802">
                  <c:v>15201.25</c:v>
                </c:pt>
                <c:pt idx="5803">
                  <c:v>15201.375</c:v>
                </c:pt>
                <c:pt idx="5804">
                  <c:v>15201.5</c:v>
                </c:pt>
                <c:pt idx="5805">
                  <c:v>15201.625</c:v>
                </c:pt>
                <c:pt idx="5806">
                  <c:v>15201.75</c:v>
                </c:pt>
                <c:pt idx="5807">
                  <c:v>15201.875</c:v>
                </c:pt>
                <c:pt idx="5808">
                  <c:v>15202</c:v>
                </c:pt>
                <c:pt idx="5809">
                  <c:v>15202.125</c:v>
                </c:pt>
                <c:pt idx="5810">
                  <c:v>15202.25</c:v>
                </c:pt>
                <c:pt idx="5811">
                  <c:v>15202.375</c:v>
                </c:pt>
                <c:pt idx="5812">
                  <c:v>15202.5</c:v>
                </c:pt>
                <c:pt idx="5813">
                  <c:v>15202.625</c:v>
                </c:pt>
                <c:pt idx="5814">
                  <c:v>15202.75</c:v>
                </c:pt>
                <c:pt idx="5815">
                  <c:v>15202.875</c:v>
                </c:pt>
                <c:pt idx="5816">
                  <c:v>15203</c:v>
                </c:pt>
                <c:pt idx="5817">
                  <c:v>15203.125</c:v>
                </c:pt>
                <c:pt idx="5818">
                  <c:v>15203.25</c:v>
                </c:pt>
                <c:pt idx="5819">
                  <c:v>15203.375</c:v>
                </c:pt>
                <c:pt idx="5820">
                  <c:v>15203.5</c:v>
                </c:pt>
                <c:pt idx="5821">
                  <c:v>15203.625</c:v>
                </c:pt>
                <c:pt idx="5822">
                  <c:v>15203.75</c:v>
                </c:pt>
                <c:pt idx="5823">
                  <c:v>15203.875</c:v>
                </c:pt>
                <c:pt idx="5824">
                  <c:v>15204</c:v>
                </c:pt>
                <c:pt idx="5825">
                  <c:v>15204.125</c:v>
                </c:pt>
                <c:pt idx="5826">
                  <c:v>15204.25</c:v>
                </c:pt>
                <c:pt idx="5827">
                  <c:v>15204.375</c:v>
                </c:pt>
                <c:pt idx="5828">
                  <c:v>15204.5</c:v>
                </c:pt>
                <c:pt idx="5829">
                  <c:v>15204.625</c:v>
                </c:pt>
                <c:pt idx="5830">
                  <c:v>15204.75</c:v>
                </c:pt>
                <c:pt idx="5831">
                  <c:v>15204.875</c:v>
                </c:pt>
                <c:pt idx="5832">
                  <c:v>15205</c:v>
                </c:pt>
                <c:pt idx="5833">
                  <c:v>15205.125</c:v>
                </c:pt>
                <c:pt idx="5834">
                  <c:v>15205.25</c:v>
                </c:pt>
                <c:pt idx="5835">
                  <c:v>15205.375</c:v>
                </c:pt>
                <c:pt idx="5836">
                  <c:v>15205.5</c:v>
                </c:pt>
                <c:pt idx="5837">
                  <c:v>15205.625</c:v>
                </c:pt>
                <c:pt idx="5838">
                  <c:v>15205.75</c:v>
                </c:pt>
                <c:pt idx="5839">
                  <c:v>15205.875</c:v>
                </c:pt>
                <c:pt idx="5840">
                  <c:v>15206</c:v>
                </c:pt>
                <c:pt idx="5841">
                  <c:v>15206.125</c:v>
                </c:pt>
                <c:pt idx="5842">
                  <c:v>15206.25</c:v>
                </c:pt>
                <c:pt idx="5843">
                  <c:v>15206.375</c:v>
                </c:pt>
                <c:pt idx="5844">
                  <c:v>15206.5</c:v>
                </c:pt>
                <c:pt idx="5845">
                  <c:v>15206.625</c:v>
                </c:pt>
                <c:pt idx="5846">
                  <c:v>15206.75</c:v>
                </c:pt>
                <c:pt idx="5847">
                  <c:v>15206.875</c:v>
                </c:pt>
                <c:pt idx="5848">
                  <c:v>15207</c:v>
                </c:pt>
                <c:pt idx="5849">
                  <c:v>15207.125</c:v>
                </c:pt>
                <c:pt idx="5850">
                  <c:v>15207.25</c:v>
                </c:pt>
                <c:pt idx="5851">
                  <c:v>15207.375</c:v>
                </c:pt>
                <c:pt idx="5852">
                  <c:v>15207.5</c:v>
                </c:pt>
                <c:pt idx="5853">
                  <c:v>15207.625</c:v>
                </c:pt>
                <c:pt idx="5854">
                  <c:v>15207.75</c:v>
                </c:pt>
                <c:pt idx="5855">
                  <c:v>15207.875</c:v>
                </c:pt>
                <c:pt idx="5856">
                  <c:v>15208</c:v>
                </c:pt>
                <c:pt idx="5857">
                  <c:v>15208.125</c:v>
                </c:pt>
                <c:pt idx="5858">
                  <c:v>15208.25</c:v>
                </c:pt>
                <c:pt idx="5859">
                  <c:v>15208.375</c:v>
                </c:pt>
                <c:pt idx="5860">
                  <c:v>15208.5</c:v>
                </c:pt>
                <c:pt idx="5861">
                  <c:v>15208.625</c:v>
                </c:pt>
                <c:pt idx="5862">
                  <c:v>15208.75</c:v>
                </c:pt>
                <c:pt idx="5863">
                  <c:v>15208.875</c:v>
                </c:pt>
                <c:pt idx="5864">
                  <c:v>15209</c:v>
                </c:pt>
                <c:pt idx="5865">
                  <c:v>15209.125</c:v>
                </c:pt>
                <c:pt idx="5866">
                  <c:v>15209.25</c:v>
                </c:pt>
                <c:pt idx="5867">
                  <c:v>15209.375</c:v>
                </c:pt>
                <c:pt idx="5868">
                  <c:v>15209.5</c:v>
                </c:pt>
                <c:pt idx="5869">
                  <c:v>15209.625</c:v>
                </c:pt>
                <c:pt idx="5870">
                  <c:v>15209.75</c:v>
                </c:pt>
                <c:pt idx="5871">
                  <c:v>15209.875</c:v>
                </c:pt>
                <c:pt idx="5872">
                  <c:v>15210</c:v>
                </c:pt>
                <c:pt idx="5873">
                  <c:v>15210.125</c:v>
                </c:pt>
                <c:pt idx="5874">
                  <c:v>15210.25</c:v>
                </c:pt>
                <c:pt idx="5875">
                  <c:v>15210.375</c:v>
                </c:pt>
                <c:pt idx="5876">
                  <c:v>15210.5</c:v>
                </c:pt>
                <c:pt idx="5877">
                  <c:v>15210.625</c:v>
                </c:pt>
                <c:pt idx="5878">
                  <c:v>15210.75</c:v>
                </c:pt>
                <c:pt idx="5879">
                  <c:v>15210.875</c:v>
                </c:pt>
                <c:pt idx="5880">
                  <c:v>15211</c:v>
                </c:pt>
                <c:pt idx="5881">
                  <c:v>15211.125</c:v>
                </c:pt>
                <c:pt idx="5882">
                  <c:v>15211.25</c:v>
                </c:pt>
                <c:pt idx="5883">
                  <c:v>15211.375</c:v>
                </c:pt>
                <c:pt idx="5884">
                  <c:v>15211.5</c:v>
                </c:pt>
                <c:pt idx="5885">
                  <c:v>15211.625</c:v>
                </c:pt>
                <c:pt idx="5886">
                  <c:v>15211.75</c:v>
                </c:pt>
                <c:pt idx="5887">
                  <c:v>15211.875</c:v>
                </c:pt>
                <c:pt idx="5888">
                  <c:v>15212</c:v>
                </c:pt>
                <c:pt idx="5889">
                  <c:v>15212.125</c:v>
                </c:pt>
                <c:pt idx="5890">
                  <c:v>15212.25</c:v>
                </c:pt>
                <c:pt idx="5891">
                  <c:v>15212.375</c:v>
                </c:pt>
                <c:pt idx="5892">
                  <c:v>15212.5</c:v>
                </c:pt>
                <c:pt idx="5893">
                  <c:v>15212.625</c:v>
                </c:pt>
                <c:pt idx="5894">
                  <c:v>15212.75</c:v>
                </c:pt>
                <c:pt idx="5895">
                  <c:v>15212.875</c:v>
                </c:pt>
                <c:pt idx="5896">
                  <c:v>15213</c:v>
                </c:pt>
                <c:pt idx="5897">
                  <c:v>15213.125</c:v>
                </c:pt>
                <c:pt idx="5898">
                  <c:v>15213.25</c:v>
                </c:pt>
                <c:pt idx="5899">
                  <c:v>15213.375</c:v>
                </c:pt>
                <c:pt idx="5900">
                  <c:v>15213.5</c:v>
                </c:pt>
                <c:pt idx="5901">
                  <c:v>15213.625</c:v>
                </c:pt>
                <c:pt idx="5902">
                  <c:v>15213.75</c:v>
                </c:pt>
                <c:pt idx="5903">
                  <c:v>15213.875</c:v>
                </c:pt>
                <c:pt idx="5904">
                  <c:v>15214</c:v>
                </c:pt>
                <c:pt idx="5905">
                  <c:v>15214.125</c:v>
                </c:pt>
                <c:pt idx="5906">
                  <c:v>15214.25</c:v>
                </c:pt>
                <c:pt idx="5907">
                  <c:v>15214.375</c:v>
                </c:pt>
                <c:pt idx="5908">
                  <c:v>15214.5</c:v>
                </c:pt>
                <c:pt idx="5909">
                  <c:v>15214.625</c:v>
                </c:pt>
                <c:pt idx="5910">
                  <c:v>15214.75</c:v>
                </c:pt>
                <c:pt idx="5911">
                  <c:v>15214.875</c:v>
                </c:pt>
                <c:pt idx="5912">
                  <c:v>15215</c:v>
                </c:pt>
                <c:pt idx="5913">
                  <c:v>15215.125</c:v>
                </c:pt>
                <c:pt idx="5914">
                  <c:v>15215.25</c:v>
                </c:pt>
                <c:pt idx="5915">
                  <c:v>15215.375</c:v>
                </c:pt>
                <c:pt idx="5916">
                  <c:v>15215.5</c:v>
                </c:pt>
                <c:pt idx="5917">
                  <c:v>15215.625</c:v>
                </c:pt>
                <c:pt idx="5918">
                  <c:v>15215.75</c:v>
                </c:pt>
                <c:pt idx="5919">
                  <c:v>15215.875</c:v>
                </c:pt>
                <c:pt idx="5920">
                  <c:v>15216</c:v>
                </c:pt>
                <c:pt idx="5921">
                  <c:v>15216.125</c:v>
                </c:pt>
                <c:pt idx="5922">
                  <c:v>15216.25</c:v>
                </c:pt>
                <c:pt idx="5923">
                  <c:v>15216.375</c:v>
                </c:pt>
                <c:pt idx="5924">
                  <c:v>15216.5</c:v>
                </c:pt>
                <c:pt idx="5925">
                  <c:v>15216.625</c:v>
                </c:pt>
                <c:pt idx="5926">
                  <c:v>15216.75</c:v>
                </c:pt>
                <c:pt idx="5927">
                  <c:v>15216.875</c:v>
                </c:pt>
                <c:pt idx="5928">
                  <c:v>15217</c:v>
                </c:pt>
                <c:pt idx="5929">
                  <c:v>15217.125</c:v>
                </c:pt>
                <c:pt idx="5930">
                  <c:v>15217.25</c:v>
                </c:pt>
                <c:pt idx="5931">
                  <c:v>15217.375</c:v>
                </c:pt>
                <c:pt idx="5932">
                  <c:v>15217.5</c:v>
                </c:pt>
                <c:pt idx="5933">
                  <c:v>15217.625</c:v>
                </c:pt>
                <c:pt idx="5934">
                  <c:v>15217.75</c:v>
                </c:pt>
                <c:pt idx="5935">
                  <c:v>15217.875</c:v>
                </c:pt>
                <c:pt idx="5936">
                  <c:v>15218</c:v>
                </c:pt>
                <c:pt idx="5937">
                  <c:v>15218.125</c:v>
                </c:pt>
                <c:pt idx="5938">
                  <c:v>15218.25</c:v>
                </c:pt>
                <c:pt idx="5939">
                  <c:v>15218.375</c:v>
                </c:pt>
                <c:pt idx="5940">
                  <c:v>15218.5</c:v>
                </c:pt>
                <c:pt idx="5941">
                  <c:v>15218.625</c:v>
                </c:pt>
                <c:pt idx="5942">
                  <c:v>15218.75</c:v>
                </c:pt>
                <c:pt idx="5943">
                  <c:v>15218.875</c:v>
                </c:pt>
                <c:pt idx="5944">
                  <c:v>15219</c:v>
                </c:pt>
                <c:pt idx="5945">
                  <c:v>15219.125</c:v>
                </c:pt>
                <c:pt idx="5946">
                  <c:v>15219.25</c:v>
                </c:pt>
                <c:pt idx="5947">
                  <c:v>15219.375</c:v>
                </c:pt>
                <c:pt idx="5948">
                  <c:v>15219.5</c:v>
                </c:pt>
                <c:pt idx="5949">
                  <c:v>15219.625</c:v>
                </c:pt>
                <c:pt idx="5950">
                  <c:v>15219.75</c:v>
                </c:pt>
                <c:pt idx="5951">
                  <c:v>15219.875</c:v>
                </c:pt>
                <c:pt idx="5952">
                  <c:v>15220</c:v>
                </c:pt>
                <c:pt idx="5953">
                  <c:v>15220.125</c:v>
                </c:pt>
                <c:pt idx="5954">
                  <c:v>15220.25</c:v>
                </c:pt>
                <c:pt idx="5955">
                  <c:v>15220.375</c:v>
                </c:pt>
                <c:pt idx="5956">
                  <c:v>15220.5</c:v>
                </c:pt>
                <c:pt idx="5957">
                  <c:v>15220.625</c:v>
                </c:pt>
                <c:pt idx="5958">
                  <c:v>15220.75</c:v>
                </c:pt>
                <c:pt idx="5959">
                  <c:v>15220.875</c:v>
                </c:pt>
                <c:pt idx="5960">
                  <c:v>15221</c:v>
                </c:pt>
                <c:pt idx="5961">
                  <c:v>15221.125</c:v>
                </c:pt>
                <c:pt idx="5962">
                  <c:v>15221.25</c:v>
                </c:pt>
                <c:pt idx="5963">
                  <c:v>15221.375</c:v>
                </c:pt>
                <c:pt idx="5964">
                  <c:v>15221.5</c:v>
                </c:pt>
                <c:pt idx="5965">
                  <c:v>15221.625</c:v>
                </c:pt>
                <c:pt idx="5966">
                  <c:v>15221.75</c:v>
                </c:pt>
                <c:pt idx="5967">
                  <c:v>15221.875</c:v>
                </c:pt>
                <c:pt idx="5968">
                  <c:v>15222</c:v>
                </c:pt>
                <c:pt idx="5969">
                  <c:v>15222.125</c:v>
                </c:pt>
                <c:pt idx="5970">
                  <c:v>15222.25</c:v>
                </c:pt>
                <c:pt idx="5971">
                  <c:v>15222.375</c:v>
                </c:pt>
                <c:pt idx="5972">
                  <c:v>15222.5</c:v>
                </c:pt>
                <c:pt idx="5973">
                  <c:v>15222.625</c:v>
                </c:pt>
                <c:pt idx="5974">
                  <c:v>15222.75</c:v>
                </c:pt>
                <c:pt idx="5975">
                  <c:v>15222.875</c:v>
                </c:pt>
                <c:pt idx="5976">
                  <c:v>15223</c:v>
                </c:pt>
                <c:pt idx="5977">
                  <c:v>15223.125</c:v>
                </c:pt>
                <c:pt idx="5978">
                  <c:v>15223.25</c:v>
                </c:pt>
                <c:pt idx="5979">
                  <c:v>15223.375</c:v>
                </c:pt>
                <c:pt idx="5980">
                  <c:v>15223.5</c:v>
                </c:pt>
                <c:pt idx="5981">
                  <c:v>15223.625</c:v>
                </c:pt>
                <c:pt idx="5982">
                  <c:v>15223.75</c:v>
                </c:pt>
                <c:pt idx="5983">
                  <c:v>15223.875</c:v>
                </c:pt>
                <c:pt idx="5984">
                  <c:v>15224</c:v>
                </c:pt>
                <c:pt idx="5985">
                  <c:v>15224.125</c:v>
                </c:pt>
                <c:pt idx="5986">
                  <c:v>15224.25</c:v>
                </c:pt>
                <c:pt idx="5987">
                  <c:v>15224.375</c:v>
                </c:pt>
                <c:pt idx="5988">
                  <c:v>15224.5</c:v>
                </c:pt>
                <c:pt idx="5989">
                  <c:v>15224.625</c:v>
                </c:pt>
                <c:pt idx="5990">
                  <c:v>15224.75</c:v>
                </c:pt>
                <c:pt idx="5991">
                  <c:v>15224.875</c:v>
                </c:pt>
                <c:pt idx="5992">
                  <c:v>15225</c:v>
                </c:pt>
                <c:pt idx="5993">
                  <c:v>15225.125</c:v>
                </c:pt>
                <c:pt idx="5994">
                  <c:v>15225.25</c:v>
                </c:pt>
                <c:pt idx="5995">
                  <c:v>15225.375</c:v>
                </c:pt>
                <c:pt idx="5996">
                  <c:v>15225.5</c:v>
                </c:pt>
                <c:pt idx="5997">
                  <c:v>15225.625</c:v>
                </c:pt>
                <c:pt idx="5998">
                  <c:v>15225.75</c:v>
                </c:pt>
                <c:pt idx="5999">
                  <c:v>15225.875</c:v>
                </c:pt>
                <c:pt idx="6000">
                  <c:v>15226</c:v>
                </c:pt>
                <c:pt idx="6001">
                  <c:v>15226.125</c:v>
                </c:pt>
                <c:pt idx="6002">
                  <c:v>15226.25</c:v>
                </c:pt>
                <c:pt idx="6003">
                  <c:v>15226.375</c:v>
                </c:pt>
                <c:pt idx="6004">
                  <c:v>15226.5</c:v>
                </c:pt>
                <c:pt idx="6005">
                  <c:v>15226.625</c:v>
                </c:pt>
                <c:pt idx="6006">
                  <c:v>15226.75</c:v>
                </c:pt>
                <c:pt idx="6007">
                  <c:v>15226.875</c:v>
                </c:pt>
                <c:pt idx="6008">
                  <c:v>15227</c:v>
                </c:pt>
                <c:pt idx="6009">
                  <c:v>15227.125</c:v>
                </c:pt>
                <c:pt idx="6010">
                  <c:v>15227.25</c:v>
                </c:pt>
                <c:pt idx="6011">
                  <c:v>15227.375</c:v>
                </c:pt>
                <c:pt idx="6012">
                  <c:v>15227.5</c:v>
                </c:pt>
                <c:pt idx="6013">
                  <c:v>15227.625</c:v>
                </c:pt>
                <c:pt idx="6014">
                  <c:v>15227.75</c:v>
                </c:pt>
                <c:pt idx="6015">
                  <c:v>15227.875</c:v>
                </c:pt>
                <c:pt idx="6016">
                  <c:v>15228</c:v>
                </c:pt>
                <c:pt idx="6017">
                  <c:v>15228.125</c:v>
                </c:pt>
                <c:pt idx="6018">
                  <c:v>15228.25</c:v>
                </c:pt>
                <c:pt idx="6019">
                  <c:v>15228.375</c:v>
                </c:pt>
                <c:pt idx="6020">
                  <c:v>15228.5</c:v>
                </c:pt>
                <c:pt idx="6021">
                  <c:v>15228.625</c:v>
                </c:pt>
                <c:pt idx="6022">
                  <c:v>15228.75</c:v>
                </c:pt>
                <c:pt idx="6023">
                  <c:v>15228.875</c:v>
                </c:pt>
                <c:pt idx="6024">
                  <c:v>15229</c:v>
                </c:pt>
                <c:pt idx="6025">
                  <c:v>15229.125</c:v>
                </c:pt>
                <c:pt idx="6026">
                  <c:v>15229.25</c:v>
                </c:pt>
                <c:pt idx="6027">
                  <c:v>15229.375</c:v>
                </c:pt>
                <c:pt idx="6028">
                  <c:v>15229.5</c:v>
                </c:pt>
                <c:pt idx="6029">
                  <c:v>15229.625</c:v>
                </c:pt>
                <c:pt idx="6030">
                  <c:v>15229.75</c:v>
                </c:pt>
                <c:pt idx="6031">
                  <c:v>15229.875</c:v>
                </c:pt>
                <c:pt idx="6032">
                  <c:v>15230</c:v>
                </c:pt>
                <c:pt idx="6033">
                  <c:v>15230.125</c:v>
                </c:pt>
                <c:pt idx="6034">
                  <c:v>15230.25</c:v>
                </c:pt>
                <c:pt idx="6035">
                  <c:v>15230.375</c:v>
                </c:pt>
                <c:pt idx="6036">
                  <c:v>15230.5</c:v>
                </c:pt>
                <c:pt idx="6037">
                  <c:v>15230.625</c:v>
                </c:pt>
                <c:pt idx="6038">
                  <c:v>15230.75</c:v>
                </c:pt>
                <c:pt idx="6039">
                  <c:v>15230.875</c:v>
                </c:pt>
                <c:pt idx="6040">
                  <c:v>15231</c:v>
                </c:pt>
                <c:pt idx="6041">
                  <c:v>15231.125</c:v>
                </c:pt>
                <c:pt idx="6042">
                  <c:v>15231.25</c:v>
                </c:pt>
                <c:pt idx="6043">
                  <c:v>15231.375</c:v>
                </c:pt>
                <c:pt idx="6044">
                  <c:v>15231.5</c:v>
                </c:pt>
                <c:pt idx="6045">
                  <c:v>15231.625</c:v>
                </c:pt>
                <c:pt idx="6046">
                  <c:v>15231.75</c:v>
                </c:pt>
                <c:pt idx="6047">
                  <c:v>15231.875</c:v>
                </c:pt>
                <c:pt idx="6048">
                  <c:v>15232</c:v>
                </c:pt>
                <c:pt idx="6049">
                  <c:v>15232.125</c:v>
                </c:pt>
                <c:pt idx="6050">
                  <c:v>15232.25</c:v>
                </c:pt>
                <c:pt idx="6051">
                  <c:v>15232.375</c:v>
                </c:pt>
                <c:pt idx="6052">
                  <c:v>15232.5</c:v>
                </c:pt>
                <c:pt idx="6053">
                  <c:v>15232.625</c:v>
                </c:pt>
                <c:pt idx="6054">
                  <c:v>15232.75</c:v>
                </c:pt>
                <c:pt idx="6055">
                  <c:v>15232.875</c:v>
                </c:pt>
                <c:pt idx="6056">
                  <c:v>15233</c:v>
                </c:pt>
                <c:pt idx="6057">
                  <c:v>15233.125</c:v>
                </c:pt>
                <c:pt idx="6058">
                  <c:v>15233.25</c:v>
                </c:pt>
                <c:pt idx="6059">
                  <c:v>15233.375</c:v>
                </c:pt>
                <c:pt idx="6060">
                  <c:v>15233.5</c:v>
                </c:pt>
                <c:pt idx="6061">
                  <c:v>15233.625</c:v>
                </c:pt>
                <c:pt idx="6062">
                  <c:v>15233.75</c:v>
                </c:pt>
                <c:pt idx="6063">
                  <c:v>15233.875</c:v>
                </c:pt>
                <c:pt idx="6064">
                  <c:v>15234</c:v>
                </c:pt>
                <c:pt idx="6065">
                  <c:v>15234.125</c:v>
                </c:pt>
                <c:pt idx="6066">
                  <c:v>15234.25</c:v>
                </c:pt>
                <c:pt idx="6067">
                  <c:v>15234.375</c:v>
                </c:pt>
                <c:pt idx="6068">
                  <c:v>15234.5</c:v>
                </c:pt>
                <c:pt idx="6069">
                  <c:v>15234.625</c:v>
                </c:pt>
                <c:pt idx="6070">
                  <c:v>15234.75</c:v>
                </c:pt>
                <c:pt idx="6071">
                  <c:v>15234.875</c:v>
                </c:pt>
                <c:pt idx="6072">
                  <c:v>15235</c:v>
                </c:pt>
                <c:pt idx="6073">
                  <c:v>15235.125</c:v>
                </c:pt>
                <c:pt idx="6074">
                  <c:v>15235.25</c:v>
                </c:pt>
                <c:pt idx="6075">
                  <c:v>15235.375</c:v>
                </c:pt>
                <c:pt idx="6076">
                  <c:v>15235.5</c:v>
                </c:pt>
                <c:pt idx="6077">
                  <c:v>15235.625</c:v>
                </c:pt>
                <c:pt idx="6078">
                  <c:v>15235.75</c:v>
                </c:pt>
                <c:pt idx="6079">
                  <c:v>15235.875</c:v>
                </c:pt>
                <c:pt idx="6080">
                  <c:v>15236</c:v>
                </c:pt>
                <c:pt idx="6081">
                  <c:v>15236.125</c:v>
                </c:pt>
                <c:pt idx="6082">
                  <c:v>15236.25</c:v>
                </c:pt>
                <c:pt idx="6083">
                  <c:v>15236.375</c:v>
                </c:pt>
                <c:pt idx="6084">
                  <c:v>15236.5</c:v>
                </c:pt>
                <c:pt idx="6085">
                  <c:v>15236.625</c:v>
                </c:pt>
                <c:pt idx="6086">
                  <c:v>15236.75</c:v>
                </c:pt>
                <c:pt idx="6087">
                  <c:v>15236.875</c:v>
                </c:pt>
                <c:pt idx="6088">
                  <c:v>15237</c:v>
                </c:pt>
                <c:pt idx="6089">
                  <c:v>15237.125</c:v>
                </c:pt>
                <c:pt idx="6090">
                  <c:v>15237.25</c:v>
                </c:pt>
                <c:pt idx="6091">
                  <c:v>15237.375</c:v>
                </c:pt>
                <c:pt idx="6092">
                  <c:v>15237.5</c:v>
                </c:pt>
                <c:pt idx="6093">
                  <c:v>15237.625</c:v>
                </c:pt>
                <c:pt idx="6094">
                  <c:v>15237.75</c:v>
                </c:pt>
                <c:pt idx="6095">
                  <c:v>15237.875</c:v>
                </c:pt>
                <c:pt idx="6096">
                  <c:v>15238</c:v>
                </c:pt>
                <c:pt idx="6097">
                  <c:v>15238.125</c:v>
                </c:pt>
                <c:pt idx="6098">
                  <c:v>15238.25</c:v>
                </c:pt>
                <c:pt idx="6099">
                  <c:v>15238.375</c:v>
                </c:pt>
                <c:pt idx="6100">
                  <c:v>15238.5</c:v>
                </c:pt>
                <c:pt idx="6101">
                  <c:v>15238.625</c:v>
                </c:pt>
                <c:pt idx="6102">
                  <c:v>15238.75</c:v>
                </c:pt>
                <c:pt idx="6103">
                  <c:v>15238.875</c:v>
                </c:pt>
                <c:pt idx="6104">
                  <c:v>15239</c:v>
                </c:pt>
                <c:pt idx="6105">
                  <c:v>15239.125</c:v>
                </c:pt>
                <c:pt idx="6106">
                  <c:v>15239.25</c:v>
                </c:pt>
                <c:pt idx="6107">
                  <c:v>15239.375</c:v>
                </c:pt>
                <c:pt idx="6108">
                  <c:v>15239.5</c:v>
                </c:pt>
                <c:pt idx="6109">
                  <c:v>15239.625</c:v>
                </c:pt>
                <c:pt idx="6110">
                  <c:v>15239.75</c:v>
                </c:pt>
                <c:pt idx="6111">
                  <c:v>15239.875</c:v>
                </c:pt>
                <c:pt idx="6112">
                  <c:v>15240</c:v>
                </c:pt>
                <c:pt idx="6113">
                  <c:v>15240.125</c:v>
                </c:pt>
                <c:pt idx="6114">
                  <c:v>15240.25</c:v>
                </c:pt>
                <c:pt idx="6115">
                  <c:v>15240.375</c:v>
                </c:pt>
                <c:pt idx="6116">
                  <c:v>15240.5</c:v>
                </c:pt>
                <c:pt idx="6117">
                  <c:v>15240.625</c:v>
                </c:pt>
                <c:pt idx="6118">
                  <c:v>15240.75</c:v>
                </c:pt>
                <c:pt idx="6119">
                  <c:v>15240.875</c:v>
                </c:pt>
                <c:pt idx="6120">
                  <c:v>15241</c:v>
                </c:pt>
                <c:pt idx="6121">
                  <c:v>15241.125</c:v>
                </c:pt>
                <c:pt idx="6122">
                  <c:v>15241.25</c:v>
                </c:pt>
                <c:pt idx="6123">
                  <c:v>15241.375</c:v>
                </c:pt>
                <c:pt idx="6124">
                  <c:v>15241.5</c:v>
                </c:pt>
                <c:pt idx="6125">
                  <c:v>15241.625</c:v>
                </c:pt>
                <c:pt idx="6126">
                  <c:v>15241.75</c:v>
                </c:pt>
                <c:pt idx="6127">
                  <c:v>15241.875</c:v>
                </c:pt>
                <c:pt idx="6128">
                  <c:v>15242</c:v>
                </c:pt>
                <c:pt idx="6129">
                  <c:v>15242.125</c:v>
                </c:pt>
                <c:pt idx="6130">
                  <c:v>15242.25</c:v>
                </c:pt>
                <c:pt idx="6131">
                  <c:v>15242.375</c:v>
                </c:pt>
                <c:pt idx="6132">
                  <c:v>15242.5</c:v>
                </c:pt>
                <c:pt idx="6133">
                  <c:v>15242.625</c:v>
                </c:pt>
                <c:pt idx="6134">
                  <c:v>15242.75</c:v>
                </c:pt>
                <c:pt idx="6135">
                  <c:v>15242.875</c:v>
                </c:pt>
                <c:pt idx="6136">
                  <c:v>15243</c:v>
                </c:pt>
                <c:pt idx="6137">
                  <c:v>15243.125</c:v>
                </c:pt>
                <c:pt idx="6138">
                  <c:v>15243.25</c:v>
                </c:pt>
                <c:pt idx="6139">
                  <c:v>15243.375</c:v>
                </c:pt>
                <c:pt idx="6140">
                  <c:v>15243.5</c:v>
                </c:pt>
                <c:pt idx="6141">
                  <c:v>15243.625</c:v>
                </c:pt>
                <c:pt idx="6142">
                  <c:v>15243.75</c:v>
                </c:pt>
                <c:pt idx="6143">
                  <c:v>15243.875</c:v>
                </c:pt>
                <c:pt idx="6144">
                  <c:v>15244</c:v>
                </c:pt>
                <c:pt idx="6145">
                  <c:v>15244.125</c:v>
                </c:pt>
                <c:pt idx="6146">
                  <c:v>15244.25</c:v>
                </c:pt>
                <c:pt idx="6147">
                  <c:v>15244.375</c:v>
                </c:pt>
                <c:pt idx="6148">
                  <c:v>15244.5</c:v>
                </c:pt>
                <c:pt idx="6149">
                  <c:v>15244.625</c:v>
                </c:pt>
                <c:pt idx="6150">
                  <c:v>15244.75</c:v>
                </c:pt>
                <c:pt idx="6151">
                  <c:v>15244.875</c:v>
                </c:pt>
                <c:pt idx="6152">
                  <c:v>15245</c:v>
                </c:pt>
                <c:pt idx="6153">
                  <c:v>15245.125</c:v>
                </c:pt>
                <c:pt idx="6154">
                  <c:v>15245.25</c:v>
                </c:pt>
                <c:pt idx="6155">
                  <c:v>15245.375</c:v>
                </c:pt>
                <c:pt idx="6156">
                  <c:v>15245.5</c:v>
                </c:pt>
                <c:pt idx="6157">
                  <c:v>15245.625</c:v>
                </c:pt>
                <c:pt idx="6158">
                  <c:v>15245.75</c:v>
                </c:pt>
                <c:pt idx="6159">
                  <c:v>15245.875</c:v>
                </c:pt>
                <c:pt idx="6160">
                  <c:v>15246</c:v>
                </c:pt>
                <c:pt idx="6161">
                  <c:v>15246.125</c:v>
                </c:pt>
                <c:pt idx="6162">
                  <c:v>15246.25</c:v>
                </c:pt>
                <c:pt idx="6163">
                  <c:v>15246.375</c:v>
                </c:pt>
                <c:pt idx="6164">
                  <c:v>15246.5</c:v>
                </c:pt>
                <c:pt idx="6165">
                  <c:v>15246.625</c:v>
                </c:pt>
                <c:pt idx="6166">
                  <c:v>15246.75</c:v>
                </c:pt>
                <c:pt idx="6167">
                  <c:v>15246.875</c:v>
                </c:pt>
                <c:pt idx="6168">
                  <c:v>15247</c:v>
                </c:pt>
                <c:pt idx="6169">
                  <c:v>15247.125</c:v>
                </c:pt>
                <c:pt idx="6170">
                  <c:v>15247.25</c:v>
                </c:pt>
                <c:pt idx="6171">
                  <c:v>15247.375</c:v>
                </c:pt>
                <c:pt idx="6172">
                  <c:v>15247.5</c:v>
                </c:pt>
                <c:pt idx="6173">
                  <c:v>15247.625</c:v>
                </c:pt>
                <c:pt idx="6174">
                  <c:v>15247.75</c:v>
                </c:pt>
                <c:pt idx="6175">
                  <c:v>15247.875</c:v>
                </c:pt>
                <c:pt idx="6176">
                  <c:v>15248</c:v>
                </c:pt>
                <c:pt idx="6177">
                  <c:v>15248.125</c:v>
                </c:pt>
                <c:pt idx="6178">
                  <c:v>15248.25</c:v>
                </c:pt>
                <c:pt idx="6179">
                  <c:v>15248.375</c:v>
                </c:pt>
                <c:pt idx="6180">
                  <c:v>15248.5</c:v>
                </c:pt>
                <c:pt idx="6181">
                  <c:v>15248.625</c:v>
                </c:pt>
                <c:pt idx="6182">
                  <c:v>15248.75</c:v>
                </c:pt>
                <c:pt idx="6183">
                  <c:v>15248.875</c:v>
                </c:pt>
                <c:pt idx="6184">
                  <c:v>15249</c:v>
                </c:pt>
                <c:pt idx="6185">
                  <c:v>15249.125</c:v>
                </c:pt>
                <c:pt idx="6186">
                  <c:v>15249.25</c:v>
                </c:pt>
                <c:pt idx="6187">
                  <c:v>15249.375</c:v>
                </c:pt>
                <c:pt idx="6188">
                  <c:v>15249.5</c:v>
                </c:pt>
                <c:pt idx="6189">
                  <c:v>15249.625</c:v>
                </c:pt>
                <c:pt idx="6190">
                  <c:v>15249.75</c:v>
                </c:pt>
                <c:pt idx="6191">
                  <c:v>15249.875</c:v>
                </c:pt>
                <c:pt idx="6192">
                  <c:v>15250</c:v>
                </c:pt>
                <c:pt idx="6193">
                  <c:v>15250.125</c:v>
                </c:pt>
                <c:pt idx="6194">
                  <c:v>15250.25</c:v>
                </c:pt>
                <c:pt idx="6195">
                  <c:v>15250.375</c:v>
                </c:pt>
                <c:pt idx="6196">
                  <c:v>15250.5</c:v>
                </c:pt>
                <c:pt idx="6197">
                  <c:v>15250.625</c:v>
                </c:pt>
                <c:pt idx="6198">
                  <c:v>15250.75</c:v>
                </c:pt>
                <c:pt idx="6199">
                  <c:v>15250.875</c:v>
                </c:pt>
                <c:pt idx="6200">
                  <c:v>15251</c:v>
                </c:pt>
                <c:pt idx="6201">
                  <c:v>15251.125</c:v>
                </c:pt>
                <c:pt idx="6202">
                  <c:v>15251.25</c:v>
                </c:pt>
                <c:pt idx="6203">
                  <c:v>15251.375</c:v>
                </c:pt>
                <c:pt idx="6204">
                  <c:v>15251.5</c:v>
                </c:pt>
                <c:pt idx="6205">
                  <c:v>15251.625</c:v>
                </c:pt>
                <c:pt idx="6206">
                  <c:v>15251.75</c:v>
                </c:pt>
                <c:pt idx="6207">
                  <c:v>15251.875</c:v>
                </c:pt>
                <c:pt idx="6208">
                  <c:v>15252</c:v>
                </c:pt>
                <c:pt idx="6209">
                  <c:v>15252.125</c:v>
                </c:pt>
                <c:pt idx="6210">
                  <c:v>15252.25</c:v>
                </c:pt>
                <c:pt idx="6211">
                  <c:v>15252.375</c:v>
                </c:pt>
                <c:pt idx="6212">
                  <c:v>15252.5</c:v>
                </c:pt>
                <c:pt idx="6213">
                  <c:v>15252.625</c:v>
                </c:pt>
                <c:pt idx="6214">
                  <c:v>15252.75</c:v>
                </c:pt>
                <c:pt idx="6215">
                  <c:v>15252.875</c:v>
                </c:pt>
                <c:pt idx="6216">
                  <c:v>15253</c:v>
                </c:pt>
                <c:pt idx="6217">
                  <c:v>15253.125</c:v>
                </c:pt>
                <c:pt idx="6218">
                  <c:v>15253.25</c:v>
                </c:pt>
                <c:pt idx="6219">
                  <c:v>15253.375</c:v>
                </c:pt>
                <c:pt idx="6220">
                  <c:v>15253.5</c:v>
                </c:pt>
                <c:pt idx="6221">
                  <c:v>15253.625</c:v>
                </c:pt>
                <c:pt idx="6222">
                  <c:v>15253.75</c:v>
                </c:pt>
                <c:pt idx="6223">
                  <c:v>15253.875</c:v>
                </c:pt>
                <c:pt idx="6224">
                  <c:v>15254</c:v>
                </c:pt>
                <c:pt idx="6225">
                  <c:v>15254.125</c:v>
                </c:pt>
                <c:pt idx="6226">
                  <c:v>15254.25</c:v>
                </c:pt>
                <c:pt idx="6227">
                  <c:v>15254.375</c:v>
                </c:pt>
                <c:pt idx="6228">
                  <c:v>15254.5</c:v>
                </c:pt>
                <c:pt idx="6229">
                  <c:v>15254.625</c:v>
                </c:pt>
                <c:pt idx="6230">
                  <c:v>15254.75</c:v>
                </c:pt>
                <c:pt idx="6231">
                  <c:v>15254.875</c:v>
                </c:pt>
                <c:pt idx="6232">
                  <c:v>15255</c:v>
                </c:pt>
                <c:pt idx="6233">
                  <c:v>15255.125</c:v>
                </c:pt>
                <c:pt idx="6234">
                  <c:v>15255.25</c:v>
                </c:pt>
                <c:pt idx="6235">
                  <c:v>15255.375</c:v>
                </c:pt>
                <c:pt idx="6236">
                  <c:v>15255.5</c:v>
                </c:pt>
                <c:pt idx="6237">
                  <c:v>15255.625</c:v>
                </c:pt>
                <c:pt idx="6238">
                  <c:v>15255.75</c:v>
                </c:pt>
                <c:pt idx="6239">
                  <c:v>15255.875</c:v>
                </c:pt>
                <c:pt idx="6240">
                  <c:v>15256</c:v>
                </c:pt>
                <c:pt idx="6241">
                  <c:v>15256.125</c:v>
                </c:pt>
                <c:pt idx="6242">
                  <c:v>15256.25</c:v>
                </c:pt>
                <c:pt idx="6243">
                  <c:v>15256.375</c:v>
                </c:pt>
                <c:pt idx="6244">
                  <c:v>15256.5</c:v>
                </c:pt>
                <c:pt idx="6245">
                  <c:v>15256.625</c:v>
                </c:pt>
                <c:pt idx="6246">
                  <c:v>15256.75</c:v>
                </c:pt>
                <c:pt idx="6247">
                  <c:v>15256.875</c:v>
                </c:pt>
                <c:pt idx="6248">
                  <c:v>15257</c:v>
                </c:pt>
                <c:pt idx="6249">
                  <c:v>15257.125</c:v>
                </c:pt>
                <c:pt idx="6250">
                  <c:v>15257.25</c:v>
                </c:pt>
                <c:pt idx="6251">
                  <c:v>15257.375</c:v>
                </c:pt>
                <c:pt idx="6252">
                  <c:v>15257.5</c:v>
                </c:pt>
                <c:pt idx="6253">
                  <c:v>15257.625</c:v>
                </c:pt>
                <c:pt idx="6254">
                  <c:v>15257.75</c:v>
                </c:pt>
                <c:pt idx="6255">
                  <c:v>15257.875</c:v>
                </c:pt>
                <c:pt idx="6256">
                  <c:v>15258</c:v>
                </c:pt>
                <c:pt idx="6257">
                  <c:v>15258.125</c:v>
                </c:pt>
                <c:pt idx="6258">
                  <c:v>15258.25</c:v>
                </c:pt>
                <c:pt idx="6259">
                  <c:v>15258.375</c:v>
                </c:pt>
                <c:pt idx="6260">
                  <c:v>15258.5</c:v>
                </c:pt>
                <c:pt idx="6261">
                  <c:v>15258.625</c:v>
                </c:pt>
                <c:pt idx="6262">
                  <c:v>15258.75</c:v>
                </c:pt>
                <c:pt idx="6263">
                  <c:v>15258.875</c:v>
                </c:pt>
                <c:pt idx="6264">
                  <c:v>15259</c:v>
                </c:pt>
                <c:pt idx="6265">
                  <c:v>15259.125</c:v>
                </c:pt>
                <c:pt idx="6266">
                  <c:v>15259.25</c:v>
                </c:pt>
                <c:pt idx="6267">
                  <c:v>15259.375</c:v>
                </c:pt>
                <c:pt idx="6268">
                  <c:v>15259.5</c:v>
                </c:pt>
                <c:pt idx="6269">
                  <c:v>15259.625</c:v>
                </c:pt>
                <c:pt idx="6270">
                  <c:v>15259.75</c:v>
                </c:pt>
                <c:pt idx="6271">
                  <c:v>15259.875</c:v>
                </c:pt>
                <c:pt idx="6272">
                  <c:v>15260</c:v>
                </c:pt>
                <c:pt idx="6273">
                  <c:v>15260.125</c:v>
                </c:pt>
                <c:pt idx="6274">
                  <c:v>15260.25</c:v>
                </c:pt>
                <c:pt idx="6275">
                  <c:v>15260.375</c:v>
                </c:pt>
                <c:pt idx="6276">
                  <c:v>15260.5</c:v>
                </c:pt>
                <c:pt idx="6277">
                  <c:v>15260.625</c:v>
                </c:pt>
                <c:pt idx="6278">
                  <c:v>15260.75</c:v>
                </c:pt>
                <c:pt idx="6279">
                  <c:v>15260.875</c:v>
                </c:pt>
                <c:pt idx="6280">
                  <c:v>15261</c:v>
                </c:pt>
                <c:pt idx="6281">
                  <c:v>15261.125</c:v>
                </c:pt>
                <c:pt idx="6282">
                  <c:v>15261.25</c:v>
                </c:pt>
                <c:pt idx="6283">
                  <c:v>15261.375</c:v>
                </c:pt>
                <c:pt idx="6284">
                  <c:v>15261.5</c:v>
                </c:pt>
                <c:pt idx="6285">
                  <c:v>15261.625</c:v>
                </c:pt>
                <c:pt idx="6286">
                  <c:v>15261.75</c:v>
                </c:pt>
                <c:pt idx="6287">
                  <c:v>15261.875</c:v>
                </c:pt>
                <c:pt idx="6288">
                  <c:v>15262</c:v>
                </c:pt>
                <c:pt idx="6289">
                  <c:v>15262.125</c:v>
                </c:pt>
                <c:pt idx="6290">
                  <c:v>15262.25</c:v>
                </c:pt>
                <c:pt idx="6291">
                  <c:v>15262.375</c:v>
                </c:pt>
                <c:pt idx="6292">
                  <c:v>15262.5</c:v>
                </c:pt>
                <c:pt idx="6293">
                  <c:v>15262.625</c:v>
                </c:pt>
                <c:pt idx="6294">
                  <c:v>15262.75</c:v>
                </c:pt>
                <c:pt idx="6295">
                  <c:v>15262.875</c:v>
                </c:pt>
                <c:pt idx="6296">
                  <c:v>15263</c:v>
                </c:pt>
                <c:pt idx="6297">
                  <c:v>15263.125</c:v>
                </c:pt>
                <c:pt idx="6298">
                  <c:v>15263.25</c:v>
                </c:pt>
                <c:pt idx="6299">
                  <c:v>15263.375</c:v>
                </c:pt>
                <c:pt idx="6300">
                  <c:v>15263.5</c:v>
                </c:pt>
                <c:pt idx="6301">
                  <c:v>15263.625</c:v>
                </c:pt>
                <c:pt idx="6302">
                  <c:v>15263.75</c:v>
                </c:pt>
                <c:pt idx="6303">
                  <c:v>15263.875</c:v>
                </c:pt>
                <c:pt idx="6304">
                  <c:v>15264</c:v>
                </c:pt>
                <c:pt idx="6305">
                  <c:v>15264.125</c:v>
                </c:pt>
                <c:pt idx="6306">
                  <c:v>15264.25</c:v>
                </c:pt>
                <c:pt idx="6307">
                  <c:v>15264.375</c:v>
                </c:pt>
                <c:pt idx="6308">
                  <c:v>15264.5</c:v>
                </c:pt>
                <c:pt idx="6309">
                  <c:v>15264.625</c:v>
                </c:pt>
                <c:pt idx="6310">
                  <c:v>15264.75</c:v>
                </c:pt>
                <c:pt idx="6311">
                  <c:v>15264.875</c:v>
                </c:pt>
                <c:pt idx="6312">
                  <c:v>15265</c:v>
                </c:pt>
                <c:pt idx="6313">
                  <c:v>15265.125</c:v>
                </c:pt>
                <c:pt idx="6314">
                  <c:v>15265.25</c:v>
                </c:pt>
                <c:pt idx="6315">
                  <c:v>15265.375</c:v>
                </c:pt>
                <c:pt idx="6316">
                  <c:v>15265.5</c:v>
                </c:pt>
                <c:pt idx="6317">
                  <c:v>15265.625</c:v>
                </c:pt>
                <c:pt idx="6318">
                  <c:v>15265.75</c:v>
                </c:pt>
                <c:pt idx="6319">
                  <c:v>15265.875</c:v>
                </c:pt>
                <c:pt idx="6320">
                  <c:v>15266</c:v>
                </c:pt>
                <c:pt idx="6321">
                  <c:v>15266.125</c:v>
                </c:pt>
                <c:pt idx="6322">
                  <c:v>15266.25</c:v>
                </c:pt>
                <c:pt idx="6323">
                  <c:v>15266.375</c:v>
                </c:pt>
                <c:pt idx="6324">
                  <c:v>15266.5</c:v>
                </c:pt>
                <c:pt idx="6325">
                  <c:v>15266.625</c:v>
                </c:pt>
                <c:pt idx="6326">
                  <c:v>15266.75</c:v>
                </c:pt>
                <c:pt idx="6327">
                  <c:v>15266.875</c:v>
                </c:pt>
                <c:pt idx="6328">
                  <c:v>15267</c:v>
                </c:pt>
                <c:pt idx="6329">
                  <c:v>15267.125</c:v>
                </c:pt>
                <c:pt idx="6330">
                  <c:v>15267.25</c:v>
                </c:pt>
                <c:pt idx="6331">
                  <c:v>15267.375</c:v>
                </c:pt>
                <c:pt idx="6332">
                  <c:v>15267.5</c:v>
                </c:pt>
                <c:pt idx="6333">
                  <c:v>15267.625</c:v>
                </c:pt>
                <c:pt idx="6334">
                  <c:v>15267.75</c:v>
                </c:pt>
                <c:pt idx="6335">
                  <c:v>15267.875</c:v>
                </c:pt>
                <c:pt idx="6336">
                  <c:v>15268</c:v>
                </c:pt>
                <c:pt idx="6337">
                  <c:v>15268.125</c:v>
                </c:pt>
                <c:pt idx="6338">
                  <c:v>15268.25</c:v>
                </c:pt>
                <c:pt idx="6339">
                  <c:v>15268.375</c:v>
                </c:pt>
                <c:pt idx="6340">
                  <c:v>15268.5</c:v>
                </c:pt>
                <c:pt idx="6341">
                  <c:v>15268.625</c:v>
                </c:pt>
                <c:pt idx="6342">
                  <c:v>15268.75</c:v>
                </c:pt>
                <c:pt idx="6343">
                  <c:v>15268.875</c:v>
                </c:pt>
                <c:pt idx="6344">
                  <c:v>15269</c:v>
                </c:pt>
                <c:pt idx="6345">
                  <c:v>15269.125</c:v>
                </c:pt>
                <c:pt idx="6346">
                  <c:v>15269.25</c:v>
                </c:pt>
                <c:pt idx="6347">
                  <c:v>15269.375</c:v>
                </c:pt>
                <c:pt idx="6348">
                  <c:v>15269.5</c:v>
                </c:pt>
                <c:pt idx="6349">
                  <c:v>15269.625</c:v>
                </c:pt>
                <c:pt idx="6350">
                  <c:v>15269.75</c:v>
                </c:pt>
                <c:pt idx="6351">
                  <c:v>15269.875</c:v>
                </c:pt>
                <c:pt idx="6352">
                  <c:v>15270</c:v>
                </c:pt>
                <c:pt idx="6353">
                  <c:v>15270.125</c:v>
                </c:pt>
                <c:pt idx="6354">
                  <c:v>15270.25</c:v>
                </c:pt>
                <c:pt idx="6355">
                  <c:v>15270.375</c:v>
                </c:pt>
                <c:pt idx="6356">
                  <c:v>15270.5</c:v>
                </c:pt>
                <c:pt idx="6357">
                  <c:v>15270.625</c:v>
                </c:pt>
                <c:pt idx="6358">
                  <c:v>15270.75</c:v>
                </c:pt>
                <c:pt idx="6359">
                  <c:v>15270.875</c:v>
                </c:pt>
                <c:pt idx="6360">
                  <c:v>15271</c:v>
                </c:pt>
                <c:pt idx="6361">
                  <c:v>15271.125</c:v>
                </c:pt>
                <c:pt idx="6362">
                  <c:v>15271.25</c:v>
                </c:pt>
                <c:pt idx="6363">
                  <c:v>15271.375</c:v>
                </c:pt>
                <c:pt idx="6364">
                  <c:v>15271.5</c:v>
                </c:pt>
                <c:pt idx="6365">
                  <c:v>15271.625</c:v>
                </c:pt>
                <c:pt idx="6366">
                  <c:v>15271.75</c:v>
                </c:pt>
                <c:pt idx="6367">
                  <c:v>15271.875</c:v>
                </c:pt>
                <c:pt idx="6368">
                  <c:v>15272</c:v>
                </c:pt>
                <c:pt idx="6369">
                  <c:v>15272.125</c:v>
                </c:pt>
                <c:pt idx="6370">
                  <c:v>15272.25</c:v>
                </c:pt>
                <c:pt idx="6371">
                  <c:v>15272.375</c:v>
                </c:pt>
                <c:pt idx="6372">
                  <c:v>15272.5</c:v>
                </c:pt>
                <c:pt idx="6373">
                  <c:v>15272.625</c:v>
                </c:pt>
                <c:pt idx="6374">
                  <c:v>15272.75</c:v>
                </c:pt>
                <c:pt idx="6375">
                  <c:v>15272.875</c:v>
                </c:pt>
                <c:pt idx="6376">
                  <c:v>15273</c:v>
                </c:pt>
                <c:pt idx="6377">
                  <c:v>15273.125</c:v>
                </c:pt>
                <c:pt idx="6378">
                  <c:v>15273.25</c:v>
                </c:pt>
                <c:pt idx="6379">
                  <c:v>15273.375</c:v>
                </c:pt>
                <c:pt idx="6380">
                  <c:v>15273.5</c:v>
                </c:pt>
                <c:pt idx="6381">
                  <c:v>15273.625</c:v>
                </c:pt>
                <c:pt idx="6382">
                  <c:v>15273.75</c:v>
                </c:pt>
                <c:pt idx="6383">
                  <c:v>15273.875</c:v>
                </c:pt>
                <c:pt idx="6384">
                  <c:v>15274</c:v>
                </c:pt>
                <c:pt idx="6385">
                  <c:v>15274.125</c:v>
                </c:pt>
                <c:pt idx="6386">
                  <c:v>15274.25</c:v>
                </c:pt>
                <c:pt idx="6387">
                  <c:v>15274.375</c:v>
                </c:pt>
                <c:pt idx="6388">
                  <c:v>15274.5</c:v>
                </c:pt>
                <c:pt idx="6389">
                  <c:v>15274.625</c:v>
                </c:pt>
                <c:pt idx="6390">
                  <c:v>15274.75</c:v>
                </c:pt>
                <c:pt idx="6391">
                  <c:v>15274.875</c:v>
                </c:pt>
                <c:pt idx="6392">
                  <c:v>15275</c:v>
                </c:pt>
                <c:pt idx="6393">
                  <c:v>15275.125</c:v>
                </c:pt>
                <c:pt idx="6394">
                  <c:v>15275.25</c:v>
                </c:pt>
                <c:pt idx="6395">
                  <c:v>15275.375</c:v>
                </c:pt>
                <c:pt idx="6396">
                  <c:v>15275.5</c:v>
                </c:pt>
                <c:pt idx="6397">
                  <c:v>15275.625</c:v>
                </c:pt>
                <c:pt idx="6398">
                  <c:v>15275.75</c:v>
                </c:pt>
                <c:pt idx="6399">
                  <c:v>15275.875</c:v>
                </c:pt>
                <c:pt idx="6400">
                  <c:v>15276</c:v>
                </c:pt>
                <c:pt idx="6401">
                  <c:v>15276.125</c:v>
                </c:pt>
                <c:pt idx="6402">
                  <c:v>15276.25</c:v>
                </c:pt>
                <c:pt idx="6403">
                  <c:v>15276.375</c:v>
                </c:pt>
                <c:pt idx="6404">
                  <c:v>15276.5</c:v>
                </c:pt>
                <c:pt idx="6405">
                  <c:v>15276.625</c:v>
                </c:pt>
                <c:pt idx="6406">
                  <c:v>15276.75</c:v>
                </c:pt>
                <c:pt idx="6407">
                  <c:v>15276.875</c:v>
                </c:pt>
                <c:pt idx="6408">
                  <c:v>15277</c:v>
                </c:pt>
                <c:pt idx="6409">
                  <c:v>15277.125</c:v>
                </c:pt>
                <c:pt idx="6410">
                  <c:v>15277.25</c:v>
                </c:pt>
                <c:pt idx="6411">
                  <c:v>15277.375</c:v>
                </c:pt>
                <c:pt idx="6412">
                  <c:v>15277.5</c:v>
                </c:pt>
                <c:pt idx="6413">
                  <c:v>15277.625</c:v>
                </c:pt>
                <c:pt idx="6414">
                  <c:v>15277.75</c:v>
                </c:pt>
                <c:pt idx="6415">
                  <c:v>15277.875</c:v>
                </c:pt>
                <c:pt idx="6416">
                  <c:v>15278</c:v>
                </c:pt>
                <c:pt idx="6417">
                  <c:v>15278.125</c:v>
                </c:pt>
                <c:pt idx="6418">
                  <c:v>15278.25</c:v>
                </c:pt>
                <c:pt idx="6419">
                  <c:v>15278.375</c:v>
                </c:pt>
                <c:pt idx="6420">
                  <c:v>15278.5</c:v>
                </c:pt>
                <c:pt idx="6421">
                  <c:v>15278.625</c:v>
                </c:pt>
                <c:pt idx="6422">
                  <c:v>15278.75</c:v>
                </c:pt>
                <c:pt idx="6423">
                  <c:v>15278.875</c:v>
                </c:pt>
                <c:pt idx="6424">
                  <c:v>15279</c:v>
                </c:pt>
                <c:pt idx="6425">
                  <c:v>15279.125</c:v>
                </c:pt>
                <c:pt idx="6426">
                  <c:v>15279.25</c:v>
                </c:pt>
                <c:pt idx="6427">
                  <c:v>15279.375</c:v>
                </c:pt>
                <c:pt idx="6428">
                  <c:v>15279.5</c:v>
                </c:pt>
                <c:pt idx="6429">
                  <c:v>15279.625</c:v>
                </c:pt>
                <c:pt idx="6430">
                  <c:v>15279.75</c:v>
                </c:pt>
                <c:pt idx="6431">
                  <c:v>15279.875</c:v>
                </c:pt>
                <c:pt idx="6432">
                  <c:v>15280</c:v>
                </c:pt>
                <c:pt idx="6433">
                  <c:v>15280.125</c:v>
                </c:pt>
                <c:pt idx="6434">
                  <c:v>15280.25</c:v>
                </c:pt>
                <c:pt idx="6435">
                  <c:v>15280.375</c:v>
                </c:pt>
                <c:pt idx="6436">
                  <c:v>15280.5</c:v>
                </c:pt>
                <c:pt idx="6437">
                  <c:v>15280.625</c:v>
                </c:pt>
                <c:pt idx="6438">
                  <c:v>15280.75</c:v>
                </c:pt>
                <c:pt idx="6439">
                  <c:v>15280.875</c:v>
                </c:pt>
                <c:pt idx="6440">
                  <c:v>15281</c:v>
                </c:pt>
                <c:pt idx="6441">
                  <c:v>15281.125</c:v>
                </c:pt>
                <c:pt idx="6442">
                  <c:v>15281.25</c:v>
                </c:pt>
                <c:pt idx="6443">
                  <c:v>15281.375</c:v>
                </c:pt>
              </c:numCache>
            </c:numRef>
          </c:xVal>
          <c:yVal>
            <c:numRef>
              <c:f>Observed!$N$6:$N$6449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560904"/>
        <c:axId val="547566000"/>
      </c:scatterChart>
      <c:scatterChart>
        <c:scatterStyle val="smoothMarker"/>
        <c:varyColors val="0"/>
        <c:ser>
          <c:idx val="3"/>
          <c:order val="2"/>
          <c:tx>
            <c:strRef>
              <c:f>'Simulated '!$Z$2</c:f>
              <c:strCache>
                <c:ptCount val="1"/>
                <c:pt idx="0">
                  <c:v>Outlet Q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'Simulated '!$X$3:$X$706</c:f>
              <c:numCache>
                <c:formatCode>m/d/yyyy</c:formatCode>
                <c:ptCount val="704"/>
                <c:pt idx="0">
                  <c:v>42235</c:v>
                </c:pt>
                <c:pt idx="1">
                  <c:v>42236</c:v>
                </c:pt>
                <c:pt idx="2">
                  <c:v>42237</c:v>
                </c:pt>
                <c:pt idx="3">
                  <c:v>42238</c:v>
                </c:pt>
                <c:pt idx="4">
                  <c:v>42239</c:v>
                </c:pt>
                <c:pt idx="5">
                  <c:v>42240</c:v>
                </c:pt>
                <c:pt idx="6">
                  <c:v>42241</c:v>
                </c:pt>
                <c:pt idx="7">
                  <c:v>42242</c:v>
                </c:pt>
                <c:pt idx="8">
                  <c:v>42243</c:v>
                </c:pt>
                <c:pt idx="9">
                  <c:v>42244</c:v>
                </c:pt>
                <c:pt idx="10">
                  <c:v>42245</c:v>
                </c:pt>
                <c:pt idx="11">
                  <c:v>42246</c:v>
                </c:pt>
                <c:pt idx="12">
                  <c:v>42247</c:v>
                </c:pt>
                <c:pt idx="13">
                  <c:v>42248</c:v>
                </c:pt>
                <c:pt idx="14">
                  <c:v>42249</c:v>
                </c:pt>
                <c:pt idx="15">
                  <c:v>42250</c:v>
                </c:pt>
                <c:pt idx="16">
                  <c:v>42251</c:v>
                </c:pt>
                <c:pt idx="17">
                  <c:v>42252</c:v>
                </c:pt>
                <c:pt idx="18">
                  <c:v>42253</c:v>
                </c:pt>
                <c:pt idx="19">
                  <c:v>42254</c:v>
                </c:pt>
                <c:pt idx="20">
                  <c:v>42255</c:v>
                </c:pt>
                <c:pt idx="21">
                  <c:v>42256</c:v>
                </c:pt>
                <c:pt idx="22">
                  <c:v>42257</c:v>
                </c:pt>
                <c:pt idx="23">
                  <c:v>42258</c:v>
                </c:pt>
                <c:pt idx="24">
                  <c:v>42259</c:v>
                </c:pt>
                <c:pt idx="25">
                  <c:v>42260</c:v>
                </c:pt>
                <c:pt idx="26">
                  <c:v>42261</c:v>
                </c:pt>
                <c:pt idx="27">
                  <c:v>42262</c:v>
                </c:pt>
                <c:pt idx="28">
                  <c:v>42263</c:v>
                </c:pt>
                <c:pt idx="29">
                  <c:v>42264</c:v>
                </c:pt>
                <c:pt idx="30">
                  <c:v>42265</c:v>
                </c:pt>
                <c:pt idx="31">
                  <c:v>42266</c:v>
                </c:pt>
                <c:pt idx="32">
                  <c:v>42267</c:v>
                </c:pt>
                <c:pt idx="33">
                  <c:v>42268</c:v>
                </c:pt>
                <c:pt idx="34">
                  <c:v>42269</c:v>
                </c:pt>
                <c:pt idx="35">
                  <c:v>42270</c:v>
                </c:pt>
                <c:pt idx="36">
                  <c:v>42271</c:v>
                </c:pt>
                <c:pt idx="37">
                  <c:v>42272</c:v>
                </c:pt>
                <c:pt idx="38">
                  <c:v>42273</c:v>
                </c:pt>
                <c:pt idx="39">
                  <c:v>42274</c:v>
                </c:pt>
                <c:pt idx="40">
                  <c:v>42275</c:v>
                </c:pt>
                <c:pt idx="41">
                  <c:v>42276</c:v>
                </c:pt>
                <c:pt idx="42">
                  <c:v>42277</c:v>
                </c:pt>
                <c:pt idx="43">
                  <c:v>42278</c:v>
                </c:pt>
                <c:pt idx="44">
                  <c:v>42279</c:v>
                </c:pt>
                <c:pt idx="45">
                  <c:v>42280</c:v>
                </c:pt>
                <c:pt idx="46">
                  <c:v>42281</c:v>
                </c:pt>
                <c:pt idx="47">
                  <c:v>42282</c:v>
                </c:pt>
                <c:pt idx="48">
                  <c:v>42283</c:v>
                </c:pt>
                <c:pt idx="49">
                  <c:v>42284</c:v>
                </c:pt>
                <c:pt idx="50">
                  <c:v>42285</c:v>
                </c:pt>
                <c:pt idx="51">
                  <c:v>42286</c:v>
                </c:pt>
                <c:pt idx="52">
                  <c:v>42287</c:v>
                </c:pt>
                <c:pt idx="53">
                  <c:v>42288</c:v>
                </c:pt>
                <c:pt idx="54">
                  <c:v>42289</c:v>
                </c:pt>
                <c:pt idx="55">
                  <c:v>42290</c:v>
                </c:pt>
                <c:pt idx="56">
                  <c:v>42291</c:v>
                </c:pt>
                <c:pt idx="57">
                  <c:v>42292</c:v>
                </c:pt>
                <c:pt idx="58">
                  <c:v>42293</c:v>
                </c:pt>
                <c:pt idx="59">
                  <c:v>42294</c:v>
                </c:pt>
                <c:pt idx="60">
                  <c:v>42295</c:v>
                </c:pt>
                <c:pt idx="61">
                  <c:v>42296</c:v>
                </c:pt>
                <c:pt idx="62">
                  <c:v>42297</c:v>
                </c:pt>
                <c:pt idx="63">
                  <c:v>42298</c:v>
                </c:pt>
                <c:pt idx="64">
                  <c:v>42299</c:v>
                </c:pt>
                <c:pt idx="65">
                  <c:v>42300</c:v>
                </c:pt>
                <c:pt idx="66">
                  <c:v>42301</c:v>
                </c:pt>
                <c:pt idx="67">
                  <c:v>42302</c:v>
                </c:pt>
                <c:pt idx="68">
                  <c:v>42303</c:v>
                </c:pt>
                <c:pt idx="69">
                  <c:v>42304</c:v>
                </c:pt>
                <c:pt idx="70">
                  <c:v>42305</c:v>
                </c:pt>
                <c:pt idx="71">
                  <c:v>42306</c:v>
                </c:pt>
                <c:pt idx="72">
                  <c:v>42307</c:v>
                </c:pt>
                <c:pt idx="73">
                  <c:v>42308</c:v>
                </c:pt>
                <c:pt idx="74">
                  <c:v>42309</c:v>
                </c:pt>
                <c:pt idx="75">
                  <c:v>42310</c:v>
                </c:pt>
                <c:pt idx="76">
                  <c:v>42311</c:v>
                </c:pt>
                <c:pt idx="77">
                  <c:v>42312</c:v>
                </c:pt>
                <c:pt idx="78">
                  <c:v>42313</c:v>
                </c:pt>
                <c:pt idx="79">
                  <c:v>42314</c:v>
                </c:pt>
                <c:pt idx="80">
                  <c:v>42315</c:v>
                </c:pt>
                <c:pt idx="81">
                  <c:v>42316</c:v>
                </c:pt>
                <c:pt idx="82">
                  <c:v>42317</c:v>
                </c:pt>
                <c:pt idx="83">
                  <c:v>42318</c:v>
                </c:pt>
                <c:pt idx="84">
                  <c:v>42319</c:v>
                </c:pt>
                <c:pt idx="85">
                  <c:v>42320</c:v>
                </c:pt>
                <c:pt idx="86">
                  <c:v>42321</c:v>
                </c:pt>
                <c:pt idx="87">
                  <c:v>42322</c:v>
                </c:pt>
                <c:pt idx="88">
                  <c:v>42323</c:v>
                </c:pt>
                <c:pt idx="89">
                  <c:v>42324</c:v>
                </c:pt>
                <c:pt idx="90">
                  <c:v>42325</c:v>
                </c:pt>
                <c:pt idx="91">
                  <c:v>42326</c:v>
                </c:pt>
                <c:pt idx="92">
                  <c:v>42327</c:v>
                </c:pt>
                <c:pt idx="93">
                  <c:v>42328</c:v>
                </c:pt>
                <c:pt idx="94">
                  <c:v>42329</c:v>
                </c:pt>
                <c:pt idx="95">
                  <c:v>42330</c:v>
                </c:pt>
                <c:pt idx="96">
                  <c:v>42331</c:v>
                </c:pt>
                <c:pt idx="97">
                  <c:v>42332</c:v>
                </c:pt>
                <c:pt idx="98">
                  <c:v>42333</c:v>
                </c:pt>
                <c:pt idx="99">
                  <c:v>42334</c:v>
                </c:pt>
                <c:pt idx="100">
                  <c:v>42335</c:v>
                </c:pt>
                <c:pt idx="101">
                  <c:v>42336</c:v>
                </c:pt>
                <c:pt idx="102">
                  <c:v>42337</c:v>
                </c:pt>
                <c:pt idx="103">
                  <c:v>42338</c:v>
                </c:pt>
                <c:pt idx="104">
                  <c:v>42339</c:v>
                </c:pt>
                <c:pt idx="105">
                  <c:v>42340</c:v>
                </c:pt>
                <c:pt idx="106">
                  <c:v>42341</c:v>
                </c:pt>
                <c:pt idx="107">
                  <c:v>42342</c:v>
                </c:pt>
                <c:pt idx="108">
                  <c:v>42343</c:v>
                </c:pt>
                <c:pt idx="109">
                  <c:v>42344</c:v>
                </c:pt>
                <c:pt idx="110">
                  <c:v>42345</c:v>
                </c:pt>
                <c:pt idx="111">
                  <c:v>42346</c:v>
                </c:pt>
                <c:pt idx="112">
                  <c:v>42347</c:v>
                </c:pt>
                <c:pt idx="113">
                  <c:v>42348</c:v>
                </c:pt>
                <c:pt idx="114">
                  <c:v>42349</c:v>
                </c:pt>
                <c:pt idx="115">
                  <c:v>42350</c:v>
                </c:pt>
                <c:pt idx="116">
                  <c:v>42351</c:v>
                </c:pt>
                <c:pt idx="117">
                  <c:v>42352</c:v>
                </c:pt>
                <c:pt idx="118">
                  <c:v>42353</c:v>
                </c:pt>
                <c:pt idx="119">
                  <c:v>42354</c:v>
                </c:pt>
                <c:pt idx="120">
                  <c:v>42355</c:v>
                </c:pt>
                <c:pt idx="121">
                  <c:v>42356</c:v>
                </c:pt>
                <c:pt idx="122">
                  <c:v>42357</c:v>
                </c:pt>
                <c:pt idx="123">
                  <c:v>42358</c:v>
                </c:pt>
                <c:pt idx="124">
                  <c:v>42359</c:v>
                </c:pt>
                <c:pt idx="125">
                  <c:v>42360</c:v>
                </c:pt>
                <c:pt idx="126">
                  <c:v>42361</c:v>
                </c:pt>
                <c:pt idx="127">
                  <c:v>42362</c:v>
                </c:pt>
                <c:pt idx="128">
                  <c:v>42363</c:v>
                </c:pt>
                <c:pt idx="129">
                  <c:v>42364</c:v>
                </c:pt>
                <c:pt idx="130">
                  <c:v>42365</c:v>
                </c:pt>
                <c:pt idx="131">
                  <c:v>42366</c:v>
                </c:pt>
                <c:pt idx="132">
                  <c:v>42367</c:v>
                </c:pt>
                <c:pt idx="133">
                  <c:v>42368</c:v>
                </c:pt>
                <c:pt idx="134">
                  <c:v>42369</c:v>
                </c:pt>
                <c:pt idx="135">
                  <c:v>42370</c:v>
                </c:pt>
                <c:pt idx="136">
                  <c:v>42371</c:v>
                </c:pt>
                <c:pt idx="137">
                  <c:v>42372</c:v>
                </c:pt>
                <c:pt idx="138">
                  <c:v>42373</c:v>
                </c:pt>
                <c:pt idx="139">
                  <c:v>42374</c:v>
                </c:pt>
                <c:pt idx="140">
                  <c:v>42375</c:v>
                </c:pt>
                <c:pt idx="141">
                  <c:v>42376</c:v>
                </c:pt>
                <c:pt idx="142">
                  <c:v>42377</c:v>
                </c:pt>
                <c:pt idx="143">
                  <c:v>42378</c:v>
                </c:pt>
                <c:pt idx="144">
                  <c:v>42379</c:v>
                </c:pt>
                <c:pt idx="145">
                  <c:v>42380</c:v>
                </c:pt>
                <c:pt idx="146">
                  <c:v>42381</c:v>
                </c:pt>
                <c:pt idx="147">
                  <c:v>42382</c:v>
                </c:pt>
                <c:pt idx="148">
                  <c:v>42383</c:v>
                </c:pt>
                <c:pt idx="149">
                  <c:v>42384</c:v>
                </c:pt>
                <c:pt idx="150">
                  <c:v>42385</c:v>
                </c:pt>
                <c:pt idx="151">
                  <c:v>42386</c:v>
                </c:pt>
                <c:pt idx="152">
                  <c:v>42387</c:v>
                </c:pt>
                <c:pt idx="153">
                  <c:v>42388</c:v>
                </c:pt>
                <c:pt idx="154">
                  <c:v>42389</c:v>
                </c:pt>
                <c:pt idx="155">
                  <c:v>42390</c:v>
                </c:pt>
                <c:pt idx="156">
                  <c:v>42391</c:v>
                </c:pt>
                <c:pt idx="157">
                  <c:v>42392</c:v>
                </c:pt>
                <c:pt idx="158">
                  <c:v>42393</c:v>
                </c:pt>
                <c:pt idx="159">
                  <c:v>42394</c:v>
                </c:pt>
                <c:pt idx="160">
                  <c:v>42395</c:v>
                </c:pt>
                <c:pt idx="161">
                  <c:v>42396</c:v>
                </c:pt>
                <c:pt idx="162">
                  <c:v>42397</c:v>
                </c:pt>
                <c:pt idx="163">
                  <c:v>42398</c:v>
                </c:pt>
                <c:pt idx="164">
                  <c:v>42399</c:v>
                </c:pt>
                <c:pt idx="165">
                  <c:v>42400</c:v>
                </c:pt>
                <c:pt idx="166">
                  <c:v>42401</c:v>
                </c:pt>
                <c:pt idx="167">
                  <c:v>42402</c:v>
                </c:pt>
                <c:pt idx="168">
                  <c:v>42403</c:v>
                </c:pt>
                <c:pt idx="169">
                  <c:v>42404</c:v>
                </c:pt>
                <c:pt idx="170">
                  <c:v>42405</c:v>
                </c:pt>
                <c:pt idx="171">
                  <c:v>42406</c:v>
                </c:pt>
                <c:pt idx="172">
                  <c:v>42407</c:v>
                </c:pt>
                <c:pt idx="173">
                  <c:v>42408</c:v>
                </c:pt>
                <c:pt idx="174">
                  <c:v>42409</c:v>
                </c:pt>
                <c:pt idx="175">
                  <c:v>42410</c:v>
                </c:pt>
                <c:pt idx="176">
                  <c:v>42411</c:v>
                </c:pt>
                <c:pt idx="177">
                  <c:v>42412</c:v>
                </c:pt>
                <c:pt idx="178">
                  <c:v>42413</c:v>
                </c:pt>
                <c:pt idx="179">
                  <c:v>42414</c:v>
                </c:pt>
                <c:pt idx="180">
                  <c:v>42415</c:v>
                </c:pt>
                <c:pt idx="181">
                  <c:v>42416</c:v>
                </c:pt>
                <c:pt idx="182">
                  <c:v>42417</c:v>
                </c:pt>
                <c:pt idx="183">
                  <c:v>42418</c:v>
                </c:pt>
                <c:pt idx="184">
                  <c:v>42419</c:v>
                </c:pt>
                <c:pt idx="185">
                  <c:v>42420</c:v>
                </c:pt>
                <c:pt idx="186">
                  <c:v>42421</c:v>
                </c:pt>
                <c:pt idx="187">
                  <c:v>42422</c:v>
                </c:pt>
                <c:pt idx="188">
                  <c:v>42423</c:v>
                </c:pt>
                <c:pt idx="189">
                  <c:v>42424</c:v>
                </c:pt>
                <c:pt idx="190">
                  <c:v>42425</c:v>
                </c:pt>
                <c:pt idx="191">
                  <c:v>42426</c:v>
                </c:pt>
                <c:pt idx="192">
                  <c:v>42427</c:v>
                </c:pt>
                <c:pt idx="193">
                  <c:v>42428</c:v>
                </c:pt>
                <c:pt idx="194">
                  <c:v>42429</c:v>
                </c:pt>
                <c:pt idx="195">
                  <c:v>42430</c:v>
                </c:pt>
                <c:pt idx="196">
                  <c:v>42431</c:v>
                </c:pt>
                <c:pt idx="197">
                  <c:v>42432</c:v>
                </c:pt>
                <c:pt idx="198">
                  <c:v>42433</c:v>
                </c:pt>
                <c:pt idx="199">
                  <c:v>42434</c:v>
                </c:pt>
                <c:pt idx="200">
                  <c:v>42435</c:v>
                </c:pt>
                <c:pt idx="201">
                  <c:v>42436</c:v>
                </c:pt>
                <c:pt idx="202">
                  <c:v>42437</c:v>
                </c:pt>
                <c:pt idx="203">
                  <c:v>42438</c:v>
                </c:pt>
                <c:pt idx="204">
                  <c:v>42439</c:v>
                </c:pt>
                <c:pt idx="205">
                  <c:v>42440</c:v>
                </c:pt>
                <c:pt idx="206">
                  <c:v>42441</c:v>
                </c:pt>
                <c:pt idx="207">
                  <c:v>42442</c:v>
                </c:pt>
                <c:pt idx="208">
                  <c:v>42443</c:v>
                </c:pt>
                <c:pt idx="209">
                  <c:v>42444</c:v>
                </c:pt>
                <c:pt idx="210">
                  <c:v>42445</c:v>
                </c:pt>
                <c:pt idx="211">
                  <c:v>42446</c:v>
                </c:pt>
                <c:pt idx="212">
                  <c:v>42447</c:v>
                </c:pt>
                <c:pt idx="213">
                  <c:v>42448</c:v>
                </c:pt>
                <c:pt idx="214">
                  <c:v>42449</c:v>
                </c:pt>
                <c:pt idx="215">
                  <c:v>42450</c:v>
                </c:pt>
                <c:pt idx="216">
                  <c:v>42451</c:v>
                </c:pt>
                <c:pt idx="217">
                  <c:v>42452</c:v>
                </c:pt>
                <c:pt idx="218">
                  <c:v>42453</c:v>
                </c:pt>
                <c:pt idx="219">
                  <c:v>42454</c:v>
                </c:pt>
                <c:pt idx="220">
                  <c:v>42455</c:v>
                </c:pt>
                <c:pt idx="221">
                  <c:v>42456</c:v>
                </c:pt>
                <c:pt idx="222">
                  <c:v>42457</c:v>
                </c:pt>
                <c:pt idx="223">
                  <c:v>42458</c:v>
                </c:pt>
                <c:pt idx="224">
                  <c:v>42459</c:v>
                </c:pt>
                <c:pt idx="225">
                  <c:v>42460</c:v>
                </c:pt>
                <c:pt idx="226">
                  <c:v>42461</c:v>
                </c:pt>
                <c:pt idx="227">
                  <c:v>42462</c:v>
                </c:pt>
                <c:pt idx="228">
                  <c:v>42463</c:v>
                </c:pt>
                <c:pt idx="229">
                  <c:v>42464</c:v>
                </c:pt>
                <c:pt idx="230">
                  <c:v>42465</c:v>
                </c:pt>
                <c:pt idx="231">
                  <c:v>42466</c:v>
                </c:pt>
                <c:pt idx="232">
                  <c:v>42467</c:v>
                </c:pt>
                <c:pt idx="233">
                  <c:v>42468</c:v>
                </c:pt>
                <c:pt idx="234">
                  <c:v>42469</c:v>
                </c:pt>
                <c:pt idx="235">
                  <c:v>42470</c:v>
                </c:pt>
                <c:pt idx="236">
                  <c:v>42471</c:v>
                </c:pt>
                <c:pt idx="237">
                  <c:v>42472</c:v>
                </c:pt>
                <c:pt idx="238">
                  <c:v>42473</c:v>
                </c:pt>
                <c:pt idx="239">
                  <c:v>42474</c:v>
                </c:pt>
                <c:pt idx="240">
                  <c:v>42475</c:v>
                </c:pt>
                <c:pt idx="241">
                  <c:v>42476</c:v>
                </c:pt>
                <c:pt idx="242">
                  <c:v>42477</c:v>
                </c:pt>
                <c:pt idx="243">
                  <c:v>42478</c:v>
                </c:pt>
                <c:pt idx="244">
                  <c:v>42479</c:v>
                </c:pt>
                <c:pt idx="245">
                  <c:v>42480</c:v>
                </c:pt>
                <c:pt idx="246">
                  <c:v>42481</c:v>
                </c:pt>
                <c:pt idx="247">
                  <c:v>42482</c:v>
                </c:pt>
                <c:pt idx="248">
                  <c:v>42483</c:v>
                </c:pt>
                <c:pt idx="249">
                  <c:v>42484</c:v>
                </c:pt>
                <c:pt idx="250">
                  <c:v>42485</c:v>
                </c:pt>
                <c:pt idx="251">
                  <c:v>42486</c:v>
                </c:pt>
                <c:pt idx="252">
                  <c:v>42487</c:v>
                </c:pt>
                <c:pt idx="253">
                  <c:v>42488</c:v>
                </c:pt>
                <c:pt idx="254">
                  <c:v>42489</c:v>
                </c:pt>
                <c:pt idx="255">
                  <c:v>42490</c:v>
                </c:pt>
                <c:pt idx="256">
                  <c:v>42491</c:v>
                </c:pt>
                <c:pt idx="257">
                  <c:v>42492</c:v>
                </c:pt>
                <c:pt idx="258">
                  <c:v>42493</c:v>
                </c:pt>
                <c:pt idx="259">
                  <c:v>42494</c:v>
                </c:pt>
                <c:pt idx="260">
                  <c:v>42495</c:v>
                </c:pt>
                <c:pt idx="261">
                  <c:v>42496</c:v>
                </c:pt>
                <c:pt idx="262">
                  <c:v>42497</c:v>
                </c:pt>
                <c:pt idx="263">
                  <c:v>42498</c:v>
                </c:pt>
                <c:pt idx="264">
                  <c:v>42499</c:v>
                </c:pt>
                <c:pt idx="265">
                  <c:v>42500</c:v>
                </c:pt>
                <c:pt idx="266">
                  <c:v>42501</c:v>
                </c:pt>
                <c:pt idx="267">
                  <c:v>42502</c:v>
                </c:pt>
                <c:pt idx="268">
                  <c:v>42503</c:v>
                </c:pt>
                <c:pt idx="269">
                  <c:v>42504</c:v>
                </c:pt>
                <c:pt idx="270">
                  <c:v>42505</c:v>
                </c:pt>
                <c:pt idx="271">
                  <c:v>42506</c:v>
                </c:pt>
                <c:pt idx="272">
                  <c:v>42507</c:v>
                </c:pt>
                <c:pt idx="273">
                  <c:v>42508</c:v>
                </c:pt>
                <c:pt idx="274">
                  <c:v>42509</c:v>
                </c:pt>
                <c:pt idx="275">
                  <c:v>42510</c:v>
                </c:pt>
                <c:pt idx="276">
                  <c:v>42511</c:v>
                </c:pt>
                <c:pt idx="277">
                  <c:v>42512</c:v>
                </c:pt>
                <c:pt idx="278">
                  <c:v>42513</c:v>
                </c:pt>
                <c:pt idx="279">
                  <c:v>42514</c:v>
                </c:pt>
                <c:pt idx="280">
                  <c:v>42515</c:v>
                </c:pt>
                <c:pt idx="281">
                  <c:v>42516</c:v>
                </c:pt>
                <c:pt idx="282">
                  <c:v>42517</c:v>
                </c:pt>
                <c:pt idx="283">
                  <c:v>42518</c:v>
                </c:pt>
                <c:pt idx="284">
                  <c:v>42519</c:v>
                </c:pt>
                <c:pt idx="285">
                  <c:v>42520</c:v>
                </c:pt>
                <c:pt idx="286">
                  <c:v>42521</c:v>
                </c:pt>
                <c:pt idx="287">
                  <c:v>42522</c:v>
                </c:pt>
                <c:pt idx="288">
                  <c:v>42523</c:v>
                </c:pt>
                <c:pt idx="289">
                  <c:v>42524</c:v>
                </c:pt>
                <c:pt idx="290">
                  <c:v>42525</c:v>
                </c:pt>
                <c:pt idx="291">
                  <c:v>42526</c:v>
                </c:pt>
                <c:pt idx="292">
                  <c:v>42527</c:v>
                </c:pt>
                <c:pt idx="293">
                  <c:v>42528</c:v>
                </c:pt>
                <c:pt idx="294">
                  <c:v>42529</c:v>
                </c:pt>
                <c:pt idx="295">
                  <c:v>42530</c:v>
                </c:pt>
                <c:pt idx="296">
                  <c:v>42531</c:v>
                </c:pt>
                <c:pt idx="297">
                  <c:v>42532</c:v>
                </c:pt>
                <c:pt idx="298">
                  <c:v>42533</c:v>
                </c:pt>
                <c:pt idx="299">
                  <c:v>42534</c:v>
                </c:pt>
                <c:pt idx="300">
                  <c:v>42535</c:v>
                </c:pt>
                <c:pt idx="301">
                  <c:v>42536</c:v>
                </c:pt>
                <c:pt idx="302">
                  <c:v>42537</c:v>
                </c:pt>
                <c:pt idx="303">
                  <c:v>42538</c:v>
                </c:pt>
                <c:pt idx="304">
                  <c:v>42539</c:v>
                </c:pt>
                <c:pt idx="305">
                  <c:v>42540</c:v>
                </c:pt>
                <c:pt idx="306">
                  <c:v>42541</c:v>
                </c:pt>
                <c:pt idx="307">
                  <c:v>42542</c:v>
                </c:pt>
                <c:pt idx="308">
                  <c:v>42543</c:v>
                </c:pt>
                <c:pt idx="309">
                  <c:v>42544</c:v>
                </c:pt>
                <c:pt idx="310">
                  <c:v>42545</c:v>
                </c:pt>
                <c:pt idx="311">
                  <c:v>42546</c:v>
                </c:pt>
                <c:pt idx="312">
                  <c:v>42547</c:v>
                </c:pt>
                <c:pt idx="313">
                  <c:v>42548</c:v>
                </c:pt>
                <c:pt idx="314">
                  <c:v>42549</c:v>
                </c:pt>
                <c:pt idx="315">
                  <c:v>42550</c:v>
                </c:pt>
                <c:pt idx="316">
                  <c:v>42551</c:v>
                </c:pt>
                <c:pt idx="317">
                  <c:v>42552</c:v>
                </c:pt>
                <c:pt idx="318">
                  <c:v>42553</c:v>
                </c:pt>
                <c:pt idx="319">
                  <c:v>42554</c:v>
                </c:pt>
                <c:pt idx="320">
                  <c:v>42555</c:v>
                </c:pt>
                <c:pt idx="321">
                  <c:v>42556</c:v>
                </c:pt>
                <c:pt idx="322">
                  <c:v>42557</c:v>
                </c:pt>
                <c:pt idx="323">
                  <c:v>42558</c:v>
                </c:pt>
                <c:pt idx="324">
                  <c:v>42559</c:v>
                </c:pt>
                <c:pt idx="325">
                  <c:v>42560</c:v>
                </c:pt>
                <c:pt idx="326">
                  <c:v>42561</c:v>
                </c:pt>
                <c:pt idx="327">
                  <c:v>42562</c:v>
                </c:pt>
                <c:pt idx="328">
                  <c:v>42563</c:v>
                </c:pt>
                <c:pt idx="329">
                  <c:v>42564</c:v>
                </c:pt>
                <c:pt idx="330">
                  <c:v>42565</c:v>
                </c:pt>
                <c:pt idx="331">
                  <c:v>42566</c:v>
                </c:pt>
                <c:pt idx="332">
                  <c:v>42567</c:v>
                </c:pt>
                <c:pt idx="333">
                  <c:v>42568</c:v>
                </c:pt>
                <c:pt idx="334">
                  <c:v>42569</c:v>
                </c:pt>
                <c:pt idx="335">
                  <c:v>42570</c:v>
                </c:pt>
                <c:pt idx="336">
                  <c:v>42571</c:v>
                </c:pt>
                <c:pt idx="337">
                  <c:v>42572</c:v>
                </c:pt>
                <c:pt idx="338">
                  <c:v>42573</c:v>
                </c:pt>
                <c:pt idx="339">
                  <c:v>42574</c:v>
                </c:pt>
                <c:pt idx="340">
                  <c:v>42575</c:v>
                </c:pt>
                <c:pt idx="341">
                  <c:v>42576</c:v>
                </c:pt>
                <c:pt idx="342">
                  <c:v>42577</c:v>
                </c:pt>
                <c:pt idx="343">
                  <c:v>42578</c:v>
                </c:pt>
                <c:pt idx="344">
                  <c:v>42579</c:v>
                </c:pt>
                <c:pt idx="345">
                  <c:v>42580</c:v>
                </c:pt>
                <c:pt idx="346">
                  <c:v>42581</c:v>
                </c:pt>
                <c:pt idx="347">
                  <c:v>42582</c:v>
                </c:pt>
                <c:pt idx="348">
                  <c:v>42583</c:v>
                </c:pt>
                <c:pt idx="349">
                  <c:v>42584</c:v>
                </c:pt>
                <c:pt idx="350">
                  <c:v>42585</c:v>
                </c:pt>
                <c:pt idx="351">
                  <c:v>42586</c:v>
                </c:pt>
                <c:pt idx="352">
                  <c:v>42587</c:v>
                </c:pt>
                <c:pt idx="353">
                  <c:v>42588</c:v>
                </c:pt>
                <c:pt idx="354">
                  <c:v>42589</c:v>
                </c:pt>
                <c:pt idx="355">
                  <c:v>42590</c:v>
                </c:pt>
                <c:pt idx="356">
                  <c:v>42591</c:v>
                </c:pt>
                <c:pt idx="357">
                  <c:v>42592</c:v>
                </c:pt>
                <c:pt idx="358">
                  <c:v>42593</c:v>
                </c:pt>
                <c:pt idx="359">
                  <c:v>42594</c:v>
                </c:pt>
                <c:pt idx="360">
                  <c:v>42595</c:v>
                </c:pt>
                <c:pt idx="361">
                  <c:v>42596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42602</c:v>
                </c:pt>
                <c:pt idx="368">
                  <c:v>42603</c:v>
                </c:pt>
                <c:pt idx="369">
                  <c:v>42604</c:v>
                </c:pt>
                <c:pt idx="370">
                  <c:v>42605</c:v>
                </c:pt>
                <c:pt idx="371">
                  <c:v>42606</c:v>
                </c:pt>
                <c:pt idx="372">
                  <c:v>42607</c:v>
                </c:pt>
                <c:pt idx="373">
                  <c:v>42608</c:v>
                </c:pt>
                <c:pt idx="374">
                  <c:v>42609</c:v>
                </c:pt>
                <c:pt idx="375">
                  <c:v>42610</c:v>
                </c:pt>
                <c:pt idx="376">
                  <c:v>42611</c:v>
                </c:pt>
                <c:pt idx="377">
                  <c:v>42612</c:v>
                </c:pt>
                <c:pt idx="378">
                  <c:v>42613</c:v>
                </c:pt>
                <c:pt idx="379">
                  <c:v>42614</c:v>
                </c:pt>
                <c:pt idx="380">
                  <c:v>42615</c:v>
                </c:pt>
                <c:pt idx="381">
                  <c:v>42616</c:v>
                </c:pt>
                <c:pt idx="382">
                  <c:v>42617</c:v>
                </c:pt>
                <c:pt idx="383">
                  <c:v>42618</c:v>
                </c:pt>
                <c:pt idx="384">
                  <c:v>42619</c:v>
                </c:pt>
                <c:pt idx="385">
                  <c:v>42620</c:v>
                </c:pt>
                <c:pt idx="386">
                  <c:v>42621</c:v>
                </c:pt>
                <c:pt idx="387">
                  <c:v>42622</c:v>
                </c:pt>
                <c:pt idx="388">
                  <c:v>42623</c:v>
                </c:pt>
                <c:pt idx="389">
                  <c:v>42624</c:v>
                </c:pt>
                <c:pt idx="390">
                  <c:v>42625</c:v>
                </c:pt>
                <c:pt idx="391">
                  <c:v>42626</c:v>
                </c:pt>
                <c:pt idx="392">
                  <c:v>42627</c:v>
                </c:pt>
                <c:pt idx="393">
                  <c:v>42628</c:v>
                </c:pt>
                <c:pt idx="394">
                  <c:v>42629</c:v>
                </c:pt>
                <c:pt idx="395">
                  <c:v>42630</c:v>
                </c:pt>
                <c:pt idx="396">
                  <c:v>42631</c:v>
                </c:pt>
                <c:pt idx="397">
                  <c:v>42632</c:v>
                </c:pt>
                <c:pt idx="398">
                  <c:v>42633</c:v>
                </c:pt>
                <c:pt idx="399">
                  <c:v>42634</c:v>
                </c:pt>
                <c:pt idx="400">
                  <c:v>42635</c:v>
                </c:pt>
                <c:pt idx="401">
                  <c:v>42636</c:v>
                </c:pt>
                <c:pt idx="402">
                  <c:v>42637</c:v>
                </c:pt>
                <c:pt idx="403">
                  <c:v>42638</c:v>
                </c:pt>
                <c:pt idx="404">
                  <c:v>42639</c:v>
                </c:pt>
                <c:pt idx="405">
                  <c:v>42640</c:v>
                </c:pt>
                <c:pt idx="406">
                  <c:v>42641</c:v>
                </c:pt>
                <c:pt idx="407">
                  <c:v>42642</c:v>
                </c:pt>
                <c:pt idx="408">
                  <c:v>42643</c:v>
                </c:pt>
                <c:pt idx="409">
                  <c:v>42644</c:v>
                </c:pt>
                <c:pt idx="410">
                  <c:v>42645</c:v>
                </c:pt>
                <c:pt idx="411">
                  <c:v>42646</c:v>
                </c:pt>
                <c:pt idx="412">
                  <c:v>42647</c:v>
                </c:pt>
                <c:pt idx="413">
                  <c:v>42648</c:v>
                </c:pt>
                <c:pt idx="414">
                  <c:v>42649</c:v>
                </c:pt>
                <c:pt idx="415">
                  <c:v>42650</c:v>
                </c:pt>
                <c:pt idx="416">
                  <c:v>42651</c:v>
                </c:pt>
                <c:pt idx="417">
                  <c:v>42652</c:v>
                </c:pt>
                <c:pt idx="418">
                  <c:v>42653</c:v>
                </c:pt>
                <c:pt idx="419">
                  <c:v>42654</c:v>
                </c:pt>
                <c:pt idx="420">
                  <c:v>42655</c:v>
                </c:pt>
                <c:pt idx="421">
                  <c:v>42656</c:v>
                </c:pt>
                <c:pt idx="422">
                  <c:v>42657</c:v>
                </c:pt>
                <c:pt idx="423">
                  <c:v>42658</c:v>
                </c:pt>
                <c:pt idx="424">
                  <c:v>42659</c:v>
                </c:pt>
                <c:pt idx="425">
                  <c:v>42660</c:v>
                </c:pt>
                <c:pt idx="426">
                  <c:v>42661</c:v>
                </c:pt>
                <c:pt idx="427">
                  <c:v>42662</c:v>
                </c:pt>
                <c:pt idx="428">
                  <c:v>42663</c:v>
                </c:pt>
                <c:pt idx="429">
                  <c:v>42664</c:v>
                </c:pt>
                <c:pt idx="430">
                  <c:v>42665</c:v>
                </c:pt>
                <c:pt idx="431">
                  <c:v>42666</c:v>
                </c:pt>
                <c:pt idx="432">
                  <c:v>42667</c:v>
                </c:pt>
                <c:pt idx="433">
                  <c:v>42668</c:v>
                </c:pt>
                <c:pt idx="434">
                  <c:v>42669</c:v>
                </c:pt>
                <c:pt idx="435">
                  <c:v>42670</c:v>
                </c:pt>
                <c:pt idx="436">
                  <c:v>42671</c:v>
                </c:pt>
                <c:pt idx="437">
                  <c:v>42672</c:v>
                </c:pt>
                <c:pt idx="438">
                  <c:v>42673</c:v>
                </c:pt>
                <c:pt idx="439">
                  <c:v>42674</c:v>
                </c:pt>
                <c:pt idx="440">
                  <c:v>42675</c:v>
                </c:pt>
                <c:pt idx="441">
                  <c:v>42676</c:v>
                </c:pt>
                <c:pt idx="442">
                  <c:v>42677</c:v>
                </c:pt>
                <c:pt idx="443">
                  <c:v>42678</c:v>
                </c:pt>
                <c:pt idx="444">
                  <c:v>42679</c:v>
                </c:pt>
                <c:pt idx="445">
                  <c:v>42680</c:v>
                </c:pt>
                <c:pt idx="446">
                  <c:v>42681</c:v>
                </c:pt>
                <c:pt idx="447">
                  <c:v>42682</c:v>
                </c:pt>
                <c:pt idx="448">
                  <c:v>42683</c:v>
                </c:pt>
                <c:pt idx="449">
                  <c:v>42684</c:v>
                </c:pt>
                <c:pt idx="450">
                  <c:v>42685</c:v>
                </c:pt>
                <c:pt idx="451">
                  <c:v>42686</c:v>
                </c:pt>
                <c:pt idx="452">
                  <c:v>42687</c:v>
                </c:pt>
                <c:pt idx="453">
                  <c:v>42688</c:v>
                </c:pt>
                <c:pt idx="454">
                  <c:v>42689</c:v>
                </c:pt>
                <c:pt idx="455">
                  <c:v>42690</c:v>
                </c:pt>
                <c:pt idx="456">
                  <c:v>42691</c:v>
                </c:pt>
                <c:pt idx="457">
                  <c:v>42692</c:v>
                </c:pt>
                <c:pt idx="458">
                  <c:v>42693</c:v>
                </c:pt>
                <c:pt idx="459">
                  <c:v>42694</c:v>
                </c:pt>
                <c:pt idx="460">
                  <c:v>42695</c:v>
                </c:pt>
                <c:pt idx="461">
                  <c:v>42696</c:v>
                </c:pt>
                <c:pt idx="462">
                  <c:v>42697</c:v>
                </c:pt>
                <c:pt idx="463">
                  <c:v>42698</c:v>
                </c:pt>
                <c:pt idx="464">
                  <c:v>42699</c:v>
                </c:pt>
                <c:pt idx="465">
                  <c:v>42700</c:v>
                </c:pt>
                <c:pt idx="466">
                  <c:v>42701</c:v>
                </c:pt>
                <c:pt idx="467">
                  <c:v>42702</c:v>
                </c:pt>
                <c:pt idx="468">
                  <c:v>42703</c:v>
                </c:pt>
                <c:pt idx="469">
                  <c:v>42704</c:v>
                </c:pt>
                <c:pt idx="470">
                  <c:v>42705</c:v>
                </c:pt>
                <c:pt idx="471">
                  <c:v>42706</c:v>
                </c:pt>
                <c:pt idx="472">
                  <c:v>42707</c:v>
                </c:pt>
                <c:pt idx="473">
                  <c:v>42708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42714</c:v>
                </c:pt>
                <c:pt idx="480">
                  <c:v>42715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42721</c:v>
                </c:pt>
                <c:pt idx="487">
                  <c:v>42722</c:v>
                </c:pt>
                <c:pt idx="488">
                  <c:v>42723</c:v>
                </c:pt>
                <c:pt idx="489">
                  <c:v>42724</c:v>
                </c:pt>
                <c:pt idx="490">
                  <c:v>42725</c:v>
                </c:pt>
                <c:pt idx="491">
                  <c:v>42726</c:v>
                </c:pt>
                <c:pt idx="492">
                  <c:v>42727</c:v>
                </c:pt>
                <c:pt idx="493">
                  <c:v>42728</c:v>
                </c:pt>
                <c:pt idx="494">
                  <c:v>42729</c:v>
                </c:pt>
                <c:pt idx="495">
                  <c:v>42730</c:v>
                </c:pt>
                <c:pt idx="496">
                  <c:v>42731</c:v>
                </c:pt>
                <c:pt idx="497">
                  <c:v>42732</c:v>
                </c:pt>
                <c:pt idx="498">
                  <c:v>42733</c:v>
                </c:pt>
                <c:pt idx="499">
                  <c:v>42734</c:v>
                </c:pt>
                <c:pt idx="500">
                  <c:v>42735</c:v>
                </c:pt>
                <c:pt idx="501">
                  <c:v>42736</c:v>
                </c:pt>
                <c:pt idx="502">
                  <c:v>42737</c:v>
                </c:pt>
                <c:pt idx="503">
                  <c:v>42738</c:v>
                </c:pt>
                <c:pt idx="504">
                  <c:v>42739</c:v>
                </c:pt>
                <c:pt idx="505">
                  <c:v>42740</c:v>
                </c:pt>
                <c:pt idx="506">
                  <c:v>42741</c:v>
                </c:pt>
                <c:pt idx="507">
                  <c:v>42742</c:v>
                </c:pt>
                <c:pt idx="508">
                  <c:v>42743</c:v>
                </c:pt>
                <c:pt idx="509">
                  <c:v>42744</c:v>
                </c:pt>
                <c:pt idx="510">
                  <c:v>42745</c:v>
                </c:pt>
                <c:pt idx="511">
                  <c:v>42746</c:v>
                </c:pt>
                <c:pt idx="512">
                  <c:v>42747</c:v>
                </c:pt>
                <c:pt idx="513">
                  <c:v>42748</c:v>
                </c:pt>
                <c:pt idx="514">
                  <c:v>42749</c:v>
                </c:pt>
                <c:pt idx="515">
                  <c:v>42750</c:v>
                </c:pt>
                <c:pt idx="516">
                  <c:v>42751</c:v>
                </c:pt>
                <c:pt idx="517">
                  <c:v>42752</c:v>
                </c:pt>
                <c:pt idx="518">
                  <c:v>42753</c:v>
                </c:pt>
                <c:pt idx="519">
                  <c:v>42754</c:v>
                </c:pt>
                <c:pt idx="520">
                  <c:v>42755</c:v>
                </c:pt>
                <c:pt idx="521">
                  <c:v>42756</c:v>
                </c:pt>
                <c:pt idx="522">
                  <c:v>42757</c:v>
                </c:pt>
                <c:pt idx="523">
                  <c:v>42758</c:v>
                </c:pt>
                <c:pt idx="524">
                  <c:v>42759</c:v>
                </c:pt>
                <c:pt idx="525">
                  <c:v>42760</c:v>
                </c:pt>
                <c:pt idx="526">
                  <c:v>42761</c:v>
                </c:pt>
                <c:pt idx="527">
                  <c:v>42762</c:v>
                </c:pt>
                <c:pt idx="528">
                  <c:v>42763</c:v>
                </c:pt>
                <c:pt idx="529">
                  <c:v>42764</c:v>
                </c:pt>
                <c:pt idx="530">
                  <c:v>42765</c:v>
                </c:pt>
                <c:pt idx="531">
                  <c:v>42766</c:v>
                </c:pt>
                <c:pt idx="532">
                  <c:v>42767</c:v>
                </c:pt>
                <c:pt idx="533">
                  <c:v>42768</c:v>
                </c:pt>
                <c:pt idx="534">
                  <c:v>42769</c:v>
                </c:pt>
                <c:pt idx="535">
                  <c:v>42770</c:v>
                </c:pt>
                <c:pt idx="536">
                  <c:v>42771</c:v>
                </c:pt>
                <c:pt idx="537">
                  <c:v>42772</c:v>
                </c:pt>
                <c:pt idx="538">
                  <c:v>42773</c:v>
                </c:pt>
                <c:pt idx="539">
                  <c:v>42774</c:v>
                </c:pt>
                <c:pt idx="540">
                  <c:v>42775</c:v>
                </c:pt>
                <c:pt idx="541">
                  <c:v>42776</c:v>
                </c:pt>
                <c:pt idx="542">
                  <c:v>42777</c:v>
                </c:pt>
                <c:pt idx="543">
                  <c:v>42778</c:v>
                </c:pt>
                <c:pt idx="544">
                  <c:v>42779</c:v>
                </c:pt>
                <c:pt idx="545">
                  <c:v>42780</c:v>
                </c:pt>
                <c:pt idx="546">
                  <c:v>42781</c:v>
                </c:pt>
                <c:pt idx="547">
                  <c:v>42782</c:v>
                </c:pt>
                <c:pt idx="548">
                  <c:v>42783</c:v>
                </c:pt>
                <c:pt idx="549">
                  <c:v>42784</c:v>
                </c:pt>
                <c:pt idx="550">
                  <c:v>42785</c:v>
                </c:pt>
                <c:pt idx="551">
                  <c:v>42786</c:v>
                </c:pt>
                <c:pt idx="552">
                  <c:v>42787</c:v>
                </c:pt>
                <c:pt idx="553">
                  <c:v>42788</c:v>
                </c:pt>
                <c:pt idx="554">
                  <c:v>42789</c:v>
                </c:pt>
                <c:pt idx="555">
                  <c:v>42790</c:v>
                </c:pt>
                <c:pt idx="556">
                  <c:v>42791</c:v>
                </c:pt>
                <c:pt idx="557">
                  <c:v>42792</c:v>
                </c:pt>
                <c:pt idx="558">
                  <c:v>42793</c:v>
                </c:pt>
                <c:pt idx="559">
                  <c:v>42794</c:v>
                </c:pt>
                <c:pt idx="560">
                  <c:v>42795</c:v>
                </c:pt>
                <c:pt idx="561">
                  <c:v>42796</c:v>
                </c:pt>
                <c:pt idx="562">
                  <c:v>42797</c:v>
                </c:pt>
                <c:pt idx="563">
                  <c:v>42798</c:v>
                </c:pt>
                <c:pt idx="564">
                  <c:v>42799</c:v>
                </c:pt>
                <c:pt idx="565">
                  <c:v>42800</c:v>
                </c:pt>
                <c:pt idx="566">
                  <c:v>42801</c:v>
                </c:pt>
                <c:pt idx="567">
                  <c:v>42802</c:v>
                </c:pt>
                <c:pt idx="568">
                  <c:v>42803</c:v>
                </c:pt>
                <c:pt idx="569">
                  <c:v>42804</c:v>
                </c:pt>
                <c:pt idx="570">
                  <c:v>42805</c:v>
                </c:pt>
                <c:pt idx="571">
                  <c:v>42806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42812</c:v>
                </c:pt>
                <c:pt idx="578">
                  <c:v>42813</c:v>
                </c:pt>
                <c:pt idx="579">
                  <c:v>42814</c:v>
                </c:pt>
                <c:pt idx="580">
                  <c:v>42815</c:v>
                </c:pt>
                <c:pt idx="581">
                  <c:v>42816</c:v>
                </c:pt>
                <c:pt idx="582">
                  <c:v>42817</c:v>
                </c:pt>
                <c:pt idx="583">
                  <c:v>42818</c:v>
                </c:pt>
                <c:pt idx="584">
                  <c:v>42819</c:v>
                </c:pt>
                <c:pt idx="585">
                  <c:v>42820</c:v>
                </c:pt>
                <c:pt idx="586">
                  <c:v>42821</c:v>
                </c:pt>
                <c:pt idx="587">
                  <c:v>42822</c:v>
                </c:pt>
                <c:pt idx="588">
                  <c:v>42823</c:v>
                </c:pt>
                <c:pt idx="589">
                  <c:v>42824</c:v>
                </c:pt>
                <c:pt idx="590">
                  <c:v>42825</c:v>
                </c:pt>
                <c:pt idx="591">
                  <c:v>42826</c:v>
                </c:pt>
                <c:pt idx="592">
                  <c:v>42827</c:v>
                </c:pt>
                <c:pt idx="593">
                  <c:v>42828</c:v>
                </c:pt>
                <c:pt idx="594">
                  <c:v>42829</c:v>
                </c:pt>
                <c:pt idx="595">
                  <c:v>42830</c:v>
                </c:pt>
                <c:pt idx="596">
                  <c:v>42831</c:v>
                </c:pt>
                <c:pt idx="597">
                  <c:v>42832</c:v>
                </c:pt>
                <c:pt idx="598">
                  <c:v>42833</c:v>
                </c:pt>
                <c:pt idx="599">
                  <c:v>42834</c:v>
                </c:pt>
                <c:pt idx="600">
                  <c:v>42835</c:v>
                </c:pt>
                <c:pt idx="601">
                  <c:v>42836</c:v>
                </c:pt>
                <c:pt idx="602">
                  <c:v>42837</c:v>
                </c:pt>
                <c:pt idx="603">
                  <c:v>42838</c:v>
                </c:pt>
                <c:pt idx="604">
                  <c:v>42839</c:v>
                </c:pt>
                <c:pt idx="605">
                  <c:v>42840</c:v>
                </c:pt>
                <c:pt idx="606">
                  <c:v>42841</c:v>
                </c:pt>
                <c:pt idx="607">
                  <c:v>42842</c:v>
                </c:pt>
                <c:pt idx="608">
                  <c:v>42843</c:v>
                </c:pt>
                <c:pt idx="609">
                  <c:v>42844</c:v>
                </c:pt>
                <c:pt idx="610">
                  <c:v>42845</c:v>
                </c:pt>
                <c:pt idx="611">
                  <c:v>42846</c:v>
                </c:pt>
                <c:pt idx="612">
                  <c:v>42847</c:v>
                </c:pt>
                <c:pt idx="613">
                  <c:v>42848</c:v>
                </c:pt>
                <c:pt idx="614">
                  <c:v>42849</c:v>
                </c:pt>
                <c:pt idx="615">
                  <c:v>42850</c:v>
                </c:pt>
                <c:pt idx="616">
                  <c:v>42851</c:v>
                </c:pt>
                <c:pt idx="617">
                  <c:v>42852</c:v>
                </c:pt>
                <c:pt idx="618">
                  <c:v>42853</c:v>
                </c:pt>
                <c:pt idx="619">
                  <c:v>42854</c:v>
                </c:pt>
                <c:pt idx="620">
                  <c:v>42855</c:v>
                </c:pt>
                <c:pt idx="621">
                  <c:v>42856</c:v>
                </c:pt>
                <c:pt idx="622">
                  <c:v>42857</c:v>
                </c:pt>
                <c:pt idx="623">
                  <c:v>42858</c:v>
                </c:pt>
                <c:pt idx="624">
                  <c:v>42859</c:v>
                </c:pt>
                <c:pt idx="625">
                  <c:v>42860</c:v>
                </c:pt>
                <c:pt idx="626">
                  <c:v>42861</c:v>
                </c:pt>
                <c:pt idx="627">
                  <c:v>42862</c:v>
                </c:pt>
                <c:pt idx="628">
                  <c:v>42863</c:v>
                </c:pt>
                <c:pt idx="629">
                  <c:v>42864</c:v>
                </c:pt>
                <c:pt idx="630">
                  <c:v>42865</c:v>
                </c:pt>
                <c:pt idx="631">
                  <c:v>42866</c:v>
                </c:pt>
                <c:pt idx="632">
                  <c:v>42867</c:v>
                </c:pt>
                <c:pt idx="633">
                  <c:v>42868</c:v>
                </c:pt>
                <c:pt idx="634">
                  <c:v>42869</c:v>
                </c:pt>
                <c:pt idx="635">
                  <c:v>42870</c:v>
                </c:pt>
                <c:pt idx="636">
                  <c:v>42871</c:v>
                </c:pt>
                <c:pt idx="637">
                  <c:v>42872</c:v>
                </c:pt>
                <c:pt idx="638">
                  <c:v>42873</c:v>
                </c:pt>
                <c:pt idx="639">
                  <c:v>42874</c:v>
                </c:pt>
                <c:pt idx="640">
                  <c:v>42875</c:v>
                </c:pt>
                <c:pt idx="641">
                  <c:v>42876</c:v>
                </c:pt>
                <c:pt idx="642">
                  <c:v>42877</c:v>
                </c:pt>
                <c:pt idx="643">
                  <c:v>42878</c:v>
                </c:pt>
                <c:pt idx="644">
                  <c:v>42879</c:v>
                </c:pt>
                <c:pt idx="645">
                  <c:v>42880</c:v>
                </c:pt>
                <c:pt idx="646">
                  <c:v>42881</c:v>
                </c:pt>
                <c:pt idx="647">
                  <c:v>42882</c:v>
                </c:pt>
                <c:pt idx="648">
                  <c:v>42883</c:v>
                </c:pt>
                <c:pt idx="649">
                  <c:v>42884</c:v>
                </c:pt>
                <c:pt idx="650">
                  <c:v>42885</c:v>
                </c:pt>
                <c:pt idx="651">
                  <c:v>42886</c:v>
                </c:pt>
                <c:pt idx="652">
                  <c:v>42887</c:v>
                </c:pt>
                <c:pt idx="653">
                  <c:v>42888</c:v>
                </c:pt>
                <c:pt idx="654">
                  <c:v>42889</c:v>
                </c:pt>
                <c:pt idx="655">
                  <c:v>42890</c:v>
                </c:pt>
                <c:pt idx="656">
                  <c:v>42891</c:v>
                </c:pt>
                <c:pt idx="657">
                  <c:v>42892</c:v>
                </c:pt>
                <c:pt idx="658">
                  <c:v>42893</c:v>
                </c:pt>
                <c:pt idx="659">
                  <c:v>42894</c:v>
                </c:pt>
                <c:pt idx="660">
                  <c:v>42895</c:v>
                </c:pt>
                <c:pt idx="661">
                  <c:v>42896</c:v>
                </c:pt>
                <c:pt idx="662">
                  <c:v>42897</c:v>
                </c:pt>
                <c:pt idx="663">
                  <c:v>42898</c:v>
                </c:pt>
                <c:pt idx="664">
                  <c:v>42899</c:v>
                </c:pt>
                <c:pt idx="665">
                  <c:v>42900</c:v>
                </c:pt>
                <c:pt idx="666">
                  <c:v>42901</c:v>
                </c:pt>
                <c:pt idx="667">
                  <c:v>42902</c:v>
                </c:pt>
                <c:pt idx="668">
                  <c:v>42903</c:v>
                </c:pt>
                <c:pt idx="669">
                  <c:v>42904</c:v>
                </c:pt>
                <c:pt idx="670">
                  <c:v>42905</c:v>
                </c:pt>
                <c:pt idx="671">
                  <c:v>42906</c:v>
                </c:pt>
                <c:pt idx="672">
                  <c:v>42907</c:v>
                </c:pt>
                <c:pt idx="673">
                  <c:v>42908</c:v>
                </c:pt>
                <c:pt idx="674">
                  <c:v>42909</c:v>
                </c:pt>
                <c:pt idx="675">
                  <c:v>42910</c:v>
                </c:pt>
                <c:pt idx="676">
                  <c:v>42911</c:v>
                </c:pt>
                <c:pt idx="677">
                  <c:v>42912</c:v>
                </c:pt>
                <c:pt idx="678">
                  <c:v>42913</c:v>
                </c:pt>
                <c:pt idx="679">
                  <c:v>42914</c:v>
                </c:pt>
                <c:pt idx="680">
                  <c:v>42915</c:v>
                </c:pt>
                <c:pt idx="681">
                  <c:v>42916</c:v>
                </c:pt>
                <c:pt idx="682">
                  <c:v>42917</c:v>
                </c:pt>
                <c:pt idx="683">
                  <c:v>42918</c:v>
                </c:pt>
                <c:pt idx="684">
                  <c:v>42919</c:v>
                </c:pt>
                <c:pt idx="685">
                  <c:v>42920</c:v>
                </c:pt>
                <c:pt idx="686">
                  <c:v>42921</c:v>
                </c:pt>
                <c:pt idx="687">
                  <c:v>42922</c:v>
                </c:pt>
                <c:pt idx="688">
                  <c:v>42923</c:v>
                </c:pt>
                <c:pt idx="689">
                  <c:v>42924</c:v>
                </c:pt>
                <c:pt idx="690">
                  <c:v>42925</c:v>
                </c:pt>
                <c:pt idx="691">
                  <c:v>42926</c:v>
                </c:pt>
                <c:pt idx="692">
                  <c:v>42927</c:v>
                </c:pt>
                <c:pt idx="693">
                  <c:v>42928</c:v>
                </c:pt>
                <c:pt idx="694">
                  <c:v>42929</c:v>
                </c:pt>
                <c:pt idx="695">
                  <c:v>42930</c:v>
                </c:pt>
                <c:pt idx="696">
                  <c:v>42931</c:v>
                </c:pt>
                <c:pt idx="697">
                  <c:v>42932</c:v>
                </c:pt>
                <c:pt idx="698">
                  <c:v>42933</c:v>
                </c:pt>
                <c:pt idx="699">
                  <c:v>42934</c:v>
                </c:pt>
                <c:pt idx="700">
                  <c:v>42935</c:v>
                </c:pt>
                <c:pt idx="701">
                  <c:v>42936</c:v>
                </c:pt>
                <c:pt idx="702">
                  <c:v>42937</c:v>
                </c:pt>
                <c:pt idx="703">
                  <c:v>42938</c:v>
                </c:pt>
              </c:numCache>
            </c:numRef>
          </c:xVal>
          <c:yVal>
            <c:numRef>
              <c:f>'Simulated '!$Z$3:$Z$706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246.14322350224717</c:v>
                </c:pt>
                <c:pt idx="12">
                  <c:v>246.14322350224717</c:v>
                </c:pt>
                <c:pt idx="13">
                  <c:v>229.54533038229653</c:v>
                </c:pt>
                <c:pt idx="14">
                  <c:v>228.83903705804332</c:v>
                </c:pt>
                <c:pt idx="15">
                  <c:v>195.99639748026857</c:v>
                </c:pt>
                <c:pt idx="16">
                  <c:v>170.92298446927924</c:v>
                </c:pt>
                <c:pt idx="17">
                  <c:v>171.62927779353248</c:v>
                </c:pt>
                <c:pt idx="18">
                  <c:v>167.39151784801317</c:v>
                </c:pt>
                <c:pt idx="19">
                  <c:v>168.45095783439297</c:v>
                </c:pt>
                <c:pt idx="20">
                  <c:v>146.55586478254318</c:v>
                </c:pt>
                <c:pt idx="21">
                  <c:v>144.79013147191009</c:v>
                </c:pt>
                <c:pt idx="22">
                  <c:v>120.77615844730063</c:v>
                </c:pt>
                <c:pt idx="23">
                  <c:v>121.83559843368046</c:v>
                </c:pt>
                <c:pt idx="24">
                  <c:v>120.77615844730063</c:v>
                </c:pt>
                <c:pt idx="25">
                  <c:v>125.36706505494655</c:v>
                </c:pt>
                <c:pt idx="26">
                  <c:v>119.7167184609208</c:v>
                </c:pt>
                <c:pt idx="27">
                  <c:v>100.64679870608386</c:v>
                </c:pt>
                <c:pt idx="28">
                  <c:v>80.517438964867083</c:v>
                </c:pt>
                <c:pt idx="29">
                  <c:v>81.223732289120306</c:v>
                </c:pt>
                <c:pt idx="30">
                  <c:v>81.223732289120306</c:v>
                </c:pt>
                <c:pt idx="31">
                  <c:v>76.632825681474372</c:v>
                </c:pt>
                <c:pt idx="32">
                  <c:v>76.632825681474372</c:v>
                </c:pt>
                <c:pt idx="33">
                  <c:v>83.342612261879964</c:v>
                </c:pt>
                <c:pt idx="34">
                  <c:v>83.342612261879964</c:v>
                </c:pt>
                <c:pt idx="35">
                  <c:v>82.989465599753359</c:v>
                </c:pt>
                <c:pt idx="36">
                  <c:v>82.989465599753359</c:v>
                </c:pt>
                <c:pt idx="37">
                  <c:v>82.989465599753359</c:v>
                </c:pt>
                <c:pt idx="38">
                  <c:v>76.279679019347768</c:v>
                </c:pt>
                <c:pt idx="39">
                  <c:v>82.989465599753359</c:v>
                </c:pt>
                <c:pt idx="40">
                  <c:v>80.870585626993702</c:v>
                </c:pt>
                <c:pt idx="41">
                  <c:v>79.104852316360649</c:v>
                </c:pt>
                <c:pt idx="42">
                  <c:v>80.870585626993702</c:v>
                </c:pt>
                <c:pt idx="43">
                  <c:v>80.164292302740478</c:v>
                </c:pt>
                <c:pt idx="44">
                  <c:v>100.99994536821046</c:v>
                </c:pt>
                <c:pt idx="45">
                  <c:v>102.0593853545903</c:v>
                </c:pt>
                <c:pt idx="46">
                  <c:v>98.17477207119758</c:v>
                </c:pt>
                <c:pt idx="47">
                  <c:v>98.17477207119758</c:v>
                </c:pt>
                <c:pt idx="48">
                  <c:v>98.17477207119758</c:v>
                </c:pt>
                <c:pt idx="49">
                  <c:v>103.11882534097012</c:v>
                </c:pt>
                <c:pt idx="50">
                  <c:v>30.017466280761852</c:v>
                </c:pt>
                <c:pt idx="51">
                  <c:v>30.017466280761852</c:v>
                </c:pt>
                <c:pt idx="52">
                  <c:v>30.017466280761852</c:v>
                </c:pt>
                <c:pt idx="53">
                  <c:v>38.139839509673884</c:v>
                </c:pt>
                <c:pt idx="54">
                  <c:v>38.139839509673884</c:v>
                </c:pt>
                <c:pt idx="55">
                  <c:v>32.136346253521516</c:v>
                </c:pt>
                <c:pt idx="56">
                  <c:v>37.080399523294055</c:v>
                </c:pt>
                <c:pt idx="57">
                  <c:v>37.080399523294055</c:v>
                </c:pt>
                <c:pt idx="58">
                  <c:v>38.139839509673884</c:v>
                </c:pt>
                <c:pt idx="59">
                  <c:v>33.902079564154562</c:v>
                </c:pt>
                <c:pt idx="60">
                  <c:v>33.902079564154562</c:v>
                </c:pt>
                <c:pt idx="61">
                  <c:v>22.954533038229652</c:v>
                </c:pt>
                <c:pt idx="62">
                  <c:v>19.069919754836942</c:v>
                </c:pt>
                <c:pt idx="63">
                  <c:v>27.898586308002194</c:v>
                </c:pt>
                <c:pt idx="64">
                  <c:v>21.89509305184982</c:v>
                </c:pt>
                <c:pt idx="65">
                  <c:v>18.010479768457113</c:v>
                </c:pt>
                <c:pt idx="66">
                  <c:v>15.891599795697452</c:v>
                </c:pt>
                <c:pt idx="67">
                  <c:v>14.83215980931762</c:v>
                </c:pt>
                <c:pt idx="68">
                  <c:v>13.066426498684571</c:v>
                </c:pt>
                <c:pt idx="69">
                  <c:v>10.94754652592491</c:v>
                </c:pt>
                <c:pt idx="70">
                  <c:v>10.94754652592491</c:v>
                </c:pt>
                <c:pt idx="71">
                  <c:v>10.94754652592491</c:v>
                </c:pt>
                <c:pt idx="72">
                  <c:v>10.94754652592491</c:v>
                </c:pt>
                <c:pt idx="73">
                  <c:v>10.94754652592491</c:v>
                </c:pt>
                <c:pt idx="74">
                  <c:v>10.94754652592491</c:v>
                </c:pt>
                <c:pt idx="75">
                  <c:v>10.94754652592491</c:v>
                </c:pt>
                <c:pt idx="76">
                  <c:v>10.94754652592491</c:v>
                </c:pt>
                <c:pt idx="77">
                  <c:v>10.94754652592491</c:v>
                </c:pt>
                <c:pt idx="78">
                  <c:v>10.94754652592491</c:v>
                </c:pt>
                <c:pt idx="79">
                  <c:v>10.94754652592491</c:v>
                </c:pt>
                <c:pt idx="80">
                  <c:v>10.94754652592491</c:v>
                </c:pt>
                <c:pt idx="81">
                  <c:v>10.94754652592491</c:v>
                </c:pt>
                <c:pt idx="82">
                  <c:v>10.94754652592491</c:v>
                </c:pt>
                <c:pt idx="83">
                  <c:v>10.94754652592491</c:v>
                </c:pt>
                <c:pt idx="84">
                  <c:v>10.94754652592491</c:v>
                </c:pt>
                <c:pt idx="85">
                  <c:v>10.94754652592491</c:v>
                </c:pt>
                <c:pt idx="86">
                  <c:v>10.94754652592491</c:v>
                </c:pt>
                <c:pt idx="87">
                  <c:v>10.94754652592491</c:v>
                </c:pt>
                <c:pt idx="88">
                  <c:v>10.94754652592491</c:v>
                </c:pt>
                <c:pt idx="89">
                  <c:v>10.94754652592491</c:v>
                </c:pt>
                <c:pt idx="90">
                  <c:v>10.94754652592491</c:v>
                </c:pt>
                <c:pt idx="91">
                  <c:v>10.94754652592491</c:v>
                </c:pt>
                <c:pt idx="92">
                  <c:v>10.94754652592491</c:v>
                </c:pt>
                <c:pt idx="93">
                  <c:v>10.94754652592491</c:v>
                </c:pt>
                <c:pt idx="94">
                  <c:v>10.94754652592491</c:v>
                </c:pt>
                <c:pt idx="95">
                  <c:v>10.94754652592491</c:v>
                </c:pt>
                <c:pt idx="96">
                  <c:v>10.94754652592491</c:v>
                </c:pt>
                <c:pt idx="97">
                  <c:v>10.94754652592491</c:v>
                </c:pt>
                <c:pt idx="98">
                  <c:v>10.94754652592491</c:v>
                </c:pt>
                <c:pt idx="99">
                  <c:v>10.94754652592491</c:v>
                </c:pt>
                <c:pt idx="100">
                  <c:v>10.94754652592491</c:v>
                </c:pt>
                <c:pt idx="101">
                  <c:v>10.94754652592491</c:v>
                </c:pt>
                <c:pt idx="102">
                  <c:v>10.94754652592491</c:v>
                </c:pt>
                <c:pt idx="103">
                  <c:v>10.94754652592491</c:v>
                </c:pt>
                <c:pt idx="104">
                  <c:v>10.94754652592491</c:v>
                </c:pt>
                <c:pt idx="105">
                  <c:v>10.94754652592491</c:v>
                </c:pt>
                <c:pt idx="106">
                  <c:v>10.94754652592491</c:v>
                </c:pt>
                <c:pt idx="107">
                  <c:v>10.94754652592491</c:v>
                </c:pt>
                <c:pt idx="108">
                  <c:v>10.94754652592491</c:v>
                </c:pt>
                <c:pt idx="109">
                  <c:v>10.94754652592491</c:v>
                </c:pt>
                <c:pt idx="110">
                  <c:v>10.94754652592491</c:v>
                </c:pt>
                <c:pt idx="111">
                  <c:v>10.94754652592491</c:v>
                </c:pt>
                <c:pt idx="112">
                  <c:v>12.006986512304742</c:v>
                </c:pt>
                <c:pt idx="113">
                  <c:v>12.006986512304742</c:v>
                </c:pt>
                <c:pt idx="114">
                  <c:v>12.006986512304742</c:v>
                </c:pt>
                <c:pt idx="115">
                  <c:v>12.006986512304742</c:v>
                </c:pt>
                <c:pt idx="116">
                  <c:v>12.006986512304742</c:v>
                </c:pt>
                <c:pt idx="117">
                  <c:v>12.006986512304742</c:v>
                </c:pt>
                <c:pt idx="118">
                  <c:v>12.006986512304742</c:v>
                </c:pt>
                <c:pt idx="119">
                  <c:v>10.94754652592491</c:v>
                </c:pt>
                <c:pt idx="120">
                  <c:v>10.94754652592491</c:v>
                </c:pt>
                <c:pt idx="121">
                  <c:v>10.94754652592491</c:v>
                </c:pt>
                <c:pt idx="122">
                  <c:v>10.94754652592491</c:v>
                </c:pt>
                <c:pt idx="123">
                  <c:v>10.94754652592491</c:v>
                </c:pt>
                <c:pt idx="124">
                  <c:v>10.94754652592491</c:v>
                </c:pt>
                <c:pt idx="125">
                  <c:v>10.94754652592491</c:v>
                </c:pt>
                <c:pt idx="126">
                  <c:v>10.94754652592491</c:v>
                </c:pt>
                <c:pt idx="127">
                  <c:v>10.94754652592491</c:v>
                </c:pt>
                <c:pt idx="128">
                  <c:v>10.94754652592491</c:v>
                </c:pt>
                <c:pt idx="129">
                  <c:v>10.94754652592491</c:v>
                </c:pt>
                <c:pt idx="130">
                  <c:v>10.94754652592491</c:v>
                </c:pt>
                <c:pt idx="131">
                  <c:v>10.94754652592491</c:v>
                </c:pt>
                <c:pt idx="132">
                  <c:v>10.94754652592491</c:v>
                </c:pt>
                <c:pt idx="133">
                  <c:v>10.94754652592491</c:v>
                </c:pt>
                <c:pt idx="134">
                  <c:v>10.94754652592491</c:v>
                </c:pt>
                <c:pt idx="135">
                  <c:v>10.94754652592491</c:v>
                </c:pt>
                <c:pt idx="136">
                  <c:v>10.94754652592491</c:v>
                </c:pt>
                <c:pt idx="137">
                  <c:v>10.94754652592491</c:v>
                </c:pt>
                <c:pt idx="138">
                  <c:v>10.94754652592491</c:v>
                </c:pt>
                <c:pt idx="139">
                  <c:v>10.94754652592491</c:v>
                </c:pt>
                <c:pt idx="140">
                  <c:v>10.94754652592491</c:v>
                </c:pt>
                <c:pt idx="141">
                  <c:v>10.94754652592491</c:v>
                </c:pt>
                <c:pt idx="142">
                  <c:v>10.94754652592491</c:v>
                </c:pt>
                <c:pt idx="143">
                  <c:v>10.94754652592491</c:v>
                </c:pt>
                <c:pt idx="144">
                  <c:v>10.94754652592491</c:v>
                </c:pt>
                <c:pt idx="145">
                  <c:v>10.94754652592491</c:v>
                </c:pt>
                <c:pt idx="146">
                  <c:v>10.94754652592491</c:v>
                </c:pt>
                <c:pt idx="147">
                  <c:v>10.94754652592491</c:v>
                </c:pt>
                <c:pt idx="148">
                  <c:v>10.94754652592491</c:v>
                </c:pt>
                <c:pt idx="149">
                  <c:v>10.94754652592491</c:v>
                </c:pt>
                <c:pt idx="150">
                  <c:v>10.94754652592491</c:v>
                </c:pt>
                <c:pt idx="151">
                  <c:v>10.94754652592491</c:v>
                </c:pt>
                <c:pt idx="152">
                  <c:v>9.8881065395450811</c:v>
                </c:pt>
                <c:pt idx="153">
                  <c:v>9.8881065395450811</c:v>
                </c:pt>
                <c:pt idx="154">
                  <c:v>9.8881065395450811</c:v>
                </c:pt>
                <c:pt idx="155">
                  <c:v>9.8881065395450811</c:v>
                </c:pt>
                <c:pt idx="156">
                  <c:v>10.94754652592491</c:v>
                </c:pt>
                <c:pt idx="157">
                  <c:v>12.006986512304742</c:v>
                </c:pt>
                <c:pt idx="158">
                  <c:v>12.006986512304742</c:v>
                </c:pt>
                <c:pt idx="159">
                  <c:v>12.006986512304742</c:v>
                </c:pt>
                <c:pt idx="160">
                  <c:v>12.006986512304742</c:v>
                </c:pt>
                <c:pt idx="161">
                  <c:v>10.94754652592491</c:v>
                </c:pt>
                <c:pt idx="162">
                  <c:v>10.94754652592491</c:v>
                </c:pt>
                <c:pt idx="163">
                  <c:v>10.94754652592491</c:v>
                </c:pt>
                <c:pt idx="164">
                  <c:v>13.066426498684571</c:v>
                </c:pt>
                <c:pt idx="165">
                  <c:v>13.066426498684571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159.62229128122772</c:v>
                </c:pt>
                <c:pt idx="343">
                  <c:v>160.68173126760755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266.97887656771718</c:v>
                </c:pt>
                <c:pt idx="390">
                  <c:v>238.02085027333516</c:v>
                </c:pt>
                <c:pt idx="391">
                  <c:v>194.93695749388871</c:v>
                </c:pt>
                <c:pt idx="392">
                  <c:v>194.93695749388871</c:v>
                </c:pt>
                <c:pt idx="393">
                  <c:v>167.03837118588655</c:v>
                </c:pt>
                <c:pt idx="394">
                  <c:v>135.96146491874487</c:v>
                </c:pt>
                <c:pt idx="395">
                  <c:v>138.08034489150452</c:v>
                </c:pt>
                <c:pt idx="396">
                  <c:v>142.67125149915046</c:v>
                </c:pt>
                <c:pt idx="397">
                  <c:v>143.02439816127705</c:v>
                </c:pt>
                <c:pt idx="398">
                  <c:v>143.02439816127705</c:v>
                </c:pt>
                <c:pt idx="399">
                  <c:v>143.02439816127705</c:v>
                </c:pt>
                <c:pt idx="400">
                  <c:v>143.02439816127705</c:v>
                </c:pt>
                <c:pt idx="401">
                  <c:v>164.56634455100027</c:v>
                </c:pt>
                <c:pt idx="402">
                  <c:v>164.91949121312689</c:v>
                </c:pt>
                <c:pt idx="403">
                  <c:v>163.15375790249382</c:v>
                </c:pt>
                <c:pt idx="404">
                  <c:v>162.09431791611399</c:v>
                </c:pt>
                <c:pt idx="405">
                  <c:v>162.09431791611399</c:v>
                </c:pt>
                <c:pt idx="406">
                  <c:v>159.97543794335434</c:v>
                </c:pt>
                <c:pt idx="407">
                  <c:v>158.91599795697451</c:v>
                </c:pt>
                <c:pt idx="408">
                  <c:v>167.03837118588655</c:v>
                </c:pt>
                <c:pt idx="409">
                  <c:v>167.03837118588655</c:v>
                </c:pt>
                <c:pt idx="410">
                  <c:v>167.03837118588655</c:v>
                </c:pt>
                <c:pt idx="411">
                  <c:v>199.17471743940806</c:v>
                </c:pt>
                <c:pt idx="412">
                  <c:v>199.17471743940806</c:v>
                </c:pt>
                <c:pt idx="413">
                  <c:v>233.0767970035626</c:v>
                </c:pt>
                <c:pt idx="414">
                  <c:v>233.0767970035626</c:v>
                </c:pt>
                <c:pt idx="415">
                  <c:v>275.10124979662919</c:v>
                </c:pt>
                <c:pt idx="416">
                  <c:v>275.10124979662919</c:v>
                </c:pt>
                <c:pt idx="417">
                  <c:v>275.10124979662919</c:v>
                </c:pt>
                <c:pt idx="418">
                  <c:v>288.16767629531381</c:v>
                </c:pt>
                <c:pt idx="419">
                  <c:v>282.1641830391614</c:v>
                </c:pt>
                <c:pt idx="420">
                  <c:v>34.961519550534391</c:v>
                </c:pt>
                <c:pt idx="421">
                  <c:v>34.961519550534391</c:v>
                </c:pt>
                <c:pt idx="422">
                  <c:v>25.073413010989309</c:v>
                </c:pt>
                <c:pt idx="423">
                  <c:v>25.073413010989309</c:v>
                </c:pt>
                <c:pt idx="424">
                  <c:v>25.073413010989309</c:v>
                </c:pt>
                <c:pt idx="425">
                  <c:v>24.013973024609484</c:v>
                </c:pt>
                <c:pt idx="426">
                  <c:v>24.013973024609484</c:v>
                </c:pt>
                <c:pt idx="427">
                  <c:v>24.013973024609484</c:v>
                </c:pt>
                <c:pt idx="428">
                  <c:v>24.013973024609484</c:v>
                </c:pt>
                <c:pt idx="429">
                  <c:v>25.073413010989309</c:v>
                </c:pt>
                <c:pt idx="430">
                  <c:v>26.839146321622362</c:v>
                </c:pt>
                <c:pt idx="431">
                  <c:v>26.132852997369142</c:v>
                </c:pt>
                <c:pt idx="432">
                  <c:v>27.898586308002194</c:v>
                </c:pt>
                <c:pt idx="433">
                  <c:v>12.006986512304742</c:v>
                </c:pt>
                <c:pt idx="434">
                  <c:v>13.066426498684571</c:v>
                </c:pt>
                <c:pt idx="435">
                  <c:v>12.006986512304742</c:v>
                </c:pt>
                <c:pt idx="436">
                  <c:v>12.006986512304742</c:v>
                </c:pt>
                <c:pt idx="437">
                  <c:v>12.006986512304742</c:v>
                </c:pt>
                <c:pt idx="438">
                  <c:v>12.006986512304742</c:v>
                </c:pt>
                <c:pt idx="439">
                  <c:v>12.006986512304742</c:v>
                </c:pt>
                <c:pt idx="440">
                  <c:v>12.006986512304742</c:v>
                </c:pt>
                <c:pt idx="441">
                  <c:v>12.006986512304742</c:v>
                </c:pt>
                <c:pt idx="442">
                  <c:v>12.006986512304742</c:v>
                </c:pt>
                <c:pt idx="443">
                  <c:v>12.006986512304742</c:v>
                </c:pt>
                <c:pt idx="444">
                  <c:v>12.006986512304742</c:v>
                </c:pt>
                <c:pt idx="445">
                  <c:v>12.006986512304742</c:v>
                </c:pt>
                <c:pt idx="446">
                  <c:v>12.006986512304742</c:v>
                </c:pt>
                <c:pt idx="447">
                  <c:v>12.006986512304742</c:v>
                </c:pt>
                <c:pt idx="448">
                  <c:v>12.006986512304742</c:v>
                </c:pt>
                <c:pt idx="449">
                  <c:v>12.006986512304742</c:v>
                </c:pt>
                <c:pt idx="450">
                  <c:v>12.006986512304742</c:v>
                </c:pt>
                <c:pt idx="451">
                  <c:v>12.006986512304742</c:v>
                </c:pt>
                <c:pt idx="452">
                  <c:v>12.006986512304742</c:v>
                </c:pt>
                <c:pt idx="453">
                  <c:v>12.006986512304742</c:v>
                </c:pt>
                <c:pt idx="454">
                  <c:v>12.006986512304742</c:v>
                </c:pt>
                <c:pt idx="455">
                  <c:v>12.006986512304742</c:v>
                </c:pt>
                <c:pt idx="456">
                  <c:v>12.006986512304742</c:v>
                </c:pt>
                <c:pt idx="457">
                  <c:v>12.006986512304742</c:v>
                </c:pt>
                <c:pt idx="458">
                  <c:v>12.006986512304742</c:v>
                </c:pt>
                <c:pt idx="459">
                  <c:v>12.006986512304742</c:v>
                </c:pt>
                <c:pt idx="460">
                  <c:v>12.006986512304742</c:v>
                </c:pt>
                <c:pt idx="461">
                  <c:v>12.006986512304742</c:v>
                </c:pt>
                <c:pt idx="462">
                  <c:v>12.006986512304742</c:v>
                </c:pt>
                <c:pt idx="463">
                  <c:v>12.006986512304742</c:v>
                </c:pt>
                <c:pt idx="464">
                  <c:v>12.006986512304742</c:v>
                </c:pt>
                <c:pt idx="465">
                  <c:v>12.006986512304742</c:v>
                </c:pt>
                <c:pt idx="466">
                  <c:v>12.006986512304742</c:v>
                </c:pt>
                <c:pt idx="467">
                  <c:v>12.006986512304742</c:v>
                </c:pt>
                <c:pt idx="468">
                  <c:v>12.006986512304742</c:v>
                </c:pt>
                <c:pt idx="469">
                  <c:v>12.006986512304742</c:v>
                </c:pt>
                <c:pt idx="470">
                  <c:v>12.006986512304742</c:v>
                </c:pt>
                <c:pt idx="471">
                  <c:v>12.006986512304742</c:v>
                </c:pt>
                <c:pt idx="472">
                  <c:v>12.006986512304742</c:v>
                </c:pt>
                <c:pt idx="473">
                  <c:v>12.006986512304742</c:v>
                </c:pt>
                <c:pt idx="474">
                  <c:v>12.006986512304742</c:v>
                </c:pt>
                <c:pt idx="475">
                  <c:v>12.006986512304742</c:v>
                </c:pt>
                <c:pt idx="476">
                  <c:v>12.006986512304742</c:v>
                </c:pt>
                <c:pt idx="477">
                  <c:v>12.006986512304742</c:v>
                </c:pt>
                <c:pt idx="478">
                  <c:v>12.006986512304742</c:v>
                </c:pt>
                <c:pt idx="479">
                  <c:v>12.006986512304742</c:v>
                </c:pt>
                <c:pt idx="480">
                  <c:v>13.066426498684571</c:v>
                </c:pt>
                <c:pt idx="481">
                  <c:v>13.066426498684571</c:v>
                </c:pt>
                <c:pt idx="482">
                  <c:v>13.066426498684571</c:v>
                </c:pt>
                <c:pt idx="483">
                  <c:v>14.83215980931762</c:v>
                </c:pt>
                <c:pt idx="484">
                  <c:v>14.83215980931762</c:v>
                </c:pt>
                <c:pt idx="485">
                  <c:v>14.83215980931762</c:v>
                </c:pt>
                <c:pt idx="486">
                  <c:v>14.83215980931762</c:v>
                </c:pt>
                <c:pt idx="487">
                  <c:v>14.83215980931762</c:v>
                </c:pt>
                <c:pt idx="488">
                  <c:v>14.83215980931762</c:v>
                </c:pt>
                <c:pt idx="489">
                  <c:v>14.83215980931762</c:v>
                </c:pt>
                <c:pt idx="490">
                  <c:v>14.83215980931762</c:v>
                </c:pt>
                <c:pt idx="491">
                  <c:v>14.83215980931762</c:v>
                </c:pt>
                <c:pt idx="492">
                  <c:v>14.83215980931762</c:v>
                </c:pt>
                <c:pt idx="493">
                  <c:v>14.83215980931762</c:v>
                </c:pt>
                <c:pt idx="494">
                  <c:v>14.83215980931762</c:v>
                </c:pt>
                <c:pt idx="495">
                  <c:v>14.83215980931762</c:v>
                </c:pt>
                <c:pt idx="496">
                  <c:v>14.83215980931762</c:v>
                </c:pt>
                <c:pt idx="497">
                  <c:v>14.83215980931762</c:v>
                </c:pt>
                <c:pt idx="498">
                  <c:v>14.83215980931762</c:v>
                </c:pt>
                <c:pt idx="499">
                  <c:v>14.83215980931762</c:v>
                </c:pt>
                <c:pt idx="500">
                  <c:v>14.83215980931762</c:v>
                </c:pt>
                <c:pt idx="501">
                  <c:v>14.83215980931762</c:v>
                </c:pt>
                <c:pt idx="502">
                  <c:v>14.83215980931762</c:v>
                </c:pt>
                <c:pt idx="503">
                  <c:v>14.83215980931762</c:v>
                </c:pt>
                <c:pt idx="504">
                  <c:v>14.83215980931762</c:v>
                </c:pt>
                <c:pt idx="505">
                  <c:v>14.83215980931762</c:v>
                </c:pt>
                <c:pt idx="506">
                  <c:v>14.83215980931762</c:v>
                </c:pt>
                <c:pt idx="507">
                  <c:v>14.83215980931762</c:v>
                </c:pt>
                <c:pt idx="508">
                  <c:v>14.83215980931762</c:v>
                </c:pt>
                <c:pt idx="509">
                  <c:v>14.83215980931762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14.83215980931762</c:v>
                </c:pt>
                <c:pt idx="515">
                  <c:v>14.83215980931762</c:v>
                </c:pt>
                <c:pt idx="516">
                  <c:v>14.83215980931762</c:v>
                </c:pt>
                <c:pt idx="517">
                  <c:v>14.83215980931762</c:v>
                </c:pt>
                <c:pt idx="518">
                  <c:v>14.83215980931762</c:v>
                </c:pt>
                <c:pt idx="519">
                  <c:v>14.83215980931762</c:v>
                </c:pt>
                <c:pt idx="520">
                  <c:v>14.83215980931762</c:v>
                </c:pt>
                <c:pt idx="521">
                  <c:v>14.83215980931762</c:v>
                </c:pt>
                <c:pt idx="522">
                  <c:v>14.83215980931762</c:v>
                </c:pt>
                <c:pt idx="523">
                  <c:v>14.83215980931762</c:v>
                </c:pt>
                <c:pt idx="524">
                  <c:v>14.83215980931762</c:v>
                </c:pt>
                <c:pt idx="525">
                  <c:v>14.83215980931762</c:v>
                </c:pt>
                <c:pt idx="526">
                  <c:v>14.83215980931762</c:v>
                </c:pt>
                <c:pt idx="527">
                  <c:v>14.83215980931762</c:v>
                </c:pt>
                <c:pt idx="528">
                  <c:v>14.83215980931762</c:v>
                </c:pt>
                <c:pt idx="529">
                  <c:v>14.83215980931762</c:v>
                </c:pt>
                <c:pt idx="530">
                  <c:v>14.83215980931762</c:v>
                </c:pt>
                <c:pt idx="531">
                  <c:v>14.83215980931762</c:v>
                </c:pt>
                <c:pt idx="532">
                  <c:v>14.83215980931762</c:v>
                </c:pt>
                <c:pt idx="533">
                  <c:v>14.83215980931762</c:v>
                </c:pt>
                <c:pt idx="534">
                  <c:v>14.83215980931762</c:v>
                </c:pt>
                <c:pt idx="535">
                  <c:v>14.83215980931762</c:v>
                </c:pt>
                <c:pt idx="536">
                  <c:v>14.83215980931762</c:v>
                </c:pt>
                <c:pt idx="537">
                  <c:v>14.83215980931762</c:v>
                </c:pt>
                <c:pt idx="538">
                  <c:v>14.83215980931762</c:v>
                </c:pt>
                <c:pt idx="539">
                  <c:v>14.83215980931762</c:v>
                </c:pt>
                <c:pt idx="540">
                  <c:v>14.83215980931762</c:v>
                </c:pt>
                <c:pt idx="541">
                  <c:v>14.83215980931762</c:v>
                </c:pt>
                <c:pt idx="542">
                  <c:v>14.83215980931762</c:v>
                </c:pt>
                <c:pt idx="543">
                  <c:v>14.83215980931762</c:v>
                </c:pt>
                <c:pt idx="544">
                  <c:v>14.83215980931762</c:v>
                </c:pt>
                <c:pt idx="545">
                  <c:v>14.83215980931762</c:v>
                </c:pt>
                <c:pt idx="546">
                  <c:v>14.83215980931762</c:v>
                </c:pt>
                <c:pt idx="547">
                  <c:v>14.83215980931762</c:v>
                </c:pt>
                <c:pt idx="548">
                  <c:v>14.83215980931762</c:v>
                </c:pt>
                <c:pt idx="549">
                  <c:v>14.83215980931762</c:v>
                </c:pt>
                <c:pt idx="550">
                  <c:v>14.83215980931762</c:v>
                </c:pt>
                <c:pt idx="551">
                  <c:v>14.83215980931762</c:v>
                </c:pt>
                <c:pt idx="552">
                  <c:v>14.83215980931762</c:v>
                </c:pt>
                <c:pt idx="553">
                  <c:v>14.83215980931762</c:v>
                </c:pt>
                <c:pt idx="554">
                  <c:v>14.83215980931762</c:v>
                </c:pt>
                <c:pt idx="555">
                  <c:v>14.83215980931762</c:v>
                </c:pt>
                <c:pt idx="556">
                  <c:v>14.83215980931762</c:v>
                </c:pt>
                <c:pt idx="557">
                  <c:v>14.83215980931762</c:v>
                </c:pt>
                <c:pt idx="558">
                  <c:v>14.83215980931762</c:v>
                </c:pt>
                <c:pt idx="559">
                  <c:v>14.83215980931762</c:v>
                </c:pt>
                <c:pt idx="560">
                  <c:v>14.83215980931762</c:v>
                </c:pt>
                <c:pt idx="561">
                  <c:v>14.83215980931762</c:v>
                </c:pt>
                <c:pt idx="562">
                  <c:v>14.83215980931762</c:v>
                </c:pt>
                <c:pt idx="563">
                  <c:v>14.83215980931762</c:v>
                </c:pt>
                <c:pt idx="564">
                  <c:v>14.83215980931762</c:v>
                </c:pt>
                <c:pt idx="565">
                  <c:v>14.83215980931762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500.05567357127978</c:v>
                </c:pt>
                <c:pt idx="622">
                  <c:v>500.05567357127978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'Simulated '!$AA$2</c:f>
              <c:strCache>
                <c:ptCount val="1"/>
                <c:pt idx="0">
                  <c:v>Turbine Q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'Simulated '!$X$3:$X$706</c:f>
              <c:numCache>
                <c:formatCode>m/d/yyyy</c:formatCode>
                <c:ptCount val="704"/>
                <c:pt idx="0">
                  <c:v>42235</c:v>
                </c:pt>
                <c:pt idx="1">
                  <c:v>42236</c:v>
                </c:pt>
                <c:pt idx="2">
                  <c:v>42237</c:v>
                </c:pt>
                <c:pt idx="3">
                  <c:v>42238</c:v>
                </c:pt>
                <c:pt idx="4">
                  <c:v>42239</c:v>
                </c:pt>
                <c:pt idx="5">
                  <c:v>42240</c:v>
                </c:pt>
                <c:pt idx="6">
                  <c:v>42241</c:v>
                </c:pt>
                <c:pt idx="7">
                  <c:v>42242</c:v>
                </c:pt>
                <c:pt idx="8">
                  <c:v>42243</c:v>
                </c:pt>
                <c:pt idx="9">
                  <c:v>42244</c:v>
                </c:pt>
                <c:pt idx="10">
                  <c:v>42245</c:v>
                </c:pt>
                <c:pt idx="11">
                  <c:v>42246</c:v>
                </c:pt>
                <c:pt idx="12">
                  <c:v>42247</c:v>
                </c:pt>
                <c:pt idx="13">
                  <c:v>42248</c:v>
                </c:pt>
                <c:pt idx="14">
                  <c:v>42249</c:v>
                </c:pt>
                <c:pt idx="15">
                  <c:v>42250</c:v>
                </c:pt>
                <c:pt idx="16">
                  <c:v>42251</c:v>
                </c:pt>
                <c:pt idx="17">
                  <c:v>42252</c:v>
                </c:pt>
                <c:pt idx="18">
                  <c:v>42253</c:v>
                </c:pt>
                <c:pt idx="19">
                  <c:v>42254</c:v>
                </c:pt>
                <c:pt idx="20">
                  <c:v>42255</c:v>
                </c:pt>
                <c:pt idx="21">
                  <c:v>42256</c:v>
                </c:pt>
                <c:pt idx="22">
                  <c:v>42257</c:v>
                </c:pt>
                <c:pt idx="23">
                  <c:v>42258</c:v>
                </c:pt>
                <c:pt idx="24">
                  <c:v>42259</c:v>
                </c:pt>
                <c:pt idx="25">
                  <c:v>42260</c:v>
                </c:pt>
                <c:pt idx="26">
                  <c:v>42261</c:v>
                </c:pt>
                <c:pt idx="27">
                  <c:v>42262</c:v>
                </c:pt>
                <c:pt idx="28">
                  <c:v>42263</c:v>
                </c:pt>
                <c:pt idx="29">
                  <c:v>42264</c:v>
                </c:pt>
                <c:pt idx="30">
                  <c:v>42265</c:v>
                </c:pt>
                <c:pt idx="31">
                  <c:v>42266</c:v>
                </c:pt>
                <c:pt idx="32">
                  <c:v>42267</c:v>
                </c:pt>
                <c:pt idx="33">
                  <c:v>42268</c:v>
                </c:pt>
                <c:pt idx="34">
                  <c:v>42269</c:v>
                </c:pt>
                <c:pt idx="35">
                  <c:v>42270</c:v>
                </c:pt>
                <c:pt idx="36">
                  <c:v>42271</c:v>
                </c:pt>
                <c:pt idx="37">
                  <c:v>42272</c:v>
                </c:pt>
                <c:pt idx="38">
                  <c:v>42273</c:v>
                </c:pt>
                <c:pt idx="39">
                  <c:v>42274</c:v>
                </c:pt>
                <c:pt idx="40">
                  <c:v>42275</c:v>
                </c:pt>
                <c:pt idx="41">
                  <c:v>42276</c:v>
                </c:pt>
                <c:pt idx="42">
                  <c:v>42277</c:v>
                </c:pt>
                <c:pt idx="43">
                  <c:v>42278</c:v>
                </c:pt>
                <c:pt idx="44">
                  <c:v>42279</c:v>
                </c:pt>
                <c:pt idx="45">
                  <c:v>42280</c:v>
                </c:pt>
                <c:pt idx="46">
                  <c:v>42281</c:v>
                </c:pt>
                <c:pt idx="47">
                  <c:v>42282</c:v>
                </c:pt>
                <c:pt idx="48">
                  <c:v>42283</c:v>
                </c:pt>
                <c:pt idx="49">
                  <c:v>42284</c:v>
                </c:pt>
                <c:pt idx="50">
                  <c:v>42285</c:v>
                </c:pt>
                <c:pt idx="51">
                  <c:v>42286</c:v>
                </c:pt>
                <c:pt idx="52">
                  <c:v>42287</c:v>
                </c:pt>
                <c:pt idx="53">
                  <c:v>42288</c:v>
                </c:pt>
                <c:pt idx="54">
                  <c:v>42289</c:v>
                </c:pt>
                <c:pt idx="55">
                  <c:v>42290</c:v>
                </c:pt>
                <c:pt idx="56">
                  <c:v>42291</c:v>
                </c:pt>
                <c:pt idx="57">
                  <c:v>42292</c:v>
                </c:pt>
                <c:pt idx="58">
                  <c:v>42293</c:v>
                </c:pt>
                <c:pt idx="59">
                  <c:v>42294</c:v>
                </c:pt>
                <c:pt idx="60">
                  <c:v>42295</c:v>
                </c:pt>
                <c:pt idx="61">
                  <c:v>42296</c:v>
                </c:pt>
                <c:pt idx="62">
                  <c:v>42297</c:v>
                </c:pt>
                <c:pt idx="63">
                  <c:v>42298</c:v>
                </c:pt>
                <c:pt idx="64">
                  <c:v>42299</c:v>
                </c:pt>
                <c:pt idx="65">
                  <c:v>42300</c:v>
                </c:pt>
                <c:pt idx="66">
                  <c:v>42301</c:v>
                </c:pt>
                <c:pt idx="67">
                  <c:v>42302</c:v>
                </c:pt>
                <c:pt idx="68">
                  <c:v>42303</c:v>
                </c:pt>
                <c:pt idx="69">
                  <c:v>42304</c:v>
                </c:pt>
                <c:pt idx="70">
                  <c:v>42305</c:v>
                </c:pt>
                <c:pt idx="71">
                  <c:v>42306</c:v>
                </c:pt>
                <c:pt idx="72">
                  <c:v>42307</c:v>
                </c:pt>
                <c:pt idx="73">
                  <c:v>42308</c:v>
                </c:pt>
                <c:pt idx="74">
                  <c:v>42309</c:v>
                </c:pt>
                <c:pt idx="75">
                  <c:v>42310</c:v>
                </c:pt>
                <c:pt idx="76">
                  <c:v>42311</c:v>
                </c:pt>
                <c:pt idx="77">
                  <c:v>42312</c:v>
                </c:pt>
                <c:pt idx="78">
                  <c:v>42313</c:v>
                </c:pt>
                <c:pt idx="79">
                  <c:v>42314</c:v>
                </c:pt>
                <c:pt idx="80">
                  <c:v>42315</c:v>
                </c:pt>
                <c:pt idx="81">
                  <c:v>42316</c:v>
                </c:pt>
                <c:pt idx="82">
                  <c:v>42317</c:v>
                </c:pt>
                <c:pt idx="83">
                  <c:v>42318</c:v>
                </c:pt>
                <c:pt idx="84">
                  <c:v>42319</c:v>
                </c:pt>
                <c:pt idx="85">
                  <c:v>42320</c:v>
                </c:pt>
                <c:pt idx="86">
                  <c:v>42321</c:v>
                </c:pt>
                <c:pt idx="87">
                  <c:v>42322</c:v>
                </c:pt>
                <c:pt idx="88">
                  <c:v>42323</c:v>
                </c:pt>
                <c:pt idx="89">
                  <c:v>42324</c:v>
                </c:pt>
                <c:pt idx="90">
                  <c:v>42325</c:v>
                </c:pt>
                <c:pt idx="91">
                  <c:v>42326</c:v>
                </c:pt>
                <c:pt idx="92">
                  <c:v>42327</c:v>
                </c:pt>
                <c:pt idx="93">
                  <c:v>42328</c:v>
                </c:pt>
                <c:pt idx="94">
                  <c:v>42329</c:v>
                </c:pt>
                <c:pt idx="95">
                  <c:v>42330</c:v>
                </c:pt>
                <c:pt idx="96">
                  <c:v>42331</c:v>
                </c:pt>
                <c:pt idx="97">
                  <c:v>42332</c:v>
                </c:pt>
                <c:pt idx="98">
                  <c:v>42333</c:v>
                </c:pt>
                <c:pt idx="99">
                  <c:v>42334</c:v>
                </c:pt>
                <c:pt idx="100">
                  <c:v>42335</c:v>
                </c:pt>
                <c:pt idx="101">
                  <c:v>42336</c:v>
                </c:pt>
                <c:pt idx="102">
                  <c:v>42337</c:v>
                </c:pt>
                <c:pt idx="103">
                  <c:v>42338</c:v>
                </c:pt>
                <c:pt idx="104">
                  <c:v>42339</c:v>
                </c:pt>
                <c:pt idx="105">
                  <c:v>42340</c:v>
                </c:pt>
                <c:pt idx="106">
                  <c:v>42341</c:v>
                </c:pt>
                <c:pt idx="107">
                  <c:v>42342</c:v>
                </c:pt>
                <c:pt idx="108">
                  <c:v>42343</c:v>
                </c:pt>
                <c:pt idx="109">
                  <c:v>42344</c:v>
                </c:pt>
                <c:pt idx="110">
                  <c:v>42345</c:v>
                </c:pt>
                <c:pt idx="111">
                  <c:v>42346</c:v>
                </c:pt>
                <c:pt idx="112">
                  <c:v>42347</c:v>
                </c:pt>
                <c:pt idx="113">
                  <c:v>42348</c:v>
                </c:pt>
                <c:pt idx="114">
                  <c:v>42349</c:v>
                </c:pt>
                <c:pt idx="115">
                  <c:v>42350</c:v>
                </c:pt>
                <c:pt idx="116">
                  <c:v>42351</c:v>
                </c:pt>
                <c:pt idx="117">
                  <c:v>42352</c:v>
                </c:pt>
                <c:pt idx="118">
                  <c:v>42353</c:v>
                </c:pt>
                <c:pt idx="119">
                  <c:v>42354</c:v>
                </c:pt>
                <c:pt idx="120">
                  <c:v>42355</c:v>
                </c:pt>
                <c:pt idx="121">
                  <c:v>42356</c:v>
                </c:pt>
                <c:pt idx="122">
                  <c:v>42357</c:v>
                </c:pt>
                <c:pt idx="123">
                  <c:v>42358</c:v>
                </c:pt>
                <c:pt idx="124">
                  <c:v>42359</c:v>
                </c:pt>
                <c:pt idx="125">
                  <c:v>42360</c:v>
                </c:pt>
                <c:pt idx="126">
                  <c:v>42361</c:v>
                </c:pt>
                <c:pt idx="127">
                  <c:v>42362</c:v>
                </c:pt>
                <c:pt idx="128">
                  <c:v>42363</c:v>
                </c:pt>
                <c:pt idx="129">
                  <c:v>42364</c:v>
                </c:pt>
                <c:pt idx="130">
                  <c:v>42365</c:v>
                </c:pt>
                <c:pt idx="131">
                  <c:v>42366</c:v>
                </c:pt>
                <c:pt idx="132">
                  <c:v>42367</c:v>
                </c:pt>
                <c:pt idx="133">
                  <c:v>42368</c:v>
                </c:pt>
                <c:pt idx="134">
                  <c:v>42369</c:v>
                </c:pt>
                <c:pt idx="135">
                  <c:v>42370</c:v>
                </c:pt>
                <c:pt idx="136">
                  <c:v>42371</c:v>
                </c:pt>
                <c:pt idx="137">
                  <c:v>42372</c:v>
                </c:pt>
                <c:pt idx="138">
                  <c:v>42373</c:v>
                </c:pt>
                <c:pt idx="139">
                  <c:v>42374</c:v>
                </c:pt>
                <c:pt idx="140">
                  <c:v>42375</c:v>
                </c:pt>
                <c:pt idx="141">
                  <c:v>42376</c:v>
                </c:pt>
                <c:pt idx="142">
                  <c:v>42377</c:v>
                </c:pt>
                <c:pt idx="143">
                  <c:v>42378</c:v>
                </c:pt>
                <c:pt idx="144">
                  <c:v>42379</c:v>
                </c:pt>
                <c:pt idx="145">
                  <c:v>42380</c:v>
                </c:pt>
                <c:pt idx="146">
                  <c:v>42381</c:v>
                </c:pt>
                <c:pt idx="147">
                  <c:v>42382</c:v>
                </c:pt>
                <c:pt idx="148">
                  <c:v>42383</c:v>
                </c:pt>
                <c:pt idx="149">
                  <c:v>42384</c:v>
                </c:pt>
                <c:pt idx="150">
                  <c:v>42385</c:v>
                </c:pt>
                <c:pt idx="151">
                  <c:v>42386</c:v>
                </c:pt>
                <c:pt idx="152">
                  <c:v>42387</c:v>
                </c:pt>
                <c:pt idx="153">
                  <c:v>42388</c:v>
                </c:pt>
                <c:pt idx="154">
                  <c:v>42389</c:v>
                </c:pt>
                <c:pt idx="155">
                  <c:v>42390</c:v>
                </c:pt>
                <c:pt idx="156">
                  <c:v>42391</c:v>
                </c:pt>
                <c:pt idx="157">
                  <c:v>42392</c:v>
                </c:pt>
                <c:pt idx="158">
                  <c:v>42393</c:v>
                </c:pt>
                <c:pt idx="159">
                  <c:v>42394</c:v>
                </c:pt>
                <c:pt idx="160">
                  <c:v>42395</c:v>
                </c:pt>
                <c:pt idx="161">
                  <c:v>42396</c:v>
                </c:pt>
                <c:pt idx="162">
                  <c:v>42397</c:v>
                </c:pt>
                <c:pt idx="163">
                  <c:v>42398</c:v>
                </c:pt>
                <c:pt idx="164">
                  <c:v>42399</c:v>
                </c:pt>
                <c:pt idx="165">
                  <c:v>42400</c:v>
                </c:pt>
                <c:pt idx="166">
                  <c:v>42401</c:v>
                </c:pt>
                <c:pt idx="167">
                  <c:v>42402</c:v>
                </c:pt>
                <c:pt idx="168">
                  <c:v>42403</c:v>
                </c:pt>
                <c:pt idx="169">
                  <c:v>42404</c:v>
                </c:pt>
                <c:pt idx="170">
                  <c:v>42405</c:v>
                </c:pt>
                <c:pt idx="171">
                  <c:v>42406</c:v>
                </c:pt>
                <c:pt idx="172">
                  <c:v>42407</c:v>
                </c:pt>
                <c:pt idx="173">
                  <c:v>42408</c:v>
                </c:pt>
                <c:pt idx="174">
                  <c:v>42409</c:v>
                </c:pt>
                <c:pt idx="175">
                  <c:v>42410</c:v>
                </c:pt>
                <c:pt idx="176">
                  <c:v>42411</c:v>
                </c:pt>
                <c:pt idx="177">
                  <c:v>42412</c:v>
                </c:pt>
                <c:pt idx="178">
                  <c:v>42413</c:v>
                </c:pt>
                <c:pt idx="179">
                  <c:v>42414</c:v>
                </c:pt>
                <c:pt idx="180">
                  <c:v>42415</c:v>
                </c:pt>
                <c:pt idx="181">
                  <c:v>42416</c:v>
                </c:pt>
                <c:pt idx="182">
                  <c:v>42417</c:v>
                </c:pt>
                <c:pt idx="183">
                  <c:v>42418</c:v>
                </c:pt>
                <c:pt idx="184">
                  <c:v>42419</c:v>
                </c:pt>
                <c:pt idx="185">
                  <c:v>42420</c:v>
                </c:pt>
                <c:pt idx="186">
                  <c:v>42421</c:v>
                </c:pt>
                <c:pt idx="187">
                  <c:v>42422</c:v>
                </c:pt>
                <c:pt idx="188">
                  <c:v>42423</c:v>
                </c:pt>
                <c:pt idx="189">
                  <c:v>42424</c:v>
                </c:pt>
                <c:pt idx="190">
                  <c:v>42425</c:v>
                </c:pt>
                <c:pt idx="191">
                  <c:v>42426</c:v>
                </c:pt>
                <c:pt idx="192">
                  <c:v>42427</c:v>
                </c:pt>
                <c:pt idx="193">
                  <c:v>42428</c:v>
                </c:pt>
                <c:pt idx="194">
                  <c:v>42429</c:v>
                </c:pt>
                <c:pt idx="195">
                  <c:v>42430</c:v>
                </c:pt>
                <c:pt idx="196">
                  <c:v>42431</c:v>
                </c:pt>
                <c:pt idx="197">
                  <c:v>42432</c:v>
                </c:pt>
                <c:pt idx="198">
                  <c:v>42433</c:v>
                </c:pt>
                <c:pt idx="199">
                  <c:v>42434</c:v>
                </c:pt>
                <c:pt idx="200">
                  <c:v>42435</c:v>
                </c:pt>
                <c:pt idx="201">
                  <c:v>42436</c:v>
                </c:pt>
                <c:pt idx="202">
                  <c:v>42437</c:v>
                </c:pt>
                <c:pt idx="203">
                  <c:v>42438</c:v>
                </c:pt>
                <c:pt idx="204">
                  <c:v>42439</c:v>
                </c:pt>
                <c:pt idx="205">
                  <c:v>42440</c:v>
                </c:pt>
                <c:pt idx="206">
                  <c:v>42441</c:v>
                </c:pt>
                <c:pt idx="207">
                  <c:v>42442</c:v>
                </c:pt>
                <c:pt idx="208">
                  <c:v>42443</c:v>
                </c:pt>
                <c:pt idx="209">
                  <c:v>42444</c:v>
                </c:pt>
                <c:pt idx="210">
                  <c:v>42445</c:v>
                </c:pt>
                <c:pt idx="211">
                  <c:v>42446</c:v>
                </c:pt>
                <c:pt idx="212">
                  <c:v>42447</c:v>
                </c:pt>
                <c:pt idx="213">
                  <c:v>42448</c:v>
                </c:pt>
                <c:pt idx="214">
                  <c:v>42449</c:v>
                </c:pt>
                <c:pt idx="215">
                  <c:v>42450</c:v>
                </c:pt>
                <c:pt idx="216">
                  <c:v>42451</c:v>
                </c:pt>
                <c:pt idx="217">
                  <c:v>42452</c:v>
                </c:pt>
                <c:pt idx="218">
                  <c:v>42453</c:v>
                </c:pt>
                <c:pt idx="219">
                  <c:v>42454</c:v>
                </c:pt>
                <c:pt idx="220">
                  <c:v>42455</c:v>
                </c:pt>
                <c:pt idx="221">
                  <c:v>42456</c:v>
                </c:pt>
                <c:pt idx="222">
                  <c:v>42457</c:v>
                </c:pt>
                <c:pt idx="223">
                  <c:v>42458</c:v>
                </c:pt>
                <c:pt idx="224">
                  <c:v>42459</c:v>
                </c:pt>
                <c:pt idx="225">
                  <c:v>42460</c:v>
                </c:pt>
                <c:pt idx="226">
                  <c:v>42461</c:v>
                </c:pt>
                <c:pt idx="227">
                  <c:v>42462</c:v>
                </c:pt>
                <c:pt idx="228">
                  <c:v>42463</c:v>
                </c:pt>
                <c:pt idx="229">
                  <c:v>42464</c:v>
                </c:pt>
                <c:pt idx="230">
                  <c:v>42465</c:v>
                </c:pt>
                <c:pt idx="231">
                  <c:v>42466</c:v>
                </c:pt>
                <c:pt idx="232">
                  <c:v>42467</c:v>
                </c:pt>
                <c:pt idx="233">
                  <c:v>42468</c:v>
                </c:pt>
                <c:pt idx="234">
                  <c:v>42469</c:v>
                </c:pt>
                <c:pt idx="235">
                  <c:v>42470</c:v>
                </c:pt>
                <c:pt idx="236">
                  <c:v>42471</c:v>
                </c:pt>
                <c:pt idx="237">
                  <c:v>42472</c:v>
                </c:pt>
                <c:pt idx="238">
                  <c:v>42473</c:v>
                </c:pt>
                <c:pt idx="239">
                  <c:v>42474</c:v>
                </c:pt>
                <c:pt idx="240">
                  <c:v>42475</c:v>
                </c:pt>
                <c:pt idx="241">
                  <c:v>42476</c:v>
                </c:pt>
                <c:pt idx="242">
                  <c:v>42477</c:v>
                </c:pt>
                <c:pt idx="243">
                  <c:v>42478</c:v>
                </c:pt>
                <c:pt idx="244">
                  <c:v>42479</c:v>
                </c:pt>
                <c:pt idx="245">
                  <c:v>42480</c:v>
                </c:pt>
                <c:pt idx="246">
                  <c:v>42481</c:v>
                </c:pt>
                <c:pt idx="247">
                  <c:v>42482</c:v>
                </c:pt>
                <c:pt idx="248">
                  <c:v>42483</c:v>
                </c:pt>
                <c:pt idx="249">
                  <c:v>42484</c:v>
                </c:pt>
                <c:pt idx="250">
                  <c:v>42485</c:v>
                </c:pt>
                <c:pt idx="251">
                  <c:v>42486</c:v>
                </c:pt>
                <c:pt idx="252">
                  <c:v>42487</c:v>
                </c:pt>
                <c:pt idx="253">
                  <c:v>42488</c:v>
                </c:pt>
                <c:pt idx="254">
                  <c:v>42489</c:v>
                </c:pt>
                <c:pt idx="255">
                  <c:v>42490</c:v>
                </c:pt>
                <c:pt idx="256">
                  <c:v>42491</c:v>
                </c:pt>
                <c:pt idx="257">
                  <c:v>42492</c:v>
                </c:pt>
                <c:pt idx="258">
                  <c:v>42493</c:v>
                </c:pt>
                <c:pt idx="259">
                  <c:v>42494</c:v>
                </c:pt>
                <c:pt idx="260">
                  <c:v>42495</c:v>
                </c:pt>
                <c:pt idx="261">
                  <c:v>42496</c:v>
                </c:pt>
                <c:pt idx="262">
                  <c:v>42497</c:v>
                </c:pt>
                <c:pt idx="263">
                  <c:v>42498</c:v>
                </c:pt>
                <c:pt idx="264">
                  <c:v>42499</c:v>
                </c:pt>
                <c:pt idx="265">
                  <c:v>42500</c:v>
                </c:pt>
                <c:pt idx="266">
                  <c:v>42501</c:v>
                </c:pt>
                <c:pt idx="267">
                  <c:v>42502</c:v>
                </c:pt>
                <c:pt idx="268">
                  <c:v>42503</c:v>
                </c:pt>
                <c:pt idx="269">
                  <c:v>42504</c:v>
                </c:pt>
                <c:pt idx="270">
                  <c:v>42505</c:v>
                </c:pt>
                <c:pt idx="271">
                  <c:v>42506</c:v>
                </c:pt>
                <c:pt idx="272">
                  <c:v>42507</c:v>
                </c:pt>
                <c:pt idx="273">
                  <c:v>42508</c:v>
                </c:pt>
                <c:pt idx="274">
                  <c:v>42509</c:v>
                </c:pt>
                <c:pt idx="275">
                  <c:v>42510</c:v>
                </c:pt>
                <c:pt idx="276">
                  <c:v>42511</c:v>
                </c:pt>
                <c:pt idx="277">
                  <c:v>42512</c:v>
                </c:pt>
                <c:pt idx="278">
                  <c:v>42513</c:v>
                </c:pt>
                <c:pt idx="279">
                  <c:v>42514</c:v>
                </c:pt>
                <c:pt idx="280">
                  <c:v>42515</c:v>
                </c:pt>
                <c:pt idx="281">
                  <c:v>42516</c:v>
                </c:pt>
                <c:pt idx="282">
                  <c:v>42517</c:v>
                </c:pt>
                <c:pt idx="283">
                  <c:v>42518</c:v>
                </c:pt>
                <c:pt idx="284">
                  <c:v>42519</c:v>
                </c:pt>
                <c:pt idx="285">
                  <c:v>42520</c:v>
                </c:pt>
                <c:pt idx="286">
                  <c:v>42521</c:v>
                </c:pt>
                <c:pt idx="287">
                  <c:v>42522</c:v>
                </c:pt>
                <c:pt idx="288">
                  <c:v>42523</c:v>
                </c:pt>
                <c:pt idx="289">
                  <c:v>42524</c:v>
                </c:pt>
                <c:pt idx="290">
                  <c:v>42525</c:v>
                </c:pt>
                <c:pt idx="291">
                  <c:v>42526</c:v>
                </c:pt>
                <c:pt idx="292">
                  <c:v>42527</c:v>
                </c:pt>
                <c:pt idx="293">
                  <c:v>42528</c:v>
                </c:pt>
                <c:pt idx="294">
                  <c:v>42529</c:v>
                </c:pt>
                <c:pt idx="295">
                  <c:v>42530</c:v>
                </c:pt>
                <c:pt idx="296">
                  <c:v>42531</c:v>
                </c:pt>
                <c:pt idx="297">
                  <c:v>42532</c:v>
                </c:pt>
                <c:pt idx="298">
                  <c:v>42533</c:v>
                </c:pt>
                <c:pt idx="299">
                  <c:v>42534</c:v>
                </c:pt>
                <c:pt idx="300">
                  <c:v>42535</c:v>
                </c:pt>
                <c:pt idx="301">
                  <c:v>42536</c:v>
                </c:pt>
                <c:pt idx="302">
                  <c:v>42537</c:v>
                </c:pt>
                <c:pt idx="303">
                  <c:v>42538</c:v>
                </c:pt>
                <c:pt idx="304">
                  <c:v>42539</c:v>
                </c:pt>
                <c:pt idx="305">
                  <c:v>42540</c:v>
                </c:pt>
                <c:pt idx="306">
                  <c:v>42541</c:v>
                </c:pt>
                <c:pt idx="307">
                  <c:v>42542</c:v>
                </c:pt>
                <c:pt idx="308">
                  <c:v>42543</c:v>
                </c:pt>
                <c:pt idx="309">
                  <c:v>42544</c:v>
                </c:pt>
                <c:pt idx="310">
                  <c:v>42545</c:v>
                </c:pt>
                <c:pt idx="311">
                  <c:v>42546</c:v>
                </c:pt>
                <c:pt idx="312">
                  <c:v>42547</c:v>
                </c:pt>
                <c:pt idx="313">
                  <c:v>42548</c:v>
                </c:pt>
                <c:pt idx="314">
                  <c:v>42549</c:v>
                </c:pt>
                <c:pt idx="315">
                  <c:v>42550</c:v>
                </c:pt>
                <c:pt idx="316">
                  <c:v>42551</c:v>
                </c:pt>
                <c:pt idx="317">
                  <c:v>42552</c:v>
                </c:pt>
                <c:pt idx="318">
                  <c:v>42553</c:v>
                </c:pt>
                <c:pt idx="319">
                  <c:v>42554</c:v>
                </c:pt>
                <c:pt idx="320">
                  <c:v>42555</c:v>
                </c:pt>
                <c:pt idx="321">
                  <c:v>42556</c:v>
                </c:pt>
                <c:pt idx="322">
                  <c:v>42557</c:v>
                </c:pt>
                <c:pt idx="323">
                  <c:v>42558</c:v>
                </c:pt>
                <c:pt idx="324">
                  <c:v>42559</c:v>
                </c:pt>
                <c:pt idx="325">
                  <c:v>42560</c:v>
                </c:pt>
                <c:pt idx="326">
                  <c:v>42561</c:v>
                </c:pt>
                <c:pt idx="327">
                  <c:v>42562</c:v>
                </c:pt>
                <c:pt idx="328">
                  <c:v>42563</c:v>
                </c:pt>
                <c:pt idx="329">
                  <c:v>42564</c:v>
                </c:pt>
                <c:pt idx="330">
                  <c:v>42565</c:v>
                </c:pt>
                <c:pt idx="331">
                  <c:v>42566</c:v>
                </c:pt>
                <c:pt idx="332">
                  <c:v>42567</c:v>
                </c:pt>
                <c:pt idx="333">
                  <c:v>42568</c:v>
                </c:pt>
                <c:pt idx="334">
                  <c:v>42569</c:v>
                </c:pt>
                <c:pt idx="335">
                  <c:v>42570</c:v>
                </c:pt>
                <c:pt idx="336">
                  <c:v>42571</c:v>
                </c:pt>
                <c:pt idx="337">
                  <c:v>42572</c:v>
                </c:pt>
                <c:pt idx="338">
                  <c:v>42573</c:v>
                </c:pt>
                <c:pt idx="339">
                  <c:v>42574</c:v>
                </c:pt>
                <c:pt idx="340">
                  <c:v>42575</c:v>
                </c:pt>
                <c:pt idx="341">
                  <c:v>42576</c:v>
                </c:pt>
                <c:pt idx="342">
                  <c:v>42577</c:v>
                </c:pt>
                <c:pt idx="343">
                  <c:v>42578</c:v>
                </c:pt>
                <c:pt idx="344">
                  <c:v>42579</c:v>
                </c:pt>
                <c:pt idx="345">
                  <c:v>42580</c:v>
                </c:pt>
                <c:pt idx="346">
                  <c:v>42581</c:v>
                </c:pt>
                <c:pt idx="347">
                  <c:v>42582</c:v>
                </c:pt>
                <c:pt idx="348">
                  <c:v>42583</c:v>
                </c:pt>
                <c:pt idx="349">
                  <c:v>42584</c:v>
                </c:pt>
                <c:pt idx="350">
                  <c:v>42585</c:v>
                </c:pt>
                <c:pt idx="351">
                  <c:v>42586</c:v>
                </c:pt>
                <c:pt idx="352">
                  <c:v>42587</c:v>
                </c:pt>
                <c:pt idx="353">
                  <c:v>42588</c:v>
                </c:pt>
                <c:pt idx="354">
                  <c:v>42589</c:v>
                </c:pt>
                <c:pt idx="355">
                  <c:v>42590</c:v>
                </c:pt>
                <c:pt idx="356">
                  <c:v>42591</c:v>
                </c:pt>
                <c:pt idx="357">
                  <c:v>42592</c:v>
                </c:pt>
                <c:pt idx="358">
                  <c:v>42593</c:v>
                </c:pt>
                <c:pt idx="359">
                  <c:v>42594</c:v>
                </c:pt>
                <c:pt idx="360">
                  <c:v>42595</c:v>
                </c:pt>
                <c:pt idx="361">
                  <c:v>42596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42602</c:v>
                </c:pt>
                <c:pt idx="368">
                  <c:v>42603</c:v>
                </c:pt>
                <c:pt idx="369">
                  <c:v>42604</c:v>
                </c:pt>
                <c:pt idx="370">
                  <c:v>42605</c:v>
                </c:pt>
                <c:pt idx="371">
                  <c:v>42606</c:v>
                </c:pt>
                <c:pt idx="372">
                  <c:v>42607</c:v>
                </c:pt>
                <c:pt idx="373">
                  <c:v>42608</c:v>
                </c:pt>
                <c:pt idx="374">
                  <c:v>42609</c:v>
                </c:pt>
                <c:pt idx="375">
                  <c:v>42610</c:v>
                </c:pt>
                <c:pt idx="376">
                  <c:v>42611</c:v>
                </c:pt>
                <c:pt idx="377">
                  <c:v>42612</c:v>
                </c:pt>
                <c:pt idx="378">
                  <c:v>42613</c:v>
                </c:pt>
                <c:pt idx="379">
                  <c:v>42614</c:v>
                </c:pt>
                <c:pt idx="380">
                  <c:v>42615</c:v>
                </c:pt>
                <c:pt idx="381">
                  <c:v>42616</c:v>
                </c:pt>
                <c:pt idx="382">
                  <c:v>42617</c:v>
                </c:pt>
                <c:pt idx="383">
                  <c:v>42618</c:v>
                </c:pt>
                <c:pt idx="384">
                  <c:v>42619</c:v>
                </c:pt>
                <c:pt idx="385">
                  <c:v>42620</c:v>
                </c:pt>
                <c:pt idx="386">
                  <c:v>42621</c:v>
                </c:pt>
                <c:pt idx="387">
                  <c:v>42622</c:v>
                </c:pt>
                <c:pt idx="388">
                  <c:v>42623</c:v>
                </c:pt>
                <c:pt idx="389">
                  <c:v>42624</c:v>
                </c:pt>
                <c:pt idx="390">
                  <c:v>42625</c:v>
                </c:pt>
                <c:pt idx="391">
                  <c:v>42626</c:v>
                </c:pt>
                <c:pt idx="392">
                  <c:v>42627</c:v>
                </c:pt>
                <c:pt idx="393">
                  <c:v>42628</c:v>
                </c:pt>
                <c:pt idx="394">
                  <c:v>42629</c:v>
                </c:pt>
                <c:pt idx="395">
                  <c:v>42630</c:v>
                </c:pt>
                <c:pt idx="396">
                  <c:v>42631</c:v>
                </c:pt>
                <c:pt idx="397">
                  <c:v>42632</c:v>
                </c:pt>
                <c:pt idx="398">
                  <c:v>42633</c:v>
                </c:pt>
                <c:pt idx="399">
                  <c:v>42634</c:v>
                </c:pt>
                <c:pt idx="400">
                  <c:v>42635</c:v>
                </c:pt>
                <c:pt idx="401">
                  <c:v>42636</c:v>
                </c:pt>
                <c:pt idx="402">
                  <c:v>42637</c:v>
                </c:pt>
                <c:pt idx="403">
                  <c:v>42638</c:v>
                </c:pt>
                <c:pt idx="404">
                  <c:v>42639</c:v>
                </c:pt>
                <c:pt idx="405">
                  <c:v>42640</c:v>
                </c:pt>
                <c:pt idx="406">
                  <c:v>42641</c:v>
                </c:pt>
                <c:pt idx="407">
                  <c:v>42642</c:v>
                </c:pt>
                <c:pt idx="408">
                  <c:v>42643</c:v>
                </c:pt>
                <c:pt idx="409">
                  <c:v>42644</c:v>
                </c:pt>
                <c:pt idx="410">
                  <c:v>42645</c:v>
                </c:pt>
                <c:pt idx="411">
                  <c:v>42646</c:v>
                </c:pt>
                <c:pt idx="412">
                  <c:v>42647</c:v>
                </c:pt>
                <c:pt idx="413">
                  <c:v>42648</c:v>
                </c:pt>
                <c:pt idx="414">
                  <c:v>42649</c:v>
                </c:pt>
                <c:pt idx="415">
                  <c:v>42650</c:v>
                </c:pt>
                <c:pt idx="416">
                  <c:v>42651</c:v>
                </c:pt>
                <c:pt idx="417">
                  <c:v>42652</c:v>
                </c:pt>
                <c:pt idx="418">
                  <c:v>42653</c:v>
                </c:pt>
                <c:pt idx="419">
                  <c:v>42654</c:v>
                </c:pt>
                <c:pt idx="420">
                  <c:v>42655</c:v>
                </c:pt>
                <c:pt idx="421">
                  <c:v>42656</c:v>
                </c:pt>
                <c:pt idx="422">
                  <c:v>42657</c:v>
                </c:pt>
                <c:pt idx="423">
                  <c:v>42658</c:v>
                </c:pt>
                <c:pt idx="424">
                  <c:v>42659</c:v>
                </c:pt>
                <c:pt idx="425">
                  <c:v>42660</c:v>
                </c:pt>
                <c:pt idx="426">
                  <c:v>42661</c:v>
                </c:pt>
                <c:pt idx="427">
                  <c:v>42662</c:v>
                </c:pt>
                <c:pt idx="428">
                  <c:v>42663</c:v>
                </c:pt>
                <c:pt idx="429">
                  <c:v>42664</c:v>
                </c:pt>
                <c:pt idx="430">
                  <c:v>42665</c:v>
                </c:pt>
                <c:pt idx="431">
                  <c:v>42666</c:v>
                </c:pt>
                <c:pt idx="432">
                  <c:v>42667</c:v>
                </c:pt>
                <c:pt idx="433">
                  <c:v>42668</c:v>
                </c:pt>
                <c:pt idx="434">
                  <c:v>42669</c:v>
                </c:pt>
                <c:pt idx="435">
                  <c:v>42670</c:v>
                </c:pt>
                <c:pt idx="436">
                  <c:v>42671</c:v>
                </c:pt>
                <c:pt idx="437">
                  <c:v>42672</c:v>
                </c:pt>
                <c:pt idx="438">
                  <c:v>42673</c:v>
                </c:pt>
                <c:pt idx="439">
                  <c:v>42674</c:v>
                </c:pt>
                <c:pt idx="440">
                  <c:v>42675</c:v>
                </c:pt>
                <c:pt idx="441">
                  <c:v>42676</c:v>
                </c:pt>
                <c:pt idx="442">
                  <c:v>42677</c:v>
                </c:pt>
                <c:pt idx="443">
                  <c:v>42678</c:v>
                </c:pt>
                <c:pt idx="444">
                  <c:v>42679</c:v>
                </c:pt>
                <c:pt idx="445">
                  <c:v>42680</c:v>
                </c:pt>
                <c:pt idx="446">
                  <c:v>42681</c:v>
                </c:pt>
                <c:pt idx="447">
                  <c:v>42682</c:v>
                </c:pt>
                <c:pt idx="448">
                  <c:v>42683</c:v>
                </c:pt>
                <c:pt idx="449">
                  <c:v>42684</c:v>
                </c:pt>
                <c:pt idx="450">
                  <c:v>42685</c:v>
                </c:pt>
                <c:pt idx="451">
                  <c:v>42686</c:v>
                </c:pt>
                <c:pt idx="452">
                  <c:v>42687</c:v>
                </c:pt>
                <c:pt idx="453">
                  <c:v>42688</c:v>
                </c:pt>
                <c:pt idx="454">
                  <c:v>42689</c:v>
                </c:pt>
                <c:pt idx="455">
                  <c:v>42690</c:v>
                </c:pt>
                <c:pt idx="456">
                  <c:v>42691</c:v>
                </c:pt>
                <c:pt idx="457">
                  <c:v>42692</c:v>
                </c:pt>
                <c:pt idx="458">
                  <c:v>42693</c:v>
                </c:pt>
                <c:pt idx="459">
                  <c:v>42694</c:v>
                </c:pt>
                <c:pt idx="460">
                  <c:v>42695</c:v>
                </c:pt>
                <c:pt idx="461">
                  <c:v>42696</c:v>
                </c:pt>
                <c:pt idx="462">
                  <c:v>42697</c:v>
                </c:pt>
                <c:pt idx="463">
                  <c:v>42698</c:v>
                </c:pt>
                <c:pt idx="464">
                  <c:v>42699</c:v>
                </c:pt>
                <c:pt idx="465">
                  <c:v>42700</c:v>
                </c:pt>
                <c:pt idx="466">
                  <c:v>42701</c:v>
                </c:pt>
                <c:pt idx="467">
                  <c:v>42702</c:v>
                </c:pt>
                <c:pt idx="468">
                  <c:v>42703</c:v>
                </c:pt>
                <c:pt idx="469">
                  <c:v>42704</c:v>
                </c:pt>
                <c:pt idx="470">
                  <c:v>42705</c:v>
                </c:pt>
                <c:pt idx="471">
                  <c:v>42706</c:v>
                </c:pt>
                <c:pt idx="472">
                  <c:v>42707</c:v>
                </c:pt>
                <c:pt idx="473">
                  <c:v>42708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42714</c:v>
                </c:pt>
                <c:pt idx="480">
                  <c:v>42715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42721</c:v>
                </c:pt>
                <c:pt idx="487">
                  <c:v>42722</c:v>
                </c:pt>
                <c:pt idx="488">
                  <c:v>42723</c:v>
                </c:pt>
                <c:pt idx="489">
                  <c:v>42724</c:v>
                </c:pt>
                <c:pt idx="490">
                  <c:v>42725</c:v>
                </c:pt>
                <c:pt idx="491">
                  <c:v>42726</c:v>
                </c:pt>
                <c:pt idx="492">
                  <c:v>42727</c:v>
                </c:pt>
                <c:pt idx="493">
                  <c:v>42728</c:v>
                </c:pt>
                <c:pt idx="494">
                  <c:v>42729</c:v>
                </c:pt>
                <c:pt idx="495">
                  <c:v>42730</c:v>
                </c:pt>
                <c:pt idx="496">
                  <c:v>42731</c:v>
                </c:pt>
                <c:pt idx="497">
                  <c:v>42732</c:v>
                </c:pt>
                <c:pt idx="498">
                  <c:v>42733</c:v>
                </c:pt>
                <c:pt idx="499">
                  <c:v>42734</c:v>
                </c:pt>
                <c:pt idx="500">
                  <c:v>42735</c:v>
                </c:pt>
                <c:pt idx="501">
                  <c:v>42736</c:v>
                </c:pt>
                <c:pt idx="502">
                  <c:v>42737</c:v>
                </c:pt>
                <c:pt idx="503">
                  <c:v>42738</c:v>
                </c:pt>
                <c:pt idx="504">
                  <c:v>42739</c:v>
                </c:pt>
                <c:pt idx="505">
                  <c:v>42740</c:v>
                </c:pt>
                <c:pt idx="506">
                  <c:v>42741</c:v>
                </c:pt>
                <c:pt idx="507">
                  <c:v>42742</c:v>
                </c:pt>
                <c:pt idx="508">
                  <c:v>42743</c:v>
                </c:pt>
                <c:pt idx="509">
                  <c:v>42744</c:v>
                </c:pt>
                <c:pt idx="510">
                  <c:v>42745</c:v>
                </c:pt>
                <c:pt idx="511">
                  <c:v>42746</c:v>
                </c:pt>
                <c:pt idx="512">
                  <c:v>42747</c:v>
                </c:pt>
                <c:pt idx="513">
                  <c:v>42748</c:v>
                </c:pt>
                <c:pt idx="514">
                  <c:v>42749</c:v>
                </c:pt>
                <c:pt idx="515">
                  <c:v>42750</c:v>
                </c:pt>
                <c:pt idx="516">
                  <c:v>42751</c:v>
                </c:pt>
                <c:pt idx="517">
                  <c:v>42752</c:v>
                </c:pt>
                <c:pt idx="518">
                  <c:v>42753</c:v>
                </c:pt>
                <c:pt idx="519">
                  <c:v>42754</c:v>
                </c:pt>
                <c:pt idx="520">
                  <c:v>42755</c:v>
                </c:pt>
                <c:pt idx="521">
                  <c:v>42756</c:v>
                </c:pt>
                <c:pt idx="522">
                  <c:v>42757</c:v>
                </c:pt>
                <c:pt idx="523">
                  <c:v>42758</c:v>
                </c:pt>
                <c:pt idx="524">
                  <c:v>42759</c:v>
                </c:pt>
                <c:pt idx="525">
                  <c:v>42760</c:v>
                </c:pt>
                <c:pt idx="526">
                  <c:v>42761</c:v>
                </c:pt>
                <c:pt idx="527">
                  <c:v>42762</c:v>
                </c:pt>
                <c:pt idx="528">
                  <c:v>42763</c:v>
                </c:pt>
                <c:pt idx="529">
                  <c:v>42764</c:v>
                </c:pt>
                <c:pt idx="530">
                  <c:v>42765</c:v>
                </c:pt>
                <c:pt idx="531">
                  <c:v>42766</c:v>
                </c:pt>
                <c:pt idx="532">
                  <c:v>42767</c:v>
                </c:pt>
                <c:pt idx="533">
                  <c:v>42768</c:v>
                </c:pt>
                <c:pt idx="534">
                  <c:v>42769</c:v>
                </c:pt>
                <c:pt idx="535">
                  <c:v>42770</c:v>
                </c:pt>
                <c:pt idx="536">
                  <c:v>42771</c:v>
                </c:pt>
                <c:pt idx="537">
                  <c:v>42772</c:v>
                </c:pt>
                <c:pt idx="538">
                  <c:v>42773</c:v>
                </c:pt>
                <c:pt idx="539">
                  <c:v>42774</c:v>
                </c:pt>
                <c:pt idx="540">
                  <c:v>42775</c:v>
                </c:pt>
                <c:pt idx="541">
                  <c:v>42776</c:v>
                </c:pt>
                <c:pt idx="542">
                  <c:v>42777</c:v>
                </c:pt>
                <c:pt idx="543">
                  <c:v>42778</c:v>
                </c:pt>
                <c:pt idx="544">
                  <c:v>42779</c:v>
                </c:pt>
                <c:pt idx="545">
                  <c:v>42780</c:v>
                </c:pt>
                <c:pt idx="546">
                  <c:v>42781</c:v>
                </c:pt>
                <c:pt idx="547">
                  <c:v>42782</c:v>
                </c:pt>
                <c:pt idx="548">
                  <c:v>42783</c:v>
                </c:pt>
                <c:pt idx="549">
                  <c:v>42784</c:v>
                </c:pt>
                <c:pt idx="550">
                  <c:v>42785</c:v>
                </c:pt>
                <c:pt idx="551">
                  <c:v>42786</c:v>
                </c:pt>
                <c:pt idx="552">
                  <c:v>42787</c:v>
                </c:pt>
                <c:pt idx="553">
                  <c:v>42788</c:v>
                </c:pt>
                <c:pt idx="554">
                  <c:v>42789</c:v>
                </c:pt>
                <c:pt idx="555">
                  <c:v>42790</c:v>
                </c:pt>
                <c:pt idx="556">
                  <c:v>42791</c:v>
                </c:pt>
                <c:pt idx="557">
                  <c:v>42792</c:v>
                </c:pt>
                <c:pt idx="558">
                  <c:v>42793</c:v>
                </c:pt>
                <c:pt idx="559">
                  <c:v>42794</c:v>
                </c:pt>
                <c:pt idx="560">
                  <c:v>42795</c:v>
                </c:pt>
                <c:pt idx="561">
                  <c:v>42796</c:v>
                </c:pt>
                <c:pt idx="562">
                  <c:v>42797</c:v>
                </c:pt>
                <c:pt idx="563">
                  <c:v>42798</c:v>
                </c:pt>
                <c:pt idx="564">
                  <c:v>42799</c:v>
                </c:pt>
                <c:pt idx="565">
                  <c:v>42800</c:v>
                </c:pt>
                <c:pt idx="566">
                  <c:v>42801</c:v>
                </c:pt>
                <c:pt idx="567">
                  <c:v>42802</c:v>
                </c:pt>
                <c:pt idx="568">
                  <c:v>42803</c:v>
                </c:pt>
                <c:pt idx="569">
                  <c:v>42804</c:v>
                </c:pt>
                <c:pt idx="570">
                  <c:v>42805</c:v>
                </c:pt>
                <c:pt idx="571">
                  <c:v>42806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42812</c:v>
                </c:pt>
                <c:pt idx="578">
                  <c:v>42813</c:v>
                </c:pt>
                <c:pt idx="579">
                  <c:v>42814</c:v>
                </c:pt>
                <c:pt idx="580">
                  <c:v>42815</c:v>
                </c:pt>
                <c:pt idx="581">
                  <c:v>42816</c:v>
                </c:pt>
                <c:pt idx="582">
                  <c:v>42817</c:v>
                </c:pt>
                <c:pt idx="583">
                  <c:v>42818</c:v>
                </c:pt>
                <c:pt idx="584">
                  <c:v>42819</c:v>
                </c:pt>
                <c:pt idx="585">
                  <c:v>42820</c:v>
                </c:pt>
                <c:pt idx="586">
                  <c:v>42821</c:v>
                </c:pt>
                <c:pt idx="587">
                  <c:v>42822</c:v>
                </c:pt>
                <c:pt idx="588">
                  <c:v>42823</c:v>
                </c:pt>
                <c:pt idx="589">
                  <c:v>42824</c:v>
                </c:pt>
                <c:pt idx="590">
                  <c:v>42825</c:v>
                </c:pt>
                <c:pt idx="591">
                  <c:v>42826</c:v>
                </c:pt>
                <c:pt idx="592">
                  <c:v>42827</c:v>
                </c:pt>
                <c:pt idx="593">
                  <c:v>42828</c:v>
                </c:pt>
                <c:pt idx="594">
                  <c:v>42829</c:v>
                </c:pt>
                <c:pt idx="595">
                  <c:v>42830</c:v>
                </c:pt>
                <c:pt idx="596">
                  <c:v>42831</c:v>
                </c:pt>
                <c:pt idx="597">
                  <c:v>42832</c:v>
                </c:pt>
                <c:pt idx="598">
                  <c:v>42833</c:v>
                </c:pt>
                <c:pt idx="599">
                  <c:v>42834</c:v>
                </c:pt>
                <c:pt idx="600">
                  <c:v>42835</c:v>
                </c:pt>
                <c:pt idx="601">
                  <c:v>42836</c:v>
                </c:pt>
                <c:pt idx="602">
                  <c:v>42837</c:v>
                </c:pt>
                <c:pt idx="603">
                  <c:v>42838</c:v>
                </c:pt>
                <c:pt idx="604">
                  <c:v>42839</c:v>
                </c:pt>
                <c:pt idx="605">
                  <c:v>42840</c:v>
                </c:pt>
                <c:pt idx="606">
                  <c:v>42841</c:v>
                </c:pt>
                <c:pt idx="607">
                  <c:v>42842</c:v>
                </c:pt>
                <c:pt idx="608">
                  <c:v>42843</c:v>
                </c:pt>
                <c:pt idx="609">
                  <c:v>42844</c:v>
                </c:pt>
                <c:pt idx="610">
                  <c:v>42845</c:v>
                </c:pt>
                <c:pt idx="611">
                  <c:v>42846</c:v>
                </c:pt>
                <c:pt idx="612">
                  <c:v>42847</c:v>
                </c:pt>
                <c:pt idx="613">
                  <c:v>42848</c:v>
                </c:pt>
                <c:pt idx="614">
                  <c:v>42849</c:v>
                </c:pt>
                <c:pt idx="615">
                  <c:v>42850</c:v>
                </c:pt>
                <c:pt idx="616">
                  <c:v>42851</c:v>
                </c:pt>
                <c:pt idx="617">
                  <c:v>42852</c:v>
                </c:pt>
                <c:pt idx="618">
                  <c:v>42853</c:v>
                </c:pt>
                <c:pt idx="619">
                  <c:v>42854</c:v>
                </c:pt>
                <c:pt idx="620">
                  <c:v>42855</c:v>
                </c:pt>
                <c:pt idx="621">
                  <c:v>42856</c:v>
                </c:pt>
                <c:pt idx="622">
                  <c:v>42857</c:v>
                </c:pt>
                <c:pt idx="623">
                  <c:v>42858</c:v>
                </c:pt>
                <c:pt idx="624">
                  <c:v>42859</c:v>
                </c:pt>
                <c:pt idx="625">
                  <c:v>42860</c:v>
                </c:pt>
                <c:pt idx="626">
                  <c:v>42861</c:v>
                </c:pt>
                <c:pt idx="627">
                  <c:v>42862</c:v>
                </c:pt>
                <c:pt idx="628">
                  <c:v>42863</c:v>
                </c:pt>
                <c:pt idx="629">
                  <c:v>42864</c:v>
                </c:pt>
                <c:pt idx="630">
                  <c:v>42865</c:v>
                </c:pt>
                <c:pt idx="631">
                  <c:v>42866</c:v>
                </c:pt>
                <c:pt idx="632">
                  <c:v>42867</c:v>
                </c:pt>
                <c:pt idx="633">
                  <c:v>42868</c:v>
                </c:pt>
                <c:pt idx="634">
                  <c:v>42869</c:v>
                </c:pt>
                <c:pt idx="635">
                  <c:v>42870</c:v>
                </c:pt>
                <c:pt idx="636">
                  <c:v>42871</c:v>
                </c:pt>
                <c:pt idx="637">
                  <c:v>42872</c:v>
                </c:pt>
                <c:pt idx="638">
                  <c:v>42873</c:v>
                </c:pt>
                <c:pt idx="639">
                  <c:v>42874</c:v>
                </c:pt>
                <c:pt idx="640">
                  <c:v>42875</c:v>
                </c:pt>
                <c:pt idx="641">
                  <c:v>42876</c:v>
                </c:pt>
                <c:pt idx="642">
                  <c:v>42877</c:v>
                </c:pt>
                <c:pt idx="643">
                  <c:v>42878</c:v>
                </c:pt>
                <c:pt idx="644">
                  <c:v>42879</c:v>
                </c:pt>
                <c:pt idx="645">
                  <c:v>42880</c:v>
                </c:pt>
                <c:pt idx="646">
                  <c:v>42881</c:v>
                </c:pt>
                <c:pt idx="647">
                  <c:v>42882</c:v>
                </c:pt>
                <c:pt idx="648">
                  <c:v>42883</c:v>
                </c:pt>
                <c:pt idx="649">
                  <c:v>42884</c:v>
                </c:pt>
                <c:pt idx="650">
                  <c:v>42885</c:v>
                </c:pt>
                <c:pt idx="651">
                  <c:v>42886</c:v>
                </c:pt>
                <c:pt idx="652">
                  <c:v>42887</c:v>
                </c:pt>
                <c:pt idx="653">
                  <c:v>42888</c:v>
                </c:pt>
                <c:pt idx="654">
                  <c:v>42889</c:v>
                </c:pt>
                <c:pt idx="655">
                  <c:v>42890</c:v>
                </c:pt>
                <c:pt idx="656">
                  <c:v>42891</c:v>
                </c:pt>
                <c:pt idx="657">
                  <c:v>42892</c:v>
                </c:pt>
                <c:pt idx="658">
                  <c:v>42893</c:v>
                </c:pt>
                <c:pt idx="659">
                  <c:v>42894</c:v>
                </c:pt>
                <c:pt idx="660">
                  <c:v>42895</c:v>
                </c:pt>
                <c:pt idx="661">
                  <c:v>42896</c:v>
                </c:pt>
                <c:pt idx="662">
                  <c:v>42897</c:v>
                </c:pt>
                <c:pt idx="663">
                  <c:v>42898</c:v>
                </c:pt>
                <c:pt idx="664">
                  <c:v>42899</c:v>
                </c:pt>
                <c:pt idx="665">
                  <c:v>42900</c:v>
                </c:pt>
                <c:pt idx="666">
                  <c:v>42901</c:v>
                </c:pt>
                <c:pt idx="667">
                  <c:v>42902</c:v>
                </c:pt>
                <c:pt idx="668">
                  <c:v>42903</c:v>
                </c:pt>
                <c:pt idx="669">
                  <c:v>42904</c:v>
                </c:pt>
                <c:pt idx="670">
                  <c:v>42905</c:v>
                </c:pt>
                <c:pt idx="671">
                  <c:v>42906</c:v>
                </c:pt>
                <c:pt idx="672">
                  <c:v>42907</c:v>
                </c:pt>
                <c:pt idx="673">
                  <c:v>42908</c:v>
                </c:pt>
                <c:pt idx="674">
                  <c:v>42909</c:v>
                </c:pt>
                <c:pt idx="675">
                  <c:v>42910</c:v>
                </c:pt>
                <c:pt idx="676">
                  <c:v>42911</c:v>
                </c:pt>
                <c:pt idx="677">
                  <c:v>42912</c:v>
                </c:pt>
                <c:pt idx="678">
                  <c:v>42913</c:v>
                </c:pt>
                <c:pt idx="679">
                  <c:v>42914</c:v>
                </c:pt>
                <c:pt idx="680">
                  <c:v>42915</c:v>
                </c:pt>
                <c:pt idx="681">
                  <c:v>42916</c:v>
                </c:pt>
                <c:pt idx="682">
                  <c:v>42917</c:v>
                </c:pt>
                <c:pt idx="683">
                  <c:v>42918</c:v>
                </c:pt>
                <c:pt idx="684">
                  <c:v>42919</c:v>
                </c:pt>
                <c:pt idx="685">
                  <c:v>42920</c:v>
                </c:pt>
                <c:pt idx="686">
                  <c:v>42921</c:v>
                </c:pt>
                <c:pt idx="687">
                  <c:v>42922</c:v>
                </c:pt>
                <c:pt idx="688">
                  <c:v>42923</c:v>
                </c:pt>
                <c:pt idx="689">
                  <c:v>42924</c:v>
                </c:pt>
                <c:pt idx="690">
                  <c:v>42925</c:v>
                </c:pt>
                <c:pt idx="691">
                  <c:v>42926</c:v>
                </c:pt>
                <c:pt idx="692">
                  <c:v>42927</c:v>
                </c:pt>
                <c:pt idx="693">
                  <c:v>42928</c:v>
                </c:pt>
                <c:pt idx="694">
                  <c:v>42929</c:v>
                </c:pt>
                <c:pt idx="695">
                  <c:v>42930</c:v>
                </c:pt>
                <c:pt idx="696">
                  <c:v>42931</c:v>
                </c:pt>
                <c:pt idx="697">
                  <c:v>42932</c:v>
                </c:pt>
                <c:pt idx="698">
                  <c:v>42933</c:v>
                </c:pt>
                <c:pt idx="699">
                  <c:v>42934</c:v>
                </c:pt>
                <c:pt idx="700">
                  <c:v>42935</c:v>
                </c:pt>
                <c:pt idx="701">
                  <c:v>42936</c:v>
                </c:pt>
                <c:pt idx="702">
                  <c:v>42937</c:v>
                </c:pt>
                <c:pt idx="703">
                  <c:v>42938</c:v>
                </c:pt>
              </c:numCache>
            </c:numRef>
          </c:xVal>
          <c:yVal>
            <c:numRef>
              <c:f>'Simulated '!$AA$3:$AA$706</c:f>
              <c:numCache>
                <c:formatCode>General</c:formatCode>
                <c:ptCount val="704"/>
                <c:pt idx="0">
                  <c:v>311.82850265779666</c:v>
                </c:pt>
                <c:pt idx="1">
                  <c:v>311.82850265779666</c:v>
                </c:pt>
                <c:pt idx="2">
                  <c:v>282.87047636341464</c:v>
                </c:pt>
                <c:pt idx="3">
                  <c:v>277.92642309364209</c:v>
                </c:pt>
                <c:pt idx="4">
                  <c:v>283.92991634979444</c:v>
                </c:pt>
                <c:pt idx="5">
                  <c:v>282.87047636341464</c:v>
                </c:pt>
                <c:pt idx="6">
                  <c:v>266.97887656771718</c:v>
                </c:pt>
                <c:pt idx="7">
                  <c:v>270.86348985110988</c:v>
                </c:pt>
                <c:pt idx="8">
                  <c:v>272.98236982386959</c:v>
                </c:pt>
                <c:pt idx="9">
                  <c:v>276.16068978300905</c:v>
                </c:pt>
                <c:pt idx="10">
                  <c:v>268.03831655409698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615.88777874880793</c:v>
                </c:pt>
                <c:pt idx="179">
                  <c:v>608.82484550627566</c:v>
                </c:pt>
                <c:pt idx="180">
                  <c:v>615.88777874880793</c:v>
                </c:pt>
                <c:pt idx="181">
                  <c:v>615.88777874880793</c:v>
                </c:pt>
                <c:pt idx="182">
                  <c:v>615.88777874880793</c:v>
                </c:pt>
                <c:pt idx="183">
                  <c:v>615.88777874880793</c:v>
                </c:pt>
                <c:pt idx="184">
                  <c:v>615.88777874880793</c:v>
                </c:pt>
                <c:pt idx="185">
                  <c:v>615.88777874880793</c:v>
                </c:pt>
                <c:pt idx="186">
                  <c:v>615.88777874880793</c:v>
                </c:pt>
                <c:pt idx="187">
                  <c:v>288.87396961956699</c:v>
                </c:pt>
                <c:pt idx="188">
                  <c:v>288.87396961956699</c:v>
                </c:pt>
                <c:pt idx="189">
                  <c:v>288.87396961956699</c:v>
                </c:pt>
                <c:pt idx="190">
                  <c:v>288.87396961956699</c:v>
                </c:pt>
                <c:pt idx="191">
                  <c:v>288.87396961956699</c:v>
                </c:pt>
                <c:pt idx="192">
                  <c:v>288.87396961956699</c:v>
                </c:pt>
                <c:pt idx="193">
                  <c:v>288.87396961956699</c:v>
                </c:pt>
                <c:pt idx="194">
                  <c:v>288.87396961956699</c:v>
                </c:pt>
                <c:pt idx="195">
                  <c:v>288.87396961956699</c:v>
                </c:pt>
                <c:pt idx="196">
                  <c:v>609.88428549265552</c:v>
                </c:pt>
                <c:pt idx="197">
                  <c:v>603.88079223650323</c:v>
                </c:pt>
                <c:pt idx="198">
                  <c:v>615.88777874880793</c:v>
                </c:pt>
                <c:pt idx="199">
                  <c:v>615.88777874880793</c:v>
                </c:pt>
                <c:pt idx="200">
                  <c:v>615.88777874880793</c:v>
                </c:pt>
                <c:pt idx="201">
                  <c:v>615.88777874880793</c:v>
                </c:pt>
                <c:pt idx="202">
                  <c:v>615.88777874880793</c:v>
                </c:pt>
                <c:pt idx="203">
                  <c:v>597.87729898035082</c:v>
                </c:pt>
                <c:pt idx="204">
                  <c:v>597.87729898035082</c:v>
                </c:pt>
                <c:pt idx="205">
                  <c:v>597.87729898035082</c:v>
                </c:pt>
                <c:pt idx="206">
                  <c:v>597.87729898035082</c:v>
                </c:pt>
                <c:pt idx="207">
                  <c:v>592.93324571057815</c:v>
                </c:pt>
                <c:pt idx="208">
                  <c:v>592.93324571057815</c:v>
                </c:pt>
                <c:pt idx="209">
                  <c:v>592.93324571057815</c:v>
                </c:pt>
                <c:pt idx="210">
                  <c:v>592.93324571057815</c:v>
                </c:pt>
                <c:pt idx="211">
                  <c:v>592.93324571057815</c:v>
                </c:pt>
                <c:pt idx="212">
                  <c:v>592.93324571057815</c:v>
                </c:pt>
                <c:pt idx="213">
                  <c:v>592.93324571057815</c:v>
                </c:pt>
                <c:pt idx="214">
                  <c:v>592.93324571057815</c:v>
                </c:pt>
                <c:pt idx="215">
                  <c:v>592.93324571057815</c:v>
                </c:pt>
                <c:pt idx="216">
                  <c:v>597.87729898035082</c:v>
                </c:pt>
                <c:pt idx="217">
                  <c:v>597.87729898035082</c:v>
                </c:pt>
                <c:pt idx="218">
                  <c:v>597.87729898035082</c:v>
                </c:pt>
                <c:pt idx="219">
                  <c:v>597.87729898035082</c:v>
                </c:pt>
                <c:pt idx="220">
                  <c:v>597.87729898035082</c:v>
                </c:pt>
                <c:pt idx="221">
                  <c:v>597.87729898035082</c:v>
                </c:pt>
                <c:pt idx="222">
                  <c:v>597.87729898035082</c:v>
                </c:pt>
                <c:pt idx="223">
                  <c:v>597.87729898035082</c:v>
                </c:pt>
                <c:pt idx="224">
                  <c:v>597.87729898035082</c:v>
                </c:pt>
                <c:pt idx="225">
                  <c:v>597.87729898035082</c:v>
                </c:pt>
                <c:pt idx="226">
                  <c:v>599.99617895311042</c:v>
                </c:pt>
                <c:pt idx="227">
                  <c:v>599.99617895311042</c:v>
                </c:pt>
                <c:pt idx="228">
                  <c:v>599.99617895311042</c:v>
                </c:pt>
                <c:pt idx="229">
                  <c:v>599.99617895311042</c:v>
                </c:pt>
                <c:pt idx="230">
                  <c:v>599.99617895311042</c:v>
                </c:pt>
                <c:pt idx="231">
                  <c:v>599.99617895311042</c:v>
                </c:pt>
                <c:pt idx="232">
                  <c:v>599.99617895311042</c:v>
                </c:pt>
                <c:pt idx="233">
                  <c:v>599.99617895311042</c:v>
                </c:pt>
                <c:pt idx="234">
                  <c:v>599.99617895311042</c:v>
                </c:pt>
                <c:pt idx="235">
                  <c:v>599.99617895311042</c:v>
                </c:pt>
                <c:pt idx="236">
                  <c:v>599.99617895311042</c:v>
                </c:pt>
                <c:pt idx="237">
                  <c:v>500.05567357127978</c:v>
                </c:pt>
                <c:pt idx="238">
                  <c:v>599.99617895311042</c:v>
                </c:pt>
                <c:pt idx="239">
                  <c:v>599.99617895311042</c:v>
                </c:pt>
                <c:pt idx="240">
                  <c:v>599.99617895311042</c:v>
                </c:pt>
                <c:pt idx="241">
                  <c:v>599.99617895311042</c:v>
                </c:pt>
                <c:pt idx="242">
                  <c:v>500.05567357127978</c:v>
                </c:pt>
                <c:pt idx="243">
                  <c:v>503.2339935304193</c:v>
                </c:pt>
                <c:pt idx="244">
                  <c:v>500.05567357127978</c:v>
                </c:pt>
                <c:pt idx="245">
                  <c:v>500.05567357127978</c:v>
                </c:pt>
                <c:pt idx="246">
                  <c:v>400.11516818944915</c:v>
                </c:pt>
                <c:pt idx="247">
                  <c:v>400.11516818944915</c:v>
                </c:pt>
                <c:pt idx="248">
                  <c:v>500.05567357127978</c:v>
                </c:pt>
                <c:pt idx="249">
                  <c:v>650.14300497508907</c:v>
                </c:pt>
                <c:pt idx="250">
                  <c:v>630.01364523387224</c:v>
                </c:pt>
                <c:pt idx="251">
                  <c:v>430.13263447021097</c:v>
                </c:pt>
                <c:pt idx="252">
                  <c:v>500.05567357127978</c:v>
                </c:pt>
                <c:pt idx="253">
                  <c:v>500.05567357127978</c:v>
                </c:pt>
                <c:pt idx="254">
                  <c:v>370.80399523294051</c:v>
                </c:pt>
                <c:pt idx="255">
                  <c:v>442.84591430676892</c:v>
                </c:pt>
                <c:pt idx="256">
                  <c:v>442.84591430676892</c:v>
                </c:pt>
                <c:pt idx="257">
                  <c:v>451.3214341978076</c:v>
                </c:pt>
                <c:pt idx="258">
                  <c:v>448.14311423866809</c:v>
                </c:pt>
                <c:pt idx="259">
                  <c:v>436.84242105061657</c:v>
                </c:pt>
                <c:pt idx="260">
                  <c:v>454.14660749482044</c:v>
                </c:pt>
                <c:pt idx="261">
                  <c:v>454.14660749482044</c:v>
                </c:pt>
                <c:pt idx="262">
                  <c:v>452.02772752206084</c:v>
                </c:pt>
                <c:pt idx="263">
                  <c:v>452.02772752206084</c:v>
                </c:pt>
                <c:pt idx="264">
                  <c:v>399.05572820306935</c:v>
                </c:pt>
                <c:pt idx="265">
                  <c:v>368.33196859805423</c:v>
                </c:pt>
                <c:pt idx="266">
                  <c:v>408.23754141836122</c:v>
                </c:pt>
                <c:pt idx="267">
                  <c:v>430.13263447021097</c:v>
                </c:pt>
                <c:pt idx="268">
                  <c:v>466.50674066925188</c:v>
                </c:pt>
                <c:pt idx="269">
                  <c:v>466.50674066925188</c:v>
                </c:pt>
                <c:pt idx="270">
                  <c:v>466.50674066925188</c:v>
                </c:pt>
                <c:pt idx="271">
                  <c:v>473.21652724965742</c:v>
                </c:pt>
                <c:pt idx="272">
                  <c:v>472.15708726327756</c:v>
                </c:pt>
                <c:pt idx="273">
                  <c:v>476.04170054667031</c:v>
                </c:pt>
                <c:pt idx="274">
                  <c:v>447.43682091441491</c:v>
                </c:pt>
                <c:pt idx="275">
                  <c:v>426.24802118681833</c:v>
                </c:pt>
                <c:pt idx="276">
                  <c:v>399.76202152732253</c:v>
                </c:pt>
                <c:pt idx="277">
                  <c:v>399.76202152732253</c:v>
                </c:pt>
                <c:pt idx="278">
                  <c:v>356.67812874787609</c:v>
                </c:pt>
                <c:pt idx="279">
                  <c:v>336.90191566878593</c:v>
                </c:pt>
                <c:pt idx="280">
                  <c:v>316.77255592756921</c:v>
                </c:pt>
                <c:pt idx="281">
                  <c:v>321.36346253521509</c:v>
                </c:pt>
                <c:pt idx="282">
                  <c:v>342.55226226281172</c:v>
                </c:pt>
                <c:pt idx="283">
                  <c:v>359.50330204488898</c:v>
                </c:pt>
                <c:pt idx="284">
                  <c:v>376.4543418269663</c:v>
                </c:pt>
                <c:pt idx="285">
                  <c:v>379.27951512397919</c:v>
                </c:pt>
                <c:pt idx="286">
                  <c:v>379.27951512397919</c:v>
                </c:pt>
                <c:pt idx="287">
                  <c:v>372.5697285435736</c:v>
                </c:pt>
                <c:pt idx="288">
                  <c:v>365.85994196316796</c:v>
                </c:pt>
                <c:pt idx="289">
                  <c:v>362.6816220040285</c:v>
                </c:pt>
                <c:pt idx="290">
                  <c:v>350.32148882959712</c:v>
                </c:pt>
                <c:pt idx="291">
                  <c:v>350.32148882959712</c:v>
                </c:pt>
                <c:pt idx="292">
                  <c:v>355.61868876149629</c:v>
                </c:pt>
                <c:pt idx="293">
                  <c:v>360.56274203126884</c:v>
                </c:pt>
                <c:pt idx="294">
                  <c:v>377.5137818133461</c:v>
                </c:pt>
                <c:pt idx="295">
                  <c:v>397.64314155456287</c:v>
                </c:pt>
                <c:pt idx="296">
                  <c:v>404.35292813496847</c:v>
                </c:pt>
                <c:pt idx="297">
                  <c:v>404.35292813496847</c:v>
                </c:pt>
                <c:pt idx="298">
                  <c:v>403.64663481071523</c:v>
                </c:pt>
                <c:pt idx="299">
                  <c:v>421.65711457917234</c:v>
                </c:pt>
                <c:pt idx="300">
                  <c:v>406.47180810772812</c:v>
                </c:pt>
                <c:pt idx="301">
                  <c:v>394.46482159542342</c:v>
                </c:pt>
                <c:pt idx="302">
                  <c:v>405.41236812134832</c:v>
                </c:pt>
                <c:pt idx="303">
                  <c:v>405.41236812134832</c:v>
                </c:pt>
                <c:pt idx="304">
                  <c:v>401.17460817582895</c:v>
                </c:pt>
                <c:pt idx="305">
                  <c:v>406.47180810772812</c:v>
                </c:pt>
                <c:pt idx="306">
                  <c:v>368.68511526018085</c:v>
                </c:pt>
                <c:pt idx="307">
                  <c:v>385.63615504225817</c:v>
                </c:pt>
                <c:pt idx="308">
                  <c:v>380.338955110359</c:v>
                </c:pt>
                <c:pt idx="309">
                  <c:v>380.338955110359</c:v>
                </c:pt>
                <c:pt idx="310">
                  <c:v>382.45783508311865</c:v>
                </c:pt>
                <c:pt idx="311">
                  <c:v>390.58020831203072</c:v>
                </c:pt>
                <c:pt idx="312">
                  <c:v>390.58020831203072</c:v>
                </c:pt>
                <c:pt idx="313">
                  <c:v>404.70607479709514</c:v>
                </c:pt>
                <c:pt idx="314">
                  <c:v>429.42634114595779</c:v>
                </c:pt>
                <c:pt idx="315">
                  <c:v>429.42634114595779</c:v>
                </c:pt>
                <c:pt idx="316">
                  <c:v>459.44380742671962</c:v>
                </c:pt>
                <c:pt idx="317">
                  <c:v>491.93330034236777</c:v>
                </c:pt>
                <c:pt idx="318">
                  <c:v>489.4612737074815</c:v>
                </c:pt>
                <c:pt idx="319">
                  <c:v>489.4612737074815</c:v>
                </c:pt>
                <c:pt idx="320">
                  <c:v>489.4612737074815</c:v>
                </c:pt>
                <c:pt idx="321">
                  <c:v>484.517220437709</c:v>
                </c:pt>
                <c:pt idx="322">
                  <c:v>478.51372718155659</c:v>
                </c:pt>
                <c:pt idx="323">
                  <c:v>475.33540722241713</c:v>
                </c:pt>
                <c:pt idx="324">
                  <c:v>475.33540722241713</c:v>
                </c:pt>
                <c:pt idx="325">
                  <c:v>483.10463378920252</c:v>
                </c:pt>
                <c:pt idx="326">
                  <c:v>483.10463378920252</c:v>
                </c:pt>
                <c:pt idx="327">
                  <c:v>484.16407377558238</c:v>
                </c:pt>
                <c:pt idx="328">
                  <c:v>483.10463378920252</c:v>
                </c:pt>
                <c:pt idx="329">
                  <c:v>473.56967391178404</c:v>
                </c:pt>
                <c:pt idx="330">
                  <c:v>471.803940601151</c:v>
                </c:pt>
                <c:pt idx="331">
                  <c:v>473.21652724965742</c:v>
                </c:pt>
                <c:pt idx="332">
                  <c:v>473.21652724965742</c:v>
                </c:pt>
                <c:pt idx="333">
                  <c:v>469.68506062839134</c:v>
                </c:pt>
                <c:pt idx="334">
                  <c:v>483.10463378920252</c:v>
                </c:pt>
                <c:pt idx="335">
                  <c:v>488.40183372110164</c:v>
                </c:pt>
                <c:pt idx="336">
                  <c:v>483.10463378920252</c:v>
                </c:pt>
                <c:pt idx="337">
                  <c:v>485.5766604240888</c:v>
                </c:pt>
                <c:pt idx="338">
                  <c:v>478.16058051942997</c:v>
                </c:pt>
                <c:pt idx="339">
                  <c:v>472.86338058753086</c:v>
                </c:pt>
                <c:pt idx="340">
                  <c:v>469.68506062839134</c:v>
                </c:pt>
                <c:pt idx="341">
                  <c:v>496.52420695001371</c:v>
                </c:pt>
                <c:pt idx="342">
                  <c:v>0</c:v>
                </c:pt>
                <c:pt idx="343">
                  <c:v>0</c:v>
                </c:pt>
                <c:pt idx="344">
                  <c:v>495.46476696363385</c:v>
                </c:pt>
                <c:pt idx="345">
                  <c:v>491.93330034236777</c:v>
                </c:pt>
                <c:pt idx="346">
                  <c:v>495.11162030150723</c:v>
                </c:pt>
                <c:pt idx="347">
                  <c:v>488.40183372110164</c:v>
                </c:pt>
                <c:pt idx="348">
                  <c:v>488.40183372110164</c:v>
                </c:pt>
                <c:pt idx="349">
                  <c:v>488.40183372110164</c:v>
                </c:pt>
                <c:pt idx="350">
                  <c:v>468.27247397988486</c:v>
                </c:pt>
                <c:pt idx="351">
                  <c:v>468.27247397988486</c:v>
                </c:pt>
                <c:pt idx="352">
                  <c:v>461.91583406160589</c:v>
                </c:pt>
                <c:pt idx="353">
                  <c:v>465.09415402074541</c:v>
                </c:pt>
                <c:pt idx="354">
                  <c:v>488.40183372110164</c:v>
                </c:pt>
                <c:pt idx="355">
                  <c:v>491.58015368024115</c:v>
                </c:pt>
                <c:pt idx="356">
                  <c:v>491.58015368024115</c:v>
                </c:pt>
                <c:pt idx="357">
                  <c:v>492.63959366662095</c:v>
                </c:pt>
                <c:pt idx="358">
                  <c:v>489.4612737074815</c:v>
                </c:pt>
                <c:pt idx="359">
                  <c:v>485.5766604240888</c:v>
                </c:pt>
                <c:pt idx="360">
                  <c:v>474.62911389816384</c:v>
                </c:pt>
                <c:pt idx="361">
                  <c:v>474.62911389816384</c:v>
                </c:pt>
                <c:pt idx="362">
                  <c:v>474.62911389816384</c:v>
                </c:pt>
                <c:pt idx="363">
                  <c:v>482.39834046494929</c:v>
                </c:pt>
                <c:pt idx="364">
                  <c:v>482.39834046494929</c:v>
                </c:pt>
                <c:pt idx="365">
                  <c:v>473.56967391178404</c:v>
                </c:pt>
                <c:pt idx="366">
                  <c:v>473.56967391178404</c:v>
                </c:pt>
                <c:pt idx="367">
                  <c:v>470.74450061477114</c:v>
                </c:pt>
                <c:pt idx="368">
                  <c:v>470.74450061477114</c:v>
                </c:pt>
                <c:pt idx="369">
                  <c:v>461.20954073735271</c:v>
                </c:pt>
                <c:pt idx="370">
                  <c:v>463.32842071011231</c:v>
                </c:pt>
                <c:pt idx="371">
                  <c:v>473.56967391178404</c:v>
                </c:pt>
                <c:pt idx="372">
                  <c:v>470.03820729051796</c:v>
                </c:pt>
                <c:pt idx="373">
                  <c:v>425.5417278625651</c:v>
                </c:pt>
                <c:pt idx="374">
                  <c:v>425.18858120043842</c:v>
                </c:pt>
                <c:pt idx="375">
                  <c:v>423.42284788980544</c:v>
                </c:pt>
                <c:pt idx="376">
                  <c:v>375.3949018405865</c:v>
                </c:pt>
                <c:pt idx="377">
                  <c:v>375.3949018405865</c:v>
                </c:pt>
                <c:pt idx="378">
                  <c:v>335.13618235815289</c:v>
                </c:pt>
                <c:pt idx="379">
                  <c:v>335.13618235815289</c:v>
                </c:pt>
                <c:pt idx="380">
                  <c:v>316.06626260331592</c:v>
                </c:pt>
                <c:pt idx="381">
                  <c:v>317.83199591394902</c:v>
                </c:pt>
                <c:pt idx="382">
                  <c:v>315.00682261693612</c:v>
                </c:pt>
                <c:pt idx="383">
                  <c:v>315.00682261693612</c:v>
                </c:pt>
                <c:pt idx="384">
                  <c:v>310.41591600929019</c:v>
                </c:pt>
                <c:pt idx="385">
                  <c:v>307.94388937440397</c:v>
                </c:pt>
                <c:pt idx="386">
                  <c:v>307.94388937440397</c:v>
                </c:pt>
                <c:pt idx="387">
                  <c:v>281.1047430527816</c:v>
                </c:pt>
                <c:pt idx="388">
                  <c:v>269.09775654047684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621.89127200496023</c:v>
                </c:pt>
                <c:pt idx="481">
                  <c:v>621.89127200496023</c:v>
                </c:pt>
                <c:pt idx="482">
                  <c:v>621.89127200496023</c:v>
                </c:pt>
                <c:pt idx="483">
                  <c:v>621.89127200496023</c:v>
                </c:pt>
                <c:pt idx="484">
                  <c:v>621.89127200496023</c:v>
                </c:pt>
                <c:pt idx="485">
                  <c:v>621.89127200496023</c:v>
                </c:pt>
                <c:pt idx="486">
                  <c:v>621.89127200496023</c:v>
                </c:pt>
                <c:pt idx="487">
                  <c:v>621.89127200496023</c:v>
                </c:pt>
                <c:pt idx="488">
                  <c:v>621.89127200496023</c:v>
                </c:pt>
                <c:pt idx="489">
                  <c:v>621.89127200496023</c:v>
                </c:pt>
                <c:pt idx="490">
                  <c:v>603.17449891224987</c:v>
                </c:pt>
                <c:pt idx="491">
                  <c:v>603.17449891224987</c:v>
                </c:pt>
                <c:pt idx="492">
                  <c:v>603.17449891224987</c:v>
                </c:pt>
                <c:pt idx="493">
                  <c:v>595.05212568333798</c:v>
                </c:pt>
                <c:pt idx="494">
                  <c:v>590.10807241356542</c:v>
                </c:pt>
                <c:pt idx="495">
                  <c:v>585.16401914379287</c:v>
                </c:pt>
                <c:pt idx="496">
                  <c:v>580.92625919827344</c:v>
                </c:pt>
                <c:pt idx="497">
                  <c:v>579.8668192118937</c:v>
                </c:pt>
                <c:pt idx="498">
                  <c:v>579.8668192118937</c:v>
                </c:pt>
                <c:pt idx="499">
                  <c:v>585.16401914379287</c:v>
                </c:pt>
                <c:pt idx="500">
                  <c:v>585.16401914379287</c:v>
                </c:pt>
                <c:pt idx="501">
                  <c:v>595.05212568333798</c:v>
                </c:pt>
                <c:pt idx="502">
                  <c:v>595.05212568333798</c:v>
                </c:pt>
                <c:pt idx="503">
                  <c:v>596.11156566971772</c:v>
                </c:pt>
                <c:pt idx="504">
                  <c:v>596.11156566971772</c:v>
                </c:pt>
                <c:pt idx="505">
                  <c:v>595.05212568333798</c:v>
                </c:pt>
                <c:pt idx="506">
                  <c:v>596.11156566971772</c:v>
                </c:pt>
                <c:pt idx="507">
                  <c:v>596.11156566971772</c:v>
                </c:pt>
                <c:pt idx="508">
                  <c:v>596.11156566971772</c:v>
                </c:pt>
                <c:pt idx="509">
                  <c:v>592.93324571057815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590.10807241356542</c:v>
                </c:pt>
                <c:pt idx="515">
                  <c:v>587.9891924408056</c:v>
                </c:pt>
                <c:pt idx="516">
                  <c:v>587.9891924408056</c:v>
                </c:pt>
                <c:pt idx="517">
                  <c:v>584.1045791574129</c:v>
                </c:pt>
                <c:pt idx="518">
                  <c:v>589.04863242718557</c:v>
                </c:pt>
                <c:pt idx="519">
                  <c:v>590.10807241356542</c:v>
                </c:pt>
                <c:pt idx="520">
                  <c:v>590.10807241356542</c:v>
                </c:pt>
                <c:pt idx="521">
                  <c:v>595.05212568333798</c:v>
                </c:pt>
                <c:pt idx="522">
                  <c:v>595.05212568333798</c:v>
                </c:pt>
                <c:pt idx="523">
                  <c:v>595.05212568333798</c:v>
                </c:pt>
                <c:pt idx="524">
                  <c:v>601.05561893949027</c:v>
                </c:pt>
                <c:pt idx="525">
                  <c:v>599.99617895311042</c:v>
                </c:pt>
                <c:pt idx="526">
                  <c:v>599.99617895311042</c:v>
                </c:pt>
                <c:pt idx="527">
                  <c:v>599.99617895311042</c:v>
                </c:pt>
                <c:pt idx="528">
                  <c:v>599.99617895311042</c:v>
                </c:pt>
                <c:pt idx="529">
                  <c:v>599.99617895311042</c:v>
                </c:pt>
                <c:pt idx="530">
                  <c:v>599.99617895311042</c:v>
                </c:pt>
                <c:pt idx="531">
                  <c:v>599.99617895311042</c:v>
                </c:pt>
                <c:pt idx="532">
                  <c:v>597.87729898035082</c:v>
                </c:pt>
                <c:pt idx="533">
                  <c:v>597.87729898035082</c:v>
                </c:pt>
                <c:pt idx="534">
                  <c:v>599.99617895311042</c:v>
                </c:pt>
                <c:pt idx="535">
                  <c:v>599.99617895311042</c:v>
                </c:pt>
                <c:pt idx="536">
                  <c:v>599.99617895311042</c:v>
                </c:pt>
                <c:pt idx="537">
                  <c:v>599.99617895311042</c:v>
                </c:pt>
                <c:pt idx="538">
                  <c:v>599.99617895311042</c:v>
                </c:pt>
                <c:pt idx="539">
                  <c:v>599.99617895311042</c:v>
                </c:pt>
                <c:pt idx="540">
                  <c:v>599.99617895311042</c:v>
                </c:pt>
                <c:pt idx="541">
                  <c:v>599.99617895311042</c:v>
                </c:pt>
                <c:pt idx="542">
                  <c:v>599.99617895311042</c:v>
                </c:pt>
                <c:pt idx="543">
                  <c:v>599.99617895311042</c:v>
                </c:pt>
                <c:pt idx="544">
                  <c:v>599.99617895311042</c:v>
                </c:pt>
                <c:pt idx="545">
                  <c:v>599.99617895311042</c:v>
                </c:pt>
                <c:pt idx="546">
                  <c:v>599.99617895311042</c:v>
                </c:pt>
                <c:pt idx="547">
                  <c:v>599.99617895311042</c:v>
                </c:pt>
                <c:pt idx="548">
                  <c:v>599.99617895311042</c:v>
                </c:pt>
                <c:pt idx="549">
                  <c:v>599.99617895311042</c:v>
                </c:pt>
                <c:pt idx="550">
                  <c:v>599.99617895311042</c:v>
                </c:pt>
                <c:pt idx="551">
                  <c:v>599.99617895311042</c:v>
                </c:pt>
                <c:pt idx="552">
                  <c:v>599.99617895311042</c:v>
                </c:pt>
                <c:pt idx="553">
                  <c:v>599.99617895311042</c:v>
                </c:pt>
                <c:pt idx="554">
                  <c:v>599.99617895311042</c:v>
                </c:pt>
                <c:pt idx="555">
                  <c:v>599.99617895311042</c:v>
                </c:pt>
                <c:pt idx="556">
                  <c:v>599.99617895311042</c:v>
                </c:pt>
                <c:pt idx="557">
                  <c:v>599.99617895311042</c:v>
                </c:pt>
                <c:pt idx="558">
                  <c:v>599.99617895311042</c:v>
                </c:pt>
                <c:pt idx="559">
                  <c:v>599.99617895311042</c:v>
                </c:pt>
                <c:pt idx="560">
                  <c:v>599.99617895311042</c:v>
                </c:pt>
                <c:pt idx="561">
                  <c:v>599.99617895311042</c:v>
                </c:pt>
                <c:pt idx="562">
                  <c:v>590.10807241356542</c:v>
                </c:pt>
                <c:pt idx="563">
                  <c:v>589.04863242718557</c:v>
                </c:pt>
                <c:pt idx="564">
                  <c:v>589.04863242718557</c:v>
                </c:pt>
                <c:pt idx="565">
                  <c:v>584.1045791574129</c:v>
                </c:pt>
                <c:pt idx="566">
                  <c:v>585.16401914379287</c:v>
                </c:pt>
                <c:pt idx="567">
                  <c:v>585.16401914379287</c:v>
                </c:pt>
                <c:pt idx="568">
                  <c:v>585.16401914379287</c:v>
                </c:pt>
                <c:pt idx="569">
                  <c:v>585.16401914379287</c:v>
                </c:pt>
                <c:pt idx="570">
                  <c:v>585.16401914379287</c:v>
                </c:pt>
                <c:pt idx="571">
                  <c:v>585.16401914379287</c:v>
                </c:pt>
                <c:pt idx="572">
                  <c:v>585.16401914379287</c:v>
                </c:pt>
                <c:pt idx="573">
                  <c:v>585.16401914379287</c:v>
                </c:pt>
                <c:pt idx="574">
                  <c:v>585.16401914379287</c:v>
                </c:pt>
                <c:pt idx="575">
                  <c:v>585.16401914379287</c:v>
                </c:pt>
                <c:pt idx="576">
                  <c:v>585.16401914379287</c:v>
                </c:pt>
                <c:pt idx="577">
                  <c:v>585.16401914379287</c:v>
                </c:pt>
                <c:pt idx="578">
                  <c:v>585.16401914379287</c:v>
                </c:pt>
                <c:pt idx="579">
                  <c:v>585.16401914379287</c:v>
                </c:pt>
                <c:pt idx="580">
                  <c:v>585.16401914379287</c:v>
                </c:pt>
                <c:pt idx="581">
                  <c:v>569.97871267234859</c:v>
                </c:pt>
                <c:pt idx="582">
                  <c:v>569.97871267234859</c:v>
                </c:pt>
                <c:pt idx="583">
                  <c:v>569.97871267234859</c:v>
                </c:pt>
                <c:pt idx="584">
                  <c:v>569.97871267234859</c:v>
                </c:pt>
                <c:pt idx="585">
                  <c:v>569.97871267234859</c:v>
                </c:pt>
                <c:pt idx="586">
                  <c:v>569.97871267234859</c:v>
                </c:pt>
                <c:pt idx="587">
                  <c:v>569.97871267234859</c:v>
                </c:pt>
                <c:pt idx="588">
                  <c:v>575.98220592850089</c:v>
                </c:pt>
                <c:pt idx="589">
                  <c:v>575.98220592850089</c:v>
                </c:pt>
                <c:pt idx="590">
                  <c:v>575.98220592850089</c:v>
                </c:pt>
                <c:pt idx="591">
                  <c:v>575.98220592850089</c:v>
                </c:pt>
                <c:pt idx="592">
                  <c:v>575.98220592850089</c:v>
                </c:pt>
                <c:pt idx="593">
                  <c:v>575.98220592850089</c:v>
                </c:pt>
                <c:pt idx="594">
                  <c:v>578.1010859012606</c:v>
                </c:pt>
                <c:pt idx="595">
                  <c:v>578.1010859012606</c:v>
                </c:pt>
                <c:pt idx="596">
                  <c:v>578.1010859012606</c:v>
                </c:pt>
                <c:pt idx="597">
                  <c:v>578.1010859012606</c:v>
                </c:pt>
                <c:pt idx="598">
                  <c:v>578.1010859012606</c:v>
                </c:pt>
                <c:pt idx="599">
                  <c:v>578.1010859012606</c:v>
                </c:pt>
                <c:pt idx="600">
                  <c:v>578.1010859012606</c:v>
                </c:pt>
                <c:pt idx="601">
                  <c:v>578.1010859012606</c:v>
                </c:pt>
                <c:pt idx="602">
                  <c:v>578.1010859012606</c:v>
                </c:pt>
                <c:pt idx="603">
                  <c:v>573.86332595574129</c:v>
                </c:pt>
                <c:pt idx="604">
                  <c:v>573.86332595574129</c:v>
                </c:pt>
                <c:pt idx="605">
                  <c:v>574.92276594212115</c:v>
                </c:pt>
                <c:pt idx="606">
                  <c:v>574.92276594212115</c:v>
                </c:pt>
                <c:pt idx="607">
                  <c:v>574.92276594212115</c:v>
                </c:pt>
                <c:pt idx="608">
                  <c:v>574.92276594212115</c:v>
                </c:pt>
                <c:pt idx="609">
                  <c:v>573.86332595574129</c:v>
                </c:pt>
                <c:pt idx="610">
                  <c:v>574.92276594212115</c:v>
                </c:pt>
                <c:pt idx="611">
                  <c:v>574.92276594212115</c:v>
                </c:pt>
                <c:pt idx="612">
                  <c:v>573.15703263148805</c:v>
                </c:pt>
                <c:pt idx="613">
                  <c:v>573.15703263148805</c:v>
                </c:pt>
                <c:pt idx="614">
                  <c:v>573.15703263148805</c:v>
                </c:pt>
                <c:pt idx="615">
                  <c:v>573.15703263148805</c:v>
                </c:pt>
                <c:pt idx="616">
                  <c:v>573.15703263148805</c:v>
                </c:pt>
                <c:pt idx="617">
                  <c:v>573.15703263148805</c:v>
                </c:pt>
                <c:pt idx="618">
                  <c:v>573.15703263148805</c:v>
                </c:pt>
                <c:pt idx="619">
                  <c:v>573.15703263148805</c:v>
                </c:pt>
                <c:pt idx="620">
                  <c:v>573.15703263148805</c:v>
                </c:pt>
                <c:pt idx="621">
                  <c:v>574.92276594212115</c:v>
                </c:pt>
                <c:pt idx="622">
                  <c:v>574.92276594212115</c:v>
                </c:pt>
                <c:pt idx="623">
                  <c:v>574.92276594212115</c:v>
                </c:pt>
                <c:pt idx="624">
                  <c:v>574.92276594212115</c:v>
                </c:pt>
                <c:pt idx="625">
                  <c:v>574.92276594212115</c:v>
                </c:pt>
                <c:pt idx="626">
                  <c:v>574.92276594212115</c:v>
                </c:pt>
                <c:pt idx="627">
                  <c:v>574.92276594212115</c:v>
                </c:pt>
                <c:pt idx="628">
                  <c:v>574.92276594212115</c:v>
                </c:pt>
                <c:pt idx="629">
                  <c:v>574.92276594212115</c:v>
                </c:pt>
                <c:pt idx="630">
                  <c:v>574.92276594212115</c:v>
                </c:pt>
                <c:pt idx="631">
                  <c:v>574.92276594212115</c:v>
                </c:pt>
                <c:pt idx="632">
                  <c:v>574.92276594212115</c:v>
                </c:pt>
                <c:pt idx="633">
                  <c:v>574.92276594212115</c:v>
                </c:pt>
                <c:pt idx="634">
                  <c:v>574.92276594212115</c:v>
                </c:pt>
                <c:pt idx="635">
                  <c:v>574.92276594212115</c:v>
                </c:pt>
                <c:pt idx="636">
                  <c:v>574.92276594212115</c:v>
                </c:pt>
                <c:pt idx="637">
                  <c:v>574.92276594212115</c:v>
                </c:pt>
                <c:pt idx="638">
                  <c:v>574.92276594212115</c:v>
                </c:pt>
                <c:pt idx="639">
                  <c:v>574.92276594212115</c:v>
                </c:pt>
                <c:pt idx="640">
                  <c:v>574.92276594212115</c:v>
                </c:pt>
                <c:pt idx="641">
                  <c:v>574.92276594212115</c:v>
                </c:pt>
                <c:pt idx="642">
                  <c:v>574.92276594212115</c:v>
                </c:pt>
                <c:pt idx="643">
                  <c:v>574.92276594212115</c:v>
                </c:pt>
                <c:pt idx="644">
                  <c:v>574.92276594212115</c:v>
                </c:pt>
                <c:pt idx="645">
                  <c:v>574.92276594212115</c:v>
                </c:pt>
                <c:pt idx="646">
                  <c:v>525.12908658226911</c:v>
                </c:pt>
                <c:pt idx="647">
                  <c:v>525.12908658226911</c:v>
                </c:pt>
                <c:pt idx="648">
                  <c:v>525.12908658226911</c:v>
                </c:pt>
                <c:pt idx="649">
                  <c:v>525.12908658226911</c:v>
                </c:pt>
                <c:pt idx="650">
                  <c:v>525.12908658226911</c:v>
                </c:pt>
                <c:pt idx="651">
                  <c:v>525.12908658226911</c:v>
                </c:pt>
                <c:pt idx="652">
                  <c:v>525.12908658226911</c:v>
                </c:pt>
                <c:pt idx="653">
                  <c:v>525.12908658226911</c:v>
                </c:pt>
                <c:pt idx="654">
                  <c:v>525.12908658226911</c:v>
                </c:pt>
                <c:pt idx="655">
                  <c:v>525.12908658226911</c:v>
                </c:pt>
                <c:pt idx="656">
                  <c:v>525.12908658226911</c:v>
                </c:pt>
                <c:pt idx="657">
                  <c:v>525.12908658226911</c:v>
                </c:pt>
                <c:pt idx="658">
                  <c:v>525.12908658226911</c:v>
                </c:pt>
                <c:pt idx="659">
                  <c:v>525.12908658226911</c:v>
                </c:pt>
                <c:pt idx="660">
                  <c:v>525.12908658226911</c:v>
                </c:pt>
                <c:pt idx="661">
                  <c:v>525.12908658226911</c:v>
                </c:pt>
                <c:pt idx="662">
                  <c:v>525.12908658226911</c:v>
                </c:pt>
                <c:pt idx="663">
                  <c:v>361.26903535552208</c:v>
                </c:pt>
                <c:pt idx="664">
                  <c:v>350.32148882959712</c:v>
                </c:pt>
                <c:pt idx="665">
                  <c:v>342.1991156006851</c:v>
                </c:pt>
                <c:pt idx="666">
                  <c:v>347.84946219471084</c:v>
                </c:pt>
                <c:pt idx="667">
                  <c:v>375.04175517845982</c:v>
                </c:pt>
                <c:pt idx="668">
                  <c:v>375.04175517845982</c:v>
                </c:pt>
                <c:pt idx="669">
                  <c:v>371.86343521932031</c:v>
                </c:pt>
                <c:pt idx="670">
                  <c:v>375.04175517845982</c:v>
                </c:pt>
                <c:pt idx="671">
                  <c:v>377.16063515121948</c:v>
                </c:pt>
                <c:pt idx="672">
                  <c:v>414.59418133664019</c:v>
                </c:pt>
                <c:pt idx="673">
                  <c:v>419.89138126853936</c:v>
                </c:pt>
                <c:pt idx="674">
                  <c:v>460.15010075097285</c:v>
                </c:pt>
                <c:pt idx="675">
                  <c:v>468.9787673041381</c:v>
                </c:pt>
                <c:pt idx="676">
                  <c:v>471.09764727689776</c:v>
                </c:pt>
                <c:pt idx="677">
                  <c:v>470.03820729051796</c:v>
                </c:pt>
                <c:pt idx="678">
                  <c:v>466.8598873313785</c:v>
                </c:pt>
                <c:pt idx="679">
                  <c:v>465.09415402074541</c:v>
                </c:pt>
                <c:pt idx="680">
                  <c:v>460.85639407522609</c:v>
                </c:pt>
                <c:pt idx="681">
                  <c:v>460.85639407522609</c:v>
                </c:pt>
                <c:pt idx="682">
                  <c:v>440.02074100975614</c:v>
                </c:pt>
                <c:pt idx="683">
                  <c:v>430.13263447021097</c:v>
                </c:pt>
                <c:pt idx="684">
                  <c:v>428.36690115957799</c:v>
                </c:pt>
                <c:pt idx="685">
                  <c:v>428.01375449745132</c:v>
                </c:pt>
                <c:pt idx="686">
                  <c:v>415.30047466089337</c:v>
                </c:pt>
                <c:pt idx="687">
                  <c:v>442.13962098251574</c:v>
                </c:pt>
                <c:pt idx="688">
                  <c:v>460.15010075097285</c:v>
                </c:pt>
                <c:pt idx="689">
                  <c:v>454.85290081907374</c:v>
                </c:pt>
                <c:pt idx="690">
                  <c:v>456.97178079183334</c:v>
                </c:pt>
                <c:pt idx="691">
                  <c:v>460.85639407522609</c:v>
                </c:pt>
                <c:pt idx="692">
                  <c:v>464.03471403436561</c:v>
                </c:pt>
                <c:pt idx="693">
                  <c:v>471.09764727689776</c:v>
                </c:pt>
                <c:pt idx="694">
                  <c:v>461.91583406160589</c:v>
                </c:pt>
                <c:pt idx="695">
                  <c:v>461.20954073735271</c:v>
                </c:pt>
                <c:pt idx="696">
                  <c:v>462.26898072373251</c:v>
                </c:pt>
                <c:pt idx="697">
                  <c:v>459.44380742671962</c:v>
                </c:pt>
                <c:pt idx="698">
                  <c:v>471.09764727689776</c:v>
                </c:pt>
                <c:pt idx="699">
                  <c:v>471.09764727689776</c:v>
                </c:pt>
                <c:pt idx="700">
                  <c:v>478.86687384368321</c:v>
                </c:pt>
                <c:pt idx="701">
                  <c:v>472.15708726327756</c:v>
                </c:pt>
                <c:pt idx="702">
                  <c:v>472.86338058753086</c:v>
                </c:pt>
                <c:pt idx="703">
                  <c:v>472.86338058753086</c:v>
                </c:pt>
              </c:numCache>
            </c:numRef>
          </c:yVal>
          <c:smooth val="1"/>
        </c:ser>
        <c:ser>
          <c:idx val="5"/>
          <c:order val="5"/>
          <c:tx>
            <c:v>Spillway Q</c:v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'Simulated '!$X$3:$X$706</c:f>
              <c:numCache>
                <c:formatCode>m/d/yyyy</c:formatCode>
                <c:ptCount val="704"/>
                <c:pt idx="0">
                  <c:v>42235</c:v>
                </c:pt>
                <c:pt idx="1">
                  <c:v>42236</c:v>
                </c:pt>
                <c:pt idx="2">
                  <c:v>42237</c:v>
                </c:pt>
                <c:pt idx="3">
                  <c:v>42238</c:v>
                </c:pt>
                <c:pt idx="4">
                  <c:v>42239</c:v>
                </c:pt>
                <c:pt idx="5">
                  <c:v>42240</c:v>
                </c:pt>
                <c:pt idx="6">
                  <c:v>42241</c:v>
                </c:pt>
                <c:pt idx="7">
                  <c:v>42242</c:v>
                </c:pt>
                <c:pt idx="8">
                  <c:v>42243</c:v>
                </c:pt>
                <c:pt idx="9">
                  <c:v>42244</c:v>
                </c:pt>
                <c:pt idx="10">
                  <c:v>42245</c:v>
                </c:pt>
                <c:pt idx="11">
                  <c:v>42246</c:v>
                </c:pt>
                <c:pt idx="12">
                  <c:v>42247</c:v>
                </c:pt>
                <c:pt idx="13">
                  <c:v>42248</c:v>
                </c:pt>
                <c:pt idx="14">
                  <c:v>42249</c:v>
                </c:pt>
                <c:pt idx="15">
                  <c:v>42250</c:v>
                </c:pt>
                <c:pt idx="16">
                  <c:v>42251</c:v>
                </c:pt>
                <c:pt idx="17">
                  <c:v>42252</c:v>
                </c:pt>
                <c:pt idx="18">
                  <c:v>42253</c:v>
                </c:pt>
                <c:pt idx="19">
                  <c:v>42254</c:v>
                </c:pt>
                <c:pt idx="20">
                  <c:v>42255</c:v>
                </c:pt>
                <c:pt idx="21">
                  <c:v>42256</c:v>
                </c:pt>
                <c:pt idx="22">
                  <c:v>42257</c:v>
                </c:pt>
                <c:pt idx="23">
                  <c:v>42258</c:v>
                </c:pt>
                <c:pt idx="24">
                  <c:v>42259</c:v>
                </c:pt>
                <c:pt idx="25">
                  <c:v>42260</c:v>
                </c:pt>
                <c:pt idx="26">
                  <c:v>42261</c:v>
                </c:pt>
                <c:pt idx="27">
                  <c:v>42262</c:v>
                </c:pt>
                <c:pt idx="28">
                  <c:v>42263</c:v>
                </c:pt>
                <c:pt idx="29">
                  <c:v>42264</c:v>
                </c:pt>
                <c:pt idx="30">
                  <c:v>42265</c:v>
                </c:pt>
                <c:pt idx="31">
                  <c:v>42266</c:v>
                </c:pt>
                <c:pt idx="32">
                  <c:v>42267</c:v>
                </c:pt>
                <c:pt idx="33">
                  <c:v>42268</c:v>
                </c:pt>
                <c:pt idx="34">
                  <c:v>42269</c:v>
                </c:pt>
                <c:pt idx="35">
                  <c:v>42270</c:v>
                </c:pt>
                <c:pt idx="36">
                  <c:v>42271</c:v>
                </c:pt>
                <c:pt idx="37">
                  <c:v>42272</c:v>
                </c:pt>
                <c:pt idx="38">
                  <c:v>42273</c:v>
                </c:pt>
                <c:pt idx="39">
                  <c:v>42274</c:v>
                </c:pt>
                <c:pt idx="40">
                  <c:v>42275</c:v>
                </c:pt>
                <c:pt idx="41">
                  <c:v>42276</c:v>
                </c:pt>
                <c:pt idx="42">
                  <c:v>42277</c:v>
                </c:pt>
                <c:pt idx="43">
                  <c:v>42278</c:v>
                </c:pt>
                <c:pt idx="44">
                  <c:v>42279</c:v>
                </c:pt>
                <c:pt idx="45">
                  <c:v>42280</c:v>
                </c:pt>
                <c:pt idx="46">
                  <c:v>42281</c:v>
                </c:pt>
                <c:pt idx="47">
                  <c:v>42282</c:v>
                </c:pt>
                <c:pt idx="48">
                  <c:v>42283</c:v>
                </c:pt>
                <c:pt idx="49">
                  <c:v>42284</c:v>
                </c:pt>
                <c:pt idx="50">
                  <c:v>42285</c:v>
                </c:pt>
                <c:pt idx="51">
                  <c:v>42286</c:v>
                </c:pt>
                <c:pt idx="52">
                  <c:v>42287</c:v>
                </c:pt>
                <c:pt idx="53">
                  <c:v>42288</c:v>
                </c:pt>
                <c:pt idx="54">
                  <c:v>42289</c:v>
                </c:pt>
                <c:pt idx="55">
                  <c:v>42290</c:v>
                </c:pt>
                <c:pt idx="56">
                  <c:v>42291</c:v>
                </c:pt>
                <c:pt idx="57">
                  <c:v>42292</c:v>
                </c:pt>
                <c:pt idx="58">
                  <c:v>42293</c:v>
                </c:pt>
                <c:pt idx="59">
                  <c:v>42294</c:v>
                </c:pt>
                <c:pt idx="60">
                  <c:v>42295</c:v>
                </c:pt>
                <c:pt idx="61">
                  <c:v>42296</c:v>
                </c:pt>
                <c:pt idx="62">
                  <c:v>42297</c:v>
                </c:pt>
                <c:pt idx="63">
                  <c:v>42298</c:v>
                </c:pt>
                <c:pt idx="64">
                  <c:v>42299</c:v>
                </c:pt>
                <c:pt idx="65">
                  <c:v>42300</c:v>
                </c:pt>
                <c:pt idx="66">
                  <c:v>42301</c:v>
                </c:pt>
                <c:pt idx="67">
                  <c:v>42302</c:v>
                </c:pt>
                <c:pt idx="68">
                  <c:v>42303</c:v>
                </c:pt>
                <c:pt idx="69">
                  <c:v>42304</c:v>
                </c:pt>
                <c:pt idx="70">
                  <c:v>42305</c:v>
                </c:pt>
                <c:pt idx="71">
                  <c:v>42306</c:v>
                </c:pt>
                <c:pt idx="72">
                  <c:v>42307</c:v>
                </c:pt>
                <c:pt idx="73">
                  <c:v>42308</c:v>
                </c:pt>
                <c:pt idx="74">
                  <c:v>42309</c:v>
                </c:pt>
                <c:pt idx="75">
                  <c:v>42310</c:v>
                </c:pt>
                <c:pt idx="76">
                  <c:v>42311</c:v>
                </c:pt>
                <c:pt idx="77">
                  <c:v>42312</c:v>
                </c:pt>
                <c:pt idx="78">
                  <c:v>42313</c:v>
                </c:pt>
                <c:pt idx="79">
                  <c:v>42314</c:v>
                </c:pt>
                <c:pt idx="80">
                  <c:v>42315</c:v>
                </c:pt>
                <c:pt idx="81">
                  <c:v>42316</c:v>
                </c:pt>
                <c:pt idx="82">
                  <c:v>42317</c:v>
                </c:pt>
                <c:pt idx="83">
                  <c:v>42318</c:v>
                </c:pt>
                <c:pt idx="84">
                  <c:v>42319</c:v>
                </c:pt>
                <c:pt idx="85">
                  <c:v>42320</c:v>
                </c:pt>
                <c:pt idx="86">
                  <c:v>42321</c:v>
                </c:pt>
                <c:pt idx="87">
                  <c:v>42322</c:v>
                </c:pt>
                <c:pt idx="88">
                  <c:v>42323</c:v>
                </c:pt>
                <c:pt idx="89">
                  <c:v>42324</c:v>
                </c:pt>
                <c:pt idx="90">
                  <c:v>42325</c:v>
                </c:pt>
                <c:pt idx="91">
                  <c:v>42326</c:v>
                </c:pt>
                <c:pt idx="92">
                  <c:v>42327</c:v>
                </c:pt>
                <c:pt idx="93">
                  <c:v>42328</c:v>
                </c:pt>
                <c:pt idx="94">
                  <c:v>42329</c:v>
                </c:pt>
                <c:pt idx="95">
                  <c:v>42330</c:v>
                </c:pt>
                <c:pt idx="96">
                  <c:v>42331</c:v>
                </c:pt>
                <c:pt idx="97">
                  <c:v>42332</c:v>
                </c:pt>
                <c:pt idx="98">
                  <c:v>42333</c:v>
                </c:pt>
                <c:pt idx="99">
                  <c:v>42334</c:v>
                </c:pt>
                <c:pt idx="100">
                  <c:v>42335</c:v>
                </c:pt>
                <c:pt idx="101">
                  <c:v>42336</c:v>
                </c:pt>
                <c:pt idx="102">
                  <c:v>42337</c:v>
                </c:pt>
                <c:pt idx="103">
                  <c:v>42338</c:v>
                </c:pt>
                <c:pt idx="104">
                  <c:v>42339</c:v>
                </c:pt>
                <c:pt idx="105">
                  <c:v>42340</c:v>
                </c:pt>
                <c:pt idx="106">
                  <c:v>42341</c:v>
                </c:pt>
                <c:pt idx="107">
                  <c:v>42342</c:v>
                </c:pt>
                <c:pt idx="108">
                  <c:v>42343</c:v>
                </c:pt>
                <c:pt idx="109">
                  <c:v>42344</c:v>
                </c:pt>
                <c:pt idx="110">
                  <c:v>42345</c:v>
                </c:pt>
                <c:pt idx="111">
                  <c:v>42346</c:v>
                </c:pt>
                <c:pt idx="112">
                  <c:v>42347</c:v>
                </c:pt>
                <c:pt idx="113">
                  <c:v>42348</c:v>
                </c:pt>
                <c:pt idx="114">
                  <c:v>42349</c:v>
                </c:pt>
                <c:pt idx="115">
                  <c:v>42350</c:v>
                </c:pt>
                <c:pt idx="116">
                  <c:v>42351</c:v>
                </c:pt>
                <c:pt idx="117">
                  <c:v>42352</c:v>
                </c:pt>
                <c:pt idx="118">
                  <c:v>42353</c:v>
                </c:pt>
                <c:pt idx="119">
                  <c:v>42354</c:v>
                </c:pt>
                <c:pt idx="120">
                  <c:v>42355</c:v>
                </c:pt>
                <c:pt idx="121">
                  <c:v>42356</c:v>
                </c:pt>
                <c:pt idx="122">
                  <c:v>42357</c:v>
                </c:pt>
                <c:pt idx="123">
                  <c:v>42358</c:v>
                </c:pt>
                <c:pt idx="124">
                  <c:v>42359</c:v>
                </c:pt>
                <c:pt idx="125">
                  <c:v>42360</c:v>
                </c:pt>
                <c:pt idx="126">
                  <c:v>42361</c:v>
                </c:pt>
                <c:pt idx="127">
                  <c:v>42362</c:v>
                </c:pt>
                <c:pt idx="128">
                  <c:v>42363</c:v>
                </c:pt>
                <c:pt idx="129">
                  <c:v>42364</c:v>
                </c:pt>
                <c:pt idx="130">
                  <c:v>42365</c:v>
                </c:pt>
                <c:pt idx="131">
                  <c:v>42366</c:v>
                </c:pt>
                <c:pt idx="132">
                  <c:v>42367</c:v>
                </c:pt>
                <c:pt idx="133">
                  <c:v>42368</c:v>
                </c:pt>
                <c:pt idx="134">
                  <c:v>42369</c:v>
                </c:pt>
                <c:pt idx="135">
                  <c:v>42370</c:v>
                </c:pt>
                <c:pt idx="136">
                  <c:v>42371</c:v>
                </c:pt>
                <c:pt idx="137">
                  <c:v>42372</c:v>
                </c:pt>
                <c:pt idx="138">
                  <c:v>42373</c:v>
                </c:pt>
                <c:pt idx="139">
                  <c:v>42374</c:v>
                </c:pt>
                <c:pt idx="140">
                  <c:v>42375</c:v>
                </c:pt>
                <c:pt idx="141">
                  <c:v>42376</c:v>
                </c:pt>
                <c:pt idx="142">
                  <c:v>42377</c:v>
                </c:pt>
                <c:pt idx="143">
                  <c:v>42378</c:v>
                </c:pt>
                <c:pt idx="144">
                  <c:v>42379</c:v>
                </c:pt>
                <c:pt idx="145">
                  <c:v>42380</c:v>
                </c:pt>
                <c:pt idx="146">
                  <c:v>42381</c:v>
                </c:pt>
                <c:pt idx="147">
                  <c:v>42382</c:v>
                </c:pt>
                <c:pt idx="148">
                  <c:v>42383</c:v>
                </c:pt>
                <c:pt idx="149">
                  <c:v>42384</c:v>
                </c:pt>
                <c:pt idx="150">
                  <c:v>42385</c:v>
                </c:pt>
                <c:pt idx="151">
                  <c:v>42386</c:v>
                </c:pt>
                <c:pt idx="152">
                  <c:v>42387</c:v>
                </c:pt>
                <c:pt idx="153">
                  <c:v>42388</c:v>
                </c:pt>
                <c:pt idx="154">
                  <c:v>42389</c:v>
                </c:pt>
                <c:pt idx="155">
                  <c:v>42390</c:v>
                </c:pt>
                <c:pt idx="156">
                  <c:v>42391</c:v>
                </c:pt>
                <c:pt idx="157">
                  <c:v>42392</c:v>
                </c:pt>
                <c:pt idx="158">
                  <c:v>42393</c:v>
                </c:pt>
                <c:pt idx="159">
                  <c:v>42394</c:v>
                </c:pt>
                <c:pt idx="160">
                  <c:v>42395</c:v>
                </c:pt>
                <c:pt idx="161">
                  <c:v>42396</c:v>
                </c:pt>
                <c:pt idx="162">
                  <c:v>42397</c:v>
                </c:pt>
                <c:pt idx="163">
                  <c:v>42398</c:v>
                </c:pt>
                <c:pt idx="164">
                  <c:v>42399</c:v>
                </c:pt>
                <c:pt idx="165">
                  <c:v>42400</c:v>
                </c:pt>
                <c:pt idx="166">
                  <c:v>42401</c:v>
                </c:pt>
                <c:pt idx="167">
                  <c:v>42402</c:v>
                </c:pt>
                <c:pt idx="168">
                  <c:v>42403</c:v>
                </c:pt>
                <c:pt idx="169">
                  <c:v>42404</c:v>
                </c:pt>
                <c:pt idx="170">
                  <c:v>42405</c:v>
                </c:pt>
                <c:pt idx="171">
                  <c:v>42406</c:v>
                </c:pt>
                <c:pt idx="172">
                  <c:v>42407</c:v>
                </c:pt>
                <c:pt idx="173">
                  <c:v>42408</c:v>
                </c:pt>
                <c:pt idx="174">
                  <c:v>42409</c:v>
                </c:pt>
                <c:pt idx="175">
                  <c:v>42410</c:v>
                </c:pt>
                <c:pt idx="176">
                  <c:v>42411</c:v>
                </c:pt>
                <c:pt idx="177">
                  <c:v>42412</c:v>
                </c:pt>
                <c:pt idx="178">
                  <c:v>42413</c:v>
                </c:pt>
                <c:pt idx="179">
                  <c:v>42414</c:v>
                </c:pt>
                <c:pt idx="180">
                  <c:v>42415</c:v>
                </c:pt>
                <c:pt idx="181">
                  <c:v>42416</c:v>
                </c:pt>
                <c:pt idx="182">
                  <c:v>42417</c:v>
                </c:pt>
                <c:pt idx="183">
                  <c:v>42418</c:v>
                </c:pt>
                <c:pt idx="184">
                  <c:v>42419</c:v>
                </c:pt>
                <c:pt idx="185">
                  <c:v>42420</c:v>
                </c:pt>
                <c:pt idx="186">
                  <c:v>42421</c:v>
                </c:pt>
                <c:pt idx="187">
                  <c:v>42422</c:v>
                </c:pt>
                <c:pt idx="188">
                  <c:v>42423</c:v>
                </c:pt>
                <c:pt idx="189">
                  <c:v>42424</c:v>
                </c:pt>
                <c:pt idx="190">
                  <c:v>42425</c:v>
                </c:pt>
                <c:pt idx="191">
                  <c:v>42426</c:v>
                </c:pt>
                <c:pt idx="192">
                  <c:v>42427</c:v>
                </c:pt>
                <c:pt idx="193">
                  <c:v>42428</c:v>
                </c:pt>
                <c:pt idx="194">
                  <c:v>42429</c:v>
                </c:pt>
                <c:pt idx="195">
                  <c:v>42430</c:v>
                </c:pt>
                <c:pt idx="196">
                  <c:v>42431</c:v>
                </c:pt>
                <c:pt idx="197">
                  <c:v>42432</c:v>
                </c:pt>
                <c:pt idx="198">
                  <c:v>42433</c:v>
                </c:pt>
                <c:pt idx="199">
                  <c:v>42434</c:v>
                </c:pt>
                <c:pt idx="200">
                  <c:v>42435</c:v>
                </c:pt>
                <c:pt idx="201">
                  <c:v>42436</c:v>
                </c:pt>
                <c:pt idx="202">
                  <c:v>42437</c:v>
                </c:pt>
                <c:pt idx="203">
                  <c:v>42438</c:v>
                </c:pt>
                <c:pt idx="204">
                  <c:v>42439</c:v>
                </c:pt>
                <c:pt idx="205">
                  <c:v>42440</c:v>
                </c:pt>
                <c:pt idx="206">
                  <c:v>42441</c:v>
                </c:pt>
                <c:pt idx="207">
                  <c:v>42442</c:v>
                </c:pt>
                <c:pt idx="208">
                  <c:v>42443</c:v>
                </c:pt>
                <c:pt idx="209">
                  <c:v>42444</c:v>
                </c:pt>
                <c:pt idx="210">
                  <c:v>42445</c:v>
                </c:pt>
                <c:pt idx="211">
                  <c:v>42446</c:v>
                </c:pt>
                <c:pt idx="212">
                  <c:v>42447</c:v>
                </c:pt>
                <c:pt idx="213">
                  <c:v>42448</c:v>
                </c:pt>
                <c:pt idx="214">
                  <c:v>42449</c:v>
                </c:pt>
                <c:pt idx="215">
                  <c:v>42450</c:v>
                </c:pt>
                <c:pt idx="216">
                  <c:v>42451</c:v>
                </c:pt>
                <c:pt idx="217">
                  <c:v>42452</c:v>
                </c:pt>
                <c:pt idx="218">
                  <c:v>42453</c:v>
                </c:pt>
                <c:pt idx="219">
                  <c:v>42454</c:v>
                </c:pt>
                <c:pt idx="220">
                  <c:v>42455</c:v>
                </c:pt>
                <c:pt idx="221">
                  <c:v>42456</c:v>
                </c:pt>
                <c:pt idx="222">
                  <c:v>42457</c:v>
                </c:pt>
                <c:pt idx="223">
                  <c:v>42458</c:v>
                </c:pt>
                <c:pt idx="224">
                  <c:v>42459</c:v>
                </c:pt>
                <c:pt idx="225">
                  <c:v>42460</c:v>
                </c:pt>
                <c:pt idx="226">
                  <c:v>42461</c:v>
                </c:pt>
                <c:pt idx="227">
                  <c:v>42462</c:v>
                </c:pt>
                <c:pt idx="228">
                  <c:v>42463</c:v>
                </c:pt>
                <c:pt idx="229">
                  <c:v>42464</c:v>
                </c:pt>
                <c:pt idx="230">
                  <c:v>42465</c:v>
                </c:pt>
                <c:pt idx="231">
                  <c:v>42466</c:v>
                </c:pt>
                <c:pt idx="232">
                  <c:v>42467</c:v>
                </c:pt>
                <c:pt idx="233">
                  <c:v>42468</c:v>
                </c:pt>
                <c:pt idx="234">
                  <c:v>42469</c:v>
                </c:pt>
                <c:pt idx="235">
                  <c:v>42470</c:v>
                </c:pt>
                <c:pt idx="236">
                  <c:v>42471</c:v>
                </c:pt>
                <c:pt idx="237">
                  <c:v>42472</c:v>
                </c:pt>
                <c:pt idx="238">
                  <c:v>42473</c:v>
                </c:pt>
                <c:pt idx="239">
                  <c:v>42474</c:v>
                </c:pt>
                <c:pt idx="240">
                  <c:v>42475</c:v>
                </c:pt>
                <c:pt idx="241">
                  <c:v>42476</c:v>
                </c:pt>
                <c:pt idx="242">
                  <c:v>42477</c:v>
                </c:pt>
                <c:pt idx="243">
                  <c:v>42478</c:v>
                </c:pt>
                <c:pt idx="244">
                  <c:v>42479</c:v>
                </c:pt>
                <c:pt idx="245">
                  <c:v>42480</c:v>
                </c:pt>
                <c:pt idx="246">
                  <c:v>42481</c:v>
                </c:pt>
                <c:pt idx="247">
                  <c:v>42482</c:v>
                </c:pt>
                <c:pt idx="248">
                  <c:v>42483</c:v>
                </c:pt>
                <c:pt idx="249">
                  <c:v>42484</c:v>
                </c:pt>
                <c:pt idx="250">
                  <c:v>42485</c:v>
                </c:pt>
                <c:pt idx="251">
                  <c:v>42486</c:v>
                </c:pt>
                <c:pt idx="252">
                  <c:v>42487</c:v>
                </c:pt>
                <c:pt idx="253">
                  <c:v>42488</c:v>
                </c:pt>
                <c:pt idx="254">
                  <c:v>42489</c:v>
                </c:pt>
                <c:pt idx="255">
                  <c:v>42490</c:v>
                </c:pt>
                <c:pt idx="256">
                  <c:v>42491</c:v>
                </c:pt>
                <c:pt idx="257">
                  <c:v>42492</c:v>
                </c:pt>
                <c:pt idx="258">
                  <c:v>42493</c:v>
                </c:pt>
                <c:pt idx="259">
                  <c:v>42494</c:v>
                </c:pt>
                <c:pt idx="260">
                  <c:v>42495</c:v>
                </c:pt>
                <c:pt idx="261">
                  <c:v>42496</c:v>
                </c:pt>
                <c:pt idx="262">
                  <c:v>42497</c:v>
                </c:pt>
                <c:pt idx="263">
                  <c:v>42498</c:v>
                </c:pt>
                <c:pt idx="264">
                  <c:v>42499</c:v>
                </c:pt>
                <c:pt idx="265">
                  <c:v>42500</c:v>
                </c:pt>
                <c:pt idx="266">
                  <c:v>42501</c:v>
                </c:pt>
                <c:pt idx="267">
                  <c:v>42502</c:v>
                </c:pt>
                <c:pt idx="268">
                  <c:v>42503</c:v>
                </c:pt>
                <c:pt idx="269">
                  <c:v>42504</c:v>
                </c:pt>
                <c:pt idx="270">
                  <c:v>42505</c:v>
                </c:pt>
                <c:pt idx="271">
                  <c:v>42506</c:v>
                </c:pt>
                <c:pt idx="272">
                  <c:v>42507</c:v>
                </c:pt>
                <c:pt idx="273">
                  <c:v>42508</c:v>
                </c:pt>
                <c:pt idx="274">
                  <c:v>42509</c:v>
                </c:pt>
                <c:pt idx="275">
                  <c:v>42510</c:v>
                </c:pt>
                <c:pt idx="276">
                  <c:v>42511</c:v>
                </c:pt>
                <c:pt idx="277">
                  <c:v>42512</c:v>
                </c:pt>
                <c:pt idx="278">
                  <c:v>42513</c:v>
                </c:pt>
                <c:pt idx="279">
                  <c:v>42514</c:v>
                </c:pt>
                <c:pt idx="280">
                  <c:v>42515</c:v>
                </c:pt>
                <c:pt idx="281">
                  <c:v>42516</c:v>
                </c:pt>
                <c:pt idx="282">
                  <c:v>42517</c:v>
                </c:pt>
                <c:pt idx="283">
                  <c:v>42518</c:v>
                </c:pt>
                <c:pt idx="284">
                  <c:v>42519</c:v>
                </c:pt>
                <c:pt idx="285">
                  <c:v>42520</c:v>
                </c:pt>
                <c:pt idx="286">
                  <c:v>42521</c:v>
                </c:pt>
                <c:pt idx="287">
                  <c:v>42522</c:v>
                </c:pt>
                <c:pt idx="288">
                  <c:v>42523</c:v>
                </c:pt>
                <c:pt idx="289">
                  <c:v>42524</c:v>
                </c:pt>
                <c:pt idx="290">
                  <c:v>42525</c:v>
                </c:pt>
                <c:pt idx="291">
                  <c:v>42526</c:v>
                </c:pt>
                <c:pt idx="292">
                  <c:v>42527</c:v>
                </c:pt>
                <c:pt idx="293">
                  <c:v>42528</c:v>
                </c:pt>
                <c:pt idx="294">
                  <c:v>42529</c:v>
                </c:pt>
                <c:pt idx="295">
                  <c:v>42530</c:v>
                </c:pt>
                <c:pt idx="296">
                  <c:v>42531</c:v>
                </c:pt>
                <c:pt idx="297">
                  <c:v>42532</c:v>
                </c:pt>
                <c:pt idx="298">
                  <c:v>42533</c:v>
                </c:pt>
                <c:pt idx="299">
                  <c:v>42534</c:v>
                </c:pt>
                <c:pt idx="300">
                  <c:v>42535</c:v>
                </c:pt>
                <c:pt idx="301">
                  <c:v>42536</c:v>
                </c:pt>
                <c:pt idx="302">
                  <c:v>42537</c:v>
                </c:pt>
                <c:pt idx="303">
                  <c:v>42538</c:v>
                </c:pt>
                <c:pt idx="304">
                  <c:v>42539</c:v>
                </c:pt>
                <c:pt idx="305">
                  <c:v>42540</c:v>
                </c:pt>
                <c:pt idx="306">
                  <c:v>42541</c:v>
                </c:pt>
                <c:pt idx="307">
                  <c:v>42542</c:v>
                </c:pt>
                <c:pt idx="308">
                  <c:v>42543</c:v>
                </c:pt>
                <c:pt idx="309">
                  <c:v>42544</c:v>
                </c:pt>
                <c:pt idx="310">
                  <c:v>42545</c:v>
                </c:pt>
                <c:pt idx="311">
                  <c:v>42546</c:v>
                </c:pt>
                <c:pt idx="312">
                  <c:v>42547</c:v>
                </c:pt>
                <c:pt idx="313">
                  <c:v>42548</c:v>
                </c:pt>
                <c:pt idx="314">
                  <c:v>42549</c:v>
                </c:pt>
                <c:pt idx="315">
                  <c:v>42550</c:v>
                </c:pt>
                <c:pt idx="316">
                  <c:v>42551</c:v>
                </c:pt>
                <c:pt idx="317">
                  <c:v>42552</c:v>
                </c:pt>
                <c:pt idx="318">
                  <c:v>42553</c:v>
                </c:pt>
                <c:pt idx="319">
                  <c:v>42554</c:v>
                </c:pt>
                <c:pt idx="320">
                  <c:v>42555</c:v>
                </c:pt>
                <c:pt idx="321">
                  <c:v>42556</c:v>
                </c:pt>
                <c:pt idx="322">
                  <c:v>42557</c:v>
                </c:pt>
                <c:pt idx="323">
                  <c:v>42558</c:v>
                </c:pt>
                <c:pt idx="324">
                  <c:v>42559</c:v>
                </c:pt>
                <c:pt idx="325">
                  <c:v>42560</c:v>
                </c:pt>
                <c:pt idx="326">
                  <c:v>42561</c:v>
                </c:pt>
                <c:pt idx="327">
                  <c:v>42562</c:v>
                </c:pt>
                <c:pt idx="328">
                  <c:v>42563</c:v>
                </c:pt>
                <c:pt idx="329">
                  <c:v>42564</c:v>
                </c:pt>
                <c:pt idx="330">
                  <c:v>42565</c:v>
                </c:pt>
                <c:pt idx="331">
                  <c:v>42566</c:v>
                </c:pt>
                <c:pt idx="332">
                  <c:v>42567</c:v>
                </c:pt>
                <c:pt idx="333">
                  <c:v>42568</c:v>
                </c:pt>
                <c:pt idx="334">
                  <c:v>42569</c:v>
                </c:pt>
                <c:pt idx="335">
                  <c:v>42570</c:v>
                </c:pt>
                <c:pt idx="336">
                  <c:v>42571</c:v>
                </c:pt>
                <c:pt idx="337">
                  <c:v>42572</c:v>
                </c:pt>
                <c:pt idx="338">
                  <c:v>42573</c:v>
                </c:pt>
                <c:pt idx="339">
                  <c:v>42574</c:v>
                </c:pt>
                <c:pt idx="340">
                  <c:v>42575</c:v>
                </c:pt>
                <c:pt idx="341">
                  <c:v>42576</c:v>
                </c:pt>
                <c:pt idx="342">
                  <c:v>42577</c:v>
                </c:pt>
                <c:pt idx="343">
                  <c:v>42578</c:v>
                </c:pt>
                <c:pt idx="344">
                  <c:v>42579</c:v>
                </c:pt>
                <c:pt idx="345">
                  <c:v>42580</c:v>
                </c:pt>
                <c:pt idx="346">
                  <c:v>42581</c:v>
                </c:pt>
                <c:pt idx="347">
                  <c:v>42582</c:v>
                </c:pt>
                <c:pt idx="348">
                  <c:v>42583</c:v>
                </c:pt>
                <c:pt idx="349">
                  <c:v>42584</c:v>
                </c:pt>
                <c:pt idx="350">
                  <c:v>42585</c:v>
                </c:pt>
                <c:pt idx="351">
                  <c:v>42586</c:v>
                </c:pt>
                <c:pt idx="352">
                  <c:v>42587</c:v>
                </c:pt>
                <c:pt idx="353">
                  <c:v>42588</c:v>
                </c:pt>
                <c:pt idx="354">
                  <c:v>42589</c:v>
                </c:pt>
                <c:pt idx="355">
                  <c:v>42590</c:v>
                </c:pt>
                <c:pt idx="356">
                  <c:v>42591</c:v>
                </c:pt>
                <c:pt idx="357">
                  <c:v>42592</c:v>
                </c:pt>
                <c:pt idx="358">
                  <c:v>42593</c:v>
                </c:pt>
                <c:pt idx="359">
                  <c:v>42594</c:v>
                </c:pt>
                <c:pt idx="360">
                  <c:v>42595</c:v>
                </c:pt>
                <c:pt idx="361">
                  <c:v>42596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42602</c:v>
                </c:pt>
                <c:pt idx="368">
                  <c:v>42603</c:v>
                </c:pt>
                <c:pt idx="369">
                  <c:v>42604</c:v>
                </c:pt>
                <c:pt idx="370">
                  <c:v>42605</c:v>
                </c:pt>
                <c:pt idx="371">
                  <c:v>42606</c:v>
                </c:pt>
                <c:pt idx="372">
                  <c:v>42607</c:v>
                </c:pt>
                <c:pt idx="373">
                  <c:v>42608</c:v>
                </c:pt>
                <c:pt idx="374">
                  <c:v>42609</c:v>
                </c:pt>
                <c:pt idx="375">
                  <c:v>42610</c:v>
                </c:pt>
                <c:pt idx="376">
                  <c:v>42611</c:v>
                </c:pt>
                <c:pt idx="377">
                  <c:v>42612</c:v>
                </c:pt>
                <c:pt idx="378">
                  <c:v>42613</c:v>
                </c:pt>
                <c:pt idx="379">
                  <c:v>42614</c:v>
                </c:pt>
                <c:pt idx="380">
                  <c:v>42615</c:v>
                </c:pt>
                <c:pt idx="381">
                  <c:v>42616</c:v>
                </c:pt>
                <c:pt idx="382">
                  <c:v>42617</c:v>
                </c:pt>
                <c:pt idx="383">
                  <c:v>42618</c:v>
                </c:pt>
                <c:pt idx="384">
                  <c:v>42619</c:v>
                </c:pt>
                <c:pt idx="385">
                  <c:v>42620</c:v>
                </c:pt>
                <c:pt idx="386">
                  <c:v>42621</c:v>
                </c:pt>
                <c:pt idx="387">
                  <c:v>42622</c:v>
                </c:pt>
                <c:pt idx="388">
                  <c:v>42623</c:v>
                </c:pt>
                <c:pt idx="389">
                  <c:v>42624</c:v>
                </c:pt>
                <c:pt idx="390">
                  <c:v>42625</c:v>
                </c:pt>
                <c:pt idx="391">
                  <c:v>42626</c:v>
                </c:pt>
                <c:pt idx="392">
                  <c:v>42627</c:v>
                </c:pt>
                <c:pt idx="393">
                  <c:v>42628</c:v>
                </c:pt>
                <c:pt idx="394">
                  <c:v>42629</c:v>
                </c:pt>
                <c:pt idx="395">
                  <c:v>42630</c:v>
                </c:pt>
                <c:pt idx="396">
                  <c:v>42631</c:v>
                </c:pt>
                <c:pt idx="397">
                  <c:v>42632</c:v>
                </c:pt>
                <c:pt idx="398">
                  <c:v>42633</c:v>
                </c:pt>
                <c:pt idx="399">
                  <c:v>42634</c:v>
                </c:pt>
                <c:pt idx="400">
                  <c:v>42635</c:v>
                </c:pt>
                <c:pt idx="401">
                  <c:v>42636</c:v>
                </c:pt>
                <c:pt idx="402">
                  <c:v>42637</c:v>
                </c:pt>
                <c:pt idx="403">
                  <c:v>42638</c:v>
                </c:pt>
                <c:pt idx="404">
                  <c:v>42639</c:v>
                </c:pt>
                <c:pt idx="405">
                  <c:v>42640</c:v>
                </c:pt>
                <c:pt idx="406">
                  <c:v>42641</c:v>
                </c:pt>
                <c:pt idx="407">
                  <c:v>42642</c:v>
                </c:pt>
                <c:pt idx="408">
                  <c:v>42643</c:v>
                </c:pt>
                <c:pt idx="409">
                  <c:v>42644</c:v>
                </c:pt>
                <c:pt idx="410">
                  <c:v>42645</c:v>
                </c:pt>
                <c:pt idx="411">
                  <c:v>42646</c:v>
                </c:pt>
                <c:pt idx="412">
                  <c:v>42647</c:v>
                </c:pt>
                <c:pt idx="413">
                  <c:v>42648</c:v>
                </c:pt>
                <c:pt idx="414">
                  <c:v>42649</c:v>
                </c:pt>
                <c:pt idx="415">
                  <c:v>42650</c:v>
                </c:pt>
                <c:pt idx="416">
                  <c:v>42651</c:v>
                </c:pt>
                <c:pt idx="417">
                  <c:v>42652</c:v>
                </c:pt>
                <c:pt idx="418">
                  <c:v>42653</c:v>
                </c:pt>
                <c:pt idx="419">
                  <c:v>42654</c:v>
                </c:pt>
                <c:pt idx="420">
                  <c:v>42655</c:v>
                </c:pt>
                <c:pt idx="421">
                  <c:v>42656</c:v>
                </c:pt>
                <c:pt idx="422">
                  <c:v>42657</c:v>
                </c:pt>
                <c:pt idx="423">
                  <c:v>42658</c:v>
                </c:pt>
                <c:pt idx="424">
                  <c:v>42659</c:v>
                </c:pt>
                <c:pt idx="425">
                  <c:v>42660</c:v>
                </c:pt>
                <c:pt idx="426">
                  <c:v>42661</c:v>
                </c:pt>
                <c:pt idx="427">
                  <c:v>42662</c:v>
                </c:pt>
                <c:pt idx="428">
                  <c:v>42663</c:v>
                </c:pt>
                <c:pt idx="429">
                  <c:v>42664</c:v>
                </c:pt>
                <c:pt idx="430">
                  <c:v>42665</c:v>
                </c:pt>
                <c:pt idx="431">
                  <c:v>42666</c:v>
                </c:pt>
                <c:pt idx="432">
                  <c:v>42667</c:v>
                </c:pt>
                <c:pt idx="433">
                  <c:v>42668</c:v>
                </c:pt>
                <c:pt idx="434">
                  <c:v>42669</c:v>
                </c:pt>
                <c:pt idx="435">
                  <c:v>42670</c:v>
                </c:pt>
                <c:pt idx="436">
                  <c:v>42671</c:v>
                </c:pt>
                <c:pt idx="437">
                  <c:v>42672</c:v>
                </c:pt>
                <c:pt idx="438">
                  <c:v>42673</c:v>
                </c:pt>
                <c:pt idx="439">
                  <c:v>42674</c:v>
                </c:pt>
                <c:pt idx="440">
                  <c:v>42675</c:v>
                </c:pt>
                <c:pt idx="441">
                  <c:v>42676</c:v>
                </c:pt>
                <c:pt idx="442">
                  <c:v>42677</c:v>
                </c:pt>
                <c:pt idx="443">
                  <c:v>42678</c:v>
                </c:pt>
                <c:pt idx="444">
                  <c:v>42679</c:v>
                </c:pt>
                <c:pt idx="445">
                  <c:v>42680</c:v>
                </c:pt>
                <c:pt idx="446">
                  <c:v>42681</c:v>
                </c:pt>
                <c:pt idx="447">
                  <c:v>42682</c:v>
                </c:pt>
                <c:pt idx="448">
                  <c:v>42683</c:v>
                </c:pt>
                <c:pt idx="449">
                  <c:v>42684</c:v>
                </c:pt>
                <c:pt idx="450">
                  <c:v>42685</c:v>
                </c:pt>
                <c:pt idx="451">
                  <c:v>42686</c:v>
                </c:pt>
                <c:pt idx="452">
                  <c:v>42687</c:v>
                </c:pt>
                <c:pt idx="453">
                  <c:v>42688</c:v>
                </c:pt>
                <c:pt idx="454">
                  <c:v>42689</c:v>
                </c:pt>
                <c:pt idx="455">
                  <c:v>42690</c:v>
                </c:pt>
                <c:pt idx="456">
                  <c:v>42691</c:v>
                </c:pt>
                <c:pt idx="457">
                  <c:v>42692</c:v>
                </c:pt>
                <c:pt idx="458">
                  <c:v>42693</c:v>
                </c:pt>
                <c:pt idx="459">
                  <c:v>42694</c:v>
                </c:pt>
                <c:pt idx="460">
                  <c:v>42695</c:v>
                </c:pt>
                <c:pt idx="461">
                  <c:v>42696</c:v>
                </c:pt>
                <c:pt idx="462">
                  <c:v>42697</c:v>
                </c:pt>
                <c:pt idx="463">
                  <c:v>42698</c:v>
                </c:pt>
                <c:pt idx="464">
                  <c:v>42699</c:v>
                </c:pt>
                <c:pt idx="465">
                  <c:v>42700</c:v>
                </c:pt>
                <c:pt idx="466">
                  <c:v>42701</c:v>
                </c:pt>
                <c:pt idx="467">
                  <c:v>42702</c:v>
                </c:pt>
                <c:pt idx="468">
                  <c:v>42703</c:v>
                </c:pt>
                <c:pt idx="469">
                  <c:v>42704</c:v>
                </c:pt>
                <c:pt idx="470">
                  <c:v>42705</c:v>
                </c:pt>
                <c:pt idx="471">
                  <c:v>42706</c:v>
                </c:pt>
                <c:pt idx="472">
                  <c:v>42707</c:v>
                </c:pt>
                <c:pt idx="473">
                  <c:v>42708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42714</c:v>
                </c:pt>
                <c:pt idx="480">
                  <c:v>42715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42721</c:v>
                </c:pt>
                <c:pt idx="487">
                  <c:v>42722</c:v>
                </c:pt>
                <c:pt idx="488">
                  <c:v>42723</c:v>
                </c:pt>
                <c:pt idx="489">
                  <c:v>42724</c:v>
                </c:pt>
                <c:pt idx="490">
                  <c:v>42725</c:v>
                </c:pt>
                <c:pt idx="491">
                  <c:v>42726</c:v>
                </c:pt>
                <c:pt idx="492">
                  <c:v>42727</c:v>
                </c:pt>
                <c:pt idx="493">
                  <c:v>42728</c:v>
                </c:pt>
                <c:pt idx="494">
                  <c:v>42729</c:v>
                </c:pt>
                <c:pt idx="495">
                  <c:v>42730</c:v>
                </c:pt>
                <c:pt idx="496">
                  <c:v>42731</c:v>
                </c:pt>
                <c:pt idx="497">
                  <c:v>42732</c:v>
                </c:pt>
                <c:pt idx="498">
                  <c:v>42733</c:v>
                </c:pt>
                <c:pt idx="499">
                  <c:v>42734</c:v>
                </c:pt>
                <c:pt idx="500">
                  <c:v>42735</c:v>
                </c:pt>
                <c:pt idx="501">
                  <c:v>42736</c:v>
                </c:pt>
                <c:pt idx="502">
                  <c:v>42737</c:v>
                </c:pt>
                <c:pt idx="503">
                  <c:v>42738</c:v>
                </c:pt>
                <c:pt idx="504">
                  <c:v>42739</c:v>
                </c:pt>
                <c:pt idx="505">
                  <c:v>42740</c:v>
                </c:pt>
                <c:pt idx="506">
                  <c:v>42741</c:v>
                </c:pt>
                <c:pt idx="507">
                  <c:v>42742</c:v>
                </c:pt>
                <c:pt idx="508">
                  <c:v>42743</c:v>
                </c:pt>
                <c:pt idx="509">
                  <c:v>42744</c:v>
                </c:pt>
                <c:pt idx="510">
                  <c:v>42745</c:v>
                </c:pt>
                <c:pt idx="511">
                  <c:v>42746</c:v>
                </c:pt>
                <c:pt idx="512">
                  <c:v>42747</c:v>
                </c:pt>
                <c:pt idx="513">
                  <c:v>42748</c:v>
                </c:pt>
                <c:pt idx="514">
                  <c:v>42749</c:v>
                </c:pt>
                <c:pt idx="515">
                  <c:v>42750</c:v>
                </c:pt>
                <c:pt idx="516">
                  <c:v>42751</c:v>
                </c:pt>
                <c:pt idx="517">
                  <c:v>42752</c:v>
                </c:pt>
                <c:pt idx="518">
                  <c:v>42753</c:v>
                </c:pt>
                <c:pt idx="519">
                  <c:v>42754</c:v>
                </c:pt>
                <c:pt idx="520">
                  <c:v>42755</c:v>
                </c:pt>
                <c:pt idx="521">
                  <c:v>42756</c:v>
                </c:pt>
                <c:pt idx="522">
                  <c:v>42757</c:v>
                </c:pt>
                <c:pt idx="523">
                  <c:v>42758</c:v>
                </c:pt>
                <c:pt idx="524">
                  <c:v>42759</c:v>
                </c:pt>
                <c:pt idx="525">
                  <c:v>42760</c:v>
                </c:pt>
                <c:pt idx="526">
                  <c:v>42761</c:v>
                </c:pt>
                <c:pt idx="527">
                  <c:v>42762</c:v>
                </c:pt>
                <c:pt idx="528">
                  <c:v>42763</c:v>
                </c:pt>
                <c:pt idx="529">
                  <c:v>42764</c:v>
                </c:pt>
                <c:pt idx="530">
                  <c:v>42765</c:v>
                </c:pt>
                <c:pt idx="531">
                  <c:v>42766</c:v>
                </c:pt>
                <c:pt idx="532">
                  <c:v>42767</c:v>
                </c:pt>
                <c:pt idx="533">
                  <c:v>42768</c:v>
                </c:pt>
                <c:pt idx="534">
                  <c:v>42769</c:v>
                </c:pt>
                <c:pt idx="535">
                  <c:v>42770</c:v>
                </c:pt>
                <c:pt idx="536">
                  <c:v>42771</c:v>
                </c:pt>
                <c:pt idx="537">
                  <c:v>42772</c:v>
                </c:pt>
                <c:pt idx="538">
                  <c:v>42773</c:v>
                </c:pt>
                <c:pt idx="539">
                  <c:v>42774</c:v>
                </c:pt>
                <c:pt idx="540">
                  <c:v>42775</c:v>
                </c:pt>
                <c:pt idx="541">
                  <c:v>42776</c:v>
                </c:pt>
                <c:pt idx="542">
                  <c:v>42777</c:v>
                </c:pt>
                <c:pt idx="543">
                  <c:v>42778</c:v>
                </c:pt>
                <c:pt idx="544">
                  <c:v>42779</c:v>
                </c:pt>
                <c:pt idx="545">
                  <c:v>42780</c:v>
                </c:pt>
                <c:pt idx="546">
                  <c:v>42781</c:v>
                </c:pt>
                <c:pt idx="547">
                  <c:v>42782</c:v>
                </c:pt>
                <c:pt idx="548">
                  <c:v>42783</c:v>
                </c:pt>
                <c:pt idx="549">
                  <c:v>42784</c:v>
                </c:pt>
                <c:pt idx="550">
                  <c:v>42785</c:v>
                </c:pt>
                <c:pt idx="551">
                  <c:v>42786</c:v>
                </c:pt>
                <c:pt idx="552">
                  <c:v>42787</c:v>
                </c:pt>
                <c:pt idx="553">
                  <c:v>42788</c:v>
                </c:pt>
                <c:pt idx="554">
                  <c:v>42789</c:v>
                </c:pt>
                <c:pt idx="555">
                  <c:v>42790</c:v>
                </c:pt>
                <c:pt idx="556">
                  <c:v>42791</c:v>
                </c:pt>
                <c:pt idx="557">
                  <c:v>42792</c:v>
                </c:pt>
                <c:pt idx="558">
                  <c:v>42793</c:v>
                </c:pt>
                <c:pt idx="559">
                  <c:v>42794</c:v>
                </c:pt>
                <c:pt idx="560">
                  <c:v>42795</c:v>
                </c:pt>
                <c:pt idx="561">
                  <c:v>42796</c:v>
                </c:pt>
                <c:pt idx="562">
                  <c:v>42797</c:v>
                </c:pt>
                <c:pt idx="563">
                  <c:v>42798</c:v>
                </c:pt>
                <c:pt idx="564">
                  <c:v>42799</c:v>
                </c:pt>
                <c:pt idx="565">
                  <c:v>42800</c:v>
                </c:pt>
                <c:pt idx="566">
                  <c:v>42801</c:v>
                </c:pt>
                <c:pt idx="567">
                  <c:v>42802</c:v>
                </c:pt>
                <c:pt idx="568">
                  <c:v>42803</c:v>
                </c:pt>
                <c:pt idx="569">
                  <c:v>42804</c:v>
                </c:pt>
                <c:pt idx="570">
                  <c:v>42805</c:v>
                </c:pt>
                <c:pt idx="571">
                  <c:v>42806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42812</c:v>
                </c:pt>
                <c:pt idx="578">
                  <c:v>42813</c:v>
                </c:pt>
                <c:pt idx="579">
                  <c:v>42814</c:v>
                </c:pt>
                <c:pt idx="580">
                  <c:v>42815</c:v>
                </c:pt>
                <c:pt idx="581">
                  <c:v>42816</c:v>
                </c:pt>
                <c:pt idx="582">
                  <c:v>42817</c:v>
                </c:pt>
                <c:pt idx="583">
                  <c:v>42818</c:v>
                </c:pt>
                <c:pt idx="584">
                  <c:v>42819</c:v>
                </c:pt>
                <c:pt idx="585">
                  <c:v>42820</c:v>
                </c:pt>
                <c:pt idx="586">
                  <c:v>42821</c:v>
                </c:pt>
                <c:pt idx="587">
                  <c:v>42822</c:v>
                </c:pt>
                <c:pt idx="588">
                  <c:v>42823</c:v>
                </c:pt>
                <c:pt idx="589">
                  <c:v>42824</c:v>
                </c:pt>
                <c:pt idx="590">
                  <c:v>42825</c:v>
                </c:pt>
                <c:pt idx="591">
                  <c:v>42826</c:v>
                </c:pt>
                <c:pt idx="592">
                  <c:v>42827</c:v>
                </c:pt>
                <c:pt idx="593">
                  <c:v>42828</c:v>
                </c:pt>
                <c:pt idx="594">
                  <c:v>42829</c:v>
                </c:pt>
                <c:pt idx="595">
                  <c:v>42830</c:v>
                </c:pt>
                <c:pt idx="596">
                  <c:v>42831</c:v>
                </c:pt>
                <c:pt idx="597">
                  <c:v>42832</c:v>
                </c:pt>
                <c:pt idx="598">
                  <c:v>42833</c:v>
                </c:pt>
                <c:pt idx="599">
                  <c:v>42834</c:v>
                </c:pt>
                <c:pt idx="600">
                  <c:v>42835</c:v>
                </c:pt>
                <c:pt idx="601">
                  <c:v>42836</c:v>
                </c:pt>
                <c:pt idx="602">
                  <c:v>42837</c:v>
                </c:pt>
                <c:pt idx="603">
                  <c:v>42838</c:v>
                </c:pt>
                <c:pt idx="604">
                  <c:v>42839</c:v>
                </c:pt>
                <c:pt idx="605">
                  <c:v>42840</c:v>
                </c:pt>
                <c:pt idx="606">
                  <c:v>42841</c:v>
                </c:pt>
                <c:pt idx="607">
                  <c:v>42842</c:v>
                </c:pt>
                <c:pt idx="608">
                  <c:v>42843</c:v>
                </c:pt>
                <c:pt idx="609">
                  <c:v>42844</c:v>
                </c:pt>
                <c:pt idx="610">
                  <c:v>42845</c:v>
                </c:pt>
                <c:pt idx="611">
                  <c:v>42846</c:v>
                </c:pt>
                <c:pt idx="612">
                  <c:v>42847</c:v>
                </c:pt>
                <c:pt idx="613">
                  <c:v>42848</c:v>
                </c:pt>
                <c:pt idx="614">
                  <c:v>42849</c:v>
                </c:pt>
                <c:pt idx="615">
                  <c:v>42850</c:v>
                </c:pt>
                <c:pt idx="616">
                  <c:v>42851</c:v>
                </c:pt>
                <c:pt idx="617">
                  <c:v>42852</c:v>
                </c:pt>
                <c:pt idx="618">
                  <c:v>42853</c:v>
                </c:pt>
                <c:pt idx="619">
                  <c:v>42854</c:v>
                </c:pt>
                <c:pt idx="620">
                  <c:v>42855</c:v>
                </c:pt>
                <c:pt idx="621">
                  <c:v>42856</c:v>
                </c:pt>
                <c:pt idx="622">
                  <c:v>42857</c:v>
                </c:pt>
                <c:pt idx="623">
                  <c:v>42858</c:v>
                </c:pt>
                <c:pt idx="624">
                  <c:v>42859</c:v>
                </c:pt>
                <c:pt idx="625">
                  <c:v>42860</c:v>
                </c:pt>
                <c:pt idx="626">
                  <c:v>42861</c:v>
                </c:pt>
                <c:pt idx="627">
                  <c:v>42862</c:v>
                </c:pt>
                <c:pt idx="628">
                  <c:v>42863</c:v>
                </c:pt>
                <c:pt idx="629">
                  <c:v>42864</c:v>
                </c:pt>
                <c:pt idx="630">
                  <c:v>42865</c:v>
                </c:pt>
                <c:pt idx="631">
                  <c:v>42866</c:v>
                </c:pt>
                <c:pt idx="632">
                  <c:v>42867</c:v>
                </c:pt>
                <c:pt idx="633">
                  <c:v>42868</c:v>
                </c:pt>
                <c:pt idx="634">
                  <c:v>42869</c:v>
                </c:pt>
                <c:pt idx="635">
                  <c:v>42870</c:v>
                </c:pt>
                <c:pt idx="636">
                  <c:v>42871</c:v>
                </c:pt>
                <c:pt idx="637">
                  <c:v>42872</c:v>
                </c:pt>
                <c:pt idx="638">
                  <c:v>42873</c:v>
                </c:pt>
                <c:pt idx="639">
                  <c:v>42874</c:v>
                </c:pt>
                <c:pt idx="640">
                  <c:v>42875</c:v>
                </c:pt>
                <c:pt idx="641">
                  <c:v>42876</c:v>
                </c:pt>
                <c:pt idx="642">
                  <c:v>42877</c:v>
                </c:pt>
                <c:pt idx="643">
                  <c:v>42878</c:v>
                </c:pt>
                <c:pt idx="644">
                  <c:v>42879</c:v>
                </c:pt>
                <c:pt idx="645">
                  <c:v>42880</c:v>
                </c:pt>
                <c:pt idx="646">
                  <c:v>42881</c:v>
                </c:pt>
                <c:pt idx="647">
                  <c:v>42882</c:v>
                </c:pt>
                <c:pt idx="648">
                  <c:v>42883</c:v>
                </c:pt>
                <c:pt idx="649">
                  <c:v>42884</c:v>
                </c:pt>
                <c:pt idx="650">
                  <c:v>42885</c:v>
                </c:pt>
                <c:pt idx="651">
                  <c:v>42886</c:v>
                </c:pt>
                <c:pt idx="652">
                  <c:v>42887</c:v>
                </c:pt>
                <c:pt idx="653">
                  <c:v>42888</c:v>
                </c:pt>
                <c:pt idx="654">
                  <c:v>42889</c:v>
                </c:pt>
                <c:pt idx="655">
                  <c:v>42890</c:v>
                </c:pt>
                <c:pt idx="656">
                  <c:v>42891</c:v>
                </c:pt>
                <c:pt idx="657">
                  <c:v>42892</c:v>
                </c:pt>
                <c:pt idx="658">
                  <c:v>42893</c:v>
                </c:pt>
                <c:pt idx="659">
                  <c:v>42894</c:v>
                </c:pt>
                <c:pt idx="660">
                  <c:v>42895</c:v>
                </c:pt>
                <c:pt idx="661">
                  <c:v>42896</c:v>
                </c:pt>
                <c:pt idx="662">
                  <c:v>42897</c:v>
                </c:pt>
                <c:pt idx="663">
                  <c:v>42898</c:v>
                </c:pt>
                <c:pt idx="664">
                  <c:v>42899</c:v>
                </c:pt>
                <c:pt idx="665">
                  <c:v>42900</c:v>
                </c:pt>
                <c:pt idx="666">
                  <c:v>42901</c:v>
                </c:pt>
                <c:pt idx="667">
                  <c:v>42902</c:v>
                </c:pt>
                <c:pt idx="668">
                  <c:v>42903</c:v>
                </c:pt>
                <c:pt idx="669">
                  <c:v>42904</c:v>
                </c:pt>
                <c:pt idx="670">
                  <c:v>42905</c:v>
                </c:pt>
                <c:pt idx="671">
                  <c:v>42906</c:v>
                </c:pt>
                <c:pt idx="672">
                  <c:v>42907</c:v>
                </c:pt>
                <c:pt idx="673">
                  <c:v>42908</c:v>
                </c:pt>
                <c:pt idx="674">
                  <c:v>42909</c:v>
                </c:pt>
                <c:pt idx="675">
                  <c:v>42910</c:v>
                </c:pt>
                <c:pt idx="676">
                  <c:v>42911</c:v>
                </c:pt>
                <c:pt idx="677">
                  <c:v>42912</c:v>
                </c:pt>
                <c:pt idx="678">
                  <c:v>42913</c:v>
                </c:pt>
                <c:pt idx="679">
                  <c:v>42914</c:v>
                </c:pt>
                <c:pt idx="680">
                  <c:v>42915</c:v>
                </c:pt>
                <c:pt idx="681">
                  <c:v>42916</c:v>
                </c:pt>
                <c:pt idx="682">
                  <c:v>42917</c:v>
                </c:pt>
                <c:pt idx="683">
                  <c:v>42918</c:v>
                </c:pt>
                <c:pt idx="684">
                  <c:v>42919</c:v>
                </c:pt>
                <c:pt idx="685">
                  <c:v>42920</c:v>
                </c:pt>
                <c:pt idx="686">
                  <c:v>42921</c:v>
                </c:pt>
                <c:pt idx="687">
                  <c:v>42922</c:v>
                </c:pt>
                <c:pt idx="688">
                  <c:v>42923</c:v>
                </c:pt>
                <c:pt idx="689">
                  <c:v>42924</c:v>
                </c:pt>
                <c:pt idx="690">
                  <c:v>42925</c:v>
                </c:pt>
                <c:pt idx="691">
                  <c:v>42926</c:v>
                </c:pt>
                <c:pt idx="692">
                  <c:v>42927</c:v>
                </c:pt>
                <c:pt idx="693">
                  <c:v>42928</c:v>
                </c:pt>
                <c:pt idx="694">
                  <c:v>42929</c:v>
                </c:pt>
                <c:pt idx="695">
                  <c:v>42930</c:v>
                </c:pt>
                <c:pt idx="696">
                  <c:v>42931</c:v>
                </c:pt>
                <c:pt idx="697">
                  <c:v>42932</c:v>
                </c:pt>
                <c:pt idx="698">
                  <c:v>42933</c:v>
                </c:pt>
                <c:pt idx="699">
                  <c:v>42934</c:v>
                </c:pt>
                <c:pt idx="700">
                  <c:v>42935</c:v>
                </c:pt>
                <c:pt idx="701">
                  <c:v>42936</c:v>
                </c:pt>
                <c:pt idx="702">
                  <c:v>42937</c:v>
                </c:pt>
                <c:pt idx="703">
                  <c:v>42938</c:v>
                </c:pt>
              </c:numCache>
            </c:numRef>
          </c:xVal>
          <c:yVal>
            <c:numRef>
              <c:f>'Simulated '!$AB$3:$AB$706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400.11516818944915</c:v>
                </c:pt>
                <c:pt idx="157">
                  <c:v>1100.0518525243901</c:v>
                </c:pt>
                <c:pt idx="158">
                  <c:v>1600.1075260956702</c:v>
                </c:pt>
                <c:pt idx="159">
                  <c:v>1600.1075260956702</c:v>
                </c:pt>
                <c:pt idx="160">
                  <c:v>1100.0518525243901</c:v>
                </c:pt>
                <c:pt idx="161">
                  <c:v>900.17084176072888</c:v>
                </c:pt>
                <c:pt idx="162">
                  <c:v>799.87718971677168</c:v>
                </c:pt>
                <c:pt idx="163">
                  <c:v>799.87718971677168</c:v>
                </c:pt>
                <c:pt idx="164">
                  <c:v>4999.8504423885452</c:v>
                </c:pt>
                <c:pt idx="165">
                  <c:v>3799.8580844823236</c:v>
                </c:pt>
                <c:pt idx="166">
                  <c:v>2399.9847158124417</c:v>
                </c:pt>
                <c:pt idx="167">
                  <c:v>1600.1075260956702</c:v>
                </c:pt>
                <c:pt idx="168">
                  <c:v>1100.0518525243901</c:v>
                </c:pt>
                <c:pt idx="169">
                  <c:v>799.87718971677168</c:v>
                </c:pt>
                <c:pt idx="170">
                  <c:v>799.87718971677168</c:v>
                </c:pt>
                <c:pt idx="171">
                  <c:v>799.87718971677168</c:v>
                </c:pt>
                <c:pt idx="172">
                  <c:v>699.93668433494111</c:v>
                </c:pt>
                <c:pt idx="173">
                  <c:v>699.93668433494111</c:v>
                </c:pt>
                <c:pt idx="174">
                  <c:v>699.93668433494111</c:v>
                </c:pt>
                <c:pt idx="175">
                  <c:v>699.93668433494111</c:v>
                </c:pt>
                <c:pt idx="176">
                  <c:v>699.93668433494111</c:v>
                </c:pt>
                <c:pt idx="177">
                  <c:v>699.93668433494111</c:v>
                </c:pt>
                <c:pt idx="178">
                  <c:v>599.99617895311042</c:v>
                </c:pt>
                <c:pt idx="179">
                  <c:v>400.11516818944915</c:v>
                </c:pt>
                <c:pt idx="180">
                  <c:v>34.961519550534391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2900.0403893837215</c:v>
                </c:pt>
                <c:pt idx="201">
                  <c:v>3300.1555575731709</c:v>
                </c:pt>
                <c:pt idx="202">
                  <c:v>3099.9214001473829</c:v>
                </c:pt>
                <c:pt idx="203">
                  <c:v>1399.8733686698822</c:v>
                </c:pt>
                <c:pt idx="204">
                  <c:v>1100.0518525243901</c:v>
                </c:pt>
                <c:pt idx="205">
                  <c:v>1199.9923579062208</c:v>
                </c:pt>
                <c:pt idx="206">
                  <c:v>2200.1037050487803</c:v>
                </c:pt>
                <c:pt idx="207">
                  <c:v>5200.0845998143323</c:v>
                </c:pt>
                <c:pt idx="208">
                  <c:v>11800.042568298546</c:v>
                </c:pt>
                <c:pt idx="209">
                  <c:v>5800.080778767443</c:v>
                </c:pt>
                <c:pt idx="210">
                  <c:v>2599.865726576103</c:v>
                </c:pt>
                <c:pt idx="211">
                  <c:v>1799.9885368593314</c:v>
                </c:pt>
                <c:pt idx="212">
                  <c:v>1199.9923579062208</c:v>
                </c:pt>
                <c:pt idx="213">
                  <c:v>900.17084176072888</c:v>
                </c:pt>
                <c:pt idx="214">
                  <c:v>699.93668433494111</c:v>
                </c:pt>
                <c:pt idx="215">
                  <c:v>699.93668433494111</c:v>
                </c:pt>
                <c:pt idx="216">
                  <c:v>1600.1075260956702</c:v>
                </c:pt>
                <c:pt idx="217">
                  <c:v>1100.0518525243901</c:v>
                </c:pt>
                <c:pt idx="218">
                  <c:v>900.17084176072888</c:v>
                </c:pt>
                <c:pt idx="219">
                  <c:v>699.93668433494111</c:v>
                </c:pt>
                <c:pt idx="220">
                  <c:v>599.99617895311042</c:v>
                </c:pt>
                <c:pt idx="221">
                  <c:v>500.05567357127978</c:v>
                </c:pt>
                <c:pt idx="222">
                  <c:v>400.11516818944915</c:v>
                </c:pt>
                <c:pt idx="223">
                  <c:v>400.11516818944915</c:v>
                </c:pt>
                <c:pt idx="224">
                  <c:v>199.88101076366127</c:v>
                </c:pt>
                <c:pt idx="225">
                  <c:v>199.88101076366127</c:v>
                </c:pt>
                <c:pt idx="226">
                  <c:v>199.88101076366127</c:v>
                </c:pt>
                <c:pt idx="227">
                  <c:v>199.88101076366127</c:v>
                </c:pt>
                <c:pt idx="228">
                  <c:v>139.84607820213756</c:v>
                </c:pt>
                <c:pt idx="229">
                  <c:v>69.923039101068781</c:v>
                </c:pt>
                <c:pt idx="230">
                  <c:v>69.923039101068781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699.93668433494111</c:v>
                </c:pt>
                <c:pt idx="483">
                  <c:v>699.93668433494111</c:v>
                </c:pt>
                <c:pt idx="484">
                  <c:v>699.93668433494111</c:v>
                </c:pt>
                <c:pt idx="485">
                  <c:v>8599.827516107207</c:v>
                </c:pt>
                <c:pt idx="486">
                  <c:v>3799.8580844823236</c:v>
                </c:pt>
                <c:pt idx="487">
                  <c:v>1799.9885368593314</c:v>
                </c:pt>
                <c:pt idx="488">
                  <c:v>1199.9923579062208</c:v>
                </c:pt>
                <c:pt idx="489">
                  <c:v>799.87718971677168</c:v>
                </c:pt>
                <c:pt idx="490">
                  <c:v>599.99617895311042</c:v>
                </c:pt>
                <c:pt idx="491">
                  <c:v>500.05567357127978</c:v>
                </c:pt>
                <c:pt idx="492">
                  <c:v>500.05567357127978</c:v>
                </c:pt>
                <c:pt idx="493">
                  <c:v>500.05567357127978</c:v>
                </c:pt>
                <c:pt idx="494">
                  <c:v>400.11516818944915</c:v>
                </c:pt>
                <c:pt idx="495">
                  <c:v>400.11516818944915</c:v>
                </c:pt>
                <c:pt idx="496">
                  <c:v>300.17466280761852</c:v>
                </c:pt>
                <c:pt idx="497">
                  <c:v>300.17466280761852</c:v>
                </c:pt>
                <c:pt idx="498">
                  <c:v>300.17466280761852</c:v>
                </c:pt>
                <c:pt idx="499">
                  <c:v>300.17466280761852</c:v>
                </c:pt>
                <c:pt idx="500">
                  <c:v>199.88101076366127</c:v>
                </c:pt>
                <c:pt idx="501">
                  <c:v>139.84607820213756</c:v>
                </c:pt>
                <c:pt idx="502">
                  <c:v>139.84607820213756</c:v>
                </c:pt>
                <c:pt idx="503">
                  <c:v>300.17466280761852</c:v>
                </c:pt>
                <c:pt idx="504">
                  <c:v>1999.8695476229927</c:v>
                </c:pt>
                <c:pt idx="505">
                  <c:v>4999.8504423885452</c:v>
                </c:pt>
                <c:pt idx="506">
                  <c:v>2900.0403893837215</c:v>
                </c:pt>
                <c:pt idx="507">
                  <c:v>1600.1075260956702</c:v>
                </c:pt>
                <c:pt idx="508">
                  <c:v>6599.9579684842147</c:v>
                </c:pt>
                <c:pt idx="509">
                  <c:v>1579.9781663544534</c:v>
                </c:pt>
                <c:pt idx="510">
                  <c:v>11000.165378581776</c:v>
                </c:pt>
                <c:pt idx="511">
                  <c:v>20000.108062878433</c:v>
                </c:pt>
                <c:pt idx="512">
                  <c:v>6599.9579684842147</c:v>
                </c:pt>
                <c:pt idx="513">
                  <c:v>3300.1555575731709</c:v>
                </c:pt>
                <c:pt idx="514">
                  <c:v>1999.8695476229927</c:v>
                </c:pt>
                <c:pt idx="515">
                  <c:v>1199.9923579062208</c:v>
                </c:pt>
                <c:pt idx="516">
                  <c:v>1100.0518525243901</c:v>
                </c:pt>
                <c:pt idx="517">
                  <c:v>900.17084176072888</c:v>
                </c:pt>
                <c:pt idx="518">
                  <c:v>900.17084176072888</c:v>
                </c:pt>
                <c:pt idx="519">
                  <c:v>1600.1075260956702</c:v>
                </c:pt>
                <c:pt idx="520">
                  <c:v>2900.0403893837215</c:v>
                </c:pt>
                <c:pt idx="521">
                  <c:v>3300.1555575731709</c:v>
                </c:pt>
                <c:pt idx="522">
                  <c:v>3099.9214001473829</c:v>
                </c:pt>
                <c:pt idx="523">
                  <c:v>3500.0365683368318</c:v>
                </c:pt>
                <c:pt idx="524">
                  <c:v>2900.0403893837215</c:v>
                </c:pt>
                <c:pt idx="525">
                  <c:v>1799.9885368593314</c:v>
                </c:pt>
                <c:pt idx="526">
                  <c:v>1199.9923579062208</c:v>
                </c:pt>
                <c:pt idx="527">
                  <c:v>900.17084176072888</c:v>
                </c:pt>
                <c:pt idx="528">
                  <c:v>799.87718971677168</c:v>
                </c:pt>
                <c:pt idx="529">
                  <c:v>699.93668433494111</c:v>
                </c:pt>
                <c:pt idx="530">
                  <c:v>599.99617895311042</c:v>
                </c:pt>
                <c:pt idx="531">
                  <c:v>599.99617895311042</c:v>
                </c:pt>
                <c:pt idx="532">
                  <c:v>500.05567357127978</c:v>
                </c:pt>
                <c:pt idx="533">
                  <c:v>699.93668433494111</c:v>
                </c:pt>
                <c:pt idx="534">
                  <c:v>699.93668433494111</c:v>
                </c:pt>
                <c:pt idx="535">
                  <c:v>1100.0518525243901</c:v>
                </c:pt>
                <c:pt idx="536">
                  <c:v>2900.0403893837215</c:v>
                </c:pt>
                <c:pt idx="537">
                  <c:v>2900.0403893837215</c:v>
                </c:pt>
                <c:pt idx="538">
                  <c:v>11000.165378581776</c:v>
                </c:pt>
                <c:pt idx="539">
                  <c:v>10699.990715774158</c:v>
                </c:pt>
                <c:pt idx="540">
                  <c:v>11800.042568298546</c:v>
                </c:pt>
                <c:pt idx="541">
                  <c:v>13799.912115921539</c:v>
                </c:pt>
                <c:pt idx="542">
                  <c:v>7399.8351582009864</c:v>
                </c:pt>
                <c:pt idx="543">
                  <c:v>4199.9732526717735</c:v>
                </c:pt>
                <c:pt idx="544">
                  <c:v>2900.0403893837215</c:v>
                </c:pt>
                <c:pt idx="545">
                  <c:v>1999.8695476229927</c:v>
                </c:pt>
                <c:pt idx="546">
                  <c:v>1600.1075260956702</c:v>
                </c:pt>
                <c:pt idx="547">
                  <c:v>1399.8733686698822</c:v>
                </c:pt>
                <c:pt idx="548">
                  <c:v>1799.9885368593314</c:v>
                </c:pt>
                <c:pt idx="549">
                  <c:v>3300.1555575731709</c:v>
                </c:pt>
                <c:pt idx="550">
                  <c:v>2399.9847158124417</c:v>
                </c:pt>
                <c:pt idx="551">
                  <c:v>4199.9732526717735</c:v>
                </c:pt>
                <c:pt idx="552">
                  <c:v>13400.150094394217</c:v>
                </c:pt>
                <c:pt idx="553">
                  <c:v>6599.9579684842147</c:v>
                </c:pt>
                <c:pt idx="554">
                  <c:v>4000.0922419081116</c:v>
                </c:pt>
                <c:pt idx="555">
                  <c:v>2900.0403893837215</c:v>
                </c:pt>
                <c:pt idx="556">
                  <c:v>1999.8695476229927</c:v>
                </c:pt>
                <c:pt idx="557">
                  <c:v>1799.9885368593314</c:v>
                </c:pt>
                <c:pt idx="558">
                  <c:v>1399.8733686698822</c:v>
                </c:pt>
                <c:pt idx="559">
                  <c:v>1399.8733686698822</c:v>
                </c:pt>
                <c:pt idx="560">
                  <c:v>900.17084176072888</c:v>
                </c:pt>
                <c:pt idx="561">
                  <c:v>900.17084176072888</c:v>
                </c:pt>
                <c:pt idx="562">
                  <c:v>900.17084176072888</c:v>
                </c:pt>
                <c:pt idx="563">
                  <c:v>799.87718971677168</c:v>
                </c:pt>
                <c:pt idx="564">
                  <c:v>900.17084176072888</c:v>
                </c:pt>
                <c:pt idx="565">
                  <c:v>900.17084176072888</c:v>
                </c:pt>
                <c:pt idx="566">
                  <c:v>799.87718971677168</c:v>
                </c:pt>
                <c:pt idx="567">
                  <c:v>699.93668433494111</c:v>
                </c:pt>
                <c:pt idx="568">
                  <c:v>500.05567357127978</c:v>
                </c:pt>
                <c:pt idx="569">
                  <c:v>599.99617895311042</c:v>
                </c:pt>
                <c:pt idx="570">
                  <c:v>599.99617895311042</c:v>
                </c:pt>
                <c:pt idx="571">
                  <c:v>599.99617895311042</c:v>
                </c:pt>
                <c:pt idx="572">
                  <c:v>599.99617895311042</c:v>
                </c:pt>
                <c:pt idx="573">
                  <c:v>599.99617895311042</c:v>
                </c:pt>
                <c:pt idx="574">
                  <c:v>599.99617895311042</c:v>
                </c:pt>
                <c:pt idx="575">
                  <c:v>500.05567357127978</c:v>
                </c:pt>
                <c:pt idx="576">
                  <c:v>500.05567357127978</c:v>
                </c:pt>
                <c:pt idx="577">
                  <c:v>500.05567357127978</c:v>
                </c:pt>
                <c:pt idx="578">
                  <c:v>500.05567357127978</c:v>
                </c:pt>
                <c:pt idx="579">
                  <c:v>500.05567357127978</c:v>
                </c:pt>
                <c:pt idx="580">
                  <c:v>500.05567357127978</c:v>
                </c:pt>
                <c:pt idx="581">
                  <c:v>1799.9885368593314</c:v>
                </c:pt>
                <c:pt idx="582">
                  <c:v>1999.8695476229927</c:v>
                </c:pt>
                <c:pt idx="583">
                  <c:v>1199.9923579062208</c:v>
                </c:pt>
                <c:pt idx="584">
                  <c:v>1399.8733686698822</c:v>
                </c:pt>
                <c:pt idx="585">
                  <c:v>1199.9923579062208</c:v>
                </c:pt>
                <c:pt idx="586">
                  <c:v>1399.8733686698822</c:v>
                </c:pt>
                <c:pt idx="587">
                  <c:v>1399.8733686698822</c:v>
                </c:pt>
                <c:pt idx="588">
                  <c:v>1100.0518525243901</c:v>
                </c:pt>
                <c:pt idx="589">
                  <c:v>799.87718971677168</c:v>
                </c:pt>
                <c:pt idx="590">
                  <c:v>699.93668433494111</c:v>
                </c:pt>
                <c:pt idx="591">
                  <c:v>599.99617895311042</c:v>
                </c:pt>
                <c:pt idx="592">
                  <c:v>599.99617895311042</c:v>
                </c:pt>
                <c:pt idx="593">
                  <c:v>699.93668433494111</c:v>
                </c:pt>
                <c:pt idx="594">
                  <c:v>699.93668433494111</c:v>
                </c:pt>
                <c:pt idx="595">
                  <c:v>699.93668433494111</c:v>
                </c:pt>
                <c:pt idx="596">
                  <c:v>599.99617895311042</c:v>
                </c:pt>
                <c:pt idx="597">
                  <c:v>1199.9923579062208</c:v>
                </c:pt>
                <c:pt idx="598">
                  <c:v>5999.9617895311048</c:v>
                </c:pt>
                <c:pt idx="599">
                  <c:v>3799.8580844823236</c:v>
                </c:pt>
                <c:pt idx="600">
                  <c:v>2200.1037050487803</c:v>
                </c:pt>
                <c:pt idx="601">
                  <c:v>1600.1075260956702</c:v>
                </c:pt>
                <c:pt idx="602">
                  <c:v>1199.9923579062208</c:v>
                </c:pt>
                <c:pt idx="603">
                  <c:v>2599.865726576103</c:v>
                </c:pt>
                <c:pt idx="604">
                  <c:v>1999.8695476229927</c:v>
                </c:pt>
                <c:pt idx="605">
                  <c:v>1600.1075260956702</c:v>
                </c:pt>
                <c:pt idx="606">
                  <c:v>1799.9885368593314</c:v>
                </c:pt>
                <c:pt idx="607">
                  <c:v>1799.9885368593314</c:v>
                </c:pt>
                <c:pt idx="608">
                  <c:v>1999.8695476229927</c:v>
                </c:pt>
                <c:pt idx="609">
                  <c:v>2200.1037050487803</c:v>
                </c:pt>
                <c:pt idx="610">
                  <c:v>1799.9885368593314</c:v>
                </c:pt>
                <c:pt idx="611">
                  <c:v>1600.1075260956702</c:v>
                </c:pt>
                <c:pt idx="612">
                  <c:v>1399.8733686698822</c:v>
                </c:pt>
                <c:pt idx="613">
                  <c:v>1100.0518525243901</c:v>
                </c:pt>
                <c:pt idx="614">
                  <c:v>900.17084176072888</c:v>
                </c:pt>
                <c:pt idx="615">
                  <c:v>799.87718971677168</c:v>
                </c:pt>
                <c:pt idx="616">
                  <c:v>699.93668433494111</c:v>
                </c:pt>
                <c:pt idx="617">
                  <c:v>599.99617895311042</c:v>
                </c:pt>
                <c:pt idx="618">
                  <c:v>599.99617895311042</c:v>
                </c:pt>
                <c:pt idx="619">
                  <c:v>500.05567357127978</c:v>
                </c:pt>
                <c:pt idx="620">
                  <c:v>500.05567357127978</c:v>
                </c:pt>
                <c:pt idx="621">
                  <c:v>400.11516818944915</c:v>
                </c:pt>
                <c:pt idx="622">
                  <c:v>69.923039101068781</c:v>
                </c:pt>
                <c:pt idx="623">
                  <c:v>0</c:v>
                </c:pt>
                <c:pt idx="624">
                  <c:v>139.84607820213756</c:v>
                </c:pt>
                <c:pt idx="625">
                  <c:v>139.84607820213756</c:v>
                </c:pt>
                <c:pt idx="626">
                  <c:v>69.923039101068781</c:v>
                </c:pt>
                <c:pt idx="627">
                  <c:v>69.923039101068781</c:v>
                </c:pt>
                <c:pt idx="628">
                  <c:v>69.923039101068781</c:v>
                </c:pt>
                <c:pt idx="629">
                  <c:v>69.923039101068781</c:v>
                </c:pt>
                <c:pt idx="630">
                  <c:v>69.923039101068781</c:v>
                </c:pt>
                <c:pt idx="631">
                  <c:v>69.923039101068781</c:v>
                </c:pt>
                <c:pt idx="632">
                  <c:v>69.923039101068781</c:v>
                </c:pt>
                <c:pt idx="633">
                  <c:v>69.923039101068781</c:v>
                </c:pt>
                <c:pt idx="634">
                  <c:v>69.923039101068781</c:v>
                </c:pt>
                <c:pt idx="635">
                  <c:v>69.923039101068781</c:v>
                </c:pt>
                <c:pt idx="636">
                  <c:v>69.923039101068781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562472"/>
        <c:axId val="547561296"/>
      </c:scatterChart>
      <c:valAx>
        <c:axId val="547560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66000"/>
        <c:crosses val="autoZero"/>
        <c:crossBetween val="midCat"/>
        <c:majorUnit val="60"/>
        <c:minorUnit val="10"/>
      </c:valAx>
      <c:valAx>
        <c:axId val="547566000"/>
        <c:scaling>
          <c:orientation val="minMax"/>
          <c:max val="26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 (C)</a:t>
                </a:r>
              </a:p>
            </c:rich>
          </c:tx>
          <c:layout>
            <c:manualLayout>
              <c:xMode val="edge"/>
              <c:yMode val="edge"/>
              <c:x val="0"/>
              <c:y val="0.405843076767777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60904"/>
        <c:crosses val="autoZero"/>
        <c:crossBetween val="midCat"/>
        <c:majorUnit val="2"/>
        <c:minorUnit val="1"/>
      </c:valAx>
      <c:valAx>
        <c:axId val="547561296"/>
        <c:scaling>
          <c:orientation val="minMax"/>
          <c:max val="2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 (cfs)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62472"/>
        <c:crosses val="max"/>
        <c:crossBetween val="midCat"/>
        <c:majorUnit val="160"/>
        <c:minorUnit val="1"/>
      </c:valAx>
      <c:valAx>
        <c:axId val="547562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7561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61594295593524"/>
          <c:y val="0.74903935921093001"/>
          <c:w val="0.23823450030089791"/>
          <c:h val="0.170077463914665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08989501312346E-2"/>
          <c:y val="4.4666582651930437E-2"/>
          <c:w val="0.83885136954034589"/>
          <c:h val="0.72830302462192231"/>
        </c:manualLayout>
      </c:layout>
      <c:scatterChart>
        <c:scatterStyle val="smoothMarker"/>
        <c:varyColors val="0"/>
        <c:ser>
          <c:idx val="1"/>
          <c:order val="0"/>
          <c:tx>
            <c:v>Observed Water Temperature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19050" cap="rnd">
                <a:solidFill>
                  <a:schemeClr val="accent1"/>
                </a:solidFill>
                <a:round/>
              </a:ln>
              <a:effectLst/>
            </c:spPr>
          </c:dPt>
          <c:dPt>
            <c:idx val="220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332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3540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4605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5044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dPt>
            <c:idx val="5325"/>
            <c:marker>
              <c:symbol val="none"/>
            </c:marker>
            <c:bubble3D val="0"/>
            <c:spPr>
              <a:ln w="19050" cap="rnd">
                <a:noFill/>
                <a:round/>
              </a:ln>
              <a:effectLst/>
            </c:spPr>
          </c:dPt>
          <c:xVal>
            <c:numRef>
              <c:f>Observed!$G$6:$G$6449</c:f>
              <c:numCache>
                <c:formatCode>m/d/yyyy</c:formatCode>
                <c:ptCount val="6444"/>
                <c:pt idx="0">
                  <c:v>42235</c:v>
                </c:pt>
                <c:pt idx="1">
                  <c:v>42235</c:v>
                </c:pt>
                <c:pt idx="2">
                  <c:v>42235</c:v>
                </c:pt>
                <c:pt idx="3">
                  <c:v>42235</c:v>
                </c:pt>
                <c:pt idx="4">
                  <c:v>42235</c:v>
                </c:pt>
                <c:pt idx="5">
                  <c:v>42235</c:v>
                </c:pt>
                <c:pt idx="6">
                  <c:v>42235</c:v>
                </c:pt>
                <c:pt idx="7">
                  <c:v>42235</c:v>
                </c:pt>
                <c:pt idx="8">
                  <c:v>42236</c:v>
                </c:pt>
                <c:pt idx="9">
                  <c:v>42236</c:v>
                </c:pt>
                <c:pt idx="10">
                  <c:v>42236</c:v>
                </c:pt>
                <c:pt idx="11">
                  <c:v>42236</c:v>
                </c:pt>
                <c:pt idx="12">
                  <c:v>42236</c:v>
                </c:pt>
                <c:pt idx="13">
                  <c:v>42236</c:v>
                </c:pt>
                <c:pt idx="14">
                  <c:v>42236</c:v>
                </c:pt>
                <c:pt idx="15">
                  <c:v>42236</c:v>
                </c:pt>
                <c:pt idx="16">
                  <c:v>42237</c:v>
                </c:pt>
                <c:pt idx="17">
                  <c:v>42237</c:v>
                </c:pt>
                <c:pt idx="18">
                  <c:v>42237</c:v>
                </c:pt>
                <c:pt idx="19">
                  <c:v>42237</c:v>
                </c:pt>
                <c:pt idx="20">
                  <c:v>42237</c:v>
                </c:pt>
                <c:pt idx="21">
                  <c:v>42237</c:v>
                </c:pt>
                <c:pt idx="22">
                  <c:v>42237</c:v>
                </c:pt>
                <c:pt idx="23">
                  <c:v>42237</c:v>
                </c:pt>
                <c:pt idx="24">
                  <c:v>42238</c:v>
                </c:pt>
                <c:pt idx="25">
                  <c:v>42238</c:v>
                </c:pt>
                <c:pt idx="26">
                  <c:v>42238</c:v>
                </c:pt>
                <c:pt idx="27">
                  <c:v>42238</c:v>
                </c:pt>
                <c:pt idx="28">
                  <c:v>42238</c:v>
                </c:pt>
                <c:pt idx="29">
                  <c:v>42238</c:v>
                </c:pt>
                <c:pt idx="30">
                  <c:v>42238</c:v>
                </c:pt>
                <c:pt idx="31">
                  <c:v>42238</c:v>
                </c:pt>
                <c:pt idx="32">
                  <c:v>42239</c:v>
                </c:pt>
                <c:pt idx="33">
                  <c:v>42239</c:v>
                </c:pt>
                <c:pt idx="34">
                  <c:v>42239</c:v>
                </c:pt>
                <c:pt idx="35">
                  <c:v>42239</c:v>
                </c:pt>
                <c:pt idx="36">
                  <c:v>42239</c:v>
                </c:pt>
                <c:pt idx="37">
                  <c:v>42239</c:v>
                </c:pt>
                <c:pt idx="38">
                  <c:v>42239</c:v>
                </c:pt>
                <c:pt idx="39">
                  <c:v>42239</c:v>
                </c:pt>
                <c:pt idx="40">
                  <c:v>42240</c:v>
                </c:pt>
                <c:pt idx="41">
                  <c:v>42240</c:v>
                </c:pt>
                <c:pt idx="42">
                  <c:v>42240</c:v>
                </c:pt>
                <c:pt idx="43">
                  <c:v>42240</c:v>
                </c:pt>
                <c:pt idx="44">
                  <c:v>42240</c:v>
                </c:pt>
                <c:pt idx="45">
                  <c:v>42240</c:v>
                </c:pt>
                <c:pt idx="46">
                  <c:v>42240</c:v>
                </c:pt>
                <c:pt idx="47">
                  <c:v>42240</c:v>
                </c:pt>
                <c:pt idx="48">
                  <c:v>42241</c:v>
                </c:pt>
                <c:pt idx="49">
                  <c:v>42241</c:v>
                </c:pt>
                <c:pt idx="50">
                  <c:v>42241</c:v>
                </c:pt>
                <c:pt idx="51">
                  <c:v>42241</c:v>
                </c:pt>
                <c:pt idx="52">
                  <c:v>42241</c:v>
                </c:pt>
                <c:pt idx="53">
                  <c:v>42241</c:v>
                </c:pt>
                <c:pt idx="54">
                  <c:v>42241</c:v>
                </c:pt>
                <c:pt idx="55">
                  <c:v>42241</c:v>
                </c:pt>
                <c:pt idx="56">
                  <c:v>42242</c:v>
                </c:pt>
                <c:pt idx="57">
                  <c:v>42242</c:v>
                </c:pt>
                <c:pt idx="58">
                  <c:v>42242</c:v>
                </c:pt>
                <c:pt idx="59">
                  <c:v>42242</c:v>
                </c:pt>
                <c:pt idx="60">
                  <c:v>42242</c:v>
                </c:pt>
                <c:pt idx="61">
                  <c:v>42242</c:v>
                </c:pt>
                <c:pt idx="62">
                  <c:v>42242</c:v>
                </c:pt>
                <c:pt idx="63">
                  <c:v>42242</c:v>
                </c:pt>
                <c:pt idx="64">
                  <c:v>42243</c:v>
                </c:pt>
                <c:pt idx="65">
                  <c:v>42243</c:v>
                </c:pt>
                <c:pt idx="66">
                  <c:v>42243</c:v>
                </c:pt>
                <c:pt idx="67">
                  <c:v>42243</c:v>
                </c:pt>
                <c:pt idx="68">
                  <c:v>42243</c:v>
                </c:pt>
                <c:pt idx="69">
                  <c:v>42243</c:v>
                </c:pt>
                <c:pt idx="70">
                  <c:v>42243</c:v>
                </c:pt>
                <c:pt idx="71">
                  <c:v>42243</c:v>
                </c:pt>
                <c:pt idx="72">
                  <c:v>42244</c:v>
                </c:pt>
                <c:pt idx="73">
                  <c:v>42244</c:v>
                </c:pt>
                <c:pt idx="74">
                  <c:v>42244</c:v>
                </c:pt>
                <c:pt idx="75">
                  <c:v>42244</c:v>
                </c:pt>
                <c:pt idx="76">
                  <c:v>42244</c:v>
                </c:pt>
                <c:pt idx="77">
                  <c:v>42244</c:v>
                </c:pt>
                <c:pt idx="78">
                  <c:v>42244</c:v>
                </c:pt>
                <c:pt idx="79">
                  <c:v>42244</c:v>
                </c:pt>
                <c:pt idx="80">
                  <c:v>42245</c:v>
                </c:pt>
                <c:pt idx="81">
                  <c:v>42245</c:v>
                </c:pt>
                <c:pt idx="82">
                  <c:v>42245</c:v>
                </c:pt>
                <c:pt idx="83">
                  <c:v>42245</c:v>
                </c:pt>
                <c:pt idx="84">
                  <c:v>42245</c:v>
                </c:pt>
                <c:pt idx="85">
                  <c:v>42245</c:v>
                </c:pt>
                <c:pt idx="86">
                  <c:v>42245</c:v>
                </c:pt>
                <c:pt idx="87">
                  <c:v>42245</c:v>
                </c:pt>
                <c:pt idx="88">
                  <c:v>42246</c:v>
                </c:pt>
                <c:pt idx="89">
                  <c:v>42246</c:v>
                </c:pt>
                <c:pt idx="90">
                  <c:v>42246</c:v>
                </c:pt>
                <c:pt idx="91">
                  <c:v>42246</c:v>
                </c:pt>
                <c:pt idx="92">
                  <c:v>42246</c:v>
                </c:pt>
                <c:pt idx="93">
                  <c:v>42246</c:v>
                </c:pt>
                <c:pt idx="94">
                  <c:v>42246</c:v>
                </c:pt>
                <c:pt idx="95">
                  <c:v>42246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42247</c:v>
                </c:pt>
                <c:pt idx="101">
                  <c:v>42247</c:v>
                </c:pt>
                <c:pt idx="102">
                  <c:v>42247</c:v>
                </c:pt>
                <c:pt idx="103">
                  <c:v>42247</c:v>
                </c:pt>
                <c:pt idx="104">
                  <c:v>42248</c:v>
                </c:pt>
                <c:pt idx="105">
                  <c:v>42248</c:v>
                </c:pt>
                <c:pt idx="106">
                  <c:v>42248</c:v>
                </c:pt>
                <c:pt idx="107">
                  <c:v>42248</c:v>
                </c:pt>
                <c:pt idx="108">
                  <c:v>42248</c:v>
                </c:pt>
                <c:pt idx="109">
                  <c:v>42248</c:v>
                </c:pt>
                <c:pt idx="110">
                  <c:v>42248</c:v>
                </c:pt>
                <c:pt idx="111">
                  <c:v>42248</c:v>
                </c:pt>
                <c:pt idx="112">
                  <c:v>42249</c:v>
                </c:pt>
                <c:pt idx="113">
                  <c:v>42249</c:v>
                </c:pt>
                <c:pt idx="114">
                  <c:v>42249</c:v>
                </c:pt>
                <c:pt idx="115">
                  <c:v>42249</c:v>
                </c:pt>
                <c:pt idx="116">
                  <c:v>42249</c:v>
                </c:pt>
                <c:pt idx="117">
                  <c:v>42249</c:v>
                </c:pt>
                <c:pt idx="118">
                  <c:v>42249</c:v>
                </c:pt>
                <c:pt idx="119">
                  <c:v>42249</c:v>
                </c:pt>
                <c:pt idx="120">
                  <c:v>42250</c:v>
                </c:pt>
                <c:pt idx="121">
                  <c:v>42250</c:v>
                </c:pt>
                <c:pt idx="122">
                  <c:v>42250</c:v>
                </c:pt>
                <c:pt idx="123">
                  <c:v>42250</c:v>
                </c:pt>
                <c:pt idx="124">
                  <c:v>42250</c:v>
                </c:pt>
                <c:pt idx="125">
                  <c:v>42250</c:v>
                </c:pt>
                <c:pt idx="126">
                  <c:v>42250</c:v>
                </c:pt>
                <c:pt idx="127">
                  <c:v>42250</c:v>
                </c:pt>
                <c:pt idx="128">
                  <c:v>42251</c:v>
                </c:pt>
                <c:pt idx="129">
                  <c:v>42251</c:v>
                </c:pt>
                <c:pt idx="130">
                  <c:v>42251</c:v>
                </c:pt>
                <c:pt idx="131">
                  <c:v>42251</c:v>
                </c:pt>
                <c:pt idx="132">
                  <c:v>42251</c:v>
                </c:pt>
                <c:pt idx="133">
                  <c:v>42251</c:v>
                </c:pt>
                <c:pt idx="134">
                  <c:v>42251</c:v>
                </c:pt>
                <c:pt idx="135">
                  <c:v>42251</c:v>
                </c:pt>
                <c:pt idx="136">
                  <c:v>42252</c:v>
                </c:pt>
                <c:pt idx="137">
                  <c:v>42252</c:v>
                </c:pt>
                <c:pt idx="138">
                  <c:v>42252</c:v>
                </c:pt>
                <c:pt idx="139">
                  <c:v>42252</c:v>
                </c:pt>
                <c:pt idx="140">
                  <c:v>42252</c:v>
                </c:pt>
                <c:pt idx="141">
                  <c:v>42252</c:v>
                </c:pt>
                <c:pt idx="142">
                  <c:v>42252</c:v>
                </c:pt>
                <c:pt idx="143">
                  <c:v>42252</c:v>
                </c:pt>
                <c:pt idx="144">
                  <c:v>42253</c:v>
                </c:pt>
                <c:pt idx="145">
                  <c:v>42253</c:v>
                </c:pt>
                <c:pt idx="146">
                  <c:v>42253</c:v>
                </c:pt>
                <c:pt idx="147">
                  <c:v>42253</c:v>
                </c:pt>
                <c:pt idx="148">
                  <c:v>42253</c:v>
                </c:pt>
                <c:pt idx="149">
                  <c:v>42253</c:v>
                </c:pt>
                <c:pt idx="150">
                  <c:v>42253</c:v>
                </c:pt>
                <c:pt idx="151">
                  <c:v>42253</c:v>
                </c:pt>
                <c:pt idx="152">
                  <c:v>42254</c:v>
                </c:pt>
                <c:pt idx="153">
                  <c:v>42254</c:v>
                </c:pt>
                <c:pt idx="154">
                  <c:v>42254</c:v>
                </c:pt>
                <c:pt idx="155">
                  <c:v>42254</c:v>
                </c:pt>
                <c:pt idx="156">
                  <c:v>42254</c:v>
                </c:pt>
                <c:pt idx="157">
                  <c:v>42254</c:v>
                </c:pt>
                <c:pt idx="158">
                  <c:v>42254</c:v>
                </c:pt>
                <c:pt idx="159">
                  <c:v>42254</c:v>
                </c:pt>
                <c:pt idx="160">
                  <c:v>42255</c:v>
                </c:pt>
                <c:pt idx="161">
                  <c:v>42255</c:v>
                </c:pt>
                <c:pt idx="162">
                  <c:v>42255</c:v>
                </c:pt>
                <c:pt idx="163">
                  <c:v>42255</c:v>
                </c:pt>
                <c:pt idx="164">
                  <c:v>42255</c:v>
                </c:pt>
                <c:pt idx="165">
                  <c:v>42255</c:v>
                </c:pt>
                <c:pt idx="166">
                  <c:v>42255</c:v>
                </c:pt>
                <c:pt idx="167">
                  <c:v>42255</c:v>
                </c:pt>
                <c:pt idx="168">
                  <c:v>42256</c:v>
                </c:pt>
                <c:pt idx="169">
                  <c:v>42256</c:v>
                </c:pt>
                <c:pt idx="170">
                  <c:v>42256</c:v>
                </c:pt>
                <c:pt idx="171">
                  <c:v>42256</c:v>
                </c:pt>
                <c:pt idx="172">
                  <c:v>42256</c:v>
                </c:pt>
                <c:pt idx="173">
                  <c:v>42256</c:v>
                </c:pt>
                <c:pt idx="174">
                  <c:v>42256</c:v>
                </c:pt>
                <c:pt idx="175">
                  <c:v>42256</c:v>
                </c:pt>
                <c:pt idx="176">
                  <c:v>42257</c:v>
                </c:pt>
                <c:pt idx="177">
                  <c:v>42257</c:v>
                </c:pt>
                <c:pt idx="178">
                  <c:v>42257</c:v>
                </c:pt>
                <c:pt idx="179">
                  <c:v>42257</c:v>
                </c:pt>
                <c:pt idx="180">
                  <c:v>42257</c:v>
                </c:pt>
                <c:pt idx="181">
                  <c:v>42257</c:v>
                </c:pt>
                <c:pt idx="182">
                  <c:v>42257</c:v>
                </c:pt>
                <c:pt idx="183">
                  <c:v>42257</c:v>
                </c:pt>
                <c:pt idx="184">
                  <c:v>42258</c:v>
                </c:pt>
                <c:pt idx="185">
                  <c:v>42258</c:v>
                </c:pt>
                <c:pt idx="186">
                  <c:v>42258</c:v>
                </c:pt>
                <c:pt idx="187">
                  <c:v>42258</c:v>
                </c:pt>
                <c:pt idx="188">
                  <c:v>42258</c:v>
                </c:pt>
                <c:pt idx="189">
                  <c:v>42258</c:v>
                </c:pt>
                <c:pt idx="190">
                  <c:v>42258</c:v>
                </c:pt>
                <c:pt idx="191">
                  <c:v>42258</c:v>
                </c:pt>
                <c:pt idx="192">
                  <c:v>42259</c:v>
                </c:pt>
                <c:pt idx="193">
                  <c:v>42259</c:v>
                </c:pt>
                <c:pt idx="194">
                  <c:v>42259</c:v>
                </c:pt>
                <c:pt idx="195">
                  <c:v>42259</c:v>
                </c:pt>
                <c:pt idx="196">
                  <c:v>42259</c:v>
                </c:pt>
                <c:pt idx="197">
                  <c:v>42259</c:v>
                </c:pt>
                <c:pt idx="198">
                  <c:v>42259</c:v>
                </c:pt>
                <c:pt idx="199">
                  <c:v>42259</c:v>
                </c:pt>
                <c:pt idx="200">
                  <c:v>42260</c:v>
                </c:pt>
                <c:pt idx="201">
                  <c:v>42260</c:v>
                </c:pt>
                <c:pt idx="202">
                  <c:v>42260</c:v>
                </c:pt>
                <c:pt idx="203">
                  <c:v>42260</c:v>
                </c:pt>
                <c:pt idx="204">
                  <c:v>42260</c:v>
                </c:pt>
                <c:pt idx="205">
                  <c:v>42260</c:v>
                </c:pt>
                <c:pt idx="206">
                  <c:v>42260</c:v>
                </c:pt>
                <c:pt idx="207">
                  <c:v>42260</c:v>
                </c:pt>
                <c:pt idx="208">
                  <c:v>42261</c:v>
                </c:pt>
                <c:pt idx="209">
                  <c:v>42261</c:v>
                </c:pt>
                <c:pt idx="210">
                  <c:v>42261</c:v>
                </c:pt>
                <c:pt idx="211">
                  <c:v>42261</c:v>
                </c:pt>
                <c:pt idx="212">
                  <c:v>42261</c:v>
                </c:pt>
                <c:pt idx="213">
                  <c:v>42261</c:v>
                </c:pt>
                <c:pt idx="214">
                  <c:v>42261</c:v>
                </c:pt>
                <c:pt idx="215">
                  <c:v>42261</c:v>
                </c:pt>
                <c:pt idx="216">
                  <c:v>42262</c:v>
                </c:pt>
                <c:pt idx="217">
                  <c:v>42262</c:v>
                </c:pt>
                <c:pt idx="218">
                  <c:v>42262</c:v>
                </c:pt>
                <c:pt idx="219">
                  <c:v>42262</c:v>
                </c:pt>
                <c:pt idx="220">
                  <c:v>42262</c:v>
                </c:pt>
                <c:pt idx="221">
                  <c:v>42262</c:v>
                </c:pt>
                <c:pt idx="222">
                  <c:v>42262</c:v>
                </c:pt>
                <c:pt idx="223">
                  <c:v>42262</c:v>
                </c:pt>
                <c:pt idx="224">
                  <c:v>42263</c:v>
                </c:pt>
                <c:pt idx="225">
                  <c:v>42263</c:v>
                </c:pt>
                <c:pt idx="226">
                  <c:v>42263</c:v>
                </c:pt>
                <c:pt idx="227">
                  <c:v>42263</c:v>
                </c:pt>
                <c:pt idx="228">
                  <c:v>42263</c:v>
                </c:pt>
                <c:pt idx="229">
                  <c:v>42263</c:v>
                </c:pt>
                <c:pt idx="230">
                  <c:v>42263</c:v>
                </c:pt>
                <c:pt idx="231">
                  <c:v>42263</c:v>
                </c:pt>
                <c:pt idx="232">
                  <c:v>42264</c:v>
                </c:pt>
                <c:pt idx="233">
                  <c:v>42264</c:v>
                </c:pt>
                <c:pt idx="234">
                  <c:v>42264</c:v>
                </c:pt>
                <c:pt idx="235">
                  <c:v>42264</c:v>
                </c:pt>
                <c:pt idx="236">
                  <c:v>42264</c:v>
                </c:pt>
                <c:pt idx="237">
                  <c:v>42264</c:v>
                </c:pt>
                <c:pt idx="238">
                  <c:v>42264</c:v>
                </c:pt>
                <c:pt idx="239">
                  <c:v>42264</c:v>
                </c:pt>
                <c:pt idx="240">
                  <c:v>42265</c:v>
                </c:pt>
                <c:pt idx="241">
                  <c:v>42265</c:v>
                </c:pt>
                <c:pt idx="242">
                  <c:v>42265</c:v>
                </c:pt>
                <c:pt idx="243">
                  <c:v>42265</c:v>
                </c:pt>
                <c:pt idx="244">
                  <c:v>42265</c:v>
                </c:pt>
                <c:pt idx="245">
                  <c:v>42265</c:v>
                </c:pt>
                <c:pt idx="246">
                  <c:v>42265</c:v>
                </c:pt>
                <c:pt idx="247">
                  <c:v>42265</c:v>
                </c:pt>
                <c:pt idx="248">
                  <c:v>42266</c:v>
                </c:pt>
                <c:pt idx="249">
                  <c:v>42266</c:v>
                </c:pt>
                <c:pt idx="250">
                  <c:v>42266</c:v>
                </c:pt>
                <c:pt idx="251">
                  <c:v>42266</c:v>
                </c:pt>
                <c:pt idx="252">
                  <c:v>42266</c:v>
                </c:pt>
                <c:pt idx="253">
                  <c:v>42266</c:v>
                </c:pt>
                <c:pt idx="254">
                  <c:v>42266</c:v>
                </c:pt>
                <c:pt idx="255">
                  <c:v>42266</c:v>
                </c:pt>
                <c:pt idx="256">
                  <c:v>42267</c:v>
                </c:pt>
                <c:pt idx="257">
                  <c:v>42267</c:v>
                </c:pt>
                <c:pt idx="258">
                  <c:v>42267</c:v>
                </c:pt>
                <c:pt idx="259">
                  <c:v>42267</c:v>
                </c:pt>
                <c:pt idx="260">
                  <c:v>42267</c:v>
                </c:pt>
                <c:pt idx="261">
                  <c:v>42267</c:v>
                </c:pt>
                <c:pt idx="262">
                  <c:v>42267</c:v>
                </c:pt>
                <c:pt idx="263">
                  <c:v>42267</c:v>
                </c:pt>
                <c:pt idx="264">
                  <c:v>42268</c:v>
                </c:pt>
                <c:pt idx="265">
                  <c:v>42268</c:v>
                </c:pt>
                <c:pt idx="266">
                  <c:v>42268</c:v>
                </c:pt>
                <c:pt idx="267">
                  <c:v>42268</c:v>
                </c:pt>
                <c:pt idx="268">
                  <c:v>42268</c:v>
                </c:pt>
                <c:pt idx="269">
                  <c:v>42268</c:v>
                </c:pt>
                <c:pt idx="270">
                  <c:v>42268</c:v>
                </c:pt>
                <c:pt idx="271">
                  <c:v>42268</c:v>
                </c:pt>
                <c:pt idx="272">
                  <c:v>42269</c:v>
                </c:pt>
                <c:pt idx="273">
                  <c:v>42269</c:v>
                </c:pt>
                <c:pt idx="274">
                  <c:v>42269</c:v>
                </c:pt>
                <c:pt idx="275">
                  <c:v>42269</c:v>
                </c:pt>
                <c:pt idx="276">
                  <c:v>42269</c:v>
                </c:pt>
                <c:pt idx="277">
                  <c:v>42269</c:v>
                </c:pt>
                <c:pt idx="278">
                  <c:v>42269</c:v>
                </c:pt>
                <c:pt idx="279">
                  <c:v>42269</c:v>
                </c:pt>
                <c:pt idx="280">
                  <c:v>42270</c:v>
                </c:pt>
                <c:pt idx="281">
                  <c:v>42270</c:v>
                </c:pt>
                <c:pt idx="282">
                  <c:v>42270</c:v>
                </c:pt>
                <c:pt idx="283">
                  <c:v>42270</c:v>
                </c:pt>
                <c:pt idx="284">
                  <c:v>42270</c:v>
                </c:pt>
                <c:pt idx="285">
                  <c:v>42270</c:v>
                </c:pt>
                <c:pt idx="286">
                  <c:v>42270</c:v>
                </c:pt>
                <c:pt idx="287">
                  <c:v>42270</c:v>
                </c:pt>
                <c:pt idx="288">
                  <c:v>42271</c:v>
                </c:pt>
                <c:pt idx="289">
                  <c:v>42271</c:v>
                </c:pt>
                <c:pt idx="290">
                  <c:v>42271</c:v>
                </c:pt>
                <c:pt idx="291">
                  <c:v>42271</c:v>
                </c:pt>
                <c:pt idx="292">
                  <c:v>42271</c:v>
                </c:pt>
                <c:pt idx="293">
                  <c:v>42271</c:v>
                </c:pt>
                <c:pt idx="294">
                  <c:v>42271</c:v>
                </c:pt>
                <c:pt idx="295">
                  <c:v>42271</c:v>
                </c:pt>
                <c:pt idx="296">
                  <c:v>42272</c:v>
                </c:pt>
                <c:pt idx="297">
                  <c:v>42272</c:v>
                </c:pt>
                <c:pt idx="298">
                  <c:v>42272</c:v>
                </c:pt>
                <c:pt idx="299">
                  <c:v>42272</c:v>
                </c:pt>
                <c:pt idx="300">
                  <c:v>42272</c:v>
                </c:pt>
                <c:pt idx="301">
                  <c:v>42272</c:v>
                </c:pt>
                <c:pt idx="302">
                  <c:v>42272</c:v>
                </c:pt>
                <c:pt idx="303">
                  <c:v>42272</c:v>
                </c:pt>
                <c:pt idx="304">
                  <c:v>42273</c:v>
                </c:pt>
                <c:pt idx="305">
                  <c:v>42273</c:v>
                </c:pt>
                <c:pt idx="306">
                  <c:v>42273</c:v>
                </c:pt>
                <c:pt idx="307">
                  <c:v>42273</c:v>
                </c:pt>
                <c:pt idx="308">
                  <c:v>42273</c:v>
                </c:pt>
                <c:pt idx="309">
                  <c:v>42273</c:v>
                </c:pt>
                <c:pt idx="310">
                  <c:v>42273</c:v>
                </c:pt>
                <c:pt idx="311">
                  <c:v>42273</c:v>
                </c:pt>
                <c:pt idx="312">
                  <c:v>42274</c:v>
                </c:pt>
                <c:pt idx="313">
                  <c:v>42274</c:v>
                </c:pt>
                <c:pt idx="314">
                  <c:v>42274</c:v>
                </c:pt>
                <c:pt idx="315">
                  <c:v>42274</c:v>
                </c:pt>
                <c:pt idx="316">
                  <c:v>42274</c:v>
                </c:pt>
                <c:pt idx="317">
                  <c:v>42274</c:v>
                </c:pt>
                <c:pt idx="318">
                  <c:v>42274</c:v>
                </c:pt>
                <c:pt idx="319">
                  <c:v>42274</c:v>
                </c:pt>
                <c:pt idx="320">
                  <c:v>42275</c:v>
                </c:pt>
                <c:pt idx="321">
                  <c:v>42275</c:v>
                </c:pt>
                <c:pt idx="322">
                  <c:v>42275</c:v>
                </c:pt>
                <c:pt idx="323">
                  <c:v>42275</c:v>
                </c:pt>
                <c:pt idx="324">
                  <c:v>42275</c:v>
                </c:pt>
                <c:pt idx="325">
                  <c:v>42275</c:v>
                </c:pt>
                <c:pt idx="326">
                  <c:v>42275</c:v>
                </c:pt>
                <c:pt idx="327">
                  <c:v>42275</c:v>
                </c:pt>
                <c:pt idx="328">
                  <c:v>42276</c:v>
                </c:pt>
                <c:pt idx="329">
                  <c:v>42276</c:v>
                </c:pt>
                <c:pt idx="330">
                  <c:v>42276</c:v>
                </c:pt>
                <c:pt idx="331">
                  <c:v>42276</c:v>
                </c:pt>
                <c:pt idx="332">
                  <c:v>42276</c:v>
                </c:pt>
                <c:pt idx="333">
                  <c:v>42276</c:v>
                </c:pt>
                <c:pt idx="334">
                  <c:v>42276</c:v>
                </c:pt>
                <c:pt idx="335">
                  <c:v>42276</c:v>
                </c:pt>
                <c:pt idx="336">
                  <c:v>42277</c:v>
                </c:pt>
                <c:pt idx="337">
                  <c:v>42277</c:v>
                </c:pt>
                <c:pt idx="338">
                  <c:v>42277</c:v>
                </c:pt>
                <c:pt idx="339">
                  <c:v>42277</c:v>
                </c:pt>
                <c:pt idx="340">
                  <c:v>42277</c:v>
                </c:pt>
                <c:pt idx="341">
                  <c:v>42277</c:v>
                </c:pt>
                <c:pt idx="342">
                  <c:v>42277</c:v>
                </c:pt>
                <c:pt idx="343">
                  <c:v>42277</c:v>
                </c:pt>
                <c:pt idx="344">
                  <c:v>42278</c:v>
                </c:pt>
                <c:pt idx="345">
                  <c:v>42278</c:v>
                </c:pt>
                <c:pt idx="346">
                  <c:v>42278</c:v>
                </c:pt>
                <c:pt idx="347">
                  <c:v>42278</c:v>
                </c:pt>
                <c:pt idx="348">
                  <c:v>42278</c:v>
                </c:pt>
                <c:pt idx="349">
                  <c:v>42278</c:v>
                </c:pt>
                <c:pt idx="350">
                  <c:v>42278</c:v>
                </c:pt>
                <c:pt idx="351">
                  <c:v>42278</c:v>
                </c:pt>
                <c:pt idx="352">
                  <c:v>42279</c:v>
                </c:pt>
                <c:pt idx="353">
                  <c:v>42279</c:v>
                </c:pt>
                <c:pt idx="354">
                  <c:v>42279</c:v>
                </c:pt>
                <c:pt idx="355">
                  <c:v>42279</c:v>
                </c:pt>
                <c:pt idx="356">
                  <c:v>42279</c:v>
                </c:pt>
                <c:pt idx="357">
                  <c:v>42279</c:v>
                </c:pt>
                <c:pt idx="358">
                  <c:v>42279</c:v>
                </c:pt>
                <c:pt idx="359">
                  <c:v>42279</c:v>
                </c:pt>
                <c:pt idx="360">
                  <c:v>42280</c:v>
                </c:pt>
                <c:pt idx="361">
                  <c:v>42280</c:v>
                </c:pt>
                <c:pt idx="362">
                  <c:v>42280</c:v>
                </c:pt>
                <c:pt idx="363">
                  <c:v>42280</c:v>
                </c:pt>
                <c:pt idx="364">
                  <c:v>42280</c:v>
                </c:pt>
                <c:pt idx="365">
                  <c:v>42280</c:v>
                </c:pt>
                <c:pt idx="366">
                  <c:v>42280</c:v>
                </c:pt>
                <c:pt idx="367">
                  <c:v>42280</c:v>
                </c:pt>
                <c:pt idx="368">
                  <c:v>42281</c:v>
                </c:pt>
                <c:pt idx="369">
                  <c:v>42281</c:v>
                </c:pt>
                <c:pt idx="370">
                  <c:v>42281</c:v>
                </c:pt>
                <c:pt idx="371">
                  <c:v>42281</c:v>
                </c:pt>
                <c:pt idx="372">
                  <c:v>42281</c:v>
                </c:pt>
                <c:pt idx="373">
                  <c:v>42281</c:v>
                </c:pt>
                <c:pt idx="374">
                  <c:v>42281</c:v>
                </c:pt>
                <c:pt idx="375">
                  <c:v>42281</c:v>
                </c:pt>
                <c:pt idx="376">
                  <c:v>42282</c:v>
                </c:pt>
                <c:pt idx="377">
                  <c:v>42282</c:v>
                </c:pt>
                <c:pt idx="378">
                  <c:v>42282</c:v>
                </c:pt>
                <c:pt idx="379">
                  <c:v>42282</c:v>
                </c:pt>
                <c:pt idx="380">
                  <c:v>42282</c:v>
                </c:pt>
                <c:pt idx="381">
                  <c:v>42282</c:v>
                </c:pt>
                <c:pt idx="382">
                  <c:v>42282</c:v>
                </c:pt>
                <c:pt idx="383">
                  <c:v>42282</c:v>
                </c:pt>
                <c:pt idx="384">
                  <c:v>42283</c:v>
                </c:pt>
                <c:pt idx="385">
                  <c:v>42283</c:v>
                </c:pt>
                <c:pt idx="386">
                  <c:v>42283</c:v>
                </c:pt>
                <c:pt idx="387">
                  <c:v>42283</c:v>
                </c:pt>
                <c:pt idx="388">
                  <c:v>42283</c:v>
                </c:pt>
                <c:pt idx="389">
                  <c:v>42283</c:v>
                </c:pt>
                <c:pt idx="390">
                  <c:v>42283</c:v>
                </c:pt>
                <c:pt idx="391">
                  <c:v>42283</c:v>
                </c:pt>
                <c:pt idx="392">
                  <c:v>42284</c:v>
                </c:pt>
                <c:pt idx="393">
                  <c:v>42284</c:v>
                </c:pt>
                <c:pt idx="394">
                  <c:v>42284</c:v>
                </c:pt>
                <c:pt idx="395">
                  <c:v>42284</c:v>
                </c:pt>
                <c:pt idx="396">
                  <c:v>42284</c:v>
                </c:pt>
                <c:pt idx="397">
                  <c:v>42284</c:v>
                </c:pt>
                <c:pt idx="398">
                  <c:v>42284</c:v>
                </c:pt>
                <c:pt idx="399">
                  <c:v>42284</c:v>
                </c:pt>
                <c:pt idx="400">
                  <c:v>42285</c:v>
                </c:pt>
                <c:pt idx="401">
                  <c:v>42285</c:v>
                </c:pt>
                <c:pt idx="402">
                  <c:v>42285</c:v>
                </c:pt>
                <c:pt idx="403">
                  <c:v>42285</c:v>
                </c:pt>
                <c:pt idx="404">
                  <c:v>42285</c:v>
                </c:pt>
                <c:pt idx="405">
                  <c:v>42285</c:v>
                </c:pt>
                <c:pt idx="406">
                  <c:v>42285</c:v>
                </c:pt>
                <c:pt idx="407">
                  <c:v>42285</c:v>
                </c:pt>
                <c:pt idx="408">
                  <c:v>42286</c:v>
                </c:pt>
                <c:pt idx="409">
                  <c:v>42286</c:v>
                </c:pt>
                <c:pt idx="410">
                  <c:v>42286</c:v>
                </c:pt>
                <c:pt idx="411">
                  <c:v>42286</c:v>
                </c:pt>
                <c:pt idx="412">
                  <c:v>42286</c:v>
                </c:pt>
                <c:pt idx="413">
                  <c:v>42286</c:v>
                </c:pt>
                <c:pt idx="414">
                  <c:v>42286</c:v>
                </c:pt>
                <c:pt idx="415">
                  <c:v>42286</c:v>
                </c:pt>
                <c:pt idx="416">
                  <c:v>42287</c:v>
                </c:pt>
                <c:pt idx="417">
                  <c:v>42287</c:v>
                </c:pt>
                <c:pt idx="418">
                  <c:v>42287</c:v>
                </c:pt>
                <c:pt idx="419">
                  <c:v>42287</c:v>
                </c:pt>
                <c:pt idx="420">
                  <c:v>42287</c:v>
                </c:pt>
                <c:pt idx="421">
                  <c:v>42287</c:v>
                </c:pt>
                <c:pt idx="422">
                  <c:v>42287</c:v>
                </c:pt>
                <c:pt idx="423">
                  <c:v>42287</c:v>
                </c:pt>
                <c:pt idx="424">
                  <c:v>42288</c:v>
                </c:pt>
                <c:pt idx="425">
                  <c:v>42288</c:v>
                </c:pt>
                <c:pt idx="426">
                  <c:v>42288</c:v>
                </c:pt>
                <c:pt idx="427">
                  <c:v>42288</c:v>
                </c:pt>
                <c:pt idx="428">
                  <c:v>42288</c:v>
                </c:pt>
                <c:pt idx="429">
                  <c:v>42288</c:v>
                </c:pt>
                <c:pt idx="430">
                  <c:v>42288</c:v>
                </c:pt>
                <c:pt idx="431">
                  <c:v>42288</c:v>
                </c:pt>
                <c:pt idx="432">
                  <c:v>42289</c:v>
                </c:pt>
                <c:pt idx="433">
                  <c:v>42289</c:v>
                </c:pt>
                <c:pt idx="434">
                  <c:v>42289</c:v>
                </c:pt>
                <c:pt idx="435">
                  <c:v>42289</c:v>
                </c:pt>
                <c:pt idx="436">
                  <c:v>42289</c:v>
                </c:pt>
                <c:pt idx="437">
                  <c:v>42289</c:v>
                </c:pt>
                <c:pt idx="438">
                  <c:v>42289</c:v>
                </c:pt>
                <c:pt idx="439">
                  <c:v>42289</c:v>
                </c:pt>
                <c:pt idx="440">
                  <c:v>42290</c:v>
                </c:pt>
                <c:pt idx="441">
                  <c:v>42290</c:v>
                </c:pt>
                <c:pt idx="442">
                  <c:v>42290</c:v>
                </c:pt>
                <c:pt idx="443">
                  <c:v>42290</c:v>
                </c:pt>
                <c:pt idx="444">
                  <c:v>42290</c:v>
                </c:pt>
                <c:pt idx="445">
                  <c:v>42290</c:v>
                </c:pt>
                <c:pt idx="446">
                  <c:v>42290</c:v>
                </c:pt>
                <c:pt idx="447">
                  <c:v>42290</c:v>
                </c:pt>
                <c:pt idx="448">
                  <c:v>42291</c:v>
                </c:pt>
                <c:pt idx="449">
                  <c:v>42291</c:v>
                </c:pt>
                <c:pt idx="450">
                  <c:v>42291</c:v>
                </c:pt>
                <c:pt idx="451">
                  <c:v>42291</c:v>
                </c:pt>
                <c:pt idx="452">
                  <c:v>42291</c:v>
                </c:pt>
                <c:pt idx="453">
                  <c:v>42291</c:v>
                </c:pt>
                <c:pt idx="454">
                  <c:v>42291</c:v>
                </c:pt>
                <c:pt idx="455">
                  <c:v>42291</c:v>
                </c:pt>
                <c:pt idx="456">
                  <c:v>42292</c:v>
                </c:pt>
                <c:pt idx="457">
                  <c:v>42292</c:v>
                </c:pt>
                <c:pt idx="458">
                  <c:v>42292</c:v>
                </c:pt>
                <c:pt idx="459">
                  <c:v>42292</c:v>
                </c:pt>
                <c:pt idx="460">
                  <c:v>42292</c:v>
                </c:pt>
                <c:pt idx="461">
                  <c:v>42292</c:v>
                </c:pt>
                <c:pt idx="462">
                  <c:v>42292</c:v>
                </c:pt>
                <c:pt idx="463">
                  <c:v>42292</c:v>
                </c:pt>
                <c:pt idx="464">
                  <c:v>42293</c:v>
                </c:pt>
                <c:pt idx="465">
                  <c:v>42293</c:v>
                </c:pt>
                <c:pt idx="466">
                  <c:v>42293</c:v>
                </c:pt>
                <c:pt idx="467">
                  <c:v>42293</c:v>
                </c:pt>
                <c:pt idx="468">
                  <c:v>42293</c:v>
                </c:pt>
                <c:pt idx="469">
                  <c:v>42293</c:v>
                </c:pt>
                <c:pt idx="470">
                  <c:v>42293</c:v>
                </c:pt>
                <c:pt idx="471">
                  <c:v>42293</c:v>
                </c:pt>
                <c:pt idx="472">
                  <c:v>42294</c:v>
                </c:pt>
                <c:pt idx="473">
                  <c:v>42294</c:v>
                </c:pt>
                <c:pt idx="474">
                  <c:v>42294</c:v>
                </c:pt>
                <c:pt idx="475">
                  <c:v>42294</c:v>
                </c:pt>
                <c:pt idx="476">
                  <c:v>42294</c:v>
                </c:pt>
                <c:pt idx="477">
                  <c:v>42294</c:v>
                </c:pt>
                <c:pt idx="478">
                  <c:v>42294</c:v>
                </c:pt>
                <c:pt idx="479">
                  <c:v>42294</c:v>
                </c:pt>
                <c:pt idx="480">
                  <c:v>42295</c:v>
                </c:pt>
                <c:pt idx="481">
                  <c:v>42295</c:v>
                </c:pt>
                <c:pt idx="482">
                  <c:v>42295</c:v>
                </c:pt>
                <c:pt idx="483">
                  <c:v>42295</c:v>
                </c:pt>
                <c:pt idx="484">
                  <c:v>42295</c:v>
                </c:pt>
                <c:pt idx="485">
                  <c:v>42295</c:v>
                </c:pt>
                <c:pt idx="486">
                  <c:v>42295</c:v>
                </c:pt>
                <c:pt idx="487">
                  <c:v>42295</c:v>
                </c:pt>
                <c:pt idx="488">
                  <c:v>42296</c:v>
                </c:pt>
                <c:pt idx="489">
                  <c:v>42296</c:v>
                </c:pt>
                <c:pt idx="490">
                  <c:v>42296</c:v>
                </c:pt>
                <c:pt idx="491">
                  <c:v>42296</c:v>
                </c:pt>
                <c:pt idx="492">
                  <c:v>42296</c:v>
                </c:pt>
                <c:pt idx="493">
                  <c:v>42296</c:v>
                </c:pt>
                <c:pt idx="494">
                  <c:v>42296</c:v>
                </c:pt>
                <c:pt idx="495">
                  <c:v>42296</c:v>
                </c:pt>
                <c:pt idx="496">
                  <c:v>42297</c:v>
                </c:pt>
                <c:pt idx="497">
                  <c:v>42297</c:v>
                </c:pt>
                <c:pt idx="498">
                  <c:v>42297</c:v>
                </c:pt>
                <c:pt idx="499">
                  <c:v>42297</c:v>
                </c:pt>
                <c:pt idx="500">
                  <c:v>42297</c:v>
                </c:pt>
                <c:pt idx="501">
                  <c:v>42297</c:v>
                </c:pt>
                <c:pt idx="502">
                  <c:v>42297</c:v>
                </c:pt>
                <c:pt idx="503">
                  <c:v>42297</c:v>
                </c:pt>
                <c:pt idx="504">
                  <c:v>42298</c:v>
                </c:pt>
                <c:pt idx="505">
                  <c:v>42298</c:v>
                </c:pt>
                <c:pt idx="506">
                  <c:v>42298</c:v>
                </c:pt>
                <c:pt idx="507">
                  <c:v>42298</c:v>
                </c:pt>
                <c:pt idx="508">
                  <c:v>42298</c:v>
                </c:pt>
                <c:pt idx="509">
                  <c:v>42298</c:v>
                </c:pt>
                <c:pt idx="510">
                  <c:v>42298</c:v>
                </c:pt>
                <c:pt idx="511">
                  <c:v>42298</c:v>
                </c:pt>
                <c:pt idx="512">
                  <c:v>42299</c:v>
                </c:pt>
                <c:pt idx="513">
                  <c:v>42299</c:v>
                </c:pt>
                <c:pt idx="514">
                  <c:v>42299</c:v>
                </c:pt>
                <c:pt idx="515">
                  <c:v>42299</c:v>
                </c:pt>
                <c:pt idx="516">
                  <c:v>42299</c:v>
                </c:pt>
                <c:pt idx="517">
                  <c:v>42299</c:v>
                </c:pt>
                <c:pt idx="518">
                  <c:v>42299</c:v>
                </c:pt>
                <c:pt idx="519">
                  <c:v>42299</c:v>
                </c:pt>
                <c:pt idx="520">
                  <c:v>42300</c:v>
                </c:pt>
                <c:pt idx="521">
                  <c:v>42300</c:v>
                </c:pt>
                <c:pt idx="522">
                  <c:v>42300</c:v>
                </c:pt>
                <c:pt idx="523">
                  <c:v>42300</c:v>
                </c:pt>
                <c:pt idx="524">
                  <c:v>42300</c:v>
                </c:pt>
                <c:pt idx="525">
                  <c:v>42300</c:v>
                </c:pt>
                <c:pt idx="526">
                  <c:v>42300</c:v>
                </c:pt>
                <c:pt idx="527">
                  <c:v>42300</c:v>
                </c:pt>
                <c:pt idx="528">
                  <c:v>42301</c:v>
                </c:pt>
                <c:pt idx="529">
                  <c:v>42301</c:v>
                </c:pt>
                <c:pt idx="530">
                  <c:v>42301</c:v>
                </c:pt>
                <c:pt idx="531">
                  <c:v>42301</c:v>
                </c:pt>
                <c:pt idx="532">
                  <c:v>42301</c:v>
                </c:pt>
                <c:pt idx="533">
                  <c:v>42301</c:v>
                </c:pt>
                <c:pt idx="534">
                  <c:v>42301</c:v>
                </c:pt>
                <c:pt idx="535">
                  <c:v>42301</c:v>
                </c:pt>
                <c:pt idx="536">
                  <c:v>42302</c:v>
                </c:pt>
                <c:pt idx="537">
                  <c:v>42302</c:v>
                </c:pt>
                <c:pt idx="538">
                  <c:v>42302</c:v>
                </c:pt>
                <c:pt idx="539">
                  <c:v>42302</c:v>
                </c:pt>
                <c:pt idx="540">
                  <c:v>42302</c:v>
                </c:pt>
                <c:pt idx="541">
                  <c:v>42302</c:v>
                </c:pt>
                <c:pt idx="542">
                  <c:v>42302</c:v>
                </c:pt>
                <c:pt idx="543">
                  <c:v>42302</c:v>
                </c:pt>
                <c:pt idx="544">
                  <c:v>42303</c:v>
                </c:pt>
                <c:pt idx="545">
                  <c:v>42303</c:v>
                </c:pt>
                <c:pt idx="546">
                  <c:v>42303</c:v>
                </c:pt>
                <c:pt idx="547">
                  <c:v>42303</c:v>
                </c:pt>
                <c:pt idx="548">
                  <c:v>42303</c:v>
                </c:pt>
                <c:pt idx="549">
                  <c:v>42303</c:v>
                </c:pt>
                <c:pt idx="550">
                  <c:v>42303</c:v>
                </c:pt>
                <c:pt idx="551">
                  <c:v>42303</c:v>
                </c:pt>
                <c:pt idx="552">
                  <c:v>42304</c:v>
                </c:pt>
                <c:pt idx="553">
                  <c:v>42304</c:v>
                </c:pt>
                <c:pt idx="554">
                  <c:v>42304</c:v>
                </c:pt>
                <c:pt idx="555">
                  <c:v>42304</c:v>
                </c:pt>
                <c:pt idx="556">
                  <c:v>42304</c:v>
                </c:pt>
                <c:pt idx="557">
                  <c:v>42304</c:v>
                </c:pt>
                <c:pt idx="558">
                  <c:v>42304</c:v>
                </c:pt>
                <c:pt idx="559">
                  <c:v>42304</c:v>
                </c:pt>
                <c:pt idx="560">
                  <c:v>42305</c:v>
                </c:pt>
                <c:pt idx="561">
                  <c:v>42305</c:v>
                </c:pt>
                <c:pt idx="562">
                  <c:v>42305</c:v>
                </c:pt>
                <c:pt idx="563">
                  <c:v>42305</c:v>
                </c:pt>
                <c:pt idx="564">
                  <c:v>42305</c:v>
                </c:pt>
                <c:pt idx="565">
                  <c:v>42305</c:v>
                </c:pt>
                <c:pt idx="566">
                  <c:v>42305</c:v>
                </c:pt>
                <c:pt idx="567">
                  <c:v>42305</c:v>
                </c:pt>
                <c:pt idx="568">
                  <c:v>42306</c:v>
                </c:pt>
                <c:pt idx="569">
                  <c:v>42306</c:v>
                </c:pt>
                <c:pt idx="570">
                  <c:v>42306</c:v>
                </c:pt>
                <c:pt idx="571">
                  <c:v>42306</c:v>
                </c:pt>
                <c:pt idx="572">
                  <c:v>42306</c:v>
                </c:pt>
                <c:pt idx="573">
                  <c:v>42306</c:v>
                </c:pt>
                <c:pt idx="574">
                  <c:v>42306</c:v>
                </c:pt>
                <c:pt idx="575">
                  <c:v>42306</c:v>
                </c:pt>
                <c:pt idx="576">
                  <c:v>42307</c:v>
                </c:pt>
                <c:pt idx="577">
                  <c:v>42307</c:v>
                </c:pt>
                <c:pt idx="578">
                  <c:v>42307</c:v>
                </c:pt>
                <c:pt idx="579">
                  <c:v>42307</c:v>
                </c:pt>
                <c:pt idx="580">
                  <c:v>42307</c:v>
                </c:pt>
                <c:pt idx="581">
                  <c:v>42307</c:v>
                </c:pt>
                <c:pt idx="582">
                  <c:v>42307</c:v>
                </c:pt>
                <c:pt idx="583">
                  <c:v>42307</c:v>
                </c:pt>
                <c:pt idx="584">
                  <c:v>42308</c:v>
                </c:pt>
                <c:pt idx="585">
                  <c:v>42308</c:v>
                </c:pt>
                <c:pt idx="586">
                  <c:v>42308</c:v>
                </c:pt>
                <c:pt idx="587">
                  <c:v>42308</c:v>
                </c:pt>
                <c:pt idx="588">
                  <c:v>42308</c:v>
                </c:pt>
                <c:pt idx="589">
                  <c:v>42308</c:v>
                </c:pt>
                <c:pt idx="590">
                  <c:v>42308</c:v>
                </c:pt>
                <c:pt idx="591">
                  <c:v>42308</c:v>
                </c:pt>
                <c:pt idx="592">
                  <c:v>42309</c:v>
                </c:pt>
                <c:pt idx="593">
                  <c:v>42309</c:v>
                </c:pt>
                <c:pt idx="594">
                  <c:v>42309</c:v>
                </c:pt>
                <c:pt idx="595">
                  <c:v>42309</c:v>
                </c:pt>
                <c:pt idx="596">
                  <c:v>42309</c:v>
                </c:pt>
                <c:pt idx="597">
                  <c:v>42309</c:v>
                </c:pt>
                <c:pt idx="598">
                  <c:v>42309</c:v>
                </c:pt>
                <c:pt idx="599">
                  <c:v>42309</c:v>
                </c:pt>
                <c:pt idx="600">
                  <c:v>42310</c:v>
                </c:pt>
                <c:pt idx="601">
                  <c:v>42310</c:v>
                </c:pt>
                <c:pt idx="602">
                  <c:v>42310</c:v>
                </c:pt>
                <c:pt idx="603">
                  <c:v>42310</c:v>
                </c:pt>
                <c:pt idx="604">
                  <c:v>42310</c:v>
                </c:pt>
                <c:pt idx="605">
                  <c:v>42310</c:v>
                </c:pt>
                <c:pt idx="606">
                  <c:v>42310</c:v>
                </c:pt>
                <c:pt idx="607">
                  <c:v>42310</c:v>
                </c:pt>
                <c:pt idx="608">
                  <c:v>42311</c:v>
                </c:pt>
                <c:pt idx="609">
                  <c:v>42311</c:v>
                </c:pt>
                <c:pt idx="610">
                  <c:v>42311</c:v>
                </c:pt>
                <c:pt idx="611">
                  <c:v>42311</c:v>
                </c:pt>
                <c:pt idx="612">
                  <c:v>42311</c:v>
                </c:pt>
                <c:pt idx="613">
                  <c:v>42311</c:v>
                </c:pt>
                <c:pt idx="614">
                  <c:v>42311</c:v>
                </c:pt>
                <c:pt idx="615">
                  <c:v>42311</c:v>
                </c:pt>
                <c:pt idx="616">
                  <c:v>42312</c:v>
                </c:pt>
                <c:pt idx="617">
                  <c:v>42312</c:v>
                </c:pt>
                <c:pt idx="618">
                  <c:v>42312</c:v>
                </c:pt>
                <c:pt idx="619">
                  <c:v>42312</c:v>
                </c:pt>
                <c:pt idx="620">
                  <c:v>42312</c:v>
                </c:pt>
                <c:pt idx="621">
                  <c:v>42312</c:v>
                </c:pt>
                <c:pt idx="622">
                  <c:v>42312</c:v>
                </c:pt>
                <c:pt idx="623">
                  <c:v>42312</c:v>
                </c:pt>
                <c:pt idx="624">
                  <c:v>42313</c:v>
                </c:pt>
                <c:pt idx="625">
                  <c:v>42313</c:v>
                </c:pt>
                <c:pt idx="626">
                  <c:v>42313</c:v>
                </c:pt>
                <c:pt idx="627">
                  <c:v>42313</c:v>
                </c:pt>
                <c:pt idx="628">
                  <c:v>42313</c:v>
                </c:pt>
                <c:pt idx="629">
                  <c:v>42313</c:v>
                </c:pt>
                <c:pt idx="630">
                  <c:v>42313</c:v>
                </c:pt>
                <c:pt idx="631">
                  <c:v>42313</c:v>
                </c:pt>
                <c:pt idx="632">
                  <c:v>42314</c:v>
                </c:pt>
                <c:pt idx="633">
                  <c:v>42314</c:v>
                </c:pt>
                <c:pt idx="634">
                  <c:v>42314</c:v>
                </c:pt>
                <c:pt idx="635">
                  <c:v>42314</c:v>
                </c:pt>
                <c:pt idx="636">
                  <c:v>42314</c:v>
                </c:pt>
                <c:pt idx="637">
                  <c:v>42314</c:v>
                </c:pt>
                <c:pt idx="638">
                  <c:v>42314</c:v>
                </c:pt>
                <c:pt idx="639">
                  <c:v>42314</c:v>
                </c:pt>
                <c:pt idx="640">
                  <c:v>42315</c:v>
                </c:pt>
                <c:pt idx="641">
                  <c:v>42315</c:v>
                </c:pt>
                <c:pt idx="642">
                  <c:v>42315</c:v>
                </c:pt>
                <c:pt idx="643">
                  <c:v>42315</c:v>
                </c:pt>
                <c:pt idx="644">
                  <c:v>42315</c:v>
                </c:pt>
                <c:pt idx="645">
                  <c:v>42315</c:v>
                </c:pt>
                <c:pt idx="646">
                  <c:v>42315</c:v>
                </c:pt>
                <c:pt idx="647">
                  <c:v>42315</c:v>
                </c:pt>
                <c:pt idx="648">
                  <c:v>42316</c:v>
                </c:pt>
                <c:pt idx="649">
                  <c:v>42316</c:v>
                </c:pt>
                <c:pt idx="650">
                  <c:v>42316</c:v>
                </c:pt>
                <c:pt idx="651">
                  <c:v>42316</c:v>
                </c:pt>
                <c:pt idx="652">
                  <c:v>42316</c:v>
                </c:pt>
                <c:pt idx="653">
                  <c:v>42316</c:v>
                </c:pt>
                <c:pt idx="654">
                  <c:v>42316</c:v>
                </c:pt>
                <c:pt idx="655">
                  <c:v>42316</c:v>
                </c:pt>
                <c:pt idx="656">
                  <c:v>42317</c:v>
                </c:pt>
                <c:pt idx="657">
                  <c:v>42317</c:v>
                </c:pt>
                <c:pt idx="658">
                  <c:v>42317</c:v>
                </c:pt>
                <c:pt idx="659">
                  <c:v>42317</c:v>
                </c:pt>
                <c:pt idx="660">
                  <c:v>42317</c:v>
                </c:pt>
                <c:pt idx="661">
                  <c:v>42317</c:v>
                </c:pt>
                <c:pt idx="662">
                  <c:v>42317</c:v>
                </c:pt>
                <c:pt idx="663">
                  <c:v>42317</c:v>
                </c:pt>
                <c:pt idx="664">
                  <c:v>42318</c:v>
                </c:pt>
                <c:pt idx="665">
                  <c:v>42318</c:v>
                </c:pt>
                <c:pt idx="666">
                  <c:v>42318</c:v>
                </c:pt>
                <c:pt idx="667">
                  <c:v>42318</c:v>
                </c:pt>
                <c:pt idx="668">
                  <c:v>42318</c:v>
                </c:pt>
                <c:pt idx="669">
                  <c:v>42318</c:v>
                </c:pt>
                <c:pt idx="670">
                  <c:v>42318</c:v>
                </c:pt>
                <c:pt idx="671">
                  <c:v>42318</c:v>
                </c:pt>
                <c:pt idx="672">
                  <c:v>42319</c:v>
                </c:pt>
                <c:pt idx="673">
                  <c:v>42319</c:v>
                </c:pt>
                <c:pt idx="674">
                  <c:v>42319</c:v>
                </c:pt>
                <c:pt idx="675">
                  <c:v>42319</c:v>
                </c:pt>
                <c:pt idx="676">
                  <c:v>42319</c:v>
                </c:pt>
                <c:pt idx="677">
                  <c:v>42319</c:v>
                </c:pt>
                <c:pt idx="678">
                  <c:v>42319</c:v>
                </c:pt>
                <c:pt idx="679">
                  <c:v>42319</c:v>
                </c:pt>
                <c:pt idx="680">
                  <c:v>42320</c:v>
                </c:pt>
                <c:pt idx="681">
                  <c:v>42320</c:v>
                </c:pt>
                <c:pt idx="682">
                  <c:v>42320</c:v>
                </c:pt>
                <c:pt idx="683">
                  <c:v>42320</c:v>
                </c:pt>
                <c:pt idx="684">
                  <c:v>42320</c:v>
                </c:pt>
                <c:pt idx="685">
                  <c:v>42320</c:v>
                </c:pt>
                <c:pt idx="686">
                  <c:v>42320</c:v>
                </c:pt>
                <c:pt idx="687">
                  <c:v>42320</c:v>
                </c:pt>
                <c:pt idx="688">
                  <c:v>42321</c:v>
                </c:pt>
                <c:pt idx="689">
                  <c:v>42321</c:v>
                </c:pt>
                <c:pt idx="690">
                  <c:v>42321</c:v>
                </c:pt>
                <c:pt idx="691">
                  <c:v>42321</c:v>
                </c:pt>
                <c:pt idx="692">
                  <c:v>42321</c:v>
                </c:pt>
                <c:pt idx="693">
                  <c:v>42321</c:v>
                </c:pt>
                <c:pt idx="694">
                  <c:v>42321</c:v>
                </c:pt>
                <c:pt idx="695">
                  <c:v>42321</c:v>
                </c:pt>
                <c:pt idx="696">
                  <c:v>42322</c:v>
                </c:pt>
                <c:pt idx="697">
                  <c:v>42322</c:v>
                </c:pt>
                <c:pt idx="698">
                  <c:v>42322</c:v>
                </c:pt>
                <c:pt idx="699">
                  <c:v>42322</c:v>
                </c:pt>
                <c:pt idx="700">
                  <c:v>42322</c:v>
                </c:pt>
                <c:pt idx="701">
                  <c:v>42322</c:v>
                </c:pt>
                <c:pt idx="702">
                  <c:v>42322</c:v>
                </c:pt>
                <c:pt idx="703">
                  <c:v>42322</c:v>
                </c:pt>
                <c:pt idx="704">
                  <c:v>42323</c:v>
                </c:pt>
                <c:pt idx="705">
                  <c:v>42323</c:v>
                </c:pt>
                <c:pt idx="706">
                  <c:v>42323</c:v>
                </c:pt>
                <c:pt idx="707">
                  <c:v>42323</c:v>
                </c:pt>
                <c:pt idx="708">
                  <c:v>42323</c:v>
                </c:pt>
                <c:pt idx="709">
                  <c:v>42323</c:v>
                </c:pt>
                <c:pt idx="710">
                  <c:v>42323</c:v>
                </c:pt>
                <c:pt idx="711">
                  <c:v>42323</c:v>
                </c:pt>
                <c:pt idx="712">
                  <c:v>42324</c:v>
                </c:pt>
                <c:pt idx="713">
                  <c:v>42324</c:v>
                </c:pt>
                <c:pt idx="714">
                  <c:v>42324</c:v>
                </c:pt>
                <c:pt idx="715">
                  <c:v>42324</c:v>
                </c:pt>
                <c:pt idx="716">
                  <c:v>42324</c:v>
                </c:pt>
                <c:pt idx="717">
                  <c:v>42324</c:v>
                </c:pt>
                <c:pt idx="718">
                  <c:v>42324</c:v>
                </c:pt>
                <c:pt idx="719">
                  <c:v>42324</c:v>
                </c:pt>
                <c:pt idx="720">
                  <c:v>42325</c:v>
                </c:pt>
                <c:pt idx="721">
                  <c:v>42325</c:v>
                </c:pt>
                <c:pt idx="722">
                  <c:v>42325</c:v>
                </c:pt>
                <c:pt idx="723">
                  <c:v>42325</c:v>
                </c:pt>
                <c:pt idx="724">
                  <c:v>42325</c:v>
                </c:pt>
                <c:pt idx="725">
                  <c:v>42325</c:v>
                </c:pt>
                <c:pt idx="726">
                  <c:v>42325</c:v>
                </c:pt>
                <c:pt idx="727">
                  <c:v>42325</c:v>
                </c:pt>
                <c:pt idx="728">
                  <c:v>42326</c:v>
                </c:pt>
                <c:pt idx="729">
                  <c:v>42326</c:v>
                </c:pt>
                <c:pt idx="730">
                  <c:v>42326</c:v>
                </c:pt>
                <c:pt idx="731">
                  <c:v>42326</c:v>
                </c:pt>
                <c:pt idx="732">
                  <c:v>42326</c:v>
                </c:pt>
                <c:pt idx="733">
                  <c:v>42326</c:v>
                </c:pt>
                <c:pt idx="734">
                  <c:v>42326</c:v>
                </c:pt>
                <c:pt idx="735">
                  <c:v>42326</c:v>
                </c:pt>
                <c:pt idx="736">
                  <c:v>42327</c:v>
                </c:pt>
                <c:pt idx="737">
                  <c:v>42327</c:v>
                </c:pt>
                <c:pt idx="738">
                  <c:v>42327</c:v>
                </c:pt>
                <c:pt idx="739">
                  <c:v>42327</c:v>
                </c:pt>
                <c:pt idx="740">
                  <c:v>42327</c:v>
                </c:pt>
                <c:pt idx="741">
                  <c:v>42327</c:v>
                </c:pt>
                <c:pt idx="742">
                  <c:v>42327</c:v>
                </c:pt>
                <c:pt idx="743">
                  <c:v>42327</c:v>
                </c:pt>
                <c:pt idx="744">
                  <c:v>42328</c:v>
                </c:pt>
                <c:pt idx="745">
                  <c:v>42328</c:v>
                </c:pt>
                <c:pt idx="746">
                  <c:v>42328</c:v>
                </c:pt>
                <c:pt idx="747">
                  <c:v>42328</c:v>
                </c:pt>
                <c:pt idx="748">
                  <c:v>42328</c:v>
                </c:pt>
                <c:pt idx="749">
                  <c:v>42328</c:v>
                </c:pt>
                <c:pt idx="750">
                  <c:v>42328</c:v>
                </c:pt>
                <c:pt idx="751">
                  <c:v>42328</c:v>
                </c:pt>
                <c:pt idx="752">
                  <c:v>42329</c:v>
                </c:pt>
                <c:pt idx="753">
                  <c:v>42329</c:v>
                </c:pt>
                <c:pt idx="754">
                  <c:v>42329</c:v>
                </c:pt>
                <c:pt idx="755">
                  <c:v>42329</c:v>
                </c:pt>
                <c:pt idx="756">
                  <c:v>42329</c:v>
                </c:pt>
                <c:pt idx="757">
                  <c:v>42329</c:v>
                </c:pt>
                <c:pt idx="758">
                  <c:v>42329</c:v>
                </c:pt>
                <c:pt idx="759">
                  <c:v>42329</c:v>
                </c:pt>
                <c:pt idx="760">
                  <c:v>42330</c:v>
                </c:pt>
                <c:pt idx="761">
                  <c:v>42330</c:v>
                </c:pt>
                <c:pt idx="762">
                  <c:v>42330</c:v>
                </c:pt>
                <c:pt idx="763">
                  <c:v>42330</c:v>
                </c:pt>
                <c:pt idx="764">
                  <c:v>42330</c:v>
                </c:pt>
                <c:pt idx="765">
                  <c:v>42330</c:v>
                </c:pt>
                <c:pt idx="766">
                  <c:v>42330</c:v>
                </c:pt>
                <c:pt idx="767">
                  <c:v>42330</c:v>
                </c:pt>
                <c:pt idx="768">
                  <c:v>42331</c:v>
                </c:pt>
                <c:pt idx="769">
                  <c:v>42331</c:v>
                </c:pt>
                <c:pt idx="770">
                  <c:v>42331</c:v>
                </c:pt>
                <c:pt idx="771">
                  <c:v>42331</c:v>
                </c:pt>
                <c:pt idx="772">
                  <c:v>42331</c:v>
                </c:pt>
                <c:pt idx="773">
                  <c:v>42331</c:v>
                </c:pt>
                <c:pt idx="774">
                  <c:v>42331</c:v>
                </c:pt>
                <c:pt idx="775">
                  <c:v>42331</c:v>
                </c:pt>
                <c:pt idx="776">
                  <c:v>42332</c:v>
                </c:pt>
                <c:pt idx="777">
                  <c:v>42332</c:v>
                </c:pt>
                <c:pt idx="778">
                  <c:v>42332</c:v>
                </c:pt>
                <c:pt idx="779">
                  <c:v>42332</c:v>
                </c:pt>
                <c:pt idx="780">
                  <c:v>42332</c:v>
                </c:pt>
                <c:pt idx="781">
                  <c:v>42332</c:v>
                </c:pt>
                <c:pt idx="782">
                  <c:v>42332</c:v>
                </c:pt>
                <c:pt idx="783">
                  <c:v>42332</c:v>
                </c:pt>
                <c:pt idx="784">
                  <c:v>42333</c:v>
                </c:pt>
                <c:pt idx="785">
                  <c:v>42333</c:v>
                </c:pt>
                <c:pt idx="786">
                  <c:v>42333</c:v>
                </c:pt>
                <c:pt idx="787">
                  <c:v>42333</c:v>
                </c:pt>
                <c:pt idx="788">
                  <c:v>42333</c:v>
                </c:pt>
                <c:pt idx="789">
                  <c:v>42333</c:v>
                </c:pt>
                <c:pt idx="790">
                  <c:v>42333</c:v>
                </c:pt>
                <c:pt idx="791">
                  <c:v>42333</c:v>
                </c:pt>
                <c:pt idx="792">
                  <c:v>42334</c:v>
                </c:pt>
                <c:pt idx="793">
                  <c:v>42334</c:v>
                </c:pt>
                <c:pt idx="794">
                  <c:v>42334</c:v>
                </c:pt>
                <c:pt idx="795">
                  <c:v>42334</c:v>
                </c:pt>
                <c:pt idx="796">
                  <c:v>42334</c:v>
                </c:pt>
                <c:pt idx="797">
                  <c:v>42334</c:v>
                </c:pt>
                <c:pt idx="798">
                  <c:v>42334</c:v>
                </c:pt>
                <c:pt idx="799">
                  <c:v>42334</c:v>
                </c:pt>
                <c:pt idx="800">
                  <c:v>42335</c:v>
                </c:pt>
                <c:pt idx="801">
                  <c:v>42335</c:v>
                </c:pt>
                <c:pt idx="802">
                  <c:v>42335</c:v>
                </c:pt>
                <c:pt idx="803">
                  <c:v>42335</c:v>
                </c:pt>
                <c:pt idx="804">
                  <c:v>42335</c:v>
                </c:pt>
                <c:pt idx="805">
                  <c:v>42335</c:v>
                </c:pt>
                <c:pt idx="806">
                  <c:v>42335</c:v>
                </c:pt>
                <c:pt idx="807">
                  <c:v>42335</c:v>
                </c:pt>
                <c:pt idx="808">
                  <c:v>42336</c:v>
                </c:pt>
                <c:pt idx="809">
                  <c:v>42336</c:v>
                </c:pt>
                <c:pt idx="810">
                  <c:v>42336</c:v>
                </c:pt>
                <c:pt idx="811">
                  <c:v>42336</c:v>
                </c:pt>
                <c:pt idx="812">
                  <c:v>42336</c:v>
                </c:pt>
                <c:pt idx="813">
                  <c:v>42336</c:v>
                </c:pt>
                <c:pt idx="814">
                  <c:v>42336</c:v>
                </c:pt>
                <c:pt idx="815">
                  <c:v>42336</c:v>
                </c:pt>
                <c:pt idx="816">
                  <c:v>42337</c:v>
                </c:pt>
                <c:pt idx="817">
                  <c:v>42337</c:v>
                </c:pt>
                <c:pt idx="818">
                  <c:v>42337</c:v>
                </c:pt>
                <c:pt idx="819">
                  <c:v>42337</c:v>
                </c:pt>
                <c:pt idx="820">
                  <c:v>42337</c:v>
                </c:pt>
                <c:pt idx="821">
                  <c:v>42337</c:v>
                </c:pt>
                <c:pt idx="822">
                  <c:v>42337</c:v>
                </c:pt>
                <c:pt idx="823">
                  <c:v>42337</c:v>
                </c:pt>
                <c:pt idx="824">
                  <c:v>42338</c:v>
                </c:pt>
                <c:pt idx="825">
                  <c:v>42338</c:v>
                </c:pt>
                <c:pt idx="826">
                  <c:v>42338</c:v>
                </c:pt>
                <c:pt idx="827">
                  <c:v>42338</c:v>
                </c:pt>
                <c:pt idx="828">
                  <c:v>42338</c:v>
                </c:pt>
                <c:pt idx="829">
                  <c:v>42338</c:v>
                </c:pt>
                <c:pt idx="830">
                  <c:v>42338</c:v>
                </c:pt>
                <c:pt idx="831">
                  <c:v>42338</c:v>
                </c:pt>
                <c:pt idx="832">
                  <c:v>42339</c:v>
                </c:pt>
                <c:pt idx="833">
                  <c:v>42339</c:v>
                </c:pt>
                <c:pt idx="834">
                  <c:v>42339</c:v>
                </c:pt>
                <c:pt idx="835">
                  <c:v>42339</c:v>
                </c:pt>
                <c:pt idx="836">
                  <c:v>42339</c:v>
                </c:pt>
                <c:pt idx="837">
                  <c:v>42339</c:v>
                </c:pt>
                <c:pt idx="838">
                  <c:v>42339</c:v>
                </c:pt>
                <c:pt idx="839">
                  <c:v>42339</c:v>
                </c:pt>
                <c:pt idx="840">
                  <c:v>42340</c:v>
                </c:pt>
                <c:pt idx="841">
                  <c:v>42340</c:v>
                </c:pt>
                <c:pt idx="842">
                  <c:v>42340</c:v>
                </c:pt>
                <c:pt idx="843">
                  <c:v>42340</c:v>
                </c:pt>
                <c:pt idx="844">
                  <c:v>42340</c:v>
                </c:pt>
                <c:pt idx="845">
                  <c:v>42340</c:v>
                </c:pt>
                <c:pt idx="846">
                  <c:v>42340</c:v>
                </c:pt>
                <c:pt idx="847">
                  <c:v>42340</c:v>
                </c:pt>
                <c:pt idx="848">
                  <c:v>42341</c:v>
                </c:pt>
                <c:pt idx="849">
                  <c:v>42341</c:v>
                </c:pt>
                <c:pt idx="850">
                  <c:v>42341</c:v>
                </c:pt>
                <c:pt idx="851">
                  <c:v>42341</c:v>
                </c:pt>
                <c:pt idx="852">
                  <c:v>42341</c:v>
                </c:pt>
                <c:pt idx="853">
                  <c:v>42341</c:v>
                </c:pt>
                <c:pt idx="854">
                  <c:v>42341</c:v>
                </c:pt>
                <c:pt idx="855">
                  <c:v>42341</c:v>
                </c:pt>
                <c:pt idx="856">
                  <c:v>42342</c:v>
                </c:pt>
                <c:pt idx="857">
                  <c:v>42342</c:v>
                </c:pt>
                <c:pt idx="858">
                  <c:v>42342</c:v>
                </c:pt>
                <c:pt idx="859">
                  <c:v>42342</c:v>
                </c:pt>
                <c:pt idx="860">
                  <c:v>42342</c:v>
                </c:pt>
                <c:pt idx="861">
                  <c:v>42342</c:v>
                </c:pt>
                <c:pt idx="862">
                  <c:v>42342</c:v>
                </c:pt>
                <c:pt idx="863">
                  <c:v>42342</c:v>
                </c:pt>
                <c:pt idx="864">
                  <c:v>42343</c:v>
                </c:pt>
                <c:pt idx="865">
                  <c:v>42343</c:v>
                </c:pt>
                <c:pt idx="866">
                  <c:v>42343</c:v>
                </c:pt>
                <c:pt idx="867">
                  <c:v>42343</c:v>
                </c:pt>
                <c:pt idx="868">
                  <c:v>42343</c:v>
                </c:pt>
                <c:pt idx="869">
                  <c:v>42343</c:v>
                </c:pt>
                <c:pt idx="870">
                  <c:v>42343</c:v>
                </c:pt>
                <c:pt idx="871">
                  <c:v>42343</c:v>
                </c:pt>
                <c:pt idx="872">
                  <c:v>42344</c:v>
                </c:pt>
                <c:pt idx="873">
                  <c:v>42344</c:v>
                </c:pt>
                <c:pt idx="874">
                  <c:v>42344</c:v>
                </c:pt>
                <c:pt idx="875">
                  <c:v>42344</c:v>
                </c:pt>
                <c:pt idx="876">
                  <c:v>42344</c:v>
                </c:pt>
                <c:pt idx="877">
                  <c:v>42344</c:v>
                </c:pt>
                <c:pt idx="878">
                  <c:v>42344</c:v>
                </c:pt>
                <c:pt idx="879">
                  <c:v>42344</c:v>
                </c:pt>
                <c:pt idx="880">
                  <c:v>42345</c:v>
                </c:pt>
                <c:pt idx="881">
                  <c:v>42345</c:v>
                </c:pt>
                <c:pt idx="882">
                  <c:v>42345</c:v>
                </c:pt>
                <c:pt idx="883">
                  <c:v>42345</c:v>
                </c:pt>
                <c:pt idx="884">
                  <c:v>42345</c:v>
                </c:pt>
                <c:pt idx="885">
                  <c:v>42345</c:v>
                </c:pt>
                <c:pt idx="886">
                  <c:v>42345</c:v>
                </c:pt>
                <c:pt idx="887">
                  <c:v>42345</c:v>
                </c:pt>
                <c:pt idx="888">
                  <c:v>42346</c:v>
                </c:pt>
                <c:pt idx="889">
                  <c:v>42346</c:v>
                </c:pt>
                <c:pt idx="890">
                  <c:v>42346</c:v>
                </c:pt>
                <c:pt idx="891">
                  <c:v>42346</c:v>
                </c:pt>
                <c:pt idx="892">
                  <c:v>42346</c:v>
                </c:pt>
                <c:pt idx="893">
                  <c:v>42346</c:v>
                </c:pt>
                <c:pt idx="894">
                  <c:v>42346</c:v>
                </c:pt>
                <c:pt idx="895">
                  <c:v>42346</c:v>
                </c:pt>
                <c:pt idx="896">
                  <c:v>42347</c:v>
                </c:pt>
                <c:pt idx="897">
                  <c:v>42347</c:v>
                </c:pt>
                <c:pt idx="898">
                  <c:v>42347</c:v>
                </c:pt>
                <c:pt idx="899">
                  <c:v>42347</c:v>
                </c:pt>
                <c:pt idx="900">
                  <c:v>42347</c:v>
                </c:pt>
                <c:pt idx="901">
                  <c:v>42347</c:v>
                </c:pt>
                <c:pt idx="902">
                  <c:v>42347</c:v>
                </c:pt>
                <c:pt idx="903">
                  <c:v>42347</c:v>
                </c:pt>
                <c:pt idx="904">
                  <c:v>42348</c:v>
                </c:pt>
                <c:pt idx="905">
                  <c:v>42348</c:v>
                </c:pt>
                <c:pt idx="906">
                  <c:v>42348</c:v>
                </c:pt>
                <c:pt idx="907">
                  <c:v>42348</c:v>
                </c:pt>
                <c:pt idx="908">
                  <c:v>42348</c:v>
                </c:pt>
                <c:pt idx="909">
                  <c:v>42348</c:v>
                </c:pt>
                <c:pt idx="910">
                  <c:v>42348</c:v>
                </c:pt>
                <c:pt idx="911">
                  <c:v>42348</c:v>
                </c:pt>
                <c:pt idx="912">
                  <c:v>42349</c:v>
                </c:pt>
                <c:pt idx="913">
                  <c:v>42349</c:v>
                </c:pt>
                <c:pt idx="914">
                  <c:v>42349</c:v>
                </c:pt>
                <c:pt idx="915">
                  <c:v>42349</c:v>
                </c:pt>
                <c:pt idx="916">
                  <c:v>42349</c:v>
                </c:pt>
                <c:pt idx="917">
                  <c:v>42349</c:v>
                </c:pt>
                <c:pt idx="918">
                  <c:v>42349</c:v>
                </c:pt>
                <c:pt idx="919">
                  <c:v>42349</c:v>
                </c:pt>
                <c:pt idx="920">
                  <c:v>42350</c:v>
                </c:pt>
                <c:pt idx="921">
                  <c:v>42350</c:v>
                </c:pt>
                <c:pt idx="922">
                  <c:v>42350</c:v>
                </c:pt>
                <c:pt idx="923">
                  <c:v>42350</c:v>
                </c:pt>
                <c:pt idx="924">
                  <c:v>42350</c:v>
                </c:pt>
                <c:pt idx="925">
                  <c:v>42350</c:v>
                </c:pt>
                <c:pt idx="926">
                  <c:v>42350</c:v>
                </c:pt>
                <c:pt idx="927">
                  <c:v>42350</c:v>
                </c:pt>
                <c:pt idx="928">
                  <c:v>42351</c:v>
                </c:pt>
                <c:pt idx="929">
                  <c:v>42351</c:v>
                </c:pt>
                <c:pt idx="930">
                  <c:v>42351</c:v>
                </c:pt>
                <c:pt idx="931">
                  <c:v>42351</c:v>
                </c:pt>
                <c:pt idx="932">
                  <c:v>42351</c:v>
                </c:pt>
                <c:pt idx="933">
                  <c:v>42351</c:v>
                </c:pt>
                <c:pt idx="934">
                  <c:v>42351</c:v>
                </c:pt>
                <c:pt idx="935">
                  <c:v>42351</c:v>
                </c:pt>
                <c:pt idx="936">
                  <c:v>42352</c:v>
                </c:pt>
                <c:pt idx="937">
                  <c:v>42352</c:v>
                </c:pt>
                <c:pt idx="938">
                  <c:v>42352</c:v>
                </c:pt>
                <c:pt idx="939">
                  <c:v>42352</c:v>
                </c:pt>
                <c:pt idx="940">
                  <c:v>42352</c:v>
                </c:pt>
                <c:pt idx="941">
                  <c:v>42352</c:v>
                </c:pt>
                <c:pt idx="942">
                  <c:v>42352</c:v>
                </c:pt>
                <c:pt idx="943">
                  <c:v>42352</c:v>
                </c:pt>
                <c:pt idx="944">
                  <c:v>42353</c:v>
                </c:pt>
                <c:pt idx="945">
                  <c:v>42353</c:v>
                </c:pt>
                <c:pt idx="946">
                  <c:v>42353</c:v>
                </c:pt>
                <c:pt idx="947">
                  <c:v>42353</c:v>
                </c:pt>
                <c:pt idx="948">
                  <c:v>42353</c:v>
                </c:pt>
                <c:pt idx="949">
                  <c:v>42353</c:v>
                </c:pt>
                <c:pt idx="950">
                  <c:v>42353</c:v>
                </c:pt>
                <c:pt idx="951">
                  <c:v>42353</c:v>
                </c:pt>
                <c:pt idx="952">
                  <c:v>42354</c:v>
                </c:pt>
                <c:pt idx="953">
                  <c:v>42354</c:v>
                </c:pt>
                <c:pt idx="954">
                  <c:v>42354</c:v>
                </c:pt>
                <c:pt idx="955">
                  <c:v>42354</c:v>
                </c:pt>
                <c:pt idx="956">
                  <c:v>42354</c:v>
                </c:pt>
                <c:pt idx="957">
                  <c:v>42354</c:v>
                </c:pt>
                <c:pt idx="958">
                  <c:v>42354</c:v>
                </c:pt>
                <c:pt idx="959">
                  <c:v>42354</c:v>
                </c:pt>
                <c:pt idx="960">
                  <c:v>42355</c:v>
                </c:pt>
                <c:pt idx="961">
                  <c:v>42355</c:v>
                </c:pt>
                <c:pt idx="962">
                  <c:v>42355</c:v>
                </c:pt>
                <c:pt idx="963">
                  <c:v>42355</c:v>
                </c:pt>
                <c:pt idx="964">
                  <c:v>42355</c:v>
                </c:pt>
                <c:pt idx="965">
                  <c:v>42355</c:v>
                </c:pt>
                <c:pt idx="966">
                  <c:v>42355</c:v>
                </c:pt>
                <c:pt idx="967">
                  <c:v>42355</c:v>
                </c:pt>
                <c:pt idx="968">
                  <c:v>42356</c:v>
                </c:pt>
                <c:pt idx="969">
                  <c:v>42356</c:v>
                </c:pt>
                <c:pt idx="970">
                  <c:v>42356</c:v>
                </c:pt>
                <c:pt idx="971">
                  <c:v>42356</c:v>
                </c:pt>
                <c:pt idx="972">
                  <c:v>42356</c:v>
                </c:pt>
                <c:pt idx="973">
                  <c:v>42356</c:v>
                </c:pt>
                <c:pt idx="974">
                  <c:v>42356</c:v>
                </c:pt>
                <c:pt idx="975">
                  <c:v>42356</c:v>
                </c:pt>
                <c:pt idx="976">
                  <c:v>42357</c:v>
                </c:pt>
                <c:pt idx="977">
                  <c:v>42357</c:v>
                </c:pt>
                <c:pt idx="978">
                  <c:v>42357</c:v>
                </c:pt>
                <c:pt idx="979">
                  <c:v>42357</c:v>
                </c:pt>
                <c:pt idx="980">
                  <c:v>42357</c:v>
                </c:pt>
                <c:pt idx="981">
                  <c:v>42357</c:v>
                </c:pt>
                <c:pt idx="982">
                  <c:v>42357</c:v>
                </c:pt>
                <c:pt idx="983">
                  <c:v>42357</c:v>
                </c:pt>
                <c:pt idx="984">
                  <c:v>42358</c:v>
                </c:pt>
                <c:pt idx="985">
                  <c:v>42358</c:v>
                </c:pt>
                <c:pt idx="986">
                  <c:v>42358</c:v>
                </c:pt>
                <c:pt idx="987">
                  <c:v>42358</c:v>
                </c:pt>
                <c:pt idx="988">
                  <c:v>42358</c:v>
                </c:pt>
                <c:pt idx="989">
                  <c:v>42358</c:v>
                </c:pt>
                <c:pt idx="990">
                  <c:v>42358</c:v>
                </c:pt>
                <c:pt idx="991">
                  <c:v>42358</c:v>
                </c:pt>
                <c:pt idx="992">
                  <c:v>42359</c:v>
                </c:pt>
                <c:pt idx="993">
                  <c:v>42359</c:v>
                </c:pt>
                <c:pt idx="994">
                  <c:v>42359</c:v>
                </c:pt>
                <c:pt idx="995">
                  <c:v>42359</c:v>
                </c:pt>
                <c:pt idx="996">
                  <c:v>42359</c:v>
                </c:pt>
                <c:pt idx="997">
                  <c:v>42359</c:v>
                </c:pt>
                <c:pt idx="998">
                  <c:v>42359</c:v>
                </c:pt>
                <c:pt idx="999">
                  <c:v>42359</c:v>
                </c:pt>
                <c:pt idx="1000">
                  <c:v>42360</c:v>
                </c:pt>
                <c:pt idx="1001">
                  <c:v>42360</c:v>
                </c:pt>
                <c:pt idx="1002">
                  <c:v>42360</c:v>
                </c:pt>
                <c:pt idx="1003">
                  <c:v>42360</c:v>
                </c:pt>
                <c:pt idx="1004">
                  <c:v>42360</c:v>
                </c:pt>
                <c:pt idx="1005">
                  <c:v>42360</c:v>
                </c:pt>
                <c:pt idx="1006">
                  <c:v>42360</c:v>
                </c:pt>
                <c:pt idx="1007">
                  <c:v>42360</c:v>
                </c:pt>
                <c:pt idx="1008">
                  <c:v>42361</c:v>
                </c:pt>
                <c:pt idx="1009">
                  <c:v>42361</c:v>
                </c:pt>
                <c:pt idx="1010">
                  <c:v>42361</c:v>
                </c:pt>
                <c:pt idx="1011">
                  <c:v>42361</c:v>
                </c:pt>
                <c:pt idx="1012">
                  <c:v>42361</c:v>
                </c:pt>
                <c:pt idx="1013">
                  <c:v>42361</c:v>
                </c:pt>
                <c:pt idx="1014">
                  <c:v>42361</c:v>
                </c:pt>
                <c:pt idx="1015">
                  <c:v>42361</c:v>
                </c:pt>
                <c:pt idx="1016">
                  <c:v>42362</c:v>
                </c:pt>
                <c:pt idx="1017">
                  <c:v>42362</c:v>
                </c:pt>
                <c:pt idx="1018">
                  <c:v>42362</c:v>
                </c:pt>
                <c:pt idx="1019">
                  <c:v>42362</c:v>
                </c:pt>
                <c:pt idx="1020">
                  <c:v>42362</c:v>
                </c:pt>
                <c:pt idx="1021">
                  <c:v>42362</c:v>
                </c:pt>
                <c:pt idx="1022">
                  <c:v>42362</c:v>
                </c:pt>
                <c:pt idx="1023">
                  <c:v>42362</c:v>
                </c:pt>
                <c:pt idx="1024">
                  <c:v>42363</c:v>
                </c:pt>
                <c:pt idx="1025">
                  <c:v>42363</c:v>
                </c:pt>
                <c:pt idx="1026">
                  <c:v>42363</c:v>
                </c:pt>
                <c:pt idx="1027">
                  <c:v>42363</c:v>
                </c:pt>
                <c:pt idx="1028">
                  <c:v>42363</c:v>
                </c:pt>
                <c:pt idx="1029">
                  <c:v>42363</c:v>
                </c:pt>
                <c:pt idx="1030">
                  <c:v>42363</c:v>
                </c:pt>
                <c:pt idx="1031">
                  <c:v>42363</c:v>
                </c:pt>
                <c:pt idx="1032">
                  <c:v>42364</c:v>
                </c:pt>
                <c:pt idx="1033">
                  <c:v>42364</c:v>
                </c:pt>
                <c:pt idx="1034">
                  <c:v>42364</c:v>
                </c:pt>
                <c:pt idx="1035">
                  <c:v>42364</c:v>
                </c:pt>
                <c:pt idx="1036">
                  <c:v>42364</c:v>
                </c:pt>
                <c:pt idx="1037">
                  <c:v>42364</c:v>
                </c:pt>
                <c:pt idx="1038">
                  <c:v>42364</c:v>
                </c:pt>
                <c:pt idx="1039">
                  <c:v>42364</c:v>
                </c:pt>
                <c:pt idx="1040">
                  <c:v>42365</c:v>
                </c:pt>
                <c:pt idx="1041">
                  <c:v>42365</c:v>
                </c:pt>
                <c:pt idx="1042">
                  <c:v>42365</c:v>
                </c:pt>
                <c:pt idx="1043">
                  <c:v>42365</c:v>
                </c:pt>
                <c:pt idx="1044">
                  <c:v>42365</c:v>
                </c:pt>
                <c:pt idx="1045">
                  <c:v>42365</c:v>
                </c:pt>
                <c:pt idx="1046">
                  <c:v>42365</c:v>
                </c:pt>
                <c:pt idx="1047">
                  <c:v>42365</c:v>
                </c:pt>
                <c:pt idx="1048">
                  <c:v>42366</c:v>
                </c:pt>
                <c:pt idx="1049">
                  <c:v>42366</c:v>
                </c:pt>
                <c:pt idx="1050">
                  <c:v>42366</c:v>
                </c:pt>
                <c:pt idx="1051">
                  <c:v>42366</c:v>
                </c:pt>
                <c:pt idx="1052">
                  <c:v>42366</c:v>
                </c:pt>
                <c:pt idx="1053">
                  <c:v>42366</c:v>
                </c:pt>
                <c:pt idx="1054">
                  <c:v>42366</c:v>
                </c:pt>
                <c:pt idx="1055">
                  <c:v>42366</c:v>
                </c:pt>
                <c:pt idx="1056">
                  <c:v>42367</c:v>
                </c:pt>
                <c:pt idx="1057">
                  <c:v>42367</c:v>
                </c:pt>
                <c:pt idx="1058">
                  <c:v>42367</c:v>
                </c:pt>
                <c:pt idx="1059">
                  <c:v>42367</c:v>
                </c:pt>
                <c:pt idx="1060">
                  <c:v>42367</c:v>
                </c:pt>
                <c:pt idx="1061">
                  <c:v>42367</c:v>
                </c:pt>
                <c:pt idx="1062">
                  <c:v>42367</c:v>
                </c:pt>
                <c:pt idx="1063">
                  <c:v>42367</c:v>
                </c:pt>
                <c:pt idx="1064">
                  <c:v>42368</c:v>
                </c:pt>
                <c:pt idx="1065">
                  <c:v>42368</c:v>
                </c:pt>
                <c:pt idx="1066">
                  <c:v>42368</c:v>
                </c:pt>
                <c:pt idx="1067">
                  <c:v>42368</c:v>
                </c:pt>
                <c:pt idx="1068">
                  <c:v>42368</c:v>
                </c:pt>
                <c:pt idx="1069">
                  <c:v>42368</c:v>
                </c:pt>
                <c:pt idx="1070">
                  <c:v>42368</c:v>
                </c:pt>
                <c:pt idx="1071">
                  <c:v>42368</c:v>
                </c:pt>
                <c:pt idx="1072">
                  <c:v>42369</c:v>
                </c:pt>
                <c:pt idx="1073">
                  <c:v>42369</c:v>
                </c:pt>
                <c:pt idx="1074">
                  <c:v>42369</c:v>
                </c:pt>
                <c:pt idx="1075">
                  <c:v>42369</c:v>
                </c:pt>
                <c:pt idx="1076">
                  <c:v>42369</c:v>
                </c:pt>
                <c:pt idx="1077">
                  <c:v>42369</c:v>
                </c:pt>
                <c:pt idx="1078">
                  <c:v>42369</c:v>
                </c:pt>
                <c:pt idx="1079">
                  <c:v>42369</c:v>
                </c:pt>
                <c:pt idx="1080">
                  <c:v>42370</c:v>
                </c:pt>
                <c:pt idx="1081">
                  <c:v>42370</c:v>
                </c:pt>
                <c:pt idx="1082">
                  <c:v>42370</c:v>
                </c:pt>
                <c:pt idx="1083">
                  <c:v>42370</c:v>
                </c:pt>
                <c:pt idx="1084">
                  <c:v>42370</c:v>
                </c:pt>
                <c:pt idx="1085">
                  <c:v>42370</c:v>
                </c:pt>
                <c:pt idx="1086">
                  <c:v>42370</c:v>
                </c:pt>
                <c:pt idx="1087">
                  <c:v>42370</c:v>
                </c:pt>
                <c:pt idx="1088">
                  <c:v>42371</c:v>
                </c:pt>
                <c:pt idx="1089">
                  <c:v>42371</c:v>
                </c:pt>
                <c:pt idx="1090">
                  <c:v>42371</c:v>
                </c:pt>
                <c:pt idx="1091">
                  <c:v>42371</c:v>
                </c:pt>
                <c:pt idx="1092">
                  <c:v>42371</c:v>
                </c:pt>
                <c:pt idx="1093">
                  <c:v>42371</c:v>
                </c:pt>
                <c:pt idx="1094">
                  <c:v>42371</c:v>
                </c:pt>
                <c:pt idx="1095">
                  <c:v>42371</c:v>
                </c:pt>
                <c:pt idx="1096">
                  <c:v>42372</c:v>
                </c:pt>
                <c:pt idx="1097">
                  <c:v>42372</c:v>
                </c:pt>
                <c:pt idx="1098">
                  <c:v>42372</c:v>
                </c:pt>
                <c:pt idx="1099">
                  <c:v>42372</c:v>
                </c:pt>
                <c:pt idx="1100">
                  <c:v>42372</c:v>
                </c:pt>
                <c:pt idx="1101">
                  <c:v>42372</c:v>
                </c:pt>
                <c:pt idx="1102">
                  <c:v>42372</c:v>
                </c:pt>
                <c:pt idx="1103">
                  <c:v>42372</c:v>
                </c:pt>
                <c:pt idx="1104">
                  <c:v>42373</c:v>
                </c:pt>
                <c:pt idx="1105">
                  <c:v>42373</c:v>
                </c:pt>
                <c:pt idx="1106">
                  <c:v>42373</c:v>
                </c:pt>
                <c:pt idx="1107">
                  <c:v>42373</c:v>
                </c:pt>
                <c:pt idx="1108">
                  <c:v>42373</c:v>
                </c:pt>
                <c:pt idx="1109">
                  <c:v>42373</c:v>
                </c:pt>
                <c:pt idx="1110">
                  <c:v>42373</c:v>
                </c:pt>
                <c:pt idx="1111">
                  <c:v>42373</c:v>
                </c:pt>
                <c:pt idx="1112">
                  <c:v>42374</c:v>
                </c:pt>
                <c:pt idx="1113">
                  <c:v>42374</c:v>
                </c:pt>
                <c:pt idx="1114">
                  <c:v>42374</c:v>
                </c:pt>
                <c:pt idx="1115">
                  <c:v>42374</c:v>
                </c:pt>
                <c:pt idx="1116">
                  <c:v>42374</c:v>
                </c:pt>
                <c:pt idx="1117">
                  <c:v>42374</c:v>
                </c:pt>
                <c:pt idx="1118">
                  <c:v>42374</c:v>
                </c:pt>
                <c:pt idx="1119">
                  <c:v>42374</c:v>
                </c:pt>
                <c:pt idx="1120">
                  <c:v>42375</c:v>
                </c:pt>
                <c:pt idx="1121">
                  <c:v>42375</c:v>
                </c:pt>
                <c:pt idx="1122">
                  <c:v>42375</c:v>
                </c:pt>
                <c:pt idx="1123">
                  <c:v>42375</c:v>
                </c:pt>
                <c:pt idx="1124">
                  <c:v>42375</c:v>
                </c:pt>
                <c:pt idx="1125">
                  <c:v>42375</c:v>
                </c:pt>
                <c:pt idx="1126">
                  <c:v>42375</c:v>
                </c:pt>
                <c:pt idx="1127">
                  <c:v>42375</c:v>
                </c:pt>
                <c:pt idx="1128">
                  <c:v>42376</c:v>
                </c:pt>
                <c:pt idx="1129">
                  <c:v>42376</c:v>
                </c:pt>
                <c:pt idx="1130">
                  <c:v>42376</c:v>
                </c:pt>
                <c:pt idx="1131">
                  <c:v>42376</c:v>
                </c:pt>
                <c:pt idx="1132">
                  <c:v>42376</c:v>
                </c:pt>
                <c:pt idx="1133">
                  <c:v>42376</c:v>
                </c:pt>
                <c:pt idx="1134">
                  <c:v>42376</c:v>
                </c:pt>
                <c:pt idx="1135">
                  <c:v>42376</c:v>
                </c:pt>
                <c:pt idx="1136">
                  <c:v>42377</c:v>
                </c:pt>
                <c:pt idx="1137">
                  <c:v>42377</c:v>
                </c:pt>
                <c:pt idx="1138">
                  <c:v>42377</c:v>
                </c:pt>
                <c:pt idx="1139">
                  <c:v>42377</c:v>
                </c:pt>
                <c:pt idx="1140">
                  <c:v>42377</c:v>
                </c:pt>
                <c:pt idx="1141">
                  <c:v>42377</c:v>
                </c:pt>
                <c:pt idx="1142">
                  <c:v>42377</c:v>
                </c:pt>
                <c:pt idx="1143">
                  <c:v>42377</c:v>
                </c:pt>
                <c:pt idx="1144">
                  <c:v>42378</c:v>
                </c:pt>
                <c:pt idx="1145">
                  <c:v>42378</c:v>
                </c:pt>
                <c:pt idx="1146">
                  <c:v>42378</c:v>
                </c:pt>
                <c:pt idx="1147">
                  <c:v>42378</c:v>
                </c:pt>
                <c:pt idx="1148">
                  <c:v>42378</c:v>
                </c:pt>
                <c:pt idx="1149">
                  <c:v>42378</c:v>
                </c:pt>
                <c:pt idx="1150">
                  <c:v>42378</c:v>
                </c:pt>
                <c:pt idx="1151">
                  <c:v>42378</c:v>
                </c:pt>
                <c:pt idx="1152">
                  <c:v>42379</c:v>
                </c:pt>
                <c:pt idx="1153">
                  <c:v>42379</c:v>
                </c:pt>
                <c:pt idx="1154">
                  <c:v>42379</c:v>
                </c:pt>
                <c:pt idx="1155">
                  <c:v>42379</c:v>
                </c:pt>
                <c:pt idx="1156">
                  <c:v>42379</c:v>
                </c:pt>
                <c:pt idx="1157">
                  <c:v>42379</c:v>
                </c:pt>
                <c:pt idx="1158">
                  <c:v>42379</c:v>
                </c:pt>
                <c:pt idx="1159">
                  <c:v>42379</c:v>
                </c:pt>
                <c:pt idx="1160">
                  <c:v>42380</c:v>
                </c:pt>
                <c:pt idx="1161">
                  <c:v>42380</c:v>
                </c:pt>
                <c:pt idx="1162">
                  <c:v>42380</c:v>
                </c:pt>
                <c:pt idx="1163">
                  <c:v>42380</c:v>
                </c:pt>
                <c:pt idx="1164">
                  <c:v>42380</c:v>
                </c:pt>
                <c:pt idx="1165">
                  <c:v>42380</c:v>
                </c:pt>
                <c:pt idx="1166">
                  <c:v>42380</c:v>
                </c:pt>
                <c:pt idx="1167">
                  <c:v>42380</c:v>
                </c:pt>
                <c:pt idx="1168">
                  <c:v>42381</c:v>
                </c:pt>
                <c:pt idx="1169">
                  <c:v>42381</c:v>
                </c:pt>
                <c:pt idx="1170">
                  <c:v>42381</c:v>
                </c:pt>
                <c:pt idx="1171">
                  <c:v>42381</c:v>
                </c:pt>
                <c:pt idx="1172">
                  <c:v>42381</c:v>
                </c:pt>
                <c:pt idx="1173">
                  <c:v>42381</c:v>
                </c:pt>
                <c:pt idx="1174">
                  <c:v>42381</c:v>
                </c:pt>
                <c:pt idx="1175">
                  <c:v>42381</c:v>
                </c:pt>
                <c:pt idx="1176">
                  <c:v>42382</c:v>
                </c:pt>
                <c:pt idx="1177">
                  <c:v>42382</c:v>
                </c:pt>
                <c:pt idx="1178">
                  <c:v>42382</c:v>
                </c:pt>
                <c:pt idx="1179">
                  <c:v>42382</c:v>
                </c:pt>
                <c:pt idx="1180">
                  <c:v>42382</c:v>
                </c:pt>
                <c:pt idx="1181">
                  <c:v>42382</c:v>
                </c:pt>
                <c:pt idx="1182">
                  <c:v>42382</c:v>
                </c:pt>
                <c:pt idx="1183">
                  <c:v>42382</c:v>
                </c:pt>
                <c:pt idx="1184">
                  <c:v>42383</c:v>
                </c:pt>
                <c:pt idx="1185">
                  <c:v>42383</c:v>
                </c:pt>
                <c:pt idx="1186">
                  <c:v>42383</c:v>
                </c:pt>
                <c:pt idx="1187">
                  <c:v>42383</c:v>
                </c:pt>
                <c:pt idx="1188">
                  <c:v>42383</c:v>
                </c:pt>
                <c:pt idx="1189">
                  <c:v>42383</c:v>
                </c:pt>
                <c:pt idx="1190">
                  <c:v>42383</c:v>
                </c:pt>
                <c:pt idx="1191">
                  <c:v>42383</c:v>
                </c:pt>
                <c:pt idx="1192">
                  <c:v>42384</c:v>
                </c:pt>
                <c:pt idx="1193">
                  <c:v>42384</c:v>
                </c:pt>
                <c:pt idx="1194">
                  <c:v>42384</c:v>
                </c:pt>
                <c:pt idx="1195">
                  <c:v>42384</c:v>
                </c:pt>
                <c:pt idx="1196">
                  <c:v>42384</c:v>
                </c:pt>
                <c:pt idx="1197">
                  <c:v>42384</c:v>
                </c:pt>
                <c:pt idx="1198">
                  <c:v>42384</c:v>
                </c:pt>
                <c:pt idx="1199">
                  <c:v>42384</c:v>
                </c:pt>
                <c:pt idx="1200">
                  <c:v>42385</c:v>
                </c:pt>
                <c:pt idx="1201">
                  <c:v>42385</c:v>
                </c:pt>
                <c:pt idx="1202">
                  <c:v>42385</c:v>
                </c:pt>
                <c:pt idx="1203">
                  <c:v>42385</c:v>
                </c:pt>
                <c:pt idx="1204">
                  <c:v>42385</c:v>
                </c:pt>
                <c:pt idx="1205">
                  <c:v>42385</c:v>
                </c:pt>
                <c:pt idx="1206">
                  <c:v>42385</c:v>
                </c:pt>
                <c:pt idx="1207">
                  <c:v>42385</c:v>
                </c:pt>
                <c:pt idx="1208">
                  <c:v>42386</c:v>
                </c:pt>
                <c:pt idx="1209">
                  <c:v>42386</c:v>
                </c:pt>
                <c:pt idx="1210">
                  <c:v>42386</c:v>
                </c:pt>
                <c:pt idx="1211">
                  <c:v>42386</c:v>
                </c:pt>
                <c:pt idx="1212">
                  <c:v>42386</c:v>
                </c:pt>
                <c:pt idx="1213">
                  <c:v>42386</c:v>
                </c:pt>
                <c:pt idx="1214">
                  <c:v>42386</c:v>
                </c:pt>
                <c:pt idx="1215">
                  <c:v>42386</c:v>
                </c:pt>
                <c:pt idx="1216">
                  <c:v>42387</c:v>
                </c:pt>
                <c:pt idx="1217">
                  <c:v>42387</c:v>
                </c:pt>
                <c:pt idx="1218">
                  <c:v>42387</c:v>
                </c:pt>
                <c:pt idx="1219">
                  <c:v>42387</c:v>
                </c:pt>
                <c:pt idx="1220">
                  <c:v>42387</c:v>
                </c:pt>
                <c:pt idx="1221">
                  <c:v>42387</c:v>
                </c:pt>
                <c:pt idx="1222">
                  <c:v>42387</c:v>
                </c:pt>
                <c:pt idx="1223">
                  <c:v>42387</c:v>
                </c:pt>
                <c:pt idx="1224">
                  <c:v>42388</c:v>
                </c:pt>
                <c:pt idx="1225">
                  <c:v>42388</c:v>
                </c:pt>
                <c:pt idx="1226">
                  <c:v>42388</c:v>
                </c:pt>
                <c:pt idx="1227">
                  <c:v>42388</c:v>
                </c:pt>
                <c:pt idx="1228">
                  <c:v>42388</c:v>
                </c:pt>
                <c:pt idx="1229">
                  <c:v>42388</c:v>
                </c:pt>
                <c:pt idx="1230">
                  <c:v>42388</c:v>
                </c:pt>
                <c:pt idx="1231">
                  <c:v>42388</c:v>
                </c:pt>
                <c:pt idx="1232">
                  <c:v>42389</c:v>
                </c:pt>
                <c:pt idx="1233">
                  <c:v>42389</c:v>
                </c:pt>
                <c:pt idx="1234">
                  <c:v>42389</c:v>
                </c:pt>
                <c:pt idx="1235">
                  <c:v>42389</c:v>
                </c:pt>
                <c:pt idx="1236">
                  <c:v>42389</c:v>
                </c:pt>
                <c:pt idx="1237">
                  <c:v>42389</c:v>
                </c:pt>
                <c:pt idx="1238">
                  <c:v>42389</c:v>
                </c:pt>
                <c:pt idx="1239">
                  <c:v>42389</c:v>
                </c:pt>
                <c:pt idx="1240">
                  <c:v>42390</c:v>
                </c:pt>
                <c:pt idx="1241">
                  <c:v>42390</c:v>
                </c:pt>
                <c:pt idx="1242">
                  <c:v>42390</c:v>
                </c:pt>
                <c:pt idx="1243">
                  <c:v>42390</c:v>
                </c:pt>
                <c:pt idx="1244">
                  <c:v>42390</c:v>
                </c:pt>
                <c:pt idx="1245">
                  <c:v>42390</c:v>
                </c:pt>
                <c:pt idx="1246">
                  <c:v>42390</c:v>
                </c:pt>
                <c:pt idx="1247">
                  <c:v>42390</c:v>
                </c:pt>
                <c:pt idx="1248">
                  <c:v>42391</c:v>
                </c:pt>
                <c:pt idx="1249">
                  <c:v>42391</c:v>
                </c:pt>
                <c:pt idx="1250">
                  <c:v>42391</c:v>
                </c:pt>
                <c:pt idx="1251">
                  <c:v>42391</c:v>
                </c:pt>
                <c:pt idx="1252">
                  <c:v>42391</c:v>
                </c:pt>
                <c:pt idx="1253">
                  <c:v>42391</c:v>
                </c:pt>
                <c:pt idx="1254">
                  <c:v>42391</c:v>
                </c:pt>
                <c:pt idx="1255">
                  <c:v>42391</c:v>
                </c:pt>
                <c:pt idx="1256">
                  <c:v>42392</c:v>
                </c:pt>
                <c:pt idx="1257">
                  <c:v>42392</c:v>
                </c:pt>
                <c:pt idx="1258">
                  <c:v>42392</c:v>
                </c:pt>
                <c:pt idx="1259">
                  <c:v>42392</c:v>
                </c:pt>
                <c:pt idx="1260">
                  <c:v>42392</c:v>
                </c:pt>
                <c:pt idx="1261">
                  <c:v>42392</c:v>
                </c:pt>
                <c:pt idx="1262">
                  <c:v>42392</c:v>
                </c:pt>
                <c:pt idx="1263">
                  <c:v>42392</c:v>
                </c:pt>
                <c:pt idx="1264">
                  <c:v>42393</c:v>
                </c:pt>
                <c:pt idx="1265">
                  <c:v>42393</c:v>
                </c:pt>
                <c:pt idx="1266">
                  <c:v>42393</c:v>
                </c:pt>
                <c:pt idx="1267">
                  <c:v>42393</c:v>
                </c:pt>
                <c:pt idx="1268">
                  <c:v>42393</c:v>
                </c:pt>
                <c:pt idx="1269">
                  <c:v>42393</c:v>
                </c:pt>
                <c:pt idx="1270">
                  <c:v>42393</c:v>
                </c:pt>
                <c:pt idx="1271">
                  <c:v>42393</c:v>
                </c:pt>
                <c:pt idx="1272">
                  <c:v>42394</c:v>
                </c:pt>
                <c:pt idx="1273">
                  <c:v>42394</c:v>
                </c:pt>
                <c:pt idx="1274">
                  <c:v>42394</c:v>
                </c:pt>
                <c:pt idx="1275">
                  <c:v>42394</c:v>
                </c:pt>
                <c:pt idx="1276">
                  <c:v>42394</c:v>
                </c:pt>
                <c:pt idx="1277">
                  <c:v>42394</c:v>
                </c:pt>
                <c:pt idx="1278">
                  <c:v>42394</c:v>
                </c:pt>
                <c:pt idx="1279">
                  <c:v>42394</c:v>
                </c:pt>
                <c:pt idx="1280">
                  <c:v>42395</c:v>
                </c:pt>
                <c:pt idx="1281">
                  <c:v>42395</c:v>
                </c:pt>
                <c:pt idx="1282">
                  <c:v>42395</c:v>
                </c:pt>
                <c:pt idx="1283">
                  <c:v>42395</c:v>
                </c:pt>
                <c:pt idx="1284">
                  <c:v>42395</c:v>
                </c:pt>
                <c:pt idx="1285">
                  <c:v>42395</c:v>
                </c:pt>
                <c:pt idx="1286">
                  <c:v>42395</c:v>
                </c:pt>
                <c:pt idx="1287">
                  <c:v>42395</c:v>
                </c:pt>
                <c:pt idx="1288">
                  <c:v>42396</c:v>
                </c:pt>
                <c:pt idx="1289">
                  <c:v>42396</c:v>
                </c:pt>
                <c:pt idx="1290">
                  <c:v>42396</c:v>
                </c:pt>
                <c:pt idx="1291">
                  <c:v>42396</c:v>
                </c:pt>
                <c:pt idx="1292">
                  <c:v>42396</c:v>
                </c:pt>
                <c:pt idx="1293">
                  <c:v>42396</c:v>
                </c:pt>
                <c:pt idx="1294">
                  <c:v>42396</c:v>
                </c:pt>
                <c:pt idx="1295">
                  <c:v>42396</c:v>
                </c:pt>
                <c:pt idx="1296">
                  <c:v>42397</c:v>
                </c:pt>
                <c:pt idx="1297">
                  <c:v>42397</c:v>
                </c:pt>
                <c:pt idx="1298">
                  <c:v>42397</c:v>
                </c:pt>
                <c:pt idx="1299">
                  <c:v>42397</c:v>
                </c:pt>
                <c:pt idx="1300">
                  <c:v>42397</c:v>
                </c:pt>
                <c:pt idx="1301">
                  <c:v>42397</c:v>
                </c:pt>
                <c:pt idx="1302">
                  <c:v>42397</c:v>
                </c:pt>
                <c:pt idx="1303">
                  <c:v>42397</c:v>
                </c:pt>
                <c:pt idx="1304">
                  <c:v>42398</c:v>
                </c:pt>
                <c:pt idx="1305">
                  <c:v>42398</c:v>
                </c:pt>
                <c:pt idx="1306">
                  <c:v>42398</c:v>
                </c:pt>
                <c:pt idx="1307">
                  <c:v>42398</c:v>
                </c:pt>
                <c:pt idx="1308">
                  <c:v>42398</c:v>
                </c:pt>
                <c:pt idx="1309">
                  <c:v>42398</c:v>
                </c:pt>
                <c:pt idx="1310">
                  <c:v>42398</c:v>
                </c:pt>
                <c:pt idx="1311">
                  <c:v>42398</c:v>
                </c:pt>
                <c:pt idx="1312">
                  <c:v>42399</c:v>
                </c:pt>
                <c:pt idx="1313">
                  <c:v>42399</c:v>
                </c:pt>
                <c:pt idx="1314">
                  <c:v>42399</c:v>
                </c:pt>
                <c:pt idx="1315">
                  <c:v>42399</c:v>
                </c:pt>
                <c:pt idx="1316">
                  <c:v>42399</c:v>
                </c:pt>
                <c:pt idx="1317">
                  <c:v>42399</c:v>
                </c:pt>
                <c:pt idx="1318">
                  <c:v>42399</c:v>
                </c:pt>
                <c:pt idx="1319">
                  <c:v>42399</c:v>
                </c:pt>
                <c:pt idx="1320">
                  <c:v>42400</c:v>
                </c:pt>
                <c:pt idx="1321">
                  <c:v>42400</c:v>
                </c:pt>
                <c:pt idx="1322">
                  <c:v>42400</c:v>
                </c:pt>
                <c:pt idx="1323">
                  <c:v>42400</c:v>
                </c:pt>
                <c:pt idx="1324">
                  <c:v>42400</c:v>
                </c:pt>
                <c:pt idx="1325">
                  <c:v>42400</c:v>
                </c:pt>
                <c:pt idx="1326">
                  <c:v>42400</c:v>
                </c:pt>
                <c:pt idx="1327">
                  <c:v>42400</c:v>
                </c:pt>
                <c:pt idx="1328">
                  <c:v>42401</c:v>
                </c:pt>
                <c:pt idx="1329">
                  <c:v>42401</c:v>
                </c:pt>
                <c:pt idx="1330">
                  <c:v>42401</c:v>
                </c:pt>
                <c:pt idx="1331">
                  <c:v>42401</c:v>
                </c:pt>
                <c:pt idx="1332">
                  <c:v>42401</c:v>
                </c:pt>
                <c:pt idx="1333">
                  <c:v>42401</c:v>
                </c:pt>
                <c:pt idx="1334">
                  <c:v>42401</c:v>
                </c:pt>
                <c:pt idx="1335">
                  <c:v>42401</c:v>
                </c:pt>
                <c:pt idx="1336">
                  <c:v>42402</c:v>
                </c:pt>
                <c:pt idx="1337">
                  <c:v>42402</c:v>
                </c:pt>
                <c:pt idx="1338">
                  <c:v>42402</c:v>
                </c:pt>
                <c:pt idx="1339">
                  <c:v>42402</c:v>
                </c:pt>
                <c:pt idx="1340">
                  <c:v>42402</c:v>
                </c:pt>
                <c:pt idx="1341">
                  <c:v>42402</c:v>
                </c:pt>
                <c:pt idx="1342">
                  <c:v>42402</c:v>
                </c:pt>
                <c:pt idx="1343">
                  <c:v>42402</c:v>
                </c:pt>
                <c:pt idx="1344">
                  <c:v>42403</c:v>
                </c:pt>
                <c:pt idx="1345">
                  <c:v>42403</c:v>
                </c:pt>
                <c:pt idx="1346">
                  <c:v>42403</c:v>
                </c:pt>
                <c:pt idx="1347">
                  <c:v>42403</c:v>
                </c:pt>
                <c:pt idx="1348">
                  <c:v>42403</c:v>
                </c:pt>
                <c:pt idx="1349">
                  <c:v>42403</c:v>
                </c:pt>
                <c:pt idx="1350">
                  <c:v>42403</c:v>
                </c:pt>
                <c:pt idx="1351">
                  <c:v>42403</c:v>
                </c:pt>
                <c:pt idx="1352">
                  <c:v>42404</c:v>
                </c:pt>
                <c:pt idx="1353">
                  <c:v>42404</c:v>
                </c:pt>
                <c:pt idx="1354">
                  <c:v>42404</c:v>
                </c:pt>
                <c:pt idx="1355">
                  <c:v>42404</c:v>
                </c:pt>
                <c:pt idx="1356">
                  <c:v>42404</c:v>
                </c:pt>
                <c:pt idx="1357">
                  <c:v>42404</c:v>
                </c:pt>
                <c:pt idx="1358">
                  <c:v>42404</c:v>
                </c:pt>
                <c:pt idx="1359">
                  <c:v>42404</c:v>
                </c:pt>
                <c:pt idx="1360">
                  <c:v>42405</c:v>
                </c:pt>
                <c:pt idx="1361">
                  <c:v>42405</c:v>
                </c:pt>
                <c:pt idx="1362">
                  <c:v>42405</c:v>
                </c:pt>
                <c:pt idx="1363">
                  <c:v>42405</c:v>
                </c:pt>
                <c:pt idx="1364">
                  <c:v>42405</c:v>
                </c:pt>
                <c:pt idx="1365">
                  <c:v>42405</c:v>
                </c:pt>
                <c:pt idx="1366">
                  <c:v>42405</c:v>
                </c:pt>
                <c:pt idx="1367">
                  <c:v>42405</c:v>
                </c:pt>
                <c:pt idx="1368">
                  <c:v>42406</c:v>
                </c:pt>
                <c:pt idx="1369">
                  <c:v>42406</c:v>
                </c:pt>
                <c:pt idx="1370">
                  <c:v>42406</c:v>
                </c:pt>
                <c:pt idx="1371">
                  <c:v>42406</c:v>
                </c:pt>
                <c:pt idx="1372">
                  <c:v>42406</c:v>
                </c:pt>
                <c:pt idx="1373">
                  <c:v>42406</c:v>
                </c:pt>
                <c:pt idx="1374">
                  <c:v>42406</c:v>
                </c:pt>
                <c:pt idx="1375">
                  <c:v>42406</c:v>
                </c:pt>
                <c:pt idx="1376">
                  <c:v>42407</c:v>
                </c:pt>
                <c:pt idx="1377">
                  <c:v>42407</c:v>
                </c:pt>
                <c:pt idx="1378">
                  <c:v>42407</c:v>
                </c:pt>
                <c:pt idx="1379">
                  <c:v>42407</c:v>
                </c:pt>
                <c:pt idx="1380">
                  <c:v>42407</c:v>
                </c:pt>
                <c:pt idx="1381">
                  <c:v>42407</c:v>
                </c:pt>
                <c:pt idx="1382">
                  <c:v>42407</c:v>
                </c:pt>
                <c:pt idx="1383">
                  <c:v>42407</c:v>
                </c:pt>
                <c:pt idx="1384">
                  <c:v>42408</c:v>
                </c:pt>
                <c:pt idx="1385">
                  <c:v>42408</c:v>
                </c:pt>
                <c:pt idx="1386">
                  <c:v>42408</c:v>
                </c:pt>
                <c:pt idx="1387">
                  <c:v>42408</c:v>
                </c:pt>
                <c:pt idx="1388">
                  <c:v>42408</c:v>
                </c:pt>
                <c:pt idx="1389">
                  <c:v>42408</c:v>
                </c:pt>
                <c:pt idx="1390">
                  <c:v>42408</c:v>
                </c:pt>
                <c:pt idx="1391">
                  <c:v>42408</c:v>
                </c:pt>
                <c:pt idx="1392">
                  <c:v>42409</c:v>
                </c:pt>
                <c:pt idx="1393">
                  <c:v>42409</c:v>
                </c:pt>
                <c:pt idx="1394">
                  <c:v>42409</c:v>
                </c:pt>
                <c:pt idx="1395">
                  <c:v>42409</c:v>
                </c:pt>
                <c:pt idx="1396">
                  <c:v>42409</c:v>
                </c:pt>
                <c:pt idx="1397">
                  <c:v>42409</c:v>
                </c:pt>
                <c:pt idx="1398">
                  <c:v>42409</c:v>
                </c:pt>
                <c:pt idx="1399">
                  <c:v>42409</c:v>
                </c:pt>
                <c:pt idx="1400">
                  <c:v>42410</c:v>
                </c:pt>
                <c:pt idx="1401">
                  <c:v>42410</c:v>
                </c:pt>
                <c:pt idx="1402">
                  <c:v>42410</c:v>
                </c:pt>
                <c:pt idx="1403">
                  <c:v>42410</c:v>
                </c:pt>
                <c:pt idx="1404">
                  <c:v>42410</c:v>
                </c:pt>
                <c:pt idx="1405">
                  <c:v>42410</c:v>
                </c:pt>
                <c:pt idx="1406">
                  <c:v>42410</c:v>
                </c:pt>
                <c:pt idx="1407">
                  <c:v>42410</c:v>
                </c:pt>
                <c:pt idx="1408">
                  <c:v>42411</c:v>
                </c:pt>
                <c:pt idx="1409">
                  <c:v>42411</c:v>
                </c:pt>
                <c:pt idx="1410">
                  <c:v>42411</c:v>
                </c:pt>
                <c:pt idx="1411">
                  <c:v>42411</c:v>
                </c:pt>
                <c:pt idx="1412">
                  <c:v>42411</c:v>
                </c:pt>
                <c:pt idx="1413">
                  <c:v>42411</c:v>
                </c:pt>
                <c:pt idx="1414">
                  <c:v>42411</c:v>
                </c:pt>
                <c:pt idx="1415">
                  <c:v>42411</c:v>
                </c:pt>
                <c:pt idx="1416">
                  <c:v>42412</c:v>
                </c:pt>
                <c:pt idx="1417">
                  <c:v>42412</c:v>
                </c:pt>
                <c:pt idx="1418">
                  <c:v>42412</c:v>
                </c:pt>
                <c:pt idx="1419">
                  <c:v>42412</c:v>
                </c:pt>
                <c:pt idx="1420">
                  <c:v>42412</c:v>
                </c:pt>
                <c:pt idx="1421">
                  <c:v>42412</c:v>
                </c:pt>
                <c:pt idx="1422">
                  <c:v>42412</c:v>
                </c:pt>
                <c:pt idx="1423">
                  <c:v>42412</c:v>
                </c:pt>
                <c:pt idx="1424">
                  <c:v>42413</c:v>
                </c:pt>
                <c:pt idx="1425">
                  <c:v>42413</c:v>
                </c:pt>
                <c:pt idx="1426">
                  <c:v>42413</c:v>
                </c:pt>
                <c:pt idx="1427">
                  <c:v>42413</c:v>
                </c:pt>
                <c:pt idx="1428">
                  <c:v>42413</c:v>
                </c:pt>
                <c:pt idx="1429">
                  <c:v>42413</c:v>
                </c:pt>
                <c:pt idx="1430">
                  <c:v>42413</c:v>
                </c:pt>
                <c:pt idx="1431">
                  <c:v>42413</c:v>
                </c:pt>
                <c:pt idx="1432">
                  <c:v>42414</c:v>
                </c:pt>
                <c:pt idx="1433">
                  <c:v>42414</c:v>
                </c:pt>
                <c:pt idx="1434">
                  <c:v>42414</c:v>
                </c:pt>
                <c:pt idx="1435">
                  <c:v>42414</c:v>
                </c:pt>
                <c:pt idx="1436">
                  <c:v>42414</c:v>
                </c:pt>
                <c:pt idx="1437">
                  <c:v>42414</c:v>
                </c:pt>
                <c:pt idx="1438">
                  <c:v>42414</c:v>
                </c:pt>
                <c:pt idx="1439">
                  <c:v>42414</c:v>
                </c:pt>
                <c:pt idx="1440">
                  <c:v>42415</c:v>
                </c:pt>
                <c:pt idx="1441">
                  <c:v>42415</c:v>
                </c:pt>
                <c:pt idx="1442">
                  <c:v>42415</c:v>
                </c:pt>
                <c:pt idx="1443">
                  <c:v>42415</c:v>
                </c:pt>
                <c:pt idx="1444">
                  <c:v>42415</c:v>
                </c:pt>
                <c:pt idx="1445">
                  <c:v>42415</c:v>
                </c:pt>
                <c:pt idx="1446">
                  <c:v>42415</c:v>
                </c:pt>
                <c:pt idx="1447">
                  <c:v>42415</c:v>
                </c:pt>
                <c:pt idx="1448">
                  <c:v>42416</c:v>
                </c:pt>
                <c:pt idx="1449">
                  <c:v>42416</c:v>
                </c:pt>
                <c:pt idx="1450">
                  <c:v>42416</c:v>
                </c:pt>
                <c:pt idx="1451">
                  <c:v>42416</c:v>
                </c:pt>
                <c:pt idx="1452">
                  <c:v>42416</c:v>
                </c:pt>
                <c:pt idx="1453">
                  <c:v>42416</c:v>
                </c:pt>
                <c:pt idx="1454">
                  <c:v>42416</c:v>
                </c:pt>
                <c:pt idx="1455">
                  <c:v>42416</c:v>
                </c:pt>
                <c:pt idx="1456">
                  <c:v>42417</c:v>
                </c:pt>
                <c:pt idx="1457">
                  <c:v>42417</c:v>
                </c:pt>
                <c:pt idx="1458">
                  <c:v>42417</c:v>
                </c:pt>
                <c:pt idx="1459">
                  <c:v>42417</c:v>
                </c:pt>
                <c:pt idx="1460">
                  <c:v>42417</c:v>
                </c:pt>
                <c:pt idx="1461">
                  <c:v>42417</c:v>
                </c:pt>
                <c:pt idx="1462">
                  <c:v>42417</c:v>
                </c:pt>
                <c:pt idx="1463">
                  <c:v>42417</c:v>
                </c:pt>
                <c:pt idx="1464">
                  <c:v>42418</c:v>
                </c:pt>
                <c:pt idx="1465">
                  <c:v>42418</c:v>
                </c:pt>
                <c:pt idx="1466">
                  <c:v>42418</c:v>
                </c:pt>
                <c:pt idx="1467">
                  <c:v>42418</c:v>
                </c:pt>
                <c:pt idx="1468">
                  <c:v>42418</c:v>
                </c:pt>
                <c:pt idx="1469">
                  <c:v>42418</c:v>
                </c:pt>
                <c:pt idx="1470">
                  <c:v>42418</c:v>
                </c:pt>
                <c:pt idx="1471">
                  <c:v>42418</c:v>
                </c:pt>
                <c:pt idx="1472">
                  <c:v>42419</c:v>
                </c:pt>
                <c:pt idx="1473">
                  <c:v>42419</c:v>
                </c:pt>
                <c:pt idx="1474">
                  <c:v>42419</c:v>
                </c:pt>
                <c:pt idx="1475">
                  <c:v>42419</c:v>
                </c:pt>
                <c:pt idx="1476">
                  <c:v>42419</c:v>
                </c:pt>
                <c:pt idx="1477">
                  <c:v>42419</c:v>
                </c:pt>
                <c:pt idx="1478">
                  <c:v>42419</c:v>
                </c:pt>
                <c:pt idx="1479">
                  <c:v>42419</c:v>
                </c:pt>
                <c:pt idx="1480">
                  <c:v>42420</c:v>
                </c:pt>
                <c:pt idx="1481">
                  <c:v>42420</c:v>
                </c:pt>
                <c:pt idx="1482">
                  <c:v>42420</c:v>
                </c:pt>
                <c:pt idx="1483">
                  <c:v>42420</c:v>
                </c:pt>
                <c:pt idx="1484">
                  <c:v>42420</c:v>
                </c:pt>
                <c:pt idx="1485">
                  <c:v>42420</c:v>
                </c:pt>
                <c:pt idx="1486">
                  <c:v>42420</c:v>
                </c:pt>
                <c:pt idx="1487">
                  <c:v>42420</c:v>
                </c:pt>
                <c:pt idx="1488">
                  <c:v>42421</c:v>
                </c:pt>
                <c:pt idx="1489">
                  <c:v>42421</c:v>
                </c:pt>
                <c:pt idx="1490">
                  <c:v>42421</c:v>
                </c:pt>
                <c:pt idx="1491">
                  <c:v>42421</c:v>
                </c:pt>
                <c:pt idx="1492">
                  <c:v>42421</c:v>
                </c:pt>
                <c:pt idx="1493">
                  <c:v>42421</c:v>
                </c:pt>
                <c:pt idx="1494">
                  <c:v>42421</c:v>
                </c:pt>
                <c:pt idx="1495">
                  <c:v>42421</c:v>
                </c:pt>
                <c:pt idx="1496">
                  <c:v>42422</c:v>
                </c:pt>
                <c:pt idx="1497">
                  <c:v>42422</c:v>
                </c:pt>
                <c:pt idx="1498">
                  <c:v>42422</c:v>
                </c:pt>
                <c:pt idx="1499">
                  <c:v>42422</c:v>
                </c:pt>
                <c:pt idx="1500">
                  <c:v>42422</c:v>
                </c:pt>
                <c:pt idx="1501">
                  <c:v>42422</c:v>
                </c:pt>
                <c:pt idx="1502">
                  <c:v>42422</c:v>
                </c:pt>
                <c:pt idx="1503">
                  <c:v>42422</c:v>
                </c:pt>
                <c:pt idx="1504">
                  <c:v>42423</c:v>
                </c:pt>
                <c:pt idx="1505">
                  <c:v>42423</c:v>
                </c:pt>
                <c:pt idx="1506">
                  <c:v>42423</c:v>
                </c:pt>
                <c:pt idx="1507">
                  <c:v>42423</c:v>
                </c:pt>
                <c:pt idx="1508">
                  <c:v>42423</c:v>
                </c:pt>
                <c:pt idx="1509">
                  <c:v>42423</c:v>
                </c:pt>
                <c:pt idx="1510">
                  <c:v>42423</c:v>
                </c:pt>
                <c:pt idx="1511">
                  <c:v>42423</c:v>
                </c:pt>
                <c:pt idx="1512">
                  <c:v>42424</c:v>
                </c:pt>
                <c:pt idx="1513">
                  <c:v>42424</c:v>
                </c:pt>
                <c:pt idx="1514">
                  <c:v>42424</c:v>
                </c:pt>
                <c:pt idx="1515">
                  <c:v>42424</c:v>
                </c:pt>
                <c:pt idx="1516">
                  <c:v>42424</c:v>
                </c:pt>
                <c:pt idx="1517">
                  <c:v>42424</c:v>
                </c:pt>
                <c:pt idx="1518">
                  <c:v>42424</c:v>
                </c:pt>
                <c:pt idx="1519">
                  <c:v>42424</c:v>
                </c:pt>
                <c:pt idx="1520">
                  <c:v>42425</c:v>
                </c:pt>
                <c:pt idx="1521">
                  <c:v>42425</c:v>
                </c:pt>
                <c:pt idx="1522">
                  <c:v>42425</c:v>
                </c:pt>
                <c:pt idx="1523">
                  <c:v>42425</c:v>
                </c:pt>
                <c:pt idx="1524">
                  <c:v>42425</c:v>
                </c:pt>
                <c:pt idx="1525">
                  <c:v>42425</c:v>
                </c:pt>
                <c:pt idx="1526">
                  <c:v>42425</c:v>
                </c:pt>
                <c:pt idx="1527">
                  <c:v>42425</c:v>
                </c:pt>
                <c:pt idx="1528">
                  <c:v>42426</c:v>
                </c:pt>
                <c:pt idx="1529">
                  <c:v>42426</c:v>
                </c:pt>
                <c:pt idx="1530">
                  <c:v>42426</c:v>
                </c:pt>
                <c:pt idx="1531">
                  <c:v>42426</c:v>
                </c:pt>
                <c:pt idx="1532">
                  <c:v>42426</c:v>
                </c:pt>
                <c:pt idx="1533">
                  <c:v>42426</c:v>
                </c:pt>
                <c:pt idx="1534">
                  <c:v>42426</c:v>
                </c:pt>
                <c:pt idx="1535">
                  <c:v>42426</c:v>
                </c:pt>
                <c:pt idx="1536">
                  <c:v>42427</c:v>
                </c:pt>
                <c:pt idx="1537">
                  <c:v>42427</c:v>
                </c:pt>
                <c:pt idx="1538">
                  <c:v>42427</c:v>
                </c:pt>
                <c:pt idx="1539">
                  <c:v>42427</c:v>
                </c:pt>
                <c:pt idx="1540">
                  <c:v>42427</c:v>
                </c:pt>
                <c:pt idx="1541">
                  <c:v>42427</c:v>
                </c:pt>
                <c:pt idx="1542">
                  <c:v>42427</c:v>
                </c:pt>
                <c:pt idx="1543">
                  <c:v>42427</c:v>
                </c:pt>
                <c:pt idx="1544">
                  <c:v>42428</c:v>
                </c:pt>
                <c:pt idx="1545">
                  <c:v>42428</c:v>
                </c:pt>
                <c:pt idx="1546">
                  <c:v>42428</c:v>
                </c:pt>
                <c:pt idx="1547">
                  <c:v>42428</c:v>
                </c:pt>
                <c:pt idx="1548">
                  <c:v>42428</c:v>
                </c:pt>
                <c:pt idx="1549">
                  <c:v>42428</c:v>
                </c:pt>
                <c:pt idx="1550">
                  <c:v>42428</c:v>
                </c:pt>
                <c:pt idx="1551">
                  <c:v>42428</c:v>
                </c:pt>
                <c:pt idx="1552">
                  <c:v>42429</c:v>
                </c:pt>
                <c:pt idx="1553">
                  <c:v>42429</c:v>
                </c:pt>
                <c:pt idx="1554">
                  <c:v>42429</c:v>
                </c:pt>
                <c:pt idx="1555">
                  <c:v>42429</c:v>
                </c:pt>
                <c:pt idx="1556">
                  <c:v>42429</c:v>
                </c:pt>
                <c:pt idx="1557">
                  <c:v>42429</c:v>
                </c:pt>
                <c:pt idx="1558">
                  <c:v>42429</c:v>
                </c:pt>
                <c:pt idx="1559">
                  <c:v>42429</c:v>
                </c:pt>
                <c:pt idx="1560">
                  <c:v>42430</c:v>
                </c:pt>
                <c:pt idx="1561">
                  <c:v>42430</c:v>
                </c:pt>
                <c:pt idx="1562">
                  <c:v>42430</c:v>
                </c:pt>
                <c:pt idx="1563">
                  <c:v>42430</c:v>
                </c:pt>
                <c:pt idx="1564">
                  <c:v>42430</c:v>
                </c:pt>
                <c:pt idx="1565">
                  <c:v>42430</c:v>
                </c:pt>
                <c:pt idx="1566">
                  <c:v>42430</c:v>
                </c:pt>
                <c:pt idx="1567">
                  <c:v>42430</c:v>
                </c:pt>
                <c:pt idx="1568">
                  <c:v>42431</c:v>
                </c:pt>
                <c:pt idx="1569">
                  <c:v>42431</c:v>
                </c:pt>
                <c:pt idx="1570">
                  <c:v>42431</c:v>
                </c:pt>
                <c:pt idx="1571">
                  <c:v>42431</c:v>
                </c:pt>
                <c:pt idx="1572">
                  <c:v>42431</c:v>
                </c:pt>
                <c:pt idx="1573">
                  <c:v>42431</c:v>
                </c:pt>
                <c:pt idx="1574">
                  <c:v>42431</c:v>
                </c:pt>
                <c:pt idx="1575">
                  <c:v>42431</c:v>
                </c:pt>
                <c:pt idx="1576">
                  <c:v>42432</c:v>
                </c:pt>
                <c:pt idx="1577">
                  <c:v>42432</c:v>
                </c:pt>
                <c:pt idx="1578">
                  <c:v>42432</c:v>
                </c:pt>
                <c:pt idx="1579">
                  <c:v>42432</c:v>
                </c:pt>
                <c:pt idx="1580">
                  <c:v>42432</c:v>
                </c:pt>
                <c:pt idx="1581">
                  <c:v>42432</c:v>
                </c:pt>
                <c:pt idx="1582">
                  <c:v>42432</c:v>
                </c:pt>
                <c:pt idx="1583">
                  <c:v>42432</c:v>
                </c:pt>
                <c:pt idx="1584">
                  <c:v>42433</c:v>
                </c:pt>
                <c:pt idx="1585">
                  <c:v>42433</c:v>
                </c:pt>
                <c:pt idx="1586">
                  <c:v>42433</c:v>
                </c:pt>
                <c:pt idx="1587">
                  <c:v>42433</c:v>
                </c:pt>
                <c:pt idx="1588">
                  <c:v>42433</c:v>
                </c:pt>
                <c:pt idx="1589">
                  <c:v>42433</c:v>
                </c:pt>
                <c:pt idx="1590">
                  <c:v>42433</c:v>
                </c:pt>
                <c:pt idx="1591">
                  <c:v>42433</c:v>
                </c:pt>
                <c:pt idx="1592">
                  <c:v>42434</c:v>
                </c:pt>
                <c:pt idx="1593">
                  <c:v>42434</c:v>
                </c:pt>
                <c:pt idx="1594">
                  <c:v>42434</c:v>
                </c:pt>
                <c:pt idx="1595">
                  <c:v>42434</c:v>
                </c:pt>
                <c:pt idx="1596">
                  <c:v>42434</c:v>
                </c:pt>
                <c:pt idx="1597">
                  <c:v>42434</c:v>
                </c:pt>
                <c:pt idx="1598">
                  <c:v>42434</c:v>
                </c:pt>
                <c:pt idx="1599">
                  <c:v>42434</c:v>
                </c:pt>
                <c:pt idx="1600">
                  <c:v>42435</c:v>
                </c:pt>
                <c:pt idx="1601">
                  <c:v>42435</c:v>
                </c:pt>
                <c:pt idx="1602">
                  <c:v>42435</c:v>
                </c:pt>
                <c:pt idx="1603">
                  <c:v>42435</c:v>
                </c:pt>
                <c:pt idx="1604">
                  <c:v>42435</c:v>
                </c:pt>
                <c:pt idx="1605">
                  <c:v>42435</c:v>
                </c:pt>
                <c:pt idx="1606">
                  <c:v>42435</c:v>
                </c:pt>
                <c:pt idx="1607">
                  <c:v>42435</c:v>
                </c:pt>
                <c:pt idx="1608">
                  <c:v>42436</c:v>
                </c:pt>
                <c:pt idx="1609">
                  <c:v>42436</c:v>
                </c:pt>
                <c:pt idx="1610">
                  <c:v>42436</c:v>
                </c:pt>
                <c:pt idx="1611">
                  <c:v>42436</c:v>
                </c:pt>
                <c:pt idx="1612">
                  <c:v>42436</c:v>
                </c:pt>
                <c:pt idx="1613">
                  <c:v>42436</c:v>
                </c:pt>
                <c:pt idx="1614">
                  <c:v>42436</c:v>
                </c:pt>
                <c:pt idx="1615">
                  <c:v>42436</c:v>
                </c:pt>
                <c:pt idx="1616">
                  <c:v>42437</c:v>
                </c:pt>
                <c:pt idx="1617">
                  <c:v>42437</c:v>
                </c:pt>
                <c:pt idx="1618">
                  <c:v>42437</c:v>
                </c:pt>
                <c:pt idx="1619">
                  <c:v>42437</c:v>
                </c:pt>
                <c:pt idx="1620">
                  <c:v>42437</c:v>
                </c:pt>
                <c:pt idx="1621">
                  <c:v>42437</c:v>
                </c:pt>
                <c:pt idx="1622">
                  <c:v>42437</c:v>
                </c:pt>
                <c:pt idx="1623">
                  <c:v>42437</c:v>
                </c:pt>
                <c:pt idx="1624">
                  <c:v>42438</c:v>
                </c:pt>
                <c:pt idx="1625">
                  <c:v>42438</c:v>
                </c:pt>
                <c:pt idx="1626">
                  <c:v>42438</c:v>
                </c:pt>
                <c:pt idx="1627">
                  <c:v>42438</c:v>
                </c:pt>
                <c:pt idx="1628">
                  <c:v>42438</c:v>
                </c:pt>
                <c:pt idx="1629">
                  <c:v>42438</c:v>
                </c:pt>
                <c:pt idx="1630">
                  <c:v>42438</c:v>
                </c:pt>
                <c:pt idx="1631">
                  <c:v>42438</c:v>
                </c:pt>
                <c:pt idx="1632">
                  <c:v>42439</c:v>
                </c:pt>
                <c:pt idx="1633">
                  <c:v>42439</c:v>
                </c:pt>
                <c:pt idx="1634">
                  <c:v>42439</c:v>
                </c:pt>
                <c:pt idx="1635">
                  <c:v>42439</c:v>
                </c:pt>
                <c:pt idx="1636">
                  <c:v>42439</c:v>
                </c:pt>
                <c:pt idx="1637">
                  <c:v>42439</c:v>
                </c:pt>
                <c:pt idx="1638">
                  <c:v>42439</c:v>
                </c:pt>
                <c:pt idx="1639">
                  <c:v>42439</c:v>
                </c:pt>
                <c:pt idx="1640">
                  <c:v>42440</c:v>
                </c:pt>
                <c:pt idx="1641">
                  <c:v>42440</c:v>
                </c:pt>
                <c:pt idx="1642">
                  <c:v>42440</c:v>
                </c:pt>
                <c:pt idx="1643">
                  <c:v>42440</c:v>
                </c:pt>
                <c:pt idx="1644">
                  <c:v>42440</c:v>
                </c:pt>
                <c:pt idx="1645">
                  <c:v>42440</c:v>
                </c:pt>
                <c:pt idx="1646">
                  <c:v>42440</c:v>
                </c:pt>
                <c:pt idx="1647">
                  <c:v>42440</c:v>
                </c:pt>
                <c:pt idx="1648">
                  <c:v>42441</c:v>
                </c:pt>
                <c:pt idx="1649">
                  <c:v>42441</c:v>
                </c:pt>
                <c:pt idx="1650">
                  <c:v>42441</c:v>
                </c:pt>
                <c:pt idx="1651">
                  <c:v>42441</c:v>
                </c:pt>
                <c:pt idx="1652">
                  <c:v>42441</c:v>
                </c:pt>
                <c:pt idx="1653">
                  <c:v>42441</c:v>
                </c:pt>
                <c:pt idx="1654">
                  <c:v>42441</c:v>
                </c:pt>
                <c:pt idx="1655">
                  <c:v>42441</c:v>
                </c:pt>
                <c:pt idx="1656">
                  <c:v>42442</c:v>
                </c:pt>
                <c:pt idx="1657">
                  <c:v>42442</c:v>
                </c:pt>
                <c:pt idx="1658">
                  <c:v>42442</c:v>
                </c:pt>
                <c:pt idx="1659">
                  <c:v>42442</c:v>
                </c:pt>
                <c:pt idx="1660">
                  <c:v>42442</c:v>
                </c:pt>
                <c:pt idx="1661">
                  <c:v>42442</c:v>
                </c:pt>
                <c:pt idx="1662">
                  <c:v>42442</c:v>
                </c:pt>
                <c:pt idx="1663">
                  <c:v>42442</c:v>
                </c:pt>
                <c:pt idx="1664">
                  <c:v>42443</c:v>
                </c:pt>
                <c:pt idx="1665">
                  <c:v>42443</c:v>
                </c:pt>
                <c:pt idx="1666">
                  <c:v>42443</c:v>
                </c:pt>
                <c:pt idx="1667">
                  <c:v>42443</c:v>
                </c:pt>
                <c:pt idx="1668">
                  <c:v>42443</c:v>
                </c:pt>
                <c:pt idx="1669">
                  <c:v>42443</c:v>
                </c:pt>
                <c:pt idx="1670">
                  <c:v>42443</c:v>
                </c:pt>
                <c:pt idx="1671">
                  <c:v>42443</c:v>
                </c:pt>
                <c:pt idx="1672">
                  <c:v>42444</c:v>
                </c:pt>
                <c:pt idx="1673">
                  <c:v>42444</c:v>
                </c:pt>
                <c:pt idx="1674">
                  <c:v>42444</c:v>
                </c:pt>
                <c:pt idx="1675">
                  <c:v>42444</c:v>
                </c:pt>
                <c:pt idx="1676">
                  <c:v>42444</c:v>
                </c:pt>
                <c:pt idx="1677">
                  <c:v>42444</c:v>
                </c:pt>
                <c:pt idx="1678">
                  <c:v>42444</c:v>
                </c:pt>
                <c:pt idx="1679">
                  <c:v>42444</c:v>
                </c:pt>
                <c:pt idx="1680">
                  <c:v>42445</c:v>
                </c:pt>
                <c:pt idx="1681">
                  <c:v>42445</c:v>
                </c:pt>
                <c:pt idx="1682">
                  <c:v>42445</c:v>
                </c:pt>
                <c:pt idx="1683">
                  <c:v>42445</c:v>
                </c:pt>
                <c:pt idx="1684">
                  <c:v>42445</c:v>
                </c:pt>
                <c:pt idx="1685">
                  <c:v>42445</c:v>
                </c:pt>
                <c:pt idx="1686">
                  <c:v>42445</c:v>
                </c:pt>
                <c:pt idx="1687">
                  <c:v>42445</c:v>
                </c:pt>
                <c:pt idx="1688">
                  <c:v>42446</c:v>
                </c:pt>
                <c:pt idx="1689">
                  <c:v>42446</c:v>
                </c:pt>
                <c:pt idx="1690">
                  <c:v>42446</c:v>
                </c:pt>
                <c:pt idx="1691">
                  <c:v>42446</c:v>
                </c:pt>
                <c:pt idx="1692">
                  <c:v>42446</c:v>
                </c:pt>
                <c:pt idx="1693">
                  <c:v>42446</c:v>
                </c:pt>
                <c:pt idx="1694">
                  <c:v>42446</c:v>
                </c:pt>
                <c:pt idx="1695">
                  <c:v>42446</c:v>
                </c:pt>
                <c:pt idx="1696">
                  <c:v>42447</c:v>
                </c:pt>
                <c:pt idx="1697">
                  <c:v>42447</c:v>
                </c:pt>
                <c:pt idx="1698">
                  <c:v>42447</c:v>
                </c:pt>
                <c:pt idx="1699">
                  <c:v>42447</c:v>
                </c:pt>
                <c:pt idx="1700">
                  <c:v>42447</c:v>
                </c:pt>
                <c:pt idx="1701">
                  <c:v>42447</c:v>
                </c:pt>
                <c:pt idx="1702">
                  <c:v>42447</c:v>
                </c:pt>
                <c:pt idx="1703">
                  <c:v>42447</c:v>
                </c:pt>
                <c:pt idx="1704">
                  <c:v>42448</c:v>
                </c:pt>
                <c:pt idx="1705">
                  <c:v>42448</c:v>
                </c:pt>
                <c:pt idx="1706">
                  <c:v>42448</c:v>
                </c:pt>
                <c:pt idx="1707">
                  <c:v>42448</c:v>
                </c:pt>
                <c:pt idx="1708">
                  <c:v>42448</c:v>
                </c:pt>
                <c:pt idx="1709">
                  <c:v>42448</c:v>
                </c:pt>
                <c:pt idx="1710">
                  <c:v>42448</c:v>
                </c:pt>
                <c:pt idx="1711">
                  <c:v>42448</c:v>
                </c:pt>
                <c:pt idx="1712">
                  <c:v>42449</c:v>
                </c:pt>
                <c:pt idx="1713">
                  <c:v>42449</c:v>
                </c:pt>
                <c:pt idx="1714">
                  <c:v>42449</c:v>
                </c:pt>
                <c:pt idx="1715">
                  <c:v>42449</c:v>
                </c:pt>
                <c:pt idx="1716">
                  <c:v>42449</c:v>
                </c:pt>
                <c:pt idx="1717">
                  <c:v>42449</c:v>
                </c:pt>
                <c:pt idx="1718">
                  <c:v>42449</c:v>
                </c:pt>
                <c:pt idx="1719">
                  <c:v>42449</c:v>
                </c:pt>
                <c:pt idx="1720">
                  <c:v>42450</c:v>
                </c:pt>
                <c:pt idx="1721">
                  <c:v>42450</c:v>
                </c:pt>
                <c:pt idx="1722">
                  <c:v>42450</c:v>
                </c:pt>
                <c:pt idx="1723">
                  <c:v>42450</c:v>
                </c:pt>
                <c:pt idx="1724">
                  <c:v>42450</c:v>
                </c:pt>
                <c:pt idx="1725">
                  <c:v>42450</c:v>
                </c:pt>
                <c:pt idx="1726">
                  <c:v>42450</c:v>
                </c:pt>
                <c:pt idx="1727">
                  <c:v>42450</c:v>
                </c:pt>
                <c:pt idx="1728">
                  <c:v>42451</c:v>
                </c:pt>
                <c:pt idx="1729">
                  <c:v>42451</c:v>
                </c:pt>
                <c:pt idx="1730">
                  <c:v>42451</c:v>
                </c:pt>
                <c:pt idx="1731">
                  <c:v>42451</c:v>
                </c:pt>
                <c:pt idx="1732">
                  <c:v>42451</c:v>
                </c:pt>
                <c:pt idx="1733">
                  <c:v>42451</c:v>
                </c:pt>
                <c:pt idx="1734">
                  <c:v>42451</c:v>
                </c:pt>
                <c:pt idx="1735">
                  <c:v>42451</c:v>
                </c:pt>
                <c:pt idx="1736">
                  <c:v>42452</c:v>
                </c:pt>
                <c:pt idx="1737">
                  <c:v>42452</c:v>
                </c:pt>
                <c:pt idx="1738">
                  <c:v>42452</c:v>
                </c:pt>
                <c:pt idx="1739">
                  <c:v>42452</c:v>
                </c:pt>
                <c:pt idx="1740">
                  <c:v>42452</c:v>
                </c:pt>
                <c:pt idx="1741">
                  <c:v>42452</c:v>
                </c:pt>
                <c:pt idx="1742">
                  <c:v>42452</c:v>
                </c:pt>
                <c:pt idx="1743">
                  <c:v>42452</c:v>
                </c:pt>
                <c:pt idx="1744">
                  <c:v>42453</c:v>
                </c:pt>
                <c:pt idx="1745">
                  <c:v>42453</c:v>
                </c:pt>
                <c:pt idx="1746">
                  <c:v>42453</c:v>
                </c:pt>
                <c:pt idx="1747">
                  <c:v>42453</c:v>
                </c:pt>
                <c:pt idx="1748">
                  <c:v>42453</c:v>
                </c:pt>
                <c:pt idx="1749">
                  <c:v>42453</c:v>
                </c:pt>
                <c:pt idx="1750">
                  <c:v>42453</c:v>
                </c:pt>
                <c:pt idx="1751">
                  <c:v>42453</c:v>
                </c:pt>
                <c:pt idx="1752">
                  <c:v>42454</c:v>
                </c:pt>
                <c:pt idx="1753">
                  <c:v>42454</c:v>
                </c:pt>
                <c:pt idx="1754">
                  <c:v>42454</c:v>
                </c:pt>
                <c:pt idx="1755">
                  <c:v>42454</c:v>
                </c:pt>
                <c:pt idx="1756">
                  <c:v>42454</c:v>
                </c:pt>
                <c:pt idx="1757">
                  <c:v>42454</c:v>
                </c:pt>
                <c:pt idx="1758">
                  <c:v>42454</c:v>
                </c:pt>
                <c:pt idx="1759">
                  <c:v>42454</c:v>
                </c:pt>
                <c:pt idx="1760">
                  <c:v>42455</c:v>
                </c:pt>
                <c:pt idx="1761">
                  <c:v>42455</c:v>
                </c:pt>
                <c:pt idx="1762">
                  <c:v>42455</c:v>
                </c:pt>
                <c:pt idx="1763">
                  <c:v>42455</c:v>
                </c:pt>
                <c:pt idx="1764">
                  <c:v>42455</c:v>
                </c:pt>
                <c:pt idx="1765">
                  <c:v>42455</c:v>
                </c:pt>
                <c:pt idx="1766">
                  <c:v>42455</c:v>
                </c:pt>
                <c:pt idx="1767">
                  <c:v>42455</c:v>
                </c:pt>
                <c:pt idx="1768">
                  <c:v>42456</c:v>
                </c:pt>
                <c:pt idx="1769">
                  <c:v>42456</c:v>
                </c:pt>
                <c:pt idx="1770">
                  <c:v>42456</c:v>
                </c:pt>
                <c:pt idx="1771">
                  <c:v>42456</c:v>
                </c:pt>
                <c:pt idx="1772">
                  <c:v>42456</c:v>
                </c:pt>
                <c:pt idx="1773">
                  <c:v>42456</c:v>
                </c:pt>
                <c:pt idx="1774">
                  <c:v>42456</c:v>
                </c:pt>
                <c:pt idx="1775">
                  <c:v>42456</c:v>
                </c:pt>
                <c:pt idx="1776">
                  <c:v>42457</c:v>
                </c:pt>
                <c:pt idx="1777">
                  <c:v>42457</c:v>
                </c:pt>
                <c:pt idx="1778">
                  <c:v>42457</c:v>
                </c:pt>
                <c:pt idx="1779">
                  <c:v>42457</c:v>
                </c:pt>
                <c:pt idx="1780">
                  <c:v>42457</c:v>
                </c:pt>
                <c:pt idx="1781">
                  <c:v>42457</c:v>
                </c:pt>
                <c:pt idx="1782">
                  <c:v>42457</c:v>
                </c:pt>
                <c:pt idx="1783">
                  <c:v>42457</c:v>
                </c:pt>
                <c:pt idx="1784">
                  <c:v>42458</c:v>
                </c:pt>
                <c:pt idx="1785">
                  <c:v>42458</c:v>
                </c:pt>
                <c:pt idx="1786">
                  <c:v>42458</c:v>
                </c:pt>
                <c:pt idx="1787">
                  <c:v>42458</c:v>
                </c:pt>
                <c:pt idx="1788">
                  <c:v>42458</c:v>
                </c:pt>
                <c:pt idx="1789">
                  <c:v>42458</c:v>
                </c:pt>
                <c:pt idx="1790">
                  <c:v>42458</c:v>
                </c:pt>
                <c:pt idx="1791">
                  <c:v>42458</c:v>
                </c:pt>
                <c:pt idx="1792">
                  <c:v>42459</c:v>
                </c:pt>
                <c:pt idx="1793">
                  <c:v>42459</c:v>
                </c:pt>
                <c:pt idx="1794">
                  <c:v>42459</c:v>
                </c:pt>
                <c:pt idx="1795">
                  <c:v>42459</c:v>
                </c:pt>
                <c:pt idx="1796">
                  <c:v>42459</c:v>
                </c:pt>
                <c:pt idx="1797">
                  <c:v>42459</c:v>
                </c:pt>
                <c:pt idx="1798">
                  <c:v>42459</c:v>
                </c:pt>
                <c:pt idx="1799">
                  <c:v>42459</c:v>
                </c:pt>
                <c:pt idx="1800">
                  <c:v>42460</c:v>
                </c:pt>
                <c:pt idx="1801">
                  <c:v>42460</c:v>
                </c:pt>
                <c:pt idx="1802">
                  <c:v>42460</c:v>
                </c:pt>
                <c:pt idx="1803">
                  <c:v>42460</c:v>
                </c:pt>
                <c:pt idx="1804">
                  <c:v>42460</c:v>
                </c:pt>
                <c:pt idx="1805">
                  <c:v>42460</c:v>
                </c:pt>
                <c:pt idx="1806">
                  <c:v>42460</c:v>
                </c:pt>
                <c:pt idx="1807">
                  <c:v>42460</c:v>
                </c:pt>
                <c:pt idx="1808">
                  <c:v>42461</c:v>
                </c:pt>
                <c:pt idx="1809">
                  <c:v>42461</c:v>
                </c:pt>
                <c:pt idx="1810">
                  <c:v>42461</c:v>
                </c:pt>
                <c:pt idx="1811">
                  <c:v>42461</c:v>
                </c:pt>
                <c:pt idx="1812">
                  <c:v>42461</c:v>
                </c:pt>
                <c:pt idx="1813">
                  <c:v>42461</c:v>
                </c:pt>
                <c:pt idx="1814">
                  <c:v>42461</c:v>
                </c:pt>
                <c:pt idx="1815">
                  <c:v>42461</c:v>
                </c:pt>
                <c:pt idx="1816">
                  <c:v>42462</c:v>
                </c:pt>
                <c:pt idx="1817">
                  <c:v>42462</c:v>
                </c:pt>
                <c:pt idx="1818">
                  <c:v>42462</c:v>
                </c:pt>
                <c:pt idx="1819">
                  <c:v>42462</c:v>
                </c:pt>
                <c:pt idx="1820">
                  <c:v>42462</c:v>
                </c:pt>
                <c:pt idx="1821">
                  <c:v>42462</c:v>
                </c:pt>
                <c:pt idx="1822">
                  <c:v>42462</c:v>
                </c:pt>
                <c:pt idx="1823">
                  <c:v>42462</c:v>
                </c:pt>
                <c:pt idx="1824">
                  <c:v>42463</c:v>
                </c:pt>
                <c:pt idx="1825">
                  <c:v>42463</c:v>
                </c:pt>
                <c:pt idx="1826">
                  <c:v>42463</c:v>
                </c:pt>
                <c:pt idx="1827">
                  <c:v>42463</c:v>
                </c:pt>
                <c:pt idx="1828">
                  <c:v>42463</c:v>
                </c:pt>
                <c:pt idx="1829">
                  <c:v>42463</c:v>
                </c:pt>
                <c:pt idx="1830">
                  <c:v>42463</c:v>
                </c:pt>
                <c:pt idx="1831">
                  <c:v>42463</c:v>
                </c:pt>
                <c:pt idx="1832">
                  <c:v>42464</c:v>
                </c:pt>
                <c:pt idx="1833">
                  <c:v>42464</c:v>
                </c:pt>
                <c:pt idx="1834">
                  <c:v>42464</c:v>
                </c:pt>
                <c:pt idx="1835">
                  <c:v>42464</c:v>
                </c:pt>
                <c:pt idx="1836">
                  <c:v>42464</c:v>
                </c:pt>
                <c:pt idx="1837">
                  <c:v>42464</c:v>
                </c:pt>
                <c:pt idx="1838">
                  <c:v>42464</c:v>
                </c:pt>
                <c:pt idx="1839">
                  <c:v>42464</c:v>
                </c:pt>
                <c:pt idx="1840">
                  <c:v>42465</c:v>
                </c:pt>
                <c:pt idx="1841">
                  <c:v>42465</c:v>
                </c:pt>
                <c:pt idx="1842">
                  <c:v>42465</c:v>
                </c:pt>
                <c:pt idx="1843">
                  <c:v>42465</c:v>
                </c:pt>
                <c:pt idx="1844">
                  <c:v>42465</c:v>
                </c:pt>
                <c:pt idx="1845">
                  <c:v>42465</c:v>
                </c:pt>
                <c:pt idx="1846">
                  <c:v>42465</c:v>
                </c:pt>
                <c:pt idx="1847">
                  <c:v>42465</c:v>
                </c:pt>
                <c:pt idx="1848">
                  <c:v>42466</c:v>
                </c:pt>
                <c:pt idx="1849">
                  <c:v>42466</c:v>
                </c:pt>
                <c:pt idx="1850">
                  <c:v>42466</c:v>
                </c:pt>
                <c:pt idx="1851">
                  <c:v>42466</c:v>
                </c:pt>
                <c:pt idx="1852">
                  <c:v>42466</c:v>
                </c:pt>
                <c:pt idx="1853">
                  <c:v>42466</c:v>
                </c:pt>
                <c:pt idx="1854">
                  <c:v>42466</c:v>
                </c:pt>
                <c:pt idx="1855">
                  <c:v>42466</c:v>
                </c:pt>
                <c:pt idx="1856">
                  <c:v>42467</c:v>
                </c:pt>
                <c:pt idx="1857">
                  <c:v>42467</c:v>
                </c:pt>
                <c:pt idx="1858">
                  <c:v>42467</c:v>
                </c:pt>
                <c:pt idx="1859">
                  <c:v>42467</c:v>
                </c:pt>
                <c:pt idx="1860">
                  <c:v>42467</c:v>
                </c:pt>
                <c:pt idx="1861">
                  <c:v>42467</c:v>
                </c:pt>
                <c:pt idx="1862">
                  <c:v>42467</c:v>
                </c:pt>
                <c:pt idx="1863">
                  <c:v>42467</c:v>
                </c:pt>
                <c:pt idx="1864">
                  <c:v>42468</c:v>
                </c:pt>
                <c:pt idx="1865">
                  <c:v>42468</c:v>
                </c:pt>
                <c:pt idx="1866">
                  <c:v>42468</c:v>
                </c:pt>
                <c:pt idx="1867">
                  <c:v>42468</c:v>
                </c:pt>
                <c:pt idx="1868">
                  <c:v>42468</c:v>
                </c:pt>
                <c:pt idx="1869">
                  <c:v>42468</c:v>
                </c:pt>
                <c:pt idx="1870">
                  <c:v>42468</c:v>
                </c:pt>
                <c:pt idx="1871">
                  <c:v>42468</c:v>
                </c:pt>
                <c:pt idx="1872">
                  <c:v>42469</c:v>
                </c:pt>
                <c:pt idx="1873">
                  <c:v>42469</c:v>
                </c:pt>
                <c:pt idx="1874">
                  <c:v>42469</c:v>
                </c:pt>
                <c:pt idx="1875">
                  <c:v>42469</c:v>
                </c:pt>
                <c:pt idx="1876">
                  <c:v>42469</c:v>
                </c:pt>
                <c:pt idx="1877">
                  <c:v>42469</c:v>
                </c:pt>
                <c:pt idx="1878">
                  <c:v>42469</c:v>
                </c:pt>
                <c:pt idx="1879">
                  <c:v>42469</c:v>
                </c:pt>
                <c:pt idx="1880">
                  <c:v>42470</c:v>
                </c:pt>
                <c:pt idx="1881">
                  <c:v>42470</c:v>
                </c:pt>
                <c:pt idx="1882">
                  <c:v>42470</c:v>
                </c:pt>
                <c:pt idx="1883">
                  <c:v>42470</c:v>
                </c:pt>
                <c:pt idx="1884">
                  <c:v>42470</c:v>
                </c:pt>
                <c:pt idx="1885">
                  <c:v>42470</c:v>
                </c:pt>
                <c:pt idx="1886">
                  <c:v>42470</c:v>
                </c:pt>
                <c:pt idx="1887">
                  <c:v>42470</c:v>
                </c:pt>
                <c:pt idx="1888">
                  <c:v>42471</c:v>
                </c:pt>
                <c:pt idx="1889">
                  <c:v>42471</c:v>
                </c:pt>
                <c:pt idx="1890">
                  <c:v>42471</c:v>
                </c:pt>
                <c:pt idx="1891">
                  <c:v>42471</c:v>
                </c:pt>
                <c:pt idx="1892">
                  <c:v>42471</c:v>
                </c:pt>
                <c:pt idx="1893">
                  <c:v>42471</c:v>
                </c:pt>
                <c:pt idx="1894">
                  <c:v>42471</c:v>
                </c:pt>
                <c:pt idx="1895">
                  <c:v>42471</c:v>
                </c:pt>
                <c:pt idx="1896">
                  <c:v>42472</c:v>
                </c:pt>
                <c:pt idx="1897">
                  <c:v>42472</c:v>
                </c:pt>
                <c:pt idx="1898">
                  <c:v>42472</c:v>
                </c:pt>
                <c:pt idx="1899">
                  <c:v>42472</c:v>
                </c:pt>
                <c:pt idx="1900">
                  <c:v>42472</c:v>
                </c:pt>
                <c:pt idx="1901">
                  <c:v>42472</c:v>
                </c:pt>
                <c:pt idx="1902">
                  <c:v>42472</c:v>
                </c:pt>
                <c:pt idx="1903">
                  <c:v>42472</c:v>
                </c:pt>
                <c:pt idx="1904">
                  <c:v>42473</c:v>
                </c:pt>
                <c:pt idx="1905">
                  <c:v>42473</c:v>
                </c:pt>
                <c:pt idx="1906">
                  <c:v>42473</c:v>
                </c:pt>
                <c:pt idx="1907">
                  <c:v>42473</c:v>
                </c:pt>
                <c:pt idx="1908">
                  <c:v>42473</c:v>
                </c:pt>
                <c:pt idx="1909">
                  <c:v>42473</c:v>
                </c:pt>
                <c:pt idx="1910">
                  <c:v>42473</c:v>
                </c:pt>
                <c:pt idx="1911">
                  <c:v>42473</c:v>
                </c:pt>
                <c:pt idx="1912">
                  <c:v>42474</c:v>
                </c:pt>
                <c:pt idx="1913">
                  <c:v>42474</c:v>
                </c:pt>
                <c:pt idx="1914">
                  <c:v>42474</c:v>
                </c:pt>
                <c:pt idx="1915">
                  <c:v>42474</c:v>
                </c:pt>
                <c:pt idx="1916">
                  <c:v>42474</c:v>
                </c:pt>
                <c:pt idx="1917">
                  <c:v>42474</c:v>
                </c:pt>
                <c:pt idx="1918">
                  <c:v>42474</c:v>
                </c:pt>
                <c:pt idx="1919">
                  <c:v>42474</c:v>
                </c:pt>
                <c:pt idx="1920">
                  <c:v>42475</c:v>
                </c:pt>
                <c:pt idx="1921">
                  <c:v>42475</c:v>
                </c:pt>
                <c:pt idx="1922">
                  <c:v>42475</c:v>
                </c:pt>
                <c:pt idx="1923">
                  <c:v>42475</c:v>
                </c:pt>
                <c:pt idx="1924">
                  <c:v>42475</c:v>
                </c:pt>
                <c:pt idx="1925">
                  <c:v>42475</c:v>
                </c:pt>
                <c:pt idx="1926">
                  <c:v>42475</c:v>
                </c:pt>
                <c:pt idx="1927">
                  <c:v>42475</c:v>
                </c:pt>
                <c:pt idx="1928">
                  <c:v>42476</c:v>
                </c:pt>
                <c:pt idx="1929">
                  <c:v>42476</c:v>
                </c:pt>
                <c:pt idx="1930">
                  <c:v>42476</c:v>
                </c:pt>
                <c:pt idx="1931">
                  <c:v>42476</c:v>
                </c:pt>
                <c:pt idx="1932">
                  <c:v>42476</c:v>
                </c:pt>
                <c:pt idx="1933">
                  <c:v>42476</c:v>
                </c:pt>
                <c:pt idx="1934">
                  <c:v>42476</c:v>
                </c:pt>
                <c:pt idx="1935">
                  <c:v>42476</c:v>
                </c:pt>
                <c:pt idx="1936">
                  <c:v>42477</c:v>
                </c:pt>
                <c:pt idx="1937">
                  <c:v>42477</c:v>
                </c:pt>
                <c:pt idx="1938">
                  <c:v>42477</c:v>
                </c:pt>
                <c:pt idx="1939">
                  <c:v>42477</c:v>
                </c:pt>
                <c:pt idx="1940">
                  <c:v>42477</c:v>
                </c:pt>
                <c:pt idx="1941">
                  <c:v>42477</c:v>
                </c:pt>
                <c:pt idx="1942">
                  <c:v>42477</c:v>
                </c:pt>
                <c:pt idx="1943">
                  <c:v>42477</c:v>
                </c:pt>
                <c:pt idx="1944">
                  <c:v>42478</c:v>
                </c:pt>
                <c:pt idx="1945">
                  <c:v>42478</c:v>
                </c:pt>
                <c:pt idx="1946">
                  <c:v>42478</c:v>
                </c:pt>
                <c:pt idx="1947">
                  <c:v>42478</c:v>
                </c:pt>
                <c:pt idx="1948">
                  <c:v>42478</c:v>
                </c:pt>
                <c:pt idx="1949">
                  <c:v>42478</c:v>
                </c:pt>
                <c:pt idx="1950">
                  <c:v>42478</c:v>
                </c:pt>
                <c:pt idx="1951">
                  <c:v>42478</c:v>
                </c:pt>
                <c:pt idx="1952">
                  <c:v>42479</c:v>
                </c:pt>
                <c:pt idx="1953">
                  <c:v>42479</c:v>
                </c:pt>
                <c:pt idx="1954">
                  <c:v>42479</c:v>
                </c:pt>
                <c:pt idx="1955">
                  <c:v>42479</c:v>
                </c:pt>
                <c:pt idx="1956">
                  <c:v>42479</c:v>
                </c:pt>
                <c:pt idx="1957">
                  <c:v>42479</c:v>
                </c:pt>
                <c:pt idx="1958">
                  <c:v>42479</c:v>
                </c:pt>
                <c:pt idx="1959">
                  <c:v>42479</c:v>
                </c:pt>
                <c:pt idx="1960">
                  <c:v>42480</c:v>
                </c:pt>
                <c:pt idx="1961">
                  <c:v>42480</c:v>
                </c:pt>
                <c:pt idx="1962">
                  <c:v>42480</c:v>
                </c:pt>
                <c:pt idx="1963">
                  <c:v>42480</c:v>
                </c:pt>
                <c:pt idx="1964">
                  <c:v>42480</c:v>
                </c:pt>
                <c:pt idx="1965">
                  <c:v>42480</c:v>
                </c:pt>
                <c:pt idx="1966">
                  <c:v>42480</c:v>
                </c:pt>
                <c:pt idx="1967">
                  <c:v>42480</c:v>
                </c:pt>
                <c:pt idx="1968">
                  <c:v>42481</c:v>
                </c:pt>
                <c:pt idx="1969">
                  <c:v>42481</c:v>
                </c:pt>
                <c:pt idx="1970">
                  <c:v>42481</c:v>
                </c:pt>
                <c:pt idx="1971">
                  <c:v>42481</c:v>
                </c:pt>
                <c:pt idx="1972">
                  <c:v>42481</c:v>
                </c:pt>
                <c:pt idx="1973">
                  <c:v>42481</c:v>
                </c:pt>
                <c:pt idx="1974">
                  <c:v>42481</c:v>
                </c:pt>
                <c:pt idx="1975">
                  <c:v>42481</c:v>
                </c:pt>
                <c:pt idx="1976">
                  <c:v>42482</c:v>
                </c:pt>
                <c:pt idx="1977">
                  <c:v>42482</c:v>
                </c:pt>
                <c:pt idx="1978">
                  <c:v>42482</c:v>
                </c:pt>
                <c:pt idx="1979">
                  <c:v>42482</c:v>
                </c:pt>
                <c:pt idx="1980">
                  <c:v>42482</c:v>
                </c:pt>
                <c:pt idx="1981">
                  <c:v>42482</c:v>
                </c:pt>
                <c:pt idx="1982">
                  <c:v>42482</c:v>
                </c:pt>
                <c:pt idx="1983">
                  <c:v>42482</c:v>
                </c:pt>
                <c:pt idx="1984">
                  <c:v>42483</c:v>
                </c:pt>
                <c:pt idx="1985">
                  <c:v>42483</c:v>
                </c:pt>
                <c:pt idx="1986">
                  <c:v>42483</c:v>
                </c:pt>
                <c:pt idx="1987">
                  <c:v>42483</c:v>
                </c:pt>
                <c:pt idx="1988">
                  <c:v>42483</c:v>
                </c:pt>
                <c:pt idx="1989">
                  <c:v>42483</c:v>
                </c:pt>
                <c:pt idx="1990">
                  <c:v>42483</c:v>
                </c:pt>
                <c:pt idx="1991">
                  <c:v>42483</c:v>
                </c:pt>
                <c:pt idx="1992">
                  <c:v>42484</c:v>
                </c:pt>
                <c:pt idx="1993">
                  <c:v>42484</c:v>
                </c:pt>
                <c:pt idx="1994">
                  <c:v>42484</c:v>
                </c:pt>
                <c:pt idx="1995">
                  <c:v>42484</c:v>
                </c:pt>
                <c:pt idx="1996">
                  <c:v>42484</c:v>
                </c:pt>
                <c:pt idx="1997">
                  <c:v>42484</c:v>
                </c:pt>
                <c:pt idx="1998">
                  <c:v>42484</c:v>
                </c:pt>
                <c:pt idx="1999">
                  <c:v>42484</c:v>
                </c:pt>
                <c:pt idx="2000">
                  <c:v>42485</c:v>
                </c:pt>
                <c:pt idx="2001">
                  <c:v>42485</c:v>
                </c:pt>
                <c:pt idx="2002">
                  <c:v>42485</c:v>
                </c:pt>
                <c:pt idx="2003">
                  <c:v>42485</c:v>
                </c:pt>
                <c:pt idx="2004">
                  <c:v>42485</c:v>
                </c:pt>
                <c:pt idx="2005">
                  <c:v>42485</c:v>
                </c:pt>
                <c:pt idx="2006">
                  <c:v>42485</c:v>
                </c:pt>
                <c:pt idx="2007">
                  <c:v>42485</c:v>
                </c:pt>
                <c:pt idx="2008">
                  <c:v>42486</c:v>
                </c:pt>
                <c:pt idx="2009">
                  <c:v>42486</c:v>
                </c:pt>
                <c:pt idx="2010">
                  <c:v>42486</c:v>
                </c:pt>
                <c:pt idx="2011">
                  <c:v>42486</c:v>
                </c:pt>
                <c:pt idx="2012">
                  <c:v>42486</c:v>
                </c:pt>
                <c:pt idx="2013">
                  <c:v>42486</c:v>
                </c:pt>
                <c:pt idx="2014">
                  <c:v>42486</c:v>
                </c:pt>
                <c:pt idx="2015">
                  <c:v>42486</c:v>
                </c:pt>
                <c:pt idx="2016">
                  <c:v>42487</c:v>
                </c:pt>
                <c:pt idx="2017">
                  <c:v>42487</c:v>
                </c:pt>
                <c:pt idx="2018">
                  <c:v>42487</c:v>
                </c:pt>
                <c:pt idx="2019">
                  <c:v>42487</c:v>
                </c:pt>
                <c:pt idx="2020">
                  <c:v>42487</c:v>
                </c:pt>
                <c:pt idx="2021">
                  <c:v>42487</c:v>
                </c:pt>
                <c:pt idx="2022">
                  <c:v>42487</c:v>
                </c:pt>
                <c:pt idx="2023">
                  <c:v>42487</c:v>
                </c:pt>
                <c:pt idx="2024">
                  <c:v>42488</c:v>
                </c:pt>
                <c:pt idx="2025">
                  <c:v>42488</c:v>
                </c:pt>
                <c:pt idx="2026">
                  <c:v>42488</c:v>
                </c:pt>
                <c:pt idx="2027">
                  <c:v>42488</c:v>
                </c:pt>
                <c:pt idx="2028">
                  <c:v>42488</c:v>
                </c:pt>
                <c:pt idx="2029">
                  <c:v>42488</c:v>
                </c:pt>
                <c:pt idx="2030">
                  <c:v>42488</c:v>
                </c:pt>
                <c:pt idx="2031">
                  <c:v>42488</c:v>
                </c:pt>
                <c:pt idx="2032">
                  <c:v>42489</c:v>
                </c:pt>
                <c:pt idx="2033">
                  <c:v>42489</c:v>
                </c:pt>
                <c:pt idx="2034">
                  <c:v>42489</c:v>
                </c:pt>
                <c:pt idx="2035">
                  <c:v>42489</c:v>
                </c:pt>
                <c:pt idx="2036">
                  <c:v>42489</c:v>
                </c:pt>
                <c:pt idx="2037">
                  <c:v>42489</c:v>
                </c:pt>
                <c:pt idx="2038">
                  <c:v>42489</c:v>
                </c:pt>
                <c:pt idx="2039">
                  <c:v>42489</c:v>
                </c:pt>
                <c:pt idx="2040">
                  <c:v>42490</c:v>
                </c:pt>
                <c:pt idx="2041">
                  <c:v>42490</c:v>
                </c:pt>
                <c:pt idx="2042">
                  <c:v>42490</c:v>
                </c:pt>
                <c:pt idx="2043">
                  <c:v>42490</c:v>
                </c:pt>
                <c:pt idx="2044">
                  <c:v>42490</c:v>
                </c:pt>
                <c:pt idx="2045">
                  <c:v>42490</c:v>
                </c:pt>
                <c:pt idx="2046">
                  <c:v>42490</c:v>
                </c:pt>
                <c:pt idx="2047">
                  <c:v>42490</c:v>
                </c:pt>
                <c:pt idx="2048">
                  <c:v>42491</c:v>
                </c:pt>
                <c:pt idx="2049">
                  <c:v>42491</c:v>
                </c:pt>
                <c:pt idx="2050">
                  <c:v>42491</c:v>
                </c:pt>
                <c:pt idx="2051">
                  <c:v>42491</c:v>
                </c:pt>
                <c:pt idx="2052">
                  <c:v>42491</c:v>
                </c:pt>
                <c:pt idx="2053">
                  <c:v>42491</c:v>
                </c:pt>
                <c:pt idx="2054">
                  <c:v>42491</c:v>
                </c:pt>
                <c:pt idx="2055">
                  <c:v>42491</c:v>
                </c:pt>
                <c:pt idx="2056">
                  <c:v>42492</c:v>
                </c:pt>
                <c:pt idx="2057">
                  <c:v>42492</c:v>
                </c:pt>
                <c:pt idx="2058">
                  <c:v>42492</c:v>
                </c:pt>
                <c:pt idx="2059">
                  <c:v>42492</c:v>
                </c:pt>
                <c:pt idx="2060">
                  <c:v>42492</c:v>
                </c:pt>
                <c:pt idx="2061">
                  <c:v>42492</c:v>
                </c:pt>
                <c:pt idx="2062">
                  <c:v>42492</c:v>
                </c:pt>
                <c:pt idx="2063">
                  <c:v>42492</c:v>
                </c:pt>
                <c:pt idx="2064">
                  <c:v>42493</c:v>
                </c:pt>
                <c:pt idx="2065">
                  <c:v>42493</c:v>
                </c:pt>
                <c:pt idx="2066">
                  <c:v>42493</c:v>
                </c:pt>
                <c:pt idx="2067">
                  <c:v>42493</c:v>
                </c:pt>
                <c:pt idx="2068">
                  <c:v>42493</c:v>
                </c:pt>
                <c:pt idx="2069">
                  <c:v>42493</c:v>
                </c:pt>
                <c:pt idx="2070">
                  <c:v>42493</c:v>
                </c:pt>
                <c:pt idx="2071">
                  <c:v>42493</c:v>
                </c:pt>
                <c:pt idx="2072">
                  <c:v>42494</c:v>
                </c:pt>
                <c:pt idx="2073">
                  <c:v>42494</c:v>
                </c:pt>
                <c:pt idx="2074">
                  <c:v>42494</c:v>
                </c:pt>
                <c:pt idx="2075">
                  <c:v>42494</c:v>
                </c:pt>
                <c:pt idx="2076">
                  <c:v>42494</c:v>
                </c:pt>
                <c:pt idx="2077">
                  <c:v>42494</c:v>
                </c:pt>
                <c:pt idx="2078">
                  <c:v>42494</c:v>
                </c:pt>
                <c:pt idx="2079">
                  <c:v>42494</c:v>
                </c:pt>
                <c:pt idx="2080">
                  <c:v>42495</c:v>
                </c:pt>
                <c:pt idx="2081">
                  <c:v>42495</c:v>
                </c:pt>
                <c:pt idx="2082">
                  <c:v>42495</c:v>
                </c:pt>
                <c:pt idx="2083">
                  <c:v>42495</c:v>
                </c:pt>
                <c:pt idx="2084">
                  <c:v>42495</c:v>
                </c:pt>
                <c:pt idx="2085">
                  <c:v>42495</c:v>
                </c:pt>
                <c:pt idx="2086">
                  <c:v>42495</c:v>
                </c:pt>
                <c:pt idx="2087">
                  <c:v>42495</c:v>
                </c:pt>
                <c:pt idx="2088">
                  <c:v>42496</c:v>
                </c:pt>
                <c:pt idx="2089">
                  <c:v>42496</c:v>
                </c:pt>
                <c:pt idx="2090">
                  <c:v>42496</c:v>
                </c:pt>
                <c:pt idx="2091">
                  <c:v>42496</c:v>
                </c:pt>
                <c:pt idx="2092">
                  <c:v>42496</c:v>
                </c:pt>
                <c:pt idx="2093">
                  <c:v>42496</c:v>
                </c:pt>
                <c:pt idx="2094">
                  <c:v>42496</c:v>
                </c:pt>
                <c:pt idx="2095">
                  <c:v>42496</c:v>
                </c:pt>
                <c:pt idx="2096">
                  <c:v>42497</c:v>
                </c:pt>
                <c:pt idx="2097">
                  <c:v>42497</c:v>
                </c:pt>
                <c:pt idx="2098">
                  <c:v>42497</c:v>
                </c:pt>
                <c:pt idx="2099">
                  <c:v>42497</c:v>
                </c:pt>
                <c:pt idx="2100">
                  <c:v>42497</c:v>
                </c:pt>
                <c:pt idx="2101">
                  <c:v>42497</c:v>
                </c:pt>
                <c:pt idx="2102">
                  <c:v>42497</c:v>
                </c:pt>
                <c:pt idx="2103">
                  <c:v>42497</c:v>
                </c:pt>
                <c:pt idx="2104">
                  <c:v>42498</c:v>
                </c:pt>
                <c:pt idx="2105">
                  <c:v>42498</c:v>
                </c:pt>
                <c:pt idx="2106">
                  <c:v>42498</c:v>
                </c:pt>
                <c:pt idx="2107">
                  <c:v>42498</c:v>
                </c:pt>
                <c:pt idx="2108">
                  <c:v>42498</c:v>
                </c:pt>
                <c:pt idx="2109">
                  <c:v>42498</c:v>
                </c:pt>
                <c:pt idx="2110">
                  <c:v>42498</c:v>
                </c:pt>
                <c:pt idx="2111">
                  <c:v>42498</c:v>
                </c:pt>
                <c:pt idx="2112">
                  <c:v>42499</c:v>
                </c:pt>
                <c:pt idx="2113">
                  <c:v>42499</c:v>
                </c:pt>
                <c:pt idx="2114">
                  <c:v>42499</c:v>
                </c:pt>
                <c:pt idx="2115">
                  <c:v>42499</c:v>
                </c:pt>
                <c:pt idx="2116">
                  <c:v>42499</c:v>
                </c:pt>
                <c:pt idx="2117">
                  <c:v>42499</c:v>
                </c:pt>
                <c:pt idx="2118">
                  <c:v>42499</c:v>
                </c:pt>
                <c:pt idx="2119">
                  <c:v>42499</c:v>
                </c:pt>
                <c:pt idx="2120">
                  <c:v>42500</c:v>
                </c:pt>
                <c:pt idx="2121">
                  <c:v>42500</c:v>
                </c:pt>
                <c:pt idx="2122">
                  <c:v>42500</c:v>
                </c:pt>
                <c:pt idx="2123">
                  <c:v>42500</c:v>
                </c:pt>
                <c:pt idx="2124">
                  <c:v>42500</c:v>
                </c:pt>
                <c:pt idx="2125">
                  <c:v>42500</c:v>
                </c:pt>
                <c:pt idx="2126">
                  <c:v>42500</c:v>
                </c:pt>
                <c:pt idx="2127">
                  <c:v>42500</c:v>
                </c:pt>
                <c:pt idx="2128">
                  <c:v>42501</c:v>
                </c:pt>
                <c:pt idx="2129">
                  <c:v>42501</c:v>
                </c:pt>
                <c:pt idx="2130">
                  <c:v>42501</c:v>
                </c:pt>
                <c:pt idx="2131">
                  <c:v>42501</c:v>
                </c:pt>
                <c:pt idx="2132">
                  <c:v>42501</c:v>
                </c:pt>
                <c:pt idx="2133">
                  <c:v>42501</c:v>
                </c:pt>
                <c:pt idx="2134">
                  <c:v>42501</c:v>
                </c:pt>
                <c:pt idx="2135">
                  <c:v>42501</c:v>
                </c:pt>
                <c:pt idx="2136">
                  <c:v>42502</c:v>
                </c:pt>
                <c:pt idx="2137">
                  <c:v>42502</c:v>
                </c:pt>
                <c:pt idx="2138">
                  <c:v>42502</c:v>
                </c:pt>
                <c:pt idx="2139">
                  <c:v>42502</c:v>
                </c:pt>
                <c:pt idx="2140">
                  <c:v>42502</c:v>
                </c:pt>
                <c:pt idx="2141">
                  <c:v>42502</c:v>
                </c:pt>
                <c:pt idx="2142">
                  <c:v>42502</c:v>
                </c:pt>
                <c:pt idx="2143">
                  <c:v>42502</c:v>
                </c:pt>
                <c:pt idx="2144">
                  <c:v>42503</c:v>
                </c:pt>
                <c:pt idx="2145">
                  <c:v>42503</c:v>
                </c:pt>
                <c:pt idx="2146">
                  <c:v>42503</c:v>
                </c:pt>
                <c:pt idx="2147">
                  <c:v>42503</c:v>
                </c:pt>
                <c:pt idx="2148">
                  <c:v>42503</c:v>
                </c:pt>
                <c:pt idx="2149">
                  <c:v>42503</c:v>
                </c:pt>
                <c:pt idx="2150">
                  <c:v>42503</c:v>
                </c:pt>
                <c:pt idx="2151">
                  <c:v>42503</c:v>
                </c:pt>
                <c:pt idx="2152">
                  <c:v>42504</c:v>
                </c:pt>
                <c:pt idx="2153">
                  <c:v>42504</c:v>
                </c:pt>
                <c:pt idx="2154">
                  <c:v>42504</c:v>
                </c:pt>
                <c:pt idx="2155">
                  <c:v>42504</c:v>
                </c:pt>
                <c:pt idx="2156">
                  <c:v>42504</c:v>
                </c:pt>
                <c:pt idx="2157">
                  <c:v>42504</c:v>
                </c:pt>
                <c:pt idx="2158">
                  <c:v>42504</c:v>
                </c:pt>
                <c:pt idx="2159">
                  <c:v>42504</c:v>
                </c:pt>
                <c:pt idx="2160">
                  <c:v>42505</c:v>
                </c:pt>
                <c:pt idx="2161">
                  <c:v>42505</c:v>
                </c:pt>
                <c:pt idx="2162">
                  <c:v>42505</c:v>
                </c:pt>
                <c:pt idx="2163">
                  <c:v>42505</c:v>
                </c:pt>
                <c:pt idx="2164">
                  <c:v>42505</c:v>
                </c:pt>
                <c:pt idx="2165">
                  <c:v>42505</c:v>
                </c:pt>
                <c:pt idx="2166">
                  <c:v>42505</c:v>
                </c:pt>
                <c:pt idx="2167">
                  <c:v>42505</c:v>
                </c:pt>
                <c:pt idx="2168">
                  <c:v>42506</c:v>
                </c:pt>
                <c:pt idx="2169">
                  <c:v>42506</c:v>
                </c:pt>
                <c:pt idx="2170">
                  <c:v>42506</c:v>
                </c:pt>
                <c:pt idx="2171">
                  <c:v>42506</c:v>
                </c:pt>
                <c:pt idx="2172">
                  <c:v>42506</c:v>
                </c:pt>
                <c:pt idx="2173">
                  <c:v>42506</c:v>
                </c:pt>
                <c:pt idx="2174">
                  <c:v>42506</c:v>
                </c:pt>
                <c:pt idx="2175">
                  <c:v>42506</c:v>
                </c:pt>
                <c:pt idx="2176">
                  <c:v>42507</c:v>
                </c:pt>
                <c:pt idx="2177">
                  <c:v>42507</c:v>
                </c:pt>
                <c:pt idx="2178">
                  <c:v>42507</c:v>
                </c:pt>
                <c:pt idx="2179">
                  <c:v>42507</c:v>
                </c:pt>
                <c:pt idx="2180">
                  <c:v>42507</c:v>
                </c:pt>
                <c:pt idx="2181">
                  <c:v>42507</c:v>
                </c:pt>
                <c:pt idx="2182">
                  <c:v>42507</c:v>
                </c:pt>
                <c:pt idx="2183">
                  <c:v>42507</c:v>
                </c:pt>
                <c:pt idx="2184">
                  <c:v>42508</c:v>
                </c:pt>
                <c:pt idx="2185">
                  <c:v>42508</c:v>
                </c:pt>
                <c:pt idx="2186">
                  <c:v>42508</c:v>
                </c:pt>
                <c:pt idx="2187">
                  <c:v>42508</c:v>
                </c:pt>
                <c:pt idx="2188">
                  <c:v>42508</c:v>
                </c:pt>
                <c:pt idx="2189">
                  <c:v>42508</c:v>
                </c:pt>
                <c:pt idx="2190">
                  <c:v>42508</c:v>
                </c:pt>
                <c:pt idx="2191">
                  <c:v>42508</c:v>
                </c:pt>
                <c:pt idx="2192">
                  <c:v>42509</c:v>
                </c:pt>
                <c:pt idx="2193">
                  <c:v>42509</c:v>
                </c:pt>
                <c:pt idx="2194">
                  <c:v>42509</c:v>
                </c:pt>
                <c:pt idx="2195">
                  <c:v>42509</c:v>
                </c:pt>
                <c:pt idx="2196">
                  <c:v>42509</c:v>
                </c:pt>
                <c:pt idx="2197">
                  <c:v>42509</c:v>
                </c:pt>
                <c:pt idx="2198">
                  <c:v>42509</c:v>
                </c:pt>
                <c:pt idx="2199">
                  <c:v>42509</c:v>
                </c:pt>
                <c:pt idx="2200">
                  <c:v>42510</c:v>
                </c:pt>
                <c:pt idx="2201">
                  <c:v>42510</c:v>
                </c:pt>
                <c:pt idx="2202">
                  <c:v>42510</c:v>
                </c:pt>
                <c:pt idx="2203">
                  <c:v>42510</c:v>
                </c:pt>
                <c:pt idx="2204">
                  <c:v>42510</c:v>
                </c:pt>
                <c:pt idx="2205">
                  <c:v>42510</c:v>
                </c:pt>
                <c:pt idx="2206">
                  <c:v>42510</c:v>
                </c:pt>
                <c:pt idx="2207">
                  <c:v>42510</c:v>
                </c:pt>
                <c:pt idx="2208">
                  <c:v>42511</c:v>
                </c:pt>
                <c:pt idx="2209">
                  <c:v>42511</c:v>
                </c:pt>
                <c:pt idx="2210">
                  <c:v>42511</c:v>
                </c:pt>
                <c:pt idx="2211">
                  <c:v>42511</c:v>
                </c:pt>
                <c:pt idx="2212">
                  <c:v>42511</c:v>
                </c:pt>
                <c:pt idx="2213">
                  <c:v>42511</c:v>
                </c:pt>
                <c:pt idx="2214">
                  <c:v>42511</c:v>
                </c:pt>
                <c:pt idx="2215">
                  <c:v>42511</c:v>
                </c:pt>
                <c:pt idx="2216">
                  <c:v>42512</c:v>
                </c:pt>
                <c:pt idx="2217">
                  <c:v>42512</c:v>
                </c:pt>
                <c:pt idx="2218">
                  <c:v>42512</c:v>
                </c:pt>
                <c:pt idx="2219">
                  <c:v>42512</c:v>
                </c:pt>
                <c:pt idx="2220">
                  <c:v>42512</c:v>
                </c:pt>
                <c:pt idx="2221">
                  <c:v>42512</c:v>
                </c:pt>
                <c:pt idx="2222">
                  <c:v>42512</c:v>
                </c:pt>
                <c:pt idx="2223">
                  <c:v>42512</c:v>
                </c:pt>
                <c:pt idx="2224">
                  <c:v>42513</c:v>
                </c:pt>
                <c:pt idx="2225">
                  <c:v>42513</c:v>
                </c:pt>
                <c:pt idx="2226">
                  <c:v>42513</c:v>
                </c:pt>
                <c:pt idx="2227">
                  <c:v>42513</c:v>
                </c:pt>
                <c:pt idx="2228">
                  <c:v>42513</c:v>
                </c:pt>
                <c:pt idx="2229">
                  <c:v>42513</c:v>
                </c:pt>
                <c:pt idx="2230">
                  <c:v>42513</c:v>
                </c:pt>
                <c:pt idx="2231">
                  <c:v>42513</c:v>
                </c:pt>
                <c:pt idx="2232">
                  <c:v>42514</c:v>
                </c:pt>
                <c:pt idx="2233">
                  <c:v>42514</c:v>
                </c:pt>
                <c:pt idx="2234">
                  <c:v>42514</c:v>
                </c:pt>
                <c:pt idx="2235">
                  <c:v>42514</c:v>
                </c:pt>
                <c:pt idx="2236">
                  <c:v>42514</c:v>
                </c:pt>
                <c:pt idx="2237">
                  <c:v>42514</c:v>
                </c:pt>
                <c:pt idx="2238">
                  <c:v>42514</c:v>
                </c:pt>
                <c:pt idx="2239">
                  <c:v>42514</c:v>
                </c:pt>
                <c:pt idx="2240">
                  <c:v>42515</c:v>
                </c:pt>
                <c:pt idx="2241">
                  <c:v>42515</c:v>
                </c:pt>
                <c:pt idx="2242">
                  <c:v>42515</c:v>
                </c:pt>
                <c:pt idx="2243">
                  <c:v>42515</c:v>
                </c:pt>
                <c:pt idx="2244">
                  <c:v>42515</c:v>
                </c:pt>
                <c:pt idx="2245">
                  <c:v>42515</c:v>
                </c:pt>
                <c:pt idx="2246">
                  <c:v>42515</c:v>
                </c:pt>
                <c:pt idx="2247">
                  <c:v>42515</c:v>
                </c:pt>
                <c:pt idx="2248">
                  <c:v>42516</c:v>
                </c:pt>
                <c:pt idx="2249">
                  <c:v>42516</c:v>
                </c:pt>
                <c:pt idx="2250">
                  <c:v>42516</c:v>
                </c:pt>
                <c:pt idx="2251">
                  <c:v>42516</c:v>
                </c:pt>
                <c:pt idx="2252">
                  <c:v>42516</c:v>
                </c:pt>
                <c:pt idx="2253">
                  <c:v>42516</c:v>
                </c:pt>
                <c:pt idx="2254">
                  <c:v>42516</c:v>
                </c:pt>
                <c:pt idx="2255">
                  <c:v>42516</c:v>
                </c:pt>
                <c:pt idx="2256">
                  <c:v>42517</c:v>
                </c:pt>
                <c:pt idx="2257">
                  <c:v>42517</c:v>
                </c:pt>
                <c:pt idx="2258">
                  <c:v>42517</c:v>
                </c:pt>
                <c:pt idx="2259">
                  <c:v>42517</c:v>
                </c:pt>
                <c:pt idx="2260">
                  <c:v>42517</c:v>
                </c:pt>
                <c:pt idx="2261">
                  <c:v>42517</c:v>
                </c:pt>
                <c:pt idx="2262">
                  <c:v>42517</c:v>
                </c:pt>
                <c:pt idx="2263">
                  <c:v>42517</c:v>
                </c:pt>
                <c:pt idx="2264">
                  <c:v>42518</c:v>
                </c:pt>
                <c:pt idx="2265">
                  <c:v>42518</c:v>
                </c:pt>
                <c:pt idx="2266">
                  <c:v>42518</c:v>
                </c:pt>
                <c:pt idx="2267">
                  <c:v>42518</c:v>
                </c:pt>
                <c:pt idx="2268">
                  <c:v>42518</c:v>
                </c:pt>
                <c:pt idx="2269">
                  <c:v>42518</c:v>
                </c:pt>
                <c:pt idx="2270">
                  <c:v>42518</c:v>
                </c:pt>
                <c:pt idx="2271">
                  <c:v>42518</c:v>
                </c:pt>
                <c:pt idx="2272">
                  <c:v>42519</c:v>
                </c:pt>
                <c:pt idx="2273">
                  <c:v>42519</c:v>
                </c:pt>
                <c:pt idx="2274">
                  <c:v>42519</c:v>
                </c:pt>
                <c:pt idx="2275">
                  <c:v>42519</c:v>
                </c:pt>
                <c:pt idx="2276">
                  <c:v>42519</c:v>
                </c:pt>
                <c:pt idx="2277">
                  <c:v>42519</c:v>
                </c:pt>
                <c:pt idx="2278">
                  <c:v>42519</c:v>
                </c:pt>
                <c:pt idx="2279">
                  <c:v>42519</c:v>
                </c:pt>
                <c:pt idx="2280">
                  <c:v>42520</c:v>
                </c:pt>
                <c:pt idx="2281">
                  <c:v>42520</c:v>
                </c:pt>
                <c:pt idx="2282">
                  <c:v>42520</c:v>
                </c:pt>
                <c:pt idx="2283">
                  <c:v>42520</c:v>
                </c:pt>
                <c:pt idx="2284">
                  <c:v>42520</c:v>
                </c:pt>
                <c:pt idx="2285">
                  <c:v>42520</c:v>
                </c:pt>
                <c:pt idx="2286">
                  <c:v>42520</c:v>
                </c:pt>
                <c:pt idx="2287">
                  <c:v>42520</c:v>
                </c:pt>
                <c:pt idx="2288">
                  <c:v>42521</c:v>
                </c:pt>
                <c:pt idx="2289">
                  <c:v>42521</c:v>
                </c:pt>
                <c:pt idx="2290">
                  <c:v>42521</c:v>
                </c:pt>
                <c:pt idx="2291">
                  <c:v>42521</c:v>
                </c:pt>
                <c:pt idx="2292">
                  <c:v>42521</c:v>
                </c:pt>
                <c:pt idx="2293">
                  <c:v>42521</c:v>
                </c:pt>
                <c:pt idx="2294">
                  <c:v>42521</c:v>
                </c:pt>
                <c:pt idx="2295">
                  <c:v>42521</c:v>
                </c:pt>
                <c:pt idx="2296">
                  <c:v>42522</c:v>
                </c:pt>
                <c:pt idx="2297">
                  <c:v>42522</c:v>
                </c:pt>
                <c:pt idx="2298">
                  <c:v>42522</c:v>
                </c:pt>
                <c:pt idx="2299">
                  <c:v>42522</c:v>
                </c:pt>
                <c:pt idx="2300">
                  <c:v>42522</c:v>
                </c:pt>
                <c:pt idx="2301">
                  <c:v>42522</c:v>
                </c:pt>
                <c:pt idx="2302">
                  <c:v>42522</c:v>
                </c:pt>
                <c:pt idx="2303">
                  <c:v>42522</c:v>
                </c:pt>
                <c:pt idx="2304">
                  <c:v>42523</c:v>
                </c:pt>
                <c:pt idx="2305">
                  <c:v>42523</c:v>
                </c:pt>
                <c:pt idx="2306">
                  <c:v>42523</c:v>
                </c:pt>
                <c:pt idx="2307">
                  <c:v>42523</c:v>
                </c:pt>
                <c:pt idx="2308">
                  <c:v>42523</c:v>
                </c:pt>
                <c:pt idx="2309">
                  <c:v>42523</c:v>
                </c:pt>
                <c:pt idx="2310">
                  <c:v>42523</c:v>
                </c:pt>
                <c:pt idx="2311">
                  <c:v>42523</c:v>
                </c:pt>
                <c:pt idx="2312">
                  <c:v>42524</c:v>
                </c:pt>
                <c:pt idx="2313">
                  <c:v>42524</c:v>
                </c:pt>
                <c:pt idx="2314">
                  <c:v>42524</c:v>
                </c:pt>
                <c:pt idx="2315">
                  <c:v>42524</c:v>
                </c:pt>
                <c:pt idx="2316">
                  <c:v>42524</c:v>
                </c:pt>
                <c:pt idx="2317">
                  <c:v>42524</c:v>
                </c:pt>
                <c:pt idx="2318">
                  <c:v>42524</c:v>
                </c:pt>
                <c:pt idx="2319">
                  <c:v>42524</c:v>
                </c:pt>
                <c:pt idx="2320">
                  <c:v>42525</c:v>
                </c:pt>
                <c:pt idx="2321">
                  <c:v>42525</c:v>
                </c:pt>
                <c:pt idx="2322">
                  <c:v>42525</c:v>
                </c:pt>
                <c:pt idx="2323">
                  <c:v>42525</c:v>
                </c:pt>
                <c:pt idx="2324">
                  <c:v>42525</c:v>
                </c:pt>
                <c:pt idx="2325">
                  <c:v>42525</c:v>
                </c:pt>
                <c:pt idx="2326">
                  <c:v>42525</c:v>
                </c:pt>
                <c:pt idx="2327">
                  <c:v>42525</c:v>
                </c:pt>
                <c:pt idx="2328">
                  <c:v>42526</c:v>
                </c:pt>
                <c:pt idx="2329">
                  <c:v>42526</c:v>
                </c:pt>
                <c:pt idx="2330">
                  <c:v>42526</c:v>
                </c:pt>
                <c:pt idx="2331">
                  <c:v>42526</c:v>
                </c:pt>
                <c:pt idx="2332">
                  <c:v>42526</c:v>
                </c:pt>
                <c:pt idx="2333">
                  <c:v>42526</c:v>
                </c:pt>
                <c:pt idx="2334">
                  <c:v>42526</c:v>
                </c:pt>
                <c:pt idx="2335">
                  <c:v>42526</c:v>
                </c:pt>
                <c:pt idx="2336">
                  <c:v>42527</c:v>
                </c:pt>
                <c:pt idx="2337">
                  <c:v>42527</c:v>
                </c:pt>
                <c:pt idx="2338">
                  <c:v>42527</c:v>
                </c:pt>
                <c:pt idx="2339">
                  <c:v>42527</c:v>
                </c:pt>
                <c:pt idx="2340">
                  <c:v>42527</c:v>
                </c:pt>
                <c:pt idx="2341">
                  <c:v>42527</c:v>
                </c:pt>
                <c:pt idx="2342">
                  <c:v>42527</c:v>
                </c:pt>
                <c:pt idx="2343">
                  <c:v>42527</c:v>
                </c:pt>
                <c:pt idx="2344">
                  <c:v>42528</c:v>
                </c:pt>
                <c:pt idx="2345">
                  <c:v>42528</c:v>
                </c:pt>
                <c:pt idx="2346">
                  <c:v>42528</c:v>
                </c:pt>
                <c:pt idx="2347">
                  <c:v>42528</c:v>
                </c:pt>
                <c:pt idx="2348">
                  <c:v>42528</c:v>
                </c:pt>
                <c:pt idx="2349">
                  <c:v>42528</c:v>
                </c:pt>
                <c:pt idx="2350">
                  <c:v>42528</c:v>
                </c:pt>
                <c:pt idx="2351">
                  <c:v>42528</c:v>
                </c:pt>
                <c:pt idx="2352">
                  <c:v>42529</c:v>
                </c:pt>
                <c:pt idx="2353">
                  <c:v>42529</c:v>
                </c:pt>
                <c:pt idx="2354">
                  <c:v>42529</c:v>
                </c:pt>
                <c:pt idx="2355">
                  <c:v>42529</c:v>
                </c:pt>
                <c:pt idx="2356">
                  <c:v>42529</c:v>
                </c:pt>
                <c:pt idx="2357">
                  <c:v>42529</c:v>
                </c:pt>
                <c:pt idx="2358">
                  <c:v>42529</c:v>
                </c:pt>
                <c:pt idx="2359">
                  <c:v>42529</c:v>
                </c:pt>
                <c:pt idx="2360">
                  <c:v>42530</c:v>
                </c:pt>
                <c:pt idx="2361">
                  <c:v>42530</c:v>
                </c:pt>
                <c:pt idx="2362">
                  <c:v>42530</c:v>
                </c:pt>
                <c:pt idx="2363">
                  <c:v>42530</c:v>
                </c:pt>
                <c:pt idx="2364">
                  <c:v>42530</c:v>
                </c:pt>
                <c:pt idx="2365">
                  <c:v>42530</c:v>
                </c:pt>
                <c:pt idx="2366">
                  <c:v>42530</c:v>
                </c:pt>
                <c:pt idx="2367">
                  <c:v>42530</c:v>
                </c:pt>
                <c:pt idx="2368">
                  <c:v>42531</c:v>
                </c:pt>
                <c:pt idx="2369">
                  <c:v>42531</c:v>
                </c:pt>
                <c:pt idx="2370">
                  <c:v>42531</c:v>
                </c:pt>
                <c:pt idx="2371">
                  <c:v>42531</c:v>
                </c:pt>
                <c:pt idx="2372">
                  <c:v>42531</c:v>
                </c:pt>
                <c:pt idx="2373">
                  <c:v>42531</c:v>
                </c:pt>
                <c:pt idx="2374">
                  <c:v>42531</c:v>
                </c:pt>
                <c:pt idx="2375">
                  <c:v>42531</c:v>
                </c:pt>
                <c:pt idx="2376">
                  <c:v>42532</c:v>
                </c:pt>
                <c:pt idx="2377">
                  <c:v>42532</c:v>
                </c:pt>
                <c:pt idx="2378">
                  <c:v>42532</c:v>
                </c:pt>
                <c:pt idx="2379">
                  <c:v>42532</c:v>
                </c:pt>
                <c:pt idx="2380">
                  <c:v>42532</c:v>
                </c:pt>
                <c:pt idx="2381">
                  <c:v>42532</c:v>
                </c:pt>
                <c:pt idx="2382">
                  <c:v>42532</c:v>
                </c:pt>
                <c:pt idx="2383">
                  <c:v>42532</c:v>
                </c:pt>
                <c:pt idx="2384">
                  <c:v>42533</c:v>
                </c:pt>
                <c:pt idx="2385">
                  <c:v>42533</c:v>
                </c:pt>
                <c:pt idx="2386">
                  <c:v>42533</c:v>
                </c:pt>
                <c:pt idx="2387">
                  <c:v>42533</c:v>
                </c:pt>
                <c:pt idx="2388">
                  <c:v>42533</c:v>
                </c:pt>
                <c:pt idx="2389">
                  <c:v>42533</c:v>
                </c:pt>
                <c:pt idx="2390">
                  <c:v>42533</c:v>
                </c:pt>
                <c:pt idx="2391">
                  <c:v>42533</c:v>
                </c:pt>
                <c:pt idx="2392">
                  <c:v>42534</c:v>
                </c:pt>
                <c:pt idx="2393">
                  <c:v>42534</c:v>
                </c:pt>
                <c:pt idx="2394">
                  <c:v>42534</c:v>
                </c:pt>
                <c:pt idx="2395">
                  <c:v>42534</c:v>
                </c:pt>
                <c:pt idx="2396">
                  <c:v>42534</c:v>
                </c:pt>
                <c:pt idx="2397">
                  <c:v>42534</c:v>
                </c:pt>
                <c:pt idx="2398">
                  <c:v>42534</c:v>
                </c:pt>
                <c:pt idx="2399">
                  <c:v>42534</c:v>
                </c:pt>
                <c:pt idx="2400">
                  <c:v>42535</c:v>
                </c:pt>
                <c:pt idx="2401">
                  <c:v>42535</c:v>
                </c:pt>
                <c:pt idx="2402">
                  <c:v>42535</c:v>
                </c:pt>
                <c:pt idx="2403">
                  <c:v>42535</c:v>
                </c:pt>
                <c:pt idx="2404">
                  <c:v>42535</c:v>
                </c:pt>
                <c:pt idx="2405">
                  <c:v>42535</c:v>
                </c:pt>
                <c:pt idx="2406">
                  <c:v>42535</c:v>
                </c:pt>
                <c:pt idx="2407">
                  <c:v>42535</c:v>
                </c:pt>
                <c:pt idx="2408">
                  <c:v>42536</c:v>
                </c:pt>
                <c:pt idx="2409">
                  <c:v>42536</c:v>
                </c:pt>
                <c:pt idx="2410">
                  <c:v>42536</c:v>
                </c:pt>
                <c:pt idx="2411">
                  <c:v>42536</c:v>
                </c:pt>
                <c:pt idx="2412">
                  <c:v>42536</c:v>
                </c:pt>
                <c:pt idx="2413">
                  <c:v>42536</c:v>
                </c:pt>
                <c:pt idx="2414">
                  <c:v>42536</c:v>
                </c:pt>
                <c:pt idx="2415">
                  <c:v>42536</c:v>
                </c:pt>
                <c:pt idx="2416">
                  <c:v>42537</c:v>
                </c:pt>
                <c:pt idx="2417">
                  <c:v>42537</c:v>
                </c:pt>
                <c:pt idx="2418">
                  <c:v>42537</c:v>
                </c:pt>
                <c:pt idx="2419">
                  <c:v>42537</c:v>
                </c:pt>
                <c:pt idx="2420">
                  <c:v>42537</c:v>
                </c:pt>
                <c:pt idx="2421">
                  <c:v>42537</c:v>
                </c:pt>
                <c:pt idx="2422">
                  <c:v>42537</c:v>
                </c:pt>
                <c:pt idx="2423">
                  <c:v>42537</c:v>
                </c:pt>
                <c:pt idx="2424">
                  <c:v>42538</c:v>
                </c:pt>
                <c:pt idx="2425">
                  <c:v>42538</c:v>
                </c:pt>
                <c:pt idx="2426">
                  <c:v>42538</c:v>
                </c:pt>
                <c:pt idx="2427">
                  <c:v>42538</c:v>
                </c:pt>
                <c:pt idx="2428">
                  <c:v>42538</c:v>
                </c:pt>
                <c:pt idx="2429">
                  <c:v>42538</c:v>
                </c:pt>
                <c:pt idx="2430">
                  <c:v>42538</c:v>
                </c:pt>
                <c:pt idx="2431">
                  <c:v>42538</c:v>
                </c:pt>
                <c:pt idx="2432">
                  <c:v>42539</c:v>
                </c:pt>
                <c:pt idx="2433">
                  <c:v>42539</c:v>
                </c:pt>
                <c:pt idx="2434">
                  <c:v>42539</c:v>
                </c:pt>
                <c:pt idx="2435">
                  <c:v>42539</c:v>
                </c:pt>
                <c:pt idx="2436">
                  <c:v>42539</c:v>
                </c:pt>
                <c:pt idx="2437">
                  <c:v>42539</c:v>
                </c:pt>
                <c:pt idx="2438">
                  <c:v>42539</c:v>
                </c:pt>
                <c:pt idx="2439">
                  <c:v>42539</c:v>
                </c:pt>
                <c:pt idx="2440">
                  <c:v>42540</c:v>
                </c:pt>
                <c:pt idx="2441">
                  <c:v>42540</c:v>
                </c:pt>
                <c:pt idx="2442">
                  <c:v>42540</c:v>
                </c:pt>
                <c:pt idx="2443">
                  <c:v>42540</c:v>
                </c:pt>
                <c:pt idx="2444">
                  <c:v>42540</c:v>
                </c:pt>
                <c:pt idx="2445">
                  <c:v>42540</c:v>
                </c:pt>
                <c:pt idx="2446">
                  <c:v>42540</c:v>
                </c:pt>
                <c:pt idx="2447">
                  <c:v>42540</c:v>
                </c:pt>
                <c:pt idx="2448">
                  <c:v>42541</c:v>
                </c:pt>
                <c:pt idx="2449">
                  <c:v>42541</c:v>
                </c:pt>
                <c:pt idx="2450">
                  <c:v>42541</c:v>
                </c:pt>
                <c:pt idx="2451">
                  <c:v>42541</c:v>
                </c:pt>
                <c:pt idx="2452">
                  <c:v>42541</c:v>
                </c:pt>
                <c:pt idx="2453">
                  <c:v>42541</c:v>
                </c:pt>
                <c:pt idx="2454">
                  <c:v>42541</c:v>
                </c:pt>
                <c:pt idx="2455">
                  <c:v>42541</c:v>
                </c:pt>
                <c:pt idx="2456">
                  <c:v>42542</c:v>
                </c:pt>
                <c:pt idx="2457">
                  <c:v>42542</c:v>
                </c:pt>
                <c:pt idx="2458">
                  <c:v>42542</c:v>
                </c:pt>
                <c:pt idx="2459">
                  <c:v>42542</c:v>
                </c:pt>
                <c:pt idx="2460">
                  <c:v>42542</c:v>
                </c:pt>
                <c:pt idx="2461">
                  <c:v>42542</c:v>
                </c:pt>
                <c:pt idx="2462">
                  <c:v>42542</c:v>
                </c:pt>
                <c:pt idx="2463">
                  <c:v>42542</c:v>
                </c:pt>
                <c:pt idx="2464">
                  <c:v>42543</c:v>
                </c:pt>
                <c:pt idx="2465">
                  <c:v>42543</c:v>
                </c:pt>
                <c:pt idx="2466">
                  <c:v>42543</c:v>
                </c:pt>
                <c:pt idx="2467">
                  <c:v>42543</c:v>
                </c:pt>
                <c:pt idx="2468">
                  <c:v>42543</c:v>
                </c:pt>
                <c:pt idx="2469">
                  <c:v>42543</c:v>
                </c:pt>
                <c:pt idx="2470">
                  <c:v>42543</c:v>
                </c:pt>
                <c:pt idx="2471">
                  <c:v>42543</c:v>
                </c:pt>
                <c:pt idx="2472">
                  <c:v>42544</c:v>
                </c:pt>
                <c:pt idx="2473">
                  <c:v>42544</c:v>
                </c:pt>
                <c:pt idx="2474">
                  <c:v>42544</c:v>
                </c:pt>
                <c:pt idx="2475">
                  <c:v>42544</c:v>
                </c:pt>
                <c:pt idx="2476">
                  <c:v>42544</c:v>
                </c:pt>
                <c:pt idx="2477">
                  <c:v>42544</c:v>
                </c:pt>
                <c:pt idx="2478">
                  <c:v>42544</c:v>
                </c:pt>
                <c:pt idx="2479">
                  <c:v>42544</c:v>
                </c:pt>
                <c:pt idx="2480">
                  <c:v>42545</c:v>
                </c:pt>
                <c:pt idx="2481">
                  <c:v>42545</c:v>
                </c:pt>
                <c:pt idx="2482">
                  <c:v>42545</c:v>
                </c:pt>
                <c:pt idx="2483">
                  <c:v>42545</c:v>
                </c:pt>
                <c:pt idx="2484">
                  <c:v>42545</c:v>
                </c:pt>
                <c:pt idx="2485">
                  <c:v>42545</c:v>
                </c:pt>
                <c:pt idx="2486">
                  <c:v>42545</c:v>
                </c:pt>
                <c:pt idx="2487">
                  <c:v>42545</c:v>
                </c:pt>
                <c:pt idx="2488">
                  <c:v>42546</c:v>
                </c:pt>
                <c:pt idx="2489">
                  <c:v>42546</c:v>
                </c:pt>
                <c:pt idx="2490">
                  <c:v>42546</c:v>
                </c:pt>
                <c:pt idx="2491">
                  <c:v>42546</c:v>
                </c:pt>
                <c:pt idx="2492">
                  <c:v>42546</c:v>
                </c:pt>
                <c:pt idx="2493">
                  <c:v>42546</c:v>
                </c:pt>
                <c:pt idx="2494">
                  <c:v>42546</c:v>
                </c:pt>
                <c:pt idx="2495">
                  <c:v>42546</c:v>
                </c:pt>
                <c:pt idx="2496">
                  <c:v>42547</c:v>
                </c:pt>
                <c:pt idx="2497">
                  <c:v>42547</c:v>
                </c:pt>
                <c:pt idx="2498">
                  <c:v>42547</c:v>
                </c:pt>
                <c:pt idx="2499">
                  <c:v>42547</c:v>
                </c:pt>
                <c:pt idx="2500">
                  <c:v>42547</c:v>
                </c:pt>
                <c:pt idx="2501">
                  <c:v>42547</c:v>
                </c:pt>
                <c:pt idx="2502">
                  <c:v>42547</c:v>
                </c:pt>
                <c:pt idx="2503">
                  <c:v>42547</c:v>
                </c:pt>
                <c:pt idx="2504">
                  <c:v>42548</c:v>
                </c:pt>
                <c:pt idx="2505">
                  <c:v>42548</c:v>
                </c:pt>
                <c:pt idx="2506">
                  <c:v>42548</c:v>
                </c:pt>
                <c:pt idx="2507">
                  <c:v>42548</c:v>
                </c:pt>
                <c:pt idx="2508">
                  <c:v>42548</c:v>
                </c:pt>
                <c:pt idx="2509">
                  <c:v>42548</c:v>
                </c:pt>
                <c:pt idx="2510">
                  <c:v>42548</c:v>
                </c:pt>
                <c:pt idx="2511">
                  <c:v>42548</c:v>
                </c:pt>
                <c:pt idx="2512">
                  <c:v>42549</c:v>
                </c:pt>
                <c:pt idx="2513">
                  <c:v>42549</c:v>
                </c:pt>
                <c:pt idx="2514">
                  <c:v>42549</c:v>
                </c:pt>
                <c:pt idx="2515">
                  <c:v>42549</c:v>
                </c:pt>
                <c:pt idx="2516">
                  <c:v>42549</c:v>
                </c:pt>
                <c:pt idx="2517">
                  <c:v>42549</c:v>
                </c:pt>
                <c:pt idx="2518">
                  <c:v>42549</c:v>
                </c:pt>
                <c:pt idx="2519">
                  <c:v>42549</c:v>
                </c:pt>
                <c:pt idx="2520">
                  <c:v>42550</c:v>
                </c:pt>
                <c:pt idx="2521">
                  <c:v>42550</c:v>
                </c:pt>
                <c:pt idx="2522">
                  <c:v>42550</c:v>
                </c:pt>
                <c:pt idx="2523">
                  <c:v>42550</c:v>
                </c:pt>
                <c:pt idx="2524">
                  <c:v>42550</c:v>
                </c:pt>
                <c:pt idx="2525">
                  <c:v>42550</c:v>
                </c:pt>
                <c:pt idx="2526">
                  <c:v>42550</c:v>
                </c:pt>
                <c:pt idx="2527">
                  <c:v>42550</c:v>
                </c:pt>
                <c:pt idx="2528">
                  <c:v>42551</c:v>
                </c:pt>
                <c:pt idx="2529">
                  <c:v>42551</c:v>
                </c:pt>
                <c:pt idx="2530">
                  <c:v>42551</c:v>
                </c:pt>
                <c:pt idx="2531">
                  <c:v>42551</c:v>
                </c:pt>
                <c:pt idx="2532">
                  <c:v>42551</c:v>
                </c:pt>
                <c:pt idx="2533">
                  <c:v>42551</c:v>
                </c:pt>
                <c:pt idx="2534">
                  <c:v>42551</c:v>
                </c:pt>
                <c:pt idx="2535">
                  <c:v>42551</c:v>
                </c:pt>
                <c:pt idx="2536">
                  <c:v>42552</c:v>
                </c:pt>
                <c:pt idx="2537">
                  <c:v>42552</c:v>
                </c:pt>
                <c:pt idx="2538">
                  <c:v>42552</c:v>
                </c:pt>
                <c:pt idx="2539">
                  <c:v>42552</c:v>
                </c:pt>
                <c:pt idx="2540">
                  <c:v>42552</c:v>
                </c:pt>
                <c:pt idx="2541">
                  <c:v>42552</c:v>
                </c:pt>
                <c:pt idx="2542">
                  <c:v>42552</c:v>
                </c:pt>
                <c:pt idx="2543">
                  <c:v>42552</c:v>
                </c:pt>
                <c:pt idx="2544">
                  <c:v>42553</c:v>
                </c:pt>
                <c:pt idx="2545">
                  <c:v>42553</c:v>
                </c:pt>
                <c:pt idx="2546">
                  <c:v>42553</c:v>
                </c:pt>
                <c:pt idx="2547">
                  <c:v>42553</c:v>
                </c:pt>
                <c:pt idx="2548">
                  <c:v>42553</c:v>
                </c:pt>
                <c:pt idx="2549">
                  <c:v>42553</c:v>
                </c:pt>
                <c:pt idx="2550">
                  <c:v>42553</c:v>
                </c:pt>
                <c:pt idx="2551">
                  <c:v>42553</c:v>
                </c:pt>
                <c:pt idx="2552">
                  <c:v>42554</c:v>
                </c:pt>
                <c:pt idx="2553">
                  <c:v>42554</c:v>
                </c:pt>
                <c:pt idx="2554">
                  <c:v>42554</c:v>
                </c:pt>
                <c:pt idx="2555">
                  <c:v>42554</c:v>
                </c:pt>
                <c:pt idx="2556">
                  <c:v>42554</c:v>
                </c:pt>
                <c:pt idx="2557">
                  <c:v>42554</c:v>
                </c:pt>
                <c:pt idx="2558">
                  <c:v>42554</c:v>
                </c:pt>
                <c:pt idx="2559">
                  <c:v>42554</c:v>
                </c:pt>
                <c:pt idx="2560">
                  <c:v>42555</c:v>
                </c:pt>
                <c:pt idx="2561">
                  <c:v>42555</c:v>
                </c:pt>
                <c:pt idx="2562">
                  <c:v>42555</c:v>
                </c:pt>
                <c:pt idx="2563">
                  <c:v>42555</c:v>
                </c:pt>
                <c:pt idx="2564">
                  <c:v>42555</c:v>
                </c:pt>
                <c:pt idx="2565">
                  <c:v>42555</c:v>
                </c:pt>
                <c:pt idx="2566">
                  <c:v>42555</c:v>
                </c:pt>
                <c:pt idx="2567">
                  <c:v>42555</c:v>
                </c:pt>
                <c:pt idx="2568">
                  <c:v>42556</c:v>
                </c:pt>
                <c:pt idx="2569">
                  <c:v>42556</c:v>
                </c:pt>
                <c:pt idx="2570">
                  <c:v>42556</c:v>
                </c:pt>
                <c:pt idx="2571">
                  <c:v>42556</c:v>
                </c:pt>
                <c:pt idx="2572">
                  <c:v>42556</c:v>
                </c:pt>
                <c:pt idx="2573">
                  <c:v>42556</c:v>
                </c:pt>
                <c:pt idx="2574">
                  <c:v>42556</c:v>
                </c:pt>
                <c:pt idx="2575">
                  <c:v>42556</c:v>
                </c:pt>
                <c:pt idx="2576">
                  <c:v>42557</c:v>
                </c:pt>
                <c:pt idx="2577">
                  <c:v>42557</c:v>
                </c:pt>
                <c:pt idx="2578">
                  <c:v>42557</c:v>
                </c:pt>
                <c:pt idx="2579">
                  <c:v>42557</c:v>
                </c:pt>
                <c:pt idx="2580">
                  <c:v>42557</c:v>
                </c:pt>
                <c:pt idx="2581">
                  <c:v>42557</c:v>
                </c:pt>
                <c:pt idx="2582">
                  <c:v>42557</c:v>
                </c:pt>
                <c:pt idx="2583">
                  <c:v>42557</c:v>
                </c:pt>
                <c:pt idx="2584">
                  <c:v>42558</c:v>
                </c:pt>
                <c:pt idx="2585">
                  <c:v>42558</c:v>
                </c:pt>
                <c:pt idx="2586">
                  <c:v>42558</c:v>
                </c:pt>
                <c:pt idx="2587">
                  <c:v>42558</c:v>
                </c:pt>
                <c:pt idx="2588">
                  <c:v>42558</c:v>
                </c:pt>
                <c:pt idx="2589">
                  <c:v>42558</c:v>
                </c:pt>
                <c:pt idx="2590">
                  <c:v>42558</c:v>
                </c:pt>
                <c:pt idx="2591">
                  <c:v>42558</c:v>
                </c:pt>
                <c:pt idx="2592">
                  <c:v>42559</c:v>
                </c:pt>
                <c:pt idx="2593">
                  <c:v>42559</c:v>
                </c:pt>
                <c:pt idx="2594">
                  <c:v>42559</c:v>
                </c:pt>
                <c:pt idx="2595">
                  <c:v>42559</c:v>
                </c:pt>
                <c:pt idx="2596">
                  <c:v>42559</c:v>
                </c:pt>
                <c:pt idx="2597">
                  <c:v>42559</c:v>
                </c:pt>
                <c:pt idx="2598">
                  <c:v>42559</c:v>
                </c:pt>
                <c:pt idx="2599">
                  <c:v>42559</c:v>
                </c:pt>
                <c:pt idx="2600">
                  <c:v>42560</c:v>
                </c:pt>
                <c:pt idx="2601">
                  <c:v>42560</c:v>
                </c:pt>
                <c:pt idx="2602">
                  <c:v>42560</c:v>
                </c:pt>
                <c:pt idx="2603">
                  <c:v>42560</c:v>
                </c:pt>
                <c:pt idx="2604">
                  <c:v>42560</c:v>
                </c:pt>
                <c:pt idx="2605">
                  <c:v>42560</c:v>
                </c:pt>
                <c:pt idx="2606">
                  <c:v>42560</c:v>
                </c:pt>
                <c:pt idx="2607">
                  <c:v>42560</c:v>
                </c:pt>
                <c:pt idx="2608">
                  <c:v>42561</c:v>
                </c:pt>
                <c:pt idx="2609">
                  <c:v>42561</c:v>
                </c:pt>
                <c:pt idx="2610">
                  <c:v>42561</c:v>
                </c:pt>
                <c:pt idx="2611">
                  <c:v>42561</c:v>
                </c:pt>
                <c:pt idx="2612">
                  <c:v>42561</c:v>
                </c:pt>
                <c:pt idx="2613">
                  <c:v>42561</c:v>
                </c:pt>
                <c:pt idx="2614">
                  <c:v>42561</c:v>
                </c:pt>
                <c:pt idx="2615">
                  <c:v>42561</c:v>
                </c:pt>
                <c:pt idx="2616">
                  <c:v>42562</c:v>
                </c:pt>
                <c:pt idx="2617">
                  <c:v>42562</c:v>
                </c:pt>
                <c:pt idx="2618">
                  <c:v>42562</c:v>
                </c:pt>
                <c:pt idx="2619">
                  <c:v>42562</c:v>
                </c:pt>
                <c:pt idx="2620">
                  <c:v>42562</c:v>
                </c:pt>
                <c:pt idx="2621">
                  <c:v>42562</c:v>
                </c:pt>
                <c:pt idx="2622">
                  <c:v>42562</c:v>
                </c:pt>
                <c:pt idx="2623">
                  <c:v>42562</c:v>
                </c:pt>
                <c:pt idx="2624">
                  <c:v>42563</c:v>
                </c:pt>
                <c:pt idx="2625">
                  <c:v>42563</c:v>
                </c:pt>
                <c:pt idx="2626">
                  <c:v>42563</c:v>
                </c:pt>
                <c:pt idx="2627">
                  <c:v>42563</c:v>
                </c:pt>
                <c:pt idx="2628">
                  <c:v>42563</c:v>
                </c:pt>
                <c:pt idx="2629">
                  <c:v>42563</c:v>
                </c:pt>
                <c:pt idx="2630">
                  <c:v>42563</c:v>
                </c:pt>
                <c:pt idx="2631">
                  <c:v>42563</c:v>
                </c:pt>
                <c:pt idx="2632">
                  <c:v>42564</c:v>
                </c:pt>
                <c:pt idx="2633">
                  <c:v>42564</c:v>
                </c:pt>
                <c:pt idx="2634">
                  <c:v>42564</c:v>
                </c:pt>
                <c:pt idx="2635">
                  <c:v>42564</c:v>
                </c:pt>
                <c:pt idx="2636">
                  <c:v>42564</c:v>
                </c:pt>
                <c:pt idx="2637">
                  <c:v>42564</c:v>
                </c:pt>
                <c:pt idx="2638">
                  <c:v>42564</c:v>
                </c:pt>
                <c:pt idx="2639">
                  <c:v>42564</c:v>
                </c:pt>
                <c:pt idx="2640">
                  <c:v>42565</c:v>
                </c:pt>
                <c:pt idx="2641">
                  <c:v>42565</c:v>
                </c:pt>
                <c:pt idx="2642">
                  <c:v>42565</c:v>
                </c:pt>
                <c:pt idx="2643">
                  <c:v>42565</c:v>
                </c:pt>
                <c:pt idx="2644">
                  <c:v>42565</c:v>
                </c:pt>
                <c:pt idx="2645">
                  <c:v>42565</c:v>
                </c:pt>
                <c:pt idx="2646">
                  <c:v>42565</c:v>
                </c:pt>
                <c:pt idx="2647">
                  <c:v>42565</c:v>
                </c:pt>
                <c:pt idx="2648">
                  <c:v>42566</c:v>
                </c:pt>
                <c:pt idx="2649">
                  <c:v>42566</c:v>
                </c:pt>
                <c:pt idx="2650">
                  <c:v>42566</c:v>
                </c:pt>
                <c:pt idx="2651">
                  <c:v>42566</c:v>
                </c:pt>
                <c:pt idx="2652">
                  <c:v>42566</c:v>
                </c:pt>
                <c:pt idx="2653">
                  <c:v>42566</c:v>
                </c:pt>
                <c:pt idx="2654">
                  <c:v>42566</c:v>
                </c:pt>
                <c:pt idx="2655">
                  <c:v>42566</c:v>
                </c:pt>
                <c:pt idx="2656">
                  <c:v>42567</c:v>
                </c:pt>
                <c:pt idx="2657">
                  <c:v>42567</c:v>
                </c:pt>
                <c:pt idx="2658">
                  <c:v>42567</c:v>
                </c:pt>
                <c:pt idx="2659">
                  <c:v>42567</c:v>
                </c:pt>
                <c:pt idx="2660">
                  <c:v>42567</c:v>
                </c:pt>
                <c:pt idx="2661">
                  <c:v>42567</c:v>
                </c:pt>
                <c:pt idx="2662">
                  <c:v>42567</c:v>
                </c:pt>
                <c:pt idx="2663">
                  <c:v>42567</c:v>
                </c:pt>
                <c:pt idx="2664">
                  <c:v>42568</c:v>
                </c:pt>
                <c:pt idx="2665">
                  <c:v>42568</c:v>
                </c:pt>
                <c:pt idx="2666">
                  <c:v>42568</c:v>
                </c:pt>
                <c:pt idx="2667">
                  <c:v>42568</c:v>
                </c:pt>
                <c:pt idx="2668">
                  <c:v>42568</c:v>
                </c:pt>
                <c:pt idx="2669">
                  <c:v>42568</c:v>
                </c:pt>
                <c:pt idx="2670">
                  <c:v>42568</c:v>
                </c:pt>
                <c:pt idx="2671">
                  <c:v>42568</c:v>
                </c:pt>
                <c:pt idx="2672">
                  <c:v>42569</c:v>
                </c:pt>
                <c:pt idx="2673">
                  <c:v>42569</c:v>
                </c:pt>
                <c:pt idx="2674">
                  <c:v>42569</c:v>
                </c:pt>
                <c:pt idx="2675">
                  <c:v>42569</c:v>
                </c:pt>
                <c:pt idx="2676">
                  <c:v>42569</c:v>
                </c:pt>
                <c:pt idx="2677">
                  <c:v>42569</c:v>
                </c:pt>
                <c:pt idx="2678">
                  <c:v>42569</c:v>
                </c:pt>
                <c:pt idx="2679">
                  <c:v>42569</c:v>
                </c:pt>
                <c:pt idx="2680">
                  <c:v>42570</c:v>
                </c:pt>
                <c:pt idx="2681">
                  <c:v>42570</c:v>
                </c:pt>
                <c:pt idx="2682">
                  <c:v>42570</c:v>
                </c:pt>
                <c:pt idx="2683">
                  <c:v>42570</c:v>
                </c:pt>
                <c:pt idx="2684">
                  <c:v>42570</c:v>
                </c:pt>
                <c:pt idx="2685">
                  <c:v>42570</c:v>
                </c:pt>
                <c:pt idx="2686">
                  <c:v>42570</c:v>
                </c:pt>
                <c:pt idx="2687">
                  <c:v>42570</c:v>
                </c:pt>
                <c:pt idx="2688">
                  <c:v>42571</c:v>
                </c:pt>
                <c:pt idx="2689">
                  <c:v>42571</c:v>
                </c:pt>
                <c:pt idx="2690">
                  <c:v>42571</c:v>
                </c:pt>
                <c:pt idx="2691">
                  <c:v>42571</c:v>
                </c:pt>
                <c:pt idx="2692">
                  <c:v>42571</c:v>
                </c:pt>
                <c:pt idx="2693">
                  <c:v>42571</c:v>
                </c:pt>
                <c:pt idx="2694">
                  <c:v>42571</c:v>
                </c:pt>
                <c:pt idx="2695">
                  <c:v>42571</c:v>
                </c:pt>
                <c:pt idx="2696">
                  <c:v>42572</c:v>
                </c:pt>
                <c:pt idx="2697">
                  <c:v>42572</c:v>
                </c:pt>
                <c:pt idx="2698">
                  <c:v>42572</c:v>
                </c:pt>
                <c:pt idx="2699">
                  <c:v>42572</c:v>
                </c:pt>
                <c:pt idx="2700">
                  <c:v>42572</c:v>
                </c:pt>
                <c:pt idx="2701">
                  <c:v>42572</c:v>
                </c:pt>
                <c:pt idx="2702">
                  <c:v>42572</c:v>
                </c:pt>
                <c:pt idx="2703">
                  <c:v>42572</c:v>
                </c:pt>
                <c:pt idx="2704">
                  <c:v>42573</c:v>
                </c:pt>
                <c:pt idx="2705">
                  <c:v>42573</c:v>
                </c:pt>
                <c:pt idx="2706">
                  <c:v>42573</c:v>
                </c:pt>
                <c:pt idx="2707">
                  <c:v>42573</c:v>
                </c:pt>
                <c:pt idx="2708">
                  <c:v>42573</c:v>
                </c:pt>
                <c:pt idx="2709">
                  <c:v>42573</c:v>
                </c:pt>
                <c:pt idx="2710">
                  <c:v>42573</c:v>
                </c:pt>
                <c:pt idx="2711">
                  <c:v>42573</c:v>
                </c:pt>
                <c:pt idx="2712">
                  <c:v>42574</c:v>
                </c:pt>
                <c:pt idx="2713">
                  <c:v>42574</c:v>
                </c:pt>
                <c:pt idx="2714">
                  <c:v>42574</c:v>
                </c:pt>
                <c:pt idx="2715">
                  <c:v>42574</c:v>
                </c:pt>
                <c:pt idx="2716">
                  <c:v>42574</c:v>
                </c:pt>
                <c:pt idx="2717">
                  <c:v>42574</c:v>
                </c:pt>
                <c:pt idx="2718">
                  <c:v>42574</c:v>
                </c:pt>
                <c:pt idx="2719">
                  <c:v>42574</c:v>
                </c:pt>
                <c:pt idx="2720">
                  <c:v>42575</c:v>
                </c:pt>
                <c:pt idx="2721">
                  <c:v>42575</c:v>
                </c:pt>
                <c:pt idx="2722">
                  <c:v>42575</c:v>
                </c:pt>
                <c:pt idx="2723">
                  <c:v>42575</c:v>
                </c:pt>
                <c:pt idx="2724">
                  <c:v>42575</c:v>
                </c:pt>
                <c:pt idx="2725">
                  <c:v>42575</c:v>
                </c:pt>
                <c:pt idx="2726">
                  <c:v>42575</c:v>
                </c:pt>
                <c:pt idx="2727">
                  <c:v>42575</c:v>
                </c:pt>
                <c:pt idx="2728">
                  <c:v>42576</c:v>
                </c:pt>
                <c:pt idx="2729">
                  <c:v>42576</c:v>
                </c:pt>
                <c:pt idx="2730">
                  <c:v>42576</c:v>
                </c:pt>
                <c:pt idx="2731">
                  <c:v>42576</c:v>
                </c:pt>
                <c:pt idx="2732">
                  <c:v>42576</c:v>
                </c:pt>
                <c:pt idx="2733">
                  <c:v>42576</c:v>
                </c:pt>
                <c:pt idx="2734">
                  <c:v>42576</c:v>
                </c:pt>
                <c:pt idx="2735">
                  <c:v>42576</c:v>
                </c:pt>
                <c:pt idx="2736">
                  <c:v>42577</c:v>
                </c:pt>
                <c:pt idx="2737">
                  <c:v>42577</c:v>
                </c:pt>
                <c:pt idx="2738">
                  <c:v>42577</c:v>
                </c:pt>
                <c:pt idx="2739">
                  <c:v>42577</c:v>
                </c:pt>
                <c:pt idx="2740">
                  <c:v>42577</c:v>
                </c:pt>
                <c:pt idx="2741">
                  <c:v>42577</c:v>
                </c:pt>
                <c:pt idx="2742">
                  <c:v>42577</c:v>
                </c:pt>
                <c:pt idx="2743">
                  <c:v>42577</c:v>
                </c:pt>
                <c:pt idx="2744">
                  <c:v>42578</c:v>
                </c:pt>
                <c:pt idx="2745">
                  <c:v>42578</c:v>
                </c:pt>
                <c:pt idx="2746">
                  <c:v>42578</c:v>
                </c:pt>
                <c:pt idx="2747">
                  <c:v>42578</c:v>
                </c:pt>
                <c:pt idx="2748">
                  <c:v>42578</c:v>
                </c:pt>
                <c:pt idx="2749">
                  <c:v>42578</c:v>
                </c:pt>
                <c:pt idx="2750">
                  <c:v>42578</c:v>
                </c:pt>
                <c:pt idx="2751">
                  <c:v>42578</c:v>
                </c:pt>
                <c:pt idx="2752">
                  <c:v>42579</c:v>
                </c:pt>
                <c:pt idx="2753">
                  <c:v>42579</c:v>
                </c:pt>
                <c:pt idx="2754">
                  <c:v>42579</c:v>
                </c:pt>
                <c:pt idx="2755">
                  <c:v>42579</c:v>
                </c:pt>
                <c:pt idx="2756">
                  <c:v>42579</c:v>
                </c:pt>
                <c:pt idx="2757">
                  <c:v>42579</c:v>
                </c:pt>
                <c:pt idx="2758">
                  <c:v>42579</c:v>
                </c:pt>
                <c:pt idx="2759">
                  <c:v>42579</c:v>
                </c:pt>
                <c:pt idx="2760">
                  <c:v>42580</c:v>
                </c:pt>
                <c:pt idx="2761">
                  <c:v>42580</c:v>
                </c:pt>
                <c:pt idx="2762">
                  <c:v>42580</c:v>
                </c:pt>
                <c:pt idx="2763">
                  <c:v>42580</c:v>
                </c:pt>
                <c:pt idx="2764">
                  <c:v>42580</c:v>
                </c:pt>
                <c:pt idx="2765">
                  <c:v>42580</c:v>
                </c:pt>
                <c:pt idx="2766">
                  <c:v>42580</c:v>
                </c:pt>
                <c:pt idx="2767">
                  <c:v>42580</c:v>
                </c:pt>
                <c:pt idx="2768">
                  <c:v>42581</c:v>
                </c:pt>
                <c:pt idx="2769">
                  <c:v>42581</c:v>
                </c:pt>
                <c:pt idx="2770">
                  <c:v>42581</c:v>
                </c:pt>
                <c:pt idx="2771">
                  <c:v>42581</c:v>
                </c:pt>
                <c:pt idx="2772">
                  <c:v>42581</c:v>
                </c:pt>
                <c:pt idx="2773">
                  <c:v>42581</c:v>
                </c:pt>
                <c:pt idx="2774">
                  <c:v>42581</c:v>
                </c:pt>
                <c:pt idx="2775">
                  <c:v>42581</c:v>
                </c:pt>
                <c:pt idx="2776">
                  <c:v>42582</c:v>
                </c:pt>
                <c:pt idx="2777">
                  <c:v>42582</c:v>
                </c:pt>
                <c:pt idx="2778">
                  <c:v>42582</c:v>
                </c:pt>
                <c:pt idx="2779">
                  <c:v>42582</c:v>
                </c:pt>
                <c:pt idx="2780">
                  <c:v>42582</c:v>
                </c:pt>
                <c:pt idx="2781">
                  <c:v>42582</c:v>
                </c:pt>
                <c:pt idx="2782">
                  <c:v>42582</c:v>
                </c:pt>
                <c:pt idx="2783">
                  <c:v>42582</c:v>
                </c:pt>
                <c:pt idx="2784">
                  <c:v>42583</c:v>
                </c:pt>
                <c:pt idx="2785">
                  <c:v>42583</c:v>
                </c:pt>
                <c:pt idx="2786">
                  <c:v>42583</c:v>
                </c:pt>
                <c:pt idx="2787">
                  <c:v>42583</c:v>
                </c:pt>
                <c:pt idx="2788">
                  <c:v>42583</c:v>
                </c:pt>
                <c:pt idx="2789">
                  <c:v>42583</c:v>
                </c:pt>
                <c:pt idx="2790">
                  <c:v>42583</c:v>
                </c:pt>
                <c:pt idx="2791">
                  <c:v>42583</c:v>
                </c:pt>
                <c:pt idx="2792">
                  <c:v>42584</c:v>
                </c:pt>
                <c:pt idx="2793">
                  <c:v>42584</c:v>
                </c:pt>
                <c:pt idx="2794">
                  <c:v>42584</c:v>
                </c:pt>
                <c:pt idx="2795">
                  <c:v>42584</c:v>
                </c:pt>
                <c:pt idx="2796">
                  <c:v>42584</c:v>
                </c:pt>
                <c:pt idx="2797">
                  <c:v>42584</c:v>
                </c:pt>
                <c:pt idx="2798">
                  <c:v>42584</c:v>
                </c:pt>
                <c:pt idx="2799">
                  <c:v>42584</c:v>
                </c:pt>
                <c:pt idx="2800">
                  <c:v>42585</c:v>
                </c:pt>
                <c:pt idx="2801">
                  <c:v>42585</c:v>
                </c:pt>
                <c:pt idx="2802">
                  <c:v>42585</c:v>
                </c:pt>
                <c:pt idx="2803">
                  <c:v>42585</c:v>
                </c:pt>
                <c:pt idx="2804">
                  <c:v>42585</c:v>
                </c:pt>
                <c:pt idx="2805">
                  <c:v>42585</c:v>
                </c:pt>
                <c:pt idx="2806">
                  <c:v>42585</c:v>
                </c:pt>
                <c:pt idx="2807">
                  <c:v>42585</c:v>
                </c:pt>
                <c:pt idx="2808">
                  <c:v>42586</c:v>
                </c:pt>
                <c:pt idx="2809">
                  <c:v>42586</c:v>
                </c:pt>
                <c:pt idx="2810">
                  <c:v>42586</c:v>
                </c:pt>
                <c:pt idx="2811">
                  <c:v>42586</c:v>
                </c:pt>
                <c:pt idx="2812">
                  <c:v>42586</c:v>
                </c:pt>
                <c:pt idx="2813">
                  <c:v>42586</c:v>
                </c:pt>
                <c:pt idx="2814">
                  <c:v>42586</c:v>
                </c:pt>
                <c:pt idx="2815">
                  <c:v>42586</c:v>
                </c:pt>
                <c:pt idx="2816">
                  <c:v>42587</c:v>
                </c:pt>
                <c:pt idx="2817">
                  <c:v>42587</c:v>
                </c:pt>
                <c:pt idx="2818">
                  <c:v>42587</c:v>
                </c:pt>
                <c:pt idx="2819">
                  <c:v>42587</c:v>
                </c:pt>
                <c:pt idx="2820">
                  <c:v>42587</c:v>
                </c:pt>
                <c:pt idx="2821">
                  <c:v>42587</c:v>
                </c:pt>
                <c:pt idx="2822">
                  <c:v>42587</c:v>
                </c:pt>
                <c:pt idx="2823">
                  <c:v>42587</c:v>
                </c:pt>
                <c:pt idx="2824">
                  <c:v>42588</c:v>
                </c:pt>
                <c:pt idx="2825">
                  <c:v>42588</c:v>
                </c:pt>
                <c:pt idx="2826">
                  <c:v>42588</c:v>
                </c:pt>
                <c:pt idx="2827">
                  <c:v>42588</c:v>
                </c:pt>
                <c:pt idx="2828">
                  <c:v>42588</c:v>
                </c:pt>
                <c:pt idx="2829">
                  <c:v>42588</c:v>
                </c:pt>
                <c:pt idx="2830">
                  <c:v>42588</c:v>
                </c:pt>
                <c:pt idx="2831">
                  <c:v>42588</c:v>
                </c:pt>
                <c:pt idx="2832">
                  <c:v>42589</c:v>
                </c:pt>
                <c:pt idx="2833">
                  <c:v>42589</c:v>
                </c:pt>
                <c:pt idx="2834">
                  <c:v>42589</c:v>
                </c:pt>
                <c:pt idx="2835">
                  <c:v>42589</c:v>
                </c:pt>
                <c:pt idx="2836">
                  <c:v>42589</c:v>
                </c:pt>
                <c:pt idx="2837">
                  <c:v>42589</c:v>
                </c:pt>
                <c:pt idx="2838">
                  <c:v>42589</c:v>
                </c:pt>
                <c:pt idx="2839">
                  <c:v>42589</c:v>
                </c:pt>
                <c:pt idx="2840">
                  <c:v>42590</c:v>
                </c:pt>
                <c:pt idx="2841">
                  <c:v>42590</c:v>
                </c:pt>
                <c:pt idx="2842">
                  <c:v>42590</c:v>
                </c:pt>
                <c:pt idx="2843">
                  <c:v>42590</c:v>
                </c:pt>
                <c:pt idx="2844">
                  <c:v>42590</c:v>
                </c:pt>
                <c:pt idx="2845">
                  <c:v>42590</c:v>
                </c:pt>
                <c:pt idx="2846">
                  <c:v>42590</c:v>
                </c:pt>
                <c:pt idx="2847">
                  <c:v>42590</c:v>
                </c:pt>
                <c:pt idx="2848">
                  <c:v>42591</c:v>
                </c:pt>
                <c:pt idx="2849">
                  <c:v>42591</c:v>
                </c:pt>
                <c:pt idx="2850">
                  <c:v>42591</c:v>
                </c:pt>
                <c:pt idx="2851">
                  <c:v>42591</c:v>
                </c:pt>
                <c:pt idx="2852">
                  <c:v>42591</c:v>
                </c:pt>
                <c:pt idx="2853">
                  <c:v>42591</c:v>
                </c:pt>
                <c:pt idx="2854">
                  <c:v>42591</c:v>
                </c:pt>
                <c:pt idx="2855">
                  <c:v>42591</c:v>
                </c:pt>
                <c:pt idx="2856">
                  <c:v>42592</c:v>
                </c:pt>
                <c:pt idx="2857">
                  <c:v>42592</c:v>
                </c:pt>
                <c:pt idx="2858">
                  <c:v>42592</c:v>
                </c:pt>
                <c:pt idx="2859">
                  <c:v>42592</c:v>
                </c:pt>
                <c:pt idx="2860">
                  <c:v>42592</c:v>
                </c:pt>
                <c:pt idx="2861">
                  <c:v>42592</c:v>
                </c:pt>
                <c:pt idx="2862">
                  <c:v>42592</c:v>
                </c:pt>
                <c:pt idx="2863">
                  <c:v>42592</c:v>
                </c:pt>
                <c:pt idx="2864">
                  <c:v>42593</c:v>
                </c:pt>
                <c:pt idx="2865">
                  <c:v>42593</c:v>
                </c:pt>
                <c:pt idx="2866">
                  <c:v>42593</c:v>
                </c:pt>
                <c:pt idx="2867">
                  <c:v>42593</c:v>
                </c:pt>
                <c:pt idx="2868">
                  <c:v>42593</c:v>
                </c:pt>
                <c:pt idx="2869">
                  <c:v>42593</c:v>
                </c:pt>
                <c:pt idx="2870">
                  <c:v>42593</c:v>
                </c:pt>
                <c:pt idx="2871">
                  <c:v>42593</c:v>
                </c:pt>
                <c:pt idx="2872">
                  <c:v>42594</c:v>
                </c:pt>
                <c:pt idx="2873">
                  <c:v>42594</c:v>
                </c:pt>
                <c:pt idx="2874">
                  <c:v>42594</c:v>
                </c:pt>
                <c:pt idx="2875">
                  <c:v>42594</c:v>
                </c:pt>
                <c:pt idx="2876">
                  <c:v>42594</c:v>
                </c:pt>
                <c:pt idx="2877">
                  <c:v>42594</c:v>
                </c:pt>
                <c:pt idx="2878">
                  <c:v>42594</c:v>
                </c:pt>
                <c:pt idx="2879">
                  <c:v>42594</c:v>
                </c:pt>
                <c:pt idx="2880">
                  <c:v>42595</c:v>
                </c:pt>
                <c:pt idx="2881">
                  <c:v>42595</c:v>
                </c:pt>
                <c:pt idx="2882">
                  <c:v>42595</c:v>
                </c:pt>
                <c:pt idx="2883">
                  <c:v>42595</c:v>
                </c:pt>
                <c:pt idx="2884">
                  <c:v>42595</c:v>
                </c:pt>
                <c:pt idx="2885">
                  <c:v>42595</c:v>
                </c:pt>
                <c:pt idx="2886">
                  <c:v>42595</c:v>
                </c:pt>
                <c:pt idx="2887">
                  <c:v>42595</c:v>
                </c:pt>
                <c:pt idx="2888">
                  <c:v>42596</c:v>
                </c:pt>
                <c:pt idx="2889">
                  <c:v>42596</c:v>
                </c:pt>
                <c:pt idx="2890">
                  <c:v>42596</c:v>
                </c:pt>
                <c:pt idx="2891">
                  <c:v>42596</c:v>
                </c:pt>
                <c:pt idx="2892">
                  <c:v>42596</c:v>
                </c:pt>
                <c:pt idx="2893">
                  <c:v>42596</c:v>
                </c:pt>
                <c:pt idx="2894">
                  <c:v>42596</c:v>
                </c:pt>
                <c:pt idx="2895">
                  <c:v>42596</c:v>
                </c:pt>
                <c:pt idx="2896">
                  <c:v>42597</c:v>
                </c:pt>
                <c:pt idx="2897">
                  <c:v>42597</c:v>
                </c:pt>
                <c:pt idx="2898">
                  <c:v>42597</c:v>
                </c:pt>
                <c:pt idx="2899">
                  <c:v>42597</c:v>
                </c:pt>
                <c:pt idx="2900">
                  <c:v>42597</c:v>
                </c:pt>
                <c:pt idx="2901">
                  <c:v>42597</c:v>
                </c:pt>
                <c:pt idx="2902">
                  <c:v>42597</c:v>
                </c:pt>
                <c:pt idx="2903">
                  <c:v>42597</c:v>
                </c:pt>
                <c:pt idx="2904">
                  <c:v>42598</c:v>
                </c:pt>
                <c:pt idx="2905">
                  <c:v>42598</c:v>
                </c:pt>
                <c:pt idx="2906">
                  <c:v>42598</c:v>
                </c:pt>
                <c:pt idx="2907">
                  <c:v>42598</c:v>
                </c:pt>
                <c:pt idx="2908">
                  <c:v>42598</c:v>
                </c:pt>
                <c:pt idx="2909">
                  <c:v>42598</c:v>
                </c:pt>
                <c:pt idx="2910">
                  <c:v>42598</c:v>
                </c:pt>
                <c:pt idx="2911">
                  <c:v>42598</c:v>
                </c:pt>
                <c:pt idx="2912">
                  <c:v>42599</c:v>
                </c:pt>
                <c:pt idx="2913">
                  <c:v>42599</c:v>
                </c:pt>
                <c:pt idx="2914">
                  <c:v>42599</c:v>
                </c:pt>
                <c:pt idx="2915">
                  <c:v>42599</c:v>
                </c:pt>
                <c:pt idx="2916">
                  <c:v>42599</c:v>
                </c:pt>
                <c:pt idx="2917">
                  <c:v>42599</c:v>
                </c:pt>
                <c:pt idx="2918">
                  <c:v>42599</c:v>
                </c:pt>
                <c:pt idx="2919">
                  <c:v>42599</c:v>
                </c:pt>
                <c:pt idx="2920">
                  <c:v>42600</c:v>
                </c:pt>
                <c:pt idx="2921">
                  <c:v>42600</c:v>
                </c:pt>
                <c:pt idx="2922">
                  <c:v>42600</c:v>
                </c:pt>
                <c:pt idx="2923">
                  <c:v>42600</c:v>
                </c:pt>
                <c:pt idx="2924">
                  <c:v>42600</c:v>
                </c:pt>
                <c:pt idx="2925">
                  <c:v>42600</c:v>
                </c:pt>
                <c:pt idx="2926">
                  <c:v>42600</c:v>
                </c:pt>
                <c:pt idx="2927">
                  <c:v>42600</c:v>
                </c:pt>
                <c:pt idx="2928">
                  <c:v>42601</c:v>
                </c:pt>
                <c:pt idx="2929">
                  <c:v>42601</c:v>
                </c:pt>
                <c:pt idx="2930">
                  <c:v>42601</c:v>
                </c:pt>
                <c:pt idx="2931">
                  <c:v>42601</c:v>
                </c:pt>
                <c:pt idx="2932">
                  <c:v>42601</c:v>
                </c:pt>
                <c:pt idx="2933">
                  <c:v>42601</c:v>
                </c:pt>
                <c:pt idx="2934">
                  <c:v>42601</c:v>
                </c:pt>
                <c:pt idx="2935">
                  <c:v>42601</c:v>
                </c:pt>
                <c:pt idx="2936">
                  <c:v>42602</c:v>
                </c:pt>
                <c:pt idx="2937">
                  <c:v>42602</c:v>
                </c:pt>
                <c:pt idx="2938">
                  <c:v>42602</c:v>
                </c:pt>
                <c:pt idx="2939">
                  <c:v>42602</c:v>
                </c:pt>
                <c:pt idx="2940">
                  <c:v>42602</c:v>
                </c:pt>
                <c:pt idx="2941">
                  <c:v>42602</c:v>
                </c:pt>
                <c:pt idx="2942">
                  <c:v>42602</c:v>
                </c:pt>
                <c:pt idx="2943">
                  <c:v>42602</c:v>
                </c:pt>
                <c:pt idx="2944">
                  <c:v>42603</c:v>
                </c:pt>
                <c:pt idx="2945">
                  <c:v>42603</c:v>
                </c:pt>
                <c:pt idx="2946">
                  <c:v>42603</c:v>
                </c:pt>
                <c:pt idx="2947">
                  <c:v>42603</c:v>
                </c:pt>
                <c:pt idx="2948">
                  <c:v>42603</c:v>
                </c:pt>
                <c:pt idx="2949">
                  <c:v>42603</c:v>
                </c:pt>
                <c:pt idx="2950">
                  <c:v>42603</c:v>
                </c:pt>
                <c:pt idx="2951">
                  <c:v>42603</c:v>
                </c:pt>
                <c:pt idx="2952">
                  <c:v>42604</c:v>
                </c:pt>
                <c:pt idx="2953">
                  <c:v>42604</c:v>
                </c:pt>
                <c:pt idx="2954">
                  <c:v>42604</c:v>
                </c:pt>
                <c:pt idx="2955">
                  <c:v>42604</c:v>
                </c:pt>
                <c:pt idx="2956">
                  <c:v>42604</c:v>
                </c:pt>
                <c:pt idx="2957">
                  <c:v>42604</c:v>
                </c:pt>
                <c:pt idx="2958">
                  <c:v>42604</c:v>
                </c:pt>
                <c:pt idx="2959">
                  <c:v>42604</c:v>
                </c:pt>
                <c:pt idx="2960">
                  <c:v>42605</c:v>
                </c:pt>
                <c:pt idx="2961">
                  <c:v>42605</c:v>
                </c:pt>
                <c:pt idx="2962">
                  <c:v>42605</c:v>
                </c:pt>
                <c:pt idx="2963">
                  <c:v>42605</c:v>
                </c:pt>
                <c:pt idx="2964">
                  <c:v>42605</c:v>
                </c:pt>
                <c:pt idx="2965">
                  <c:v>42605</c:v>
                </c:pt>
                <c:pt idx="2966">
                  <c:v>42605</c:v>
                </c:pt>
                <c:pt idx="2967">
                  <c:v>42605</c:v>
                </c:pt>
                <c:pt idx="2968">
                  <c:v>42606</c:v>
                </c:pt>
                <c:pt idx="2969">
                  <c:v>42606</c:v>
                </c:pt>
                <c:pt idx="2970">
                  <c:v>42606</c:v>
                </c:pt>
                <c:pt idx="2971">
                  <c:v>42606</c:v>
                </c:pt>
                <c:pt idx="2972">
                  <c:v>42606</c:v>
                </c:pt>
                <c:pt idx="2973">
                  <c:v>42606</c:v>
                </c:pt>
                <c:pt idx="2974">
                  <c:v>42606</c:v>
                </c:pt>
                <c:pt idx="2975">
                  <c:v>42606</c:v>
                </c:pt>
                <c:pt idx="2976">
                  <c:v>42607</c:v>
                </c:pt>
                <c:pt idx="2977">
                  <c:v>42607</c:v>
                </c:pt>
                <c:pt idx="2978">
                  <c:v>42607</c:v>
                </c:pt>
                <c:pt idx="2979">
                  <c:v>42607</c:v>
                </c:pt>
                <c:pt idx="2980">
                  <c:v>42607</c:v>
                </c:pt>
                <c:pt idx="2981">
                  <c:v>42607</c:v>
                </c:pt>
                <c:pt idx="2982">
                  <c:v>42607</c:v>
                </c:pt>
                <c:pt idx="2983">
                  <c:v>42607</c:v>
                </c:pt>
                <c:pt idx="2984">
                  <c:v>42608</c:v>
                </c:pt>
                <c:pt idx="2985">
                  <c:v>42608</c:v>
                </c:pt>
                <c:pt idx="2986">
                  <c:v>42608</c:v>
                </c:pt>
                <c:pt idx="2987">
                  <c:v>42608</c:v>
                </c:pt>
                <c:pt idx="2988">
                  <c:v>42608</c:v>
                </c:pt>
                <c:pt idx="2989">
                  <c:v>42608</c:v>
                </c:pt>
                <c:pt idx="2990">
                  <c:v>42608</c:v>
                </c:pt>
                <c:pt idx="2991">
                  <c:v>42608</c:v>
                </c:pt>
                <c:pt idx="2992">
                  <c:v>42609</c:v>
                </c:pt>
                <c:pt idx="2993">
                  <c:v>42609</c:v>
                </c:pt>
                <c:pt idx="2994">
                  <c:v>42609</c:v>
                </c:pt>
                <c:pt idx="2995">
                  <c:v>42609</c:v>
                </c:pt>
                <c:pt idx="2996">
                  <c:v>42609</c:v>
                </c:pt>
                <c:pt idx="2997">
                  <c:v>42609</c:v>
                </c:pt>
                <c:pt idx="2998">
                  <c:v>42609</c:v>
                </c:pt>
                <c:pt idx="2999">
                  <c:v>42609</c:v>
                </c:pt>
                <c:pt idx="3000">
                  <c:v>42610</c:v>
                </c:pt>
                <c:pt idx="3001">
                  <c:v>42610</c:v>
                </c:pt>
                <c:pt idx="3002">
                  <c:v>42610</c:v>
                </c:pt>
                <c:pt idx="3003">
                  <c:v>42610</c:v>
                </c:pt>
                <c:pt idx="3004">
                  <c:v>42610</c:v>
                </c:pt>
                <c:pt idx="3005">
                  <c:v>42610</c:v>
                </c:pt>
                <c:pt idx="3006">
                  <c:v>42610</c:v>
                </c:pt>
                <c:pt idx="3007">
                  <c:v>42610</c:v>
                </c:pt>
                <c:pt idx="3008">
                  <c:v>42611</c:v>
                </c:pt>
                <c:pt idx="3009">
                  <c:v>42611</c:v>
                </c:pt>
                <c:pt idx="3010">
                  <c:v>42611</c:v>
                </c:pt>
                <c:pt idx="3011">
                  <c:v>42611</c:v>
                </c:pt>
                <c:pt idx="3012">
                  <c:v>42611</c:v>
                </c:pt>
                <c:pt idx="3013">
                  <c:v>42611</c:v>
                </c:pt>
                <c:pt idx="3014">
                  <c:v>42611</c:v>
                </c:pt>
                <c:pt idx="3015">
                  <c:v>42611</c:v>
                </c:pt>
                <c:pt idx="3016">
                  <c:v>42612</c:v>
                </c:pt>
                <c:pt idx="3017">
                  <c:v>42612</c:v>
                </c:pt>
                <c:pt idx="3018">
                  <c:v>42612</c:v>
                </c:pt>
                <c:pt idx="3019">
                  <c:v>42612</c:v>
                </c:pt>
                <c:pt idx="3020">
                  <c:v>42612</c:v>
                </c:pt>
                <c:pt idx="3021">
                  <c:v>42612</c:v>
                </c:pt>
                <c:pt idx="3022">
                  <c:v>42612</c:v>
                </c:pt>
                <c:pt idx="3023">
                  <c:v>42612</c:v>
                </c:pt>
                <c:pt idx="3024">
                  <c:v>42613</c:v>
                </c:pt>
                <c:pt idx="3025">
                  <c:v>42613</c:v>
                </c:pt>
                <c:pt idx="3026">
                  <c:v>42613</c:v>
                </c:pt>
                <c:pt idx="3027">
                  <c:v>42613</c:v>
                </c:pt>
                <c:pt idx="3028">
                  <c:v>42613</c:v>
                </c:pt>
                <c:pt idx="3029">
                  <c:v>42613</c:v>
                </c:pt>
                <c:pt idx="3030">
                  <c:v>42613</c:v>
                </c:pt>
                <c:pt idx="3031">
                  <c:v>42613</c:v>
                </c:pt>
                <c:pt idx="3032">
                  <c:v>42614</c:v>
                </c:pt>
                <c:pt idx="3033">
                  <c:v>42614</c:v>
                </c:pt>
                <c:pt idx="3034">
                  <c:v>42614</c:v>
                </c:pt>
                <c:pt idx="3035">
                  <c:v>42614</c:v>
                </c:pt>
                <c:pt idx="3036">
                  <c:v>42614</c:v>
                </c:pt>
                <c:pt idx="3037">
                  <c:v>42614</c:v>
                </c:pt>
                <c:pt idx="3038">
                  <c:v>42614</c:v>
                </c:pt>
                <c:pt idx="3039">
                  <c:v>42614</c:v>
                </c:pt>
                <c:pt idx="3040">
                  <c:v>42615</c:v>
                </c:pt>
                <c:pt idx="3041">
                  <c:v>42615</c:v>
                </c:pt>
                <c:pt idx="3042">
                  <c:v>42615</c:v>
                </c:pt>
                <c:pt idx="3043">
                  <c:v>42615</c:v>
                </c:pt>
                <c:pt idx="3044">
                  <c:v>42615</c:v>
                </c:pt>
                <c:pt idx="3045">
                  <c:v>42615</c:v>
                </c:pt>
                <c:pt idx="3046">
                  <c:v>42615</c:v>
                </c:pt>
                <c:pt idx="3047">
                  <c:v>42615</c:v>
                </c:pt>
                <c:pt idx="3048">
                  <c:v>42616</c:v>
                </c:pt>
                <c:pt idx="3049">
                  <c:v>42616</c:v>
                </c:pt>
                <c:pt idx="3050">
                  <c:v>42616</c:v>
                </c:pt>
                <c:pt idx="3051">
                  <c:v>42616</c:v>
                </c:pt>
                <c:pt idx="3052">
                  <c:v>42616</c:v>
                </c:pt>
                <c:pt idx="3053">
                  <c:v>42616</c:v>
                </c:pt>
                <c:pt idx="3054">
                  <c:v>42616</c:v>
                </c:pt>
                <c:pt idx="3055">
                  <c:v>42616</c:v>
                </c:pt>
                <c:pt idx="3056">
                  <c:v>42617</c:v>
                </c:pt>
                <c:pt idx="3057">
                  <c:v>42617</c:v>
                </c:pt>
                <c:pt idx="3058">
                  <c:v>42617</c:v>
                </c:pt>
                <c:pt idx="3059">
                  <c:v>42617</c:v>
                </c:pt>
                <c:pt idx="3060">
                  <c:v>42617</c:v>
                </c:pt>
                <c:pt idx="3061">
                  <c:v>42617</c:v>
                </c:pt>
                <c:pt idx="3062">
                  <c:v>42617</c:v>
                </c:pt>
                <c:pt idx="3063">
                  <c:v>42617</c:v>
                </c:pt>
                <c:pt idx="3064">
                  <c:v>42618</c:v>
                </c:pt>
                <c:pt idx="3065">
                  <c:v>42618</c:v>
                </c:pt>
                <c:pt idx="3066">
                  <c:v>42618</c:v>
                </c:pt>
                <c:pt idx="3067">
                  <c:v>42618</c:v>
                </c:pt>
                <c:pt idx="3068">
                  <c:v>42618</c:v>
                </c:pt>
                <c:pt idx="3069">
                  <c:v>42618</c:v>
                </c:pt>
                <c:pt idx="3070">
                  <c:v>42618</c:v>
                </c:pt>
                <c:pt idx="3071">
                  <c:v>42618</c:v>
                </c:pt>
                <c:pt idx="3072">
                  <c:v>42619</c:v>
                </c:pt>
                <c:pt idx="3073">
                  <c:v>42619</c:v>
                </c:pt>
                <c:pt idx="3074">
                  <c:v>42619</c:v>
                </c:pt>
                <c:pt idx="3075">
                  <c:v>42619</c:v>
                </c:pt>
                <c:pt idx="3076">
                  <c:v>42619</c:v>
                </c:pt>
                <c:pt idx="3077">
                  <c:v>42619</c:v>
                </c:pt>
                <c:pt idx="3078">
                  <c:v>42619</c:v>
                </c:pt>
                <c:pt idx="3079">
                  <c:v>42619</c:v>
                </c:pt>
                <c:pt idx="3080">
                  <c:v>42620</c:v>
                </c:pt>
                <c:pt idx="3081">
                  <c:v>42620</c:v>
                </c:pt>
                <c:pt idx="3082">
                  <c:v>42620</c:v>
                </c:pt>
                <c:pt idx="3083">
                  <c:v>42620</c:v>
                </c:pt>
                <c:pt idx="3084">
                  <c:v>42620</c:v>
                </c:pt>
                <c:pt idx="3085">
                  <c:v>42620</c:v>
                </c:pt>
                <c:pt idx="3086">
                  <c:v>42620</c:v>
                </c:pt>
                <c:pt idx="3087">
                  <c:v>42620</c:v>
                </c:pt>
                <c:pt idx="3088">
                  <c:v>42621</c:v>
                </c:pt>
                <c:pt idx="3089">
                  <c:v>42621</c:v>
                </c:pt>
                <c:pt idx="3090">
                  <c:v>42621</c:v>
                </c:pt>
                <c:pt idx="3091">
                  <c:v>42621</c:v>
                </c:pt>
                <c:pt idx="3092">
                  <c:v>42621</c:v>
                </c:pt>
                <c:pt idx="3093">
                  <c:v>42621</c:v>
                </c:pt>
                <c:pt idx="3094">
                  <c:v>42621</c:v>
                </c:pt>
                <c:pt idx="3095">
                  <c:v>42621</c:v>
                </c:pt>
                <c:pt idx="3096">
                  <c:v>42622</c:v>
                </c:pt>
                <c:pt idx="3097">
                  <c:v>42622</c:v>
                </c:pt>
                <c:pt idx="3098">
                  <c:v>42622</c:v>
                </c:pt>
                <c:pt idx="3099">
                  <c:v>42622</c:v>
                </c:pt>
                <c:pt idx="3100">
                  <c:v>42622</c:v>
                </c:pt>
                <c:pt idx="3101">
                  <c:v>42622</c:v>
                </c:pt>
                <c:pt idx="3102">
                  <c:v>42622</c:v>
                </c:pt>
                <c:pt idx="3103">
                  <c:v>42622</c:v>
                </c:pt>
                <c:pt idx="3104">
                  <c:v>42623</c:v>
                </c:pt>
                <c:pt idx="3105">
                  <c:v>42623</c:v>
                </c:pt>
                <c:pt idx="3106">
                  <c:v>42623</c:v>
                </c:pt>
                <c:pt idx="3107">
                  <c:v>42623</c:v>
                </c:pt>
                <c:pt idx="3108">
                  <c:v>42623</c:v>
                </c:pt>
                <c:pt idx="3109">
                  <c:v>42623</c:v>
                </c:pt>
                <c:pt idx="3110">
                  <c:v>42623</c:v>
                </c:pt>
                <c:pt idx="3111">
                  <c:v>42623</c:v>
                </c:pt>
                <c:pt idx="3112">
                  <c:v>42624</c:v>
                </c:pt>
                <c:pt idx="3113">
                  <c:v>42624</c:v>
                </c:pt>
                <c:pt idx="3114">
                  <c:v>42624</c:v>
                </c:pt>
                <c:pt idx="3115">
                  <c:v>42624</c:v>
                </c:pt>
                <c:pt idx="3116">
                  <c:v>42624</c:v>
                </c:pt>
                <c:pt idx="3117">
                  <c:v>42624</c:v>
                </c:pt>
                <c:pt idx="3118">
                  <c:v>42624</c:v>
                </c:pt>
                <c:pt idx="3119">
                  <c:v>42624</c:v>
                </c:pt>
                <c:pt idx="3120">
                  <c:v>42625</c:v>
                </c:pt>
                <c:pt idx="3121">
                  <c:v>42625</c:v>
                </c:pt>
                <c:pt idx="3122">
                  <c:v>42625</c:v>
                </c:pt>
                <c:pt idx="3123">
                  <c:v>42625</c:v>
                </c:pt>
                <c:pt idx="3124">
                  <c:v>42625</c:v>
                </c:pt>
                <c:pt idx="3125">
                  <c:v>42625</c:v>
                </c:pt>
                <c:pt idx="3126">
                  <c:v>42625</c:v>
                </c:pt>
                <c:pt idx="3127">
                  <c:v>42625</c:v>
                </c:pt>
                <c:pt idx="3128">
                  <c:v>42626</c:v>
                </c:pt>
                <c:pt idx="3129">
                  <c:v>42626</c:v>
                </c:pt>
                <c:pt idx="3130">
                  <c:v>42626</c:v>
                </c:pt>
                <c:pt idx="3131">
                  <c:v>42626</c:v>
                </c:pt>
                <c:pt idx="3132">
                  <c:v>42626</c:v>
                </c:pt>
                <c:pt idx="3133">
                  <c:v>42626</c:v>
                </c:pt>
                <c:pt idx="3134">
                  <c:v>42626</c:v>
                </c:pt>
                <c:pt idx="3135">
                  <c:v>42626</c:v>
                </c:pt>
                <c:pt idx="3136">
                  <c:v>42627</c:v>
                </c:pt>
                <c:pt idx="3137">
                  <c:v>42627</c:v>
                </c:pt>
                <c:pt idx="3138">
                  <c:v>42627</c:v>
                </c:pt>
                <c:pt idx="3139">
                  <c:v>42627</c:v>
                </c:pt>
                <c:pt idx="3140">
                  <c:v>42627</c:v>
                </c:pt>
                <c:pt idx="3141">
                  <c:v>42627</c:v>
                </c:pt>
                <c:pt idx="3142">
                  <c:v>42627</c:v>
                </c:pt>
                <c:pt idx="3143">
                  <c:v>42627</c:v>
                </c:pt>
                <c:pt idx="3144">
                  <c:v>42628</c:v>
                </c:pt>
                <c:pt idx="3145">
                  <c:v>42628</c:v>
                </c:pt>
                <c:pt idx="3146">
                  <c:v>42628</c:v>
                </c:pt>
                <c:pt idx="3147">
                  <c:v>42628</c:v>
                </c:pt>
                <c:pt idx="3148">
                  <c:v>42628</c:v>
                </c:pt>
                <c:pt idx="3149">
                  <c:v>42628</c:v>
                </c:pt>
                <c:pt idx="3150">
                  <c:v>42628</c:v>
                </c:pt>
                <c:pt idx="3151">
                  <c:v>42628</c:v>
                </c:pt>
                <c:pt idx="3152">
                  <c:v>42629</c:v>
                </c:pt>
                <c:pt idx="3153">
                  <c:v>42629</c:v>
                </c:pt>
                <c:pt idx="3154">
                  <c:v>42629</c:v>
                </c:pt>
                <c:pt idx="3155">
                  <c:v>42629</c:v>
                </c:pt>
                <c:pt idx="3156">
                  <c:v>42629</c:v>
                </c:pt>
                <c:pt idx="3157">
                  <c:v>42629</c:v>
                </c:pt>
                <c:pt idx="3158">
                  <c:v>42629</c:v>
                </c:pt>
                <c:pt idx="3159">
                  <c:v>42629</c:v>
                </c:pt>
                <c:pt idx="3160">
                  <c:v>42630</c:v>
                </c:pt>
                <c:pt idx="3161">
                  <c:v>42630</c:v>
                </c:pt>
                <c:pt idx="3162">
                  <c:v>42630</c:v>
                </c:pt>
                <c:pt idx="3163">
                  <c:v>42630</c:v>
                </c:pt>
                <c:pt idx="3164">
                  <c:v>42630</c:v>
                </c:pt>
                <c:pt idx="3165">
                  <c:v>42630</c:v>
                </c:pt>
                <c:pt idx="3166">
                  <c:v>42630</c:v>
                </c:pt>
                <c:pt idx="3167">
                  <c:v>42630</c:v>
                </c:pt>
                <c:pt idx="3168">
                  <c:v>42631</c:v>
                </c:pt>
                <c:pt idx="3169">
                  <c:v>42631</c:v>
                </c:pt>
                <c:pt idx="3170">
                  <c:v>42631</c:v>
                </c:pt>
                <c:pt idx="3171">
                  <c:v>42631</c:v>
                </c:pt>
                <c:pt idx="3172">
                  <c:v>42631</c:v>
                </c:pt>
                <c:pt idx="3173">
                  <c:v>42631</c:v>
                </c:pt>
                <c:pt idx="3174">
                  <c:v>42631</c:v>
                </c:pt>
                <c:pt idx="3175">
                  <c:v>42631</c:v>
                </c:pt>
                <c:pt idx="3176">
                  <c:v>42632</c:v>
                </c:pt>
                <c:pt idx="3177">
                  <c:v>42632</c:v>
                </c:pt>
                <c:pt idx="3178">
                  <c:v>42632</c:v>
                </c:pt>
                <c:pt idx="3179">
                  <c:v>42632</c:v>
                </c:pt>
                <c:pt idx="3180">
                  <c:v>42632</c:v>
                </c:pt>
                <c:pt idx="3181">
                  <c:v>42632</c:v>
                </c:pt>
                <c:pt idx="3182">
                  <c:v>42632</c:v>
                </c:pt>
                <c:pt idx="3183">
                  <c:v>42632</c:v>
                </c:pt>
                <c:pt idx="3184">
                  <c:v>42633</c:v>
                </c:pt>
                <c:pt idx="3185">
                  <c:v>42633</c:v>
                </c:pt>
                <c:pt idx="3186">
                  <c:v>42633</c:v>
                </c:pt>
                <c:pt idx="3187">
                  <c:v>42633</c:v>
                </c:pt>
                <c:pt idx="3188">
                  <c:v>42633</c:v>
                </c:pt>
                <c:pt idx="3189">
                  <c:v>42633</c:v>
                </c:pt>
                <c:pt idx="3190">
                  <c:v>42633</c:v>
                </c:pt>
                <c:pt idx="3191">
                  <c:v>42633</c:v>
                </c:pt>
                <c:pt idx="3192">
                  <c:v>42634</c:v>
                </c:pt>
                <c:pt idx="3193">
                  <c:v>42634</c:v>
                </c:pt>
                <c:pt idx="3194">
                  <c:v>42634</c:v>
                </c:pt>
                <c:pt idx="3195">
                  <c:v>42634</c:v>
                </c:pt>
                <c:pt idx="3196">
                  <c:v>42634</c:v>
                </c:pt>
                <c:pt idx="3197">
                  <c:v>42634</c:v>
                </c:pt>
                <c:pt idx="3198">
                  <c:v>42634</c:v>
                </c:pt>
                <c:pt idx="3199">
                  <c:v>42634</c:v>
                </c:pt>
                <c:pt idx="3200">
                  <c:v>42635</c:v>
                </c:pt>
                <c:pt idx="3201">
                  <c:v>42635</c:v>
                </c:pt>
                <c:pt idx="3202">
                  <c:v>42635</c:v>
                </c:pt>
                <c:pt idx="3203">
                  <c:v>42635</c:v>
                </c:pt>
                <c:pt idx="3204">
                  <c:v>42635</c:v>
                </c:pt>
                <c:pt idx="3205">
                  <c:v>42635</c:v>
                </c:pt>
                <c:pt idx="3206">
                  <c:v>42635</c:v>
                </c:pt>
                <c:pt idx="3207">
                  <c:v>42635</c:v>
                </c:pt>
                <c:pt idx="3208">
                  <c:v>42636</c:v>
                </c:pt>
                <c:pt idx="3209">
                  <c:v>42636</c:v>
                </c:pt>
                <c:pt idx="3210">
                  <c:v>42636</c:v>
                </c:pt>
                <c:pt idx="3211">
                  <c:v>42636</c:v>
                </c:pt>
                <c:pt idx="3212">
                  <c:v>42636</c:v>
                </c:pt>
                <c:pt idx="3213">
                  <c:v>42636</c:v>
                </c:pt>
                <c:pt idx="3214">
                  <c:v>42636</c:v>
                </c:pt>
                <c:pt idx="3215">
                  <c:v>42636</c:v>
                </c:pt>
                <c:pt idx="3216">
                  <c:v>42637</c:v>
                </c:pt>
                <c:pt idx="3217">
                  <c:v>42637</c:v>
                </c:pt>
                <c:pt idx="3218">
                  <c:v>42637</c:v>
                </c:pt>
                <c:pt idx="3219">
                  <c:v>42637</c:v>
                </c:pt>
                <c:pt idx="3220">
                  <c:v>42637</c:v>
                </c:pt>
                <c:pt idx="3221">
                  <c:v>42637</c:v>
                </c:pt>
                <c:pt idx="3222">
                  <c:v>42637</c:v>
                </c:pt>
                <c:pt idx="3223">
                  <c:v>42637</c:v>
                </c:pt>
                <c:pt idx="3224">
                  <c:v>42638</c:v>
                </c:pt>
                <c:pt idx="3225">
                  <c:v>42638</c:v>
                </c:pt>
                <c:pt idx="3226">
                  <c:v>42638</c:v>
                </c:pt>
                <c:pt idx="3227">
                  <c:v>42638</c:v>
                </c:pt>
                <c:pt idx="3228">
                  <c:v>42638</c:v>
                </c:pt>
                <c:pt idx="3229">
                  <c:v>42638</c:v>
                </c:pt>
                <c:pt idx="3230">
                  <c:v>42638</c:v>
                </c:pt>
                <c:pt idx="3231">
                  <c:v>42638</c:v>
                </c:pt>
                <c:pt idx="3232">
                  <c:v>42639</c:v>
                </c:pt>
                <c:pt idx="3233">
                  <c:v>42639</c:v>
                </c:pt>
                <c:pt idx="3234">
                  <c:v>42639</c:v>
                </c:pt>
                <c:pt idx="3235">
                  <c:v>42639</c:v>
                </c:pt>
                <c:pt idx="3236">
                  <c:v>42639</c:v>
                </c:pt>
                <c:pt idx="3237">
                  <c:v>42639</c:v>
                </c:pt>
                <c:pt idx="3238">
                  <c:v>42639</c:v>
                </c:pt>
                <c:pt idx="3239">
                  <c:v>42639</c:v>
                </c:pt>
                <c:pt idx="3240">
                  <c:v>42640</c:v>
                </c:pt>
                <c:pt idx="3241">
                  <c:v>42640</c:v>
                </c:pt>
                <c:pt idx="3242">
                  <c:v>42640</c:v>
                </c:pt>
                <c:pt idx="3243">
                  <c:v>42640</c:v>
                </c:pt>
                <c:pt idx="3244">
                  <c:v>42640</c:v>
                </c:pt>
                <c:pt idx="3245">
                  <c:v>42640</c:v>
                </c:pt>
                <c:pt idx="3246">
                  <c:v>42640</c:v>
                </c:pt>
                <c:pt idx="3247">
                  <c:v>42640</c:v>
                </c:pt>
                <c:pt idx="3248">
                  <c:v>42641</c:v>
                </c:pt>
                <c:pt idx="3249">
                  <c:v>42641</c:v>
                </c:pt>
                <c:pt idx="3250">
                  <c:v>42641</c:v>
                </c:pt>
                <c:pt idx="3251">
                  <c:v>42641</c:v>
                </c:pt>
                <c:pt idx="3252">
                  <c:v>42641</c:v>
                </c:pt>
                <c:pt idx="3253">
                  <c:v>42641</c:v>
                </c:pt>
                <c:pt idx="3254">
                  <c:v>42641</c:v>
                </c:pt>
                <c:pt idx="3255">
                  <c:v>42641</c:v>
                </c:pt>
                <c:pt idx="3256">
                  <c:v>42642</c:v>
                </c:pt>
                <c:pt idx="3257">
                  <c:v>42642</c:v>
                </c:pt>
                <c:pt idx="3258">
                  <c:v>42642</c:v>
                </c:pt>
                <c:pt idx="3259">
                  <c:v>42642</c:v>
                </c:pt>
                <c:pt idx="3260">
                  <c:v>42642</c:v>
                </c:pt>
                <c:pt idx="3261">
                  <c:v>42642</c:v>
                </c:pt>
                <c:pt idx="3262">
                  <c:v>42642</c:v>
                </c:pt>
                <c:pt idx="3263">
                  <c:v>42642</c:v>
                </c:pt>
                <c:pt idx="3264">
                  <c:v>42643</c:v>
                </c:pt>
                <c:pt idx="3265">
                  <c:v>42643</c:v>
                </c:pt>
                <c:pt idx="3266">
                  <c:v>42643</c:v>
                </c:pt>
                <c:pt idx="3267">
                  <c:v>42643</c:v>
                </c:pt>
                <c:pt idx="3268">
                  <c:v>42643</c:v>
                </c:pt>
                <c:pt idx="3269">
                  <c:v>42643</c:v>
                </c:pt>
                <c:pt idx="3270">
                  <c:v>42643</c:v>
                </c:pt>
                <c:pt idx="3271">
                  <c:v>42643</c:v>
                </c:pt>
                <c:pt idx="3272">
                  <c:v>42644</c:v>
                </c:pt>
                <c:pt idx="3273">
                  <c:v>42644</c:v>
                </c:pt>
                <c:pt idx="3274">
                  <c:v>42644</c:v>
                </c:pt>
                <c:pt idx="3275">
                  <c:v>42644</c:v>
                </c:pt>
                <c:pt idx="3276">
                  <c:v>42644</c:v>
                </c:pt>
                <c:pt idx="3277">
                  <c:v>42644</c:v>
                </c:pt>
                <c:pt idx="3278">
                  <c:v>42644</c:v>
                </c:pt>
                <c:pt idx="3279">
                  <c:v>42644</c:v>
                </c:pt>
                <c:pt idx="3280">
                  <c:v>42645</c:v>
                </c:pt>
                <c:pt idx="3281">
                  <c:v>42645</c:v>
                </c:pt>
                <c:pt idx="3282">
                  <c:v>42645</c:v>
                </c:pt>
                <c:pt idx="3283">
                  <c:v>42645</c:v>
                </c:pt>
                <c:pt idx="3284">
                  <c:v>42645</c:v>
                </c:pt>
                <c:pt idx="3285">
                  <c:v>42645</c:v>
                </c:pt>
                <c:pt idx="3286">
                  <c:v>42645</c:v>
                </c:pt>
                <c:pt idx="3287">
                  <c:v>42645</c:v>
                </c:pt>
                <c:pt idx="3288">
                  <c:v>42646</c:v>
                </c:pt>
                <c:pt idx="3289">
                  <c:v>42646</c:v>
                </c:pt>
                <c:pt idx="3290">
                  <c:v>42646</c:v>
                </c:pt>
                <c:pt idx="3291">
                  <c:v>42646</c:v>
                </c:pt>
                <c:pt idx="3292">
                  <c:v>42646</c:v>
                </c:pt>
                <c:pt idx="3293">
                  <c:v>42646</c:v>
                </c:pt>
                <c:pt idx="3294">
                  <c:v>42646</c:v>
                </c:pt>
                <c:pt idx="3295">
                  <c:v>42646</c:v>
                </c:pt>
                <c:pt idx="3296">
                  <c:v>42647</c:v>
                </c:pt>
                <c:pt idx="3297">
                  <c:v>42647</c:v>
                </c:pt>
                <c:pt idx="3298">
                  <c:v>42647</c:v>
                </c:pt>
                <c:pt idx="3299">
                  <c:v>42647</c:v>
                </c:pt>
                <c:pt idx="3300">
                  <c:v>42647</c:v>
                </c:pt>
                <c:pt idx="3301">
                  <c:v>42647</c:v>
                </c:pt>
                <c:pt idx="3302">
                  <c:v>42647</c:v>
                </c:pt>
                <c:pt idx="3303">
                  <c:v>42647</c:v>
                </c:pt>
                <c:pt idx="3304">
                  <c:v>42648</c:v>
                </c:pt>
                <c:pt idx="3305">
                  <c:v>42648</c:v>
                </c:pt>
                <c:pt idx="3306">
                  <c:v>42648</c:v>
                </c:pt>
                <c:pt idx="3307">
                  <c:v>42648</c:v>
                </c:pt>
                <c:pt idx="3308">
                  <c:v>42648</c:v>
                </c:pt>
                <c:pt idx="3309">
                  <c:v>42648</c:v>
                </c:pt>
                <c:pt idx="3310">
                  <c:v>42648</c:v>
                </c:pt>
                <c:pt idx="3311">
                  <c:v>42648</c:v>
                </c:pt>
                <c:pt idx="3312">
                  <c:v>42649</c:v>
                </c:pt>
                <c:pt idx="3313">
                  <c:v>42649</c:v>
                </c:pt>
                <c:pt idx="3314">
                  <c:v>42649</c:v>
                </c:pt>
                <c:pt idx="3315">
                  <c:v>42649</c:v>
                </c:pt>
                <c:pt idx="3316">
                  <c:v>42649</c:v>
                </c:pt>
                <c:pt idx="3317">
                  <c:v>42649</c:v>
                </c:pt>
                <c:pt idx="3318">
                  <c:v>42649</c:v>
                </c:pt>
                <c:pt idx="3319">
                  <c:v>42649</c:v>
                </c:pt>
                <c:pt idx="3320">
                  <c:v>42650</c:v>
                </c:pt>
                <c:pt idx="3321">
                  <c:v>42650</c:v>
                </c:pt>
                <c:pt idx="3322">
                  <c:v>42650</c:v>
                </c:pt>
                <c:pt idx="3323">
                  <c:v>42650</c:v>
                </c:pt>
                <c:pt idx="3324">
                  <c:v>42650</c:v>
                </c:pt>
                <c:pt idx="3325">
                  <c:v>42650</c:v>
                </c:pt>
                <c:pt idx="3326">
                  <c:v>42650</c:v>
                </c:pt>
                <c:pt idx="3327">
                  <c:v>42650</c:v>
                </c:pt>
                <c:pt idx="3328">
                  <c:v>42651</c:v>
                </c:pt>
                <c:pt idx="3329">
                  <c:v>42651</c:v>
                </c:pt>
                <c:pt idx="3330">
                  <c:v>42651</c:v>
                </c:pt>
                <c:pt idx="3331">
                  <c:v>42651</c:v>
                </c:pt>
                <c:pt idx="3332">
                  <c:v>42651</c:v>
                </c:pt>
                <c:pt idx="3333">
                  <c:v>42651</c:v>
                </c:pt>
                <c:pt idx="3334">
                  <c:v>42651</c:v>
                </c:pt>
                <c:pt idx="3335">
                  <c:v>42651</c:v>
                </c:pt>
                <c:pt idx="3336">
                  <c:v>42652</c:v>
                </c:pt>
                <c:pt idx="3337">
                  <c:v>42652</c:v>
                </c:pt>
                <c:pt idx="3338">
                  <c:v>42652</c:v>
                </c:pt>
                <c:pt idx="3339">
                  <c:v>42652</c:v>
                </c:pt>
                <c:pt idx="3340">
                  <c:v>42652</c:v>
                </c:pt>
                <c:pt idx="3341">
                  <c:v>42652</c:v>
                </c:pt>
                <c:pt idx="3342">
                  <c:v>42652</c:v>
                </c:pt>
                <c:pt idx="3343">
                  <c:v>42652</c:v>
                </c:pt>
                <c:pt idx="3344">
                  <c:v>42653</c:v>
                </c:pt>
                <c:pt idx="3345">
                  <c:v>42653</c:v>
                </c:pt>
                <c:pt idx="3346">
                  <c:v>42653</c:v>
                </c:pt>
                <c:pt idx="3347">
                  <c:v>42653</c:v>
                </c:pt>
                <c:pt idx="3348">
                  <c:v>42653</c:v>
                </c:pt>
                <c:pt idx="3349">
                  <c:v>42653</c:v>
                </c:pt>
                <c:pt idx="3350">
                  <c:v>42653</c:v>
                </c:pt>
                <c:pt idx="3351">
                  <c:v>42653</c:v>
                </c:pt>
                <c:pt idx="3352">
                  <c:v>42654</c:v>
                </c:pt>
                <c:pt idx="3353">
                  <c:v>42654</c:v>
                </c:pt>
                <c:pt idx="3354">
                  <c:v>42654</c:v>
                </c:pt>
                <c:pt idx="3355">
                  <c:v>42654</c:v>
                </c:pt>
                <c:pt idx="3356">
                  <c:v>42654</c:v>
                </c:pt>
                <c:pt idx="3357">
                  <c:v>42654</c:v>
                </c:pt>
                <c:pt idx="3358">
                  <c:v>42654</c:v>
                </c:pt>
                <c:pt idx="3359">
                  <c:v>42654</c:v>
                </c:pt>
                <c:pt idx="3360">
                  <c:v>42655</c:v>
                </c:pt>
                <c:pt idx="3361">
                  <c:v>42655</c:v>
                </c:pt>
                <c:pt idx="3362">
                  <c:v>42655</c:v>
                </c:pt>
                <c:pt idx="3363">
                  <c:v>42655</c:v>
                </c:pt>
                <c:pt idx="3364">
                  <c:v>42655</c:v>
                </c:pt>
                <c:pt idx="3365">
                  <c:v>42655</c:v>
                </c:pt>
                <c:pt idx="3366">
                  <c:v>42655</c:v>
                </c:pt>
                <c:pt idx="3367">
                  <c:v>42655</c:v>
                </c:pt>
                <c:pt idx="3368">
                  <c:v>42656</c:v>
                </c:pt>
                <c:pt idx="3369">
                  <c:v>42656</c:v>
                </c:pt>
                <c:pt idx="3370">
                  <c:v>42656</c:v>
                </c:pt>
                <c:pt idx="3371">
                  <c:v>42656</c:v>
                </c:pt>
                <c:pt idx="3372">
                  <c:v>42656</c:v>
                </c:pt>
                <c:pt idx="3373">
                  <c:v>42656</c:v>
                </c:pt>
                <c:pt idx="3374">
                  <c:v>42656</c:v>
                </c:pt>
                <c:pt idx="3375">
                  <c:v>42656</c:v>
                </c:pt>
                <c:pt idx="3376">
                  <c:v>42657</c:v>
                </c:pt>
                <c:pt idx="3377">
                  <c:v>42657</c:v>
                </c:pt>
                <c:pt idx="3378">
                  <c:v>42657</c:v>
                </c:pt>
                <c:pt idx="3379">
                  <c:v>42657</c:v>
                </c:pt>
                <c:pt idx="3380">
                  <c:v>42657</c:v>
                </c:pt>
                <c:pt idx="3381">
                  <c:v>42657</c:v>
                </c:pt>
                <c:pt idx="3382">
                  <c:v>42657</c:v>
                </c:pt>
                <c:pt idx="3383">
                  <c:v>42657</c:v>
                </c:pt>
                <c:pt idx="3384">
                  <c:v>42658</c:v>
                </c:pt>
                <c:pt idx="3385">
                  <c:v>42658</c:v>
                </c:pt>
                <c:pt idx="3386">
                  <c:v>42658</c:v>
                </c:pt>
                <c:pt idx="3387">
                  <c:v>42658</c:v>
                </c:pt>
                <c:pt idx="3388">
                  <c:v>42658</c:v>
                </c:pt>
                <c:pt idx="3389">
                  <c:v>42658</c:v>
                </c:pt>
                <c:pt idx="3390">
                  <c:v>42658</c:v>
                </c:pt>
                <c:pt idx="3391">
                  <c:v>42658</c:v>
                </c:pt>
                <c:pt idx="3392">
                  <c:v>42659</c:v>
                </c:pt>
                <c:pt idx="3393">
                  <c:v>42659</c:v>
                </c:pt>
                <c:pt idx="3394">
                  <c:v>42659</c:v>
                </c:pt>
                <c:pt idx="3395">
                  <c:v>42659</c:v>
                </c:pt>
                <c:pt idx="3396">
                  <c:v>42659</c:v>
                </c:pt>
                <c:pt idx="3397">
                  <c:v>42659</c:v>
                </c:pt>
                <c:pt idx="3398">
                  <c:v>42659</c:v>
                </c:pt>
                <c:pt idx="3399">
                  <c:v>42659</c:v>
                </c:pt>
                <c:pt idx="3400">
                  <c:v>42660</c:v>
                </c:pt>
                <c:pt idx="3401">
                  <c:v>42660</c:v>
                </c:pt>
                <c:pt idx="3402">
                  <c:v>42660</c:v>
                </c:pt>
                <c:pt idx="3403">
                  <c:v>42660</c:v>
                </c:pt>
                <c:pt idx="3404">
                  <c:v>42660</c:v>
                </c:pt>
                <c:pt idx="3405">
                  <c:v>42660</c:v>
                </c:pt>
                <c:pt idx="3406">
                  <c:v>42660</c:v>
                </c:pt>
                <c:pt idx="3407">
                  <c:v>42660</c:v>
                </c:pt>
                <c:pt idx="3408">
                  <c:v>42661</c:v>
                </c:pt>
                <c:pt idx="3409">
                  <c:v>42661</c:v>
                </c:pt>
                <c:pt idx="3410">
                  <c:v>42661</c:v>
                </c:pt>
                <c:pt idx="3411">
                  <c:v>42661</c:v>
                </c:pt>
                <c:pt idx="3412">
                  <c:v>42661</c:v>
                </c:pt>
                <c:pt idx="3413">
                  <c:v>42661</c:v>
                </c:pt>
                <c:pt idx="3414">
                  <c:v>42661</c:v>
                </c:pt>
                <c:pt idx="3415">
                  <c:v>42661</c:v>
                </c:pt>
                <c:pt idx="3416">
                  <c:v>42662</c:v>
                </c:pt>
                <c:pt idx="3417">
                  <c:v>42662</c:v>
                </c:pt>
                <c:pt idx="3418">
                  <c:v>42662</c:v>
                </c:pt>
                <c:pt idx="3419">
                  <c:v>42662</c:v>
                </c:pt>
                <c:pt idx="3420">
                  <c:v>42662</c:v>
                </c:pt>
                <c:pt idx="3421">
                  <c:v>42662</c:v>
                </c:pt>
                <c:pt idx="3422">
                  <c:v>42662</c:v>
                </c:pt>
                <c:pt idx="3423">
                  <c:v>42662</c:v>
                </c:pt>
                <c:pt idx="3424">
                  <c:v>42663</c:v>
                </c:pt>
                <c:pt idx="3425">
                  <c:v>42663</c:v>
                </c:pt>
                <c:pt idx="3426">
                  <c:v>42663</c:v>
                </c:pt>
                <c:pt idx="3427">
                  <c:v>42663</c:v>
                </c:pt>
                <c:pt idx="3428">
                  <c:v>42663</c:v>
                </c:pt>
                <c:pt idx="3429">
                  <c:v>42663</c:v>
                </c:pt>
                <c:pt idx="3430">
                  <c:v>42663</c:v>
                </c:pt>
                <c:pt idx="3431">
                  <c:v>42663</c:v>
                </c:pt>
                <c:pt idx="3432">
                  <c:v>42664</c:v>
                </c:pt>
                <c:pt idx="3433">
                  <c:v>42664</c:v>
                </c:pt>
                <c:pt idx="3434">
                  <c:v>42664</c:v>
                </c:pt>
                <c:pt idx="3435">
                  <c:v>42664</c:v>
                </c:pt>
                <c:pt idx="3436">
                  <c:v>42664</c:v>
                </c:pt>
                <c:pt idx="3437">
                  <c:v>42664</c:v>
                </c:pt>
                <c:pt idx="3438">
                  <c:v>42664</c:v>
                </c:pt>
                <c:pt idx="3439">
                  <c:v>42664</c:v>
                </c:pt>
                <c:pt idx="3440">
                  <c:v>42665</c:v>
                </c:pt>
                <c:pt idx="3441">
                  <c:v>42665</c:v>
                </c:pt>
                <c:pt idx="3442">
                  <c:v>42665</c:v>
                </c:pt>
                <c:pt idx="3443">
                  <c:v>42665</c:v>
                </c:pt>
                <c:pt idx="3444">
                  <c:v>42665</c:v>
                </c:pt>
                <c:pt idx="3445">
                  <c:v>42665</c:v>
                </c:pt>
                <c:pt idx="3446">
                  <c:v>42665</c:v>
                </c:pt>
                <c:pt idx="3447">
                  <c:v>42665</c:v>
                </c:pt>
                <c:pt idx="3448">
                  <c:v>42666</c:v>
                </c:pt>
                <c:pt idx="3449">
                  <c:v>42666</c:v>
                </c:pt>
                <c:pt idx="3450">
                  <c:v>42666</c:v>
                </c:pt>
                <c:pt idx="3451">
                  <c:v>42666</c:v>
                </c:pt>
                <c:pt idx="3452">
                  <c:v>42666</c:v>
                </c:pt>
                <c:pt idx="3453">
                  <c:v>42666</c:v>
                </c:pt>
                <c:pt idx="3454">
                  <c:v>42666</c:v>
                </c:pt>
                <c:pt idx="3455">
                  <c:v>42666</c:v>
                </c:pt>
                <c:pt idx="3456">
                  <c:v>42667</c:v>
                </c:pt>
                <c:pt idx="3457">
                  <c:v>42667</c:v>
                </c:pt>
                <c:pt idx="3458">
                  <c:v>42667</c:v>
                </c:pt>
                <c:pt idx="3459">
                  <c:v>42667</c:v>
                </c:pt>
                <c:pt idx="3460">
                  <c:v>42667</c:v>
                </c:pt>
                <c:pt idx="3461">
                  <c:v>42667</c:v>
                </c:pt>
                <c:pt idx="3462">
                  <c:v>42667</c:v>
                </c:pt>
                <c:pt idx="3463">
                  <c:v>42667</c:v>
                </c:pt>
                <c:pt idx="3464">
                  <c:v>42668</c:v>
                </c:pt>
                <c:pt idx="3465">
                  <c:v>42668</c:v>
                </c:pt>
                <c:pt idx="3466">
                  <c:v>42668</c:v>
                </c:pt>
                <c:pt idx="3467">
                  <c:v>42668</c:v>
                </c:pt>
                <c:pt idx="3468">
                  <c:v>42668</c:v>
                </c:pt>
                <c:pt idx="3469">
                  <c:v>42668</c:v>
                </c:pt>
                <c:pt idx="3470">
                  <c:v>42668</c:v>
                </c:pt>
                <c:pt idx="3471">
                  <c:v>42668</c:v>
                </c:pt>
                <c:pt idx="3472">
                  <c:v>42669</c:v>
                </c:pt>
                <c:pt idx="3473">
                  <c:v>42669</c:v>
                </c:pt>
                <c:pt idx="3474">
                  <c:v>42669</c:v>
                </c:pt>
                <c:pt idx="3475">
                  <c:v>42669</c:v>
                </c:pt>
                <c:pt idx="3476">
                  <c:v>42669</c:v>
                </c:pt>
                <c:pt idx="3477">
                  <c:v>42669</c:v>
                </c:pt>
                <c:pt idx="3478">
                  <c:v>42669</c:v>
                </c:pt>
                <c:pt idx="3479">
                  <c:v>42669</c:v>
                </c:pt>
                <c:pt idx="3480">
                  <c:v>42670</c:v>
                </c:pt>
                <c:pt idx="3481">
                  <c:v>42670</c:v>
                </c:pt>
                <c:pt idx="3482">
                  <c:v>42670</c:v>
                </c:pt>
                <c:pt idx="3483">
                  <c:v>42670</c:v>
                </c:pt>
                <c:pt idx="3484">
                  <c:v>42670</c:v>
                </c:pt>
                <c:pt idx="3485">
                  <c:v>42670</c:v>
                </c:pt>
                <c:pt idx="3486">
                  <c:v>42670</c:v>
                </c:pt>
                <c:pt idx="3487">
                  <c:v>42670</c:v>
                </c:pt>
                <c:pt idx="3488">
                  <c:v>42671</c:v>
                </c:pt>
                <c:pt idx="3489">
                  <c:v>42671</c:v>
                </c:pt>
                <c:pt idx="3490">
                  <c:v>42671</c:v>
                </c:pt>
                <c:pt idx="3491">
                  <c:v>42671</c:v>
                </c:pt>
                <c:pt idx="3492">
                  <c:v>42671</c:v>
                </c:pt>
                <c:pt idx="3493">
                  <c:v>42671</c:v>
                </c:pt>
                <c:pt idx="3494">
                  <c:v>42671</c:v>
                </c:pt>
                <c:pt idx="3495">
                  <c:v>42671</c:v>
                </c:pt>
                <c:pt idx="3496">
                  <c:v>42672</c:v>
                </c:pt>
                <c:pt idx="3497">
                  <c:v>42672</c:v>
                </c:pt>
                <c:pt idx="3498">
                  <c:v>42672</c:v>
                </c:pt>
                <c:pt idx="3499">
                  <c:v>42672</c:v>
                </c:pt>
                <c:pt idx="3500">
                  <c:v>42672</c:v>
                </c:pt>
                <c:pt idx="3501">
                  <c:v>42672</c:v>
                </c:pt>
                <c:pt idx="3502">
                  <c:v>42672</c:v>
                </c:pt>
                <c:pt idx="3503">
                  <c:v>42672</c:v>
                </c:pt>
                <c:pt idx="3504">
                  <c:v>42673</c:v>
                </c:pt>
                <c:pt idx="3505">
                  <c:v>42673</c:v>
                </c:pt>
                <c:pt idx="3506">
                  <c:v>42673</c:v>
                </c:pt>
                <c:pt idx="3507">
                  <c:v>42673</c:v>
                </c:pt>
                <c:pt idx="3508">
                  <c:v>42673</c:v>
                </c:pt>
                <c:pt idx="3509">
                  <c:v>42673</c:v>
                </c:pt>
                <c:pt idx="3510">
                  <c:v>42673</c:v>
                </c:pt>
                <c:pt idx="3511">
                  <c:v>42673</c:v>
                </c:pt>
                <c:pt idx="3512">
                  <c:v>42674</c:v>
                </c:pt>
                <c:pt idx="3513">
                  <c:v>42674</c:v>
                </c:pt>
                <c:pt idx="3514">
                  <c:v>42674</c:v>
                </c:pt>
                <c:pt idx="3515">
                  <c:v>42674</c:v>
                </c:pt>
                <c:pt idx="3516">
                  <c:v>42674</c:v>
                </c:pt>
                <c:pt idx="3517">
                  <c:v>42674</c:v>
                </c:pt>
                <c:pt idx="3518">
                  <c:v>42674</c:v>
                </c:pt>
                <c:pt idx="3519">
                  <c:v>42674</c:v>
                </c:pt>
                <c:pt idx="3520">
                  <c:v>42675</c:v>
                </c:pt>
                <c:pt idx="3521">
                  <c:v>42675</c:v>
                </c:pt>
                <c:pt idx="3522">
                  <c:v>42675</c:v>
                </c:pt>
                <c:pt idx="3523">
                  <c:v>42675</c:v>
                </c:pt>
                <c:pt idx="3524">
                  <c:v>42675</c:v>
                </c:pt>
                <c:pt idx="3525">
                  <c:v>42675</c:v>
                </c:pt>
                <c:pt idx="3526">
                  <c:v>42675</c:v>
                </c:pt>
                <c:pt idx="3527">
                  <c:v>42675</c:v>
                </c:pt>
                <c:pt idx="3528">
                  <c:v>42676</c:v>
                </c:pt>
                <c:pt idx="3529">
                  <c:v>42676</c:v>
                </c:pt>
                <c:pt idx="3530">
                  <c:v>42676</c:v>
                </c:pt>
                <c:pt idx="3531">
                  <c:v>42676</c:v>
                </c:pt>
                <c:pt idx="3532">
                  <c:v>42676</c:v>
                </c:pt>
                <c:pt idx="3533">
                  <c:v>42676</c:v>
                </c:pt>
                <c:pt idx="3534">
                  <c:v>42676</c:v>
                </c:pt>
                <c:pt idx="3535">
                  <c:v>42676</c:v>
                </c:pt>
                <c:pt idx="3536">
                  <c:v>42677</c:v>
                </c:pt>
                <c:pt idx="3537">
                  <c:v>42677</c:v>
                </c:pt>
                <c:pt idx="3538">
                  <c:v>42677</c:v>
                </c:pt>
                <c:pt idx="3539">
                  <c:v>42677</c:v>
                </c:pt>
                <c:pt idx="3540">
                  <c:v>42677</c:v>
                </c:pt>
                <c:pt idx="3541">
                  <c:v>42677</c:v>
                </c:pt>
                <c:pt idx="3542">
                  <c:v>42677</c:v>
                </c:pt>
                <c:pt idx="3543">
                  <c:v>42677</c:v>
                </c:pt>
                <c:pt idx="3544">
                  <c:v>42678</c:v>
                </c:pt>
                <c:pt idx="3545">
                  <c:v>42678</c:v>
                </c:pt>
                <c:pt idx="3546">
                  <c:v>42678</c:v>
                </c:pt>
                <c:pt idx="3547">
                  <c:v>42678</c:v>
                </c:pt>
                <c:pt idx="3548">
                  <c:v>42678</c:v>
                </c:pt>
                <c:pt idx="3549">
                  <c:v>42678</c:v>
                </c:pt>
                <c:pt idx="3550">
                  <c:v>42678</c:v>
                </c:pt>
                <c:pt idx="3551">
                  <c:v>42678</c:v>
                </c:pt>
                <c:pt idx="3552">
                  <c:v>42679</c:v>
                </c:pt>
                <c:pt idx="3553">
                  <c:v>42679</c:v>
                </c:pt>
                <c:pt idx="3554">
                  <c:v>42679</c:v>
                </c:pt>
                <c:pt idx="3555">
                  <c:v>42679</c:v>
                </c:pt>
                <c:pt idx="3556">
                  <c:v>42679</c:v>
                </c:pt>
                <c:pt idx="3557">
                  <c:v>42679</c:v>
                </c:pt>
                <c:pt idx="3558">
                  <c:v>42679</c:v>
                </c:pt>
                <c:pt idx="3559">
                  <c:v>42679</c:v>
                </c:pt>
                <c:pt idx="3560">
                  <c:v>42680</c:v>
                </c:pt>
                <c:pt idx="3561">
                  <c:v>42680</c:v>
                </c:pt>
                <c:pt idx="3562">
                  <c:v>42680</c:v>
                </c:pt>
                <c:pt idx="3563">
                  <c:v>42680</c:v>
                </c:pt>
                <c:pt idx="3564">
                  <c:v>42680</c:v>
                </c:pt>
                <c:pt idx="3565">
                  <c:v>42680</c:v>
                </c:pt>
                <c:pt idx="3566">
                  <c:v>42680</c:v>
                </c:pt>
                <c:pt idx="3567">
                  <c:v>42680</c:v>
                </c:pt>
                <c:pt idx="3568">
                  <c:v>42681</c:v>
                </c:pt>
                <c:pt idx="3569">
                  <c:v>42681</c:v>
                </c:pt>
                <c:pt idx="3570">
                  <c:v>42681</c:v>
                </c:pt>
                <c:pt idx="3571">
                  <c:v>42681</c:v>
                </c:pt>
                <c:pt idx="3572">
                  <c:v>42681</c:v>
                </c:pt>
                <c:pt idx="3573">
                  <c:v>42681</c:v>
                </c:pt>
                <c:pt idx="3574">
                  <c:v>42681</c:v>
                </c:pt>
                <c:pt idx="3575">
                  <c:v>42681</c:v>
                </c:pt>
                <c:pt idx="3576">
                  <c:v>42682</c:v>
                </c:pt>
                <c:pt idx="3577">
                  <c:v>42682</c:v>
                </c:pt>
                <c:pt idx="3578">
                  <c:v>42682</c:v>
                </c:pt>
                <c:pt idx="3579">
                  <c:v>42682</c:v>
                </c:pt>
                <c:pt idx="3580">
                  <c:v>42682</c:v>
                </c:pt>
                <c:pt idx="3581">
                  <c:v>42682</c:v>
                </c:pt>
                <c:pt idx="3582">
                  <c:v>42682</c:v>
                </c:pt>
                <c:pt idx="3583">
                  <c:v>42682</c:v>
                </c:pt>
                <c:pt idx="3584">
                  <c:v>42683</c:v>
                </c:pt>
                <c:pt idx="3585">
                  <c:v>42683</c:v>
                </c:pt>
                <c:pt idx="3586">
                  <c:v>42683</c:v>
                </c:pt>
                <c:pt idx="3587">
                  <c:v>42683</c:v>
                </c:pt>
                <c:pt idx="3588">
                  <c:v>42683</c:v>
                </c:pt>
                <c:pt idx="3589">
                  <c:v>42683</c:v>
                </c:pt>
                <c:pt idx="3590">
                  <c:v>42683</c:v>
                </c:pt>
                <c:pt idx="3591">
                  <c:v>42683</c:v>
                </c:pt>
                <c:pt idx="3592">
                  <c:v>42684</c:v>
                </c:pt>
                <c:pt idx="3593">
                  <c:v>42684</c:v>
                </c:pt>
                <c:pt idx="3594">
                  <c:v>42684</c:v>
                </c:pt>
                <c:pt idx="3595">
                  <c:v>42684</c:v>
                </c:pt>
                <c:pt idx="3596">
                  <c:v>42684</c:v>
                </c:pt>
                <c:pt idx="3597">
                  <c:v>42684</c:v>
                </c:pt>
                <c:pt idx="3598">
                  <c:v>42684</c:v>
                </c:pt>
                <c:pt idx="3599">
                  <c:v>42684</c:v>
                </c:pt>
                <c:pt idx="3600">
                  <c:v>42685</c:v>
                </c:pt>
                <c:pt idx="3601">
                  <c:v>42685</c:v>
                </c:pt>
                <c:pt idx="3602">
                  <c:v>42685</c:v>
                </c:pt>
                <c:pt idx="3603">
                  <c:v>42685</c:v>
                </c:pt>
                <c:pt idx="3604">
                  <c:v>42685</c:v>
                </c:pt>
                <c:pt idx="3605">
                  <c:v>42685</c:v>
                </c:pt>
                <c:pt idx="3606">
                  <c:v>42685</c:v>
                </c:pt>
                <c:pt idx="3607">
                  <c:v>42685</c:v>
                </c:pt>
                <c:pt idx="3608">
                  <c:v>42686</c:v>
                </c:pt>
                <c:pt idx="3609">
                  <c:v>42686</c:v>
                </c:pt>
                <c:pt idx="3610">
                  <c:v>42686</c:v>
                </c:pt>
                <c:pt idx="3611">
                  <c:v>42686</c:v>
                </c:pt>
                <c:pt idx="3612">
                  <c:v>42686</c:v>
                </c:pt>
                <c:pt idx="3613">
                  <c:v>42686</c:v>
                </c:pt>
                <c:pt idx="3614">
                  <c:v>42686</c:v>
                </c:pt>
                <c:pt idx="3615">
                  <c:v>42686</c:v>
                </c:pt>
                <c:pt idx="3616">
                  <c:v>42687</c:v>
                </c:pt>
                <c:pt idx="3617">
                  <c:v>42687</c:v>
                </c:pt>
                <c:pt idx="3618">
                  <c:v>42687</c:v>
                </c:pt>
                <c:pt idx="3619">
                  <c:v>42687</c:v>
                </c:pt>
                <c:pt idx="3620">
                  <c:v>42687</c:v>
                </c:pt>
                <c:pt idx="3621">
                  <c:v>42687</c:v>
                </c:pt>
                <c:pt idx="3622">
                  <c:v>42687</c:v>
                </c:pt>
                <c:pt idx="3623">
                  <c:v>42687</c:v>
                </c:pt>
                <c:pt idx="3624">
                  <c:v>42688</c:v>
                </c:pt>
                <c:pt idx="3625">
                  <c:v>42688</c:v>
                </c:pt>
                <c:pt idx="3626">
                  <c:v>42688</c:v>
                </c:pt>
                <c:pt idx="3627">
                  <c:v>42688</c:v>
                </c:pt>
                <c:pt idx="3628">
                  <c:v>42688</c:v>
                </c:pt>
                <c:pt idx="3629">
                  <c:v>42688</c:v>
                </c:pt>
                <c:pt idx="3630">
                  <c:v>42688</c:v>
                </c:pt>
                <c:pt idx="3631">
                  <c:v>42688</c:v>
                </c:pt>
                <c:pt idx="3632">
                  <c:v>42689</c:v>
                </c:pt>
                <c:pt idx="3633">
                  <c:v>42689</c:v>
                </c:pt>
                <c:pt idx="3634">
                  <c:v>42689</c:v>
                </c:pt>
                <c:pt idx="3635">
                  <c:v>42689</c:v>
                </c:pt>
                <c:pt idx="3636">
                  <c:v>42689</c:v>
                </c:pt>
                <c:pt idx="3637">
                  <c:v>42689</c:v>
                </c:pt>
                <c:pt idx="3638">
                  <c:v>42689</c:v>
                </c:pt>
                <c:pt idx="3639">
                  <c:v>42689</c:v>
                </c:pt>
                <c:pt idx="3640">
                  <c:v>42690</c:v>
                </c:pt>
                <c:pt idx="3641">
                  <c:v>42690</c:v>
                </c:pt>
                <c:pt idx="3642">
                  <c:v>42690</c:v>
                </c:pt>
                <c:pt idx="3643">
                  <c:v>42690</c:v>
                </c:pt>
                <c:pt idx="3644">
                  <c:v>42690</c:v>
                </c:pt>
                <c:pt idx="3645">
                  <c:v>42690</c:v>
                </c:pt>
                <c:pt idx="3646">
                  <c:v>42690</c:v>
                </c:pt>
                <c:pt idx="3647">
                  <c:v>42690</c:v>
                </c:pt>
                <c:pt idx="3648">
                  <c:v>42691</c:v>
                </c:pt>
                <c:pt idx="3649">
                  <c:v>42691</c:v>
                </c:pt>
                <c:pt idx="3650">
                  <c:v>42691</c:v>
                </c:pt>
                <c:pt idx="3651">
                  <c:v>42691</c:v>
                </c:pt>
                <c:pt idx="3652">
                  <c:v>42691</c:v>
                </c:pt>
                <c:pt idx="3653">
                  <c:v>42691</c:v>
                </c:pt>
                <c:pt idx="3654">
                  <c:v>42691</c:v>
                </c:pt>
                <c:pt idx="3655">
                  <c:v>42691</c:v>
                </c:pt>
                <c:pt idx="3656">
                  <c:v>42692</c:v>
                </c:pt>
                <c:pt idx="3657">
                  <c:v>42692</c:v>
                </c:pt>
                <c:pt idx="3658">
                  <c:v>42692</c:v>
                </c:pt>
                <c:pt idx="3659">
                  <c:v>42692</c:v>
                </c:pt>
                <c:pt idx="3660">
                  <c:v>42692</c:v>
                </c:pt>
                <c:pt idx="3661">
                  <c:v>42692</c:v>
                </c:pt>
                <c:pt idx="3662">
                  <c:v>42692</c:v>
                </c:pt>
                <c:pt idx="3663">
                  <c:v>42692</c:v>
                </c:pt>
                <c:pt idx="3664">
                  <c:v>42693</c:v>
                </c:pt>
                <c:pt idx="3665">
                  <c:v>42693</c:v>
                </c:pt>
                <c:pt idx="3666">
                  <c:v>42693</c:v>
                </c:pt>
                <c:pt idx="3667">
                  <c:v>42693</c:v>
                </c:pt>
                <c:pt idx="3668">
                  <c:v>42693</c:v>
                </c:pt>
                <c:pt idx="3669">
                  <c:v>42693</c:v>
                </c:pt>
                <c:pt idx="3670">
                  <c:v>42693</c:v>
                </c:pt>
                <c:pt idx="3671">
                  <c:v>42693</c:v>
                </c:pt>
                <c:pt idx="3672">
                  <c:v>42694</c:v>
                </c:pt>
                <c:pt idx="3673">
                  <c:v>42694</c:v>
                </c:pt>
                <c:pt idx="3674">
                  <c:v>42694</c:v>
                </c:pt>
                <c:pt idx="3675">
                  <c:v>42694</c:v>
                </c:pt>
                <c:pt idx="3676">
                  <c:v>42694</c:v>
                </c:pt>
                <c:pt idx="3677">
                  <c:v>42694</c:v>
                </c:pt>
                <c:pt idx="3678">
                  <c:v>42694</c:v>
                </c:pt>
                <c:pt idx="3679">
                  <c:v>42694</c:v>
                </c:pt>
                <c:pt idx="3680">
                  <c:v>42695</c:v>
                </c:pt>
                <c:pt idx="3681">
                  <c:v>42695</c:v>
                </c:pt>
                <c:pt idx="3682">
                  <c:v>42695</c:v>
                </c:pt>
                <c:pt idx="3683">
                  <c:v>42695</c:v>
                </c:pt>
                <c:pt idx="3684">
                  <c:v>42695</c:v>
                </c:pt>
                <c:pt idx="3685">
                  <c:v>42695</c:v>
                </c:pt>
                <c:pt idx="3686">
                  <c:v>42695</c:v>
                </c:pt>
                <c:pt idx="3687">
                  <c:v>42695</c:v>
                </c:pt>
                <c:pt idx="3688">
                  <c:v>42696</c:v>
                </c:pt>
                <c:pt idx="3689">
                  <c:v>42696</c:v>
                </c:pt>
                <c:pt idx="3690">
                  <c:v>42696</c:v>
                </c:pt>
                <c:pt idx="3691">
                  <c:v>42696</c:v>
                </c:pt>
                <c:pt idx="3692">
                  <c:v>42696</c:v>
                </c:pt>
                <c:pt idx="3693">
                  <c:v>42696</c:v>
                </c:pt>
                <c:pt idx="3694">
                  <c:v>42696</c:v>
                </c:pt>
                <c:pt idx="3695">
                  <c:v>42696</c:v>
                </c:pt>
                <c:pt idx="3696">
                  <c:v>42697</c:v>
                </c:pt>
                <c:pt idx="3697">
                  <c:v>42697</c:v>
                </c:pt>
                <c:pt idx="3698">
                  <c:v>42697</c:v>
                </c:pt>
                <c:pt idx="3699">
                  <c:v>42697</c:v>
                </c:pt>
                <c:pt idx="3700">
                  <c:v>42697</c:v>
                </c:pt>
                <c:pt idx="3701">
                  <c:v>42697</c:v>
                </c:pt>
                <c:pt idx="3702">
                  <c:v>42697</c:v>
                </c:pt>
                <c:pt idx="3703">
                  <c:v>42697</c:v>
                </c:pt>
                <c:pt idx="3704">
                  <c:v>42698</c:v>
                </c:pt>
                <c:pt idx="3705">
                  <c:v>42698</c:v>
                </c:pt>
                <c:pt idx="3706">
                  <c:v>42698</c:v>
                </c:pt>
                <c:pt idx="3707">
                  <c:v>42698</c:v>
                </c:pt>
                <c:pt idx="3708">
                  <c:v>42698</c:v>
                </c:pt>
                <c:pt idx="3709">
                  <c:v>42698</c:v>
                </c:pt>
                <c:pt idx="3710">
                  <c:v>42698</c:v>
                </c:pt>
                <c:pt idx="3711">
                  <c:v>42698</c:v>
                </c:pt>
                <c:pt idx="3712">
                  <c:v>42699</c:v>
                </c:pt>
                <c:pt idx="3713">
                  <c:v>42699</c:v>
                </c:pt>
                <c:pt idx="3714">
                  <c:v>42699</c:v>
                </c:pt>
                <c:pt idx="3715">
                  <c:v>42699</c:v>
                </c:pt>
                <c:pt idx="3716">
                  <c:v>42699</c:v>
                </c:pt>
                <c:pt idx="3717">
                  <c:v>42699</c:v>
                </c:pt>
                <c:pt idx="3718">
                  <c:v>42699</c:v>
                </c:pt>
                <c:pt idx="3719">
                  <c:v>42699</c:v>
                </c:pt>
                <c:pt idx="3720">
                  <c:v>42700</c:v>
                </c:pt>
                <c:pt idx="3721">
                  <c:v>42700</c:v>
                </c:pt>
                <c:pt idx="3722">
                  <c:v>42700</c:v>
                </c:pt>
                <c:pt idx="3723">
                  <c:v>42700</c:v>
                </c:pt>
                <c:pt idx="3724">
                  <c:v>42700</c:v>
                </c:pt>
                <c:pt idx="3725">
                  <c:v>42700</c:v>
                </c:pt>
                <c:pt idx="3726">
                  <c:v>42700</c:v>
                </c:pt>
                <c:pt idx="3727">
                  <c:v>42700</c:v>
                </c:pt>
                <c:pt idx="3728">
                  <c:v>42701</c:v>
                </c:pt>
                <c:pt idx="3729">
                  <c:v>42701</c:v>
                </c:pt>
                <c:pt idx="3730">
                  <c:v>42701</c:v>
                </c:pt>
                <c:pt idx="3731">
                  <c:v>42701</c:v>
                </c:pt>
                <c:pt idx="3732">
                  <c:v>42701</c:v>
                </c:pt>
                <c:pt idx="3733">
                  <c:v>42701</c:v>
                </c:pt>
                <c:pt idx="3734">
                  <c:v>42701</c:v>
                </c:pt>
                <c:pt idx="3735">
                  <c:v>42701</c:v>
                </c:pt>
                <c:pt idx="3736">
                  <c:v>42702</c:v>
                </c:pt>
                <c:pt idx="3737">
                  <c:v>42702</c:v>
                </c:pt>
                <c:pt idx="3738">
                  <c:v>42702</c:v>
                </c:pt>
                <c:pt idx="3739">
                  <c:v>42702</c:v>
                </c:pt>
                <c:pt idx="3740">
                  <c:v>42702</c:v>
                </c:pt>
                <c:pt idx="3741">
                  <c:v>42702</c:v>
                </c:pt>
                <c:pt idx="3742">
                  <c:v>42702</c:v>
                </c:pt>
                <c:pt idx="3743">
                  <c:v>42702</c:v>
                </c:pt>
                <c:pt idx="3744">
                  <c:v>42703</c:v>
                </c:pt>
                <c:pt idx="3745">
                  <c:v>42703</c:v>
                </c:pt>
                <c:pt idx="3746">
                  <c:v>42703</c:v>
                </c:pt>
                <c:pt idx="3747">
                  <c:v>42703</c:v>
                </c:pt>
                <c:pt idx="3748">
                  <c:v>42703</c:v>
                </c:pt>
                <c:pt idx="3749">
                  <c:v>42703</c:v>
                </c:pt>
                <c:pt idx="3750">
                  <c:v>42703</c:v>
                </c:pt>
                <c:pt idx="3751">
                  <c:v>42703</c:v>
                </c:pt>
                <c:pt idx="3752">
                  <c:v>42704</c:v>
                </c:pt>
                <c:pt idx="3753">
                  <c:v>42704</c:v>
                </c:pt>
                <c:pt idx="3754">
                  <c:v>42704</c:v>
                </c:pt>
                <c:pt idx="3755">
                  <c:v>42704</c:v>
                </c:pt>
                <c:pt idx="3756">
                  <c:v>42704</c:v>
                </c:pt>
                <c:pt idx="3757">
                  <c:v>42704</c:v>
                </c:pt>
                <c:pt idx="3758">
                  <c:v>42704</c:v>
                </c:pt>
                <c:pt idx="3759">
                  <c:v>42704</c:v>
                </c:pt>
                <c:pt idx="3760">
                  <c:v>42705</c:v>
                </c:pt>
                <c:pt idx="3761">
                  <c:v>42705</c:v>
                </c:pt>
                <c:pt idx="3762">
                  <c:v>42705</c:v>
                </c:pt>
                <c:pt idx="3763">
                  <c:v>42705</c:v>
                </c:pt>
                <c:pt idx="3764">
                  <c:v>42705</c:v>
                </c:pt>
                <c:pt idx="3765">
                  <c:v>42705</c:v>
                </c:pt>
                <c:pt idx="3766">
                  <c:v>42705</c:v>
                </c:pt>
                <c:pt idx="3767">
                  <c:v>42705</c:v>
                </c:pt>
                <c:pt idx="3768">
                  <c:v>42706</c:v>
                </c:pt>
                <c:pt idx="3769">
                  <c:v>42706</c:v>
                </c:pt>
                <c:pt idx="3770">
                  <c:v>42706</c:v>
                </c:pt>
                <c:pt idx="3771">
                  <c:v>42706</c:v>
                </c:pt>
                <c:pt idx="3772">
                  <c:v>42706</c:v>
                </c:pt>
                <c:pt idx="3773">
                  <c:v>42706</c:v>
                </c:pt>
                <c:pt idx="3774">
                  <c:v>42706</c:v>
                </c:pt>
                <c:pt idx="3775">
                  <c:v>42706</c:v>
                </c:pt>
                <c:pt idx="3776">
                  <c:v>42707</c:v>
                </c:pt>
                <c:pt idx="3777">
                  <c:v>42707</c:v>
                </c:pt>
                <c:pt idx="3778">
                  <c:v>42707</c:v>
                </c:pt>
                <c:pt idx="3779">
                  <c:v>42707</c:v>
                </c:pt>
                <c:pt idx="3780">
                  <c:v>42707</c:v>
                </c:pt>
                <c:pt idx="3781">
                  <c:v>42707</c:v>
                </c:pt>
                <c:pt idx="3782">
                  <c:v>42707</c:v>
                </c:pt>
                <c:pt idx="3783">
                  <c:v>42707</c:v>
                </c:pt>
                <c:pt idx="3784">
                  <c:v>42708</c:v>
                </c:pt>
                <c:pt idx="3785">
                  <c:v>42708</c:v>
                </c:pt>
                <c:pt idx="3786">
                  <c:v>42708</c:v>
                </c:pt>
                <c:pt idx="3787">
                  <c:v>42708</c:v>
                </c:pt>
                <c:pt idx="3788">
                  <c:v>42708</c:v>
                </c:pt>
                <c:pt idx="3789">
                  <c:v>42708</c:v>
                </c:pt>
                <c:pt idx="3790">
                  <c:v>42708</c:v>
                </c:pt>
                <c:pt idx="3791">
                  <c:v>42708</c:v>
                </c:pt>
                <c:pt idx="3792">
                  <c:v>42709</c:v>
                </c:pt>
                <c:pt idx="3793">
                  <c:v>42709</c:v>
                </c:pt>
                <c:pt idx="3794">
                  <c:v>42709</c:v>
                </c:pt>
                <c:pt idx="3795">
                  <c:v>42709</c:v>
                </c:pt>
                <c:pt idx="3796">
                  <c:v>42709</c:v>
                </c:pt>
                <c:pt idx="3797">
                  <c:v>42709</c:v>
                </c:pt>
                <c:pt idx="3798">
                  <c:v>42709</c:v>
                </c:pt>
                <c:pt idx="3799">
                  <c:v>42709</c:v>
                </c:pt>
                <c:pt idx="3800">
                  <c:v>42710</c:v>
                </c:pt>
                <c:pt idx="3801">
                  <c:v>42710</c:v>
                </c:pt>
                <c:pt idx="3802">
                  <c:v>42710</c:v>
                </c:pt>
                <c:pt idx="3803">
                  <c:v>42710</c:v>
                </c:pt>
                <c:pt idx="3804">
                  <c:v>42710</c:v>
                </c:pt>
                <c:pt idx="3805">
                  <c:v>42710</c:v>
                </c:pt>
                <c:pt idx="3806">
                  <c:v>42710</c:v>
                </c:pt>
                <c:pt idx="3807">
                  <c:v>42710</c:v>
                </c:pt>
                <c:pt idx="3808">
                  <c:v>42711</c:v>
                </c:pt>
                <c:pt idx="3809">
                  <c:v>42711</c:v>
                </c:pt>
                <c:pt idx="3810">
                  <c:v>42711</c:v>
                </c:pt>
                <c:pt idx="3811">
                  <c:v>42711</c:v>
                </c:pt>
                <c:pt idx="3812">
                  <c:v>42711</c:v>
                </c:pt>
                <c:pt idx="3813">
                  <c:v>42711</c:v>
                </c:pt>
                <c:pt idx="3814">
                  <c:v>42711</c:v>
                </c:pt>
                <c:pt idx="3815">
                  <c:v>42711</c:v>
                </c:pt>
                <c:pt idx="3816">
                  <c:v>42712</c:v>
                </c:pt>
                <c:pt idx="3817">
                  <c:v>42712</c:v>
                </c:pt>
                <c:pt idx="3818">
                  <c:v>42712</c:v>
                </c:pt>
                <c:pt idx="3819">
                  <c:v>42712</c:v>
                </c:pt>
                <c:pt idx="3820">
                  <c:v>42712</c:v>
                </c:pt>
                <c:pt idx="3821">
                  <c:v>42712</c:v>
                </c:pt>
                <c:pt idx="3822">
                  <c:v>42712</c:v>
                </c:pt>
                <c:pt idx="3823">
                  <c:v>42712</c:v>
                </c:pt>
                <c:pt idx="3824">
                  <c:v>42713</c:v>
                </c:pt>
                <c:pt idx="3825">
                  <c:v>42713</c:v>
                </c:pt>
                <c:pt idx="3826">
                  <c:v>42713</c:v>
                </c:pt>
                <c:pt idx="3827">
                  <c:v>42713</c:v>
                </c:pt>
                <c:pt idx="3828">
                  <c:v>42713</c:v>
                </c:pt>
                <c:pt idx="3829">
                  <c:v>42713</c:v>
                </c:pt>
                <c:pt idx="3830">
                  <c:v>42713</c:v>
                </c:pt>
                <c:pt idx="3831">
                  <c:v>42713</c:v>
                </c:pt>
                <c:pt idx="3832">
                  <c:v>42714</c:v>
                </c:pt>
                <c:pt idx="3833">
                  <c:v>42714</c:v>
                </c:pt>
                <c:pt idx="3834">
                  <c:v>42714</c:v>
                </c:pt>
                <c:pt idx="3835">
                  <c:v>42714</c:v>
                </c:pt>
                <c:pt idx="3836">
                  <c:v>42714</c:v>
                </c:pt>
                <c:pt idx="3837">
                  <c:v>42714</c:v>
                </c:pt>
                <c:pt idx="3838">
                  <c:v>42714</c:v>
                </c:pt>
                <c:pt idx="3839">
                  <c:v>42714</c:v>
                </c:pt>
                <c:pt idx="3840">
                  <c:v>42715</c:v>
                </c:pt>
                <c:pt idx="3841">
                  <c:v>42715</c:v>
                </c:pt>
                <c:pt idx="3842">
                  <c:v>42715</c:v>
                </c:pt>
                <c:pt idx="3843">
                  <c:v>42715</c:v>
                </c:pt>
                <c:pt idx="3844">
                  <c:v>42715</c:v>
                </c:pt>
                <c:pt idx="3845">
                  <c:v>42715</c:v>
                </c:pt>
                <c:pt idx="3846">
                  <c:v>42715</c:v>
                </c:pt>
                <c:pt idx="3847">
                  <c:v>42715</c:v>
                </c:pt>
                <c:pt idx="3848">
                  <c:v>42716</c:v>
                </c:pt>
                <c:pt idx="3849">
                  <c:v>42716</c:v>
                </c:pt>
                <c:pt idx="3850">
                  <c:v>42716</c:v>
                </c:pt>
                <c:pt idx="3851">
                  <c:v>42716</c:v>
                </c:pt>
                <c:pt idx="3852">
                  <c:v>42716</c:v>
                </c:pt>
                <c:pt idx="3853">
                  <c:v>42716</c:v>
                </c:pt>
                <c:pt idx="3854">
                  <c:v>42716</c:v>
                </c:pt>
                <c:pt idx="3855">
                  <c:v>42716</c:v>
                </c:pt>
                <c:pt idx="3856">
                  <c:v>42717</c:v>
                </c:pt>
                <c:pt idx="3857">
                  <c:v>42717</c:v>
                </c:pt>
                <c:pt idx="3858">
                  <c:v>42717</c:v>
                </c:pt>
                <c:pt idx="3859">
                  <c:v>42717</c:v>
                </c:pt>
                <c:pt idx="3860">
                  <c:v>42717</c:v>
                </c:pt>
                <c:pt idx="3861">
                  <c:v>42717</c:v>
                </c:pt>
                <c:pt idx="3862">
                  <c:v>42717</c:v>
                </c:pt>
                <c:pt idx="3863">
                  <c:v>42717</c:v>
                </c:pt>
                <c:pt idx="3864">
                  <c:v>42718</c:v>
                </c:pt>
                <c:pt idx="3865">
                  <c:v>42718</c:v>
                </c:pt>
                <c:pt idx="3866">
                  <c:v>42718</c:v>
                </c:pt>
                <c:pt idx="3867">
                  <c:v>42718</c:v>
                </c:pt>
                <c:pt idx="3868">
                  <c:v>42718</c:v>
                </c:pt>
                <c:pt idx="3869">
                  <c:v>42718</c:v>
                </c:pt>
                <c:pt idx="3870">
                  <c:v>42718</c:v>
                </c:pt>
                <c:pt idx="3871">
                  <c:v>42718</c:v>
                </c:pt>
                <c:pt idx="3872">
                  <c:v>42719</c:v>
                </c:pt>
                <c:pt idx="3873">
                  <c:v>42719</c:v>
                </c:pt>
                <c:pt idx="3874">
                  <c:v>42719</c:v>
                </c:pt>
                <c:pt idx="3875">
                  <c:v>42719</c:v>
                </c:pt>
                <c:pt idx="3876">
                  <c:v>42719</c:v>
                </c:pt>
                <c:pt idx="3877">
                  <c:v>42719</c:v>
                </c:pt>
                <c:pt idx="3878">
                  <c:v>42719</c:v>
                </c:pt>
                <c:pt idx="3879">
                  <c:v>42719</c:v>
                </c:pt>
                <c:pt idx="3880">
                  <c:v>42720</c:v>
                </c:pt>
                <c:pt idx="3881">
                  <c:v>42720</c:v>
                </c:pt>
                <c:pt idx="3882">
                  <c:v>42720</c:v>
                </c:pt>
                <c:pt idx="3883">
                  <c:v>42720</c:v>
                </c:pt>
                <c:pt idx="3884">
                  <c:v>42720</c:v>
                </c:pt>
                <c:pt idx="3885">
                  <c:v>42720</c:v>
                </c:pt>
                <c:pt idx="3886">
                  <c:v>42720</c:v>
                </c:pt>
                <c:pt idx="3887">
                  <c:v>42720</c:v>
                </c:pt>
                <c:pt idx="3888">
                  <c:v>42721</c:v>
                </c:pt>
                <c:pt idx="3889">
                  <c:v>42721</c:v>
                </c:pt>
                <c:pt idx="3890">
                  <c:v>42721</c:v>
                </c:pt>
                <c:pt idx="3891">
                  <c:v>42721</c:v>
                </c:pt>
                <c:pt idx="3892">
                  <c:v>42721</c:v>
                </c:pt>
                <c:pt idx="3893">
                  <c:v>42721</c:v>
                </c:pt>
                <c:pt idx="3894">
                  <c:v>42721</c:v>
                </c:pt>
                <c:pt idx="3895">
                  <c:v>42721</c:v>
                </c:pt>
                <c:pt idx="3896">
                  <c:v>42722</c:v>
                </c:pt>
                <c:pt idx="3897">
                  <c:v>42722</c:v>
                </c:pt>
                <c:pt idx="3898">
                  <c:v>42722</c:v>
                </c:pt>
                <c:pt idx="3899">
                  <c:v>42722</c:v>
                </c:pt>
                <c:pt idx="3900">
                  <c:v>42722</c:v>
                </c:pt>
                <c:pt idx="3901">
                  <c:v>42722</c:v>
                </c:pt>
                <c:pt idx="3902">
                  <c:v>42722</c:v>
                </c:pt>
                <c:pt idx="3903">
                  <c:v>42722</c:v>
                </c:pt>
                <c:pt idx="3904">
                  <c:v>42723</c:v>
                </c:pt>
                <c:pt idx="3905">
                  <c:v>42723</c:v>
                </c:pt>
                <c:pt idx="3906">
                  <c:v>42723</c:v>
                </c:pt>
                <c:pt idx="3907">
                  <c:v>42723</c:v>
                </c:pt>
                <c:pt idx="3908">
                  <c:v>42723</c:v>
                </c:pt>
                <c:pt idx="3909">
                  <c:v>42723</c:v>
                </c:pt>
                <c:pt idx="3910">
                  <c:v>42723</c:v>
                </c:pt>
                <c:pt idx="3911">
                  <c:v>42723</c:v>
                </c:pt>
                <c:pt idx="3912">
                  <c:v>42724</c:v>
                </c:pt>
                <c:pt idx="3913">
                  <c:v>42724</c:v>
                </c:pt>
                <c:pt idx="3914">
                  <c:v>42724</c:v>
                </c:pt>
                <c:pt idx="3915">
                  <c:v>42724</c:v>
                </c:pt>
                <c:pt idx="3916">
                  <c:v>42724</c:v>
                </c:pt>
                <c:pt idx="3917">
                  <c:v>42724</c:v>
                </c:pt>
                <c:pt idx="3918">
                  <c:v>42724</c:v>
                </c:pt>
                <c:pt idx="3919">
                  <c:v>42724</c:v>
                </c:pt>
                <c:pt idx="3920">
                  <c:v>42725</c:v>
                </c:pt>
                <c:pt idx="3921">
                  <c:v>42725</c:v>
                </c:pt>
                <c:pt idx="3922">
                  <c:v>42725</c:v>
                </c:pt>
                <c:pt idx="3923">
                  <c:v>42725</c:v>
                </c:pt>
                <c:pt idx="3924">
                  <c:v>42725</c:v>
                </c:pt>
                <c:pt idx="3925">
                  <c:v>42725</c:v>
                </c:pt>
                <c:pt idx="3926">
                  <c:v>42725</c:v>
                </c:pt>
                <c:pt idx="3927">
                  <c:v>42725</c:v>
                </c:pt>
                <c:pt idx="3928">
                  <c:v>42726</c:v>
                </c:pt>
                <c:pt idx="3929">
                  <c:v>42726</c:v>
                </c:pt>
                <c:pt idx="3930">
                  <c:v>42726</c:v>
                </c:pt>
                <c:pt idx="3931">
                  <c:v>42726</c:v>
                </c:pt>
                <c:pt idx="3932">
                  <c:v>42726</c:v>
                </c:pt>
                <c:pt idx="3933">
                  <c:v>42726</c:v>
                </c:pt>
                <c:pt idx="3934">
                  <c:v>42726</c:v>
                </c:pt>
                <c:pt idx="3935">
                  <c:v>42726</c:v>
                </c:pt>
                <c:pt idx="3936">
                  <c:v>42727</c:v>
                </c:pt>
                <c:pt idx="3937">
                  <c:v>42727</c:v>
                </c:pt>
                <c:pt idx="3938">
                  <c:v>42727</c:v>
                </c:pt>
                <c:pt idx="3939">
                  <c:v>42727</c:v>
                </c:pt>
                <c:pt idx="3940">
                  <c:v>42727</c:v>
                </c:pt>
                <c:pt idx="3941">
                  <c:v>42727</c:v>
                </c:pt>
                <c:pt idx="3942">
                  <c:v>42727</c:v>
                </c:pt>
                <c:pt idx="3943">
                  <c:v>42727</c:v>
                </c:pt>
                <c:pt idx="3944">
                  <c:v>42728</c:v>
                </c:pt>
                <c:pt idx="3945">
                  <c:v>42728</c:v>
                </c:pt>
                <c:pt idx="3946">
                  <c:v>42728</c:v>
                </c:pt>
                <c:pt idx="3947">
                  <c:v>42728</c:v>
                </c:pt>
                <c:pt idx="3948">
                  <c:v>42728</c:v>
                </c:pt>
                <c:pt idx="3949">
                  <c:v>42728</c:v>
                </c:pt>
                <c:pt idx="3950">
                  <c:v>42728</c:v>
                </c:pt>
                <c:pt idx="3951">
                  <c:v>42728</c:v>
                </c:pt>
                <c:pt idx="3952">
                  <c:v>42729</c:v>
                </c:pt>
                <c:pt idx="3953">
                  <c:v>42729</c:v>
                </c:pt>
                <c:pt idx="3954">
                  <c:v>42729</c:v>
                </c:pt>
                <c:pt idx="3955">
                  <c:v>42729</c:v>
                </c:pt>
                <c:pt idx="3956">
                  <c:v>42729</c:v>
                </c:pt>
                <c:pt idx="3957">
                  <c:v>42729</c:v>
                </c:pt>
                <c:pt idx="3958">
                  <c:v>42729</c:v>
                </c:pt>
                <c:pt idx="3959">
                  <c:v>42729</c:v>
                </c:pt>
                <c:pt idx="3960">
                  <c:v>42730</c:v>
                </c:pt>
                <c:pt idx="3961">
                  <c:v>42730</c:v>
                </c:pt>
                <c:pt idx="3962">
                  <c:v>42730</c:v>
                </c:pt>
                <c:pt idx="3963">
                  <c:v>42730</c:v>
                </c:pt>
                <c:pt idx="3964">
                  <c:v>42730</c:v>
                </c:pt>
                <c:pt idx="3965">
                  <c:v>42730</c:v>
                </c:pt>
                <c:pt idx="3966">
                  <c:v>42730</c:v>
                </c:pt>
                <c:pt idx="3967">
                  <c:v>42730</c:v>
                </c:pt>
                <c:pt idx="3968">
                  <c:v>42731</c:v>
                </c:pt>
                <c:pt idx="3969">
                  <c:v>42731</c:v>
                </c:pt>
                <c:pt idx="3970">
                  <c:v>42731</c:v>
                </c:pt>
                <c:pt idx="3971">
                  <c:v>42731</c:v>
                </c:pt>
                <c:pt idx="3972">
                  <c:v>42731</c:v>
                </c:pt>
                <c:pt idx="3973">
                  <c:v>42731</c:v>
                </c:pt>
                <c:pt idx="3974">
                  <c:v>42731</c:v>
                </c:pt>
                <c:pt idx="3975">
                  <c:v>42731</c:v>
                </c:pt>
                <c:pt idx="3976">
                  <c:v>42732</c:v>
                </c:pt>
                <c:pt idx="3977">
                  <c:v>42732</c:v>
                </c:pt>
                <c:pt idx="3978">
                  <c:v>42732</c:v>
                </c:pt>
                <c:pt idx="3979">
                  <c:v>42732</c:v>
                </c:pt>
                <c:pt idx="3980">
                  <c:v>42732</c:v>
                </c:pt>
                <c:pt idx="3981">
                  <c:v>42732</c:v>
                </c:pt>
                <c:pt idx="3982">
                  <c:v>42732</c:v>
                </c:pt>
                <c:pt idx="3983">
                  <c:v>42732</c:v>
                </c:pt>
                <c:pt idx="3984">
                  <c:v>42733</c:v>
                </c:pt>
                <c:pt idx="3985">
                  <c:v>42733</c:v>
                </c:pt>
                <c:pt idx="3986">
                  <c:v>42733</c:v>
                </c:pt>
                <c:pt idx="3987">
                  <c:v>42733</c:v>
                </c:pt>
                <c:pt idx="3988">
                  <c:v>42733</c:v>
                </c:pt>
                <c:pt idx="3989">
                  <c:v>42733</c:v>
                </c:pt>
                <c:pt idx="3990">
                  <c:v>42733</c:v>
                </c:pt>
                <c:pt idx="3991">
                  <c:v>42733</c:v>
                </c:pt>
                <c:pt idx="3992">
                  <c:v>42734</c:v>
                </c:pt>
                <c:pt idx="3993">
                  <c:v>42734</c:v>
                </c:pt>
                <c:pt idx="3994">
                  <c:v>42734</c:v>
                </c:pt>
                <c:pt idx="3995">
                  <c:v>42734</c:v>
                </c:pt>
                <c:pt idx="3996">
                  <c:v>42734</c:v>
                </c:pt>
                <c:pt idx="3997">
                  <c:v>42734</c:v>
                </c:pt>
                <c:pt idx="3998">
                  <c:v>42734</c:v>
                </c:pt>
                <c:pt idx="3999">
                  <c:v>42734</c:v>
                </c:pt>
                <c:pt idx="4000">
                  <c:v>42735</c:v>
                </c:pt>
                <c:pt idx="4001">
                  <c:v>42735</c:v>
                </c:pt>
                <c:pt idx="4002">
                  <c:v>42735</c:v>
                </c:pt>
                <c:pt idx="4003">
                  <c:v>42735</c:v>
                </c:pt>
                <c:pt idx="4004">
                  <c:v>42735</c:v>
                </c:pt>
                <c:pt idx="4005">
                  <c:v>42735</c:v>
                </c:pt>
                <c:pt idx="4006">
                  <c:v>42735</c:v>
                </c:pt>
                <c:pt idx="4007">
                  <c:v>42735</c:v>
                </c:pt>
                <c:pt idx="4008">
                  <c:v>42736</c:v>
                </c:pt>
                <c:pt idx="4009">
                  <c:v>42736</c:v>
                </c:pt>
                <c:pt idx="4010">
                  <c:v>42736</c:v>
                </c:pt>
                <c:pt idx="4011">
                  <c:v>42736</c:v>
                </c:pt>
                <c:pt idx="4012">
                  <c:v>42736</c:v>
                </c:pt>
                <c:pt idx="4013">
                  <c:v>42736</c:v>
                </c:pt>
                <c:pt idx="4014">
                  <c:v>42736</c:v>
                </c:pt>
                <c:pt idx="4015">
                  <c:v>42736</c:v>
                </c:pt>
                <c:pt idx="4016">
                  <c:v>42737</c:v>
                </c:pt>
                <c:pt idx="4017">
                  <c:v>42737</c:v>
                </c:pt>
                <c:pt idx="4018">
                  <c:v>42737</c:v>
                </c:pt>
                <c:pt idx="4019">
                  <c:v>42737</c:v>
                </c:pt>
                <c:pt idx="4020">
                  <c:v>42737</c:v>
                </c:pt>
                <c:pt idx="4021">
                  <c:v>42737</c:v>
                </c:pt>
                <c:pt idx="4022">
                  <c:v>42737</c:v>
                </c:pt>
                <c:pt idx="4023">
                  <c:v>42737</c:v>
                </c:pt>
                <c:pt idx="4024">
                  <c:v>42738</c:v>
                </c:pt>
                <c:pt idx="4025">
                  <c:v>42738</c:v>
                </c:pt>
                <c:pt idx="4026">
                  <c:v>42738</c:v>
                </c:pt>
                <c:pt idx="4027">
                  <c:v>42738</c:v>
                </c:pt>
                <c:pt idx="4028">
                  <c:v>42738</c:v>
                </c:pt>
                <c:pt idx="4029">
                  <c:v>42738</c:v>
                </c:pt>
                <c:pt idx="4030">
                  <c:v>42738</c:v>
                </c:pt>
                <c:pt idx="4031">
                  <c:v>42738</c:v>
                </c:pt>
                <c:pt idx="4032">
                  <c:v>42739</c:v>
                </c:pt>
                <c:pt idx="4033">
                  <c:v>42739</c:v>
                </c:pt>
                <c:pt idx="4034">
                  <c:v>42739</c:v>
                </c:pt>
                <c:pt idx="4035">
                  <c:v>42739</c:v>
                </c:pt>
                <c:pt idx="4036">
                  <c:v>42739</c:v>
                </c:pt>
                <c:pt idx="4037">
                  <c:v>42739</c:v>
                </c:pt>
                <c:pt idx="4038">
                  <c:v>42739</c:v>
                </c:pt>
                <c:pt idx="4039">
                  <c:v>42739</c:v>
                </c:pt>
                <c:pt idx="4040">
                  <c:v>42740</c:v>
                </c:pt>
                <c:pt idx="4041">
                  <c:v>42740</c:v>
                </c:pt>
                <c:pt idx="4042">
                  <c:v>42740</c:v>
                </c:pt>
                <c:pt idx="4043">
                  <c:v>42740</c:v>
                </c:pt>
                <c:pt idx="4044">
                  <c:v>42740</c:v>
                </c:pt>
                <c:pt idx="4045">
                  <c:v>42740</c:v>
                </c:pt>
                <c:pt idx="4046">
                  <c:v>42740</c:v>
                </c:pt>
                <c:pt idx="4047">
                  <c:v>42740</c:v>
                </c:pt>
                <c:pt idx="4048">
                  <c:v>42741</c:v>
                </c:pt>
                <c:pt idx="4049">
                  <c:v>42741</c:v>
                </c:pt>
                <c:pt idx="4050">
                  <c:v>42741</c:v>
                </c:pt>
                <c:pt idx="4051">
                  <c:v>42741</c:v>
                </c:pt>
                <c:pt idx="4052">
                  <c:v>42741</c:v>
                </c:pt>
                <c:pt idx="4053">
                  <c:v>42741</c:v>
                </c:pt>
                <c:pt idx="4054">
                  <c:v>42741</c:v>
                </c:pt>
                <c:pt idx="4055">
                  <c:v>42741</c:v>
                </c:pt>
                <c:pt idx="4056">
                  <c:v>42742</c:v>
                </c:pt>
                <c:pt idx="4057">
                  <c:v>42742</c:v>
                </c:pt>
                <c:pt idx="4058">
                  <c:v>42742</c:v>
                </c:pt>
                <c:pt idx="4059">
                  <c:v>42742</c:v>
                </c:pt>
                <c:pt idx="4060">
                  <c:v>42742</c:v>
                </c:pt>
                <c:pt idx="4061">
                  <c:v>42742</c:v>
                </c:pt>
                <c:pt idx="4062">
                  <c:v>42742</c:v>
                </c:pt>
                <c:pt idx="4063">
                  <c:v>42742</c:v>
                </c:pt>
                <c:pt idx="4064">
                  <c:v>42743</c:v>
                </c:pt>
                <c:pt idx="4065">
                  <c:v>42743</c:v>
                </c:pt>
                <c:pt idx="4066">
                  <c:v>42743</c:v>
                </c:pt>
                <c:pt idx="4067">
                  <c:v>42743</c:v>
                </c:pt>
                <c:pt idx="4068">
                  <c:v>42743</c:v>
                </c:pt>
                <c:pt idx="4069">
                  <c:v>42743</c:v>
                </c:pt>
                <c:pt idx="4070">
                  <c:v>42743</c:v>
                </c:pt>
                <c:pt idx="4071">
                  <c:v>42743</c:v>
                </c:pt>
                <c:pt idx="4072">
                  <c:v>42744</c:v>
                </c:pt>
                <c:pt idx="4073">
                  <c:v>42744</c:v>
                </c:pt>
                <c:pt idx="4074">
                  <c:v>42744</c:v>
                </c:pt>
                <c:pt idx="4075">
                  <c:v>42744</c:v>
                </c:pt>
                <c:pt idx="4076">
                  <c:v>42744</c:v>
                </c:pt>
                <c:pt idx="4077">
                  <c:v>42744</c:v>
                </c:pt>
                <c:pt idx="4078">
                  <c:v>42744</c:v>
                </c:pt>
                <c:pt idx="4079">
                  <c:v>42744</c:v>
                </c:pt>
                <c:pt idx="4080">
                  <c:v>42745</c:v>
                </c:pt>
                <c:pt idx="4081">
                  <c:v>42745</c:v>
                </c:pt>
                <c:pt idx="4082">
                  <c:v>42745</c:v>
                </c:pt>
                <c:pt idx="4083">
                  <c:v>42745</c:v>
                </c:pt>
                <c:pt idx="4084">
                  <c:v>42745</c:v>
                </c:pt>
                <c:pt idx="4085">
                  <c:v>42745</c:v>
                </c:pt>
                <c:pt idx="4086">
                  <c:v>42745</c:v>
                </c:pt>
                <c:pt idx="4087">
                  <c:v>42745</c:v>
                </c:pt>
                <c:pt idx="4088">
                  <c:v>42746</c:v>
                </c:pt>
                <c:pt idx="4089">
                  <c:v>42746</c:v>
                </c:pt>
                <c:pt idx="4090">
                  <c:v>42746</c:v>
                </c:pt>
                <c:pt idx="4091">
                  <c:v>42746</c:v>
                </c:pt>
                <c:pt idx="4092">
                  <c:v>42746</c:v>
                </c:pt>
                <c:pt idx="4093">
                  <c:v>42746</c:v>
                </c:pt>
                <c:pt idx="4094">
                  <c:v>42746</c:v>
                </c:pt>
                <c:pt idx="4095">
                  <c:v>42746</c:v>
                </c:pt>
                <c:pt idx="4096">
                  <c:v>42747</c:v>
                </c:pt>
                <c:pt idx="4097">
                  <c:v>42747</c:v>
                </c:pt>
                <c:pt idx="4098">
                  <c:v>42747</c:v>
                </c:pt>
                <c:pt idx="4099">
                  <c:v>42747</c:v>
                </c:pt>
                <c:pt idx="4100">
                  <c:v>42747</c:v>
                </c:pt>
                <c:pt idx="4101">
                  <c:v>42747</c:v>
                </c:pt>
                <c:pt idx="4102">
                  <c:v>42747</c:v>
                </c:pt>
                <c:pt idx="4103">
                  <c:v>42747</c:v>
                </c:pt>
                <c:pt idx="4104">
                  <c:v>42748</c:v>
                </c:pt>
                <c:pt idx="4105">
                  <c:v>42748</c:v>
                </c:pt>
                <c:pt idx="4106">
                  <c:v>42748</c:v>
                </c:pt>
                <c:pt idx="4107">
                  <c:v>42748</c:v>
                </c:pt>
                <c:pt idx="4108">
                  <c:v>42748</c:v>
                </c:pt>
                <c:pt idx="4109">
                  <c:v>42748</c:v>
                </c:pt>
                <c:pt idx="4110">
                  <c:v>42748</c:v>
                </c:pt>
                <c:pt idx="4111">
                  <c:v>42748</c:v>
                </c:pt>
                <c:pt idx="4112">
                  <c:v>42749</c:v>
                </c:pt>
                <c:pt idx="4113">
                  <c:v>42749</c:v>
                </c:pt>
                <c:pt idx="4114">
                  <c:v>42749</c:v>
                </c:pt>
                <c:pt idx="4115">
                  <c:v>42749</c:v>
                </c:pt>
                <c:pt idx="4116">
                  <c:v>42749</c:v>
                </c:pt>
                <c:pt idx="4117">
                  <c:v>42749</c:v>
                </c:pt>
                <c:pt idx="4118">
                  <c:v>42749</c:v>
                </c:pt>
                <c:pt idx="4119">
                  <c:v>42749</c:v>
                </c:pt>
                <c:pt idx="4120">
                  <c:v>42750</c:v>
                </c:pt>
                <c:pt idx="4121">
                  <c:v>42750</c:v>
                </c:pt>
                <c:pt idx="4122">
                  <c:v>42750</c:v>
                </c:pt>
                <c:pt idx="4123">
                  <c:v>42750</c:v>
                </c:pt>
                <c:pt idx="4124">
                  <c:v>42750</c:v>
                </c:pt>
                <c:pt idx="4125">
                  <c:v>42750</c:v>
                </c:pt>
                <c:pt idx="4126">
                  <c:v>42750</c:v>
                </c:pt>
                <c:pt idx="4127">
                  <c:v>42750</c:v>
                </c:pt>
                <c:pt idx="4128">
                  <c:v>42751</c:v>
                </c:pt>
                <c:pt idx="4129">
                  <c:v>42751</c:v>
                </c:pt>
                <c:pt idx="4130">
                  <c:v>42751</c:v>
                </c:pt>
                <c:pt idx="4131">
                  <c:v>42751</c:v>
                </c:pt>
                <c:pt idx="4132">
                  <c:v>42751</c:v>
                </c:pt>
                <c:pt idx="4133">
                  <c:v>42751</c:v>
                </c:pt>
                <c:pt idx="4134">
                  <c:v>42751</c:v>
                </c:pt>
                <c:pt idx="4135">
                  <c:v>42751</c:v>
                </c:pt>
                <c:pt idx="4136">
                  <c:v>42752</c:v>
                </c:pt>
                <c:pt idx="4137">
                  <c:v>42752</c:v>
                </c:pt>
                <c:pt idx="4138">
                  <c:v>42752</c:v>
                </c:pt>
                <c:pt idx="4139">
                  <c:v>42752</c:v>
                </c:pt>
                <c:pt idx="4140">
                  <c:v>42752</c:v>
                </c:pt>
                <c:pt idx="4141">
                  <c:v>42752</c:v>
                </c:pt>
                <c:pt idx="4142">
                  <c:v>42752</c:v>
                </c:pt>
                <c:pt idx="4143">
                  <c:v>42752</c:v>
                </c:pt>
                <c:pt idx="4144">
                  <c:v>42753</c:v>
                </c:pt>
                <c:pt idx="4145">
                  <c:v>42753</c:v>
                </c:pt>
                <c:pt idx="4146">
                  <c:v>42753</c:v>
                </c:pt>
                <c:pt idx="4147">
                  <c:v>42753</c:v>
                </c:pt>
                <c:pt idx="4148">
                  <c:v>42753</c:v>
                </c:pt>
                <c:pt idx="4149">
                  <c:v>42753</c:v>
                </c:pt>
                <c:pt idx="4150">
                  <c:v>42753</c:v>
                </c:pt>
                <c:pt idx="4151">
                  <c:v>42753</c:v>
                </c:pt>
                <c:pt idx="4152">
                  <c:v>42754</c:v>
                </c:pt>
                <c:pt idx="4153">
                  <c:v>42754</c:v>
                </c:pt>
                <c:pt idx="4154">
                  <c:v>42754</c:v>
                </c:pt>
                <c:pt idx="4155">
                  <c:v>42754</c:v>
                </c:pt>
                <c:pt idx="4156">
                  <c:v>42754</c:v>
                </c:pt>
                <c:pt idx="4157">
                  <c:v>42754</c:v>
                </c:pt>
                <c:pt idx="4158">
                  <c:v>42754</c:v>
                </c:pt>
                <c:pt idx="4159">
                  <c:v>42754</c:v>
                </c:pt>
                <c:pt idx="4160">
                  <c:v>42755</c:v>
                </c:pt>
                <c:pt idx="4161">
                  <c:v>42755</c:v>
                </c:pt>
                <c:pt idx="4162">
                  <c:v>42755</c:v>
                </c:pt>
                <c:pt idx="4163">
                  <c:v>42755</c:v>
                </c:pt>
                <c:pt idx="4164">
                  <c:v>42755</c:v>
                </c:pt>
                <c:pt idx="4165">
                  <c:v>42755</c:v>
                </c:pt>
                <c:pt idx="4166">
                  <c:v>42755</c:v>
                </c:pt>
                <c:pt idx="4167">
                  <c:v>42755</c:v>
                </c:pt>
                <c:pt idx="4168">
                  <c:v>42756</c:v>
                </c:pt>
                <c:pt idx="4169">
                  <c:v>42756</c:v>
                </c:pt>
                <c:pt idx="4170">
                  <c:v>42756</c:v>
                </c:pt>
                <c:pt idx="4171">
                  <c:v>42756</c:v>
                </c:pt>
                <c:pt idx="4172">
                  <c:v>42756</c:v>
                </c:pt>
                <c:pt idx="4173">
                  <c:v>42756</c:v>
                </c:pt>
                <c:pt idx="4174">
                  <c:v>42756</c:v>
                </c:pt>
                <c:pt idx="4175">
                  <c:v>42756</c:v>
                </c:pt>
                <c:pt idx="4176">
                  <c:v>42757</c:v>
                </c:pt>
                <c:pt idx="4177">
                  <c:v>42757</c:v>
                </c:pt>
                <c:pt idx="4178">
                  <c:v>42757</c:v>
                </c:pt>
                <c:pt idx="4179">
                  <c:v>42757</c:v>
                </c:pt>
                <c:pt idx="4180">
                  <c:v>42757</c:v>
                </c:pt>
                <c:pt idx="4181">
                  <c:v>42757</c:v>
                </c:pt>
                <c:pt idx="4182">
                  <c:v>42757</c:v>
                </c:pt>
                <c:pt idx="4183">
                  <c:v>42757</c:v>
                </c:pt>
                <c:pt idx="4184">
                  <c:v>42758</c:v>
                </c:pt>
                <c:pt idx="4185">
                  <c:v>42758</c:v>
                </c:pt>
                <c:pt idx="4186">
                  <c:v>42758</c:v>
                </c:pt>
                <c:pt idx="4187">
                  <c:v>42758</c:v>
                </c:pt>
                <c:pt idx="4188">
                  <c:v>42758</c:v>
                </c:pt>
                <c:pt idx="4189">
                  <c:v>42758</c:v>
                </c:pt>
                <c:pt idx="4190">
                  <c:v>42758</c:v>
                </c:pt>
                <c:pt idx="4191">
                  <c:v>42758</c:v>
                </c:pt>
                <c:pt idx="4192">
                  <c:v>42759</c:v>
                </c:pt>
                <c:pt idx="4193">
                  <c:v>42759</c:v>
                </c:pt>
                <c:pt idx="4194">
                  <c:v>42759</c:v>
                </c:pt>
                <c:pt idx="4195">
                  <c:v>42759</c:v>
                </c:pt>
                <c:pt idx="4196">
                  <c:v>42759</c:v>
                </c:pt>
                <c:pt idx="4197">
                  <c:v>42759</c:v>
                </c:pt>
                <c:pt idx="4198">
                  <c:v>42759</c:v>
                </c:pt>
                <c:pt idx="4199">
                  <c:v>42759</c:v>
                </c:pt>
                <c:pt idx="4200">
                  <c:v>42760</c:v>
                </c:pt>
                <c:pt idx="4201">
                  <c:v>42760</c:v>
                </c:pt>
                <c:pt idx="4202">
                  <c:v>42760</c:v>
                </c:pt>
                <c:pt idx="4203">
                  <c:v>42760</c:v>
                </c:pt>
                <c:pt idx="4204">
                  <c:v>42760</c:v>
                </c:pt>
                <c:pt idx="4205">
                  <c:v>42760</c:v>
                </c:pt>
                <c:pt idx="4206">
                  <c:v>42760</c:v>
                </c:pt>
                <c:pt idx="4207">
                  <c:v>42760</c:v>
                </c:pt>
                <c:pt idx="4208">
                  <c:v>42761</c:v>
                </c:pt>
                <c:pt idx="4209">
                  <c:v>42761</c:v>
                </c:pt>
                <c:pt idx="4210">
                  <c:v>42761</c:v>
                </c:pt>
                <c:pt idx="4211">
                  <c:v>42761</c:v>
                </c:pt>
                <c:pt idx="4212">
                  <c:v>42761</c:v>
                </c:pt>
                <c:pt idx="4213">
                  <c:v>42761</c:v>
                </c:pt>
                <c:pt idx="4214">
                  <c:v>42761</c:v>
                </c:pt>
                <c:pt idx="4215">
                  <c:v>42761</c:v>
                </c:pt>
                <c:pt idx="4216">
                  <c:v>42762</c:v>
                </c:pt>
                <c:pt idx="4217">
                  <c:v>42762</c:v>
                </c:pt>
                <c:pt idx="4218">
                  <c:v>42762</c:v>
                </c:pt>
                <c:pt idx="4219">
                  <c:v>42762</c:v>
                </c:pt>
                <c:pt idx="4220">
                  <c:v>42762</c:v>
                </c:pt>
                <c:pt idx="4221">
                  <c:v>42762</c:v>
                </c:pt>
                <c:pt idx="4222">
                  <c:v>42762</c:v>
                </c:pt>
                <c:pt idx="4223">
                  <c:v>42762</c:v>
                </c:pt>
                <c:pt idx="4224">
                  <c:v>42763</c:v>
                </c:pt>
                <c:pt idx="4225">
                  <c:v>42763</c:v>
                </c:pt>
                <c:pt idx="4226">
                  <c:v>42763</c:v>
                </c:pt>
                <c:pt idx="4227">
                  <c:v>42763</c:v>
                </c:pt>
                <c:pt idx="4228">
                  <c:v>42763</c:v>
                </c:pt>
                <c:pt idx="4229">
                  <c:v>42763</c:v>
                </c:pt>
                <c:pt idx="4230">
                  <c:v>42763</c:v>
                </c:pt>
                <c:pt idx="4231">
                  <c:v>42763</c:v>
                </c:pt>
                <c:pt idx="4232">
                  <c:v>42764</c:v>
                </c:pt>
                <c:pt idx="4233">
                  <c:v>42764</c:v>
                </c:pt>
                <c:pt idx="4234">
                  <c:v>42764</c:v>
                </c:pt>
                <c:pt idx="4235">
                  <c:v>42764</c:v>
                </c:pt>
                <c:pt idx="4236">
                  <c:v>42764</c:v>
                </c:pt>
                <c:pt idx="4237">
                  <c:v>42764</c:v>
                </c:pt>
                <c:pt idx="4238">
                  <c:v>42764</c:v>
                </c:pt>
                <c:pt idx="4239">
                  <c:v>42764</c:v>
                </c:pt>
                <c:pt idx="4240">
                  <c:v>42765</c:v>
                </c:pt>
                <c:pt idx="4241">
                  <c:v>42765</c:v>
                </c:pt>
                <c:pt idx="4242">
                  <c:v>42765</c:v>
                </c:pt>
                <c:pt idx="4243">
                  <c:v>42765</c:v>
                </c:pt>
                <c:pt idx="4244">
                  <c:v>42765</c:v>
                </c:pt>
                <c:pt idx="4245">
                  <c:v>42765</c:v>
                </c:pt>
                <c:pt idx="4246">
                  <c:v>42765</c:v>
                </c:pt>
                <c:pt idx="4247">
                  <c:v>42765</c:v>
                </c:pt>
                <c:pt idx="4248">
                  <c:v>42766</c:v>
                </c:pt>
                <c:pt idx="4249">
                  <c:v>42766</c:v>
                </c:pt>
                <c:pt idx="4250">
                  <c:v>42766</c:v>
                </c:pt>
                <c:pt idx="4251">
                  <c:v>42766</c:v>
                </c:pt>
                <c:pt idx="4252">
                  <c:v>42766</c:v>
                </c:pt>
                <c:pt idx="4253">
                  <c:v>42766</c:v>
                </c:pt>
                <c:pt idx="4254">
                  <c:v>42766</c:v>
                </c:pt>
                <c:pt idx="4255">
                  <c:v>42766</c:v>
                </c:pt>
                <c:pt idx="4256">
                  <c:v>42767</c:v>
                </c:pt>
                <c:pt idx="4257">
                  <c:v>42767</c:v>
                </c:pt>
                <c:pt idx="4258">
                  <c:v>42767</c:v>
                </c:pt>
                <c:pt idx="4259">
                  <c:v>42767</c:v>
                </c:pt>
                <c:pt idx="4260">
                  <c:v>42767</c:v>
                </c:pt>
                <c:pt idx="4261">
                  <c:v>42767</c:v>
                </c:pt>
                <c:pt idx="4262">
                  <c:v>42767</c:v>
                </c:pt>
                <c:pt idx="4263">
                  <c:v>42767</c:v>
                </c:pt>
                <c:pt idx="4264">
                  <c:v>42768</c:v>
                </c:pt>
                <c:pt idx="4265">
                  <c:v>42768</c:v>
                </c:pt>
                <c:pt idx="4266">
                  <c:v>42768</c:v>
                </c:pt>
                <c:pt idx="4267">
                  <c:v>42768</c:v>
                </c:pt>
                <c:pt idx="4268">
                  <c:v>42768</c:v>
                </c:pt>
                <c:pt idx="4269">
                  <c:v>42768</c:v>
                </c:pt>
                <c:pt idx="4270">
                  <c:v>42768</c:v>
                </c:pt>
                <c:pt idx="4271">
                  <c:v>42768</c:v>
                </c:pt>
                <c:pt idx="4272">
                  <c:v>42769</c:v>
                </c:pt>
                <c:pt idx="4273">
                  <c:v>42769</c:v>
                </c:pt>
                <c:pt idx="4274">
                  <c:v>42769</c:v>
                </c:pt>
                <c:pt idx="4275">
                  <c:v>42769</c:v>
                </c:pt>
                <c:pt idx="4276">
                  <c:v>42769</c:v>
                </c:pt>
                <c:pt idx="4277">
                  <c:v>42769</c:v>
                </c:pt>
                <c:pt idx="4278">
                  <c:v>42769</c:v>
                </c:pt>
                <c:pt idx="4279">
                  <c:v>42769</c:v>
                </c:pt>
                <c:pt idx="4280">
                  <c:v>42770</c:v>
                </c:pt>
                <c:pt idx="4281">
                  <c:v>42770</c:v>
                </c:pt>
                <c:pt idx="4282">
                  <c:v>42770</c:v>
                </c:pt>
                <c:pt idx="4283">
                  <c:v>42770</c:v>
                </c:pt>
                <c:pt idx="4284">
                  <c:v>42770</c:v>
                </c:pt>
                <c:pt idx="4285">
                  <c:v>42770</c:v>
                </c:pt>
                <c:pt idx="4286">
                  <c:v>42770</c:v>
                </c:pt>
                <c:pt idx="4287">
                  <c:v>42770</c:v>
                </c:pt>
                <c:pt idx="4288">
                  <c:v>42771</c:v>
                </c:pt>
                <c:pt idx="4289">
                  <c:v>42771</c:v>
                </c:pt>
                <c:pt idx="4290">
                  <c:v>42771</c:v>
                </c:pt>
                <c:pt idx="4291">
                  <c:v>42771</c:v>
                </c:pt>
                <c:pt idx="4292">
                  <c:v>42771</c:v>
                </c:pt>
                <c:pt idx="4293">
                  <c:v>42771</c:v>
                </c:pt>
                <c:pt idx="4294">
                  <c:v>42771</c:v>
                </c:pt>
                <c:pt idx="4295">
                  <c:v>42771</c:v>
                </c:pt>
                <c:pt idx="4296">
                  <c:v>42772</c:v>
                </c:pt>
                <c:pt idx="4297">
                  <c:v>42772</c:v>
                </c:pt>
                <c:pt idx="4298">
                  <c:v>42772</c:v>
                </c:pt>
                <c:pt idx="4299">
                  <c:v>42772</c:v>
                </c:pt>
                <c:pt idx="4300">
                  <c:v>42772</c:v>
                </c:pt>
                <c:pt idx="4301">
                  <c:v>42772</c:v>
                </c:pt>
                <c:pt idx="4302">
                  <c:v>42772</c:v>
                </c:pt>
                <c:pt idx="4303">
                  <c:v>42772</c:v>
                </c:pt>
                <c:pt idx="4304">
                  <c:v>42773</c:v>
                </c:pt>
                <c:pt idx="4305">
                  <c:v>42773</c:v>
                </c:pt>
                <c:pt idx="4306">
                  <c:v>42773</c:v>
                </c:pt>
                <c:pt idx="4307">
                  <c:v>42773</c:v>
                </c:pt>
                <c:pt idx="4308">
                  <c:v>42773</c:v>
                </c:pt>
                <c:pt idx="4309">
                  <c:v>42773</c:v>
                </c:pt>
                <c:pt idx="4310">
                  <c:v>42773</c:v>
                </c:pt>
                <c:pt idx="4311">
                  <c:v>42773</c:v>
                </c:pt>
                <c:pt idx="4312">
                  <c:v>42774</c:v>
                </c:pt>
                <c:pt idx="4313">
                  <c:v>42774</c:v>
                </c:pt>
                <c:pt idx="4314">
                  <c:v>42774</c:v>
                </c:pt>
                <c:pt idx="4315">
                  <c:v>42774</c:v>
                </c:pt>
                <c:pt idx="4316">
                  <c:v>42774</c:v>
                </c:pt>
                <c:pt idx="4317">
                  <c:v>42774</c:v>
                </c:pt>
                <c:pt idx="4318">
                  <c:v>42774</c:v>
                </c:pt>
                <c:pt idx="4319">
                  <c:v>42774</c:v>
                </c:pt>
                <c:pt idx="4320">
                  <c:v>42775</c:v>
                </c:pt>
                <c:pt idx="4321">
                  <c:v>42775</c:v>
                </c:pt>
                <c:pt idx="4322">
                  <c:v>42775</c:v>
                </c:pt>
                <c:pt idx="4323">
                  <c:v>42775</c:v>
                </c:pt>
                <c:pt idx="4324">
                  <c:v>42775</c:v>
                </c:pt>
                <c:pt idx="4325">
                  <c:v>42775</c:v>
                </c:pt>
                <c:pt idx="4326">
                  <c:v>42775</c:v>
                </c:pt>
                <c:pt idx="4327">
                  <c:v>42775</c:v>
                </c:pt>
                <c:pt idx="4328">
                  <c:v>42776</c:v>
                </c:pt>
                <c:pt idx="4329">
                  <c:v>42776</c:v>
                </c:pt>
                <c:pt idx="4330">
                  <c:v>42776</c:v>
                </c:pt>
                <c:pt idx="4331">
                  <c:v>42776</c:v>
                </c:pt>
                <c:pt idx="4332">
                  <c:v>42776</c:v>
                </c:pt>
                <c:pt idx="4333">
                  <c:v>42776</c:v>
                </c:pt>
                <c:pt idx="4334">
                  <c:v>42776</c:v>
                </c:pt>
                <c:pt idx="4335">
                  <c:v>42776</c:v>
                </c:pt>
                <c:pt idx="4336">
                  <c:v>42777</c:v>
                </c:pt>
                <c:pt idx="4337">
                  <c:v>42777</c:v>
                </c:pt>
                <c:pt idx="4338">
                  <c:v>42777</c:v>
                </c:pt>
                <c:pt idx="4339">
                  <c:v>42777</c:v>
                </c:pt>
                <c:pt idx="4340">
                  <c:v>42777</c:v>
                </c:pt>
                <c:pt idx="4341">
                  <c:v>42777</c:v>
                </c:pt>
                <c:pt idx="4342">
                  <c:v>42777</c:v>
                </c:pt>
                <c:pt idx="4343">
                  <c:v>42777</c:v>
                </c:pt>
                <c:pt idx="4344">
                  <c:v>42778</c:v>
                </c:pt>
                <c:pt idx="4345">
                  <c:v>42778</c:v>
                </c:pt>
                <c:pt idx="4346">
                  <c:v>42778</c:v>
                </c:pt>
                <c:pt idx="4347">
                  <c:v>42778</c:v>
                </c:pt>
                <c:pt idx="4348">
                  <c:v>42778</c:v>
                </c:pt>
                <c:pt idx="4349">
                  <c:v>42778</c:v>
                </c:pt>
                <c:pt idx="4350">
                  <c:v>42778</c:v>
                </c:pt>
                <c:pt idx="4351">
                  <c:v>42778</c:v>
                </c:pt>
                <c:pt idx="4352">
                  <c:v>42779</c:v>
                </c:pt>
                <c:pt idx="4353">
                  <c:v>42779</c:v>
                </c:pt>
                <c:pt idx="4354">
                  <c:v>42779</c:v>
                </c:pt>
                <c:pt idx="4355">
                  <c:v>42779</c:v>
                </c:pt>
                <c:pt idx="4356">
                  <c:v>42779</c:v>
                </c:pt>
                <c:pt idx="4357">
                  <c:v>42779</c:v>
                </c:pt>
                <c:pt idx="4358">
                  <c:v>42779</c:v>
                </c:pt>
                <c:pt idx="4359">
                  <c:v>42779</c:v>
                </c:pt>
                <c:pt idx="4360">
                  <c:v>42780</c:v>
                </c:pt>
                <c:pt idx="4361">
                  <c:v>42780</c:v>
                </c:pt>
                <c:pt idx="4362">
                  <c:v>42780</c:v>
                </c:pt>
                <c:pt idx="4363">
                  <c:v>42780</c:v>
                </c:pt>
                <c:pt idx="4364">
                  <c:v>42780</c:v>
                </c:pt>
                <c:pt idx="4365">
                  <c:v>42780</c:v>
                </c:pt>
                <c:pt idx="4366">
                  <c:v>42780</c:v>
                </c:pt>
                <c:pt idx="4367">
                  <c:v>42780</c:v>
                </c:pt>
                <c:pt idx="4368">
                  <c:v>42781</c:v>
                </c:pt>
                <c:pt idx="4369">
                  <c:v>42781</c:v>
                </c:pt>
                <c:pt idx="4370">
                  <c:v>42781</c:v>
                </c:pt>
                <c:pt idx="4371">
                  <c:v>42781</c:v>
                </c:pt>
                <c:pt idx="4372">
                  <c:v>42781</c:v>
                </c:pt>
                <c:pt idx="4373">
                  <c:v>42781</c:v>
                </c:pt>
                <c:pt idx="4374">
                  <c:v>42781</c:v>
                </c:pt>
                <c:pt idx="4375">
                  <c:v>42781</c:v>
                </c:pt>
                <c:pt idx="4376">
                  <c:v>42782</c:v>
                </c:pt>
                <c:pt idx="4377">
                  <c:v>42782</c:v>
                </c:pt>
                <c:pt idx="4378">
                  <c:v>42782</c:v>
                </c:pt>
                <c:pt idx="4379">
                  <c:v>42782</c:v>
                </c:pt>
                <c:pt idx="4380">
                  <c:v>42782</c:v>
                </c:pt>
                <c:pt idx="4381">
                  <c:v>42782</c:v>
                </c:pt>
                <c:pt idx="4382">
                  <c:v>42782</c:v>
                </c:pt>
                <c:pt idx="4383">
                  <c:v>42782</c:v>
                </c:pt>
                <c:pt idx="4384">
                  <c:v>42783</c:v>
                </c:pt>
                <c:pt idx="4385">
                  <c:v>42783</c:v>
                </c:pt>
                <c:pt idx="4386">
                  <c:v>42783</c:v>
                </c:pt>
                <c:pt idx="4387">
                  <c:v>42783</c:v>
                </c:pt>
                <c:pt idx="4388">
                  <c:v>42783</c:v>
                </c:pt>
                <c:pt idx="4389">
                  <c:v>42783</c:v>
                </c:pt>
                <c:pt idx="4390">
                  <c:v>42783</c:v>
                </c:pt>
                <c:pt idx="4391">
                  <c:v>42783</c:v>
                </c:pt>
                <c:pt idx="4392">
                  <c:v>42784</c:v>
                </c:pt>
                <c:pt idx="4393">
                  <c:v>42784</c:v>
                </c:pt>
                <c:pt idx="4394">
                  <c:v>42784</c:v>
                </c:pt>
                <c:pt idx="4395">
                  <c:v>42784</c:v>
                </c:pt>
                <c:pt idx="4396">
                  <c:v>42784</c:v>
                </c:pt>
                <c:pt idx="4397">
                  <c:v>42784</c:v>
                </c:pt>
                <c:pt idx="4398">
                  <c:v>42784</c:v>
                </c:pt>
                <c:pt idx="4399">
                  <c:v>42784</c:v>
                </c:pt>
                <c:pt idx="4400">
                  <c:v>42785</c:v>
                </c:pt>
                <c:pt idx="4401">
                  <c:v>42785</c:v>
                </c:pt>
                <c:pt idx="4402">
                  <c:v>42785</c:v>
                </c:pt>
                <c:pt idx="4403">
                  <c:v>42785</c:v>
                </c:pt>
                <c:pt idx="4404">
                  <c:v>42785</c:v>
                </c:pt>
                <c:pt idx="4405">
                  <c:v>42785</c:v>
                </c:pt>
                <c:pt idx="4406">
                  <c:v>42785</c:v>
                </c:pt>
                <c:pt idx="4407">
                  <c:v>42785</c:v>
                </c:pt>
                <c:pt idx="4408">
                  <c:v>42786</c:v>
                </c:pt>
                <c:pt idx="4409">
                  <c:v>42786</c:v>
                </c:pt>
                <c:pt idx="4410">
                  <c:v>42786</c:v>
                </c:pt>
                <c:pt idx="4411">
                  <c:v>42786</c:v>
                </c:pt>
                <c:pt idx="4412">
                  <c:v>42786</c:v>
                </c:pt>
                <c:pt idx="4413">
                  <c:v>42786</c:v>
                </c:pt>
                <c:pt idx="4414">
                  <c:v>42786</c:v>
                </c:pt>
                <c:pt idx="4415">
                  <c:v>42786</c:v>
                </c:pt>
                <c:pt idx="4416">
                  <c:v>42787</c:v>
                </c:pt>
                <c:pt idx="4417">
                  <c:v>42787</c:v>
                </c:pt>
                <c:pt idx="4418">
                  <c:v>42787</c:v>
                </c:pt>
                <c:pt idx="4419">
                  <c:v>42787</c:v>
                </c:pt>
                <c:pt idx="4420">
                  <c:v>42787</c:v>
                </c:pt>
                <c:pt idx="4421">
                  <c:v>42787</c:v>
                </c:pt>
                <c:pt idx="4422">
                  <c:v>42787</c:v>
                </c:pt>
                <c:pt idx="4423">
                  <c:v>42787</c:v>
                </c:pt>
                <c:pt idx="4424">
                  <c:v>42788</c:v>
                </c:pt>
                <c:pt idx="4425">
                  <c:v>42788</c:v>
                </c:pt>
                <c:pt idx="4426">
                  <c:v>42788</c:v>
                </c:pt>
                <c:pt idx="4427">
                  <c:v>42788</c:v>
                </c:pt>
                <c:pt idx="4428">
                  <c:v>42788</c:v>
                </c:pt>
                <c:pt idx="4429">
                  <c:v>42788</c:v>
                </c:pt>
                <c:pt idx="4430">
                  <c:v>42788</c:v>
                </c:pt>
                <c:pt idx="4431">
                  <c:v>42788</c:v>
                </c:pt>
                <c:pt idx="4432">
                  <c:v>42789</c:v>
                </c:pt>
                <c:pt idx="4433">
                  <c:v>42789</c:v>
                </c:pt>
                <c:pt idx="4434">
                  <c:v>42789</c:v>
                </c:pt>
                <c:pt idx="4435">
                  <c:v>42789</c:v>
                </c:pt>
                <c:pt idx="4436">
                  <c:v>42789</c:v>
                </c:pt>
                <c:pt idx="4437">
                  <c:v>42789</c:v>
                </c:pt>
                <c:pt idx="4438">
                  <c:v>42789</c:v>
                </c:pt>
                <c:pt idx="4439">
                  <c:v>42789</c:v>
                </c:pt>
                <c:pt idx="4440">
                  <c:v>42790</c:v>
                </c:pt>
                <c:pt idx="4441">
                  <c:v>42790</c:v>
                </c:pt>
                <c:pt idx="4442">
                  <c:v>42790</c:v>
                </c:pt>
                <c:pt idx="4443">
                  <c:v>42790</c:v>
                </c:pt>
                <c:pt idx="4444">
                  <c:v>42790</c:v>
                </c:pt>
                <c:pt idx="4445">
                  <c:v>42790</c:v>
                </c:pt>
                <c:pt idx="4446">
                  <c:v>42790</c:v>
                </c:pt>
                <c:pt idx="4447">
                  <c:v>42790</c:v>
                </c:pt>
                <c:pt idx="4448">
                  <c:v>42791</c:v>
                </c:pt>
                <c:pt idx="4449">
                  <c:v>42791</c:v>
                </c:pt>
                <c:pt idx="4450">
                  <c:v>42791</c:v>
                </c:pt>
                <c:pt idx="4451">
                  <c:v>42791</c:v>
                </c:pt>
                <c:pt idx="4452">
                  <c:v>42791</c:v>
                </c:pt>
                <c:pt idx="4453">
                  <c:v>42791</c:v>
                </c:pt>
                <c:pt idx="4454">
                  <c:v>42791</c:v>
                </c:pt>
                <c:pt idx="4455">
                  <c:v>42791</c:v>
                </c:pt>
                <c:pt idx="4456">
                  <c:v>42792</c:v>
                </c:pt>
                <c:pt idx="4457">
                  <c:v>42792</c:v>
                </c:pt>
                <c:pt idx="4458">
                  <c:v>42792</c:v>
                </c:pt>
                <c:pt idx="4459">
                  <c:v>42792</c:v>
                </c:pt>
                <c:pt idx="4460">
                  <c:v>42792</c:v>
                </c:pt>
                <c:pt idx="4461">
                  <c:v>42792</c:v>
                </c:pt>
                <c:pt idx="4462">
                  <c:v>42792</c:v>
                </c:pt>
                <c:pt idx="4463">
                  <c:v>42792</c:v>
                </c:pt>
                <c:pt idx="4464">
                  <c:v>42793</c:v>
                </c:pt>
                <c:pt idx="4465">
                  <c:v>42793</c:v>
                </c:pt>
                <c:pt idx="4466">
                  <c:v>42793</c:v>
                </c:pt>
                <c:pt idx="4467">
                  <c:v>42793</c:v>
                </c:pt>
                <c:pt idx="4468">
                  <c:v>42793</c:v>
                </c:pt>
                <c:pt idx="4469">
                  <c:v>42793</c:v>
                </c:pt>
                <c:pt idx="4470">
                  <c:v>42793</c:v>
                </c:pt>
                <c:pt idx="4471">
                  <c:v>42793</c:v>
                </c:pt>
                <c:pt idx="4472">
                  <c:v>42794</c:v>
                </c:pt>
                <c:pt idx="4473">
                  <c:v>42794</c:v>
                </c:pt>
                <c:pt idx="4474">
                  <c:v>42794</c:v>
                </c:pt>
                <c:pt idx="4475">
                  <c:v>42794</c:v>
                </c:pt>
                <c:pt idx="4476">
                  <c:v>42794</c:v>
                </c:pt>
                <c:pt idx="4477">
                  <c:v>42794</c:v>
                </c:pt>
                <c:pt idx="4478">
                  <c:v>42794</c:v>
                </c:pt>
                <c:pt idx="4479">
                  <c:v>42794</c:v>
                </c:pt>
                <c:pt idx="4480">
                  <c:v>42795</c:v>
                </c:pt>
                <c:pt idx="4481">
                  <c:v>42795</c:v>
                </c:pt>
                <c:pt idx="4482">
                  <c:v>42795</c:v>
                </c:pt>
                <c:pt idx="4483">
                  <c:v>42795</c:v>
                </c:pt>
                <c:pt idx="4484">
                  <c:v>42795</c:v>
                </c:pt>
                <c:pt idx="4485">
                  <c:v>42795</c:v>
                </c:pt>
                <c:pt idx="4486">
                  <c:v>42795</c:v>
                </c:pt>
                <c:pt idx="4487">
                  <c:v>42795</c:v>
                </c:pt>
                <c:pt idx="4488">
                  <c:v>42796</c:v>
                </c:pt>
                <c:pt idx="4489">
                  <c:v>42796</c:v>
                </c:pt>
                <c:pt idx="4490">
                  <c:v>42796</c:v>
                </c:pt>
                <c:pt idx="4491">
                  <c:v>42796</c:v>
                </c:pt>
                <c:pt idx="4492">
                  <c:v>42796</c:v>
                </c:pt>
                <c:pt idx="4493">
                  <c:v>42796</c:v>
                </c:pt>
                <c:pt idx="4494">
                  <c:v>42796</c:v>
                </c:pt>
                <c:pt idx="4495">
                  <c:v>42796</c:v>
                </c:pt>
                <c:pt idx="4496">
                  <c:v>42797</c:v>
                </c:pt>
                <c:pt idx="4497">
                  <c:v>42797</c:v>
                </c:pt>
                <c:pt idx="4498">
                  <c:v>42797</c:v>
                </c:pt>
                <c:pt idx="4499">
                  <c:v>42797</c:v>
                </c:pt>
                <c:pt idx="4500">
                  <c:v>42797</c:v>
                </c:pt>
                <c:pt idx="4501">
                  <c:v>42797</c:v>
                </c:pt>
                <c:pt idx="4502">
                  <c:v>42797</c:v>
                </c:pt>
                <c:pt idx="4503">
                  <c:v>42797</c:v>
                </c:pt>
                <c:pt idx="4504">
                  <c:v>42798</c:v>
                </c:pt>
                <c:pt idx="4505">
                  <c:v>42798</c:v>
                </c:pt>
                <c:pt idx="4506">
                  <c:v>42798</c:v>
                </c:pt>
                <c:pt idx="4507">
                  <c:v>42798</c:v>
                </c:pt>
                <c:pt idx="4508">
                  <c:v>42798</c:v>
                </c:pt>
                <c:pt idx="4509">
                  <c:v>42798</c:v>
                </c:pt>
                <c:pt idx="4510">
                  <c:v>42798</c:v>
                </c:pt>
                <c:pt idx="4511">
                  <c:v>42798</c:v>
                </c:pt>
                <c:pt idx="4512">
                  <c:v>42799</c:v>
                </c:pt>
                <c:pt idx="4513">
                  <c:v>42799</c:v>
                </c:pt>
                <c:pt idx="4514">
                  <c:v>42799</c:v>
                </c:pt>
                <c:pt idx="4515">
                  <c:v>42799</c:v>
                </c:pt>
                <c:pt idx="4516">
                  <c:v>42799</c:v>
                </c:pt>
                <c:pt idx="4517">
                  <c:v>42799</c:v>
                </c:pt>
                <c:pt idx="4518">
                  <c:v>42799</c:v>
                </c:pt>
                <c:pt idx="4519">
                  <c:v>42799</c:v>
                </c:pt>
                <c:pt idx="4520">
                  <c:v>42800</c:v>
                </c:pt>
                <c:pt idx="4521">
                  <c:v>42800</c:v>
                </c:pt>
                <c:pt idx="4522">
                  <c:v>42800</c:v>
                </c:pt>
                <c:pt idx="4523">
                  <c:v>42800</c:v>
                </c:pt>
                <c:pt idx="4524">
                  <c:v>42800</c:v>
                </c:pt>
                <c:pt idx="4525">
                  <c:v>42800</c:v>
                </c:pt>
                <c:pt idx="4526">
                  <c:v>42800</c:v>
                </c:pt>
                <c:pt idx="4527">
                  <c:v>42800</c:v>
                </c:pt>
                <c:pt idx="4528">
                  <c:v>42801</c:v>
                </c:pt>
                <c:pt idx="4529">
                  <c:v>42801</c:v>
                </c:pt>
                <c:pt idx="4530">
                  <c:v>42801</c:v>
                </c:pt>
                <c:pt idx="4531">
                  <c:v>42801</c:v>
                </c:pt>
                <c:pt idx="4532">
                  <c:v>42801</c:v>
                </c:pt>
                <c:pt idx="4533">
                  <c:v>42801</c:v>
                </c:pt>
                <c:pt idx="4534">
                  <c:v>42801</c:v>
                </c:pt>
                <c:pt idx="4535">
                  <c:v>42801</c:v>
                </c:pt>
                <c:pt idx="4536">
                  <c:v>42802</c:v>
                </c:pt>
                <c:pt idx="4537">
                  <c:v>42802</c:v>
                </c:pt>
                <c:pt idx="4538">
                  <c:v>42802</c:v>
                </c:pt>
                <c:pt idx="4539">
                  <c:v>42802</c:v>
                </c:pt>
                <c:pt idx="4540">
                  <c:v>42802</c:v>
                </c:pt>
                <c:pt idx="4541">
                  <c:v>42802</c:v>
                </c:pt>
                <c:pt idx="4542">
                  <c:v>42802</c:v>
                </c:pt>
                <c:pt idx="4543">
                  <c:v>42802</c:v>
                </c:pt>
                <c:pt idx="4544">
                  <c:v>42803</c:v>
                </c:pt>
                <c:pt idx="4545">
                  <c:v>42803</c:v>
                </c:pt>
                <c:pt idx="4546">
                  <c:v>42803</c:v>
                </c:pt>
                <c:pt idx="4547">
                  <c:v>42803</c:v>
                </c:pt>
                <c:pt idx="4548">
                  <c:v>42803</c:v>
                </c:pt>
                <c:pt idx="4549">
                  <c:v>42803</c:v>
                </c:pt>
                <c:pt idx="4550">
                  <c:v>42803</c:v>
                </c:pt>
                <c:pt idx="4551">
                  <c:v>42803</c:v>
                </c:pt>
                <c:pt idx="4552">
                  <c:v>42804</c:v>
                </c:pt>
                <c:pt idx="4553">
                  <c:v>42804</c:v>
                </c:pt>
                <c:pt idx="4554">
                  <c:v>42804</c:v>
                </c:pt>
                <c:pt idx="4555">
                  <c:v>42804</c:v>
                </c:pt>
                <c:pt idx="4556">
                  <c:v>42804</c:v>
                </c:pt>
                <c:pt idx="4557">
                  <c:v>42804</c:v>
                </c:pt>
                <c:pt idx="4558">
                  <c:v>42804</c:v>
                </c:pt>
                <c:pt idx="4559">
                  <c:v>42804</c:v>
                </c:pt>
                <c:pt idx="4560">
                  <c:v>42805</c:v>
                </c:pt>
                <c:pt idx="4561">
                  <c:v>42805</c:v>
                </c:pt>
                <c:pt idx="4562">
                  <c:v>42805</c:v>
                </c:pt>
                <c:pt idx="4563">
                  <c:v>42805</c:v>
                </c:pt>
                <c:pt idx="4564">
                  <c:v>42805</c:v>
                </c:pt>
                <c:pt idx="4565">
                  <c:v>42805</c:v>
                </c:pt>
                <c:pt idx="4566">
                  <c:v>42805</c:v>
                </c:pt>
                <c:pt idx="4567">
                  <c:v>42805</c:v>
                </c:pt>
                <c:pt idx="4568">
                  <c:v>42806</c:v>
                </c:pt>
                <c:pt idx="4569">
                  <c:v>42806</c:v>
                </c:pt>
                <c:pt idx="4570">
                  <c:v>42806</c:v>
                </c:pt>
                <c:pt idx="4571">
                  <c:v>42806</c:v>
                </c:pt>
                <c:pt idx="4572">
                  <c:v>42806</c:v>
                </c:pt>
                <c:pt idx="4573">
                  <c:v>42806</c:v>
                </c:pt>
                <c:pt idx="4574">
                  <c:v>42806</c:v>
                </c:pt>
                <c:pt idx="4575">
                  <c:v>42806</c:v>
                </c:pt>
                <c:pt idx="4576">
                  <c:v>42807</c:v>
                </c:pt>
                <c:pt idx="4577">
                  <c:v>42807</c:v>
                </c:pt>
                <c:pt idx="4578">
                  <c:v>42807</c:v>
                </c:pt>
                <c:pt idx="4579">
                  <c:v>42807</c:v>
                </c:pt>
                <c:pt idx="4580">
                  <c:v>42807</c:v>
                </c:pt>
                <c:pt idx="4581">
                  <c:v>42807</c:v>
                </c:pt>
                <c:pt idx="4582">
                  <c:v>42807</c:v>
                </c:pt>
                <c:pt idx="4583">
                  <c:v>42807</c:v>
                </c:pt>
                <c:pt idx="4584">
                  <c:v>42808</c:v>
                </c:pt>
                <c:pt idx="4585">
                  <c:v>42808</c:v>
                </c:pt>
                <c:pt idx="4586">
                  <c:v>42808</c:v>
                </c:pt>
                <c:pt idx="4587">
                  <c:v>42808</c:v>
                </c:pt>
                <c:pt idx="4588">
                  <c:v>42808</c:v>
                </c:pt>
                <c:pt idx="4589">
                  <c:v>42808</c:v>
                </c:pt>
                <c:pt idx="4590">
                  <c:v>42808</c:v>
                </c:pt>
                <c:pt idx="4591">
                  <c:v>42808</c:v>
                </c:pt>
                <c:pt idx="4592">
                  <c:v>42809</c:v>
                </c:pt>
                <c:pt idx="4593">
                  <c:v>42809</c:v>
                </c:pt>
                <c:pt idx="4594">
                  <c:v>42809</c:v>
                </c:pt>
                <c:pt idx="4595">
                  <c:v>42809</c:v>
                </c:pt>
                <c:pt idx="4596">
                  <c:v>42809</c:v>
                </c:pt>
                <c:pt idx="4597">
                  <c:v>42809</c:v>
                </c:pt>
                <c:pt idx="4598">
                  <c:v>42809</c:v>
                </c:pt>
                <c:pt idx="4599">
                  <c:v>42809</c:v>
                </c:pt>
                <c:pt idx="4600">
                  <c:v>42810</c:v>
                </c:pt>
                <c:pt idx="4601">
                  <c:v>42810</c:v>
                </c:pt>
                <c:pt idx="4602">
                  <c:v>42810</c:v>
                </c:pt>
                <c:pt idx="4603">
                  <c:v>42810</c:v>
                </c:pt>
                <c:pt idx="4604">
                  <c:v>42810</c:v>
                </c:pt>
                <c:pt idx="4605">
                  <c:v>42810</c:v>
                </c:pt>
                <c:pt idx="4606">
                  <c:v>42810</c:v>
                </c:pt>
                <c:pt idx="4607">
                  <c:v>42810</c:v>
                </c:pt>
                <c:pt idx="4608">
                  <c:v>42811</c:v>
                </c:pt>
                <c:pt idx="4609">
                  <c:v>42811</c:v>
                </c:pt>
                <c:pt idx="4610">
                  <c:v>42811</c:v>
                </c:pt>
                <c:pt idx="4611">
                  <c:v>42811</c:v>
                </c:pt>
                <c:pt idx="4612">
                  <c:v>42811</c:v>
                </c:pt>
                <c:pt idx="4613">
                  <c:v>42811</c:v>
                </c:pt>
                <c:pt idx="4614">
                  <c:v>42811</c:v>
                </c:pt>
                <c:pt idx="4615">
                  <c:v>42811</c:v>
                </c:pt>
                <c:pt idx="4616">
                  <c:v>42812</c:v>
                </c:pt>
                <c:pt idx="4617">
                  <c:v>42812</c:v>
                </c:pt>
                <c:pt idx="4618">
                  <c:v>42812</c:v>
                </c:pt>
                <c:pt idx="4619">
                  <c:v>42812</c:v>
                </c:pt>
                <c:pt idx="4620">
                  <c:v>42812</c:v>
                </c:pt>
                <c:pt idx="4621">
                  <c:v>42812</c:v>
                </c:pt>
                <c:pt idx="4622">
                  <c:v>42812</c:v>
                </c:pt>
                <c:pt idx="4623">
                  <c:v>42812</c:v>
                </c:pt>
                <c:pt idx="4624">
                  <c:v>42813</c:v>
                </c:pt>
                <c:pt idx="4625">
                  <c:v>42813</c:v>
                </c:pt>
                <c:pt idx="4626">
                  <c:v>42813</c:v>
                </c:pt>
                <c:pt idx="4627">
                  <c:v>42813</c:v>
                </c:pt>
                <c:pt idx="4628">
                  <c:v>42813</c:v>
                </c:pt>
                <c:pt idx="4629">
                  <c:v>42813</c:v>
                </c:pt>
                <c:pt idx="4630">
                  <c:v>42813</c:v>
                </c:pt>
                <c:pt idx="4631">
                  <c:v>42813</c:v>
                </c:pt>
                <c:pt idx="4632">
                  <c:v>42814</c:v>
                </c:pt>
                <c:pt idx="4633">
                  <c:v>42814</c:v>
                </c:pt>
                <c:pt idx="4634">
                  <c:v>42814</c:v>
                </c:pt>
                <c:pt idx="4635">
                  <c:v>42814</c:v>
                </c:pt>
                <c:pt idx="4636">
                  <c:v>42814</c:v>
                </c:pt>
                <c:pt idx="4637">
                  <c:v>42814</c:v>
                </c:pt>
                <c:pt idx="4638">
                  <c:v>42814</c:v>
                </c:pt>
                <c:pt idx="4639">
                  <c:v>42814</c:v>
                </c:pt>
                <c:pt idx="4640">
                  <c:v>42815</c:v>
                </c:pt>
                <c:pt idx="4641">
                  <c:v>42815</c:v>
                </c:pt>
                <c:pt idx="4642">
                  <c:v>42815</c:v>
                </c:pt>
                <c:pt idx="4643">
                  <c:v>42815</c:v>
                </c:pt>
                <c:pt idx="4644">
                  <c:v>42815</c:v>
                </c:pt>
                <c:pt idx="4645">
                  <c:v>42815</c:v>
                </c:pt>
                <c:pt idx="4646">
                  <c:v>42815</c:v>
                </c:pt>
                <c:pt idx="4647">
                  <c:v>42815</c:v>
                </c:pt>
                <c:pt idx="4648">
                  <c:v>42816</c:v>
                </c:pt>
                <c:pt idx="4649">
                  <c:v>42816</c:v>
                </c:pt>
                <c:pt idx="4650">
                  <c:v>42816</c:v>
                </c:pt>
                <c:pt idx="4651">
                  <c:v>42816</c:v>
                </c:pt>
                <c:pt idx="4652">
                  <c:v>42816</c:v>
                </c:pt>
                <c:pt idx="4653">
                  <c:v>42816</c:v>
                </c:pt>
                <c:pt idx="4654">
                  <c:v>42816</c:v>
                </c:pt>
                <c:pt idx="4655">
                  <c:v>42816</c:v>
                </c:pt>
                <c:pt idx="4656">
                  <c:v>42817</c:v>
                </c:pt>
                <c:pt idx="4657">
                  <c:v>42817</c:v>
                </c:pt>
                <c:pt idx="4658">
                  <c:v>42817</c:v>
                </c:pt>
                <c:pt idx="4659">
                  <c:v>42817</c:v>
                </c:pt>
                <c:pt idx="4660">
                  <c:v>42817</c:v>
                </c:pt>
                <c:pt idx="4661">
                  <c:v>42817</c:v>
                </c:pt>
                <c:pt idx="4662">
                  <c:v>42817</c:v>
                </c:pt>
                <c:pt idx="4663">
                  <c:v>42817</c:v>
                </c:pt>
                <c:pt idx="4664">
                  <c:v>42818</c:v>
                </c:pt>
                <c:pt idx="4665">
                  <c:v>42818</c:v>
                </c:pt>
                <c:pt idx="4666">
                  <c:v>42818</c:v>
                </c:pt>
                <c:pt idx="4667">
                  <c:v>42818</c:v>
                </c:pt>
                <c:pt idx="4668">
                  <c:v>42818</c:v>
                </c:pt>
                <c:pt idx="4669">
                  <c:v>42818</c:v>
                </c:pt>
                <c:pt idx="4670">
                  <c:v>42818</c:v>
                </c:pt>
                <c:pt idx="4671">
                  <c:v>42818</c:v>
                </c:pt>
                <c:pt idx="4672">
                  <c:v>42819</c:v>
                </c:pt>
                <c:pt idx="4673">
                  <c:v>42819</c:v>
                </c:pt>
                <c:pt idx="4674">
                  <c:v>42819</c:v>
                </c:pt>
                <c:pt idx="4675">
                  <c:v>42819</c:v>
                </c:pt>
                <c:pt idx="4676">
                  <c:v>42819</c:v>
                </c:pt>
                <c:pt idx="4677">
                  <c:v>42819</c:v>
                </c:pt>
                <c:pt idx="4678">
                  <c:v>42819</c:v>
                </c:pt>
                <c:pt idx="4679">
                  <c:v>42819</c:v>
                </c:pt>
                <c:pt idx="4680">
                  <c:v>42820</c:v>
                </c:pt>
                <c:pt idx="4681">
                  <c:v>42820</c:v>
                </c:pt>
                <c:pt idx="4682">
                  <c:v>42820</c:v>
                </c:pt>
                <c:pt idx="4683">
                  <c:v>42820</c:v>
                </c:pt>
                <c:pt idx="4684">
                  <c:v>42820</c:v>
                </c:pt>
                <c:pt idx="4685">
                  <c:v>42820</c:v>
                </c:pt>
                <c:pt idx="4686">
                  <c:v>42820</c:v>
                </c:pt>
                <c:pt idx="4687">
                  <c:v>42820</c:v>
                </c:pt>
                <c:pt idx="4688">
                  <c:v>42821</c:v>
                </c:pt>
                <c:pt idx="4689">
                  <c:v>42821</c:v>
                </c:pt>
                <c:pt idx="4690">
                  <c:v>42821</c:v>
                </c:pt>
                <c:pt idx="4691">
                  <c:v>42821</c:v>
                </c:pt>
                <c:pt idx="4692">
                  <c:v>42821</c:v>
                </c:pt>
                <c:pt idx="4693">
                  <c:v>42821</c:v>
                </c:pt>
                <c:pt idx="4694">
                  <c:v>42821</c:v>
                </c:pt>
                <c:pt idx="4695">
                  <c:v>42821</c:v>
                </c:pt>
                <c:pt idx="4696">
                  <c:v>42822</c:v>
                </c:pt>
                <c:pt idx="4697">
                  <c:v>42822</c:v>
                </c:pt>
                <c:pt idx="4698">
                  <c:v>42822</c:v>
                </c:pt>
                <c:pt idx="4699">
                  <c:v>42822</c:v>
                </c:pt>
                <c:pt idx="4700">
                  <c:v>42822</c:v>
                </c:pt>
                <c:pt idx="4701">
                  <c:v>42822</c:v>
                </c:pt>
                <c:pt idx="4702">
                  <c:v>42822</c:v>
                </c:pt>
                <c:pt idx="4703">
                  <c:v>42822</c:v>
                </c:pt>
                <c:pt idx="4704">
                  <c:v>42823</c:v>
                </c:pt>
                <c:pt idx="4705">
                  <c:v>42823</c:v>
                </c:pt>
                <c:pt idx="4706">
                  <c:v>42823</c:v>
                </c:pt>
                <c:pt idx="4707">
                  <c:v>42823</c:v>
                </c:pt>
                <c:pt idx="4708">
                  <c:v>42823</c:v>
                </c:pt>
                <c:pt idx="4709">
                  <c:v>42823</c:v>
                </c:pt>
                <c:pt idx="4710">
                  <c:v>42823</c:v>
                </c:pt>
                <c:pt idx="4711">
                  <c:v>42823</c:v>
                </c:pt>
                <c:pt idx="4712">
                  <c:v>42824</c:v>
                </c:pt>
                <c:pt idx="4713">
                  <c:v>42824</c:v>
                </c:pt>
                <c:pt idx="4714">
                  <c:v>42824</c:v>
                </c:pt>
                <c:pt idx="4715">
                  <c:v>42824</c:v>
                </c:pt>
                <c:pt idx="4716">
                  <c:v>42824</c:v>
                </c:pt>
                <c:pt idx="4717">
                  <c:v>42824</c:v>
                </c:pt>
                <c:pt idx="4718">
                  <c:v>42824</c:v>
                </c:pt>
                <c:pt idx="4719">
                  <c:v>42824</c:v>
                </c:pt>
                <c:pt idx="4720">
                  <c:v>42825</c:v>
                </c:pt>
                <c:pt idx="4721">
                  <c:v>42825</c:v>
                </c:pt>
                <c:pt idx="4722">
                  <c:v>42825</c:v>
                </c:pt>
                <c:pt idx="4723">
                  <c:v>42825</c:v>
                </c:pt>
                <c:pt idx="4724">
                  <c:v>42825</c:v>
                </c:pt>
                <c:pt idx="4725">
                  <c:v>42825</c:v>
                </c:pt>
                <c:pt idx="4726">
                  <c:v>42825</c:v>
                </c:pt>
                <c:pt idx="4727">
                  <c:v>42825</c:v>
                </c:pt>
                <c:pt idx="4728">
                  <c:v>42826</c:v>
                </c:pt>
                <c:pt idx="4729">
                  <c:v>42826</c:v>
                </c:pt>
                <c:pt idx="4730">
                  <c:v>42826</c:v>
                </c:pt>
                <c:pt idx="4731">
                  <c:v>42826</c:v>
                </c:pt>
                <c:pt idx="4732">
                  <c:v>42826</c:v>
                </c:pt>
                <c:pt idx="4733">
                  <c:v>42826</c:v>
                </c:pt>
                <c:pt idx="4734">
                  <c:v>42826</c:v>
                </c:pt>
                <c:pt idx="4735">
                  <c:v>42826</c:v>
                </c:pt>
                <c:pt idx="4736">
                  <c:v>42827</c:v>
                </c:pt>
                <c:pt idx="4737">
                  <c:v>42827</c:v>
                </c:pt>
                <c:pt idx="4738">
                  <c:v>42827</c:v>
                </c:pt>
                <c:pt idx="4739">
                  <c:v>42827</c:v>
                </c:pt>
                <c:pt idx="4740">
                  <c:v>42827</c:v>
                </c:pt>
                <c:pt idx="4741">
                  <c:v>42827</c:v>
                </c:pt>
                <c:pt idx="4742">
                  <c:v>42827</c:v>
                </c:pt>
                <c:pt idx="4743">
                  <c:v>42827</c:v>
                </c:pt>
                <c:pt idx="4744">
                  <c:v>42828</c:v>
                </c:pt>
                <c:pt idx="4745">
                  <c:v>42828</c:v>
                </c:pt>
                <c:pt idx="4746">
                  <c:v>42828</c:v>
                </c:pt>
                <c:pt idx="4747">
                  <c:v>42828</c:v>
                </c:pt>
                <c:pt idx="4748">
                  <c:v>42828</c:v>
                </c:pt>
                <c:pt idx="4749">
                  <c:v>42828</c:v>
                </c:pt>
                <c:pt idx="4750">
                  <c:v>42828</c:v>
                </c:pt>
                <c:pt idx="4751">
                  <c:v>42828</c:v>
                </c:pt>
                <c:pt idx="4752">
                  <c:v>42829</c:v>
                </c:pt>
                <c:pt idx="4753">
                  <c:v>42829</c:v>
                </c:pt>
                <c:pt idx="4754">
                  <c:v>42829</c:v>
                </c:pt>
                <c:pt idx="4755">
                  <c:v>42829</c:v>
                </c:pt>
                <c:pt idx="4756">
                  <c:v>42829</c:v>
                </c:pt>
                <c:pt idx="4757">
                  <c:v>42829</c:v>
                </c:pt>
                <c:pt idx="4758">
                  <c:v>42829</c:v>
                </c:pt>
                <c:pt idx="4759">
                  <c:v>42829</c:v>
                </c:pt>
                <c:pt idx="4760">
                  <c:v>42830</c:v>
                </c:pt>
                <c:pt idx="4761">
                  <c:v>42830</c:v>
                </c:pt>
                <c:pt idx="4762">
                  <c:v>42830</c:v>
                </c:pt>
                <c:pt idx="4763">
                  <c:v>42830</c:v>
                </c:pt>
                <c:pt idx="4764">
                  <c:v>42830</c:v>
                </c:pt>
                <c:pt idx="4765">
                  <c:v>42830</c:v>
                </c:pt>
                <c:pt idx="4766">
                  <c:v>42830</c:v>
                </c:pt>
                <c:pt idx="4767">
                  <c:v>42830</c:v>
                </c:pt>
                <c:pt idx="4768">
                  <c:v>42831</c:v>
                </c:pt>
                <c:pt idx="4769">
                  <c:v>42831</c:v>
                </c:pt>
                <c:pt idx="4770">
                  <c:v>42831</c:v>
                </c:pt>
                <c:pt idx="4771">
                  <c:v>42831</c:v>
                </c:pt>
                <c:pt idx="4772">
                  <c:v>42831</c:v>
                </c:pt>
                <c:pt idx="4773">
                  <c:v>42831</c:v>
                </c:pt>
                <c:pt idx="4774">
                  <c:v>42831</c:v>
                </c:pt>
                <c:pt idx="4775">
                  <c:v>42831</c:v>
                </c:pt>
                <c:pt idx="4776">
                  <c:v>42832</c:v>
                </c:pt>
                <c:pt idx="4777">
                  <c:v>42832</c:v>
                </c:pt>
                <c:pt idx="4778">
                  <c:v>42832</c:v>
                </c:pt>
                <c:pt idx="4779">
                  <c:v>42832</c:v>
                </c:pt>
                <c:pt idx="4780">
                  <c:v>42832</c:v>
                </c:pt>
                <c:pt idx="4781">
                  <c:v>42832</c:v>
                </c:pt>
                <c:pt idx="4782">
                  <c:v>42832</c:v>
                </c:pt>
                <c:pt idx="4783">
                  <c:v>42832</c:v>
                </c:pt>
                <c:pt idx="4784">
                  <c:v>42833</c:v>
                </c:pt>
                <c:pt idx="4785">
                  <c:v>42833</c:v>
                </c:pt>
                <c:pt idx="4786">
                  <c:v>42833</c:v>
                </c:pt>
                <c:pt idx="4787">
                  <c:v>42833</c:v>
                </c:pt>
                <c:pt idx="4788">
                  <c:v>42833</c:v>
                </c:pt>
                <c:pt idx="4789">
                  <c:v>42833</c:v>
                </c:pt>
                <c:pt idx="4790">
                  <c:v>42833</c:v>
                </c:pt>
                <c:pt idx="4791">
                  <c:v>42833</c:v>
                </c:pt>
                <c:pt idx="4792">
                  <c:v>42834</c:v>
                </c:pt>
                <c:pt idx="4793">
                  <c:v>42834</c:v>
                </c:pt>
                <c:pt idx="4794">
                  <c:v>42834</c:v>
                </c:pt>
                <c:pt idx="4795">
                  <c:v>42834</c:v>
                </c:pt>
                <c:pt idx="4796">
                  <c:v>42834</c:v>
                </c:pt>
                <c:pt idx="4797">
                  <c:v>42834</c:v>
                </c:pt>
                <c:pt idx="4798">
                  <c:v>42834</c:v>
                </c:pt>
                <c:pt idx="4799">
                  <c:v>42834</c:v>
                </c:pt>
                <c:pt idx="4800">
                  <c:v>42835</c:v>
                </c:pt>
                <c:pt idx="4801">
                  <c:v>42835</c:v>
                </c:pt>
                <c:pt idx="4802">
                  <c:v>42835</c:v>
                </c:pt>
                <c:pt idx="4803">
                  <c:v>42835</c:v>
                </c:pt>
                <c:pt idx="4804">
                  <c:v>42835</c:v>
                </c:pt>
                <c:pt idx="4805">
                  <c:v>42835</c:v>
                </c:pt>
                <c:pt idx="4806">
                  <c:v>42835</c:v>
                </c:pt>
                <c:pt idx="4807">
                  <c:v>42835</c:v>
                </c:pt>
                <c:pt idx="4808">
                  <c:v>42836</c:v>
                </c:pt>
                <c:pt idx="4809">
                  <c:v>42836</c:v>
                </c:pt>
                <c:pt idx="4810">
                  <c:v>42836</c:v>
                </c:pt>
                <c:pt idx="4811">
                  <c:v>42836</c:v>
                </c:pt>
                <c:pt idx="4812">
                  <c:v>42836</c:v>
                </c:pt>
                <c:pt idx="4813">
                  <c:v>42836</c:v>
                </c:pt>
                <c:pt idx="4814">
                  <c:v>42836</c:v>
                </c:pt>
                <c:pt idx="4815">
                  <c:v>42836</c:v>
                </c:pt>
                <c:pt idx="4816">
                  <c:v>42837</c:v>
                </c:pt>
                <c:pt idx="4817">
                  <c:v>42837</c:v>
                </c:pt>
                <c:pt idx="4818">
                  <c:v>42837</c:v>
                </c:pt>
                <c:pt idx="4819">
                  <c:v>42837</c:v>
                </c:pt>
                <c:pt idx="4820">
                  <c:v>42837</c:v>
                </c:pt>
                <c:pt idx="4821">
                  <c:v>42837</c:v>
                </c:pt>
                <c:pt idx="4822">
                  <c:v>42837</c:v>
                </c:pt>
                <c:pt idx="4823">
                  <c:v>42837</c:v>
                </c:pt>
                <c:pt idx="4824">
                  <c:v>42838</c:v>
                </c:pt>
                <c:pt idx="4825">
                  <c:v>42838</c:v>
                </c:pt>
                <c:pt idx="4826">
                  <c:v>42838</c:v>
                </c:pt>
                <c:pt idx="4827">
                  <c:v>42838</c:v>
                </c:pt>
                <c:pt idx="4828">
                  <c:v>42838</c:v>
                </c:pt>
                <c:pt idx="4829">
                  <c:v>42838</c:v>
                </c:pt>
                <c:pt idx="4830">
                  <c:v>42838</c:v>
                </c:pt>
                <c:pt idx="4831">
                  <c:v>42838</c:v>
                </c:pt>
                <c:pt idx="4832">
                  <c:v>42839</c:v>
                </c:pt>
                <c:pt idx="4833">
                  <c:v>42839</c:v>
                </c:pt>
                <c:pt idx="4834">
                  <c:v>42839</c:v>
                </c:pt>
                <c:pt idx="4835">
                  <c:v>42839</c:v>
                </c:pt>
                <c:pt idx="4836">
                  <c:v>42839</c:v>
                </c:pt>
                <c:pt idx="4837">
                  <c:v>42839</c:v>
                </c:pt>
                <c:pt idx="4838">
                  <c:v>42839</c:v>
                </c:pt>
                <c:pt idx="4839">
                  <c:v>42839</c:v>
                </c:pt>
                <c:pt idx="4840">
                  <c:v>42840</c:v>
                </c:pt>
                <c:pt idx="4841">
                  <c:v>42840</c:v>
                </c:pt>
                <c:pt idx="4842">
                  <c:v>42840</c:v>
                </c:pt>
                <c:pt idx="4843">
                  <c:v>42840</c:v>
                </c:pt>
                <c:pt idx="4844">
                  <c:v>42840</c:v>
                </c:pt>
                <c:pt idx="4845">
                  <c:v>42840</c:v>
                </c:pt>
                <c:pt idx="4846">
                  <c:v>42840</c:v>
                </c:pt>
                <c:pt idx="4847">
                  <c:v>42840</c:v>
                </c:pt>
                <c:pt idx="4848">
                  <c:v>42841</c:v>
                </c:pt>
                <c:pt idx="4849">
                  <c:v>42841</c:v>
                </c:pt>
                <c:pt idx="4850">
                  <c:v>42841</c:v>
                </c:pt>
                <c:pt idx="4851">
                  <c:v>42841</c:v>
                </c:pt>
                <c:pt idx="4852">
                  <c:v>42841</c:v>
                </c:pt>
                <c:pt idx="4853">
                  <c:v>42841</c:v>
                </c:pt>
                <c:pt idx="4854">
                  <c:v>42841</c:v>
                </c:pt>
                <c:pt idx="4855">
                  <c:v>42841</c:v>
                </c:pt>
                <c:pt idx="4856">
                  <c:v>42842</c:v>
                </c:pt>
                <c:pt idx="4857">
                  <c:v>42842</c:v>
                </c:pt>
                <c:pt idx="4858">
                  <c:v>42842</c:v>
                </c:pt>
                <c:pt idx="4859">
                  <c:v>42842</c:v>
                </c:pt>
                <c:pt idx="4860">
                  <c:v>42842</c:v>
                </c:pt>
                <c:pt idx="4861">
                  <c:v>42842</c:v>
                </c:pt>
                <c:pt idx="4862">
                  <c:v>42842</c:v>
                </c:pt>
                <c:pt idx="4863">
                  <c:v>42842</c:v>
                </c:pt>
                <c:pt idx="4864">
                  <c:v>42843</c:v>
                </c:pt>
                <c:pt idx="4865">
                  <c:v>42843</c:v>
                </c:pt>
                <c:pt idx="4866">
                  <c:v>42843</c:v>
                </c:pt>
                <c:pt idx="4867">
                  <c:v>42843</c:v>
                </c:pt>
                <c:pt idx="4868">
                  <c:v>42843</c:v>
                </c:pt>
                <c:pt idx="4869">
                  <c:v>42843</c:v>
                </c:pt>
                <c:pt idx="4870">
                  <c:v>42843</c:v>
                </c:pt>
                <c:pt idx="4871">
                  <c:v>42843</c:v>
                </c:pt>
                <c:pt idx="4872">
                  <c:v>42844</c:v>
                </c:pt>
                <c:pt idx="4873">
                  <c:v>42844</c:v>
                </c:pt>
                <c:pt idx="4874">
                  <c:v>42844</c:v>
                </c:pt>
                <c:pt idx="4875">
                  <c:v>42844</c:v>
                </c:pt>
                <c:pt idx="4876">
                  <c:v>42844</c:v>
                </c:pt>
                <c:pt idx="4877">
                  <c:v>42844</c:v>
                </c:pt>
                <c:pt idx="4878">
                  <c:v>42844</c:v>
                </c:pt>
                <c:pt idx="4879">
                  <c:v>42844</c:v>
                </c:pt>
                <c:pt idx="4880">
                  <c:v>42845</c:v>
                </c:pt>
                <c:pt idx="4881">
                  <c:v>42845</c:v>
                </c:pt>
                <c:pt idx="4882">
                  <c:v>42845</c:v>
                </c:pt>
                <c:pt idx="4883">
                  <c:v>42845</c:v>
                </c:pt>
                <c:pt idx="4884">
                  <c:v>42845</c:v>
                </c:pt>
                <c:pt idx="4885">
                  <c:v>42845</c:v>
                </c:pt>
                <c:pt idx="4886">
                  <c:v>42845</c:v>
                </c:pt>
                <c:pt idx="4887">
                  <c:v>42845</c:v>
                </c:pt>
                <c:pt idx="4888">
                  <c:v>42846</c:v>
                </c:pt>
                <c:pt idx="4889">
                  <c:v>42846</c:v>
                </c:pt>
                <c:pt idx="4890">
                  <c:v>42846</c:v>
                </c:pt>
                <c:pt idx="4891">
                  <c:v>42846</c:v>
                </c:pt>
                <c:pt idx="4892">
                  <c:v>42846</c:v>
                </c:pt>
                <c:pt idx="4893">
                  <c:v>42846</c:v>
                </c:pt>
                <c:pt idx="4894">
                  <c:v>42846</c:v>
                </c:pt>
                <c:pt idx="4895">
                  <c:v>42846</c:v>
                </c:pt>
                <c:pt idx="4896">
                  <c:v>42847</c:v>
                </c:pt>
                <c:pt idx="4897">
                  <c:v>42847</c:v>
                </c:pt>
                <c:pt idx="4898">
                  <c:v>42847</c:v>
                </c:pt>
                <c:pt idx="4899">
                  <c:v>42847</c:v>
                </c:pt>
                <c:pt idx="4900">
                  <c:v>42847</c:v>
                </c:pt>
                <c:pt idx="4901">
                  <c:v>42847</c:v>
                </c:pt>
                <c:pt idx="4902">
                  <c:v>42847</c:v>
                </c:pt>
                <c:pt idx="4903">
                  <c:v>42847</c:v>
                </c:pt>
                <c:pt idx="4904">
                  <c:v>42848</c:v>
                </c:pt>
                <c:pt idx="4905">
                  <c:v>42848</c:v>
                </c:pt>
                <c:pt idx="4906">
                  <c:v>42848</c:v>
                </c:pt>
                <c:pt idx="4907">
                  <c:v>42848</c:v>
                </c:pt>
                <c:pt idx="4908">
                  <c:v>42848</c:v>
                </c:pt>
                <c:pt idx="4909">
                  <c:v>42848</c:v>
                </c:pt>
                <c:pt idx="4910">
                  <c:v>42848</c:v>
                </c:pt>
                <c:pt idx="4911">
                  <c:v>42848</c:v>
                </c:pt>
                <c:pt idx="4912">
                  <c:v>42849</c:v>
                </c:pt>
                <c:pt idx="4913">
                  <c:v>42849</c:v>
                </c:pt>
                <c:pt idx="4914">
                  <c:v>42849</c:v>
                </c:pt>
                <c:pt idx="4915">
                  <c:v>42849</c:v>
                </c:pt>
                <c:pt idx="4916">
                  <c:v>42849</c:v>
                </c:pt>
                <c:pt idx="4917">
                  <c:v>42849</c:v>
                </c:pt>
                <c:pt idx="4918">
                  <c:v>42849</c:v>
                </c:pt>
                <c:pt idx="4919">
                  <c:v>42849</c:v>
                </c:pt>
                <c:pt idx="4920">
                  <c:v>42850</c:v>
                </c:pt>
                <c:pt idx="4921">
                  <c:v>42850</c:v>
                </c:pt>
                <c:pt idx="4922">
                  <c:v>42850</c:v>
                </c:pt>
                <c:pt idx="4923">
                  <c:v>42850</c:v>
                </c:pt>
                <c:pt idx="4924">
                  <c:v>42850</c:v>
                </c:pt>
                <c:pt idx="4925">
                  <c:v>42850</c:v>
                </c:pt>
                <c:pt idx="4926">
                  <c:v>42850</c:v>
                </c:pt>
                <c:pt idx="4927">
                  <c:v>42850</c:v>
                </c:pt>
                <c:pt idx="4928">
                  <c:v>42851</c:v>
                </c:pt>
                <c:pt idx="4929">
                  <c:v>42851</c:v>
                </c:pt>
                <c:pt idx="4930">
                  <c:v>42851</c:v>
                </c:pt>
                <c:pt idx="4931">
                  <c:v>42851</c:v>
                </c:pt>
                <c:pt idx="4932">
                  <c:v>42851</c:v>
                </c:pt>
                <c:pt idx="4933">
                  <c:v>42851</c:v>
                </c:pt>
                <c:pt idx="4934">
                  <c:v>42851</c:v>
                </c:pt>
                <c:pt idx="4935">
                  <c:v>42851</c:v>
                </c:pt>
                <c:pt idx="4936">
                  <c:v>42852</c:v>
                </c:pt>
                <c:pt idx="4937">
                  <c:v>42852</c:v>
                </c:pt>
                <c:pt idx="4938">
                  <c:v>42852</c:v>
                </c:pt>
                <c:pt idx="4939">
                  <c:v>42852</c:v>
                </c:pt>
                <c:pt idx="4940">
                  <c:v>42852</c:v>
                </c:pt>
                <c:pt idx="4941">
                  <c:v>42852</c:v>
                </c:pt>
                <c:pt idx="4942">
                  <c:v>42852</c:v>
                </c:pt>
                <c:pt idx="4943">
                  <c:v>42852</c:v>
                </c:pt>
                <c:pt idx="4944">
                  <c:v>42853</c:v>
                </c:pt>
                <c:pt idx="4945">
                  <c:v>42853</c:v>
                </c:pt>
                <c:pt idx="4946">
                  <c:v>42853</c:v>
                </c:pt>
                <c:pt idx="4947">
                  <c:v>42853</c:v>
                </c:pt>
                <c:pt idx="4948">
                  <c:v>42853</c:v>
                </c:pt>
                <c:pt idx="4949">
                  <c:v>42853</c:v>
                </c:pt>
                <c:pt idx="4950">
                  <c:v>42853</c:v>
                </c:pt>
                <c:pt idx="4951">
                  <c:v>42853</c:v>
                </c:pt>
                <c:pt idx="4952">
                  <c:v>42854</c:v>
                </c:pt>
                <c:pt idx="4953">
                  <c:v>42854</c:v>
                </c:pt>
                <c:pt idx="4954">
                  <c:v>42854</c:v>
                </c:pt>
                <c:pt idx="4955">
                  <c:v>42854</c:v>
                </c:pt>
                <c:pt idx="4956">
                  <c:v>42854</c:v>
                </c:pt>
                <c:pt idx="4957">
                  <c:v>42854</c:v>
                </c:pt>
                <c:pt idx="4958">
                  <c:v>42854</c:v>
                </c:pt>
                <c:pt idx="4959">
                  <c:v>42854</c:v>
                </c:pt>
                <c:pt idx="4960">
                  <c:v>42855</c:v>
                </c:pt>
                <c:pt idx="4961">
                  <c:v>42855</c:v>
                </c:pt>
                <c:pt idx="4962">
                  <c:v>42855</c:v>
                </c:pt>
                <c:pt idx="4963">
                  <c:v>42855</c:v>
                </c:pt>
                <c:pt idx="4964">
                  <c:v>42855</c:v>
                </c:pt>
                <c:pt idx="4965">
                  <c:v>42855</c:v>
                </c:pt>
                <c:pt idx="4966">
                  <c:v>42855</c:v>
                </c:pt>
                <c:pt idx="4967">
                  <c:v>42855</c:v>
                </c:pt>
                <c:pt idx="4968">
                  <c:v>42856</c:v>
                </c:pt>
                <c:pt idx="4969">
                  <c:v>42856</c:v>
                </c:pt>
                <c:pt idx="4970">
                  <c:v>42856</c:v>
                </c:pt>
                <c:pt idx="4971">
                  <c:v>42856</c:v>
                </c:pt>
                <c:pt idx="4972">
                  <c:v>42856</c:v>
                </c:pt>
                <c:pt idx="4973">
                  <c:v>42856</c:v>
                </c:pt>
                <c:pt idx="4974">
                  <c:v>42856</c:v>
                </c:pt>
                <c:pt idx="4975">
                  <c:v>42856</c:v>
                </c:pt>
                <c:pt idx="4976">
                  <c:v>42857</c:v>
                </c:pt>
                <c:pt idx="4977">
                  <c:v>42857</c:v>
                </c:pt>
                <c:pt idx="4978">
                  <c:v>42857</c:v>
                </c:pt>
                <c:pt idx="4979">
                  <c:v>42857</c:v>
                </c:pt>
                <c:pt idx="4980">
                  <c:v>42857</c:v>
                </c:pt>
                <c:pt idx="4981">
                  <c:v>42857</c:v>
                </c:pt>
                <c:pt idx="4982">
                  <c:v>42857</c:v>
                </c:pt>
                <c:pt idx="4983">
                  <c:v>42857</c:v>
                </c:pt>
                <c:pt idx="4984">
                  <c:v>42858</c:v>
                </c:pt>
                <c:pt idx="4985">
                  <c:v>42858</c:v>
                </c:pt>
                <c:pt idx="4986">
                  <c:v>42858</c:v>
                </c:pt>
                <c:pt idx="4987">
                  <c:v>42858</c:v>
                </c:pt>
                <c:pt idx="4988">
                  <c:v>42858</c:v>
                </c:pt>
                <c:pt idx="4989">
                  <c:v>42858</c:v>
                </c:pt>
                <c:pt idx="4990">
                  <c:v>42858</c:v>
                </c:pt>
                <c:pt idx="4991">
                  <c:v>42858</c:v>
                </c:pt>
                <c:pt idx="4992">
                  <c:v>42859</c:v>
                </c:pt>
                <c:pt idx="4993">
                  <c:v>42859</c:v>
                </c:pt>
                <c:pt idx="4994">
                  <c:v>42859</c:v>
                </c:pt>
                <c:pt idx="4995">
                  <c:v>42859</c:v>
                </c:pt>
                <c:pt idx="4996">
                  <c:v>42859</c:v>
                </c:pt>
                <c:pt idx="4997">
                  <c:v>42859</c:v>
                </c:pt>
                <c:pt idx="4998">
                  <c:v>42859</c:v>
                </c:pt>
                <c:pt idx="4999">
                  <c:v>42859</c:v>
                </c:pt>
                <c:pt idx="5000">
                  <c:v>42860</c:v>
                </c:pt>
                <c:pt idx="5001">
                  <c:v>42860</c:v>
                </c:pt>
                <c:pt idx="5002">
                  <c:v>42860</c:v>
                </c:pt>
                <c:pt idx="5003">
                  <c:v>42860</c:v>
                </c:pt>
                <c:pt idx="5004">
                  <c:v>42860</c:v>
                </c:pt>
                <c:pt idx="5005">
                  <c:v>42860</c:v>
                </c:pt>
                <c:pt idx="5006">
                  <c:v>42860</c:v>
                </c:pt>
                <c:pt idx="5007">
                  <c:v>42860</c:v>
                </c:pt>
                <c:pt idx="5008">
                  <c:v>42861</c:v>
                </c:pt>
                <c:pt idx="5009">
                  <c:v>42861</c:v>
                </c:pt>
                <c:pt idx="5010">
                  <c:v>42861</c:v>
                </c:pt>
                <c:pt idx="5011">
                  <c:v>42861</c:v>
                </c:pt>
                <c:pt idx="5012">
                  <c:v>42861</c:v>
                </c:pt>
                <c:pt idx="5013">
                  <c:v>42861</c:v>
                </c:pt>
                <c:pt idx="5014">
                  <c:v>42861</c:v>
                </c:pt>
                <c:pt idx="5015">
                  <c:v>42861</c:v>
                </c:pt>
                <c:pt idx="5016">
                  <c:v>42862</c:v>
                </c:pt>
                <c:pt idx="5017">
                  <c:v>42862</c:v>
                </c:pt>
                <c:pt idx="5018">
                  <c:v>42862</c:v>
                </c:pt>
                <c:pt idx="5019">
                  <c:v>42862</c:v>
                </c:pt>
                <c:pt idx="5020">
                  <c:v>42862</c:v>
                </c:pt>
                <c:pt idx="5021">
                  <c:v>42862</c:v>
                </c:pt>
                <c:pt idx="5022">
                  <c:v>42862</c:v>
                </c:pt>
                <c:pt idx="5023">
                  <c:v>42862</c:v>
                </c:pt>
                <c:pt idx="5024">
                  <c:v>42863</c:v>
                </c:pt>
                <c:pt idx="5025">
                  <c:v>42863</c:v>
                </c:pt>
                <c:pt idx="5026">
                  <c:v>42863</c:v>
                </c:pt>
                <c:pt idx="5027">
                  <c:v>42863</c:v>
                </c:pt>
                <c:pt idx="5028">
                  <c:v>42863</c:v>
                </c:pt>
                <c:pt idx="5029">
                  <c:v>42863</c:v>
                </c:pt>
                <c:pt idx="5030">
                  <c:v>42863</c:v>
                </c:pt>
                <c:pt idx="5031">
                  <c:v>42863</c:v>
                </c:pt>
                <c:pt idx="5032">
                  <c:v>42864</c:v>
                </c:pt>
                <c:pt idx="5033">
                  <c:v>42864</c:v>
                </c:pt>
                <c:pt idx="5034">
                  <c:v>42864</c:v>
                </c:pt>
                <c:pt idx="5035">
                  <c:v>42864</c:v>
                </c:pt>
                <c:pt idx="5036">
                  <c:v>42864</c:v>
                </c:pt>
                <c:pt idx="5037">
                  <c:v>42864</c:v>
                </c:pt>
                <c:pt idx="5038">
                  <c:v>42864</c:v>
                </c:pt>
                <c:pt idx="5039">
                  <c:v>42864</c:v>
                </c:pt>
                <c:pt idx="5040">
                  <c:v>42865</c:v>
                </c:pt>
                <c:pt idx="5041">
                  <c:v>42865</c:v>
                </c:pt>
                <c:pt idx="5042">
                  <c:v>42865</c:v>
                </c:pt>
                <c:pt idx="5043">
                  <c:v>42865</c:v>
                </c:pt>
                <c:pt idx="5044">
                  <c:v>42865</c:v>
                </c:pt>
                <c:pt idx="5045">
                  <c:v>42865</c:v>
                </c:pt>
                <c:pt idx="5046">
                  <c:v>42865</c:v>
                </c:pt>
                <c:pt idx="5047">
                  <c:v>42865</c:v>
                </c:pt>
                <c:pt idx="5048">
                  <c:v>42866</c:v>
                </c:pt>
                <c:pt idx="5049">
                  <c:v>42866</c:v>
                </c:pt>
                <c:pt idx="5050">
                  <c:v>42866</c:v>
                </c:pt>
                <c:pt idx="5051">
                  <c:v>42866</c:v>
                </c:pt>
                <c:pt idx="5052">
                  <c:v>42866</c:v>
                </c:pt>
                <c:pt idx="5053">
                  <c:v>42866</c:v>
                </c:pt>
                <c:pt idx="5054">
                  <c:v>42866</c:v>
                </c:pt>
                <c:pt idx="5055">
                  <c:v>42866</c:v>
                </c:pt>
                <c:pt idx="5056">
                  <c:v>42867</c:v>
                </c:pt>
                <c:pt idx="5057">
                  <c:v>42867</c:v>
                </c:pt>
                <c:pt idx="5058">
                  <c:v>42867</c:v>
                </c:pt>
                <c:pt idx="5059">
                  <c:v>42867</c:v>
                </c:pt>
                <c:pt idx="5060">
                  <c:v>42867</c:v>
                </c:pt>
                <c:pt idx="5061">
                  <c:v>42867</c:v>
                </c:pt>
                <c:pt idx="5062">
                  <c:v>42867</c:v>
                </c:pt>
                <c:pt idx="5063">
                  <c:v>42867</c:v>
                </c:pt>
                <c:pt idx="5064">
                  <c:v>42868</c:v>
                </c:pt>
                <c:pt idx="5065">
                  <c:v>42868</c:v>
                </c:pt>
                <c:pt idx="5066">
                  <c:v>42868</c:v>
                </c:pt>
                <c:pt idx="5067">
                  <c:v>42868</c:v>
                </c:pt>
                <c:pt idx="5068">
                  <c:v>42868</c:v>
                </c:pt>
                <c:pt idx="5069">
                  <c:v>42868</c:v>
                </c:pt>
                <c:pt idx="5070">
                  <c:v>42868</c:v>
                </c:pt>
                <c:pt idx="5071">
                  <c:v>42868</c:v>
                </c:pt>
                <c:pt idx="5072">
                  <c:v>42869</c:v>
                </c:pt>
                <c:pt idx="5073">
                  <c:v>42869</c:v>
                </c:pt>
                <c:pt idx="5074">
                  <c:v>42869</c:v>
                </c:pt>
                <c:pt idx="5075">
                  <c:v>42869</c:v>
                </c:pt>
                <c:pt idx="5076">
                  <c:v>42869</c:v>
                </c:pt>
                <c:pt idx="5077">
                  <c:v>42869</c:v>
                </c:pt>
                <c:pt idx="5078">
                  <c:v>42869</c:v>
                </c:pt>
                <c:pt idx="5079">
                  <c:v>42869</c:v>
                </c:pt>
                <c:pt idx="5080">
                  <c:v>42870</c:v>
                </c:pt>
                <c:pt idx="5081">
                  <c:v>42870</c:v>
                </c:pt>
                <c:pt idx="5082">
                  <c:v>42870</c:v>
                </c:pt>
                <c:pt idx="5083">
                  <c:v>42870</c:v>
                </c:pt>
                <c:pt idx="5084">
                  <c:v>42870</c:v>
                </c:pt>
                <c:pt idx="5085">
                  <c:v>42870</c:v>
                </c:pt>
                <c:pt idx="5086">
                  <c:v>42870</c:v>
                </c:pt>
                <c:pt idx="5087">
                  <c:v>42870</c:v>
                </c:pt>
                <c:pt idx="5088">
                  <c:v>42871</c:v>
                </c:pt>
                <c:pt idx="5089">
                  <c:v>42871</c:v>
                </c:pt>
                <c:pt idx="5090">
                  <c:v>42871</c:v>
                </c:pt>
                <c:pt idx="5091">
                  <c:v>42871</c:v>
                </c:pt>
                <c:pt idx="5092">
                  <c:v>42871</c:v>
                </c:pt>
                <c:pt idx="5093">
                  <c:v>42871</c:v>
                </c:pt>
                <c:pt idx="5094">
                  <c:v>42871</c:v>
                </c:pt>
                <c:pt idx="5095">
                  <c:v>42871</c:v>
                </c:pt>
                <c:pt idx="5096">
                  <c:v>42872</c:v>
                </c:pt>
                <c:pt idx="5097">
                  <c:v>42872</c:v>
                </c:pt>
                <c:pt idx="5098">
                  <c:v>42872</c:v>
                </c:pt>
                <c:pt idx="5099">
                  <c:v>42872</c:v>
                </c:pt>
                <c:pt idx="5100">
                  <c:v>42872</c:v>
                </c:pt>
                <c:pt idx="5101">
                  <c:v>42872</c:v>
                </c:pt>
                <c:pt idx="5102">
                  <c:v>42872</c:v>
                </c:pt>
                <c:pt idx="5103">
                  <c:v>42872</c:v>
                </c:pt>
                <c:pt idx="5104">
                  <c:v>42873</c:v>
                </c:pt>
                <c:pt idx="5105">
                  <c:v>42873</c:v>
                </c:pt>
                <c:pt idx="5106">
                  <c:v>42873</c:v>
                </c:pt>
                <c:pt idx="5107">
                  <c:v>42873</c:v>
                </c:pt>
                <c:pt idx="5108">
                  <c:v>42873</c:v>
                </c:pt>
                <c:pt idx="5109">
                  <c:v>42873</c:v>
                </c:pt>
                <c:pt idx="5110">
                  <c:v>42873</c:v>
                </c:pt>
                <c:pt idx="5111">
                  <c:v>42873</c:v>
                </c:pt>
                <c:pt idx="5112">
                  <c:v>42874</c:v>
                </c:pt>
                <c:pt idx="5113">
                  <c:v>42874</c:v>
                </c:pt>
                <c:pt idx="5114">
                  <c:v>42874</c:v>
                </c:pt>
                <c:pt idx="5115">
                  <c:v>42874</c:v>
                </c:pt>
                <c:pt idx="5116">
                  <c:v>42874</c:v>
                </c:pt>
                <c:pt idx="5117">
                  <c:v>42874</c:v>
                </c:pt>
                <c:pt idx="5118">
                  <c:v>42874</c:v>
                </c:pt>
                <c:pt idx="5119">
                  <c:v>42874</c:v>
                </c:pt>
                <c:pt idx="5120">
                  <c:v>42875</c:v>
                </c:pt>
                <c:pt idx="5121">
                  <c:v>42875</c:v>
                </c:pt>
                <c:pt idx="5122">
                  <c:v>42875</c:v>
                </c:pt>
                <c:pt idx="5123">
                  <c:v>42875</c:v>
                </c:pt>
                <c:pt idx="5124">
                  <c:v>42875</c:v>
                </c:pt>
                <c:pt idx="5125">
                  <c:v>42875</c:v>
                </c:pt>
                <c:pt idx="5126">
                  <c:v>42875</c:v>
                </c:pt>
                <c:pt idx="5127">
                  <c:v>42875</c:v>
                </c:pt>
                <c:pt idx="5128">
                  <c:v>42876</c:v>
                </c:pt>
                <c:pt idx="5129">
                  <c:v>42876</c:v>
                </c:pt>
                <c:pt idx="5130">
                  <c:v>42876</c:v>
                </c:pt>
                <c:pt idx="5131">
                  <c:v>42876</c:v>
                </c:pt>
                <c:pt idx="5132">
                  <c:v>42876</c:v>
                </c:pt>
                <c:pt idx="5133">
                  <c:v>42876</c:v>
                </c:pt>
                <c:pt idx="5134">
                  <c:v>42876</c:v>
                </c:pt>
                <c:pt idx="5135">
                  <c:v>42876</c:v>
                </c:pt>
                <c:pt idx="5136">
                  <c:v>42877</c:v>
                </c:pt>
                <c:pt idx="5137">
                  <c:v>42877</c:v>
                </c:pt>
                <c:pt idx="5138">
                  <c:v>42877</c:v>
                </c:pt>
                <c:pt idx="5139">
                  <c:v>42877</c:v>
                </c:pt>
                <c:pt idx="5140">
                  <c:v>42877</c:v>
                </c:pt>
                <c:pt idx="5141">
                  <c:v>42877</c:v>
                </c:pt>
                <c:pt idx="5142">
                  <c:v>42877</c:v>
                </c:pt>
                <c:pt idx="5143">
                  <c:v>42877</c:v>
                </c:pt>
                <c:pt idx="5144">
                  <c:v>42878</c:v>
                </c:pt>
                <c:pt idx="5145">
                  <c:v>42878</c:v>
                </c:pt>
                <c:pt idx="5146">
                  <c:v>42878</c:v>
                </c:pt>
                <c:pt idx="5147">
                  <c:v>42878</c:v>
                </c:pt>
                <c:pt idx="5148">
                  <c:v>42878</c:v>
                </c:pt>
                <c:pt idx="5149">
                  <c:v>42878</c:v>
                </c:pt>
                <c:pt idx="5150">
                  <c:v>42878</c:v>
                </c:pt>
                <c:pt idx="5151">
                  <c:v>42878</c:v>
                </c:pt>
                <c:pt idx="5152">
                  <c:v>42879</c:v>
                </c:pt>
                <c:pt idx="5153">
                  <c:v>42879</c:v>
                </c:pt>
                <c:pt idx="5154">
                  <c:v>42879</c:v>
                </c:pt>
                <c:pt idx="5155">
                  <c:v>42879</c:v>
                </c:pt>
                <c:pt idx="5156">
                  <c:v>42879</c:v>
                </c:pt>
                <c:pt idx="5157">
                  <c:v>42879</c:v>
                </c:pt>
                <c:pt idx="5158">
                  <c:v>42879</c:v>
                </c:pt>
                <c:pt idx="5159">
                  <c:v>42879</c:v>
                </c:pt>
                <c:pt idx="5160">
                  <c:v>42880</c:v>
                </c:pt>
                <c:pt idx="5161">
                  <c:v>42880</c:v>
                </c:pt>
                <c:pt idx="5162">
                  <c:v>42880</c:v>
                </c:pt>
                <c:pt idx="5163">
                  <c:v>42880</c:v>
                </c:pt>
                <c:pt idx="5164">
                  <c:v>42880</c:v>
                </c:pt>
                <c:pt idx="5165">
                  <c:v>42880</c:v>
                </c:pt>
                <c:pt idx="5166">
                  <c:v>42880</c:v>
                </c:pt>
                <c:pt idx="5167">
                  <c:v>42880</c:v>
                </c:pt>
                <c:pt idx="5168">
                  <c:v>42881</c:v>
                </c:pt>
                <c:pt idx="5169">
                  <c:v>42881</c:v>
                </c:pt>
                <c:pt idx="5170">
                  <c:v>42881</c:v>
                </c:pt>
                <c:pt idx="5171">
                  <c:v>42881</c:v>
                </c:pt>
                <c:pt idx="5172">
                  <c:v>42881</c:v>
                </c:pt>
                <c:pt idx="5173">
                  <c:v>42881</c:v>
                </c:pt>
                <c:pt idx="5174">
                  <c:v>42881</c:v>
                </c:pt>
                <c:pt idx="5175">
                  <c:v>42881</c:v>
                </c:pt>
                <c:pt idx="5176">
                  <c:v>42882</c:v>
                </c:pt>
                <c:pt idx="5177">
                  <c:v>42882</c:v>
                </c:pt>
                <c:pt idx="5178">
                  <c:v>42882</c:v>
                </c:pt>
                <c:pt idx="5179">
                  <c:v>42882</c:v>
                </c:pt>
                <c:pt idx="5180">
                  <c:v>42882</c:v>
                </c:pt>
                <c:pt idx="5181">
                  <c:v>42882</c:v>
                </c:pt>
                <c:pt idx="5182">
                  <c:v>42882</c:v>
                </c:pt>
                <c:pt idx="5183">
                  <c:v>42882</c:v>
                </c:pt>
                <c:pt idx="5184">
                  <c:v>42883</c:v>
                </c:pt>
                <c:pt idx="5185">
                  <c:v>42883</c:v>
                </c:pt>
                <c:pt idx="5186">
                  <c:v>42883</c:v>
                </c:pt>
                <c:pt idx="5187">
                  <c:v>42883</c:v>
                </c:pt>
                <c:pt idx="5188">
                  <c:v>42883</c:v>
                </c:pt>
                <c:pt idx="5189">
                  <c:v>42883</c:v>
                </c:pt>
                <c:pt idx="5190">
                  <c:v>42883</c:v>
                </c:pt>
                <c:pt idx="5191">
                  <c:v>42883</c:v>
                </c:pt>
                <c:pt idx="5192">
                  <c:v>42884</c:v>
                </c:pt>
                <c:pt idx="5193">
                  <c:v>42884</c:v>
                </c:pt>
                <c:pt idx="5194">
                  <c:v>42884</c:v>
                </c:pt>
                <c:pt idx="5195">
                  <c:v>42884</c:v>
                </c:pt>
                <c:pt idx="5196">
                  <c:v>42884</c:v>
                </c:pt>
                <c:pt idx="5197">
                  <c:v>42884</c:v>
                </c:pt>
                <c:pt idx="5198">
                  <c:v>42884</c:v>
                </c:pt>
                <c:pt idx="5199">
                  <c:v>42884</c:v>
                </c:pt>
                <c:pt idx="5200">
                  <c:v>42885</c:v>
                </c:pt>
                <c:pt idx="5201">
                  <c:v>42885</c:v>
                </c:pt>
                <c:pt idx="5202">
                  <c:v>42885</c:v>
                </c:pt>
                <c:pt idx="5203">
                  <c:v>42885</c:v>
                </c:pt>
                <c:pt idx="5204">
                  <c:v>42885</c:v>
                </c:pt>
                <c:pt idx="5205">
                  <c:v>42885</c:v>
                </c:pt>
                <c:pt idx="5206">
                  <c:v>42885</c:v>
                </c:pt>
                <c:pt idx="5207">
                  <c:v>42885</c:v>
                </c:pt>
                <c:pt idx="5208">
                  <c:v>42886</c:v>
                </c:pt>
                <c:pt idx="5209">
                  <c:v>42886</c:v>
                </c:pt>
                <c:pt idx="5210">
                  <c:v>42886</c:v>
                </c:pt>
                <c:pt idx="5211">
                  <c:v>42886</c:v>
                </c:pt>
                <c:pt idx="5212">
                  <c:v>42886</c:v>
                </c:pt>
                <c:pt idx="5213">
                  <c:v>42886</c:v>
                </c:pt>
                <c:pt idx="5214">
                  <c:v>42886</c:v>
                </c:pt>
                <c:pt idx="5215">
                  <c:v>42886</c:v>
                </c:pt>
                <c:pt idx="5216">
                  <c:v>42887</c:v>
                </c:pt>
                <c:pt idx="5217">
                  <c:v>42887</c:v>
                </c:pt>
                <c:pt idx="5218">
                  <c:v>42887</c:v>
                </c:pt>
                <c:pt idx="5219">
                  <c:v>42887</c:v>
                </c:pt>
                <c:pt idx="5220">
                  <c:v>42887</c:v>
                </c:pt>
                <c:pt idx="5221">
                  <c:v>42887</c:v>
                </c:pt>
                <c:pt idx="5222">
                  <c:v>42887</c:v>
                </c:pt>
                <c:pt idx="5223">
                  <c:v>42887</c:v>
                </c:pt>
                <c:pt idx="5224">
                  <c:v>42888</c:v>
                </c:pt>
                <c:pt idx="5225">
                  <c:v>42888</c:v>
                </c:pt>
                <c:pt idx="5226">
                  <c:v>42888</c:v>
                </c:pt>
                <c:pt idx="5227">
                  <c:v>42888</c:v>
                </c:pt>
                <c:pt idx="5228">
                  <c:v>42888</c:v>
                </c:pt>
                <c:pt idx="5229">
                  <c:v>42888</c:v>
                </c:pt>
                <c:pt idx="5230">
                  <c:v>42888</c:v>
                </c:pt>
                <c:pt idx="5231">
                  <c:v>42888</c:v>
                </c:pt>
                <c:pt idx="5232">
                  <c:v>42889</c:v>
                </c:pt>
                <c:pt idx="5233">
                  <c:v>42889</c:v>
                </c:pt>
                <c:pt idx="5234">
                  <c:v>42889</c:v>
                </c:pt>
                <c:pt idx="5235">
                  <c:v>42889</c:v>
                </c:pt>
                <c:pt idx="5236">
                  <c:v>42889</c:v>
                </c:pt>
                <c:pt idx="5237">
                  <c:v>42889</c:v>
                </c:pt>
                <c:pt idx="5238">
                  <c:v>42889</c:v>
                </c:pt>
                <c:pt idx="5239">
                  <c:v>42889</c:v>
                </c:pt>
                <c:pt idx="5240">
                  <c:v>42890</c:v>
                </c:pt>
                <c:pt idx="5241">
                  <c:v>42890</c:v>
                </c:pt>
                <c:pt idx="5242">
                  <c:v>42890</c:v>
                </c:pt>
                <c:pt idx="5243">
                  <c:v>42890</c:v>
                </c:pt>
                <c:pt idx="5244">
                  <c:v>42890</c:v>
                </c:pt>
                <c:pt idx="5245">
                  <c:v>42890</c:v>
                </c:pt>
                <c:pt idx="5246">
                  <c:v>42890</c:v>
                </c:pt>
                <c:pt idx="5247">
                  <c:v>42890</c:v>
                </c:pt>
                <c:pt idx="5248">
                  <c:v>42891</c:v>
                </c:pt>
                <c:pt idx="5249">
                  <c:v>42891</c:v>
                </c:pt>
                <c:pt idx="5250">
                  <c:v>42891</c:v>
                </c:pt>
                <c:pt idx="5251">
                  <c:v>42891</c:v>
                </c:pt>
                <c:pt idx="5252">
                  <c:v>42891</c:v>
                </c:pt>
                <c:pt idx="5253">
                  <c:v>42891</c:v>
                </c:pt>
                <c:pt idx="5254">
                  <c:v>42891</c:v>
                </c:pt>
                <c:pt idx="5255">
                  <c:v>42891</c:v>
                </c:pt>
                <c:pt idx="5256">
                  <c:v>42892</c:v>
                </c:pt>
                <c:pt idx="5257">
                  <c:v>42892</c:v>
                </c:pt>
                <c:pt idx="5258">
                  <c:v>42892</c:v>
                </c:pt>
                <c:pt idx="5259">
                  <c:v>42892</c:v>
                </c:pt>
                <c:pt idx="5260">
                  <c:v>42892</c:v>
                </c:pt>
                <c:pt idx="5261">
                  <c:v>42892</c:v>
                </c:pt>
                <c:pt idx="5262">
                  <c:v>42892</c:v>
                </c:pt>
                <c:pt idx="5263">
                  <c:v>42892</c:v>
                </c:pt>
                <c:pt idx="5264">
                  <c:v>42893</c:v>
                </c:pt>
                <c:pt idx="5265">
                  <c:v>42893</c:v>
                </c:pt>
                <c:pt idx="5266">
                  <c:v>42893</c:v>
                </c:pt>
                <c:pt idx="5267">
                  <c:v>42893</c:v>
                </c:pt>
                <c:pt idx="5268">
                  <c:v>42893</c:v>
                </c:pt>
                <c:pt idx="5269">
                  <c:v>42893</c:v>
                </c:pt>
                <c:pt idx="5270">
                  <c:v>42893</c:v>
                </c:pt>
                <c:pt idx="5271">
                  <c:v>42893</c:v>
                </c:pt>
                <c:pt idx="5272">
                  <c:v>42894</c:v>
                </c:pt>
                <c:pt idx="5273">
                  <c:v>42894</c:v>
                </c:pt>
                <c:pt idx="5274">
                  <c:v>42894</c:v>
                </c:pt>
                <c:pt idx="5275">
                  <c:v>42894</c:v>
                </c:pt>
                <c:pt idx="5276">
                  <c:v>42894</c:v>
                </c:pt>
                <c:pt idx="5277">
                  <c:v>42894</c:v>
                </c:pt>
                <c:pt idx="5278">
                  <c:v>42894</c:v>
                </c:pt>
                <c:pt idx="5279">
                  <c:v>42894</c:v>
                </c:pt>
                <c:pt idx="5280">
                  <c:v>42895</c:v>
                </c:pt>
                <c:pt idx="5281">
                  <c:v>42895</c:v>
                </c:pt>
                <c:pt idx="5282">
                  <c:v>42895</c:v>
                </c:pt>
                <c:pt idx="5283">
                  <c:v>42895</c:v>
                </c:pt>
                <c:pt idx="5284">
                  <c:v>42895</c:v>
                </c:pt>
                <c:pt idx="5285">
                  <c:v>42895</c:v>
                </c:pt>
                <c:pt idx="5286">
                  <c:v>42895</c:v>
                </c:pt>
                <c:pt idx="5287">
                  <c:v>42895</c:v>
                </c:pt>
                <c:pt idx="5288">
                  <c:v>42896</c:v>
                </c:pt>
                <c:pt idx="5289">
                  <c:v>42896</c:v>
                </c:pt>
                <c:pt idx="5290">
                  <c:v>42896</c:v>
                </c:pt>
                <c:pt idx="5291">
                  <c:v>42896</c:v>
                </c:pt>
                <c:pt idx="5292">
                  <c:v>42896</c:v>
                </c:pt>
                <c:pt idx="5293">
                  <c:v>42896</c:v>
                </c:pt>
                <c:pt idx="5294">
                  <c:v>42896</c:v>
                </c:pt>
                <c:pt idx="5295">
                  <c:v>42896</c:v>
                </c:pt>
                <c:pt idx="5296">
                  <c:v>42897</c:v>
                </c:pt>
                <c:pt idx="5297">
                  <c:v>42897</c:v>
                </c:pt>
                <c:pt idx="5298">
                  <c:v>42897</c:v>
                </c:pt>
                <c:pt idx="5299">
                  <c:v>42897</c:v>
                </c:pt>
                <c:pt idx="5300">
                  <c:v>42897</c:v>
                </c:pt>
                <c:pt idx="5301">
                  <c:v>42897</c:v>
                </c:pt>
                <c:pt idx="5302">
                  <c:v>42897</c:v>
                </c:pt>
                <c:pt idx="5303">
                  <c:v>42897</c:v>
                </c:pt>
                <c:pt idx="5304">
                  <c:v>42898</c:v>
                </c:pt>
                <c:pt idx="5305">
                  <c:v>42898</c:v>
                </c:pt>
                <c:pt idx="5306">
                  <c:v>42898</c:v>
                </c:pt>
                <c:pt idx="5307">
                  <c:v>42898</c:v>
                </c:pt>
                <c:pt idx="5308">
                  <c:v>42898</c:v>
                </c:pt>
                <c:pt idx="5309">
                  <c:v>42898</c:v>
                </c:pt>
                <c:pt idx="5310">
                  <c:v>42898</c:v>
                </c:pt>
                <c:pt idx="5311">
                  <c:v>42898</c:v>
                </c:pt>
                <c:pt idx="5312">
                  <c:v>42899</c:v>
                </c:pt>
                <c:pt idx="5313">
                  <c:v>42899</c:v>
                </c:pt>
                <c:pt idx="5314">
                  <c:v>42899</c:v>
                </c:pt>
                <c:pt idx="5315">
                  <c:v>42899</c:v>
                </c:pt>
                <c:pt idx="5316">
                  <c:v>42899</c:v>
                </c:pt>
                <c:pt idx="5317">
                  <c:v>42899</c:v>
                </c:pt>
                <c:pt idx="5318">
                  <c:v>42899</c:v>
                </c:pt>
                <c:pt idx="5319">
                  <c:v>42899</c:v>
                </c:pt>
                <c:pt idx="5320">
                  <c:v>42900</c:v>
                </c:pt>
                <c:pt idx="5321">
                  <c:v>42900</c:v>
                </c:pt>
                <c:pt idx="5322">
                  <c:v>42900</c:v>
                </c:pt>
                <c:pt idx="5323">
                  <c:v>42900</c:v>
                </c:pt>
                <c:pt idx="5324">
                  <c:v>42900</c:v>
                </c:pt>
                <c:pt idx="5325">
                  <c:v>42900</c:v>
                </c:pt>
                <c:pt idx="5326">
                  <c:v>42900</c:v>
                </c:pt>
                <c:pt idx="5327">
                  <c:v>42900</c:v>
                </c:pt>
                <c:pt idx="5328">
                  <c:v>42901</c:v>
                </c:pt>
                <c:pt idx="5329">
                  <c:v>42901</c:v>
                </c:pt>
                <c:pt idx="5330">
                  <c:v>42901</c:v>
                </c:pt>
                <c:pt idx="5331">
                  <c:v>42901</c:v>
                </c:pt>
                <c:pt idx="5332">
                  <c:v>42901</c:v>
                </c:pt>
                <c:pt idx="5333">
                  <c:v>42901</c:v>
                </c:pt>
                <c:pt idx="5334">
                  <c:v>42901</c:v>
                </c:pt>
                <c:pt idx="5335">
                  <c:v>42901</c:v>
                </c:pt>
                <c:pt idx="5336">
                  <c:v>42902</c:v>
                </c:pt>
                <c:pt idx="5337">
                  <c:v>42902</c:v>
                </c:pt>
                <c:pt idx="5338">
                  <c:v>42902</c:v>
                </c:pt>
                <c:pt idx="5339">
                  <c:v>42902</c:v>
                </c:pt>
                <c:pt idx="5340">
                  <c:v>42902</c:v>
                </c:pt>
                <c:pt idx="5341">
                  <c:v>42902</c:v>
                </c:pt>
                <c:pt idx="5342">
                  <c:v>42902</c:v>
                </c:pt>
                <c:pt idx="5343">
                  <c:v>42902</c:v>
                </c:pt>
                <c:pt idx="5344">
                  <c:v>42903</c:v>
                </c:pt>
                <c:pt idx="5345">
                  <c:v>42903</c:v>
                </c:pt>
                <c:pt idx="5346">
                  <c:v>42903</c:v>
                </c:pt>
                <c:pt idx="5347">
                  <c:v>42903</c:v>
                </c:pt>
                <c:pt idx="5348">
                  <c:v>42903</c:v>
                </c:pt>
                <c:pt idx="5349">
                  <c:v>42903</c:v>
                </c:pt>
                <c:pt idx="5350">
                  <c:v>42903</c:v>
                </c:pt>
                <c:pt idx="5351">
                  <c:v>42903</c:v>
                </c:pt>
                <c:pt idx="5352">
                  <c:v>42904</c:v>
                </c:pt>
                <c:pt idx="5353">
                  <c:v>42904</c:v>
                </c:pt>
                <c:pt idx="5354">
                  <c:v>42904</c:v>
                </c:pt>
                <c:pt idx="5355">
                  <c:v>42904</c:v>
                </c:pt>
                <c:pt idx="5356">
                  <c:v>42904</c:v>
                </c:pt>
                <c:pt idx="5357">
                  <c:v>42904</c:v>
                </c:pt>
                <c:pt idx="5358">
                  <c:v>42904</c:v>
                </c:pt>
                <c:pt idx="5359">
                  <c:v>42904</c:v>
                </c:pt>
                <c:pt idx="5360">
                  <c:v>42905</c:v>
                </c:pt>
                <c:pt idx="5361">
                  <c:v>42905</c:v>
                </c:pt>
                <c:pt idx="5362">
                  <c:v>42905</c:v>
                </c:pt>
                <c:pt idx="5363">
                  <c:v>42905</c:v>
                </c:pt>
                <c:pt idx="5364">
                  <c:v>42905</c:v>
                </c:pt>
                <c:pt idx="5365">
                  <c:v>42905</c:v>
                </c:pt>
                <c:pt idx="5366">
                  <c:v>42905</c:v>
                </c:pt>
                <c:pt idx="5367">
                  <c:v>42905</c:v>
                </c:pt>
                <c:pt idx="5368">
                  <c:v>42906</c:v>
                </c:pt>
                <c:pt idx="5369">
                  <c:v>42906</c:v>
                </c:pt>
                <c:pt idx="5370">
                  <c:v>42906</c:v>
                </c:pt>
                <c:pt idx="5371">
                  <c:v>42906</c:v>
                </c:pt>
                <c:pt idx="5372">
                  <c:v>42906</c:v>
                </c:pt>
                <c:pt idx="5373">
                  <c:v>42906</c:v>
                </c:pt>
                <c:pt idx="5374">
                  <c:v>42906</c:v>
                </c:pt>
                <c:pt idx="5375">
                  <c:v>42906</c:v>
                </c:pt>
                <c:pt idx="5376">
                  <c:v>42907</c:v>
                </c:pt>
                <c:pt idx="5377">
                  <c:v>42907</c:v>
                </c:pt>
                <c:pt idx="5378">
                  <c:v>42907</c:v>
                </c:pt>
                <c:pt idx="5379">
                  <c:v>42907</c:v>
                </c:pt>
                <c:pt idx="5380">
                  <c:v>42907</c:v>
                </c:pt>
                <c:pt idx="5381">
                  <c:v>42907</c:v>
                </c:pt>
                <c:pt idx="5382">
                  <c:v>42907</c:v>
                </c:pt>
                <c:pt idx="5383">
                  <c:v>42907</c:v>
                </c:pt>
                <c:pt idx="5384">
                  <c:v>42908</c:v>
                </c:pt>
                <c:pt idx="5385">
                  <c:v>42908</c:v>
                </c:pt>
                <c:pt idx="5386">
                  <c:v>42908</c:v>
                </c:pt>
                <c:pt idx="5387">
                  <c:v>42908</c:v>
                </c:pt>
                <c:pt idx="5388">
                  <c:v>42908</c:v>
                </c:pt>
                <c:pt idx="5389">
                  <c:v>42908</c:v>
                </c:pt>
                <c:pt idx="5390">
                  <c:v>42908</c:v>
                </c:pt>
                <c:pt idx="5391">
                  <c:v>42908</c:v>
                </c:pt>
                <c:pt idx="5392">
                  <c:v>42909</c:v>
                </c:pt>
                <c:pt idx="5393">
                  <c:v>42909</c:v>
                </c:pt>
                <c:pt idx="5394">
                  <c:v>42909</c:v>
                </c:pt>
                <c:pt idx="5395">
                  <c:v>42909</c:v>
                </c:pt>
                <c:pt idx="5396">
                  <c:v>42909</c:v>
                </c:pt>
                <c:pt idx="5397">
                  <c:v>42909</c:v>
                </c:pt>
                <c:pt idx="5398">
                  <c:v>42909</c:v>
                </c:pt>
                <c:pt idx="5399">
                  <c:v>42909</c:v>
                </c:pt>
                <c:pt idx="5400">
                  <c:v>42910</c:v>
                </c:pt>
                <c:pt idx="5401">
                  <c:v>42910</c:v>
                </c:pt>
                <c:pt idx="5402">
                  <c:v>42910</c:v>
                </c:pt>
                <c:pt idx="5403">
                  <c:v>42910</c:v>
                </c:pt>
                <c:pt idx="5404">
                  <c:v>42910</c:v>
                </c:pt>
                <c:pt idx="5405">
                  <c:v>42910</c:v>
                </c:pt>
                <c:pt idx="5406">
                  <c:v>42910</c:v>
                </c:pt>
                <c:pt idx="5407">
                  <c:v>42910</c:v>
                </c:pt>
                <c:pt idx="5408">
                  <c:v>42911</c:v>
                </c:pt>
                <c:pt idx="5409">
                  <c:v>42911</c:v>
                </c:pt>
                <c:pt idx="5410">
                  <c:v>42911</c:v>
                </c:pt>
                <c:pt idx="5411">
                  <c:v>42911</c:v>
                </c:pt>
                <c:pt idx="5412">
                  <c:v>42911</c:v>
                </c:pt>
                <c:pt idx="5413">
                  <c:v>42911</c:v>
                </c:pt>
                <c:pt idx="5414">
                  <c:v>42911</c:v>
                </c:pt>
                <c:pt idx="5415">
                  <c:v>42911</c:v>
                </c:pt>
                <c:pt idx="5416">
                  <c:v>42912</c:v>
                </c:pt>
                <c:pt idx="5417">
                  <c:v>42912</c:v>
                </c:pt>
                <c:pt idx="5418">
                  <c:v>42912</c:v>
                </c:pt>
                <c:pt idx="5419">
                  <c:v>42912</c:v>
                </c:pt>
                <c:pt idx="5420">
                  <c:v>42912</c:v>
                </c:pt>
                <c:pt idx="5421">
                  <c:v>42912</c:v>
                </c:pt>
                <c:pt idx="5422">
                  <c:v>42912</c:v>
                </c:pt>
                <c:pt idx="5423">
                  <c:v>42912</c:v>
                </c:pt>
                <c:pt idx="5424">
                  <c:v>42913</c:v>
                </c:pt>
                <c:pt idx="5425">
                  <c:v>42913</c:v>
                </c:pt>
                <c:pt idx="5426">
                  <c:v>42913</c:v>
                </c:pt>
                <c:pt idx="5427">
                  <c:v>42913</c:v>
                </c:pt>
                <c:pt idx="5428">
                  <c:v>42913</c:v>
                </c:pt>
                <c:pt idx="5429">
                  <c:v>42913</c:v>
                </c:pt>
                <c:pt idx="5430">
                  <c:v>42913</c:v>
                </c:pt>
                <c:pt idx="5431">
                  <c:v>42913</c:v>
                </c:pt>
                <c:pt idx="5432">
                  <c:v>42914</c:v>
                </c:pt>
                <c:pt idx="5433">
                  <c:v>42914</c:v>
                </c:pt>
                <c:pt idx="5434">
                  <c:v>42914</c:v>
                </c:pt>
                <c:pt idx="5435">
                  <c:v>42914</c:v>
                </c:pt>
                <c:pt idx="5436">
                  <c:v>42914</c:v>
                </c:pt>
                <c:pt idx="5437">
                  <c:v>42914</c:v>
                </c:pt>
                <c:pt idx="5438">
                  <c:v>42914</c:v>
                </c:pt>
                <c:pt idx="5439">
                  <c:v>42914</c:v>
                </c:pt>
                <c:pt idx="5440">
                  <c:v>42915</c:v>
                </c:pt>
                <c:pt idx="5441">
                  <c:v>42915</c:v>
                </c:pt>
                <c:pt idx="5442">
                  <c:v>42915</c:v>
                </c:pt>
                <c:pt idx="5443">
                  <c:v>42915</c:v>
                </c:pt>
                <c:pt idx="5444">
                  <c:v>42915</c:v>
                </c:pt>
                <c:pt idx="5445">
                  <c:v>42915</c:v>
                </c:pt>
                <c:pt idx="5446">
                  <c:v>42915</c:v>
                </c:pt>
                <c:pt idx="5447">
                  <c:v>42915</c:v>
                </c:pt>
                <c:pt idx="5448">
                  <c:v>42916</c:v>
                </c:pt>
                <c:pt idx="5449">
                  <c:v>42916</c:v>
                </c:pt>
                <c:pt idx="5450">
                  <c:v>42916</c:v>
                </c:pt>
                <c:pt idx="5451">
                  <c:v>42916</c:v>
                </c:pt>
                <c:pt idx="5452">
                  <c:v>42916</c:v>
                </c:pt>
                <c:pt idx="5453">
                  <c:v>42916</c:v>
                </c:pt>
                <c:pt idx="5454">
                  <c:v>42916</c:v>
                </c:pt>
                <c:pt idx="5455">
                  <c:v>42916</c:v>
                </c:pt>
                <c:pt idx="5456">
                  <c:v>42917</c:v>
                </c:pt>
                <c:pt idx="5457">
                  <c:v>42917</c:v>
                </c:pt>
                <c:pt idx="5458">
                  <c:v>42917</c:v>
                </c:pt>
                <c:pt idx="5459">
                  <c:v>42917</c:v>
                </c:pt>
                <c:pt idx="5460">
                  <c:v>42917</c:v>
                </c:pt>
                <c:pt idx="5461">
                  <c:v>42917</c:v>
                </c:pt>
                <c:pt idx="5462">
                  <c:v>42917</c:v>
                </c:pt>
                <c:pt idx="5463">
                  <c:v>42917</c:v>
                </c:pt>
                <c:pt idx="5464">
                  <c:v>42918</c:v>
                </c:pt>
                <c:pt idx="5465">
                  <c:v>42918</c:v>
                </c:pt>
                <c:pt idx="5466">
                  <c:v>42918</c:v>
                </c:pt>
                <c:pt idx="5467">
                  <c:v>42918</c:v>
                </c:pt>
                <c:pt idx="5468">
                  <c:v>42918</c:v>
                </c:pt>
                <c:pt idx="5469">
                  <c:v>42918</c:v>
                </c:pt>
                <c:pt idx="5470">
                  <c:v>42918</c:v>
                </c:pt>
                <c:pt idx="5471">
                  <c:v>42918</c:v>
                </c:pt>
                <c:pt idx="5472">
                  <c:v>42919</c:v>
                </c:pt>
                <c:pt idx="5473">
                  <c:v>42919</c:v>
                </c:pt>
                <c:pt idx="5474">
                  <c:v>42919</c:v>
                </c:pt>
                <c:pt idx="5475">
                  <c:v>42919</c:v>
                </c:pt>
                <c:pt idx="5476">
                  <c:v>42919</c:v>
                </c:pt>
                <c:pt idx="5477">
                  <c:v>42919</c:v>
                </c:pt>
                <c:pt idx="5478">
                  <c:v>42919</c:v>
                </c:pt>
                <c:pt idx="5479">
                  <c:v>42919</c:v>
                </c:pt>
                <c:pt idx="5480">
                  <c:v>42920</c:v>
                </c:pt>
                <c:pt idx="5481">
                  <c:v>42920</c:v>
                </c:pt>
                <c:pt idx="5482">
                  <c:v>42920</c:v>
                </c:pt>
                <c:pt idx="5483">
                  <c:v>42920</c:v>
                </c:pt>
                <c:pt idx="5484">
                  <c:v>42920</c:v>
                </c:pt>
                <c:pt idx="5485">
                  <c:v>42920</c:v>
                </c:pt>
                <c:pt idx="5486">
                  <c:v>42920</c:v>
                </c:pt>
                <c:pt idx="5487">
                  <c:v>42920</c:v>
                </c:pt>
                <c:pt idx="5488">
                  <c:v>42921</c:v>
                </c:pt>
                <c:pt idx="5489">
                  <c:v>42921</c:v>
                </c:pt>
                <c:pt idx="5490">
                  <c:v>42921</c:v>
                </c:pt>
                <c:pt idx="5491">
                  <c:v>42921</c:v>
                </c:pt>
                <c:pt idx="5492">
                  <c:v>42921</c:v>
                </c:pt>
                <c:pt idx="5493">
                  <c:v>42921</c:v>
                </c:pt>
                <c:pt idx="5494">
                  <c:v>42921</c:v>
                </c:pt>
                <c:pt idx="5495">
                  <c:v>42921</c:v>
                </c:pt>
                <c:pt idx="5496">
                  <c:v>42922</c:v>
                </c:pt>
                <c:pt idx="5497">
                  <c:v>42922</c:v>
                </c:pt>
                <c:pt idx="5498">
                  <c:v>42922</c:v>
                </c:pt>
                <c:pt idx="5499">
                  <c:v>42922</c:v>
                </c:pt>
                <c:pt idx="5500">
                  <c:v>42922</c:v>
                </c:pt>
                <c:pt idx="5501">
                  <c:v>42922</c:v>
                </c:pt>
                <c:pt idx="5502">
                  <c:v>42922</c:v>
                </c:pt>
                <c:pt idx="5503">
                  <c:v>42922</c:v>
                </c:pt>
                <c:pt idx="5504">
                  <c:v>42923</c:v>
                </c:pt>
                <c:pt idx="5505">
                  <c:v>42923</c:v>
                </c:pt>
                <c:pt idx="5506">
                  <c:v>42923</c:v>
                </c:pt>
                <c:pt idx="5507">
                  <c:v>42923</c:v>
                </c:pt>
                <c:pt idx="5508">
                  <c:v>42923</c:v>
                </c:pt>
                <c:pt idx="5509">
                  <c:v>42923</c:v>
                </c:pt>
                <c:pt idx="5510">
                  <c:v>42923</c:v>
                </c:pt>
                <c:pt idx="5511">
                  <c:v>42923</c:v>
                </c:pt>
                <c:pt idx="5512">
                  <c:v>42924</c:v>
                </c:pt>
                <c:pt idx="5513">
                  <c:v>42924</c:v>
                </c:pt>
                <c:pt idx="5514">
                  <c:v>42924</c:v>
                </c:pt>
                <c:pt idx="5515">
                  <c:v>42924</c:v>
                </c:pt>
                <c:pt idx="5516">
                  <c:v>42924</c:v>
                </c:pt>
                <c:pt idx="5517">
                  <c:v>42924</c:v>
                </c:pt>
                <c:pt idx="5518">
                  <c:v>42924</c:v>
                </c:pt>
                <c:pt idx="5519">
                  <c:v>42924</c:v>
                </c:pt>
                <c:pt idx="5520">
                  <c:v>42925</c:v>
                </c:pt>
                <c:pt idx="5521">
                  <c:v>42925</c:v>
                </c:pt>
                <c:pt idx="5522">
                  <c:v>42925</c:v>
                </c:pt>
                <c:pt idx="5523">
                  <c:v>42925</c:v>
                </c:pt>
                <c:pt idx="5524">
                  <c:v>42925</c:v>
                </c:pt>
                <c:pt idx="5525">
                  <c:v>42925</c:v>
                </c:pt>
                <c:pt idx="5526">
                  <c:v>42925</c:v>
                </c:pt>
                <c:pt idx="5527">
                  <c:v>42925</c:v>
                </c:pt>
                <c:pt idx="5528">
                  <c:v>42926</c:v>
                </c:pt>
                <c:pt idx="5529">
                  <c:v>42926</c:v>
                </c:pt>
                <c:pt idx="5530">
                  <c:v>42926</c:v>
                </c:pt>
                <c:pt idx="5531">
                  <c:v>42926</c:v>
                </c:pt>
                <c:pt idx="5532">
                  <c:v>42926</c:v>
                </c:pt>
                <c:pt idx="5533">
                  <c:v>42926</c:v>
                </c:pt>
                <c:pt idx="5534">
                  <c:v>42926</c:v>
                </c:pt>
                <c:pt idx="5535">
                  <c:v>42926</c:v>
                </c:pt>
                <c:pt idx="5536">
                  <c:v>42927</c:v>
                </c:pt>
                <c:pt idx="5537">
                  <c:v>42927</c:v>
                </c:pt>
                <c:pt idx="5538">
                  <c:v>42927</c:v>
                </c:pt>
                <c:pt idx="5539">
                  <c:v>42927</c:v>
                </c:pt>
                <c:pt idx="5540">
                  <c:v>42927</c:v>
                </c:pt>
                <c:pt idx="5541">
                  <c:v>42927</c:v>
                </c:pt>
                <c:pt idx="5542">
                  <c:v>42927</c:v>
                </c:pt>
                <c:pt idx="5543">
                  <c:v>42927</c:v>
                </c:pt>
                <c:pt idx="5544">
                  <c:v>42928</c:v>
                </c:pt>
                <c:pt idx="5545">
                  <c:v>42928</c:v>
                </c:pt>
                <c:pt idx="5546">
                  <c:v>42928</c:v>
                </c:pt>
                <c:pt idx="5547">
                  <c:v>42928</c:v>
                </c:pt>
                <c:pt idx="5548">
                  <c:v>42928</c:v>
                </c:pt>
                <c:pt idx="5549">
                  <c:v>42928</c:v>
                </c:pt>
                <c:pt idx="5550">
                  <c:v>42928</c:v>
                </c:pt>
                <c:pt idx="5551">
                  <c:v>42928</c:v>
                </c:pt>
                <c:pt idx="5552">
                  <c:v>42929</c:v>
                </c:pt>
                <c:pt idx="5553">
                  <c:v>42929</c:v>
                </c:pt>
                <c:pt idx="5554">
                  <c:v>42929</c:v>
                </c:pt>
                <c:pt idx="5555">
                  <c:v>42929</c:v>
                </c:pt>
                <c:pt idx="5556">
                  <c:v>42929</c:v>
                </c:pt>
                <c:pt idx="5557">
                  <c:v>42929</c:v>
                </c:pt>
                <c:pt idx="5558">
                  <c:v>42929</c:v>
                </c:pt>
                <c:pt idx="5559">
                  <c:v>42929</c:v>
                </c:pt>
                <c:pt idx="5560">
                  <c:v>42930</c:v>
                </c:pt>
                <c:pt idx="5561">
                  <c:v>42930</c:v>
                </c:pt>
                <c:pt idx="5562">
                  <c:v>42930</c:v>
                </c:pt>
                <c:pt idx="5563">
                  <c:v>42930</c:v>
                </c:pt>
                <c:pt idx="5564">
                  <c:v>42930</c:v>
                </c:pt>
                <c:pt idx="5565">
                  <c:v>42930</c:v>
                </c:pt>
                <c:pt idx="5566">
                  <c:v>42930</c:v>
                </c:pt>
                <c:pt idx="5567">
                  <c:v>42930</c:v>
                </c:pt>
                <c:pt idx="5568">
                  <c:v>42931</c:v>
                </c:pt>
                <c:pt idx="5569">
                  <c:v>42931</c:v>
                </c:pt>
                <c:pt idx="5570">
                  <c:v>42931</c:v>
                </c:pt>
                <c:pt idx="5571">
                  <c:v>42931</c:v>
                </c:pt>
                <c:pt idx="5572">
                  <c:v>42931</c:v>
                </c:pt>
                <c:pt idx="5573">
                  <c:v>42931</c:v>
                </c:pt>
                <c:pt idx="5574">
                  <c:v>42931</c:v>
                </c:pt>
                <c:pt idx="5575">
                  <c:v>42931</c:v>
                </c:pt>
                <c:pt idx="5576">
                  <c:v>42932</c:v>
                </c:pt>
                <c:pt idx="5577">
                  <c:v>42932</c:v>
                </c:pt>
                <c:pt idx="5578">
                  <c:v>42932</c:v>
                </c:pt>
                <c:pt idx="5579">
                  <c:v>42932</c:v>
                </c:pt>
                <c:pt idx="5580">
                  <c:v>42932</c:v>
                </c:pt>
                <c:pt idx="5581">
                  <c:v>42932</c:v>
                </c:pt>
                <c:pt idx="5582">
                  <c:v>42932</c:v>
                </c:pt>
                <c:pt idx="5583">
                  <c:v>42932</c:v>
                </c:pt>
                <c:pt idx="5584">
                  <c:v>42933</c:v>
                </c:pt>
                <c:pt idx="5585">
                  <c:v>42933</c:v>
                </c:pt>
                <c:pt idx="5586">
                  <c:v>42933</c:v>
                </c:pt>
                <c:pt idx="5587">
                  <c:v>42933</c:v>
                </c:pt>
                <c:pt idx="5588">
                  <c:v>42933</c:v>
                </c:pt>
                <c:pt idx="5589">
                  <c:v>42933</c:v>
                </c:pt>
                <c:pt idx="5590">
                  <c:v>42933</c:v>
                </c:pt>
                <c:pt idx="5591">
                  <c:v>42933</c:v>
                </c:pt>
                <c:pt idx="5592">
                  <c:v>42934</c:v>
                </c:pt>
                <c:pt idx="5593">
                  <c:v>42934</c:v>
                </c:pt>
                <c:pt idx="5594">
                  <c:v>42934</c:v>
                </c:pt>
                <c:pt idx="5595">
                  <c:v>42934</c:v>
                </c:pt>
                <c:pt idx="5596">
                  <c:v>42934</c:v>
                </c:pt>
                <c:pt idx="5597">
                  <c:v>42934</c:v>
                </c:pt>
                <c:pt idx="5598">
                  <c:v>42934</c:v>
                </c:pt>
                <c:pt idx="5599">
                  <c:v>42934</c:v>
                </c:pt>
                <c:pt idx="5600">
                  <c:v>42935</c:v>
                </c:pt>
                <c:pt idx="5601">
                  <c:v>42935</c:v>
                </c:pt>
                <c:pt idx="5602">
                  <c:v>42935</c:v>
                </c:pt>
                <c:pt idx="5603">
                  <c:v>42935</c:v>
                </c:pt>
                <c:pt idx="5604">
                  <c:v>42935</c:v>
                </c:pt>
                <c:pt idx="5605">
                  <c:v>42935</c:v>
                </c:pt>
                <c:pt idx="5606">
                  <c:v>42935</c:v>
                </c:pt>
                <c:pt idx="5607">
                  <c:v>42935</c:v>
                </c:pt>
                <c:pt idx="5608">
                  <c:v>42936</c:v>
                </c:pt>
                <c:pt idx="5609">
                  <c:v>42936</c:v>
                </c:pt>
                <c:pt idx="5610">
                  <c:v>42936</c:v>
                </c:pt>
                <c:pt idx="5611">
                  <c:v>42936</c:v>
                </c:pt>
                <c:pt idx="5612">
                  <c:v>42936</c:v>
                </c:pt>
                <c:pt idx="5613">
                  <c:v>42936</c:v>
                </c:pt>
                <c:pt idx="5614">
                  <c:v>42936</c:v>
                </c:pt>
                <c:pt idx="5615">
                  <c:v>42936</c:v>
                </c:pt>
                <c:pt idx="5616">
                  <c:v>42937</c:v>
                </c:pt>
                <c:pt idx="5617">
                  <c:v>42937</c:v>
                </c:pt>
                <c:pt idx="5618">
                  <c:v>42937</c:v>
                </c:pt>
                <c:pt idx="5619">
                  <c:v>42937</c:v>
                </c:pt>
                <c:pt idx="5620">
                  <c:v>42937</c:v>
                </c:pt>
                <c:pt idx="5621">
                  <c:v>42937</c:v>
                </c:pt>
                <c:pt idx="5622">
                  <c:v>42937</c:v>
                </c:pt>
                <c:pt idx="5623">
                  <c:v>42937</c:v>
                </c:pt>
                <c:pt idx="5624">
                  <c:v>42938</c:v>
                </c:pt>
                <c:pt idx="5625">
                  <c:v>42938</c:v>
                </c:pt>
                <c:pt idx="5626">
                  <c:v>42938</c:v>
                </c:pt>
                <c:pt idx="5627">
                  <c:v>42938</c:v>
                </c:pt>
                <c:pt idx="5628">
                  <c:v>42938</c:v>
                </c:pt>
                <c:pt idx="5629">
                  <c:v>42938</c:v>
                </c:pt>
                <c:pt idx="5630">
                  <c:v>42938</c:v>
                </c:pt>
                <c:pt idx="5631">
                  <c:v>42938</c:v>
                </c:pt>
                <c:pt idx="5632">
                  <c:v>42939</c:v>
                </c:pt>
                <c:pt idx="5633">
                  <c:v>42939</c:v>
                </c:pt>
                <c:pt idx="5634">
                  <c:v>42939</c:v>
                </c:pt>
                <c:pt idx="5635">
                  <c:v>42939</c:v>
                </c:pt>
                <c:pt idx="5636">
                  <c:v>42939</c:v>
                </c:pt>
                <c:pt idx="5637">
                  <c:v>42939</c:v>
                </c:pt>
                <c:pt idx="5638">
                  <c:v>42939</c:v>
                </c:pt>
                <c:pt idx="5639">
                  <c:v>42939</c:v>
                </c:pt>
                <c:pt idx="5640">
                  <c:v>42940</c:v>
                </c:pt>
                <c:pt idx="5641">
                  <c:v>42940</c:v>
                </c:pt>
                <c:pt idx="5642">
                  <c:v>42940</c:v>
                </c:pt>
                <c:pt idx="5643">
                  <c:v>42940</c:v>
                </c:pt>
                <c:pt idx="5644">
                  <c:v>42940</c:v>
                </c:pt>
                <c:pt idx="5645">
                  <c:v>42940</c:v>
                </c:pt>
                <c:pt idx="5646">
                  <c:v>42940</c:v>
                </c:pt>
                <c:pt idx="5647">
                  <c:v>42940</c:v>
                </c:pt>
                <c:pt idx="5648">
                  <c:v>42941</c:v>
                </c:pt>
                <c:pt idx="5649">
                  <c:v>42941</c:v>
                </c:pt>
                <c:pt idx="5650">
                  <c:v>42941</c:v>
                </c:pt>
                <c:pt idx="5651">
                  <c:v>42941</c:v>
                </c:pt>
                <c:pt idx="5652">
                  <c:v>42941</c:v>
                </c:pt>
                <c:pt idx="5653">
                  <c:v>42941</c:v>
                </c:pt>
                <c:pt idx="5654">
                  <c:v>42941</c:v>
                </c:pt>
                <c:pt idx="5655">
                  <c:v>42941</c:v>
                </c:pt>
                <c:pt idx="5656">
                  <c:v>42942</c:v>
                </c:pt>
                <c:pt idx="5657">
                  <c:v>42942</c:v>
                </c:pt>
                <c:pt idx="5658">
                  <c:v>42942</c:v>
                </c:pt>
                <c:pt idx="5659">
                  <c:v>42942</c:v>
                </c:pt>
                <c:pt idx="5660">
                  <c:v>42942</c:v>
                </c:pt>
                <c:pt idx="5661">
                  <c:v>42942</c:v>
                </c:pt>
                <c:pt idx="5662">
                  <c:v>42942</c:v>
                </c:pt>
                <c:pt idx="5663">
                  <c:v>42942</c:v>
                </c:pt>
                <c:pt idx="5664">
                  <c:v>42943</c:v>
                </c:pt>
                <c:pt idx="5665">
                  <c:v>42943</c:v>
                </c:pt>
                <c:pt idx="5666">
                  <c:v>42943</c:v>
                </c:pt>
                <c:pt idx="5667">
                  <c:v>42943</c:v>
                </c:pt>
                <c:pt idx="5668">
                  <c:v>42943</c:v>
                </c:pt>
                <c:pt idx="5669">
                  <c:v>42943</c:v>
                </c:pt>
                <c:pt idx="5670">
                  <c:v>42943</c:v>
                </c:pt>
                <c:pt idx="5671">
                  <c:v>42943</c:v>
                </c:pt>
                <c:pt idx="5672">
                  <c:v>42944</c:v>
                </c:pt>
                <c:pt idx="5673">
                  <c:v>42944</c:v>
                </c:pt>
                <c:pt idx="5674">
                  <c:v>42944</c:v>
                </c:pt>
                <c:pt idx="5675">
                  <c:v>42944</c:v>
                </c:pt>
                <c:pt idx="5676">
                  <c:v>42944</c:v>
                </c:pt>
                <c:pt idx="5677">
                  <c:v>42944</c:v>
                </c:pt>
                <c:pt idx="5678">
                  <c:v>42944</c:v>
                </c:pt>
                <c:pt idx="5679">
                  <c:v>42944</c:v>
                </c:pt>
                <c:pt idx="5680">
                  <c:v>42945</c:v>
                </c:pt>
                <c:pt idx="5681">
                  <c:v>42945</c:v>
                </c:pt>
                <c:pt idx="5682">
                  <c:v>42945</c:v>
                </c:pt>
                <c:pt idx="5683">
                  <c:v>42945</c:v>
                </c:pt>
                <c:pt idx="5684">
                  <c:v>42945</c:v>
                </c:pt>
                <c:pt idx="5685">
                  <c:v>42945</c:v>
                </c:pt>
                <c:pt idx="5686">
                  <c:v>42945</c:v>
                </c:pt>
                <c:pt idx="5687">
                  <c:v>42945</c:v>
                </c:pt>
                <c:pt idx="5688">
                  <c:v>42946</c:v>
                </c:pt>
                <c:pt idx="5689">
                  <c:v>42946</c:v>
                </c:pt>
                <c:pt idx="5690">
                  <c:v>42946</c:v>
                </c:pt>
                <c:pt idx="5691">
                  <c:v>42946</c:v>
                </c:pt>
                <c:pt idx="5692">
                  <c:v>42946</c:v>
                </c:pt>
                <c:pt idx="5693">
                  <c:v>42946</c:v>
                </c:pt>
                <c:pt idx="5694">
                  <c:v>42946</c:v>
                </c:pt>
                <c:pt idx="5695">
                  <c:v>42946</c:v>
                </c:pt>
                <c:pt idx="5696">
                  <c:v>42947</c:v>
                </c:pt>
                <c:pt idx="5697">
                  <c:v>42947</c:v>
                </c:pt>
                <c:pt idx="5698">
                  <c:v>42947</c:v>
                </c:pt>
                <c:pt idx="5699">
                  <c:v>42947</c:v>
                </c:pt>
                <c:pt idx="5700">
                  <c:v>42947</c:v>
                </c:pt>
                <c:pt idx="5701">
                  <c:v>42947</c:v>
                </c:pt>
                <c:pt idx="5702">
                  <c:v>42947</c:v>
                </c:pt>
                <c:pt idx="5703">
                  <c:v>42947</c:v>
                </c:pt>
                <c:pt idx="5704">
                  <c:v>42948</c:v>
                </c:pt>
                <c:pt idx="5705">
                  <c:v>42948</c:v>
                </c:pt>
                <c:pt idx="5706">
                  <c:v>42948</c:v>
                </c:pt>
                <c:pt idx="5707">
                  <c:v>42948</c:v>
                </c:pt>
                <c:pt idx="5708">
                  <c:v>42948</c:v>
                </c:pt>
                <c:pt idx="5709">
                  <c:v>42948</c:v>
                </c:pt>
                <c:pt idx="5710">
                  <c:v>42948</c:v>
                </c:pt>
                <c:pt idx="5711">
                  <c:v>42948</c:v>
                </c:pt>
                <c:pt idx="5712">
                  <c:v>42949</c:v>
                </c:pt>
                <c:pt idx="5713">
                  <c:v>42949</c:v>
                </c:pt>
                <c:pt idx="5714">
                  <c:v>42949</c:v>
                </c:pt>
                <c:pt idx="5715">
                  <c:v>42949</c:v>
                </c:pt>
                <c:pt idx="5716">
                  <c:v>42949</c:v>
                </c:pt>
                <c:pt idx="5717">
                  <c:v>42949</c:v>
                </c:pt>
                <c:pt idx="5718">
                  <c:v>42949</c:v>
                </c:pt>
                <c:pt idx="5719">
                  <c:v>42949</c:v>
                </c:pt>
                <c:pt idx="5720">
                  <c:v>42950</c:v>
                </c:pt>
                <c:pt idx="5721">
                  <c:v>42950</c:v>
                </c:pt>
                <c:pt idx="5722">
                  <c:v>42950</c:v>
                </c:pt>
                <c:pt idx="5723">
                  <c:v>42950</c:v>
                </c:pt>
                <c:pt idx="5724">
                  <c:v>42950</c:v>
                </c:pt>
                <c:pt idx="5725">
                  <c:v>42950</c:v>
                </c:pt>
                <c:pt idx="5726">
                  <c:v>42950</c:v>
                </c:pt>
                <c:pt idx="5727">
                  <c:v>42950</c:v>
                </c:pt>
                <c:pt idx="5728">
                  <c:v>42951</c:v>
                </c:pt>
                <c:pt idx="5729">
                  <c:v>42951</c:v>
                </c:pt>
                <c:pt idx="5730">
                  <c:v>42951</c:v>
                </c:pt>
                <c:pt idx="5731">
                  <c:v>42951</c:v>
                </c:pt>
                <c:pt idx="5732">
                  <c:v>42951</c:v>
                </c:pt>
                <c:pt idx="5733">
                  <c:v>42951</c:v>
                </c:pt>
                <c:pt idx="5734">
                  <c:v>42951</c:v>
                </c:pt>
                <c:pt idx="5735">
                  <c:v>42951</c:v>
                </c:pt>
                <c:pt idx="5736">
                  <c:v>42952</c:v>
                </c:pt>
                <c:pt idx="5737">
                  <c:v>42952</c:v>
                </c:pt>
                <c:pt idx="5738">
                  <c:v>42952</c:v>
                </c:pt>
                <c:pt idx="5739">
                  <c:v>42952</c:v>
                </c:pt>
                <c:pt idx="5740">
                  <c:v>42952</c:v>
                </c:pt>
                <c:pt idx="5741">
                  <c:v>42952</c:v>
                </c:pt>
                <c:pt idx="5742">
                  <c:v>42952</c:v>
                </c:pt>
                <c:pt idx="5743">
                  <c:v>42952</c:v>
                </c:pt>
                <c:pt idx="5744">
                  <c:v>42953</c:v>
                </c:pt>
                <c:pt idx="5745">
                  <c:v>42953</c:v>
                </c:pt>
                <c:pt idx="5746">
                  <c:v>42953</c:v>
                </c:pt>
                <c:pt idx="5747">
                  <c:v>42953</c:v>
                </c:pt>
                <c:pt idx="5748">
                  <c:v>42953</c:v>
                </c:pt>
                <c:pt idx="5749">
                  <c:v>42953</c:v>
                </c:pt>
                <c:pt idx="5750">
                  <c:v>42953</c:v>
                </c:pt>
                <c:pt idx="5751">
                  <c:v>42953</c:v>
                </c:pt>
                <c:pt idx="5752">
                  <c:v>42954</c:v>
                </c:pt>
                <c:pt idx="5753">
                  <c:v>42954</c:v>
                </c:pt>
                <c:pt idx="5754">
                  <c:v>42954</c:v>
                </c:pt>
                <c:pt idx="5755">
                  <c:v>42954</c:v>
                </c:pt>
                <c:pt idx="5756">
                  <c:v>42954</c:v>
                </c:pt>
                <c:pt idx="5757">
                  <c:v>42954</c:v>
                </c:pt>
                <c:pt idx="5758">
                  <c:v>42954</c:v>
                </c:pt>
                <c:pt idx="5759">
                  <c:v>42954</c:v>
                </c:pt>
                <c:pt idx="5760">
                  <c:v>42955</c:v>
                </c:pt>
                <c:pt idx="5761">
                  <c:v>42955</c:v>
                </c:pt>
                <c:pt idx="5762">
                  <c:v>42955</c:v>
                </c:pt>
                <c:pt idx="5763">
                  <c:v>42955</c:v>
                </c:pt>
                <c:pt idx="5764">
                  <c:v>42955</c:v>
                </c:pt>
                <c:pt idx="5765">
                  <c:v>42955</c:v>
                </c:pt>
                <c:pt idx="5766">
                  <c:v>42955</c:v>
                </c:pt>
                <c:pt idx="5767">
                  <c:v>42955</c:v>
                </c:pt>
                <c:pt idx="5768">
                  <c:v>42956</c:v>
                </c:pt>
                <c:pt idx="5769">
                  <c:v>42956</c:v>
                </c:pt>
                <c:pt idx="5770">
                  <c:v>42956</c:v>
                </c:pt>
                <c:pt idx="5771">
                  <c:v>42956</c:v>
                </c:pt>
                <c:pt idx="5772">
                  <c:v>42956</c:v>
                </c:pt>
                <c:pt idx="5773">
                  <c:v>42956</c:v>
                </c:pt>
                <c:pt idx="5774">
                  <c:v>42956</c:v>
                </c:pt>
                <c:pt idx="5775">
                  <c:v>42956</c:v>
                </c:pt>
                <c:pt idx="5776">
                  <c:v>42957</c:v>
                </c:pt>
                <c:pt idx="5777">
                  <c:v>42957</c:v>
                </c:pt>
                <c:pt idx="5778">
                  <c:v>42957</c:v>
                </c:pt>
                <c:pt idx="5779">
                  <c:v>42957</c:v>
                </c:pt>
                <c:pt idx="5780">
                  <c:v>42957</c:v>
                </c:pt>
                <c:pt idx="5781">
                  <c:v>42957</c:v>
                </c:pt>
                <c:pt idx="5782">
                  <c:v>42957</c:v>
                </c:pt>
                <c:pt idx="5783">
                  <c:v>42957</c:v>
                </c:pt>
                <c:pt idx="5784">
                  <c:v>42958</c:v>
                </c:pt>
                <c:pt idx="5785">
                  <c:v>42958</c:v>
                </c:pt>
                <c:pt idx="5786">
                  <c:v>42958</c:v>
                </c:pt>
                <c:pt idx="5787">
                  <c:v>42958</c:v>
                </c:pt>
                <c:pt idx="5788">
                  <c:v>42958</c:v>
                </c:pt>
                <c:pt idx="5789">
                  <c:v>42958</c:v>
                </c:pt>
                <c:pt idx="5790">
                  <c:v>42958</c:v>
                </c:pt>
                <c:pt idx="5791">
                  <c:v>42958</c:v>
                </c:pt>
                <c:pt idx="5792">
                  <c:v>42959</c:v>
                </c:pt>
                <c:pt idx="5793">
                  <c:v>42959</c:v>
                </c:pt>
                <c:pt idx="5794">
                  <c:v>42959</c:v>
                </c:pt>
                <c:pt idx="5795">
                  <c:v>42959</c:v>
                </c:pt>
                <c:pt idx="5796">
                  <c:v>42959</c:v>
                </c:pt>
                <c:pt idx="5797">
                  <c:v>42959</c:v>
                </c:pt>
                <c:pt idx="5798">
                  <c:v>42959</c:v>
                </c:pt>
                <c:pt idx="5799">
                  <c:v>42959</c:v>
                </c:pt>
                <c:pt idx="5800">
                  <c:v>42960</c:v>
                </c:pt>
                <c:pt idx="5801">
                  <c:v>42960</c:v>
                </c:pt>
                <c:pt idx="5802">
                  <c:v>42960</c:v>
                </c:pt>
                <c:pt idx="5803">
                  <c:v>42960</c:v>
                </c:pt>
                <c:pt idx="5804">
                  <c:v>42960</c:v>
                </c:pt>
                <c:pt idx="5805">
                  <c:v>42960</c:v>
                </c:pt>
                <c:pt idx="5806">
                  <c:v>42960</c:v>
                </c:pt>
                <c:pt idx="5807">
                  <c:v>42960</c:v>
                </c:pt>
                <c:pt idx="5808">
                  <c:v>42961</c:v>
                </c:pt>
                <c:pt idx="5809">
                  <c:v>42961</c:v>
                </c:pt>
                <c:pt idx="5810">
                  <c:v>42961</c:v>
                </c:pt>
                <c:pt idx="5811">
                  <c:v>42961</c:v>
                </c:pt>
                <c:pt idx="5812">
                  <c:v>42961</c:v>
                </c:pt>
                <c:pt idx="5813">
                  <c:v>42961</c:v>
                </c:pt>
                <c:pt idx="5814">
                  <c:v>42961</c:v>
                </c:pt>
                <c:pt idx="5815">
                  <c:v>42961</c:v>
                </c:pt>
                <c:pt idx="5816">
                  <c:v>42962</c:v>
                </c:pt>
                <c:pt idx="5817">
                  <c:v>42962</c:v>
                </c:pt>
                <c:pt idx="5818">
                  <c:v>42962</c:v>
                </c:pt>
                <c:pt idx="5819">
                  <c:v>42962</c:v>
                </c:pt>
                <c:pt idx="5820">
                  <c:v>42962</c:v>
                </c:pt>
                <c:pt idx="5821">
                  <c:v>42962</c:v>
                </c:pt>
                <c:pt idx="5822">
                  <c:v>42962</c:v>
                </c:pt>
                <c:pt idx="5823">
                  <c:v>42962</c:v>
                </c:pt>
                <c:pt idx="5824">
                  <c:v>42963</c:v>
                </c:pt>
                <c:pt idx="5825">
                  <c:v>42963</c:v>
                </c:pt>
                <c:pt idx="5826">
                  <c:v>42963</c:v>
                </c:pt>
                <c:pt idx="5827">
                  <c:v>42963</c:v>
                </c:pt>
                <c:pt idx="5828">
                  <c:v>42963</c:v>
                </c:pt>
                <c:pt idx="5829">
                  <c:v>42963</c:v>
                </c:pt>
                <c:pt idx="5830">
                  <c:v>42963</c:v>
                </c:pt>
                <c:pt idx="5831">
                  <c:v>42963</c:v>
                </c:pt>
                <c:pt idx="5832">
                  <c:v>42964</c:v>
                </c:pt>
                <c:pt idx="5833">
                  <c:v>42964</c:v>
                </c:pt>
                <c:pt idx="5834">
                  <c:v>42964</c:v>
                </c:pt>
                <c:pt idx="5835">
                  <c:v>42964</c:v>
                </c:pt>
                <c:pt idx="5836">
                  <c:v>42964</c:v>
                </c:pt>
                <c:pt idx="5837">
                  <c:v>42964</c:v>
                </c:pt>
                <c:pt idx="5838">
                  <c:v>42964</c:v>
                </c:pt>
                <c:pt idx="5839">
                  <c:v>42964</c:v>
                </c:pt>
                <c:pt idx="5840">
                  <c:v>42965</c:v>
                </c:pt>
                <c:pt idx="5841">
                  <c:v>42965</c:v>
                </c:pt>
                <c:pt idx="5842">
                  <c:v>42965</c:v>
                </c:pt>
                <c:pt idx="5843">
                  <c:v>42965</c:v>
                </c:pt>
                <c:pt idx="5844">
                  <c:v>42965</c:v>
                </c:pt>
                <c:pt idx="5845">
                  <c:v>42965</c:v>
                </c:pt>
                <c:pt idx="5846">
                  <c:v>42965</c:v>
                </c:pt>
                <c:pt idx="5847">
                  <c:v>42965</c:v>
                </c:pt>
                <c:pt idx="5848">
                  <c:v>42966</c:v>
                </c:pt>
                <c:pt idx="5849">
                  <c:v>42966</c:v>
                </c:pt>
                <c:pt idx="5850">
                  <c:v>42966</c:v>
                </c:pt>
                <c:pt idx="5851">
                  <c:v>42966</c:v>
                </c:pt>
                <c:pt idx="5852">
                  <c:v>42966</c:v>
                </c:pt>
                <c:pt idx="5853">
                  <c:v>42966</c:v>
                </c:pt>
                <c:pt idx="5854">
                  <c:v>42966</c:v>
                </c:pt>
                <c:pt idx="5855">
                  <c:v>42966</c:v>
                </c:pt>
                <c:pt idx="5856">
                  <c:v>42967</c:v>
                </c:pt>
                <c:pt idx="5857">
                  <c:v>42967</c:v>
                </c:pt>
                <c:pt idx="5858">
                  <c:v>42967</c:v>
                </c:pt>
                <c:pt idx="5859">
                  <c:v>42967</c:v>
                </c:pt>
                <c:pt idx="5860">
                  <c:v>42967</c:v>
                </c:pt>
                <c:pt idx="5861">
                  <c:v>42967</c:v>
                </c:pt>
                <c:pt idx="5862">
                  <c:v>42967</c:v>
                </c:pt>
                <c:pt idx="5863">
                  <c:v>42967</c:v>
                </c:pt>
                <c:pt idx="5864">
                  <c:v>42968</c:v>
                </c:pt>
                <c:pt idx="5865">
                  <c:v>42968</c:v>
                </c:pt>
                <c:pt idx="5866">
                  <c:v>42968</c:v>
                </c:pt>
                <c:pt idx="5867">
                  <c:v>42968</c:v>
                </c:pt>
                <c:pt idx="5868">
                  <c:v>42968</c:v>
                </c:pt>
                <c:pt idx="5869">
                  <c:v>42968</c:v>
                </c:pt>
                <c:pt idx="5870">
                  <c:v>42968</c:v>
                </c:pt>
                <c:pt idx="5871">
                  <c:v>42968</c:v>
                </c:pt>
                <c:pt idx="5872">
                  <c:v>42969</c:v>
                </c:pt>
                <c:pt idx="5873">
                  <c:v>42969</c:v>
                </c:pt>
                <c:pt idx="5874">
                  <c:v>42969</c:v>
                </c:pt>
                <c:pt idx="5875">
                  <c:v>42969</c:v>
                </c:pt>
                <c:pt idx="5876">
                  <c:v>42969</c:v>
                </c:pt>
                <c:pt idx="5877">
                  <c:v>42969</c:v>
                </c:pt>
                <c:pt idx="5878">
                  <c:v>42969</c:v>
                </c:pt>
                <c:pt idx="5879">
                  <c:v>42969</c:v>
                </c:pt>
                <c:pt idx="5880">
                  <c:v>42970</c:v>
                </c:pt>
                <c:pt idx="5881">
                  <c:v>42970</c:v>
                </c:pt>
                <c:pt idx="5882">
                  <c:v>42970</c:v>
                </c:pt>
                <c:pt idx="5883">
                  <c:v>42970</c:v>
                </c:pt>
                <c:pt idx="5884">
                  <c:v>42970</c:v>
                </c:pt>
                <c:pt idx="5885">
                  <c:v>42970</c:v>
                </c:pt>
                <c:pt idx="5886">
                  <c:v>42970</c:v>
                </c:pt>
                <c:pt idx="5887">
                  <c:v>42970</c:v>
                </c:pt>
                <c:pt idx="5888">
                  <c:v>42971</c:v>
                </c:pt>
                <c:pt idx="5889">
                  <c:v>42971</c:v>
                </c:pt>
                <c:pt idx="5890">
                  <c:v>42971</c:v>
                </c:pt>
                <c:pt idx="5891">
                  <c:v>42971</c:v>
                </c:pt>
                <c:pt idx="5892">
                  <c:v>42971</c:v>
                </c:pt>
                <c:pt idx="5893">
                  <c:v>42971</c:v>
                </c:pt>
                <c:pt idx="5894">
                  <c:v>42971</c:v>
                </c:pt>
                <c:pt idx="5895">
                  <c:v>42971</c:v>
                </c:pt>
                <c:pt idx="5896">
                  <c:v>42972</c:v>
                </c:pt>
                <c:pt idx="5897">
                  <c:v>42972</c:v>
                </c:pt>
                <c:pt idx="5898">
                  <c:v>42972</c:v>
                </c:pt>
                <c:pt idx="5899">
                  <c:v>42972</c:v>
                </c:pt>
                <c:pt idx="5900">
                  <c:v>42972</c:v>
                </c:pt>
                <c:pt idx="5901">
                  <c:v>42972</c:v>
                </c:pt>
                <c:pt idx="5902">
                  <c:v>42972</c:v>
                </c:pt>
                <c:pt idx="5903">
                  <c:v>42972</c:v>
                </c:pt>
                <c:pt idx="5904">
                  <c:v>42973</c:v>
                </c:pt>
                <c:pt idx="5905">
                  <c:v>42973</c:v>
                </c:pt>
                <c:pt idx="5906">
                  <c:v>42973</c:v>
                </c:pt>
                <c:pt idx="5907">
                  <c:v>42973</c:v>
                </c:pt>
                <c:pt idx="5908">
                  <c:v>42973</c:v>
                </c:pt>
                <c:pt idx="5909">
                  <c:v>42973</c:v>
                </c:pt>
                <c:pt idx="5910">
                  <c:v>42973</c:v>
                </c:pt>
                <c:pt idx="5911">
                  <c:v>42973</c:v>
                </c:pt>
                <c:pt idx="5912">
                  <c:v>42974</c:v>
                </c:pt>
                <c:pt idx="5913">
                  <c:v>42974</c:v>
                </c:pt>
                <c:pt idx="5914">
                  <c:v>42974</c:v>
                </c:pt>
                <c:pt idx="5915">
                  <c:v>42974</c:v>
                </c:pt>
                <c:pt idx="5916">
                  <c:v>42974</c:v>
                </c:pt>
                <c:pt idx="5917">
                  <c:v>42974</c:v>
                </c:pt>
                <c:pt idx="5918">
                  <c:v>42974</c:v>
                </c:pt>
                <c:pt idx="5919">
                  <c:v>42974</c:v>
                </c:pt>
                <c:pt idx="5920">
                  <c:v>42975</c:v>
                </c:pt>
                <c:pt idx="5921">
                  <c:v>42975</c:v>
                </c:pt>
                <c:pt idx="5922">
                  <c:v>42975</c:v>
                </c:pt>
                <c:pt idx="5923">
                  <c:v>42975</c:v>
                </c:pt>
                <c:pt idx="5924">
                  <c:v>42975</c:v>
                </c:pt>
                <c:pt idx="5925">
                  <c:v>42975</c:v>
                </c:pt>
                <c:pt idx="5926">
                  <c:v>42975</c:v>
                </c:pt>
                <c:pt idx="5927">
                  <c:v>42975</c:v>
                </c:pt>
                <c:pt idx="5928">
                  <c:v>42976</c:v>
                </c:pt>
                <c:pt idx="5929">
                  <c:v>42976</c:v>
                </c:pt>
                <c:pt idx="5930">
                  <c:v>42976</c:v>
                </c:pt>
                <c:pt idx="5931">
                  <c:v>42976</c:v>
                </c:pt>
                <c:pt idx="5932">
                  <c:v>42976</c:v>
                </c:pt>
                <c:pt idx="5933">
                  <c:v>42976</c:v>
                </c:pt>
                <c:pt idx="5934">
                  <c:v>42976</c:v>
                </c:pt>
                <c:pt idx="5935">
                  <c:v>42976</c:v>
                </c:pt>
                <c:pt idx="5936">
                  <c:v>42977</c:v>
                </c:pt>
                <c:pt idx="5937">
                  <c:v>42977</c:v>
                </c:pt>
                <c:pt idx="5938">
                  <c:v>42977</c:v>
                </c:pt>
                <c:pt idx="5939">
                  <c:v>42977</c:v>
                </c:pt>
                <c:pt idx="5940">
                  <c:v>42977</c:v>
                </c:pt>
                <c:pt idx="5941">
                  <c:v>42977</c:v>
                </c:pt>
                <c:pt idx="5942">
                  <c:v>42977</c:v>
                </c:pt>
                <c:pt idx="5943">
                  <c:v>42977</c:v>
                </c:pt>
                <c:pt idx="5944">
                  <c:v>42978</c:v>
                </c:pt>
                <c:pt idx="5945">
                  <c:v>42978</c:v>
                </c:pt>
                <c:pt idx="5946">
                  <c:v>42978</c:v>
                </c:pt>
                <c:pt idx="5947">
                  <c:v>42978</c:v>
                </c:pt>
                <c:pt idx="5948">
                  <c:v>42978</c:v>
                </c:pt>
                <c:pt idx="5949">
                  <c:v>42978</c:v>
                </c:pt>
                <c:pt idx="5950">
                  <c:v>42978</c:v>
                </c:pt>
                <c:pt idx="5951">
                  <c:v>42978</c:v>
                </c:pt>
                <c:pt idx="5952">
                  <c:v>42979</c:v>
                </c:pt>
                <c:pt idx="5953">
                  <c:v>42979</c:v>
                </c:pt>
                <c:pt idx="5954">
                  <c:v>42979</c:v>
                </c:pt>
                <c:pt idx="5955">
                  <c:v>42979</c:v>
                </c:pt>
                <c:pt idx="5956">
                  <c:v>42979</c:v>
                </c:pt>
                <c:pt idx="5957">
                  <c:v>42979</c:v>
                </c:pt>
                <c:pt idx="5958">
                  <c:v>42979</c:v>
                </c:pt>
                <c:pt idx="5959">
                  <c:v>42979</c:v>
                </c:pt>
                <c:pt idx="5960">
                  <c:v>42980</c:v>
                </c:pt>
                <c:pt idx="5961">
                  <c:v>42980</c:v>
                </c:pt>
                <c:pt idx="5962">
                  <c:v>42980</c:v>
                </c:pt>
                <c:pt idx="5963">
                  <c:v>42980</c:v>
                </c:pt>
                <c:pt idx="5964">
                  <c:v>42980</c:v>
                </c:pt>
                <c:pt idx="5965">
                  <c:v>42980</c:v>
                </c:pt>
                <c:pt idx="5966">
                  <c:v>42980</c:v>
                </c:pt>
                <c:pt idx="5967">
                  <c:v>42980</c:v>
                </c:pt>
                <c:pt idx="5968">
                  <c:v>42981</c:v>
                </c:pt>
                <c:pt idx="5969">
                  <c:v>42981</c:v>
                </c:pt>
                <c:pt idx="5970">
                  <c:v>42981</c:v>
                </c:pt>
                <c:pt idx="5971">
                  <c:v>42981</c:v>
                </c:pt>
                <c:pt idx="5972">
                  <c:v>42981</c:v>
                </c:pt>
                <c:pt idx="5973">
                  <c:v>42981</c:v>
                </c:pt>
                <c:pt idx="5974">
                  <c:v>42981</c:v>
                </c:pt>
                <c:pt idx="5975">
                  <c:v>42981</c:v>
                </c:pt>
                <c:pt idx="5976">
                  <c:v>42982</c:v>
                </c:pt>
                <c:pt idx="5977">
                  <c:v>42982</c:v>
                </c:pt>
                <c:pt idx="5978">
                  <c:v>42982</c:v>
                </c:pt>
                <c:pt idx="5979">
                  <c:v>42982</c:v>
                </c:pt>
                <c:pt idx="5980">
                  <c:v>42982</c:v>
                </c:pt>
                <c:pt idx="5981">
                  <c:v>42982</c:v>
                </c:pt>
                <c:pt idx="5982">
                  <c:v>42982</c:v>
                </c:pt>
                <c:pt idx="5983">
                  <c:v>42982</c:v>
                </c:pt>
                <c:pt idx="5984">
                  <c:v>42983</c:v>
                </c:pt>
                <c:pt idx="5985">
                  <c:v>42983</c:v>
                </c:pt>
                <c:pt idx="5986">
                  <c:v>42983</c:v>
                </c:pt>
                <c:pt idx="5987">
                  <c:v>42983</c:v>
                </c:pt>
                <c:pt idx="5988">
                  <c:v>42983</c:v>
                </c:pt>
                <c:pt idx="5989">
                  <c:v>42983</c:v>
                </c:pt>
                <c:pt idx="5990">
                  <c:v>42983</c:v>
                </c:pt>
                <c:pt idx="5991">
                  <c:v>42983</c:v>
                </c:pt>
                <c:pt idx="5992">
                  <c:v>42984</c:v>
                </c:pt>
                <c:pt idx="5993">
                  <c:v>42984</c:v>
                </c:pt>
                <c:pt idx="5994">
                  <c:v>42984</c:v>
                </c:pt>
                <c:pt idx="5995">
                  <c:v>42984</c:v>
                </c:pt>
                <c:pt idx="5996">
                  <c:v>42984</c:v>
                </c:pt>
                <c:pt idx="5997">
                  <c:v>42984</c:v>
                </c:pt>
                <c:pt idx="5998">
                  <c:v>42984</c:v>
                </c:pt>
                <c:pt idx="5999">
                  <c:v>42984</c:v>
                </c:pt>
                <c:pt idx="6000">
                  <c:v>42985</c:v>
                </c:pt>
                <c:pt idx="6001">
                  <c:v>42985</c:v>
                </c:pt>
                <c:pt idx="6002">
                  <c:v>42985</c:v>
                </c:pt>
                <c:pt idx="6003">
                  <c:v>42985</c:v>
                </c:pt>
                <c:pt idx="6004">
                  <c:v>42985</c:v>
                </c:pt>
                <c:pt idx="6005">
                  <c:v>42985</c:v>
                </c:pt>
                <c:pt idx="6006">
                  <c:v>42985</c:v>
                </c:pt>
                <c:pt idx="6007">
                  <c:v>42985</c:v>
                </c:pt>
                <c:pt idx="6008">
                  <c:v>42986</c:v>
                </c:pt>
                <c:pt idx="6009">
                  <c:v>42986</c:v>
                </c:pt>
                <c:pt idx="6010">
                  <c:v>42986</c:v>
                </c:pt>
                <c:pt idx="6011">
                  <c:v>42986</c:v>
                </c:pt>
                <c:pt idx="6012">
                  <c:v>42986</c:v>
                </c:pt>
                <c:pt idx="6013">
                  <c:v>42986</c:v>
                </c:pt>
                <c:pt idx="6014">
                  <c:v>42986</c:v>
                </c:pt>
                <c:pt idx="6015">
                  <c:v>42986</c:v>
                </c:pt>
                <c:pt idx="6016">
                  <c:v>42987</c:v>
                </c:pt>
                <c:pt idx="6017">
                  <c:v>42987</c:v>
                </c:pt>
                <c:pt idx="6018">
                  <c:v>42987</c:v>
                </c:pt>
                <c:pt idx="6019">
                  <c:v>42987</c:v>
                </c:pt>
                <c:pt idx="6020">
                  <c:v>42987</c:v>
                </c:pt>
                <c:pt idx="6021">
                  <c:v>42987</c:v>
                </c:pt>
                <c:pt idx="6022">
                  <c:v>42987</c:v>
                </c:pt>
                <c:pt idx="6023">
                  <c:v>42987</c:v>
                </c:pt>
                <c:pt idx="6024">
                  <c:v>42988</c:v>
                </c:pt>
                <c:pt idx="6025">
                  <c:v>42988</c:v>
                </c:pt>
                <c:pt idx="6026">
                  <c:v>42988</c:v>
                </c:pt>
                <c:pt idx="6027">
                  <c:v>42988</c:v>
                </c:pt>
                <c:pt idx="6028">
                  <c:v>42988</c:v>
                </c:pt>
                <c:pt idx="6029">
                  <c:v>42988</c:v>
                </c:pt>
                <c:pt idx="6030">
                  <c:v>42988</c:v>
                </c:pt>
                <c:pt idx="6031">
                  <c:v>42988</c:v>
                </c:pt>
                <c:pt idx="6032">
                  <c:v>42989</c:v>
                </c:pt>
                <c:pt idx="6033">
                  <c:v>42989</c:v>
                </c:pt>
                <c:pt idx="6034">
                  <c:v>42989</c:v>
                </c:pt>
                <c:pt idx="6035">
                  <c:v>42989</c:v>
                </c:pt>
                <c:pt idx="6036">
                  <c:v>42989</c:v>
                </c:pt>
                <c:pt idx="6037">
                  <c:v>42989</c:v>
                </c:pt>
                <c:pt idx="6038">
                  <c:v>42989</c:v>
                </c:pt>
                <c:pt idx="6039">
                  <c:v>42989</c:v>
                </c:pt>
                <c:pt idx="6040">
                  <c:v>42990</c:v>
                </c:pt>
                <c:pt idx="6041">
                  <c:v>42990</c:v>
                </c:pt>
                <c:pt idx="6042">
                  <c:v>42990</c:v>
                </c:pt>
                <c:pt idx="6043">
                  <c:v>42990</c:v>
                </c:pt>
                <c:pt idx="6044">
                  <c:v>42990</c:v>
                </c:pt>
                <c:pt idx="6045">
                  <c:v>42990</c:v>
                </c:pt>
                <c:pt idx="6046">
                  <c:v>42990</c:v>
                </c:pt>
                <c:pt idx="6047">
                  <c:v>42990</c:v>
                </c:pt>
                <c:pt idx="6048">
                  <c:v>42991</c:v>
                </c:pt>
                <c:pt idx="6049">
                  <c:v>42991</c:v>
                </c:pt>
                <c:pt idx="6050">
                  <c:v>42991</c:v>
                </c:pt>
                <c:pt idx="6051">
                  <c:v>42991</c:v>
                </c:pt>
                <c:pt idx="6052">
                  <c:v>42991</c:v>
                </c:pt>
                <c:pt idx="6053">
                  <c:v>42991</c:v>
                </c:pt>
                <c:pt idx="6054">
                  <c:v>42991</c:v>
                </c:pt>
                <c:pt idx="6055">
                  <c:v>42991</c:v>
                </c:pt>
                <c:pt idx="6056">
                  <c:v>42992</c:v>
                </c:pt>
                <c:pt idx="6057">
                  <c:v>42992</c:v>
                </c:pt>
                <c:pt idx="6058">
                  <c:v>42992</c:v>
                </c:pt>
                <c:pt idx="6059">
                  <c:v>42992</c:v>
                </c:pt>
                <c:pt idx="6060">
                  <c:v>42992</c:v>
                </c:pt>
                <c:pt idx="6061">
                  <c:v>42992</c:v>
                </c:pt>
                <c:pt idx="6062">
                  <c:v>42992</c:v>
                </c:pt>
                <c:pt idx="6063">
                  <c:v>42992</c:v>
                </c:pt>
                <c:pt idx="6064">
                  <c:v>42993</c:v>
                </c:pt>
                <c:pt idx="6065">
                  <c:v>42993</c:v>
                </c:pt>
                <c:pt idx="6066">
                  <c:v>42993</c:v>
                </c:pt>
                <c:pt idx="6067">
                  <c:v>42993</c:v>
                </c:pt>
                <c:pt idx="6068">
                  <c:v>42993</c:v>
                </c:pt>
                <c:pt idx="6069">
                  <c:v>42993</c:v>
                </c:pt>
                <c:pt idx="6070">
                  <c:v>42993</c:v>
                </c:pt>
                <c:pt idx="6071">
                  <c:v>42993</c:v>
                </c:pt>
                <c:pt idx="6072">
                  <c:v>42994</c:v>
                </c:pt>
                <c:pt idx="6073">
                  <c:v>42994</c:v>
                </c:pt>
                <c:pt idx="6074">
                  <c:v>42994</c:v>
                </c:pt>
                <c:pt idx="6075">
                  <c:v>42994</c:v>
                </c:pt>
                <c:pt idx="6076">
                  <c:v>42994</c:v>
                </c:pt>
                <c:pt idx="6077">
                  <c:v>42994</c:v>
                </c:pt>
                <c:pt idx="6078">
                  <c:v>42994</c:v>
                </c:pt>
                <c:pt idx="6079">
                  <c:v>42994</c:v>
                </c:pt>
                <c:pt idx="6080">
                  <c:v>42995</c:v>
                </c:pt>
                <c:pt idx="6081">
                  <c:v>42995</c:v>
                </c:pt>
                <c:pt idx="6082">
                  <c:v>42995</c:v>
                </c:pt>
                <c:pt idx="6083">
                  <c:v>42995</c:v>
                </c:pt>
                <c:pt idx="6084">
                  <c:v>42995</c:v>
                </c:pt>
                <c:pt idx="6085">
                  <c:v>42995</c:v>
                </c:pt>
                <c:pt idx="6086">
                  <c:v>42995</c:v>
                </c:pt>
                <c:pt idx="6087">
                  <c:v>42995</c:v>
                </c:pt>
                <c:pt idx="6088">
                  <c:v>42996</c:v>
                </c:pt>
                <c:pt idx="6089">
                  <c:v>42996</c:v>
                </c:pt>
                <c:pt idx="6090">
                  <c:v>42996</c:v>
                </c:pt>
                <c:pt idx="6091">
                  <c:v>42996</c:v>
                </c:pt>
                <c:pt idx="6092">
                  <c:v>42996</c:v>
                </c:pt>
                <c:pt idx="6093">
                  <c:v>42996</c:v>
                </c:pt>
                <c:pt idx="6094">
                  <c:v>42996</c:v>
                </c:pt>
                <c:pt idx="6095">
                  <c:v>42996</c:v>
                </c:pt>
                <c:pt idx="6096">
                  <c:v>42997</c:v>
                </c:pt>
                <c:pt idx="6097">
                  <c:v>42997</c:v>
                </c:pt>
                <c:pt idx="6098">
                  <c:v>42997</c:v>
                </c:pt>
                <c:pt idx="6099">
                  <c:v>42997</c:v>
                </c:pt>
                <c:pt idx="6100">
                  <c:v>42997</c:v>
                </c:pt>
                <c:pt idx="6101">
                  <c:v>42997</c:v>
                </c:pt>
                <c:pt idx="6102">
                  <c:v>42997</c:v>
                </c:pt>
                <c:pt idx="6103">
                  <c:v>42997</c:v>
                </c:pt>
                <c:pt idx="6104">
                  <c:v>42998</c:v>
                </c:pt>
                <c:pt idx="6105">
                  <c:v>42998</c:v>
                </c:pt>
                <c:pt idx="6106">
                  <c:v>42998</c:v>
                </c:pt>
                <c:pt idx="6107">
                  <c:v>42998</c:v>
                </c:pt>
                <c:pt idx="6108">
                  <c:v>42998</c:v>
                </c:pt>
                <c:pt idx="6109">
                  <c:v>42998</c:v>
                </c:pt>
                <c:pt idx="6110">
                  <c:v>42998</c:v>
                </c:pt>
                <c:pt idx="6111">
                  <c:v>42998</c:v>
                </c:pt>
                <c:pt idx="6112">
                  <c:v>42999</c:v>
                </c:pt>
                <c:pt idx="6113">
                  <c:v>42999</c:v>
                </c:pt>
                <c:pt idx="6114">
                  <c:v>42999</c:v>
                </c:pt>
                <c:pt idx="6115">
                  <c:v>42999</c:v>
                </c:pt>
                <c:pt idx="6116">
                  <c:v>42999</c:v>
                </c:pt>
                <c:pt idx="6117">
                  <c:v>42999</c:v>
                </c:pt>
                <c:pt idx="6118">
                  <c:v>42999</c:v>
                </c:pt>
                <c:pt idx="6119">
                  <c:v>42999</c:v>
                </c:pt>
                <c:pt idx="6120">
                  <c:v>43000</c:v>
                </c:pt>
                <c:pt idx="6121">
                  <c:v>43000</c:v>
                </c:pt>
                <c:pt idx="6122">
                  <c:v>43000</c:v>
                </c:pt>
                <c:pt idx="6123">
                  <c:v>43000</c:v>
                </c:pt>
                <c:pt idx="6124">
                  <c:v>43000</c:v>
                </c:pt>
                <c:pt idx="6125">
                  <c:v>43000</c:v>
                </c:pt>
                <c:pt idx="6126">
                  <c:v>43000</c:v>
                </c:pt>
                <c:pt idx="6127">
                  <c:v>43000</c:v>
                </c:pt>
                <c:pt idx="6128">
                  <c:v>43001</c:v>
                </c:pt>
                <c:pt idx="6129">
                  <c:v>43001</c:v>
                </c:pt>
                <c:pt idx="6130">
                  <c:v>43001</c:v>
                </c:pt>
                <c:pt idx="6131">
                  <c:v>43001</c:v>
                </c:pt>
                <c:pt idx="6132">
                  <c:v>43001</c:v>
                </c:pt>
                <c:pt idx="6133">
                  <c:v>43001</c:v>
                </c:pt>
                <c:pt idx="6134">
                  <c:v>43001</c:v>
                </c:pt>
                <c:pt idx="6135">
                  <c:v>43001</c:v>
                </c:pt>
                <c:pt idx="6136">
                  <c:v>43002</c:v>
                </c:pt>
                <c:pt idx="6137">
                  <c:v>43002</c:v>
                </c:pt>
                <c:pt idx="6138">
                  <c:v>43002</c:v>
                </c:pt>
                <c:pt idx="6139">
                  <c:v>43002</c:v>
                </c:pt>
                <c:pt idx="6140">
                  <c:v>43002</c:v>
                </c:pt>
                <c:pt idx="6141">
                  <c:v>43002</c:v>
                </c:pt>
                <c:pt idx="6142">
                  <c:v>43002</c:v>
                </c:pt>
                <c:pt idx="6143">
                  <c:v>43002</c:v>
                </c:pt>
                <c:pt idx="6144">
                  <c:v>43003</c:v>
                </c:pt>
                <c:pt idx="6145">
                  <c:v>43003</c:v>
                </c:pt>
                <c:pt idx="6146">
                  <c:v>43003</c:v>
                </c:pt>
                <c:pt idx="6147">
                  <c:v>43003</c:v>
                </c:pt>
                <c:pt idx="6148">
                  <c:v>43003</c:v>
                </c:pt>
                <c:pt idx="6149">
                  <c:v>43003</c:v>
                </c:pt>
                <c:pt idx="6150">
                  <c:v>43003</c:v>
                </c:pt>
                <c:pt idx="6151">
                  <c:v>43003</c:v>
                </c:pt>
                <c:pt idx="6152">
                  <c:v>43004</c:v>
                </c:pt>
                <c:pt idx="6153">
                  <c:v>43004</c:v>
                </c:pt>
                <c:pt idx="6154">
                  <c:v>43004</c:v>
                </c:pt>
                <c:pt idx="6155">
                  <c:v>43004</c:v>
                </c:pt>
                <c:pt idx="6156">
                  <c:v>43004</c:v>
                </c:pt>
                <c:pt idx="6157">
                  <c:v>43004</c:v>
                </c:pt>
                <c:pt idx="6158">
                  <c:v>43004</c:v>
                </c:pt>
                <c:pt idx="6159">
                  <c:v>43004</c:v>
                </c:pt>
                <c:pt idx="6160">
                  <c:v>43005</c:v>
                </c:pt>
                <c:pt idx="6161">
                  <c:v>43005</c:v>
                </c:pt>
                <c:pt idx="6162">
                  <c:v>43005</c:v>
                </c:pt>
                <c:pt idx="6163">
                  <c:v>43005</c:v>
                </c:pt>
                <c:pt idx="6164">
                  <c:v>43005</c:v>
                </c:pt>
                <c:pt idx="6165">
                  <c:v>43005</c:v>
                </c:pt>
                <c:pt idx="6166">
                  <c:v>43005</c:v>
                </c:pt>
                <c:pt idx="6167">
                  <c:v>43005</c:v>
                </c:pt>
                <c:pt idx="6168">
                  <c:v>43006</c:v>
                </c:pt>
                <c:pt idx="6169">
                  <c:v>43006</c:v>
                </c:pt>
                <c:pt idx="6170">
                  <c:v>43006</c:v>
                </c:pt>
                <c:pt idx="6171">
                  <c:v>43006</c:v>
                </c:pt>
                <c:pt idx="6172">
                  <c:v>43006</c:v>
                </c:pt>
                <c:pt idx="6173">
                  <c:v>43006</c:v>
                </c:pt>
                <c:pt idx="6174">
                  <c:v>43006</c:v>
                </c:pt>
                <c:pt idx="6175">
                  <c:v>43006</c:v>
                </c:pt>
                <c:pt idx="6176">
                  <c:v>43007</c:v>
                </c:pt>
                <c:pt idx="6177">
                  <c:v>43007</c:v>
                </c:pt>
                <c:pt idx="6178">
                  <c:v>43007</c:v>
                </c:pt>
                <c:pt idx="6179">
                  <c:v>43007</c:v>
                </c:pt>
                <c:pt idx="6180">
                  <c:v>43007</c:v>
                </c:pt>
                <c:pt idx="6181">
                  <c:v>43007</c:v>
                </c:pt>
                <c:pt idx="6182">
                  <c:v>43007</c:v>
                </c:pt>
                <c:pt idx="6183">
                  <c:v>43007</c:v>
                </c:pt>
                <c:pt idx="6184">
                  <c:v>43008</c:v>
                </c:pt>
                <c:pt idx="6185">
                  <c:v>43008</c:v>
                </c:pt>
                <c:pt idx="6186">
                  <c:v>43008</c:v>
                </c:pt>
                <c:pt idx="6187">
                  <c:v>43008</c:v>
                </c:pt>
                <c:pt idx="6188">
                  <c:v>43008</c:v>
                </c:pt>
                <c:pt idx="6189">
                  <c:v>43008</c:v>
                </c:pt>
                <c:pt idx="6190">
                  <c:v>43008</c:v>
                </c:pt>
                <c:pt idx="6191">
                  <c:v>43008</c:v>
                </c:pt>
                <c:pt idx="6192">
                  <c:v>43009</c:v>
                </c:pt>
                <c:pt idx="6193">
                  <c:v>43009</c:v>
                </c:pt>
                <c:pt idx="6194">
                  <c:v>43009</c:v>
                </c:pt>
                <c:pt idx="6195">
                  <c:v>43009</c:v>
                </c:pt>
                <c:pt idx="6196">
                  <c:v>43009</c:v>
                </c:pt>
                <c:pt idx="6197">
                  <c:v>43009</c:v>
                </c:pt>
                <c:pt idx="6198">
                  <c:v>43009</c:v>
                </c:pt>
                <c:pt idx="6199">
                  <c:v>43009</c:v>
                </c:pt>
                <c:pt idx="6200">
                  <c:v>43010</c:v>
                </c:pt>
                <c:pt idx="6201">
                  <c:v>43010</c:v>
                </c:pt>
                <c:pt idx="6202">
                  <c:v>43010</c:v>
                </c:pt>
                <c:pt idx="6203">
                  <c:v>43010</c:v>
                </c:pt>
                <c:pt idx="6204">
                  <c:v>43010</c:v>
                </c:pt>
                <c:pt idx="6205">
                  <c:v>43010</c:v>
                </c:pt>
                <c:pt idx="6206">
                  <c:v>43010</c:v>
                </c:pt>
                <c:pt idx="6207">
                  <c:v>43010</c:v>
                </c:pt>
                <c:pt idx="6208">
                  <c:v>43011</c:v>
                </c:pt>
                <c:pt idx="6209">
                  <c:v>43011</c:v>
                </c:pt>
                <c:pt idx="6210">
                  <c:v>43011</c:v>
                </c:pt>
                <c:pt idx="6211">
                  <c:v>43011</c:v>
                </c:pt>
                <c:pt idx="6212">
                  <c:v>43011</c:v>
                </c:pt>
                <c:pt idx="6213">
                  <c:v>43011</c:v>
                </c:pt>
                <c:pt idx="6214">
                  <c:v>43011</c:v>
                </c:pt>
                <c:pt idx="6215">
                  <c:v>43011</c:v>
                </c:pt>
                <c:pt idx="6216">
                  <c:v>43012</c:v>
                </c:pt>
                <c:pt idx="6217">
                  <c:v>43012</c:v>
                </c:pt>
                <c:pt idx="6218">
                  <c:v>43012</c:v>
                </c:pt>
                <c:pt idx="6219">
                  <c:v>43012</c:v>
                </c:pt>
                <c:pt idx="6220">
                  <c:v>43012</c:v>
                </c:pt>
                <c:pt idx="6221">
                  <c:v>43012</c:v>
                </c:pt>
                <c:pt idx="6222">
                  <c:v>43012</c:v>
                </c:pt>
                <c:pt idx="6223">
                  <c:v>43012</c:v>
                </c:pt>
                <c:pt idx="6224">
                  <c:v>43013</c:v>
                </c:pt>
                <c:pt idx="6225">
                  <c:v>43013</c:v>
                </c:pt>
                <c:pt idx="6226">
                  <c:v>43013</c:v>
                </c:pt>
                <c:pt idx="6227">
                  <c:v>43013</c:v>
                </c:pt>
                <c:pt idx="6228">
                  <c:v>43013</c:v>
                </c:pt>
                <c:pt idx="6229">
                  <c:v>43013</c:v>
                </c:pt>
                <c:pt idx="6230">
                  <c:v>43013</c:v>
                </c:pt>
                <c:pt idx="6231">
                  <c:v>43013</c:v>
                </c:pt>
                <c:pt idx="6232">
                  <c:v>43014</c:v>
                </c:pt>
                <c:pt idx="6233">
                  <c:v>43014</c:v>
                </c:pt>
                <c:pt idx="6234">
                  <c:v>43014</c:v>
                </c:pt>
                <c:pt idx="6235">
                  <c:v>43014</c:v>
                </c:pt>
                <c:pt idx="6236">
                  <c:v>43014</c:v>
                </c:pt>
                <c:pt idx="6237">
                  <c:v>43014</c:v>
                </c:pt>
                <c:pt idx="6238">
                  <c:v>43014</c:v>
                </c:pt>
                <c:pt idx="6239">
                  <c:v>43014</c:v>
                </c:pt>
                <c:pt idx="6240">
                  <c:v>43015</c:v>
                </c:pt>
                <c:pt idx="6241">
                  <c:v>43015</c:v>
                </c:pt>
                <c:pt idx="6242">
                  <c:v>43015</c:v>
                </c:pt>
                <c:pt idx="6243">
                  <c:v>43015</c:v>
                </c:pt>
                <c:pt idx="6244">
                  <c:v>43015</c:v>
                </c:pt>
                <c:pt idx="6245">
                  <c:v>43015</c:v>
                </c:pt>
                <c:pt idx="6246">
                  <c:v>43015</c:v>
                </c:pt>
                <c:pt idx="6247">
                  <c:v>43015</c:v>
                </c:pt>
                <c:pt idx="6248">
                  <c:v>43016</c:v>
                </c:pt>
                <c:pt idx="6249">
                  <c:v>43016</c:v>
                </c:pt>
                <c:pt idx="6250">
                  <c:v>43016</c:v>
                </c:pt>
                <c:pt idx="6251">
                  <c:v>43016</c:v>
                </c:pt>
                <c:pt idx="6252">
                  <c:v>43016</c:v>
                </c:pt>
                <c:pt idx="6253">
                  <c:v>43016</c:v>
                </c:pt>
                <c:pt idx="6254">
                  <c:v>43016</c:v>
                </c:pt>
                <c:pt idx="6255">
                  <c:v>43016</c:v>
                </c:pt>
                <c:pt idx="6256">
                  <c:v>43017</c:v>
                </c:pt>
                <c:pt idx="6257">
                  <c:v>43017</c:v>
                </c:pt>
                <c:pt idx="6258">
                  <c:v>43017</c:v>
                </c:pt>
                <c:pt idx="6259">
                  <c:v>43017</c:v>
                </c:pt>
                <c:pt idx="6260">
                  <c:v>43017</c:v>
                </c:pt>
                <c:pt idx="6261">
                  <c:v>43017</c:v>
                </c:pt>
                <c:pt idx="6262">
                  <c:v>43017</c:v>
                </c:pt>
                <c:pt idx="6263">
                  <c:v>43017</c:v>
                </c:pt>
                <c:pt idx="6264">
                  <c:v>43018</c:v>
                </c:pt>
                <c:pt idx="6265">
                  <c:v>43018</c:v>
                </c:pt>
                <c:pt idx="6266">
                  <c:v>43018</c:v>
                </c:pt>
                <c:pt idx="6267">
                  <c:v>43018</c:v>
                </c:pt>
                <c:pt idx="6268">
                  <c:v>43018</c:v>
                </c:pt>
                <c:pt idx="6269">
                  <c:v>43018</c:v>
                </c:pt>
                <c:pt idx="6270">
                  <c:v>43018</c:v>
                </c:pt>
                <c:pt idx="6271">
                  <c:v>43018</c:v>
                </c:pt>
                <c:pt idx="6272">
                  <c:v>43019</c:v>
                </c:pt>
                <c:pt idx="6273">
                  <c:v>43019</c:v>
                </c:pt>
                <c:pt idx="6274">
                  <c:v>43019</c:v>
                </c:pt>
                <c:pt idx="6275">
                  <c:v>43019</c:v>
                </c:pt>
                <c:pt idx="6276">
                  <c:v>43019</c:v>
                </c:pt>
                <c:pt idx="6277">
                  <c:v>43019</c:v>
                </c:pt>
                <c:pt idx="6278">
                  <c:v>43019</c:v>
                </c:pt>
                <c:pt idx="6279">
                  <c:v>43019</c:v>
                </c:pt>
                <c:pt idx="6280">
                  <c:v>43020</c:v>
                </c:pt>
                <c:pt idx="6281">
                  <c:v>43020</c:v>
                </c:pt>
                <c:pt idx="6282">
                  <c:v>43020</c:v>
                </c:pt>
                <c:pt idx="6283">
                  <c:v>43020</c:v>
                </c:pt>
                <c:pt idx="6284">
                  <c:v>43020</c:v>
                </c:pt>
                <c:pt idx="6285">
                  <c:v>43020</c:v>
                </c:pt>
                <c:pt idx="6286">
                  <c:v>43020</c:v>
                </c:pt>
                <c:pt idx="6287">
                  <c:v>43020</c:v>
                </c:pt>
                <c:pt idx="6288">
                  <c:v>43021</c:v>
                </c:pt>
                <c:pt idx="6289">
                  <c:v>43021</c:v>
                </c:pt>
                <c:pt idx="6290">
                  <c:v>43021</c:v>
                </c:pt>
                <c:pt idx="6291">
                  <c:v>43021</c:v>
                </c:pt>
                <c:pt idx="6292">
                  <c:v>43021</c:v>
                </c:pt>
                <c:pt idx="6293">
                  <c:v>43021</c:v>
                </c:pt>
                <c:pt idx="6294">
                  <c:v>43021</c:v>
                </c:pt>
                <c:pt idx="6295">
                  <c:v>43021</c:v>
                </c:pt>
                <c:pt idx="6296">
                  <c:v>43022</c:v>
                </c:pt>
                <c:pt idx="6297">
                  <c:v>43022</c:v>
                </c:pt>
                <c:pt idx="6298">
                  <c:v>43022</c:v>
                </c:pt>
                <c:pt idx="6299">
                  <c:v>43022</c:v>
                </c:pt>
                <c:pt idx="6300">
                  <c:v>43022</c:v>
                </c:pt>
                <c:pt idx="6301">
                  <c:v>43022</c:v>
                </c:pt>
                <c:pt idx="6302">
                  <c:v>43022</c:v>
                </c:pt>
                <c:pt idx="6303">
                  <c:v>43022</c:v>
                </c:pt>
                <c:pt idx="6304">
                  <c:v>43023</c:v>
                </c:pt>
                <c:pt idx="6305">
                  <c:v>43023</c:v>
                </c:pt>
                <c:pt idx="6306">
                  <c:v>43023</c:v>
                </c:pt>
                <c:pt idx="6307">
                  <c:v>43023</c:v>
                </c:pt>
                <c:pt idx="6308">
                  <c:v>43023</c:v>
                </c:pt>
                <c:pt idx="6309">
                  <c:v>43023</c:v>
                </c:pt>
                <c:pt idx="6310">
                  <c:v>43023</c:v>
                </c:pt>
                <c:pt idx="6311">
                  <c:v>43023</c:v>
                </c:pt>
                <c:pt idx="6312">
                  <c:v>43024</c:v>
                </c:pt>
                <c:pt idx="6313">
                  <c:v>43024</c:v>
                </c:pt>
                <c:pt idx="6314">
                  <c:v>43024</c:v>
                </c:pt>
                <c:pt idx="6315">
                  <c:v>43024</c:v>
                </c:pt>
                <c:pt idx="6316">
                  <c:v>43024</c:v>
                </c:pt>
                <c:pt idx="6317">
                  <c:v>43024</c:v>
                </c:pt>
                <c:pt idx="6318">
                  <c:v>43024</c:v>
                </c:pt>
                <c:pt idx="6319">
                  <c:v>43024</c:v>
                </c:pt>
                <c:pt idx="6320">
                  <c:v>43025</c:v>
                </c:pt>
                <c:pt idx="6321">
                  <c:v>43025</c:v>
                </c:pt>
                <c:pt idx="6322">
                  <c:v>43025</c:v>
                </c:pt>
                <c:pt idx="6323">
                  <c:v>43025</c:v>
                </c:pt>
                <c:pt idx="6324">
                  <c:v>43025</c:v>
                </c:pt>
                <c:pt idx="6325">
                  <c:v>43025</c:v>
                </c:pt>
                <c:pt idx="6326">
                  <c:v>43025</c:v>
                </c:pt>
                <c:pt idx="6327">
                  <c:v>43025</c:v>
                </c:pt>
                <c:pt idx="6328">
                  <c:v>43026</c:v>
                </c:pt>
                <c:pt idx="6329">
                  <c:v>43026</c:v>
                </c:pt>
                <c:pt idx="6330">
                  <c:v>43026</c:v>
                </c:pt>
                <c:pt idx="6331">
                  <c:v>43026</c:v>
                </c:pt>
                <c:pt idx="6332">
                  <c:v>43026</c:v>
                </c:pt>
                <c:pt idx="6333">
                  <c:v>43026</c:v>
                </c:pt>
                <c:pt idx="6334">
                  <c:v>43026</c:v>
                </c:pt>
                <c:pt idx="6335">
                  <c:v>43026</c:v>
                </c:pt>
                <c:pt idx="6336">
                  <c:v>43027</c:v>
                </c:pt>
                <c:pt idx="6337">
                  <c:v>43027</c:v>
                </c:pt>
                <c:pt idx="6338">
                  <c:v>43027</c:v>
                </c:pt>
                <c:pt idx="6339">
                  <c:v>43027</c:v>
                </c:pt>
                <c:pt idx="6340">
                  <c:v>43027</c:v>
                </c:pt>
                <c:pt idx="6341">
                  <c:v>43027</c:v>
                </c:pt>
                <c:pt idx="6342">
                  <c:v>43027</c:v>
                </c:pt>
                <c:pt idx="6343">
                  <c:v>43027</c:v>
                </c:pt>
                <c:pt idx="6344">
                  <c:v>43028</c:v>
                </c:pt>
                <c:pt idx="6345">
                  <c:v>43028</c:v>
                </c:pt>
                <c:pt idx="6346">
                  <c:v>43028</c:v>
                </c:pt>
                <c:pt idx="6347">
                  <c:v>43028</c:v>
                </c:pt>
                <c:pt idx="6348">
                  <c:v>43028</c:v>
                </c:pt>
                <c:pt idx="6349">
                  <c:v>43028</c:v>
                </c:pt>
                <c:pt idx="6350">
                  <c:v>43028</c:v>
                </c:pt>
                <c:pt idx="6351">
                  <c:v>43028</c:v>
                </c:pt>
                <c:pt idx="6352">
                  <c:v>43029</c:v>
                </c:pt>
                <c:pt idx="6353">
                  <c:v>43029</c:v>
                </c:pt>
                <c:pt idx="6354">
                  <c:v>43029</c:v>
                </c:pt>
                <c:pt idx="6355">
                  <c:v>43029</c:v>
                </c:pt>
                <c:pt idx="6356">
                  <c:v>43029</c:v>
                </c:pt>
                <c:pt idx="6357">
                  <c:v>43029</c:v>
                </c:pt>
                <c:pt idx="6358">
                  <c:v>43029</c:v>
                </c:pt>
                <c:pt idx="6359">
                  <c:v>43029</c:v>
                </c:pt>
                <c:pt idx="6360">
                  <c:v>43030</c:v>
                </c:pt>
                <c:pt idx="6361">
                  <c:v>43030</c:v>
                </c:pt>
                <c:pt idx="6362">
                  <c:v>43030</c:v>
                </c:pt>
                <c:pt idx="6363">
                  <c:v>43030</c:v>
                </c:pt>
                <c:pt idx="6364">
                  <c:v>43030</c:v>
                </c:pt>
                <c:pt idx="6365">
                  <c:v>43030</c:v>
                </c:pt>
                <c:pt idx="6366">
                  <c:v>43030</c:v>
                </c:pt>
                <c:pt idx="6367">
                  <c:v>43030</c:v>
                </c:pt>
                <c:pt idx="6368">
                  <c:v>43031</c:v>
                </c:pt>
                <c:pt idx="6369">
                  <c:v>43031</c:v>
                </c:pt>
                <c:pt idx="6370">
                  <c:v>43031</c:v>
                </c:pt>
                <c:pt idx="6371">
                  <c:v>43031</c:v>
                </c:pt>
                <c:pt idx="6372">
                  <c:v>43031</c:v>
                </c:pt>
                <c:pt idx="6373">
                  <c:v>43031</c:v>
                </c:pt>
                <c:pt idx="6374">
                  <c:v>43031</c:v>
                </c:pt>
                <c:pt idx="6375">
                  <c:v>43031</c:v>
                </c:pt>
                <c:pt idx="6376">
                  <c:v>43032</c:v>
                </c:pt>
                <c:pt idx="6377">
                  <c:v>43032</c:v>
                </c:pt>
                <c:pt idx="6378">
                  <c:v>43032</c:v>
                </c:pt>
                <c:pt idx="6379">
                  <c:v>43032</c:v>
                </c:pt>
                <c:pt idx="6380">
                  <c:v>43032</c:v>
                </c:pt>
                <c:pt idx="6381">
                  <c:v>43032</c:v>
                </c:pt>
                <c:pt idx="6382">
                  <c:v>43032</c:v>
                </c:pt>
                <c:pt idx="6383">
                  <c:v>43032</c:v>
                </c:pt>
                <c:pt idx="6384">
                  <c:v>43033</c:v>
                </c:pt>
                <c:pt idx="6385">
                  <c:v>43033</c:v>
                </c:pt>
                <c:pt idx="6386">
                  <c:v>43033</c:v>
                </c:pt>
                <c:pt idx="6387">
                  <c:v>43033</c:v>
                </c:pt>
                <c:pt idx="6388">
                  <c:v>43033</c:v>
                </c:pt>
                <c:pt idx="6389">
                  <c:v>43033</c:v>
                </c:pt>
                <c:pt idx="6390">
                  <c:v>43033</c:v>
                </c:pt>
                <c:pt idx="6391">
                  <c:v>43033</c:v>
                </c:pt>
                <c:pt idx="6392">
                  <c:v>43034</c:v>
                </c:pt>
                <c:pt idx="6393">
                  <c:v>43034</c:v>
                </c:pt>
                <c:pt idx="6394">
                  <c:v>43034</c:v>
                </c:pt>
                <c:pt idx="6395">
                  <c:v>43034</c:v>
                </c:pt>
                <c:pt idx="6396">
                  <c:v>43034</c:v>
                </c:pt>
                <c:pt idx="6397">
                  <c:v>43034</c:v>
                </c:pt>
                <c:pt idx="6398">
                  <c:v>43034</c:v>
                </c:pt>
                <c:pt idx="6399">
                  <c:v>43034</c:v>
                </c:pt>
                <c:pt idx="6400">
                  <c:v>43035</c:v>
                </c:pt>
                <c:pt idx="6401">
                  <c:v>43035</c:v>
                </c:pt>
                <c:pt idx="6402">
                  <c:v>43035</c:v>
                </c:pt>
                <c:pt idx="6403">
                  <c:v>43035</c:v>
                </c:pt>
                <c:pt idx="6404">
                  <c:v>43035</c:v>
                </c:pt>
                <c:pt idx="6405">
                  <c:v>43035</c:v>
                </c:pt>
                <c:pt idx="6406">
                  <c:v>43035</c:v>
                </c:pt>
                <c:pt idx="6407">
                  <c:v>43035</c:v>
                </c:pt>
                <c:pt idx="6408">
                  <c:v>43036</c:v>
                </c:pt>
                <c:pt idx="6409">
                  <c:v>43036</c:v>
                </c:pt>
                <c:pt idx="6410">
                  <c:v>43036</c:v>
                </c:pt>
                <c:pt idx="6411">
                  <c:v>43036</c:v>
                </c:pt>
                <c:pt idx="6412">
                  <c:v>43036</c:v>
                </c:pt>
                <c:pt idx="6413">
                  <c:v>43036</c:v>
                </c:pt>
                <c:pt idx="6414">
                  <c:v>43036</c:v>
                </c:pt>
                <c:pt idx="6415">
                  <c:v>43036</c:v>
                </c:pt>
                <c:pt idx="6416">
                  <c:v>43037</c:v>
                </c:pt>
                <c:pt idx="6417">
                  <c:v>43037</c:v>
                </c:pt>
                <c:pt idx="6418">
                  <c:v>43037</c:v>
                </c:pt>
                <c:pt idx="6419">
                  <c:v>43037</c:v>
                </c:pt>
                <c:pt idx="6420">
                  <c:v>43037</c:v>
                </c:pt>
                <c:pt idx="6421">
                  <c:v>43037</c:v>
                </c:pt>
                <c:pt idx="6422">
                  <c:v>43037</c:v>
                </c:pt>
                <c:pt idx="6423">
                  <c:v>43037</c:v>
                </c:pt>
                <c:pt idx="6424">
                  <c:v>43038</c:v>
                </c:pt>
                <c:pt idx="6425">
                  <c:v>43038</c:v>
                </c:pt>
                <c:pt idx="6426">
                  <c:v>43038</c:v>
                </c:pt>
                <c:pt idx="6427">
                  <c:v>43038</c:v>
                </c:pt>
                <c:pt idx="6428">
                  <c:v>43038</c:v>
                </c:pt>
                <c:pt idx="6429">
                  <c:v>43038</c:v>
                </c:pt>
                <c:pt idx="6430">
                  <c:v>43038</c:v>
                </c:pt>
                <c:pt idx="6431">
                  <c:v>43038</c:v>
                </c:pt>
                <c:pt idx="6432">
                  <c:v>43039</c:v>
                </c:pt>
                <c:pt idx="6433">
                  <c:v>43039</c:v>
                </c:pt>
                <c:pt idx="6434">
                  <c:v>43039</c:v>
                </c:pt>
                <c:pt idx="6435">
                  <c:v>43039</c:v>
                </c:pt>
                <c:pt idx="6436">
                  <c:v>43039</c:v>
                </c:pt>
                <c:pt idx="6437">
                  <c:v>43039</c:v>
                </c:pt>
                <c:pt idx="6438">
                  <c:v>43039</c:v>
                </c:pt>
                <c:pt idx="6439">
                  <c:v>43039</c:v>
                </c:pt>
                <c:pt idx="6440">
                  <c:v>43040</c:v>
                </c:pt>
                <c:pt idx="6441">
                  <c:v>43040</c:v>
                </c:pt>
                <c:pt idx="6442">
                  <c:v>43040</c:v>
                </c:pt>
                <c:pt idx="6443">
                  <c:v>43040</c:v>
                </c:pt>
              </c:numCache>
            </c:numRef>
          </c:xVal>
          <c:yVal>
            <c:numRef>
              <c:f>Observed!$M$6:$M$6449</c:f>
              <c:numCache>
                <c:formatCode>General</c:formatCode>
                <c:ptCount val="6444"/>
                <c:pt idx="0">
                  <c:v>24.968</c:v>
                </c:pt>
                <c:pt idx="1">
                  <c:v>25.113</c:v>
                </c:pt>
                <c:pt idx="2">
                  <c:v>24.943999999999999</c:v>
                </c:pt>
                <c:pt idx="3">
                  <c:v>24.895</c:v>
                </c:pt>
                <c:pt idx="4">
                  <c:v>25.137</c:v>
                </c:pt>
                <c:pt idx="5">
                  <c:v>24.870999999999999</c:v>
                </c:pt>
                <c:pt idx="6">
                  <c:v>24.774000000000001</c:v>
                </c:pt>
                <c:pt idx="7">
                  <c:v>25.065000000000001</c:v>
                </c:pt>
                <c:pt idx="8">
                  <c:v>25.04</c:v>
                </c:pt>
                <c:pt idx="9">
                  <c:v>25.501000000000001</c:v>
                </c:pt>
                <c:pt idx="10">
                  <c:v>25.065000000000001</c:v>
                </c:pt>
                <c:pt idx="11">
                  <c:v>25.113</c:v>
                </c:pt>
                <c:pt idx="12">
                  <c:v>25.088999999999999</c:v>
                </c:pt>
                <c:pt idx="13">
                  <c:v>24.823</c:v>
                </c:pt>
                <c:pt idx="14">
                  <c:v>24.677</c:v>
                </c:pt>
                <c:pt idx="15">
                  <c:v>24.919</c:v>
                </c:pt>
                <c:pt idx="16">
                  <c:v>24.823</c:v>
                </c:pt>
                <c:pt idx="17">
                  <c:v>25.015999999999998</c:v>
                </c:pt>
                <c:pt idx="18">
                  <c:v>25.113</c:v>
                </c:pt>
                <c:pt idx="19">
                  <c:v>25.015999999999998</c:v>
                </c:pt>
                <c:pt idx="20">
                  <c:v>24.968</c:v>
                </c:pt>
                <c:pt idx="21">
                  <c:v>25.234000000000002</c:v>
                </c:pt>
                <c:pt idx="22">
                  <c:v>25.04</c:v>
                </c:pt>
                <c:pt idx="23">
                  <c:v>25.21</c:v>
                </c:pt>
                <c:pt idx="24">
                  <c:v>25.113</c:v>
                </c:pt>
                <c:pt idx="25">
                  <c:v>25.404</c:v>
                </c:pt>
                <c:pt idx="26">
                  <c:v>25.113</c:v>
                </c:pt>
                <c:pt idx="27">
                  <c:v>25.04</c:v>
                </c:pt>
                <c:pt idx="28">
                  <c:v>25.015999999999998</c:v>
                </c:pt>
                <c:pt idx="29">
                  <c:v>24.870999999999999</c:v>
                </c:pt>
                <c:pt idx="30">
                  <c:v>24.725999999999999</c:v>
                </c:pt>
                <c:pt idx="31">
                  <c:v>24.702000000000002</c:v>
                </c:pt>
                <c:pt idx="32">
                  <c:v>24.895</c:v>
                </c:pt>
                <c:pt idx="33">
                  <c:v>25.04</c:v>
                </c:pt>
                <c:pt idx="34">
                  <c:v>25.161999999999999</c:v>
                </c:pt>
                <c:pt idx="35">
                  <c:v>25.137</c:v>
                </c:pt>
                <c:pt idx="36">
                  <c:v>24.992000000000001</c:v>
                </c:pt>
                <c:pt idx="37">
                  <c:v>24.943999999999999</c:v>
                </c:pt>
                <c:pt idx="38">
                  <c:v>24.774000000000001</c:v>
                </c:pt>
                <c:pt idx="39">
                  <c:v>24.943999999999999</c:v>
                </c:pt>
                <c:pt idx="40">
                  <c:v>25.257999999999999</c:v>
                </c:pt>
                <c:pt idx="41">
                  <c:v>25.283000000000001</c:v>
                </c:pt>
                <c:pt idx="42">
                  <c:v>25.283000000000001</c:v>
                </c:pt>
                <c:pt idx="43">
                  <c:v>25.065000000000001</c:v>
                </c:pt>
                <c:pt idx="44">
                  <c:v>25.04</c:v>
                </c:pt>
                <c:pt idx="45">
                  <c:v>25.137</c:v>
                </c:pt>
                <c:pt idx="46">
                  <c:v>24.895</c:v>
                </c:pt>
                <c:pt idx="47">
                  <c:v>25.113</c:v>
                </c:pt>
                <c:pt idx="48">
                  <c:v>25.21</c:v>
                </c:pt>
                <c:pt idx="49">
                  <c:v>25.477</c:v>
                </c:pt>
                <c:pt idx="50">
                  <c:v>25.355</c:v>
                </c:pt>
                <c:pt idx="51">
                  <c:v>25.186</c:v>
                </c:pt>
                <c:pt idx="52">
                  <c:v>25.015999999999998</c:v>
                </c:pt>
                <c:pt idx="53">
                  <c:v>25.065000000000001</c:v>
                </c:pt>
                <c:pt idx="54">
                  <c:v>24.823</c:v>
                </c:pt>
                <c:pt idx="55">
                  <c:v>24.943999999999999</c:v>
                </c:pt>
                <c:pt idx="56">
                  <c:v>24.992000000000001</c:v>
                </c:pt>
                <c:pt idx="57">
                  <c:v>25.257999999999999</c:v>
                </c:pt>
                <c:pt idx="58">
                  <c:v>25.234000000000002</c:v>
                </c:pt>
                <c:pt idx="59">
                  <c:v>25.161999999999999</c:v>
                </c:pt>
                <c:pt idx="60">
                  <c:v>25.04</c:v>
                </c:pt>
                <c:pt idx="61">
                  <c:v>25.113</c:v>
                </c:pt>
                <c:pt idx="62">
                  <c:v>24.847000000000001</c:v>
                </c:pt>
                <c:pt idx="63">
                  <c:v>25.088999999999999</c:v>
                </c:pt>
                <c:pt idx="64">
                  <c:v>25.257999999999999</c:v>
                </c:pt>
                <c:pt idx="65">
                  <c:v>25.355</c:v>
                </c:pt>
                <c:pt idx="66">
                  <c:v>25.21</c:v>
                </c:pt>
                <c:pt idx="67">
                  <c:v>25.283000000000001</c:v>
                </c:pt>
                <c:pt idx="68">
                  <c:v>25.257999999999999</c:v>
                </c:pt>
                <c:pt idx="69">
                  <c:v>25.21</c:v>
                </c:pt>
                <c:pt idx="70">
                  <c:v>25.088999999999999</c:v>
                </c:pt>
                <c:pt idx="71">
                  <c:v>25.088999999999999</c:v>
                </c:pt>
                <c:pt idx="72">
                  <c:v>25.477</c:v>
                </c:pt>
                <c:pt idx="73">
                  <c:v>25.597999999999999</c:v>
                </c:pt>
                <c:pt idx="74">
                  <c:v>25.55</c:v>
                </c:pt>
                <c:pt idx="75">
                  <c:v>25.524999999999999</c:v>
                </c:pt>
                <c:pt idx="76">
                  <c:v>25.428000000000001</c:v>
                </c:pt>
                <c:pt idx="77">
                  <c:v>25.306999999999999</c:v>
                </c:pt>
                <c:pt idx="78">
                  <c:v>25.015999999999998</c:v>
                </c:pt>
                <c:pt idx="79">
                  <c:v>24.992000000000001</c:v>
                </c:pt>
                <c:pt idx="80">
                  <c:v>25.137</c:v>
                </c:pt>
                <c:pt idx="81">
                  <c:v>25.186</c:v>
                </c:pt>
                <c:pt idx="82">
                  <c:v>25.404</c:v>
                </c:pt>
                <c:pt idx="83">
                  <c:v>25.355</c:v>
                </c:pt>
                <c:pt idx="84">
                  <c:v>25.428000000000001</c:v>
                </c:pt>
                <c:pt idx="85">
                  <c:v>25.501000000000001</c:v>
                </c:pt>
                <c:pt idx="86">
                  <c:v>25.55</c:v>
                </c:pt>
                <c:pt idx="87">
                  <c:v>25.404</c:v>
                </c:pt>
                <c:pt idx="88">
                  <c:v>25.428000000000001</c:v>
                </c:pt>
                <c:pt idx="89">
                  <c:v>25.38</c:v>
                </c:pt>
                <c:pt idx="90">
                  <c:v>25.234000000000002</c:v>
                </c:pt>
                <c:pt idx="91">
                  <c:v>14.529</c:v>
                </c:pt>
                <c:pt idx="92">
                  <c:v>12.847</c:v>
                </c:pt>
                <c:pt idx="93">
                  <c:v>12.823</c:v>
                </c:pt>
                <c:pt idx="94">
                  <c:v>12.775</c:v>
                </c:pt>
                <c:pt idx="95">
                  <c:v>12.775</c:v>
                </c:pt>
                <c:pt idx="96">
                  <c:v>12.727</c:v>
                </c:pt>
                <c:pt idx="97">
                  <c:v>12.823</c:v>
                </c:pt>
                <c:pt idx="98">
                  <c:v>12.798999999999999</c:v>
                </c:pt>
                <c:pt idx="99">
                  <c:v>12.775</c:v>
                </c:pt>
                <c:pt idx="100">
                  <c:v>12.823</c:v>
                </c:pt>
                <c:pt idx="101">
                  <c:v>12.823</c:v>
                </c:pt>
                <c:pt idx="102">
                  <c:v>12.871</c:v>
                </c:pt>
                <c:pt idx="103">
                  <c:v>12.968</c:v>
                </c:pt>
                <c:pt idx="104">
                  <c:v>12.896000000000001</c:v>
                </c:pt>
                <c:pt idx="105">
                  <c:v>12.896000000000001</c:v>
                </c:pt>
                <c:pt idx="106">
                  <c:v>12.968</c:v>
                </c:pt>
                <c:pt idx="107">
                  <c:v>12.896000000000001</c:v>
                </c:pt>
                <c:pt idx="108">
                  <c:v>12.92</c:v>
                </c:pt>
                <c:pt idx="109">
                  <c:v>12.896000000000001</c:v>
                </c:pt>
                <c:pt idx="110">
                  <c:v>12.968</c:v>
                </c:pt>
                <c:pt idx="111">
                  <c:v>12.944000000000001</c:v>
                </c:pt>
                <c:pt idx="112">
                  <c:v>13.016</c:v>
                </c:pt>
                <c:pt idx="113">
                  <c:v>12.992000000000001</c:v>
                </c:pt>
                <c:pt idx="114">
                  <c:v>12.896000000000001</c:v>
                </c:pt>
                <c:pt idx="115">
                  <c:v>13.04</c:v>
                </c:pt>
                <c:pt idx="116">
                  <c:v>12.92</c:v>
                </c:pt>
                <c:pt idx="117">
                  <c:v>12.896000000000001</c:v>
                </c:pt>
                <c:pt idx="118">
                  <c:v>13.016</c:v>
                </c:pt>
                <c:pt idx="119">
                  <c:v>13.04</c:v>
                </c:pt>
                <c:pt idx="120">
                  <c:v>13.064</c:v>
                </c:pt>
                <c:pt idx="121">
                  <c:v>12.992000000000001</c:v>
                </c:pt>
                <c:pt idx="122">
                  <c:v>13.064</c:v>
                </c:pt>
                <c:pt idx="123">
                  <c:v>13.087999999999999</c:v>
                </c:pt>
                <c:pt idx="124">
                  <c:v>13.137</c:v>
                </c:pt>
                <c:pt idx="125">
                  <c:v>13.04</c:v>
                </c:pt>
                <c:pt idx="126">
                  <c:v>13.016</c:v>
                </c:pt>
                <c:pt idx="127">
                  <c:v>13.04</c:v>
                </c:pt>
                <c:pt idx="128">
                  <c:v>12.992000000000001</c:v>
                </c:pt>
                <c:pt idx="129">
                  <c:v>13.04</c:v>
                </c:pt>
                <c:pt idx="130">
                  <c:v>13.064</c:v>
                </c:pt>
                <c:pt idx="131">
                  <c:v>13.112</c:v>
                </c:pt>
                <c:pt idx="132">
                  <c:v>13.137</c:v>
                </c:pt>
                <c:pt idx="133">
                  <c:v>13.04</c:v>
                </c:pt>
                <c:pt idx="134">
                  <c:v>12.968</c:v>
                </c:pt>
                <c:pt idx="135">
                  <c:v>13.04</c:v>
                </c:pt>
                <c:pt idx="136">
                  <c:v>13.087999999999999</c:v>
                </c:pt>
                <c:pt idx="137">
                  <c:v>13.064</c:v>
                </c:pt>
                <c:pt idx="138">
                  <c:v>13.161</c:v>
                </c:pt>
                <c:pt idx="139">
                  <c:v>13.209</c:v>
                </c:pt>
                <c:pt idx="140">
                  <c:v>13.257</c:v>
                </c:pt>
                <c:pt idx="141">
                  <c:v>13.112</c:v>
                </c:pt>
                <c:pt idx="142">
                  <c:v>13.305</c:v>
                </c:pt>
                <c:pt idx="143">
                  <c:v>13.257</c:v>
                </c:pt>
                <c:pt idx="144">
                  <c:v>13.087999999999999</c:v>
                </c:pt>
                <c:pt idx="145">
                  <c:v>13.233000000000001</c:v>
                </c:pt>
                <c:pt idx="146">
                  <c:v>13.257</c:v>
                </c:pt>
                <c:pt idx="147">
                  <c:v>13.233000000000001</c:v>
                </c:pt>
                <c:pt idx="148">
                  <c:v>13.137</c:v>
                </c:pt>
                <c:pt idx="149">
                  <c:v>13.185</c:v>
                </c:pt>
                <c:pt idx="150">
                  <c:v>13.281000000000001</c:v>
                </c:pt>
                <c:pt idx="151">
                  <c:v>13.233000000000001</c:v>
                </c:pt>
                <c:pt idx="152">
                  <c:v>13.209</c:v>
                </c:pt>
                <c:pt idx="153">
                  <c:v>13.377000000000001</c:v>
                </c:pt>
                <c:pt idx="154">
                  <c:v>13.353</c:v>
                </c:pt>
                <c:pt idx="155">
                  <c:v>13.329000000000001</c:v>
                </c:pt>
                <c:pt idx="156">
                  <c:v>13.353</c:v>
                </c:pt>
                <c:pt idx="157">
                  <c:v>13.377000000000001</c:v>
                </c:pt>
                <c:pt idx="158">
                  <c:v>13.497</c:v>
                </c:pt>
                <c:pt idx="159">
                  <c:v>13.401</c:v>
                </c:pt>
                <c:pt idx="160">
                  <c:v>13.377000000000001</c:v>
                </c:pt>
                <c:pt idx="161">
                  <c:v>13.425000000000001</c:v>
                </c:pt>
                <c:pt idx="162">
                  <c:v>13.449</c:v>
                </c:pt>
                <c:pt idx="163">
                  <c:v>13.329000000000001</c:v>
                </c:pt>
                <c:pt idx="164">
                  <c:v>13.449</c:v>
                </c:pt>
                <c:pt idx="165">
                  <c:v>13.593999999999999</c:v>
                </c:pt>
                <c:pt idx="166">
                  <c:v>13.545999999999999</c:v>
                </c:pt>
                <c:pt idx="167">
                  <c:v>13.449</c:v>
                </c:pt>
                <c:pt idx="168">
                  <c:v>13.449</c:v>
                </c:pt>
                <c:pt idx="169">
                  <c:v>13.449</c:v>
                </c:pt>
                <c:pt idx="170">
                  <c:v>13.522</c:v>
                </c:pt>
                <c:pt idx="171">
                  <c:v>13.497</c:v>
                </c:pt>
                <c:pt idx="172">
                  <c:v>13.593999999999999</c:v>
                </c:pt>
                <c:pt idx="173">
                  <c:v>13.545999999999999</c:v>
                </c:pt>
                <c:pt idx="174">
                  <c:v>13.641999999999999</c:v>
                </c:pt>
                <c:pt idx="175">
                  <c:v>13.522</c:v>
                </c:pt>
                <c:pt idx="176">
                  <c:v>13.641999999999999</c:v>
                </c:pt>
                <c:pt idx="177">
                  <c:v>13.522</c:v>
                </c:pt>
                <c:pt idx="178">
                  <c:v>13.497</c:v>
                </c:pt>
                <c:pt idx="179">
                  <c:v>13.545999999999999</c:v>
                </c:pt>
                <c:pt idx="180">
                  <c:v>13.666</c:v>
                </c:pt>
                <c:pt idx="181">
                  <c:v>13.593999999999999</c:v>
                </c:pt>
                <c:pt idx="182">
                  <c:v>13.786</c:v>
                </c:pt>
                <c:pt idx="183">
                  <c:v>13.834</c:v>
                </c:pt>
                <c:pt idx="184">
                  <c:v>13.738</c:v>
                </c:pt>
                <c:pt idx="185">
                  <c:v>13.666</c:v>
                </c:pt>
                <c:pt idx="186">
                  <c:v>13.618</c:v>
                </c:pt>
                <c:pt idx="187">
                  <c:v>13.738</c:v>
                </c:pt>
                <c:pt idx="188">
                  <c:v>13.786</c:v>
                </c:pt>
                <c:pt idx="189">
                  <c:v>13.81</c:v>
                </c:pt>
                <c:pt idx="190">
                  <c:v>13.978</c:v>
                </c:pt>
                <c:pt idx="191">
                  <c:v>13.978</c:v>
                </c:pt>
                <c:pt idx="192">
                  <c:v>13.738</c:v>
                </c:pt>
                <c:pt idx="193">
                  <c:v>13.762</c:v>
                </c:pt>
                <c:pt idx="194">
                  <c:v>13.786</c:v>
                </c:pt>
                <c:pt idx="195">
                  <c:v>13.738</c:v>
                </c:pt>
                <c:pt idx="196">
                  <c:v>13.858000000000001</c:v>
                </c:pt>
                <c:pt idx="197">
                  <c:v>13.954000000000001</c:v>
                </c:pt>
                <c:pt idx="198">
                  <c:v>14.098000000000001</c:v>
                </c:pt>
                <c:pt idx="199">
                  <c:v>14.002000000000001</c:v>
                </c:pt>
                <c:pt idx="200">
                  <c:v>13.81</c:v>
                </c:pt>
                <c:pt idx="201">
                  <c:v>14.074</c:v>
                </c:pt>
                <c:pt idx="202">
                  <c:v>13.978</c:v>
                </c:pt>
                <c:pt idx="203">
                  <c:v>13.858000000000001</c:v>
                </c:pt>
                <c:pt idx="204">
                  <c:v>14.17</c:v>
                </c:pt>
                <c:pt idx="205">
                  <c:v>14.337</c:v>
                </c:pt>
                <c:pt idx="206">
                  <c:v>14.098000000000001</c:v>
                </c:pt>
                <c:pt idx="207">
                  <c:v>14.002000000000001</c:v>
                </c:pt>
                <c:pt idx="208">
                  <c:v>14.122</c:v>
                </c:pt>
                <c:pt idx="209">
                  <c:v>14.074</c:v>
                </c:pt>
                <c:pt idx="210">
                  <c:v>14.122</c:v>
                </c:pt>
                <c:pt idx="211">
                  <c:v>14.146000000000001</c:v>
                </c:pt>
                <c:pt idx="212">
                  <c:v>14.17</c:v>
                </c:pt>
                <c:pt idx="213">
                  <c:v>14.337</c:v>
                </c:pt>
                <c:pt idx="214">
                  <c:v>14.337</c:v>
                </c:pt>
                <c:pt idx="215">
                  <c:v>14.074</c:v>
                </c:pt>
                <c:pt idx="216">
                  <c:v>14.505000000000001</c:v>
                </c:pt>
                <c:pt idx="217">
                  <c:v>14.792</c:v>
                </c:pt>
                <c:pt idx="218">
                  <c:v>14.409000000000001</c:v>
                </c:pt>
                <c:pt idx="219">
                  <c:v>14.553000000000001</c:v>
                </c:pt>
                <c:pt idx="220">
                  <c:v>0</c:v>
                </c:pt>
                <c:pt idx="331">
                  <c:v>0</c:v>
                </c:pt>
                <c:pt idx="332">
                  <c:v>19.96</c:v>
                </c:pt>
                <c:pt idx="333">
                  <c:v>19.199000000000002</c:v>
                </c:pt>
                <c:pt idx="334">
                  <c:v>19.673999999999999</c:v>
                </c:pt>
                <c:pt idx="335">
                  <c:v>19.532</c:v>
                </c:pt>
                <c:pt idx="336">
                  <c:v>19.318000000000001</c:v>
                </c:pt>
                <c:pt idx="337">
                  <c:v>19.222000000000001</c:v>
                </c:pt>
                <c:pt idx="338">
                  <c:v>18.888999999999999</c:v>
                </c:pt>
                <c:pt idx="339">
                  <c:v>19.151</c:v>
                </c:pt>
                <c:pt idx="340">
                  <c:v>19.555</c:v>
                </c:pt>
                <c:pt idx="341">
                  <c:v>19.436</c:v>
                </c:pt>
                <c:pt idx="342">
                  <c:v>19.673999999999999</c:v>
                </c:pt>
                <c:pt idx="343">
                  <c:v>19.698</c:v>
                </c:pt>
                <c:pt idx="344">
                  <c:v>19.792999999999999</c:v>
                </c:pt>
                <c:pt idx="345">
                  <c:v>19.77</c:v>
                </c:pt>
                <c:pt idx="346">
                  <c:v>19.626999999999999</c:v>
                </c:pt>
                <c:pt idx="347">
                  <c:v>19.603000000000002</c:v>
                </c:pt>
                <c:pt idx="348">
                  <c:v>19.77</c:v>
                </c:pt>
                <c:pt idx="349">
                  <c:v>19.864999999999998</c:v>
                </c:pt>
                <c:pt idx="350">
                  <c:v>19.984000000000002</c:v>
                </c:pt>
                <c:pt idx="351">
                  <c:v>19.745999999999999</c:v>
                </c:pt>
                <c:pt idx="352">
                  <c:v>19.96</c:v>
                </c:pt>
                <c:pt idx="353">
                  <c:v>19.77</c:v>
                </c:pt>
                <c:pt idx="354">
                  <c:v>19.651</c:v>
                </c:pt>
                <c:pt idx="355">
                  <c:v>19.888000000000002</c:v>
                </c:pt>
                <c:pt idx="356">
                  <c:v>19.792999999999999</c:v>
                </c:pt>
                <c:pt idx="357">
                  <c:v>19.722000000000001</c:v>
                </c:pt>
                <c:pt idx="358">
                  <c:v>19.96</c:v>
                </c:pt>
                <c:pt idx="359">
                  <c:v>19.911999999999999</c:v>
                </c:pt>
                <c:pt idx="360">
                  <c:v>20.079000000000001</c:v>
                </c:pt>
                <c:pt idx="361">
                  <c:v>19.888000000000002</c:v>
                </c:pt>
                <c:pt idx="362">
                  <c:v>19.936</c:v>
                </c:pt>
                <c:pt idx="363">
                  <c:v>19.96</c:v>
                </c:pt>
                <c:pt idx="364">
                  <c:v>20.245999999999999</c:v>
                </c:pt>
                <c:pt idx="365">
                  <c:v>20.579000000000001</c:v>
                </c:pt>
                <c:pt idx="366">
                  <c:v>20.436</c:v>
                </c:pt>
                <c:pt idx="367">
                  <c:v>20.317</c:v>
                </c:pt>
                <c:pt idx="368">
                  <c:v>20.268999999999998</c:v>
                </c:pt>
                <c:pt idx="369">
                  <c:v>19.984000000000002</c:v>
                </c:pt>
                <c:pt idx="370">
                  <c:v>20.103000000000002</c:v>
                </c:pt>
                <c:pt idx="371">
                  <c:v>20.103000000000002</c:v>
                </c:pt>
                <c:pt idx="372">
                  <c:v>20.222000000000001</c:v>
                </c:pt>
                <c:pt idx="373">
                  <c:v>20.173999999999999</c:v>
                </c:pt>
                <c:pt idx="374">
                  <c:v>19.936</c:v>
                </c:pt>
                <c:pt idx="375">
                  <c:v>20.103000000000002</c:v>
                </c:pt>
                <c:pt idx="376">
                  <c:v>20.007000000000001</c:v>
                </c:pt>
                <c:pt idx="377">
                  <c:v>20.007000000000001</c:v>
                </c:pt>
                <c:pt idx="378">
                  <c:v>20.222000000000001</c:v>
                </c:pt>
                <c:pt idx="379">
                  <c:v>20.030999999999999</c:v>
                </c:pt>
                <c:pt idx="380">
                  <c:v>20.245999999999999</c:v>
                </c:pt>
                <c:pt idx="381">
                  <c:v>20.341000000000001</c:v>
                </c:pt>
                <c:pt idx="382">
                  <c:v>20.173999999999999</c:v>
                </c:pt>
                <c:pt idx="383">
                  <c:v>20.341000000000001</c:v>
                </c:pt>
                <c:pt idx="384">
                  <c:v>20.198</c:v>
                </c:pt>
                <c:pt idx="385">
                  <c:v>20.126000000000001</c:v>
                </c:pt>
                <c:pt idx="386">
                  <c:v>20.103000000000002</c:v>
                </c:pt>
                <c:pt idx="387">
                  <c:v>20.007000000000001</c:v>
                </c:pt>
                <c:pt idx="388">
                  <c:v>20.222000000000001</c:v>
                </c:pt>
                <c:pt idx="389">
                  <c:v>20.103000000000002</c:v>
                </c:pt>
                <c:pt idx="390">
                  <c:v>19.984000000000002</c:v>
                </c:pt>
                <c:pt idx="391">
                  <c:v>20.268999999999998</c:v>
                </c:pt>
                <c:pt idx="392">
                  <c:v>20.126000000000001</c:v>
                </c:pt>
                <c:pt idx="393">
                  <c:v>20.149999999999999</c:v>
                </c:pt>
                <c:pt idx="394">
                  <c:v>20.126000000000001</c:v>
                </c:pt>
                <c:pt idx="395">
                  <c:v>20.126000000000001</c:v>
                </c:pt>
                <c:pt idx="396">
                  <c:v>20.317</c:v>
                </c:pt>
                <c:pt idx="397">
                  <c:v>20.149999999999999</c:v>
                </c:pt>
                <c:pt idx="398">
                  <c:v>20.198</c:v>
                </c:pt>
                <c:pt idx="399">
                  <c:v>20.245999999999999</c:v>
                </c:pt>
                <c:pt idx="400">
                  <c:v>20.103000000000002</c:v>
                </c:pt>
                <c:pt idx="401">
                  <c:v>20.268999999999998</c:v>
                </c:pt>
                <c:pt idx="402">
                  <c:v>20.103000000000002</c:v>
                </c:pt>
                <c:pt idx="403">
                  <c:v>20.126000000000001</c:v>
                </c:pt>
                <c:pt idx="404">
                  <c:v>20.411999999999999</c:v>
                </c:pt>
                <c:pt idx="405">
                  <c:v>20.388000000000002</c:v>
                </c:pt>
                <c:pt idx="406">
                  <c:v>20.292999999999999</c:v>
                </c:pt>
                <c:pt idx="407">
                  <c:v>20.126000000000001</c:v>
                </c:pt>
                <c:pt idx="408">
                  <c:v>20.055</c:v>
                </c:pt>
                <c:pt idx="409">
                  <c:v>20.030999999999999</c:v>
                </c:pt>
                <c:pt idx="410">
                  <c:v>20.007000000000001</c:v>
                </c:pt>
                <c:pt idx="411">
                  <c:v>20.149999999999999</c:v>
                </c:pt>
                <c:pt idx="412">
                  <c:v>20.292999999999999</c:v>
                </c:pt>
                <c:pt idx="413">
                  <c:v>20.268999999999998</c:v>
                </c:pt>
                <c:pt idx="414">
                  <c:v>20.149999999999999</c:v>
                </c:pt>
                <c:pt idx="415">
                  <c:v>20.007000000000001</c:v>
                </c:pt>
                <c:pt idx="416">
                  <c:v>20.103000000000002</c:v>
                </c:pt>
                <c:pt idx="417">
                  <c:v>19.984000000000002</c:v>
                </c:pt>
                <c:pt idx="418">
                  <c:v>19.96</c:v>
                </c:pt>
                <c:pt idx="419">
                  <c:v>20.149999999999999</c:v>
                </c:pt>
                <c:pt idx="420">
                  <c:v>20.222000000000001</c:v>
                </c:pt>
                <c:pt idx="421">
                  <c:v>20.341000000000001</c:v>
                </c:pt>
                <c:pt idx="422">
                  <c:v>20.173999999999999</c:v>
                </c:pt>
                <c:pt idx="423">
                  <c:v>20.126000000000001</c:v>
                </c:pt>
                <c:pt idx="424">
                  <c:v>20.222000000000001</c:v>
                </c:pt>
                <c:pt idx="425">
                  <c:v>19.936</c:v>
                </c:pt>
                <c:pt idx="426">
                  <c:v>19.96</c:v>
                </c:pt>
                <c:pt idx="427">
                  <c:v>19.888000000000002</c:v>
                </c:pt>
                <c:pt idx="428">
                  <c:v>20.173999999999999</c:v>
                </c:pt>
                <c:pt idx="429">
                  <c:v>20.173999999999999</c:v>
                </c:pt>
                <c:pt idx="430">
                  <c:v>20.173999999999999</c:v>
                </c:pt>
                <c:pt idx="431">
                  <c:v>20.103000000000002</c:v>
                </c:pt>
                <c:pt idx="432">
                  <c:v>20.007000000000001</c:v>
                </c:pt>
                <c:pt idx="433">
                  <c:v>20.007000000000001</c:v>
                </c:pt>
                <c:pt idx="434">
                  <c:v>20.007000000000001</c:v>
                </c:pt>
                <c:pt idx="435">
                  <c:v>20.079000000000001</c:v>
                </c:pt>
                <c:pt idx="436">
                  <c:v>20.245999999999999</c:v>
                </c:pt>
                <c:pt idx="437">
                  <c:v>20.198</c:v>
                </c:pt>
                <c:pt idx="438">
                  <c:v>20.198</c:v>
                </c:pt>
                <c:pt idx="439">
                  <c:v>20.103000000000002</c:v>
                </c:pt>
                <c:pt idx="440">
                  <c:v>20.007000000000001</c:v>
                </c:pt>
                <c:pt idx="441">
                  <c:v>19.911999999999999</c:v>
                </c:pt>
                <c:pt idx="442">
                  <c:v>20.007000000000001</c:v>
                </c:pt>
                <c:pt idx="443">
                  <c:v>19.984000000000002</c:v>
                </c:pt>
                <c:pt idx="444">
                  <c:v>20.149999999999999</c:v>
                </c:pt>
                <c:pt idx="445">
                  <c:v>20.126000000000001</c:v>
                </c:pt>
                <c:pt idx="446">
                  <c:v>20.079000000000001</c:v>
                </c:pt>
                <c:pt idx="447">
                  <c:v>20.103000000000002</c:v>
                </c:pt>
                <c:pt idx="448">
                  <c:v>20.007000000000001</c:v>
                </c:pt>
                <c:pt idx="449">
                  <c:v>19.888000000000002</c:v>
                </c:pt>
                <c:pt idx="450">
                  <c:v>19.96</c:v>
                </c:pt>
                <c:pt idx="451">
                  <c:v>19.984000000000002</c:v>
                </c:pt>
                <c:pt idx="452">
                  <c:v>20.149999999999999</c:v>
                </c:pt>
                <c:pt idx="453">
                  <c:v>20.079000000000001</c:v>
                </c:pt>
                <c:pt idx="454">
                  <c:v>20.173999999999999</c:v>
                </c:pt>
                <c:pt idx="455">
                  <c:v>19.984000000000002</c:v>
                </c:pt>
                <c:pt idx="456">
                  <c:v>20.030999999999999</c:v>
                </c:pt>
                <c:pt idx="457">
                  <c:v>20.055</c:v>
                </c:pt>
                <c:pt idx="458">
                  <c:v>19.911999999999999</c:v>
                </c:pt>
                <c:pt idx="459">
                  <c:v>20.055</c:v>
                </c:pt>
                <c:pt idx="460">
                  <c:v>20.103000000000002</c:v>
                </c:pt>
                <c:pt idx="461">
                  <c:v>20.079000000000001</c:v>
                </c:pt>
                <c:pt idx="462">
                  <c:v>19.96</c:v>
                </c:pt>
                <c:pt idx="463">
                  <c:v>20.055</c:v>
                </c:pt>
                <c:pt idx="464">
                  <c:v>20.079000000000001</c:v>
                </c:pt>
                <c:pt idx="465">
                  <c:v>20.007000000000001</c:v>
                </c:pt>
                <c:pt idx="466">
                  <c:v>20.103000000000002</c:v>
                </c:pt>
                <c:pt idx="467">
                  <c:v>20.030999999999999</c:v>
                </c:pt>
                <c:pt idx="468">
                  <c:v>20.292999999999999</c:v>
                </c:pt>
                <c:pt idx="469">
                  <c:v>20.173999999999999</c:v>
                </c:pt>
                <c:pt idx="470">
                  <c:v>20.030999999999999</c:v>
                </c:pt>
                <c:pt idx="471">
                  <c:v>20.222000000000001</c:v>
                </c:pt>
                <c:pt idx="472">
                  <c:v>19.888000000000002</c:v>
                </c:pt>
                <c:pt idx="473">
                  <c:v>20.030999999999999</c:v>
                </c:pt>
                <c:pt idx="474">
                  <c:v>20.222000000000001</c:v>
                </c:pt>
                <c:pt idx="475">
                  <c:v>20.126000000000001</c:v>
                </c:pt>
                <c:pt idx="476">
                  <c:v>20.173999999999999</c:v>
                </c:pt>
                <c:pt idx="477">
                  <c:v>20.268999999999998</c:v>
                </c:pt>
                <c:pt idx="478">
                  <c:v>20.149999999999999</c:v>
                </c:pt>
                <c:pt idx="479">
                  <c:v>20.173999999999999</c:v>
                </c:pt>
                <c:pt idx="480">
                  <c:v>19.936</c:v>
                </c:pt>
                <c:pt idx="481">
                  <c:v>19.96</c:v>
                </c:pt>
                <c:pt idx="482">
                  <c:v>19.936</c:v>
                </c:pt>
                <c:pt idx="483">
                  <c:v>19.888000000000002</c:v>
                </c:pt>
                <c:pt idx="484">
                  <c:v>19.911999999999999</c:v>
                </c:pt>
                <c:pt idx="485">
                  <c:v>20.055</c:v>
                </c:pt>
                <c:pt idx="486">
                  <c:v>19.984000000000002</c:v>
                </c:pt>
                <c:pt idx="487">
                  <c:v>19.984000000000002</c:v>
                </c:pt>
                <c:pt idx="488">
                  <c:v>19.911999999999999</c:v>
                </c:pt>
                <c:pt idx="489">
                  <c:v>19.817</c:v>
                </c:pt>
                <c:pt idx="490">
                  <c:v>19.698</c:v>
                </c:pt>
                <c:pt idx="491">
                  <c:v>19.888000000000002</c:v>
                </c:pt>
                <c:pt idx="492">
                  <c:v>19.936</c:v>
                </c:pt>
                <c:pt idx="493">
                  <c:v>19.984000000000002</c:v>
                </c:pt>
                <c:pt idx="494">
                  <c:v>19.792999999999999</c:v>
                </c:pt>
                <c:pt idx="495">
                  <c:v>19.911999999999999</c:v>
                </c:pt>
                <c:pt idx="496">
                  <c:v>19.984000000000002</c:v>
                </c:pt>
                <c:pt idx="497">
                  <c:v>19.792999999999999</c:v>
                </c:pt>
                <c:pt idx="498">
                  <c:v>19.651</c:v>
                </c:pt>
                <c:pt idx="499">
                  <c:v>19.817</c:v>
                </c:pt>
                <c:pt idx="500">
                  <c:v>19.96</c:v>
                </c:pt>
                <c:pt idx="501">
                  <c:v>19.532</c:v>
                </c:pt>
                <c:pt idx="502">
                  <c:v>19.318000000000001</c:v>
                </c:pt>
                <c:pt idx="503">
                  <c:v>19.151</c:v>
                </c:pt>
                <c:pt idx="504">
                  <c:v>19.722000000000001</c:v>
                </c:pt>
                <c:pt idx="505">
                  <c:v>19.888000000000002</c:v>
                </c:pt>
                <c:pt idx="506">
                  <c:v>19.673999999999999</c:v>
                </c:pt>
                <c:pt idx="507">
                  <c:v>19.007999999999999</c:v>
                </c:pt>
                <c:pt idx="508">
                  <c:v>19.032</c:v>
                </c:pt>
                <c:pt idx="509">
                  <c:v>19.651</c:v>
                </c:pt>
                <c:pt idx="510">
                  <c:v>20.007000000000001</c:v>
                </c:pt>
                <c:pt idx="511">
                  <c:v>20.317</c:v>
                </c:pt>
                <c:pt idx="512">
                  <c:v>20.245999999999999</c:v>
                </c:pt>
                <c:pt idx="513">
                  <c:v>20.007000000000001</c:v>
                </c:pt>
                <c:pt idx="514">
                  <c:v>19.722000000000001</c:v>
                </c:pt>
                <c:pt idx="515">
                  <c:v>19.388999999999999</c:v>
                </c:pt>
                <c:pt idx="516">
                  <c:v>19.436</c:v>
                </c:pt>
                <c:pt idx="517">
                  <c:v>20.268999999999998</c:v>
                </c:pt>
                <c:pt idx="518">
                  <c:v>20.030999999999999</c:v>
                </c:pt>
                <c:pt idx="519">
                  <c:v>19.388999999999999</c:v>
                </c:pt>
                <c:pt idx="520">
                  <c:v>18.866</c:v>
                </c:pt>
                <c:pt idx="521">
                  <c:v>18.747</c:v>
                </c:pt>
                <c:pt idx="522">
                  <c:v>18.603999999999999</c:v>
                </c:pt>
                <c:pt idx="523">
                  <c:v>18.414000000000001</c:v>
                </c:pt>
                <c:pt idx="524">
                  <c:v>18.937000000000001</c:v>
                </c:pt>
                <c:pt idx="525">
                  <c:v>20.579000000000001</c:v>
                </c:pt>
                <c:pt idx="526">
                  <c:v>19.579000000000001</c:v>
                </c:pt>
                <c:pt idx="527">
                  <c:v>19.436</c:v>
                </c:pt>
                <c:pt idx="528">
                  <c:v>19.388999999999999</c:v>
                </c:pt>
                <c:pt idx="529">
                  <c:v>19.388999999999999</c:v>
                </c:pt>
                <c:pt idx="530">
                  <c:v>19.27</c:v>
                </c:pt>
                <c:pt idx="531">
                  <c:v>19.364999999999998</c:v>
                </c:pt>
                <c:pt idx="532">
                  <c:v>19.436</c:v>
                </c:pt>
                <c:pt idx="533">
                  <c:v>19.484000000000002</c:v>
                </c:pt>
                <c:pt idx="534">
                  <c:v>19.341000000000001</c:v>
                </c:pt>
                <c:pt idx="535">
                  <c:v>19.318000000000001</c:v>
                </c:pt>
                <c:pt idx="536">
                  <c:v>19.318000000000001</c:v>
                </c:pt>
                <c:pt idx="537">
                  <c:v>19.318000000000001</c:v>
                </c:pt>
                <c:pt idx="538">
                  <c:v>19.294</c:v>
                </c:pt>
                <c:pt idx="539">
                  <c:v>19.222000000000001</c:v>
                </c:pt>
                <c:pt idx="540">
                  <c:v>19.318000000000001</c:v>
                </c:pt>
                <c:pt idx="541">
                  <c:v>19.245999999999999</c:v>
                </c:pt>
                <c:pt idx="542">
                  <c:v>19.294</c:v>
                </c:pt>
                <c:pt idx="543">
                  <c:v>19.245999999999999</c:v>
                </c:pt>
                <c:pt idx="544">
                  <c:v>19.103000000000002</c:v>
                </c:pt>
                <c:pt idx="545">
                  <c:v>19.175000000000001</c:v>
                </c:pt>
                <c:pt idx="546">
                  <c:v>19.056000000000001</c:v>
                </c:pt>
                <c:pt idx="547">
                  <c:v>18.960999999999999</c:v>
                </c:pt>
                <c:pt idx="548">
                  <c:v>19.079999999999998</c:v>
                </c:pt>
                <c:pt idx="549">
                  <c:v>19.126999999999999</c:v>
                </c:pt>
                <c:pt idx="550">
                  <c:v>19.079999999999998</c:v>
                </c:pt>
                <c:pt idx="551">
                  <c:v>18.937000000000001</c:v>
                </c:pt>
                <c:pt idx="552">
                  <c:v>18.937000000000001</c:v>
                </c:pt>
                <c:pt idx="553">
                  <c:v>18.841999999999999</c:v>
                </c:pt>
                <c:pt idx="554">
                  <c:v>18.747</c:v>
                </c:pt>
                <c:pt idx="555">
                  <c:v>18.652000000000001</c:v>
                </c:pt>
                <c:pt idx="556">
                  <c:v>18.818000000000001</c:v>
                </c:pt>
                <c:pt idx="557">
                  <c:v>18.937000000000001</c:v>
                </c:pt>
                <c:pt idx="558">
                  <c:v>18.699000000000002</c:v>
                </c:pt>
                <c:pt idx="559">
                  <c:v>18.652000000000001</c:v>
                </c:pt>
                <c:pt idx="560">
                  <c:v>18.675000000000001</c:v>
                </c:pt>
                <c:pt idx="561">
                  <c:v>18.747</c:v>
                </c:pt>
                <c:pt idx="562">
                  <c:v>18.699000000000002</c:v>
                </c:pt>
                <c:pt idx="563">
                  <c:v>18.722999999999999</c:v>
                </c:pt>
                <c:pt idx="564">
                  <c:v>18.794</c:v>
                </c:pt>
                <c:pt idx="565">
                  <c:v>18.841999999999999</c:v>
                </c:pt>
                <c:pt idx="566">
                  <c:v>18.771000000000001</c:v>
                </c:pt>
                <c:pt idx="567">
                  <c:v>18.652000000000001</c:v>
                </c:pt>
                <c:pt idx="568">
                  <c:v>18.556999999999999</c:v>
                </c:pt>
                <c:pt idx="569">
                  <c:v>18.437999999999999</c:v>
                </c:pt>
                <c:pt idx="570">
                  <c:v>18.343</c:v>
                </c:pt>
                <c:pt idx="571">
                  <c:v>18.366</c:v>
                </c:pt>
                <c:pt idx="572">
                  <c:v>18.484999999999999</c:v>
                </c:pt>
                <c:pt idx="573">
                  <c:v>18.603999999999999</c:v>
                </c:pt>
                <c:pt idx="574">
                  <c:v>18.247</c:v>
                </c:pt>
                <c:pt idx="575">
                  <c:v>18.271000000000001</c:v>
                </c:pt>
                <c:pt idx="576">
                  <c:v>18.2</c:v>
                </c:pt>
                <c:pt idx="577">
                  <c:v>18.129000000000001</c:v>
                </c:pt>
                <c:pt idx="578">
                  <c:v>17.986000000000001</c:v>
                </c:pt>
                <c:pt idx="579">
                  <c:v>17.937999999999999</c:v>
                </c:pt>
                <c:pt idx="580">
                  <c:v>18.2</c:v>
                </c:pt>
                <c:pt idx="581">
                  <c:v>18.105</c:v>
                </c:pt>
                <c:pt idx="582">
                  <c:v>18.129000000000001</c:v>
                </c:pt>
                <c:pt idx="583">
                  <c:v>18.010000000000002</c:v>
                </c:pt>
                <c:pt idx="584">
                  <c:v>18.033000000000001</c:v>
                </c:pt>
                <c:pt idx="585">
                  <c:v>18.056999999999999</c:v>
                </c:pt>
                <c:pt idx="586">
                  <c:v>17.962</c:v>
                </c:pt>
                <c:pt idx="587">
                  <c:v>17.937999999999999</c:v>
                </c:pt>
                <c:pt idx="588">
                  <c:v>18.105</c:v>
                </c:pt>
                <c:pt idx="589">
                  <c:v>18.105</c:v>
                </c:pt>
                <c:pt idx="590">
                  <c:v>18.105</c:v>
                </c:pt>
                <c:pt idx="591">
                  <c:v>18.081</c:v>
                </c:pt>
                <c:pt idx="592">
                  <c:v>18.033000000000001</c:v>
                </c:pt>
                <c:pt idx="593">
                  <c:v>18.033000000000001</c:v>
                </c:pt>
                <c:pt idx="594">
                  <c:v>17.986000000000001</c:v>
                </c:pt>
                <c:pt idx="595">
                  <c:v>18.033000000000001</c:v>
                </c:pt>
                <c:pt idx="596">
                  <c:v>18.105</c:v>
                </c:pt>
                <c:pt idx="597">
                  <c:v>18.318999999999999</c:v>
                </c:pt>
                <c:pt idx="598">
                  <c:v>18.129000000000001</c:v>
                </c:pt>
                <c:pt idx="599">
                  <c:v>18.2</c:v>
                </c:pt>
                <c:pt idx="600">
                  <c:v>18.033000000000001</c:v>
                </c:pt>
                <c:pt idx="601">
                  <c:v>17.962</c:v>
                </c:pt>
                <c:pt idx="602">
                  <c:v>18.033000000000001</c:v>
                </c:pt>
                <c:pt idx="603">
                  <c:v>17.890999999999998</c:v>
                </c:pt>
                <c:pt idx="604">
                  <c:v>17.867000000000001</c:v>
                </c:pt>
                <c:pt idx="605">
                  <c:v>17.843</c:v>
                </c:pt>
                <c:pt idx="606">
                  <c:v>17.795999999999999</c:v>
                </c:pt>
                <c:pt idx="607">
                  <c:v>17.677</c:v>
                </c:pt>
                <c:pt idx="608">
                  <c:v>17.629000000000001</c:v>
                </c:pt>
                <c:pt idx="609">
                  <c:v>17.533999999999999</c:v>
                </c:pt>
                <c:pt idx="610">
                  <c:v>17.414999999999999</c:v>
                </c:pt>
                <c:pt idx="611">
                  <c:v>17.367999999999999</c:v>
                </c:pt>
                <c:pt idx="612">
                  <c:v>17.558</c:v>
                </c:pt>
                <c:pt idx="613">
                  <c:v>17.439</c:v>
                </c:pt>
                <c:pt idx="614">
                  <c:v>17.390999999999998</c:v>
                </c:pt>
                <c:pt idx="615">
                  <c:v>17.225000000000001</c:v>
                </c:pt>
                <c:pt idx="616">
                  <c:v>17.010999999999999</c:v>
                </c:pt>
                <c:pt idx="617">
                  <c:v>17.058</c:v>
                </c:pt>
                <c:pt idx="618">
                  <c:v>16.963000000000001</c:v>
                </c:pt>
                <c:pt idx="619">
                  <c:v>16.795999999999999</c:v>
                </c:pt>
                <c:pt idx="620">
                  <c:v>16.986999999999998</c:v>
                </c:pt>
                <c:pt idx="621">
                  <c:v>16.891999999999999</c:v>
                </c:pt>
                <c:pt idx="622">
                  <c:v>16.82</c:v>
                </c:pt>
                <c:pt idx="623">
                  <c:v>16.63</c:v>
                </c:pt>
                <c:pt idx="624">
                  <c:v>16.510999999999999</c:v>
                </c:pt>
                <c:pt idx="625">
                  <c:v>16.486999999999998</c:v>
                </c:pt>
                <c:pt idx="626">
                  <c:v>16.391999999999999</c:v>
                </c:pt>
                <c:pt idx="627">
                  <c:v>16.367999999999999</c:v>
                </c:pt>
                <c:pt idx="628">
                  <c:v>16.510999999999999</c:v>
                </c:pt>
                <c:pt idx="629">
                  <c:v>16.486999999999998</c:v>
                </c:pt>
                <c:pt idx="630">
                  <c:v>16.414999999999999</c:v>
                </c:pt>
                <c:pt idx="631">
                  <c:v>16.391999999999999</c:v>
                </c:pt>
                <c:pt idx="632">
                  <c:v>16.295999999999999</c:v>
                </c:pt>
                <c:pt idx="633">
                  <c:v>16.225000000000001</c:v>
                </c:pt>
                <c:pt idx="634">
                  <c:v>16.058</c:v>
                </c:pt>
                <c:pt idx="635">
                  <c:v>16.010000000000002</c:v>
                </c:pt>
                <c:pt idx="636">
                  <c:v>16.248999999999999</c:v>
                </c:pt>
                <c:pt idx="637">
                  <c:v>16.201000000000001</c:v>
                </c:pt>
                <c:pt idx="638">
                  <c:v>16.129000000000001</c:v>
                </c:pt>
                <c:pt idx="639">
                  <c:v>16.106000000000002</c:v>
                </c:pt>
                <c:pt idx="640">
                  <c:v>16.010000000000002</c:v>
                </c:pt>
                <c:pt idx="641">
                  <c:v>15.939</c:v>
                </c:pt>
                <c:pt idx="642">
                  <c:v>15.914999999999999</c:v>
                </c:pt>
                <c:pt idx="643">
                  <c:v>15.843</c:v>
                </c:pt>
                <c:pt idx="644">
                  <c:v>16.058</c:v>
                </c:pt>
                <c:pt idx="645">
                  <c:v>15.939</c:v>
                </c:pt>
                <c:pt idx="646">
                  <c:v>15.939</c:v>
                </c:pt>
                <c:pt idx="647">
                  <c:v>15.867000000000001</c:v>
                </c:pt>
                <c:pt idx="648">
                  <c:v>15.914999999999999</c:v>
                </c:pt>
                <c:pt idx="649">
                  <c:v>15.891</c:v>
                </c:pt>
                <c:pt idx="650">
                  <c:v>15.795999999999999</c:v>
                </c:pt>
                <c:pt idx="651">
                  <c:v>15.7</c:v>
                </c:pt>
                <c:pt idx="652">
                  <c:v>15.819000000000001</c:v>
                </c:pt>
                <c:pt idx="653">
                  <c:v>15.795999999999999</c:v>
                </c:pt>
                <c:pt idx="654">
                  <c:v>15.795999999999999</c:v>
                </c:pt>
                <c:pt idx="655">
                  <c:v>15.7</c:v>
                </c:pt>
                <c:pt idx="656">
                  <c:v>15.676</c:v>
                </c:pt>
                <c:pt idx="657">
                  <c:v>15.557</c:v>
                </c:pt>
                <c:pt idx="658">
                  <c:v>15.461</c:v>
                </c:pt>
                <c:pt idx="659">
                  <c:v>15.461</c:v>
                </c:pt>
                <c:pt idx="660">
                  <c:v>15.484999999999999</c:v>
                </c:pt>
                <c:pt idx="661">
                  <c:v>15.461</c:v>
                </c:pt>
                <c:pt idx="662">
                  <c:v>15.366</c:v>
                </c:pt>
                <c:pt idx="663">
                  <c:v>15.27</c:v>
                </c:pt>
                <c:pt idx="664">
                  <c:v>15.175000000000001</c:v>
                </c:pt>
                <c:pt idx="665">
                  <c:v>15.127000000000001</c:v>
                </c:pt>
                <c:pt idx="666">
                  <c:v>15.079000000000001</c:v>
                </c:pt>
                <c:pt idx="667">
                  <c:v>15.007999999999999</c:v>
                </c:pt>
                <c:pt idx="668">
                  <c:v>15.175000000000001</c:v>
                </c:pt>
                <c:pt idx="669">
                  <c:v>15.127000000000001</c:v>
                </c:pt>
                <c:pt idx="670">
                  <c:v>15.031000000000001</c:v>
                </c:pt>
                <c:pt idx="671">
                  <c:v>14.768000000000001</c:v>
                </c:pt>
                <c:pt idx="672">
                  <c:v>14.696999999999999</c:v>
                </c:pt>
                <c:pt idx="673">
                  <c:v>14.721</c:v>
                </c:pt>
                <c:pt idx="674">
                  <c:v>14.673</c:v>
                </c:pt>
                <c:pt idx="675">
                  <c:v>14.601000000000001</c:v>
                </c:pt>
                <c:pt idx="676">
                  <c:v>14.816000000000001</c:v>
                </c:pt>
                <c:pt idx="677">
                  <c:v>14.696999999999999</c:v>
                </c:pt>
                <c:pt idx="678">
                  <c:v>14.505000000000001</c:v>
                </c:pt>
                <c:pt idx="679">
                  <c:v>14.385</c:v>
                </c:pt>
                <c:pt idx="680">
                  <c:v>14.601000000000001</c:v>
                </c:pt>
                <c:pt idx="681">
                  <c:v>14.505000000000001</c:v>
                </c:pt>
                <c:pt idx="682">
                  <c:v>14.098000000000001</c:v>
                </c:pt>
                <c:pt idx="683">
                  <c:v>13.978</c:v>
                </c:pt>
                <c:pt idx="684">
                  <c:v>14.337</c:v>
                </c:pt>
                <c:pt idx="685">
                  <c:v>14.409000000000001</c:v>
                </c:pt>
                <c:pt idx="686">
                  <c:v>14.385</c:v>
                </c:pt>
                <c:pt idx="687">
                  <c:v>14.242000000000001</c:v>
                </c:pt>
                <c:pt idx="688">
                  <c:v>14.026</c:v>
                </c:pt>
                <c:pt idx="689">
                  <c:v>14.05</c:v>
                </c:pt>
                <c:pt idx="690">
                  <c:v>14.266</c:v>
                </c:pt>
                <c:pt idx="691">
                  <c:v>14.194000000000001</c:v>
                </c:pt>
                <c:pt idx="692">
                  <c:v>14.218</c:v>
                </c:pt>
                <c:pt idx="693">
                  <c:v>14.098000000000001</c:v>
                </c:pt>
                <c:pt idx="694">
                  <c:v>13.954000000000001</c:v>
                </c:pt>
                <c:pt idx="695">
                  <c:v>14.17</c:v>
                </c:pt>
                <c:pt idx="696">
                  <c:v>14.17</c:v>
                </c:pt>
                <c:pt idx="697">
                  <c:v>13.93</c:v>
                </c:pt>
                <c:pt idx="698">
                  <c:v>13.377000000000001</c:v>
                </c:pt>
                <c:pt idx="699">
                  <c:v>13.233000000000001</c:v>
                </c:pt>
                <c:pt idx="700">
                  <c:v>14.146000000000001</c:v>
                </c:pt>
                <c:pt idx="701">
                  <c:v>14.122</c:v>
                </c:pt>
                <c:pt idx="702">
                  <c:v>13.978</c:v>
                </c:pt>
                <c:pt idx="703">
                  <c:v>13.522</c:v>
                </c:pt>
                <c:pt idx="704">
                  <c:v>13.522</c:v>
                </c:pt>
                <c:pt idx="705">
                  <c:v>13.714</c:v>
                </c:pt>
                <c:pt idx="706">
                  <c:v>14.242000000000001</c:v>
                </c:pt>
                <c:pt idx="707">
                  <c:v>13.882</c:v>
                </c:pt>
                <c:pt idx="708">
                  <c:v>13.714</c:v>
                </c:pt>
                <c:pt idx="709">
                  <c:v>13.545999999999999</c:v>
                </c:pt>
                <c:pt idx="710">
                  <c:v>13.04</c:v>
                </c:pt>
                <c:pt idx="711">
                  <c:v>12.534000000000001</c:v>
                </c:pt>
                <c:pt idx="712">
                  <c:v>12.750999999999999</c:v>
                </c:pt>
                <c:pt idx="713">
                  <c:v>13.858000000000001</c:v>
                </c:pt>
                <c:pt idx="714">
                  <c:v>13.209</c:v>
                </c:pt>
                <c:pt idx="715">
                  <c:v>12.654</c:v>
                </c:pt>
                <c:pt idx="716">
                  <c:v>13.112</c:v>
                </c:pt>
                <c:pt idx="717">
                  <c:v>13.305</c:v>
                </c:pt>
                <c:pt idx="718">
                  <c:v>13.593999999999999</c:v>
                </c:pt>
                <c:pt idx="719">
                  <c:v>13.377000000000001</c:v>
                </c:pt>
                <c:pt idx="720">
                  <c:v>12.92</c:v>
                </c:pt>
                <c:pt idx="721">
                  <c:v>12.727</c:v>
                </c:pt>
                <c:pt idx="722">
                  <c:v>12.702999999999999</c:v>
                </c:pt>
                <c:pt idx="723">
                  <c:v>13.233000000000001</c:v>
                </c:pt>
                <c:pt idx="724">
                  <c:v>13.353</c:v>
                </c:pt>
                <c:pt idx="725">
                  <c:v>13.209</c:v>
                </c:pt>
                <c:pt idx="726">
                  <c:v>13.087999999999999</c:v>
                </c:pt>
                <c:pt idx="727">
                  <c:v>13.04</c:v>
                </c:pt>
                <c:pt idx="728">
                  <c:v>13.257</c:v>
                </c:pt>
                <c:pt idx="729">
                  <c:v>13.161</c:v>
                </c:pt>
                <c:pt idx="730">
                  <c:v>12.775</c:v>
                </c:pt>
                <c:pt idx="731">
                  <c:v>12.750999999999999</c:v>
                </c:pt>
                <c:pt idx="732">
                  <c:v>13.112</c:v>
                </c:pt>
                <c:pt idx="733">
                  <c:v>13.161</c:v>
                </c:pt>
                <c:pt idx="734">
                  <c:v>13.137</c:v>
                </c:pt>
                <c:pt idx="735">
                  <c:v>12.871</c:v>
                </c:pt>
                <c:pt idx="736">
                  <c:v>12.63</c:v>
                </c:pt>
                <c:pt idx="737">
                  <c:v>12.606</c:v>
                </c:pt>
                <c:pt idx="738">
                  <c:v>12.992000000000001</c:v>
                </c:pt>
                <c:pt idx="739">
                  <c:v>12.92</c:v>
                </c:pt>
                <c:pt idx="740">
                  <c:v>13.04</c:v>
                </c:pt>
                <c:pt idx="741">
                  <c:v>12.992000000000001</c:v>
                </c:pt>
                <c:pt idx="742">
                  <c:v>12.968</c:v>
                </c:pt>
                <c:pt idx="743">
                  <c:v>12.968</c:v>
                </c:pt>
                <c:pt idx="744">
                  <c:v>12.92</c:v>
                </c:pt>
                <c:pt idx="745">
                  <c:v>12.775</c:v>
                </c:pt>
                <c:pt idx="746">
                  <c:v>12.582000000000001</c:v>
                </c:pt>
                <c:pt idx="747">
                  <c:v>12.484999999999999</c:v>
                </c:pt>
                <c:pt idx="748">
                  <c:v>12.992000000000001</c:v>
                </c:pt>
                <c:pt idx="749">
                  <c:v>13.04</c:v>
                </c:pt>
                <c:pt idx="750">
                  <c:v>12.992000000000001</c:v>
                </c:pt>
                <c:pt idx="751">
                  <c:v>12.775</c:v>
                </c:pt>
                <c:pt idx="752">
                  <c:v>12.775</c:v>
                </c:pt>
                <c:pt idx="753">
                  <c:v>12.871</c:v>
                </c:pt>
                <c:pt idx="754">
                  <c:v>12.92</c:v>
                </c:pt>
                <c:pt idx="755">
                  <c:v>12.798999999999999</c:v>
                </c:pt>
                <c:pt idx="756">
                  <c:v>13.137</c:v>
                </c:pt>
                <c:pt idx="757">
                  <c:v>13.016</c:v>
                </c:pt>
                <c:pt idx="758">
                  <c:v>12.871</c:v>
                </c:pt>
                <c:pt idx="759">
                  <c:v>12.798999999999999</c:v>
                </c:pt>
                <c:pt idx="760">
                  <c:v>12.847</c:v>
                </c:pt>
                <c:pt idx="761">
                  <c:v>12.606</c:v>
                </c:pt>
                <c:pt idx="762">
                  <c:v>12.316000000000001</c:v>
                </c:pt>
                <c:pt idx="763">
                  <c:v>12.436999999999999</c:v>
                </c:pt>
                <c:pt idx="764">
                  <c:v>12.92</c:v>
                </c:pt>
                <c:pt idx="765">
                  <c:v>12.92</c:v>
                </c:pt>
                <c:pt idx="766">
                  <c:v>12.871</c:v>
                </c:pt>
                <c:pt idx="767">
                  <c:v>12.292</c:v>
                </c:pt>
                <c:pt idx="768">
                  <c:v>12.147</c:v>
                </c:pt>
                <c:pt idx="769">
                  <c:v>12.896000000000001</c:v>
                </c:pt>
                <c:pt idx="770">
                  <c:v>12.775</c:v>
                </c:pt>
                <c:pt idx="771">
                  <c:v>12.484999999999999</c:v>
                </c:pt>
                <c:pt idx="772">
                  <c:v>12.678000000000001</c:v>
                </c:pt>
                <c:pt idx="773">
                  <c:v>12.92</c:v>
                </c:pt>
                <c:pt idx="774">
                  <c:v>12.798999999999999</c:v>
                </c:pt>
                <c:pt idx="775">
                  <c:v>12.896000000000001</c:v>
                </c:pt>
                <c:pt idx="776">
                  <c:v>12.775</c:v>
                </c:pt>
                <c:pt idx="777">
                  <c:v>12.388999999999999</c:v>
                </c:pt>
                <c:pt idx="778">
                  <c:v>12.413</c:v>
                </c:pt>
                <c:pt idx="779">
                  <c:v>12.509</c:v>
                </c:pt>
                <c:pt idx="780">
                  <c:v>12.92</c:v>
                </c:pt>
                <c:pt idx="781">
                  <c:v>12.823</c:v>
                </c:pt>
                <c:pt idx="782">
                  <c:v>12.436999999999999</c:v>
                </c:pt>
                <c:pt idx="783">
                  <c:v>11.662000000000001</c:v>
                </c:pt>
                <c:pt idx="784">
                  <c:v>11.467000000000001</c:v>
                </c:pt>
                <c:pt idx="785">
                  <c:v>12.484999999999999</c:v>
                </c:pt>
                <c:pt idx="786">
                  <c:v>12.509</c:v>
                </c:pt>
                <c:pt idx="787">
                  <c:v>12.243</c:v>
                </c:pt>
                <c:pt idx="788">
                  <c:v>12.170999999999999</c:v>
                </c:pt>
                <c:pt idx="789">
                  <c:v>12.05</c:v>
                </c:pt>
                <c:pt idx="790">
                  <c:v>12.268000000000001</c:v>
                </c:pt>
                <c:pt idx="791">
                  <c:v>12.484999999999999</c:v>
                </c:pt>
                <c:pt idx="792">
                  <c:v>12.170999999999999</c:v>
                </c:pt>
                <c:pt idx="793">
                  <c:v>11.516</c:v>
                </c:pt>
                <c:pt idx="794">
                  <c:v>10.834</c:v>
                </c:pt>
                <c:pt idx="795">
                  <c:v>10.638</c:v>
                </c:pt>
                <c:pt idx="796">
                  <c:v>12.170999999999999</c:v>
                </c:pt>
                <c:pt idx="797">
                  <c:v>12.170999999999999</c:v>
                </c:pt>
                <c:pt idx="798">
                  <c:v>11.662000000000001</c:v>
                </c:pt>
                <c:pt idx="799">
                  <c:v>11.297000000000001</c:v>
                </c:pt>
                <c:pt idx="800">
                  <c:v>11.151</c:v>
                </c:pt>
                <c:pt idx="801">
                  <c:v>11.759</c:v>
                </c:pt>
                <c:pt idx="802">
                  <c:v>11.807</c:v>
                </c:pt>
                <c:pt idx="803">
                  <c:v>11.346</c:v>
                </c:pt>
                <c:pt idx="804">
                  <c:v>11.394</c:v>
                </c:pt>
                <c:pt idx="805">
                  <c:v>11.516</c:v>
                </c:pt>
                <c:pt idx="806">
                  <c:v>11.686</c:v>
                </c:pt>
                <c:pt idx="807">
                  <c:v>11.734</c:v>
                </c:pt>
                <c:pt idx="808">
                  <c:v>11.321</c:v>
                </c:pt>
                <c:pt idx="809">
                  <c:v>10.760999999999999</c:v>
                </c:pt>
                <c:pt idx="810">
                  <c:v>10.59</c:v>
                </c:pt>
                <c:pt idx="811">
                  <c:v>10.98</c:v>
                </c:pt>
                <c:pt idx="812">
                  <c:v>11.492000000000001</c:v>
                </c:pt>
                <c:pt idx="813">
                  <c:v>11.37</c:v>
                </c:pt>
                <c:pt idx="814">
                  <c:v>11.102</c:v>
                </c:pt>
                <c:pt idx="815">
                  <c:v>10.98</c:v>
                </c:pt>
                <c:pt idx="816">
                  <c:v>11.029</c:v>
                </c:pt>
                <c:pt idx="817">
                  <c:v>11.224</c:v>
                </c:pt>
                <c:pt idx="818">
                  <c:v>11.053000000000001</c:v>
                </c:pt>
                <c:pt idx="819">
                  <c:v>10.638</c:v>
                </c:pt>
                <c:pt idx="820">
                  <c:v>10.932</c:v>
                </c:pt>
                <c:pt idx="821">
                  <c:v>11.005000000000001</c:v>
                </c:pt>
                <c:pt idx="822">
                  <c:v>11.077999999999999</c:v>
                </c:pt>
                <c:pt idx="823">
                  <c:v>10.98</c:v>
                </c:pt>
                <c:pt idx="824">
                  <c:v>10.760999999999999</c:v>
                </c:pt>
                <c:pt idx="825">
                  <c:v>10.516</c:v>
                </c:pt>
                <c:pt idx="826">
                  <c:v>10.32</c:v>
                </c:pt>
                <c:pt idx="827">
                  <c:v>10.81</c:v>
                </c:pt>
                <c:pt idx="828">
                  <c:v>10.932</c:v>
                </c:pt>
                <c:pt idx="829">
                  <c:v>10.834</c:v>
                </c:pt>
                <c:pt idx="830">
                  <c:v>10.516</c:v>
                </c:pt>
                <c:pt idx="831">
                  <c:v>10.198</c:v>
                </c:pt>
                <c:pt idx="832">
                  <c:v>9.8290000000000006</c:v>
                </c:pt>
                <c:pt idx="833">
                  <c:v>10.760999999999999</c:v>
                </c:pt>
                <c:pt idx="834">
                  <c:v>10.516</c:v>
                </c:pt>
                <c:pt idx="835">
                  <c:v>9.7799999999999994</c:v>
                </c:pt>
                <c:pt idx="836">
                  <c:v>10.271000000000001</c:v>
                </c:pt>
                <c:pt idx="837">
                  <c:v>10.614000000000001</c:v>
                </c:pt>
                <c:pt idx="838">
                  <c:v>10.369</c:v>
                </c:pt>
                <c:pt idx="839">
                  <c:v>10.026</c:v>
                </c:pt>
                <c:pt idx="840">
                  <c:v>10.1</c:v>
                </c:pt>
                <c:pt idx="841">
                  <c:v>10.247</c:v>
                </c:pt>
                <c:pt idx="842">
                  <c:v>10.295999999999999</c:v>
                </c:pt>
                <c:pt idx="843">
                  <c:v>10.369</c:v>
                </c:pt>
                <c:pt idx="844">
                  <c:v>10.686999999999999</c:v>
                </c:pt>
                <c:pt idx="845">
                  <c:v>10.736000000000001</c:v>
                </c:pt>
                <c:pt idx="846">
                  <c:v>10.663</c:v>
                </c:pt>
                <c:pt idx="847">
                  <c:v>10.59</c:v>
                </c:pt>
                <c:pt idx="848">
                  <c:v>10.541</c:v>
                </c:pt>
                <c:pt idx="849">
                  <c:v>10.467000000000001</c:v>
                </c:pt>
                <c:pt idx="850">
                  <c:v>10.516</c:v>
                </c:pt>
                <c:pt idx="851">
                  <c:v>10.59</c:v>
                </c:pt>
                <c:pt idx="852">
                  <c:v>10.686999999999999</c:v>
                </c:pt>
                <c:pt idx="853">
                  <c:v>10.565</c:v>
                </c:pt>
                <c:pt idx="854">
                  <c:v>10.614000000000001</c:v>
                </c:pt>
                <c:pt idx="855">
                  <c:v>10.638</c:v>
                </c:pt>
                <c:pt idx="856">
                  <c:v>10.614000000000001</c:v>
                </c:pt>
                <c:pt idx="857">
                  <c:v>10.541</c:v>
                </c:pt>
                <c:pt idx="858">
                  <c:v>10.541</c:v>
                </c:pt>
                <c:pt idx="859">
                  <c:v>10.541</c:v>
                </c:pt>
                <c:pt idx="860">
                  <c:v>10.663</c:v>
                </c:pt>
                <c:pt idx="861">
                  <c:v>10.638</c:v>
                </c:pt>
                <c:pt idx="862">
                  <c:v>10.541</c:v>
                </c:pt>
                <c:pt idx="863">
                  <c:v>10.467000000000001</c:v>
                </c:pt>
                <c:pt idx="864">
                  <c:v>10.541</c:v>
                </c:pt>
                <c:pt idx="865">
                  <c:v>10.492000000000001</c:v>
                </c:pt>
                <c:pt idx="866">
                  <c:v>10.417999999999999</c:v>
                </c:pt>
                <c:pt idx="867">
                  <c:v>10.369</c:v>
                </c:pt>
                <c:pt idx="868">
                  <c:v>10.492000000000001</c:v>
                </c:pt>
                <c:pt idx="869">
                  <c:v>10.541</c:v>
                </c:pt>
                <c:pt idx="870">
                  <c:v>10.394</c:v>
                </c:pt>
                <c:pt idx="871">
                  <c:v>10.394</c:v>
                </c:pt>
                <c:pt idx="872">
                  <c:v>10.443</c:v>
                </c:pt>
                <c:pt idx="873">
                  <c:v>10.369</c:v>
                </c:pt>
                <c:pt idx="874">
                  <c:v>10.417999999999999</c:v>
                </c:pt>
                <c:pt idx="875">
                  <c:v>10.467000000000001</c:v>
                </c:pt>
                <c:pt idx="876">
                  <c:v>10.638</c:v>
                </c:pt>
                <c:pt idx="877">
                  <c:v>10.686999999999999</c:v>
                </c:pt>
                <c:pt idx="878">
                  <c:v>10.663</c:v>
                </c:pt>
                <c:pt idx="879">
                  <c:v>10.614000000000001</c:v>
                </c:pt>
                <c:pt idx="880">
                  <c:v>10.345000000000001</c:v>
                </c:pt>
                <c:pt idx="881">
                  <c:v>10.222</c:v>
                </c:pt>
                <c:pt idx="882">
                  <c:v>10.247</c:v>
                </c:pt>
                <c:pt idx="883">
                  <c:v>10.1</c:v>
                </c:pt>
                <c:pt idx="884">
                  <c:v>10.271000000000001</c:v>
                </c:pt>
                <c:pt idx="885">
                  <c:v>10.247</c:v>
                </c:pt>
                <c:pt idx="886">
                  <c:v>10.1</c:v>
                </c:pt>
                <c:pt idx="887">
                  <c:v>9.9280000000000008</c:v>
                </c:pt>
                <c:pt idx="888">
                  <c:v>10.000999999999999</c:v>
                </c:pt>
                <c:pt idx="889">
                  <c:v>9.8539999999999992</c:v>
                </c:pt>
                <c:pt idx="890">
                  <c:v>9.7560000000000002</c:v>
                </c:pt>
                <c:pt idx="891">
                  <c:v>9.8049999999999997</c:v>
                </c:pt>
                <c:pt idx="892">
                  <c:v>9.9280000000000008</c:v>
                </c:pt>
                <c:pt idx="893">
                  <c:v>9.952</c:v>
                </c:pt>
                <c:pt idx="894">
                  <c:v>9.9280000000000008</c:v>
                </c:pt>
                <c:pt idx="895">
                  <c:v>10.026</c:v>
                </c:pt>
                <c:pt idx="896">
                  <c:v>10.051</c:v>
                </c:pt>
                <c:pt idx="897">
                  <c:v>9.952</c:v>
                </c:pt>
                <c:pt idx="898">
                  <c:v>10.051</c:v>
                </c:pt>
                <c:pt idx="899">
                  <c:v>9.8049999999999997</c:v>
                </c:pt>
                <c:pt idx="900">
                  <c:v>9.9770000000000003</c:v>
                </c:pt>
                <c:pt idx="901">
                  <c:v>10.173</c:v>
                </c:pt>
                <c:pt idx="902">
                  <c:v>9.952</c:v>
                </c:pt>
                <c:pt idx="903">
                  <c:v>10.198</c:v>
                </c:pt>
                <c:pt idx="904">
                  <c:v>9.9770000000000003</c:v>
                </c:pt>
                <c:pt idx="905">
                  <c:v>10.198</c:v>
                </c:pt>
                <c:pt idx="906">
                  <c:v>10.394</c:v>
                </c:pt>
                <c:pt idx="907">
                  <c:v>10.443</c:v>
                </c:pt>
                <c:pt idx="908">
                  <c:v>10.785</c:v>
                </c:pt>
                <c:pt idx="909">
                  <c:v>10.712</c:v>
                </c:pt>
                <c:pt idx="910">
                  <c:v>10.712</c:v>
                </c:pt>
                <c:pt idx="911">
                  <c:v>10.541</c:v>
                </c:pt>
                <c:pt idx="912">
                  <c:v>10.663</c:v>
                </c:pt>
                <c:pt idx="913">
                  <c:v>10.638</c:v>
                </c:pt>
                <c:pt idx="914">
                  <c:v>10.516</c:v>
                </c:pt>
                <c:pt idx="915">
                  <c:v>10.417999999999999</c:v>
                </c:pt>
                <c:pt idx="916">
                  <c:v>10.638</c:v>
                </c:pt>
                <c:pt idx="917">
                  <c:v>10.541</c:v>
                </c:pt>
                <c:pt idx="918">
                  <c:v>10.394</c:v>
                </c:pt>
                <c:pt idx="919">
                  <c:v>10.295999999999999</c:v>
                </c:pt>
                <c:pt idx="920">
                  <c:v>10.32</c:v>
                </c:pt>
                <c:pt idx="921">
                  <c:v>10.394</c:v>
                </c:pt>
                <c:pt idx="922">
                  <c:v>10.271000000000001</c:v>
                </c:pt>
                <c:pt idx="923">
                  <c:v>10.271000000000001</c:v>
                </c:pt>
                <c:pt idx="924">
                  <c:v>10.417999999999999</c:v>
                </c:pt>
                <c:pt idx="925">
                  <c:v>10.443</c:v>
                </c:pt>
                <c:pt idx="926">
                  <c:v>10.271000000000001</c:v>
                </c:pt>
                <c:pt idx="927">
                  <c:v>10.394</c:v>
                </c:pt>
                <c:pt idx="928">
                  <c:v>10.345000000000001</c:v>
                </c:pt>
                <c:pt idx="929">
                  <c:v>10.516</c:v>
                </c:pt>
                <c:pt idx="930">
                  <c:v>10.541</c:v>
                </c:pt>
                <c:pt idx="931">
                  <c:v>10.59</c:v>
                </c:pt>
                <c:pt idx="932">
                  <c:v>10.492000000000001</c:v>
                </c:pt>
                <c:pt idx="933">
                  <c:v>10.638</c:v>
                </c:pt>
                <c:pt idx="934">
                  <c:v>10.443</c:v>
                </c:pt>
                <c:pt idx="935">
                  <c:v>10.394</c:v>
                </c:pt>
                <c:pt idx="936">
                  <c:v>10.345000000000001</c:v>
                </c:pt>
                <c:pt idx="937">
                  <c:v>10.271000000000001</c:v>
                </c:pt>
                <c:pt idx="938">
                  <c:v>10.148999999999999</c:v>
                </c:pt>
                <c:pt idx="939">
                  <c:v>10.1</c:v>
                </c:pt>
                <c:pt idx="940">
                  <c:v>10.271000000000001</c:v>
                </c:pt>
                <c:pt idx="941">
                  <c:v>10.222</c:v>
                </c:pt>
                <c:pt idx="942">
                  <c:v>10.198</c:v>
                </c:pt>
                <c:pt idx="943">
                  <c:v>10.1</c:v>
                </c:pt>
                <c:pt idx="944">
                  <c:v>10.051</c:v>
                </c:pt>
                <c:pt idx="945">
                  <c:v>10.051</c:v>
                </c:pt>
                <c:pt idx="946">
                  <c:v>9.9030000000000005</c:v>
                </c:pt>
                <c:pt idx="947">
                  <c:v>9.7560000000000002</c:v>
                </c:pt>
                <c:pt idx="948">
                  <c:v>9.952</c:v>
                </c:pt>
                <c:pt idx="949">
                  <c:v>10.000999999999999</c:v>
                </c:pt>
                <c:pt idx="950">
                  <c:v>9.657</c:v>
                </c:pt>
                <c:pt idx="951">
                  <c:v>9.7560000000000002</c:v>
                </c:pt>
                <c:pt idx="952">
                  <c:v>9.6820000000000004</c:v>
                </c:pt>
                <c:pt idx="953">
                  <c:v>9.4350000000000005</c:v>
                </c:pt>
                <c:pt idx="954">
                  <c:v>9.5340000000000007</c:v>
                </c:pt>
                <c:pt idx="955">
                  <c:v>9.4600000000000009</c:v>
                </c:pt>
                <c:pt idx="956">
                  <c:v>9.6820000000000004</c:v>
                </c:pt>
                <c:pt idx="957">
                  <c:v>9.7059999999999995</c:v>
                </c:pt>
                <c:pt idx="958">
                  <c:v>9.4849999999999994</c:v>
                </c:pt>
                <c:pt idx="959">
                  <c:v>9.41</c:v>
                </c:pt>
                <c:pt idx="960">
                  <c:v>9.2620000000000005</c:v>
                </c:pt>
                <c:pt idx="961">
                  <c:v>9.0399999999999991</c:v>
                </c:pt>
                <c:pt idx="962">
                  <c:v>8.891</c:v>
                </c:pt>
                <c:pt idx="963">
                  <c:v>8.7669999999999995</c:v>
                </c:pt>
                <c:pt idx="964">
                  <c:v>8.8659999999999997</c:v>
                </c:pt>
                <c:pt idx="965">
                  <c:v>8.99</c:v>
                </c:pt>
                <c:pt idx="966">
                  <c:v>8.9649999999999999</c:v>
                </c:pt>
                <c:pt idx="967">
                  <c:v>8.8170000000000002</c:v>
                </c:pt>
                <c:pt idx="968">
                  <c:v>8.5679999999999996</c:v>
                </c:pt>
                <c:pt idx="969">
                  <c:v>8.6430000000000007</c:v>
                </c:pt>
                <c:pt idx="970">
                  <c:v>8.593</c:v>
                </c:pt>
                <c:pt idx="971">
                  <c:v>8.6430000000000007</c:v>
                </c:pt>
                <c:pt idx="972">
                  <c:v>8.6929999999999996</c:v>
                </c:pt>
                <c:pt idx="973">
                  <c:v>8.7669999999999995</c:v>
                </c:pt>
                <c:pt idx="974">
                  <c:v>8.99</c:v>
                </c:pt>
                <c:pt idx="975">
                  <c:v>8.9649999999999999</c:v>
                </c:pt>
                <c:pt idx="976">
                  <c:v>8.7420000000000009</c:v>
                </c:pt>
                <c:pt idx="977">
                  <c:v>8.8170000000000002</c:v>
                </c:pt>
                <c:pt idx="978">
                  <c:v>8.9649999999999999</c:v>
                </c:pt>
                <c:pt idx="979">
                  <c:v>8.8170000000000002</c:v>
                </c:pt>
                <c:pt idx="980">
                  <c:v>9.0150000000000006</c:v>
                </c:pt>
                <c:pt idx="981">
                  <c:v>8.9160000000000004</c:v>
                </c:pt>
                <c:pt idx="982">
                  <c:v>8.7919999999999998</c:v>
                </c:pt>
                <c:pt idx="983">
                  <c:v>8.5190000000000001</c:v>
                </c:pt>
                <c:pt idx="984">
                  <c:v>8.4190000000000005</c:v>
                </c:pt>
                <c:pt idx="985">
                  <c:v>8.2949999999999999</c:v>
                </c:pt>
                <c:pt idx="986">
                  <c:v>8.27</c:v>
                </c:pt>
                <c:pt idx="987">
                  <c:v>8.3439999999999994</c:v>
                </c:pt>
                <c:pt idx="988">
                  <c:v>8.5429999999999993</c:v>
                </c:pt>
                <c:pt idx="989">
                  <c:v>8.6679999999999993</c:v>
                </c:pt>
                <c:pt idx="990">
                  <c:v>8.7420000000000009</c:v>
                </c:pt>
                <c:pt idx="991">
                  <c:v>9.2620000000000005</c:v>
                </c:pt>
                <c:pt idx="992">
                  <c:v>9.1630000000000003</c:v>
                </c:pt>
                <c:pt idx="993">
                  <c:v>8.8170000000000002</c:v>
                </c:pt>
                <c:pt idx="994">
                  <c:v>8.891</c:v>
                </c:pt>
                <c:pt idx="995">
                  <c:v>9.1389999999999993</c:v>
                </c:pt>
                <c:pt idx="996">
                  <c:v>9.0890000000000004</c:v>
                </c:pt>
                <c:pt idx="997">
                  <c:v>9.4350000000000005</c:v>
                </c:pt>
                <c:pt idx="998">
                  <c:v>9.4350000000000005</c:v>
                </c:pt>
                <c:pt idx="999">
                  <c:v>9.4849999999999994</c:v>
                </c:pt>
                <c:pt idx="1000">
                  <c:v>9.5090000000000003</c:v>
                </c:pt>
                <c:pt idx="1001">
                  <c:v>9.5579999999999998</c:v>
                </c:pt>
                <c:pt idx="1002">
                  <c:v>9.5340000000000007</c:v>
                </c:pt>
                <c:pt idx="1003">
                  <c:v>9.6080000000000005</c:v>
                </c:pt>
                <c:pt idx="1004">
                  <c:v>9.7560000000000002</c:v>
                </c:pt>
                <c:pt idx="1005">
                  <c:v>9.7059999999999995</c:v>
                </c:pt>
                <c:pt idx="1006">
                  <c:v>9.4600000000000009</c:v>
                </c:pt>
                <c:pt idx="1007">
                  <c:v>9.3859999999999992</c:v>
                </c:pt>
                <c:pt idx="1008">
                  <c:v>9.2870000000000008</c:v>
                </c:pt>
                <c:pt idx="1009">
                  <c:v>9.3360000000000003</c:v>
                </c:pt>
                <c:pt idx="1010">
                  <c:v>9.2129999999999992</c:v>
                </c:pt>
                <c:pt idx="1011">
                  <c:v>9.0399999999999991</c:v>
                </c:pt>
                <c:pt idx="1012">
                  <c:v>9.2379999999999995</c:v>
                </c:pt>
                <c:pt idx="1013">
                  <c:v>9.1389999999999993</c:v>
                </c:pt>
                <c:pt idx="1014">
                  <c:v>9.0399999999999991</c:v>
                </c:pt>
                <c:pt idx="1015">
                  <c:v>9.0150000000000006</c:v>
                </c:pt>
                <c:pt idx="1016">
                  <c:v>8.9160000000000004</c:v>
                </c:pt>
                <c:pt idx="1017">
                  <c:v>8.99</c:v>
                </c:pt>
                <c:pt idx="1018">
                  <c:v>9.1630000000000003</c:v>
                </c:pt>
                <c:pt idx="1019">
                  <c:v>9.2129999999999992</c:v>
                </c:pt>
                <c:pt idx="1020">
                  <c:v>9.3119999999999994</c:v>
                </c:pt>
                <c:pt idx="1021">
                  <c:v>9.3360000000000003</c:v>
                </c:pt>
                <c:pt idx="1022">
                  <c:v>9.1880000000000006</c:v>
                </c:pt>
                <c:pt idx="1023">
                  <c:v>9.0150000000000006</c:v>
                </c:pt>
                <c:pt idx="1024">
                  <c:v>8.99</c:v>
                </c:pt>
                <c:pt idx="1025">
                  <c:v>8.8659999999999997</c:v>
                </c:pt>
                <c:pt idx="1026">
                  <c:v>8.891</c:v>
                </c:pt>
                <c:pt idx="1027">
                  <c:v>8.8170000000000002</c:v>
                </c:pt>
                <c:pt idx="1028">
                  <c:v>8.99</c:v>
                </c:pt>
                <c:pt idx="1029">
                  <c:v>9.0399999999999991</c:v>
                </c:pt>
                <c:pt idx="1030">
                  <c:v>9.0150000000000006</c:v>
                </c:pt>
                <c:pt idx="1031">
                  <c:v>8.8659999999999997</c:v>
                </c:pt>
                <c:pt idx="1032">
                  <c:v>8.8659999999999997</c:v>
                </c:pt>
                <c:pt idx="1033">
                  <c:v>8.7919999999999998</c:v>
                </c:pt>
                <c:pt idx="1034">
                  <c:v>8.6679999999999993</c:v>
                </c:pt>
                <c:pt idx="1035">
                  <c:v>8.5679999999999996</c:v>
                </c:pt>
                <c:pt idx="1036">
                  <c:v>8.7170000000000005</c:v>
                </c:pt>
                <c:pt idx="1037">
                  <c:v>8.9649999999999999</c:v>
                </c:pt>
                <c:pt idx="1038">
                  <c:v>8.8170000000000002</c:v>
                </c:pt>
                <c:pt idx="1039">
                  <c:v>8.6430000000000007</c:v>
                </c:pt>
                <c:pt idx="1040">
                  <c:v>8.6679999999999993</c:v>
                </c:pt>
                <c:pt idx="1041">
                  <c:v>8.6430000000000007</c:v>
                </c:pt>
                <c:pt idx="1042">
                  <c:v>8.593</c:v>
                </c:pt>
                <c:pt idx="1043">
                  <c:v>8.5429999999999993</c:v>
                </c:pt>
                <c:pt idx="1044">
                  <c:v>8.7669999999999995</c:v>
                </c:pt>
                <c:pt idx="1045">
                  <c:v>8.7919999999999998</c:v>
                </c:pt>
                <c:pt idx="1046">
                  <c:v>8.6929999999999996</c:v>
                </c:pt>
                <c:pt idx="1047">
                  <c:v>8.6430000000000007</c:v>
                </c:pt>
                <c:pt idx="1048">
                  <c:v>8.593</c:v>
                </c:pt>
                <c:pt idx="1049">
                  <c:v>8.3439999999999994</c:v>
                </c:pt>
                <c:pt idx="1050">
                  <c:v>8.2449999999999992</c:v>
                </c:pt>
                <c:pt idx="1051">
                  <c:v>8.17</c:v>
                </c:pt>
                <c:pt idx="1052">
                  <c:v>8.2449999999999992</c:v>
                </c:pt>
                <c:pt idx="1053">
                  <c:v>8.1449999999999996</c:v>
                </c:pt>
                <c:pt idx="1054">
                  <c:v>8.0449999999999999</c:v>
                </c:pt>
                <c:pt idx="1055">
                  <c:v>7.8949999999999996</c:v>
                </c:pt>
                <c:pt idx="1056">
                  <c:v>7.87</c:v>
                </c:pt>
                <c:pt idx="1057">
                  <c:v>7.7450000000000001</c:v>
                </c:pt>
                <c:pt idx="1058">
                  <c:v>7.67</c:v>
                </c:pt>
                <c:pt idx="1059">
                  <c:v>7.5439999999999996</c:v>
                </c:pt>
                <c:pt idx="1060">
                  <c:v>7.9450000000000003</c:v>
                </c:pt>
                <c:pt idx="1061">
                  <c:v>8.07</c:v>
                </c:pt>
                <c:pt idx="1062">
                  <c:v>7.97</c:v>
                </c:pt>
                <c:pt idx="1063">
                  <c:v>7.97</c:v>
                </c:pt>
                <c:pt idx="1064">
                  <c:v>7.8949999999999996</c:v>
                </c:pt>
                <c:pt idx="1065">
                  <c:v>7.97</c:v>
                </c:pt>
                <c:pt idx="1066">
                  <c:v>8.1199999999999992</c:v>
                </c:pt>
                <c:pt idx="1067">
                  <c:v>8.02</c:v>
                </c:pt>
                <c:pt idx="1068">
                  <c:v>8.3689999999999998</c:v>
                </c:pt>
                <c:pt idx="1069">
                  <c:v>8.07</c:v>
                </c:pt>
                <c:pt idx="1070">
                  <c:v>7.87</c:v>
                </c:pt>
                <c:pt idx="1071">
                  <c:v>7.67</c:v>
                </c:pt>
                <c:pt idx="1072">
                  <c:v>7.5940000000000003</c:v>
                </c:pt>
                <c:pt idx="1073">
                  <c:v>7.569</c:v>
                </c:pt>
                <c:pt idx="1074">
                  <c:v>7.5190000000000001</c:v>
                </c:pt>
                <c:pt idx="1075">
                  <c:v>7.3680000000000003</c:v>
                </c:pt>
                <c:pt idx="1076">
                  <c:v>7.5439999999999996</c:v>
                </c:pt>
                <c:pt idx="1077">
                  <c:v>7.6189999999999998</c:v>
                </c:pt>
                <c:pt idx="1078">
                  <c:v>7.5940000000000003</c:v>
                </c:pt>
                <c:pt idx="1079">
                  <c:v>7.4189999999999996</c:v>
                </c:pt>
                <c:pt idx="1080">
                  <c:v>7.2169999999999996</c:v>
                </c:pt>
                <c:pt idx="1081">
                  <c:v>7.1920000000000002</c:v>
                </c:pt>
                <c:pt idx="1082">
                  <c:v>7.2169999999999996</c:v>
                </c:pt>
                <c:pt idx="1083">
                  <c:v>7.1920000000000002</c:v>
                </c:pt>
                <c:pt idx="1084">
                  <c:v>7.3680000000000003</c:v>
                </c:pt>
                <c:pt idx="1085">
                  <c:v>7.3929999999999998</c:v>
                </c:pt>
                <c:pt idx="1086">
                  <c:v>7.4690000000000003</c:v>
                </c:pt>
                <c:pt idx="1087">
                  <c:v>7.3179999999999996</c:v>
                </c:pt>
                <c:pt idx="1088">
                  <c:v>7.2930000000000001</c:v>
                </c:pt>
                <c:pt idx="1089">
                  <c:v>7.3179999999999996</c:v>
                </c:pt>
                <c:pt idx="1090">
                  <c:v>7.1920000000000002</c:v>
                </c:pt>
                <c:pt idx="1091">
                  <c:v>7.2169999999999996</c:v>
                </c:pt>
                <c:pt idx="1092">
                  <c:v>7.3929999999999998</c:v>
                </c:pt>
                <c:pt idx="1093">
                  <c:v>7.5190000000000001</c:v>
                </c:pt>
                <c:pt idx="1094">
                  <c:v>7.3680000000000003</c:v>
                </c:pt>
                <c:pt idx="1095">
                  <c:v>7.2169999999999996</c:v>
                </c:pt>
                <c:pt idx="1096">
                  <c:v>7.2169999999999996</c:v>
                </c:pt>
                <c:pt idx="1097">
                  <c:v>7.2169999999999996</c:v>
                </c:pt>
                <c:pt idx="1098">
                  <c:v>7.242</c:v>
                </c:pt>
                <c:pt idx="1099">
                  <c:v>7.0149999999999997</c:v>
                </c:pt>
                <c:pt idx="1100">
                  <c:v>7.343</c:v>
                </c:pt>
                <c:pt idx="1101">
                  <c:v>7.343</c:v>
                </c:pt>
                <c:pt idx="1102">
                  <c:v>7.242</c:v>
                </c:pt>
                <c:pt idx="1103">
                  <c:v>7.1420000000000003</c:v>
                </c:pt>
                <c:pt idx="1104">
                  <c:v>7.1159999999999997</c:v>
                </c:pt>
                <c:pt idx="1105">
                  <c:v>7.0410000000000004</c:v>
                </c:pt>
                <c:pt idx="1106">
                  <c:v>7.0659999999999998</c:v>
                </c:pt>
                <c:pt idx="1107">
                  <c:v>7.0910000000000002</c:v>
                </c:pt>
                <c:pt idx="1108">
                  <c:v>7.1920000000000002</c:v>
                </c:pt>
                <c:pt idx="1109">
                  <c:v>7.2679999999999998</c:v>
                </c:pt>
                <c:pt idx="1110">
                  <c:v>7.444</c:v>
                </c:pt>
                <c:pt idx="1111">
                  <c:v>7.4189999999999996</c:v>
                </c:pt>
                <c:pt idx="1112">
                  <c:v>7.6950000000000003</c:v>
                </c:pt>
                <c:pt idx="1113">
                  <c:v>7.5439999999999996</c:v>
                </c:pt>
                <c:pt idx="1114">
                  <c:v>7.444</c:v>
                </c:pt>
                <c:pt idx="1115">
                  <c:v>8.17</c:v>
                </c:pt>
                <c:pt idx="1116">
                  <c:v>7.9950000000000001</c:v>
                </c:pt>
                <c:pt idx="1117">
                  <c:v>7.82</c:v>
                </c:pt>
                <c:pt idx="1118">
                  <c:v>7.6189999999999998</c:v>
                </c:pt>
                <c:pt idx="1119">
                  <c:v>7.6950000000000003</c:v>
                </c:pt>
                <c:pt idx="1120">
                  <c:v>7.8949999999999996</c:v>
                </c:pt>
                <c:pt idx="1121">
                  <c:v>7.9450000000000003</c:v>
                </c:pt>
                <c:pt idx="1122">
                  <c:v>8.1199999999999992</c:v>
                </c:pt>
                <c:pt idx="1123">
                  <c:v>8.1449999999999996</c:v>
                </c:pt>
                <c:pt idx="1124">
                  <c:v>8.1950000000000003</c:v>
                </c:pt>
                <c:pt idx="1125">
                  <c:v>8.27</c:v>
                </c:pt>
                <c:pt idx="1126">
                  <c:v>8.2200000000000006</c:v>
                </c:pt>
                <c:pt idx="1127">
                  <c:v>8.17</c:v>
                </c:pt>
                <c:pt idx="1128">
                  <c:v>8.1950000000000003</c:v>
                </c:pt>
                <c:pt idx="1129">
                  <c:v>8.17</c:v>
                </c:pt>
                <c:pt idx="1130">
                  <c:v>8.0950000000000006</c:v>
                </c:pt>
                <c:pt idx="1131">
                  <c:v>8.1449999999999996</c:v>
                </c:pt>
                <c:pt idx="1132">
                  <c:v>8.27</c:v>
                </c:pt>
                <c:pt idx="1133">
                  <c:v>8.3940000000000001</c:v>
                </c:pt>
                <c:pt idx="1134">
                  <c:v>8.2200000000000006</c:v>
                </c:pt>
                <c:pt idx="1135">
                  <c:v>7.92</c:v>
                </c:pt>
                <c:pt idx="1136">
                  <c:v>7.8449999999999998</c:v>
                </c:pt>
                <c:pt idx="1137">
                  <c:v>7.87</c:v>
                </c:pt>
                <c:pt idx="1138">
                  <c:v>7.7450000000000001</c:v>
                </c:pt>
                <c:pt idx="1139">
                  <c:v>7.67</c:v>
                </c:pt>
                <c:pt idx="1140">
                  <c:v>7.9450000000000003</c:v>
                </c:pt>
                <c:pt idx="1141">
                  <c:v>7.9950000000000001</c:v>
                </c:pt>
                <c:pt idx="1142">
                  <c:v>7.9450000000000003</c:v>
                </c:pt>
                <c:pt idx="1143">
                  <c:v>7.92</c:v>
                </c:pt>
                <c:pt idx="1144">
                  <c:v>7.92</c:v>
                </c:pt>
                <c:pt idx="1145">
                  <c:v>7.92</c:v>
                </c:pt>
                <c:pt idx="1146">
                  <c:v>7.92</c:v>
                </c:pt>
                <c:pt idx="1147">
                  <c:v>7.87</c:v>
                </c:pt>
                <c:pt idx="1148">
                  <c:v>8.0950000000000006</c:v>
                </c:pt>
                <c:pt idx="1149">
                  <c:v>8.1950000000000003</c:v>
                </c:pt>
                <c:pt idx="1150">
                  <c:v>7.97</c:v>
                </c:pt>
                <c:pt idx="1151">
                  <c:v>7.9450000000000003</c:v>
                </c:pt>
                <c:pt idx="1152">
                  <c:v>7.9450000000000003</c:v>
                </c:pt>
                <c:pt idx="1153">
                  <c:v>7.92</c:v>
                </c:pt>
                <c:pt idx="1154">
                  <c:v>7.92</c:v>
                </c:pt>
                <c:pt idx="1155">
                  <c:v>7.8949999999999996</c:v>
                </c:pt>
                <c:pt idx="1156">
                  <c:v>7.9950000000000001</c:v>
                </c:pt>
                <c:pt idx="1157">
                  <c:v>8.02</c:v>
                </c:pt>
                <c:pt idx="1158">
                  <c:v>7.97</c:v>
                </c:pt>
                <c:pt idx="1159">
                  <c:v>7.8449999999999998</c:v>
                </c:pt>
                <c:pt idx="1160">
                  <c:v>7.8449999999999998</c:v>
                </c:pt>
                <c:pt idx="1161">
                  <c:v>7.87</c:v>
                </c:pt>
                <c:pt idx="1162">
                  <c:v>7.8449999999999998</c:v>
                </c:pt>
                <c:pt idx="1163">
                  <c:v>7.87</c:v>
                </c:pt>
                <c:pt idx="1164">
                  <c:v>7.9450000000000003</c:v>
                </c:pt>
                <c:pt idx="1165">
                  <c:v>8.1199999999999992</c:v>
                </c:pt>
                <c:pt idx="1166">
                  <c:v>7.92</c:v>
                </c:pt>
                <c:pt idx="1167">
                  <c:v>7.77</c:v>
                </c:pt>
                <c:pt idx="1168">
                  <c:v>7.72</c:v>
                </c:pt>
                <c:pt idx="1169">
                  <c:v>7.6449999999999996</c:v>
                </c:pt>
                <c:pt idx="1170">
                  <c:v>7.6950000000000003</c:v>
                </c:pt>
                <c:pt idx="1171">
                  <c:v>7.7450000000000001</c:v>
                </c:pt>
                <c:pt idx="1172">
                  <c:v>7.97</c:v>
                </c:pt>
                <c:pt idx="1173">
                  <c:v>8.0449999999999999</c:v>
                </c:pt>
                <c:pt idx="1174">
                  <c:v>7.97</c:v>
                </c:pt>
                <c:pt idx="1175">
                  <c:v>7.87</c:v>
                </c:pt>
                <c:pt idx="1176">
                  <c:v>7.97</c:v>
                </c:pt>
                <c:pt idx="1177">
                  <c:v>7.87</c:v>
                </c:pt>
                <c:pt idx="1178">
                  <c:v>8.07</c:v>
                </c:pt>
                <c:pt idx="1179">
                  <c:v>8.1199999999999992</c:v>
                </c:pt>
                <c:pt idx="1180">
                  <c:v>8.4939999999999998</c:v>
                </c:pt>
                <c:pt idx="1181">
                  <c:v>8.3689999999999998</c:v>
                </c:pt>
                <c:pt idx="1182">
                  <c:v>8.27</c:v>
                </c:pt>
                <c:pt idx="1183">
                  <c:v>7.9950000000000001</c:v>
                </c:pt>
                <c:pt idx="1184">
                  <c:v>7.97</c:v>
                </c:pt>
                <c:pt idx="1185">
                  <c:v>7.92</c:v>
                </c:pt>
                <c:pt idx="1186">
                  <c:v>8.02</c:v>
                </c:pt>
                <c:pt idx="1187">
                  <c:v>8.0950000000000006</c:v>
                </c:pt>
                <c:pt idx="1188">
                  <c:v>8.4689999999999994</c:v>
                </c:pt>
                <c:pt idx="1189">
                  <c:v>8.4190000000000005</c:v>
                </c:pt>
                <c:pt idx="1190">
                  <c:v>8.1199999999999992</c:v>
                </c:pt>
                <c:pt idx="1191">
                  <c:v>8.1449999999999996</c:v>
                </c:pt>
                <c:pt idx="1192">
                  <c:v>8.2449999999999992</c:v>
                </c:pt>
                <c:pt idx="1193">
                  <c:v>8.2200000000000006</c:v>
                </c:pt>
                <c:pt idx="1194">
                  <c:v>8.2949999999999999</c:v>
                </c:pt>
                <c:pt idx="1195">
                  <c:v>8.1449999999999996</c:v>
                </c:pt>
                <c:pt idx="1196">
                  <c:v>8.3940000000000001</c:v>
                </c:pt>
                <c:pt idx="1197">
                  <c:v>8.4440000000000008</c:v>
                </c:pt>
                <c:pt idx="1198">
                  <c:v>8.2200000000000006</c:v>
                </c:pt>
                <c:pt idx="1199">
                  <c:v>8.4440000000000008</c:v>
                </c:pt>
                <c:pt idx="1200">
                  <c:v>8.4190000000000005</c:v>
                </c:pt>
                <c:pt idx="1201">
                  <c:v>8.4440000000000008</c:v>
                </c:pt>
                <c:pt idx="1202">
                  <c:v>8.4689999999999994</c:v>
                </c:pt>
                <c:pt idx="1203">
                  <c:v>8.5190000000000001</c:v>
                </c:pt>
                <c:pt idx="1204">
                  <c:v>8.3940000000000001</c:v>
                </c:pt>
                <c:pt idx="1205">
                  <c:v>9.2620000000000005</c:v>
                </c:pt>
                <c:pt idx="1206">
                  <c:v>9.1140000000000008</c:v>
                </c:pt>
                <c:pt idx="1207">
                  <c:v>8.7669999999999995</c:v>
                </c:pt>
                <c:pt idx="1208">
                  <c:v>8.4939999999999998</c:v>
                </c:pt>
                <c:pt idx="1209">
                  <c:v>8.4190000000000005</c:v>
                </c:pt>
                <c:pt idx="1210">
                  <c:v>8.4939999999999998</c:v>
                </c:pt>
                <c:pt idx="1211">
                  <c:v>8.6430000000000007</c:v>
                </c:pt>
                <c:pt idx="1212">
                  <c:v>8.8170000000000002</c:v>
                </c:pt>
                <c:pt idx="1213">
                  <c:v>8.9160000000000004</c:v>
                </c:pt>
                <c:pt idx="1214">
                  <c:v>8.9410000000000007</c:v>
                </c:pt>
                <c:pt idx="1215">
                  <c:v>8.99</c:v>
                </c:pt>
                <c:pt idx="1216">
                  <c:v>9.1389999999999993</c:v>
                </c:pt>
                <c:pt idx="1217">
                  <c:v>9.1140000000000008</c:v>
                </c:pt>
                <c:pt idx="1218">
                  <c:v>9.1140000000000008</c:v>
                </c:pt>
                <c:pt idx="1219">
                  <c:v>8.9410000000000007</c:v>
                </c:pt>
                <c:pt idx="1220">
                  <c:v>9.1630000000000003</c:v>
                </c:pt>
                <c:pt idx="1221">
                  <c:v>10.736000000000001</c:v>
                </c:pt>
                <c:pt idx="1222">
                  <c:v>9.6820000000000004</c:v>
                </c:pt>
                <c:pt idx="1223">
                  <c:v>9.1880000000000006</c:v>
                </c:pt>
                <c:pt idx="1224">
                  <c:v>9.0640000000000001</c:v>
                </c:pt>
                <c:pt idx="1225">
                  <c:v>8.9410000000000007</c:v>
                </c:pt>
                <c:pt idx="1226">
                  <c:v>8.9410000000000007</c:v>
                </c:pt>
                <c:pt idx="1227">
                  <c:v>9.0399999999999991</c:v>
                </c:pt>
                <c:pt idx="1228">
                  <c:v>9.3360000000000003</c:v>
                </c:pt>
                <c:pt idx="1229">
                  <c:v>9.8789999999999996</c:v>
                </c:pt>
                <c:pt idx="1230">
                  <c:v>10.026</c:v>
                </c:pt>
                <c:pt idx="1231">
                  <c:v>9.3610000000000007</c:v>
                </c:pt>
                <c:pt idx="1232">
                  <c:v>9.2379999999999995</c:v>
                </c:pt>
                <c:pt idx="1233">
                  <c:v>9.0150000000000006</c:v>
                </c:pt>
                <c:pt idx="1234">
                  <c:v>8.891</c:v>
                </c:pt>
                <c:pt idx="1235">
                  <c:v>8.8659999999999997</c:v>
                </c:pt>
                <c:pt idx="1236">
                  <c:v>9.4600000000000009</c:v>
                </c:pt>
                <c:pt idx="1237">
                  <c:v>10.492000000000001</c:v>
                </c:pt>
                <c:pt idx="1238">
                  <c:v>9.7309999999999999</c:v>
                </c:pt>
                <c:pt idx="1239">
                  <c:v>9.0399999999999991</c:v>
                </c:pt>
                <c:pt idx="1240">
                  <c:v>8.8659999999999997</c:v>
                </c:pt>
                <c:pt idx="1241">
                  <c:v>8.7420000000000009</c:v>
                </c:pt>
                <c:pt idx="1242">
                  <c:v>8.6430000000000007</c:v>
                </c:pt>
                <c:pt idx="1243">
                  <c:v>8.8170000000000002</c:v>
                </c:pt>
                <c:pt idx="1244">
                  <c:v>9.1140000000000008</c:v>
                </c:pt>
                <c:pt idx="1245">
                  <c:v>10.614000000000001</c:v>
                </c:pt>
                <c:pt idx="1246">
                  <c:v>9.7059999999999995</c:v>
                </c:pt>
                <c:pt idx="1247">
                  <c:v>9.1880000000000006</c:v>
                </c:pt>
                <c:pt idx="1248">
                  <c:v>9.0399999999999991</c:v>
                </c:pt>
                <c:pt idx="1249">
                  <c:v>9.1389999999999993</c:v>
                </c:pt>
                <c:pt idx="1250">
                  <c:v>9.8789999999999996</c:v>
                </c:pt>
                <c:pt idx="1251">
                  <c:v>9.7560000000000002</c:v>
                </c:pt>
                <c:pt idx="1252">
                  <c:v>9.8789999999999996</c:v>
                </c:pt>
                <c:pt idx="1253">
                  <c:v>9.9770000000000003</c:v>
                </c:pt>
                <c:pt idx="1254">
                  <c:v>10.026</c:v>
                </c:pt>
                <c:pt idx="1255">
                  <c:v>9.9030000000000005</c:v>
                </c:pt>
                <c:pt idx="1256">
                  <c:v>9.7560000000000002</c:v>
                </c:pt>
                <c:pt idx="1257">
                  <c:v>9.7560000000000002</c:v>
                </c:pt>
                <c:pt idx="1258">
                  <c:v>9.7059999999999995</c:v>
                </c:pt>
                <c:pt idx="1259">
                  <c:v>9.7799999999999994</c:v>
                </c:pt>
                <c:pt idx="1260">
                  <c:v>9.9030000000000005</c:v>
                </c:pt>
                <c:pt idx="1261">
                  <c:v>9.9280000000000008</c:v>
                </c:pt>
                <c:pt idx="1262">
                  <c:v>9.9030000000000005</c:v>
                </c:pt>
                <c:pt idx="1263">
                  <c:v>9.8049999999999997</c:v>
                </c:pt>
                <c:pt idx="1264">
                  <c:v>9.7059999999999995</c:v>
                </c:pt>
                <c:pt idx="1265">
                  <c:v>9.657</c:v>
                </c:pt>
                <c:pt idx="1266">
                  <c:v>9.6820000000000004</c:v>
                </c:pt>
                <c:pt idx="1267">
                  <c:v>9.6820000000000004</c:v>
                </c:pt>
                <c:pt idx="1268">
                  <c:v>9.8290000000000006</c:v>
                </c:pt>
                <c:pt idx="1269">
                  <c:v>9.9770000000000003</c:v>
                </c:pt>
                <c:pt idx="1270">
                  <c:v>9.8539999999999992</c:v>
                </c:pt>
                <c:pt idx="1271">
                  <c:v>9.9280000000000008</c:v>
                </c:pt>
                <c:pt idx="1272">
                  <c:v>9.8789999999999996</c:v>
                </c:pt>
                <c:pt idx="1273">
                  <c:v>9.8290000000000006</c:v>
                </c:pt>
                <c:pt idx="1274">
                  <c:v>9.7560000000000002</c:v>
                </c:pt>
                <c:pt idx="1275">
                  <c:v>9.657</c:v>
                </c:pt>
                <c:pt idx="1276">
                  <c:v>9.8290000000000006</c:v>
                </c:pt>
                <c:pt idx="1277">
                  <c:v>10.148999999999999</c:v>
                </c:pt>
                <c:pt idx="1278">
                  <c:v>9.8539999999999992</c:v>
                </c:pt>
                <c:pt idx="1279">
                  <c:v>9.7309999999999999</c:v>
                </c:pt>
                <c:pt idx="1280">
                  <c:v>9.6820000000000004</c:v>
                </c:pt>
                <c:pt idx="1281">
                  <c:v>9.5579999999999998</c:v>
                </c:pt>
                <c:pt idx="1282">
                  <c:v>9.5340000000000007</c:v>
                </c:pt>
                <c:pt idx="1283">
                  <c:v>9.4849999999999994</c:v>
                </c:pt>
                <c:pt idx="1284">
                  <c:v>9.7309999999999999</c:v>
                </c:pt>
                <c:pt idx="1285">
                  <c:v>9.8539999999999992</c:v>
                </c:pt>
                <c:pt idx="1286">
                  <c:v>9.7309999999999999</c:v>
                </c:pt>
                <c:pt idx="1287">
                  <c:v>9.6319999999999997</c:v>
                </c:pt>
                <c:pt idx="1288">
                  <c:v>9.8539999999999992</c:v>
                </c:pt>
                <c:pt idx="1289">
                  <c:v>9.7799999999999994</c:v>
                </c:pt>
                <c:pt idx="1290">
                  <c:v>9.7059999999999995</c:v>
                </c:pt>
                <c:pt idx="1291">
                  <c:v>9.657</c:v>
                </c:pt>
                <c:pt idx="1292">
                  <c:v>9.8789999999999996</c:v>
                </c:pt>
                <c:pt idx="1293">
                  <c:v>10.198</c:v>
                </c:pt>
                <c:pt idx="1294">
                  <c:v>9.9030000000000005</c:v>
                </c:pt>
                <c:pt idx="1295">
                  <c:v>9.8539999999999992</c:v>
                </c:pt>
                <c:pt idx="1296">
                  <c:v>9.9280000000000008</c:v>
                </c:pt>
                <c:pt idx="1297">
                  <c:v>9.8789999999999996</c:v>
                </c:pt>
                <c:pt idx="1298">
                  <c:v>9.8290000000000006</c:v>
                </c:pt>
                <c:pt idx="1299">
                  <c:v>9.8290000000000006</c:v>
                </c:pt>
                <c:pt idx="1300">
                  <c:v>9.9030000000000005</c:v>
                </c:pt>
                <c:pt idx="1301">
                  <c:v>9.9280000000000008</c:v>
                </c:pt>
                <c:pt idx="1302">
                  <c:v>9.8539999999999992</c:v>
                </c:pt>
                <c:pt idx="1303">
                  <c:v>9.7799999999999994</c:v>
                </c:pt>
                <c:pt idx="1304">
                  <c:v>9.8290000000000006</c:v>
                </c:pt>
                <c:pt idx="1305">
                  <c:v>9.9030000000000005</c:v>
                </c:pt>
                <c:pt idx="1306">
                  <c:v>9.9280000000000008</c:v>
                </c:pt>
                <c:pt idx="1307">
                  <c:v>9.9030000000000005</c:v>
                </c:pt>
                <c:pt idx="1308">
                  <c:v>9.952</c:v>
                </c:pt>
                <c:pt idx="1309">
                  <c:v>10.074999999999999</c:v>
                </c:pt>
                <c:pt idx="1310">
                  <c:v>10.074999999999999</c:v>
                </c:pt>
                <c:pt idx="1311">
                  <c:v>10.173</c:v>
                </c:pt>
                <c:pt idx="1312">
                  <c:v>10.074999999999999</c:v>
                </c:pt>
                <c:pt idx="1313">
                  <c:v>10.051</c:v>
                </c:pt>
                <c:pt idx="1314">
                  <c:v>10.051</c:v>
                </c:pt>
                <c:pt idx="1315">
                  <c:v>9.9030000000000005</c:v>
                </c:pt>
                <c:pt idx="1316">
                  <c:v>9.8789999999999996</c:v>
                </c:pt>
                <c:pt idx="1317">
                  <c:v>9.9280000000000008</c:v>
                </c:pt>
                <c:pt idx="1318">
                  <c:v>9.8789999999999996</c:v>
                </c:pt>
                <c:pt idx="1319">
                  <c:v>9.9280000000000008</c:v>
                </c:pt>
                <c:pt idx="1320">
                  <c:v>9.9030000000000005</c:v>
                </c:pt>
                <c:pt idx="1321">
                  <c:v>9.8290000000000006</c:v>
                </c:pt>
                <c:pt idx="1322">
                  <c:v>9.9280000000000008</c:v>
                </c:pt>
                <c:pt idx="1323">
                  <c:v>9.9030000000000005</c:v>
                </c:pt>
                <c:pt idx="1324">
                  <c:v>9.8789999999999996</c:v>
                </c:pt>
                <c:pt idx="1325">
                  <c:v>9.9280000000000008</c:v>
                </c:pt>
                <c:pt idx="1326">
                  <c:v>9.4849999999999994</c:v>
                </c:pt>
                <c:pt idx="1327">
                  <c:v>9.3360000000000003</c:v>
                </c:pt>
                <c:pt idx="1328">
                  <c:v>9.0890000000000004</c:v>
                </c:pt>
                <c:pt idx="1329">
                  <c:v>8.9649999999999999</c:v>
                </c:pt>
                <c:pt idx="1330">
                  <c:v>8.9160000000000004</c:v>
                </c:pt>
                <c:pt idx="1331">
                  <c:v>8.891</c:v>
                </c:pt>
                <c:pt idx="1332">
                  <c:v>9.0890000000000004</c:v>
                </c:pt>
                <c:pt idx="1333">
                  <c:v>9.2379999999999995</c:v>
                </c:pt>
                <c:pt idx="1334">
                  <c:v>9.1630000000000003</c:v>
                </c:pt>
                <c:pt idx="1335">
                  <c:v>9.1389999999999993</c:v>
                </c:pt>
                <c:pt idx="1336">
                  <c:v>9.2129999999999992</c:v>
                </c:pt>
                <c:pt idx="1337">
                  <c:v>9.2379999999999995</c:v>
                </c:pt>
                <c:pt idx="1338">
                  <c:v>9.1630000000000003</c:v>
                </c:pt>
                <c:pt idx="1339">
                  <c:v>9.1389999999999993</c:v>
                </c:pt>
                <c:pt idx="1340">
                  <c:v>9.2379999999999995</c:v>
                </c:pt>
                <c:pt idx="1341">
                  <c:v>9.41</c:v>
                </c:pt>
                <c:pt idx="1342">
                  <c:v>9.41</c:v>
                </c:pt>
                <c:pt idx="1343">
                  <c:v>9.2620000000000005</c:v>
                </c:pt>
                <c:pt idx="1344">
                  <c:v>9.2379999999999995</c:v>
                </c:pt>
                <c:pt idx="1345">
                  <c:v>9.1880000000000006</c:v>
                </c:pt>
                <c:pt idx="1346">
                  <c:v>9.1389999999999993</c:v>
                </c:pt>
                <c:pt idx="1347">
                  <c:v>9.1389999999999993</c:v>
                </c:pt>
                <c:pt idx="1348">
                  <c:v>9.3610000000000007</c:v>
                </c:pt>
                <c:pt idx="1349">
                  <c:v>9.4600000000000009</c:v>
                </c:pt>
                <c:pt idx="1350">
                  <c:v>9.3360000000000003</c:v>
                </c:pt>
                <c:pt idx="1351">
                  <c:v>9.3119999999999994</c:v>
                </c:pt>
                <c:pt idx="1352">
                  <c:v>9.41</c:v>
                </c:pt>
                <c:pt idx="1353">
                  <c:v>9.3859999999999992</c:v>
                </c:pt>
                <c:pt idx="1354">
                  <c:v>9.2620000000000005</c:v>
                </c:pt>
                <c:pt idx="1355">
                  <c:v>9.2129999999999992</c:v>
                </c:pt>
                <c:pt idx="1356">
                  <c:v>9.4350000000000005</c:v>
                </c:pt>
                <c:pt idx="1357">
                  <c:v>9.8049999999999997</c:v>
                </c:pt>
                <c:pt idx="1358">
                  <c:v>9.5579999999999998</c:v>
                </c:pt>
                <c:pt idx="1359">
                  <c:v>9.3610000000000007</c:v>
                </c:pt>
                <c:pt idx="1360">
                  <c:v>9.2620000000000005</c:v>
                </c:pt>
                <c:pt idx="1361">
                  <c:v>9.2379999999999995</c:v>
                </c:pt>
                <c:pt idx="1362">
                  <c:v>9.1630000000000003</c:v>
                </c:pt>
                <c:pt idx="1363">
                  <c:v>9.1389999999999993</c:v>
                </c:pt>
                <c:pt idx="1364">
                  <c:v>9.4600000000000009</c:v>
                </c:pt>
                <c:pt idx="1365">
                  <c:v>9.7309999999999999</c:v>
                </c:pt>
                <c:pt idx="1366">
                  <c:v>9.41</c:v>
                </c:pt>
                <c:pt idx="1367">
                  <c:v>9.3360000000000003</c:v>
                </c:pt>
                <c:pt idx="1368">
                  <c:v>9.6080000000000005</c:v>
                </c:pt>
                <c:pt idx="1369">
                  <c:v>9.5579999999999998</c:v>
                </c:pt>
                <c:pt idx="1370">
                  <c:v>9.5830000000000002</c:v>
                </c:pt>
                <c:pt idx="1371">
                  <c:v>9.41</c:v>
                </c:pt>
                <c:pt idx="1372">
                  <c:v>9.6820000000000004</c:v>
                </c:pt>
                <c:pt idx="1373">
                  <c:v>10.271000000000001</c:v>
                </c:pt>
                <c:pt idx="1374">
                  <c:v>9.9770000000000003</c:v>
                </c:pt>
                <c:pt idx="1375">
                  <c:v>9.7309999999999999</c:v>
                </c:pt>
                <c:pt idx="1376">
                  <c:v>9.7309999999999999</c:v>
                </c:pt>
                <c:pt idx="1377">
                  <c:v>9.5579999999999998</c:v>
                </c:pt>
                <c:pt idx="1378">
                  <c:v>9.4849999999999994</c:v>
                </c:pt>
                <c:pt idx="1379">
                  <c:v>9.41</c:v>
                </c:pt>
                <c:pt idx="1380">
                  <c:v>9.7560000000000002</c:v>
                </c:pt>
                <c:pt idx="1381">
                  <c:v>10.074999999999999</c:v>
                </c:pt>
                <c:pt idx="1382">
                  <c:v>9.952</c:v>
                </c:pt>
                <c:pt idx="1383">
                  <c:v>9.8539999999999992</c:v>
                </c:pt>
                <c:pt idx="1384">
                  <c:v>9.9770000000000003</c:v>
                </c:pt>
                <c:pt idx="1385">
                  <c:v>10.026</c:v>
                </c:pt>
                <c:pt idx="1386">
                  <c:v>10.247</c:v>
                </c:pt>
                <c:pt idx="1387">
                  <c:v>10.124000000000001</c:v>
                </c:pt>
                <c:pt idx="1388">
                  <c:v>10.614000000000001</c:v>
                </c:pt>
                <c:pt idx="1389">
                  <c:v>11.247999999999999</c:v>
                </c:pt>
                <c:pt idx="1390">
                  <c:v>11.54</c:v>
                </c:pt>
                <c:pt idx="1391">
                  <c:v>11.224</c:v>
                </c:pt>
                <c:pt idx="1392">
                  <c:v>10.956</c:v>
                </c:pt>
                <c:pt idx="1393">
                  <c:v>10.760999999999999</c:v>
                </c:pt>
                <c:pt idx="1394">
                  <c:v>10.492000000000001</c:v>
                </c:pt>
                <c:pt idx="1395">
                  <c:v>10.417999999999999</c:v>
                </c:pt>
                <c:pt idx="1396">
                  <c:v>10.712</c:v>
                </c:pt>
                <c:pt idx="1397">
                  <c:v>11.54</c:v>
                </c:pt>
                <c:pt idx="1398">
                  <c:v>11.346</c:v>
                </c:pt>
                <c:pt idx="1399">
                  <c:v>11.151</c:v>
                </c:pt>
                <c:pt idx="1400">
                  <c:v>10.882999999999999</c:v>
                </c:pt>
                <c:pt idx="1401">
                  <c:v>11.029</c:v>
                </c:pt>
                <c:pt idx="1402">
                  <c:v>10.882999999999999</c:v>
                </c:pt>
                <c:pt idx="1403">
                  <c:v>10.492000000000001</c:v>
                </c:pt>
                <c:pt idx="1404">
                  <c:v>10.663</c:v>
                </c:pt>
                <c:pt idx="1405">
                  <c:v>11.273</c:v>
                </c:pt>
                <c:pt idx="1406">
                  <c:v>11.37</c:v>
                </c:pt>
                <c:pt idx="1407">
                  <c:v>10.956</c:v>
                </c:pt>
                <c:pt idx="1408">
                  <c:v>10.663</c:v>
                </c:pt>
                <c:pt idx="1409">
                  <c:v>10.858000000000001</c:v>
                </c:pt>
                <c:pt idx="1410">
                  <c:v>10.81</c:v>
                </c:pt>
                <c:pt idx="1411">
                  <c:v>10.492000000000001</c:v>
                </c:pt>
                <c:pt idx="1412">
                  <c:v>10.81</c:v>
                </c:pt>
                <c:pt idx="1413">
                  <c:v>11.273</c:v>
                </c:pt>
                <c:pt idx="1414">
                  <c:v>11.224</c:v>
                </c:pt>
                <c:pt idx="1415">
                  <c:v>11.297000000000001</c:v>
                </c:pt>
                <c:pt idx="1416">
                  <c:v>11.2</c:v>
                </c:pt>
                <c:pt idx="1417">
                  <c:v>11.273</c:v>
                </c:pt>
                <c:pt idx="1418">
                  <c:v>11.005000000000001</c:v>
                </c:pt>
                <c:pt idx="1419">
                  <c:v>10.736000000000001</c:v>
                </c:pt>
                <c:pt idx="1420">
                  <c:v>11.077999999999999</c:v>
                </c:pt>
                <c:pt idx="1421">
                  <c:v>11.759</c:v>
                </c:pt>
                <c:pt idx="1422">
                  <c:v>11.565</c:v>
                </c:pt>
                <c:pt idx="1423">
                  <c:v>11.492000000000001</c:v>
                </c:pt>
                <c:pt idx="1424">
                  <c:v>11.394</c:v>
                </c:pt>
                <c:pt idx="1425">
                  <c:v>11.443</c:v>
                </c:pt>
                <c:pt idx="1426">
                  <c:v>11.419</c:v>
                </c:pt>
                <c:pt idx="1427">
                  <c:v>11.053000000000001</c:v>
                </c:pt>
                <c:pt idx="1428">
                  <c:v>11.346</c:v>
                </c:pt>
                <c:pt idx="1429">
                  <c:v>8.8659999999999997</c:v>
                </c:pt>
                <c:pt idx="1430">
                  <c:v>8.5190000000000001</c:v>
                </c:pt>
                <c:pt idx="1431">
                  <c:v>8.6180000000000003</c:v>
                </c:pt>
                <c:pt idx="1432">
                  <c:v>8.7669999999999995</c:v>
                </c:pt>
                <c:pt idx="1433">
                  <c:v>8.8659999999999997</c:v>
                </c:pt>
                <c:pt idx="1434">
                  <c:v>8.6180000000000003</c:v>
                </c:pt>
                <c:pt idx="1435">
                  <c:v>8.593</c:v>
                </c:pt>
                <c:pt idx="1436">
                  <c:v>8.7420000000000009</c:v>
                </c:pt>
                <c:pt idx="1437">
                  <c:v>8.7669999999999995</c:v>
                </c:pt>
                <c:pt idx="1438">
                  <c:v>8.4689999999999994</c:v>
                </c:pt>
                <c:pt idx="1439">
                  <c:v>8.5679999999999996</c:v>
                </c:pt>
                <c:pt idx="1440">
                  <c:v>8.6929999999999996</c:v>
                </c:pt>
                <c:pt idx="1441">
                  <c:v>8.5679999999999996</c:v>
                </c:pt>
                <c:pt idx="1442">
                  <c:v>8.6180000000000003</c:v>
                </c:pt>
                <c:pt idx="1443">
                  <c:v>8.7919999999999998</c:v>
                </c:pt>
                <c:pt idx="1444">
                  <c:v>8.8409999999999993</c:v>
                </c:pt>
                <c:pt idx="1445">
                  <c:v>8.9160000000000004</c:v>
                </c:pt>
                <c:pt idx="1446">
                  <c:v>8.7170000000000005</c:v>
                </c:pt>
                <c:pt idx="1447">
                  <c:v>8.7669999999999995</c:v>
                </c:pt>
                <c:pt idx="1448">
                  <c:v>8.8170000000000002</c:v>
                </c:pt>
                <c:pt idx="1449">
                  <c:v>8.7919999999999998</c:v>
                </c:pt>
                <c:pt idx="1450">
                  <c:v>8.7420000000000009</c:v>
                </c:pt>
                <c:pt idx="1451">
                  <c:v>8.8659999999999997</c:v>
                </c:pt>
                <c:pt idx="1452">
                  <c:v>8.8409999999999993</c:v>
                </c:pt>
                <c:pt idx="1453">
                  <c:v>8.8170000000000002</c:v>
                </c:pt>
                <c:pt idx="1454">
                  <c:v>8.7669999999999995</c:v>
                </c:pt>
                <c:pt idx="1455">
                  <c:v>8.8170000000000002</c:v>
                </c:pt>
                <c:pt idx="1456">
                  <c:v>8.8659999999999997</c:v>
                </c:pt>
                <c:pt idx="1457">
                  <c:v>8.7669999999999995</c:v>
                </c:pt>
                <c:pt idx="1458">
                  <c:v>8.7420000000000009</c:v>
                </c:pt>
                <c:pt idx="1459">
                  <c:v>8.7170000000000005</c:v>
                </c:pt>
                <c:pt idx="1460">
                  <c:v>9.7309999999999999</c:v>
                </c:pt>
                <c:pt idx="1461">
                  <c:v>8.7669999999999995</c:v>
                </c:pt>
                <c:pt idx="1462">
                  <c:v>8.9160000000000004</c:v>
                </c:pt>
                <c:pt idx="1463">
                  <c:v>8.9410000000000007</c:v>
                </c:pt>
                <c:pt idx="1464">
                  <c:v>9.7059999999999995</c:v>
                </c:pt>
                <c:pt idx="1465">
                  <c:v>8.7919999999999998</c:v>
                </c:pt>
                <c:pt idx="1466">
                  <c:v>9.2129999999999992</c:v>
                </c:pt>
                <c:pt idx="1467">
                  <c:v>9.2870000000000008</c:v>
                </c:pt>
                <c:pt idx="1468">
                  <c:v>9.0399999999999991</c:v>
                </c:pt>
                <c:pt idx="1469">
                  <c:v>9.3119999999999994</c:v>
                </c:pt>
                <c:pt idx="1470">
                  <c:v>9.1140000000000008</c:v>
                </c:pt>
                <c:pt idx="1471">
                  <c:v>9.2379999999999995</c:v>
                </c:pt>
                <c:pt idx="1472">
                  <c:v>9.0890000000000004</c:v>
                </c:pt>
                <c:pt idx="1473">
                  <c:v>9.2870000000000008</c:v>
                </c:pt>
                <c:pt idx="1474">
                  <c:v>9.0890000000000004</c:v>
                </c:pt>
                <c:pt idx="1475">
                  <c:v>8.99</c:v>
                </c:pt>
                <c:pt idx="1476">
                  <c:v>9.1389999999999993</c:v>
                </c:pt>
                <c:pt idx="1477">
                  <c:v>9.2129999999999992</c:v>
                </c:pt>
                <c:pt idx="1478">
                  <c:v>8.7919999999999998</c:v>
                </c:pt>
                <c:pt idx="1479">
                  <c:v>8.9160000000000004</c:v>
                </c:pt>
                <c:pt idx="1480">
                  <c:v>9.0640000000000001</c:v>
                </c:pt>
                <c:pt idx="1481">
                  <c:v>9.0890000000000004</c:v>
                </c:pt>
                <c:pt idx="1482">
                  <c:v>9.0399999999999991</c:v>
                </c:pt>
                <c:pt idx="1483">
                  <c:v>9.0890000000000004</c:v>
                </c:pt>
                <c:pt idx="1484">
                  <c:v>9.0150000000000006</c:v>
                </c:pt>
                <c:pt idx="1485">
                  <c:v>8.99</c:v>
                </c:pt>
                <c:pt idx="1486">
                  <c:v>8.99</c:v>
                </c:pt>
                <c:pt idx="1487">
                  <c:v>9.0399999999999991</c:v>
                </c:pt>
                <c:pt idx="1488">
                  <c:v>9.1630000000000003</c:v>
                </c:pt>
                <c:pt idx="1489">
                  <c:v>9.1389999999999993</c:v>
                </c:pt>
                <c:pt idx="1490">
                  <c:v>9.2129999999999992</c:v>
                </c:pt>
                <c:pt idx="1491">
                  <c:v>9.1389999999999993</c:v>
                </c:pt>
                <c:pt idx="1492">
                  <c:v>9.1880000000000006</c:v>
                </c:pt>
                <c:pt idx="1493">
                  <c:v>9.0150000000000006</c:v>
                </c:pt>
                <c:pt idx="1494">
                  <c:v>8.9410000000000007</c:v>
                </c:pt>
                <c:pt idx="1495">
                  <c:v>9.1880000000000006</c:v>
                </c:pt>
                <c:pt idx="1496">
                  <c:v>9.1389999999999993</c:v>
                </c:pt>
                <c:pt idx="1497">
                  <c:v>9.1140000000000008</c:v>
                </c:pt>
                <c:pt idx="1498">
                  <c:v>9.0640000000000001</c:v>
                </c:pt>
                <c:pt idx="1499">
                  <c:v>9.0890000000000004</c:v>
                </c:pt>
                <c:pt idx="1500">
                  <c:v>9.0890000000000004</c:v>
                </c:pt>
                <c:pt idx="1501">
                  <c:v>9.0150000000000006</c:v>
                </c:pt>
                <c:pt idx="1502">
                  <c:v>8.9410000000000007</c:v>
                </c:pt>
                <c:pt idx="1503">
                  <c:v>9.0150000000000006</c:v>
                </c:pt>
                <c:pt idx="1504">
                  <c:v>9.1630000000000003</c:v>
                </c:pt>
                <c:pt idx="1505">
                  <c:v>9.1630000000000003</c:v>
                </c:pt>
                <c:pt idx="1506">
                  <c:v>8.891</c:v>
                </c:pt>
                <c:pt idx="1507">
                  <c:v>9.0890000000000004</c:v>
                </c:pt>
                <c:pt idx="1508">
                  <c:v>9.1630000000000003</c:v>
                </c:pt>
                <c:pt idx="1509">
                  <c:v>9.1389999999999993</c:v>
                </c:pt>
                <c:pt idx="1510">
                  <c:v>9.1140000000000008</c:v>
                </c:pt>
                <c:pt idx="1511">
                  <c:v>9.0399999999999991</c:v>
                </c:pt>
                <c:pt idx="1512">
                  <c:v>9.2379999999999995</c:v>
                </c:pt>
                <c:pt idx="1513">
                  <c:v>9.0640000000000001</c:v>
                </c:pt>
                <c:pt idx="1514">
                  <c:v>8.9160000000000004</c:v>
                </c:pt>
                <c:pt idx="1515">
                  <c:v>9.0640000000000001</c:v>
                </c:pt>
                <c:pt idx="1516">
                  <c:v>9.0150000000000006</c:v>
                </c:pt>
                <c:pt idx="1517">
                  <c:v>9.0150000000000006</c:v>
                </c:pt>
                <c:pt idx="1518">
                  <c:v>8.9649999999999999</c:v>
                </c:pt>
                <c:pt idx="1519">
                  <c:v>9.0890000000000004</c:v>
                </c:pt>
                <c:pt idx="1520">
                  <c:v>9.0640000000000001</c:v>
                </c:pt>
                <c:pt idx="1521">
                  <c:v>9.0399999999999991</c:v>
                </c:pt>
                <c:pt idx="1522">
                  <c:v>9.0399999999999991</c:v>
                </c:pt>
                <c:pt idx="1523">
                  <c:v>9.1389999999999993</c:v>
                </c:pt>
                <c:pt idx="1524">
                  <c:v>9.0399999999999991</c:v>
                </c:pt>
                <c:pt idx="1525">
                  <c:v>9.0640000000000001</c:v>
                </c:pt>
                <c:pt idx="1526">
                  <c:v>9.0890000000000004</c:v>
                </c:pt>
                <c:pt idx="1527">
                  <c:v>9.0890000000000004</c:v>
                </c:pt>
                <c:pt idx="1528">
                  <c:v>9.1389999999999993</c:v>
                </c:pt>
                <c:pt idx="1529">
                  <c:v>9.1880000000000006</c:v>
                </c:pt>
                <c:pt idx="1530">
                  <c:v>9.1389999999999993</c:v>
                </c:pt>
                <c:pt idx="1531">
                  <c:v>9.1140000000000008</c:v>
                </c:pt>
                <c:pt idx="1532">
                  <c:v>9.1630000000000003</c:v>
                </c:pt>
                <c:pt idx="1533">
                  <c:v>9.0399999999999991</c:v>
                </c:pt>
                <c:pt idx="1534">
                  <c:v>9.2129999999999992</c:v>
                </c:pt>
                <c:pt idx="1535">
                  <c:v>9.1880000000000006</c:v>
                </c:pt>
                <c:pt idx="1536">
                  <c:v>8.9410000000000007</c:v>
                </c:pt>
                <c:pt idx="1537">
                  <c:v>9.1880000000000006</c:v>
                </c:pt>
                <c:pt idx="1538">
                  <c:v>9.1140000000000008</c:v>
                </c:pt>
                <c:pt idx="1539">
                  <c:v>9.0150000000000006</c:v>
                </c:pt>
                <c:pt idx="1540">
                  <c:v>9.1630000000000003</c:v>
                </c:pt>
                <c:pt idx="1541">
                  <c:v>8.99</c:v>
                </c:pt>
                <c:pt idx="1542">
                  <c:v>9.0399999999999991</c:v>
                </c:pt>
                <c:pt idx="1543">
                  <c:v>9.0640000000000001</c:v>
                </c:pt>
                <c:pt idx="1544">
                  <c:v>9.0640000000000001</c:v>
                </c:pt>
                <c:pt idx="1545">
                  <c:v>9.1389999999999993</c:v>
                </c:pt>
                <c:pt idx="1546">
                  <c:v>9.1630000000000003</c:v>
                </c:pt>
                <c:pt idx="1547">
                  <c:v>9.1880000000000006</c:v>
                </c:pt>
                <c:pt idx="1548">
                  <c:v>9.1880000000000006</c:v>
                </c:pt>
                <c:pt idx="1549">
                  <c:v>9.2620000000000005</c:v>
                </c:pt>
                <c:pt idx="1550">
                  <c:v>9.1630000000000003</c:v>
                </c:pt>
                <c:pt idx="1551">
                  <c:v>9.0890000000000004</c:v>
                </c:pt>
                <c:pt idx="1552">
                  <c:v>9.1630000000000003</c:v>
                </c:pt>
                <c:pt idx="1553">
                  <c:v>9.1389999999999993</c:v>
                </c:pt>
                <c:pt idx="1554">
                  <c:v>9.0890000000000004</c:v>
                </c:pt>
                <c:pt idx="1555">
                  <c:v>9.2379999999999995</c:v>
                </c:pt>
                <c:pt idx="1556">
                  <c:v>9.2379999999999995</c:v>
                </c:pt>
                <c:pt idx="1557">
                  <c:v>9.1389999999999993</c:v>
                </c:pt>
                <c:pt idx="1558">
                  <c:v>9.0890000000000004</c:v>
                </c:pt>
                <c:pt idx="1559">
                  <c:v>9.2379999999999995</c:v>
                </c:pt>
                <c:pt idx="1560">
                  <c:v>9.1630000000000003</c:v>
                </c:pt>
                <c:pt idx="1561">
                  <c:v>9.0890000000000004</c:v>
                </c:pt>
                <c:pt idx="1562">
                  <c:v>9.2129999999999992</c:v>
                </c:pt>
                <c:pt idx="1563">
                  <c:v>9.2379999999999995</c:v>
                </c:pt>
                <c:pt idx="1564">
                  <c:v>9.1630000000000003</c:v>
                </c:pt>
                <c:pt idx="1565">
                  <c:v>9.2129999999999992</c:v>
                </c:pt>
                <c:pt idx="1566">
                  <c:v>9.1630000000000003</c:v>
                </c:pt>
                <c:pt idx="1567">
                  <c:v>9.0399999999999991</c:v>
                </c:pt>
                <c:pt idx="1568">
                  <c:v>9.2379999999999995</c:v>
                </c:pt>
                <c:pt idx="1569">
                  <c:v>9.1630000000000003</c:v>
                </c:pt>
                <c:pt idx="1570">
                  <c:v>9.1389999999999993</c:v>
                </c:pt>
                <c:pt idx="1571">
                  <c:v>9.0890000000000004</c:v>
                </c:pt>
                <c:pt idx="1572">
                  <c:v>9.1140000000000008</c:v>
                </c:pt>
                <c:pt idx="1573">
                  <c:v>9.1880000000000006</c:v>
                </c:pt>
                <c:pt idx="1574">
                  <c:v>9.3119999999999994</c:v>
                </c:pt>
                <c:pt idx="1575">
                  <c:v>9.2620000000000005</c:v>
                </c:pt>
                <c:pt idx="1576">
                  <c:v>9.4849999999999994</c:v>
                </c:pt>
                <c:pt idx="1577">
                  <c:v>9.1630000000000003</c:v>
                </c:pt>
                <c:pt idx="1578">
                  <c:v>9.7560000000000002</c:v>
                </c:pt>
                <c:pt idx="1579">
                  <c:v>9.1880000000000006</c:v>
                </c:pt>
                <c:pt idx="1580">
                  <c:v>9.3119999999999994</c:v>
                </c:pt>
                <c:pt idx="1581">
                  <c:v>9.3610000000000007</c:v>
                </c:pt>
                <c:pt idx="1582">
                  <c:v>9.2870000000000008</c:v>
                </c:pt>
                <c:pt idx="1583">
                  <c:v>9.2620000000000005</c:v>
                </c:pt>
                <c:pt idx="1584">
                  <c:v>9.2870000000000008</c:v>
                </c:pt>
                <c:pt idx="1585">
                  <c:v>9.2129999999999992</c:v>
                </c:pt>
                <c:pt idx="1586">
                  <c:v>9.2620000000000005</c:v>
                </c:pt>
                <c:pt idx="1587">
                  <c:v>9.3360000000000003</c:v>
                </c:pt>
                <c:pt idx="1588">
                  <c:v>9.41</c:v>
                </c:pt>
                <c:pt idx="1589">
                  <c:v>9.41</c:v>
                </c:pt>
                <c:pt idx="1590">
                  <c:v>9.3360000000000003</c:v>
                </c:pt>
                <c:pt idx="1591">
                  <c:v>9.5340000000000007</c:v>
                </c:pt>
                <c:pt idx="1592">
                  <c:v>9.3859999999999992</c:v>
                </c:pt>
                <c:pt idx="1593">
                  <c:v>9.41</c:v>
                </c:pt>
                <c:pt idx="1594">
                  <c:v>9.4600000000000009</c:v>
                </c:pt>
                <c:pt idx="1595">
                  <c:v>9.6080000000000005</c:v>
                </c:pt>
                <c:pt idx="1596">
                  <c:v>9.2620000000000005</c:v>
                </c:pt>
                <c:pt idx="1597">
                  <c:v>9.6820000000000004</c:v>
                </c:pt>
                <c:pt idx="1598">
                  <c:v>9.2620000000000005</c:v>
                </c:pt>
                <c:pt idx="1599">
                  <c:v>9.7059999999999995</c:v>
                </c:pt>
                <c:pt idx="1600">
                  <c:v>9.8049999999999997</c:v>
                </c:pt>
                <c:pt idx="1601">
                  <c:v>9.5830000000000002</c:v>
                </c:pt>
                <c:pt idx="1602">
                  <c:v>10.369</c:v>
                </c:pt>
                <c:pt idx="1603">
                  <c:v>10.026</c:v>
                </c:pt>
                <c:pt idx="1604">
                  <c:v>9.9280000000000008</c:v>
                </c:pt>
                <c:pt idx="1605">
                  <c:v>9.7059999999999995</c:v>
                </c:pt>
                <c:pt idx="1606">
                  <c:v>9.7799999999999994</c:v>
                </c:pt>
                <c:pt idx="1607">
                  <c:v>9.8049999999999997</c:v>
                </c:pt>
                <c:pt idx="1608">
                  <c:v>9.952</c:v>
                </c:pt>
                <c:pt idx="1609">
                  <c:v>9.952</c:v>
                </c:pt>
                <c:pt idx="1610">
                  <c:v>9.8290000000000006</c:v>
                </c:pt>
                <c:pt idx="1611">
                  <c:v>10.295999999999999</c:v>
                </c:pt>
                <c:pt idx="1612">
                  <c:v>9.8290000000000006</c:v>
                </c:pt>
                <c:pt idx="1613">
                  <c:v>10.124000000000001</c:v>
                </c:pt>
                <c:pt idx="1614">
                  <c:v>9.6319999999999997</c:v>
                </c:pt>
                <c:pt idx="1615">
                  <c:v>9.7560000000000002</c:v>
                </c:pt>
                <c:pt idx="1616">
                  <c:v>9.8539999999999992</c:v>
                </c:pt>
                <c:pt idx="1617">
                  <c:v>9.7560000000000002</c:v>
                </c:pt>
                <c:pt idx="1618">
                  <c:v>9.7309999999999999</c:v>
                </c:pt>
                <c:pt idx="1619">
                  <c:v>9.952</c:v>
                </c:pt>
                <c:pt idx="1620">
                  <c:v>10.198</c:v>
                </c:pt>
                <c:pt idx="1621">
                  <c:v>10.051</c:v>
                </c:pt>
                <c:pt idx="1622">
                  <c:v>10.051</c:v>
                </c:pt>
                <c:pt idx="1623">
                  <c:v>10.000999999999999</c:v>
                </c:pt>
                <c:pt idx="1624">
                  <c:v>10.173</c:v>
                </c:pt>
                <c:pt idx="1625">
                  <c:v>9.9280000000000008</c:v>
                </c:pt>
                <c:pt idx="1626">
                  <c:v>10.026</c:v>
                </c:pt>
                <c:pt idx="1627">
                  <c:v>9.8789999999999996</c:v>
                </c:pt>
                <c:pt idx="1628">
                  <c:v>9.952</c:v>
                </c:pt>
                <c:pt idx="1629">
                  <c:v>10.074999999999999</c:v>
                </c:pt>
                <c:pt idx="1630">
                  <c:v>9.9030000000000005</c:v>
                </c:pt>
                <c:pt idx="1631">
                  <c:v>9.9280000000000008</c:v>
                </c:pt>
                <c:pt idx="1632">
                  <c:v>10.026</c:v>
                </c:pt>
                <c:pt idx="1633">
                  <c:v>10.173</c:v>
                </c:pt>
                <c:pt idx="1634">
                  <c:v>10.074999999999999</c:v>
                </c:pt>
                <c:pt idx="1635">
                  <c:v>9.8290000000000006</c:v>
                </c:pt>
                <c:pt idx="1636">
                  <c:v>10.148999999999999</c:v>
                </c:pt>
                <c:pt idx="1637">
                  <c:v>10.026</c:v>
                </c:pt>
                <c:pt idx="1638">
                  <c:v>9.8789999999999996</c:v>
                </c:pt>
                <c:pt idx="1639">
                  <c:v>9.9770000000000003</c:v>
                </c:pt>
                <c:pt idx="1640">
                  <c:v>10.124000000000001</c:v>
                </c:pt>
                <c:pt idx="1641">
                  <c:v>9.8539999999999992</c:v>
                </c:pt>
                <c:pt idx="1642">
                  <c:v>10.051</c:v>
                </c:pt>
                <c:pt idx="1643">
                  <c:v>10.1</c:v>
                </c:pt>
                <c:pt idx="1644">
                  <c:v>10.000999999999999</c:v>
                </c:pt>
                <c:pt idx="1645">
                  <c:v>10.394</c:v>
                </c:pt>
                <c:pt idx="1646">
                  <c:v>10.051</c:v>
                </c:pt>
                <c:pt idx="1647">
                  <c:v>10.271000000000001</c:v>
                </c:pt>
                <c:pt idx="1648">
                  <c:v>10.417999999999999</c:v>
                </c:pt>
                <c:pt idx="1649">
                  <c:v>10.638</c:v>
                </c:pt>
                <c:pt idx="1650">
                  <c:v>10.198</c:v>
                </c:pt>
                <c:pt idx="1651">
                  <c:v>10.271000000000001</c:v>
                </c:pt>
                <c:pt idx="1652">
                  <c:v>10.32</c:v>
                </c:pt>
                <c:pt idx="1653">
                  <c:v>10.638</c:v>
                </c:pt>
                <c:pt idx="1654">
                  <c:v>10.1</c:v>
                </c:pt>
                <c:pt idx="1655">
                  <c:v>10.32</c:v>
                </c:pt>
                <c:pt idx="1656">
                  <c:v>10.614000000000001</c:v>
                </c:pt>
                <c:pt idx="1657">
                  <c:v>10.148999999999999</c:v>
                </c:pt>
                <c:pt idx="1658">
                  <c:v>10.541</c:v>
                </c:pt>
                <c:pt idx="1659">
                  <c:v>10.516</c:v>
                </c:pt>
                <c:pt idx="1660">
                  <c:v>10.222</c:v>
                </c:pt>
                <c:pt idx="1661">
                  <c:v>10.222</c:v>
                </c:pt>
                <c:pt idx="1662">
                  <c:v>10.516</c:v>
                </c:pt>
                <c:pt idx="1663">
                  <c:v>10.369</c:v>
                </c:pt>
                <c:pt idx="1664">
                  <c:v>10.443</c:v>
                </c:pt>
                <c:pt idx="1665">
                  <c:v>10.417999999999999</c:v>
                </c:pt>
                <c:pt idx="1666">
                  <c:v>10.345000000000001</c:v>
                </c:pt>
                <c:pt idx="1667">
                  <c:v>10.345000000000001</c:v>
                </c:pt>
                <c:pt idx="1668">
                  <c:v>10.345000000000001</c:v>
                </c:pt>
                <c:pt idx="1669">
                  <c:v>10.271000000000001</c:v>
                </c:pt>
                <c:pt idx="1670">
                  <c:v>10.32</c:v>
                </c:pt>
                <c:pt idx="1671">
                  <c:v>10.173</c:v>
                </c:pt>
                <c:pt idx="1672">
                  <c:v>10.222</c:v>
                </c:pt>
                <c:pt idx="1673">
                  <c:v>10.222</c:v>
                </c:pt>
                <c:pt idx="1674">
                  <c:v>10.247</c:v>
                </c:pt>
                <c:pt idx="1675">
                  <c:v>10.222</c:v>
                </c:pt>
                <c:pt idx="1676">
                  <c:v>10.1</c:v>
                </c:pt>
                <c:pt idx="1677">
                  <c:v>10.124000000000001</c:v>
                </c:pt>
                <c:pt idx="1678">
                  <c:v>10.1</c:v>
                </c:pt>
                <c:pt idx="1679">
                  <c:v>10.051</c:v>
                </c:pt>
                <c:pt idx="1680">
                  <c:v>10.074999999999999</c:v>
                </c:pt>
                <c:pt idx="1681">
                  <c:v>10.124000000000001</c:v>
                </c:pt>
                <c:pt idx="1682">
                  <c:v>10.124000000000001</c:v>
                </c:pt>
                <c:pt idx="1683">
                  <c:v>10.148999999999999</c:v>
                </c:pt>
                <c:pt idx="1684">
                  <c:v>10.148999999999999</c:v>
                </c:pt>
                <c:pt idx="1685">
                  <c:v>10.148999999999999</c:v>
                </c:pt>
                <c:pt idx="1686">
                  <c:v>10.1</c:v>
                </c:pt>
                <c:pt idx="1687">
                  <c:v>10.1</c:v>
                </c:pt>
                <c:pt idx="1688">
                  <c:v>10.1</c:v>
                </c:pt>
                <c:pt idx="1689">
                  <c:v>10.124000000000001</c:v>
                </c:pt>
                <c:pt idx="1690">
                  <c:v>10.148999999999999</c:v>
                </c:pt>
                <c:pt idx="1691">
                  <c:v>10.1</c:v>
                </c:pt>
                <c:pt idx="1692">
                  <c:v>10.074999999999999</c:v>
                </c:pt>
                <c:pt idx="1693">
                  <c:v>10.1</c:v>
                </c:pt>
                <c:pt idx="1694">
                  <c:v>10.051</c:v>
                </c:pt>
                <c:pt idx="1695">
                  <c:v>10.051</c:v>
                </c:pt>
                <c:pt idx="1696">
                  <c:v>10.148999999999999</c:v>
                </c:pt>
                <c:pt idx="1697">
                  <c:v>10.124000000000001</c:v>
                </c:pt>
                <c:pt idx="1698">
                  <c:v>10.124000000000001</c:v>
                </c:pt>
                <c:pt idx="1699">
                  <c:v>10.124000000000001</c:v>
                </c:pt>
                <c:pt idx="1700">
                  <c:v>10.124000000000001</c:v>
                </c:pt>
                <c:pt idx="1701">
                  <c:v>10.1</c:v>
                </c:pt>
                <c:pt idx="1702">
                  <c:v>10.124000000000001</c:v>
                </c:pt>
                <c:pt idx="1703">
                  <c:v>10.124000000000001</c:v>
                </c:pt>
                <c:pt idx="1704">
                  <c:v>10.124000000000001</c:v>
                </c:pt>
                <c:pt idx="1705">
                  <c:v>10.198</c:v>
                </c:pt>
                <c:pt idx="1706">
                  <c:v>10.124000000000001</c:v>
                </c:pt>
                <c:pt idx="1707">
                  <c:v>10.1</c:v>
                </c:pt>
                <c:pt idx="1708">
                  <c:v>10.173</c:v>
                </c:pt>
                <c:pt idx="1709">
                  <c:v>10.173</c:v>
                </c:pt>
                <c:pt idx="1710">
                  <c:v>10.124000000000001</c:v>
                </c:pt>
                <c:pt idx="1711">
                  <c:v>10.148999999999999</c:v>
                </c:pt>
                <c:pt idx="1712">
                  <c:v>10.173</c:v>
                </c:pt>
                <c:pt idx="1713">
                  <c:v>10.148999999999999</c:v>
                </c:pt>
                <c:pt idx="1714">
                  <c:v>10.247</c:v>
                </c:pt>
                <c:pt idx="1715">
                  <c:v>10.1</c:v>
                </c:pt>
                <c:pt idx="1716">
                  <c:v>10.124000000000001</c:v>
                </c:pt>
                <c:pt idx="1717">
                  <c:v>10.173</c:v>
                </c:pt>
                <c:pt idx="1718">
                  <c:v>10.1</c:v>
                </c:pt>
                <c:pt idx="1719">
                  <c:v>10.124000000000001</c:v>
                </c:pt>
                <c:pt idx="1720">
                  <c:v>10.173</c:v>
                </c:pt>
                <c:pt idx="1721">
                  <c:v>10.1</c:v>
                </c:pt>
                <c:pt idx="1722">
                  <c:v>10.148999999999999</c:v>
                </c:pt>
                <c:pt idx="1723">
                  <c:v>10.222</c:v>
                </c:pt>
                <c:pt idx="1724">
                  <c:v>10.198</c:v>
                </c:pt>
                <c:pt idx="1725">
                  <c:v>10.271000000000001</c:v>
                </c:pt>
                <c:pt idx="1726">
                  <c:v>10.1</c:v>
                </c:pt>
                <c:pt idx="1727">
                  <c:v>10.148999999999999</c:v>
                </c:pt>
                <c:pt idx="1728">
                  <c:v>10.173</c:v>
                </c:pt>
                <c:pt idx="1729">
                  <c:v>10.32</c:v>
                </c:pt>
                <c:pt idx="1730">
                  <c:v>10.198</c:v>
                </c:pt>
                <c:pt idx="1731">
                  <c:v>10.1</c:v>
                </c:pt>
                <c:pt idx="1732">
                  <c:v>10.198</c:v>
                </c:pt>
                <c:pt idx="1733">
                  <c:v>10.198</c:v>
                </c:pt>
                <c:pt idx="1734">
                  <c:v>10.074999999999999</c:v>
                </c:pt>
                <c:pt idx="1735">
                  <c:v>10.1</c:v>
                </c:pt>
                <c:pt idx="1736">
                  <c:v>10.198</c:v>
                </c:pt>
                <c:pt idx="1737">
                  <c:v>10.295999999999999</c:v>
                </c:pt>
                <c:pt idx="1738">
                  <c:v>10.074999999999999</c:v>
                </c:pt>
                <c:pt idx="1739">
                  <c:v>10.051</c:v>
                </c:pt>
                <c:pt idx="1740">
                  <c:v>10.148999999999999</c:v>
                </c:pt>
                <c:pt idx="1741">
                  <c:v>10.222</c:v>
                </c:pt>
                <c:pt idx="1742">
                  <c:v>10.222</c:v>
                </c:pt>
                <c:pt idx="1743">
                  <c:v>10.247</c:v>
                </c:pt>
                <c:pt idx="1744">
                  <c:v>10.247</c:v>
                </c:pt>
                <c:pt idx="1745">
                  <c:v>10.198</c:v>
                </c:pt>
                <c:pt idx="1746">
                  <c:v>10.222</c:v>
                </c:pt>
                <c:pt idx="1747">
                  <c:v>10.148999999999999</c:v>
                </c:pt>
                <c:pt idx="1748">
                  <c:v>10.247</c:v>
                </c:pt>
                <c:pt idx="1749">
                  <c:v>10.247</c:v>
                </c:pt>
                <c:pt idx="1750">
                  <c:v>10.124000000000001</c:v>
                </c:pt>
                <c:pt idx="1751">
                  <c:v>10.198</c:v>
                </c:pt>
                <c:pt idx="1752">
                  <c:v>10.222</c:v>
                </c:pt>
                <c:pt idx="1753">
                  <c:v>10.222</c:v>
                </c:pt>
                <c:pt idx="1754">
                  <c:v>10.148999999999999</c:v>
                </c:pt>
                <c:pt idx="1755">
                  <c:v>10.198</c:v>
                </c:pt>
                <c:pt idx="1756">
                  <c:v>10.222</c:v>
                </c:pt>
                <c:pt idx="1757">
                  <c:v>10.247</c:v>
                </c:pt>
                <c:pt idx="1758">
                  <c:v>10.173</c:v>
                </c:pt>
                <c:pt idx="1759">
                  <c:v>10.222</c:v>
                </c:pt>
                <c:pt idx="1760">
                  <c:v>10.295999999999999</c:v>
                </c:pt>
                <c:pt idx="1761">
                  <c:v>10.173</c:v>
                </c:pt>
                <c:pt idx="1762">
                  <c:v>10.173</c:v>
                </c:pt>
                <c:pt idx="1763">
                  <c:v>10.247</c:v>
                </c:pt>
                <c:pt idx="1764">
                  <c:v>10.222</c:v>
                </c:pt>
                <c:pt idx="1765">
                  <c:v>10.222</c:v>
                </c:pt>
                <c:pt idx="1766">
                  <c:v>10.271000000000001</c:v>
                </c:pt>
                <c:pt idx="1767">
                  <c:v>10.295999999999999</c:v>
                </c:pt>
                <c:pt idx="1768">
                  <c:v>10.173</c:v>
                </c:pt>
                <c:pt idx="1769">
                  <c:v>10.222</c:v>
                </c:pt>
                <c:pt idx="1770">
                  <c:v>10.295999999999999</c:v>
                </c:pt>
                <c:pt idx="1771">
                  <c:v>10.271000000000001</c:v>
                </c:pt>
                <c:pt idx="1772">
                  <c:v>10.247</c:v>
                </c:pt>
                <c:pt idx="1773">
                  <c:v>10.222</c:v>
                </c:pt>
                <c:pt idx="1774">
                  <c:v>10.345000000000001</c:v>
                </c:pt>
                <c:pt idx="1775">
                  <c:v>10.198</c:v>
                </c:pt>
                <c:pt idx="1776">
                  <c:v>10.271000000000001</c:v>
                </c:pt>
                <c:pt idx="1777">
                  <c:v>10.247</c:v>
                </c:pt>
                <c:pt idx="1778">
                  <c:v>10.124000000000001</c:v>
                </c:pt>
                <c:pt idx="1779">
                  <c:v>10.1</c:v>
                </c:pt>
                <c:pt idx="1780">
                  <c:v>10.516</c:v>
                </c:pt>
                <c:pt idx="1781">
                  <c:v>10.124000000000001</c:v>
                </c:pt>
                <c:pt idx="1782">
                  <c:v>10.271000000000001</c:v>
                </c:pt>
                <c:pt idx="1783">
                  <c:v>10.443</c:v>
                </c:pt>
                <c:pt idx="1784">
                  <c:v>10.198</c:v>
                </c:pt>
                <c:pt idx="1785">
                  <c:v>10.32</c:v>
                </c:pt>
                <c:pt idx="1786">
                  <c:v>10.369</c:v>
                </c:pt>
                <c:pt idx="1787">
                  <c:v>10.295999999999999</c:v>
                </c:pt>
                <c:pt idx="1788">
                  <c:v>10.247</c:v>
                </c:pt>
                <c:pt idx="1789">
                  <c:v>10.198</c:v>
                </c:pt>
                <c:pt idx="1790">
                  <c:v>10.271000000000001</c:v>
                </c:pt>
                <c:pt idx="1791">
                  <c:v>10.345000000000001</c:v>
                </c:pt>
                <c:pt idx="1792">
                  <c:v>10.32</c:v>
                </c:pt>
                <c:pt idx="1793">
                  <c:v>10.369</c:v>
                </c:pt>
                <c:pt idx="1794">
                  <c:v>10.295999999999999</c:v>
                </c:pt>
                <c:pt idx="1795">
                  <c:v>10.369</c:v>
                </c:pt>
                <c:pt idx="1796">
                  <c:v>10.394</c:v>
                </c:pt>
                <c:pt idx="1797">
                  <c:v>10.32</c:v>
                </c:pt>
                <c:pt idx="1798">
                  <c:v>10.295999999999999</c:v>
                </c:pt>
                <c:pt idx="1799">
                  <c:v>10.271000000000001</c:v>
                </c:pt>
                <c:pt idx="1800">
                  <c:v>10.32</c:v>
                </c:pt>
                <c:pt idx="1801">
                  <c:v>10.247</c:v>
                </c:pt>
                <c:pt idx="1802">
                  <c:v>10.345000000000001</c:v>
                </c:pt>
                <c:pt idx="1803">
                  <c:v>10.345000000000001</c:v>
                </c:pt>
                <c:pt idx="1804">
                  <c:v>10.369</c:v>
                </c:pt>
                <c:pt idx="1805">
                  <c:v>10.247</c:v>
                </c:pt>
                <c:pt idx="1806">
                  <c:v>10.345000000000001</c:v>
                </c:pt>
                <c:pt idx="1807">
                  <c:v>10.369</c:v>
                </c:pt>
                <c:pt idx="1808">
                  <c:v>10.271000000000001</c:v>
                </c:pt>
                <c:pt idx="1809">
                  <c:v>10.32</c:v>
                </c:pt>
                <c:pt idx="1810">
                  <c:v>10.369</c:v>
                </c:pt>
                <c:pt idx="1811">
                  <c:v>10.369</c:v>
                </c:pt>
                <c:pt idx="1812">
                  <c:v>10.32</c:v>
                </c:pt>
                <c:pt idx="1813">
                  <c:v>10.32</c:v>
                </c:pt>
                <c:pt idx="1814">
                  <c:v>10.345000000000001</c:v>
                </c:pt>
                <c:pt idx="1815">
                  <c:v>10.417999999999999</c:v>
                </c:pt>
                <c:pt idx="1816">
                  <c:v>10.345000000000001</c:v>
                </c:pt>
                <c:pt idx="1817">
                  <c:v>10.417999999999999</c:v>
                </c:pt>
                <c:pt idx="1818">
                  <c:v>10.345000000000001</c:v>
                </c:pt>
                <c:pt idx="1819">
                  <c:v>10.271000000000001</c:v>
                </c:pt>
                <c:pt idx="1820">
                  <c:v>10.369</c:v>
                </c:pt>
                <c:pt idx="1821">
                  <c:v>10.394</c:v>
                </c:pt>
                <c:pt idx="1822">
                  <c:v>10.394</c:v>
                </c:pt>
                <c:pt idx="1823">
                  <c:v>10.394</c:v>
                </c:pt>
                <c:pt idx="1824">
                  <c:v>10.443</c:v>
                </c:pt>
                <c:pt idx="1825">
                  <c:v>10.443</c:v>
                </c:pt>
                <c:pt idx="1826">
                  <c:v>10.394</c:v>
                </c:pt>
                <c:pt idx="1827">
                  <c:v>10.369</c:v>
                </c:pt>
                <c:pt idx="1828">
                  <c:v>10.369</c:v>
                </c:pt>
                <c:pt idx="1829">
                  <c:v>10.369</c:v>
                </c:pt>
                <c:pt idx="1830">
                  <c:v>10.492000000000001</c:v>
                </c:pt>
                <c:pt idx="1831">
                  <c:v>10.345000000000001</c:v>
                </c:pt>
                <c:pt idx="1832">
                  <c:v>10.492000000000001</c:v>
                </c:pt>
                <c:pt idx="1833">
                  <c:v>10.417999999999999</c:v>
                </c:pt>
                <c:pt idx="1834">
                  <c:v>10.369</c:v>
                </c:pt>
                <c:pt idx="1835">
                  <c:v>10.394</c:v>
                </c:pt>
                <c:pt idx="1836">
                  <c:v>10.467000000000001</c:v>
                </c:pt>
                <c:pt idx="1837">
                  <c:v>10.271000000000001</c:v>
                </c:pt>
                <c:pt idx="1838">
                  <c:v>10.394</c:v>
                </c:pt>
                <c:pt idx="1839">
                  <c:v>10.417999999999999</c:v>
                </c:pt>
                <c:pt idx="1840">
                  <c:v>10.492000000000001</c:v>
                </c:pt>
                <c:pt idx="1841">
                  <c:v>10.369</c:v>
                </c:pt>
                <c:pt idx="1842">
                  <c:v>10.443</c:v>
                </c:pt>
                <c:pt idx="1843">
                  <c:v>10.467000000000001</c:v>
                </c:pt>
                <c:pt idx="1844">
                  <c:v>10.369</c:v>
                </c:pt>
                <c:pt idx="1845">
                  <c:v>10.369</c:v>
                </c:pt>
                <c:pt idx="1846">
                  <c:v>10.516</c:v>
                </c:pt>
                <c:pt idx="1847">
                  <c:v>10.417999999999999</c:v>
                </c:pt>
                <c:pt idx="1848">
                  <c:v>10.686999999999999</c:v>
                </c:pt>
                <c:pt idx="1849">
                  <c:v>10.369</c:v>
                </c:pt>
                <c:pt idx="1850">
                  <c:v>10.492000000000001</c:v>
                </c:pt>
                <c:pt idx="1851">
                  <c:v>10.516</c:v>
                </c:pt>
                <c:pt idx="1852">
                  <c:v>10.467000000000001</c:v>
                </c:pt>
                <c:pt idx="1853">
                  <c:v>10.516</c:v>
                </c:pt>
                <c:pt idx="1854">
                  <c:v>10.443</c:v>
                </c:pt>
                <c:pt idx="1855">
                  <c:v>10.516</c:v>
                </c:pt>
                <c:pt idx="1856">
                  <c:v>10.369</c:v>
                </c:pt>
                <c:pt idx="1857">
                  <c:v>10.516</c:v>
                </c:pt>
                <c:pt idx="1858">
                  <c:v>10.443</c:v>
                </c:pt>
                <c:pt idx="1859">
                  <c:v>10.467000000000001</c:v>
                </c:pt>
                <c:pt idx="1860">
                  <c:v>10.492000000000001</c:v>
                </c:pt>
                <c:pt idx="1861">
                  <c:v>10.541</c:v>
                </c:pt>
                <c:pt idx="1862">
                  <c:v>10.541</c:v>
                </c:pt>
                <c:pt idx="1863">
                  <c:v>10.492000000000001</c:v>
                </c:pt>
                <c:pt idx="1864">
                  <c:v>10.565</c:v>
                </c:pt>
                <c:pt idx="1865">
                  <c:v>10.59</c:v>
                </c:pt>
                <c:pt idx="1866">
                  <c:v>10.417999999999999</c:v>
                </c:pt>
                <c:pt idx="1867">
                  <c:v>10.394</c:v>
                </c:pt>
                <c:pt idx="1868">
                  <c:v>10.516</c:v>
                </c:pt>
                <c:pt idx="1869">
                  <c:v>10.443</c:v>
                </c:pt>
                <c:pt idx="1870">
                  <c:v>10.516</c:v>
                </c:pt>
                <c:pt idx="1871">
                  <c:v>10.565</c:v>
                </c:pt>
                <c:pt idx="1872">
                  <c:v>10.686999999999999</c:v>
                </c:pt>
                <c:pt idx="1873">
                  <c:v>10.638</c:v>
                </c:pt>
                <c:pt idx="1874">
                  <c:v>10.516</c:v>
                </c:pt>
                <c:pt idx="1875">
                  <c:v>10.638</c:v>
                </c:pt>
                <c:pt idx="1876">
                  <c:v>10.443</c:v>
                </c:pt>
                <c:pt idx="1877">
                  <c:v>10.541</c:v>
                </c:pt>
                <c:pt idx="1878">
                  <c:v>10.492000000000001</c:v>
                </c:pt>
                <c:pt idx="1879">
                  <c:v>10.59</c:v>
                </c:pt>
                <c:pt idx="1880">
                  <c:v>10.541</c:v>
                </c:pt>
                <c:pt idx="1881">
                  <c:v>10.516</c:v>
                </c:pt>
                <c:pt idx="1882">
                  <c:v>10.614000000000001</c:v>
                </c:pt>
                <c:pt idx="1883">
                  <c:v>10.516</c:v>
                </c:pt>
                <c:pt idx="1884">
                  <c:v>10.663</c:v>
                </c:pt>
                <c:pt idx="1885">
                  <c:v>10.565</c:v>
                </c:pt>
                <c:pt idx="1886">
                  <c:v>10.638</c:v>
                </c:pt>
                <c:pt idx="1887">
                  <c:v>10.59</c:v>
                </c:pt>
                <c:pt idx="1888">
                  <c:v>10.541</c:v>
                </c:pt>
                <c:pt idx="1889">
                  <c:v>10.541</c:v>
                </c:pt>
                <c:pt idx="1890">
                  <c:v>10.638</c:v>
                </c:pt>
                <c:pt idx="1891">
                  <c:v>10.565</c:v>
                </c:pt>
                <c:pt idx="1892">
                  <c:v>10.663</c:v>
                </c:pt>
                <c:pt idx="1893">
                  <c:v>10.638</c:v>
                </c:pt>
                <c:pt idx="1894">
                  <c:v>10.638</c:v>
                </c:pt>
                <c:pt idx="1895">
                  <c:v>10.541</c:v>
                </c:pt>
                <c:pt idx="1896">
                  <c:v>10.638</c:v>
                </c:pt>
                <c:pt idx="1897">
                  <c:v>10.59</c:v>
                </c:pt>
                <c:pt idx="1898">
                  <c:v>10.614000000000001</c:v>
                </c:pt>
                <c:pt idx="1899">
                  <c:v>10.417999999999999</c:v>
                </c:pt>
                <c:pt idx="1900">
                  <c:v>10.614000000000001</c:v>
                </c:pt>
                <c:pt idx="1901">
                  <c:v>10.541</c:v>
                </c:pt>
                <c:pt idx="1902">
                  <c:v>10.638</c:v>
                </c:pt>
                <c:pt idx="1903">
                  <c:v>10.541</c:v>
                </c:pt>
                <c:pt idx="1904">
                  <c:v>10.638</c:v>
                </c:pt>
                <c:pt idx="1905">
                  <c:v>10.565</c:v>
                </c:pt>
                <c:pt idx="1906">
                  <c:v>10.638</c:v>
                </c:pt>
                <c:pt idx="1907">
                  <c:v>10.932</c:v>
                </c:pt>
                <c:pt idx="1908">
                  <c:v>#N/A</c:v>
                </c:pt>
                <c:pt idx="1909">
                  <c:v>10.663</c:v>
                </c:pt>
                <c:pt idx="1910">
                  <c:v>10.712</c:v>
                </c:pt>
                <c:pt idx="1911">
                  <c:v>10.663</c:v>
                </c:pt>
                <c:pt idx="1912">
                  <c:v>10.686999999999999</c:v>
                </c:pt>
                <c:pt idx="1913">
                  <c:v>10.565</c:v>
                </c:pt>
                <c:pt idx="1914">
                  <c:v>10.638</c:v>
                </c:pt>
                <c:pt idx="1915">
                  <c:v>10.686999999999999</c:v>
                </c:pt>
                <c:pt idx="1916">
                  <c:v>10.663</c:v>
                </c:pt>
                <c:pt idx="1917">
                  <c:v>10.614000000000001</c:v>
                </c:pt>
                <c:pt idx="1918">
                  <c:v>10.663</c:v>
                </c:pt>
                <c:pt idx="1919">
                  <c:v>10.686999999999999</c:v>
                </c:pt>
                <c:pt idx="1920">
                  <c:v>10.638</c:v>
                </c:pt>
                <c:pt idx="1921">
                  <c:v>10.736000000000001</c:v>
                </c:pt>
                <c:pt idx="1922">
                  <c:v>10.736000000000001</c:v>
                </c:pt>
                <c:pt idx="1923">
                  <c:v>10.638</c:v>
                </c:pt>
                <c:pt idx="1924">
                  <c:v>10.541</c:v>
                </c:pt>
                <c:pt idx="1925">
                  <c:v>10.59</c:v>
                </c:pt>
                <c:pt idx="1926">
                  <c:v>10.541</c:v>
                </c:pt>
                <c:pt idx="1927">
                  <c:v>10.59</c:v>
                </c:pt>
                <c:pt idx="1928">
                  <c:v>11.782999999999999</c:v>
                </c:pt>
                <c:pt idx="1929">
                  <c:v>10.663</c:v>
                </c:pt>
                <c:pt idx="1930">
                  <c:v>10.834</c:v>
                </c:pt>
                <c:pt idx="1931">
                  <c:v>11.053000000000001</c:v>
                </c:pt>
                <c:pt idx="1932">
                  <c:v>10.785</c:v>
                </c:pt>
                <c:pt idx="1933">
                  <c:v>10.736000000000001</c:v>
                </c:pt>
                <c:pt idx="1934">
                  <c:v>10.785</c:v>
                </c:pt>
                <c:pt idx="1935">
                  <c:v>10.736000000000001</c:v>
                </c:pt>
                <c:pt idx="1936">
                  <c:v>10.712</c:v>
                </c:pt>
                <c:pt idx="1937">
                  <c:v>10.736000000000001</c:v>
                </c:pt>
                <c:pt idx="1938">
                  <c:v>10.907</c:v>
                </c:pt>
                <c:pt idx="1939">
                  <c:v>10.785</c:v>
                </c:pt>
                <c:pt idx="1940">
                  <c:v>10.834</c:v>
                </c:pt>
                <c:pt idx="1941">
                  <c:v>10.834</c:v>
                </c:pt>
                <c:pt idx="1942">
                  <c:v>10.785</c:v>
                </c:pt>
                <c:pt idx="1943">
                  <c:v>10.81</c:v>
                </c:pt>
                <c:pt idx="1944">
                  <c:v>10.882999999999999</c:v>
                </c:pt>
                <c:pt idx="1945">
                  <c:v>10.858000000000001</c:v>
                </c:pt>
                <c:pt idx="1946">
                  <c:v>10.956</c:v>
                </c:pt>
                <c:pt idx="1947">
                  <c:v>10.882999999999999</c:v>
                </c:pt>
                <c:pt idx="1948">
                  <c:v>10.956</c:v>
                </c:pt>
                <c:pt idx="1949">
                  <c:v>10.760999999999999</c:v>
                </c:pt>
                <c:pt idx="1950">
                  <c:v>10.81</c:v>
                </c:pt>
                <c:pt idx="1951">
                  <c:v>10.907</c:v>
                </c:pt>
                <c:pt idx="1952">
                  <c:v>10.932</c:v>
                </c:pt>
                <c:pt idx="1953">
                  <c:v>10.882999999999999</c:v>
                </c:pt>
                <c:pt idx="1954">
                  <c:v>10.858000000000001</c:v>
                </c:pt>
                <c:pt idx="1955">
                  <c:v>10.834</c:v>
                </c:pt>
                <c:pt idx="1956">
                  <c:v>10.81</c:v>
                </c:pt>
                <c:pt idx="1957">
                  <c:v>10.956</c:v>
                </c:pt>
                <c:pt idx="1958">
                  <c:v>11.029</c:v>
                </c:pt>
                <c:pt idx="1959">
                  <c:v>10.907</c:v>
                </c:pt>
                <c:pt idx="1960">
                  <c:v>10.834</c:v>
                </c:pt>
                <c:pt idx="1961">
                  <c:v>10.932</c:v>
                </c:pt>
                <c:pt idx="1962">
                  <c:v>10.785</c:v>
                </c:pt>
                <c:pt idx="1963">
                  <c:v>10.882999999999999</c:v>
                </c:pt>
                <c:pt idx="1964">
                  <c:v>10.834</c:v>
                </c:pt>
                <c:pt idx="1965">
                  <c:v>11.005000000000001</c:v>
                </c:pt>
                <c:pt idx="1966">
                  <c:v>10.98</c:v>
                </c:pt>
                <c:pt idx="1967">
                  <c:v>10.882999999999999</c:v>
                </c:pt>
                <c:pt idx="1968">
                  <c:v>11.053000000000001</c:v>
                </c:pt>
                <c:pt idx="1969">
                  <c:v>10.932</c:v>
                </c:pt>
                <c:pt idx="1970">
                  <c:v>10.956</c:v>
                </c:pt>
                <c:pt idx="1971">
                  <c:v>10.785</c:v>
                </c:pt>
                <c:pt idx="1972">
                  <c:v>10.932</c:v>
                </c:pt>
                <c:pt idx="1973">
                  <c:v>11.029</c:v>
                </c:pt>
                <c:pt idx="1974">
                  <c:v>10.81</c:v>
                </c:pt>
                <c:pt idx="1975">
                  <c:v>11.127000000000001</c:v>
                </c:pt>
                <c:pt idx="1976">
                  <c:v>10.785</c:v>
                </c:pt>
                <c:pt idx="1977">
                  <c:v>10.956</c:v>
                </c:pt>
                <c:pt idx="1978">
                  <c:v>10.81</c:v>
                </c:pt>
                <c:pt idx="1979">
                  <c:v>10.736000000000001</c:v>
                </c:pt>
                <c:pt idx="1980">
                  <c:v>10.882999999999999</c:v>
                </c:pt>
                <c:pt idx="1981">
                  <c:v>11.005000000000001</c:v>
                </c:pt>
                <c:pt idx="1982">
                  <c:v>10.834</c:v>
                </c:pt>
                <c:pt idx="1983">
                  <c:v>10.932</c:v>
                </c:pt>
                <c:pt idx="1984">
                  <c:v>10.956</c:v>
                </c:pt>
                <c:pt idx="1985">
                  <c:v>11.029</c:v>
                </c:pt>
                <c:pt idx="1986">
                  <c:v>11.151</c:v>
                </c:pt>
                <c:pt idx="1987">
                  <c:v>10.98</c:v>
                </c:pt>
                <c:pt idx="1988">
                  <c:v>11.005000000000001</c:v>
                </c:pt>
                <c:pt idx="1989">
                  <c:v>10.98</c:v>
                </c:pt>
                <c:pt idx="1990">
                  <c:v>11.151</c:v>
                </c:pt>
                <c:pt idx="1991">
                  <c:v>11.005000000000001</c:v>
                </c:pt>
                <c:pt idx="1992">
                  <c:v>11.224</c:v>
                </c:pt>
                <c:pt idx="1993">
                  <c:v>11.077999999999999</c:v>
                </c:pt>
                <c:pt idx="1994">
                  <c:v>11.224</c:v>
                </c:pt>
                <c:pt idx="1995">
                  <c:v>10.956</c:v>
                </c:pt>
                <c:pt idx="1996">
                  <c:v>10.932</c:v>
                </c:pt>
                <c:pt idx="1997">
                  <c:v>11.077999999999999</c:v>
                </c:pt>
                <c:pt idx="1998">
                  <c:v>11.127000000000001</c:v>
                </c:pt>
                <c:pt idx="1999">
                  <c:v>11.224</c:v>
                </c:pt>
                <c:pt idx="2000">
                  <c:v>10.98</c:v>
                </c:pt>
                <c:pt idx="2001">
                  <c:v>11.297000000000001</c:v>
                </c:pt>
                <c:pt idx="2002">
                  <c:v>10.956</c:v>
                </c:pt>
                <c:pt idx="2003">
                  <c:v>11.175000000000001</c:v>
                </c:pt>
                <c:pt idx="2004">
                  <c:v>11.321</c:v>
                </c:pt>
                <c:pt idx="2005">
                  <c:v>11.224</c:v>
                </c:pt>
                <c:pt idx="2006">
                  <c:v>10.956</c:v>
                </c:pt>
                <c:pt idx="2007">
                  <c:v>11.516</c:v>
                </c:pt>
                <c:pt idx="2008">
                  <c:v>11.759</c:v>
                </c:pt>
                <c:pt idx="2009">
                  <c:v>11.273</c:v>
                </c:pt>
                <c:pt idx="2010">
                  <c:v>11.565</c:v>
                </c:pt>
                <c:pt idx="2011">
                  <c:v>11.273</c:v>
                </c:pt>
                <c:pt idx="2012">
                  <c:v>10.932</c:v>
                </c:pt>
                <c:pt idx="2013">
                  <c:v>11.077999999999999</c:v>
                </c:pt>
                <c:pt idx="2014">
                  <c:v>11.077999999999999</c:v>
                </c:pt>
                <c:pt idx="2015">
                  <c:v>11.273</c:v>
                </c:pt>
                <c:pt idx="2016">
                  <c:v>11.346</c:v>
                </c:pt>
                <c:pt idx="2017">
                  <c:v>11.321</c:v>
                </c:pt>
                <c:pt idx="2018">
                  <c:v>11.224</c:v>
                </c:pt>
                <c:pt idx="2019">
                  <c:v>11.37</c:v>
                </c:pt>
                <c:pt idx="2020">
                  <c:v>11.175000000000001</c:v>
                </c:pt>
                <c:pt idx="2021">
                  <c:v>11.247999999999999</c:v>
                </c:pt>
                <c:pt idx="2022">
                  <c:v>11.077999999999999</c:v>
                </c:pt>
                <c:pt idx="2023">
                  <c:v>11.346</c:v>
                </c:pt>
                <c:pt idx="2024">
                  <c:v>11.224</c:v>
                </c:pt>
                <c:pt idx="2025">
                  <c:v>11.637</c:v>
                </c:pt>
                <c:pt idx="2026">
                  <c:v>11.321</c:v>
                </c:pt>
                <c:pt idx="2027">
                  <c:v>11.321</c:v>
                </c:pt>
                <c:pt idx="2028">
                  <c:v>11.2</c:v>
                </c:pt>
                <c:pt idx="2029">
                  <c:v>11.273</c:v>
                </c:pt>
                <c:pt idx="2030">
                  <c:v>11.419</c:v>
                </c:pt>
                <c:pt idx="2031">
                  <c:v>11.856</c:v>
                </c:pt>
                <c:pt idx="2032">
                  <c:v>11.321</c:v>
                </c:pt>
                <c:pt idx="2033">
                  <c:v>11.807</c:v>
                </c:pt>
                <c:pt idx="2034">
                  <c:v>11.637</c:v>
                </c:pt>
                <c:pt idx="2035">
                  <c:v>11.102</c:v>
                </c:pt>
                <c:pt idx="2036">
                  <c:v>11.2</c:v>
                </c:pt>
                <c:pt idx="2037">
                  <c:v>11.224</c:v>
                </c:pt>
                <c:pt idx="2038">
                  <c:v>11.443</c:v>
                </c:pt>
                <c:pt idx="2039">
                  <c:v>11.346</c:v>
                </c:pt>
                <c:pt idx="2040">
                  <c:v>11.71</c:v>
                </c:pt>
                <c:pt idx="2041">
                  <c:v>11.273</c:v>
                </c:pt>
                <c:pt idx="2042">
                  <c:v>11.662000000000001</c:v>
                </c:pt>
                <c:pt idx="2043">
                  <c:v>11.734</c:v>
                </c:pt>
                <c:pt idx="2044">
                  <c:v>11.394</c:v>
                </c:pt>
                <c:pt idx="2045">
                  <c:v>11.734</c:v>
                </c:pt>
                <c:pt idx="2046">
                  <c:v>11.662000000000001</c:v>
                </c:pt>
                <c:pt idx="2047">
                  <c:v>11.613</c:v>
                </c:pt>
                <c:pt idx="2048">
                  <c:v>11.904</c:v>
                </c:pt>
                <c:pt idx="2049">
                  <c:v>11.782999999999999</c:v>
                </c:pt>
                <c:pt idx="2050">
                  <c:v>11.467000000000001</c:v>
                </c:pt>
                <c:pt idx="2051">
                  <c:v>11.565</c:v>
                </c:pt>
                <c:pt idx="2052">
                  <c:v>11.37</c:v>
                </c:pt>
                <c:pt idx="2053">
                  <c:v>11.419</c:v>
                </c:pt>
                <c:pt idx="2054">
                  <c:v>11.662000000000001</c:v>
                </c:pt>
                <c:pt idx="2055">
                  <c:v>11.662000000000001</c:v>
                </c:pt>
                <c:pt idx="2056">
                  <c:v>11.565</c:v>
                </c:pt>
                <c:pt idx="2057">
                  <c:v>11.346</c:v>
                </c:pt>
                <c:pt idx="2058">
                  <c:v>11.807</c:v>
                </c:pt>
                <c:pt idx="2059">
                  <c:v>11.807</c:v>
                </c:pt>
                <c:pt idx="2060">
                  <c:v>11.637</c:v>
                </c:pt>
                <c:pt idx="2061">
                  <c:v>11.71</c:v>
                </c:pt>
                <c:pt idx="2062">
                  <c:v>11.686</c:v>
                </c:pt>
                <c:pt idx="2063">
                  <c:v>11.759</c:v>
                </c:pt>
                <c:pt idx="2064">
                  <c:v>11.589</c:v>
                </c:pt>
                <c:pt idx="2065">
                  <c:v>11.734</c:v>
                </c:pt>
                <c:pt idx="2066">
                  <c:v>11.759</c:v>
                </c:pt>
                <c:pt idx="2067">
                  <c:v>11.952999999999999</c:v>
                </c:pt>
                <c:pt idx="2068">
                  <c:v>11.734</c:v>
                </c:pt>
                <c:pt idx="2069">
                  <c:v>11.686</c:v>
                </c:pt>
                <c:pt idx="2070">
                  <c:v>11.856</c:v>
                </c:pt>
                <c:pt idx="2071">
                  <c:v>11.71</c:v>
                </c:pt>
                <c:pt idx="2072">
                  <c:v>11.589</c:v>
                </c:pt>
                <c:pt idx="2073">
                  <c:v>11.613</c:v>
                </c:pt>
                <c:pt idx="2074">
                  <c:v>11.467000000000001</c:v>
                </c:pt>
                <c:pt idx="2075">
                  <c:v>11.734</c:v>
                </c:pt>
                <c:pt idx="2076">
                  <c:v>11.856</c:v>
                </c:pt>
                <c:pt idx="2077">
                  <c:v>11.88</c:v>
                </c:pt>
                <c:pt idx="2078">
                  <c:v>11.807</c:v>
                </c:pt>
                <c:pt idx="2079">
                  <c:v>12.000999999999999</c:v>
                </c:pt>
                <c:pt idx="2080">
                  <c:v>11.952999999999999</c:v>
                </c:pt>
                <c:pt idx="2081">
                  <c:v>11.492000000000001</c:v>
                </c:pt>
                <c:pt idx="2082">
                  <c:v>11.929</c:v>
                </c:pt>
                <c:pt idx="2083">
                  <c:v>11.88</c:v>
                </c:pt>
                <c:pt idx="2084">
                  <c:v>11.832000000000001</c:v>
                </c:pt>
                <c:pt idx="2085">
                  <c:v>11.686</c:v>
                </c:pt>
                <c:pt idx="2086">
                  <c:v>11.54</c:v>
                </c:pt>
                <c:pt idx="2087">
                  <c:v>11.71</c:v>
                </c:pt>
                <c:pt idx="2088">
                  <c:v>11.88</c:v>
                </c:pt>
                <c:pt idx="2089">
                  <c:v>12.000999999999999</c:v>
                </c:pt>
                <c:pt idx="2090">
                  <c:v>12.000999999999999</c:v>
                </c:pt>
                <c:pt idx="2091">
                  <c:v>12.05</c:v>
                </c:pt>
                <c:pt idx="2092">
                  <c:v>11.807</c:v>
                </c:pt>
                <c:pt idx="2093">
                  <c:v>12.000999999999999</c:v>
                </c:pt>
                <c:pt idx="2094">
                  <c:v>12.268000000000001</c:v>
                </c:pt>
                <c:pt idx="2095">
                  <c:v>11.952999999999999</c:v>
                </c:pt>
                <c:pt idx="2096">
                  <c:v>11.759</c:v>
                </c:pt>
                <c:pt idx="2097">
                  <c:v>11.759</c:v>
                </c:pt>
                <c:pt idx="2098">
                  <c:v>11.734</c:v>
                </c:pt>
                <c:pt idx="2099">
                  <c:v>12.025</c:v>
                </c:pt>
                <c:pt idx="2100">
                  <c:v>12.098000000000001</c:v>
                </c:pt>
                <c:pt idx="2101">
                  <c:v>12.147</c:v>
                </c:pt>
                <c:pt idx="2102">
                  <c:v>11.952999999999999</c:v>
                </c:pt>
                <c:pt idx="2103">
                  <c:v>11.952999999999999</c:v>
                </c:pt>
                <c:pt idx="2104">
                  <c:v>11.88</c:v>
                </c:pt>
                <c:pt idx="2105">
                  <c:v>12.098000000000001</c:v>
                </c:pt>
                <c:pt idx="2106">
                  <c:v>12.170999999999999</c:v>
                </c:pt>
                <c:pt idx="2107">
                  <c:v>12.074</c:v>
                </c:pt>
                <c:pt idx="2108">
                  <c:v>11.856</c:v>
                </c:pt>
                <c:pt idx="2109">
                  <c:v>12.074</c:v>
                </c:pt>
                <c:pt idx="2110">
                  <c:v>12.05</c:v>
                </c:pt>
                <c:pt idx="2111">
                  <c:v>12.122</c:v>
                </c:pt>
                <c:pt idx="2112">
                  <c:v>12.025</c:v>
                </c:pt>
                <c:pt idx="2113">
                  <c:v>12.074</c:v>
                </c:pt>
                <c:pt idx="2114">
                  <c:v>11.904</c:v>
                </c:pt>
                <c:pt idx="2115">
                  <c:v>11.977</c:v>
                </c:pt>
                <c:pt idx="2116">
                  <c:v>12.098000000000001</c:v>
                </c:pt>
                <c:pt idx="2117">
                  <c:v>12.05</c:v>
                </c:pt>
                <c:pt idx="2118">
                  <c:v>12.098000000000001</c:v>
                </c:pt>
                <c:pt idx="2119">
                  <c:v>12.218999999999999</c:v>
                </c:pt>
                <c:pt idx="2120">
                  <c:v>12.268000000000001</c:v>
                </c:pt>
                <c:pt idx="2121">
                  <c:v>12.388999999999999</c:v>
                </c:pt>
                <c:pt idx="2122">
                  <c:v>11.929</c:v>
                </c:pt>
                <c:pt idx="2123">
                  <c:v>12.122</c:v>
                </c:pt>
                <c:pt idx="2124">
                  <c:v>12.147</c:v>
                </c:pt>
                <c:pt idx="2125">
                  <c:v>12.34</c:v>
                </c:pt>
                <c:pt idx="2126">
                  <c:v>12.364000000000001</c:v>
                </c:pt>
                <c:pt idx="2127">
                  <c:v>12.05</c:v>
                </c:pt>
                <c:pt idx="2128">
                  <c:v>12.170999999999999</c:v>
                </c:pt>
                <c:pt idx="2129">
                  <c:v>12.268000000000001</c:v>
                </c:pt>
                <c:pt idx="2130">
                  <c:v>12.074</c:v>
                </c:pt>
                <c:pt idx="2131">
                  <c:v>12.122</c:v>
                </c:pt>
                <c:pt idx="2132">
                  <c:v>12.34</c:v>
                </c:pt>
                <c:pt idx="2133">
                  <c:v>12.292</c:v>
                </c:pt>
                <c:pt idx="2134">
                  <c:v>12.292</c:v>
                </c:pt>
                <c:pt idx="2135">
                  <c:v>12.436999999999999</c:v>
                </c:pt>
                <c:pt idx="2136">
                  <c:v>12.292</c:v>
                </c:pt>
                <c:pt idx="2137">
                  <c:v>12.413</c:v>
                </c:pt>
                <c:pt idx="2138">
                  <c:v>12.243</c:v>
                </c:pt>
                <c:pt idx="2139">
                  <c:v>12.292</c:v>
                </c:pt>
                <c:pt idx="2140">
                  <c:v>12.34</c:v>
                </c:pt>
                <c:pt idx="2141">
                  <c:v>12.63</c:v>
                </c:pt>
                <c:pt idx="2142">
                  <c:v>12.316000000000001</c:v>
                </c:pt>
                <c:pt idx="2143">
                  <c:v>12.218999999999999</c:v>
                </c:pt>
                <c:pt idx="2144">
                  <c:v>12.388999999999999</c:v>
                </c:pt>
                <c:pt idx="2145">
                  <c:v>12.292</c:v>
                </c:pt>
                <c:pt idx="2146">
                  <c:v>12.243</c:v>
                </c:pt>
                <c:pt idx="2147">
                  <c:v>12.484999999999999</c:v>
                </c:pt>
                <c:pt idx="2148">
                  <c:v>12.678000000000001</c:v>
                </c:pt>
                <c:pt idx="2149">
                  <c:v>12.388999999999999</c:v>
                </c:pt>
                <c:pt idx="2150">
                  <c:v>12.484999999999999</c:v>
                </c:pt>
                <c:pt idx="2151">
                  <c:v>12.727</c:v>
                </c:pt>
                <c:pt idx="2152">
                  <c:v>12.147</c:v>
                </c:pt>
                <c:pt idx="2153">
                  <c:v>12.170999999999999</c:v>
                </c:pt>
                <c:pt idx="2154">
                  <c:v>12.534000000000001</c:v>
                </c:pt>
                <c:pt idx="2155">
                  <c:v>12.388999999999999</c:v>
                </c:pt>
                <c:pt idx="2156">
                  <c:v>12.388999999999999</c:v>
                </c:pt>
                <c:pt idx="2157">
                  <c:v>12.461</c:v>
                </c:pt>
                <c:pt idx="2158">
                  <c:v>12.34</c:v>
                </c:pt>
                <c:pt idx="2159">
                  <c:v>12.823</c:v>
                </c:pt>
                <c:pt idx="2160">
                  <c:v>12.461</c:v>
                </c:pt>
                <c:pt idx="2161">
                  <c:v>12.678000000000001</c:v>
                </c:pt>
                <c:pt idx="2162">
                  <c:v>12.509</c:v>
                </c:pt>
                <c:pt idx="2163">
                  <c:v>12.63</c:v>
                </c:pt>
                <c:pt idx="2164">
                  <c:v>12.798999999999999</c:v>
                </c:pt>
                <c:pt idx="2165">
                  <c:v>12.727</c:v>
                </c:pt>
                <c:pt idx="2166">
                  <c:v>12.871</c:v>
                </c:pt>
                <c:pt idx="2167">
                  <c:v>12.896000000000001</c:v>
                </c:pt>
                <c:pt idx="2168">
                  <c:v>12.558</c:v>
                </c:pt>
                <c:pt idx="2169">
                  <c:v>12.534000000000001</c:v>
                </c:pt>
                <c:pt idx="2170">
                  <c:v>12.413</c:v>
                </c:pt>
                <c:pt idx="2171">
                  <c:v>12.582000000000001</c:v>
                </c:pt>
                <c:pt idx="2172">
                  <c:v>12.798999999999999</c:v>
                </c:pt>
                <c:pt idx="2173">
                  <c:v>12.678000000000001</c:v>
                </c:pt>
                <c:pt idx="2174">
                  <c:v>12.871</c:v>
                </c:pt>
                <c:pt idx="2175">
                  <c:v>12.92</c:v>
                </c:pt>
                <c:pt idx="2176">
                  <c:v>12.896000000000001</c:v>
                </c:pt>
                <c:pt idx="2177">
                  <c:v>13.137</c:v>
                </c:pt>
                <c:pt idx="2178">
                  <c:v>12.847</c:v>
                </c:pt>
                <c:pt idx="2179">
                  <c:v>12.509</c:v>
                </c:pt>
                <c:pt idx="2180">
                  <c:v>12.823</c:v>
                </c:pt>
                <c:pt idx="2181">
                  <c:v>12.992000000000001</c:v>
                </c:pt>
                <c:pt idx="2182">
                  <c:v>12.871</c:v>
                </c:pt>
                <c:pt idx="2183">
                  <c:v>13.305</c:v>
                </c:pt>
                <c:pt idx="2184">
                  <c:v>12.823</c:v>
                </c:pt>
                <c:pt idx="2185">
                  <c:v>13.257</c:v>
                </c:pt>
                <c:pt idx="2186">
                  <c:v>12.823</c:v>
                </c:pt>
                <c:pt idx="2187">
                  <c:v>12.509</c:v>
                </c:pt>
                <c:pt idx="2188">
                  <c:v>12.727</c:v>
                </c:pt>
                <c:pt idx="2189">
                  <c:v>13.161</c:v>
                </c:pt>
                <c:pt idx="2190">
                  <c:v>13.497</c:v>
                </c:pt>
                <c:pt idx="2191">
                  <c:v>13.233000000000001</c:v>
                </c:pt>
                <c:pt idx="2192">
                  <c:v>13.087999999999999</c:v>
                </c:pt>
                <c:pt idx="2193">
                  <c:v>12.798999999999999</c:v>
                </c:pt>
                <c:pt idx="2194">
                  <c:v>12.944000000000001</c:v>
                </c:pt>
                <c:pt idx="2195">
                  <c:v>12.750999999999999</c:v>
                </c:pt>
                <c:pt idx="2196">
                  <c:v>12.63</c:v>
                </c:pt>
                <c:pt idx="2197">
                  <c:v>12.727</c:v>
                </c:pt>
                <c:pt idx="2198">
                  <c:v>12.654</c:v>
                </c:pt>
                <c:pt idx="2199">
                  <c:v>13.281000000000001</c:v>
                </c:pt>
                <c:pt idx="2200">
                  <c:v>13.69</c:v>
                </c:pt>
                <c:pt idx="2201">
                  <c:v>13.233000000000001</c:v>
                </c:pt>
                <c:pt idx="2202">
                  <c:v>13.281000000000001</c:v>
                </c:pt>
                <c:pt idx="2203">
                  <c:v>12.775</c:v>
                </c:pt>
                <c:pt idx="2204">
                  <c:v>12.702999999999999</c:v>
                </c:pt>
                <c:pt idx="2205">
                  <c:v>13.329000000000001</c:v>
                </c:pt>
                <c:pt idx="2206">
                  <c:v>13.449</c:v>
                </c:pt>
                <c:pt idx="2207">
                  <c:v>13.112</c:v>
                </c:pt>
                <c:pt idx="2208">
                  <c:v>13.377000000000001</c:v>
                </c:pt>
                <c:pt idx="2209">
                  <c:v>13.161</c:v>
                </c:pt>
                <c:pt idx="2210">
                  <c:v>13.305</c:v>
                </c:pt>
                <c:pt idx="2211">
                  <c:v>13.137</c:v>
                </c:pt>
                <c:pt idx="2212">
                  <c:v>12.992000000000001</c:v>
                </c:pt>
                <c:pt idx="2213">
                  <c:v>13.112</c:v>
                </c:pt>
                <c:pt idx="2214">
                  <c:v>13.112</c:v>
                </c:pt>
                <c:pt idx="2215">
                  <c:v>13.353</c:v>
                </c:pt>
                <c:pt idx="2216">
                  <c:v>13.087999999999999</c:v>
                </c:pt>
                <c:pt idx="2217">
                  <c:v>13.305</c:v>
                </c:pt>
                <c:pt idx="2218">
                  <c:v>13.281000000000001</c:v>
                </c:pt>
                <c:pt idx="2219">
                  <c:v>13.209</c:v>
                </c:pt>
                <c:pt idx="2220">
                  <c:v>13.257</c:v>
                </c:pt>
                <c:pt idx="2221">
                  <c:v>13.305</c:v>
                </c:pt>
                <c:pt idx="2222">
                  <c:v>13.016</c:v>
                </c:pt>
                <c:pt idx="2223">
                  <c:v>13.087999999999999</c:v>
                </c:pt>
                <c:pt idx="2224">
                  <c:v>13.377000000000001</c:v>
                </c:pt>
                <c:pt idx="2225">
                  <c:v>13.305</c:v>
                </c:pt>
                <c:pt idx="2226">
                  <c:v>13.185</c:v>
                </c:pt>
                <c:pt idx="2227">
                  <c:v>13.233000000000001</c:v>
                </c:pt>
                <c:pt idx="2228">
                  <c:v>13.137</c:v>
                </c:pt>
                <c:pt idx="2229">
                  <c:v>13.353</c:v>
                </c:pt>
                <c:pt idx="2230">
                  <c:v>13.281000000000001</c:v>
                </c:pt>
                <c:pt idx="2231">
                  <c:v>13.401</c:v>
                </c:pt>
                <c:pt idx="2232">
                  <c:v>13.377000000000001</c:v>
                </c:pt>
                <c:pt idx="2233">
                  <c:v>13.353</c:v>
                </c:pt>
                <c:pt idx="2234">
                  <c:v>13.209</c:v>
                </c:pt>
                <c:pt idx="2235">
                  <c:v>13.209</c:v>
                </c:pt>
                <c:pt idx="2236">
                  <c:v>13.353</c:v>
                </c:pt>
                <c:pt idx="2237">
                  <c:v>13.257</c:v>
                </c:pt>
                <c:pt idx="2238">
                  <c:v>13.377000000000001</c:v>
                </c:pt>
                <c:pt idx="2239">
                  <c:v>13.81</c:v>
                </c:pt>
                <c:pt idx="2240">
                  <c:v>13.425000000000001</c:v>
                </c:pt>
                <c:pt idx="2241">
                  <c:v>13.353</c:v>
                </c:pt>
                <c:pt idx="2242">
                  <c:v>13.401</c:v>
                </c:pt>
                <c:pt idx="2243">
                  <c:v>11.273</c:v>
                </c:pt>
                <c:pt idx="2244">
                  <c:v>11.273</c:v>
                </c:pt>
                <c:pt idx="2245">
                  <c:v>13.401</c:v>
                </c:pt>
                <c:pt idx="2246">
                  <c:v>13.69</c:v>
                </c:pt>
                <c:pt idx="2247">
                  <c:v>13.497</c:v>
                </c:pt>
                <c:pt idx="2248">
                  <c:v>13.618</c:v>
                </c:pt>
                <c:pt idx="2249">
                  <c:v>13.497</c:v>
                </c:pt>
                <c:pt idx="2250">
                  <c:v>13.377000000000001</c:v>
                </c:pt>
                <c:pt idx="2251">
                  <c:v>13.209</c:v>
                </c:pt>
                <c:pt idx="2252">
                  <c:v>13.353</c:v>
                </c:pt>
                <c:pt idx="2253">
                  <c:v>13.618</c:v>
                </c:pt>
                <c:pt idx="2254">
                  <c:v>13.666</c:v>
                </c:pt>
                <c:pt idx="2255">
                  <c:v>13.762</c:v>
                </c:pt>
                <c:pt idx="2256">
                  <c:v>13.641999999999999</c:v>
                </c:pt>
                <c:pt idx="2257">
                  <c:v>13.401</c:v>
                </c:pt>
                <c:pt idx="2258">
                  <c:v>13.329000000000001</c:v>
                </c:pt>
                <c:pt idx="2259">
                  <c:v>13.449</c:v>
                </c:pt>
                <c:pt idx="2260">
                  <c:v>13.522</c:v>
                </c:pt>
                <c:pt idx="2261">
                  <c:v>13.666</c:v>
                </c:pt>
                <c:pt idx="2262">
                  <c:v>13.714</c:v>
                </c:pt>
                <c:pt idx="2263">
                  <c:v>13.738</c:v>
                </c:pt>
                <c:pt idx="2264">
                  <c:v>13.69</c:v>
                </c:pt>
                <c:pt idx="2265">
                  <c:v>13.762</c:v>
                </c:pt>
                <c:pt idx="2266">
                  <c:v>13.522</c:v>
                </c:pt>
                <c:pt idx="2267">
                  <c:v>13.545999999999999</c:v>
                </c:pt>
                <c:pt idx="2268">
                  <c:v>13.834</c:v>
                </c:pt>
                <c:pt idx="2269">
                  <c:v>13.93</c:v>
                </c:pt>
                <c:pt idx="2270">
                  <c:v>13.882</c:v>
                </c:pt>
                <c:pt idx="2271">
                  <c:v>13.834</c:v>
                </c:pt>
                <c:pt idx="2272">
                  <c:v>13.738</c:v>
                </c:pt>
                <c:pt idx="2273">
                  <c:v>13.593999999999999</c:v>
                </c:pt>
                <c:pt idx="2274">
                  <c:v>13.618</c:v>
                </c:pt>
                <c:pt idx="2275">
                  <c:v>13.618</c:v>
                </c:pt>
                <c:pt idx="2276">
                  <c:v>13.69</c:v>
                </c:pt>
                <c:pt idx="2277">
                  <c:v>14.002000000000001</c:v>
                </c:pt>
                <c:pt idx="2278">
                  <c:v>13.93</c:v>
                </c:pt>
                <c:pt idx="2279">
                  <c:v>13.834</c:v>
                </c:pt>
                <c:pt idx="2280">
                  <c:v>13.906000000000001</c:v>
                </c:pt>
                <c:pt idx="2281">
                  <c:v>13.593999999999999</c:v>
                </c:pt>
                <c:pt idx="2282">
                  <c:v>13.666</c:v>
                </c:pt>
                <c:pt idx="2283">
                  <c:v>13.786</c:v>
                </c:pt>
                <c:pt idx="2284">
                  <c:v>13.906000000000001</c:v>
                </c:pt>
                <c:pt idx="2285">
                  <c:v>14.098000000000001</c:v>
                </c:pt>
                <c:pt idx="2286">
                  <c:v>14.026</c:v>
                </c:pt>
                <c:pt idx="2287">
                  <c:v>13.882</c:v>
                </c:pt>
                <c:pt idx="2288">
                  <c:v>13.882</c:v>
                </c:pt>
                <c:pt idx="2289">
                  <c:v>13.738</c:v>
                </c:pt>
                <c:pt idx="2290">
                  <c:v>13.786</c:v>
                </c:pt>
                <c:pt idx="2291">
                  <c:v>13.978</c:v>
                </c:pt>
                <c:pt idx="2292">
                  <c:v>14.026</c:v>
                </c:pt>
                <c:pt idx="2293">
                  <c:v>14.05</c:v>
                </c:pt>
                <c:pt idx="2294">
                  <c:v>13.834</c:v>
                </c:pt>
                <c:pt idx="2295">
                  <c:v>13.834</c:v>
                </c:pt>
                <c:pt idx="2296">
                  <c:v>13.954000000000001</c:v>
                </c:pt>
                <c:pt idx="2297">
                  <c:v>13.882</c:v>
                </c:pt>
                <c:pt idx="2298">
                  <c:v>13.882</c:v>
                </c:pt>
                <c:pt idx="2299">
                  <c:v>13.978</c:v>
                </c:pt>
                <c:pt idx="2300">
                  <c:v>14.122</c:v>
                </c:pt>
                <c:pt idx="2301">
                  <c:v>14.098000000000001</c:v>
                </c:pt>
                <c:pt idx="2302">
                  <c:v>14.074</c:v>
                </c:pt>
                <c:pt idx="2303">
                  <c:v>13.762</c:v>
                </c:pt>
                <c:pt idx="2304">
                  <c:v>14.026</c:v>
                </c:pt>
                <c:pt idx="2305">
                  <c:v>13.834</c:v>
                </c:pt>
                <c:pt idx="2306">
                  <c:v>14.098000000000001</c:v>
                </c:pt>
                <c:pt idx="2307">
                  <c:v>14.194000000000001</c:v>
                </c:pt>
                <c:pt idx="2308">
                  <c:v>14.17</c:v>
                </c:pt>
                <c:pt idx="2309">
                  <c:v>14.17</c:v>
                </c:pt>
                <c:pt idx="2310">
                  <c:v>14.05</c:v>
                </c:pt>
                <c:pt idx="2311">
                  <c:v>14.002000000000001</c:v>
                </c:pt>
                <c:pt idx="2312">
                  <c:v>14.002000000000001</c:v>
                </c:pt>
                <c:pt idx="2313">
                  <c:v>14.074</c:v>
                </c:pt>
                <c:pt idx="2314">
                  <c:v>14.002000000000001</c:v>
                </c:pt>
                <c:pt idx="2315">
                  <c:v>14.29</c:v>
                </c:pt>
                <c:pt idx="2316">
                  <c:v>14.266</c:v>
                </c:pt>
                <c:pt idx="2317">
                  <c:v>14.146000000000001</c:v>
                </c:pt>
                <c:pt idx="2318">
                  <c:v>14.194000000000001</c:v>
                </c:pt>
                <c:pt idx="2319">
                  <c:v>14.29</c:v>
                </c:pt>
                <c:pt idx="2320">
                  <c:v>14.098000000000001</c:v>
                </c:pt>
                <c:pt idx="2321">
                  <c:v>14.098000000000001</c:v>
                </c:pt>
                <c:pt idx="2322">
                  <c:v>14.17</c:v>
                </c:pt>
                <c:pt idx="2323">
                  <c:v>14.314</c:v>
                </c:pt>
                <c:pt idx="2324">
                  <c:v>14.29</c:v>
                </c:pt>
                <c:pt idx="2325">
                  <c:v>14.29</c:v>
                </c:pt>
                <c:pt idx="2326">
                  <c:v>14.122</c:v>
                </c:pt>
                <c:pt idx="2327">
                  <c:v>14.146000000000001</c:v>
                </c:pt>
                <c:pt idx="2328">
                  <c:v>14.194000000000001</c:v>
                </c:pt>
                <c:pt idx="2329">
                  <c:v>14.122</c:v>
                </c:pt>
                <c:pt idx="2330">
                  <c:v>14.266</c:v>
                </c:pt>
                <c:pt idx="2331">
                  <c:v>14.218</c:v>
                </c:pt>
                <c:pt idx="2332">
                  <c:v>14.266</c:v>
                </c:pt>
                <c:pt idx="2333">
                  <c:v>14.433</c:v>
                </c:pt>
                <c:pt idx="2334">
                  <c:v>14.218</c:v>
                </c:pt>
                <c:pt idx="2335">
                  <c:v>14.194000000000001</c:v>
                </c:pt>
                <c:pt idx="2336">
                  <c:v>14.266</c:v>
                </c:pt>
                <c:pt idx="2337">
                  <c:v>14.218</c:v>
                </c:pt>
                <c:pt idx="2338">
                  <c:v>14.146000000000001</c:v>
                </c:pt>
                <c:pt idx="2339">
                  <c:v>14.361000000000001</c:v>
                </c:pt>
                <c:pt idx="2340">
                  <c:v>14.433</c:v>
                </c:pt>
                <c:pt idx="2341">
                  <c:v>14.337</c:v>
                </c:pt>
                <c:pt idx="2342">
                  <c:v>14.457000000000001</c:v>
                </c:pt>
                <c:pt idx="2343">
                  <c:v>14.553000000000001</c:v>
                </c:pt>
                <c:pt idx="2344">
                  <c:v>14.266</c:v>
                </c:pt>
                <c:pt idx="2345">
                  <c:v>14.529</c:v>
                </c:pt>
                <c:pt idx="2346">
                  <c:v>14.577</c:v>
                </c:pt>
                <c:pt idx="2347">
                  <c:v>14.218</c:v>
                </c:pt>
                <c:pt idx="2348">
                  <c:v>14.553000000000001</c:v>
                </c:pt>
                <c:pt idx="2349">
                  <c:v>14.744999999999999</c:v>
                </c:pt>
                <c:pt idx="2350">
                  <c:v>14.553000000000001</c:v>
                </c:pt>
                <c:pt idx="2351">
                  <c:v>14.361000000000001</c:v>
                </c:pt>
                <c:pt idx="2352">
                  <c:v>14.385</c:v>
                </c:pt>
                <c:pt idx="2353">
                  <c:v>14.529</c:v>
                </c:pt>
                <c:pt idx="2354">
                  <c:v>14.266</c:v>
                </c:pt>
                <c:pt idx="2355">
                  <c:v>14.146000000000001</c:v>
                </c:pt>
                <c:pt idx="2356">
                  <c:v>14.601000000000001</c:v>
                </c:pt>
                <c:pt idx="2357">
                  <c:v>14.553000000000001</c:v>
                </c:pt>
                <c:pt idx="2358">
                  <c:v>14.577</c:v>
                </c:pt>
                <c:pt idx="2359">
                  <c:v>14.648999999999999</c:v>
                </c:pt>
                <c:pt idx="2360">
                  <c:v>14.577</c:v>
                </c:pt>
                <c:pt idx="2361">
                  <c:v>14.577</c:v>
                </c:pt>
                <c:pt idx="2362">
                  <c:v>14.481</c:v>
                </c:pt>
                <c:pt idx="2363">
                  <c:v>14.553000000000001</c:v>
                </c:pt>
                <c:pt idx="2364">
                  <c:v>14.696999999999999</c:v>
                </c:pt>
                <c:pt idx="2365">
                  <c:v>14.696999999999999</c:v>
                </c:pt>
                <c:pt idx="2366">
                  <c:v>14.625</c:v>
                </c:pt>
                <c:pt idx="2367">
                  <c:v>14.553000000000001</c:v>
                </c:pt>
                <c:pt idx="2368">
                  <c:v>14.84</c:v>
                </c:pt>
                <c:pt idx="2369">
                  <c:v>14.625</c:v>
                </c:pt>
                <c:pt idx="2370">
                  <c:v>14.744999999999999</c:v>
                </c:pt>
                <c:pt idx="2371">
                  <c:v>14.792</c:v>
                </c:pt>
                <c:pt idx="2372">
                  <c:v>14.936</c:v>
                </c:pt>
                <c:pt idx="2373">
                  <c:v>14.361000000000001</c:v>
                </c:pt>
                <c:pt idx="2374">
                  <c:v>14.553000000000001</c:v>
                </c:pt>
                <c:pt idx="2375">
                  <c:v>14.888</c:v>
                </c:pt>
                <c:pt idx="2376">
                  <c:v>14.936</c:v>
                </c:pt>
                <c:pt idx="2377">
                  <c:v>14.696999999999999</c:v>
                </c:pt>
                <c:pt idx="2378">
                  <c:v>14.673</c:v>
                </c:pt>
                <c:pt idx="2379">
                  <c:v>14.601000000000001</c:v>
                </c:pt>
                <c:pt idx="2380">
                  <c:v>14.673</c:v>
                </c:pt>
                <c:pt idx="2381">
                  <c:v>14.936</c:v>
                </c:pt>
                <c:pt idx="2382">
                  <c:v>15.055</c:v>
                </c:pt>
                <c:pt idx="2383">
                  <c:v>14.792</c:v>
                </c:pt>
                <c:pt idx="2384">
                  <c:v>14.696999999999999</c:v>
                </c:pt>
                <c:pt idx="2385">
                  <c:v>14.721</c:v>
                </c:pt>
                <c:pt idx="2386">
                  <c:v>14.577</c:v>
                </c:pt>
                <c:pt idx="2387">
                  <c:v>14.936</c:v>
                </c:pt>
                <c:pt idx="2388">
                  <c:v>14.936</c:v>
                </c:pt>
                <c:pt idx="2389">
                  <c:v>14.864000000000001</c:v>
                </c:pt>
                <c:pt idx="2390">
                  <c:v>14.792</c:v>
                </c:pt>
                <c:pt idx="2391">
                  <c:v>11.734</c:v>
                </c:pt>
                <c:pt idx="2392">
                  <c:v>14.912000000000001</c:v>
                </c:pt>
                <c:pt idx="2393">
                  <c:v>14.936</c:v>
                </c:pt>
                <c:pt idx="2394">
                  <c:v>14.888</c:v>
                </c:pt>
                <c:pt idx="2395">
                  <c:v>15.151</c:v>
                </c:pt>
                <c:pt idx="2396">
                  <c:v>14.744999999999999</c:v>
                </c:pt>
                <c:pt idx="2397">
                  <c:v>14.601000000000001</c:v>
                </c:pt>
                <c:pt idx="2398">
                  <c:v>14.912000000000001</c:v>
                </c:pt>
                <c:pt idx="2399">
                  <c:v>15.007999999999999</c:v>
                </c:pt>
                <c:pt idx="2400">
                  <c:v>14.984</c:v>
                </c:pt>
                <c:pt idx="2401">
                  <c:v>15.031000000000001</c:v>
                </c:pt>
                <c:pt idx="2402">
                  <c:v>14.792</c:v>
                </c:pt>
                <c:pt idx="2403">
                  <c:v>14.744999999999999</c:v>
                </c:pt>
                <c:pt idx="2404">
                  <c:v>14.864000000000001</c:v>
                </c:pt>
                <c:pt idx="2405">
                  <c:v>14.984</c:v>
                </c:pt>
                <c:pt idx="2406">
                  <c:v>15.199</c:v>
                </c:pt>
                <c:pt idx="2407">
                  <c:v>15.342000000000001</c:v>
                </c:pt>
                <c:pt idx="2408">
                  <c:v>15.27</c:v>
                </c:pt>
                <c:pt idx="2409">
                  <c:v>15.103</c:v>
                </c:pt>
                <c:pt idx="2410">
                  <c:v>14.888</c:v>
                </c:pt>
                <c:pt idx="2411">
                  <c:v>14.984</c:v>
                </c:pt>
                <c:pt idx="2412">
                  <c:v>15.199</c:v>
                </c:pt>
                <c:pt idx="2413">
                  <c:v>14.84</c:v>
                </c:pt>
                <c:pt idx="2414">
                  <c:v>14.888</c:v>
                </c:pt>
                <c:pt idx="2415">
                  <c:v>15.007999999999999</c:v>
                </c:pt>
                <c:pt idx="2416">
                  <c:v>15.342000000000001</c:v>
                </c:pt>
                <c:pt idx="2417">
                  <c:v>15.151</c:v>
                </c:pt>
                <c:pt idx="2418">
                  <c:v>15.079000000000001</c:v>
                </c:pt>
                <c:pt idx="2419">
                  <c:v>15.079000000000001</c:v>
                </c:pt>
                <c:pt idx="2420">
                  <c:v>15.127000000000001</c:v>
                </c:pt>
                <c:pt idx="2421">
                  <c:v>15.318</c:v>
                </c:pt>
                <c:pt idx="2422">
                  <c:v>15.318</c:v>
                </c:pt>
                <c:pt idx="2423">
                  <c:v>15.366</c:v>
                </c:pt>
                <c:pt idx="2424">
                  <c:v>15.247</c:v>
                </c:pt>
                <c:pt idx="2425">
                  <c:v>15.247</c:v>
                </c:pt>
                <c:pt idx="2426">
                  <c:v>15.175000000000001</c:v>
                </c:pt>
                <c:pt idx="2427">
                  <c:v>15.079000000000001</c:v>
                </c:pt>
                <c:pt idx="2428">
                  <c:v>15.007999999999999</c:v>
                </c:pt>
                <c:pt idx="2429">
                  <c:v>15.031000000000001</c:v>
                </c:pt>
                <c:pt idx="2430">
                  <c:v>15.27</c:v>
                </c:pt>
                <c:pt idx="2431">
                  <c:v>15.438000000000001</c:v>
                </c:pt>
                <c:pt idx="2432">
                  <c:v>15.414</c:v>
                </c:pt>
                <c:pt idx="2433">
                  <c:v>15.031000000000001</c:v>
                </c:pt>
                <c:pt idx="2434">
                  <c:v>14.984</c:v>
                </c:pt>
                <c:pt idx="2435">
                  <c:v>15.366</c:v>
                </c:pt>
                <c:pt idx="2436">
                  <c:v>15.605</c:v>
                </c:pt>
                <c:pt idx="2437">
                  <c:v>15.438000000000001</c:v>
                </c:pt>
                <c:pt idx="2438">
                  <c:v>15.461</c:v>
                </c:pt>
                <c:pt idx="2439">
                  <c:v>15.39</c:v>
                </c:pt>
                <c:pt idx="2440">
                  <c:v>15.509</c:v>
                </c:pt>
                <c:pt idx="2441">
                  <c:v>15.532999999999999</c:v>
                </c:pt>
                <c:pt idx="2442">
                  <c:v>15.223000000000001</c:v>
                </c:pt>
                <c:pt idx="2443">
                  <c:v>15.079000000000001</c:v>
                </c:pt>
                <c:pt idx="2444">
                  <c:v>15.366</c:v>
                </c:pt>
                <c:pt idx="2445">
                  <c:v>15.557</c:v>
                </c:pt>
                <c:pt idx="2446">
                  <c:v>15.605</c:v>
                </c:pt>
                <c:pt idx="2447">
                  <c:v>15.532999999999999</c:v>
                </c:pt>
                <c:pt idx="2448">
                  <c:v>15.484999999999999</c:v>
                </c:pt>
                <c:pt idx="2449">
                  <c:v>15.414</c:v>
                </c:pt>
                <c:pt idx="2450">
                  <c:v>15.318</c:v>
                </c:pt>
                <c:pt idx="2451">
                  <c:v>15.461</c:v>
                </c:pt>
                <c:pt idx="2452">
                  <c:v>15.7</c:v>
                </c:pt>
                <c:pt idx="2453">
                  <c:v>15.772</c:v>
                </c:pt>
                <c:pt idx="2454">
                  <c:v>15.605</c:v>
                </c:pt>
                <c:pt idx="2455">
                  <c:v>15.581</c:v>
                </c:pt>
                <c:pt idx="2456">
                  <c:v>15.605</c:v>
                </c:pt>
                <c:pt idx="2457">
                  <c:v>15.39</c:v>
                </c:pt>
                <c:pt idx="2458">
                  <c:v>15.366</c:v>
                </c:pt>
                <c:pt idx="2459">
                  <c:v>15.651999999999999</c:v>
                </c:pt>
                <c:pt idx="2460">
                  <c:v>15.651999999999999</c:v>
                </c:pt>
                <c:pt idx="2461">
                  <c:v>15.676</c:v>
                </c:pt>
                <c:pt idx="2462">
                  <c:v>15.843</c:v>
                </c:pt>
                <c:pt idx="2463">
                  <c:v>15.581</c:v>
                </c:pt>
                <c:pt idx="2464">
                  <c:v>11.782999999999999</c:v>
                </c:pt>
                <c:pt idx="2465">
                  <c:v>15.509</c:v>
                </c:pt>
                <c:pt idx="2466">
                  <c:v>15.557</c:v>
                </c:pt>
                <c:pt idx="2467">
                  <c:v>15.724</c:v>
                </c:pt>
                <c:pt idx="2468">
                  <c:v>16.106000000000002</c:v>
                </c:pt>
                <c:pt idx="2469">
                  <c:v>15.962999999999999</c:v>
                </c:pt>
                <c:pt idx="2470">
                  <c:v>15.724</c:v>
                </c:pt>
                <c:pt idx="2471">
                  <c:v>15.509</c:v>
                </c:pt>
                <c:pt idx="2472">
                  <c:v>15.914999999999999</c:v>
                </c:pt>
                <c:pt idx="2473">
                  <c:v>15.819000000000001</c:v>
                </c:pt>
                <c:pt idx="2474">
                  <c:v>15.532999999999999</c:v>
                </c:pt>
                <c:pt idx="2475">
                  <c:v>16.010000000000002</c:v>
                </c:pt>
                <c:pt idx="2476">
                  <c:v>16.033999999999999</c:v>
                </c:pt>
                <c:pt idx="2477">
                  <c:v>16.152999999999999</c:v>
                </c:pt>
                <c:pt idx="2478">
                  <c:v>15.605</c:v>
                </c:pt>
                <c:pt idx="2479">
                  <c:v>15.986000000000001</c:v>
                </c:pt>
                <c:pt idx="2480">
                  <c:v>15.914999999999999</c:v>
                </c:pt>
                <c:pt idx="2481">
                  <c:v>15.724</c:v>
                </c:pt>
                <c:pt idx="2482">
                  <c:v>15.484999999999999</c:v>
                </c:pt>
                <c:pt idx="2483">
                  <c:v>15.795999999999999</c:v>
                </c:pt>
                <c:pt idx="2484">
                  <c:v>16.177</c:v>
                </c:pt>
                <c:pt idx="2485">
                  <c:v>16.225000000000001</c:v>
                </c:pt>
                <c:pt idx="2486">
                  <c:v>15.939</c:v>
                </c:pt>
                <c:pt idx="2487">
                  <c:v>15.867000000000001</c:v>
                </c:pt>
                <c:pt idx="2488">
                  <c:v>15.986000000000001</c:v>
                </c:pt>
                <c:pt idx="2489">
                  <c:v>15.962999999999999</c:v>
                </c:pt>
                <c:pt idx="2490">
                  <c:v>15.819000000000001</c:v>
                </c:pt>
                <c:pt idx="2491">
                  <c:v>16.082000000000001</c:v>
                </c:pt>
                <c:pt idx="2492">
                  <c:v>16.177</c:v>
                </c:pt>
                <c:pt idx="2493">
                  <c:v>16.058</c:v>
                </c:pt>
                <c:pt idx="2494">
                  <c:v>16.152999999999999</c:v>
                </c:pt>
                <c:pt idx="2495">
                  <c:v>16.033999999999999</c:v>
                </c:pt>
                <c:pt idx="2496">
                  <c:v>15.843</c:v>
                </c:pt>
                <c:pt idx="2497">
                  <c:v>15.891</c:v>
                </c:pt>
                <c:pt idx="2498">
                  <c:v>16.010000000000002</c:v>
                </c:pt>
                <c:pt idx="2499">
                  <c:v>16.129000000000001</c:v>
                </c:pt>
                <c:pt idx="2500">
                  <c:v>16.463000000000001</c:v>
                </c:pt>
                <c:pt idx="2501">
                  <c:v>16.295999999999999</c:v>
                </c:pt>
                <c:pt idx="2502">
                  <c:v>16.248999999999999</c:v>
                </c:pt>
                <c:pt idx="2503">
                  <c:v>16.058</c:v>
                </c:pt>
                <c:pt idx="2504">
                  <c:v>16.129000000000001</c:v>
                </c:pt>
                <c:pt idx="2505">
                  <c:v>15.986000000000001</c:v>
                </c:pt>
                <c:pt idx="2506">
                  <c:v>16.271999999999998</c:v>
                </c:pt>
                <c:pt idx="2507">
                  <c:v>16.295999999999999</c:v>
                </c:pt>
                <c:pt idx="2508">
                  <c:v>16.486999999999998</c:v>
                </c:pt>
                <c:pt idx="2509">
                  <c:v>16.225000000000001</c:v>
                </c:pt>
                <c:pt idx="2510">
                  <c:v>16.367999999999999</c:v>
                </c:pt>
                <c:pt idx="2511">
                  <c:v>16.082000000000001</c:v>
                </c:pt>
                <c:pt idx="2512">
                  <c:v>16.082000000000001</c:v>
                </c:pt>
                <c:pt idx="2513">
                  <c:v>16.129000000000001</c:v>
                </c:pt>
                <c:pt idx="2514">
                  <c:v>16.391999999999999</c:v>
                </c:pt>
                <c:pt idx="2515">
                  <c:v>16.510999999999999</c:v>
                </c:pt>
                <c:pt idx="2516">
                  <c:v>16.677</c:v>
                </c:pt>
                <c:pt idx="2517">
                  <c:v>16.439</c:v>
                </c:pt>
                <c:pt idx="2518">
                  <c:v>16.463000000000001</c:v>
                </c:pt>
                <c:pt idx="2519">
                  <c:v>16.295999999999999</c:v>
                </c:pt>
                <c:pt idx="2520">
                  <c:v>16.344000000000001</c:v>
                </c:pt>
                <c:pt idx="2521">
                  <c:v>16.295999999999999</c:v>
                </c:pt>
                <c:pt idx="2522">
                  <c:v>16.486999999999998</c:v>
                </c:pt>
                <c:pt idx="2523">
                  <c:v>16.63</c:v>
                </c:pt>
                <c:pt idx="2524">
                  <c:v>16.725000000000001</c:v>
                </c:pt>
                <c:pt idx="2525">
                  <c:v>16.463000000000001</c:v>
                </c:pt>
                <c:pt idx="2526">
                  <c:v>16.439</c:v>
                </c:pt>
                <c:pt idx="2527">
                  <c:v>16.32</c:v>
                </c:pt>
                <c:pt idx="2528">
                  <c:v>16.533999999999999</c:v>
                </c:pt>
                <c:pt idx="2529">
                  <c:v>16.606000000000002</c:v>
                </c:pt>
                <c:pt idx="2530">
                  <c:v>16.677</c:v>
                </c:pt>
                <c:pt idx="2531">
                  <c:v>16.795999999999999</c:v>
                </c:pt>
                <c:pt idx="2532">
                  <c:v>16.844000000000001</c:v>
                </c:pt>
                <c:pt idx="2533">
                  <c:v>16.486999999999998</c:v>
                </c:pt>
                <c:pt idx="2534">
                  <c:v>16.606000000000002</c:v>
                </c:pt>
                <c:pt idx="2535">
                  <c:v>16.486999999999998</c:v>
                </c:pt>
                <c:pt idx="2536">
                  <c:v>16.558</c:v>
                </c:pt>
                <c:pt idx="2537">
                  <c:v>16.701000000000001</c:v>
                </c:pt>
                <c:pt idx="2538">
                  <c:v>16.701000000000001</c:v>
                </c:pt>
                <c:pt idx="2539">
                  <c:v>16.844000000000001</c:v>
                </c:pt>
                <c:pt idx="2540">
                  <c:v>16.795999999999999</c:v>
                </c:pt>
                <c:pt idx="2541">
                  <c:v>16.914999999999999</c:v>
                </c:pt>
                <c:pt idx="2542">
                  <c:v>16.654</c:v>
                </c:pt>
                <c:pt idx="2543">
                  <c:v>16.701000000000001</c:v>
                </c:pt>
                <c:pt idx="2544">
                  <c:v>16.891999999999999</c:v>
                </c:pt>
                <c:pt idx="2545">
                  <c:v>16.795999999999999</c:v>
                </c:pt>
                <c:pt idx="2546">
                  <c:v>16.82</c:v>
                </c:pt>
                <c:pt idx="2547">
                  <c:v>17.106000000000002</c:v>
                </c:pt>
                <c:pt idx="2548">
                  <c:v>16.986999999999998</c:v>
                </c:pt>
                <c:pt idx="2549">
                  <c:v>16.986999999999998</c:v>
                </c:pt>
                <c:pt idx="2550">
                  <c:v>16.606000000000002</c:v>
                </c:pt>
                <c:pt idx="2551">
                  <c:v>16.582000000000001</c:v>
                </c:pt>
                <c:pt idx="2552">
                  <c:v>17.033999999999999</c:v>
                </c:pt>
                <c:pt idx="2553">
                  <c:v>17.177</c:v>
                </c:pt>
                <c:pt idx="2554">
                  <c:v>17.058</c:v>
                </c:pt>
                <c:pt idx="2555">
                  <c:v>17.152999999999999</c:v>
                </c:pt>
                <c:pt idx="2556">
                  <c:v>17.058</c:v>
                </c:pt>
                <c:pt idx="2557">
                  <c:v>16.867999999999999</c:v>
                </c:pt>
                <c:pt idx="2558">
                  <c:v>17.058</c:v>
                </c:pt>
                <c:pt idx="2559">
                  <c:v>17.152999999999999</c:v>
                </c:pt>
                <c:pt idx="2560">
                  <c:v>17.201000000000001</c:v>
                </c:pt>
                <c:pt idx="2561">
                  <c:v>17.033999999999999</c:v>
                </c:pt>
                <c:pt idx="2562">
                  <c:v>17.058</c:v>
                </c:pt>
                <c:pt idx="2563">
                  <c:v>17.152999999999999</c:v>
                </c:pt>
                <c:pt idx="2564">
                  <c:v>17.13</c:v>
                </c:pt>
                <c:pt idx="2565">
                  <c:v>16.82</c:v>
                </c:pt>
                <c:pt idx="2566">
                  <c:v>17.225000000000001</c:v>
                </c:pt>
                <c:pt idx="2567">
                  <c:v>17.201000000000001</c:v>
                </c:pt>
                <c:pt idx="2568">
                  <c:v>17.152999999999999</c:v>
                </c:pt>
                <c:pt idx="2569">
                  <c:v>17.32</c:v>
                </c:pt>
                <c:pt idx="2570">
                  <c:v>17.152999999999999</c:v>
                </c:pt>
                <c:pt idx="2571">
                  <c:v>17.271999999999998</c:v>
                </c:pt>
                <c:pt idx="2572">
                  <c:v>17.32</c:v>
                </c:pt>
                <c:pt idx="2573">
                  <c:v>17.225000000000001</c:v>
                </c:pt>
                <c:pt idx="2574">
                  <c:v>17.510000000000002</c:v>
                </c:pt>
                <c:pt idx="2575">
                  <c:v>17.32</c:v>
                </c:pt>
                <c:pt idx="2576">
                  <c:v>17.295999999999999</c:v>
                </c:pt>
                <c:pt idx="2577">
                  <c:v>17.177</c:v>
                </c:pt>
                <c:pt idx="2578">
                  <c:v>17.201000000000001</c:v>
                </c:pt>
                <c:pt idx="2579">
                  <c:v>17.344000000000001</c:v>
                </c:pt>
                <c:pt idx="2580">
                  <c:v>17.510000000000002</c:v>
                </c:pt>
                <c:pt idx="2581">
                  <c:v>17.390999999999998</c:v>
                </c:pt>
                <c:pt idx="2582">
                  <c:v>17.677</c:v>
                </c:pt>
                <c:pt idx="2583">
                  <c:v>17.344000000000001</c:v>
                </c:pt>
                <c:pt idx="2584">
                  <c:v>17.248999999999999</c:v>
                </c:pt>
                <c:pt idx="2585">
                  <c:v>17.533999999999999</c:v>
                </c:pt>
                <c:pt idx="2586">
                  <c:v>17.605</c:v>
                </c:pt>
                <c:pt idx="2587">
                  <c:v>17.605</c:v>
                </c:pt>
                <c:pt idx="2588">
                  <c:v>17.558</c:v>
                </c:pt>
                <c:pt idx="2589">
                  <c:v>17.486000000000001</c:v>
                </c:pt>
                <c:pt idx="2590">
                  <c:v>17.558</c:v>
                </c:pt>
                <c:pt idx="2591">
                  <c:v>17.439</c:v>
                </c:pt>
                <c:pt idx="2592">
                  <c:v>17.867000000000001</c:v>
                </c:pt>
                <c:pt idx="2593">
                  <c:v>17.510000000000002</c:v>
                </c:pt>
                <c:pt idx="2594">
                  <c:v>17.652999999999999</c:v>
                </c:pt>
                <c:pt idx="2595">
                  <c:v>17.582000000000001</c:v>
                </c:pt>
                <c:pt idx="2596">
                  <c:v>17.771999999999998</c:v>
                </c:pt>
                <c:pt idx="2597">
                  <c:v>17.629000000000001</c:v>
                </c:pt>
                <c:pt idx="2598">
                  <c:v>17.890999999999998</c:v>
                </c:pt>
                <c:pt idx="2599">
                  <c:v>17.771999999999998</c:v>
                </c:pt>
                <c:pt idx="2600">
                  <c:v>17.771999999999998</c:v>
                </c:pt>
                <c:pt idx="2601">
                  <c:v>17.748000000000001</c:v>
                </c:pt>
                <c:pt idx="2602">
                  <c:v>17.652999999999999</c:v>
                </c:pt>
                <c:pt idx="2603">
                  <c:v>17.843</c:v>
                </c:pt>
                <c:pt idx="2604">
                  <c:v>17.843</c:v>
                </c:pt>
                <c:pt idx="2605">
                  <c:v>17.748000000000001</c:v>
                </c:pt>
                <c:pt idx="2606">
                  <c:v>17.867000000000001</c:v>
                </c:pt>
                <c:pt idx="2607">
                  <c:v>17.771999999999998</c:v>
                </c:pt>
                <c:pt idx="2608">
                  <c:v>17.795999999999999</c:v>
                </c:pt>
                <c:pt idx="2609">
                  <c:v>17.724</c:v>
                </c:pt>
                <c:pt idx="2610">
                  <c:v>17.843</c:v>
                </c:pt>
                <c:pt idx="2611">
                  <c:v>18.010000000000002</c:v>
                </c:pt>
                <c:pt idx="2612">
                  <c:v>18.105</c:v>
                </c:pt>
                <c:pt idx="2613">
                  <c:v>18.129000000000001</c:v>
                </c:pt>
                <c:pt idx="2614">
                  <c:v>18.081</c:v>
                </c:pt>
                <c:pt idx="2615">
                  <c:v>18.129000000000001</c:v>
                </c:pt>
                <c:pt idx="2616">
                  <c:v>18.318999999999999</c:v>
                </c:pt>
                <c:pt idx="2617">
                  <c:v>18.224</c:v>
                </c:pt>
                <c:pt idx="2618">
                  <c:v>17.843</c:v>
                </c:pt>
                <c:pt idx="2619">
                  <c:v>17.937999999999999</c:v>
                </c:pt>
                <c:pt idx="2620">
                  <c:v>18.033000000000001</c:v>
                </c:pt>
                <c:pt idx="2621">
                  <c:v>18.033000000000001</c:v>
                </c:pt>
                <c:pt idx="2622">
                  <c:v>18.033000000000001</c:v>
                </c:pt>
                <c:pt idx="2623">
                  <c:v>17.962</c:v>
                </c:pt>
                <c:pt idx="2624">
                  <c:v>18.271000000000001</c:v>
                </c:pt>
                <c:pt idx="2625">
                  <c:v>18.081</c:v>
                </c:pt>
                <c:pt idx="2626">
                  <c:v>18.105</c:v>
                </c:pt>
                <c:pt idx="2627">
                  <c:v>18.081</c:v>
                </c:pt>
                <c:pt idx="2628">
                  <c:v>18.533000000000001</c:v>
                </c:pt>
                <c:pt idx="2629">
                  <c:v>18.366</c:v>
                </c:pt>
                <c:pt idx="2630">
                  <c:v>18.175999999999998</c:v>
                </c:pt>
                <c:pt idx="2631">
                  <c:v>18.366</c:v>
                </c:pt>
                <c:pt idx="2632">
                  <c:v>18.509</c:v>
                </c:pt>
                <c:pt idx="2633">
                  <c:v>11.662000000000001</c:v>
                </c:pt>
                <c:pt idx="2634">
                  <c:v>18.437999999999999</c:v>
                </c:pt>
                <c:pt idx="2635">
                  <c:v>18.414000000000001</c:v>
                </c:pt>
                <c:pt idx="2636">
                  <c:v>18.509</c:v>
                </c:pt>
                <c:pt idx="2637">
                  <c:v>18.533000000000001</c:v>
                </c:pt>
                <c:pt idx="2638">
                  <c:v>18.509</c:v>
                </c:pt>
                <c:pt idx="2639">
                  <c:v>18.484999999999999</c:v>
                </c:pt>
                <c:pt idx="2640">
                  <c:v>18.414000000000001</c:v>
                </c:pt>
                <c:pt idx="2641">
                  <c:v>18.366</c:v>
                </c:pt>
                <c:pt idx="2642">
                  <c:v>18.366</c:v>
                </c:pt>
                <c:pt idx="2643">
                  <c:v>18.556999999999999</c:v>
                </c:pt>
                <c:pt idx="2644">
                  <c:v>18.675000000000001</c:v>
                </c:pt>
                <c:pt idx="2645">
                  <c:v>18.818000000000001</c:v>
                </c:pt>
                <c:pt idx="2646">
                  <c:v>18.628</c:v>
                </c:pt>
                <c:pt idx="2647">
                  <c:v>18.628</c:v>
                </c:pt>
                <c:pt idx="2648">
                  <c:v>18.579999999999998</c:v>
                </c:pt>
                <c:pt idx="2649">
                  <c:v>18.722999999999999</c:v>
                </c:pt>
                <c:pt idx="2650">
                  <c:v>18.675000000000001</c:v>
                </c:pt>
                <c:pt idx="2651">
                  <c:v>18.747</c:v>
                </c:pt>
                <c:pt idx="2652">
                  <c:v>18.818000000000001</c:v>
                </c:pt>
                <c:pt idx="2653">
                  <c:v>18.603999999999999</c:v>
                </c:pt>
                <c:pt idx="2654">
                  <c:v>18.699000000000002</c:v>
                </c:pt>
                <c:pt idx="2655">
                  <c:v>18.675000000000001</c:v>
                </c:pt>
                <c:pt idx="2656">
                  <c:v>18.866</c:v>
                </c:pt>
                <c:pt idx="2657">
                  <c:v>18.794</c:v>
                </c:pt>
                <c:pt idx="2658">
                  <c:v>19.032</c:v>
                </c:pt>
                <c:pt idx="2659">
                  <c:v>18.984999999999999</c:v>
                </c:pt>
                <c:pt idx="2660">
                  <c:v>18.794</c:v>
                </c:pt>
                <c:pt idx="2661">
                  <c:v>19.007999999999999</c:v>
                </c:pt>
                <c:pt idx="2662">
                  <c:v>18.984999999999999</c:v>
                </c:pt>
                <c:pt idx="2663">
                  <c:v>18.841999999999999</c:v>
                </c:pt>
                <c:pt idx="2664">
                  <c:v>18.984999999999999</c:v>
                </c:pt>
                <c:pt idx="2665">
                  <c:v>18.960999999999999</c:v>
                </c:pt>
                <c:pt idx="2666">
                  <c:v>18.866</c:v>
                </c:pt>
                <c:pt idx="2667">
                  <c:v>19.151</c:v>
                </c:pt>
                <c:pt idx="2668">
                  <c:v>18.984999999999999</c:v>
                </c:pt>
                <c:pt idx="2669">
                  <c:v>19.245999999999999</c:v>
                </c:pt>
                <c:pt idx="2670">
                  <c:v>19.032</c:v>
                </c:pt>
                <c:pt idx="2671">
                  <c:v>18.937000000000001</c:v>
                </c:pt>
                <c:pt idx="2672">
                  <c:v>18.866</c:v>
                </c:pt>
                <c:pt idx="2673">
                  <c:v>19.199000000000002</c:v>
                </c:pt>
                <c:pt idx="2674">
                  <c:v>19.103000000000002</c:v>
                </c:pt>
                <c:pt idx="2675">
                  <c:v>19.175000000000001</c:v>
                </c:pt>
                <c:pt idx="2676">
                  <c:v>19.175000000000001</c:v>
                </c:pt>
                <c:pt idx="2677">
                  <c:v>19.27</c:v>
                </c:pt>
                <c:pt idx="2678">
                  <c:v>19.294</c:v>
                </c:pt>
                <c:pt idx="2679">
                  <c:v>19.318000000000001</c:v>
                </c:pt>
                <c:pt idx="2680">
                  <c:v>19.413</c:v>
                </c:pt>
                <c:pt idx="2681">
                  <c:v>19.294</c:v>
                </c:pt>
                <c:pt idx="2682">
                  <c:v>19.413</c:v>
                </c:pt>
                <c:pt idx="2683">
                  <c:v>19.436</c:v>
                </c:pt>
                <c:pt idx="2684">
                  <c:v>19.341000000000001</c:v>
                </c:pt>
                <c:pt idx="2685">
                  <c:v>19.507999999999999</c:v>
                </c:pt>
                <c:pt idx="2686">
                  <c:v>19.364999999999998</c:v>
                </c:pt>
                <c:pt idx="2687">
                  <c:v>19.413</c:v>
                </c:pt>
                <c:pt idx="2688">
                  <c:v>19.388999999999999</c:v>
                </c:pt>
                <c:pt idx="2689">
                  <c:v>19.245999999999999</c:v>
                </c:pt>
                <c:pt idx="2690">
                  <c:v>19.579000000000001</c:v>
                </c:pt>
                <c:pt idx="2691">
                  <c:v>19.413</c:v>
                </c:pt>
                <c:pt idx="2692">
                  <c:v>19.507999999999999</c:v>
                </c:pt>
                <c:pt idx="2693">
                  <c:v>19.626999999999999</c:v>
                </c:pt>
                <c:pt idx="2694">
                  <c:v>19.745999999999999</c:v>
                </c:pt>
                <c:pt idx="2695">
                  <c:v>19.603000000000002</c:v>
                </c:pt>
                <c:pt idx="2696">
                  <c:v>19.651</c:v>
                </c:pt>
                <c:pt idx="2697">
                  <c:v>19.413</c:v>
                </c:pt>
                <c:pt idx="2698">
                  <c:v>19.745999999999999</c:v>
                </c:pt>
                <c:pt idx="2699">
                  <c:v>19.888000000000002</c:v>
                </c:pt>
                <c:pt idx="2700">
                  <c:v>19.841000000000001</c:v>
                </c:pt>
                <c:pt idx="2701">
                  <c:v>19.698</c:v>
                </c:pt>
                <c:pt idx="2702">
                  <c:v>19.77</c:v>
                </c:pt>
                <c:pt idx="2703">
                  <c:v>19.603000000000002</c:v>
                </c:pt>
                <c:pt idx="2704">
                  <c:v>19.698</c:v>
                </c:pt>
                <c:pt idx="2705">
                  <c:v>19.817</c:v>
                </c:pt>
                <c:pt idx="2706">
                  <c:v>19.911999999999999</c:v>
                </c:pt>
                <c:pt idx="2707">
                  <c:v>19.936</c:v>
                </c:pt>
                <c:pt idx="2708">
                  <c:v>20.030999999999999</c:v>
                </c:pt>
                <c:pt idx="2709">
                  <c:v>20.173999999999999</c:v>
                </c:pt>
                <c:pt idx="2710">
                  <c:v>20.103000000000002</c:v>
                </c:pt>
                <c:pt idx="2711">
                  <c:v>20.126000000000001</c:v>
                </c:pt>
                <c:pt idx="2712">
                  <c:v>20.103000000000002</c:v>
                </c:pt>
                <c:pt idx="2713">
                  <c:v>19.911999999999999</c:v>
                </c:pt>
                <c:pt idx="2714">
                  <c:v>19.888000000000002</c:v>
                </c:pt>
                <c:pt idx="2715">
                  <c:v>20.055</c:v>
                </c:pt>
                <c:pt idx="2716">
                  <c:v>20.007000000000001</c:v>
                </c:pt>
                <c:pt idx="2717">
                  <c:v>19.936</c:v>
                </c:pt>
                <c:pt idx="2718">
                  <c:v>20.007000000000001</c:v>
                </c:pt>
                <c:pt idx="2719">
                  <c:v>20.268999999999998</c:v>
                </c:pt>
                <c:pt idx="2720">
                  <c:v>20.268999999999998</c:v>
                </c:pt>
                <c:pt idx="2721">
                  <c:v>20.317</c:v>
                </c:pt>
                <c:pt idx="2722">
                  <c:v>20.030999999999999</c:v>
                </c:pt>
                <c:pt idx="2723">
                  <c:v>20.341000000000001</c:v>
                </c:pt>
                <c:pt idx="2724">
                  <c:v>20.411999999999999</c:v>
                </c:pt>
                <c:pt idx="2725">
                  <c:v>20.364999999999998</c:v>
                </c:pt>
                <c:pt idx="2726">
                  <c:v>20.245999999999999</c:v>
                </c:pt>
                <c:pt idx="2727">
                  <c:v>20.364999999999998</c:v>
                </c:pt>
                <c:pt idx="2728">
                  <c:v>20.364999999999998</c:v>
                </c:pt>
                <c:pt idx="2729">
                  <c:v>20.507000000000001</c:v>
                </c:pt>
                <c:pt idx="2730">
                  <c:v>20.411999999999999</c:v>
                </c:pt>
                <c:pt idx="2731">
                  <c:v>20.555</c:v>
                </c:pt>
                <c:pt idx="2732">
                  <c:v>20.579000000000001</c:v>
                </c:pt>
                <c:pt idx="2733">
                  <c:v>20.673999999999999</c:v>
                </c:pt>
                <c:pt idx="2734">
                  <c:v>20.603000000000002</c:v>
                </c:pt>
                <c:pt idx="2735">
                  <c:v>20.555</c:v>
                </c:pt>
                <c:pt idx="2736">
                  <c:v>20.698</c:v>
                </c:pt>
                <c:pt idx="2737">
                  <c:v>20.46</c:v>
                </c:pt>
                <c:pt idx="2738">
                  <c:v>12.025</c:v>
                </c:pt>
                <c:pt idx="2739">
                  <c:v>11.637</c:v>
                </c:pt>
                <c:pt idx="2740">
                  <c:v>11.782999999999999</c:v>
                </c:pt>
                <c:pt idx="2741">
                  <c:v>11.904</c:v>
                </c:pt>
                <c:pt idx="2742">
                  <c:v>11.686</c:v>
                </c:pt>
                <c:pt idx="2743">
                  <c:v>11.565</c:v>
                </c:pt>
                <c:pt idx="2744">
                  <c:v>11.589</c:v>
                </c:pt>
                <c:pt idx="2745">
                  <c:v>11.613</c:v>
                </c:pt>
                <c:pt idx="2746">
                  <c:v>11.54</c:v>
                </c:pt>
                <c:pt idx="2747">
                  <c:v>11.662000000000001</c:v>
                </c:pt>
                <c:pt idx="2748">
                  <c:v>11.759</c:v>
                </c:pt>
                <c:pt idx="2749">
                  <c:v>11.88</c:v>
                </c:pt>
                <c:pt idx="2750">
                  <c:v>11.782999999999999</c:v>
                </c:pt>
                <c:pt idx="2751">
                  <c:v>11.589</c:v>
                </c:pt>
                <c:pt idx="2752">
                  <c:v>12.509</c:v>
                </c:pt>
                <c:pt idx="2753">
                  <c:v>11.637</c:v>
                </c:pt>
                <c:pt idx="2754">
                  <c:v>21.103000000000002</c:v>
                </c:pt>
                <c:pt idx="2755">
                  <c:v>21.126999999999999</c:v>
                </c:pt>
                <c:pt idx="2756">
                  <c:v>21.032</c:v>
                </c:pt>
                <c:pt idx="2757">
                  <c:v>21.032</c:v>
                </c:pt>
                <c:pt idx="2758">
                  <c:v>21.079000000000001</c:v>
                </c:pt>
                <c:pt idx="2759">
                  <c:v>21.126999999999999</c:v>
                </c:pt>
                <c:pt idx="2760">
                  <c:v>21.126999999999999</c:v>
                </c:pt>
                <c:pt idx="2761">
                  <c:v>21.032</c:v>
                </c:pt>
                <c:pt idx="2762">
                  <c:v>21.079000000000001</c:v>
                </c:pt>
                <c:pt idx="2763">
                  <c:v>21.366</c:v>
                </c:pt>
                <c:pt idx="2764">
                  <c:v>21.341999999999999</c:v>
                </c:pt>
                <c:pt idx="2765">
                  <c:v>21.294</c:v>
                </c:pt>
                <c:pt idx="2766">
                  <c:v>21.245999999999999</c:v>
                </c:pt>
                <c:pt idx="2767">
                  <c:v>21.318000000000001</c:v>
                </c:pt>
                <c:pt idx="2768">
                  <c:v>21.366</c:v>
                </c:pt>
                <c:pt idx="2769">
                  <c:v>21.318000000000001</c:v>
                </c:pt>
                <c:pt idx="2770">
                  <c:v>21.413</c:v>
                </c:pt>
                <c:pt idx="2771">
                  <c:v>21.460999999999999</c:v>
                </c:pt>
                <c:pt idx="2772">
                  <c:v>21.460999999999999</c:v>
                </c:pt>
                <c:pt idx="2773">
                  <c:v>21.509</c:v>
                </c:pt>
                <c:pt idx="2774">
                  <c:v>21.628</c:v>
                </c:pt>
                <c:pt idx="2775">
                  <c:v>21.39</c:v>
                </c:pt>
                <c:pt idx="2776">
                  <c:v>21.748000000000001</c:v>
                </c:pt>
                <c:pt idx="2777">
                  <c:v>21.652000000000001</c:v>
                </c:pt>
                <c:pt idx="2778">
                  <c:v>21.795000000000002</c:v>
                </c:pt>
                <c:pt idx="2779">
                  <c:v>21.724</c:v>
                </c:pt>
                <c:pt idx="2780">
                  <c:v>21.39</c:v>
                </c:pt>
                <c:pt idx="2781">
                  <c:v>21.413</c:v>
                </c:pt>
                <c:pt idx="2782">
                  <c:v>21.533000000000001</c:v>
                </c:pt>
                <c:pt idx="2783">
                  <c:v>21.748000000000001</c:v>
                </c:pt>
                <c:pt idx="2784">
                  <c:v>21.963000000000001</c:v>
                </c:pt>
                <c:pt idx="2785">
                  <c:v>21.986999999999998</c:v>
                </c:pt>
                <c:pt idx="2786">
                  <c:v>22.033999999999999</c:v>
                </c:pt>
                <c:pt idx="2787">
                  <c:v>22.202000000000002</c:v>
                </c:pt>
                <c:pt idx="2788">
                  <c:v>22.13</c:v>
                </c:pt>
                <c:pt idx="2789">
                  <c:v>21.986999999999998</c:v>
                </c:pt>
                <c:pt idx="2790">
                  <c:v>22.033999999999999</c:v>
                </c:pt>
                <c:pt idx="2791">
                  <c:v>21.818999999999999</c:v>
                </c:pt>
                <c:pt idx="2792">
                  <c:v>22.033999999999999</c:v>
                </c:pt>
                <c:pt idx="2793">
                  <c:v>21.963000000000001</c:v>
                </c:pt>
                <c:pt idx="2794">
                  <c:v>21.963000000000001</c:v>
                </c:pt>
                <c:pt idx="2795">
                  <c:v>12.243</c:v>
                </c:pt>
                <c:pt idx="2796">
                  <c:v>22.010999999999999</c:v>
                </c:pt>
                <c:pt idx="2797">
                  <c:v>22.25</c:v>
                </c:pt>
                <c:pt idx="2798">
                  <c:v>22.344999999999999</c:v>
                </c:pt>
                <c:pt idx="2799">
                  <c:v>22.465</c:v>
                </c:pt>
                <c:pt idx="2800">
                  <c:v>22.465</c:v>
                </c:pt>
                <c:pt idx="2801">
                  <c:v>22.344999999999999</c:v>
                </c:pt>
                <c:pt idx="2802">
                  <c:v>22.274000000000001</c:v>
                </c:pt>
                <c:pt idx="2803">
                  <c:v>22.417000000000002</c:v>
                </c:pt>
                <c:pt idx="2804">
                  <c:v>22.274000000000001</c:v>
                </c:pt>
                <c:pt idx="2805">
                  <c:v>22.417000000000002</c:v>
                </c:pt>
                <c:pt idx="2806">
                  <c:v>22.561</c:v>
                </c:pt>
                <c:pt idx="2807">
                  <c:v>22.536999999999999</c:v>
                </c:pt>
                <c:pt idx="2808">
                  <c:v>22.681000000000001</c:v>
                </c:pt>
                <c:pt idx="2809">
                  <c:v>22.513000000000002</c:v>
                </c:pt>
                <c:pt idx="2810">
                  <c:v>22.513000000000002</c:v>
                </c:pt>
                <c:pt idx="2811">
                  <c:v>22.489000000000001</c:v>
                </c:pt>
                <c:pt idx="2812">
                  <c:v>22.440999999999999</c:v>
                </c:pt>
                <c:pt idx="2813">
                  <c:v>22.465</c:v>
                </c:pt>
                <c:pt idx="2814">
                  <c:v>22.561</c:v>
                </c:pt>
                <c:pt idx="2815">
                  <c:v>22.92</c:v>
                </c:pt>
                <c:pt idx="2816">
                  <c:v>23.135999999999999</c:v>
                </c:pt>
                <c:pt idx="2817">
                  <c:v>22.728999999999999</c:v>
                </c:pt>
                <c:pt idx="2818">
                  <c:v>22.992000000000001</c:v>
                </c:pt>
                <c:pt idx="2819">
                  <c:v>23.04</c:v>
                </c:pt>
                <c:pt idx="2820">
                  <c:v>22.536999999999999</c:v>
                </c:pt>
                <c:pt idx="2821">
                  <c:v>22.561</c:v>
                </c:pt>
                <c:pt idx="2822">
                  <c:v>22.417000000000002</c:v>
                </c:pt>
                <c:pt idx="2823">
                  <c:v>22.92</c:v>
                </c:pt>
                <c:pt idx="2824">
                  <c:v>23.088000000000001</c:v>
                </c:pt>
                <c:pt idx="2825">
                  <c:v>23.064</c:v>
                </c:pt>
                <c:pt idx="2826">
                  <c:v>23.064</c:v>
                </c:pt>
                <c:pt idx="2827">
                  <c:v>23.184000000000001</c:v>
                </c:pt>
                <c:pt idx="2828">
                  <c:v>23.111999999999998</c:v>
                </c:pt>
                <c:pt idx="2829">
                  <c:v>23.135999999999999</c:v>
                </c:pt>
                <c:pt idx="2830">
                  <c:v>23.16</c:v>
                </c:pt>
                <c:pt idx="2831">
                  <c:v>23.256</c:v>
                </c:pt>
                <c:pt idx="2832">
                  <c:v>23.28</c:v>
                </c:pt>
                <c:pt idx="2833">
                  <c:v>22.943999999999999</c:v>
                </c:pt>
                <c:pt idx="2834">
                  <c:v>23.04</c:v>
                </c:pt>
                <c:pt idx="2835">
                  <c:v>23.207999999999998</c:v>
                </c:pt>
                <c:pt idx="2836">
                  <c:v>23.111999999999998</c:v>
                </c:pt>
                <c:pt idx="2837">
                  <c:v>23.064</c:v>
                </c:pt>
                <c:pt idx="2838">
                  <c:v>23.303999999999998</c:v>
                </c:pt>
                <c:pt idx="2839">
                  <c:v>23.376000000000001</c:v>
                </c:pt>
                <c:pt idx="2840">
                  <c:v>23.521000000000001</c:v>
                </c:pt>
                <c:pt idx="2841">
                  <c:v>23.497</c:v>
                </c:pt>
                <c:pt idx="2842">
                  <c:v>23.448</c:v>
                </c:pt>
                <c:pt idx="2843">
                  <c:v>23.448</c:v>
                </c:pt>
                <c:pt idx="2844">
                  <c:v>23.448</c:v>
                </c:pt>
                <c:pt idx="2845">
                  <c:v>23.303999999999998</c:v>
                </c:pt>
                <c:pt idx="2846">
                  <c:v>23.376000000000001</c:v>
                </c:pt>
                <c:pt idx="2847">
                  <c:v>23.521000000000001</c:v>
                </c:pt>
                <c:pt idx="2848">
                  <c:v>23.689</c:v>
                </c:pt>
                <c:pt idx="2849">
                  <c:v>23.664999999999999</c:v>
                </c:pt>
                <c:pt idx="2850">
                  <c:v>23.521000000000001</c:v>
                </c:pt>
                <c:pt idx="2851">
                  <c:v>23.593</c:v>
                </c:pt>
                <c:pt idx="2852">
                  <c:v>23.497</c:v>
                </c:pt>
                <c:pt idx="2853">
                  <c:v>23.521000000000001</c:v>
                </c:pt>
                <c:pt idx="2854">
                  <c:v>23.664999999999999</c:v>
                </c:pt>
                <c:pt idx="2855">
                  <c:v>23.832999999999998</c:v>
                </c:pt>
                <c:pt idx="2856">
                  <c:v>23.93</c:v>
                </c:pt>
                <c:pt idx="2857">
                  <c:v>23.954000000000001</c:v>
                </c:pt>
                <c:pt idx="2858">
                  <c:v>23.664999999999999</c:v>
                </c:pt>
                <c:pt idx="2859">
                  <c:v>23.785</c:v>
                </c:pt>
                <c:pt idx="2860">
                  <c:v>23.760999999999999</c:v>
                </c:pt>
                <c:pt idx="2861">
                  <c:v>23.785</c:v>
                </c:pt>
                <c:pt idx="2862">
                  <c:v>23.785</c:v>
                </c:pt>
                <c:pt idx="2863">
                  <c:v>23.93</c:v>
                </c:pt>
                <c:pt idx="2864">
                  <c:v>24.195</c:v>
                </c:pt>
                <c:pt idx="2865">
                  <c:v>24.026</c:v>
                </c:pt>
                <c:pt idx="2866">
                  <c:v>24.05</c:v>
                </c:pt>
                <c:pt idx="2867">
                  <c:v>23.954000000000001</c:v>
                </c:pt>
                <c:pt idx="2868">
                  <c:v>23.978000000000002</c:v>
                </c:pt>
                <c:pt idx="2869">
                  <c:v>23.856999999999999</c:v>
                </c:pt>
                <c:pt idx="2870">
                  <c:v>23.93</c:v>
                </c:pt>
                <c:pt idx="2871">
                  <c:v>24.097999999999999</c:v>
                </c:pt>
                <c:pt idx="2872">
                  <c:v>24.242999999999999</c:v>
                </c:pt>
                <c:pt idx="2873">
                  <c:v>24.146000000000001</c:v>
                </c:pt>
                <c:pt idx="2874">
                  <c:v>24.026</c:v>
                </c:pt>
                <c:pt idx="2875">
                  <c:v>24.146000000000001</c:v>
                </c:pt>
                <c:pt idx="2876">
                  <c:v>24.146000000000001</c:v>
                </c:pt>
                <c:pt idx="2877">
                  <c:v>24.074000000000002</c:v>
                </c:pt>
                <c:pt idx="2878">
                  <c:v>24.266999999999999</c:v>
                </c:pt>
                <c:pt idx="2879">
                  <c:v>24.338999999999999</c:v>
                </c:pt>
                <c:pt idx="2880">
                  <c:v>24.484000000000002</c:v>
                </c:pt>
                <c:pt idx="2881">
                  <c:v>24.363</c:v>
                </c:pt>
                <c:pt idx="2882">
                  <c:v>24.195</c:v>
                </c:pt>
                <c:pt idx="2883">
                  <c:v>24.266999999999999</c:v>
                </c:pt>
                <c:pt idx="2884">
                  <c:v>24.266999999999999</c:v>
                </c:pt>
                <c:pt idx="2885">
                  <c:v>24.411999999999999</c:v>
                </c:pt>
                <c:pt idx="2886">
                  <c:v>24.484000000000002</c:v>
                </c:pt>
                <c:pt idx="2887">
                  <c:v>24.484000000000002</c:v>
                </c:pt>
                <c:pt idx="2888">
                  <c:v>24.507999999999999</c:v>
                </c:pt>
                <c:pt idx="2889">
                  <c:v>24.46</c:v>
                </c:pt>
                <c:pt idx="2890">
                  <c:v>24.388000000000002</c:v>
                </c:pt>
                <c:pt idx="2891">
                  <c:v>24.411999999999999</c:v>
                </c:pt>
                <c:pt idx="2892">
                  <c:v>24.436</c:v>
                </c:pt>
                <c:pt idx="2893">
                  <c:v>24.556999999999999</c:v>
                </c:pt>
                <c:pt idx="2894">
                  <c:v>24.556999999999999</c:v>
                </c:pt>
                <c:pt idx="2895">
                  <c:v>24.677</c:v>
                </c:pt>
                <c:pt idx="2896">
                  <c:v>24.774000000000001</c:v>
                </c:pt>
                <c:pt idx="2897">
                  <c:v>24.484000000000002</c:v>
                </c:pt>
                <c:pt idx="2898">
                  <c:v>24.556999999999999</c:v>
                </c:pt>
                <c:pt idx="2899">
                  <c:v>24.556999999999999</c:v>
                </c:pt>
                <c:pt idx="2900">
                  <c:v>24.484000000000002</c:v>
                </c:pt>
                <c:pt idx="2901">
                  <c:v>24.532</c:v>
                </c:pt>
                <c:pt idx="2902">
                  <c:v>24.75</c:v>
                </c:pt>
                <c:pt idx="2903">
                  <c:v>24.870999999999999</c:v>
                </c:pt>
                <c:pt idx="2904">
                  <c:v>24.919</c:v>
                </c:pt>
                <c:pt idx="2905">
                  <c:v>24.847000000000001</c:v>
                </c:pt>
                <c:pt idx="2906">
                  <c:v>24.652999999999999</c:v>
                </c:pt>
                <c:pt idx="2907">
                  <c:v>24.677</c:v>
                </c:pt>
                <c:pt idx="2908">
                  <c:v>24.797999999999998</c:v>
                </c:pt>
                <c:pt idx="2909">
                  <c:v>24.774000000000001</c:v>
                </c:pt>
                <c:pt idx="2910">
                  <c:v>24.774000000000001</c:v>
                </c:pt>
                <c:pt idx="2911">
                  <c:v>24.797999999999998</c:v>
                </c:pt>
                <c:pt idx="2912">
                  <c:v>24.895</c:v>
                </c:pt>
                <c:pt idx="2913">
                  <c:v>24.895</c:v>
                </c:pt>
                <c:pt idx="2914">
                  <c:v>24.702000000000002</c:v>
                </c:pt>
                <c:pt idx="2915">
                  <c:v>24.895</c:v>
                </c:pt>
                <c:pt idx="2916">
                  <c:v>24.943999999999999</c:v>
                </c:pt>
                <c:pt idx="2917">
                  <c:v>24.870999999999999</c:v>
                </c:pt>
                <c:pt idx="2918">
                  <c:v>24.968</c:v>
                </c:pt>
                <c:pt idx="2919">
                  <c:v>24.943999999999999</c:v>
                </c:pt>
                <c:pt idx="2920">
                  <c:v>25.015999999999998</c:v>
                </c:pt>
                <c:pt idx="2921">
                  <c:v>24.919</c:v>
                </c:pt>
                <c:pt idx="2922">
                  <c:v>24.870999999999999</c:v>
                </c:pt>
                <c:pt idx="2923">
                  <c:v>24.797999999999998</c:v>
                </c:pt>
                <c:pt idx="2924">
                  <c:v>24.895</c:v>
                </c:pt>
                <c:pt idx="2925">
                  <c:v>24.943999999999999</c:v>
                </c:pt>
                <c:pt idx="2926">
                  <c:v>25.065000000000001</c:v>
                </c:pt>
                <c:pt idx="2927">
                  <c:v>25.306999999999999</c:v>
                </c:pt>
                <c:pt idx="2928">
                  <c:v>25.428000000000001</c:v>
                </c:pt>
                <c:pt idx="2929">
                  <c:v>25.234000000000002</c:v>
                </c:pt>
                <c:pt idx="2930">
                  <c:v>25.04</c:v>
                </c:pt>
                <c:pt idx="2931">
                  <c:v>25.113</c:v>
                </c:pt>
                <c:pt idx="2932">
                  <c:v>25.065000000000001</c:v>
                </c:pt>
                <c:pt idx="2933">
                  <c:v>25.161999999999999</c:v>
                </c:pt>
                <c:pt idx="2934">
                  <c:v>25.161999999999999</c:v>
                </c:pt>
                <c:pt idx="2935">
                  <c:v>25.257999999999999</c:v>
                </c:pt>
                <c:pt idx="2936">
                  <c:v>25.355</c:v>
                </c:pt>
                <c:pt idx="2937">
                  <c:v>25.283000000000001</c:v>
                </c:pt>
                <c:pt idx="2938">
                  <c:v>25.234000000000002</c:v>
                </c:pt>
                <c:pt idx="2939">
                  <c:v>25.186</c:v>
                </c:pt>
                <c:pt idx="2940">
                  <c:v>25.137</c:v>
                </c:pt>
                <c:pt idx="2941">
                  <c:v>25.234000000000002</c:v>
                </c:pt>
                <c:pt idx="2942">
                  <c:v>25.306999999999999</c:v>
                </c:pt>
                <c:pt idx="2943">
                  <c:v>25.477</c:v>
                </c:pt>
                <c:pt idx="2944">
                  <c:v>25.792999999999999</c:v>
                </c:pt>
                <c:pt idx="2945">
                  <c:v>25.597999999999999</c:v>
                </c:pt>
                <c:pt idx="2946">
                  <c:v>25.670999999999999</c:v>
                </c:pt>
                <c:pt idx="2947">
                  <c:v>25.55</c:v>
                </c:pt>
                <c:pt idx="2948">
                  <c:v>25.355</c:v>
                </c:pt>
                <c:pt idx="2949">
                  <c:v>25.234000000000002</c:v>
                </c:pt>
                <c:pt idx="2950">
                  <c:v>25.428000000000001</c:v>
                </c:pt>
                <c:pt idx="2951">
                  <c:v>25.597999999999999</c:v>
                </c:pt>
                <c:pt idx="2952">
                  <c:v>25.695</c:v>
                </c:pt>
                <c:pt idx="2953">
                  <c:v>25.670999999999999</c:v>
                </c:pt>
                <c:pt idx="2954">
                  <c:v>25.623000000000001</c:v>
                </c:pt>
                <c:pt idx="2955">
                  <c:v>25.452999999999999</c:v>
                </c:pt>
                <c:pt idx="2956">
                  <c:v>25.355</c:v>
                </c:pt>
                <c:pt idx="2957">
                  <c:v>25.306999999999999</c:v>
                </c:pt>
                <c:pt idx="2958">
                  <c:v>25.501000000000001</c:v>
                </c:pt>
                <c:pt idx="2959">
                  <c:v>25.792999999999999</c:v>
                </c:pt>
                <c:pt idx="2960">
                  <c:v>26.158000000000001</c:v>
                </c:pt>
                <c:pt idx="2961">
                  <c:v>26.085000000000001</c:v>
                </c:pt>
                <c:pt idx="2962">
                  <c:v>25.963000000000001</c:v>
                </c:pt>
                <c:pt idx="2963">
                  <c:v>25.792999999999999</c:v>
                </c:pt>
                <c:pt idx="2964">
                  <c:v>25.817</c:v>
                </c:pt>
                <c:pt idx="2965">
                  <c:v>25.670999999999999</c:v>
                </c:pt>
                <c:pt idx="2966">
                  <c:v>25.524999999999999</c:v>
                </c:pt>
                <c:pt idx="2967">
                  <c:v>25.817</c:v>
                </c:pt>
                <c:pt idx="2968">
                  <c:v>25.841000000000001</c:v>
                </c:pt>
                <c:pt idx="2969">
                  <c:v>25.963000000000001</c:v>
                </c:pt>
                <c:pt idx="2970">
                  <c:v>25.768000000000001</c:v>
                </c:pt>
                <c:pt idx="2971">
                  <c:v>25.670999999999999</c:v>
                </c:pt>
                <c:pt idx="2972">
                  <c:v>25.452999999999999</c:v>
                </c:pt>
                <c:pt idx="2973">
                  <c:v>25.331</c:v>
                </c:pt>
                <c:pt idx="2974">
                  <c:v>25.501000000000001</c:v>
                </c:pt>
                <c:pt idx="2975">
                  <c:v>25.38</c:v>
                </c:pt>
                <c:pt idx="2976">
                  <c:v>25.623000000000001</c:v>
                </c:pt>
                <c:pt idx="2977">
                  <c:v>25.986999999999998</c:v>
                </c:pt>
                <c:pt idx="2978">
                  <c:v>25.744</c:v>
                </c:pt>
                <c:pt idx="2979">
                  <c:v>25.670999999999999</c:v>
                </c:pt>
                <c:pt idx="2980">
                  <c:v>25.72</c:v>
                </c:pt>
                <c:pt idx="2981">
                  <c:v>25.477</c:v>
                </c:pt>
                <c:pt idx="2982">
                  <c:v>25.404</c:v>
                </c:pt>
                <c:pt idx="2983">
                  <c:v>25.695</c:v>
                </c:pt>
                <c:pt idx="2984">
                  <c:v>25.72</c:v>
                </c:pt>
                <c:pt idx="2985">
                  <c:v>25.817</c:v>
                </c:pt>
                <c:pt idx="2986">
                  <c:v>25.817</c:v>
                </c:pt>
                <c:pt idx="2987">
                  <c:v>25.792999999999999</c:v>
                </c:pt>
                <c:pt idx="2988">
                  <c:v>25.574000000000002</c:v>
                </c:pt>
                <c:pt idx="2989">
                  <c:v>25.524999999999999</c:v>
                </c:pt>
                <c:pt idx="2990">
                  <c:v>25.646999999999998</c:v>
                </c:pt>
                <c:pt idx="2991">
                  <c:v>25.623000000000001</c:v>
                </c:pt>
                <c:pt idx="2992">
                  <c:v>25.744</c:v>
                </c:pt>
                <c:pt idx="2993">
                  <c:v>25.939</c:v>
                </c:pt>
                <c:pt idx="2994">
                  <c:v>25.670999999999999</c:v>
                </c:pt>
                <c:pt idx="2995">
                  <c:v>25.744</c:v>
                </c:pt>
                <c:pt idx="2996">
                  <c:v>25.597999999999999</c:v>
                </c:pt>
                <c:pt idx="2997">
                  <c:v>25.55</c:v>
                </c:pt>
                <c:pt idx="2998">
                  <c:v>25.574000000000002</c:v>
                </c:pt>
                <c:pt idx="2999">
                  <c:v>25.477</c:v>
                </c:pt>
                <c:pt idx="3000">
                  <c:v>25.646999999999998</c:v>
                </c:pt>
                <c:pt idx="3001">
                  <c:v>25.744</c:v>
                </c:pt>
                <c:pt idx="3002">
                  <c:v>25.623000000000001</c:v>
                </c:pt>
                <c:pt idx="3003">
                  <c:v>25.646999999999998</c:v>
                </c:pt>
                <c:pt idx="3004">
                  <c:v>25.404</c:v>
                </c:pt>
                <c:pt idx="3005">
                  <c:v>25.404</c:v>
                </c:pt>
                <c:pt idx="3006">
                  <c:v>25.355</c:v>
                </c:pt>
                <c:pt idx="3007">
                  <c:v>25.257999999999999</c:v>
                </c:pt>
                <c:pt idx="3008">
                  <c:v>25.355</c:v>
                </c:pt>
                <c:pt idx="3009">
                  <c:v>25.55</c:v>
                </c:pt>
                <c:pt idx="3010">
                  <c:v>25.452999999999999</c:v>
                </c:pt>
                <c:pt idx="3011">
                  <c:v>25.38</c:v>
                </c:pt>
                <c:pt idx="3012">
                  <c:v>25.404</c:v>
                </c:pt>
                <c:pt idx="3013">
                  <c:v>25.355</c:v>
                </c:pt>
                <c:pt idx="3014">
                  <c:v>25.283000000000001</c:v>
                </c:pt>
                <c:pt idx="3015">
                  <c:v>25.234000000000002</c:v>
                </c:pt>
                <c:pt idx="3016">
                  <c:v>25.355</c:v>
                </c:pt>
                <c:pt idx="3017">
                  <c:v>25.404</c:v>
                </c:pt>
                <c:pt idx="3018">
                  <c:v>25.38</c:v>
                </c:pt>
                <c:pt idx="3019">
                  <c:v>25.355</c:v>
                </c:pt>
                <c:pt idx="3020">
                  <c:v>25.306999999999999</c:v>
                </c:pt>
                <c:pt idx="3021">
                  <c:v>25.428000000000001</c:v>
                </c:pt>
                <c:pt idx="3022">
                  <c:v>25.137</c:v>
                </c:pt>
                <c:pt idx="3023">
                  <c:v>25.355</c:v>
                </c:pt>
                <c:pt idx="3024">
                  <c:v>25.452999999999999</c:v>
                </c:pt>
                <c:pt idx="3025">
                  <c:v>25.501000000000001</c:v>
                </c:pt>
                <c:pt idx="3026">
                  <c:v>25.452999999999999</c:v>
                </c:pt>
                <c:pt idx="3027">
                  <c:v>25.355</c:v>
                </c:pt>
                <c:pt idx="3028">
                  <c:v>#N/A</c:v>
                </c:pt>
                <c:pt idx="3029">
                  <c:v>25.574000000000002</c:v>
                </c:pt>
                <c:pt idx="3030">
                  <c:v>25.283000000000001</c:v>
                </c:pt>
                <c:pt idx="3031">
                  <c:v>25.331</c:v>
                </c:pt>
                <c:pt idx="3032">
                  <c:v>25.501000000000001</c:v>
                </c:pt>
                <c:pt idx="3033">
                  <c:v>25.501000000000001</c:v>
                </c:pt>
                <c:pt idx="3034">
                  <c:v>25.428000000000001</c:v>
                </c:pt>
                <c:pt idx="3035">
                  <c:v>25.404</c:v>
                </c:pt>
                <c:pt idx="3036">
                  <c:v>25.331</c:v>
                </c:pt>
                <c:pt idx="3037">
                  <c:v>25.257999999999999</c:v>
                </c:pt>
                <c:pt idx="3038">
                  <c:v>25.161999999999999</c:v>
                </c:pt>
                <c:pt idx="3039">
                  <c:v>25.113</c:v>
                </c:pt>
                <c:pt idx="3040">
                  <c:v>25.21</c:v>
                </c:pt>
                <c:pt idx="3041">
                  <c:v>25.257999999999999</c:v>
                </c:pt>
                <c:pt idx="3042">
                  <c:v>25.234000000000002</c:v>
                </c:pt>
                <c:pt idx="3043">
                  <c:v>25.234000000000002</c:v>
                </c:pt>
                <c:pt idx="3044">
                  <c:v>25.21</c:v>
                </c:pt>
                <c:pt idx="3045">
                  <c:v>25.137</c:v>
                </c:pt>
                <c:pt idx="3046">
                  <c:v>24.895</c:v>
                </c:pt>
                <c:pt idx="3047">
                  <c:v>25.04</c:v>
                </c:pt>
                <c:pt idx="3048">
                  <c:v>25.234000000000002</c:v>
                </c:pt>
                <c:pt idx="3049">
                  <c:v>25.186</c:v>
                </c:pt>
                <c:pt idx="3050">
                  <c:v>25.088999999999999</c:v>
                </c:pt>
                <c:pt idx="3051">
                  <c:v>25.04</c:v>
                </c:pt>
                <c:pt idx="3052">
                  <c:v>25.065000000000001</c:v>
                </c:pt>
                <c:pt idx="3053">
                  <c:v>25.015999999999998</c:v>
                </c:pt>
                <c:pt idx="3054">
                  <c:v>25.113</c:v>
                </c:pt>
                <c:pt idx="3055">
                  <c:v>25.161999999999999</c:v>
                </c:pt>
                <c:pt idx="3056">
                  <c:v>25.065000000000001</c:v>
                </c:pt>
                <c:pt idx="3057">
                  <c:v>24.992000000000001</c:v>
                </c:pt>
                <c:pt idx="3058">
                  <c:v>24.870999999999999</c:v>
                </c:pt>
                <c:pt idx="3059">
                  <c:v>24.774000000000001</c:v>
                </c:pt>
                <c:pt idx="3060">
                  <c:v>24.823</c:v>
                </c:pt>
                <c:pt idx="3061">
                  <c:v>24.870999999999999</c:v>
                </c:pt>
                <c:pt idx="3062">
                  <c:v>25.186</c:v>
                </c:pt>
                <c:pt idx="3063">
                  <c:v>25.015999999999998</c:v>
                </c:pt>
                <c:pt idx="3064">
                  <c:v>24.919</c:v>
                </c:pt>
                <c:pt idx="3065">
                  <c:v>24.774000000000001</c:v>
                </c:pt>
                <c:pt idx="3066">
                  <c:v>24.581</c:v>
                </c:pt>
                <c:pt idx="3067">
                  <c:v>24.581</c:v>
                </c:pt>
                <c:pt idx="3068">
                  <c:v>24.556999999999999</c:v>
                </c:pt>
                <c:pt idx="3069">
                  <c:v>24.581</c:v>
                </c:pt>
                <c:pt idx="3070">
                  <c:v>24.507999999999999</c:v>
                </c:pt>
                <c:pt idx="3071">
                  <c:v>24.436</c:v>
                </c:pt>
                <c:pt idx="3072">
                  <c:v>24.507999999999999</c:v>
                </c:pt>
                <c:pt idx="3073">
                  <c:v>24.556999999999999</c:v>
                </c:pt>
                <c:pt idx="3074">
                  <c:v>24.388000000000002</c:v>
                </c:pt>
                <c:pt idx="3075">
                  <c:v>24.195</c:v>
                </c:pt>
                <c:pt idx="3076">
                  <c:v>24.291</c:v>
                </c:pt>
                <c:pt idx="3077">
                  <c:v>24.266999999999999</c:v>
                </c:pt>
                <c:pt idx="3078">
                  <c:v>24.315000000000001</c:v>
                </c:pt>
                <c:pt idx="3079">
                  <c:v>24.291</c:v>
                </c:pt>
                <c:pt idx="3080">
                  <c:v>24.315000000000001</c:v>
                </c:pt>
                <c:pt idx="3081">
                  <c:v>24.436</c:v>
                </c:pt>
                <c:pt idx="3082">
                  <c:v>24.291</c:v>
                </c:pt>
                <c:pt idx="3083">
                  <c:v>24.195</c:v>
                </c:pt>
                <c:pt idx="3084">
                  <c:v>24.266999999999999</c:v>
                </c:pt>
                <c:pt idx="3085">
                  <c:v>24.219000000000001</c:v>
                </c:pt>
                <c:pt idx="3086">
                  <c:v>24.170999999999999</c:v>
                </c:pt>
                <c:pt idx="3087">
                  <c:v>24.242999999999999</c:v>
                </c:pt>
                <c:pt idx="3088">
                  <c:v>24.315000000000001</c:v>
                </c:pt>
                <c:pt idx="3089">
                  <c:v>24.411999999999999</c:v>
                </c:pt>
                <c:pt idx="3090">
                  <c:v>24.436</c:v>
                </c:pt>
                <c:pt idx="3091">
                  <c:v>24.291</c:v>
                </c:pt>
                <c:pt idx="3092">
                  <c:v>24.338999999999999</c:v>
                </c:pt>
                <c:pt idx="3093">
                  <c:v>24.338999999999999</c:v>
                </c:pt>
                <c:pt idx="3094">
                  <c:v>24.291</c:v>
                </c:pt>
                <c:pt idx="3095">
                  <c:v>24.242999999999999</c:v>
                </c:pt>
                <c:pt idx="3096">
                  <c:v>24.338999999999999</c:v>
                </c:pt>
                <c:pt idx="3097">
                  <c:v>24.556999999999999</c:v>
                </c:pt>
                <c:pt idx="3098">
                  <c:v>24.532</c:v>
                </c:pt>
                <c:pt idx="3099">
                  <c:v>24.411999999999999</c:v>
                </c:pt>
                <c:pt idx="3100">
                  <c:v>24.532</c:v>
                </c:pt>
                <c:pt idx="3101">
                  <c:v>24.46</c:v>
                </c:pt>
                <c:pt idx="3102">
                  <c:v>24.195</c:v>
                </c:pt>
                <c:pt idx="3103">
                  <c:v>24.388000000000002</c:v>
                </c:pt>
                <c:pt idx="3104">
                  <c:v>24.484000000000002</c:v>
                </c:pt>
                <c:pt idx="3105">
                  <c:v>24.629000000000001</c:v>
                </c:pt>
                <c:pt idx="3106">
                  <c:v>24.581</c:v>
                </c:pt>
                <c:pt idx="3107">
                  <c:v>24.507999999999999</c:v>
                </c:pt>
                <c:pt idx="3108">
                  <c:v>24.605</c:v>
                </c:pt>
                <c:pt idx="3109">
                  <c:v>24.605</c:v>
                </c:pt>
                <c:pt idx="3110">
                  <c:v>24.388000000000002</c:v>
                </c:pt>
                <c:pt idx="3111">
                  <c:v>24.388000000000002</c:v>
                </c:pt>
                <c:pt idx="3112">
                  <c:v>24.338999999999999</c:v>
                </c:pt>
                <c:pt idx="3113">
                  <c:v>24.677</c:v>
                </c:pt>
                <c:pt idx="3114">
                  <c:v>24.484000000000002</c:v>
                </c:pt>
                <c:pt idx="3115">
                  <c:v>24.629000000000001</c:v>
                </c:pt>
                <c:pt idx="3116">
                  <c:v>24.266999999999999</c:v>
                </c:pt>
                <c:pt idx="3117">
                  <c:v>24.363</c:v>
                </c:pt>
                <c:pt idx="3118">
                  <c:v>12.147</c:v>
                </c:pt>
                <c:pt idx="3119">
                  <c:v>11.832000000000001</c:v>
                </c:pt>
                <c:pt idx="3120">
                  <c:v>11.662000000000001</c:v>
                </c:pt>
                <c:pt idx="3121">
                  <c:v>11.856</c:v>
                </c:pt>
                <c:pt idx="3122">
                  <c:v>11.662000000000001</c:v>
                </c:pt>
                <c:pt idx="3123">
                  <c:v>11.71</c:v>
                </c:pt>
                <c:pt idx="3124">
                  <c:v>11.832000000000001</c:v>
                </c:pt>
                <c:pt idx="3125">
                  <c:v>11.952999999999999</c:v>
                </c:pt>
                <c:pt idx="3126">
                  <c:v>11.856</c:v>
                </c:pt>
                <c:pt idx="3127">
                  <c:v>11.832000000000001</c:v>
                </c:pt>
                <c:pt idx="3128">
                  <c:v>11.929</c:v>
                </c:pt>
                <c:pt idx="3129">
                  <c:v>11.807</c:v>
                </c:pt>
                <c:pt idx="3130">
                  <c:v>11.807</c:v>
                </c:pt>
                <c:pt idx="3131">
                  <c:v>11.807</c:v>
                </c:pt>
                <c:pt idx="3132">
                  <c:v>11.734</c:v>
                </c:pt>
                <c:pt idx="3133">
                  <c:v>11.686</c:v>
                </c:pt>
                <c:pt idx="3134">
                  <c:v>11.734</c:v>
                </c:pt>
                <c:pt idx="3135">
                  <c:v>11.759</c:v>
                </c:pt>
                <c:pt idx="3136">
                  <c:v>11.832000000000001</c:v>
                </c:pt>
                <c:pt idx="3137">
                  <c:v>11.929</c:v>
                </c:pt>
                <c:pt idx="3138">
                  <c:v>11.88</c:v>
                </c:pt>
                <c:pt idx="3139">
                  <c:v>11.807</c:v>
                </c:pt>
                <c:pt idx="3140">
                  <c:v>11.929</c:v>
                </c:pt>
                <c:pt idx="3141">
                  <c:v>11.904</c:v>
                </c:pt>
                <c:pt idx="3142">
                  <c:v>11.929</c:v>
                </c:pt>
                <c:pt idx="3143">
                  <c:v>11.904</c:v>
                </c:pt>
                <c:pt idx="3144">
                  <c:v>11.88</c:v>
                </c:pt>
                <c:pt idx="3145">
                  <c:v>12.000999999999999</c:v>
                </c:pt>
                <c:pt idx="3146">
                  <c:v>11.904</c:v>
                </c:pt>
                <c:pt idx="3147">
                  <c:v>11.904</c:v>
                </c:pt>
                <c:pt idx="3148">
                  <c:v>11.952999999999999</c:v>
                </c:pt>
                <c:pt idx="3149">
                  <c:v>11.952999999999999</c:v>
                </c:pt>
                <c:pt idx="3150">
                  <c:v>11.977</c:v>
                </c:pt>
                <c:pt idx="3151">
                  <c:v>12.147</c:v>
                </c:pt>
                <c:pt idx="3152">
                  <c:v>12.05</c:v>
                </c:pt>
                <c:pt idx="3153">
                  <c:v>12.000999999999999</c:v>
                </c:pt>
                <c:pt idx="3154">
                  <c:v>12.098000000000001</c:v>
                </c:pt>
                <c:pt idx="3155">
                  <c:v>11.929</c:v>
                </c:pt>
                <c:pt idx="3156">
                  <c:v>11.856</c:v>
                </c:pt>
                <c:pt idx="3157">
                  <c:v>12.000999999999999</c:v>
                </c:pt>
                <c:pt idx="3158">
                  <c:v>12.122</c:v>
                </c:pt>
                <c:pt idx="3159">
                  <c:v>12.170999999999999</c:v>
                </c:pt>
                <c:pt idx="3160">
                  <c:v>12.000999999999999</c:v>
                </c:pt>
                <c:pt idx="3161">
                  <c:v>12.000999999999999</c:v>
                </c:pt>
                <c:pt idx="3162">
                  <c:v>12.025</c:v>
                </c:pt>
                <c:pt idx="3163">
                  <c:v>12.000999999999999</c:v>
                </c:pt>
                <c:pt idx="3164">
                  <c:v>11.977</c:v>
                </c:pt>
                <c:pt idx="3165">
                  <c:v>12.098000000000001</c:v>
                </c:pt>
                <c:pt idx="3166">
                  <c:v>12.436999999999999</c:v>
                </c:pt>
                <c:pt idx="3167">
                  <c:v>12.170999999999999</c:v>
                </c:pt>
                <c:pt idx="3168">
                  <c:v>12.268000000000001</c:v>
                </c:pt>
                <c:pt idx="3169">
                  <c:v>12.074</c:v>
                </c:pt>
                <c:pt idx="3170">
                  <c:v>12.170999999999999</c:v>
                </c:pt>
                <c:pt idx="3171">
                  <c:v>12.122</c:v>
                </c:pt>
                <c:pt idx="3172">
                  <c:v>12.195</c:v>
                </c:pt>
                <c:pt idx="3173">
                  <c:v>12.484999999999999</c:v>
                </c:pt>
                <c:pt idx="3174">
                  <c:v>12.534000000000001</c:v>
                </c:pt>
                <c:pt idx="3175">
                  <c:v>12.558</c:v>
                </c:pt>
                <c:pt idx="3176">
                  <c:v>12.484999999999999</c:v>
                </c:pt>
                <c:pt idx="3177">
                  <c:v>12.243</c:v>
                </c:pt>
                <c:pt idx="3178">
                  <c:v>12.292</c:v>
                </c:pt>
                <c:pt idx="3179">
                  <c:v>12.074</c:v>
                </c:pt>
                <c:pt idx="3180">
                  <c:v>12.461</c:v>
                </c:pt>
                <c:pt idx="3181">
                  <c:v>12.678000000000001</c:v>
                </c:pt>
                <c:pt idx="3182">
                  <c:v>12.63</c:v>
                </c:pt>
                <c:pt idx="3183">
                  <c:v>12.558</c:v>
                </c:pt>
                <c:pt idx="3184">
                  <c:v>12.461</c:v>
                </c:pt>
                <c:pt idx="3185">
                  <c:v>12.823</c:v>
                </c:pt>
                <c:pt idx="3186">
                  <c:v>12.195</c:v>
                </c:pt>
                <c:pt idx="3187">
                  <c:v>12.268000000000001</c:v>
                </c:pt>
                <c:pt idx="3188">
                  <c:v>12.654</c:v>
                </c:pt>
                <c:pt idx="3189">
                  <c:v>12.823</c:v>
                </c:pt>
                <c:pt idx="3190">
                  <c:v>12.606</c:v>
                </c:pt>
                <c:pt idx="3191">
                  <c:v>12.582000000000001</c:v>
                </c:pt>
                <c:pt idx="3192">
                  <c:v>12.775</c:v>
                </c:pt>
                <c:pt idx="3193">
                  <c:v>12.92</c:v>
                </c:pt>
                <c:pt idx="3194">
                  <c:v>12.702999999999999</c:v>
                </c:pt>
                <c:pt idx="3195">
                  <c:v>12.63</c:v>
                </c:pt>
                <c:pt idx="3196">
                  <c:v>12.871</c:v>
                </c:pt>
                <c:pt idx="3197">
                  <c:v>12.775</c:v>
                </c:pt>
                <c:pt idx="3198">
                  <c:v>12.534000000000001</c:v>
                </c:pt>
                <c:pt idx="3199">
                  <c:v>12.534000000000001</c:v>
                </c:pt>
                <c:pt idx="3200">
                  <c:v>12.798999999999999</c:v>
                </c:pt>
                <c:pt idx="3201">
                  <c:v>12.847</c:v>
                </c:pt>
                <c:pt idx="3202">
                  <c:v>12.968</c:v>
                </c:pt>
                <c:pt idx="3203">
                  <c:v>12.92</c:v>
                </c:pt>
                <c:pt idx="3204">
                  <c:v>12.871</c:v>
                </c:pt>
                <c:pt idx="3205">
                  <c:v>13.064</c:v>
                </c:pt>
                <c:pt idx="3206">
                  <c:v>13.257</c:v>
                </c:pt>
                <c:pt idx="3207">
                  <c:v>13.161</c:v>
                </c:pt>
                <c:pt idx="3208">
                  <c:v>13.233000000000001</c:v>
                </c:pt>
                <c:pt idx="3209">
                  <c:v>13.064</c:v>
                </c:pt>
                <c:pt idx="3210">
                  <c:v>13.112</c:v>
                </c:pt>
                <c:pt idx="3211">
                  <c:v>13.209</c:v>
                </c:pt>
                <c:pt idx="3212">
                  <c:v>13.087999999999999</c:v>
                </c:pt>
                <c:pt idx="3213">
                  <c:v>13.209</c:v>
                </c:pt>
                <c:pt idx="3214">
                  <c:v>13.401</c:v>
                </c:pt>
                <c:pt idx="3215">
                  <c:v>13.714</c:v>
                </c:pt>
                <c:pt idx="3216">
                  <c:v>13.425000000000001</c:v>
                </c:pt>
                <c:pt idx="3217">
                  <c:v>13.497</c:v>
                </c:pt>
                <c:pt idx="3218">
                  <c:v>13.641999999999999</c:v>
                </c:pt>
                <c:pt idx="3219">
                  <c:v>13.522</c:v>
                </c:pt>
                <c:pt idx="3220">
                  <c:v>13.666</c:v>
                </c:pt>
                <c:pt idx="3221">
                  <c:v>13.522</c:v>
                </c:pt>
                <c:pt idx="3222">
                  <c:v>13.978</c:v>
                </c:pt>
                <c:pt idx="3223">
                  <c:v>14.433</c:v>
                </c:pt>
                <c:pt idx="3224">
                  <c:v>14.337</c:v>
                </c:pt>
                <c:pt idx="3225">
                  <c:v>14.266</c:v>
                </c:pt>
                <c:pt idx="3226">
                  <c:v>14.146000000000001</c:v>
                </c:pt>
                <c:pt idx="3227">
                  <c:v>13.954000000000001</c:v>
                </c:pt>
                <c:pt idx="3228">
                  <c:v>14.074</c:v>
                </c:pt>
                <c:pt idx="3229">
                  <c:v>14.242000000000001</c:v>
                </c:pt>
                <c:pt idx="3230">
                  <c:v>14.433</c:v>
                </c:pt>
                <c:pt idx="3231">
                  <c:v>14.194000000000001</c:v>
                </c:pt>
                <c:pt idx="3232">
                  <c:v>14.673</c:v>
                </c:pt>
                <c:pt idx="3233">
                  <c:v>14.864000000000001</c:v>
                </c:pt>
                <c:pt idx="3234">
                  <c:v>14.696999999999999</c:v>
                </c:pt>
                <c:pt idx="3235">
                  <c:v>14.721</c:v>
                </c:pt>
                <c:pt idx="3236">
                  <c:v>15.318</c:v>
                </c:pt>
                <c:pt idx="3237">
                  <c:v>14.936</c:v>
                </c:pt>
                <c:pt idx="3238">
                  <c:v>15.414</c:v>
                </c:pt>
                <c:pt idx="3239">
                  <c:v>15.39</c:v>
                </c:pt>
                <c:pt idx="3240">
                  <c:v>15.223000000000001</c:v>
                </c:pt>
                <c:pt idx="3241">
                  <c:v>15.509</c:v>
                </c:pt>
                <c:pt idx="3242">
                  <c:v>15.557</c:v>
                </c:pt>
                <c:pt idx="3243">
                  <c:v>15.461</c:v>
                </c:pt>
                <c:pt idx="3244">
                  <c:v>15.651999999999999</c:v>
                </c:pt>
                <c:pt idx="3245">
                  <c:v>15.724</c:v>
                </c:pt>
                <c:pt idx="3246">
                  <c:v>15.867000000000001</c:v>
                </c:pt>
                <c:pt idx="3247">
                  <c:v>16.177</c:v>
                </c:pt>
                <c:pt idx="3248">
                  <c:v>16.201000000000001</c:v>
                </c:pt>
                <c:pt idx="3249">
                  <c:v>16.486999999999998</c:v>
                </c:pt>
                <c:pt idx="3250">
                  <c:v>16.248999999999999</c:v>
                </c:pt>
                <c:pt idx="3251">
                  <c:v>16.32</c:v>
                </c:pt>
                <c:pt idx="3252">
                  <c:v>16.486999999999998</c:v>
                </c:pt>
                <c:pt idx="3253">
                  <c:v>16.558</c:v>
                </c:pt>
                <c:pt idx="3254">
                  <c:v>16.867999999999999</c:v>
                </c:pt>
                <c:pt idx="3255">
                  <c:v>17.058</c:v>
                </c:pt>
                <c:pt idx="3256">
                  <c:v>16.82</c:v>
                </c:pt>
                <c:pt idx="3257">
                  <c:v>17.201000000000001</c:v>
                </c:pt>
                <c:pt idx="3258">
                  <c:v>17.271999999999998</c:v>
                </c:pt>
                <c:pt idx="3259">
                  <c:v>17.32</c:v>
                </c:pt>
                <c:pt idx="3260">
                  <c:v>17.32</c:v>
                </c:pt>
                <c:pt idx="3261">
                  <c:v>17.367999999999999</c:v>
                </c:pt>
                <c:pt idx="3262">
                  <c:v>17.486000000000001</c:v>
                </c:pt>
                <c:pt idx="3263">
                  <c:v>17.510000000000002</c:v>
                </c:pt>
                <c:pt idx="3264">
                  <c:v>17.486000000000001</c:v>
                </c:pt>
                <c:pt idx="3265">
                  <c:v>17.748000000000001</c:v>
                </c:pt>
                <c:pt idx="3266">
                  <c:v>17.795999999999999</c:v>
                </c:pt>
                <c:pt idx="3267">
                  <c:v>17.914999999999999</c:v>
                </c:pt>
                <c:pt idx="3268">
                  <c:v>18.533000000000001</c:v>
                </c:pt>
                <c:pt idx="3269">
                  <c:v>18.533000000000001</c:v>
                </c:pt>
                <c:pt idx="3270">
                  <c:v>18.414000000000001</c:v>
                </c:pt>
                <c:pt idx="3271">
                  <c:v>18.366</c:v>
                </c:pt>
                <c:pt idx="3272">
                  <c:v>18.533000000000001</c:v>
                </c:pt>
                <c:pt idx="3273">
                  <c:v>18.010000000000002</c:v>
                </c:pt>
                <c:pt idx="3274">
                  <c:v>18.081</c:v>
                </c:pt>
                <c:pt idx="3275">
                  <c:v>18.152000000000001</c:v>
                </c:pt>
                <c:pt idx="3276">
                  <c:v>18.509</c:v>
                </c:pt>
                <c:pt idx="3277">
                  <c:v>18.652000000000001</c:v>
                </c:pt>
                <c:pt idx="3278">
                  <c:v>18.628</c:v>
                </c:pt>
                <c:pt idx="3279">
                  <c:v>18.722999999999999</c:v>
                </c:pt>
                <c:pt idx="3280">
                  <c:v>18.747</c:v>
                </c:pt>
                <c:pt idx="3281">
                  <c:v>18.984999999999999</c:v>
                </c:pt>
                <c:pt idx="3282">
                  <c:v>19.032</c:v>
                </c:pt>
                <c:pt idx="3283">
                  <c:v>19.175000000000001</c:v>
                </c:pt>
                <c:pt idx="3284">
                  <c:v>19.294</c:v>
                </c:pt>
                <c:pt idx="3285">
                  <c:v>19.318000000000001</c:v>
                </c:pt>
                <c:pt idx="3286">
                  <c:v>19.413</c:v>
                </c:pt>
                <c:pt idx="3287">
                  <c:v>19.413</c:v>
                </c:pt>
                <c:pt idx="3288">
                  <c:v>19.222000000000001</c:v>
                </c:pt>
                <c:pt idx="3289">
                  <c:v>19.388999999999999</c:v>
                </c:pt>
                <c:pt idx="3290">
                  <c:v>19.222000000000001</c:v>
                </c:pt>
                <c:pt idx="3291">
                  <c:v>19.175000000000001</c:v>
                </c:pt>
                <c:pt idx="3292">
                  <c:v>19.222000000000001</c:v>
                </c:pt>
                <c:pt idx="3293">
                  <c:v>19.222000000000001</c:v>
                </c:pt>
                <c:pt idx="3294">
                  <c:v>19.222000000000001</c:v>
                </c:pt>
                <c:pt idx="3295">
                  <c:v>19.318000000000001</c:v>
                </c:pt>
                <c:pt idx="3296">
                  <c:v>19.294</c:v>
                </c:pt>
                <c:pt idx="3297">
                  <c:v>19.199000000000002</c:v>
                </c:pt>
                <c:pt idx="3298">
                  <c:v>19.222000000000001</c:v>
                </c:pt>
                <c:pt idx="3299">
                  <c:v>19.126999999999999</c:v>
                </c:pt>
                <c:pt idx="3300">
                  <c:v>19.056000000000001</c:v>
                </c:pt>
                <c:pt idx="3301">
                  <c:v>19.126999999999999</c:v>
                </c:pt>
                <c:pt idx="3302">
                  <c:v>18.984999999999999</c:v>
                </c:pt>
                <c:pt idx="3303">
                  <c:v>19.103000000000002</c:v>
                </c:pt>
                <c:pt idx="3304">
                  <c:v>19.007999999999999</c:v>
                </c:pt>
                <c:pt idx="3305">
                  <c:v>19.007999999999999</c:v>
                </c:pt>
                <c:pt idx="3306">
                  <c:v>19.079999999999998</c:v>
                </c:pt>
                <c:pt idx="3307">
                  <c:v>19.056000000000001</c:v>
                </c:pt>
                <c:pt idx="3308">
                  <c:v>19.032</c:v>
                </c:pt>
                <c:pt idx="3309">
                  <c:v>18.960999999999999</c:v>
                </c:pt>
                <c:pt idx="3310">
                  <c:v>18.984999999999999</c:v>
                </c:pt>
                <c:pt idx="3311">
                  <c:v>19.056000000000001</c:v>
                </c:pt>
                <c:pt idx="3312">
                  <c:v>19.056000000000001</c:v>
                </c:pt>
                <c:pt idx="3313">
                  <c:v>19.032</c:v>
                </c:pt>
                <c:pt idx="3314">
                  <c:v>19.032</c:v>
                </c:pt>
                <c:pt idx="3315">
                  <c:v>18.937000000000001</c:v>
                </c:pt>
                <c:pt idx="3316">
                  <c:v>18.913</c:v>
                </c:pt>
                <c:pt idx="3317">
                  <c:v>18.888999999999999</c:v>
                </c:pt>
                <c:pt idx="3318">
                  <c:v>18.818000000000001</c:v>
                </c:pt>
                <c:pt idx="3319">
                  <c:v>18.937000000000001</c:v>
                </c:pt>
                <c:pt idx="3320">
                  <c:v>18.984999999999999</c:v>
                </c:pt>
                <c:pt idx="3321">
                  <c:v>18.888999999999999</c:v>
                </c:pt>
                <c:pt idx="3322">
                  <c:v>18.937000000000001</c:v>
                </c:pt>
                <c:pt idx="3323">
                  <c:v>18.913</c:v>
                </c:pt>
                <c:pt idx="3324">
                  <c:v>18.937000000000001</c:v>
                </c:pt>
                <c:pt idx="3325">
                  <c:v>18.866</c:v>
                </c:pt>
                <c:pt idx="3326">
                  <c:v>18.771000000000001</c:v>
                </c:pt>
                <c:pt idx="3327">
                  <c:v>18.818000000000001</c:v>
                </c:pt>
                <c:pt idx="3328">
                  <c:v>18.888999999999999</c:v>
                </c:pt>
                <c:pt idx="3329">
                  <c:v>18.888999999999999</c:v>
                </c:pt>
                <c:pt idx="3330">
                  <c:v>18.937000000000001</c:v>
                </c:pt>
                <c:pt idx="3331">
                  <c:v>18.937000000000001</c:v>
                </c:pt>
                <c:pt idx="3332">
                  <c:v>18.913</c:v>
                </c:pt>
                <c:pt idx="3333">
                  <c:v>18.841999999999999</c:v>
                </c:pt>
                <c:pt idx="3334">
                  <c:v>18.794</c:v>
                </c:pt>
                <c:pt idx="3335">
                  <c:v>18.818000000000001</c:v>
                </c:pt>
                <c:pt idx="3336">
                  <c:v>18.818000000000001</c:v>
                </c:pt>
                <c:pt idx="3337">
                  <c:v>18.818000000000001</c:v>
                </c:pt>
                <c:pt idx="3338">
                  <c:v>18.888999999999999</c:v>
                </c:pt>
                <c:pt idx="3339">
                  <c:v>18.913</c:v>
                </c:pt>
                <c:pt idx="3340">
                  <c:v>18.794</c:v>
                </c:pt>
                <c:pt idx="3341">
                  <c:v>18.794</c:v>
                </c:pt>
                <c:pt idx="3342">
                  <c:v>18.794</c:v>
                </c:pt>
                <c:pt idx="3343">
                  <c:v>18.794</c:v>
                </c:pt>
                <c:pt idx="3344">
                  <c:v>18.794</c:v>
                </c:pt>
                <c:pt idx="3345">
                  <c:v>18.794</c:v>
                </c:pt>
                <c:pt idx="3346">
                  <c:v>18.818000000000001</c:v>
                </c:pt>
                <c:pt idx="3347">
                  <c:v>18.866</c:v>
                </c:pt>
                <c:pt idx="3348">
                  <c:v>18.866</c:v>
                </c:pt>
                <c:pt idx="3349">
                  <c:v>18.960999999999999</c:v>
                </c:pt>
                <c:pt idx="3350">
                  <c:v>18.818000000000001</c:v>
                </c:pt>
                <c:pt idx="3351">
                  <c:v>18.937000000000001</c:v>
                </c:pt>
                <c:pt idx="3352">
                  <c:v>18.960999999999999</c:v>
                </c:pt>
                <c:pt idx="3353">
                  <c:v>18.888999999999999</c:v>
                </c:pt>
                <c:pt idx="3354">
                  <c:v>18.841999999999999</c:v>
                </c:pt>
                <c:pt idx="3355">
                  <c:v>18.913</c:v>
                </c:pt>
                <c:pt idx="3356">
                  <c:v>18.913</c:v>
                </c:pt>
                <c:pt idx="3357">
                  <c:v>18.913</c:v>
                </c:pt>
                <c:pt idx="3358">
                  <c:v>18.771000000000001</c:v>
                </c:pt>
                <c:pt idx="3359">
                  <c:v>18.937000000000001</c:v>
                </c:pt>
                <c:pt idx="3360">
                  <c:v>18.771000000000001</c:v>
                </c:pt>
                <c:pt idx="3361">
                  <c:v>18.841999999999999</c:v>
                </c:pt>
                <c:pt idx="3362">
                  <c:v>18.771000000000001</c:v>
                </c:pt>
                <c:pt idx="3363">
                  <c:v>18.224</c:v>
                </c:pt>
                <c:pt idx="3364">
                  <c:v>18.484999999999999</c:v>
                </c:pt>
                <c:pt idx="3365">
                  <c:v>18.460999999999999</c:v>
                </c:pt>
                <c:pt idx="3366">
                  <c:v>18.318999999999999</c:v>
                </c:pt>
                <c:pt idx="3367">
                  <c:v>18.39</c:v>
                </c:pt>
                <c:pt idx="3368">
                  <c:v>18.247</c:v>
                </c:pt>
                <c:pt idx="3369">
                  <c:v>18.2</c:v>
                </c:pt>
                <c:pt idx="3370">
                  <c:v>17.986000000000001</c:v>
                </c:pt>
                <c:pt idx="3371">
                  <c:v>18.271000000000001</c:v>
                </c:pt>
                <c:pt idx="3372">
                  <c:v>18.652000000000001</c:v>
                </c:pt>
                <c:pt idx="3373">
                  <c:v>18.722999999999999</c:v>
                </c:pt>
                <c:pt idx="3374">
                  <c:v>18.675000000000001</c:v>
                </c:pt>
                <c:pt idx="3375">
                  <c:v>18.722999999999999</c:v>
                </c:pt>
                <c:pt idx="3376">
                  <c:v>18.722999999999999</c:v>
                </c:pt>
                <c:pt idx="3377">
                  <c:v>18.699000000000002</c:v>
                </c:pt>
                <c:pt idx="3378">
                  <c:v>18.652000000000001</c:v>
                </c:pt>
                <c:pt idx="3379">
                  <c:v>18.603999999999999</c:v>
                </c:pt>
                <c:pt idx="3380">
                  <c:v>18.652000000000001</c:v>
                </c:pt>
                <c:pt idx="3381">
                  <c:v>18.699000000000002</c:v>
                </c:pt>
                <c:pt idx="3382">
                  <c:v>18.652000000000001</c:v>
                </c:pt>
                <c:pt idx="3383">
                  <c:v>18.579999999999998</c:v>
                </c:pt>
                <c:pt idx="3384">
                  <c:v>18.484999999999999</c:v>
                </c:pt>
                <c:pt idx="3385">
                  <c:v>18.460999999999999</c:v>
                </c:pt>
                <c:pt idx="3386">
                  <c:v>18.414000000000001</c:v>
                </c:pt>
                <c:pt idx="3387">
                  <c:v>18.271000000000001</c:v>
                </c:pt>
                <c:pt idx="3388">
                  <c:v>17.890999999999998</c:v>
                </c:pt>
                <c:pt idx="3389">
                  <c:v>17.701000000000001</c:v>
                </c:pt>
                <c:pt idx="3390">
                  <c:v>17.533999999999999</c:v>
                </c:pt>
                <c:pt idx="3391">
                  <c:v>17.558</c:v>
                </c:pt>
                <c:pt idx="3392">
                  <c:v>17.748000000000001</c:v>
                </c:pt>
                <c:pt idx="3393">
                  <c:v>17.701000000000001</c:v>
                </c:pt>
                <c:pt idx="3394">
                  <c:v>17.629000000000001</c:v>
                </c:pt>
                <c:pt idx="3395">
                  <c:v>17.225000000000001</c:v>
                </c:pt>
                <c:pt idx="3396">
                  <c:v>17.177</c:v>
                </c:pt>
                <c:pt idx="3397">
                  <c:v>16.963000000000001</c:v>
                </c:pt>
                <c:pt idx="3398">
                  <c:v>17.248999999999999</c:v>
                </c:pt>
                <c:pt idx="3399">
                  <c:v>17.248999999999999</c:v>
                </c:pt>
                <c:pt idx="3400">
                  <c:v>17.344000000000001</c:v>
                </c:pt>
                <c:pt idx="3401">
                  <c:v>17.271999999999998</c:v>
                </c:pt>
                <c:pt idx="3402">
                  <c:v>17.152999999999999</c:v>
                </c:pt>
                <c:pt idx="3403">
                  <c:v>16.558</c:v>
                </c:pt>
                <c:pt idx="3404">
                  <c:v>16.391999999999999</c:v>
                </c:pt>
                <c:pt idx="3405">
                  <c:v>16.367999999999999</c:v>
                </c:pt>
                <c:pt idx="3406">
                  <c:v>16.010000000000002</c:v>
                </c:pt>
                <c:pt idx="3407">
                  <c:v>15.891</c:v>
                </c:pt>
                <c:pt idx="3408">
                  <c:v>15.772</c:v>
                </c:pt>
                <c:pt idx="3409">
                  <c:v>15.676</c:v>
                </c:pt>
                <c:pt idx="3410">
                  <c:v>15.843</c:v>
                </c:pt>
                <c:pt idx="3411">
                  <c:v>15.914999999999999</c:v>
                </c:pt>
                <c:pt idx="3412">
                  <c:v>16.082000000000001</c:v>
                </c:pt>
                <c:pt idx="3413">
                  <c:v>15.962999999999999</c:v>
                </c:pt>
                <c:pt idx="3414">
                  <c:v>15.747999999999999</c:v>
                </c:pt>
                <c:pt idx="3415">
                  <c:v>15.532999999999999</c:v>
                </c:pt>
                <c:pt idx="3416">
                  <c:v>15.843</c:v>
                </c:pt>
                <c:pt idx="3417">
                  <c:v>15.843</c:v>
                </c:pt>
                <c:pt idx="3418">
                  <c:v>15.914999999999999</c:v>
                </c:pt>
                <c:pt idx="3419">
                  <c:v>15.962999999999999</c:v>
                </c:pt>
                <c:pt idx="3420">
                  <c:v>16.058</c:v>
                </c:pt>
                <c:pt idx="3421">
                  <c:v>15.939</c:v>
                </c:pt>
                <c:pt idx="3422">
                  <c:v>15.867000000000001</c:v>
                </c:pt>
                <c:pt idx="3423">
                  <c:v>15.747999999999999</c:v>
                </c:pt>
                <c:pt idx="3424">
                  <c:v>15.795999999999999</c:v>
                </c:pt>
                <c:pt idx="3425">
                  <c:v>15.843</c:v>
                </c:pt>
                <c:pt idx="3426">
                  <c:v>15.843</c:v>
                </c:pt>
                <c:pt idx="3427">
                  <c:v>15.939</c:v>
                </c:pt>
                <c:pt idx="3428">
                  <c:v>16.082000000000001</c:v>
                </c:pt>
                <c:pt idx="3429">
                  <c:v>15.891</c:v>
                </c:pt>
                <c:pt idx="3430">
                  <c:v>15.7</c:v>
                </c:pt>
                <c:pt idx="3431">
                  <c:v>15.795999999999999</c:v>
                </c:pt>
                <c:pt idx="3432">
                  <c:v>15.795999999999999</c:v>
                </c:pt>
                <c:pt idx="3433">
                  <c:v>15.819000000000001</c:v>
                </c:pt>
                <c:pt idx="3434">
                  <c:v>15.724</c:v>
                </c:pt>
                <c:pt idx="3435">
                  <c:v>15.724</c:v>
                </c:pt>
                <c:pt idx="3436">
                  <c:v>15.962999999999999</c:v>
                </c:pt>
                <c:pt idx="3437">
                  <c:v>15.939</c:v>
                </c:pt>
                <c:pt idx="3438">
                  <c:v>15.772</c:v>
                </c:pt>
                <c:pt idx="3439">
                  <c:v>15.747999999999999</c:v>
                </c:pt>
                <c:pt idx="3440">
                  <c:v>15.795999999999999</c:v>
                </c:pt>
                <c:pt idx="3441">
                  <c:v>15.747999999999999</c:v>
                </c:pt>
                <c:pt idx="3442">
                  <c:v>15.629</c:v>
                </c:pt>
                <c:pt idx="3443">
                  <c:v>15.772</c:v>
                </c:pt>
                <c:pt idx="3444">
                  <c:v>15.819000000000001</c:v>
                </c:pt>
                <c:pt idx="3445">
                  <c:v>15.891</c:v>
                </c:pt>
                <c:pt idx="3446">
                  <c:v>15.962999999999999</c:v>
                </c:pt>
                <c:pt idx="3447">
                  <c:v>15.819000000000001</c:v>
                </c:pt>
                <c:pt idx="3448">
                  <c:v>15.724</c:v>
                </c:pt>
                <c:pt idx="3449">
                  <c:v>15.676</c:v>
                </c:pt>
                <c:pt idx="3450">
                  <c:v>15.532999999999999</c:v>
                </c:pt>
                <c:pt idx="3451">
                  <c:v>15.676</c:v>
                </c:pt>
                <c:pt idx="3452">
                  <c:v>15.939</c:v>
                </c:pt>
                <c:pt idx="3453">
                  <c:v>16.010000000000002</c:v>
                </c:pt>
                <c:pt idx="3454">
                  <c:v>15.939</c:v>
                </c:pt>
                <c:pt idx="3455">
                  <c:v>15.819000000000001</c:v>
                </c:pt>
                <c:pt idx="3456">
                  <c:v>15.747999999999999</c:v>
                </c:pt>
                <c:pt idx="3457">
                  <c:v>15.532999999999999</c:v>
                </c:pt>
                <c:pt idx="3458">
                  <c:v>15.651999999999999</c:v>
                </c:pt>
                <c:pt idx="3459">
                  <c:v>15.724</c:v>
                </c:pt>
                <c:pt idx="3460">
                  <c:v>16.391999999999999</c:v>
                </c:pt>
                <c:pt idx="3461">
                  <c:v>16.367999999999999</c:v>
                </c:pt>
                <c:pt idx="3462">
                  <c:v>15.772</c:v>
                </c:pt>
                <c:pt idx="3463">
                  <c:v>15.7</c:v>
                </c:pt>
                <c:pt idx="3464">
                  <c:v>15.651999999999999</c:v>
                </c:pt>
                <c:pt idx="3465">
                  <c:v>15.651999999999999</c:v>
                </c:pt>
                <c:pt idx="3466">
                  <c:v>15.7</c:v>
                </c:pt>
                <c:pt idx="3467">
                  <c:v>15.7</c:v>
                </c:pt>
                <c:pt idx="3468">
                  <c:v>16.201000000000001</c:v>
                </c:pt>
                <c:pt idx="3469">
                  <c:v>16.295999999999999</c:v>
                </c:pt>
                <c:pt idx="3470">
                  <c:v>15.891</c:v>
                </c:pt>
                <c:pt idx="3471">
                  <c:v>15.581</c:v>
                </c:pt>
                <c:pt idx="3472">
                  <c:v>15.581</c:v>
                </c:pt>
                <c:pt idx="3473">
                  <c:v>15.199</c:v>
                </c:pt>
                <c:pt idx="3474">
                  <c:v>14.936</c:v>
                </c:pt>
                <c:pt idx="3475">
                  <c:v>15.223000000000001</c:v>
                </c:pt>
                <c:pt idx="3476">
                  <c:v>16.033999999999999</c:v>
                </c:pt>
                <c:pt idx="3477">
                  <c:v>16.152999999999999</c:v>
                </c:pt>
                <c:pt idx="3478">
                  <c:v>15.795999999999999</c:v>
                </c:pt>
                <c:pt idx="3479">
                  <c:v>15.676</c:v>
                </c:pt>
                <c:pt idx="3480">
                  <c:v>15.724</c:v>
                </c:pt>
                <c:pt idx="3481">
                  <c:v>15.509</c:v>
                </c:pt>
                <c:pt idx="3482">
                  <c:v>15.651999999999999</c:v>
                </c:pt>
                <c:pt idx="3483">
                  <c:v>15.819000000000001</c:v>
                </c:pt>
                <c:pt idx="3484">
                  <c:v>15.891</c:v>
                </c:pt>
                <c:pt idx="3485">
                  <c:v>16.201000000000001</c:v>
                </c:pt>
                <c:pt idx="3486">
                  <c:v>16.082000000000001</c:v>
                </c:pt>
                <c:pt idx="3487">
                  <c:v>15.795999999999999</c:v>
                </c:pt>
                <c:pt idx="3488">
                  <c:v>15.986000000000001</c:v>
                </c:pt>
                <c:pt idx="3489">
                  <c:v>15.986000000000001</c:v>
                </c:pt>
                <c:pt idx="3490">
                  <c:v>15.795999999999999</c:v>
                </c:pt>
                <c:pt idx="3491">
                  <c:v>15.651999999999999</c:v>
                </c:pt>
                <c:pt idx="3492">
                  <c:v>15.7</c:v>
                </c:pt>
                <c:pt idx="3493">
                  <c:v>15.843</c:v>
                </c:pt>
                <c:pt idx="3494">
                  <c:v>15.939</c:v>
                </c:pt>
                <c:pt idx="3495">
                  <c:v>15.962999999999999</c:v>
                </c:pt>
                <c:pt idx="3496">
                  <c:v>15.819000000000001</c:v>
                </c:pt>
                <c:pt idx="3497">
                  <c:v>15.772</c:v>
                </c:pt>
                <c:pt idx="3498">
                  <c:v>15.676</c:v>
                </c:pt>
                <c:pt idx="3499">
                  <c:v>15.7</c:v>
                </c:pt>
                <c:pt idx="3500">
                  <c:v>15.914999999999999</c:v>
                </c:pt>
                <c:pt idx="3501">
                  <c:v>16.058</c:v>
                </c:pt>
                <c:pt idx="3502">
                  <c:v>15.724</c:v>
                </c:pt>
                <c:pt idx="3503">
                  <c:v>15.7</c:v>
                </c:pt>
                <c:pt idx="3504">
                  <c:v>15.651999999999999</c:v>
                </c:pt>
                <c:pt idx="3505">
                  <c:v>15.629</c:v>
                </c:pt>
                <c:pt idx="3506">
                  <c:v>15.484999999999999</c:v>
                </c:pt>
                <c:pt idx="3507">
                  <c:v>15.629</c:v>
                </c:pt>
                <c:pt idx="3508">
                  <c:v>15.629</c:v>
                </c:pt>
                <c:pt idx="3509">
                  <c:v>15.891</c:v>
                </c:pt>
                <c:pt idx="3510">
                  <c:v>15.724</c:v>
                </c:pt>
                <c:pt idx="3511">
                  <c:v>15.843</c:v>
                </c:pt>
                <c:pt idx="3512">
                  <c:v>15.651999999999999</c:v>
                </c:pt>
                <c:pt idx="3513">
                  <c:v>15.629</c:v>
                </c:pt>
                <c:pt idx="3514">
                  <c:v>15.509</c:v>
                </c:pt>
                <c:pt idx="3515">
                  <c:v>15.438000000000001</c:v>
                </c:pt>
                <c:pt idx="3516">
                  <c:v>15.747999999999999</c:v>
                </c:pt>
                <c:pt idx="3517">
                  <c:v>15.629</c:v>
                </c:pt>
                <c:pt idx="3518">
                  <c:v>15.557</c:v>
                </c:pt>
                <c:pt idx="3519">
                  <c:v>15.509</c:v>
                </c:pt>
                <c:pt idx="3520">
                  <c:v>15.461</c:v>
                </c:pt>
                <c:pt idx="3521">
                  <c:v>15.366</c:v>
                </c:pt>
                <c:pt idx="3522">
                  <c:v>15.366</c:v>
                </c:pt>
                <c:pt idx="3523">
                  <c:v>15.414</c:v>
                </c:pt>
                <c:pt idx="3524">
                  <c:v>15.509</c:v>
                </c:pt>
                <c:pt idx="3525">
                  <c:v>15.484999999999999</c:v>
                </c:pt>
                <c:pt idx="3526">
                  <c:v>15.294</c:v>
                </c:pt>
                <c:pt idx="3527">
                  <c:v>15.199</c:v>
                </c:pt>
                <c:pt idx="3528">
                  <c:v>14.984</c:v>
                </c:pt>
                <c:pt idx="3529">
                  <c:v>14.792</c:v>
                </c:pt>
                <c:pt idx="3530">
                  <c:v>14.864000000000001</c:v>
                </c:pt>
                <c:pt idx="3531">
                  <c:v>14.984</c:v>
                </c:pt>
                <c:pt idx="3532">
                  <c:v>15.366</c:v>
                </c:pt>
                <c:pt idx="3533">
                  <c:v>15.366</c:v>
                </c:pt>
                <c:pt idx="3534">
                  <c:v>15.223000000000001</c:v>
                </c:pt>
                <c:pt idx="3535">
                  <c:v>15.175000000000001</c:v>
                </c:pt>
                <c:pt idx="3536">
                  <c:v>15.127000000000001</c:v>
                </c:pt>
                <c:pt idx="3537">
                  <c:v>14.936</c:v>
                </c:pt>
                <c:pt idx="3538">
                  <c:v>14.744999999999999</c:v>
                </c:pt>
                <c:pt idx="3539">
                  <c:v>14.816000000000001</c:v>
                </c:pt>
                <c:pt idx="3540">
                  <c:v>0</c:v>
                </c:pt>
                <c:pt idx="4604">
                  <c:v>0</c:v>
                </c:pt>
                <c:pt idx="4605">
                  <c:v>8.891</c:v>
                </c:pt>
                <c:pt idx="4606">
                  <c:v>8.891</c:v>
                </c:pt>
                <c:pt idx="4607">
                  <c:v>9.0399999999999991</c:v>
                </c:pt>
                <c:pt idx="4608">
                  <c:v>9.1140000000000008</c:v>
                </c:pt>
                <c:pt idx="4609">
                  <c:v>9.0150000000000006</c:v>
                </c:pt>
                <c:pt idx="4610">
                  <c:v>9.0399999999999991</c:v>
                </c:pt>
                <c:pt idx="4611">
                  <c:v>9.0640000000000001</c:v>
                </c:pt>
                <c:pt idx="4612">
                  <c:v>9.0640000000000001</c:v>
                </c:pt>
                <c:pt idx="4613">
                  <c:v>8.99</c:v>
                </c:pt>
                <c:pt idx="4614">
                  <c:v>9.0890000000000004</c:v>
                </c:pt>
                <c:pt idx="4615">
                  <c:v>8.99</c:v>
                </c:pt>
                <c:pt idx="4616">
                  <c:v>9.0399999999999991</c:v>
                </c:pt>
                <c:pt idx="4617">
                  <c:v>9.0399999999999991</c:v>
                </c:pt>
                <c:pt idx="4618">
                  <c:v>9.1389999999999993</c:v>
                </c:pt>
                <c:pt idx="4619">
                  <c:v>9.1389999999999993</c:v>
                </c:pt>
                <c:pt idx="4620">
                  <c:v>9.0399999999999991</c:v>
                </c:pt>
                <c:pt idx="4621">
                  <c:v>8.9160000000000004</c:v>
                </c:pt>
                <c:pt idx="4622">
                  <c:v>9.0640000000000001</c:v>
                </c:pt>
                <c:pt idx="4623">
                  <c:v>9.0399999999999991</c:v>
                </c:pt>
                <c:pt idx="4624">
                  <c:v>9.0890000000000004</c:v>
                </c:pt>
                <c:pt idx="4625">
                  <c:v>8.99</c:v>
                </c:pt>
                <c:pt idx="4626">
                  <c:v>8.891</c:v>
                </c:pt>
                <c:pt idx="4627">
                  <c:v>9.0150000000000006</c:v>
                </c:pt>
                <c:pt idx="4628">
                  <c:v>8.891</c:v>
                </c:pt>
                <c:pt idx="4629">
                  <c:v>8.9649999999999999</c:v>
                </c:pt>
                <c:pt idx="4630">
                  <c:v>9.1389999999999993</c:v>
                </c:pt>
                <c:pt idx="4631">
                  <c:v>9.1140000000000008</c:v>
                </c:pt>
                <c:pt idx="4632">
                  <c:v>9.1140000000000008</c:v>
                </c:pt>
                <c:pt idx="4633">
                  <c:v>9.2379999999999995</c:v>
                </c:pt>
                <c:pt idx="4634">
                  <c:v>9.0640000000000001</c:v>
                </c:pt>
                <c:pt idx="4635">
                  <c:v>9.2620000000000005</c:v>
                </c:pt>
                <c:pt idx="4636">
                  <c:v>9.1140000000000008</c:v>
                </c:pt>
                <c:pt idx="4637">
                  <c:v>8.8409999999999993</c:v>
                </c:pt>
                <c:pt idx="4638">
                  <c:v>9.1389999999999993</c:v>
                </c:pt>
                <c:pt idx="4639">
                  <c:v>9.2620000000000005</c:v>
                </c:pt>
                <c:pt idx="4640">
                  <c:v>9.0890000000000004</c:v>
                </c:pt>
                <c:pt idx="4641">
                  <c:v>9.0399999999999991</c:v>
                </c:pt>
                <c:pt idx="4642">
                  <c:v>9.0890000000000004</c:v>
                </c:pt>
                <c:pt idx="4643">
                  <c:v>9.0640000000000001</c:v>
                </c:pt>
                <c:pt idx="4644">
                  <c:v>9.2129999999999992</c:v>
                </c:pt>
                <c:pt idx="4645">
                  <c:v>9.0890000000000004</c:v>
                </c:pt>
                <c:pt idx="4646">
                  <c:v>9.3119999999999994</c:v>
                </c:pt>
                <c:pt idx="4647">
                  <c:v>9.2620000000000005</c:v>
                </c:pt>
                <c:pt idx="4648">
                  <c:v>9.0890000000000004</c:v>
                </c:pt>
                <c:pt idx="4649">
                  <c:v>9.1389999999999993</c:v>
                </c:pt>
                <c:pt idx="4650">
                  <c:v>9.0150000000000006</c:v>
                </c:pt>
                <c:pt idx="4651">
                  <c:v>9.2129999999999992</c:v>
                </c:pt>
                <c:pt idx="4652">
                  <c:v>8.9649999999999999</c:v>
                </c:pt>
                <c:pt idx="4653">
                  <c:v>9.0890000000000004</c:v>
                </c:pt>
                <c:pt idx="4654">
                  <c:v>9.1630000000000003</c:v>
                </c:pt>
                <c:pt idx="4655">
                  <c:v>9.1389999999999993</c:v>
                </c:pt>
                <c:pt idx="4656">
                  <c:v>9.2620000000000005</c:v>
                </c:pt>
                <c:pt idx="4657">
                  <c:v>9.1389999999999993</c:v>
                </c:pt>
                <c:pt idx="4658">
                  <c:v>8.99</c:v>
                </c:pt>
                <c:pt idx="4659">
                  <c:v>9.2129999999999992</c:v>
                </c:pt>
                <c:pt idx="4660">
                  <c:v>9.1630000000000003</c:v>
                </c:pt>
                <c:pt idx="4661">
                  <c:v>9.2129999999999992</c:v>
                </c:pt>
                <c:pt idx="4662">
                  <c:v>9.2870000000000008</c:v>
                </c:pt>
                <c:pt idx="4663">
                  <c:v>9.3859999999999992</c:v>
                </c:pt>
                <c:pt idx="4664">
                  <c:v>9.3360000000000003</c:v>
                </c:pt>
                <c:pt idx="4665">
                  <c:v>9.2379999999999995</c:v>
                </c:pt>
                <c:pt idx="4666">
                  <c:v>9.2620000000000005</c:v>
                </c:pt>
                <c:pt idx="4667">
                  <c:v>8.99</c:v>
                </c:pt>
                <c:pt idx="4668">
                  <c:v>9.8539999999999992</c:v>
                </c:pt>
                <c:pt idx="4669">
                  <c:v>9.0890000000000004</c:v>
                </c:pt>
                <c:pt idx="4670">
                  <c:v>9.2620000000000005</c:v>
                </c:pt>
                <c:pt idx="4671">
                  <c:v>9.2870000000000008</c:v>
                </c:pt>
                <c:pt idx="4672">
                  <c:v>9.4350000000000005</c:v>
                </c:pt>
                <c:pt idx="4673">
                  <c:v>9.2620000000000005</c:v>
                </c:pt>
                <c:pt idx="4674">
                  <c:v>9.2620000000000005</c:v>
                </c:pt>
                <c:pt idx="4675">
                  <c:v>9.0399999999999991</c:v>
                </c:pt>
                <c:pt idx="4676">
                  <c:v>9.1630000000000003</c:v>
                </c:pt>
                <c:pt idx="4677">
                  <c:v>9.3360000000000003</c:v>
                </c:pt>
                <c:pt idx="4678">
                  <c:v>9.3859999999999992</c:v>
                </c:pt>
                <c:pt idx="4679">
                  <c:v>9.3360000000000003</c:v>
                </c:pt>
                <c:pt idx="4680">
                  <c:v>9.4849999999999994</c:v>
                </c:pt>
                <c:pt idx="4681">
                  <c:v>9.2870000000000008</c:v>
                </c:pt>
                <c:pt idx="4682">
                  <c:v>9.5340000000000007</c:v>
                </c:pt>
                <c:pt idx="4683">
                  <c:v>9.3859999999999992</c:v>
                </c:pt>
                <c:pt idx="4684">
                  <c:v>9.2620000000000005</c:v>
                </c:pt>
                <c:pt idx="4685">
                  <c:v>9.6319999999999997</c:v>
                </c:pt>
                <c:pt idx="4686">
                  <c:v>9.2620000000000005</c:v>
                </c:pt>
                <c:pt idx="4687">
                  <c:v>9.41</c:v>
                </c:pt>
                <c:pt idx="4688">
                  <c:v>9.5579999999999998</c:v>
                </c:pt>
                <c:pt idx="4689">
                  <c:v>9.3360000000000003</c:v>
                </c:pt>
                <c:pt idx="4690">
                  <c:v>9.2870000000000008</c:v>
                </c:pt>
                <c:pt idx="4691">
                  <c:v>9.2870000000000008</c:v>
                </c:pt>
                <c:pt idx="4692">
                  <c:v>9.3360000000000003</c:v>
                </c:pt>
                <c:pt idx="4693">
                  <c:v>9.2379999999999995</c:v>
                </c:pt>
                <c:pt idx="4694">
                  <c:v>9.3119999999999994</c:v>
                </c:pt>
                <c:pt idx="4695">
                  <c:v>9.3859999999999992</c:v>
                </c:pt>
                <c:pt idx="4696">
                  <c:v>9.7059999999999995</c:v>
                </c:pt>
                <c:pt idx="4697">
                  <c:v>9.7059999999999995</c:v>
                </c:pt>
                <c:pt idx="4698">
                  <c:v>9.4849999999999994</c:v>
                </c:pt>
                <c:pt idx="4699">
                  <c:v>9.6080000000000005</c:v>
                </c:pt>
                <c:pt idx="4700">
                  <c:v>9.6319999999999997</c:v>
                </c:pt>
                <c:pt idx="4701">
                  <c:v>9.3119999999999994</c:v>
                </c:pt>
                <c:pt idx="4702">
                  <c:v>9.3360000000000003</c:v>
                </c:pt>
                <c:pt idx="4703">
                  <c:v>9.1880000000000006</c:v>
                </c:pt>
                <c:pt idx="4704">
                  <c:v>9.4350000000000005</c:v>
                </c:pt>
                <c:pt idx="4705">
                  <c:v>9.9280000000000008</c:v>
                </c:pt>
                <c:pt idx="4706">
                  <c:v>10.295999999999999</c:v>
                </c:pt>
                <c:pt idx="4707">
                  <c:v>9.9770000000000003</c:v>
                </c:pt>
                <c:pt idx="4708">
                  <c:v>9.5830000000000002</c:v>
                </c:pt>
                <c:pt idx="4709">
                  <c:v>9.7560000000000002</c:v>
                </c:pt>
                <c:pt idx="4710">
                  <c:v>9.7309999999999999</c:v>
                </c:pt>
                <c:pt idx="4711">
                  <c:v>9.952</c:v>
                </c:pt>
                <c:pt idx="4712">
                  <c:v>9.6319999999999997</c:v>
                </c:pt>
                <c:pt idx="4713">
                  <c:v>9.6319999999999997</c:v>
                </c:pt>
                <c:pt idx="4714">
                  <c:v>9.8290000000000006</c:v>
                </c:pt>
                <c:pt idx="4715">
                  <c:v>9.3859999999999992</c:v>
                </c:pt>
                <c:pt idx="4716">
                  <c:v>9.4849999999999994</c:v>
                </c:pt>
                <c:pt idx="4717">
                  <c:v>9.4350000000000005</c:v>
                </c:pt>
                <c:pt idx="4718">
                  <c:v>9.5090000000000003</c:v>
                </c:pt>
                <c:pt idx="4719">
                  <c:v>9.5830000000000002</c:v>
                </c:pt>
                <c:pt idx="4720">
                  <c:v>9.7799999999999994</c:v>
                </c:pt>
                <c:pt idx="4721">
                  <c:v>10.148999999999999</c:v>
                </c:pt>
                <c:pt idx="4722">
                  <c:v>10.222</c:v>
                </c:pt>
                <c:pt idx="4723">
                  <c:v>10.32</c:v>
                </c:pt>
                <c:pt idx="4724">
                  <c:v>10.638</c:v>
                </c:pt>
                <c:pt idx="4725">
                  <c:v>9.7560000000000002</c:v>
                </c:pt>
                <c:pt idx="4726">
                  <c:v>9.7799999999999994</c:v>
                </c:pt>
                <c:pt idx="4727">
                  <c:v>9.7799999999999994</c:v>
                </c:pt>
                <c:pt idx="4728">
                  <c:v>10.443</c:v>
                </c:pt>
                <c:pt idx="4729">
                  <c:v>10.565</c:v>
                </c:pt>
                <c:pt idx="4730">
                  <c:v>10.882999999999999</c:v>
                </c:pt>
                <c:pt idx="4731">
                  <c:v>10.882999999999999</c:v>
                </c:pt>
                <c:pt idx="4732">
                  <c:v>10.492000000000001</c:v>
                </c:pt>
                <c:pt idx="4733">
                  <c:v>10.417999999999999</c:v>
                </c:pt>
                <c:pt idx="4734">
                  <c:v>10.32</c:v>
                </c:pt>
                <c:pt idx="4735">
                  <c:v>10.516</c:v>
                </c:pt>
                <c:pt idx="4736">
                  <c:v>10.443</c:v>
                </c:pt>
                <c:pt idx="4737">
                  <c:v>10.345000000000001</c:v>
                </c:pt>
                <c:pt idx="4738">
                  <c:v>10.247</c:v>
                </c:pt>
                <c:pt idx="4739">
                  <c:v>10.247</c:v>
                </c:pt>
                <c:pt idx="4740">
                  <c:v>10.271000000000001</c:v>
                </c:pt>
                <c:pt idx="4741">
                  <c:v>10.074999999999999</c:v>
                </c:pt>
                <c:pt idx="4742">
                  <c:v>10.198</c:v>
                </c:pt>
                <c:pt idx="4743">
                  <c:v>10.271000000000001</c:v>
                </c:pt>
                <c:pt idx="4744">
                  <c:v>10.369</c:v>
                </c:pt>
                <c:pt idx="4745">
                  <c:v>10.417999999999999</c:v>
                </c:pt>
                <c:pt idx="4746">
                  <c:v>10.271000000000001</c:v>
                </c:pt>
                <c:pt idx="4747">
                  <c:v>10.614000000000001</c:v>
                </c:pt>
                <c:pt idx="4748">
                  <c:v>10.516</c:v>
                </c:pt>
                <c:pt idx="4749">
                  <c:v>10.173</c:v>
                </c:pt>
                <c:pt idx="4750">
                  <c:v>10.417999999999999</c:v>
                </c:pt>
                <c:pt idx="4751">
                  <c:v>10.295999999999999</c:v>
                </c:pt>
                <c:pt idx="4752">
                  <c:v>10.686999999999999</c:v>
                </c:pt>
                <c:pt idx="4753">
                  <c:v>10.785</c:v>
                </c:pt>
                <c:pt idx="4754">
                  <c:v>10.638</c:v>
                </c:pt>
                <c:pt idx="4755">
                  <c:v>10.516</c:v>
                </c:pt>
                <c:pt idx="4756">
                  <c:v>10.541</c:v>
                </c:pt>
                <c:pt idx="4757">
                  <c:v>10.516</c:v>
                </c:pt>
                <c:pt idx="4758">
                  <c:v>10.443</c:v>
                </c:pt>
                <c:pt idx="4759">
                  <c:v>10.516</c:v>
                </c:pt>
                <c:pt idx="4760">
                  <c:v>10.443</c:v>
                </c:pt>
                <c:pt idx="4761">
                  <c:v>10.32</c:v>
                </c:pt>
                <c:pt idx="4762">
                  <c:v>10.417999999999999</c:v>
                </c:pt>
                <c:pt idx="4763">
                  <c:v>10.443</c:v>
                </c:pt>
                <c:pt idx="4764">
                  <c:v>10.565</c:v>
                </c:pt>
                <c:pt idx="4765">
                  <c:v>10.565</c:v>
                </c:pt>
                <c:pt idx="4766">
                  <c:v>10.394</c:v>
                </c:pt>
                <c:pt idx="4767">
                  <c:v>10.736000000000001</c:v>
                </c:pt>
                <c:pt idx="4768">
                  <c:v>10.417999999999999</c:v>
                </c:pt>
                <c:pt idx="4769">
                  <c:v>10.565</c:v>
                </c:pt>
                <c:pt idx="4770">
                  <c:v>10.492000000000001</c:v>
                </c:pt>
                <c:pt idx="4771">
                  <c:v>10.541</c:v>
                </c:pt>
                <c:pt idx="4772">
                  <c:v>10.516</c:v>
                </c:pt>
                <c:pt idx="4773">
                  <c:v>10.712</c:v>
                </c:pt>
                <c:pt idx="4774">
                  <c:v>10.417999999999999</c:v>
                </c:pt>
                <c:pt idx="4775">
                  <c:v>10.638</c:v>
                </c:pt>
                <c:pt idx="4776">
                  <c:v>11.247999999999999</c:v>
                </c:pt>
                <c:pt idx="4777">
                  <c:v>10.516</c:v>
                </c:pt>
                <c:pt idx="4778">
                  <c:v>11.37</c:v>
                </c:pt>
                <c:pt idx="4779">
                  <c:v>11.297000000000001</c:v>
                </c:pt>
                <c:pt idx="4780">
                  <c:v>11.102</c:v>
                </c:pt>
                <c:pt idx="4781">
                  <c:v>10.785</c:v>
                </c:pt>
                <c:pt idx="4782">
                  <c:v>11.029</c:v>
                </c:pt>
                <c:pt idx="4783">
                  <c:v>10.369</c:v>
                </c:pt>
                <c:pt idx="4784">
                  <c:v>10.369</c:v>
                </c:pt>
                <c:pt idx="4785">
                  <c:v>10.295999999999999</c:v>
                </c:pt>
                <c:pt idx="4786">
                  <c:v>10.834</c:v>
                </c:pt>
                <c:pt idx="4787">
                  <c:v>10.467000000000001</c:v>
                </c:pt>
                <c:pt idx="4788">
                  <c:v>10.956</c:v>
                </c:pt>
                <c:pt idx="4789">
                  <c:v>10.663</c:v>
                </c:pt>
                <c:pt idx="4790">
                  <c:v>10.858000000000001</c:v>
                </c:pt>
                <c:pt idx="4791">
                  <c:v>10.785</c:v>
                </c:pt>
                <c:pt idx="4792">
                  <c:v>10.663</c:v>
                </c:pt>
                <c:pt idx="4793">
                  <c:v>10.712</c:v>
                </c:pt>
                <c:pt idx="4794">
                  <c:v>10.565</c:v>
                </c:pt>
                <c:pt idx="4795">
                  <c:v>10.59</c:v>
                </c:pt>
                <c:pt idx="4796">
                  <c:v>10.686999999999999</c:v>
                </c:pt>
                <c:pt idx="4797">
                  <c:v>10.638</c:v>
                </c:pt>
                <c:pt idx="4798">
                  <c:v>10.736000000000001</c:v>
                </c:pt>
                <c:pt idx="4799">
                  <c:v>10.663</c:v>
                </c:pt>
                <c:pt idx="4800">
                  <c:v>10.638</c:v>
                </c:pt>
                <c:pt idx="4801">
                  <c:v>10.663</c:v>
                </c:pt>
                <c:pt idx="4802">
                  <c:v>10.492000000000001</c:v>
                </c:pt>
                <c:pt idx="4803">
                  <c:v>10.614000000000001</c:v>
                </c:pt>
                <c:pt idx="4804">
                  <c:v>10.443</c:v>
                </c:pt>
                <c:pt idx="4805">
                  <c:v>10.467000000000001</c:v>
                </c:pt>
                <c:pt idx="4806">
                  <c:v>10.417999999999999</c:v>
                </c:pt>
                <c:pt idx="4807">
                  <c:v>10.417999999999999</c:v>
                </c:pt>
                <c:pt idx="4808">
                  <c:v>10.565</c:v>
                </c:pt>
                <c:pt idx="4809">
                  <c:v>10.394</c:v>
                </c:pt>
                <c:pt idx="4810">
                  <c:v>10.32</c:v>
                </c:pt>
                <c:pt idx="4811">
                  <c:v>10.492000000000001</c:v>
                </c:pt>
                <c:pt idx="4812">
                  <c:v>10.467000000000001</c:v>
                </c:pt>
                <c:pt idx="4813">
                  <c:v>10.81</c:v>
                </c:pt>
                <c:pt idx="4814">
                  <c:v>10.541</c:v>
                </c:pt>
                <c:pt idx="4815">
                  <c:v>10.369</c:v>
                </c:pt>
                <c:pt idx="4816">
                  <c:v>10.541</c:v>
                </c:pt>
                <c:pt idx="4817">
                  <c:v>10.467000000000001</c:v>
                </c:pt>
                <c:pt idx="4818">
                  <c:v>10.516</c:v>
                </c:pt>
                <c:pt idx="4819">
                  <c:v>10.417999999999999</c:v>
                </c:pt>
                <c:pt idx="4820">
                  <c:v>10.345000000000001</c:v>
                </c:pt>
                <c:pt idx="4821">
                  <c:v>10.565</c:v>
                </c:pt>
                <c:pt idx="4822">
                  <c:v>10.394</c:v>
                </c:pt>
                <c:pt idx="4823">
                  <c:v>10.443</c:v>
                </c:pt>
                <c:pt idx="4824">
                  <c:v>10.59</c:v>
                </c:pt>
                <c:pt idx="4825">
                  <c:v>10.663</c:v>
                </c:pt>
                <c:pt idx="4826">
                  <c:v>10.516</c:v>
                </c:pt>
                <c:pt idx="4827">
                  <c:v>10.443</c:v>
                </c:pt>
                <c:pt idx="4828">
                  <c:v>10.712</c:v>
                </c:pt>
                <c:pt idx="4829">
                  <c:v>10.516</c:v>
                </c:pt>
                <c:pt idx="4830">
                  <c:v>10.59</c:v>
                </c:pt>
                <c:pt idx="4831">
                  <c:v>10.417999999999999</c:v>
                </c:pt>
                <c:pt idx="4832">
                  <c:v>10.516</c:v>
                </c:pt>
                <c:pt idx="4833">
                  <c:v>10.686999999999999</c:v>
                </c:pt>
                <c:pt idx="4834">
                  <c:v>10.443</c:v>
                </c:pt>
                <c:pt idx="4835">
                  <c:v>10.417999999999999</c:v>
                </c:pt>
                <c:pt idx="4836">
                  <c:v>10.467000000000001</c:v>
                </c:pt>
                <c:pt idx="4837">
                  <c:v>10.417999999999999</c:v>
                </c:pt>
                <c:pt idx="4838">
                  <c:v>10.443</c:v>
                </c:pt>
                <c:pt idx="4839">
                  <c:v>10.516</c:v>
                </c:pt>
                <c:pt idx="4840">
                  <c:v>10.59</c:v>
                </c:pt>
                <c:pt idx="4841">
                  <c:v>10.712</c:v>
                </c:pt>
                <c:pt idx="4842">
                  <c:v>10.760999999999999</c:v>
                </c:pt>
                <c:pt idx="4843">
                  <c:v>10.614000000000001</c:v>
                </c:pt>
                <c:pt idx="4844">
                  <c:v>10.614000000000001</c:v>
                </c:pt>
                <c:pt idx="4845">
                  <c:v>10.516</c:v>
                </c:pt>
                <c:pt idx="4846">
                  <c:v>10.541</c:v>
                </c:pt>
                <c:pt idx="4847">
                  <c:v>10.565</c:v>
                </c:pt>
                <c:pt idx="4848">
                  <c:v>10.59</c:v>
                </c:pt>
                <c:pt idx="4849">
                  <c:v>10.565</c:v>
                </c:pt>
                <c:pt idx="4850">
                  <c:v>10.565</c:v>
                </c:pt>
                <c:pt idx="4851">
                  <c:v>10.565</c:v>
                </c:pt>
                <c:pt idx="4852">
                  <c:v>10.516</c:v>
                </c:pt>
                <c:pt idx="4853">
                  <c:v>10.565</c:v>
                </c:pt>
                <c:pt idx="4854">
                  <c:v>10.417999999999999</c:v>
                </c:pt>
                <c:pt idx="4855">
                  <c:v>10.565</c:v>
                </c:pt>
                <c:pt idx="4856">
                  <c:v>10.712</c:v>
                </c:pt>
                <c:pt idx="4857">
                  <c:v>10.394</c:v>
                </c:pt>
                <c:pt idx="4858">
                  <c:v>10.492000000000001</c:v>
                </c:pt>
                <c:pt idx="4859">
                  <c:v>10.59</c:v>
                </c:pt>
                <c:pt idx="4860">
                  <c:v>10.541</c:v>
                </c:pt>
                <c:pt idx="4861">
                  <c:v>10.541</c:v>
                </c:pt>
                <c:pt idx="4862">
                  <c:v>10.417999999999999</c:v>
                </c:pt>
                <c:pt idx="4863">
                  <c:v>10.565</c:v>
                </c:pt>
                <c:pt idx="4864">
                  <c:v>10.516</c:v>
                </c:pt>
                <c:pt idx="4865">
                  <c:v>10.541</c:v>
                </c:pt>
                <c:pt idx="4866">
                  <c:v>10.516</c:v>
                </c:pt>
                <c:pt idx="4867">
                  <c:v>10.614000000000001</c:v>
                </c:pt>
                <c:pt idx="4868">
                  <c:v>10.663</c:v>
                </c:pt>
                <c:pt idx="4869">
                  <c:v>10.565</c:v>
                </c:pt>
                <c:pt idx="4870">
                  <c:v>10.638</c:v>
                </c:pt>
                <c:pt idx="4871">
                  <c:v>10.663</c:v>
                </c:pt>
                <c:pt idx="4872">
                  <c:v>10.638</c:v>
                </c:pt>
                <c:pt idx="4873">
                  <c:v>10.663</c:v>
                </c:pt>
                <c:pt idx="4874">
                  <c:v>10.712</c:v>
                </c:pt>
                <c:pt idx="4875">
                  <c:v>10.565</c:v>
                </c:pt>
                <c:pt idx="4876">
                  <c:v>10.663</c:v>
                </c:pt>
                <c:pt idx="4877">
                  <c:v>10.492000000000001</c:v>
                </c:pt>
                <c:pt idx="4878">
                  <c:v>10.638</c:v>
                </c:pt>
                <c:pt idx="4879">
                  <c:v>10.541</c:v>
                </c:pt>
                <c:pt idx="4880">
                  <c:v>10.712</c:v>
                </c:pt>
                <c:pt idx="4881">
                  <c:v>10.516</c:v>
                </c:pt>
                <c:pt idx="4882">
                  <c:v>10.785</c:v>
                </c:pt>
                <c:pt idx="4883">
                  <c:v>10.59</c:v>
                </c:pt>
                <c:pt idx="4884">
                  <c:v>10.516</c:v>
                </c:pt>
                <c:pt idx="4885">
                  <c:v>10.663</c:v>
                </c:pt>
                <c:pt idx="4886">
                  <c:v>10.638</c:v>
                </c:pt>
                <c:pt idx="4887">
                  <c:v>10.59</c:v>
                </c:pt>
                <c:pt idx="4888">
                  <c:v>10.663</c:v>
                </c:pt>
                <c:pt idx="4889">
                  <c:v>10.736000000000001</c:v>
                </c:pt>
                <c:pt idx="4890">
                  <c:v>10.614000000000001</c:v>
                </c:pt>
                <c:pt idx="4891">
                  <c:v>10.686999999999999</c:v>
                </c:pt>
                <c:pt idx="4892">
                  <c:v>10.785</c:v>
                </c:pt>
                <c:pt idx="4893">
                  <c:v>10.663</c:v>
                </c:pt>
                <c:pt idx="4894">
                  <c:v>10.736000000000001</c:v>
                </c:pt>
                <c:pt idx="4895">
                  <c:v>10.712</c:v>
                </c:pt>
                <c:pt idx="4896">
                  <c:v>10.59</c:v>
                </c:pt>
                <c:pt idx="4897">
                  <c:v>10.736000000000001</c:v>
                </c:pt>
                <c:pt idx="4898">
                  <c:v>10.785</c:v>
                </c:pt>
                <c:pt idx="4899">
                  <c:v>10.638</c:v>
                </c:pt>
                <c:pt idx="4900">
                  <c:v>10.712</c:v>
                </c:pt>
                <c:pt idx="4901">
                  <c:v>10.663</c:v>
                </c:pt>
                <c:pt idx="4902">
                  <c:v>10.638</c:v>
                </c:pt>
                <c:pt idx="4903">
                  <c:v>10.834</c:v>
                </c:pt>
                <c:pt idx="4904">
                  <c:v>10.565</c:v>
                </c:pt>
                <c:pt idx="4905">
                  <c:v>10.686999999999999</c:v>
                </c:pt>
                <c:pt idx="4906">
                  <c:v>10.663</c:v>
                </c:pt>
                <c:pt idx="4907">
                  <c:v>10.59</c:v>
                </c:pt>
                <c:pt idx="4908">
                  <c:v>10.712</c:v>
                </c:pt>
                <c:pt idx="4909">
                  <c:v>10.59</c:v>
                </c:pt>
                <c:pt idx="4910">
                  <c:v>10.736000000000001</c:v>
                </c:pt>
                <c:pt idx="4911">
                  <c:v>10.81</c:v>
                </c:pt>
                <c:pt idx="4912">
                  <c:v>10.81</c:v>
                </c:pt>
                <c:pt idx="4913">
                  <c:v>10.712</c:v>
                </c:pt>
                <c:pt idx="4914">
                  <c:v>10.736000000000001</c:v>
                </c:pt>
                <c:pt idx="4915">
                  <c:v>10.81</c:v>
                </c:pt>
                <c:pt idx="4916">
                  <c:v>10.81</c:v>
                </c:pt>
                <c:pt idx="4917">
                  <c:v>10.932</c:v>
                </c:pt>
                <c:pt idx="4918">
                  <c:v>10.81</c:v>
                </c:pt>
                <c:pt idx="4919">
                  <c:v>10.81</c:v>
                </c:pt>
                <c:pt idx="4920">
                  <c:v>10.907</c:v>
                </c:pt>
                <c:pt idx="4921">
                  <c:v>10.834</c:v>
                </c:pt>
                <c:pt idx="4922">
                  <c:v>10.614000000000001</c:v>
                </c:pt>
                <c:pt idx="4923">
                  <c:v>10.565</c:v>
                </c:pt>
                <c:pt idx="4924">
                  <c:v>10.614000000000001</c:v>
                </c:pt>
                <c:pt idx="4925">
                  <c:v>10.638</c:v>
                </c:pt>
                <c:pt idx="4926">
                  <c:v>10.760999999999999</c:v>
                </c:pt>
                <c:pt idx="4927">
                  <c:v>10.712</c:v>
                </c:pt>
                <c:pt idx="4928">
                  <c:v>10.760999999999999</c:v>
                </c:pt>
                <c:pt idx="4929">
                  <c:v>10.882999999999999</c:v>
                </c:pt>
                <c:pt idx="4930">
                  <c:v>10.736000000000001</c:v>
                </c:pt>
                <c:pt idx="4931">
                  <c:v>10.785</c:v>
                </c:pt>
                <c:pt idx="4932">
                  <c:v>10.858000000000001</c:v>
                </c:pt>
                <c:pt idx="4933">
                  <c:v>10.81</c:v>
                </c:pt>
                <c:pt idx="4934">
                  <c:v>10.932</c:v>
                </c:pt>
                <c:pt idx="4935">
                  <c:v>10.932</c:v>
                </c:pt>
                <c:pt idx="4936">
                  <c:v>10.834</c:v>
                </c:pt>
                <c:pt idx="4937">
                  <c:v>10.785</c:v>
                </c:pt>
                <c:pt idx="4938">
                  <c:v>10.834</c:v>
                </c:pt>
                <c:pt idx="4939">
                  <c:v>10.712</c:v>
                </c:pt>
                <c:pt idx="4940">
                  <c:v>10.712</c:v>
                </c:pt>
                <c:pt idx="4941">
                  <c:v>10.663</c:v>
                </c:pt>
                <c:pt idx="4942">
                  <c:v>10.858000000000001</c:v>
                </c:pt>
                <c:pt idx="4943">
                  <c:v>10.760999999999999</c:v>
                </c:pt>
                <c:pt idx="4944">
                  <c:v>11.029</c:v>
                </c:pt>
                <c:pt idx="4945">
                  <c:v>10.834</c:v>
                </c:pt>
                <c:pt idx="4946">
                  <c:v>10.785</c:v>
                </c:pt>
                <c:pt idx="4947">
                  <c:v>10.907</c:v>
                </c:pt>
                <c:pt idx="4948">
                  <c:v>10.785</c:v>
                </c:pt>
                <c:pt idx="4949">
                  <c:v>10.907</c:v>
                </c:pt>
                <c:pt idx="4950">
                  <c:v>10.663</c:v>
                </c:pt>
                <c:pt idx="4951">
                  <c:v>10.614000000000001</c:v>
                </c:pt>
                <c:pt idx="4952">
                  <c:v>10.98</c:v>
                </c:pt>
                <c:pt idx="4953">
                  <c:v>11.394</c:v>
                </c:pt>
                <c:pt idx="4954">
                  <c:v>11.127000000000001</c:v>
                </c:pt>
                <c:pt idx="4955">
                  <c:v>10.907</c:v>
                </c:pt>
                <c:pt idx="4956">
                  <c:v>11.005000000000001</c:v>
                </c:pt>
                <c:pt idx="4957">
                  <c:v>11.077999999999999</c:v>
                </c:pt>
                <c:pt idx="4958">
                  <c:v>11.053000000000001</c:v>
                </c:pt>
                <c:pt idx="4959">
                  <c:v>10.858000000000001</c:v>
                </c:pt>
                <c:pt idx="4960">
                  <c:v>11.005000000000001</c:v>
                </c:pt>
                <c:pt idx="4961">
                  <c:v>11.005000000000001</c:v>
                </c:pt>
                <c:pt idx="4962">
                  <c:v>11.005000000000001</c:v>
                </c:pt>
                <c:pt idx="4963">
                  <c:v>11.029</c:v>
                </c:pt>
                <c:pt idx="4964">
                  <c:v>11.053000000000001</c:v>
                </c:pt>
                <c:pt idx="4965">
                  <c:v>11.102</c:v>
                </c:pt>
                <c:pt idx="4966">
                  <c:v>11.102</c:v>
                </c:pt>
                <c:pt idx="4967">
                  <c:v>10.932</c:v>
                </c:pt>
                <c:pt idx="4968">
                  <c:v>11.005000000000001</c:v>
                </c:pt>
                <c:pt idx="4969">
                  <c:v>11.005000000000001</c:v>
                </c:pt>
                <c:pt idx="4970">
                  <c:v>10.956</c:v>
                </c:pt>
                <c:pt idx="4971">
                  <c:v>11.053000000000001</c:v>
                </c:pt>
                <c:pt idx="4972">
                  <c:v>11.077999999999999</c:v>
                </c:pt>
                <c:pt idx="4973">
                  <c:v>10.956</c:v>
                </c:pt>
                <c:pt idx="4974">
                  <c:v>11.005000000000001</c:v>
                </c:pt>
                <c:pt idx="4975">
                  <c:v>11.273</c:v>
                </c:pt>
                <c:pt idx="4976">
                  <c:v>11.321</c:v>
                </c:pt>
                <c:pt idx="4977">
                  <c:v>11.077999999999999</c:v>
                </c:pt>
                <c:pt idx="4978">
                  <c:v>11.127000000000001</c:v>
                </c:pt>
                <c:pt idx="4979">
                  <c:v>11.175000000000001</c:v>
                </c:pt>
                <c:pt idx="4980">
                  <c:v>11.127000000000001</c:v>
                </c:pt>
                <c:pt idx="4981">
                  <c:v>11.053000000000001</c:v>
                </c:pt>
                <c:pt idx="4982">
                  <c:v>10.956</c:v>
                </c:pt>
                <c:pt idx="4983">
                  <c:v>11.37</c:v>
                </c:pt>
                <c:pt idx="4984">
                  <c:v>11.589</c:v>
                </c:pt>
                <c:pt idx="4985">
                  <c:v>11.102</c:v>
                </c:pt>
                <c:pt idx="4986">
                  <c:v>10.345000000000001</c:v>
                </c:pt>
                <c:pt idx="4987">
                  <c:v>#N/A</c:v>
                </c:pt>
                <c:pt idx="4988">
                  <c:v>#N/A</c:v>
                </c:pt>
                <c:pt idx="4989">
                  <c:v>11.2</c:v>
                </c:pt>
                <c:pt idx="4990">
                  <c:v>11.053000000000001</c:v>
                </c:pt>
                <c:pt idx="4991">
                  <c:v>11.127000000000001</c:v>
                </c:pt>
                <c:pt idx="4992">
                  <c:v>11.127000000000001</c:v>
                </c:pt>
                <c:pt idx="4993">
                  <c:v>11.247999999999999</c:v>
                </c:pt>
                <c:pt idx="4994">
                  <c:v>11.224</c:v>
                </c:pt>
                <c:pt idx="4995">
                  <c:v>11.346</c:v>
                </c:pt>
                <c:pt idx="4996">
                  <c:v>11.443</c:v>
                </c:pt>
                <c:pt idx="4997">
                  <c:v>11.102</c:v>
                </c:pt>
                <c:pt idx="4998">
                  <c:v>11.346</c:v>
                </c:pt>
                <c:pt idx="4999">
                  <c:v>11.297000000000001</c:v>
                </c:pt>
                <c:pt idx="5000">
                  <c:v>11.297000000000001</c:v>
                </c:pt>
                <c:pt idx="5001">
                  <c:v>11.297000000000001</c:v>
                </c:pt>
                <c:pt idx="5002">
                  <c:v>11.247999999999999</c:v>
                </c:pt>
                <c:pt idx="5003">
                  <c:v>11.151</c:v>
                </c:pt>
                <c:pt idx="5004">
                  <c:v>11.37</c:v>
                </c:pt>
                <c:pt idx="5005">
                  <c:v>11.321</c:v>
                </c:pt>
                <c:pt idx="5006">
                  <c:v>11.297000000000001</c:v>
                </c:pt>
                <c:pt idx="5007">
                  <c:v>11.2</c:v>
                </c:pt>
                <c:pt idx="5008">
                  <c:v>11.734</c:v>
                </c:pt>
                <c:pt idx="5009">
                  <c:v>11.297000000000001</c:v>
                </c:pt>
                <c:pt idx="5010">
                  <c:v>11.297000000000001</c:v>
                </c:pt>
                <c:pt idx="5011">
                  <c:v>11.297000000000001</c:v>
                </c:pt>
                <c:pt idx="5012">
                  <c:v>11.175000000000001</c:v>
                </c:pt>
                <c:pt idx="5013">
                  <c:v>11.394</c:v>
                </c:pt>
                <c:pt idx="5014">
                  <c:v>11.443</c:v>
                </c:pt>
                <c:pt idx="5015">
                  <c:v>11.346</c:v>
                </c:pt>
                <c:pt idx="5016">
                  <c:v>11.346</c:v>
                </c:pt>
                <c:pt idx="5017">
                  <c:v>11.394</c:v>
                </c:pt>
                <c:pt idx="5018">
                  <c:v>11.492000000000001</c:v>
                </c:pt>
                <c:pt idx="5019">
                  <c:v>11.419</c:v>
                </c:pt>
                <c:pt idx="5020">
                  <c:v>11.443</c:v>
                </c:pt>
                <c:pt idx="5021">
                  <c:v>11.467000000000001</c:v>
                </c:pt>
                <c:pt idx="5022">
                  <c:v>11.37</c:v>
                </c:pt>
                <c:pt idx="5023">
                  <c:v>11.419</c:v>
                </c:pt>
                <c:pt idx="5024">
                  <c:v>11.297000000000001</c:v>
                </c:pt>
                <c:pt idx="5025">
                  <c:v>11.346</c:v>
                </c:pt>
                <c:pt idx="5026">
                  <c:v>11.394</c:v>
                </c:pt>
                <c:pt idx="5027">
                  <c:v>11.443</c:v>
                </c:pt>
                <c:pt idx="5028">
                  <c:v>11.37</c:v>
                </c:pt>
                <c:pt idx="5029">
                  <c:v>11.492000000000001</c:v>
                </c:pt>
                <c:pt idx="5030">
                  <c:v>11.637</c:v>
                </c:pt>
                <c:pt idx="5031">
                  <c:v>11.394</c:v>
                </c:pt>
                <c:pt idx="5032">
                  <c:v>11.467000000000001</c:v>
                </c:pt>
                <c:pt idx="5033">
                  <c:v>11.467000000000001</c:v>
                </c:pt>
                <c:pt idx="5034">
                  <c:v>11.394</c:v>
                </c:pt>
                <c:pt idx="5035">
                  <c:v>11.419</c:v>
                </c:pt>
                <c:pt idx="5036">
                  <c:v>11.37</c:v>
                </c:pt>
                <c:pt idx="5037">
                  <c:v>11.613</c:v>
                </c:pt>
                <c:pt idx="5038">
                  <c:v>11.467000000000001</c:v>
                </c:pt>
                <c:pt idx="5039">
                  <c:v>11.54</c:v>
                </c:pt>
                <c:pt idx="5040">
                  <c:v>11.613</c:v>
                </c:pt>
                <c:pt idx="5041">
                  <c:v>11.394</c:v>
                </c:pt>
                <c:pt idx="5042">
                  <c:v>11.443</c:v>
                </c:pt>
                <c:pt idx="5043">
                  <c:v>11.637</c:v>
                </c:pt>
                <c:pt idx="5044">
                  <c:v>0</c:v>
                </c:pt>
                <c:pt idx="5324">
                  <c:v>0</c:v>
                </c:pt>
                <c:pt idx="5325">
                  <c:v>15.27</c:v>
                </c:pt>
                <c:pt idx="5326">
                  <c:v>15.199</c:v>
                </c:pt>
                <c:pt idx="5327">
                  <c:v>14.816000000000001</c:v>
                </c:pt>
                <c:pt idx="5328">
                  <c:v>14.888</c:v>
                </c:pt>
                <c:pt idx="5329">
                  <c:v>14.696999999999999</c:v>
                </c:pt>
                <c:pt idx="5330">
                  <c:v>14.601000000000001</c:v>
                </c:pt>
                <c:pt idx="5331">
                  <c:v>14.936</c:v>
                </c:pt>
                <c:pt idx="5332">
                  <c:v>15.055</c:v>
                </c:pt>
                <c:pt idx="5333">
                  <c:v>15.055</c:v>
                </c:pt>
                <c:pt idx="5334">
                  <c:v>15.079000000000001</c:v>
                </c:pt>
                <c:pt idx="5335">
                  <c:v>15.031000000000001</c:v>
                </c:pt>
                <c:pt idx="5336">
                  <c:v>15.031000000000001</c:v>
                </c:pt>
                <c:pt idx="5337">
                  <c:v>14.864000000000001</c:v>
                </c:pt>
                <c:pt idx="5338">
                  <c:v>14.864000000000001</c:v>
                </c:pt>
                <c:pt idx="5339">
                  <c:v>14.864000000000001</c:v>
                </c:pt>
                <c:pt idx="5340">
                  <c:v>15.031000000000001</c:v>
                </c:pt>
                <c:pt idx="5341">
                  <c:v>15.103</c:v>
                </c:pt>
                <c:pt idx="5342">
                  <c:v>15.318</c:v>
                </c:pt>
                <c:pt idx="5343">
                  <c:v>15.151</c:v>
                </c:pt>
                <c:pt idx="5344">
                  <c:v>15.39</c:v>
                </c:pt>
                <c:pt idx="5345">
                  <c:v>14.96</c:v>
                </c:pt>
                <c:pt idx="5346">
                  <c:v>14.768000000000001</c:v>
                </c:pt>
                <c:pt idx="5347">
                  <c:v>14.864000000000001</c:v>
                </c:pt>
                <c:pt idx="5348">
                  <c:v>15.484999999999999</c:v>
                </c:pt>
                <c:pt idx="5349">
                  <c:v>15.484999999999999</c:v>
                </c:pt>
                <c:pt idx="5350">
                  <c:v>15.103</c:v>
                </c:pt>
                <c:pt idx="5351">
                  <c:v>15.223000000000001</c:v>
                </c:pt>
                <c:pt idx="5352">
                  <c:v>15.366</c:v>
                </c:pt>
                <c:pt idx="5353">
                  <c:v>15.103</c:v>
                </c:pt>
                <c:pt idx="5354">
                  <c:v>14.96</c:v>
                </c:pt>
                <c:pt idx="5355">
                  <c:v>15.007999999999999</c:v>
                </c:pt>
                <c:pt idx="5356">
                  <c:v>15.509</c:v>
                </c:pt>
                <c:pt idx="5357">
                  <c:v>15.509</c:v>
                </c:pt>
                <c:pt idx="5358">
                  <c:v>15.39</c:v>
                </c:pt>
                <c:pt idx="5359">
                  <c:v>15.127000000000001</c:v>
                </c:pt>
                <c:pt idx="5360">
                  <c:v>15.294</c:v>
                </c:pt>
                <c:pt idx="5361">
                  <c:v>14.96</c:v>
                </c:pt>
                <c:pt idx="5362">
                  <c:v>15.103</c:v>
                </c:pt>
                <c:pt idx="5363">
                  <c:v>15.366</c:v>
                </c:pt>
                <c:pt idx="5364">
                  <c:v>15.438000000000001</c:v>
                </c:pt>
                <c:pt idx="5365">
                  <c:v>15.484999999999999</c:v>
                </c:pt>
                <c:pt idx="5366">
                  <c:v>15.199</c:v>
                </c:pt>
                <c:pt idx="5367">
                  <c:v>15.27</c:v>
                </c:pt>
                <c:pt idx="5368">
                  <c:v>15.294</c:v>
                </c:pt>
                <c:pt idx="5369">
                  <c:v>15.175000000000001</c:v>
                </c:pt>
                <c:pt idx="5370">
                  <c:v>15.223000000000001</c:v>
                </c:pt>
                <c:pt idx="5371">
                  <c:v>15.484999999999999</c:v>
                </c:pt>
                <c:pt idx="5372">
                  <c:v>15.581</c:v>
                </c:pt>
                <c:pt idx="5373">
                  <c:v>15.605</c:v>
                </c:pt>
                <c:pt idx="5374">
                  <c:v>15.294</c:v>
                </c:pt>
                <c:pt idx="5375">
                  <c:v>15.223000000000001</c:v>
                </c:pt>
                <c:pt idx="5376">
                  <c:v>15.414</c:v>
                </c:pt>
                <c:pt idx="5377">
                  <c:v>15.342000000000001</c:v>
                </c:pt>
                <c:pt idx="5378">
                  <c:v>15.414</c:v>
                </c:pt>
                <c:pt idx="5379">
                  <c:v>15.651999999999999</c:v>
                </c:pt>
                <c:pt idx="5380">
                  <c:v>15.581</c:v>
                </c:pt>
                <c:pt idx="5381">
                  <c:v>15.557</c:v>
                </c:pt>
                <c:pt idx="5382">
                  <c:v>15.39</c:v>
                </c:pt>
                <c:pt idx="5383">
                  <c:v>15.414</c:v>
                </c:pt>
                <c:pt idx="5384">
                  <c:v>15.557</c:v>
                </c:pt>
                <c:pt idx="5385">
                  <c:v>15.532999999999999</c:v>
                </c:pt>
                <c:pt idx="5386">
                  <c:v>15.819000000000001</c:v>
                </c:pt>
                <c:pt idx="5387">
                  <c:v>15.747999999999999</c:v>
                </c:pt>
                <c:pt idx="5388">
                  <c:v>15.557</c:v>
                </c:pt>
                <c:pt idx="5389">
                  <c:v>15.7</c:v>
                </c:pt>
                <c:pt idx="5390">
                  <c:v>15.532999999999999</c:v>
                </c:pt>
                <c:pt idx="5391">
                  <c:v>15.651999999999999</c:v>
                </c:pt>
                <c:pt idx="5392">
                  <c:v>15.651999999999999</c:v>
                </c:pt>
                <c:pt idx="5393">
                  <c:v>15.532999999999999</c:v>
                </c:pt>
                <c:pt idx="5394">
                  <c:v>15.843</c:v>
                </c:pt>
                <c:pt idx="5395">
                  <c:v>15.891</c:v>
                </c:pt>
                <c:pt idx="5396">
                  <c:v>15.819000000000001</c:v>
                </c:pt>
                <c:pt idx="5397">
                  <c:v>15.724</c:v>
                </c:pt>
                <c:pt idx="5398">
                  <c:v>15.651999999999999</c:v>
                </c:pt>
                <c:pt idx="5399">
                  <c:v>15.772</c:v>
                </c:pt>
                <c:pt idx="5400">
                  <c:v>15.772</c:v>
                </c:pt>
                <c:pt idx="5401">
                  <c:v>15.724</c:v>
                </c:pt>
                <c:pt idx="5402">
                  <c:v>15.772</c:v>
                </c:pt>
                <c:pt idx="5403">
                  <c:v>15.914999999999999</c:v>
                </c:pt>
                <c:pt idx="5404">
                  <c:v>15.819000000000001</c:v>
                </c:pt>
                <c:pt idx="5405">
                  <c:v>15.819000000000001</c:v>
                </c:pt>
                <c:pt idx="5406">
                  <c:v>15.795999999999999</c:v>
                </c:pt>
                <c:pt idx="5407">
                  <c:v>15.914999999999999</c:v>
                </c:pt>
                <c:pt idx="5408">
                  <c:v>16.010000000000002</c:v>
                </c:pt>
                <c:pt idx="5409">
                  <c:v>15.724</c:v>
                </c:pt>
                <c:pt idx="5410">
                  <c:v>16.225000000000001</c:v>
                </c:pt>
                <c:pt idx="5411">
                  <c:v>16.248999999999999</c:v>
                </c:pt>
                <c:pt idx="5412">
                  <c:v>15.819000000000001</c:v>
                </c:pt>
                <c:pt idx="5413">
                  <c:v>15.747999999999999</c:v>
                </c:pt>
                <c:pt idx="5414">
                  <c:v>15.914999999999999</c:v>
                </c:pt>
                <c:pt idx="5415">
                  <c:v>15.914999999999999</c:v>
                </c:pt>
                <c:pt idx="5416">
                  <c:v>15.962999999999999</c:v>
                </c:pt>
                <c:pt idx="5417">
                  <c:v>16.152999999999999</c:v>
                </c:pt>
                <c:pt idx="5418">
                  <c:v>16.010000000000002</c:v>
                </c:pt>
                <c:pt idx="5419">
                  <c:v>16.106000000000002</c:v>
                </c:pt>
                <c:pt idx="5420">
                  <c:v>15.939</c:v>
                </c:pt>
                <c:pt idx="5421">
                  <c:v>15.986000000000001</c:v>
                </c:pt>
                <c:pt idx="5422">
                  <c:v>15.843</c:v>
                </c:pt>
                <c:pt idx="5423">
                  <c:v>16.082000000000001</c:v>
                </c:pt>
                <c:pt idx="5424">
                  <c:v>16.225000000000001</c:v>
                </c:pt>
                <c:pt idx="5425">
                  <c:v>16.225000000000001</c:v>
                </c:pt>
                <c:pt idx="5426">
                  <c:v>16.082000000000001</c:v>
                </c:pt>
                <c:pt idx="5427">
                  <c:v>16.271999999999998</c:v>
                </c:pt>
                <c:pt idx="5428">
                  <c:v>16.033999999999999</c:v>
                </c:pt>
                <c:pt idx="5429">
                  <c:v>16.295999999999999</c:v>
                </c:pt>
                <c:pt idx="5430">
                  <c:v>16.106000000000002</c:v>
                </c:pt>
                <c:pt idx="5431">
                  <c:v>16.106000000000002</c:v>
                </c:pt>
                <c:pt idx="5432">
                  <c:v>16.152999999999999</c:v>
                </c:pt>
                <c:pt idx="5433">
                  <c:v>16.082000000000001</c:v>
                </c:pt>
                <c:pt idx="5434">
                  <c:v>16.058</c:v>
                </c:pt>
                <c:pt idx="5435">
                  <c:v>16.248999999999999</c:v>
                </c:pt>
                <c:pt idx="5436">
                  <c:v>16.414999999999999</c:v>
                </c:pt>
                <c:pt idx="5437">
                  <c:v>16.344000000000001</c:v>
                </c:pt>
                <c:pt idx="5438">
                  <c:v>16.271999999999998</c:v>
                </c:pt>
                <c:pt idx="5439">
                  <c:v>16.271999999999998</c:v>
                </c:pt>
                <c:pt idx="5440">
                  <c:v>16.201000000000001</c:v>
                </c:pt>
                <c:pt idx="5441">
                  <c:v>16.295999999999999</c:v>
                </c:pt>
                <c:pt idx="5442">
                  <c:v>16.271999999999998</c:v>
                </c:pt>
                <c:pt idx="5443">
                  <c:v>16.344000000000001</c:v>
                </c:pt>
                <c:pt idx="5444">
                  <c:v>16.510999999999999</c:v>
                </c:pt>
                <c:pt idx="5445">
                  <c:v>16.295999999999999</c:v>
                </c:pt>
                <c:pt idx="5446">
                  <c:v>16.32</c:v>
                </c:pt>
                <c:pt idx="5447">
                  <c:v>16.225000000000001</c:v>
                </c:pt>
                <c:pt idx="5448">
                  <c:v>16.248999999999999</c:v>
                </c:pt>
                <c:pt idx="5449">
                  <c:v>16.414999999999999</c:v>
                </c:pt>
                <c:pt idx="5450">
                  <c:v>16.533999999999999</c:v>
                </c:pt>
                <c:pt idx="5451">
                  <c:v>16.486999999999998</c:v>
                </c:pt>
                <c:pt idx="5452">
                  <c:v>16.414999999999999</c:v>
                </c:pt>
                <c:pt idx="5453">
                  <c:v>16.439</c:v>
                </c:pt>
                <c:pt idx="5454">
                  <c:v>16.414999999999999</c:v>
                </c:pt>
                <c:pt idx="5455">
                  <c:v>16.414999999999999</c:v>
                </c:pt>
                <c:pt idx="5456">
                  <c:v>16.654</c:v>
                </c:pt>
                <c:pt idx="5457">
                  <c:v>16.486999999999998</c:v>
                </c:pt>
                <c:pt idx="5458">
                  <c:v>16.677</c:v>
                </c:pt>
                <c:pt idx="5459">
                  <c:v>16.654</c:v>
                </c:pt>
                <c:pt idx="5460">
                  <c:v>16.533999999999999</c:v>
                </c:pt>
                <c:pt idx="5461">
                  <c:v>16.654</c:v>
                </c:pt>
                <c:pt idx="5462">
                  <c:v>16.606000000000002</c:v>
                </c:pt>
                <c:pt idx="5463">
                  <c:v>16.654</c:v>
                </c:pt>
                <c:pt idx="5464">
                  <c:v>16.510999999999999</c:v>
                </c:pt>
                <c:pt idx="5465">
                  <c:v>16.367999999999999</c:v>
                </c:pt>
                <c:pt idx="5466">
                  <c:v>16.486999999999998</c:v>
                </c:pt>
                <c:pt idx="5467">
                  <c:v>16.748999999999999</c:v>
                </c:pt>
                <c:pt idx="5468">
                  <c:v>16.677</c:v>
                </c:pt>
                <c:pt idx="5469">
                  <c:v>16.606000000000002</c:v>
                </c:pt>
                <c:pt idx="5470">
                  <c:v>16.701000000000001</c:v>
                </c:pt>
                <c:pt idx="5471">
                  <c:v>16.414999999999999</c:v>
                </c:pt>
                <c:pt idx="5472">
                  <c:v>16.773</c:v>
                </c:pt>
                <c:pt idx="5473">
                  <c:v>16.510999999999999</c:v>
                </c:pt>
                <c:pt idx="5474">
                  <c:v>16.677</c:v>
                </c:pt>
                <c:pt idx="5475">
                  <c:v>16.795999999999999</c:v>
                </c:pt>
                <c:pt idx="5476">
                  <c:v>16.773</c:v>
                </c:pt>
                <c:pt idx="5477">
                  <c:v>16.867999999999999</c:v>
                </c:pt>
                <c:pt idx="5478">
                  <c:v>16.606000000000002</c:v>
                </c:pt>
                <c:pt idx="5479">
                  <c:v>16.654</c:v>
                </c:pt>
                <c:pt idx="5480">
                  <c:v>16.63</c:v>
                </c:pt>
                <c:pt idx="5481">
                  <c:v>16.844000000000001</c:v>
                </c:pt>
                <c:pt idx="5482">
                  <c:v>16.914999999999999</c:v>
                </c:pt>
                <c:pt idx="5483">
                  <c:v>16.773</c:v>
                </c:pt>
                <c:pt idx="5484">
                  <c:v>16.891999999999999</c:v>
                </c:pt>
                <c:pt idx="5485">
                  <c:v>16.914999999999999</c:v>
                </c:pt>
                <c:pt idx="5486">
                  <c:v>16.725000000000001</c:v>
                </c:pt>
                <c:pt idx="5487">
                  <c:v>16.582000000000001</c:v>
                </c:pt>
                <c:pt idx="5488">
                  <c:v>16.654</c:v>
                </c:pt>
                <c:pt idx="5489">
                  <c:v>16.82</c:v>
                </c:pt>
                <c:pt idx="5490">
                  <c:v>16.891999999999999</c:v>
                </c:pt>
                <c:pt idx="5491">
                  <c:v>17.082000000000001</c:v>
                </c:pt>
                <c:pt idx="5492">
                  <c:v>17.082000000000001</c:v>
                </c:pt>
                <c:pt idx="5493">
                  <c:v>16.963000000000001</c:v>
                </c:pt>
                <c:pt idx="5494">
                  <c:v>16.914999999999999</c:v>
                </c:pt>
                <c:pt idx="5495">
                  <c:v>16.939</c:v>
                </c:pt>
                <c:pt idx="5496">
                  <c:v>16.773</c:v>
                </c:pt>
                <c:pt idx="5497">
                  <c:v>16.963000000000001</c:v>
                </c:pt>
                <c:pt idx="5498">
                  <c:v>16.891999999999999</c:v>
                </c:pt>
                <c:pt idx="5499">
                  <c:v>17.033999999999999</c:v>
                </c:pt>
                <c:pt idx="5500">
                  <c:v>17.033999999999999</c:v>
                </c:pt>
                <c:pt idx="5501">
                  <c:v>17.106000000000002</c:v>
                </c:pt>
                <c:pt idx="5502">
                  <c:v>16.867999999999999</c:v>
                </c:pt>
                <c:pt idx="5503">
                  <c:v>16.773</c:v>
                </c:pt>
                <c:pt idx="5504">
                  <c:v>16.773</c:v>
                </c:pt>
                <c:pt idx="5505">
                  <c:v>17.010999999999999</c:v>
                </c:pt>
                <c:pt idx="5506">
                  <c:v>17.13</c:v>
                </c:pt>
                <c:pt idx="5507">
                  <c:v>17.271999999999998</c:v>
                </c:pt>
                <c:pt idx="5508">
                  <c:v>17.152999999999999</c:v>
                </c:pt>
                <c:pt idx="5509">
                  <c:v>17.033999999999999</c:v>
                </c:pt>
                <c:pt idx="5510">
                  <c:v>16.963000000000001</c:v>
                </c:pt>
                <c:pt idx="5511">
                  <c:v>17.106000000000002</c:v>
                </c:pt>
                <c:pt idx="5512">
                  <c:v>17.225000000000001</c:v>
                </c:pt>
                <c:pt idx="5513">
                  <c:v>17.033999999999999</c:v>
                </c:pt>
                <c:pt idx="5514">
                  <c:v>17.010999999999999</c:v>
                </c:pt>
                <c:pt idx="5515">
                  <c:v>17.248999999999999</c:v>
                </c:pt>
                <c:pt idx="5516">
                  <c:v>17.390999999999998</c:v>
                </c:pt>
                <c:pt idx="5517">
                  <c:v>17.106000000000002</c:v>
                </c:pt>
                <c:pt idx="5518">
                  <c:v>17.058</c:v>
                </c:pt>
                <c:pt idx="5519">
                  <c:v>17.152999999999999</c:v>
                </c:pt>
                <c:pt idx="5520">
                  <c:v>17.201000000000001</c:v>
                </c:pt>
                <c:pt idx="5521">
                  <c:v>17.201000000000001</c:v>
                </c:pt>
                <c:pt idx="5522">
                  <c:v>17.177</c:v>
                </c:pt>
                <c:pt idx="5523">
                  <c:v>17.344000000000001</c:v>
                </c:pt>
                <c:pt idx="5524">
                  <c:v>17.439</c:v>
                </c:pt>
                <c:pt idx="5525">
                  <c:v>17.367999999999999</c:v>
                </c:pt>
                <c:pt idx="5526">
                  <c:v>17.106000000000002</c:v>
                </c:pt>
                <c:pt idx="5527">
                  <c:v>17.201000000000001</c:v>
                </c:pt>
                <c:pt idx="5528">
                  <c:v>17.32</c:v>
                </c:pt>
                <c:pt idx="5529">
                  <c:v>17.390999999999998</c:v>
                </c:pt>
                <c:pt idx="5530">
                  <c:v>17.295999999999999</c:v>
                </c:pt>
                <c:pt idx="5531">
                  <c:v>17.558</c:v>
                </c:pt>
                <c:pt idx="5532">
                  <c:v>17.558</c:v>
                </c:pt>
                <c:pt idx="5533">
                  <c:v>17.463000000000001</c:v>
                </c:pt>
                <c:pt idx="5534">
                  <c:v>17.295999999999999</c:v>
                </c:pt>
                <c:pt idx="5535">
                  <c:v>17.248999999999999</c:v>
                </c:pt>
                <c:pt idx="5536">
                  <c:v>17.439</c:v>
                </c:pt>
                <c:pt idx="5537">
                  <c:v>17.582000000000001</c:v>
                </c:pt>
                <c:pt idx="5538">
                  <c:v>17.558</c:v>
                </c:pt>
                <c:pt idx="5539">
                  <c:v>17.533999999999999</c:v>
                </c:pt>
                <c:pt idx="5540">
                  <c:v>17.652999999999999</c:v>
                </c:pt>
                <c:pt idx="5541">
                  <c:v>17.414999999999999</c:v>
                </c:pt>
                <c:pt idx="5542">
                  <c:v>17.295999999999999</c:v>
                </c:pt>
                <c:pt idx="5543">
                  <c:v>17.414999999999999</c:v>
                </c:pt>
                <c:pt idx="5544">
                  <c:v>17.629000000000001</c:v>
                </c:pt>
                <c:pt idx="5545">
                  <c:v>17.652999999999999</c:v>
                </c:pt>
                <c:pt idx="5546">
                  <c:v>17.652999999999999</c:v>
                </c:pt>
                <c:pt idx="5547">
                  <c:v>17.677</c:v>
                </c:pt>
                <c:pt idx="5548">
                  <c:v>17.629000000000001</c:v>
                </c:pt>
                <c:pt idx="5549">
                  <c:v>17.818999999999999</c:v>
                </c:pt>
                <c:pt idx="5550">
                  <c:v>17.724</c:v>
                </c:pt>
                <c:pt idx="5551">
                  <c:v>17.582000000000001</c:v>
                </c:pt>
                <c:pt idx="5552">
                  <c:v>17.439</c:v>
                </c:pt>
                <c:pt idx="5553">
                  <c:v>17.510000000000002</c:v>
                </c:pt>
                <c:pt idx="5554">
                  <c:v>17.582000000000001</c:v>
                </c:pt>
                <c:pt idx="5555">
                  <c:v>17.724</c:v>
                </c:pt>
                <c:pt idx="5556">
                  <c:v>17.914999999999999</c:v>
                </c:pt>
                <c:pt idx="5557">
                  <c:v>17.771999999999998</c:v>
                </c:pt>
                <c:pt idx="5558">
                  <c:v>17.677</c:v>
                </c:pt>
                <c:pt idx="5559">
                  <c:v>17.677</c:v>
                </c:pt>
                <c:pt idx="5560">
                  <c:v>17.795999999999999</c:v>
                </c:pt>
                <c:pt idx="5561">
                  <c:v>17.937999999999999</c:v>
                </c:pt>
                <c:pt idx="5562">
                  <c:v>17.867000000000001</c:v>
                </c:pt>
                <c:pt idx="5563">
                  <c:v>17.914999999999999</c:v>
                </c:pt>
                <c:pt idx="5564">
                  <c:v>17.914999999999999</c:v>
                </c:pt>
                <c:pt idx="5565">
                  <c:v>17.818999999999999</c:v>
                </c:pt>
                <c:pt idx="5566">
                  <c:v>17.652999999999999</c:v>
                </c:pt>
                <c:pt idx="5567">
                  <c:v>17.771999999999998</c:v>
                </c:pt>
                <c:pt idx="5568">
                  <c:v>17.962</c:v>
                </c:pt>
                <c:pt idx="5569">
                  <c:v>17.890999999999998</c:v>
                </c:pt>
                <c:pt idx="5570">
                  <c:v>18.010000000000002</c:v>
                </c:pt>
                <c:pt idx="5571">
                  <c:v>18.129000000000001</c:v>
                </c:pt>
                <c:pt idx="5572">
                  <c:v>18.105</c:v>
                </c:pt>
                <c:pt idx="5573">
                  <c:v>18.056999999999999</c:v>
                </c:pt>
                <c:pt idx="5574">
                  <c:v>18.010000000000002</c:v>
                </c:pt>
                <c:pt idx="5575">
                  <c:v>17.937999999999999</c:v>
                </c:pt>
                <c:pt idx="5576">
                  <c:v>17.962</c:v>
                </c:pt>
                <c:pt idx="5577">
                  <c:v>18.081</c:v>
                </c:pt>
                <c:pt idx="5578">
                  <c:v>18.2</c:v>
                </c:pt>
                <c:pt idx="5579">
                  <c:v>18.2</c:v>
                </c:pt>
                <c:pt idx="5580">
                  <c:v>18.2</c:v>
                </c:pt>
                <c:pt idx="5581">
                  <c:v>17.986000000000001</c:v>
                </c:pt>
                <c:pt idx="5582">
                  <c:v>18.033000000000001</c:v>
                </c:pt>
                <c:pt idx="5583">
                  <c:v>18.224</c:v>
                </c:pt>
                <c:pt idx="5584">
                  <c:v>18.175999999999998</c:v>
                </c:pt>
                <c:pt idx="5585">
                  <c:v>18.318999999999999</c:v>
                </c:pt>
                <c:pt idx="5586">
                  <c:v>18.2</c:v>
                </c:pt>
                <c:pt idx="5587">
                  <c:v>18.343</c:v>
                </c:pt>
                <c:pt idx="5588">
                  <c:v>18.318999999999999</c:v>
                </c:pt>
                <c:pt idx="5589">
                  <c:v>18.295000000000002</c:v>
                </c:pt>
                <c:pt idx="5590">
                  <c:v>18.010000000000002</c:v>
                </c:pt>
                <c:pt idx="5591">
                  <c:v>18.271000000000001</c:v>
                </c:pt>
                <c:pt idx="5592">
                  <c:v>18.460999999999999</c:v>
                </c:pt>
                <c:pt idx="5593">
                  <c:v>18.437999999999999</c:v>
                </c:pt>
                <c:pt idx="5594">
                  <c:v>18.414000000000001</c:v>
                </c:pt>
                <c:pt idx="5595">
                  <c:v>18.556999999999999</c:v>
                </c:pt>
                <c:pt idx="5596">
                  <c:v>18.603999999999999</c:v>
                </c:pt>
                <c:pt idx="5597">
                  <c:v>18.105</c:v>
                </c:pt>
                <c:pt idx="5598">
                  <c:v>18.081</c:v>
                </c:pt>
                <c:pt idx="5599">
                  <c:v>18.533000000000001</c:v>
                </c:pt>
                <c:pt idx="5600">
                  <c:v>18.556999999999999</c:v>
                </c:pt>
                <c:pt idx="5601">
                  <c:v>18.579999999999998</c:v>
                </c:pt>
                <c:pt idx="5602">
                  <c:v>18.579999999999998</c:v>
                </c:pt>
                <c:pt idx="5603">
                  <c:v>18.628</c:v>
                </c:pt>
                <c:pt idx="5604">
                  <c:v>18.747</c:v>
                </c:pt>
                <c:pt idx="5605">
                  <c:v>18.652000000000001</c:v>
                </c:pt>
                <c:pt idx="5606">
                  <c:v>18.533000000000001</c:v>
                </c:pt>
                <c:pt idx="5607">
                  <c:v>18.343</c:v>
                </c:pt>
                <c:pt idx="5608">
                  <c:v>18.414000000000001</c:v>
                </c:pt>
                <c:pt idx="5609">
                  <c:v>18.484999999999999</c:v>
                </c:pt>
                <c:pt idx="5610">
                  <c:v>18.579999999999998</c:v>
                </c:pt>
                <c:pt idx="5611">
                  <c:v>18.699000000000002</c:v>
                </c:pt>
                <c:pt idx="5612">
                  <c:v>18.818000000000001</c:v>
                </c:pt>
                <c:pt idx="5613">
                  <c:v>18.888999999999999</c:v>
                </c:pt>
                <c:pt idx="5614">
                  <c:v>18.794</c:v>
                </c:pt>
                <c:pt idx="5615">
                  <c:v>18.771000000000001</c:v>
                </c:pt>
                <c:pt idx="5616">
                  <c:v>18.913</c:v>
                </c:pt>
                <c:pt idx="5617">
                  <c:v>18.913</c:v>
                </c:pt>
                <c:pt idx="5618">
                  <c:v>18.866</c:v>
                </c:pt>
                <c:pt idx="5619">
                  <c:v>18.771000000000001</c:v>
                </c:pt>
                <c:pt idx="5620">
                  <c:v>18.866</c:v>
                </c:pt>
                <c:pt idx="5621">
                  <c:v>18.866</c:v>
                </c:pt>
                <c:pt idx="5622">
                  <c:v>18.747</c:v>
                </c:pt>
                <c:pt idx="5623">
                  <c:v>18.841999999999999</c:v>
                </c:pt>
                <c:pt idx="5624">
                  <c:v>18.913</c:v>
                </c:pt>
                <c:pt idx="5625">
                  <c:v>18.937000000000001</c:v>
                </c:pt>
                <c:pt idx="5626">
                  <c:v>19.007999999999999</c:v>
                </c:pt>
                <c:pt idx="5627">
                  <c:v>19.103000000000002</c:v>
                </c:pt>
                <c:pt idx="5628">
                  <c:v>19.126999999999999</c:v>
                </c:pt>
                <c:pt idx="5629">
                  <c:v>19.056000000000001</c:v>
                </c:pt>
                <c:pt idx="5630">
                  <c:v>18.841999999999999</c:v>
                </c:pt>
                <c:pt idx="5631">
                  <c:v>19.007999999999999</c:v>
                </c:pt>
                <c:pt idx="5632">
                  <c:v>19.222000000000001</c:v>
                </c:pt>
                <c:pt idx="5633">
                  <c:v>19.294</c:v>
                </c:pt>
                <c:pt idx="5634">
                  <c:v>19.199000000000002</c:v>
                </c:pt>
                <c:pt idx="5635">
                  <c:v>19.151</c:v>
                </c:pt>
                <c:pt idx="5636">
                  <c:v>19.245999999999999</c:v>
                </c:pt>
                <c:pt idx="5637">
                  <c:v>19.245999999999999</c:v>
                </c:pt>
                <c:pt idx="5638">
                  <c:v>19.175000000000001</c:v>
                </c:pt>
                <c:pt idx="5639">
                  <c:v>19.126999999999999</c:v>
                </c:pt>
                <c:pt idx="5640">
                  <c:v>19.222000000000001</c:v>
                </c:pt>
                <c:pt idx="5641">
                  <c:v>19.46</c:v>
                </c:pt>
                <c:pt idx="5642">
                  <c:v>19.484000000000002</c:v>
                </c:pt>
                <c:pt idx="5643">
                  <c:v>19.388999999999999</c:v>
                </c:pt>
                <c:pt idx="5644">
                  <c:v>19.46</c:v>
                </c:pt>
                <c:pt idx="5645">
                  <c:v>19.151</c:v>
                </c:pt>
                <c:pt idx="5646">
                  <c:v>19.388999999999999</c:v>
                </c:pt>
                <c:pt idx="5647">
                  <c:v>19.603000000000002</c:v>
                </c:pt>
                <c:pt idx="5648">
                  <c:v>19.792999999999999</c:v>
                </c:pt>
                <c:pt idx="5649">
                  <c:v>19.436</c:v>
                </c:pt>
                <c:pt idx="5650">
                  <c:v>19.555</c:v>
                </c:pt>
                <c:pt idx="5651">
                  <c:v>19.651</c:v>
                </c:pt>
                <c:pt idx="5652">
                  <c:v>19.651</c:v>
                </c:pt>
                <c:pt idx="5653">
                  <c:v>19.579000000000001</c:v>
                </c:pt>
                <c:pt idx="5654">
                  <c:v>19.484000000000002</c:v>
                </c:pt>
                <c:pt idx="5655">
                  <c:v>19.532</c:v>
                </c:pt>
                <c:pt idx="5656">
                  <c:v>19.673999999999999</c:v>
                </c:pt>
                <c:pt idx="5657">
                  <c:v>19.555</c:v>
                </c:pt>
                <c:pt idx="5658">
                  <c:v>19.626999999999999</c:v>
                </c:pt>
                <c:pt idx="5659">
                  <c:v>19.817</c:v>
                </c:pt>
                <c:pt idx="5660">
                  <c:v>19.936</c:v>
                </c:pt>
                <c:pt idx="5661">
                  <c:v>19.698</c:v>
                </c:pt>
                <c:pt idx="5662">
                  <c:v>19.817</c:v>
                </c:pt>
                <c:pt idx="5663">
                  <c:v>19.864999999999998</c:v>
                </c:pt>
                <c:pt idx="5664">
                  <c:v>19.817</c:v>
                </c:pt>
                <c:pt idx="5665">
                  <c:v>19.936</c:v>
                </c:pt>
                <c:pt idx="5666">
                  <c:v>19.888000000000002</c:v>
                </c:pt>
                <c:pt idx="5667">
                  <c:v>19.888000000000002</c:v>
                </c:pt>
                <c:pt idx="5668">
                  <c:v>19.96</c:v>
                </c:pt>
                <c:pt idx="5669">
                  <c:v>19.96</c:v>
                </c:pt>
                <c:pt idx="5670">
                  <c:v>19.817</c:v>
                </c:pt>
                <c:pt idx="5671">
                  <c:v>19.96</c:v>
                </c:pt>
                <c:pt idx="5672">
                  <c:v>20.007000000000001</c:v>
                </c:pt>
                <c:pt idx="5673">
                  <c:v>20.079000000000001</c:v>
                </c:pt>
                <c:pt idx="5674">
                  <c:v>20.030999999999999</c:v>
                </c:pt>
                <c:pt idx="5675">
                  <c:v>20.149999999999999</c:v>
                </c:pt>
                <c:pt idx="5676">
                  <c:v>20.245999999999999</c:v>
                </c:pt>
                <c:pt idx="5677">
                  <c:v>20.222000000000001</c:v>
                </c:pt>
                <c:pt idx="5678">
                  <c:v>20.007000000000001</c:v>
                </c:pt>
                <c:pt idx="5679">
                  <c:v>20.198</c:v>
                </c:pt>
                <c:pt idx="5680">
                  <c:v>20.149999999999999</c:v>
                </c:pt>
                <c:pt idx="5681">
                  <c:v>20.173999999999999</c:v>
                </c:pt>
                <c:pt idx="5682">
                  <c:v>20.222000000000001</c:v>
                </c:pt>
                <c:pt idx="5683">
                  <c:v>20.292999999999999</c:v>
                </c:pt>
                <c:pt idx="5684">
                  <c:v>20.292999999999999</c:v>
                </c:pt>
                <c:pt idx="5685">
                  <c:v>20.411999999999999</c:v>
                </c:pt>
                <c:pt idx="5686">
                  <c:v>20.245999999999999</c:v>
                </c:pt>
                <c:pt idx="5687">
                  <c:v>20.388000000000002</c:v>
                </c:pt>
                <c:pt idx="5688">
                  <c:v>20.411999999999999</c:v>
                </c:pt>
                <c:pt idx="5689">
                  <c:v>20.388000000000002</c:v>
                </c:pt>
                <c:pt idx="5690">
                  <c:v>20.388000000000002</c:v>
                </c:pt>
                <c:pt idx="5691">
                  <c:v>20.579000000000001</c:v>
                </c:pt>
                <c:pt idx="5692">
                  <c:v>20.626999999999999</c:v>
                </c:pt>
                <c:pt idx="5693">
                  <c:v>20.530999999999999</c:v>
                </c:pt>
                <c:pt idx="5694">
                  <c:v>20.436</c:v>
                </c:pt>
                <c:pt idx="5695">
                  <c:v>20.555</c:v>
                </c:pt>
                <c:pt idx="5696">
                  <c:v>20.579000000000001</c:v>
                </c:pt>
                <c:pt idx="5697">
                  <c:v>20.507000000000001</c:v>
                </c:pt>
                <c:pt idx="5698">
                  <c:v>20.507000000000001</c:v>
                </c:pt>
                <c:pt idx="5699">
                  <c:v>20.698</c:v>
                </c:pt>
                <c:pt idx="5700">
                  <c:v>20.722000000000001</c:v>
                </c:pt>
                <c:pt idx="5701">
                  <c:v>20.626999999999999</c:v>
                </c:pt>
                <c:pt idx="5702">
                  <c:v>20.65</c:v>
                </c:pt>
                <c:pt idx="5703">
                  <c:v>20.673999999999999</c:v>
                </c:pt>
                <c:pt idx="5704">
                  <c:v>20.841000000000001</c:v>
                </c:pt>
                <c:pt idx="5705">
                  <c:v>20.841000000000001</c:v>
                </c:pt>
                <c:pt idx="5706">
                  <c:v>20.77</c:v>
                </c:pt>
                <c:pt idx="5707">
                  <c:v>20.913</c:v>
                </c:pt>
                <c:pt idx="5708">
                  <c:v>20.77</c:v>
                </c:pt>
                <c:pt idx="5709">
                  <c:v>20.65</c:v>
                </c:pt>
                <c:pt idx="5710">
                  <c:v>20.792999999999999</c:v>
                </c:pt>
                <c:pt idx="5711">
                  <c:v>20.913</c:v>
                </c:pt>
                <c:pt idx="5712">
                  <c:v>21.032</c:v>
                </c:pt>
                <c:pt idx="5713">
                  <c:v>20.984000000000002</c:v>
                </c:pt>
                <c:pt idx="5714">
                  <c:v>21.056000000000001</c:v>
                </c:pt>
                <c:pt idx="5715">
                  <c:v>21.175000000000001</c:v>
                </c:pt>
                <c:pt idx="5716">
                  <c:v>21.126999999999999</c:v>
                </c:pt>
                <c:pt idx="5717">
                  <c:v>21.032</c:v>
                </c:pt>
                <c:pt idx="5718">
                  <c:v>21.175000000000001</c:v>
                </c:pt>
                <c:pt idx="5719">
                  <c:v>21.032</c:v>
                </c:pt>
                <c:pt idx="5720">
                  <c:v>21.103000000000002</c:v>
                </c:pt>
                <c:pt idx="5721">
                  <c:v>20.817</c:v>
                </c:pt>
                <c:pt idx="5722">
                  <c:v>21.175000000000001</c:v>
                </c:pt>
                <c:pt idx="5723">
                  <c:v>21.318000000000001</c:v>
                </c:pt>
                <c:pt idx="5724">
                  <c:v>21.222999999999999</c:v>
                </c:pt>
                <c:pt idx="5725">
                  <c:v>21.27</c:v>
                </c:pt>
                <c:pt idx="5726">
                  <c:v>21.318000000000001</c:v>
                </c:pt>
                <c:pt idx="5727">
                  <c:v>21.366</c:v>
                </c:pt>
                <c:pt idx="5728">
                  <c:v>21.103000000000002</c:v>
                </c:pt>
                <c:pt idx="5729">
                  <c:v>20.936</c:v>
                </c:pt>
                <c:pt idx="5730">
                  <c:v>21.294</c:v>
                </c:pt>
                <c:pt idx="5731">
                  <c:v>21.294</c:v>
                </c:pt>
                <c:pt idx="5732">
                  <c:v>21.294</c:v>
                </c:pt>
                <c:pt idx="5733">
                  <c:v>21.437000000000001</c:v>
                </c:pt>
                <c:pt idx="5734">
                  <c:v>21.675999999999998</c:v>
                </c:pt>
                <c:pt idx="5735">
                  <c:v>21.533000000000001</c:v>
                </c:pt>
                <c:pt idx="5736">
                  <c:v>21.27</c:v>
                </c:pt>
                <c:pt idx="5737">
                  <c:v>21.27</c:v>
                </c:pt>
                <c:pt idx="5738">
                  <c:v>21.460999999999999</c:v>
                </c:pt>
                <c:pt idx="5739">
                  <c:v>21.509</c:v>
                </c:pt>
                <c:pt idx="5740">
                  <c:v>21.581</c:v>
                </c:pt>
                <c:pt idx="5741">
                  <c:v>21.413</c:v>
                </c:pt>
                <c:pt idx="5742">
                  <c:v>21.484999999999999</c:v>
                </c:pt>
                <c:pt idx="5743">
                  <c:v>21.581</c:v>
                </c:pt>
                <c:pt idx="5744">
                  <c:v>21.675999999999998</c:v>
                </c:pt>
                <c:pt idx="5745">
                  <c:v>21.748000000000001</c:v>
                </c:pt>
                <c:pt idx="5746">
                  <c:v>21.556999999999999</c:v>
                </c:pt>
                <c:pt idx="5747">
                  <c:v>21.533000000000001</c:v>
                </c:pt>
                <c:pt idx="5748">
                  <c:v>21.771999999999998</c:v>
                </c:pt>
                <c:pt idx="5749">
                  <c:v>21.818999999999999</c:v>
                </c:pt>
                <c:pt idx="5750">
                  <c:v>21.675999999999998</c:v>
                </c:pt>
                <c:pt idx="5751">
                  <c:v>21.39</c:v>
                </c:pt>
                <c:pt idx="5752">
                  <c:v>21.533000000000001</c:v>
                </c:pt>
                <c:pt idx="5753">
                  <c:v>21.7</c:v>
                </c:pt>
                <c:pt idx="5754">
                  <c:v>21.675999999999998</c:v>
                </c:pt>
                <c:pt idx="5755">
                  <c:v>21.748000000000001</c:v>
                </c:pt>
                <c:pt idx="5756">
                  <c:v>21.867000000000001</c:v>
                </c:pt>
                <c:pt idx="5757">
                  <c:v>21.843</c:v>
                </c:pt>
                <c:pt idx="5758">
                  <c:v>22.010999999999999</c:v>
                </c:pt>
                <c:pt idx="5759">
                  <c:v>21.963000000000001</c:v>
                </c:pt>
                <c:pt idx="5760">
                  <c:v>22.082000000000001</c:v>
                </c:pt>
                <c:pt idx="5761">
                  <c:v>21.652000000000001</c:v>
                </c:pt>
                <c:pt idx="5762">
                  <c:v>21.724</c:v>
                </c:pt>
                <c:pt idx="5763">
                  <c:v>21.986999999999998</c:v>
                </c:pt>
                <c:pt idx="5764">
                  <c:v>21.986999999999998</c:v>
                </c:pt>
                <c:pt idx="5765">
                  <c:v>21.939</c:v>
                </c:pt>
                <c:pt idx="5766">
                  <c:v>21.914999999999999</c:v>
                </c:pt>
                <c:pt idx="5767">
                  <c:v>22.058</c:v>
                </c:pt>
                <c:pt idx="5768">
                  <c:v>22.178000000000001</c:v>
                </c:pt>
                <c:pt idx="5769">
                  <c:v>22.033999999999999</c:v>
                </c:pt>
                <c:pt idx="5770">
                  <c:v>21.986999999999998</c:v>
                </c:pt>
                <c:pt idx="5771">
                  <c:v>22.13</c:v>
                </c:pt>
                <c:pt idx="5772">
                  <c:v>22.106000000000002</c:v>
                </c:pt>
                <c:pt idx="5773">
                  <c:v>21.986999999999998</c:v>
                </c:pt>
                <c:pt idx="5774">
                  <c:v>22.106000000000002</c:v>
                </c:pt>
                <c:pt idx="5775">
                  <c:v>22.13</c:v>
                </c:pt>
                <c:pt idx="5776">
                  <c:v>22.202000000000002</c:v>
                </c:pt>
                <c:pt idx="5777">
                  <c:v>22.13</c:v>
                </c:pt>
                <c:pt idx="5778">
                  <c:v>22.106000000000002</c:v>
                </c:pt>
                <c:pt idx="5779">
                  <c:v>22.225999999999999</c:v>
                </c:pt>
                <c:pt idx="5780">
                  <c:v>22.25</c:v>
                </c:pt>
                <c:pt idx="5781">
                  <c:v>22.225999999999999</c:v>
                </c:pt>
                <c:pt idx="5782">
                  <c:v>22.274000000000001</c:v>
                </c:pt>
                <c:pt idx="5783">
                  <c:v>22.297999999999998</c:v>
                </c:pt>
                <c:pt idx="5784">
                  <c:v>22.465</c:v>
                </c:pt>
                <c:pt idx="5785">
                  <c:v>22.202000000000002</c:v>
                </c:pt>
                <c:pt idx="5786">
                  <c:v>22.274000000000001</c:v>
                </c:pt>
                <c:pt idx="5787">
                  <c:v>22.393000000000001</c:v>
                </c:pt>
                <c:pt idx="5788">
                  <c:v>22.369</c:v>
                </c:pt>
                <c:pt idx="5789">
                  <c:v>22.369</c:v>
                </c:pt>
                <c:pt idx="5790">
                  <c:v>22.321000000000002</c:v>
                </c:pt>
                <c:pt idx="5791">
                  <c:v>22.274000000000001</c:v>
                </c:pt>
                <c:pt idx="5792">
                  <c:v>22.489000000000001</c:v>
                </c:pt>
                <c:pt idx="5793">
                  <c:v>22.489000000000001</c:v>
                </c:pt>
                <c:pt idx="5794">
                  <c:v>22.440999999999999</c:v>
                </c:pt>
                <c:pt idx="5795">
                  <c:v>22.561</c:v>
                </c:pt>
                <c:pt idx="5796">
                  <c:v>22.585000000000001</c:v>
                </c:pt>
                <c:pt idx="5797">
                  <c:v>22.440999999999999</c:v>
                </c:pt>
                <c:pt idx="5798">
                  <c:v>22.440999999999999</c:v>
                </c:pt>
                <c:pt idx="5799">
                  <c:v>22.585000000000001</c:v>
                </c:pt>
                <c:pt idx="5800">
                  <c:v>22.657</c:v>
                </c:pt>
                <c:pt idx="5801">
                  <c:v>22.585000000000001</c:v>
                </c:pt>
                <c:pt idx="5802">
                  <c:v>22.609000000000002</c:v>
                </c:pt>
                <c:pt idx="5803">
                  <c:v>22.704999999999998</c:v>
                </c:pt>
                <c:pt idx="5804">
                  <c:v>22.704999999999998</c:v>
                </c:pt>
                <c:pt idx="5805">
                  <c:v>22.681000000000001</c:v>
                </c:pt>
                <c:pt idx="5806">
                  <c:v>22.681000000000001</c:v>
                </c:pt>
                <c:pt idx="5807">
                  <c:v>22.536999999999999</c:v>
                </c:pt>
                <c:pt idx="5808">
                  <c:v>22.513000000000002</c:v>
                </c:pt>
                <c:pt idx="5809">
                  <c:v>22.704999999999998</c:v>
                </c:pt>
                <c:pt idx="5810">
                  <c:v>22.657</c:v>
                </c:pt>
                <c:pt idx="5811">
                  <c:v>22.632999999999999</c:v>
                </c:pt>
                <c:pt idx="5812">
                  <c:v>22.753</c:v>
                </c:pt>
                <c:pt idx="5813">
                  <c:v>22.728999999999999</c:v>
                </c:pt>
                <c:pt idx="5814">
                  <c:v>22.824000000000002</c:v>
                </c:pt>
                <c:pt idx="5815">
                  <c:v>22.657</c:v>
                </c:pt>
                <c:pt idx="5816">
                  <c:v>22.824000000000002</c:v>
                </c:pt>
                <c:pt idx="5817">
                  <c:v>22.753</c:v>
                </c:pt>
                <c:pt idx="5818">
                  <c:v>23.015999999999998</c:v>
                </c:pt>
                <c:pt idx="5819">
                  <c:v>22.896000000000001</c:v>
                </c:pt>
                <c:pt idx="5820">
                  <c:v>22.896000000000001</c:v>
                </c:pt>
                <c:pt idx="5821">
                  <c:v>22.872</c:v>
                </c:pt>
                <c:pt idx="5822">
                  <c:v>23.064</c:v>
                </c:pt>
                <c:pt idx="5823">
                  <c:v>22.824000000000002</c:v>
                </c:pt>
                <c:pt idx="5824">
                  <c:v>22.896000000000001</c:v>
                </c:pt>
                <c:pt idx="5825">
                  <c:v>22.776</c:v>
                </c:pt>
                <c:pt idx="5826">
                  <c:v>22.847999999999999</c:v>
                </c:pt>
                <c:pt idx="5827">
                  <c:v>22.992000000000001</c:v>
                </c:pt>
                <c:pt idx="5828">
                  <c:v>22.943999999999999</c:v>
                </c:pt>
                <c:pt idx="5829">
                  <c:v>22.872</c:v>
                </c:pt>
                <c:pt idx="5830">
                  <c:v>23.088000000000001</c:v>
                </c:pt>
                <c:pt idx="5831">
                  <c:v>23.088000000000001</c:v>
                </c:pt>
                <c:pt idx="5832">
                  <c:v>23.111999999999998</c:v>
                </c:pt>
                <c:pt idx="5833">
                  <c:v>22.992000000000001</c:v>
                </c:pt>
                <c:pt idx="5834">
                  <c:v>22.896000000000001</c:v>
                </c:pt>
                <c:pt idx="5835">
                  <c:v>23.088000000000001</c:v>
                </c:pt>
                <c:pt idx="5836">
                  <c:v>23.088000000000001</c:v>
                </c:pt>
                <c:pt idx="5837">
                  <c:v>23.135999999999999</c:v>
                </c:pt>
                <c:pt idx="5838">
                  <c:v>23.064</c:v>
                </c:pt>
                <c:pt idx="5839">
                  <c:v>23.303999999999998</c:v>
                </c:pt>
                <c:pt idx="5840">
                  <c:v>23.231999999999999</c:v>
                </c:pt>
                <c:pt idx="5841">
                  <c:v>23.111999999999998</c:v>
                </c:pt>
                <c:pt idx="5842">
                  <c:v>23.111999999999998</c:v>
                </c:pt>
                <c:pt idx="5843">
                  <c:v>23.135999999999999</c:v>
                </c:pt>
                <c:pt idx="5844">
                  <c:v>23.184000000000001</c:v>
                </c:pt>
                <c:pt idx="5845">
                  <c:v>23.135999999999999</c:v>
                </c:pt>
                <c:pt idx="5846">
                  <c:v>23.28</c:v>
                </c:pt>
                <c:pt idx="5847">
                  <c:v>23.207999999999998</c:v>
                </c:pt>
                <c:pt idx="5848">
                  <c:v>23.256</c:v>
                </c:pt>
                <c:pt idx="5849">
                  <c:v>23.111999999999998</c:v>
                </c:pt>
                <c:pt idx="5850">
                  <c:v>23.448</c:v>
                </c:pt>
                <c:pt idx="5851">
                  <c:v>23.256</c:v>
                </c:pt>
                <c:pt idx="5852">
                  <c:v>23.303999999999998</c:v>
                </c:pt>
                <c:pt idx="5853">
                  <c:v>23.303999999999998</c:v>
                </c:pt>
                <c:pt idx="5854">
                  <c:v>23.352</c:v>
                </c:pt>
                <c:pt idx="5855">
                  <c:v>23.256</c:v>
                </c:pt>
                <c:pt idx="5856">
                  <c:v>23.545000000000002</c:v>
                </c:pt>
                <c:pt idx="5857">
                  <c:v>23.207999999999998</c:v>
                </c:pt>
                <c:pt idx="5858">
                  <c:v>23.448</c:v>
                </c:pt>
                <c:pt idx="5859">
                  <c:v>23.376000000000001</c:v>
                </c:pt>
                <c:pt idx="5860">
                  <c:v>23.4</c:v>
                </c:pt>
                <c:pt idx="5861">
                  <c:v>23.184000000000001</c:v>
                </c:pt>
                <c:pt idx="5862">
                  <c:v>23.4</c:v>
                </c:pt>
                <c:pt idx="5863">
                  <c:v>23.352</c:v>
                </c:pt>
                <c:pt idx="5864">
                  <c:v>23.617000000000001</c:v>
                </c:pt>
                <c:pt idx="5865">
                  <c:v>23.423999999999999</c:v>
                </c:pt>
                <c:pt idx="5866">
                  <c:v>23.545000000000002</c:v>
                </c:pt>
                <c:pt idx="5867">
                  <c:v>23.664999999999999</c:v>
                </c:pt>
                <c:pt idx="5868">
                  <c:v>23.689</c:v>
                </c:pt>
                <c:pt idx="5869">
                  <c:v>23.448</c:v>
                </c:pt>
                <c:pt idx="5870">
                  <c:v>23.545000000000002</c:v>
                </c:pt>
                <c:pt idx="5871">
                  <c:v>23.423999999999999</c:v>
                </c:pt>
                <c:pt idx="5872">
                  <c:v>23.303999999999998</c:v>
                </c:pt>
                <c:pt idx="5873">
                  <c:v>23.4</c:v>
                </c:pt>
                <c:pt idx="5874">
                  <c:v>23.352</c:v>
                </c:pt>
                <c:pt idx="5875">
                  <c:v>23.617000000000001</c:v>
                </c:pt>
                <c:pt idx="5876">
                  <c:v>23.713000000000001</c:v>
                </c:pt>
                <c:pt idx="5877">
                  <c:v>23.809000000000001</c:v>
                </c:pt>
                <c:pt idx="5878">
                  <c:v>23.832999999999998</c:v>
                </c:pt>
                <c:pt idx="5879">
                  <c:v>23.881</c:v>
                </c:pt>
                <c:pt idx="5880">
                  <c:v>23.881</c:v>
                </c:pt>
                <c:pt idx="5881">
                  <c:v>23.689</c:v>
                </c:pt>
                <c:pt idx="5882">
                  <c:v>23.545000000000002</c:v>
                </c:pt>
                <c:pt idx="5883">
                  <c:v>23.521000000000001</c:v>
                </c:pt>
                <c:pt idx="5884">
                  <c:v>23.545000000000002</c:v>
                </c:pt>
                <c:pt idx="5885">
                  <c:v>23.689</c:v>
                </c:pt>
                <c:pt idx="5886">
                  <c:v>23.760999999999999</c:v>
                </c:pt>
                <c:pt idx="5887">
                  <c:v>23.785</c:v>
                </c:pt>
                <c:pt idx="5888">
                  <c:v>23.881</c:v>
                </c:pt>
                <c:pt idx="5889">
                  <c:v>23.640999999999998</c:v>
                </c:pt>
                <c:pt idx="5890">
                  <c:v>23.713000000000001</c:v>
                </c:pt>
                <c:pt idx="5891">
                  <c:v>23.689</c:v>
                </c:pt>
                <c:pt idx="5892">
                  <c:v>23.832999999999998</c:v>
                </c:pt>
                <c:pt idx="5893">
                  <c:v>23.736999999999998</c:v>
                </c:pt>
                <c:pt idx="5894">
                  <c:v>23.785</c:v>
                </c:pt>
                <c:pt idx="5895">
                  <c:v>24.05</c:v>
                </c:pt>
                <c:pt idx="5896">
                  <c:v>23.954000000000001</c:v>
                </c:pt>
                <c:pt idx="5897">
                  <c:v>23.93</c:v>
                </c:pt>
                <c:pt idx="5898">
                  <c:v>23.881</c:v>
                </c:pt>
                <c:pt idx="5899">
                  <c:v>23.905000000000001</c:v>
                </c:pt>
                <c:pt idx="5900">
                  <c:v>24.001999999999999</c:v>
                </c:pt>
                <c:pt idx="5901">
                  <c:v>24.074000000000002</c:v>
                </c:pt>
                <c:pt idx="5902">
                  <c:v>24.122</c:v>
                </c:pt>
                <c:pt idx="5903">
                  <c:v>24.026</c:v>
                </c:pt>
                <c:pt idx="5904">
                  <c:v>24.195</c:v>
                </c:pt>
                <c:pt idx="5905">
                  <c:v>24.001999999999999</c:v>
                </c:pt>
                <c:pt idx="5906">
                  <c:v>23.954000000000001</c:v>
                </c:pt>
                <c:pt idx="5907">
                  <c:v>23.881</c:v>
                </c:pt>
                <c:pt idx="5908">
                  <c:v>23.905000000000001</c:v>
                </c:pt>
                <c:pt idx="5909">
                  <c:v>24.026</c:v>
                </c:pt>
                <c:pt idx="5910">
                  <c:v>24.074000000000002</c:v>
                </c:pt>
                <c:pt idx="5911">
                  <c:v>24.170999999999999</c:v>
                </c:pt>
                <c:pt idx="5912">
                  <c:v>24.122</c:v>
                </c:pt>
                <c:pt idx="5913">
                  <c:v>24.219000000000001</c:v>
                </c:pt>
                <c:pt idx="5914">
                  <c:v>24.219000000000001</c:v>
                </c:pt>
                <c:pt idx="5915">
                  <c:v>24.05</c:v>
                </c:pt>
                <c:pt idx="5916">
                  <c:v>24.219000000000001</c:v>
                </c:pt>
                <c:pt idx="5917">
                  <c:v>24.001999999999999</c:v>
                </c:pt>
                <c:pt idx="5918">
                  <c:v>24.195</c:v>
                </c:pt>
                <c:pt idx="5919">
                  <c:v>24.219000000000001</c:v>
                </c:pt>
                <c:pt idx="5920">
                  <c:v>24.315000000000001</c:v>
                </c:pt>
                <c:pt idx="5921">
                  <c:v>24.266999999999999</c:v>
                </c:pt>
                <c:pt idx="5922">
                  <c:v>24.291</c:v>
                </c:pt>
                <c:pt idx="5923">
                  <c:v>24.195</c:v>
                </c:pt>
                <c:pt idx="5924">
                  <c:v>24.266999999999999</c:v>
                </c:pt>
                <c:pt idx="5925">
                  <c:v>24.291</c:v>
                </c:pt>
                <c:pt idx="5926">
                  <c:v>24.46</c:v>
                </c:pt>
                <c:pt idx="5927">
                  <c:v>24.315000000000001</c:v>
                </c:pt>
                <c:pt idx="5928">
                  <c:v>24.411999999999999</c:v>
                </c:pt>
                <c:pt idx="5929">
                  <c:v>24.266999999999999</c:v>
                </c:pt>
                <c:pt idx="5930">
                  <c:v>24.436</c:v>
                </c:pt>
                <c:pt idx="5931">
                  <c:v>24.242999999999999</c:v>
                </c:pt>
                <c:pt idx="5932">
                  <c:v>24.315000000000001</c:v>
                </c:pt>
                <c:pt idx="5933">
                  <c:v>24.436</c:v>
                </c:pt>
                <c:pt idx="5934">
                  <c:v>24.411999999999999</c:v>
                </c:pt>
                <c:pt idx="5935">
                  <c:v>24.507999999999999</c:v>
                </c:pt>
                <c:pt idx="5936">
                  <c:v>24.363</c:v>
                </c:pt>
                <c:pt idx="5937">
                  <c:v>24.266999999999999</c:v>
                </c:pt>
                <c:pt idx="5938">
                  <c:v>24.195</c:v>
                </c:pt>
                <c:pt idx="5939">
                  <c:v>24.266999999999999</c:v>
                </c:pt>
                <c:pt idx="5940">
                  <c:v>24.315000000000001</c:v>
                </c:pt>
                <c:pt idx="5941">
                  <c:v>24.532</c:v>
                </c:pt>
                <c:pt idx="5942">
                  <c:v>24.507999999999999</c:v>
                </c:pt>
                <c:pt idx="5943">
                  <c:v>24.629000000000001</c:v>
                </c:pt>
                <c:pt idx="5944">
                  <c:v>24.532</c:v>
                </c:pt>
                <c:pt idx="5945">
                  <c:v>24.507999999999999</c:v>
                </c:pt>
                <c:pt idx="5946">
                  <c:v>24.46</c:v>
                </c:pt>
                <c:pt idx="5947">
                  <c:v>24.436</c:v>
                </c:pt>
                <c:pt idx="5948">
                  <c:v>24.338999999999999</c:v>
                </c:pt>
                <c:pt idx="5949">
                  <c:v>24.484000000000002</c:v>
                </c:pt>
                <c:pt idx="5950">
                  <c:v>24.436</c:v>
                </c:pt>
                <c:pt idx="5951">
                  <c:v>24.605</c:v>
                </c:pt>
                <c:pt idx="5952">
                  <c:v>24.797999999999998</c:v>
                </c:pt>
                <c:pt idx="5953">
                  <c:v>24.581</c:v>
                </c:pt>
                <c:pt idx="5954">
                  <c:v>24.556999999999999</c:v>
                </c:pt>
                <c:pt idx="5955">
                  <c:v>24.436</c:v>
                </c:pt>
                <c:pt idx="5956">
                  <c:v>24.532</c:v>
                </c:pt>
                <c:pt idx="5957">
                  <c:v>24.411999999999999</c:v>
                </c:pt>
                <c:pt idx="5958">
                  <c:v>24.532</c:v>
                </c:pt>
                <c:pt idx="5959">
                  <c:v>24.797999999999998</c:v>
                </c:pt>
                <c:pt idx="5960">
                  <c:v>24.870999999999999</c:v>
                </c:pt>
                <c:pt idx="5961">
                  <c:v>24.919</c:v>
                </c:pt>
                <c:pt idx="5962">
                  <c:v>25.04</c:v>
                </c:pt>
                <c:pt idx="5963">
                  <c:v>24.797999999999998</c:v>
                </c:pt>
                <c:pt idx="5964">
                  <c:v>24.605</c:v>
                </c:pt>
                <c:pt idx="5965">
                  <c:v>24.532</c:v>
                </c:pt>
                <c:pt idx="5966">
                  <c:v>24.702000000000002</c:v>
                </c:pt>
                <c:pt idx="5967">
                  <c:v>24.702000000000002</c:v>
                </c:pt>
                <c:pt idx="5968">
                  <c:v>24.870999999999999</c:v>
                </c:pt>
                <c:pt idx="5969">
                  <c:v>24.870999999999999</c:v>
                </c:pt>
                <c:pt idx="5970">
                  <c:v>24.725999999999999</c:v>
                </c:pt>
                <c:pt idx="5971">
                  <c:v>24.75</c:v>
                </c:pt>
                <c:pt idx="5972">
                  <c:v>24.870999999999999</c:v>
                </c:pt>
                <c:pt idx="5973">
                  <c:v>24.823</c:v>
                </c:pt>
                <c:pt idx="5974">
                  <c:v>25.04</c:v>
                </c:pt>
                <c:pt idx="5975">
                  <c:v>24.968</c:v>
                </c:pt>
                <c:pt idx="5976">
                  <c:v>25.015999999999998</c:v>
                </c:pt>
                <c:pt idx="5977">
                  <c:v>24.725999999999999</c:v>
                </c:pt>
                <c:pt idx="5978">
                  <c:v>24.895</c:v>
                </c:pt>
                <c:pt idx="5979">
                  <c:v>24.895</c:v>
                </c:pt>
                <c:pt idx="5980">
                  <c:v>24.895</c:v>
                </c:pt>
                <c:pt idx="5981">
                  <c:v>24.919</c:v>
                </c:pt>
                <c:pt idx="5982">
                  <c:v>25.306999999999999</c:v>
                </c:pt>
                <c:pt idx="5983">
                  <c:v>25.088999999999999</c:v>
                </c:pt>
                <c:pt idx="5984">
                  <c:v>25.21</c:v>
                </c:pt>
                <c:pt idx="5985">
                  <c:v>24.870999999999999</c:v>
                </c:pt>
                <c:pt idx="5986">
                  <c:v>24.968</c:v>
                </c:pt>
                <c:pt idx="5987">
                  <c:v>24.847000000000001</c:v>
                </c:pt>
                <c:pt idx="5988">
                  <c:v>25.113</c:v>
                </c:pt>
                <c:pt idx="5989">
                  <c:v>24.797999999999998</c:v>
                </c:pt>
                <c:pt idx="5990">
                  <c:v>25.161999999999999</c:v>
                </c:pt>
                <c:pt idx="5991">
                  <c:v>25.04</c:v>
                </c:pt>
                <c:pt idx="5992">
                  <c:v>25.283000000000001</c:v>
                </c:pt>
                <c:pt idx="5993">
                  <c:v>24.968</c:v>
                </c:pt>
                <c:pt idx="5994">
                  <c:v>25.065000000000001</c:v>
                </c:pt>
                <c:pt idx="5995">
                  <c:v>25.088999999999999</c:v>
                </c:pt>
                <c:pt idx="5996">
                  <c:v>25.306999999999999</c:v>
                </c:pt>
                <c:pt idx="5997">
                  <c:v>25.186</c:v>
                </c:pt>
                <c:pt idx="5998">
                  <c:v>25.331</c:v>
                </c:pt>
                <c:pt idx="5999">
                  <c:v>25.452999999999999</c:v>
                </c:pt>
                <c:pt idx="6000">
                  <c:v>25.646999999999998</c:v>
                </c:pt>
                <c:pt idx="6001">
                  <c:v>25.574000000000002</c:v>
                </c:pt>
                <c:pt idx="6002">
                  <c:v>25.817</c:v>
                </c:pt>
                <c:pt idx="6003">
                  <c:v>25.597999999999999</c:v>
                </c:pt>
                <c:pt idx="6004">
                  <c:v>25.914000000000001</c:v>
                </c:pt>
                <c:pt idx="6005">
                  <c:v>25.646999999999998</c:v>
                </c:pt>
                <c:pt idx="6006">
                  <c:v>25.283000000000001</c:v>
                </c:pt>
                <c:pt idx="6007">
                  <c:v>25.306999999999999</c:v>
                </c:pt>
                <c:pt idx="6008">
                  <c:v>25.257999999999999</c:v>
                </c:pt>
                <c:pt idx="6009">
                  <c:v>25.306999999999999</c:v>
                </c:pt>
                <c:pt idx="6010">
                  <c:v>25.283000000000001</c:v>
                </c:pt>
                <c:pt idx="6011">
                  <c:v>25.428000000000001</c:v>
                </c:pt>
                <c:pt idx="6012">
                  <c:v>25.452999999999999</c:v>
                </c:pt>
                <c:pt idx="6013">
                  <c:v>25.38</c:v>
                </c:pt>
                <c:pt idx="6014">
                  <c:v>25.38</c:v>
                </c:pt>
                <c:pt idx="6015">
                  <c:v>25.355</c:v>
                </c:pt>
                <c:pt idx="6016">
                  <c:v>25.574000000000002</c:v>
                </c:pt>
                <c:pt idx="6017">
                  <c:v>25.501000000000001</c:v>
                </c:pt>
                <c:pt idx="6018">
                  <c:v>25.501000000000001</c:v>
                </c:pt>
                <c:pt idx="6019">
                  <c:v>25.452999999999999</c:v>
                </c:pt>
                <c:pt idx="6020">
                  <c:v>25.404</c:v>
                </c:pt>
                <c:pt idx="6021">
                  <c:v>25.38</c:v>
                </c:pt>
                <c:pt idx="6022">
                  <c:v>25.452999999999999</c:v>
                </c:pt>
                <c:pt idx="6023">
                  <c:v>25.55</c:v>
                </c:pt>
                <c:pt idx="6024">
                  <c:v>25.574000000000002</c:v>
                </c:pt>
                <c:pt idx="6025">
                  <c:v>25.623000000000001</c:v>
                </c:pt>
                <c:pt idx="6026">
                  <c:v>25.623000000000001</c:v>
                </c:pt>
                <c:pt idx="6027">
                  <c:v>25.597999999999999</c:v>
                </c:pt>
                <c:pt idx="6028">
                  <c:v>25.428000000000001</c:v>
                </c:pt>
                <c:pt idx="6029">
                  <c:v>25.38</c:v>
                </c:pt>
                <c:pt idx="6030">
                  <c:v>25.38</c:v>
                </c:pt>
                <c:pt idx="6031">
                  <c:v>25.38</c:v>
                </c:pt>
                <c:pt idx="6032">
                  <c:v>25.670999999999999</c:v>
                </c:pt>
                <c:pt idx="6033">
                  <c:v>25.646999999999998</c:v>
                </c:pt>
                <c:pt idx="6034">
                  <c:v>25.477</c:v>
                </c:pt>
                <c:pt idx="6035">
                  <c:v>25.597999999999999</c:v>
                </c:pt>
                <c:pt idx="6036">
                  <c:v>25.89</c:v>
                </c:pt>
                <c:pt idx="6037">
                  <c:v>26.036000000000001</c:v>
                </c:pt>
                <c:pt idx="6038">
                  <c:v>25.257999999999999</c:v>
                </c:pt>
                <c:pt idx="6039">
                  <c:v>25.768000000000001</c:v>
                </c:pt>
                <c:pt idx="6040">
                  <c:v>25.646999999999998</c:v>
                </c:pt>
                <c:pt idx="6041">
                  <c:v>25.186</c:v>
                </c:pt>
                <c:pt idx="6042">
                  <c:v>25.477</c:v>
                </c:pt>
                <c:pt idx="6043">
                  <c:v>25.501000000000001</c:v>
                </c:pt>
                <c:pt idx="6044">
                  <c:v>25.38</c:v>
                </c:pt>
                <c:pt idx="6045">
                  <c:v>25.744</c:v>
                </c:pt>
                <c:pt idx="6046">
                  <c:v>25.428000000000001</c:v>
                </c:pt>
                <c:pt idx="6047">
                  <c:v>25.792999999999999</c:v>
                </c:pt>
                <c:pt idx="6048">
                  <c:v>25.72</c:v>
                </c:pt>
                <c:pt idx="6049">
                  <c:v>25.89</c:v>
                </c:pt>
                <c:pt idx="6050">
                  <c:v>25.792999999999999</c:v>
                </c:pt>
                <c:pt idx="6051">
                  <c:v>25.670999999999999</c:v>
                </c:pt>
                <c:pt idx="6052">
                  <c:v>26.012</c:v>
                </c:pt>
                <c:pt idx="6053">
                  <c:v>26.061</c:v>
                </c:pt>
                <c:pt idx="6054">
                  <c:v>25.841000000000001</c:v>
                </c:pt>
                <c:pt idx="6055">
                  <c:v>26.231000000000002</c:v>
                </c:pt>
                <c:pt idx="6056">
                  <c:v>26.109000000000002</c:v>
                </c:pt>
                <c:pt idx="6057">
                  <c:v>26.085000000000001</c:v>
                </c:pt>
                <c:pt idx="6058">
                  <c:v>26.036000000000001</c:v>
                </c:pt>
                <c:pt idx="6059">
                  <c:v>25.939</c:v>
                </c:pt>
                <c:pt idx="6060">
                  <c:v>25.817</c:v>
                </c:pt>
                <c:pt idx="6061">
                  <c:v>25.914000000000001</c:v>
                </c:pt>
                <c:pt idx="6062">
                  <c:v>25.841000000000001</c:v>
                </c:pt>
                <c:pt idx="6063">
                  <c:v>25.768000000000001</c:v>
                </c:pt>
                <c:pt idx="6064">
                  <c:v>25.574000000000002</c:v>
                </c:pt>
                <c:pt idx="6065">
                  <c:v>25.524999999999999</c:v>
                </c:pt>
                <c:pt idx="6066">
                  <c:v>25.428000000000001</c:v>
                </c:pt>
                <c:pt idx="6067">
                  <c:v>25.331</c:v>
                </c:pt>
                <c:pt idx="6068">
                  <c:v>25.283000000000001</c:v>
                </c:pt>
                <c:pt idx="6069">
                  <c:v>25.452999999999999</c:v>
                </c:pt>
                <c:pt idx="6070">
                  <c:v>25.113</c:v>
                </c:pt>
                <c:pt idx="6071">
                  <c:v>25.186</c:v>
                </c:pt>
                <c:pt idx="6072">
                  <c:v>25.21</c:v>
                </c:pt>
                <c:pt idx="6073">
                  <c:v>25.283000000000001</c:v>
                </c:pt>
                <c:pt idx="6074">
                  <c:v>25.306999999999999</c:v>
                </c:pt>
                <c:pt idx="6075">
                  <c:v>25.21</c:v>
                </c:pt>
                <c:pt idx="6076">
                  <c:v>25.113</c:v>
                </c:pt>
                <c:pt idx="6077">
                  <c:v>25.283000000000001</c:v>
                </c:pt>
                <c:pt idx="6078">
                  <c:v>25.186</c:v>
                </c:pt>
                <c:pt idx="6079">
                  <c:v>25.065000000000001</c:v>
                </c:pt>
                <c:pt idx="6080">
                  <c:v>25.161999999999999</c:v>
                </c:pt>
                <c:pt idx="6081">
                  <c:v>25.306999999999999</c:v>
                </c:pt>
                <c:pt idx="6082">
                  <c:v>25.234000000000002</c:v>
                </c:pt>
                <c:pt idx="6083">
                  <c:v>25.186</c:v>
                </c:pt>
                <c:pt idx="6084">
                  <c:v>25.113</c:v>
                </c:pt>
                <c:pt idx="6085">
                  <c:v>25.065000000000001</c:v>
                </c:pt>
                <c:pt idx="6086">
                  <c:v>24.943999999999999</c:v>
                </c:pt>
                <c:pt idx="6087">
                  <c:v>24.870999999999999</c:v>
                </c:pt>
                <c:pt idx="6088">
                  <c:v>24.968</c:v>
                </c:pt>
                <c:pt idx="6089">
                  <c:v>24.992000000000001</c:v>
                </c:pt>
                <c:pt idx="6090">
                  <c:v>24.943999999999999</c:v>
                </c:pt>
                <c:pt idx="6091">
                  <c:v>24.847000000000001</c:v>
                </c:pt>
                <c:pt idx="6092">
                  <c:v>24.870999999999999</c:v>
                </c:pt>
                <c:pt idx="6093">
                  <c:v>24.847000000000001</c:v>
                </c:pt>
                <c:pt idx="6094">
                  <c:v>24.895</c:v>
                </c:pt>
                <c:pt idx="6095">
                  <c:v>24.823</c:v>
                </c:pt>
                <c:pt idx="6096">
                  <c:v>24.702000000000002</c:v>
                </c:pt>
                <c:pt idx="6097">
                  <c:v>24.652999999999999</c:v>
                </c:pt>
                <c:pt idx="6098">
                  <c:v>24.605</c:v>
                </c:pt>
                <c:pt idx="6099">
                  <c:v>24.507999999999999</c:v>
                </c:pt>
                <c:pt idx="6100">
                  <c:v>24.338999999999999</c:v>
                </c:pt>
                <c:pt idx="6101">
                  <c:v>24.507999999999999</c:v>
                </c:pt>
                <c:pt idx="6102">
                  <c:v>24.074000000000002</c:v>
                </c:pt>
                <c:pt idx="6103">
                  <c:v>24.097999999999999</c:v>
                </c:pt>
                <c:pt idx="6104">
                  <c:v>24.291</c:v>
                </c:pt>
                <c:pt idx="6105">
                  <c:v>24.195</c:v>
                </c:pt>
                <c:pt idx="6106">
                  <c:v>24.122</c:v>
                </c:pt>
                <c:pt idx="6107">
                  <c:v>24.074000000000002</c:v>
                </c:pt>
                <c:pt idx="6108">
                  <c:v>24.05</c:v>
                </c:pt>
                <c:pt idx="6109">
                  <c:v>24.026</c:v>
                </c:pt>
                <c:pt idx="6110">
                  <c:v>24.05</c:v>
                </c:pt>
                <c:pt idx="6111">
                  <c:v>23.978000000000002</c:v>
                </c:pt>
                <c:pt idx="6112">
                  <c:v>23.905000000000001</c:v>
                </c:pt>
                <c:pt idx="6113">
                  <c:v>23.809000000000001</c:v>
                </c:pt>
                <c:pt idx="6114">
                  <c:v>23.736999999999998</c:v>
                </c:pt>
                <c:pt idx="6115">
                  <c:v>23.664999999999999</c:v>
                </c:pt>
                <c:pt idx="6116">
                  <c:v>23.640999999999998</c:v>
                </c:pt>
                <c:pt idx="6117">
                  <c:v>23.593</c:v>
                </c:pt>
                <c:pt idx="6118">
                  <c:v>23.664999999999999</c:v>
                </c:pt>
                <c:pt idx="6119">
                  <c:v>23.640999999999998</c:v>
                </c:pt>
                <c:pt idx="6120">
                  <c:v>23.497</c:v>
                </c:pt>
                <c:pt idx="6121">
                  <c:v>23.472000000000001</c:v>
                </c:pt>
                <c:pt idx="6122">
                  <c:v>23.4</c:v>
                </c:pt>
                <c:pt idx="6123">
                  <c:v>23.376000000000001</c:v>
                </c:pt>
                <c:pt idx="6124">
                  <c:v>23.352</c:v>
                </c:pt>
                <c:pt idx="6125">
                  <c:v>23.28</c:v>
                </c:pt>
                <c:pt idx="6126">
                  <c:v>23.303999999999998</c:v>
                </c:pt>
                <c:pt idx="6127">
                  <c:v>23.231999999999999</c:v>
                </c:pt>
                <c:pt idx="6128">
                  <c:v>23.207999999999998</c:v>
                </c:pt>
                <c:pt idx="6129">
                  <c:v>23.207999999999998</c:v>
                </c:pt>
                <c:pt idx="6130">
                  <c:v>22.968</c:v>
                </c:pt>
                <c:pt idx="6131">
                  <c:v>22.943999999999999</c:v>
                </c:pt>
                <c:pt idx="6132">
                  <c:v>22.968</c:v>
                </c:pt>
                <c:pt idx="6133">
                  <c:v>22.896000000000001</c:v>
                </c:pt>
                <c:pt idx="6134">
                  <c:v>22.968</c:v>
                </c:pt>
                <c:pt idx="6135">
                  <c:v>22.681000000000001</c:v>
                </c:pt>
                <c:pt idx="6136">
                  <c:v>22.753</c:v>
                </c:pt>
                <c:pt idx="6137">
                  <c:v>22.681000000000001</c:v>
                </c:pt>
                <c:pt idx="6138">
                  <c:v>22.561</c:v>
                </c:pt>
                <c:pt idx="6139">
                  <c:v>22.513000000000002</c:v>
                </c:pt>
                <c:pt idx="6140">
                  <c:v>22.513000000000002</c:v>
                </c:pt>
                <c:pt idx="6141">
                  <c:v>22.417000000000002</c:v>
                </c:pt>
                <c:pt idx="6142">
                  <c:v>22.681000000000001</c:v>
                </c:pt>
                <c:pt idx="6143">
                  <c:v>22.465</c:v>
                </c:pt>
                <c:pt idx="6144">
                  <c:v>22.393000000000001</c:v>
                </c:pt>
                <c:pt idx="6145">
                  <c:v>22.393000000000001</c:v>
                </c:pt>
                <c:pt idx="6146">
                  <c:v>22.321000000000002</c:v>
                </c:pt>
                <c:pt idx="6147">
                  <c:v>11.662000000000001</c:v>
                </c:pt>
                <c:pt idx="6148">
                  <c:v>11.589</c:v>
                </c:pt>
                <c:pt idx="6149">
                  <c:v>11.613</c:v>
                </c:pt>
                <c:pt idx="6150">
                  <c:v>11.589</c:v>
                </c:pt>
                <c:pt idx="6151">
                  <c:v>11.54</c:v>
                </c:pt>
                <c:pt idx="6152">
                  <c:v>11.565</c:v>
                </c:pt>
                <c:pt idx="6153">
                  <c:v>11.54</c:v>
                </c:pt>
                <c:pt idx="6154">
                  <c:v>11.492000000000001</c:v>
                </c:pt>
                <c:pt idx="6155">
                  <c:v>11.565</c:v>
                </c:pt>
                <c:pt idx="6156">
                  <c:v>11.662000000000001</c:v>
                </c:pt>
                <c:pt idx="6157">
                  <c:v>11.637</c:v>
                </c:pt>
                <c:pt idx="6158">
                  <c:v>11.637</c:v>
                </c:pt>
                <c:pt idx="6159">
                  <c:v>11.613</c:v>
                </c:pt>
                <c:pt idx="6160">
                  <c:v>11.516</c:v>
                </c:pt>
                <c:pt idx="6161">
                  <c:v>11.54</c:v>
                </c:pt>
                <c:pt idx="6162">
                  <c:v>11.54</c:v>
                </c:pt>
                <c:pt idx="6163">
                  <c:v>11.613</c:v>
                </c:pt>
                <c:pt idx="6164">
                  <c:v>11.613</c:v>
                </c:pt>
                <c:pt idx="6165">
                  <c:v>11.662000000000001</c:v>
                </c:pt>
                <c:pt idx="6166">
                  <c:v>11.662000000000001</c:v>
                </c:pt>
                <c:pt idx="6167">
                  <c:v>11.637</c:v>
                </c:pt>
                <c:pt idx="6168">
                  <c:v>11.662000000000001</c:v>
                </c:pt>
                <c:pt idx="6169">
                  <c:v>11.565</c:v>
                </c:pt>
                <c:pt idx="6170">
                  <c:v>11.565</c:v>
                </c:pt>
                <c:pt idx="6171">
                  <c:v>11.637</c:v>
                </c:pt>
                <c:pt idx="6172">
                  <c:v>11.686</c:v>
                </c:pt>
                <c:pt idx="6173">
                  <c:v>11.71</c:v>
                </c:pt>
                <c:pt idx="6174">
                  <c:v>11.71</c:v>
                </c:pt>
                <c:pt idx="6175">
                  <c:v>11.637</c:v>
                </c:pt>
                <c:pt idx="6176">
                  <c:v>11.686</c:v>
                </c:pt>
                <c:pt idx="6177">
                  <c:v>11.686</c:v>
                </c:pt>
                <c:pt idx="6178">
                  <c:v>11.686</c:v>
                </c:pt>
                <c:pt idx="6179">
                  <c:v>11.662000000000001</c:v>
                </c:pt>
                <c:pt idx="6180">
                  <c:v>11.71</c:v>
                </c:pt>
                <c:pt idx="6181">
                  <c:v>11.782999999999999</c:v>
                </c:pt>
                <c:pt idx="6182">
                  <c:v>11.613</c:v>
                </c:pt>
                <c:pt idx="6183">
                  <c:v>11.782999999999999</c:v>
                </c:pt>
                <c:pt idx="6184">
                  <c:v>11.71</c:v>
                </c:pt>
                <c:pt idx="6185">
                  <c:v>11.782999999999999</c:v>
                </c:pt>
                <c:pt idx="6186">
                  <c:v>11.734</c:v>
                </c:pt>
                <c:pt idx="6187">
                  <c:v>11.686</c:v>
                </c:pt>
                <c:pt idx="6188">
                  <c:v>11.759</c:v>
                </c:pt>
                <c:pt idx="6189">
                  <c:v>11.734</c:v>
                </c:pt>
                <c:pt idx="6190">
                  <c:v>11.782999999999999</c:v>
                </c:pt>
                <c:pt idx="6191">
                  <c:v>11.782999999999999</c:v>
                </c:pt>
                <c:pt idx="6192">
                  <c:v>11.662000000000001</c:v>
                </c:pt>
                <c:pt idx="6193">
                  <c:v>11.71</c:v>
                </c:pt>
                <c:pt idx="6194">
                  <c:v>11.686</c:v>
                </c:pt>
                <c:pt idx="6195">
                  <c:v>11.71</c:v>
                </c:pt>
                <c:pt idx="6196">
                  <c:v>11.759</c:v>
                </c:pt>
                <c:pt idx="6197">
                  <c:v>11.662000000000001</c:v>
                </c:pt>
                <c:pt idx="6198">
                  <c:v>11.856</c:v>
                </c:pt>
                <c:pt idx="6199">
                  <c:v>12.05</c:v>
                </c:pt>
                <c:pt idx="6200">
                  <c:v>11.832000000000001</c:v>
                </c:pt>
                <c:pt idx="6201">
                  <c:v>11.662000000000001</c:v>
                </c:pt>
                <c:pt idx="6202">
                  <c:v>11.832000000000001</c:v>
                </c:pt>
                <c:pt idx="6203">
                  <c:v>11.759</c:v>
                </c:pt>
                <c:pt idx="6204">
                  <c:v>11.782999999999999</c:v>
                </c:pt>
                <c:pt idx="6205">
                  <c:v>11.759</c:v>
                </c:pt>
                <c:pt idx="6206">
                  <c:v>11.977</c:v>
                </c:pt>
                <c:pt idx="6207">
                  <c:v>11.856</c:v>
                </c:pt>
                <c:pt idx="6208">
                  <c:v>11.904</c:v>
                </c:pt>
                <c:pt idx="6209">
                  <c:v>11.807</c:v>
                </c:pt>
                <c:pt idx="6210">
                  <c:v>11.856</c:v>
                </c:pt>
                <c:pt idx="6211">
                  <c:v>11.807</c:v>
                </c:pt>
                <c:pt idx="6212">
                  <c:v>11.904</c:v>
                </c:pt>
                <c:pt idx="6213">
                  <c:v>11.856</c:v>
                </c:pt>
                <c:pt idx="6214">
                  <c:v>11.832000000000001</c:v>
                </c:pt>
                <c:pt idx="6215">
                  <c:v>12.025</c:v>
                </c:pt>
                <c:pt idx="6216">
                  <c:v>12.05</c:v>
                </c:pt>
                <c:pt idx="6217">
                  <c:v>11.782999999999999</c:v>
                </c:pt>
                <c:pt idx="6218">
                  <c:v>11.952999999999999</c:v>
                </c:pt>
                <c:pt idx="6219">
                  <c:v>12.147</c:v>
                </c:pt>
                <c:pt idx="6220">
                  <c:v>12.05</c:v>
                </c:pt>
                <c:pt idx="6221">
                  <c:v>12.025</c:v>
                </c:pt>
                <c:pt idx="6222">
                  <c:v>12.05</c:v>
                </c:pt>
                <c:pt idx="6223">
                  <c:v>12.000999999999999</c:v>
                </c:pt>
                <c:pt idx="6224">
                  <c:v>12.098000000000001</c:v>
                </c:pt>
                <c:pt idx="6225">
                  <c:v>12.025</c:v>
                </c:pt>
                <c:pt idx="6226">
                  <c:v>12.170999999999999</c:v>
                </c:pt>
                <c:pt idx="6227">
                  <c:v>12.122</c:v>
                </c:pt>
                <c:pt idx="6228">
                  <c:v>12.268000000000001</c:v>
                </c:pt>
                <c:pt idx="6229">
                  <c:v>12.316000000000001</c:v>
                </c:pt>
                <c:pt idx="6230">
                  <c:v>20.317</c:v>
                </c:pt>
                <c:pt idx="6231">
                  <c:v>20.341000000000001</c:v>
                </c:pt>
                <c:pt idx="6232">
                  <c:v>20.388000000000002</c:v>
                </c:pt>
                <c:pt idx="6233">
                  <c:v>20.364999999999998</c:v>
                </c:pt>
                <c:pt idx="6234">
                  <c:v>20.268999999999998</c:v>
                </c:pt>
                <c:pt idx="6235">
                  <c:v>19.745999999999999</c:v>
                </c:pt>
                <c:pt idx="6236">
                  <c:v>20.292999999999999</c:v>
                </c:pt>
                <c:pt idx="6237">
                  <c:v>20.222000000000001</c:v>
                </c:pt>
                <c:pt idx="6238">
                  <c:v>20.245999999999999</c:v>
                </c:pt>
                <c:pt idx="6239">
                  <c:v>20.245999999999999</c:v>
                </c:pt>
                <c:pt idx="6240">
                  <c:v>20.292999999999999</c:v>
                </c:pt>
                <c:pt idx="6241">
                  <c:v>20.268999999999998</c:v>
                </c:pt>
                <c:pt idx="6242">
                  <c:v>20.388000000000002</c:v>
                </c:pt>
                <c:pt idx="6243">
                  <c:v>20.341000000000001</c:v>
                </c:pt>
                <c:pt idx="6244">
                  <c:v>20.341000000000001</c:v>
                </c:pt>
                <c:pt idx="6245">
                  <c:v>20.341000000000001</c:v>
                </c:pt>
                <c:pt idx="6246">
                  <c:v>20.268999999999998</c:v>
                </c:pt>
                <c:pt idx="6247">
                  <c:v>20.222000000000001</c:v>
                </c:pt>
                <c:pt idx="6248">
                  <c:v>20.292999999999999</c:v>
                </c:pt>
                <c:pt idx="6249">
                  <c:v>20.364999999999998</c:v>
                </c:pt>
                <c:pt idx="6250">
                  <c:v>20.245999999999999</c:v>
                </c:pt>
                <c:pt idx="6251">
                  <c:v>20.292999999999999</c:v>
                </c:pt>
                <c:pt idx="6252">
                  <c:v>20.388000000000002</c:v>
                </c:pt>
                <c:pt idx="6253">
                  <c:v>20.46</c:v>
                </c:pt>
                <c:pt idx="6254">
                  <c:v>20.341000000000001</c:v>
                </c:pt>
                <c:pt idx="6255">
                  <c:v>20.103000000000002</c:v>
                </c:pt>
                <c:pt idx="6256">
                  <c:v>19.984000000000002</c:v>
                </c:pt>
                <c:pt idx="6257">
                  <c:v>19.841000000000001</c:v>
                </c:pt>
                <c:pt idx="6258">
                  <c:v>19.745999999999999</c:v>
                </c:pt>
                <c:pt idx="6259">
                  <c:v>19.673999999999999</c:v>
                </c:pt>
                <c:pt idx="6260">
                  <c:v>19.698</c:v>
                </c:pt>
                <c:pt idx="6261">
                  <c:v>19.673999999999999</c:v>
                </c:pt>
                <c:pt idx="6262">
                  <c:v>19.673999999999999</c:v>
                </c:pt>
                <c:pt idx="6263">
                  <c:v>19.698</c:v>
                </c:pt>
                <c:pt idx="6264">
                  <c:v>19.77</c:v>
                </c:pt>
                <c:pt idx="6265">
                  <c:v>19.817</c:v>
                </c:pt>
                <c:pt idx="6266">
                  <c:v>19.745999999999999</c:v>
                </c:pt>
                <c:pt idx="6267">
                  <c:v>19.698</c:v>
                </c:pt>
                <c:pt idx="6268">
                  <c:v>19.722000000000001</c:v>
                </c:pt>
                <c:pt idx="6269">
                  <c:v>19.626999999999999</c:v>
                </c:pt>
                <c:pt idx="6270">
                  <c:v>19.626999999999999</c:v>
                </c:pt>
                <c:pt idx="6271">
                  <c:v>19.626999999999999</c:v>
                </c:pt>
                <c:pt idx="6272">
                  <c:v>19.651</c:v>
                </c:pt>
                <c:pt idx="6273">
                  <c:v>19.626999999999999</c:v>
                </c:pt>
                <c:pt idx="6274">
                  <c:v>19.532</c:v>
                </c:pt>
                <c:pt idx="6275">
                  <c:v>19.484000000000002</c:v>
                </c:pt>
                <c:pt idx="6276">
                  <c:v>19.532</c:v>
                </c:pt>
                <c:pt idx="6277">
                  <c:v>19.651</c:v>
                </c:pt>
                <c:pt idx="6278">
                  <c:v>19.626999999999999</c:v>
                </c:pt>
                <c:pt idx="6279">
                  <c:v>19.484000000000002</c:v>
                </c:pt>
                <c:pt idx="6280">
                  <c:v>19.388999999999999</c:v>
                </c:pt>
                <c:pt idx="6281">
                  <c:v>19.27</c:v>
                </c:pt>
                <c:pt idx="6282">
                  <c:v>19.175000000000001</c:v>
                </c:pt>
                <c:pt idx="6283">
                  <c:v>19.079999999999998</c:v>
                </c:pt>
                <c:pt idx="6284">
                  <c:v>19.175000000000001</c:v>
                </c:pt>
                <c:pt idx="6285">
                  <c:v>19.199000000000002</c:v>
                </c:pt>
                <c:pt idx="6286">
                  <c:v>19.126999999999999</c:v>
                </c:pt>
                <c:pt idx="6287">
                  <c:v>19.056000000000001</c:v>
                </c:pt>
                <c:pt idx="6288">
                  <c:v>19.056000000000001</c:v>
                </c:pt>
                <c:pt idx="6289">
                  <c:v>18.984999999999999</c:v>
                </c:pt>
                <c:pt idx="6290">
                  <c:v>18.866</c:v>
                </c:pt>
                <c:pt idx="6291">
                  <c:v>18.794</c:v>
                </c:pt>
                <c:pt idx="6292">
                  <c:v>18.841999999999999</c:v>
                </c:pt>
                <c:pt idx="6293">
                  <c:v>18.747</c:v>
                </c:pt>
                <c:pt idx="6294">
                  <c:v>18.771000000000001</c:v>
                </c:pt>
                <c:pt idx="6295">
                  <c:v>18.794</c:v>
                </c:pt>
                <c:pt idx="6296">
                  <c:v>18.794</c:v>
                </c:pt>
                <c:pt idx="6297">
                  <c:v>18.747</c:v>
                </c:pt>
                <c:pt idx="6298">
                  <c:v>18.603999999999999</c:v>
                </c:pt>
                <c:pt idx="6299">
                  <c:v>18.579999999999998</c:v>
                </c:pt>
                <c:pt idx="6300">
                  <c:v>18.675000000000001</c:v>
                </c:pt>
                <c:pt idx="6301">
                  <c:v>18.628</c:v>
                </c:pt>
                <c:pt idx="6302">
                  <c:v>18.533000000000001</c:v>
                </c:pt>
                <c:pt idx="6303">
                  <c:v>18.533000000000001</c:v>
                </c:pt>
                <c:pt idx="6304">
                  <c:v>18.579999999999998</c:v>
                </c:pt>
                <c:pt idx="6305">
                  <c:v>18.579999999999998</c:v>
                </c:pt>
                <c:pt idx="6306">
                  <c:v>18.484999999999999</c:v>
                </c:pt>
                <c:pt idx="6307">
                  <c:v>18.437999999999999</c:v>
                </c:pt>
                <c:pt idx="6308">
                  <c:v>18.484999999999999</c:v>
                </c:pt>
                <c:pt idx="6309">
                  <c:v>18.437999999999999</c:v>
                </c:pt>
                <c:pt idx="6310">
                  <c:v>18.414000000000001</c:v>
                </c:pt>
                <c:pt idx="6311">
                  <c:v>18.437999999999999</c:v>
                </c:pt>
                <c:pt idx="6312">
                  <c:v>18.509</c:v>
                </c:pt>
                <c:pt idx="6313">
                  <c:v>18.509</c:v>
                </c:pt>
                <c:pt idx="6314">
                  <c:v>18.509</c:v>
                </c:pt>
                <c:pt idx="6315">
                  <c:v>12.944000000000001</c:v>
                </c:pt>
                <c:pt idx="6316">
                  <c:v>12.268000000000001</c:v>
                </c:pt>
                <c:pt idx="6317">
                  <c:v>12.243</c:v>
                </c:pt>
                <c:pt idx="6318">
                  <c:v>12.170999999999999</c:v>
                </c:pt>
                <c:pt idx="6319">
                  <c:v>12.05</c:v>
                </c:pt>
                <c:pt idx="6320">
                  <c:v>11.929</c:v>
                </c:pt>
                <c:pt idx="6321">
                  <c:v>12.025</c:v>
                </c:pt>
                <c:pt idx="6322">
                  <c:v>11.904</c:v>
                </c:pt>
                <c:pt idx="6323">
                  <c:v>12.025</c:v>
                </c:pt>
                <c:pt idx="6324">
                  <c:v>12.170999999999999</c:v>
                </c:pt>
                <c:pt idx="6325">
                  <c:v>12.098000000000001</c:v>
                </c:pt>
                <c:pt idx="6326">
                  <c:v>12.147</c:v>
                </c:pt>
                <c:pt idx="6327">
                  <c:v>12.098000000000001</c:v>
                </c:pt>
                <c:pt idx="6328">
                  <c:v>11.977</c:v>
                </c:pt>
                <c:pt idx="6329">
                  <c:v>12.05</c:v>
                </c:pt>
                <c:pt idx="6330">
                  <c:v>11.807</c:v>
                </c:pt>
                <c:pt idx="6331">
                  <c:v>12.098000000000001</c:v>
                </c:pt>
                <c:pt idx="6332">
                  <c:v>12.243</c:v>
                </c:pt>
                <c:pt idx="6333">
                  <c:v>12.147</c:v>
                </c:pt>
                <c:pt idx="6334">
                  <c:v>12.147</c:v>
                </c:pt>
                <c:pt idx="6335">
                  <c:v>12.05</c:v>
                </c:pt>
                <c:pt idx="6336">
                  <c:v>11.977</c:v>
                </c:pt>
                <c:pt idx="6337">
                  <c:v>12.05</c:v>
                </c:pt>
                <c:pt idx="6338">
                  <c:v>12.05</c:v>
                </c:pt>
                <c:pt idx="6339">
                  <c:v>12.098000000000001</c:v>
                </c:pt>
                <c:pt idx="6340">
                  <c:v>12.170999999999999</c:v>
                </c:pt>
                <c:pt idx="6341">
                  <c:v>12.316000000000001</c:v>
                </c:pt>
                <c:pt idx="6342">
                  <c:v>12.243</c:v>
                </c:pt>
                <c:pt idx="6343">
                  <c:v>12.025</c:v>
                </c:pt>
                <c:pt idx="6344">
                  <c:v>12.170999999999999</c:v>
                </c:pt>
                <c:pt idx="6345">
                  <c:v>12.147</c:v>
                </c:pt>
                <c:pt idx="6346">
                  <c:v>11.929</c:v>
                </c:pt>
                <c:pt idx="6347">
                  <c:v>12.195</c:v>
                </c:pt>
                <c:pt idx="6348">
                  <c:v>12.388999999999999</c:v>
                </c:pt>
                <c:pt idx="6349">
                  <c:v>12.195</c:v>
                </c:pt>
                <c:pt idx="6350">
                  <c:v>12.147</c:v>
                </c:pt>
                <c:pt idx="6351">
                  <c:v>12.098000000000001</c:v>
                </c:pt>
                <c:pt idx="6352">
                  <c:v>12.098000000000001</c:v>
                </c:pt>
                <c:pt idx="6353">
                  <c:v>11.952999999999999</c:v>
                </c:pt>
                <c:pt idx="6354">
                  <c:v>12.243</c:v>
                </c:pt>
                <c:pt idx="6355">
                  <c:v>12.000999999999999</c:v>
                </c:pt>
                <c:pt idx="6356">
                  <c:v>12.147</c:v>
                </c:pt>
                <c:pt idx="6357">
                  <c:v>12.218999999999999</c:v>
                </c:pt>
                <c:pt idx="6358">
                  <c:v>12.147</c:v>
                </c:pt>
                <c:pt idx="6359">
                  <c:v>12.122</c:v>
                </c:pt>
                <c:pt idx="6360">
                  <c:v>12.122</c:v>
                </c:pt>
                <c:pt idx="6361">
                  <c:v>12.268000000000001</c:v>
                </c:pt>
                <c:pt idx="6362">
                  <c:v>11.977</c:v>
                </c:pt>
                <c:pt idx="6363">
                  <c:v>11.977</c:v>
                </c:pt>
                <c:pt idx="6364">
                  <c:v>12.364000000000001</c:v>
                </c:pt>
                <c:pt idx="6365">
                  <c:v>12.364000000000001</c:v>
                </c:pt>
                <c:pt idx="6366">
                  <c:v>12.413</c:v>
                </c:pt>
                <c:pt idx="6367">
                  <c:v>12.582000000000001</c:v>
                </c:pt>
                <c:pt idx="6368">
                  <c:v>12.534000000000001</c:v>
                </c:pt>
                <c:pt idx="6369">
                  <c:v>12.484999999999999</c:v>
                </c:pt>
                <c:pt idx="6370">
                  <c:v>12.122</c:v>
                </c:pt>
                <c:pt idx="6371">
                  <c:v>12.218999999999999</c:v>
                </c:pt>
                <c:pt idx="6372">
                  <c:v>15.39</c:v>
                </c:pt>
                <c:pt idx="6373">
                  <c:v>18.343</c:v>
                </c:pt>
                <c:pt idx="6374">
                  <c:v>16.701000000000001</c:v>
                </c:pt>
                <c:pt idx="6375">
                  <c:v>12.750999999999999</c:v>
                </c:pt>
                <c:pt idx="6376">
                  <c:v>11.952999999999999</c:v>
                </c:pt>
                <c:pt idx="6377">
                  <c:v>11.053000000000001</c:v>
                </c:pt>
                <c:pt idx="6378">
                  <c:v>9.9030000000000005</c:v>
                </c:pt>
                <c:pt idx="6379">
                  <c:v>10.834</c:v>
                </c:pt>
                <c:pt idx="6380">
                  <c:v>16.677</c:v>
                </c:pt>
                <c:pt idx="6381">
                  <c:v>19.294</c:v>
                </c:pt>
                <c:pt idx="6382">
                  <c:v>12.606</c:v>
                </c:pt>
                <c:pt idx="6383">
                  <c:v>12.364000000000001</c:v>
                </c:pt>
                <c:pt idx="6384">
                  <c:v>12.461</c:v>
                </c:pt>
                <c:pt idx="6385">
                  <c:v>12.218999999999999</c:v>
                </c:pt>
                <c:pt idx="6386">
                  <c:v>12.268000000000001</c:v>
                </c:pt>
                <c:pt idx="6387">
                  <c:v>12.147</c:v>
                </c:pt>
                <c:pt idx="6388">
                  <c:v>12.798999999999999</c:v>
                </c:pt>
                <c:pt idx="6389">
                  <c:v>12.871</c:v>
                </c:pt>
                <c:pt idx="6390">
                  <c:v>12.413</c:v>
                </c:pt>
                <c:pt idx="6391">
                  <c:v>12.195</c:v>
                </c:pt>
                <c:pt idx="6392">
                  <c:v>12.292</c:v>
                </c:pt>
                <c:pt idx="6393">
                  <c:v>12.147</c:v>
                </c:pt>
                <c:pt idx="6394">
                  <c:v>12.147</c:v>
                </c:pt>
                <c:pt idx="6395">
                  <c:v>12.147</c:v>
                </c:pt>
                <c:pt idx="6396">
                  <c:v>12.509</c:v>
                </c:pt>
                <c:pt idx="6397">
                  <c:v>14.266</c:v>
                </c:pt>
                <c:pt idx="6398">
                  <c:v>13.401</c:v>
                </c:pt>
                <c:pt idx="6399">
                  <c:v>12.218999999999999</c:v>
                </c:pt>
                <c:pt idx="6400">
                  <c:v>12.243</c:v>
                </c:pt>
                <c:pt idx="6401">
                  <c:v>12.170999999999999</c:v>
                </c:pt>
                <c:pt idx="6402">
                  <c:v>12.074</c:v>
                </c:pt>
                <c:pt idx="6403">
                  <c:v>11.637</c:v>
                </c:pt>
                <c:pt idx="6404">
                  <c:v>14.721</c:v>
                </c:pt>
                <c:pt idx="6405">
                  <c:v>13.112</c:v>
                </c:pt>
                <c:pt idx="6406">
                  <c:v>12.461</c:v>
                </c:pt>
                <c:pt idx="6407">
                  <c:v>12.316000000000001</c:v>
                </c:pt>
                <c:pt idx="6408">
                  <c:v>12.218999999999999</c:v>
                </c:pt>
                <c:pt idx="6409">
                  <c:v>12.388999999999999</c:v>
                </c:pt>
                <c:pt idx="6410">
                  <c:v>12.195</c:v>
                </c:pt>
                <c:pt idx="6411">
                  <c:v>12.243</c:v>
                </c:pt>
                <c:pt idx="6412">
                  <c:v>12.534000000000001</c:v>
                </c:pt>
                <c:pt idx="6413">
                  <c:v>12.606</c:v>
                </c:pt>
                <c:pt idx="6414">
                  <c:v>12.364000000000001</c:v>
                </c:pt>
                <c:pt idx="6415">
                  <c:v>12.484999999999999</c:v>
                </c:pt>
                <c:pt idx="6416">
                  <c:v>12.509</c:v>
                </c:pt>
                <c:pt idx="6417">
                  <c:v>12.750999999999999</c:v>
                </c:pt>
                <c:pt idx="6418">
                  <c:v>12.34</c:v>
                </c:pt>
                <c:pt idx="6419">
                  <c:v>12.413</c:v>
                </c:pt>
                <c:pt idx="6420">
                  <c:v>12.654</c:v>
                </c:pt>
                <c:pt idx="6421">
                  <c:v>12.582000000000001</c:v>
                </c:pt>
                <c:pt idx="6422">
                  <c:v>12.34</c:v>
                </c:pt>
                <c:pt idx="6423">
                  <c:v>12.364000000000001</c:v>
                </c:pt>
                <c:pt idx="6424">
                  <c:v>12.558</c:v>
                </c:pt>
                <c:pt idx="6425">
                  <c:v>12.558</c:v>
                </c:pt>
                <c:pt idx="6426">
                  <c:v>12.461</c:v>
                </c:pt>
                <c:pt idx="6427">
                  <c:v>12.534000000000001</c:v>
                </c:pt>
                <c:pt idx="6428">
                  <c:v>12.702999999999999</c:v>
                </c:pt>
                <c:pt idx="6429">
                  <c:v>12.413</c:v>
                </c:pt>
                <c:pt idx="6430">
                  <c:v>12.170999999999999</c:v>
                </c:pt>
                <c:pt idx="6431">
                  <c:v>12.05</c:v>
                </c:pt>
                <c:pt idx="6432">
                  <c:v>12.098000000000001</c:v>
                </c:pt>
                <c:pt idx="6433">
                  <c:v>12.098000000000001</c:v>
                </c:pt>
                <c:pt idx="6434">
                  <c:v>12.074</c:v>
                </c:pt>
                <c:pt idx="6435">
                  <c:v>12.05</c:v>
                </c:pt>
                <c:pt idx="6436">
                  <c:v>12.461</c:v>
                </c:pt>
                <c:pt idx="6437">
                  <c:v>12.871</c:v>
                </c:pt>
                <c:pt idx="6438">
                  <c:v>12.388999999999999</c:v>
                </c:pt>
                <c:pt idx="6439">
                  <c:v>12.05</c:v>
                </c:pt>
                <c:pt idx="6440">
                  <c:v>12.000999999999999</c:v>
                </c:pt>
                <c:pt idx="6441">
                  <c:v>11.782999999999999</c:v>
                </c:pt>
                <c:pt idx="6442">
                  <c:v>11.782999999999999</c:v>
                </c:pt>
                <c:pt idx="6443">
                  <c:v>12.05</c:v>
                </c:pt>
              </c:numCache>
            </c:numRef>
          </c:yVal>
          <c:smooth val="1"/>
        </c:ser>
        <c:ser>
          <c:idx val="0"/>
          <c:order val="1"/>
          <c:tx>
            <c:v>Simulated Water Temperature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'Simulated '!$A$4:$A$5628</c:f>
              <c:numCache>
                <c:formatCode>m/d/yyyy</c:formatCode>
                <c:ptCount val="5625"/>
                <c:pt idx="0">
                  <c:v>42235</c:v>
                </c:pt>
                <c:pt idx="1">
                  <c:v>42235.125</c:v>
                </c:pt>
                <c:pt idx="2">
                  <c:v>42235.25</c:v>
                </c:pt>
                <c:pt idx="3">
                  <c:v>42235.376000000004</c:v>
                </c:pt>
                <c:pt idx="4">
                  <c:v>42235.5</c:v>
                </c:pt>
                <c:pt idx="5">
                  <c:v>42235.625</c:v>
                </c:pt>
                <c:pt idx="6">
                  <c:v>42235.75</c:v>
                </c:pt>
                <c:pt idx="7">
                  <c:v>42235.876000000004</c:v>
                </c:pt>
                <c:pt idx="8">
                  <c:v>42236</c:v>
                </c:pt>
                <c:pt idx="9">
                  <c:v>42236.126000000004</c:v>
                </c:pt>
                <c:pt idx="10">
                  <c:v>42236.25</c:v>
                </c:pt>
                <c:pt idx="11">
                  <c:v>42236.376000000004</c:v>
                </c:pt>
                <c:pt idx="12">
                  <c:v>42236.5</c:v>
                </c:pt>
                <c:pt idx="13">
                  <c:v>42236.626000000004</c:v>
                </c:pt>
                <c:pt idx="14">
                  <c:v>42236.75</c:v>
                </c:pt>
                <c:pt idx="15">
                  <c:v>42236.876000000004</c:v>
                </c:pt>
                <c:pt idx="16">
                  <c:v>42237</c:v>
                </c:pt>
                <c:pt idx="17">
                  <c:v>42237.126000000004</c:v>
                </c:pt>
                <c:pt idx="18">
                  <c:v>42237.25</c:v>
                </c:pt>
                <c:pt idx="19">
                  <c:v>42237.376000000004</c:v>
                </c:pt>
                <c:pt idx="20">
                  <c:v>42237.5</c:v>
                </c:pt>
                <c:pt idx="21">
                  <c:v>42237.627</c:v>
                </c:pt>
                <c:pt idx="22">
                  <c:v>42237.75</c:v>
                </c:pt>
                <c:pt idx="23">
                  <c:v>42237.876000000004</c:v>
                </c:pt>
                <c:pt idx="24">
                  <c:v>42238</c:v>
                </c:pt>
                <c:pt idx="25">
                  <c:v>42238.126000000004</c:v>
                </c:pt>
                <c:pt idx="26">
                  <c:v>42238.25</c:v>
                </c:pt>
                <c:pt idx="27">
                  <c:v>42238.376000000004</c:v>
                </c:pt>
                <c:pt idx="28">
                  <c:v>42238.5</c:v>
                </c:pt>
                <c:pt idx="29">
                  <c:v>42238.626000000004</c:v>
                </c:pt>
                <c:pt idx="30">
                  <c:v>42238.75</c:v>
                </c:pt>
                <c:pt idx="31">
                  <c:v>42238.876000000004</c:v>
                </c:pt>
                <c:pt idx="32">
                  <c:v>42239</c:v>
                </c:pt>
                <c:pt idx="33">
                  <c:v>42239.126000000004</c:v>
                </c:pt>
                <c:pt idx="34">
                  <c:v>42239.25</c:v>
                </c:pt>
                <c:pt idx="35">
                  <c:v>42239.376000000004</c:v>
                </c:pt>
                <c:pt idx="36">
                  <c:v>42239.5</c:v>
                </c:pt>
                <c:pt idx="37">
                  <c:v>42239.627</c:v>
                </c:pt>
                <c:pt idx="38">
                  <c:v>42239.75</c:v>
                </c:pt>
                <c:pt idx="39">
                  <c:v>42239.876000000004</c:v>
                </c:pt>
                <c:pt idx="40">
                  <c:v>42240</c:v>
                </c:pt>
                <c:pt idx="41">
                  <c:v>42240.126000000004</c:v>
                </c:pt>
                <c:pt idx="42">
                  <c:v>42240.25</c:v>
                </c:pt>
                <c:pt idx="43">
                  <c:v>42240.376000000004</c:v>
                </c:pt>
                <c:pt idx="44">
                  <c:v>42240.5</c:v>
                </c:pt>
                <c:pt idx="45">
                  <c:v>42240.626000000004</c:v>
                </c:pt>
                <c:pt idx="46">
                  <c:v>42240.75</c:v>
                </c:pt>
                <c:pt idx="47">
                  <c:v>42240.876000000004</c:v>
                </c:pt>
                <c:pt idx="48">
                  <c:v>42241</c:v>
                </c:pt>
                <c:pt idx="49">
                  <c:v>42241.126000000004</c:v>
                </c:pt>
                <c:pt idx="50">
                  <c:v>42241.25</c:v>
                </c:pt>
                <c:pt idx="51">
                  <c:v>42241.376000000004</c:v>
                </c:pt>
                <c:pt idx="52">
                  <c:v>42241.5</c:v>
                </c:pt>
                <c:pt idx="53">
                  <c:v>42241.626000000004</c:v>
                </c:pt>
                <c:pt idx="54">
                  <c:v>42241.75</c:v>
                </c:pt>
                <c:pt idx="55">
                  <c:v>42241.876000000004</c:v>
                </c:pt>
                <c:pt idx="56">
                  <c:v>42242</c:v>
                </c:pt>
                <c:pt idx="57">
                  <c:v>42242.126000000004</c:v>
                </c:pt>
                <c:pt idx="58">
                  <c:v>42242.25</c:v>
                </c:pt>
                <c:pt idx="59">
                  <c:v>42242.376000000004</c:v>
                </c:pt>
                <c:pt idx="60">
                  <c:v>42242.5</c:v>
                </c:pt>
                <c:pt idx="61">
                  <c:v>42242.626000000004</c:v>
                </c:pt>
                <c:pt idx="62">
                  <c:v>42242.75</c:v>
                </c:pt>
                <c:pt idx="63">
                  <c:v>42242.876000000004</c:v>
                </c:pt>
                <c:pt idx="64">
                  <c:v>42243</c:v>
                </c:pt>
                <c:pt idx="65">
                  <c:v>42243.126000000004</c:v>
                </c:pt>
                <c:pt idx="66">
                  <c:v>42243.25</c:v>
                </c:pt>
                <c:pt idx="67">
                  <c:v>42243.376000000004</c:v>
                </c:pt>
                <c:pt idx="68">
                  <c:v>42243.5</c:v>
                </c:pt>
                <c:pt idx="69">
                  <c:v>42243.626000000004</c:v>
                </c:pt>
                <c:pt idx="70">
                  <c:v>42243.75</c:v>
                </c:pt>
                <c:pt idx="71">
                  <c:v>42243.876000000004</c:v>
                </c:pt>
                <c:pt idx="72">
                  <c:v>42244</c:v>
                </c:pt>
                <c:pt idx="73">
                  <c:v>42244.126000000004</c:v>
                </c:pt>
                <c:pt idx="74">
                  <c:v>42244.25</c:v>
                </c:pt>
                <c:pt idx="75">
                  <c:v>42244.376000000004</c:v>
                </c:pt>
                <c:pt idx="76">
                  <c:v>42244.5</c:v>
                </c:pt>
                <c:pt idx="77">
                  <c:v>42244.626000000004</c:v>
                </c:pt>
                <c:pt idx="78">
                  <c:v>42244.75</c:v>
                </c:pt>
                <c:pt idx="79">
                  <c:v>42244.876000000004</c:v>
                </c:pt>
                <c:pt idx="80">
                  <c:v>42245</c:v>
                </c:pt>
                <c:pt idx="81">
                  <c:v>42245.126000000004</c:v>
                </c:pt>
                <c:pt idx="82">
                  <c:v>42245.25</c:v>
                </c:pt>
                <c:pt idx="83">
                  <c:v>42245.377</c:v>
                </c:pt>
                <c:pt idx="84">
                  <c:v>42245.5</c:v>
                </c:pt>
                <c:pt idx="85">
                  <c:v>42245.627</c:v>
                </c:pt>
                <c:pt idx="86">
                  <c:v>42245.75</c:v>
                </c:pt>
                <c:pt idx="87">
                  <c:v>42245.876000000004</c:v>
                </c:pt>
                <c:pt idx="88">
                  <c:v>42246</c:v>
                </c:pt>
                <c:pt idx="89">
                  <c:v>42246.126000000004</c:v>
                </c:pt>
                <c:pt idx="90">
                  <c:v>42246.25</c:v>
                </c:pt>
                <c:pt idx="91">
                  <c:v>42246.376000000004</c:v>
                </c:pt>
                <c:pt idx="92">
                  <c:v>42246.5</c:v>
                </c:pt>
                <c:pt idx="93">
                  <c:v>42246.626000000004</c:v>
                </c:pt>
                <c:pt idx="94">
                  <c:v>42246.75</c:v>
                </c:pt>
                <c:pt idx="95">
                  <c:v>42246.876000000004</c:v>
                </c:pt>
                <c:pt idx="96">
                  <c:v>42247</c:v>
                </c:pt>
                <c:pt idx="97">
                  <c:v>42247.127</c:v>
                </c:pt>
                <c:pt idx="98">
                  <c:v>42247.25</c:v>
                </c:pt>
                <c:pt idx="99">
                  <c:v>42247.377</c:v>
                </c:pt>
                <c:pt idx="100">
                  <c:v>42247.5</c:v>
                </c:pt>
                <c:pt idx="101">
                  <c:v>42247.626000000004</c:v>
                </c:pt>
                <c:pt idx="102">
                  <c:v>42247.75</c:v>
                </c:pt>
                <c:pt idx="103">
                  <c:v>42247.876000000004</c:v>
                </c:pt>
                <c:pt idx="104">
                  <c:v>42248</c:v>
                </c:pt>
                <c:pt idx="105">
                  <c:v>42248.126000000004</c:v>
                </c:pt>
                <c:pt idx="106">
                  <c:v>42248.25</c:v>
                </c:pt>
                <c:pt idx="107">
                  <c:v>42248.377</c:v>
                </c:pt>
                <c:pt idx="108">
                  <c:v>42248.5</c:v>
                </c:pt>
                <c:pt idx="109">
                  <c:v>42248.625</c:v>
                </c:pt>
                <c:pt idx="110">
                  <c:v>42248.75</c:v>
                </c:pt>
                <c:pt idx="111">
                  <c:v>42248.876000000004</c:v>
                </c:pt>
                <c:pt idx="112">
                  <c:v>42249</c:v>
                </c:pt>
                <c:pt idx="113">
                  <c:v>42249.127</c:v>
                </c:pt>
                <c:pt idx="114">
                  <c:v>42249.25</c:v>
                </c:pt>
                <c:pt idx="115">
                  <c:v>42249.376000000004</c:v>
                </c:pt>
                <c:pt idx="116">
                  <c:v>42249.5</c:v>
                </c:pt>
                <c:pt idx="117">
                  <c:v>42249.626000000004</c:v>
                </c:pt>
                <c:pt idx="118">
                  <c:v>42249.75</c:v>
                </c:pt>
                <c:pt idx="119">
                  <c:v>42249.876000000004</c:v>
                </c:pt>
                <c:pt idx="120">
                  <c:v>42250</c:v>
                </c:pt>
                <c:pt idx="121">
                  <c:v>42250.126000000004</c:v>
                </c:pt>
                <c:pt idx="122">
                  <c:v>42250.25</c:v>
                </c:pt>
                <c:pt idx="123">
                  <c:v>42250.376000000004</c:v>
                </c:pt>
                <c:pt idx="124">
                  <c:v>42250.5</c:v>
                </c:pt>
                <c:pt idx="125">
                  <c:v>42250.626000000004</c:v>
                </c:pt>
                <c:pt idx="126">
                  <c:v>42250.75</c:v>
                </c:pt>
                <c:pt idx="127">
                  <c:v>42250.877</c:v>
                </c:pt>
                <c:pt idx="128">
                  <c:v>42251</c:v>
                </c:pt>
                <c:pt idx="129">
                  <c:v>42251.127</c:v>
                </c:pt>
                <c:pt idx="130">
                  <c:v>42251.25</c:v>
                </c:pt>
                <c:pt idx="131">
                  <c:v>42251.376000000004</c:v>
                </c:pt>
                <c:pt idx="132">
                  <c:v>42251.5</c:v>
                </c:pt>
                <c:pt idx="133">
                  <c:v>42251.625</c:v>
                </c:pt>
                <c:pt idx="134">
                  <c:v>42251.75</c:v>
                </c:pt>
                <c:pt idx="135">
                  <c:v>42251.876000000004</c:v>
                </c:pt>
                <c:pt idx="136">
                  <c:v>42252</c:v>
                </c:pt>
                <c:pt idx="137">
                  <c:v>42252.126000000004</c:v>
                </c:pt>
                <c:pt idx="138">
                  <c:v>42252.25</c:v>
                </c:pt>
                <c:pt idx="139">
                  <c:v>42252.377</c:v>
                </c:pt>
                <c:pt idx="140">
                  <c:v>42252.5</c:v>
                </c:pt>
                <c:pt idx="141">
                  <c:v>42252.625</c:v>
                </c:pt>
                <c:pt idx="142">
                  <c:v>42252.75</c:v>
                </c:pt>
                <c:pt idx="143">
                  <c:v>42252.876000000004</c:v>
                </c:pt>
                <c:pt idx="144">
                  <c:v>42253</c:v>
                </c:pt>
                <c:pt idx="145">
                  <c:v>42253.127</c:v>
                </c:pt>
                <c:pt idx="146">
                  <c:v>42253.25</c:v>
                </c:pt>
                <c:pt idx="147">
                  <c:v>42253.376000000004</c:v>
                </c:pt>
                <c:pt idx="148">
                  <c:v>42253.5</c:v>
                </c:pt>
                <c:pt idx="149">
                  <c:v>42253.625</c:v>
                </c:pt>
                <c:pt idx="150">
                  <c:v>42253.75</c:v>
                </c:pt>
                <c:pt idx="151">
                  <c:v>42253.876000000004</c:v>
                </c:pt>
                <c:pt idx="152">
                  <c:v>42254</c:v>
                </c:pt>
                <c:pt idx="153">
                  <c:v>42254.127</c:v>
                </c:pt>
                <c:pt idx="154">
                  <c:v>42254.25</c:v>
                </c:pt>
                <c:pt idx="155">
                  <c:v>42254.377</c:v>
                </c:pt>
                <c:pt idx="156">
                  <c:v>42254.5</c:v>
                </c:pt>
                <c:pt idx="157">
                  <c:v>42254.627</c:v>
                </c:pt>
                <c:pt idx="158">
                  <c:v>42254.75</c:v>
                </c:pt>
                <c:pt idx="159">
                  <c:v>42254.877</c:v>
                </c:pt>
                <c:pt idx="160">
                  <c:v>42255</c:v>
                </c:pt>
                <c:pt idx="161">
                  <c:v>42255.127</c:v>
                </c:pt>
                <c:pt idx="162">
                  <c:v>42255.25</c:v>
                </c:pt>
                <c:pt idx="163">
                  <c:v>42255.377</c:v>
                </c:pt>
                <c:pt idx="164">
                  <c:v>42255.5</c:v>
                </c:pt>
                <c:pt idx="165">
                  <c:v>42255.626000000004</c:v>
                </c:pt>
                <c:pt idx="166">
                  <c:v>42255.75</c:v>
                </c:pt>
                <c:pt idx="167">
                  <c:v>42255.877</c:v>
                </c:pt>
                <c:pt idx="168">
                  <c:v>42256</c:v>
                </c:pt>
                <c:pt idx="169">
                  <c:v>42256.127999999997</c:v>
                </c:pt>
                <c:pt idx="170">
                  <c:v>42256.25</c:v>
                </c:pt>
                <c:pt idx="171">
                  <c:v>42256.376000000004</c:v>
                </c:pt>
                <c:pt idx="172">
                  <c:v>42256.5</c:v>
                </c:pt>
                <c:pt idx="173">
                  <c:v>42256.626000000004</c:v>
                </c:pt>
                <c:pt idx="174">
                  <c:v>42256.75</c:v>
                </c:pt>
                <c:pt idx="175">
                  <c:v>42256.877999999997</c:v>
                </c:pt>
                <c:pt idx="176">
                  <c:v>42257</c:v>
                </c:pt>
                <c:pt idx="177">
                  <c:v>42257.127</c:v>
                </c:pt>
                <c:pt idx="178">
                  <c:v>42257.25</c:v>
                </c:pt>
                <c:pt idx="179">
                  <c:v>42257.377</c:v>
                </c:pt>
                <c:pt idx="180">
                  <c:v>42257.5</c:v>
                </c:pt>
                <c:pt idx="181">
                  <c:v>42257.627</c:v>
                </c:pt>
                <c:pt idx="182">
                  <c:v>42257.75</c:v>
                </c:pt>
                <c:pt idx="183">
                  <c:v>42257.876000000004</c:v>
                </c:pt>
                <c:pt idx="184">
                  <c:v>42258</c:v>
                </c:pt>
                <c:pt idx="185">
                  <c:v>42258.127</c:v>
                </c:pt>
                <c:pt idx="186">
                  <c:v>42258.25</c:v>
                </c:pt>
                <c:pt idx="187">
                  <c:v>42258.377</c:v>
                </c:pt>
                <c:pt idx="188">
                  <c:v>42258.5</c:v>
                </c:pt>
                <c:pt idx="189">
                  <c:v>42258.627</c:v>
                </c:pt>
                <c:pt idx="190">
                  <c:v>42258.75</c:v>
                </c:pt>
                <c:pt idx="191">
                  <c:v>42258.877</c:v>
                </c:pt>
                <c:pt idx="192">
                  <c:v>42259</c:v>
                </c:pt>
                <c:pt idx="193">
                  <c:v>42259.127</c:v>
                </c:pt>
                <c:pt idx="194">
                  <c:v>42259.25</c:v>
                </c:pt>
                <c:pt idx="195">
                  <c:v>42259.377</c:v>
                </c:pt>
                <c:pt idx="196">
                  <c:v>42259.5</c:v>
                </c:pt>
                <c:pt idx="197">
                  <c:v>42259.627</c:v>
                </c:pt>
                <c:pt idx="198">
                  <c:v>42259.75</c:v>
                </c:pt>
                <c:pt idx="199">
                  <c:v>42259.876000000004</c:v>
                </c:pt>
                <c:pt idx="200">
                  <c:v>42260</c:v>
                </c:pt>
                <c:pt idx="201">
                  <c:v>42260.127</c:v>
                </c:pt>
                <c:pt idx="202">
                  <c:v>42260.25</c:v>
                </c:pt>
                <c:pt idx="203">
                  <c:v>42260.377</c:v>
                </c:pt>
                <c:pt idx="204">
                  <c:v>42260.5</c:v>
                </c:pt>
                <c:pt idx="205">
                  <c:v>42260.627</c:v>
                </c:pt>
                <c:pt idx="206">
                  <c:v>42260.75</c:v>
                </c:pt>
                <c:pt idx="207">
                  <c:v>42260.877</c:v>
                </c:pt>
                <c:pt idx="208">
                  <c:v>42261</c:v>
                </c:pt>
                <c:pt idx="209">
                  <c:v>42261.127</c:v>
                </c:pt>
                <c:pt idx="210">
                  <c:v>42261.25</c:v>
                </c:pt>
                <c:pt idx="211">
                  <c:v>42261.377</c:v>
                </c:pt>
                <c:pt idx="212">
                  <c:v>42261.5</c:v>
                </c:pt>
                <c:pt idx="213">
                  <c:v>42261.627</c:v>
                </c:pt>
                <c:pt idx="214">
                  <c:v>42261.75</c:v>
                </c:pt>
                <c:pt idx="215">
                  <c:v>42261.877999999997</c:v>
                </c:pt>
                <c:pt idx="216">
                  <c:v>42262</c:v>
                </c:pt>
                <c:pt idx="217">
                  <c:v>42262.126000000004</c:v>
                </c:pt>
                <c:pt idx="218">
                  <c:v>42262.25</c:v>
                </c:pt>
                <c:pt idx="219">
                  <c:v>42262.377</c:v>
                </c:pt>
                <c:pt idx="220">
                  <c:v>42262.5</c:v>
                </c:pt>
                <c:pt idx="221">
                  <c:v>42262.626000000004</c:v>
                </c:pt>
                <c:pt idx="222">
                  <c:v>42262.75</c:v>
                </c:pt>
                <c:pt idx="223">
                  <c:v>42262.876000000004</c:v>
                </c:pt>
                <c:pt idx="224">
                  <c:v>42263</c:v>
                </c:pt>
                <c:pt idx="225">
                  <c:v>42263.127</c:v>
                </c:pt>
                <c:pt idx="226">
                  <c:v>42263.25</c:v>
                </c:pt>
                <c:pt idx="227">
                  <c:v>42263.376000000004</c:v>
                </c:pt>
                <c:pt idx="228">
                  <c:v>42263.5</c:v>
                </c:pt>
                <c:pt idx="229">
                  <c:v>42263.627</c:v>
                </c:pt>
                <c:pt idx="230">
                  <c:v>42263.75</c:v>
                </c:pt>
                <c:pt idx="231">
                  <c:v>42263.877</c:v>
                </c:pt>
                <c:pt idx="232">
                  <c:v>42264</c:v>
                </c:pt>
                <c:pt idx="233">
                  <c:v>42264.127999999997</c:v>
                </c:pt>
                <c:pt idx="234">
                  <c:v>42264.25</c:v>
                </c:pt>
                <c:pt idx="235">
                  <c:v>42264.377</c:v>
                </c:pt>
                <c:pt idx="236">
                  <c:v>42264.5</c:v>
                </c:pt>
                <c:pt idx="237">
                  <c:v>42264.627</c:v>
                </c:pt>
                <c:pt idx="238">
                  <c:v>42264.75</c:v>
                </c:pt>
                <c:pt idx="239">
                  <c:v>42264.876000000004</c:v>
                </c:pt>
                <c:pt idx="240">
                  <c:v>42265</c:v>
                </c:pt>
                <c:pt idx="241">
                  <c:v>42265.127999999997</c:v>
                </c:pt>
                <c:pt idx="242">
                  <c:v>42265.25</c:v>
                </c:pt>
                <c:pt idx="243">
                  <c:v>42265.377999999997</c:v>
                </c:pt>
                <c:pt idx="244">
                  <c:v>42265.5</c:v>
                </c:pt>
                <c:pt idx="245">
                  <c:v>42265.627</c:v>
                </c:pt>
                <c:pt idx="246">
                  <c:v>42265.75</c:v>
                </c:pt>
                <c:pt idx="247">
                  <c:v>42265.877999999997</c:v>
                </c:pt>
                <c:pt idx="248">
                  <c:v>42266</c:v>
                </c:pt>
                <c:pt idx="249">
                  <c:v>42266.127999999997</c:v>
                </c:pt>
                <c:pt idx="250">
                  <c:v>42266.25</c:v>
                </c:pt>
                <c:pt idx="251">
                  <c:v>42266.377999999997</c:v>
                </c:pt>
                <c:pt idx="252">
                  <c:v>42266.5</c:v>
                </c:pt>
                <c:pt idx="253">
                  <c:v>42266.627</c:v>
                </c:pt>
                <c:pt idx="254">
                  <c:v>42266.75</c:v>
                </c:pt>
                <c:pt idx="255">
                  <c:v>42266.879000000001</c:v>
                </c:pt>
                <c:pt idx="256">
                  <c:v>42267</c:v>
                </c:pt>
                <c:pt idx="257">
                  <c:v>42267.127999999997</c:v>
                </c:pt>
                <c:pt idx="258">
                  <c:v>42267.25</c:v>
                </c:pt>
                <c:pt idx="259">
                  <c:v>42267.377999999997</c:v>
                </c:pt>
                <c:pt idx="260">
                  <c:v>42267.5</c:v>
                </c:pt>
                <c:pt idx="261">
                  <c:v>42267.627</c:v>
                </c:pt>
                <c:pt idx="262">
                  <c:v>42267.75</c:v>
                </c:pt>
                <c:pt idx="263">
                  <c:v>42267.877999999997</c:v>
                </c:pt>
                <c:pt idx="264">
                  <c:v>42268</c:v>
                </c:pt>
                <c:pt idx="265">
                  <c:v>42268.127999999997</c:v>
                </c:pt>
                <c:pt idx="266">
                  <c:v>42268.25</c:v>
                </c:pt>
                <c:pt idx="267">
                  <c:v>42268.379000000001</c:v>
                </c:pt>
                <c:pt idx="268">
                  <c:v>42268.5</c:v>
                </c:pt>
                <c:pt idx="269">
                  <c:v>42268.627999999997</c:v>
                </c:pt>
                <c:pt idx="270">
                  <c:v>42268.75</c:v>
                </c:pt>
                <c:pt idx="271">
                  <c:v>42268.877</c:v>
                </c:pt>
                <c:pt idx="272">
                  <c:v>42269</c:v>
                </c:pt>
                <c:pt idx="273">
                  <c:v>42269.127</c:v>
                </c:pt>
                <c:pt idx="274">
                  <c:v>42269.25</c:v>
                </c:pt>
                <c:pt idx="275">
                  <c:v>42269.376000000004</c:v>
                </c:pt>
                <c:pt idx="276">
                  <c:v>42269.5</c:v>
                </c:pt>
                <c:pt idx="277">
                  <c:v>42269.627</c:v>
                </c:pt>
                <c:pt idx="278">
                  <c:v>42269.75</c:v>
                </c:pt>
                <c:pt idx="279">
                  <c:v>42269.877999999997</c:v>
                </c:pt>
                <c:pt idx="280">
                  <c:v>42270</c:v>
                </c:pt>
                <c:pt idx="281">
                  <c:v>42270.126000000004</c:v>
                </c:pt>
                <c:pt idx="282">
                  <c:v>42270.25</c:v>
                </c:pt>
                <c:pt idx="283">
                  <c:v>42270.377999999997</c:v>
                </c:pt>
                <c:pt idx="284">
                  <c:v>42270.5</c:v>
                </c:pt>
                <c:pt idx="285">
                  <c:v>42270.627</c:v>
                </c:pt>
                <c:pt idx="286">
                  <c:v>42270.75</c:v>
                </c:pt>
                <c:pt idx="287">
                  <c:v>42270.877999999997</c:v>
                </c:pt>
                <c:pt idx="288">
                  <c:v>42271</c:v>
                </c:pt>
                <c:pt idx="289">
                  <c:v>42271.127999999997</c:v>
                </c:pt>
                <c:pt idx="290">
                  <c:v>42271.25</c:v>
                </c:pt>
                <c:pt idx="291">
                  <c:v>42271.379000000001</c:v>
                </c:pt>
                <c:pt idx="292">
                  <c:v>42271.5</c:v>
                </c:pt>
                <c:pt idx="293">
                  <c:v>42271.627999999997</c:v>
                </c:pt>
                <c:pt idx="294">
                  <c:v>42271.75</c:v>
                </c:pt>
                <c:pt idx="295">
                  <c:v>42271.877</c:v>
                </c:pt>
                <c:pt idx="296">
                  <c:v>42272</c:v>
                </c:pt>
                <c:pt idx="297">
                  <c:v>42272.127</c:v>
                </c:pt>
                <c:pt idx="298">
                  <c:v>42272.25</c:v>
                </c:pt>
                <c:pt idx="299">
                  <c:v>42272.377999999997</c:v>
                </c:pt>
                <c:pt idx="300">
                  <c:v>42272.5</c:v>
                </c:pt>
                <c:pt idx="301">
                  <c:v>42272.627</c:v>
                </c:pt>
                <c:pt idx="302">
                  <c:v>42272.75</c:v>
                </c:pt>
                <c:pt idx="303">
                  <c:v>42272.877999999997</c:v>
                </c:pt>
                <c:pt idx="304">
                  <c:v>42273</c:v>
                </c:pt>
                <c:pt idx="305">
                  <c:v>42273.127999999997</c:v>
                </c:pt>
                <c:pt idx="306">
                  <c:v>42273.25</c:v>
                </c:pt>
                <c:pt idx="307">
                  <c:v>42273.377999999997</c:v>
                </c:pt>
                <c:pt idx="308">
                  <c:v>42273.5</c:v>
                </c:pt>
                <c:pt idx="309">
                  <c:v>42273.627999999997</c:v>
                </c:pt>
                <c:pt idx="310">
                  <c:v>42273.75</c:v>
                </c:pt>
                <c:pt idx="311">
                  <c:v>42273.877999999997</c:v>
                </c:pt>
                <c:pt idx="312">
                  <c:v>42274</c:v>
                </c:pt>
                <c:pt idx="313">
                  <c:v>42274.127999999997</c:v>
                </c:pt>
                <c:pt idx="314">
                  <c:v>42274.25</c:v>
                </c:pt>
                <c:pt idx="315">
                  <c:v>42274.377999999997</c:v>
                </c:pt>
                <c:pt idx="316">
                  <c:v>42274.5</c:v>
                </c:pt>
                <c:pt idx="317">
                  <c:v>42274.627999999997</c:v>
                </c:pt>
                <c:pt idx="318">
                  <c:v>42274.75</c:v>
                </c:pt>
                <c:pt idx="319">
                  <c:v>42274.877999999997</c:v>
                </c:pt>
                <c:pt idx="320">
                  <c:v>42275</c:v>
                </c:pt>
                <c:pt idx="321">
                  <c:v>42275.129000000001</c:v>
                </c:pt>
                <c:pt idx="322">
                  <c:v>42275.25</c:v>
                </c:pt>
                <c:pt idx="323">
                  <c:v>42275.377999999997</c:v>
                </c:pt>
                <c:pt idx="324">
                  <c:v>42275.5</c:v>
                </c:pt>
                <c:pt idx="325">
                  <c:v>42275.626000000004</c:v>
                </c:pt>
                <c:pt idx="326">
                  <c:v>42275.75</c:v>
                </c:pt>
                <c:pt idx="327">
                  <c:v>42275.877999999997</c:v>
                </c:pt>
                <c:pt idx="328">
                  <c:v>42276</c:v>
                </c:pt>
                <c:pt idx="329">
                  <c:v>42276.127999999997</c:v>
                </c:pt>
                <c:pt idx="330">
                  <c:v>42276.25</c:v>
                </c:pt>
                <c:pt idx="331">
                  <c:v>42276.377</c:v>
                </c:pt>
                <c:pt idx="332">
                  <c:v>42276.5</c:v>
                </c:pt>
                <c:pt idx="333">
                  <c:v>42276.627</c:v>
                </c:pt>
                <c:pt idx="334">
                  <c:v>42276.75</c:v>
                </c:pt>
                <c:pt idx="335">
                  <c:v>42276.879000000001</c:v>
                </c:pt>
                <c:pt idx="336">
                  <c:v>42277</c:v>
                </c:pt>
                <c:pt idx="337">
                  <c:v>42277.127999999997</c:v>
                </c:pt>
                <c:pt idx="338">
                  <c:v>42277.25</c:v>
                </c:pt>
                <c:pt idx="339">
                  <c:v>42277.377999999997</c:v>
                </c:pt>
                <c:pt idx="340">
                  <c:v>42277.5</c:v>
                </c:pt>
                <c:pt idx="341">
                  <c:v>42277.627999999997</c:v>
                </c:pt>
                <c:pt idx="342">
                  <c:v>42277.75</c:v>
                </c:pt>
                <c:pt idx="343">
                  <c:v>42277.879000000001</c:v>
                </c:pt>
                <c:pt idx="344">
                  <c:v>42278</c:v>
                </c:pt>
                <c:pt idx="345">
                  <c:v>42278.129000000001</c:v>
                </c:pt>
                <c:pt idx="346">
                  <c:v>42278.25</c:v>
                </c:pt>
                <c:pt idx="347">
                  <c:v>42278.379000000001</c:v>
                </c:pt>
                <c:pt idx="348">
                  <c:v>42278.5</c:v>
                </c:pt>
                <c:pt idx="349">
                  <c:v>42278.627999999997</c:v>
                </c:pt>
                <c:pt idx="350">
                  <c:v>42278.75</c:v>
                </c:pt>
                <c:pt idx="351">
                  <c:v>42278.879000000001</c:v>
                </c:pt>
                <c:pt idx="352">
                  <c:v>42279</c:v>
                </c:pt>
                <c:pt idx="353">
                  <c:v>42279.126000000004</c:v>
                </c:pt>
                <c:pt idx="354">
                  <c:v>42279.25</c:v>
                </c:pt>
                <c:pt idx="355">
                  <c:v>42279.379000000001</c:v>
                </c:pt>
                <c:pt idx="356">
                  <c:v>42279.5</c:v>
                </c:pt>
                <c:pt idx="357">
                  <c:v>42279.626000000004</c:v>
                </c:pt>
                <c:pt idx="358">
                  <c:v>42279.75</c:v>
                </c:pt>
                <c:pt idx="359">
                  <c:v>42279.876000000004</c:v>
                </c:pt>
                <c:pt idx="360">
                  <c:v>42280</c:v>
                </c:pt>
                <c:pt idx="361">
                  <c:v>42280.127999999997</c:v>
                </c:pt>
                <c:pt idx="362">
                  <c:v>42280.25</c:v>
                </c:pt>
                <c:pt idx="363">
                  <c:v>42280.379000000001</c:v>
                </c:pt>
                <c:pt idx="364">
                  <c:v>42280.5</c:v>
                </c:pt>
                <c:pt idx="365">
                  <c:v>42280.626000000004</c:v>
                </c:pt>
                <c:pt idx="366">
                  <c:v>42280.75</c:v>
                </c:pt>
                <c:pt idx="367">
                  <c:v>42280.879000000001</c:v>
                </c:pt>
                <c:pt idx="368">
                  <c:v>42281</c:v>
                </c:pt>
                <c:pt idx="369">
                  <c:v>42281.129000000001</c:v>
                </c:pt>
                <c:pt idx="370">
                  <c:v>42281.25</c:v>
                </c:pt>
                <c:pt idx="371">
                  <c:v>42281.377</c:v>
                </c:pt>
                <c:pt idx="372">
                  <c:v>42281.5</c:v>
                </c:pt>
                <c:pt idx="373">
                  <c:v>42281.629000000001</c:v>
                </c:pt>
                <c:pt idx="374">
                  <c:v>42281.75</c:v>
                </c:pt>
                <c:pt idx="375">
                  <c:v>42281.879000000001</c:v>
                </c:pt>
                <c:pt idx="376">
                  <c:v>42282</c:v>
                </c:pt>
                <c:pt idx="377">
                  <c:v>42282.129000000001</c:v>
                </c:pt>
                <c:pt idx="378">
                  <c:v>42282.25</c:v>
                </c:pt>
                <c:pt idx="379">
                  <c:v>42282.379000000001</c:v>
                </c:pt>
                <c:pt idx="380">
                  <c:v>42282.5</c:v>
                </c:pt>
                <c:pt idx="381">
                  <c:v>42282.627</c:v>
                </c:pt>
                <c:pt idx="382">
                  <c:v>42282.75</c:v>
                </c:pt>
                <c:pt idx="383">
                  <c:v>42282.879000000001</c:v>
                </c:pt>
                <c:pt idx="384">
                  <c:v>42283</c:v>
                </c:pt>
                <c:pt idx="385">
                  <c:v>42283.129000000001</c:v>
                </c:pt>
                <c:pt idx="386">
                  <c:v>42283.25</c:v>
                </c:pt>
                <c:pt idx="387">
                  <c:v>42283.379000000001</c:v>
                </c:pt>
                <c:pt idx="388">
                  <c:v>42283.5</c:v>
                </c:pt>
                <c:pt idx="389">
                  <c:v>42283.627999999997</c:v>
                </c:pt>
                <c:pt idx="390">
                  <c:v>42283.75</c:v>
                </c:pt>
                <c:pt idx="391">
                  <c:v>42283.879000000001</c:v>
                </c:pt>
                <c:pt idx="392">
                  <c:v>42284</c:v>
                </c:pt>
                <c:pt idx="393">
                  <c:v>42284.129000000001</c:v>
                </c:pt>
                <c:pt idx="394">
                  <c:v>42284.25</c:v>
                </c:pt>
                <c:pt idx="395">
                  <c:v>42284.379000000001</c:v>
                </c:pt>
                <c:pt idx="396">
                  <c:v>42284.5</c:v>
                </c:pt>
                <c:pt idx="397">
                  <c:v>42284.627999999997</c:v>
                </c:pt>
                <c:pt idx="398">
                  <c:v>42284.75</c:v>
                </c:pt>
                <c:pt idx="399">
                  <c:v>42284.879000000001</c:v>
                </c:pt>
                <c:pt idx="400">
                  <c:v>42285</c:v>
                </c:pt>
                <c:pt idx="401">
                  <c:v>42285.126000000004</c:v>
                </c:pt>
                <c:pt idx="402">
                  <c:v>42285.25</c:v>
                </c:pt>
                <c:pt idx="403">
                  <c:v>42285.379000000001</c:v>
                </c:pt>
                <c:pt idx="404">
                  <c:v>42285.5</c:v>
                </c:pt>
                <c:pt idx="405">
                  <c:v>42285.629000000001</c:v>
                </c:pt>
                <c:pt idx="406">
                  <c:v>42285.75</c:v>
                </c:pt>
                <c:pt idx="407">
                  <c:v>42285.88</c:v>
                </c:pt>
                <c:pt idx="408">
                  <c:v>42286</c:v>
                </c:pt>
                <c:pt idx="409">
                  <c:v>42286.13</c:v>
                </c:pt>
                <c:pt idx="410">
                  <c:v>42286.25</c:v>
                </c:pt>
                <c:pt idx="411">
                  <c:v>42286.375</c:v>
                </c:pt>
                <c:pt idx="412">
                  <c:v>42286.5</c:v>
                </c:pt>
                <c:pt idx="413">
                  <c:v>42286.629000000001</c:v>
                </c:pt>
                <c:pt idx="414">
                  <c:v>42286.75</c:v>
                </c:pt>
                <c:pt idx="415">
                  <c:v>42286.879000000001</c:v>
                </c:pt>
                <c:pt idx="416">
                  <c:v>42287</c:v>
                </c:pt>
                <c:pt idx="417">
                  <c:v>42287.129000000001</c:v>
                </c:pt>
                <c:pt idx="418">
                  <c:v>42287.25</c:v>
                </c:pt>
                <c:pt idx="419">
                  <c:v>42287.375</c:v>
                </c:pt>
                <c:pt idx="420">
                  <c:v>42287.5</c:v>
                </c:pt>
                <c:pt idx="421">
                  <c:v>42287.626000000004</c:v>
                </c:pt>
                <c:pt idx="422">
                  <c:v>42287.75</c:v>
                </c:pt>
                <c:pt idx="423">
                  <c:v>42287.879000000001</c:v>
                </c:pt>
                <c:pt idx="424">
                  <c:v>42288</c:v>
                </c:pt>
                <c:pt idx="425">
                  <c:v>42288.129000000001</c:v>
                </c:pt>
                <c:pt idx="426">
                  <c:v>42288.25</c:v>
                </c:pt>
                <c:pt idx="427">
                  <c:v>42288.379000000001</c:v>
                </c:pt>
                <c:pt idx="428">
                  <c:v>42288.5</c:v>
                </c:pt>
                <c:pt idx="429">
                  <c:v>42288.629000000001</c:v>
                </c:pt>
                <c:pt idx="430">
                  <c:v>42288.75</c:v>
                </c:pt>
                <c:pt idx="431">
                  <c:v>42288.876000000004</c:v>
                </c:pt>
                <c:pt idx="432">
                  <c:v>42289</c:v>
                </c:pt>
                <c:pt idx="433">
                  <c:v>42289.125</c:v>
                </c:pt>
                <c:pt idx="434">
                  <c:v>42289.25</c:v>
                </c:pt>
                <c:pt idx="435">
                  <c:v>42289.375</c:v>
                </c:pt>
                <c:pt idx="436">
                  <c:v>42289.5</c:v>
                </c:pt>
                <c:pt idx="437">
                  <c:v>42289.627999999997</c:v>
                </c:pt>
                <c:pt idx="438">
                  <c:v>42289.75</c:v>
                </c:pt>
                <c:pt idx="439">
                  <c:v>42289.879000000001</c:v>
                </c:pt>
                <c:pt idx="440">
                  <c:v>42290</c:v>
                </c:pt>
                <c:pt idx="441">
                  <c:v>42290.129000000001</c:v>
                </c:pt>
                <c:pt idx="442">
                  <c:v>42290.25</c:v>
                </c:pt>
                <c:pt idx="443">
                  <c:v>42290.377999999997</c:v>
                </c:pt>
                <c:pt idx="444">
                  <c:v>42290.5</c:v>
                </c:pt>
                <c:pt idx="445">
                  <c:v>42290.626000000004</c:v>
                </c:pt>
                <c:pt idx="446">
                  <c:v>42290.75</c:v>
                </c:pt>
                <c:pt idx="447">
                  <c:v>42290.877999999997</c:v>
                </c:pt>
                <c:pt idx="448">
                  <c:v>42291</c:v>
                </c:pt>
                <c:pt idx="449">
                  <c:v>42291.127999999997</c:v>
                </c:pt>
                <c:pt idx="450">
                  <c:v>42291.25</c:v>
                </c:pt>
                <c:pt idx="451">
                  <c:v>42291.379000000001</c:v>
                </c:pt>
                <c:pt idx="452">
                  <c:v>42291.5</c:v>
                </c:pt>
                <c:pt idx="453">
                  <c:v>42291.629000000001</c:v>
                </c:pt>
                <c:pt idx="454">
                  <c:v>42291.75</c:v>
                </c:pt>
                <c:pt idx="455">
                  <c:v>42291.879000000001</c:v>
                </c:pt>
                <c:pt idx="456">
                  <c:v>42292</c:v>
                </c:pt>
                <c:pt idx="457">
                  <c:v>42292.13</c:v>
                </c:pt>
                <c:pt idx="458">
                  <c:v>42292.25</c:v>
                </c:pt>
                <c:pt idx="459">
                  <c:v>42292.38</c:v>
                </c:pt>
                <c:pt idx="460">
                  <c:v>42292.5</c:v>
                </c:pt>
                <c:pt idx="461">
                  <c:v>42292.629000000001</c:v>
                </c:pt>
                <c:pt idx="462">
                  <c:v>42292.75</c:v>
                </c:pt>
                <c:pt idx="463">
                  <c:v>42292.88</c:v>
                </c:pt>
                <c:pt idx="464">
                  <c:v>42293</c:v>
                </c:pt>
                <c:pt idx="465">
                  <c:v>42293.129000000001</c:v>
                </c:pt>
                <c:pt idx="466">
                  <c:v>42293.25</c:v>
                </c:pt>
                <c:pt idx="467">
                  <c:v>42293.379000000001</c:v>
                </c:pt>
                <c:pt idx="468">
                  <c:v>42293.5</c:v>
                </c:pt>
                <c:pt idx="469">
                  <c:v>42293.629000000001</c:v>
                </c:pt>
                <c:pt idx="470">
                  <c:v>42293.75</c:v>
                </c:pt>
                <c:pt idx="471">
                  <c:v>42293.879000000001</c:v>
                </c:pt>
                <c:pt idx="472">
                  <c:v>42294</c:v>
                </c:pt>
                <c:pt idx="473">
                  <c:v>42294.125</c:v>
                </c:pt>
                <c:pt idx="474">
                  <c:v>42294.25</c:v>
                </c:pt>
                <c:pt idx="475">
                  <c:v>42294.377999999997</c:v>
                </c:pt>
                <c:pt idx="476">
                  <c:v>42294.5</c:v>
                </c:pt>
                <c:pt idx="477">
                  <c:v>42294.626000000004</c:v>
                </c:pt>
                <c:pt idx="478">
                  <c:v>42294.75</c:v>
                </c:pt>
                <c:pt idx="479">
                  <c:v>42294.879999999997</c:v>
                </c:pt>
                <c:pt idx="480">
                  <c:v>42295</c:v>
                </c:pt>
                <c:pt idx="481">
                  <c:v>42295.129000000001</c:v>
                </c:pt>
                <c:pt idx="482">
                  <c:v>42295.25</c:v>
                </c:pt>
                <c:pt idx="483">
                  <c:v>42295.38</c:v>
                </c:pt>
                <c:pt idx="484">
                  <c:v>42295.5</c:v>
                </c:pt>
                <c:pt idx="485">
                  <c:v>42295.627999999997</c:v>
                </c:pt>
                <c:pt idx="486">
                  <c:v>42295.75</c:v>
                </c:pt>
                <c:pt idx="487">
                  <c:v>42295.875</c:v>
                </c:pt>
                <c:pt idx="488">
                  <c:v>42296</c:v>
                </c:pt>
                <c:pt idx="489">
                  <c:v>42296.129000000001</c:v>
                </c:pt>
                <c:pt idx="490">
                  <c:v>42296.25</c:v>
                </c:pt>
                <c:pt idx="491">
                  <c:v>42296.379000000001</c:v>
                </c:pt>
                <c:pt idx="492">
                  <c:v>42296.5</c:v>
                </c:pt>
                <c:pt idx="493">
                  <c:v>42296.627999999997</c:v>
                </c:pt>
                <c:pt idx="494">
                  <c:v>42296.75</c:v>
                </c:pt>
                <c:pt idx="495">
                  <c:v>42296.877999999997</c:v>
                </c:pt>
                <c:pt idx="496">
                  <c:v>42297</c:v>
                </c:pt>
                <c:pt idx="497">
                  <c:v>42297.13</c:v>
                </c:pt>
                <c:pt idx="498">
                  <c:v>42297.25</c:v>
                </c:pt>
                <c:pt idx="499">
                  <c:v>42297.375</c:v>
                </c:pt>
                <c:pt idx="500">
                  <c:v>42297.5</c:v>
                </c:pt>
                <c:pt idx="501">
                  <c:v>42297.626000000004</c:v>
                </c:pt>
                <c:pt idx="502">
                  <c:v>42297.75</c:v>
                </c:pt>
                <c:pt idx="503">
                  <c:v>42297.876000000004</c:v>
                </c:pt>
                <c:pt idx="504">
                  <c:v>42298</c:v>
                </c:pt>
                <c:pt idx="505">
                  <c:v>42298.127</c:v>
                </c:pt>
                <c:pt idx="506">
                  <c:v>42298.25</c:v>
                </c:pt>
                <c:pt idx="507">
                  <c:v>42298.38</c:v>
                </c:pt>
                <c:pt idx="508">
                  <c:v>42298.5</c:v>
                </c:pt>
                <c:pt idx="509">
                  <c:v>42298.626000000004</c:v>
                </c:pt>
                <c:pt idx="510">
                  <c:v>42298.75</c:v>
                </c:pt>
                <c:pt idx="511">
                  <c:v>42298.879000000001</c:v>
                </c:pt>
                <c:pt idx="512">
                  <c:v>42299</c:v>
                </c:pt>
                <c:pt idx="513">
                  <c:v>42299.127999999997</c:v>
                </c:pt>
                <c:pt idx="514">
                  <c:v>42299.25</c:v>
                </c:pt>
                <c:pt idx="515">
                  <c:v>42299.375</c:v>
                </c:pt>
                <c:pt idx="516">
                  <c:v>42299.5</c:v>
                </c:pt>
                <c:pt idx="517">
                  <c:v>42299.625</c:v>
                </c:pt>
                <c:pt idx="518">
                  <c:v>42299.75</c:v>
                </c:pt>
                <c:pt idx="519">
                  <c:v>42299.88</c:v>
                </c:pt>
                <c:pt idx="520">
                  <c:v>42300</c:v>
                </c:pt>
                <c:pt idx="521">
                  <c:v>42300.129000000001</c:v>
                </c:pt>
                <c:pt idx="522">
                  <c:v>42300.25</c:v>
                </c:pt>
                <c:pt idx="523">
                  <c:v>42300.376000000004</c:v>
                </c:pt>
                <c:pt idx="524">
                  <c:v>42300.5</c:v>
                </c:pt>
                <c:pt idx="525">
                  <c:v>42300.626000000004</c:v>
                </c:pt>
                <c:pt idx="526">
                  <c:v>42300.75</c:v>
                </c:pt>
                <c:pt idx="527">
                  <c:v>42300.875</c:v>
                </c:pt>
                <c:pt idx="528">
                  <c:v>42301</c:v>
                </c:pt>
                <c:pt idx="529">
                  <c:v>42301.125</c:v>
                </c:pt>
                <c:pt idx="530">
                  <c:v>42301.25</c:v>
                </c:pt>
                <c:pt idx="531">
                  <c:v>42301.379000000001</c:v>
                </c:pt>
                <c:pt idx="532">
                  <c:v>42301.5</c:v>
                </c:pt>
                <c:pt idx="533">
                  <c:v>42301.629000000001</c:v>
                </c:pt>
                <c:pt idx="534">
                  <c:v>42301.75</c:v>
                </c:pt>
                <c:pt idx="535">
                  <c:v>42301.875</c:v>
                </c:pt>
                <c:pt idx="536">
                  <c:v>42302</c:v>
                </c:pt>
                <c:pt idx="537">
                  <c:v>42302.125</c:v>
                </c:pt>
                <c:pt idx="538">
                  <c:v>42302.25</c:v>
                </c:pt>
                <c:pt idx="539">
                  <c:v>42302.38</c:v>
                </c:pt>
                <c:pt idx="540">
                  <c:v>42302.5</c:v>
                </c:pt>
                <c:pt idx="541">
                  <c:v>42302.627999999997</c:v>
                </c:pt>
                <c:pt idx="542">
                  <c:v>42302.75</c:v>
                </c:pt>
                <c:pt idx="543">
                  <c:v>42302.879999999997</c:v>
                </c:pt>
                <c:pt idx="544">
                  <c:v>42303</c:v>
                </c:pt>
                <c:pt idx="545">
                  <c:v>42303.125</c:v>
                </c:pt>
                <c:pt idx="546">
                  <c:v>42303.25</c:v>
                </c:pt>
                <c:pt idx="547">
                  <c:v>42303.375</c:v>
                </c:pt>
                <c:pt idx="548">
                  <c:v>42303.5</c:v>
                </c:pt>
                <c:pt idx="549">
                  <c:v>42303.629000000001</c:v>
                </c:pt>
                <c:pt idx="550">
                  <c:v>42303.75</c:v>
                </c:pt>
                <c:pt idx="551">
                  <c:v>42303.875</c:v>
                </c:pt>
                <c:pt idx="552">
                  <c:v>42304</c:v>
                </c:pt>
                <c:pt idx="553">
                  <c:v>42304.13</c:v>
                </c:pt>
                <c:pt idx="554">
                  <c:v>42304.25</c:v>
                </c:pt>
                <c:pt idx="555">
                  <c:v>42304.376000000004</c:v>
                </c:pt>
                <c:pt idx="556">
                  <c:v>42304.5</c:v>
                </c:pt>
                <c:pt idx="557">
                  <c:v>42304.627999999997</c:v>
                </c:pt>
                <c:pt idx="558">
                  <c:v>42304.75</c:v>
                </c:pt>
                <c:pt idx="559">
                  <c:v>42304.876000000004</c:v>
                </c:pt>
                <c:pt idx="560">
                  <c:v>42305</c:v>
                </c:pt>
                <c:pt idx="561">
                  <c:v>42305.126000000004</c:v>
                </c:pt>
                <c:pt idx="562">
                  <c:v>42305.25</c:v>
                </c:pt>
                <c:pt idx="563">
                  <c:v>42305.376000000004</c:v>
                </c:pt>
                <c:pt idx="564">
                  <c:v>42305.5</c:v>
                </c:pt>
                <c:pt idx="565">
                  <c:v>42305.626000000004</c:v>
                </c:pt>
                <c:pt idx="566">
                  <c:v>42305.75</c:v>
                </c:pt>
                <c:pt idx="567">
                  <c:v>42305.876000000004</c:v>
                </c:pt>
                <c:pt idx="568">
                  <c:v>42306</c:v>
                </c:pt>
                <c:pt idx="569">
                  <c:v>42306.125</c:v>
                </c:pt>
                <c:pt idx="570">
                  <c:v>42306.25</c:v>
                </c:pt>
                <c:pt idx="571">
                  <c:v>42306.379000000001</c:v>
                </c:pt>
                <c:pt idx="572">
                  <c:v>42306.5</c:v>
                </c:pt>
                <c:pt idx="573">
                  <c:v>42306.627</c:v>
                </c:pt>
                <c:pt idx="574">
                  <c:v>42306.75</c:v>
                </c:pt>
                <c:pt idx="575">
                  <c:v>42306.879999999997</c:v>
                </c:pt>
                <c:pt idx="576">
                  <c:v>42307</c:v>
                </c:pt>
                <c:pt idx="577">
                  <c:v>42307.13</c:v>
                </c:pt>
                <c:pt idx="578">
                  <c:v>42307.25</c:v>
                </c:pt>
                <c:pt idx="579">
                  <c:v>42307.38</c:v>
                </c:pt>
                <c:pt idx="580">
                  <c:v>42307.5</c:v>
                </c:pt>
                <c:pt idx="581">
                  <c:v>42307.626000000004</c:v>
                </c:pt>
                <c:pt idx="582">
                  <c:v>42307.75</c:v>
                </c:pt>
                <c:pt idx="583">
                  <c:v>42307.875</c:v>
                </c:pt>
                <c:pt idx="584">
                  <c:v>42308</c:v>
                </c:pt>
                <c:pt idx="585">
                  <c:v>42308.125</c:v>
                </c:pt>
                <c:pt idx="586">
                  <c:v>42308.25</c:v>
                </c:pt>
                <c:pt idx="587">
                  <c:v>42308.376000000004</c:v>
                </c:pt>
                <c:pt idx="588">
                  <c:v>42308.5</c:v>
                </c:pt>
                <c:pt idx="589">
                  <c:v>42308.627999999997</c:v>
                </c:pt>
                <c:pt idx="590">
                  <c:v>42308.75</c:v>
                </c:pt>
                <c:pt idx="591">
                  <c:v>42308.879000000001</c:v>
                </c:pt>
                <c:pt idx="592">
                  <c:v>42309</c:v>
                </c:pt>
                <c:pt idx="593">
                  <c:v>42309.127999999997</c:v>
                </c:pt>
                <c:pt idx="594">
                  <c:v>42309.25</c:v>
                </c:pt>
                <c:pt idx="595">
                  <c:v>42309.377999999997</c:v>
                </c:pt>
                <c:pt idx="596">
                  <c:v>42309.5</c:v>
                </c:pt>
                <c:pt idx="597">
                  <c:v>42309.625</c:v>
                </c:pt>
                <c:pt idx="598">
                  <c:v>42309.75</c:v>
                </c:pt>
                <c:pt idx="599">
                  <c:v>42309.876000000004</c:v>
                </c:pt>
                <c:pt idx="600">
                  <c:v>42310</c:v>
                </c:pt>
                <c:pt idx="601">
                  <c:v>42310.126000000004</c:v>
                </c:pt>
                <c:pt idx="602">
                  <c:v>42310.25</c:v>
                </c:pt>
                <c:pt idx="603">
                  <c:v>42310.376000000004</c:v>
                </c:pt>
                <c:pt idx="604">
                  <c:v>42310.5</c:v>
                </c:pt>
                <c:pt idx="605">
                  <c:v>42310.629000000001</c:v>
                </c:pt>
                <c:pt idx="606">
                  <c:v>42310.75</c:v>
                </c:pt>
                <c:pt idx="607">
                  <c:v>42310.879999999997</c:v>
                </c:pt>
                <c:pt idx="608">
                  <c:v>42311</c:v>
                </c:pt>
                <c:pt idx="609">
                  <c:v>42311.125</c:v>
                </c:pt>
                <c:pt idx="610">
                  <c:v>42311.25</c:v>
                </c:pt>
                <c:pt idx="611">
                  <c:v>42311.38</c:v>
                </c:pt>
                <c:pt idx="612">
                  <c:v>42311.5</c:v>
                </c:pt>
                <c:pt idx="613">
                  <c:v>42311.627999999997</c:v>
                </c:pt>
                <c:pt idx="614">
                  <c:v>42311.75</c:v>
                </c:pt>
                <c:pt idx="615">
                  <c:v>42311.876000000004</c:v>
                </c:pt>
                <c:pt idx="616">
                  <c:v>42312</c:v>
                </c:pt>
                <c:pt idx="617">
                  <c:v>42312.127</c:v>
                </c:pt>
                <c:pt idx="618">
                  <c:v>42312.25</c:v>
                </c:pt>
                <c:pt idx="619">
                  <c:v>42312.375</c:v>
                </c:pt>
                <c:pt idx="620">
                  <c:v>42312.5</c:v>
                </c:pt>
                <c:pt idx="621">
                  <c:v>42312.629000000001</c:v>
                </c:pt>
                <c:pt idx="622">
                  <c:v>42312.75</c:v>
                </c:pt>
                <c:pt idx="623">
                  <c:v>42312.876000000004</c:v>
                </c:pt>
                <c:pt idx="624">
                  <c:v>42313</c:v>
                </c:pt>
                <c:pt idx="625">
                  <c:v>42313.126000000004</c:v>
                </c:pt>
                <c:pt idx="626">
                  <c:v>42313.25</c:v>
                </c:pt>
                <c:pt idx="627">
                  <c:v>42313.375</c:v>
                </c:pt>
                <c:pt idx="628">
                  <c:v>42313.5</c:v>
                </c:pt>
                <c:pt idx="629">
                  <c:v>42313.629000000001</c:v>
                </c:pt>
                <c:pt idx="630">
                  <c:v>42313.75</c:v>
                </c:pt>
                <c:pt idx="631">
                  <c:v>42313.877</c:v>
                </c:pt>
                <c:pt idx="632">
                  <c:v>42314</c:v>
                </c:pt>
                <c:pt idx="633">
                  <c:v>42314.126000000004</c:v>
                </c:pt>
                <c:pt idx="634">
                  <c:v>42314.25</c:v>
                </c:pt>
                <c:pt idx="635">
                  <c:v>42314.377</c:v>
                </c:pt>
                <c:pt idx="636">
                  <c:v>42314.5</c:v>
                </c:pt>
                <c:pt idx="637">
                  <c:v>42314.627999999997</c:v>
                </c:pt>
                <c:pt idx="638">
                  <c:v>42314.75</c:v>
                </c:pt>
                <c:pt idx="639">
                  <c:v>42314.877999999997</c:v>
                </c:pt>
                <c:pt idx="640">
                  <c:v>42315</c:v>
                </c:pt>
                <c:pt idx="641">
                  <c:v>42315.126000000004</c:v>
                </c:pt>
                <c:pt idx="642">
                  <c:v>42315.25</c:v>
                </c:pt>
                <c:pt idx="643">
                  <c:v>42315.377</c:v>
                </c:pt>
                <c:pt idx="644">
                  <c:v>42315.5</c:v>
                </c:pt>
                <c:pt idx="645">
                  <c:v>42315.626000000004</c:v>
                </c:pt>
                <c:pt idx="646">
                  <c:v>42315.75</c:v>
                </c:pt>
                <c:pt idx="647">
                  <c:v>42315.877</c:v>
                </c:pt>
                <c:pt idx="648">
                  <c:v>42316</c:v>
                </c:pt>
                <c:pt idx="649">
                  <c:v>42316.126000000004</c:v>
                </c:pt>
                <c:pt idx="650">
                  <c:v>42316.25</c:v>
                </c:pt>
                <c:pt idx="651">
                  <c:v>42316.377999999997</c:v>
                </c:pt>
                <c:pt idx="652">
                  <c:v>42316.5</c:v>
                </c:pt>
                <c:pt idx="653">
                  <c:v>42316.63</c:v>
                </c:pt>
                <c:pt idx="654">
                  <c:v>42316.75</c:v>
                </c:pt>
                <c:pt idx="655">
                  <c:v>42316.875</c:v>
                </c:pt>
                <c:pt idx="656">
                  <c:v>42317</c:v>
                </c:pt>
                <c:pt idx="657">
                  <c:v>42317.127</c:v>
                </c:pt>
                <c:pt idx="658">
                  <c:v>42317.25</c:v>
                </c:pt>
                <c:pt idx="659">
                  <c:v>42317.38</c:v>
                </c:pt>
                <c:pt idx="660">
                  <c:v>42317.5</c:v>
                </c:pt>
                <c:pt idx="661">
                  <c:v>42317.627</c:v>
                </c:pt>
                <c:pt idx="662">
                  <c:v>42317.75</c:v>
                </c:pt>
                <c:pt idx="663">
                  <c:v>42317.875</c:v>
                </c:pt>
                <c:pt idx="664">
                  <c:v>42318</c:v>
                </c:pt>
                <c:pt idx="665">
                  <c:v>42318.127999999997</c:v>
                </c:pt>
                <c:pt idx="666">
                  <c:v>42318.25</c:v>
                </c:pt>
                <c:pt idx="667">
                  <c:v>42318.379000000001</c:v>
                </c:pt>
                <c:pt idx="668">
                  <c:v>42318.5</c:v>
                </c:pt>
                <c:pt idx="669">
                  <c:v>42318.626000000004</c:v>
                </c:pt>
                <c:pt idx="670">
                  <c:v>42318.75</c:v>
                </c:pt>
                <c:pt idx="671">
                  <c:v>42318.877</c:v>
                </c:pt>
                <c:pt idx="672">
                  <c:v>42319</c:v>
                </c:pt>
                <c:pt idx="673">
                  <c:v>42319.127</c:v>
                </c:pt>
                <c:pt idx="674">
                  <c:v>42319.25</c:v>
                </c:pt>
                <c:pt idx="675">
                  <c:v>42319.377</c:v>
                </c:pt>
                <c:pt idx="676">
                  <c:v>42319.5</c:v>
                </c:pt>
                <c:pt idx="677">
                  <c:v>42319.626000000004</c:v>
                </c:pt>
                <c:pt idx="678">
                  <c:v>42319.75</c:v>
                </c:pt>
                <c:pt idx="679">
                  <c:v>42319.877999999997</c:v>
                </c:pt>
                <c:pt idx="680">
                  <c:v>42320</c:v>
                </c:pt>
                <c:pt idx="681">
                  <c:v>42320.129000000001</c:v>
                </c:pt>
                <c:pt idx="682">
                  <c:v>42320.25</c:v>
                </c:pt>
                <c:pt idx="683">
                  <c:v>42320.38</c:v>
                </c:pt>
                <c:pt idx="684">
                  <c:v>42320.5</c:v>
                </c:pt>
                <c:pt idx="685">
                  <c:v>42320.627</c:v>
                </c:pt>
                <c:pt idx="686">
                  <c:v>42320.75</c:v>
                </c:pt>
                <c:pt idx="687">
                  <c:v>42320.877999999997</c:v>
                </c:pt>
                <c:pt idx="688">
                  <c:v>42321</c:v>
                </c:pt>
                <c:pt idx="689">
                  <c:v>42321.127999999997</c:v>
                </c:pt>
                <c:pt idx="690">
                  <c:v>42321.25</c:v>
                </c:pt>
                <c:pt idx="691">
                  <c:v>42321.38</c:v>
                </c:pt>
                <c:pt idx="692">
                  <c:v>42321.5</c:v>
                </c:pt>
                <c:pt idx="693">
                  <c:v>42321.63</c:v>
                </c:pt>
                <c:pt idx="694">
                  <c:v>42321.75</c:v>
                </c:pt>
                <c:pt idx="695">
                  <c:v>42321.88</c:v>
                </c:pt>
                <c:pt idx="696">
                  <c:v>42322</c:v>
                </c:pt>
                <c:pt idx="697">
                  <c:v>42322.13</c:v>
                </c:pt>
                <c:pt idx="698">
                  <c:v>42322.25</c:v>
                </c:pt>
                <c:pt idx="699">
                  <c:v>42322.377999999997</c:v>
                </c:pt>
                <c:pt idx="700">
                  <c:v>42322.5</c:v>
                </c:pt>
                <c:pt idx="701">
                  <c:v>42322.625</c:v>
                </c:pt>
                <c:pt idx="702">
                  <c:v>42322.75</c:v>
                </c:pt>
                <c:pt idx="703">
                  <c:v>42322.879000000001</c:v>
                </c:pt>
                <c:pt idx="704">
                  <c:v>42323</c:v>
                </c:pt>
                <c:pt idx="705">
                  <c:v>42323.126000000004</c:v>
                </c:pt>
                <c:pt idx="706">
                  <c:v>42323.25</c:v>
                </c:pt>
                <c:pt idx="707">
                  <c:v>42323.376000000004</c:v>
                </c:pt>
                <c:pt idx="708">
                  <c:v>42323.5</c:v>
                </c:pt>
                <c:pt idx="709">
                  <c:v>42323.627</c:v>
                </c:pt>
                <c:pt idx="710">
                  <c:v>42323.75</c:v>
                </c:pt>
                <c:pt idx="711">
                  <c:v>42323.879000000001</c:v>
                </c:pt>
                <c:pt idx="712">
                  <c:v>42324</c:v>
                </c:pt>
                <c:pt idx="713">
                  <c:v>42324.127</c:v>
                </c:pt>
                <c:pt idx="714">
                  <c:v>42324.25</c:v>
                </c:pt>
                <c:pt idx="715">
                  <c:v>42324.376000000004</c:v>
                </c:pt>
                <c:pt idx="716">
                  <c:v>42324.5</c:v>
                </c:pt>
                <c:pt idx="717">
                  <c:v>42324.629000000001</c:v>
                </c:pt>
                <c:pt idx="718">
                  <c:v>42324.75</c:v>
                </c:pt>
                <c:pt idx="719">
                  <c:v>42324.879000000001</c:v>
                </c:pt>
                <c:pt idx="720">
                  <c:v>42325</c:v>
                </c:pt>
                <c:pt idx="721">
                  <c:v>42325.127999999997</c:v>
                </c:pt>
                <c:pt idx="722">
                  <c:v>42325.25</c:v>
                </c:pt>
                <c:pt idx="723">
                  <c:v>42325.38</c:v>
                </c:pt>
                <c:pt idx="724">
                  <c:v>42325.5</c:v>
                </c:pt>
                <c:pt idx="725">
                  <c:v>42325.625</c:v>
                </c:pt>
                <c:pt idx="726">
                  <c:v>42325.75</c:v>
                </c:pt>
                <c:pt idx="727">
                  <c:v>42325.879000000001</c:v>
                </c:pt>
                <c:pt idx="728">
                  <c:v>42326</c:v>
                </c:pt>
                <c:pt idx="729">
                  <c:v>42326.13</c:v>
                </c:pt>
                <c:pt idx="730">
                  <c:v>42326.25</c:v>
                </c:pt>
                <c:pt idx="731">
                  <c:v>42326.376000000004</c:v>
                </c:pt>
                <c:pt idx="732">
                  <c:v>42326.5</c:v>
                </c:pt>
                <c:pt idx="733">
                  <c:v>42326.627999999997</c:v>
                </c:pt>
                <c:pt idx="734">
                  <c:v>42326.75</c:v>
                </c:pt>
                <c:pt idx="735">
                  <c:v>42326.879000000001</c:v>
                </c:pt>
                <c:pt idx="736">
                  <c:v>42327</c:v>
                </c:pt>
                <c:pt idx="737">
                  <c:v>42327.126000000004</c:v>
                </c:pt>
                <c:pt idx="738">
                  <c:v>42327.25</c:v>
                </c:pt>
                <c:pt idx="739">
                  <c:v>42327.38</c:v>
                </c:pt>
                <c:pt idx="740">
                  <c:v>42327.5</c:v>
                </c:pt>
                <c:pt idx="741">
                  <c:v>42327.625</c:v>
                </c:pt>
                <c:pt idx="742">
                  <c:v>42327.75</c:v>
                </c:pt>
                <c:pt idx="743">
                  <c:v>42327.877999999997</c:v>
                </c:pt>
                <c:pt idx="744">
                  <c:v>42328</c:v>
                </c:pt>
                <c:pt idx="745">
                  <c:v>42328.13</c:v>
                </c:pt>
                <c:pt idx="746">
                  <c:v>42328.25</c:v>
                </c:pt>
                <c:pt idx="747">
                  <c:v>42328.379000000001</c:v>
                </c:pt>
                <c:pt idx="748">
                  <c:v>42328.5</c:v>
                </c:pt>
                <c:pt idx="749">
                  <c:v>42328.63</c:v>
                </c:pt>
                <c:pt idx="750">
                  <c:v>42328.75</c:v>
                </c:pt>
                <c:pt idx="751">
                  <c:v>42328.876000000004</c:v>
                </c:pt>
                <c:pt idx="752">
                  <c:v>42329</c:v>
                </c:pt>
                <c:pt idx="753">
                  <c:v>42329.126000000004</c:v>
                </c:pt>
                <c:pt idx="754">
                  <c:v>42329.25</c:v>
                </c:pt>
                <c:pt idx="755">
                  <c:v>42329.38</c:v>
                </c:pt>
                <c:pt idx="756">
                  <c:v>42329.5</c:v>
                </c:pt>
                <c:pt idx="757">
                  <c:v>42329.627999999997</c:v>
                </c:pt>
                <c:pt idx="758">
                  <c:v>42329.75</c:v>
                </c:pt>
                <c:pt idx="759">
                  <c:v>42329.88</c:v>
                </c:pt>
                <c:pt idx="760">
                  <c:v>42330</c:v>
                </c:pt>
                <c:pt idx="761">
                  <c:v>42330.13</c:v>
                </c:pt>
                <c:pt idx="762">
                  <c:v>42330.25</c:v>
                </c:pt>
                <c:pt idx="763">
                  <c:v>42330.38</c:v>
                </c:pt>
                <c:pt idx="764">
                  <c:v>42330.5</c:v>
                </c:pt>
                <c:pt idx="765">
                  <c:v>42330.63</c:v>
                </c:pt>
                <c:pt idx="766">
                  <c:v>42330.75</c:v>
                </c:pt>
                <c:pt idx="767">
                  <c:v>42330.879999999997</c:v>
                </c:pt>
                <c:pt idx="768">
                  <c:v>42331</c:v>
                </c:pt>
                <c:pt idx="769">
                  <c:v>42331.13</c:v>
                </c:pt>
                <c:pt idx="770">
                  <c:v>42331.25</c:v>
                </c:pt>
                <c:pt idx="771">
                  <c:v>42331.377</c:v>
                </c:pt>
                <c:pt idx="772">
                  <c:v>42331.5</c:v>
                </c:pt>
                <c:pt idx="773">
                  <c:v>42331.625</c:v>
                </c:pt>
                <c:pt idx="774">
                  <c:v>42331.75</c:v>
                </c:pt>
                <c:pt idx="775">
                  <c:v>42331.879000000001</c:v>
                </c:pt>
                <c:pt idx="776">
                  <c:v>42332</c:v>
                </c:pt>
                <c:pt idx="777">
                  <c:v>42332.126000000004</c:v>
                </c:pt>
                <c:pt idx="778">
                  <c:v>42332.25</c:v>
                </c:pt>
                <c:pt idx="779">
                  <c:v>42332.375</c:v>
                </c:pt>
                <c:pt idx="780">
                  <c:v>42332.5</c:v>
                </c:pt>
                <c:pt idx="781">
                  <c:v>42332.629000000001</c:v>
                </c:pt>
                <c:pt idx="782">
                  <c:v>42332.75</c:v>
                </c:pt>
                <c:pt idx="783">
                  <c:v>42332.88</c:v>
                </c:pt>
                <c:pt idx="784">
                  <c:v>42333</c:v>
                </c:pt>
                <c:pt idx="785">
                  <c:v>42333.13</c:v>
                </c:pt>
                <c:pt idx="786">
                  <c:v>42333.25</c:v>
                </c:pt>
                <c:pt idx="787">
                  <c:v>42333.379000000001</c:v>
                </c:pt>
                <c:pt idx="788">
                  <c:v>42333.5</c:v>
                </c:pt>
                <c:pt idx="789">
                  <c:v>42333.63</c:v>
                </c:pt>
                <c:pt idx="790">
                  <c:v>42333.75</c:v>
                </c:pt>
                <c:pt idx="791">
                  <c:v>42333.88</c:v>
                </c:pt>
                <c:pt idx="792">
                  <c:v>42334</c:v>
                </c:pt>
                <c:pt idx="793">
                  <c:v>42334.13</c:v>
                </c:pt>
                <c:pt idx="794">
                  <c:v>42334.25</c:v>
                </c:pt>
                <c:pt idx="795">
                  <c:v>42334.38</c:v>
                </c:pt>
                <c:pt idx="796">
                  <c:v>42334.5</c:v>
                </c:pt>
                <c:pt idx="797">
                  <c:v>42334.626000000004</c:v>
                </c:pt>
                <c:pt idx="798">
                  <c:v>42334.75</c:v>
                </c:pt>
                <c:pt idx="799">
                  <c:v>42334.879000000001</c:v>
                </c:pt>
                <c:pt idx="800">
                  <c:v>42335</c:v>
                </c:pt>
                <c:pt idx="801">
                  <c:v>42335.126000000004</c:v>
                </c:pt>
                <c:pt idx="802">
                  <c:v>42335.25</c:v>
                </c:pt>
                <c:pt idx="803">
                  <c:v>42335.377999999997</c:v>
                </c:pt>
                <c:pt idx="804">
                  <c:v>42335.5</c:v>
                </c:pt>
                <c:pt idx="805">
                  <c:v>42335.627999999997</c:v>
                </c:pt>
                <c:pt idx="806">
                  <c:v>42335.75</c:v>
                </c:pt>
                <c:pt idx="807">
                  <c:v>42335.88</c:v>
                </c:pt>
                <c:pt idx="808">
                  <c:v>42336</c:v>
                </c:pt>
                <c:pt idx="809">
                  <c:v>42336.127999999997</c:v>
                </c:pt>
                <c:pt idx="810">
                  <c:v>42336.25</c:v>
                </c:pt>
                <c:pt idx="811">
                  <c:v>42336.38</c:v>
                </c:pt>
                <c:pt idx="812">
                  <c:v>42336.5</c:v>
                </c:pt>
                <c:pt idx="813">
                  <c:v>42336.627</c:v>
                </c:pt>
                <c:pt idx="814">
                  <c:v>42336.75</c:v>
                </c:pt>
                <c:pt idx="815">
                  <c:v>42336.88</c:v>
                </c:pt>
                <c:pt idx="816">
                  <c:v>42337</c:v>
                </c:pt>
                <c:pt idx="817">
                  <c:v>42337.13</c:v>
                </c:pt>
                <c:pt idx="818">
                  <c:v>42337.25</c:v>
                </c:pt>
                <c:pt idx="819">
                  <c:v>42337.38</c:v>
                </c:pt>
                <c:pt idx="820">
                  <c:v>42337.5</c:v>
                </c:pt>
                <c:pt idx="821">
                  <c:v>42337.626000000004</c:v>
                </c:pt>
                <c:pt idx="822">
                  <c:v>42337.75</c:v>
                </c:pt>
                <c:pt idx="823">
                  <c:v>42337.88</c:v>
                </c:pt>
                <c:pt idx="824">
                  <c:v>42338</c:v>
                </c:pt>
                <c:pt idx="825">
                  <c:v>42338.13</c:v>
                </c:pt>
                <c:pt idx="826">
                  <c:v>42338.25</c:v>
                </c:pt>
                <c:pt idx="827">
                  <c:v>42338.376000000004</c:v>
                </c:pt>
                <c:pt idx="828">
                  <c:v>42338.5</c:v>
                </c:pt>
                <c:pt idx="829">
                  <c:v>42338.629000000001</c:v>
                </c:pt>
                <c:pt idx="830">
                  <c:v>42338.75</c:v>
                </c:pt>
                <c:pt idx="831">
                  <c:v>42338.877</c:v>
                </c:pt>
                <c:pt idx="832">
                  <c:v>42339</c:v>
                </c:pt>
                <c:pt idx="833">
                  <c:v>42339.13</c:v>
                </c:pt>
                <c:pt idx="834">
                  <c:v>42339.25</c:v>
                </c:pt>
                <c:pt idx="835">
                  <c:v>42339.377</c:v>
                </c:pt>
                <c:pt idx="836">
                  <c:v>42339.5</c:v>
                </c:pt>
                <c:pt idx="837">
                  <c:v>42339.63</c:v>
                </c:pt>
                <c:pt idx="838">
                  <c:v>42339.75</c:v>
                </c:pt>
                <c:pt idx="839">
                  <c:v>42339.88</c:v>
                </c:pt>
                <c:pt idx="840">
                  <c:v>42340</c:v>
                </c:pt>
                <c:pt idx="841">
                  <c:v>42340.13</c:v>
                </c:pt>
                <c:pt idx="842">
                  <c:v>42340.25</c:v>
                </c:pt>
                <c:pt idx="843">
                  <c:v>42340.38</c:v>
                </c:pt>
                <c:pt idx="844">
                  <c:v>42340.5</c:v>
                </c:pt>
                <c:pt idx="845">
                  <c:v>42340.627999999997</c:v>
                </c:pt>
                <c:pt idx="846">
                  <c:v>42340.75</c:v>
                </c:pt>
                <c:pt idx="847">
                  <c:v>42340.877999999997</c:v>
                </c:pt>
                <c:pt idx="848">
                  <c:v>42341</c:v>
                </c:pt>
                <c:pt idx="849">
                  <c:v>42341.13</c:v>
                </c:pt>
                <c:pt idx="850">
                  <c:v>42341.25</c:v>
                </c:pt>
                <c:pt idx="851">
                  <c:v>42341.379000000001</c:v>
                </c:pt>
                <c:pt idx="852">
                  <c:v>42341.5</c:v>
                </c:pt>
                <c:pt idx="853">
                  <c:v>42341.63</c:v>
                </c:pt>
                <c:pt idx="854">
                  <c:v>42341.75</c:v>
                </c:pt>
                <c:pt idx="855">
                  <c:v>42341.877</c:v>
                </c:pt>
                <c:pt idx="856">
                  <c:v>42342</c:v>
                </c:pt>
                <c:pt idx="857">
                  <c:v>42342.127</c:v>
                </c:pt>
                <c:pt idx="858">
                  <c:v>42342.25</c:v>
                </c:pt>
                <c:pt idx="859">
                  <c:v>42342.377999999997</c:v>
                </c:pt>
                <c:pt idx="860">
                  <c:v>42342.5</c:v>
                </c:pt>
                <c:pt idx="861">
                  <c:v>42342.63</c:v>
                </c:pt>
                <c:pt idx="862">
                  <c:v>42342.75</c:v>
                </c:pt>
                <c:pt idx="863">
                  <c:v>42342.879999999997</c:v>
                </c:pt>
                <c:pt idx="864">
                  <c:v>42343</c:v>
                </c:pt>
                <c:pt idx="865">
                  <c:v>42343.127999999997</c:v>
                </c:pt>
                <c:pt idx="866">
                  <c:v>42343.25</c:v>
                </c:pt>
                <c:pt idx="867">
                  <c:v>42343.377999999997</c:v>
                </c:pt>
                <c:pt idx="868">
                  <c:v>42343.5</c:v>
                </c:pt>
                <c:pt idx="869">
                  <c:v>42343.63</c:v>
                </c:pt>
                <c:pt idx="870">
                  <c:v>42343.75</c:v>
                </c:pt>
                <c:pt idx="871">
                  <c:v>42343.88</c:v>
                </c:pt>
                <c:pt idx="872">
                  <c:v>42344</c:v>
                </c:pt>
                <c:pt idx="873">
                  <c:v>42344.13</c:v>
                </c:pt>
                <c:pt idx="874">
                  <c:v>42344.25</c:v>
                </c:pt>
                <c:pt idx="875">
                  <c:v>42344.376000000004</c:v>
                </c:pt>
                <c:pt idx="876">
                  <c:v>42344.5</c:v>
                </c:pt>
                <c:pt idx="877">
                  <c:v>42344.627999999997</c:v>
                </c:pt>
                <c:pt idx="878">
                  <c:v>42344.75</c:v>
                </c:pt>
                <c:pt idx="879">
                  <c:v>42344.877</c:v>
                </c:pt>
                <c:pt idx="880">
                  <c:v>42345</c:v>
                </c:pt>
                <c:pt idx="881">
                  <c:v>42345.13</c:v>
                </c:pt>
                <c:pt idx="882">
                  <c:v>42345.25</c:v>
                </c:pt>
                <c:pt idx="883">
                  <c:v>42345.38</c:v>
                </c:pt>
                <c:pt idx="884">
                  <c:v>42345.5</c:v>
                </c:pt>
                <c:pt idx="885">
                  <c:v>42345.627</c:v>
                </c:pt>
                <c:pt idx="886">
                  <c:v>42345.75</c:v>
                </c:pt>
                <c:pt idx="887">
                  <c:v>42345.877</c:v>
                </c:pt>
                <c:pt idx="888">
                  <c:v>42346</c:v>
                </c:pt>
                <c:pt idx="889">
                  <c:v>42346.126000000004</c:v>
                </c:pt>
                <c:pt idx="890">
                  <c:v>42346.25</c:v>
                </c:pt>
                <c:pt idx="891">
                  <c:v>42346.377</c:v>
                </c:pt>
                <c:pt idx="892">
                  <c:v>42346.5</c:v>
                </c:pt>
                <c:pt idx="893">
                  <c:v>42346.627</c:v>
                </c:pt>
                <c:pt idx="894">
                  <c:v>42346.75</c:v>
                </c:pt>
                <c:pt idx="895">
                  <c:v>42346.877999999997</c:v>
                </c:pt>
                <c:pt idx="896">
                  <c:v>42347</c:v>
                </c:pt>
                <c:pt idx="897">
                  <c:v>42347.126000000004</c:v>
                </c:pt>
                <c:pt idx="898">
                  <c:v>42347.25</c:v>
                </c:pt>
                <c:pt idx="899">
                  <c:v>42347.377</c:v>
                </c:pt>
                <c:pt idx="900">
                  <c:v>42347.5</c:v>
                </c:pt>
                <c:pt idx="901">
                  <c:v>42347.627</c:v>
                </c:pt>
                <c:pt idx="902">
                  <c:v>42347.75</c:v>
                </c:pt>
                <c:pt idx="903">
                  <c:v>42347.877</c:v>
                </c:pt>
                <c:pt idx="904">
                  <c:v>42348</c:v>
                </c:pt>
                <c:pt idx="905">
                  <c:v>42348.127</c:v>
                </c:pt>
                <c:pt idx="906">
                  <c:v>42348.25</c:v>
                </c:pt>
                <c:pt idx="907">
                  <c:v>42348.377</c:v>
                </c:pt>
                <c:pt idx="908">
                  <c:v>42348.5</c:v>
                </c:pt>
                <c:pt idx="909">
                  <c:v>42348.625</c:v>
                </c:pt>
                <c:pt idx="910">
                  <c:v>42348.75</c:v>
                </c:pt>
                <c:pt idx="911">
                  <c:v>42348.877999999997</c:v>
                </c:pt>
                <c:pt idx="912">
                  <c:v>42349</c:v>
                </c:pt>
                <c:pt idx="913">
                  <c:v>42349.125</c:v>
                </c:pt>
                <c:pt idx="914">
                  <c:v>42349.25</c:v>
                </c:pt>
                <c:pt idx="915">
                  <c:v>42349.376000000004</c:v>
                </c:pt>
                <c:pt idx="916">
                  <c:v>42349.5</c:v>
                </c:pt>
                <c:pt idx="917">
                  <c:v>42349.627</c:v>
                </c:pt>
                <c:pt idx="918">
                  <c:v>42349.75</c:v>
                </c:pt>
                <c:pt idx="919">
                  <c:v>42349.877999999997</c:v>
                </c:pt>
                <c:pt idx="920">
                  <c:v>42350</c:v>
                </c:pt>
                <c:pt idx="921">
                  <c:v>42350.129000000001</c:v>
                </c:pt>
                <c:pt idx="922">
                  <c:v>42350.25</c:v>
                </c:pt>
                <c:pt idx="923">
                  <c:v>42350.38</c:v>
                </c:pt>
                <c:pt idx="924">
                  <c:v>42350.5</c:v>
                </c:pt>
                <c:pt idx="925">
                  <c:v>42350.626000000004</c:v>
                </c:pt>
                <c:pt idx="926">
                  <c:v>42350.75</c:v>
                </c:pt>
                <c:pt idx="927">
                  <c:v>42350.876000000004</c:v>
                </c:pt>
                <c:pt idx="928">
                  <c:v>42351</c:v>
                </c:pt>
                <c:pt idx="929">
                  <c:v>42351.127</c:v>
                </c:pt>
                <c:pt idx="930">
                  <c:v>42351.25</c:v>
                </c:pt>
                <c:pt idx="931">
                  <c:v>42351.375</c:v>
                </c:pt>
                <c:pt idx="932">
                  <c:v>42351.5</c:v>
                </c:pt>
                <c:pt idx="933">
                  <c:v>42351.629000000001</c:v>
                </c:pt>
                <c:pt idx="934">
                  <c:v>42351.75</c:v>
                </c:pt>
                <c:pt idx="935">
                  <c:v>42351.879000000001</c:v>
                </c:pt>
                <c:pt idx="936">
                  <c:v>42352</c:v>
                </c:pt>
                <c:pt idx="937">
                  <c:v>42352.127</c:v>
                </c:pt>
                <c:pt idx="938">
                  <c:v>42352.25</c:v>
                </c:pt>
                <c:pt idx="939">
                  <c:v>42352.375</c:v>
                </c:pt>
                <c:pt idx="940">
                  <c:v>42352.5</c:v>
                </c:pt>
                <c:pt idx="941">
                  <c:v>42352.626000000004</c:v>
                </c:pt>
                <c:pt idx="942">
                  <c:v>42352.75</c:v>
                </c:pt>
                <c:pt idx="943">
                  <c:v>42352.875</c:v>
                </c:pt>
                <c:pt idx="944">
                  <c:v>42353</c:v>
                </c:pt>
                <c:pt idx="945">
                  <c:v>42353.126000000004</c:v>
                </c:pt>
                <c:pt idx="946">
                  <c:v>42353.25</c:v>
                </c:pt>
                <c:pt idx="947">
                  <c:v>42353.376000000004</c:v>
                </c:pt>
                <c:pt idx="948">
                  <c:v>42353.5</c:v>
                </c:pt>
                <c:pt idx="949">
                  <c:v>42353.627</c:v>
                </c:pt>
                <c:pt idx="950">
                  <c:v>42353.75</c:v>
                </c:pt>
                <c:pt idx="951">
                  <c:v>42353.877</c:v>
                </c:pt>
                <c:pt idx="952">
                  <c:v>42354</c:v>
                </c:pt>
                <c:pt idx="953">
                  <c:v>42354.129000000001</c:v>
                </c:pt>
                <c:pt idx="954">
                  <c:v>42354.25</c:v>
                </c:pt>
                <c:pt idx="955">
                  <c:v>42354.379000000001</c:v>
                </c:pt>
                <c:pt idx="956">
                  <c:v>42354.5</c:v>
                </c:pt>
                <c:pt idx="957">
                  <c:v>42354.629000000001</c:v>
                </c:pt>
                <c:pt idx="958">
                  <c:v>42354.75</c:v>
                </c:pt>
                <c:pt idx="959">
                  <c:v>42354.879000000001</c:v>
                </c:pt>
                <c:pt idx="960">
                  <c:v>42355</c:v>
                </c:pt>
                <c:pt idx="961">
                  <c:v>42355.127</c:v>
                </c:pt>
                <c:pt idx="962">
                  <c:v>42355.25</c:v>
                </c:pt>
                <c:pt idx="963">
                  <c:v>42355.377</c:v>
                </c:pt>
                <c:pt idx="964">
                  <c:v>42355.5</c:v>
                </c:pt>
                <c:pt idx="965">
                  <c:v>42355.626000000004</c:v>
                </c:pt>
                <c:pt idx="966">
                  <c:v>42355.75</c:v>
                </c:pt>
                <c:pt idx="967">
                  <c:v>42355.876000000004</c:v>
                </c:pt>
                <c:pt idx="968">
                  <c:v>42356</c:v>
                </c:pt>
                <c:pt idx="969">
                  <c:v>42356.127</c:v>
                </c:pt>
                <c:pt idx="970">
                  <c:v>42356.25</c:v>
                </c:pt>
                <c:pt idx="971">
                  <c:v>42356.377999999997</c:v>
                </c:pt>
                <c:pt idx="972">
                  <c:v>42356.5</c:v>
                </c:pt>
                <c:pt idx="973">
                  <c:v>42356.629000000001</c:v>
                </c:pt>
                <c:pt idx="974">
                  <c:v>42356.75</c:v>
                </c:pt>
                <c:pt idx="975">
                  <c:v>42356.879000000001</c:v>
                </c:pt>
                <c:pt idx="976">
                  <c:v>42357</c:v>
                </c:pt>
                <c:pt idx="977">
                  <c:v>42357.127</c:v>
                </c:pt>
                <c:pt idx="978">
                  <c:v>42357.25</c:v>
                </c:pt>
                <c:pt idx="979">
                  <c:v>42357.376000000004</c:v>
                </c:pt>
                <c:pt idx="980">
                  <c:v>42357.5</c:v>
                </c:pt>
                <c:pt idx="981">
                  <c:v>42357.627</c:v>
                </c:pt>
                <c:pt idx="982">
                  <c:v>42357.75</c:v>
                </c:pt>
                <c:pt idx="983">
                  <c:v>42357.879000000001</c:v>
                </c:pt>
                <c:pt idx="984">
                  <c:v>42358</c:v>
                </c:pt>
                <c:pt idx="985">
                  <c:v>42358.13</c:v>
                </c:pt>
                <c:pt idx="986">
                  <c:v>42358.25</c:v>
                </c:pt>
                <c:pt idx="987">
                  <c:v>42358.377999999997</c:v>
                </c:pt>
                <c:pt idx="988">
                  <c:v>42358.5</c:v>
                </c:pt>
                <c:pt idx="989">
                  <c:v>42358.629000000001</c:v>
                </c:pt>
                <c:pt idx="990">
                  <c:v>42358.75</c:v>
                </c:pt>
                <c:pt idx="991">
                  <c:v>42358.879999999997</c:v>
                </c:pt>
                <c:pt idx="992">
                  <c:v>42359</c:v>
                </c:pt>
                <c:pt idx="993">
                  <c:v>42359.126000000004</c:v>
                </c:pt>
                <c:pt idx="994">
                  <c:v>42359.25</c:v>
                </c:pt>
                <c:pt idx="995">
                  <c:v>42359.376000000004</c:v>
                </c:pt>
                <c:pt idx="996">
                  <c:v>42359.5</c:v>
                </c:pt>
                <c:pt idx="997">
                  <c:v>42359.626000000004</c:v>
                </c:pt>
                <c:pt idx="998">
                  <c:v>42359.75</c:v>
                </c:pt>
                <c:pt idx="999">
                  <c:v>42359.877999999997</c:v>
                </c:pt>
                <c:pt idx="1000">
                  <c:v>42360</c:v>
                </c:pt>
                <c:pt idx="1001">
                  <c:v>42360.125</c:v>
                </c:pt>
                <c:pt idx="1002">
                  <c:v>42360.25</c:v>
                </c:pt>
                <c:pt idx="1003">
                  <c:v>42360.375</c:v>
                </c:pt>
                <c:pt idx="1004">
                  <c:v>42360.5</c:v>
                </c:pt>
                <c:pt idx="1005">
                  <c:v>42360.625</c:v>
                </c:pt>
                <c:pt idx="1006">
                  <c:v>42360.75</c:v>
                </c:pt>
                <c:pt idx="1007">
                  <c:v>42360.875</c:v>
                </c:pt>
                <c:pt idx="1008">
                  <c:v>42361</c:v>
                </c:pt>
                <c:pt idx="1009">
                  <c:v>42361.126000000004</c:v>
                </c:pt>
                <c:pt idx="1010">
                  <c:v>42361.25</c:v>
                </c:pt>
                <c:pt idx="1011">
                  <c:v>42361.375</c:v>
                </c:pt>
                <c:pt idx="1012">
                  <c:v>42361.5</c:v>
                </c:pt>
                <c:pt idx="1013">
                  <c:v>42361.626000000004</c:v>
                </c:pt>
                <c:pt idx="1014">
                  <c:v>42361.75</c:v>
                </c:pt>
                <c:pt idx="1015">
                  <c:v>42361.876000000004</c:v>
                </c:pt>
                <c:pt idx="1016">
                  <c:v>42362</c:v>
                </c:pt>
                <c:pt idx="1017">
                  <c:v>42362.125</c:v>
                </c:pt>
                <c:pt idx="1018">
                  <c:v>42362.25</c:v>
                </c:pt>
                <c:pt idx="1019">
                  <c:v>42362.377</c:v>
                </c:pt>
                <c:pt idx="1020">
                  <c:v>42362.5</c:v>
                </c:pt>
                <c:pt idx="1021">
                  <c:v>42362.626000000004</c:v>
                </c:pt>
                <c:pt idx="1022">
                  <c:v>42362.75</c:v>
                </c:pt>
                <c:pt idx="1023">
                  <c:v>42362.876000000004</c:v>
                </c:pt>
                <c:pt idx="1024">
                  <c:v>42363</c:v>
                </c:pt>
                <c:pt idx="1025">
                  <c:v>42363.125</c:v>
                </c:pt>
                <c:pt idx="1026">
                  <c:v>42363.25</c:v>
                </c:pt>
                <c:pt idx="1027">
                  <c:v>42363.375</c:v>
                </c:pt>
                <c:pt idx="1028">
                  <c:v>42363.5</c:v>
                </c:pt>
                <c:pt idx="1029">
                  <c:v>42363.625</c:v>
                </c:pt>
                <c:pt idx="1030">
                  <c:v>42363.75</c:v>
                </c:pt>
                <c:pt idx="1031">
                  <c:v>42363.875</c:v>
                </c:pt>
                <c:pt idx="1032">
                  <c:v>42364</c:v>
                </c:pt>
                <c:pt idx="1033">
                  <c:v>42364.125</c:v>
                </c:pt>
                <c:pt idx="1034">
                  <c:v>42364.25</c:v>
                </c:pt>
                <c:pt idx="1035">
                  <c:v>42364.376000000004</c:v>
                </c:pt>
                <c:pt idx="1036">
                  <c:v>42364.5</c:v>
                </c:pt>
                <c:pt idx="1037">
                  <c:v>42364.626000000004</c:v>
                </c:pt>
                <c:pt idx="1038">
                  <c:v>42364.75</c:v>
                </c:pt>
                <c:pt idx="1039">
                  <c:v>42364.875</c:v>
                </c:pt>
                <c:pt idx="1040">
                  <c:v>42365</c:v>
                </c:pt>
                <c:pt idx="1041">
                  <c:v>42365.126000000004</c:v>
                </c:pt>
                <c:pt idx="1042">
                  <c:v>42365.25</c:v>
                </c:pt>
                <c:pt idx="1043">
                  <c:v>42365.375</c:v>
                </c:pt>
                <c:pt idx="1044">
                  <c:v>42365.5</c:v>
                </c:pt>
                <c:pt idx="1045">
                  <c:v>42365.625</c:v>
                </c:pt>
                <c:pt idx="1046">
                  <c:v>42365.75</c:v>
                </c:pt>
                <c:pt idx="1047">
                  <c:v>42365.877</c:v>
                </c:pt>
                <c:pt idx="1048">
                  <c:v>42366</c:v>
                </c:pt>
                <c:pt idx="1049">
                  <c:v>42366.126000000004</c:v>
                </c:pt>
                <c:pt idx="1050">
                  <c:v>42366.25</c:v>
                </c:pt>
                <c:pt idx="1051">
                  <c:v>42366.376000000004</c:v>
                </c:pt>
                <c:pt idx="1052">
                  <c:v>42366.5</c:v>
                </c:pt>
                <c:pt idx="1053">
                  <c:v>42366.625</c:v>
                </c:pt>
                <c:pt idx="1054">
                  <c:v>42366.75</c:v>
                </c:pt>
                <c:pt idx="1055">
                  <c:v>42366.877</c:v>
                </c:pt>
                <c:pt idx="1056">
                  <c:v>42367</c:v>
                </c:pt>
                <c:pt idx="1057">
                  <c:v>42367.126000000004</c:v>
                </c:pt>
                <c:pt idx="1058">
                  <c:v>42367.25</c:v>
                </c:pt>
                <c:pt idx="1059">
                  <c:v>42367.377999999997</c:v>
                </c:pt>
                <c:pt idx="1060">
                  <c:v>42367.5</c:v>
                </c:pt>
                <c:pt idx="1061">
                  <c:v>42367.627999999997</c:v>
                </c:pt>
                <c:pt idx="1062">
                  <c:v>42367.75</c:v>
                </c:pt>
                <c:pt idx="1063">
                  <c:v>42367.877</c:v>
                </c:pt>
                <c:pt idx="1064">
                  <c:v>42368</c:v>
                </c:pt>
                <c:pt idx="1065">
                  <c:v>42368.126000000004</c:v>
                </c:pt>
                <c:pt idx="1066">
                  <c:v>42368.25</c:v>
                </c:pt>
                <c:pt idx="1067">
                  <c:v>42368.377</c:v>
                </c:pt>
                <c:pt idx="1068">
                  <c:v>42368.5</c:v>
                </c:pt>
                <c:pt idx="1069">
                  <c:v>42368.627</c:v>
                </c:pt>
                <c:pt idx="1070">
                  <c:v>42368.75</c:v>
                </c:pt>
                <c:pt idx="1071">
                  <c:v>42368.877</c:v>
                </c:pt>
                <c:pt idx="1072">
                  <c:v>42369</c:v>
                </c:pt>
                <c:pt idx="1073">
                  <c:v>42369.127999999997</c:v>
                </c:pt>
                <c:pt idx="1074">
                  <c:v>42369.25</c:v>
                </c:pt>
                <c:pt idx="1075">
                  <c:v>42369.377999999997</c:v>
                </c:pt>
                <c:pt idx="1076">
                  <c:v>42369.5</c:v>
                </c:pt>
                <c:pt idx="1077">
                  <c:v>42369.627999999997</c:v>
                </c:pt>
                <c:pt idx="1078">
                  <c:v>42369.75</c:v>
                </c:pt>
                <c:pt idx="1079">
                  <c:v>42369.879000000001</c:v>
                </c:pt>
                <c:pt idx="1080">
                  <c:v>42370</c:v>
                </c:pt>
                <c:pt idx="1081">
                  <c:v>42370.125</c:v>
                </c:pt>
                <c:pt idx="1082">
                  <c:v>42370.25</c:v>
                </c:pt>
                <c:pt idx="1083">
                  <c:v>42370.377999999997</c:v>
                </c:pt>
                <c:pt idx="1084">
                  <c:v>42370.5</c:v>
                </c:pt>
                <c:pt idx="1085">
                  <c:v>42370.627</c:v>
                </c:pt>
                <c:pt idx="1086">
                  <c:v>42370.75</c:v>
                </c:pt>
                <c:pt idx="1087">
                  <c:v>42370.875</c:v>
                </c:pt>
                <c:pt idx="1088">
                  <c:v>42371</c:v>
                </c:pt>
                <c:pt idx="1089">
                  <c:v>42371.127</c:v>
                </c:pt>
                <c:pt idx="1090">
                  <c:v>42371.25</c:v>
                </c:pt>
                <c:pt idx="1091">
                  <c:v>42371.375</c:v>
                </c:pt>
                <c:pt idx="1092">
                  <c:v>42371.5</c:v>
                </c:pt>
                <c:pt idx="1093">
                  <c:v>42371.627</c:v>
                </c:pt>
                <c:pt idx="1094">
                  <c:v>42371.75</c:v>
                </c:pt>
                <c:pt idx="1095">
                  <c:v>42371.879000000001</c:v>
                </c:pt>
                <c:pt idx="1096">
                  <c:v>42372</c:v>
                </c:pt>
                <c:pt idx="1097">
                  <c:v>42372.127999999997</c:v>
                </c:pt>
                <c:pt idx="1098">
                  <c:v>42372.25</c:v>
                </c:pt>
                <c:pt idx="1099">
                  <c:v>42372.377</c:v>
                </c:pt>
                <c:pt idx="1100">
                  <c:v>42372.5</c:v>
                </c:pt>
                <c:pt idx="1101">
                  <c:v>42372.627</c:v>
                </c:pt>
                <c:pt idx="1102">
                  <c:v>42372.75</c:v>
                </c:pt>
                <c:pt idx="1103">
                  <c:v>42372.877999999997</c:v>
                </c:pt>
                <c:pt idx="1104">
                  <c:v>42373</c:v>
                </c:pt>
                <c:pt idx="1105">
                  <c:v>42373.127999999997</c:v>
                </c:pt>
                <c:pt idx="1106">
                  <c:v>42373.25</c:v>
                </c:pt>
                <c:pt idx="1107">
                  <c:v>42373.377999999997</c:v>
                </c:pt>
                <c:pt idx="1108">
                  <c:v>42373.5</c:v>
                </c:pt>
                <c:pt idx="1109">
                  <c:v>42373.63</c:v>
                </c:pt>
                <c:pt idx="1110">
                  <c:v>42373.75</c:v>
                </c:pt>
                <c:pt idx="1111">
                  <c:v>42373.88</c:v>
                </c:pt>
                <c:pt idx="1112">
                  <c:v>42374</c:v>
                </c:pt>
                <c:pt idx="1113">
                  <c:v>42374.129000000001</c:v>
                </c:pt>
                <c:pt idx="1114">
                  <c:v>42374.25</c:v>
                </c:pt>
                <c:pt idx="1115">
                  <c:v>42374.379000000001</c:v>
                </c:pt>
                <c:pt idx="1116">
                  <c:v>42374.5</c:v>
                </c:pt>
                <c:pt idx="1117">
                  <c:v>42374.629000000001</c:v>
                </c:pt>
                <c:pt idx="1118">
                  <c:v>42374.75</c:v>
                </c:pt>
                <c:pt idx="1119">
                  <c:v>42374.875</c:v>
                </c:pt>
                <c:pt idx="1120">
                  <c:v>42375</c:v>
                </c:pt>
                <c:pt idx="1121">
                  <c:v>42375.13</c:v>
                </c:pt>
                <c:pt idx="1122">
                  <c:v>42375.25</c:v>
                </c:pt>
                <c:pt idx="1123">
                  <c:v>42375.376000000004</c:v>
                </c:pt>
                <c:pt idx="1124">
                  <c:v>42375.5</c:v>
                </c:pt>
                <c:pt idx="1125">
                  <c:v>42375.627</c:v>
                </c:pt>
                <c:pt idx="1126">
                  <c:v>42375.75</c:v>
                </c:pt>
                <c:pt idx="1127">
                  <c:v>42375.877999999997</c:v>
                </c:pt>
                <c:pt idx="1128">
                  <c:v>42376</c:v>
                </c:pt>
                <c:pt idx="1129">
                  <c:v>42376.125</c:v>
                </c:pt>
                <c:pt idx="1130">
                  <c:v>42376.25</c:v>
                </c:pt>
                <c:pt idx="1131">
                  <c:v>42376.377</c:v>
                </c:pt>
                <c:pt idx="1132">
                  <c:v>42376.5</c:v>
                </c:pt>
                <c:pt idx="1133">
                  <c:v>42376.626000000004</c:v>
                </c:pt>
                <c:pt idx="1134">
                  <c:v>42376.75</c:v>
                </c:pt>
                <c:pt idx="1135">
                  <c:v>42376.876000000004</c:v>
                </c:pt>
                <c:pt idx="1136">
                  <c:v>42377</c:v>
                </c:pt>
                <c:pt idx="1137">
                  <c:v>42377.129000000001</c:v>
                </c:pt>
                <c:pt idx="1138">
                  <c:v>42377.25</c:v>
                </c:pt>
                <c:pt idx="1139">
                  <c:v>42377.376000000004</c:v>
                </c:pt>
                <c:pt idx="1140">
                  <c:v>42377.5</c:v>
                </c:pt>
                <c:pt idx="1141">
                  <c:v>42377.627999999997</c:v>
                </c:pt>
                <c:pt idx="1142">
                  <c:v>42377.75</c:v>
                </c:pt>
                <c:pt idx="1143">
                  <c:v>42377.876000000004</c:v>
                </c:pt>
                <c:pt idx="1144">
                  <c:v>42378</c:v>
                </c:pt>
                <c:pt idx="1145">
                  <c:v>42378.127</c:v>
                </c:pt>
                <c:pt idx="1146">
                  <c:v>42378.25</c:v>
                </c:pt>
                <c:pt idx="1147">
                  <c:v>42378.38</c:v>
                </c:pt>
                <c:pt idx="1148">
                  <c:v>42378.5</c:v>
                </c:pt>
                <c:pt idx="1149">
                  <c:v>42378.627999999997</c:v>
                </c:pt>
                <c:pt idx="1150">
                  <c:v>42378.75</c:v>
                </c:pt>
                <c:pt idx="1151">
                  <c:v>42378.879999999997</c:v>
                </c:pt>
                <c:pt idx="1152">
                  <c:v>42379</c:v>
                </c:pt>
                <c:pt idx="1153">
                  <c:v>42379.127</c:v>
                </c:pt>
                <c:pt idx="1154">
                  <c:v>42379.25</c:v>
                </c:pt>
                <c:pt idx="1155">
                  <c:v>42379.379000000001</c:v>
                </c:pt>
                <c:pt idx="1156">
                  <c:v>42379.5</c:v>
                </c:pt>
                <c:pt idx="1157">
                  <c:v>42379.625</c:v>
                </c:pt>
                <c:pt idx="1158">
                  <c:v>42379.75</c:v>
                </c:pt>
                <c:pt idx="1159">
                  <c:v>42379.879000000001</c:v>
                </c:pt>
                <c:pt idx="1160">
                  <c:v>42380</c:v>
                </c:pt>
                <c:pt idx="1161">
                  <c:v>42380.125</c:v>
                </c:pt>
                <c:pt idx="1162">
                  <c:v>42380.25</c:v>
                </c:pt>
                <c:pt idx="1163">
                  <c:v>42380.38</c:v>
                </c:pt>
                <c:pt idx="1164">
                  <c:v>42380.5</c:v>
                </c:pt>
                <c:pt idx="1165">
                  <c:v>42380.625</c:v>
                </c:pt>
                <c:pt idx="1166">
                  <c:v>42380.75</c:v>
                </c:pt>
                <c:pt idx="1167">
                  <c:v>42380.877</c:v>
                </c:pt>
                <c:pt idx="1168">
                  <c:v>42381</c:v>
                </c:pt>
                <c:pt idx="1169">
                  <c:v>42381.125</c:v>
                </c:pt>
                <c:pt idx="1170">
                  <c:v>42381.25</c:v>
                </c:pt>
                <c:pt idx="1171">
                  <c:v>42381.376000000004</c:v>
                </c:pt>
                <c:pt idx="1172">
                  <c:v>42381.5</c:v>
                </c:pt>
                <c:pt idx="1173">
                  <c:v>42381.627</c:v>
                </c:pt>
                <c:pt idx="1174">
                  <c:v>42381.75</c:v>
                </c:pt>
                <c:pt idx="1175">
                  <c:v>42381.877999999997</c:v>
                </c:pt>
                <c:pt idx="1176">
                  <c:v>42382</c:v>
                </c:pt>
                <c:pt idx="1177">
                  <c:v>42382.127999999997</c:v>
                </c:pt>
                <c:pt idx="1178">
                  <c:v>42382.25</c:v>
                </c:pt>
                <c:pt idx="1179">
                  <c:v>42382.376000000004</c:v>
                </c:pt>
                <c:pt idx="1180">
                  <c:v>42382.5</c:v>
                </c:pt>
                <c:pt idx="1181">
                  <c:v>42382.626000000004</c:v>
                </c:pt>
                <c:pt idx="1182">
                  <c:v>42382.75</c:v>
                </c:pt>
                <c:pt idx="1183">
                  <c:v>42382.876000000004</c:v>
                </c:pt>
                <c:pt idx="1184">
                  <c:v>42383</c:v>
                </c:pt>
                <c:pt idx="1185">
                  <c:v>42383.129000000001</c:v>
                </c:pt>
                <c:pt idx="1186">
                  <c:v>42383.25</c:v>
                </c:pt>
                <c:pt idx="1187">
                  <c:v>42383.379000000001</c:v>
                </c:pt>
                <c:pt idx="1188">
                  <c:v>42383.5</c:v>
                </c:pt>
                <c:pt idx="1189">
                  <c:v>42383.627999999997</c:v>
                </c:pt>
                <c:pt idx="1190">
                  <c:v>42383.75</c:v>
                </c:pt>
                <c:pt idx="1191">
                  <c:v>42383.879000000001</c:v>
                </c:pt>
                <c:pt idx="1192">
                  <c:v>42384</c:v>
                </c:pt>
                <c:pt idx="1193">
                  <c:v>42384.127</c:v>
                </c:pt>
                <c:pt idx="1194">
                  <c:v>42384.25</c:v>
                </c:pt>
                <c:pt idx="1195">
                  <c:v>42384.38</c:v>
                </c:pt>
                <c:pt idx="1196">
                  <c:v>42384.5</c:v>
                </c:pt>
                <c:pt idx="1197">
                  <c:v>42384.626000000004</c:v>
                </c:pt>
                <c:pt idx="1198">
                  <c:v>42384.75</c:v>
                </c:pt>
                <c:pt idx="1199">
                  <c:v>42384.877</c:v>
                </c:pt>
                <c:pt idx="1200">
                  <c:v>42385</c:v>
                </c:pt>
                <c:pt idx="1201">
                  <c:v>42385.127999999997</c:v>
                </c:pt>
                <c:pt idx="1202">
                  <c:v>42385.25</c:v>
                </c:pt>
                <c:pt idx="1203">
                  <c:v>42385.377999999997</c:v>
                </c:pt>
                <c:pt idx="1204">
                  <c:v>42385.5</c:v>
                </c:pt>
                <c:pt idx="1205">
                  <c:v>42385.626000000004</c:v>
                </c:pt>
                <c:pt idx="1206">
                  <c:v>42385.75</c:v>
                </c:pt>
                <c:pt idx="1207">
                  <c:v>42385.877</c:v>
                </c:pt>
                <c:pt idx="1208">
                  <c:v>42386</c:v>
                </c:pt>
                <c:pt idx="1209">
                  <c:v>42386.127999999997</c:v>
                </c:pt>
                <c:pt idx="1210">
                  <c:v>42386.25</c:v>
                </c:pt>
                <c:pt idx="1211">
                  <c:v>42386.375</c:v>
                </c:pt>
                <c:pt idx="1212">
                  <c:v>42386.5</c:v>
                </c:pt>
                <c:pt idx="1213">
                  <c:v>42386.63</c:v>
                </c:pt>
                <c:pt idx="1214">
                  <c:v>42386.75</c:v>
                </c:pt>
                <c:pt idx="1215">
                  <c:v>42386.875</c:v>
                </c:pt>
                <c:pt idx="1216">
                  <c:v>42387</c:v>
                </c:pt>
                <c:pt idx="1217">
                  <c:v>42387.126000000004</c:v>
                </c:pt>
                <c:pt idx="1218">
                  <c:v>42387.25</c:v>
                </c:pt>
                <c:pt idx="1219">
                  <c:v>42387.375</c:v>
                </c:pt>
                <c:pt idx="1220">
                  <c:v>42387.5</c:v>
                </c:pt>
                <c:pt idx="1221">
                  <c:v>42387.626000000004</c:v>
                </c:pt>
                <c:pt idx="1222">
                  <c:v>42387.75</c:v>
                </c:pt>
                <c:pt idx="1223">
                  <c:v>42387.879000000001</c:v>
                </c:pt>
                <c:pt idx="1224">
                  <c:v>42388</c:v>
                </c:pt>
                <c:pt idx="1225">
                  <c:v>42388.129000000001</c:v>
                </c:pt>
                <c:pt idx="1226">
                  <c:v>42388.25</c:v>
                </c:pt>
                <c:pt idx="1227">
                  <c:v>42388.377</c:v>
                </c:pt>
                <c:pt idx="1228">
                  <c:v>42388.5</c:v>
                </c:pt>
                <c:pt idx="1229">
                  <c:v>42388.626000000004</c:v>
                </c:pt>
                <c:pt idx="1230">
                  <c:v>42388.75</c:v>
                </c:pt>
                <c:pt idx="1231">
                  <c:v>42388.877</c:v>
                </c:pt>
                <c:pt idx="1232">
                  <c:v>42389</c:v>
                </c:pt>
                <c:pt idx="1233">
                  <c:v>42389.126000000004</c:v>
                </c:pt>
                <c:pt idx="1234">
                  <c:v>42389.25</c:v>
                </c:pt>
                <c:pt idx="1235">
                  <c:v>42389.377</c:v>
                </c:pt>
                <c:pt idx="1236">
                  <c:v>42389.5</c:v>
                </c:pt>
                <c:pt idx="1237">
                  <c:v>42389.625</c:v>
                </c:pt>
                <c:pt idx="1238">
                  <c:v>42389.75</c:v>
                </c:pt>
                <c:pt idx="1239">
                  <c:v>42389.875</c:v>
                </c:pt>
                <c:pt idx="1240">
                  <c:v>42390</c:v>
                </c:pt>
                <c:pt idx="1241">
                  <c:v>42390.126000000004</c:v>
                </c:pt>
                <c:pt idx="1242">
                  <c:v>42390.25</c:v>
                </c:pt>
                <c:pt idx="1243">
                  <c:v>42390.375</c:v>
                </c:pt>
                <c:pt idx="1244">
                  <c:v>42390.5</c:v>
                </c:pt>
                <c:pt idx="1245">
                  <c:v>42390.625</c:v>
                </c:pt>
                <c:pt idx="1246">
                  <c:v>42390.75</c:v>
                </c:pt>
                <c:pt idx="1247">
                  <c:v>42390.876000000004</c:v>
                </c:pt>
                <c:pt idx="1248">
                  <c:v>42391</c:v>
                </c:pt>
                <c:pt idx="1249">
                  <c:v>42391.126000000004</c:v>
                </c:pt>
                <c:pt idx="1250">
                  <c:v>42391.25</c:v>
                </c:pt>
                <c:pt idx="1251">
                  <c:v>42391.377999999997</c:v>
                </c:pt>
                <c:pt idx="1252">
                  <c:v>42391.5</c:v>
                </c:pt>
                <c:pt idx="1253">
                  <c:v>42391.627999999997</c:v>
                </c:pt>
                <c:pt idx="1254">
                  <c:v>42391.75</c:v>
                </c:pt>
                <c:pt idx="1255">
                  <c:v>42391.876000000004</c:v>
                </c:pt>
                <c:pt idx="1256">
                  <c:v>42392</c:v>
                </c:pt>
                <c:pt idx="1257">
                  <c:v>42392.127</c:v>
                </c:pt>
                <c:pt idx="1258">
                  <c:v>42392.25</c:v>
                </c:pt>
                <c:pt idx="1259">
                  <c:v>42392.376000000004</c:v>
                </c:pt>
                <c:pt idx="1260">
                  <c:v>42392.5</c:v>
                </c:pt>
                <c:pt idx="1261">
                  <c:v>42392.625</c:v>
                </c:pt>
                <c:pt idx="1262">
                  <c:v>42392.75</c:v>
                </c:pt>
                <c:pt idx="1263">
                  <c:v>42392.879000000001</c:v>
                </c:pt>
                <c:pt idx="1264">
                  <c:v>42393</c:v>
                </c:pt>
                <c:pt idx="1265">
                  <c:v>42393.127</c:v>
                </c:pt>
                <c:pt idx="1266">
                  <c:v>42393.25</c:v>
                </c:pt>
                <c:pt idx="1267">
                  <c:v>42393.377999999997</c:v>
                </c:pt>
                <c:pt idx="1268">
                  <c:v>42393.5</c:v>
                </c:pt>
                <c:pt idx="1269">
                  <c:v>42393.627</c:v>
                </c:pt>
                <c:pt idx="1270">
                  <c:v>42393.75</c:v>
                </c:pt>
                <c:pt idx="1271">
                  <c:v>42393.877</c:v>
                </c:pt>
                <c:pt idx="1272">
                  <c:v>42394</c:v>
                </c:pt>
                <c:pt idx="1273">
                  <c:v>42394.126000000004</c:v>
                </c:pt>
                <c:pt idx="1274">
                  <c:v>42394.25</c:v>
                </c:pt>
                <c:pt idx="1275">
                  <c:v>42394.376000000004</c:v>
                </c:pt>
                <c:pt idx="1276">
                  <c:v>42394.5</c:v>
                </c:pt>
                <c:pt idx="1277">
                  <c:v>42394.626000000004</c:v>
                </c:pt>
                <c:pt idx="1278">
                  <c:v>42394.75</c:v>
                </c:pt>
                <c:pt idx="1279">
                  <c:v>42394.877999999997</c:v>
                </c:pt>
                <c:pt idx="1280">
                  <c:v>42395</c:v>
                </c:pt>
                <c:pt idx="1281">
                  <c:v>42395.13</c:v>
                </c:pt>
                <c:pt idx="1282">
                  <c:v>42395.25</c:v>
                </c:pt>
                <c:pt idx="1283">
                  <c:v>42395.379000000001</c:v>
                </c:pt>
                <c:pt idx="1284">
                  <c:v>42395.5</c:v>
                </c:pt>
                <c:pt idx="1285">
                  <c:v>42395.627999999997</c:v>
                </c:pt>
                <c:pt idx="1286">
                  <c:v>42395.75</c:v>
                </c:pt>
                <c:pt idx="1287">
                  <c:v>42395.879000000001</c:v>
                </c:pt>
                <c:pt idx="1288">
                  <c:v>42396</c:v>
                </c:pt>
                <c:pt idx="1289">
                  <c:v>42396.126000000004</c:v>
                </c:pt>
                <c:pt idx="1290">
                  <c:v>42396.25</c:v>
                </c:pt>
                <c:pt idx="1291">
                  <c:v>42396.379000000001</c:v>
                </c:pt>
                <c:pt idx="1292">
                  <c:v>42396.5</c:v>
                </c:pt>
                <c:pt idx="1293">
                  <c:v>42396.627</c:v>
                </c:pt>
                <c:pt idx="1294">
                  <c:v>42396.75</c:v>
                </c:pt>
                <c:pt idx="1295">
                  <c:v>42396.877</c:v>
                </c:pt>
                <c:pt idx="1296">
                  <c:v>42397</c:v>
                </c:pt>
                <c:pt idx="1297">
                  <c:v>42397.127999999997</c:v>
                </c:pt>
                <c:pt idx="1298">
                  <c:v>42397.25</c:v>
                </c:pt>
                <c:pt idx="1299">
                  <c:v>42397.375</c:v>
                </c:pt>
                <c:pt idx="1300">
                  <c:v>42397.5</c:v>
                </c:pt>
                <c:pt idx="1301">
                  <c:v>42397.626000000004</c:v>
                </c:pt>
                <c:pt idx="1302">
                  <c:v>42397.75</c:v>
                </c:pt>
                <c:pt idx="1303">
                  <c:v>42397.875</c:v>
                </c:pt>
                <c:pt idx="1304">
                  <c:v>42398</c:v>
                </c:pt>
                <c:pt idx="1305">
                  <c:v>42398.126000000004</c:v>
                </c:pt>
                <c:pt idx="1306">
                  <c:v>42398.25</c:v>
                </c:pt>
                <c:pt idx="1307">
                  <c:v>42398.377999999997</c:v>
                </c:pt>
                <c:pt idx="1308">
                  <c:v>42398.5</c:v>
                </c:pt>
                <c:pt idx="1309">
                  <c:v>42398.627</c:v>
                </c:pt>
                <c:pt idx="1310">
                  <c:v>42398.75</c:v>
                </c:pt>
                <c:pt idx="1311">
                  <c:v>42398.877</c:v>
                </c:pt>
                <c:pt idx="1312">
                  <c:v>42399</c:v>
                </c:pt>
                <c:pt idx="1313">
                  <c:v>42399.127999999997</c:v>
                </c:pt>
                <c:pt idx="1314">
                  <c:v>42399.25</c:v>
                </c:pt>
                <c:pt idx="1315">
                  <c:v>42399.375</c:v>
                </c:pt>
                <c:pt idx="1316">
                  <c:v>42399.5</c:v>
                </c:pt>
                <c:pt idx="1317">
                  <c:v>42399.627</c:v>
                </c:pt>
                <c:pt idx="1318">
                  <c:v>42399.75</c:v>
                </c:pt>
                <c:pt idx="1319">
                  <c:v>42399.875</c:v>
                </c:pt>
                <c:pt idx="1320">
                  <c:v>42400</c:v>
                </c:pt>
                <c:pt idx="1321">
                  <c:v>42400.125</c:v>
                </c:pt>
                <c:pt idx="1322">
                  <c:v>42400.25</c:v>
                </c:pt>
                <c:pt idx="1323">
                  <c:v>42400.377999999997</c:v>
                </c:pt>
                <c:pt idx="1324">
                  <c:v>42400.5</c:v>
                </c:pt>
                <c:pt idx="1325">
                  <c:v>42400.627</c:v>
                </c:pt>
                <c:pt idx="1326">
                  <c:v>42400.75</c:v>
                </c:pt>
                <c:pt idx="1327">
                  <c:v>42400.876000000004</c:v>
                </c:pt>
                <c:pt idx="1328">
                  <c:v>42401</c:v>
                </c:pt>
                <c:pt idx="1329">
                  <c:v>42401.126000000004</c:v>
                </c:pt>
                <c:pt idx="1330">
                  <c:v>42401.25</c:v>
                </c:pt>
                <c:pt idx="1331">
                  <c:v>42401.376000000004</c:v>
                </c:pt>
                <c:pt idx="1332">
                  <c:v>42401.5</c:v>
                </c:pt>
                <c:pt idx="1333">
                  <c:v>42401.625</c:v>
                </c:pt>
                <c:pt idx="1334">
                  <c:v>42401.75</c:v>
                </c:pt>
                <c:pt idx="1335">
                  <c:v>42401.875</c:v>
                </c:pt>
                <c:pt idx="1336">
                  <c:v>42402</c:v>
                </c:pt>
                <c:pt idx="1337">
                  <c:v>42402.126000000004</c:v>
                </c:pt>
                <c:pt idx="1338">
                  <c:v>42402.25</c:v>
                </c:pt>
                <c:pt idx="1339">
                  <c:v>42402.375</c:v>
                </c:pt>
                <c:pt idx="1340">
                  <c:v>42402.5</c:v>
                </c:pt>
                <c:pt idx="1341">
                  <c:v>42402.626000000004</c:v>
                </c:pt>
                <c:pt idx="1342">
                  <c:v>42402.75</c:v>
                </c:pt>
                <c:pt idx="1343">
                  <c:v>42402.877</c:v>
                </c:pt>
                <c:pt idx="1344">
                  <c:v>42403</c:v>
                </c:pt>
                <c:pt idx="1345">
                  <c:v>42403.127</c:v>
                </c:pt>
                <c:pt idx="1346">
                  <c:v>42403.25</c:v>
                </c:pt>
                <c:pt idx="1347">
                  <c:v>42403.379000000001</c:v>
                </c:pt>
                <c:pt idx="1348">
                  <c:v>42403.5</c:v>
                </c:pt>
                <c:pt idx="1349">
                  <c:v>42403.627</c:v>
                </c:pt>
                <c:pt idx="1350">
                  <c:v>42403.75</c:v>
                </c:pt>
                <c:pt idx="1351">
                  <c:v>42403.877</c:v>
                </c:pt>
                <c:pt idx="1352">
                  <c:v>42404</c:v>
                </c:pt>
                <c:pt idx="1353">
                  <c:v>42404.127999999997</c:v>
                </c:pt>
                <c:pt idx="1354">
                  <c:v>42404.25</c:v>
                </c:pt>
                <c:pt idx="1355">
                  <c:v>42404.379000000001</c:v>
                </c:pt>
                <c:pt idx="1356">
                  <c:v>42404.5</c:v>
                </c:pt>
                <c:pt idx="1357">
                  <c:v>42404.627</c:v>
                </c:pt>
                <c:pt idx="1358">
                  <c:v>42404.75</c:v>
                </c:pt>
                <c:pt idx="1359">
                  <c:v>42404.879000000001</c:v>
                </c:pt>
                <c:pt idx="1360">
                  <c:v>42405</c:v>
                </c:pt>
                <c:pt idx="1361">
                  <c:v>42405.127999999997</c:v>
                </c:pt>
                <c:pt idx="1362">
                  <c:v>42405.25</c:v>
                </c:pt>
                <c:pt idx="1363">
                  <c:v>42405.376000000004</c:v>
                </c:pt>
                <c:pt idx="1364">
                  <c:v>42405.5</c:v>
                </c:pt>
                <c:pt idx="1365">
                  <c:v>42405.626000000004</c:v>
                </c:pt>
                <c:pt idx="1366">
                  <c:v>42405.75</c:v>
                </c:pt>
                <c:pt idx="1367">
                  <c:v>42405.877999999997</c:v>
                </c:pt>
                <c:pt idx="1368">
                  <c:v>42406</c:v>
                </c:pt>
                <c:pt idx="1369">
                  <c:v>42406.125</c:v>
                </c:pt>
                <c:pt idx="1370">
                  <c:v>42406.25</c:v>
                </c:pt>
                <c:pt idx="1371">
                  <c:v>42406.377999999997</c:v>
                </c:pt>
                <c:pt idx="1372">
                  <c:v>42406.5</c:v>
                </c:pt>
                <c:pt idx="1373">
                  <c:v>42406.627</c:v>
                </c:pt>
                <c:pt idx="1374">
                  <c:v>42406.75</c:v>
                </c:pt>
                <c:pt idx="1375">
                  <c:v>42406.879999999997</c:v>
                </c:pt>
                <c:pt idx="1376">
                  <c:v>42407</c:v>
                </c:pt>
                <c:pt idx="1377">
                  <c:v>42407.127999999997</c:v>
                </c:pt>
                <c:pt idx="1378">
                  <c:v>42407.25</c:v>
                </c:pt>
                <c:pt idx="1379">
                  <c:v>42407.379000000001</c:v>
                </c:pt>
                <c:pt idx="1380">
                  <c:v>42407.5</c:v>
                </c:pt>
                <c:pt idx="1381">
                  <c:v>42407.627</c:v>
                </c:pt>
                <c:pt idx="1382">
                  <c:v>42407.75</c:v>
                </c:pt>
                <c:pt idx="1383">
                  <c:v>42407.877999999997</c:v>
                </c:pt>
                <c:pt idx="1384">
                  <c:v>42408</c:v>
                </c:pt>
                <c:pt idx="1385">
                  <c:v>42408.127</c:v>
                </c:pt>
                <c:pt idx="1386">
                  <c:v>42408.25</c:v>
                </c:pt>
                <c:pt idx="1387">
                  <c:v>42408.377</c:v>
                </c:pt>
                <c:pt idx="1388">
                  <c:v>42408.5</c:v>
                </c:pt>
                <c:pt idx="1389">
                  <c:v>42408.63</c:v>
                </c:pt>
                <c:pt idx="1390">
                  <c:v>42408.75</c:v>
                </c:pt>
                <c:pt idx="1391">
                  <c:v>42408.879000000001</c:v>
                </c:pt>
                <c:pt idx="1392">
                  <c:v>42409</c:v>
                </c:pt>
                <c:pt idx="1393">
                  <c:v>42409.127999999997</c:v>
                </c:pt>
                <c:pt idx="1394">
                  <c:v>42409.25</c:v>
                </c:pt>
                <c:pt idx="1395">
                  <c:v>42409.376000000004</c:v>
                </c:pt>
                <c:pt idx="1396">
                  <c:v>42409.5</c:v>
                </c:pt>
                <c:pt idx="1397">
                  <c:v>42409.627999999997</c:v>
                </c:pt>
                <c:pt idx="1398">
                  <c:v>42409.75</c:v>
                </c:pt>
                <c:pt idx="1399">
                  <c:v>42409.875</c:v>
                </c:pt>
                <c:pt idx="1400">
                  <c:v>42410</c:v>
                </c:pt>
                <c:pt idx="1401">
                  <c:v>42410.127999999997</c:v>
                </c:pt>
                <c:pt idx="1402">
                  <c:v>42410.25</c:v>
                </c:pt>
                <c:pt idx="1403">
                  <c:v>42410.376000000004</c:v>
                </c:pt>
                <c:pt idx="1404">
                  <c:v>42410.5</c:v>
                </c:pt>
                <c:pt idx="1405">
                  <c:v>42410.627</c:v>
                </c:pt>
                <c:pt idx="1406">
                  <c:v>42410.75</c:v>
                </c:pt>
                <c:pt idx="1407">
                  <c:v>42410.876000000004</c:v>
                </c:pt>
                <c:pt idx="1408">
                  <c:v>42411</c:v>
                </c:pt>
                <c:pt idx="1409">
                  <c:v>42411.126000000004</c:v>
                </c:pt>
                <c:pt idx="1410">
                  <c:v>42411.25</c:v>
                </c:pt>
                <c:pt idx="1411">
                  <c:v>42411.379000000001</c:v>
                </c:pt>
                <c:pt idx="1412">
                  <c:v>42411.5</c:v>
                </c:pt>
                <c:pt idx="1413">
                  <c:v>42411.626000000004</c:v>
                </c:pt>
                <c:pt idx="1414">
                  <c:v>42411.75</c:v>
                </c:pt>
                <c:pt idx="1415">
                  <c:v>42411.879000000001</c:v>
                </c:pt>
                <c:pt idx="1416">
                  <c:v>42412</c:v>
                </c:pt>
                <c:pt idx="1417">
                  <c:v>42412.126000000004</c:v>
                </c:pt>
                <c:pt idx="1418">
                  <c:v>42412.25</c:v>
                </c:pt>
                <c:pt idx="1419">
                  <c:v>42412.376000000004</c:v>
                </c:pt>
                <c:pt idx="1420">
                  <c:v>42412.5</c:v>
                </c:pt>
                <c:pt idx="1421">
                  <c:v>42412.629000000001</c:v>
                </c:pt>
                <c:pt idx="1422">
                  <c:v>42412.75</c:v>
                </c:pt>
                <c:pt idx="1423">
                  <c:v>42412.88</c:v>
                </c:pt>
                <c:pt idx="1424">
                  <c:v>42413</c:v>
                </c:pt>
                <c:pt idx="1425">
                  <c:v>42413.127</c:v>
                </c:pt>
                <c:pt idx="1426">
                  <c:v>42413.25</c:v>
                </c:pt>
                <c:pt idx="1427">
                  <c:v>42413.38</c:v>
                </c:pt>
                <c:pt idx="1428">
                  <c:v>42413.5</c:v>
                </c:pt>
                <c:pt idx="1429">
                  <c:v>42413.627999999997</c:v>
                </c:pt>
                <c:pt idx="1430">
                  <c:v>42413.75</c:v>
                </c:pt>
                <c:pt idx="1431">
                  <c:v>42413.877999999997</c:v>
                </c:pt>
                <c:pt idx="1432">
                  <c:v>42414</c:v>
                </c:pt>
                <c:pt idx="1433">
                  <c:v>42414.126000000004</c:v>
                </c:pt>
                <c:pt idx="1434">
                  <c:v>42414.25</c:v>
                </c:pt>
                <c:pt idx="1435">
                  <c:v>42414.375</c:v>
                </c:pt>
                <c:pt idx="1436">
                  <c:v>42414.5</c:v>
                </c:pt>
                <c:pt idx="1437">
                  <c:v>42414.626000000004</c:v>
                </c:pt>
                <c:pt idx="1438">
                  <c:v>42414.75</c:v>
                </c:pt>
                <c:pt idx="1439">
                  <c:v>42414.876000000004</c:v>
                </c:pt>
                <c:pt idx="1440">
                  <c:v>42415</c:v>
                </c:pt>
                <c:pt idx="1441">
                  <c:v>42415.126000000004</c:v>
                </c:pt>
                <c:pt idx="1442">
                  <c:v>42415.25</c:v>
                </c:pt>
                <c:pt idx="1443">
                  <c:v>42415.377999999997</c:v>
                </c:pt>
                <c:pt idx="1444">
                  <c:v>42415.5</c:v>
                </c:pt>
                <c:pt idx="1445">
                  <c:v>42415.625</c:v>
                </c:pt>
                <c:pt idx="1446">
                  <c:v>42415.75</c:v>
                </c:pt>
                <c:pt idx="1447">
                  <c:v>42415.877</c:v>
                </c:pt>
                <c:pt idx="1448">
                  <c:v>42416</c:v>
                </c:pt>
                <c:pt idx="1449">
                  <c:v>42416.125</c:v>
                </c:pt>
                <c:pt idx="1450">
                  <c:v>42416.25</c:v>
                </c:pt>
                <c:pt idx="1451">
                  <c:v>42416.376000000004</c:v>
                </c:pt>
                <c:pt idx="1452">
                  <c:v>42416.5</c:v>
                </c:pt>
                <c:pt idx="1453">
                  <c:v>42416.629000000001</c:v>
                </c:pt>
                <c:pt idx="1454">
                  <c:v>42416.75</c:v>
                </c:pt>
                <c:pt idx="1455">
                  <c:v>42416.876000000004</c:v>
                </c:pt>
                <c:pt idx="1456">
                  <c:v>42417</c:v>
                </c:pt>
                <c:pt idx="1457">
                  <c:v>42417.125</c:v>
                </c:pt>
                <c:pt idx="1458">
                  <c:v>42417.25</c:v>
                </c:pt>
                <c:pt idx="1459">
                  <c:v>42417.377</c:v>
                </c:pt>
                <c:pt idx="1460">
                  <c:v>42417.5</c:v>
                </c:pt>
                <c:pt idx="1461">
                  <c:v>42417.625</c:v>
                </c:pt>
                <c:pt idx="1462">
                  <c:v>42417.75</c:v>
                </c:pt>
                <c:pt idx="1463">
                  <c:v>42417.876000000004</c:v>
                </c:pt>
                <c:pt idx="1464">
                  <c:v>42418</c:v>
                </c:pt>
                <c:pt idx="1465">
                  <c:v>42418.126000000004</c:v>
                </c:pt>
                <c:pt idx="1466">
                  <c:v>42418.25</c:v>
                </c:pt>
                <c:pt idx="1467">
                  <c:v>42418.375</c:v>
                </c:pt>
                <c:pt idx="1468">
                  <c:v>42418.5</c:v>
                </c:pt>
                <c:pt idx="1469">
                  <c:v>42418.625</c:v>
                </c:pt>
                <c:pt idx="1470">
                  <c:v>42418.75</c:v>
                </c:pt>
                <c:pt idx="1471">
                  <c:v>42418.876000000004</c:v>
                </c:pt>
                <c:pt idx="1472">
                  <c:v>42419</c:v>
                </c:pt>
                <c:pt idx="1473">
                  <c:v>42419.127</c:v>
                </c:pt>
                <c:pt idx="1474">
                  <c:v>42419.25</c:v>
                </c:pt>
                <c:pt idx="1475">
                  <c:v>42419.377</c:v>
                </c:pt>
                <c:pt idx="1476">
                  <c:v>42419.5</c:v>
                </c:pt>
                <c:pt idx="1477">
                  <c:v>42419.626000000004</c:v>
                </c:pt>
                <c:pt idx="1478">
                  <c:v>42419.75</c:v>
                </c:pt>
                <c:pt idx="1479">
                  <c:v>42419.877999999997</c:v>
                </c:pt>
                <c:pt idx="1480">
                  <c:v>42420</c:v>
                </c:pt>
                <c:pt idx="1481">
                  <c:v>42420.127</c:v>
                </c:pt>
                <c:pt idx="1482">
                  <c:v>42420.25</c:v>
                </c:pt>
                <c:pt idx="1483">
                  <c:v>42420.376000000004</c:v>
                </c:pt>
                <c:pt idx="1484">
                  <c:v>42420.5</c:v>
                </c:pt>
                <c:pt idx="1485">
                  <c:v>42420.625</c:v>
                </c:pt>
                <c:pt idx="1486">
                  <c:v>42420.75</c:v>
                </c:pt>
                <c:pt idx="1487">
                  <c:v>42420.876000000004</c:v>
                </c:pt>
                <c:pt idx="1488">
                  <c:v>42421</c:v>
                </c:pt>
                <c:pt idx="1489">
                  <c:v>42421.129000000001</c:v>
                </c:pt>
                <c:pt idx="1490">
                  <c:v>42421.25</c:v>
                </c:pt>
                <c:pt idx="1491">
                  <c:v>42421.375</c:v>
                </c:pt>
                <c:pt idx="1492">
                  <c:v>42421.5</c:v>
                </c:pt>
                <c:pt idx="1493">
                  <c:v>42421.627999999997</c:v>
                </c:pt>
                <c:pt idx="1494">
                  <c:v>42421.75</c:v>
                </c:pt>
                <c:pt idx="1495">
                  <c:v>42421.877</c:v>
                </c:pt>
                <c:pt idx="1496">
                  <c:v>42422</c:v>
                </c:pt>
                <c:pt idx="1497">
                  <c:v>42422.129000000001</c:v>
                </c:pt>
                <c:pt idx="1498">
                  <c:v>42422.25</c:v>
                </c:pt>
                <c:pt idx="1499">
                  <c:v>42422.377</c:v>
                </c:pt>
                <c:pt idx="1500">
                  <c:v>42422.5</c:v>
                </c:pt>
                <c:pt idx="1501">
                  <c:v>42422.627</c:v>
                </c:pt>
                <c:pt idx="1502">
                  <c:v>42422.75</c:v>
                </c:pt>
                <c:pt idx="1503">
                  <c:v>42422.876000000004</c:v>
                </c:pt>
                <c:pt idx="1504">
                  <c:v>42423</c:v>
                </c:pt>
                <c:pt idx="1505">
                  <c:v>42423.125</c:v>
                </c:pt>
                <c:pt idx="1506">
                  <c:v>42423.25</c:v>
                </c:pt>
                <c:pt idx="1507">
                  <c:v>42423.376000000004</c:v>
                </c:pt>
                <c:pt idx="1508">
                  <c:v>42423.5</c:v>
                </c:pt>
                <c:pt idx="1509">
                  <c:v>42423.627</c:v>
                </c:pt>
                <c:pt idx="1510">
                  <c:v>42423.75</c:v>
                </c:pt>
                <c:pt idx="1511">
                  <c:v>42423.876000000004</c:v>
                </c:pt>
                <c:pt idx="1512">
                  <c:v>42424</c:v>
                </c:pt>
                <c:pt idx="1513">
                  <c:v>42424.125</c:v>
                </c:pt>
                <c:pt idx="1514">
                  <c:v>42424.25</c:v>
                </c:pt>
                <c:pt idx="1515">
                  <c:v>42424.376000000004</c:v>
                </c:pt>
                <c:pt idx="1516">
                  <c:v>42424.5</c:v>
                </c:pt>
                <c:pt idx="1517">
                  <c:v>42424.629000000001</c:v>
                </c:pt>
                <c:pt idx="1518">
                  <c:v>42424.75</c:v>
                </c:pt>
                <c:pt idx="1519">
                  <c:v>42424.875</c:v>
                </c:pt>
                <c:pt idx="1520">
                  <c:v>42425</c:v>
                </c:pt>
                <c:pt idx="1521">
                  <c:v>42425.126000000004</c:v>
                </c:pt>
                <c:pt idx="1522">
                  <c:v>42425.25</c:v>
                </c:pt>
                <c:pt idx="1523">
                  <c:v>42425.379000000001</c:v>
                </c:pt>
                <c:pt idx="1524">
                  <c:v>42425.5</c:v>
                </c:pt>
                <c:pt idx="1525">
                  <c:v>42425.627</c:v>
                </c:pt>
                <c:pt idx="1526">
                  <c:v>42425.75</c:v>
                </c:pt>
                <c:pt idx="1527">
                  <c:v>42425.877</c:v>
                </c:pt>
                <c:pt idx="1528">
                  <c:v>42426</c:v>
                </c:pt>
                <c:pt idx="1529">
                  <c:v>42426.127999999997</c:v>
                </c:pt>
                <c:pt idx="1530">
                  <c:v>42426.25</c:v>
                </c:pt>
                <c:pt idx="1531">
                  <c:v>42426.375</c:v>
                </c:pt>
                <c:pt idx="1532">
                  <c:v>42426.5</c:v>
                </c:pt>
                <c:pt idx="1533">
                  <c:v>42426.625</c:v>
                </c:pt>
                <c:pt idx="1534">
                  <c:v>42426.75</c:v>
                </c:pt>
                <c:pt idx="1535">
                  <c:v>42426.877</c:v>
                </c:pt>
                <c:pt idx="1536">
                  <c:v>42427</c:v>
                </c:pt>
                <c:pt idx="1537">
                  <c:v>42427.129000000001</c:v>
                </c:pt>
                <c:pt idx="1538">
                  <c:v>42427.25</c:v>
                </c:pt>
                <c:pt idx="1539">
                  <c:v>42427.375</c:v>
                </c:pt>
                <c:pt idx="1540">
                  <c:v>42427.5</c:v>
                </c:pt>
                <c:pt idx="1541">
                  <c:v>42427.626000000004</c:v>
                </c:pt>
                <c:pt idx="1542">
                  <c:v>42427.75</c:v>
                </c:pt>
                <c:pt idx="1543">
                  <c:v>42427.875</c:v>
                </c:pt>
                <c:pt idx="1544">
                  <c:v>42428</c:v>
                </c:pt>
                <c:pt idx="1545">
                  <c:v>42428.127999999997</c:v>
                </c:pt>
                <c:pt idx="1546">
                  <c:v>42428.25</c:v>
                </c:pt>
                <c:pt idx="1547">
                  <c:v>42428.375</c:v>
                </c:pt>
                <c:pt idx="1548">
                  <c:v>42428.5</c:v>
                </c:pt>
                <c:pt idx="1549">
                  <c:v>42428.627999999997</c:v>
                </c:pt>
                <c:pt idx="1550">
                  <c:v>42428.75</c:v>
                </c:pt>
                <c:pt idx="1551">
                  <c:v>42428.877</c:v>
                </c:pt>
                <c:pt idx="1552">
                  <c:v>42429</c:v>
                </c:pt>
                <c:pt idx="1553">
                  <c:v>42429.127999999997</c:v>
                </c:pt>
                <c:pt idx="1554">
                  <c:v>42429.25</c:v>
                </c:pt>
                <c:pt idx="1555">
                  <c:v>42429.375</c:v>
                </c:pt>
                <c:pt idx="1556">
                  <c:v>42429.5</c:v>
                </c:pt>
                <c:pt idx="1557">
                  <c:v>42429.629000000001</c:v>
                </c:pt>
                <c:pt idx="1558">
                  <c:v>42429.75</c:v>
                </c:pt>
                <c:pt idx="1559">
                  <c:v>42429.877999999997</c:v>
                </c:pt>
                <c:pt idx="1560">
                  <c:v>42430</c:v>
                </c:pt>
                <c:pt idx="1561">
                  <c:v>42430.129000000001</c:v>
                </c:pt>
                <c:pt idx="1562">
                  <c:v>42430.25</c:v>
                </c:pt>
                <c:pt idx="1563">
                  <c:v>42430.377</c:v>
                </c:pt>
                <c:pt idx="1564">
                  <c:v>42430.5</c:v>
                </c:pt>
                <c:pt idx="1565">
                  <c:v>42430.625</c:v>
                </c:pt>
                <c:pt idx="1566">
                  <c:v>42430.75</c:v>
                </c:pt>
                <c:pt idx="1567">
                  <c:v>42430.876000000004</c:v>
                </c:pt>
                <c:pt idx="1568">
                  <c:v>42431</c:v>
                </c:pt>
                <c:pt idx="1569">
                  <c:v>42431.129000000001</c:v>
                </c:pt>
                <c:pt idx="1570">
                  <c:v>42431.25</c:v>
                </c:pt>
                <c:pt idx="1571">
                  <c:v>42431.377999999997</c:v>
                </c:pt>
                <c:pt idx="1572">
                  <c:v>42431.5</c:v>
                </c:pt>
                <c:pt idx="1573">
                  <c:v>42431.626000000004</c:v>
                </c:pt>
                <c:pt idx="1574">
                  <c:v>42431.75</c:v>
                </c:pt>
                <c:pt idx="1575">
                  <c:v>42431.877</c:v>
                </c:pt>
                <c:pt idx="1576">
                  <c:v>42432</c:v>
                </c:pt>
                <c:pt idx="1577">
                  <c:v>42432.127999999997</c:v>
                </c:pt>
                <c:pt idx="1578">
                  <c:v>42432.25</c:v>
                </c:pt>
                <c:pt idx="1579">
                  <c:v>42432.375</c:v>
                </c:pt>
                <c:pt idx="1580">
                  <c:v>42432.5</c:v>
                </c:pt>
                <c:pt idx="1581">
                  <c:v>42432.627999999997</c:v>
                </c:pt>
                <c:pt idx="1582">
                  <c:v>42432.75</c:v>
                </c:pt>
                <c:pt idx="1583">
                  <c:v>42432.879000000001</c:v>
                </c:pt>
                <c:pt idx="1584">
                  <c:v>42433</c:v>
                </c:pt>
                <c:pt idx="1585">
                  <c:v>42433.127</c:v>
                </c:pt>
                <c:pt idx="1586">
                  <c:v>42433.25</c:v>
                </c:pt>
                <c:pt idx="1587">
                  <c:v>42433.375</c:v>
                </c:pt>
                <c:pt idx="1588">
                  <c:v>42433.5</c:v>
                </c:pt>
                <c:pt idx="1589">
                  <c:v>42433.627999999997</c:v>
                </c:pt>
                <c:pt idx="1590">
                  <c:v>42433.75</c:v>
                </c:pt>
                <c:pt idx="1591">
                  <c:v>42433.875</c:v>
                </c:pt>
                <c:pt idx="1592">
                  <c:v>42434</c:v>
                </c:pt>
                <c:pt idx="1593">
                  <c:v>42434.127</c:v>
                </c:pt>
                <c:pt idx="1594">
                  <c:v>42434.25</c:v>
                </c:pt>
                <c:pt idx="1595">
                  <c:v>42434.375</c:v>
                </c:pt>
                <c:pt idx="1596">
                  <c:v>42434.5</c:v>
                </c:pt>
                <c:pt idx="1597">
                  <c:v>42434.625</c:v>
                </c:pt>
                <c:pt idx="1598">
                  <c:v>42434.75</c:v>
                </c:pt>
                <c:pt idx="1599">
                  <c:v>42434.876000000004</c:v>
                </c:pt>
                <c:pt idx="1600">
                  <c:v>42435</c:v>
                </c:pt>
                <c:pt idx="1601">
                  <c:v>42435.126000000004</c:v>
                </c:pt>
                <c:pt idx="1602">
                  <c:v>42435.25</c:v>
                </c:pt>
                <c:pt idx="1603">
                  <c:v>42435.376000000004</c:v>
                </c:pt>
                <c:pt idx="1604">
                  <c:v>42435.5</c:v>
                </c:pt>
                <c:pt idx="1605">
                  <c:v>42435.626000000004</c:v>
                </c:pt>
                <c:pt idx="1606">
                  <c:v>42435.75</c:v>
                </c:pt>
                <c:pt idx="1607">
                  <c:v>42435.876000000004</c:v>
                </c:pt>
                <c:pt idx="1608">
                  <c:v>42436</c:v>
                </c:pt>
                <c:pt idx="1609">
                  <c:v>42436.127</c:v>
                </c:pt>
                <c:pt idx="1610">
                  <c:v>42436.25</c:v>
                </c:pt>
                <c:pt idx="1611">
                  <c:v>42436.377</c:v>
                </c:pt>
                <c:pt idx="1612">
                  <c:v>42436.5</c:v>
                </c:pt>
                <c:pt idx="1613">
                  <c:v>42436.626000000004</c:v>
                </c:pt>
                <c:pt idx="1614">
                  <c:v>42436.75</c:v>
                </c:pt>
                <c:pt idx="1615">
                  <c:v>42436.876000000004</c:v>
                </c:pt>
                <c:pt idx="1616">
                  <c:v>42437</c:v>
                </c:pt>
                <c:pt idx="1617">
                  <c:v>42437.126000000004</c:v>
                </c:pt>
                <c:pt idx="1618">
                  <c:v>42437.25</c:v>
                </c:pt>
                <c:pt idx="1619">
                  <c:v>42437.376000000004</c:v>
                </c:pt>
                <c:pt idx="1620">
                  <c:v>42437.5</c:v>
                </c:pt>
                <c:pt idx="1621">
                  <c:v>42437.626000000004</c:v>
                </c:pt>
                <c:pt idx="1622">
                  <c:v>42437.75</c:v>
                </c:pt>
                <c:pt idx="1623">
                  <c:v>42437.876000000004</c:v>
                </c:pt>
                <c:pt idx="1624">
                  <c:v>42438</c:v>
                </c:pt>
                <c:pt idx="1625">
                  <c:v>42438.127</c:v>
                </c:pt>
                <c:pt idx="1626">
                  <c:v>42438.25</c:v>
                </c:pt>
                <c:pt idx="1627">
                  <c:v>42438.376000000004</c:v>
                </c:pt>
                <c:pt idx="1628">
                  <c:v>42438.5</c:v>
                </c:pt>
                <c:pt idx="1629">
                  <c:v>42438.626000000004</c:v>
                </c:pt>
                <c:pt idx="1630">
                  <c:v>42438.75</c:v>
                </c:pt>
                <c:pt idx="1631">
                  <c:v>42438.877</c:v>
                </c:pt>
                <c:pt idx="1632">
                  <c:v>42439</c:v>
                </c:pt>
                <c:pt idx="1633">
                  <c:v>42439.13</c:v>
                </c:pt>
                <c:pt idx="1634">
                  <c:v>42439.25</c:v>
                </c:pt>
                <c:pt idx="1635">
                  <c:v>42439.38</c:v>
                </c:pt>
                <c:pt idx="1636">
                  <c:v>42439.5</c:v>
                </c:pt>
                <c:pt idx="1637">
                  <c:v>42439.627999999997</c:v>
                </c:pt>
                <c:pt idx="1638">
                  <c:v>42439.75</c:v>
                </c:pt>
                <c:pt idx="1639">
                  <c:v>42439.876000000004</c:v>
                </c:pt>
                <c:pt idx="1640">
                  <c:v>42440</c:v>
                </c:pt>
                <c:pt idx="1641">
                  <c:v>42440.129000000001</c:v>
                </c:pt>
                <c:pt idx="1642">
                  <c:v>42440.25</c:v>
                </c:pt>
                <c:pt idx="1643">
                  <c:v>42440.379000000001</c:v>
                </c:pt>
                <c:pt idx="1644">
                  <c:v>42440.5</c:v>
                </c:pt>
                <c:pt idx="1645">
                  <c:v>42440.625</c:v>
                </c:pt>
                <c:pt idx="1646">
                  <c:v>42440.75</c:v>
                </c:pt>
                <c:pt idx="1647">
                  <c:v>42440.877</c:v>
                </c:pt>
                <c:pt idx="1648">
                  <c:v>42441</c:v>
                </c:pt>
                <c:pt idx="1649">
                  <c:v>42441.126000000004</c:v>
                </c:pt>
                <c:pt idx="1650">
                  <c:v>42441.25</c:v>
                </c:pt>
                <c:pt idx="1651">
                  <c:v>42441.375</c:v>
                </c:pt>
                <c:pt idx="1652">
                  <c:v>42441.5</c:v>
                </c:pt>
                <c:pt idx="1653">
                  <c:v>42441.627</c:v>
                </c:pt>
                <c:pt idx="1654">
                  <c:v>42441.75</c:v>
                </c:pt>
                <c:pt idx="1655">
                  <c:v>42441.875</c:v>
                </c:pt>
                <c:pt idx="1656">
                  <c:v>42442</c:v>
                </c:pt>
                <c:pt idx="1657">
                  <c:v>42442.127</c:v>
                </c:pt>
                <c:pt idx="1658">
                  <c:v>42442.25</c:v>
                </c:pt>
                <c:pt idx="1659">
                  <c:v>42442.377</c:v>
                </c:pt>
                <c:pt idx="1660">
                  <c:v>42442.5</c:v>
                </c:pt>
                <c:pt idx="1661">
                  <c:v>42442.627</c:v>
                </c:pt>
                <c:pt idx="1662">
                  <c:v>42442.75</c:v>
                </c:pt>
                <c:pt idx="1663">
                  <c:v>42442.875</c:v>
                </c:pt>
                <c:pt idx="1664">
                  <c:v>42443</c:v>
                </c:pt>
                <c:pt idx="1665">
                  <c:v>42443.127</c:v>
                </c:pt>
                <c:pt idx="1666">
                  <c:v>42443.25</c:v>
                </c:pt>
                <c:pt idx="1667">
                  <c:v>42443.377999999997</c:v>
                </c:pt>
                <c:pt idx="1668">
                  <c:v>42443.5</c:v>
                </c:pt>
                <c:pt idx="1669">
                  <c:v>42443.626000000004</c:v>
                </c:pt>
                <c:pt idx="1670">
                  <c:v>42443.75</c:v>
                </c:pt>
                <c:pt idx="1671">
                  <c:v>42443.877</c:v>
                </c:pt>
                <c:pt idx="1672">
                  <c:v>42444</c:v>
                </c:pt>
                <c:pt idx="1673">
                  <c:v>42444.126000000004</c:v>
                </c:pt>
                <c:pt idx="1674">
                  <c:v>42444.25</c:v>
                </c:pt>
                <c:pt idx="1675">
                  <c:v>42444.376000000004</c:v>
                </c:pt>
                <c:pt idx="1676">
                  <c:v>42444.5</c:v>
                </c:pt>
                <c:pt idx="1677">
                  <c:v>42444.627</c:v>
                </c:pt>
                <c:pt idx="1678">
                  <c:v>42444.75</c:v>
                </c:pt>
                <c:pt idx="1679">
                  <c:v>42444.876000000004</c:v>
                </c:pt>
                <c:pt idx="1680">
                  <c:v>42445</c:v>
                </c:pt>
                <c:pt idx="1681">
                  <c:v>42445.126000000004</c:v>
                </c:pt>
                <c:pt idx="1682">
                  <c:v>42445.25</c:v>
                </c:pt>
                <c:pt idx="1683">
                  <c:v>42445.377</c:v>
                </c:pt>
                <c:pt idx="1684">
                  <c:v>42445.5</c:v>
                </c:pt>
                <c:pt idx="1685">
                  <c:v>42445.627999999997</c:v>
                </c:pt>
                <c:pt idx="1686">
                  <c:v>42445.75</c:v>
                </c:pt>
                <c:pt idx="1687">
                  <c:v>42445.879000000001</c:v>
                </c:pt>
                <c:pt idx="1688">
                  <c:v>42446</c:v>
                </c:pt>
                <c:pt idx="1689">
                  <c:v>42446.13</c:v>
                </c:pt>
                <c:pt idx="1690">
                  <c:v>42446.25</c:v>
                </c:pt>
                <c:pt idx="1691">
                  <c:v>42446.377</c:v>
                </c:pt>
                <c:pt idx="1692">
                  <c:v>42446.5</c:v>
                </c:pt>
                <c:pt idx="1693">
                  <c:v>42446.627999999997</c:v>
                </c:pt>
                <c:pt idx="1694">
                  <c:v>42446.75</c:v>
                </c:pt>
                <c:pt idx="1695">
                  <c:v>42446.879000000001</c:v>
                </c:pt>
                <c:pt idx="1696">
                  <c:v>42447</c:v>
                </c:pt>
                <c:pt idx="1697">
                  <c:v>42447.129000000001</c:v>
                </c:pt>
                <c:pt idx="1698">
                  <c:v>42447.25</c:v>
                </c:pt>
                <c:pt idx="1699">
                  <c:v>42447.377999999997</c:v>
                </c:pt>
                <c:pt idx="1700">
                  <c:v>42447.5</c:v>
                </c:pt>
                <c:pt idx="1701">
                  <c:v>42447.626000000004</c:v>
                </c:pt>
                <c:pt idx="1702">
                  <c:v>42447.75</c:v>
                </c:pt>
                <c:pt idx="1703">
                  <c:v>42447.877999999997</c:v>
                </c:pt>
                <c:pt idx="1704">
                  <c:v>42448</c:v>
                </c:pt>
                <c:pt idx="1705">
                  <c:v>42448.127</c:v>
                </c:pt>
                <c:pt idx="1706">
                  <c:v>42448.25</c:v>
                </c:pt>
                <c:pt idx="1707">
                  <c:v>42448.377999999997</c:v>
                </c:pt>
                <c:pt idx="1708">
                  <c:v>42448.5</c:v>
                </c:pt>
                <c:pt idx="1709">
                  <c:v>42448.627</c:v>
                </c:pt>
                <c:pt idx="1710">
                  <c:v>42448.75</c:v>
                </c:pt>
                <c:pt idx="1711">
                  <c:v>42448.877999999997</c:v>
                </c:pt>
                <c:pt idx="1712">
                  <c:v>42449</c:v>
                </c:pt>
                <c:pt idx="1713">
                  <c:v>42449.127999999997</c:v>
                </c:pt>
                <c:pt idx="1714">
                  <c:v>42449.25</c:v>
                </c:pt>
                <c:pt idx="1715">
                  <c:v>42449.377</c:v>
                </c:pt>
                <c:pt idx="1716">
                  <c:v>42449.5</c:v>
                </c:pt>
                <c:pt idx="1717">
                  <c:v>42449.626000000004</c:v>
                </c:pt>
                <c:pt idx="1718">
                  <c:v>42449.75</c:v>
                </c:pt>
                <c:pt idx="1719">
                  <c:v>42449.877</c:v>
                </c:pt>
                <c:pt idx="1720">
                  <c:v>42450</c:v>
                </c:pt>
                <c:pt idx="1721">
                  <c:v>42450.127999999997</c:v>
                </c:pt>
                <c:pt idx="1722">
                  <c:v>42450.25</c:v>
                </c:pt>
                <c:pt idx="1723">
                  <c:v>42450.377</c:v>
                </c:pt>
                <c:pt idx="1724">
                  <c:v>42450.5</c:v>
                </c:pt>
                <c:pt idx="1725">
                  <c:v>42450.626000000004</c:v>
                </c:pt>
                <c:pt idx="1726">
                  <c:v>42450.75</c:v>
                </c:pt>
                <c:pt idx="1727">
                  <c:v>42450.876000000004</c:v>
                </c:pt>
                <c:pt idx="1728">
                  <c:v>42451</c:v>
                </c:pt>
                <c:pt idx="1729">
                  <c:v>42451.125</c:v>
                </c:pt>
                <c:pt idx="1730">
                  <c:v>42451.25</c:v>
                </c:pt>
                <c:pt idx="1731">
                  <c:v>42451.379000000001</c:v>
                </c:pt>
                <c:pt idx="1732">
                  <c:v>42451.5</c:v>
                </c:pt>
                <c:pt idx="1733">
                  <c:v>42451.627</c:v>
                </c:pt>
                <c:pt idx="1734">
                  <c:v>42451.75</c:v>
                </c:pt>
                <c:pt idx="1735">
                  <c:v>42451.877</c:v>
                </c:pt>
                <c:pt idx="1736">
                  <c:v>42452</c:v>
                </c:pt>
                <c:pt idx="1737">
                  <c:v>42452.127</c:v>
                </c:pt>
                <c:pt idx="1738">
                  <c:v>42452.25</c:v>
                </c:pt>
                <c:pt idx="1739">
                  <c:v>42452.376000000004</c:v>
                </c:pt>
                <c:pt idx="1740">
                  <c:v>42452.5</c:v>
                </c:pt>
                <c:pt idx="1741">
                  <c:v>42452.626000000004</c:v>
                </c:pt>
                <c:pt idx="1742">
                  <c:v>42452.75</c:v>
                </c:pt>
                <c:pt idx="1743">
                  <c:v>42452.876000000004</c:v>
                </c:pt>
                <c:pt idx="1744">
                  <c:v>42453</c:v>
                </c:pt>
                <c:pt idx="1745">
                  <c:v>42453.127999999997</c:v>
                </c:pt>
                <c:pt idx="1746">
                  <c:v>42453.25</c:v>
                </c:pt>
                <c:pt idx="1747">
                  <c:v>42453.379000000001</c:v>
                </c:pt>
                <c:pt idx="1748">
                  <c:v>42453.5</c:v>
                </c:pt>
                <c:pt idx="1749">
                  <c:v>42453.627</c:v>
                </c:pt>
                <c:pt idx="1750">
                  <c:v>42453.75</c:v>
                </c:pt>
                <c:pt idx="1751">
                  <c:v>42453.877999999997</c:v>
                </c:pt>
                <c:pt idx="1752">
                  <c:v>42454</c:v>
                </c:pt>
                <c:pt idx="1753">
                  <c:v>42454.126000000004</c:v>
                </c:pt>
                <c:pt idx="1754">
                  <c:v>42454.25</c:v>
                </c:pt>
                <c:pt idx="1755">
                  <c:v>42454.377</c:v>
                </c:pt>
                <c:pt idx="1756">
                  <c:v>42454.5</c:v>
                </c:pt>
                <c:pt idx="1757">
                  <c:v>42454.627999999997</c:v>
                </c:pt>
                <c:pt idx="1758">
                  <c:v>42454.75</c:v>
                </c:pt>
                <c:pt idx="1759">
                  <c:v>42454.875</c:v>
                </c:pt>
                <c:pt idx="1760">
                  <c:v>42455</c:v>
                </c:pt>
                <c:pt idx="1761">
                  <c:v>42455.127999999997</c:v>
                </c:pt>
                <c:pt idx="1762">
                  <c:v>42455.25</c:v>
                </c:pt>
                <c:pt idx="1763">
                  <c:v>42455.376000000004</c:v>
                </c:pt>
                <c:pt idx="1764">
                  <c:v>42455.5</c:v>
                </c:pt>
                <c:pt idx="1765">
                  <c:v>42455.625</c:v>
                </c:pt>
                <c:pt idx="1766">
                  <c:v>42455.75</c:v>
                </c:pt>
                <c:pt idx="1767">
                  <c:v>42455.877</c:v>
                </c:pt>
                <c:pt idx="1768">
                  <c:v>42456</c:v>
                </c:pt>
                <c:pt idx="1769">
                  <c:v>42456.126000000004</c:v>
                </c:pt>
                <c:pt idx="1770">
                  <c:v>42456.25</c:v>
                </c:pt>
                <c:pt idx="1771">
                  <c:v>42456.375</c:v>
                </c:pt>
                <c:pt idx="1772">
                  <c:v>42456.5</c:v>
                </c:pt>
                <c:pt idx="1773">
                  <c:v>42456.627</c:v>
                </c:pt>
                <c:pt idx="1774">
                  <c:v>42456.75</c:v>
                </c:pt>
                <c:pt idx="1775">
                  <c:v>42456.877999999997</c:v>
                </c:pt>
                <c:pt idx="1776">
                  <c:v>42457</c:v>
                </c:pt>
                <c:pt idx="1777">
                  <c:v>42457.126000000004</c:v>
                </c:pt>
                <c:pt idx="1778">
                  <c:v>42457.25</c:v>
                </c:pt>
                <c:pt idx="1779">
                  <c:v>42457.377999999997</c:v>
                </c:pt>
                <c:pt idx="1780">
                  <c:v>42457.5</c:v>
                </c:pt>
                <c:pt idx="1781">
                  <c:v>42457.627</c:v>
                </c:pt>
                <c:pt idx="1782">
                  <c:v>42457.75</c:v>
                </c:pt>
                <c:pt idx="1783">
                  <c:v>42457.877999999997</c:v>
                </c:pt>
                <c:pt idx="1784">
                  <c:v>42458</c:v>
                </c:pt>
                <c:pt idx="1785">
                  <c:v>42458.127999999997</c:v>
                </c:pt>
                <c:pt idx="1786">
                  <c:v>42458.25</c:v>
                </c:pt>
                <c:pt idx="1787">
                  <c:v>42458.377</c:v>
                </c:pt>
                <c:pt idx="1788">
                  <c:v>42458.5</c:v>
                </c:pt>
                <c:pt idx="1789">
                  <c:v>42458.627</c:v>
                </c:pt>
                <c:pt idx="1790">
                  <c:v>42458.75</c:v>
                </c:pt>
                <c:pt idx="1791">
                  <c:v>42458.877</c:v>
                </c:pt>
                <c:pt idx="1792">
                  <c:v>42459</c:v>
                </c:pt>
                <c:pt idx="1793">
                  <c:v>42459.126000000004</c:v>
                </c:pt>
                <c:pt idx="1794">
                  <c:v>42459.25</c:v>
                </c:pt>
                <c:pt idx="1795">
                  <c:v>42459.377</c:v>
                </c:pt>
                <c:pt idx="1796">
                  <c:v>42459.5</c:v>
                </c:pt>
                <c:pt idx="1797">
                  <c:v>42459.625</c:v>
                </c:pt>
                <c:pt idx="1798">
                  <c:v>42459.75</c:v>
                </c:pt>
                <c:pt idx="1799">
                  <c:v>42459.875</c:v>
                </c:pt>
                <c:pt idx="1800">
                  <c:v>42460</c:v>
                </c:pt>
                <c:pt idx="1801">
                  <c:v>42460.125</c:v>
                </c:pt>
                <c:pt idx="1802">
                  <c:v>42460.25</c:v>
                </c:pt>
                <c:pt idx="1803">
                  <c:v>42460.376000000004</c:v>
                </c:pt>
                <c:pt idx="1804">
                  <c:v>42460.5</c:v>
                </c:pt>
                <c:pt idx="1805">
                  <c:v>42460.625</c:v>
                </c:pt>
                <c:pt idx="1806">
                  <c:v>42460.75</c:v>
                </c:pt>
                <c:pt idx="1807">
                  <c:v>42460.876000000004</c:v>
                </c:pt>
                <c:pt idx="1808">
                  <c:v>42461</c:v>
                </c:pt>
                <c:pt idx="1809">
                  <c:v>42461.126000000004</c:v>
                </c:pt>
                <c:pt idx="1810">
                  <c:v>42461.25</c:v>
                </c:pt>
                <c:pt idx="1811">
                  <c:v>42461.377</c:v>
                </c:pt>
                <c:pt idx="1812">
                  <c:v>42461.5</c:v>
                </c:pt>
                <c:pt idx="1813">
                  <c:v>42461.627</c:v>
                </c:pt>
                <c:pt idx="1814">
                  <c:v>42461.75</c:v>
                </c:pt>
                <c:pt idx="1815">
                  <c:v>42461.877999999997</c:v>
                </c:pt>
                <c:pt idx="1816">
                  <c:v>42462</c:v>
                </c:pt>
                <c:pt idx="1817">
                  <c:v>42462.126000000004</c:v>
                </c:pt>
                <c:pt idx="1818">
                  <c:v>42462.25</c:v>
                </c:pt>
                <c:pt idx="1819">
                  <c:v>42462.377999999997</c:v>
                </c:pt>
                <c:pt idx="1820">
                  <c:v>42462.5</c:v>
                </c:pt>
                <c:pt idx="1821">
                  <c:v>42462.627</c:v>
                </c:pt>
                <c:pt idx="1822">
                  <c:v>42462.75</c:v>
                </c:pt>
                <c:pt idx="1823">
                  <c:v>42462.877</c:v>
                </c:pt>
                <c:pt idx="1824">
                  <c:v>42463</c:v>
                </c:pt>
                <c:pt idx="1825">
                  <c:v>42463.126000000004</c:v>
                </c:pt>
                <c:pt idx="1826">
                  <c:v>42463.25</c:v>
                </c:pt>
                <c:pt idx="1827">
                  <c:v>42463.377</c:v>
                </c:pt>
                <c:pt idx="1828">
                  <c:v>42463.5</c:v>
                </c:pt>
                <c:pt idx="1829">
                  <c:v>42463.626000000004</c:v>
                </c:pt>
                <c:pt idx="1830">
                  <c:v>42463.75</c:v>
                </c:pt>
                <c:pt idx="1831">
                  <c:v>42463.876000000004</c:v>
                </c:pt>
                <c:pt idx="1832">
                  <c:v>42464</c:v>
                </c:pt>
                <c:pt idx="1833">
                  <c:v>42464.126000000004</c:v>
                </c:pt>
                <c:pt idx="1834">
                  <c:v>42464.25</c:v>
                </c:pt>
                <c:pt idx="1835">
                  <c:v>42464.376000000004</c:v>
                </c:pt>
                <c:pt idx="1836">
                  <c:v>42464.5</c:v>
                </c:pt>
                <c:pt idx="1837">
                  <c:v>42464.626000000004</c:v>
                </c:pt>
                <c:pt idx="1838">
                  <c:v>42464.75</c:v>
                </c:pt>
                <c:pt idx="1839">
                  <c:v>42464.877999999997</c:v>
                </c:pt>
                <c:pt idx="1840">
                  <c:v>42465</c:v>
                </c:pt>
                <c:pt idx="1841">
                  <c:v>42465.127</c:v>
                </c:pt>
                <c:pt idx="1842">
                  <c:v>42465.25</c:v>
                </c:pt>
                <c:pt idx="1843">
                  <c:v>42465.375</c:v>
                </c:pt>
                <c:pt idx="1844">
                  <c:v>42465.5</c:v>
                </c:pt>
                <c:pt idx="1845">
                  <c:v>42465.625</c:v>
                </c:pt>
                <c:pt idx="1846">
                  <c:v>42465.75</c:v>
                </c:pt>
                <c:pt idx="1847">
                  <c:v>42465.877</c:v>
                </c:pt>
                <c:pt idx="1848">
                  <c:v>42466</c:v>
                </c:pt>
                <c:pt idx="1849">
                  <c:v>42466.125</c:v>
                </c:pt>
                <c:pt idx="1850">
                  <c:v>42466.25</c:v>
                </c:pt>
                <c:pt idx="1851">
                  <c:v>42466.377</c:v>
                </c:pt>
                <c:pt idx="1852">
                  <c:v>42466.5</c:v>
                </c:pt>
                <c:pt idx="1853">
                  <c:v>42466.626000000004</c:v>
                </c:pt>
                <c:pt idx="1854">
                  <c:v>42466.75</c:v>
                </c:pt>
                <c:pt idx="1855">
                  <c:v>42466.876000000004</c:v>
                </c:pt>
                <c:pt idx="1856">
                  <c:v>42467</c:v>
                </c:pt>
                <c:pt idx="1857">
                  <c:v>42467.126000000004</c:v>
                </c:pt>
                <c:pt idx="1858">
                  <c:v>42467.25</c:v>
                </c:pt>
                <c:pt idx="1859">
                  <c:v>42467.376000000004</c:v>
                </c:pt>
                <c:pt idx="1860">
                  <c:v>42467.5</c:v>
                </c:pt>
                <c:pt idx="1861">
                  <c:v>42467.627</c:v>
                </c:pt>
                <c:pt idx="1862">
                  <c:v>42467.75</c:v>
                </c:pt>
                <c:pt idx="1863">
                  <c:v>42467.876000000004</c:v>
                </c:pt>
                <c:pt idx="1864">
                  <c:v>42468</c:v>
                </c:pt>
                <c:pt idx="1865">
                  <c:v>42468.126000000004</c:v>
                </c:pt>
                <c:pt idx="1866">
                  <c:v>42468.25</c:v>
                </c:pt>
                <c:pt idx="1867">
                  <c:v>42468.377</c:v>
                </c:pt>
                <c:pt idx="1868">
                  <c:v>42468.5</c:v>
                </c:pt>
                <c:pt idx="1869">
                  <c:v>42468.626000000004</c:v>
                </c:pt>
                <c:pt idx="1870">
                  <c:v>42468.75</c:v>
                </c:pt>
                <c:pt idx="1871">
                  <c:v>42468.875</c:v>
                </c:pt>
                <c:pt idx="1872">
                  <c:v>42469</c:v>
                </c:pt>
                <c:pt idx="1873">
                  <c:v>42469.126000000004</c:v>
                </c:pt>
                <c:pt idx="1874">
                  <c:v>42469.25</c:v>
                </c:pt>
                <c:pt idx="1875">
                  <c:v>42469.376000000004</c:v>
                </c:pt>
                <c:pt idx="1876">
                  <c:v>42469.5</c:v>
                </c:pt>
                <c:pt idx="1877">
                  <c:v>42469.626000000004</c:v>
                </c:pt>
                <c:pt idx="1878">
                  <c:v>42469.75</c:v>
                </c:pt>
                <c:pt idx="1879">
                  <c:v>42469.875</c:v>
                </c:pt>
                <c:pt idx="1880">
                  <c:v>42470</c:v>
                </c:pt>
                <c:pt idx="1881">
                  <c:v>42470.127</c:v>
                </c:pt>
                <c:pt idx="1882">
                  <c:v>42470.25</c:v>
                </c:pt>
                <c:pt idx="1883">
                  <c:v>42470.377</c:v>
                </c:pt>
                <c:pt idx="1884">
                  <c:v>42470.5</c:v>
                </c:pt>
                <c:pt idx="1885">
                  <c:v>42470.625</c:v>
                </c:pt>
                <c:pt idx="1886">
                  <c:v>42470.75</c:v>
                </c:pt>
                <c:pt idx="1887">
                  <c:v>42470.877</c:v>
                </c:pt>
                <c:pt idx="1888">
                  <c:v>42471</c:v>
                </c:pt>
                <c:pt idx="1889">
                  <c:v>42471.125</c:v>
                </c:pt>
                <c:pt idx="1890">
                  <c:v>42471.25</c:v>
                </c:pt>
                <c:pt idx="1891">
                  <c:v>42471.377999999997</c:v>
                </c:pt>
                <c:pt idx="1892">
                  <c:v>42471.5</c:v>
                </c:pt>
                <c:pt idx="1893">
                  <c:v>42471.627</c:v>
                </c:pt>
                <c:pt idx="1894">
                  <c:v>42471.75</c:v>
                </c:pt>
                <c:pt idx="1895">
                  <c:v>42471.876000000004</c:v>
                </c:pt>
                <c:pt idx="1896">
                  <c:v>42472</c:v>
                </c:pt>
                <c:pt idx="1897">
                  <c:v>42472.127</c:v>
                </c:pt>
                <c:pt idx="1898">
                  <c:v>42472.25</c:v>
                </c:pt>
                <c:pt idx="1899">
                  <c:v>42472.377</c:v>
                </c:pt>
                <c:pt idx="1900">
                  <c:v>42472.5</c:v>
                </c:pt>
                <c:pt idx="1901">
                  <c:v>42472.626000000004</c:v>
                </c:pt>
                <c:pt idx="1902">
                  <c:v>42472.75</c:v>
                </c:pt>
                <c:pt idx="1903">
                  <c:v>42472.876000000004</c:v>
                </c:pt>
                <c:pt idx="1904">
                  <c:v>42473</c:v>
                </c:pt>
                <c:pt idx="1905">
                  <c:v>42473.126000000004</c:v>
                </c:pt>
                <c:pt idx="1906">
                  <c:v>42473.25</c:v>
                </c:pt>
                <c:pt idx="1907">
                  <c:v>42473.377999999997</c:v>
                </c:pt>
                <c:pt idx="1908">
                  <c:v>42473.5</c:v>
                </c:pt>
                <c:pt idx="1909">
                  <c:v>42473.626000000004</c:v>
                </c:pt>
                <c:pt idx="1910">
                  <c:v>42473.75</c:v>
                </c:pt>
                <c:pt idx="1911">
                  <c:v>42473.877999999997</c:v>
                </c:pt>
                <c:pt idx="1912">
                  <c:v>42474</c:v>
                </c:pt>
                <c:pt idx="1913">
                  <c:v>42474.125</c:v>
                </c:pt>
                <c:pt idx="1914">
                  <c:v>42474.25</c:v>
                </c:pt>
                <c:pt idx="1915">
                  <c:v>42474.376000000004</c:v>
                </c:pt>
                <c:pt idx="1916">
                  <c:v>42474.5</c:v>
                </c:pt>
                <c:pt idx="1917">
                  <c:v>42474.626000000004</c:v>
                </c:pt>
                <c:pt idx="1918">
                  <c:v>42474.75</c:v>
                </c:pt>
                <c:pt idx="1919">
                  <c:v>42474.876000000004</c:v>
                </c:pt>
                <c:pt idx="1920">
                  <c:v>42475</c:v>
                </c:pt>
                <c:pt idx="1921">
                  <c:v>42475.127999999997</c:v>
                </c:pt>
                <c:pt idx="1922">
                  <c:v>42475.25</c:v>
                </c:pt>
                <c:pt idx="1923">
                  <c:v>42475.376000000004</c:v>
                </c:pt>
                <c:pt idx="1924">
                  <c:v>42475.5</c:v>
                </c:pt>
                <c:pt idx="1925">
                  <c:v>42475.626000000004</c:v>
                </c:pt>
                <c:pt idx="1926">
                  <c:v>42475.75</c:v>
                </c:pt>
                <c:pt idx="1927">
                  <c:v>42475.876000000004</c:v>
                </c:pt>
                <c:pt idx="1928">
                  <c:v>42476</c:v>
                </c:pt>
                <c:pt idx="1929">
                  <c:v>42476.125</c:v>
                </c:pt>
                <c:pt idx="1930">
                  <c:v>42476.25</c:v>
                </c:pt>
                <c:pt idx="1931">
                  <c:v>42476.376000000004</c:v>
                </c:pt>
                <c:pt idx="1932">
                  <c:v>42476.5</c:v>
                </c:pt>
                <c:pt idx="1933">
                  <c:v>42476.627</c:v>
                </c:pt>
                <c:pt idx="1934">
                  <c:v>42476.75</c:v>
                </c:pt>
                <c:pt idx="1935">
                  <c:v>42476.876000000004</c:v>
                </c:pt>
                <c:pt idx="1936">
                  <c:v>42477</c:v>
                </c:pt>
                <c:pt idx="1937">
                  <c:v>42477.127</c:v>
                </c:pt>
                <c:pt idx="1938">
                  <c:v>42477.25</c:v>
                </c:pt>
                <c:pt idx="1939">
                  <c:v>42477.377</c:v>
                </c:pt>
                <c:pt idx="1940">
                  <c:v>42477.5</c:v>
                </c:pt>
                <c:pt idx="1941">
                  <c:v>42477.626000000004</c:v>
                </c:pt>
                <c:pt idx="1942">
                  <c:v>42477.75</c:v>
                </c:pt>
                <c:pt idx="1943">
                  <c:v>42477.877999999997</c:v>
                </c:pt>
                <c:pt idx="1944">
                  <c:v>42478</c:v>
                </c:pt>
                <c:pt idx="1945">
                  <c:v>42478.126000000004</c:v>
                </c:pt>
                <c:pt idx="1946">
                  <c:v>42478.25</c:v>
                </c:pt>
                <c:pt idx="1947">
                  <c:v>42478.376000000004</c:v>
                </c:pt>
                <c:pt idx="1948">
                  <c:v>42478.5</c:v>
                </c:pt>
                <c:pt idx="1949">
                  <c:v>42478.626000000004</c:v>
                </c:pt>
                <c:pt idx="1950">
                  <c:v>42478.75</c:v>
                </c:pt>
                <c:pt idx="1951">
                  <c:v>42478.876000000004</c:v>
                </c:pt>
                <c:pt idx="1952">
                  <c:v>42479</c:v>
                </c:pt>
                <c:pt idx="1953">
                  <c:v>42479.126000000004</c:v>
                </c:pt>
                <c:pt idx="1954">
                  <c:v>42479.25</c:v>
                </c:pt>
                <c:pt idx="1955">
                  <c:v>42479.376000000004</c:v>
                </c:pt>
                <c:pt idx="1956">
                  <c:v>42479.5</c:v>
                </c:pt>
                <c:pt idx="1957">
                  <c:v>42479.625</c:v>
                </c:pt>
                <c:pt idx="1958">
                  <c:v>42479.75</c:v>
                </c:pt>
                <c:pt idx="1959">
                  <c:v>42479.876000000004</c:v>
                </c:pt>
                <c:pt idx="1960">
                  <c:v>42480</c:v>
                </c:pt>
                <c:pt idx="1961">
                  <c:v>42480.127</c:v>
                </c:pt>
                <c:pt idx="1962">
                  <c:v>42480.25</c:v>
                </c:pt>
                <c:pt idx="1963">
                  <c:v>42480.376000000004</c:v>
                </c:pt>
                <c:pt idx="1964">
                  <c:v>42480.5</c:v>
                </c:pt>
                <c:pt idx="1965">
                  <c:v>42480.626000000004</c:v>
                </c:pt>
                <c:pt idx="1966">
                  <c:v>42480.75</c:v>
                </c:pt>
                <c:pt idx="1967">
                  <c:v>42480.876000000004</c:v>
                </c:pt>
                <c:pt idx="1968">
                  <c:v>42481</c:v>
                </c:pt>
                <c:pt idx="1969">
                  <c:v>42481.126000000004</c:v>
                </c:pt>
                <c:pt idx="1970">
                  <c:v>42481.25</c:v>
                </c:pt>
                <c:pt idx="1971">
                  <c:v>42481.377</c:v>
                </c:pt>
                <c:pt idx="1972">
                  <c:v>42481.5</c:v>
                </c:pt>
                <c:pt idx="1973">
                  <c:v>42481.627</c:v>
                </c:pt>
                <c:pt idx="1974">
                  <c:v>42481.75</c:v>
                </c:pt>
                <c:pt idx="1975">
                  <c:v>42481.876000000004</c:v>
                </c:pt>
                <c:pt idx="1976">
                  <c:v>42482</c:v>
                </c:pt>
                <c:pt idx="1977">
                  <c:v>42482.126000000004</c:v>
                </c:pt>
                <c:pt idx="1978">
                  <c:v>42482.25</c:v>
                </c:pt>
                <c:pt idx="1979">
                  <c:v>42482.377</c:v>
                </c:pt>
                <c:pt idx="1980">
                  <c:v>42482.5</c:v>
                </c:pt>
                <c:pt idx="1981">
                  <c:v>42482.625</c:v>
                </c:pt>
                <c:pt idx="1982">
                  <c:v>42482.75</c:v>
                </c:pt>
                <c:pt idx="1983">
                  <c:v>42482.875</c:v>
                </c:pt>
                <c:pt idx="1984">
                  <c:v>42483</c:v>
                </c:pt>
                <c:pt idx="1985">
                  <c:v>42483.126000000004</c:v>
                </c:pt>
                <c:pt idx="1986">
                  <c:v>42483.25</c:v>
                </c:pt>
                <c:pt idx="1987">
                  <c:v>42483.377</c:v>
                </c:pt>
                <c:pt idx="1988">
                  <c:v>42483.5</c:v>
                </c:pt>
                <c:pt idx="1989">
                  <c:v>42483.626000000004</c:v>
                </c:pt>
                <c:pt idx="1990">
                  <c:v>42483.75</c:v>
                </c:pt>
                <c:pt idx="1991">
                  <c:v>42483.876000000004</c:v>
                </c:pt>
                <c:pt idx="1992">
                  <c:v>42484</c:v>
                </c:pt>
                <c:pt idx="1993">
                  <c:v>42484.125</c:v>
                </c:pt>
                <c:pt idx="1994">
                  <c:v>42484.25</c:v>
                </c:pt>
                <c:pt idx="1995">
                  <c:v>42484.376000000004</c:v>
                </c:pt>
                <c:pt idx="1996">
                  <c:v>42484.5</c:v>
                </c:pt>
                <c:pt idx="1997">
                  <c:v>42484.626000000004</c:v>
                </c:pt>
                <c:pt idx="1998">
                  <c:v>42484.75</c:v>
                </c:pt>
                <c:pt idx="1999">
                  <c:v>42484.877</c:v>
                </c:pt>
                <c:pt idx="2000">
                  <c:v>42485</c:v>
                </c:pt>
                <c:pt idx="2001">
                  <c:v>42485.126000000004</c:v>
                </c:pt>
                <c:pt idx="2002">
                  <c:v>42485.25</c:v>
                </c:pt>
                <c:pt idx="2003">
                  <c:v>42485.375</c:v>
                </c:pt>
                <c:pt idx="2004">
                  <c:v>42485.5</c:v>
                </c:pt>
                <c:pt idx="2005">
                  <c:v>42485.625</c:v>
                </c:pt>
                <c:pt idx="2006">
                  <c:v>42485.75</c:v>
                </c:pt>
                <c:pt idx="2007">
                  <c:v>42485.876000000004</c:v>
                </c:pt>
                <c:pt idx="2008">
                  <c:v>42486</c:v>
                </c:pt>
                <c:pt idx="2009">
                  <c:v>42486.127999999997</c:v>
                </c:pt>
                <c:pt idx="2010">
                  <c:v>42486.25</c:v>
                </c:pt>
                <c:pt idx="2011">
                  <c:v>42486.375</c:v>
                </c:pt>
                <c:pt idx="2012">
                  <c:v>42486.5</c:v>
                </c:pt>
                <c:pt idx="2013">
                  <c:v>42486.626000000004</c:v>
                </c:pt>
                <c:pt idx="2014">
                  <c:v>42486.75</c:v>
                </c:pt>
                <c:pt idx="2015">
                  <c:v>42486.876000000004</c:v>
                </c:pt>
                <c:pt idx="2016">
                  <c:v>42487</c:v>
                </c:pt>
                <c:pt idx="2017">
                  <c:v>42487.127</c:v>
                </c:pt>
                <c:pt idx="2018">
                  <c:v>42487.25</c:v>
                </c:pt>
                <c:pt idx="2019">
                  <c:v>42487.376000000004</c:v>
                </c:pt>
                <c:pt idx="2020">
                  <c:v>42487.5</c:v>
                </c:pt>
                <c:pt idx="2021">
                  <c:v>42487.626000000004</c:v>
                </c:pt>
                <c:pt idx="2022">
                  <c:v>42487.75</c:v>
                </c:pt>
                <c:pt idx="2023">
                  <c:v>42487.876000000004</c:v>
                </c:pt>
                <c:pt idx="2024">
                  <c:v>42488</c:v>
                </c:pt>
                <c:pt idx="2025">
                  <c:v>42488.127</c:v>
                </c:pt>
                <c:pt idx="2026">
                  <c:v>42488.25</c:v>
                </c:pt>
                <c:pt idx="2027">
                  <c:v>42488.376000000004</c:v>
                </c:pt>
                <c:pt idx="2028">
                  <c:v>42488.5</c:v>
                </c:pt>
                <c:pt idx="2029">
                  <c:v>42488.625</c:v>
                </c:pt>
                <c:pt idx="2030">
                  <c:v>42488.75</c:v>
                </c:pt>
                <c:pt idx="2031">
                  <c:v>42488.876000000004</c:v>
                </c:pt>
                <c:pt idx="2032">
                  <c:v>42489</c:v>
                </c:pt>
                <c:pt idx="2033">
                  <c:v>42489.126000000004</c:v>
                </c:pt>
                <c:pt idx="2034">
                  <c:v>42489.25</c:v>
                </c:pt>
                <c:pt idx="2035">
                  <c:v>42489.376000000004</c:v>
                </c:pt>
                <c:pt idx="2036">
                  <c:v>42489.5</c:v>
                </c:pt>
                <c:pt idx="2037">
                  <c:v>42489.626000000004</c:v>
                </c:pt>
                <c:pt idx="2038">
                  <c:v>42489.75</c:v>
                </c:pt>
                <c:pt idx="2039">
                  <c:v>42489.876000000004</c:v>
                </c:pt>
                <c:pt idx="2040">
                  <c:v>42490</c:v>
                </c:pt>
                <c:pt idx="2041">
                  <c:v>42490.125</c:v>
                </c:pt>
                <c:pt idx="2042">
                  <c:v>42490.25</c:v>
                </c:pt>
                <c:pt idx="2043">
                  <c:v>42490.376000000004</c:v>
                </c:pt>
                <c:pt idx="2044">
                  <c:v>42490.5</c:v>
                </c:pt>
                <c:pt idx="2045">
                  <c:v>42490.626000000004</c:v>
                </c:pt>
                <c:pt idx="2046">
                  <c:v>42490.75</c:v>
                </c:pt>
                <c:pt idx="2047">
                  <c:v>42490.876000000004</c:v>
                </c:pt>
                <c:pt idx="2048">
                  <c:v>42491</c:v>
                </c:pt>
                <c:pt idx="2049">
                  <c:v>42491.127</c:v>
                </c:pt>
                <c:pt idx="2050">
                  <c:v>42491.25</c:v>
                </c:pt>
                <c:pt idx="2051">
                  <c:v>42491.376000000004</c:v>
                </c:pt>
                <c:pt idx="2052">
                  <c:v>42491.5</c:v>
                </c:pt>
                <c:pt idx="2053">
                  <c:v>42491.625</c:v>
                </c:pt>
                <c:pt idx="2054">
                  <c:v>42491.75</c:v>
                </c:pt>
                <c:pt idx="2055">
                  <c:v>42491.876000000004</c:v>
                </c:pt>
                <c:pt idx="2056">
                  <c:v>42492</c:v>
                </c:pt>
                <c:pt idx="2057">
                  <c:v>42492.125</c:v>
                </c:pt>
                <c:pt idx="2058">
                  <c:v>42492.25</c:v>
                </c:pt>
                <c:pt idx="2059">
                  <c:v>42492.376000000004</c:v>
                </c:pt>
                <c:pt idx="2060">
                  <c:v>42492.5</c:v>
                </c:pt>
                <c:pt idx="2061">
                  <c:v>42492.626000000004</c:v>
                </c:pt>
                <c:pt idx="2062">
                  <c:v>42492.75</c:v>
                </c:pt>
                <c:pt idx="2063">
                  <c:v>42492.876000000004</c:v>
                </c:pt>
                <c:pt idx="2064">
                  <c:v>42493</c:v>
                </c:pt>
                <c:pt idx="2065">
                  <c:v>42493.126000000004</c:v>
                </c:pt>
                <c:pt idx="2066">
                  <c:v>42493.25</c:v>
                </c:pt>
                <c:pt idx="2067">
                  <c:v>42493.376000000004</c:v>
                </c:pt>
                <c:pt idx="2068">
                  <c:v>42493.5</c:v>
                </c:pt>
                <c:pt idx="2069">
                  <c:v>42493.626000000004</c:v>
                </c:pt>
                <c:pt idx="2070">
                  <c:v>42493.75</c:v>
                </c:pt>
                <c:pt idx="2071">
                  <c:v>42493.876000000004</c:v>
                </c:pt>
                <c:pt idx="2072">
                  <c:v>42494</c:v>
                </c:pt>
                <c:pt idx="2073">
                  <c:v>42494.126000000004</c:v>
                </c:pt>
                <c:pt idx="2074">
                  <c:v>42494.25</c:v>
                </c:pt>
                <c:pt idx="2075">
                  <c:v>42494.376000000004</c:v>
                </c:pt>
                <c:pt idx="2076">
                  <c:v>42494.5</c:v>
                </c:pt>
                <c:pt idx="2077">
                  <c:v>42494.625</c:v>
                </c:pt>
                <c:pt idx="2078">
                  <c:v>42494.75</c:v>
                </c:pt>
                <c:pt idx="2079">
                  <c:v>42494.876000000004</c:v>
                </c:pt>
                <c:pt idx="2080">
                  <c:v>42495</c:v>
                </c:pt>
                <c:pt idx="2081">
                  <c:v>42495.126000000004</c:v>
                </c:pt>
                <c:pt idx="2082">
                  <c:v>42495.25</c:v>
                </c:pt>
                <c:pt idx="2083">
                  <c:v>42495.377</c:v>
                </c:pt>
                <c:pt idx="2084">
                  <c:v>42495.5</c:v>
                </c:pt>
                <c:pt idx="2085">
                  <c:v>42495.626000000004</c:v>
                </c:pt>
                <c:pt idx="2086">
                  <c:v>42495.75</c:v>
                </c:pt>
                <c:pt idx="2087">
                  <c:v>42495.877</c:v>
                </c:pt>
                <c:pt idx="2088">
                  <c:v>42496</c:v>
                </c:pt>
                <c:pt idx="2089">
                  <c:v>42496.126000000004</c:v>
                </c:pt>
                <c:pt idx="2090">
                  <c:v>42496.25</c:v>
                </c:pt>
                <c:pt idx="2091">
                  <c:v>42496.376000000004</c:v>
                </c:pt>
                <c:pt idx="2092">
                  <c:v>42496.5</c:v>
                </c:pt>
                <c:pt idx="2093">
                  <c:v>42496.626000000004</c:v>
                </c:pt>
                <c:pt idx="2094">
                  <c:v>42496.75</c:v>
                </c:pt>
                <c:pt idx="2095">
                  <c:v>42496.876000000004</c:v>
                </c:pt>
                <c:pt idx="2096">
                  <c:v>42497</c:v>
                </c:pt>
                <c:pt idx="2097">
                  <c:v>42497.126000000004</c:v>
                </c:pt>
                <c:pt idx="2098">
                  <c:v>42497.25</c:v>
                </c:pt>
                <c:pt idx="2099">
                  <c:v>42497.376000000004</c:v>
                </c:pt>
                <c:pt idx="2100">
                  <c:v>42497.5</c:v>
                </c:pt>
                <c:pt idx="2101">
                  <c:v>42497.626000000004</c:v>
                </c:pt>
                <c:pt idx="2102">
                  <c:v>42497.75</c:v>
                </c:pt>
                <c:pt idx="2103">
                  <c:v>42497.877</c:v>
                </c:pt>
                <c:pt idx="2104">
                  <c:v>42498</c:v>
                </c:pt>
                <c:pt idx="2105">
                  <c:v>42498.126000000004</c:v>
                </c:pt>
                <c:pt idx="2106">
                  <c:v>42498.25</c:v>
                </c:pt>
                <c:pt idx="2107">
                  <c:v>42498.376000000004</c:v>
                </c:pt>
                <c:pt idx="2108">
                  <c:v>42498.5</c:v>
                </c:pt>
                <c:pt idx="2109">
                  <c:v>42498.626000000004</c:v>
                </c:pt>
                <c:pt idx="2110">
                  <c:v>42498.75</c:v>
                </c:pt>
                <c:pt idx="2111">
                  <c:v>42498.876000000004</c:v>
                </c:pt>
                <c:pt idx="2112">
                  <c:v>42499</c:v>
                </c:pt>
                <c:pt idx="2113">
                  <c:v>42499.126000000004</c:v>
                </c:pt>
                <c:pt idx="2114">
                  <c:v>42499.25</c:v>
                </c:pt>
                <c:pt idx="2115">
                  <c:v>42499.377</c:v>
                </c:pt>
                <c:pt idx="2116">
                  <c:v>42499.5</c:v>
                </c:pt>
                <c:pt idx="2117">
                  <c:v>42499.625</c:v>
                </c:pt>
                <c:pt idx="2118">
                  <c:v>42499.75</c:v>
                </c:pt>
                <c:pt idx="2119">
                  <c:v>42499.875</c:v>
                </c:pt>
                <c:pt idx="2120">
                  <c:v>42500</c:v>
                </c:pt>
                <c:pt idx="2121">
                  <c:v>42500.125</c:v>
                </c:pt>
                <c:pt idx="2122">
                  <c:v>42500.25</c:v>
                </c:pt>
                <c:pt idx="2123">
                  <c:v>42500.376000000004</c:v>
                </c:pt>
                <c:pt idx="2124">
                  <c:v>42500.5</c:v>
                </c:pt>
                <c:pt idx="2125">
                  <c:v>42500.627</c:v>
                </c:pt>
                <c:pt idx="2126">
                  <c:v>42500.75</c:v>
                </c:pt>
                <c:pt idx="2127">
                  <c:v>42500.876000000004</c:v>
                </c:pt>
                <c:pt idx="2128">
                  <c:v>42501</c:v>
                </c:pt>
                <c:pt idx="2129">
                  <c:v>42501.126000000004</c:v>
                </c:pt>
                <c:pt idx="2130">
                  <c:v>42501.25</c:v>
                </c:pt>
                <c:pt idx="2131">
                  <c:v>42501.375</c:v>
                </c:pt>
                <c:pt idx="2132">
                  <c:v>42501.5</c:v>
                </c:pt>
                <c:pt idx="2133">
                  <c:v>42501.627</c:v>
                </c:pt>
                <c:pt idx="2134">
                  <c:v>42501.75</c:v>
                </c:pt>
                <c:pt idx="2135">
                  <c:v>42501.875</c:v>
                </c:pt>
                <c:pt idx="2136">
                  <c:v>42502</c:v>
                </c:pt>
                <c:pt idx="2137">
                  <c:v>42502.125</c:v>
                </c:pt>
                <c:pt idx="2138">
                  <c:v>42502.25</c:v>
                </c:pt>
                <c:pt idx="2139">
                  <c:v>42502.377</c:v>
                </c:pt>
                <c:pt idx="2140">
                  <c:v>42502.5</c:v>
                </c:pt>
                <c:pt idx="2141">
                  <c:v>42502.626000000004</c:v>
                </c:pt>
                <c:pt idx="2142">
                  <c:v>42502.75</c:v>
                </c:pt>
                <c:pt idx="2143">
                  <c:v>42502.877</c:v>
                </c:pt>
                <c:pt idx="2144">
                  <c:v>42503</c:v>
                </c:pt>
                <c:pt idx="2145">
                  <c:v>42503.126000000004</c:v>
                </c:pt>
                <c:pt idx="2146">
                  <c:v>42503.25</c:v>
                </c:pt>
                <c:pt idx="2147">
                  <c:v>42503.375</c:v>
                </c:pt>
                <c:pt idx="2148">
                  <c:v>42503.5</c:v>
                </c:pt>
                <c:pt idx="2149">
                  <c:v>42503.625</c:v>
                </c:pt>
                <c:pt idx="2150">
                  <c:v>42503.75</c:v>
                </c:pt>
                <c:pt idx="2151">
                  <c:v>42503.877</c:v>
                </c:pt>
                <c:pt idx="2152">
                  <c:v>42504</c:v>
                </c:pt>
                <c:pt idx="2153">
                  <c:v>42504.127</c:v>
                </c:pt>
                <c:pt idx="2154">
                  <c:v>42504.25</c:v>
                </c:pt>
                <c:pt idx="2155">
                  <c:v>42504.377</c:v>
                </c:pt>
                <c:pt idx="2156">
                  <c:v>42504.5</c:v>
                </c:pt>
                <c:pt idx="2157">
                  <c:v>42504.626000000004</c:v>
                </c:pt>
                <c:pt idx="2158">
                  <c:v>42504.75</c:v>
                </c:pt>
                <c:pt idx="2159">
                  <c:v>42504.875</c:v>
                </c:pt>
                <c:pt idx="2160">
                  <c:v>42505</c:v>
                </c:pt>
                <c:pt idx="2161">
                  <c:v>42505.127</c:v>
                </c:pt>
                <c:pt idx="2162">
                  <c:v>42505.25</c:v>
                </c:pt>
                <c:pt idx="2163">
                  <c:v>42505.376000000004</c:v>
                </c:pt>
                <c:pt idx="2164">
                  <c:v>42505.5</c:v>
                </c:pt>
                <c:pt idx="2165">
                  <c:v>42505.627</c:v>
                </c:pt>
                <c:pt idx="2166">
                  <c:v>42505.75</c:v>
                </c:pt>
                <c:pt idx="2167">
                  <c:v>42505.875</c:v>
                </c:pt>
                <c:pt idx="2168">
                  <c:v>42506</c:v>
                </c:pt>
                <c:pt idx="2169">
                  <c:v>42506.125</c:v>
                </c:pt>
                <c:pt idx="2170">
                  <c:v>42506.25</c:v>
                </c:pt>
                <c:pt idx="2171">
                  <c:v>42506.376000000004</c:v>
                </c:pt>
                <c:pt idx="2172">
                  <c:v>42506.5</c:v>
                </c:pt>
                <c:pt idx="2173">
                  <c:v>42506.627</c:v>
                </c:pt>
                <c:pt idx="2174">
                  <c:v>42506.75</c:v>
                </c:pt>
                <c:pt idx="2175">
                  <c:v>42506.877</c:v>
                </c:pt>
                <c:pt idx="2176">
                  <c:v>42507</c:v>
                </c:pt>
                <c:pt idx="2177">
                  <c:v>42507.126000000004</c:v>
                </c:pt>
                <c:pt idx="2178">
                  <c:v>42507.25</c:v>
                </c:pt>
                <c:pt idx="2179">
                  <c:v>42507.375</c:v>
                </c:pt>
                <c:pt idx="2180">
                  <c:v>42507.5</c:v>
                </c:pt>
                <c:pt idx="2181">
                  <c:v>42507.627</c:v>
                </c:pt>
                <c:pt idx="2182">
                  <c:v>42507.75</c:v>
                </c:pt>
                <c:pt idx="2183">
                  <c:v>42507.876000000004</c:v>
                </c:pt>
                <c:pt idx="2184">
                  <c:v>42508</c:v>
                </c:pt>
                <c:pt idx="2185">
                  <c:v>42508.126000000004</c:v>
                </c:pt>
                <c:pt idx="2186">
                  <c:v>42508.25</c:v>
                </c:pt>
                <c:pt idx="2187">
                  <c:v>42508.375</c:v>
                </c:pt>
                <c:pt idx="2188">
                  <c:v>42508.5</c:v>
                </c:pt>
                <c:pt idx="2189">
                  <c:v>42508.625</c:v>
                </c:pt>
                <c:pt idx="2190">
                  <c:v>42508.75</c:v>
                </c:pt>
                <c:pt idx="2191">
                  <c:v>42508.876000000004</c:v>
                </c:pt>
                <c:pt idx="2192">
                  <c:v>42509</c:v>
                </c:pt>
                <c:pt idx="2193">
                  <c:v>42509.125</c:v>
                </c:pt>
                <c:pt idx="2194">
                  <c:v>42509.25</c:v>
                </c:pt>
                <c:pt idx="2195">
                  <c:v>42509.376000000004</c:v>
                </c:pt>
                <c:pt idx="2196">
                  <c:v>42509.5</c:v>
                </c:pt>
                <c:pt idx="2197">
                  <c:v>42509.626000000004</c:v>
                </c:pt>
                <c:pt idx="2198">
                  <c:v>42509.75</c:v>
                </c:pt>
                <c:pt idx="2199">
                  <c:v>42509.877</c:v>
                </c:pt>
                <c:pt idx="2200">
                  <c:v>42510</c:v>
                </c:pt>
                <c:pt idx="2201">
                  <c:v>42510.127</c:v>
                </c:pt>
                <c:pt idx="2202">
                  <c:v>42510.25</c:v>
                </c:pt>
                <c:pt idx="2203">
                  <c:v>42510.377</c:v>
                </c:pt>
                <c:pt idx="2204">
                  <c:v>42510.5</c:v>
                </c:pt>
                <c:pt idx="2205">
                  <c:v>42510.627</c:v>
                </c:pt>
                <c:pt idx="2206">
                  <c:v>42510.75</c:v>
                </c:pt>
                <c:pt idx="2207">
                  <c:v>42510.875</c:v>
                </c:pt>
                <c:pt idx="2208">
                  <c:v>42511</c:v>
                </c:pt>
                <c:pt idx="2209">
                  <c:v>42511.125</c:v>
                </c:pt>
                <c:pt idx="2210">
                  <c:v>42511.25</c:v>
                </c:pt>
                <c:pt idx="2211">
                  <c:v>42511.376000000004</c:v>
                </c:pt>
                <c:pt idx="2212">
                  <c:v>42511.5</c:v>
                </c:pt>
                <c:pt idx="2213">
                  <c:v>42511.627</c:v>
                </c:pt>
                <c:pt idx="2214">
                  <c:v>42511.75</c:v>
                </c:pt>
                <c:pt idx="2215">
                  <c:v>42511.876000000004</c:v>
                </c:pt>
                <c:pt idx="2216">
                  <c:v>42512</c:v>
                </c:pt>
                <c:pt idx="2217">
                  <c:v>42512.126000000004</c:v>
                </c:pt>
                <c:pt idx="2218">
                  <c:v>42512.25</c:v>
                </c:pt>
                <c:pt idx="2219">
                  <c:v>42512.375</c:v>
                </c:pt>
                <c:pt idx="2220">
                  <c:v>42512.5</c:v>
                </c:pt>
                <c:pt idx="2221">
                  <c:v>42512.625</c:v>
                </c:pt>
                <c:pt idx="2222">
                  <c:v>42512.75</c:v>
                </c:pt>
                <c:pt idx="2223">
                  <c:v>42512.877</c:v>
                </c:pt>
                <c:pt idx="2224">
                  <c:v>42513</c:v>
                </c:pt>
                <c:pt idx="2225">
                  <c:v>42513.126000000004</c:v>
                </c:pt>
                <c:pt idx="2226">
                  <c:v>42513.25</c:v>
                </c:pt>
                <c:pt idx="2227">
                  <c:v>42513.376000000004</c:v>
                </c:pt>
                <c:pt idx="2228">
                  <c:v>42513.5</c:v>
                </c:pt>
                <c:pt idx="2229">
                  <c:v>42513.627</c:v>
                </c:pt>
                <c:pt idx="2230">
                  <c:v>42513.75</c:v>
                </c:pt>
                <c:pt idx="2231">
                  <c:v>42513.876000000004</c:v>
                </c:pt>
                <c:pt idx="2232">
                  <c:v>42514</c:v>
                </c:pt>
                <c:pt idx="2233">
                  <c:v>42514.125</c:v>
                </c:pt>
                <c:pt idx="2234">
                  <c:v>42514.25</c:v>
                </c:pt>
                <c:pt idx="2235">
                  <c:v>42514.376000000004</c:v>
                </c:pt>
                <c:pt idx="2236">
                  <c:v>42514.5</c:v>
                </c:pt>
                <c:pt idx="2237">
                  <c:v>42514.625</c:v>
                </c:pt>
                <c:pt idx="2238">
                  <c:v>42514.75</c:v>
                </c:pt>
                <c:pt idx="2239">
                  <c:v>42514.877</c:v>
                </c:pt>
                <c:pt idx="2240">
                  <c:v>42515</c:v>
                </c:pt>
                <c:pt idx="2241">
                  <c:v>42515.126000000004</c:v>
                </c:pt>
                <c:pt idx="2242">
                  <c:v>42515.25</c:v>
                </c:pt>
                <c:pt idx="2243">
                  <c:v>42515.375</c:v>
                </c:pt>
                <c:pt idx="2244">
                  <c:v>42515.5</c:v>
                </c:pt>
                <c:pt idx="2245">
                  <c:v>42515.625</c:v>
                </c:pt>
                <c:pt idx="2246">
                  <c:v>42515.75</c:v>
                </c:pt>
                <c:pt idx="2247">
                  <c:v>42515.875</c:v>
                </c:pt>
                <c:pt idx="2248">
                  <c:v>42516</c:v>
                </c:pt>
                <c:pt idx="2249">
                  <c:v>42516.125</c:v>
                </c:pt>
                <c:pt idx="2250">
                  <c:v>42516.25</c:v>
                </c:pt>
                <c:pt idx="2251">
                  <c:v>42516.376000000004</c:v>
                </c:pt>
                <c:pt idx="2252">
                  <c:v>42516.5</c:v>
                </c:pt>
                <c:pt idx="2253">
                  <c:v>42516.626000000004</c:v>
                </c:pt>
                <c:pt idx="2254">
                  <c:v>42516.75</c:v>
                </c:pt>
                <c:pt idx="2255">
                  <c:v>42516.877</c:v>
                </c:pt>
                <c:pt idx="2256">
                  <c:v>42517</c:v>
                </c:pt>
                <c:pt idx="2257">
                  <c:v>42517.125</c:v>
                </c:pt>
                <c:pt idx="2258">
                  <c:v>42517.25</c:v>
                </c:pt>
                <c:pt idx="2259">
                  <c:v>42517.377</c:v>
                </c:pt>
                <c:pt idx="2260">
                  <c:v>42517.5</c:v>
                </c:pt>
                <c:pt idx="2261">
                  <c:v>42517.626000000004</c:v>
                </c:pt>
                <c:pt idx="2262">
                  <c:v>42517.75</c:v>
                </c:pt>
                <c:pt idx="2263">
                  <c:v>42517.876000000004</c:v>
                </c:pt>
                <c:pt idx="2264">
                  <c:v>42518</c:v>
                </c:pt>
                <c:pt idx="2265">
                  <c:v>42518.125</c:v>
                </c:pt>
                <c:pt idx="2266">
                  <c:v>42518.25</c:v>
                </c:pt>
                <c:pt idx="2267">
                  <c:v>42518.375</c:v>
                </c:pt>
                <c:pt idx="2268">
                  <c:v>42518.5</c:v>
                </c:pt>
                <c:pt idx="2269">
                  <c:v>42518.625</c:v>
                </c:pt>
                <c:pt idx="2270">
                  <c:v>42518.75</c:v>
                </c:pt>
                <c:pt idx="2271">
                  <c:v>42518.875</c:v>
                </c:pt>
                <c:pt idx="2272">
                  <c:v>42519</c:v>
                </c:pt>
                <c:pt idx="2273">
                  <c:v>42519.127</c:v>
                </c:pt>
                <c:pt idx="2274">
                  <c:v>42519.25</c:v>
                </c:pt>
                <c:pt idx="2275">
                  <c:v>42519.376000000004</c:v>
                </c:pt>
                <c:pt idx="2276">
                  <c:v>42519.5</c:v>
                </c:pt>
                <c:pt idx="2277">
                  <c:v>42519.627</c:v>
                </c:pt>
                <c:pt idx="2278">
                  <c:v>42519.75</c:v>
                </c:pt>
                <c:pt idx="2279">
                  <c:v>42519.875</c:v>
                </c:pt>
                <c:pt idx="2280">
                  <c:v>42520</c:v>
                </c:pt>
                <c:pt idx="2281">
                  <c:v>42520.126000000004</c:v>
                </c:pt>
                <c:pt idx="2282">
                  <c:v>42520.25</c:v>
                </c:pt>
                <c:pt idx="2283">
                  <c:v>42520.375</c:v>
                </c:pt>
                <c:pt idx="2284">
                  <c:v>42520.5</c:v>
                </c:pt>
                <c:pt idx="2285">
                  <c:v>42520.627</c:v>
                </c:pt>
                <c:pt idx="2286">
                  <c:v>42520.75</c:v>
                </c:pt>
                <c:pt idx="2287">
                  <c:v>42520.876000000004</c:v>
                </c:pt>
                <c:pt idx="2288">
                  <c:v>42521</c:v>
                </c:pt>
                <c:pt idx="2289">
                  <c:v>42521.127</c:v>
                </c:pt>
                <c:pt idx="2290">
                  <c:v>42521.25</c:v>
                </c:pt>
                <c:pt idx="2291">
                  <c:v>42521.376000000004</c:v>
                </c:pt>
                <c:pt idx="2292">
                  <c:v>42521.5</c:v>
                </c:pt>
                <c:pt idx="2293">
                  <c:v>42521.625</c:v>
                </c:pt>
                <c:pt idx="2294">
                  <c:v>42521.75</c:v>
                </c:pt>
                <c:pt idx="2295">
                  <c:v>42521.877</c:v>
                </c:pt>
                <c:pt idx="2296">
                  <c:v>42522</c:v>
                </c:pt>
                <c:pt idx="2297">
                  <c:v>42522.127</c:v>
                </c:pt>
                <c:pt idx="2298">
                  <c:v>42522.25</c:v>
                </c:pt>
                <c:pt idx="2299">
                  <c:v>42522.376000000004</c:v>
                </c:pt>
                <c:pt idx="2300">
                  <c:v>42522.5</c:v>
                </c:pt>
                <c:pt idx="2301">
                  <c:v>42522.626000000004</c:v>
                </c:pt>
                <c:pt idx="2302">
                  <c:v>42522.75</c:v>
                </c:pt>
                <c:pt idx="2303">
                  <c:v>42522.877</c:v>
                </c:pt>
                <c:pt idx="2304">
                  <c:v>42523</c:v>
                </c:pt>
                <c:pt idx="2305">
                  <c:v>42523.127</c:v>
                </c:pt>
                <c:pt idx="2306">
                  <c:v>42523.25</c:v>
                </c:pt>
                <c:pt idx="2307">
                  <c:v>42523.377</c:v>
                </c:pt>
                <c:pt idx="2308">
                  <c:v>42523.5</c:v>
                </c:pt>
                <c:pt idx="2309">
                  <c:v>42523.627</c:v>
                </c:pt>
                <c:pt idx="2310">
                  <c:v>42523.75</c:v>
                </c:pt>
                <c:pt idx="2311">
                  <c:v>42523.877</c:v>
                </c:pt>
                <c:pt idx="2312">
                  <c:v>42524</c:v>
                </c:pt>
                <c:pt idx="2313">
                  <c:v>42524.127</c:v>
                </c:pt>
                <c:pt idx="2314">
                  <c:v>42524.25</c:v>
                </c:pt>
                <c:pt idx="2315">
                  <c:v>42524.376000000004</c:v>
                </c:pt>
                <c:pt idx="2316">
                  <c:v>42524.5</c:v>
                </c:pt>
                <c:pt idx="2317">
                  <c:v>42524.627</c:v>
                </c:pt>
                <c:pt idx="2318">
                  <c:v>42524.75</c:v>
                </c:pt>
                <c:pt idx="2319">
                  <c:v>42524.877</c:v>
                </c:pt>
                <c:pt idx="2320">
                  <c:v>42525</c:v>
                </c:pt>
                <c:pt idx="2321">
                  <c:v>42525.126000000004</c:v>
                </c:pt>
                <c:pt idx="2322">
                  <c:v>42525.25</c:v>
                </c:pt>
                <c:pt idx="2323">
                  <c:v>42525.377</c:v>
                </c:pt>
                <c:pt idx="2324">
                  <c:v>42525.5</c:v>
                </c:pt>
                <c:pt idx="2325">
                  <c:v>42525.627</c:v>
                </c:pt>
                <c:pt idx="2326">
                  <c:v>42525.75</c:v>
                </c:pt>
                <c:pt idx="2327">
                  <c:v>42525.877</c:v>
                </c:pt>
                <c:pt idx="2328">
                  <c:v>42526</c:v>
                </c:pt>
                <c:pt idx="2329">
                  <c:v>42526.125</c:v>
                </c:pt>
                <c:pt idx="2330">
                  <c:v>42526.25</c:v>
                </c:pt>
                <c:pt idx="2331">
                  <c:v>42526.376000000004</c:v>
                </c:pt>
                <c:pt idx="2332">
                  <c:v>42526.5</c:v>
                </c:pt>
                <c:pt idx="2333">
                  <c:v>42526.626000000004</c:v>
                </c:pt>
                <c:pt idx="2334">
                  <c:v>42526.75</c:v>
                </c:pt>
                <c:pt idx="2335">
                  <c:v>42526.875</c:v>
                </c:pt>
                <c:pt idx="2336">
                  <c:v>42527</c:v>
                </c:pt>
                <c:pt idx="2337">
                  <c:v>42527.126000000004</c:v>
                </c:pt>
                <c:pt idx="2338">
                  <c:v>42527.25</c:v>
                </c:pt>
                <c:pt idx="2339">
                  <c:v>42527.377</c:v>
                </c:pt>
                <c:pt idx="2340">
                  <c:v>42527.5</c:v>
                </c:pt>
                <c:pt idx="2341">
                  <c:v>42527.626000000004</c:v>
                </c:pt>
                <c:pt idx="2342">
                  <c:v>42527.75</c:v>
                </c:pt>
                <c:pt idx="2343">
                  <c:v>42527.877</c:v>
                </c:pt>
                <c:pt idx="2344">
                  <c:v>42528</c:v>
                </c:pt>
                <c:pt idx="2345">
                  <c:v>42528.126000000004</c:v>
                </c:pt>
                <c:pt idx="2346">
                  <c:v>42528.25</c:v>
                </c:pt>
                <c:pt idx="2347">
                  <c:v>42528.377</c:v>
                </c:pt>
                <c:pt idx="2348">
                  <c:v>42528.5</c:v>
                </c:pt>
                <c:pt idx="2349">
                  <c:v>42528.627</c:v>
                </c:pt>
                <c:pt idx="2350">
                  <c:v>42528.75</c:v>
                </c:pt>
                <c:pt idx="2351">
                  <c:v>42528.877</c:v>
                </c:pt>
                <c:pt idx="2352">
                  <c:v>42529</c:v>
                </c:pt>
                <c:pt idx="2353">
                  <c:v>42529.127</c:v>
                </c:pt>
                <c:pt idx="2354">
                  <c:v>42529.25</c:v>
                </c:pt>
                <c:pt idx="2355">
                  <c:v>42529.377</c:v>
                </c:pt>
                <c:pt idx="2356">
                  <c:v>42529.5</c:v>
                </c:pt>
                <c:pt idx="2357">
                  <c:v>42529.627</c:v>
                </c:pt>
                <c:pt idx="2358">
                  <c:v>42529.75</c:v>
                </c:pt>
                <c:pt idx="2359">
                  <c:v>42529.877</c:v>
                </c:pt>
                <c:pt idx="2360">
                  <c:v>42530</c:v>
                </c:pt>
                <c:pt idx="2361">
                  <c:v>42530.126000000004</c:v>
                </c:pt>
                <c:pt idx="2362">
                  <c:v>42530.25</c:v>
                </c:pt>
                <c:pt idx="2363">
                  <c:v>42530.375</c:v>
                </c:pt>
                <c:pt idx="2364">
                  <c:v>42530.5</c:v>
                </c:pt>
                <c:pt idx="2365">
                  <c:v>42530.626000000004</c:v>
                </c:pt>
                <c:pt idx="2366">
                  <c:v>42530.75</c:v>
                </c:pt>
                <c:pt idx="2367">
                  <c:v>42530.877</c:v>
                </c:pt>
                <c:pt idx="2368">
                  <c:v>42531</c:v>
                </c:pt>
                <c:pt idx="2369">
                  <c:v>42531.125</c:v>
                </c:pt>
                <c:pt idx="2370">
                  <c:v>42531.25</c:v>
                </c:pt>
                <c:pt idx="2371">
                  <c:v>42531.377</c:v>
                </c:pt>
                <c:pt idx="2372">
                  <c:v>42531.5</c:v>
                </c:pt>
                <c:pt idx="2373">
                  <c:v>42531.627</c:v>
                </c:pt>
                <c:pt idx="2374">
                  <c:v>42531.75</c:v>
                </c:pt>
                <c:pt idx="2375">
                  <c:v>42531.876000000004</c:v>
                </c:pt>
                <c:pt idx="2376">
                  <c:v>42532</c:v>
                </c:pt>
                <c:pt idx="2377">
                  <c:v>42532.126000000004</c:v>
                </c:pt>
                <c:pt idx="2378">
                  <c:v>42532.25</c:v>
                </c:pt>
                <c:pt idx="2379">
                  <c:v>42532.375</c:v>
                </c:pt>
                <c:pt idx="2380">
                  <c:v>42532.5</c:v>
                </c:pt>
                <c:pt idx="2381">
                  <c:v>42532.627</c:v>
                </c:pt>
                <c:pt idx="2382">
                  <c:v>42532.75</c:v>
                </c:pt>
                <c:pt idx="2383">
                  <c:v>42532.877</c:v>
                </c:pt>
                <c:pt idx="2384">
                  <c:v>42533</c:v>
                </c:pt>
                <c:pt idx="2385">
                  <c:v>42533.127</c:v>
                </c:pt>
                <c:pt idx="2386">
                  <c:v>42533.25</c:v>
                </c:pt>
                <c:pt idx="2387">
                  <c:v>42533.377</c:v>
                </c:pt>
                <c:pt idx="2388">
                  <c:v>42533.5</c:v>
                </c:pt>
                <c:pt idx="2389">
                  <c:v>42533.627</c:v>
                </c:pt>
                <c:pt idx="2390">
                  <c:v>42533.75</c:v>
                </c:pt>
                <c:pt idx="2391">
                  <c:v>42533.876000000004</c:v>
                </c:pt>
                <c:pt idx="2392">
                  <c:v>42534</c:v>
                </c:pt>
                <c:pt idx="2393">
                  <c:v>42534.127</c:v>
                </c:pt>
                <c:pt idx="2394">
                  <c:v>42534.25</c:v>
                </c:pt>
                <c:pt idx="2395">
                  <c:v>42534.377</c:v>
                </c:pt>
                <c:pt idx="2396">
                  <c:v>42534.5</c:v>
                </c:pt>
                <c:pt idx="2397">
                  <c:v>42534.626000000004</c:v>
                </c:pt>
                <c:pt idx="2398">
                  <c:v>42534.75</c:v>
                </c:pt>
                <c:pt idx="2399">
                  <c:v>42534.877</c:v>
                </c:pt>
                <c:pt idx="2400">
                  <c:v>42535</c:v>
                </c:pt>
                <c:pt idx="2401">
                  <c:v>42535.127</c:v>
                </c:pt>
                <c:pt idx="2402">
                  <c:v>42535.25</c:v>
                </c:pt>
                <c:pt idx="2403">
                  <c:v>42535.377</c:v>
                </c:pt>
                <c:pt idx="2404">
                  <c:v>42535.5</c:v>
                </c:pt>
                <c:pt idx="2405">
                  <c:v>42535.626000000004</c:v>
                </c:pt>
                <c:pt idx="2406">
                  <c:v>42535.75</c:v>
                </c:pt>
                <c:pt idx="2407">
                  <c:v>42535.875</c:v>
                </c:pt>
                <c:pt idx="2408">
                  <c:v>42536</c:v>
                </c:pt>
                <c:pt idx="2409">
                  <c:v>42536.126000000004</c:v>
                </c:pt>
                <c:pt idx="2410">
                  <c:v>42536.25</c:v>
                </c:pt>
                <c:pt idx="2411">
                  <c:v>42536.376000000004</c:v>
                </c:pt>
                <c:pt idx="2412">
                  <c:v>42536.5</c:v>
                </c:pt>
                <c:pt idx="2413">
                  <c:v>42536.626000000004</c:v>
                </c:pt>
                <c:pt idx="2414">
                  <c:v>42536.75</c:v>
                </c:pt>
                <c:pt idx="2415">
                  <c:v>42536.877</c:v>
                </c:pt>
                <c:pt idx="2416">
                  <c:v>42537</c:v>
                </c:pt>
                <c:pt idx="2417">
                  <c:v>42537.125</c:v>
                </c:pt>
                <c:pt idx="2418">
                  <c:v>42537.25</c:v>
                </c:pt>
                <c:pt idx="2419">
                  <c:v>42537.377</c:v>
                </c:pt>
                <c:pt idx="2420">
                  <c:v>42537.5</c:v>
                </c:pt>
                <c:pt idx="2421">
                  <c:v>42537.627</c:v>
                </c:pt>
                <c:pt idx="2422">
                  <c:v>42537.75</c:v>
                </c:pt>
                <c:pt idx="2423">
                  <c:v>42537.875</c:v>
                </c:pt>
                <c:pt idx="2424">
                  <c:v>42538</c:v>
                </c:pt>
                <c:pt idx="2425">
                  <c:v>42538.125</c:v>
                </c:pt>
                <c:pt idx="2426">
                  <c:v>42538.25</c:v>
                </c:pt>
                <c:pt idx="2427">
                  <c:v>42538.377</c:v>
                </c:pt>
                <c:pt idx="2428">
                  <c:v>42538.5</c:v>
                </c:pt>
                <c:pt idx="2429">
                  <c:v>42538.626000000004</c:v>
                </c:pt>
                <c:pt idx="2430">
                  <c:v>42538.75</c:v>
                </c:pt>
                <c:pt idx="2431">
                  <c:v>42538.875</c:v>
                </c:pt>
                <c:pt idx="2432">
                  <c:v>42539</c:v>
                </c:pt>
                <c:pt idx="2433">
                  <c:v>42539.127</c:v>
                </c:pt>
                <c:pt idx="2434">
                  <c:v>42539.25</c:v>
                </c:pt>
                <c:pt idx="2435">
                  <c:v>42539.377999999997</c:v>
                </c:pt>
                <c:pt idx="2436">
                  <c:v>42539.5</c:v>
                </c:pt>
                <c:pt idx="2437">
                  <c:v>42539.627</c:v>
                </c:pt>
                <c:pt idx="2438">
                  <c:v>42539.75</c:v>
                </c:pt>
                <c:pt idx="2439">
                  <c:v>42539.875</c:v>
                </c:pt>
                <c:pt idx="2440">
                  <c:v>42540</c:v>
                </c:pt>
                <c:pt idx="2441">
                  <c:v>42540.125</c:v>
                </c:pt>
                <c:pt idx="2442">
                  <c:v>42540.25</c:v>
                </c:pt>
                <c:pt idx="2443">
                  <c:v>42540.375</c:v>
                </c:pt>
                <c:pt idx="2444">
                  <c:v>42540.5</c:v>
                </c:pt>
                <c:pt idx="2445">
                  <c:v>42540.625</c:v>
                </c:pt>
                <c:pt idx="2446">
                  <c:v>42540.75</c:v>
                </c:pt>
                <c:pt idx="2447">
                  <c:v>42540.877</c:v>
                </c:pt>
                <c:pt idx="2448">
                  <c:v>42541</c:v>
                </c:pt>
                <c:pt idx="2449">
                  <c:v>42541.127</c:v>
                </c:pt>
                <c:pt idx="2450">
                  <c:v>42541.25</c:v>
                </c:pt>
                <c:pt idx="2451">
                  <c:v>42541.375</c:v>
                </c:pt>
                <c:pt idx="2452">
                  <c:v>42541.5</c:v>
                </c:pt>
                <c:pt idx="2453">
                  <c:v>42541.627</c:v>
                </c:pt>
                <c:pt idx="2454">
                  <c:v>42541.75</c:v>
                </c:pt>
                <c:pt idx="2455">
                  <c:v>42541.876000000004</c:v>
                </c:pt>
                <c:pt idx="2456">
                  <c:v>42542</c:v>
                </c:pt>
                <c:pt idx="2457">
                  <c:v>42542.126000000004</c:v>
                </c:pt>
                <c:pt idx="2458">
                  <c:v>42542.25</c:v>
                </c:pt>
                <c:pt idx="2459">
                  <c:v>42542.375</c:v>
                </c:pt>
                <c:pt idx="2460">
                  <c:v>42542.5</c:v>
                </c:pt>
                <c:pt idx="2461">
                  <c:v>42542.627</c:v>
                </c:pt>
                <c:pt idx="2462">
                  <c:v>42542.75</c:v>
                </c:pt>
                <c:pt idx="2463">
                  <c:v>42542.877</c:v>
                </c:pt>
                <c:pt idx="2464">
                  <c:v>42543</c:v>
                </c:pt>
                <c:pt idx="2465">
                  <c:v>42543.125</c:v>
                </c:pt>
                <c:pt idx="2466">
                  <c:v>42543.25</c:v>
                </c:pt>
                <c:pt idx="2467">
                  <c:v>42543.377</c:v>
                </c:pt>
                <c:pt idx="2468">
                  <c:v>42543.5</c:v>
                </c:pt>
                <c:pt idx="2469">
                  <c:v>42543.627</c:v>
                </c:pt>
                <c:pt idx="2470">
                  <c:v>42543.75</c:v>
                </c:pt>
                <c:pt idx="2471">
                  <c:v>42543.877</c:v>
                </c:pt>
                <c:pt idx="2472">
                  <c:v>42544</c:v>
                </c:pt>
                <c:pt idx="2473">
                  <c:v>42544.127</c:v>
                </c:pt>
                <c:pt idx="2474">
                  <c:v>42544.25</c:v>
                </c:pt>
                <c:pt idx="2475">
                  <c:v>42544.377</c:v>
                </c:pt>
                <c:pt idx="2476">
                  <c:v>42544.5</c:v>
                </c:pt>
                <c:pt idx="2477">
                  <c:v>42544.627</c:v>
                </c:pt>
                <c:pt idx="2478">
                  <c:v>42544.75</c:v>
                </c:pt>
                <c:pt idx="2479">
                  <c:v>42544.877</c:v>
                </c:pt>
                <c:pt idx="2480">
                  <c:v>42545</c:v>
                </c:pt>
                <c:pt idx="2481">
                  <c:v>42545.127</c:v>
                </c:pt>
                <c:pt idx="2482">
                  <c:v>42545.25</c:v>
                </c:pt>
                <c:pt idx="2483">
                  <c:v>42545.377</c:v>
                </c:pt>
                <c:pt idx="2484">
                  <c:v>42545.5</c:v>
                </c:pt>
                <c:pt idx="2485">
                  <c:v>42545.627</c:v>
                </c:pt>
                <c:pt idx="2486">
                  <c:v>42545.75</c:v>
                </c:pt>
                <c:pt idx="2487">
                  <c:v>42545.877</c:v>
                </c:pt>
                <c:pt idx="2488">
                  <c:v>42546</c:v>
                </c:pt>
                <c:pt idx="2489">
                  <c:v>42546.127</c:v>
                </c:pt>
                <c:pt idx="2490">
                  <c:v>42546.25</c:v>
                </c:pt>
                <c:pt idx="2491">
                  <c:v>42546.377</c:v>
                </c:pt>
                <c:pt idx="2492">
                  <c:v>42546.5</c:v>
                </c:pt>
                <c:pt idx="2493">
                  <c:v>42546.627</c:v>
                </c:pt>
                <c:pt idx="2494">
                  <c:v>42546.75</c:v>
                </c:pt>
                <c:pt idx="2495">
                  <c:v>42546.877</c:v>
                </c:pt>
                <c:pt idx="2496">
                  <c:v>42547</c:v>
                </c:pt>
                <c:pt idx="2497">
                  <c:v>42547.127</c:v>
                </c:pt>
                <c:pt idx="2498">
                  <c:v>42547.25</c:v>
                </c:pt>
                <c:pt idx="2499">
                  <c:v>42547.376000000004</c:v>
                </c:pt>
                <c:pt idx="2500">
                  <c:v>42547.5</c:v>
                </c:pt>
                <c:pt idx="2501">
                  <c:v>42547.626000000004</c:v>
                </c:pt>
                <c:pt idx="2502">
                  <c:v>42547.75</c:v>
                </c:pt>
                <c:pt idx="2503">
                  <c:v>42547.877</c:v>
                </c:pt>
                <c:pt idx="2504">
                  <c:v>42548</c:v>
                </c:pt>
                <c:pt idx="2505">
                  <c:v>42548.127</c:v>
                </c:pt>
                <c:pt idx="2506">
                  <c:v>42548.25</c:v>
                </c:pt>
                <c:pt idx="2507">
                  <c:v>42548.377</c:v>
                </c:pt>
                <c:pt idx="2508">
                  <c:v>42548.5</c:v>
                </c:pt>
                <c:pt idx="2509">
                  <c:v>42548.627</c:v>
                </c:pt>
                <c:pt idx="2510">
                  <c:v>42548.75</c:v>
                </c:pt>
                <c:pt idx="2511">
                  <c:v>42548.877</c:v>
                </c:pt>
                <c:pt idx="2512">
                  <c:v>42549</c:v>
                </c:pt>
                <c:pt idx="2513">
                  <c:v>42549.127</c:v>
                </c:pt>
                <c:pt idx="2514">
                  <c:v>42549.25</c:v>
                </c:pt>
                <c:pt idx="2515">
                  <c:v>42549.376000000004</c:v>
                </c:pt>
                <c:pt idx="2516">
                  <c:v>42549.5</c:v>
                </c:pt>
                <c:pt idx="2517">
                  <c:v>42549.626000000004</c:v>
                </c:pt>
                <c:pt idx="2518">
                  <c:v>42549.75</c:v>
                </c:pt>
                <c:pt idx="2519">
                  <c:v>42549.876000000004</c:v>
                </c:pt>
                <c:pt idx="2520">
                  <c:v>42550</c:v>
                </c:pt>
                <c:pt idx="2521">
                  <c:v>42550.127</c:v>
                </c:pt>
                <c:pt idx="2522">
                  <c:v>42550.25</c:v>
                </c:pt>
                <c:pt idx="2523">
                  <c:v>42550.377</c:v>
                </c:pt>
                <c:pt idx="2524">
                  <c:v>42550.5</c:v>
                </c:pt>
                <c:pt idx="2525">
                  <c:v>42550.626000000004</c:v>
                </c:pt>
                <c:pt idx="2526">
                  <c:v>42550.75</c:v>
                </c:pt>
                <c:pt idx="2527">
                  <c:v>42550.875</c:v>
                </c:pt>
                <c:pt idx="2528">
                  <c:v>42551</c:v>
                </c:pt>
                <c:pt idx="2529">
                  <c:v>42551.126000000004</c:v>
                </c:pt>
                <c:pt idx="2530">
                  <c:v>42551.25</c:v>
                </c:pt>
                <c:pt idx="2531">
                  <c:v>42551.377</c:v>
                </c:pt>
                <c:pt idx="2532">
                  <c:v>42551.5</c:v>
                </c:pt>
                <c:pt idx="2533">
                  <c:v>42551.626000000004</c:v>
                </c:pt>
                <c:pt idx="2534">
                  <c:v>42551.75</c:v>
                </c:pt>
                <c:pt idx="2535">
                  <c:v>42551.876000000004</c:v>
                </c:pt>
                <c:pt idx="2536">
                  <c:v>42552</c:v>
                </c:pt>
                <c:pt idx="2537">
                  <c:v>42552.126000000004</c:v>
                </c:pt>
                <c:pt idx="2538">
                  <c:v>42552.25</c:v>
                </c:pt>
                <c:pt idx="2539">
                  <c:v>42552.376000000004</c:v>
                </c:pt>
                <c:pt idx="2540">
                  <c:v>42552.5</c:v>
                </c:pt>
                <c:pt idx="2541">
                  <c:v>42552.626000000004</c:v>
                </c:pt>
                <c:pt idx="2542">
                  <c:v>42552.75</c:v>
                </c:pt>
                <c:pt idx="2543">
                  <c:v>42552.876000000004</c:v>
                </c:pt>
                <c:pt idx="2544">
                  <c:v>42553</c:v>
                </c:pt>
                <c:pt idx="2545">
                  <c:v>42553.126000000004</c:v>
                </c:pt>
                <c:pt idx="2546">
                  <c:v>42553.25</c:v>
                </c:pt>
                <c:pt idx="2547">
                  <c:v>42553.376000000004</c:v>
                </c:pt>
                <c:pt idx="2548">
                  <c:v>42553.5</c:v>
                </c:pt>
                <c:pt idx="2549">
                  <c:v>42553.626000000004</c:v>
                </c:pt>
                <c:pt idx="2550">
                  <c:v>42553.75</c:v>
                </c:pt>
                <c:pt idx="2551">
                  <c:v>42553.876000000004</c:v>
                </c:pt>
                <c:pt idx="2552">
                  <c:v>42554</c:v>
                </c:pt>
                <c:pt idx="2553">
                  <c:v>42554.126000000004</c:v>
                </c:pt>
                <c:pt idx="2554">
                  <c:v>42554.25</c:v>
                </c:pt>
                <c:pt idx="2555">
                  <c:v>42554.377</c:v>
                </c:pt>
                <c:pt idx="2556">
                  <c:v>42554.5</c:v>
                </c:pt>
                <c:pt idx="2557">
                  <c:v>42554.626000000004</c:v>
                </c:pt>
                <c:pt idx="2558">
                  <c:v>42554.75</c:v>
                </c:pt>
                <c:pt idx="2559">
                  <c:v>42554.876000000004</c:v>
                </c:pt>
                <c:pt idx="2560">
                  <c:v>42555</c:v>
                </c:pt>
                <c:pt idx="2561">
                  <c:v>42555.127</c:v>
                </c:pt>
                <c:pt idx="2562">
                  <c:v>42555.25</c:v>
                </c:pt>
                <c:pt idx="2563">
                  <c:v>42555.377</c:v>
                </c:pt>
                <c:pt idx="2564">
                  <c:v>42555.5</c:v>
                </c:pt>
                <c:pt idx="2565">
                  <c:v>42555.625</c:v>
                </c:pt>
                <c:pt idx="2566">
                  <c:v>42555.75</c:v>
                </c:pt>
                <c:pt idx="2567">
                  <c:v>42555.877</c:v>
                </c:pt>
                <c:pt idx="2568">
                  <c:v>42556</c:v>
                </c:pt>
                <c:pt idx="2569">
                  <c:v>42556.127</c:v>
                </c:pt>
                <c:pt idx="2570">
                  <c:v>42556.25</c:v>
                </c:pt>
                <c:pt idx="2571">
                  <c:v>42556.377</c:v>
                </c:pt>
                <c:pt idx="2572">
                  <c:v>42556.5</c:v>
                </c:pt>
                <c:pt idx="2573">
                  <c:v>42556.626000000004</c:v>
                </c:pt>
                <c:pt idx="2574">
                  <c:v>42556.75</c:v>
                </c:pt>
                <c:pt idx="2575">
                  <c:v>42556.877</c:v>
                </c:pt>
                <c:pt idx="2576">
                  <c:v>42557</c:v>
                </c:pt>
                <c:pt idx="2577">
                  <c:v>42557.127</c:v>
                </c:pt>
                <c:pt idx="2578">
                  <c:v>42557.25</c:v>
                </c:pt>
                <c:pt idx="2579">
                  <c:v>42557.377</c:v>
                </c:pt>
                <c:pt idx="2580">
                  <c:v>42557.5</c:v>
                </c:pt>
                <c:pt idx="2581">
                  <c:v>42557.626000000004</c:v>
                </c:pt>
                <c:pt idx="2582">
                  <c:v>42557.75</c:v>
                </c:pt>
                <c:pt idx="2583">
                  <c:v>42557.876000000004</c:v>
                </c:pt>
                <c:pt idx="2584">
                  <c:v>42558</c:v>
                </c:pt>
                <c:pt idx="2585">
                  <c:v>42558.127</c:v>
                </c:pt>
                <c:pt idx="2586">
                  <c:v>42558.25</c:v>
                </c:pt>
                <c:pt idx="2587">
                  <c:v>42558.377</c:v>
                </c:pt>
                <c:pt idx="2588">
                  <c:v>42558.5</c:v>
                </c:pt>
                <c:pt idx="2589">
                  <c:v>42558.627</c:v>
                </c:pt>
                <c:pt idx="2590">
                  <c:v>42558.75</c:v>
                </c:pt>
                <c:pt idx="2591">
                  <c:v>42558.877</c:v>
                </c:pt>
                <c:pt idx="2592">
                  <c:v>42559</c:v>
                </c:pt>
                <c:pt idx="2593">
                  <c:v>42559.127</c:v>
                </c:pt>
                <c:pt idx="2594">
                  <c:v>42559.25</c:v>
                </c:pt>
                <c:pt idx="2595">
                  <c:v>42559.377</c:v>
                </c:pt>
                <c:pt idx="2596">
                  <c:v>42559.5</c:v>
                </c:pt>
                <c:pt idx="2597">
                  <c:v>42559.626000000004</c:v>
                </c:pt>
                <c:pt idx="2598">
                  <c:v>42559.75</c:v>
                </c:pt>
                <c:pt idx="2599">
                  <c:v>42559.877</c:v>
                </c:pt>
                <c:pt idx="2600">
                  <c:v>42560</c:v>
                </c:pt>
                <c:pt idx="2601">
                  <c:v>42560.127</c:v>
                </c:pt>
                <c:pt idx="2602">
                  <c:v>42560.25</c:v>
                </c:pt>
                <c:pt idx="2603">
                  <c:v>42560.377</c:v>
                </c:pt>
                <c:pt idx="2604">
                  <c:v>42560.5</c:v>
                </c:pt>
                <c:pt idx="2605">
                  <c:v>42560.626000000004</c:v>
                </c:pt>
                <c:pt idx="2606">
                  <c:v>42560.75</c:v>
                </c:pt>
                <c:pt idx="2607">
                  <c:v>42560.877</c:v>
                </c:pt>
                <c:pt idx="2608">
                  <c:v>42561</c:v>
                </c:pt>
                <c:pt idx="2609">
                  <c:v>42561.126000000004</c:v>
                </c:pt>
                <c:pt idx="2610">
                  <c:v>42561.25</c:v>
                </c:pt>
                <c:pt idx="2611">
                  <c:v>42561.377</c:v>
                </c:pt>
                <c:pt idx="2612">
                  <c:v>42561.5</c:v>
                </c:pt>
                <c:pt idx="2613">
                  <c:v>42561.627</c:v>
                </c:pt>
                <c:pt idx="2614">
                  <c:v>42561.75</c:v>
                </c:pt>
                <c:pt idx="2615">
                  <c:v>42561.877</c:v>
                </c:pt>
                <c:pt idx="2616">
                  <c:v>42562</c:v>
                </c:pt>
                <c:pt idx="2617">
                  <c:v>42562.126000000004</c:v>
                </c:pt>
                <c:pt idx="2618">
                  <c:v>42562.25</c:v>
                </c:pt>
                <c:pt idx="2619">
                  <c:v>42562.377</c:v>
                </c:pt>
                <c:pt idx="2620">
                  <c:v>42562.5</c:v>
                </c:pt>
                <c:pt idx="2621">
                  <c:v>42562.627</c:v>
                </c:pt>
                <c:pt idx="2622">
                  <c:v>42562.75</c:v>
                </c:pt>
                <c:pt idx="2623">
                  <c:v>42562.877</c:v>
                </c:pt>
                <c:pt idx="2624">
                  <c:v>42563</c:v>
                </c:pt>
                <c:pt idx="2625">
                  <c:v>42563.127</c:v>
                </c:pt>
                <c:pt idx="2626">
                  <c:v>42563.25</c:v>
                </c:pt>
                <c:pt idx="2627">
                  <c:v>42563.377</c:v>
                </c:pt>
                <c:pt idx="2628">
                  <c:v>42563.5</c:v>
                </c:pt>
                <c:pt idx="2629">
                  <c:v>42563.627</c:v>
                </c:pt>
                <c:pt idx="2630">
                  <c:v>42563.75</c:v>
                </c:pt>
                <c:pt idx="2631">
                  <c:v>42563.877</c:v>
                </c:pt>
                <c:pt idx="2632">
                  <c:v>42564</c:v>
                </c:pt>
                <c:pt idx="2633">
                  <c:v>42564.127</c:v>
                </c:pt>
                <c:pt idx="2634">
                  <c:v>42564.25</c:v>
                </c:pt>
                <c:pt idx="2635">
                  <c:v>42564.377</c:v>
                </c:pt>
                <c:pt idx="2636">
                  <c:v>42564.5</c:v>
                </c:pt>
                <c:pt idx="2637">
                  <c:v>42564.627</c:v>
                </c:pt>
                <c:pt idx="2638">
                  <c:v>42564.75</c:v>
                </c:pt>
                <c:pt idx="2639">
                  <c:v>42564.875</c:v>
                </c:pt>
                <c:pt idx="2640">
                  <c:v>42565</c:v>
                </c:pt>
                <c:pt idx="2641">
                  <c:v>42565.127</c:v>
                </c:pt>
                <c:pt idx="2642">
                  <c:v>42565.25</c:v>
                </c:pt>
                <c:pt idx="2643">
                  <c:v>42565.375</c:v>
                </c:pt>
                <c:pt idx="2644">
                  <c:v>42565.5</c:v>
                </c:pt>
                <c:pt idx="2645">
                  <c:v>42565.627</c:v>
                </c:pt>
                <c:pt idx="2646">
                  <c:v>42565.75</c:v>
                </c:pt>
                <c:pt idx="2647">
                  <c:v>42565.877</c:v>
                </c:pt>
                <c:pt idx="2648">
                  <c:v>42566</c:v>
                </c:pt>
                <c:pt idx="2649">
                  <c:v>42566.127</c:v>
                </c:pt>
                <c:pt idx="2650">
                  <c:v>42566.25</c:v>
                </c:pt>
                <c:pt idx="2651">
                  <c:v>42566.377</c:v>
                </c:pt>
                <c:pt idx="2652">
                  <c:v>42566.5</c:v>
                </c:pt>
                <c:pt idx="2653">
                  <c:v>42566.627</c:v>
                </c:pt>
                <c:pt idx="2654">
                  <c:v>42566.75</c:v>
                </c:pt>
                <c:pt idx="2655">
                  <c:v>42566.877</c:v>
                </c:pt>
                <c:pt idx="2656">
                  <c:v>42567</c:v>
                </c:pt>
                <c:pt idx="2657">
                  <c:v>42567.127</c:v>
                </c:pt>
                <c:pt idx="2658">
                  <c:v>42567.25</c:v>
                </c:pt>
                <c:pt idx="2659">
                  <c:v>42567.377</c:v>
                </c:pt>
                <c:pt idx="2660">
                  <c:v>42567.5</c:v>
                </c:pt>
                <c:pt idx="2661">
                  <c:v>42567.626000000004</c:v>
                </c:pt>
                <c:pt idx="2662">
                  <c:v>42567.75</c:v>
                </c:pt>
                <c:pt idx="2663">
                  <c:v>42567.877</c:v>
                </c:pt>
                <c:pt idx="2664">
                  <c:v>42568</c:v>
                </c:pt>
                <c:pt idx="2665">
                  <c:v>42568.127</c:v>
                </c:pt>
                <c:pt idx="2666">
                  <c:v>42568.25</c:v>
                </c:pt>
                <c:pt idx="2667">
                  <c:v>42568.376000000004</c:v>
                </c:pt>
                <c:pt idx="2668">
                  <c:v>42568.5</c:v>
                </c:pt>
                <c:pt idx="2669">
                  <c:v>42568.626000000004</c:v>
                </c:pt>
                <c:pt idx="2670">
                  <c:v>42568.75</c:v>
                </c:pt>
                <c:pt idx="2671">
                  <c:v>42568.876000000004</c:v>
                </c:pt>
                <c:pt idx="2672">
                  <c:v>42569</c:v>
                </c:pt>
                <c:pt idx="2673">
                  <c:v>42569.127</c:v>
                </c:pt>
                <c:pt idx="2674">
                  <c:v>42569.25</c:v>
                </c:pt>
                <c:pt idx="2675">
                  <c:v>42569.377</c:v>
                </c:pt>
                <c:pt idx="2676">
                  <c:v>42569.5</c:v>
                </c:pt>
                <c:pt idx="2677">
                  <c:v>42569.626000000004</c:v>
                </c:pt>
                <c:pt idx="2678">
                  <c:v>42569.75</c:v>
                </c:pt>
                <c:pt idx="2679">
                  <c:v>42569.877</c:v>
                </c:pt>
                <c:pt idx="2680">
                  <c:v>42570</c:v>
                </c:pt>
                <c:pt idx="2681">
                  <c:v>42570.126000000004</c:v>
                </c:pt>
                <c:pt idx="2682">
                  <c:v>42570.25</c:v>
                </c:pt>
                <c:pt idx="2683">
                  <c:v>42570.377</c:v>
                </c:pt>
                <c:pt idx="2684">
                  <c:v>42570.5</c:v>
                </c:pt>
                <c:pt idx="2685">
                  <c:v>42570.627</c:v>
                </c:pt>
                <c:pt idx="2686">
                  <c:v>42570.75</c:v>
                </c:pt>
                <c:pt idx="2687">
                  <c:v>42570.877</c:v>
                </c:pt>
                <c:pt idx="2688">
                  <c:v>42571</c:v>
                </c:pt>
                <c:pt idx="2689">
                  <c:v>42571.127</c:v>
                </c:pt>
                <c:pt idx="2690">
                  <c:v>42571.25</c:v>
                </c:pt>
                <c:pt idx="2691">
                  <c:v>42571.377</c:v>
                </c:pt>
                <c:pt idx="2692">
                  <c:v>42571.5</c:v>
                </c:pt>
                <c:pt idx="2693">
                  <c:v>42571.626000000004</c:v>
                </c:pt>
                <c:pt idx="2694">
                  <c:v>42571.75</c:v>
                </c:pt>
                <c:pt idx="2695">
                  <c:v>42571.877</c:v>
                </c:pt>
                <c:pt idx="2696">
                  <c:v>42572</c:v>
                </c:pt>
                <c:pt idx="2697">
                  <c:v>42572.127</c:v>
                </c:pt>
                <c:pt idx="2698">
                  <c:v>42572.25</c:v>
                </c:pt>
                <c:pt idx="2699">
                  <c:v>42572.377</c:v>
                </c:pt>
                <c:pt idx="2700">
                  <c:v>42572.5</c:v>
                </c:pt>
                <c:pt idx="2701">
                  <c:v>42572.627</c:v>
                </c:pt>
                <c:pt idx="2702">
                  <c:v>42572.75</c:v>
                </c:pt>
                <c:pt idx="2703">
                  <c:v>42572.877</c:v>
                </c:pt>
                <c:pt idx="2704">
                  <c:v>42573</c:v>
                </c:pt>
                <c:pt idx="2705">
                  <c:v>42573.125</c:v>
                </c:pt>
                <c:pt idx="2706">
                  <c:v>42573.25</c:v>
                </c:pt>
                <c:pt idx="2707">
                  <c:v>42573.376000000004</c:v>
                </c:pt>
                <c:pt idx="2708">
                  <c:v>42573.5</c:v>
                </c:pt>
                <c:pt idx="2709">
                  <c:v>42573.627</c:v>
                </c:pt>
                <c:pt idx="2710">
                  <c:v>42573.75</c:v>
                </c:pt>
                <c:pt idx="2711">
                  <c:v>42573.877</c:v>
                </c:pt>
                <c:pt idx="2712">
                  <c:v>42574</c:v>
                </c:pt>
                <c:pt idx="2713">
                  <c:v>42574.125</c:v>
                </c:pt>
                <c:pt idx="2714">
                  <c:v>42574.25</c:v>
                </c:pt>
                <c:pt idx="2715">
                  <c:v>42574.377</c:v>
                </c:pt>
                <c:pt idx="2716">
                  <c:v>42574.5</c:v>
                </c:pt>
                <c:pt idx="2717">
                  <c:v>42574.626000000004</c:v>
                </c:pt>
                <c:pt idx="2718">
                  <c:v>42574.75</c:v>
                </c:pt>
                <c:pt idx="2719">
                  <c:v>42574.877</c:v>
                </c:pt>
                <c:pt idx="2720">
                  <c:v>42575</c:v>
                </c:pt>
                <c:pt idx="2721">
                  <c:v>42575.126000000004</c:v>
                </c:pt>
                <c:pt idx="2722">
                  <c:v>42575.25</c:v>
                </c:pt>
                <c:pt idx="2723">
                  <c:v>42575.377</c:v>
                </c:pt>
                <c:pt idx="2724">
                  <c:v>42575.5</c:v>
                </c:pt>
                <c:pt idx="2725">
                  <c:v>42575.626000000004</c:v>
                </c:pt>
                <c:pt idx="2726">
                  <c:v>42575.75</c:v>
                </c:pt>
                <c:pt idx="2727">
                  <c:v>42575.877</c:v>
                </c:pt>
                <c:pt idx="2728">
                  <c:v>42576</c:v>
                </c:pt>
                <c:pt idx="2729">
                  <c:v>42576.127</c:v>
                </c:pt>
                <c:pt idx="2730">
                  <c:v>42576.25</c:v>
                </c:pt>
                <c:pt idx="2731">
                  <c:v>42576.377</c:v>
                </c:pt>
                <c:pt idx="2732">
                  <c:v>42576.5</c:v>
                </c:pt>
                <c:pt idx="2733">
                  <c:v>42576.627</c:v>
                </c:pt>
                <c:pt idx="2734">
                  <c:v>42576.75</c:v>
                </c:pt>
                <c:pt idx="2735">
                  <c:v>42576.877</c:v>
                </c:pt>
                <c:pt idx="2736">
                  <c:v>42577</c:v>
                </c:pt>
                <c:pt idx="2737">
                  <c:v>42577.127</c:v>
                </c:pt>
                <c:pt idx="2738">
                  <c:v>42577.25</c:v>
                </c:pt>
                <c:pt idx="2739">
                  <c:v>42577.377</c:v>
                </c:pt>
                <c:pt idx="2740">
                  <c:v>42577.5</c:v>
                </c:pt>
                <c:pt idx="2741">
                  <c:v>42577.627</c:v>
                </c:pt>
                <c:pt idx="2742">
                  <c:v>42577.75</c:v>
                </c:pt>
                <c:pt idx="2743">
                  <c:v>42577.877</c:v>
                </c:pt>
                <c:pt idx="2744">
                  <c:v>42578</c:v>
                </c:pt>
                <c:pt idx="2745">
                  <c:v>42578.127</c:v>
                </c:pt>
                <c:pt idx="2746">
                  <c:v>42578.25</c:v>
                </c:pt>
                <c:pt idx="2747">
                  <c:v>42578.377</c:v>
                </c:pt>
                <c:pt idx="2748">
                  <c:v>42578.5</c:v>
                </c:pt>
                <c:pt idx="2749">
                  <c:v>42578.627</c:v>
                </c:pt>
                <c:pt idx="2750">
                  <c:v>42578.75</c:v>
                </c:pt>
                <c:pt idx="2751">
                  <c:v>42578.877</c:v>
                </c:pt>
                <c:pt idx="2752">
                  <c:v>42579</c:v>
                </c:pt>
                <c:pt idx="2753">
                  <c:v>42579.127</c:v>
                </c:pt>
                <c:pt idx="2754">
                  <c:v>42579.25</c:v>
                </c:pt>
                <c:pt idx="2755">
                  <c:v>42579.377</c:v>
                </c:pt>
                <c:pt idx="2756">
                  <c:v>42579.5</c:v>
                </c:pt>
                <c:pt idx="2757">
                  <c:v>42579.626000000004</c:v>
                </c:pt>
                <c:pt idx="2758">
                  <c:v>42579.75</c:v>
                </c:pt>
                <c:pt idx="2759">
                  <c:v>42579.876000000004</c:v>
                </c:pt>
                <c:pt idx="2760">
                  <c:v>42580</c:v>
                </c:pt>
                <c:pt idx="2761">
                  <c:v>42580.127</c:v>
                </c:pt>
                <c:pt idx="2762">
                  <c:v>42580.25</c:v>
                </c:pt>
                <c:pt idx="2763">
                  <c:v>42580.377</c:v>
                </c:pt>
                <c:pt idx="2764">
                  <c:v>42580.5</c:v>
                </c:pt>
                <c:pt idx="2765">
                  <c:v>42580.627</c:v>
                </c:pt>
                <c:pt idx="2766">
                  <c:v>42580.75</c:v>
                </c:pt>
                <c:pt idx="2767">
                  <c:v>42580.877</c:v>
                </c:pt>
                <c:pt idx="2768">
                  <c:v>42581</c:v>
                </c:pt>
                <c:pt idx="2769">
                  <c:v>42581.127</c:v>
                </c:pt>
                <c:pt idx="2770">
                  <c:v>42581.25</c:v>
                </c:pt>
                <c:pt idx="2771">
                  <c:v>42581.377</c:v>
                </c:pt>
                <c:pt idx="2772">
                  <c:v>42581.5</c:v>
                </c:pt>
                <c:pt idx="2773">
                  <c:v>42581.627</c:v>
                </c:pt>
                <c:pt idx="2774">
                  <c:v>42581.75</c:v>
                </c:pt>
                <c:pt idx="2775">
                  <c:v>42581.877</c:v>
                </c:pt>
                <c:pt idx="2776">
                  <c:v>42582</c:v>
                </c:pt>
                <c:pt idx="2777">
                  <c:v>42582.127</c:v>
                </c:pt>
                <c:pt idx="2778">
                  <c:v>42582.25</c:v>
                </c:pt>
                <c:pt idx="2779">
                  <c:v>42582.377</c:v>
                </c:pt>
                <c:pt idx="2780">
                  <c:v>42582.5</c:v>
                </c:pt>
                <c:pt idx="2781">
                  <c:v>42582.627</c:v>
                </c:pt>
                <c:pt idx="2782">
                  <c:v>42582.75</c:v>
                </c:pt>
                <c:pt idx="2783">
                  <c:v>42582.875</c:v>
                </c:pt>
                <c:pt idx="2784">
                  <c:v>42583</c:v>
                </c:pt>
                <c:pt idx="2785">
                  <c:v>42583.127</c:v>
                </c:pt>
                <c:pt idx="2786">
                  <c:v>42583.25</c:v>
                </c:pt>
                <c:pt idx="2787">
                  <c:v>42583.377</c:v>
                </c:pt>
                <c:pt idx="2788">
                  <c:v>42583.5</c:v>
                </c:pt>
                <c:pt idx="2789">
                  <c:v>42583.627</c:v>
                </c:pt>
                <c:pt idx="2790">
                  <c:v>42583.75</c:v>
                </c:pt>
                <c:pt idx="2791">
                  <c:v>42583.877</c:v>
                </c:pt>
                <c:pt idx="2792">
                  <c:v>42584</c:v>
                </c:pt>
                <c:pt idx="2793">
                  <c:v>42584.127</c:v>
                </c:pt>
                <c:pt idx="2794">
                  <c:v>42584.25</c:v>
                </c:pt>
                <c:pt idx="2795">
                  <c:v>42584.377</c:v>
                </c:pt>
                <c:pt idx="2796">
                  <c:v>42584.5</c:v>
                </c:pt>
                <c:pt idx="2797">
                  <c:v>42584.627</c:v>
                </c:pt>
                <c:pt idx="2798">
                  <c:v>42584.75</c:v>
                </c:pt>
                <c:pt idx="2799">
                  <c:v>42584.877</c:v>
                </c:pt>
                <c:pt idx="2800">
                  <c:v>42585</c:v>
                </c:pt>
                <c:pt idx="2801">
                  <c:v>42585.127</c:v>
                </c:pt>
                <c:pt idx="2802">
                  <c:v>42585.25</c:v>
                </c:pt>
                <c:pt idx="2803">
                  <c:v>42585.377</c:v>
                </c:pt>
                <c:pt idx="2804">
                  <c:v>42585.5</c:v>
                </c:pt>
                <c:pt idx="2805">
                  <c:v>42585.627</c:v>
                </c:pt>
                <c:pt idx="2806">
                  <c:v>42585.75</c:v>
                </c:pt>
                <c:pt idx="2807">
                  <c:v>42585.877</c:v>
                </c:pt>
                <c:pt idx="2808">
                  <c:v>42586</c:v>
                </c:pt>
                <c:pt idx="2809">
                  <c:v>42586.127</c:v>
                </c:pt>
                <c:pt idx="2810">
                  <c:v>42586.25</c:v>
                </c:pt>
                <c:pt idx="2811">
                  <c:v>42586.375</c:v>
                </c:pt>
                <c:pt idx="2812">
                  <c:v>42586.5</c:v>
                </c:pt>
                <c:pt idx="2813">
                  <c:v>42586.627</c:v>
                </c:pt>
                <c:pt idx="2814">
                  <c:v>42586.75</c:v>
                </c:pt>
                <c:pt idx="2815">
                  <c:v>42586.877</c:v>
                </c:pt>
                <c:pt idx="2816">
                  <c:v>42587</c:v>
                </c:pt>
                <c:pt idx="2817">
                  <c:v>42587.127</c:v>
                </c:pt>
                <c:pt idx="2818">
                  <c:v>42587.25</c:v>
                </c:pt>
                <c:pt idx="2819">
                  <c:v>42587.375</c:v>
                </c:pt>
                <c:pt idx="2820">
                  <c:v>42587.5</c:v>
                </c:pt>
                <c:pt idx="2821">
                  <c:v>42587.627</c:v>
                </c:pt>
                <c:pt idx="2822">
                  <c:v>42587.75</c:v>
                </c:pt>
                <c:pt idx="2823">
                  <c:v>42587.877</c:v>
                </c:pt>
                <c:pt idx="2824">
                  <c:v>42588</c:v>
                </c:pt>
                <c:pt idx="2825">
                  <c:v>42588.125</c:v>
                </c:pt>
                <c:pt idx="2826">
                  <c:v>42588.25</c:v>
                </c:pt>
                <c:pt idx="2827">
                  <c:v>42588.375</c:v>
                </c:pt>
                <c:pt idx="2828">
                  <c:v>42588.5</c:v>
                </c:pt>
                <c:pt idx="2829">
                  <c:v>42588.627</c:v>
                </c:pt>
                <c:pt idx="2830">
                  <c:v>42588.75</c:v>
                </c:pt>
                <c:pt idx="2831">
                  <c:v>42588.877</c:v>
                </c:pt>
                <c:pt idx="2832">
                  <c:v>42589</c:v>
                </c:pt>
                <c:pt idx="2833">
                  <c:v>42589.125</c:v>
                </c:pt>
                <c:pt idx="2834">
                  <c:v>42589.25</c:v>
                </c:pt>
                <c:pt idx="2835">
                  <c:v>42589.375</c:v>
                </c:pt>
                <c:pt idx="2836">
                  <c:v>42589.5</c:v>
                </c:pt>
                <c:pt idx="2837">
                  <c:v>42589.627</c:v>
                </c:pt>
                <c:pt idx="2838">
                  <c:v>42589.75</c:v>
                </c:pt>
                <c:pt idx="2839">
                  <c:v>42589.877</c:v>
                </c:pt>
                <c:pt idx="2840">
                  <c:v>42590</c:v>
                </c:pt>
                <c:pt idx="2841">
                  <c:v>42590.125</c:v>
                </c:pt>
                <c:pt idx="2842">
                  <c:v>42590.25</c:v>
                </c:pt>
                <c:pt idx="2843">
                  <c:v>42590.377</c:v>
                </c:pt>
                <c:pt idx="2844">
                  <c:v>42590.5</c:v>
                </c:pt>
                <c:pt idx="2845">
                  <c:v>42590.626000000004</c:v>
                </c:pt>
                <c:pt idx="2846">
                  <c:v>42590.75</c:v>
                </c:pt>
                <c:pt idx="2847">
                  <c:v>42590.875</c:v>
                </c:pt>
                <c:pt idx="2848">
                  <c:v>42591</c:v>
                </c:pt>
                <c:pt idx="2849">
                  <c:v>42591.125</c:v>
                </c:pt>
                <c:pt idx="2850">
                  <c:v>42591.25</c:v>
                </c:pt>
                <c:pt idx="2851">
                  <c:v>42591.377</c:v>
                </c:pt>
                <c:pt idx="2852">
                  <c:v>42591.5</c:v>
                </c:pt>
                <c:pt idx="2853">
                  <c:v>42591.627</c:v>
                </c:pt>
                <c:pt idx="2854">
                  <c:v>42591.75</c:v>
                </c:pt>
                <c:pt idx="2855">
                  <c:v>42591.875</c:v>
                </c:pt>
                <c:pt idx="2856">
                  <c:v>42592</c:v>
                </c:pt>
                <c:pt idx="2857">
                  <c:v>42592.127</c:v>
                </c:pt>
                <c:pt idx="2858">
                  <c:v>42592.25</c:v>
                </c:pt>
                <c:pt idx="2859">
                  <c:v>42592.375</c:v>
                </c:pt>
                <c:pt idx="2860">
                  <c:v>42592.5</c:v>
                </c:pt>
                <c:pt idx="2861">
                  <c:v>42592.627</c:v>
                </c:pt>
                <c:pt idx="2862">
                  <c:v>42592.75</c:v>
                </c:pt>
                <c:pt idx="2863">
                  <c:v>42592.877</c:v>
                </c:pt>
                <c:pt idx="2864">
                  <c:v>42593</c:v>
                </c:pt>
                <c:pt idx="2865">
                  <c:v>42593.127999999997</c:v>
                </c:pt>
                <c:pt idx="2866">
                  <c:v>42593.25</c:v>
                </c:pt>
                <c:pt idx="2867">
                  <c:v>42593.375</c:v>
                </c:pt>
                <c:pt idx="2868">
                  <c:v>42593.5</c:v>
                </c:pt>
                <c:pt idx="2869">
                  <c:v>42593.627</c:v>
                </c:pt>
                <c:pt idx="2870">
                  <c:v>42593.75</c:v>
                </c:pt>
                <c:pt idx="2871">
                  <c:v>42593.875</c:v>
                </c:pt>
                <c:pt idx="2872">
                  <c:v>42594</c:v>
                </c:pt>
                <c:pt idx="2873">
                  <c:v>42594.125</c:v>
                </c:pt>
                <c:pt idx="2874">
                  <c:v>42594.25</c:v>
                </c:pt>
                <c:pt idx="2875">
                  <c:v>42594.375</c:v>
                </c:pt>
                <c:pt idx="2876">
                  <c:v>42594.5</c:v>
                </c:pt>
                <c:pt idx="2877">
                  <c:v>42594.627</c:v>
                </c:pt>
                <c:pt idx="2878">
                  <c:v>42594.75</c:v>
                </c:pt>
                <c:pt idx="2879">
                  <c:v>42594.875</c:v>
                </c:pt>
                <c:pt idx="2880">
                  <c:v>42595</c:v>
                </c:pt>
                <c:pt idx="2881">
                  <c:v>42595.127</c:v>
                </c:pt>
                <c:pt idx="2882">
                  <c:v>42595.25</c:v>
                </c:pt>
                <c:pt idx="2883">
                  <c:v>42595.375</c:v>
                </c:pt>
                <c:pt idx="2884">
                  <c:v>42595.5</c:v>
                </c:pt>
                <c:pt idx="2885">
                  <c:v>42595.627</c:v>
                </c:pt>
                <c:pt idx="2886">
                  <c:v>42595.75</c:v>
                </c:pt>
                <c:pt idx="2887">
                  <c:v>42595.875</c:v>
                </c:pt>
                <c:pt idx="2888">
                  <c:v>42596</c:v>
                </c:pt>
                <c:pt idx="2889">
                  <c:v>42596.125</c:v>
                </c:pt>
                <c:pt idx="2890">
                  <c:v>42596.25</c:v>
                </c:pt>
                <c:pt idx="2891">
                  <c:v>42596.375</c:v>
                </c:pt>
                <c:pt idx="2892">
                  <c:v>42596.5</c:v>
                </c:pt>
                <c:pt idx="2893">
                  <c:v>42596.625</c:v>
                </c:pt>
                <c:pt idx="2894">
                  <c:v>42596.75</c:v>
                </c:pt>
                <c:pt idx="2895">
                  <c:v>42596.875</c:v>
                </c:pt>
                <c:pt idx="2896">
                  <c:v>42597</c:v>
                </c:pt>
                <c:pt idx="2897">
                  <c:v>42597.125</c:v>
                </c:pt>
                <c:pt idx="2898">
                  <c:v>42597.25</c:v>
                </c:pt>
                <c:pt idx="2899">
                  <c:v>42597.375</c:v>
                </c:pt>
                <c:pt idx="2900">
                  <c:v>42597.5</c:v>
                </c:pt>
                <c:pt idx="2901">
                  <c:v>42597.627</c:v>
                </c:pt>
                <c:pt idx="2902">
                  <c:v>42597.75</c:v>
                </c:pt>
                <c:pt idx="2903">
                  <c:v>42597.875</c:v>
                </c:pt>
                <c:pt idx="2904">
                  <c:v>42598</c:v>
                </c:pt>
                <c:pt idx="2905">
                  <c:v>42598.125</c:v>
                </c:pt>
                <c:pt idx="2906">
                  <c:v>42598.25</c:v>
                </c:pt>
                <c:pt idx="2907">
                  <c:v>42598.375</c:v>
                </c:pt>
                <c:pt idx="2908">
                  <c:v>42598.5</c:v>
                </c:pt>
                <c:pt idx="2909">
                  <c:v>42598.625</c:v>
                </c:pt>
                <c:pt idx="2910">
                  <c:v>42598.75</c:v>
                </c:pt>
                <c:pt idx="2911">
                  <c:v>42598.875</c:v>
                </c:pt>
                <c:pt idx="2912">
                  <c:v>42599</c:v>
                </c:pt>
                <c:pt idx="2913">
                  <c:v>42599.125</c:v>
                </c:pt>
                <c:pt idx="2914">
                  <c:v>42599.25</c:v>
                </c:pt>
                <c:pt idx="2915">
                  <c:v>42599.375</c:v>
                </c:pt>
                <c:pt idx="2916">
                  <c:v>42599.5</c:v>
                </c:pt>
                <c:pt idx="2917">
                  <c:v>42599.626000000004</c:v>
                </c:pt>
                <c:pt idx="2918">
                  <c:v>42599.75</c:v>
                </c:pt>
                <c:pt idx="2919">
                  <c:v>42599.875</c:v>
                </c:pt>
                <c:pt idx="2920">
                  <c:v>42600</c:v>
                </c:pt>
                <c:pt idx="2921">
                  <c:v>42600.125</c:v>
                </c:pt>
                <c:pt idx="2922">
                  <c:v>42600.25</c:v>
                </c:pt>
                <c:pt idx="2923">
                  <c:v>42600.375</c:v>
                </c:pt>
                <c:pt idx="2924">
                  <c:v>42600.5</c:v>
                </c:pt>
                <c:pt idx="2925">
                  <c:v>42600.625</c:v>
                </c:pt>
                <c:pt idx="2926">
                  <c:v>42600.75</c:v>
                </c:pt>
                <c:pt idx="2927">
                  <c:v>42600.875</c:v>
                </c:pt>
                <c:pt idx="2928">
                  <c:v>42601</c:v>
                </c:pt>
                <c:pt idx="2929">
                  <c:v>42601.126000000004</c:v>
                </c:pt>
                <c:pt idx="2930">
                  <c:v>42601.25</c:v>
                </c:pt>
                <c:pt idx="2931">
                  <c:v>42601.375</c:v>
                </c:pt>
                <c:pt idx="2932">
                  <c:v>42601.5</c:v>
                </c:pt>
                <c:pt idx="2933">
                  <c:v>42601.625</c:v>
                </c:pt>
                <c:pt idx="2934">
                  <c:v>42601.75</c:v>
                </c:pt>
                <c:pt idx="2935">
                  <c:v>42601.875</c:v>
                </c:pt>
                <c:pt idx="2936">
                  <c:v>42602</c:v>
                </c:pt>
                <c:pt idx="2937">
                  <c:v>42602.125</c:v>
                </c:pt>
                <c:pt idx="2938">
                  <c:v>42602.25</c:v>
                </c:pt>
                <c:pt idx="2939">
                  <c:v>42602.375</c:v>
                </c:pt>
                <c:pt idx="2940">
                  <c:v>42602.5</c:v>
                </c:pt>
                <c:pt idx="2941">
                  <c:v>42602.625</c:v>
                </c:pt>
                <c:pt idx="2942">
                  <c:v>42602.75</c:v>
                </c:pt>
                <c:pt idx="2943">
                  <c:v>42602.875</c:v>
                </c:pt>
                <c:pt idx="2944">
                  <c:v>42603</c:v>
                </c:pt>
                <c:pt idx="2945">
                  <c:v>42603.126000000004</c:v>
                </c:pt>
                <c:pt idx="2946">
                  <c:v>42603.25</c:v>
                </c:pt>
                <c:pt idx="2947">
                  <c:v>42603.375</c:v>
                </c:pt>
                <c:pt idx="2948">
                  <c:v>42603.5</c:v>
                </c:pt>
                <c:pt idx="2949">
                  <c:v>42603.625</c:v>
                </c:pt>
                <c:pt idx="2950">
                  <c:v>42603.75</c:v>
                </c:pt>
                <c:pt idx="2951">
                  <c:v>42603.875</c:v>
                </c:pt>
                <c:pt idx="2952">
                  <c:v>42604</c:v>
                </c:pt>
                <c:pt idx="2953">
                  <c:v>42604.126000000004</c:v>
                </c:pt>
                <c:pt idx="2954">
                  <c:v>42604.25</c:v>
                </c:pt>
                <c:pt idx="2955">
                  <c:v>42604.375</c:v>
                </c:pt>
                <c:pt idx="2956">
                  <c:v>42604.5</c:v>
                </c:pt>
                <c:pt idx="2957">
                  <c:v>42604.627</c:v>
                </c:pt>
                <c:pt idx="2958">
                  <c:v>42604.75</c:v>
                </c:pt>
                <c:pt idx="2959">
                  <c:v>42604.875</c:v>
                </c:pt>
                <c:pt idx="2960">
                  <c:v>42605</c:v>
                </c:pt>
                <c:pt idx="2961">
                  <c:v>42605.125</c:v>
                </c:pt>
                <c:pt idx="2962">
                  <c:v>42605.25</c:v>
                </c:pt>
                <c:pt idx="2963">
                  <c:v>42605.375</c:v>
                </c:pt>
                <c:pt idx="2964">
                  <c:v>42605.5</c:v>
                </c:pt>
                <c:pt idx="2965">
                  <c:v>42605.627</c:v>
                </c:pt>
                <c:pt idx="2966">
                  <c:v>42605.75</c:v>
                </c:pt>
                <c:pt idx="2967">
                  <c:v>42605.876000000004</c:v>
                </c:pt>
                <c:pt idx="2968">
                  <c:v>42606</c:v>
                </c:pt>
                <c:pt idx="2969">
                  <c:v>42606.125</c:v>
                </c:pt>
                <c:pt idx="2970">
                  <c:v>42606.25</c:v>
                </c:pt>
                <c:pt idx="2971">
                  <c:v>42606.376000000004</c:v>
                </c:pt>
                <c:pt idx="2972">
                  <c:v>42606.5</c:v>
                </c:pt>
                <c:pt idx="2973">
                  <c:v>42606.627</c:v>
                </c:pt>
                <c:pt idx="2974">
                  <c:v>42606.75</c:v>
                </c:pt>
                <c:pt idx="2975">
                  <c:v>42606.876000000004</c:v>
                </c:pt>
                <c:pt idx="2976">
                  <c:v>42607</c:v>
                </c:pt>
                <c:pt idx="2977">
                  <c:v>42607.125</c:v>
                </c:pt>
                <c:pt idx="2978">
                  <c:v>42607.25</c:v>
                </c:pt>
                <c:pt idx="2979">
                  <c:v>42607.375</c:v>
                </c:pt>
                <c:pt idx="2980">
                  <c:v>42607.5</c:v>
                </c:pt>
                <c:pt idx="2981">
                  <c:v>42607.627</c:v>
                </c:pt>
                <c:pt idx="2982">
                  <c:v>42607.75</c:v>
                </c:pt>
                <c:pt idx="2983">
                  <c:v>42607.875</c:v>
                </c:pt>
                <c:pt idx="2984">
                  <c:v>42608</c:v>
                </c:pt>
                <c:pt idx="2985">
                  <c:v>42608.126000000004</c:v>
                </c:pt>
                <c:pt idx="2986">
                  <c:v>42608.25</c:v>
                </c:pt>
                <c:pt idx="2987">
                  <c:v>42608.375</c:v>
                </c:pt>
                <c:pt idx="2988">
                  <c:v>42608.5</c:v>
                </c:pt>
                <c:pt idx="2989">
                  <c:v>42608.625</c:v>
                </c:pt>
                <c:pt idx="2990">
                  <c:v>42608.75</c:v>
                </c:pt>
                <c:pt idx="2991">
                  <c:v>42608.877</c:v>
                </c:pt>
                <c:pt idx="2992">
                  <c:v>42609</c:v>
                </c:pt>
                <c:pt idx="2993">
                  <c:v>42609.126000000004</c:v>
                </c:pt>
                <c:pt idx="2994">
                  <c:v>42609.25</c:v>
                </c:pt>
                <c:pt idx="2995">
                  <c:v>42609.375</c:v>
                </c:pt>
                <c:pt idx="2996">
                  <c:v>42609.5</c:v>
                </c:pt>
                <c:pt idx="2997">
                  <c:v>42609.625</c:v>
                </c:pt>
                <c:pt idx="2998">
                  <c:v>42609.75</c:v>
                </c:pt>
                <c:pt idx="2999">
                  <c:v>42609.876000000004</c:v>
                </c:pt>
                <c:pt idx="3000">
                  <c:v>42610</c:v>
                </c:pt>
                <c:pt idx="3001">
                  <c:v>42610.125</c:v>
                </c:pt>
                <c:pt idx="3002">
                  <c:v>42610.25</c:v>
                </c:pt>
                <c:pt idx="3003">
                  <c:v>42610.375</c:v>
                </c:pt>
                <c:pt idx="3004">
                  <c:v>42610.5</c:v>
                </c:pt>
                <c:pt idx="3005">
                  <c:v>42610.625</c:v>
                </c:pt>
                <c:pt idx="3006">
                  <c:v>42610.75</c:v>
                </c:pt>
                <c:pt idx="3007">
                  <c:v>42610.877</c:v>
                </c:pt>
                <c:pt idx="3008">
                  <c:v>42611</c:v>
                </c:pt>
                <c:pt idx="3009">
                  <c:v>42611.126000000004</c:v>
                </c:pt>
                <c:pt idx="3010">
                  <c:v>42611.25</c:v>
                </c:pt>
                <c:pt idx="3011">
                  <c:v>42611.376000000004</c:v>
                </c:pt>
                <c:pt idx="3012">
                  <c:v>42611.5</c:v>
                </c:pt>
                <c:pt idx="3013">
                  <c:v>42611.625</c:v>
                </c:pt>
                <c:pt idx="3014">
                  <c:v>42611.75</c:v>
                </c:pt>
                <c:pt idx="3015">
                  <c:v>42611.876000000004</c:v>
                </c:pt>
                <c:pt idx="3016">
                  <c:v>42612</c:v>
                </c:pt>
                <c:pt idx="3017">
                  <c:v>42612.126000000004</c:v>
                </c:pt>
                <c:pt idx="3018">
                  <c:v>42612.25</c:v>
                </c:pt>
                <c:pt idx="3019">
                  <c:v>42612.375</c:v>
                </c:pt>
                <c:pt idx="3020">
                  <c:v>42612.5</c:v>
                </c:pt>
                <c:pt idx="3021">
                  <c:v>42612.625</c:v>
                </c:pt>
                <c:pt idx="3022">
                  <c:v>42612.75</c:v>
                </c:pt>
                <c:pt idx="3023">
                  <c:v>42612.876000000004</c:v>
                </c:pt>
                <c:pt idx="3024">
                  <c:v>42613</c:v>
                </c:pt>
                <c:pt idx="3025">
                  <c:v>42613.126000000004</c:v>
                </c:pt>
                <c:pt idx="3026">
                  <c:v>42613.25</c:v>
                </c:pt>
                <c:pt idx="3027">
                  <c:v>42613.376000000004</c:v>
                </c:pt>
                <c:pt idx="3028">
                  <c:v>42613.5</c:v>
                </c:pt>
                <c:pt idx="3029">
                  <c:v>42613.626000000004</c:v>
                </c:pt>
                <c:pt idx="3030">
                  <c:v>42613.75</c:v>
                </c:pt>
                <c:pt idx="3031">
                  <c:v>42613.876000000004</c:v>
                </c:pt>
                <c:pt idx="3032">
                  <c:v>42614</c:v>
                </c:pt>
                <c:pt idx="3033">
                  <c:v>42614.126000000004</c:v>
                </c:pt>
                <c:pt idx="3034">
                  <c:v>42614.25</c:v>
                </c:pt>
                <c:pt idx="3035">
                  <c:v>42614.376000000004</c:v>
                </c:pt>
                <c:pt idx="3036">
                  <c:v>42614.5</c:v>
                </c:pt>
                <c:pt idx="3037">
                  <c:v>42614.626000000004</c:v>
                </c:pt>
                <c:pt idx="3038">
                  <c:v>42614.75</c:v>
                </c:pt>
                <c:pt idx="3039">
                  <c:v>42614.876000000004</c:v>
                </c:pt>
                <c:pt idx="3040">
                  <c:v>42615</c:v>
                </c:pt>
                <c:pt idx="3041">
                  <c:v>42615.126000000004</c:v>
                </c:pt>
                <c:pt idx="3042">
                  <c:v>42615.25</c:v>
                </c:pt>
                <c:pt idx="3043">
                  <c:v>42615.376000000004</c:v>
                </c:pt>
                <c:pt idx="3044">
                  <c:v>42615.5</c:v>
                </c:pt>
                <c:pt idx="3045">
                  <c:v>42615.626000000004</c:v>
                </c:pt>
                <c:pt idx="3046">
                  <c:v>42615.75</c:v>
                </c:pt>
                <c:pt idx="3047">
                  <c:v>42615.876000000004</c:v>
                </c:pt>
                <c:pt idx="3048">
                  <c:v>42616</c:v>
                </c:pt>
                <c:pt idx="3049">
                  <c:v>42616.126000000004</c:v>
                </c:pt>
                <c:pt idx="3050">
                  <c:v>42616.25</c:v>
                </c:pt>
                <c:pt idx="3051">
                  <c:v>42616.376000000004</c:v>
                </c:pt>
                <c:pt idx="3052">
                  <c:v>42616.5</c:v>
                </c:pt>
                <c:pt idx="3053">
                  <c:v>42616.626000000004</c:v>
                </c:pt>
                <c:pt idx="3054">
                  <c:v>42616.75</c:v>
                </c:pt>
                <c:pt idx="3055">
                  <c:v>42616.876000000004</c:v>
                </c:pt>
                <c:pt idx="3056">
                  <c:v>42617</c:v>
                </c:pt>
                <c:pt idx="3057">
                  <c:v>42617.126000000004</c:v>
                </c:pt>
                <c:pt idx="3058">
                  <c:v>42617.25</c:v>
                </c:pt>
                <c:pt idx="3059">
                  <c:v>42617.376000000004</c:v>
                </c:pt>
                <c:pt idx="3060">
                  <c:v>42617.5</c:v>
                </c:pt>
                <c:pt idx="3061">
                  <c:v>42617.626000000004</c:v>
                </c:pt>
                <c:pt idx="3062">
                  <c:v>42617.75</c:v>
                </c:pt>
                <c:pt idx="3063">
                  <c:v>42617.876000000004</c:v>
                </c:pt>
                <c:pt idx="3064">
                  <c:v>42618</c:v>
                </c:pt>
                <c:pt idx="3065">
                  <c:v>42618.126000000004</c:v>
                </c:pt>
                <c:pt idx="3066">
                  <c:v>42618.25</c:v>
                </c:pt>
                <c:pt idx="3067">
                  <c:v>42618.376000000004</c:v>
                </c:pt>
                <c:pt idx="3068">
                  <c:v>42618.5</c:v>
                </c:pt>
                <c:pt idx="3069">
                  <c:v>42618.626000000004</c:v>
                </c:pt>
                <c:pt idx="3070">
                  <c:v>42618.75</c:v>
                </c:pt>
                <c:pt idx="3071">
                  <c:v>42618.876000000004</c:v>
                </c:pt>
                <c:pt idx="3072">
                  <c:v>42619</c:v>
                </c:pt>
                <c:pt idx="3073">
                  <c:v>42619.126000000004</c:v>
                </c:pt>
                <c:pt idx="3074">
                  <c:v>42619.25</c:v>
                </c:pt>
                <c:pt idx="3075">
                  <c:v>42619.376000000004</c:v>
                </c:pt>
                <c:pt idx="3076">
                  <c:v>42619.5</c:v>
                </c:pt>
                <c:pt idx="3077">
                  <c:v>42619.626000000004</c:v>
                </c:pt>
                <c:pt idx="3078">
                  <c:v>42619.75</c:v>
                </c:pt>
                <c:pt idx="3079">
                  <c:v>42619.876000000004</c:v>
                </c:pt>
                <c:pt idx="3080">
                  <c:v>42620</c:v>
                </c:pt>
                <c:pt idx="3081">
                  <c:v>42620.126000000004</c:v>
                </c:pt>
                <c:pt idx="3082">
                  <c:v>42620.25</c:v>
                </c:pt>
                <c:pt idx="3083">
                  <c:v>42620.376000000004</c:v>
                </c:pt>
                <c:pt idx="3084">
                  <c:v>42620.5</c:v>
                </c:pt>
                <c:pt idx="3085">
                  <c:v>42620.626000000004</c:v>
                </c:pt>
                <c:pt idx="3086">
                  <c:v>42620.75</c:v>
                </c:pt>
                <c:pt idx="3087">
                  <c:v>42620.876000000004</c:v>
                </c:pt>
                <c:pt idx="3088">
                  <c:v>42621</c:v>
                </c:pt>
                <c:pt idx="3089">
                  <c:v>42621.126000000004</c:v>
                </c:pt>
                <c:pt idx="3090">
                  <c:v>42621.25</c:v>
                </c:pt>
                <c:pt idx="3091">
                  <c:v>42621.376000000004</c:v>
                </c:pt>
                <c:pt idx="3092">
                  <c:v>42621.5</c:v>
                </c:pt>
                <c:pt idx="3093">
                  <c:v>42621.627</c:v>
                </c:pt>
                <c:pt idx="3094">
                  <c:v>42621.75</c:v>
                </c:pt>
                <c:pt idx="3095">
                  <c:v>42621.876000000004</c:v>
                </c:pt>
                <c:pt idx="3096">
                  <c:v>42622</c:v>
                </c:pt>
                <c:pt idx="3097">
                  <c:v>42622.126000000004</c:v>
                </c:pt>
                <c:pt idx="3098">
                  <c:v>42622.25</c:v>
                </c:pt>
                <c:pt idx="3099">
                  <c:v>42622.376000000004</c:v>
                </c:pt>
                <c:pt idx="3100">
                  <c:v>42622.5</c:v>
                </c:pt>
                <c:pt idx="3101">
                  <c:v>42622.626000000004</c:v>
                </c:pt>
                <c:pt idx="3102">
                  <c:v>42622.75</c:v>
                </c:pt>
                <c:pt idx="3103">
                  <c:v>42622.875</c:v>
                </c:pt>
                <c:pt idx="3104">
                  <c:v>42623</c:v>
                </c:pt>
                <c:pt idx="3105">
                  <c:v>42623.125</c:v>
                </c:pt>
                <c:pt idx="3106">
                  <c:v>42623.25</c:v>
                </c:pt>
                <c:pt idx="3107">
                  <c:v>42623.375</c:v>
                </c:pt>
                <c:pt idx="3108">
                  <c:v>42623.5</c:v>
                </c:pt>
                <c:pt idx="3109">
                  <c:v>42623.625</c:v>
                </c:pt>
                <c:pt idx="3110">
                  <c:v>42623.75</c:v>
                </c:pt>
                <c:pt idx="3111">
                  <c:v>42623.875</c:v>
                </c:pt>
                <c:pt idx="3112">
                  <c:v>42624</c:v>
                </c:pt>
                <c:pt idx="3113">
                  <c:v>42624.125</c:v>
                </c:pt>
                <c:pt idx="3114">
                  <c:v>42624.25</c:v>
                </c:pt>
                <c:pt idx="3115">
                  <c:v>42624.375</c:v>
                </c:pt>
                <c:pt idx="3116">
                  <c:v>42624.5</c:v>
                </c:pt>
                <c:pt idx="3117">
                  <c:v>42624.625</c:v>
                </c:pt>
                <c:pt idx="3118">
                  <c:v>42624.75</c:v>
                </c:pt>
                <c:pt idx="3119">
                  <c:v>42624.875</c:v>
                </c:pt>
                <c:pt idx="3120">
                  <c:v>42625</c:v>
                </c:pt>
                <c:pt idx="3121">
                  <c:v>42625.125</c:v>
                </c:pt>
                <c:pt idx="3122">
                  <c:v>42625.25</c:v>
                </c:pt>
                <c:pt idx="3123">
                  <c:v>42625.377</c:v>
                </c:pt>
                <c:pt idx="3124">
                  <c:v>42625.5</c:v>
                </c:pt>
                <c:pt idx="3125">
                  <c:v>42625.627</c:v>
                </c:pt>
                <c:pt idx="3126">
                  <c:v>42625.75</c:v>
                </c:pt>
                <c:pt idx="3127">
                  <c:v>42625.877</c:v>
                </c:pt>
                <c:pt idx="3128">
                  <c:v>42626</c:v>
                </c:pt>
                <c:pt idx="3129">
                  <c:v>42626.127</c:v>
                </c:pt>
                <c:pt idx="3130">
                  <c:v>42626.25</c:v>
                </c:pt>
                <c:pt idx="3131">
                  <c:v>42626.377</c:v>
                </c:pt>
                <c:pt idx="3132">
                  <c:v>42626.5</c:v>
                </c:pt>
                <c:pt idx="3133">
                  <c:v>42626.627</c:v>
                </c:pt>
                <c:pt idx="3134">
                  <c:v>42626.75</c:v>
                </c:pt>
                <c:pt idx="3135">
                  <c:v>42626.877</c:v>
                </c:pt>
                <c:pt idx="3136">
                  <c:v>42627</c:v>
                </c:pt>
                <c:pt idx="3137">
                  <c:v>42627.127</c:v>
                </c:pt>
                <c:pt idx="3138">
                  <c:v>42627.25</c:v>
                </c:pt>
                <c:pt idx="3139">
                  <c:v>42627.377</c:v>
                </c:pt>
                <c:pt idx="3140">
                  <c:v>42627.5</c:v>
                </c:pt>
                <c:pt idx="3141">
                  <c:v>42627.627</c:v>
                </c:pt>
                <c:pt idx="3142">
                  <c:v>42627.75</c:v>
                </c:pt>
                <c:pt idx="3143">
                  <c:v>42627.877</c:v>
                </c:pt>
                <c:pt idx="3144">
                  <c:v>42628</c:v>
                </c:pt>
                <c:pt idx="3145">
                  <c:v>42628.127</c:v>
                </c:pt>
                <c:pt idx="3146">
                  <c:v>42628.25</c:v>
                </c:pt>
                <c:pt idx="3147">
                  <c:v>42628.377</c:v>
                </c:pt>
                <c:pt idx="3148">
                  <c:v>42628.5</c:v>
                </c:pt>
                <c:pt idx="3149">
                  <c:v>42628.626000000004</c:v>
                </c:pt>
                <c:pt idx="3150">
                  <c:v>42628.75</c:v>
                </c:pt>
                <c:pt idx="3151">
                  <c:v>42628.876000000004</c:v>
                </c:pt>
                <c:pt idx="3152">
                  <c:v>42629</c:v>
                </c:pt>
                <c:pt idx="3153">
                  <c:v>42629.125</c:v>
                </c:pt>
                <c:pt idx="3154">
                  <c:v>42629.25</c:v>
                </c:pt>
                <c:pt idx="3155">
                  <c:v>42629.376000000004</c:v>
                </c:pt>
                <c:pt idx="3156">
                  <c:v>42629.5</c:v>
                </c:pt>
                <c:pt idx="3157">
                  <c:v>42629.626000000004</c:v>
                </c:pt>
                <c:pt idx="3158">
                  <c:v>42629.75</c:v>
                </c:pt>
                <c:pt idx="3159">
                  <c:v>42629.876000000004</c:v>
                </c:pt>
                <c:pt idx="3160">
                  <c:v>42630</c:v>
                </c:pt>
                <c:pt idx="3161">
                  <c:v>42630.126000000004</c:v>
                </c:pt>
                <c:pt idx="3162">
                  <c:v>42630.25</c:v>
                </c:pt>
                <c:pt idx="3163">
                  <c:v>42630.376000000004</c:v>
                </c:pt>
                <c:pt idx="3164">
                  <c:v>42630.5</c:v>
                </c:pt>
                <c:pt idx="3165">
                  <c:v>42630.626000000004</c:v>
                </c:pt>
                <c:pt idx="3166">
                  <c:v>42630.75</c:v>
                </c:pt>
                <c:pt idx="3167">
                  <c:v>42630.876000000004</c:v>
                </c:pt>
                <c:pt idx="3168">
                  <c:v>42631</c:v>
                </c:pt>
                <c:pt idx="3169">
                  <c:v>42631.126000000004</c:v>
                </c:pt>
                <c:pt idx="3170">
                  <c:v>42631.25</c:v>
                </c:pt>
                <c:pt idx="3171">
                  <c:v>42631.376000000004</c:v>
                </c:pt>
                <c:pt idx="3172">
                  <c:v>42631.5</c:v>
                </c:pt>
                <c:pt idx="3173">
                  <c:v>42631.626000000004</c:v>
                </c:pt>
                <c:pt idx="3174">
                  <c:v>42631.75</c:v>
                </c:pt>
                <c:pt idx="3175">
                  <c:v>42631.875</c:v>
                </c:pt>
                <c:pt idx="3176">
                  <c:v>42632</c:v>
                </c:pt>
                <c:pt idx="3177">
                  <c:v>42632.125</c:v>
                </c:pt>
                <c:pt idx="3178">
                  <c:v>42632.25</c:v>
                </c:pt>
                <c:pt idx="3179">
                  <c:v>42632.375</c:v>
                </c:pt>
                <c:pt idx="3180">
                  <c:v>42632.5</c:v>
                </c:pt>
                <c:pt idx="3181">
                  <c:v>42632.625</c:v>
                </c:pt>
                <c:pt idx="3182">
                  <c:v>42632.75</c:v>
                </c:pt>
                <c:pt idx="3183">
                  <c:v>42632.875</c:v>
                </c:pt>
                <c:pt idx="3184">
                  <c:v>42633</c:v>
                </c:pt>
                <c:pt idx="3185">
                  <c:v>42633.125</c:v>
                </c:pt>
                <c:pt idx="3186">
                  <c:v>42633.25</c:v>
                </c:pt>
                <c:pt idx="3187">
                  <c:v>42633.375</c:v>
                </c:pt>
                <c:pt idx="3188">
                  <c:v>42633.5</c:v>
                </c:pt>
                <c:pt idx="3189">
                  <c:v>42633.627</c:v>
                </c:pt>
                <c:pt idx="3190">
                  <c:v>42633.75</c:v>
                </c:pt>
                <c:pt idx="3191">
                  <c:v>42633.876000000004</c:v>
                </c:pt>
                <c:pt idx="3192">
                  <c:v>42634</c:v>
                </c:pt>
                <c:pt idx="3193">
                  <c:v>42634.125</c:v>
                </c:pt>
                <c:pt idx="3194">
                  <c:v>42634.25</c:v>
                </c:pt>
                <c:pt idx="3195">
                  <c:v>42634.376000000004</c:v>
                </c:pt>
                <c:pt idx="3196">
                  <c:v>42634.5</c:v>
                </c:pt>
                <c:pt idx="3197">
                  <c:v>42634.626000000004</c:v>
                </c:pt>
                <c:pt idx="3198">
                  <c:v>42634.75</c:v>
                </c:pt>
                <c:pt idx="3199">
                  <c:v>42634.876000000004</c:v>
                </c:pt>
                <c:pt idx="3200">
                  <c:v>42635</c:v>
                </c:pt>
                <c:pt idx="3201">
                  <c:v>42635.126000000004</c:v>
                </c:pt>
                <c:pt idx="3202">
                  <c:v>42635.25</c:v>
                </c:pt>
                <c:pt idx="3203">
                  <c:v>42635.376000000004</c:v>
                </c:pt>
                <c:pt idx="3204">
                  <c:v>42635.5</c:v>
                </c:pt>
                <c:pt idx="3205">
                  <c:v>42635.626000000004</c:v>
                </c:pt>
                <c:pt idx="3206">
                  <c:v>42635.75</c:v>
                </c:pt>
                <c:pt idx="3207">
                  <c:v>42635.876000000004</c:v>
                </c:pt>
                <c:pt idx="3208">
                  <c:v>42636</c:v>
                </c:pt>
                <c:pt idx="3209">
                  <c:v>42636.126000000004</c:v>
                </c:pt>
                <c:pt idx="3210">
                  <c:v>42636.25</c:v>
                </c:pt>
                <c:pt idx="3211">
                  <c:v>42636.375</c:v>
                </c:pt>
                <c:pt idx="3212">
                  <c:v>42636.5</c:v>
                </c:pt>
                <c:pt idx="3213">
                  <c:v>42636.625</c:v>
                </c:pt>
                <c:pt idx="3214">
                  <c:v>42636.75</c:v>
                </c:pt>
                <c:pt idx="3215">
                  <c:v>42636.875</c:v>
                </c:pt>
                <c:pt idx="3216">
                  <c:v>42637</c:v>
                </c:pt>
                <c:pt idx="3217">
                  <c:v>42637.125</c:v>
                </c:pt>
                <c:pt idx="3218">
                  <c:v>42637.25</c:v>
                </c:pt>
                <c:pt idx="3219">
                  <c:v>42637.375</c:v>
                </c:pt>
                <c:pt idx="3220">
                  <c:v>42637.5</c:v>
                </c:pt>
                <c:pt idx="3221">
                  <c:v>42637.626000000004</c:v>
                </c:pt>
                <c:pt idx="3222">
                  <c:v>42637.75</c:v>
                </c:pt>
                <c:pt idx="3223">
                  <c:v>42637.876000000004</c:v>
                </c:pt>
                <c:pt idx="3224">
                  <c:v>42638</c:v>
                </c:pt>
                <c:pt idx="3225">
                  <c:v>42638.126000000004</c:v>
                </c:pt>
                <c:pt idx="3226">
                  <c:v>42638.25</c:v>
                </c:pt>
                <c:pt idx="3227">
                  <c:v>42638.376000000004</c:v>
                </c:pt>
                <c:pt idx="3228">
                  <c:v>42638.5</c:v>
                </c:pt>
                <c:pt idx="3229">
                  <c:v>42638.626000000004</c:v>
                </c:pt>
                <c:pt idx="3230">
                  <c:v>42638.75</c:v>
                </c:pt>
                <c:pt idx="3231">
                  <c:v>42638.876000000004</c:v>
                </c:pt>
                <c:pt idx="3232">
                  <c:v>42639</c:v>
                </c:pt>
                <c:pt idx="3233">
                  <c:v>42639.125</c:v>
                </c:pt>
                <c:pt idx="3234">
                  <c:v>42639.25</c:v>
                </c:pt>
                <c:pt idx="3235">
                  <c:v>42639.375</c:v>
                </c:pt>
                <c:pt idx="3236">
                  <c:v>42639.5</c:v>
                </c:pt>
                <c:pt idx="3237">
                  <c:v>42639.625</c:v>
                </c:pt>
                <c:pt idx="3238">
                  <c:v>42639.75</c:v>
                </c:pt>
                <c:pt idx="3239">
                  <c:v>42639.875</c:v>
                </c:pt>
                <c:pt idx="3240">
                  <c:v>42640</c:v>
                </c:pt>
                <c:pt idx="3241">
                  <c:v>42640.126000000004</c:v>
                </c:pt>
                <c:pt idx="3242">
                  <c:v>42640.25</c:v>
                </c:pt>
                <c:pt idx="3243">
                  <c:v>42640.376000000004</c:v>
                </c:pt>
                <c:pt idx="3244">
                  <c:v>42640.5</c:v>
                </c:pt>
                <c:pt idx="3245">
                  <c:v>42640.626000000004</c:v>
                </c:pt>
                <c:pt idx="3246">
                  <c:v>42640.75</c:v>
                </c:pt>
                <c:pt idx="3247">
                  <c:v>42640.875</c:v>
                </c:pt>
                <c:pt idx="3248">
                  <c:v>42641</c:v>
                </c:pt>
                <c:pt idx="3249">
                  <c:v>42641.125</c:v>
                </c:pt>
                <c:pt idx="3250">
                  <c:v>42641.25</c:v>
                </c:pt>
                <c:pt idx="3251">
                  <c:v>42641.375</c:v>
                </c:pt>
                <c:pt idx="3252">
                  <c:v>42641.5</c:v>
                </c:pt>
                <c:pt idx="3253">
                  <c:v>42641.625</c:v>
                </c:pt>
                <c:pt idx="3254">
                  <c:v>42641.75</c:v>
                </c:pt>
                <c:pt idx="3255">
                  <c:v>42641.876000000004</c:v>
                </c:pt>
                <c:pt idx="3256">
                  <c:v>42642</c:v>
                </c:pt>
                <c:pt idx="3257">
                  <c:v>42642.125</c:v>
                </c:pt>
                <c:pt idx="3258">
                  <c:v>42642.25</c:v>
                </c:pt>
                <c:pt idx="3259">
                  <c:v>42642.375</c:v>
                </c:pt>
                <c:pt idx="3260">
                  <c:v>42642.5</c:v>
                </c:pt>
                <c:pt idx="3261">
                  <c:v>42642.625</c:v>
                </c:pt>
                <c:pt idx="3262">
                  <c:v>42642.75</c:v>
                </c:pt>
                <c:pt idx="3263">
                  <c:v>42642.876000000004</c:v>
                </c:pt>
                <c:pt idx="3264">
                  <c:v>42643</c:v>
                </c:pt>
                <c:pt idx="3265">
                  <c:v>42643.126000000004</c:v>
                </c:pt>
                <c:pt idx="3266">
                  <c:v>42643.25</c:v>
                </c:pt>
                <c:pt idx="3267">
                  <c:v>42643.376000000004</c:v>
                </c:pt>
                <c:pt idx="3268">
                  <c:v>42643.5</c:v>
                </c:pt>
                <c:pt idx="3269">
                  <c:v>42643.626000000004</c:v>
                </c:pt>
                <c:pt idx="3270">
                  <c:v>42643.75</c:v>
                </c:pt>
                <c:pt idx="3271">
                  <c:v>42643.876000000004</c:v>
                </c:pt>
                <c:pt idx="3272">
                  <c:v>42644</c:v>
                </c:pt>
                <c:pt idx="3273">
                  <c:v>42644.126000000004</c:v>
                </c:pt>
                <c:pt idx="3274">
                  <c:v>42644.25</c:v>
                </c:pt>
                <c:pt idx="3275">
                  <c:v>42644.376000000004</c:v>
                </c:pt>
                <c:pt idx="3276">
                  <c:v>42644.5</c:v>
                </c:pt>
                <c:pt idx="3277">
                  <c:v>42644.626000000004</c:v>
                </c:pt>
                <c:pt idx="3278">
                  <c:v>42644.75</c:v>
                </c:pt>
                <c:pt idx="3279">
                  <c:v>42644.876000000004</c:v>
                </c:pt>
                <c:pt idx="3280">
                  <c:v>42645</c:v>
                </c:pt>
                <c:pt idx="3281">
                  <c:v>42645.126000000004</c:v>
                </c:pt>
                <c:pt idx="3282">
                  <c:v>42645.25</c:v>
                </c:pt>
                <c:pt idx="3283">
                  <c:v>42645.376000000004</c:v>
                </c:pt>
                <c:pt idx="3284">
                  <c:v>42645.5</c:v>
                </c:pt>
                <c:pt idx="3285">
                  <c:v>42645.626000000004</c:v>
                </c:pt>
                <c:pt idx="3286">
                  <c:v>42645.75</c:v>
                </c:pt>
                <c:pt idx="3287">
                  <c:v>42645.876000000004</c:v>
                </c:pt>
                <c:pt idx="3288">
                  <c:v>42646</c:v>
                </c:pt>
                <c:pt idx="3289">
                  <c:v>42646.126000000004</c:v>
                </c:pt>
                <c:pt idx="3290">
                  <c:v>42646.25</c:v>
                </c:pt>
                <c:pt idx="3291">
                  <c:v>42646.376000000004</c:v>
                </c:pt>
                <c:pt idx="3292">
                  <c:v>42646.5</c:v>
                </c:pt>
                <c:pt idx="3293">
                  <c:v>42646.626000000004</c:v>
                </c:pt>
                <c:pt idx="3294">
                  <c:v>42646.75</c:v>
                </c:pt>
                <c:pt idx="3295">
                  <c:v>42646.876000000004</c:v>
                </c:pt>
                <c:pt idx="3296">
                  <c:v>42647</c:v>
                </c:pt>
                <c:pt idx="3297">
                  <c:v>42647.126000000004</c:v>
                </c:pt>
                <c:pt idx="3298">
                  <c:v>42647.25</c:v>
                </c:pt>
                <c:pt idx="3299">
                  <c:v>42647.376000000004</c:v>
                </c:pt>
                <c:pt idx="3300">
                  <c:v>42647.5</c:v>
                </c:pt>
                <c:pt idx="3301">
                  <c:v>42647.626000000004</c:v>
                </c:pt>
                <c:pt idx="3302">
                  <c:v>42647.75</c:v>
                </c:pt>
                <c:pt idx="3303">
                  <c:v>42647.876000000004</c:v>
                </c:pt>
                <c:pt idx="3304">
                  <c:v>42648</c:v>
                </c:pt>
                <c:pt idx="3305">
                  <c:v>42648.126000000004</c:v>
                </c:pt>
                <c:pt idx="3306">
                  <c:v>42648.25</c:v>
                </c:pt>
                <c:pt idx="3307">
                  <c:v>42648.376000000004</c:v>
                </c:pt>
                <c:pt idx="3308">
                  <c:v>42648.5</c:v>
                </c:pt>
                <c:pt idx="3309">
                  <c:v>42648.626000000004</c:v>
                </c:pt>
                <c:pt idx="3310">
                  <c:v>42648.75</c:v>
                </c:pt>
                <c:pt idx="3311">
                  <c:v>42648.876000000004</c:v>
                </c:pt>
                <c:pt idx="3312">
                  <c:v>42649</c:v>
                </c:pt>
                <c:pt idx="3313">
                  <c:v>42649.126000000004</c:v>
                </c:pt>
                <c:pt idx="3314">
                  <c:v>42649.25</c:v>
                </c:pt>
                <c:pt idx="3315">
                  <c:v>42649.376000000004</c:v>
                </c:pt>
                <c:pt idx="3316">
                  <c:v>42649.5</c:v>
                </c:pt>
                <c:pt idx="3317">
                  <c:v>42649.626000000004</c:v>
                </c:pt>
                <c:pt idx="3318">
                  <c:v>42649.75</c:v>
                </c:pt>
                <c:pt idx="3319">
                  <c:v>42649.876000000004</c:v>
                </c:pt>
                <c:pt idx="3320">
                  <c:v>42650</c:v>
                </c:pt>
                <c:pt idx="3321">
                  <c:v>42650.126000000004</c:v>
                </c:pt>
                <c:pt idx="3322">
                  <c:v>42650.25</c:v>
                </c:pt>
                <c:pt idx="3323">
                  <c:v>42650.376000000004</c:v>
                </c:pt>
                <c:pt idx="3324">
                  <c:v>42650.5</c:v>
                </c:pt>
                <c:pt idx="3325">
                  <c:v>42650.626000000004</c:v>
                </c:pt>
                <c:pt idx="3326">
                  <c:v>42650.75</c:v>
                </c:pt>
                <c:pt idx="3327">
                  <c:v>42650.876000000004</c:v>
                </c:pt>
                <c:pt idx="3328">
                  <c:v>42651</c:v>
                </c:pt>
                <c:pt idx="3329">
                  <c:v>42651.126000000004</c:v>
                </c:pt>
                <c:pt idx="3330">
                  <c:v>42651.25</c:v>
                </c:pt>
                <c:pt idx="3331">
                  <c:v>42651.376000000004</c:v>
                </c:pt>
                <c:pt idx="3332">
                  <c:v>42651.5</c:v>
                </c:pt>
                <c:pt idx="3333">
                  <c:v>42651.626000000004</c:v>
                </c:pt>
                <c:pt idx="3334">
                  <c:v>42651.75</c:v>
                </c:pt>
                <c:pt idx="3335">
                  <c:v>42651.876000000004</c:v>
                </c:pt>
                <c:pt idx="3336">
                  <c:v>42652</c:v>
                </c:pt>
                <c:pt idx="3337">
                  <c:v>42652.126000000004</c:v>
                </c:pt>
                <c:pt idx="3338">
                  <c:v>42652.25</c:v>
                </c:pt>
                <c:pt idx="3339">
                  <c:v>42652.376000000004</c:v>
                </c:pt>
                <c:pt idx="3340">
                  <c:v>42652.5</c:v>
                </c:pt>
                <c:pt idx="3341">
                  <c:v>42652.626000000004</c:v>
                </c:pt>
                <c:pt idx="3342">
                  <c:v>42652.75</c:v>
                </c:pt>
                <c:pt idx="3343">
                  <c:v>42652.876000000004</c:v>
                </c:pt>
                <c:pt idx="3344">
                  <c:v>42653</c:v>
                </c:pt>
                <c:pt idx="3345">
                  <c:v>42653.126000000004</c:v>
                </c:pt>
                <c:pt idx="3346">
                  <c:v>42653.25</c:v>
                </c:pt>
                <c:pt idx="3347">
                  <c:v>42653.376000000004</c:v>
                </c:pt>
                <c:pt idx="3348">
                  <c:v>42653.5</c:v>
                </c:pt>
                <c:pt idx="3349">
                  <c:v>42653.626000000004</c:v>
                </c:pt>
                <c:pt idx="3350">
                  <c:v>42653.75</c:v>
                </c:pt>
                <c:pt idx="3351">
                  <c:v>42653.876000000004</c:v>
                </c:pt>
                <c:pt idx="3352">
                  <c:v>42654</c:v>
                </c:pt>
                <c:pt idx="3353">
                  <c:v>42654.126000000004</c:v>
                </c:pt>
                <c:pt idx="3354">
                  <c:v>42654.25</c:v>
                </c:pt>
                <c:pt idx="3355">
                  <c:v>42654.376000000004</c:v>
                </c:pt>
                <c:pt idx="3356">
                  <c:v>42654.5</c:v>
                </c:pt>
                <c:pt idx="3357">
                  <c:v>42654.626000000004</c:v>
                </c:pt>
                <c:pt idx="3358">
                  <c:v>42654.75</c:v>
                </c:pt>
                <c:pt idx="3359">
                  <c:v>42654.876000000004</c:v>
                </c:pt>
                <c:pt idx="3360">
                  <c:v>42655</c:v>
                </c:pt>
                <c:pt idx="3361">
                  <c:v>42655.126000000004</c:v>
                </c:pt>
                <c:pt idx="3362">
                  <c:v>42655.25</c:v>
                </c:pt>
                <c:pt idx="3363">
                  <c:v>42655.376000000004</c:v>
                </c:pt>
                <c:pt idx="3364">
                  <c:v>42655.5</c:v>
                </c:pt>
                <c:pt idx="3365">
                  <c:v>42655.626000000004</c:v>
                </c:pt>
                <c:pt idx="3366">
                  <c:v>42655.75</c:v>
                </c:pt>
                <c:pt idx="3367">
                  <c:v>42655.876000000004</c:v>
                </c:pt>
                <c:pt idx="3368">
                  <c:v>42656</c:v>
                </c:pt>
                <c:pt idx="3369">
                  <c:v>42656.126000000004</c:v>
                </c:pt>
                <c:pt idx="3370">
                  <c:v>42656.25</c:v>
                </c:pt>
                <c:pt idx="3371">
                  <c:v>42656.376000000004</c:v>
                </c:pt>
                <c:pt idx="3372">
                  <c:v>42656.5</c:v>
                </c:pt>
                <c:pt idx="3373">
                  <c:v>42656.626000000004</c:v>
                </c:pt>
                <c:pt idx="3374">
                  <c:v>42656.75</c:v>
                </c:pt>
                <c:pt idx="3375">
                  <c:v>42656.876000000004</c:v>
                </c:pt>
                <c:pt idx="3376">
                  <c:v>42657</c:v>
                </c:pt>
                <c:pt idx="3377">
                  <c:v>42657.126000000004</c:v>
                </c:pt>
                <c:pt idx="3378">
                  <c:v>42657.25</c:v>
                </c:pt>
                <c:pt idx="3379">
                  <c:v>42657.376000000004</c:v>
                </c:pt>
                <c:pt idx="3380">
                  <c:v>42657.5</c:v>
                </c:pt>
                <c:pt idx="3381">
                  <c:v>42657.626000000004</c:v>
                </c:pt>
                <c:pt idx="3382">
                  <c:v>42657.75</c:v>
                </c:pt>
                <c:pt idx="3383">
                  <c:v>42657.876000000004</c:v>
                </c:pt>
                <c:pt idx="3384">
                  <c:v>42658</c:v>
                </c:pt>
                <c:pt idx="3385">
                  <c:v>42658.126000000004</c:v>
                </c:pt>
                <c:pt idx="3386">
                  <c:v>42658.25</c:v>
                </c:pt>
                <c:pt idx="3387">
                  <c:v>42658.376000000004</c:v>
                </c:pt>
                <c:pt idx="3388">
                  <c:v>42658.5</c:v>
                </c:pt>
                <c:pt idx="3389">
                  <c:v>42658.626000000004</c:v>
                </c:pt>
                <c:pt idx="3390">
                  <c:v>42658.75</c:v>
                </c:pt>
                <c:pt idx="3391">
                  <c:v>42658.876000000004</c:v>
                </c:pt>
                <c:pt idx="3392">
                  <c:v>42659</c:v>
                </c:pt>
                <c:pt idx="3393">
                  <c:v>42659.126000000004</c:v>
                </c:pt>
                <c:pt idx="3394">
                  <c:v>42659.25</c:v>
                </c:pt>
                <c:pt idx="3395">
                  <c:v>42659.376000000004</c:v>
                </c:pt>
                <c:pt idx="3396">
                  <c:v>42659.5</c:v>
                </c:pt>
                <c:pt idx="3397">
                  <c:v>42659.626000000004</c:v>
                </c:pt>
                <c:pt idx="3398">
                  <c:v>42659.75</c:v>
                </c:pt>
                <c:pt idx="3399">
                  <c:v>42659.876000000004</c:v>
                </c:pt>
                <c:pt idx="3400">
                  <c:v>42660</c:v>
                </c:pt>
                <c:pt idx="3401">
                  <c:v>42660.126000000004</c:v>
                </c:pt>
                <c:pt idx="3402">
                  <c:v>42660.25</c:v>
                </c:pt>
                <c:pt idx="3403">
                  <c:v>42660.376000000004</c:v>
                </c:pt>
                <c:pt idx="3404">
                  <c:v>42660.5</c:v>
                </c:pt>
                <c:pt idx="3405">
                  <c:v>42660.626000000004</c:v>
                </c:pt>
                <c:pt idx="3406">
                  <c:v>42660.75</c:v>
                </c:pt>
                <c:pt idx="3407">
                  <c:v>42660.876000000004</c:v>
                </c:pt>
                <c:pt idx="3408">
                  <c:v>42661</c:v>
                </c:pt>
                <c:pt idx="3409">
                  <c:v>42661.126000000004</c:v>
                </c:pt>
                <c:pt idx="3410">
                  <c:v>42661.25</c:v>
                </c:pt>
                <c:pt idx="3411">
                  <c:v>42661.376000000004</c:v>
                </c:pt>
                <c:pt idx="3412">
                  <c:v>42661.5</c:v>
                </c:pt>
                <c:pt idx="3413">
                  <c:v>42661.626000000004</c:v>
                </c:pt>
                <c:pt idx="3414">
                  <c:v>42661.75</c:v>
                </c:pt>
                <c:pt idx="3415">
                  <c:v>42661.876000000004</c:v>
                </c:pt>
                <c:pt idx="3416">
                  <c:v>42662</c:v>
                </c:pt>
                <c:pt idx="3417">
                  <c:v>42662.126000000004</c:v>
                </c:pt>
                <c:pt idx="3418">
                  <c:v>42662.25</c:v>
                </c:pt>
                <c:pt idx="3419">
                  <c:v>42662.376000000004</c:v>
                </c:pt>
                <c:pt idx="3420">
                  <c:v>42662.5</c:v>
                </c:pt>
                <c:pt idx="3421">
                  <c:v>42662.626000000004</c:v>
                </c:pt>
                <c:pt idx="3422">
                  <c:v>42662.75</c:v>
                </c:pt>
                <c:pt idx="3423">
                  <c:v>42662.876000000004</c:v>
                </c:pt>
                <c:pt idx="3424">
                  <c:v>42663</c:v>
                </c:pt>
                <c:pt idx="3425">
                  <c:v>42663.126000000004</c:v>
                </c:pt>
                <c:pt idx="3426">
                  <c:v>42663.25</c:v>
                </c:pt>
                <c:pt idx="3427">
                  <c:v>42663.376000000004</c:v>
                </c:pt>
                <c:pt idx="3428">
                  <c:v>42663.5</c:v>
                </c:pt>
                <c:pt idx="3429">
                  <c:v>42663.626000000004</c:v>
                </c:pt>
                <c:pt idx="3430">
                  <c:v>42663.75</c:v>
                </c:pt>
                <c:pt idx="3431">
                  <c:v>42663.876000000004</c:v>
                </c:pt>
                <c:pt idx="3432">
                  <c:v>42664</c:v>
                </c:pt>
                <c:pt idx="3433">
                  <c:v>42664.126000000004</c:v>
                </c:pt>
                <c:pt idx="3434">
                  <c:v>42664.25</c:v>
                </c:pt>
                <c:pt idx="3435">
                  <c:v>42664.376000000004</c:v>
                </c:pt>
                <c:pt idx="3436">
                  <c:v>42664.5</c:v>
                </c:pt>
                <c:pt idx="3437">
                  <c:v>42664.626000000004</c:v>
                </c:pt>
                <c:pt idx="3438">
                  <c:v>42664.75</c:v>
                </c:pt>
                <c:pt idx="3439">
                  <c:v>42664.876000000004</c:v>
                </c:pt>
                <c:pt idx="3440">
                  <c:v>42665</c:v>
                </c:pt>
                <c:pt idx="3441">
                  <c:v>42665.126000000004</c:v>
                </c:pt>
                <c:pt idx="3442">
                  <c:v>42665.25</c:v>
                </c:pt>
                <c:pt idx="3443">
                  <c:v>42665.376000000004</c:v>
                </c:pt>
                <c:pt idx="3444">
                  <c:v>42665.5</c:v>
                </c:pt>
                <c:pt idx="3445">
                  <c:v>42665.626000000004</c:v>
                </c:pt>
                <c:pt idx="3446">
                  <c:v>42665.75</c:v>
                </c:pt>
                <c:pt idx="3447">
                  <c:v>42665.876000000004</c:v>
                </c:pt>
                <c:pt idx="3448">
                  <c:v>42666</c:v>
                </c:pt>
                <c:pt idx="3449">
                  <c:v>42666.126000000004</c:v>
                </c:pt>
                <c:pt idx="3450">
                  <c:v>42666.25</c:v>
                </c:pt>
                <c:pt idx="3451">
                  <c:v>42666.376000000004</c:v>
                </c:pt>
                <c:pt idx="3452">
                  <c:v>42666.5</c:v>
                </c:pt>
                <c:pt idx="3453">
                  <c:v>42666.626000000004</c:v>
                </c:pt>
                <c:pt idx="3454">
                  <c:v>42666.75</c:v>
                </c:pt>
                <c:pt idx="3455">
                  <c:v>42666.876000000004</c:v>
                </c:pt>
                <c:pt idx="3456">
                  <c:v>42667</c:v>
                </c:pt>
                <c:pt idx="3457">
                  <c:v>42667.126000000004</c:v>
                </c:pt>
                <c:pt idx="3458">
                  <c:v>42667.25</c:v>
                </c:pt>
                <c:pt idx="3459">
                  <c:v>42667.376000000004</c:v>
                </c:pt>
                <c:pt idx="3460">
                  <c:v>42667.5</c:v>
                </c:pt>
                <c:pt idx="3461">
                  <c:v>42667.626000000004</c:v>
                </c:pt>
                <c:pt idx="3462">
                  <c:v>42667.75</c:v>
                </c:pt>
                <c:pt idx="3463">
                  <c:v>42667.876000000004</c:v>
                </c:pt>
                <c:pt idx="3464">
                  <c:v>42668</c:v>
                </c:pt>
                <c:pt idx="3465">
                  <c:v>42668.126000000004</c:v>
                </c:pt>
                <c:pt idx="3466">
                  <c:v>42668.25</c:v>
                </c:pt>
                <c:pt idx="3467">
                  <c:v>42668.376000000004</c:v>
                </c:pt>
                <c:pt idx="3468">
                  <c:v>42668.5</c:v>
                </c:pt>
                <c:pt idx="3469">
                  <c:v>42668.626000000004</c:v>
                </c:pt>
                <c:pt idx="3470">
                  <c:v>42668.75</c:v>
                </c:pt>
                <c:pt idx="3471">
                  <c:v>42668.876000000004</c:v>
                </c:pt>
                <c:pt idx="3472">
                  <c:v>42669</c:v>
                </c:pt>
                <c:pt idx="3473">
                  <c:v>42669.126000000004</c:v>
                </c:pt>
                <c:pt idx="3474">
                  <c:v>42669.25</c:v>
                </c:pt>
                <c:pt idx="3475">
                  <c:v>42669.376000000004</c:v>
                </c:pt>
                <c:pt idx="3476">
                  <c:v>42669.5</c:v>
                </c:pt>
                <c:pt idx="3477">
                  <c:v>42669.626000000004</c:v>
                </c:pt>
                <c:pt idx="3478">
                  <c:v>42669.75</c:v>
                </c:pt>
                <c:pt idx="3479">
                  <c:v>42669.876000000004</c:v>
                </c:pt>
                <c:pt idx="3480">
                  <c:v>42670</c:v>
                </c:pt>
                <c:pt idx="3481">
                  <c:v>42670.126000000004</c:v>
                </c:pt>
                <c:pt idx="3482">
                  <c:v>42670.25</c:v>
                </c:pt>
                <c:pt idx="3483">
                  <c:v>42670.376000000004</c:v>
                </c:pt>
                <c:pt idx="3484">
                  <c:v>42670.5</c:v>
                </c:pt>
                <c:pt idx="3485">
                  <c:v>42670.626000000004</c:v>
                </c:pt>
                <c:pt idx="3486">
                  <c:v>42670.75</c:v>
                </c:pt>
                <c:pt idx="3487">
                  <c:v>42670.876000000004</c:v>
                </c:pt>
                <c:pt idx="3488">
                  <c:v>42671</c:v>
                </c:pt>
                <c:pt idx="3489">
                  <c:v>42671.126000000004</c:v>
                </c:pt>
                <c:pt idx="3490">
                  <c:v>42671.25</c:v>
                </c:pt>
                <c:pt idx="3491">
                  <c:v>42671.376000000004</c:v>
                </c:pt>
                <c:pt idx="3492">
                  <c:v>42671.5</c:v>
                </c:pt>
                <c:pt idx="3493">
                  <c:v>42671.626000000004</c:v>
                </c:pt>
                <c:pt idx="3494">
                  <c:v>42671.75</c:v>
                </c:pt>
                <c:pt idx="3495">
                  <c:v>42671.876000000004</c:v>
                </c:pt>
                <c:pt idx="3496">
                  <c:v>42672</c:v>
                </c:pt>
                <c:pt idx="3497">
                  <c:v>42672.126000000004</c:v>
                </c:pt>
                <c:pt idx="3498">
                  <c:v>42672.25</c:v>
                </c:pt>
                <c:pt idx="3499">
                  <c:v>42672.376000000004</c:v>
                </c:pt>
                <c:pt idx="3500">
                  <c:v>42672.5</c:v>
                </c:pt>
                <c:pt idx="3501">
                  <c:v>42672.626000000004</c:v>
                </c:pt>
                <c:pt idx="3502">
                  <c:v>42672.75</c:v>
                </c:pt>
                <c:pt idx="3503">
                  <c:v>42672.876000000004</c:v>
                </c:pt>
                <c:pt idx="3504">
                  <c:v>42673</c:v>
                </c:pt>
                <c:pt idx="3505">
                  <c:v>42673.126000000004</c:v>
                </c:pt>
                <c:pt idx="3506">
                  <c:v>42673.25</c:v>
                </c:pt>
                <c:pt idx="3507">
                  <c:v>42673.376000000004</c:v>
                </c:pt>
                <c:pt idx="3508">
                  <c:v>42673.5</c:v>
                </c:pt>
                <c:pt idx="3509">
                  <c:v>42673.626000000004</c:v>
                </c:pt>
                <c:pt idx="3510">
                  <c:v>42673.75</c:v>
                </c:pt>
                <c:pt idx="3511">
                  <c:v>42673.876000000004</c:v>
                </c:pt>
                <c:pt idx="3512">
                  <c:v>42674</c:v>
                </c:pt>
                <c:pt idx="3513">
                  <c:v>42674.126000000004</c:v>
                </c:pt>
                <c:pt idx="3514">
                  <c:v>42674.25</c:v>
                </c:pt>
                <c:pt idx="3515">
                  <c:v>42674.376000000004</c:v>
                </c:pt>
                <c:pt idx="3516">
                  <c:v>42674.5</c:v>
                </c:pt>
                <c:pt idx="3517">
                  <c:v>42674.626000000004</c:v>
                </c:pt>
                <c:pt idx="3518">
                  <c:v>42674.75</c:v>
                </c:pt>
                <c:pt idx="3519">
                  <c:v>42674.876000000004</c:v>
                </c:pt>
                <c:pt idx="3520">
                  <c:v>42675</c:v>
                </c:pt>
                <c:pt idx="3521">
                  <c:v>42675.126000000004</c:v>
                </c:pt>
                <c:pt idx="3522">
                  <c:v>42675.25</c:v>
                </c:pt>
                <c:pt idx="3523">
                  <c:v>42675.376000000004</c:v>
                </c:pt>
                <c:pt idx="3524">
                  <c:v>42675.5</c:v>
                </c:pt>
                <c:pt idx="3525">
                  <c:v>42675.626000000004</c:v>
                </c:pt>
                <c:pt idx="3526">
                  <c:v>42675.75</c:v>
                </c:pt>
                <c:pt idx="3527">
                  <c:v>42675.876000000004</c:v>
                </c:pt>
                <c:pt idx="3528">
                  <c:v>42676</c:v>
                </c:pt>
                <c:pt idx="3529">
                  <c:v>42676.126000000004</c:v>
                </c:pt>
                <c:pt idx="3530">
                  <c:v>42676.25</c:v>
                </c:pt>
                <c:pt idx="3531">
                  <c:v>42676.376000000004</c:v>
                </c:pt>
                <c:pt idx="3532">
                  <c:v>42676.5</c:v>
                </c:pt>
                <c:pt idx="3533">
                  <c:v>42676.626000000004</c:v>
                </c:pt>
                <c:pt idx="3534">
                  <c:v>42676.75</c:v>
                </c:pt>
                <c:pt idx="3535">
                  <c:v>42676.876000000004</c:v>
                </c:pt>
                <c:pt idx="3536">
                  <c:v>42677</c:v>
                </c:pt>
                <c:pt idx="3537">
                  <c:v>42677.126000000004</c:v>
                </c:pt>
                <c:pt idx="3538">
                  <c:v>42677.25</c:v>
                </c:pt>
                <c:pt idx="3539">
                  <c:v>42677.376000000004</c:v>
                </c:pt>
                <c:pt idx="3540">
                  <c:v>42677.5</c:v>
                </c:pt>
                <c:pt idx="3541">
                  <c:v>42677.626000000004</c:v>
                </c:pt>
                <c:pt idx="3542">
                  <c:v>42677.75</c:v>
                </c:pt>
                <c:pt idx="3543">
                  <c:v>42677.876000000004</c:v>
                </c:pt>
                <c:pt idx="3544">
                  <c:v>42678</c:v>
                </c:pt>
                <c:pt idx="3545">
                  <c:v>42678.126000000004</c:v>
                </c:pt>
                <c:pt idx="3546">
                  <c:v>42678.25</c:v>
                </c:pt>
                <c:pt idx="3547">
                  <c:v>42678.376000000004</c:v>
                </c:pt>
                <c:pt idx="3548">
                  <c:v>42678.5</c:v>
                </c:pt>
                <c:pt idx="3549">
                  <c:v>42678.626000000004</c:v>
                </c:pt>
                <c:pt idx="3550">
                  <c:v>42678.75</c:v>
                </c:pt>
                <c:pt idx="3551">
                  <c:v>42678.876000000004</c:v>
                </c:pt>
                <c:pt idx="3552">
                  <c:v>42679</c:v>
                </c:pt>
                <c:pt idx="3553">
                  <c:v>42679.126000000004</c:v>
                </c:pt>
                <c:pt idx="3554">
                  <c:v>42679.25</c:v>
                </c:pt>
                <c:pt idx="3555">
                  <c:v>42679.376000000004</c:v>
                </c:pt>
                <c:pt idx="3556">
                  <c:v>42679.5</c:v>
                </c:pt>
                <c:pt idx="3557">
                  <c:v>42679.626000000004</c:v>
                </c:pt>
                <c:pt idx="3558">
                  <c:v>42679.75</c:v>
                </c:pt>
                <c:pt idx="3559">
                  <c:v>42679.876000000004</c:v>
                </c:pt>
                <c:pt idx="3560">
                  <c:v>42680</c:v>
                </c:pt>
                <c:pt idx="3561">
                  <c:v>42680.126000000004</c:v>
                </c:pt>
                <c:pt idx="3562">
                  <c:v>42680.25</c:v>
                </c:pt>
                <c:pt idx="3563">
                  <c:v>42680.376000000004</c:v>
                </c:pt>
                <c:pt idx="3564">
                  <c:v>42680.5</c:v>
                </c:pt>
                <c:pt idx="3565">
                  <c:v>42680.626000000004</c:v>
                </c:pt>
                <c:pt idx="3566">
                  <c:v>42680.75</c:v>
                </c:pt>
                <c:pt idx="3567">
                  <c:v>42680.876000000004</c:v>
                </c:pt>
                <c:pt idx="3568">
                  <c:v>42681</c:v>
                </c:pt>
                <c:pt idx="3569">
                  <c:v>42681.126000000004</c:v>
                </c:pt>
                <c:pt idx="3570">
                  <c:v>42681.25</c:v>
                </c:pt>
                <c:pt idx="3571">
                  <c:v>42681.376000000004</c:v>
                </c:pt>
                <c:pt idx="3572">
                  <c:v>42681.5</c:v>
                </c:pt>
                <c:pt idx="3573">
                  <c:v>42681.626000000004</c:v>
                </c:pt>
                <c:pt idx="3574">
                  <c:v>42681.75</c:v>
                </c:pt>
                <c:pt idx="3575">
                  <c:v>42681.876000000004</c:v>
                </c:pt>
                <c:pt idx="3576">
                  <c:v>42682</c:v>
                </c:pt>
                <c:pt idx="3577">
                  <c:v>42682.126000000004</c:v>
                </c:pt>
                <c:pt idx="3578">
                  <c:v>42682.25</c:v>
                </c:pt>
                <c:pt idx="3579">
                  <c:v>42682.376000000004</c:v>
                </c:pt>
                <c:pt idx="3580">
                  <c:v>42682.5</c:v>
                </c:pt>
                <c:pt idx="3581">
                  <c:v>42682.626000000004</c:v>
                </c:pt>
                <c:pt idx="3582">
                  <c:v>42682.75</c:v>
                </c:pt>
                <c:pt idx="3583">
                  <c:v>42682.876000000004</c:v>
                </c:pt>
                <c:pt idx="3584">
                  <c:v>42683</c:v>
                </c:pt>
                <c:pt idx="3585">
                  <c:v>42683.126000000004</c:v>
                </c:pt>
                <c:pt idx="3586">
                  <c:v>42683.25</c:v>
                </c:pt>
                <c:pt idx="3587">
                  <c:v>42683.376000000004</c:v>
                </c:pt>
                <c:pt idx="3588">
                  <c:v>42683.5</c:v>
                </c:pt>
                <c:pt idx="3589">
                  <c:v>42683.626000000004</c:v>
                </c:pt>
                <c:pt idx="3590">
                  <c:v>42683.75</c:v>
                </c:pt>
                <c:pt idx="3591">
                  <c:v>42683.876000000004</c:v>
                </c:pt>
                <c:pt idx="3592">
                  <c:v>42684</c:v>
                </c:pt>
                <c:pt idx="3593">
                  <c:v>42684.126000000004</c:v>
                </c:pt>
                <c:pt idx="3594">
                  <c:v>42684.25</c:v>
                </c:pt>
                <c:pt idx="3595">
                  <c:v>42684.376000000004</c:v>
                </c:pt>
                <c:pt idx="3596">
                  <c:v>42684.5</c:v>
                </c:pt>
                <c:pt idx="3597">
                  <c:v>42684.626000000004</c:v>
                </c:pt>
                <c:pt idx="3598">
                  <c:v>42684.75</c:v>
                </c:pt>
                <c:pt idx="3599">
                  <c:v>42684.876000000004</c:v>
                </c:pt>
                <c:pt idx="3600">
                  <c:v>42685</c:v>
                </c:pt>
                <c:pt idx="3601">
                  <c:v>42685.126000000004</c:v>
                </c:pt>
                <c:pt idx="3602">
                  <c:v>42685.25</c:v>
                </c:pt>
                <c:pt idx="3603">
                  <c:v>42685.376000000004</c:v>
                </c:pt>
                <c:pt idx="3604">
                  <c:v>42685.5</c:v>
                </c:pt>
                <c:pt idx="3605">
                  <c:v>42685.626000000004</c:v>
                </c:pt>
                <c:pt idx="3606">
                  <c:v>42685.75</c:v>
                </c:pt>
                <c:pt idx="3607">
                  <c:v>42685.876000000004</c:v>
                </c:pt>
                <c:pt idx="3608">
                  <c:v>42686</c:v>
                </c:pt>
                <c:pt idx="3609">
                  <c:v>42686.126000000004</c:v>
                </c:pt>
                <c:pt idx="3610">
                  <c:v>42686.25</c:v>
                </c:pt>
                <c:pt idx="3611">
                  <c:v>42686.376000000004</c:v>
                </c:pt>
                <c:pt idx="3612">
                  <c:v>42686.5</c:v>
                </c:pt>
                <c:pt idx="3613">
                  <c:v>42686.626000000004</c:v>
                </c:pt>
                <c:pt idx="3614">
                  <c:v>42686.75</c:v>
                </c:pt>
                <c:pt idx="3615">
                  <c:v>42686.876000000004</c:v>
                </c:pt>
                <c:pt idx="3616">
                  <c:v>42687</c:v>
                </c:pt>
                <c:pt idx="3617">
                  <c:v>42687.126000000004</c:v>
                </c:pt>
                <c:pt idx="3618">
                  <c:v>42687.25</c:v>
                </c:pt>
                <c:pt idx="3619">
                  <c:v>42687.376000000004</c:v>
                </c:pt>
                <c:pt idx="3620">
                  <c:v>42687.5</c:v>
                </c:pt>
                <c:pt idx="3621">
                  <c:v>42687.626000000004</c:v>
                </c:pt>
                <c:pt idx="3622">
                  <c:v>42687.75</c:v>
                </c:pt>
                <c:pt idx="3623">
                  <c:v>42687.876000000004</c:v>
                </c:pt>
                <c:pt idx="3624">
                  <c:v>42688</c:v>
                </c:pt>
                <c:pt idx="3625">
                  <c:v>42688.126000000004</c:v>
                </c:pt>
                <c:pt idx="3626">
                  <c:v>42688.25</c:v>
                </c:pt>
                <c:pt idx="3627">
                  <c:v>42688.376000000004</c:v>
                </c:pt>
                <c:pt idx="3628">
                  <c:v>42688.5</c:v>
                </c:pt>
                <c:pt idx="3629">
                  <c:v>42688.626000000004</c:v>
                </c:pt>
                <c:pt idx="3630">
                  <c:v>42688.75</c:v>
                </c:pt>
                <c:pt idx="3631">
                  <c:v>42688.876000000004</c:v>
                </c:pt>
                <c:pt idx="3632">
                  <c:v>42689</c:v>
                </c:pt>
                <c:pt idx="3633">
                  <c:v>42689.126000000004</c:v>
                </c:pt>
                <c:pt idx="3634">
                  <c:v>42689.25</c:v>
                </c:pt>
                <c:pt idx="3635">
                  <c:v>42689.376000000004</c:v>
                </c:pt>
                <c:pt idx="3636">
                  <c:v>42689.5</c:v>
                </c:pt>
                <c:pt idx="3637">
                  <c:v>42689.626000000004</c:v>
                </c:pt>
                <c:pt idx="3638">
                  <c:v>42689.75</c:v>
                </c:pt>
                <c:pt idx="3639">
                  <c:v>42689.876000000004</c:v>
                </c:pt>
                <c:pt idx="3640">
                  <c:v>42690</c:v>
                </c:pt>
                <c:pt idx="3641">
                  <c:v>42690.126000000004</c:v>
                </c:pt>
                <c:pt idx="3642">
                  <c:v>42690.25</c:v>
                </c:pt>
                <c:pt idx="3643">
                  <c:v>42690.376000000004</c:v>
                </c:pt>
                <c:pt idx="3644">
                  <c:v>42690.5</c:v>
                </c:pt>
                <c:pt idx="3645">
                  <c:v>42690.626000000004</c:v>
                </c:pt>
                <c:pt idx="3646">
                  <c:v>42690.75</c:v>
                </c:pt>
                <c:pt idx="3647">
                  <c:v>42690.876000000004</c:v>
                </c:pt>
                <c:pt idx="3648">
                  <c:v>42691</c:v>
                </c:pt>
                <c:pt idx="3649">
                  <c:v>42691.126000000004</c:v>
                </c:pt>
                <c:pt idx="3650">
                  <c:v>42691.25</c:v>
                </c:pt>
                <c:pt idx="3651">
                  <c:v>42691.376000000004</c:v>
                </c:pt>
                <c:pt idx="3652">
                  <c:v>42691.5</c:v>
                </c:pt>
                <c:pt idx="3653">
                  <c:v>42691.626000000004</c:v>
                </c:pt>
                <c:pt idx="3654">
                  <c:v>42691.75</c:v>
                </c:pt>
                <c:pt idx="3655">
                  <c:v>42691.876000000004</c:v>
                </c:pt>
                <c:pt idx="3656">
                  <c:v>42692</c:v>
                </c:pt>
                <c:pt idx="3657">
                  <c:v>42692.126000000004</c:v>
                </c:pt>
                <c:pt idx="3658">
                  <c:v>42692.25</c:v>
                </c:pt>
                <c:pt idx="3659">
                  <c:v>42692.376000000004</c:v>
                </c:pt>
                <c:pt idx="3660">
                  <c:v>42692.5</c:v>
                </c:pt>
                <c:pt idx="3661">
                  <c:v>42692.626000000004</c:v>
                </c:pt>
                <c:pt idx="3662">
                  <c:v>42692.75</c:v>
                </c:pt>
                <c:pt idx="3663">
                  <c:v>42692.876000000004</c:v>
                </c:pt>
                <c:pt idx="3664">
                  <c:v>42693</c:v>
                </c:pt>
                <c:pt idx="3665">
                  <c:v>42693.126000000004</c:v>
                </c:pt>
                <c:pt idx="3666">
                  <c:v>42693.25</c:v>
                </c:pt>
                <c:pt idx="3667">
                  <c:v>42693.376000000004</c:v>
                </c:pt>
                <c:pt idx="3668">
                  <c:v>42693.5</c:v>
                </c:pt>
                <c:pt idx="3669">
                  <c:v>42693.626000000004</c:v>
                </c:pt>
                <c:pt idx="3670">
                  <c:v>42693.75</c:v>
                </c:pt>
                <c:pt idx="3671">
                  <c:v>42693.876000000004</c:v>
                </c:pt>
                <c:pt idx="3672">
                  <c:v>42694</c:v>
                </c:pt>
                <c:pt idx="3673">
                  <c:v>42694.126000000004</c:v>
                </c:pt>
                <c:pt idx="3674">
                  <c:v>42694.25</c:v>
                </c:pt>
                <c:pt idx="3675">
                  <c:v>42694.376000000004</c:v>
                </c:pt>
                <c:pt idx="3676">
                  <c:v>42694.5</c:v>
                </c:pt>
                <c:pt idx="3677">
                  <c:v>42694.626000000004</c:v>
                </c:pt>
                <c:pt idx="3678">
                  <c:v>42694.75</c:v>
                </c:pt>
                <c:pt idx="3679">
                  <c:v>42694.876000000004</c:v>
                </c:pt>
                <c:pt idx="3680">
                  <c:v>42695</c:v>
                </c:pt>
                <c:pt idx="3681">
                  <c:v>42695.126000000004</c:v>
                </c:pt>
                <c:pt idx="3682">
                  <c:v>42695.25</c:v>
                </c:pt>
                <c:pt idx="3683">
                  <c:v>42695.376000000004</c:v>
                </c:pt>
                <c:pt idx="3684">
                  <c:v>42695.5</c:v>
                </c:pt>
                <c:pt idx="3685">
                  <c:v>42695.626000000004</c:v>
                </c:pt>
                <c:pt idx="3686">
                  <c:v>42695.75</c:v>
                </c:pt>
                <c:pt idx="3687">
                  <c:v>42695.876000000004</c:v>
                </c:pt>
                <c:pt idx="3688">
                  <c:v>42696</c:v>
                </c:pt>
                <c:pt idx="3689">
                  <c:v>42696.126000000004</c:v>
                </c:pt>
                <c:pt idx="3690">
                  <c:v>42696.25</c:v>
                </c:pt>
                <c:pt idx="3691">
                  <c:v>42696.376000000004</c:v>
                </c:pt>
                <c:pt idx="3692">
                  <c:v>42696.5</c:v>
                </c:pt>
                <c:pt idx="3693">
                  <c:v>42696.626000000004</c:v>
                </c:pt>
                <c:pt idx="3694">
                  <c:v>42696.75</c:v>
                </c:pt>
                <c:pt idx="3695">
                  <c:v>42696.876000000004</c:v>
                </c:pt>
                <c:pt idx="3696">
                  <c:v>42697</c:v>
                </c:pt>
                <c:pt idx="3697">
                  <c:v>42697.126000000004</c:v>
                </c:pt>
                <c:pt idx="3698">
                  <c:v>42697.25</c:v>
                </c:pt>
                <c:pt idx="3699">
                  <c:v>42697.376000000004</c:v>
                </c:pt>
                <c:pt idx="3700">
                  <c:v>42697.5</c:v>
                </c:pt>
                <c:pt idx="3701">
                  <c:v>42697.626000000004</c:v>
                </c:pt>
                <c:pt idx="3702">
                  <c:v>42697.75</c:v>
                </c:pt>
                <c:pt idx="3703">
                  <c:v>42697.876000000004</c:v>
                </c:pt>
                <c:pt idx="3704">
                  <c:v>42698</c:v>
                </c:pt>
                <c:pt idx="3705">
                  <c:v>42698.126000000004</c:v>
                </c:pt>
                <c:pt idx="3706">
                  <c:v>42698.25</c:v>
                </c:pt>
                <c:pt idx="3707">
                  <c:v>42698.376000000004</c:v>
                </c:pt>
                <c:pt idx="3708">
                  <c:v>42698.5</c:v>
                </c:pt>
                <c:pt idx="3709">
                  <c:v>42698.626000000004</c:v>
                </c:pt>
                <c:pt idx="3710">
                  <c:v>42698.75</c:v>
                </c:pt>
                <c:pt idx="3711">
                  <c:v>42698.876000000004</c:v>
                </c:pt>
                <c:pt idx="3712">
                  <c:v>42699</c:v>
                </c:pt>
                <c:pt idx="3713">
                  <c:v>42699.126000000004</c:v>
                </c:pt>
                <c:pt idx="3714">
                  <c:v>42699.25</c:v>
                </c:pt>
                <c:pt idx="3715">
                  <c:v>42699.376000000004</c:v>
                </c:pt>
                <c:pt idx="3716">
                  <c:v>42699.5</c:v>
                </c:pt>
                <c:pt idx="3717">
                  <c:v>42699.626000000004</c:v>
                </c:pt>
                <c:pt idx="3718">
                  <c:v>42699.75</c:v>
                </c:pt>
                <c:pt idx="3719">
                  <c:v>42699.876000000004</c:v>
                </c:pt>
                <c:pt idx="3720">
                  <c:v>42700</c:v>
                </c:pt>
                <c:pt idx="3721">
                  <c:v>42700.126000000004</c:v>
                </c:pt>
                <c:pt idx="3722">
                  <c:v>42700.25</c:v>
                </c:pt>
                <c:pt idx="3723">
                  <c:v>42700.376000000004</c:v>
                </c:pt>
                <c:pt idx="3724">
                  <c:v>42700.5</c:v>
                </c:pt>
                <c:pt idx="3725">
                  <c:v>42700.626000000004</c:v>
                </c:pt>
                <c:pt idx="3726">
                  <c:v>42700.75</c:v>
                </c:pt>
                <c:pt idx="3727">
                  <c:v>42700.876000000004</c:v>
                </c:pt>
                <c:pt idx="3728">
                  <c:v>42701</c:v>
                </c:pt>
                <c:pt idx="3729">
                  <c:v>42701.126000000004</c:v>
                </c:pt>
                <c:pt idx="3730">
                  <c:v>42701.25</c:v>
                </c:pt>
                <c:pt idx="3731">
                  <c:v>42701.376000000004</c:v>
                </c:pt>
                <c:pt idx="3732">
                  <c:v>42701.5</c:v>
                </c:pt>
                <c:pt idx="3733">
                  <c:v>42701.626000000004</c:v>
                </c:pt>
                <c:pt idx="3734">
                  <c:v>42701.75</c:v>
                </c:pt>
                <c:pt idx="3735">
                  <c:v>42701.876000000004</c:v>
                </c:pt>
                <c:pt idx="3736">
                  <c:v>42702</c:v>
                </c:pt>
                <c:pt idx="3737">
                  <c:v>42702.126000000004</c:v>
                </c:pt>
                <c:pt idx="3738">
                  <c:v>42702.25</c:v>
                </c:pt>
                <c:pt idx="3739">
                  <c:v>42702.376000000004</c:v>
                </c:pt>
                <c:pt idx="3740">
                  <c:v>42702.5</c:v>
                </c:pt>
                <c:pt idx="3741">
                  <c:v>42702.626000000004</c:v>
                </c:pt>
                <c:pt idx="3742">
                  <c:v>42702.75</c:v>
                </c:pt>
                <c:pt idx="3743">
                  <c:v>42702.876000000004</c:v>
                </c:pt>
                <c:pt idx="3744">
                  <c:v>42703</c:v>
                </c:pt>
                <c:pt idx="3745">
                  <c:v>42703.126000000004</c:v>
                </c:pt>
                <c:pt idx="3746">
                  <c:v>42703.25</c:v>
                </c:pt>
                <c:pt idx="3747">
                  <c:v>42703.376000000004</c:v>
                </c:pt>
                <c:pt idx="3748">
                  <c:v>42703.5</c:v>
                </c:pt>
                <c:pt idx="3749">
                  <c:v>42703.626000000004</c:v>
                </c:pt>
                <c:pt idx="3750">
                  <c:v>42703.75</c:v>
                </c:pt>
                <c:pt idx="3751">
                  <c:v>42703.876000000004</c:v>
                </c:pt>
                <c:pt idx="3752">
                  <c:v>42704</c:v>
                </c:pt>
                <c:pt idx="3753">
                  <c:v>42704.126000000004</c:v>
                </c:pt>
                <c:pt idx="3754">
                  <c:v>42704.25</c:v>
                </c:pt>
                <c:pt idx="3755">
                  <c:v>42704.376000000004</c:v>
                </c:pt>
                <c:pt idx="3756">
                  <c:v>42704.5</c:v>
                </c:pt>
                <c:pt idx="3757">
                  <c:v>42704.626000000004</c:v>
                </c:pt>
                <c:pt idx="3758">
                  <c:v>42704.75</c:v>
                </c:pt>
                <c:pt idx="3759">
                  <c:v>42704.876000000004</c:v>
                </c:pt>
                <c:pt idx="3760">
                  <c:v>42705</c:v>
                </c:pt>
                <c:pt idx="3761">
                  <c:v>42705.126000000004</c:v>
                </c:pt>
                <c:pt idx="3762">
                  <c:v>42705.25</c:v>
                </c:pt>
                <c:pt idx="3763">
                  <c:v>42705.376000000004</c:v>
                </c:pt>
                <c:pt idx="3764">
                  <c:v>42705.5</c:v>
                </c:pt>
                <c:pt idx="3765">
                  <c:v>42705.626000000004</c:v>
                </c:pt>
                <c:pt idx="3766">
                  <c:v>42705.75</c:v>
                </c:pt>
                <c:pt idx="3767">
                  <c:v>42705.876000000004</c:v>
                </c:pt>
                <c:pt idx="3768">
                  <c:v>42706</c:v>
                </c:pt>
                <c:pt idx="3769">
                  <c:v>42706.126000000004</c:v>
                </c:pt>
                <c:pt idx="3770">
                  <c:v>42706.25</c:v>
                </c:pt>
                <c:pt idx="3771">
                  <c:v>42706.376000000004</c:v>
                </c:pt>
                <c:pt idx="3772">
                  <c:v>42706.5</c:v>
                </c:pt>
                <c:pt idx="3773">
                  <c:v>42706.626000000004</c:v>
                </c:pt>
                <c:pt idx="3774">
                  <c:v>42706.75</c:v>
                </c:pt>
                <c:pt idx="3775">
                  <c:v>42706.876000000004</c:v>
                </c:pt>
                <c:pt idx="3776">
                  <c:v>42707</c:v>
                </c:pt>
                <c:pt idx="3777">
                  <c:v>42707.126000000004</c:v>
                </c:pt>
                <c:pt idx="3778">
                  <c:v>42707.25</c:v>
                </c:pt>
                <c:pt idx="3779">
                  <c:v>42707.376000000004</c:v>
                </c:pt>
                <c:pt idx="3780">
                  <c:v>42707.5</c:v>
                </c:pt>
                <c:pt idx="3781">
                  <c:v>42707.626000000004</c:v>
                </c:pt>
                <c:pt idx="3782">
                  <c:v>42707.75</c:v>
                </c:pt>
                <c:pt idx="3783">
                  <c:v>42707.876000000004</c:v>
                </c:pt>
                <c:pt idx="3784">
                  <c:v>42708</c:v>
                </c:pt>
                <c:pt idx="3785">
                  <c:v>42708.126000000004</c:v>
                </c:pt>
                <c:pt idx="3786">
                  <c:v>42708.25</c:v>
                </c:pt>
                <c:pt idx="3787">
                  <c:v>42708.376000000004</c:v>
                </c:pt>
                <c:pt idx="3788">
                  <c:v>42708.5</c:v>
                </c:pt>
                <c:pt idx="3789">
                  <c:v>42708.626000000004</c:v>
                </c:pt>
                <c:pt idx="3790">
                  <c:v>42708.75</c:v>
                </c:pt>
                <c:pt idx="3791">
                  <c:v>42708.876000000004</c:v>
                </c:pt>
                <c:pt idx="3792">
                  <c:v>42709</c:v>
                </c:pt>
                <c:pt idx="3793">
                  <c:v>42709.126000000004</c:v>
                </c:pt>
                <c:pt idx="3794">
                  <c:v>42709.25</c:v>
                </c:pt>
                <c:pt idx="3795">
                  <c:v>42709.376000000004</c:v>
                </c:pt>
                <c:pt idx="3796">
                  <c:v>42709.5</c:v>
                </c:pt>
                <c:pt idx="3797">
                  <c:v>42709.626000000004</c:v>
                </c:pt>
                <c:pt idx="3798">
                  <c:v>42709.75</c:v>
                </c:pt>
                <c:pt idx="3799">
                  <c:v>42709.876000000004</c:v>
                </c:pt>
                <c:pt idx="3800">
                  <c:v>42710</c:v>
                </c:pt>
                <c:pt idx="3801">
                  <c:v>42710.126000000004</c:v>
                </c:pt>
                <c:pt idx="3802">
                  <c:v>42710.25</c:v>
                </c:pt>
                <c:pt idx="3803">
                  <c:v>42710.376000000004</c:v>
                </c:pt>
                <c:pt idx="3804">
                  <c:v>42710.5</c:v>
                </c:pt>
                <c:pt idx="3805">
                  <c:v>42710.626000000004</c:v>
                </c:pt>
                <c:pt idx="3806">
                  <c:v>42710.75</c:v>
                </c:pt>
                <c:pt idx="3807">
                  <c:v>42710.876000000004</c:v>
                </c:pt>
                <c:pt idx="3808">
                  <c:v>42711</c:v>
                </c:pt>
                <c:pt idx="3809">
                  <c:v>42711.126000000004</c:v>
                </c:pt>
                <c:pt idx="3810">
                  <c:v>42711.25</c:v>
                </c:pt>
                <c:pt idx="3811">
                  <c:v>42711.376000000004</c:v>
                </c:pt>
                <c:pt idx="3812">
                  <c:v>42711.5</c:v>
                </c:pt>
                <c:pt idx="3813">
                  <c:v>42711.626000000004</c:v>
                </c:pt>
                <c:pt idx="3814">
                  <c:v>42711.75</c:v>
                </c:pt>
                <c:pt idx="3815">
                  <c:v>42711.876000000004</c:v>
                </c:pt>
                <c:pt idx="3816">
                  <c:v>42712</c:v>
                </c:pt>
                <c:pt idx="3817">
                  <c:v>42712.126000000004</c:v>
                </c:pt>
                <c:pt idx="3818">
                  <c:v>42712.25</c:v>
                </c:pt>
                <c:pt idx="3819">
                  <c:v>42712.376000000004</c:v>
                </c:pt>
                <c:pt idx="3820">
                  <c:v>42712.5</c:v>
                </c:pt>
                <c:pt idx="3821">
                  <c:v>42712.626000000004</c:v>
                </c:pt>
                <c:pt idx="3822">
                  <c:v>42712.75</c:v>
                </c:pt>
                <c:pt idx="3823">
                  <c:v>42712.876000000004</c:v>
                </c:pt>
                <c:pt idx="3824">
                  <c:v>42713</c:v>
                </c:pt>
                <c:pt idx="3825">
                  <c:v>42713.126000000004</c:v>
                </c:pt>
                <c:pt idx="3826">
                  <c:v>42713.25</c:v>
                </c:pt>
                <c:pt idx="3827">
                  <c:v>42713.376000000004</c:v>
                </c:pt>
                <c:pt idx="3828">
                  <c:v>42713.5</c:v>
                </c:pt>
                <c:pt idx="3829">
                  <c:v>42713.626000000004</c:v>
                </c:pt>
                <c:pt idx="3830">
                  <c:v>42713.75</c:v>
                </c:pt>
                <c:pt idx="3831">
                  <c:v>42713.876000000004</c:v>
                </c:pt>
                <c:pt idx="3832">
                  <c:v>42714</c:v>
                </c:pt>
                <c:pt idx="3833">
                  <c:v>42714.126000000004</c:v>
                </c:pt>
                <c:pt idx="3834">
                  <c:v>42714.25</c:v>
                </c:pt>
                <c:pt idx="3835">
                  <c:v>42714.376000000004</c:v>
                </c:pt>
                <c:pt idx="3836">
                  <c:v>42714.5</c:v>
                </c:pt>
                <c:pt idx="3837">
                  <c:v>42714.626000000004</c:v>
                </c:pt>
                <c:pt idx="3838">
                  <c:v>42714.75</c:v>
                </c:pt>
                <c:pt idx="3839">
                  <c:v>42714.876000000004</c:v>
                </c:pt>
                <c:pt idx="3840">
                  <c:v>42715</c:v>
                </c:pt>
                <c:pt idx="3841">
                  <c:v>42715.126000000004</c:v>
                </c:pt>
                <c:pt idx="3842">
                  <c:v>42715.25</c:v>
                </c:pt>
                <c:pt idx="3843">
                  <c:v>42715.376000000004</c:v>
                </c:pt>
                <c:pt idx="3844">
                  <c:v>42715.5</c:v>
                </c:pt>
                <c:pt idx="3845">
                  <c:v>42715.626000000004</c:v>
                </c:pt>
                <c:pt idx="3846">
                  <c:v>42715.75</c:v>
                </c:pt>
                <c:pt idx="3847">
                  <c:v>42715.876000000004</c:v>
                </c:pt>
                <c:pt idx="3848">
                  <c:v>42716</c:v>
                </c:pt>
                <c:pt idx="3849">
                  <c:v>42716.126000000004</c:v>
                </c:pt>
                <c:pt idx="3850">
                  <c:v>42716.25</c:v>
                </c:pt>
                <c:pt idx="3851">
                  <c:v>42716.376000000004</c:v>
                </c:pt>
                <c:pt idx="3852">
                  <c:v>42716.5</c:v>
                </c:pt>
                <c:pt idx="3853">
                  <c:v>42716.626000000004</c:v>
                </c:pt>
                <c:pt idx="3854">
                  <c:v>42716.75</c:v>
                </c:pt>
                <c:pt idx="3855">
                  <c:v>42716.876000000004</c:v>
                </c:pt>
                <c:pt idx="3856">
                  <c:v>42717</c:v>
                </c:pt>
                <c:pt idx="3857">
                  <c:v>42717.126000000004</c:v>
                </c:pt>
                <c:pt idx="3858">
                  <c:v>42717.25</c:v>
                </c:pt>
                <c:pt idx="3859">
                  <c:v>42717.376000000004</c:v>
                </c:pt>
                <c:pt idx="3860">
                  <c:v>42717.5</c:v>
                </c:pt>
                <c:pt idx="3861">
                  <c:v>42717.626000000004</c:v>
                </c:pt>
                <c:pt idx="3862">
                  <c:v>42717.75</c:v>
                </c:pt>
                <c:pt idx="3863">
                  <c:v>42717.876000000004</c:v>
                </c:pt>
                <c:pt idx="3864">
                  <c:v>42718</c:v>
                </c:pt>
                <c:pt idx="3865">
                  <c:v>42718.126000000004</c:v>
                </c:pt>
                <c:pt idx="3866">
                  <c:v>42718.25</c:v>
                </c:pt>
                <c:pt idx="3867">
                  <c:v>42718.376000000004</c:v>
                </c:pt>
                <c:pt idx="3868">
                  <c:v>42718.5</c:v>
                </c:pt>
                <c:pt idx="3869">
                  <c:v>42718.626000000004</c:v>
                </c:pt>
                <c:pt idx="3870">
                  <c:v>42718.75</c:v>
                </c:pt>
                <c:pt idx="3871">
                  <c:v>42718.876000000004</c:v>
                </c:pt>
                <c:pt idx="3872">
                  <c:v>42719</c:v>
                </c:pt>
                <c:pt idx="3873">
                  <c:v>42719.126000000004</c:v>
                </c:pt>
                <c:pt idx="3874">
                  <c:v>42719.25</c:v>
                </c:pt>
                <c:pt idx="3875">
                  <c:v>42719.376000000004</c:v>
                </c:pt>
                <c:pt idx="3876">
                  <c:v>42719.5</c:v>
                </c:pt>
                <c:pt idx="3877">
                  <c:v>42719.626000000004</c:v>
                </c:pt>
                <c:pt idx="3878">
                  <c:v>42719.75</c:v>
                </c:pt>
                <c:pt idx="3879">
                  <c:v>42719.876000000004</c:v>
                </c:pt>
                <c:pt idx="3880">
                  <c:v>42720</c:v>
                </c:pt>
                <c:pt idx="3881">
                  <c:v>42720.126000000004</c:v>
                </c:pt>
                <c:pt idx="3882">
                  <c:v>42720.25</c:v>
                </c:pt>
                <c:pt idx="3883">
                  <c:v>42720.376000000004</c:v>
                </c:pt>
                <c:pt idx="3884">
                  <c:v>42720.5</c:v>
                </c:pt>
                <c:pt idx="3885">
                  <c:v>42720.626000000004</c:v>
                </c:pt>
                <c:pt idx="3886">
                  <c:v>42720.75</c:v>
                </c:pt>
                <c:pt idx="3887">
                  <c:v>42720.876000000004</c:v>
                </c:pt>
                <c:pt idx="3888">
                  <c:v>42721</c:v>
                </c:pt>
                <c:pt idx="3889">
                  <c:v>42721.126000000004</c:v>
                </c:pt>
                <c:pt idx="3890">
                  <c:v>42721.25</c:v>
                </c:pt>
                <c:pt idx="3891">
                  <c:v>42721.376000000004</c:v>
                </c:pt>
                <c:pt idx="3892">
                  <c:v>42721.5</c:v>
                </c:pt>
                <c:pt idx="3893">
                  <c:v>42721.626000000004</c:v>
                </c:pt>
                <c:pt idx="3894">
                  <c:v>42721.75</c:v>
                </c:pt>
                <c:pt idx="3895">
                  <c:v>42721.876000000004</c:v>
                </c:pt>
                <c:pt idx="3896">
                  <c:v>42722</c:v>
                </c:pt>
                <c:pt idx="3897">
                  <c:v>42722.126000000004</c:v>
                </c:pt>
                <c:pt idx="3898">
                  <c:v>42722.25</c:v>
                </c:pt>
                <c:pt idx="3899">
                  <c:v>42722.376000000004</c:v>
                </c:pt>
                <c:pt idx="3900">
                  <c:v>42722.5</c:v>
                </c:pt>
                <c:pt idx="3901">
                  <c:v>42722.626000000004</c:v>
                </c:pt>
                <c:pt idx="3902">
                  <c:v>42722.75</c:v>
                </c:pt>
                <c:pt idx="3903">
                  <c:v>42722.876000000004</c:v>
                </c:pt>
                <c:pt idx="3904">
                  <c:v>42723</c:v>
                </c:pt>
                <c:pt idx="3905">
                  <c:v>42723.126000000004</c:v>
                </c:pt>
                <c:pt idx="3906">
                  <c:v>42723.25</c:v>
                </c:pt>
                <c:pt idx="3907">
                  <c:v>42723.376000000004</c:v>
                </c:pt>
                <c:pt idx="3908">
                  <c:v>42723.5</c:v>
                </c:pt>
                <c:pt idx="3909">
                  <c:v>42723.626000000004</c:v>
                </c:pt>
                <c:pt idx="3910">
                  <c:v>42723.75</c:v>
                </c:pt>
                <c:pt idx="3911">
                  <c:v>42723.876000000004</c:v>
                </c:pt>
                <c:pt idx="3912">
                  <c:v>42724</c:v>
                </c:pt>
                <c:pt idx="3913">
                  <c:v>42724.126000000004</c:v>
                </c:pt>
                <c:pt idx="3914">
                  <c:v>42724.25</c:v>
                </c:pt>
                <c:pt idx="3915">
                  <c:v>42724.376000000004</c:v>
                </c:pt>
                <c:pt idx="3916">
                  <c:v>42724.5</c:v>
                </c:pt>
                <c:pt idx="3917">
                  <c:v>42724.626000000004</c:v>
                </c:pt>
                <c:pt idx="3918">
                  <c:v>42724.75</c:v>
                </c:pt>
                <c:pt idx="3919">
                  <c:v>42724.876000000004</c:v>
                </c:pt>
                <c:pt idx="3920">
                  <c:v>42725</c:v>
                </c:pt>
                <c:pt idx="3921">
                  <c:v>42725.126000000004</c:v>
                </c:pt>
                <c:pt idx="3922">
                  <c:v>42725.25</c:v>
                </c:pt>
                <c:pt idx="3923">
                  <c:v>42725.376000000004</c:v>
                </c:pt>
                <c:pt idx="3924">
                  <c:v>42725.5</c:v>
                </c:pt>
                <c:pt idx="3925">
                  <c:v>42725.626000000004</c:v>
                </c:pt>
                <c:pt idx="3926">
                  <c:v>42725.75</c:v>
                </c:pt>
                <c:pt idx="3927">
                  <c:v>42725.876000000004</c:v>
                </c:pt>
                <c:pt idx="3928">
                  <c:v>42726</c:v>
                </c:pt>
                <c:pt idx="3929">
                  <c:v>42726.126000000004</c:v>
                </c:pt>
                <c:pt idx="3930">
                  <c:v>42726.25</c:v>
                </c:pt>
                <c:pt idx="3931">
                  <c:v>42726.376000000004</c:v>
                </c:pt>
                <c:pt idx="3932">
                  <c:v>42726.5</c:v>
                </c:pt>
                <c:pt idx="3933">
                  <c:v>42726.626000000004</c:v>
                </c:pt>
                <c:pt idx="3934">
                  <c:v>42726.75</c:v>
                </c:pt>
                <c:pt idx="3935">
                  <c:v>42726.876000000004</c:v>
                </c:pt>
                <c:pt idx="3936">
                  <c:v>42727</c:v>
                </c:pt>
                <c:pt idx="3937">
                  <c:v>42727.126000000004</c:v>
                </c:pt>
                <c:pt idx="3938">
                  <c:v>42727.25</c:v>
                </c:pt>
                <c:pt idx="3939">
                  <c:v>42727.376000000004</c:v>
                </c:pt>
                <c:pt idx="3940">
                  <c:v>42727.5</c:v>
                </c:pt>
                <c:pt idx="3941">
                  <c:v>42727.626000000004</c:v>
                </c:pt>
                <c:pt idx="3942">
                  <c:v>42727.75</c:v>
                </c:pt>
                <c:pt idx="3943">
                  <c:v>42727.876000000004</c:v>
                </c:pt>
                <c:pt idx="3944">
                  <c:v>42728</c:v>
                </c:pt>
                <c:pt idx="3945">
                  <c:v>42728.126000000004</c:v>
                </c:pt>
                <c:pt idx="3946">
                  <c:v>42728.25</c:v>
                </c:pt>
                <c:pt idx="3947">
                  <c:v>42728.376000000004</c:v>
                </c:pt>
                <c:pt idx="3948">
                  <c:v>42728.5</c:v>
                </c:pt>
                <c:pt idx="3949">
                  <c:v>42728.626000000004</c:v>
                </c:pt>
                <c:pt idx="3950">
                  <c:v>42728.75</c:v>
                </c:pt>
                <c:pt idx="3951">
                  <c:v>42728.876000000004</c:v>
                </c:pt>
                <c:pt idx="3952">
                  <c:v>42729</c:v>
                </c:pt>
                <c:pt idx="3953">
                  <c:v>42729.126000000004</c:v>
                </c:pt>
                <c:pt idx="3954">
                  <c:v>42729.25</c:v>
                </c:pt>
                <c:pt idx="3955">
                  <c:v>42729.376000000004</c:v>
                </c:pt>
                <c:pt idx="3956">
                  <c:v>42729.5</c:v>
                </c:pt>
                <c:pt idx="3957">
                  <c:v>42729.626000000004</c:v>
                </c:pt>
                <c:pt idx="3958">
                  <c:v>42729.75</c:v>
                </c:pt>
                <c:pt idx="3959">
                  <c:v>42729.876000000004</c:v>
                </c:pt>
                <c:pt idx="3960">
                  <c:v>42730</c:v>
                </c:pt>
                <c:pt idx="3961">
                  <c:v>42730.126000000004</c:v>
                </c:pt>
                <c:pt idx="3962">
                  <c:v>42730.25</c:v>
                </c:pt>
                <c:pt idx="3963">
                  <c:v>42730.376000000004</c:v>
                </c:pt>
                <c:pt idx="3964">
                  <c:v>42730.5</c:v>
                </c:pt>
                <c:pt idx="3965">
                  <c:v>42730.626000000004</c:v>
                </c:pt>
                <c:pt idx="3966">
                  <c:v>42730.75</c:v>
                </c:pt>
                <c:pt idx="3967">
                  <c:v>42730.876000000004</c:v>
                </c:pt>
                <c:pt idx="3968">
                  <c:v>42731</c:v>
                </c:pt>
                <c:pt idx="3969">
                  <c:v>42731.126000000004</c:v>
                </c:pt>
                <c:pt idx="3970">
                  <c:v>42731.25</c:v>
                </c:pt>
                <c:pt idx="3971">
                  <c:v>42731.376000000004</c:v>
                </c:pt>
                <c:pt idx="3972">
                  <c:v>42731.5</c:v>
                </c:pt>
                <c:pt idx="3973">
                  <c:v>42731.626000000004</c:v>
                </c:pt>
                <c:pt idx="3974">
                  <c:v>42731.75</c:v>
                </c:pt>
                <c:pt idx="3975">
                  <c:v>42731.876000000004</c:v>
                </c:pt>
                <c:pt idx="3976">
                  <c:v>42732</c:v>
                </c:pt>
                <c:pt idx="3977">
                  <c:v>42732.126000000004</c:v>
                </c:pt>
                <c:pt idx="3978">
                  <c:v>42732.25</c:v>
                </c:pt>
                <c:pt idx="3979">
                  <c:v>42732.376000000004</c:v>
                </c:pt>
                <c:pt idx="3980">
                  <c:v>42732.5</c:v>
                </c:pt>
                <c:pt idx="3981">
                  <c:v>42732.626000000004</c:v>
                </c:pt>
                <c:pt idx="3982">
                  <c:v>42732.75</c:v>
                </c:pt>
                <c:pt idx="3983">
                  <c:v>42732.876000000004</c:v>
                </c:pt>
                <c:pt idx="3984">
                  <c:v>42733</c:v>
                </c:pt>
                <c:pt idx="3985">
                  <c:v>42733.126000000004</c:v>
                </c:pt>
                <c:pt idx="3986">
                  <c:v>42733.25</c:v>
                </c:pt>
                <c:pt idx="3987">
                  <c:v>42733.376000000004</c:v>
                </c:pt>
                <c:pt idx="3988">
                  <c:v>42733.5</c:v>
                </c:pt>
                <c:pt idx="3989">
                  <c:v>42733.626000000004</c:v>
                </c:pt>
                <c:pt idx="3990">
                  <c:v>42733.75</c:v>
                </c:pt>
                <c:pt idx="3991">
                  <c:v>42733.876000000004</c:v>
                </c:pt>
                <c:pt idx="3992">
                  <c:v>42734</c:v>
                </c:pt>
                <c:pt idx="3993">
                  <c:v>42734.126000000004</c:v>
                </c:pt>
                <c:pt idx="3994">
                  <c:v>42734.25</c:v>
                </c:pt>
                <c:pt idx="3995">
                  <c:v>42734.376000000004</c:v>
                </c:pt>
                <c:pt idx="3996">
                  <c:v>42734.5</c:v>
                </c:pt>
                <c:pt idx="3997">
                  <c:v>42734.626000000004</c:v>
                </c:pt>
                <c:pt idx="3998">
                  <c:v>42734.75</c:v>
                </c:pt>
                <c:pt idx="3999">
                  <c:v>42734.876000000004</c:v>
                </c:pt>
                <c:pt idx="4000">
                  <c:v>42735</c:v>
                </c:pt>
                <c:pt idx="4001">
                  <c:v>42735.126000000004</c:v>
                </c:pt>
                <c:pt idx="4002">
                  <c:v>42735.25</c:v>
                </c:pt>
                <c:pt idx="4003">
                  <c:v>42735.376000000004</c:v>
                </c:pt>
                <c:pt idx="4004">
                  <c:v>42735.5</c:v>
                </c:pt>
                <c:pt idx="4005">
                  <c:v>42735.626000000004</c:v>
                </c:pt>
                <c:pt idx="4006">
                  <c:v>42735.75</c:v>
                </c:pt>
                <c:pt idx="4007">
                  <c:v>42735.876000000004</c:v>
                </c:pt>
                <c:pt idx="4008">
                  <c:v>42736</c:v>
                </c:pt>
                <c:pt idx="4009">
                  <c:v>42736.126000000004</c:v>
                </c:pt>
                <c:pt idx="4010">
                  <c:v>42736.25</c:v>
                </c:pt>
                <c:pt idx="4011">
                  <c:v>42736.376000000004</c:v>
                </c:pt>
                <c:pt idx="4012">
                  <c:v>42736.5</c:v>
                </c:pt>
                <c:pt idx="4013">
                  <c:v>42736.626000000004</c:v>
                </c:pt>
                <c:pt idx="4014">
                  <c:v>42736.75</c:v>
                </c:pt>
                <c:pt idx="4015">
                  <c:v>42736.876000000004</c:v>
                </c:pt>
                <c:pt idx="4016">
                  <c:v>42737</c:v>
                </c:pt>
                <c:pt idx="4017">
                  <c:v>42737.126000000004</c:v>
                </c:pt>
                <c:pt idx="4018">
                  <c:v>42737.25</c:v>
                </c:pt>
                <c:pt idx="4019">
                  <c:v>42737.376000000004</c:v>
                </c:pt>
                <c:pt idx="4020">
                  <c:v>42737.5</c:v>
                </c:pt>
                <c:pt idx="4021">
                  <c:v>42737.626000000004</c:v>
                </c:pt>
                <c:pt idx="4022">
                  <c:v>42737.75</c:v>
                </c:pt>
                <c:pt idx="4023">
                  <c:v>42737.876000000004</c:v>
                </c:pt>
                <c:pt idx="4024">
                  <c:v>42738</c:v>
                </c:pt>
                <c:pt idx="4025">
                  <c:v>42738.126000000004</c:v>
                </c:pt>
                <c:pt idx="4026">
                  <c:v>42738.25</c:v>
                </c:pt>
                <c:pt idx="4027">
                  <c:v>42738.376000000004</c:v>
                </c:pt>
                <c:pt idx="4028">
                  <c:v>42738.5</c:v>
                </c:pt>
                <c:pt idx="4029">
                  <c:v>42738.626000000004</c:v>
                </c:pt>
                <c:pt idx="4030">
                  <c:v>42738.75</c:v>
                </c:pt>
                <c:pt idx="4031">
                  <c:v>42738.876000000004</c:v>
                </c:pt>
                <c:pt idx="4032">
                  <c:v>42739</c:v>
                </c:pt>
                <c:pt idx="4033">
                  <c:v>42739.126000000004</c:v>
                </c:pt>
                <c:pt idx="4034">
                  <c:v>42739.25</c:v>
                </c:pt>
                <c:pt idx="4035">
                  <c:v>42739.376000000004</c:v>
                </c:pt>
                <c:pt idx="4036">
                  <c:v>42739.5</c:v>
                </c:pt>
                <c:pt idx="4037">
                  <c:v>42739.626000000004</c:v>
                </c:pt>
                <c:pt idx="4038">
                  <c:v>42739.75</c:v>
                </c:pt>
                <c:pt idx="4039">
                  <c:v>42739.876000000004</c:v>
                </c:pt>
                <c:pt idx="4040">
                  <c:v>42740</c:v>
                </c:pt>
                <c:pt idx="4041">
                  <c:v>42740.126000000004</c:v>
                </c:pt>
                <c:pt idx="4042">
                  <c:v>42740.25</c:v>
                </c:pt>
                <c:pt idx="4043">
                  <c:v>42740.376000000004</c:v>
                </c:pt>
                <c:pt idx="4044">
                  <c:v>42740.5</c:v>
                </c:pt>
                <c:pt idx="4045">
                  <c:v>42740.626000000004</c:v>
                </c:pt>
                <c:pt idx="4046">
                  <c:v>42740.75</c:v>
                </c:pt>
                <c:pt idx="4047">
                  <c:v>42740.876000000004</c:v>
                </c:pt>
                <c:pt idx="4048">
                  <c:v>42741</c:v>
                </c:pt>
                <c:pt idx="4049">
                  <c:v>42741.126000000004</c:v>
                </c:pt>
                <c:pt idx="4050">
                  <c:v>42741.25</c:v>
                </c:pt>
                <c:pt idx="4051">
                  <c:v>42741.376000000004</c:v>
                </c:pt>
                <c:pt idx="4052">
                  <c:v>42741.5</c:v>
                </c:pt>
                <c:pt idx="4053">
                  <c:v>42741.626000000004</c:v>
                </c:pt>
                <c:pt idx="4054">
                  <c:v>42741.75</c:v>
                </c:pt>
                <c:pt idx="4055">
                  <c:v>42741.876000000004</c:v>
                </c:pt>
                <c:pt idx="4056">
                  <c:v>42742</c:v>
                </c:pt>
                <c:pt idx="4057">
                  <c:v>42742.126000000004</c:v>
                </c:pt>
                <c:pt idx="4058">
                  <c:v>42742.25</c:v>
                </c:pt>
                <c:pt idx="4059">
                  <c:v>42742.376000000004</c:v>
                </c:pt>
                <c:pt idx="4060">
                  <c:v>42742.5</c:v>
                </c:pt>
                <c:pt idx="4061">
                  <c:v>42742.626000000004</c:v>
                </c:pt>
                <c:pt idx="4062">
                  <c:v>42742.75</c:v>
                </c:pt>
                <c:pt idx="4063">
                  <c:v>42742.876000000004</c:v>
                </c:pt>
                <c:pt idx="4064">
                  <c:v>42743</c:v>
                </c:pt>
                <c:pt idx="4065">
                  <c:v>42743.126000000004</c:v>
                </c:pt>
                <c:pt idx="4066">
                  <c:v>42743.25</c:v>
                </c:pt>
                <c:pt idx="4067">
                  <c:v>42743.376000000004</c:v>
                </c:pt>
                <c:pt idx="4068">
                  <c:v>42743.5</c:v>
                </c:pt>
                <c:pt idx="4069">
                  <c:v>42743.626000000004</c:v>
                </c:pt>
                <c:pt idx="4070">
                  <c:v>42743.75</c:v>
                </c:pt>
                <c:pt idx="4071">
                  <c:v>42743.876000000004</c:v>
                </c:pt>
                <c:pt idx="4072">
                  <c:v>42744</c:v>
                </c:pt>
                <c:pt idx="4073">
                  <c:v>42744.126000000004</c:v>
                </c:pt>
                <c:pt idx="4074">
                  <c:v>42744.25</c:v>
                </c:pt>
                <c:pt idx="4075">
                  <c:v>42744.376000000004</c:v>
                </c:pt>
                <c:pt idx="4076">
                  <c:v>42744.5</c:v>
                </c:pt>
                <c:pt idx="4077">
                  <c:v>42744.626000000004</c:v>
                </c:pt>
                <c:pt idx="4078">
                  <c:v>42744.75</c:v>
                </c:pt>
                <c:pt idx="4079">
                  <c:v>42744.876000000004</c:v>
                </c:pt>
                <c:pt idx="4080">
                  <c:v>42745</c:v>
                </c:pt>
                <c:pt idx="4081">
                  <c:v>42745.126000000004</c:v>
                </c:pt>
                <c:pt idx="4082">
                  <c:v>42745.25</c:v>
                </c:pt>
                <c:pt idx="4083">
                  <c:v>42745.376000000004</c:v>
                </c:pt>
                <c:pt idx="4084">
                  <c:v>42745.5</c:v>
                </c:pt>
                <c:pt idx="4085">
                  <c:v>42745.626000000004</c:v>
                </c:pt>
                <c:pt idx="4086">
                  <c:v>42745.75</c:v>
                </c:pt>
                <c:pt idx="4087">
                  <c:v>42745.876000000004</c:v>
                </c:pt>
                <c:pt idx="4088">
                  <c:v>42746</c:v>
                </c:pt>
                <c:pt idx="4089">
                  <c:v>42746.126000000004</c:v>
                </c:pt>
                <c:pt idx="4090">
                  <c:v>42746.25</c:v>
                </c:pt>
                <c:pt idx="4091">
                  <c:v>42746.376000000004</c:v>
                </c:pt>
                <c:pt idx="4092">
                  <c:v>42746.5</c:v>
                </c:pt>
                <c:pt idx="4093">
                  <c:v>42746.626000000004</c:v>
                </c:pt>
                <c:pt idx="4094">
                  <c:v>42746.75</c:v>
                </c:pt>
                <c:pt idx="4095">
                  <c:v>42746.876000000004</c:v>
                </c:pt>
                <c:pt idx="4096">
                  <c:v>42747</c:v>
                </c:pt>
                <c:pt idx="4097">
                  <c:v>42747.126000000004</c:v>
                </c:pt>
                <c:pt idx="4098">
                  <c:v>42747.25</c:v>
                </c:pt>
                <c:pt idx="4099">
                  <c:v>42747.376000000004</c:v>
                </c:pt>
                <c:pt idx="4100">
                  <c:v>42747.5</c:v>
                </c:pt>
                <c:pt idx="4101">
                  <c:v>42747.626000000004</c:v>
                </c:pt>
                <c:pt idx="4102">
                  <c:v>42747.75</c:v>
                </c:pt>
                <c:pt idx="4103">
                  <c:v>42747.876000000004</c:v>
                </c:pt>
                <c:pt idx="4104">
                  <c:v>42748</c:v>
                </c:pt>
                <c:pt idx="4105">
                  <c:v>42748.126000000004</c:v>
                </c:pt>
                <c:pt idx="4106">
                  <c:v>42748.25</c:v>
                </c:pt>
                <c:pt idx="4107">
                  <c:v>42748.376000000004</c:v>
                </c:pt>
                <c:pt idx="4108">
                  <c:v>42748.5</c:v>
                </c:pt>
                <c:pt idx="4109">
                  <c:v>42748.626000000004</c:v>
                </c:pt>
                <c:pt idx="4110">
                  <c:v>42748.75</c:v>
                </c:pt>
                <c:pt idx="4111">
                  <c:v>42748.876000000004</c:v>
                </c:pt>
                <c:pt idx="4112">
                  <c:v>42749</c:v>
                </c:pt>
                <c:pt idx="4113">
                  <c:v>42749.126000000004</c:v>
                </c:pt>
                <c:pt idx="4114">
                  <c:v>42749.25</c:v>
                </c:pt>
                <c:pt idx="4115">
                  <c:v>42749.376000000004</c:v>
                </c:pt>
                <c:pt idx="4116">
                  <c:v>42749.5</c:v>
                </c:pt>
                <c:pt idx="4117">
                  <c:v>42749.626000000004</c:v>
                </c:pt>
                <c:pt idx="4118">
                  <c:v>42749.75</c:v>
                </c:pt>
                <c:pt idx="4119">
                  <c:v>42749.876000000004</c:v>
                </c:pt>
                <c:pt idx="4120">
                  <c:v>42750</c:v>
                </c:pt>
                <c:pt idx="4121">
                  <c:v>42750.126000000004</c:v>
                </c:pt>
                <c:pt idx="4122">
                  <c:v>42750.25</c:v>
                </c:pt>
                <c:pt idx="4123">
                  <c:v>42750.376000000004</c:v>
                </c:pt>
                <c:pt idx="4124">
                  <c:v>42750.5</c:v>
                </c:pt>
                <c:pt idx="4125">
                  <c:v>42750.626000000004</c:v>
                </c:pt>
                <c:pt idx="4126">
                  <c:v>42750.75</c:v>
                </c:pt>
                <c:pt idx="4127">
                  <c:v>42750.876000000004</c:v>
                </c:pt>
                <c:pt idx="4128">
                  <c:v>42751</c:v>
                </c:pt>
                <c:pt idx="4129">
                  <c:v>42751.126000000004</c:v>
                </c:pt>
                <c:pt idx="4130">
                  <c:v>42751.25</c:v>
                </c:pt>
                <c:pt idx="4131">
                  <c:v>42751.376000000004</c:v>
                </c:pt>
                <c:pt idx="4132">
                  <c:v>42751.5</c:v>
                </c:pt>
                <c:pt idx="4133">
                  <c:v>42751.626000000004</c:v>
                </c:pt>
                <c:pt idx="4134">
                  <c:v>42751.75</c:v>
                </c:pt>
                <c:pt idx="4135">
                  <c:v>42751.876000000004</c:v>
                </c:pt>
                <c:pt idx="4136">
                  <c:v>42752</c:v>
                </c:pt>
                <c:pt idx="4137">
                  <c:v>42752.126000000004</c:v>
                </c:pt>
                <c:pt idx="4138">
                  <c:v>42752.25</c:v>
                </c:pt>
                <c:pt idx="4139">
                  <c:v>42752.376000000004</c:v>
                </c:pt>
                <c:pt idx="4140">
                  <c:v>42752.5</c:v>
                </c:pt>
                <c:pt idx="4141">
                  <c:v>42752.626000000004</c:v>
                </c:pt>
                <c:pt idx="4142">
                  <c:v>42752.75</c:v>
                </c:pt>
                <c:pt idx="4143">
                  <c:v>42752.876000000004</c:v>
                </c:pt>
                <c:pt idx="4144">
                  <c:v>42753</c:v>
                </c:pt>
                <c:pt idx="4145">
                  <c:v>42753.126000000004</c:v>
                </c:pt>
                <c:pt idx="4146">
                  <c:v>42753.25</c:v>
                </c:pt>
                <c:pt idx="4147">
                  <c:v>42753.376000000004</c:v>
                </c:pt>
                <c:pt idx="4148">
                  <c:v>42753.5</c:v>
                </c:pt>
                <c:pt idx="4149">
                  <c:v>42753.626000000004</c:v>
                </c:pt>
                <c:pt idx="4150">
                  <c:v>42753.75</c:v>
                </c:pt>
                <c:pt idx="4151">
                  <c:v>42753.876000000004</c:v>
                </c:pt>
                <c:pt idx="4152">
                  <c:v>42754</c:v>
                </c:pt>
                <c:pt idx="4153">
                  <c:v>42754.126000000004</c:v>
                </c:pt>
                <c:pt idx="4154">
                  <c:v>42754.25</c:v>
                </c:pt>
                <c:pt idx="4155">
                  <c:v>42754.376000000004</c:v>
                </c:pt>
                <c:pt idx="4156">
                  <c:v>42754.5</c:v>
                </c:pt>
                <c:pt idx="4157">
                  <c:v>42754.626000000004</c:v>
                </c:pt>
                <c:pt idx="4158">
                  <c:v>42754.75</c:v>
                </c:pt>
                <c:pt idx="4159">
                  <c:v>42754.876000000004</c:v>
                </c:pt>
                <c:pt idx="4160">
                  <c:v>42755</c:v>
                </c:pt>
                <c:pt idx="4161">
                  <c:v>42755.126000000004</c:v>
                </c:pt>
                <c:pt idx="4162">
                  <c:v>42755.25</c:v>
                </c:pt>
                <c:pt idx="4163">
                  <c:v>42755.376000000004</c:v>
                </c:pt>
                <c:pt idx="4164">
                  <c:v>42755.5</c:v>
                </c:pt>
                <c:pt idx="4165">
                  <c:v>42755.626000000004</c:v>
                </c:pt>
                <c:pt idx="4166">
                  <c:v>42755.75</c:v>
                </c:pt>
                <c:pt idx="4167">
                  <c:v>42755.876000000004</c:v>
                </c:pt>
                <c:pt idx="4168">
                  <c:v>42756</c:v>
                </c:pt>
                <c:pt idx="4169">
                  <c:v>42756.126000000004</c:v>
                </c:pt>
                <c:pt idx="4170">
                  <c:v>42756.25</c:v>
                </c:pt>
                <c:pt idx="4171">
                  <c:v>42756.376000000004</c:v>
                </c:pt>
                <c:pt idx="4172">
                  <c:v>42756.5</c:v>
                </c:pt>
                <c:pt idx="4173">
                  <c:v>42756.626000000004</c:v>
                </c:pt>
                <c:pt idx="4174">
                  <c:v>42756.75</c:v>
                </c:pt>
                <c:pt idx="4175">
                  <c:v>42756.876000000004</c:v>
                </c:pt>
                <c:pt idx="4176">
                  <c:v>42757</c:v>
                </c:pt>
                <c:pt idx="4177">
                  <c:v>42757.126000000004</c:v>
                </c:pt>
                <c:pt idx="4178">
                  <c:v>42757.25</c:v>
                </c:pt>
                <c:pt idx="4179">
                  <c:v>42757.376000000004</c:v>
                </c:pt>
                <c:pt idx="4180">
                  <c:v>42757.5</c:v>
                </c:pt>
                <c:pt idx="4181">
                  <c:v>42757.626000000004</c:v>
                </c:pt>
                <c:pt idx="4182">
                  <c:v>42757.75</c:v>
                </c:pt>
                <c:pt idx="4183">
                  <c:v>42757.876000000004</c:v>
                </c:pt>
                <c:pt idx="4184">
                  <c:v>42758</c:v>
                </c:pt>
                <c:pt idx="4185">
                  <c:v>42758.126000000004</c:v>
                </c:pt>
                <c:pt idx="4186">
                  <c:v>42758.25</c:v>
                </c:pt>
                <c:pt idx="4187">
                  <c:v>42758.376000000004</c:v>
                </c:pt>
                <c:pt idx="4188">
                  <c:v>42758.5</c:v>
                </c:pt>
                <c:pt idx="4189">
                  <c:v>42758.626000000004</c:v>
                </c:pt>
                <c:pt idx="4190">
                  <c:v>42758.75</c:v>
                </c:pt>
                <c:pt idx="4191">
                  <c:v>42758.876000000004</c:v>
                </c:pt>
                <c:pt idx="4192">
                  <c:v>42759</c:v>
                </c:pt>
                <c:pt idx="4193">
                  <c:v>42759.126000000004</c:v>
                </c:pt>
                <c:pt idx="4194">
                  <c:v>42759.25</c:v>
                </c:pt>
                <c:pt idx="4195">
                  <c:v>42759.376000000004</c:v>
                </c:pt>
                <c:pt idx="4196">
                  <c:v>42759.5</c:v>
                </c:pt>
                <c:pt idx="4197">
                  <c:v>42759.626000000004</c:v>
                </c:pt>
                <c:pt idx="4198">
                  <c:v>42759.75</c:v>
                </c:pt>
                <c:pt idx="4199">
                  <c:v>42759.876000000004</c:v>
                </c:pt>
                <c:pt idx="4200">
                  <c:v>42760</c:v>
                </c:pt>
                <c:pt idx="4201">
                  <c:v>42760.126000000004</c:v>
                </c:pt>
                <c:pt idx="4202">
                  <c:v>42760.25</c:v>
                </c:pt>
                <c:pt idx="4203">
                  <c:v>42760.376000000004</c:v>
                </c:pt>
                <c:pt idx="4204">
                  <c:v>42760.5</c:v>
                </c:pt>
                <c:pt idx="4205">
                  <c:v>42760.626000000004</c:v>
                </c:pt>
                <c:pt idx="4206">
                  <c:v>42760.75</c:v>
                </c:pt>
                <c:pt idx="4207">
                  <c:v>42760.876000000004</c:v>
                </c:pt>
                <c:pt idx="4208">
                  <c:v>42761</c:v>
                </c:pt>
                <c:pt idx="4209">
                  <c:v>42761.126000000004</c:v>
                </c:pt>
                <c:pt idx="4210">
                  <c:v>42761.25</c:v>
                </c:pt>
                <c:pt idx="4211">
                  <c:v>42761.376000000004</c:v>
                </c:pt>
                <c:pt idx="4212">
                  <c:v>42761.5</c:v>
                </c:pt>
                <c:pt idx="4213">
                  <c:v>42761.626000000004</c:v>
                </c:pt>
                <c:pt idx="4214">
                  <c:v>42761.75</c:v>
                </c:pt>
                <c:pt idx="4215">
                  <c:v>42761.876000000004</c:v>
                </c:pt>
                <c:pt idx="4216">
                  <c:v>42762</c:v>
                </c:pt>
                <c:pt idx="4217">
                  <c:v>42762.126000000004</c:v>
                </c:pt>
                <c:pt idx="4218">
                  <c:v>42762.25</c:v>
                </c:pt>
                <c:pt idx="4219">
                  <c:v>42762.376000000004</c:v>
                </c:pt>
                <c:pt idx="4220">
                  <c:v>42762.5</c:v>
                </c:pt>
                <c:pt idx="4221">
                  <c:v>42762.626000000004</c:v>
                </c:pt>
                <c:pt idx="4222">
                  <c:v>42762.75</c:v>
                </c:pt>
                <c:pt idx="4223">
                  <c:v>42762.876000000004</c:v>
                </c:pt>
                <c:pt idx="4224">
                  <c:v>42763</c:v>
                </c:pt>
                <c:pt idx="4225">
                  <c:v>42763.126000000004</c:v>
                </c:pt>
                <c:pt idx="4226">
                  <c:v>42763.25</c:v>
                </c:pt>
                <c:pt idx="4227">
                  <c:v>42763.376000000004</c:v>
                </c:pt>
                <c:pt idx="4228">
                  <c:v>42763.5</c:v>
                </c:pt>
                <c:pt idx="4229">
                  <c:v>42763.626000000004</c:v>
                </c:pt>
                <c:pt idx="4230">
                  <c:v>42763.75</c:v>
                </c:pt>
                <c:pt idx="4231">
                  <c:v>42763.876000000004</c:v>
                </c:pt>
                <c:pt idx="4232">
                  <c:v>42764</c:v>
                </c:pt>
                <c:pt idx="4233">
                  <c:v>42764.126000000004</c:v>
                </c:pt>
                <c:pt idx="4234">
                  <c:v>42764.25</c:v>
                </c:pt>
                <c:pt idx="4235">
                  <c:v>42764.376000000004</c:v>
                </c:pt>
                <c:pt idx="4236">
                  <c:v>42764.5</c:v>
                </c:pt>
                <c:pt idx="4237">
                  <c:v>42764.626000000004</c:v>
                </c:pt>
                <c:pt idx="4238">
                  <c:v>42764.75</c:v>
                </c:pt>
                <c:pt idx="4239">
                  <c:v>42764.876000000004</c:v>
                </c:pt>
                <c:pt idx="4240">
                  <c:v>42765</c:v>
                </c:pt>
                <c:pt idx="4241">
                  <c:v>42765.126000000004</c:v>
                </c:pt>
                <c:pt idx="4242">
                  <c:v>42765.25</c:v>
                </c:pt>
                <c:pt idx="4243">
                  <c:v>42765.376000000004</c:v>
                </c:pt>
                <c:pt idx="4244">
                  <c:v>42765.5</c:v>
                </c:pt>
                <c:pt idx="4245">
                  <c:v>42765.626000000004</c:v>
                </c:pt>
                <c:pt idx="4246">
                  <c:v>42765.75</c:v>
                </c:pt>
                <c:pt idx="4247">
                  <c:v>42765.876000000004</c:v>
                </c:pt>
                <c:pt idx="4248">
                  <c:v>42766</c:v>
                </c:pt>
                <c:pt idx="4249">
                  <c:v>42766.126000000004</c:v>
                </c:pt>
                <c:pt idx="4250">
                  <c:v>42766.25</c:v>
                </c:pt>
                <c:pt idx="4251">
                  <c:v>42766.376000000004</c:v>
                </c:pt>
                <c:pt idx="4252">
                  <c:v>42766.5</c:v>
                </c:pt>
                <c:pt idx="4253">
                  <c:v>42766.626000000004</c:v>
                </c:pt>
                <c:pt idx="4254">
                  <c:v>42766.75</c:v>
                </c:pt>
                <c:pt idx="4255">
                  <c:v>42766.876000000004</c:v>
                </c:pt>
                <c:pt idx="4256">
                  <c:v>42767</c:v>
                </c:pt>
                <c:pt idx="4257">
                  <c:v>42767.126000000004</c:v>
                </c:pt>
                <c:pt idx="4258">
                  <c:v>42767.25</c:v>
                </c:pt>
                <c:pt idx="4259">
                  <c:v>42767.376000000004</c:v>
                </c:pt>
                <c:pt idx="4260">
                  <c:v>42767.5</c:v>
                </c:pt>
                <c:pt idx="4261">
                  <c:v>42767.626000000004</c:v>
                </c:pt>
                <c:pt idx="4262">
                  <c:v>42767.75</c:v>
                </c:pt>
                <c:pt idx="4263">
                  <c:v>42767.876000000004</c:v>
                </c:pt>
                <c:pt idx="4264">
                  <c:v>42768</c:v>
                </c:pt>
                <c:pt idx="4265">
                  <c:v>42768.126000000004</c:v>
                </c:pt>
                <c:pt idx="4266">
                  <c:v>42768.25</c:v>
                </c:pt>
                <c:pt idx="4267">
                  <c:v>42768.376000000004</c:v>
                </c:pt>
                <c:pt idx="4268">
                  <c:v>42768.5</c:v>
                </c:pt>
                <c:pt idx="4269">
                  <c:v>42768.626000000004</c:v>
                </c:pt>
                <c:pt idx="4270">
                  <c:v>42768.75</c:v>
                </c:pt>
                <c:pt idx="4271">
                  <c:v>42768.876000000004</c:v>
                </c:pt>
                <c:pt idx="4272">
                  <c:v>42769</c:v>
                </c:pt>
                <c:pt idx="4273">
                  <c:v>42769.126000000004</c:v>
                </c:pt>
                <c:pt idx="4274">
                  <c:v>42769.25</c:v>
                </c:pt>
                <c:pt idx="4275">
                  <c:v>42769.376000000004</c:v>
                </c:pt>
                <c:pt idx="4276">
                  <c:v>42769.5</c:v>
                </c:pt>
                <c:pt idx="4277">
                  <c:v>42769.626000000004</c:v>
                </c:pt>
                <c:pt idx="4278">
                  <c:v>42769.75</c:v>
                </c:pt>
                <c:pt idx="4279">
                  <c:v>42769.876000000004</c:v>
                </c:pt>
                <c:pt idx="4280">
                  <c:v>42770</c:v>
                </c:pt>
                <c:pt idx="4281">
                  <c:v>42770.126000000004</c:v>
                </c:pt>
                <c:pt idx="4282">
                  <c:v>42770.25</c:v>
                </c:pt>
                <c:pt idx="4283">
                  <c:v>42770.376000000004</c:v>
                </c:pt>
                <c:pt idx="4284">
                  <c:v>42770.5</c:v>
                </c:pt>
                <c:pt idx="4285">
                  <c:v>42770.626000000004</c:v>
                </c:pt>
                <c:pt idx="4286">
                  <c:v>42770.75</c:v>
                </c:pt>
                <c:pt idx="4287">
                  <c:v>42770.876000000004</c:v>
                </c:pt>
                <c:pt idx="4288">
                  <c:v>42771</c:v>
                </c:pt>
                <c:pt idx="4289">
                  <c:v>42771.126000000004</c:v>
                </c:pt>
                <c:pt idx="4290">
                  <c:v>42771.25</c:v>
                </c:pt>
                <c:pt idx="4291">
                  <c:v>42771.376000000004</c:v>
                </c:pt>
                <c:pt idx="4292">
                  <c:v>42771.5</c:v>
                </c:pt>
                <c:pt idx="4293">
                  <c:v>42771.626000000004</c:v>
                </c:pt>
                <c:pt idx="4294">
                  <c:v>42771.75</c:v>
                </c:pt>
                <c:pt idx="4295">
                  <c:v>42771.876000000004</c:v>
                </c:pt>
                <c:pt idx="4296">
                  <c:v>42772</c:v>
                </c:pt>
                <c:pt idx="4297">
                  <c:v>42772.126000000004</c:v>
                </c:pt>
                <c:pt idx="4298">
                  <c:v>42772.25</c:v>
                </c:pt>
                <c:pt idx="4299">
                  <c:v>42772.376000000004</c:v>
                </c:pt>
                <c:pt idx="4300">
                  <c:v>42772.5</c:v>
                </c:pt>
                <c:pt idx="4301">
                  <c:v>42772.626000000004</c:v>
                </c:pt>
                <c:pt idx="4302">
                  <c:v>42772.75</c:v>
                </c:pt>
                <c:pt idx="4303">
                  <c:v>42772.876000000004</c:v>
                </c:pt>
                <c:pt idx="4304">
                  <c:v>42773</c:v>
                </c:pt>
                <c:pt idx="4305">
                  <c:v>42773.126000000004</c:v>
                </c:pt>
                <c:pt idx="4306">
                  <c:v>42773.25</c:v>
                </c:pt>
                <c:pt idx="4307">
                  <c:v>42773.376000000004</c:v>
                </c:pt>
                <c:pt idx="4308">
                  <c:v>42773.5</c:v>
                </c:pt>
                <c:pt idx="4309">
                  <c:v>42773.626000000004</c:v>
                </c:pt>
                <c:pt idx="4310">
                  <c:v>42773.75</c:v>
                </c:pt>
                <c:pt idx="4311">
                  <c:v>42773.876000000004</c:v>
                </c:pt>
                <c:pt idx="4312">
                  <c:v>42774</c:v>
                </c:pt>
                <c:pt idx="4313">
                  <c:v>42774.126000000004</c:v>
                </c:pt>
                <c:pt idx="4314">
                  <c:v>42774.25</c:v>
                </c:pt>
                <c:pt idx="4315">
                  <c:v>42774.376000000004</c:v>
                </c:pt>
                <c:pt idx="4316">
                  <c:v>42774.5</c:v>
                </c:pt>
                <c:pt idx="4317">
                  <c:v>42774.626000000004</c:v>
                </c:pt>
                <c:pt idx="4318">
                  <c:v>42774.75</c:v>
                </c:pt>
                <c:pt idx="4319">
                  <c:v>42774.876000000004</c:v>
                </c:pt>
                <c:pt idx="4320">
                  <c:v>42775</c:v>
                </c:pt>
                <c:pt idx="4321">
                  <c:v>42775.126000000004</c:v>
                </c:pt>
                <c:pt idx="4322">
                  <c:v>42775.25</c:v>
                </c:pt>
                <c:pt idx="4323">
                  <c:v>42775.376000000004</c:v>
                </c:pt>
                <c:pt idx="4324">
                  <c:v>42775.5</c:v>
                </c:pt>
                <c:pt idx="4325">
                  <c:v>42775.626000000004</c:v>
                </c:pt>
                <c:pt idx="4326">
                  <c:v>42775.75</c:v>
                </c:pt>
                <c:pt idx="4327">
                  <c:v>42775.876000000004</c:v>
                </c:pt>
                <c:pt idx="4328">
                  <c:v>42776</c:v>
                </c:pt>
                <c:pt idx="4329">
                  <c:v>42776.126000000004</c:v>
                </c:pt>
                <c:pt idx="4330">
                  <c:v>42776.25</c:v>
                </c:pt>
                <c:pt idx="4331">
                  <c:v>42776.376000000004</c:v>
                </c:pt>
                <c:pt idx="4332">
                  <c:v>42776.5</c:v>
                </c:pt>
                <c:pt idx="4333">
                  <c:v>42776.626000000004</c:v>
                </c:pt>
                <c:pt idx="4334">
                  <c:v>42776.75</c:v>
                </c:pt>
                <c:pt idx="4335">
                  <c:v>42776.876000000004</c:v>
                </c:pt>
                <c:pt idx="4336">
                  <c:v>42777</c:v>
                </c:pt>
                <c:pt idx="4337">
                  <c:v>42777.126000000004</c:v>
                </c:pt>
                <c:pt idx="4338">
                  <c:v>42777.25</c:v>
                </c:pt>
                <c:pt idx="4339">
                  <c:v>42777.376000000004</c:v>
                </c:pt>
                <c:pt idx="4340">
                  <c:v>42777.5</c:v>
                </c:pt>
                <c:pt idx="4341">
                  <c:v>42777.626000000004</c:v>
                </c:pt>
                <c:pt idx="4342">
                  <c:v>42777.75</c:v>
                </c:pt>
                <c:pt idx="4343">
                  <c:v>42777.876000000004</c:v>
                </c:pt>
                <c:pt idx="4344">
                  <c:v>42778</c:v>
                </c:pt>
                <c:pt idx="4345">
                  <c:v>42778.126000000004</c:v>
                </c:pt>
                <c:pt idx="4346">
                  <c:v>42778.25</c:v>
                </c:pt>
                <c:pt idx="4347">
                  <c:v>42778.376000000004</c:v>
                </c:pt>
                <c:pt idx="4348">
                  <c:v>42778.5</c:v>
                </c:pt>
                <c:pt idx="4349">
                  <c:v>42778.626000000004</c:v>
                </c:pt>
                <c:pt idx="4350">
                  <c:v>42778.75</c:v>
                </c:pt>
                <c:pt idx="4351">
                  <c:v>42778.876000000004</c:v>
                </c:pt>
                <c:pt idx="4352">
                  <c:v>42779</c:v>
                </c:pt>
                <c:pt idx="4353">
                  <c:v>42779.126000000004</c:v>
                </c:pt>
                <c:pt idx="4354">
                  <c:v>42779.25</c:v>
                </c:pt>
                <c:pt idx="4355">
                  <c:v>42779.376000000004</c:v>
                </c:pt>
                <c:pt idx="4356">
                  <c:v>42779.5</c:v>
                </c:pt>
                <c:pt idx="4357">
                  <c:v>42779.626000000004</c:v>
                </c:pt>
                <c:pt idx="4358">
                  <c:v>42779.75</c:v>
                </c:pt>
                <c:pt idx="4359">
                  <c:v>42779.876000000004</c:v>
                </c:pt>
                <c:pt idx="4360">
                  <c:v>42780</c:v>
                </c:pt>
                <c:pt idx="4361">
                  <c:v>42780.126000000004</c:v>
                </c:pt>
                <c:pt idx="4362">
                  <c:v>42780.25</c:v>
                </c:pt>
                <c:pt idx="4363">
                  <c:v>42780.376000000004</c:v>
                </c:pt>
                <c:pt idx="4364">
                  <c:v>42780.5</c:v>
                </c:pt>
                <c:pt idx="4365">
                  <c:v>42780.626000000004</c:v>
                </c:pt>
                <c:pt idx="4366">
                  <c:v>42780.75</c:v>
                </c:pt>
                <c:pt idx="4367">
                  <c:v>42780.876000000004</c:v>
                </c:pt>
                <c:pt idx="4368">
                  <c:v>42781</c:v>
                </c:pt>
                <c:pt idx="4369">
                  <c:v>42781.126000000004</c:v>
                </c:pt>
                <c:pt idx="4370">
                  <c:v>42781.25</c:v>
                </c:pt>
                <c:pt idx="4371">
                  <c:v>42781.376000000004</c:v>
                </c:pt>
                <c:pt idx="4372">
                  <c:v>42781.5</c:v>
                </c:pt>
                <c:pt idx="4373">
                  <c:v>42781.626000000004</c:v>
                </c:pt>
                <c:pt idx="4374">
                  <c:v>42781.75</c:v>
                </c:pt>
                <c:pt idx="4375">
                  <c:v>42781.876000000004</c:v>
                </c:pt>
                <c:pt idx="4376">
                  <c:v>42782</c:v>
                </c:pt>
                <c:pt idx="4377">
                  <c:v>42782.126000000004</c:v>
                </c:pt>
                <c:pt idx="4378">
                  <c:v>42782.25</c:v>
                </c:pt>
                <c:pt idx="4379">
                  <c:v>42782.376000000004</c:v>
                </c:pt>
                <c:pt idx="4380">
                  <c:v>42782.5</c:v>
                </c:pt>
                <c:pt idx="4381">
                  <c:v>42782.626000000004</c:v>
                </c:pt>
                <c:pt idx="4382">
                  <c:v>42782.75</c:v>
                </c:pt>
                <c:pt idx="4383">
                  <c:v>42782.876000000004</c:v>
                </c:pt>
                <c:pt idx="4384">
                  <c:v>42783</c:v>
                </c:pt>
                <c:pt idx="4385">
                  <c:v>42783.126000000004</c:v>
                </c:pt>
                <c:pt idx="4386">
                  <c:v>42783.25</c:v>
                </c:pt>
                <c:pt idx="4387">
                  <c:v>42783.376000000004</c:v>
                </c:pt>
                <c:pt idx="4388">
                  <c:v>42783.5</c:v>
                </c:pt>
                <c:pt idx="4389">
                  <c:v>42783.626000000004</c:v>
                </c:pt>
                <c:pt idx="4390">
                  <c:v>42783.75</c:v>
                </c:pt>
                <c:pt idx="4391">
                  <c:v>42783.876000000004</c:v>
                </c:pt>
                <c:pt idx="4392">
                  <c:v>42784</c:v>
                </c:pt>
                <c:pt idx="4393">
                  <c:v>42784.126000000004</c:v>
                </c:pt>
                <c:pt idx="4394">
                  <c:v>42784.25</c:v>
                </c:pt>
                <c:pt idx="4395">
                  <c:v>42784.376000000004</c:v>
                </c:pt>
                <c:pt idx="4396">
                  <c:v>42784.5</c:v>
                </c:pt>
                <c:pt idx="4397">
                  <c:v>42784.626000000004</c:v>
                </c:pt>
                <c:pt idx="4398">
                  <c:v>42784.75</c:v>
                </c:pt>
                <c:pt idx="4399">
                  <c:v>42784.876000000004</c:v>
                </c:pt>
                <c:pt idx="4400">
                  <c:v>42785</c:v>
                </c:pt>
                <c:pt idx="4401">
                  <c:v>42785.126000000004</c:v>
                </c:pt>
                <c:pt idx="4402">
                  <c:v>42785.25</c:v>
                </c:pt>
                <c:pt idx="4403">
                  <c:v>42785.376000000004</c:v>
                </c:pt>
                <c:pt idx="4404">
                  <c:v>42785.5</c:v>
                </c:pt>
                <c:pt idx="4405">
                  <c:v>42785.626000000004</c:v>
                </c:pt>
                <c:pt idx="4406">
                  <c:v>42785.75</c:v>
                </c:pt>
                <c:pt idx="4407">
                  <c:v>42785.876000000004</c:v>
                </c:pt>
                <c:pt idx="4408">
                  <c:v>42786</c:v>
                </c:pt>
                <c:pt idx="4409">
                  <c:v>42786.126000000004</c:v>
                </c:pt>
                <c:pt idx="4410">
                  <c:v>42786.25</c:v>
                </c:pt>
                <c:pt idx="4411">
                  <c:v>42786.376000000004</c:v>
                </c:pt>
                <c:pt idx="4412">
                  <c:v>42786.5</c:v>
                </c:pt>
                <c:pt idx="4413">
                  <c:v>42786.626000000004</c:v>
                </c:pt>
                <c:pt idx="4414">
                  <c:v>42786.75</c:v>
                </c:pt>
                <c:pt idx="4415">
                  <c:v>42786.876000000004</c:v>
                </c:pt>
                <c:pt idx="4416">
                  <c:v>42787</c:v>
                </c:pt>
                <c:pt idx="4417">
                  <c:v>42787.126000000004</c:v>
                </c:pt>
                <c:pt idx="4418">
                  <c:v>42787.25</c:v>
                </c:pt>
                <c:pt idx="4419">
                  <c:v>42787.376000000004</c:v>
                </c:pt>
                <c:pt idx="4420">
                  <c:v>42787.5</c:v>
                </c:pt>
                <c:pt idx="4421">
                  <c:v>42787.626000000004</c:v>
                </c:pt>
                <c:pt idx="4422">
                  <c:v>42787.75</c:v>
                </c:pt>
                <c:pt idx="4423">
                  <c:v>42787.876000000004</c:v>
                </c:pt>
                <c:pt idx="4424">
                  <c:v>42788</c:v>
                </c:pt>
                <c:pt idx="4425">
                  <c:v>42788.126000000004</c:v>
                </c:pt>
                <c:pt idx="4426">
                  <c:v>42788.25</c:v>
                </c:pt>
                <c:pt idx="4427">
                  <c:v>42788.376000000004</c:v>
                </c:pt>
                <c:pt idx="4428">
                  <c:v>42788.5</c:v>
                </c:pt>
                <c:pt idx="4429">
                  <c:v>42788.626000000004</c:v>
                </c:pt>
                <c:pt idx="4430">
                  <c:v>42788.75</c:v>
                </c:pt>
                <c:pt idx="4431">
                  <c:v>42788.876000000004</c:v>
                </c:pt>
                <c:pt idx="4432">
                  <c:v>42789</c:v>
                </c:pt>
                <c:pt idx="4433">
                  <c:v>42789.126000000004</c:v>
                </c:pt>
                <c:pt idx="4434">
                  <c:v>42789.25</c:v>
                </c:pt>
                <c:pt idx="4435">
                  <c:v>42789.376000000004</c:v>
                </c:pt>
                <c:pt idx="4436">
                  <c:v>42789.5</c:v>
                </c:pt>
                <c:pt idx="4437">
                  <c:v>42789.626000000004</c:v>
                </c:pt>
                <c:pt idx="4438">
                  <c:v>42789.75</c:v>
                </c:pt>
                <c:pt idx="4439">
                  <c:v>42789.876000000004</c:v>
                </c:pt>
                <c:pt idx="4440">
                  <c:v>42790</c:v>
                </c:pt>
                <c:pt idx="4441">
                  <c:v>42790.126000000004</c:v>
                </c:pt>
                <c:pt idx="4442">
                  <c:v>42790.25</c:v>
                </c:pt>
                <c:pt idx="4443">
                  <c:v>42790.376000000004</c:v>
                </c:pt>
                <c:pt idx="4444">
                  <c:v>42790.5</c:v>
                </c:pt>
                <c:pt idx="4445">
                  <c:v>42790.626000000004</c:v>
                </c:pt>
                <c:pt idx="4446">
                  <c:v>42790.75</c:v>
                </c:pt>
                <c:pt idx="4447">
                  <c:v>42790.876000000004</c:v>
                </c:pt>
                <c:pt idx="4448">
                  <c:v>42791</c:v>
                </c:pt>
                <c:pt idx="4449">
                  <c:v>42791.126000000004</c:v>
                </c:pt>
                <c:pt idx="4450">
                  <c:v>42791.25</c:v>
                </c:pt>
                <c:pt idx="4451">
                  <c:v>42791.376000000004</c:v>
                </c:pt>
                <c:pt idx="4452">
                  <c:v>42791.5</c:v>
                </c:pt>
                <c:pt idx="4453">
                  <c:v>42791.626000000004</c:v>
                </c:pt>
                <c:pt idx="4454">
                  <c:v>42791.75</c:v>
                </c:pt>
                <c:pt idx="4455">
                  <c:v>42791.876000000004</c:v>
                </c:pt>
                <c:pt idx="4456">
                  <c:v>42792</c:v>
                </c:pt>
                <c:pt idx="4457">
                  <c:v>42792.126000000004</c:v>
                </c:pt>
                <c:pt idx="4458">
                  <c:v>42792.25</c:v>
                </c:pt>
                <c:pt idx="4459">
                  <c:v>42792.376000000004</c:v>
                </c:pt>
                <c:pt idx="4460">
                  <c:v>42792.5</c:v>
                </c:pt>
                <c:pt idx="4461">
                  <c:v>42792.626000000004</c:v>
                </c:pt>
                <c:pt idx="4462">
                  <c:v>42792.75</c:v>
                </c:pt>
                <c:pt idx="4463">
                  <c:v>42792.876000000004</c:v>
                </c:pt>
                <c:pt idx="4464">
                  <c:v>42793</c:v>
                </c:pt>
                <c:pt idx="4465">
                  <c:v>42793.126000000004</c:v>
                </c:pt>
                <c:pt idx="4466">
                  <c:v>42793.25</c:v>
                </c:pt>
                <c:pt idx="4467">
                  <c:v>42793.376000000004</c:v>
                </c:pt>
                <c:pt idx="4468">
                  <c:v>42793.5</c:v>
                </c:pt>
                <c:pt idx="4469">
                  <c:v>42793.626000000004</c:v>
                </c:pt>
                <c:pt idx="4470">
                  <c:v>42793.75</c:v>
                </c:pt>
                <c:pt idx="4471">
                  <c:v>42793.876000000004</c:v>
                </c:pt>
                <c:pt idx="4472">
                  <c:v>42794</c:v>
                </c:pt>
                <c:pt idx="4473">
                  <c:v>42794.126000000004</c:v>
                </c:pt>
                <c:pt idx="4474">
                  <c:v>42794.25</c:v>
                </c:pt>
                <c:pt idx="4475">
                  <c:v>42794.376000000004</c:v>
                </c:pt>
                <c:pt idx="4476">
                  <c:v>42794.5</c:v>
                </c:pt>
                <c:pt idx="4477">
                  <c:v>42794.626000000004</c:v>
                </c:pt>
                <c:pt idx="4478">
                  <c:v>42794.75</c:v>
                </c:pt>
                <c:pt idx="4479">
                  <c:v>42794.876000000004</c:v>
                </c:pt>
                <c:pt idx="4480">
                  <c:v>42795</c:v>
                </c:pt>
                <c:pt idx="4481">
                  <c:v>42795.126000000004</c:v>
                </c:pt>
                <c:pt idx="4482">
                  <c:v>42795.25</c:v>
                </c:pt>
                <c:pt idx="4483">
                  <c:v>42795.376000000004</c:v>
                </c:pt>
                <c:pt idx="4484">
                  <c:v>42795.5</c:v>
                </c:pt>
                <c:pt idx="4485">
                  <c:v>42795.626000000004</c:v>
                </c:pt>
                <c:pt idx="4486">
                  <c:v>42795.75</c:v>
                </c:pt>
                <c:pt idx="4487">
                  <c:v>42795.876000000004</c:v>
                </c:pt>
                <c:pt idx="4488">
                  <c:v>42796</c:v>
                </c:pt>
                <c:pt idx="4489">
                  <c:v>42796.126000000004</c:v>
                </c:pt>
                <c:pt idx="4490">
                  <c:v>42796.25</c:v>
                </c:pt>
                <c:pt idx="4491">
                  <c:v>42796.376000000004</c:v>
                </c:pt>
                <c:pt idx="4492">
                  <c:v>42796.5</c:v>
                </c:pt>
                <c:pt idx="4493">
                  <c:v>42796.626000000004</c:v>
                </c:pt>
                <c:pt idx="4494">
                  <c:v>42796.75</c:v>
                </c:pt>
                <c:pt idx="4495">
                  <c:v>42796.876000000004</c:v>
                </c:pt>
                <c:pt idx="4496">
                  <c:v>42797</c:v>
                </c:pt>
                <c:pt idx="4497">
                  <c:v>42797.126000000004</c:v>
                </c:pt>
                <c:pt idx="4498">
                  <c:v>42797.25</c:v>
                </c:pt>
                <c:pt idx="4499">
                  <c:v>42797.376000000004</c:v>
                </c:pt>
                <c:pt idx="4500">
                  <c:v>42797.5</c:v>
                </c:pt>
                <c:pt idx="4501">
                  <c:v>42797.626000000004</c:v>
                </c:pt>
                <c:pt idx="4502">
                  <c:v>42797.75</c:v>
                </c:pt>
                <c:pt idx="4503">
                  <c:v>42797.876000000004</c:v>
                </c:pt>
                <c:pt idx="4504">
                  <c:v>42798</c:v>
                </c:pt>
                <c:pt idx="4505">
                  <c:v>42798.126000000004</c:v>
                </c:pt>
                <c:pt idx="4506">
                  <c:v>42798.25</c:v>
                </c:pt>
                <c:pt idx="4507">
                  <c:v>42798.376000000004</c:v>
                </c:pt>
                <c:pt idx="4508">
                  <c:v>42798.5</c:v>
                </c:pt>
                <c:pt idx="4509">
                  <c:v>42798.626000000004</c:v>
                </c:pt>
                <c:pt idx="4510">
                  <c:v>42798.75</c:v>
                </c:pt>
                <c:pt idx="4511">
                  <c:v>42798.876000000004</c:v>
                </c:pt>
                <c:pt idx="4512">
                  <c:v>42799</c:v>
                </c:pt>
                <c:pt idx="4513">
                  <c:v>42799.126000000004</c:v>
                </c:pt>
                <c:pt idx="4514">
                  <c:v>42799.25</c:v>
                </c:pt>
                <c:pt idx="4515">
                  <c:v>42799.376000000004</c:v>
                </c:pt>
                <c:pt idx="4516">
                  <c:v>42799.5</c:v>
                </c:pt>
                <c:pt idx="4517">
                  <c:v>42799.626000000004</c:v>
                </c:pt>
                <c:pt idx="4518">
                  <c:v>42799.75</c:v>
                </c:pt>
                <c:pt idx="4519">
                  <c:v>42799.876000000004</c:v>
                </c:pt>
                <c:pt idx="4520">
                  <c:v>42800</c:v>
                </c:pt>
                <c:pt idx="4521">
                  <c:v>42800.126000000004</c:v>
                </c:pt>
                <c:pt idx="4522">
                  <c:v>42800.25</c:v>
                </c:pt>
                <c:pt idx="4523">
                  <c:v>42800.376000000004</c:v>
                </c:pt>
                <c:pt idx="4524">
                  <c:v>42800.5</c:v>
                </c:pt>
                <c:pt idx="4525">
                  <c:v>42800.626000000004</c:v>
                </c:pt>
                <c:pt idx="4526">
                  <c:v>42800.75</c:v>
                </c:pt>
                <c:pt idx="4527">
                  <c:v>42800.876000000004</c:v>
                </c:pt>
                <c:pt idx="4528">
                  <c:v>42801</c:v>
                </c:pt>
                <c:pt idx="4529">
                  <c:v>42801.126000000004</c:v>
                </c:pt>
                <c:pt idx="4530">
                  <c:v>42801.25</c:v>
                </c:pt>
                <c:pt idx="4531">
                  <c:v>42801.376000000004</c:v>
                </c:pt>
                <c:pt idx="4532">
                  <c:v>42801.5</c:v>
                </c:pt>
                <c:pt idx="4533">
                  <c:v>42801.626000000004</c:v>
                </c:pt>
                <c:pt idx="4534">
                  <c:v>42801.75</c:v>
                </c:pt>
                <c:pt idx="4535">
                  <c:v>42801.876000000004</c:v>
                </c:pt>
                <c:pt idx="4536">
                  <c:v>42802</c:v>
                </c:pt>
                <c:pt idx="4537">
                  <c:v>42802.126000000004</c:v>
                </c:pt>
                <c:pt idx="4538">
                  <c:v>42802.25</c:v>
                </c:pt>
                <c:pt idx="4539">
                  <c:v>42802.376000000004</c:v>
                </c:pt>
                <c:pt idx="4540">
                  <c:v>42802.5</c:v>
                </c:pt>
                <c:pt idx="4541">
                  <c:v>42802.626000000004</c:v>
                </c:pt>
                <c:pt idx="4542">
                  <c:v>42802.75</c:v>
                </c:pt>
                <c:pt idx="4543">
                  <c:v>42802.876000000004</c:v>
                </c:pt>
                <c:pt idx="4544">
                  <c:v>42803</c:v>
                </c:pt>
                <c:pt idx="4545">
                  <c:v>42803.126000000004</c:v>
                </c:pt>
                <c:pt idx="4546">
                  <c:v>42803.25</c:v>
                </c:pt>
                <c:pt idx="4547">
                  <c:v>42803.376000000004</c:v>
                </c:pt>
                <c:pt idx="4548">
                  <c:v>42803.5</c:v>
                </c:pt>
                <c:pt idx="4549">
                  <c:v>42803.626000000004</c:v>
                </c:pt>
                <c:pt idx="4550">
                  <c:v>42803.75</c:v>
                </c:pt>
                <c:pt idx="4551">
                  <c:v>42803.876000000004</c:v>
                </c:pt>
                <c:pt idx="4552">
                  <c:v>42804</c:v>
                </c:pt>
                <c:pt idx="4553">
                  <c:v>42804.126000000004</c:v>
                </c:pt>
                <c:pt idx="4554">
                  <c:v>42804.25</c:v>
                </c:pt>
                <c:pt idx="4555">
                  <c:v>42804.376000000004</c:v>
                </c:pt>
                <c:pt idx="4556">
                  <c:v>42804.5</c:v>
                </c:pt>
                <c:pt idx="4557">
                  <c:v>42804.626000000004</c:v>
                </c:pt>
                <c:pt idx="4558">
                  <c:v>42804.75</c:v>
                </c:pt>
                <c:pt idx="4559">
                  <c:v>42804.876000000004</c:v>
                </c:pt>
                <c:pt idx="4560">
                  <c:v>42805</c:v>
                </c:pt>
                <c:pt idx="4561">
                  <c:v>42805.126000000004</c:v>
                </c:pt>
                <c:pt idx="4562">
                  <c:v>42805.25</c:v>
                </c:pt>
                <c:pt idx="4563">
                  <c:v>42805.376000000004</c:v>
                </c:pt>
                <c:pt idx="4564">
                  <c:v>42805.5</c:v>
                </c:pt>
                <c:pt idx="4565">
                  <c:v>42805.626000000004</c:v>
                </c:pt>
                <c:pt idx="4566">
                  <c:v>42805.75</c:v>
                </c:pt>
                <c:pt idx="4567">
                  <c:v>42805.876000000004</c:v>
                </c:pt>
                <c:pt idx="4568">
                  <c:v>42806</c:v>
                </c:pt>
                <c:pt idx="4569">
                  <c:v>42806.126000000004</c:v>
                </c:pt>
                <c:pt idx="4570">
                  <c:v>42806.25</c:v>
                </c:pt>
                <c:pt idx="4571">
                  <c:v>42806.376000000004</c:v>
                </c:pt>
                <c:pt idx="4572">
                  <c:v>42806.5</c:v>
                </c:pt>
                <c:pt idx="4573">
                  <c:v>42806.626000000004</c:v>
                </c:pt>
                <c:pt idx="4574">
                  <c:v>42806.75</c:v>
                </c:pt>
                <c:pt idx="4575">
                  <c:v>42806.876000000004</c:v>
                </c:pt>
                <c:pt idx="4576">
                  <c:v>42807</c:v>
                </c:pt>
                <c:pt idx="4577">
                  <c:v>42807.126000000004</c:v>
                </c:pt>
                <c:pt idx="4578">
                  <c:v>42807.25</c:v>
                </c:pt>
                <c:pt idx="4579">
                  <c:v>42807.376000000004</c:v>
                </c:pt>
                <c:pt idx="4580">
                  <c:v>42807.5</c:v>
                </c:pt>
                <c:pt idx="4581">
                  <c:v>42807.626000000004</c:v>
                </c:pt>
                <c:pt idx="4582">
                  <c:v>42807.75</c:v>
                </c:pt>
                <c:pt idx="4583">
                  <c:v>42807.876000000004</c:v>
                </c:pt>
                <c:pt idx="4584">
                  <c:v>42808</c:v>
                </c:pt>
                <c:pt idx="4585">
                  <c:v>42808.126000000004</c:v>
                </c:pt>
                <c:pt idx="4586">
                  <c:v>42808.25</c:v>
                </c:pt>
                <c:pt idx="4587">
                  <c:v>42808.376000000004</c:v>
                </c:pt>
                <c:pt idx="4588">
                  <c:v>42808.5</c:v>
                </c:pt>
                <c:pt idx="4589">
                  <c:v>42808.626000000004</c:v>
                </c:pt>
                <c:pt idx="4590">
                  <c:v>42808.75</c:v>
                </c:pt>
                <c:pt idx="4591">
                  <c:v>42808.876000000004</c:v>
                </c:pt>
                <c:pt idx="4592">
                  <c:v>42809</c:v>
                </c:pt>
                <c:pt idx="4593">
                  <c:v>42809.126000000004</c:v>
                </c:pt>
                <c:pt idx="4594">
                  <c:v>42809.25</c:v>
                </c:pt>
                <c:pt idx="4595">
                  <c:v>42809.376000000004</c:v>
                </c:pt>
                <c:pt idx="4596">
                  <c:v>42809.5</c:v>
                </c:pt>
                <c:pt idx="4597">
                  <c:v>42809.626000000004</c:v>
                </c:pt>
                <c:pt idx="4598">
                  <c:v>42809.75</c:v>
                </c:pt>
                <c:pt idx="4599">
                  <c:v>42809.876000000004</c:v>
                </c:pt>
                <c:pt idx="4600">
                  <c:v>42810</c:v>
                </c:pt>
                <c:pt idx="4601">
                  <c:v>42810.126000000004</c:v>
                </c:pt>
                <c:pt idx="4602">
                  <c:v>42810.25</c:v>
                </c:pt>
                <c:pt idx="4603">
                  <c:v>42810.376000000004</c:v>
                </c:pt>
                <c:pt idx="4604">
                  <c:v>42810.5</c:v>
                </c:pt>
                <c:pt idx="4605">
                  <c:v>42810.626000000004</c:v>
                </c:pt>
                <c:pt idx="4606">
                  <c:v>42810.75</c:v>
                </c:pt>
                <c:pt idx="4607">
                  <c:v>42810.876000000004</c:v>
                </c:pt>
                <c:pt idx="4608">
                  <c:v>42811</c:v>
                </c:pt>
                <c:pt idx="4609">
                  <c:v>42811.126000000004</c:v>
                </c:pt>
                <c:pt idx="4610">
                  <c:v>42811.25</c:v>
                </c:pt>
                <c:pt idx="4611">
                  <c:v>42811.376000000004</c:v>
                </c:pt>
                <c:pt idx="4612">
                  <c:v>42811.5</c:v>
                </c:pt>
                <c:pt idx="4613">
                  <c:v>42811.626000000004</c:v>
                </c:pt>
                <c:pt idx="4614">
                  <c:v>42811.75</c:v>
                </c:pt>
                <c:pt idx="4615">
                  <c:v>42811.876000000004</c:v>
                </c:pt>
                <c:pt idx="4616">
                  <c:v>42812</c:v>
                </c:pt>
                <c:pt idx="4617">
                  <c:v>42812.126000000004</c:v>
                </c:pt>
                <c:pt idx="4618">
                  <c:v>42812.25</c:v>
                </c:pt>
                <c:pt idx="4619">
                  <c:v>42812.376000000004</c:v>
                </c:pt>
                <c:pt idx="4620">
                  <c:v>42812.5</c:v>
                </c:pt>
                <c:pt idx="4621">
                  <c:v>42812.626000000004</c:v>
                </c:pt>
                <c:pt idx="4622">
                  <c:v>42812.75</c:v>
                </c:pt>
                <c:pt idx="4623">
                  <c:v>42812.876000000004</c:v>
                </c:pt>
                <c:pt idx="4624">
                  <c:v>42813</c:v>
                </c:pt>
                <c:pt idx="4625">
                  <c:v>42813.126000000004</c:v>
                </c:pt>
                <c:pt idx="4626">
                  <c:v>42813.25</c:v>
                </c:pt>
                <c:pt idx="4627">
                  <c:v>42813.376000000004</c:v>
                </c:pt>
                <c:pt idx="4628">
                  <c:v>42813.5</c:v>
                </c:pt>
                <c:pt idx="4629">
                  <c:v>42813.626000000004</c:v>
                </c:pt>
                <c:pt idx="4630">
                  <c:v>42813.75</c:v>
                </c:pt>
                <c:pt idx="4631">
                  <c:v>42813.876000000004</c:v>
                </c:pt>
                <c:pt idx="4632">
                  <c:v>42814</c:v>
                </c:pt>
                <c:pt idx="4633">
                  <c:v>42814.126000000004</c:v>
                </c:pt>
                <c:pt idx="4634">
                  <c:v>42814.25</c:v>
                </c:pt>
                <c:pt idx="4635">
                  <c:v>42814.376000000004</c:v>
                </c:pt>
                <c:pt idx="4636">
                  <c:v>42814.5</c:v>
                </c:pt>
                <c:pt idx="4637">
                  <c:v>42814.626000000004</c:v>
                </c:pt>
                <c:pt idx="4638">
                  <c:v>42814.75</c:v>
                </c:pt>
                <c:pt idx="4639">
                  <c:v>42814.876000000004</c:v>
                </c:pt>
                <c:pt idx="4640">
                  <c:v>42815</c:v>
                </c:pt>
                <c:pt idx="4641">
                  <c:v>42815.126000000004</c:v>
                </c:pt>
                <c:pt idx="4642">
                  <c:v>42815.25</c:v>
                </c:pt>
                <c:pt idx="4643">
                  <c:v>42815.376000000004</c:v>
                </c:pt>
                <c:pt idx="4644">
                  <c:v>42815.5</c:v>
                </c:pt>
                <c:pt idx="4645">
                  <c:v>42815.626000000004</c:v>
                </c:pt>
                <c:pt idx="4646">
                  <c:v>42815.75</c:v>
                </c:pt>
                <c:pt idx="4647">
                  <c:v>42815.876000000004</c:v>
                </c:pt>
                <c:pt idx="4648">
                  <c:v>42816</c:v>
                </c:pt>
                <c:pt idx="4649">
                  <c:v>42816.126000000004</c:v>
                </c:pt>
                <c:pt idx="4650">
                  <c:v>42816.25</c:v>
                </c:pt>
                <c:pt idx="4651">
                  <c:v>42816.376000000004</c:v>
                </c:pt>
                <c:pt idx="4652">
                  <c:v>42816.5</c:v>
                </c:pt>
                <c:pt idx="4653">
                  <c:v>42816.626000000004</c:v>
                </c:pt>
                <c:pt idx="4654">
                  <c:v>42816.75</c:v>
                </c:pt>
                <c:pt idx="4655">
                  <c:v>42816.876000000004</c:v>
                </c:pt>
                <c:pt idx="4656">
                  <c:v>42817</c:v>
                </c:pt>
                <c:pt idx="4657">
                  <c:v>42817.126000000004</c:v>
                </c:pt>
                <c:pt idx="4658">
                  <c:v>42817.25</c:v>
                </c:pt>
                <c:pt idx="4659">
                  <c:v>42817.376000000004</c:v>
                </c:pt>
                <c:pt idx="4660">
                  <c:v>42817.5</c:v>
                </c:pt>
                <c:pt idx="4661">
                  <c:v>42817.626000000004</c:v>
                </c:pt>
                <c:pt idx="4662">
                  <c:v>42817.75</c:v>
                </c:pt>
                <c:pt idx="4663">
                  <c:v>42817.876000000004</c:v>
                </c:pt>
                <c:pt idx="4664">
                  <c:v>42818</c:v>
                </c:pt>
                <c:pt idx="4665">
                  <c:v>42818.126000000004</c:v>
                </c:pt>
                <c:pt idx="4666">
                  <c:v>42818.25</c:v>
                </c:pt>
                <c:pt idx="4667">
                  <c:v>42818.376000000004</c:v>
                </c:pt>
                <c:pt idx="4668">
                  <c:v>42818.5</c:v>
                </c:pt>
                <c:pt idx="4669">
                  <c:v>42818.626000000004</c:v>
                </c:pt>
                <c:pt idx="4670">
                  <c:v>42818.75</c:v>
                </c:pt>
                <c:pt idx="4671">
                  <c:v>42818.876000000004</c:v>
                </c:pt>
                <c:pt idx="4672">
                  <c:v>42819</c:v>
                </c:pt>
                <c:pt idx="4673">
                  <c:v>42819.126000000004</c:v>
                </c:pt>
                <c:pt idx="4674">
                  <c:v>42819.25</c:v>
                </c:pt>
                <c:pt idx="4675">
                  <c:v>42819.376000000004</c:v>
                </c:pt>
                <c:pt idx="4676">
                  <c:v>42819.5</c:v>
                </c:pt>
                <c:pt idx="4677">
                  <c:v>42819.626000000004</c:v>
                </c:pt>
                <c:pt idx="4678">
                  <c:v>42819.75</c:v>
                </c:pt>
                <c:pt idx="4679">
                  <c:v>42819.876000000004</c:v>
                </c:pt>
                <c:pt idx="4680">
                  <c:v>42820</c:v>
                </c:pt>
                <c:pt idx="4681">
                  <c:v>42820.126000000004</c:v>
                </c:pt>
                <c:pt idx="4682">
                  <c:v>42820.25</c:v>
                </c:pt>
                <c:pt idx="4683">
                  <c:v>42820.376000000004</c:v>
                </c:pt>
                <c:pt idx="4684">
                  <c:v>42820.5</c:v>
                </c:pt>
                <c:pt idx="4685">
                  <c:v>42820.626000000004</c:v>
                </c:pt>
                <c:pt idx="4686">
                  <c:v>42820.75</c:v>
                </c:pt>
                <c:pt idx="4687">
                  <c:v>42820.876000000004</c:v>
                </c:pt>
                <c:pt idx="4688">
                  <c:v>42821</c:v>
                </c:pt>
                <c:pt idx="4689">
                  <c:v>42821.126000000004</c:v>
                </c:pt>
                <c:pt idx="4690">
                  <c:v>42821.25</c:v>
                </c:pt>
                <c:pt idx="4691">
                  <c:v>42821.376000000004</c:v>
                </c:pt>
                <c:pt idx="4692">
                  <c:v>42821.5</c:v>
                </c:pt>
                <c:pt idx="4693">
                  <c:v>42821.626000000004</c:v>
                </c:pt>
                <c:pt idx="4694">
                  <c:v>42821.75</c:v>
                </c:pt>
                <c:pt idx="4695">
                  <c:v>42821.876000000004</c:v>
                </c:pt>
                <c:pt idx="4696">
                  <c:v>42822</c:v>
                </c:pt>
                <c:pt idx="4697">
                  <c:v>42822.126000000004</c:v>
                </c:pt>
                <c:pt idx="4698">
                  <c:v>42822.25</c:v>
                </c:pt>
                <c:pt idx="4699">
                  <c:v>42822.376000000004</c:v>
                </c:pt>
                <c:pt idx="4700">
                  <c:v>42822.5</c:v>
                </c:pt>
                <c:pt idx="4701">
                  <c:v>42822.626000000004</c:v>
                </c:pt>
                <c:pt idx="4702">
                  <c:v>42822.75</c:v>
                </c:pt>
                <c:pt idx="4703">
                  <c:v>42822.876000000004</c:v>
                </c:pt>
                <c:pt idx="4704">
                  <c:v>42823</c:v>
                </c:pt>
                <c:pt idx="4705">
                  <c:v>42823.126000000004</c:v>
                </c:pt>
                <c:pt idx="4706">
                  <c:v>42823.25</c:v>
                </c:pt>
                <c:pt idx="4707">
                  <c:v>42823.376000000004</c:v>
                </c:pt>
                <c:pt idx="4708">
                  <c:v>42823.5</c:v>
                </c:pt>
                <c:pt idx="4709">
                  <c:v>42823.626000000004</c:v>
                </c:pt>
                <c:pt idx="4710">
                  <c:v>42823.75</c:v>
                </c:pt>
                <c:pt idx="4711">
                  <c:v>42823.876000000004</c:v>
                </c:pt>
                <c:pt idx="4712">
                  <c:v>42824</c:v>
                </c:pt>
                <c:pt idx="4713">
                  <c:v>42824.126000000004</c:v>
                </c:pt>
                <c:pt idx="4714">
                  <c:v>42824.25</c:v>
                </c:pt>
                <c:pt idx="4715">
                  <c:v>42824.376000000004</c:v>
                </c:pt>
                <c:pt idx="4716">
                  <c:v>42824.5</c:v>
                </c:pt>
                <c:pt idx="4717">
                  <c:v>42824.626000000004</c:v>
                </c:pt>
                <c:pt idx="4718">
                  <c:v>42824.75</c:v>
                </c:pt>
                <c:pt idx="4719">
                  <c:v>42824.876000000004</c:v>
                </c:pt>
                <c:pt idx="4720">
                  <c:v>42825</c:v>
                </c:pt>
                <c:pt idx="4721">
                  <c:v>42825.126000000004</c:v>
                </c:pt>
                <c:pt idx="4722">
                  <c:v>42825.25</c:v>
                </c:pt>
                <c:pt idx="4723">
                  <c:v>42825.376000000004</c:v>
                </c:pt>
                <c:pt idx="4724">
                  <c:v>42825.5</c:v>
                </c:pt>
                <c:pt idx="4725">
                  <c:v>42825.626000000004</c:v>
                </c:pt>
                <c:pt idx="4726">
                  <c:v>42825.75</c:v>
                </c:pt>
                <c:pt idx="4727">
                  <c:v>42825.876000000004</c:v>
                </c:pt>
                <c:pt idx="4728">
                  <c:v>42826</c:v>
                </c:pt>
                <c:pt idx="4729">
                  <c:v>42826.126000000004</c:v>
                </c:pt>
                <c:pt idx="4730">
                  <c:v>42826.25</c:v>
                </c:pt>
                <c:pt idx="4731">
                  <c:v>42826.376000000004</c:v>
                </c:pt>
                <c:pt idx="4732">
                  <c:v>42826.5</c:v>
                </c:pt>
                <c:pt idx="4733">
                  <c:v>42826.626000000004</c:v>
                </c:pt>
                <c:pt idx="4734">
                  <c:v>42826.75</c:v>
                </c:pt>
                <c:pt idx="4735">
                  <c:v>42826.876000000004</c:v>
                </c:pt>
                <c:pt idx="4736">
                  <c:v>42827</c:v>
                </c:pt>
                <c:pt idx="4737">
                  <c:v>42827.126000000004</c:v>
                </c:pt>
                <c:pt idx="4738">
                  <c:v>42827.25</c:v>
                </c:pt>
                <c:pt idx="4739">
                  <c:v>42827.376000000004</c:v>
                </c:pt>
                <c:pt idx="4740">
                  <c:v>42827.5</c:v>
                </c:pt>
                <c:pt idx="4741">
                  <c:v>42827.626000000004</c:v>
                </c:pt>
                <c:pt idx="4742">
                  <c:v>42827.75</c:v>
                </c:pt>
                <c:pt idx="4743">
                  <c:v>42827.876000000004</c:v>
                </c:pt>
                <c:pt idx="4744">
                  <c:v>42828</c:v>
                </c:pt>
                <c:pt idx="4745">
                  <c:v>42828.126000000004</c:v>
                </c:pt>
                <c:pt idx="4746">
                  <c:v>42828.25</c:v>
                </c:pt>
                <c:pt idx="4747">
                  <c:v>42828.376000000004</c:v>
                </c:pt>
                <c:pt idx="4748">
                  <c:v>42828.5</c:v>
                </c:pt>
                <c:pt idx="4749">
                  <c:v>42828.626000000004</c:v>
                </c:pt>
                <c:pt idx="4750">
                  <c:v>42828.75</c:v>
                </c:pt>
                <c:pt idx="4751">
                  <c:v>42828.876000000004</c:v>
                </c:pt>
                <c:pt idx="4752">
                  <c:v>42829</c:v>
                </c:pt>
                <c:pt idx="4753">
                  <c:v>42829.126000000004</c:v>
                </c:pt>
                <c:pt idx="4754">
                  <c:v>42829.25</c:v>
                </c:pt>
                <c:pt idx="4755">
                  <c:v>42829.376000000004</c:v>
                </c:pt>
                <c:pt idx="4756">
                  <c:v>42829.5</c:v>
                </c:pt>
                <c:pt idx="4757">
                  <c:v>42829.626000000004</c:v>
                </c:pt>
                <c:pt idx="4758">
                  <c:v>42829.75</c:v>
                </c:pt>
                <c:pt idx="4759">
                  <c:v>42829.876000000004</c:v>
                </c:pt>
                <c:pt idx="4760">
                  <c:v>42830</c:v>
                </c:pt>
                <c:pt idx="4761">
                  <c:v>42830.126000000004</c:v>
                </c:pt>
                <c:pt idx="4762">
                  <c:v>42830.25</c:v>
                </c:pt>
                <c:pt idx="4763">
                  <c:v>42830.376000000004</c:v>
                </c:pt>
                <c:pt idx="4764">
                  <c:v>42830.5</c:v>
                </c:pt>
                <c:pt idx="4765">
                  <c:v>42830.626000000004</c:v>
                </c:pt>
                <c:pt idx="4766">
                  <c:v>42830.75</c:v>
                </c:pt>
                <c:pt idx="4767">
                  <c:v>42830.876000000004</c:v>
                </c:pt>
                <c:pt idx="4768">
                  <c:v>42831</c:v>
                </c:pt>
                <c:pt idx="4769">
                  <c:v>42831.126000000004</c:v>
                </c:pt>
                <c:pt idx="4770">
                  <c:v>42831.25</c:v>
                </c:pt>
                <c:pt idx="4771">
                  <c:v>42831.376000000004</c:v>
                </c:pt>
                <c:pt idx="4772">
                  <c:v>42831.5</c:v>
                </c:pt>
                <c:pt idx="4773">
                  <c:v>42831.626000000004</c:v>
                </c:pt>
                <c:pt idx="4774">
                  <c:v>42831.75</c:v>
                </c:pt>
                <c:pt idx="4775">
                  <c:v>42831.876000000004</c:v>
                </c:pt>
                <c:pt idx="4776">
                  <c:v>42832</c:v>
                </c:pt>
                <c:pt idx="4777">
                  <c:v>42832.126000000004</c:v>
                </c:pt>
                <c:pt idx="4778">
                  <c:v>42832.25</c:v>
                </c:pt>
                <c:pt idx="4779">
                  <c:v>42832.376000000004</c:v>
                </c:pt>
                <c:pt idx="4780">
                  <c:v>42832.5</c:v>
                </c:pt>
                <c:pt idx="4781">
                  <c:v>42832.626000000004</c:v>
                </c:pt>
                <c:pt idx="4782">
                  <c:v>42832.75</c:v>
                </c:pt>
                <c:pt idx="4783">
                  <c:v>42832.876000000004</c:v>
                </c:pt>
                <c:pt idx="4784">
                  <c:v>42833</c:v>
                </c:pt>
                <c:pt idx="4785">
                  <c:v>42833.126000000004</c:v>
                </c:pt>
                <c:pt idx="4786">
                  <c:v>42833.25</c:v>
                </c:pt>
                <c:pt idx="4787">
                  <c:v>42833.376000000004</c:v>
                </c:pt>
                <c:pt idx="4788">
                  <c:v>42833.5</c:v>
                </c:pt>
                <c:pt idx="4789">
                  <c:v>42833.626000000004</c:v>
                </c:pt>
                <c:pt idx="4790">
                  <c:v>42833.75</c:v>
                </c:pt>
                <c:pt idx="4791">
                  <c:v>42833.876000000004</c:v>
                </c:pt>
                <c:pt idx="4792">
                  <c:v>42834</c:v>
                </c:pt>
                <c:pt idx="4793">
                  <c:v>42834.126000000004</c:v>
                </c:pt>
                <c:pt idx="4794">
                  <c:v>42834.25</c:v>
                </c:pt>
                <c:pt idx="4795">
                  <c:v>42834.376000000004</c:v>
                </c:pt>
                <c:pt idx="4796">
                  <c:v>42834.5</c:v>
                </c:pt>
                <c:pt idx="4797">
                  <c:v>42834.626000000004</c:v>
                </c:pt>
                <c:pt idx="4798">
                  <c:v>42834.75</c:v>
                </c:pt>
                <c:pt idx="4799">
                  <c:v>42834.876000000004</c:v>
                </c:pt>
                <c:pt idx="4800">
                  <c:v>42835</c:v>
                </c:pt>
                <c:pt idx="4801">
                  <c:v>42835.126000000004</c:v>
                </c:pt>
                <c:pt idx="4802">
                  <c:v>42835.25</c:v>
                </c:pt>
                <c:pt idx="4803">
                  <c:v>42835.376000000004</c:v>
                </c:pt>
                <c:pt idx="4804">
                  <c:v>42835.5</c:v>
                </c:pt>
                <c:pt idx="4805">
                  <c:v>42835.626000000004</c:v>
                </c:pt>
                <c:pt idx="4806">
                  <c:v>42835.75</c:v>
                </c:pt>
                <c:pt idx="4807">
                  <c:v>42835.876000000004</c:v>
                </c:pt>
                <c:pt idx="4808">
                  <c:v>42836</c:v>
                </c:pt>
                <c:pt idx="4809">
                  <c:v>42836.126000000004</c:v>
                </c:pt>
                <c:pt idx="4810">
                  <c:v>42836.25</c:v>
                </c:pt>
                <c:pt idx="4811">
                  <c:v>42836.376000000004</c:v>
                </c:pt>
                <c:pt idx="4812">
                  <c:v>42836.5</c:v>
                </c:pt>
                <c:pt idx="4813">
                  <c:v>42836.626000000004</c:v>
                </c:pt>
                <c:pt idx="4814">
                  <c:v>42836.75</c:v>
                </c:pt>
                <c:pt idx="4815">
                  <c:v>42836.876000000004</c:v>
                </c:pt>
                <c:pt idx="4816">
                  <c:v>42837</c:v>
                </c:pt>
                <c:pt idx="4817">
                  <c:v>42837.126000000004</c:v>
                </c:pt>
                <c:pt idx="4818">
                  <c:v>42837.25</c:v>
                </c:pt>
                <c:pt idx="4819">
                  <c:v>42837.376000000004</c:v>
                </c:pt>
                <c:pt idx="4820">
                  <c:v>42837.5</c:v>
                </c:pt>
                <c:pt idx="4821">
                  <c:v>42837.626000000004</c:v>
                </c:pt>
                <c:pt idx="4822">
                  <c:v>42837.75</c:v>
                </c:pt>
                <c:pt idx="4823">
                  <c:v>42837.876000000004</c:v>
                </c:pt>
                <c:pt idx="4824">
                  <c:v>42838</c:v>
                </c:pt>
                <c:pt idx="4825">
                  <c:v>42838.126000000004</c:v>
                </c:pt>
                <c:pt idx="4826">
                  <c:v>42838.25</c:v>
                </c:pt>
                <c:pt idx="4827">
                  <c:v>42838.376000000004</c:v>
                </c:pt>
                <c:pt idx="4828">
                  <c:v>42838.5</c:v>
                </c:pt>
                <c:pt idx="4829">
                  <c:v>42838.626000000004</c:v>
                </c:pt>
                <c:pt idx="4830">
                  <c:v>42838.75</c:v>
                </c:pt>
                <c:pt idx="4831">
                  <c:v>42838.876000000004</c:v>
                </c:pt>
                <c:pt idx="4832">
                  <c:v>42839</c:v>
                </c:pt>
                <c:pt idx="4833">
                  <c:v>42839.126000000004</c:v>
                </c:pt>
                <c:pt idx="4834">
                  <c:v>42839.25</c:v>
                </c:pt>
                <c:pt idx="4835">
                  <c:v>42839.376000000004</c:v>
                </c:pt>
                <c:pt idx="4836">
                  <c:v>42839.5</c:v>
                </c:pt>
                <c:pt idx="4837">
                  <c:v>42839.626000000004</c:v>
                </c:pt>
                <c:pt idx="4838">
                  <c:v>42839.75</c:v>
                </c:pt>
                <c:pt idx="4839">
                  <c:v>42839.876000000004</c:v>
                </c:pt>
                <c:pt idx="4840">
                  <c:v>42840</c:v>
                </c:pt>
                <c:pt idx="4841">
                  <c:v>42840.126000000004</c:v>
                </c:pt>
                <c:pt idx="4842">
                  <c:v>42840.25</c:v>
                </c:pt>
                <c:pt idx="4843">
                  <c:v>42840.376000000004</c:v>
                </c:pt>
                <c:pt idx="4844">
                  <c:v>42840.5</c:v>
                </c:pt>
                <c:pt idx="4845">
                  <c:v>42840.626000000004</c:v>
                </c:pt>
                <c:pt idx="4846">
                  <c:v>42840.75</c:v>
                </c:pt>
                <c:pt idx="4847">
                  <c:v>42840.876000000004</c:v>
                </c:pt>
                <c:pt idx="4848">
                  <c:v>42841</c:v>
                </c:pt>
                <c:pt idx="4849">
                  <c:v>42841.126000000004</c:v>
                </c:pt>
                <c:pt idx="4850">
                  <c:v>42841.25</c:v>
                </c:pt>
                <c:pt idx="4851">
                  <c:v>42841.376000000004</c:v>
                </c:pt>
                <c:pt idx="4852">
                  <c:v>42841.5</c:v>
                </c:pt>
                <c:pt idx="4853">
                  <c:v>42841.626000000004</c:v>
                </c:pt>
                <c:pt idx="4854">
                  <c:v>42841.75</c:v>
                </c:pt>
                <c:pt idx="4855">
                  <c:v>42841.876000000004</c:v>
                </c:pt>
                <c:pt idx="4856">
                  <c:v>42842</c:v>
                </c:pt>
                <c:pt idx="4857">
                  <c:v>42842.126000000004</c:v>
                </c:pt>
                <c:pt idx="4858">
                  <c:v>42842.25</c:v>
                </c:pt>
                <c:pt idx="4859">
                  <c:v>42842.376000000004</c:v>
                </c:pt>
                <c:pt idx="4860">
                  <c:v>42842.5</c:v>
                </c:pt>
                <c:pt idx="4861">
                  <c:v>42842.626000000004</c:v>
                </c:pt>
                <c:pt idx="4862">
                  <c:v>42842.75</c:v>
                </c:pt>
                <c:pt idx="4863">
                  <c:v>42842.876000000004</c:v>
                </c:pt>
                <c:pt idx="4864">
                  <c:v>42843</c:v>
                </c:pt>
                <c:pt idx="4865">
                  <c:v>42843.126000000004</c:v>
                </c:pt>
                <c:pt idx="4866">
                  <c:v>42843.25</c:v>
                </c:pt>
                <c:pt idx="4867">
                  <c:v>42843.376000000004</c:v>
                </c:pt>
                <c:pt idx="4868">
                  <c:v>42843.5</c:v>
                </c:pt>
                <c:pt idx="4869">
                  <c:v>42843.626000000004</c:v>
                </c:pt>
                <c:pt idx="4870">
                  <c:v>42843.75</c:v>
                </c:pt>
                <c:pt idx="4871">
                  <c:v>42843.876000000004</c:v>
                </c:pt>
                <c:pt idx="4872">
                  <c:v>42844</c:v>
                </c:pt>
                <c:pt idx="4873">
                  <c:v>42844.126000000004</c:v>
                </c:pt>
                <c:pt idx="4874">
                  <c:v>42844.25</c:v>
                </c:pt>
                <c:pt idx="4875">
                  <c:v>42844.376000000004</c:v>
                </c:pt>
                <c:pt idx="4876">
                  <c:v>42844.5</c:v>
                </c:pt>
                <c:pt idx="4877">
                  <c:v>42844.626000000004</c:v>
                </c:pt>
                <c:pt idx="4878">
                  <c:v>42844.75</c:v>
                </c:pt>
                <c:pt idx="4879">
                  <c:v>42844.876000000004</c:v>
                </c:pt>
                <c:pt idx="4880">
                  <c:v>42845</c:v>
                </c:pt>
                <c:pt idx="4881">
                  <c:v>42845.126000000004</c:v>
                </c:pt>
                <c:pt idx="4882">
                  <c:v>42845.25</c:v>
                </c:pt>
                <c:pt idx="4883">
                  <c:v>42845.376000000004</c:v>
                </c:pt>
                <c:pt idx="4884">
                  <c:v>42845.5</c:v>
                </c:pt>
                <c:pt idx="4885">
                  <c:v>42845.626000000004</c:v>
                </c:pt>
                <c:pt idx="4886">
                  <c:v>42845.75</c:v>
                </c:pt>
                <c:pt idx="4887">
                  <c:v>42845.876000000004</c:v>
                </c:pt>
                <c:pt idx="4888">
                  <c:v>42846</c:v>
                </c:pt>
                <c:pt idx="4889">
                  <c:v>42846.126000000004</c:v>
                </c:pt>
                <c:pt idx="4890">
                  <c:v>42846.25</c:v>
                </c:pt>
                <c:pt idx="4891">
                  <c:v>42846.376000000004</c:v>
                </c:pt>
                <c:pt idx="4892">
                  <c:v>42846.5</c:v>
                </c:pt>
                <c:pt idx="4893">
                  <c:v>42846.626000000004</c:v>
                </c:pt>
                <c:pt idx="4894">
                  <c:v>42846.75</c:v>
                </c:pt>
                <c:pt idx="4895">
                  <c:v>42846.876000000004</c:v>
                </c:pt>
                <c:pt idx="4896">
                  <c:v>42847</c:v>
                </c:pt>
                <c:pt idx="4897">
                  <c:v>42847.126000000004</c:v>
                </c:pt>
                <c:pt idx="4898">
                  <c:v>42847.25</c:v>
                </c:pt>
                <c:pt idx="4899">
                  <c:v>42847.376000000004</c:v>
                </c:pt>
                <c:pt idx="4900">
                  <c:v>42847.5</c:v>
                </c:pt>
                <c:pt idx="4901">
                  <c:v>42847.626000000004</c:v>
                </c:pt>
                <c:pt idx="4902">
                  <c:v>42847.75</c:v>
                </c:pt>
                <c:pt idx="4903">
                  <c:v>42847.876000000004</c:v>
                </c:pt>
                <c:pt idx="4904">
                  <c:v>42848</c:v>
                </c:pt>
                <c:pt idx="4905">
                  <c:v>42848.126000000004</c:v>
                </c:pt>
                <c:pt idx="4906">
                  <c:v>42848.25</c:v>
                </c:pt>
                <c:pt idx="4907">
                  <c:v>42848.376000000004</c:v>
                </c:pt>
                <c:pt idx="4908">
                  <c:v>42848.5</c:v>
                </c:pt>
                <c:pt idx="4909">
                  <c:v>42848.626000000004</c:v>
                </c:pt>
                <c:pt idx="4910">
                  <c:v>42848.75</c:v>
                </c:pt>
                <c:pt idx="4911">
                  <c:v>42848.876000000004</c:v>
                </c:pt>
                <c:pt idx="4912">
                  <c:v>42849</c:v>
                </c:pt>
                <c:pt idx="4913">
                  <c:v>42849.126000000004</c:v>
                </c:pt>
                <c:pt idx="4914">
                  <c:v>42849.25</c:v>
                </c:pt>
                <c:pt idx="4915">
                  <c:v>42849.376000000004</c:v>
                </c:pt>
                <c:pt idx="4916">
                  <c:v>42849.5</c:v>
                </c:pt>
                <c:pt idx="4917">
                  <c:v>42849.626000000004</c:v>
                </c:pt>
                <c:pt idx="4918">
                  <c:v>42849.75</c:v>
                </c:pt>
                <c:pt idx="4919">
                  <c:v>42849.876000000004</c:v>
                </c:pt>
                <c:pt idx="4920">
                  <c:v>42850</c:v>
                </c:pt>
                <c:pt idx="4921">
                  <c:v>42850.126000000004</c:v>
                </c:pt>
                <c:pt idx="4922">
                  <c:v>42850.25</c:v>
                </c:pt>
                <c:pt idx="4923">
                  <c:v>42850.376000000004</c:v>
                </c:pt>
                <c:pt idx="4924">
                  <c:v>42850.5</c:v>
                </c:pt>
                <c:pt idx="4925">
                  <c:v>42850.626000000004</c:v>
                </c:pt>
                <c:pt idx="4926">
                  <c:v>42850.75</c:v>
                </c:pt>
                <c:pt idx="4927">
                  <c:v>42850.876000000004</c:v>
                </c:pt>
                <c:pt idx="4928">
                  <c:v>42851</c:v>
                </c:pt>
                <c:pt idx="4929">
                  <c:v>42851.126000000004</c:v>
                </c:pt>
                <c:pt idx="4930">
                  <c:v>42851.25</c:v>
                </c:pt>
                <c:pt idx="4931">
                  <c:v>42851.376000000004</c:v>
                </c:pt>
                <c:pt idx="4932">
                  <c:v>42851.5</c:v>
                </c:pt>
                <c:pt idx="4933">
                  <c:v>42851.626000000004</c:v>
                </c:pt>
                <c:pt idx="4934">
                  <c:v>42851.75</c:v>
                </c:pt>
                <c:pt idx="4935">
                  <c:v>42851.876000000004</c:v>
                </c:pt>
                <c:pt idx="4936">
                  <c:v>42852</c:v>
                </c:pt>
                <c:pt idx="4937">
                  <c:v>42852.126000000004</c:v>
                </c:pt>
                <c:pt idx="4938">
                  <c:v>42852.25</c:v>
                </c:pt>
                <c:pt idx="4939">
                  <c:v>42852.376000000004</c:v>
                </c:pt>
                <c:pt idx="4940">
                  <c:v>42852.5</c:v>
                </c:pt>
                <c:pt idx="4941">
                  <c:v>42852.626000000004</c:v>
                </c:pt>
                <c:pt idx="4942">
                  <c:v>42852.75</c:v>
                </c:pt>
                <c:pt idx="4943">
                  <c:v>42852.876000000004</c:v>
                </c:pt>
                <c:pt idx="4944">
                  <c:v>42853</c:v>
                </c:pt>
                <c:pt idx="4945">
                  <c:v>42853.126000000004</c:v>
                </c:pt>
                <c:pt idx="4946">
                  <c:v>42853.25</c:v>
                </c:pt>
                <c:pt idx="4947">
                  <c:v>42853.376000000004</c:v>
                </c:pt>
                <c:pt idx="4948">
                  <c:v>42853.5</c:v>
                </c:pt>
                <c:pt idx="4949">
                  <c:v>42853.626000000004</c:v>
                </c:pt>
                <c:pt idx="4950">
                  <c:v>42853.75</c:v>
                </c:pt>
                <c:pt idx="4951">
                  <c:v>42853.876000000004</c:v>
                </c:pt>
                <c:pt idx="4952">
                  <c:v>42854</c:v>
                </c:pt>
                <c:pt idx="4953">
                  <c:v>42854.126000000004</c:v>
                </c:pt>
                <c:pt idx="4954">
                  <c:v>42854.25</c:v>
                </c:pt>
                <c:pt idx="4955">
                  <c:v>42854.376000000004</c:v>
                </c:pt>
                <c:pt idx="4956">
                  <c:v>42854.5</c:v>
                </c:pt>
                <c:pt idx="4957">
                  <c:v>42854.626000000004</c:v>
                </c:pt>
                <c:pt idx="4958">
                  <c:v>42854.75</c:v>
                </c:pt>
                <c:pt idx="4959">
                  <c:v>42854.876000000004</c:v>
                </c:pt>
                <c:pt idx="4960">
                  <c:v>42855</c:v>
                </c:pt>
                <c:pt idx="4961">
                  <c:v>42855.126000000004</c:v>
                </c:pt>
                <c:pt idx="4962">
                  <c:v>42855.25</c:v>
                </c:pt>
                <c:pt idx="4963">
                  <c:v>42855.376000000004</c:v>
                </c:pt>
                <c:pt idx="4964">
                  <c:v>42855.5</c:v>
                </c:pt>
                <c:pt idx="4965">
                  <c:v>42855.626000000004</c:v>
                </c:pt>
                <c:pt idx="4966">
                  <c:v>42855.75</c:v>
                </c:pt>
                <c:pt idx="4967">
                  <c:v>42855.876000000004</c:v>
                </c:pt>
                <c:pt idx="4968">
                  <c:v>42856</c:v>
                </c:pt>
                <c:pt idx="4969">
                  <c:v>42856.126000000004</c:v>
                </c:pt>
                <c:pt idx="4970">
                  <c:v>42856.25</c:v>
                </c:pt>
                <c:pt idx="4971">
                  <c:v>42856.376000000004</c:v>
                </c:pt>
                <c:pt idx="4972">
                  <c:v>42856.5</c:v>
                </c:pt>
                <c:pt idx="4973">
                  <c:v>42856.626000000004</c:v>
                </c:pt>
                <c:pt idx="4974">
                  <c:v>42856.75</c:v>
                </c:pt>
                <c:pt idx="4975">
                  <c:v>42856.876000000004</c:v>
                </c:pt>
                <c:pt idx="4976">
                  <c:v>42857</c:v>
                </c:pt>
                <c:pt idx="4977">
                  <c:v>42857.126000000004</c:v>
                </c:pt>
                <c:pt idx="4978">
                  <c:v>42857.25</c:v>
                </c:pt>
                <c:pt idx="4979">
                  <c:v>42857.376000000004</c:v>
                </c:pt>
                <c:pt idx="4980">
                  <c:v>42857.5</c:v>
                </c:pt>
                <c:pt idx="4981">
                  <c:v>42857.626000000004</c:v>
                </c:pt>
                <c:pt idx="4982">
                  <c:v>42857.75</c:v>
                </c:pt>
                <c:pt idx="4983">
                  <c:v>42857.876000000004</c:v>
                </c:pt>
                <c:pt idx="4984">
                  <c:v>42858</c:v>
                </c:pt>
                <c:pt idx="4985">
                  <c:v>42858.126000000004</c:v>
                </c:pt>
                <c:pt idx="4986">
                  <c:v>42858.25</c:v>
                </c:pt>
                <c:pt idx="4987">
                  <c:v>42858.376000000004</c:v>
                </c:pt>
                <c:pt idx="4988">
                  <c:v>42858.5</c:v>
                </c:pt>
                <c:pt idx="4989">
                  <c:v>42858.626000000004</c:v>
                </c:pt>
                <c:pt idx="4990">
                  <c:v>42858.75</c:v>
                </c:pt>
                <c:pt idx="4991">
                  <c:v>42858.876000000004</c:v>
                </c:pt>
                <c:pt idx="4992">
                  <c:v>42859</c:v>
                </c:pt>
                <c:pt idx="4993">
                  <c:v>42859.126000000004</c:v>
                </c:pt>
                <c:pt idx="4994">
                  <c:v>42859.25</c:v>
                </c:pt>
                <c:pt idx="4995">
                  <c:v>42859.376000000004</c:v>
                </c:pt>
                <c:pt idx="4996">
                  <c:v>42859.5</c:v>
                </c:pt>
                <c:pt idx="4997">
                  <c:v>42859.626000000004</c:v>
                </c:pt>
                <c:pt idx="4998">
                  <c:v>42859.75</c:v>
                </c:pt>
                <c:pt idx="4999">
                  <c:v>42859.876000000004</c:v>
                </c:pt>
                <c:pt idx="5000">
                  <c:v>42860</c:v>
                </c:pt>
                <c:pt idx="5001">
                  <c:v>42860.126000000004</c:v>
                </c:pt>
                <c:pt idx="5002">
                  <c:v>42860.25</c:v>
                </c:pt>
                <c:pt idx="5003">
                  <c:v>42860.376000000004</c:v>
                </c:pt>
                <c:pt idx="5004">
                  <c:v>42860.5</c:v>
                </c:pt>
                <c:pt idx="5005">
                  <c:v>42860.626000000004</c:v>
                </c:pt>
                <c:pt idx="5006">
                  <c:v>42860.75</c:v>
                </c:pt>
                <c:pt idx="5007">
                  <c:v>42860.876000000004</c:v>
                </c:pt>
                <c:pt idx="5008">
                  <c:v>42861</c:v>
                </c:pt>
                <c:pt idx="5009">
                  <c:v>42861.126000000004</c:v>
                </c:pt>
                <c:pt idx="5010">
                  <c:v>42861.25</c:v>
                </c:pt>
                <c:pt idx="5011">
                  <c:v>42861.376000000004</c:v>
                </c:pt>
                <c:pt idx="5012">
                  <c:v>42861.5</c:v>
                </c:pt>
                <c:pt idx="5013">
                  <c:v>42861.626000000004</c:v>
                </c:pt>
                <c:pt idx="5014">
                  <c:v>42861.75</c:v>
                </c:pt>
                <c:pt idx="5015">
                  <c:v>42861.876000000004</c:v>
                </c:pt>
                <c:pt idx="5016">
                  <c:v>42862</c:v>
                </c:pt>
                <c:pt idx="5017">
                  <c:v>42862.126000000004</c:v>
                </c:pt>
                <c:pt idx="5018">
                  <c:v>42862.25</c:v>
                </c:pt>
                <c:pt idx="5019">
                  <c:v>42862.376000000004</c:v>
                </c:pt>
                <c:pt idx="5020">
                  <c:v>42862.5</c:v>
                </c:pt>
                <c:pt idx="5021">
                  <c:v>42862.626000000004</c:v>
                </c:pt>
                <c:pt idx="5022">
                  <c:v>42862.75</c:v>
                </c:pt>
                <c:pt idx="5023">
                  <c:v>42862.876000000004</c:v>
                </c:pt>
                <c:pt idx="5024">
                  <c:v>42863</c:v>
                </c:pt>
                <c:pt idx="5025">
                  <c:v>42863.126000000004</c:v>
                </c:pt>
                <c:pt idx="5026">
                  <c:v>42863.25</c:v>
                </c:pt>
                <c:pt idx="5027">
                  <c:v>42863.376000000004</c:v>
                </c:pt>
                <c:pt idx="5028">
                  <c:v>42863.5</c:v>
                </c:pt>
                <c:pt idx="5029">
                  <c:v>42863.626000000004</c:v>
                </c:pt>
                <c:pt idx="5030">
                  <c:v>42863.75</c:v>
                </c:pt>
                <c:pt idx="5031">
                  <c:v>42863.876000000004</c:v>
                </c:pt>
                <c:pt idx="5032">
                  <c:v>42864</c:v>
                </c:pt>
                <c:pt idx="5033">
                  <c:v>42864.126000000004</c:v>
                </c:pt>
                <c:pt idx="5034">
                  <c:v>42864.25</c:v>
                </c:pt>
                <c:pt idx="5035">
                  <c:v>42864.376000000004</c:v>
                </c:pt>
                <c:pt idx="5036">
                  <c:v>42864.5</c:v>
                </c:pt>
                <c:pt idx="5037">
                  <c:v>42864.626000000004</c:v>
                </c:pt>
                <c:pt idx="5038">
                  <c:v>42864.75</c:v>
                </c:pt>
                <c:pt idx="5039">
                  <c:v>42864.876000000004</c:v>
                </c:pt>
                <c:pt idx="5040">
                  <c:v>42865</c:v>
                </c:pt>
                <c:pt idx="5041">
                  <c:v>42865.126000000004</c:v>
                </c:pt>
                <c:pt idx="5042">
                  <c:v>42865.25</c:v>
                </c:pt>
                <c:pt idx="5043">
                  <c:v>42865.376000000004</c:v>
                </c:pt>
                <c:pt idx="5044">
                  <c:v>42865.5</c:v>
                </c:pt>
                <c:pt idx="5045">
                  <c:v>42865.626000000004</c:v>
                </c:pt>
                <c:pt idx="5046">
                  <c:v>42865.75</c:v>
                </c:pt>
                <c:pt idx="5047">
                  <c:v>42865.876000000004</c:v>
                </c:pt>
                <c:pt idx="5048">
                  <c:v>42866</c:v>
                </c:pt>
                <c:pt idx="5049">
                  <c:v>42866.126000000004</c:v>
                </c:pt>
                <c:pt idx="5050">
                  <c:v>42866.25</c:v>
                </c:pt>
                <c:pt idx="5051">
                  <c:v>42866.376000000004</c:v>
                </c:pt>
                <c:pt idx="5052">
                  <c:v>42866.5</c:v>
                </c:pt>
                <c:pt idx="5053">
                  <c:v>42866.626000000004</c:v>
                </c:pt>
                <c:pt idx="5054">
                  <c:v>42866.75</c:v>
                </c:pt>
                <c:pt idx="5055">
                  <c:v>42866.876000000004</c:v>
                </c:pt>
                <c:pt idx="5056">
                  <c:v>42867</c:v>
                </c:pt>
                <c:pt idx="5057">
                  <c:v>42867.126000000004</c:v>
                </c:pt>
                <c:pt idx="5058">
                  <c:v>42867.25</c:v>
                </c:pt>
                <c:pt idx="5059">
                  <c:v>42867.376000000004</c:v>
                </c:pt>
                <c:pt idx="5060">
                  <c:v>42867.5</c:v>
                </c:pt>
                <c:pt idx="5061">
                  <c:v>42867.626000000004</c:v>
                </c:pt>
                <c:pt idx="5062">
                  <c:v>42867.75</c:v>
                </c:pt>
                <c:pt idx="5063">
                  <c:v>42867.876000000004</c:v>
                </c:pt>
                <c:pt idx="5064">
                  <c:v>42868</c:v>
                </c:pt>
                <c:pt idx="5065">
                  <c:v>42868.126000000004</c:v>
                </c:pt>
                <c:pt idx="5066">
                  <c:v>42868.25</c:v>
                </c:pt>
                <c:pt idx="5067">
                  <c:v>42868.376000000004</c:v>
                </c:pt>
                <c:pt idx="5068">
                  <c:v>42868.5</c:v>
                </c:pt>
                <c:pt idx="5069">
                  <c:v>42868.626000000004</c:v>
                </c:pt>
                <c:pt idx="5070">
                  <c:v>42868.75</c:v>
                </c:pt>
                <c:pt idx="5071">
                  <c:v>42868.876000000004</c:v>
                </c:pt>
                <c:pt idx="5072">
                  <c:v>42869</c:v>
                </c:pt>
                <c:pt idx="5073">
                  <c:v>42869.126000000004</c:v>
                </c:pt>
                <c:pt idx="5074">
                  <c:v>42869.25</c:v>
                </c:pt>
                <c:pt idx="5075">
                  <c:v>42869.376000000004</c:v>
                </c:pt>
                <c:pt idx="5076">
                  <c:v>42869.5</c:v>
                </c:pt>
                <c:pt idx="5077">
                  <c:v>42869.626000000004</c:v>
                </c:pt>
                <c:pt idx="5078">
                  <c:v>42869.75</c:v>
                </c:pt>
                <c:pt idx="5079">
                  <c:v>42869.876000000004</c:v>
                </c:pt>
                <c:pt idx="5080">
                  <c:v>42870</c:v>
                </c:pt>
                <c:pt idx="5081">
                  <c:v>42870.126000000004</c:v>
                </c:pt>
                <c:pt idx="5082">
                  <c:v>42870.25</c:v>
                </c:pt>
                <c:pt idx="5083">
                  <c:v>42870.376000000004</c:v>
                </c:pt>
                <c:pt idx="5084">
                  <c:v>42870.5</c:v>
                </c:pt>
                <c:pt idx="5085">
                  <c:v>42870.626000000004</c:v>
                </c:pt>
                <c:pt idx="5086">
                  <c:v>42870.75</c:v>
                </c:pt>
                <c:pt idx="5087">
                  <c:v>42870.876000000004</c:v>
                </c:pt>
                <c:pt idx="5088">
                  <c:v>42871</c:v>
                </c:pt>
                <c:pt idx="5089">
                  <c:v>42871.126000000004</c:v>
                </c:pt>
                <c:pt idx="5090">
                  <c:v>42871.25</c:v>
                </c:pt>
                <c:pt idx="5091">
                  <c:v>42871.376000000004</c:v>
                </c:pt>
                <c:pt idx="5092">
                  <c:v>42871.5</c:v>
                </c:pt>
                <c:pt idx="5093">
                  <c:v>42871.626000000004</c:v>
                </c:pt>
                <c:pt idx="5094">
                  <c:v>42871.75</c:v>
                </c:pt>
                <c:pt idx="5095">
                  <c:v>42871.876000000004</c:v>
                </c:pt>
                <c:pt idx="5096">
                  <c:v>42872</c:v>
                </c:pt>
                <c:pt idx="5097">
                  <c:v>42872.126000000004</c:v>
                </c:pt>
                <c:pt idx="5098">
                  <c:v>42872.25</c:v>
                </c:pt>
                <c:pt idx="5099">
                  <c:v>42872.376000000004</c:v>
                </c:pt>
                <c:pt idx="5100">
                  <c:v>42872.5</c:v>
                </c:pt>
                <c:pt idx="5101">
                  <c:v>42872.626000000004</c:v>
                </c:pt>
                <c:pt idx="5102">
                  <c:v>42872.75</c:v>
                </c:pt>
                <c:pt idx="5103">
                  <c:v>42872.876000000004</c:v>
                </c:pt>
                <c:pt idx="5104">
                  <c:v>42873</c:v>
                </c:pt>
                <c:pt idx="5105">
                  <c:v>42873.126000000004</c:v>
                </c:pt>
                <c:pt idx="5106">
                  <c:v>42873.25</c:v>
                </c:pt>
                <c:pt idx="5107">
                  <c:v>42873.376000000004</c:v>
                </c:pt>
                <c:pt idx="5108">
                  <c:v>42873.5</c:v>
                </c:pt>
                <c:pt idx="5109">
                  <c:v>42873.626000000004</c:v>
                </c:pt>
                <c:pt idx="5110">
                  <c:v>42873.75</c:v>
                </c:pt>
                <c:pt idx="5111">
                  <c:v>42873.876000000004</c:v>
                </c:pt>
                <c:pt idx="5112">
                  <c:v>42874</c:v>
                </c:pt>
                <c:pt idx="5113">
                  <c:v>42874.126000000004</c:v>
                </c:pt>
                <c:pt idx="5114">
                  <c:v>42874.25</c:v>
                </c:pt>
                <c:pt idx="5115">
                  <c:v>42874.376000000004</c:v>
                </c:pt>
                <c:pt idx="5116">
                  <c:v>42874.5</c:v>
                </c:pt>
                <c:pt idx="5117">
                  <c:v>42874.626000000004</c:v>
                </c:pt>
                <c:pt idx="5118">
                  <c:v>42874.75</c:v>
                </c:pt>
                <c:pt idx="5119">
                  <c:v>42874.876000000004</c:v>
                </c:pt>
                <c:pt idx="5120">
                  <c:v>42875</c:v>
                </c:pt>
                <c:pt idx="5121">
                  <c:v>42875.126000000004</c:v>
                </c:pt>
                <c:pt idx="5122">
                  <c:v>42875.25</c:v>
                </c:pt>
                <c:pt idx="5123">
                  <c:v>42875.376000000004</c:v>
                </c:pt>
                <c:pt idx="5124">
                  <c:v>42875.5</c:v>
                </c:pt>
                <c:pt idx="5125">
                  <c:v>42875.626000000004</c:v>
                </c:pt>
                <c:pt idx="5126">
                  <c:v>42875.75</c:v>
                </c:pt>
                <c:pt idx="5127">
                  <c:v>42875.876000000004</c:v>
                </c:pt>
                <c:pt idx="5128">
                  <c:v>42876</c:v>
                </c:pt>
                <c:pt idx="5129">
                  <c:v>42876.126000000004</c:v>
                </c:pt>
                <c:pt idx="5130">
                  <c:v>42876.25</c:v>
                </c:pt>
                <c:pt idx="5131">
                  <c:v>42876.376000000004</c:v>
                </c:pt>
                <c:pt idx="5132">
                  <c:v>42876.5</c:v>
                </c:pt>
                <c:pt idx="5133">
                  <c:v>42876.626000000004</c:v>
                </c:pt>
                <c:pt idx="5134">
                  <c:v>42876.75</c:v>
                </c:pt>
                <c:pt idx="5135">
                  <c:v>42876.876000000004</c:v>
                </c:pt>
                <c:pt idx="5136">
                  <c:v>42877</c:v>
                </c:pt>
                <c:pt idx="5137">
                  <c:v>42877.126000000004</c:v>
                </c:pt>
                <c:pt idx="5138">
                  <c:v>42877.25</c:v>
                </c:pt>
                <c:pt idx="5139">
                  <c:v>42877.376000000004</c:v>
                </c:pt>
                <c:pt idx="5140">
                  <c:v>42877.5</c:v>
                </c:pt>
                <c:pt idx="5141">
                  <c:v>42877.626000000004</c:v>
                </c:pt>
                <c:pt idx="5142">
                  <c:v>42877.75</c:v>
                </c:pt>
                <c:pt idx="5143">
                  <c:v>42877.876000000004</c:v>
                </c:pt>
                <c:pt idx="5144">
                  <c:v>42878</c:v>
                </c:pt>
                <c:pt idx="5145">
                  <c:v>42878.126000000004</c:v>
                </c:pt>
                <c:pt idx="5146">
                  <c:v>42878.25</c:v>
                </c:pt>
                <c:pt idx="5147">
                  <c:v>42878.376000000004</c:v>
                </c:pt>
                <c:pt idx="5148">
                  <c:v>42878.5</c:v>
                </c:pt>
                <c:pt idx="5149">
                  <c:v>42878.626000000004</c:v>
                </c:pt>
                <c:pt idx="5150">
                  <c:v>42878.75</c:v>
                </c:pt>
                <c:pt idx="5151">
                  <c:v>42878.876000000004</c:v>
                </c:pt>
                <c:pt idx="5152">
                  <c:v>42879</c:v>
                </c:pt>
                <c:pt idx="5153">
                  <c:v>42879.126000000004</c:v>
                </c:pt>
                <c:pt idx="5154">
                  <c:v>42879.25</c:v>
                </c:pt>
                <c:pt idx="5155">
                  <c:v>42879.376000000004</c:v>
                </c:pt>
                <c:pt idx="5156">
                  <c:v>42879.5</c:v>
                </c:pt>
                <c:pt idx="5157">
                  <c:v>42879.626000000004</c:v>
                </c:pt>
                <c:pt idx="5158">
                  <c:v>42879.75</c:v>
                </c:pt>
                <c:pt idx="5159">
                  <c:v>42879.876000000004</c:v>
                </c:pt>
                <c:pt idx="5160">
                  <c:v>42880</c:v>
                </c:pt>
                <c:pt idx="5161">
                  <c:v>42880.126000000004</c:v>
                </c:pt>
                <c:pt idx="5162">
                  <c:v>42880.25</c:v>
                </c:pt>
                <c:pt idx="5163">
                  <c:v>42880.376000000004</c:v>
                </c:pt>
                <c:pt idx="5164">
                  <c:v>42880.5</c:v>
                </c:pt>
                <c:pt idx="5165">
                  <c:v>42880.626000000004</c:v>
                </c:pt>
                <c:pt idx="5166">
                  <c:v>42880.75</c:v>
                </c:pt>
                <c:pt idx="5167">
                  <c:v>42880.876000000004</c:v>
                </c:pt>
                <c:pt idx="5168">
                  <c:v>42881</c:v>
                </c:pt>
                <c:pt idx="5169">
                  <c:v>42881.126000000004</c:v>
                </c:pt>
                <c:pt idx="5170">
                  <c:v>42881.25</c:v>
                </c:pt>
                <c:pt idx="5171">
                  <c:v>42881.376000000004</c:v>
                </c:pt>
                <c:pt idx="5172">
                  <c:v>42881.5</c:v>
                </c:pt>
                <c:pt idx="5173">
                  <c:v>42881.626000000004</c:v>
                </c:pt>
                <c:pt idx="5174">
                  <c:v>42881.75</c:v>
                </c:pt>
                <c:pt idx="5175">
                  <c:v>42881.876000000004</c:v>
                </c:pt>
                <c:pt idx="5176">
                  <c:v>42882</c:v>
                </c:pt>
                <c:pt idx="5177">
                  <c:v>42882.126000000004</c:v>
                </c:pt>
                <c:pt idx="5178">
                  <c:v>42882.25</c:v>
                </c:pt>
                <c:pt idx="5179">
                  <c:v>42882.376000000004</c:v>
                </c:pt>
                <c:pt idx="5180">
                  <c:v>42882.5</c:v>
                </c:pt>
                <c:pt idx="5181">
                  <c:v>42882.626000000004</c:v>
                </c:pt>
                <c:pt idx="5182">
                  <c:v>42882.75</c:v>
                </c:pt>
                <c:pt idx="5183">
                  <c:v>42882.876000000004</c:v>
                </c:pt>
                <c:pt idx="5184">
                  <c:v>42883</c:v>
                </c:pt>
                <c:pt idx="5185">
                  <c:v>42883.126000000004</c:v>
                </c:pt>
                <c:pt idx="5186">
                  <c:v>42883.25</c:v>
                </c:pt>
                <c:pt idx="5187">
                  <c:v>42883.376000000004</c:v>
                </c:pt>
                <c:pt idx="5188">
                  <c:v>42883.5</c:v>
                </c:pt>
                <c:pt idx="5189">
                  <c:v>42883.626000000004</c:v>
                </c:pt>
                <c:pt idx="5190">
                  <c:v>42883.75</c:v>
                </c:pt>
                <c:pt idx="5191">
                  <c:v>42883.876000000004</c:v>
                </c:pt>
                <c:pt idx="5192">
                  <c:v>42884</c:v>
                </c:pt>
                <c:pt idx="5193">
                  <c:v>42884.126000000004</c:v>
                </c:pt>
                <c:pt idx="5194">
                  <c:v>42884.25</c:v>
                </c:pt>
                <c:pt idx="5195">
                  <c:v>42884.376000000004</c:v>
                </c:pt>
                <c:pt idx="5196">
                  <c:v>42884.5</c:v>
                </c:pt>
                <c:pt idx="5197">
                  <c:v>42884.626000000004</c:v>
                </c:pt>
                <c:pt idx="5198">
                  <c:v>42884.75</c:v>
                </c:pt>
                <c:pt idx="5199">
                  <c:v>42884.876000000004</c:v>
                </c:pt>
                <c:pt idx="5200">
                  <c:v>42885</c:v>
                </c:pt>
                <c:pt idx="5201">
                  <c:v>42885.126000000004</c:v>
                </c:pt>
                <c:pt idx="5202">
                  <c:v>42885.25</c:v>
                </c:pt>
                <c:pt idx="5203">
                  <c:v>42885.376000000004</c:v>
                </c:pt>
                <c:pt idx="5204">
                  <c:v>42885.5</c:v>
                </c:pt>
                <c:pt idx="5205">
                  <c:v>42885.626000000004</c:v>
                </c:pt>
                <c:pt idx="5206">
                  <c:v>42885.75</c:v>
                </c:pt>
                <c:pt idx="5207">
                  <c:v>42885.876000000004</c:v>
                </c:pt>
                <c:pt idx="5208">
                  <c:v>42886</c:v>
                </c:pt>
                <c:pt idx="5209">
                  <c:v>42886.126000000004</c:v>
                </c:pt>
                <c:pt idx="5210">
                  <c:v>42886.25</c:v>
                </c:pt>
                <c:pt idx="5211">
                  <c:v>42886.376000000004</c:v>
                </c:pt>
                <c:pt idx="5212">
                  <c:v>42886.5</c:v>
                </c:pt>
                <c:pt idx="5213">
                  <c:v>42886.626000000004</c:v>
                </c:pt>
                <c:pt idx="5214">
                  <c:v>42886.75</c:v>
                </c:pt>
                <c:pt idx="5215">
                  <c:v>42886.876000000004</c:v>
                </c:pt>
                <c:pt idx="5216">
                  <c:v>42887</c:v>
                </c:pt>
                <c:pt idx="5217">
                  <c:v>42887.126000000004</c:v>
                </c:pt>
                <c:pt idx="5218">
                  <c:v>42887.25</c:v>
                </c:pt>
                <c:pt idx="5219">
                  <c:v>42887.376000000004</c:v>
                </c:pt>
                <c:pt idx="5220">
                  <c:v>42887.5</c:v>
                </c:pt>
                <c:pt idx="5221">
                  <c:v>42887.626000000004</c:v>
                </c:pt>
                <c:pt idx="5222">
                  <c:v>42887.75</c:v>
                </c:pt>
                <c:pt idx="5223">
                  <c:v>42887.876000000004</c:v>
                </c:pt>
                <c:pt idx="5224">
                  <c:v>42888</c:v>
                </c:pt>
                <c:pt idx="5225">
                  <c:v>42888.126000000004</c:v>
                </c:pt>
                <c:pt idx="5226">
                  <c:v>42888.25</c:v>
                </c:pt>
                <c:pt idx="5227">
                  <c:v>42888.376000000004</c:v>
                </c:pt>
                <c:pt idx="5228">
                  <c:v>42888.5</c:v>
                </c:pt>
                <c:pt idx="5229">
                  <c:v>42888.626000000004</c:v>
                </c:pt>
                <c:pt idx="5230">
                  <c:v>42888.75</c:v>
                </c:pt>
                <c:pt idx="5231">
                  <c:v>42888.876000000004</c:v>
                </c:pt>
                <c:pt idx="5232">
                  <c:v>42889</c:v>
                </c:pt>
                <c:pt idx="5233">
                  <c:v>42889.126000000004</c:v>
                </c:pt>
                <c:pt idx="5234">
                  <c:v>42889.25</c:v>
                </c:pt>
                <c:pt idx="5235">
                  <c:v>42889.376000000004</c:v>
                </c:pt>
                <c:pt idx="5236">
                  <c:v>42889.5</c:v>
                </c:pt>
                <c:pt idx="5237">
                  <c:v>42889.626000000004</c:v>
                </c:pt>
                <c:pt idx="5238">
                  <c:v>42889.75</c:v>
                </c:pt>
                <c:pt idx="5239">
                  <c:v>42889.876000000004</c:v>
                </c:pt>
                <c:pt idx="5240">
                  <c:v>42890</c:v>
                </c:pt>
                <c:pt idx="5241">
                  <c:v>42890.126000000004</c:v>
                </c:pt>
                <c:pt idx="5242">
                  <c:v>42890.25</c:v>
                </c:pt>
                <c:pt idx="5243">
                  <c:v>42890.376000000004</c:v>
                </c:pt>
                <c:pt idx="5244">
                  <c:v>42890.5</c:v>
                </c:pt>
                <c:pt idx="5245">
                  <c:v>42890.626000000004</c:v>
                </c:pt>
                <c:pt idx="5246">
                  <c:v>42890.75</c:v>
                </c:pt>
                <c:pt idx="5247">
                  <c:v>42890.876000000004</c:v>
                </c:pt>
                <c:pt idx="5248">
                  <c:v>42891</c:v>
                </c:pt>
                <c:pt idx="5249">
                  <c:v>42891.126000000004</c:v>
                </c:pt>
                <c:pt idx="5250">
                  <c:v>42891.25</c:v>
                </c:pt>
                <c:pt idx="5251">
                  <c:v>42891.376000000004</c:v>
                </c:pt>
                <c:pt idx="5252">
                  <c:v>42891.5</c:v>
                </c:pt>
                <c:pt idx="5253">
                  <c:v>42891.626000000004</c:v>
                </c:pt>
                <c:pt idx="5254">
                  <c:v>42891.75</c:v>
                </c:pt>
                <c:pt idx="5255">
                  <c:v>42891.876000000004</c:v>
                </c:pt>
                <c:pt idx="5256">
                  <c:v>42892</c:v>
                </c:pt>
                <c:pt idx="5257">
                  <c:v>42892.126000000004</c:v>
                </c:pt>
                <c:pt idx="5258">
                  <c:v>42892.25</c:v>
                </c:pt>
                <c:pt idx="5259">
                  <c:v>42892.376000000004</c:v>
                </c:pt>
                <c:pt idx="5260">
                  <c:v>42892.5</c:v>
                </c:pt>
                <c:pt idx="5261">
                  <c:v>42892.626000000004</c:v>
                </c:pt>
                <c:pt idx="5262">
                  <c:v>42892.75</c:v>
                </c:pt>
                <c:pt idx="5263">
                  <c:v>42892.876000000004</c:v>
                </c:pt>
                <c:pt idx="5264">
                  <c:v>42893</c:v>
                </c:pt>
                <c:pt idx="5265">
                  <c:v>42893.126000000004</c:v>
                </c:pt>
                <c:pt idx="5266">
                  <c:v>42893.25</c:v>
                </c:pt>
                <c:pt idx="5267">
                  <c:v>42893.376000000004</c:v>
                </c:pt>
                <c:pt idx="5268">
                  <c:v>42893.5</c:v>
                </c:pt>
                <c:pt idx="5269">
                  <c:v>42893.626000000004</c:v>
                </c:pt>
                <c:pt idx="5270">
                  <c:v>42893.75</c:v>
                </c:pt>
                <c:pt idx="5271">
                  <c:v>42893.876000000004</c:v>
                </c:pt>
                <c:pt idx="5272">
                  <c:v>42894</c:v>
                </c:pt>
                <c:pt idx="5273">
                  <c:v>42894.126000000004</c:v>
                </c:pt>
                <c:pt idx="5274">
                  <c:v>42894.25</c:v>
                </c:pt>
                <c:pt idx="5275">
                  <c:v>42894.376000000004</c:v>
                </c:pt>
                <c:pt idx="5276">
                  <c:v>42894.5</c:v>
                </c:pt>
                <c:pt idx="5277">
                  <c:v>42894.626000000004</c:v>
                </c:pt>
                <c:pt idx="5278">
                  <c:v>42894.75</c:v>
                </c:pt>
                <c:pt idx="5279">
                  <c:v>42894.876000000004</c:v>
                </c:pt>
                <c:pt idx="5280">
                  <c:v>42895</c:v>
                </c:pt>
                <c:pt idx="5281">
                  <c:v>42895.126000000004</c:v>
                </c:pt>
                <c:pt idx="5282">
                  <c:v>42895.25</c:v>
                </c:pt>
                <c:pt idx="5283">
                  <c:v>42895.376000000004</c:v>
                </c:pt>
                <c:pt idx="5284">
                  <c:v>42895.5</c:v>
                </c:pt>
                <c:pt idx="5285">
                  <c:v>42895.626000000004</c:v>
                </c:pt>
                <c:pt idx="5286">
                  <c:v>42895.75</c:v>
                </c:pt>
                <c:pt idx="5287">
                  <c:v>42895.876000000004</c:v>
                </c:pt>
                <c:pt idx="5288">
                  <c:v>42896</c:v>
                </c:pt>
                <c:pt idx="5289">
                  <c:v>42896.126000000004</c:v>
                </c:pt>
                <c:pt idx="5290">
                  <c:v>42896.25</c:v>
                </c:pt>
                <c:pt idx="5291">
                  <c:v>42896.376000000004</c:v>
                </c:pt>
                <c:pt idx="5292">
                  <c:v>42896.5</c:v>
                </c:pt>
                <c:pt idx="5293">
                  <c:v>42896.626000000004</c:v>
                </c:pt>
                <c:pt idx="5294">
                  <c:v>42896.75</c:v>
                </c:pt>
                <c:pt idx="5295">
                  <c:v>42896.876000000004</c:v>
                </c:pt>
                <c:pt idx="5296">
                  <c:v>42897</c:v>
                </c:pt>
                <c:pt idx="5297">
                  <c:v>42897.126000000004</c:v>
                </c:pt>
                <c:pt idx="5298">
                  <c:v>42897.25</c:v>
                </c:pt>
                <c:pt idx="5299">
                  <c:v>42897.376000000004</c:v>
                </c:pt>
                <c:pt idx="5300">
                  <c:v>42897.5</c:v>
                </c:pt>
                <c:pt idx="5301">
                  <c:v>42897.626000000004</c:v>
                </c:pt>
                <c:pt idx="5302">
                  <c:v>42897.75</c:v>
                </c:pt>
                <c:pt idx="5303">
                  <c:v>42897.876000000004</c:v>
                </c:pt>
                <c:pt idx="5304">
                  <c:v>42898</c:v>
                </c:pt>
                <c:pt idx="5305">
                  <c:v>42898.126000000004</c:v>
                </c:pt>
                <c:pt idx="5306">
                  <c:v>42898.25</c:v>
                </c:pt>
                <c:pt idx="5307">
                  <c:v>42898.376000000004</c:v>
                </c:pt>
                <c:pt idx="5308">
                  <c:v>42898.5</c:v>
                </c:pt>
                <c:pt idx="5309">
                  <c:v>42898.626000000004</c:v>
                </c:pt>
                <c:pt idx="5310">
                  <c:v>42898.75</c:v>
                </c:pt>
                <c:pt idx="5311">
                  <c:v>42898.876000000004</c:v>
                </c:pt>
                <c:pt idx="5312">
                  <c:v>42899</c:v>
                </c:pt>
                <c:pt idx="5313">
                  <c:v>42899.126000000004</c:v>
                </c:pt>
                <c:pt idx="5314">
                  <c:v>42899.25</c:v>
                </c:pt>
                <c:pt idx="5315">
                  <c:v>42899.376000000004</c:v>
                </c:pt>
                <c:pt idx="5316">
                  <c:v>42899.5</c:v>
                </c:pt>
                <c:pt idx="5317">
                  <c:v>42899.626000000004</c:v>
                </c:pt>
                <c:pt idx="5318">
                  <c:v>42899.75</c:v>
                </c:pt>
                <c:pt idx="5319">
                  <c:v>42899.876000000004</c:v>
                </c:pt>
                <c:pt idx="5320">
                  <c:v>42900</c:v>
                </c:pt>
                <c:pt idx="5321">
                  <c:v>42900.126000000004</c:v>
                </c:pt>
                <c:pt idx="5322">
                  <c:v>42900.25</c:v>
                </c:pt>
                <c:pt idx="5323">
                  <c:v>42900.376000000004</c:v>
                </c:pt>
                <c:pt idx="5324">
                  <c:v>42900.5</c:v>
                </c:pt>
                <c:pt idx="5325">
                  <c:v>42900.626000000004</c:v>
                </c:pt>
                <c:pt idx="5326">
                  <c:v>42900.75</c:v>
                </c:pt>
                <c:pt idx="5327">
                  <c:v>42900.876000000004</c:v>
                </c:pt>
                <c:pt idx="5328">
                  <c:v>42901</c:v>
                </c:pt>
                <c:pt idx="5329">
                  <c:v>42901.126000000004</c:v>
                </c:pt>
                <c:pt idx="5330">
                  <c:v>42901.25</c:v>
                </c:pt>
                <c:pt idx="5331">
                  <c:v>42901.376000000004</c:v>
                </c:pt>
                <c:pt idx="5332">
                  <c:v>42901.5</c:v>
                </c:pt>
                <c:pt idx="5333">
                  <c:v>42901.626000000004</c:v>
                </c:pt>
                <c:pt idx="5334">
                  <c:v>42901.75</c:v>
                </c:pt>
                <c:pt idx="5335">
                  <c:v>42901.876000000004</c:v>
                </c:pt>
                <c:pt idx="5336">
                  <c:v>42902</c:v>
                </c:pt>
                <c:pt idx="5337">
                  <c:v>42902.126000000004</c:v>
                </c:pt>
                <c:pt idx="5338">
                  <c:v>42902.25</c:v>
                </c:pt>
                <c:pt idx="5339">
                  <c:v>42902.376000000004</c:v>
                </c:pt>
                <c:pt idx="5340">
                  <c:v>42902.5</c:v>
                </c:pt>
                <c:pt idx="5341">
                  <c:v>42902.626000000004</c:v>
                </c:pt>
                <c:pt idx="5342">
                  <c:v>42902.75</c:v>
                </c:pt>
                <c:pt idx="5343">
                  <c:v>42902.876000000004</c:v>
                </c:pt>
                <c:pt idx="5344">
                  <c:v>42903</c:v>
                </c:pt>
                <c:pt idx="5345">
                  <c:v>42903.126000000004</c:v>
                </c:pt>
                <c:pt idx="5346">
                  <c:v>42903.25</c:v>
                </c:pt>
                <c:pt idx="5347">
                  <c:v>42903.376000000004</c:v>
                </c:pt>
                <c:pt idx="5348">
                  <c:v>42903.5</c:v>
                </c:pt>
                <c:pt idx="5349">
                  <c:v>42903.626000000004</c:v>
                </c:pt>
                <c:pt idx="5350">
                  <c:v>42903.75</c:v>
                </c:pt>
                <c:pt idx="5351">
                  <c:v>42903.876000000004</c:v>
                </c:pt>
                <c:pt idx="5352">
                  <c:v>42904</c:v>
                </c:pt>
                <c:pt idx="5353">
                  <c:v>42904.126000000004</c:v>
                </c:pt>
                <c:pt idx="5354">
                  <c:v>42904.25</c:v>
                </c:pt>
                <c:pt idx="5355">
                  <c:v>42904.376000000004</c:v>
                </c:pt>
                <c:pt idx="5356">
                  <c:v>42904.5</c:v>
                </c:pt>
                <c:pt idx="5357">
                  <c:v>42904.626000000004</c:v>
                </c:pt>
                <c:pt idx="5358">
                  <c:v>42904.75</c:v>
                </c:pt>
                <c:pt idx="5359">
                  <c:v>42904.876000000004</c:v>
                </c:pt>
                <c:pt idx="5360">
                  <c:v>42905</c:v>
                </c:pt>
                <c:pt idx="5361">
                  <c:v>42905.126000000004</c:v>
                </c:pt>
                <c:pt idx="5362">
                  <c:v>42905.25</c:v>
                </c:pt>
                <c:pt idx="5363">
                  <c:v>42905.376000000004</c:v>
                </c:pt>
                <c:pt idx="5364">
                  <c:v>42905.5</c:v>
                </c:pt>
                <c:pt idx="5365">
                  <c:v>42905.626000000004</c:v>
                </c:pt>
                <c:pt idx="5366">
                  <c:v>42905.75</c:v>
                </c:pt>
                <c:pt idx="5367">
                  <c:v>42905.876000000004</c:v>
                </c:pt>
                <c:pt idx="5368">
                  <c:v>42906</c:v>
                </c:pt>
                <c:pt idx="5369">
                  <c:v>42906.126000000004</c:v>
                </c:pt>
                <c:pt idx="5370">
                  <c:v>42906.25</c:v>
                </c:pt>
                <c:pt idx="5371">
                  <c:v>42906.376000000004</c:v>
                </c:pt>
                <c:pt idx="5372">
                  <c:v>42906.5</c:v>
                </c:pt>
                <c:pt idx="5373">
                  <c:v>42906.626000000004</c:v>
                </c:pt>
                <c:pt idx="5374">
                  <c:v>42906.75</c:v>
                </c:pt>
                <c:pt idx="5375">
                  <c:v>42906.876000000004</c:v>
                </c:pt>
                <c:pt idx="5376">
                  <c:v>42907</c:v>
                </c:pt>
                <c:pt idx="5377">
                  <c:v>42907.126000000004</c:v>
                </c:pt>
                <c:pt idx="5378">
                  <c:v>42907.25</c:v>
                </c:pt>
                <c:pt idx="5379">
                  <c:v>42907.376000000004</c:v>
                </c:pt>
                <c:pt idx="5380">
                  <c:v>42907.5</c:v>
                </c:pt>
                <c:pt idx="5381">
                  <c:v>42907.626000000004</c:v>
                </c:pt>
                <c:pt idx="5382">
                  <c:v>42907.75</c:v>
                </c:pt>
                <c:pt idx="5383">
                  <c:v>42907.876000000004</c:v>
                </c:pt>
                <c:pt idx="5384">
                  <c:v>42908</c:v>
                </c:pt>
                <c:pt idx="5385">
                  <c:v>42908.126000000004</c:v>
                </c:pt>
                <c:pt idx="5386">
                  <c:v>42908.25</c:v>
                </c:pt>
                <c:pt idx="5387">
                  <c:v>42908.376000000004</c:v>
                </c:pt>
                <c:pt idx="5388">
                  <c:v>42908.5</c:v>
                </c:pt>
                <c:pt idx="5389">
                  <c:v>42908.626000000004</c:v>
                </c:pt>
                <c:pt idx="5390">
                  <c:v>42908.75</c:v>
                </c:pt>
                <c:pt idx="5391">
                  <c:v>42908.876000000004</c:v>
                </c:pt>
                <c:pt idx="5392">
                  <c:v>42909</c:v>
                </c:pt>
                <c:pt idx="5393">
                  <c:v>42909.126000000004</c:v>
                </c:pt>
                <c:pt idx="5394">
                  <c:v>42909.25</c:v>
                </c:pt>
                <c:pt idx="5395">
                  <c:v>42909.376000000004</c:v>
                </c:pt>
                <c:pt idx="5396">
                  <c:v>42909.5</c:v>
                </c:pt>
                <c:pt idx="5397">
                  <c:v>42909.626000000004</c:v>
                </c:pt>
                <c:pt idx="5398">
                  <c:v>42909.75</c:v>
                </c:pt>
                <c:pt idx="5399">
                  <c:v>42909.876000000004</c:v>
                </c:pt>
                <c:pt idx="5400">
                  <c:v>42910</c:v>
                </c:pt>
                <c:pt idx="5401">
                  <c:v>42910.126000000004</c:v>
                </c:pt>
                <c:pt idx="5402">
                  <c:v>42910.25</c:v>
                </c:pt>
                <c:pt idx="5403">
                  <c:v>42910.376000000004</c:v>
                </c:pt>
                <c:pt idx="5404">
                  <c:v>42910.5</c:v>
                </c:pt>
                <c:pt idx="5405">
                  <c:v>42910.626000000004</c:v>
                </c:pt>
                <c:pt idx="5406">
                  <c:v>42910.75</c:v>
                </c:pt>
                <c:pt idx="5407">
                  <c:v>42910.876000000004</c:v>
                </c:pt>
                <c:pt idx="5408">
                  <c:v>42911</c:v>
                </c:pt>
                <c:pt idx="5409">
                  <c:v>42911.126000000004</c:v>
                </c:pt>
                <c:pt idx="5410">
                  <c:v>42911.25</c:v>
                </c:pt>
                <c:pt idx="5411">
                  <c:v>42911.376000000004</c:v>
                </c:pt>
                <c:pt idx="5412">
                  <c:v>42911.5</c:v>
                </c:pt>
                <c:pt idx="5413">
                  <c:v>42911.626000000004</c:v>
                </c:pt>
                <c:pt idx="5414">
                  <c:v>42911.75</c:v>
                </c:pt>
                <c:pt idx="5415">
                  <c:v>42911.876000000004</c:v>
                </c:pt>
                <c:pt idx="5416">
                  <c:v>42912</c:v>
                </c:pt>
                <c:pt idx="5417">
                  <c:v>42912.126000000004</c:v>
                </c:pt>
                <c:pt idx="5418">
                  <c:v>42912.25</c:v>
                </c:pt>
                <c:pt idx="5419">
                  <c:v>42912.376000000004</c:v>
                </c:pt>
                <c:pt idx="5420">
                  <c:v>42912.5</c:v>
                </c:pt>
                <c:pt idx="5421">
                  <c:v>42912.626000000004</c:v>
                </c:pt>
                <c:pt idx="5422">
                  <c:v>42912.75</c:v>
                </c:pt>
                <c:pt idx="5423">
                  <c:v>42912.876000000004</c:v>
                </c:pt>
                <c:pt idx="5424">
                  <c:v>42913</c:v>
                </c:pt>
                <c:pt idx="5425">
                  <c:v>42913.126000000004</c:v>
                </c:pt>
                <c:pt idx="5426">
                  <c:v>42913.25</c:v>
                </c:pt>
                <c:pt idx="5427">
                  <c:v>42913.376000000004</c:v>
                </c:pt>
                <c:pt idx="5428">
                  <c:v>42913.5</c:v>
                </c:pt>
                <c:pt idx="5429">
                  <c:v>42913.626000000004</c:v>
                </c:pt>
                <c:pt idx="5430">
                  <c:v>42913.75</c:v>
                </c:pt>
                <c:pt idx="5431">
                  <c:v>42913.876000000004</c:v>
                </c:pt>
                <c:pt idx="5432">
                  <c:v>42914</c:v>
                </c:pt>
                <c:pt idx="5433">
                  <c:v>42914.126000000004</c:v>
                </c:pt>
                <c:pt idx="5434">
                  <c:v>42914.25</c:v>
                </c:pt>
                <c:pt idx="5435">
                  <c:v>42914.376000000004</c:v>
                </c:pt>
                <c:pt idx="5436">
                  <c:v>42914.5</c:v>
                </c:pt>
                <c:pt idx="5437">
                  <c:v>42914.626000000004</c:v>
                </c:pt>
                <c:pt idx="5438">
                  <c:v>42914.75</c:v>
                </c:pt>
                <c:pt idx="5439">
                  <c:v>42914.876000000004</c:v>
                </c:pt>
                <c:pt idx="5440">
                  <c:v>42915</c:v>
                </c:pt>
                <c:pt idx="5441">
                  <c:v>42915.126000000004</c:v>
                </c:pt>
                <c:pt idx="5442">
                  <c:v>42915.25</c:v>
                </c:pt>
                <c:pt idx="5443">
                  <c:v>42915.376000000004</c:v>
                </c:pt>
                <c:pt idx="5444">
                  <c:v>42915.5</c:v>
                </c:pt>
                <c:pt idx="5445">
                  <c:v>42915.626000000004</c:v>
                </c:pt>
                <c:pt idx="5446">
                  <c:v>42915.75</c:v>
                </c:pt>
                <c:pt idx="5447">
                  <c:v>42915.876000000004</c:v>
                </c:pt>
                <c:pt idx="5448">
                  <c:v>42916</c:v>
                </c:pt>
                <c:pt idx="5449">
                  <c:v>42916.126000000004</c:v>
                </c:pt>
                <c:pt idx="5450">
                  <c:v>42916.25</c:v>
                </c:pt>
                <c:pt idx="5451">
                  <c:v>42916.376000000004</c:v>
                </c:pt>
                <c:pt idx="5452">
                  <c:v>42916.5</c:v>
                </c:pt>
                <c:pt idx="5453">
                  <c:v>42916.626000000004</c:v>
                </c:pt>
                <c:pt idx="5454">
                  <c:v>42916.75</c:v>
                </c:pt>
                <c:pt idx="5455">
                  <c:v>42916.876000000004</c:v>
                </c:pt>
                <c:pt idx="5456">
                  <c:v>42917</c:v>
                </c:pt>
                <c:pt idx="5457">
                  <c:v>42917.126000000004</c:v>
                </c:pt>
                <c:pt idx="5458">
                  <c:v>42917.25</c:v>
                </c:pt>
                <c:pt idx="5459">
                  <c:v>42917.376000000004</c:v>
                </c:pt>
                <c:pt idx="5460">
                  <c:v>42917.5</c:v>
                </c:pt>
                <c:pt idx="5461">
                  <c:v>42917.626000000004</c:v>
                </c:pt>
                <c:pt idx="5462">
                  <c:v>42917.75</c:v>
                </c:pt>
                <c:pt idx="5463">
                  <c:v>42917.876000000004</c:v>
                </c:pt>
                <c:pt idx="5464">
                  <c:v>42918</c:v>
                </c:pt>
                <c:pt idx="5465">
                  <c:v>42918.126000000004</c:v>
                </c:pt>
                <c:pt idx="5466">
                  <c:v>42918.25</c:v>
                </c:pt>
                <c:pt idx="5467">
                  <c:v>42918.376000000004</c:v>
                </c:pt>
                <c:pt idx="5468">
                  <c:v>42918.5</c:v>
                </c:pt>
                <c:pt idx="5469">
                  <c:v>42918.626000000004</c:v>
                </c:pt>
                <c:pt idx="5470">
                  <c:v>42918.75</c:v>
                </c:pt>
                <c:pt idx="5471">
                  <c:v>42918.876000000004</c:v>
                </c:pt>
                <c:pt idx="5472">
                  <c:v>42919</c:v>
                </c:pt>
                <c:pt idx="5473">
                  <c:v>42919.126000000004</c:v>
                </c:pt>
                <c:pt idx="5474">
                  <c:v>42919.25</c:v>
                </c:pt>
                <c:pt idx="5475">
                  <c:v>42919.376000000004</c:v>
                </c:pt>
                <c:pt idx="5476">
                  <c:v>42919.5</c:v>
                </c:pt>
                <c:pt idx="5477">
                  <c:v>42919.626000000004</c:v>
                </c:pt>
                <c:pt idx="5478">
                  <c:v>42919.75</c:v>
                </c:pt>
                <c:pt idx="5479">
                  <c:v>42919.876000000004</c:v>
                </c:pt>
                <c:pt idx="5480">
                  <c:v>42920</c:v>
                </c:pt>
                <c:pt idx="5481">
                  <c:v>42920.126000000004</c:v>
                </c:pt>
                <c:pt idx="5482">
                  <c:v>42920.25</c:v>
                </c:pt>
                <c:pt idx="5483">
                  <c:v>42920.376000000004</c:v>
                </c:pt>
                <c:pt idx="5484">
                  <c:v>42920.5</c:v>
                </c:pt>
                <c:pt idx="5485">
                  <c:v>42920.626000000004</c:v>
                </c:pt>
                <c:pt idx="5486">
                  <c:v>42920.75</c:v>
                </c:pt>
                <c:pt idx="5487">
                  <c:v>42920.876000000004</c:v>
                </c:pt>
                <c:pt idx="5488">
                  <c:v>42921</c:v>
                </c:pt>
                <c:pt idx="5489">
                  <c:v>42921.126000000004</c:v>
                </c:pt>
                <c:pt idx="5490">
                  <c:v>42921.25</c:v>
                </c:pt>
                <c:pt idx="5491">
                  <c:v>42921.376000000004</c:v>
                </c:pt>
                <c:pt idx="5492">
                  <c:v>42921.5</c:v>
                </c:pt>
                <c:pt idx="5493">
                  <c:v>42921.626000000004</c:v>
                </c:pt>
                <c:pt idx="5494">
                  <c:v>42921.75</c:v>
                </c:pt>
                <c:pt idx="5495">
                  <c:v>42921.876000000004</c:v>
                </c:pt>
                <c:pt idx="5496">
                  <c:v>42922</c:v>
                </c:pt>
                <c:pt idx="5497">
                  <c:v>42922.126000000004</c:v>
                </c:pt>
                <c:pt idx="5498">
                  <c:v>42922.25</c:v>
                </c:pt>
                <c:pt idx="5499">
                  <c:v>42922.376000000004</c:v>
                </c:pt>
                <c:pt idx="5500">
                  <c:v>42922.5</c:v>
                </c:pt>
                <c:pt idx="5501">
                  <c:v>42922.626000000004</c:v>
                </c:pt>
                <c:pt idx="5502">
                  <c:v>42922.75</c:v>
                </c:pt>
                <c:pt idx="5503">
                  <c:v>42922.876000000004</c:v>
                </c:pt>
                <c:pt idx="5504">
                  <c:v>42923</c:v>
                </c:pt>
                <c:pt idx="5505">
                  <c:v>42923.126000000004</c:v>
                </c:pt>
                <c:pt idx="5506">
                  <c:v>42923.25</c:v>
                </c:pt>
                <c:pt idx="5507">
                  <c:v>42923.376000000004</c:v>
                </c:pt>
                <c:pt idx="5508">
                  <c:v>42923.5</c:v>
                </c:pt>
                <c:pt idx="5509">
                  <c:v>42923.626000000004</c:v>
                </c:pt>
                <c:pt idx="5510">
                  <c:v>42923.75</c:v>
                </c:pt>
                <c:pt idx="5511">
                  <c:v>42923.876000000004</c:v>
                </c:pt>
                <c:pt idx="5512">
                  <c:v>42924</c:v>
                </c:pt>
                <c:pt idx="5513">
                  <c:v>42924.126000000004</c:v>
                </c:pt>
                <c:pt idx="5514">
                  <c:v>42924.25</c:v>
                </c:pt>
                <c:pt idx="5515">
                  <c:v>42924.376000000004</c:v>
                </c:pt>
                <c:pt idx="5516">
                  <c:v>42924.5</c:v>
                </c:pt>
                <c:pt idx="5517">
                  <c:v>42924.626000000004</c:v>
                </c:pt>
                <c:pt idx="5518">
                  <c:v>42924.75</c:v>
                </c:pt>
                <c:pt idx="5519">
                  <c:v>42924.876000000004</c:v>
                </c:pt>
                <c:pt idx="5520">
                  <c:v>42925</c:v>
                </c:pt>
                <c:pt idx="5521">
                  <c:v>42925.126000000004</c:v>
                </c:pt>
                <c:pt idx="5522">
                  <c:v>42925.25</c:v>
                </c:pt>
                <c:pt idx="5523">
                  <c:v>42925.376000000004</c:v>
                </c:pt>
                <c:pt idx="5524">
                  <c:v>42925.5</c:v>
                </c:pt>
                <c:pt idx="5525">
                  <c:v>42925.626000000004</c:v>
                </c:pt>
                <c:pt idx="5526">
                  <c:v>42925.75</c:v>
                </c:pt>
                <c:pt idx="5527">
                  <c:v>42925.876000000004</c:v>
                </c:pt>
                <c:pt idx="5528">
                  <c:v>42926</c:v>
                </c:pt>
                <c:pt idx="5529">
                  <c:v>42926.126000000004</c:v>
                </c:pt>
                <c:pt idx="5530">
                  <c:v>42926.25</c:v>
                </c:pt>
                <c:pt idx="5531">
                  <c:v>42926.376000000004</c:v>
                </c:pt>
                <c:pt idx="5532">
                  <c:v>42926.5</c:v>
                </c:pt>
                <c:pt idx="5533">
                  <c:v>42926.626000000004</c:v>
                </c:pt>
                <c:pt idx="5534">
                  <c:v>42926.75</c:v>
                </c:pt>
                <c:pt idx="5535">
                  <c:v>42926.876000000004</c:v>
                </c:pt>
                <c:pt idx="5536">
                  <c:v>42927</c:v>
                </c:pt>
                <c:pt idx="5537">
                  <c:v>42927.126000000004</c:v>
                </c:pt>
                <c:pt idx="5538">
                  <c:v>42927.25</c:v>
                </c:pt>
                <c:pt idx="5539">
                  <c:v>42927.376000000004</c:v>
                </c:pt>
                <c:pt idx="5540">
                  <c:v>42927.5</c:v>
                </c:pt>
                <c:pt idx="5541">
                  <c:v>42927.626000000004</c:v>
                </c:pt>
                <c:pt idx="5542">
                  <c:v>42927.75</c:v>
                </c:pt>
                <c:pt idx="5543">
                  <c:v>42927.876000000004</c:v>
                </c:pt>
                <c:pt idx="5544">
                  <c:v>42928</c:v>
                </c:pt>
                <c:pt idx="5545">
                  <c:v>42928.126000000004</c:v>
                </c:pt>
                <c:pt idx="5546">
                  <c:v>42928.25</c:v>
                </c:pt>
                <c:pt idx="5547">
                  <c:v>42928.376000000004</c:v>
                </c:pt>
                <c:pt idx="5548">
                  <c:v>42928.5</c:v>
                </c:pt>
                <c:pt idx="5549">
                  <c:v>42928.626000000004</c:v>
                </c:pt>
                <c:pt idx="5550">
                  <c:v>42928.75</c:v>
                </c:pt>
                <c:pt idx="5551">
                  <c:v>42928.876000000004</c:v>
                </c:pt>
                <c:pt idx="5552">
                  <c:v>42929</c:v>
                </c:pt>
                <c:pt idx="5553">
                  <c:v>42929.126000000004</c:v>
                </c:pt>
                <c:pt idx="5554">
                  <c:v>42929.25</c:v>
                </c:pt>
                <c:pt idx="5555">
                  <c:v>42929.376000000004</c:v>
                </c:pt>
                <c:pt idx="5556">
                  <c:v>42929.5</c:v>
                </c:pt>
                <c:pt idx="5557">
                  <c:v>42929.626000000004</c:v>
                </c:pt>
                <c:pt idx="5558">
                  <c:v>42929.75</c:v>
                </c:pt>
                <c:pt idx="5559">
                  <c:v>42929.876000000004</c:v>
                </c:pt>
                <c:pt idx="5560">
                  <c:v>42930</c:v>
                </c:pt>
                <c:pt idx="5561">
                  <c:v>42930.126000000004</c:v>
                </c:pt>
                <c:pt idx="5562">
                  <c:v>42930.25</c:v>
                </c:pt>
                <c:pt idx="5563">
                  <c:v>42930.376000000004</c:v>
                </c:pt>
                <c:pt idx="5564">
                  <c:v>42930.5</c:v>
                </c:pt>
                <c:pt idx="5565">
                  <c:v>42930.626000000004</c:v>
                </c:pt>
                <c:pt idx="5566">
                  <c:v>42930.75</c:v>
                </c:pt>
                <c:pt idx="5567">
                  <c:v>42930.876000000004</c:v>
                </c:pt>
                <c:pt idx="5568">
                  <c:v>42931</c:v>
                </c:pt>
                <c:pt idx="5569">
                  <c:v>42931.126000000004</c:v>
                </c:pt>
                <c:pt idx="5570">
                  <c:v>42931.25</c:v>
                </c:pt>
                <c:pt idx="5571">
                  <c:v>42931.376000000004</c:v>
                </c:pt>
                <c:pt idx="5572">
                  <c:v>42931.5</c:v>
                </c:pt>
                <c:pt idx="5573">
                  <c:v>42931.626000000004</c:v>
                </c:pt>
                <c:pt idx="5574">
                  <c:v>42931.75</c:v>
                </c:pt>
                <c:pt idx="5575">
                  <c:v>42931.876000000004</c:v>
                </c:pt>
                <c:pt idx="5576">
                  <c:v>42932</c:v>
                </c:pt>
                <c:pt idx="5577">
                  <c:v>42932.126000000004</c:v>
                </c:pt>
                <c:pt idx="5578">
                  <c:v>42932.25</c:v>
                </c:pt>
                <c:pt idx="5579">
                  <c:v>42932.376000000004</c:v>
                </c:pt>
                <c:pt idx="5580">
                  <c:v>42932.5</c:v>
                </c:pt>
                <c:pt idx="5581">
                  <c:v>42932.626000000004</c:v>
                </c:pt>
                <c:pt idx="5582">
                  <c:v>42932.75</c:v>
                </c:pt>
                <c:pt idx="5583">
                  <c:v>42932.876000000004</c:v>
                </c:pt>
                <c:pt idx="5584">
                  <c:v>42933</c:v>
                </c:pt>
                <c:pt idx="5585">
                  <c:v>42933.126000000004</c:v>
                </c:pt>
                <c:pt idx="5586">
                  <c:v>42933.25</c:v>
                </c:pt>
                <c:pt idx="5587">
                  <c:v>42933.376000000004</c:v>
                </c:pt>
                <c:pt idx="5588">
                  <c:v>42933.5</c:v>
                </c:pt>
                <c:pt idx="5589">
                  <c:v>42933.626000000004</c:v>
                </c:pt>
                <c:pt idx="5590">
                  <c:v>42933.75</c:v>
                </c:pt>
                <c:pt idx="5591">
                  <c:v>42933.876000000004</c:v>
                </c:pt>
                <c:pt idx="5592">
                  <c:v>42934</c:v>
                </c:pt>
                <c:pt idx="5593">
                  <c:v>42934.126000000004</c:v>
                </c:pt>
                <c:pt idx="5594">
                  <c:v>42934.25</c:v>
                </c:pt>
                <c:pt idx="5595">
                  <c:v>42934.376000000004</c:v>
                </c:pt>
                <c:pt idx="5596">
                  <c:v>42934.5</c:v>
                </c:pt>
                <c:pt idx="5597">
                  <c:v>42934.626000000004</c:v>
                </c:pt>
                <c:pt idx="5598">
                  <c:v>42934.75</c:v>
                </c:pt>
                <c:pt idx="5599">
                  <c:v>42934.876000000004</c:v>
                </c:pt>
                <c:pt idx="5600">
                  <c:v>42935</c:v>
                </c:pt>
                <c:pt idx="5601">
                  <c:v>42935.126000000004</c:v>
                </c:pt>
                <c:pt idx="5602">
                  <c:v>42935.25</c:v>
                </c:pt>
                <c:pt idx="5603">
                  <c:v>42935.376000000004</c:v>
                </c:pt>
                <c:pt idx="5604">
                  <c:v>42935.5</c:v>
                </c:pt>
                <c:pt idx="5605">
                  <c:v>42935.626000000004</c:v>
                </c:pt>
                <c:pt idx="5606">
                  <c:v>42935.75</c:v>
                </c:pt>
                <c:pt idx="5607">
                  <c:v>42935.876000000004</c:v>
                </c:pt>
                <c:pt idx="5608">
                  <c:v>42936</c:v>
                </c:pt>
                <c:pt idx="5609">
                  <c:v>42936.126000000004</c:v>
                </c:pt>
                <c:pt idx="5610">
                  <c:v>42936.25</c:v>
                </c:pt>
                <c:pt idx="5611">
                  <c:v>42936.376000000004</c:v>
                </c:pt>
                <c:pt idx="5612">
                  <c:v>42936.5</c:v>
                </c:pt>
                <c:pt idx="5613">
                  <c:v>42936.626000000004</c:v>
                </c:pt>
                <c:pt idx="5614">
                  <c:v>42936.75</c:v>
                </c:pt>
                <c:pt idx="5615">
                  <c:v>42936.876000000004</c:v>
                </c:pt>
                <c:pt idx="5616">
                  <c:v>42937</c:v>
                </c:pt>
                <c:pt idx="5617">
                  <c:v>42937.126000000004</c:v>
                </c:pt>
                <c:pt idx="5618">
                  <c:v>42937.25</c:v>
                </c:pt>
                <c:pt idx="5619">
                  <c:v>42937.376000000004</c:v>
                </c:pt>
                <c:pt idx="5620">
                  <c:v>42937.5</c:v>
                </c:pt>
                <c:pt idx="5621">
                  <c:v>42937.626000000004</c:v>
                </c:pt>
                <c:pt idx="5622">
                  <c:v>42937.75</c:v>
                </c:pt>
                <c:pt idx="5623">
                  <c:v>42937.876000000004</c:v>
                </c:pt>
                <c:pt idx="5624">
                  <c:v>42938</c:v>
                </c:pt>
              </c:numCache>
            </c:numRef>
          </c:xVal>
          <c:yVal>
            <c:numRef>
              <c:f>'Simulated '!$E$4:$E$5628</c:f>
              <c:numCache>
                <c:formatCode>General</c:formatCode>
                <c:ptCount val="5625"/>
                <c:pt idx="0">
                  <c:v>24.66</c:v>
                </c:pt>
                <c:pt idx="1">
                  <c:v>24.6</c:v>
                </c:pt>
                <c:pt idx="2">
                  <c:v>24.54</c:v>
                </c:pt>
                <c:pt idx="3">
                  <c:v>24.61</c:v>
                </c:pt>
                <c:pt idx="4">
                  <c:v>24.89</c:v>
                </c:pt>
                <c:pt idx="5">
                  <c:v>25</c:v>
                </c:pt>
                <c:pt idx="6">
                  <c:v>25</c:v>
                </c:pt>
                <c:pt idx="7">
                  <c:v>25.03</c:v>
                </c:pt>
                <c:pt idx="8">
                  <c:v>24.99</c:v>
                </c:pt>
                <c:pt idx="9">
                  <c:v>24.9</c:v>
                </c:pt>
                <c:pt idx="10">
                  <c:v>24.79</c:v>
                </c:pt>
                <c:pt idx="11">
                  <c:v>24.76</c:v>
                </c:pt>
                <c:pt idx="12">
                  <c:v>24.8</c:v>
                </c:pt>
                <c:pt idx="13">
                  <c:v>24.82</c:v>
                </c:pt>
                <c:pt idx="14">
                  <c:v>24.79</c:v>
                </c:pt>
                <c:pt idx="15">
                  <c:v>24.8</c:v>
                </c:pt>
                <c:pt idx="16">
                  <c:v>24.71</c:v>
                </c:pt>
                <c:pt idx="17">
                  <c:v>24.64</c:v>
                </c:pt>
                <c:pt idx="18">
                  <c:v>24.57</c:v>
                </c:pt>
                <c:pt idx="19">
                  <c:v>24.56</c:v>
                </c:pt>
                <c:pt idx="20">
                  <c:v>24.66</c:v>
                </c:pt>
                <c:pt idx="21">
                  <c:v>24.73</c:v>
                </c:pt>
                <c:pt idx="22">
                  <c:v>24.73</c:v>
                </c:pt>
                <c:pt idx="23">
                  <c:v>24.7</c:v>
                </c:pt>
                <c:pt idx="24">
                  <c:v>24.7</c:v>
                </c:pt>
                <c:pt idx="25">
                  <c:v>24.6</c:v>
                </c:pt>
                <c:pt idx="26">
                  <c:v>24.49</c:v>
                </c:pt>
                <c:pt idx="27">
                  <c:v>24.42</c:v>
                </c:pt>
                <c:pt idx="28">
                  <c:v>24.54</c:v>
                </c:pt>
                <c:pt idx="29">
                  <c:v>24.63</c:v>
                </c:pt>
                <c:pt idx="30">
                  <c:v>24.65</c:v>
                </c:pt>
                <c:pt idx="31">
                  <c:v>24.63</c:v>
                </c:pt>
                <c:pt idx="32">
                  <c:v>24.71</c:v>
                </c:pt>
                <c:pt idx="33">
                  <c:v>24.66</c:v>
                </c:pt>
                <c:pt idx="34">
                  <c:v>24.54</c:v>
                </c:pt>
                <c:pt idx="35">
                  <c:v>24.5</c:v>
                </c:pt>
                <c:pt idx="36">
                  <c:v>24.62</c:v>
                </c:pt>
                <c:pt idx="37">
                  <c:v>24.71</c:v>
                </c:pt>
                <c:pt idx="38">
                  <c:v>24.69</c:v>
                </c:pt>
                <c:pt idx="39">
                  <c:v>24.65</c:v>
                </c:pt>
                <c:pt idx="40">
                  <c:v>24.71</c:v>
                </c:pt>
                <c:pt idx="41">
                  <c:v>24.57</c:v>
                </c:pt>
                <c:pt idx="42">
                  <c:v>24.47</c:v>
                </c:pt>
                <c:pt idx="43">
                  <c:v>24.44</c:v>
                </c:pt>
                <c:pt idx="44">
                  <c:v>24.54</c:v>
                </c:pt>
                <c:pt idx="45">
                  <c:v>24.68</c:v>
                </c:pt>
                <c:pt idx="46">
                  <c:v>24.67</c:v>
                </c:pt>
                <c:pt idx="47">
                  <c:v>24.68</c:v>
                </c:pt>
                <c:pt idx="48">
                  <c:v>24.71</c:v>
                </c:pt>
                <c:pt idx="49">
                  <c:v>24.62</c:v>
                </c:pt>
                <c:pt idx="50">
                  <c:v>24.5</c:v>
                </c:pt>
                <c:pt idx="51">
                  <c:v>24.45</c:v>
                </c:pt>
                <c:pt idx="52">
                  <c:v>24.57</c:v>
                </c:pt>
                <c:pt idx="53">
                  <c:v>24.71</c:v>
                </c:pt>
                <c:pt idx="54">
                  <c:v>24.69</c:v>
                </c:pt>
                <c:pt idx="55">
                  <c:v>24.71</c:v>
                </c:pt>
                <c:pt idx="56">
                  <c:v>24.72</c:v>
                </c:pt>
                <c:pt idx="57">
                  <c:v>24.64</c:v>
                </c:pt>
                <c:pt idx="58">
                  <c:v>24.53</c:v>
                </c:pt>
                <c:pt idx="59">
                  <c:v>24.44</c:v>
                </c:pt>
                <c:pt idx="60">
                  <c:v>24.54</c:v>
                </c:pt>
                <c:pt idx="61">
                  <c:v>24.71</c:v>
                </c:pt>
                <c:pt idx="62">
                  <c:v>24.68</c:v>
                </c:pt>
                <c:pt idx="63">
                  <c:v>24.64</c:v>
                </c:pt>
                <c:pt idx="64">
                  <c:v>24.77</c:v>
                </c:pt>
                <c:pt idx="65">
                  <c:v>24.62</c:v>
                </c:pt>
                <c:pt idx="66">
                  <c:v>24.48</c:v>
                </c:pt>
                <c:pt idx="67">
                  <c:v>24.46</c:v>
                </c:pt>
                <c:pt idx="68">
                  <c:v>24.45</c:v>
                </c:pt>
                <c:pt idx="69">
                  <c:v>24.5</c:v>
                </c:pt>
                <c:pt idx="70">
                  <c:v>24.56</c:v>
                </c:pt>
                <c:pt idx="71">
                  <c:v>24.51</c:v>
                </c:pt>
                <c:pt idx="72">
                  <c:v>24.46</c:v>
                </c:pt>
                <c:pt idx="73">
                  <c:v>24.55</c:v>
                </c:pt>
                <c:pt idx="74">
                  <c:v>24.44</c:v>
                </c:pt>
                <c:pt idx="75">
                  <c:v>24.41</c:v>
                </c:pt>
                <c:pt idx="76">
                  <c:v>24.54</c:v>
                </c:pt>
                <c:pt idx="77">
                  <c:v>24.65</c:v>
                </c:pt>
                <c:pt idx="78">
                  <c:v>24.77</c:v>
                </c:pt>
                <c:pt idx="79">
                  <c:v>24.86</c:v>
                </c:pt>
                <c:pt idx="80">
                  <c:v>24.78</c:v>
                </c:pt>
                <c:pt idx="81">
                  <c:v>24.74</c:v>
                </c:pt>
                <c:pt idx="82">
                  <c:v>24.72</c:v>
                </c:pt>
                <c:pt idx="83">
                  <c:v>24.63</c:v>
                </c:pt>
                <c:pt idx="84">
                  <c:v>24.74</c:v>
                </c:pt>
                <c:pt idx="85">
                  <c:v>24.96</c:v>
                </c:pt>
                <c:pt idx="86">
                  <c:v>24.96</c:v>
                </c:pt>
                <c:pt idx="87">
                  <c:v>24.79</c:v>
                </c:pt>
                <c:pt idx="88">
                  <c:v>24.67</c:v>
                </c:pt>
                <c:pt idx="89">
                  <c:v>12.86</c:v>
                </c:pt>
                <c:pt idx="90">
                  <c:v>12.83</c:v>
                </c:pt>
                <c:pt idx="91">
                  <c:v>12.88</c:v>
                </c:pt>
                <c:pt idx="92">
                  <c:v>12.86</c:v>
                </c:pt>
                <c:pt idx="93">
                  <c:v>12.83</c:v>
                </c:pt>
                <c:pt idx="94">
                  <c:v>12.93</c:v>
                </c:pt>
                <c:pt idx="95">
                  <c:v>12.97</c:v>
                </c:pt>
                <c:pt idx="96">
                  <c:v>12.93</c:v>
                </c:pt>
                <c:pt idx="97">
                  <c:v>12.95</c:v>
                </c:pt>
                <c:pt idx="98">
                  <c:v>12.97</c:v>
                </c:pt>
                <c:pt idx="99">
                  <c:v>12.95</c:v>
                </c:pt>
                <c:pt idx="100">
                  <c:v>12.98</c:v>
                </c:pt>
                <c:pt idx="101">
                  <c:v>13</c:v>
                </c:pt>
                <c:pt idx="102">
                  <c:v>13.08</c:v>
                </c:pt>
                <c:pt idx="103">
                  <c:v>13.19</c:v>
                </c:pt>
                <c:pt idx="104">
                  <c:v>13.13</c:v>
                </c:pt>
                <c:pt idx="105">
                  <c:v>13.11</c:v>
                </c:pt>
                <c:pt idx="106">
                  <c:v>13.02</c:v>
                </c:pt>
                <c:pt idx="107">
                  <c:v>13.05</c:v>
                </c:pt>
                <c:pt idx="108">
                  <c:v>13.06</c:v>
                </c:pt>
                <c:pt idx="109">
                  <c:v>13.12</c:v>
                </c:pt>
                <c:pt idx="110">
                  <c:v>13.13</c:v>
                </c:pt>
                <c:pt idx="111">
                  <c:v>13.1</c:v>
                </c:pt>
                <c:pt idx="112">
                  <c:v>13.14</c:v>
                </c:pt>
                <c:pt idx="113">
                  <c:v>13.19</c:v>
                </c:pt>
                <c:pt idx="114">
                  <c:v>13.25</c:v>
                </c:pt>
                <c:pt idx="115">
                  <c:v>13.21</c:v>
                </c:pt>
                <c:pt idx="116">
                  <c:v>13.18</c:v>
                </c:pt>
                <c:pt idx="117">
                  <c:v>13.23</c:v>
                </c:pt>
                <c:pt idx="118">
                  <c:v>13.35</c:v>
                </c:pt>
                <c:pt idx="119">
                  <c:v>13.37</c:v>
                </c:pt>
                <c:pt idx="120">
                  <c:v>13.51</c:v>
                </c:pt>
                <c:pt idx="121">
                  <c:v>13.38</c:v>
                </c:pt>
                <c:pt idx="122">
                  <c:v>13.09</c:v>
                </c:pt>
                <c:pt idx="123">
                  <c:v>13.25</c:v>
                </c:pt>
                <c:pt idx="124">
                  <c:v>13.37</c:v>
                </c:pt>
                <c:pt idx="125">
                  <c:v>13.25</c:v>
                </c:pt>
                <c:pt idx="126">
                  <c:v>13.44</c:v>
                </c:pt>
                <c:pt idx="127">
                  <c:v>13.61</c:v>
                </c:pt>
                <c:pt idx="128">
                  <c:v>13.47</c:v>
                </c:pt>
                <c:pt idx="129">
                  <c:v>13.27</c:v>
                </c:pt>
                <c:pt idx="130">
                  <c:v>13.33</c:v>
                </c:pt>
                <c:pt idx="131">
                  <c:v>13.32</c:v>
                </c:pt>
                <c:pt idx="132">
                  <c:v>13.39</c:v>
                </c:pt>
                <c:pt idx="133">
                  <c:v>13.27</c:v>
                </c:pt>
                <c:pt idx="134">
                  <c:v>13.27</c:v>
                </c:pt>
                <c:pt idx="135">
                  <c:v>13.43</c:v>
                </c:pt>
                <c:pt idx="136">
                  <c:v>13.6</c:v>
                </c:pt>
                <c:pt idx="137">
                  <c:v>13.56</c:v>
                </c:pt>
                <c:pt idx="138">
                  <c:v>13.69</c:v>
                </c:pt>
                <c:pt idx="139">
                  <c:v>13.68</c:v>
                </c:pt>
                <c:pt idx="140">
                  <c:v>13.52</c:v>
                </c:pt>
                <c:pt idx="141">
                  <c:v>13.73</c:v>
                </c:pt>
                <c:pt idx="142">
                  <c:v>14.01</c:v>
                </c:pt>
                <c:pt idx="143">
                  <c:v>13.84</c:v>
                </c:pt>
                <c:pt idx="144">
                  <c:v>13.92</c:v>
                </c:pt>
                <c:pt idx="145">
                  <c:v>13.57</c:v>
                </c:pt>
                <c:pt idx="146">
                  <c:v>13.74</c:v>
                </c:pt>
                <c:pt idx="147">
                  <c:v>13.85</c:v>
                </c:pt>
                <c:pt idx="148">
                  <c:v>13.87</c:v>
                </c:pt>
                <c:pt idx="149">
                  <c:v>13.99</c:v>
                </c:pt>
                <c:pt idx="150">
                  <c:v>13.95</c:v>
                </c:pt>
                <c:pt idx="151">
                  <c:v>13.89</c:v>
                </c:pt>
                <c:pt idx="152">
                  <c:v>13.86</c:v>
                </c:pt>
                <c:pt idx="153">
                  <c:v>14.04</c:v>
                </c:pt>
                <c:pt idx="154">
                  <c:v>13.87</c:v>
                </c:pt>
                <c:pt idx="155">
                  <c:v>14.01</c:v>
                </c:pt>
                <c:pt idx="156">
                  <c:v>14.13</c:v>
                </c:pt>
                <c:pt idx="157">
                  <c:v>14.01</c:v>
                </c:pt>
                <c:pt idx="158">
                  <c:v>14.23</c:v>
                </c:pt>
                <c:pt idx="159">
                  <c:v>14.27</c:v>
                </c:pt>
                <c:pt idx="160">
                  <c:v>14.18</c:v>
                </c:pt>
                <c:pt idx="161">
                  <c:v>14.34</c:v>
                </c:pt>
                <c:pt idx="162">
                  <c:v>14.41</c:v>
                </c:pt>
                <c:pt idx="163">
                  <c:v>14.35</c:v>
                </c:pt>
                <c:pt idx="164">
                  <c:v>14.47</c:v>
                </c:pt>
                <c:pt idx="165">
                  <c:v>14.59</c:v>
                </c:pt>
                <c:pt idx="166">
                  <c:v>14.3</c:v>
                </c:pt>
                <c:pt idx="167">
                  <c:v>14.26</c:v>
                </c:pt>
                <c:pt idx="168">
                  <c:v>14.29</c:v>
                </c:pt>
                <c:pt idx="169">
                  <c:v>14.41</c:v>
                </c:pt>
                <c:pt idx="170">
                  <c:v>14.36</c:v>
                </c:pt>
                <c:pt idx="171">
                  <c:v>14.43</c:v>
                </c:pt>
                <c:pt idx="172">
                  <c:v>14.66</c:v>
                </c:pt>
                <c:pt idx="173">
                  <c:v>14.58</c:v>
                </c:pt>
                <c:pt idx="174">
                  <c:v>14.65</c:v>
                </c:pt>
                <c:pt idx="175">
                  <c:v>14.74</c:v>
                </c:pt>
                <c:pt idx="176">
                  <c:v>14.73</c:v>
                </c:pt>
                <c:pt idx="177">
                  <c:v>14.74</c:v>
                </c:pt>
                <c:pt idx="178">
                  <c:v>14.62</c:v>
                </c:pt>
                <c:pt idx="179">
                  <c:v>14.82</c:v>
                </c:pt>
                <c:pt idx="180">
                  <c:v>15.08</c:v>
                </c:pt>
                <c:pt idx="181">
                  <c:v>15.2</c:v>
                </c:pt>
                <c:pt idx="182">
                  <c:v>15.42</c:v>
                </c:pt>
                <c:pt idx="183">
                  <c:v>15</c:v>
                </c:pt>
                <c:pt idx="184">
                  <c:v>15.1</c:v>
                </c:pt>
                <c:pt idx="185">
                  <c:v>15.06</c:v>
                </c:pt>
                <c:pt idx="186">
                  <c:v>15.3</c:v>
                </c:pt>
                <c:pt idx="187">
                  <c:v>15.22</c:v>
                </c:pt>
                <c:pt idx="188">
                  <c:v>15.38</c:v>
                </c:pt>
                <c:pt idx="189">
                  <c:v>15.79</c:v>
                </c:pt>
                <c:pt idx="190">
                  <c:v>15.3</c:v>
                </c:pt>
                <c:pt idx="191">
                  <c:v>15.25</c:v>
                </c:pt>
                <c:pt idx="192">
                  <c:v>15.21</c:v>
                </c:pt>
                <c:pt idx="193">
                  <c:v>15</c:v>
                </c:pt>
                <c:pt idx="194">
                  <c:v>15.1</c:v>
                </c:pt>
                <c:pt idx="195">
                  <c:v>15.45</c:v>
                </c:pt>
                <c:pt idx="196">
                  <c:v>15.63</c:v>
                </c:pt>
                <c:pt idx="197">
                  <c:v>15.8</c:v>
                </c:pt>
                <c:pt idx="198">
                  <c:v>15.89</c:v>
                </c:pt>
                <c:pt idx="199">
                  <c:v>15.48</c:v>
                </c:pt>
                <c:pt idx="200">
                  <c:v>15.63</c:v>
                </c:pt>
                <c:pt idx="201">
                  <c:v>15.89</c:v>
                </c:pt>
                <c:pt idx="202">
                  <c:v>16.29</c:v>
                </c:pt>
                <c:pt idx="203">
                  <c:v>15.71</c:v>
                </c:pt>
                <c:pt idx="204">
                  <c:v>16.190000000000001</c:v>
                </c:pt>
                <c:pt idx="205">
                  <c:v>16.2</c:v>
                </c:pt>
                <c:pt idx="206">
                  <c:v>15.94</c:v>
                </c:pt>
                <c:pt idx="207">
                  <c:v>16.36</c:v>
                </c:pt>
                <c:pt idx="208">
                  <c:v>16.329999999999998</c:v>
                </c:pt>
                <c:pt idx="209">
                  <c:v>16.309999999999999</c:v>
                </c:pt>
                <c:pt idx="210">
                  <c:v>16.52</c:v>
                </c:pt>
                <c:pt idx="211">
                  <c:v>15.94</c:v>
                </c:pt>
                <c:pt idx="212">
                  <c:v>15.86</c:v>
                </c:pt>
                <c:pt idx="213">
                  <c:v>15.59</c:v>
                </c:pt>
                <c:pt idx="214">
                  <c:v>15.43</c:v>
                </c:pt>
                <c:pt idx="215">
                  <c:v>16.09</c:v>
                </c:pt>
                <c:pt idx="216">
                  <c:v>17.11</c:v>
                </c:pt>
                <c:pt idx="217">
                  <c:v>17.37</c:v>
                </c:pt>
                <c:pt idx="218">
                  <c:v>17.309999999999999</c:v>
                </c:pt>
                <c:pt idx="219">
                  <c:v>17.02</c:v>
                </c:pt>
                <c:pt idx="220">
                  <c:v>16.77</c:v>
                </c:pt>
                <c:pt idx="221">
                  <c:v>16.649999999999999</c:v>
                </c:pt>
                <c:pt idx="222">
                  <c:v>16.760000000000002</c:v>
                </c:pt>
                <c:pt idx="223">
                  <c:v>17.16</c:v>
                </c:pt>
                <c:pt idx="224">
                  <c:v>17.28</c:v>
                </c:pt>
                <c:pt idx="225">
                  <c:v>16.46</c:v>
                </c:pt>
                <c:pt idx="226">
                  <c:v>16.52</c:v>
                </c:pt>
                <c:pt idx="227">
                  <c:v>16.77</c:v>
                </c:pt>
                <c:pt idx="228">
                  <c:v>16.489999999999998</c:v>
                </c:pt>
                <c:pt idx="229">
                  <c:v>16.21</c:v>
                </c:pt>
                <c:pt idx="230">
                  <c:v>16.2</c:v>
                </c:pt>
                <c:pt idx="231">
                  <c:v>16.68</c:v>
                </c:pt>
                <c:pt idx="232">
                  <c:v>17.16</c:v>
                </c:pt>
                <c:pt idx="233">
                  <c:v>17.47</c:v>
                </c:pt>
                <c:pt idx="234">
                  <c:v>17.84</c:v>
                </c:pt>
                <c:pt idx="235">
                  <c:v>18.22</c:v>
                </c:pt>
                <c:pt idx="236">
                  <c:v>18.559999999999999</c:v>
                </c:pt>
                <c:pt idx="237">
                  <c:v>18.86</c:v>
                </c:pt>
                <c:pt idx="238">
                  <c:v>19.04</c:v>
                </c:pt>
                <c:pt idx="239">
                  <c:v>19.27</c:v>
                </c:pt>
                <c:pt idx="240">
                  <c:v>19.5</c:v>
                </c:pt>
                <c:pt idx="241">
                  <c:v>19.940000000000001</c:v>
                </c:pt>
                <c:pt idx="242">
                  <c:v>20.13</c:v>
                </c:pt>
                <c:pt idx="243">
                  <c:v>19.95</c:v>
                </c:pt>
                <c:pt idx="244">
                  <c:v>19.53</c:v>
                </c:pt>
                <c:pt idx="245">
                  <c:v>19.13</c:v>
                </c:pt>
                <c:pt idx="246">
                  <c:v>18.82</c:v>
                </c:pt>
                <c:pt idx="247">
                  <c:v>18.77</c:v>
                </c:pt>
                <c:pt idx="248">
                  <c:v>18.61</c:v>
                </c:pt>
                <c:pt idx="249">
                  <c:v>18.97</c:v>
                </c:pt>
                <c:pt idx="250">
                  <c:v>19.440000000000001</c:v>
                </c:pt>
                <c:pt idx="251">
                  <c:v>19.73</c:v>
                </c:pt>
                <c:pt idx="252">
                  <c:v>19.899999999999999</c:v>
                </c:pt>
                <c:pt idx="253">
                  <c:v>20.010000000000002</c:v>
                </c:pt>
                <c:pt idx="254">
                  <c:v>20.23</c:v>
                </c:pt>
                <c:pt idx="255">
                  <c:v>20.39</c:v>
                </c:pt>
                <c:pt idx="256">
                  <c:v>20.46</c:v>
                </c:pt>
                <c:pt idx="257">
                  <c:v>20.45</c:v>
                </c:pt>
                <c:pt idx="258">
                  <c:v>20.45</c:v>
                </c:pt>
                <c:pt idx="259">
                  <c:v>20.52</c:v>
                </c:pt>
                <c:pt idx="260">
                  <c:v>20.07</c:v>
                </c:pt>
                <c:pt idx="261">
                  <c:v>19.920000000000002</c:v>
                </c:pt>
                <c:pt idx="262">
                  <c:v>19.98</c:v>
                </c:pt>
                <c:pt idx="263">
                  <c:v>20.3</c:v>
                </c:pt>
                <c:pt idx="264">
                  <c:v>20.440000000000001</c:v>
                </c:pt>
                <c:pt idx="265">
                  <c:v>20.55</c:v>
                </c:pt>
                <c:pt idx="266">
                  <c:v>20.47</c:v>
                </c:pt>
                <c:pt idx="267">
                  <c:v>20.329999999999998</c:v>
                </c:pt>
                <c:pt idx="268">
                  <c:v>20.2</c:v>
                </c:pt>
                <c:pt idx="269">
                  <c:v>20.16</c:v>
                </c:pt>
                <c:pt idx="270">
                  <c:v>20.39</c:v>
                </c:pt>
                <c:pt idx="271">
                  <c:v>20.71</c:v>
                </c:pt>
                <c:pt idx="272">
                  <c:v>20.85</c:v>
                </c:pt>
                <c:pt idx="273">
                  <c:v>20.91</c:v>
                </c:pt>
                <c:pt idx="274">
                  <c:v>20.91</c:v>
                </c:pt>
                <c:pt idx="275">
                  <c:v>20.84</c:v>
                </c:pt>
                <c:pt idx="276">
                  <c:v>20.49</c:v>
                </c:pt>
                <c:pt idx="277">
                  <c:v>20.47</c:v>
                </c:pt>
                <c:pt idx="278">
                  <c:v>20.67</c:v>
                </c:pt>
                <c:pt idx="279">
                  <c:v>20.420000000000002</c:v>
                </c:pt>
                <c:pt idx="280">
                  <c:v>20.32</c:v>
                </c:pt>
                <c:pt idx="281">
                  <c:v>19.920000000000002</c:v>
                </c:pt>
                <c:pt idx="282">
                  <c:v>20.21</c:v>
                </c:pt>
                <c:pt idx="283">
                  <c:v>20.48</c:v>
                </c:pt>
                <c:pt idx="284">
                  <c:v>20.55</c:v>
                </c:pt>
                <c:pt idx="285">
                  <c:v>20.55</c:v>
                </c:pt>
                <c:pt idx="286">
                  <c:v>20.56</c:v>
                </c:pt>
                <c:pt idx="287">
                  <c:v>20.48</c:v>
                </c:pt>
                <c:pt idx="288">
                  <c:v>20.43</c:v>
                </c:pt>
                <c:pt idx="289">
                  <c:v>20.58</c:v>
                </c:pt>
                <c:pt idx="290">
                  <c:v>20.7</c:v>
                </c:pt>
                <c:pt idx="291">
                  <c:v>20.61</c:v>
                </c:pt>
                <c:pt idx="292">
                  <c:v>20.51</c:v>
                </c:pt>
                <c:pt idx="293">
                  <c:v>20.32</c:v>
                </c:pt>
                <c:pt idx="294">
                  <c:v>20.149999999999999</c:v>
                </c:pt>
                <c:pt idx="295">
                  <c:v>20.49</c:v>
                </c:pt>
                <c:pt idx="296">
                  <c:v>20.66</c:v>
                </c:pt>
                <c:pt idx="297">
                  <c:v>20.59</c:v>
                </c:pt>
                <c:pt idx="298">
                  <c:v>20.239999999999998</c:v>
                </c:pt>
                <c:pt idx="299">
                  <c:v>20.13</c:v>
                </c:pt>
                <c:pt idx="300">
                  <c:v>20.41</c:v>
                </c:pt>
                <c:pt idx="301">
                  <c:v>20.34</c:v>
                </c:pt>
                <c:pt idx="302">
                  <c:v>19.88</c:v>
                </c:pt>
                <c:pt idx="303">
                  <c:v>19.98</c:v>
                </c:pt>
                <c:pt idx="304">
                  <c:v>19.899999999999999</c:v>
                </c:pt>
                <c:pt idx="305">
                  <c:v>20.07</c:v>
                </c:pt>
                <c:pt idx="306">
                  <c:v>20.14</c:v>
                </c:pt>
                <c:pt idx="307">
                  <c:v>20.350000000000001</c:v>
                </c:pt>
                <c:pt idx="308">
                  <c:v>20.38</c:v>
                </c:pt>
                <c:pt idx="309">
                  <c:v>20.43</c:v>
                </c:pt>
                <c:pt idx="310">
                  <c:v>20.52</c:v>
                </c:pt>
                <c:pt idx="311">
                  <c:v>20.55</c:v>
                </c:pt>
                <c:pt idx="312">
                  <c:v>20.57</c:v>
                </c:pt>
                <c:pt idx="313">
                  <c:v>20.6</c:v>
                </c:pt>
                <c:pt idx="314">
                  <c:v>20.420000000000002</c:v>
                </c:pt>
                <c:pt idx="315">
                  <c:v>20.59</c:v>
                </c:pt>
                <c:pt idx="316">
                  <c:v>20.63</c:v>
                </c:pt>
                <c:pt idx="317">
                  <c:v>20.57</c:v>
                </c:pt>
                <c:pt idx="318">
                  <c:v>20.58</c:v>
                </c:pt>
                <c:pt idx="319">
                  <c:v>20.71</c:v>
                </c:pt>
                <c:pt idx="320">
                  <c:v>20.88</c:v>
                </c:pt>
                <c:pt idx="321">
                  <c:v>20.74</c:v>
                </c:pt>
                <c:pt idx="322">
                  <c:v>20.52</c:v>
                </c:pt>
                <c:pt idx="323">
                  <c:v>20.260000000000002</c:v>
                </c:pt>
                <c:pt idx="324">
                  <c:v>20.37</c:v>
                </c:pt>
                <c:pt idx="325">
                  <c:v>20.51</c:v>
                </c:pt>
                <c:pt idx="326">
                  <c:v>20.58</c:v>
                </c:pt>
                <c:pt idx="327">
                  <c:v>20.77</c:v>
                </c:pt>
                <c:pt idx="328">
                  <c:v>20.82</c:v>
                </c:pt>
                <c:pt idx="329">
                  <c:v>20.79</c:v>
                </c:pt>
                <c:pt idx="330">
                  <c:v>20.76</c:v>
                </c:pt>
                <c:pt idx="331">
                  <c:v>20.76</c:v>
                </c:pt>
                <c:pt idx="332">
                  <c:v>20.75</c:v>
                </c:pt>
                <c:pt idx="333">
                  <c:v>20.61</c:v>
                </c:pt>
                <c:pt idx="334">
                  <c:v>20.59</c:v>
                </c:pt>
                <c:pt idx="335">
                  <c:v>20.63</c:v>
                </c:pt>
                <c:pt idx="336">
                  <c:v>20.66</c:v>
                </c:pt>
                <c:pt idx="337">
                  <c:v>20.47</c:v>
                </c:pt>
                <c:pt idx="338">
                  <c:v>20.28</c:v>
                </c:pt>
                <c:pt idx="339">
                  <c:v>20.22</c:v>
                </c:pt>
                <c:pt idx="340">
                  <c:v>20.47</c:v>
                </c:pt>
                <c:pt idx="341">
                  <c:v>20.52</c:v>
                </c:pt>
                <c:pt idx="342">
                  <c:v>20.39</c:v>
                </c:pt>
                <c:pt idx="343">
                  <c:v>20.3</c:v>
                </c:pt>
                <c:pt idx="344">
                  <c:v>20.149999999999999</c:v>
                </c:pt>
                <c:pt idx="345">
                  <c:v>20.05</c:v>
                </c:pt>
                <c:pt idx="346">
                  <c:v>19.91</c:v>
                </c:pt>
                <c:pt idx="347">
                  <c:v>19.760000000000002</c:v>
                </c:pt>
                <c:pt idx="348">
                  <c:v>19.739999999999998</c:v>
                </c:pt>
                <c:pt idx="349">
                  <c:v>19.8</c:v>
                </c:pt>
                <c:pt idx="350">
                  <c:v>19.920000000000002</c:v>
                </c:pt>
                <c:pt idx="351">
                  <c:v>20.02</c:v>
                </c:pt>
                <c:pt idx="352">
                  <c:v>20.02</c:v>
                </c:pt>
                <c:pt idx="353">
                  <c:v>20.07</c:v>
                </c:pt>
                <c:pt idx="354">
                  <c:v>19.989999999999998</c:v>
                </c:pt>
                <c:pt idx="355">
                  <c:v>19.98</c:v>
                </c:pt>
                <c:pt idx="356">
                  <c:v>20.03</c:v>
                </c:pt>
                <c:pt idx="357">
                  <c:v>19.98</c:v>
                </c:pt>
                <c:pt idx="358">
                  <c:v>19.98</c:v>
                </c:pt>
                <c:pt idx="359">
                  <c:v>20.170000000000002</c:v>
                </c:pt>
                <c:pt idx="360">
                  <c:v>20</c:v>
                </c:pt>
                <c:pt idx="361">
                  <c:v>19.91</c:v>
                </c:pt>
                <c:pt idx="362">
                  <c:v>20.49</c:v>
                </c:pt>
                <c:pt idx="363">
                  <c:v>20.45</c:v>
                </c:pt>
                <c:pt idx="364">
                  <c:v>20.43</c:v>
                </c:pt>
                <c:pt idx="365">
                  <c:v>20.43</c:v>
                </c:pt>
                <c:pt idx="366">
                  <c:v>20.37</c:v>
                </c:pt>
                <c:pt idx="367">
                  <c:v>20.239999999999998</c:v>
                </c:pt>
                <c:pt idx="368">
                  <c:v>20.100000000000001</c:v>
                </c:pt>
                <c:pt idx="369">
                  <c:v>19.61</c:v>
                </c:pt>
                <c:pt idx="370">
                  <c:v>19.43</c:v>
                </c:pt>
                <c:pt idx="371">
                  <c:v>19.579999999999998</c:v>
                </c:pt>
                <c:pt idx="372">
                  <c:v>19.71</c:v>
                </c:pt>
                <c:pt idx="373">
                  <c:v>19.55</c:v>
                </c:pt>
                <c:pt idx="374">
                  <c:v>19.61</c:v>
                </c:pt>
                <c:pt idx="375">
                  <c:v>19.7</c:v>
                </c:pt>
                <c:pt idx="376">
                  <c:v>19.899999999999999</c:v>
                </c:pt>
                <c:pt idx="377">
                  <c:v>20.239999999999998</c:v>
                </c:pt>
                <c:pt idx="378">
                  <c:v>19.86</c:v>
                </c:pt>
                <c:pt idx="379">
                  <c:v>19.87</c:v>
                </c:pt>
                <c:pt idx="380">
                  <c:v>19.98</c:v>
                </c:pt>
                <c:pt idx="381">
                  <c:v>20.02</c:v>
                </c:pt>
                <c:pt idx="382">
                  <c:v>20.059999999999999</c:v>
                </c:pt>
                <c:pt idx="383">
                  <c:v>20.16</c:v>
                </c:pt>
                <c:pt idx="384">
                  <c:v>20.22</c:v>
                </c:pt>
                <c:pt idx="385">
                  <c:v>20.2</c:v>
                </c:pt>
                <c:pt idx="386">
                  <c:v>20.149999999999999</c:v>
                </c:pt>
                <c:pt idx="387">
                  <c:v>19.989999999999998</c:v>
                </c:pt>
                <c:pt idx="388">
                  <c:v>20.04</c:v>
                </c:pt>
                <c:pt idx="389">
                  <c:v>20.079999999999998</c:v>
                </c:pt>
                <c:pt idx="390">
                  <c:v>20.11</c:v>
                </c:pt>
                <c:pt idx="391">
                  <c:v>20.13</c:v>
                </c:pt>
                <c:pt idx="392">
                  <c:v>20.13</c:v>
                </c:pt>
                <c:pt idx="393">
                  <c:v>20.11</c:v>
                </c:pt>
                <c:pt idx="394">
                  <c:v>20.09</c:v>
                </c:pt>
                <c:pt idx="395">
                  <c:v>20.02</c:v>
                </c:pt>
                <c:pt idx="396">
                  <c:v>19.989999999999998</c:v>
                </c:pt>
                <c:pt idx="397">
                  <c:v>19.98</c:v>
                </c:pt>
                <c:pt idx="398">
                  <c:v>20.05</c:v>
                </c:pt>
                <c:pt idx="399">
                  <c:v>20.05</c:v>
                </c:pt>
                <c:pt idx="400">
                  <c:v>20.09</c:v>
                </c:pt>
                <c:pt idx="401">
                  <c:v>20.09</c:v>
                </c:pt>
                <c:pt idx="402">
                  <c:v>20.09</c:v>
                </c:pt>
                <c:pt idx="403">
                  <c:v>20.05</c:v>
                </c:pt>
                <c:pt idx="404">
                  <c:v>20.04</c:v>
                </c:pt>
                <c:pt idx="405">
                  <c:v>20.02</c:v>
                </c:pt>
                <c:pt idx="406">
                  <c:v>20</c:v>
                </c:pt>
                <c:pt idx="407">
                  <c:v>20</c:v>
                </c:pt>
                <c:pt idx="408">
                  <c:v>20.02</c:v>
                </c:pt>
                <c:pt idx="409">
                  <c:v>20.03</c:v>
                </c:pt>
                <c:pt idx="410">
                  <c:v>20</c:v>
                </c:pt>
                <c:pt idx="411">
                  <c:v>20</c:v>
                </c:pt>
                <c:pt idx="412">
                  <c:v>20.010000000000002</c:v>
                </c:pt>
                <c:pt idx="413">
                  <c:v>20</c:v>
                </c:pt>
                <c:pt idx="414">
                  <c:v>20.02</c:v>
                </c:pt>
                <c:pt idx="415">
                  <c:v>20.04</c:v>
                </c:pt>
                <c:pt idx="416">
                  <c:v>20.05</c:v>
                </c:pt>
                <c:pt idx="417">
                  <c:v>20.059999999999999</c:v>
                </c:pt>
                <c:pt idx="418">
                  <c:v>19.940000000000001</c:v>
                </c:pt>
                <c:pt idx="419">
                  <c:v>19.84</c:v>
                </c:pt>
                <c:pt idx="420">
                  <c:v>20.25</c:v>
                </c:pt>
                <c:pt idx="421">
                  <c:v>20.21</c:v>
                </c:pt>
                <c:pt idx="422">
                  <c:v>20.14</c:v>
                </c:pt>
                <c:pt idx="423">
                  <c:v>20.170000000000002</c:v>
                </c:pt>
                <c:pt idx="424">
                  <c:v>20.079999999999998</c:v>
                </c:pt>
                <c:pt idx="425">
                  <c:v>20.04</c:v>
                </c:pt>
                <c:pt idx="426">
                  <c:v>19.98</c:v>
                </c:pt>
                <c:pt idx="427">
                  <c:v>20.03</c:v>
                </c:pt>
                <c:pt idx="428">
                  <c:v>19.93</c:v>
                </c:pt>
                <c:pt idx="429">
                  <c:v>19.91</c:v>
                </c:pt>
                <c:pt idx="430">
                  <c:v>19.940000000000001</c:v>
                </c:pt>
                <c:pt idx="431">
                  <c:v>19.95</c:v>
                </c:pt>
                <c:pt idx="432">
                  <c:v>19.93</c:v>
                </c:pt>
                <c:pt idx="433">
                  <c:v>19.96</c:v>
                </c:pt>
                <c:pt idx="434">
                  <c:v>19.93</c:v>
                </c:pt>
                <c:pt idx="435">
                  <c:v>19.93</c:v>
                </c:pt>
                <c:pt idx="436">
                  <c:v>19.940000000000001</c:v>
                </c:pt>
                <c:pt idx="437">
                  <c:v>19.93</c:v>
                </c:pt>
                <c:pt idx="438">
                  <c:v>19.91</c:v>
                </c:pt>
                <c:pt idx="439">
                  <c:v>19.96</c:v>
                </c:pt>
                <c:pt idx="440">
                  <c:v>19.98</c:v>
                </c:pt>
                <c:pt idx="441">
                  <c:v>19.91</c:v>
                </c:pt>
                <c:pt idx="442">
                  <c:v>19.78</c:v>
                </c:pt>
                <c:pt idx="443">
                  <c:v>20.09</c:v>
                </c:pt>
                <c:pt idx="444">
                  <c:v>20.059999999999999</c:v>
                </c:pt>
                <c:pt idx="445">
                  <c:v>20.010000000000002</c:v>
                </c:pt>
                <c:pt idx="446">
                  <c:v>19.940000000000001</c:v>
                </c:pt>
                <c:pt idx="447">
                  <c:v>20</c:v>
                </c:pt>
                <c:pt idx="448">
                  <c:v>20.04</c:v>
                </c:pt>
                <c:pt idx="449">
                  <c:v>20.059999999999999</c:v>
                </c:pt>
                <c:pt idx="450">
                  <c:v>20</c:v>
                </c:pt>
                <c:pt idx="451">
                  <c:v>20</c:v>
                </c:pt>
                <c:pt idx="452">
                  <c:v>19.920000000000002</c:v>
                </c:pt>
                <c:pt idx="453">
                  <c:v>19.88</c:v>
                </c:pt>
                <c:pt idx="454">
                  <c:v>19.97</c:v>
                </c:pt>
                <c:pt idx="455">
                  <c:v>19.989999999999998</c:v>
                </c:pt>
                <c:pt idx="456">
                  <c:v>20</c:v>
                </c:pt>
                <c:pt idx="457">
                  <c:v>19.98</c:v>
                </c:pt>
                <c:pt idx="458">
                  <c:v>19.96</c:v>
                </c:pt>
                <c:pt idx="459">
                  <c:v>19.989999999999998</c:v>
                </c:pt>
                <c:pt idx="460">
                  <c:v>19.93</c:v>
                </c:pt>
                <c:pt idx="461">
                  <c:v>19.940000000000001</c:v>
                </c:pt>
                <c:pt idx="462">
                  <c:v>19.89</c:v>
                </c:pt>
                <c:pt idx="463">
                  <c:v>19.95</c:v>
                </c:pt>
                <c:pt idx="464">
                  <c:v>20.010000000000002</c:v>
                </c:pt>
                <c:pt idx="465">
                  <c:v>20.04</c:v>
                </c:pt>
                <c:pt idx="466">
                  <c:v>19.96</c:v>
                </c:pt>
                <c:pt idx="467">
                  <c:v>19.940000000000001</c:v>
                </c:pt>
                <c:pt idx="468">
                  <c:v>19.89</c:v>
                </c:pt>
                <c:pt idx="469">
                  <c:v>19.91</c:v>
                </c:pt>
                <c:pt idx="470">
                  <c:v>19.940000000000001</c:v>
                </c:pt>
                <c:pt idx="471">
                  <c:v>19.989999999999998</c:v>
                </c:pt>
                <c:pt idx="472">
                  <c:v>20.02</c:v>
                </c:pt>
                <c:pt idx="473">
                  <c:v>20.079999999999998</c:v>
                </c:pt>
                <c:pt idx="474">
                  <c:v>20.03</c:v>
                </c:pt>
                <c:pt idx="475">
                  <c:v>20.39</c:v>
                </c:pt>
                <c:pt idx="476">
                  <c:v>20.37</c:v>
                </c:pt>
                <c:pt idx="477">
                  <c:v>20.34</c:v>
                </c:pt>
                <c:pt idx="478">
                  <c:v>20.34</c:v>
                </c:pt>
                <c:pt idx="479">
                  <c:v>20.29</c:v>
                </c:pt>
                <c:pt idx="480">
                  <c:v>20.239999999999998</c:v>
                </c:pt>
                <c:pt idx="481">
                  <c:v>20.18</c:v>
                </c:pt>
                <c:pt idx="482">
                  <c:v>20.12</c:v>
                </c:pt>
                <c:pt idx="483">
                  <c:v>20.07</c:v>
                </c:pt>
                <c:pt idx="484">
                  <c:v>20.05</c:v>
                </c:pt>
                <c:pt idx="485">
                  <c:v>20.03</c:v>
                </c:pt>
                <c:pt idx="486">
                  <c:v>20</c:v>
                </c:pt>
                <c:pt idx="487">
                  <c:v>19.95</c:v>
                </c:pt>
                <c:pt idx="488">
                  <c:v>19.95</c:v>
                </c:pt>
                <c:pt idx="489">
                  <c:v>19.850000000000001</c:v>
                </c:pt>
                <c:pt idx="490">
                  <c:v>19.47</c:v>
                </c:pt>
                <c:pt idx="491">
                  <c:v>19.420000000000002</c:v>
                </c:pt>
                <c:pt idx="492">
                  <c:v>19.52</c:v>
                </c:pt>
                <c:pt idx="493">
                  <c:v>19.559999999999999</c:v>
                </c:pt>
                <c:pt idx="494">
                  <c:v>19.53</c:v>
                </c:pt>
                <c:pt idx="495">
                  <c:v>19.53</c:v>
                </c:pt>
                <c:pt idx="496">
                  <c:v>19.510000000000002</c:v>
                </c:pt>
                <c:pt idx="497">
                  <c:v>19.350000000000001</c:v>
                </c:pt>
                <c:pt idx="498">
                  <c:v>19.25</c:v>
                </c:pt>
                <c:pt idx="499">
                  <c:v>19.22</c:v>
                </c:pt>
                <c:pt idx="500">
                  <c:v>19.07</c:v>
                </c:pt>
                <c:pt idx="501">
                  <c:v>18.86</c:v>
                </c:pt>
                <c:pt idx="502">
                  <c:v>18.87</c:v>
                </c:pt>
                <c:pt idx="503">
                  <c:v>19.21</c:v>
                </c:pt>
                <c:pt idx="504">
                  <c:v>19.46</c:v>
                </c:pt>
                <c:pt idx="505">
                  <c:v>19.399999999999999</c:v>
                </c:pt>
                <c:pt idx="506">
                  <c:v>19.350000000000001</c:v>
                </c:pt>
                <c:pt idx="507">
                  <c:v>19.309999999999999</c:v>
                </c:pt>
                <c:pt idx="508">
                  <c:v>19.34</c:v>
                </c:pt>
                <c:pt idx="509">
                  <c:v>19.329999999999998</c:v>
                </c:pt>
                <c:pt idx="510">
                  <c:v>19.34</c:v>
                </c:pt>
                <c:pt idx="511">
                  <c:v>19.29</c:v>
                </c:pt>
                <c:pt idx="512">
                  <c:v>19.350000000000001</c:v>
                </c:pt>
                <c:pt idx="513">
                  <c:v>19.37</c:v>
                </c:pt>
                <c:pt idx="514">
                  <c:v>19.329999999999998</c:v>
                </c:pt>
                <c:pt idx="515">
                  <c:v>19.29</c:v>
                </c:pt>
                <c:pt idx="516">
                  <c:v>19.260000000000002</c:v>
                </c:pt>
                <c:pt idx="517">
                  <c:v>19.239999999999998</c:v>
                </c:pt>
                <c:pt idx="518">
                  <c:v>19.239999999999998</c:v>
                </c:pt>
                <c:pt idx="519">
                  <c:v>19.2</c:v>
                </c:pt>
                <c:pt idx="520">
                  <c:v>19.260000000000002</c:v>
                </c:pt>
                <c:pt idx="521">
                  <c:v>19.21</c:v>
                </c:pt>
                <c:pt idx="522">
                  <c:v>19.14</c:v>
                </c:pt>
                <c:pt idx="523">
                  <c:v>19.100000000000001</c:v>
                </c:pt>
                <c:pt idx="524">
                  <c:v>19.11</c:v>
                </c:pt>
                <c:pt idx="525">
                  <c:v>19.11</c:v>
                </c:pt>
                <c:pt idx="526">
                  <c:v>19.11</c:v>
                </c:pt>
                <c:pt idx="527">
                  <c:v>19.12</c:v>
                </c:pt>
                <c:pt idx="528">
                  <c:v>19.11</c:v>
                </c:pt>
                <c:pt idx="529">
                  <c:v>19.100000000000001</c:v>
                </c:pt>
                <c:pt idx="530">
                  <c:v>19.05</c:v>
                </c:pt>
                <c:pt idx="531">
                  <c:v>19.02</c:v>
                </c:pt>
                <c:pt idx="532">
                  <c:v>19.02</c:v>
                </c:pt>
                <c:pt idx="533">
                  <c:v>19.02</c:v>
                </c:pt>
                <c:pt idx="534">
                  <c:v>19</c:v>
                </c:pt>
                <c:pt idx="535">
                  <c:v>19</c:v>
                </c:pt>
                <c:pt idx="536">
                  <c:v>19.010000000000002</c:v>
                </c:pt>
                <c:pt idx="537">
                  <c:v>18.95</c:v>
                </c:pt>
                <c:pt idx="538">
                  <c:v>19</c:v>
                </c:pt>
                <c:pt idx="539">
                  <c:v>18.96</c:v>
                </c:pt>
                <c:pt idx="540">
                  <c:v>18.96</c:v>
                </c:pt>
                <c:pt idx="541">
                  <c:v>18.97</c:v>
                </c:pt>
                <c:pt idx="542">
                  <c:v>18.97</c:v>
                </c:pt>
                <c:pt idx="543">
                  <c:v>18.98</c:v>
                </c:pt>
                <c:pt idx="544">
                  <c:v>18.93</c:v>
                </c:pt>
                <c:pt idx="545">
                  <c:v>18.899999999999999</c:v>
                </c:pt>
                <c:pt idx="546">
                  <c:v>18.920000000000002</c:v>
                </c:pt>
                <c:pt idx="547">
                  <c:v>18.760000000000002</c:v>
                </c:pt>
                <c:pt idx="548">
                  <c:v>18.7</c:v>
                </c:pt>
                <c:pt idx="549">
                  <c:v>18.690000000000001</c:v>
                </c:pt>
                <c:pt idx="550">
                  <c:v>18.690000000000001</c:v>
                </c:pt>
                <c:pt idx="551">
                  <c:v>18.670000000000002</c:v>
                </c:pt>
                <c:pt idx="552">
                  <c:v>18.61</c:v>
                </c:pt>
                <c:pt idx="553">
                  <c:v>18.55</c:v>
                </c:pt>
                <c:pt idx="554">
                  <c:v>18.64</c:v>
                </c:pt>
                <c:pt idx="555">
                  <c:v>18.579999999999998</c:v>
                </c:pt>
                <c:pt idx="556">
                  <c:v>18.440000000000001</c:v>
                </c:pt>
                <c:pt idx="557">
                  <c:v>18.34</c:v>
                </c:pt>
                <c:pt idx="558">
                  <c:v>18.3</c:v>
                </c:pt>
                <c:pt idx="559">
                  <c:v>18.329999999999998</c:v>
                </c:pt>
                <c:pt idx="560">
                  <c:v>18.41</c:v>
                </c:pt>
                <c:pt idx="561">
                  <c:v>18.37</c:v>
                </c:pt>
                <c:pt idx="562">
                  <c:v>18.32</c:v>
                </c:pt>
                <c:pt idx="563">
                  <c:v>18.28</c:v>
                </c:pt>
                <c:pt idx="564">
                  <c:v>18.28</c:v>
                </c:pt>
                <c:pt idx="565">
                  <c:v>18.29</c:v>
                </c:pt>
                <c:pt idx="566">
                  <c:v>18.28</c:v>
                </c:pt>
                <c:pt idx="567">
                  <c:v>18.28</c:v>
                </c:pt>
                <c:pt idx="568">
                  <c:v>18.260000000000002</c:v>
                </c:pt>
                <c:pt idx="569">
                  <c:v>18.190000000000001</c:v>
                </c:pt>
                <c:pt idx="570">
                  <c:v>18.11</c:v>
                </c:pt>
                <c:pt idx="571">
                  <c:v>17.93</c:v>
                </c:pt>
                <c:pt idx="572">
                  <c:v>17.88</c:v>
                </c:pt>
                <c:pt idx="573">
                  <c:v>17.64</c:v>
                </c:pt>
                <c:pt idx="574">
                  <c:v>17.55</c:v>
                </c:pt>
                <c:pt idx="575">
                  <c:v>17.7</c:v>
                </c:pt>
                <c:pt idx="576">
                  <c:v>17.649999999999999</c:v>
                </c:pt>
                <c:pt idx="577">
                  <c:v>17.670000000000002</c:v>
                </c:pt>
                <c:pt idx="578">
                  <c:v>17.72</c:v>
                </c:pt>
                <c:pt idx="579">
                  <c:v>17.670000000000002</c:v>
                </c:pt>
                <c:pt idx="580">
                  <c:v>17.670000000000002</c:v>
                </c:pt>
                <c:pt idx="581">
                  <c:v>17.670000000000002</c:v>
                </c:pt>
                <c:pt idx="582">
                  <c:v>17.670000000000002</c:v>
                </c:pt>
                <c:pt idx="583">
                  <c:v>17.68</c:v>
                </c:pt>
                <c:pt idx="584">
                  <c:v>17.63</c:v>
                </c:pt>
                <c:pt idx="585">
                  <c:v>17.59</c:v>
                </c:pt>
                <c:pt idx="586">
                  <c:v>17.53</c:v>
                </c:pt>
                <c:pt idx="587">
                  <c:v>17.5</c:v>
                </c:pt>
                <c:pt idx="588">
                  <c:v>17.5</c:v>
                </c:pt>
                <c:pt idx="589">
                  <c:v>17.5</c:v>
                </c:pt>
                <c:pt idx="590">
                  <c:v>17.510000000000002</c:v>
                </c:pt>
                <c:pt idx="591">
                  <c:v>17.559999999999999</c:v>
                </c:pt>
                <c:pt idx="592">
                  <c:v>17.75</c:v>
                </c:pt>
                <c:pt idx="593">
                  <c:v>17.82</c:v>
                </c:pt>
                <c:pt idx="594">
                  <c:v>17.75</c:v>
                </c:pt>
                <c:pt idx="595">
                  <c:v>17.7</c:v>
                </c:pt>
                <c:pt idx="596">
                  <c:v>17.690000000000001</c:v>
                </c:pt>
                <c:pt idx="597">
                  <c:v>17.68</c:v>
                </c:pt>
                <c:pt idx="598">
                  <c:v>17.68</c:v>
                </c:pt>
                <c:pt idx="599">
                  <c:v>17.66</c:v>
                </c:pt>
                <c:pt idx="600">
                  <c:v>17.62</c:v>
                </c:pt>
                <c:pt idx="601">
                  <c:v>17.579999999999998</c:v>
                </c:pt>
                <c:pt idx="602">
                  <c:v>17.53</c:v>
                </c:pt>
                <c:pt idx="603">
                  <c:v>17.489999999999998</c:v>
                </c:pt>
                <c:pt idx="604">
                  <c:v>17.43</c:v>
                </c:pt>
                <c:pt idx="605">
                  <c:v>17.39</c:v>
                </c:pt>
                <c:pt idx="606">
                  <c:v>17.3</c:v>
                </c:pt>
                <c:pt idx="607">
                  <c:v>17.239999999999998</c:v>
                </c:pt>
                <c:pt idx="608">
                  <c:v>17.18</c:v>
                </c:pt>
                <c:pt idx="609">
                  <c:v>17.149999999999999</c:v>
                </c:pt>
                <c:pt idx="610">
                  <c:v>17.16</c:v>
                </c:pt>
                <c:pt idx="611">
                  <c:v>17.12</c:v>
                </c:pt>
                <c:pt idx="612">
                  <c:v>17.11</c:v>
                </c:pt>
                <c:pt idx="613">
                  <c:v>17.02</c:v>
                </c:pt>
                <c:pt idx="614">
                  <c:v>16.98</c:v>
                </c:pt>
                <c:pt idx="615">
                  <c:v>16.91</c:v>
                </c:pt>
                <c:pt idx="616">
                  <c:v>16.82</c:v>
                </c:pt>
                <c:pt idx="617">
                  <c:v>16.75</c:v>
                </c:pt>
                <c:pt idx="618">
                  <c:v>16.77</c:v>
                </c:pt>
                <c:pt idx="619">
                  <c:v>16.63</c:v>
                </c:pt>
                <c:pt idx="620">
                  <c:v>16.579999999999998</c:v>
                </c:pt>
                <c:pt idx="621">
                  <c:v>16.579999999999998</c:v>
                </c:pt>
                <c:pt idx="622">
                  <c:v>16.579999999999998</c:v>
                </c:pt>
                <c:pt idx="623">
                  <c:v>16.559999999999999</c:v>
                </c:pt>
                <c:pt idx="624">
                  <c:v>16.510000000000002</c:v>
                </c:pt>
                <c:pt idx="625">
                  <c:v>16.46</c:v>
                </c:pt>
                <c:pt idx="626">
                  <c:v>16.39</c:v>
                </c:pt>
                <c:pt idx="627">
                  <c:v>16.34</c:v>
                </c:pt>
                <c:pt idx="628">
                  <c:v>16.350000000000001</c:v>
                </c:pt>
                <c:pt idx="629">
                  <c:v>16.350000000000001</c:v>
                </c:pt>
                <c:pt idx="630">
                  <c:v>16.350000000000001</c:v>
                </c:pt>
                <c:pt idx="631">
                  <c:v>16.350000000000001</c:v>
                </c:pt>
                <c:pt idx="632">
                  <c:v>16.34</c:v>
                </c:pt>
                <c:pt idx="633">
                  <c:v>16.28</c:v>
                </c:pt>
                <c:pt idx="634">
                  <c:v>16.2</c:v>
                </c:pt>
                <c:pt idx="635">
                  <c:v>16.149999999999999</c:v>
                </c:pt>
                <c:pt idx="636">
                  <c:v>16.149999999999999</c:v>
                </c:pt>
                <c:pt idx="637">
                  <c:v>16.149999999999999</c:v>
                </c:pt>
                <c:pt idx="638">
                  <c:v>16.149999999999999</c:v>
                </c:pt>
                <c:pt idx="639">
                  <c:v>16.149999999999999</c:v>
                </c:pt>
                <c:pt idx="640">
                  <c:v>16.14</c:v>
                </c:pt>
                <c:pt idx="641">
                  <c:v>16.11</c:v>
                </c:pt>
                <c:pt idx="642">
                  <c:v>16.03</c:v>
                </c:pt>
                <c:pt idx="643">
                  <c:v>15.98</c:v>
                </c:pt>
                <c:pt idx="644">
                  <c:v>15.96</c:v>
                </c:pt>
                <c:pt idx="645">
                  <c:v>15.95</c:v>
                </c:pt>
                <c:pt idx="646">
                  <c:v>15.93</c:v>
                </c:pt>
                <c:pt idx="647">
                  <c:v>15.88</c:v>
                </c:pt>
                <c:pt idx="648">
                  <c:v>15.87</c:v>
                </c:pt>
                <c:pt idx="649">
                  <c:v>15.8</c:v>
                </c:pt>
                <c:pt idx="650">
                  <c:v>15.74</c:v>
                </c:pt>
                <c:pt idx="651">
                  <c:v>15.69</c:v>
                </c:pt>
                <c:pt idx="652">
                  <c:v>15.68</c:v>
                </c:pt>
                <c:pt idx="653">
                  <c:v>15.67</c:v>
                </c:pt>
                <c:pt idx="654">
                  <c:v>15.63</c:v>
                </c:pt>
                <c:pt idx="655">
                  <c:v>15.58</c:v>
                </c:pt>
                <c:pt idx="656">
                  <c:v>15.54</c:v>
                </c:pt>
                <c:pt idx="657">
                  <c:v>15.48</c:v>
                </c:pt>
                <c:pt idx="658">
                  <c:v>15.43</c:v>
                </c:pt>
                <c:pt idx="659">
                  <c:v>15.38</c:v>
                </c:pt>
                <c:pt idx="660">
                  <c:v>15.37</c:v>
                </c:pt>
                <c:pt idx="661">
                  <c:v>15.35</c:v>
                </c:pt>
                <c:pt idx="662">
                  <c:v>15.29</c:v>
                </c:pt>
                <c:pt idx="663">
                  <c:v>15.24</c:v>
                </c:pt>
                <c:pt idx="664">
                  <c:v>15.18</c:v>
                </c:pt>
                <c:pt idx="665">
                  <c:v>15.13</c:v>
                </c:pt>
                <c:pt idx="666">
                  <c:v>15.08</c:v>
                </c:pt>
                <c:pt idx="667">
                  <c:v>15.04</c:v>
                </c:pt>
                <c:pt idx="668">
                  <c:v>15.05</c:v>
                </c:pt>
                <c:pt idx="669">
                  <c:v>15.05</c:v>
                </c:pt>
                <c:pt idx="670">
                  <c:v>15.05</c:v>
                </c:pt>
                <c:pt idx="671">
                  <c:v>15.01</c:v>
                </c:pt>
                <c:pt idx="672">
                  <c:v>14.84</c:v>
                </c:pt>
                <c:pt idx="673">
                  <c:v>14.61</c:v>
                </c:pt>
                <c:pt idx="674">
                  <c:v>14.52</c:v>
                </c:pt>
                <c:pt idx="675">
                  <c:v>14.45</c:v>
                </c:pt>
                <c:pt idx="676">
                  <c:v>14.4</c:v>
                </c:pt>
                <c:pt idx="677">
                  <c:v>14.34</c:v>
                </c:pt>
                <c:pt idx="678">
                  <c:v>14.29</c:v>
                </c:pt>
                <c:pt idx="679">
                  <c:v>14.29</c:v>
                </c:pt>
                <c:pt idx="680">
                  <c:v>14.31</c:v>
                </c:pt>
                <c:pt idx="681">
                  <c:v>14.32</c:v>
                </c:pt>
                <c:pt idx="682">
                  <c:v>14.48</c:v>
                </c:pt>
                <c:pt idx="683">
                  <c:v>14.42</c:v>
                </c:pt>
                <c:pt idx="684">
                  <c:v>14.38</c:v>
                </c:pt>
                <c:pt idx="685">
                  <c:v>14.25</c:v>
                </c:pt>
                <c:pt idx="686">
                  <c:v>14.21</c:v>
                </c:pt>
                <c:pt idx="687">
                  <c:v>14.26</c:v>
                </c:pt>
                <c:pt idx="688">
                  <c:v>14.35</c:v>
                </c:pt>
                <c:pt idx="689">
                  <c:v>14.29</c:v>
                </c:pt>
                <c:pt idx="690">
                  <c:v>14.23</c:v>
                </c:pt>
                <c:pt idx="691">
                  <c:v>14.19</c:v>
                </c:pt>
                <c:pt idx="692">
                  <c:v>14.19</c:v>
                </c:pt>
                <c:pt idx="693">
                  <c:v>14.19</c:v>
                </c:pt>
                <c:pt idx="694">
                  <c:v>14.19</c:v>
                </c:pt>
                <c:pt idx="695">
                  <c:v>14.19</c:v>
                </c:pt>
                <c:pt idx="696">
                  <c:v>14.17</c:v>
                </c:pt>
                <c:pt idx="697">
                  <c:v>14.12</c:v>
                </c:pt>
                <c:pt idx="698">
                  <c:v>14.06</c:v>
                </c:pt>
                <c:pt idx="699">
                  <c:v>14.02</c:v>
                </c:pt>
                <c:pt idx="700">
                  <c:v>14.02</c:v>
                </c:pt>
                <c:pt idx="701">
                  <c:v>14.02</c:v>
                </c:pt>
                <c:pt idx="702">
                  <c:v>14.03</c:v>
                </c:pt>
                <c:pt idx="703">
                  <c:v>14.03</c:v>
                </c:pt>
                <c:pt idx="704">
                  <c:v>14.06</c:v>
                </c:pt>
                <c:pt idx="705">
                  <c:v>14.09</c:v>
                </c:pt>
                <c:pt idx="706">
                  <c:v>14.05</c:v>
                </c:pt>
                <c:pt idx="707">
                  <c:v>13.99</c:v>
                </c:pt>
                <c:pt idx="708">
                  <c:v>13.97</c:v>
                </c:pt>
                <c:pt idx="709">
                  <c:v>13.96</c:v>
                </c:pt>
                <c:pt idx="710">
                  <c:v>13.93</c:v>
                </c:pt>
                <c:pt idx="711">
                  <c:v>13.86</c:v>
                </c:pt>
                <c:pt idx="712">
                  <c:v>13.77</c:v>
                </c:pt>
                <c:pt idx="713">
                  <c:v>13.71</c:v>
                </c:pt>
                <c:pt idx="714">
                  <c:v>13.64</c:v>
                </c:pt>
                <c:pt idx="715">
                  <c:v>13.6</c:v>
                </c:pt>
                <c:pt idx="716">
                  <c:v>13.6</c:v>
                </c:pt>
                <c:pt idx="717">
                  <c:v>13.61</c:v>
                </c:pt>
                <c:pt idx="718">
                  <c:v>13.56</c:v>
                </c:pt>
                <c:pt idx="719">
                  <c:v>13.48</c:v>
                </c:pt>
                <c:pt idx="720">
                  <c:v>13.39</c:v>
                </c:pt>
                <c:pt idx="721">
                  <c:v>13.32</c:v>
                </c:pt>
                <c:pt idx="722">
                  <c:v>13.26</c:v>
                </c:pt>
                <c:pt idx="723">
                  <c:v>13.21</c:v>
                </c:pt>
                <c:pt idx="724">
                  <c:v>13.2</c:v>
                </c:pt>
                <c:pt idx="725">
                  <c:v>13.21</c:v>
                </c:pt>
                <c:pt idx="726">
                  <c:v>13.17</c:v>
                </c:pt>
                <c:pt idx="727">
                  <c:v>13.12</c:v>
                </c:pt>
                <c:pt idx="728">
                  <c:v>13.1</c:v>
                </c:pt>
                <c:pt idx="729">
                  <c:v>13.06</c:v>
                </c:pt>
                <c:pt idx="730">
                  <c:v>13.01</c:v>
                </c:pt>
                <c:pt idx="731">
                  <c:v>12.96</c:v>
                </c:pt>
                <c:pt idx="732">
                  <c:v>12.95</c:v>
                </c:pt>
                <c:pt idx="733">
                  <c:v>12.93</c:v>
                </c:pt>
                <c:pt idx="734">
                  <c:v>12.88</c:v>
                </c:pt>
                <c:pt idx="735">
                  <c:v>12.85</c:v>
                </c:pt>
                <c:pt idx="736">
                  <c:v>12.82</c:v>
                </c:pt>
                <c:pt idx="737">
                  <c:v>12.78</c:v>
                </c:pt>
                <c:pt idx="738">
                  <c:v>12.75</c:v>
                </c:pt>
                <c:pt idx="739">
                  <c:v>12.75</c:v>
                </c:pt>
                <c:pt idx="740">
                  <c:v>12.71</c:v>
                </c:pt>
                <c:pt idx="741">
                  <c:v>12.67</c:v>
                </c:pt>
                <c:pt idx="742">
                  <c:v>12.65</c:v>
                </c:pt>
                <c:pt idx="743">
                  <c:v>12.63</c:v>
                </c:pt>
                <c:pt idx="744">
                  <c:v>12.63</c:v>
                </c:pt>
                <c:pt idx="745">
                  <c:v>12.62</c:v>
                </c:pt>
                <c:pt idx="746">
                  <c:v>12.65</c:v>
                </c:pt>
                <c:pt idx="747">
                  <c:v>12.61</c:v>
                </c:pt>
                <c:pt idx="748">
                  <c:v>12.6</c:v>
                </c:pt>
                <c:pt idx="749">
                  <c:v>12.6</c:v>
                </c:pt>
                <c:pt idx="750">
                  <c:v>12.61</c:v>
                </c:pt>
                <c:pt idx="751">
                  <c:v>12.62</c:v>
                </c:pt>
                <c:pt idx="752">
                  <c:v>12.63</c:v>
                </c:pt>
                <c:pt idx="753">
                  <c:v>12.66</c:v>
                </c:pt>
                <c:pt idx="754">
                  <c:v>12.64</c:v>
                </c:pt>
                <c:pt idx="755">
                  <c:v>12.63</c:v>
                </c:pt>
                <c:pt idx="756">
                  <c:v>12.61</c:v>
                </c:pt>
                <c:pt idx="757">
                  <c:v>12.58</c:v>
                </c:pt>
                <c:pt idx="758">
                  <c:v>12.57</c:v>
                </c:pt>
                <c:pt idx="759">
                  <c:v>12.57</c:v>
                </c:pt>
                <c:pt idx="760">
                  <c:v>12.6</c:v>
                </c:pt>
                <c:pt idx="761">
                  <c:v>12.59</c:v>
                </c:pt>
                <c:pt idx="762">
                  <c:v>12.59</c:v>
                </c:pt>
                <c:pt idx="763">
                  <c:v>12.56</c:v>
                </c:pt>
                <c:pt idx="764">
                  <c:v>12.56</c:v>
                </c:pt>
                <c:pt idx="765">
                  <c:v>12.56</c:v>
                </c:pt>
                <c:pt idx="766">
                  <c:v>12.55</c:v>
                </c:pt>
                <c:pt idx="767">
                  <c:v>12.55</c:v>
                </c:pt>
                <c:pt idx="768">
                  <c:v>12.55</c:v>
                </c:pt>
                <c:pt idx="769">
                  <c:v>12.49</c:v>
                </c:pt>
                <c:pt idx="770">
                  <c:v>12.45</c:v>
                </c:pt>
                <c:pt idx="771">
                  <c:v>12.43</c:v>
                </c:pt>
                <c:pt idx="772">
                  <c:v>12.43</c:v>
                </c:pt>
                <c:pt idx="773">
                  <c:v>12.43</c:v>
                </c:pt>
                <c:pt idx="774">
                  <c:v>12.44</c:v>
                </c:pt>
                <c:pt idx="775">
                  <c:v>12.47</c:v>
                </c:pt>
                <c:pt idx="776">
                  <c:v>12.54</c:v>
                </c:pt>
                <c:pt idx="777">
                  <c:v>12.67</c:v>
                </c:pt>
                <c:pt idx="778">
                  <c:v>12.61</c:v>
                </c:pt>
                <c:pt idx="779">
                  <c:v>12.56</c:v>
                </c:pt>
                <c:pt idx="780">
                  <c:v>12.55</c:v>
                </c:pt>
                <c:pt idx="781">
                  <c:v>12.54</c:v>
                </c:pt>
                <c:pt idx="782">
                  <c:v>12.5</c:v>
                </c:pt>
                <c:pt idx="783">
                  <c:v>12.45</c:v>
                </c:pt>
                <c:pt idx="784">
                  <c:v>12.4</c:v>
                </c:pt>
                <c:pt idx="785">
                  <c:v>12.35</c:v>
                </c:pt>
                <c:pt idx="786">
                  <c:v>12.3</c:v>
                </c:pt>
                <c:pt idx="787">
                  <c:v>12.25</c:v>
                </c:pt>
                <c:pt idx="788">
                  <c:v>12.25</c:v>
                </c:pt>
                <c:pt idx="789">
                  <c:v>12.25</c:v>
                </c:pt>
                <c:pt idx="790">
                  <c:v>12.25</c:v>
                </c:pt>
                <c:pt idx="791">
                  <c:v>12.19</c:v>
                </c:pt>
                <c:pt idx="792">
                  <c:v>12.14</c:v>
                </c:pt>
                <c:pt idx="793">
                  <c:v>12.08</c:v>
                </c:pt>
                <c:pt idx="794">
                  <c:v>12.02</c:v>
                </c:pt>
                <c:pt idx="795">
                  <c:v>11.97</c:v>
                </c:pt>
                <c:pt idx="796">
                  <c:v>11.97</c:v>
                </c:pt>
                <c:pt idx="797">
                  <c:v>11.98</c:v>
                </c:pt>
                <c:pt idx="798">
                  <c:v>11.96</c:v>
                </c:pt>
                <c:pt idx="799">
                  <c:v>11.9</c:v>
                </c:pt>
                <c:pt idx="800">
                  <c:v>11.84</c:v>
                </c:pt>
                <c:pt idx="801">
                  <c:v>11.78</c:v>
                </c:pt>
                <c:pt idx="802">
                  <c:v>11.71</c:v>
                </c:pt>
                <c:pt idx="803">
                  <c:v>11.65</c:v>
                </c:pt>
                <c:pt idx="804">
                  <c:v>11.64</c:v>
                </c:pt>
                <c:pt idx="805">
                  <c:v>11.61</c:v>
                </c:pt>
                <c:pt idx="806">
                  <c:v>11.56</c:v>
                </c:pt>
                <c:pt idx="807">
                  <c:v>11.52</c:v>
                </c:pt>
                <c:pt idx="808">
                  <c:v>11.46</c:v>
                </c:pt>
                <c:pt idx="809">
                  <c:v>11.4</c:v>
                </c:pt>
                <c:pt idx="810">
                  <c:v>11.33</c:v>
                </c:pt>
                <c:pt idx="811">
                  <c:v>11.27</c:v>
                </c:pt>
                <c:pt idx="812">
                  <c:v>11.27</c:v>
                </c:pt>
                <c:pt idx="813">
                  <c:v>11.27</c:v>
                </c:pt>
                <c:pt idx="814">
                  <c:v>11.27</c:v>
                </c:pt>
                <c:pt idx="815">
                  <c:v>11.22</c:v>
                </c:pt>
                <c:pt idx="816">
                  <c:v>11.17</c:v>
                </c:pt>
                <c:pt idx="817">
                  <c:v>11.11</c:v>
                </c:pt>
                <c:pt idx="818">
                  <c:v>11.05</c:v>
                </c:pt>
                <c:pt idx="819">
                  <c:v>11</c:v>
                </c:pt>
                <c:pt idx="820">
                  <c:v>11</c:v>
                </c:pt>
                <c:pt idx="821">
                  <c:v>11.01</c:v>
                </c:pt>
                <c:pt idx="822">
                  <c:v>11</c:v>
                </c:pt>
                <c:pt idx="823">
                  <c:v>10.99</c:v>
                </c:pt>
                <c:pt idx="824">
                  <c:v>10.9</c:v>
                </c:pt>
                <c:pt idx="825">
                  <c:v>10.84</c:v>
                </c:pt>
                <c:pt idx="826">
                  <c:v>10.78</c:v>
                </c:pt>
                <c:pt idx="827">
                  <c:v>10.73</c:v>
                </c:pt>
                <c:pt idx="828">
                  <c:v>10.71</c:v>
                </c:pt>
                <c:pt idx="829">
                  <c:v>10.7</c:v>
                </c:pt>
                <c:pt idx="830">
                  <c:v>10.67</c:v>
                </c:pt>
                <c:pt idx="831">
                  <c:v>10.63</c:v>
                </c:pt>
                <c:pt idx="832">
                  <c:v>10.58</c:v>
                </c:pt>
                <c:pt idx="833">
                  <c:v>10.53</c:v>
                </c:pt>
                <c:pt idx="834">
                  <c:v>10.48</c:v>
                </c:pt>
                <c:pt idx="835">
                  <c:v>10.43</c:v>
                </c:pt>
                <c:pt idx="836">
                  <c:v>10.44</c:v>
                </c:pt>
                <c:pt idx="837">
                  <c:v>10.44</c:v>
                </c:pt>
                <c:pt idx="838">
                  <c:v>10.44</c:v>
                </c:pt>
                <c:pt idx="839">
                  <c:v>10.44</c:v>
                </c:pt>
                <c:pt idx="840">
                  <c:v>10.39</c:v>
                </c:pt>
                <c:pt idx="841">
                  <c:v>10.36</c:v>
                </c:pt>
                <c:pt idx="842">
                  <c:v>10.32</c:v>
                </c:pt>
                <c:pt idx="843">
                  <c:v>10.29</c:v>
                </c:pt>
                <c:pt idx="844">
                  <c:v>10.29</c:v>
                </c:pt>
                <c:pt idx="845">
                  <c:v>10.27</c:v>
                </c:pt>
                <c:pt idx="846">
                  <c:v>10.24</c:v>
                </c:pt>
                <c:pt idx="847">
                  <c:v>10.19</c:v>
                </c:pt>
                <c:pt idx="848">
                  <c:v>10.14</c:v>
                </c:pt>
                <c:pt idx="849">
                  <c:v>10.11</c:v>
                </c:pt>
                <c:pt idx="850">
                  <c:v>10.08</c:v>
                </c:pt>
                <c:pt idx="851">
                  <c:v>10.07</c:v>
                </c:pt>
                <c:pt idx="852">
                  <c:v>10.07</c:v>
                </c:pt>
                <c:pt idx="853">
                  <c:v>10.07</c:v>
                </c:pt>
                <c:pt idx="854">
                  <c:v>10.08</c:v>
                </c:pt>
                <c:pt idx="855">
                  <c:v>10.06</c:v>
                </c:pt>
                <c:pt idx="856">
                  <c:v>10.029999999999999</c:v>
                </c:pt>
                <c:pt idx="857">
                  <c:v>10</c:v>
                </c:pt>
                <c:pt idx="858">
                  <c:v>9.98</c:v>
                </c:pt>
                <c:pt idx="859">
                  <c:v>9.9600000000000009</c:v>
                </c:pt>
                <c:pt idx="860">
                  <c:v>9.9600000000000009</c:v>
                </c:pt>
                <c:pt idx="861">
                  <c:v>9.9600000000000009</c:v>
                </c:pt>
                <c:pt idx="862">
                  <c:v>9.9600000000000009</c:v>
                </c:pt>
                <c:pt idx="863">
                  <c:v>9.9600000000000009</c:v>
                </c:pt>
                <c:pt idx="864">
                  <c:v>9.9600000000000009</c:v>
                </c:pt>
                <c:pt idx="865">
                  <c:v>9.9600000000000009</c:v>
                </c:pt>
                <c:pt idx="866">
                  <c:v>9.9600000000000009</c:v>
                </c:pt>
                <c:pt idx="867">
                  <c:v>9.9600000000000009</c:v>
                </c:pt>
                <c:pt idx="868">
                  <c:v>9.9499999999999993</c:v>
                </c:pt>
                <c:pt idx="869">
                  <c:v>9.9499999999999993</c:v>
                </c:pt>
                <c:pt idx="870">
                  <c:v>9.9499999999999993</c:v>
                </c:pt>
                <c:pt idx="871">
                  <c:v>9.94</c:v>
                </c:pt>
                <c:pt idx="872">
                  <c:v>9.9</c:v>
                </c:pt>
                <c:pt idx="873">
                  <c:v>9.84</c:v>
                </c:pt>
                <c:pt idx="874">
                  <c:v>9.8000000000000007</c:v>
                </c:pt>
                <c:pt idx="875">
                  <c:v>9.7799999999999994</c:v>
                </c:pt>
                <c:pt idx="876">
                  <c:v>9.83</c:v>
                </c:pt>
                <c:pt idx="877">
                  <c:v>9.83</c:v>
                </c:pt>
                <c:pt idx="878">
                  <c:v>9.83</c:v>
                </c:pt>
                <c:pt idx="879">
                  <c:v>9.7899999999999991</c:v>
                </c:pt>
                <c:pt idx="880">
                  <c:v>9.74</c:v>
                </c:pt>
                <c:pt idx="881">
                  <c:v>9.6300000000000008</c:v>
                </c:pt>
                <c:pt idx="882">
                  <c:v>9.52</c:v>
                </c:pt>
                <c:pt idx="883">
                  <c:v>9.43</c:v>
                </c:pt>
                <c:pt idx="884">
                  <c:v>9.35</c:v>
                </c:pt>
                <c:pt idx="885">
                  <c:v>9.2799999999999994</c:v>
                </c:pt>
                <c:pt idx="886">
                  <c:v>9.23</c:v>
                </c:pt>
                <c:pt idx="887">
                  <c:v>9.14</c:v>
                </c:pt>
                <c:pt idx="888">
                  <c:v>9.08</c:v>
                </c:pt>
                <c:pt idx="889">
                  <c:v>9.01</c:v>
                </c:pt>
                <c:pt idx="890">
                  <c:v>8.93</c:v>
                </c:pt>
                <c:pt idx="891">
                  <c:v>8.91</c:v>
                </c:pt>
                <c:pt idx="892">
                  <c:v>8.91</c:v>
                </c:pt>
                <c:pt idx="893">
                  <c:v>8.94</c:v>
                </c:pt>
                <c:pt idx="894">
                  <c:v>8.98</c:v>
                </c:pt>
                <c:pt idx="895">
                  <c:v>8.9600000000000009</c:v>
                </c:pt>
                <c:pt idx="896">
                  <c:v>8.99</c:v>
                </c:pt>
                <c:pt idx="897">
                  <c:v>9.08</c:v>
                </c:pt>
                <c:pt idx="898">
                  <c:v>9.1</c:v>
                </c:pt>
                <c:pt idx="899">
                  <c:v>9.19</c:v>
                </c:pt>
                <c:pt idx="900">
                  <c:v>9.41</c:v>
                </c:pt>
                <c:pt idx="901">
                  <c:v>9.42</c:v>
                </c:pt>
                <c:pt idx="902">
                  <c:v>9.67</c:v>
                </c:pt>
                <c:pt idx="903">
                  <c:v>9.58</c:v>
                </c:pt>
                <c:pt idx="904">
                  <c:v>10.08</c:v>
                </c:pt>
                <c:pt idx="905">
                  <c:v>10.050000000000001</c:v>
                </c:pt>
                <c:pt idx="906">
                  <c:v>10.02</c:v>
                </c:pt>
                <c:pt idx="907">
                  <c:v>10.02</c:v>
                </c:pt>
                <c:pt idx="908">
                  <c:v>10.02</c:v>
                </c:pt>
                <c:pt idx="909">
                  <c:v>10.029999999999999</c:v>
                </c:pt>
                <c:pt idx="910">
                  <c:v>10.029999999999999</c:v>
                </c:pt>
                <c:pt idx="911">
                  <c:v>10</c:v>
                </c:pt>
                <c:pt idx="912">
                  <c:v>9.9600000000000009</c:v>
                </c:pt>
                <c:pt idx="913">
                  <c:v>9.8800000000000008</c:v>
                </c:pt>
                <c:pt idx="914">
                  <c:v>9.83</c:v>
                </c:pt>
                <c:pt idx="915">
                  <c:v>9.7799999999999994</c:v>
                </c:pt>
                <c:pt idx="916">
                  <c:v>9.76</c:v>
                </c:pt>
                <c:pt idx="917">
                  <c:v>9.73</c:v>
                </c:pt>
                <c:pt idx="918">
                  <c:v>9.68</c:v>
                </c:pt>
                <c:pt idx="919">
                  <c:v>9.64</c:v>
                </c:pt>
                <c:pt idx="920">
                  <c:v>9.6199999999999992</c:v>
                </c:pt>
                <c:pt idx="921">
                  <c:v>9.6199999999999992</c:v>
                </c:pt>
                <c:pt idx="922">
                  <c:v>9.61</c:v>
                </c:pt>
                <c:pt idx="923">
                  <c:v>9.59</c:v>
                </c:pt>
                <c:pt idx="924">
                  <c:v>9.58</c:v>
                </c:pt>
                <c:pt idx="925">
                  <c:v>9.56</c:v>
                </c:pt>
                <c:pt idx="926">
                  <c:v>9.5500000000000007</c:v>
                </c:pt>
                <c:pt idx="927">
                  <c:v>9.5500000000000007</c:v>
                </c:pt>
                <c:pt idx="928">
                  <c:v>9.56</c:v>
                </c:pt>
                <c:pt idx="929">
                  <c:v>9.61</c:v>
                </c:pt>
                <c:pt idx="930">
                  <c:v>9.76</c:v>
                </c:pt>
                <c:pt idx="931">
                  <c:v>9.73</c:v>
                </c:pt>
                <c:pt idx="932">
                  <c:v>9.7200000000000006</c:v>
                </c:pt>
                <c:pt idx="933">
                  <c:v>9.7200000000000006</c:v>
                </c:pt>
                <c:pt idx="934">
                  <c:v>9.7100000000000009</c:v>
                </c:pt>
                <c:pt idx="935">
                  <c:v>9.68</c:v>
                </c:pt>
                <c:pt idx="936">
                  <c:v>9.65</c:v>
                </c:pt>
                <c:pt idx="937">
                  <c:v>9.61</c:v>
                </c:pt>
                <c:pt idx="938">
                  <c:v>9.56</c:v>
                </c:pt>
                <c:pt idx="939">
                  <c:v>9.52</c:v>
                </c:pt>
                <c:pt idx="940">
                  <c:v>9.52</c:v>
                </c:pt>
                <c:pt idx="941">
                  <c:v>9.51</c:v>
                </c:pt>
                <c:pt idx="942">
                  <c:v>9.49</c:v>
                </c:pt>
                <c:pt idx="943">
                  <c:v>9.4600000000000009</c:v>
                </c:pt>
                <c:pt idx="944">
                  <c:v>9.42</c:v>
                </c:pt>
                <c:pt idx="945">
                  <c:v>9.36</c:v>
                </c:pt>
                <c:pt idx="946">
                  <c:v>9.31</c:v>
                </c:pt>
                <c:pt idx="947">
                  <c:v>9.27</c:v>
                </c:pt>
                <c:pt idx="948">
                  <c:v>9.27</c:v>
                </c:pt>
                <c:pt idx="949">
                  <c:v>9.26</c:v>
                </c:pt>
                <c:pt idx="950">
                  <c:v>9.25</c:v>
                </c:pt>
                <c:pt idx="951">
                  <c:v>9.24</c:v>
                </c:pt>
                <c:pt idx="952">
                  <c:v>9.2100000000000009</c:v>
                </c:pt>
                <c:pt idx="953">
                  <c:v>9.17</c:v>
                </c:pt>
                <c:pt idx="954">
                  <c:v>9.1199999999999992</c:v>
                </c:pt>
                <c:pt idx="955">
                  <c:v>9.09</c:v>
                </c:pt>
                <c:pt idx="956">
                  <c:v>9.09</c:v>
                </c:pt>
                <c:pt idx="957">
                  <c:v>9.09</c:v>
                </c:pt>
                <c:pt idx="958">
                  <c:v>9.08</c:v>
                </c:pt>
                <c:pt idx="959">
                  <c:v>9.0399999999999991</c:v>
                </c:pt>
                <c:pt idx="960">
                  <c:v>8.99</c:v>
                </c:pt>
                <c:pt idx="961">
                  <c:v>8.94</c:v>
                </c:pt>
                <c:pt idx="962">
                  <c:v>8.8800000000000008</c:v>
                </c:pt>
                <c:pt idx="963">
                  <c:v>8.82</c:v>
                </c:pt>
                <c:pt idx="964">
                  <c:v>8.7799999999999994</c:v>
                </c:pt>
                <c:pt idx="965">
                  <c:v>8.74</c:v>
                </c:pt>
                <c:pt idx="966">
                  <c:v>8.6999999999999993</c:v>
                </c:pt>
                <c:pt idx="967">
                  <c:v>8.65</c:v>
                </c:pt>
                <c:pt idx="968">
                  <c:v>8.61</c:v>
                </c:pt>
                <c:pt idx="969">
                  <c:v>8.58</c:v>
                </c:pt>
                <c:pt idx="970">
                  <c:v>8.5500000000000007</c:v>
                </c:pt>
                <c:pt idx="971">
                  <c:v>8.52</c:v>
                </c:pt>
                <c:pt idx="972">
                  <c:v>8.5</c:v>
                </c:pt>
                <c:pt idx="973">
                  <c:v>8.5500000000000007</c:v>
                </c:pt>
                <c:pt idx="974">
                  <c:v>8.5</c:v>
                </c:pt>
                <c:pt idx="975">
                  <c:v>8.4499999999999993</c:v>
                </c:pt>
                <c:pt idx="976">
                  <c:v>8.42</c:v>
                </c:pt>
                <c:pt idx="977">
                  <c:v>8.44</c:v>
                </c:pt>
                <c:pt idx="978">
                  <c:v>8.41</c:v>
                </c:pt>
                <c:pt idx="979">
                  <c:v>8.36</c:v>
                </c:pt>
                <c:pt idx="980">
                  <c:v>8.34</c:v>
                </c:pt>
                <c:pt idx="981">
                  <c:v>8.31</c:v>
                </c:pt>
                <c:pt idx="982">
                  <c:v>8.2899999999999991</c:v>
                </c:pt>
                <c:pt idx="983">
                  <c:v>8.2799999999999994</c:v>
                </c:pt>
                <c:pt idx="984">
                  <c:v>8.27</c:v>
                </c:pt>
                <c:pt idx="985">
                  <c:v>8.26</c:v>
                </c:pt>
                <c:pt idx="986">
                  <c:v>8.26</c:v>
                </c:pt>
                <c:pt idx="987">
                  <c:v>8.25</c:v>
                </c:pt>
                <c:pt idx="988">
                  <c:v>8.25</c:v>
                </c:pt>
                <c:pt idx="989">
                  <c:v>8.31</c:v>
                </c:pt>
                <c:pt idx="990">
                  <c:v>8.41</c:v>
                </c:pt>
                <c:pt idx="991">
                  <c:v>8.43</c:v>
                </c:pt>
                <c:pt idx="992">
                  <c:v>8.3699999999999992</c:v>
                </c:pt>
                <c:pt idx="993">
                  <c:v>8.32</c:v>
                </c:pt>
                <c:pt idx="994">
                  <c:v>8.41</c:v>
                </c:pt>
                <c:pt idx="995">
                  <c:v>8.5</c:v>
                </c:pt>
                <c:pt idx="996">
                  <c:v>8.5</c:v>
                </c:pt>
                <c:pt idx="997">
                  <c:v>8.51</c:v>
                </c:pt>
                <c:pt idx="998">
                  <c:v>8.5299999999999994</c:v>
                </c:pt>
                <c:pt idx="999">
                  <c:v>8.5299999999999994</c:v>
                </c:pt>
                <c:pt idx="1000">
                  <c:v>8.5299999999999994</c:v>
                </c:pt>
                <c:pt idx="1001">
                  <c:v>8.5299999999999994</c:v>
                </c:pt>
                <c:pt idx="1002">
                  <c:v>8.5299999999999994</c:v>
                </c:pt>
                <c:pt idx="1003">
                  <c:v>8.5399999999999991</c:v>
                </c:pt>
                <c:pt idx="1004">
                  <c:v>8.5399999999999991</c:v>
                </c:pt>
                <c:pt idx="1005">
                  <c:v>8.5500000000000007</c:v>
                </c:pt>
                <c:pt idx="1006">
                  <c:v>8.56</c:v>
                </c:pt>
                <c:pt idx="1007">
                  <c:v>8.57</c:v>
                </c:pt>
                <c:pt idx="1008">
                  <c:v>8.58</c:v>
                </c:pt>
                <c:pt idx="1009">
                  <c:v>8.61</c:v>
                </c:pt>
                <c:pt idx="1010">
                  <c:v>8.61</c:v>
                </c:pt>
                <c:pt idx="1011">
                  <c:v>8.61</c:v>
                </c:pt>
                <c:pt idx="1012">
                  <c:v>8.61</c:v>
                </c:pt>
                <c:pt idx="1013">
                  <c:v>8.61</c:v>
                </c:pt>
                <c:pt idx="1014">
                  <c:v>8.59</c:v>
                </c:pt>
                <c:pt idx="1015">
                  <c:v>8.59</c:v>
                </c:pt>
                <c:pt idx="1016">
                  <c:v>8.59</c:v>
                </c:pt>
                <c:pt idx="1017">
                  <c:v>8.61</c:v>
                </c:pt>
                <c:pt idx="1018">
                  <c:v>8.6999999999999993</c:v>
                </c:pt>
                <c:pt idx="1019">
                  <c:v>8.7899999999999991</c:v>
                </c:pt>
                <c:pt idx="1020">
                  <c:v>8.83</c:v>
                </c:pt>
                <c:pt idx="1021">
                  <c:v>8.84</c:v>
                </c:pt>
                <c:pt idx="1022">
                  <c:v>8.85</c:v>
                </c:pt>
                <c:pt idx="1023">
                  <c:v>8.84</c:v>
                </c:pt>
                <c:pt idx="1024">
                  <c:v>8.81</c:v>
                </c:pt>
                <c:pt idx="1025">
                  <c:v>8.81</c:v>
                </c:pt>
                <c:pt idx="1026">
                  <c:v>8.77</c:v>
                </c:pt>
                <c:pt idx="1027">
                  <c:v>8.7100000000000009</c:v>
                </c:pt>
                <c:pt idx="1028">
                  <c:v>8.6999999999999993</c:v>
                </c:pt>
                <c:pt idx="1029">
                  <c:v>8.69</c:v>
                </c:pt>
                <c:pt idx="1030">
                  <c:v>8.66</c:v>
                </c:pt>
                <c:pt idx="1031">
                  <c:v>8.64</c:v>
                </c:pt>
                <c:pt idx="1032">
                  <c:v>8.6199999999999992</c:v>
                </c:pt>
                <c:pt idx="1033">
                  <c:v>8.61</c:v>
                </c:pt>
                <c:pt idx="1034">
                  <c:v>8.59</c:v>
                </c:pt>
                <c:pt idx="1035">
                  <c:v>8.58</c:v>
                </c:pt>
                <c:pt idx="1036">
                  <c:v>8.56</c:v>
                </c:pt>
                <c:pt idx="1037">
                  <c:v>8.5399999999999991</c:v>
                </c:pt>
                <c:pt idx="1038">
                  <c:v>8.51</c:v>
                </c:pt>
                <c:pt idx="1039">
                  <c:v>8.5</c:v>
                </c:pt>
                <c:pt idx="1040">
                  <c:v>8.49</c:v>
                </c:pt>
                <c:pt idx="1041">
                  <c:v>8.48</c:v>
                </c:pt>
                <c:pt idx="1042">
                  <c:v>8.4499999999999993</c:v>
                </c:pt>
                <c:pt idx="1043">
                  <c:v>8.42</c:v>
                </c:pt>
                <c:pt idx="1044">
                  <c:v>8.42</c:v>
                </c:pt>
                <c:pt idx="1045">
                  <c:v>8.42</c:v>
                </c:pt>
                <c:pt idx="1046">
                  <c:v>8.42</c:v>
                </c:pt>
                <c:pt idx="1047">
                  <c:v>8.4</c:v>
                </c:pt>
                <c:pt idx="1048">
                  <c:v>8.3800000000000008</c:v>
                </c:pt>
                <c:pt idx="1049">
                  <c:v>8.35</c:v>
                </c:pt>
                <c:pt idx="1050">
                  <c:v>8.33</c:v>
                </c:pt>
                <c:pt idx="1051">
                  <c:v>8.31</c:v>
                </c:pt>
                <c:pt idx="1052">
                  <c:v>8.31</c:v>
                </c:pt>
                <c:pt idx="1053">
                  <c:v>8.31</c:v>
                </c:pt>
                <c:pt idx="1054">
                  <c:v>8.26</c:v>
                </c:pt>
                <c:pt idx="1055">
                  <c:v>8.15</c:v>
                </c:pt>
                <c:pt idx="1056">
                  <c:v>8.01</c:v>
                </c:pt>
                <c:pt idx="1057">
                  <c:v>7.89</c:v>
                </c:pt>
                <c:pt idx="1058">
                  <c:v>7.79</c:v>
                </c:pt>
                <c:pt idx="1059">
                  <c:v>7.75</c:v>
                </c:pt>
                <c:pt idx="1060">
                  <c:v>7.73</c:v>
                </c:pt>
                <c:pt idx="1061">
                  <c:v>7.7</c:v>
                </c:pt>
                <c:pt idx="1062">
                  <c:v>7.68</c:v>
                </c:pt>
                <c:pt idx="1063">
                  <c:v>7.66</c:v>
                </c:pt>
                <c:pt idx="1064">
                  <c:v>7.66</c:v>
                </c:pt>
                <c:pt idx="1065">
                  <c:v>7.66</c:v>
                </c:pt>
                <c:pt idx="1066">
                  <c:v>7.64</c:v>
                </c:pt>
                <c:pt idx="1067">
                  <c:v>7.63</c:v>
                </c:pt>
                <c:pt idx="1068">
                  <c:v>7.6</c:v>
                </c:pt>
                <c:pt idx="1069">
                  <c:v>7.57</c:v>
                </c:pt>
                <c:pt idx="1070">
                  <c:v>7.56</c:v>
                </c:pt>
                <c:pt idx="1071">
                  <c:v>7.57</c:v>
                </c:pt>
                <c:pt idx="1072">
                  <c:v>7.58</c:v>
                </c:pt>
                <c:pt idx="1073">
                  <c:v>7.6</c:v>
                </c:pt>
                <c:pt idx="1074">
                  <c:v>7.61</c:v>
                </c:pt>
                <c:pt idx="1075">
                  <c:v>7.6</c:v>
                </c:pt>
                <c:pt idx="1076">
                  <c:v>7.58</c:v>
                </c:pt>
                <c:pt idx="1077">
                  <c:v>7.57</c:v>
                </c:pt>
                <c:pt idx="1078">
                  <c:v>7.55</c:v>
                </c:pt>
                <c:pt idx="1079">
                  <c:v>7.54</c:v>
                </c:pt>
                <c:pt idx="1080">
                  <c:v>7.54</c:v>
                </c:pt>
                <c:pt idx="1081">
                  <c:v>7.53</c:v>
                </c:pt>
                <c:pt idx="1082">
                  <c:v>7.51</c:v>
                </c:pt>
                <c:pt idx="1083">
                  <c:v>7.49</c:v>
                </c:pt>
                <c:pt idx="1084">
                  <c:v>7.46</c:v>
                </c:pt>
                <c:pt idx="1085">
                  <c:v>7.44</c:v>
                </c:pt>
                <c:pt idx="1086">
                  <c:v>7.42</c:v>
                </c:pt>
                <c:pt idx="1087">
                  <c:v>7.42</c:v>
                </c:pt>
                <c:pt idx="1088">
                  <c:v>7.42</c:v>
                </c:pt>
                <c:pt idx="1089">
                  <c:v>7.42</c:v>
                </c:pt>
                <c:pt idx="1090">
                  <c:v>7.41</c:v>
                </c:pt>
                <c:pt idx="1091">
                  <c:v>7.38</c:v>
                </c:pt>
                <c:pt idx="1092">
                  <c:v>7.34</c:v>
                </c:pt>
                <c:pt idx="1093">
                  <c:v>7.32</c:v>
                </c:pt>
                <c:pt idx="1094">
                  <c:v>7.3</c:v>
                </c:pt>
                <c:pt idx="1095">
                  <c:v>7.29</c:v>
                </c:pt>
                <c:pt idx="1096">
                  <c:v>7.27</c:v>
                </c:pt>
                <c:pt idx="1097">
                  <c:v>7.26</c:v>
                </c:pt>
                <c:pt idx="1098">
                  <c:v>7.25</c:v>
                </c:pt>
                <c:pt idx="1099">
                  <c:v>7.23</c:v>
                </c:pt>
                <c:pt idx="1100">
                  <c:v>7.21</c:v>
                </c:pt>
                <c:pt idx="1101">
                  <c:v>7.18</c:v>
                </c:pt>
                <c:pt idx="1102">
                  <c:v>7.14</c:v>
                </c:pt>
                <c:pt idx="1103">
                  <c:v>7.11</c:v>
                </c:pt>
                <c:pt idx="1104">
                  <c:v>7.09</c:v>
                </c:pt>
                <c:pt idx="1105">
                  <c:v>7.08</c:v>
                </c:pt>
                <c:pt idx="1106">
                  <c:v>7.06</c:v>
                </c:pt>
                <c:pt idx="1107">
                  <c:v>7.06</c:v>
                </c:pt>
                <c:pt idx="1108">
                  <c:v>7.06</c:v>
                </c:pt>
                <c:pt idx="1109">
                  <c:v>7.05</c:v>
                </c:pt>
                <c:pt idx="1110">
                  <c:v>7.04</c:v>
                </c:pt>
                <c:pt idx="1111">
                  <c:v>7.02</c:v>
                </c:pt>
                <c:pt idx="1112">
                  <c:v>7.02</c:v>
                </c:pt>
                <c:pt idx="1113">
                  <c:v>7.02</c:v>
                </c:pt>
                <c:pt idx="1114">
                  <c:v>7.12</c:v>
                </c:pt>
                <c:pt idx="1115">
                  <c:v>7.33</c:v>
                </c:pt>
                <c:pt idx="1116">
                  <c:v>7.36</c:v>
                </c:pt>
                <c:pt idx="1117">
                  <c:v>7.38</c:v>
                </c:pt>
                <c:pt idx="1118">
                  <c:v>7.37</c:v>
                </c:pt>
                <c:pt idx="1119">
                  <c:v>7.37</c:v>
                </c:pt>
                <c:pt idx="1120">
                  <c:v>7.41</c:v>
                </c:pt>
                <c:pt idx="1121">
                  <c:v>7.43</c:v>
                </c:pt>
                <c:pt idx="1122">
                  <c:v>7.44</c:v>
                </c:pt>
                <c:pt idx="1123">
                  <c:v>7.46</c:v>
                </c:pt>
                <c:pt idx="1124">
                  <c:v>7.5</c:v>
                </c:pt>
                <c:pt idx="1125">
                  <c:v>7.5</c:v>
                </c:pt>
                <c:pt idx="1126">
                  <c:v>7.51</c:v>
                </c:pt>
                <c:pt idx="1127">
                  <c:v>7.52</c:v>
                </c:pt>
                <c:pt idx="1128">
                  <c:v>7.52</c:v>
                </c:pt>
                <c:pt idx="1129">
                  <c:v>7.5</c:v>
                </c:pt>
                <c:pt idx="1130">
                  <c:v>7.49</c:v>
                </c:pt>
                <c:pt idx="1131">
                  <c:v>7.48</c:v>
                </c:pt>
                <c:pt idx="1132">
                  <c:v>7.48</c:v>
                </c:pt>
                <c:pt idx="1133">
                  <c:v>7.48</c:v>
                </c:pt>
                <c:pt idx="1134">
                  <c:v>7.47</c:v>
                </c:pt>
                <c:pt idx="1135">
                  <c:v>7.45</c:v>
                </c:pt>
                <c:pt idx="1136">
                  <c:v>7.42</c:v>
                </c:pt>
                <c:pt idx="1137">
                  <c:v>7.39</c:v>
                </c:pt>
                <c:pt idx="1138">
                  <c:v>7.37</c:v>
                </c:pt>
                <c:pt idx="1139">
                  <c:v>7.35</c:v>
                </c:pt>
                <c:pt idx="1140">
                  <c:v>7.34</c:v>
                </c:pt>
                <c:pt idx="1141">
                  <c:v>7.33</c:v>
                </c:pt>
                <c:pt idx="1142">
                  <c:v>7.32</c:v>
                </c:pt>
                <c:pt idx="1143">
                  <c:v>7.32</c:v>
                </c:pt>
                <c:pt idx="1144">
                  <c:v>7.33</c:v>
                </c:pt>
                <c:pt idx="1145">
                  <c:v>7.33</c:v>
                </c:pt>
                <c:pt idx="1146">
                  <c:v>7.34</c:v>
                </c:pt>
                <c:pt idx="1147">
                  <c:v>7.33</c:v>
                </c:pt>
                <c:pt idx="1148">
                  <c:v>7.33</c:v>
                </c:pt>
                <c:pt idx="1149">
                  <c:v>7.33</c:v>
                </c:pt>
                <c:pt idx="1150">
                  <c:v>7.33</c:v>
                </c:pt>
                <c:pt idx="1151">
                  <c:v>7.32</c:v>
                </c:pt>
                <c:pt idx="1152">
                  <c:v>7.31</c:v>
                </c:pt>
                <c:pt idx="1153">
                  <c:v>7.29</c:v>
                </c:pt>
                <c:pt idx="1154">
                  <c:v>7.28</c:v>
                </c:pt>
                <c:pt idx="1155">
                  <c:v>7.28</c:v>
                </c:pt>
                <c:pt idx="1156">
                  <c:v>7.28</c:v>
                </c:pt>
                <c:pt idx="1157">
                  <c:v>7.28</c:v>
                </c:pt>
                <c:pt idx="1158">
                  <c:v>7.29</c:v>
                </c:pt>
                <c:pt idx="1159">
                  <c:v>7.3</c:v>
                </c:pt>
                <c:pt idx="1160">
                  <c:v>7.3</c:v>
                </c:pt>
                <c:pt idx="1161">
                  <c:v>7.31</c:v>
                </c:pt>
                <c:pt idx="1162">
                  <c:v>7.31</c:v>
                </c:pt>
                <c:pt idx="1163">
                  <c:v>7.31</c:v>
                </c:pt>
                <c:pt idx="1164">
                  <c:v>7.31</c:v>
                </c:pt>
                <c:pt idx="1165">
                  <c:v>7.3</c:v>
                </c:pt>
                <c:pt idx="1166">
                  <c:v>7.3</c:v>
                </c:pt>
                <c:pt idx="1167">
                  <c:v>7.3</c:v>
                </c:pt>
                <c:pt idx="1168">
                  <c:v>7.31</c:v>
                </c:pt>
                <c:pt idx="1169">
                  <c:v>7.31</c:v>
                </c:pt>
                <c:pt idx="1170">
                  <c:v>7.31</c:v>
                </c:pt>
                <c:pt idx="1171">
                  <c:v>7.31</c:v>
                </c:pt>
                <c:pt idx="1172">
                  <c:v>7.31</c:v>
                </c:pt>
                <c:pt idx="1173">
                  <c:v>7.32</c:v>
                </c:pt>
                <c:pt idx="1174">
                  <c:v>7.32</c:v>
                </c:pt>
                <c:pt idx="1175">
                  <c:v>7.32</c:v>
                </c:pt>
                <c:pt idx="1176">
                  <c:v>7.33</c:v>
                </c:pt>
                <c:pt idx="1177">
                  <c:v>7.35</c:v>
                </c:pt>
                <c:pt idx="1178">
                  <c:v>7.36</c:v>
                </c:pt>
                <c:pt idx="1179">
                  <c:v>7.45</c:v>
                </c:pt>
                <c:pt idx="1180">
                  <c:v>7.86</c:v>
                </c:pt>
                <c:pt idx="1181">
                  <c:v>7.9</c:v>
                </c:pt>
                <c:pt idx="1182">
                  <c:v>7.91</c:v>
                </c:pt>
                <c:pt idx="1183">
                  <c:v>7.88</c:v>
                </c:pt>
                <c:pt idx="1184">
                  <c:v>7.75</c:v>
                </c:pt>
                <c:pt idx="1185">
                  <c:v>7.64</c:v>
                </c:pt>
                <c:pt idx="1186">
                  <c:v>7.62</c:v>
                </c:pt>
                <c:pt idx="1187">
                  <c:v>7.62</c:v>
                </c:pt>
                <c:pt idx="1188">
                  <c:v>7.62</c:v>
                </c:pt>
                <c:pt idx="1189">
                  <c:v>7.62</c:v>
                </c:pt>
                <c:pt idx="1190">
                  <c:v>7.62</c:v>
                </c:pt>
                <c:pt idx="1191">
                  <c:v>7.61</c:v>
                </c:pt>
                <c:pt idx="1192">
                  <c:v>7.6</c:v>
                </c:pt>
                <c:pt idx="1193">
                  <c:v>7.61</c:v>
                </c:pt>
                <c:pt idx="1194">
                  <c:v>7.59</c:v>
                </c:pt>
                <c:pt idx="1195">
                  <c:v>7.55</c:v>
                </c:pt>
                <c:pt idx="1196">
                  <c:v>7.52</c:v>
                </c:pt>
                <c:pt idx="1197">
                  <c:v>7.5</c:v>
                </c:pt>
                <c:pt idx="1198">
                  <c:v>7.48</c:v>
                </c:pt>
                <c:pt idx="1199">
                  <c:v>7.48</c:v>
                </c:pt>
                <c:pt idx="1200">
                  <c:v>7.47</c:v>
                </c:pt>
                <c:pt idx="1201">
                  <c:v>7.47</c:v>
                </c:pt>
                <c:pt idx="1202">
                  <c:v>7.48</c:v>
                </c:pt>
                <c:pt idx="1203">
                  <c:v>7.49</c:v>
                </c:pt>
                <c:pt idx="1204">
                  <c:v>7.51</c:v>
                </c:pt>
                <c:pt idx="1205">
                  <c:v>7.51</c:v>
                </c:pt>
                <c:pt idx="1206">
                  <c:v>7.52</c:v>
                </c:pt>
                <c:pt idx="1207">
                  <c:v>7.52</c:v>
                </c:pt>
                <c:pt idx="1208">
                  <c:v>7.52</c:v>
                </c:pt>
                <c:pt idx="1209">
                  <c:v>7.53</c:v>
                </c:pt>
                <c:pt idx="1210">
                  <c:v>7.53</c:v>
                </c:pt>
                <c:pt idx="1211">
                  <c:v>7.51</c:v>
                </c:pt>
                <c:pt idx="1212">
                  <c:v>7.51</c:v>
                </c:pt>
                <c:pt idx="1213">
                  <c:v>7.52</c:v>
                </c:pt>
                <c:pt idx="1214">
                  <c:v>7.53</c:v>
                </c:pt>
                <c:pt idx="1215">
                  <c:v>7.53</c:v>
                </c:pt>
                <c:pt idx="1216">
                  <c:v>7.59</c:v>
                </c:pt>
                <c:pt idx="1217">
                  <c:v>7.63</c:v>
                </c:pt>
                <c:pt idx="1218">
                  <c:v>7.65</c:v>
                </c:pt>
                <c:pt idx="1219">
                  <c:v>7.61</c:v>
                </c:pt>
                <c:pt idx="1220">
                  <c:v>7.55</c:v>
                </c:pt>
                <c:pt idx="1221">
                  <c:v>7.55</c:v>
                </c:pt>
                <c:pt idx="1222">
                  <c:v>7.56</c:v>
                </c:pt>
                <c:pt idx="1223">
                  <c:v>7.57</c:v>
                </c:pt>
                <c:pt idx="1224">
                  <c:v>7.57</c:v>
                </c:pt>
                <c:pt idx="1225">
                  <c:v>7.56</c:v>
                </c:pt>
                <c:pt idx="1226">
                  <c:v>7.55</c:v>
                </c:pt>
                <c:pt idx="1227">
                  <c:v>7.56</c:v>
                </c:pt>
                <c:pt idx="1228">
                  <c:v>7.57</c:v>
                </c:pt>
                <c:pt idx="1229">
                  <c:v>7.79</c:v>
                </c:pt>
                <c:pt idx="1230">
                  <c:v>7.91</c:v>
                </c:pt>
                <c:pt idx="1231">
                  <c:v>7.83</c:v>
                </c:pt>
                <c:pt idx="1232">
                  <c:v>7.69</c:v>
                </c:pt>
                <c:pt idx="1233">
                  <c:v>7.69</c:v>
                </c:pt>
                <c:pt idx="1234">
                  <c:v>7.73</c:v>
                </c:pt>
                <c:pt idx="1235">
                  <c:v>7.76</c:v>
                </c:pt>
                <c:pt idx="1236">
                  <c:v>7.75</c:v>
                </c:pt>
                <c:pt idx="1237">
                  <c:v>7.71</c:v>
                </c:pt>
                <c:pt idx="1238">
                  <c:v>7.7</c:v>
                </c:pt>
                <c:pt idx="1239">
                  <c:v>7.71</c:v>
                </c:pt>
                <c:pt idx="1240">
                  <c:v>7.73</c:v>
                </c:pt>
                <c:pt idx="1241">
                  <c:v>7.74</c:v>
                </c:pt>
                <c:pt idx="1242">
                  <c:v>7.74</c:v>
                </c:pt>
                <c:pt idx="1243">
                  <c:v>7.76</c:v>
                </c:pt>
                <c:pt idx="1244">
                  <c:v>7.76</c:v>
                </c:pt>
                <c:pt idx="1245">
                  <c:v>7.75</c:v>
                </c:pt>
                <c:pt idx="1246">
                  <c:v>7.74</c:v>
                </c:pt>
                <c:pt idx="1247">
                  <c:v>7.75</c:v>
                </c:pt>
                <c:pt idx="1248">
                  <c:v>7.76</c:v>
                </c:pt>
                <c:pt idx="1249">
                  <c:v>7.75</c:v>
                </c:pt>
                <c:pt idx="1250">
                  <c:v>7.73</c:v>
                </c:pt>
                <c:pt idx="1251">
                  <c:v>7.76</c:v>
                </c:pt>
                <c:pt idx="1252">
                  <c:v>7.79</c:v>
                </c:pt>
                <c:pt idx="1253">
                  <c:v>7.74</c:v>
                </c:pt>
                <c:pt idx="1254">
                  <c:v>7.72</c:v>
                </c:pt>
                <c:pt idx="1255">
                  <c:v>7.74</c:v>
                </c:pt>
                <c:pt idx="1256">
                  <c:v>7.76</c:v>
                </c:pt>
                <c:pt idx="1257">
                  <c:v>7.75</c:v>
                </c:pt>
                <c:pt idx="1258">
                  <c:v>7.77</c:v>
                </c:pt>
                <c:pt idx="1259">
                  <c:v>7.86</c:v>
                </c:pt>
                <c:pt idx="1260">
                  <c:v>7.92</c:v>
                </c:pt>
                <c:pt idx="1261">
                  <c:v>7.94</c:v>
                </c:pt>
                <c:pt idx="1262">
                  <c:v>7.89</c:v>
                </c:pt>
                <c:pt idx="1263">
                  <c:v>7.86</c:v>
                </c:pt>
                <c:pt idx="1264">
                  <c:v>7.87</c:v>
                </c:pt>
                <c:pt idx="1265">
                  <c:v>7.82</c:v>
                </c:pt>
                <c:pt idx="1266">
                  <c:v>7.77</c:v>
                </c:pt>
                <c:pt idx="1267">
                  <c:v>7.77</c:v>
                </c:pt>
                <c:pt idx="1268">
                  <c:v>7.79</c:v>
                </c:pt>
                <c:pt idx="1269">
                  <c:v>7.83</c:v>
                </c:pt>
                <c:pt idx="1270">
                  <c:v>7.87</c:v>
                </c:pt>
                <c:pt idx="1271">
                  <c:v>7.89</c:v>
                </c:pt>
                <c:pt idx="1272">
                  <c:v>7.9</c:v>
                </c:pt>
                <c:pt idx="1273">
                  <c:v>7.89</c:v>
                </c:pt>
                <c:pt idx="1274">
                  <c:v>7.87</c:v>
                </c:pt>
                <c:pt idx="1275">
                  <c:v>7.83</c:v>
                </c:pt>
                <c:pt idx="1276">
                  <c:v>7.81</c:v>
                </c:pt>
                <c:pt idx="1277">
                  <c:v>7.79</c:v>
                </c:pt>
                <c:pt idx="1278">
                  <c:v>7.79</c:v>
                </c:pt>
                <c:pt idx="1279">
                  <c:v>7.81</c:v>
                </c:pt>
                <c:pt idx="1280">
                  <c:v>7.83</c:v>
                </c:pt>
                <c:pt idx="1281">
                  <c:v>7.85</c:v>
                </c:pt>
                <c:pt idx="1282">
                  <c:v>7.89</c:v>
                </c:pt>
                <c:pt idx="1283">
                  <c:v>7.92</c:v>
                </c:pt>
                <c:pt idx="1284">
                  <c:v>7.95</c:v>
                </c:pt>
                <c:pt idx="1285">
                  <c:v>7.96</c:v>
                </c:pt>
                <c:pt idx="1286">
                  <c:v>7.88</c:v>
                </c:pt>
                <c:pt idx="1287">
                  <c:v>7.82</c:v>
                </c:pt>
                <c:pt idx="1288">
                  <c:v>7.8</c:v>
                </c:pt>
                <c:pt idx="1289">
                  <c:v>7.81</c:v>
                </c:pt>
                <c:pt idx="1290">
                  <c:v>7.84</c:v>
                </c:pt>
                <c:pt idx="1291">
                  <c:v>7.86</c:v>
                </c:pt>
                <c:pt idx="1292">
                  <c:v>7.88</c:v>
                </c:pt>
                <c:pt idx="1293">
                  <c:v>7.9</c:v>
                </c:pt>
                <c:pt idx="1294">
                  <c:v>7.9</c:v>
                </c:pt>
                <c:pt idx="1295">
                  <c:v>7.91</c:v>
                </c:pt>
                <c:pt idx="1296">
                  <c:v>7.92</c:v>
                </c:pt>
                <c:pt idx="1297">
                  <c:v>7.94</c:v>
                </c:pt>
                <c:pt idx="1298">
                  <c:v>7.96</c:v>
                </c:pt>
                <c:pt idx="1299">
                  <c:v>7.97</c:v>
                </c:pt>
                <c:pt idx="1300">
                  <c:v>7.91</c:v>
                </c:pt>
                <c:pt idx="1301">
                  <c:v>7.86</c:v>
                </c:pt>
                <c:pt idx="1302">
                  <c:v>7.86</c:v>
                </c:pt>
                <c:pt idx="1303">
                  <c:v>7.89</c:v>
                </c:pt>
                <c:pt idx="1304">
                  <c:v>7.91</c:v>
                </c:pt>
                <c:pt idx="1305">
                  <c:v>7.9</c:v>
                </c:pt>
                <c:pt idx="1306">
                  <c:v>7.89</c:v>
                </c:pt>
                <c:pt idx="1307">
                  <c:v>7.92</c:v>
                </c:pt>
                <c:pt idx="1308">
                  <c:v>7.97</c:v>
                </c:pt>
                <c:pt idx="1309">
                  <c:v>8.0299999999999994</c:v>
                </c:pt>
                <c:pt idx="1310">
                  <c:v>8.06</c:v>
                </c:pt>
                <c:pt idx="1311">
                  <c:v>8.0500000000000007</c:v>
                </c:pt>
                <c:pt idx="1312">
                  <c:v>8.0299999999999994</c:v>
                </c:pt>
                <c:pt idx="1313">
                  <c:v>8</c:v>
                </c:pt>
                <c:pt idx="1314">
                  <c:v>7.96</c:v>
                </c:pt>
                <c:pt idx="1315">
                  <c:v>7.93</c:v>
                </c:pt>
                <c:pt idx="1316">
                  <c:v>7.94</c:v>
                </c:pt>
                <c:pt idx="1317">
                  <c:v>7.99</c:v>
                </c:pt>
                <c:pt idx="1318">
                  <c:v>8.0399999999999991</c:v>
                </c:pt>
                <c:pt idx="1319">
                  <c:v>8.07</c:v>
                </c:pt>
                <c:pt idx="1320">
                  <c:v>8.1</c:v>
                </c:pt>
                <c:pt idx="1321">
                  <c:v>8.1</c:v>
                </c:pt>
                <c:pt idx="1322">
                  <c:v>8.09</c:v>
                </c:pt>
                <c:pt idx="1323">
                  <c:v>8.06</c:v>
                </c:pt>
                <c:pt idx="1324">
                  <c:v>8.0399999999999991</c:v>
                </c:pt>
                <c:pt idx="1325">
                  <c:v>7.97</c:v>
                </c:pt>
                <c:pt idx="1326">
                  <c:v>7.95</c:v>
                </c:pt>
                <c:pt idx="1327">
                  <c:v>7.99</c:v>
                </c:pt>
                <c:pt idx="1328">
                  <c:v>8.0299999999999994</c:v>
                </c:pt>
                <c:pt idx="1329">
                  <c:v>8.59</c:v>
                </c:pt>
                <c:pt idx="1330">
                  <c:v>8.58</c:v>
                </c:pt>
                <c:pt idx="1331">
                  <c:v>8.59</c:v>
                </c:pt>
                <c:pt idx="1332">
                  <c:v>8.68</c:v>
                </c:pt>
                <c:pt idx="1333">
                  <c:v>8.77</c:v>
                </c:pt>
                <c:pt idx="1334">
                  <c:v>8.81</c:v>
                </c:pt>
                <c:pt idx="1335">
                  <c:v>8.84</c:v>
                </c:pt>
                <c:pt idx="1336">
                  <c:v>8.89</c:v>
                </c:pt>
                <c:pt idx="1337">
                  <c:v>8.9499999999999993</c:v>
                </c:pt>
                <c:pt idx="1338">
                  <c:v>8.9700000000000006</c:v>
                </c:pt>
                <c:pt idx="1339">
                  <c:v>8.99</c:v>
                </c:pt>
                <c:pt idx="1340">
                  <c:v>9.0500000000000007</c:v>
                </c:pt>
                <c:pt idx="1341">
                  <c:v>9.16</c:v>
                </c:pt>
                <c:pt idx="1342">
                  <c:v>9.16</c:v>
                </c:pt>
                <c:pt idx="1343">
                  <c:v>9.11</c:v>
                </c:pt>
                <c:pt idx="1344">
                  <c:v>9.08</c:v>
                </c:pt>
                <c:pt idx="1345">
                  <c:v>9.06</c:v>
                </c:pt>
                <c:pt idx="1346">
                  <c:v>9.0299999999999994</c:v>
                </c:pt>
                <c:pt idx="1347">
                  <c:v>9.01</c:v>
                </c:pt>
                <c:pt idx="1348">
                  <c:v>9.07</c:v>
                </c:pt>
                <c:pt idx="1349">
                  <c:v>9.26</c:v>
                </c:pt>
                <c:pt idx="1350">
                  <c:v>9.2200000000000006</c:v>
                </c:pt>
                <c:pt idx="1351">
                  <c:v>9.11</c:v>
                </c:pt>
                <c:pt idx="1352">
                  <c:v>9.0399999999999991</c:v>
                </c:pt>
                <c:pt idx="1353">
                  <c:v>9</c:v>
                </c:pt>
                <c:pt idx="1354">
                  <c:v>8.9499999999999993</c:v>
                </c:pt>
                <c:pt idx="1355">
                  <c:v>8.93</c:v>
                </c:pt>
                <c:pt idx="1356">
                  <c:v>9.0399999999999991</c:v>
                </c:pt>
                <c:pt idx="1357">
                  <c:v>9.02</c:v>
                </c:pt>
                <c:pt idx="1358">
                  <c:v>8.89</c:v>
                </c:pt>
                <c:pt idx="1359">
                  <c:v>8.85</c:v>
                </c:pt>
                <c:pt idx="1360">
                  <c:v>8.84</c:v>
                </c:pt>
                <c:pt idx="1361">
                  <c:v>8.82</c:v>
                </c:pt>
                <c:pt idx="1362">
                  <c:v>8.82</c:v>
                </c:pt>
                <c:pt idx="1363">
                  <c:v>8.83</c:v>
                </c:pt>
                <c:pt idx="1364">
                  <c:v>9.75</c:v>
                </c:pt>
                <c:pt idx="1365">
                  <c:v>10.5</c:v>
                </c:pt>
                <c:pt idx="1366">
                  <c:v>10.51</c:v>
                </c:pt>
                <c:pt idx="1367">
                  <c:v>10.19</c:v>
                </c:pt>
                <c:pt idx="1368">
                  <c:v>9.7899999999999991</c:v>
                </c:pt>
                <c:pt idx="1369">
                  <c:v>9.4600000000000009</c:v>
                </c:pt>
                <c:pt idx="1370">
                  <c:v>9.25</c:v>
                </c:pt>
                <c:pt idx="1371">
                  <c:v>9.23</c:v>
                </c:pt>
                <c:pt idx="1372">
                  <c:v>9.52</c:v>
                </c:pt>
                <c:pt idx="1373">
                  <c:v>9.69</c:v>
                </c:pt>
                <c:pt idx="1374">
                  <c:v>9.2799999999999994</c:v>
                </c:pt>
                <c:pt idx="1375">
                  <c:v>9.15</c:v>
                </c:pt>
                <c:pt idx="1376">
                  <c:v>9.08</c:v>
                </c:pt>
                <c:pt idx="1377">
                  <c:v>9.0299999999999994</c:v>
                </c:pt>
                <c:pt idx="1378">
                  <c:v>8.9700000000000006</c:v>
                </c:pt>
                <c:pt idx="1379">
                  <c:v>8.99</c:v>
                </c:pt>
                <c:pt idx="1380">
                  <c:v>9.6300000000000008</c:v>
                </c:pt>
                <c:pt idx="1381">
                  <c:v>10.62</c:v>
                </c:pt>
                <c:pt idx="1382">
                  <c:v>10.83</c:v>
                </c:pt>
                <c:pt idx="1383">
                  <c:v>10.66</c:v>
                </c:pt>
                <c:pt idx="1384">
                  <c:v>10.53</c:v>
                </c:pt>
                <c:pt idx="1385">
                  <c:v>10.42</c:v>
                </c:pt>
                <c:pt idx="1386">
                  <c:v>10.34</c:v>
                </c:pt>
                <c:pt idx="1387">
                  <c:v>10.29</c:v>
                </c:pt>
                <c:pt idx="1388">
                  <c:v>10.71</c:v>
                </c:pt>
                <c:pt idx="1389">
                  <c:v>11.34</c:v>
                </c:pt>
                <c:pt idx="1390">
                  <c:v>11.24</c:v>
                </c:pt>
                <c:pt idx="1391">
                  <c:v>11.34</c:v>
                </c:pt>
                <c:pt idx="1392">
                  <c:v>11.29</c:v>
                </c:pt>
                <c:pt idx="1393">
                  <c:v>11.16</c:v>
                </c:pt>
                <c:pt idx="1394">
                  <c:v>11.06</c:v>
                </c:pt>
                <c:pt idx="1395">
                  <c:v>10.98</c:v>
                </c:pt>
                <c:pt idx="1396">
                  <c:v>11.24</c:v>
                </c:pt>
                <c:pt idx="1397">
                  <c:v>11.55</c:v>
                </c:pt>
                <c:pt idx="1398">
                  <c:v>11.27</c:v>
                </c:pt>
                <c:pt idx="1399">
                  <c:v>11.17</c:v>
                </c:pt>
                <c:pt idx="1400">
                  <c:v>11.02</c:v>
                </c:pt>
                <c:pt idx="1401">
                  <c:v>10.98</c:v>
                </c:pt>
                <c:pt idx="1402">
                  <c:v>10.98</c:v>
                </c:pt>
                <c:pt idx="1403">
                  <c:v>10.94</c:v>
                </c:pt>
                <c:pt idx="1404">
                  <c:v>11.21</c:v>
                </c:pt>
                <c:pt idx="1405">
                  <c:v>11.26</c:v>
                </c:pt>
                <c:pt idx="1406">
                  <c:v>10.93</c:v>
                </c:pt>
                <c:pt idx="1407">
                  <c:v>10.62</c:v>
                </c:pt>
                <c:pt idx="1408">
                  <c:v>10.44</c:v>
                </c:pt>
                <c:pt idx="1409">
                  <c:v>10.55</c:v>
                </c:pt>
                <c:pt idx="1410">
                  <c:v>10.66</c:v>
                </c:pt>
                <c:pt idx="1411">
                  <c:v>10.8</c:v>
                </c:pt>
                <c:pt idx="1412">
                  <c:v>11.27</c:v>
                </c:pt>
                <c:pt idx="1413">
                  <c:v>11.77</c:v>
                </c:pt>
                <c:pt idx="1414">
                  <c:v>11.87</c:v>
                </c:pt>
                <c:pt idx="1415">
                  <c:v>11.78</c:v>
                </c:pt>
                <c:pt idx="1416">
                  <c:v>11.61</c:v>
                </c:pt>
                <c:pt idx="1417">
                  <c:v>11.45</c:v>
                </c:pt>
                <c:pt idx="1418">
                  <c:v>11.36</c:v>
                </c:pt>
                <c:pt idx="1419">
                  <c:v>11.35</c:v>
                </c:pt>
                <c:pt idx="1420">
                  <c:v>11.75</c:v>
                </c:pt>
                <c:pt idx="1421">
                  <c:v>11.96</c:v>
                </c:pt>
                <c:pt idx="1422">
                  <c:v>12.05</c:v>
                </c:pt>
                <c:pt idx="1423">
                  <c:v>11.9</c:v>
                </c:pt>
                <c:pt idx="1424">
                  <c:v>11.8</c:v>
                </c:pt>
                <c:pt idx="1425">
                  <c:v>8.5500000000000007</c:v>
                </c:pt>
                <c:pt idx="1426">
                  <c:v>8.58</c:v>
                </c:pt>
                <c:pt idx="1427">
                  <c:v>8.5500000000000007</c:v>
                </c:pt>
                <c:pt idx="1428">
                  <c:v>8.51</c:v>
                </c:pt>
                <c:pt idx="1429">
                  <c:v>8.49</c:v>
                </c:pt>
                <c:pt idx="1430">
                  <c:v>8.49</c:v>
                </c:pt>
                <c:pt idx="1431">
                  <c:v>8.52</c:v>
                </c:pt>
                <c:pt idx="1432">
                  <c:v>8.56</c:v>
                </c:pt>
                <c:pt idx="1433">
                  <c:v>8.6199999999999992</c:v>
                </c:pt>
                <c:pt idx="1434">
                  <c:v>8.68</c:v>
                </c:pt>
                <c:pt idx="1435">
                  <c:v>8.65</c:v>
                </c:pt>
                <c:pt idx="1436">
                  <c:v>8.6</c:v>
                </c:pt>
                <c:pt idx="1437">
                  <c:v>8.51</c:v>
                </c:pt>
                <c:pt idx="1438">
                  <c:v>8.44</c:v>
                </c:pt>
                <c:pt idx="1439">
                  <c:v>8.4600000000000009</c:v>
                </c:pt>
                <c:pt idx="1440">
                  <c:v>8.4600000000000009</c:v>
                </c:pt>
                <c:pt idx="1441">
                  <c:v>8.5</c:v>
                </c:pt>
                <c:pt idx="1442">
                  <c:v>8.6300000000000008</c:v>
                </c:pt>
                <c:pt idx="1443">
                  <c:v>8.75</c:v>
                </c:pt>
                <c:pt idx="1444">
                  <c:v>8.9</c:v>
                </c:pt>
                <c:pt idx="1445">
                  <c:v>8.86</c:v>
                </c:pt>
                <c:pt idx="1446">
                  <c:v>8.7200000000000006</c:v>
                </c:pt>
                <c:pt idx="1447">
                  <c:v>8.6300000000000008</c:v>
                </c:pt>
                <c:pt idx="1448">
                  <c:v>8.59</c:v>
                </c:pt>
                <c:pt idx="1449">
                  <c:v>8.61</c:v>
                </c:pt>
                <c:pt idx="1450">
                  <c:v>8.67</c:v>
                </c:pt>
                <c:pt idx="1451">
                  <c:v>8.69</c:v>
                </c:pt>
                <c:pt idx="1452">
                  <c:v>8.61</c:v>
                </c:pt>
                <c:pt idx="1453">
                  <c:v>8.5399999999999991</c:v>
                </c:pt>
                <c:pt idx="1454">
                  <c:v>8.5299999999999994</c:v>
                </c:pt>
                <c:pt idx="1455">
                  <c:v>8.59</c:v>
                </c:pt>
                <c:pt idx="1456">
                  <c:v>8.66</c:v>
                </c:pt>
                <c:pt idx="1457">
                  <c:v>8.74</c:v>
                </c:pt>
                <c:pt idx="1458">
                  <c:v>8.75</c:v>
                </c:pt>
                <c:pt idx="1459">
                  <c:v>8.69</c:v>
                </c:pt>
                <c:pt idx="1460">
                  <c:v>8.66</c:v>
                </c:pt>
                <c:pt idx="1461">
                  <c:v>8.6</c:v>
                </c:pt>
                <c:pt idx="1462">
                  <c:v>8.58</c:v>
                </c:pt>
                <c:pt idx="1463">
                  <c:v>8.69</c:v>
                </c:pt>
                <c:pt idx="1464">
                  <c:v>8.75</c:v>
                </c:pt>
                <c:pt idx="1465">
                  <c:v>8.7200000000000006</c:v>
                </c:pt>
                <c:pt idx="1466">
                  <c:v>8.85</c:v>
                </c:pt>
                <c:pt idx="1467">
                  <c:v>8.89</c:v>
                </c:pt>
                <c:pt idx="1468">
                  <c:v>8.9600000000000009</c:v>
                </c:pt>
                <c:pt idx="1469">
                  <c:v>8.8800000000000008</c:v>
                </c:pt>
                <c:pt idx="1470">
                  <c:v>8.98</c:v>
                </c:pt>
                <c:pt idx="1471">
                  <c:v>9.08</c:v>
                </c:pt>
                <c:pt idx="1472">
                  <c:v>9.09</c:v>
                </c:pt>
                <c:pt idx="1473">
                  <c:v>8.84</c:v>
                </c:pt>
                <c:pt idx="1474">
                  <c:v>8.73</c:v>
                </c:pt>
                <c:pt idx="1475">
                  <c:v>8.7200000000000006</c:v>
                </c:pt>
                <c:pt idx="1476">
                  <c:v>8.83</c:v>
                </c:pt>
                <c:pt idx="1477">
                  <c:v>8.9700000000000006</c:v>
                </c:pt>
                <c:pt idx="1478">
                  <c:v>8.91</c:v>
                </c:pt>
                <c:pt idx="1479">
                  <c:v>8.7899999999999991</c:v>
                </c:pt>
                <c:pt idx="1480">
                  <c:v>8.7899999999999991</c:v>
                </c:pt>
                <c:pt idx="1481">
                  <c:v>8.85</c:v>
                </c:pt>
                <c:pt idx="1482">
                  <c:v>8.8800000000000008</c:v>
                </c:pt>
                <c:pt idx="1483">
                  <c:v>8.83</c:v>
                </c:pt>
                <c:pt idx="1484">
                  <c:v>8.81</c:v>
                </c:pt>
                <c:pt idx="1485">
                  <c:v>8.7899999999999991</c:v>
                </c:pt>
                <c:pt idx="1486">
                  <c:v>8.91</c:v>
                </c:pt>
                <c:pt idx="1487">
                  <c:v>8.99</c:v>
                </c:pt>
                <c:pt idx="1488">
                  <c:v>9.0399999999999991</c:v>
                </c:pt>
                <c:pt idx="1489">
                  <c:v>9.0299999999999994</c:v>
                </c:pt>
                <c:pt idx="1490">
                  <c:v>8.94</c:v>
                </c:pt>
                <c:pt idx="1491">
                  <c:v>8.86</c:v>
                </c:pt>
                <c:pt idx="1492">
                  <c:v>8.83</c:v>
                </c:pt>
                <c:pt idx="1493">
                  <c:v>8.82</c:v>
                </c:pt>
                <c:pt idx="1494">
                  <c:v>8.84</c:v>
                </c:pt>
                <c:pt idx="1495">
                  <c:v>8.9</c:v>
                </c:pt>
                <c:pt idx="1496">
                  <c:v>8.9700000000000006</c:v>
                </c:pt>
                <c:pt idx="1497">
                  <c:v>8.93</c:v>
                </c:pt>
                <c:pt idx="1498">
                  <c:v>8.86</c:v>
                </c:pt>
                <c:pt idx="1499">
                  <c:v>8.7799999999999994</c:v>
                </c:pt>
                <c:pt idx="1500">
                  <c:v>8.69</c:v>
                </c:pt>
                <c:pt idx="1501">
                  <c:v>8.64</c:v>
                </c:pt>
                <c:pt idx="1502">
                  <c:v>8.64</c:v>
                </c:pt>
                <c:pt idx="1503">
                  <c:v>8.7100000000000009</c:v>
                </c:pt>
                <c:pt idx="1504">
                  <c:v>8.8000000000000007</c:v>
                </c:pt>
                <c:pt idx="1505">
                  <c:v>8.94</c:v>
                </c:pt>
                <c:pt idx="1506">
                  <c:v>9.06</c:v>
                </c:pt>
                <c:pt idx="1507">
                  <c:v>8.9700000000000006</c:v>
                </c:pt>
                <c:pt idx="1508">
                  <c:v>8.8699999999999992</c:v>
                </c:pt>
                <c:pt idx="1509">
                  <c:v>8.7899999999999991</c:v>
                </c:pt>
                <c:pt idx="1510">
                  <c:v>8.74</c:v>
                </c:pt>
                <c:pt idx="1511">
                  <c:v>8.75</c:v>
                </c:pt>
                <c:pt idx="1512">
                  <c:v>8.76</c:v>
                </c:pt>
                <c:pt idx="1513">
                  <c:v>8.7899999999999991</c:v>
                </c:pt>
                <c:pt idx="1514">
                  <c:v>8.7799999999999994</c:v>
                </c:pt>
                <c:pt idx="1515">
                  <c:v>8.76</c:v>
                </c:pt>
                <c:pt idx="1516">
                  <c:v>8.77</c:v>
                </c:pt>
                <c:pt idx="1517">
                  <c:v>8.82</c:v>
                </c:pt>
                <c:pt idx="1518">
                  <c:v>8.8800000000000008</c:v>
                </c:pt>
                <c:pt idx="1519">
                  <c:v>8.9499999999999993</c:v>
                </c:pt>
                <c:pt idx="1520">
                  <c:v>8.9700000000000006</c:v>
                </c:pt>
                <c:pt idx="1521">
                  <c:v>8.92</c:v>
                </c:pt>
                <c:pt idx="1522">
                  <c:v>8.82</c:v>
                </c:pt>
                <c:pt idx="1523">
                  <c:v>8.8000000000000007</c:v>
                </c:pt>
                <c:pt idx="1524">
                  <c:v>8.84</c:v>
                </c:pt>
                <c:pt idx="1525">
                  <c:v>8.8800000000000008</c:v>
                </c:pt>
                <c:pt idx="1526">
                  <c:v>8.8699999999999992</c:v>
                </c:pt>
                <c:pt idx="1527">
                  <c:v>8.86</c:v>
                </c:pt>
                <c:pt idx="1528">
                  <c:v>8.8699999999999992</c:v>
                </c:pt>
                <c:pt idx="1529">
                  <c:v>8.91</c:v>
                </c:pt>
                <c:pt idx="1530">
                  <c:v>8.7799999999999994</c:v>
                </c:pt>
                <c:pt idx="1531">
                  <c:v>8.73</c:v>
                </c:pt>
                <c:pt idx="1532">
                  <c:v>8.77</c:v>
                </c:pt>
                <c:pt idx="1533">
                  <c:v>8.8000000000000007</c:v>
                </c:pt>
                <c:pt idx="1534">
                  <c:v>8.9</c:v>
                </c:pt>
                <c:pt idx="1535">
                  <c:v>8.9700000000000006</c:v>
                </c:pt>
                <c:pt idx="1536">
                  <c:v>8.89</c:v>
                </c:pt>
                <c:pt idx="1537">
                  <c:v>8.7799999999999994</c:v>
                </c:pt>
                <c:pt idx="1538">
                  <c:v>8.7799999999999994</c:v>
                </c:pt>
                <c:pt idx="1539">
                  <c:v>8.7899999999999991</c:v>
                </c:pt>
                <c:pt idx="1540">
                  <c:v>8.7899999999999991</c:v>
                </c:pt>
                <c:pt idx="1541">
                  <c:v>8.8000000000000007</c:v>
                </c:pt>
                <c:pt idx="1542">
                  <c:v>8.85</c:v>
                </c:pt>
                <c:pt idx="1543">
                  <c:v>8.92</c:v>
                </c:pt>
                <c:pt idx="1544">
                  <c:v>8.98</c:v>
                </c:pt>
                <c:pt idx="1545">
                  <c:v>9</c:v>
                </c:pt>
                <c:pt idx="1546">
                  <c:v>8.93</c:v>
                </c:pt>
                <c:pt idx="1547">
                  <c:v>8.8699999999999992</c:v>
                </c:pt>
                <c:pt idx="1548">
                  <c:v>8.86</c:v>
                </c:pt>
                <c:pt idx="1549">
                  <c:v>8.9</c:v>
                </c:pt>
                <c:pt idx="1550">
                  <c:v>8.9499999999999993</c:v>
                </c:pt>
                <c:pt idx="1551">
                  <c:v>8.9600000000000009</c:v>
                </c:pt>
                <c:pt idx="1552">
                  <c:v>8.92</c:v>
                </c:pt>
                <c:pt idx="1553">
                  <c:v>8.83</c:v>
                </c:pt>
                <c:pt idx="1554">
                  <c:v>8.8000000000000007</c:v>
                </c:pt>
                <c:pt idx="1555">
                  <c:v>8.81</c:v>
                </c:pt>
                <c:pt idx="1556">
                  <c:v>8.81</c:v>
                </c:pt>
                <c:pt idx="1557">
                  <c:v>8.82</c:v>
                </c:pt>
                <c:pt idx="1558">
                  <c:v>8.8699999999999992</c:v>
                </c:pt>
                <c:pt idx="1559">
                  <c:v>8.94</c:v>
                </c:pt>
                <c:pt idx="1560">
                  <c:v>8.9700000000000006</c:v>
                </c:pt>
                <c:pt idx="1561">
                  <c:v>8.9499999999999993</c:v>
                </c:pt>
                <c:pt idx="1562">
                  <c:v>8.85</c:v>
                </c:pt>
                <c:pt idx="1563">
                  <c:v>8.82</c:v>
                </c:pt>
                <c:pt idx="1564">
                  <c:v>8.83</c:v>
                </c:pt>
                <c:pt idx="1565">
                  <c:v>8.89</c:v>
                </c:pt>
                <c:pt idx="1566">
                  <c:v>8.99</c:v>
                </c:pt>
                <c:pt idx="1567">
                  <c:v>8.92</c:v>
                </c:pt>
                <c:pt idx="1568">
                  <c:v>8.84</c:v>
                </c:pt>
                <c:pt idx="1569">
                  <c:v>8.9600000000000009</c:v>
                </c:pt>
                <c:pt idx="1570">
                  <c:v>8.98</c:v>
                </c:pt>
                <c:pt idx="1571">
                  <c:v>8.9700000000000006</c:v>
                </c:pt>
                <c:pt idx="1572">
                  <c:v>9.01</c:v>
                </c:pt>
                <c:pt idx="1573">
                  <c:v>9.0399999999999991</c:v>
                </c:pt>
                <c:pt idx="1574">
                  <c:v>9.09</c:v>
                </c:pt>
                <c:pt idx="1575">
                  <c:v>9.19</c:v>
                </c:pt>
                <c:pt idx="1576">
                  <c:v>9.17</c:v>
                </c:pt>
                <c:pt idx="1577">
                  <c:v>9.02</c:v>
                </c:pt>
                <c:pt idx="1578">
                  <c:v>9.02</c:v>
                </c:pt>
                <c:pt idx="1579">
                  <c:v>9.07</c:v>
                </c:pt>
                <c:pt idx="1580">
                  <c:v>9.15</c:v>
                </c:pt>
                <c:pt idx="1581">
                  <c:v>9.1</c:v>
                </c:pt>
                <c:pt idx="1582">
                  <c:v>9.0399999999999991</c:v>
                </c:pt>
                <c:pt idx="1583">
                  <c:v>9.01</c:v>
                </c:pt>
                <c:pt idx="1584">
                  <c:v>9</c:v>
                </c:pt>
                <c:pt idx="1585">
                  <c:v>9.1</c:v>
                </c:pt>
                <c:pt idx="1586">
                  <c:v>9.0500000000000007</c:v>
                </c:pt>
                <c:pt idx="1587">
                  <c:v>8.98</c:v>
                </c:pt>
                <c:pt idx="1588">
                  <c:v>9.02</c:v>
                </c:pt>
                <c:pt idx="1589">
                  <c:v>9.1199999999999992</c:v>
                </c:pt>
                <c:pt idx="1590">
                  <c:v>9.2200000000000006</c:v>
                </c:pt>
                <c:pt idx="1591">
                  <c:v>9.26</c:v>
                </c:pt>
                <c:pt idx="1592">
                  <c:v>9.06</c:v>
                </c:pt>
                <c:pt idx="1593">
                  <c:v>9.02</c:v>
                </c:pt>
                <c:pt idx="1594">
                  <c:v>9.1</c:v>
                </c:pt>
                <c:pt idx="1595">
                  <c:v>9.17</c:v>
                </c:pt>
                <c:pt idx="1596">
                  <c:v>9.11</c:v>
                </c:pt>
                <c:pt idx="1597">
                  <c:v>9.08</c:v>
                </c:pt>
                <c:pt idx="1598">
                  <c:v>9.3000000000000007</c:v>
                </c:pt>
                <c:pt idx="1599">
                  <c:v>9.73</c:v>
                </c:pt>
                <c:pt idx="1600">
                  <c:v>9.7799999999999994</c:v>
                </c:pt>
                <c:pt idx="1601">
                  <c:v>9.9499999999999993</c:v>
                </c:pt>
                <c:pt idx="1602">
                  <c:v>9.57</c:v>
                </c:pt>
                <c:pt idx="1603">
                  <c:v>9.33</c:v>
                </c:pt>
                <c:pt idx="1604">
                  <c:v>9.42</c:v>
                </c:pt>
                <c:pt idx="1605">
                  <c:v>9.56</c:v>
                </c:pt>
                <c:pt idx="1606">
                  <c:v>9.75</c:v>
                </c:pt>
                <c:pt idx="1607">
                  <c:v>9.77</c:v>
                </c:pt>
                <c:pt idx="1608">
                  <c:v>9.99</c:v>
                </c:pt>
                <c:pt idx="1609">
                  <c:v>10.01</c:v>
                </c:pt>
                <c:pt idx="1610">
                  <c:v>9.82</c:v>
                </c:pt>
                <c:pt idx="1611">
                  <c:v>9.6199999999999992</c:v>
                </c:pt>
                <c:pt idx="1612">
                  <c:v>9.5</c:v>
                </c:pt>
                <c:pt idx="1613">
                  <c:v>9.3000000000000007</c:v>
                </c:pt>
                <c:pt idx="1614">
                  <c:v>9.34</c:v>
                </c:pt>
                <c:pt idx="1615">
                  <c:v>9.4700000000000006</c:v>
                </c:pt>
                <c:pt idx="1616">
                  <c:v>9.6300000000000008</c:v>
                </c:pt>
                <c:pt idx="1617">
                  <c:v>9.74</c:v>
                </c:pt>
                <c:pt idx="1618">
                  <c:v>9.69</c:v>
                </c:pt>
                <c:pt idx="1619">
                  <c:v>9.42</c:v>
                </c:pt>
                <c:pt idx="1620">
                  <c:v>9.39</c:v>
                </c:pt>
                <c:pt idx="1621">
                  <c:v>9.5</c:v>
                </c:pt>
                <c:pt idx="1622">
                  <c:v>9.5399999999999991</c:v>
                </c:pt>
                <c:pt idx="1623">
                  <c:v>9.57</c:v>
                </c:pt>
                <c:pt idx="1624">
                  <c:v>9.51</c:v>
                </c:pt>
                <c:pt idx="1625">
                  <c:v>9.48</c:v>
                </c:pt>
                <c:pt idx="1626">
                  <c:v>9.4600000000000009</c:v>
                </c:pt>
                <c:pt idx="1627">
                  <c:v>9.4700000000000006</c:v>
                </c:pt>
                <c:pt idx="1628">
                  <c:v>9.51</c:v>
                </c:pt>
                <c:pt idx="1629">
                  <c:v>9.56</c:v>
                </c:pt>
                <c:pt idx="1630">
                  <c:v>9.6300000000000008</c:v>
                </c:pt>
                <c:pt idx="1631">
                  <c:v>9.64</c:v>
                </c:pt>
                <c:pt idx="1632">
                  <c:v>9.5399999999999991</c:v>
                </c:pt>
                <c:pt idx="1633">
                  <c:v>9.56</c:v>
                </c:pt>
                <c:pt idx="1634">
                  <c:v>9.57</c:v>
                </c:pt>
                <c:pt idx="1635">
                  <c:v>9.4499999999999993</c:v>
                </c:pt>
                <c:pt idx="1636">
                  <c:v>9.43</c:v>
                </c:pt>
                <c:pt idx="1637">
                  <c:v>9.51</c:v>
                </c:pt>
                <c:pt idx="1638">
                  <c:v>9.57</c:v>
                </c:pt>
                <c:pt idx="1639">
                  <c:v>9.65</c:v>
                </c:pt>
                <c:pt idx="1640">
                  <c:v>9.75</c:v>
                </c:pt>
                <c:pt idx="1641">
                  <c:v>9.6</c:v>
                </c:pt>
                <c:pt idx="1642">
                  <c:v>9.42</c:v>
                </c:pt>
                <c:pt idx="1643">
                  <c:v>9.41</c:v>
                </c:pt>
                <c:pt idx="1644">
                  <c:v>9.6300000000000008</c:v>
                </c:pt>
                <c:pt idx="1645">
                  <c:v>9.98</c:v>
                </c:pt>
                <c:pt idx="1646">
                  <c:v>10.130000000000001</c:v>
                </c:pt>
                <c:pt idx="1647">
                  <c:v>10.050000000000001</c:v>
                </c:pt>
                <c:pt idx="1648">
                  <c:v>9.91</c:v>
                </c:pt>
                <c:pt idx="1649">
                  <c:v>9.7200000000000006</c:v>
                </c:pt>
                <c:pt idx="1650">
                  <c:v>9.75</c:v>
                </c:pt>
                <c:pt idx="1651">
                  <c:v>9.91</c:v>
                </c:pt>
                <c:pt idx="1652">
                  <c:v>9.94</c:v>
                </c:pt>
                <c:pt idx="1653">
                  <c:v>9.9499999999999993</c:v>
                </c:pt>
                <c:pt idx="1654">
                  <c:v>10.09</c:v>
                </c:pt>
                <c:pt idx="1655">
                  <c:v>10.220000000000001</c:v>
                </c:pt>
                <c:pt idx="1656">
                  <c:v>10.220000000000001</c:v>
                </c:pt>
                <c:pt idx="1657">
                  <c:v>10.19</c:v>
                </c:pt>
                <c:pt idx="1658">
                  <c:v>10.210000000000001</c:v>
                </c:pt>
                <c:pt idx="1659">
                  <c:v>10.06</c:v>
                </c:pt>
                <c:pt idx="1660">
                  <c:v>10.16</c:v>
                </c:pt>
                <c:pt idx="1661">
                  <c:v>10.31</c:v>
                </c:pt>
                <c:pt idx="1662">
                  <c:v>10.3</c:v>
                </c:pt>
                <c:pt idx="1663">
                  <c:v>10.33</c:v>
                </c:pt>
                <c:pt idx="1664">
                  <c:v>10.35</c:v>
                </c:pt>
                <c:pt idx="1665">
                  <c:v>10.29</c:v>
                </c:pt>
                <c:pt idx="1666">
                  <c:v>10.27</c:v>
                </c:pt>
                <c:pt idx="1667">
                  <c:v>10.210000000000001</c:v>
                </c:pt>
                <c:pt idx="1668">
                  <c:v>10.119999999999999</c:v>
                </c:pt>
                <c:pt idx="1669">
                  <c:v>10.11</c:v>
                </c:pt>
                <c:pt idx="1670">
                  <c:v>10.07</c:v>
                </c:pt>
                <c:pt idx="1671">
                  <c:v>10.050000000000001</c:v>
                </c:pt>
                <c:pt idx="1672">
                  <c:v>10</c:v>
                </c:pt>
                <c:pt idx="1673">
                  <c:v>9.94</c:v>
                </c:pt>
                <c:pt idx="1674">
                  <c:v>9.8699999999999992</c:v>
                </c:pt>
                <c:pt idx="1675">
                  <c:v>9.83</c:v>
                </c:pt>
                <c:pt idx="1676">
                  <c:v>9.7899999999999991</c:v>
                </c:pt>
                <c:pt idx="1677">
                  <c:v>9.7899999999999991</c:v>
                </c:pt>
                <c:pt idx="1678">
                  <c:v>9.8000000000000007</c:v>
                </c:pt>
                <c:pt idx="1679">
                  <c:v>9.84</c:v>
                </c:pt>
                <c:pt idx="1680">
                  <c:v>9.8699999999999992</c:v>
                </c:pt>
                <c:pt idx="1681">
                  <c:v>9.86</c:v>
                </c:pt>
                <c:pt idx="1682">
                  <c:v>9.84</c:v>
                </c:pt>
                <c:pt idx="1683">
                  <c:v>9.85</c:v>
                </c:pt>
                <c:pt idx="1684">
                  <c:v>9.85</c:v>
                </c:pt>
                <c:pt idx="1685">
                  <c:v>9.89</c:v>
                </c:pt>
                <c:pt idx="1686">
                  <c:v>9.84</c:v>
                </c:pt>
                <c:pt idx="1687">
                  <c:v>9.77</c:v>
                </c:pt>
                <c:pt idx="1688">
                  <c:v>9.76</c:v>
                </c:pt>
                <c:pt idx="1689">
                  <c:v>9.75</c:v>
                </c:pt>
                <c:pt idx="1690">
                  <c:v>9.7100000000000009</c:v>
                </c:pt>
                <c:pt idx="1691">
                  <c:v>9.6999999999999993</c:v>
                </c:pt>
                <c:pt idx="1692">
                  <c:v>9.7100000000000009</c:v>
                </c:pt>
                <c:pt idx="1693">
                  <c:v>9.69</c:v>
                </c:pt>
                <c:pt idx="1694">
                  <c:v>9.7100000000000009</c:v>
                </c:pt>
                <c:pt idx="1695">
                  <c:v>9.75</c:v>
                </c:pt>
                <c:pt idx="1696">
                  <c:v>9.8000000000000007</c:v>
                </c:pt>
                <c:pt idx="1697">
                  <c:v>9.84</c:v>
                </c:pt>
                <c:pt idx="1698">
                  <c:v>9.8000000000000007</c:v>
                </c:pt>
                <c:pt idx="1699">
                  <c:v>9.75</c:v>
                </c:pt>
                <c:pt idx="1700">
                  <c:v>9.7200000000000006</c:v>
                </c:pt>
                <c:pt idx="1701">
                  <c:v>9.7200000000000006</c:v>
                </c:pt>
                <c:pt idx="1702">
                  <c:v>9.74</c:v>
                </c:pt>
                <c:pt idx="1703">
                  <c:v>9.77</c:v>
                </c:pt>
                <c:pt idx="1704">
                  <c:v>9.8000000000000007</c:v>
                </c:pt>
                <c:pt idx="1705">
                  <c:v>9.83</c:v>
                </c:pt>
                <c:pt idx="1706">
                  <c:v>9.76</c:v>
                </c:pt>
                <c:pt idx="1707">
                  <c:v>9.75</c:v>
                </c:pt>
                <c:pt idx="1708">
                  <c:v>9.75</c:v>
                </c:pt>
                <c:pt idx="1709">
                  <c:v>9.77</c:v>
                </c:pt>
                <c:pt idx="1710">
                  <c:v>9.7899999999999991</c:v>
                </c:pt>
                <c:pt idx="1711">
                  <c:v>9.8000000000000007</c:v>
                </c:pt>
                <c:pt idx="1712">
                  <c:v>9.83</c:v>
                </c:pt>
                <c:pt idx="1713">
                  <c:v>9.81</c:v>
                </c:pt>
                <c:pt idx="1714">
                  <c:v>9.7899999999999991</c:v>
                </c:pt>
                <c:pt idx="1715">
                  <c:v>9.82</c:v>
                </c:pt>
                <c:pt idx="1716">
                  <c:v>9.81</c:v>
                </c:pt>
                <c:pt idx="1717">
                  <c:v>9.7899999999999991</c:v>
                </c:pt>
                <c:pt idx="1718">
                  <c:v>9.82</c:v>
                </c:pt>
                <c:pt idx="1719">
                  <c:v>9.82</c:v>
                </c:pt>
                <c:pt idx="1720">
                  <c:v>9.8800000000000008</c:v>
                </c:pt>
                <c:pt idx="1721">
                  <c:v>9.8699999999999992</c:v>
                </c:pt>
                <c:pt idx="1722">
                  <c:v>9.81</c:v>
                </c:pt>
                <c:pt idx="1723">
                  <c:v>9.77</c:v>
                </c:pt>
                <c:pt idx="1724">
                  <c:v>9.82</c:v>
                </c:pt>
                <c:pt idx="1725">
                  <c:v>9.85</c:v>
                </c:pt>
                <c:pt idx="1726">
                  <c:v>9.8800000000000008</c:v>
                </c:pt>
                <c:pt idx="1727">
                  <c:v>9.9</c:v>
                </c:pt>
                <c:pt idx="1728">
                  <c:v>9.86</c:v>
                </c:pt>
                <c:pt idx="1729">
                  <c:v>9.86</c:v>
                </c:pt>
                <c:pt idx="1730">
                  <c:v>9.84</c:v>
                </c:pt>
                <c:pt idx="1731">
                  <c:v>9.81</c:v>
                </c:pt>
                <c:pt idx="1732">
                  <c:v>9.7899999999999991</c:v>
                </c:pt>
                <c:pt idx="1733">
                  <c:v>9.77</c:v>
                </c:pt>
                <c:pt idx="1734">
                  <c:v>9.81</c:v>
                </c:pt>
                <c:pt idx="1735">
                  <c:v>9.85</c:v>
                </c:pt>
                <c:pt idx="1736">
                  <c:v>9.8800000000000008</c:v>
                </c:pt>
                <c:pt idx="1737">
                  <c:v>9.91</c:v>
                </c:pt>
                <c:pt idx="1738">
                  <c:v>9.98</c:v>
                </c:pt>
                <c:pt idx="1739">
                  <c:v>9.91</c:v>
                </c:pt>
                <c:pt idx="1740">
                  <c:v>9.85</c:v>
                </c:pt>
                <c:pt idx="1741">
                  <c:v>9.89</c:v>
                </c:pt>
                <c:pt idx="1742">
                  <c:v>9.92</c:v>
                </c:pt>
                <c:pt idx="1743">
                  <c:v>9.94</c:v>
                </c:pt>
                <c:pt idx="1744">
                  <c:v>9.92</c:v>
                </c:pt>
                <c:pt idx="1745">
                  <c:v>9.98</c:v>
                </c:pt>
                <c:pt idx="1746">
                  <c:v>9.99</c:v>
                </c:pt>
                <c:pt idx="1747">
                  <c:v>9.9</c:v>
                </c:pt>
                <c:pt idx="1748">
                  <c:v>9.83</c:v>
                </c:pt>
                <c:pt idx="1749">
                  <c:v>9.8000000000000007</c:v>
                </c:pt>
                <c:pt idx="1750">
                  <c:v>9.7899999999999991</c:v>
                </c:pt>
                <c:pt idx="1751">
                  <c:v>9.85</c:v>
                </c:pt>
                <c:pt idx="1752">
                  <c:v>9.92</c:v>
                </c:pt>
                <c:pt idx="1753">
                  <c:v>9.9600000000000009</c:v>
                </c:pt>
                <c:pt idx="1754">
                  <c:v>9.93</c:v>
                </c:pt>
                <c:pt idx="1755">
                  <c:v>9.91</c:v>
                </c:pt>
                <c:pt idx="1756">
                  <c:v>9.9</c:v>
                </c:pt>
                <c:pt idx="1757">
                  <c:v>9.91</c:v>
                </c:pt>
                <c:pt idx="1758">
                  <c:v>9.94</c:v>
                </c:pt>
                <c:pt idx="1759">
                  <c:v>9.93</c:v>
                </c:pt>
                <c:pt idx="1760">
                  <c:v>9.93</c:v>
                </c:pt>
                <c:pt idx="1761">
                  <c:v>9.9</c:v>
                </c:pt>
                <c:pt idx="1762">
                  <c:v>9.7799999999999994</c:v>
                </c:pt>
                <c:pt idx="1763">
                  <c:v>9.7799999999999994</c:v>
                </c:pt>
                <c:pt idx="1764">
                  <c:v>9.82</c:v>
                </c:pt>
                <c:pt idx="1765">
                  <c:v>9.92</c:v>
                </c:pt>
                <c:pt idx="1766">
                  <c:v>10.11</c:v>
                </c:pt>
                <c:pt idx="1767">
                  <c:v>10.199999999999999</c:v>
                </c:pt>
                <c:pt idx="1768">
                  <c:v>10.11</c:v>
                </c:pt>
                <c:pt idx="1769">
                  <c:v>10.01</c:v>
                </c:pt>
                <c:pt idx="1770">
                  <c:v>9.94</c:v>
                </c:pt>
                <c:pt idx="1771">
                  <c:v>9.9</c:v>
                </c:pt>
                <c:pt idx="1772">
                  <c:v>9.8699999999999992</c:v>
                </c:pt>
                <c:pt idx="1773">
                  <c:v>9.8800000000000008</c:v>
                </c:pt>
                <c:pt idx="1774">
                  <c:v>9.86</c:v>
                </c:pt>
                <c:pt idx="1775">
                  <c:v>9.92</c:v>
                </c:pt>
                <c:pt idx="1776">
                  <c:v>9.9700000000000006</c:v>
                </c:pt>
                <c:pt idx="1777">
                  <c:v>9.99</c:v>
                </c:pt>
                <c:pt idx="1778">
                  <c:v>9.94</c:v>
                </c:pt>
                <c:pt idx="1779">
                  <c:v>9.89</c:v>
                </c:pt>
                <c:pt idx="1780">
                  <c:v>9.99</c:v>
                </c:pt>
                <c:pt idx="1781">
                  <c:v>10.08</c:v>
                </c:pt>
                <c:pt idx="1782">
                  <c:v>10.1</c:v>
                </c:pt>
                <c:pt idx="1783">
                  <c:v>10.039999999999999</c:v>
                </c:pt>
                <c:pt idx="1784">
                  <c:v>9.94</c:v>
                </c:pt>
                <c:pt idx="1785">
                  <c:v>9.93</c:v>
                </c:pt>
                <c:pt idx="1786">
                  <c:v>9.99</c:v>
                </c:pt>
                <c:pt idx="1787">
                  <c:v>10.039999999999999</c:v>
                </c:pt>
                <c:pt idx="1788">
                  <c:v>10.02</c:v>
                </c:pt>
                <c:pt idx="1789">
                  <c:v>9.9600000000000009</c:v>
                </c:pt>
                <c:pt idx="1790">
                  <c:v>9.9</c:v>
                </c:pt>
                <c:pt idx="1791">
                  <c:v>9.94</c:v>
                </c:pt>
                <c:pt idx="1792">
                  <c:v>10.119999999999999</c:v>
                </c:pt>
                <c:pt idx="1793">
                  <c:v>10.119999999999999</c:v>
                </c:pt>
                <c:pt idx="1794">
                  <c:v>9.98</c:v>
                </c:pt>
                <c:pt idx="1795">
                  <c:v>9.93</c:v>
                </c:pt>
                <c:pt idx="1796">
                  <c:v>9.94</c:v>
                </c:pt>
                <c:pt idx="1797">
                  <c:v>9.98</c:v>
                </c:pt>
                <c:pt idx="1798">
                  <c:v>10.02</c:v>
                </c:pt>
                <c:pt idx="1799">
                  <c:v>10.039999999999999</c:v>
                </c:pt>
                <c:pt idx="1800">
                  <c:v>10.07</c:v>
                </c:pt>
                <c:pt idx="1801">
                  <c:v>10.119999999999999</c:v>
                </c:pt>
                <c:pt idx="1802">
                  <c:v>10.02</c:v>
                </c:pt>
                <c:pt idx="1803">
                  <c:v>9.9600000000000009</c:v>
                </c:pt>
                <c:pt idx="1804">
                  <c:v>10</c:v>
                </c:pt>
                <c:pt idx="1805">
                  <c:v>10.06</c:v>
                </c:pt>
                <c:pt idx="1806">
                  <c:v>10.07</c:v>
                </c:pt>
                <c:pt idx="1807">
                  <c:v>10.09</c:v>
                </c:pt>
                <c:pt idx="1808">
                  <c:v>10.06</c:v>
                </c:pt>
                <c:pt idx="1809">
                  <c:v>9.9499999999999993</c:v>
                </c:pt>
                <c:pt idx="1810">
                  <c:v>9.9499999999999993</c:v>
                </c:pt>
                <c:pt idx="1811">
                  <c:v>10.01</c:v>
                </c:pt>
                <c:pt idx="1812">
                  <c:v>10.1</c:v>
                </c:pt>
                <c:pt idx="1813">
                  <c:v>10.130000000000001</c:v>
                </c:pt>
                <c:pt idx="1814">
                  <c:v>10.09</c:v>
                </c:pt>
                <c:pt idx="1815">
                  <c:v>10.06</c:v>
                </c:pt>
                <c:pt idx="1816">
                  <c:v>10.09</c:v>
                </c:pt>
                <c:pt idx="1817">
                  <c:v>10.050000000000001</c:v>
                </c:pt>
                <c:pt idx="1818">
                  <c:v>10.029999999999999</c:v>
                </c:pt>
                <c:pt idx="1819">
                  <c:v>10.07</c:v>
                </c:pt>
                <c:pt idx="1820">
                  <c:v>10.08</c:v>
                </c:pt>
                <c:pt idx="1821">
                  <c:v>10.1</c:v>
                </c:pt>
                <c:pt idx="1822">
                  <c:v>10.11</c:v>
                </c:pt>
                <c:pt idx="1823">
                  <c:v>10.14</c:v>
                </c:pt>
                <c:pt idx="1824">
                  <c:v>10.11</c:v>
                </c:pt>
                <c:pt idx="1825">
                  <c:v>10.01</c:v>
                </c:pt>
                <c:pt idx="1826">
                  <c:v>10.029999999999999</c:v>
                </c:pt>
                <c:pt idx="1827">
                  <c:v>10.11</c:v>
                </c:pt>
                <c:pt idx="1828">
                  <c:v>10.119999999999999</c:v>
                </c:pt>
                <c:pt idx="1829">
                  <c:v>10.08</c:v>
                </c:pt>
                <c:pt idx="1830">
                  <c:v>10.06</c:v>
                </c:pt>
                <c:pt idx="1831">
                  <c:v>10.07</c:v>
                </c:pt>
                <c:pt idx="1832">
                  <c:v>10.050000000000001</c:v>
                </c:pt>
                <c:pt idx="1833">
                  <c:v>10</c:v>
                </c:pt>
                <c:pt idx="1834">
                  <c:v>10.02</c:v>
                </c:pt>
                <c:pt idx="1835">
                  <c:v>10.11</c:v>
                </c:pt>
                <c:pt idx="1836">
                  <c:v>10.16</c:v>
                </c:pt>
                <c:pt idx="1837">
                  <c:v>10.14</c:v>
                </c:pt>
                <c:pt idx="1838">
                  <c:v>10.1</c:v>
                </c:pt>
                <c:pt idx="1839">
                  <c:v>10.15</c:v>
                </c:pt>
                <c:pt idx="1840">
                  <c:v>10.199999999999999</c:v>
                </c:pt>
                <c:pt idx="1841">
                  <c:v>10.16</c:v>
                </c:pt>
                <c:pt idx="1842">
                  <c:v>10.119999999999999</c:v>
                </c:pt>
                <c:pt idx="1843">
                  <c:v>10.14</c:v>
                </c:pt>
                <c:pt idx="1844">
                  <c:v>10.15</c:v>
                </c:pt>
                <c:pt idx="1845">
                  <c:v>10.119999999999999</c:v>
                </c:pt>
                <c:pt idx="1846">
                  <c:v>10.1</c:v>
                </c:pt>
                <c:pt idx="1847">
                  <c:v>10.25</c:v>
                </c:pt>
                <c:pt idx="1848">
                  <c:v>10.35</c:v>
                </c:pt>
                <c:pt idx="1849">
                  <c:v>10.19</c:v>
                </c:pt>
                <c:pt idx="1850">
                  <c:v>10.1</c:v>
                </c:pt>
                <c:pt idx="1851">
                  <c:v>10.11</c:v>
                </c:pt>
                <c:pt idx="1852">
                  <c:v>10.14</c:v>
                </c:pt>
                <c:pt idx="1853">
                  <c:v>10.1</c:v>
                </c:pt>
                <c:pt idx="1854">
                  <c:v>10.09</c:v>
                </c:pt>
                <c:pt idx="1855">
                  <c:v>10.19</c:v>
                </c:pt>
                <c:pt idx="1856">
                  <c:v>10.38</c:v>
                </c:pt>
                <c:pt idx="1857">
                  <c:v>10.31</c:v>
                </c:pt>
                <c:pt idx="1858">
                  <c:v>10.17</c:v>
                </c:pt>
                <c:pt idx="1859">
                  <c:v>10.16</c:v>
                </c:pt>
                <c:pt idx="1860">
                  <c:v>10.220000000000001</c:v>
                </c:pt>
                <c:pt idx="1861">
                  <c:v>10.31</c:v>
                </c:pt>
                <c:pt idx="1862">
                  <c:v>10.220000000000001</c:v>
                </c:pt>
                <c:pt idx="1863">
                  <c:v>10.16</c:v>
                </c:pt>
                <c:pt idx="1864">
                  <c:v>10.119999999999999</c:v>
                </c:pt>
                <c:pt idx="1865">
                  <c:v>10.19</c:v>
                </c:pt>
                <c:pt idx="1866">
                  <c:v>10.210000000000001</c:v>
                </c:pt>
                <c:pt idx="1867">
                  <c:v>10.25</c:v>
                </c:pt>
                <c:pt idx="1868">
                  <c:v>10.28</c:v>
                </c:pt>
                <c:pt idx="1869">
                  <c:v>10.26</c:v>
                </c:pt>
                <c:pt idx="1870">
                  <c:v>10.27</c:v>
                </c:pt>
                <c:pt idx="1871">
                  <c:v>10.3</c:v>
                </c:pt>
                <c:pt idx="1872">
                  <c:v>10.27</c:v>
                </c:pt>
                <c:pt idx="1873">
                  <c:v>10.33</c:v>
                </c:pt>
                <c:pt idx="1874">
                  <c:v>10.34</c:v>
                </c:pt>
                <c:pt idx="1875">
                  <c:v>10.199999999999999</c:v>
                </c:pt>
                <c:pt idx="1876">
                  <c:v>10.26</c:v>
                </c:pt>
                <c:pt idx="1877">
                  <c:v>10.24</c:v>
                </c:pt>
                <c:pt idx="1878">
                  <c:v>10.119999999999999</c:v>
                </c:pt>
                <c:pt idx="1879">
                  <c:v>10.18</c:v>
                </c:pt>
                <c:pt idx="1880">
                  <c:v>10.26</c:v>
                </c:pt>
                <c:pt idx="1881">
                  <c:v>10.25</c:v>
                </c:pt>
                <c:pt idx="1882">
                  <c:v>10.28</c:v>
                </c:pt>
                <c:pt idx="1883">
                  <c:v>10.34</c:v>
                </c:pt>
                <c:pt idx="1884">
                  <c:v>10.35</c:v>
                </c:pt>
                <c:pt idx="1885">
                  <c:v>10.31</c:v>
                </c:pt>
                <c:pt idx="1886">
                  <c:v>10.34</c:v>
                </c:pt>
                <c:pt idx="1887">
                  <c:v>10.38</c:v>
                </c:pt>
                <c:pt idx="1888">
                  <c:v>10.35</c:v>
                </c:pt>
                <c:pt idx="1889">
                  <c:v>10.3</c:v>
                </c:pt>
                <c:pt idx="1890">
                  <c:v>10.28</c:v>
                </c:pt>
                <c:pt idx="1891">
                  <c:v>10.31</c:v>
                </c:pt>
                <c:pt idx="1892">
                  <c:v>10.35</c:v>
                </c:pt>
                <c:pt idx="1893">
                  <c:v>10.31</c:v>
                </c:pt>
                <c:pt idx="1894">
                  <c:v>10.26</c:v>
                </c:pt>
                <c:pt idx="1895">
                  <c:v>10.29</c:v>
                </c:pt>
                <c:pt idx="1896">
                  <c:v>10.32</c:v>
                </c:pt>
                <c:pt idx="1897">
                  <c:v>10.34</c:v>
                </c:pt>
                <c:pt idx="1898">
                  <c:v>10.28</c:v>
                </c:pt>
                <c:pt idx="1899">
                  <c:v>10.25</c:v>
                </c:pt>
                <c:pt idx="1900">
                  <c:v>10.38</c:v>
                </c:pt>
                <c:pt idx="1901">
                  <c:v>10.36</c:v>
                </c:pt>
                <c:pt idx="1902">
                  <c:v>10.26</c:v>
                </c:pt>
                <c:pt idx="1903">
                  <c:v>10.28</c:v>
                </c:pt>
                <c:pt idx="1904">
                  <c:v>10.35</c:v>
                </c:pt>
                <c:pt idx="1905">
                  <c:v>10.41</c:v>
                </c:pt>
                <c:pt idx="1906">
                  <c:v>10.34</c:v>
                </c:pt>
                <c:pt idx="1907">
                  <c:v>10.37</c:v>
                </c:pt>
                <c:pt idx="1908">
                  <c:v>10.46</c:v>
                </c:pt>
                <c:pt idx="1909">
                  <c:v>10.43</c:v>
                </c:pt>
                <c:pt idx="1910">
                  <c:v>10.41</c:v>
                </c:pt>
                <c:pt idx="1911">
                  <c:v>10.48</c:v>
                </c:pt>
                <c:pt idx="1912">
                  <c:v>10.56</c:v>
                </c:pt>
                <c:pt idx="1913">
                  <c:v>10.57</c:v>
                </c:pt>
                <c:pt idx="1914">
                  <c:v>10.38</c:v>
                </c:pt>
                <c:pt idx="1915">
                  <c:v>10.36</c:v>
                </c:pt>
                <c:pt idx="1916">
                  <c:v>10.34</c:v>
                </c:pt>
                <c:pt idx="1917">
                  <c:v>10.4</c:v>
                </c:pt>
                <c:pt idx="1918">
                  <c:v>10.42</c:v>
                </c:pt>
                <c:pt idx="1919">
                  <c:v>10.42</c:v>
                </c:pt>
                <c:pt idx="1920">
                  <c:v>10.41</c:v>
                </c:pt>
                <c:pt idx="1921">
                  <c:v>10.44</c:v>
                </c:pt>
                <c:pt idx="1922">
                  <c:v>10.45</c:v>
                </c:pt>
                <c:pt idx="1923">
                  <c:v>10.51</c:v>
                </c:pt>
                <c:pt idx="1924">
                  <c:v>10.35</c:v>
                </c:pt>
                <c:pt idx="1925">
                  <c:v>10.32</c:v>
                </c:pt>
                <c:pt idx="1926">
                  <c:v>10.47</c:v>
                </c:pt>
                <c:pt idx="1927">
                  <c:v>10.68</c:v>
                </c:pt>
                <c:pt idx="1928">
                  <c:v>11.14</c:v>
                </c:pt>
                <c:pt idx="1929">
                  <c:v>10.81</c:v>
                </c:pt>
                <c:pt idx="1930">
                  <c:v>10.4</c:v>
                </c:pt>
                <c:pt idx="1931">
                  <c:v>10.36</c:v>
                </c:pt>
                <c:pt idx="1932">
                  <c:v>10.38</c:v>
                </c:pt>
                <c:pt idx="1933">
                  <c:v>10.39</c:v>
                </c:pt>
                <c:pt idx="1934">
                  <c:v>10.45</c:v>
                </c:pt>
                <c:pt idx="1935">
                  <c:v>10.6</c:v>
                </c:pt>
                <c:pt idx="1936">
                  <c:v>10.81</c:v>
                </c:pt>
                <c:pt idx="1937">
                  <c:v>10.61</c:v>
                </c:pt>
                <c:pt idx="1938">
                  <c:v>10.38</c:v>
                </c:pt>
                <c:pt idx="1939">
                  <c:v>10.43</c:v>
                </c:pt>
                <c:pt idx="1940">
                  <c:v>10.51</c:v>
                </c:pt>
                <c:pt idx="1941">
                  <c:v>10.46</c:v>
                </c:pt>
                <c:pt idx="1942">
                  <c:v>10.53</c:v>
                </c:pt>
                <c:pt idx="1943">
                  <c:v>10.72</c:v>
                </c:pt>
                <c:pt idx="1944">
                  <c:v>10.63</c:v>
                </c:pt>
                <c:pt idx="1945">
                  <c:v>10.54</c:v>
                </c:pt>
                <c:pt idx="1946">
                  <c:v>10.57</c:v>
                </c:pt>
                <c:pt idx="1947">
                  <c:v>10.54</c:v>
                </c:pt>
                <c:pt idx="1948">
                  <c:v>10.54</c:v>
                </c:pt>
                <c:pt idx="1949">
                  <c:v>10.61</c:v>
                </c:pt>
                <c:pt idx="1950">
                  <c:v>10.65</c:v>
                </c:pt>
                <c:pt idx="1951">
                  <c:v>10.63</c:v>
                </c:pt>
                <c:pt idx="1952">
                  <c:v>10.62</c:v>
                </c:pt>
                <c:pt idx="1953">
                  <c:v>10.46</c:v>
                </c:pt>
                <c:pt idx="1954">
                  <c:v>10.52</c:v>
                </c:pt>
                <c:pt idx="1955">
                  <c:v>10.56</c:v>
                </c:pt>
                <c:pt idx="1956">
                  <c:v>10.61</c:v>
                </c:pt>
                <c:pt idx="1957">
                  <c:v>10.61</c:v>
                </c:pt>
                <c:pt idx="1958">
                  <c:v>10.66</c:v>
                </c:pt>
                <c:pt idx="1959">
                  <c:v>10.65</c:v>
                </c:pt>
                <c:pt idx="1960">
                  <c:v>10.55</c:v>
                </c:pt>
                <c:pt idx="1961">
                  <c:v>10.5</c:v>
                </c:pt>
                <c:pt idx="1962">
                  <c:v>10.54</c:v>
                </c:pt>
                <c:pt idx="1963">
                  <c:v>10.63</c:v>
                </c:pt>
                <c:pt idx="1964">
                  <c:v>10.71</c:v>
                </c:pt>
                <c:pt idx="1965">
                  <c:v>10.73</c:v>
                </c:pt>
                <c:pt idx="1966">
                  <c:v>10.66</c:v>
                </c:pt>
                <c:pt idx="1967">
                  <c:v>10.62</c:v>
                </c:pt>
                <c:pt idx="1968">
                  <c:v>10.66</c:v>
                </c:pt>
                <c:pt idx="1969">
                  <c:v>10.59</c:v>
                </c:pt>
                <c:pt idx="1970">
                  <c:v>10.57</c:v>
                </c:pt>
                <c:pt idx="1971">
                  <c:v>10.75</c:v>
                </c:pt>
                <c:pt idx="1972">
                  <c:v>10.88</c:v>
                </c:pt>
                <c:pt idx="1973">
                  <c:v>10.65</c:v>
                </c:pt>
                <c:pt idx="1974">
                  <c:v>10.53</c:v>
                </c:pt>
                <c:pt idx="1975">
                  <c:v>10.49</c:v>
                </c:pt>
                <c:pt idx="1976">
                  <c:v>10.48</c:v>
                </c:pt>
                <c:pt idx="1977">
                  <c:v>10.57</c:v>
                </c:pt>
                <c:pt idx="1978">
                  <c:v>10.73</c:v>
                </c:pt>
                <c:pt idx="1979">
                  <c:v>10.7</c:v>
                </c:pt>
                <c:pt idx="1980">
                  <c:v>10.88</c:v>
                </c:pt>
                <c:pt idx="1981">
                  <c:v>10.78</c:v>
                </c:pt>
                <c:pt idx="1982">
                  <c:v>10.5</c:v>
                </c:pt>
                <c:pt idx="1983">
                  <c:v>10.5</c:v>
                </c:pt>
                <c:pt idx="1984">
                  <c:v>10.73</c:v>
                </c:pt>
                <c:pt idx="1985">
                  <c:v>10.73</c:v>
                </c:pt>
                <c:pt idx="1986">
                  <c:v>10.68</c:v>
                </c:pt>
                <c:pt idx="1987">
                  <c:v>10.93</c:v>
                </c:pt>
                <c:pt idx="1988">
                  <c:v>10.92</c:v>
                </c:pt>
                <c:pt idx="1989">
                  <c:v>10.71</c:v>
                </c:pt>
                <c:pt idx="1990">
                  <c:v>10.74</c:v>
                </c:pt>
                <c:pt idx="1991">
                  <c:v>10.82</c:v>
                </c:pt>
                <c:pt idx="1992">
                  <c:v>10.77</c:v>
                </c:pt>
                <c:pt idx="1993">
                  <c:v>10.84</c:v>
                </c:pt>
                <c:pt idx="1994">
                  <c:v>10.89</c:v>
                </c:pt>
                <c:pt idx="1995">
                  <c:v>10.81</c:v>
                </c:pt>
                <c:pt idx="1996">
                  <c:v>10.67</c:v>
                </c:pt>
                <c:pt idx="1997">
                  <c:v>10.75</c:v>
                </c:pt>
                <c:pt idx="1998">
                  <c:v>11</c:v>
                </c:pt>
                <c:pt idx="1999">
                  <c:v>10.98</c:v>
                </c:pt>
                <c:pt idx="2000">
                  <c:v>10.86</c:v>
                </c:pt>
                <c:pt idx="2001">
                  <c:v>10.98</c:v>
                </c:pt>
                <c:pt idx="2002">
                  <c:v>11.06</c:v>
                </c:pt>
                <c:pt idx="2003">
                  <c:v>11.13</c:v>
                </c:pt>
                <c:pt idx="2004">
                  <c:v>10.76</c:v>
                </c:pt>
                <c:pt idx="2005">
                  <c:v>10.95</c:v>
                </c:pt>
                <c:pt idx="2006">
                  <c:v>11.54</c:v>
                </c:pt>
                <c:pt idx="2007">
                  <c:v>11.19</c:v>
                </c:pt>
                <c:pt idx="2008">
                  <c:v>10.94</c:v>
                </c:pt>
                <c:pt idx="2009">
                  <c:v>10.72</c:v>
                </c:pt>
                <c:pt idx="2010">
                  <c:v>10.68</c:v>
                </c:pt>
                <c:pt idx="2011">
                  <c:v>10.76</c:v>
                </c:pt>
                <c:pt idx="2012">
                  <c:v>10.82</c:v>
                </c:pt>
                <c:pt idx="2013">
                  <c:v>11.03</c:v>
                </c:pt>
                <c:pt idx="2014">
                  <c:v>11.16</c:v>
                </c:pt>
                <c:pt idx="2015">
                  <c:v>10.97</c:v>
                </c:pt>
                <c:pt idx="2016">
                  <c:v>10.88</c:v>
                </c:pt>
                <c:pt idx="2017">
                  <c:v>10.9</c:v>
                </c:pt>
                <c:pt idx="2018">
                  <c:v>10.95</c:v>
                </c:pt>
                <c:pt idx="2019">
                  <c:v>10.99</c:v>
                </c:pt>
                <c:pt idx="2020">
                  <c:v>10.96</c:v>
                </c:pt>
                <c:pt idx="2021">
                  <c:v>10.9</c:v>
                </c:pt>
                <c:pt idx="2022">
                  <c:v>10.94</c:v>
                </c:pt>
                <c:pt idx="2023">
                  <c:v>11.12</c:v>
                </c:pt>
                <c:pt idx="2024">
                  <c:v>11.21</c:v>
                </c:pt>
                <c:pt idx="2025">
                  <c:v>11.12</c:v>
                </c:pt>
                <c:pt idx="2026">
                  <c:v>10.99</c:v>
                </c:pt>
                <c:pt idx="2027">
                  <c:v>10.95</c:v>
                </c:pt>
                <c:pt idx="2028">
                  <c:v>10.85</c:v>
                </c:pt>
                <c:pt idx="2029">
                  <c:v>11.01</c:v>
                </c:pt>
                <c:pt idx="2030">
                  <c:v>11.13</c:v>
                </c:pt>
                <c:pt idx="2031">
                  <c:v>11.19</c:v>
                </c:pt>
                <c:pt idx="2032">
                  <c:v>11.29</c:v>
                </c:pt>
                <c:pt idx="2033">
                  <c:v>10.81</c:v>
                </c:pt>
                <c:pt idx="2034">
                  <c:v>10.72</c:v>
                </c:pt>
                <c:pt idx="2035">
                  <c:v>10.89</c:v>
                </c:pt>
                <c:pt idx="2036">
                  <c:v>11.05</c:v>
                </c:pt>
                <c:pt idx="2037">
                  <c:v>11.09</c:v>
                </c:pt>
                <c:pt idx="2038">
                  <c:v>11.08</c:v>
                </c:pt>
                <c:pt idx="2039">
                  <c:v>11.17</c:v>
                </c:pt>
                <c:pt idx="2040">
                  <c:v>10.97</c:v>
                </c:pt>
                <c:pt idx="2041">
                  <c:v>10.86</c:v>
                </c:pt>
                <c:pt idx="2042">
                  <c:v>11.25</c:v>
                </c:pt>
                <c:pt idx="2043">
                  <c:v>11.27</c:v>
                </c:pt>
                <c:pt idx="2044">
                  <c:v>10.93</c:v>
                </c:pt>
                <c:pt idx="2045">
                  <c:v>11.32</c:v>
                </c:pt>
                <c:pt idx="2046">
                  <c:v>11.85</c:v>
                </c:pt>
                <c:pt idx="2047">
                  <c:v>10.99</c:v>
                </c:pt>
                <c:pt idx="2048">
                  <c:v>10.96</c:v>
                </c:pt>
                <c:pt idx="2049">
                  <c:v>11.11</c:v>
                </c:pt>
                <c:pt idx="2050">
                  <c:v>11.03</c:v>
                </c:pt>
                <c:pt idx="2051">
                  <c:v>10.98</c:v>
                </c:pt>
                <c:pt idx="2052">
                  <c:v>11.24</c:v>
                </c:pt>
                <c:pt idx="2053">
                  <c:v>11.26</c:v>
                </c:pt>
                <c:pt idx="2054">
                  <c:v>11.12</c:v>
                </c:pt>
                <c:pt idx="2055">
                  <c:v>11.2</c:v>
                </c:pt>
                <c:pt idx="2056">
                  <c:v>11.21</c:v>
                </c:pt>
                <c:pt idx="2057">
                  <c:v>11.04</c:v>
                </c:pt>
                <c:pt idx="2058">
                  <c:v>11.32</c:v>
                </c:pt>
                <c:pt idx="2059">
                  <c:v>11.3</c:v>
                </c:pt>
                <c:pt idx="2060">
                  <c:v>11.25</c:v>
                </c:pt>
                <c:pt idx="2061">
                  <c:v>11.32</c:v>
                </c:pt>
                <c:pt idx="2062">
                  <c:v>11.27</c:v>
                </c:pt>
                <c:pt idx="2063">
                  <c:v>11.23</c:v>
                </c:pt>
                <c:pt idx="2064">
                  <c:v>11.25</c:v>
                </c:pt>
                <c:pt idx="2065">
                  <c:v>11.25</c:v>
                </c:pt>
                <c:pt idx="2066">
                  <c:v>11.27</c:v>
                </c:pt>
                <c:pt idx="2067">
                  <c:v>11.25</c:v>
                </c:pt>
                <c:pt idx="2068">
                  <c:v>11.22</c:v>
                </c:pt>
                <c:pt idx="2069">
                  <c:v>11.27</c:v>
                </c:pt>
                <c:pt idx="2070">
                  <c:v>11.2</c:v>
                </c:pt>
                <c:pt idx="2071">
                  <c:v>11.21</c:v>
                </c:pt>
                <c:pt idx="2072">
                  <c:v>11.27</c:v>
                </c:pt>
                <c:pt idx="2073">
                  <c:v>11.26</c:v>
                </c:pt>
                <c:pt idx="2074">
                  <c:v>11.29</c:v>
                </c:pt>
                <c:pt idx="2075">
                  <c:v>11.34</c:v>
                </c:pt>
                <c:pt idx="2076">
                  <c:v>11.32</c:v>
                </c:pt>
                <c:pt idx="2077">
                  <c:v>11.36</c:v>
                </c:pt>
                <c:pt idx="2078">
                  <c:v>11.49</c:v>
                </c:pt>
                <c:pt idx="2079">
                  <c:v>11.45</c:v>
                </c:pt>
                <c:pt idx="2080">
                  <c:v>11.32</c:v>
                </c:pt>
                <c:pt idx="2081">
                  <c:v>11.36</c:v>
                </c:pt>
                <c:pt idx="2082">
                  <c:v>11.39</c:v>
                </c:pt>
                <c:pt idx="2083">
                  <c:v>11.38</c:v>
                </c:pt>
                <c:pt idx="2084">
                  <c:v>11.41</c:v>
                </c:pt>
                <c:pt idx="2085">
                  <c:v>11.29</c:v>
                </c:pt>
                <c:pt idx="2086">
                  <c:v>11.3</c:v>
                </c:pt>
                <c:pt idx="2087">
                  <c:v>11.3</c:v>
                </c:pt>
                <c:pt idx="2088">
                  <c:v>11.37</c:v>
                </c:pt>
                <c:pt idx="2089">
                  <c:v>11.47</c:v>
                </c:pt>
                <c:pt idx="2090">
                  <c:v>11.62</c:v>
                </c:pt>
                <c:pt idx="2091">
                  <c:v>11.65</c:v>
                </c:pt>
                <c:pt idx="2092">
                  <c:v>11.52</c:v>
                </c:pt>
                <c:pt idx="2093">
                  <c:v>11.44</c:v>
                </c:pt>
                <c:pt idx="2094">
                  <c:v>11.28</c:v>
                </c:pt>
                <c:pt idx="2095">
                  <c:v>11.28</c:v>
                </c:pt>
                <c:pt idx="2096">
                  <c:v>11.32</c:v>
                </c:pt>
                <c:pt idx="2097">
                  <c:v>11.37</c:v>
                </c:pt>
                <c:pt idx="2098">
                  <c:v>11.35</c:v>
                </c:pt>
                <c:pt idx="2099">
                  <c:v>11.38</c:v>
                </c:pt>
                <c:pt idx="2100">
                  <c:v>11.45</c:v>
                </c:pt>
                <c:pt idx="2101">
                  <c:v>11.55</c:v>
                </c:pt>
                <c:pt idx="2102">
                  <c:v>11.57</c:v>
                </c:pt>
                <c:pt idx="2103">
                  <c:v>11.62</c:v>
                </c:pt>
                <c:pt idx="2104">
                  <c:v>11.5</c:v>
                </c:pt>
                <c:pt idx="2105">
                  <c:v>11.51</c:v>
                </c:pt>
                <c:pt idx="2106">
                  <c:v>11.62</c:v>
                </c:pt>
                <c:pt idx="2107">
                  <c:v>11.65</c:v>
                </c:pt>
                <c:pt idx="2108">
                  <c:v>11.66</c:v>
                </c:pt>
                <c:pt idx="2109">
                  <c:v>11.51</c:v>
                </c:pt>
                <c:pt idx="2110">
                  <c:v>11.51</c:v>
                </c:pt>
                <c:pt idx="2111">
                  <c:v>11.6</c:v>
                </c:pt>
                <c:pt idx="2112">
                  <c:v>11.5</c:v>
                </c:pt>
                <c:pt idx="2113">
                  <c:v>11.42</c:v>
                </c:pt>
                <c:pt idx="2114">
                  <c:v>11.5</c:v>
                </c:pt>
                <c:pt idx="2115">
                  <c:v>11.54</c:v>
                </c:pt>
                <c:pt idx="2116">
                  <c:v>11.51</c:v>
                </c:pt>
                <c:pt idx="2117">
                  <c:v>11.64</c:v>
                </c:pt>
                <c:pt idx="2118">
                  <c:v>11.76</c:v>
                </c:pt>
                <c:pt idx="2119">
                  <c:v>11.72</c:v>
                </c:pt>
                <c:pt idx="2120">
                  <c:v>11.75</c:v>
                </c:pt>
                <c:pt idx="2121">
                  <c:v>11.67</c:v>
                </c:pt>
                <c:pt idx="2122">
                  <c:v>11.65</c:v>
                </c:pt>
                <c:pt idx="2123">
                  <c:v>11.67</c:v>
                </c:pt>
                <c:pt idx="2124">
                  <c:v>11.64</c:v>
                </c:pt>
                <c:pt idx="2125">
                  <c:v>11.47</c:v>
                </c:pt>
                <c:pt idx="2126">
                  <c:v>11.46</c:v>
                </c:pt>
                <c:pt idx="2127">
                  <c:v>11.57</c:v>
                </c:pt>
                <c:pt idx="2128">
                  <c:v>11.75</c:v>
                </c:pt>
                <c:pt idx="2129">
                  <c:v>11.78</c:v>
                </c:pt>
                <c:pt idx="2130">
                  <c:v>11.62</c:v>
                </c:pt>
                <c:pt idx="2131">
                  <c:v>11.65</c:v>
                </c:pt>
                <c:pt idx="2132">
                  <c:v>11.59</c:v>
                </c:pt>
                <c:pt idx="2133">
                  <c:v>11.76</c:v>
                </c:pt>
                <c:pt idx="2134">
                  <c:v>11.96</c:v>
                </c:pt>
                <c:pt idx="2135">
                  <c:v>11.82</c:v>
                </c:pt>
                <c:pt idx="2136">
                  <c:v>11.95</c:v>
                </c:pt>
                <c:pt idx="2137">
                  <c:v>11.78</c:v>
                </c:pt>
                <c:pt idx="2138">
                  <c:v>11.83</c:v>
                </c:pt>
                <c:pt idx="2139">
                  <c:v>11.93</c:v>
                </c:pt>
                <c:pt idx="2140">
                  <c:v>11.78</c:v>
                </c:pt>
                <c:pt idx="2141">
                  <c:v>11.56</c:v>
                </c:pt>
                <c:pt idx="2142">
                  <c:v>11.87</c:v>
                </c:pt>
                <c:pt idx="2143">
                  <c:v>11.85</c:v>
                </c:pt>
                <c:pt idx="2144">
                  <c:v>11.85</c:v>
                </c:pt>
                <c:pt idx="2145">
                  <c:v>11.87</c:v>
                </c:pt>
                <c:pt idx="2146">
                  <c:v>11.78</c:v>
                </c:pt>
                <c:pt idx="2147">
                  <c:v>11.84</c:v>
                </c:pt>
                <c:pt idx="2148">
                  <c:v>11.78</c:v>
                </c:pt>
                <c:pt idx="2149">
                  <c:v>11.8</c:v>
                </c:pt>
                <c:pt idx="2150">
                  <c:v>12</c:v>
                </c:pt>
                <c:pt idx="2151">
                  <c:v>12.11</c:v>
                </c:pt>
                <c:pt idx="2152">
                  <c:v>11.96</c:v>
                </c:pt>
                <c:pt idx="2153">
                  <c:v>12.1</c:v>
                </c:pt>
                <c:pt idx="2154">
                  <c:v>11.94</c:v>
                </c:pt>
                <c:pt idx="2155">
                  <c:v>11.73</c:v>
                </c:pt>
                <c:pt idx="2156">
                  <c:v>11.91</c:v>
                </c:pt>
                <c:pt idx="2157">
                  <c:v>11.88</c:v>
                </c:pt>
                <c:pt idx="2158">
                  <c:v>12.07</c:v>
                </c:pt>
                <c:pt idx="2159">
                  <c:v>12.01</c:v>
                </c:pt>
                <c:pt idx="2160">
                  <c:v>12.21</c:v>
                </c:pt>
                <c:pt idx="2161">
                  <c:v>12.28</c:v>
                </c:pt>
                <c:pt idx="2162">
                  <c:v>12.09</c:v>
                </c:pt>
                <c:pt idx="2163">
                  <c:v>12.19</c:v>
                </c:pt>
                <c:pt idx="2164">
                  <c:v>12.02</c:v>
                </c:pt>
                <c:pt idx="2165">
                  <c:v>11.78</c:v>
                </c:pt>
                <c:pt idx="2166">
                  <c:v>12.07</c:v>
                </c:pt>
                <c:pt idx="2167">
                  <c:v>12.2</c:v>
                </c:pt>
                <c:pt idx="2168">
                  <c:v>12.2</c:v>
                </c:pt>
                <c:pt idx="2169">
                  <c:v>11.93</c:v>
                </c:pt>
                <c:pt idx="2170">
                  <c:v>12.02</c:v>
                </c:pt>
                <c:pt idx="2171">
                  <c:v>12.17</c:v>
                </c:pt>
                <c:pt idx="2172">
                  <c:v>12.12</c:v>
                </c:pt>
                <c:pt idx="2173">
                  <c:v>12.37</c:v>
                </c:pt>
                <c:pt idx="2174">
                  <c:v>12.36</c:v>
                </c:pt>
                <c:pt idx="2175">
                  <c:v>12.53</c:v>
                </c:pt>
                <c:pt idx="2176">
                  <c:v>12.59</c:v>
                </c:pt>
                <c:pt idx="2177">
                  <c:v>12.01</c:v>
                </c:pt>
                <c:pt idx="2178">
                  <c:v>11.97</c:v>
                </c:pt>
                <c:pt idx="2179">
                  <c:v>12.27</c:v>
                </c:pt>
                <c:pt idx="2180">
                  <c:v>12.08</c:v>
                </c:pt>
                <c:pt idx="2181">
                  <c:v>12.21</c:v>
                </c:pt>
                <c:pt idx="2182">
                  <c:v>12.66</c:v>
                </c:pt>
                <c:pt idx="2183">
                  <c:v>13</c:v>
                </c:pt>
                <c:pt idx="2184">
                  <c:v>12.36</c:v>
                </c:pt>
                <c:pt idx="2185">
                  <c:v>11.9</c:v>
                </c:pt>
                <c:pt idx="2186">
                  <c:v>12.07</c:v>
                </c:pt>
                <c:pt idx="2187">
                  <c:v>12.27</c:v>
                </c:pt>
                <c:pt idx="2188">
                  <c:v>12.69</c:v>
                </c:pt>
                <c:pt idx="2189">
                  <c:v>12.53</c:v>
                </c:pt>
                <c:pt idx="2190">
                  <c:v>12.45</c:v>
                </c:pt>
                <c:pt idx="2191">
                  <c:v>12.54</c:v>
                </c:pt>
                <c:pt idx="2192">
                  <c:v>12.49</c:v>
                </c:pt>
                <c:pt idx="2193">
                  <c:v>12.5</c:v>
                </c:pt>
                <c:pt idx="2194">
                  <c:v>12.56</c:v>
                </c:pt>
                <c:pt idx="2195">
                  <c:v>12.4</c:v>
                </c:pt>
                <c:pt idx="2196">
                  <c:v>12.37</c:v>
                </c:pt>
                <c:pt idx="2197">
                  <c:v>12.47</c:v>
                </c:pt>
                <c:pt idx="2198">
                  <c:v>12.69</c:v>
                </c:pt>
                <c:pt idx="2199">
                  <c:v>12.65</c:v>
                </c:pt>
                <c:pt idx="2200">
                  <c:v>12.84</c:v>
                </c:pt>
                <c:pt idx="2201">
                  <c:v>12.36</c:v>
                </c:pt>
                <c:pt idx="2202">
                  <c:v>12.05</c:v>
                </c:pt>
                <c:pt idx="2203">
                  <c:v>12.41</c:v>
                </c:pt>
                <c:pt idx="2204">
                  <c:v>12.18</c:v>
                </c:pt>
                <c:pt idx="2205">
                  <c:v>12.54</c:v>
                </c:pt>
                <c:pt idx="2206">
                  <c:v>12.81</c:v>
                </c:pt>
                <c:pt idx="2207">
                  <c:v>12.67</c:v>
                </c:pt>
                <c:pt idx="2208">
                  <c:v>12.88</c:v>
                </c:pt>
                <c:pt idx="2209">
                  <c:v>12.84</c:v>
                </c:pt>
                <c:pt idx="2210">
                  <c:v>12.32</c:v>
                </c:pt>
                <c:pt idx="2211">
                  <c:v>12.11</c:v>
                </c:pt>
                <c:pt idx="2212">
                  <c:v>12.6</c:v>
                </c:pt>
                <c:pt idx="2213">
                  <c:v>12.29</c:v>
                </c:pt>
                <c:pt idx="2214">
                  <c:v>12.49</c:v>
                </c:pt>
                <c:pt idx="2215">
                  <c:v>12.79</c:v>
                </c:pt>
                <c:pt idx="2216">
                  <c:v>12.86</c:v>
                </c:pt>
                <c:pt idx="2217">
                  <c:v>12.86</c:v>
                </c:pt>
                <c:pt idx="2218">
                  <c:v>12.82</c:v>
                </c:pt>
                <c:pt idx="2219">
                  <c:v>12.6</c:v>
                </c:pt>
                <c:pt idx="2220">
                  <c:v>12.47</c:v>
                </c:pt>
                <c:pt idx="2221">
                  <c:v>12.37</c:v>
                </c:pt>
                <c:pt idx="2222">
                  <c:v>12.5</c:v>
                </c:pt>
                <c:pt idx="2223">
                  <c:v>12.66</c:v>
                </c:pt>
                <c:pt idx="2224">
                  <c:v>12.77</c:v>
                </c:pt>
                <c:pt idx="2225">
                  <c:v>12.71</c:v>
                </c:pt>
                <c:pt idx="2226">
                  <c:v>12.76</c:v>
                </c:pt>
                <c:pt idx="2227">
                  <c:v>12.87</c:v>
                </c:pt>
                <c:pt idx="2228">
                  <c:v>12.76</c:v>
                </c:pt>
                <c:pt idx="2229">
                  <c:v>12.71</c:v>
                </c:pt>
                <c:pt idx="2230">
                  <c:v>12.57</c:v>
                </c:pt>
                <c:pt idx="2231">
                  <c:v>12.8</c:v>
                </c:pt>
                <c:pt idx="2232">
                  <c:v>13.02</c:v>
                </c:pt>
                <c:pt idx="2233">
                  <c:v>12.73</c:v>
                </c:pt>
                <c:pt idx="2234">
                  <c:v>12.72</c:v>
                </c:pt>
                <c:pt idx="2235">
                  <c:v>12.79</c:v>
                </c:pt>
                <c:pt idx="2236">
                  <c:v>12.61</c:v>
                </c:pt>
                <c:pt idx="2237">
                  <c:v>12.61</c:v>
                </c:pt>
                <c:pt idx="2238">
                  <c:v>12.76</c:v>
                </c:pt>
                <c:pt idx="2239">
                  <c:v>12.89</c:v>
                </c:pt>
                <c:pt idx="2240">
                  <c:v>12.7</c:v>
                </c:pt>
                <c:pt idx="2241">
                  <c:v>12.93</c:v>
                </c:pt>
                <c:pt idx="2242">
                  <c:v>12.89</c:v>
                </c:pt>
                <c:pt idx="2243">
                  <c:v>12.6</c:v>
                </c:pt>
                <c:pt idx="2244">
                  <c:v>12.82</c:v>
                </c:pt>
                <c:pt idx="2245">
                  <c:v>12.79</c:v>
                </c:pt>
                <c:pt idx="2246">
                  <c:v>12.9</c:v>
                </c:pt>
                <c:pt idx="2247">
                  <c:v>12.86</c:v>
                </c:pt>
                <c:pt idx="2248">
                  <c:v>12.86</c:v>
                </c:pt>
                <c:pt idx="2249">
                  <c:v>12.77</c:v>
                </c:pt>
                <c:pt idx="2250">
                  <c:v>12.66</c:v>
                </c:pt>
                <c:pt idx="2251">
                  <c:v>12.71</c:v>
                </c:pt>
                <c:pt idx="2252">
                  <c:v>12.86</c:v>
                </c:pt>
                <c:pt idx="2253">
                  <c:v>12.94</c:v>
                </c:pt>
                <c:pt idx="2254">
                  <c:v>13.22</c:v>
                </c:pt>
                <c:pt idx="2255">
                  <c:v>13.12</c:v>
                </c:pt>
                <c:pt idx="2256">
                  <c:v>13.06</c:v>
                </c:pt>
                <c:pt idx="2257">
                  <c:v>12.92</c:v>
                </c:pt>
                <c:pt idx="2258">
                  <c:v>12.94</c:v>
                </c:pt>
                <c:pt idx="2259">
                  <c:v>12.92</c:v>
                </c:pt>
                <c:pt idx="2260">
                  <c:v>12.81</c:v>
                </c:pt>
                <c:pt idx="2261">
                  <c:v>12.98</c:v>
                </c:pt>
                <c:pt idx="2262">
                  <c:v>13.21</c:v>
                </c:pt>
                <c:pt idx="2263">
                  <c:v>13.16</c:v>
                </c:pt>
                <c:pt idx="2264">
                  <c:v>13.14</c:v>
                </c:pt>
                <c:pt idx="2265">
                  <c:v>12.97</c:v>
                </c:pt>
                <c:pt idx="2266">
                  <c:v>13.05</c:v>
                </c:pt>
                <c:pt idx="2267">
                  <c:v>12.92</c:v>
                </c:pt>
                <c:pt idx="2268">
                  <c:v>12.99</c:v>
                </c:pt>
                <c:pt idx="2269">
                  <c:v>13.12</c:v>
                </c:pt>
                <c:pt idx="2270">
                  <c:v>13.26</c:v>
                </c:pt>
                <c:pt idx="2271">
                  <c:v>13.29</c:v>
                </c:pt>
                <c:pt idx="2272">
                  <c:v>13.21</c:v>
                </c:pt>
                <c:pt idx="2273">
                  <c:v>13.09</c:v>
                </c:pt>
                <c:pt idx="2274">
                  <c:v>13.21</c:v>
                </c:pt>
                <c:pt idx="2275">
                  <c:v>13.34</c:v>
                </c:pt>
                <c:pt idx="2276">
                  <c:v>13.14</c:v>
                </c:pt>
                <c:pt idx="2277">
                  <c:v>13.47</c:v>
                </c:pt>
                <c:pt idx="2278">
                  <c:v>13.45</c:v>
                </c:pt>
                <c:pt idx="2279">
                  <c:v>13.38</c:v>
                </c:pt>
                <c:pt idx="2280">
                  <c:v>13.39</c:v>
                </c:pt>
                <c:pt idx="2281">
                  <c:v>13.03</c:v>
                </c:pt>
                <c:pt idx="2282">
                  <c:v>13.2</c:v>
                </c:pt>
                <c:pt idx="2283">
                  <c:v>13.38</c:v>
                </c:pt>
                <c:pt idx="2284">
                  <c:v>13.34</c:v>
                </c:pt>
                <c:pt idx="2285">
                  <c:v>13.5</c:v>
                </c:pt>
                <c:pt idx="2286">
                  <c:v>13.56</c:v>
                </c:pt>
                <c:pt idx="2287">
                  <c:v>13.4</c:v>
                </c:pt>
                <c:pt idx="2288">
                  <c:v>13.46</c:v>
                </c:pt>
                <c:pt idx="2289">
                  <c:v>13.27</c:v>
                </c:pt>
                <c:pt idx="2290">
                  <c:v>13.28</c:v>
                </c:pt>
                <c:pt idx="2291">
                  <c:v>13.54</c:v>
                </c:pt>
                <c:pt idx="2292">
                  <c:v>13.45</c:v>
                </c:pt>
                <c:pt idx="2293">
                  <c:v>13.67</c:v>
                </c:pt>
                <c:pt idx="2294">
                  <c:v>13.6</c:v>
                </c:pt>
                <c:pt idx="2295">
                  <c:v>13.55</c:v>
                </c:pt>
                <c:pt idx="2296">
                  <c:v>13.46</c:v>
                </c:pt>
                <c:pt idx="2297">
                  <c:v>13.35</c:v>
                </c:pt>
                <c:pt idx="2298">
                  <c:v>13.52</c:v>
                </c:pt>
                <c:pt idx="2299">
                  <c:v>13.34</c:v>
                </c:pt>
                <c:pt idx="2300">
                  <c:v>13.58</c:v>
                </c:pt>
                <c:pt idx="2301">
                  <c:v>13.56</c:v>
                </c:pt>
                <c:pt idx="2302">
                  <c:v>13.75</c:v>
                </c:pt>
                <c:pt idx="2303">
                  <c:v>13.48</c:v>
                </c:pt>
                <c:pt idx="2304">
                  <c:v>13.48</c:v>
                </c:pt>
                <c:pt idx="2305">
                  <c:v>13.6</c:v>
                </c:pt>
                <c:pt idx="2306">
                  <c:v>13.76</c:v>
                </c:pt>
                <c:pt idx="2307">
                  <c:v>13.55</c:v>
                </c:pt>
                <c:pt idx="2308">
                  <c:v>13.56</c:v>
                </c:pt>
                <c:pt idx="2309">
                  <c:v>13.75</c:v>
                </c:pt>
                <c:pt idx="2310">
                  <c:v>13.44</c:v>
                </c:pt>
                <c:pt idx="2311">
                  <c:v>13.47</c:v>
                </c:pt>
                <c:pt idx="2312">
                  <c:v>13.69</c:v>
                </c:pt>
                <c:pt idx="2313">
                  <c:v>13.49</c:v>
                </c:pt>
                <c:pt idx="2314">
                  <c:v>13.7</c:v>
                </c:pt>
                <c:pt idx="2315">
                  <c:v>13.88</c:v>
                </c:pt>
                <c:pt idx="2316">
                  <c:v>13.62</c:v>
                </c:pt>
                <c:pt idx="2317">
                  <c:v>13.91</c:v>
                </c:pt>
                <c:pt idx="2318">
                  <c:v>13.83</c:v>
                </c:pt>
                <c:pt idx="2319">
                  <c:v>13.83</c:v>
                </c:pt>
                <c:pt idx="2320">
                  <c:v>13.74</c:v>
                </c:pt>
                <c:pt idx="2321">
                  <c:v>13.57</c:v>
                </c:pt>
                <c:pt idx="2322">
                  <c:v>13.77</c:v>
                </c:pt>
                <c:pt idx="2323">
                  <c:v>13.75</c:v>
                </c:pt>
                <c:pt idx="2324">
                  <c:v>13.71</c:v>
                </c:pt>
                <c:pt idx="2325">
                  <c:v>13.82</c:v>
                </c:pt>
                <c:pt idx="2326">
                  <c:v>13.78</c:v>
                </c:pt>
                <c:pt idx="2327">
                  <c:v>13.7</c:v>
                </c:pt>
                <c:pt idx="2328">
                  <c:v>13.61</c:v>
                </c:pt>
                <c:pt idx="2329">
                  <c:v>13.62</c:v>
                </c:pt>
                <c:pt idx="2330">
                  <c:v>13.8</c:v>
                </c:pt>
                <c:pt idx="2331">
                  <c:v>13.88</c:v>
                </c:pt>
                <c:pt idx="2332">
                  <c:v>13.88</c:v>
                </c:pt>
                <c:pt idx="2333">
                  <c:v>13.97</c:v>
                </c:pt>
                <c:pt idx="2334">
                  <c:v>13.78</c:v>
                </c:pt>
                <c:pt idx="2335">
                  <c:v>14.01</c:v>
                </c:pt>
                <c:pt idx="2336">
                  <c:v>13.77</c:v>
                </c:pt>
                <c:pt idx="2337">
                  <c:v>13.85</c:v>
                </c:pt>
                <c:pt idx="2338">
                  <c:v>14.15</c:v>
                </c:pt>
                <c:pt idx="2339">
                  <c:v>13.91</c:v>
                </c:pt>
                <c:pt idx="2340">
                  <c:v>13.82</c:v>
                </c:pt>
                <c:pt idx="2341">
                  <c:v>14.09</c:v>
                </c:pt>
                <c:pt idx="2342">
                  <c:v>14</c:v>
                </c:pt>
                <c:pt idx="2343">
                  <c:v>13.9</c:v>
                </c:pt>
                <c:pt idx="2344">
                  <c:v>13.78</c:v>
                </c:pt>
                <c:pt idx="2345">
                  <c:v>14.21</c:v>
                </c:pt>
                <c:pt idx="2346">
                  <c:v>14.18</c:v>
                </c:pt>
                <c:pt idx="2347">
                  <c:v>13.96</c:v>
                </c:pt>
                <c:pt idx="2348">
                  <c:v>13.99</c:v>
                </c:pt>
                <c:pt idx="2349">
                  <c:v>14.11</c:v>
                </c:pt>
                <c:pt idx="2350">
                  <c:v>14.18</c:v>
                </c:pt>
                <c:pt idx="2351">
                  <c:v>13.92</c:v>
                </c:pt>
                <c:pt idx="2352">
                  <c:v>14.08</c:v>
                </c:pt>
                <c:pt idx="2353">
                  <c:v>14.14</c:v>
                </c:pt>
                <c:pt idx="2354">
                  <c:v>14.04</c:v>
                </c:pt>
                <c:pt idx="2355">
                  <c:v>14.05</c:v>
                </c:pt>
                <c:pt idx="2356">
                  <c:v>14.19</c:v>
                </c:pt>
                <c:pt idx="2357">
                  <c:v>14.43</c:v>
                </c:pt>
                <c:pt idx="2358">
                  <c:v>14.29</c:v>
                </c:pt>
                <c:pt idx="2359">
                  <c:v>14.14</c:v>
                </c:pt>
                <c:pt idx="2360">
                  <c:v>14.39</c:v>
                </c:pt>
                <c:pt idx="2361">
                  <c:v>14.05</c:v>
                </c:pt>
                <c:pt idx="2362">
                  <c:v>14.27</c:v>
                </c:pt>
                <c:pt idx="2363">
                  <c:v>14.38</c:v>
                </c:pt>
                <c:pt idx="2364">
                  <c:v>14.26</c:v>
                </c:pt>
                <c:pt idx="2365">
                  <c:v>14.52</c:v>
                </c:pt>
                <c:pt idx="2366">
                  <c:v>14.37</c:v>
                </c:pt>
                <c:pt idx="2367">
                  <c:v>14.3</c:v>
                </c:pt>
                <c:pt idx="2368">
                  <c:v>14.44</c:v>
                </c:pt>
                <c:pt idx="2369">
                  <c:v>14.32</c:v>
                </c:pt>
                <c:pt idx="2370">
                  <c:v>14.45</c:v>
                </c:pt>
                <c:pt idx="2371">
                  <c:v>14.48</c:v>
                </c:pt>
                <c:pt idx="2372">
                  <c:v>14</c:v>
                </c:pt>
                <c:pt idx="2373">
                  <c:v>14.43</c:v>
                </c:pt>
                <c:pt idx="2374">
                  <c:v>14.44</c:v>
                </c:pt>
                <c:pt idx="2375">
                  <c:v>14.61</c:v>
                </c:pt>
                <c:pt idx="2376">
                  <c:v>14.66</c:v>
                </c:pt>
                <c:pt idx="2377">
                  <c:v>14.39</c:v>
                </c:pt>
                <c:pt idx="2378">
                  <c:v>14.49</c:v>
                </c:pt>
                <c:pt idx="2379">
                  <c:v>14.47</c:v>
                </c:pt>
                <c:pt idx="2380">
                  <c:v>14.56</c:v>
                </c:pt>
                <c:pt idx="2381">
                  <c:v>14.64</c:v>
                </c:pt>
                <c:pt idx="2382">
                  <c:v>14.45</c:v>
                </c:pt>
                <c:pt idx="2383">
                  <c:v>14.49</c:v>
                </c:pt>
                <c:pt idx="2384">
                  <c:v>14.47</c:v>
                </c:pt>
                <c:pt idx="2385">
                  <c:v>14.35</c:v>
                </c:pt>
                <c:pt idx="2386">
                  <c:v>14.52</c:v>
                </c:pt>
                <c:pt idx="2387">
                  <c:v>14.71</c:v>
                </c:pt>
                <c:pt idx="2388">
                  <c:v>14.66</c:v>
                </c:pt>
                <c:pt idx="2389">
                  <c:v>14.58</c:v>
                </c:pt>
                <c:pt idx="2390">
                  <c:v>14.63</c:v>
                </c:pt>
                <c:pt idx="2391">
                  <c:v>14.75</c:v>
                </c:pt>
                <c:pt idx="2392">
                  <c:v>14.84</c:v>
                </c:pt>
                <c:pt idx="2393">
                  <c:v>14.75</c:v>
                </c:pt>
                <c:pt idx="2394">
                  <c:v>14.73</c:v>
                </c:pt>
                <c:pt idx="2395">
                  <c:v>14.82</c:v>
                </c:pt>
                <c:pt idx="2396">
                  <c:v>14.51</c:v>
                </c:pt>
                <c:pt idx="2397">
                  <c:v>14.64</c:v>
                </c:pt>
                <c:pt idx="2398">
                  <c:v>14.44</c:v>
                </c:pt>
                <c:pt idx="2399">
                  <c:v>14.69</c:v>
                </c:pt>
                <c:pt idx="2400">
                  <c:v>14.86</c:v>
                </c:pt>
                <c:pt idx="2401">
                  <c:v>14.85</c:v>
                </c:pt>
                <c:pt idx="2402">
                  <c:v>14.5</c:v>
                </c:pt>
                <c:pt idx="2403">
                  <c:v>14.76</c:v>
                </c:pt>
                <c:pt idx="2404">
                  <c:v>14.95</c:v>
                </c:pt>
                <c:pt idx="2405">
                  <c:v>15.09</c:v>
                </c:pt>
                <c:pt idx="2406">
                  <c:v>15</c:v>
                </c:pt>
                <c:pt idx="2407">
                  <c:v>14.84</c:v>
                </c:pt>
                <c:pt idx="2408">
                  <c:v>15.09</c:v>
                </c:pt>
                <c:pt idx="2409">
                  <c:v>14.73</c:v>
                </c:pt>
                <c:pt idx="2410">
                  <c:v>15.08</c:v>
                </c:pt>
                <c:pt idx="2411">
                  <c:v>14.92</c:v>
                </c:pt>
                <c:pt idx="2412">
                  <c:v>14.72</c:v>
                </c:pt>
                <c:pt idx="2413">
                  <c:v>14.68</c:v>
                </c:pt>
                <c:pt idx="2414">
                  <c:v>14.95</c:v>
                </c:pt>
                <c:pt idx="2415">
                  <c:v>15.08</c:v>
                </c:pt>
                <c:pt idx="2416">
                  <c:v>15.1</c:v>
                </c:pt>
                <c:pt idx="2417">
                  <c:v>15.11</c:v>
                </c:pt>
                <c:pt idx="2418">
                  <c:v>15.09</c:v>
                </c:pt>
                <c:pt idx="2419">
                  <c:v>15.27</c:v>
                </c:pt>
                <c:pt idx="2420">
                  <c:v>15.15</c:v>
                </c:pt>
                <c:pt idx="2421">
                  <c:v>15.15</c:v>
                </c:pt>
                <c:pt idx="2422">
                  <c:v>14.98</c:v>
                </c:pt>
                <c:pt idx="2423">
                  <c:v>14.97</c:v>
                </c:pt>
                <c:pt idx="2424">
                  <c:v>15.04</c:v>
                </c:pt>
                <c:pt idx="2425">
                  <c:v>14.92</c:v>
                </c:pt>
                <c:pt idx="2426">
                  <c:v>14.98</c:v>
                </c:pt>
                <c:pt idx="2427">
                  <c:v>14.93</c:v>
                </c:pt>
                <c:pt idx="2428">
                  <c:v>15.14</c:v>
                </c:pt>
                <c:pt idx="2429">
                  <c:v>15.17</c:v>
                </c:pt>
                <c:pt idx="2430">
                  <c:v>15.19</c:v>
                </c:pt>
                <c:pt idx="2431">
                  <c:v>15.33</c:v>
                </c:pt>
                <c:pt idx="2432">
                  <c:v>15.3</c:v>
                </c:pt>
                <c:pt idx="2433">
                  <c:v>15.15</c:v>
                </c:pt>
                <c:pt idx="2434">
                  <c:v>15.45</c:v>
                </c:pt>
                <c:pt idx="2435">
                  <c:v>15.35</c:v>
                </c:pt>
                <c:pt idx="2436">
                  <c:v>15.42</c:v>
                </c:pt>
                <c:pt idx="2437">
                  <c:v>15.17</c:v>
                </c:pt>
                <c:pt idx="2438">
                  <c:v>15.25</c:v>
                </c:pt>
                <c:pt idx="2439">
                  <c:v>15.24</c:v>
                </c:pt>
                <c:pt idx="2440">
                  <c:v>15.25</c:v>
                </c:pt>
                <c:pt idx="2441">
                  <c:v>15.07</c:v>
                </c:pt>
                <c:pt idx="2442">
                  <c:v>15.05</c:v>
                </c:pt>
                <c:pt idx="2443">
                  <c:v>15.25</c:v>
                </c:pt>
                <c:pt idx="2444">
                  <c:v>15.41</c:v>
                </c:pt>
                <c:pt idx="2445">
                  <c:v>15.46</c:v>
                </c:pt>
                <c:pt idx="2446">
                  <c:v>15.38</c:v>
                </c:pt>
                <c:pt idx="2447">
                  <c:v>15.47</c:v>
                </c:pt>
                <c:pt idx="2448">
                  <c:v>15.42</c:v>
                </c:pt>
                <c:pt idx="2449">
                  <c:v>15.49</c:v>
                </c:pt>
                <c:pt idx="2450">
                  <c:v>15.5</c:v>
                </c:pt>
                <c:pt idx="2451">
                  <c:v>15.42</c:v>
                </c:pt>
                <c:pt idx="2452">
                  <c:v>15.4</c:v>
                </c:pt>
                <c:pt idx="2453">
                  <c:v>15.26</c:v>
                </c:pt>
                <c:pt idx="2454">
                  <c:v>15.31</c:v>
                </c:pt>
                <c:pt idx="2455">
                  <c:v>15.31</c:v>
                </c:pt>
                <c:pt idx="2456">
                  <c:v>15.22</c:v>
                </c:pt>
                <c:pt idx="2457">
                  <c:v>15.38</c:v>
                </c:pt>
                <c:pt idx="2458">
                  <c:v>15.49</c:v>
                </c:pt>
                <c:pt idx="2459">
                  <c:v>15.63</c:v>
                </c:pt>
                <c:pt idx="2460">
                  <c:v>15.61</c:v>
                </c:pt>
                <c:pt idx="2461">
                  <c:v>15.57</c:v>
                </c:pt>
                <c:pt idx="2462">
                  <c:v>15.36</c:v>
                </c:pt>
                <c:pt idx="2463">
                  <c:v>15.43</c:v>
                </c:pt>
                <c:pt idx="2464">
                  <c:v>15.48</c:v>
                </c:pt>
                <c:pt idx="2465">
                  <c:v>15.37</c:v>
                </c:pt>
                <c:pt idx="2466">
                  <c:v>15.63</c:v>
                </c:pt>
                <c:pt idx="2467">
                  <c:v>15.71</c:v>
                </c:pt>
                <c:pt idx="2468">
                  <c:v>15.68</c:v>
                </c:pt>
                <c:pt idx="2469">
                  <c:v>15.41</c:v>
                </c:pt>
                <c:pt idx="2470">
                  <c:v>15.35</c:v>
                </c:pt>
                <c:pt idx="2471">
                  <c:v>15.48</c:v>
                </c:pt>
                <c:pt idx="2472">
                  <c:v>15.67</c:v>
                </c:pt>
                <c:pt idx="2473">
                  <c:v>15.52</c:v>
                </c:pt>
                <c:pt idx="2474">
                  <c:v>15.63</c:v>
                </c:pt>
                <c:pt idx="2475">
                  <c:v>15.73</c:v>
                </c:pt>
                <c:pt idx="2476">
                  <c:v>15.64</c:v>
                </c:pt>
                <c:pt idx="2477">
                  <c:v>15.56</c:v>
                </c:pt>
                <c:pt idx="2478">
                  <c:v>15.45</c:v>
                </c:pt>
                <c:pt idx="2479">
                  <c:v>15.46</c:v>
                </c:pt>
                <c:pt idx="2480">
                  <c:v>15.77</c:v>
                </c:pt>
                <c:pt idx="2481">
                  <c:v>15.52</c:v>
                </c:pt>
                <c:pt idx="2482">
                  <c:v>15.67</c:v>
                </c:pt>
                <c:pt idx="2483">
                  <c:v>15.83</c:v>
                </c:pt>
                <c:pt idx="2484">
                  <c:v>15.92</c:v>
                </c:pt>
                <c:pt idx="2485">
                  <c:v>15.77</c:v>
                </c:pt>
                <c:pt idx="2486">
                  <c:v>15.68</c:v>
                </c:pt>
                <c:pt idx="2487">
                  <c:v>15.82</c:v>
                </c:pt>
                <c:pt idx="2488">
                  <c:v>15.9</c:v>
                </c:pt>
                <c:pt idx="2489">
                  <c:v>15.93</c:v>
                </c:pt>
                <c:pt idx="2490">
                  <c:v>15.8</c:v>
                </c:pt>
                <c:pt idx="2491">
                  <c:v>15.71</c:v>
                </c:pt>
                <c:pt idx="2492">
                  <c:v>15.66</c:v>
                </c:pt>
                <c:pt idx="2493">
                  <c:v>15.62</c:v>
                </c:pt>
                <c:pt idx="2494">
                  <c:v>15.7</c:v>
                </c:pt>
                <c:pt idx="2495">
                  <c:v>15.84</c:v>
                </c:pt>
                <c:pt idx="2496">
                  <c:v>15.88</c:v>
                </c:pt>
                <c:pt idx="2497">
                  <c:v>15.92</c:v>
                </c:pt>
                <c:pt idx="2498">
                  <c:v>16.09</c:v>
                </c:pt>
                <c:pt idx="2499">
                  <c:v>16.21</c:v>
                </c:pt>
                <c:pt idx="2500">
                  <c:v>15.9</c:v>
                </c:pt>
                <c:pt idx="2501">
                  <c:v>15.82</c:v>
                </c:pt>
                <c:pt idx="2502">
                  <c:v>15.75</c:v>
                </c:pt>
                <c:pt idx="2503">
                  <c:v>15.83</c:v>
                </c:pt>
                <c:pt idx="2504">
                  <c:v>15.9</c:v>
                </c:pt>
                <c:pt idx="2505">
                  <c:v>15.83</c:v>
                </c:pt>
                <c:pt idx="2506">
                  <c:v>15.96</c:v>
                </c:pt>
                <c:pt idx="2507">
                  <c:v>16.04</c:v>
                </c:pt>
                <c:pt idx="2508">
                  <c:v>16.03</c:v>
                </c:pt>
                <c:pt idx="2509">
                  <c:v>16.05</c:v>
                </c:pt>
                <c:pt idx="2510">
                  <c:v>15.99</c:v>
                </c:pt>
                <c:pt idx="2511">
                  <c:v>16.02</c:v>
                </c:pt>
                <c:pt idx="2512">
                  <c:v>16.11</c:v>
                </c:pt>
                <c:pt idx="2513">
                  <c:v>16.190000000000001</c:v>
                </c:pt>
                <c:pt idx="2514">
                  <c:v>16.21</c:v>
                </c:pt>
                <c:pt idx="2515">
                  <c:v>16.309999999999999</c:v>
                </c:pt>
                <c:pt idx="2516">
                  <c:v>16.14</c:v>
                </c:pt>
                <c:pt idx="2517">
                  <c:v>16.14</c:v>
                </c:pt>
                <c:pt idx="2518">
                  <c:v>16.12</c:v>
                </c:pt>
                <c:pt idx="2519">
                  <c:v>16.309999999999999</c:v>
                </c:pt>
                <c:pt idx="2520">
                  <c:v>16.29</c:v>
                </c:pt>
                <c:pt idx="2521">
                  <c:v>16.260000000000002</c:v>
                </c:pt>
                <c:pt idx="2522">
                  <c:v>16.34</c:v>
                </c:pt>
                <c:pt idx="2523">
                  <c:v>16.41</c:v>
                </c:pt>
                <c:pt idx="2524">
                  <c:v>16.25</c:v>
                </c:pt>
                <c:pt idx="2525">
                  <c:v>15.94</c:v>
                </c:pt>
                <c:pt idx="2526">
                  <c:v>16.04</c:v>
                </c:pt>
                <c:pt idx="2527">
                  <c:v>16.37</c:v>
                </c:pt>
                <c:pt idx="2528">
                  <c:v>16.399999999999999</c:v>
                </c:pt>
                <c:pt idx="2529">
                  <c:v>16.260000000000002</c:v>
                </c:pt>
                <c:pt idx="2530">
                  <c:v>16.420000000000002</c:v>
                </c:pt>
                <c:pt idx="2531">
                  <c:v>16.510000000000002</c:v>
                </c:pt>
                <c:pt idx="2532">
                  <c:v>16.48</c:v>
                </c:pt>
                <c:pt idx="2533">
                  <c:v>16.34</c:v>
                </c:pt>
                <c:pt idx="2534">
                  <c:v>16.37</c:v>
                </c:pt>
                <c:pt idx="2535">
                  <c:v>16.54</c:v>
                </c:pt>
                <c:pt idx="2536">
                  <c:v>16.52</c:v>
                </c:pt>
                <c:pt idx="2537">
                  <c:v>16.28</c:v>
                </c:pt>
                <c:pt idx="2538">
                  <c:v>16.350000000000001</c:v>
                </c:pt>
                <c:pt idx="2539">
                  <c:v>16.45</c:v>
                </c:pt>
                <c:pt idx="2540">
                  <c:v>16.36</c:v>
                </c:pt>
                <c:pt idx="2541">
                  <c:v>16.36</c:v>
                </c:pt>
                <c:pt idx="2542">
                  <c:v>16.52</c:v>
                </c:pt>
                <c:pt idx="2543">
                  <c:v>16.690000000000001</c:v>
                </c:pt>
                <c:pt idx="2544">
                  <c:v>16.68</c:v>
                </c:pt>
                <c:pt idx="2545">
                  <c:v>16.61</c:v>
                </c:pt>
                <c:pt idx="2546">
                  <c:v>16.690000000000001</c:v>
                </c:pt>
                <c:pt idx="2547">
                  <c:v>16.510000000000002</c:v>
                </c:pt>
                <c:pt idx="2548">
                  <c:v>16.52</c:v>
                </c:pt>
                <c:pt idx="2549">
                  <c:v>16.52</c:v>
                </c:pt>
                <c:pt idx="2550">
                  <c:v>16.510000000000002</c:v>
                </c:pt>
                <c:pt idx="2551">
                  <c:v>16.63</c:v>
                </c:pt>
                <c:pt idx="2552">
                  <c:v>16.77</c:v>
                </c:pt>
                <c:pt idx="2553">
                  <c:v>16.829999999999998</c:v>
                </c:pt>
                <c:pt idx="2554">
                  <c:v>16.850000000000001</c:v>
                </c:pt>
                <c:pt idx="2555">
                  <c:v>16.77</c:v>
                </c:pt>
                <c:pt idx="2556">
                  <c:v>16.72</c:v>
                </c:pt>
                <c:pt idx="2557">
                  <c:v>16.77</c:v>
                </c:pt>
                <c:pt idx="2558">
                  <c:v>16.71</c:v>
                </c:pt>
                <c:pt idx="2559">
                  <c:v>16.84</c:v>
                </c:pt>
                <c:pt idx="2560">
                  <c:v>16.87</c:v>
                </c:pt>
                <c:pt idx="2561">
                  <c:v>16.91</c:v>
                </c:pt>
                <c:pt idx="2562">
                  <c:v>16.88</c:v>
                </c:pt>
                <c:pt idx="2563">
                  <c:v>16.87</c:v>
                </c:pt>
                <c:pt idx="2564">
                  <c:v>16.829999999999998</c:v>
                </c:pt>
                <c:pt idx="2565">
                  <c:v>16.739999999999998</c:v>
                </c:pt>
                <c:pt idx="2566">
                  <c:v>16.8</c:v>
                </c:pt>
                <c:pt idx="2567">
                  <c:v>16.91</c:v>
                </c:pt>
                <c:pt idx="2568">
                  <c:v>16.97</c:v>
                </c:pt>
                <c:pt idx="2569">
                  <c:v>17.04</c:v>
                </c:pt>
                <c:pt idx="2570">
                  <c:v>17.07</c:v>
                </c:pt>
                <c:pt idx="2571">
                  <c:v>17.05</c:v>
                </c:pt>
                <c:pt idx="2572">
                  <c:v>16.989999999999998</c:v>
                </c:pt>
                <c:pt idx="2573">
                  <c:v>16.940000000000001</c:v>
                </c:pt>
                <c:pt idx="2574">
                  <c:v>17</c:v>
                </c:pt>
                <c:pt idx="2575">
                  <c:v>17.05</c:v>
                </c:pt>
                <c:pt idx="2576">
                  <c:v>17.149999999999999</c:v>
                </c:pt>
                <c:pt idx="2577">
                  <c:v>17.12</c:v>
                </c:pt>
                <c:pt idx="2578">
                  <c:v>17.13</c:v>
                </c:pt>
                <c:pt idx="2579">
                  <c:v>17.22</c:v>
                </c:pt>
                <c:pt idx="2580">
                  <c:v>17.22</c:v>
                </c:pt>
                <c:pt idx="2581">
                  <c:v>17.09</c:v>
                </c:pt>
                <c:pt idx="2582">
                  <c:v>17.13</c:v>
                </c:pt>
                <c:pt idx="2583">
                  <c:v>17.190000000000001</c:v>
                </c:pt>
                <c:pt idx="2584">
                  <c:v>17.2</c:v>
                </c:pt>
                <c:pt idx="2585">
                  <c:v>17.13</c:v>
                </c:pt>
                <c:pt idx="2586">
                  <c:v>17.149999999999999</c:v>
                </c:pt>
                <c:pt idx="2587">
                  <c:v>17.329999999999998</c:v>
                </c:pt>
                <c:pt idx="2588">
                  <c:v>17.29</c:v>
                </c:pt>
                <c:pt idx="2589">
                  <c:v>17.27</c:v>
                </c:pt>
                <c:pt idx="2590">
                  <c:v>17.29</c:v>
                </c:pt>
                <c:pt idx="2591">
                  <c:v>17.36</c:v>
                </c:pt>
                <c:pt idx="2592">
                  <c:v>17.350000000000001</c:v>
                </c:pt>
                <c:pt idx="2593">
                  <c:v>17.350000000000001</c:v>
                </c:pt>
                <c:pt idx="2594">
                  <c:v>17.39</c:v>
                </c:pt>
                <c:pt idx="2595">
                  <c:v>17.39</c:v>
                </c:pt>
                <c:pt idx="2596">
                  <c:v>17.309999999999999</c:v>
                </c:pt>
                <c:pt idx="2597">
                  <c:v>17.29</c:v>
                </c:pt>
                <c:pt idx="2598">
                  <c:v>17.440000000000001</c:v>
                </c:pt>
                <c:pt idx="2599">
                  <c:v>17.57</c:v>
                </c:pt>
                <c:pt idx="2600">
                  <c:v>17.57</c:v>
                </c:pt>
                <c:pt idx="2601">
                  <c:v>17.61</c:v>
                </c:pt>
                <c:pt idx="2602">
                  <c:v>17.64</c:v>
                </c:pt>
                <c:pt idx="2603">
                  <c:v>17.61</c:v>
                </c:pt>
                <c:pt idx="2604">
                  <c:v>17.36</c:v>
                </c:pt>
                <c:pt idx="2605">
                  <c:v>17.309999999999999</c:v>
                </c:pt>
                <c:pt idx="2606">
                  <c:v>17.52</c:v>
                </c:pt>
                <c:pt idx="2607">
                  <c:v>17.600000000000001</c:v>
                </c:pt>
                <c:pt idx="2608">
                  <c:v>17.66</c:v>
                </c:pt>
                <c:pt idx="2609">
                  <c:v>17.62</c:v>
                </c:pt>
                <c:pt idx="2610">
                  <c:v>17.75</c:v>
                </c:pt>
                <c:pt idx="2611">
                  <c:v>17.829999999999998</c:v>
                </c:pt>
                <c:pt idx="2612">
                  <c:v>17.77</c:v>
                </c:pt>
                <c:pt idx="2613">
                  <c:v>17.66</c:v>
                </c:pt>
                <c:pt idx="2614">
                  <c:v>17.39</c:v>
                </c:pt>
                <c:pt idx="2615">
                  <c:v>17.510000000000002</c:v>
                </c:pt>
                <c:pt idx="2616">
                  <c:v>17.66</c:v>
                </c:pt>
                <c:pt idx="2617">
                  <c:v>17.62</c:v>
                </c:pt>
                <c:pt idx="2618">
                  <c:v>17.75</c:v>
                </c:pt>
                <c:pt idx="2619">
                  <c:v>17.75</c:v>
                </c:pt>
                <c:pt idx="2620">
                  <c:v>17.739999999999998</c:v>
                </c:pt>
                <c:pt idx="2621">
                  <c:v>17.78</c:v>
                </c:pt>
                <c:pt idx="2622">
                  <c:v>17.88</c:v>
                </c:pt>
                <c:pt idx="2623">
                  <c:v>17.97</c:v>
                </c:pt>
                <c:pt idx="2624">
                  <c:v>17.850000000000001</c:v>
                </c:pt>
                <c:pt idx="2625">
                  <c:v>18.05</c:v>
                </c:pt>
                <c:pt idx="2626">
                  <c:v>18.03</c:v>
                </c:pt>
                <c:pt idx="2627">
                  <c:v>18.13</c:v>
                </c:pt>
                <c:pt idx="2628">
                  <c:v>18</c:v>
                </c:pt>
                <c:pt idx="2629">
                  <c:v>17.59</c:v>
                </c:pt>
                <c:pt idx="2630">
                  <c:v>17.91</c:v>
                </c:pt>
                <c:pt idx="2631">
                  <c:v>17.97</c:v>
                </c:pt>
                <c:pt idx="2632">
                  <c:v>18.12</c:v>
                </c:pt>
                <c:pt idx="2633">
                  <c:v>17.86</c:v>
                </c:pt>
                <c:pt idx="2634">
                  <c:v>17.88</c:v>
                </c:pt>
                <c:pt idx="2635">
                  <c:v>17.920000000000002</c:v>
                </c:pt>
                <c:pt idx="2636">
                  <c:v>17.89</c:v>
                </c:pt>
                <c:pt idx="2637">
                  <c:v>17.8</c:v>
                </c:pt>
                <c:pt idx="2638">
                  <c:v>17.87</c:v>
                </c:pt>
                <c:pt idx="2639">
                  <c:v>17.97</c:v>
                </c:pt>
                <c:pt idx="2640">
                  <c:v>18.010000000000002</c:v>
                </c:pt>
                <c:pt idx="2641">
                  <c:v>18.03</c:v>
                </c:pt>
                <c:pt idx="2642">
                  <c:v>18.38</c:v>
                </c:pt>
                <c:pt idx="2643">
                  <c:v>18.420000000000002</c:v>
                </c:pt>
                <c:pt idx="2644">
                  <c:v>18.32</c:v>
                </c:pt>
                <c:pt idx="2645">
                  <c:v>18.13</c:v>
                </c:pt>
                <c:pt idx="2646">
                  <c:v>18.23</c:v>
                </c:pt>
                <c:pt idx="2647">
                  <c:v>18.29</c:v>
                </c:pt>
                <c:pt idx="2648">
                  <c:v>18.399999999999999</c:v>
                </c:pt>
                <c:pt idx="2649">
                  <c:v>18.16</c:v>
                </c:pt>
                <c:pt idx="2650">
                  <c:v>18.2</c:v>
                </c:pt>
                <c:pt idx="2651">
                  <c:v>18.13</c:v>
                </c:pt>
                <c:pt idx="2652">
                  <c:v>18.079999999999998</c:v>
                </c:pt>
                <c:pt idx="2653">
                  <c:v>18.04</c:v>
                </c:pt>
                <c:pt idx="2654">
                  <c:v>18.309999999999999</c:v>
                </c:pt>
                <c:pt idx="2655">
                  <c:v>18.510000000000002</c:v>
                </c:pt>
                <c:pt idx="2656">
                  <c:v>18.46</c:v>
                </c:pt>
                <c:pt idx="2657">
                  <c:v>18.190000000000001</c:v>
                </c:pt>
                <c:pt idx="2658">
                  <c:v>18.350000000000001</c:v>
                </c:pt>
                <c:pt idx="2659">
                  <c:v>18.46</c:v>
                </c:pt>
                <c:pt idx="2660">
                  <c:v>18.3</c:v>
                </c:pt>
                <c:pt idx="2661">
                  <c:v>18.239999999999998</c:v>
                </c:pt>
                <c:pt idx="2662">
                  <c:v>18.329999999999998</c:v>
                </c:pt>
                <c:pt idx="2663">
                  <c:v>18.510000000000002</c:v>
                </c:pt>
                <c:pt idx="2664">
                  <c:v>18.52</c:v>
                </c:pt>
                <c:pt idx="2665">
                  <c:v>18.53</c:v>
                </c:pt>
                <c:pt idx="2666">
                  <c:v>18.59</c:v>
                </c:pt>
                <c:pt idx="2667">
                  <c:v>18.72</c:v>
                </c:pt>
                <c:pt idx="2668">
                  <c:v>18.5</c:v>
                </c:pt>
                <c:pt idx="2669">
                  <c:v>18.48</c:v>
                </c:pt>
                <c:pt idx="2670">
                  <c:v>18.55</c:v>
                </c:pt>
                <c:pt idx="2671">
                  <c:v>18.66</c:v>
                </c:pt>
                <c:pt idx="2672">
                  <c:v>18.739999999999998</c:v>
                </c:pt>
                <c:pt idx="2673">
                  <c:v>18.670000000000002</c:v>
                </c:pt>
                <c:pt idx="2674">
                  <c:v>18.809999999999999</c:v>
                </c:pt>
                <c:pt idx="2675">
                  <c:v>18.850000000000001</c:v>
                </c:pt>
                <c:pt idx="2676">
                  <c:v>18.62</c:v>
                </c:pt>
                <c:pt idx="2677">
                  <c:v>18.559999999999999</c:v>
                </c:pt>
                <c:pt idx="2678">
                  <c:v>18.649999999999999</c:v>
                </c:pt>
                <c:pt idx="2679">
                  <c:v>18.61</c:v>
                </c:pt>
                <c:pt idx="2680">
                  <c:v>18.78</c:v>
                </c:pt>
                <c:pt idx="2681">
                  <c:v>18.97</c:v>
                </c:pt>
                <c:pt idx="2682">
                  <c:v>19.11</c:v>
                </c:pt>
                <c:pt idx="2683">
                  <c:v>18.91</c:v>
                </c:pt>
                <c:pt idx="2684">
                  <c:v>18.71</c:v>
                </c:pt>
                <c:pt idx="2685">
                  <c:v>18.760000000000002</c:v>
                </c:pt>
                <c:pt idx="2686">
                  <c:v>18.72</c:v>
                </c:pt>
                <c:pt idx="2687">
                  <c:v>18.89</c:v>
                </c:pt>
                <c:pt idx="2688">
                  <c:v>19.05</c:v>
                </c:pt>
                <c:pt idx="2689">
                  <c:v>19.079999999999998</c:v>
                </c:pt>
                <c:pt idx="2690">
                  <c:v>19.100000000000001</c:v>
                </c:pt>
                <c:pt idx="2691">
                  <c:v>19.14</c:v>
                </c:pt>
                <c:pt idx="2692">
                  <c:v>19.170000000000002</c:v>
                </c:pt>
                <c:pt idx="2693">
                  <c:v>19.149999999999999</c:v>
                </c:pt>
                <c:pt idx="2694">
                  <c:v>19.25</c:v>
                </c:pt>
                <c:pt idx="2695">
                  <c:v>19.23</c:v>
                </c:pt>
                <c:pt idx="2696">
                  <c:v>19.23</c:v>
                </c:pt>
                <c:pt idx="2697">
                  <c:v>19.28</c:v>
                </c:pt>
                <c:pt idx="2698">
                  <c:v>19.18</c:v>
                </c:pt>
                <c:pt idx="2699">
                  <c:v>19.14</c:v>
                </c:pt>
                <c:pt idx="2700">
                  <c:v>19.09</c:v>
                </c:pt>
                <c:pt idx="2701">
                  <c:v>19.18</c:v>
                </c:pt>
                <c:pt idx="2702">
                  <c:v>19.27</c:v>
                </c:pt>
                <c:pt idx="2703">
                  <c:v>19.45</c:v>
                </c:pt>
                <c:pt idx="2704">
                  <c:v>19.55</c:v>
                </c:pt>
                <c:pt idx="2705">
                  <c:v>19.52</c:v>
                </c:pt>
                <c:pt idx="2706">
                  <c:v>19.41</c:v>
                </c:pt>
                <c:pt idx="2707">
                  <c:v>19.350000000000001</c:v>
                </c:pt>
                <c:pt idx="2708">
                  <c:v>19.28</c:v>
                </c:pt>
                <c:pt idx="2709">
                  <c:v>19.36</c:v>
                </c:pt>
                <c:pt idx="2710">
                  <c:v>19.48</c:v>
                </c:pt>
                <c:pt idx="2711">
                  <c:v>19.48</c:v>
                </c:pt>
                <c:pt idx="2712">
                  <c:v>19.600000000000001</c:v>
                </c:pt>
                <c:pt idx="2713">
                  <c:v>19.63</c:v>
                </c:pt>
                <c:pt idx="2714">
                  <c:v>19.59</c:v>
                </c:pt>
                <c:pt idx="2715">
                  <c:v>19.690000000000001</c:v>
                </c:pt>
                <c:pt idx="2716">
                  <c:v>19.57</c:v>
                </c:pt>
                <c:pt idx="2717">
                  <c:v>19.510000000000002</c:v>
                </c:pt>
                <c:pt idx="2718">
                  <c:v>19.670000000000002</c:v>
                </c:pt>
                <c:pt idx="2719">
                  <c:v>19.86</c:v>
                </c:pt>
                <c:pt idx="2720">
                  <c:v>19.940000000000001</c:v>
                </c:pt>
                <c:pt idx="2721">
                  <c:v>19.920000000000002</c:v>
                </c:pt>
                <c:pt idx="2722">
                  <c:v>19.940000000000001</c:v>
                </c:pt>
                <c:pt idx="2723">
                  <c:v>19.940000000000001</c:v>
                </c:pt>
                <c:pt idx="2724">
                  <c:v>19.8</c:v>
                </c:pt>
                <c:pt idx="2725">
                  <c:v>19.68</c:v>
                </c:pt>
                <c:pt idx="2726">
                  <c:v>19.809999999999999</c:v>
                </c:pt>
                <c:pt idx="2727">
                  <c:v>19.95</c:v>
                </c:pt>
                <c:pt idx="2728">
                  <c:v>19.95</c:v>
                </c:pt>
                <c:pt idx="2729">
                  <c:v>20</c:v>
                </c:pt>
                <c:pt idx="2730">
                  <c:v>20.010000000000002</c:v>
                </c:pt>
                <c:pt idx="2731">
                  <c:v>19.95</c:v>
                </c:pt>
                <c:pt idx="2732">
                  <c:v>19.89</c:v>
                </c:pt>
                <c:pt idx="2733">
                  <c:v>19.91</c:v>
                </c:pt>
                <c:pt idx="2734">
                  <c:v>19.89</c:v>
                </c:pt>
                <c:pt idx="2735">
                  <c:v>19.98</c:v>
                </c:pt>
                <c:pt idx="2736">
                  <c:v>20.100000000000001</c:v>
                </c:pt>
                <c:pt idx="2737">
                  <c:v>10.57</c:v>
                </c:pt>
                <c:pt idx="2738">
                  <c:v>10.65</c:v>
                </c:pt>
                <c:pt idx="2739">
                  <c:v>10.61</c:v>
                </c:pt>
                <c:pt idx="2740">
                  <c:v>10.64</c:v>
                </c:pt>
                <c:pt idx="2741">
                  <c:v>10.59</c:v>
                </c:pt>
                <c:pt idx="2742">
                  <c:v>10.55</c:v>
                </c:pt>
                <c:pt idx="2743">
                  <c:v>10.56</c:v>
                </c:pt>
                <c:pt idx="2744">
                  <c:v>10.61</c:v>
                </c:pt>
                <c:pt idx="2745">
                  <c:v>10.66</c:v>
                </c:pt>
                <c:pt idx="2746">
                  <c:v>10.71</c:v>
                </c:pt>
                <c:pt idx="2747">
                  <c:v>10.72</c:v>
                </c:pt>
                <c:pt idx="2748">
                  <c:v>10.7</c:v>
                </c:pt>
                <c:pt idx="2749">
                  <c:v>10.64</c:v>
                </c:pt>
                <c:pt idx="2750">
                  <c:v>10.57</c:v>
                </c:pt>
                <c:pt idx="2751">
                  <c:v>10.55</c:v>
                </c:pt>
                <c:pt idx="2752">
                  <c:v>10.61</c:v>
                </c:pt>
                <c:pt idx="2753">
                  <c:v>20.399999999999999</c:v>
                </c:pt>
                <c:pt idx="2754">
                  <c:v>20.28</c:v>
                </c:pt>
                <c:pt idx="2755">
                  <c:v>20.25</c:v>
                </c:pt>
                <c:pt idx="2756">
                  <c:v>20.23</c:v>
                </c:pt>
                <c:pt idx="2757">
                  <c:v>20.350000000000001</c:v>
                </c:pt>
                <c:pt idx="2758">
                  <c:v>20.34</c:v>
                </c:pt>
                <c:pt idx="2759">
                  <c:v>20.51</c:v>
                </c:pt>
                <c:pt idx="2760">
                  <c:v>20.63</c:v>
                </c:pt>
                <c:pt idx="2761">
                  <c:v>20.43</c:v>
                </c:pt>
                <c:pt idx="2762">
                  <c:v>20.37</c:v>
                </c:pt>
                <c:pt idx="2763">
                  <c:v>20.51</c:v>
                </c:pt>
                <c:pt idx="2764">
                  <c:v>20.5</c:v>
                </c:pt>
                <c:pt idx="2765">
                  <c:v>20.56</c:v>
                </c:pt>
                <c:pt idx="2766">
                  <c:v>20.68</c:v>
                </c:pt>
                <c:pt idx="2767">
                  <c:v>20.7</c:v>
                </c:pt>
                <c:pt idx="2768">
                  <c:v>20.65</c:v>
                </c:pt>
                <c:pt idx="2769">
                  <c:v>20.6</c:v>
                </c:pt>
                <c:pt idx="2770">
                  <c:v>20.61</c:v>
                </c:pt>
                <c:pt idx="2771">
                  <c:v>20.66</c:v>
                </c:pt>
                <c:pt idx="2772">
                  <c:v>20.74</c:v>
                </c:pt>
                <c:pt idx="2773">
                  <c:v>20.72</c:v>
                </c:pt>
                <c:pt idx="2774">
                  <c:v>20.82</c:v>
                </c:pt>
                <c:pt idx="2775">
                  <c:v>20.94</c:v>
                </c:pt>
                <c:pt idx="2776">
                  <c:v>20.98</c:v>
                </c:pt>
                <c:pt idx="2777">
                  <c:v>20.9</c:v>
                </c:pt>
                <c:pt idx="2778">
                  <c:v>20.58</c:v>
                </c:pt>
                <c:pt idx="2779">
                  <c:v>20.79</c:v>
                </c:pt>
                <c:pt idx="2780">
                  <c:v>20.82</c:v>
                </c:pt>
                <c:pt idx="2781">
                  <c:v>20.71</c:v>
                </c:pt>
                <c:pt idx="2782">
                  <c:v>20.85</c:v>
                </c:pt>
                <c:pt idx="2783">
                  <c:v>20.94</c:v>
                </c:pt>
                <c:pt idx="2784">
                  <c:v>21.09</c:v>
                </c:pt>
                <c:pt idx="2785">
                  <c:v>21.09</c:v>
                </c:pt>
                <c:pt idx="2786">
                  <c:v>20.94</c:v>
                </c:pt>
                <c:pt idx="2787">
                  <c:v>20.84</c:v>
                </c:pt>
                <c:pt idx="2788">
                  <c:v>20.89</c:v>
                </c:pt>
                <c:pt idx="2789">
                  <c:v>20.81</c:v>
                </c:pt>
                <c:pt idx="2790">
                  <c:v>20.92</c:v>
                </c:pt>
                <c:pt idx="2791">
                  <c:v>20.93</c:v>
                </c:pt>
                <c:pt idx="2792">
                  <c:v>21.01</c:v>
                </c:pt>
                <c:pt idx="2793">
                  <c:v>21.14</c:v>
                </c:pt>
                <c:pt idx="2794">
                  <c:v>21.13</c:v>
                </c:pt>
                <c:pt idx="2795">
                  <c:v>21.2</c:v>
                </c:pt>
                <c:pt idx="2796">
                  <c:v>21.25</c:v>
                </c:pt>
                <c:pt idx="2797">
                  <c:v>21.12</c:v>
                </c:pt>
                <c:pt idx="2798">
                  <c:v>21.15</c:v>
                </c:pt>
                <c:pt idx="2799">
                  <c:v>21.15</c:v>
                </c:pt>
                <c:pt idx="2800">
                  <c:v>21.22</c:v>
                </c:pt>
                <c:pt idx="2801">
                  <c:v>21.11</c:v>
                </c:pt>
                <c:pt idx="2802">
                  <c:v>21.33</c:v>
                </c:pt>
                <c:pt idx="2803">
                  <c:v>21.31</c:v>
                </c:pt>
                <c:pt idx="2804">
                  <c:v>21.23</c:v>
                </c:pt>
                <c:pt idx="2805">
                  <c:v>21.42</c:v>
                </c:pt>
                <c:pt idx="2806">
                  <c:v>21.56</c:v>
                </c:pt>
                <c:pt idx="2807">
                  <c:v>21.3</c:v>
                </c:pt>
                <c:pt idx="2808">
                  <c:v>21.37</c:v>
                </c:pt>
                <c:pt idx="2809">
                  <c:v>21.38</c:v>
                </c:pt>
                <c:pt idx="2810">
                  <c:v>21.21</c:v>
                </c:pt>
                <c:pt idx="2811">
                  <c:v>21.42</c:v>
                </c:pt>
                <c:pt idx="2812">
                  <c:v>21.57</c:v>
                </c:pt>
                <c:pt idx="2813">
                  <c:v>21.57</c:v>
                </c:pt>
                <c:pt idx="2814">
                  <c:v>21.65</c:v>
                </c:pt>
                <c:pt idx="2815">
                  <c:v>21.83</c:v>
                </c:pt>
                <c:pt idx="2816">
                  <c:v>21.87</c:v>
                </c:pt>
                <c:pt idx="2817">
                  <c:v>21.79</c:v>
                </c:pt>
                <c:pt idx="2818">
                  <c:v>21.78</c:v>
                </c:pt>
                <c:pt idx="2819">
                  <c:v>21.84</c:v>
                </c:pt>
                <c:pt idx="2820">
                  <c:v>21.41</c:v>
                </c:pt>
                <c:pt idx="2821">
                  <c:v>21.66</c:v>
                </c:pt>
                <c:pt idx="2822">
                  <c:v>21.66</c:v>
                </c:pt>
                <c:pt idx="2823">
                  <c:v>21.67</c:v>
                </c:pt>
                <c:pt idx="2824">
                  <c:v>21.69</c:v>
                </c:pt>
                <c:pt idx="2825">
                  <c:v>21.77</c:v>
                </c:pt>
                <c:pt idx="2826">
                  <c:v>21.86</c:v>
                </c:pt>
                <c:pt idx="2827">
                  <c:v>21.99</c:v>
                </c:pt>
                <c:pt idx="2828">
                  <c:v>21.99</c:v>
                </c:pt>
                <c:pt idx="2829">
                  <c:v>21.9</c:v>
                </c:pt>
                <c:pt idx="2830">
                  <c:v>21.62</c:v>
                </c:pt>
                <c:pt idx="2831">
                  <c:v>21.66</c:v>
                </c:pt>
                <c:pt idx="2832">
                  <c:v>22.06</c:v>
                </c:pt>
                <c:pt idx="2833">
                  <c:v>22.04</c:v>
                </c:pt>
                <c:pt idx="2834">
                  <c:v>22.09</c:v>
                </c:pt>
                <c:pt idx="2835">
                  <c:v>22.15</c:v>
                </c:pt>
                <c:pt idx="2836">
                  <c:v>22.24</c:v>
                </c:pt>
                <c:pt idx="2837">
                  <c:v>22.32</c:v>
                </c:pt>
                <c:pt idx="2838">
                  <c:v>22.38</c:v>
                </c:pt>
                <c:pt idx="2839">
                  <c:v>22.36</c:v>
                </c:pt>
                <c:pt idx="2840">
                  <c:v>22.33</c:v>
                </c:pt>
                <c:pt idx="2841">
                  <c:v>22.43</c:v>
                </c:pt>
                <c:pt idx="2842">
                  <c:v>22.17</c:v>
                </c:pt>
                <c:pt idx="2843">
                  <c:v>22</c:v>
                </c:pt>
                <c:pt idx="2844">
                  <c:v>22.14</c:v>
                </c:pt>
                <c:pt idx="2845">
                  <c:v>22.2</c:v>
                </c:pt>
                <c:pt idx="2846">
                  <c:v>22.35</c:v>
                </c:pt>
                <c:pt idx="2847">
                  <c:v>22.43</c:v>
                </c:pt>
                <c:pt idx="2848">
                  <c:v>22.49</c:v>
                </c:pt>
                <c:pt idx="2849">
                  <c:v>22.28</c:v>
                </c:pt>
                <c:pt idx="2850">
                  <c:v>22.29</c:v>
                </c:pt>
                <c:pt idx="2851">
                  <c:v>22.43</c:v>
                </c:pt>
                <c:pt idx="2852">
                  <c:v>22.48</c:v>
                </c:pt>
                <c:pt idx="2853">
                  <c:v>22.56</c:v>
                </c:pt>
                <c:pt idx="2854">
                  <c:v>22.64</c:v>
                </c:pt>
                <c:pt idx="2855">
                  <c:v>22.69</c:v>
                </c:pt>
                <c:pt idx="2856">
                  <c:v>22.6</c:v>
                </c:pt>
                <c:pt idx="2857">
                  <c:v>22.56</c:v>
                </c:pt>
                <c:pt idx="2858">
                  <c:v>22.47</c:v>
                </c:pt>
                <c:pt idx="2859">
                  <c:v>22.57</c:v>
                </c:pt>
                <c:pt idx="2860">
                  <c:v>22.58</c:v>
                </c:pt>
                <c:pt idx="2861">
                  <c:v>22.66</c:v>
                </c:pt>
                <c:pt idx="2862">
                  <c:v>22.65</c:v>
                </c:pt>
                <c:pt idx="2863">
                  <c:v>22.77</c:v>
                </c:pt>
                <c:pt idx="2864">
                  <c:v>22.84</c:v>
                </c:pt>
                <c:pt idx="2865">
                  <c:v>22.86</c:v>
                </c:pt>
                <c:pt idx="2866">
                  <c:v>22.98</c:v>
                </c:pt>
                <c:pt idx="2867">
                  <c:v>23.07</c:v>
                </c:pt>
                <c:pt idx="2868">
                  <c:v>23.16</c:v>
                </c:pt>
                <c:pt idx="2869">
                  <c:v>23.18</c:v>
                </c:pt>
                <c:pt idx="2870">
                  <c:v>23.27</c:v>
                </c:pt>
                <c:pt idx="2871">
                  <c:v>23.2</c:v>
                </c:pt>
                <c:pt idx="2872">
                  <c:v>23.16</c:v>
                </c:pt>
                <c:pt idx="2873">
                  <c:v>22.89</c:v>
                </c:pt>
                <c:pt idx="2874">
                  <c:v>22.88</c:v>
                </c:pt>
                <c:pt idx="2875">
                  <c:v>23.04</c:v>
                </c:pt>
                <c:pt idx="2876">
                  <c:v>23.15</c:v>
                </c:pt>
                <c:pt idx="2877">
                  <c:v>23.32</c:v>
                </c:pt>
                <c:pt idx="2878">
                  <c:v>23.25</c:v>
                </c:pt>
                <c:pt idx="2879">
                  <c:v>23.3</c:v>
                </c:pt>
                <c:pt idx="2880">
                  <c:v>23.29</c:v>
                </c:pt>
                <c:pt idx="2881">
                  <c:v>23.12</c:v>
                </c:pt>
                <c:pt idx="2882">
                  <c:v>23.06</c:v>
                </c:pt>
                <c:pt idx="2883">
                  <c:v>23.12</c:v>
                </c:pt>
                <c:pt idx="2884">
                  <c:v>23.2</c:v>
                </c:pt>
                <c:pt idx="2885">
                  <c:v>23.5</c:v>
                </c:pt>
                <c:pt idx="2886">
                  <c:v>23.55</c:v>
                </c:pt>
                <c:pt idx="2887">
                  <c:v>23.51</c:v>
                </c:pt>
                <c:pt idx="2888">
                  <c:v>23.72</c:v>
                </c:pt>
                <c:pt idx="2889">
                  <c:v>23.43</c:v>
                </c:pt>
                <c:pt idx="2890">
                  <c:v>23.35</c:v>
                </c:pt>
                <c:pt idx="2891">
                  <c:v>23.46</c:v>
                </c:pt>
                <c:pt idx="2892">
                  <c:v>23.57</c:v>
                </c:pt>
                <c:pt idx="2893">
                  <c:v>23.69</c:v>
                </c:pt>
                <c:pt idx="2894">
                  <c:v>23.78</c:v>
                </c:pt>
                <c:pt idx="2895">
                  <c:v>23.94</c:v>
                </c:pt>
                <c:pt idx="2896">
                  <c:v>23.84</c:v>
                </c:pt>
                <c:pt idx="2897">
                  <c:v>23.62</c:v>
                </c:pt>
                <c:pt idx="2898">
                  <c:v>23.63</c:v>
                </c:pt>
                <c:pt idx="2899">
                  <c:v>23.73</c:v>
                </c:pt>
                <c:pt idx="2900">
                  <c:v>23.92</c:v>
                </c:pt>
                <c:pt idx="2901">
                  <c:v>24.12</c:v>
                </c:pt>
                <c:pt idx="2902">
                  <c:v>24.21</c:v>
                </c:pt>
                <c:pt idx="2903">
                  <c:v>24.25</c:v>
                </c:pt>
                <c:pt idx="2904">
                  <c:v>24.3</c:v>
                </c:pt>
                <c:pt idx="2905">
                  <c:v>24.09</c:v>
                </c:pt>
                <c:pt idx="2906">
                  <c:v>23.81</c:v>
                </c:pt>
                <c:pt idx="2907">
                  <c:v>23.9</c:v>
                </c:pt>
                <c:pt idx="2908">
                  <c:v>24.12</c:v>
                </c:pt>
                <c:pt idx="2909">
                  <c:v>24.26</c:v>
                </c:pt>
                <c:pt idx="2910">
                  <c:v>24.38</c:v>
                </c:pt>
                <c:pt idx="2911">
                  <c:v>24.5</c:v>
                </c:pt>
                <c:pt idx="2912">
                  <c:v>24.66</c:v>
                </c:pt>
                <c:pt idx="2913">
                  <c:v>24.02</c:v>
                </c:pt>
                <c:pt idx="2914">
                  <c:v>23.91</c:v>
                </c:pt>
                <c:pt idx="2915">
                  <c:v>24.05</c:v>
                </c:pt>
                <c:pt idx="2916">
                  <c:v>24.24</c:v>
                </c:pt>
                <c:pt idx="2917">
                  <c:v>24.54</c:v>
                </c:pt>
                <c:pt idx="2918">
                  <c:v>24.69</c:v>
                </c:pt>
                <c:pt idx="2919">
                  <c:v>24.72</c:v>
                </c:pt>
                <c:pt idx="2920">
                  <c:v>24.59</c:v>
                </c:pt>
                <c:pt idx="2921">
                  <c:v>24.22</c:v>
                </c:pt>
                <c:pt idx="2922">
                  <c:v>23.92</c:v>
                </c:pt>
                <c:pt idx="2923">
                  <c:v>24.11</c:v>
                </c:pt>
                <c:pt idx="2924">
                  <c:v>24.36</c:v>
                </c:pt>
                <c:pt idx="2925">
                  <c:v>24.63</c:v>
                </c:pt>
                <c:pt idx="2926">
                  <c:v>24.75</c:v>
                </c:pt>
                <c:pt idx="2927">
                  <c:v>24.87</c:v>
                </c:pt>
                <c:pt idx="2928">
                  <c:v>24.91</c:v>
                </c:pt>
                <c:pt idx="2929">
                  <c:v>24.59</c:v>
                </c:pt>
                <c:pt idx="2930">
                  <c:v>24.3</c:v>
                </c:pt>
                <c:pt idx="2931">
                  <c:v>24.37</c:v>
                </c:pt>
                <c:pt idx="2932">
                  <c:v>24.58</c:v>
                </c:pt>
                <c:pt idx="2933">
                  <c:v>24.79</c:v>
                </c:pt>
                <c:pt idx="2934">
                  <c:v>24.98</c:v>
                </c:pt>
                <c:pt idx="2935">
                  <c:v>25.02</c:v>
                </c:pt>
                <c:pt idx="2936">
                  <c:v>24.77</c:v>
                </c:pt>
                <c:pt idx="2937">
                  <c:v>24.52</c:v>
                </c:pt>
                <c:pt idx="2938">
                  <c:v>24.3</c:v>
                </c:pt>
                <c:pt idx="2939">
                  <c:v>24.41</c:v>
                </c:pt>
                <c:pt idx="2940">
                  <c:v>24.6</c:v>
                </c:pt>
                <c:pt idx="2941">
                  <c:v>24.73</c:v>
                </c:pt>
                <c:pt idx="2942">
                  <c:v>24.99</c:v>
                </c:pt>
                <c:pt idx="2943">
                  <c:v>25.18</c:v>
                </c:pt>
                <c:pt idx="2944">
                  <c:v>25.04</c:v>
                </c:pt>
                <c:pt idx="2945">
                  <c:v>24.56</c:v>
                </c:pt>
                <c:pt idx="2946">
                  <c:v>24.24</c:v>
                </c:pt>
                <c:pt idx="2947">
                  <c:v>24.21</c:v>
                </c:pt>
                <c:pt idx="2948">
                  <c:v>24.49</c:v>
                </c:pt>
                <c:pt idx="2949">
                  <c:v>24.94</c:v>
                </c:pt>
                <c:pt idx="2950">
                  <c:v>25.17</c:v>
                </c:pt>
                <c:pt idx="2951">
                  <c:v>25.13</c:v>
                </c:pt>
                <c:pt idx="2952">
                  <c:v>24.89</c:v>
                </c:pt>
                <c:pt idx="2953">
                  <c:v>24.58</c:v>
                </c:pt>
                <c:pt idx="2954">
                  <c:v>24.24</c:v>
                </c:pt>
                <c:pt idx="2955">
                  <c:v>24.08</c:v>
                </c:pt>
                <c:pt idx="2956">
                  <c:v>24.44</c:v>
                </c:pt>
                <c:pt idx="2957">
                  <c:v>25.01</c:v>
                </c:pt>
                <c:pt idx="2958">
                  <c:v>25.27</c:v>
                </c:pt>
                <c:pt idx="2959">
                  <c:v>25.13</c:v>
                </c:pt>
                <c:pt idx="2960">
                  <c:v>24.94</c:v>
                </c:pt>
                <c:pt idx="2961">
                  <c:v>24.67</c:v>
                </c:pt>
                <c:pt idx="2962">
                  <c:v>24.42</c:v>
                </c:pt>
                <c:pt idx="2963">
                  <c:v>24.23</c:v>
                </c:pt>
                <c:pt idx="2964">
                  <c:v>24.98</c:v>
                </c:pt>
                <c:pt idx="2965">
                  <c:v>25.2</c:v>
                </c:pt>
                <c:pt idx="2966">
                  <c:v>25.25</c:v>
                </c:pt>
                <c:pt idx="2967">
                  <c:v>25.12</c:v>
                </c:pt>
                <c:pt idx="2968">
                  <c:v>24.97</c:v>
                </c:pt>
                <c:pt idx="2969">
                  <c:v>24.77</c:v>
                </c:pt>
                <c:pt idx="2970">
                  <c:v>24.41</c:v>
                </c:pt>
                <c:pt idx="2971">
                  <c:v>24.47</c:v>
                </c:pt>
                <c:pt idx="2972">
                  <c:v>25.21</c:v>
                </c:pt>
                <c:pt idx="2973">
                  <c:v>25.29</c:v>
                </c:pt>
                <c:pt idx="2974">
                  <c:v>25.27</c:v>
                </c:pt>
                <c:pt idx="2975">
                  <c:v>25.31</c:v>
                </c:pt>
                <c:pt idx="2976">
                  <c:v>25.29</c:v>
                </c:pt>
                <c:pt idx="2977">
                  <c:v>25.21</c:v>
                </c:pt>
                <c:pt idx="2978">
                  <c:v>24.9</c:v>
                </c:pt>
                <c:pt idx="2979">
                  <c:v>24.9</c:v>
                </c:pt>
                <c:pt idx="2980">
                  <c:v>25.24</c:v>
                </c:pt>
                <c:pt idx="2981">
                  <c:v>25.36</c:v>
                </c:pt>
                <c:pt idx="2982">
                  <c:v>25.33</c:v>
                </c:pt>
                <c:pt idx="2983">
                  <c:v>25.31</c:v>
                </c:pt>
                <c:pt idx="2984">
                  <c:v>25.31</c:v>
                </c:pt>
                <c:pt idx="2985">
                  <c:v>25.19</c:v>
                </c:pt>
                <c:pt idx="2986">
                  <c:v>25.11</c:v>
                </c:pt>
                <c:pt idx="2987">
                  <c:v>25.05</c:v>
                </c:pt>
                <c:pt idx="2988">
                  <c:v>25.39</c:v>
                </c:pt>
                <c:pt idx="2989">
                  <c:v>25.37</c:v>
                </c:pt>
                <c:pt idx="2990">
                  <c:v>25.29</c:v>
                </c:pt>
                <c:pt idx="2991">
                  <c:v>25.27</c:v>
                </c:pt>
                <c:pt idx="2992">
                  <c:v>25.3</c:v>
                </c:pt>
                <c:pt idx="2993">
                  <c:v>25.24</c:v>
                </c:pt>
                <c:pt idx="2994">
                  <c:v>25.21</c:v>
                </c:pt>
                <c:pt idx="2995">
                  <c:v>25.21</c:v>
                </c:pt>
                <c:pt idx="2996">
                  <c:v>25.42</c:v>
                </c:pt>
                <c:pt idx="2997">
                  <c:v>25.42</c:v>
                </c:pt>
                <c:pt idx="2998">
                  <c:v>25.31</c:v>
                </c:pt>
                <c:pt idx="2999">
                  <c:v>25.28</c:v>
                </c:pt>
                <c:pt idx="3000">
                  <c:v>25.27</c:v>
                </c:pt>
                <c:pt idx="3001">
                  <c:v>25.34</c:v>
                </c:pt>
                <c:pt idx="3002">
                  <c:v>25.2</c:v>
                </c:pt>
                <c:pt idx="3003">
                  <c:v>25.19</c:v>
                </c:pt>
                <c:pt idx="3004">
                  <c:v>25.27</c:v>
                </c:pt>
                <c:pt idx="3005">
                  <c:v>25.17</c:v>
                </c:pt>
                <c:pt idx="3006">
                  <c:v>25.21</c:v>
                </c:pt>
                <c:pt idx="3007">
                  <c:v>25.11</c:v>
                </c:pt>
                <c:pt idx="3008">
                  <c:v>25.11</c:v>
                </c:pt>
                <c:pt idx="3009">
                  <c:v>25.04</c:v>
                </c:pt>
                <c:pt idx="3010">
                  <c:v>25.02</c:v>
                </c:pt>
                <c:pt idx="3011">
                  <c:v>25.02</c:v>
                </c:pt>
                <c:pt idx="3012">
                  <c:v>25.14</c:v>
                </c:pt>
                <c:pt idx="3013">
                  <c:v>25.13</c:v>
                </c:pt>
                <c:pt idx="3014">
                  <c:v>25.08</c:v>
                </c:pt>
                <c:pt idx="3015">
                  <c:v>25.05</c:v>
                </c:pt>
                <c:pt idx="3016">
                  <c:v>25.04</c:v>
                </c:pt>
                <c:pt idx="3017">
                  <c:v>25.11</c:v>
                </c:pt>
                <c:pt idx="3018">
                  <c:v>25.11</c:v>
                </c:pt>
                <c:pt idx="3019">
                  <c:v>25.05</c:v>
                </c:pt>
                <c:pt idx="3020">
                  <c:v>25.09</c:v>
                </c:pt>
                <c:pt idx="3021">
                  <c:v>25.04</c:v>
                </c:pt>
                <c:pt idx="3022">
                  <c:v>25.07</c:v>
                </c:pt>
                <c:pt idx="3023">
                  <c:v>24.99</c:v>
                </c:pt>
                <c:pt idx="3024">
                  <c:v>25.02</c:v>
                </c:pt>
                <c:pt idx="3025">
                  <c:v>25.09</c:v>
                </c:pt>
                <c:pt idx="3026">
                  <c:v>25.08</c:v>
                </c:pt>
                <c:pt idx="3027">
                  <c:v>25.12</c:v>
                </c:pt>
                <c:pt idx="3028">
                  <c:v>25.23</c:v>
                </c:pt>
                <c:pt idx="3029">
                  <c:v>25.24</c:v>
                </c:pt>
                <c:pt idx="3030">
                  <c:v>25.23</c:v>
                </c:pt>
                <c:pt idx="3031">
                  <c:v>25.17</c:v>
                </c:pt>
                <c:pt idx="3032">
                  <c:v>25.12</c:v>
                </c:pt>
                <c:pt idx="3033">
                  <c:v>25.08</c:v>
                </c:pt>
                <c:pt idx="3034">
                  <c:v>25.03</c:v>
                </c:pt>
                <c:pt idx="3035">
                  <c:v>25.01</c:v>
                </c:pt>
                <c:pt idx="3036">
                  <c:v>25.09</c:v>
                </c:pt>
                <c:pt idx="3037">
                  <c:v>25.11</c:v>
                </c:pt>
                <c:pt idx="3038">
                  <c:v>24.92</c:v>
                </c:pt>
                <c:pt idx="3039">
                  <c:v>24.85</c:v>
                </c:pt>
                <c:pt idx="3040">
                  <c:v>24.87</c:v>
                </c:pt>
                <c:pt idx="3041">
                  <c:v>24.9</c:v>
                </c:pt>
                <c:pt idx="3042">
                  <c:v>24.86</c:v>
                </c:pt>
                <c:pt idx="3043">
                  <c:v>24.9</c:v>
                </c:pt>
                <c:pt idx="3044">
                  <c:v>24.85</c:v>
                </c:pt>
                <c:pt idx="3045">
                  <c:v>24.84</c:v>
                </c:pt>
                <c:pt idx="3046">
                  <c:v>24.84</c:v>
                </c:pt>
                <c:pt idx="3047">
                  <c:v>24.74</c:v>
                </c:pt>
                <c:pt idx="3048">
                  <c:v>24.74</c:v>
                </c:pt>
                <c:pt idx="3049">
                  <c:v>24.73</c:v>
                </c:pt>
                <c:pt idx="3050">
                  <c:v>24.76</c:v>
                </c:pt>
                <c:pt idx="3051">
                  <c:v>24.74</c:v>
                </c:pt>
                <c:pt idx="3052">
                  <c:v>24.79</c:v>
                </c:pt>
                <c:pt idx="3053">
                  <c:v>24.93</c:v>
                </c:pt>
                <c:pt idx="3054">
                  <c:v>24.88</c:v>
                </c:pt>
                <c:pt idx="3055">
                  <c:v>24.91</c:v>
                </c:pt>
                <c:pt idx="3056">
                  <c:v>24.93</c:v>
                </c:pt>
                <c:pt idx="3057">
                  <c:v>24.84</c:v>
                </c:pt>
                <c:pt idx="3058">
                  <c:v>24.71</c:v>
                </c:pt>
                <c:pt idx="3059">
                  <c:v>24.67</c:v>
                </c:pt>
                <c:pt idx="3060">
                  <c:v>24.72</c:v>
                </c:pt>
                <c:pt idx="3061">
                  <c:v>24.78</c:v>
                </c:pt>
                <c:pt idx="3062">
                  <c:v>24.73</c:v>
                </c:pt>
                <c:pt idx="3063">
                  <c:v>24.61</c:v>
                </c:pt>
                <c:pt idx="3064">
                  <c:v>24.54</c:v>
                </c:pt>
                <c:pt idx="3065">
                  <c:v>24.49</c:v>
                </c:pt>
                <c:pt idx="3066">
                  <c:v>24.36</c:v>
                </c:pt>
                <c:pt idx="3067">
                  <c:v>24.36</c:v>
                </c:pt>
                <c:pt idx="3068">
                  <c:v>24.41</c:v>
                </c:pt>
                <c:pt idx="3069">
                  <c:v>24.41</c:v>
                </c:pt>
                <c:pt idx="3070">
                  <c:v>24.39</c:v>
                </c:pt>
                <c:pt idx="3071">
                  <c:v>24.34</c:v>
                </c:pt>
                <c:pt idx="3072">
                  <c:v>24.28</c:v>
                </c:pt>
                <c:pt idx="3073">
                  <c:v>24.22</c:v>
                </c:pt>
                <c:pt idx="3074">
                  <c:v>24.11</c:v>
                </c:pt>
                <c:pt idx="3075">
                  <c:v>24.12</c:v>
                </c:pt>
                <c:pt idx="3076">
                  <c:v>24.26</c:v>
                </c:pt>
                <c:pt idx="3077">
                  <c:v>24.35</c:v>
                </c:pt>
                <c:pt idx="3078">
                  <c:v>24.4</c:v>
                </c:pt>
                <c:pt idx="3079">
                  <c:v>24.35</c:v>
                </c:pt>
                <c:pt idx="3080">
                  <c:v>24.26</c:v>
                </c:pt>
                <c:pt idx="3081">
                  <c:v>24.16</c:v>
                </c:pt>
                <c:pt idx="3082">
                  <c:v>24.07</c:v>
                </c:pt>
                <c:pt idx="3083">
                  <c:v>24.07</c:v>
                </c:pt>
                <c:pt idx="3084">
                  <c:v>24.1</c:v>
                </c:pt>
                <c:pt idx="3085">
                  <c:v>24.12</c:v>
                </c:pt>
                <c:pt idx="3086">
                  <c:v>24.1</c:v>
                </c:pt>
                <c:pt idx="3087">
                  <c:v>24.1</c:v>
                </c:pt>
                <c:pt idx="3088">
                  <c:v>24.06</c:v>
                </c:pt>
                <c:pt idx="3089">
                  <c:v>24.02</c:v>
                </c:pt>
                <c:pt idx="3090">
                  <c:v>23.98</c:v>
                </c:pt>
                <c:pt idx="3091">
                  <c:v>23.93</c:v>
                </c:pt>
                <c:pt idx="3092">
                  <c:v>24.04</c:v>
                </c:pt>
                <c:pt idx="3093">
                  <c:v>24.22</c:v>
                </c:pt>
                <c:pt idx="3094">
                  <c:v>24.32</c:v>
                </c:pt>
                <c:pt idx="3095">
                  <c:v>24.32</c:v>
                </c:pt>
                <c:pt idx="3096">
                  <c:v>24.4</c:v>
                </c:pt>
                <c:pt idx="3097">
                  <c:v>24.28</c:v>
                </c:pt>
                <c:pt idx="3098">
                  <c:v>24.15</c:v>
                </c:pt>
                <c:pt idx="3099">
                  <c:v>24.13</c:v>
                </c:pt>
                <c:pt idx="3100">
                  <c:v>24.18</c:v>
                </c:pt>
                <c:pt idx="3101">
                  <c:v>24.32</c:v>
                </c:pt>
                <c:pt idx="3102">
                  <c:v>24.44</c:v>
                </c:pt>
                <c:pt idx="3103">
                  <c:v>24.37</c:v>
                </c:pt>
                <c:pt idx="3104">
                  <c:v>24.47</c:v>
                </c:pt>
                <c:pt idx="3105">
                  <c:v>24.42</c:v>
                </c:pt>
                <c:pt idx="3106">
                  <c:v>24.19</c:v>
                </c:pt>
                <c:pt idx="3107">
                  <c:v>24.18</c:v>
                </c:pt>
                <c:pt idx="3108">
                  <c:v>24.29</c:v>
                </c:pt>
                <c:pt idx="3109">
                  <c:v>24.37</c:v>
                </c:pt>
                <c:pt idx="3110">
                  <c:v>24.45</c:v>
                </c:pt>
                <c:pt idx="3111">
                  <c:v>24.42</c:v>
                </c:pt>
                <c:pt idx="3112">
                  <c:v>24.48</c:v>
                </c:pt>
                <c:pt idx="3113">
                  <c:v>10.96</c:v>
                </c:pt>
                <c:pt idx="3114">
                  <c:v>10.97</c:v>
                </c:pt>
                <c:pt idx="3115">
                  <c:v>10.91</c:v>
                </c:pt>
                <c:pt idx="3116">
                  <c:v>10.97</c:v>
                </c:pt>
                <c:pt idx="3117">
                  <c:v>11</c:v>
                </c:pt>
                <c:pt idx="3118">
                  <c:v>11.08</c:v>
                </c:pt>
                <c:pt idx="3119">
                  <c:v>11.04</c:v>
                </c:pt>
                <c:pt idx="3120">
                  <c:v>10.9</c:v>
                </c:pt>
                <c:pt idx="3121">
                  <c:v>11.07</c:v>
                </c:pt>
                <c:pt idx="3122">
                  <c:v>11.11</c:v>
                </c:pt>
                <c:pt idx="3123">
                  <c:v>10.98</c:v>
                </c:pt>
                <c:pt idx="3124">
                  <c:v>11.19</c:v>
                </c:pt>
                <c:pt idx="3125">
                  <c:v>10.97</c:v>
                </c:pt>
                <c:pt idx="3126">
                  <c:v>11.04</c:v>
                </c:pt>
                <c:pt idx="3127">
                  <c:v>11.14</c:v>
                </c:pt>
                <c:pt idx="3128">
                  <c:v>11.19</c:v>
                </c:pt>
                <c:pt idx="3129">
                  <c:v>11.02</c:v>
                </c:pt>
                <c:pt idx="3130">
                  <c:v>11.1</c:v>
                </c:pt>
                <c:pt idx="3131">
                  <c:v>11</c:v>
                </c:pt>
                <c:pt idx="3132">
                  <c:v>11.1</c:v>
                </c:pt>
                <c:pt idx="3133">
                  <c:v>11.09</c:v>
                </c:pt>
                <c:pt idx="3134">
                  <c:v>11.22</c:v>
                </c:pt>
                <c:pt idx="3135">
                  <c:v>11.23</c:v>
                </c:pt>
                <c:pt idx="3136">
                  <c:v>11.24</c:v>
                </c:pt>
                <c:pt idx="3137">
                  <c:v>11.33</c:v>
                </c:pt>
                <c:pt idx="3138">
                  <c:v>11.15</c:v>
                </c:pt>
                <c:pt idx="3139">
                  <c:v>11.23</c:v>
                </c:pt>
                <c:pt idx="3140">
                  <c:v>11.3</c:v>
                </c:pt>
                <c:pt idx="3141">
                  <c:v>11.26</c:v>
                </c:pt>
                <c:pt idx="3142">
                  <c:v>11.41</c:v>
                </c:pt>
                <c:pt idx="3143">
                  <c:v>11.47</c:v>
                </c:pt>
                <c:pt idx="3144">
                  <c:v>11.43</c:v>
                </c:pt>
                <c:pt idx="3145">
                  <c:v>11.23</c:v>
                </c:pt>
                <c:pt idx="3146">
                  <c:v>11.27</c:v>
                </c:pt>
                <c:pt idx="3147">
                  <c:v>11.19</c:v>
                </c:pt>
                <c:pt idx="3148">
                  <c:v>11.28</c:v>
                </c:pt>
                <c:pt idx="3149">
                  <c:v>11.49</c:v>
                </c:pt>
                <c:pt idx="3150">
                  <c:v>11.45</c:v>
                </c:pt>
                <c:pt idx="3151">
                  <c:v>11.43</c:v>
                </c:pt>
                <c:pt idx="3152">
                  <c:v>11.6</c:v>
                </c:pt>
                <c:pt idx="3153">
                  <c:v>11.28</c:v>
                </c:pt>
                <c:pt idx="3154">
                  <c:v>11.38</c:v>
                </c:pt>
                <c:pt idx="3155">
                  <c:v>11.45</c:v>
                </c:pt>
                <c:pt idx="3156">
                  <c:v>11.3</c:v>
                </c:pt>
                <c:pt idx="3157">
                  <c:v>11.4</c:v>
                </c:pt>
                <c:pt idx="3158">
                  <c:v>11.44</c:v>
                </c:pt>
                <c:pt idx="3159">
                  <c:v>11.4</c:v>
                </c:pt>
                <c:pt idx="3160">
                  <c:v>11.41</c:v>
                </c:pt>
                <c:pt idx="3161">
                  <c:v>11.5</c:v>
                </c:pt>
                <c:pt idx="3162">
                  <c:v>11.46</c:v>
                </c:pt>
                <c:pt idx="3163">
                  <c:v>11.55</c:v>
                </c:pt>
                <c:pt idx="3164">
                  <c:v>11.72</c:v>
                </c:pt>
                <c:pt idx="3165">
                  <c:v>11.77</c:v>
                </c:pt>
                <c:pt idx="3166">
                  <c:v>11.77</c:v>
                </c:pt>
                <c:pt idx="3167">
                  <c:v>11.81</c:v>
                </c:pt>
                <c:pt idx="3168">
                  <c:v>11.66</c:v>
                </c:pt>
                <c:pt idx="3169">
                  <c:v>11.66</c:v>
                </c:pt>
                <c:pt idx="3170">
                  <c:v>11.91</c:v>
                </c:pt>
                <c:pt idx="3171">
                  <c:v>12.09</c:v>
                </c:pt>
                <c:pt idx="3172">
                  <c:v>12.11</c:v>
                </c:pt>
                <c:pt idx="3173">
                  <c:v>12.15</c:v>
                </c:pt>
                <c:pt idx="3174">
                  <c:v>12.15</c:v>
                </c:pt>
                <c:pt idx="3175">
                  <c:v>12.22</c:v>
                </c:pt>
                <c:pt idx="3176">
                  <c:v>12.12</c:v>
                </c:pt>
                <c:pt idx="3177">
                  <c:v>12.19</c:v>
                </c:pt>
                <c:pt idx="3178">
                  <c:v>12.28</c:v>
                </c:pt>
                <c:pt idx="3179">
                  <c:v>12.45</c:v>
                </c:pt>
                <c:pt idx="3180">
                  <c:v>12.25</c:v>
                </c:pt>
                <c:pt idx="3181">
                  <c:v>12.2</c:v>
                </c:pt>
                <c:pt idx="3182">
                  <c:v>12.12</c:v>
                </c:pt>
                <c:pt idx="3183">
                  <c:v>12.09</c:v>
                </c:pt>
                <c:pt idx="3184">
                  <c:v>12.12</c:v>
                </c:pt>
                <c:pt idx="3185">
                  <c:v>12.22</c:v>
                </c:pt>
                <c:pt idx="3186">
                  <c:v>12.49</c:v>
                </c:pt>
                <c:pt idx="3187">
                  <c:v>12.43</c:v>
                </c:pt>
                <c:pt idx="3188">
                  <c:v>12.56</c:v>
                </c:pt>
                <c:pt idx="3189">
                  <c:v>12.56</c:v>
                </c:pt>
                <c:pt idx="3190">
                  <c:v>12.62</c:v>
                </c:pt>
                <c:pt idx="3191">
                  <c:v>13.21</c:v>
                </c:pt>
                <c:pt idx="3192">
                  <c:v>13.17</c:v>
                </c:pt>
                <c:pt idx="3193">
                  <c:v>12.83</c:v>
                </c:pt>
                <c:pt idx="3194">
                  <c:v>13.08</c:v>
                </c:pt>
                <c:pt idx="3195">
                  <c:v>12.88</c:v>
                </c:pt>
                <c:pt idx="3196">
                  <c:v>13.04</c:v>
                </c:pt>
                <c:pt idx="3197">
                  <c:v>13.21</c:v>
                </c:pt>
                <c:pt idx="3198">
                  <c:v>13.73</c:v>
                </c:pt>
                <c:pt idx="3199">
                  <c:v>13.35</c:v>
                </c:pt>
                <c:pt idx="3200">
                  <c:v>13.39</c:v>
                </c:pt>
                <c:pt idx="3201">
                  <c:v>13.87</c:v>
                </c:pt>
                <c:pt idx="3202">
                  <c:v>13.87</c:v>
                </c:pt>
                <c:pt idx="3203">
                  <c:v>13.81</c:v>
                </c:pt>
                <c:pt idx="3204">
                  <c:v>13.82</c:v>
                </c:pt>
                <c:pt idx="3205">
                  <c:v>13.74</c:v>
                </c:pt>
                <c:pt idx="3206">
                  <c:v>14.01</c:v>
                </c:pt>
                <c:pt idx="3207">
                  <c:v>14.29</c:v>
                </c:pt>
                <c:pt idx="3208">
                  <c:v>14.13</c:v>
                </c:pt>
                <c:pt idx="3209">
                  <c:v>14.04</c:v>
                </c:pt>
                <c:pt idx="3210">
                  <c:v>14.25</c:v>
                </c:pt>
                <c:pt idx="3211">
                  <c:v>14.26</c:v>
                </c:pt>
                <c:pt idx="3212">
                  <c:v>14.4</c:v>
                </c:pt>
                <c:pt idx="3213">
                  <c:v>14.65</c:v>
                </c:pt>
                <c:pt idx="3214">
                  <c:v>14.62</c:v>
                </c:pt>
                <c:pt idx="3215">
                  <c:v>14.66</c:v>
                </c:pt>
                <c:pt idx="3216">
                  <c:v>14.63</c:v>
                </c:pt>
                <c:pt idx="3217">
                  <c:v>14.27</c:v>
                </c:pt>
                <c:pt idx="3218">
                  <c:v>14.19</c:v>
                </c:pt>
                <c:pt idx="3219">
                  <c:v>14.3</c:v>
                </c:pt>
                <c:pt idx="3220">
                  <c:v>14.69</c:v>
                </c:pt>
                <c:pt idx="3221">
                  <c:v>15.21</c:v>
                </c:pt>
                <c:pt idx="3222">
                  <c:v>15.73</c:v>
                </c:pt>
                <c:pt idx="3223">
                  <c:v>16.05</c:v>
                </c:pt>
                <c:pt idx="3224">
                  <c:v>15.55</c:v>
                </c:pt>
                <c:pt idx="3225">
                  <c:v>15</c:v>
                </c:pt>
                <c:pt idx="3226">
                  <c:v>14.8</c:v>
                </c:pt>
                <c:pt idx="3227">
                  <c:v>14.38</c:v>
                </c:pt>
                <c:pt idx="3228">
                  <c:v>14.29</c:v>
                </c:pt>
                <c:pt idx="3229">
                  <c:v>14.47</c:v>
                </c:pt>
                <c:pt idx="3230">
                  <c:v>14.78</c:v>
                </c:pt>
                <c:pt idx="3231">
                  <c:v>15.15</c:v>
                </c:pt>
                <c:pt idx="3232">
                  <c:v>15.63</c:v>
                </c:pt>
                <c:pt idx="3233">
                  <c:v>15.93</c:v>
                </c:pt>
                <c:pt idx="3234">
                  <c:v>16.3</c:v>
                </c:pt>
                <c:pt idx="3235">
                  <c:v>16.75</c:v>
                </c:pt>
                <c:pt idx="3236">
                  <c:v>16.95</c:v>
                </c:pt>
                <c:pt idx="3237">
                  <c:v>16.84</c:v>
                </c:pt>
                <c:pt idx="3238">
                  <c:v>17.12</c:v>
                </c:pt>
                <c:pt idx="3239">
                  <c:v>17.07</c:v>
                </c:pt>
                <c:pt idx="3240">
                  <c:v>17.079999999999998</c:v>
                </c:pt>
                <c:pt idx="3241">
                  <c:v>17.3</c:v>
                </c:pt>
                <c:pt idx="3242">
                  <c:v>17.690000000000001</c:v>
                </c:pt>
                <c:pt idx="3243">
                  <c:v>17.97</c:v>
                </c:pt>
                <c:pt idx="3244">
                  <c:v>17.98</c:v>
                </c:pt>
                <c:pt idx="3245">
                  <c:v>17.89</c:v>
                </c:pt>
                <c:pt idx="3246">
                  <c:v>18.350000000000001</c:v>
                </c:pt>
                <c:pt idx="3247">
                  <c:v>18.37</c:v>
                </c:pt>
                <c:pt idx="3248">
                  <c:v>18.47</c:v>
                </c:pt>
                <c:pt idx="3249">
                  <c:v>18.45</c:v>
                </c:pt>
                <c:pt idx="3250">
                  <c:v>18.36</c:v>
                </c:pt>
                <c:pt idx="3251">
                  <c:v>19.05</c:v>
                </c:pt>
                <c:pt idx="3252">
                  <c:v>19.260000000000002</c:v>
                </c:pt>
                <c:pt idx="3253">
                  <c:v>19.97</c:v>
                </c:pt>
                <c:pt idx="3254">
                  <c:v>19.53</c:v>
                </c:pt>
                <c:pt idx="3255">
                  <c:v>20.07</c:v>
                </c:pt>
                <c:pt idx="3256">
                  <c:v>20.41</c:v>
                </c:pt>
                <c:pt idx="3257">
                  <c:v>20.67</c:v>
                </c:pt>
                <c:pt idx="3258">
                  <c:v>20.54</c:v>
                </c:pt>
                <c:pt idx="3259">
                  <c:v>20.02</c:v>
                </c:pt>
                <c:pt idx="3260">
                  <c:v>20.78</c:v>
                </c:pt>
                <c:pt idx="3261">
                  <c:v>20.73</c:v>
                </c:pt>
                <c:pt idx="3262">
                  <c:v>21.06</c:v>
                </c:pt>
                <c:pt idx="3263">
                  <c:v>20.95</c:v>
                </c:pt>
                <c:pt idx="3264">
                  <c:v>20.83</c:v>
                </c:pt>
                <c:pt idx="3265">
                  <c:v>20.36</c:v>
                </c:pt>
                <c:pt idx="3266">
                  <c:v>20.64</c:v>
                </c:pt>
                <c:pt idx="3267">
                  <c:v>20.98</c:v>
                </c:pt>
                <c:pt idx="3268">
                  <c:v>21.17</c:v>
                </c:pt>
                <c:pt idx="3269">
                  <c:v>21.23</c:v>
                </c:pt>
                <c:pt idx="3270">
                  <c:v>20.63</c:v>
                </c:pt>
                <c:pt idx="3271">
                  <c:v>20.43</c:v>
                </c:pt>
                <c:pt idx="3272">
                  <c:v>19.399999999999999</c:v>
                </c:pt>
                <c:pt idx="3273">
                  <c:v>19.010000000000002</c:v>
                </c:pt>
                <c:pt idx="3274">
                  <c:v>18.670000000000002</c:v>
                </c:pt>
                <c:pt idx="3275">
                  <c:v>18.399999999999999</c:v>
                </c:pt>
                <c:pt idx="3276">
                  <c:v>18.97</c:v>
                </c:pt>
                <c:pt idx="3277">
                  <c:v>19.510000000000002</c:v>
                </c:pt>
                <c:pt idx="3278">
                  <c:v>19.72</c:v>
                </c:pt>
                <c:pt idx="3279">
                  <c:v>20.18</c:v>
                </c:pt>
                <c:pt idx="3280">
                  <c:v>20.420000000000002</c:v>
                </c:pt>
                <c:pt idx="3281">
                  <c:v>20.29</c:v>
                </c:pt>
                <c:pt idx="3282">
                  <c:v>20.05</c:v>
                </c:pt>
                <c:pt idx="3283">
                  <c:v>20.82</c:v>
                </c:pt>
                <c:pt idx="3284">
                  <c:v>20.82</c:v>
                </c:pt>
                <c:pt idx="3285">
                  <c:v>20.82</c:v>
                </c:pt>
                <c:pt idx="3286">
                  <c:v>20.68</c:v>
                </c:pt>
                <c:pt idx="3287">
                  <c:v>20.48</c:v>
                </c:pt>
                <c:pt idx="3288">
                  <c:v>20.48</c:v>
                </c:pt>
                <c:pt idx="3289">
                  <c:v>19.3</c:v>
                </c:pt>
                <c:pt idx="3290">
                  <c:v>19.3</c:v>
                </c:pt>
                <c:pt idx="3291">
                  <c:v>20.46</c:v>
                </c:pt>
                <c:pt idx="3292">
                  <c:v>20.47</c:v>
                </c:pt>
                <c:pt idx="3293">
                  <c:v>20.47</c:v>
                </c:pt>
                <c:pt idx="3294">
                  <c:v>20.420000000000002</c:v>
                </c:pt>
                <c:pt idx="3295">
                  <c:v>20.25</c:v>
                </c:pt>
                <c:pt idx="3296">
                  <c:v>20.05</c:v>
                </c:pt>
                <c:pt idx="3297">
                  <c:v>19.96</c:v>
                </c:pt>
                <c:pt idx="3298">
                  <c:v>20.100000000000001</c:v>
                </c:pt>
                <c:pt idx="3299">
                  <c:v>20.010000000000002</c:v>
                </c:pt>
                <c:pt idx="3300">
                  <c:v>20.04</c:v>
                </c:pt>
                <c:pt idx="3301">
                  <c:v>19.760000000000002</c:v>
                </c:pt>
                <c:pt idx="3302">
                  <c:v>19.190000000000001</c:v>
                </c:pt>
                <c:pt idx="3303">
                  <c:v>18.600000000000001</c:v>
                </c:pt>
                <c:pt idx="3304">
                  <c:v>19.149999999999999</c:v>
                </c:pt>
                <c:pt idx="3305">
                  <c:v>19.62</c:v>
                </c:pt>
                <c:pt idx="3306">
                  <c:v>19.52</c:v>
                </c:pt>
                <c:pt idx="3307">
                  <c:v>19.649999999999999</c:v>
                </c:pt>
                <c:pt idx="3308">
                  <c:v>19.7</c:v>
                </c:pt>
                <c:pt idx="3309">
                  <c:v>19.440000000000001</c:v>
                </c:pt>
                <c:pt idx="3310">
                  <c:v>19.23</c:v>
                </c:pt>
                <c:pt idx="3311">
                  <c:v>18.78</c:v>
                </c:pt>
                <c:pt idx="3312">
                  <c:v>19.420000000000002</c:v>
                </c:pt>
                <c:pt idx="3313">
                  <c:v>19.59</c:v>
                </c:pt>
                <c:pt idx="3314">
                  <c:v>19.52</c:v>
                </c:pt>
                <c:pt idx="3315">
                  <c:v>19.48</c:v>
                </c:pt>
                <c:pt idx="3316">
                  <c:v>19.489999999999998</c:v>
                </c:pt>
                <c:pt idx="3317">
                  <c:v>19.510000000000002</c:v>
                </c:pt>
                <c:pt idx="3318">
                  <c:v>19.48</c:v>
                </c:pt>
                <c:pt idx="3319">
                  <c:v>19.43</c:v>
                </c:pt>
                <c:pt idx="3320">
                  <c:v>19.440000000000001</c:v>
                </c:pt>
                <c:pt idx="3321">
                  <c:v>19.39</c:v>
                </c:pt>
                <c:pt idx="3322">
                  <c:v>19.329999999999998</c:v>
                </c:pt>
                <c:pt idx="3323">
                  <c:v>19.3</c:v>
                </c:pt>
                <c:pt idx="3324">
                  <c:v>19.309999999999999</c:v>
                </c:pt>
                <c:pt idx="3325">
                  <c:v>19.32</c:v>
                </c:pt>
                <c:pt idx="3326">
                  <c:v>19.32</c:v>
                </c:pt>
                <c:pt idx="3327">
                  <c:v>19.239999999999998</c:v>
                </c:pt>
                <c:pt idx="3328">
                  <c:v>19.29</c:v>
                </c:pt>
                <c:pt idx="3329">
                  <c:v>19.239999999999998</c:v>
                </c:pt>
                <c:pt idx="3330">
                  <c:v>19.2</c:v>
                </c:pt>
                <c:pt idx="3331">
                  <c:v>19.18</c:v>
                </c:pt>
                <c:pt idx="3332">
                  <c:v>19.18</c:v>
                </c:pt>
                <c:pt idx="3333">
                  <c:v>19.18</c:v>
                </c:pt>
                <c:pt idx="3334">
                  <c:v>19.18</c:v>
                </c:pt>
                <c:pt idx="3335">
                  <c:v>19.190000000000001</c:v>
                </c:pt>
                <c:pt idx="3336">
                  <c:v>19.14</c:v>
                </c:pt>
                <c:pt idx="3337">
                  <c:v>19.100000000000001</c:v>
                </c:pt>
                <c:pt idx="3338">
                  <c:v>19.09</c:v>
                </c:pt>
                <c:pt idx="3339">
                  <c:v>19.100000000000001</c:v>
                </c:pt>
                <c:pt idx="3340">
                  <c:v>19.100000000000001</c:v>
                </c:pt>
                <c:pt idx="3341">
                  <c:v>19.059999999999999</c:v>
                </c:pt>
                <c:pt idx="3342">
                  <c:v>19.12</c:v>
                </c:pt>
                <c:pt idx="3343">
                  <c:v>19.079999999999998</c:v>
                </c:pt>
                <c:pt idx="3344">
                  <c:v>19.02</c:v>
                </c:pt>
                <c:pt idx="3345">
                  <c:v>19.03</c:v>
                </c:pt>
                <c:pt idx="3346">
                  <c:v>18.95</c:v>
                </c:pt>
                <c:pt idx="3347">
                  <c:v>18.97</c:v>
                </c:pt>
                <c:pt idx="3348">
                  <c:v>19.100000000000001</c:v>
                </c:pt>
                <c:pt idx="3349">
                  <c:v>19.12</c:v>
                </c:pt>
                <c:pt idx="3350">
                  <c:v>19.100000000000001</c:v>
                </c:pt>
                <c:pt idx="3351">
                  <c:v>19.02</c:v>
                </c:pt>
                <c:pt idx="3352">
                  <c:v>19</c:v>
                </c:pt>
                <c:pt idx="3353">
                  <c:v>19.010000000000002</c:v>
                </c:pt>
                <c:pt idx="3354">
                  <c:v>19</c:v>
                </c:pt>
                <c:pt idx="3355">
                  <c:v>19</c:v>
                </c:pt>
                <c:pt idx="3356">
                  <c:v>19.09</c:v>
                </c:pt>
                <c:pt idx="3357">
                  <c:v>19.100000000000001</c:v>
                </c:pt>
                <c:pt idx="3358">
                  <c:v>18.989999999999998</c:v>
                </c:pt>
                <c:pt idx="3359">
                  <c:v>18.96</c:v>
                </c:pt>
                <c:pt idx="3360">
                  <c:v>18.93</c:v>
                </c:pt>
                <c:pt idx="3361">
                  <c:v>18.52</c:v>
                </c:pt>
                <c:pt idx="3362">
                  <c:v>18.25</c:v>
                </c:pt>
                <c:pt idx="3363">
                  <c:v>18.16</c:v>
                </c:pt>
                <c:pt idx="3364">
                  <c:v>18.239999999999998</c:v>
                </c:pt>
                <c:pt idx="3365">
                  <c:v>18.37</c:v>
                </c:pt>
                <c:pt idx="3366">
                  <c:v>18.399999999999999</c:v>
                </c:pt>
                <c:pt idx="3367">
                  <c:v>18.5</c:v>
                </c:pt>
                <c:pt idx="3368">
                  <c:v>18.47</c:v>
                </c:pt>
                <c:pt idx="3369">
                  <c:v>18.149999999999999</c:v>
                </c:pt>
                <c:pt idx="3370">
                  <c:v>18.73</c:v>
                </c:pt>
                <c:pt idx="3371">
                  <c:v>18.68</c:v>
                </c:pt>
                <c:pt idx="3372">
                  <c:v>18.8</c:v>
                </c:pt>
                <c:pt idx="3373">
                  <c:v>18.739999999999998</c:v>
                </c:pt>
                <c:pt idx="3374">
                  <c:v>18.62</c:v>
                </c:pt>
                <c:pt idx="3375">
                  <c:v>18.78</c:v>
                </c:pt>
                <c:pt idx="3376">
                  <c:v>18.75</c:v>
                </c:pt>
                <c:pt idx="3377">
                  <c:v>18.73</c:v>
                </c:pt>
                <c:pt idx="3378">
                  <c:v>18.63</c:v>
                </c:pt>
                <c:pt idx="3379">
                  <c:v>18.59</c:v>
                </c:pt>
                <c:pt idx="3380">
                  <c:v>18.57</c:v>
                </c:pt>
                <c:pt idx="3381">
                  <c:v>18.61</c:v>
                </c:pt>
                <c:pt idx="3382">
                  <c:v>18.54</c:v>
                </c:pt>
                <c:pt idx="3383">
                  <c:v>18.47</c:v>
                </c:pt>
                <c:pt idx="3384">
                  <c:v>18.41</c:v>
                </c:pt>
                <c:pt idx="3385">
                  <c:v>18.34</c:v>
                </c:pt>
                <c:pt idx="3386">
                  <c:v>18.27</c:v>
                </c:pt>
                <c:pt idx="3387">
                  <c:v>18.22</c:v>
                </c:pt>
                <c:pt idx="3388">
                  <c:v>18.22</c:v>
                </c:pt>
                <c:pt idx="3389">
                  <c:v>18.16</c:v>
                </c:pt>
                <c:pt idx="3390">
                  <c:v>18.22</c:v>
                </c:pt>
                <c:pt idx="3391">
                  <c:v>18.190000000000001</c:v>
                </c:pt>
                <c:pt idx="3392">
                  <c:v>18.09</c:v>
                </c:pt>
                <c:pt idx="3393">
                  <c:v>18.010000000000002</c:v>
                </c:pt>
                <c:pt idx="3394">
                  <c:v>16.920000000000002</c:v>
                </c:pt>
                <c:pt idx="3395">
                  <c:v>16.7</c:v>
                </c:pt>
                <c:pt idx="3396">
                  <c:v>16.670000000000002</c:v>
                </c:pt>
                <c:pt idx="3397">
                  <c:v>16.79</c:v>
                </c:pt>
                <c:pt idx="3398">
                  <c:v>17.170000000000002</c:v>
                </c:pt>
                <c:pt idx="3399">
                  <c:v>17.86</c:v>
                </c:pt>
                <c:pt idx="3400">
                  <c:v>17.73</c:v>
                </c:pt>
                <c:pt idx="3401">
                  <c:v>16.59</c:v>
                </c:pt>
                <c:pt idx="3402">
                  <c:v>16.39</c:v>
                </c:pt>
                <c:pt idx="3403">
                  <c:v>16.16</c:v>
                </c:pt>
                <c:pt idx="3404">
                  <c:v>16.12</c:v>
                </c:pt>
                <c:pt idx="3405">
                  <c:v>16.170000000000002</c:v>
                </c:pt>
                <c:pt idx="3406">
                  <c:v>16.14</c:v>
                </c:pt>
                <c:pt idx="3407">
                  <c:v>16.12</c:v>
                </c:pt>
                <c:pt idx="3408">
                  <c:v>16.04</c:v>
                </c:pt>
                <c:pt idx="3409">
                  <c:v>16.05</c:v>
                </c:pt>
                <c:pt idx="3410">
                  <c:v>16.07</c:v>
                </c:pt>
                <c:pt idx="3411">
                  <c:v>16.010000000000002</c:v>
                </c:pt>
                <c:pt idx="3412">
                  <c:v>16</c:v>
                </c:pt>
                <c:pt idx="3413">
                  <c:v>15.93</c:v>
                </c:pt>
                <c:pt idx="3414">
                  <c:v>15.94</c:v>
                </c:pt>
                <c:pt idx="3415">
                  <c:v>15.93</c:v>
                </c:pt>
                <c:pt idx="3416">
                  <c:v>16</c:v>
                </c:pt>
                <c:pt idx="3417">
                  <c:v>16.04</c:v>
                </c:pt>
                <c:pt idx="3418">
                  <c:v>16.07</c:v>
                </c:pt>
                <c:pt idx="3419">
                  <c:v>16.18</c:v>
                </c:pt>
                <c:pt idx="3420">
                  <c:v>16.14</c:v>
                </c:pt>
                <c:pt idx="3421">
                  <c:v>16.09</c:v>
                </c:pt>
                <c:pt idx="3422">
                  <c:v>16.02</c:v>
                </c:pt>
                <c:pt idx="3423">
                  <c:v>16.04</c:v>
                </c:pt>
                <c:pt idx="3424">
                  <c:v>16.05</c:v>
                </c:pt>
                <c:pt idx="3425">
                  <c:v>16.059999999999999</c:v>
                </c:pt>
                <c:pt idx="3426">
                  <c:v>15.97</c:v>
                </c:pt>
                <c:pt idx="3427">
                  <c:v>15.97</c:v>
                </c:pt>
                <c:pt idx="3428">
                  <c:v>15.92</c:v>
                </c:pt>
                <c:pt idx="3429">
                  <c:v>15.88</c:v>
                </c:pt>
                <c:pt idx="3430">
                  <c:v>15.92</c:v>
                </c:pt>
                <c:pt idx="3431">
                  <c:v>15.86</c:v>
                </c:pt>
                <c:pt idx="3432">
                  <c:v>15.99</c:v>
                </c:pt>
                <c:pt idx="3433">
                  <c:v>15.94</c:v>
                </c:pt>
                <c:pt idx="3434">
                  <c:v>15.93</c:v>
                </c:pt>
                <c:pt idx="3435">
                  <c:v>16.03</c:v>
                </c:pt>
                <c:pt idx="3436">
                  <c:v>16</c:v>
                </c:pt>
                <c:pt idx="3437">
                  <c:v>16</c:v>
                </c:pt>
                <c:pt idx="3438">
                  <c:v>15.95</c:v>
                </c:pt>
                <c:pt idx="3439">
                  <c:v>15.94</c:v>
                </c:pt>
                <c:pt idx="3440">
                  <c:v>15.86</c:v>
                </c:pt>
                <c:pt idx="3441">
                  <c:v>15.76</c:v>
                </c:pt>
                <c:pt idx="3442">
                  <c:v>15.76</c:v>
                </c:pt>
                <c:pt idx="3443">
                  <c:v>15.82</c:v>
                </c:pt>
                <c:pt idx="3444">
                  <c:v>15.82</c:v>
                </c:pt>
                <c:pt idx="3445">
                  <c:v>15.9</c:v>
                </c:pt>
                <c:pt idx="3446">
                  <c:v>15.87</c:v>
                </c:pt>
                <c:pt idx="3447">
                  <c:v>15.92</c:v>
                </c:pt>
                <c:pt idx="3448">
                  <c:v>16.02</c:v>
                </c:pt>
                <c:pt idx="3449">
                  <c:v>16.02</c:v>
                </c:pt>
                <c:pt idx="3450">
                  <c:v>16</c:v>
                </c:pt>
                <c:pt idx="3451">
                  <c:v>16</c:v>
                </c:pt>
                <c:pt idx="3452">
                  <c:v>15.94</c:v>
                </c:pt>
                <c:pt idx="3453">
                  <c:v>16.079999999999998</c:v>
                </c:pt>
                <c:pt idx="3454">
                  <c:v>16.059999999999999</c:v>
                </c:pt>
                <c:pt idx="3455">
                  <c:v>16.18</c:v>
                </c:pt>
                <c:pt idx="3456">
                  <c:v>16.190000000000001</c:v>
                </c:pt>
                <c:pt idx="3457">
                  <c:v>16.12</c:v>
                </c:pt>
                <c:pt idx="3458">
                  <c:v>16.09</c:v>
                </c:pt>
                <c:pt idx="3459">
                  <c:v>16.04</c:v>
                </c:pt>
                <c:pt idx="3460">
                  <c:v>16.079999999999998</c:v>
                </c:pt>
                <c:pt idx="3461">
                  <c:v>16.38</c:v>
                </c:pt>
                <c:pt idx="3462">
                  <c:v>16.190000000000001</c:v>
                </c:pt>
                <c:pt idx="3463">
                  <c:v>16.14</c:v>
                </c:pt>
                <c:pt idx="3464">
                  <c:v>16.13</c:v>
                </c:pt>
                <c:pt idx="3465">
                  <c:v>16.22</c:v>
                </c:pt>
                <c:pt idx="3466">
                  <c:v>16.12</c:v>
                </c:pt>
                <c:pt idx="3467">
                  <c:v>16.59</c:v>
                </c:pt>
                <c:pt idx="3468">
                  <c:v>16.149999999999999</c:v>
                </c:pt>
                <c:pt idx="3469">
                  <c:v>16.14</c:v>
                </c:pt>
                <c:pt idx="3470">
                  <c:v>16.260000000000002</c:v>
                </c:pt>
                <c:pt idx="3471">
                  <c:v>15.95</c:v>
                </c:pt>
                <c:pt idx="3472">
                  <c:v>15.88</c:v>
                </c:pt>
                <c:pt idx="3473">
                  <c:v>15.85</c:v>
                </c:pt>
                <c:pt idx="3474">
                  <c:v>15.87</c:v>
                </c:pt>
                <c:pt idx="3475">
                  <c:v>15.9</c:v>
                </c:pt>
                <c:pt idx="3476">
                  <c:v>15.93</c:v>
                </c:pt>
                <c:pt idx="3477">
                  <c:v>15.92</c:v>
                </c:pt>
                <c:pt idx="3478">
                  <c:v>15.84</c:v>
                </c:pt>
                <c:pt idx="3479">
                  <c:v>15.89</c:v>
                </c:pt>
                <c:pt idx="3480">
                  <c:v>15.89</c:v>
                </c:pt>
                <c:pt idx="3481">
                  <c:v>15.84</c:v>
                </c:pt>
                <c:pt idx="3482">
                  <c:v>15.85</c:v>
                </c:pt>
                <c:pt idx="3483">
                  <c:v>15.83</c:v>
                </c:pt>
                <c:pt idx="3484">
                  <c:v>15.88</c:v>
                </c:pt>
                <c:pt idx="3485">
                  <c:v>15.99</c:v>
                </c:pt>
                <c:pt idx="3486">
                  <c:v>16.059999999999999</c:v>
                </c:pt>
                <c:pt idx="3487">
                  <c:v>15.96</c:v>
                </c:pt>
                <c:pt idx="3488">
                  <c:v>15.88</c:v>
                </c:pt>
                <c:pt idx="3489">
                  <c:v>15.79</c:v>
                </c:pt>
                <c:pt idx="3490">
                  <c:v>15.78</c:v>
                </c:pt>
                <c:pt idx="3491">
                  <c:v>15.74</c:v>
                </c:pt>
                <c:pt idx="3492">
                  <c:v>15.72</c:v>
                </c:pt>
                <c:pt idx="3493">
                  <c:v>15.74</c:v>
                </c:pt>
                <c:pt idx="3494">
                  <c:v>15.77</c:v>
                </c:pt>
                <c:pt idx="3495">
                  <c:v>15.73</c:v>
                </c:pt>
                <c:pt idx="3496">
                  <c:v>15.67</c:v>
                </c:pt>
                <c:pt idx="3497">
                  <c:v>15.57</c:v>
                </c:pt>
                <c:pt idx="3498">
                  <c:v>15.57</c:v>
                </c:pt>
                <c:pt idx="3499">
                  <c:v>15.55</c:v>
                </c:pt>
                <c:pt idx="3500">
                  <c:v>15.61</c:v>
                </c:pt>
                <c:pt idx="3501">
                  <c:v>15.66</c:v>
                </c:pt>
                <c:pt idx="3502">
                  <c:v>15.63</c:v>
                </c:pt>
                <c:pt idx="3503">
                  <c:v>15.55</c:v>
                </c:pt>
                <c:pt idx="3504">
                  <c:v>15.51</c:v>
                </c:pt>
                <c:pt idx="3505">
                  <c:v>15.47</c:v>
                </c:pt>
                <c:pt idx="3506">
                  <c:v>15.48</c:v>
                </c:pt>
                <c:pt idx="3507">
                  <c:v>15.53</c:v>
                </c:pt>
                <c:pt idx="3508">
                  <c:v>15.63</c:v>
                </c:pt>
                <c:pt idx="3509">
                  <c:v>15.94</c:v>
                </c:pt>
                <c:pt idx="3510">
                  <c:v>16.12</c:v>
                </c:pt>
                <c:pt idx="3511">
                  <c:v>16.079999999999998</c:v>
                </c:pt>
                <c:pt idx="3512">
                  <c:v>16.03</c:v>
                </c:pt>
                <c:pt idx="3513">
                  <c:v>15.98</c:v>
                </c:pt>
                <c:pt idx="3514">
                  <c:v>15.93</c:v>
                </c:pt>
                <c:pt idx="3515">
                  <c:v>15.88</c:v>
                </c:pt>
                <c:pt idx="3516">
                  <c:v>15.82</c:v>
                </c:pt>
                <c:pt idx="3517">
                  <c:v>15.71</c:v>
                </c:pt>
                <c:pt idx="3518">
                  <c:v>15.61</c:v>
                </c:pt>
                <c:pt idx="3519">
                  <c:v>15.45</c:v>
                </c:pt>
                <c:pt idx="3520">
                  <c:v>15.47</c:v>
                </c:pt>
                <c:pt idx="3521">
                  <c:v>15.52</c:v>
                </c:pt>
                <c:pt idx="3522">
                  <c:v>15.73</c:v>
                </c:pt>
                <c:pt idx="3523">
                  <c:v>15.66</c:v>
                </c:pt>
                <c:pt idx="3524">
                  <c:v>15.44</c:v>
                </c:pt>
                <c:pt idx="3525">
                  <c:v>15.16</c:v>
                </c:pt>
                <c:pt idx="3526">
                  <c:v>15.02</c:v>
                </c:pt>
                <c:pt idx="3527">
                  <c:v>15.05</c:v>
                </c:pt>
                <c:pt idx="3528">
                  <c:v>15</c:v>
                </c:pt>
                <c:pt idx="3529">
                  <c:v>14.96</c:v>
                </c:pt>
                <c:pt idx="3530">
                  <c:v>14.9</c:v>
                </c:pt>
                <c:pt idx="3531">
                  <c:v>14.89</c:v>
                </c:pt>
                <c:pt idx="3532">
                  <c:v>14.83</c:v>
                </c:pt>
                <c:pt idx="3533">
                  <c:v>14.81</c:v>
                </c:pt>
                <c:pt idx="3534">
                  <c:v>14.74</c:v>
                </c:pt>
                <c:pt idx="3535">
                  <c:v>14.7</c:v>
                </c:pt>
                <c:pt idx="3536">
                  <c:v>14.68</c:v>
                </c:pt>
                <c:pt idx="3537">
                  <c:v>14.64</c:v>
                </c:pt>
                <c:pt idx="3538">
                  <c:v>14.61</c:v>
                </c:pt>
                <c:pt idx="3539">
                  <c:v>14.63</c:v>
                </c:pt>
                <c:pt idx="3540">
                  <c:v>14.66</c:v>
                </c:pt>
                <c:pt idx="3541">
                  <c:v>14.67</c:v>
                </c:pt>
                <c:pt idx="3542">
                  <c:v>14.66</c:v>
                </c:pt>
                <c:pt idx="3543">
                  <c:v>14.67</c:v>
                </c:pt>
                <c:pt idx="3544">
                  <c:v>14.6</c:v>
                </c:pt>
                <c:pt idx="3545">
                  <c:v>14.55</c:v>
                </c:pt>
                <c:pt idx="3546">
                  <c:v>14.52</c:v>
                </c:pt>
                <c:pt idx="3547">
                  <c:v>14.51</c:v>
                </c:pt>
                <c:pt idx="3548">
                  <c:v>14.5</c:v>
                </c:pt>
                <c:pt idx="3549">
                  <c:v>14.51</c:v>
                </c:pt>
                <c:pt idx="3550">
                  <c:v>14.53</c:v>
                </c:pt>
                <c:pt idx="3551">
                  <c:v>14.52</c:v>
                </c:pt>
                <c:pt idx="3552">
                  <c:v>14.52</c:v>
                </c:pt>
                <c:pt idx="3553">
                  <c:v>14.53</c:v>
                </c:pt>
                <c:pt idx="3554">
                  <c:v>14.5</c:v>
                </c:pt>
                <c:pt idx="3555">
                  <c:v>14.49</c:v>
                </c:pt>
                <c:pt idx="3556">
                  <c:v>14.47</c:v>
                </c:pt>
                <c:pt idx="3557">
                  <c:v>14.45</c:v>
                </c:pt>
                <c:pt idx="3558">
                  <c:v>14.46</c:v>
                </c:pt>
                <c:pt idx="3559">
                  <c:v>14.46</c:v>
                </c:pt>
                <c:pt idx="3560">
                  <c:v>14.46</c:v>
                </c:pt>
                <c:pt idx="3561">
                  <c:v>14.46</c:v>
                </c:pt>
                <c:pt idx="3562">
                  <c:v>14.45</c:v>
                </c:pt>
                <c:pt idx="3563">
                  <c:v>14.44</c:v>
                </c:pt>
                <c:pt idx="3564">
                  <c:v>14.46</c:v>
                </c:pt>
                <c:pt idx="3565">
                  <c:v>14.47</c:v>
                </c:pt>
                <c:pt idx="3566">
                  <c:v>14.45</c:v>
                </c:pt>
                <c:pt idx="3567">
                  <c:v>14.42</c:v>
                </c:pt>
                <c:pt idx="3568">
                  <c:v>14.41</c:v>
                </c:pt>
                <c:pt idx="3569">
                  <c:v>14.37</c:v>
                </c:pt>
                <c:pt idx="3570">
                  <c:v>14.33</c:v>
                </c:pt>
                <c:pt idx="3571">
                  <c:v>14.3</c:v>
                </c:pt>
                <c:pt idx="3572">
                  <c:v>14.3</c:v>
                </c:pt>
                <c:pt idx="3573">
                  <c:v>14.29</c:v>
                </c:pt>
                <c:pt idx="3574">
                  <c:v>14.3</c:v>
                </c:pt>
                <c:pt idx="3575">
                  <c:v>14.31</c:v>
                </c:pt>
                <c:pt idx="3576">
                  <c:v>14.3</c:v>
                </c:pt>
                <c:pt idx="3577">
                  <c:v>14.3</c:v>
                </c:pt>
                <c:pt idx="3578">
                  <c:v>14.31</c:v>
                </c:pt>
                <c:pt idx="3579">
                  <c:v>14.31</c:v>
                </c:pt>
                <c:pt idx="3580">
                  <c:v>14.34</c:v>
                </c:pt>
                <c:pt idx="3581">
                  <c:v>14.33</c:v>
                </c:pt>
                <c:pt idx="3582">
                  <c:v>14.35</c:v>
                </c:pt>
                <c:pt idx="3583">
                  <c:v>14.31</c:v>
                </c:pt>
                <c:pt idx="3584">
                  <c:v>14.3</c:v>
                </c:pt>
                <c:pt idx="3585">
                  <c:v>14.29</c:v>
                </c:pt>
                <c:pt idx="3586">
                  <c:v>14.26</c:v>
                </c:pt>
                <c:pt idx="3587">
                  <c:v>14.25</c:v>
                </c:pt>
                <c:pt idx="3588">
                  <c:v>14.25</c:v>
                </c:pt>
                <c:pt idx="3589">
                  <c:v>14.26</c:v>
                </c:pt>
                <c:pt idx="3590">
                  <c:v>14.26</c:v>
                </c:pt>
                <c:pt idx="3591">
                  <c:v>14.26</c:v>
                </c:pt>
                <c:pt idx="3592">
                  <c:v>14.28</c:v>
                </c:pt>
                <c:pt idx="3593">
                  <c:v>14.3</c:v>
                </c:pt>
                <c:pt idx="3594">
                  <c:v>14.33</c:v>
                </c:pt>
                <c:pt idx="3595">
                  <c:v>14.35</c:v>
                </c:pt>
                <c:pt idx="3596">
                  <c:v>14.34</c:v>
                </c:pt>
                <c:pt idx="3597">
                  <c:v>14.33</c:v>
                </c:pt>
                <c:pt idx="3598">
                  <c:v>14.28</c:v>
                </c:pt>
                <c:pt idx="3599">
                  <c:v>14.26</c:v>
                </c:pt>
                <c:pt idx="3600">
                  <c:v>14.22</c:v>
                </c:pt>
                <c:pt idx="3601">
                  <c:v>14.26</c:v>
                </c:pt>
                <c:pt idx="3602">
                  <c:v>14.28</c:v>
                </c:pt>
                <c:pt idx="3603">
                  <c:v>14.3</c:v>
                </c:pt>
                <c:pt idx="3604">
                  <c:v>14.31</c:v>
                </c:pt>
                <c:pt idx="3605">
                  <c:v>14.31</c:v>
                </c:pt>
                <c:pt idx="3606">
                  <c:v>14.29</c:v>
                </c:pt>
                <c:pt idx="3607">
                  <c:v>14.28</c:v>
                </c:pt>
                <c:pt idx="3608">
                  <c:v>14.26</c:v>
                </c:pt>
                <c:pt idx="3609">
                  <c:v>14.25</c:v>
                </c:pt>
                <c:pt idx="3610">
                  <c:v>14.26</c:v>
                </c:pt>
                <c:pt idx="3611">
                  <c:v>14.25</c:v>
                </c:pt>
                <c:pt idx="3612">
                  <c:v>14.27</c:v>
                </c:pt>
                <c:pt idx="3613">
                  <c:v>14.27</c:v>
                </c:pt>
                <c:pt idx="3614">
                  <c:v>14.24</c:v>
                </c:pt>
                <c:pt idx="3615">
                  <c:v>14.25</c:v>
                </c:pt>
                <c:pt idx="3616">
                  <c:v>14.27</c:v>
                </c:pt>
                <c:pt idx="3617">
                  <c:v>14.28</c:v>
                </c:pt>
                <c:pt idx="3618">
                  <c:v>14.3</c:v>
                </c:pt>
                <c:pt idx="3619">
                  <c:v>14.3</c:v>
                </c:pt>
                <c:pt idx="3620">
                  <c:v>14.31</c:v>
                </c:pt>
                <c:pt idx="3621">
                  <c:v>14.32</c:v>
                </c:pt>
                <c:pt idx="3622">
                  <c:v>14.32</c:v>
                </c:pt>
                <c:pt idx="3623">
                  <c:v>14.32</c:v>
                </c:pt>
                <c:pt idx="3624">
                  <c:v>14.32</c:v>
                </c:pt>
                <c:pt idx="3625">
                  <c:v>14.36</c:v>
                </c:pt>
                <c:pt idx="3626">
                  <c:v>14.34</c:v>
                </c:pt>
                <c:pt idx="3627">
                  <c:v>14.3</c:v>
                </c:pt>
                <c:pt idx="3628">
                  <c:v>14.27</c:v>
                </c:pt>
                <c:pt idx="3629">
                  <c:v>14.25</c:v>
                </c:pt>
                <c:pt idx="3630">
                  <c:v>14.25</c:v>
                </c:pt>
                <c:pt idx="3631">
                  <c:v>14.24</c:v>
                </c:pt>
                <c:pt idx="3632">
                  <c:v>14.26</c:v>
                </c:pt>
                <c:pt idx="3633">
                  <c:v>14.26</c:v>
                </c:pt>
                <c:pt idx="3634">
                  <c:v>14.28</c:v>
                </c:pt>
                <c:pt idx="3635">
                  <c:v>14.29</c:v>
                </c:pt>
                <c:pt idx="3636">
                  <c:v>14.32</c:v>
                </c:pt>
                <c:pt idx="3637">
                  <c:v>14.33</c:v>
                </c:pt>
                <c:pt idx="3638">
                  <c:v>14.32</c:v>
                </c:pt>
                <c:pt idx="3639">
                  <c:v>14.29</c:v>
                </c:pt>
                <c:pt idx="3640">
                  <c:v>14.21</c:v>
                </c:pt>
                <c:pt idx="3641">
                  <c:v>14.2</c:v>
                </c:pt>
                <c:pt idx="3642">
                  <c:v>14.12</c:v>
                </c:pt>
                <c:pt idx="3643">
                  <c:v>14.07</c:v>
                </c:pt>
                <c:pt idx="3644">
                  <c:v>14.04</c:v>
                </c:pt>
                <c:pt idx="3645">
                  <c:v>13.99</c:v>
                </c:pt>
                <c:pt idx="3646">
                  <c:v>13.99</c:v>
                </c:pt>
                <c:pt idx="3647">
                  <c:v>14.02</c:v>
                </c:pt>
                <c:pt idx="3648">
                  <c:v>14.01</c:v>
                </c:pt>
                <c:pt idx="3649">
                  <c:v>13.99</c:v>
                </c:pt>
                <c:pt idx="3650">
                  <c:v>13.95</c:v>
                </c:pt>
                <c:pt idx="3651">
                  <c:v>13.92</c:v>
                </c:pt>
                <c:pt idx="3652">
                  <c:v>13.9</c:v>
                </c:pt>
                <c:pt idx="3653">
                  <c:v>13.91</c:v>
                </c:pt>
                <c:pt idx="3654">
                  <c:v>13.92</c:v>
                </c:pt>
                <c:pt idx="3655">
                  <c:v>13.93</c:v>
                </c:pt>
                <c:pt idx="3656">
                  <c:v>13.94</c:v>
                </c:pt>
                <c:pt idx="3657">
                  <c:v>13.91</c:v>
                </c:pt>
                <c:pt idx="3658">
                  <c:v>13.85</c:v>
                </c:pt>
                <c:pt idx="3659">
                  <c:v>13.78</c:v>
                </c:pt>
                <c:pt idx="3660">
                  <c:v>13.72</c:v>
                </c:pt>
                <c:pt idx="3661">
                  <c:v>13.68</c:v>
                </c:pt>
                <c:pt idx="3662">
                  <c:v>13.61</c:v>
                </c:pt>
                <c:pt idx="3663">
                  <c:v>13.57</c:v>
                </c:pt>
                <c:pt idx="3664">
                  <c:v>13.48</c:v>
                </c:pt>
                <c:pt idx="3665">
                  <c:v>13.38</c:v>
                </c:pt>
                <c:pt idx="3666">
                  <c:v>13.26</c:v>
                </c:pt>
                <c:pt idx="3667">
                  <c:v>13.18</c:v>
                </c:pt>
                <c:pt idx="3668">
                  <c:v>13.11</c:v>
                </c:pt>
                <c:pt idx="3669">
                  <c:v>13.11</c:v>
                </c:pt>
                <c:pt idx="3670">
                  <c:v>13.17</c:v>
                </c:pt>
                <c:pt idx="3671">
                  <c:v>13.11</c:v>
                </c:pt>
                <c:pt idx="3672">
                  <c:v>13.16</c:v>
                </c:pt>
                <c:pt idx="3673">
                  <c:v>13.1</c:v>
                </c:pt>
                <c:pt idx="3674">
                  <c:v>12.99</c:v>
                </c:pt>
                <c:pt idx="3675">
                  <c:v>12.92</c:v>
                </c:pt>
                <c:pt idx="3676">
                  <c:v>12.85</c:v>
                </c:pt>
                <c:pt idx="3677">
                  <c:v>12.7</c:v>
                </c:pt>
                <c:pt idx="3678">
                  <c:v>12.67</c:v>
                </c:pt>
                <c:pt idx="3679">
                  <c:v>12.65</c:v>
                </c:pt>
                <c:pt idx="3680">
                  <c:v>12.64</c:v>
                </c:pt>
                <c:pt idx="3681">
                  <c:v>12.61</c:v>
                </c:pt>
                <c:pt idx="3682">
                  <c:v>12.59</c:v>
                </c:pt>
                <c:pt idx="3683">
                  <c:v>12.57</c:v>
                </c:pt>
                <c:pt idx="3684">
                  <c:v>12.52</c:v>
                </c:pt>
                <c:pt idx="3685">
                  <c:v>12.44</c:v>
                </c:pt>
                <c:pt idx="3686">
                  <c:v>12.32</c:v>
                </c:pt>
                <c:pt idx="3687">
                  <c:v>12.21</c:v>
                </c:pt>
                <c:pt idx="3688">
                  <c:v>12.15</c:v>
                </c:pt>
                <c:pt idx="3689">
                  <c:v>12.09</c:v>
                </c:pt>
                <c:pt idx="3690">
                  <c:v>12.06</c:v>
                </c:pt>
                <c:pt idx="3691">
                  <c:v>12.02</c:v>
                </c:pt>
                <c:pt idx="3692">
                  <c:v>12</c:v>
                </c:pt>
                <c:pt idx="3693">
                  <c:v>11.98</c:v>
                </c:pt>
                <c:pt idx="3694">
                  <c:v>11.99</c:v>
                </c:pt>
                <c:pt idx="3695">
                  <c:v>12.01</c:v>
                </c:pt>
                <c:pt idx="3696">
                  <c:v>12.01</c:v>
                </c:pt>
                <c:pt idx="3697">
                  <c:v>11.98</c:v>
                </c:pt>
                <c:pt idx="3698">
                  <c:v>11.98</c:v>
                </c:pt>
                <c:pt idx="3699">
                  <c:v>12</c:v>
                </c:pt>
                <c:pt idx="3700">
                  <c:v>12.02</c:v>
                </c:pt>
                <c:pt idx="3701">
                  <c:v>11.99</c:v>
                </c:pt>
                <c:pt idx="3702">
                  <c:v>11.97</c:v>
                </c:pt>
                <c:pt idx="3703">
                  <c:v>11.95</c:v>
                </c:pt>
                <c:pt idx="3704">
                  <c:v>11.94</c:v>
                </c:pt>
                <c:pt idx="3705">
                  <c:v>11.94</c:v>
                </c:pt>
                <c:pt idx="3706">
                  <c:v>11.95</c:v>
                </c:pt>
                <c:pt idx="3707">
                  <c:v>11.97</c:v>
                </c:pt>
                <c:pt idx="3708">
                  <c:v>11.98</c:v>
                </c:pt>
                <c:pt idx="3709">
                  <c:v>11.97</c:v>
                </c:pt>
                <c:pt idx="3710">
                  <c:v>11.96</c:v>
                </c:pt>
                <c:pt idx="3711">
                  <c:v>11.95</c:v>
                </c:pt>
                <c:pt idx="3712">
                  <c:v>11.94</c:v>
                </c:pt>
                <c:pt idx="3713">
                  <c:v>11.92</c:v>
                </c:pt>
                <c:pt idx="3714">
                  <c:v>11.9</c:v>
                </c:pt>
                <c:pt idx="3715">
                  <c:v>11.88</c:v>
                </c:pt>
                <c:pt idx="3716">
                  <c:v>11.88</c:v>
                </c:pt>
                <c:pt idx="3717">
                  <c:v>11.87</c:v>
                </c:pt>
                <c:pt idx="3718">
                  <c:v>11.87</c:v>
                </c:pt>
                <c:pt idx="3719">
                  <c:v>11.87</c:v>
                </c:pt>
                <c:pt idx="3720">
                  <c:v>11.86</c:v>
                </c:pt>
                <c:pt idx="3721">
                  <c:v>11.84</c:v>
                </c:pt>
                <c:pt idx="3722">
                  <c:v>11.81</c:v>
                </c:pt>
                <c:pt idx="3723">
                  <c:v>11.75</c:v>
                </c:pt>
                <c:pt idx="3724">
                  <c:v>11.7</c:v>
                </c:pt>
                <c:pt idx="3725">
                  <c:v>11.66</c:v>
                </c:pt>
                <c:pt idx="3726">
                  <c:v>11.62</c:v>
                </c:pt>
                <c:pt idx="3727">
                  <c:v>11.57</c:v>
                </c:pt>
                <c:pt idx="3728">
                  <c:v>11.55</c:v>
                </c:pt>
                <c:pt idx="3729">
                  <c:v>11.5</c:v>
                </c:pt>
                <c:pt idx="3730">
                  <c:v>11.4</c:v>
                </c:pt>
                <c:pt idx="3731">
                  <c:v>11.28</c:v>
                </c:pt>
                <c:pt idx="3732">
                  <c:v>11.21</c:v>
                </c:pt>
                <c:pt idx="3733">
                  <c:v>11.15</c:v>
                </c:pt>
                <c:pt idx="3734">
                  <c:v>11.11</c:v>
                </c:pt>
                <c:pt idx="3735">
                  <c:v>11.07</c:v>
                </c:pt>
                <c:pt idx="3736">
                  <c:v>11.05</c:v>
                </c:pt>
                <c:pt idx="3737">
                  <c:v>11.03</c:v>
                </c:pt>
                <c:pt idx="3738">
                  <c:v>10.99</c:v>
                </c:pt>
                <c:pt idx="3739">
                  <c:v>10.94</c:v>
                </c:pt>
                <c:pt idx="3740">
                  <c:v>10.9</c:v>
                </c:pt>
                <c:pt idx="3741">
                  <c:v>10.87</c:v>
                </c:pt>
                <c:pt idx="3742">
                  <c:v>10.86</c:v>
                </c:pt>
                <c:pt idx="3743">
                  <c:v>10.84</c:v>
                </c:pt>
                <c:pt idx="3744">
                  <c:v>10.83</c:v>
                </c:pt>
                <c:pt idx="3745">
                  <c:v>10.82</c:v>
                </c:pt>
                <c:pt idx="3746">
                  <c:v>10.8</c:v>
                </c:pt>
                <c:pt idx="3747">
                  <c:v>10.79</c:v>
                </c:pt>
                <c:pt idx="3748">
                  <c:v>10.77</c:v>
                </c:pt>
                <c:pt idx="3749">
                  <c:v>10.75</c:v>
                </c:pt>
                <c:pt idx="3750">
                  <c:v>10.75</c:v>
                </c:pt>
                <c:pt idx="3751">
                  <c:v>10.73</c:v>
                </c:pt>
                <c:pt idx="3752">
                  <c:v>10.72</c:v>
                </c:pt>
                <c:pt idx="3753">
                  <c:v>10.7</c:v>
                </c:pt>
                <c:pt idx="3754">
                  <c:v>10.67</c:v>
                </c:pt>
                <c:pt idx="3755">
                  <c:v>10.66</c:v>
                </c:pt>
                <c:pt idx="3756">
                  <c:v>10.66</c:v>
                </c:pt>
                <c:pt idx="3757">
                  <c:v>10.66</c:v>
                </c:pt>
                <c:pt idx="3758">
                  <c:v>10.67</c:v>
                </c:pt>
                <c:pt idx="3759">
                  <c:v>10.66</c:v>
                </c:pt>
                <c:pt idx="3760">
                  <c:v>10.65</c:v>
                </c:pt>
                <c:pt idx="3761">
                  <c:v>10.63</c:v>
                </c:pt>
                <c:pt idx="3762">
                  <c:v>10.62</c:v>
                </c:pt>
                <c:pt idx="3763">
                  <c:v>10.6</c:v>
                </c:pt>
                <c:pt idx="3764">
                  <c:v>10.59</c:v>
                </c:pt>
                <c:pt idx="3765">
                  <c:v>10.57</c:v>
                </c:pt>
                <c:pt idx="3766">
                  <c:v>10.53</c:v>
                </c:pt>
                <c:pt idx="3767">
                  <c:v>10.52</c:v>
                </c:pt>
                <c:pt idx="3768">
                  <c:v>10.53</c:v>
                </c:pt>
                <c:pt idx="3769">
                  <c:v>10.53</c:v>
                </c:pt>
                <c:pt idx="3770">
                  <c:v>10.55</c:v>
                </c:pt>
                <c:pt idx="3771">
                  <c:v>10.55</c:v>
                </c:pt>
                <c:pt idx="3772">
                  <c:v>10.51</c:v>
                </c:pt>
                <c:pt idx="3773">
                  <c:v>10.47</c:v>
                </c:pt>
                <c:pt idx="3774">
                  <c:v>10.46</c:v>
                </c:pt>
                <c:pt idx="3775">
                  <c:v>10.47</c:v>
                </c:pt>
                <c:pt idx="3776">
                  <c:v>10.5</c:v>
                </c:pt>
                <c:pt idx="3777">
                  <c:v>10.55</c:v>
                </c:pt>
                <c:pt idx="3778">
                  <c:v>10.64</c:v>
                </c:pt>
                <c:pt idx="3779">
                  <c:v>10.72</c:v>
                </c:pt>
                <c:pt idx="3780">
                  <c:v>10.76</c:v>
                </c:pt>
                <c:pt idx="3781">
                  <c:v>10.72</c:v>
                </c:pt>
                <c:pt idx="3782">
                  <c:v>10.58</c:v>
                </c:pt>
                <c:pt idx="3783">
                  <c:v>10.55</c:v>
                </c:pt>
                <c:pt idx="3784">
                  <c:v>10.52</c:v>
                </c:pt>
                <c:pt idx="3785">
                  <c:v>10.49</c:v>
                </c:pt>
                <c:pt idx="3786">
                  <c:v>10.48</c:v>
                </c:pt>
                <c:pt idx="3787">
                  <c:v>10.47</c:v>
                </c:pt>
                <c:pt idx="3788">
                  <c:v>10.45</c:v>
                </c:pt>
                <c:pt idx="3789">
                  <c:v>10.43</c:v>
                </c:pt>
                <c:pt idx="3790">
                  <c:v>10.4</c:v>
                </c:pt>
                <c:pt idx="3791">
                  <c:v>10.36</c:v>
                </c:pt>
                <c:pt idx="3792">
                  <c:v>10.32</c:v>
                </c:pt>
                <c:pt idx="3793">
                  <c:v>10.26</c:v>
                </c:pt>
                <c:pt idx="3794">
                  <c:v>10.210000000000001</c:v>
                </c:pt>
                <c:pt idx="3795">
                  <c:v>10.15</c:v>
                </c:pt>
                <c:pt idx="3796">
                  <c:v>10.11</c:v>
                </c:pt>
                <c:pt idx="3797">
                  <c:v>10.09</c:v>
                </c:pt>
                <c:pt idx="3798">
                  <c:v>10.07</c:v>
                </c:pt>
                <c:pt idx="3799">
                  <c:v>10.050000000000001</c:v>
                </c:pt>
                <c:pt idx="3800">
                  <c:v>10.039999999999999</c:v>
                </c:pt>
                <c:pt idx="3801">
                  <c:v>10.02</c:v>
                </c:pt>
                <c:pt idx="3802">
                  <c:v>10</c:v>
                </c:pt>
                <c:pt idx="3803">
                  <c:v>9.9700000000000006</c:v>
                </c:pt>
                <c:pt idx="3804">
                  <c:v>9.9499999999999993</c:v>
                </c:pt>
                <c:pt idx="3805">
                  <c:v>9.93</c:v>
                </c:pt>
                <c:pt idx="3806">
                  <c:v>9.92</c:v>
                </c:pt>
                <c:pt idx="3807">
                  <c:v>9.91</c:v>
                </c:pt>
                <c:pt idx="3808">
                  <c:v>9.9</c:v>
                </c:pt>
                <c:pt idx="3809">
                  <c:v>9.89</c:v>
                </c:pt>
                <c:pt idx="3810">
                  <c:v>9.8800000000000008</c:v>
                </c:pt>
                <c:pt idx="3811">
                  <c:v>9.8699999999999992</c:v>
                </c:pt>
                <c:pt idx="3812">
                  <c:v>9.8699999999999992</c:v>
                </c:pt>
                <c:pt idx="3813">
                  <c:v>9.8699999999999992</c:v>
                </c:pt>
                <c:pt idx="3814">
                  <c:v>9.86</c:v>
                </c:pt>
                <c:pt idx="3815">
                  <c:v>9.85</c:v>
                </c:pt>
                <c:pt idx="3816">
                  <c:v>9.83</c:v>
                </c:pt>
                <c:pt idx="3817">
                  <c:v>9.82</c:v>
                </c:pt>
                <c:pt idx="3818">
                  <c:v>9.8000000000000007</c:v>
                </c:pt>
                <c:pt idx="3819">
                  <c:v>9.77</c:v>
                </c:pt>
                <c:pt idx="3820">
                  <c:v>9.73</c:v>
                </c:pt>
                <c:pt idx="3821">
                  <c:v>9.67</c:v>
                </c:pt>
                <c:pt idx="3822">
                  <c:v>9.6</c:v>
                </c:pt>
                <c:pt idx="3823">
                  <c:v>9.5500000000000007</c:v>
                </c:pt>
                <c:pt idx="3824">
                  <c:v>9.51</c:v>
                </c:pt>
                <c:pt idx="3825">
                  <c:v>9.4700000000000006</c:v>
                </c:pt>
                <c:pt idx="3826">
                  <c:v>9.43</c:v>
                </c:pt>
                <c:pt idx="3827">
                  <c:v>9.39</c:v>
                </c:pt>
                <c:pt idx="3828">
                  <c:v>9.35</c:v>
                </c:pt>
                <c:pt idx="3829">
                  <c:v>9.32</c:v>
                </c:pt>
                <c:pt idx="3830">
                  <c:v>9.3000000000000007</c:v>
                </c:pt>
                <c:pt idx="3831">
                  <c:v>9.2799999999999994</c:v>
                </c:pt>
                <c:pt idx="3832">
                  <c:v>9.26</c:v>
                </c:pt>
                <c:pt idx="3833">
                  <c:v>9.24</c:v>
                </c:pt>
                <c:pt idx="3834">
                  <c:v>9.42</c:v>
                </c:pt>
                <c:pt idx="3835">
                  <c:v>9.66</c:v>
                </c:pt>
                <c:pt idx="3836">
                  <c:v>9.84</c:v>
                </c:pt>
                <c:pt idx="3837">
                  <c:v>9.82</c:v>
                </c:pt>
                <c:pt idx="3838">
                  <c:v>9.6199999999999992</c:v>
                </c:pt>
                <c:pt idx="3839">
                  <c:v>9.57</c:v>
                </c:pt>
                <c:pt idx="3840">
                  <c:v>9.4499999999999993</c:v>
                </c:pt>
                <c:pt idx="3841">
                  <c:v>9.7650000000000006</c:v>
                </c:pt>
                <c:pt idx="3842">
                  <c:v>9.75</c:v>
                </c:pt>
                <c:pt idx="3843">
                  <c:v>9.7250000000000014</c:v>
                </c:pt>
                <c:pt idx="3844">
                  <c:v>9.73</c:v>
                </c:pt>
                <c:pt idx="3845">
                  <c:v>9.745000000000001</c:v>
                </c:pt>
                <c:pt idx="3846">
                  <c:v>9.745000000000001</c:v>
                </c:pt>
                <c:pt idx="3847">
                  <c:v>9.7399999999999984</c:v>
                </c:pt>
                <c:pt idx="3848">
                  <c:v>9.74</c:v>
                </c:pt>
                <c:pt idx="3849">
                  <c:v>9.76</c:v>
                </c:pt>
                <c:pt idx="3850">
                  <c:v>9.745000000000001</c:v>
                </c:pt>
                <c:pt idx="3851">
                  <c:v>9.7349999999999994</c:v>
                </c:pt>
                <c:pt idx="3852">
                  <c:v>9.7199999999999989</c:v>
                </c:pt>
                <c:pt idx="3853">
                  <c:v>9.7050000000000001</c:v>
                </c:pt>
                <c:pt idx="3854">
                  <c:v>9.7149999999999999</c:v>
                </c:pt>
                <c:pt idx="3855">
                  <c:v>9.7249999999999996</c:v>
                </c:pt>
                <c:pt idx="3856">
                  <c:v>9.7349999999999994</c:v>
                </c:pt>
                <c:pt idx="3857">
                  <c:v>9.7399999999999984</c:v>
                </c:pt>
                <c:pt idx="3858">
                  <c:v>9.73</c:v>
                </c:pt>
                <c:pt idx="3859">
                  <c:v>9.7149999999999999</c:v>
                </c:pt>
                <c:pt idx="3860">
                  <c:v>9.7249999999999996</c:v>
                </c:pt>
                <c:pt idx="3861">
                  <c:v>9.7100000000000009</c:v>
                </c:pt>
                <c:pt idx="3862">
                  <c:v>9.6950000000000003</c:v>
                </c:pt>
                <c:pt idx="3863">
                  <c:v>9.6849999999999987</c:v>
                </c:pt>
                <c:pt idx="3864">
                  <c:v>9.6850000000000005</c:v>
                </c:pt>
                <c:pt idx="3865">
                  <c:v>9.6750000000000007</c:v>
                </c:pt>
                <c:pt idx="3866">
                  <c:v>9.6950000000000003</c:v>
                </c:pt>
                <c:pt idx="3867">
                  <c:v>9.7100000000000009</c:v>
                </c:pt>
                <c:pt idx="3868">
                  <c:v>9.75</c:v>
                </c:pt>
                <c:pt idx="3869">
                  <c:v>9.82</c:v>
                </c:pt>
                <c:pt idx="3870">
                  <c:v>9.8500000000000014</c:v>
                </c:pt>
                <c:pt idx="3871">
                  <c:v>9.8949999999999996</c:v>
                </c:pt>
                <c:pt idx="3872">
                  <c:v>9.89</c:v>
                </c:pt>
                <c:pt idx="3873">
                  <c:v>9.8849999999999998</c:v>
                </c:pt>
                <c:pt idx="3874">
                  <c:v>9.8099999999999987</c:v>
                </c:pt>
                <c:pt idx="3875">
                  <c:v>10.030000000000001</c:v>
                </c:pt>
                <c:pt idx="3876">
                  <c:v>10.015000000000001</c:v>
                </c:pt>
                <c:pt idx="3877">
                  <c:v>10</c:v>
                </c:pt>
                <c:pt idx="3878">
                  <c:v>10</c:v>
                </c:pt>
                <c:pt idx="3879">
                  <c:v>10.129999999999999</c:v>
                </c:pt>
                <c:pt idx="3880">
                  <c:v>10.16</c:v>
                </c:pt>
                <c:pt idx="3881">
                  <c:v>9.9849999999999994</c:v>
                </c:pt>
                <c:pt idx="3882">
                  <c:v>9.9550000000000001</c:v>
                </c:pt>
                <c:pt idx="3883">
                  <c:v>9.9349999999999987</c:v>
                </c:pt>
                <c:pt idx="3884">
                  <c:v>9.9349999999999987</c:v>
                </c:pt>
                <c:pt idx="3885">
                  <c:v>9.94</c:v>
                </c:pt>
                <c:pt idx="3886">
                  <c:v>9.9600000000000009</c:v>
                </c:pt>
                <c:pt idx="3887">
                  <c:v>9.9400000000000013</c:v>
                </c:pt>
                <c:pt idx="3888">
                  <c:v>9.9250000000000007</c:v>
                </c:pt>
                <c:pt idx="3889">
                  <c:v>9.9250000000000007</c:v>
                </c:pt>
                <c:pt idx="3890">
                  <c:v>9.8249999999999993</c:v>
                </c:pt>
                <c:pt idx="3891">
                  <c:v>9.82</c:v>
                </c:pt>
                <c:pt idx="3892">
                  <c:v>9.84</c:v>
                </c:pt>
                <c:pt idx="3893">
                  <c:v>9.84</c:v>
                </c:pt>
                <c:pt idx="3894">
                  <c:v>9.84</c:v>
                </c:pt>
                <c:pt idx="3895">
                  <c:v>9.8350000000000009</c:v>
                </c:pt>
                <c:pt idx="3896">
                  <c:v>9.8449999999999989</c:v>
                </c:pt>
                <c:pt idx="3897">
                  <c:v>9.9349999999999987</c:v>
                </c:pt>
                <c:pt idx="3898">
                  <c:v>9.9</c:v>
                </c:pt>
                <c:pt idx="3899">
                  <c:v>9.84</c:v>
                </c:pt>
                <c:pt idx="3900">
                  <c:v>9.67</c:v>
                </c:pt>
                <c:pt idx="3901">
                  <c:v>9.66</c:v>
                </c:pt>
                <c:pt idx="3902">
                  <c:v>9.6950000000000003</c:v>
                </c:pt>
                <c:pt idx="3903">
                  <c:v>9.7149999999999999</c:v>
                </c:pt>
                <c:pt idx="3904">
                  <c:v>9.6999999999999993</c:v>
                </c:pt>
                <c:pt idx="3905">
                  <c:v>9.67</c:v>
                </c:pt>
                <c:pt idx="3906">
                  <c:v>9.6350000000000016</c:v>
                </c:pt>
                <c:pt idx="3907">
                  <c:v>9.58</c:v>
                </c:pt>
                <c:pt idx="3908">
                  <c:v>9.5350000000000001</c:v>
                </c:pt>
                <c:pt idx="3909">
                  <c:v>9.5150000000000006</c:v>
                </c:pt>
                <c:pt idx="3910">
                  <c:v>9.49</c:v>
                </c:pt>
                <c:pt idx="3911">
                  <c:v>9.4699999999999989</c:v>
                </c:pt>
                <c:pt idx="3912">
                  <c:v>9.4450000000000003</c:v>
                </c:pt>
                <c:pt idx="3913">
                  <c:v>9.4149999999999991</c:v>
                </c:pt>
                <c:pt idx="3914">
                  <c:v>9.375</c:v>
                </c:pt>
                <c:pt idx="3915">
                  <c:v>9.3150000000000013</c:v>
                </c:pt>
                <c:pt idx="3916">
                  <c:v>9.2800000000000011</c:v>
                </c:pt>
                <c:pt idx="3917">
                  <c:v>9.24</c:v>
                </c:pt>
                <c:pt idx="3918">
                  <c:v>9.2249999999999996</c:v>
                </c:pt>
                <c:pt idx="3919">
                  <c:v>9.2100000000000009</c:v>
                </c:pt>
                <c:pt idx="3920">
                  <c:v>9.1950000000000003</c:v>
                </c:pt>
                <c:pt idx="3921">
                  <c:v>9.1750000000000007</c:v>
                </c:pt>
                <c:pt idx="3922">
                  <c:v>9.16</c:v>
                </c:pt>
                <c:pt idx="3923">
                  <c:v>9.1349999999999998</c:v>
                </c:pt>
                <c:pt idx="3924">
                  <c:v>9.120000000000001</c:v>
                </c:pt>
                <c:pt idx="3925">
                  <c:v>9.0949999999999989</c:v>
                </c:pt>
                <c:pt idx="3926">
                  <c:v>9.0850000000000009</c:v>
                </c:pt>
                <c:pt idx="3927">
                  <c:v>9.0850000000000009</c:v>
                </c:pt>
                <c:pt idx="3928">
                  <c:v>9.08</c:v>
                </c:pt>
                <c:pt idx="3929">
                  <c:v>9.1050000000000004</c:v>
                </c:pt>
                <c:pt idx="3930">
                  <c:v>9.0350000000000001</c:v>
                </c:pt>
                <c:pt idx="3931">
                  <c:v>9.0249999999999986</c:v>
                </c:pt>
                <c:pt idx="3932">
                  <c:v>8.995000000000001</c:v>
                </c:pt>
                <c:pt idx="3933">
                  <c:v>8.9649999999999999</c:v>
                </c:pt>
                <c:pt idx="3934">
                  <c:v>8.9600000000000009</c:v>
                </c:pt>
                <c:pt idx="3935">
                  <c:v>8.9750000000000014</c:v>
                </c:pt>
                <c:pt idx="3936">
                  <c:v>9.09</c:v>
                </c:pt>
                <c:pt idx="3937">
                  <c:v>9.1050000000000004</c:v>
                </c:pt>
                <c:pt idx="3938">
                  <c:v>9.1</c:v>
                </c:pt>
                <c:pt idx="3939">
                  <c:v>9.0399999999999991</c:v>
                </c:pt>
                <c:pt idx="3940">
                  <c:v>9.0050000000000008</c:v>
                </c:pt>
                <c:pt idx="3941">
                  <c:v>9.33</c:v>
                </c:pt>
                <c:pt idx="3942">
                  <c:v>9.3650000000000002</c:v>
                </c:pt>
                <c:pt idx="3943">
                  <c:v>9.3150000000000013</c:v>
                </c:pt>
                <c:pt idx="3944">
                  <c:v>9.2949999999999999</c:v>
                </c:pt>
                <c:pt idx="3945">
                  <c:v>9.2800000000000011</c:v>
                </c:pt>
                <c:pt idx="3946">
                  <c:v>9.245000000000001</c:v>
                </c:pt>
                <c:pt idx="3947">
                  <c:v>8.9600000000000009</c:v>
                </c:pt>
                <c:pt idx="3948">
                  <c:v>8.8849999999999998</c:v>
                </c:pt>
                <c:pt idx="3949">
                  <c:v>8.879999999999999</c:v>
                </c:pt>
                <c:pt idx="3950">
                  <c:v>8.8949999999999996</c:v>
                </c:pt>
                <c:pt idx="3951">
                  <c:v>8.91</c:v>
                </c:pt>
                <c:pt idx="3952">
                  <c:v>8.93</c:v>
                </c:pt>
                <c:pt idx="3953">
                  <c:v>8.9499999999999993</c:v>
                </c:pt>
                <c:pt idx="3954">
                  <c:v>8.9550000000000001</c:v>
                </c:pt>
                <c:pt idx="3955">
                  <c:v>8.94</c:v>
                </c:pt>
                <c:pt idx="3956">
                  <c:v>8.93</c:v>
                </c:pt>
                <c:pt idx="3957">
                  <c:v>8.9149999999999991</c:v>
                </c:pt>
                <c:pt idx="3958">
                  <c:v>8.8949999999999996</c:v>
                </c:pt>
                <c:pt idx="3959">
                  <c:v>8.8800000000000008</c:v>
                </c:pt>
                <c:pt idx="3960">
                  <c:v>8.8550000000000004</c:v>
                </c:pt>
                <c:pt idx="3961">
                  <c:v>8.84</c:v>
                </c:pt>
                <c:pt idx="3962">
                  <c:v>8.82</c:v>
                </c:pt>
                <c:pt idx="3963">
                  <c:v>8.7899999999999991</c:v>
                </c:pt>
                <c:pt idx="3964">
                  <c:v>8.7850000000000001</c:v>
                </c:pt>
                <c:pt idx="3965">
                  <c:v>8.77</c:v>
                </c:pt>
                <c:pt idx="3966">
                  <c:v>8.7449999999999992</c:v>
                </c:pt>
                <c:pt idx="3967">
                  <c:v>8.7199999999999989</c:v>
                </c:pt>
                <c:pt idx="3968">
                  <c:v>8.68</c:v>
                </c:pt>
                <c:pt idx="3969">
                  <c:v>8.65</c:v>
                </c:pt>
                <c:pt idx="3970">
                  <c:v>8.6050000000000004</c:v>
                </c:pt>
                <c:pt idx="3971">
                  <c:v>8.57</c:v>
                </c:pt>
                <c:pt idx="3972">
                  <c:v>8.5549999999999997</c:v>
                </c:pt>
                <c:pt idx="3973">
                  <c:v>8.5300000000000011</c:v>
                </c:pt>
                <c:pt idx="3974">
                  <c:v>8.5150000000000006</c:v>
                </c:pt>
                <c:pt idx="3975">
                  <c:v>8.4849999999999994</c:v>
                </c:pt>
                <c:pt idx="3976">
                  <c:v>8.4699999999999989</c:v>
                </c:pt>
                <c:pt idx="3977">
                  <c:v>8.4499999999999993</c:v>
                </c:pt>
                <c:pt idx="3978">
                  <c:v>8.4250000000000007</c:v>
                </c:pt>
                <c:pt idx="3979">
                  <c:v>8.39</c:v>
                </c:pt>
                <c:pt idx="3980">
                  <c:v>8.3650000000000002</c:v>
                </c:pt>
                <c:pt idx="3981">
                  <c:v>8.34</c:v>
                </c:pt>
                <c:pt idx="3982">
                  <c:v>8.34</c:v>
                </c:pt>
                <c:pt idx="3983">
                  <c:v>8.3350000000000009</c:v>
                </c:pt>
                <c:pt idx="3984">
                  <c:v>8.32</c:v>
                </c:pt>
                <c:pt idx="3985">
                  <c:v>8.3000000000000007</c:v>
                </c:pt>
                <c:pt idx="3986">
                  <c:v>8.2799999999999994</c:v>
                </c:pt>
                <c:pt idx="3987">
                  <c:v>8.25</c:v>
                </c:pt>
                <c:pt idx="3988">
                  <c:v>8.2200000000000006</c:v>
                </c:pt>
                <c:pt idx="3989">
                  <c:v>8.1849999999999987</c:v>
                </c:pt>
                <c:pt idx="3990">
                  <c:v>8.16</c:v>
                </c:pt>
                <c:pt idx="3991">
                  <c:v>8.15</c:v>
                </c:pt>
                <c:pt idx="3992">
                  <c:v>8.129999999999999</c:v>
                </c:pt>
                <c:pt idx="3993">
                  <c:v>8.125</c:v>
                </c:pt>
                <c:pt idx="3994">
                  <c:v>8.1199999999999992</c:v>
                </c:pt>
                <c:pt idx="3995">
                  <c:v>8.1</c:v>
                </c:pt>
                <c:pt idx="3996">
                  <c:v>8.09</c:v>
                </c:pt>
                <c:pt idx="3997">
                  <c:v>8.0949999999999989</c:v>
                </c:pt>
                <c:pt idx="3998">
                  <c:v>8.26</c:v>
                </c:pt>
                <c:pt idx="3999">
                  <c:v>8.2899999999999991</c:v>
                </c:pt>
                <c:pt idx="4000">
                  <c:v>8.3049999999999997</c:v>
                </c:pt>
                <c:pt idx="4001">
                  <c:v>8.2800000000000011</c:v>
                </c:pt>
                <c:pt idx="4002">
                  <c:v>8.254999999999999</c:v>
                </c:pt>
                <c:pt idx="4003">
                  <c:v>8.2149999999999999</c:v>
                </c:pt>
                <c:pt idx="4004">
                  <c:v>8.15</c:v>
                </c:pt>
                <c:pt idx="4005">
                  <c:v>8.09</c:v>
                </c:pt>
                <c:pt idx="4006">
                  <c:v>8.0749999999999993</c:v>
                </c:pt>
                <c:pt idx="4007">
                  <c:v>8.0549999999999997</c:v>
                </c:pt>
                <c:pt idx="4008">
                  <c:v>8.0299999999999994</c:v>
                </c:pt>
                <c:pt idx="4009">
                  <c:v>8.0250000000000004</c:v>
                </c:pt>
                <c:pt idx="4010">
                  <c:v>8.0449999999999999</c:v>
                </c:pt>
                <c:pt idx="4011">
                  <c:v>8.0500000000000007</c:v>
                </c:pt>
                <c:pt idx="4012">
                  <c:v>8.0449999999999999</c:v>
                </c:pt>
                <c:pt idx="4013">
                  <c:v>8.0350000000000001</c:v>
                </c:pt>
                <c:pt idx="4014">
                  <c:v>8.0400000000000009</c:v>
                </c:pt>
                <c:pt idx="4015">
                  <c:v>8</c:v>
                </c:pt>
                <c:pt idx="4016">
                  <c:v>8</c:v>
                </c:pt>
                <c:pt idx="4017">
                  <c:v>7.9849999999999994</c:v>
                </c:pt>
                <c:pt idx="4018">
                  <c:v>7.9749999999999996</c:v>
                </c:pt>
                <c:pt idx="4019">
                  <c:v>7.9799999999999995</c:v>
                </c:pt>
                <c:pt idx="4020">
                  <c:v>8.1550000000000011</c:v>
                </c:pt>
                <c:pt idx="4021">
                  <c:v>8.2949999999999999</c:v>
                </c:pt>
                <c:pt idx="4022">
                  <c:v>8.2750000000000004</c:v>
                </c:pt>
                <c:pt idx="4023">
                  <c:v>8.2750000000000004</c:v>
                </c:pt>
                <c:pt idx="4024">
                  <c:v>8.2850000000000001</c:v>
                </c:pt>
                <c:pt idx="4025">
                  <c:v>8.27</c:v>
                </c:pt>
                <c:pt idx="4026">
                  <c:v>8.2650000000000006</c:v>
                </c:pt>
                <c:pt idx="4027">
                  <c:v>8.254999999999999</c:v>
                </c:pt>
                <c:pt idx="4028">
                  <c:v>8.254999999999999</c:v>
                </c:pt>
                <c:pt idx="4029">
                  <c:v>8.245000000000001</c:v>
                </c:pt>
                <c:pt idx="4030">
                  <c:v>8.24</c:v>
                </c:pt>
                <c:pt idx="4031">
                  <c:v>8.254999999999999</c:v>
                </c:pt>
                <c:pt idx="4032">
                  <c:v>8.4450000000000003</c:v>
                </c:pt>
                <c:pt idx="4033">
                  <c:v>8.76</c:v>
                </c:pt>
                <c:pt idx="4034">
                  <c:v>8.74</c:v>
                </c:pt>
                <c:pt idx="4035">
                  <c:v>8.69</c:v>
                </c:pt>
                <c:pt idx="4036">
                  <c:v>8.629999999999999</c:v>
                </c:pt>
                <c:pt idx="4037">
                  <c:v>8.495000000000001</c:v>
                </c:pt>
                <c:pt idx="4038">
                  <c:v>8.3949999999999996</c:v>
                </c:pt>
                <c:pt idx="4039">
                  <c:v>8.3249999999999993</c:v>
                </c:pt>
                <c:pt idx="4040">
                  <c:v>8.26</c:v>
                </c:pt>
                <c:pt idx="4041">
                  <c:v>8.0749999999999993</c:v>
                </c:pt>
                <c:pt idx="4042">
                  <c:v>8.02</c:v>
                </c:pt>
                <c:pt idx="4043">
                  <c:v>8.004999999999999</c:v>
                </c:pt>
                <c:pt idx="4044">
                  <c:v>7.99</c:v>
                </c:pt>
                <c:pt idx="4045">
                  <c:v>7.9749999999999996</c:v>
                </c:pt>
                <c:pt idx="4046">
                  <c:v>7.9499999999999993</c:v>
                </c:pt>
                <c:pt idx="4047">
                  <c:v>7.93</c:v>
                </c:pt>
                <c:pt idx="4048">
                  <c:v>7.9250000000000007</c:v>
                </c:pt>
                <c:pt idx="4049">
                  <c:v>7.91</c:v>
                </c:pt>
                <c:pt idx="4050">
                  <c:v>7.8650000000000002</c:v>
                </c:pt>
                <c:pt idx="4051">
                  <c:v>7.82</c:v>
                </c:pt>
                <c:pt idx="4052">
                  <c:v>7.7949999999999999</c:v>
                </c:pt>
                <c:pt idx="4053">
                  <c:v>7.79</c:v>
                </c:pt>
                <c:pt idx="4054">
                  <c:v>7.7850000000000001</c:v>
                </c:pt>
                <c:pt idx="4055">
                  <c:v>7.7850000000000001</c:v>
                </c:pt>
                <c:pt idx="4056">
                  <c:v>7.7650000000000006</c:v>
                </c:pt>
                <c:pt idx="4057">
                  <c:v>7.75</c:v>
                </c:pt>
                <c:pt idx="4058">
                  <c:v>7.73</c:v>
                </c:pt>
                <c:pt idx="4059">
                  <c:v>7.71</c:v>
                </c:pt>
                <c:pt idx="4060">
                  <c:v>7.7050000000000001</c:v>
                </c:pt>
                <c:pt idx="4061">
                  <c:v>7.7050000000000001</c:v>
                </c:pt>
                <c:pt idx="4062">
                  <c:v>7.6950000000000003</c:v>
                </c:pt>
                <c:pt idx="4063">
                  <c:v>7.7650000000000006</c:v>
                </c:pt>
                <c:pt idx="4064">
                  <c:v>7.7450000000000001</c:v>
                </c:pt>
                <c:pt idx="4065">
                  <c:v>7.7149999999999999</c:v>
                </c:pt>
                <c:pt idx="4066">
                  <c:v>7.73</c:v>
                </c:pt>
                <c:pt idx="4067">
                  <c:v>7.7750000000000004</c:v>
                </c:pt>
                <c:pt idx="4068">
                  <c:v>7.9649999999999999</c:v>
                </c:pt>
                <c:pt idx="4069">
                  <c:v>8.09</c:v>
                </c:pt>
                <c:pt idx="4070">
                  <c:v>8.4499999999999993</c:v>
                </c:pt>
                <c:pt idx="4071">
                  <c:v>8.5749999999999993</c:v>
                </c:pt>
                <c:pt idx="4072">
                  <c:v>8.59</c:v>
                </c:pt>
                <c:pt idx="4073">
                  <c:v>8.5850000000000009</c:v>
                </c:pt>
                <c:pt idx="4074">
                  <c:v>8.56</c:v>
                </c:pt>
                <c:pt idx="4075">
                  <c:v>8.5150000000000006</c:v>
                </c:pt>
                <c:pt idx="4076">
                  <c:v>8.33</c:v>
                </c:pt>
                <c:pt idx="4077">
                  <c:v>8.25</c:v>
                </c:pt>
                <c:pt idx="4078">
                  <c:v>8.2349999999999994</c:v>
                </c:pt>
                <c:pt idx="4079">
                  <c:v>8.2250000000000014</c:v>
                </c:pt>
                <c:pt idx="4080">
                  <c:v>8.2249999999999996</c:v>
                </c:pt>
                <c:pt idx="4081">
                  <c:v>8.8699999999999992</c:v>
                </c:pt>
                <c:pt idx="4082">
                  <c:v>8.8699999999999992</c:v>
                </c:pt>
                <c:pt idx="4083">
                  <c:v>8.8699999999999992</c:v>
                </c:pt>
                <c:pt idx="4084">
                  <c:v>8.92</c:v>
                </c:pt>
                <c:pt idx="4085">
                  <c:v>8.9499999999999993</c:v>
                </c:pt>
                <c:pt idx="4086">
                  <c:v>8.9499999999999993</c:v>
                </c:pt>
                <c:pt idx="4087">
                  <c:v>8.9600000000000009</c:v>
                </c:pt>
                <c:pt idx="4088">
                  <c:v>8.9499999999999993</c:v>
                </c:pt>
                <c:pt idx="4089">
                  <c:v>8.94</c:v>
                </c:pt>
                <c:pt idx="4090">
                  <c:v>8.92</c:v>
                </c:pt>
                <c:pt idx="4091">
                  <c:v>8.91</c:v>
                </c:pt>
                <c:pt idx="4092">
                  <c:v>8.99</c:v>
                </c:pt>
                <c:pt idx="4093">
                  <c:v>9.1199999999999992</c:v>
                </c:pt>
                <c:pt idx="4094">
                  <c:v>9.17</c:v>
                </c:pt>
                <c:pt idx="4095">
                  <c:v>9.15</c:v>
                </c:pt>
                <c:pt idx="4096">
                  <c:v>9.14</c:v>
                </c:pt>
                <c:pt idx="4097">
                  <c:v>9.16</c:v>
                </c:pt>
                <c:pt idx="4098">
                  <c:v>9.15</c:v>
                </c:pt>
                <c:pt idx="4099">
                  <c:v>9.1300000000000008</c:v>
                </c:pt>
                <c:pt idx="4100">
                  <c:v>9.1300000000000008</c:v>
                </c:pt>
                <c:pt idx="4101">
                  <c:v>9.1199999999999992</c:v>
                </c:pt>
                <c:pt idx="4102">
                  <c:v>9.1</c:v>
                </c:pt>
                <c:pt idx="4103">
                  <c:v>9.07</c:v>
                </c:pt>
                <c:pt idx="4104">
                  <c:v>9.0399999999999991</c:v>
                </c:pt>
                <c:pt idx="4105">
                  <c:v>9.02</c:v>
                </c:pt>
                <c:pt idx="4106">
                  <c:v>8.99</c:v>
                </c:pt>
                <c:pt idx="4107">
                  <c:v>8.9700000000000006</c:v>
                </c:pt>
                <c:pt idx="4108">
                  <c:v>9</c:v>
                </c:pt>
                <c:pt idx="4109">
                  <c:v>9.01</c:v>
                </c:pt>
                <c:pt idx="4110">
                  <c:v>8.9600000000000009</c:v>
                </c:pt>
                <c:pt idx="4111">
                  <c:v>8.94</c:v>
                </c:pt>
                <c:pt idx="4112">
                  <c:v>8.93</c:v>
                </c:pt>
                <c:pt idx="4113">
                  <c:v>8.5350000000000001</c:v>
                </c:pt>
                <c:pt idx="4114">
                  <c:v>8.5449999999999999</c:v>
                </c:pt>
                <c:pt idx="4115">
                  <c:v>8.5250000000000004</c:v>
                </c:pt>
                <c:pt idx="4116">
                  <c:v>8.504999999999999</c:v>
                </c:pt>
                <c:pt idx="4117">
                  <c:v>8.4849999999999994</c:v>
                </c:pt>
                <c:pt idx="4118">
                  <c:v>8.4750000000000014</c:v>
                </c:pt>
                <c:pt idx="4119">
                  <c:v>8.495000000000001</c:v>
                </c:pt>
                <c:pt idx="4120">
                  <c:v>8.504999999999999</c:v>
                </c:pt>
                <c:pt idx="4121">
                  <c:v>8.4899999999999984</c:v>
                </c:pt>
                <c:pt idx="4122">
                  <c:v>8.4699999999999989</c:v>
                </c:pt>
                <c:pt idx="4123">
                  <c:v>8.4550000000000001</c:v>
                </c:pt>
                <c:pt idx="4124">
                  <c:v>8.43</c:v>
                </c:pt>
                <c:pt idx="4125">
                  <c:v>8.4</c:v>
                </c:pt>
                <c:pt idx="4126">
                  <c:v>8.3999999999999986</c:v>
                </c:pt>
                <c:pt idx="4127">
                  <c:v>8.39</c:v>
                </c:pt>
                <c:pt idx="4128">
                  <c:v>8.3849999999999998</c:v>
                </c:pt>
                <c:pt idx="4129">
                  <c:v>8.3850000000000016</c:v>
                </c:pt>
                <c:pt idx="4130">
                  <c:v>8.379999999999999</c:v>
                </c:pt>
                <c:pt idx="4131">
                  <c:v>8.3550000000000004</c:v>
                </c:pt>
                <c:pt idx="4132">
                  <c:v>8.34</c:v>
                </c:pt>
                <c:pt idx="4133">
                  <c:v>8.32</c:v>
                </c:pt>
                <c:pt idx="4134">
                  <c:v>8.33</c:v>
                </c:pt>
                <c:pt idx="4135">
                  <c:v>8.3449999999999989</c:v>
                </c:pt>
                <c:pt idx="4136">
                  <c:v>8.33</c:v>
                </c:pt>
                <c:pt idx="4137">
                  <c:v>8.2949999999999999</c:v>
                </c:pt>
                <c:pt idx="4138">
                  <c:v>8.2749999999999986</c:v>
                </c:pt>
                <c:pt idx="4139">
                  <c:v>8.2650000000000006</c:v>
                </c:pt>
                <c:pt idx="4140">
                  <c:v>8.24</c:v>
                </c:pt>
                <c:pt idx="4141">
                  <c:v>8.2250000000000014</c:v>
                </c:pt>
                <c:pt idx="4142">
                  <c:v>8.2149999999999999</c:v>
                </c:pt>
                <c:pt idx="4143">
                  <c:v>8.2199999999999989</c:v>
                </c:pt>
                <c:pt idx="4144">
                  <c:v>8.2249999999999996</c:v>
                </c:pt>
                <c:pt idx="4145">
                  <c:v>8.23</c:v>
                </c:pt>
                <c:pt idx="4146">
                  <c:v>8.23</c:v>
                </c:pt>
                <c:pt idx="4147">
                  <c:v>8.2249999999999996</c:v>
                </c:pt>
                <c:pt idx="4148">
                  <c:v>8.2050000000000001</c:v>
                </c:pt>
                <c:pt idx="4149">
                  <c:v>8.3149999999999995</c:v>
                </c:pt>
                <c:pt idx="4150">
                  <c:v>8.49</c:v>
                </c:pt>
                <c:pt idx="4151">
                  <c:v>8.6149999999999984</c:v>
                </c:pt>
                <c:pt idx="4152">
                  <c:v>8.69</c:v>
                </c:pt>
                <c:pt idx="4153">
                  <c:v>8.68</c:v>
                </c:pt>
                <c:pt idx="4154">
                  <c:v>8.67</c:v>
                </c:pt>
                <c:pt idx="4155">
                  <c:v>8.66</c:v>
                </c:pt>
                <c:pt idx="4156">
                  <c:v>8.6649999999999991</c:v>
                </c:pt>
                <c:pt idx="4157">
                  <c:v>8.68</c:v>
                </c:pt>
                <c:pt idx="4158">
                  <c:v>8.6900000000000013</c:v>
                </c:pt>
                <c:pt idx="4159">
                  <c:v>8.6900000000000013</c:v>
                </c:pt>
                <c:pt idx="4160">
                  <c:v>8.68</c:v>
                </c:pt>
                <c:pt idx="4161">
                  <c:v>8.7199999999999989</c:v>
                </c:pt>
                <c:pt idx="4162">
                  <c:v>8.7149999999999999</c:v>
                </c:pt>
                <c:pt idx="4163">
                  <c:v>8.73</c:v>
                </c:pt>
                <c:pt idx="4164">
                  <c:v>8.7250000000000014</c:v>
                </c:pt>
                <c:pt idx="4165">
                  <c:v>8.73</c:v>
                </c:pt>
                <c:pt idx="4166">
                  <c:v>8.74</c:v>
                </c:pt>
                <c:pt idx="4167">
                  <c:v>8.7349999999999994</c:v>
                </c:pt>
                <c:pt idx="4168">
                  <c:v>8.73</c:v>
                </c:pt>
                <c:pt idx="4169">
                  <c:v>8.6999999999999993</c:v>
                </c:pt>
                <c:pt idx="4170">
                  <c:v>8.68</c:v>
                </c:pt>
                <c:pt idx="4171">
                  <c:v>8.67</c:v>
                </c:pt>
                <c:pt idx="4172">
                  <c:v>8.68</c:v>
                </c:pt>
                <c:pt idx="4173">
                  <c:v>8.6999999999999993</c:v>
                </c:pt>
                <c:pt idx="4174">
                  <c:v>8.7100000000000009</c:v>
                </c:pt>
                <c:pt idx="4175">
                  <c:v>8.7199999999999989</c:v>
                </c:pt>
                <c:pt idx="4176">
                  <c:v>8.7149999999999999</c:v>
                </c:pt>
                <c:pt idx="4177">
                  <c:v>8.6999999999999993</c:v>
                </c:pt>
                <c:pt idx="4178">
                  <c:v>8.68</c:v>
                </c:pt>
                <c:pt idx="4179">
                  <c:v>8.67</c:v>
                </c:pt>
                <c:pt idx="4180">
                  <c:v>8.68</c:v>
                </c:pt>
                <c:pt idx="4181">
                  <c:v>8.6900000000000013</c:v>
                </c:pt>
                <c:pt idx="4182">
                  <c:v>8.6999999999999993</c:v>
                </c:pt>
                <c:pt idx="4183">
                  <c:v>8.6950000000000003</c:v>
                </c:pt>
                <c:pt idx="4184">
                  <c:v>8.6900000000000013</c:v>
                </c:pt>
                <c:pt idx="4185">
                  <c:v>8.6750000000000007</c:v>
                </c:pt>
                <c:pt idx="4186">
                  <c:v>8.66</c:v>
                </c:pt>
                <c:pt idx="4187">
                  <c:v>8.6349999999999998</c:v>
                </c:pt>
                <c:pt idx="4188">
                  <c:v>8.629999999999999</c:v>
                </c:pt>
                <c:pt idx="4189">
                  <c:v>8.6150000000000002</c:v>
                </c:pt>
                <c:pt idx="4190">
                  <c:v>8.6</c:v>
                </c:pt>
                <c:pt idx="4191">
                  <c:v>8.5749999999999993</c:v>
                </c:pt>
                <c:pt idx="4192">
                  <c:v>8.5500000000000007</c:v>
                </c:pt>
                <c:pt idx="4193">
                  <c:v>8.5250000000000004</c:v>
                </c:pt>
                <c:pt idx="4194">
                  <c:v>8.51</c:v>
                </c:pt>
                <c:pt idx="4195">
                  <c:v>8.4899999999999984</c:v>
                </c:pt>
                <c:pt idx="4196">
                  <c:v>8.4749999999999996</c:v>
                </c:pt>
                <c:pt idx="4197">
                  <c:v>8.4499999999999993</c:v>
                </c:pt>
                <c:pt idx="4198">
                  <c:v>8.42</c:v>
                </c:pt>
                <c:pt idx="4199">
                  <c:v>8.39</c:v>
                </c:pt>
                <c:pt idx="4200">
                  <c:v>8.3500000000000014</c:v>
                </c:pt>
                <c:pt idx="4201">
                  <c:v>8.3099999999999987</c:v>
                </c:pt>
                <c:pt idx="4202">
                  <c:v>8.27</c:v>
                </c:pt>
                <c:pt idx="4203">
                  <c:v>8.2349999999999994</c:v>
                </c:pt>
                <c:pt idx="4204">
                  <c:v>8.2100000000000009</c:v>
                </c:pt>
                <c:pt idx="4205">
                  <c:v>8.1900000000000013</c:v>
                </c:pt>
                <c:pt idx="4206">
                  <c:v>8.1750000000000007</c:v>
                </c:pt>
                <c:pt idx="4207">
                  <c:v>8.17</c:v>
                </c:pt>
                <c:pt idx="4208">
                  <c:v>8.1649999999999991</c:v>
                </c:pt>
                <c:pt idx="4209">
                  <c:v>8.16</c:v>
                </c:pt>
                <c:pt idx="4210">
                  <c:v>8.14</c:v>
                </c:pt>
                <c:pt idx="4211">
                  <c:v>8.11</c:v>
                </c:pt>
                <c:pt idx="4212">
                  <c:v>8.0749999999999993</c:v>
                </c:pt>
                <c:pt idx="4213">
                  <c:v>8.0449999999999999</c:v>
                </c:pt>
                <c:pt idx="4214">
                  <c:v>8.01</c:v>
                </c:pt>
                <c:pt idx="4215">
                  <c:v>8.004999999999999</c:v>
                </c:pt>
                <c:pt idx="4216">
                  <c:v>8.004999999999999</c:v>
                </c:pt>
                <c:pt idx="4217">
                  <c:v>8.0050000000000008</c:v>
                </c:pt>
                <c:pt idx="4218">
                  <c:v>7.9949999999999992</c:v>
                </c:pt>
                <c:pt idx="4219">
                  <c:v>7.99</c:v>
                </c:pt>
                <c:pt idx="4220">
                  <c:v>7.99</c:v>
                </c:pt>
                <c:pt idx="4221">
                  <c:v>7.9850000000000003</c:v>
                </c:pt>
                <c:pt idx="4222">
                  <c:v>8</c:v>
                </c:pt>
                <c:pt idx="4223">
                  <c:v>8.0150000000000006</c:v>
                </c:pt>
                <c:pt idx="4224">
                  <c:v>8.0250000000000004</c:v>
                </c:pt>
                <c:pt idx="4225">
                  <c:v>8.0299999999999994</c:v>
                </c:pt>
                <c:pt idx="4226">
                  <c:v>8.0250000000000004</c:v>
                </c:pt>
                <c:pt idx="4227">
                  <c:v>8.02</c:v>
                </c:pt>
                <c:pt idx="4228">
                  <c:v>7.98</c:v>
                </c:pt>
                <c:pt idx="4229">
                  <c:v>7.9149999999999991</c:v>
                </c:pt>
                <c:pt idx="4230">
                  <c:v>7.8699999999999992</c:v>
                </c:pt>
                <c:pt idx="4231">
                  <c:v>7.85</c:v>
                </c:pt>
                <c:pt idx="4232">
                  <c:v>7.8550000000000004</c:v>
                </c:pt>
                <c:pt idx="4233">
                  <c:v>7.8550000000000004</c:v>
                </c:pt>
                <c:pt idx="4234">
                  <c:v>7.8650000000000002</c:v>
                </c:pt>
                <c:pt idx="4235">
                  <c:v>7.8699999999999992</c:v>
                </c:pt>
                <c:pt idx="4236">
                  <c:v>7.8800000000000008</c:v>
                </c:pt>
                <c:pt idx="4237">
                  <c:v>7.875</c:v>
                </c:pt>
                <c:pt idx="4238">
                  <c:v>7.870000000000001</c:v>
                </c:pt>
                <c:pt idx="4239">
                  <c:v>7.85</c:v>
                </c:pt>
                <c:pt idx="4240">
                  <c:v>7.85</c:v>
                </c:pt>
                <c:pt idx="4241">
                  <c:v>7.85</c:v>
                </c:pt>
                <c:pt idx="4242">
                  <c:v>7.8550000000000004</c:v>
                </c:pt>
                <c:pt idx="4243">
                  <c:v>7.8550000000000004</c:v>
                </c:pt>
                <c:pt idx="4244">
                  <c:v>7.86</c:v>
                </c:pt>
                <c:pt idx="4245">
                  <c:v>7.86</c:v>
                </c:pt>
                <c:pt idx="4246">
                  <c:v>7.8450000000000006</c:v>
                </c:pt>
                <c:pt idx="4247">
                  <c:v>7.8249999999999993</c:v>
                </c:pt>
                <c:pt idx="4248">
                  <c:v>7.8</c:v>
                </c:pt>
                <c:pt idx="4249">
                  <c:v>7.8</c:v>
                </c:pt>
                <c:pt idx="4250">
                  <c:v>7.8149999999999995</c:v>
                </c:pt>
                <c:pt idx="4251">
                  <c:v>7.8349999999999991</c:v>
                </c:pt>
                <c:pt idx="4252">
                  <c:v>7.8450000000000006</c:v>
                </c:pt>
                <c:pt idx="4253">
                  <c:v>7.82</c:v>
                </c:pt>
                <c:pt idx="4254">
                  <c:v>7.8000000000000007</c:v>
                </c:pt>
                <c:pt idx="4255">
                  <c:v>7.78</c:v>
                </c:pt>
                <c:pt idx="4256">
                  <c:v>7.7750000000000004</c:v>
                </c:pt>
                <c:pt idx="4257">
                  <c:v>7.7850000000000001</c:v>
                </c:pt>
                <c:pt idx="4258">
                  <c:v>7.7949999999999999</c:v>
                </c:pt>
                <c:pt idx="4259">
                  <c:v>7.8049999999999997</c:v>
                </c:pt>
                <c:pt idx="4260">
                  <c:v>7.8250000000000002</c:v>
                </c:pt>
                <c:pt idx="4261">
                  <c:v>7.8250000000000002</c:v>
                </c:pt>
                <c:pt idx="4262">
                  <c:v>7.83</c:v>
                </c:pt>
                <c:pt idx="4263">
                  <c:v>7.81</c:v>
                </c:pt>
                <c:pt idx="4264">
                  <c:v>7.79</c:v>
                </c:pt>
                <c:pt idx="4265">
                  <c:v>7.7850000000000001</c:v>
                </c:pt>
                <c:pt idx="4266">
                  <c:v>7.7949999999999999</c:v>
                </c:pt>
                <c:pt idx="4267">
                  <c:v>7.7949999999999999</c:v>
                </c:pt>
                <c:pt idx="4268">
                  <c:v>7.8150000000000004</c:v>
                </c:pt>
                <c:pt idx="4269">
                  <c:v>7.84</c:v>
                </c:pt>
                <c:pt idx="4270">
                  <c:v>7.8550000000000004</c:v>
                </c:pt>
                <c:pt idx="4271">
                  <c:v>7.87</c:v>
                </c:pt>
                <c:pt idx="4272">
                  <c:v>7.88</c:v>
                </c:pt>
                <c:pt idx="4273">
                  <c:v>7.8550000000000004</c:v>
                </c:pt>
                <c:pt idx="4274">
                  <c:v>7.91</c:v>
                </c:pt>
                <c:pt idx="4275">
                  <c:v>7.8849999999999998</c:v>
                </c:pt>
                <c:pt idx="4276">
                  <c:v>7.915</c:v>
                </c:pt>
                <c:pt idx="4277">
                  <c:v>8.2949999999999999</c:v>
                </c:pt>
                <c:pt idx="4278">
                  <c:v>8.32</c:v>
                </c:pt>
                <c:pt idx="4279">
                  <c:v>8.3149999999999995</c:v>
                </c:pt>
                <c:pt idx="4280">
                  <c:v>8.32</c:v>
                </c:pt>
                <c:pt idx="4281">
                  <c:v>8.32</c:v>
                </c:pt>
                <c:pt idx="4282">
                  <c:v>8.125</c:v>
                </c:pt>
                <c:pt idx="4283">
                  <c:v>7.9850000000000003</c:v>
                </c:pt>
                <c:pt idx="4284">
                  <c:v>7.95</c:v>
                </c:pt>
                <c:pt idx="4285">
                  <c:v>8.0399999999999991</c:v>
                </c:pt>
                <c:pt idx="4286">
                  <c:v>8.004999999999999</c:v>
                </c:pt>
                <c:pt idx="4287">
                  <c:v>8.01</c:v>
                </c:pt>
                <c:pt idx="4288">
                  <c:v>8.0350000000000001</c:v>
                </c:pt>
                <c:pt idx="4289">
                  <c:v>8.0050000000000008</c:v>
                </c:pt>
                <c:pt idx="4290">
                  <c:v>7.995000000000001</c:v>
                </c:pt>
                <c:pt idx="4291">
                  <c:v>7.9949999999999992</c:v>
                </c:pt>
                <c:pt idx="4292">
                  <c:v>7.99</c:v>
                </c:pt>
                <c:pt idx="4293">
                  <c:v>8.004999999999999</c:v>
                </c:pt>
                <c:pt idx="4294">
                  <c:v>8</c:v>
                </c:pt>
                <c:pt idx="4295">
                  <c:v>8.0599999999999987</c:v>
                </c:pt>
                <c:pt idx="4296">
                  <c:v>8.0850000000000009</c:v>
                </c:pt>
                <c:pt idx="4297">
                  <c:v>8.4649999999999999</c:v>
                </c:pt>
                <c:pt idx="4298">
                  <c:v>8.49</c:v>
                </c:pt>
                <c:pt idx="4299">
                  <c:v>8.4450000000000003</c:v>
                </c:pt>
                <c:pt idx="4300">
                  <c:v>8.4150000000000009</c:v>
                </c:pt>
                <c:pt idx="4301">
                  <c:v>8.44</c:v>
                </c:pt>
                <c:pt idx="4302">
                  <c:v>8.44</c:v>
                </c:pt>
                <c:pt idx="4303">
                  <c:v>8.42</c:v>
                </c:pt>
                <c:pt idx="4304">
                  <c:v>8.4049999999999994</c:v>
                </c:pt>
                <c:pt idx="4305">
                  <c:v>8.48</c:v>
                </c:pt>
                <c:pt idx="4306">
                  <c:v>8.7250000000000014</c:v>
                </c:pt>
                <c:pt idx="4307">
                  <c:v>9.0399999999999991</c:v>
                </c:pt>
                <c:pt idx="4308">
                  <c:v>9.0399999999999991</c:v>
                </c:pt>
                <c:pt idx="4309">
                  <c:v>9.0250000000000004</c:v>
                </c:pt>
                <c:pt idx="4310">
                  <c:v>8.9899999999999984</c:v>
                </c:pt>
                <c:pt idx="4311">
                  <c:v>8.8049999999999997</c:v>
                </c:pt>
                <c:pt idx="4312">
                  <c:v>8.7949999999999999</c:v>
                </c:pt>
                <c:pt idx="4313">
                  <c:v>8.75</c:v>
                </c:pt>
                <c:pt idx="4314">
                  <c:v>8.68</c:v>
                </c:pt>
                <c:pt idx="4315">
                  <c:v>8.61</c:v>
                </c:pt>
                <c:pt idx="4316">
                  <c:v>8.64</c:v>
                </c:pt>
                <c:pt idx="4317">
                  <c:v>8.64</c:v>
                </c:pt>
                <c:pt idx="4318">
                  <c:v>8.620000000000001</c:v>
                </c:pt>
                <c:pt idx="4319">
                  <c:v>8.6150000000000002</c:v>
                </c:pt>
                <c:pt idx="4320">
                  <c:v>8.5850000000000009</c:v>
                </c:pt>
                <c:pt idx="4321">
                  <c:v>8.5850000000000009</c:v>
                </c:pt>
                <c:pt idx="4322">
                  <c:v>8.58</c:v>
                </c:pt>
                <c:pt idx="4323">
                  <c:v>8.6050000000000004</c:v>
                </c:pt>
                <c:pt idx="4324">
                  <c:v>8.6349999999999998</c:v>
                </c:pt>
                <c:pt idx="4325">
                  <c:v>8.6999999999999993</c:v>
                </c:pt>
                <c:pt idx="4326">
                  <c:v>8.6700000000000017</c:v>
                </c:pt>
                <c:pt idx="4327">
                  <c:v>8.7349999999999994</c:v>
                </c:pt>
                <c:pt idx="4328">
                  <c:v>8.7949999999999999</c:v>
                </c:pt>
                <c:pt idx="4329">
                  <c:v>8.7850000000000001</c:v>
                </c:pt>
                <c:pt idx="4330">
                  <c:v>8.754999999999999</c:v>
                </c:pt>
                <c:pt idx="4331">
                  <c:v>8.7100000000000009</c:v>
                </c:pt>
                <c:pt idx="4332">
                  <c:v>8.7250000000000014</c:v>
                </c:pt>
                <c:pt idx="4333">
                  <c:v>8.7249999999999996</c:v>
                </c:pt>
                <c:pt idx="4334">
                  <c:v>8.66</c:v>
                </c:pt>
                <c:pt idx="4335">
                  <c:v>8.6750000000000007</c:v>
                </c:pt>
                <c:pt idx="4336">
                  <c:v>8.7149999999999999</c:v>
                </c:pt>
                <c:pt idx="4337">
                  <c:v>8.77</c:v>
                </c:pt>
                <c:pt idx="4338">
                  <c:v>8.7949999999999999</c:v>
                </c:pt>
                <c:pt idx="4339">
                  <c:v>8.7950000000000017</c:v>
                </c:pt>
                <c:pt idx="4340">
                  <c:v>8.7899999999999991</c:v>
                </c:pt>
                <c:pt idx="4341">
                  <c:v>8.6750000000000007</c:v>
                </c:pt>
                <c:pt idx="4342">
                  <c:v>8.67</c:v>
                </c:pt>
                <c:pt idx="4343">
                  <c:v>8.74</c:v>
                </c:pt>
                <c:pt idx="4344">
                  <c:v>8.89</c:v>
                </c:pt>
                <c:pt idx="4345">
                  <c:v>9</c:v>
                </c:pt>
                <c:pt idx="4346">
                  <c:v>9.08</c:v>
                </c:pt>
                <c:pt idx="4347">
                  <c:v>9.0399999999999991</c:v>
                </c:pt>
                <c:pt idx="4348">
                  <c:v>8.98</c:v>
                </c:pt>
                <c:pt idx="4349">
                  <c:v>8.9649999999999999</c:v>
                </c:pt>
                <c:pt idx="4350">
                  <c:v>9.0150000000000006</c:v>
                </c:pt>
                <c:pt idx="4351">
                  <c:v>9.0150000000000006</c:v>
                </c:pt>
                <c:pt idx="4352">
                  <c:v>8.9700000000000006</c:v>
                </c:pt>
                <c:pt idx="4353">
                  <c:v>8.9250000000000007</c:v>
                </c:pt>
                <c:pt idx="4354">
                  <c:v>8.8800000000000008</c:v>
                </c:pt>
                <c:pt idx="4355">
                  <c:v>8.8350000000000009</c:v>
                </c:pt>
                <c:pt idx="4356">
                  <c:v>8.8550000000000004</c:v>
                </c:pt>
                <c:pt idx="4357">
                  <c:v>8.8849999999999998</c:v>
                </c:pt>
                <c:pt idx="4358">
                  <c:v>8.92</c:v>
                </c:pt>
                <c:pt idx="4359">
                  <c:v>8.9549999999999983</c:v>
                </c:pt>
                <c:pt idx="4360">
                  <c:v>8.9499999999999993</c:v>
                </c:pt>
                <c:pt idx="4361">
                  <c:v>8.9600000000000009</c:v>
                </c:pt>
                <c:pt idx="4362">
                  <c:v>8.9600000000000009</c:v>
                </c:pt>
                <c:pt idx="4363">
                  <c:v>8.9450000000000003</c:v>
                </c:pt>
                <c:pt idx="4364">
                  <c:v>8.9400000000000013</c:v>
                </c:pt>
                <c:pt idx="4365">
                  <c:v>8.9550000000000001</c:v>
                </c:pt>
                <c:pt idx="4366">
                  <c:v>8.93</c:v>
                </c:pt>
                <c:pt idx="4367">
                  <c:v>8.9149999999999991</c:v>
                </c:pt>
                <c:pt idx="4368">
                  <c:v>8.9600000000000009</c:v>
                </c:pt>
                <c:pt idx="4369">
                  <c:v>9.0250000000000004</c:v>
                </c:pt>
                <c:pt idx="4370">
                  <c:v>9.0549999999999997</c:v>
                </c:pt>
                <c:pt idx="4371">
                  <c:v>8.9749999999999996</c:v>
                </c:pt>
                <c:pt idx="4372">
                  <c:v>8.8650000000000002</c:v>
                </c:pt>
                <c:pt idx="4373">
                  <c:v>8.8649999999999984</c:v>
                </c:pt>
                <c:pt idx="4374">
                  <c:v>8.91</c:v>
                </c:pt>
                <c:pt idx="4375">
                  <c:v>8.9450000000000003</c:v>
                </c:pt>
                <c:pt idx="4376">
                  <c:v>8.9549999999999983</c:v>
                </c:pt>
                <c:pt idx="4377">
                  <c:v>8.9699999999999989</c:v>
                </c:pt>
                <c:pt idx="4378">
                  <c:v>9.02</c:v>
                </c:pt>
                <c:pt idx="4379">
                  <c:v>9.1349999999999998</c:v>
                </c:pt>
                <c:pt idx="4380">
                  <c:v>9.1449999999999996</c:v>
                </c:pt>
                <c:pt idx="4381">
                  <c:v>9.2199999999999989</c:v>
                </c:pt>
                <c:pt idx="4382">
                  <c:v>9.26</c:v>
                </c:pt>
                <c:pt idx="4383">
                  <c:v>9.2050000000000001</c:v>
                </c:pt>
                <c:pt idx="4384">
                  <c:v>9.0500000000000007</c:v>
                </c:pt>
                <c:pt idx="4385">
                  <c:v>8.9899999999999984</c:v>
                </c:pt>
                <c:pt idx="4386">
                  <c:v>8.9849999999999994</c:v>
                </c:pt>
                <c:pt idx="4387">
                  <c:v>9.0050000000000008</c:v>
                </c:pt>
                <c:pt idx="4388">
                  <c:v>9.0350000000000001</c:v>
                </c:pt>
                <c:pt idx="4389">
                  <c:v>9.1050000000000004</c:v>
                </c:pt>
                <c:pt idx="4390">
                  <c:v>9.1550000000000011</c:v>
                </c:pt>
                <c:pt idx="4391">
                  <c:v>9.1150000000000002</c:v>
                </c:pt>
                <c:pt idx="4392">
                  <c:v>9.17</c:v>
                </c:pt>
                <c:pt idx="4393">
                  <c:v>9.14</c:v>
                </c:pt>
                <c:pt idx="4394">
                  <c:v>9.2050000000000001</c:v>
                </c:pt>
                <c:pt idx="4395">
                  <c:v>9.26</c:v>
                </c:pt>
                <c:pt idx="4396">
                  <c:v>9.25</c:v>
                </c:pt>
                <c:pt idx="4397">
                  <c:v>9.129999999999999</c:v>
                </c:pt>
                <c:pt idx="4398">
                  <c:v>9.0850000000000009</c:v>
                </c:pt>
                <c:pt idx="4399">
                  <c:v>9.08</c:v>
                </c:pt>
                <c:pt idx="4400">
                  <c:v>9.1550000000000011</c:v>
                </c:pt>
                <c:pt idx="4401">
                  <c:v>9.16</c:v>
                </c:pt>
                <c:pt idx="4402">
                  <c:v>9.2050000000000001</c:v>
                </c:pt>
                <c:pt idx="4403">
                  <c:v>9.1750000000000007</c:v>
                </c:pt>
                <c:pt idx="4404">
                  <c:v>9.1449999999999996</c:v>
                </c:pt>
                <c:pt idx="4405">
                  <c:v>9.14</c:v>
                </c:pt>
                <c:pt idx="4406">
                  <c:v>9.1449999999999996</c:v>
                </c:pt>
                <c:pt idx="4407">
                  <c:v>9.125</c:v>
                </c:pt>
                <c:pt idx="4408">
                  <c:v>9.1050000000000004</c:v>
                </c:pt>
                <c:pt idx="4409">
                  <c:v>9.1150000000000002</c:v>
                </c:pt>
                <c:pt idx="4410">
                  <c:v>9.6050000000000004</c:v>
                </c:pt>
                <c:pt idx="4411">
                  <c:v>9.67</c:v>
                </c:pt>
                <c:pt idx="4412">
                  <c:v>9.6499999999999986</c:v>
                </c:pt>
                <c:pt idx="4413">
                  <c:v>9.6549999999999994</c:v>
                </c:pt>
                <c:pt idx="4414">
                  <c:v>9.6550000000000011</c:v>
                </c:pt>
                <c:pt idx="4415">
                  <c:v>9.625</c:v>
                </c:pt>
                <c:pt idx="4416">
                  <c:v>9.7349999999999994</c:v>
                </c:pt>
                <c:pt idx="4417">
                  <c:v>9.6849999999999987</c:v>
                </c:pt>
                <c:pt idx="4418">
                  <c:v>9.5749999999999993</c:v>
                </c:pt>
                <c:pt idx="4419">
                  <c:v>9.504999999999999</c:v>
                </c:pt>
                <c:pt idx="4420">
                  <c:v>9.52</c:v>
                </c:pt>
                <c:pt idx="4421">
                  <c:v>9.4849999999999994</c:v>
                </c:pt>
                <c:pt idx="4422">
                  <c:v>9.4550000000000001</c:v>
                </c:pt>
                <c:pt idx="4423">
                  <c:v>9.42</c:v>
                </c:pt>
                <c:pt idx="4424">
                  <c:v>9.41</c:v>
                </c:pt>
                <c:pt idx="4425">
                  <c:v>9.42</c:v>
                </c:pt>
                <c:pt idx="4426">
                  <c:v>9.4250000000000007</c:v>
                </c:pt>
                <c:pt idx="4427">
                  <c:v>9.39</c:v>
                </c:pt>
                <c:pt idx="4428">
                  <c:v>9.379999999999999</c:v>
                </c:pt>
                <c:pt idx="4429">
                  <c:v>9.379999999999999</c:v>
                </c:pt>
                <c:pt idx="4430">
                  <c:v>9.375</c:v>
                </c:pt>
                <c:pt idx="4431">
                  <c:v>9.36</c:v>
                </c:pt>
                <c:pt idx="4432">
                  <c:v>9.370000000000001</c:v>
                </c:pt>
                <c:pt idx="4433">
                  <c:v>9.3949999999999996</c:v>
                </c:pt>
                <c:pt idx="4434">
                  <c:v>9.379999999999999</c:v>
                </c:pt>
                <c:pt idx="4435">
                  <c:v>9.2899999999999991</c:v>
                </c:pt>
                <c:pt idx="4436">
                  <c:v>9.2100000000000009</c:v>
                </c:pt>
                <c:pt idx="4437">
                  <c:v>9.17</c:v>
                </c:pt>
                <c:pt idx="4438">
                  <c:v>9.1849999999999987</c:v>
                </c:pt>
                <c:pt idx="4439">
                  <c:v>9.2200000000000006</c:v>
                </c:pt>
                <c:pt idx="4440">
                  <c:v>9.245000000000001</c:v>
                </c:pt>
                <c:pt idx="4441">
                  <c:v>9.26</c:v>
                </c:pt>
                <c:pt idx="4442">
                  <c:v>9.245000000000001</c:v>
                </c:pt>
                <c:pt idx="4443">
                  <c:v>9.2100000000000009</c:v>
                </c:pt>
                <c:pt idx="4444">
                  <c:v>9.1999999999999993</c:v>
                </c:pt>
                <c:pt idx="4445">
                  <c:v>9.1449999999999996</c:v>
                </c:pt>
                <c:pt idx="4446">
                  <c:v>9.0599999999999987</c:v>
                </c:pt>
                <c:pt idx="4447">
                  <c:v>9.0500000000000007</c:v>
                </c:pt>
                <c:pt idx="4448">
                  <c:v>9.0650000000000013</c:v>
                </c:pt>
                <c:pt idx="4449">
                  <c:v>9.11</c:v>
                </c:pt>
                <c:pt idx="4450">
                  <c:v>9.1349999999999998</c:v>
                </c:pt>
                <c:pt idx="4451">
                  <c:v>9.09</c:v>
                </c:pt>
                <c:pt idx="4452">
                  <c:v>9.0250000000000004</c:v>
                </c:pt>
                <c:pt idx="4453">
                  <c:v>8.9700000000000006</c:v>
                </c:pt>
                <c:pt idx="4454">
                  <c:v>8.93</c:v>
                </c:pt>
                <c:pt idx="4455">
                  <c:v>8.92</c:v>
                </c:pt>
                <c:pt idx="4456">
                  <c:v>8.92</c:v>
                </c:pt>
                <c:pt idx="4457">
                  <c:v>8.9400000000000013</c:v>
                </c:pt>
                <c:pt idx="4458">
                  <c:v>8.9649999999999999</c:v>
                </c:pt>
                <c:pt idx="4459">
                  <c:v>8.995000000000001</c:v>
                </c:pt>
                <c:pt idx="4460">
                  <c:v>9.02</c:v>
                </c:pt>
                <c:pt idx="4461">
                  <c:v>9.0300000000000011</c:v>
                </c:pt>
                <c:pt idx="4462">
                  <c:v>9.09</c:v>
                </c:pt>
                <c:pt idx="4463">
                  <c:v>9.08</c:v>
                </c:pt>
                <c:pt idx="4464">
                  <c:v>9.0749999999999993</c:v>
                </c:pt>
                <c:pt idx="4465">
                  <c:v>8.995000000000001</c:v>
                </c:pt>
                <c:pt idx="4466">
                  <c:v>8.9450000000000003</c:v>
                </c:pt>
                <c:pt idx="4467">
                  <c:v>8.92</c:v>
                </c:pt>
                <c:pt idx="4468">
                  <c:v>8.9</c:v>
                </c:pt>
                <c:pt idx="4469">
                  <c:v>8.86</c:v>
                </c:pt>
                <c:pt idx="4470">
                  <c:v>8.8350000000000009</c:v>
                </c:pt>
                <c:pt idx="4471">
                  <c:v>8.8150000000000013</c:v>
                </c:pt>
                <c:pt idx="4472">
                  <c:v>8.8350000000000009</c:v>
                </c:pt>
                <c:pt idx="4473">
                  <c:v>8.8500000000000014</c:v>
                </c:pt>
                <c:pt idx="4474">
                  <c:v>8.8949999999999996</c:v>
                </c:pt>
                <c:pt idx="4475">
                  <c:v>8.89</c:v>
                </c:pt>
                <c:pt idx="4476">
                  <c:v>8.89</c:v>
                </c:pt>
                <c:pt idx="4477">
                  <c:v>8.8649999999999984</c:v>
                </c:pt>
                <c:pt idx="4478">
                  <c:v>8.84</c:v>
                </c:pt>
                <c:pt idx="4479">
                  <c:v>8.8149999999999995</c:v>
                </c:pt>
                <c:pt idx="4480">
                  <c:v>8.8099999999999987</c:v>
                </c:pt>
                <c:pt idx="4481">
                  <c:v>8.8350000000000009</c:v>
                </c:pt>
                <c:pt idx="4482">
                  <c:v>8.86</c:v>
                </c:pt>
                <c:pt idx="4483">
                  <c:v>8.8849999999999998</c:v>
                </c:pt>
                <c:pt idx="4484">
                  <c:v>8.875</c:v>
                </c:pt>
                <c:pt idx="4485">
                  <c:v>8.8249999999999993</c:v>
                </c:pt>
                <c:pt idx="4486">
                  <c:v>8.7899999999999991</c:v>
                </c:pt>
                <c:pt idx="4487">
                  <c:v>8.7750000000000004</c:v>
                </c:pt>
                <c:pt idx="4488">
                  <c:v>8.7899999999999991</c:v>
                </c:pt>
                <c:pt idx="4489">
                  <c:v>8.8249999999999993</c:v>
                </c:pt>
                <c:pt idx="4490">
                  <c:v>8.85</c:v>
                </c:pt>
                <c:pt idx="4491">
                  <c:v>8.8000000000000007</c:v>
                </c:pt>
                <c:pt idx="4492">
                  <c:v>8.754999999999999</c:v>
                </c:pt>
                <c:pt idx="4493">
                  <c:v>8.73</c:v>
                </c:pt>
                <c:pt idx="4494">
                  <c:v>8.73</c:v>
                </c:pt>
                <c:pt idx="4495">
                  <c:v>8.76</c:v>
                </c:pt>
                <c:pt idx="4496">
                  <c:v>8.7899999999999991</c:v>
                </c:pt>
                <c:pt idx="4497">
                  <c:v>8.8350000000000009</c:v>
                </c:pt>
                <c:pt idx="4498">
                  <c:v>8.85</c:v>
                </c:pt>
                <c:pt idx="4499">
                  <c:v>8.8149999999999995</c:v>
                </c:pt>
                <c:pt idx="4500">
                  <c:v>8.7750000000000004</c:v>
                </c:pt>
                <c:pt idx="4501">
                  <c:v>8.76</c:v>
                </c:pt>
                <c:pt idx="4502">
                  <c:v>8.76</c:v>
                </c:pt>
                <c:pt idx="4503">
                  <c:v>8.7800000000000011</c:v>
                </c:pt>
                <c:pt idx="4504">
                  <c:v>8.8150000000000013</c:v>
                </c:pt>
                <c:pt idx="4505">
                  <c:v>8.83</c:v>
                </c:pt>
                <c:pt idx="4506">
                  <c:v>8.8150000000000013</c:v>
                </c:pt>
                <c:pt idx="4507">
                  <c:v>8.8099999999999987</c:v>
                </c:pt>
                <c:pt idx="4508">
                  <c:v>8.9</c:v>
                </c:pt>
                <c:pt idx="4509">
                  <c:v>8.9699999999999989</c:v>
                </c:pt>
                <c:pt idx="4510">
                  <c:v>9.0549999999999997</c:v>
                </c:pt>
                <c:pt idx="4511">
                  <c:v>9.02</c:v>
                </c:pt>
                <c:pt idx="4512">
                  <c:v>9.02</c:v>
                </c:pt>
                <c:pt idx="4513">
                  <c:v>9.0399999999999991</c:v>
                </c:pt>
                <c:pt idx="4514">
                  <c:v>8.9450000000000003</c:v>
                </c:pt>
                <c:pt idx="4515">
                  <c:v>8.8500000000000014</c:v>
                </c:pt>
                <c:pt idx="4516">
                  <c:v>8.81</c:v>
                </c:pt>
                <c:pt idx="4517">
                  <c:v>8.7850000000000001</c:v>
                </c:pt>
                <c:pt idx="4518">
                  <c:v>8.7899999999999991</c:v>
                </c:pt>
                <c:pt idx="4519">
                  <c:v>8.8149999999999995</c:v>
                </c:pt>
                <c:pt idx="4520">
                  <c:v>8.8550000000000004</c:v>
                </c:pt>
                <c:pt idx="4521">
                  <c:v>8.9149999999999991</c:v>
                </c:pt>
                <c:pt idx="4522">
                  <c:v>8.99</c:v>
                </c:pt>
                <c:pt idx="4523">
                  <c:v>9.004999999999999</c:v>
                </c:pt>
                <c:pt idx="4524">
                  <c:v>8.99</c:v>
                </c:pt>
                <c:pt idx="4525">
                  <c:v>8.9499999999999993</c:v>
                </c:pt>
                <c:pt idx="4526">
                  <c:v>8.93</c:v>
                </c:pt>
                <c:pt idx="4527">
                  <c:v>8.9450000000000003</c:v>
                </c:pt>
                <c:pt idx="4528">
                  <c:v>8.9400000000000013</c:v>
                </c:pt>
                <c:pt idx="4529">
                  <c:v>9.16</c:v>
                </c:pt>
                <c:pt idx="4530">
                  <c:v>9.1</c:v>
                </c:pt>
                <c:pt idx="4531">
                  <c:v>9.07</c:v>
                </c:pt>
                <c:pt idx="4532">
                  <c:v>9.0500000000000007</c:v>
                </c:pt>
                <c:pt idx="4533">
                  <c:v>9.0299999999999994</c:v>
                </c:pt>
                <c:pt idx="4534">
                  <c:v>9</c:v>
                </c:pt>
                <c:pt idx="4535">
                  <c:v>9.02</c:v>
                </c:pt>
                <c:pt idx="4536">
                  <c:v>9.0500000000000007</c:v>
                </c:pt>
                <c:pt idx="4537">
                  <c:v>9.07</c:v>
                </c:pt>
                <c:pt idx="4538">
                  <c:v>9.06</c:v>
                </c:pt>
                <c:pt idx="4539">
                  <c:v>9.0500000000000007</c:v>
                </c:pt>
                <c:pt idx="4540">
                  <c:v>9.01</c:v>
                </c:pt>
                <c:pt idx="4541">
                  <c:v>8.9499999999999993</c:v>
                </c:pt>
                <c:pt idx="4542">
                  <c:v>8.91</c:v>
                </c:pt>
                <c:pt idx="4543">
                  <c:v>8.9</c:v>
                </c:pt>
                <c:pt idx="4544">
                  <c:v>8.8800000000000008</c:v>
                </c:pt>
                <c:pt idx="4545">
                  <c:v>8.92</c:v>
                </c:pt>
                <c:pt idx="4546">
                  <c:v>8.9700000000000006</c:v>
                </c:pt>
                <c:pt idx="4547">
                  <c:v>8.99</c:v>
                </c:pt>
                <c:pt idx="4548">
                  <c:v>8.93</c:v>
                </c:pt>
                <c:pt idx="4549">
                  <c:v>8.89</c:v>
                </c:pt>
                <c:pt idx="4550">
                  <c:v>8.86</c:v>
                </c:pt>
                <c:pt idx="4551">
                  <c:v>8.8800000000000008</c:v>
                </c:pt>
                <c:pt idx="4552">
                  <c:v>8.94</c:v>
                </c:pt>
                <c:pt idx="4553">
                  <c:v>9</c:v>
                </c:pt>
                <c:pt idx="4554">
                  <c:v>8.9499999999999993</c:v>
                </c:pt>
                <c:pt idx="4555">
                  <c:v>8.89</c:v>
                </c:pt>
                <c:pt idx="4556">
                  <c:v>8.8800000000000008</c:v>
                </c:pt>
                <c:pt idx="4557">
                  <c:v>8.8699999999999992</c:v>
                </c:pt>
                <c:pt idx="4558">
                  <c:v>8.86</c:v>
                </c:pt>
                <c:pt idx="4559">
                  <c:v>8.89</c:v>
                </c:pt>
                <c:pt idx="4560">
                  <c:v>8.92</c:v>
                </c:pt>
                <c:pt idx="4561">
                  <c:v>8.9600000000000009</c:v>
                </c:pt>
                <c:pt idx="4562">
                  <c:v>9.0399999999999991</c:v>
                </c:pt>
                <c:pt idx="4563">
                  <c:v>9.01</c:v>
                </c:pt>
                <c:pt idx="4564">
                  <c:v>8.9700000000000006</c:v>
                </c:pt>
                <c:pt idx="4565">
                  <c:v>8.92</c:v>
                </c:pt>
                <c:pt idx="4566">
                  <c:v>8.9</c:v>
                </c:pt>
                <c:pt idx="4567">
                  <c:v>8.93</c:v>
                </c:pt>
                <c:pt idx="4568">
                  <c:v>8.9499999999999993</c:v>
                </c:pt>
                <c:pt idx="4569">
                  <c:v>8.9600000000000009</c:v>
                </c:pt>
                <c:pt idx="4570">
                  <c:v>8.9499999999999993</c:v>
                </c:pt>
                <c:pt idx="4571">
                  <c:v>8.93</c:v>
                </c:pt>
                <c:pt idx="4572">
                  <c:v>8.93</c:v>
                </c:pt>
                <c:pt idx="4573">
                  <c:v>8.92</c:v>
                </c:pt>
                <c:pt idx="4574">
                  <c:v>8.9600000000000009</c:v>
                </c:pt>
                <c:pt idx="4575">
                  <c:v>9.0299999999999994</c:v>
                </c:pt>
                <c:pt idx="4576">
                  <c:v>9.09</c:v>
                </c:pt>
                <c:pt idx="4577">
                  <c:v>9.07</c:v>
                </c:pt>
                <c:pt idx="4578">
                  <c:v>9.01</c:v>
                </c:pt>
                <c:pt idx="4579">
                  <c:v>8.98</c:v>
                </c:pt>
                <c:pt idx="4580">
                  <c:v>8.9700000000000006</c:v>
                </c:pt>
                <c:pt idx="4581">
                  <c:v>8.9600000000000009</c:v>
                </c:pt>
                <c:pt idx="4582">
                  <c:v>8.93</c:v>
                </c:pt>
                <c:pt idx="4583">
                  <c:v>8.98</c:v>
                </c:pt>
                <c:pt idx="4584">
                  <c:v>9.0299999999999994</c:v>
                </c:pt>
                <c:pt idx="4585">
                  <c:v>9.02</c:v>
                </c:pt>
                <c:pt idx="4586">
                  <c:v>9</c:v>
                </c:pt>
                <c:pt idx="4587">
                  <c:v>8.91</c:v>
                </c:pt>
                <c:pt idx="4588">
                  <c:v>8.89</c:v>
                </c:pt>
                <c:pt idx="4589">
                  <c:v>8.93</c:v>
                </c:pt>
                <c:pt idx="4590">
                  <c:v>9</c:v>
                </c:pt>
                <c:pt idx="4591">
                  <c:v>9.1</c:v>
                </c:pt>
                <c:pt idx="4592">
                  <c:v>9.09</c:v>
                </c:pt>
                <c:pt idx="4593">
                  <c:v>9.01</c:v>
                </c:pt>
                <c:pt idx="4594">
                  <c:v>8.98</c:v>
                </c:pt>
                <c:pt idx="4595">
                  <c:v>8.9700000000000006</c:v>
                </c:pt>
                <c:pt idx="4596">
                  <c:v>9.02</c:v>
                </c:pt>
                <c:pt idx="4597">
                  <c:v>9.11</c:v>
                </c:pt>
                <c:pt idx="4598">
                  <c:v>9.0500000000000007</c:v>
                </c:pt>
                <c:pt idx="4599">
                  <c:v>9</c:v>
                </c:pt>
                <c:pt idx="4600">
                  <c:v>9</c:v>
                </c:pt>
                <c:pt idx="4601">
                  <c:v>9.0299999999999994</c:v>
                </c:pt>
                <c:pt idx="4602">
                  <c:v>9.0399999999999991</c:v>
                </c:pt>
                <c:pt idx="4603">
                  <c:v>9.01</c:v>
                </c:pt>
                <c:pt idx="4604">
                  <c:v>8.9700000000000006</c:v>
                </c:pt>
                <c:pt idx="4605">
                  <c:v>9.02</c:v>
                </c:pt>
                <c:pt idx="4606">
                  <c:v>9.0299999999999994</c:v>
                </c:pt>
                <c:pt idx="4607">
                  <c:v>9.1</c:v>
                </c:pt>
                <c:pt idx="4608">
                  <c:v>9.15</c:v>
                </c:pt>
                <c:pt idx="4609">
                  <c:v>9.1300000000000008</c:v>
                </c:pt>
                <c:pt idx="4610">
                  <c:v>9.0399999999999991</c:v>
                </c:pt>
                <c:pt idx="4611">
                  <c:v>8.98</c:v>
                </c:pt>
                <c:pt idx="4612">
                  <c:v>9.02</c:v>
                </c:pt>
                <c:pt idx="4613">
                  <c:v>9.06</c:v>
                </c:pt>
                <c:pt idx="4614">
                  <c:v>9.15</c:v>
                </c:pt>
                <c:pt idx="4615">
                  <c:v>9.2200000000000006</c:v>
                </c:pt>
                <c:pt idx="4616">
                  <c:v>9.2200000000000006</c:v>
                </c:pt>
                <c:pt idx="4617">
                  <c:v>9.09</c:v>
                </c:pt>
                <c:pt idx="4618">
                  <c:v>9.0399999999999991</c:v>
                </c:pt>
                <c:pt idx="4619">
                  <c:v>9.01</c:v>
                </c:pt>
                <c:pt idx="4620">
                  <c:v>9.0399999999999991</c:v>
                </c:pt>
                <c:pt idx="4621">
                  <c:v>9.09</c:v>
                </c:pt>
                <c:pt idx="4622">
                  <c:v>9.16</c:v>
                </c:pt>
                <c:pt idx="4623">
                  <c:v>9.15</c:v>
                </c:pt>
                <c:pt idx="4624">
                  <c:v>9.0299999999999994</c:v>
                </c:pt>
                <c:pt idx="4625">
                  <c:v>8.98</c:v>
                </c:pt>
                <c:pt idx="4626">
                  <c:v>9</c:v>
                </c:pt>
                <c:pt idx="4627">
                  <c:v>9.0399999999999991</c:v>
                </c:pt>
                <c:pt idx="4628">
                  <c:v>9.08</c:v>
                </c:pt>
                <c:pt idx="4629">
                  <c:v>9.14</c:v>
                </c:pt>
                <c:pt idx="4630">
                  <c:v>9.17</c:v>
                </c:pt>
                <c:pt idx="4631">
                  <c:v>9.2200000000000006</c:v>
                </c:pt>
                <c:pt idx="4632">
                  <c:v>9.19</c:v>
                </c:pt>
                <c:pt idx="4633">
                  <c:v>9.1300000000000008</c:v>
                </c:pt>
                <c:pt idx="4634">
                  <c:v>9.14</c:v>
                </c:pt>
                <c:pt idx="4635">
                  <c:v>9.17</c:v>
                </c:pt>
                <c:pt idx="4636">
                  <c:v>9.19</c:v>
                </c:pt>
                <c:pt idx="4637">
                  <c:v>9.24</c:v>
                </c:pt>
                <c:pt idx="4638">
                  <c:v>9.18</c:v>
                </c:pt>
                <c:pt idx="4639">
                  <c:v>9.15</c:v>
                </c:pt>
                <c:pt idx="4640">
                  <c:v>9.15</c:v>
                </c:pt>
                <c:pt idx="4641">
                  <c:v>9.1199999999999992</c:v>
                </c:pt>
                <c:pt idx="4642">
                  <c:v>9.11</c:v>
                </c:pt>
                <c:pt idx="4643">
                  <c:v>9.17</c:v>
                </c:pt>
                <c:pt idx="4644">
                  <c:v>9.25</c:v>
                </c:pt>
                <c:pt idx="4645">
                  <c:v>9.25</c:v>
                </c:pt>
                <c:pt idx="4646">
                  <c:v>9.23</c:v>
                </c:pt>
                <c:pt idx="4647">
                  <c:v>9.3000000000000007</c:v>
                </c:pt>
                <c:pt idx="4648">
                  <c:v>9.2100000000000009</c:v>
                </c:pt>
                <c:pt idx="4649">
                  <c:v>9.0299999999999994</c:v>
                </c:pt>
                <c:pt idx="4650">
                  <c:v>9.02</c:v>
                </c:pt>
                <c:pt idx="4651">
                  <c:v>9.14</c:v>
                </c:pt>
                <c:pt idx="4652">
                  <c:v>9.32</c:v>
                </c:pt>
                <c:pt idx="4653">
                  <c:v>9.4</c:v>
                </c:pt>
                <c:pt idx="4654">
                  <c:v>9.39</c:v>
                </c:pt>
                <c:pt idx="4655">
                  <c:v>9.2100000000000009</c:v>
                </c:pt>
                <c:pt idx="4656">
                  <c:v>9.16</c:v>
                </c:pt>
                <c:pt idx="4657">
                  <c:v>9.18</c:v>
                </c:pt>
                <c:pt idx="4658">
                  <c:v>9.31</c:v>
                </c:pt>
                <c:pt idx="4659">
                  <c:v>9.39</c:v>
                </c:pt>
                <c:pt idx="4660">
                  <c:v>9.35</c:v>
                </c:pt>
                <c:pt idx="4661">
                  <c:v>9.27</c:v>
                </c:pt>
                <c:pt idx="4662">
                  <c:v>9.23</c:v>
                </c:pt>
                <c:pt idx="4663">
                  <c:v>9.24</c:v>
                </c:pt>
                <c:pt idx="4664">
                  <c:v>9.33</c:v>
                </c:pt>
                <c:pt idx="4665">
                  <c:v>9.3800000000000008</c:v>
                </c:pt>
                <c:pt idx="4666">
                  <c:v>9.25</c:v>
                </c:pt>
                <c:pt idx="4667">
                  <c:v>9.1999999999999993</c:v>
                </c:pt>
                <c:pt idx="4668">
                  <c:v>9.25</c:v>
                </c:pt>
                <c:pt idx="4669">
                  <c:v>9.39</c:v>
                </c:pt>
                <c:pt idx="4670">
                  <c:v>9.43</c:v>
                </c:pt>
                <c:pt idx="4671">
                  <c:v>9.32</c:v>
                </c:pt>
                <c:pt idx="4672">
                  <c:v>9.2100000000000009</c:v>
                </c:pt>
                <c:pt idx="4673">
                  <c:v>9.18</c:v>
                </c:pt>
                <c:pt idx="4674">
                  <c:v>9.23</c:v>
                </c:pt>
                <c:pt idx="4675">
                  <c:v>9.27</c:v>
                </c:pt>
                <c:pt idx="4676">
                  <c:v>9.34</c:v>
                </c:pt>
                <c:pt idx="4677">
                  <c:v>9.36</c:v>
                </c:pt>
                <c:pt idx="4678">
                  <c:v>9.3699999999999992</c:v>
                </c:pt>
                <c:pt idx="4679">
                  <c:v>9.44</c:v>
                </c:pt>
                <c:pt idx="4680">
                  <c:v>9.4600000000000009</c:v>
                </c:pt>
                <c:pt idx="4681">
                  <c:v>9.48</c:v>
                </c:pt>
                <c:pt idx="4682">
                  <c:v>9.36</c:v>
                </c:pt>
                <c:pt idx="4683">
                  <c:v>9.3000000000000007</c:v>
                </c:pt>
                <c:pt idx="4684">
                  <c:v>9.36</c:v>
                </c:pt>
                <c:pt idx="4685">
                  <c:v>9.41</c:v>
                </c:pt>
                <c:pt idx="4686">
                  <c:v>9.3800000000000008</c:v>
                </c:pt>
                <c:pt idx="4687">
                  <c:v>9.35</c:v>
                </c:pt>
                <c:pt idx="4688">
                  <c:v>9.36</c:v>
                </c:pt>
                <c:pt idx="4689">
                  <c:v>9.3699999999999992</c:v>
                </c:pt>
                <c:pt idx="4690">
                  <c:v>9.34</c:v>
                </c:pt>
                <c:pt idx="4691">
                  <c:v>9.25</c:v>
                </c:pt>
                <c:pt idx="4692">
                  <c:v>9.2200000000000006</c:v>
                </c:pt>
                <c:pt idx="4693">
                  <c:v>9.26</c:v>
                </c:pt>
                <c:pt idx="4694">
                  <c:v>9.36</c:v>
                </c:pt>
                <c:pt idx="4695">
                  <c:v>9.41</c:v>
                </c:pt>
                <c:pt idx="4696">
                  <c:v>9.5299999999999994</c:v>
                </c:pt>
                <c:pt idx="4697">
                  <c:v>9.6999999999999993</c:v>
                </c:pt>
                <c:pt idx="4698">
                  <c:v>9.67</c:v>
                </c:pt>
                <c:pt idx="4699">
                  <c:v>9.4600000000000009</c:v>
                </c:pt>
                <c:pt idx="4700">
                  <c:v>9.32</c:v>
                </c:pt>
                <c:pt idx="4701">
                  <c:v>9.14</c:v>
                </c:pt>
                <c:pt idx="4702">
                  <c:v>9.02</c:v>
                </c:pt>
                <c:pt idx="4703">
                  <c:v>9.18</c:v>
                </c:pt>
                <c:pt idx="4704">
                  <c:v>9.6</c:v>
                </c:pt>
                <c:pt idx="4705">
                  <c:v>10.119999999999999</c:v>
                </c:pt>
                <c:pt idx="4706">
                  <c:v>10.37</c:v>
                </c:pt>
                <c:pt idx="4707">
                  <c:v>10.119999999999999</c:v>
                </c:pt>
                <c:pt idx="4708">
                  <c:v>9.81</c:v>
                </c:pt>
                <c:pt idx="4709">
                  <c:v>9.58</c:v>
                </c:pt>
                <c:pt idx="4710">
                  <c:v>9.4600000000000009</c:v>
                </c:pt>
                <c:pt idx="4711">
                  <c:v>9.4600000000000009</c:v>
                </c:pt>
                <c:pt idx="4712">
                  <c:v>9.5399999999999991</c:v>
                </c:pt>
                <c:pt idx="4713">
                  <c:v>9.66</c:v>
                </c:pt>
                <c:pt idx="4714">
                  <c:v>9.7200000000000006</c:v>
                </c:pt>
                <c:pt idx="4715">
                  <c:v>9.57</c:v>
                </c:pt>
                <c:pt idx="4716">
                  <c:v>9.34</c:v>
                </c:pt>
                <c:pt idx="4717">
                  <c:v>9.2899999999999991</c:v>
                </c:pt>
                <c:pt idx="4718">
                  <c:v>9.48</c:v>
                </c:pt>
                <c:pt idx="4719">
                  <c:v>9.84</c:v>
                </c:pt>
                <c:pt idx="4720">
                  <c:v>10.07</c:v>
                </c:pt>
                <c:pt idx="4721">
                  <c:v>10.15</c:v>
                </c:pt>
                <c:pt idx="4722">
                  <c:v>10.050000000000001</c:v>
                </c:pt>
                <c:pt idx="4723">
                  <c:v>9.89</c:v>
                </c:pt>
                <c:pt idx="4724">
                  <c:v>9.6</c:v>
                </c:pt>
                <c:pt idx="4725">
                  <c:v>9.4</c:v>
                </c:pt>
                <c:pt idx="4726">
                  <c:v>9.51</c:v>
                </c:pt>
                <c:pt idx="4727">
                  <c:v>9.99</c:v>
                </c:pt>
                <c:pt idx="4728">
                  <c:v>10.5</c:v>
                </c:pt>
                <c:pt idx="4729">
                  <c:v>10.53</c:v>
                </c:pt>
                <c:pt idx="4730">
                  <c:v>10.220000000000001</c:v>
                </c:pt>
                <c:pt idx="4731">
                  <c:v>10</c:v>
                </c:pt>
                <c:pt idx="4732">
                  <c:v>9.9600000000000009</c:v>
                </c:pt>
                <c:pt idx="4733">
                  <c:v>10</c:v>
                </c:pt>
                <c:pt idx="4734">
                  <c:v>9.9700000000000006</c:v>
                </c:pt>
                <c:pt idx="4735">
                  <c:v>9.89</c:v>
                </c:pt>
                <c:pt idx="4736">
                  <c:v>9.85</c:v>
                </c:pt>
                <c:pt idx="4737">
                  <c:v>9.9</c:v>
                </c:pt>
                <c:pt idx="4738">
                  <c:v>9.9</c:v>
                </c:pt>
                <c:pt idx="4739">
                  <c:v>9.98</c:v>
                </c:pt>
                <c:pt idx="4740">
                  <c:v>10.050000000000001</c:v>
                </c:pt>
                <c:pt idx="4741">
                  <c:v>10.16</c:v>
                </c:pt>
                <c:pt idx="4742">
                  <c:v>10.18</c:v>
                </c:pt>
                <c:pt idx="4743">
                  <c:v>10.18</c:v>
                </c:pt>
                <c:pt idx="4744">
                  <c:v>10.32</c:v>
                </c:pt>
                <c:pt idx="4745">
                  <c:v>10.39</c:v>
                </c:pt>
                <c:pt idx="4746">
                  <c:v>10.220000000000001</c:v>
                </c:pt>
                <c:pt idx="4747">
                  <c:v>10.06</c:v>
                </c:pt>
                <c:pt idx="4748">
                  <c:v>9.98</c:v>
                </c:pt>
                <c:pt idx="4749">
                  <c:v>9.9</c:v>
                </c:pt>
                <c:pt idx="4750">
                  <c:v>10</c:v>
                </c:pt>
                <c:pt idx="4751">
                  <c:v>10.47</c:v>
                </c:pt>
                <c:pt idx="4752">
                  <c:v>10.9</c:v>
                </c:pt>
                <c:pt idx="4753">
                  <c:v>10.51</c:v>
                </c:pt>
                <c:pt idx="4754">
                  <c:v>10.15</c:v>
                </c:pt>
                <c:pt idx="4755">
                  <c:v>10.01</c:v>
                </c:pt>
                <c:pt idx="4756">
                  <c:v>9.98</c:v>
                </c:pt>
                <c:pt idx="4757">
                  <c:v>10.029999999999999</c:v>
                </c:pt>
                <c:pt idx="4758">
                  <c:v>10.09</c:v>
                </c:pt>
                <c:pt idx="4759">
                  <c:v>10.19</c:v>
                </c:pt>
                <c:pt idx="4760">
                  <c:v>10.28</c:v>
                </c:pt>
                <c:pt idx="4761">
                  <c:v>10.32</c:v>
                </c:pt>
                <c:pt idx="4762">
                  <c:v>10.35</c:v>
                </c:pt>
                <c:pt idx="4763">
                  <c:v>10.32</c:v>
                </c:pt>
                <c:pt idx="4764">
                  <c:v>10.32</c:v>
                </c:pt>
                <c:pt idx="4765">
                  <c:v>10.38</c:v>
                </c:pt>
                <c:pt idx="4766">
                  <c:v>10.28</c:v>
                </c:pt>
                <c:pt idx="4767">
                  <c:v>10.18</c:v>
                </c:pt>
                <c:pt idx="4768">
                  <c:v>10.199999999999999</c:v>
                </c:pt>
                <c:pt idx="4769">
                  <c:v>10.19</c:v>
                </c:pt>
                <c:pt idx="4770">
                  <c:v>10.210000000000001</c:v>
                </c:pt>
                <c:pt idx="4771">
                  <c:v>10.31</c:v>
                </c:pt>
                <c:pt idx="4772">
                  <c:v>10.35</c:v>
                </c:pt>
                <c:pt idx="4773">
                  <c:v>10.36</c:v>
                </c:pt>
                <c:pt idx="4774">
                  <c:v>10.38</c:v>
                </c:pt>
                <c:pt idx="4775">
                  <c:v>10.42</c:v>
                </c:pt>
                <c:pt idx="4776">
                  <c:v>10.7</c:v>
                </c:pt>
                <c:pt idx="4777">
                  <c:v>11.1</c:v>
                </c:pt>
                <c:pt idx="4778">
                  <c:v>11</c:v>
                </c:pt>
                <c:pt idx="4779">
                  <c:v>10.93</c:v>
                </c:pt>
                <c:pt idx="4780">
                  <c:v>10.63</c:v>
                </c:pt>
                <c:pt idx="4781">
                  <c:v>10.199999999999999</c:v>
                </c:pt>
                <c:pt idx="4782">
                  <c:v>10.130000000000001</c:v>
                </c:pt>
                <c:pt idx="4783">
                  <c:v>10.27</c:v>
                </c:pt>
                <c:pt idx="4784">
                  <c:v>10.48</c:v>
                </c:pt>
                <c:pt idx="4785">
                  <c:v>10.61</c:v>
                </c:pt>
                <c:pt idx="4786">
                  <c:v>10.65</c:v>
                </c:pt>
                <c:pt idx="4787">
                  <c:v>10.62</c:v>
                </c:pt>
                <c:pt idx="4788">
                  <c:v>10.56</c:v>
                </c:pt>
                <c:pt idx="4789">
                  <c:v>10.45</c:v>
                </c:pt>
                <c:pt idx="4790">
                  <c:v>10.4</c:v>
                </c:pt>
                <c:pt idx="4791">
                  <c:v>10.35</c:v>
                </c:pt>
                <c:pt idx="4792">
                  <c:v>10.32</c:v>
                </c:pt>
                <c:pt idx="4793">
                  <c:v>10.41</c:v>
                </c:pt>
                <c:pt idx="4794">
                  <c:v>10.41</c:v>
                </c:pt>
                <c:pt idx="4795">
                  <c:v>10.36</c:v>
                </c:pt>
                <c:pt idx="4796">
                  <c:v>10.37</c:v>
                </c:pt>
                <c:pt idx="4797">
                  <c:v>10.37</c:v>
                </c:pt>
                <c:pt idx="4798">
                  <c:v>10.37</c:v>
                </c:pt>
                <c:pt idx="4799">
                  <c:v>10.37</c:v>
                </c:pt>
                <c:pt idx="4800">
                  <c:v>10.39</c:v>
                </c:pt>
                <c:pt idx="4801">
                  <c:v>10.37</c:v>
                </c:pt>
                <c:pt idx="4802">
                  <c:v>10.16</c:v>
                </c:pt>
                <c:pt idx="4803">
                  <c:v>10.14</c:v>
                </c:pt>
                <c:pt idx="4804">
                  <c:v>10.19</c:v>
                </c:pt>
                <c:pt idx="4805">
                  <c:v>10.220000000000001</c:v>
                </c:pt>
                <c:pt idx="4806">
                  <c:v>10.26</c:v>
                </c:pt>
                <c:pt idx="4807">
                  <c:v>10.26</c:v>
                </c:pt>
                <c:pt idx="4808">
                  <c:v>10.27</c:v>
                </c:pt>
                <c:pt idx="4809">
                  <c:v>10.220000000000001</c:v>
                </c:pt>
                <c:pt idx="4810">
                  <c:v>10.16</c:v>
                </c:pt>
                <c:pt idx="4811">
                  <c:v>10.19</c:v>
                </c:pt>
                <c:pt idx="4812">
                  <c:v>10.23</c:v>
                </c:pt>
                <c:pt idx="4813">
                  <c:v>10.34</c:v>
                </c:pt>
                <c:pt idx="4814">
                  <c:v>10.34</c:v>
                </c:pt>
                <c:pt idx="4815">
                  <c:v>10.27</c:v>
                </c:pt>
                <c:pt idx="4816">
                  <c:v>10.19</c:v>
                </c:pt>
                <c:pt idx="4817">
                  <c:v>10.19</c:v>
                </c:pt>
                <c:pt idx="4818">
                  <c:v>10.18</c:v>
                </c:pt>
                <c:pt idx="4819">
                  <c:v>10.16</c:v>
                </c:pt>
                <c:pt idx="4820">
                  <c:v>10.19</c:v>
                </c:pt>
                <c:pt idx="4821">
                  <c:v>10.26</c:v>
                </c:pt>
                <c:pt idx="4822">
                  <c:v>10.29</c:v>
                </c:pt>
                <c:pt idx="4823">
                  <c:v>10.28</c:v>
                </c:pt>
                <c:pt idx="4824">
                  <c:v>10.24</c:v>
                </c:pt>
                <c:pt idx="4825">
                  <c:v>10.210000000000001</c:v>
                </c:pt>
                <c:pt idx="4826">
                  <c:v>10.210000000000001</c:v>
                </c:pt>
                <c:pt idx="4827">
                  <c:v>10.210000000000001</c:v>
                </c:pt>
                <c:pt idx="4828">
                  <c:v>10.14</c:v>
                </c:pt>
                <c:pt idx="4829">
                  <c:v>10.220000000000001</c:v>
                </c:pt>
                <c:pt idx="4830">
                  <c:v>10.26</c:v>
                </c:pt>
                <c:pt idx="4831">
                  <c:v>10.23</c:v>
                </c:pt>
                <c:pt idx="4832">
                  <c:v>10.220000000000001</c:v>
                </c:pt>
                <c:pt idx="4833">
                  <c:v>10.31</c:v>
                </c:pt>
                <c:pt idx="4834">
                  <c:v>10.32</c:v>
                </c:pt>
                <c:pt idx="4835">
                  <c:v>10.3</c:v>
                </c:pt>
                <c:pt idx="4836">
                  <c:v>10.24</c:v>
                </c:pt>
                <c:pt idx="4837">
                  <c:v>10.220000000000001</c:v>
                </c:pt>
                <c:pt idx="4838">
                  <c:v>10.17</c:v>
                </c:pt>
                <c:pt idx="4839">
                  <c:v>10.220000000000001</c:v>
                </c:pt>
                <c:pt idx="4840">
                  <c:v>10.3</c:v>
                </c:pt>
                <c:pt idx="4841">
                  <c:v>10.38</c:v>
                </c:pt>
                <c:pt idx="4842">
                  <c:v>10.45</c:v>
                </c:pt>
                <c:pt idx="4843">
                  <c:v>10.39</c:v>
                </c:pt>
                <c:pt idx="4844">
                  <c:v>10.27</c:v>
                </c:pt>
                <c:pt idx="4845">
                  <c:v>10.19</c:v>
                </c:pt>
                <c:pt idx="4846">
                  <c:v>10.16</c:v>
                </c:pt>
                <c:pt idx="4847">
                  <c:v>10.15</c:v>
                </c:pt>
                <c:pt idx="4848">
                  <c:v>10.199999999999999</c:v>
                </c:pt>
                <c:pt idx="4849">
                  <c:v>10.26</c:v>
                </c:pt>
                <c:pt idx="4850">
                  <c:v>10.210000000000001</c:v>
                </c:pt>
                <c:pt idx="4851">
                  <c:v>10.220000000000001</c:v>
                </c:pt>
                <c:pt idx="4852">
                  <c:v>10.220000000000001</c:v>
                </c:pt>
                <c:pt idx="4853">
                  <c:v>10.24</c:v>
                </c:pt>
                <c:pt idx="4854">
                  <c:v>10.26</c:v>
                </c:pt>
                <c:pt idx="4855">
                  <c:v>10.29</c:v>
                </c:pt>
                <c:pt idx="4856">
                  <c:v>10.35</c:v>
                </c:pt>
                <c:pt idx="4857">
                  <c:v>10.28</c:v>
                </c:pt>
                <c:pt idx="4858">
                  <c:v>10.199999999999999</c:v>
                </c:pt>
                <c:pt idx="4859">
                  <c:v>10.18</c:v>
                </c:pt>
                <c:pt idx="4860">
                  <c:v>10.23</c:v>
                </c:pt>
                <c:pt idx="4861">
                  <c:v>10.25</c:v>
                </c:pt>
                <c:pt idx="4862">
                  <c:v>10.28</c:v>
                </c:pt>
                <c:pt idx="4863">
                  <c:v>10.27</c:v>
                </c:pt>
                <c:pt idx="4864">
                  <c:v>10.29</c:v>
                </c:pt>
                <c:pt idx="4865">
                  <c:v>10.34</c:v>
                </c:pt>
                <c:pt idx="4866">
                  <c:v>10.33</c:v>
                </c:pt>
                <c:pt idx="4867">
                  <c:v>10.29</c:v>
                </c:pt>
                <c:pt idx="4868">
                  <c:v>10.27</c:v>
                </c:pt>
                <c:pt idx="4869">
                  <c:v>10.26</c:v>
                </c:pt>
                <c:pt idx="4870">
                  <c:v>10.25</c:v>
                </c:pt>
                <c:pt idx="4871">
                  <c:v>10.28</c:v>
                </c:pt>
                <c:pt idx="4872">
                  <c:v>10.35</c:v>
                </c:pt>
                <c:pt idx="4873">
                  <c:v>10.39</c:v>
                </c:pt>
                <c:pt idx="4874">
                  <c:v>10.28</c:v>
                </c:pt>
                <c:pt idx="4875">
                  <c:v>10.210000000000001</c:v>
                </c:pt>
                <c:pt idx="4876">
                  <c:v>10.220000000000001</c:v>
                </c:pt>
                <c:pt idx="4877">
                  <c:v>10.29</c:v>
                </c:pt>
                <c:pt idx="4878">
                  <c:v>10.32</c:v>
                </c:pt>
                <c:pt idx="4879">
                  <c:v>10.33</c:v>
                </c:pt>
                <c:pt idx="4880">
                  <c:v>10.34</c:v>
                </c:pt>
                <c:pt idx="4881">
                  <c:v>10.31</c:v>
                </c:pt>
                <c:pt idx="4882">
                  <c:v>10.28</c:v>
                </c:pt>
                <c:pt idx="4883">
                  <c:v>10.26</c:v>
                </c:pt>
                <c:pt idx="4884">
                  <c:v>10.220000000000001</c:v>
                </c:pt>
                <c:pt idx="4885">
                  <c:v>10.23</c:v>
                </c:pt>
                <c:pt idx="4886">
                  <c:v>10.28</c:v>
                </c:pt>
                <c:pt idx="4887">
                  <c:v>10.4</c:v>
                </c:pt>
                <c:pt idx="4888">
                  <c:v>10.46</c:v>
                </c:pt>
                <c:pt idx="4889">
                  <c:v>10.46</c:v>
                </c:pt>
                <c:pt idx="4890">
                  <c:v>10.41</c:v>
                </c:pt>
                <c:pt idx="4891">
                  <c:v>10.31</c:v>
                </c:pt>
                <c:pt idx="4892">
                  <c:v>10.38</c:v>
                </c:pt>
                <c:pt idx="4893">
                  <c:v>10.37</c:v>
                </c:pt>
                <c:pt idx="4894">
                  <c:v>10.37</c:v>
                </c:pt>
                <c:pt idx="4895">
                  <c:v>10.39</c:v>
                </c:pt>
                <c:pt idx="4896">
                  <c:v>10.46</c:v>
                </c:pt>
                <c:pt idx="4897">
                  <c:v>10.41</c:v>
                </c:pt>
                <c:pt idx="4898">
                  <c:v>10.3</c:v>
                </c:pt>
                <c:pt idx="4899">
                  <c:v>10.26</c:v>
                </c:pt>
                <c:pt idx="4900">
                  <c:v>10.31</c:v>
                </c:pt>
                <c:pt idx="4901">
                  <c:v>10.39</c:v>
                </c:pt>
                <c:pt idx="4902">
                  <c:v>10.4</c:v>
                </c:pt>
                <c:pt idx="4903">
                  <c:v>10.34</c:v>
                </c:pt>
                <c:pt idx="4904">
                  <c:v>10.35</c:v>
                </c:pt>
                <c:pt idx="4905">
                  <c:v>10.36</c:v>
                </c:pt>
                <c:pt idx="4906">
                  <c:v>10.35</c:v>
                </c:pt>
                <c:pt idx="4907">
                  <c:v>10.38</c:v>
                </c:pt>
                <c:pt idx="4908">
                  <c:v>10.42</c:v>
                </c:pt>
                <c:pt idx="4909">
                  <c:v>10.45</c:v>
                </c:pt>
                <c:pt idx="4910">
                  <c:v>10.45</c:v>
                </c:pt>
                <c:pt idx="4911">
                  <c:v>10.46</c:v>
                </c:pt>
                <c:pt idx="4912">
                  <c:v>10.49</c:v>
                </c:pt>
                <c:pt idx="4913">
                  <c:v>10.48</c:v>
                </c:pt>
                <c:pt idx="4914">
                  <c:v>10.53</c:v>
                </c:pt>
                <c:pt idx="4915">
                  <c:v>10.46</c:v>
                </c:pt>
                <c:pt idx="4916">
                  <c:v>10.47</c:v>
                </c:pt>
                <c:pt idx="4917">
                  <c:v>10.54</c:v>
                </c:pt>
                <c:pt idx="4918">
                  <c:v>10.6</c:v>
                </c:pt>
                <c:pt idx="4919">
                  <c:v>10.57</c:v>
                </c:pt>
                <c:pt idx="4920">
                  <c:v>10.38</c:v>
                </c:pt>
                <c:pt idx="4921">
                  <c:v>10.31</c:v>
                </c:pt>
                <c:pt idx="4922">
                  <c:v>10.34</c:v>
                </c:pt>
                <c:pt idx="4923">
                  <c:v>10.42</c:v>
                </c:pt>
                <c:pt idx="4924">
                  <c:v>10.5</c:v>
                </c:pt>
                <c:pt idx="4925">
                  <c:v>10.55</c:v>
                </c:pt>
                <c:pt idx="4926">
                  <c:v>10.61</c:v>
                </c:pt>
                <c:pt idx="4927">
                  <c:v>10.6</c:v>
                </c:pt>
                <c:pt idx="4928">
                  <c:v>10.62</c:v>
                </c:pt>
                <c:pt idx="4929">
                  <c:v>10.54</c:v>
                </c:pt>
                <c:pt idx="4930">
                  <c:v>10.48</c:v>
                </c:pt>
                <c:pt idx="4931">
                  <c:v>10.57</c:v>
                </c:pt>
                <c:pt idx="4932">
                  <c:v>10.69</c:v>
                </c:pt>
                <c:pt idx="4933">
                  <c:v>10.7</c:v>
                </c:pt>
                <c:pt idx="4934">
                  <c:v>10.79</c:v>
                </c:pt>
                <c:pt idx="4935">
                  <c:v>10.88</c:v>
                </c:pt>
                <c:pt idx="4936">
                  <c:v>10.56</c:v>
                </c:pt>
                <c:pt idx="4937">
                  <c:v>10.38</c:v>
                </c:pt>
                <c:pt idx="4938">
                  <c:v>10.45</c:v>
                </c:pt>
                <c:pt idx="4939">
                  <c:v>10.55</c:v>
                </c:pt>
                <c:pt idx="4940">
                  <c:v>10.61</c:v>
                </c:pt>
                <c:pt idx="4941">
                  <c:v>10.69</c:v>
                </c:pt>
                <c:pt idx="4942">
                  <c:v>10.69</c:v>
                </c:pt>
                <c:pt idx="4943">
                  <c:v>10.66</c:v>
                </c:pt>
                <c:pt idx="4944">
                  <c:v>10.65</c:v>
                </c:pt>
                <c:pt idx="4945">
                  <c:v>10.75</c:v>
                </c:pt>
                <c:pt idx="4946">
                  <c:v>10.7</c:v>
                </c:pt>
                <c:pt idx="4947">
                  <c:v>10.6</c:v>
                </c:pt>
                <c:pt idx="4948">
                  <c:v>10.51</c:v>
                </c:pt>
                <c:pt idx="4949">
                  <c:v>10.32</c:v>
                </c:pt>
                <c:pt idx="4950">
                  <c:v>10.4</c:v>
                </c:pt>
                <c:pt idx="4951">
                  <c:v>10.72</c:v>
                </c:pt>
                <c:pt idx="4952">
                  <c:v>11.08</c:v>
                </c:pt>
                <c:pt idx="4953">
                  <c:v>11.33</c:v>
                </c:pt>
                <c:pt idx="4954">
                  <c:v>10.95</c:v>
                </c:pt>
                <c:pt idx="4955">
                  <c:v>10.6</c:v>
                </c:pt>
                <c:pt idx="4956">
                  <c:v>10.48</c:v>
                </c:pt>
                <c:pt idx="4957">
                  <c:v>10.5</c:v>
                </c:pt>
                <c:pt idx="4958">
                  <c:v>10.71</c:v>
                </c:pt>
                <c:pt idx="4959">
                  <c:v>10.95</c:v>
                </c:pt>
                <c:pt idx="4960">
                  <c:v>10.92</c:v>
                </c:pt>
                <c:pt idx="4961">
                  <c:v>10.75</c:v>
                </c:pt>
                <c:pt idx="4962">
                  <c:v>10.61</c:v>
                </c:pt>
                <c:pt idx="4963">
                  <c:v>10.61</c:v>
                </c:pt>
                <c:pt idx="4964">
                  <c:v>10.66</c:v>
                </c:pt>
                <c:pt idx="4965">
                  <c:v>10.75</c:v>
                </c:pt>
                <c:pt idx="4966">
                  <c:v>10.76</c:v>
                </c:pt>
                <c:pt idx="4967">
                  <c:v>10.8</c:v>
                </c:pt>
                <c:pt idx="4968">
                  <c:v>10.88</c:v>
                </c:pt>
                <c:pt idx="4969">
                  <c:v>10.405000000000001</c:v>
                </c:pt>
                <c:pt idx="4970">
                  <c:v>10.31</c:v>
                </c:pt>
                <c:pt idx="4971">
                  <c:v>10.375</c:v>
                </c:pt>
                <c:pt idx="4972">
                  <c:v>10.355</c:v>
                </c:pt>
                <c:pt idx="4973">
                  <c:v>10.280000000000001</c:v>
                </c:pt>
                <c:pt idx="4974">
                  <c:v>10.34</c:v>
                </c:pt>
                <c:pt idx="4975">
                  <c:v>10.55</c:v>
                </c:pt>
                <c:pt idx="4976">
                  <c:v>10.52</c:v>
                </c:pt>
                <c:pt idx="4977">
                  <c:v>10.44</c:v>
                </c:pt>
                <c:pt idx="4978">
                  <c:v>10.379999999999999</c:v>
                </c:pt>
                <c:pt idx="4979">
                  <c:v>10.305</c:v>
                </c:pt>
                <c:pt idx="4980">
                  <c:v>10.285</c:v>
                </c:pt>
                <c:pt idx="4981">
                  <c:v>10.355</c:v>
                </c:pt>
                <c:pt idx="4982">
                  <c:v>10.635</c:v>
                </c:pt>
                <c:pt idx="4983">
                  <c:v>10.83</c:v>
                </c:pt>
                <c:pt idx="4984">
                  <c:v>10.68</c:v>
                </c:pt>
                <c:pt idx="4985">
                  <c:v>11.04</c:v>
                </c:pt>
                <c:pt idx="4986">
                  <c:v>10.9</c:v>
                </c:pt>
                <c:pt idx="4987">
                  <c:v>10.87</c:v>
                </c:pt>
                <c:pt idx="4988">
                  <c:v>10.88</c:v>
                </c:pt>
                <c:pt idx="4989">
                  <c:v>10.91</c:v>
                </c:pt>
                <c:pt idx="4990">
                  <c:v>11.03</c:v>
                </c:pt>
                <c:pt idx="4991">
                  <c:v>11.03</c:v>
                </c:pt>
                <c:pt idx="4992">
                  <c:v>11.02</c:v>
                </c:pt>
                <c:pt idx="4993">
                  <c:v>11.01</c:v>
                </c:pt>
                <c:pt idx="4994">
                  <c:v>11.01</c:v>
                </c:pt>
                <c:pt idx="4995">
                  <c:v>10.96</c:v>
                </c:pt>
                <c:pt idx="4996">
                  <c:v>10.99</c:v>
                </c:pt>
                <c:pt idx="4997">
                  <c:v>11.1</c:v>
                </c:pt>
                <c:pt idx="4998">
                  <c:v>11.09</c:v>
                </c:pt>
                <c:pt idx="4999">
                  <c:v>11.03</c:v>
                </c:pt>
                <c:pt idx="5000">
                  <c:v>11.04</c:v>
                </c:pt>
                <c:pt idx="5001">
                  <c:v>11.08</c:v>
                </c:pt>
                <c:pt idx="5002">
                  <c:v>11.06</c:v>
                </c:pt>
                <c:pt idx="5003">
                  <c:v>11.02</c:v>
                </c:pt>
                <c:pt idx="5004">
                  <c:v>11.05</c:v>
                </c:pt>
                <c:pt idx="5005">
                  <c:v>11.02</c:v>
                </c:pt>
                <c:pt idx="5006">
                  <c:v>11.03</c:v>
                </c:pt>
                <c:pt idx="5007">
                  <c:v>11.06</c:v>
                </c:pt>
                <c:pt idx="5008">
                  <c:v>11.08</c:v>
                </c:pt>
                <c:pt idx="5009">
                  <c:v>11.13</c:v>
                </c:pt>
                <c:pt idx="5010">
                  <c:v>11.02</c:v>
                </c:pt>
                <c:pt idx="5011">
                  <c:v>11.04</c:v>
                </c:pt>
                <c:pt idx="5012">
                  <c:v>11.2</c:v>
                </c:pt>
                <c:pt idx="5013">
                  <c:v>11.05</c:v>
                </c:pt>
                <c:pt idx="5014">
                  <c:v>10.99</c:v>
                </c:pt>
                <c:pt idx="5015">
                  <c:v>11.01</c:v>
                </c:pt>
                <c:pt idx="5016">
                  <c:v>11.03</c:v>
                </c:pt>
                <c:pt idx="5017">
                  <c:v>11.14</c:v>
                </c:pt>
                <c:pt idx="5018">
                  <c:v>11.1</c:v>
                </c:pt>
                <c:pt idx="5019">
                  <c:v>11.34</c:v>
                </c:pt>
                <c:pt idx="5020">
                  <c:v>11.33</c:v>
                </c:pt>
                <c:pt idx="5021">
                  <c:v>11.12</c:v>
                </c:pt>
                <c:pt idx="5022">
                  <c:v>11.19</c:v>
                </c:pt>
                <c:pt idx="5023">
                  <c:v>11.13</c:v>
                </c:pt>
                <c:pt idx="5024">
                  <c:v>11.01</c:v>
                </c:pt>
                <c:pt idx="5025">
                  <c:v>11</c:v>
                </c:pt>
                <c:pt idx="5026">
                  <c:v>11.12</c:v>
                </c:pt>
                <c:pt idx="5027">
                  <c:v>11.19</c:v>
                </c:pt>
                <c:pt idx="5028">
                  <c:v>11.21</c:v>
                </c:pt>
                <c:pt idx="5029">
                  <c:v>11.2</c:v>
                </c:pt>
                <c:pt idx="5030">
                  <c:v>11.19</c:v>
                </c:pt>
                <c:pt idx="5031">
                  <c:v>11.25</c:v>
                </c:pt>
                <c:pt idx="5032">
                  <c:v>11.27</c:v>
                </c:pt>
                <c:pt idx="5033">
                  <c:v>11.22</c:v>
                </c:pt>
                <c:pt idx="5034">
                  <c:v>11.3</c:v>
                </c:pt>
                <c:pt idx="5035">
                  <c:v>11.21</c:v>
                </c:pt>
                <c:pt idx="5036">
                  <c:v>11.09</c:v>
                </c:pt>
                <c:pt idx="5037">
                  <c:v>11.12</c:v>
                </c:pt>
                <c:pt idx="5038">
                  <c:v>11.18</c:v>
                </c:pt>
                <c:pt idx="5039">
                  <c:v>11.27</c:v>
                </c:pt>
                <c:pt idx="5040">
                  <c:v>11.26</c:v>
                </c:pt>
                <c:pt idx="5041">
                  <c:v>11.2</c:v>
                </c:pt>
                <c:pt idx="5042">
                  <c:v>11.31</c:v>
                </c:pt>
                <c:pt idx="5043">
                  <c:v>11.47</c:v>
                </c:pt>
                <c:pt idx="5044">
                  <c:v>11.23</c:v>
                </c:pt>
                <c:pt idx="5045">
                  <c:v>11.16</c:v>
                </c:pt>
                <c:pt idx="5046">
                  <c:v>11.44</c:v>
                </c:pt>
                <c:pt idx="5047">
                  <c:v>11.16</c:v>
                </c:pt>
                <c:pt idx="5048">
                  <c:v>11.18</c:v>
                </c:pt>
                <c:pt idx="5049">
                  <c:v>11.38</c:v>
                </c:pt>
                <c:pt idx="5050">
                  <c:v>11.22</c:v>
                </c:pt>
                <c:pt idx="5051">
                  <c:v>11.41</c:v>
                </c:pt>
                <c:pt idx="5052">
                  <c:v>11.53</c:v>
                </c:pt>
                <c:pt idx="5053">
                  <c:v>11.22</c:v>
                </c:pt>
                <c:pt idx="5054">
                  <c:v>11.33</c:v>
                </c:pt>
                <c:pt idx="5055">
                  <c:v>11.32</c:v>
                </c:pt>
                <c:pt idx="5056">
                  <c:v>11.39</c:v>
                </c:pt>
                <c:pt idx="5057">
                  <c:v>11.29</c:v>
                </c:pt>
                <c:pt idx="5058">
                  <c:v>11.28</c:v>
                </c:pt>
                <c:pt idx="5059">
                  <c:v>11.51</c:v>
                </c:pt>
                <c:pt idx="5060">
                  <c:v>11.4</c:v>
                </c:pt>
                <c:pt idx="5061">
                  <c:v>11.23</c:v>
                </c:pt>
                <c:pt idx="5062">
                  <c:v>11.34</c:v>
                </c:pt>
                <c:pt idx="5063">
                  <c:v>11.49</c:v>
                </c:pt>
                <c:pt idx="5064">
                  <c:v>11.47</c:v>
                </c:pt>
                <c:pt idx="5065">
                  <c:v>11.41</c:v>
                </c:pt>
                <c:pt idx="5066">
                  <c:v>11.51</c:v>
                </c:pt>
                <c:pt idx="5067">
                  <c:v>11.32</c:v>
                </c:pt>
                <c:pt idx="5068">
                  <c:v>11.2</c:v>
                </c:pt>
                <c:pt idx="5069">
                  <c:v>11.54</c:v>
                </c:pt>
                <c:pt idx="5070">
                  <c:v>11.58</c:v>
                </c:pt>
                <c:pt idx="5071">
                  <c:v>11.53</c:v>
                </c:pt>
                <c:pt idx="5072">
                  <c:v>11.5</c:v>
                </c:pt>
                <c:pt idx="5073">
                  <c:v>11.45</c:v>
                </c:pt>
                <c:pt idx="5074">
                  <c:v>11.38</c:v>
                </c:pt>
                <c:pt idx="5075">
                  <c:v>11.52</c:v>
                </c:pt>
                <c:pt idx="5076">
                  <c:v>11.51</c:v>
                </c:pt>
                <c:pt idx="5077">
                  <c:v>11.48</c:v>
                </c:pt>
                <c:pt idx="5078">
                  <c:v>11.73</c:v>
                </c:pt>
                <c:pt idx="5079">
                  <c:v>11.62</c:v>
                </c:pt>
                <c:pt idx="5080">
                  <c:v>11.63</c:v>
                </c:pt>
                <c:pt idx="5081">
                  <c:v>11.61</c:v>
                </c:pt>
                <c:pt idx="5082">
                  <c:v>11.46</c:v>
                </c:pt>
                <c:pt idx="5083">
                  <c:v>11.56</c:v>
                </c:pt>
                <c:pt idx="5084">
                  <c:v>11.54</c:v>
                </c:pt>
                <c:pt idx="5085">
                  <c:v>11.39</c:v>
                </c:pt>
                <c:pt idx="5086">
                  <c:v>11.39</c:v>
                </c:pt>
                <c:pt idx="5087">
                  <c:v>11.6</c:v>
                </c:pt>
                <c:pt idx="5088">
                  <c:v>11.6</c:v>
                </c:pt>
                <c:pt idx="5089">
                  <c:v>11.45</c:v>
                </c:pt>
                <c:pt idx="5090">
                  <c:v>11.64</c:v>
                </c:pt>
                <c:pt idx="5091">
                  <c:v>11.54</c:v>
                </c:pt>
                <c:pt idx="5092">
                  <c:v>11.47</c:v>
                </c:pt>
                <c:pt idx="5093">
                  <c:v>11.47</c:v>
                </c:pt>
                <c:pt idx="5094">
                  <c:v>11.62</c:v>
                </c:pt>
                <c:pt idx="5095">
                  <c:v>11.61</c:v>
                </c:pt>
                <c:pt idx="5096">
                  <c:v>11.59</c:v>
                </c:pt>
                <c:pt idx="5097">
                  <c:v>11.82</c:v>
                </c:pt>
                <c:pt idx="5098">
                  <c:v>11.74</c:v>
                </c:pt>
                <c:pt idx="5099">
                  <c:v>11.66</c:v>
                </c:pt>
                <c:pt idx="5100">
                  <c:v>11.81</c:v>
                </c:pt>
                <c:pt idx="5101">
                  <c:v>11.77</c:v>
                </c:pt>
                <c:pt idx="5102">
                  <c:v>11.69</c:v>
                </c:pt>
                <c:pt idx="5103">
                  <c:v>11.94</c:v>
                </c:pt>
                <c:pt idx="5104">
                  <c:v>11.9</c:v>
                </c:pt>
                <c:pt idx="5105">
                  <c:v>11.63</c:v>
                </c:pt>
                <c:pt idx="5106">
                  <c:v>11.61</c:v>
                </c:pt>
                <c:pt idx="5107">
                  <c:v>11.61</c:v>
                </c:pt>
                <c:pt idx="5108">
                  <c:v>11.59</c:v>
                </c:pt>
                <c:pt idx="5109">
                  <c:v>11.63</c:v>
                </c:pt>
                <c:pt idx="5110">
                  <c:v>11.9</c:v>
                </c:pt>
                <c:pt idx="5111">
                  <c:v>12.09</c:v>
                </c:pt>
                <c:pt idx="5112">
                  <c:v>12.04</c:v>
                </c:pt>
                <c:pt idx="5113">
                  <c:v>11.74</c:v>
                </c:pt>
                <c:pt idx="5114">
                  <c:v>11.59</c:v>
                </c:pt>
                <c:pt idx="5115">
                  <c:v>11.73</c:v>
                </c:pt>
                <c:pt idx="5116">
                  <c:v>11.8</c:v>
                </c:pt>
                <c:pt idx="5117">
                  <c:v>11.87</c:v>
                </c:pt>
                <c:pt idx="5118">
                  <c:v>12.01</c:v>
                </c:pt>
                <c:pt idx="5119">
                  <c:v>11.92</c:v>
                </c:pt>
                <c:pt idx="5120">
                  <c:v>11.84</c:v>
                </c:pt>
                <c:pt idx="5121">
                  <c:v>11.85</c:v>
                </c:pt>
                <c:pt idx="5122">
                  <c:v>11.9</c:v>
                </c:pt>
                <c:pt idx="5123">
                  <c:v>11.9</c:v>
                </c:pt>
                <c:pt idx="5124">
                  <c:v>11.93</c:v>
                </c:pt>
                <c:pt idx="5125">
                  <c:v>11.86</c:v>
                </c:pt>
                <c:pt idx="5126">
                  <c:v>11.92</c:v>
                </c:pt>
                <c:pt idx="5127">
                  <c:v>11.96</c:v>
                </c:pt>
                <c:pt idx="5128">
                  <c:v>11.86</c:v>
                </c:pt>
                <c:pt idx="5129">
                  <c:v>11.78</c:v>
                </c:pt>
                <c:pt idx="5130">
                  <c:v>11.98</c:v>
                </c:pt>
                <c:pt idx="5131">
                  <c:v>11.99</c:v>
                </c:pt>
                <c:pt idx="5132">
                  <c:v>11.94</c:v>
                </c:pt>
                <c:pt idx="5133">
                  <c:v>12</c:v>
                </c:pt>
                <c:pt idx="5134">
                  <c:v>12.07</c:v>
                </c:pt>
                <c:pt idx="5135">
                  <c:v>11.99</c:v>
                </c:pt>
                <c:pt idx="5136">
                  <c:v>12.03</c:v>
                </c:pt>
                <c:pt idx="5137">
                  <c:v>12.02</c:v>
                </c:pt>
                <c:pt idx="5138">
                  <c:v>11.97</c:v>
                </c:pt>
                <c:pt idx="5139">
                  <c:v>11.98</c:v>
                </c:pt>
                <c:pt idx="5140">
                  <c:v>12.02</c:v>
                </c:pt>
                <c:pt idx="5141">
                  <c:v>12.1</c:v>
                </c:pt>
                <c:pt idx="5142">
                  <c:v>12.21</c:v>
                </c:pt>
                <c:pt idx="5143">
                  <c:v>12.12</c:v>
                </c:pt>
                <c:pt idx="5144">
                  <c:v>12.13</c:v>
                </c:pt>
                <c:pt idx="5145">
                  <c:v>12.1</c:v>
                </c:pt>
                <c:pt idx="5146">
                  <c:v>12.06</c:v>
                </c:pt>
                <c:pt idx="5147">
                  <c:v>12.3</c:v>
                </c:pt>
                <c:pt idx="5148">
                  <c:v>12.06</c:v>
                </c:pt>
                <c:pt idx="5149">
                  <c:v>11.95</c:v>
                </c:pt>
                <c:pt idx="5150">
                  <c:v>12.09</c:v>
                </c:pt>
                <c:pt idx="5151">
                  <c:v>12.1</c:v>
                </c:pt>
                <c:pt idx="5152">
                  <c:v>12.25</c:v>
                </c:pt>
                <c:pt idx="5153">
                  <c:v>12.14</c:v>
                </c:pt>
                <c:pt idx="5154">
                  <c:v>12.15</c:v>
                </c:pt>
                <c:pt idx="5155">
                  <c:v>12.07</c:v>
                </c:pt>
                <c:pt idx="5156">
                  <c:v>12.07</c:v>
                </c:pt>
                <c:pt idx="5157">
                  <c:v>12.23</c:v>
                </c:pt>
                <c:pt idx="5158">
                  <c:v>12.4</c:v>
                </c:pt>
                <c:pt idx="5159">
                  <c:v>12.26</c:v>
                </c:pt>
                <c:pt idx="5160">
                  <c:v>12.48</c:v>
                </c:pt>
                <c:pt idx="5161">
                  <c:v>12.22</c:v>
                </c:pt>
                <c:pt idx="5162">
                  <c:v>12.02</c:v>
                </c:pt>
                <c:pt idx="5163">
                  <c:v>12.18</c:v>
                </c:pt>
                <c:pt idx="5164">
                  <c:v>12.14</c:v>
                </c:pt>
                <c:pt idx="5165">
                  <c:v>12.16</c:v>
                </c:pt>
                <c:pt idx="5166">
                  <c:v>12.42</c:v>
                </c:pt>
                <c:pt idx="5167">
                  <c:v>12.27</c:v>
                </c:pt>
                <c:pt idx="5168">
                  <c:v>12.49</c:v>
                </c:pt>
                <c:pt idx="5169">
                  <c:v>12.43</c:v>
                </c:pt>
                <c:pt idx="5170">
                  <c:v>12.4</c:v>
                </c:pt>
                <c:pt idx="5171">
                  <c:v>12.48</c:v>
                </c:pt>
                <c:pt idx="5172">
                  <c:v>12.14</c:v>
                </c:pt>
                <c:pt idx="5173">
                  <c:v>12.15</c:v>
                </c:pt>
                <c:pt idx="5174">
                  <c:v>12.26</c:v>
                </c:pt>
                <c:pt idx="5175">
                  <c:v>12.2</c:v>
                </c:pt>
                <c:pt idx="5176">
                  <c:v>12.51</c:v>
                </c:pt>
                <c:pt idx="5177">
                  <c:v>12.52</c:v>
                </c:pt>
                <c:pt idx="5178">
                  <c:v>12.46</c:v>
                </c:pt>
                <c:pt idx="5179">
                  <c:v>12.41</c:v>
                </c:pt>
                <c:pt idx="5180">
                  <c:v>12.36</c:v>
                </c:pt>
                <c:pt idx="5181">
                  <c:v>12.4</c:v>
                </c:pt>
                <c:pt idx="5182">
                  <c:v>12.46</c:v>
                </c:pt>
                <c:pt idx="5183">
                  <c:v>12.46</c:v>
                </c:pt>
                <c:pt idx="5184">
                  <c:v>12.5</c:v>
                </c:pt>
                <c:pt idx="5185">
                  <c:v>12.5</c:v>
                </c:pt>
                <c:pt idx="5186">
                  <c:v>12.59</c:v>
                </c:pt>
                <c:pt idx="5187">
                  <c:v>12.54</c:v>
                </c:pt>
                <c:pt idx="5188">
                  <c:v>12.4</c:v>
                </c:pt>
                <c:pt idx="5189">
                  <c:v>12.52</c:v>
                </c:pt>
                <c:pt idx="5190">
                  <c:v>12.69</c:v>
                </c:pt>
                <c:pt idx="5191">
                  <c:v>12.65</c:v>
                </c:pt>
                <c:pt idx="5192">
                  <c:v>12.63</c:v>
                </c:pt>
                <c:pt idx="5193">
                  <c:v>12.41</c:v>
                </c:pt>
                <c:pt idx="5194">
                  <c:v>12.4</c:v>
                </c:pt>
                <c:pt idx="5195">
                  <c:v>12.64</c:v>
                </c:pt>
                <c:pt idx="5196">
                  <c:v>12.59</c:v>
                </c:pt>
                <c:pt idx="5197">
                  <c:v>12.65</c:v>
                </c:pt>
                <c:pt idx="5198">
                  <c:v>12.76</c:v>
                </c:pt>
                <c:pt idx="5199">
                  <c:v>12.68</c:v>
                </c:pt>
                <c:pt idx="5200">
                  <c:v>12.8</c:v>
                </c:pt>
                <c:pt idx="5201">
                  <c:v>12.68</c:v>
                </c:pt>
                <c:pt idx="5202">
                  <c:v>12.68</c:v>
                </c:pt>
                <c:pt idx="5203">
                  <c:v>12.48</c:v>
                </c:pt>
                <c:pt idx="5204">
                  <c:v>12.4</c:v>
                </c:pt>
                <c:pt idx="5205">
                  <c:v>12.81</c:v>
                </c:pt>
                <c:pt idx="5206">
                  <c:v>12.81</c:v>
                </c:pt>
                <c:pt idx="5207">
                  <c:v>12.93</c:v>
                </c:pt>
                <c:pt idx="5208">
                  <c:v>12.95</c:v>
                </c:pt>
                <c:pt idx="5209">
                  <c:v>12.69</c:v>
                </c:pt>
                <c:pt idx="5210">
                  <c:v>12.7</c:v>
                </c:pt>
                <c:pt idx="5211">
                  <c:v>12.83</c:v>
                </c:pt>
                <c:pt idx="5212">
                  <c:v>12.58</c:v>
                </c:pt>
                <c:pt idx="5213">
                  <c:v>12.81</c:v>
                </c:pt>
                <c:pt idx="5214">
                  <c:v>13.04</c:v>
                </c:pt>
                <c:pt idx="5215">
                  <c:v>12.89</c:v>
                </c:pt>
                <c:pt idx="5216">
                  <c:v>12.77</c:v>
                </c:pt>
                <c:pt idx="5217">
                  <c:v>12.67</c:v>
                </c:pt>
                <c:pt idx="5218">
                  <c:v>12.78</c:v>
                </c:pt>
                <c:pt idx="5219">
                  <c:v>12.73</c:v>
                </c:pt>
                <c:pt idx="5220">
                  <c:v>12.55</c:v>
                </c:pt>
                <c:pt idx="5221">
                  <c:v>12.97</c:v>
                </c:pt>
                <c:pt idx="5222">
                  <c:v>13.11</c:v>
                </c:pt>
                <c:pt idx="5223">
                  <c:v>13.19</c:v>
                </c:pt>
                <c:pt idx="5224">
                  <c:v>13.19</c:v>
                </c:pt>
                <c:pt idx="5225">
                  <c:v>12.92</c:v>
                </c:pt>
                <c:pt idx="5226">
                  <c:v>13.05</c:v>
                </c:pt>
                <c:pt idx="5227">
                  <c:v>12.88</c:v>
                </c:pt>
                <c:pt idx="5228">
                  <c:v>12.69</c:v>
                </c:pt>
                <c:pt idx="5229">
                  <c:v>12.97</c:v>
                </c:pt>
                <c:pt idx="5230">
                  <c:v>13.16</c:v>
                </c:pt>
                <c:pt idx="5231">
                  <c:v>13.28</c:v>
                </c:pt>
                <c:pt idx="5232">
                  <c:v>13.12</c:v>
                </c:pt>
                <c:pt idx="5233">
                  <c:v>12.93</c:v>
                </c:pt>
                <c:pt idx="5234">
                  <c:v>12.91</c:v>
                </c:pt>
                <c:pt idx="5235">
                  <c:v>12.91</c:v>
                </c:pt>
                <c:pt idx="5236">
                  <c:v>13</c:v>
                </c:pt>
                <c:pt idx="5237">
                  <c:v>13.17</c:v>
                </c:pt>
                <c:pt idx="5238">
                  <c:v>13.32</c:v>
                </c:pt>
                <c:pt idx="5239">
                  <c:v>13.33</c:v>
                </c:pt>
                <c:pt idx="5240">
                  <c:v>13.12</c:v>
                </c:pt>
                <c:pt idx="5241">
                  <c:v>13.01</c:v>
                </c:pt>
                <c:pt idx="5242">
                  <c:v>13.01</c:v>
                </c:pt>
                <c:pt idx="5243">
                  <c:v>13.08</c:v>
                </c:pt>
                <c:pt idx="5244">
                  <c:v>13.12</c:v>
                </c:pt>
                <c:pt idx="5245">
                  <c:v>13.25</c:v>
                </c:pt>
                <c:pt idx="5246">
                  <c:v>13.41</c:v>
                </c:pt>
                <c:pt idx="5247">
                  <c:v>13.44</c:v>
                </c:pt>
                <c:pt idx="5248">
                  <c:v>13.34</c:v>
                </c:pt>
                <c:pt idx="5249">
                  <c:v>13.2</c:v>
                </c:pt>
                <c:pt idx="5250">
                  <c:v>13.22</c:v>
                </c:pt>
                <c:pt idx="5251">
                  <c:v>13.23</c:v>
                </c:pt>
                <c:pt idx="5252">
                  <c:v>13.26</c:v>
                </c:pt>
                <c:pt idx="5253">
                  <c:v>13.31</c:v>
                </c:pt>
                <c:pt idx="5254">
                  <c:v>13.41</c:v>
                </c:pt>
                <c:pt idx="5255">
                  <c:v>13.27</c:v>
                </c:pt>
                <c:pt idx="5256">
                  <c:v>13.38</c:v>
                </c:pt>
                <c:pt idx="5257">
                  <c:v>13.22</c:v>
                </c:pt>
                <c:pt idx="5258">
                  <c:v>13.39</c:v>
                </c:pt>
                <c:pt idx="5259">
                  <c:v>13.36</c:v>
                </c:pt>
                <c:pt idx="5260">
                  <c:v>13.38</c:v>
                </c:pt>
                <c:pt idx="5261">
                  <c:v>13.55</c:v>
                </c:pt>
                <c:pt idx="5262">
                  <c:v>13.52</c:v>
                </c:pt>
                <c:pt idx="5263">
                  <c:v>13.53</c:v>
                </c:pt>
                <c:pt idx="5264">
                  <c:v>13.38</c:v>
                </c:pt>
                <c:pt idx="5265">
                  <c:v>13.39</c:v>
                </c:pt>
                <c:pt idx="5266">
                  <c:v>13.46</c:v>
                </c:pt>
                <c:pt idx="5267">
                  <c:v>13.49</c:v>
                </c:pt>
                <c:pt idx="5268">
                  <c:v>13.5</c:v>
                </c:pt>
                <c:pt idx="5269">
                  <c:v>13.57</c:v>
                </c:pt>
                <c:pt idx="5270">
                  <c:v>13.51</c:v>
                </c:pt>
                <c:pt idx="5271">
                  <c:v>13.62</c:v>
                </c:pt>
                <c:pt idx="5272">
                  <c:v>13.54</c:v>
                </c:pt>
                <c:pt idx="5273">
                  <c:v>13.57</c:v>
                </c:pt>
                <c:pt idx="5274">
                  <c:v>13.6</c:v>
                </c:pt>
                <c:pt idx="5275">
                  <c:v>13.55</c:v>
                </c:pt>
                <c:pt idx="5276">
                  <c:v>13.79</c:v>
                </c:pt>
                <c:pt idx="5277">
                  <c:v>13.73</c:v>
                </c:pt>
                <c:pt idx="5278">
                  <c:v>13.8</c:v>
                </c:pt>
                <c:pt idx="5279">
                  <c:v>13.77</c:v>
                </c:pt>
                <c:pt idx="5280">
                  <c:v>13.66</c:v>
                </c:pt>
                <c:pt idx="5281">
                  <c:v>13.73</c:v>
                </c:pt>
                <c:pt idx="5282">
                  <c:v>13.7</c:v>
                </c:pt>
                <c:pt idx="5283">
                  <c:v>13.71</c:v>
                </c:pt>
                <c:pt idx="5284">
                  <c:v>13.65</c:v>
                </c:pt>
                <c:pt idx="5285">
                  <c:v>13.8</c:v>
                </c:pt>
                <c:pt idx="5286">
                  <c:v>14.03</c:v>
                </c:pt>
                <c:pt idx="5287">
                  <c:v>13.64</c:v>
                </c:pt>
                <c:pt idx="5288">
                  <c:v>13.54</c:v>
                </c:pt>
                <c:pt idx="5289">
                  <c:v>13.66</c:v>
                </c:pt>
                <c:pt idx="5290">
                  <c:v>13.99</c:v>
                </c:pt>
                <c:pt idx="5291">
                  <c:v>14.11</c:v>
                </c:pt>
                <c:pt idx="5292">
                  <c:v>14.06</c:v>
                </c:pt>
                <c:pt idx="5293">
                  <c:v>14.13</c:v>
                </c:pt>
                <c:pt idx="5294">
                  <c:v>14.05</c:v>
                </c:pt>
                <c:pt idx="5295">
                  <c:v>14.11</c:v>
                </c:pt>
                <c:pt idx="5296">
                  <c:v>14.21</c:v>
                </c:pt>
                <c:pt idx="5297">
                  <c:v>14.1</c:v>
                </c:pt>
                <c:pt idx="5298">
                  <c:v>13.82</c:v>
                </c:pt>
                <c:pt idx="5299">
                  <c:v>13.77</c:v>
                </c:pt>
                <c:pt idx="5300">
                  <c:v>13.85</c:v>
                </c:pt>
                <c:pt idx="5301">
                  <c:v>14.02</c:v>
                </c:pt>
                <c:pt idx="5302">
                  <c:v>14.05</c:v>
                </c:pt>
                <c:pt idx="5303">
                  <c:v>14.24</c:v>
                </c:pt>
                <c:pt idx="5304">
                  <c:v>14.02</c:v>
                </c:pt>
                <c:pt idx="5305">
                  <c:v>13.86</c:v>
                </c:pt>
                <c:pt idx="5306">
                  <c:v>13.89</c:v>
                </c:pt>
                <c:pt idx="5307">
                  <c:v>14.01</c:v>
                </c:pt>
                <c:pt idx="5308">
                  <c:v>14.09</c:v>
                </c:pt>
                <c:pt idx="5309">
                  <c:v>13.89</c:v>
                </c:pt>
                <c:pt idx="5310">
                  <c:v>13.94</c:v>
                </c:pt>
                <c:pt idx="5311">
                  <c:v>13.92</c:v>
                </c:pt>
                <c:pt idx="5312">
                  <c:v>14</c:v>
                </c:pt>
                <c:pt idx="5313">
                  <c:v>14.01</c:v>
                </c:pt>
                <c:pt idx="5314">
                  <c:v>13.91</c:v>
                </c:pt>
                <c:pt idx="5315">
                  <c:v>13.98</c:v>
                </c:pt>
                <c:pt idx="5316">
                  <c:v>13.92</c:v>
                </c:pt>
                <c:pt idx="5317">
                  <c:v>14</c:v>
                </c:pt>
                <c:pt idx="5318">
                  <c:v>14.02</c:v>
                </c:pt>
                <c:pt idx="5319">
                  <c:v>13.98</c:v>
                </c:pt>
                <c:pt idx="5320">
                  <c:v>14.08</c:v>
                </c:pt>
                <c:pt idx="5321">
                  <c:v>13.99</c:v>
                </c:pt>
                <c:pt idx="5322">
                  <c:v>14</c:v>
                </c:pt>
                <c:pt idx="5323">
                  <c:v>14.02</c:v>
                </c:pt>
                <c:pt idx="5324">
                  <c:v>14.07</c:v>
                </c:pt>
                <c:pt idx="5325">
                  <c:v>14.14</c:v>
                </c:pt>
                <c:pt idx="5326">
                  <c:v>14.21</c:v>
                </c:pt>
                <c:pt idx="5327">
                  <c:v>14.24</c:v>
                </c:pt>
                <c:pt idx="5328">
                  <c:v>14.3</c:v>
                </c:pt>
                <c:pt idx="5329">
                  <c:v>14.12</c:v>
                </c:pt>
                <c:pt idx="5330">
                  <c:v>14.18</c:v>
                </c:pt>
                <c:pt idx="5331">
                  <c:v>14.23</c:v>
                </c:pt>
                <c:pt idx="5332">
                  <c:v>14.16</c:v>
                </c:pt>
                <c:pt idx="5333">
                  <c:v>14.21</c:v>
                </c:pt>
                <c:pt idx="5334">
                  <c:v>14.2</c:v>
                </c:pt>
                <c:pt idx="5335">
                  <c:v>14.27</c:v>
                </c:pt>
                <c:pt idx="5336">
                  <c:v>14.23</c:v>
                </c:pt>
                <c:pt idx="5337">
                  <c:v>14.17</c:v>
                </c:pt>
                <c:pt idx="5338">
                  <c:v>14.18</c:v>
                </c:pt>
                <c:pt idx="5339">
                  <c:v>14.16</c:v>
                </c:pt>
                <c:pt idx="5340">
                  <c:v>14.12</c:v>
                </c:pt>
                <c:pt idx="5341">
                  <c:v>14.3</c:v>
                </c:pt>
                <c:pt idx="5342">
                  <c:v>14.56</c:v>
                </c:pt>
                <c:pt idx="5343">
                  <c:v>14.44</c:v>
                </c:pt>
                <c:pt idx="5344">
                  <c:v>14.32</c:v>
                </c:pt>
                <c:pt idx="5345">
                  <c:v>14.13</c:v>
                </c:pt>
                <c:pt idx="5346">
                  <c:v>14.25</c:v>
                </c:pt>
                <c:pt idx="5347">
                  <c:v>14.36</c:v>
                </c:pt>
                <c:pt idx="5348">
                  <c:v>14.54</c:v>
                </c:pt>
                <c:pt idx="5349">
                  <c:v>14.36</c:v>
                </c:pt>
                <c:pt idx="5350">
                  <c:v>14.29</c:v>
                </c:pt>
                <c:pt idx="5351">
                  <c:v>14.92</c:v>
                </c:pt>
                <c:pt idx="5352">
                  <c:v>14.5</c:v>
                </c:pt>
                <c:pt idx="5353">
                  <c:v>14.15</c:v>
                </c:pt>
                <c:pt idx="5354">
                  <c:v>14.13</c:v>
                </c:pt>
                <c:pt idx="5355">
                  <c:v>14.48</c:v>
                </c:pt>
                <c:pt idx="5356">
                  <c:v>14.67</c:v>
                </c:pt>
                <c:pt idx="5357">
                  <c:v>14.7</c:v>
                </c:pt>
                <c:pt idx="5358">
                  <c:v>14.44</c:v>
                </c:pt>
                <c:pt idx="5359">
                  <c:v>14.5</c:v>
                </c:pt>
                <c:pt idx="5360">
                  <c:v>14.47</c:v>
                </c:pt>
                <c:pt idx="5361">
                  <c:v>14.31</c:v>
                </c:pt>
                <c:pt idx="5362">
                  <c:v>14.55</c:v>
                </c:pt>
                <c:pt idx="5363">
                  <c:v>14.62</c:v>
                </c:pt>
                <c:pt idx="5364">
                  <c:v>14.67</c:v>
                </c:pt>
                <c:pt idx="5365">
                  <c:v>14.64</c:v>
                </c:pt>
                <c:pt idx="5366">
                  <c:v>14.64</c:v>
                </c:pt>
                <c:pt idx="5367">
                  <c:v>14.59</c:v>
                </c:pt>
                <c:pt idx="5368">
                  <c:v>14.63</c:v>
                </c:pt>
                <c:pt idx="5369">
                  <c:v>14.42</c:v>
                </c:pt>
                <c:pt idx="5370">
                  <c:v>14.66</c:v>
                </c:pt>
                <c:pt idx="5371">
                  <c:v>14.69</c:v>
                </c:pt>
                <c:pt idx="5372">
                  <c:v>14.66</c:v>
                </c:pt>
                <c:pt idx="5373">
                  <c:v>14.62</c:v>
                </c:pt>
                <c:pt idx="5374">
                  <c:v>14.7</c:v>
                </c:pt>
                <c:pt idx="5375">
                  <c:v>14.58</c:v>
                </c:pt>
                <c:pt idx="5376">
                  <c:v>14.79</c:v>
                </c:pt>
                <c:pt idx="5377">
                  <c:v>14.79</c:v>
                </c:pt>
                <c:pt idx="5378">
                  <c:v>15.06</c:v>
                </c:pt>
                <c:pt idx="5379">
                  <c:v>14.98</c:v>
                </c:pt>
                <c:pt idx="5380">
                  <c:v>14.91</c:v>
                </c:pt>
                <c:pt idx="5381">
                  <c:v>14.9</c:v>
                </c:pt>
                <c:pt idx="5382">
                  <c:v>15</c:v>
                </c:pt>
                <c:pt idx="5383">
                  <c:v>14.78</c:v>
                </c:pt>
                <c:pt idx="5384">
                  <c:v>14.92</c:v>
                </c:pt>
                <c:pt idx="5385">
                  <c:v>14.66</c:v>
                </c:pt>
                <c:pt idx="5386">
                  <c:v>14.95</c:v>
                </c:pt>
                <c:pt idx="5387">
                  <c:v>14.81</c:v>
                </c:pt>
                <c:pt idx="5388">
                  <c:v>15.04</c:v>
                </c:pt>
                <c:pt idx="5389">
                  <c:v>15.12</c:v>
                </c:pt>
                <c:pt idx="5390">
                  <c:v>15.13</c:v>
                </c:pt>
                <c:pt idx="5391">
                  <c:v>14.78</c:v>
                </c:pt>
                <c:pt idx="5392">
                  <c:v>14.78</c:v>
                </c:pt>
                <c:pt idx="5393">
                  <c:v>15.02</c:v>
                </c:pt>
                <c:pt idx="5394">
                  <c:v>15.27</c:v>
                </c:pt>
                <c:pt idx="5395">
                  <c:v>15.2</c:v>
                </c:pt>
                <c:pt idx="5396">
                  <c:v>15.09</c:v>
                </c:pt>
                <c:pt idx="5397">
                  <c:v>15.16</c:v>
                </c:pt>
                <c:pt idx="5398">
                  <c:v>15.17</c:v>
                </c:pt>
                <c:pt idx="5399">
                  <c:v>15.24</c:v>
                </c:pt>
                <c:pt idx="5400">
                  <c:v>15.32</c:v>
                </c:pt>
                <c:pt idx="5401">
                  <c:v>15.32</c:v>
                </c:pt>
                <c:pt idx="5402">
                  <c:v>15.16</c:v>
                </c:pt>
                <c:pt idx="5403">
                  <c:v>15.05</c:v>
                </c:pt>
                <c:pt idx="5404">
                  <c:v>15.06</c:v>
                </c:pt>
                <c:pt idx="5405">
                  <c:v>15.14</c:v>
                </c:pt>
                <c:pt idx="5406">
                  <c:v>15.23</c:v>
                </c:pt>
                <c:pt idx="5407">
                  <c:v>15.3</c:v>
                </c:pt>
                <c:pt idx="5408">
                  <c:v>15.4</c:v>
                </c:pt>
                <c:pt idx="5409">
                  <c:v>15.38</c:v>
                </c:pt>
                <c:pt idx="5410">
                  <c:v>15.53</c:v>
                </c:pt>
                <c:pt idx="5411">
                  <c:v>15.46</c:v>
                </c:pt>
                <c:pt idx="5412">
                  <c:v>15.36</c:v>
                </c:pt>
                <c:pt idx="5413">
                  <c:v>15.35</c:v>
                </c:pt>
                <c:pt idx="5414">
                  <c:v>15.35</c:v>
                </c:pt>
                <c:pt idx="5415">
                  <c:v>15.49</c:v>
                </c:pt>
                <c:pt idx="5416">
                  <c:v>15.36</c:v>
                </c:pt>
                <c:pt idx="5417">
                  <c:v>15.36</c:v>
                </c:pt>
                <c:pt idx="5418">
                  <c:v>15.38</c:v>
                </c:pt>
                <c:pt idx="5419">
                  <c:v>15.36</c:v>
                </c:pt>
                <c:pt idx="5420">
                  <c:v>15.29</c:v>
                </c:pt>
                <c:pt idx="5421">
                  <c:v>15.29</c:v>
                </c:pt>
                <c:pt idx="5422">
                  <c:v>15.54</c:v>
                </c:pt>
                <c:pt idx="5423">
                  <c:v>15.62</c:v>
                </c:pt>
                <c:pt idx="5424">
                  <c:v>15.56</c:v>
                </c:pt>
                <c:pt idx="5425">
                  <c:v>15.59</c:v>
                </c:pt>
                <c:pt idx="5426">
                  <c:v>15.76</c:v>
                </c:pt>
                <c:pt idx="5427">
                  <c:v>15.69</c:v>
                </c:pt>
                <c:pt idx="5428">
                  <c:v>15.65</c:v>
                </c:pt>
                <c:pt idx="5429">
                  <c:v>15.63</c:v>
                </c:pt>
                <c:pt idx="5430">
                  <c:v>15.61</c:v>
                </c:pt>
                <c:pt idx="5431">
                  <c:v>15.64</c:v>
                </c:pt>
                <c:pt idx="5432">
                  <c:v>15.63</c:v>
                </c:pt>
                <c:pt idx="5433">
                  <c:v>15.64</c:v>
                </c:pt>
                <c:pt idx="5434">
                  <c:v>15.65</c:v>
                </c:pt>
                <c:pt idx="5435">
                  <c:v>15.77</c:v>
                </c:pt>
                <c:pt idx="5436">
                  <c:v>15.72</c:v>
                </c:pt>
                <c:pt idx="5437">
                  <c:v>15.83</c:v>
                </c:pt>
                <c:pt idx="5438">
                  <c:v>15.84</c:v>
                </c:pt>
                <c:pt idx="5439">
                  <c:v>15.9</c:v>
                </c:pt>
                <c:pt idx="5440">
                  <c:v>15.95</c:v>
                </c:pt>
                <c:pt idx="5441">
                  <c:v>15.83</c:v>
                </c:pt>
                <c:pt idx="5442">
                  <c:v>15.78</c:v>
                </c:pt>
                <c:pt idx="5443">
                  <c:v>15.76</c:v>
                </c:pt>
                <c:pt idx="5444">
                  <c:v>15.68</c:v>
                </c:pt>
                <c:pt idx="5445">
                  <c:v>15.77</c:v>
                </c:pt>
                <c:pt idx="5446">
                  <c:v>15.89</c:v>
                </c:pt>
                <c:pt idx="5447">
                  <c:v>15.99</c:v>
                </c:pt>
                <c:pt idx="5448">
                  <c:v>16.02</c:v>
                </c:pt>
                <c:pt idx="5449">
                  <c:v>15.97</c:v>
                </c:pt>
                <c:pt idx="5450">
                  <c:v>16.059999999999999</c:v>
                </c:pt>
                <c:pt idx="5451">
                  <c:v>16.09</c:v>
                </c:pt>
                <c:pt idx="5452">
                  <c:v>15.99</c:v>
                </c:pt>
                <c:pt idx="5453">
                  <c:v>15.94</c:v>
                </c:pt>
                <c:pt idx="5454">
                  <c:v>16.05</c:v>
                </c:pt>
                <c:pt idx="5455">
                  <c:v>16.149999999999999</c:v>
                </c:pt>
                <c:pt idx="5456">
                  <c:v>16.22</c:v>
                </c:pt>
                <c:pt idx="5457">
                  <c:v>16.16</c:v>
                </c:pt>
                <c:pt idx="5458">
                  <c:v>16.170000000000002</c:v>
                </c:pt>
                <c:pt idx="5459">
                  <c:v>16.09</c:v>
                </c:pt>
                <c:pt idx="5460">
                  <c:v>15.95</c:v>
                </c:pt>
                <c:pt idx="5461">
                  <c:v>16.079999999999998</c:v>
                </c:pt>
                <c:pt idx="5462">
                  <c:v>16.12</c:v>
                </c:pt>
                <c:pt idx="5463">
                  <c:v>16.239999999999998</c:v>
                </c:pt>
                <c:pt idx="5464">
                  <c:v>16.260000000000002</c:v>
                </c:pt>
                <c:pt idx="5465">
                  <c:v>16.27</c:v>
                </c:pt>
                <c:pt idx="5466">
                  <c:v>16.41</c:v>
                </c:pt>
                <c:pt idx="5467">
                  <c:v>16.38</c:v>
                </c:pt>
                <c:pt idx="5468">
                  <c:v>16.36</c:v>
                </c:pt>
                <c:pt idx="5469">
                  <c:v>16.21</c:v>
                </c:pt>
                <c:pt idx="5470">
                  <c:v>16.32</c:v>
                </c:pt>
                <c:pt idx="5471">
                  <c:v>16.309999999999999</c:v>
                </c:pt>
                <c:pt idx="5472">
                  <c:v>16.440000000000001</c:v>
                </c:pt>
                <c:pt idx="5473">
                  <c:v>16.350000000000001</c:v>
                </c:pt>
                <c:pt idx="5474">
                  <c:v>16.36</c:v>
                </c:pt>
                <c:pt idx="5475">
                  <c:v>16.13</c:v>
                </c:pt>
                <c:pt idx="5476">
                  <c:v>16.39</c:v>
                </c:pt>
                <c:pt idx="5477">
                  <c:v>16.2</c:v>
                </c:pt>
                <c:pt idx="5478">
                  <c:v>16.29</c:v>
                </c:pt>
                <c:pt idx="5479">
                  <c:v>16.43</c:v>
                </c:pt>
                <c:pt idx="5480">
                  <c:v>16.48</c:v>
                </c:pt>
                <c:pt idx="5481">
                  <c:v>16.489999999999998</c:v>
                </c:pt>
                <c:pt idx="5482">
                  <c:v>16.579999999999998</c:v>
                </c:pt>
                <c:pt idx="5483">
                  <c:v>16.329999999999998</c:v>
                </c:pt>
                <c:pt idx="5484">
                  <c:v>16.260000000000002</c:v>
                </c:pt>
                <c:pt idx="5485">
                  <c:v>16.53</c:v>
                </c:pt>
                <c:pt idx="5486">
                  <c:v>16.559999999999999</c:v>
                </c:pt>
                <c:pt idx="5487">
                  <c:v>16.75</c:v>
                </c:pt>
                <c:pt idx="5488">
                  <c:v>16.739999999999998</c:v>
                </c:pt>
                <c:pt idx="5489">
                  <c:v>16.75</c:v>
                </c:pt>
                <c:pt idx="5490">
                  <c:v>16.45</c:v>
                </c:pt>
                <c:pt idx="5491">
                  <c:v>16.559999999999999</c:v>
                </c:pt>
                <c:pt idx="5492">
                  <c:v>16.43</c:v>
                </c:pt>
                <c:pt idx="5493">
                  <c:v>16.440000000000001</c:v>
                </c:pt>
                <c:pt idx="5494">
                  <c:v>16.46</c:v>
                </c:pt>
                <c:pt idx="5495">
                  <c:v>16.82</c:v>
                </c:pt>
                <c:pt idx="5496">
                  <c:v>16.649999999999999</c:v>
                </c:pt>
                <c:pt idx="5497">
                  <c:v>16.71</c:v>
                </c:pt>
                <c:pt idx="5498">
                  <c:v>16.68</c:v>
                </c:pt>
                <c:pt idx="5499">
                  <c:v>16.670000000000002</c:v>
                </c:pt>
                <c:pt idx="5500">
                  <c:v>16.61</c:v>
                </c:pt>
                <c:pt idx="5501">
                  <c:v>16.739999999999998</c:v>
                </c:pt>
                <c:pt idx="5502">
                  <c:v>16.829999999999998</c:v>
                </c:pt>
                <c:pt idx="5503">
                  <c:v>16.96</c:v>
                </c:pt>
                <c:pt idx="5504">
                  <c:v>16.940000000000001</c:v>
                </c:pt>
                <c:pt idx="5505">
                  <c:v>16.91</c:v>
                </c:pt>
                <c:pt idx="5506">
                  <c:v>16.98</c:v>
                </c:pt>
                <c:pt idx="5507">
                  <c:v>16.98</c:v>
                </c:pt>
                <c:pt idx="5508">
                  <c:v>16.8</c:v>
                </c:pt>
                <c:pt idx="5509">
                  <c:v>16.86</c:v>
                </c:pt>
                <c:pt idx="5510">
                  <c:v>17.11</c:v>
                </c:pt>
                <c:pt idx="5511">
                  <c:v>17.260000000000002</c:v>
                </c:pt>
                <c:pt idx="5512">
                  <c:v>17.149999999999999</c:v>
                </c:pt>
                <c:pt idx="5513">
                  <c:v>16.93</c:v>
                </c:pt>
                <c:pt idx="5514">
                  <c:v>16.899999999999999</c:v>
                </c:pt>
                <c:pt idx="5515">
                  <c:v>17</c:v>
                </c:pt>
                <c:pt idx="5516">
                  <c:v>16.899999999999999</c:v>
                </c:pt>
                <c:pt idx="5517">
                  <c:v>16.96</c:v>
                </c:pt>
                <c:pt idx="5518">
                  <c:v>17.059999999999999</c:v>
                </c:pt>
                <c:pt idx="5519">
                  <c:v>17.260000000000002</c:v>
                </c:pt>
                <c:pt idx="5520">
                  <c:v>17.32</c:v>
                </c:pt>
                <c:pt idx="5521">
                  <c:v>17.46</c:v>
                </c:pt>
                <c:pt idx="5522">
                  <c:v>17.420000000000002</c:v>
                </c:pt>
                <c:pt idx="5523">
                  <c:v>17.260000000000002</c:v>
                </c:pt>
                <c:pt idx="5524">
                  <c:v>16.8</c:v>
                </c:pt>
                <c:pt idx="5525">
                  <c:v>16.829999999999998</c:v>
                </c:pt>
                <c:pt idx="5526">
                  <c:v>17.059999999999999</c:v>
                </c:pt>
                <c:pt idx="5527">
                  <c:v>17.149999999999999</c:v>
                </c:pt>
                <c:pt idx="5528">
                  <c:v>17.22</c:v>
                </c:pt>
                <c:pt idx="5529">
                  <c:v>17.25</c:v>
                </c:pt>
                <c:pt idx="5530">
                  <c:v>17.43</c:v>
                </c:pt>
                <c:pt idx="5531">
                  <c:v>17.41</c:v>
                </c:pt>
                <c:pt idx="5532">
                  <c:v>17.34</c:v>
                </c:pt>
                <c:pt idx="5533">
                  <c:v>17.46</c:v>
                </c:pt>
                <c:pt idx="5534">
                  <c:v>17.55</c:v>
                </c:pt>
                <c:pt idx="5535">
                  <c:v>17.55</c:v>
                </c:pt>
                <c:pt idx="5536">
                  <c:v>17.55</c:v>
                </c:pt>
                <c:pt idx="5537">
                  <c:v>17.489999999999998</c:v>
                </c:pt>
                <c:pt idx="5538">
                  <c:v>17.23</c:v>
                </c:pt>
                <c:pt idx="5539">
                  <c:v>17.32</c:v>
                </c:pt>
                <c:pt idx="5540">
                  <c:v>17.25</c:v>
                </c:pt>
                <c:pt idx="5541">
                  <c:v>17.399999999999999</c:v>
                </c:pt>
                <c:pt idx="5542">
                  <c:v>17.41</c:v>
                </c:pt>
                <c:pt idx="5543">
                  <c:v>17.559999999999999</c:v>
                </c:pt>
                <c:pt idx="5544">
                  <c:v>17.739999999999998</c:v>
                </c:pt>
                <c:pt idx="5545">
                  <c:v>17.71</c:v>
                </c:pt>
                <c:pt idx="5546">
                  <c:v>17.71</c:v>
                </c:pt>
                <c:pt idx="5547">
                  <c:v>17.59</c:v>
                </c:pt>
                <c:pt idx="5548">
                  <c:v>17.649999999999999</c:v>
                </c:pt>
                <c:pt idx="5549">
                  <c:v>17.61</c:v>
                </c:pt>
                <c:pt idx="5550">
                  <c:v>17.62</c:v>
                </c:pt>
                <c:pt idx="5551">
                  <c:v>17.63</c:v>
                </c:pt>
                <c:pt idx="5552">
                  <c:v>17.66</c:v>
                </c:pt>
                <c:pt idx="5553">
                  <c:v>17.71</c:v>
                </c:pt>
                <c:pt idx="5554">
                  <c:v>17.78</c:v>
                </c:pt>
                <c:pt idx="5555">
                  <c:v>17.739999999999998</c:v>
                </c:pt>
                <c:pt idx="5556">
                  <c:v>17.62</c:v>
                </c:pt>
                <c:pt idx="5557">
                  <c:v>17.73</c:v>
                </c:pt>
                <c:pt idx="5558">
                  <c:v>17.88</c:v>
                </c:pt>
                <c:pt idx="5559">
                  <c:v>17.93</c:v>
                </c:pt>
                <c:pt idx="5560">
                  <c:v>18.010000000000002</c:v>
                </c:pt>
                <c:pt idx="5561">
                  <c:v>17.940000000000001</c:v>
                </c:pt>
                <c:pt idx="5562">
                  <c:v>17.91</c:v>
                </c:pt>
                <c:pt idx="5563">
                  <c:v>17.84</c:v>
                </c:pt>
                <c:pt idx="5564">
                  <c:v>17.55</c:v>
                </c:pt>
                <c:pt idx="5565">
                  <c:v>17.559999999999999</c:v>
                </c:pt>
                <c:pt idx="5566">
                  <c:v>17.72</c:v>
                </c:pt>
                <c:pt idx="5567">
                  <c:v>18</c:v>
                </c:pt>
                <c:pt idx="5568">
                  <c:v>17.989999999999998</c:v>
                </c:pt>
                <c:pt idx="5569">
                  <c:v>18.13</c:v>
                </c:pt>
                <c:pt idx="5570">
                  <c:v>18.14</c:v>
                </c:pt>
                <c:pt idx="5571">
                  <c:v>18.16</c:v>
                </c:pt>
                <c:pt idx="5572">
                  <c:v>18.010000000000002</c:v>
                </c:pt>
                <c:pt idx="5573">
                  <c:v>18.09</c:v>
                </c:pt>
                <c:pt idx="5574">
                  <c:v>18.260000000000002</c:v>
                </c:pt>
                <c:pt idx="5575">
                  <c:v>18.28</c:v>
                </c:pt>
                <c:pt idx="5576">
                  <c:v>18.149999999999999</c:v>
                </c:pt>
                <c:pt idx="5577">
                  <c:v>17.95</c:v>
                </c:pt>
                <c:pt idx="5578">
                  <c:v>18.07</c:v>
                </c:pt>
                <c:pt idx="5579">
                  <c:v>18.04</c:v>
                </c:pt>
                <c:pt idx="5580">
                  <c:v>17.8</c:v>
                </c:pt>
                <c:pt idx="5581">
                  <c:v>18.149999999999999</c:v>
                </c:pt>
                <c:pt idx="5582">
                  <c:v>18.399999999999999</c:v>
                </c:pt>
                <c:pt idx="5583">
                  <c:v>18.5</c:v>
                </c:pt>
                <c:pt idx="5584">
                  <c:v>18.54</c:v>
                </c:pt>
                <c:pt idx="5585">
                  <c:v>18.52</c:v>
                </c:pt>
                <c:pt idx="5586">
                  <c:v>18.27</c:v>
                </c:pt>
                <c:pt idx="5587">
                  <c:v>18.22</c:v>
                </c:pt>
                <c:pt idx="5588">
                  <c:v>17.96</c:v>
                </c:pt>
                <c:pt idx="5589">
                  <c:v>17.95</c:v>
                </c:pt>
                <c:pt idx="5590">
                  <c:v>18.07</c:v>
                </c:pt>
                <c:pt idx="5591">
                  <c:v>18.47</c:v>
                </c:pt>
                <c:pt idx="5592">
                  <c:v>18.63</c:v>
                </c:pt>
                <c:pt idx="5593">
                  <c:v>18.600000000000001</c:v>
                </c:pt>
                <c:pt idx="5594">
                  <c:v>18.54</c:v>
                </c:pt>
                <c:pt idx="5595">
                  <c:v>18.63</c:v>
                </c:pt>
                <c:pt idx="5596">
                  <c:v>18.309999999999999</c:v>
                </c:pt>
                <c:pt idx="5597">
                  <c:v>18.16</c:v>
                </c:pt>
                <c:pt idx="5598">
                  <c:v>18.18</c:v>
                </c:pt>
                <c:pt idx="5599">
                  <c:v>18.57</c:v>
                </c:pt>
                <c:pt idx="5600">
                  <c:v>18.36</c:v>
                </c:pt>
                <c:pt idx="5601">
                  <c:v>18.5</c:v>
                </c:pt>
                <c:pt idx="5602">
                  <c:v>18.850000000000001</c:v>
                </c:pt>
                <c:pt idx="5603">
                  <c:v>18.79</c:v>
                </c:pt>
                <c:pt idx="5604">
                  <c:v>18.38</c:v>
                </c:pt>
                <c:pt idx="5605">
                  <c:v>18.3</c:v>
                </c:pt>
                <c:pt idx="5606">
                  <c:v>18.5</c:v>
                </c:pt>
                <c:pt idx="5607">
                  <c:v>18.52</c:v>
                </c:pt>
                <c:pt idx="5608">
                  <c:v>18.559999999999999</c:v>
                </c:pt>
                <c:pt idx="5609">
                  <c:v>18.57</c:v>
                </c:pt>
                <c:pt idx="5610">
                  <c:v>18.84</c:v>
                </c:pt>
                <c:pt idx="5611">
                  <c:v>18.8</c:v>
                </c:pt>
                <c:pt idx="5612">
                  <c:v>18.57</c:v>
                </c:pt>
                <c:pt idx="5613">
                  <c:v>18.670000000000002</c:v>
                </c:pt>
                <c:pt idx="5614">
                  <c:v>18.75</c:v>
                </c:pt>
                <c:pt idx="5615">
                  <c:v>18.809999999999999</c:v>
                </c:pt>
                <c:pt idx="5616">
                  <c:v>18.88</c:v>
                </c:pt>
                <c:pt idx="5617">
                  <c:v>18.7</c:v>
                </c:pt>
                <c:pt idx="5618">
                  <c:v>18.59</c:v>
                </c:pt>
                <c:pt idx="5619">
                  <c:v>18.64</c:v>
                </c:pt>
                <c:pt idx="5620">
                  <c:v>18.59</c:v>
                </c:pt>
                <c:pt idx="5621">
                  <c:v>18.62</c:v>
                </c:pt>
                <c:pt idx="5622">
                  <c:v>18.86</c:v>
                </c:pt>
                <c:pt idx="5623">
                  <c:v>19.04</c:v>
                </c:pt>
                <c:pt idx="5624">
                  <c:v>19.03</c:v>
                </c:pt>
              </c:numCache>
            </c:numRef>
          </c:yVal>
          <c:smooth val="1"/>
        </c:ser>
        <c:ser>
          <c:idx val="2"/>
          <c:order val="4"/>
          <c:tx>
            <c:v>Obs Combined Temp 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Observed!$H$6:$H$6449</c:f>
              <c:numCache>
                <c:formatCode>General</c:formatCode>
                <c:ptCount val="6444"/>
                <c:pt idx="0">
                  <c:v>14476</c:v>
                </c:pt>
                <c:pt idx="1">
                  <c:v>14476.125</c:v>
                </c:pt>
                <c:pt idx="2">
                  <c:v>14476.25</c:v>
                </c:pt>
                <c:pt idx="3">
                  <c:v>14476.375</c:v>
                </c:pt>
                <c:pt idx="4">
                  <c:v>14476.5</c:v>
                </c:pt>
                <c:pt idx="5">
                  <c:v>14476.625</c:v>
                </c:pt>
                <c:pt idx="6">
                  <c:v>14476.75</c:v>
                </c:pt>
                <c:pt idx="7">
                  <c:v>14476.875</c:v>
                </c:pt>
                <c:pt idx="8">
                  <c:v>14477</c:v>
                </c:pt>
                <c:pt idx="9">
                  <c:v>14477.125</c:v>
                </c:pt>
                <c:pt idx="10">
                  <c:v>14477.25</c:v>
                </c:pt>
                <c:pt idx="11">
                  <c:v>14477.375</c:v>
                </c:pt>
                <c:pt idx="12">
                  <c:v>14477.5</c:v>
                </c:pt>
                <c:pt idx="13">
                  <c:v>14477.625</c:v>
                </c:pt>
                <c:pt idx="14">
                  <c:v>14477.75</c:v>
                </c:pt>
                <c:pt idx="15">
                  <c:v>14477.875</c:v>
                </c:pt>
                <c:pt idx="16">
                  <c:v>14478</c:v>
                </c:pt>
                <c:pt idx="17">
                  <c:v>14478.125</c:v>
                </c:pt>
                <c:pt idx="18">
                  <c:v>14478.25</c:v>
                </c:pt>
                <c:pt idx="19">
                  <c:v>14478.375</c:v>
                </c:pt>
                <c:pt idx="20">
                  <c:v>14478.5</c:v>
                </c:pt>
                <c:pt idx="21">
                  <c:v>14478.625</c:v>
                </c:pt>
                <c:pt idx="22">
                  <c:v>14478.75</c:v>
                </c:pt>
                <c:pt idx="23">
                  <c:v>14478.875</c:v>
                </c:pt>
                <c:pt idx="24">
                  <c:v>14479</c:v>
                </c:pt>
                <c:pt idx="25">
                  <c:v>14479.125</c:v>
                </c:pt>
                <c:pt idx="26">
                  <c:v>14479.25</c:v>
                </c:pt>
                <c:pt idx="27">
                  <c:v>14479.375</c:v>
                </c:pt>
                <c:pt idx="28">
                  <c:v>14479.5</c:v>
                </c:pt>
                <c:pt idx="29">
                  <c:v>14479.625</c:v>
                </c:pt>
                <c:pt idx="30">
                  <c:v>14479.75</c:v>
                </c:pt>
                <c:pt idx="31">
                  <c:v>14479.875</c:v>
                </c:pt>
                <c:pt idx="32">
                  <c:v>14480</c:v>
                </c:pt>
                <c:pt idx="33">
                  <c:v>14480.125</c:v>
                </c:pt>
                <c:pt idx="34">
                  <c:v>14480.25</c:v>
                </c:pt>
                <c:pt idx="35">
                  <c:v>14480.375</c:v>
                </c:pt>
                <c:pt idx="36">
                  <c:v>14480.5</c:v>
                </c:pt>
                <c:pt idx="37">
                  <c:v>14480.625</c:v>
                </c:pt>
                <c:pt idx="38">
                  <c:v>14480.75</c:v>
                </c:pt>
                <c:pt idx="39">
                  <c:v>14480.875</c:v>
                </c:pt>
                <c:pt idx="40">
                  <c:v>14481</c:v>
                </c:pt>
                <c:pt idx="41">
                  <c:v>14481.125</c:v>
                </c:pt>
                <c:pt idx="42">
                  <c:v>14481.25</c:v>
                </c:pt>
                <c:pt idx="43">
                  <c:v>14481.375</c:v>
                </c:pt>
                <c:pt idx="44">
                  <c:v>14481.5</c:v>
                </c:pt>
                <c:pt idx="45">
                  <c:v>14481.625</c:v>
                </c:pt>
                <c:pt idx="46">
                  <c:v>14481.75</c:v>
                </c:pt>
                <c:pt idx="47">
                  <c:v>14481.875</c:v>
                </c:pt>
                <c:pt idx="48">
                  <c:v>14482</c:v>
                </c:pt>
                <c:pt idx="49">
                  <c:v>14482.125</c:v>
                </c:pt>
                <c:pt idx="50">
                  <c:v>14482.25</c:v>
                </c:pt>
                <c:pt idx="51">
                  <c:v>14482.375</c:v>
                </c:pt>
                <c:pt idx="52">
                  <c:v>14482.5</c:v>
                </c:pt>
                <c:pt idx="53">
                  <c:v>14482.625</c:v>
                </c:pt>
                <c:pt idx="54">
                  <c:v>14482.75</c:v>
                </c:pt>
                <c:pt idx="55">
                  <c:v>14482.875</c:v>
                </c:pt>
                <c:pt idx="56">
                  <c:v>14483</c:v>
                </c:pt>
                <c:pt idx="57">
                  <c:v>14483.125</c:v>
                </c:pt>
                <c:pt idx="58">
                  <c:v>14483.25</c:v>
                </c:pt>
                <c:pt idx="59">
                  <c:v>14483.375</c:v>
                </c:pt>
                <c:pt idx="60">
                  <c:v>14483.5</c:v>
                </c:pt>
                <c:pt idx="61">
                  <c:v>14483.625</c:v>
                </c:pt>
                <c:pt idx="62">
                  <c:v>14483.75</c:v>
                </c:pt>
                <c:pt idx="63">
                  <c:v>14483.875</c:v>
                </c:pt>
                <c:pt idx="64">
                  <c:v>14484</c:v>
                </c:pt>
                <c:pt idx="65">
                  <c:v>14484.125</c:v>
                </c:pt>
                <c:pt idx="66">
                  <c:v>14484.25</c:v>
                </c:pt>
                <c:pt idx="67">
                  <c:v>14484.375</c:v>
                </c:pt>
                <c:pt idx="68">
                  <c:v>14484.5</c:v>
                </c:pt>
                <c:pt idx="69">
                  <c:v>14484.625</c:v>
                </c:pt>
                <c:pt idx="70">
                  <c:v>14484.75</c:v>
                </c:pt>
                <c:pt idx="71">
                  <c:v>14484.875</c:v>
                </c:pt>
                <c:pt idx="72">
                  <c:v>14485</c:v>
                </c:pt>
                <c:pt idx="73">
                  <c:v>14485.125</c:v>
                </c:pt>
                <c:pt idx="74">
                  <c:v>14485.25</c:v>
                </c:pt>
                <c:pt idx="75">
                  <c:v>14485.375</c:v>
                </c:pt>
                <c:pt idx="76">
                  <c:v>14485.5</c:v>
                </c:pt>
                <c:pt idx="77">
                  <c:v>14485.625</c:v>
                </c:pt>
                <c:pt idx="78">
                  <c:v>14485.75</c:v>
                </c:pt>
                <c:pt idx="79">
                  <c:v>14485.875</c:v>
                </c:pt>
                <c:pt idx="80">
                  <c:v>14486</c:v>
                </c:pt>
                <c:pt idx="81">
                  <c:v>14486.125</c:v>
                </c:pt>
                <c:pt idx="82">
                  <c:v>14486.25</c:v>
                </c:pt>
                <c:pt idx="83">
                  <c:v>14486.375</c:v>
                </c:pt>
                <c:pt idx="84">
                  <c:v>14486.5</c:v>
                </c:pt>
                <c:pt idx="85">
                  <c:v>14486.625</c:v>
                </c:pt>
                <c:pt idx="86">
                  <c:v>14486.75</c:v>
                </c:pt>
                <c:pt idx="87">
                  <c:v>14486.875</c:v>
                </c:pt>
                <c:pt idx="88">
                  <c:v>14487</c:v>
                </c:pt>
                <c:pt idx="89">
                  <c:v>14487.125</c:v>
                </c:pt>
                <c:pt idx="90">
                  <c:v>14487.25</c:v>
                </c:pt>
                <c:pt idx="91">
                  <c:v>14487.375</c:v>
                </c:pt>
                <c:pt idx="92">
                  <c:v>14487.5</c:v>
                </c:pt>
                <c:pt idx="93">
                  <c:v>14487.625</c:v>
                </c:pt>
                <c:pt idx="94">
                  <c:v>14487.75</c:v>
                </c:pt>
                <c:pt idx="95">
                  <c:v>14487.875</c:v>
                </c:pt>
                <c:pt idx="96">
                  <c:v>14488</c:v>
                </c:pt>
                <c:pt idx="97">
                  <c:v>14488.125</c:v>
                </c:pt>
                <c:pt idx="98">
                  <c:v>14488.25</c:v>
                </c:pt>
                <c:pt idx="99">
                  <c:v>14488.375</c:v>
                </c:pt>
                <c:pt idx="100">
                  <c:v>14488.5</c:v>
                </c:pt>
                <c:pt idx="101">
                  <c:v>14488.625</c:v>
                </c:pt>
                <c:pt idx="102">
                  <c:v>14488.75</c:v>
                </c:pt>
                <c:pt idx="103">
                  <c:v>14488.875</c:v>
                </c:pt>
                <c:pt idx="104">
                  <c:v>14489</c:v>
                </c:pt>
                <c:pt idx="105">
                  <c:v>14489.125</c:v>
                </c:pt>
                <c:pt idx="106">
                  <c:v>14489.25</c:v>
                </c:pt>
                <c:pt idx="107">
                  <c:v>14489.375</c:v>
                </c:pt>
                <c:pt idx="108">
                  <c:v>14489.5</c:v>
                </c:pt>
                <c:pt idx="109">
                  <c:v>14489.625</c:v>
                </c:pt>
                <c:pt idx="110">
                  <c:v>14489.75</c:v>
                </c:pt>
                <c:pt idx="111">
                  <c:v>14489.875</c:v>
                </c:pt>
                <c:pt idx="112">
                  <c:v>14490</c:v>
                </c:pt>
                <c:pt idx="113">
                  <c:v>14490.125</c:v>
                </c:pt>
                <c:pt idx="114">
                  <c:v>14490.25</c:v>
                </c:pt>
                <c:pt idx="115">
                  <c:v>14490.375</c:v>
                </c:pt>
                <c:pt idx="116">
                  <c:v>14490.5</c:v>
                </c:pt>
                <c:pt idx="117">
                  <c:v>14490.625</c:v>
                </c:pt>
                <c:pt idx="118">
                  <c:v>14490.75</c:v>
                </c:pt>
                <c:pt idx="119">
                  <c:v>14490.875</c:v>
                </c:pt>
                <c:pt idx="120">
                  <c:v>14491</c:v>
                </c:pt>
                <c:pt idx="121">
                  <c:v>14491.125</c:v>
                </c:pt>
                <c:pt idx="122">
                  <c:v>14491.25</c:v>
                </c:pt>
                <c:pt idx="123">
                  <c:v>14491.375</c:v>
                </c:pt>
                <c:pt idx="124">
                  <c:v>14491.5</c:v>
                </c:pt>
                <c:pt idx="125">
                  <c:v>14491.625</c:v>
                </c:pt>
                <c:pt idx="126">
                  <c:v>14491.75</c:v>
                </c:pt>
                <c:pt idx="127">
                  <c:v>14491.875</c:v>
                </c:pt>
                <c:pt idx="128">
                  <c:v>14492</c:v>
                </c:pt>
                <c:pt idx="129">
                  <c:v>14492.125</c:v>
                </c:pt>
                <c:pt idx="130">
                  <c:v>14492.25</c:v>
                </c:pt>
                <c:pt idx="131">
                  <c:v>14492.375</c:v>
                </c:pt>
                <c:pt idx="132">
                  <c:v>14492.5</c:v>
                </c:pt>
                <c:pt idx="133">
                  <c:v>14492.625</c:v>
                </c:pt>
                <c:pt idx="134">
                  <c:v>14492.75</c:v>
                </c:pt>
                <c:pt idx="135">
                  <c:v>14492.875</c:v>
                </c:pt>
                <c:pt idx="136">
                  <c:v>14493</c:v>
                </c:pt>
                <c:pt idx="137">
                  <c:v>14493.125</c:v>
                </c:pt>
                <c:pt idx="138">
                  <c:v>14493.25</c:v>
                </c:pt>
                <c:pt idx="139">
                  <c:v>14493.375</c:v>
                </c:pt>
                <c:pt idx="140">
                  <c:v>14493.5</c:v>
                </c:pt>
                <c:pt idx="141">
                  <c:v>14493.625</c:v>
                </c:pt>
                <c:pt idx="142">
                  <c:v>14493.75</c:v>
                </c:pt>
                <c:pt idx="143">
                  <c:v>14493.875</c:v>
                </c:pt>
                <c:pt idx="144">
                  <c:v>14494</c:v>
                </c:pt>
                <c:pt idx="145">
                  <c:v>14494.125</c:v>
                </c:pt>
                <c:pt idx="146">
                  <c:v>14494.25</c:v>
                </c:pt>
                <c:pt idx="147">
                  <c:v>14494.375</c:v>
                </c:pt>
                <c:pt idx="148">
                  <c:v>14494.5</c:v>
                </c:pt>
                <c:pt idx="149">
                  <c:v>14494.625</c:v>
                </c:pt>
                <c:pt idx="150">
                  <c:v>14494.75</c:v>
                </c:pt>
                <c:pt idx="151">
                  <c:v>14494.875</c:v>
                </c:pt>
                <c:pt idx="152">
                  <c:v>14495</c:v>
                </c:pt>
                <c:pt idx="153">
                  <c:v>14495.125</c:v>
                </c:pt>
                <c:pt idx="154">
                  <c:v>14495.25</c:v>
                </c:pt>
                <c:pt idx="155">
                  <c:v>14495.375</c:v>
                </c:pt>
                <c:pt idx="156">
                  <c:v>14495.5</c:v>
                </c:pt>
                <c:pt idx="157">
                  <c:v>14495.625</c:v>
                </c:pt>
                <c:pt idx="158">
                  <c:v>14495.75</c:v>
                </c:pt>
                <c:pt idx="159">
                  <c:v>14495.875</c:v>
                </c:pt>
                <c:pt idx="160">
                  <c:v>14496</c:v>
                </c:pt>
                <c:pt idx="161">
                  <c:v>14496.125</c:v>
                </c:pt>
                <c:pt idx="162">
                  <c:v>14496.25</c:v>
                </c:pt>
                <c:pt idx="163">
                  <c:v>14496.375</c:v>
                </c:pt>
                <c:pt idx="164">
                  <c:v>14496.5</c:v>
                </c:pt>
                <c:pt idx="165">
                  <c:v>14496.625</c:v>
                </c:pt>
                <c:pt idx="166">
                  <c:v>14496.75</c:v>
                </c:pt>
                <c:pt idx="167">
                  <c:v>14496.875</c:v>
                </c:pt>
                <c:pt idx="168">
                  <c:v>14497</c:v>
                </c:pt>
                <c:pt idx="169">
                  <c:v>14497.125</c:v>
                </c:pt>
                <c:pt idx="170">
                  <c:v>14497.25</c:v>
                </c:pt>
                <c:pt idx="171">
                  <c:v>14497.375</c:v>
                </c:pt>
                <c:pt idx="172">
                  <c:v>14497.5</c:v>
                </c:pt>
                <c:pt idx="173">
                  <c:v>14497.625</c:v>
                </c:pt>
                <c:pt idx="174">
                  <c:v>14497.75</c:v>
                </c:pt>
                <c:pt idx="175">
                  <c:v>14497.875</c:v>
                </c:pt>
                <c:pt idx="176">
                  <c:v>14498</c:v>
                </c:pt>
                <c:pt idx="177">
                  <c:v>14498.125</c:v>
                </c:pt>
                <c:pt idx="178">
                  <c:v>14498.25</c:v>
                </c:pt>
                <c:pt idx="179">
                  <c:v>14498.375</c:v>
                </c:pt>
                <c:pt idx="180">
                  <c:v>14498.5</c:v>
                </c:pt>
                <c:pt idx="181">
                  <c:v>14498.625</c:v>
                </c:pt>
                <c:pt idx="182">
                  <c:v>14498.75</c:v>
                </c:pt>
                <c:pt idx="183">
                  <c:v>14498.875</c:v>
                </c:pt>
                <c:pt idx="184">
                  <c:v>14499</c:v>
                </c:pt>
                <c:pt idx="185">
                  <c:v>14499.125</c:v>
                </c:pt>
                <c:pt idx="186">
                  <c:v>14499.25</c:v>
                </c:pt>
                <c:pt idx="187">
                  <c:v>14499.375</c:v>
                </c:pt>
                <c:pt idx="188">
                  <c:v>14499.5</c:v>
                </c:pt>
                <c:pt idx="189">
                  <c:v>14499.625</c:v>
                </c:pt>
                <c:pt idx="190">
                  <c:v>14499.75</c:v>
                </c:pt>
                <c:pt idx="191">
                  <c:v>14499.875</c:v>
                </c:pt>
                <c:pt idx="192">
                  <c:v>14500</c:v>
                </c:pt>
                <c:pt idx="193">
                  <c:v>14500.125</c:v>
                </c:pt>
                <c:pt idx="194">
                  <c:v>14500.25</c:v>
                </c:pt>
                <c:pt idx="195">
                  <c:v>14500.375</c:v>
                </c:pt>
                <c:pt idx="196">
                  <c:v>14500.5</c:v>
                </c:pt>
                <c:pt idx="197">
                  <c:v>14500.625</c:v>
                </c:pt>
                <c:pt idx="198">
                  <c:v>14500.75</c:v>
                </c:pt>
                <c:pt idx="199">
                  <c:v>14500.875</c:v>
                </c:pt>
                <c:pt idx="200">
                  <c:v>14501</c:v>
                </c:pt>
                <c:pt idx="201">
                  <c:v>14501.125</c:v>
                </c:pt>
                <c:pt idx="202">
                  <c:v>14501.25</c:v>
                </c:pt>
                <c:pt idx="203">
                  <c:v>14501.375</c:v>
                </c:pt>
                <c:pt idx="204">
                  <c:v>14501.5</c:v>
                </c:pt>
                <c:pt idx="205">
                  <c:v>14501.625</c:v>
                </c:pt>
                <c:pt idx="206">
                  <c:v>14501.75</c:v>
                </c:pt>
                <c:pt idx="207">
                  <c:v>14501.875</c:v>
                </c:pt>
                <c:pt idx="208">
                  <c:v>14502</c:v>
                </c:pt>
                <c:pt idx="209">
                  <c:v>14502.125</c:v>
                </c:pt>
                <c:pt idx="210">
                  <c:v>14502.25</c:v>
                </c:pt>
                <c:pt idx="211">
                  <c:v>14502.375</c:v>
                </c:pt>
                <c:pt idx="212">
                  <c:v>14502.5</c:v>
                </c:pt>
                <c:pt idx="213">
                  <c:v>14502.625</c:v>
                </c:pt>
                <c:pt idx="214">
                  <c:v>14502.75</c:v>
                </c:pt>
                <c:pt idx="215">
                  <c:v>14502.875</c:v>
                </c:pt>
                <c:pt idx="216">
                  <c:v>14503</c:v>
                </c:pt>
                <c:pt idx="217">
                  <c:v>14503.125</c:v>
                </c:pt>
                <c:pt idx="218">
                  <c:v>14503.25</c:v>
                </c:pt>
                <c:pt idx="219">
                  <c:v>14503.375</c:v>
                </c:pt>
                <c:pt idx="220">
                  <c:v>14503.5</c:v>
                </c:pt>
                <c:pt idx="221">
                  <c:v>14503.625</c:v>
                </c:pt>
                <c:pt idx="222">
                  <c:v>14503.75</c:v>
                </c:pt>
                <c:pt idx="223">
                  <c:v>14503.875</c:v>
                </c:pt>
                <c:pt idx="224">
                  <c:v>14504</c:v>
                </c:pt>
                <c:pt idx="225">
                  <c:v>14504.125</c:v>
                </c:pt>
                <c:pt idx="226">
                  <c:v>14504.25</c:v>
                </c:pt>
                <c:pt idx="227">
                  <c:v>14504.375</c:v>
                </c:pt>
                <c:pt idx="228">
                  <c:v>14504.5</c:v>
                </c:pt>
                <c:pt idx="229">
                  <c:v>14504.625</c:v>
                </c:pt>
                <c:pt idx="230">
                  <c:v>14504.75</c:v>
                </c:pt>
                <c:pt idx="231">
                  <c:v>14504.875</c:v>
                </c:pt>
                <c:pt idx="232">
                  <c:v>14505</c:v>
                </c:pt>
                <c:pt idx="233">
                  <c:v>14505.125</c:v>
                </c:pt>
                <c:pt idx="234">
                  <c:v>14505.25</c:v>
                </c:pt>
                <c:pt idx="235">
                  <c:v>14505.375</c:v>
                </c:pt>
                <c:pt idx="236">
                  <c:v>14505.5</c:v>
                </c:pt>
                <c:pt idx="237">
                  <c:v>14505.625</c:v>
                </c:pt>
                <c:pt idx="238">
                  <c:v>14505.75</c:v>
                </c:pt>
                <c:pt idx="239">
                  <c:v>14505.875</c:v>
                </c:pt>
                <c:pt idx="240">
                  <c:v>14506</c:v>
                </c:pt>
                <c:pt idx="241">
                  <c:v>14506.125</c:v>
                </c:pt>
                <c:pt idx="242">
                  <c:v>14506.25</c:v>
                </c:pt>
                <c:pt idx="243">
                  <c:v>14506.375</c:v>
                </c:pt>
                <c:pt idx="244">
                  <c:v>14506.5</c:v>
                </c:pt>
                <c:pt idx="245">
                  <c:v>14506.625</c:v>
                </c:pt>
                <c:pt idx="246">
                  <c:v>14506.75</c:v>
                </c:pt>
                <c:pt idx="247">
                  <c:v>14506.875</c:v>
                </c:pt>
                <c:pt idx="248">
                  <c:v>14507</c:v>
                </c:pt>
                <c:pt idx="249">
                  <c:v>14507.125</c:v>
                </c:pt>
                <c:pt idx="250">
                  <c:v>14507.25</c:v>
                </c:pt>
                <c:pt idx="251">
                  <c:v>14507.375</c:v>
                </c:pt>
                <c:pt idx="252">
                  <c:v>14507.5</c:v>
                </c:pt>
                <c:pt idx="253">
                  <c:v>14507.625</c:v>
                </c:pt>
                <c:pt idx="254">
                  <c:v>14507.75</c:v>
                </c:pt>
                <c:pt idx="255">
                  <c:v>14507.875</c:v>
                </c:pt>
                <c:pt idx="256">
                  <c:v>14508</c:v>
                </c:pt>
                <c:pt idx="257">
                  <c:v>14508.125</c:v>
                </c:pt>
                <c:pt idx="258">
                  <c:v>14508.25</c:v>
                </c:pt>
                <c:pt idx="259">
                  <c:v>14508.375</c:v>
                </c:pt>
                <c:pt idx="260">
                  <c:v>14508.5</c:v>
                </c:pt>
                <c:pt idx="261">
                  <c:v>14508.625</c:v>
                </c:pt>
                <c:pt idx="262">
                  <c:v>14508.75</c:v>
                </c:pt>
                <c:pt idx="263">
                  <c:v>14508.875</c:v>
                </c:pt>
                <c:pt idx="264">
                  <c:v>14509</c:v>
                </c:pt>
                <c:pt idx="265">
                  <c:v>14509.125</c:v>
                </c:pt>
                <c:pt idx="266">
                  <c:v>14509.25</c:v>
                </c:pt>
                <c:pt idx="267">
                  <c:v>14509.375</c:v>
                </c:pt>
                <c:pt idx="268">
                  <c:v>14509.5</c:v>
                </c:pt>
                <c:pt idx="269">
                  <c:v>14509.625</c:v>
                </c:pt>
                <c:pt idx="270">
                  <c:v>14509.75</c:v>
                </c:pt>
                <c:pt idx="271">
                  <c:v>14509.875</c:v>
                </c:pt>
                <c:pt idx="272">
                  <c:v>14510</c:v>
                </c:pt>
                <c:pt idx="273">
                  <c:v>14510.125</c:v>
                </c:pt>
                <c:pt idx="274">
                  <c:v>14510.25</c:v>
                </c:pt>
                <c:pt idx="275">
                  <c:v>14510.375</c:v>
                </c:pt>
                <c:pt idx="276">
                  <c:v>14510.5</c:v>
                </c:pt>
                <c:pt idx="277">
                  <c:v>14510.625</c:v>
                </c:pt>
                <c:pt idx="278">
                  <c:v>14510.75</c:v>
                </c:pt>
                <c:pt idx="279">
                  <c:v>14510.875</c:v>
                </c:pt>
                <c:pt idx="280">
                  <c:v>14511</c:v>
                </c:pt>
                <c:pt idx="281">
                  <c:v>14511.125</c:v>
                </c:pt>
                <c:pt idx="282">
                  <c:v>14511.25</c:v>
                </c:pt>
                <c:pt idx="283">
                  <c:v>14511.375</c:v>
                </c:pt>
                <c:pt idx="284">
                  <c:v>14511.5</c:v>
                </c:pt>
                <c:pt idx="285">
                  <c:v>14511.625</c:v>
                </c:pt>
                <c:pt idx="286">
                  <c:v>14511.75</c:v>
                </c:pt>
                <c:pt idx="287">
                  <c:v>14511.875</c:v>
                </c:pt>
                <c:pt idx="288">
                  <c:v>14512</c:v>
                </c:pt>
                <c:pt idx="289">
                  <c:v>14512.125</c:v>
                </c:pt>
                <c:pt idx="290">
                  <c:v>14512.25</c:v>
                </c:pt>
                <c:pt idx="291">
                  <c:v>14512.375</c:v>
                </c:pt>
                <c:pt idx="292">
                  <c:v>14512.5</c:v>
                </c:pt>
                <c:pt idx="293">
                  <c:v>14512.625</c:v>
                </c:pt>
                <c:pt idx="294">
                  <c:v>14512.75</c:v>
                </c:pt>
                <c:pt idx="295">
                  <c:v>14512.875</c:v>
                </c:pt>
                <c:pt idx="296">
                  <c:v>14513</c:v>
                </c:pt>
                <c:pt idx="297">
                  <c:v>14513.125</c:v>
                </c:pt>
                <c:pt idx="298">
                  <c:v>14513.25</c:v>
                </c:pt>
                <c:pt idx="299">
                  <c:v>14513.375</c:v>
                </c:pt>
                <c:pt idx="300">
                  <c:v>14513.5</c:v>
                </c:pt>
                <c:pt idx="301">
                  <c:v>14513.625</c:v>
                </c:pt>
                <c:pt idx="302">
                  <c:v>14513.75</c:v>
                </c:pt>
                <c:pt idx="303">
                  <c:v>14513.875</c:v>
                </c:pt>
                <c:pt idx="304">
                  <c:v>14514</c:v>
                </c:pt>
                <c:pt idx="305">
                  <c:v>14514.125</c:v>
                </c:pt>
                <c:pt idx="306">
                  <c:v>14514.25</c:v>
                </c:pt>
                <c:pt idx="307">
                  <c:v>14514.375</c:v>
                </c:pt>
                <c:pt idx="308">
                  <c:v>14514.5</c:v>
                </c:pt>
                <c:pt idx="309">
                  <c:v>14514.625</c:v>
                </c:pt>
                <c:pt idx="310">
                  <c:v>14514.75</c:v>
                </c:pt>
                <c:pt idx="311">
                  <c:v>14514.875</c:v>
                </c:pt>
                <c:pt idx="312">
                  <c:v>14515</c:v>
                </c:pt>
                <c:pt idx="313">
                  <c:v>14515.125</c:v>
                </c:pt>
                <c:pt idx="314">
                  <c:v>14515.25</c:v>
                </c:pt>
                <c:pt idx="315">
                  <c:v>14515.375</c:v>
                </c:pt>
                <c:pt idx="316">
                  <c:v>14515.5</c:v>
                </c:pt>
                <c:pt idx="317">
                  <c:v>14515.625</c:v>
                </c:pt>
                <c:pt idx="318">
                  <c:v>14515.75</c:v>
                </c:pt>
                <c:pt idx="319">
                  <c:v>14515.875</c:v>
                </c:pt>
                <c:pt idx="320">
                  <c:v>14516</c:v>
                </c:pt>
                <c:pt idx="321">
                  <c:v>14516.125</c:v>
                </c:pt>
                <c:pt idx="322">
                  <c:v>14516.25</c:v>
                </c:pt>
                <c:pt idx="323">
                  <c:v>14516.375</c:v>
                </c:pt>
                <c:pt idx="324">
                  <c:v>14516.5</c:v>
                </c:pt>
                <c:pt idx="325">
                  <c:v>14516.625</c:v>
                </c:pt>
                <c:pt idx="326">
                  <c:v>14516.75</c:v>
                </c:pt>
                <c:pt idx="327">
                  <c:v>14516.875</c:v>
                </c:pt>
                <c:pt idx="328">
                  <c:v>14517</c:v>
                </c:pt>
                <c:pt idx="329">
                  <c:v>14517.125</c:v>
                </c:pt>
                <c:pt idx="330">
                  <c:v>14517.25</c:v>
                </c:pt>
                <c:pt idx="331">
                  <c:v>14517.375</c:v>
                </c:pt>
                <c:pt idx="332">
                  <c:v>14517.5</c:v>
                </c:pt>
                <c:pt idx="333">
                  <c:v>14517.625</c:v>
                </c:pt>
                <c:pt idx="334">
                  <c:v>14517.75</c:v>
                </c:pt>
                <c:pt idx="335">
                  <c:v>14517.875</c:v>
                </c:pt>
                <c:pt idx="336">
                  <c:v>14518</c:v>
                </c:pt>
                <c:pt idx="337">
                  <c:v>14518.125</c:v>
                </c:pt>
                <c:pt idx="338">
                  <c:v>14518.25</c:v>
                </c:pt>
                <c:pt idx="339">
                  <c:v>14518.375</c:v>
                </c:pt>
                <c:pt idx="340">
                  <c:v>14518.5</c:v>
                </c:pt>
                <c:pt idx="341">
                  <c:v>14518.625</c:v>
                </c:pt>
                <c:pt idx="342">
                  <c:v>14518.75</c:v>
                </c:pt>
                <c:pt idx="343">
                  <c:v>14518.875</c:v>
                </c:pt>
                <c:pt idx="344">
                  <c:v>14519</c:v>
                </c:pt>
                <c:pt idx="345">
                  <c:v>14519.125</c:v>
                </c:pt>
                <c:pt idx="346">
                  <c:v>14519.25</c:v>
                </c:pt>
                <c:pt idx="347">
                  <c:v>14519.375</c:v>
                </c:pt>
                <c:pt idx="348">
                  <c:v>14519.5</c:v>
                </c:pt>
                <c:pt idx="349">
                  <c:v>14519.625</c:v>
                </c:pt>
                <c:pt idx="350">
                  <c:v>14519.75</c:v>
                </c:pt>
                <c:pt idx="351">
                  <c:v>14519.875</c:v>
                </c:pt>
                <c:pt idx="352">
                  <c:v>14520</c:v>
                </c:pt>
                <c:pt idx="353">
                  <c:v>14520.125</c:v>
                </c:pt>
                <c:pt idx="354">
                  <c:v>14520.25</c:v>
                </c:pt>
                <c:pt idx="355">
                  <c:v>14520.375</c:v>
                </c:pt>
                <c:pt idx="356">
                  <c:v>14520.5</c:v>
                </c:pt>
                <c:pt idx="357">
                  <c:v>14520.625</c:v>
                </c:pt>
                <c:pt idx="358">
                  <c:v>14520.75</c:v>
                </c:pt>
                <c:pt idx="359">
                  <c:v>14520.875</c:v>
                </c:pt>
                <c:pt idx="360">
                  <c:v>14521</c:v>
                </c:pt>
                <c:pt idx="361">
                  <c:v>14521.125</c:v>
                </c:pt>
                <c:pt idx="362">
                  <c:v>14521.25</c:v>
                </c:pt>
                <c:pt idx="363">
                  <c:v>14521.375</c:v>
                </c:pt>
                <c:pt idx="364">
                  <c:v>14521.5</c:v>
                </c:pt>
                <c:pt idx="365">
                  <c:v>14521.625</c:v>
                </c:pt>
                <c:pt idx="366">
                  <c:v>14521.75</c:v>
                </c:pt>
                <c:pt idx="367">
                  <c:v>14521.875</c:v>
                </c:pt>
                <c:pt idx="368">
                  <c:v>14522</c:v>
                </c:pt>
                <c:pt idx="369">
                  <c:v>14522.125</c:v>
                </c:pt>
                <c:pt idx="370">
                  <c:v>14522.25</c:v>
                </c:pt>
                <c:pt idx="371">
                  <c:v>14522.375</c:v>
                </c:pt>
                <c:pt idx="372">
                  <c:v>14522.5</c:v>
                </c:pt>
                <c:pt idx="373">
                  <c:v>14522.625</c:v>
                </c:pt>
                <c:pt idx="374">
                  <c:v>14522.75</c:v>
                </c:pt>
                <c:pt idx="375">
                  <c:v>14522.875</c:v>
                </c:pt>
                <c:pt idx="376">
                  <c:v>14523</c:v>
                </c:pt>
                <c:pt idx="377">
                  <c:v>14523.125</c:v>
                </c:pt>
                <c:pt idx="378">
                  <c:v>14523.25</c:v>
                </c:pt>
                <c:pt idx="379">
                  <c:v>14523.375</c:v>
                </c:pt>
                <c:pt idx="380">
                  <c:v>14523.5</c:v>
                </c:pt>
                <c:pt idx="381">
                  <c:v>14523.625</c:v>
                </c:pt>
                <c:pt idx="382">
                  <c:v>14523.75</c:v>
                </c:pt>
                <c:pt idx="383">
                  <c:v>14523.875</c:v>
                </c:pt>
                <c:pt idx="384">
                  <c:v>14524</c:v>
                </c:pt>
                <c:pt idx="385">
                  <c:v>14524.125</c:v>
                </c:pt>
                <c:pt idx="386">
                  <c:v>14524.25</c:v>
                </c:pt>
                <c:pt idx="387">
                  <c:v>14524.375</c:v>
                </c:pt>
                <c:pt idx="388">
                  <c:v>14524.5</c:v>
                </c:pt>
                <c:pt idx="389">
                  <c:v>14524.625</c:v>
                </c:pt>
                <c:pt idx="390">
                  <c:v>14524.75</c:v>
                </c:pt>
                <c:pt idx="391">
                  <c:v>14524.875</c:v>
                </c:pt>
                <c:pt idx="392">
                  <c:v>14525</c:v>
                </c:pt>
                <c:pt idx="393">
                  <c:v>14525.125</c:v>
                </c:pt>
                <c:pt idx="394">
                  <c:v>14525.25</c:v>
                </c:pt>
                <c:pt idx="395">
                  <c:v>14525.375</c:v>
                </c:pt>
                <c:pt idx="396">
                  <c:v>14525.5</c:v>
                </c:pt>
                <c:pt idx="397">
                  <c:v>14525.625</c:v>
                </c:pt>
                <c:pt idx="398">
                  <c:v>14525.75</c:v>
                </c:pt>
                <c:pt idx="399">
                  <c:v>14525.875</c:v>
                </c:pt>
                <c:pt idx="400">
                  <c:v>14526</c:v>
                </c:pt>
                <c:pt idx="401">
                  <c:v>14526.125</c:v>
                </c:pt>
                <c:pt idx="402">
                  <c:v>14526.25</c:v>
                </c:pt>
                <c:pt idx="403">
                  <c:v>14526.375</c:v>
                </c:pt>
                <c:pt idx="404">
                  <c:v>14526.5</c:v>
                </c:pt>
                <c:pt idx="405">
                  <c:v>14526.625</c:v>
                </c:pt>
                <c:pt idx="406">
                  <c:v>14526.75</c:v>
                </c:pt>
                <c:pt idx="407">
                  <c:v>14526.875</c:v>
                </c:pt>
                <c:pt idx="408">
                  <c:v>14527</c:v>
                </c:pt>
                <c:pt idx="409">
                  <c:v>14527.125</c:v>
                </c:pt>
                <c:pt idx="410">
                  <c:v>14527.25</c:v>
                </c:pt>
                <c:pt idx="411">
                  <c:v>14527.375</c:v>
                </c:pt>
                <c:pt idx="412">
                  <c:v>14527.5</c:v>
                </c:pt>
                <c:pt idx="413">
                  <c:v>14527.625</c:v>
                </c:pt>
                <c:pt idx="414">
                  <c:v>14527.75</c:v>
                </c:pt>
                <c:pt idx="415">
                  <c:v>14527.875</c:v>
                </c:pt>
                <c:pt idx="416">
                  <c:v>14528</c:v>
                </c:pt>
                <c:pt idx="417">
                  <c:v>14528.125</c:v>
                </c:pt>
                <c:pt idx="418">
                  <c:v>14528.25</c:v>
                </c:pt>
                <c:pt idx="419">
                  <c:v>14528.375</c:v>
                </c:pt>
                <c:pt idx="420">
                  <c:v>14528.5</c:v>
                </c:pt>
                <c:pt idx="421">
                  <c:v>14528.625</c:v>
                </c:pt>
                <c:pt idx="422">
                  <c:v>14528.75</c:v>
                </c:pt>
                <c:pt idx="423">
                  <c:v>14528.875</c:v>
                </c:pt>
                <c:pt idx="424">
                  <c:v>14529</c:v>
                </c:pt>
                <c:pt idx="425">
                  <c:v>14529.125</c:v>
                </c:pt>
                <c:pt idx="426">
                  <c:v>14529.25</c:v>
                </c:pt>
                <c:pt idx="427">
                  <c:v>14529.375</c:v>
                </c:pt>
                <c:pt idx="428">
                  <c:v>14529.5</c:v>
                </c:pt>
                <c:pt idx="429">
                  <c:v>14529.625</c:v>
                </c:pt>
                <c:pt idx="430">
                  <c:v>14529.75</c:v>
                </c:pt>
                <c:pt idx="431">
                  <c:v>14529.875</c:v>
                </c:pt>
                <c:pt idx="432">
                  <c:v>14530</c:v>
                </c:pt>
                <c:pt idx="433">
                  <c:v>14530.125</c:v>
                </c:pt>
                <c:pt idx="434">
                  <c:v>14530.25</c:v>
                </c:pt>
                <c:pt idx="435">
                  <c:v>14530.375</c:v>
                </c:pt>
                <c:pt idx="436">
                  <c:v>14530.5</c:v>
                </c:pt>
                <c:pt idx="437">
                  <c:v>14530.625</c:v>
                </c:pt>
                <c:pt idx="438">
                  <c:v>14530.75</c:v>
                </c:pt>
                <c:pt idx="439">
                  <c:v>14530.875</c:v>
                </c:pt>
                <c:pt idx="440">
                  <c:v>14531</c:v>
                </c:pt>
                <c:pt idx="441">
                  <c:v>14531.125</c:v>
                </c:pt>
                <c:pt idx="442">
                  <c:v>14531.25</c:v>
                </c:pt>
                <c:pt idx="443">
                  <c:v>14531.375</c:v>
                </c:pt>
                <c:pt idx="444">
                  <c:v>14531.5</c:v>
                </c:pt>
                <c:pt idx="445">
                  <c:v>14531.625</c:v>
                </c:pt>
                <c:pt idx="446">
                  <c:v>14531.75</c:v>
                </c:pt>
                <c:pt idx="447">
                  <c:v>14531.875</c:v>
                </c:pt>
                <c:pt idx="448">
                  <c:v>14532</c:v>
                </c:pt>
                <c:pt idx="449">
                  <c:v>14532.125</c:v>
                </c:pt>
                <c:pt idx="450">
                  <c:v>14532.25</c:v>
                </c:pt>
                <c:pt idx="451">
                  <c:v>14532.375</c:v>
                </c:pt>
                <c:pt idx="452">
                  <c:v>14532.5</c:v>
                </c:pt>
                <c:pt idx="453">
                  <c:v>14532.625</c:v>
                </c:pt>
                <c:pt idx="454">
                  <c:v>14532.75</c:v>
                </c:pt>
                <c:pt idx="455">
                  <c:v>14532.875</c:v>
                </c:pt>
                <c:pt idx="456">
                  <c:v>14533</c:v>
                </c:pt>
                <c:pt idx="457">
                  <c:v>14533.125</c:v>
                </c:pt>
                <c:pt idx="458">
                  <c:v>14533.25</c:v>
                </c:pt>
                <c:pt idx="459">
                  <c:v>14533.375</c:v>
                </c:pt>
                <c:pt idx="460">
                  <c:v>14533.5</c:v>
                </c:pt>
                <c:pt idx="461">
                  <c:v>14533.625</c:v>
                </c:pt>
                <c:pt idx="462">
                  <c:v>14533.75</c:v>
                </c:pt>
                <c:pt idx="463">
                  <c:v>14533.875</c:v>
                </c:pt>
                <c:pt idx="464">
                  <c:v>14534</c:v>
                </c:pt>
                <c:pt idx="465">
                  <c:v>14534.125</c:v>
                </c:pt>
                <c:pt idx="466">
                  <c:v>14534.25</c:v>
                </c:pt>
                <c:pt idx="467">
                  <c:v>14534.375</c:v>
                </c:pt>
                <c:pt idx="468">
                  <c:v>14534.5</c:v>
                </c:pt>
                <c:pt idx="469">
                  <c:v>14534.625</c:v>
                </c:pt>
                <c:pt idx="470">
                  <c:v>14534.75</c:v>
                </c:pt>
                <c:pt idx="471">
                  <c:v>14534.875</c:v>
                </c:pt>
                <c:pt idx="472">
                  <c:v>14535</c:v>
                </c:pt>
                <c:pt idx="473">
                  <c:v>14535.125</c:v>
                </c:pt>
                <c:pt idx="474">
                  <c:v>14535.25</c:v>
                </c:pt>
                <c:pt idx="475">
                  <c:v>14535.375</c:v>
                </c:pt>
                <c:pt idx="476">
                  <c:v>14535.5</c:v>
                </c:pt>
                <c:pt idx="477">
                  <c:v>14535.625</c:v>
                </c:pt>
                <c:pt idx="478">
                  <c:v>14535.75</c:v>
                </c:pt>
                <c:pt idx="479">
                  <c:v>14535.875</c:v>
                </c:pt>
                <c:pt idx="480">
                  <c:v>14536</c:v>
                </c:pt>
                <c:pt idx="481">
                  <c:v>14536.125</c:v>
                </c:pt>
                <c:pt idx="482">
                  <c:v>14536.25</c:v>
                </c:pt>
                <c:pt idx="483">
                  <c:v>14536.375</c:v>
                </c:pt>
                <c:pt idx="484">
                  <c:v>14536.5</c:v>
                </c:pt>
                <c:pt idx="485">
                  <c:v>14536.625</c:v>
                </c:pt>
                <c:pt idx="486">
                  <c:v>14536.75</c:v>
                </c:pt>
                <c:pt idx="487">
                  <c:v>14536.875</c:v>
                </c:pt>
                <c:pt idx="488">
                  <c:v>14537</c:v>
                </c:pt>
                <c:pt idx="489">
                  <c:v>14537.125</c:v>
                </c:pt>
                <c:pt idx="490">
                  <c:v>14537.25</c:v>
                </c:pt>
                <c:pt idx="491">
                  <c:v>14537.375</c:v>
                </c:pt>
                <c:pt idx="492">
                  <c:v>14537.5</c:v>
                </c:pt>
                <c:pt idx="493">
                  <c:v>14537.625</c:v>
                </c:pt>
                <c:pt idx="494">
                  <c:v>14537.75</c:v>
                </c:pt>
                <c:pt idx="495">
                  <c:v>14537.875</c:v>
                </c:pt>
                <c:pt idx="496">
                  <c:v>14538</c:v>
                </c:pt>
                <c:pt idx="497">
                  <c:v>14538.125</c:v>
                </c:pt>
                <c:pt idx="498">
                  <c:v>14538.25</c:v>
                </c:pt>
                <c:pt idx="499">
                  <c:v>14538.375</c:v>
                </c:pt>
                <c:pt idx="500">
                  <c:v>14538.5</c:v>
                </c:pt>
                <c:pt idx="501">
                  <c:v>14538.625</c:v>
                </c:pt>
                <c:pt idx="502">
                  <c:v>14538.75</c:v>
                </c:pt>
                <c:pt idx="503">
                  <c:v>14538.875</c:v>
                </c:pt>
                <c:pt idx="504">
                  <c:v>14539</c:v>
                </c:pt>
                <c:pt idx="505">
                  <c:v>14539.125</c:v>
                </c:pt>
                <c:pt idx="506">
                  <c:v>14539.25</c:v>
                </c:pt>
                <c:pt idx="507">
                  <c:v>14539.375</c:v>
                </c:pt>
                <c:pt idx="508">
                  <c:v>14539.5</c:v>
                </c:pt>
                <c:pt idx="509">
                  <c:v>14539.625</c:v>
                </c:pt>
                <c:pt idx="510">
                  <c:v>14539.75</c:v>
                </c:pt>
                <c:pt idx="511">
                  <c:v>14539.875</c:v>
                </c:pt>
                <c:pt idx="512">
                  <c:v>14540</c:v>
                </c:pt>
                <c:pt idx="513">
                  <c:v>14540.125</c:v>
                </c:pt>
                <c:pt idx="514">
                  <c:v>14540.25</c:v>
                </c:pt>
                <c:pt idx="515">
                  <c:v>14540.375</c:v>
                </c:pt>
                <c:pt idx="516">
                  <c:v>14540.5</c:v>
                </c:pt>
                <c:pt idx="517">
                  <c:v>14540.625</c:v>
                </c:pt>
                <c:pt idx="518">
                  <c:v>14540.75</c:v>
                </c:pt>
                <c:pt idx="519">
                  <c:v>14540.875</c:v>
                </c:pt>
                <c:pt idx="520">
                  <c:v>14541</c:v>
                </c:pt>
                <c:pt idx="521">
                  <c:v>14541.125</c:v>
                </c:pt>
                <c:pt idx="522">
                  <c:v>14541.25</c:v>
                </c:pt>
                <c:pt idx="523">
                  <c:v>14541.375</c:v>
                </c:pt>
                <c:pt idx="524">
                  <c:v>14541.5</c:v>
                </c:pt>
                <c:pt idx="525">
                  <c:v>14541.625</c:v>
                </c:pt>
                <c:pt idx="526">
                  <c:v>14541.75</c:v>
                </c:pt>
                <c:pt idx="527">
                  <c:v>14541.875</c:v>
                </c:pt>
                <c:pt idx="528">
                  <c:v>14542</c:v>
                </c:pt>
                <c:pt idx="529">
                  <c:v>14542.125</c:v>
                </c:pt>
                <c:pt idx="530">
                  <c:v>14542.25</c:v>
                </c:pt>
                <c:pt idx="531">
                  <c:v>14542.375</c:v>
                </c:pt>
                <c:pt idx="532">
                  <c:v>14542.5</c:v>
                </c:pt>
                <c:pt idx="533">
                  <c:v>14542.625</c:v>
                </c:pt>
                <c:pt idx="534">
                  <c:v>14542.75</c:v>
                </c:pt>
                <c:pt idx="535">
                  <c:v>14542.875</c:v>
                </c:pt>
                <c:pt idx="536">
                  <c:v>14543</c:v>
                </c:pt>
                <c:pt idx="537">
                  <c:v>14543.125</c:v>
                </c:pt>
                <c:pt idx="538">
                  <c:v>14543.25</c:v>
                </c:pt>
                <c:pt idx="539">
                  <c:v>14543.375</c:v>
                </c:pt>
                <c:pt idx="540">
                  <c:v>14543.5</c:v>
                </c:pt>
                <c:pt idx="541">
                  <c:v>14543.625</c:v>
                </c:pt>
                <c:pt idx="542">
                  <c:v>14543.75</c:v>
                </c:pt>
                <c:pt idx="543">
                  <c:v>14543.875</c:v>
                </c:pt>
                <c:pt idx="544">
                  <c:v>14544</c:v>
                </c:pt>
                <c:pt idx="545">
                  <c:v>14544.125</c:v>
                </c:pt>
                <c:pt idx="546">
                  <c:v>14544.25</c:v>
                </c:pt>
                <c:pt idx="547">
                  <c:v>14544.375</c:v>
                </c:pt>
                <c:pt idx="548">
                  <c:v>14544.5</c:v>
                </c:pt>
                <c:pt idx="549">
                  <c:v>14544.625</c:v>
                </c:pt>
                <c:pt idx="550">
                  <c:v>14544.75</c:v>
                </c:pt>
                <c:pt idx="551">
                  <c:v>14544.875</c:v>
                </c:pt>
                <c:pt idx="552">
                  <c:v>14545</c:v>
                </c:pt>
                <c:pt idx="553">
                  <c:v>14545.125</c:v>
                </c:pt>
                <c:pt idx="554">
                  <c:v>14545.25</c:v>
                </c:pt>
                <c:pt idx="555">
                  <c:v>14545.375</c:v>
                </c:pt>
                <c:pt idx="556">
                  <c:v>14545.5</c:v>
                </c:pt>
                <c:pt idx="557">
                  <c:v>14545.625</c:v>
                </c:pt>
                <c:pt idx="558">
                  <c:v>14545.75</c:v>
                </c:pt>
                <c:pt idx="559">
                  <c:v>14545.875</c:v>
                </c:pt>
                <c:pt idx="560">
                  <c:v>14546</c:v>
                </c:pt>
                <c:pt idx="561">
                  <c:v>14546.125</c:v>
                </c:pt>
                <c:pt idx="562">
                  <c:v>14546.25</c:v>
                </c:pt>
                <c:pt idx="563">
                  <c:v>14546.375</c:v>
                </c:pt>
                <c:pt idx="564">
                  <c:v>14546.5</c:v>
                </c:pt>
                <c:pt idx="565">
                  <c:v>14546.625</c:v>
                </c:pt>
                <c:pt idx="566">
                  <c:v>14546.75</c:v>
                </c:pt>
                <c:pt idx="567">
                  <c:v>14546.875</c:v>
                </c:pt>
                <c:pt idx="568">
                  <c:v>14547</c:v>
                </c:pt>
                <c:pt idx="569">
                  <c:v>14547.125</c:v>
                </c:pt>
                <c:pt idx="570">
                  <c:v>14547.25</c:v>
                </c:pt>
                <c:pt idx="571">
                  <c:v>14547.375</c:v>
                </c:pt>
                <c:pt idx="572">
                  <c:v>14547.5</c:v>
                </c:pt>
                <c:pt idx="573">
                  <c:v>14547.625</c:v>
                </c:pt>
                <c:pt idx="574">
                  <c:v>14547.75</c:v>
                </c:pt>
                <c:pt idx="575">
                  <c:v>14547.875</c:v>
                </c:pt>
                <c:pt idx="576">
                  <c:v>14548</c:v>
                </c:pt>
                <c:pt idx="577">
                  <c:v>14548.125</c:v>
                </c:pt>
                <c:pt idx="578">
                  <c:v>14548.25</c:v>
                </c:pt>
                <c:pt idx="579">
                  <c:v>14548.375</c:v>
                </c:pt>
                <c:pt idx="580">
                  <c:v>14548.5</c:v>
                </c:pt>
                <c:pt idx="581">
                  <c:v>14548.625</c:v>
                </c:pt>
                <c:pt idx="582">
                  <c:v>14548.75</c:v>
                </c:pt>
                <c:pt idx="583">
                  <c:v>14548.875</c:v>
                </c:pt>
                <c:pt idx="584">
                  <c:v>14549</c:v>
                </c:pt>
                <c:pt idx="585">
                  <c:v>14549.125</c:v>
                </c:pt>
                <c:pt idx="586">
                  <c:v>14549.25</c:v>
                </c:pt>
                <c:pt idx="587">
                  <c:v>14549.375</c:v>
                </c:pt>
                <c:pt idx="588">
                  <c:v>14549.5</c:v>
                </c:pt>
                <c:pt idx="589">
                  <c:v>14549.625</c:v>
                </c:pt>
                <c:pt idx="590">
                  <c:v>14549.75</c:v>
                </c:pt>
                <c:pt idx="591">
                  <c:v>14549.875</c:v>
                </c:pt>
                <c:pt idx="592">
                  <c:v>14550</c:v>
                </c:pt>
                <c:pt idx="593">
                  <c:v>14550.125</c:v>
                </c:pt>
                <c:pt idx="594">
                  <c:v>14550.25</c:v>
                </c:pt>
                <c:pt idx="595">
                  <c:v>14550.375</c:v>
                </c:pt>
                <c:pt idx="596">
                  <c:v>14550.5</c:v>
                </c:pt>
                <c:pt idx="597">
                  <c:v>14550.625</c:v>
                </c:pt>
                <c:pt idx="598">
                  <c:v>14550.75</c:v>
                </c:pt>
                <c:pt idx="599">
                  <c:v>14550.875</c:v>
                </c:pt>
                <c:pt idx="600">
                  <c:v>14551</c:v>
                </c:pt>
                <c:pt idx="601">
                  <c:v>14551.125</c:v>
                </c:pt>
                <c:pt idx="602">
                  <c:v>14551.25</c:v>
                </c:pt>
                <c:pt idx="603">
                  <c:v>14551.375</c:v>
                </c:pt>
                <c:pt idx="604">
                  <c:v>14551.5</c:v>
                </c:pt>
                <c:pt idx="605">
                  <c:v>14551.625</c:v>
                </c:pt>
                <c:pt idx="606">
                  <c:v>14551.75</c:v>
                </c:pt>
                <c:pt idx="607">
                  <c:v>14551.875</c:v>
                </c:pt>
                <c:pt idx="608">
                  <c:v>14552</c:v>
                </c:pt>
                <c:pt idx="609">
                  <c:v>14552.125</c:v>
                </c:pt>
                <c:pt idx="610">
                  <c:v>14552.25</c:v>
                </c:pt>
                <c:pt idx="611">
                  <c:v>14552.375</c:v>
                </c:pt>
                <c:pt idx="612">
                  <c:v>14552.5</c:v>
                </c:pt>
                <c:pt idx="613">
                  <c:v>14552.625</c:v>
                </c:pt>
                <c:pt idx="614">
                  <c:v>14552.75</c:v>
                </c:pt>
                <c:pt idx="615">
                  <c:v>14552.875</c:v>
                </c:pt>
                <c:pt idx="616">
                  <c:v>14553</c:v>
                </c:pt>
                <c:pt idx="617">
                  <c:v>14553.125</c:v>
                </c:pt>
                <c:pt idx="618">
                  <c:v>14553.25</c:v>
                </c:pt>
                <c:pt idx="619">
                  <c:v>14553.375</c:v>
                </c:pt>
                <c:pt idx="620">
                  <c:v>14553.5</c:v>
                </c:pt>
                <c:pt idx="621">
                  <c:v>14553.625</c:v>
                </c:pt>
                <c:pt idx="622">
                  <c:v>14553.75</c:v>
                </c:pt>
                <c:pt idx="623">
                  <c:v>14553.875</c:v>
                </c:pt>
                <c:pt idx="624">
                  <c:v>14554</c:v>
                </c:pt>
                <c:pt idx="625">
                  <c:v>14554.125</c:v>
                </c:pt>
                <c:pt idx="626">
                  <c:v>14554.25</c:v>
                </c:pt>
                <c:pt idx="627">
                  <c:v>14554.375</c:v>
                </c:pt>
                <c:pt idx="628">
                  <c:v>14554.5</c:v>
                </c:pt>
                <c:pt idx="629">
                  <c:v>14554.625</c:v>
                </c:pt>
                <c:pt idx="630">
                  <c:v>14554.75</c:v>
                </c:pt>
                <c:pt idx="631">
                  <c:v>14554.875</c:v>
                </c:pt>
                <c:pt idx="632">
                  <c:v>14555</c:v>
                </c:pt>
                <c:pt idx="633">
                  <c:v>14555.125</c:v>
                </c:pt>
                <c:pt idx="634">
                  <c:v>14555.25</c:v>
                </c:pt>
                <c:pt idx="635">
                  <c:v>14555.375</c:v>
                </c:pt>
                <c:pt idx="636">
                  <c:v>14555.5</c:v>
                </c:pt>
                <c:pt idx="637">
                  <c:v>14555.625</c:v>
                </c:pt>
                <c:pt idx="638">
                  <c:v>14555.75</c:v>
                </c:pt>
                <c:pt idx="639">
                  <c:v>14555.875</c:v>
                </c:pt>
                <c:pt idx="640">
                  <c:v>14556</c:v>
                </c:pt>
                <c:pt idx="641">
                  <c:v>14556.125</c:v>
                </c:pt>
                <c:pt idx="642">
                  <c:v>14556.25</c:v>
                </c:pt>
                <c:pt idx="643">
                  <c:v>14556.375</c:v>
                </c:pt>
                <c:pt idx="644">
                  <c:v>14556.5</c:v>
                </c:pt>
                <c:pt idx="645">
                  <c:v>14556.625</c:v>
                </c:pt>
                <c:pt idx="646">
                  <c:v>14556.75</c:v>
                </c:pt>
                <c:pt idx="647">
                  <c:v>14556.875</c:v>
                </c:pt>
                <c:pt idx="648">
                  <c:v>14557</c:v>
                </c:pt>
                <c:pt idx="649">
                  <c:v>14557.125</c:v>
                </c:pt>
                <c:pt idx="650">
                  <c:v>14557.25</c:v>
                </c:pt>
                <c:pt idx="651">
                  <c:v>14557.375</c:v>
                </c:pt>
                <c:pt idx="652">
                  <c:v>14557.5</c:v>
                </c:pt>
                <c:pt idx="653">
                  <c:v>14557.625</c:v>
                </c:pt>
                <c:pt idx="654">
                  <c:v>14557.75</c:v>
                </c:pt>
                <c:pt idx="655">
                  <c:v>14557.875</c:v>
                </c:pt>
                <c:pt idx="656">
                  <c:v>14558</c:v>
                </c:pt>
                <c:pt idx="657">
                  <c:v>14558.125</c:v>
                </c:pt>
                <c:pt idx="658">
                  <c:v>14558.25</c:v>
                </c:pt>
                <c:pt idx="659">
                  <c:v>14558.375</c:v>
                </c:pt>
                <c:pt idx="660">
                  <c:v>14558.5</c:v>
                </c:pt>
                <c:pt idx="661">
                  <c:v>14558.625</c:v>
                </c:pt>
                <c:pt idx="662">
                  <c:v>14558.75</c:v>
                </c:pt>
                <c:pt idx="663">
                  <c:v>14558.875</c:v>
                </c:pt>
                <c:pt idx="664">
                  <c:v>14559</c:v>
                </c:pt>
                <c:pt idx="665">
                  <c:v>14559.125</c:v>
                </c:pt>
                <c:pt idx="666">
                  <c:v>14559.25</c:v>
                </c:pt>
                <c:pt idx="667">
                  <c:v>14559.375</c:v>
                </c:pt>
                <c:pt idx="668">
                  <c:v>14559.5</c:v>
                </c:pt>
                <c:pt idx="669">
                  <c:v>14559.625</c:v>
                </c:pt>
                <c:pt idx="670">
                  <c:v>14559.75</c:v>
                </c:pt>
                <c:pt idx="671">
                  <c:v>14559.875</c:v>
                </c:pt>
                <c:pt idx="672">
                  <c:v>14560</c:v>
                </c:pt>
                <c:pt idx="673">
                  <c:v>14560.125</c:v>
                </c:pt>
                <c:pt idx="674">
                  <c:v>14560.25</c:v>
                </c:pt>
                <c:pt idx="675">
                  <c:v>14560.375</c:v>
                </c:pt>
                <c:pt idx="676">
                  <c:v>14560.5</c:v>
                </c:pt>
                <c:pt idx="677">
                  <c:v>14560.625</c:v>
                </c:pt>
                <c:pt idx="678">
                  <c:v>14560.75</c:v>
                </c:pt>
                <c:pt idx="679">
                  <c:v>14560.875</c:v>
                </c:pt>
                <c:pt idx="680">
                  <c:v>14561</c:v>
                </c:pt>
                <c:pt idx="681">
                  <c:v>14561.125</c:v>
                </c:pt>
                <c:pt idx="682">
                  <c:v>14561.25</c:v>
                </c:pt>
                <c:pt idx="683">
                  <c:v>14561.375</c:v>
                </c:pt>
                <c:pt idx="684">
                  <c:v>14561.5</c:v>
                </c:pt>
                <c:pt idx="685">
                  <c:v>14561.625</c:v>
                </c:pt>
                <c:pt idx="686">
                  <c:v>14561.75</c:v>
                </c:pt>
                <c:pt idx="687">
                  <c:v>14561.875</c:v>
                </c:pt>
                <c:pt idx="688">
                  <c:v>14562</c:v>
                </c:pt>
                <c:pt idx="689">
                  <c:v>14562.125</c:v>
                </c:pt>
                <c:pt idx="690">
                  <c:v>14562.25</c:v>
                </c:pt>
                <c:pt idx="691">
                  <c:v>14562.375</c:v>
                </c:pt>
                <c:pt idx="692">
                  <c:v>14562.5</c:v>
                </c:pt>
                <c:pt idx="693">
                  <c:v>14562.625</c:v>
                </c:pt>
                <c:pt idx="694">
                  <c:v>14562.75</c:v>
                </c:pt>
                <c:pt idx="695">
                  <c:v>14562.875</c:v>
                </c:pt>
                <c:pt idx="696">
                  <c:v>14563</c:v>
                </c:pt>
                <c:pt idx="697">
                  <c:v>14563.125</c:v>
                </c:pt>
                <c:pt idx="698">
                  <c:v>14563.25</c:v>
                </c:pt>
                <c:pt idx="699">
                  <c:v>14563.375</c:v>
                </c:pt>
                <c:pt idx="700">
                  <c:v>14563.5</c:v>
                </c:pt>
                <c:pt idx="701">
                  <c:v>14563.625</c:v>
                </c:pt>
                <c:pt idx="702">
                  <c:v>14563.75</c:v>
                </c:pt>
                <c:pt idx="703">
                  <c:v>14563.875</c:v>
                </c:pt>
                <c:pt idx="704">
                  <c:v>14564</c:v>
                </c:pt>
                <c:pt idx="705">
                  <c:v>14564.125</c:v>
                </c:pt>
                <c:pt idx="706">
                  <c:v>14564.25</c:v>
                </c:pt>
                <c:pt idx="707">
                  <c:v>14564.375</c:v>
                </c:pt>
                <c:pt idx="708">
                  <c:v>14564.5</c:v>
                </c:pt>
                <c:pt idx="709">
                  <c:v>14564.625</c:v>
                </c:pt>
                <c:pt idx="710">
                  <c:v>14564.75</c:v>
                </c:pt>
                <c:pt idx="711">
                  <c:v>14564.875</c:v>
                </c:pt>
                <c:pt idx="712">
                  <c:v>14565</c:v>
                </c:pt>
                <c:pt idx="713">
                  <c:v>14565.125</c:v>
                </c:pt>
                <c:pt idx="714">
                  <c:v>14565.25</c:v>
                </c:pt>
                <c:pt idx="715">
                  <c:v>14565.375</c:v>
                </c:pt>
                <c:pt idx="716">
                  <c:v>14565.5</c:v>
                </c:pt>
                <c:pt idx="717">
                  <c:v>14565.625</c:v>
                </c:pt>
                <c:pt idx="718">
                  <c:v>14565.75</c:v>
                </c:pt>
                <c:pt idx="719">
                  <c:v>14565.875</c:v>
                </c:pt>
                <c:pt idx="720">
                  <c:v>14566</c:v>
                </c:pt>
                <c:pt idx="721">
                  <c:v>14566.125</c:v>
                </c:pt>
                <c:pt idx="722">
                  <c:v>14566.25</c:v>
                </c:pt>
                <c:pt idx="723">
                  <c:v>14566.375</c:v>
                </c:pt>
                <c:pt idx="724">
                  <c:v>14566.5</c:v>
                </c:pt>
                <c:pt idx="725">
                  <c:v>14566.625</c:v>
                </c:pt>
                <c:pt idx="726">
                  <c:v>14566.75</c:v>
                </c:pt>
                <c:pt idx="727">
                  <c:v>14566.875</c:v>
                </c:pt>
                <c:pt idx="728">
                  <c:v>14567</c:v>
                </c:pt>
                <c:pt idx="729">
                  <c:v>14567.125</c:v>
                </c:pt>
                <c:pt idx="730">
                  <c:v>14567.25</c:v>
                </c:pt>
                <c:pt idx="731">
                  <c:v>14567.375</c:v>
                </c:pt>
                <c:pt idx="732">
                  <c:v>14567.5</c:v>
                </c:pt>
                <c:pt idx="733">
                  <c:v>14567.625</c:v>
                </c:pt>
                <c:pt idx="734">
                  <c:v>14567.75</c:v>
                </c:pt>
                <c:pt idx="735">
                  <c:v>14567.875</c:v>
                </c:pt>
                <c:pt idx="736">
                  <c:v>14568</c:v>
                </c:pt>
                <c:pt idx="737">
                  <c:v>14568.125</c:v>
                </c:pt>
                <c:pt idx="738">
                  <c:v>14568.25</c:v>
                </c:pt>
                <c:pt idx="739">
                  <c:v>14568.375</c:v>
                </c:pt>
                <c:pt idx="740">
                  <c:v>14568.5</c:v>
                </c:pt>
                <c:pt idx="741">
                  <c:v>14568.625</c:v>
                </c:pt>
                <c:pt idx="742">
                  <c:v>14568.75</c:v>
                </c:pt>
                <c:pt idx="743">
                  <c:v>14568.875</c:v>
                </c:pt>
                <c:pt idx="744">
                  <c:v>14569</c:v>
                </c:pt>
                <c:pt idx="745">
                  <c:v>14569.125</c:v>
                </c:pt>
                <c:pt idx="746">
                  <c:v>14569.25</c:v>
                </c:pt>
                <c:pt idx="747">
                  <c:v>14569.375</c:v>
                </c:pt>
                <c:pt idx="748">
                  <c:v>14569.5</c:v>
                </c:pt>
                <c:pt idx="749">
                  <c:v>14569.625</c:v>
                </c:pt>
                <c:pt idx="750">
                  <c:v>14569.75</c:v>
                </c:pt>
                <c:pt idx="751">
                  <c:v>14569.875</c:v>
                </c:pt>
                <c:pt idx="752">
                  <c:v>14570</c:v>
                </c:pt>
                <c:pt idx="753">
                  <c:v>14570.125</c:v>
                </c:pt>
                <c:pt idx="754">
                  <c:v>14570.25</c:v>
                </c:pt>
                <c:pt idx="755">
                  <c:v>14570.375</c:v>
                </c:pt>
                <c:pt idx="756">
                  <c:v>14570.5</c:v>
                </c:pt>
                <c:pt idx="757">
                  <c:v>14570.625</c:v>
                </c:pt>
                <c:pt idx="758">
                  <c:v>14570.75</c:v>
                </c:pt>
                <c:pt idx="759">
                  <c:v>14570.875</c:v>
                </c:pt>
                <c:pt idx="760">
                  <c:v>14571</c:v>
                </c:pt>
                <c:pt idx="761">
                  <c:v>14571.125</c:v>
                </c:pt>
                <c:pt idx="762">
                  <c:v>14571.25</c:v>
                </c:pt>
                <c:pt idx="763">
                  <c:v>14571.375</c:v>
                </c:pt>
                <c:pt idx="764">
                  <c:v>14571.5</c:v>
                </c:pt>
                <c:pt idx="765">
                  <c:v>14571.625</c:v>
                </c:pt>
                <c:pt idx="766">
                  <c:v>14571.75</c:v>
                </c:pt>
                <c:pt idx="767">
                  <c:v>14571.875</c:v>
                </c:pt>
                <c:pt idx="768">
                  <c:v>14572</c:v>
                </c:pt>
                <c:pt idx="769">
                  <c:v>14572.125</c:v>
                </c:pt>
                <c:pt idx="770">
                  <c:v>14572.25</c:v>
                </c:pt>
                <c:pt idx="771">
                  <c:v>14572.375</c:v>
                </c:pt>
                <c:pt idx="772">
                  <c:v>14572.5</c:v>
                </c:pt>
                <c:pt idx="773">
                  <c:v>14572.625</c:v>
                </c:pt>
                <c:pt idx="774">
                  <c:v>14572.75</c:v>
                </c:pt>
                <c:pt idx="775">
                  <c:v>14572.875</c:v>
                </c:pt>
                <c:pt idx="776">
                  <c:v>14573</c:v>
                </c:pt>
                <c:pt idx="777">
                  <c:v>14573.125</c:v>
                </c:pt>
                <c:pt idx="778">
                  <c:v>14573.25</c:v>
                </c:pt>
                <c:pt idx="779">
                  <c:v>14573.375</c:v>
                </c:pt>
                <c:pt idx="780">
                  <c:v>14573.5</c:v>
                </c:pt>
                <c:pt idx="781">
                  <c:v>14573.625</c:v>
                </c:pt>
                <c:pt idx="782">
                  <c:v>14573.75</c:v>
                </c:pt>
                <c:pt idx="783">
                  <c:v>14573.875</c:v>
                </c:pt>
                <c:pt idx="784">
                  <c:v>14574</c:v>
                </c:pt>
                <c:pt idx="785">
                  <c:v>14574.125</c:v>
                </c:pt>
                <c:pt idx="786">
                  <c:v>14574.25</c:v>
                </c:pt>
                <c:pt idx="787">
                  <c:v>14574.375</c:v>
                </c:pt>
                <c:pt idx="788">
                  <c:v>14574.5</c:v>
                </c:pt>
                <c:pt idx="789">
                  <c:v>14574.625</c:v>
                </c:pt>
                <c:pt idx="790">
                  <c:v>14574.75</c:v>
                </c:pt>
                <c:pt idx="791">
                  <c:v>14574.875</c:v>
                </c:pt>
                <c:pt idx="792">
                  <c:v>14575</c:v>
                </c:pt>
                <c:pt idx="793">
                  <c:v>14575.125</c:v>
                </c:pt>
                <c:pt idx="794">
                  <c:v>14575.25</c:v>
                </c:pt>
                <c:pt idx="795">
                  <c:v>14575.375</c:v>
                </c:pt>
                <c:pt idx="796">
                  <c:v>14575.5</c:v>
                </c:pt>
                <c:pt idx="797">
                  <c:v>14575.625</c:v>
                </c:pt>
                <c:pt idx="798">
                  <c:v>14575.75</c:v>
                </c:pt>
                <c:pt idx="799">
                  <c:v>14575.875</c:v>
                </c:pt>
                <c:pt idx="800">
                  <c:v>14576</c:v>
                </c:pt>
                <c:pt idx="801">
                  <c:v>14576.125</c:v>
                </c:pt>
                <c:pt idx="802">
                  <c:v>14576.25</c:v>
                </c:pt>
                <c:pt idx="803">
                  <c:v>14576.375</c:v>
                </c:pt>
                <c:pt idx="804">
                  <c:v>14576.5</c:v>
                </c:pt>
                <c:pt idx="805">
                  <c:v>14576.625</c:v>
                </c:pt>
                <c:pt idx="806">
                  <c:v>14576.75</c:v>
                </c:pt>
                <c:pt idx="807">
                  <c:v>14576.875</c:v>
                </c:pt>
                <c:pt idx="808">
                  <c:v>14577</c:v>
                </c:pt>
                <c:pt idx="809">
                  <c:v>14577.125</c:v>
                </c:pt>
                <c:pt idx="810">
                  <c:v>14577.25</c:v>
                </c:pt>
                <c:pt idx="811">
                  <c:v>14577.375</c:v>
                </c:pt>
                <c:pt idx="812">
                  <c:v>14577.5</c:v>
                </c:pt>
                <c:pt idx="813">
                  <c:v>14577.625</c:v>
                </c:pt>
                <c:pt idx="814">
                  <c:v>14577.75</c:v>
                </c:pt>
                <c:pt idx="815">
                  <c:v>14577.875</c:v>
                </c:pt>
                <c:pt idx="816">
                  <c:v>14578</c:v>
                </c:pt>
                <c:pt idx="817">
                  <c:v>14578.125</c:v>
                </c:pt>
                <c:pt idx="818">
                  <c:v>14578.25</c:v>
                </c:pt>
                <c:pt idx="819">
                  <c:v>14578.375</c:v>
                </c:pt>
                <c:pt idx="820">
                  <c:v>14578.5</c:v>
                </c:pt>
                <c:pt idx="821">
                  <c:v>14578.625</c:v>
                </c:pt>
                <c:pt idx="822">
                  <c:v>14578.75</c:v>
                </c:pt>
                <c:pt idx="823">
                  <c:v>14578.875</c:v>
                </c:pt>
                <c:pt idx="824">
                  <c:v>14579</c:v>
                </c:pt>
                <c:pt idx="825">
                  <c:v>14579.125</c:v>
                </c:pt>
                <c:pt idx="826">
                  <c:v>14579.25</c:v>
                </c:pt>
                <c:pt idx="827">
                  <c:v>14579.375</c:v>
                </c:pt>
                <c:pt idx="828">
                  <c:v>14579.5</c:v>
                </c:pt>
                <c:pt idx="829">
                  <c:v>14579.625</c:v>
                </c:pt>
                <c:pt idx="830">
                  <c:v>14579.75</c:v>
                </c:pt>
                <c:pt idx="831">
                  <c:v>14579.875</c:v>
                </c:pt>
                <c:pt idx="832">
                  <c:v>14580</c:v>
                </c:pt>
                <c:pt idx="833">
                  <c:v>14580.125</c:v>
                </c:pt>
                <c:pt idx="834">
                  <c:v>14580.25</c:v>
                </c:pt>
                <c:pt idx="835">
                  <c:v>14580.375</c:v>
                </c:pt>
                <c:pt idx="836">
                  <c:v>14580.5</c:v>
                </c:pt>
                <c:pt idx="837">
                  <c:v>14580.625</c:v>
                </c:pt>
                <c:pt idx="838">
                  <c:v>14580.75</c:v>
                </c:pt>
                <c:pt idx="839">
                  <c:v>14580.875</c:v>
                </c:pt>
                <c:pt idx="840">
                  <c:v>14581</c:v>
                </c:pt>
                <c:pt idx="841">
                  <c:v>14581.125</c:v>
                </c:pt>
                <c:pt idx="842">
                  <c:v>14581.25</c:v>
                </c:pt>
                <c:pt idx="843">
                  <c:v>14581.375</c:v>
                </c:pt>
                <c:pt idx="844">
                  <c:v>14581.5</c:v>
                </c:pt>
                <c:pt idx="845">
                  <c:v>14581.625</c:v>
                </c:pt>
                <c:pt idx="846">
                  <c:v>14581.75</c:v>
                </c:pt>
                <c:pt idx="847">
                  <c:v>14581.875</c:v>
                </c:pt>
                <c:pt idx="848">
                  <c:v>14582</c:v>
                </c:pt>
                <c:pt idx="849">
                  <c:v>14582.125</c:v>
                </c:pt>
                <c:pt idx="850">
                  <c:v>14582.25</c:v>
                </c:pt>
                <c:pt idx="851">
                  <c:v>14582.375</c:v>
                </c:pt>
                <c:pt idx="852">
                  <c:v>14582.5</c:v>
                </c:pt>
                <c:pt idx="853">
                  <c:v>14582.625</c:v>
                </c:pt>
                <c:pt idx="854">
                  <c:v>14582.75</c:v>
                </c:pt>
                <c:pt idx="855">
                  <c:v>14582.875</c:v>
                </c:pt>
                <c:pt idx="856">
                  <c:v>14583</c:v>
                </c:pt>
                <c:pt idx="857">
                  <c:v>14583.125</c:v>
                </c:pt>
                <c:pt idx="858">
                  <c:v>14583.25</c:v>
                </c:pt>
                <c:pt idx="859">
                  <c:v>14583.375</c:v>
                </c:pt>
                <c:pt idx="860">
                  <c:v>14583.5</c:v>
                </c:pt>
                <c:pt idx="861">
                  <c:v>14583.625</c:v>
                </c:pt>
                <c:pt idx="862">
                  <c:v>14583.75</c:v>
                </c:pt>
                <c:pt idx="863">
                  <c:v>14583.875</c:v>
                </c:pt>
                <c:pt idx="864">
                  <c:v>14584</c:v>
                </c:pt>
                <c:pt idx="865">
                  <c:v>14584.125</c:v>
                </c:pt>
                <c:pt idx="866">
                  <c:v>14584.25</c:v>
                </c:pt>
                <c:pt idx="867">
                  <c:v>14584.375</c:v>
                </c:pt>
                <c:pt idx="868">
                  <c:v>14584.5</c:v>
                </c:pt>
                <c:pt idx="869">
                  <c:v>14584.625</c:v>
                </c:pt>
                <c:pt idx="870">
                  <c:v>14584.75</c:v>
                </c:pt>
                <c:pt idx="871">
                  <c:v>14584.875</c:v>
                </c:pt>
                <c:pt idx="872">
                  <c:v>14585</c:v>
                </c:pt>
                <c:pt idx="873">
                  <c:v>14585.125</c:v>
                </c:pt>
                <c:pt idx="874">
                  <c:v>14585.25</c:v>
                </c:pt>
                <c:pt idx="875">
                  <c:v>14585.375</c:v>
                </c:pt>
                <c:pt idx="876">
                  <c:v>14585.5</c:v>
                </c:pt>
                <c:pt idx="877">
                  <c:v>14585.625</c:v>
                </c:pt>
                <c:pt idx="878">
                  <c:v>14585.75</c:v>
                </c:pt>
                <c:pt idx="879">
                  <c:v>14585.875</c:v>
                </c:pt>
                <c:pt idx="880">
                  <c:v>14586</c:v>
                </c:pt>
                <c:pt idx="881">
                  <c:v>14586.125</c:v>
                </c:pt>
                <c:pt idx="882">
                  <c:v>14586.25</c:v>
                </c:pt>
                <c:pt idx="883">
                  <c:v>14586.375</c:v>
                </c:pt>
                <c:pt idx="884">
                  <c:v>14586.5</c:v>
                </c:pt>
                <c:pt idx="885">
                  <c:v>14586.625</c:v>
                </c:pt>
                <c:pt idx="886">
                  <c:v>14586.75</c:v>
                </c:pt>
                <c:pt idx="887">
                  <c:v>14586.875</c:v>
                </c:pt>
                <c:pt idx="888">
                  <c:v>14587</c:v>
                </c:pt>
                <c:pt idx="889">
                  <c:v>14587.125</c:v>
                </c:pt>
                <c:pt idx="890">
                  <c:v>14587.25</c:v>
                </c:pt>
                <c:pt idx="891">
                  <c:v>14587.375</c:v>
                </c:pt>
                <c:pt idx="892">
                  <c:v>14587.5</c:v>
                </c:pt>
                <c:pt idx="893">
                  <c:v>14587.625</c:v>
                </c:pt>
                <c:pt idx="894">
                  <c:v>14587.75</c:v>
                </c:pt>
                <c:pt idx="895">
                  <c:v>14587.875</c:v>
                </c:pt>
                <c:pt idx="896">
                  <c:v>14588</c:v>
                </c:pt>
                <c:pt idx="897">
                  <c:v>14588.125</c:v>
                </c:pt>
                <c:pt idx="898">
                  <c:v>14588.25</c:v>
                </c:pt>
                <c:pt idx="899">
                  <c:v>14588.375</c:v>
                </c:pt>
                <c:pt idx="900">
                  <c:v>14588.5</c:v>
                </c:pt>
                <c:pt idx="901">
                  <c:v>14588.625</c:v>
                </c:pt>
                <c:pt idx="902">
                  <c:v>14588.75</c:v>
                </c:pt>
                <c:pt idx="903">
                  <c:v>14588.875</c:v>
                </c:pt>
                <c:pt idx="904">
                  <c:v>14589</c:v>
                </c:pt>
                <c:pt idx="905">
                  <c:v>14589.125</c:v>
                </c:pt>
                <c:pt idx="906">
                  <c:v>14589.25</c:v>
                </c:pt>
                <c:pt idx="907">
                  <c:v>14589.375</c:v>
                </c:pt>
                <c:pt idx="908">
                  <c:v>14589.5</c:v>
                </c:pt>
                <c:pt idx="909">
                  <c:v>14589.625</c:v>
                </c:pt>
                <c:pt idx="910">
                  <c:v>14589.75</c:v>
                </c:pt>
                <c:pt idx="911">
                  <c:v>14589.875</c:v>
                </c:pt>
                <c:pt idx="912">
                  <c:v>14590</c:v>
                </c:pt>
                <c:pt idx="913">
                  <c:v>14590.125</c:v>
                </c:pt>
                <c:pt idx="914">
                  <c:v>14590.25</c:v>
                </c:pt>
                <c:pt idx="915">
                  <c:v>14590.375</c:v>
                </c:pt>
                <c:pt idx="916">
                  <c:v>14590.5</c:v>
                </c:pt>
                <c:pt idx="917">
                  <c:v>14590.625</c:v>
                </c:pt>
                <c:pt idx="918">
                  <c:v>14590.75</c:v>
                </c:pt>
                <c:pt idx="919">
                  <c:v>14590.875</c:v>
                </c:pt>
                <c:pt idx="920">
                  <c:v>14591</c:v>
                </c:pt>
                <c:pt idx="921">
                  <c:v>14591.125</c:v>
                </c:pt>
                <c:pt idx="922">
                  <c:v>14591.25</c:v>
                </c:pt>
                <c:pt idx="923">
                  <c:v>14591.375</c:v>
                </c:pt>
                <c:pt idx="924">
                  <c:v>14591.5</c:v>
                </c:pt>
                <c:pt idx="925">
                  <c:v>14591.625</c:v>
                </c:pt>
                <c:pt idx="926">
                  <c:v>14591.75</c:v>
                </c:pt>
                <c:pt idx="927">
                  <c:v>14591.875</c:v>
                </c:pt>
                <c:pt idx="928">
                  <c:v>14592</c:v>
                </c:pt>
                <c:pt idx="929">
                  <c:v>14592.125</c:v>
                </c:pt>
                <c:pt idx="930">
                  <c:v>14592.25</c:v>
                </c:pt>
                <c:pt idx="931">
                  <c:v>14592.375</c:v>
                </c:pt>
                <c:pt idx="932">
                  <c:v>14592.5</c:v>
                </c:pt>
                <c:pt idx="933">
                  <c:v>14592.625</c:v>
                </c:pt>
                <c:pt idx="934">
                  <c:v>14592.75</c:v>
                </c:pt>
                <c:pt idx="935">
                  <c:v>14592.875</c:v>
                </c:pt>
                <c:pt idx="936">
                  <c:v>14593</c:v>
                </c:pt>
                <c:pt idx="937">
                  <c:v>14593.125</c:v>
                </c:pt>
                <c:pt idx="938">
                  <c:v>14593.25</c:v>
                </c:pt>
                <c:pt idx="939">
                  <c:v>14593.375</c:v>
                </c:pt>
                <c:pt idx="940">
                  <c:v>14593.5</c:v>
                </c:pt>
                <c:pt idx="941">
                  <c:v>14593.625</c:v>
                </c:pt>
                <c:pt idx="942">
                  <c:v>14593.75</c:v>
                </c:pt>
                <c:pt idx="943">
                  <c:v>14593.875</c:v>
                </c:pt>
                <c:pt idx="944">
                  <c:v>14594</c:v>
                </c:pt>
                <c:pt idx="945">
                  <c:v>14594.125</c:v>
                </c:pt>
                <c:pt idx="946">
                  <c:v>14594.25</c:v>
                </c:pt>
                <c:pt idx="947">
                  <c:v>14594.375</c:v>
                </c:pt>
                <c:pt idx="948">
                  <c:v>14594.5</c:v>
                </c:pt>
                <c:pt idx="949">
                  <c:v>14594.625</c:v>
                </c:pt>
                <c:pt idx="950">
                  <c:v>14594.75</c:v>
                </c:pt>
                <c:pt idx="951">
                  <c:v>14594.875</c:v>
                </c:pt>
                <c:pt idx="952">
                  <c:v>14595</c:v>
                </c:pt>
                <c:pt idx="953">
                  <c:v>14595.125</c:v>
                </c:pt>
                <c:pt idx="954">
                  <c:v>14595.25</c:v>
                </c:pt>
                <c:pt idx="955">
                  <c:v>14595.375</c:v>
                </c:pt>
                <c:pt idx="956">
                  <c:v>14595.5</c:v>
                </c:pt>
                <c:pt idx="957">
                  <c:v>14595.625</c:v>
                </c:pt>
                <c:pt idx="958">
                  <c:v>14595.75</c:v>
                </c:pt>
                <c:pt idx="959">
                  <c:v>14595.875</c:v>
                </c:pt>
                <c:pt idx="960">
                  <c:v>14596</c:v>
                </c:pt>
                <c:pt idx="961">
                  <c:v>14596.125</c:v>
                </c:pt>
                <c:pt idx="962">
                  <c:v>14596.25</c:v>
                </c:pt>
                <c:pt idx="963">
                  <c:v>14596.375</c:v>
                </c:pt>
                <c:pt idx="964">
                  <c:v>14596.5</c:v>
                </c:pt>
                <c:pt idx="965">
                  <c:v>14596.625</c:v>
                </c:pt>
                <c:pt idx="966">
                  <c:v>14596.75</c:v>
                </c:pt>
                <c:pt idx="967">
                  <c:v>14596.875</c:v>
                </c:pt>
                <c:pt idx="968">
                  <c:v>14597</c:v>
                </c:pt>
                <c:pt idx="969">
                  <c:v>14597.125</c:v>
                </c:pt>
                <c:pt idx="970">
                  <c:v>14597.25</c:v>
                </c:pt>
                <c:pt idx="971">
                  <c:v>14597.375</c:v>
                </c:pt>
                <c:pt idx="972">
                  <c:v>14597.5</c:v>
                </c:pt>
                <c:pt idx="973">
                  <c:v>14597.625</c:v>
                </c:pt>
                <c:pt idx="974">
                  <c:v>14597.75</c:v>
                </c:pt>
                <c:pt idx="975">
                  <c:v>14597.875</c:v>
                </c:pt>
                <c:pt idx="976">
                  <c:v>14598</c:v>
                </c:pt>
                <c:pt idx="977">
                  <c:v>14598.125</c:v>
                </c:pt>
                <c:pt idx="978">
                  <c:v>14598.25</c:v>
                </c:pt>
                <c:pt idx="979">
                  <c:v>14598.375</c:v>
                </c:pt>
                <c:pt idx="980">
                  <c:v>14598.5</c:v>
                </c:pt>
                <c:pt idx="981">
                  <c:v>14598.625</c:v>
                </c:pt>
                <c:pt idx="982">
                  <c:v>14598.75</c:v>
                </c:pt>
                <c:pt idx="983">
                  <c:v>14598.875</c:v>
                </c:pt>
                <c:pt idx="984">
                  <c:v>14599</c:v>
                </c:pt>
                <c:pt idx="985">
                  <c:v>14599.125</c:v>
                </c:pt>
                <c:pt idx="986">
                  <c:v>14599.25</c:v>
                </c:pt>
                <c:pt idx="987">
                  <c:v>14599.375</c:v>
                </c:pt>
                <c:pt idx="988">
                  <c:v>14599.5</c:v>
                </c:pt>
                <c:pt idx="989">
                  <c:v>14599.625</c:v>
                </c:pt>
                <c:pt idx="990">
                  <c:v>14599.75</c:v>
                </c:pt>
                <c:pt idx="991">
                  <c:v>14599.875</c:v>
                </c:pt>
                <c:pt idx="992">
                  <c:v>14600</c:v>
                </c:pt>
                <c:pt idx="993">
                  <c:v>14600.125</c:v>
                </c:pt>
                <c:pt idx="994">
                  <c:v>14600.25</c:v>
                </c:pt>
                <c:pt idx="995">
                  <c:v>14600.375</c:v>
                </c:pt>
                <c:pt idx="996">
                  <c:v>14600.5</c:v>
                </c:pt>
                <c:pt idx="997">
                  <c:v>14600.625</c:v>
                </c:pt>
                <c:pt idx="998">
                  <c:v>14600.75</c:v>
                </c:pt>
                <c:pt idx="999">
                  <c:v>14600.875</c:v>
                </c:pt>
                <c:pt idx="1000">
                  <c:v>14601</c:v>
                </c:pt>
                <c:pt idx="1001">
                  <c:v>14601.125</c:v>
                </c:pt>
                <c:pt idx="1002">
                  <c:v>14601.25</c:v>
                </c:pt>
                <c:pt idx="1003">
                  <c:v>14601.375</c:v>
                </c:pt>
                <c:pt idx="1004">
                  <c:v>14601.5</c:v>
                </c:pt>
                <c:pt idx="1005">
                  <c:v>14601.625</c:v>
                </c:pt>
                <c:pt idx="1006">
                  <c:v>14601.75</c:v>
                </c:pt>
                <c:pt idx="1007">
                  <c:v>14601.875</c:v>
                </c:pt>
                <c:pt idx="1008">
                  <c:v>14602</c:v>
                </c:pt>
                <c:pt idx="1009">
                  <c:v>14602.125</c:v>
                </c:pt>
                <c:pt idx="1010">
                  <c:v>14602.25</c:v>
                </c:pt>
                <c:pt idx="1011">
                  <c:v>14602.375</c:v>
                </c:pt>
                <c:pt idx="1012">
                  <c:v>14602.5</c:v>
                </c:pt>
                <c:pt idx="1013">
                  <c:v>14602.625</c:v>
                </c:pt>
                <c:pt idx="1014">
                  <c:v>14602.75</c:v>
                </c:pt>
                <c:pt idx="1015">
                  <c:v>14602.875</c:v>
                </c:pt>
                <c:pt idx="1016">
                  <c:v>14603</c:v>
                </c:pt>
                <c:pt idx="1017">
                  <c:v>14603.125</c:v>
                </c:pt>
                <c:pt idx="1018">
                  <c:v>14603.25</c:v>
                </c:pt>
                <c:pt idx="1019">
                  <c:v>14603.375</c:v>
                </c:pt>
                <c:pt idx="1020">
                  <c:v>14603.5</c:v>
                </c:pt>
                <c:pt idx="1021">
                  <c:v>14603.625</c:v>
                </c:pt>
                <c:pt idx="1022">
                  <c:v>14603.75</c:v>
                </c:pt>
                <c:pt idx="1023">
                  <c:v>14603.875</c:v>
                </c:pt>
                <c:pt idx="1024">
                  <c:v>14604</c:v>
                </c:pt>
                <c:pt idx="1025">
                  <c:v>14604.125</c:v>
                </c:pt>
                <c:pt idx="1026">
                  <c:v>14604.25</c:v>
                </c:pt>
                <c:pt idx="1027">
                  <c:v>14604.375</c:v>
                </c:pt>
                <c:pt idx="1028">
                  <c:v>14604.5</c:v>
                </c:pt>
                <c:pt idx="1029">
                  <c:v>14604.625</c:v>
                </c:pt>
                <c:pt idx="1030">
                  <c:v>14604.75</c:v>
                </c:pt>
                <c:pt idx="1031">
                  <c:v>14604.875</c:v>
                </c:pt>
                <c:pt idx="1032">
                  <c:v>14605</c:v>
                </c:pt>
                <c:pt idx="1033">
                  <c:v>14605.125</c:v>
                </c:pt>
                <c:pt idx="1034">
                  <c:v>14605.25</c:v>
                </c:pt>
                <c:pt idx="1035">
                  <c:v>14605.375</c:v>
                </c:pt>
                <c:pt idx="1036">
                  <c:v>14605.5</c:v>
                </c:pt>
                <c:pt idx="1037">
                  <c:v>14605.625</c:v>
                </c:pt>
                <c:pt idx="1038">
                  <c:v>14605.75</c:v>
                </c:pt>
                <c:pt idx="1039">
                  <c:v>14605.875</c:v>
                </c:pt>
                <c:pt idx="1040">
                  <c:v>14606</c:v>
                </c:pt>
                <c:pt idx="1041">
                  <c:v>14606.125</c:v>
                </c:pt>
                <c:pt idx="1042">
                  <c:v>14606.25</c:v>
                </c:pt>
                <c:pt idx="1043">
                  <c:v>14606.375</c:v>
                </c:pt>
                <c:pt idx="1044">
                  <c:v>14606.5</c:v>
                </c:pt>
                <c:pt idx="1045">
                  <c:v>14606.625</c:v>
                </c:pt>
                <c:pt idx="1046">
                  <c:v>14606.75</c:v>
                </c:pt>
                <c:pt idx="1047">
                  <c:v>14606.875</c:v>
                </c:pt>
                <c:pt idx="1048">
                  <c:v>14607</c:v>
                </c:pt>
                <c:pt idx="1049">
                  <c:v>14607.125</c:v>
                </c:pt>
                <c:pt idx="1050">
                  <c:v>14607.25</c:v>
                </c:pt>
                <c:pt idx="1051">
                  <c:v>14607.375</c:v>
                </c:pt>
                <c:pt idx="1052">
                  <c:v>14607.5</c:v>
                </c:pt>
                <c:pt idx="1053">
                  <c:v>14607.625</c:v>
                </c:pt>
                <c:pt idx="1054">
                  <c:v>14607.75</c:v>
                </c:pt>
                <c:pt idx="1055">
                  <c:v>14607.875</c:v>
                </c:pt>
                <c:pt idx="1056">
                  <c:v>14608</c:v>
                </c:pt>
                <c:pt idx="1057">
                  <c:v>14608.125</c:v>
                </c:pt>
                <c:pt idx="1058">
                  <c:v>14608.25</c:v>
                </c:pt>
                <c:pt idx="1059">
                  <c:v>14608.375</c:v>
                </c:pt>
                <c:pt idx="1060">
                  <c:v>14608.5</c:v>
                </c:pt>
                <c:pt idx="1061">
                  <c:v>14608.625</c:v>
                </c:pt>
                <c:pt idx="1062">
                  <c:v>14608.75</c:v>
                </c:pt>
                <c:pt idx="1063">
                  <c:v>14608.875</c:v>
                </c:pt>
                <c:pt idx="1064">
                  <c:v>14609</c:v>
                </c:pt>
                <c:pt idx="1065">
                  <c:v>14609.125</c:v>
                </c:pt>
                <c:pt idx="1066">
                  <c:v>14609.25</c:v>
                </c:pt>
                <c:pt idx="1067">
                  <c:v>14609.375</c:v>
                </c:pt>
                <c:pt idx="1068">
                  <c:v>14609.5</c:v>
                </c:pt>
                <c:pt idx="1069">
                  <c:v>14609.625</c:v>
                </c:pt>
                <c:pt idx="1070">
                  <c:v>14609.75</c:v>
                </c:pt>
                <c:pt idx="1071">
                  <c:v>14609.875</c:v>
                </c:pt>
                <c:pt idx="1072">
                  <c:v>14610</c:v>
                </c:pt>
                <c:pt idx="1073">
                  <c:v>14610.125</c:v>
                </c:pt>
                <c:pt idx="1074">
                  <c:v>14610.25</c:v>
                </c:pt>
                <c:pt idx="1075">
                  <c:v>14610.375</c:v>
                </c:pt>
                <c:pt idx="1076">
                  <c:v>14610.5</c:v>
                </c:pt>
                <c:pt idx="1077">
                  <c:v>14610.625</c:v>
                </c:pt>
                <c:pt idx="1078">
                  <c:v>14610.75</c:v>
                </c:pt>
                <c:pt idx="1079">
                  <c:v>14610.875</c:v>
                </c:pt>
                <c:pt idx="1080">
                  <c:v>14611</c:v>
                </c:pt>
                <c:pt idx="1081">
                  <c:v>14611.125</c:v>
                </c:pt>
                <c:pt idx="1082">
                  <c:v>14611.25</c:v>
                </c:pt>
                <c:pt idx="1083">
                  <c:v>14611.375</c:v>
                </c:pt>
                <c:pt idx="1084">
                  <c:v>14611.5</c:v>
                </c:pt>
                <c:pt idx="1085">
                  <c:v>14611.625</c:v>
                </c:pt>
                <c:pt idx="1086">
                  <c:v>14611.75</c:v>
                </c:pt>
                <c:pt idx="1087">
                  <c:v>14611.875</c:v>
                </c:pt>
                <c:pt idx="1088">
                  <c:v>14612</c:v>
                </c:pt>
                <c:pt idx="1089">
                  <c:v>14612.125</c:v>
                </c:pt>
                <c:pt idx="1090">
                  <c:v>14612.25</c:v>
                </c:pt>
                <c:pt idx="1091">
                  <c:v>14612.375</c:v>
                </c:pt>
                <c:pt idx="1092">
                  <c:v>14612.5</c:v>
                </c:pt>
                <c:pt idx="1093">
                  <c:v>14612.625</c:v>
                </c:pt>
                <c:pt idx="1094">
                  <c:v>14612.75</c:v>
                </c:pt>
                <c:pt idx="1095">
                  <c:v>14612.875</c:v>
                </c:pt>
                <c:pt idx="1096">
                  <c:v>14613</c:v>
                </c:pt>
                <c:pt idx="1097">
                  <c:v>14613.125</c:v>
                </c:pt>
                <c:pt idx="1098">
                  <c:v>14613.25</c:v>
                </c:pt>
                <c:pt idx="1099">
                  <c:v>14613.375</c:v>
                </c:pt>
                <c:pt idx="1100">
                  <c:v>14613.5</c:v>
                </c:pt>
                <c:pt idx="1101">
                  <c:v>14613.625</c:v>
                </c:pt>
                <c:pt idx="1102">
                  <c:v>14613.75</c:v>
                </c:pt>
                <c:pt idx="1103">
                  <c:v>14613.875</c:v>
                </c:pt>
                <c:pt idx="1104">
                  <c:v>14614</c:v>
                </c:pt>
                <c:pt idx="1105">
                  <c:v>14614.125</c:v>
                </c:pt>
                <c:pt idx="1106">
                  <c:v>14614.25</c:v>
                </c:pt>
                <c:pt idx="1107">
                  <c:v>14614.375</c:v>
                </c:pt>
                <c:pt idx="1108">
                  <c:v>14614.5</c:v>
                </c:pt>
                <c:pt idx="1109">
                  <c:v>14614.625</c:v>
                </c:pt>
                <c:pt idx="1110">
                  <c:v>14614.75</c:v>
                </c:pt>
                <c:pt idx="1111">
                  <c:v>14614.875</c:v>
                </c:pt>
                <c:pt idx="1112">
                  <c:v>14615</c:v>
                </c:pt>
                <c:pt idx="1113">
                  <c:v>14615.125</c:v>
                </c:pt>
                <c:pt idx="1114">
                  <c:v>14615.25</c:v>
                </c:pt>
                <c:pt idx="1115">
                  <c:v>14615.375</c:v>
                </c:pt>
                <c:pt idx="1116">
                  <c:v>14615.5</c:v>
                </c:pt>
                <c:pt idx="1117">
                  <c:v>14615.625</c:v>
                </c:pt>
                <c:pt idx="1118">
                  <c:v>14615.75</c:v>
                </c:pt>
                <c:pt idx="1119">
                  <c:v>14615.875</c:v>
                </c:pt>
                <c:pt idx="1120">
                  <c:v>14616</c:v>
                </c:pt>
                <c:pt idx="1121">
                  <c:v>14616.125</c:v>
                </c:pt>
                <c:pt idx="1122">
                  <c:v>14616.25</c:v>
                </c:pt>
                <c:pt idx="1123">
                  <c:v>14616.375</c:v>
                </c:pt>
                <c:pt idx="1124">
                  <c:v>14616.5</c:v>
                </c:pt>
                <c:pt idx="1125">
                  <c:v>14616.625</c:v>
                </c:pt>
                <c:pt idx="1126">
                  <c:v>14616.75</c:v>
                </c:pt>
                <c:pt idx="1127">
                  <c:v>14616.875</c:v>
                </c:pt>
                <c:pt idx="1128">
                  <c:v>14617</c:v>
                </c:pt>
                <c:pt idx="1129">
                  <c:v>14617.125</c:v>
                </c:pt>
                <c:pt idx="1130">
                  <c:v>14617.25</c:v>
                </c:pt>
                <c:pt idx="1131">
                  <c:v>14617.375</c:v>
                </c:pt>
                <c:pt idx="1132">
                  <c:v>14617.5</c:v>
                </c:pt>
                <c:pt idx="1133">
                  <c:v>14617.625</c:v>
                </c:pt>
                <c:pt idx="1134">
                  <c:v>14617.75</c:v>
                </c:pt>
                <c:pt idx="1135">
                  <c:v>14617.875</c:v>
                </c:pt>
                <c:pt idx="1136">
                  <c:v>14618</c:v>
                </c:pt>
                <c:pt idx="1137">
                  <c:v>14618.125</c:v>
                </c:pt>
                <c:pt idx="1138">
                  <c:v>14618.25</c:v>
                </c:pt>
                <c:pt idx="1139">
                  <c:v>14618.375</c:v>
                </c:pt>
                <c:pt idx="1140">
                  <c:v>14618.5</c:v>
                </c:pt>
                <c:pt idx="1141">
                  <c:v>14618.625</c:v>
                </c:pt>
                <c:pt idx="1142">
                  <c:v>14618.75</c:v>
                </c:pt>
                <c:pt idx="1143">
                  <c:v>14618.875</c:v>
                </c:pt>
                <c:pt idx="1144">
                  <c:v>14619</c:v>
                </c:pt>
                <c:pt idx="1145">
                  <c:v>14619.125</c:v>
                </c:pt>
                <c:pt idx="1146">
                  <c:v>14619.25</c:v>
                </c:pt>
                <c:pt idx="1147">
                  <c:v>14619.375</c:v>
                </c:pt>
                <c:pt idx="1148">
                  <c:v>14619.5</c:v>
                </c:pt>
                <c:pt idx="1149">
                  <c:v>14619.625</c:v>
                </c:pt>
                <c:pt idx="1150">
                  <c:v>14619.75</c:v>
                </c:pt>
                <c:pt idx="1151">
                  <c:v>14619.875</c:v>
                </c:pt>
                <c:pt idx="1152">
                  <c:v>14620</c:v>
                </c:pt>
                <c:pt idx="1153">
                  <c:v>14620.125</c:v>
                </c:pt>
                <c:pt idx="1154">
                  <c:v>14620.25</c:v>
                </c:pt>
                <c:pt idx="1155">
                  <c:v>14620.375</c:v>
                </c:pt>
                <c:pt idx="1156">
                  <c:v>14620.5</c:v>
                </c:pt>
                <c:pt idx="1157">
                  <c:v>14620.625</c:v>
                </c:pt>
                <c:pt idx="1158">
                  <c:v>14620.75</c:v>
                </c:pt>
                <c:pt idx="1159">
                  <c:v>14620.875</c:v>
                </c:pt>
                <c:pt idx="1160">
                  <c:v>14621</c:v>
                </c:pt>
                <c:pt idx="1161">
                  <c:v>14621.125</c:v>
                </c:pt>
                <c:pt idx="1162">
                  <c:v>14621.25</c:v>
                </c:pt>
                <c:pt idx="1163">
                  <c:v>14621.375</c:v>
                </c:pt>
                <c:pt idx="1164">
                  <c:v>14621.5</c:v>
                </c:pt>
                <c:pt idx="1165">
                  <c:v>14621.625</c:v>
                </c:pt>
                <c:pt idx="1166">
                  <c:v>14621.75</c:v>
                </c:pt>
                <c:pt idx="1167">
                  <c:v>14621.875</c:v>
                </c:pt>
                <c:pt idx="1168">
                  <c:v>14622</c:v>
                </c:pt>
                <c:pt idx="1169">
                  <c:v>14622.125</c:v>
                </c:pt>
                <c:pt idx="1170">
                  <c:v>14622.25</c:v>
                </c:pt>
                <c:pt idx="1171">
                  <c:v>14622.375</c:v>
                </c:pt>
                <c:pt idx="1172">
                  <c:v>14622.5</c:v>
                </c:pt>
                <c:pt idx="1173">
                  <c:v>14622.625</c:v>
                </c:pt>
                <c:pt idx="1174">
                  <c:v>14622.75</c:v>
                </c:pt>
                <c:pt idx="1175">
                  <c:v>14622.875</c:v>
                </c:pt>
                <c:pt idx="1176">
                  <c:v>14623</c:v>
                </c:pt>
                <c:pt idx="1177">
                  <c:v>14623.125</c:v>
                </c:pt>
                <c:pt idx="1178">
                  <c:v>14623.25</c:v>
                </c:pt>
                <c:pt idx="1179">
                  <c:v>14623.375</c:v>
                </c:pt>
                <c:pt idx="1180">
                  <c:v>14623.5</c:v>
                </c:pt>
                <c:pt idx="1181">
                  <c:v>14623.625</c:v>
                </c:pt>
                <c:pt idx="1182">
                  <c:v>14623.75</c:v>
                </c:pt>
                <c:pt idx="1183">
                  <c:v>14623.875</c:v>
                </c:pt>
                <c:pt idx="1184">
                  <c:v>14624</c:v>
                </c:pt>
                <c:pt idx="1185">
                  <c:v>14624.125</c:v>
                </c:pt>
                <c:pt idx="1186">
                  <c:v>14624.25</c:v>
                </c:pt>
                <c:pt idx="1187">
                  <c:v>14624.375</c:v>
                </c:pt>
                <c:pt idx="1188">
                  <c:v>14624.5</c:v>
                </c:pt>
                <c:pt idx="1189">
                  <c:v>14624.625</c:v>
                </c:pt>
                <c:pt idx="1190">
                  <c:v>14624.75</c:v>
                </c:pt>
                <c:pt idx="1191">
                  <c:v>14624.875</c:v>
                </c:pt>
                <c:pt idx="1192">
                  <c:v>14625</c:v>
                </c:pt>
                <c:pt idx="1193">
                  <c:v>14625.125</c:v>
                </c:pt>
                <c:pt idx="1194">
                  <c:v>14625.25</c:v>
                </c:pt>
                <c:pt idx="1195">
                  <c:v>14625.375</c:v>
                </c:pt>
                <c:pt idx="1196">
                  <c:v>14625.5</c:v>
                </c:pt>
                <c:pt idx="1197">
                  <c:v>14625.625</c:v>
                </c:pt>
                <c:pt idx="1198">
                  <c:v>14625.75</c:v>
                </c:pt>
                <c:pt idx="1199">
                  <c:v>14625.875</c:v>
                </c:pt>
                <c:pt idx="1200">
                  <c:v>14626</c:v>
                </c:pt>
                <c:pt idx="1201">
                  <c:v>14626.125</c:v>
                </c:pt>
                <c:pt idx="1202">
                  <c:v>14626.25</c:v>
                </c:pt>
                <c:pt idx="1203">
                  <c:v>14626.375</c:v>
                </c:pt>
                <c:pt idx="1204">
                  <c:v>14626.5</c:v>
                </c:pt>
                <c:pt idx="1205">
                  <c:v>14626.625</c:v>
                </c:pt>
                <c:pt idx="1206">
                  <c:v>14626.75</c:v>
                </c:pt>
                <c:pt idx="1207">
                  <c:v>14626.875</c:v>
                </c:pt>
                <c:pt idx="1208">
                  <c:v>14627</c:v>
                </c:pt>
                <c:pt idx="1209">
                  <c:v>14627.125</c:v>
                </c:pt>
                <c:pt idx="1210">
                  <c:v>14627.25</c:v>
                </c:pt>
                <c:pt idx="1211">
                  <c:v>14627.375</c:v>
                </c:pt>
                <c:pt idx="1212">
                  <c:v>14627.5</c:v>
                </c:pt>
                <c:pt idx="1213">
                  <c:v>14627.625</c:v>
                </c:pt>
                <c:pt idx="1214">
                  <c:v>14627.75</c:v>
                </c:pt>
                <c:pt idx="1215">
                  <c:v>14627.875</c:v>
                </c:pt>
                <c:pt idx="1216">
                  <c:v>14628</c:v>
                </c:pt>
                <c:pt idx="1217">
                  <c:v>14628.125</c:v>
                </c:pt>
                <c:pt idx="1218">
                  <c:v>14628.25</c:v>
                </c:pt>
                <c:pt idx="1219">
                  <c:v>14628.375</c:v>
                </c:pt>
                <c:pt idx="1220">
                  <c:v>14628.5</c:v>
                </c:pt>
                <c:pt idx="1221">
                  <c:v>14628.625</c:v>
                </c:pt>
                <c:pt idx="1222">
                  <c:v>14628.75</c:v>
                </c:pt>
                <c:pt idx="1223">
                  <c:v>14628.875</c:v>
                </c:pt>
                <c:pt idx="1224">
                  <c:v>14629</c:v>
                </c:pt>
                <c:pt idx="1225">
                  <c:v>14629.125</c:v>
                </c:pt>
                <c:pt idx="1226">
                  <c:v>14629.25</c:v>
                </c:pt>
                <c:pt idx="1227">
                  <c:v>14629.375</c:v>
                </c:pt>
                <c:pt idx="1228">
                  <c:v>14629.5</c:v>
                </c:pt>
                <c:pt idx="1229">
                  <c:v>14629.625</c:v>
                </c:pt>
                <c:pt idx="1230">
                  <c:v>14629.75</c:v>
                </c:pt>
                <c:pt idx="1231">
                  <c:v>14629.875</c:v>
                </c:pt>
                <c:pt idx="1232">
                  <c:v>14630</c:v>
                </c:pt>
                <c:pt idx="1233">
                  <c:v>14630.125</c:v>
                </c:pt>
                <c:pt idx="1234">
                  <c:v>14630.25</c:v>
                </c:pt>
                <c:pt idx="1235">
                  <c:v>14630.375</c:v>
                </c:pt>
                <c:pt idx="1236">
                  <c:v>14630.5</c:v>
                </c:pt>
                <c:pt idx="1237">
                  <c:v>14630.625</c:v>
                </c:pt>
                <c:pt idx="1238">
                  <c:v>14630.75</c:v>
                </c:pt>
                <c:pt idx="1239">
                  <c:v>14630.875</c:v>
                </c:pt>
                <c:pt idx="1240">
                  <c:v>14631</c:v>
                </c:pt>
                <c:pt idx="1241">
                  <c:v>14631.125</c:v>
                </c:pt>
                <c:pt idx="1242">
                  <c:v>14631.25</c:v>
                </c:pt>
                <c:pt idx="1243">
                  <c:v>14631.375</c:v>
                </c:pt>
                <c:pt idx="1244">
                  <c:v>14631.5</c:v>
                </c:pt>
                <c:pt idx="1245">
                  <c:v>14631.625</c:v>
                </c:pt>
                <c:pt idx="1246">
                  <c:v>14631.75</c:v>
                </c:pt>
                <c:pt idx="1247">
                  <c:v>14631.875</c:v>
                </c:pt>
                <c:pt idx="1248">
                  <c:v>14632</c:v>
                </c:pt>
                <c:pt idx="1249">
                  <c:v>14632.125</c:v>
                </c:pt>
                <c:pt idx="1250">
                  <c:v>14632.25</c:v>
                </c:pt>
                <c:pt idx="1251">
                  <c:v>14632.375</c:v>
                </c:pt>
                <c:pt idx="1252">
                  <c:v>14632.5</c:v>
                </c:pt>
                <c:pt idx="1253">
                  <c:v>14632.625</c:v>
                </c:pt>
                <c:pt idx="1254">
                  <c:v>14632.75</c:v>
                </c:pt>
                <c:pt idx="1255">
                  <c:v>14632.875</c:v>
                </c:pt>
                <c:pt idx="1256">
                  <c:v>14633</c:v>
                </c:pt>
                <c:pt idx="1257">
                  <c:v>14633.125</c:v>
                </c:pt>
                <c:pt idx="1258">
                  <c:v>14633.25</c:v>
                </c:pt>
                <c:pt idx="1259">
                  <c:v>14633.375</c:v>
                </c:pt>
                <c:pt idx="1260">
                  <c:v>14633.5</c:v>
                </c:pt>
                <c:pt idx="1261">
                  <c:v>14633.625</c:v>
                </c:pt>
                <c:pt idx="1262">
                  <c:v>14633.75</c:v>
                </c:pt>
                <c:pt idx="1263">
                  <c:v>14633.875</c:v>
                </c:pt>
                <c:pt idx="1264">
                  <c:v>14634</c:v>
                </c:pt>
                <c:pt idx="1265">
                  <c:v>14634.125</c:v>
                </c:pt>
                <c:pt idx="1266">
                  <c:v>14634.25</c:v>
                </c:pt>
                <c:pt idx="1267">
                  <c:v>14634.375</c:v>
                </c:pt>
                <c:pt idx="1268">
                  <c:v>14634.5</c:v>
                </c:pt>
                <c:pt idx="1269">
                  <c:v>14634.625</c:v>
                </c:pt>
                <c:pt idx="1270">
                  <c:v>14634.75</c:v>
                </c:pt>
                <c:pt idx="1271">
                  <c:v>14634.875</c:v>
                </c:pt>
                <c:pt idx="1272">
                  <c:v>14635</c:v>
                </c:pt>
                <c:pt idx="1273">
                  <c:v>14635.125</c:v>
                </c:pt>
                <c:pt idx="1274">
                  <c:v>14635.25</c:v>
                </c:pt>
                <c:pt idx="1275">
                  <c:v>14635.375</c:v>
                </c:pt>
                <c:pt idx="1276">
                  <c:v>14635.5</c:v>
                </c:pt>
                <c:pt idx="1277">
                  <c:v>14635.625</c:v>
                </c:pt>
                <c:pt idx="1278">
                  <c:v>14635.75</c:v>
                </c:pt>
                <c:pt idx="1279">
                  <c:v>14635.875</c:v>
                </c:pt>
                <c:pt idx="1280">
                  <c:v>14636</c:v>
                </c:pt>
                <c:pt idx="1281">
                  <c:v>14636.125</c:v>
                </c:pt>
                <c:pt idx="1282">
                  <c:v>14636.25</c:v>
                </c:pt>
                <c:pt idx="1283">
                  <c:v>14636.375</c:v>
                </c:pt>
                <c:pt idx="1284">
                  <c:v>14636.5</c:v>
                </c:pt>
                <c:pt idx="1285">
                  <c:v>14636.625</c:v>
                </c:pt>
                <c:pt idx="1286">
                  <c:v>14636.75</c:v>
                </c:pt>
                <c:pt idx="1287">
                  <c:v>14636.875</c:v>
                </c:pt>
                <c:pt idx="1288">
                  <c:v>14637</c:v>
                </c:pt>
                <c:pt idx="1289">
                  <c:v>14637.125</c:v>
                </c:pt>
                <c:pt idx="1290">
                  <c:v>14637.25</c:v>
                </c:pt>
                <c:pt idx="1291">
                  <c:v>14637.375</c:v>
                </c:pt>
                <c:pt idx="1292">
                  <c:v>14637.5</c:v>
                </c:pt>
                <c:pt idx="1293">
                  <c:v>14637.625</c:v>
                </c:pt>
                <c:pt idx="1294">
                  <c:v>14637.75</c:v>
                </c:pt>
                <c:pt idx="1295">
                  <c:v>14637.875</c:v>
                </c:pt>
                <c:pt idx="1296">
                  <c:v>14638</c:v>
                </c:pt>
                <c:pt idx="1297">
                  <c:v>14638.125</c:v>
                </c:pt>
                <c:pt idx="1298">
                  <c:v>14638.25</c:v>
                </c:pt>
                <c:pt idx="1299">
                  <c:v>14638.375</c:v>
                </c:pt>
                <c:pt idx="1300">
                  <c:v>14638.5</c:v>
                </c:pt>
                <c:pt idx="1301">
                  <c:v>14638.625</c:v>
                </c:pt>
                <c:pt idx="1302">
                  <c:v>14638.75</c:v>
                </c:pt>
                <c:pt idx="1303">
                  <c:v>14638.875</c:v>
                </c:pt>
                <c:pt idx="1304">
                  <c:v>14639</c:v>
                </c:pt>
                <c:pt idx="1305">
                  <c:v>14639.125</c:v>
                </c:pt>
                <c:pt idx="1306">
                  <c:v>14639.25</c:v>
                </c:pt>
                <c:pt idx="1307">
                  <c:v>14639.375</c:v>
                </c:pt>
                <c:pt idx="1308">
                  <c:v>14639.5</c:v>
                </c:pt>
                <c:pt idx="1309">
                  <c:v>14639.625</c:v>
                </c:pt>
                <c:pt idx="1310">
                  <c:v>14639.75</c:v>
                </c:pt>
                <c:pt idx="1311">
                  <c:v>14639.875</c:v>
                </c:pt>
                <c:pt idx="1312">
                  <c:v>14640</c:v>
                </c:pt>
                <c:pt idx="1313">
                  <c:v>14640.125</c:v>
                </c:pt>
                <c:pt idx="1314">
                  <c:v>14640.25</c:v>
                </c:pt>
                <c:pt idx="1315">
                  <c:v>14640.375</c:v>
                </c:pt>
                <c:pt idx="1316">
                  <c:v>14640.5</c:v>
                </c:pt>
                <c:pt idx="1317">
                  <c:v>14640.625</c:v>
                </c:pt>
                <c:pt idx="1318">
                  <c:v>14640.75</c:v>
                </c:pt>
                <c:pt idx="1319">
                  <c:v>14640.875</c:v>
                </c:pt>
                <c:pt idx="1320">
                  <c:v>14641</c:v>
                </c:pt>
                <c:pt idx="1321">
                  <c:v>14641.125</c:v>
                </c:pt>
                <c:pt idx="1322">
                  <c:v>14641.25</c:v>
                </c:pt>
                <c:pt idx="1323">
                  <c:v>14641.375</c:v>
                </c:pt>
                <c:pt idx="1324">
                  <c:v>14641.5</c:v>
                </c:pt>
                <c:pt idx="1325">
                  <c:v>14641.625</c:v>
                </c:pt>
                <c:pt idx="1326">
                  <c:v>14641.75</c:v>
                </c:pt>
                <c:pt idx="1327">
                  <c:v>14641.875</c:v>
                </c:pt>
                <c:pt idx="1328">
                  <c:v>14642</c:v>
                </c:pt>
                <c:pt idx="1329">
                  <c:v>14642.125</c:v>
                </c:pt>
                <c:pt idx="1330">
                  <c:v>14642.25</c:v>
                </c:pt>
                <c:pt idx="1331">
                  <c:v>14642.375</c:v>
                </c:pt>
                <c:pt idx="1332">
                  <c:v>14642.5</c:v>
                </c:pt>
                <c:pt idx="1333">
                  <c:v>14642.625</c:v>
                </c:pt>
                <c:pt idx="1334">
                  <c:v>14642.75</c:v>
                </c:pt>
                <c:pt idx="1335">
                  <c:v>14642.875</c:v>
                </c:pt>
                <c:pt idx="1336">
                  <c:v>14643</c:v>
                </c:pt>
                <c:pt idx="1337">
                  <c:v>14643.125</c:v>
                </c:pt>
                <c:pt idx="1338">
                  <c:v>14643.25</c:v>
                </c:pt>
                <c:pt idx="1339">
                  <c:v>14643.375</c:v>
                </c:pt>
                <c:pt idx="1340">
                  <c:v>14643.5</c:v>
                </c:pt>
                <c:pt idx="1341">
                  <c:v>14643.625</c:v>
                </c:pt>
                <c:pt idx="1342">
                  <c:v>14643.75</c:v>
                </c:pt>
                <c:pt idx="1343">
                  <c:v>14643.875</c:v>
                </c:pt>
                <c:pt idx="1344">
                  <c:v>14644</c:v>
                </c:pt>
                <c:pt idx="1345">
                  <c:v>14644.125</c:v>
                </c:pt>
                <c:pt idx="1346">
                  <c:v>14644.25</c:v>
                </c:pt>
                <c:pt idx="1347">
                  <c:v>14644.375</c:v>
                </c:pt>
                <c:pt idx="1348">
                  <c:v>14644.5</c:v>
                </c:pt>
                <c:pt idx="1349">
                  <c:v>14644.625</c:v>
                </c:pt>
                <c:pt idx="1350">
                  <c:v>14644.75</c:v>
                </c:pt>
                <c:pt idx="1351">
                  <c:v>14644.875</c:v>
                </c:pt>
                <c:pt idx="1352">
                  <c:v>14645</c:v>
                </c:pt>
                <c:pt idx="1353">
                  <c:v>14645.125</c:v>
                </c:pt>
                <c:pt idx="1354">
                  <c:v>14645.25</c:v>
                </c:pt>
                <c:pt idx="1355">
                  <c:v>14645.375</c:v>
                </c:pt>
                <c:pt idx="1356">
                  <c:v>14645.5</c:v>
                </c:pt>
                <c:pt idx="1357">
                  <c:v>14645.625</c:v>
                </c:pt>
                <c:pt idx="1358">
                  <c:v>14645.75</c:v>
                </c:pt>
                <c:pt idx="1359">
                  <c:v>14645.875</c:v>
                </c:pt>
                <c:pt idx="1360">
                  <c:v>14646</c:v>
                </c:pt>
                <c:pt idx="1361">
                  <c:v>14646.125</c:v>
                </c:pt>
                <c:pt idx="1362">
                  <c:v>14646.25</c:v>
                </c:pt>
                <c:pt idx="1363">
                  <c:v>14646.375</c:v>
                </c:pt>
                <c:pt idx="1364">
                  <c:v>14646.5</c:v>
                </c:pt>
                <c:pt idx="1365">
                  <c:v>14646.625</c:v>
                </c:pt>
                <c:pt idx="1366">
                  <c:v>14646.75</c:v>
                </c:pt>
                <c:pt idx="1367">
                  <c:v>14646.875</c:v>
                </c:pt>
                <c:pt idx="1368">
                  <c:v>14647</c:v>
                </c:pt>
                <c:pt idx="1369">
                  <c:v>14647.125</c:v>
                </c:pt>
                <c:pt idx="1370">
                  <c:v>14647.25</c:v>
                </c:pt>
                <c:pt idx="1371">
                  <c:v>14647.375</c:v>
                </c:pt>
                <c:pt idx="1372">
                  <c:v>14647.5</c:v>
                </c:pt>
                <c:pt idx="1373">
                  <c:v>14647.625</c:v>
                </c:pt>
                <c:pt idx="1374">
                  <c:v>14647.75</c:v>
                </c:pt>
                <c:pt idx="1375">
                  <c:v>14647.875</c:v>
                </c:pt>
                <c:pt idx="1376">
                  <c:v>14648</c:v>
                </c:pt>
                <c:pt idx="1377">
                  <c:v>14648.125</c:v>
                </c:pt>
                <c:pt idx="1378">
                  <c:v>14648.25</c:v>
                </c:pt>
                <c:pt idx="1379">
                  <c:v>14648.375</c:v>
                </c:pt>
                <c:pt idx="1380">
                  <c:v>14648.5</c:v>
                </c:pt>
                <c:pt idx="1381">
                  <c:v>14648.625</c:v>
                </c:pt>
                <c:pt idx="1382">
                  <c:v>14648.75</c:v>
                </c:pt>
                <c:pt idx="1383">
                  <c:v>14648.875</c:v>
                </c:pt>
                <c:pt idx="1384">
                  <c:v>14649</c:v>
                </c:pt>
                <c:pt idx="1385">
                  <c:v>14649.125</c:v>
                </c:pt>
                <c:pt idx="1386">
                  <c:v>14649.25</c:v>
                </c:pt>
                <c:pt idx="1387">
                  <c:v>14649.375</c:v>
                </c:pt>
                <c:pt idx="1388">
                  <c:v>14649.5</c:v>
                </c:pt>
                <c:pt idx="1389">
                  <c:v>14649.625</c:v>
                </c:pt>
                <c:pt idx="1390">
                  <c:v>14649.75</c:v>
                </c:pt>
                <c:pt idx="1391">
                  <c:v>14649.875</c:v>
                </c:pt>
                <c:pt idx="1392">
                  <c:v>14650</c:v>
                </c:pt>
                <c:pt idx="1393">
                  <c:v>14650.125</c:v>
                </c:pt>
                <c:pt idx="1394">
                  <c:v>14650.25</c:v>
                </c:pt>
                <c:pt idx="1395">
                  <c:v>14650.375</c:v>
                </c:pt>
                <c:pt idx="1396">
                  <c:v>14650.5</c:v>
                </c:pt>
                <c:pt idx="1397">
                  <c:v>14650.625</c:v>
                </c:pt>
                <c:pt idx="1398">
                  <c:v>14650.75</c:v>
                </c:pt>
                <c:pt idx="1399">
                  <c:v>14650.875</c:v>
                </c:pt>
                <c:pt idx="1400">
                  <c:v>14651</c:v>
                </c:pt>
                <c:pt idx="1401">
                  <c:v>14651.125</c:v>
                </c:pt>
                <c:pt idx="1402">
                  <c:v>14651.25</c:v>
                </c:pt>
                <c:pt idx="1403">
                  <c:v>14651.375</c:v>
                </c:pt>
                <c:pt idx="1404">
                  <c:v>14651.5</c:v>
                </c:pt>
                <c:pt idx="1405">
                  <c:v>14651.625</c:v>
                </c:pt>
                <c:pt idx="1406">
                  <c:v>14651.75</c:v>
                </c:pt>
                <c:pt idx="1407">
                  <c:v>14651.875</c:v>
                </c:pt>
                <c:pt idx="1408">
                  <c:v>14652</c:v>
                </c:pt>
                <c:pt idx="1409">
                  <c:v>14652.125</c:v>
                </c:pt>
                <c:pt idx="1410">
                  <c:v>14652.25</c:v>
                </c:pt>
                <c:pt idx="1411">
                  <c:v>14652.375</c:v>
                </c:pt>
                <c:pt idx="1412">
                  <c:v>14652.5</c:v>
                </c:pt>
                <c:pt idx="1413">
                  <c:v>14652.625</c:v>
                </c:pt>
                <c:pt idx="1414">
                  <c:v>14652.75</c:v>
                </c:pt>
                <c:pt idx="1415">
                  <c:v>14652.875</c:v>
                </c:pt>
                <c:pt idx="1416">
                  <c:v>14653</c:v>
                </c:pt>
                <c:pt idx="1417">
                  <c:v>14653.125</c:v>
                </c:pt>
                <c:pt idx="1418">
                  <c:v>14653.25</c:v>
                </c:pt>
                <c:pt idx="1419">
                  <c:v>14653.375</c:v>
                </c:pt>
                <c:pt idx="1420">
                  <c:v>14653.5</c:v>
                </c:pt>
                <c:pt idx="1421">
                  <c:v>14653.625</c:v>
                </c:pt>
                <c:pt idx="1422">
                  <c:v>14653.75</c:v>
                </c:pt>
                <c:pt idx="1423">
                  <c:v>14653.875</c:v>
                </c:pt>
                <c:pt idx="1424">
                  <c:v>14654</c:v>
                </c:pt>
                <c:pt idx="1425">
                  <c:v>14654.125</c:v>
                </c:pt>
                <c:pt idx="1426">
                  <c:v>14654.25</c:v>
                </c:pt>
                <c:pt idx="1427">
                  <c:v>14654.375</c:v>
                </c:pt>
                <c:pt idx="1428">
                  <c:v>14654.5</c:v>
                </c:pt>
                <c:pt idx="1429">
                  <c:v>14654.625</c:v>
                </c:pt>
                <c:pt idx="1430">
                  <c:v>14654.75</c:v>
                </c:pt>
                <c:pt idx="1431">
                  <c:v>14654.875</c:v>
                </c:pt>
                <c:pt idx="1432">
                  <c:v>14655</c:v>
                </c:pt>
                <c:pt idx="1433">
                  <c:v>14655.125</c:v>
                </c:pt>
                <c:pt idx="1434">
                  <c:v>14655.25</c:v>
                </c:pt>
                <c:pt idx="1435">
                  <c:v>14655.375</c:v>
                </c:pt>
                <c:pt idx="1436">
                  <c:v>14655.5</c:v>
                </c:pt>
                <c:pt idx="1437">
                  <c:v>14655.625</c:v>
                </c:pt>
                <c:pt idx="1438">
                  <c:v>14655.75</c:v>
                </c:pt>
                <c:pt idx="1439">
                  <c:v>14655.875</c:v>
                </c:pt>
                <c:pt idx="1440">
                  <c:v>14656</c:v>
                </c:pt>
                <c:pt idx="1441">
                  <c:v>14656.125</c:v>
                </c:pt>
                <c:pt idx="1442">
                  <c:v>14656.25</c:v>
                </c:pt>
                <c:pt idx="1443">
                  <c:v>14656.375</c:v>
                </c:pt>
                <c:pt idx="1444">
                  <c:v>14656.5</c:v>
                </c:pt>
                <c:pt idx="1445">
                  <c:v>14656.625</c:v>
                </c:pt>
                <c:pt idx="1446">
                  <c:v>14656.75</c:v>
                </c:pt>
                <c:pt idx="1447">
                  <c:v>14656.875</c:v>
                </c:pt>
                <c:pt idx="1448">
                  <c:v>14657</c:v>
                </c:pt>
                <c:pt idx="1449">
                  <c:v>14657.125</c:v>
                </c:pt>
                <c:pt idx="1450">
                  <c:v>14657.25</c:v>
                </c:pt>
                <c:pt idx="1451">
                  <c:v>14657.375</c:v>
                </c:pt>
                <c:pt idx="1452">
                  <c:v>14657.5</c:v>
                </c:pt>
                <c:pt idx="1453">
                  <c:v>14657.625</c:v>
                </c:pt>
                <c:pt idx="1454">
                  <c:v>14657.75</c:v>
                </c:pt>
                <c:pt idx="1455">
                  <c:v>14657.875</c:v>
                </c:pt>
                <c:pt idx="1456">
                  <c:v>14658</c:v>
                </c:pt>
                <c:pt idx="1457">
                  <c:v>14658.125</c:v>
                </c:pt>
                <c:pt idx="1458">
                  <c:v>14658.25</c:v>
                </c:pt>
                <c:pt idx="1459">
                  <c:v>14658.375</c:v>
                </c:pt>
                <c:pt idx="1460">
                  <c:v>14658.5</c:v>
                </c:pt>
                <c:pt idx="1461">
                  <c:v>14658.625</c:v>
                </c:pt>
                <c:pt idx="1462">
                  <c:v>14658.75</c:v>
                </c:pt>
                <c:pt idx="1463">
                  <c:v>14658.875</c:v>
                </c:pt>
                <c:pt idx="1464">
                  <c:v>14659</c:v>
                </c:pt>
                <c:pt idx="1465">
                  <c:v>14659.125</c:v>
                </c:pt>
                <c:pt idx="1466">
                  <c:v>14659.25</c:v>
                </c:pt>
                <c:pt idx="1467">
                  <c:v>14659.375</c:v>
                </c:pt>
                <c:pt idx="1468">
                  <c:v>14659.5</c:v>
                </c:pt>
                <c:pt idx="1469">
                  <c:v>14659.625</c:v>
                </c:pt>
                <c:pt idx="1470">
                  <c:v>14659.75</c:v>
                </c:pt>
                <c:pt idx="1471">
                  <c:v>14659.875</c:v>
                </c:pt>
                <c:pt idx="1472">
                  <c:v>14660</c:v>
                </c:pt>
                <c:pt idx="1473">
                  <c:v>14660.125</c:v>
                </c:pt>
                <c:pt idx="1474">
                  <c:v>14660.25</c:v>
                </c:pt>
                <c:pt idx="1475">
                  <c:v>14660.375</c:v>
                </c:pt>
                <c:pt idx="1476">
                  <c:v>14660.5</c:v>
                </c:pt>
                <c:pt idx="1477">
                  <c:v>14660.625</c:v>
                </c:pt>
                <c:pt idx="1478">
                  <c:v>14660.75</c:v>
                </c:pt>
                <c:pt idx="1479">
                  <c:v>14660.875</c:v>
                </c:pt>
                <c:pt idx="1480">
                  <c:v>14661</c:v>
                </c:pt>
                <c:pt idx="1481">
                  <c:v>14661.125</c:v>
                </c:pt>
                <c:pt idx="1482">
                  <c:v>14661.25</c:v>
                </c:pt>
                <c:pt idx="1483">
                  <c:v>14661.375</c:v>
                </c:pt>
                <c:pt idx="1484">
                  <c:v>14661.5</c:v>
                </c:pt>
                <c:pt idx="1485">
                  <c:v>14661.625</c:v>
                </c:pt>
                <c:pt idx="1486">
                  <c:v>14661.75</c:v>
                </c:pt>
                <c:pt idx="1487">
                  <c:v>14661.875</c:v>
                </c:pt>
                <c:pt idx="1488">
                  <c:v>14662</c:v>
                </c:pt>
                <c:pt idx="1489">
                  <c:v>14662.125</c:v>
                </c:pt>
                <c:pt idx="1490">
                  <c:v>14662.25</c:v>
                </c:pt>
                <c:pt idx="1491">
                  <c:v>14662.375</c:v>
                </c:pt>
                <c:pt idx="1492">
                  <c:v>14662.5</c:v>
                </c:pt>
                <c:pt idx="1493">
                  <c:v>14662.625</c:v>
                </c:pt>
                <c:pt idx="1494">
                  <c:v>14662.75</c:v>
                </c:pt>
                <c:pt idx="1495">
                  <c:v>14662.875</c:v>
                </c:pt>
                <c:pt idx="1496">
                  <c:v>14663</c:v>
                </c:pt>
                <c:pt idx="1497">
                  <c:v>14663.125</c:v>
                </c:pt>
                <c:pt idx="1498">
                  <c:v>14663.25</c:v>
                </c:pt>
                <c:pt idx="1499">
                  <c:v>14663.375</c:v>
                </c:pt>
                <c:pt idx="1500">
                  <c:v>14663.5</c:v>
                </c:pt>
                <c:pt idx="1501">
                  <c:v>14663.625</c:v>
                </c:pt>
                <c:pt idx="1502">
                  <c:v>14663.75</c:v>
                </c:pt>
                <c:pt idx="1503">
                  <c:v>14663.875</c:v>
                </c:pt>
                <c:pt idx="1504">
                  <c:v>14664</c:v>
                </c:pt>
                <c:pt idx="1505">
                  <c:v>14664.125</c:v>
                </c:pt>
                <c:pt idx="1506">
                  <c:v>14664.25</c:v>
                </c:pt>
                <c:pt idx="1507">
                  <c:v>14664.375</c:v>
                </c:pt>
                <c:pt idx="1508">
                  <c:v>14664.5</c:v>
                </c:pt>
                <c:pt idx="1509">
                  <c:v>14664.625</c:v>
                </c:pt>
                <c:pt idx="1510">
                  <c:v>14664.75</c:v>
                </c:pt>
                <c:pt idx="1511">
                  <c:v>14664.875</c:v>
                </c:pt>
                <c:pt idx="1512">
                  <c:v>14665</c:v>
                </c:pt>
                <c:pt idx="1513">
                  <c:v>14665.125</c:v>
                </c:pt>
                <c:pt idx="1514">
                  <c:v>14665.25</c:v>
                </c:pt>
                <c:pt idx="1515">
                  <c:v>14665.375</c:v>
                </c:pt>
                <c:pt idx="1516">
                  <c:v>14665.5</c:v>
                </c:pt>
                <c:pt idx="1517">
                  <c:v>14665.625</c:v>
                </c:pt>
                <c:pt idx="1518">
                  <c:v>14665.75</c:v>
                </c:pt>
                <c:pt idx="1519">
                  <c:v>14665.875</c:v>
                </c:pt>
                <c:pt idx="1520">
                  <c:v>14666</c:v>
                </c:pt>
                <c:pt idx="1521">
                  <c:v>14666.125</c:v>
                </c:pt>
                <c:pt idx="1522">
                  <c:v>14666.25</c:v>
                </c:pt>
                <c:pt idx="1523">
                  <c:v>14666.375</c:v>
                </c:pt>
                <c:pt idx="1524">
                  <c:v>14666.5</c:v>
                </c:pt>
                <c:pt idx="1525">
                  <c:v>14666.625</c:v>
                </c:pt>
                <c:pt idx="1526">
                  <c:v>14666.75</c:v>
                </c:pt>
                <c:pt idx="1527">
                  <c:v>14666.875</c:v>
                </c:pt>
                <c:pt idx="1528">
                  <c:v>14667</c:v>
                </c:pt>
                <c:pt idx="1529">
                  <c:v>14667.125</c:v>
                </c:pt>
                <c:pt idx="1530">
                  <c:v>14667.25</c:v>
                </c:pt>
                <c:pt idx="1531">
                  <c:v>14667.375</c:v>
                </c:pt>
                <c:pt idx="1532">
                  <c:v>14667.5</c:v>
                </c:pt>
                <c:pt idx="1533">
                  <c:v>14667.625</c:v>
                </c:pt>
                <c:pt idx="1534">
                  <c:v>14667.75</c:v>
                </c:pt>
                <c:pt idx="1535">
                  <c:v>14667.875</c:v>
                </c:pt>
                <c:pt idx="1536">
                  <c:v>14668</c:v>
                </c:pt>
                <c:pt idx="1537">
                  <c:v>14668.125</c:v>
                </c:pt>
                <c:pt idx="1538">
                  <c:v>14668.25</c:v>
                </c:pt>
                <c:pt idx="1539">
                  <c:v>14668.375</c:v>
                </c:pt>
                <c:pt idx="1540">
                  <c:v>14668.5</c:v>
                </c:pt>
                <c:pt idx="1541">
                  <c:v>14668.625</c:v>
                </c:pt>
                <c:pt idx="1542">
                  <c:v>14668.75</c:v>
                </c:pt>
                <c:pt idx="1543">
                  <c:v>14668.875</c:v>
                </c:pt>
                <c:pt idx="1544">
                  <c:v>14669</c:v>
                </c:pt>
                <c:pt idx="1545">
                  <c:v>14669.125</c:v>
                </c:pt>
                <c:pt idx="1546">
                  <c:v>14669.25</c:v>
                </c:pt>
                <c:pt idx="1547">
                  <c:v>14669.375</c:v>
                </c:pt>
                <c:pt idx="1548">
                  <c:v>14669.5</c:v>
                </c:pt>
                <c:pt idx="1549">
                  <c:v>14669.625</c:v>
                </c:pt>
                <c:pt idx="1550">
                  <c:v>14669.75</c:v>
                </c:pt>
                <c:pt idx="1551">
                  <c:v>14669.875</c:v>
                </c:pt>
                <c:pt idx="1552">
                  <c:v>14670</c:v>
                </c:pt>
                <c:pt idx="1553">
                  <c:v>14670.125</c:v>
                </c:pt>
                <c:pt idx="1554">
                  <c:v>14670.25</c:v>
                </c:pt>
                <c:pt idx="1555">
                  <c:v>14670.375</c:v>
                </c:pt>
                <c:pt idx="1556">
                  <c:v>14670.5</c:v>
                </c:pt>
                <c:pt idx="1557">
                  <c:v>14670.625</c:v>
                </c:pt>
                <c:pt idx="1558">
                  <c:v>14670.75</c:v>
                </c:pt>
                <c:pt idx="1559">
                  <c:v>14670.875</c:v>
                </c:pt>
                <c:pt idx="1560">
                  <c:v>14671</c:v>
                </c:pt>
                <c:pt idx="1561">
                  <c:v>14671.125</c:v>
                </c:pt>
                <c:pt idx="1562">
                  <c:v>14671.25</c:v>
                </c:pt>
                <c:pt idx="1563">
                  <c:v>14671.375</c:v>
                </c:pt>
                <c:pt idx="1564">
                  <c:v>14671.5</c:v>
                </c:pt>
                <c:pt idx="1565">
                  <c:v>14671.625</c:v>
                </c:pt>
                <c:pt idx="1566">
                  <c:v>14671.75</c:v>
                </c:pt>
                <c:pt idx="1567">
                  <c:v>14671.875</c:v>
                </c:pt>
                <c:pt idx="1568">
                  <c:v>14672</c:v>
                </c:pt>
                <c:pt idx="1569">
                  <c:v>14672.125</c:v>
                </c:pt>
                <c:pt idx="1570">
                  <c:v>14672.25</c:v>
                </c:pt>
                <c:pt idx="1571">
                  <c:v>14672.375</c:v>
                </c:pt>
                <c:pt idx="1572">
                  <c:v>14672.5</c:v>
                </c:pt>
                <c:pt idx="1573">
                  <c:v>14672.625</c:v>
                </c:pt>
                <c:pt idx="1574">
                  <c:v>14672.75</c:v>
                </c:pt>
                <c:pt idx="1575">
                  <c:v>14672.875</c:v>
                </c:pt>
                <c:pt idx="1576">
                  <c:v>14673</c:v>
                </c:pt>
                <c:pt idx="1577">
                  <c:v>14673.125</c:v>
                </c:pt>
                <c:pt idx="1578">
                  <c:v>14673.25</c:v>
                </c:pt>
                <c:pt idx="1579">
                  <c:v>14673.375</c:v>
                </c:pt>
                <c:pt idx="1580">
                  <c:v>14673.5</c:v>
                </c:pt>
                <c:pt idx="1581">
                  <c:v>14673.625</c:v>
                </c:pt>
                <c:pt idx="1582">
                  <c:v>14673.75</c:v>
                </c:pt>
                <c:pt idx="1583">
                  <c:v>14673.875</c:v>
                </c:pt>
                <c:pt idx="1584">
                  <c:v>14674</c:v>
                </c:pt>
                <c:pt idx="1585">
                  <c:v>14674.125</c:v>
                </c:pt>
                <c:pt idx="1586">
                  <c:v>14674.25</c:v>
                </c:pt>
                <c:pt idx="1587">
                  <c:v>14674.375</c:v>
                </c:pt>
                <c:pt idx="1588">
                  <c:v>14674.5</c:v>
                </c:pt>
                <c:pt idx="1589">
                  <c:v>14674.625</c:v>
                </c:pt>
                <c:pt idx="1590">
                  <c:v>14674.75</c:v>
                </c:pt>
                <c:pt idx="1591">
                  <c:v>14674.875</c:v>
                </c:pt>
                <c:pt idx="1592">
                  <c:v>14675</c:v>
                </c:pt>
                <c:pt idx="1593">
                  <c:v>14675.125</c:v>
                </c:pt>
                <c:pt idx="1594">
                  <c:v>14675.25</c:v>
                </c:pt>
                <c:pt idx="1595">
                  <c:v>14675.375</c:v>
                </c:pt>
                <c:pt idx="1596">
                  <c:v>14675.5</c:v>
                </c:pt>
                <c:pt idx="1597">
                  <c:v>14675.625</c:v>
                </c:pt>
                <c:pt idx="1598">
                  <c:v>14675.75</c:v>
                </c:pt>
                <c:pt idx="1599">
                  <c:v>14675.875</c:v>
                </c:pt>
                <c:pt idx="1600">
                  <c:v>14676</c:v>
                </c:pt>
                <c:pt idx="1601">
                  <c:v>14676.125</c:v>
                </c:pt>
                <c:pt idx="1602">
                  <c:v>14676.25</c:v>
                </c:pt>
                <c:pt idx="1603">
                  <c:v>14676.375</c:v>
                </c:pt>
                <c:pt idx="1604">
                  <c:v>14676.5</c:v>
                </c:pt>
                <c:pt idx="1605">
                  <c:v>14676.625</c:v>
                </c:pt>
                <c:pt idx="1606">
                  <c:v>14676.75</c:v>
                </c:pt>
                <c:pt idx="1607">
                  <c:v>14676.875</c:v>
                </c:pt>
                <c:pt idx="1608">
                  <c:v>14677</c:v>
                </c:pt>
                <c:pt idx="1609">
                  <c:v>14677.125</c:v>
                </c:pt>
                <c:pt idx="1610">
                  <c:v>14677.25</c:v>
                </c:pt>
                <c:pt idx="1611">
                  <c:v>14677.375</c:v>
                </c:pt>
                <c:pt idx="1612">
                  <c:v>14677.5</c:v>
                </c:pt>
                <c:pt idx="1613">
                  <c:v>14677.625</c:v>
                </c:pt>
                <c:pt idx="1614">
                  <c:v>14677.75</c:v>
                </c:pt>
                <c:pt idx="1615">
                  <c:v>14677.875</c:v>
                </c:pt>
                <c:pt idx="1616">
                  <c:v>14678</c:v>
                </c:pt>
                <c:pt idx="1617">
                  <c:v>14678.125</c:v>
                </c:pt>
                <c:pt idx="1618">
                  <c:v>14678.25</c:v>
                </c:pt>
                <c:pt idx="1619">
                  <c:v>14678.375</c:v>
                </c:pt>
                <c:pt idx="1620">
                  <c:v>14678.5</c:v>
                </c:pt>
                <c:pt idx="1621">
                  <c:v>14678.625</c:v>
                </c:pt>
                <c:pt idx="1622">
                  <c:v>14678.75</c:v>
                </c:pt>
                <c:pt idx="1623">
                  <c:v>14678.875</c:v>
                </c:pt>
                <c:pt idx="1624">
                  <c:v>14679</c:v>
                </c:pt>
                <c:pt idx="1625">
                  <c:v>14679.125</c:v>
                </c:pt>
                <c:pt idx="1626">
                  <c:v>14679.25</c:v>
                </c:pt>
                <c:pt idx="1627">
                  <c:v>14679.375</c:v>
                </c:pt>
                <c:pt idx="1628">
                  <c:v>14679.5</c:v>
                </c:pt>
                <c:pt idx="1629">
                  <c:v>14679.625</c:v>
                </c:pt>
                <c:pt idx="1630">
                  <c:v>14679.75</c:v>
                </c:pt>
                <c:pt idx="1631">
                  <c:v>14679.875</c:v>
                </c:pt>
                <c:pt idx="1632">
                  <c:v>14680</c:v>
                </c:pt>
                <c:pt idx="1633">
                  <c:v>14680.125</c:v>
                </c:pt>
                <c:pt idx="1634">
                  <c:v>14680.25</c:v>
                </c:pt>
                <c:pt idx="1635">
                  <c:v>14680.375</c:v>
                </c:pt>
                <c:pt idx="1636">
                  <c:v>14680.5</c:v>
                </c:pt>
                <c:pt idx="1637">
                  <c:v>14680.625</c:v>
                </c:pt>
                <c:pt idx="1638">
                  <c:v>14680.75</c:v>
                </c:pt>
                <c:pt idx="1639">
                  <c:v>14680.875</c:v>
                </c:pt>
                <c:pt idx="1640">
                  <c:v>14681</c:v>
                </c:pt>
                <c:pt idx="1641">
                  <c:v>14681.125</c:v>
                </c:pt>
                <c:pt idx="1642">
                  <c:v>14681.25</c:v>
                </c:pt>
                <c:pt idx="1643">
                  <c:v>14681.375</c:v>
                </c:pt>
                <c:pt idx="1644">
                  <c:v>14681.5</c:v>
                </c:pt>
                <c:pt idx="1645">
                  <c:v>14681.625</c:v>
                </c:pt>
                <c:pt idx="1646">
                  <c:v>14681.75</c:v>
                </c:pt>
                <c:pt idx="1647">
                  <c:v>14681.875</c:v>
                </c:pt>
                <c:pt idx="1648">
                  <c:v>14682</c:v>
                </c:pt>
                <c:pt idx="1649">
                  <c:v>14682.125</c:v>
                </c:pt>
                <c:pt idx="1650">
                  <c:v>14682.25</c:v>
                </c:pt>
                <c:pt idx="1651">
                  <c:v>14682.375</c:v>
                </c:pt>
                <c:pt idx="1652">
                  <c:v>14682.5</c:v>
                </c:pt>
                <c:pt idx="1653">
                  <c:v>14682.625</c:v>
                </c:pt>
                <c:pt idx="1654">
                  <c:v>14682.75</c:v>
                </c:pt>
                <c:pt idx="1655">
                  <c:v>14682.875</c:v>
                </c:pt>
                <c:pt idx="1656">
                  <c:v>14683</c:v>
                </c:pt>
                <c:pt idx="1657">
                  <c:v>14683.125</c:v>
                </c:pt>
                <c:pt idx="1658">
                  <c:v>14683.25</c:v>
                </c:pt>
                <c:pt idx="1659">
                  <c:v>14683.375</c:v>
                </c:pt>
                <c:pt idx="1660">
                  <c:v>14683.5</c:v>
                </c:pt>
                <c:pt idx="1661">
                  <c:v>14683.625</c:v>
                </c:pt>
                <c:pt idx="1662">
                  <c:v>14683.75</c:v>
                </c:pt>
                <c:pt idx="1663">
                  <c:v>14683.875</c:v>
                </c:pt>
                <c:pt idx="1664">
                  <c:v>14684</c:v>
                </c:pt>
                <c:pt idx="1665">
                  <c:v>14684.125</c:v>
                </c:pt>
                <c:pt idx="1666">
                  <c:v>14684.25</c:v>
                </c:pt>
                <c:pt idx="1667">
                  <c:v>14684.375</c:v>
                </c:pt>
                <c:pt idx="1668">
                  <c:v>14684.5</c:v>
                </c:pt>
                <c:pt idx="1669">
                  <c:v>14684.625</c:v>
                </c:pt>
                <c:pt idx="1670">
                  <c:v>14684.75</c:v>
                </c:pt>
                <c:pt idx="1671">
                  <c:v>14684.875</c:v>
                </c:pt>
                <c:pt idx="1672">
                  <c:v>14685</c:v>
                </c:pt>
                <c:pt idx="1673">
                  <c:v>14685.125</c:v>
                </c:pt>
                <c:pt idx="1674">
                  <c:v>14685.25</c:v>
                </c:pt>
                <c:pt idx="1675">
                  <c:v>14685.375</c:v>
                </c:pt>
                <c:pt idx="1676">
                  <c:v>14685.5</c:v>
                </c:pt>
                <c:pt idx="1677">
                  <c:v>14685.625</c:v>
                </c:pt>
                <c:pt idx="1678">
                  <c:v>14685.75</c:v>
                </c:pt>
                <c:pt idx="1679">
                  <c:v>14685.875</c:v>
                </c:pt>
                <c:pt idx="1680">
                  <c:v>14686</c:v>
                </c:pt>
                <c:pt idx="1681">
                  <c:v>14686.125</c:v>
                </c:pt>
                <c:pt idx="1682">
                  <c:v>14686.25</c:v>
                </c:pt>
                <c:pt idx="1683">
                  <c:v>14686.375</c:v>
                </c:pt>
                <c:pt idx="1684">
                  <c:v>14686.5</c:v>
                </c:pt>
                <c:pt idx="1685">
                  <c:v>14686.625</c:v>
                </c:pt>
                <c:pt idx="1686">
                  <c:v>14686.75</c:v>
                </c:pt>
                <c:pt idx="1687">
                  <c:v>14686.875</c:v>
                </c:pt>
                <c:pt idx="1688">
                  <c:v>14687</c:v>
                </c:pt>
                <c:pt idx="1689">
                  <c:v>14687.125</c:v>
                </c:pt>
                <c:pt idx="1690">
                  <c:v>14687.25</c:v>
                </c:pt>
                <c:pt idx="1691">
                  <c:v>14687.375</c:v>
                </c:pt>
                <c:pt idx="1692">
                  <c:v>14687.5</c:v>
                </c:pt>
                <c:pt idx="1693">
                  <c:v>14687.625</c:v>
                </c:pt>
                <c:pt idx="1694">
                  <c:v>14687.75</c:v>
                </c:pt>
                <c:pt idx="1695">
                  <c:v>14687.875</c:v>
                </c:pt>
                <c:pt idx="1696">
                  <c:v>14688</c:v>
                </c:pt>
                <c:pt idx="1697">
                  <c:v>14688.125</c:v>
                </c:pt>
                <c:pt idx="1698">
                  <c:v>14688.25</c:v>
                </c:pt>
                <c:pt idx="1699">
                  <c:v>14688.375</c:v>
                </c:pt>
                <c:pt idx="1700">
                  <c:v>14688.5</c:v>
                </c:pt>
                <c:pt idx="1701">
                  <c:v>14688.625</c:v>
                </c:pt>
                <c:pt idx="1702">
                  <c:v>14688.75</c:v>
                </c:pt>
                <c:pt idx="1703">
                  <c:v>14688.875</c:v>
                </c:pt>
                <c:pt idx="1704">
                  <c:v>14689</c:v>
                </c:pt>
                <c:pt idx="1705">
                  <c:v>14689.125</c:v>
                </c:pt>
                <c:pt idx="1706">
                  <c:v>14689.25</c:v>
                </c:pt>
                <c:pt idx="1707">
                  <c:v>14689.375</c:v>
                </c:pt>
                <c:pt idx="1708">
                  <c:v>14689.5</c:v>
                </c:pt>
                <c:pt idx="1709">
                  <c:v>14689.625</c:v>
                </c:pt>
                <c:pt idx="1710">
                  <c:v>14689.75</c:v>
                </c:pt>
                <c:pt idx="1711">
                  <c:v>14689.875</c:v>
                </c:pt>
                <c:pt idx="1712">
                  <c:v>14690</c:v>
                </c:pt>
                <c:pt idx="1713">
                  <c:v>14690.125</c:v>
                </c:pt>
                <c:pt idx="1714">
                  <c:v>14690.25</c:v>
                </c:pt>
                <c:pt idx="1715">
                  <c:v>14690.375</c:v>
                </c:pt>
                <c:pt idx="1716">
                  <c:v>14690.5</c:v>
                </c:pt>
                <c:pt idx="1717">
                  <c:v>14690.625</c:v>
                </c:pt>
                <c:pt idx="1718">
                  <c:v>14690.75</c:v>
                </c:pt>
                <c:pt idx="1719">
                  <c:v>14690.875</c:v>
                </c:pt>
                <c:pt idx="1720">
                  <c:v>14691</c:v>
                </c:pt>
                <c:pt idx="1721">
                  <c:v>14691.125</c:v>
                </c:pt>
                <c:pt idx="1722">
                  <c:v>14691.25</c:v>
                </c:pt>
                <c:pt idx="1723">
                  <c:v>14691.375</c:v>
                </c:pt>
                <c:pt idx="1724">
                  <c:v>14691.5</c:v>
                </c:pt>
                <c:pt idx="1725">
                  <c:v>14691.625</c:v>
                </c:pt>
                <c:pt idx="1726">
                  <c:v>14691.75</c:v>
                </c:pt>
                <c:pt idx="1727">
                  <c:v>14691.875</c:v>
                </c:pt>
                <c:pt idx="1728">
                  <c:v>14692</c:v>
                </c:pt>
                <c:pt idx="1729">
                  <c:v>14692.125</c:v>
                </c:pt>
                <c:pt idx="1730">
                  <c:v>14692.25</c:v>
                </c:pt>
                <c:pt idx="1731">
                  <c:v>14692.375</c:v>
                </c:pt>
                <c:pt idx="1732">
                  <c:v>14692.5</c:v>
                </c:pt>
                <c:pt idx="1733">
                  <c:v>14692.625</c:v>
                </c:pt>
                <c:pt idx="1734">
                  <c:v>14692.75</c:v>
                </c:pt>
                <c:pt idx="1735">
                  <c:v>14692.875</c:v>
                </c:pt>
                <c:pt idx="1736">
                  <c:v>14693</c:v>
                </c:pt>
                <c:pt idx="1737">
                  <c:v>14693.125</c:v>
                </c:pt>
                <c:pt idx="1738">
                  <c:v>14693.25</c:v>
                </c:pt>
                <c:pt idx="1739">
                  <c:v>14693.375</c:v>
                </c:pt>
                <c:pt idx="1740">
                  <c:v>14693.5</c:v>
                </c:pt>
                <c:pt idx="1741">
                  <c:v>14693.625</c:v>
                </c:pt>
                <c:pt idx="1742">
                  <c:v>14693.75</c:v>
                </c:pt>
                <c:pt idx="1743">
                  <c:v>14693.875</c:v>
                </c:pt>
                <c:pt idx="1744">
                  <c:v>14694</c:v>
                </c:pt>
                <c:pt idx="1745">
                  <c:v>14694.125</c:v>
                </c:pt>
                <c:pt idx="1746">
                  <c:v>14694.25</c:v>
                </c:pt>
                <c:pt idx="1747">
                  <c:v>14694.375</c:v>
                </c:pt>
                <c:pt idx="1748">
                  <c:v>14694.5</c:v>
                </c:pt>
                <c:pt idx="1749">
                  <c:v>14694.625</c:v>
                </c:pt>
                <c:pt idx="1750">
                  <c:v>14694.75</c:v>
                </c:pt>
                <c:pt idx="1751">
                  <c:v>14694.875</c:v>
                </c:pt>
                <c:pt idx="1752">
                  <c:v>14695</c:v>
                </c:pt>
                <c:pt idx="1753">
                  <c:v>14695.125</c:v>
                </c:pt>
                <c:pt idx="1754">
                  <c:v>14695.25</c:v>
                </c:pt>
                <c:pt idx="1755">
                  <c:v>14695.375</c:v>
                </c:pt>
                <c:pt idx="1756">
                  <c:v>14695.5</c:v>
                </c:pt>
                <c:pt idx="1757">
                  <c:v>14695.625</c:v>
                </c:pt>
                <c:pt idx="1758">
                  <c:v>14695.75</c:v>
                </c:pt>
                <c:pt idx="1759">
                  <c:v>14695.875</c:v>
                </c:pt>
                <c:pt idx="1760">
                  <c:v>14696</c:v>
                </c:pt>
                <c:pt idx="1761">
                  <c:v>14696.125</c:v>
                </c:pt>
                <c:pt idx="1762">
                  <c:v>14696.25</c:v>
                </c:pt>
                <c:pt idx="1763">
                  <c:v>14696.375</c:v>
                </c:pt>
                <c:pt idx="1764">
                  <c:v>14696.5</c:v>
                </c:pt>
                <c:pt idx="1765">
                  <c:v>14696.625</c:v>
                </c:pt>
                <c:pt idx="1766">
                  <c:v>14696.75</c:v>
                </c:pt>
                <c:pt idx="1767">
                  <c:v>14696.875</c:v>
                </c:pt>
                <c:pt idx="1768">
                  <c:v>14697</c:v>
                </c:pt>
                <c:pt idx="1769">
                  <c:v>14697.125</c:v>
                </c:pt>
                <c:pt idx="1770">
                  <c:v>14697.25</c:v>
                </c:pt>
                <c:pt idx="1771">
                  <c:v>14697.375</c:v>
                </c:pt>
                <c:pt idx="1772">
                  <c:v>14697.5</c:v>
                </c:pt>
                <c:pt idx="1773">
                  <c:v>14697.625</c:v>
                </c:pt>
                <c:pt idx="1774">
                  <c:v>14697.75</c:v>
                </c:pt>
                <c:pt idx="1775">
                  <c:v>14697.875</c:v>
                </c:pt>
                <c:pt idx="1776">
                  <c:v>14698</c:v>
                </c:pt>
                <c:pt idx="1777">
                  <c:v>14698.125</c:v>
                </c:pt>
                <c:pt idx="1778">
                  <c:v>14698.25</c:v>
                </c:pt>
                <c:pt idx="1779">
                  <c:v>14698.375</c:v>
                </c:pt>
                <c:pt idx="1780">
                  <c:v>14698.5</c:v>
                </c:pt>
                <c:pt idx="1781">
                  <c:v>14698.625</c:v>
                </c:pt>
                <c:pt idx="1782">
                  <c:v>14698.75</c:v>
                </c:pt>
                <c:pt idx="1783">
                  <c:v>14698.875</c:v>
                </c:pt>
                <c:pt idx="1784">
                  <c:v>14699</c:v>
                </c:pt>
                <c:pt idx="1785">
                  <c:v>14699.125</c:v>
                </c:pt>
                <c:pt idx="1786">
                  <c:v>14699.25</c:v>
                </c:pt>
                <c:pt idx="1787">
                  <c:v>14699.375</c:v>
                </c:pt>
                <c:pt idx="1788">
                  <c:v>14699.5</c:v>
                </c:pt>
                <c:pt idx="1789">
                  <c:v>14699.625</c:v>
                </c:pt>
                <c:pt idx="1790">
                  <c:v>14699.75</c:v>
                </c:pt>
                <c:pt idx="1791">
                  <c:v>14699.875</c:v>
                </c:pt>
                <c:pt idx="1792">
                  <c:v>14700</c:v>
                </c:pt>
                <c:pt idx="1793">
                  <c:v>14700.125</c:v>
                </c:pt>
                <c:pt idx="1794">
                  <c:v>14700.25</c:v>
                </c:pt>
                <c:pt idx="1795">
                  <c:v>14700.375</c:v>
                </c:pt>
                <c:pt idx="1796">
                  <c:v>14700.5</c:v>
                </c:pt>
                <c:pt idx="1797">
                  <c:v>14700.625</c:v>
                </c:pt>
                <c:pt idx="1798">
                  <c:v>14700.75</c:v>
                </c:pt>
                <c:pt idx="1799">
                  <c:v>14700.875</c:v>
                </c:pt>
                <c:pt idx="1800">
                  <c:v>14701</c:v>
                </c:pt>
                <c:pt idx="1801">
                  <c:v>14701.125</c:v>
                </c:pt>
                <c:pt idx="1802">
                  <c:v>14701.25</c:v>
                </c:pt>
                <c:pt idx="1803">
                  <c:v>14701.375</c:v>
                </c:pt>
                <c:pt idx="1804">
                  <c:v>14701.5</c:v>
                </c:pt>
                <c:pt idx="1805">
                  <c:v>14701.625</c:v>
                </c:pt>
                <c:pt idx="1806">
                  <c:v>14701.75</c:v>
                </c:pt>
                <c:pt idx="1807">
                  <c:v>14701.875</c:v>
                </c:pt>
                <c:pt idx="1808">
                  <c:v>14702</c:v>
                </c:pt>
                <c:pt idx="1809">
                  <c:v>14702.125</c:v>
                </c:pt>
                <c:pt idx="1810">
                  <c:v>14702.25</c:v>
                </c:pt>
                <c:pt idx="1811">
                  <c:v>14702.375</c:v>
                </c:pt>
                <c:pt idx="1812">
                  <c:v>14702.5</c:v>
                </c:pt>
                <c:pt idx="1813">
                  <c:v>14702.625</c:v>
                </c:pt>
                <c:pt idx="1814">
                  <c:v>14702.75</c:v>
                </c:pt>
                <c:pt idx="1815">
                  <c:v>14702.875</c:v>
                </c:pt>
                <c:pt idx="1816">
                  <c:v>14703</c:v>
                </c:pt>
                <c:pt idx="1817">
                  <c:v>14703.125</c:v>
                </c:pt>
                <c:pt idx="1818">
                  <c:v>14703.25</c:v>
                </c:pt>
                <c:pt idx="1819">
                  <c:v>14703.375</c:v>
                </c:pt>
                <c:pt idx="1820">
                  <c:v>14703.5</c:v>
                </c:pt>
                <c:pt idx="1821">
                  <c:v>14703.625</c:v>
                </c:pt>
                <c:pt idx="1822">
                  <c:v>14703.75</c:v>
                </c:pt>
                <c:pt idx="1823">
                  <c:v>14703.875</c:v>
                </c:pt>
                <c:pt idx="1824">
                  <c:v>14704</c:v>
                </c:pt>
                <c:pt idx="1825">
                  <c:v>14704.125</c:v>
                </c:pt>
                <c:pt idx="1826">
                  <c:v>14704.25</c:v>
                </c:pt>
                <c:pt idx="1827">
                  <c:v>14704.375</c:v>
                </c:pt>
                <c:pt idx="1828">
                  <c:v>14704.5</c:v>
                </c:pt>
                <c:pt idx="1829">
                  <c:v>14704.625</c:v>
                </c:pt>
                <c:pt idx="1830">
                  <c:v>14704.75</c:v>
                </c:pt>
                <c:pt idx="1831">
                  <c:v>14704.875</c:v>
                </c:pt>
                <c:pt idx="1832">
                  <c:v>14705</c:v>
                </c:pt>
                <c:pt idx="1833">
                  <c:v>14705.125</c:v>
                </c:pt>
                <c:pt idx="1834">
                  <c:v>14705.25</c:v>
                </c:pt>
                <c:pt idx="1835">
                  <c:v>14705.375</c:v>
                </c:pt>
                <c:pt idx="1836">
                  <c:v>14705.5</c:v>
                </c:pt>
                <c:pt idx="1837">
                  <c:v>14705.625</c:v>
                </c:pt>
                <c:pt idx="1838">
                  <c:v>14705.75</c:v>
                </c:pt>
                <c:pt idx="1839">
                  <c:v>14705.875</c:v>
                </c:pt>
                <c:pt idx="1840">
                  <c:v>14706</c:v>
                </c:pt>
                <c:pt idx="1841">
                  <c:v>14706.125</c:v>
                </c:pt>
                <c:pt idx="1842">
                  <c:v>14706.25</c:v>
                </c:pt>
                <c:pt idx="1843">
                  <c:v>14706.375</c:v>
                </c:pt>
                <c:pt idx="1844">
                  <c:v>14706.5</c:v>
                </c:pt>
                <c:pt idx="1845">
                  <c:v>14706.625</c:v>
                </c:pt>
                <c:pt idx="1846">
                  <c:v>14706.75</c:v>
                </c:pt>
                <c:pt idx="1847">
                  <c:v>14706.875</c:v>
                </c:pt>
                <c:pt idx="1848">
                  <c:v>14707</c:v>
                </c:pt>
                <c:pt idx="1849">
                  <c:v>14707.125</c:v>
                </c:pt>
                <c:pt idx="1850">
                  <c:v>14707.25</c:v>
                </c:pt>
                <c:pt idx="1851">
                  <c:v>14707.375</c:v>
                </c:pt>
                <c:pt idx="1852">
                  <c:v>14707.5</c:v>
                </c:pt>
                <c:pt idx="1853">
                  <c:v>14707.625</c:v>
                </c:pt>
                <c:pt idx="1854">
                  <c:v>14707.75</c:v>
                </c:pt>
                <c:pt idx="1855">
                  <c:v>14707.875</c:v>
                </c:pt>
                <c:pt idx="1856">
                  <c:v>14708</c:v>
                </c:pt>
                <c:pt idx="1857">
                  <c:v>14708.125</c:v>
                </c:pt>
                <c:pt idx="1858">
                  <c:v>14708.25</c:v>
                </c:pt>
                <c:pt idx="1859">
                  <c:v>14708.375</c:v>
                </c:pt>
                <c:pt idx="1860">
                  <c:v>14708.5</c:v>
                </c:pt>
                <c:pt idx="1861">
                  <c:v>14708.625</c:v>
                </c:pt>
                <c:pt idx="1862">
                  <c:v>14708.75</c:v>
                </c:pt>
                <c:pt idx="1863">
                  <c:v>14708.875</c:v>
                </c:pt>
                <c:pt idx="1864">
                  <c:v>14709</c:v>
                </c:pt>
                <c:pt idx="1865">
                  <c:v>14709.125</c:v>
                </c:pt>
                <c:pt idx="1866">
                  <c:v>14709.25</c:v>
                </c:pt>
                <c:pt idx="1867">
                  <c:v>14709.375</c:v>
                </c:pt>
                <c:pt idx="1868">
                  <c:v>14709.5</c:v>
                </c:pt>
                <c:pt idx="1869">
                  <c:v>14709.625</c:v>
                </c:pt>
                <c:pt idx="1870">
                  <c:v>14709.75</c:v>
                </c:pt>
                <c:pt idx="1871">
                  <c:v>14709.875</c:v>
                </c:pt>
                <c:pt idx="1872">
                  <c:v>14710</c:v>
                </c:pt>
                <c:pt idx="1873">
                  <c:v>14710.125</c:v>
                </c:pt>
                <c:pt idx="1874">
                  <c:v>14710.25</c:v>
                </c:pt>
                <c:pt idx="1875">
                  <c:v>14710.375</c:v>
                </c:pt>
                <c:pt idx="1876">
                  <c:v>14710.5</c:v>
                </c:pt>
                <c:pt idx="1877">
                  <c:v>14710.625</c:v>
                </c:pt>
                <c:pt idx="1878">
                  <c:v>14710.75</c:v>
                </c:pt>
                <c:pt idx="1879">
                  <c:v>14710.875</c:v>
                </c:pt>
                <c:pt idx="1880">
                  <c:v>14711</c:v>
                </c:pt>
                <c:pt idx="1881">
                  <c:v>14711.125</c:v>
                </c:pt>
                <c:pt idx="1882">
                  <c:v>14711.25</c:v>
                </c:pt>
                <c:pt idx="1883">
                  <c:v>14711.375</c:v>
                </c:pt>
                <c:pt idx="1884">
                  <c:v>14711.5</c:v>
                </c:pt>
                <c:pt idx="1885">
                  <c:v>14711.625</c:v>
                </c:pt>
                <c:pt idx="1886">
                  <c:v>14711.75</c:v>
                </c:pt>
                <c:pt idx="1887">
                  <c:v>14711.875</c:v>
                </c:pt>
                <c:pt idx="1888">
                  <c:v>14712</c:v>
                </c:pt>
                <c:pt idx="1889">
                  <c:v>14712.125</c:v>
                </c:pt>
                <c:pt idx="1890">
                  <c:v>14712.25</c:v>
                </c:pt>
                <c:pt idx="1891">
                  <c:v>14712.375</c:v>
                </c:pt>
                <c:pt idx="1892">
                  <c:v>14712.5</c:v>
                </c:pt>
                <c:pt idx="1893">
                  <c:v>14712.625</c:v>
                </c:pt>
                <c:pt idx="1894">
                  <c:v>14712.75</c:v>
                </c:pt>
                <c:pt idx="1895">
                  <c:v>14712.875</c:v>
                </c:pt>
                <c:pt idx="1896">
                  <c:v>14713</c:v>
                </c:pt>
                <c:pt idx="1897">
                  <c:v>14713.125</c:v>
                </c:pt>
                <c:pt idx="1898">
                  <c:v>14713.25</c:v>
                </c:pt>
                <c:pt idx="1899">
                  <c:v>14713.375</c:v>
                </c:pt>
                <c:pt idx="1900">
                  <c:v>14713.5</c:v>
                </c:pt>
                <c:pt idx="1901">
                  <c:v>14713.625</c:v>
                </c:pt>
                <c:pt idx="1902">
                  <c:v>14713.75</c:v>
                </c:pt>
                <c:pt idx="1903">
                  <c:v>14713.875</c:v>
                </c:pt>
                <c:pt idx="1904">
                  <c:v>14714</c:v>
                </c:pt>
                <c:pt idx="1905">
                  <c:v>14714.125</c:v>
                </c:pt>
                <c:pt idx="1906">
                  <c:v>14714.25</c:v>
                </c:pt>
                <c:pt idx="1907">
                  <c:v>14714.375</c:v>
                </c:pt>
                <c:pt idx="1908">
                  <c:v>14714.5</c:v>
                </c:pt>
                <c:pt idx="1909">
                  <c:v>14714.625</c:v>
                </c:pt>
                <c:pt idx="1910">
                  <c:v>14714.75</c:v>
                </c:pt>
                <c:pt idx="1911">
                  <c:v>14714.875</c:v>
                </c:pt>
                <c:pt idx="1912">
                  <c:v>14715</c:v>
                </c:pt>
                <c:pt idx="1913">
                  <c:v>14715.125</c:v>
                </c:pt>
                <c:pt idx="1914">
                  <c:v>14715.25</c:v>
                </c:pt>
                <c:pt idx="1915">
                  <c:v>14715.375</c:v>
                </c:pt>
                <c:pt idx="1916">
                  <c:v>14715.5</c:v>
                </c:pt>
                <c:pt idx="1917">
                  <c:v>14715.625</c:v>
                </c:pt>
                <c:pt idx="1918">
                  <c:v>14715.75</c:v>
                </c:pt>
                <c:pt idx="1919">
                  <c:v>14715.875</c:v>
                </c:pt>
                <c:pt idx="1920">
                  <c:v>14716</c:v>
                </c:pt>
                <c:pt idx="1921">
                  <c:v>14716.125</c:v>
                </c:pt>
                <c:pt idx="1922">
                  <c:v>14716.25</c:v>
                </c:pt>
                <c:pt idx="1923">
                  <c:v>14716.375</c:v>
                </c:pt>
                <c:pt idx="1924">
                  <c:v>14716.5</c:v>
                </c:pt>
                <c:pt idx="1925">
                  <c:v>14716.625</c:v>
                </c:pt>
                <c:pt idx="1926">
                  <c:v>14716.75</c:v>
                </c:pt>
                <c:pt idx="1927">
                  <c:v>14716.875</c:v>
                </c:pt>
                <c:pt idx="1928">
                  <c:v>14717</c:v>
                </c:pt>
                <c:pt idx="1929">
                  <c:v>14717.125</c:v>
                </c:pt>
                <c:pt idx="1930">
                  <c:v>14717.25</c:v>
                </c:pt>
                <c:pt idx="1931">
                  <c:v>14717.375</c:v>
                </c:pt>
                <c:pt idx="1932">
                  <c:v>14717.5</c:v>
                </c:pt>
                <c:pt idx="1933">
                  <c:v>14717.625</c:v>
                </c:pt>
                <c:pt idx="1934">
                  <c:v>14717.75</c:v>
                </c:pt>
                <c:pt idx="1935">
                  <c:v>14717.875</c:v>
                </c:pt>
                <c:pt idx="1936">
                  <c:v>14718</c:v>
                </c:pt>
                <c:pt idx="1937">
                  <c:v>14718.125</c:v>
                </c:pt>
                <c:pt idx="1938">
                  <c:v>14718.25</c:v>
                </c:pt>
                <c:pt idx="1939">
                  <c:v>14718.375</c:v>
                </c:pt>
                <c:pt idx="1940">
                  <c:v>14718.5</c:v>
                </c:pt>
                <c:pt idx="1941">
                  <c:v>14718.625</c:v>
                </c:pt>
                <c:pt idx="1942">
                  <c:v>14718.75</c:v>
                </c:pt>
                <c:pt idx="1943">
                  <c:v>14718.875</c:v>
                </c:pt>
                <c:pt idx="1944">
                  <c:v>14719</c:v>
                </c:pt>
                <c:pt idx="1945">
                  <c:v>14719.125</c:v>
                </c:pt>
                <c:pt idx="1946">
                  <c:v>14719.25</c:v>
                </c:pt>
                <c:pt idx="1947">
                  <c:v>14719.375</c:v>
                </c:pt>
                <c:pt idx="1948">
                  <c:v>14719.5</c:v>
                </c:pt>
                <c:pt idx="1949">
                  <c:v>14719.625</c:v>
                </c:pt>
                <c:pt idx="1950">
                  <c:v>14719.75</c:v>
                </c:pt>
                <c:pt idx="1951">
                  <c:v>14719.875</c:v>
                </c:pt>
                <c:pt idx="1952">
                  <c:v>14720</c:v>
                </c:pt>
                <c:pt idx="1953">
                  <c:v>14720.125</c:v>
                </c:pt>
                <c:pt idx="1954">
                  <c:v>14720.25</c:v>
                </c:pt>
                <c:pt idx="1955">
                  <c:v>14720.375</c:v>
                </c:pt>
                <c:pt idx="1956">
                  <c:v>14720.5</c:v>
                </c:pt>
                <c:pt idx="1957">
                  <c:v>14720.625</c:v>
                </c:pt>
                <c:pt idx="1958">
                  <c:v>14720.75</c:v>
                </c:pt>
                <c:pt idx="1959">
                  <c:v>14720.875</c:v>
                </c:pt>
                <c:pt idx="1960">
                  <c:v>14721</c:v>
                </c:pt>
                <c:pt idx="1961">
                  <c:v>14721.125</c:v>
                </c:pt>
                <c:pt idx="1962">
                  <c:v>14721.25</c:v>
                </c:pt>
                <c:pt idx="1963">
                  <c:v>14721.375</c:v>
                </c:pt>
                <c:pt idx="1964">
                  <c:v>14721.5</c:v>
                </c:pt>
                <c:pt idx="1965">
                  <c:v>14721.625</c:v>
                </c:pt>
                <c:pt idx="1966">
                  <c:v>14721.75</c:v>
                </c:pt>
                <c:pt idx="1967">
                  <c:v>14721.875</c:v>
                </c:pt>
                <c:pt idx="1968">
                  <c:v>14722</c:v>
                </c:pt>
                <c:pt idx="1969">
                  <c:v>14722.125</c:v>
                </c:pt>
                <c:pt idx="1970">
                  <c:v>14722.25</c:v>
                </c:pt>
                <c:pt idx="1971">
                  <c:v>14722.375</c:v>
                </c:pt>
                <c:pt idx="1972">
                  <c:v>14722.5</c:v>
                </c:pt>
                <c:pt idx="1973">
                  <c:v>14722.625</c:v>
                </c:pt>
                <c:pt idx="1974">
                  <c:v>14722.75</c:v>
                </c:pt>
                <c:pt idx="1975">
                  <c:v>14722.875</c:v>
                </c:pt>
                <c:pt idx="1976">
                  <c:v>14723</c:v>
                </c:pt>
                <c:pt idx="1977">
                  <c:v>14723.125</c:v>
                </c:pt>
                <c:pt idx="1978">
                  <c:v>14723.25</c:v>
                </c:pt>
                <c:pt idx="1979">
                  <c:v>14723.375</c:v>
                </c:pt>
                <c:pt idx="1980">
                  <c:v>14723.5</c:v>
                </c:pt>
                <c:pt idx="1981">
                  <c:v>14723.625</c:v>
                </c:pt>
                <c:pt idx="1982">
                  <c:v>14723.75</c:v>
                </c:pt>
                <c:pt idx="1983">
                  <c:v>14723.875</c:v>
                </c:pt>
                <c:pt idx="1984">
                  <c:v>14724</c:v>
                </c:pt>
                <c:pt idx="1985">
                  <c:v>14724.125</c:v>
                </c:pt>
                <c:pt idx="1986">
                  <c:v>14724.25</c:v>
                </c:pt>
                <c:pt idx="1987">
                  <c:v>14724.375</c:v>
                </c:pt>
                <c:pt idx="1988">
                  <c:v>14724.5</c:v>
                </c:pt>
                <c:pt idx="1989">
                  <c:v>14724.625</c:v>
                </c:pt>
                <c:pt idx="1990">
                  <c:v>14724.75</c:v>
                </c:pt>
                <c:pt idx="1991">
                  <c:v>14724.875</c:v>
                </c:pt>
                <c:pt idx="1992">
                  <c:v>14725</c:v>
                </c:pt>
                <c:pt idx="1993">
                  <c:v>14725.125</c:v>
                </c:pt>
                <c:pt idx="1994">
                  <c:v>14725.25</c:v>
                </c:pt>
                <c:pt idx="1995">
                  <c:v>14725.375</c:v>
                </c:pt>
                <c:pt idx="1996">
                  <c:v>14725.5</c:v>
                </c:pt>
                <c:pt idx="1997">
                  <c:v>14725.625</c:v>
                </c:pt>
                <c:pt idx="1998">
                  <c:v>14725.75</c:v>
                </c:pt>
                <c:pt idx="1999">
                  <c:v>14725.875</c:v>
                </c:pt>
                <c:pt idx="2000">
                  <c:v>14726</c:v>
                </c:pt>
                <c:pt idx="2001">
                  <c:v>14726.125</c:v>
                </c:pt>
                <c:pt idx="2002">
                  <c:v>14726.25</c:v>
                </c:pt>
                <c:pt idx="2003">
                  <c:v>14726.375</c:v>
                </c:pt>
                <c:pt idx="2004">
                  <c:v>14726.5</c:v>
                </c:pt>
                <c:pt idx="2005">
                  <c:v>14726.625</c:v>
                </c:pt>
                <c:pt idx="2006">
                  <c:v>14726.75</c:v>
                </c:pt>
                <c:pt idx="2007">
                  <c:v>14726.875</c:v>
                </c:pt>
                <c:pt idx="2008">
                  <c:v>14727</c:v>
                </c:pt>
                <c:pt idx="2009">
                  <c:v>14727.125</c:v>
                </c:pt>
                <c:pt idx="2010">
                  <c:v>14727.25</c:v>
                </c:pt>
                <c:pt idx="2011">
                  <c:v>14727.375</c:v>
                </c:pt>
                <c:pt idx="2012">
                  <c:v>14727.5</c:v>
                </c:pt>
                <c:pt idx="2013">
                  <c:v>14727.625</c:v>
                </c:pt>
                <c:pt idx="2014">
                  <c:v>14727.75</c:v>
                </c:pt>
                <c:pt idx="2015">
                  <c:v>14727.875</c:v>
                </c:pt>
                <c:pt idx="2016">
                  <c:v>14728</c:v>
                </c:pt>
                <c:pt idx="2017">
                  <c:v>14728.125</c:v>
                </c:pt>
                <c:pt idx="2018">
                  <c:v>14728.25</c:v>
                </c:pt>
                <c:pt idx="2019">
                  <c:v>14728.375</c:v>
                </c:pt>
                <c:pt idx="2020">
                  <c:v>14728.5</c:v>
                </c:pt>
                <c:pt idx="2021">
                  <c:v>14728.625</c:v>
                </c:pt>
                <c:pt idx="2022">
                  <c:v>14728.75</c:v>
                </c:pt>
                <c:pt idx="2023">
                  <c:v>14728.875</c:v>
                </c:pt>
                <c:pt idx="2024">
                  <c:v>14729</c:v>
                </c:pt>
                <c:pt idx="2025">
                  <c:v>14729.125</c:v>
                </c:pt>
                <c:pt idx="2026">
                  <c:v>14729.25</c:v>
                </c:pt>
                <c:pt idx="2027">
                  <c:v>14729.375</c:v>
                </c:pt>
                <c:pt idx="2028">
                  <c:v>14729.5</c:v>
                </c:pt>
                <c:pt idx="2029">
                  <c:v>14729.625</c:v>
                </c:pt>
                <c:pt idx="2030">
                  <c:v>14729.75</c:v>
                </c:pt>
                <c:pt idx="2031">
                  <c:v>14729.875</c:v>
                </c:pt>
                <c:pt idx="2032">
                  <c:v>14730</c:v>
                </c:pt>
                <c:pt idx="2033">
                  <c:v>14730.125</c:v>
                </c:pt>
                <c:pt idx="2034">
                  <c:v>14730.25</c:v>
                </c:pt>
                <c:pt idx="2035">
                  <c:v>14730.375</c:v>
                </c:pt>
                <c:pt idx="2036">
                  <c:v>14730.5</c:v>
                </c:pt>
                <c:pt idx="2037">
                  <c:v>14730.625</c:v>
                </c:pt>
                <c:pt idx="2038">
                  <c:v>14730.75</c:v>
                </c:pt>
                <c:pt idx="2039">
                  <c:v>14730.875</c:v>
                </c:pt>
                <c:pt idx="2040">
                  <c:v>14731</c:v>
                </c:pt>
                <c:pt idx="2041">
                  <c:v>14731.125</c:v>
                </c:pt>
                <c:pt idx="2042">
                  <c:v>14731.25</c:v>
                </c:pt>
                <c:pt idx="2043">
                  <c:v>14731.375</c:v>
                </c:pt>
                <c:pt idx="2044">
                  <c:v>14731.5</c:v>
                </c:pt>
                <c:pt idx="2045">
                  <c:v>14731.625</c:v>
                </c:pt>
                <c:pt idx="2046">
                  <c:v>14731.75</c:v>
                </c:pt>
                <c:pt idx="2047">
                  <c:v>14731.875</c:v>
                </c:pt>
                <c:pt idx="2048">
                  <c:v>14732</c:v>
                </c:pt>
                <c:pt idx="2049">
                  <c:v>14732.125</c:v>
                </c:pt>
                <c:pt idx="2050">
                  <c:v>14732.25</c:v>
                </c:pt>
                <c:pt idx="2051">
                  <c:v>14732.375</c:v>
                </c:pt>
                <c:pt idx="2052">
                  <c:v>14732.5</c:v>
                </c:pt>
                <c:pt idx="2053">
                  <c:v>14732.625</c:v>
                </c:pt>
                <c:pt idx="2054">
                  <c:v>14732.75</c:v>
                </c:pt>
                <c:pt idx="2055">
                  <c:v>14732.875</c:v>
                </c:pt>
                <c:pt idx="2056">
                  <c:v>14733</c:v>
                </c:pt>
                <c:pt idx="2057">
                  <c:v>14733.125</c:v>
                </c:pt>
                <c:pt idx="2058">
                  <c:v>14733.25</c:v>
                </c:pt>
                <c:pt idx="2059">
                  <c:v>14733.375</c:v>
                </c:pt>
                <c:pt idx="2060">
                  <c:v>14733.5</c:v>
                </c:pt>
                <c:pt idx="2061">
                  <c:v>14733.625</c:v>
                </c:pt>
                <c:pt idx="2062">
                  <c:v>14733.75</c:v>
                </c:pt>
                <c:pt idx="2063">
                  <c:v>14733.875</c:v>
                </c:pt>
                <c:pt idx="2064">
                  <c:v>14734</c:v>
                </c:pt>
                <c:pt idx="2065">
                  <c:v>14734.125</c:v>
                </c:pt>
                <c:pt idx="2066">
                  <c:v>14734.25</c:v>
                </c:pt>
                <c:pt idx="2067">
                  <c:v>14734.375</c:v>
                </c:pt>
                <c:pt idx="2068">
                  <c:v>14734.5</c:v>
                </c:pt>
                <c:pt idx="2069">
                  <c:v>14734.625</c:v>
                </c:pt>
                <c:pt idx="2070">
                  <c:v>14734.75</c:v>
                </c:pt>
                <c:pt idx="2071">
                  <c:v>14734.875</c:v>
                </c:pt>
                <c:pt idx="2072">
                  <c:v>14735</c:v>
                </c:pt>
                <c:pt idx="2073">
                  <c:v>14735.125</c:v>
                </c:pt>
                <c:pt idx="2074">
                  <c:v>14735.25</c:v>
                </c:pt>
                <c:pt idx="2075">
                  <c:v>14735.375</c:v>
                </c:pt>
                <c:pt idx="2076">
                  <c:v>14735.5</c:v>
                </c:pt>
                <c:pt idx="2077">
                  <c:v>14735.625</c:v>
                </c:pt>
                <c:pt idx="2078">
                  <c:v>14735.75</c:v>
                </c:pt>
                <c:pt idx="2079">
                  <c:v>14735.875</c:v>
                </c:pt>
                <c:pt idx="2080">
                  <c:v>14736</c:v>
                </c:pt>
                <c:pt idx="2081">
                  <c:v>14736.125</c:v>
                </c:pt>
                <c:pt idx="2082">
                  <c:v>14736.25</c:v>
                </c:pt>
                <c:pt idx="2083">
                  <c:v>14736.375</c:v>
                </c:pt>
                <c:pt idx="2084">
                  <c:v>14736.5</c:v>
                </c:pt>
                <c:pt idx="2085">
                  <c:v>14736.625</c:v>
                </c:pt>
                <c:pt idx="2086">
                  <c:v>14736.75</c:v>
                </c:pt>
                <c:pt idx="2087">
                  <c:v>14736.875</c:v>
                </c:pt>
                <c:pt idx="2088">
                  <c:v>14737</c:v>
                </c:pt>
                <c:pt idx="2089">
                  <c:v>14737.125</c:v>
                </c:pt>
                <c:pt idx="2090">
                  <c:v>14737.25</c:v>
                </c:pt>
                <c:pt idx="2091">
                  <c:v>14737.375</c:v>
                </c:pt>
                <c:pt idx="2092">
                  <c:v>14737.5</c:v>
                </c:pt>
                <c:pt idx="2093">
                  <c:v>14737.625</c:v>
                </c:pt>
                <c:pt idx="2094">
                  <c:v>14737.75</c:v>
                </c:pt>
                <c:pt idx="2095">
                  <c:v>14737.875</c:v>
                </c:pt>
                <c:pt idx="2096">
                  <c:v>14738</c:v>
                </c:pt>
                <c:pt idx="2097">
                  <c:v>14738.125</c:v>
                </c:pt>
                <c:pt idx="2098">
                  <c:v>14738.25</c:v>
                </c:pt>
                <c:pt idx="2099">
                  <c:v>14738.375</c:v>
                </c:pt>
                <c:pt idx="2100">
                  <c:v>14738.5</c:v>
                </c:pt>
                <c:pt idx="2101">
                  <c:v>14738.625</c:v>
                </c:pt>
                <c:pt idx="2102">
                  <c:v>14738.75</c:v>
                </c:pt>
                <c:pt idx="2103">
                  <c:v>14738.875</c:v>
                </c:pt>
                <c:pt idx="2104">
                  <c:v>14739</c:v>
                </c:pt>
                <c:pt idx="2105">
                  <c:v>14739.125</c:v>
                </c:pt>
                <c:pt idx="2106">
                  <c:v>14739.25</c:v>
                </c:pt>
                <c:pt idx="2107">
                  <c:v>14739.375</c:v>
                </c:pt>
                <c:pt idx="2108">
                  <c:v>14739.5</c:v>
                </c:pt>
                <c:pt idx="2109">
                  <c:v>14739.625</c:v>
                </c:pt>
                <c:pt idx="2110">
                  <c:v>14739.75</c:v>
                </c:pt>
                <c:pt idx="2111">
                  <c:v>14739.875</c:v>
                </c:pt>
                <c:pt idx="2112">
                  <c:v>14740</c:v>
                </c:pt>
                <c:pt idx="2113">
                  <c:v>14740.125</c:v>
                </c:pt>
                <c:pt idx="2114">
                  <c:v>14740.25</c:v>
                </c:pt>
                <c:pt idx="2115">
                  <c:v>14740.375</c:v>
                </c:pt>
                <c:pt idx="2116">
                  <c:v>14740.5</c:v>
                </c:pt>
                <c:pt idx="2117">
                  <c:v>14740.625</c:v>
                </c:pt>
                <c:pt idx="2118">
                  <c:v>14740.75</c:v>
                </c:pt>
                <c:pt idx="2119">
                  <c:v>14740.875</c:v>
                </c:pt>
                <c:pt idx="2120">
                  <c:v>14741</c:v>
                </c:pt>
                <c:pt idx="2121">
                  <c:v>14741.125</c:v>
                </c:pt>
                <c:pt idx="2122">
                  <c:v>14741.25</c:v>
                </c:pt>
                <c:pt idx="2123">
                  <c:v>14741.375</c:v>
                </c:pt>
                <c:pt idx="2124">
                  <c:v>14741.5</c:v>
                </c:pt>
                <c:pt idx="2125">
                  <c:v>14741.625</c:v>
                </c:pt>
                <c:pt idx="2126">
                  <c:v>14741.75</c:v>
                </c:pt>
                <c:pt idx="2127">
                  <c:v>14741.875</c:v>
                </c:pt>
                <c:pt idx="2128">
                  <c:v>14742</c:v>
                </c:pt>
                <c:pt idx="2129">
                  <c:v>14742.125</c:v>
                </c:pt>
                <c:pt idx="2130">
                  <c:v>14742.25</c:v>
                </c:pt>
                <c:pt idx="2131">
                  <c:v>14742.375</c:v>
                </c:pt>
                <c:pt idx="2132">
                  <c:v>14742.5</c:v>
                </c:pt>
                <c:pt idx="2133">
                  <c:v>14742.625</c:v>
                </c:pt>
                <c:pt idx="2134">
                  <c:v>14742.75</c:v>
                </c:pt>
                <c:pt idx="2135">
                  <c:v>14742.875</c:v>
                </c:pt>
                <c:pt idx="2136">
                  <c:v>14743</c:v>
                </c:pt>
                <c:pt idx="2137">
                  <c:v>14743.125</c:v>
                </c:pt>
                <c:pt idx="2138">
                  <c:v>14743.25</c:v>
                </c:pt>
                <c:pt idx="2139">
                  <c:v>14743.375</c:v>
                </c:pt>
                <c:pt idx="2140">
                  <c:v>14743.5</c:v>
                </c:pt>
                <c:pt idx="2141">
                  <c:v>14743.625</c:v>
                </c:pt>
                <c:pt idx="2142">
                  <c:v>14743.75</c:v>
                </c:pt>
                <c:pt idx="2143">
                  <c:v>14743.875</c:v>
                </c:pt>
                <c:pt idx="2144">
                  <c:v>14744</c:v>
                </c:pt>
                <c:pt idx="2145">
                  <c:v>14744.125</c:v>
                </c:pt>
                <c:pt idx="2146">
                  <c:v>14744.25</c:v>
                </c:pt>
                <c:pt idx="2147">
                  <c:v>14744.375</c:v>
                </c:pt>
                <c:pt idx="2148">
                  <c:v>14744.5</c:v>
                </c:pt>
                <c:pt idx="2149">
                  <c:v>14744.625</c:v>
                </c:pt>
                <c:pt idx="2150">
                  <c:v>14744.75</c:v>
                </c:pt>
                <c:pt idx="2151">
                  <c:v>14744.875</c:v>
                </c:pt>
                <c:pt idx="2152">
                  <c:v>14745</c:v>
                </c:pt>
                <c:pt idx="2153">
                  <c:v>14745.125</c:v>
                </c:pt>
                <c:pt idx="2154">
                  <c:v>14745.25</c:v>
                </c:pt>
                <c:pt idx="2155">
                  <c:v>14745.375</c:v>
                </c:pt>
                <c:pt idx="2156">
                  <c:v>14745.5</c:v>
                </c:pt>
                <c:pt idx="2157">
                  <c:v>14745.625</c:v>
                </c:pt>
                <c:pt idx="2158">
                  <c:v>14745.75</c:v>
                </c:pt>
                <c:pt idx="2159">
                  <c:v>14745.875</c:v>
                </c:pt>
                <c:pt idx="2160">
                  <c:v>14746</c:v>
                </c:pt>
                <c:pt idx="2161">
                  <c:v>14746.125</c:v>
                </c:pt>
                <c:pt idx="2162">
                  <c:v>14746.25</c:v>
                </c:pt>
                <c:pt idx="2163">
                  <c:v>14746.375</c:v>
                </c:pt>
                <c:pt idx="2164">
                  <c:v>14746.5</c:v>
                </c:pt>
                <c:pt idx="2165">
                  <c:v>14746.625</c:v>
                </c:pt>
                <c:pt idx="2166">
                  <c:v>14746.75</c:v>
                </c:pt>
                <c:pt idx="2167">
                  <c:v>14746.875</c:v>
                </c:pt>
                <c:pt idx="2168">
                  <c:v>14747</c:v>
                </c:pt>
                <c:pt idx="2169">
                  <c:v>14747.125</c:v>
                </c:pt>
                <c:pt idx="2170">
                  <c:v>14747.25</c:v>
                </c:pt>
                <c:pt idx="2171">
                  <c:v>14747.375</c:v>
                </c:pt>
                <c:pt idx="2172">
                  <c:v>14747.5</c:v>
                </c:pt>
                <c:pt idx="2173">
                  <c:v>14747.625</c:v>
                </c:pt>
                <c:pt idx="2174">
                  <c:v>14747.75</c:v>
                </c:pt>
                <c:pt idx="2175">
                  <c:v>14747.875</c:v>
                </c:pt>
                <c:pt idx="2176">
                  <c:v>14748</c:v>
                </c:pt>
                <c:pt idx="2177">
                  <c:v>14748.125</c:v>
                </c:pt>
                <c:pt idx="2178">
                  <c:v>14748.25</c:v>
                </c:pt>
                <c:pt idx="2179">
                  <c:v>14748.375</c:v>
                </c:pt>
                <c:pt idx="2180">
                  <c:v>14748.5</c:v>
                </c:pt>
                <c:pt idx="2181">
                  <c:v>14748.625</c:v>
                </c:pt>
                <c:pt idx="2182">
                  <c:v>14748.75</c:v>
                </c:pt>
                <c:pt idx="2183">
                  <c:v>14748.875</c:v>
                </c:pt>
                <c:pt idx="2184">
                  <c:v>14749</c:v>
                </c:pt>
                <c:pt idx="2185">
                  <c:v>14749.125</c:v>
                </c:pt>
                <c:pt idx="2186">
                  <c:v>14749.25</c:v>
                </c:pt>
                <c:pt idx="2187">
                  <c:v>14749.375</c:v>
                </c:pt>
                <c:pt idx="2188">
                  <c:v>14749.5</c:v>
                </c:pt>
                <c:pt idx="2189">
                  <c:v>14749.625</c:v>
                </c:pt>
                <c:pt idx="2190">
                  <c:v>14749.75</c:v>
                </c:pt>
                <c:pt idx="2191">
                  <c:v>14749.875</c:v>
                </c:pt>
                <c:pt idx="2192">
                  <c:v>14750</c:v>
                </c:pt>
                <c:pt idx="2193">
                  <c:v>14750.125</c:v>
                </c:pt>
                <c:pt idx="2194">
                  <c:v>14750.25</c:v>
                </c:pt>
                <c:pt idx="2195">
                  <c:v>14750.375</c:v>
                </c:pt>
                <c:pt idx="2196">
                  <c:v>14750.5</c:v>
                </c:pt>
                <c:pt idx="2197">
                  <c:v>14750.625</c:v>
                </c:pt>
                <c:pt idx="2198">
                  <c:v>14750.75</c:v>
                </c:pt>
                <c:pt idx="2199">
                  <c:v>14750.875</c:v>
                </c:pt>
                <c:pt idx="2200">
                  <c:v>14751</c:v>
                </c:pt>
                <c:pt idx="2201">
                  <c:v>14751.125</c:v>
                </c:pt>
                <c:pt idx="2202">
                  <c:v>14751.25</c:v>
                </c:pt>
                <c:pt idx="2203">
                  <c:v>14751.375</c:v>
                </c:pt>
                <c:pt idx="2204">
                  <c:v>14751.5</c:v>
                </c:pt>
                <c:pt idx="2205">
                  <c:v>14751.625</c:v>
                </c:pt>
                <c:pt idx="2206">
                  <c:v>14751.75</c:v>
                </c:pt>
                <c:pt idx="2207">
                  <c:v>14751.875</c:v>
                </c:pt>
                <c:pt idx="2208">
                  <c:v>14752</c:v>
                </c:pt>
                <c:pt idx="2209">
                  <c:v>14752.125</c:v>
                </c:pt>
                <c:pt idx="2210">
                  <c:v>14752.25</c:v>
                </c:pt>
                <c:pt idx="2211">
                  <c:v>14752.375</c:v>
                </c:pt>
                <c:pt idx="2212">
                  <c:v>14752.5</c:v>
                </c:pt>
                <c:pt idx="2213">
                  <c:v>14752.625</c:v>
                </c:pt>
                <c:pt idx="2214">
                  <c:v>14752.75</c:v>
                </c:pt>
                <c:pt idx="2215">
                  <c:v>14752.875</c:v>
                </c:pt>
                <c:pt idx="2216">
                  <c:v>14753</c:v>
                </c:pt>
                <c:pt idx="2217">
                  <c:v>14753.125</c:v>
                </c:pt>
                <c:pt idx="2218">
                  <c:v>14753.25</c:v>
                </c:pt>
                <c:pt idx="2219">
                  <c:v>14753.375</c:v>
                </c:pt>
                <c:pt idx="2220">
                  <c:v>14753.5</c:v>
                </c:pt>
                <c:pt idx="2221">
                  <c:v>14753.625</c:v>
                </c:pt>
                <c:pt idx="2222">
                  <c:v>14753.75</c:v>
                </c:pt>
                <c:pt idx="2223">
                  <c:v>14753.875</c:v>
                </c:pt>
                <c:pt idx="2224">
                  <c:v>14754</c:v>
                </c:pt>
                <c:pt idx="2225">
                  <c:v>14754.125</c:v>
                </c:pt>
                <c:pt idx="2226">
                  <c:v>14754.25</c:v>
                </c:pt>
                <c:pt idx="2227">
                  <c:v>14754.375</c:v>
                </c:pt>
                <c:pt idx="2228">
                  <c:v>14754.5</c:v>
                </c:pt>
                <c:pt idx="2229">
                  <c:v>14754.625</c:v>
                </c:pt>
                <c:pt idx="2230">
                  <c:v>14754.75</c:v>
                </c:pt>
                <c:pt idx="2231">
                  <c:v>14754.875</c:v>
                </c:pt>
                <c:pt idx="2232">
                  <c:v>14755</c:v>
                </c:pt>
                <c:pt idx="2233">
                  <c:v>14755.125</c:v>
                </c:pt>
                <c:pt idx="2234">
                  <c:v>14755.25</c:v>
                </c:pt>
                <c:pt idx="2235">
                  <c:v>14755.375</c:v>
                </c:pt>
                <c:pt idx="2236">
                  <c:v>14755.5</c:v>
                </c:pt>
                <c:pt idx="2237">
                  <c:v>14755.625</c:v>
                </c:pt>
                <c:pt idx="2238">
                  <c:v>14755.75</c:v>
                </c:pt>
                <c:pt idx="2239">
                  <c:v>14755.875</c:v>
                </c:pt>
                <c:pt idx="2240">
                  <c:v>14756</c:v>
                </c:pt>
                <c:pt idx="2241">
                  <c:v>14756.125</c:v>
                </c:pt>
                <c:pt idx="2242">
                  <c:v>14756.25</c:v>
                </c:pt>
                <c:pt idx="2243">
                  <c:v>14756.375</c:v>
                </c:pt>
                <c:pt idx="2244">
                  <c:v>14756.5</c:v>
                </c:pt>
                <c:pt idx="2245">
                  <c:v>14756.625</c:v>
                </c:pt>
                <c:pt idx="2246">
                  <c:v>14756.75</c:v>
                </c:pt>
                <c:pt idx="2247">
                  <c:v>14756.875</c:v>
                </c:pt>
                <c:pt idx="2248">
                  <c:v>14757</c:v>
                </c:pt>
                <c:pt idx="2249">
                  <c:v>14757.125</c:v>
                </c:pt>
                <c:pt idx="2250">
                  <c:v>14757.25</c:v>
                </c:pt>
                <c:pt idx="2251">
                  <c:v>14757.375</c:v>
                </c:pt>
                <c:pt idx="2252">
                  <c:v>14757.5</c:v>
                </c:pt>
                <c:pt idx="2253">
                  <c:v>14757.625</c:v>
                </c:pt>
                <c:pt idx="2254">
                  <c:v>14757.75</c:v>
                </c:pt>
                <c:pt idx="2255">
                  <c:v>14757.875</c:v>
                </c:pt>
                <c:pt idx="2256">
                  <c:v>14758</c:v>
                </c:pt>
                <c:pt idx="2257">
                  <c:v>14758.125</c:v>
                </c:pt>
                <c:pt idx="2258">
                  <c:v>14758.25</c:v>
                </c:pt>
                <c:pt idx="2259">
                  <c:v>14758.375</c:v>
                </c:pt>
                <c:pt idx="2260">
                  <c:v>14758.5</c:v>
                </c:pt>
                <c:pt idx="2261">
                  <c:v>14758.625</c:v>
                </c:pt>
                <c:pt idx="2262">
                  <c:v>14758.75</c:v>
                </c:pt>
                <c:pt idx="2263">
                  <c:v>14758.875</c:v>
                </c:pt>
                <c:pt idx="2264">
                  <c:v>14759</c:v>
                </c:pt>
                <c:pt idx="2265">
                  <c:v>14759.125</c:v>
                </c:pt>
                <c:pt idx="2266">
                  <c:v>14759.25</c:v>
                </c:pt>
                <c:pt idx="2267">
                  <c:v>14759.375</c:v>
                </c:pt>
                <c:pt idx="2268">
                  <c:v>14759.5</c:v>
                </c:pt>
                <c:pt idx="2269">
                  <c:v>14759.625</c:v>
                </c:pt>
                <c:pt idx="2270">
                  <c:v>14759.75</c:v>
                </c:pt>
                <c:pt idx="2271">
                  <c:v>14759.875</c:v>
                </c:pt>
                <c:pt idx="2272">
                  <c:v>14760</c:v>
                </c:pt>
                <c:pt idx="2273">
                  <c:v>14760.125</c:v>
                </c:pt>
                <c:pt idx="2274">
                  <c:v>14760.25</c:v>
                </c:pt>
                <c:pt idx="2275">
                  <c:v>14760.375</c:v>
                </c:pt>
                <c:pt idx="2276">
                  <c:v>14760.5</c:v>
                </c:pt>
                <c:pt idx="2277">
                  <c:v>14760.625</c:v>
                </c:pt>
                <c:pt idx="2278">
                  <c:v>14760.75</c:v>
                </c:pt>
                <c:pt idx="2279">
                  <c:v>14760.875</c:v>
                </c:pt>
                <c:pt idx="2280">
                  <c:v>14761</c:v>
                </c:pt>
                <c:pt idx="2281">
                  <c:v>14761.125</c:v>
                </c:pt>
                <c:pt idx="2282">
                  <c:v>14761.25</c:v>
                </c:pt>
                <c:pt idx="2283">
                  <c:v>14761.375</c:v>
                </c:pt>
                <c:pt idx="2284">
                  <c:v>14761.5</c:v>
                </c:pt>
                <c:pt idx="2285">
                  <c:v>14761.625</c:v>
                </c:pt>
                <c:pt idx="2286">
                  <c:v>14761.75</c:v>
                </c:pt>
                <c:pt idx="2287">
                  <c:v>14761.875</c:v>
                </c:pt>
                <c:pt idx="2288">
                  <c:v>14762</c:v>
                </c:pt>
                <c:pt idx="2289">
                  <c:v>14762.125</c:v>
                </c:pt>
                <c:pt idx="2290">
                  <c:v>14762.25</c:v>
                </c:pt>
                <c:pt idx="2291">
                  <c:v>14762.375</c:v>
                </c:pt>
                <c:pt idx="2292">
                  <c:v>14762.5</c:v>
                </c:pt>
                <c:pt idx="2293">
                  <c:v>14762.625</c:v>
                </c:pt>
                <c:pt idx="2294">
                  <c:v>14762.75</c:v>
                </c:pt>
                <c:pt idx="2295">
                  <c:v>14762.875</c:v>
                </c:pt>
                <c:pt idx="2296">
                  <c:v>14763</c:v>
                </c:pt>
                <c:pt idx="2297">
                  <c:v>14763.125</c:v>
                </c:pt>
                <c:pt idx="2298">
                  <c:v>14763.25</c:v>
                </c:pt>
                <c:pt idx="2299">
                  <c:v>14763.375</c:v>
                </c:pt>
                <c:pt idx="2300">
                  <c:v>14763.5</c:v>
                </c:pt>
                <c:pt idx="2301">
                  <c:v>14763.625</c:v>
                </c:pt>
                <c:pt idx="2302">
                  <c:v>14763.75</c:v>
                </c:pt>
                <c:pt idx="2303">
                  <c:v>14763.875</c:v>
                </c:pt>
                <c:pt idx="2304">
                  <c:v>14764</c:v>
                </c:pt>
                <c:pt idx="2305">
                  <c:v>14764.125</c:v>
                </c:pt>
                <c:pt idx="2306">
                  <c:v>14764.25</c:v>
                </c:pt>
                <c:pt idx="2307">
                  <c:v>14764.375</c:v>
                </c:pt>
                <c:pt idx="2308">
                  <c:v>14764.5</c:v>
                </c:pt>
                <c:pt idx="2309">
                  <c:v>14764.625</c:v>
                </c:pt>
                <c:pt idx="2310">
                  <c:v>14764.75</c:v>
                </c:pt>
                <c:pt idx="2311">
                  <c:v>14764.875</c:v>
                </c:pt>
                <c:pt idx="2312">
                  <c:v>14765</c:v>
                </c:pt>
                <c:pt idx="2313">
                  <c:v>14765.125</c:v>
                </c:pt>
                <c:pt idx="2314">
                  <c:v>14765.25</c:v>
                </c:pt>
                <c:pt idx="2315">
                  <c:v>14765.375</c:v>
                </c:pt>
                <c:pt idx="2316">
                  <c:v>14765.5</c:v>
                </c:pt>
                <c:pt idx="2317">
                  <c:v>14765.625</c:v>
                </c:pt>
                <c:pt idx="2318">
                  <c:v>14765.75</c:v>
                </c:pt>
                <c:pt idx="2319">
                  <c:v>14765.875</c:v>
                </c:pt>
                <c:pt idx="2320">
                  <c:v>14766</c:v>
                </c:pt>
                <c:pt idx="2321">
                  <c:v>14766.125</c:v>
                </c:pt>
                <c:pt idx="2322">
                  <c:v>14766.25</c:v>
                </c:pt>
                <c:pt idx="2323">
                  <c:v>14766.375</c:v>
                </c:pt>
                <c:pt idx="2324">
                  <c:v>14766.5</c:v>
                </c:pt>
                <c:pt idx="2325">
                  <c:v>14766.625</c:v>
                </c:pt>
                <c:pt idx="2326">
                  <c:v>14766.75</c:v>
                </c:pt>
                <c:pt idx="2327">
                  <c:v>14766.875</c:v>
                </c:pt>
                <c:pt idx="2328">
                  <c:v>14767</c:v>
                </c:pt>
                <c:pt idx="2329">
                  <c:v>14767.125</c:v>
                </c:pt>
                <c:pt idx="2330">
                  <c:v>14767.25</c:v>
                </c:pt>
                <c:pt idx="2331">
                  <c:v>14767.375</c:v>
                </c:pt>
                <c:pt idx="2332">
                  <c:v>14767.5</c:v>
                </c:pt>
                <c:pt idx="2333">
                  <c:v>14767.625</c:v>
                </c:pt>
                <c:pt idx="2334">
                  <c:v>14767.75</c:v>
                </c:pt>
                <c:pt idx="2335">
                  <c:v>14767.875</c:v>
                </c:pt>
                <c:pt idx="2336">
                  <c:v>14768</c:v>
                </c:pt>
                <c:pt idx="2337">
                  <c:v>14768.125</c:v>
                </c:pt>
                <c:pt idx="2338">
                  <c:v>14768.25</c:v>
                </c:pt>
                <c:pt idx="2339">
                  <c:v>14768.375</c:v>
                </c:pt>
                <c:pt idx="2340">
                  <c:v>14768.5</c:v>
                </c:pt>
                <c:pt idx="2341">
                  <c:v>14768.625</c:v>
                </c:pt>
                <c:pt idx="2342">
                  <c:v>14768.75</c:v>
                </c:pt>
                <c:pt idx="2343">
                  <c:v>14768.875</c:v>
                </c:pt>
                <c:pt idx="2344">
                  <c:v>14769</c:v>
                </c:pt>
                <c:pt idx="2345">
                  <c:v>14769.125</c:v>
                </c:pt>
                <c:pt idx="2346">
                  <c:v>14769.25</c:v>
                </c:pt>
                <c:pt idx="2347">
                  <c:v>14769.375</c:v>
                </c:pt>
                <c:pt idx="2348">
                  <c:v>14769.5</c:v>
                </c:pt>
                <c:pt idx="2349">
                  <c:v>14769.625</c:v>
                </c:pt>
                <c:pt idx="2350">
                  <c:v>14769.75</c:v>
                </c:pt>
                <c:pt idx="2351">
                  <c:v>14769.875</c:v>
                </c:pt>
                <c:pt idx="2352">
                  <c:v>14770</c:v>
                </c:pt>
                <c:pt idx="2353">
                  <c:v>14770.125</c:v>
                </c:pt>
                <c:pt idx="2354">
                  <c:v>14770.25</c:v>
                </c:pt>
                <c:pt idx="2355">
                  <c:v>14770.375</c:v>
                </c:pt>
                <c:pt idx="2356">
                  <c:v>14770.5</c:v>
                </c:pt>
                <c:pt idx="2357">
                  <c:v>14770.625</c:v>
                </c:pt>
                <c:pt idx="2358">
                  <c:v>14770.75</c:v>
                </c:pt>
                <c:pt idx="2359">
                  <c:v>14770.875</c:v>
                </c:pt>
                <c:pt idx="2360">
                  <c:v>14771</c:v>
                </c:pt>
                <c:pt idx="2361">
                  <c:v>14771.125</c:v>
                </c:pt>
                <c:pt idx="2362">
                  <c:v>14771.25</c:v>
                </c:pt>
                <c:pt idx="2363">
                  <c:v>14771.375</c:v>
                </c:pt>
                <c:pt idx="2364">
                  <c:v>14771.5</c:v>
                </c:pt>
                <c:pt idx="2365">
                  <c:v>14771.625</c:v>
                </c:pt>
                <c:pt idx="2366">
                  <c:v>14771.75</c:v>
                </c:pt>
                <c:pt idx="2367">
                  <c:v>14771.875</c:v>
                </c:pt>
                <c:pt idx="2368">
                  <c:v>14772</c:v>
                </c:pt>
                <c:pt idx="2369">
                  <c:v>14772.125</c:v>
                </c:pt>
                <c:pt idx="2370">
                  <c:v>14772.25</c:v>
                </c:pt>
                <c:pt idx="2371">
                  <c:v>14772.375</c:v>
                </c:pt>
                <c:pt idx="2372">
                  <c:v>14772.5</c:v>
                </c:pt>
                <c:pt idx="2373">
                  <c:v>14772.625</c:v>
                </c:pt>
                <c:pt idx="2374">
                  <c:v>14772.75</c:v>
                </c:pt>
                <c:pt idx="2375">
                  <c:v>14772.875</c:v>
                </c:pt>
                <c:pt idx="2376">
                  <c:v>14773</c:v>
                </c:pt>
                <c:pt idx="2377">
                  <c:v>14773.125</c:v>
                </c:pt>
                <c:pt idx="2378">
                  <c:v>14773.25</c:v>
                </c:pt>
                <c:pt idx="2379">
                  <c:v>14773.375</c:v>
                </c:pt>
                <c:pt idx="2380">
                  <c:v>14773.5</c:v>
                </c:pt>
                <c:pt idx="2381">
                  <c:v>14773.625</c:v>
                </c:pt>
                <c:pt idx="2382">
                  <c:v>14773.75</c:v>
                </c:pt>
                <c:pt idx="2383">
                  <c:v>14773.875</c:v>
                </c:pt>
                <c:pt idx="2384">
                  <c:v>14774</c:v>
                </c:pt>
                <c:pt idx="2385">
                  <c:v>14774.125</c:v>
                </c:pt>
                <c:pt idx="2386">
                  <c:v>14774.25</c:v>
                </c:pt>
                <c:pt idx="2387">
                  <c:v>14774.375</c:v>
                </c:pt>
                <c:pt idx="2388">
                  <c:v>14774.5</c:v>
                </c:pt>
                <c:pt idx="2389">
                  <c:v>14774.625</c:v>
                </c:pt>
                <c:pt idx="2390">
                  <c:v>14774.75</c:v>
                </c:pt>
                <c:pt idx="2391">
                  <c:v>14774.875</c:v>
                </c:pt>
                <c:pt idx="2392">
                  <c:v>14775</c:v>
                </c:pt>
                <c:pt idx="2393">
                  <c:v>14775.125</c:v>
                </c:pt>
                <c:pt idx="2394">
                  <c:v>14775.25</c:v>
                </c:pt>
                <c:pt idx="2395">
                  <c:v>14775.375</c:v>
                </c:pt>
                <c:pt idx="2396">
                  <c:v>14775.5</c:v>
                </c:pt>
                <c:pt idx="2397">
                  <c:v>14775.625</c:v>
                </c:pt>
                <c:pt idx="2398">
                  <c:v>14775.75</c:v>
                </c:pt>
                <c:pt idx="2399">
                  <c:v>14775.875</c:v>
                </c:pt>
                <c:pt idx="2400">
                  <c:v>14776</c:v>
                </c:pt>
                <c:pt idx="2401">
                  <c:v>14776.125</c:v>
                </c:pt>
                <c:pt idx="2402">
                  <c:v>14776.25</c:v>
                </c:pt>
                <c:pt idx="2403">
                  <c:v>14776.375</c:v>
                </c:pt>
                <c:pt idx="2404">
                  <c:v>14776.5</c:v>
                </c:pt>
                <c:pt idx="2405">
                  <c:v>14776.625</c:v>
                </c:pt>
                <c:pt idx="2406">
                  <c:v>14776.75</c:v>
                </c:pt>
                <c:pt idx="2407">
                  <c:v>14776.875</c:v>
                </c:pt>
                <c:pt idx="2408">
                  <c:v>14777</c:v>
                </c:pt>
                <c:pt idx="2409">
                  <c:v>14777.125</c:v>
                </c:pt>
                <c:pt idx="2410">
                  <c:v>14777.25</c:v>
                </c:pt>
                <c:pt idx="2411">
                  <c:v>14777.375</c:v>
                </c:pt>
                <c:pt idx="2412">
                  <c:v>14777.5</c:v>
                </c:pt>
                <c:pt idx="2413">
                  <c:v>14777.625</c:v>
                </c:pt>
                <c:pt idx="2414">
                  <c:v>14777.75</c:v>
                </c:pt>
                <c:pt idx="2415">
                  <c:v>14777.875</c:v>
                </c:pt>
                <c:pt idx="2416">
                  <c:v>14778</c:v>
                </c:pt>
                <c:pt idx="2417">
                  <c:v>14778.125</c:v>
                </c:pt>
                <c:pt idx="2418">
                  <c:v>14778.25</c:v>
                </c:pt>
                <c:pt idx="2419">
                  <c:v>14778.375</c:v>
                </c:pt>
                <c:pt idx="2420">
                  <c:v>14778.5</c:v>
                </c:pt>
                <c:pt idx="2421">
                  <c:v>14778.625</c:v>
                </c:pt>
                <c:pt idx="2422">
                  <c:v>14778.75</c:v>
                </c:pt>
                <c:pt idx="2423">
                  <c:v>14778.875</c:v>
                </c:pt>
                <c:pt idx="2424">
                  <c:v>14779</c:v>
                </c:pt>
                <c:pt idx="2425">
                  <c:v>14779.125</c:v>
                </c:pt>
                <c:pt idx="2426">
                  <c:v>14779.25</c:v>
                </c:pt>
                <c:pt idx="2427">
                  <c:v>14779.375</c:v>
                </c:pt>
                <c:pt idx="2428">
                  <c:v>14779.5</c:v>
                </c:pt>
                <c:pt idx="2429">
                  <c:v>14779.625</c:v>
                </c:pt>
                <c:pt idx="2430">
                  <c:v>14779.75</c:v>
                </c:pt>
                <c:pt idx="2431">
                  <c:v>14779.875</c:v>
                </c:pt>
                <c:pt idx="2432">
                  <c:v>14780</c:v>
                </c:pt>
                <c:pt idx="2433">
                  <c:v>14780.125</c:v>
                </c:pt>
                <c:pt idx="2434">
                  <c:v>14780.25</c:v>
                </c:pt>
                <c:pt idx="2435">
                  <c:v>14780.375</c:v>
                </c:pt>
                <c:pt idx="2436">
                  <c:v>14780.5</c:v>
                </c:pt>
                <c:pt idx="2437">
                  <c:v>14780.625</c:v>
                </c:pt>
                <c:pt idx="2438">
                  <c:v>14780.75</c:v>
                </c:pt>
                <c:pt idx="2439">
                  <c:v>14780.875</c:v>
                </c:pt>
                <c:pt idx="2440">
                  <c:v>14781</c:v>
                </c:pt>
                <c:pt idx="2441">
                  <c:v>14781.125</c:v>
                </c:pt>
                <c:pt idx="2442">
                  <c:v>14781.25</c:v>
                </c:pt>
                <c:pt idx="2443">
                  <c:v>14781.375</c:v>
                </c:pt>
                <c:pt idx="2444">
                  <c:v>14781.5</c:v>
                </c:pt>
                <c:pt idx="2445">
                  <c:v>14781.625</c:v>
                </c:pt>
                <c:pt idx="2446">
                  <c:v>14781.75</c:v>
                </c:pt>
                <c:pt idx="2447">
                  <c:v>14781.875</c:v>
                </c:pt>
                <c:pt idx="2448">
                  <c:v>14782</c:v>
                </c:pt>
                <c:pt idx="2449">
                  <c:v>14782.125</c:v>
                </c:pt>
                <c:pt idx="2450">
                  <c:v>14782.25</c:v>
                </c:pt>
                <c:pt idx="2451">
                  <c:v>14782.375</c:v>
                </c:pt>
                <c:pt idx="2452">
                  <c:v>14782.5</c:v>
                </c:pt>
                <c:pt idx="2453">
                  <c:v>14782.625</c:v>
                </c:pt>
                <c:pt idx="2454">
                  <c:v>14782.75</c:v>
                </c:pt>
                <c:pt idx="2455">
                  <c:v>14782.875</c:v>
                </c:pt>
                <c:pt idx="2456">
                  <c:v>14783</c:v>
                </c:pt>
                <c:pt idx="2457">
                  <c:v>14783.125</c:v>
                </c:pt>
                <c:pt idx="2458">
                  <c:v>14783.25</c:v>
                </c:pt>
                <c:pt idx="2459">
                  <c:v>14783.375</c:v>
                </c:pt>
                <c:pt idx="2460">
                  <c:v>14783.5</c:v>
                </c:pt>
                <c:pt idx="2461">
                  <c:v>14783.625</c:v>
                </c:pt>
                <c:pt idx="2462">
                  <c:v>14783.75</c:v>
                </c:pt>
                <c:pt idx="2463">
                  <c:v>14783.875</c:v>
                </c:pt>
                <c:pt idx="2464">
                  <c:v>14784</c:v>
                </c:pt>
                <c:pt idx="2465">
                  <c:v>14784.125</c:v>
                </c:pt>
                <c:pt idx="2466">
                  <c:v>14784.25</c:v>
                </c:pt>
                <c:pt idx="2467">
                  <c:v>14784.375</c:v>
                </c:pt>
                <c:pt idx="2468">
                  <c:v>14784.5</c:v>
                </c:pt>
                <c:pt idx="2469">
                  <c:v>14784.625</c:v>
                </c:pt>
                <c:pt idx="2470">
                  <c:v>14784.75</c:v>
                </c:pt>
                <c:pt idx="2471">
                  <c:v>14784.875</c:v>
                </c:pt>
                <c:pt idx="2472">
                  <c:v>14785</c:v>
                </c:pt>
                <c:pt idx="2473">
                  <c:v>14785.125</c:v>
                </c:pt>
                <c:pt idx="2474">
                  <c:v>14785.25</c:v>
                </c:pt>
                <c:pt idx="2475">
                  <c:v>14785.375</c:v>
                </c:pt>
                <c:pt idx="2476">
                  <c:v>14785.5</c:v>
                </c:pt>
                <c:pt idx="2477">
                  <c:v>14785.625</c:v>
                </c:pt>
                <c:pt idx="2478">
                  <c:v>14785.75</c:v>
                </c:pt>
                <c:pt idx="2479">
                  <c:v>14785.875</c:v>
                </c:pt>
                <c:pt idx="2480">
                  <c:v>14786</c:v>
                </c:pt>
                <c:pt idx="2481">
                  <c:v>14786.125</c:v>
                </c:pt>
                <c:pt idx="2482">
                  <c:v>14786.25</c:v>
                </c:pt>
                <c:pt idx="2483">
                  <c:v>14786.375</c:v>
                </c:pt>
                <c:pt idx="2484">
                  <c:v>14786.5</c:v>
                </c:pt>
                <c:pt idx="2485">
                  <c:v>14786.625</c:v>
                </c:pt>
                <c:pt idx="2486">
                  <c:v>14786.75</c:v>
                </c:pt>
                <c:pt idx="2487">
                  <c:v>14786.875</c:v>
                </c:pt>
                <c:pt idx="2488">
                  <c:v>14787</c:v>
                </c:pt>
                <c:pt idx="2489">
                  <c:v>14787.125</c:v>
                </c:pt>
                <c:pt idx="2490">
                  <c:v>14787.25</c:v>
                </c:pt>
                <c:pt idx="2491">
                  <c:v>14787.375</c:v>
                </c:pt>
                <c:pt idx="2492">
                  <c:v>14787.5</c:v>
                </c:pt>
                <c:pt idx="2493">
                  <c:v>14787.625</c:v>
                </c:pt>
                <c:pt idx="2494">
                  <c:v>14787.75</c:v>
                </c:pt>
                <c:pt idx="2495">
                  <c:v>14787.875</c:v>
                </c:pt>
                <c:pt idx="2496">
                  <c:v>14788</c:v>
                </c:pt>
                <c:pt idx="2497">
                  <c:v>14788.125</c:v>
                </c:pt>
                <c:pt idx="2498">
                  <c:v>14788.25</c:v>
                </c:pt>
                <c:pt idx="2499">
                  <c:v>14788.375</c:v>
                </c:pt>
                <c:pt idx="2500">
                  <c:v>14788.5</c:v>
                </c:pt>
                <c:pt idx="2501">
                  <c:v>14788.625</c:v>
                </c:pt>
                <c:pt idx="2502">
                  <c:v>14788.75</c:v>
                </c:pt>
                <c:pt idx="2503">
                  <c:v>14788.875</c:v>
                </c:pt>
                <c:pt idx="2504">
                  <c:v>14789</c:v>
                </c:pt>
                <c:pt idx="2505">
                  <c:v>14789.125</c:v>
                </c:pt>
                <c:pt idx="2506">
                  <c:v>14789.25</c:v>
                </c:pt>
                <c:pt idx="2507">
                  <c:v>14789.375</c:v>
                </c:pt>
                <c:pt idx="2508">
                  <c:v>14789.5</c:v>
                </c:pt>
                <c:pt idx="2509">
                  <c:v>14789.625</c:v>
                </c:pt>
                <c:pt idx="2510">
                  <c:v>14789.75</c:v>
                </c:pt>
                <c:pt idx="2511">
                  <c:v>14789.875</c:v>
                </c:pt>
                <c:pt idx="2512">
                  <c:v>14790</c:v>
                </c:pt>
                <c:pt idx="2513">
                  <c:v>14790.125</c:v>
                </c:pt>
                <c:pt idx="2514">
                  <c:v>14790.25</c:v>
                </c:pt>
                <c:pt idx="2515">
                  <c:v>14790.375</c:v>
                </c:pt>
                <c:pt idx="2516">
                  <c:v>14790.5</c:v>
                </c:pt>
                <c:pt idx="2517">
                  <c:v>14790.625</c:v>
                </c:pt>
                <c:pt idx="2518">
                  <c:v>14790.75</c:v>
                </c:pt>
                <c:pt idx="2519">
                  <c:v>14790.875</c:v>
                </c:pt>
                <c:pt idx="2520">
                  <c:v>14791</c:v>
                </c:pt>
                <c:pt idx="2521">
                  <c:v>14791.125</c:v>
                </c:pt>
                <c:pt idx="2522">
                  <c:v>14791.25</c:v>
                </c:pt>
                <c:pt idx="2523">
                  <c:v>14791.375</c:v>
                </c:pt>
                <c:pt idx="2524">
                  <c:v>14791.5</c:v>
                </c:pt>
                <c:pt idx="2525">
                  <c:v>14791.625</c:v>
                </c:pt>
                <c:pt idx="2526">
                  <c:v>14791.75</c:v>
                </c:pt>
                <c:pt idx="2527">
                  <c:v>14791.875</c:v>
                </c:pt>
                <c:pt idx="2528">
                  <c:v>14792</c:v>
                </c:pt>
                <c:pt idx="2529">
                  <c:v>14792.125</c:v>
                </c:pt>
                <c:pt idx="2530">
                  <c:v>14792.25</c:v>
                </c:pt>
                <c:pt idx="2531">
                  <c:v>14792.375</c:v>
                </c:pt>
                <c:pt idx="2532">
                  <c:v>14792.5</c:v>
                </c:pt>
                <c:pt idx="2533">
                  <c:v>14792.625</c:v>
                </c:pt>
                <c:pt idx="2534">
                  <c:v>14792.75</c:v>
                </c:pt>
                <c:pt idx="2535">
                  <c:v>14792.875</c:v>
                </c:pt>
                <c:pt idx="2536">
                  <c:v>14793</c:v>
                </c:pt>
                <c:pt idx="2537">
                  <c:v>14793.125</c:v>
                </c:pt>
                <c:pt idx="2538">
                  <c:v>14793.25</c:v>
                </c:pt>
                <c:pt idx="2539">
                  <c:v>14793.375</c:v>
                </c:pt>
                <c:pt idx="2540">
                  <c:v>14793.5</c:v>
                </c:pt>
                <c:pt idx="2541">
                  <c:v>14793.625</c:v>
                </c:pt>
                <c:pt idx="2542">
                  <c:v>14793.75</c:v>
                </c:pt>
                <c:pt idx="2543">
                  <c:v>14793.875</c:v>
                </c:pt>
                <c:pt idx="2544">
                  <c:v>14794</c:v>
                </c:pt>
                <c:pt idx="2545">
                  <c:v>14794.125</c:v>
                </c:pt>
                <c:pt idx="2546">
                  <c:v>14794.25</c:v>
                </c:pt>
                <c:pt idx="2547">
                  <c:v>14794.375</c:v>
                </c:pt>
                <c:pt idx="2548">
                  <c:v>14794.5</c:v>
                </c:pt>
                <c:pt idx="2549">
                  <c:v>14794.625</c:v>
                </c:pt>
                <c:pt idx="2550">
                  <c:v>14794.75</c:v>
                </c:pt>
                <c:pt idx="2551">
                  <c:v>14794.875</c:v>
                </c:pt>
                <c:pt idx="2552">
                  <c:v>14795</c:v>
                </c:pt>
                <c:pt idx="2553">
                  <c:v>14795.125</c:v>
                </c:pt>
                <c:pt idx="2554">
                  <c:v>14795.25</c:v>
                </c:pt>
                <c:pt idx="2555">
                  <c:v>14795.375</c:v>
                </c:pt>
                <c:pt idx="2556">
                  <c:v>14795.5</c:v>
                </c:pt>
                <c:pt idx="2557">
                  <c:v>14795.625</c:v>
                </c:pt>
                <c:pt idx="2558">
                  <c:v>14795.75</c:v>
                </c:pt>
                <c:pt idx="2559">
                  <c:v>14795.875</c:v>
                </c:pt>
                <c:pt idx="2560">
                  <c:v>14796</c:v>
                </c:pt>
                <c:pt idx="2561">
                  <c:v>14796.125</c:v>
                </c:pt>
                <c:pt idx="2562">
                  <c:v>14796.25</c:v>
                </c:pt>
                <c:pt idx="2563">
                  <c:v>14796.375</c:v>
                </c:pt>
                <c:pt idx="2564">
                  <c:v>14796.5</c:v>
                </c:pt>
                <c:pt idx="2565">
                  <c:v>14796.625</c:v>
                </c:pt>
                <c:pt idx="2566">
                  <c:v>14796.75</c:v>
                </c:pt>
                <c:pt idx="2567">
                  <c:v>14796.875</c:v>
                </c:pt>
                <c:pt idx="2568">
                  <c:v>14797</c:v>
                </c:pt>
                <c:pt idx="2569">
                  <c:v>14797.125</c:v>
                </c:pt>
                <c:pt idx="2570">
                  <c:v>14797.25</c:v>
                </c:pt>
                <c:pt idx="2571">
                  <c:v>14797.375</c:v>
                </c:pt>
                <c:pt idx="2572">
                  <c:v>14797.5</c:v>
                </c:pt>
                <c:pt idx="2573">
                  <c:v>14797.625</c:v>
                </c:pt>
                <c:pt idx="2574">
                  <c:v>14797.75</c:v>
                </c:pt>
                <c:pt idx="2575">
                  <c:v>14797.875</c:v>
                </c:pt>
                <c:pt idx="2576">
                  <c:v>14798</c:v>
                </c:pt>
                <c:pt idx="2577">
                  <c:v>14798.125</c:v>
                </c:pt>
                <c:pt idx="2578">
                  <c:v>14798.25</c:v>
                </c:pt>
                <c:pt idx="2579">
                  <c:v>14798.375</c:v>
                </c:pt>
                <c:pt idx="2580">
                  <c:v>14798.5</c:v>
                </c:pt>
                <c:pt idx="2581">
                  <c:v>14798.625</c:v>
                </c:pt>
                <c:pt idx="2582">
                  <c:v>14798.75</c:v>
                </c:pt>
                <c:pt idx="2583">
                  <c:v>14798.875</c:v>
                </c:pt>
                <c:pt idx="2584">
                  <c:v>14799</c:v>
                </c:pt>
                <c:pt idx="2585">
                  <c:v>14799.125</c:v>
                </c:pt>
                <c:pt idx="2586">
                  <c:v>14799.25</c:v>
                </c:pt>
                <c:pt idx="2587">
                  <c:v>14799.375</c:v>
                </c:pt>
                <c:pt idx="2588">
                  <c:v>14799.5</c:v>
                </c:pt>
                <c:pt idx="2589">
                  <c:v>14799.625</c:v>
                </c:pt>
                <c:pt idx="2590">
                  <c:v>14799.75</c:v>
                </c:pt>
                <c:pt idx="2591">
                  <c:v>14799.875</c:v>
                </c:pt>
                <c:pt idx="2592">
                  <c:v>14800</c:v>
                </c:pt>
                <c:pt idx="2593">
                  <c:v>14800.125</c:v>
                </c:pt>
                <c:pt idx="2594">
                  <c:v>14800.25</c:v>
                </c:pt>
                <c:pt idx="2595">
                  <c:v>14800.375</c:v>
                </c:pt>
                <c:pt idx="2596">
                  <c:v>14800.5</c:v>
                </c:pt>
                <c:pt idx="2597">
                  <c:v>14800.625</c:v>
                </c:pt>
                <c:pt idx="2598">
                  <c:v>14800.75</c:v>
                </c:pt>
                <c:pt idx="2599">
                  <c:v>14800.875</c:v>
                </c:pt>
                <c:pt idx="2600">
                  <c:v>14801</c:v>
                </c:pt>
                <c:pt idx="2601">
                  <c:v>14801.125</c:v>
                </c:pt>
                <c:pt idx="2602">
                  <c:v>14801.25</c:v>
                </c:pt>
                <c:pt idx="2603">
                  <c:v>14801.375</c:v>
                </c:pt>
                <c:pt idx="2604">
                  <c:v>14801.5</c:v>
                </c:pt>
                <c:pt idx="2605">
                  <c:v>14801.625</c:v>
                </c:pt>
                <c:pt idx="2606">
                  <c:v>14801.75</c:v>
                </c:pt>
                <c:pt idx="2607">
                  <c:v>14801.875</c:v>
                </c:pt>
                <c:pt idx="2608">
                  <c:v>14802</c:v>
                </c:pt>
                <c:pt idx="2609">
                  <c:v>14802.125</c:v>
                </c:pt>
                <c:pt idx="2610">
                  <c:v>14802.25</c:v>
                </c:pt>
                <c:pt idx="2611">
                  <c:v>14802.375</c:v>
                </c:pt>
                <c:pt idx="2612">
                  <c:v>14802.5</c:v>
                </c:pt>
                <c:pt idx="2613">
                  <c:v>14802.625</c:v>
                </c:pt>
                <c:pt idx="2614">
                  <c:v>14802.75</c:v>
                </c:pt>
                <c:pt idx="2615">
                  <c:v>14802.875</c:v>
                </c:pt>
                <c:pt idx="2616">
                  <c:v>14803</c:v>
                </c:pt>
                <c:pt idx="2617">
                  <c:v>14803.125</c:v>
                </c:pt>
                <c:pt idx="2618">
                  <c:v>14803.25</c:v>
                </c:pt>
                <c:pt idx="2619">
                  <c:v>14803.375</c:v>
                </c:pt>
                <c:pt idx="2620">
                  <c:v>14803.5</c:v>
                </c:pt>
                <c:pt idx="2621">
                  <c:v>14803.625</c:v>
                </c:pt>
                <c:pt idx="2622">
                  <c:v>14803.75</c:v>
                </c:pt>
                <c:pt idx="2623">
                  <c:v>14803.875</c:v>
                </c:pt>
                <c:pt idx="2624">
                  <c:v>14804</c:v>
                </c:pt>
                <c:pt idx="2625">
                  <c:v>14804.125</c:v>
                </c:pt>
                <c:pt idx="2626">
                  <c:v>14804.25</c:v>
                </c:pt>
                <c:pt idx="2627">
                  <c:v>14804.375</c:v>
                </c:pt>
                <c:pt idx="2628">
                  <c:v>14804.5</c:v>
                </c:pt>
                <c:pt idx="2629">
                  <c:v>14804.625</c:v>
                </c:pt>
                <c:pt idx="2630">
                  <c:v>14804.75</c:v>
                </c:pt>
                <c:pt idx="2631">
                  <c:v>14804.875</c:v>
                </c:pt>
                <c:pt idx="2632">
                  <c:v>14805</c:v>
                </c:pt>
                <c:pt idx="2633">
                  <c:v>14805.125</c:v>
                </c:pt>
                <c:pt idx="2634">
                  <c:v>14805.25</c:v>
                </c:pt>
                <c:pt idx="2635">
                  <c:v>14805.375</c:v>
                </c:pt>
                <c:pt idx="2636">
                  <c:v>14805.5</c:v>
                </c:pt>
                <c:pt idx="2637">
                  <c:v>14805.625</c:v>
                </c:pt>
                <c:pt idx="2638">
                  <c:v>14805.75</c:v>
                </c:pt>
                <c:pt idx="2639">
                  <c:v>14805.875</c:v>
                </c:pt>
                <c:pt idx="2640">
                  <c:v>14806</c:v>
                </c:pt>
                <c:pt idx="2641">
                  <c:v>14806.125</c:v>
                </c:pt>
                <c:pt idx="2642">
                  <c:v>14806.25</c:v>
                </c:pt>
                <c:pt idx="2643">
                  <c:v>14806.375</c:v>
                </c:pt>
                <c:pt idx="2644">
                  <c:v>14806.5</c:v>
                </c:pt>
                <c:pt idx="2645">
                  <c:v>14806.625</c:v>
                </c:pt>
                <c:pt idx="2646">
                  <c:v>14806.75</c:v>
                </c:pt>
                <c:pt idx="2647">
                  <c:v>14806.875</c:v>
                </c:pt>
                <c:pt idx="2648">
                  <c:v>14807</c:v>
                </c:pt>
                <c:pt idx="2649">
                  <c:v>14807.125</c:v>
                </c:pt>
                <c:pt idx="2650">
                  <c:v>14807.25</c:v>
                </c:pt>
                <c:pt idx="2651">
                  <c:v>14807.375</c:v>
                </c:pt>
                <c:pt idx="2652">
                  <c:v>14807.5</c:v>
                </c:pt>
                <c:pt idx="2653">
                  <c:v>14807.625</c:v>
                </c:pt>
                <c:pt idx="2654">
                  <c:v>14807.75</c:v>
                </c:pt>
                <c:pt idx="2655">
                  <c:v>14807.875</c:v>
                </c:pt>
                <c:pt idx="2656">
                  <c:v>14808</c:v>
                </c:pt>
                <c:pt idx="2657">
                  <c:v>14808.125</c:v>
                </c:pt>
                <c:pt idx="2658">
                  <c:v>14808.25</c:v>
                </c:pt>
                <c:pt idx="2659">
                  <c:v>14808.375</c:v>
                </c:pt>
                <c:pt idx="2660">
                  <c:v>14808.5</c:v>
                </c:pt>
                <c:pt idx="2661">
                  <c:v>14808.625</c:v>
                </c:pt>
                <c:pt idx="2662">
                  <c:v>14808.75</c:v>
                </c:pt>
                <c:pt idx="2663">
                  <c:v>14808.875</c:v>
                </c:pt>
                <c:pt idx="2664">
                  <c:v>14809</c:v>
                </c:pt>
                <c:pt idx="2665">
                  <c:v>14809.125</c:v>
                </c:pt>
                <c:pt idx="2666">
                  <c:v>14809.25</c:v>
                </c:pt>
                <c:pt idx="2667">
                  <c:v>14809.375</c:v>
                </c:pt>
                <c:pt idx="2668">
                  <c:v>14809.5</c:v>
                </c:pt>
                <c:pt idx="2669">
                  <c:v>14809.625</c:v>
                </c:pt>
                <c:pt idx="2670">
                  <c:v>14809.75</c:v>
                </c:pt>
                <c:pt idx="2671">
                  <c:v>14809.875</c:v>
                </c:pt>
                <c:pt idx="2672">
                  <c:v>14810</c:v>
                </c:pt>
                <c:pt idx="2673">
                  <c:v>14810.125</c:v>
                </c:pt>
                <c:pt idx="2674">
                  <c:v>14810.25</c:v>
                </c:pt>
                <c:pt idx="2675">
                  <c:v>14810.375</c:v>
                </c:pt>
                <c:pt idx="2676">
                  <c:v>14810.5</c:v>
                </c:pt>
                <c:pt idx="2677">
                  <c:v>14810.625</c:v>
                </c:pt>
                <c:pt idx="2678">
                  <c:v>14810.75</c:v>
                </c:pt>
                <c:pt idx="2679">
                  <c:v>14810.875</c:v>
                </c:pt>
                <c:pt idx="2680">
                  <c:v>14811</c:v>
                </c:pt>
                <c:pt idx="2681">
                  <c:v>14811.125</c:v>
                </c:pt>
                <c:pt idx="2682">
                  <c:v>14811.25</c:v>
                </c:pt>
                <c:pt idx="2683">
                  <c:v>14811.375</c:v>
                </c:pt>
                <c:pt idx="2684">
                  <c:v>14811.5</c:v>
                </c:pt>
                <c:pt idx="2685">
                  <c:v>14811.625</c:v>
                </c:pt>
                <c:pt idx="2686">
                  <c:v>14811.75</c:v>
                </c:pt>
                <c:pt idx="2687">
                  <c:v>14811.875</c:v>
                </c:pt>
                <c:pt idx="2688">
                  <c:v>14812</c:v>
                </c:pt>
                <c:pt idx="2689">
                  <c:v>14812.125</c:v>
                </c:pt>
                <c:pt idx="2690">
                  <c:v>14812.25</c:v>
                </c:pt>
                <c:pt idx="2691">
                  <c:v>14812.375</c:v>
                </c:pt>
                <c:pt idx="2692">
                  <c:v>14812.5</c:v>
                </c:pt>
                <c:pt idx="2693">
                  <c:v>14812.625</c:v>
                </c:pt>
                <c:pt idx="2694">
                  <c:v>14812.75</c:v>
                </c:pt>
                <c:pt idx="2695">
                  <c:v>14812.875</c:v>
                </c:pt>
                <c:pt idx="2696">
                  <c:v>14813</c:v>
                </c:pt>
                <c:pt idx="2697">
                  <c:v>14813.125</c:v>
                </c:pt>
                <c:pt idx="2698">
                  <c:v>14813.25</c:v>
                </c:pt>
                <c:pt idx="2699">
                  <c:v>14813.375</c:v>
                </c:pt>
                <c:pt idx="2700">
                  <c:v>14813.5</c:v>
                </c:pt>
                <c:pt idx="2701">
                  <c:v>14813.625</c:v>
                </c:pt>
                <c:pt idx="2702">
                  <c:v>14813.75</c:v>
                </c:pt>
                <c:pt idx="2703">
                  <c:v>14813.875</c:v>
                </c:pt>
                <c:pt idx="2704">
                  <c:v>14814</c:v>
                </c:pt>
                <c:pt idx="2705">
                  <c:v>14814.125</c:v>
                </c:pt>
                <c:pt idx="2706">
                  <c:v>14814.25</c:v>
                </c:pt>
                <c:pt idx="2707">
                  <c:v>14814.375</c:v>
                </c:pt>
                <c:pt idx="2708">
                  <c:v>14814.5</c:v>
                </c:pt>
                <c:pt idx="2709">
                  <c:v>14814.625</c:v>
                </c:pt>
                <c:pt idx="2710">
                  <c:v>14814.75</c:v>
                </c:pt>
                <c:pt idx="2711">
                  <c:v>14814.875</c:v>
                </c:pt>
                <c:pt idx="2712">
                  <c:v>14815</c:v>
                </c:pt>
                <c:pt idx="2713">
                  <c:v>14815.125</c:v>
                </c:pt>
                <c:pt idx="2714">
                  <c:v>14815.25</c:v>
                </c:pt>
                <c:pt idx="2715">
                  <c:v>14815.375</c:v>
                </c:pt>
                <c:pt idx="2716">
                  <c:v>14815.5</c:v>
                </c:pt>
                <c:pt idx="2717">
                  <c:v>14815.625</c:v>
                </c:pt>
                <c:pt idx="2718">
                  <c:v>14815.75</c:v>
                </c:pt>
                <c:pt idx="2719">
                  <c:v>14815.875</c:v>
                </c:pt>
                <c:pt idx="2720">
                  <c:v>14816</c:v>
                </c:pt>
                <c:pt idx="2721">
                  <c:v>14816.125</c:v>
                </c:pt>
                <c:pt idx="2722">
                  <c:v>14816.25</c:v>
                </c:pt>
                <c:pt idx="2723">
                  <c:v>14816.375</c:v>
                </c:pt>
                <c:pt idx="2724">
                  <c:v>14816.5</c:v>
                </c:pt>
                <c:pt idx="2725">
                  <c:v>14816.625</c:v>
                </c:pt>
                <c:pt idx="2726">
                  <c:v>14816.75</c:v>
                </c:pt>
                <c:pt idx="2727">
                  <c:v>14816.875</c:v>
                </c:pt>
                <c:pt idx="2728">
                  <c:v>14817</c:v>
                </c:pt>
                <c:pt idx="2729">
                  <c:v>14817.125</c:v>
                </c:pt>
                <c:pt idx="2730">
                  <c:v>14817.25</c:v>
                </c:pt>
                <c:pt idx="2731">
                  <c:v>14817.375</c:v>
                </c:pt>
                <c:pt idx="2732">
                  <c:v>14817.5</c:v>
                </c:pt>
                <c:pt idx="2733">
                  <c:v>14817.625</c:v>
                </c:pt>
                <c:pt idx="2734">
                  <c:v>14817.75</c:v>
                </c:pt>
                <c:pt idx="2735">
                  <c:v>14817.875</c:v>
                </c:pt>
                <c:pt idx="2736">
                  <c:v>14818</c:v>
                </c:pt>
                <c:pt idx="2737">
                  <c:v>14818.125</c:v>
                </c:pt>
                <c:pt idx="2738">
                  <c:v>14818.25</c:v>
                </c:pt>
                <c:pt idx="2739">
                  <c:v>14818.375</c:v>
                </c:pt>
                <c:pt idx="2740">
                  <c:v>14818.5</c:v>
                </c:pt>
                <c:pt idx="2741">
                  <c:v>14818.625</c:v>
                </c:pt>
                <c:pt idx="2742">
                  <c:v>14818.75</c:v>
                </c:pt>
                <c:pt idx="2743">
                  <c:v>14818.875</c:v>
                </c:pt>
                <c:pt idx="2744">
                  <c:v>14819</c:v>
                </c:pt>
                <c:pt idx="2745">
                  <c:v>14819.125</c:v>
                </c:pt>
                <c:pt idx="2746">
                  <c:v>14819.25</c:v>
                </c:pt>
                <c:pt idx="2747">
                  <c:v>14819.375</c:v>
                </c:pt>
                <c:pt idx="2748">
                  <c:v>14819.5</c:v>
                </c:pt>
                <c:pt idx="2749">
                  <c:v>14819.625</c:v>
                </c:pt>
                <c:pt idx="2750">
                  <c:v>14819.75</c:v>
                </c:pt>
                <c:pt idx="2751">
                  <c:v>14819.875</c:v>
                </c:pt>
                <c:pt idx="2752">
                  <c:v>14820</c:v>
                </c:pt>
                <c:pt idx="2753">
                  <c:v>14820.125</c:v>
                </c:pt>
                <c:pt idx="2754">
                  <c:v>14820.25</c:v>
                </c:pt>
                <c:pt idx="2755">
                  <c:v>14820.375</c:v>
                </c:pt>
                <c:pt idx="2756">
                  <c:v>14820.5</c:v>
                </c:pt>
                <c:pt idx="2757">
                  <c:v>14820.625</c:v>
                </c:pt>
                <c:pt idx="2758">
                  <c:v>14820.75</c:v>
                </c:pt>
                <c:pt idx="2759">
                  <c:v>14820.875</c:v>
                </c:pt>
                <c:pt idx="2760">
                  <c:v>14821</c:v>
                </c:pt>
                <c:pt idx="2761">
                  <c:v>14821.125</c:v>
                </c:pt>
                <c:pt idx="2762">
                  <c:v>14821.25</c:v>
                </c:pt>
                <c:pt idx="2763">
                  <c:v>14821.375</c:v>
                </c:pt>
                <c:pt idx="2764">
                  <c:v>14821.5</c:v>
                </c:pt>
                <c:pt idx="2765">
                  <c:v>14821.625</c:v>
                </c:pt>
                <c:pt idx="2766">
                  <c:v>14821.75</c:v>
                </c:pt>
                <c:pt idx="2767">
                  <c:v>14821.875</c:v>
                </c:pt>
                <c:pt idx="2768">
                  <c:v>14822</c:v>
                </c:pt>
                <c:pt idx="2769">
                  <c:v>14822.125</c:v>
                </c:pt>
                <c:pt idx="2770">
                  <c:v>14822.25</c:v>
                </c:pt>
                <c:pt idx="2771">
                  <c:v>14822.375</c:v>
                </c:pt>
                <c:pt idx="2772">
                  <c:v>14822.5</c:v>
                </c:pt>
                <c:pt idx="2773">
                  <c:v>14822.625</c:v>
                </c:pt>
                <c:pt idx="2774">
                  <c:v>14822.75</c:v>
                </c:pt>
                <c:pt idx="2775">
                  <c:v>14822.875</c:v>
                </c:pt>
                <c:pt idx="2776">
                  <c:v>14823</c:v>
                </c:pt>
                <c:pt idx="2777">
                  <c:v>14823.125</c:v>
                </c:pt>
                <c:pt idx="2778">
                  <c:v>14823.25</c:v>
                </c:pt>
                <c:pt idx="2779">
                  <c:v>14823.375</c:v>
                </c:pt>
                <c:pt idx="2780">
                  <c:v>14823.5</c:v>
                </c:pt>
                <c:pt idx="2781">
                  <c:v>14823.625</c:v>
                </c:pt>
                <c:pt idx="2782">
                  <c:v>14823.75</c:v>
                </c:pt>
                <c:pt idx="2783">
                  <c:v>14823.875</c:v>
                </c:pt>
                <c:pt idx="2784">
                  <c:v>14824</c:v>
                </c:pt>
                <c:pt idx="2785">
                  <c:v>14824.125</c:v>
                </c:pt>
                <c:pt idx="2786">
                  <c:v>14824.25</c:v>
                </c:pt>
                <c:pt idx="2787">
                  <c:v>14824.375</c:v>
                </c:pt>
                <c:pt idx="2788">
                  <c:v>14824.5</c:v>
                </c:pt>
                <c:pt idx="2789">
                  <c:v>14824.625</c:v>
                </c:pt>
                <c:pt idx="2790">
                  <c:v>14824.75</c:v>
                </c:pt>
                <c:pt idx="2791">
                  <c:v>14824.875</c:v>
                </c:pt>
                <c:pt idx="2792">
                  <c:v>14825</c:v>
                </c:pt>
                <c:pt idx="2793">
                  <c:v>14825.125</c:v>
                </c:pt>
                <c:pt idx="2794">
                  <c:v>14825.25</c:v>
                </c:pt>
                <c:pt idx="2795">
                  <c:v>14825.375</c:v>
                </c:pt>
                <c:pt idx="2796">
                  <c:v>14825.5</c:v>
                </c:pt>
                <c:pt idx="2797">
                  <c:v>14825.625</c:v>
                </c:pt>
                <c:pt idx="2798">
                  <c:v>14825.75</c:v>
                </c:pt>
                <c:pt idx="2799">
                  <c:v>14825.875</c:v>
                </c:pt>
                <c:pt idx="2800">
                  <c:v>14826</c:v>
                </c:pt>
                <c:pt idx="2801">
                  <c:v>14826.125</c:v>
                </c:pt>
                <c:pt idx="2802">
                  <c:v>14826.25</c:v>
                </c:pt>
                <c:pt idx="2803">
                  <c:v>14826.375</c:v>
                </c:pt>
                <c:pt idx="2804">
                  <c:v>14826.5</c:v>
                </c:pt>
                <c:pt idx="2805">
                  <c:v>14826.625</c:v>
                </c:pt>
                <c:pt idx="2806">
                  <c:v>14826.75</c:v>
                </c:pt>
                <c:pt idx="2807">
                  <c:v>14826.875</c:v>
                </c:pt>
                <c:pt idx="2808">
                  <c:v>14827</c:v>
                </c:pt>
                <c:pt idx="2809">
                  <c:v>14827.125</c:v>
                </c:pt>
                <c:pt idx="2810">
                  <c:v>14827.25</c:v>
                </c:pt>
                <c:pt idx="2811">
                  <c:v>14827.375</c:v>
                </c:pt>
                <c:pt idx="2812">
                  <c:v>14827.5</c:v>
                </c:pt>
                <c:pt idx="2813">
                  <c:v>14827.625</c:v>
                </c:pt>
                <c:pt idx="2814">
                  <c:v>14827.75</c:v>
                </c:pt>
                <c:pt idx="2815">
                  <c:v>14827.875</c:v>
                </c:pt>
                <c:pt idx="2816">
                  <c:v>14828</c:v>
                </c:pt>
                <c:pt idx="2817">
                  <c:v>14828.125</c:v>
                </c:pt>
                <c:pt idx="2818">
                  <c:v>14828.25</c:v>
                </c:pt>
                <c:pt idx="2819">
                  <c:v>14828.375</c:v>
                </c:pt>
                <c:pt idx="2820">
                  <c:v>14828.5</c:v>
                </c:pt>
                <c:pt idx="2821">
                  <c:v>14828.625</c:v>
                </c:pt>
                <c:pt idx="2822">
                  <c:v>14828.75</c:v>
                </c:pt>
                <c:pt idx="2823">
                  <c:v>14828.875</c:v>
                </c:pt>
                <c:pt idx="2824">
                  <c:v>14829</c:v>
                </c:pt>
                <c:pt idx="2825">
                  <c:v>14829.125</c:v>
                </c:pt>
                <c:pt idx="2826">
                  <c:v>14829.25</c:v>
                </c:pt>
                <c:pt idx="2827">
                  <c:v>14829.375</c:v>
                </c:pt>
                <c:pt idx="2828">
                  <c:v>14829.5</c:v>
                </c:pt>
                <c:pt idx="2829">
                  <c:v>14829.625</c:v>
                </c:pt>
                <c:pt idx="2830">
                  <c:v>14829.75</c:v>
                </c:pt>
                <c:pt idx="2831">
                  <c:v>14829.875</c:v>
                </c:pt>
                <c:pt idx="2832">
                  <c:v>14830</c:v>
                </c:pt>
                <c:pt idx="2833">
                  <c:v>14830.125</c:v>
                </c:pt>
                <c:pt idx="2834">
                  <c:v>14830.25</c:v>
                </c:pt>
                <c:pt idx="2835">
                  <c:v>14830.375</c:v>
                </c:pt>
                <c:pt idx="2836">
                  <c:v>14830.5</c:v>
                </c:pt>
                <c:pt idx="2837">
                  <c:v>14830.625</c:v>
                </c:pt>
                <c:pt idx="2838">
                  <c:v>14830.75</c:v>
                </c:pt>
                <c:pt idx="2839">
                  <c:v>14830.875</c:v>
                </c:pt>
                <c:pt idx="2840">
                  <c:v>14831</c:v>
                </c:pt>
                <c:pt idx="2841">
                  <c:v>14831.125</c:v>
                </c:pt>
                <c:pt idx="2842">
                  <c:v>14831.25</c:v>
                </c:pt>
                <c:pt idx="2843">
                  <c:v>14831.375</c:v>
                </c:pt>
                <c:pt idx="2844">
                  <c:v>14831.5</c:v>
                </c:pt>
                <c:pt idx="2845">
                  <c:v>14831.625</c:v>
                </c:pt>
                <c:pt idx="2846">
                  <c:v>14831.75</c:v>
                </c:pt>
                <c:pt idx="2847">
                  <c:v>14831.875</c:v>
                </c:pt>
                <c:pt idx="2848">
                  <c:v>14832</c:v>
                </c:pt>
                <c:pt idx="2849">
                  <c:v>14832.125</c:v>
                </c:pt>
                <c:pt idx="2850">
                  <c:v>14832.25</c:v>
                </c:pt>
                <c:pt idx="2851">
                  <c:v>14832.375</c:v>
                </c:pt>
                <c:pt idx="2852">
                  <c:v>14832.5</c:v>
                </c:pt>
                <c:pt idx="2853">
                  <c:v>14832.625</c:v>
                </c:pt>
                <c:pt idx="2854">
                  <c:v>14832.75</c:v>
                </c:pt>
                <c:pt idx="2855">
                  <c:v>14832.875</c:v>
                </c:pt>
                <c:pt idx="2856">
                  <c:v>14833</c:v>
                </c:pt>
                <c:pt idx="2857">
                  <c:v>14833.125</c:v>
                </c:pt>
                <c:pt idx="2858">
                  <c:v>14833.25</c:v>
                </c:pt>
                <c:pt idx="2859">
                  <c:v>14833.375</c:v>
                </c:pt>
                <c:pt idx="2860">
                  <c:v>14833.5</c:v>
                </c:pt>
                <c:pt idx="2861">
                  <c:v>14833.625</c:v>
                </c:pt>
                <c:pt idx="2862">
                  <c:v>14833.75</c:v>
                </c:pt>
                <c:pt idx="2863">
                  <c:v>14833.875</c:v>
                </c:pt>
                <c:pt idx="2864">
                  <c:v>14834</c:v>
                </c:pt>
                <c:pt idx="2865">
                  <c:v>14834.125</c:v>
                </c:pt>
                <c:pt idx="2866">
                  <c:v>14834.25</c:v>
                </c:pt>
                <c:pt idx="2867">
                  <c:v>14834.375</c:v>
                </c:pt>
                <c:pt idx="2868">
                  <c:v>14834.5</c:v>
                </c:pt>
                <c:pt idx="2869">
                  <c:v>14834.625</c:v>
                </c:pt>
                <c:pt idx="2870">
                  <c:v>14834.75</c:v>
                </c:pt>
                <c:pt idx="2871">
                  <c:v>14834.875</c:v>
                </c:pt>
                <c:pt idx="2872">
                  <c:v>14835</c:v>
                </c:pt>
                <c:pt idx="2873">
                  <c:v>14835.125</c:v>
                </c:pt>
                <c:pt idx="2874">
                  <c:v>14835.25</c:v>
                </c:pt>
                <c:pt idx="2875">
                  <c:v>14835.375</c:v>
                </c:pt>
                <c:pt idx="2876">
                  <c:v>14835.5</c:v>
                </c:pt>
                <c:pt idx="2877">
                  <c:v>14835.625</c:v>
                </c:pt>
                <c:pt idx="2878">
                  <c:v>14835.75</c:v>
                </c:pt>
                <c:pt idx="2879">
                  <c:v>14835.875</c:v>
                </c:pt>
                <c:pt idx="2880">
                  <c:v>14836</c:v>
                </c:pt>
                <c:pt idx="2881">
                  <c:v>14836.125</c:v>
                </c:pt>
                <c:pt idx="2882">
                  <c:v>14836.25</c:v>
                </c:pt>
                <c:pt idx="2883">
                  <c:v>14836.375</c:v>
                </c:pt>
                <c:pt idx="2884">
                  <c:v>14836.5</c:v>
                </c:pt>
                <c:pt idx="2885">
                  <c:v>14836.625</c:v>
                </c:pt>
                <c:pt idx="2886">
                  <c:v>14836.75</c:v>
                </c:pt>
                <c:pt idx="2887">
                  <c:v>14836.875</c:v>
                </c:pt>
                <c:pt idx="2888">
                  <c:v>14837</c:v>
                </c:pt>
                <c:pt idx="2889">
                  <c:v>14837.125</c:v>
                </c:pt>
                <c:pt idx="2890">
                  <c:v>14837.25</c:v>
                </c:pt>
                <c:pt idx="2891">
                  <c:v>14837.375</c:v>
                </c:pt>
                <c:pt idx="2892">
                  <c:v>14837.5</c:v>
                </c:pt>
                <c:pt idx="2893">
                  <c:v>14837.625</c:v>
                </c:pt>
                <c:pt idx="2894">
                  <c:v>14837.75</c:v>
                </c:pt>
                <c:pt idx="2895">
                  <c:v>14837.875</c:v>
                </c:pt>
                <c:pt idx="2896">
                  <c:v>14838</c:v>
                </c:pt>
                <c:pt idx="2897">
                  <c:v>14838.125</c:v>
                </c:pt>
                <c:pt idx="2898">
                  <c:v>14838.25</c:v>
                </c:pt>
                <c:pt idx="2899">
                  <c:v>14838.375</c:v>
                </c:pt>
                <c:pt idx="2900">
                  <c:v>14838.5</c:v>
                </c:pt>
                <c:pt idx="2901">
                  <c:v>14838.625</c:v>
                </c:pt>
                <c:pt idx="2902">
                  <c:v>14838.75</c:v>
                </c:pt>
                <c:pt idx="2903">
                  <c:v>14838.875</c:v>
                </c:pt>
                <c:pt idx="2904">
                  <c:v>14839</c:v>
                </c:pt>
                <c:pt idx="2905">
                  <c:v>14839.125</c:v>
                </c:pt>
                <c:pt idx="2906">
                  <c:v>14839.25</c:v>
                </c:pt>
                <c:pt idx="2907">
                  <c:v>14839.375</c:v>
                </c:pt>
                <c:pt idx="2908">
                  <c:v>14839.5</c:v>
                </c:pt>
                <c:pt idx="2909">
                  <c:v>14839.625</c:v>
                </c:pt>
                <c:pt idx="2910">
                  <c:v>14839.75</c:v>
                </c:pt>
                <c:pt idx="2911">
                  <c:v>14839.875</c:v>
                </c:pt>
                <c:pt idx="2912">
                  <c:v>14840</c:v>
                </c:pt>
                <c:pt idx="2913">
                  <c:v>14840.125</c:v>
                </c:pt>
                <c:pt idx="2914">
                  <c:v>14840.25</c:v>
                </c:pt>
                <c:pt idx="2915">
                  <c:v>14840.375</c:v>
                </c:pt>
                <c:pt idx="2916">
                  <c:v>14840.5</c:v>
                </c:pt>
                <c:pt idx="2917">
                  <c:v>14840.625</c:v>
                </c:pt>
                <c:pt idx="2918">
                  <c:v>14840.75</c:v>
                </c:pt>
                <c:pt idx="2919">
                  <c:v>14840.875</c:v>
                </c:pt>
                <c:pt idx="2920">
                  <c:v>14841</c:v>
                </c:pt>
                <c:pt idx="2921">
                  <c:v>14841.125</c:v>
                </c:pt>
                <c:pt idx="2922">
                  <c:v>14841.25</c:v>
                </c:pt>
                <c:pt idx="2923">
                  <c:v>14841.375</c:v>
                </c:pt>
                <c:pt idx="2924">
                  <c:v>14841.5</c:v>
                </c:pt>
                <c:pt idx="2925">
                  <c:v>14841.625</c:v>
                </c:pt>
                <c:pt idx="2926">
                  <c:v>14841.75</c:v>
                </c:pt>
                <c:pt idx="2927">
                  <c:v>14841.875</c:v>
                </c:pt>
                <c:pt idx="2928">
                  <c:v>14842</c:v>
                </c:pt>
                <c:pt idx="2929">
                  <c:v>14842.125</c:v>
                </c:pt>
                <c:pt idx="2930">
                  <c:v>14842.25</c:v>
                </c:pt>
                <c:pt idx="2931">
                  <c:v>14842.375</c:v>
                </c:pt>
                <c:pt idx="2932">
                  <c:v>14842.5</c:v>
                </c:pt>
                <c:pt idx="2933">
                  <c:v>14842.625</c:v>
                </c:pt>
                <c:pt idx="2934">
                  <c:v>14842.75</c:v>
                </c:pt>
                <c:pt idx="2935">
                  <c:v>14842.875</c:v>
                </c:pt>
                <c:pt idx="2936">
                  <c:v>14843</c:v>
                </c:pt>
                <c:pt idx="2937">
                  <c:v>14843.125</c:v>
                </c:pt>
                <c:pt idx="2938">
                  <c:v>14843.25</c:v>
                </c:pt>
                <c:pt idx="2939">
                  <c:v>14843.375</c:v>
                </c:pt>
                <c:pt idx="2940">
                  <c:v>14843.5</c:v>
                </c:pt>
                <c:pt idx="2941">
                  <c:v>14843.625</c:v>
                </c:pt>
                <c:pt idx="2942">
                  <c:v>14843.75</c:v>
                </c:pt>
                <c:pt idx="2943">
                  <c:v>14843.875</c:v>
                </c:pt>
                <c:pt idx="2944">
                  <c:v>14844</c:v>
                </c:pt>
                <c:pt idx="2945">
                  <c:v>14844.125</c:v>
                </c:pt>
                <c:pt idx="2946">
                  <c:v>14844.25</c:v>
                </c:pt>
                <c:pt idx="2947">
                  <c:v>14844.375</c:v>
                </c:pt>
                <c:pt idx="2948">
                  <c:v>14844.5</c:v>
                </c:pt>
                <c:pt idx="2949">
                  <c:v>14844.625</c:v>
                </c:pt>
                <c:pt idx="2950">
                  <c:v>14844.75</c:v>
                </c:pt>
                <c:pt idx="2951">
                  <c:v>14844.875</c:v>
                </c:pt>
                <c:pt idx="2952">
                  <c:v>14845</c:v>
                </c:pt>
                <c:pt idx="2953">
                  <c:v>14845.125</c:v>
                </c:pt>
                <c:pt idx="2954">
                  <c:v>14845.25</c:v>
                </c:pt>
                <c:pt idx="2955">
                  <c:v>14845.375</c:v>
                </c:pt>
                <c:pt idx="2956">
                  <c:v>14845.5</c:v>
                </c:pt>
                <c:pt idx="2957">
                  <c:v>14845.625</c:v>
                </c:pt>
                <c:pt idx="2958">
                  <c:v>14845.75</c:v>
                </c:pt>
                <c:pt idx="2959">
                  <c:v>14845.875</c:v>
                </c:pt>
                <c:pt idx="2960">
                  <c:v>14846</c:v>
                </c:pt>
                <c:pt idx="2961">
                  <c:v>14846.125</c:v>
                </c:pt>
                <c:pt idx="2962">
                  <c:v>14846.25</c:v>
                </c:pt>
                <c:pt idx="2963">
                  <c:v>14846.375</c:v>
                </c:pt>
                <c:pt idx="2964">
                  <c:v>14846.5</c:v>
                </c:pt>
                <c:pt idx="2965">
                  <c:v>14846.625</c:v>
                </c:pt>
                <c:pt idx="2966">
                  <c:v>14846.75</c:v>
                </c:pt>
                <c:pt idx="2967">
                  <c:v>14846.875</c:v>
                </c:pt>
                <c:pt idx="2968">
                  <c:v>14847</c:v>
                </c:pt>
                <c:pt idx="2969">
                  <c:v>14847.125</c:v>
                </c:pt>
                <c:pt idx="2970">
                  <c:v>14847.25</c:v>
                </c:pt>
                <c:pt idx="2971">
                  <c:v>14847.375</c:v>
                </c:pt>
                <c:pt idx="2972">
                  <c:v>14847.5</c:v>
                </c:pt>
                <c:pt idx="2973">
                  <c:v>14847.625</c:v>
                </c:pt>
                <c:pt idx="2974">
                  <c:v>14847.75</c:v>
                </c:pt>
                <c:pt idx="2975">
                  <c:v>14847.875</c:v>
                </c:pt>
                <c:pt idx="2976">
                  <c:v>14848</c:v>
                </c:pt>
                <c:pt idx="2977">
                  <c:v>14848.125</c:v>
                </c:pt>
                <c:pt idx="2978">
                  <c:v>14848.25</c:v>
                </c:pt>
                <c:pt idx="2979">
                  <c:v>14848.375</c:v>
                </c:pt>
                <c:pt idx="2980">
                  <c:v>14848.5</c:v>
                </c:pt>
                <c:pt idx="2981">
                  <c:v>14848.625</c:v>
                </c:pt>
                <c:pt idx="2982">
                  <c:v>14848.75</c:v>
                </c:pt>
                <c:pt idx="2983">
                  <c:v>14848.875</c:v>
                </c:pt>
                <c:pt idx="2984">
                  <c:v>14849</c:v>
                </c:pt>
                <c:pt idx="2985">
                  <c:v>14849.125</c:v>
                </c:pt>
                <c:pt idx="2986">
                  <c:v>14849.25</c:v>
                </c:pt>
                <c:pt idx="2987">
                  <c:v>14849.375</c:v>
                </c:pt>
                <c:pt idx="2988">
                  <c:v>14849.5</c:v>
                </c:pt>
                <c:pt idx="2989">
                  <c:v>14849.625</c:v>
                </c:pt>
                <c:pt idx="2990">
                  <c:v>14849.75</c:v>
                </c:pt>
                <c:pt idx="2991">
                  <c:v>14849.875</c:v>
                </c:pt>
                <c:pt idx="2992">
                  <c:v>14850</c:v>
                </c:pt>
                <c:pt idx="2993">
                  <c:v>14850.125</c:v>
                </c:pt>
                <c:pt idx="2994">
                  <c:v>14850.25</c:v>
                </c:pt>
                <c:pt idx="2995">
                  <c:v>14850.375</c:v>
                </c:pt>
                <c:pt idx="2996">
                  <c:v>14850.5</c:v>
                </c:pt>
                <c:pt idx="2997">
                  <c:v>14850.625</c:v>
                </c:pt>
                <c:pt idx="2998">
                  <c:v>14850.75</c:v>
                </c:pt>
                <c:pt idx="2999">
                  <c:v>14850.875</c:v>
                </c:pt>
                <c:pt idx="3000">
                  <c:v>14851</c:v>
                </c:pt>
                <c:pt idx="3001">
                  <c:v>14851.125</c:v>
                </c:pt>
                <c:pt idx="3002">
                  <c:v>14851.25</c:v>
                </c:pt>
                <c:pt idx="3003">
                  <c:v>14851.375</c:v>
                </c:pt>
                <c:pt idx="3004">
                  <c:v>14851.5</c:v>
                </c:pt>
                <c:pt idx="3005">
                  <c:v>14851.625</c:v>
                </c:pt>
                <c:pt idx="3006">
                  <c:v>14851.75</c:v>
                </c:pt>
                <c:pt idx="3007">
                  <c:v>14851.875</c:v>
                </c:pt>
                <c:pt idx="3008">
                  <c:v>14852</c:v>
                </c:pt>
                <c:pt idx="3009">
                  <c:v>14852.125</c:v>
                </c:pt>
                <c:pt idx="3010">
                  <c:v>14852.25</c:v>
                </c:pt>
                <c:pt idx="3011">
                  <c:v>14852.375</c:v>
                </c:pt>
                <c:pt idx="3012">
                  <c:v>14852.5</c:v>
                </c:pt>
                <c:pt idx="3013">
                  <c:v>14852.625</c:v>
                </c:pt>
                <c:pt idx="3014">
                  <c:v>14852.75</c:v>
                </c:pt>
                <c:pt idx="3015">
                  <c:v>14852.875</c:v>
                </c:pt>
                <c:pt idx="3016">
                  <c:v>14853</c:v>
                </c:pt>
                <c:pt idx="3017">
                  <c:v>14853.125</c:v>
                </c:pt>
                <c:pt idx="3018">
                  <c:v>14853.25</c:v>
                </c:pt>
                <c:pt idx="3019">
                  <c:v>14853.375</c:v>
                </c:pt>
                <c:pt idx="3020">
                  <c:v>14853.5</c:v>
                </c:pt>
                <c:pt idx="3021">
                  <c:v>14853.625</c:v>
                </c:pt>
                <c:pt idx="3022">
                  <c:v>14853.75</c:v>
                </c:pt>
                <c:pt idx="3023">
                  <c:v>14853.875</c:v>
                </c:pt>
                <c:pt idx="3024">
                  <c:v>14854</c:v>
                </c:pt>
                <c:pt idx="3025">
                  <c:v>14854.125</c:v>
                </c:pt>
                <c:pt idx="3026">
                  <c:v>14854.25</c:v>
                </c:pt>
                <c:pt idx="3027">
                  <c:v>14854.375</c:v>
                </c:pt>
                <c:pt idx="3028">
                  <c:v>14854.5</c:v>
                </c:pt>
                <c:pt idx="3029">
                  <c:v>14854.625</c:v>
                </c:pt>
                <c:pt idx="3030">
                  <c:v>14854.75</c:v>
                </c:pt>
                <c:pt idx="3031">
                  <c:v>14854.875</c:v>
                </c:pt>
                <c:pt idx="3032">
                  <c:v>14855</c:v>
                </c:pt>
                <c:pt idx="3033">
                  <c:v>14855.125</c:v>
                </c:pt>
                <c:pt idx="3034">
                  <c:v>14855.25</c:v>
                </c:pt>
                <c:pt idx="3035">
                  <c:v>14855.375</c:v>
                </c:pt>
                <c:pt idx="3036">
                  <c:v>14855.5</c:v>
                </c:pt>
                <c:pt idx="3037">
                  <c:v>14855.625</c:v>
                </c:pt>
                <c:pt idx="3038">
                  <c:v>14855.75</c:v>
                </c:pt>
                <c:pt idx="3039">
                  <c:v>14855.875</c:v>
                </c:pt>
                <c:pt idx="3040">
                  <c:v>14856</c:v>
                </c:pt>
                <c:pt idx="3041">
                  <c:v>14856.125</c:v>
                </c:pt>
                <c:pt idx="3042">
                  <c:v>14856.25</c:v>
                </c:pt>
                <c:pt idx="3043">
                  <c:v>14856.375</c:v>
                </c:pt>
                <c:pt idx="3044">
                  <c:v>14856.5</c:v>
                </c:pt>
                <c:pt idx="3045">
                  <c:v>14856.625</c:v>
                </c:pt>
                <c:pt idx="3046">
                  <c:v>14856.75</c:v>
                </c:pt>
                <c:pt idx="3047">
                  <c:v>14856.875</c:v>
                </c:pt>
                <c:pt idx="3048">
                  <c:v>14857</c:v>
                </c:pt>
                <c:pt idx="3049">
                  <c:v>14857.125</c:v>
                </c:pt>
                <c:pt idx="3050">
                  <c:v>14857.25</c:v>
                </c:pt>
                <c:pt idx="3051">
                  <c:v>14857.375</c:v>
                </c:pt>
                <c:pt idx="3052">
                  <c:v>14857.5</c:v>
                </c:pt>
                <c:pt idx="3053">
                  <c:v>14857.625</c:v>
                </c:pt>
                <c:pt idx="3054">
                  <c:v>14857.75</c:v>
                </c:pt>
                <c:pt idx="3055">
                  <c:v>14857.875</c:v>
                </c:pt>
                <c:pt idx="3056">
                  <c:v>14858</c:v>
                </c:pt>
                <c:pt idx="3057">
                  <c:v>14858.125</c:v>
                </c:pt>
                <c:pt idx="3058">
                  <c:v>14858.25</c:v>
                </c:pt>
                <c:pt idx="3059">
                  <c:v>14858.375</c:v>
                </c:pt>
                <c:pt idx="3060">
                  <c:v>14858.5</c:v>
                </c:pt>
                <c:pt idx="3061">
                  <c:v>14858.625</c:v>
                </c:pt>
                <c:pt idx="3062">
                  <c:v>14858.75</c:v>
                </c:pt>
                <c:pt idx="3063">
                  <c:v>14858.875</c:v>
                </c:pt>
                <c:pt idx="3064">
                  <c:v>14859</c:v>
                </c:pt>
                <c:pt idx="3065">
                  <c:v>14859.125</c:v>
                </c:pt>
                <c:pt idx="3066">
                  <c:v>14859.25</c:v>
                </c:pt>
                <c:pt idx="3067">
                  <c:v>14859.375</c:v>
                </c:pt>
                <c:pt idx="3068">
                  <c:v>14859.5</c:v>
                </c:pt>
                <c:pt idx="3069">
                  <c:v>14859.625</c:v>
                </c:pt>
                <c:pt idx="3070">
                  <c:v>14859.75</c:v>
                </c:pt>
                <c:pt idx="3071">
                  <c:v>14859.875</c:v>
                </c:pt>
                <c:pt idx="3072">
                  <c:v>14860</c:v>
                </c:pt>
                <c:pt idx="3073">
                  <c:v>14860.125</c:v>
                </c:pt>
                <c:pt idx="3074">
                  <c:v>14860.25</c:v>
                </c:pt>
                <c:pt idx="3075">
                  <c:v>14860.375</c:v>
                </c:pt>
                <c:pt idx="3076">
                  <c:v>14860.5</c:v>
                </c:pt>
                <c:pt idx="3077">
                  <c:v>14860.625</c:v>
                </c:pt>
                <c:pt idx="3078">
                  <c:v>14860.75</c:v>
                </c:pt>
                <c:pt idx="3079">
                  <c:v>14860.875</c:v>
                </c:pt>
                <c:pt idx="3080">
                  <c:v>14861</c:v>
                </c:pt>
                <c:pt idx="3081">
                  <c:v>14861.125</c:v>
                </c:pt>
                <c:pt idx="3082">
                  <c:v>14861.25</c:v>
                </c:pt>
                <c:pt idx="3083">
                  <c:v>14861.375</c:v>
                </c:pt>
                <c:pt idx="3084">
                  <c:v>14861.5</c:v>
                </c:pt>
                <c:pt idx="3085">
                  <c:v>14861.625</c:v>
                </c:pt>
                <c:pt idx="3086">
                  <c:v>14861.75</c:v>
                </c:pt>
                <c:pt idx="3087">
                  <c:v>14861.875</c:v>
                </c:pt>
                <c:pt idx="3088">
                  <c:v>14862</c:v>
                </c:pt>
                <c:pt idx="3089">
                  <c:v>14862.125</c:v>
                </c:pt>
                <c:pt idx="3090">
                  <c:v>14862.25</c:v>
                </c:pt>
                <c:pt idx="3091">
                  <c:v>14862.375</c:v>
                </c:pt>
                <c:pt idx="3092">
                  <c:v>14862.5</c:v>
                </c:pt>
                <c:pt idx="3093">
                  <c:v>14862.625</c:v>
                </c:pt>
                <c:pt idx="3094">
                  <c:v>14862.75</c:v>
                </c:pt>
                <c:pt idx="3095">
                  <c:v>14862.875</c:v>
                </c:pt>
                <c:pt idx="3096">
                  <c:v>14863</c:v>
                </c:pt>
                <c:pt idx="3097">
                  <c:v>14863.125</c:v>
                </c:pt>
                <c:pt idx="3098">
                  <c:v>14863.25</c:v>
                </c:pt>
                <c:pt idx="3099">
                  <c:v>14863.375</c:v>
                </c:pt>
                <c:pt idx="3100">
                  <c:v>14863.5</c:v>
                </c:pt>
                <c:pt idx="3101">
                  <c:v>14863.625</c:v>
                </c:pt>
                <c:pt idx="3102">
                  <c:v>14863.75</c:v>
                </c:pt>
                <c:pt idx="3103">
                  <c:v>14863.875</c:v>
                </c:pt>
                <c:pt idx="3104">
                  <c:v>14864</c:v>
                </c:pt>
                <c:pt idx="3105">
                  <c:v>14864.125</c:v>
                </c:pt>
                <c:pt idx="3106">
                  <c:v>14864.25</c:v>
                </c:pt>
                <c:pt idx="3107">
                  <c:v>14864.375</c:v>
                </c:pt>
                <c:pt idx="3108">
                  <c:v>14864.5</c:v>
                </c:pt>
                <c:pt idx="3109">
                  <c:v>14864.625</c:v>
                </c:pt>
                <c:pt idx="3110">
                  <c:v>14864.75</c:v>
                </c:pt>
                <c:pt idx="3111">
                  <c:v>14864.875</c:v>
                </c:pt>
                <c:pt idx="3112">
                  <c:v>14865</c:v>
                </c:pt>
                <c:pt idx="3113">
                  <c:v>14865.125</c:v>
                </c:pt>
                <c:pt idx="3114">
                  <c:v>14865.25</c:v>
                </c:pt>
                <c:pt idx="3115">
                  <c:v>14865.375</c:v>
                </c:pt>
                <c:pt idx="3116">
                  <c:v>14865.5</c:v>
                </c:pt>
                <c:pt idx="3117">
                  <c:v>14865.625</c:v>
                </c:pt>
                <c:pt idx="3118">
                  <c:v>14865.75</c:v>
                </c:pt>
                <c:pt idx="3119">
                  <c:v>14865.875</c:v>
                </c:pt>
                <c:pt idx="3120">
                  <c:v>14866</c:v>
                </c:pt>
                <c:pt idx="3121">
                  <c:v>14866.125</c:v>
                </c:pt>
                <c:pt idx="3122">
                  <c:v>14866.25</c:v>
                </c:pt>
                <c:pt idx="3123">
                  <c:v>14866.375</c:v>
                </c:pt>
                <c:pt idx="3124">
                  <c:v>14866.5</c:v>
                </c:pt>
                <c:pt idx="3125">
                  <c:v>14866.625</c:v>
                </c:pt>
                <c:pt idx="3126">
                  <c:v>14866.75</c:v>
                </c:pt>
                <c:pt idx="3127">
                  <c:v>14866.875</c:v>
                </c:pt>
                <c:pt idx="3128">
                  <c:v>14867</c:v>
                </c:pt>
                <c:pt idx="3129">
                  <c:v>14867.125</c:v>
                </c:pt>
                <c:pt idx="3130">
                  <c:v>14867.25</c:v>
                </c:pt>
                <c:pt idx="3131">
                  <c:v>14867.375</c:v>
                </c:pt>
                <c:pt idx="3132">
                  <c:v>14867.5</c:v>
                </c:pt>
                <c:pt idx="3133">
                  <c:v>14867.625</c:v>
                </c:pt>
                <c:pt idx="3134">
                  <c:v>14867.75</c:v>
                </c:pt>
                <c:pt idx="3135">
                  <c:v>14867.875</c:v>
                </c:pt>
                <c:pt idx="3136">
                  <c:v>14868</c:v>
                </c:pt>
                <c:pt idx="3137">
                  <c:v>14868.125</c:v>
                </c:pt>
                <c:pt idx="3138">
                  <c:v>14868.25</c:v>
                </c:pt>
                <c:pt idx="3139">
                  <c:v>14868.375</c:v>
                </c:pt>
                <c:pt idx="3140">
                  <c:v>14868.5</c:v>
                </c:pt>
                <c:pt idx="3141">
                  <c:v>14868.625</c:v>
                </c:pt>
                <c:pt idx="3142">
                  <c:v>14868.75</c:v>
                </c:pt>
                <c:pt idx="3143">
                  <c:v>14868.875</c:v>
                </c:pt>
                <c:pt idx="3144">
                  <c:v>14869</c:v>
                </c:pt>
                <c:pt idx="3145">
                  <c:v>14869.125</c:v>
                </c:pt>
                <c:pt idx="3146">
                  <c:v>14869.25</c:v>
                </c:pt>
                <c:pt idx="3147">
                  <c:v>14869.375</c:v>
                </c:pt>
                <c:pt idx="3148">
                  <c:v>14869.5</c:v>
                </c:pt>
                <c:pt idx="3149">
                  <c:v>14869.625</c:v>
                </c:pt>
                <c:pt idx="3150">
                  <c:v>14869.75</c:v>
                </c:pt>
                <c:pt idx="3151">
                  <c:v>14869.875</c:v>
                </c:pt>
                <c:pt idx="3152">
                  <c:v>14870</c:v>
                </c:pt>
                <c:pt idx="3153">
                  <c:v>14870.125</c:v>
                </c:pt>
                <c:pt idx="3154">
                  <c:v>14870.25</c:v>
                </c:pt>
                <c:pt idx="3155">
                  <c:v>14870.375</c:v>
                </c:pt>
                <c:pt idx="3156">
                  <c:v>14870.5</c:v>
                </c:pt>
                <c:pt idx="3157">
                  <c:v>14870.625</c:v>
                </c:pt>
                <c:pt idx="3158">
                  <c:v>14870.75</c:v>
                </c:pt>
                <c:pt idx="3159">
                  <c:v>14870.875</c:v>
                </c:pt>
                <c:pt idx="3160">
                  <c:v>14871</c:v>
                </c:pt>
                <c:pt idx="3161">
                  <c:v>14871.125</c:v>
                </c:pt>
                <c:pt idx="3162">
                  <c:v>14871.25</c:v>
                </c:pt>
                <c:pt idx="3163">
                  <c:v>14871.375</c:v>
                </c:pt>
                <c:pt idx="3164">
                  <c:v>14871.5</c:v>
                </c:pt>
                <c:pt idx="3165">
                  <c:v>14871.625</c:v>
                </c:pt>
                <c:pt idx="3166">
                  <c:v>14871.75</c:v>
                </c:pt>
                <c:pt idx="3167">
                  <c:v>14871.875</c:v>
                </c:pt>
                <c:pt idx="3168">
                  <c:v>14872</c:v>
                </c:pt>
                <c:pt idx="3169">
                  <c:v>14872.125</c:v>
                </c:pt>
                <c:pt idx="3170">
                  <c:v>14872.25</c:v>
                </c:pt>
                <c:pt idx="3171">
                  <c:v>14872.375</c:v>
                </c:pt>
                <c:pt idx="3172">
                  <c:v>14872.5</c:v>
                </c:pt>
                <c:pt idx="3173">
                  <c:v>14872.625</c:v>
                </c:pt>
                <c:pt idx="3174">
                  <c:v>14872.75</c:v>
                </c:pt>
                <c:pt idx="3175">
                  <c:v>14872.875</c:v>
                </c:pt>
                <c:pt idx="3176">
                  <c:v>14873</c:v>
                </c:pt>
                <c:pt idx="3177">
                  <c:v>14873.125</c:v>
                </c:pt>
                <c:pt idx="3178">
                  <c:v>14873.25</c:v>
                </c:pt>
                <c:pt idx="3179">
                  <c:v>14873.375</c:v>
                </c:pt>
                <c:pt idx="3180">
                  <c:v>14873.5</c:v>
                </c:pt>
                <c:pt idx="3181">
                  <c:v>14873.625</c:v>
                </c:pt>
                <c:pt idx="3182">
                  <c:v>14873.75</c:v>
                </c:pt>
                <c:pt idx="3183">
                  <c:v>14873.875</c:v>
                </c:pt>
                <c:pt idx="3184">
                  <c:v>14874</c:v>
                </c:pt>
                <c:pt idx="3185">
                  <c:v>14874.125</c:v>
                </c:pt>
                <c:pt idx="3186">
                  <c:v>14874.25</c:v>
                </c:pt>
                <c:pt idx="3187">
                  <c:v>14874.375</c:v>
                </c:pt>
                <c:pt idx="3188">
                  <c:v>14874.5</c:v>
                </c:pt>
                <c:pt idx="3189">
                  <c:v>14874.625</c:v>
                </c:pt>
                <c:pt idx="3190">
                  <c:v>14874.75</c:v>
                </c:pt>
                <c:pt idx="3191">
                  <c:v>14874.875</c:v>
                </c:pt>
                <c:pt idx="3192">
                  <c:v>14875</c:v>
                </c:pt>
                <c:pt idx="3193">
                  <c:v>14875.125</c:v>
                </c:pt>
                <c:pt idx="3194">
                  <c:v>14875.25</c:v>
                </c:pt>
                <c:pt idx="3195">
                  <c:v>14875.375</c:v>
                </c:pt>
                <c:pt idx="3196">
                  <c:v>14875.5</c:v>
                </c:pt>
                <c:pt idx="3197">
                  <c:v>14875.625</c:v>
                </c:pt>
                <c:pt idx="3198">
                  <c:v>14875.75</c:v>
                </c:pt>
                <c:pt idx="3199">
                  <c:v>14875.875</c:v>
                </c:pt>
                <c:pt idx="3200">
                  <c:v>14876</c:v>
                </c:pt>
                <c:pt idx="3201">
                  <c:v>14876.125</c:v>
                </c:pt>
                <c:pt idx="3202">
                  <c:v>14876.25</c:v>
                </c:pt>
                <c:pt idx="3203">
                  <c:v>14876.375</c:v>
                </c:pt>
                <c:pt idx="3204">
                  <c:v>14876.5</c:v>
                </c:pt>
                <c:pt idx="3205">
                  <c:v>14876.625</c:v>
                </c:pt>
                <c:pt idx="3206">
                  <c:v>14876.75</c:v>
                </c:pt>
                <c:pt idx="3207">
                  <c:v>14876.875</c:v>
                </c:pt>
                <c:pt idx="3208">
                  <c:v>14877</c:v>
                </c:pt>
                <c:pt idx="3209">
                  <c:v>14877.125</c:v>
                </c:pt>
                <c:pt idx="3210">
                  <c:v>14877.25</c:v>
                </c:pt>
                <c:pt idx="3211">
                  <c:v>14877.375</c:v>
                </c:pt>
                <c:pt idx="3212">
                  <c:v>14877.5</c:v>
                </c:pt>
                <c:pt idx="3213">
                  <c:v>14877.625</c:v>
                </c:pt>
                <c:pt idx="3214">
                  <c:v>14877.75</c:v>
                </c:pt>
                <c:pt idx="3215">
                  <c:v>14877.875</c:v>
                </c:pt>
                <c:pt idx="3216">
                  <c:v>14878</c:v>
                </c:pt>
                <c:pt idx="3217">
                  <c:v>14878.125</c:v>
                </c:pt>
                <c:pt idx="3218">
                  <c:v>14878.25</c:v>
                </c:pt>
                <c:pt idx="3219">
                  <c:v>14878.375</c:v>
                </c:pt>
                <c:pt idx="3220">
                  <c:v>14878.5</c:v>
                </c:pt>
                <c:pt idx="3221">
                  <c:v>14878.625</c:v>
                </c:pt>
                <c:pt idx="3222">
                  <c:v>14878.75</c:v>
                </c:pt>
                <c:pt idx="3223">
                  <c:v>14878.875</c:v>
                </c:pt>
                <c:pt idx="3224">
                  <c:v>14879</c:v>
                </c:pt>
                <c:pt idx="3225">
                  <c:v>14879.125</c:v>
                </c:pt>
                <c:pt idx="3226">
                  <c:v>14879.25</c:v>
                </c:pt>
                <c:pt idx="3227">
                  <c:v>14879.375</c:v>
                </c:pt>
                <c:pt idx="3228">
                  <c:v>14879.5</c:v>
                </c:pt>
                <c:pt idx="3229">
                  <c:v>14879.625</c:v>
                </c:pt>
                <c:pt idx="3230">
                  <c:v>14879.75</c:v>
                </c:pt>
                <c:pt idx="3231">
                  <c:v>14879.875</c:v>
                </c:pt>
                <c:pt idx="3232">
                  <c:v>14880</c:v>
                </c:pt>
                <c:pt idx="3233">
                  <c:v>14880.125</c:v>
                </c:pt>
                <c:pt idx="3234">
                  <c:v>14880.25</c:v>
                </c:pt>
                <c:pt idx="3235">
                  <c:v>14880.375</c:v>
                </c:pt>
                <c:pt idx="3236">
                  <c:v>14880.5</c:v>
                </c:pt>
                <c:pt idx="3237">
                  <c:v>14880.625</c:v>
                </c:pt>
                <c:pt idx="3238">
                  <c:v>14880.75</c:v>
                </c:pt>
                <c:pt idx="3239">
                  <c:v>14880.875</c:v>
                </c:pt>
                <c:pt idx="3240">
                  <c:v>14881</c:v>
                </c:pt>
                <c:pt idx="3241">
                  <c:v>14881.125</c:v>
                </c:pt>
                <c:pt idx="3242">
                  <c:v>14881.25</c:v>
                </c:pt>
                <c:pt idx="3243">
                  <c:v>14881.375</c:v>
                </c:pt>
                <c:pt idx="3244">
                  <c:v>14881.5</c:v>
                </c:pt>
                <c:pt idx="3245">
                  <c:v>14881.625</c:v>
                </c:pt>
                <c:pt idx="3246">
                  <c:v>14881.75</c:v>
                </c:pt>
                <c:pt idx="3247">
                  <c:v>14881.875</c:v>
                </c:pt>
                <c:pt idx="3248">
                  <c:v>14882</c:v>
                </c:pt>
                <c:pt idx="3249">
                  <c:v>14882.125</c:v>
                </c:pt>
                <c:pt idx="3250">
                  <c:v>14882.25</c:v>
                </c:pt>
                <c:pt idx="3251">
                  <c:v>14882.375</c:v>
                </c:pt>
                <c:pt idx="3252">
                  <c:v>14882.5</c:v>
                </c:pt>
                <c:pt idx="3253">
                  <c:v>14882.625</c:v>
                </c:pt>
                <c:pt idx="3254">
                  <c:v>14882.75</c:v>
                </c:pt>
                <c:pt idx="3255">
                  <c:v>14882.875</c:v>
                </c:pt>
                <c:pt idx="3256">
                  <c:v>14883</c:v>
                </c:pt>
                <c:pt idx="3257">
                  <c:v>14883.125</c:v>
                </c:pt>
                <c:pt idx="3258">
                  <c:v>14883.25</c:v>
                </c:pt>
                <c:pt idx="3259">
                  <c:v>14883.375</c:v>
                </c:pt>
                <c:pt idx="3260">
                  <c:v>14883.5</c:v>
                </c:pt>
                <c:pt idx="3261">
                  <c:v>14883.625</c:v>
                </c:pt>
                <c:pt idx="3262">
                  <c:v>14883.75</c:v>
                </c:pt>
                <c:pt idx="3263">
                  <c:v>14883.875</c:v>
                </c:pt>
                <c:pt idx="3264">
                  <c:v>14884</c:v>
                </c:pt>
                <c:pt idx="3265">
                  <c:v>14884.125</c:v>
                </c:pt>
                <c:pt idx="3266">
                  <c:v>14884.25</c:v>
                </c:pt>
                <c:pt idx="3267">
                  <c:v>14884.375</c:v>
                </c:pt>
                <c:pt idx="3268">
                  <c:v>14884.5</c:v>
                </c:pt>
                <c:pt idx="3269">
                  <c:v>14884.625</c:v>
                </c:pt>
                <c:pt idx="3270">
                  <c:v>14884.75</c:v>
                </c:pt>
                <c:pt idx="3271">
                  <c:v>14884.875</c:v>
                </c:pt>
                <c:pt idx="3272">
                  <c:v>14885</c:v>
                </c:pt>
                <c:pt idx="3273">
                  <c:v>14885.125</c:v>
                </c:pt>
                <c:pt idx="3274">
                  <c:v>14885.25</c:v>
                </c:pt>
                <c:pt idx="3275">
                  <c:v>14885.375</c:v>
                </c:pt>
                <c:pt idx="3276">
                  <c:v>14885.5</c:v>
                </c:pt>
                <c:pt idx="3277">
                  <c:v>14885.625</c:v>
                </c:pt>
                <c:pt idx="3278">
                  <c:v>14885.75</c:v>
                </c:pt>
                <c:pt idx="3279">
                  <c:v>14885.875</c:v>
                </c:pt>
                <c:pt idx="3280">
                  <c:v>14886</c:v>
                </c:pt>
                <c:pt idx="3281">
                  <c:v>14886.125</c:v>
                </c:pt>
                <c:pt idx="3282">
                  <c:v>14886.25</c:v>
                </c:pt>
                <c:pt idx="3283">
                  <c:v>14886.375</c:v>
                </c:pt>
                <c:pt idx="3284">
                  <c:v>14886.5</c:v>
                </c:pt>
                <c:pt idx="3285">
                  <c:v>14886.625</c:v>
                </c:pt>
                <c:pt idx="3286">
                  <c:v>14886.75</c:v>
                </c:pt>
                <c:pt idx="3287">
                  <c:v>14886.875</c:v>
                </c:pt>
                <c:pt idx="3288">
                  <c:v>14887</c:v>
                </c:pt>
                <c:pt idx="3289">
                  <c:v>14887.125</c:v>
                </c:pt>
                <c:pt idx="3290">
                  <c:v>14887.25</c:v>
                </c:pt>
                <c:pt idx="3291">
                  <c:v>14887.375</c:v>
                </c:pt>
                <c:pt idx="3292">
                  <c:v>14887.5</c:v>
                </c:pt>
                <c:pt idx="3293">
                  <c:v>14887.625</c:v>
                </c:pt>
                <c:pt idx="3294">
                  <c:v>14887.75</c:v>
                </c:pt>
                <c:pt idx="3295">
                  <c:v>14887.875</c:v>
                </c:pt>
                <c:pt idx="3296">
                  <c:v>14888</c:v>
                </c:pt>
                <c:pt idx="3297">
                  <c:v>14888.125</c:v>
                </c:pt>
                <c:pt idx="3298">
                  <c:v>14888.25</c:v>
                </c:pt>
                <c:pt idx="3299">
                  <c:v>14888.375</c:v>
                </c:pt>
                <c:pt idx="3300">
                  <c:v>14888.5</c:v>
                </c:pt>
                <c:pt idx="3301">
                  <c:v>14888.625</c:v>
                </c:pt>
                <c:pt idx="3302">
                  <c:v>14888.75</c:v>
                </c:pt>
                <c:pt idx="3303">
                  <c:v>14888.875</c:v>
                </c:pt>
                <c:pt idx="3304">
                  <c:v>14889</c:v>
                </c:pt>
                <c:pt idx="3305">
                  <c:v>14889.125</c:v>
                </c:pt>
                <c:pt idx="3306">
                  <c:v>14889.25</c:v>
                </c:pt>
                <c:pt idx="3307">
                  <c:v>14889.375</c:v>
                </c:pt>
                <c:pt idx="3308">
                  <c:v>14889.5</c:v>
                </c:pt>
                <c:pt idx="3309">
                  <c:v>14889.625</c:v>
                </c:pt>
                <c:pt idx="3310">
                  <c:v>14889.75</c:v>
                </c:pt>
                <c:pt idx="3311">
                  <c:v>14889.875</c:v>
                </c:pt>
                <c:pt idx="3312">
                  <c:v>14890</c:v>
                </c:pt>
                <c:pt idx="3313">
                  <c:v>14890.125</c:v>
                </c:pt>
                <c:pt idx="3314">
                  <c:v>14890.25</c:v>
                </c:pt>
                <c:pt idx="3315">
                  <c:v>14890.375</c:v>
                </c:pt>
                <c:pt idx="3316">
                  <c:v>14890.5</c:v>
                </c:pt>
                <c:pt idx="3317">
                  <c:v>14890.625</c:v>
                </c:pt>
                <c:pt idx="3318">
                  <c:v>14890.75</c:v>
                </c:pt>
                <c:pt idx="3319">
                  <c:v>14890.875</c:v>
                </c:pt>
                <c:pt idx="3320">
                  <c:v>14891</c:v>
                </c:pt>
                <c:pt idx="3321">
                  <c:v>14891.125</c:v>
                </c:pt>
                <c:pt idx="3322">
                  <c:v>14891.25</c:v>
                </c:pt>
                <c:pt idx="3323">
                  <c:v>14891.375</c:v>
                </c:pt>
                <c:pt idx="3324">
                  <c:v>14891.5</c:v>
                </c:pt>
                <c:pt idx="3325">
                  <c:v>14891.625</c:v>
                </c:pt>
                <c:pt idx="3326">
                  <c:v>14891.75</c:v>
                </c:pt>
                <c:pt idx="3327">
                  <c:v>14891.875</c:v>
                </c:pt>
                <c:pt idx="3328">
                  <c:v>14892</c:v>
                </c:pt>
                <c:pt idx="3329">
                  <c:v>14892.125</c:v>
                </c:pt>
                <c:pt idx="3330">
                  <c:v>14892.25</c:v>
                </c:pt>
                <c:pt idx="3331">
                  <c:v>14892.375</c:v>
                </c:pt>
                <c:pt idx="3332">
                  <c:v>14892.5</c:v>
                </c:pt>
                <c:pt idx="3333">
                  <c:v>14892.625</c:v>
                </c:pt>
                <c:pt idx="3334">
                  <c:v>14892.75</c:v>
                </c:pt>
                <c:pt idx="3335">
                  <c:v>14892.875</c:v>
                </c:pt>
                <c:pt idx="3336">
                  <c:v>14893</c:v>
                </c:pt>
                <c:pt idx="3337">
                  <c:v>14893.125</c:v>
                </c:pt>
                <c:pt idx="3338">
                  <c:v>14893.25</c:v>
                </c:pt>
                <c:pt idx="3339">
                  <c:v>14893.375</c:v>
                </c:pt>
                <c:pt idx="3340">
                  <c:v>14893.5</c:v>
                </c:pt>
                <c:pt idx="3341">
                  <c:v>14893.625</c:v>
                </c:pt>
                <c:pt idx="3342">
                  <c:v>14893.75</c:v>
                </c:pt>
                <c:pt idx="3343">
                  <c:v>14893.875</c:v>
                </c:pt>
                <c:pt idx="3344">
                  <c:v>14894</c:v>
                </c:pt>
                <c:pt idx="3345">
                  <c:v>14894.125</c:v>
                </c:pt>
                <c:pt idx="3346">
                  <c:v>14894.25</c:v>
                </c:pt>
                <c:pt idx="3347">
                  <c:v>14894.375</c:v>
                </c:pt>
                <c:pt idx="3348">
                  <c:v>14894.5</c:v>
                </c:pt>
                <c:pt idx="3349">
                  <c:v>14894.625</c:v>
                </c:pt>
                <c:pt idx="3350">
                  <c:v>14894.75</c:v>
                </c:pt>
                <c:pt idx="3351">
                  <c:v>14894.875</c:v>
                </c:pt>
                <c:pt idx="3352">
                  <c:v>14895</c:v>
                </c:pt>
                <c:pt idx="3353">
                  <c:v>14895.125</c:v>
                </c:pt>
                <c:pt idx="3354">
                  <c:v>14895.25</c:v>
                </c:pt>
                <c:pt idx="3355">
                  <c:v>14895.375</c:v>
                </c:pt>
                <c:pt idx="3356">
                  <c:v>14895.5</c:v>
                </c:pt>
                <c:pt idx="3357">
                  <c:v>14895.625</c:v>
                </c:pt>
                <c:pt idx="3358">
                  <c:v>14895.75</c:v>
                </c:pt>
                <c:pt idx="3359">
                  <c:v>14895.875</c:v>
                </c:pt>
                <c:pt idx="3360">
                  <c:v>14896</c:v>
                </c:pt>
                <c:pt idx="3361">
                  <c:v>14896.125</c:v>
                </c:pt>
                <c:pt idx="3362">
                  <c:v>14896.25</c:v>
                </c:pt>
                <c:pt idx="3363">
                  <c:v>14896.375</c:v>
                </c:pt>
                <c:pt idx="3364">
                  <c:v>14896.5</c:v>
                </c:pt>
                <c:pt idx="3365">
                  <c:v>14896.625</c:v>
                </c:pt>
                <c:pt idx="3366">
                  <c:v>14896.75</c:v>
                </c:pt>
                <c:pt idx="3367">
                  <c:v>14896.875</c:v>
                </c:pt>
                <c:pt idx="3368">
                  <c:v>14897</c:v>
                </c:pt>
                <c:pt idx="3369">
                  <c:v>14897.125</c:v>
                </c:pt>
                <c:pt idx="3370">
                  <c:v>14897.25</c:v>
                </c:pt>
                <c:pt idx="3371">
                  <c:v>14897.375</c:v>
                </c:pt>
                <c:pt idx="3372">
                  <c:v>14897.5</c:v>
                </c:pt>
                <c:pt idx="3373">
                  <c:v>14897.625</c:v>
                </c:pt>
                <c:pt idx="3374">
                  <c:v>14897.75</c:v>
                </c:pt>
                <c:pt idx="3375">
                  <c:v>14897.875</c:v>
                </c:pt>
                <c:pt idx="3376">
                  <c:v>14898</c:v>
                </c:pt>
                <c:pt idx="3377">
                  <c:v>14898.125</c:v>
                </c:pt>
                <c:pt idx="3378">
                  <c:v>14898.25</c:v>
                </c:pt>
                <c:pt idx="3379">
                  <c:v>14898.375</c:v>
                </c:pt>
                <c:pt idx="3380">
                  <c:v>14898.5</c:v>
                </c:pt>
                <c:pt idx="3381">
                  <c:v>14898.625</c:v>
                </c:pt>
                <c:pt idx="3382">
                  <c:v>14898.75</c:v>
                </c:pt>
                <c:pt idx="3383">
                  <c:v>14898.875</c:v>
                </c:pt>
                <c:pt idx="3384">
                  <c:v>14899</c:v>
                </c:pt>
                <c:pt idx="3385">
                  <c:v>14899.125</c:v>
                </c:pt>
                <c:pt idx="3386">
                  <c:v>14899.25</c:v>
                </c:pt>
                <c:pt idx="3387">
                  <c:v>14899.375</c:v>
                </c:pt>
                <c:pt idx="3388">
                  <c:v>14899.5</c:v>
                </c:pt>
                <c:pt idx="3389">
                  <c:v>14899.625</c:v>
                </c:pt>
                <c:pt idx="3390">
                  <c:v>14899.75</c:v>
                </c:pt>
                <c:pt idx="3391">
                  <c:v>14899.875</c:v>
                </c:pt>
                <c:pt idx="3392">
                  <c:v>14900</c:v>
                </c:pt>
                <c:pt idx="3393">
                  <c:v>14900.125</c:v>
                </c:pt>
                <c:pt idx="3394">
                  <c:v>14900.25</c:v>
                </c:pt>
                <c:pt idx="3395">
                  <c:v>14900.375</c:v>
                </c:pt>
                <c:pt idx="3396">
                  <c:v>14900.5</c:v>
                </c:pt>
                <c:pt idx="3397">
                  <c:v>14900.625</c:v>
                </c:pt>
                <c:pt idx="3398">
                  <c:v>14900.75</c:v>
                </c:pt>
                <c:pt idx="3399">
                  <c:v>14900.875</c:v>
                </c:pt>
                <c:pt idx="3400">
                  <c:v>14901</c:v>
                </c:pt>
                <c:pt idx="3401">
                  <c:v>14901.125</c:v>
                </c:pt>
                <c:pt idx="3402">
                  <c:v>14901.25</c:v>
                </c:pt>
                <c:pt idx="3403">
                  <c:v>14901.375</c:v>
                </c:pt>
                <c:pt idx="3404">
                  <c:v>14901.5</c:v>
                </c:pt>
                <c:pt idx="3405">
                  <c:v>14901.625</c:v>
                </c:pt>
                <c:pt idx="3406">
                  <c:v>14901.75</c:v>
                </c:pt>
                <c:pt idx="3407">
                  <c:v>14901.875</c:v>
                </c:pt>
                <c:pt idx="3408">
                  <c:v>14902</c:v>
                </c:pt>
                <c:pt idx="3409">
                  <c:v>14902.125</c:v>
                </c:pt>
                <c:pt idx="3410">
                  <c:v>14902.25</c:v>
                </c:pt>
                <c:pt idx="3411">
                  <c:v>14902.375</c:v>
                </c:pt>
                <c:pt idx="3412">
                  <c:v>14902.5</c:v>
                </c:pt>
                <c:pt idx="3413">
                  <c:v>14902.625</c:v>
                </c:pt>
                <c:pt idx="3414">
                  <c:v>14902.75</c:v>
                </c:pt>
                <c:pt idx="3415">
                  <c:v>14902.875</c:v>
                </c:pt>
                <c:pt idx="3416">
                  <c:v>14903</c:v>
                </c:pt>
                <c:pt idx="3417">
                  <c:v>14903.125</c:v>
                </c:pt>
                <c:pt idx="3418">
                  <c:v>14903.25</c:v>
                </c:pt>
                <c:pt idx="3419">
                  <c:v>14903.375</c:v>
                </c:pt>
                <c:pt idx="3420">
                  <c:v>14903.5</c:v>
                </c:pt>
                <c:pt idx="3421">
                  <c:v>14903.625</c:v>
                </c:pt>
                <c:pt idx="3422">
                  <c:v>14903.75</c:v>
                </c:pt>
                <c:pt idx="3423">
                  <c:v>14903.875</c:v>
                </c:pt>
                <c:pt idx="3424">
                  <c:v>14904</c:v>
                </c:pt>
                <c:pt idx="3425">
                  <c:v>14904.125</c:v>
                </c:pt>
                <c:pt idx="3426">
                  <c:v>14904.25</c:v>
                </c:pt>
                <c:pt idx="3427">
                  <c:v>14904.375</c:v>
                </c:pt>
                <c:pt idx="3428">
                  <c:v>14904.5</c:v>
                </c:pt>
                <c:pt idx="3429">
                  <c:v>14904.625</c:v>
                </c:pt>
                <c:pt idx="3430">
                  <c:v>14904.75</c:v>
                </c:pt>
                <c:pt idx="3431">
                  <c:v>14904.875</c:v>
                </c:pt>
                <c:pt idx="3432">
                  <c:v>14905</c:v>
                </c:pt>
                <c:pt idx="3433">
                  <c:v>14905.125</c:v>
                </c:pt>
                <c:pt idx="3434">
                  <c:v>14905.25</c:v>
                </c:pt>
                <c:pt idx="3435">
                  <c:v>14905.375</c:v>
                </c:pt>
                <c:pt idx="3436">
                  <c:v>14905.5</c:v>
                </c:pt>
                <c:pt idx="3437">
                  <c:v>14905.625</c:v>
                </c:pt>
                <c:pt idx="3438">
                  <c:v>14905.75</c:v>
                </c:pt>
                <c:pt idx="3439">
                  <c:v>14905.875</c:v>
                </c:pt>
                <c:pt idx="3440">
                  <c:v>14906</c:v>
                </c:pt>
                <c:pt idx="3441">
                  <c:v>14906.125</c:v>
                </c:pt>
                <c:pt idx="3442">
                  <c:v>14906.25</c:v>
                </c:pt>
                <c:pt idx="3443">
                  <c:v>14906.375</c:v>
                </c:pt>
                <c:pt idx="3444">
                  <c:v>14906.5</c:v>
                </c:pt>
                <c:pt idx="3445">
                  <c:v>14906.625</c:v>
                </c:pt>
                <c:pt idx="3446">
                  <c:v>14906.75</c:v>
                </c:pt>
                <c:pt idx="3447">
                  <c:v>14906.875</c:v>
                </c:pt>
                <c:pt idx="3448">
                  <c:v>14907</c:v>
                </c:pt>
                <c:pt idx="3449">
                  <c:v>14907.125</c:v>
                </c:pt>
                <c:pt idx="3450">
                  <c:v>14907.25</c:v>
                </c:pt>
                <c:pt idx="3451">
                  <c:v>14907.375</c:v>
                </c:pt>
                <c:pt idx="3452">
                  <c:v>14907.5</c:v>
                </c:pt>
                <c:pt idx="3453">
                  <c:v>14907.625</c:v>
                </c:pt>
                <c:pt idx="3454">
                  <c:v>14907.75</c:v>
                </c:pt>
                <c:pt idx="3455">
                  <c:v>14907.875</c:v>
                </c:pt>
                <c:pt idx="3456">
                  <c:v>14908</c:v>
                </c:pt>
                <c:pt idx="3457">
                  <c:v>14908.125</c:v>
                </c:pt>
                <c:pt idx="3458">
                  <c:v>14908.25</c:v>
                </c:pt>
                <c:pt idx="3459">
                  <c:v>14908.375</c:v>
                </c:pt>
                <c:pt idx="3460">
                  <c:v>14908.5</c:v>
                </c:pt>
                <c:pt idx="3461">
                  <c:v>14908.625</c:v>
                </c:pt>
                <c:pt idx="3462">
                  <c:v>14908.75</c:v>
                </c:pt>
                <c:pt idx="3463">
                  <c:v>14908.875</c:v>
                </c:pt>
                <c:pt idx="3464">
                  <c:v>14909</c:v>
                </c:pt>
                <c:pt idx="3465">
                  <c:v>14909.125</c:v>
                </c:pt>
                <c:pt idx="3466">
                  <c:v>14909.25</c:v>
                </c:pt>
                <c:pt idx="3467">
                  <c:v>14909.375</c:v>
                </c:pt>
                <c:pt idx="3468">
                  <c:v>14909.5</c:v>
                </c:pt>
                <c:pt idx="3469">
                  <c:v>14909.625</c:v>
                </c:pt>
                <c:pt idx="3470">
                  <c:v>14909.75</c:v>
                </c:pt>
                <c:pt idx="3471">
                  <c:v>14909.875</c:v>
                </c:pt>
                <c:pt idx="3472">
                  <c:v>14910</c:v>
                </c:pt>
                <c:pt idx="3473">
                  <c:v>14910.125</c:v>
                </c:pt>
                <c:pt idx="3474">
                  <c:v>14910.25</c:v>
                </c:pt>
                <c:pt idx="3475">
                  <c:v>14910.375</c:v>
                </c:pt>
                <c:pt idx="3476">
                  <c:v>14910.5</c:v>
                </c:pt>
                <c:pt idx="3477">
                  <c:v>14910.625</c:v>
                </c:pt>
                <c:pt idx="3478">
                  <c:v>14910.75</c:v>
                </c:pt>
                <c:pt idx="3479">
                  <c:v>14910.875</c:v>
                </c:pt>
                <c:pt idx="3480">
                  <c:v>14911</c:v>
                </c:pt>
                <c:pt idx="3481">
                  <c:v>14911.125</c:v>
                </c:pt>
                <c:pt idx="3482">
                  <c:v>14911.25</c:v>
                </c:pt>
                <c:pt idx="3483">
                  <c:v>14911.375</c:v>
                </c:pt>
                <c:pt idx="3484">
                  <c:v>14911.5</c:v>
                </c:pt>
                <c:pt idx="3485">
                  <c:v>14911.625</c:v>
                </c:pt>
                <c:pt idx="3486">
                  <c:v>14911.75</c:v>
                </c:pt>
                <c:pt idx="3487">
                  <c:v>14911.875</c:v>
                </c:pt>
                <c:pt idx="3488">
                  <c:v>14912</c:v>
                </c:pt>
                <c:pt idx="3489">
                  <c:v>14912.125</c:v>
                </c:pt>
                <c:pt idx="3490">
                  <c:v>14912.25</c:v>
                </c:pt>
                <c:pt idx="3491">
                  <c:v>14912.375</c:v>
                </c:pt>
                <c:pt idx="3492">
                  <c:v>14912.5</c:v>
                </c:pt>
                <c:pt idx="3493">
                  <c:v>14912.625</c:v>
                </c:pt>
                <c:pt idx="3494">
                  <c:v>14912.75</c:v>
                </c:pt>
                <c:pt idx="3495">
                  <c:v>14912.875</c:v>
                </c:pt>
                <c:pt idx="3496">
                  <c:v>14913</c:v>
                </c:pt>
                <c:pt idx="3497">
                  <c:v>14913.125</c:v>
                </c:pt>
                <c:pt idx="3498">
                  <c:v>14913.25</c:v>
                </c:pt>
                <c:pt idx="3499">
                  <c:v>14913.375</c:v>
                </c:pt>
                <c:pt idx="3500">
                  <c:v>14913.5</c:v>
                </c:pt>
                <c:pt idx="3501">
                  <c:v>14913.625</c:v>
                </c:pt>
                <c:pt idx="3502">
                  <c:v>14913.75</c:v>
                </c:pt>
                <c:pt idx="3503">
                  <c:v>14913.875</c:v>
                </c:pt>
                <c:pt idx="3504">
                  <c:v>14914</c:v>
                </c:pt>
                <c:pt idx="3505">
                  <c:v>14914.125</c:v>
                </c:pt>
                <c:pt idx="3506">
                  <c:v>14914.25</c:v>
                </c:pt>
                <c:pt idx="3507">
                  <c:v>14914.375</c:v>
                </c:pt>
                <c:pt idx="3508">
                  <c:v>14914.5</c:v>
                </c:pt>
                <c:pt idx="3509">
                  <c:v>14914.625</c:v>
                </c:pt>
                <c:pt idx="3510">
                  <c:v>14914.75</c:v>
                </c:pt>
                <c:pt idx="3511">
                  <c:v>14914.875</c:v>
                </c:pt>
                <c:pt idx="3512">
                  <c:v>14915</c:v>
                </c:pt>
                <c:pt idx="3513">
                  <c:v>14915.125</c:v>
                </c:pt>
                <c:pt idx="3514">
                  <c:v>14915.25</c:v>
                </c:pt>
                <c:pt idx="3515">
                  <c:v>14915.375</c:v>
                </c:pt>
                <c:pt idx="3516">
                  <c:v>14915.5</c:v>
                </c:pt>
                <c:pt idx="3517">
                  <c:v>14915.625</c:v>
                </c:pt>
                <c:pt idx="3518">
                  <c:v>14915.75</c:v>
                </c:pt>
                <c:pt idx="3519">
                  <c:v>14915.875</c:v>
                </c:pt>
                <c:pt idx="3520">
                  <c:v>14916</c:v>
                </c:pt>
                <c:pt idx="3521">
                  <c:v>14916.125</c:v>
                </c:pt>
                <c:pt idx="3522">
                  <c:v>14916.25</c:v>
                </c:pt>
                <c:pt idx="3523">
                  <c:v>14916.375</c:v>
                </c:pt>
                <c:pt idx="3524">
                  <c:v>14916.5</c:v>
                </c:pt>
                <c:pt idx="3525">
                  <c:v>14916.625</c:v>
                </c:pt>
                <c:pt idx="3526">
                  <c:v>14916.75</c:v>
                </c:pt>
                <c:pt idx="3527">
                  <c:v>14916.875</c:v>
                </c:pt>
                <c:pt idx="3528">
                  <c:v>14917</c:v>
                </c:pt>
                <c:pt idx="3529">
                  <c:v>14917.125</c:v>
                </c:pt>
                <c:pt idx="3530">
                  <c:v>14917.25</c:v>
                </c:pt>
                <c:pt idx="3531">
                  <c:v>14917.375</c:v>
                </c:pt>
                <c:pt idx="3532">
                  <c:v>14917.5</c:v>
                </c:pt>
                <c:pt idx="3533">
                  <c:v>14917.625</c:v>
                </c:pt>
                <c:pt idx="3534">
                  <c:v>14917.75</c:v>
                </c:pt>
                <c:pt idx="3535">
                  <c:v>14917.875</c:v>
                </c:pt>
                <c:pt idx="3536">
                  <c:v>14918</c:v>
                </c:pt>
                <c:pt idx="3537">
                  <c:v>14918.125</c:v>
                </c:pt>
                <c:pt idx="3538">
                  <c:v>14918.25</c:v>
                </c:pt>
                <c:pt idx="3539">
                  <c:v>14918.375</c:v>
                </c:pt>
                <c:pt idx="3540">
                  <c:v>14918.5</c:v>
                </c:pt>
                <c:pt idx="3541">
                  <c:v>14918.625</c:v>
                </c:pt>
                <c:pt idx="3542">
                  <c:v>14918.75</c:v>
                </c:pt>
                <c:pt idx="3543">
                  <c:v>14918.875</c:v>
                </c:pt>
                <c:pt idx="3544">
                  <c:v>14919</c:v>
                </c:pt>
                <c:pt idx="3545">
                  <c:v>14919.125</c:v>
                </c:pt>
                <c:pt idx="3546">
                  <c:v>14919.25</c:v>
                </c:pt>
                <c:pt idx="3547">
                  <c:v>14919.375</c:v>
                </c:pt>
                <c:pt idx="3548">
                  <c:v>14919.5</c:v>
                </c:pt>
                <c:pt idx="3549">
                  <c:v>14919.625</c:v>
                </c:pt>
                <c:pt idx="3550">
                  <c:v>14919.75</c:v>
                </c:pt>
                <c:pt idx="3551">
                  <c:v>14919.875</c:v>
                </c:pt>
                <c:pt idx="3552">
                  <c:v>14920</c:v>
                </c:pt>
                <c:pt idx="3553">
                  <c:v>14920.125</c:v>
                </c:pt>
                <c:pt idx="3554">
                  <c:v>14920.25</c:v>
                </c:pt>
                <c:pt idx="3555">
                  <c:v>14920.375</c:v>
                </c:pt>
                <c:pt idx="3556">
                  <c:v>14920.5</c:v>
                </c:pt>
                <c:pt idx="3557">
                  <c:v>14920.625</c:v>
                </c:pt>
                <c:pt idx="3558">
                  <c:v>14920.75</c:v>
                </c:pt>
                <c:pt idx="3559">
                  <c:v>14920.875</c:v>
                </c:pt>
                <c:pt idx="3560">
                  <c:v>14921</c:v>
                </c:pt>
                <c:pt idx="3561">
                  <c:v>14921.125</c:v>
                </c:pt>
                <c:pt idx="3562">
                  <c:v>14921.25</c:v>
                </c:pt>
                <c:pt idx="3563">
                  <c:v>14921.375</c:v>
                </c:pt>
                <c:pt idx="3564">
                  <c:v>14921.5</c:v>
                </c:pt>
                <c:pt idx="3565">
                  <c:v>14921.625</c:v>
                </c:pt>
                <c:pt idx="3566">
                  <c:v>14921.75</c:v>
                </c:pt>
                <c:pt idx="3567">
                  <c:v>14921.875</c:v>
                </c:pt>
                <c:pt idx="3568">
                  <c:v>14922</c:v>
                </c:pt>
                <c:pt idx="3569">
                  <c:v>14922.125</c:v>
                </c:pt>
                <c:pt idx="3570">
                  <c:v>14922.25</c:v>
                </c:pt>
                <c:pt idx="3571">
                  <c:v>14922.375</c:v>
                </c:pt>
                <c:pt idx="3572">
                  <c:v>14922.5</c:v>
                </c:pt>
                <c:pt idx="3573">
                  <c:v>14922.625</c:v>
                </c:pt>
                <c:pt idx="3574">
                  <c:v>14922.75</c:v>
                </c:pt>
                <c:pt idx="3575">
                  <c:v>14922.875</c:v>
                </c:pt>
                <c:pt idx="3576">
                  <c:v>14923</c:v>
                </c:pt>
                <c:pt idx="3577">
                  <c:v>14923.125</c:v>
                </c:pt>
                <c:pt idx="3578">
                  <c:v>14923.25</c:v>
                </c:pt>
                <c:pt idx="3579">
                  <c:v>14923.375</c:v>
                </c:pt>
                <c:pt idx="3580">
                  <c:v>14923.5</c:v>
                </c:pt>
                <c:pt idx="3581">
                  <c:v>14923.625</c:v>
                </c:pt>
                <c:pt idx="3582">
                  <c:v>14923.75</c:v>
                </c:pt>
                <c:pt idx="3583">
                  <c:v>14923.875</c:v>
                </c:pt>
                <c:pt idx="3584">
                  <c:v>14924</c:v>
                </c:pt>
                <c:pt idx="3585">
                  <c:v>14924.125</c:v>
                </c:pt>
                <c:pt idx="3586">
                  <c:v>14924.25</c:v>
                </c:pt>
                <c:pt idx="3587">
                  <c:v>14924.375</c:v>
                </c:pt>
                <c:pt idx="3588">
                  <c:v>14924.5</c:v>
                </c:pt>
                <c:pt idx="3589">
                  <c:v>14924.625</c:v>
                </c:pt>
                <c:pt idx="3590">
                  <c:v>14924.75</c:v>
                </c:pt>
                <c:pt idx="3591">
                  <c:v>14924.875</c:v>
                </c:pt>
                <c:pt idx="3592">
                  <c:v>14925</c:v>
                </c:pt>
                <c:pt idx="3593">
                  <c:v>14925.125</c:v>
                </c:pt>
                <c:pt idx="3594">
                  <c:v>14925.25</c:v>
                </c:pt>
                <c:pt idx="3595">
                  <c:v>14925.375</c:v>
                </c:pt>
                <c:pt idx="3596">
                  <c:v>14925.5</c:v>
                </c:pt>
                <c:pt idx="3597">
                  <c:v>14925.625</c:v>
                </c:pt>
                <c:pt idx="3598">
                  <c:v>14925.75</c:v>
                </c:pt>
                <c:pt idx="3599">
                  <c:v>14925.875</c:v>
                </c:pt>
                <c:pt idx="3600">
                  <c:v>14926</c:v>
                </c:pt>
                <c:pt idx="3601">
                  <c:v>14926.125</c:v>
                </c:pt>
                <c:pt idx="3602">
                  <c:v>14926.25</c:v>
                </c:pt>
                <c:pt idx="3603">
                  <c:v>14926.375</c:v>
                </c:pt>
                <c:pt idx="3604">
                  <c:v>14926.5</c:v>
                </c:pt>
                <c:pt idx="3605">
                  <c:v>14926.625</c:v>
                </c:pt>
                <c:pt idx="3606">
                  <c:v>14926.75</c:v>
                </c:pt>
                <c:pt idx="3607">
                  <c:v>14926.875</c:v>
                </c:pt>
                <c:pt idx="3608">
                  <c:v>14927</c:v>
                </c:pt>
                <c:pt idx="3609">
                  <c:v>14927.125</c:v>
                </c:pt>
                <c:pt idx="3610">
                  <c:v>14927.25</c:v>
                </c:pt>
                <c:pt idx="3611">
                  <c:v>14927.375</c:v>
                </c:pt>
                <c:pt idx="3612">
                  <c:v>14927.5</c:v>
                </c:pt>
                <c:pt idx="3613">
                  <c:v>14927.625</c:v>
                </c:pt>
                <c:pt idx="3614">
                  <c:v>14927.75</c:v>
                </c:pt>
                <c:pt idx="3615">
                  <c:v>14927.875</c:v>
                </c:pt>
                <c:pt idx="3616">
                  <c:v>14928</c:v>
                </c:pt>
                <c:pt idx="3617">
                  <c:v>14928.125</c:v>
                </c:pt>
                <c:pt idx="3618">
                  <c:v>14928.25</c:v>
                </c:pt>
                <c:pt idx="3619">
                  <c:v>14928.375</c:v>
                </c:pt>
                <c:pt idx="3620">
                  <c:v>14928.5</c:v>
                </c:pt>
                <c:pt idx="3621">
                  <c:v>14928.625</c:v>
                </c:pt>
                <c:pt idx="3622">
                  <c:v>14928.75</c:v>
                </c:pt>
                <c:pt idx="3623">
                  <c:v>14928.875</c:v>
                </c:pt>
                <c:pt idx="3624">
                  <c:v>14929</c:v>
                </c:pt>
                <c:pt idx="3625">
                  <c:v>14929.125</c:v>
                </c:pt>
                <c:pt idx="3626">
                  <c:v>14929.25</c:v>
                </c:pt>
                <c:pt idx="3627">
                  <c:v>14929.375</c:v>
                </c:pt>
                <c:pt idx="3628">
                  <c:v>14929.5</c:v>
                </c:pt>
                <c:pt idx="3629">
                  <c:v>14929.625</c:v>
                </c:pt>
                <c:pt idx="3630">
                  <c:v>14929.75</c:v>
                </c:pt>
                <c:pt idx="3631">
                  <c:v>14929.875</c:v>
                </c:pt>
                <c:pt idx="3632">
                  <c:v>14930</c:v>
                </c:pt>
                <c:pt idx="3633">
                  <c:v>14930.125</c:v>
                </c:pt>
                <c:pt idx="3634">
                  <c:v>14930.25</c:v>
                </c:pt>
                <c:pt idx="3635">
                  <c:v>14930.375</c:v>
                </c:pt>
                <c:pt idx="3636">
                  <c:v>14930.5</c:v>
                </c:pt>
                <c:pt idx="3637">
                  <c:v>14930.625</c:v>
                </c:pt>
                <c:pt idx="3638">
                  <c:v>14930.75</c:v>
                </c:pt>
                <c:pt idx="3639">
                  <c:v>14930.875</c:v>
                </c:pt>
                <c:pt idx="3640">
                  <c:v>14931</c:v>
                </c:pt>
                <c:pt idx="3641">
                  <c:v>14931.125</c:v>
                </c:pt>
                <c:pt idx="3642">
                  <c:v>14931.25</c:v>
                </c:pt>
                <c:pt idx="3643">
                  <c:v>14931.375</c:v>
                </c:pt>
                <c:pt idx="3644">
                  <c:v>14931.5</c:v>
                </c:pt>
                <c:pt idx="3645">
                  <c:v>14931.625</c:v>
                </c:pt>
                <c:pt idx="3646">
                  <c:v>14931.75</c:v>
                </c:pt>
                <c:pt idx="3647">
                  <c:v>14931.875</c:v>
                </c:pt>
                <c:pt idx="3648">
                  <c:v>14932</c:v>
                </c:pt>
                <c:pt idx="3649">
                  <c:v>14932.125</c:v>
                </c:pt>
                <c:pt idx="3650">
                  <c:v>14932.25</c:v>
                </c:pt>
                <c:pt idx="3651">
                  <c:v>14932.375</c:v>
                </c:pt>
                <c:pt idx="3652">
                  <c:v>14932.5</c:v>
                </c:pt>
                <c:pt idx="3653">
                  <c:v>14932.625</c:v>
                </c:pt>
                <c:pt idx="3654">
                  <c:v>14932.75</c:v>
                </c:pt>
                <c:pt idx="3655">
                  <c:v>14932.875</c:v>
                </c:pt>
                <c:pt idx="3656">
                  <c:v>14933</c:v>
                </c:pt>
                <c:pt idx="3657">
                  <c:v>14933.125</c:v>
                </c:pt>
                <c:pt idx="3658">
                  <c:v>14933.25</c:v>
                </c:pt>
                <c:pt idx="3659">
                  <c:v>14933.375</c:v>
                </c:pt>
                <c:pt idx="3660">
                  <c:v>14933.5</c:v>
                </c:pt>
                <c:pt idx="3661">
                  <c:v>14933.625</c:v>
                </c:pt>
                <c:pt idx="3662">
                  <c:v>14933.75</c:v>
                </c:pt>
                <c:pt idx="3663">
                  <c:v>14933.875</c:v>
                </c:pt>
                <c:pt idx="3664">
                  <c:v>14934</c:v>
                </c:pt>
                <c:pt idx="3665">
                  <c:v>14934.125</c:v>
                </c:pt>
                <c:pt idx="3666">
                  <c:v>14934.25</c:v>
                </c:pt>
                <c:pt idx="3667">
                  <c:v>14934.375</c:v>
                </c:pt>
                <c:pt idx="3668">
                  <c:v>14934.5</c:v>
                </c:pt>
                <c:pt idx="3669">
                  <c:v>14934.625</c:v>
                </c:pt>
                <c:pt idx="3670">
                  <c:v>14934.75</c:v>
                </c:pt>
                <c:pt idx="3671">
                  <c:v>14934.875</c:v>
                </c:pt>
                <c:pt idx="3672">
                  <c:v>14935</c:v>
                </c:pt>
                <c:pt idx="3673">
                  <c:v>14935.125</c:v>
                </c:pt>
                <c:pt idx="3674">
                  <c:v>14935.25</c:v>
                </c:pt>
                <c:pt idx="3675">
                  <c:v>14935.375</c:v>
                </c:pt>
                <c:pt idx="3676">
                  <c:v>14935.5</c:v>
                </c:pt>
                <c:pt idx="3677">
                  <c:v>14935.625</c:v>
                </c:pt>
                <c:pt idx="3678">
                  <c:v>14935.75</c:v>
                </c:pt>
                <c:pt idx="3679">
                  <c:v>14935.875</c:v>
                </c:pt>
                <c:pt idx="3680">
                  <c:v>14936</c:v>
                </c:pt>
                <c:pt idx="3681">
                  <c:v>14936.125</c:v>
                </c:pt>
                <c:pt idx="3682">
                  <c:v>14936.25</c:v>
                </c:pt>
                <c:pt idx="3683">
                  <c:v>14936.375</c:v>
                </c:pt>
                <c:pt idx="3684">
                  <c:v>14936.5</c:v>
                </c:pt>
                <c:pt idx="3685">
                  <c:v>14936.625</c:v>
                </c:pt>
                <c:pt idx="3686">
                  <c:v>14936.75</c:v>
                </c:pt>
                <c:pt idx="3687">
                  <c:v>14936.875</c:v>
                </c:pt>
                <c:pt idx="3688">
                  <c:v>14937</c:v>
                </c:pt>
                <c:pt idx="3689">
                  <c:v>14937.125</c:v>
                </c:pt>
                <c:pt idx="3690">
                  <c:v>14937.25</c:v>
                </c:pt>
                <c:pt idx="3691">
                  <c:v>14937.375</c:v>
                </c:pt>
                <c:pt idx="3692">
                  <c:v>14937.5</c:v>
                </c:pt>
                <c:pt idx="3693">
                  <c:v>14937.625</c:v>
                </c:pt>
                <c:pt idx="3694">
                  <c:v>14937.75</c:v>
                </c:pt>
                <c:pt idx="3695">
                  <c:v>14937.875</c:v>
                </c:pt>
                <c:pt idx="3696">
                  <c:v>14938</c:v>
                </c:pt>
                <c:pt idx="3697">
                  <c:v>14938.125</c:v>
                </c:pt>
                <c:pt idx="3698">
                  <c:v>14938.25</c:v>
                </c:pt>
                <c:pt idx="3699">
                  <c:v>14938.375</c:v>
                </c:pt>
                <c:pt idx="3700">
                  <c:v>14938.5</c:v>
                </c:pt>
                <c:pt idx="3701">
                  <c:v>14938.625</c:v>
                </c:pt>
                <c:pt idx="3702">
                  <c:v>14938.75</c:v>
                </c:pt>
                <c:pt idx="3703">
                  <c:v>14938.875</c:v>
                </c:pt>
                <c:pt idx="3704">
                  <c:v>14939</c:v>
                </c:pt>
                <c:pt idx="3705">
                  <c:v>14939.125</c:v>
                </c:pt>
                <c:pt idx="3706">
                  <c:v>14939.25</c:v>
                </c:pt>
                <c:pt idx="3707">
                  <c:v>14939.375</c:v>
                </c:pt>
                <c:pt idx="3708">
                  <c:v>14939.5</c:v>
                </c:pt>
                <c:pt idx="3709">
                  <c:v>14939.625</c:v>
                </c:pt>
                <c:pt idx="3710">
                  <c:v>14939.75</c:v>
                </c:pt>
                <c:pt idx="3711">
                  <c:v>14939.875</c:v>
                </c:pt>
                <c:pt idx="3712">
                  <c:v>14940</c:v>
                </c:pt>
                <c:pt idx="3713">
                  <c:v>14940.125</c:v>
                </c:pt>
                <c:pt idx="3714">
                  <c:v>14940.25</c:v>
                </c:pt>
                <c:pt idx="3715">
                  <c:v>14940.375</c:v>
                </c:pt>
                <c:pt idx="3716">
                  <c:v>14940.5</c:v>
                </c:pt>
                <c:pt idx="3717">
                  <c:v>14940.625</c:v>
                </c:pt>
                <c:pt idx="3718">
                  <c:v>14940.75</c:v>
                </c:pt>
                <c:pt idx="3719">
                  <c:v>14940.875</c:v>
                </c:pt>
                <c:pt idx="3720">
                  <c:v>14941</c:v>
                </c:pt>
                <c:pt idx="3721">
                  <c:v>14941.125</c:v>
                </c:pt>
                <c:pt idx="3722">
                  <c:v>14941.25</c:v>
                </c:pt>
                <c:pt idx="3723">
                  <c:v>14941.375</c:v>
                </c:pt>
                <c:pt idx="3724">
                  <c:v>14941.5</c:v>
                </c:pt>
                <c:pt idx="3725">
                  <c:v>14941.625</c:v>
                </c:pt>
                <c:pt idx="3726">
                  <c:v>14941.75</c:v>
                </c:pt>
                <c:pt idx="3727">
                  <c:v>14941.875</c:v>
                </c:pt>
                <c:pt idx="3728">
                  <c:v>14942</c:v>
                </c:pt>
                <c:pt idx="3729">
                  <c:v>14942.125</c:v>
                </c:pt>
                <c:pt idx="3730">
                  <c:v>14942.25</c:v>
                </c:pt>
                <c:pt idx="3731">
                  <c:v>14942.375</c:v>
                </c:pt>
                <c:pt idx="3732">
                  <c:v>14942.5</c:v>
                </c:pt>
                <c:pt idx="3733">
                  <c:v>14942.625</c:v>
                </c:pt>
                <c:pt idx="3734">
                  <c:v>14942.75</c:v>
                </c:pt>
                <c:pt idx="3735">
                  <c:v>14942.875</c:v>
                </c:pt>
                <c:pt idx="3736">
                  <c:v>14943</c:v>
                </c:pt>
                <c:pt idx="3737">
                  <c:v>14943.125</c:v>
                </c:pt>
                <c:pt idx="3738">
                  <c:v>14943.25</c:v>
                </c:pt>
                <c:pt idx="3739">
                  <c:v>14943.375</c:v>
                </c:pt>
                <c:pt idx="3740">
                  <c:v>14943.5</c:v>
                </c:pt>
                <c:pt idx="3741">
                  <c:v>14943.625</c:v>
                </c:pt>
                <c:pt idx="3742">
                  <c:v>14943.75</c:v>
                </c:pt>
                <c:pt idx="3743">
                  <c:v>14943.875</c:v>
                </c:pt>
                <c:pt idx="3744">
                  <c:v>14944</c:v>
                </c:pt>
                <c:pt idx="3745">
                  <c:v>14944.125</c:v>
                </c:pt>
                <c:pt idx="3746">
                  <c:v>14944.25</c:v>
                </c:pt>
                <c:pt idx="3747">
                  <c:v>14944.375</c:v>
                </c:pt>
                <c:pt idx="3748">
                  <c:v>14944.5</c:v>
                </c:pt>
                <c:pt idx="3749">
                  <c:v>14944.625</c:v>
                </c:pt>
                <c:pt idx="3750">
                  <c:v>14944.75</c:v>
                </c:pt>
                <c:pt idx="3751">
                  <c:v>14944.875</c:v>
                </c:pt>
                <c:pt idx="3752">
                  <c:v>14945</c:v>
                </c:pt>
                <c:pt idx="3753">
                  <c:v>14945.125</c:v>
                </c:pt>
                <c:pt idx="3754">
                  <c:v>14945.25</c:v>
                </c:pt>
                <c:pt idx="3755">
                  <c:v>14945.375</c:v>
                </c:pt>
                <c:pt idx="3756">
                  <c:v>14945.5</c:v>
                </c:pt>
                <c:pt idx="3757">
                  <c:v>14945.625</c:v>
                </c:pt>
                <c:pt idx="3758">
                  <c:v>14945.75</c:v>
                </c:pt>
                <c:pt idx="3759">
                  <c:v>14945.875</c:v>
                </c:pt>
                <c:pt idx="3760">
                  <c:v>14946</c:v>
                </c:pt>
                <c:pt idx="3761">
                  <c:v>14946.125</c:v>
                </c:pt>
                <c:pt idx="3762">
                  <c:v>14946.25</c:v>
                </c:pt>
                <c:pt idx="3763">
                  <c:v>14946.375</c:v>
                </c:pt>
                <c:pt idx="3764">
                  <c:v>14946.5</c:v>
                </c:pt>
                <c:pt idx="3765">
                  <c:v>14946.625</c:v>
                </c:pt>
                <c:pt idx="3766">
                  <c:v>14946.75</c:v>
                </c:pt>
                <c:pt idx="3767">
                  <c:v>14946.875</c:v>
                </c:pt>
                <c:pt idx="3768">
                  <c:v>14947</c:v>
                </c:pt>
                <c:pt idx="3769">
                  <c:v>14947.125</c:v>
                </c:pt>
                <c:pt idx="3770">
                  <c:v>14947.25</c:v>
                </c:pt>
                <c:pt idx="3771">
                  <c:v>14947.375</c:v>
                </c:pt>
                <c:pt idx="3772">
                  <c:v>14947.5</c:v>
                </c:pt>
                <c:pt idx="3773">
                  <c:v>14947.625</c:v>
                </c:pt>
                <c:pt idx="3774">
                  <c:v>14947.75</c:v>
                </c:pt>
                <c:pt idx="3775">
                  <c:v>14947.875</c:v>
                </c:pt>
                <c:pt idx="3776">
                  <c:v>14948</c:v>
                </c:pt>
                <c:pt idx="3777">
                  <c:v>14948.125</c:v>
                </c:pt>
                <c:pt idx="3778">
                  <c:v>14948.25</c:v>
                </c:pt>
                <c:pt idx="3779">
                  <c:v>14948.375</c:v>
                </c:pt>
                <c:pt idx="3780">
                  <c:v>14948.5</c:v>
                </c:pt>
                <c:pt idx="3781">
                  <c:v>14948.625</c:v>
                </c:pt>
                <c:pt idx="3782">
                  <c:v>14948.75</c:v>
                </c:pt>
                <c:pt idx="3783">
                  <c:v>14948.875</c:v>
                </c:pt>
                <c:pt idx="3784">
                  <c:v>14949</c:v>
                </c:pt>
                <c:pt idx="3785">
                  <c:v>14949.125</c:v>
                </c:pt>
                <c:pt idx="3786">
                  <c:v>14949.25</c:v>
                </c:pt>
                <c:pt idx="3787">
                  <c:v>14949.375</c:v>
                </c:pt>
                <c:pt idx="3788">
                  <c:v>14949.5</c:v>
                </c:pt>
                <c:pt idx="3789">
                  <c:v>14949.625</c:v>
                </c:pt>
                <c:pt idx="3790">
                  <c:v>14949.75</c:v>
                </c:pt>
                <c:pt idx="3791">
                  <c:v>14949.875</c:v>
                </c:pt>
                <c:pt idx="3792">
                  <c:v>14950</c:v>
                </c:pt>
                <c:pt idx="3793">
                  <c:v>14950.125</c:v>
                </c:pt>
                <c:pt idx="3794">
                  <c:v>14950.25</c:v>
                </c:pt>
                <c:pt idx="3795">
                  <c:v>14950.375</c:v>
                </c:pt>
                <c:pt idx="3796">
                  <c:v>14950.5</c:v>
                </c:pt>
                <c:pt idx="3797">
                  <c:v>14950.625</c:v>
                </c:pt>
                <c:pt idx="3798">
                  <c:v>14950.75</c:v>
                </c:pt>
                <c:pt idx="3799">
                  <c:v>14950.875</c:v>
                </c:pt>
                <c:pt idx="3800">
                  <c:v>14951</c:v>
                </c:pt>
                <c:pt idx="3801">
                  <c:v>14951.125</c:v>
                </c:pt>
                <c:pt idx="3802">
                  <c:v>14951.25</c:v>
                </c:pt>
                <c:pt idx="3803">
                  <c:v>14951.375</c:v>
                </c:pt>
                <c:pt idx="3804">
                  <c:v>14951.5</c:v>
                </c:pt>
                <c:pt idx="3805">
                  <c:v>14951.625</c:v>
                </c:pt>
                <c:pt idx="3806">
                  <c:v>14951.75</c:v>
                </c:pt>
                <c:pt idx="3807">
                  <c:v>14951.875</c:v>
                </c:pt>
                <c:pt idx="3808">
                  <c:v>14952</c:v>
                </c:pt>
                <c:pt idx="3809">
                  <c:v>14952.125</c:v>
                </c:pt>
                <c:pt idx="3810">
                  <c:v>14952.25</c:v>
                </c:pt>
                <c:pt idx="3811">
                  <c:v>14952.375</c:v>
                </c:pt>
                <c:pt idx="3812">
                  <c:v>14952.5</c:v>
                </c:pt>
                <c:pt idx="3813">
                  <c:v>14952.625</c:v>
                </c:pt>
                <c:pt idx="3814">
                  <c:v>14952.75</c:v>
                </c:pt>
                <c:pt idx="3815">
                  <c:v>14952.875</c:v>
                </c:pt>
                <c:pt idx="3816">
                  <c:v>14953</c:v>
                </c:pt>
                <c:pt idx="3817">
                  <c:v>14953.125</c:v>
                </c:pt>
                <c:pt idx="3818">
                  <c:v>14953.25</c:v>
                </c:pt>
                <c:pt idx="3819">
                  <c:v>14953.375</c:v>
                </c:pt>
                <c:pt idx="3820">
                  <c:v>14953.5</c:v>
                </c:pt>
                <c:pt idx="3821">
                  <c:v>14953.625</c:v>
                </c:pt>
                <c:pt idx="3822">
                  <c:v>14953.75</c:v>
                </c:pt>
                <c:pt idx="3823">
                  <c:v>14953.875</c:v>
                </c:pt>
                <c:pt idx="3824">
                  <c:v>14954</c:v>
                </c:pt>
                <c:pt idx="3825">
                  <c:v>14954.125</c:v>
                </c:pt>
                <c:pt idx="3826">
                  <c:v>14954.25</c:v>
                </c:pt>
                <c:pt idx="3827">
                  <c:v>14954.375</c:v>
                </c:pt>
                <c:pt idx="3828">
                  <c:v>14954.5</c:v>
                </c:pt>
                <c:pt idx="3829">
                  <c:v>14954.625</c:v>
                </c:pt>
                <c:pt idx="3830">
                  <c:v>14954.75</c:v>
                </c:pt>
                <c:pt idx="3831">
                  <c:v>14954.875</c:v>
                </c:pt>
                <c:pt idx="3832">
                  <c:v>14955</c:v>
                </c:pt>
                <c:pt idx="3833">
                  <c:v>14955.125</c:v>
                </c:pt>
                <c:pt idx="3834">
                  <c:v>14955.25</c:v>
                </c:pt>
                <c:pt idx="3835">
                  <c:v>14955.375</c:v>
                </c:pt>
                <c:pt idx="3836">
                  <c:v>14955.5</c:v>
                </c:pt>
                <c:pt idx="3837">
                  <c:v>14955.625</c:v>
                </c:pt>
                <c:pt idx="3838">
                  <c:v>14955.75</c:v>
                </c:pt>
                <c:pt idx="3839">
                  <c:v>14955.875</c:v>
                </c:pt>
                <c:pt idx="3840">
                  <c:v>14956</c:v>
                </c:pt>
                <c:pt idx="3841">
                  <c:v>14956.125</c:v>
                </c:pt>
                <c:pt idx="3842">
                  <c:v>14956.25</c:v>
                </c:pt>
                <c:pt idx="3843">
                  <c:v>14956.375</c:v>
                </c:pt>
                <c:pt idx="3844">
                  <c:v>14956.5</c:v>
                </c:pt>
                <c:pt idx="3845">
                  <c:v>14956.625</c:v>
                </c:pt>
                <c:pt idx="3846">
                  <c:v>14956.75</c:v>
                </c:pt>
                <c:pt idx="3847">
                  <c:v>14956.875</c:v>
                </c:pt>
                <c:pt idx="3848">
                  <c:v>14957</c:v>
                </c:pt>
                <c:pt idx="3849">
                  <c:v>14957.125</c:v>
                </c:pt>
                <c:pt idx="3850">
                  <c:v>14957.25</c:v>
                </c:pt>
                <c:pt idx="3851">
                  <c:v>14957.375</c:v>
                </c:pt>
                <c:pt idx="3852">
                  <c:v>14957.5</c:v>
                </c:pt>
                <c:pt idx="3853">
                  <c:v>14957.625</c:v>
                </c:pt>
                <c:pt idx="3854">
                  <c:v>14957.75</c:v>
                </c:pt>
                <c:pt idx="3855">
                  <c:v>14957.875</c:v>
                </c:pt>
                <c:pt idx="3856">
                  <c:v>14958</c:v>
                </c:pt>
                <c:pt idx="3857">
                  <c:v>14958.125</c:v>
                </c:pt>
                <c:pt idx="3858">
                  <c:v>14958.25</c:v>
                </c:pt>
                <c:pt idx="3859">
                  <c:v>14958.375</c:v>
                </c:pt>
                <c:pt idx="3860">
                  <c:v>14958.5</c:v>
                </c:pt>
                <c:pt idx="3861">
                  <c:v>14958.625</c:v>
                </c:pt>
                <c:pt idx="3862">
                  <c:v>14958.75</c:v>
                </c:pt>
                <c:pt idx="3863">
                  <c:v>14958.875</c:v>
                </c:pt>
                <c:pt idx="3864">
                  <c:v>14959</c:v>
                </c:pt>
                <c:pt idx="3865">
                  <c:v>14959.125</c:v>
                </c:pt>
                <c:pt idx="3866">
                  <c:v>14959.25</c:v>
                </c:pt>
                <c:pt idx="3867">
                  <c:v>14959.375</c:v>
                </c:pt>
                <c:pt idx="3868">
                  <c:v>14959.5</c:v>
                </c:pt>
                <c:pt idx="3869">
                  <c:v>14959.625</c:v>
                </c:pt>
                <c:pt idx="3870">
                  <c:v>14959.75</c:v>
                </c:pt>
                <c:pt idx="3871">
                  <c:v>14959.875</c:v>
                </c:pt>
                <c:pt idx="3872">
                  <c:v>14960</c:v>
                </c:pt>
                <c:pt idx="3873">
                  <c:v>14960.125</c:v>
                </c:pt>
                <c:pt idx="3874">
                  <c:v>14960.25</c:v>
                </c:pt>
                <c:pt idx="3875">
                  <c:v>14960.375</c:v>
                </c:pt>
                <c:pt idx="3876">
                  <c:v>14960.5</c:v>
                </c:pt>
                <c:pt idx="3877">
                  <c:v>14960.625</c:v>
                </c:pt>
                <c:pt idx="3878">
                  <c:v>14960.75</c:v>
                </c:pt>
                <c:pt idx="3879">
                  <c:v>14960.875</c:v>
                </c:pt>
                <c:pt idx="3880">
                  <c:v>14961</c:v>
                </c:pt>
                <c:pt idx="3881">
                  <c:v>14961.125</c:v>
                </c:pt>
                <c:pt idx="3882">
                  <c:v>14961.25</c:v>
                </c:pt>
                <c:pt idx="3883">
                  <c:v>14961.375</c:v>
                </c:pt>
                <c:pt idx="3884">
                  <c:v>14961.5</c:v>
                </c:pt>
                <c:pt idx="3885">
                  <c:v>14961.625</c:v>
                </c:pt>
                <c:pt idx="3886">
                  <c:v>14961.75</c:v>
                </c:pt>
                <c:pt idx="3887">
                  <c:v>14961.875</c:v>
                </c:pt>
                <c:pt idx="3888">
                  <c:v>14962</c:v>
                </c:pt>
                <c:pt idx="3889">
                  <c:v>14962.125</c:v>
                </c:pt>
                <c:pt idx="3890">
                  <c:v>14962.25</c:v>
                </c:pt>
                <c:pt idx="3891">
                  <c:v>14962.375</c:v>
                </c:pt>
                <c:pt idx="3892">
                  <c:v>14962.5</c:v>
                </c:pt>
                <c:pt idx="3893">
                  <c:v>14962.625</c:v>
                </c:pt>
                <c:pt idx="3894">
                  <c:v>14962.75</c:v>
                </c:pt>
                <c:pt idx="3895">
                  <c:v>14962.875</c:v>
                </c:pt>
                <c:pt idx="3896">
                  <c:v>14963</c:v>
                </c:pt>
                <c:pt idx="3897">
                  <c:v>14963.125</c:v>
                </c:pt>
                <c:pt idx="3898">
                  <c:v>14963.25</c:v>
                </c:pt>
                <c:pt idx="3899">
                  <c:v>14963.375</c:v>
                </c:pt>
                <c:pt idx="3900">
                  <c:v>14963.5</c:v>
                </c:pt>
                <c:pt idx="3901">
                  <c:v>14963.625</c:v>
                </c:pt>
                <c:pt idx="3902">
                  <c:v>14963.75</c:v>
                </c:pt>
                <c:pt idx="3903">
                  <c:v>14963.875</c:v>
                </c:pt>
                <c:pt idx="3904">
                  <c:v>14964</c:v>
                </c:pt>
                <c:pt idx="3905">
                  <c:v>14964.125</c:v>
                </c:pt>
                <c:pt idx="3906">
                  <c:v>14964.25</c:v>
                </c:pt>
                <c:pt idx="3907">
                  <c:v>14964.375</c:v>
                </c:pt>
                <c:pt idx="3908">
                  <c:v>14964.5</c:v>
                </c:pt>
                <c:pt idx="3909">
                  <c:v>14964.625</c:v>
                </c:pt>
                <c:pt idx="3910">
                  <c:v>14964.75</c:v>
                </c:pt>
                <c:pt idx="3911">
                  <c:v>14964.875</c:v>
                </c:pt>
                <c:pt idx="3912">
                  <c:v>14965</c:v>
                </c:pt>
                <c:pt idx="3913">
                  <c:v>14965.125</c:v>
                </c:pt>
                <c:pt idx="3914">
                  <c:v>14965.25</c:v>
                </c:pt>
                <c:pt idx="3915">
                  <c:v>14965.375</c:v>
                </c:pt>
                <c:pt idx="3916">
                  <c:v>14965.5</c:v>
                </c:pt>
                <c:pt idx="3917">
                  <c:v>14965.625</c:v>
                </c:pt>
                <c:pt idx="3918">
                  <c:v>14965.75</c:v>
                </c:pt>
                <c:pt idx="3919">
                  <c:v>14965.875</c:v>
                </c:pt>
                <c:pt idx="3920">
                  <c:v>14966</c:v>
                </c:pt>
                <c:pt idx="3921">
                  <c:v>14966.125</c:v>
                </c:pt>
                <c:pt idx="3922">
                  <c:v>14966.25</c:v>
                </c:pt>
                <c:pt idx="3923">
                  <c:v>14966.375</c:v>
                </c:pt>
                <c:pt idx="3924">
                  <c:v>14966.5</c:v>
                </c:pt>
                <c:pt idx="3925">
                  <c:v>14966.625</c:v>
                </c:pt>
                <c:pt idx="3926">
                  <c:v>14966.75</c:v>
                </c:pt>
                <c:pt idx="3927">
                  <c:v>14966.875</c:v>
                </c:pt>
                <c:pt idx="3928">
                  <c:v>14967</c:v>
                </c:pt>
                <c:pt idx="3929">
                  <c:v>14967.125</c:v>
                </c:pt>
                <c:pt idx="3930">
                  <c:v>14967.25</c:v>
                </c:pt>
                <c:pt idx="3931">
                  <c:v>14967.375</c:v>
                </c:pt>
                <c:pt idx="3932">
                  <c:v>14967.5</c:v>
                </c:pt>
                <c:pt idx="3933">
                  <c:v>14967.625</c:v>
                </c:pt>
                <c:pt idx="3934">
                  <c:v>14967.75</c:v>
                </c:pt>
                <c:pt idx="3935">
                  <c:v>14967.875</c:v>
                </c:pt>
                <c:pt idx="3936">
                  <c:v>14968</c:v>
                </c:pt>
                <c:pt idx="3937">
                  <c:v>14968.125</c:v>
                </c:pt>
                <c:pt idx="3938">
                  <c:v>14968.25</c:v>
                </c:pt>
                <c:pt idx="3939">
                  <c:v>14968.375</c:v>
                </c:pt>
                <c:pt idx="3940">
                  <c:v>14968.5</c:v>
                </c:pt>
                <c:pt idx="3941">
                  <c:v>14968.625</c:v>
                </c:pt>
                <c:pt idx="3942">
                  <c:v>14968.75</c:v>
                </c:pt>
                <c:pt idx="3943">
                  <c:v>14968.875</c:v>
                </c:pt>
                <c:pt idx="3944">
                  <c:v>14969</c:v>
                </c:pt>
                <c:pt idx="3945">
                  <c:v>14969.125</c:v>
                </c:pt>
                <c:pt idx="3946">
                  <c:v>14969.25</c:v>
                </c:pt>
                <c:pt idx="3947">
                  <c:v>14969.375</c:v>
                </c:pt>
                <c:pt idx="3948">
                  <c:v>14969.5</c:v>
                </c:pt>
                <c:pt idx="3949">
                  <c:v>14969.625</c:v>
                </c:pt>
                <c:pt idx="3950">
                  <c:v>14969.75</c:v>
                </c:pt>
                <c:pt idx="3951">
                  <c:v>14969.875</c:v>
                </c:pt>
                <c:pt idx="3952">
                  <c:v>14970</c:v>
                </c:pt>
                <c:pt idx="3953">
                  <c:v>14970.125</c:v>
                </c:pt>
                <c:pt idx="3954">
                  <c:v>14970.25</c:v>
                </c:pt>
                <c:pt idx="3955">
                  <c:v>14970.375</c:v>
                </c:pt>
                <c:pt idx="3956">
                  <c:v>14970.5</c:v>
                </c:pt>
                <c:pt idx="3957">
                  <c:v>14970.625</c:v>
                </c:pt>
                <c:pt idx="3958">
                  <c:v>14970.75</c:v>
                </c:pt>
                <c:pt idx="3959">
                  <c:v>14970.875</c:v>
                </c:pt>
                <c:pt idx="3960">
                  <c:v>14971</c:v>
                </c:pt>
                <c:pt idx="3961">
                  <c:v>14971.125</c:v>
                </c:pt>
                <c:pt idx="3962">
                  <c:v>14971.25</c:v>
                </c:pt>
                <c:pt idx="3963">
                  <c:v>14971.375</c:v>
                </c:pt>
                <c:pt idx="3964">
                  <c:v>14971.5</c:v>
                </c:pt>
                <c:pt idx="3965">
                  <c:v>14971.625</c:v>
                </c:pt>
                <c:pt idx="3966">
                  <c:v>14971.75</c:v>
                </c:pt>
                <c:pt idx="3967">
                  <c:v>14971.875</c:v>
                </c:pt>
                <c:pt idx="3968">
                  <c:v>14972</c:v>
                </c:pt>
                <c:pt idx="3969">
                  <c:v>14972.125</c:v>
                </c:pt>
                <c:pt idx="3970">
                  <c:v>14972.25</c:v>
                </c:pt>
                <c:pt idx="3971">
                  <c:v>14972.375</c:v>
                </c:pt>
                <c:pt idx="3972">
                  <c:v>14972.5</c:v>
                </c:pt>
                <c:pt idx="3973">
                  <c:v>14972.625</c:v>
                </c:pt>
                <c:pt idx="3974">
                  <c:v>14972.75</c:v>
                </c:pt>
                <c:pt idx="3975">
                  <c:v>14972.875</c:v>
                </c:pt>
                <c:pt idx="3976">
                  <c:v>14973</c:v>
                </c:pt>
                <c:pt idx="3977">
                  <c:v>14973.125</c:v>
                </c:pt>
                <c:pt idx="3978">
                  <c:v>14973.25</c:v>
                </c:pt>
                <c:pt idx="3979">
                  <c:v>14973.375</c:v>
                </c:pt>
                <c:pt idx="3980">
                  <c:v>14973.5</c:v>
                </c:pt>
                <c:pt idx="3981">
                  <c:v>14973.625</c:v>
                </c:pt>
                <c:pt idx="3982">
                  <c:v>14973.75</c:v>
                </c:pt>
                <c:pt idx="3983">
                  <c:v>14973.875</c:v>
                </c:pt>
                <c:pt idx="3984">
                  <c:v>14974</c:v>
                </c:pt>
                <c:pt idx="3985">
                  <c:v>14974.125</c:v>
                </c:pt>
                <c:pt idx="3986">
                  <c:v>14974.25</c:v>
                </c:pt>
                <c:pt idx="3987">
                  <c:v>14974.375</c:v>
                </c:pt>
                <c:pt idx="3988">
                  <c:v>14974.5</c:v>
                </c:pt>
                <c:pt idx="3989">
                  <c:v>14974.625</c:v>
                </c:pt>
                <c:pt idx="3990">
                  <c:v>14974.75</c:v>
                </c:pt>
                <c:pt idx="3991">
                  <c:v>14974.875</c:v>
                </c:pt>
                <c:pt idx="3992">
                  <c:v>14975</c:v>
                </c:pt>
                <c:pt idx="3993">
                  <c:v>14975.125</c:v>
                </c:pt>
                <c:pt idx="3994">
                  <c:v>14975.25</c:v>
                </c:pt>
                <c:pt idx="3995">
                  <c:v>14975.375</c:v>
                </c:pt>
                <c:pt idx="3996">
                  <c:v>14975.5</c:v>
                </c:pt>
                <c:pt idx="3997">
                  <c:v>14975.625</c:v>
                </c:pt>
                <c:pt idx="3998">
                  <c:v>14975.75</c:v>
                </c:pt>
                <c:pt idx="3999">
                  <c:v>14975.875</c:v>
                </c:pt>
                <c:pt idx="4000">
                  <c:v>14976</c:v>
                </c:pt>
                <c:pt idx="4001">
                  <c:v>14976.125</c:v>
                </c:pt>
                <c:pt idx="4002">
                  <c:v>14976.25</c:v>
                </c:pt>
                <c:pt idx="4003">
                  <c:v>14976.375</c:v>
                </c:pt>
                <c:pt idx="4004">
                  <c:v>14976.5</c:v>
                </c:pt>
                <c:pt idx="4005">
                  <c:v>14976.625</c:v>
                </c:pt>
                <c:pt idx="4006">
                  <c:v>14976.75</c:v>
                </c:pt>
                <c:pt idx="4007">
                  <c:v>14976.875</c:v>
                </c:pt>
                <c:pt idx="4008">
                  <c:v>14977</c:v>
                </c:pt>
                <c:pt idx="4009">
                  <c:v>14977.125</c:v>
                </c:pt>
                <c:pt idx="4010">
                  <c:v>14977.25</c:v>
                </c:pt>
                <c:pt idx="4011">
                  <c:v>14977.375</c:v>
                </c:pt>
                <c:pt idx="4012">
                  <c:v>14977.5</c:v>
                </c:pt>
                <c:pt idx="4013">
                  <c:v>14977.625</c:v>
                </c:pt>
                <c:pt idx="4014">
                  <c:v>14977.75</c:v>
                </c:pt>
                <c:pt idx="4015">
                  <c:v>14977.875</c:v>
                </c:pt>
                <c:pt idx="4016">
                  <c:v>14978</c:v>
                </c:pt>
                <c:pt idx="4017">
                  <c:v>14978.125</c:v>
                </c:pt>
                <c:pt idx="4018">
                  <c:v>14978.25</c:v>
                </c:pt>
                <c:pt idx="4019">
                  <c:v>14978.375</c:v>
                </c:pt>
                <c:pt idx="4020">
                  <c:v>14978.5</c:v>
                </c:pt>
                <c:pt idx="4021">
                  <c:v>14978.625</c:v>
                </c:pt>
                <c:pt idx="4022">
                  <c:v>14978.75</c:v>
                </c:pt>
                <c:pt idx="4023">
                  <c:v>14978.875</c:v>
                </c:pt>
                <c:pt idx="4024">
                  <c:v>14979</c:v>
                </c:pt>
                <c:pt idx="4025">
                  <c:v>14979.125</c:v>
                </c:pt>
                <c:pt idx="4026">
                  <c:v>14979.25</c:v>
                </c:pt>
                <c:pt idx="4027">
                  <c:v>14979.375</c:v>
                </c:pt>
                <c:pt idx="4028">
                  <c:v>14979.5</c:v>
                </c:pt>
                <c:pt idx="4029">
                  <c:v>14979.625</c:v>
                </c:pt>
                <c:pt idx="4030">
                  <c:v>14979.75</c:v>
                </c:pt>
                <c:pt idx="4031">
                  <c:v>14979.875</c:v>
                </c:pt>
                <c:pt idx="4032">
                  <c:v>14980</c:v>
                </c:pt>
                <c:pt idx="4033">
                  <c:v>14980.125</c:v>
                </c:pt>
                <c:pt idx="4034">
                  <c:v>14980.25</c:v>
                </c:pt>
                <c:pt idx="4035">
                  <c:v>14980.375</c:v>
                </c:pt>
                <c:pt idx="4036">
                  <c:v>14980.5</c:v>
                </c:pt>
                <c:pt idx="4037">
                  <c:v>14980.625</c:v>
                </c:pt>
                <c:pt idx="4038">
                  <c:v>14980.75</c:v>
                </c:pt>
                <c:pt idx="4039">
                  <c:v>14980.875</c:v>
                </c:pt>
                <c:pt idx="4040">
                  <c:v>14981</c:v>
                </c:pt>
                <c:pt idx="4041">
                  <c:v>14981.125</c:v>
                </c:pt>
                <c:pt idx="4042">
                  <c:v>14981.25</c:v>
                </c:pt>
                <c:pt idx="4043">
                  <c:v>14981.375</c:v>
                </c:pt>
                <c:pt idx="4044">
                  <c:v>14981.5</c:v>
                </c:pt>
                <c:pt idx="4045">
                  <c:v>14981.625</c:v>
                </c:pt>
                <c:pt idx="4046">
                  <c:v>14981.75</c:v>
                </c:pt>
                <c:pt idx="4047">
                  <c:v>14981.875</c:v>
                </c:pt>
                <c:pt idx="4048">
                  <c:v>14982</c:v>
                </c:pt>
                <c:pt idx="4049">
                  <c:v>14982.125</c:v>
                </c:pt>
                <c:pt idx="4050">
                  <c:v>14982.25</c:v>
                </c:pt>
                <c:pt idx="4051">
                  <c:v>14982.375</c:v>
                </c:pt>
                <c:pt idx="4052">
                  <c:v>14982.5</c:v>
                </c:pt>
                <c:pt idx="4053">
                  <c:v>14982.625</c:v>
                </c:pt>
                <c:pt idx="4054">
                  <c:v>14982.75</c:v>
                </c:pt>
                <c:pt idx="4055">
                  <c:v>14982.875</c:v>
                </c:pt>
                <c:pt idx="4056">
                  <c:v>14983</c:v>
                </c:pt>
                <c:pt idx="4057">
                  <c:v>14983.125</c:v>
                </c:pt>
                <c:pt idx="4058">
                  <c:v>14983.25</c:v>
                </c:pt>
                <c:pt idx="4059">
                  <c:v>14983.375</c:v>
                </c:pt>
                <c:pt idx="4060">
                  <c:v>14983.5</c:v>
                </c:pt>
                <c:pt idx="4061">
                  <c:v>14983.625</c:v>
                </c:pt>
                <c:pt idx="4062">
                  <c:v>14983.75</c:v>
                </c:pt>
                <c:pt idx="4063">
                  <c:v>14983.875</c:v>
                </c:pt>
                <c:pt idx="4064">
                  <c:v>14984</c:v>
                </c:pt>
                <c:pt idx="4065">
                  <c:v>14984.125</c:v>
                </c:pt>
                <c:pt idx="4066">
                  <c:v>14984.25</c:v>
                </c:pt>
                <c:pt idx="4067">
                  <c:v>14984.375</c:v>
                </c:pt>
                <c:pt idx="4068">
                  <c:v>14984.5</c:v>
                </c:pt>
                <c:pt idx="4069">
                  <c:v>14984.625</c:v>
                </c:pt>
                <c:pt idx="4070">
                  <c:v>14984.75</c:v>
                </c:pt>
                <c:pt idx="4071">
                  <c:v>14984.875</c:v>
                </c:pt>
                <c:pt idx="4072">
                  <c:v>14985</c:v>
                </c:pt>
                <c:pt idx="4073">
                  <c:v>14985.125</c:v>
                </c:pt>
                <c:pt idx="4074">
                  <c:v>14985.25</c:v>
                </c:pt>
                <c:pt idx="4075">
                  <c:v>14985.375</c:v>
                </c:pt>
                <c:pt idx="4076">
                  <c:v>14985.5</c:v>
                </c:pt>
                <c:pt idx="4077">
                  <c:v>14985.625</c:v>
                </c:pt>
                <c:pt idx="4078">
                  <c:v>14985.75</c:v>
                </c:pt>
                <c:pt idx="4079">
                  <c:v>14985.875</c:v>
                </c:pt>
                <c:pt idx="4080">
                  <c:v>14986</c:v>
                </c:pt>
                <c:pt idx="4081">
                  <c:v>14986.125</c:v>
                </c:pt>
                <c:pt idx="4082">
                  <c:v>14986.25</c:v>
                </c:pt>
                <c:pt idx="4083">
                  <c:v>14986.375</c:v>
                </c:pt>
                <c:pt idx="4084">
                  <c:v>14986.5</c:v>
                </c:pt>
                <c:pt idx="4085">
                  <c:v>14986.625</c:v>
                </c:pt>
                <c:pt idx="4086">
                  <c:v>14986.75</c:v>
                </c:pt>
                <c:pt idx="4087">
                  <c:v>14986.875</c:v>
                </c:pt>
                <c:pt idx="4088">
                  <c:v>14987</c:v>
                </c:pt>
                <c:pt idx="4089">
                  <c:v>14987.125</c:v>
                </c:pt>
                <c:pt idx="4090">
                  <c:v>14987.25</c:v>
                </c:pt>
                <c:pt idx="4091">
                  <c:v>14987.375</c:v>
                </c:pt>
                <c:pt idx="4092">
                  <c:v>14987.5</c:v>
                </c:pt>
                <c:pt idx="4093">
                  <c:v>14987.625</c:v>
                </c:pt>
                <c:pt idx="4094">
                  <c:v>14987.75</c:v>
                </c:pt>
                <c:pt idx="4095">
                  <c:v>14987.875</c:v>
                </c:pt>
                <c:pt idx="4096">
                  <c:v>14988</c:v>
                </c:pt>
                <c:pt idx="4097">
                  <c:v>14988.125</c:v>
                </c:pt>
                <c:pt idx="4098">
                  <c:v>14988.25</c:v>
                </c:pt>
                <c:pt idx="4099">
                  <c:v>14988.375</c:v>
                </c:pt>
                <c:pt idx="4100">
                  <c:v>14988.5</c:v>
                </c:pt>
                <c:pt idx="4101">
                  <c:v>14988.625</c:v>
                </c:pt>
                <c:pt idx="4102">
                  <c:v>14988.75</c:v>
                </c:pt>
                <c:pt idx="4103">
                  <c:v>14988.875</c:v>
                </c:pt>
                <c:pt idx="4104">
                  <c:v>14989</c:v>
                </c:pt>
                <c:pt idx="4105">
                  <c:v>14989.125</c:v>
                </c:pt>
                <c:pt idx="4106">
                  <c:v>14989.25</c:v>
                </c:pt>
                <c:pt idx="4107">
                  <c:v>14989.375</c:v>
                </c:pt>
                <c:pt idx="4108">
                  <c:v>14989.5</c:v>
                </c:pt>
                <c:pt idx="4109">
                  <c:v>14989.625</c:v>
                </c:pt>
                <c:pt idx="4110">
                  <c:v>14989.75</c:v>
                </c:pt>
                <c:pt idx="4111">
                  <c:v>14989.875</c:v>
                </c:pt>
                <c:pt idx="4112">
                  <c:v>14990</c:v>
                </c:pt>
                <c:pt idx="4113">
                  <c:v>14990.125</c:v>
                </c:pt>
                <c:pt idx="4114">
                  <c:v>14990.25</c:v>
                </c:pt>
                <c:pt idx="4115">
                  <c:v>14990.375</c:v>
                </c:pt>
                <c:pt idx="4116">
                  <c:v>14990.5</c:v>
                </c:pt>
                <c:pt idx="4117">
                  <c:v>14990.625</c:v>
                </c:pt>
                <c:pt idx="4118">
                  <c:v>14990.75</c:v>
                </c:pt>
                <c:pt idx="4119">
                  <c:v>14990.875</c:v>
                </c:pt>
                <c:pt idx="4120">
                  <c:v>14991</c:v>
                </c:pt>
                <c:pt idx="4121">
                  <c:v>14991.125</c:v>
                </c:pt>
                <c:pt idx="4122">
                  <c:v>14991.25</c:v>
                </c:pt>
                <c:pt idx="4123">
                  <c:v>14991.375</c:v>
                </c:pt>
                <c:pt idx="4124">
                  <c:v>14991.5</c:v>
                </c:pt>
                <c:pt idx="4125">
                  <c:v>14991.625</c:v>
                </c:pt>
                <c:pt idx="4126">
                  <c:v>14991.75</c:v>
                </c:pt>
                <c:pt idx="4127">
                  <c:v>14991.875</c:v>
                </c:pt>
                <c:pt idx="4128">
                  <c:v>14992</c:v>
                </c:pt>
                <c:pt idx="4129">
                  <c:v>14992.125</c:v>
                </c:pt>
                <c:pt idx="4130">
                  <c:v>14992.25</c:v>
                </c:pt>
                <c:pt idx="4131">
                  <c:v>14992.375</c:v>
                </c:pt>
                <c:pt idx="4132">
                  <c:v>14992.5</c:v>
                </c:pt>
                <c:pt idx="4133">
                  <c:v>14992.625</c:v>
                </c:pt>
                <c:pt idx="4134">
                  <c:v>14992.75</c:v>
                </c:pt>
                <c:pt idx="4135">
                  <c:v>14992.875</c:v>
                </c:pt>
                <c:pt idx="4136">
                  <c:v>14993</c:v>
                </c:pt>
                <c:pt idx="4137">
                  <c:v>14993.125</c:v>
                </c:pt>
                <c:pt idx="4138">
                  <c:v>14993.25</c:v>
                </c:pt>
                <c:pt idx="4139">
                  <c:v>14993.375</c:v>
                </c:pt>
                <c:pt idx="4140">
                  <c:v>14993.5</c:v>
                </c:pt>
                <c:pt idx="4141">
                  <c:v>14993.625</c:v>
                </c:pt>
                <c:pt idx="4142">
                  <c:v>14993.75</c:v>
                </c:pt>
                <c:pt idx="4143">
                  <c:v>14993.875</c:v>
                </c:pt>
                <c:pt idx="4144">
                  <c:v>14994</c:v>
                </c:pt>
                <c:pt idx="4145">
                  <c:v>14994.125</c:v>
                </c:pt>
                <c:pt idx="4146">
                  <c:v>14994.25</c:v>
                </c:pt>
                <c:pt idx="4147">
                  <c:v>14994.375</c:v>
                </c:pt>
                <c:pt idx="4148">
                  <c:v>14994.5</c:v>
                </c:pt>
                <c:pt idx="4149">
                  <c:v>14994.625</c:v>
                </c:pt>
                <c:pt idx="4150">
                  <c:v>14994.75</c:v>
                </c:pt>
                <c:pt idx="4151">
                  <c:v>14994.875</c:v>
                </c:pt>
                <c:pt idx="4152">
                  <c:v>14995</c:v>
                </c:pt>
                <c:pt idx="4153">
                  <c:v>14995.125</c:v>
                </c:pt>
                <c:pt idx="4154">
                  <c:v>14995.25</c:v>
                </c:pt>
                <c:pt idx="4155">
                  <c:v>14995.375</c:v>
                </c:pt>
                <c:pt idx="4156">
                  <c:v>14995.5</c:v>
                </c:pt>
                <c:pt idx="4157">
                  <c:v>14995.625</c:v>
                </c:pt>
                <c:pt idx="4158">
                  <c:v>14995.75</c:v>
                </c:pt>
                <c:pt idx="4159">
                  <c:v>14995.875</c:v>
                </c:pt>
                <c:pt idx="4160">
                  <c:v>14996</c:v>
                </c:pt>
                <c:pt idx="4161">
                  <c:v>14996.125</c:v>
                </c:pt>
                <c:pt idx="4162">
                  <c:v>14996.25</c:v>
                </c:pt>
                <c:pt idx="4163">
                  <c:v>14996.375</c:v>
                </c:pt>
                <c:pt idx="4164">
                  <c:v>14996.5</c:v>
                </c:pt>
                <c:pt idx="4165">
                  <c:v>14996.625</c:v>
                </c:pt>
                <c:pt idx="4166">
                  <c:v>14996.75</c:v>
                </c:pt>
                <c:pt idx="4167">
                  <c:v>14996.875</c:v>
                </c:pt>
                <c:pt idx="4168">
                  <c:v>14997</c:v>
                </c:pt>
                <c:pt idx="4169">
                  <c:v>14997.125</c:v>
                </c:pt>
                <c:pt idx="4170">
                  <c:v>14997.25</c:v>
                </c:pt>
                <c:pt idx="4171">
                  <c:v>14997.375</c:v>
                </c:pt>
                <c:pt idx="4172">
                  <c:v>14997.5</c:v>
                </c:pt>
                <c:pt idx="4173">
                  <c:v>14997.625</c:v>
                </c:pt>
                <c:pt idx="4174">
                  <c:v>14997.75</c:v>
                </c:pt>
                <c:pt idx="4175">
                  <c:v>14997.875</c:v>
                </c:pt>
                <c:pt idx="4176">
                  <c:v>14998</c:v>
                </c:pt>
                <c:pt idx="4177">
                  <c:v>14998.125</c:v>
                </c:pt>
                <c:pt idx="4178">
                  <c:v>14998.25</c:v>
                </c:pt>
                <c:pt idx="4179">
                  <c:v>14998.375</c:v>
                </c:pt>
                <c:pt idx="4180">
                  <c:v>14998.5</c:v>
                </c:pt>
                <c:pt idx="4181">
                  <c:v>14998.625</c:v>
                </c:pt>
                <c:pt idx="4182">
                  <c:v>14998.75</c:v>
                </c:pt>
                <c:pt idx="4183">
                  <c:v>14998.875</c:v>
                </c:pt>
                <c:pt idx="4184">
                  <c:v>14999</c:v>
                </c:pt>
                <c:pt idx="4185">
                  <c:v>14999.125</c:v>
                </c:pt>
                <c:pt idx="4186">
                  <c:v>14999.25</c:v>
                </c:pt>
                <c:pt idx="4187">
                  <c:v>14999.375</c:v>
                </c:pt>
                <c:pt idx="4188">
                  <c:v>14999.5</c:v>
                </c:pt>
                <c:pt idx="4189">
                  <c:v>14999.625</c:v>
                </c:pt>
                <c:pt idx="4190">
                  <c:v>14999.75</c:v>
                </c:pt>
                <c:pt idx="4191">
                  <c:v>14999.875</c:v>
                </c:pt>
                <c:pt idx="4192">
                  <c:v>15000</c:v>
                </c:pt>
                <c:pt idx="4193">
                  <c:v>15000.125</c:v>
                </c:pt>
                <c:pt idx="4194">
                  <c:v>15000.25</c:v>
                </c:pt>
                <c:pt idx="4195">
                  <c:v>15000.375</c:v>
                </c:pt>
                <c:pt idx="4196">
                  <c:v>15000.5</c:v>
                </c:pt>
                <c:pt idx="4197">
                  <c:v>15000.625</c:v>
                </c:pt>
                <c:pt idx="4198">
                  <c:v>15000.75</c:v>
                </c:pt>
                <c:pt idx="4199">
                  <c:v>15000.875</c:v>
                </c:pt>
                <c:pt idx="4200">
                  <c:v>15001</c:v>
                </c:pt>
                <c:pt idx="4201">
                  <c:v>15001.125</c:v>
                </c:pt>
                <c:pt idx="4202">
                  <c:v>15001.25</c:v>
                </c:pt>
                <c:pt idx="4203">
                  <c:v>15001.375</c:v>
                </c:pt>
                <c:pt idx="4204">
                  <c:v>15001.5</c:v>
                </c:pt>
                <c:pt idx="4205">
                  <c:v>15001.625</c:v>
                </c:pt>
                <c:pt idx="4206">
                  <c:v>15001.75</c:v>
                </c:pt>
                <c:pt idx="4207">
                  <c:v>15001.875</c:v>
                </c:pt>
                <c:pt idx="4208">
                  <c:v>15002</c:v>
                </c:pt>
                <c:pt idx="4209">
                  <c:v>15002.125</c:v>
                </c:pt>
                <c:pt idx="4210">
                  <c:v>15002.25</c:v>
                </c:pt>
                <c:pt idx="4211">
                  <c:v>15002.375</c:v>
                </c:pt>
                <c:pt idx="4212">
                  <c:v>15002.5</c:v>
                </c:pt>
                <c:pt idx="4213">
                  <c:v>15002.625</c:v>
                </c:pt>
                <c:pt idx="4214">
                  <c:v>15002.75</c:v>
                </c:pt>
                <c:pt idx="4215">
                  <c:v>15002.875</c:v>
                </c:pt>
                <c:pt idx="4216">
                  <c:v>15003</c:v>
                </c:pt>
                <c:pt idx="4217">
                  <c:v>15003.125</c:v>
                </c:pt>
                <c:pt idx="4218">
                  <c:v>15003.25</c:v>
                </c:pt>
                <c:pt idx="4219">
                  <c:v>15003.375</c:v>
                </c:pt>
                <c:pt idx="4220">
                  <c:v>15003.5</c:v>
                </c:pt>
                <c:pt idx="4221">
                  <c:v>15003.625</c:v>
                </c:pt>
                <c:pt idx="4222">
                  <c:v>15003.75</c:v>
                </c:pt>
                <c:pt idx="4223">
                  <c:v>15003.875</c:v>
                </c:pt>
                <c:pt idx="4224">
                  <c:v>15004</c:v>
                </c:pt>
                <c:pt idx="4225">
                  <c:v>15004.125</c:v>
                </c:pt>
                <c:pt idx="4226">
                  <c:v>15004.25</c:v>
                </c:pt>
                <c:pt idx="4227">
                  <c:v>15004.375</c:v>
                </c:pt>
                <c:pt idx="4228">
                  <c:v>15004.5</c:v>
                </c:pt>
                <c:pt idx="4229">
                  <c:v>15004.625</c:v>
                </c:pt>
                <c:pt idx="4230">
                  <c:v>15004.75</c:v>
                </c:pt>
                <c:pt idx="4231">
                  <c:v>15004.875</c:v>
                </c:pt>
                <c:pt idx="4232">
                  <c:v>15005</c:v>
                </c:pt>
                <c:pt idx="4233">
                  <c:v>15005.125</c:v>
                </c:pt>
                <c:pt idx="4234">
                  <c:v>15005.25</c:v>
                </c:pt>
                <c:pt idx="4235">
                  <c:v>15005.375</c:v>
                </c:pt>
                <c:pt idx="4236">
                  <c:v>15005.5</c:v>
                </c:pt>
                <c:pt idx="4237">
                  <c:v>15005.625</c:v>
                </c:pt>
                <c:pt idx="4238">
                  <c:v>15005.75</c:v>
                </c:pt>
                <c:pt idx="4239">
                  <c:v>15005.875</c:v>
                </c:pt>
                <c:pt idx="4240">
                  <c:v>15006</c:v>
                </c:pt>
                <c:pt idx="4241">
                  <c:v>15006.125</c:v>
                </c:pt>
                <c:pt idx="4242">
                  <c:v>15006.25</c:v>
                </c:pt>
                <c:pt idx="4243">
                  <c:v>15006.375</c:v>
                </c:pt>
                <c:pt idx="4244">
                  <c:v>15006.5</c:v>
                </c:pt>
                <c:pt idx="4245">
                  <c:v>15006.625</c:v>
                </c:pt>
                <c:pt idx="4246">
                  <c:v>15006.75</c:v>
                </c:pt>
                <c:pt idx="4247">
                  <c:v>15006.875</c:v>
                </c:pt>
                <c:pt idx="4248">
                  <c:v>15007</c:v>
                </c:pt>
                <c:pt idx="4249">
                  <c:v>15007.125</c:v>
                </c:pt>
                <c:pt idx="4250">
                  <c:v>15007.25</c:v>
                </c:pt>
                <c:pt idx="4251">
                  <c:v>15007.375</c:v>
                </c:pt>
                <c:pt idx="4252">
                  <c:v>15007.5</c:v>
                </c:pt>
                <c:pt idx="4253">
                  <c:v>15007.625</c:v>
                </c:pt>
                <c:pt idx="4254">
                  <c:v>15007.75</c:v>
                </c:pt>
                <c:pt idx="4255">
                  <c:v>15007.875</c:v>
                </c:pt>
                <c:pt idx="4256">
                  <c:v>15008</c:v>
                </c:pt>
                <c:pt idx="4257">
                  <c:v>15008.125</c:v>
                </c:pt>
                <c:pt idx="4258">
                  <c:v>15008.25</c:v>
                </c:pt>
                <c:pt idx="4259">
                  <c:v>15008.375</c:v>
                </c:pt>
                <c:pt idx="4260">
                  <c:v>15008.5</c:v>
                </c:pt>
                <c:pt idx="4261">
                  <c:v>15008.625</c:v>
                </c:pt>
                <c:pt idx="4262">
                  <c:v>15008.75</c:v>
                </c:pt>
                <c:pt idx="4263">
                  <c:v>15008.875</c:v>
                </c:pt>
                <c:pt idx="4264">
                  <c:v>15009</c:v>
                </c:pt>
                <c:pt idx="4265">
                  <c:v>15009.125</c:v>
                </c:pt>
                <c:pt idx="4266">
                  <c:v>15009.25</c:v>
                </c:pt>
                <c:pt idx="4267">
                  <c:v>15009.375</c:v>
                </c:pt>
                <c:pt idx="4268">
                  <c:v>15009.5</c:v>
                </c:pt>
                <c:pt idx="4269">
                  <c:v>15009.625</c:v>
                </c:pt>
                <c:pt idx="4270">
                  <c:v>15009.75</c:v>
                </c:pt>
                <c:pt idx="4271">
                  <c:v>15009.875</c:v>
                </c:pt>
                <c:pt idx="4272">
                  <c:v>15010</c:v>
                </c:pt>
                <c:pt idx="4273">
                  <c:v>15010.125</c:v>
                </c:pt>
                <c:pt idx="4274">
                  <c:v>15010.25</c:v>
                </c:pt>
                <c:pt idx="4275">
                  <c:v>15010.375</c:v>
                </c:pt>
                <c:pt idx="4276">
                  <c:v>15010.5</c:v>
                </c:pt>
                <c:pt idx="4277">
                  <c:v>15010.625</c:v>
                </c:pt>
                <c:pt idx="4278">
                  <c:v>15010.75</c:v>
                </c:pt>
                <c:pt idx="4279">
                  <c:v>15010.875</c:v>
                </c:pt>
                <c:pt idx="4280">
                  <c:v>15011</c:v>
                </c:pt>
                <c:pt idx="4281">
                  <c:v>15011.125</c:v>
                </c:pt>
                <c:pt idx="4282">
                  <c:v>15011.25</c:v>
                </c:pt>
                <c:pt idx="4283">
                  <c:v>15011.375</c:v>
                </c:pt>
                <c:pt idx="4284">
                  <c:v>15011.5</c:v>
                </c:pt>
                <c:pt idx="4285">
                  <c:v>15011.625</c:v>
                </c:pt>
                <c:pt idx="4286">
                  <c:v>15011.75</c:v>
                </c:pt>
                <c:pt idx="4287">
                  <c:v>15011.875</c:v>
                </c:pt>
                <c:pt idx="4288">
                  <c:v>15012</c:v>
                </c:pt>
                <c:pt idx="4289">
                  <c:v>15012.125</c:v>
                </c:pt>
                <c:pt idx="4290">
                  <c:v>15012.25</c:v>
                </c:pt>
                <c:pt idx="4291">
                  <c:v>15012.375</c:v>
                </c:pt>
                <c:pt idx="4292">
                  <c:v>15012.5</c:v>
                </c:pt>
                <c:pt idx="4293">
                  <c:v>15012.625</c:v>
                </c:pt>
                <c:pt idx="4294">
                  <c:v>15012.75</c:v>
                </c:pt>
                <c:pt idx="4295">
                  <c:v>15012.875</c:v>
                </c:pt>
                <c:pt idx="4296">
                  <c:v>15013</c:v>
                </c:pt>
                <c:pt idx="4297">
                  <c:v>15013.125</c:v>
                </c:pt>
                <c:pt idx="4298">
                  <c:v>15013.25</c:v>
                </c:pt>
                <c:pt idx="4299">
                  <c:v>15013.375</c:v>
                </c:pt>
                <c:pt idx="4300">
                  <c:v>15013.5</c:v>
                </c:pt>
                <c:pt idx="4301">
                  <c:v>15013.625</c:v>
                </c:pt>
                <c:pt idx="4302">
                  <c:v>15013.75</c:v>
                </c:pt>
                <c:pt idx="4303">
                  <c:v>15013.875</c:v>
                </c:pt>
                <c:pt idx="4304">
                  <c:v>15014</c:v>
                </c:pt>
                <c:pt idx="4305">
                  <c:v>15014.125</c:v>
                </c:pt>
                <c:pt idx="4306">
                  <c:v>15014.25</c:v>
                </c:pt>
                <c:pt idx="4307">
                  <c:v>15014.375</c:v>
                </c:pt>
                <c:pt idx="4308">
                  <c:v>15014.5</c:v>
                </c:pt>
                <c:pt idx="4309">
                  <c:v>15014.625</c:v>
                </c:pt>
                <c:pt idx="4310">
                  <c:v>15014.75</c:v>
                </c:pt>
                <c:pt idx="4311">
                  <c:v>15014.875</c:v>
                </c:pt>
                <c:pt idx="4312">
                  <c:v>15015</c:v>
                </c:pt>
                <c:pt idx="4313">
                  <c:v>15015.125</c:v>
                </c:pt>
                <c:pt idx="4314">
                  <c:v>15015.25</c:v>
                </c:pt>
                <c:pt idx="4315">
                  <c:v>15015.375</c:v>
                </c:pt>
                <c:pt idx="4316">
                  <c:v>15015.5</c:v>
                </c:pt>
                <c:pt idx="4317">
                  <c:v>15015.625</c:v>
                </c:pt>
                <c:pt idx="4318">
                  <c:v>15015.75</c:v>
                </c:pt>
                <c:pt idx="4319">
                  <c:v>15015.875</c:v>
                </c:pt>
                <c:pt idx="4320">
                  <c:v>15016</c:v>
                </c:pt>
                <c:pt idx="4321">
                  <c:v>15016.125</c:v>
                </c:pt>
                <c:pt idx="4322">
                  <c:v>15016.25</c:v>
                </c:pt>
                <c:pt idx="4323">
                  <c:v>15016.375</c:v>
                </c:pt>
                <c:pt idx="4324">
                  <c:v>15016.5</c:v>
                </c:pt>
                <c:pt idx="4325">
                  <c:v>15016.625</c:v>
                </c:pt>
                <c:pt idx="4326">
                  <c:v>15016.75</c:v>
                </c:pt>
                <c:pt idx="4327">
                  <c:v>15016.875</c:v>
                </c:pt>
                <c:pt idx="4328">
                  <c:v>15017</c:v>
                </c:pt>
                <c:pt idx="4329">
                  <c:v>15017.125</c:v>
                </c:pt>
                <c:pt idx="4330">
                  <c:v>15017.25</c:v>
                </c:pt>
                <c:pt idx="4331">
                  <c:v>15017.375</c:v>
                </c:pt>
                <c:pt idx="4332">
                  <c:v>15017.5</c:v>
                </c:pt>
                <c:pt idx="4333">
                  <c:v>15017.625</c:v>
                </c:pt>
                <c:pt idx="4334">
                  <c:v>15017.75</c:v>
                </c:pt>
                <c:pt idx="4335">
                  <c:v>15017.875</c:v>
                </c:pt>
                <c:pt idx="4336">
                  <c:v>15018</c:v>
                </c:pt>
                <c:pt idx="4337">
                  <c:v>15018.125</c:v>
                </c:pt>
                <c:pt idx="4338">
                  <c:v>15018.25</c:v>
                </c:pt>
                <c:pt idx="4339">
                  <c:v>15018.375</c:v>
                </c:pt>
                <c:pt idx="4340">
                  <c:v>15018.5</c:v>
                </c:pt>
                <c:pt idx="4341">
                  <c:v>15018.625</c:v>
                </c:pt>
                <c:pt idx="4342">
                  <c:v>15018.75</c:v>
                </c:pt>
                <c:pt idx="4343">
                  <c:v>15018.875</c:v>
                </c:pt>
                <c:pt idx="4344">
                  <c:v>15019</c:v>
                </c:pt>
                <c:pt idx="4345">
                  <c:v>15019.125</c:v>
                </c:pt>
                <c:pt idx="4346">
                  <c:v>15019.25</c:v>
                </c:pt>
                <c:pt idx="4347">
                  <c:v>15019.375</c:v>
                </c:pt>
                <c:pt idx="4348">
                  <c:v>15019.5</c:v>
                </c:pt>
                <c:pt idx="4349">
                  <c:v>15019.625</c:v>
                </c:pt>
                <c:pt idx="4350">
                  <c:v>15019.75</c:v>
                </c:pt>
                <c:pt idx="4351">
                  <c:v>15019.875</c:v>
                </c:pt>
                <c:pt idx="4352">
                  <c:v>15020</c:v>
                </c:pt>
                <c:pt idx="4353">
                  <c:v>15020.125</c:v>
                </c:pt>
                <c:pt idx="4354">
                  <c:v>15020.25</c:v>
                </c:pt>
                <c:pt idx="4355">
                  <c:v>15020.375</c:v>
                </c:pt>
                <c:pt idx="4356">
                  <c:v>15020.5</c:v>
                </c:pt>
                <c:pt idx="4357">
                  <c:v>15020.625</c:v>
                </c:pt>
                <c:pt idx="4358">
                  <c:v>15020.75</c:v>
                </c:pt>
                <c:pt idx="4359">
                  <c:v>15020.875</c:v>
                </c:pt>
                <c:pt idx="4360">
                  <c:v>15021</c:v>
                </c:pt>
                <c:pt idx="4361">
                  <c:v>15021.125</c:v>
                </c:pt>
                <c:pt idx="4362">
                  <c:v>15021.25</c:v>
                </c:pt>
                <c:pt idx="4363">
                  <c:v>15021.375</c:v>
                </c:pt>
                <c:pt idx="4364">
                  <c:v>15021.5</c:v>
                </c:pt>
                <c:pt idx="4365">
                  <c:v>15021.625</c:v>
                </c:pt>
                <c:pt idx="4366">
                  <c:v>15021.75</c:v>
                </c:pt>
                <c:pt idx="4367">
                  <c:v>15021.875</c:v>
                </c:pt>
                <c:pt idx="4368">
                  <c:v>15022</c:v>
                </c:pt>
                <c:pt idx="4369">
                  <c:v>15022.125</c:v>
                </c:pt>
                <c:pt idx="4370">
                  <c:v>15022.25</c:v>
                </c:pt>
                <c:pt idx="4371">
                  <c:v>15022.375</c:v>
                </c:pt>
                <c:pt idx="4372">
                  <c:v>15022.5</c:v>
                </c:pt>
                <c:pt idx="4373">
                  <c:v>15022.625</c:v>
                </c:pt>
                <c:pt idx="4374">
                  <c:v>15022.75</c:v>
                </c:pt>
                <c:pt idx="4375">
                  <c:v>15022.875</c:v>
                </c:pt>
                <c:pt idx="4376">
                  <c:v>15023</c:v>
                </c:pt>
                <c:pt idx="4377">
                  <c:v>15023.125</c:v>
                </c:pt>
                <c:pt idx="4378">
                  <c:v>15023.25</c:v>
                </c:pt>
                <c:pt idx="4379">
                  <c:v>15023.375</c:v>
                </c:pt>
                <c:pt idx="4380">
                  <c:v>15023.5</c:v>
                </c:pt>
                <c:pt idx="4381">
                  <c:v>15023.625</c:v>
                </c:pt>
                <c:pt idx="4382">
                  <c:v>15023.75</c:v>
                </c:pt>
                <c:pt idx="4383">
                  <c:v>15023.875</c:v>
                </c:pt>
                <c:pt idx="4384">
                  <c:v>15024</c:v>
                </c:pt>
                <c:pt idx="4385">
                  <c:v>15024.125</c:v>
                </c:pt>
                <c:pt idx="4386">
                  <c:v>15024.25</c:v>
                </c:pt>
                <c:pt idx="4387">
                  <c:v>15024.375</c:v>
                </c:pt>
                <c:pt idx="4388">
                  <c:v>15024.5</c:v>
                </c:pt>
                <c:pt idx="4389">
                  <c:v>15024.625</c:v>
                </c:pt>
                <c:pt idx="4390">
                  <c:v>15024.75</c:v>
                </c:pt>
                <c:pt idx="4391">
                  <c:v>15024.875</c:v>
                </c:pt>
                <c:pt idx="4392">
                  <c:v>15025</c:v>
                </c:pt>
                <c:pt idx="4393">
                  <c:v>15025.125</c:v>
                </c:pt>
                <c:pt idx="4394">
                  <c:v>15025.25</c:v>
                </c:pt>
                <c:pt idx="4395">
                  <c:v>15025.375</c:v>
                </c:pt>
                <c:pt idx="4396">
                  <c:v>15025.5</c:v>
                </c:pt>
                <c:pt idx="4397">
                  <c:v>15025.625</c:v>
                </c:pt>
                <c:pt idx="4398">
                  <c:v>15025.75</c:v>
                </c:pt>
                <c:pt idx="4399">
                  <c:v>15025.875</c:v>
                </c:pt>
                <c:pt idx="4400">
                  <c:v>15026</c:v>
                </c:pt>
                <c:pt idx="4401">
                  <c:v>15026.125</c:v>
                </c:pt>
                <c:pt idx="4402">
                  <c:v>15026.25</c:v>
                </c:pt>
                <c:pt idx="4403">
                  <c:v>15026.375</c:v>
                </c:pt>
                <c:pt idx="4404">
                  <c:v>15026.5</c:v>
                </c:pt>
                <c:pt idx="4405">
                  <c:v>15026.625</c:v>
                </c:pt>
                <c:pt idx="4406">
                  <c:v>15026.75</c:v>
                </c:pt>
                <c:pt idx="4407">
                  <c:v>15026.875</c:v>
                </c:pt>
                <c:pt idx="4408">
                  <c:v>15027</c:v>
                </c:pt>
                <c:pt idx="4409">
                  <c:v>15027.125</c:v>
                </c:pt>
                <c:pt idx="4410">
                  <c:v>15027.25</c:v>
                </c:pt>
                <c:pt idx="4411">
                  <c:v>15027.375</c:v>
                </c:pt>
                <c:pt idx="4412">
                  <c:v>15027.5</c:v>
                </c:pt>
                <c:pt idx="4413">
                  <c:v>15027.625</c:v>
                </c:pt>
                <c:pt idx="4414">
                  <c:v>15027.75</c:v>
                </c:pt>
                <c:pt idx="4415">
                  <c:v>15027.875</c:v>
                </c:pt>
                <c:pt idx="4416">
                  <c:v>15028</c:v>
                </c:pt>
                <c:pt idx="4417">
                  <c:v>15028.125</c:v>
                </c:pt>
                <c:pt idx="4418">
                  <c:v>15028.25</c:v>
                </c:pt>
                <c:pt idx="4419">
                  <c:v>15028.375</c:v>
                </c:pt>
                <c:pt idx="4420">
                  <c:v>15028.5</c:v>
                </c:pt>
                <c:pt idx="4421">
                  <c:v>15028.625</c:v>
                </c:pt>
                <c:pt idx="4422">
                  <c:v>15028.75</c:v>
                </c:pt>
                <c:pt idx="4423">
                  <c:v>15028.875</c:v>
                </c:pt>
                <c:pt idx="4424">
                  <c:v>15029</c:v>
                </c:pt>
                <c:pt idx="4425">
                  <c:v>15029.125</c:v>
                </c:pt>
                <c:pt idx="4426">
                  <c:v>15029.25</c:v>
                </c:pt>
                <c:pt idx="4427">
                  <c:v>15029.375</c:v>
                </c:pt>
                <c:pt idx="4428">
                  <c:v>15029.5</c:v>
                </c:pt>
                <c:pt idx="4429">
                  <c:v>15029.625</c:v>
                </c:pt>
                <c:pt idx="4430">
                  <c:v>15029.75</c:v>
                </c:pt>
                <c:pt idx="4431">
                  <c:v>15029.875</c:v>
                </c:pt>
                <c:pt idx="4432">
                  <c:v>15030</c:v>
                </c:pt>
                <c:pt idx="4433">
                  <c:v>15030.125</c:v>
                </c:pt>
                <c:pt idx="4434">
                  <c:v>15030.25</c:v>
                </c:pt>
                <c:pt idx="4435">
                  <c:v>15030.375</c:v>
                </c:pt>
                <c:pt idx="4436">
                  <c:v>15030.5</c:v>
                </c:pt>
                <c:pt idx="4437">
                  <c:v>15030.625</c:v>
                </c:pt>
                <c:pt idx="4438">
                  <c:v>15030.75</c:v>
                </c:pt>
                <c:pt idx="4439">
                  <c:v>15030.875</c:v>
                </c:pt>
                <c:pt idx="4440">
                  <c:v>15031</c:v>
                </c:pt>
                <c:pt idx="4441">
                  <c:v>15031.125</c:v>
                </c:pt>
                <c:pt idx="4442">
                  <c:v>15031.25</c:v>
                </c:pt>
                <c:pt idx="4443">
                  <c:v>15031.375</c:v>
                </c:pt>
                <c:pt idx="4444">
                  <c:v>15031.5</c:v>
                </c:pt>
                <c:pt idx="4445">
                  <c:v>15031.625</c:v>
                </c:pt>
                <c:pt idx="4446">
                  <c:v>15031.75</c:v>
                </c:pt>
                <c:pt idx="4447">
                  <c:v>15031.875</c:v>
                </c:pt>
                <c:pt idx="4448">
                  <c:v>15032</c:v>
                </c:pt>
                <c:pt idx="4449">
                  <c:v>15032.125</c:v>
                </c:pt>
                <c:pt idx="4450">
                  <c:v>15032.25</c:v>
                </c:pt>
                <c:pt idx="4451">
                  <c:v>15032.375</c:v>
                </c:pt>
                <c:pt idx="4452">
                  <c:v>15032.5</c:v>
                </c:pt>
                <c:pt idx="4453">
                  <c:v>15032.625</c:v>
                </c:pt>
                <c:pt idx="4454">
                  <c:v>15032.75</c:v>
                </c:pt>
                <c:pt idx="4455">
                  <c:v>15032.875</c:v>
                </c:pt>
                <c:pt idx="4456">
                  <c:v>15033</c:v>
                </c:pt>
                <c:pt idx="4457">
                  <c:v>15033.125</c:v>
                </c:pt>
                <c:pt idx="4458">
                  <c:v>15033.25</c:v>
                </c:pt>
                <c:pt idx="4459">
                  <c:v>15033.375</c:v>
                </c:pt>
                <c:pt idx="4460">
                  <c:v>15033.5</c:v>
                </c:pt>
                <c:pt idx="4461">
                  <c:v>15033.625</c:v>
                </c:pt>
                <c:pt idx="4462">
                  <c:v>15033.75</c:v>
                </c:pt>
                <c:pt idx="4463">
                  <c:v>15033.875</c:v>
                </c:pt>
                <c:pt idx="4464">
                  <c:v>15034</c:v>
                </c:pt>
                <c:pt idx="4465">
                  <c:v>15034.125</c:v>
                </c:pt>
                <c:pt idx="4466">
                  <c:v>15034.25</c:v>
                </c:pt>
                <c:pt idx="4467">
                  <c:v>15034.375</c:v>
                </c:pt>
                <c:pt idx="4468">
                  <c:v>15034.5</c:v>
                </c:pt>
                <c:pt idx="4469">
                  <c:v>15034.625</c:v>
                </c:pt>
                <c:pt idx="4470">
                  <c:v>15034.75</c:v>
                </c:pt>
                <c:pt idx="4471">
                  <c:v>15034.875</c:v>
                </c:pt>
                <c:pt idx="4472">
                  <c:v>15035</c:v>
                </c:pt>
                <c:pt idx="4473">
                  <c:v>15035.125</c:v>
                </c:pt>
                <c:pt idx="4474">
                  <c:v>15035.25</c:v>
                </c:pt>
                <c:pt idx="4475">
                  <c:v>15035.375</c:v>
                </c:pt>
                <c:pt idx="4476">
                  <c:v>15035.5</c:v>
                </c:pt>
                <c:pt idx="4477">
                  <c:v>15035.625</c:v>
                </c:pt>
                <c:pt idx="4478">
                  <c:v>15035.75</c:v>
                </c:pt>
                <c:pt idx="4479">
                  <c:v>15035.875</c:v>
                </c:pt>
                <c:pt idx="4480">
                  <c:v>15036</c:v>
                </c:pt>
                <c:pt idx="4481">
                  <c:v>15036.125</c:v>
                </c:pt>
                <c:pt idx="4482">
                  <c:v>15036.25</c:v>
                </c:pt>
                <c:pt idx="4483">
                  <c:v>15036.375</c:v>
                </c:pt>
                <c:pt idx="4484">
                  <c:v>15036.5</c:v>
                </c:pt>
                <c:pt idx="4485">
                  <c:v>15036.625</c:v>
                </c:pt>
                <c:pt idx="4486">
                  <c:v>15036.75</c:v>
                </c:pt>
                <c:pt idx="4487">
                  <c:v>15036.875</c:v>
                </c:pt>
                <c:pt idx="4488">
                  <c:v>15037</c:v>
                </c:pt>
                <c:pt idx="4489">
                  <c:v>15037.125</c:v>
                </c:pt>
                <c:pt idx="4490">
                  <c:v>15037.25</c:v>
                </c:pt>
                <c:pt idx="4491">
                  <c:v>15037.375</c:v>
                </c:pt>
                <c:pt idx="4492">
                  <c:v>15037.5</c:v>
                </c:pt>
                <c:pt idx="4493">
                  <c:v>15037.625</c:v>
                </c:pt>
                <c:pt idx="4494">
                  <c:v>15037.75</c:v>
                </c:pt>
                <c:pt idx="4495">
                  <c:v>15037.875</c:v>
                </c:pt>
                <c:pt idx="4496">
                  <c:v>15038</c:v>
                </c:pt>
                <c:pt idx="4497">
                  <c:v>15038.125</c:v>
                </c:pt>
                <c:pt idx="4498">
                  <c:v>15038.25</c:v>
                </c:pt>
                <c:pt idx="4499">
                  <c:v>15038.375</c:v>
                </c:pt>
                <c:pt idx="4500">
                  <c:v>15038.5</c:v>
                </c:pt>
                <c:pt idx="4501">
                  <c:v>15038.625</c:v>
                </c:pt>
                <c:pt idx="4502">
                  <c:v>15038.75</c:v>
                </c:pt>
                <c:pt idx="4503">
                  <c:v>15038.875</c:v>
                </c:pt>
                <c:pt idx="4504">
                  <c:v>15039</c:v>
                </c:pt>
                <c:pt idx="4505">
                  <c:v>15039.125</c:v>
                </c:pt>
                <c:pt idx="4506">
                  <c:v>15039.25</c:v>
                </c:pt>
                <c:pt idx="4507">
                  <c:v>15039.375</c:v>
                </c:pt>
                <c:pt idx="4508">
                  <c:v>15039.5</c:v>
                </c:pt>
                <c:pt idx="4509">
                  <c:v>15039.625</c:v>
                </c:pt>
                <c:pt idx="4510">
                  <c:v>15039.75</c:v>
                </c:pt>
                <c:pt idx="4511">
                  <c:v>15039.875</c:v>
                </c:pt>
                <c:pt idx="4512">
                  <c:v>15040</c:v>
                </c:pt>
                <c:pt idx="4513">
                  <c:v>15040.125</c:v>
                </c:pt>
                <c:pt idx="4514">
                  <c:v>15040.25</c:v>
                </c:pt>
                <c:pt idx="4515">
                  <c:v>15040.375</c:v>
                </c:pt>
                <c:pt idx="4516">
                  <c:v>15040.5</c:v>
                </c:pt>
                <c:pt idx="4517">
                  <c:v>15040.625</c:v>
                </c:pt>
                <c:pt idx="4518">
                  <c:v>15040.75</c:v>
                </c:pt>
                <c:pt idx="4519">
                  <c:v>15040.875</c:v>
                </c:pt>
                <c:pt idx="4520">
                  <c:v>15041</c:v>
                </c:pt>
                <c:pt idx="4521">
                  <c:v>15041.125</c:v>
                </c:pt>
                <c:pt idx="4522">
                  <c:v>15041.25</c:v>
                </c:pt>
                <c:pt idx="4523">
                  <c:v>15041.375</c:v>
                </c:pt>
                <c:pt idx="4524">
                  <c:v>15041.5</c:v>
                </c:pt>
                <c:pt idx="4525">
                  <c:v>15041.625</c:v>
                </c:pt>
                <c:pt idx="4526">
                  <c:v>15041.75</c:v>
                </c:pt>
                <c:pt idx="4527">
                  <c:v>15041.875</c:v>
                </c:pt>
                <c:pt idx="4528">
                  <c:v>15042</c:v>
                </c:pt>
                <c:pt idx="4529">
                  <c:v>15042.125</c:v>
                </c:pt>
                <c:pt idx="4530">
                  <c:v>15042.25</c:v>
                </c:pt>
                <c:pt idx="4531">
                  <c:v>15042.375</c:v>
                </c:pt>
                <c:pt idx="4532">
                  <c:v>15042.5</c:v>
                </c:pt>
                <c:pt idx="4533">
                  <c:v>15042.625</c:v>
                </c:pt>
                <c:pt idx="4534">
                  <c:v>15042.75</c:v>
                </c:pt>
                <c:pt idx="4535">
                  <c:v>15042.875</c:v>
                </c:pt>
                <c:pt idx="4536">
                  <c:v>15043</c:v>
                </c:pt>
                <c:pt idx="4537">
                  <c:v>15043.125</c:v>
                </c:pt>
                <c:pt idx="4538">
                  <c:v>15043.25</c:v>
                </c:pt>
                <c:pt idx="4539">
                  <c:v>15043.375</c:v>
                </c:pt>
                <c:pt idx="4540">
                  <c:v>15043.5</c:v>
                </c:pt>
                <c:pt idx="4541">
                  <c:v>15043.625</c:v>
                </c:pt>
                <c:pt idx="4542">
                  <c:v>15043.75</c:v>
                </c:pt>
                <c:pt idx="4543">
                  <c:v>15043.875</c:v>
                </c:pt>
                <c:pt idx="4544">
                  <c:v>15044</c:v>
                </c:pt>
                <c:pt idx="4545">
                  <c:v>15044.125</c:v>
                </c:pt>
                <c:pt idx="4546">
                  <c:v>15044.25</c:v>
                </c:pt>
                <c:pt idx="4547">
                  <c:v>15044.375</c:v>
                </c:pt>
                <c:pt idx="4548">
                  <c:v>15044.5</c:v>
                </c:pt>
                <c:pt idx="4549">
                  <c:v>15044.625</c:v>
                </c:pt>
                <c:pt idx="4550">
                  <c:v>15044.75</c:v>
                </c:pt>
                <c:pt idx="4551">
                  <c:v>15044.875</c:v>
                </c:pt>
                <c:pt idx="4552">
                  <c:v>15045</c:v>
                </c:pt>
                <c:pt idx="4553">
                  <c:v>15045.125</c:v>
                </c:pt>
                <c:pt idx="4554">
                  <c:v>15045.25</c:v>
                </c:pt>
                <c:pt idx="4555">
                  <c:v>15045.375</c:v>
                </c:pt>
                <c:pt idx="4556">
                  <c:v>15045.5</c:v>
                </c:pt>
                <c:pt idx="4557">
                  <c:v>15045.625</c:v>
                </c:pt>
                <c:pt idx="4558">
                  <c:v>15045.75</c:v>
                </c:pt>
                <c:pt idx="4559">
                  <c:v>15045.875</c:v>
                </c:pt>
                <c:pt idx="4560">
                  <c:v>15046</c:v>
                </c:pt>
                <c:pt idx="4561">
                  <c:v>15046.125</c:v>
                </c:pt>
                <c:pt idx="4562">
                  <c:v>15046.25</c:v>
                </c:pt>
                <c:pt idx="4563">
                  <c:v>15046.375</c:v>
                </c:pt>
                <c:pt idx="4564">
                  <c:v>15046.5</c:v>
                </c:pt>
                <c:pt idx="4565">
                  <c:v>15046.625</c:v>
                </c:pt>
                <c:pt idx="4566">
                  <c:v>15046.75</c:v>
                </c:pt>
                <c:pt idx="4567">
                  <c:v>15046.875</c:v>
                </c:pt>
                <c:pt idx="4568">
                  <c:v>15047</c:v>
                </c:pt>
                <c:pt idx="4569">
                  <c:v>15047.125</c:v>
                </c:pt>
                <c:pt idx="4570">
                  <c:v>15047.25</c:v>
                </c:pt>
                <c:pt idx="4571">
                  <c:v>15047.375</c:v>
                </c:pt>
                <c:pt idx="4572">
                  <c:v>15047.5</c:v>
                </c:pt>
                <c:pt idx="4573">
                  <c:v>15047.625</c:v>
                </c:pt>
                <c:pt idx="4574">
                  <c:v>15047.75</c:v>
                </c:pt>
                <c:pt idx="4575">
                  <c:v>15047.875</c:v>
                </c:pt>
                <c:pt idx="4576">
                  <c:v>15048</c:v>
                </c:pt>
                <c:pt idx="4577">
                  <c:v>15048.125</c:v>
                </c:pt>
                <c:pt idx="4578">
                  <c:v>15048.25</c:v>
                </c:pt>
                <c:pt idx="4579">
                  <c:v>15048.375</c:v>
                </c:pt>
                <c:pt idx="4580">
                  <c:v>15048.5</c:v>
                </c:pt>
                <c:pt idx="4581">
                  <c:v>15048.625</c:v>
                </c:pt>
                <c:pt idx="4582">
                  <c:v>15048.75</c:v>
                </c:pt>
                <c:pt idx="4583">
                  <c:v>15048.875</c:v>
                </c:pt>
                <c:pt idx="4584">
                  <c:v>15049</c:v>
                </c:pt>
                <c:pt idx="4585">
                  <c:v>15049.125</c:v>
                </c:pt>
                <c:pt idx="4586">
                  <c:v>15049.25</c:v>
                </c:pt>
                <c:pt idx="4587">
                  <c:v>15049.375</c:v>
                </c:pt>
                <c:pt idx="4588">
                  <c:v>15049.5</c:v>
                </c:pt>
                <c:pt idx="4589">
                  <c:v>15049.625</c:v>
                </c:pt>
                <c:pt idx="4590">
                  <c:v>15049.75</c:v>
                </c:pt>
                <c:pt idx="4591">
                  <c:v>15049.875</c:v>
                </c:pt>
                <c:pt idx="4592">
                  <c:v>15050</c:v>
                </c:pt>
                <c:pt idx="4593">
                  <c:v>15050.125</c:v>
                </c:pt>
                <c:pt idx="4594">
                  <c:v>15050.25</c:v>
                </c:pt>
                <c:pt idx="4595">
                  <c:v>15050.375</c:v>
                </c:pt>
                <c:pt idx="4596">
                  <c:v>15050.5</c:v>
                </c:pt>
                <c:pt idx="4597">
                  <c:v>15050.625</c:v>
                </c:pt>
                <c:pt idx="4598">
                  <c:v>15050.75</c:v>
                </c:pt>
                <c:pt idx="4599">
                  <c:v>15050.875</c:v>
                </c:pt>
                <c:pt idx="4600">
                  <c:v>15051</c:v>
                </c:pt>
                <c:pt idx="4601">
                  <c:v>15051.125</c:v>
                </c:pt>
                <c:pt idx="4602">
                  <c:v>15051.25</c:v>
                </c:pt>
                <c:pt idx="4603">
                  <c:v>15051.375</c:v>
                </c:pt>
                <c:pt idx="4604">
                  <c:v>15051.5</c:v>
                </c:pt>
                <c:pt idx="4605">
                  <c:v>15051.625</c:v>
                </c:pt>
                <c:pt idx="4606">
                  <c:v>15051.75</c:v>
                </c:pt>
                <c:pt idx="4607">
                  <c:v>15051.875</c:v>
                </c:pt>
                <c:pt idx="4608">
                  <c:v>15052</c:v>
                </c:pt>
                <c:pt idx="4609">
                  <c:v>15052.125</c:v>
                </c:pt>
                <c:pt idx="4610">
                  <c:v>15052.25</c:v>
                </c:pt>
                <c:pt idx="4611">
                  <c:v>15052.375</c:v>
                </c:pt>
                <c:pt idx="4612">
                  <c:v>15052.5</c:v>
                </c:pt>
                <c:pt idx="4613">
                  <c:v>15052.625</c:v>
                </c:pt>
                <c:pt idx="4614">
                  <c:v>15052.75</c:v>
                </c:pt>
                <c:pt idx="4615">
                  <c:v>15052.875</c:v>
                </c:pt>
                <c:pt idx="4616">
                  <c:v>15053</c:v>
                </c:pt>
                <c:pt idx="4617">
                  <c:v>15053.125</c:v>
                </c:pt>
                <c:pt idx="4618">
                  <c:v>15053.25</c:v>
                </c:pt>
                <c:pt idx="4619">
                  <c:v>15053.375</c:v>
                </c:pt>
                <c:pt idx="4620">
                  <c:v>15053.5</c:v>
                </c:pt>
                <c:pt idx="4621">
                  <c:v>15053.625</c:v>
                </c:pt>
                <c:pt idx="4622">
                  <c:v>15053.75</c:v>
                </c:pt>
                <c:pt idx="4623">
                  <c:v>15053.875</c:v>
                </c:pt>
                <c:pt idx="4624">
                  <c:v>15054</c:v>
                </c:pt>
                <c:pt idx="4625">
                  <c:v>15054.125</c:v>
                </c:pt>
                <c:pt idx="4626">
                  <c:v>15054.25</c:v>
                </c:pt>
                <c:pt idx="4627">
                  <c:v>15054.375</c:v>
                </c:pt>
                <c:pt idx="4628">
                  <c:v>15054.5</c:v>
                </c:pt>
                <c:pt idx="4629">
                  <c:v>15054.625</c:v>
                </c:pt>
                <c:pt idx="4630">
                  <c:v>15054.75</c:v>
                </c:pt>
                <c:pt idx="4631">
                  <c:v>15054.875</c:v>
                </c:pt>
                <c:pt idx="4632">
                  <c:v>15055</c:v>
                </c:pt>
                <c:pt idx="4633">
                  <c:v>15055.125</c:v>
                </c:pt>
                <c:pt idx="4634">
                  <c:v>15055.25</c:v>
                </c:pt>
                <c:pt idx="4635">
                  <c:v>15055.375</c:v>
                </c:pt>
                <c:pt idx="4636">
                  <c:v>15055.5</c:v>
                </c:pt>
                <c:pt idx="4637">
                  <c:v>15055.625</c:v>
                </c:pt>
                <c:pt idx="4638">
                  <c:v>15055.75</c:v>
                </c:pt>
                <c:pt idx="4639">
                  <c:v>15055.875</c:v>
                </c:pt>
                <c:pt idx="4640">
                  <c:v>15056</c:v>
                </c:pt>
                <c:pt idx="4641">
                  <c:v>15056.125</c:v>
                </c:pt>
                <c:pt idx="4642">
                  <c:v>15056.25</c:v>
                </c:pt>
                <c:pt idx="4643">
                  <c:v>15056.375</c:v>
                </c:pt>
                <c:pt idx="4644">
                  <c:v>15056.5</c:v>
                </c:pt>
                <c:pt idx="4645">
                  <c:v>15056.625</c:v>
                </c:pt>
                <c:pt idx="4646">
                  <c:v>15056.75</c:v>
                </c:pt>
                <c:pt idx="4647">
                  <c:v>15056.875</c:v>
                </c:pt>
                <c:pt idx="4648">
                  <c:v>15057</c:v>
                </c:pt>
                <c:pt idx="4649">
                  <c:v>15057.125</c:v>
                </c:pt>
                <c:pt idx="4650">
                  <c:v>15057.25</c:v>
                </c:pt>
                <c:pt idx="4651">
                  <c:v>15057.375</c:v>
                </c:pt>
                <c:pt idx="4652">
                  <c:v>15057.5</c:v>
                </c:pt>
                <c:pt idx="4653">
                  <c:v>15057.625</c:v>
                </c:pt>
                <c:pt idx="4654">
                  <c:v>15057.75</c:v>
                </c:pt>
                <c:pt idx="4655">
                  <c:v>15057.875</c:v>
                </c:pt>
                <c:pt idx="4656">
                  <c:v>15058</c:v>
                </c:pt>
                <c:pt idx="4657">
                  <c:v>15058.125</c:v>
                </c:pt>
                <c:pt idx="4658">
                  <c:v>15058.25</c:v>
                </c:pt>
                <c:pt idx="4659">
                  <c:v>15058.375</c:v>
                </c:pt>
                <c:pt idx="4660">
                  <c:v>15058.5</c:v>
                </c:pt>
                <c:pt idx="4661">
                  <c:v>15058.625</c:v>
                </c:pt>
                <c:pt idx="4662">
                  <c:v>15058.75</c:v>
                </c:pt>
                <c:pt idx="4663">
                  <c:v>15058.875</c:v>
                </c:pt>
                <c:pt idx="4664">
                  <c:v>15059</c:v>
                </c:pt>
                <c:pt idx="4665">
                  <c:v>15059.125</c:v>
                </c:pt>
                <c:pt idx="4666">
                  <c:v>15059.25</c:v>
                </c:pt>
                <c:pt idx="4667">
                  <c:v>15059.375</c:v>
                </c:pt>
                <c:pt idx="4668">
                  <c:v>15059.5</c:v>
                </c:pt>
                <c:pt idx="4669">
                  <c:v>15059.625</c:v>
                </c:pt>
                <c:pt idx="4670">
                  <c:v>15059.75</c:v>
                </c:pt>
                <c:pt idx="4671">
                  <c:v>15059.875</c:v>
                </c:pt>
                <c:pt idx="4672">
                  <c:v>15060</c:v>
                </c:pt>
                <c:pt idx="4673">
                  <c:v>15060.125</c:v>
                </c:pt>
                <c:pt idx="4674">
                  <c:v>15060.25</c:v>
                </c:pt>
                <c:pt idx="4675">
                  <c:v>15060.375</c:v>
                </c:pt>
                <c:pt idx="4676">
                  <c:v>15060.5</c:v>
                </c:pt>
                <c:pt idx="4677">
                  <c:v>15060.625</c:v>
                </c:pt>
                <c:pt idx="4678">
                  <c:v>15060.75</c:v>
                </c:pt>
                <c:pt idx="4679">
                  <c:v>15060.875</c:v>
                </c:pt>
                <c:pt idx="4680">
                  <c:v>15061</c:v>
                </c:pt>
                <c:pt idx="4681">
                  <c:v>15061.125</c:v>
                </c:pt>
                <c:pt idx="4682">
                  <c:v>15061.25</c:v>
                </c:pt>
                <c:pt idx="4683">
                  <c:v>15061.375</c:v>
                </c:pt>
                <c:pt idx="4684">
                  <c:v>15061.5</c:v>
                </c:pt>
                <c:pt idx="4685">
                  <c:v>15061.625</c:v>
                </c:pt>
                <c:pt idx="4686">
                  <c:v>15061.75</c:v>
                </c:pt>
                <c:pt idx="4687">
                  <c:v>15061.875</c:v>
                </c:pt>
                <c:pt idx="4688">
                  <c:v>15062</c:v>
                </c:pt>
                <c:pt idx="4689">
                  <c:v>15062.125</c:v>
                </c:pt>
                <c:pt idx="4690">
                  <c:v>15062.25</c:v>
                </c:pt>
                <c:pt idx="4691">
                  <c:v>15062.375</c:v>
                </c:pt>
                <c:pt idx="4692">
                  <c:v>15062.5</c:v>
                </c:pt>
                <c:pt idx="4693">
                  <c:v>15062.625</c:v>
                </c:pt>
                <c:pt idx="4694">
                  <c:v>15062.75</c:v>
                </c:pt>
                <c:pt idx="4695">
                  <c:v>15062.875</c:v>
                </c:pt>
                <c:pt idx="4696">
                  <c:v>15063</c:v>
                </c:pt>
                <c:pt idx="4697">
                  <c:v>15063.125</c:v>
                </c:pt>
                <c:pt idx="4698">
                  <c:v>15063.25</c:v>
                </c:pt>
                <c:pt idx="4699">
                  <c:v>15063.375</c:v>
                </c:pt>
                <c:pt idx="4700">
                  <c:v>15063.5</c:v>
                </c:pt>
                <c:pt idx="4701">
                  <c:v>15063.625</c:v>
                </c:pt>
                <c:pt idx="4702">
                  <c:v>15063.75</c:v>
                </c:pt>
                <c:pt idx="4703">
                  <c:v>15063.875</c:v>
                </c:pt>
                <c:pt idx="4704">
                  <c:v>15064</c:v>
                </c:pt>
                <c:pt idx="4705">
                  <c:v>15064.125</c:v>
                </c:pt>
                <c:pt idx="4706">
                  <c:v>15064.25</c:v>
                </c:pt>
                <c:pt idx="4707">
                  <c:v>15064.375</c:v>
                </c:pt>
                <c:pt idx="4708">
                  <c:v>15064.5</c:v>
                </c:pt>
                <c:pt idx="4709">
                  <c:v>15064.625</c:v>
                </c:pt>
                <c:pt idx="4710">
                  <c:v>15064.75</c:v>
                </c:pt>
                <c:pt idx="4711">
                  <c:v>15064.875</c:v>
                </c:pt>
                <c:pt idx="4712">
                  <c:v>15065</c:v>
                </c:pt>
                <c:pt idx="4713">
                  <c:v>15065.125</c:v>
                </c:pt>
                <c:pt idx="4714">
                  <c:v>15065.25</c:v>
                </c:pt>
                <c:pt idx="4715">
                  <c:v>15065.375</c:v>
                </c:pt>
                <c:pt idx="4716">
                  <c:v>15065.5</c:v>
                </c:pt>
                <c:pt idx="4717">
                  <c:v>15065.625</c:v>
                </c:pt>
                <c:pt idx="4718">
                  <c:v>15065.75</c:v>
                </c:pt>
                <c:pt idx="4719">
                  <c:v>15065.875</c:v>
                </c:pt>
                <c:pt idx="4720">
                  <c:v>15066</c:v>
                </c:pt>
                <c:pt idx="4721">
                  <c:v>15066.125</c:v>
                </c:pt>
                <c:pt idx="4722">
                  <c:v>15066.25</c:v>
                </c:pt>
                <c:pt idx="4723">
                  <c:v>15066.375</c:v>
                </c:pt>
                <c:pt idx="4724">
                  <c:v>15066.5</c:v>
                </c:pt>
                <c:pt idx="4725">
                  <c:v>15066.625</c:v>
                </c:pt>
                <c:pt idx="4726">
                  <c:v>15066.75</c:v>
                </c:pt>
                <c:pt idx="4727">
                  <c:v>15066.875</c:v>
                </c:pt>
                <c:pt idx="4728">
                  <c:v>15067</c:v>
                </c:pt>
                <c:pt idx="4729">
                  <c:v>15067.125</c:v>
                </c:pt>
                <c:pt idx="4730">
                  <c:v>15067.25</c:v>
                </c:pt>
                <c:pt idx="4731">
                  <c:v>15067.375</c:v>
                </c:pt>
                <c:pt idx="4732">
                  <c:v>15067.5</c:v>
                </c:pt>
                <c:pt idx="4733">
                  <c:v>15067.625</c:v>
                </c:pt>
                <c:pt idx="4734">
                  <c:v>15067.75</c:v>
                </c:pt>
                <c:pt idx="4735">
                  <c:v>15067.875</c:v>
                </c:pt>
                <c:pt idx="4736">
                  <c:v>15068</c:v>
                </c:pt>
                <c:pt idx="4737">
                  <c:v>15068.125</c:v>
                </c:pt>
                <c:pt idx="4738">
                  <c:v>15068.25</c:v>
                </c:pt>
                <c:pt idx="4739">
                  <c:v>15068.375</c:v>
                </c:pt>
                <c:pt idx="4740">
                  <c:v>15068.5</c:v>
                </c:pt>
                <c:pt idx="4741">
                  <c:v>15068.625</c:v>
                </c:pt>
                <c:pt idx="4742">
                  <c:v>15068.75</c:v>
                </c:pt>
                <c:pt idx="4743">
                  <c:v>15068.875</c:v>
                </c:pt>
                <c:pt idx="4744">
                  <c:v>15069</c:v>
                </c:pt>
                <c:pt idx="4745">
                  <c:v>15069.125</c:v>
                </c:pt>
                <c:pt idx="4746">
                  <c:v>15069.25</c:v>
                </c:pt>
                <c:pt idx="4747">
                  <c:v>15069.375</c:v>
                </c:pt>
                <c:pt idx="4748">
                  <c:v>15069.5</c:v>
                </c:pt>
                <c:pt idx="4749">
                  <c:v>15069.625</c:v>
                </c:pt>
                <c:pt idx="4750">
                  <c:v>15069.75</c:v>
                </c:pt>
                <c:pt idx="4751">
                  <c:v>15069.875</c:v>
                </c:pt>
                <c:pt idx="4752">
                  <c:v>15070</c:v>
                </c:pt>
                <c:pt idx="4753">
                  <c:v>15070.125</c:v>
                </c:pt>
                <c:pt idx="4754">
                  <c:v>15070.25</c:v>
                </c:pt>
                <c:pt idx="4755">
                  <c:v>15070.375</c:v>
                </c:pt>
                <c:pt idx="4756">
                  <c:v>15070.5</c:v>
                </c:pt>
                <c:pt idx="4757">
                  <c:v>15070.625</c:v>
                </c:pt>
                <c:pt idx="4758">
                  <c:v>15070.75</c:v>
                </c:pt>
                <c:pt idx="4759">
                  <c:v>15070.875</c:v>
                </c:pt>
                <c:pt idx="4760">
                  <c:v>15071</c:v>
                </c:pt>
                <c:pt idx="4761">
                  <c:v>15071.125</c:v>
                </c:pt>
                <c:pt idx="4762">
                  <c:v>15071.25</c:v>
                </c:pt>
                <c:pt idx="4763">
                  <c:v>15071.375</c:v>
                </c:pt>
                <c:pt idx="4764">
                  <c:v>15071.5</c:v>
                </c:pt>
                <c:pt idx="4765">
                  <c:v>15071.625</c:v>
                </c:pt>
                <c:pt idx="4766">
                  <c:v>15071.75</c:v>
                </c:pt>
                <c:pt idx="4767">
                  <c:v>15071.875</c:v>
                </c:pt>
                <c:pt idx="4768">
                  <c:v>15072</c:v>
                </c:pt>
                <c:pt idx="4769">
                  <c:v>15072.125</c:v>
                </c:pt>
                <c:pt idx="4770">
                  <c:v>15072.25</c:v>
                </c:pt>
                <c:pt idx="4771">
                  <c:v>15072.375</c:v>
                </c:pt>
                <c:pt idx="4772">
                  <c:v>15072.5</c:v>
                </c:pt>
                <c:pt idx="4773">
                  <c:v>15072.625</c:v>
                </c:pt>
                <c:pt idx="4774">
                  <c:v>15072.75</c:v>
                </c:pt>
                <c:pt idx="4775">
                  <c:v>15072.875</c:v>
                </c:pt>
                <c:pt idx="4776">
                  <c:v>15073</c:v>
                </c:pt>
                <c:pt idx="4777">
                  <c:v>15073.125</c:v>
                </c:pt>
                <c:pt idx="4778">
                  <c:v>15073.25</c:v>
                </c:pt>
                <c:pt idx="4779">
                  <c:v>15073.375</c:v>
                </c:pt>
                <c:pt idx="4780">
                  <c:v>15073.5</c:v>
                </c:pt>
                <c:pt idx="4781">
                  <c:v>15073.625</c:v>
                </c:pt>
                <c:pt idx="4782">
                  <c:v>15073.75</c:v>
                </c:pt>
                <c:pt idx="4783">
                  <c:v>15073.875</c:v>
                </c:pt>
                <c:pt idx="4784">
                  <c:v>15074</c:v>
                </c:pt>
                <c:pt idx="4785">
                  <c:v>15074.125</c:v>
                </c:pt>
                <c:pt idx="4786">
                  <c:v>15074.25</c:v>
                </c:pt>
                <c:pt idx="4787">
                  <c:v>15074.375</c:v>
                </c:pt>
                <c:pt idx="4788">
                  <c:v>15074.5</c:v>
                </c:pt>
                <c:pt idx="4789">
                  <c:v>15074.625</c:v>
                </c:pt>
                <c:pt idx="4790">
                  <c:v>15074.75</c:v>
                </c:pt>
                <c:pt idx="4791">
                  <c:v>15074.875</c:v>
                </c:pt>
                <c:pt idx="4792">
                  <c:v>15075</c:v>
                </c:pt>
                <c:pt idx="4793">
                  <c:v>15075.125</c:v>
                </c:pt>
                <c:pt idx="4794">
                  <c:v>15075.25</c:v>
                </c:pt>
                <c:pt idx="4795">
                  <c:v>15075.375</c:v>
                </c:pt>
                <c:pt idx="4796">
                  <c:v>15075.5</c:v>
                </c:pt>
                <c:pt idx="4797">
                  <c:v>15075.625</c:v>
                </c:pt>
                <c:pt idx="4798">
                  <c:v>15075.75</c:v>
                </c:pt>
                <c:pt idx="4799">
                  <c:v>15075.875</c:v>
                </c:pt>
                <c:pt idx="4800">
                  <c:v>15076</c:v>
                </c:pt>
                <c:pt idx="4801">
                  <c:v>15076.125</c:v>
                </c:pt>
                <c:pt idx="4802">
                  <c:v>15076.25</c:v>
                </c:pt>
                <c:pt idx="4803">
                  <c:v>15076.375</c:v>
                </c:pt>
                <c:pt idx="4804">
                  <c:v>15076.5</c:v>
                </c:pt>
                <c:pt idx="4805">
                  <c:v>15076.625</c:v>
                </c:pt>
                <c:pt idx="4806">
                  <c:v>15076.75</c:v>
                </c:pt>
                <c:pt idx="4807">
                  <c:v>15076.875</c:v>
                </c:pt>
                <c:pt idx="4808">
                  <c:v>15077</c:v>
                </c:pt>
                <c:pt idx="4809">
                  <c:v>15077.125</c:v>
                </c:pt>
                <c:pt idx="4810">
                  <c:v>15077.25</c:v>
                </c:pt>
                <c:pt idx="4811">
                  <c:v>15077.375</c:v>
                </c:pt>
                <c:pt idx="4812">
                  <c:v>15077.5</c:v>
                </c:pt>
                <c:pt idx="4813">
                  <c:v>15077.625</c:v>
                </c:pt>
                <c:pt idx="4814">
                  <c:v>15077.75</c:v>
                </c:pt>
                <c:pt idx="4815">
                  <c:v>15077.875</c:v>
                </c:pt>
                <c:pt idx="4816">
                  <c:v>15078</c:v>
                </c:pt>
                <c:pt idx="4817">
                  <c:v>15078.125</c:v>
                </c:pt>
                <c:pt idx="4818">
                  <c:v>15078.25</c:v>
                </c:pt>
                <c:pt idx="4819">
                  <c:v>15078.375</c:v>
                </c:pt>
                <c:pt idx="4820">
                  <c:v>15078.5</c:v>
                </c:pt>
                <c:pt idx="4821">
                  <c:v>15078.625</c:v>
                </c:pt>
                <c:pt idx="4822">
                  <c:v>15078.75</c:v>
                </c:pt>
                <c:pt idx="4823">
                  <c:v>15078.875</c:v>
                </c:pt>
                <c:pt idx="4824">
                  <c:v>15079</c:v>
                </c:pt>
                <c:pt idx="4825">
                  <c:v>15079.125</c:v>
                </c:pt>
                <c:pt idx="4826">
                  <c:v>15079.25</c:v>
                </c:pt>
                <c:pt idx="4827">
                  <c:v>15079.375</c:v>
                </c:pt>
                <c:pt idx="4828">
                  <c:v>15079.5</c:v>
                </c:pt>
                <c:pt idx="4829">
                  <c:v>15079.625</c:v>
                </c:pt>
                <c:pt idx="4830">
                  <c:v>15079.75</c:v>
                </c:pt>
                <c:pt idx="4831">
                  <c:v>15079.875</c:v>
                </c:pt>
                <c:pt idx="4832">
                  <c:v>15080</c:v>
                </c:pt>
                <c:pt idx="4833">
                  <c:v>15080.125</c:v>
                </c:pt>
                <c:pt idx="4834">
                  <c:v>15080.25</c:v>
                </c:pt>
                <c:pt idx="4835">
                  <c:v>15080.375</c:v>
                </c:pt>
                <c:pt idx="4836">
                  <c:v>15080.5</c:v>
                </c:pt>
                <c:pt idx="4837">
                  <c:v>15080.625</c:v>
                </c:pt>
                <c:pt idx="4838">
                  <c:v>15080.75</c:v>
                </c:pt>
                <c:pt idx="4839">
                  <c:v>15080.875</c:v>
                </c:pt>
                <c:pt idx="4840">
                  <c:v>15081</c:v>
                </c:pt>
                <c:pt idx="4841">
                  <c:v>15081.125</c:v>
                </c:pt>
                <c:pt idx="4842">
                  <c:v>15081.25</c:v>
                </c:pt>
                <c:pt idx="4843">
                  <c:v>15081.375</c:v>
                </c:pt>
                <c:pt idx="4844">
                  <c:v>15081.5</c:v>
                </c:pt>
                <c:pt idx="4845">
                  <c:v>15081.625</c:v>
                </c:pt>
                <c:pt idx="4846">
                  <c:v>15081.75</c:v>
                </c:pt>
                <c:pt idx="4847">
                  <c:v>15081.875</c:v>
                </c:pt>
                <c:pt idx="4848">
                  <c:v>15082</c:v>
                </c:pt>
                <c:pt idx="4849">
                  <c:v>15082.125</c:v>
                </c:pt>
                <c:pt idx="4850">
                  <c:v>15082.25</c:v>
                </c:pt>
                <c:pt idx="4851">
                  <c:v>15082.375</c:v>
                </c:pt>
                <c:pt idx="4852">
                  <c:v>15082.5</c:v>
                </c:pt>
                <c:pt idx="4853">
                  <c:v>15082.625</c:v>
                </c:pt>
                <c:pt idx="4854">
                  <c:v>15082.75</c:v>
                </c:pt>
                <c:pt idx="4855">
                  <c:v>15082.875</c:v>
                </c:pt>
                <c:pt idx="4856">
                  <c:v>15083</c:v>
                </c:pt>
                <c:pt idx="4857">
                  <c:v>15083.125</c:v>
                </c:pt>
                <c:pt idx="4858">
                  <c:v>15083.25</c:v>
                </c:pt>
                <c:pt idx="4859">
                  <c:v>15083.375</c:v>
                </c:pt>
                <c:pt idx="4860">
                  <c:v>15083.5</c:v>
                </c:pt>
                <c:pt idx="4861">
                  <c:v>15083.625</c:v>
                </c:pt>
                <c:pt idx="4862">
                  <c:v>15083.75</c:v>
                </c:pt>
                <c:pt idx="4863">
                  <c:v>15083.875</c:v>
                </c:pt>
                <c:pt idx="4864">
                  <c:v>15084</c:v>
                </c:pt>
                <c:pt idx="4865">
                  <c:v>15084.125</c:v>
                </c:pt>
                <c:pt idx="4866">
                  <c:v>15084.25</c:v>
                </c:pt>
                <c:pt idx="4867">
                  <c:v>15084.375</c:v>
                </c:pt>
                <c:pt idx="4868">
                  <c:v>15084.5</c:v>
                </c:pt>
                <c:pt idx="4869">
                  <c:v>15084.625</c:v>
                </c:pt>
                <c:pt idx="4870">
                  <c:v>15084.75</c:v>
                </c:pt>
                <c:pt idx="4871">
                  <c:v>15084.875</c:v>
                </c:pt>
                <c:pt idx="4872">
                  <c:v>15085</c:v>
                </c:pt>
                <c:pt idx="4873">
                  <c:v>15085.125</c:v>
                </c:pt>
                <c:pt idx="4874">
                  <c:v>15085.25</c:v>
                </c:pt>
                <c:pt idx="4875">
                  <c:v>15085.375</c:v>
                </c:pt>
                <c:pt idx="4876">
                  <c:v>15085.5</c:v>
                </c:pt>
                <c:pt idx="4877">
                  <c:v>15085.625</c:v>
                </c:pt>
                <c:pt idx="4878">
                  <c:v>15085.75</c:v>
                </c:pt>
                <c:pt idx="4879">
                  <c:v>15085.875</c:v>
                </c:pt>
                <c:pt idx="4880">
                  <c:v>15086</c:v>
                </c:pt>
                <c:pt idx="4881">
                  <c:v>15086.125</c:v>
                </c:pt>
                <c:pt idx="4882">
                  <c:v>15086.25</c:v>
                </c:pt>
                <c:pt idx="4883">
                  <c:v>15086.375</c:v>
                </c:pt>
                <c:pt idx="4884">
                  <c:v>15086.5</c:v>
                </c:pt>
                <c:pt idx="4885">
                  <c:v>15086.625</c:v>
                </c:pt>
                <c:pt idx="4886">
                  <c:v>15086.75</c:v>
                </c:pt>
                <c:pt idx="4887">
                  <c:v>15086.875</c:v>
                </c:pt>
                <c:pt idx="4888">
                  <c:v>15087</c:v>
                </c:pt>
                <c:pt idx="4889">
                  <c:v>15087.125</c:v>
                </c:pt>
                <c:pt idx="4890">
                  <c:v>15087.25</c:v>
                </c:pt>
                <c:pt idx="4891">
                  <c:v>15087.375</c:v>
                </c:pt>
                <c:pt idx="4892">
                  <c:v>15087.5</c:v>
                </c:pt>
                <c:pt idx="4893">
                  <c:v>15087.625</c:v>
                </c:pt>
                <c:pt idx="4894">
                  <c:v>15087.75</c:v>
                </c:pt>
                <c:pt idx="4895">
                  <c:v>15087.875</c:v>
                </c:pt>
                <c:pt idx="4896">
                  <c:v>15088</c:v>
                </c:pt>
                <c:pt idx="4897">
                  <c:v>15088.125</c:v>
                </c:pt>
                <c:pt idx="4898">
                  <c:v>15088.25</c:v>
                </c:pt>
                <c:pt idx="4899">
                  <c:v>15088.375</c:v>
                </c:pt>
                <c:pt idx="4900">
                  <c:v>15088.5</c:v>
                </c:pt>
                <c:pt idx="4901">
                  <c:v>15088.625</c:v>
                </c:pt>
                <c:pt idx="4902">
                  <c:v>15088.75</c:v>
                </c:pt>
                <c:pt idx="4903">
                  <c:v>15088.875</c:v>
                </c:pt>
                <c:pt idx="4904">
                  <c:v>15089</c:v>
                </c:pt>
                <c:pt idx="4905">
                  <c:v>15089.125</c:v>
                </c:pt>
                <c:pt idx="4906">
                  <c:v>15089.25</c:v>
                </c:pt>
                <c:pt idx="4907">
                  <c:v>15089.375</c:v>
                </c:pt>
                <c:pt idx="4908">
                  <c:v>15089.5</c:v>
                </c:pt>
                <c:pt idx="4909">
                  <c:v>15089.625</c:v>
                </c:pt>
                <c:pt idx="4910">
                  <c:v>15089.75</c:v>
                </c:pt>
                <c:pt idx="4911">
                  <c:v>15089.875</c:v>
                </c:pt>
                <c:pt idx="4912">
                  <c:v>15090</c:v>
                </c:pt>
                <c:pt idx="4913">
                  <c:v>15090.125</c:v>
                </c:pt>
                <c:pt idx="4914">
                  <c:v>15090.25</c:v>
                </c:pt>
                <c:pt idx="4915">
                  <c:v>15090.375</c:v>
                </c:pt>
                <c:pt idx="4916">
                  <c:v>15090.5</c:v>
                </c:pt>
                <c:pt idx="4917">
                  <c:v>15090.625</c:v>
                </c:pt>
                <c:pt idx="4918">
                  <c:v>15090.75</c:v>
                </c:pt>
                <c:pt idx="4919">
                  <c:v>15090.875</c:v>
                </c:pt>
                <c:pt idx="4920">
                  <c:v>15091</c:v>
                </c:pt>
                <c:pt idx="4921">
                  <c:v>15091.125</c:v>
                </c:pt>
                <c:pt idx="4922">
                  <c:v>15091.25</c:v>
                </c:pt>
                <c:pt idx="4923">
                  <c:v>15091.375</c:v>
                </c:pt>
                <c:pt idx="4924">
                  <c:v>15091.5</c:v>
                </c:pt>
                <c:pt idx="4925">
                  <c:v>15091.625</c:v>
                </c:pt>
                <c:pt idx="4926">
                  <c:v>15091.75</c:v>
                </c:pt>
                <c:pt idx="4927">
                  <c:v>15091.875</c:v>
                </c:pt>
                <c:pt idx="4928">
                  <c:v>15092</c:v>
                </c:pt>
                <c:pt idx="4929">
                  <c:v>15092.125</c:v>
                </c:pt>
                <c:pt idx="4930">
                  <c:v>15092.25</c:v>
                </c:pt>
                <c:pt idx="4931">
                  <c:v>15092.375</c:v>
                </c:pt>
                <c:pt idx="4932">
                  <c:v>15092.5</c:v>
                </c:pt>
                <c:pt idx="4933">
                  <c:v>15092.625</c:v>
                </c:pt>
                <c:pt idx="4934">
                  <c:v>15092.75</c:v>
                </c:pt>
                <c:pt idx="4935">
                  <c:v>15092.875</c:v>
                </c:pt>
                <c:pt idx="4936">
                  <c:v>15093</c:v>
                </c:pt>
                <c:pt idx="4937">
                  <c:v>15093.125</c:v>
                </c:pt>
                <c:pt idx="4938">
                  <c:v>15093.25</c:v>
                </c:pt>
                <c:pt idx="4939">
                  <c:v>15093.375</c:v>
                </c:pt>
                <c:pt idx="4940">
                  <c:v>15093.5</c:v>
                </c:pt>
                <c:pt idx="4941">
                  <c:v>15093.625</c:v>
                </c:pt>
                <c:pt idx="4942">
                  <c:v>15093.75</c:v>
                </c:pt>
                <c:pt idx="4943">
                  <c:v>15093.875</c:v>
                </c:pt>
                <c:pt idx="4944">
                  <c:v>15094</c:v>
                </c:pt>
                <c:pt idx="4945">
                  <c:v>15094.125</c:v>
                </c:pt>
                <c:pt idx="4946">
                  <c:v>15094.25</c:v>
                </c:pt>
                <c:pt idx="4947">
                  <c:v>15094.375</c:v>
                </c:pt>
                <c:pt idx="4948">
                  <c:v>15094.5</c:v>
                </c:pt>
                <c:pt idx="4949">
                  <c:v>15094.625</c:v>
                </c:pt>
                <c:pt idx="4950">
                  <c:v>15094.75</c:v>
                </c:pt>
                <c:pt idx="4951">
                  <c:v>15094.875</c:v>
                </c:pt>
                <c:pt idx="4952">
                  <c:v>15095</c:v>
                </c:pt>
                <c:pt idx="4953">
                  <c:v>15095.125</c:v>
                </c:pt>
                <c:pt idx="4954">
                  <c:v>15095.25</c:v>
                </c:pt>
                <c:pt idx="4955">
                  <c:v>15095.375</c:v>
                </c:pt>
                <c:pt idx="4956">
                  <c:v>15095.5</c:v>
                </c:pt>
                <c:pt idx="4957">
                  <c:v>15095.625</c:v>
                </c:pt>
                <c:pt idx="4958">
                  <c:v>15095.75</c:v>
                </c:pt>
                <c:pt idx="4959">
                  <c:v>15095.875</c:v>
                </c:pt>
                <c:pt idx="4960">
                  <c:v>15096</c:v>
                </c:pt>
                <c:pt idx="4961">
                  <c:v>15096.125</c:v>
                </c:pt>
                <c:pt idx="4962">
                  <c:v>15096.25</c:v>
                </c:pt>
                <c:pt idx="4963">
                  <c:v>15096.375</c:v>
                </c:pt>
                <c:pt idx="4964">
                  <c:v>15096.5</c:v>
                </c:pt>
                <c:pt idx="4965">
                  <c:v>15096.625</c:v>
                </c:pt>
                <c:pt idx="4966">
                  <c:v>15096.75</c:v>
                </c:pt>
                <c:pt idx="4967">
                  <c:v>15096.875</c:v>
                </c:pt>
                <c:pt idx="4968">
                  <c:v>15097</c:v>
                </c:pt>
                <c:pt idx="4969">
                  <c:v>15097.125</c:v>
                </c:pt>
                <c:pt idx="4970">
                  <c:v>15097.25</c:v>
                </c:pt>
                <c:pt idx="4971">
                  <c:v>15097.375</c:v>
                </c:pt>
                <c:pt idx="4972">
                  <c:v>15097.5</c:v>
                </c:pt>
                <c:pt idx="4973">
                  <c:v>15097.625</c:v>
                </c:pt>
                <c:pt idx="4974">
                  <c:v>15097.75</c:v>
                </c:pt>
                <c:pt idx="4975">
                  <c:v>15097.875</c:v>
                </c:pt>
                <c:pt idx="4976">
                  <c:v>15098</c:v>
                </c:pt>
                <c:pt idx="4977">
                  <c:v>15098.125</c:v>
                </c:pt>
                <c:pt idx="4978">
                  <c:v>15098.25</c:v>
                </c:pt>
                <c:pt idx="4979">
                  <c:v>15098.375</c:v>
                </c:pt>
                <c:pt idx="4980">
                  <c:v>15098.5</c:v>
                </c:pt>
                <c:pt idx="4981">
                  <c:v>15098.625</c:v>
                </c:pt>
                <c:pt idx="4982">
                  <c:v>15098.75</c:v>
                </c:pt>
                <c:pt idx="4983">
                  <c:v>15098.875</c:v>
                </c:pt>
                <c:pt idx="4984">
                  <c:v>15099</c:v>
                </c:pt>
                <c:pt idx="4985">
                  <c:v>15099.125</c:v>
                </c:pt>
                <c:pt idx="4986">
                  <c:v>15099.25</c:v>
                </c:pt>
                <c:pt idx="4987">
                  <c:v>15099.375</c:v>
                </c:pt>
                <c:pt idx="4988">
                  <c:v>15099.5</c:v>
                </c:pt>
                <c:pt idx="4989">
                  <c:v>15099.625</c:v>
                </c:pt>
                <c:pt idx="4990">
                  <c:v>15099.75</c:v>
                </c:pt>
                <c:pt idx="4991">
                  <c:v>15099.875</c:v>
                </c:pt>
                <c:pt idx="4992">
                  <c:v>15100</c:v>
                </c:pt>
                <c:pt idx="4993">
                  <c:v>15100.125</c:v>
                </c:pt>
                <c:pt idx="4994">
                  <c:v>15100.25</c:v>
                </c:pt>
                <c:pt idx="4995">
                  <c:v>15100.375</c:v>
                </c:pt>
                <c:pt idx="4996">
                  <c:v>15100.5</c:v>
                </c:pt>
                <c:pt idx="4997">
                  <c:v>15100.625</c:v>
                </c:pt>
                <c:pt idx="4998">
                  <c:v>15100.75</c:v>
                </c:pt>
                <c:pt idx="4999">
                  <c:v>15100.875</c:v>
                </c:pt>
                <c:pt idx="5000">
                  <c:v>15101</c:v>
                </c:pt>
                <c:pt idx="5001">
                  <c:v>15101.125</c:v>
                </c:pt>
                <c:pt idx="5002">
                  <c:v>15101.25</c:v>
                </c:pt>
                <c:pt idx="5003">
                  <c:v>15101.375</c:v>
                </c:pt>
                <c:pt idx="5004">
                  <c:v>15101.5</c:v>
                </c:pt>
                <c:pt idx="5005">
                  <c:v>15101.625</c:v>
                </c:pt>
                <c:pt idx="5006">
                  <c:v>15101.75</c:v>
                </c:pt>
                <c:pt idx="5007">
                  <c:v>15101.875</c:v>
                </c:pt>
                <c:pt idx="5008">
                  <c:v>15102</c:v>
                </c:pt>
                <c:pt idx="5009">
                  <c:v>15102.125</c:v>
                </c:pt>
                <c:pt idx="5010">
                  <c:v>15102.25</c:v>
                </c:pt>
                <c:pt idx="5011">
                  <c:v>15102.375</c:v>
                </c:pt>
                <c:pt idx="5012">
                  <c:v>15102.5</c:v>
                </c:pt>
                <c:pt idx="5013">
                  <c:v>15102.625</c:v>
                </c:pt>
                <c:pt idx="5014">
                  <c:v>15102.75</c:v>
                </c:pt>
                <c:pt idx="5015">
                  <c:v>15102.875</c:v>
                </c:pt>
                <c:pt idx="5016">
                  <c:v>15103</c:v>
                </c:pt>
                <c:pt idx="5017">
                  <c:v>15103.125</c:v>
                </c:pt>
                <c:pt idx="5018">
                  <c:v>15103.25</c:v>
                </c:pt>
                <c:pt idx="5019">
                  <c:v>15103.375</c:v>
                </c:pt>
                <c:pt idx="5020">
                  <c:v>15103.5</c:v>
                </c:pt>
                <c:pt idx="5021">
                  <c:v>15103.625</c:v>
                </c:pt>
                <c:pt idx="5022">
                  <c:v>15103.75</c:v>
                </c:pt>
                <c:pt idx="5023">
                  <c:v>15103.875</c:v>
                </c:pt>
                <c:pt idx="5024">
                  <c:v>15104</c:v>
                </c:pt>
                <c:pt idx="5025">
                  <c:v>15104.125</c:v>
                </c:pt>
                <c:pt idx="5026">
                  <c:v>15104.25</c:v>
                </c:pt>
                <c:pt idx="5027">
                  <c:v>15104.375</c:v>
                </c:pt>
                <c:pt idx="5028">
                  <c:v>15104.5</c:v>
                </c:pt>
                <c:pt idx="5029">
                  <c:v>15104.625</c:v>
                </c:pt>
                <c:pt idx="5030">
                  <c:v>15104.75</c:v>
                </c:pt>
                <c:pt idx="5031">
                  <c:v>15104.875</c:v>
                </c:pt>
                <c:pt idx="5032">
                  <c:v>15105</c:v>
                </c:pt>
                <c:pt idx="5033">
                  <c:v>15105.125</c:v>
                </c:pt>
                <c:pt idx="5034">
                  <c:v>15105.25</c:v>
                </c:pt>
                <c:pt idx="5035">
                  <c:v>15105.375</c:v>
                </c:pt>
                <c:pt idx="5036">
                  <c:v>15105.5</c:v>
                </c:pt>
                <c:pt idx="5037">
                  <c:v>15105.625</c:v>
                </c:pt>
                <c:pt idx="5038">
                  <c:v>15105.75</c:v>
                </c:pt>
                <c:pt idx="5039">
                  <c:v>15105.875</c:v>
                </c:pt>
                <c:pt idx="5040">
                  <c:v>15106</c:v>
                </c:pt>
                <c:pt idx="5041">
                  <c:v>15106.125</c:v>
                </c:pt>
                <c:pt idx="5042">
                  <c:v>15106.25</c:v>
                </c:pt>
                <c:pt idx="5043">
                  <c:v>15106.375</c:v>
                </c:pt>
                <c:pt idx="5044">
                  <c:v>15106.5</c:v>
                </c:pt>
                <c:pt idx="5045">
                  <c:v>15106.625</c:v>
                </c:pt>
                <c:pt idx="5046">
                  <c:v>15106.75</c:v>
                </c:pt>
                <c:pt idx="5047">
                  <c:v>15106.875</c:v>
                </c:pt>
                <c:pt idx="5048">
                  <c:v>15107</c:v>
                </c:pt>
                <c:pt idx="5049">
                  <c:v>15107.125</c:v>
                </c:pt>
                <c:pt idx="5050">
                  <c:v>15107.25</c:v>
                </c:pt>
                <c:pt idx="5051">
                  <c:v>15107.375</c:v>
                </c:pt>
                <c:pt idx="5052">
                  <c:v>15107.5</c:v>
                </c:pt>
                <c:pt idx="5053">
                  <c:v>15107.625</c:v>
                </c:pt>
                <c:pt idx="5054">
                  <c:v>15107.75</c:v>
                </c:pt>
                <c:pt idx="5055">
                  <c:v>15107.875</c:v>
                </c:pt>
                <c:pt idx="5056">
                  <c:v>15108</c:v>
                </c:pt>
                <c:pt idx="5057">
                  <c:v>15108.125</c:v>
                </c:pt>
                <c:pt idx="5058">
                  <c:v>15108.25</c:v>
                </c:pt>
                <c:pt idx="5059">
                  <c:v>15108.375</c:v>
                </c:pt>
                <c:pt idx="5060">
                  <c:v>15108.5</c:v>
                </c:pt>
                <c:pt idx="5061">
                  <c:v>15108.625</c:v>
                </c:pt>
                <c:pt idx="5062">
                  <c:v>15108.75</c:v>
                </c:pt>
                <c:pt idx="5063">
                  <c:v>15108.875</c:v>
                </c:pt>
                <c:pt idx="5064">
                  <c:v>15109</c:v>
                </c:pt>
                <c:pt idx="5065">
                  <c:v>15109.125</c:v>
                </c:pt>
                <c:pt idx="5066">
                  <c:v>15109.25</c:v>
                </c:pt>
                <c:pt idx="5067">
                  <c:v>15109.375</c:v>
                </c:pt>
                <c:pt idx="5068">
                  <c:v>15109.5</c:v>
                </c:pt>
                <c:pt idx="5069">
                  <c:v>15109.625</c:v>
                </c:pt>
                <c:pt idx="5070">
                  <c:v>15109.75</c:v>
                </c:pt>
                <c:pt idx="5071">
                  <c:v>15109.875</c:v>
                </c:pt>
                <c:pt idx="5072">
                  <c:v>15110</c:v>
                </c:pt>
                <c:pt idx="5073">
                  <c:v>15110.125</c:v>
                </c:pt>
                <c:pt idx="5074">
                  <c:v>15110.25</c:v>
                </c:pt>
                <c:pt idx="5075">
                  <c:v>15110.375</c:v>
                </c:pt>
                <c:pt idx="5076">
                  <c:v>15110.5</c:v>
                </c:pt>
                <c:pt idx="5077">
                  <c:v>15110.625</c:v>
                </c:pt>
                <c:pt idx="5078">
                  <c:v>15110.75</c:v>
                </c:pt>
                <c:pt idx="5079">
                  <c:v>15110.875</c:v>
                </c:pt>
                <c:pt idx="5080">
                  <c:v>15111</c:v>
                </c:pt>
                <c:pt idx="5081">
                  <c:v>15111.125</c:v>
                </c:pt>
                <c:pt idx="5082">
                  <c:v>15111.25</c:v>
                </c:pt>
                <c:pt idx="5083">
                  <c:v>15111.375</c:v>
                </c:pt>
                <c:pt idx="5084">
                  <c:v>15111.5</c:v>
                </c:pt>
                <c:pt idx="5085">
                  <c:v>15111.625</c:v>
                </c:pt>
                <c:pt idx="5086">
                  <c:v>15111.75</c:v>
                </c:pt>
                <c:pt idx="5087">
                  <c:v>15111.875</c:v>
                </c:pt>
                <c:pt idx="5088">
                  <c:v>15112</c:v>
                </c:pt>
                <c:pt idx="5089">
                  <c:v>15112.125</c:v>
                </c:pt>
                <c:pt idx="5090">
                  <c:v>15112.25</c:v>
                </c:pt>
                <c:pt idx="5091">
                  <c:v>15112.375</c:v>
                </c:pt>
                <c:pt idx="5092">
                  <c:v>15112.5</c:v>
                </c:pt>
                <c:pt idx="5093">
                  <c:v>15112.625</c:v>
                </c:pt>
                <c:pt idx="5094">
                  <c:v>15112.75</c:v>
                </c:pt>
                <c:pt idx="5095">
                  <c:v>15112.875</c:v>
                </c:pt>
                <c:pt idx="5096">
                  <c:v>15113</c:v>
                </c:pt>
                <c:pt idx="5097">
                  <c:v>15113.125</c:v>
                </c:pt>
                <c:pt idx="5098">
                  <c:v>15113.25</c:v>
                </c:pt>
                <c:pt idx="5099">
                  <c:v>15113.375</c:v>
                </c:pt>
                <c:pt idx="5100">
                  <c:v>15113.5</c:v>
                </c:pt>
                <c:pt idx="5101">
                  <c:v>15113.625</c:v>
                </c:pt>
                <c:pt idx="5102">
                  <c:v>15113.75</c:v>
                </c:pt>
                <c:pt idx="5103">
                  <c:v>15113.875</c:v>
                </c:pt>
                <c:pt idx="5104">
                  <c:v>15114</c:v>
                </c:pt>
                <c:pt idx="5105">
                  <c:v>15114.125</c:v>
                </c:pt>
                <c:pt idx="5106">
                  <c:v>15114.25</c:v>
                </c:pt>
                <c:pt idx="5107">
                  <c:v>15114.375</c:v>
                </c:pt>
                <c:pt idx="5108">
                  <c:v>15114.5</c:v>
                </c:pt>
                <c:pt idx="5109">
                  <c:v>15114.625</c:v>
                </c:pt>
                <c:pt idx="5110">
                  <c:v>15114.75</c:v>
                </c:pt>
                <c:pt idx="5111">
                  <c:v>15114.875</c:v>
                </c:pt>
                <c:pt idx="5112">
                  <c:v>15115</c:v>
                </c:pt>
                <c:pt idx="5113">
                  <c:v>15115.125</c:v>
                </c:pt>
                <c:pt idx="5114">
                  <c:v>15115.25</c:v>
                </c:pt>
                <c:pt idx="5115">
                  <c:v>15115.375</c:v>
                </c:pt>
                <c:pt idx="5116">
                  <c:v>15115.5</c:v>
                </c:pt>
                <c:pt idx="5117">
                  <c:v>15115.625</c:v>
                </c:pt>
                <c:pt idx="5118">
                  <c:v>15115.75</c:v>
                </c:pt>
                <c:pt idx="5119">
                  <c:v>15115.875</c:v>
                </c:pt>
                <c:pt idx="5120">
                  <c:v>15116</c:v>
                </c:pt>
                <c:pt idx="5121">
                  <c:v>15116.125</c:v>
                </c:pt>
                <c:pt idx="5122">
                  <c:v>15116.25</c:v>
                </c:pt>
                <c:pt idx="5123">
                  <c:v>15116.375</c:v>
                </c:pt>
                <c:pt idx="5124">
                  <c:v>15116.5</c:v>
                </c:pt>
                <c:pt idx="5125">
                  <c:v>15116.625</c:v>
                </c:pt>
                <c:pt idx="5126">
                  <c:v>15116.75</c:v>
                </c:pt>
                <c:pt idx="5127">
                  <c:v>15116.875</c:v>
                </c:pt>
                <c:pt idx="5128">
                  <c:v>15117</c:v>
                </c:pt>
                <c:pt idx="5129">
                  <c:v>15117.125</c:v>
                </c:pt>
                <c:pt idx="5130">
                  <c:v>15117.25</c:v>
                </c:pt>
                <c:pt idx="5131">
                  <c:v>15117.375</c:v>
                </c:pt>
                <c:pt idx="5132">
                  <c:v>15117.5</c:v>
                </c:pt>
                <c:pt idx="5133">
                  <c:v>15117.625</c:v>
                </c:pt>
                <c:pt idx="5134">
                  <c:v>15117.75</c:v>
                </c:pt>
                <c:pt idx="5135">
                  <c:v>15117.875</c:v>
                </c:pt>
                <c:pt idx="5136">
                  <c:v>15118</c:v>
                </c:pt>
                <c:pt idx="5137">
                  <c:v>15118.125</c:v>
                </c:pt>
                <c:pt idx="5138">
                  <c:v>15118.25</c:v>
                </c:pt>
                <c:pt idx="5139">
                  <c:v>15118.375</c:v>
                </c:pt>
                <c:pt idx="5140">
                  <c:v>15118.5</c:v>
                </c:pt>
                <c:pt idx="5141">
                  <c:v>15118.625</c:v>
                </c:pt>
                <c:pt idx="5142">
                  <c:v>15118.75</c:v>
                </c:pt>
                <c:pt idx="5143">
                  <c:v>15118.875</c:v>
                </c:pt>
                <c:pt idx="5144">
                  <c:v>15119</c:v>
                </c:pt>
                <c:pt idx="5145">
                  <c:v>15119.125</c:v>
                </c:pt>
                <c:pt idx="5146">
                  <c:v>15119.25</c:v>
                </c:pt>
                <c:pt idx="5147">
                  <c:v>15119.375</c:v>
                </c:pt>
                <c:pt idx="5148">
                  <c:v>15119.5</c:v>
                </c:pt>
                <c:pt idx="5149">
                  <c:v>15119.625</c:v>
                </c:pt>
                <c:pt idx="5150">
                  <c:v>15119.75</c:v>
                </c:pt>
                <c:pt idx="5151">
                  <c:v>15119.875</c:v>
                </c:pt>
                <c:pt idx="5152">
                  <c:v>15120</c:v>
                </c:pt>
                <c:pt idx="5153">
                  <c:v>15120.125</c:v>
                </c:pt>
                <c:pt idx="5154">
                  <c:v>15120.25</c:v>
                </c:pt>
                <c:pt idx="5155">
                  <c:v>15120.375</c:v>
                </c:pt>
                <c:pt idx="5156">
                  <c:v>15120.5</c:v>
                </c:pt>
                <c:pt idx="5157">
                  <c:v>15120.625</c:v>
                </c:pt>
                <c:pt idx="5158">
                  <c:v>15120.75</c:v>
                </c:pt>
                <c:pt idx="5159">
                  <c:v>15120.875</c:v>
                </c:pt>
                <c:pt idx="5160">
                  <c:v>15121</c:v>
                </c:pt>
                <c:pt idx="5161">
                  <c:v>15121.125</c:v>
                </c:pt>
                <c:pt idx="5162">
                  <c:v>15121.25</c:v>
                </c:pt>
                <c:pt idx="5163">
                  <c:v>15121.375</c:v>
                </c:pt>
                <c:pt idx="5164">
                  <c:v>15121.5</c:v>
                </c:pt>
                <c:pt idx="5165">
                  <c:v>15121.625</c:v>
                </c:pt>
                <c:pt idx="5166">
                  <c:v>15121.75</c:v>
                </c:pt>
                <c:pt idx="5167">
                  <c:v>15121.875</c:v>
                </c:pt>
                <c:pt idx="5168">
                  <c:v>15122</c:v>
                </c:pt>
                <c:pt idx="5169">
                  <c:v>15122.125</c:v>
                </c:pt>
                <c:pt idx="5170">
                  <c:v>15122.25</c:v>
                </c:pt>
                <c:pt idx="5171">
                  <c:v>15122.375</c:v>
                </c:pt>
                <c:pt idx="5172">
                  <c:v>15122.5</c:v>
                </c:pt>
                <c:pt idx="5173">
                  <c:v>15122.625</c:v>
                </c:pt>
                <c:pt idx="5174">
                  <c:v>15122.75</c:v>
                </c:pt>
                <c:pt idx="5175">
                  <c:v>15122.875</c:v>
                </c:pt>
                <c:pt idx="5176">
                  <c:v>15123</c:v>
                </c:pt>
                <c:pt idx="5177">
                  <c:v>15123.125</c:v>
                </c:pt>
                <c:pt idx="5178">
                  <c:v>15123.25</c:v>
                </c:pt>
                <c:pt idx="5179">
                  <c:v>15123.375</c:v>
                </c:pt>
                <c:pt idx="5180">
                  <c:v>15123.5</c:v>
                </c:pt>
                <c:pt idx="5181">
                  <c:v>15123.625</c:v>
                </c:pt>
                <c:pt idx="5182">
                  <c:v>15123.75</c:v>
                </c:pt>
                <c:pt idx="5183">
                  <c:v>15123.875</c:v>
                </c:pt>
                <c:pt idx="5184">
                  <c:v>15124</c:v>
                </c:pt>
                <c:pt idx="5185">
                  <c:v>15124.125</c:v>
                </c:pt>
                <c:pt idx="5186">
                  <c:v>15124.25</c:v>
                </c:pt>
                <c:pt idx="5187">
                  <c:v>15124.375</c:v>
                </c:pt>
                <c:pt idx="5188">
                  <c:v>15124.5</c:v>
                </c:pt>
                <c:pt idx="5189">
                  <c:v>15124.625</c:v>
                </c:pt>
                <c:pt idx="5190">
                  <c:v>15124.75</c:v>
                </c:pt>
                <c:pt idx="5191">
                  <c:v>15124.875</c:v>
                </c:pt>
                <c:pt idx="5192">
                  <c:v>15125</c:v>
                </c:pt>
                <c:pt idx="5193">
                  <c:v>15125.125</c:v>
                </c:pt>
                <c:pt idx="5194">
                  <c:v>15125.25</c:v>
                </c:pt>
                <c:pt idx="5195">
                  <c:v>15125.375</c:v>
                </c:pt>
                <c:pt idx="5196">
                  <c:v>15125.5</c:v>
                </c:pt>
                <c:pt idx="5197">
                  <c:v>15125.625</c:v>
                </c:pt>
                <c:pt idx="5198">
                  <c:v>15125.75</c:v>
                </c:pt>
                <c:pt idx="5199">
                  <c:v>15125.875</c:v>
                </c:pt>
                <c:pt idx="5200">
                  <c:v>15126</c:v>
                </c:pt>
                <c:pt idx="5201">
                  <c:v>15126.125</c:v>
                </c:pt>
                <c:pt idx="5202">
                  <c:v>15126.25</c:v>
                </c:pt>
                <c:pt idx="5203">
                  <c:v>15126.375</c:v>
                </c:pt>
                <c:pt idx="5204">
                  <c:v>15126.5</c:v>
                </c:pt>
                <c:pt idx="5205">
                  <c:v>15126.625</c:v>
                </c:pt>
                <c:pt idx="5206">
                  <c:v>15126.75</c:v>
                </c:pt>
                <c:pt idx="5207">
                  <c:v>15126.875</c:v>
                </c:pt>
                <c:pt idx="5208">
                  <c:v>15127</c:v>
                </c:pt>
                <c:pt idx="5209">
                  <c:v>15127.125</c:v>
                </c:pt>
                <c:pt idx="5210">
                  <c:v>15127.25</c:v>
                </c:pt>
                <c:pt idx="5211">
                  <c:v>15127.375</c:v>
                </c:pt>
                <c:pt idx="5212">
                  <c:v>15127.5</c:v>
                </c:pt>
                <c:pt idx="5213">
                  <c:v>15127.625</c:v>
                </c:pt>
                <c:pt idx="5214">
                  <c:v>15127.75</c:v>
                </c:pt>
                <c:pt idx="5215">
                  <c:v>15127.875</c:v>
                </c:pt>
                <c:pt idx="5216">
                  <c:v>15128</c:v>
                </c:pt>
                <c:pt idx="5217">
                  <c:v>15128.125</c:v>
                </c:pt>
                <c:pt idx="5218">
                  <c:v>15128.25</c:v>
                </c:pt>
                <c:pt idx="5219">
                  <c:v>15128.375</c:v>
                </c:pt>
                <c:pt idx="5220">
                  <c:v>15128.5</c:v>
                </c:pt>
                <c:pt idx="5221">
                  <c:v>15128.625</c:v>
                </c:pt>
                <c:pt idx="5222">
                  <c:v>15128.75</c:v>
                </c:pt>
                <c:pt idx="5223">
                  <c:v>15128.875</c:v>
                </c:pt>
                <c:pt idx="5224">
                  <c:v>15129</c:v>
                </c:pt>
                <c:pt idx="5225">
                  <c:v>15129.125</c:v>
                </c:pt>
                <c:pt idx="5226">
                  <c:v>15129.25</c:v>
                </c:pt>
                <c:pt idx="5227">
                  <c:v>15129.375</c:v>
                </c:pt>
                <c:pt idx="5228">
                  <c:v>15129.5</c:v>
                </c:pt>
                <c:pt idx="5229">
                  <c:v>15129.625</c:v>
                </c:pt>
                <c:pt idx="5230">
                  <c:v>15129.75</c:v>
                </c:pt>
                <c:pt idx="5231">
                  <c:v>15129.875</c:v>
                </c:pt>
                <c:pt idx="5232">
                  <c:v>15130</c:v>
                </c:pt>
                <c:pt idx="5233">
                  <c:v>15130.125</c:v>
                </c:pt>
                <c:pt idx="5234">
                  <c:v>15130.25</c:v>
                </c:pt>
                <c:pt idx="5235">
                  <c:v>15130.375</c:v>
                </c:pt>
                <c:pt idx="5236">
                  <c:v>15130.5</c:v>
                </c:pt>
                <c:pt idx="5237">
                  <c:v>15130.625</c:v>
                </c:pt>
                <c:pt idx="5238">
                  <c:v>15130.75</c:v>
                </c:pt>
                <c:pt idx="5239">
                  <c:v>15130.875</c:v>
                </c:pt>
                <c:pt idx="5240">
                  <c:v>15131</c:v>
                </c:pt>
                <c:pt idx="5241">
                  <c:v>15131.125</c:v>
                </c:pt>
                <c:pt idx="5242">
                  <c:v>15131.25</c:v>
                </c:pt>
                <c:pt idx="5243">
                  <c:v>15131.375</c:v>
                </c:pt>
                <c:pt idx="5244">
                  <c:v>15131.5</c:v>
                </c:pt>
                <c:pt idx="5245">
                  <c:v>15131.625</c:v>
                </c:pt>
                <c:pt idx="5246">
                  <c:v>15131.75</c:v>
                </c:pt>
                <c:pt idx="5247">
                  <c:v>15131.875</c:v>
                </c:pt>
                <c:pt idx="5248">
                  <c:v>15132</c:v>
                </c:pt>
                <c:pt idx="5249">
                  <c:v>15132.125</c:v>
                </c:pt>
                <c:pt idx="5250">
                  <c:v>15132.25</c:v>
                </c:pt>
                <c:pt idx="5251">
                  <c:v>15132.375</c:v>
                </c:pt>
                <c:pt idx="5252">
                  <c:v>15132.5</c:v>
                </c:pt>
                <c:pt idx="5253">
                  <c:v>15132.625</c:v>
                </c:pt>
                <c:pt idx="5254">
                  <c:v>15132.75</c:v>
                </c:pt>
                <c:pt idx="5255">
                  <c:v>15132.875</c:v>
                </c:pt>
                <c:pt idx="5256">
                  <c:v>15133</c:v>
                </c:pt>
                <c:pt idx="5257">
                  <c:v>15133.125</c:v>
                </c:pt>
                <c:pt idx="5258">
                  <c:v>15133.25</c:v>
                </c:pt>
                <c:pt idx="5259">
                  <c:v>15133.375</c:v>
                </c:pt>
                <c:pt idx="5260">
                  <c:v>15133.5</c:v>
                </c:pt>
                <c:pt idx="5261">
                  <c:v>15133.625</c:v>
                </c:pt>
                <c:pt idx="5262">
                  <c:v>15133.75</c:v>
                </c:pt>
                <c:pt idx="5263">
                  <c:v>15133.875</c:v>
                </c:pt>
                <c:pt idx="5264">
                  <c:v>15134</c:v>
                </c:pt>
                <c:pt idx="5265">
                  <c:v>15134.125</c:v>
                </c:pt>
                <c:pt idx="5266">
                  <c:v>15134.25</c:v>
                </c:pt>
                <c:pt idx="5267">
                  <c:v>15134.375</c:v>
                </c:pt>
                <c:pt idx="5268">
                  <c:v>15134.5</c:v>
                </c:pt>
                <c:pt idx="5269">
                  <c:v>15134.625</c:v>
                </c:pt>
                <c:pt idx="5270">
                  <c:v>15134.75</c:v>
                </c:pt>
                <c:pt idx="5271">
                  <c:v>15134.875</c:v>
                </c:pt>
                <c:pt idx="5272">
                  <c:v>15135</c:v>
                </c:pt>
                <c:pt idx="5273">
                  <c:v>15135.125</c:v>
                </c:pt>
                <c:pt idx="5274">
                  <c:v>15135.25</c:v>
                </c:pt>
                <c:pt idx="5275">
                  <c:v>15135.375</c:v>
                </c:pt>
                <c:pt idx="5276">
                  <c:v>15135.5</c:v>
                </c:pt>
                <c:pt idx="5277">
                  <c:v>15135.625</c:v>
                </c:pt>
                <c:pt idx="5278">
                  <c:v>15135.75</c:v>
                </c:pt>
                <c:pt idx="5279">
                  <c:v>15135.875</c:v>
                </c:pt>
                <c:pt idx="5280">
                  <c:v>15136</c:v>
                </c:pt>
                <c:pt idx="5281">
                  <c:v>15136.125</c:v>
                </c:pt>
                <c:pt idx="5282">
                  <c:v>15136.25</c:v>
                </c:pt>
                <c:pt idx="5283">
                  <c:v>15136.375</c:v>
                </c:pt>
                <c:pt idx="5284">
                  <c:v>15136.5</c:v>
                </c:pt>
                <c:pt idx="5285">
                  <c:v>15136.625</c:v>
                </c:pt>
                <c:pt idx="5286">
                  <c:v>15136.75</c:v>
                </c:pt>
                <c:pt idx="5287">
                  <c:v>15136.875</c:v>
                </c:pt>
                <c:pt idx="5288">
                  <c:v>15137</c:v>
                </c:pt>
                <c:pt idx="5289">
                  <c:v>15137.125</c:v>
                </c:pt>
                <c:pt idx="5290">
                  <c:v>15137.25</c:v>
                </c:pt>
                <c:pt idx="5291">
                  <c:v>15137.375</c:v>
                </c:pt>
                <c:pt idx="5292">
                  <c:v>15137.5</c:v>
                </c:pt>
                <c:pt idx="5293">
                  <c:v>15137.625</c:v>
                </c:pt>
                <c:pt idx="5294">
                  <c:v>15137.75</c:v>
                </c:pt>
                <c:pt idx="5295">
                  <c:v>15137.875</c:v>
                </c:pt>
                <c:pt idx="5296">
                  <c:v>15138</c:v>
                </c:pt>
                <c:pt idx="5297">
                  <c:v>15138.125</c:v>
                </c:pt>
                <c:pt idx="5298">
                  <c:v>15138.25</c:v>
                </c:pt>
                <c:pt idx="5299">
                  <c:v>15138.375</c:v>
                </c:pt>
                <c:pt idx="5300">
                  <c:v>15138.5</c:v>
                </c:pt>
                <c:pt idx="5301">
                  <c:v>15138.625</c:v>
                </c:pt>
                <c:pt idx="5302">
                  <c:v>15138.75</c:v>
                </c:pt>
                <c:pt idx="5303">
                  <c:v>15138.875</c:v>
                </c:pt>
                <c:pt idx="5304">
                  <c:v>15139</c:v>
                </c:pt>
                <c:pt idx="5305">
                  <c:v>15139.125</c:v>
                </c:pt>
                <c:pt idx="5306">
                  <c:v>15139.25</c:v>
                </c:pt>
                <c:pt idx="5307">
                  <c:v>15139.375</c:v>
                </c:pt>
                <c:pt idx="5308">
                  <c:v>15139.5</c:v>
                </c:pt>
                <c:pt idx="5309">
                  <c:v>15139.625</c:v>
                </c:pt>
                <c:pt idx="5310">
                  <c:v>15139.75</c:v>
                </c:pt>
                <c:pt idx="5311">
                  <c:v>15139.875</c:v>
                </c:pt>
                <c:pt idx="5312">
                  <c:v>15140</c:v>
                </c:pt>
                <c:pt idx="5313">
                  <c:v>15140.125</c:v>
                </c:pt>
                <c:pt idx="5314">
                  <c:v>15140.25</c:v>
                </c:pt>
                <c:pt idx="5315">
                  <c:v>15140.375</c:v>
                </c:pt>
                <c:pt idx="5316">
                  <c:v>15140.5</c:v>
                </c:pt>
                <c:pt idx="5317">
                  <c:v>15140.625</c:v>
                </c:pt>
                <c:pt idx="5318">
                  <c:v>15140.75</c:v>
                </c:pt>
                <c:pt idx="5319">
                  <c:v>15140.875</c:v>
                </c:pt>
                <c:pt idx="5320">
                  <c:v>15141</c:v>
                </c:pt>
                <c:pt idx="5321">
                  <c:v>15141.125</c:v>
                </c:pt>
                <c:pt idx="5322">
                  <c:v>15141.25</c:v>
                </c:pt>
                <c:pt idx="5323">
                  <c:v>15141.375</c:v>
                </c:pt>
                <c:pt idx="5324">
                  <c:v>15141.5</c:v>
                </c:pt>
                <c:pt idx="5325">
                  <c:v>15141.625</c:v>
                </c:pt>
                <c:pt idx="5326">
                  <c:v>15141.75</c:v>
                </c:pt>
                <c:pt idx="5327">
                  <c:v>15141.875</c:v>
                </c:pt>
                <c:pt idx="5328">
                  <c:v>15142</c:v>
                </c:pt>
                <c:pt idx="5329">
                  <c:v>15142.125</c:v>
                </c:pt>
                <c:pt idx="5330">
                  <c:v>15142.25</c:v>
                </c:pt>
                <c:pt idx="5331">
                  <c:v>15142.375</c:v>
                </c:pt>
                <c:pt idx="5332">
                  <c:v>15142.5</c:v>
                </c:pt>
                <c:pt idx="5333">
                  <c:v>15142.625</c:v>
                </c:pt>
                <c:pt idx="5334">
                  <c:v>15142.75</c:v>
                </c:pt>
                <c:pt idx="5335">
                  <c:v>15142.875</c:v>
                </c:pt>
                <c:pt idx="5336">
                  <c:v>15143</c:v>
                </c:pt>
                <c:pt idx="5337">
                  <c:v>15143.125</c:v>
                </c:pt>
                <c:pt idx="5338">
                  <c:v>15143.25</c:v>
                </c:pt>
                <c:pt idx="5339">
                  <c:v>15143.375</c:v>
                </c:pt>
                <c:pt idx="5340">
                  <c:v>15143.5</c:v>
                </c:pt>
                <c:pt idx="5341">
                  <c:v>15143.625</c:v>
                </c:pt>
                <c:pt idx="5342">
                  <c:v>15143.75</c:v>
                </c:pt>
                <c:pt idx="5343">
                  <c:v>15143.875</c:v>
                </c:pt>
                <c:pt idx="5344">
                  <c:v>15144</c:v>
                </c:pt>
                <c:pt idx="5345">
                  <c:v>15144.125</c:v>
                </c:pt>
                <c:pt idx="5346">
                  <c:v>15144.25</c:v>
                </c:pt>
                <c:pt idx="5347">
                  <c:v>15144.375</c:v>
                </c:pt>
                <c:pt idx="5348">
                  <c:v>15144.5</c:v>
                </c:pt>
                <c:pt idx="5349">
                  <c:v>15144.625</c:v>
                </c:pt>
                <c:pt idx="5350">
                  <c:v>15144.75</c:v>
                </c:pt>
                <c:pt idx="5351">
                  <c:v>15144.875</c:v>
                </c:pt>
                <c:pt idx="5352">
                  <c:v>15145</c:v>
                </c:pt>
                <c:pt idx="5353">
                  <c:v>15145.125</c:v>
                </c:pt>
                <c:pt idx="5354">
                  <c:v>15145.25</c:v>
                </c:pt>
                <c:pt idx="5355">
                  <c:v>15145.375</c:v>
                </c:pt>
                <c:pt idx="5356">
                  <c:v>15145.5</c:v>
                </c:pt>
                <c:pt idx="5357">
                  <c:v>15145.625</c:v>
                </c:pt>
                <c:pt idx="5358">
                  <c:v>15145.75</c:v>
                </c:pt>
                <c:pt idx="5359">
                  <c:v>15145.875</c:v>
                </c:pt>
                <c:pt idx="5360">
                  <c:v>15146</c:v>
                </c:pt>
                <c:pt idx="5361">
                  <c:v>15146.125</c:v>
                </c:pt>
                <c:pt idx="5362">
                  <c:v>15146.25</c:v>
                </c:pt>
                <c:pt idx="5363">
                  <c:v>15146.375</c:v>
                </c:pt>
                <c:pt idx="5364">
                  <c:v>15146.5</c:v>
                </c:pt>
                <c:pt idx="5365">
                  <c:v>15146.625</c:v>
                </c:pt>
                <c:pt idx="5366">
                  <c:v>15146.75</c:v>
                </c:pt>
                <c:pt idx="5367">
                  <c:v>15146.875</c:v>
                </c:pt>
                <c:pt idx="5368">
                  <c:v>15147</c:v>
                </c:pt>
                <c:pt idx="5369">
                  <c:v>15147.125</c:v>
                </c:pt>
                <c:pt idx="5370">
                  <c:v>15147.25</c:v>
                </c:pt>
                <c:pt idx="5371">
                  <c:v>15147.375</c:v>
                </c:pt>
                <c:pt idx="5372">
                  <c:v>15147.5</c:v>
                </c:pt>
                <c:pt idx="5373">
                  <c:v>15147.625</c:v>
                </c:pt>
                <c:pt idx="5374">
                  <c:v>15147.75</c:v>
                </c:pt>
                <c:pt idx="5375">
                  <c:v>15147.875</c:v>
                </c:pt>
                <c:pt idx="5376">
                  <c:v>15148</c:v>
                </c:pt>
                <c:pt idx="5377">
                  <c:v>15148.125</c:v>
                </c:pt>
                <c:pt idx="5378">
                  <c:v>15148.25</c:v>
                </c:pt>
                <c:pt idx="5379">
                  <c:v>15148.375</c:v>
                </c:pt>
                <c:pt idx="5380">
                  <c:v>15148.5</c:v>
                </c:pt>
                <c:pt idx="5381">
                  <c:v>15148.625</c:v>
                </c:pt>
                <c:pt idx="5382">
                  <c:v>15148.75</c:v>
                </c:pt>
                <c:pt idx="5383">
                  <c:v>15148.875</c:v>
                </c:pt>
                <c:pt idx="5384">
                  <c:v>15149</c:v>
                </c:pt>
                <c:pt idx="5385">
                  <c:v>15149.125</c:v>
                </c:pt>
                <c:pt idx="5386">
                  <c:v>15149.25</c:v>
                </c:pt>
                <c:pt idx="5387">
                  <c:v>15149.375</c:v>
                </c:pt>
                <c:pt idx="5388">
                  <c:v>15149.5</c:v>
                </c:pt>
                <c:pt idx="5389">
                  <c:v>15149.625</c:v>
                </c:pt>
                <c:pt idx="5390">
                  <c:v>15149.75</c:v>
                </c:pt>
                <c:pt idx="5391">
                  <c:v>15149.875</c:v>
                </c:pt>
                <c:pt idx="5392">
                  <c:v>15150</c:v>
                </c:pt>
                <c:pt idx="5393">
                  <c:v>15150.125</c:v>
                </c:pt>
                <c:pt idx="5394">
                  <c:v>15150.25</c:v>
                </c:pt>
                <c:pt idx="5395">
                  <c:v>15150.375</c:v>
                </c:pt>
                <c:pt idx="5396">
                  <c:v>15150.5</c:v>
                </c:pt>
                <c:pt idx="5397">
                  <c:v>15150.625</c:v>
                </c:pt>
                <c:pt idx="5398">
                  <c:v>15150.75</c:v>
                </c:pt>
                <c:pt idx="5399">
                  <c:v>15150.875</c:v>
                </c:pt>
                <c:pt idx="5400">
                  <c:v>15151</c:v>
                </c:pt>
                <c:pt idx="5401">
                  <c:v>15151.125</c:v>
                </c:pt>
                <c:pt idx="5402">
                  <c:v>15151.25</c:v>
                </c:pt>
                <c:pt idx="5403">
                  <c:v>15151.375</c:v>
                </c:pt>
                <c:pt idx="5404">
                  <c:v>15151.5</c:v>
                </c:pt>
                <c:pt idx="5405">
                  <c:v>15151.625</c:v>
                </c:pt>
                <c:pt idx="5406">
                  <c:v>15151.75</c:v>
                </c:pt>
                <c:pt idx="5407">
                  <c:v>15151.875</c:v>
                </c:pt>
                <c:pt idx="5408">
                  <c:v>15152</c:v>
                </c:pt>
                <c:pt idx="5409">
                  <c:v>15152.125</c:v>
                </c:pt>
                <c:pt idx="5410">
                  <c:v>15152.25</c:v>
                </c:pt>
                <c:pt idx="5411">
                  <c:v>15152.375</c:v>
                </c:pt>
                <c:pt idx="5412">
                  <c:v>15152.5</c:v>
                </c:pt>
                <c:pt idx="5413">
                  <c:v>15152.625</c:v>
                </c:pt>
                <c:pt idx="5414">
                  <c:v>15152.75</c:v>
                </c:pt>
                <c:pt idx="5415">
                  <c:v>15152.875</c:v>
                </c:pt>
                <c:pt idx="5416">
                  <c:v>15153</c:v>
                </c:pt>
                <c:pt idx="5417">
                  <c:v>15153.125</c:v>
                </c:pt>
                <c:pt idx="5418">
                  <c:v>15153.25</c:v>
                </c:pt>
                <c:pt idx="5419">
                  <c:v>15153.375</c:v>
                </c:pt>
                <c:pt idx="5420">
                  <c:v>15153.5</c:v>
                </c:pt>
                <c:pt idx="5421">
                  <c:v>15153.625</c:v>
                </c:pt>
                <c:pt idx="5422">
                  <c:v>15153.75</c:v>
                </c:pt>
                <c:pt idx="5423">
                  <c:v>15153.875</c:v>
                </c:pt>
                <c:pt idx="5424">
                  <c:v>15154</c:v>
                </c:pt>
                <c:pt idx="5425">
                  <c:v>15154.125</c:v>
                </c:pt>
                <c:pt idx="5426">
                  <c:v>15154.25</c:v>
                </c:pt>
                <c:pt idx="5427">
                  <c:v>15154.375</c:v>
                </c:pt>
                <c:pt idx="5428">
                  <c:v>15154.5</c:v>
                </c:pt>
                <c:pt idx="5429">
                  <c:v>15154.625</c:v>
                </c:pt>
                <c:pt idx="5430">
                  <c:v>15154.75</c:v>
                </c:pt>
                <c:pt idx="5431">
                  <c:v>15154.875</c:v>
                </c:pt>
                <c:pt idx="5432">
                  <c:v>15155</c:v>
                </c:pt>
                <c:pt idx="5433">
                  <c:v>15155.125</c:v>
                </c:pt>
                <c:pt idx="5434">
                  <c:v>15155.25</c:v>
                </c:pt>
                <c:pt idx="5435">
                  <c:v>15155.375</c:v>
                </c:pt>
                <c:pt idx="5436">
                  <c:v>15155.5</c:v>
                </c:pt>
                <c:pt idx="5437">
                  <c:v>15155.625</c:v>
                </c:pt>
                <c:pt idx="5438">
                  <c:v>15155.75</c:v>
                </c:pt>
                <c:pt idx="5439">
                  <c:v>15155.875</c:v>
                </c:pt>
                <c:pt idx="5440">
                  <c:v>15156</c:v>
                </c:pt>
                <c:pt idx="5441">
                  <c:v>15156.125</c:v>
                </c:pt>
                <c:pt idx="5442">
                  <c:v>15156.25</c:v>
                </c:pt>
                <c:pt idx="5443">
                  <c:v>15156.375</c:v>
                </c:pt>
                <c:pt idx="5444">
                  <c:v>15156.5</c:v>
                </c:pt>
                <c:pt idx="5445">
                  <c:v>15156.625</c:v>
                </c:pt>
                <c:pt idx="5446">
                  <c:v>15156.75</c:v>
                </c:pt>
                <c:pt idx="5447">
                  <c:v>15156.875</c:v>
                </c:pt>
                <c:pt idx="5448">
                  <c:v>15157</c:v>
                </c:pt>
                <c:pt idx="5449">
                  <c:v>15157.125</c:v>
                </c:pt>
                <c:pt idx="5450">
                  <c:v>15157.25</c:v>
                </c:pt>
                <c:pt idx="5451">
                  <c:v>15157.375</c:v>
                </c:pt>
                <c:pt idx="5452">
                  <c:v>15157.5</c:v>
                </c:pt>
                <c:pt idx="5453">
                  <c:v>15157.625</c:v>
                </c:pt>
                <c:pt idx="5454">
                  <c:v>15157.75</c:v>
                </c:pt>
                <c:pt idx="5455">
                  <c:v>15157.875</c:v>
                </c:pt>
                <c:pt idx="5456">
                  <c:v>15158</c:v>
                </c:pt>
                <c:pt idx="5457">
                  <c:v>15158.125</c:v>
                </c:pt>
                <c:pt idx="5458">
                  <c:v>15158.25</c:v>
                </c:pt>
                <c:pt idx="5459">
                  <c:v>15158.375</c:v>
                </c:pt>
                <c:pt idx="5460">
                  <c:v>15158.5</c:v>
                </c:pt>
                <c:pt idx="5461">
                  <c:v>15158.625</c:v>
                </c:pt>
                <c:pt idx="5462">
                  <c:v>15158.75</c:v>
                </c:pt>
                <c:pt idx="5463">
                  <c:v>15158.875</c:v>
                </c:pt>
                <c:pt idx="5464">
                  <c:v>15159</c:v>
                </c:pt>
                <c:pt idx="5465">
                  <c:v>15159.125</c:v>
                </c:pt>
                <c:pt idx="5466">
                  <c:v>15159.25</c:v>
                </c:pt>
                <c:pt idx="5467">
                  <c:v>15159.375</c:v>
                </c:pt>
                <c:pt idx="5468">
                  <c:v>15159.5</c:v>
                </c:pt>
                <c:pt idx="5469">
                  <c:v>15159.625</c:v>
                </c:pt>
                <c:pt idx="5470">
                  <c:v>15159.75</c:v>
                </c:pt>
                <c:pt idx="5471">
                  <c:v>15159.875</c:v>
                </c:pt>
                <c:pt idx="5472">
                  <c:v>15160</c:v>
                </c:pt>
                <c:pt idx="5473">
                  <c:v>15160.125</c:v>
                </c:pt>
                <c:pt idx="5474">
                  <c:v>15160.25</c:v>
                </c:pt>
                <c:pt idx="5475">
                  <c:v>15160.375</c:v>
                </c:pt>
                <c:pt idx="5476">
                  <c:v>15160.5</c:v>
                </c:pt>
                <c:pt idx="5477">
                  <c:v>15160.625</c:v>
                </c:pt>
                <c:pt idx="5478">
                  <c:v>15160.75</c:v>
                </c:pt>
                <c:pt idx="5479">
                  <c:v>15160.875</c:v>
                </c:pt>
                <c:pt idx="5480">
                  <c:v>15161</c:v>
                </c:pt>
                <c:pt idx="5481">
                  <c:v>15161.125</c:v>
                </c:pt>
                <c:pt idx="5482">
                  <c:v>15161.25</c:v>
                </c:pt>
                <c:pt idx="5483">
                  <c:v>15161.375</c:v>
                </c:pt>
                <c:pt idx="5484">
                  <c:v>15161.5</c:v>
                </c:pt>
                <c:pt idx="5485">
                  <c:v>15161.625</c:v>
                </c:pt>
                <c:pt idx="5486">
                  <c:v>15161.75</c:v>
                </c:pt>
                <c:pt idx="5487">
                  <c:v>15161.875</c:v>
                </c:pt>
                <c:pt idx="5488">
                  <c:v>15162</c:v>
                </c:pt>
                <c:pt idx="5489">
                  <c:v>15162.125</c:v>
                </c:pt>
                <c:pt idx="5490">
                  <c:v>15162.25</c:v>
                </c:pt>
                <c:pt idx="5491">
                  <c:v>15162.375</c:v>
                </c:pt>
                <c:pt idx="5492">
                  <c:v>15162.5</c:v>
                </c:pt>
                <c:pt idx="5493">
                  <c:v>15162.625</c:v>
                </c:pt>
                <c:pt idx="5494">
                  <c:v>15162.75</c:v>
                </c:pt>
                <c:pt idx="5495">
                  <c:v>15162.875</c:v>
                </c:pt>
                <c:pt idx="5496">
                  <c:v>15163</c:v>
                </c:pt>
                <c:pt idx="5497">
                  <c:v>15163.125</c:v>
                </c:pt>
                <c:pt idx="5498">
                  <c:v>15163.25</c:v>
                </c:pt>
                <c:pt idx="5499">
                  <c:v>15163.375</c:v>
                </c:pt>
                <c:pt idx="5500">
                  <c:v>15163.5</c:v>
                </c:pt>
                <c:pt idx="5501">
                  <c:v>15163.625</c:v>
                </c:pt>
                <c:pt idx="5502">
                  <c:v>15163.75</c:v>
                </c:pt>
                <c:pt idx="5503">
                  <c:v>15163.875</c:v>
                </c:pt>
                <c:pt idx="5504">
                  <c:v>15164</c:v>
                </c:pt>
                <c:pt idx="5505">
                  <c:v>15164.125</c:v>
                </c:pt>
                <c:pt idx="5506">
                  <c:v>15164.25</c:v>
                </c:pt>
                <c:pt idx="5507">
                  <c:v>15164.375</c:v>
                </c:pt>
                <c:pt idx="5508">
                  <c:v>15164.5</c:v>
                </c:pt>
                <c:pt idx="5509">
                  <c:v>15164.625</c:v>
                </c:pt>
                <c:pt idx="5510">
                  <c:v>15164.75</c:v>
                </c:pt>
                <c:pt idx="5511">
                  <c:v>15164.875</c:v>
                </c:pt>
                <c:pt idx="5512">
                  <c:v>15165</c:v>
                </c:pt>
                <c:pt idx="5513">
                  <c:v>15165.125</c:v>
                </c:pt>
                <c:pt idx="5514">
                  <c:v>15165.25</c:v>
                </c:pt>
                <c:pt idx="5515">
                  <c:v>15165.375</c:v>
                </c:pt>
                <c:pt idx="5516">
                  <c:v>15165.5</c:v>
                </c:pt>
                <c:pt idx="5517">
                  <c:v>15165.625</c:v>
                </c:pt>
                <c:pt idx="5518">
                  <c:v>15165.75</c:v>
                </c:pt>
                <c:pt idx="5519">
                  <c:v>15165.875</c:v>
                </c:pt>
                <c:pt idx="5520">
                  <c:v>15166</c:v>
                </c:pt>
                <c:pt idx="5521">
                  <c:v>15166.125</c:v>
                </c:pt>
                <c:pt idx="5522">
                  <c:v>15166.25</c:v>
                </c:pt>
                <c:pt idx="5523">
                  <c:v>15166.375</c:v>
                </c:pt>
                <c:pt idx="5524">
                  <c:v>15166.5</c:v>
                </c:pt>
                <c:pt idx="5525">
                  <c:v>15166.625</c:v>
                </c:pt>
                <c:pt idx="5526">
                  <c:v>15166.75</c:v>
                </c:pt>
                <c:pt idx="5527">
                  <c:v>15166.875</c:v>
                </c:pt>
                <c:pt idx="5528">
                  <c:v>15167</c:v>
                </c:pt>
                <c:pt idx="5529">
                  <c:v>15167.125</c:v>
                </c:pt>
                <c:pt idx="5530">
                  <c:v>15167.25</c:v>
                </c:pt>
                <c:pt idx="5531">
                  <c:v>15167.375</c:v>
                </c:pt>
                <c:pt idx="5532">
                  <c:v>15167.5</c:v>
                </c:pt>
                <c:pt idx="5533">
                  <c:v>15167.625</c:v>
                </c:pt>
                <c:pt idx="5534">
                  <c:v>15167.75</c:v>
                </c:pt>
                <c:pt idx="5535">
                  <c:v>15167.875</c:v>
                </c:pt>
                <c:pt idx="5536">
                  <c:v>15168</c:v>
                </c:pt>
                <c:pt idx="5537">
                  <c:v>15168.125</c:v>
                </c:pt>
                <c:pt idx="5538">
                  <c:v>15168.25</c:v>
                </c:pt>
                <c:pt idx="5539">
                  <c:v>15168.375</c:v>
                </c:pt>
                <c:pt idx="5540">
                  <c:v>15168.5</c:v>
                </c:pt>
                <c:pt idx="5541">
                  <c:v>15168.625</c:v>
                </c:pt>
                <c:pt idx="5542">
                  <c:v>15168.75</c:v>
                </c:pt>
                <c:pt idx="5543">
                  <c:v>15168.875</c:v>
                </c:pt>
                <c:pt idx="5544">
                  <c:v>15169</c:v>
                </c:pt>
                <c:pt idx="5545">
                  <c:v>15169.125</c:v>
                </c:pt>
                <c:pt idx="5546">
                  <c:v>15169.25</c:v>
                </c:pt>
                <c:pt idx="5547">
                  <c:v>15169.375</c:v>
                </c:pt>
                <c:pt idx="5548">
                  <c:v>15169.5</c:v>
                </c:pt>
                <c:pt idx="5549">
                  <c:v>15169.625</c:v>
                </c:pt>
                <c:pt idx="5550">
                  <c:v>15169.75</c:v>
                </c:pt>
                <c:pt idx="5551">
                  <c:v>15169.875</c:v>
                </c:pt>
                <c:pt idx="5552">
                  <c:v>15170</c:v>
                </c:pt>
                <c:pt idx="5553">
                  <c:v>15170.125</c:v>
                </c:pt>
                <c:pt idx="5554">
                  <c:v>15170.25</c:v>
                </c:pt>
                <c:pt idx="5555">
                  <c:v>15170.375</c:v>
                </c:pt>
                <c:pt idx="5556">
                  <c:v>15170.5</c:v>
                </c:pt>
                <c:pt idx="5557">
                  <c:v>15170.625</c:v>
                </c:pt>
                <c:pt idx="5558">
                  <c:v>15170.75</c:v>
                </c:pt>
                <c:pt idx="5559">
                  <c:v>15170.875</c:v>
                </c:pt>
                <c:pt idx="5560">
                  <c:v>15171</c:v>
                </c:pt>
                <c:pt idx="5561">
                  <c:v>15171.125</c:v>
                </c:pt>
                <c:pt idx="5562">
                  <c:v>15171.25</c:v>
                </c:pt>
                <c:pt idx="5563">
                  <c:v>15171.375</c:v>
                </c:pt>
                <c:pt idx="5564">
                  <c:v>15171.5</c:v>
                </c:pt>
                <c:pt idx="5565">
                  <c:v>15171.625</c:v>
                </c:pt>
                <c:pt idx="5566">
                  <c:v>15171.75</c:v>
                </c:pt>
                <c:pt idx="5567">
                  <c:v>15171.875</c:v>
                </c:pt>
                <c:pt idx="5568">
                  <c:v>15172</c:v>
                </c:pt>
                <c:pt idx="5569">
                  <c:v>15172.125</c:v>
                </c:pt>
                <c:pt idx="5570">
                  <c:v>15172.25</c:v>
                </c:pt>
                <c:pt idx="5571">
                  <c:v>15172.375</c:v>
                </c:pt>
                <c:pt idx="5572">
                  <c:v>15172.5</c:v>
                </c:pt>
                <c:pt idx="5573">
                  <c:v>15172.625</c:v>
                </c:pt>
                <c:pt idx="5574">
                  <c:v>15172.75</c:v>
                </c:pt>
                <c:pt idx="5575">
                  <c:v>15172.875</c:v>
                </c:pt>
                <c:pt idx="5576">
                  <c:v>15173</c:v>
                </c:pt>
                <c:pt idx="5577">
                  <c:v>15173.125</c:v>
                </c:pt>
                <c:pt idx="5578">
                  <c:v>15173.25</c:v>
                </c:pt>
                <c:pt idx="5579">
                  <c:v>15173.375</c:v>
                </c:pt>
                <c:pt idx="5580">
                  <c:v>15173.5</c:v>
                </c:pt>
                <c:pt idx="5581">
                  <c:v>15173.625</c:v>
                </c:pt>
                <c:pt idx="5582">
                  <c:v>15173.75</c:v>
                </c:pt>
                <c:pt idx="5583">
                  <c:v>15173.875</c:v>
                </c:pt>
                <c:pt idx="5584">
                  <c:v>15174</c:v>
                </c:pt>
                <c:pt idx="5585">
                  <c:v>15174.125</c:v>
                </c:pt>
                <c:pt idx="5586">
                  <c:v>15174.25</c:v>
                </c:pt>
                <c:pt idx="5587">
                  <c:v>15174.375</c:v>
                </c:pt>
                <c:pt idx="5588">
                  <c:v>15174.5</c:v>
                </c:pt>
                <c:pt idx="5589">
                  <c:v>15174.625</c:v>
                </c:pt>
                <c:pt idx="5590">
                  <c:v>15174.75</c:v>
                </c:pt>
                <c:pt idx="5591">
                  <c:v>15174.875</c:v>
                </c:pt>
                <c:pt idx="5592">
                  <c:v>15175</c:v>
                </c:pt>
                <c:pt idx="5593">
                  <c:v>15175.125</c:v>
                </c:pt>
                <c:pt idx="5594">
                  <c:v>15175.25</c:v>
                </c:pt>
                <c:pt idx="5595">
                  <c:v>15175.375</c:v>
                </c:pt>
                <c:pt idx="5596">
                  <c:v>15175.5</c:v>
                </c:pt>
                <c:pt idx="5597">
                  <c:v>15175.625</c:v>
                </c:pt>
                <c:pt idx="5598">
                  <c:v>15175.75</c:v>
                </c:pt>
                <c:pt idx="5599">
                  <c:v>15175.875</c:v>
                </c:pt>
                <c:pt idx="5600">
                  <c:v>15176</c:v>
                </c:pt>
                <c:pt idx="5601">
                  <c:v>15176.125</c:v>
                </c:pt>
                <c:pt idx="5602">
                  <c:v>15176.25</c:v>
                </c:pt>
                <c:pt idx="5603">
                  <c:v>15176.375</c:v>
                </c:pt>
                <c:pt idx="5604">
                  <c:v>15176.5</c:v>
                </c:pt>
                <c:pt idx="5605">
                  <c:v>15176.625</c:v>
                </c:pt>
                <c:pt idx="5606">
                  <c:v>15176.75</c:v>
                </c:pt>
                <c:pt idx="5607">
                  <c:v>15176.875</c:v>
                </c:pt>
                <c:pt idx="5608">
                  <c:v>15177</c:v>
                </c:pt>
                <c:pt idx="5609">
                  <c:v>15177.125</c:v>
                </c:pt>
                <c:pt idx="5610">
                  <c:v>15177.25</c:v>
                </c:pt>
                <c:pt idx="5611">
                  <c:v>15177.375</c:v>
                </c:pt>
                <c:pt idx="5612">
                  <c:v>15177.5</c:v>
                </c:pt>
                <c:pt idx="5613">
                  <c:v>15177.625</c:v>
                </c:pt>
                <c:pt idx="5614">
                  <c:v>15177.75</c:v>
                </c:pt>
                <c:pt idx="5615">
                  <c:v>15177.875</c:v>
                </c:pt>
                <c:pt idx="5616">
                  <c:v>15178</c:v>
                </c:pt>
                <c:pt idx="5617">
                  <c:v>15178.125</c:v>
                </c:pt>
                <c:pt idx="5618">
                  <c:v>15178.25</c:v>
                </c:pt>
                <c:pt idx="5619">
                  <c:v>15178.375</c:v>
                </c:pt>
                <c:pt idx="5620">
                  <c:v>15178.5</c:v>
                </c:pt>
                <c:pt idx="5621">
                  <c:v>15178.625</c:v>
                </c:pt>
                <c:pt idx="5622">
                  <c:v>15178.75</c:v>
                </c:pt>
                <c:pt idx="5623">
                  <c:v>15178.875</c:v>
                </c:pt>
                <c:pt idx="5624">
                  <c:v>15179</c:v>
                </c:pt>
                <c:pt idx="5625">
                  <c:v>15179.125</c:v>
                </c:pt>
                <c:pt idx="5626">
                  <c:v>15179.25</c:v>
                </c:pt>
                <c:pt idx="5627">
                  <c:v>15179.375</c:v>
                </c:pt>
                <c:pt idx="5628">
                  <c:v>15179.5</c:v>
                </c:pt>
                <c:pt idx="5629">
                  <c:v>15179.625</c:v>
                </c:pt>
                <c:pt idx="5630">
                  <c:v>15179.75</c:v>
                </c:pt>
                <c:pt idx="5631">
                  <c:v>15179.875</c:v>
                </c:pt>
                <c:pt idx="5632">
                  <c:v>15180</c:v>
                </c:pt>
                <c:pt idx="5633">
                  <c:v>15180.125</c:v>
                </c:pt>
                <c:pt idx="5634">
                  <c:v>15180.25</c:v>
                </c:pt>
                <c:pt idx="5635">
                  <c:v>15180.375</c:v>
                </c:pt>
                <c:pt idx="5636">
                  <c:v>15180.5</c:v>
                </c:pt>
                <c:pt idx="5637">
                  <c:v>15180.625</c:v>
                </c:pt>
                <c:pt idx="5638">
                  <c:v>15180.75</c:v>
                </c:pt>
                <c:pt idx="5639">
                  <c:v>15180.875</c:v>
                </c:pt>
                <c:pt idx="5640">
                  <c:v>15181</c:v>
                </c:pt>
                <c:pt idx="5641">
                  <c:v>15181.125</c:v>
                </c:pt>
                <c:pt idx="5642">
                  <c:v>15181.25</c:v>
                </c:pt>
                <c:pt idx="5643">
                  <c:v>15181.375</c:v>
                </c:pt>
                <c:pt idx="5644">
                  <c:v>15181.5</c:v>
                </c:pt>
                <c:pt idx="5645">
                  <c:v>15181.625</c:v>
                </c:pt>
                <c:pt idx="5646">
                  <c:v>15181.75</c:v>
                </c:pt>
                <c:pt idx="5647">
                  <c:v>15181.875</c:v>
                </c:pt>
                <c:pt idx="5648">
                  <c:v>15182</c:v>
                </c:pt>
                <c:pt idx="5649">
                  <c:v>15182.125</c:v>
                </c:pt>
                <c:pt idx="5650">
                  <c:v>15182.25</c:v>
                </c:pt>
                <c:pt idx="5651">
                  <c:v>15182.375</c:v>
                </c:pt>
                <c:pt idx="5652">
                  <c:v>15182.5</c:v>
                </c:pt>
                <c:pt idx="5653">
                  <c:v>15182.625</c:v>
                </c:pt>
                <c:pt idx="5654">
                  <c:v>15182.75</c:v>
                </c:pt>
                <c:pt idx="5655">
                  <c:v>15182.875</c:v>
                </c:pt>
                <c:pt idx="5656">
                  <c:v>15183</c:v>
                </c:pt>
                <c:pt idx="5657">
                  <c:v>15183.125</c:v>
                </c:pt>
                <c:pt idx="5658">
                  <c:v>15183.25</c:v>
                </c:pt>
                <c:pt idx="5659">
                  <c:v>15183.375</c:v>
                </c:pt>
                <c:pt idx="5660">
                  <c:v>15183.5</c:v>
                </c:pt>
                <c:pt idx="5661">
                  <c:v>15183.625</c:v>
                </c:pt>
                <c:pt idx="5662">
                  <c:v>15183.75</c:v>
                </c:pt>
                <c:pt idx="5663">
                  <c:v>15183.875</c:v>
                </c:pt>
                <c:pt idx="5664">
                  <c:v>15184</c:v>
                </c:pt>
                <c:pt idx="5665">
                  <c:v>15184.125</c:v>
                </c:pt>
                <c:pt idx="5666">
                  <c:v>15184.25</c:v>
                </c:pt>
                <c:pt idx="5667">
                  <c:v>15184.375</c:v>
                </c:pt>
                <c:pt idx="5668">
                  <c:v>15184.5</c:v>
                </c:pt>
                <c:pt idx="5669">
                  <c:v>15184.625</c:v>
                </c:pt>
                <c:pt idx="5670">
                  <c:v>15184.75</c:v>
                </c:pt>
                <c:pt idx="5671">
                  <c:v>15184.875</c:v>
                </c:pt>
                <c:pt idx="5672">
                  <c:v>15185</c:v>
                </c:pt>
                <c:pt idx="5673">
                  <c:v>15185.125</c:v>
                </c:pt>
                <c:pt idx="5674">
                  <c:v>15185.25</c:v>
                </c:pt>
                <c:pt idx="5675">
                  <c:v>15185.375</c:v>
                </c:pt>
                <c:pt idx="5676">
                  <c:v>15185.5</c:v>
                </c:pt>
                <c:pt idx="5677">
                  <c:v>15185.625</c:v>
                </c:pt>
                <c:pt idx="5678">
                  <c:v>15185.75</c:v>
                </c:pt>
                <c:pt idx="5679">
                  <c:v>15185.875</c:v>
                </c:pt>
                <c:pt idx="5680">
                  <c:v>15186</c:v>
                </c:pt>
                <c:pt idx="5681">
                  <c:v>15186.125</c:v>
                </c:pt>
                <c:pt idx="5682">
                  <c:v>15186.25</c:v>
                </c:pt>
                <c:pt idx="5683">
                  <c:v>15186.375</c:v>
                </c:pt>
                <c:pt idx="5684">
                  <c:v>15186.5</c:v>
                </c:pt>
                <c:pt idx="5685">
                  <c:v>15186.625</c:v>
                </c:pt>
                <c:pt idx="5686">
                  <c:v>15186.75</c:v>
                </c:pt>
                <c:pt idx="5687">
                  <c:v>15186.875</c:v>
                </c:pt>
                <c:pt idx="5688">
                  <c:v>15187</c:v>
                </c:pt>
                <c:pt idx="5689">
                  <c:v>15187.125</c:v>
                </c:pt>
                <c:pt idx="5690">
                  <c:v>15187.25</c:v>
                </c:pt>
                <c:pt idx="5691">
                  <c:v>15187.375</c:v>
                </c:pt>
                <c:pt idx="5692">
                  <c:v>15187.5</c:v>
                </c:pt>
                <c:pt idx="5693">
                  <c:v>15187.625</c:v>
                </c:pt>
                <c:pt idx="5694">
                  <c:v>15187.75</c:v>
                </c:pt>
                <c:pt idx="5695">
                  <c:v>15187.875</c:v>
                </c:pt>
                <c:pt idx="5696">
                  <c:v>15188</c:v>
                </c:pt>
                <c:pt idx="5697">
                  <c:v>15188.125</c:v>
                </c:pt>
                <c:pt idx="5698">
                  <c:v>15188.25</c:v>
                </c:pt>
                <c:pt idx="5699">
                  <c:v>15188.375</c:v>
                </c:pt>
                <c:pt idx="5700">
                  <c:v>15188.5</c:v>
                </c:pt>
                <c:pt idx="5701">
                  <c:v>15188.625</c:v>
                </c:pt>
                <c:pt idx="5702">
                  <c:v>15188.75</c:v>
                </c:pt>
                <c:pt idx="5703">
                  <c:v>15188.875</c:v>
                </c:pt>
                <c:pt idx="5704">
                  <c:v>15189</c:v>
                </c:pt>
                <c:pt idx="5705">
                  <c:v>15189.125</c:v>
                </c:pt>
                <c:pt idx="5706">
                  <c:v>15189.25</c:v>
                </c:pt>
                <c:pt idx="5707">
                  <c:v>15189.375</c:v>
                </c:pt>
                <c:pt idx="5708">
                  <c:v>15189.5</c:v>
                </c:pt>
                <c:pt idx="5709">
                  <c:v>15189.625</c:v>
                </c:pt>
                <c:pt idx="5710">
                  <c:v>15189.75</c:v>
                </c:pt>
                <c:pt idx="5711">
                  <c:v>15189.875</c:v>
                </c:pt>
                <c:pt idx="5712">
                  <c:v>15190</c:v>
                </c:pt>
                <c:pt idx="5713">
                  <c:v>15190.125</c:v>
                </c:pt>
                <c:pt idx="5714">
                  <c:v>15190.25</c:v>
                </c:pt>
                <c:pt idx="5715">
                  <c:v>15190.375</c:v>
                </c:pt>
                <c:pt idx="5716">
                  <c:v>15190.5</c:v>
                </c:pt>
                <c:pt idx="5717">
                  <c:v>15190.625</c:v>
                </c:pt>
                <c:pt idx="5718">
                  <c:v>15190.75</c:v>
                </c:pt>
                <c:pt idx="5719">
                  <c:v>15190.875</c:v>
                </c:pt>
                <c:pt idx="5720">
                  <c:v>15191</c:v>
                </c:pt>
                <c:pt idx="5721">
                  <c:v>15191.125</c:v>
                </c:pt>
                <c:pt idx="5722">
                  <c:v>15191.25</c:v>
                </c:pt>
                <c:pt idx="5723">
                  <c:v>15191.375</c:v>
                </c:pt>
                <c:pt idx="5724">
                  <c:v>15191.5</c:v>
                </c:pt>
                <c:pt idx="5725">
                  <c:v>15191.625</c:v>
                </c:pt>
                <c:pt idx="5726">
                  <c:v>15191.75</c:v>
                </c:pt>
                <c:pt idx="5727">
                  <c:v>15191.875</c:v>
                </c:pt>
                <c:pt idx="5728">
                  <c:v>15192</c:v>
                </c:pt>
                <c:pt idx="5729">
                  <c:v>15192.125</c:v>
                </c:pt>
                <c:pt idx="5730">
                  <c:v>15192.25</c:v>
                </c:pt>
                <c:pt idx="5731">
                  <c:v>15192.375</c:v>
                </c:pt>
                <c:pt idx="5732">
                  <c:v>15192.5</c:v>
                </c:pt>
                <c:pt idx="5733">
                  <c:v>15192.625</c:v>
                </c:pt>
                <c:pt idx="5734">
                  <c:v>15192.75</c:v>
                </c:pt>
                <c:pt idx="5735">
                  <c:v>15192.875</c:v>
                </c:pt>
                <c:pt idx="5736">
                  <c:v>15193</c:v>
                </c:pt>
                <c:pt idx="5737">
                  <c:v>15193.125</c:v>
                </c:pt>
                <c:pt idx="5738">
                  <c:v>15193.25</c:v>
                </c:pt>
                <c:pt idx="5739">
                  <c:v>15193.375</c:v>
                </c:pt>
                <c:pt idx="5740">
                  <c:v>15193.5</c:v>
                </c:pt>
                <c:pt idx="5741">
                  <c:v>15193.625</c:v>
                </c:pt>
                <c:pt idx="5742">
                  <c:v>15193.75</c:v>
                </c:pt>
                <c:pt idx="5743">
                  <c:v>15193.875</c:v>
                </c:pt>
                <c:pt idx="5744">
                  <c:v>15194</c:v>
                </c:pt>
                <c:pt idx="5745">
                  <c:v>15194.125</c:v>
                </c:pt>
                <c:pt idx="5746">
                  <c:v>15194.25</c:v>
                </c:pt>
                <c:pt idx="5747">
                  <c:v>15194.375</c:v>
                </c:pt>
                <c:pt idx="5748">
                  <c:v>15194.5</c:v>
                </c:pt>
                <c:pt idx="5749">
                  <c:v>15194.625</c:v>
                </c:pt>
                <c:pt idx="5750">
                  <c:v>15194.75</c:v>
                </c:pt>
                <c:pt idx="5751">
                  <c:v>15194.875</c:v>
                </c:pt>
                <c:pt idx="5752">
                  <c:v>15195</c:v>
                </c:pt>
                <c:pt idx="5753">
                  <c:v>15195.125</c:v>
                </c:pt>
                <c:pt idx="5754">
                  <c:v>15195.25</c:v>
                </c:pt>
                <c:pt idx="5755">
                  <c:v>15195.375</c:v>
                </c:pt>
                <c:pt idx="5756">
                  <c:v>15195.5</c:v>
                </c:pt>
                <c:pt idx="5757">
                  <c:v>15195.625</c:v>
                </c:pt>
                <c:pt idx="5758">
                  <c:v>15195.75</c:v>
                </c:pt>
                <c:pt idx="5759">
                  <c:v>15195.875</c:v>
                </c:pt>
                <c:pt idx="5760">
                  <c:v>15196</c:v>
                </c:pt>
                <c:pt idx="5761">
                  <c:v>15196.125</c:v>
                </c:pt>
                <c:pt idx="5762">
                  <c:v>15196.25</c:v>
                </c:pt>
                <c:pt idx="5763">
                  <c:v>15196.375</c:v>
                </c:pt>
                <c:pt idx="5764">
                  <c:v>15196.5</c:v>
                </c:pt>
                <c:pt idx="5765">
                  <c:v>15196.625</c:v>
                </c:pt>
                <c:pt idx="5766">
                  <c:v>15196.75</c:v>
                </c:pt>
                <c:pt idx="5767">
                  <c:v>15196.875</c:v>
                </c:pt>
                <c:pt idx="5768">
                  <c:v>15197</c:v>
                </c:pt>
                <c:pt idx="5769">
                  <c:v>15197.125</c:v>
                </c:pt>
                <c:pt idx="5770">
                  <c:v>15197.25</c:v>
                </c:pt>
                <c:pt idx="5771">
                  <c:v>15197.375</c:v>
                </c:pt>
                <c:pt idx="5772">
                  <c:v>15197.5</c:v>
                </c:pt>
                <c:pt idx="5773">
                  <c:v>15197.625</c:v>
                </c:pt>
                <c:pt idx="5774">
                  <c:v>15197.75</c:v>
                </c:pt>
                <c:pt idx="5775">
                  <c:v>15197.875</c:v>
                </c:pt>
                <c:pt idx="5776">
                  <c:v>15198</c:v>
                </c:pt>
                <c:pt idx="5777">
                  <c:v>15198.125</c:v>
                </c:pt>
                <c:pt idx="5778">
                  <c:v>15198.25</c:v>
                </c:pt>
                <c:pt idx="5779">
                  <c:v>15198.375</c:v>
                </c:pt>
                <c:pt idx="5780">
                  <c:v>15198.5</c:v>
                </c:pt>
                <c:pt idx="5781">
                  <c:v>15198.625</c:v>
                </c:pt>
                <c:pt idx="5782">
                  <c:v>15198.75</c:v>
                </c:pt>
                <c:pt idx="5783">
                  <c:v>15198.875</c:v>
                </c:pt>
                <c:pt idx="5784">
                  <c:v>15199</c:v>
                </c:pt>
                <c:pt idx="5785">
                  <c:v>15199.125</c:v>
                </c:pt>
                <c:pt idx="5786">
                  <c:v>15199.25</c:v>
                </c:pt>
                <c:pt idx="5787">
                  <c:v>15199.375</c:v>
                </c:pt>
                <c:pt idx="5788">
                  <c:v>15199.5</c:v>
                </c:pt>
                <c:pt idx="5789">
                  <c:v>15199.625</c:v>
                </c:pt>
                <c:pt idx="5790">
                  <c:v>15199.75</c:v>
                </c:pt>
                <c:pt idx="5791">
                  <c:v>15199.875</c:v>
                </c:pt>
                <c:pt idx="5792">
                  <c:v>15200</c:v>
                </c:pt>
                <c:pt idx="5793">
                  <c:v>15200.125</c:v>
                </c:pt>
                <c:pt idx="5794">
                  <c:v>15200.25</c:v>
                </c:pt>
                <c:pt idx="5795">
                  <c:v>15200.375</c:v>
                </c:pt>
                <c:pt idx="5796">
                  <c:v>15200.5</c:v>
                </c:pt>
                <c:pt idx="5797">
                  <c:v>15200.625</c:v>
                </c:pt>
                <c:pt idx="5798">
                  <c:v>15200.75</c:v>
                </c:pt>
                <c:pt idx="5799">
                  <c:v>15200.875</c:v>
                </c:pt>
                <c:pt idx="5800">
                  <c:v>15201</c:v>
                </c:pt>
                <c:pt idx="5801">
                  <c:v>15201.125</c:v>
                </c:pt>
                <c:pt idx="5802">
                  <c:v>15201.25</c:v>
                </c:pt>
                <c:pt idx="5803">
                  <c:v>15201.375</c:v>
                </c:pt>
                <c:pt idx="5804">
                  <c:v>15201.5</c:v>
                </c:pt>
                <c:pt idx="5805">
                  <c:v>15201.625</c:v>
                </c:pt>
                <c:pt idx="5806">
                  <c:v>15201.75</c:v>
                </c:pt>
                <c:pt idx="5807">
                  <c:v>15201.875</c:v>
                </c:pt>
                <c:pt idx="5808">
                  <c:v>15202</c:v>
                </c:pt>
                <c:pt idx="5809">
                  <c:v>15202.125</c:v>
                </c:pt>
                <c:pt idx="5810">
                  <c:v>15202.25</c:v>
                </c:pt>
                <c:pt idx="5811">
                  <c:v>15202.375</c:v>
                </c:pt>
                <c:pt idx="5812">
                  <c:v>15202.5</c:v>
                </c:pt>
                <c:pt idx="5813">
                  <c:v>15202.625</c:v>
                </c:pt>
                <c:pt idx="5814">
                  <c:v>15202.75</c:v>
                </c:pt>
                <c:pt idx="5815">
                  <c:v>15202.875</c:v>
                </c:pt>
                <c:pt idx="5816">
                  <c:v>15203</c:v>
                </c:pt>
                <c:pt idx="5817">
                  <c:v>15203.125</c:v>
                </c:pt>
                <c:pt idx="5818">
                  <c:v>15203.25</c:v>
                </c:pt>
                <c:pt idx="5819">
                  <c:v>15203.375</c:v>
                </c:pt>
                <c:pt idx="5820">
                  <c:v>15203.5</c:v>
                </c:pt>
                <c:pt idx="5821">
                  <c:v>15203.625</c:v>
                </c:pt>
                <c:pt idx="5822">
                  <c:v>15203.75</c:v>
                </c:pt>
                <c:pt idx="5823">
                  <c:v>15203.875</c:v>
                </c:pt>
                <c:pt idx="5824">
                  <c:v>15204</c:v>
                </c:pt>
                <c:pt idx="5825">
                  <c:v>15204.125</c:v>
                </c:pt>
                <c:pt idx="5826">
                  <c:v>15204.25</c:v>
                </c:pt>
                <c:pt idx="5827">
                  <c:v>15204.375</c:v>
                </c:pt>
                <c:pt idx="5828">
                  <c:v>15204.5</c:v>
                </c:pt>
                <c:pt idx="5829">
                  <c:v>15204.625</c:v>
                </c:pt>
                <c:pt idx="5830">
                  <c:v>15204.75</c:v>
                </c:pt>
                <c:pt idx="5831">
                  <c:v>15204.875</c:v>
                </c:pt>
                <c:pt idx="5832">
                  <c:v>15205</c:v>
                </c:pt>
                <c:pt idx="5833">
                  <c:v>15205.125</c:v>
                </c:pt>
                <c:pt idx="5834">
                  <c:v>15205.25</c:v>
                </c:pt>
                <c:pt idx="5835">
                  <c:v>15205.375</c:v>
                </c:pt>
                <c:pt idx="5836">
                  <c:v>15205.5</c:v>
                </c:pt>
                <c:pt idx="5837">
                  <c:v>15205.625</c:v>
                </c:pt>
                <c:pt idx="5838">
                  <c:v>15205.75</c:v>
                </c:pt>
                <c:pt idx="5839">
                  <c:v>15205.875</c:v>
                </c:pt>
                <c:pt idx="5840">
                  <c:v>15206</c:v>
                </c:pt>
                <c:pt idx="5841">
                  <c:v>15206.125</c:v>
                </c:pt>
                <c:pt idx="5842">
                  <c:v>15206.25</c:v>
                </c:pt>
                <c:pt idx="5843">
                  <c:v>15206.375</c:v>
                </c:pt>
                <c:pt idx="5844">
                  <c:v>15206.5</c:v>
                </c:pt>
                <c:pt idx="5845">
                  <c:v>15206.625</c:v>
                </c:pt>
                <c:pt idx="5846">
                  <c:v>15206.75</c:v>
                </c:pt>
                <c:pt idx="5847">
                  <c:v>15206.875</c:v>
                </c:pt>
                <c:pt idx="5848">
                  <c:v>15207</c:v>
                </c:pt>
                <c:pt idx="5849">
                  <c:v>15207.125</c:v>
                </c:pt>
                <c:pt idx="5850">
                  <c:v>15207.25</c:v>
                </c:pt>
                <c:pt idx="5851">
                  <c:v>15207.375</c:v>
                </c:pt>
                <c:pt idx="5852">
                  <c:v>15207.5</c:v>
                </c:pt>
                <c:pt idx="5853">
                  <c:v>15207.625</c:v>
                </c:pt>
                <c:pt idx="5854">
                  <c:v>15207.75</c:v>
                </c:pt>
                <c:pt idx="5855">
                  <c:v>15207.875</c:v>
                </c:pt>
                <c:pt idx="5856">
                  <c:v>15208</c:v>
                </c:pt>
                <c:pt idx="5857">
                  <c:v>15208.125</c:v>
                </c:pt>
                <c:pt idx="5858">
                  <c:v>15208.25</c:v>
                </c:pt>
                <c:pt idx="5859">
                  <c:v>15208.375</c:v>
                </c:pt>
                <c:pt idx="5860">
                  <c:v>15208.5</c:v>
                </c:pt>
                <c:pt idx="5861">
                  <c:v>15208.625</c:v>
                </c:pt>
                <c:pt idx="5862">
                  <c:v>15208.75</c:v>
                </c:pt>
                <c:pt idx="5863">
                  <c:v>15208.875</c:v>
                </c:pt>
                <c:pt idx="5864">
                  <c:v>15209</c:v>
                </c:pt>
                <c:pt idx="5865">
                  <c:v>15209.125</c:v>
                </c:pt>
                <c:pt idx="5866">
                  <c:v>15209.25</c:v>
                </c:pt>
                <c:pt idx="5867">
                  <c:v>15209.375</c:v>
                </c:pt>
                <c:pt idx="5868">
                  <c:v>15209.5</c:v>
                </c:pt>
                <c:pt idx="5869">
                  <c:v>15209.625</c:v>
                </c:pt>
                <c:pt idx="5870">
                  <c:v>15209.75</c:v>
                </c:pt>
                <c:pt idx="5871">
                  <c:v>15209.875</c:v>
                </c:pt>
                <c:pt idx="5872">
                  <c:v>15210</c:v>
                </c:pt>
                <c:pt idx="5873">
                  <c:v>15210.125</c:v>
                </c:pt>
                <c:pt idx="5874">
                  <c:v>15210.25</c:v>
                </c:pt>
                <c:pt idx="5875">
                  <c:v>15210.375</c:v>
                </c:pt>
                <c:pt idx="5876">
                  <c:v>15210.5</c:v>
                </c:pt>
                <c:pt idx="5877">
                  <c:v>15210.625</c:v>
                </c:pt>
                <c:pt idx="5878">
                  <c:v>15210.75</c:v>
                </c:pt>
                <c:pt idx="5879">
                  <c:v>15210.875</c:v>
                </c:pt>
                <c:pt idx="5880">
                  <c:v>15211</c:v>
                </c:pt>
                <c:pt idx="5881">
                  <c:v>15211.125</c:v>
                </c:pt>
                <c:pt idx="5882">
                  <c:v>15211.25</c:v>
                </c:pt>
                <c:pt idx="5883">
                  <c:v>15211.375</c:v>
                </c:pt>
                <c:pt idx="5884">
                  <c:v>15211.5</c:v>
                </c:pt>
                <c:pt idx="5885">
                  <c:v>15211.625</c:v>
                </c:pt>
                <c:pt idx="5886">
                  <c:v>15211.75</c:v>
                </c:pt>
                <c:pt idx="5887">
                  <c:v>15211.875</c:v>
                </c:pt>
                <c:pt idx="5888">
                  <c:v>15212</c:v>
                </c:pt>
                <c:pt idx="5889">
                  <c:v>15212.125</c:v>
                </c:pt>
                <c:pt idx="5890">
                  <c:v>15212.25</c:v>
                </c:pt>
                <c:pt idx="5891">
                  <c:v>15212.375</c:v>
                </c:pt>
                <c:pt idx="5892">
                  <c:v>15212.5</c:v>
                </c:pt>
                <c:pt idx="5893">
                  <c:v>15212.625</c:v>
                </c:pt>
                <c:pt idx="5894">
                  <c:v>15212.75</c:v>
                </c:pt>
                <c:pt idx="5895">
                  <c:v>15212.875</c:v>
                </c:pt>
                <c:pt idx="5896">
                  <c:v>15213</c:v>
                </c:pt>
                <c:pt idx="5897">
                  <c:v>15213.125</c:v>
                </c:pt>
                <c:pt idx="5898">
                  <c:v>15213.25</c:v>
                </c:pt>
                <c:pt idx="5899">
                  <c:v>15213.375</c:v>
                </c:pt>
                <c:pt idx="5900">
                  <c:v>15213.5</c:v>
                </c:pt>
                <c:pt idx="5901">
                  <c:v>15213.625</c:v>
                </c:pt>
                <c:pt idx="5902">
                  <c:v>15213.75</c:v>
                </c:pt>
                <c:pt idx="5903">
                  <c:v>15213.875</c:v>
                </c:pt>
                <c:pt idx="5904">
                  <c:v>15214</c:v>
                </c:pt>
                <c:pt idx="5905">
                  <c:v>15214.125</c:v>
                </c:pt>
                <c:pt idx="5906">
                  <c:v>15214.25</c:v>
                </c:pt>
                <c:pt idx="5907">
                  <c:v>15214.375</c:v>
                </c:pt>
                <c:pt idx="5908">
                  <c:v>15214.5</c:v>
                </c:pt>
                <c:pt idx="5909">
                  <c:v>15214.625</c:v>
                </c:pt>
                <c:pt idx="5910">
                  <c:v>15214.75</c:v>
                </c:pt>
                <c:pt idx="5911">
                  <c:v>15214.875</c:v>
                </c:pt>
                <c:pt idx="5912">
                  <c:v>15215</c:v>
                </c:pt>
                <c:pt idx="5913">
                  <c:v>15215.125</c:v>
                </c:pt>
                <c:pt idx="5914">
                  <c:v>15215.25</c:v>
                </c:pt>
                <c:pt idx="5915">
                  <c:v>15215.375</c:v>
                </c:pt>
                <c:pt idx="5916">
                  <c:v>15215.5</c:v>
                </c:pt>
                <c:pt idx="5917">
                  <c:v>15215.625</c:v>
                </c:pt>
                <c:pt idx="5918">
                  <c:v>15215.75</c:v>
                </c:pt>
                <c:pt idx="5919">
                  <c:v>15215.875</c:v>
                </c:pt>
                <c:pt idx="5920">
                  <c:v>15216</c:v>
                </c:pt>
                <c:pt idx="5921">
                  <c:v>15216.125</c:v>
                </c:pt>
                <c:pt idx="5922">
                  <c:v>15216.25</c:v>
                </c:pt>
                <c:pt idx="5923">
                  <c:v>15216.375</c:v>
                </c:pt>
                <c:pt idx="5924">
                  <c:v>15216.5</c:v>
                </c:pt>
                <c:pt idx="5925">
                  <c:v>15216.625</c:v>
                </c:pt>
                <c:pt idx="5926">
                  <c:v>15216.75</c:v>
                </c:pt>
                <c:pt idx="5927">
                  <c:v>15216.875</c:v>
                </c:pt>
                <c:pt idx="5928">
                  <c:v>15217</c:v>
                </c:pt>
                <c:pt idx="5929">
                  <c:v>15217.125</c:v>
                </c:pt>
                <c:pt idx="5930">
                  <c:v>15217.25</c:v>
                </c:pt>
                <c:pt idx="5931">
                  <c:v>15217.375</c:v>
                </c:pt>
                <c:pt idx="5932">
                  <c:v>15217.5</c:v>
                </c:pt>
                <c:pt idx="5933">
                  <c:v>15217.625</c:v>
                </c:pt>
                <c:pt idx="5934">
                  <c:v>15217.75</c:v>
                </c:pt>
                <c:pt idx="5935">
                  <c:v>15217.875</c:v>
                </c:pt>
                <c:pt idx="5936">
                  <c:v>15218</c:v>
                </c:pt>
                <c:pt idx="5937">
                  <c:v>15218.125</c:v>
                </c:pt>
                <c:pt idx="5938">
                  <c:v>15218.25</c:v>
                </c:pt>
                <c:pt idx="5939">
                  <c:v>15218.375</c:v>
                </c:pt>
                <c:pt idx="5940">
                  <c:v>15218.5</c:v>
                </c:pt>
                <c:pt idx="5941">
                  <c:v>15218.625</c:v>
                </c:pt>
                <c:pt idx="5942">
                  <c:v>15218.75</c:v>
                </c:pt>
                <c:pt idx="5943">
                  <c:v>15218.875</c:v>
                </c:pt>
                <c:pt idx="5944">
                  <c:v>15219</c:v>
                </c:pt>
                <c:pt idx="5945">
                  <c:v>15219.125</c:v>
                </c:pt>
                <c:pt idx="5946">
                  <c:v>15219.25</c:v>
                </c:pt>
                <c:pt idx="5947">
                  <c:v>15219.375</c:v>
                </c:pt>
                <c:pt idx="5948">
                  <c:v>15219.5</c:v>
                </c:pt>
                <c:pt idx="5949">
                  <c:v>15219.625</c:v>
                </c:pt>
                <c:pt idx="5950">
                  <c:v>15219.75</c:v>
                </c:pt>
                <c:pt idx="5951">
                  <c:v>15219.875</c:v>
                </c:pt>
                <c:pt idx="5952">
                  <c:v>15220</c:v>
                </c:pt>
                <c:pt idx="5953">
                  <c:v>15220.125</c:v>
                </c:pt>
                <c:pt idx="5954">
                  <c:v>15220.25</c:v>
                </c:pt>
                <c:pt idx="5955">
                  <c:v>15220.375</c:v>
                </c:pt>
                <c:pt idx="5956">
                  <c:v>15220.5</c:v>
                </c:pt>
                <c:pt idx="5957">
                  <c:v>15220.625</c:v>
                </c:pt>
                <c:pt idx="5958">
                  <c:v>15220.75</c:v>
                </c:pt>
                <c:pt idx="5959">
                  <c:v>15220.875</c:v>
                </c:pt>
                <c:pt idx="5960">
                  <c:v>15221</c:v>
                </c:pt>
                <c:pt idx="5961">
                  <c:v>15221.125</c:v>
                </c:pt>
                <c:pt idx="5962">
                  <c:v>15221.25</c:v>
                </c:pt>
                <c:pt idx="5963">
                  <c:v>15221.375</c:v>
                </c:pt>
                <c:pt idx="5964">
                  <c:v>15221.5</c:v>
                </c:pt>
                <c:pt idx="5965">
                  <c:v>15221.625</c:v>
                </c:pt>
                <c:pt idx="5966">
                  <c:v>15221.75</c:v>
                </c:pt>
                <c:pt idx="5967">
                  <c:v>15221.875</c:v>
                </c:pt>
                <c:pt idx="5968">
                  <c:v>15222</c:v>
                </c:pt>
                <c:pt idx="5969">
                  <c:v>15222.125</c:v>
                </c:pt>
                <c:pt idx="5970">
                  <c:v>15222.25</c:v>
                </c:pt>
                <c:pt idx="5971">
                  <c:v>15222.375</c:v>
                </c:pt>
                <c:pt idx="5972">
                  <c:v>15222.5</c:v>
                </c:pt>
                <c:pt idx="5973">
                  <c:v>15222.625</c:v>
                </c:pt>
                <c:pt idx="5974">
                  <c:v>15222.75</c:v>
                </c:pt>
                <c:pt idx="5975">
                  <c:v>15222.875</c:v>
                </c:pt>
                <c:pt idx="5976">
                  <c:v>15223</c:v>
                </c:pt>
                <c:pt idx="5977">
                  <c:v>15223.125</c:v>
                </c:pt>
                <c:pt idx="5978">
                  <c:v>15223.25</c:v>
                </c:pt>
                <c:pt idx="5979">
                  <c:v>15223.375</c:v>
                </c:pt>
                <c:pt idx="5980">
                  <c:v>15223.5</c:v>
                </c:pt>
                <c:pt idx="5981">
                  <c:v>15223.625</c:v>
                </c:pt>
                <c:pt idx="5982">
                  <c:v>15223.75</c:v>
                </c:pt>
                <c:pt idx="5983">
                  <c:v>15223.875</c:v>
                </c:pt>
                <c:pt idx="5984">
                  <c:v>15224</c:v>
                </c:pt>
                <c:pt idx="5985">
                  <c:v>15224.125</c:v>
                </c:pt>
                <c:pt idx="5986">
                  <c:v>15224.25</c:v>
                </c:pt>
                <c:pt idx="5987">
                  <c:v>15224.375</c:v>
                </c:pt>
                <c:pt idx="5988">
                  <c:v>15224.5</c:v>
                </c:pt>
                <c:pt idx="5989">
                  <c:v>15224.625</c:v>
                </c:pt>
                <c:pt idx="5990">
                  <c:v>15224.75</c:v>
                </c:pt>
                <c:pt idx="5991">
                  <c:v>15224.875</c:v>
                </c:pt>
                <c:pt idx="5992">
                  <c:v>15225</c:v>
                </c:pt>
                <c:pt idx="5993">
                  <c:v>15225.125</c:v>
                </c:pt>
                <c:pt idx="5994">
                  <c:v>15225.25</c:v>
                </c:pt>
                <c:pt idx="5995">
                  <c:v>15225.375</c:v>
                </c:pt>
                <c:pt idx="5996">
                  <c:v>15225.5</c:v>
                </c:pt>
                <c:pt idx="5997">
                  <c:v>15225.625</c:v>
                </c:pt>
                <c:pt idx="5998">
                  <c:v>15225.75</c:v>
                </c:pt>
                <c:pt idx="5999">
                  <c:v>15225.875</c:v>
                </c:pt>
                <c:pt idx="6000">
                  <c:v>15226</c:v>
                </c:pt>
                <c:pt idx="6001">
                  <c:v>15226.125</c:v>
                </c:pt>
                <c:pt idx="6002">
                  <c:v>15226.25</c:v>
                </c:pt>
                <c:pt idx="6003">
                  <c:v>15226.375</c:v>
                </c:pt>
                <c:pt idx="6004">
                  <c:v>15226.5</c:v>
                </c:pt>
                <c:pt idx="6005">
                  <c:v>15226.625</c:v>
                </c:pt>
                <c:pt idx="6006">
                  <c:v>15226.75</c:v>
                </c:pt>
                <c:pt idx="6007">
                  <c:v>15226.875</c:v>
                </c:pt>
                <c:pt idx="6008">
                  <c:v>15227</c:v>
                </c:pt>
                <c:pt idx="6009">
                  <c:v>15227.125</c:v>
                </c:pt>
                <c:pt idx="6010">
                  <c:v>15227.25</c:v>
                </c:pt>
                <c:pt idx="6011">
                  <c:v>15227.375</c:v>
                </c:pt>
                <c:pt idx="6012">
                  <c:v>15227.5</c:v>
                </c:pt>
                <c:pt idx="6013">
                  <c:v>15227.625</c:v>
                </c:pt>
                <c:pt idx="6014">
                  <c:v>15227.75</c:v>
                </c:pt>
                <c:pt idx="6015">
                  <c:v>15227.875</c:v>
                </c:pt>
                <c:pt idx="6016">
                  <c:v>15228</c:v>
                </c:pt>
                <c:pt idx="6017">
                  <c:v>15228.125</c:v>
                </c:pt>
                <c:pt idx="6018">
                  <c:v>15228.25</c:v>
                </c:pt>
                <c:pt idx="6019">
                  <c:v>15228.375</c:v>
                </c:pt>
                <c:pt idx="6020">
                  <c:v>15228.5</c:v>
                </c:pt>
                <c:pt idx="6021">
                  <c:v>15228.625</c:v>
                </c:pt>
                <c:pt idx="6022">
                  <c:v>15228.75</c:v>
                </c:pt>
                <c:pt idx="6023">
                  <c:v>15228.875</c:v>
                </c:pt>
                <c:pt idx="6024">
                  <c:v>15229</c:v>
                </c:pt>
                <c:pt idx="6025">
                  <c:v>15229.125</c:v>
                </c:pt>
                <c:pt idx="6026">
                  <c:v>15229.25</c:v>
                </c:pt>
                <c:pt idx="6027">
                  <c:v>15229.375</c:v>
                </c:pt>
                <c:pt idx="6028">
                  <c:v>15229.5</c:v>
                </c:pt>
                <c:pt idx="6029">
                  <c:v>15229.625</c:v>
                </c:pt>
                <c:pt idx="6030">
                  <c:v>15229.75</c:v>
                </c:pt>
                <c:pt idx="6031">
                  <c:v>15229.875</c:v>
                </c:pt>
                <c:pt idx="6032">
                  <c:v>15230</c:v>
                </c:pt>
                <c:pt idx="6033">
                  <c:v>15230.125</c:v>
                </c:pt>
                <c:pt idx="6034">
                  <c:v>15230.25</c:v>
                </c:pt>
                <c:pt idx="6035">
                  <c:v>15230.375</c:v>
                </c:pt>
                <c:pt idx="6036">
                  <c:v>15230.5</c:v>
                </c:pt>
                <c:pt idx="6037">
                  <c:v>15230.625</c:v>
                </c:pt>
                <c:pt idx="6038">
                  <c:v>15230.75</c:v>
                </c:pt>
                <c:pt idx="6039">
                  <c:v>15230.875</c:v>
                </c:pt>
                <c:pt idx="6040">
                  <c:v>15231</c:v>
                </c:pt>
                <c:pt idx="6041">
                  <c:v>15231.125</c:v>
                </c:pt>
                <c:pt idx="6042">
                  <c:v>15231.25</c:v>
                </c:pt>
                <c:pt idx="6043">
                  <c:v>15231.375</c:v>
                </c:pt>
                <c:pt idx="6044">
                  <c:v>15231.5</c:v>
                </c:pt>
                <c:pt idx="6045">
                  <c:v>15231.625</c:v>
                </c:pt>
                <c:pt idx="6046">
                  <c:v>15231.75</c:v>
                </c:pt>
                <c:pt idx="6047">
                  <c:v>15231.875</c:v>
                </c:pt>
                <c:pt idx="6048">
                  <c:v>15232</c:v>
                </c:pt>
                <c:pt idx="6049">
                  <c:v>15232.125</c:v>
                </c:pt>
                <c:pt idx="6050">
                  <c:v>15232.25</c:v>
                </c:pt>
                <c:pt idx="6051">
                  <c:v>15232.375</c:v>
                </c:pt>
                <c:pt idx="6052">
                  <c:v>15232.5</c:v>
                </c:pt>
                <c:pt idx="6053">
                  <c:v>15232.625</c:v>
                </c:pt>
                <c:pt idx="6054">
                  <c:v>15232.75</c:v>
                </c:pt>
                <c:pt idx="6055">
                  <c:v>15232.875</c:v>
                </c:pt>
                <c:pt idx="6056">
                  <c:v>15233</c:v>
                </c:pt>
                <c:pt idx="6057">
                  <c:v>15233.125</c:v>
                </c:pt>
                <c:pt idx="6058">
                  <c:v>15233.25</c:v>
                </c:pt>
                <c:pt idx="6059">
                  <c:v>15233.375</c:v>
                </c:pt>
                <c:pt idx="6060">
                  <c:v>15233.5</c:v>
                </c:pt>
                <c:pt idx="6061">
                  <c:v>15233.625</c:v>
                </c:pt>
                <c:pt idx="6062">
                  <c:v>15233.75</c:v>
                </c:pt>
                <c:pt idx="6063">
                  <c:v>15233.875</c:v>
                </c:pt>
                <c:pt idx="6064">
                  <c:v>15234</c:v>
                </c:pt>
                <c:pt idx="6065">
                  <c:v>15234.125</c:v>
                </c:pt>
                <c:pt idx="6066">
                  <c:v>15234.25</c:v>
                </c:pt>
                <c:pt idx="6067">
                  <c:v>15234.375</c:v>
                </c:pt>
                <c:pt idx="6068">
                  <c:v>15234.5</c:v>
                </c:pt>
                <c:pt idx="6069">
                  <c:v>15234.625</c:v>
                </c:pt>
                <c:pt idx="6070">
                  <c:v>15234.75</c:v>
                </c:pt>
                <c:pt idx="6071">
                  <c:v>15234.875</c:v>
                </c:pt>
                <c:pt idx="6072">
                  <c:v>15235</c:v>
                </c:pt>
                <c:pt idx="6073">
                  <c:v>15235.125</c:v>
                </c:pt>
                <c:pt idx="6074">
                  <c:v>15235.25</c:v>
                </c:pt>
                <c:pt idx="6075">
                  <c:v>15235.375</c:v>
                </c:pt>
                <c:pt idx="6076">
                  <c:v>15235.5</c:v>
                </c:pt>
                <c:pt idx="6077">
                  <c:v>15235.625</c:v>
                </c:pt>
                <c:pt idx="6078">
                  <c:v>15235.75</c:v>
                </c:pt>
                <c:pt idx="6079">
                  <c:v>15235.875</c:v>
                </c:pt>
                <c:pt idx="6080">
                  <c:v>15236</c:v>
                </c:pt>
                <c:pt idx="6081">
                  <c:v>15236.125</c:v>
                </c:pt>
                <c:pt idx="6082">
                  <c:v>15236.25</c:v>
                </c:pt>
                <c:pt idx="6083">
                  <c:v>15236.375</c:v>
                </c:pt>
                <c:pt idx="6084">
                  <c:v>15236.5</c:v>
                </c:pt>
                <c:pt idx="6085">
                  <c:v>15236.625</c:v>
                </c:pt>
                <c:pt idx="6086">
                  <c:v>15236.75</c:v>
                </c:pt>
                <c:pt idx="6087">
                  <c:v>15236.875</c:v>
                </c:pt>
                <c:pt idx="6088">
                  <c:v>15237</c:v>
                </c:pt>
                <c:pt idx="6089">
                  <c:v>15237.125</c:v>
                </c:pt>
                <c:pt idx="6090">
                  <c:v>15237.25</c:v>
                </c:pt>
                <c:pt idx="6091">
                  <c:v>15237.375</c:v>
                </c:pt>
                <c:pt idx="6092">
                  <c:v>15237.5</c:v>
                </c:pt>
                <c:pt idx="6093">
                  <c:v>15237.625</c:v>
                </c:pt>
                <c:pt idx="6094">
                  <c:v>15237.75</c:v>
                </c:pt>
                <c:pt idx="6095">
                  <c:v>15237.875</c:v>
                </c:pt>
                <c:pt idx="6096">
                  <c:v>15238</c:v>
                </c:pt>
                <c:pt idx="6097">
                  <c:v>15238.125</c:v>
                </c:pt>
                <c:pt idx="6098">
                  <c:v>15238.25</c:v>
                </c:pt>
                <c:pt idx="6099">
                  <c:v>15238.375</c:v>
                </c:pt>
                <c:pt idx="6100">
                  <c:v>15238.5</c:v>
                </c:pt>
                <c:pt idx="6101">
                  <c:v>15238.625</c:v>
                </c:pt>
                <c:pt idx="6102">
                  <c:v>15238.75</c:v>
                </c:pt>
                <c:pt idx="6103">
                  <c:v>15238.875</c:v>
                </c:pt>
                <c:pt idx="6104">
                  <c:v>15239</c:v>
                </c:pt>
                <c:pt idx="6105">
                  <c:v>15239.125</c:v>
                </c:pt>
                <c:pt idx="6106">
                  <c:v>15239.25</c:v>
                </c:pt>
                <c:pt idx="6107">
                  <c:v>15239.375</c:v>
                </c:pt>
                <c:pt idx="6108">
                  <c:v>15239.5</c:v>
                </c:pt>
                <c:pt idx="6109">
                  <c:v>15239.625</c:v>
                </c:pt>
                <c:pt idx="6110">
                  <c:v>15239.75</c:v>
                </c:pt>
                <c:pt idx="6111">
                  <c:v>15239.875</c:v>
                </c:pt>
                <c:pt idx="6112">
                  <c:v>15240</c:v>
                </c:pt>
                <c:pt idx="6113">
                  <c:v>15240.125</c:v>
                </c:pt>
                <c:pt idx="6114">
                  <c:v>15240.25</c:v>
                </c:pt>
                <c:pt idx="6115">
                  <c:v>15240.375</c:v>
                </c:pt>
                <c:pt idx="6116">
                  <c:v>15240.5</c:v>
                </c:pt>
                <c:pt idx="6117">
                  <c:v>15240.625</c:v>
                </c:pt>
                <c:pt idx="6118">
                  <c:v>15240.75</c:v>
                </c:pt>
                <c:pt idx="6119">
                  <c:v>15240.875</c:v>
                </c:pt>
                <c:pt idx="6120">
                  <c:v>15241</c:v>
                </c:pt>
                <c:pt idx="6121">
                  <c:v>15241.125</c:v>
                </c:pt>
                <c:pt idx="6122">
                  <c:v>15241.25</c:v>
                </c:pt>
                <c:pt idx="6123">
                  <c:v>15241.375</c:v>
                </c:pt>
                <c:pt idx="6124">
                  <c:v>15241.5</c:v>
                </c:pt>
                <c:pt idx="6125">
                  <c:v>15241.625</c:v>
                </c:pt>
                <c:pt idx="6126">
                  <c:v>15241.75</c:v>
                </c:pt>
                <c:pt idx="6127">
                  <c:v>15241.875</c:v>
                </c:pt>
                <c:pt idx="6128">
                  <c:v>15242</c:v>
                </c:pt>
                <c:pt idx="6129">
                  <c:v>15242.125</c:v>
                </c:pt>
                <c:pt idx="6130">
                  <c:v>15242.25</c:v>
                </c:pt>
                <c:pt idx="6131">
                  <c:v>15242.375</c:v>
                </c:pt>
                <c:pt idx="6132">
                  <c:v>15242.5</c:v>
                </c:pt>
                <c:pt idx="6133">
                  <c:v>15242.625</c:v>
                </c:pt>
                <c:pt idx="6134">
                  <c:v>15242.75</c:v>
                </c:pt>
                <c:pt idx="6135">
                  <c:v>15242.875</c:v>
                </c:pt>
                <c:pt idx="6136">
                  <c:v>15243</c:v>
                </c:pt>
                <c:pt idx="6137">
                  <c:v>15243.125</c:v>
                </c:pt>
                <c:pt idx="6138">
                  <c:v>15243.25</c:v>
                </c:pt>
                <c:pt idx="6139">
                  <c:v>15243.375</c:v>
                </c:pt>
                <c:pt idx="6140">
                  <c:v>15243.5</c:v>
                </c:pt>
                <c:pt idx="6141">
                  <c:v>15243.625</c:v>
                </c:pt>
                <c:pt idx="6142">
                  <c:v>15243.75</c:v>
                </c:pt>
                <c:pt idx="6143">
                  <c:v>15243.875</c:v>
                </c:pt>
                <c:pt idx="6144">
                  <c:v>15244</c:v>
                </c:pt>
                <c:pt idx="6145">
                  <c:v>15244.125</c:v>
                </c:pt>
                <c:pt idx="6146">
                  <c:v>15244.25</c:v>
                </c:pt>
                <c:pt idx="6147">
                  <c:v>15244.375</c:v>
                </c:pt>
                <c:pt idx="6148">
                  <c:v>15244.5</c:v>
                </c:pt>
                <c:pt idx="6149">
                  <c:v>15244.625</c:v>
                </c:pt>
                <c:pt idx="6150">
                  <c:v>15244.75</c:v>
                </c:pt>
                <c:pt idx="6151">
                  <c:v>15244.875</c:v>
                </c:pt>
                <c:pt idx="6152">
                  <c:v>15245</c:v>
                </c:pt>
                <c:pt idx="6153">
                  <c:v>15245.125</c:v>
                </c:pt>
                <c:pt idx="6154">
                  <c:v>15245.25</c:v>
                </c:pt>
                <c:pt idx="6155">
                  <c:v>15245.375</c:v>
                </c:pt>
                <c:pt idx="6156">
                  <c:v>15245.5</c:v>
                </c:pt>
                <c:pt idx="6157">
                  <c:v>15245.625</c:v>
                </c:pt>
                <c:pt idx="6158">
                  <c:v>15245.75</c:v>
                </c:pt>
                <c:pt idx="6159">
                  <c:v>15245.875</c:v>
                </c:pt>
                <c:pt idx="6160">
                  <c:v>15246</c:v>
                </c:pt>
                <c:pt idx="6161">
                  <c:v>15246.125</c:v>
                </c:pt>
                <c:pt idx="6162">
                  <c:v>15246.25</c:v>
                </c:pt>
                <c:pt idx="6163">
                  <c:v>15246.375</c:v>
                </c:pt>
                <c:pt idx="6164">
                  <c:v>15246.5</c:v>
                </c:pt>
                <c:pt idx="6165">
                  <c:v>15246.625</c:v>
                </c:pt>
                <c:pt idx="6166">
                  <c:v>15246.75</c:v>
                </c:pt>
                <c:pt idx="6167">
                  <c:v>15246.875</c:v>
                </c:pt>
                <c:pt idx="6168">
                  <c:v>15247</c:v>
                </c:pt>
                <c:pt idx="6169">
                  <c:v>15247.125</c:v>
                </c:pt>
                <c:pt idx="6170">
                  <c:v>15247.25</c:v>
                </c:pt>
                <c:pt idx="6171">
                  <c:v>15247.375</c:v>
                </c:pt>
                <c:pt idx="6172">
                  <c:v>15247.5</c:v>
                </c:pt>
                <c:pt idx="6173">
                  <c:v>15247.625</c:v>
                </c:pt>
                <c:pt idx="6174">
                  <c:v>15247.75</c:v>
                </c:pt>
                <c:pt idx="6175">
                  <c:v>15247.875</c:v>
                </c:pt>
                <c:pt idx="6176">
                  <c:v>15248</c:v>
                </c:pt>
                <c:pt idx="6177">
                  <c:v>15248.125</c:v>
                </c:pt>
                <c:pt idx="6178">
                  <c:v>15248.25</c:v>
                </c:pt>
                <c:pt idx="6179">
                  <c:v>15248.375</c:v>
                </c:pt>
                <c:pt idx="6180">
                  <c:v>15248.5</c:v>
                </c:pt>
                <c:pt idx="6181">
                  <c:v>15248.625</c:v>
                </c:pt>
                <c:pt idx="6182">
                  <c:v>15248.75</c:v>
                </c:pt>
                <c:pt idx="6183">
                  <c:v>15248.875</c:v>
                </c:pt>
                <c:pt idx="6184">
                  <c:v>15249</c:v>
                </c:pt>
                <c:pt idx="6185">
                  <c:v>15249.125</c:v>
                </c:pt>
                <c:pt idx="6186">
                  <c:v>15249.25</c:v>
                </c:pt>
                <c:pt idx="6187">
                  <c:v>15249.375</c:v>
                </c:pt>
                <c:pt idx="6188">
                  <c:v>15249.5</c:v>
                </c:pt>
                <c:pt idx="6189">
                  <c:v>15249.625</c:v>
                </c:pt>
                <c:pt idx="6190">
                  <c:v>15249.75</c:v>
                </c:pt>
                <c:pt idx="6191">
                  <c:v>15249.875</c:v>
                </c:pt>
                <c:pt idx="6192">
                  <c:v>15250</c:v>
                </c:pt>
                <c:pt idx="6193">
                  <c:v>15250.125</c:v>
                </c:pt>
                <c:pt idx="6194">
                  <c:v>15250.25</c:v>
                </c:pt>
                <c:pt idx="6195">
                  <c:v>15250.375</c:v>
                </c:pt>
                <c:pt idx="6196">
                  <c:v>15250.5</c:v>
                </c:pt>
                <c:pt idx="6197">
                  <c:v>15250.625</c:v>
                </c:pt>
                <c:pt idx="6198">
                  <c:v>15250.75</c:v>
                </c:pt>
                <c:pt idx="6199">
                  <c:v>15250.875</c:v>
                </c:pt>
                <c:pt idx="6200">
                  <c:v>15251</c:v>
                </c:pt>
                <c:pt idx="6201">
                  <c:v>15251.125</c:v>
                </c:pt>
                <c:pt idx="6202">
                  <c:v>15251.25</c:v>
                </c:pt>
                <c:pt idx="6203">
                  <c:v>15251.375</c:v>
                </c:pt>
                <c:pt idx="6204">
                  <c:v>15251.5</c:v>
                </c:pt>
                <c:pt idx="6205">
                  <c:v>15251.625</c:v>
                </c:pt>
                <c:pt idx="6206">
                  <c:v>15251.75</c:v>
                </c:pt>
                <c:pt idx="6207">
                  <c:v>15251.875</c:v>
                </c:pt>
                <c:pt idx="6208">
                  <c:v>15252</c:v>
                </c:pt>
                <c:pt idx="6209">
                  <c:v>15252.125</c:v>
                </c:pt>
                <c:pt idx="6210">
                  <c:v>15252.25</c:v>
                </c:pt>
                <c:pt idx="6211">
                  <c:v>15252.375</c:v>
                </c:pt>
                <c:pt idx="6212">
                  <c:v>15252.5</c:v>
                </c:pt>
                <c:pt idx="6213">
                  <c:v>15252.625</c:v>
                </c:pt>
                <c:pt idx="6214">
                  <c:v>15252.75</c:v>
                </c:pt>
                <c:pt idx="6215">
                  <c:v>15252.875</c:v>
                </c:pt>
                <c:pt idx="6216">
                  <c:v>15253</c:v>
                </c:pt>
                <c:pt idx="6217">
                  <c:v>15253.125</c:v>
                </c:pt>
                <c:pt idx="6218">
                  <c:v>15253.25</c:v>
                </c:pt>
                <c:pt idx="6219">
                  <c:v>15253.375</c:v>
                </c:pt>
                <c:pt idx="6220">
                  <c:v>15253.5</c:v>
                </c:pt>
                <c:pt idx="6221">
                  <c:v>15253.625</c:v>
                </c:pt>
                <c:pt idx="6222">
                  <c:v>15253.75</c:v>
                </c:pt>
                <c:pt idx="6223">
                  <c:v>15253.875</c:v>
                </c:pt>
                <c:pt idx="6224">
                  <c:v>15254</c:v>
                </c:pt>
                <c:pt idx="6225">
                  <c:v>15254.125</c:v>
                </c:pt>
                <c:pt idx="6226">
                  <c:v>15254.25</c:v>
                </c:pt>
                <c:pt idx="6227">
                  <c:v>15254.375</c:v>
                </c:pt>
                <c:pt idx="6228">
                  <c:v>15254.5</c:v>
                </c:pt>
                <c:pt idx="6229">
                  <c:v>15254.625</c:v>
                </c:pt>
                <c:pt idx="6230">
                  <c:v>15254.75</c:v>
                </c:pt>
                <c:pt idx="6231">
                  <c:v>15254.875</c:v>
                </c:pt>
                <c:pt idx="6232">
                  <c:v>15255</c:v>
                </c:pt>
                <c:pt idx="6233">
                  <c:v>15255.125</c:v>
                </c:pt>
                <c:pt idx="6234">
                  <c:v>15255.25</c:v>
                </c:pt>
                <c:pt idx="6235">
                  <c:v>15255.375</c:v>
                </c:pt>
                <c:pt idx="6236">
                  <c:v>15255.5</c:v>
                </c:pt>
                <c:pt idx="6237">
                  <c:v>15255.625</c:v>
                </c:pt>
                <c:pt idx="6238">
                  <c:v>15255.75</c:v>
                </c:pt>
                <c:pt idx="6239">
                  <c:v>15255.875</c:v>
                </c:pt>
                <c:pt idx="6240">
                  <c:v>15256</c:v>
                </c:pt>
                <c:pt idx="6241">
                  <c:v>15256.125</c:v>
                </c:pt>
                <c:pt idx="6242">
                  <c:v>15256.25</c:v>
                </c:pt>
                <c:pt idx="6243">
                  <c:v>15256.375</c:v>
                </c:pt>
                <c:pt idx="6244">
                  <c:v>15256.5</c:v>
                </c:pt>
                <c:pt idx="6245">
                  <c:v>15256.625</c:v>
                </c:pt>
                <c:pt idx="6246">
                  <c:v>15256.75</c:v>
                </c:pt>
                <c:pt idx="6247">
                  <c:v>15256.875</c:v>
                </c:pt>
                <c:pt idx="6248">
                  <c:v>15257</c:v>
                </c:pt>
                <c:pt idx="6249">
                  <c:v>15257.125</c:v>
                </c:pt>
                <c:pt idx="6250">
                  <c:v>15257.25</c:v>
                </c:pt>
                <c:pt idx="6251">
                  <c:v>15257.375</c:v>
                </c:pt>
                <c:pt idx="6252">
                  <c:v>15257.5</c:v>
                </c:pt>
                <c:pt idx="6253">
                  <c:v>15257.625</c:v>
                </c:pt>
                <c:pt idx="6254">
                  <c:v>15257.75</c:v>
                </c:pt>
                <c:pt idx="6255">
                  <c:v>15257.875</c:v>
                </c:pt>
                <c:pt idx="6256">
                  <c:v>15258</c:v>
                </c:pt>
                <c:pt idx="6257">
                  <c:v>15258.125</c:v>
                </c:pt>
                <c:pt idx="6258">
                  <c:v>15258.25</c:v>
                </c:pt>
                <c:pt idx="6259">
                  <c:v>15258.375</c:v>
                </c:pt>
                <c:pt idx="6260">
                  <c:v>15258.5</c:v>
                </c:pt>
                <c:pt idx="6261">
                  <c:v>15258.625</c:v>
                </c:pt>
                <c:pt idx="6262">
                  <c:v>15258.75</c:v>
                </c:pt>
                <c:pt idx="6263">
                  <c:v>15258.875</c:v>
                </c:pt>
                <c:pt idx="6264">
                  <c:v>15259</c:v>
                </c:pt>
                <c:pt idx="6265">
                  <c:v>15259.125</c:v>
                </c:pt>
                <c:pt idx="6266">
                  <c:v>15259.25</c:v>
                </c:pt>
                <c:pt idx="6267">
                  <c:v>15259.375</c:v>
                </c:pt>
                <c:pt idx="6268">
                  <c:v>15259.5</c:v>
                </c:pt>
                <c:pt idx="6269">
                  <c:v>15259.625</c:v>
                </c:pt>
                <c:pt idx="6270">
                  <c:v>15259.75</c:v>
                </c:pt>
                <c:pt idx="6271">
                  <c:v>15259.875</c:v>
                </c:pt>
                <c:pt idx="6272">
                  <c:v>15260</c:v>
                </c:pt>
                <c:pt idx="6273">
                  <c:v>15260.125</c:v>
                </c:pt>
                <c:pt idx="6274">
                  <c:v>15260.25</c:v>
                </c:pt>
                <c:pt idx="6275">
                  <c:v>15260.375</c:v>
                </c:pt>
                <c:pt idx="6276">
                  <c:v>15260.5</c:v>
                </c:pt>
                <c:pt idx="6277">
                  <c:v>15260.625</c:v>
                </c:pt>
                <c:pt idx="6278">
                  <c:v>15260.75</c:v>
                </c:pt>
                <c:pt idx="6279">
                  <c:v>15260.875</c:v>
                </c:pt>
                <c:pt idx="6280">
                  <c:v>15261</c:v>
                </c:pt>
                <c:pt idx="6281">
                  <c:v>15261.125</c:v>
                </c:pt>
                <c:pt idx="6282">
                  <c:v>15261.25</c:v>
                </c:pt>
                <c:pt idx="6283">
                  <c:v>15261.375</c:v>
                </c:pt>
                <c:pt idx="6284">
                  <c:v>15261.5</c:v>
                </c:pt>
                <c:pt idx="6285">
                  <c:v>15261.625</c:v>
                </c:pt>
                <c:pt idx="6286">
                  <c:v>15261.75</c:v>
                </c:pt>
                <c:pt idx="6287">
                  <c:v>15261.875</c:v>
                </c:pt>
                <c:pt idx="6288">
                  <c:v>15262</c:v>
                </c:pt>
                <c:pt idx="6289">
                  <c:v>15262.125</c:v>
                </c:pt>
                <c:pt idx="6290">
                  <c:v>15262.25</c:v>
                </c:pt>
                <c:pt idx="6291">
                  <c:v>15262.375</c:v>
                </c:pt>
                <c:pt idx="6292">
                  <c:v>15262.5</c:v>
                </c:pt>
                <c:pt idx="6293">
                  <c:v>15262.625</c:v>
                </c:pt>
                <c:pt idx="6294">
                  <c:v>15262.75</c:v>
                </c:pt>
                <c:pt idx="6295">
                  <c:v>15262.875</c:v>
                </c:pt>
                <c:pt idx="6296">
                  <c:v>15263</c:v>
                </c:pt>
                <c:pt idx="6297">
                  <c:v>15263.125</c:v>
                </c:pt>
                <c:pt idx="6298">
                  <c:v>15263.25</c:v>
                </c:pt>
                <c:pt idx="6299">
                  <c:v>15263.375</c:v>
                </c:pt>
                <c:pt idx="6300">
                  <c:v>15263.5</c:v>
                </c:pt>
                <c:pt idx="6301">
                  <c:v>15263.625</c:v>
                </c:pt>
                <c:pt idx="6302">
                  <c:v>15263.75</c:v>
                </c:pt>
                <c:pt idx="6303">
                  <c:v>15263.875</c:v>
                </c:pt>
                <c:pt idx="6304">
                  <c:v>15264</c:v>
                </c:pt>
                <c:pt idx="6305">
                  <c:v>15264.125</c:v>
                </c:pt>
                <c:pt idx="6306">
                  <c:v>15264.25</c:v>
                </c:pt>
                <c:pt idx="6307">
                  <c:v>15264.375</c:v>
                </c:pt>
                <c:pt idx="6308">
                  <c:v>15264.5</c:v>
                </c:pt>
                <c:pt idx="6309">
                  <c:v>15264.625</c:v>
                </c:pt>
                <c:pt idx="6310">
                  <c:v>15264.75</c:v>
                </c:pt>
                <c:pt idx="6311">
                  <c:v>15264.875</c:v>
                </c:pt>
                <c:pt idx="6312">
                  <c:v>15265</c:v>
                </c:pt>
                <c:pt idx="6313">
                  <c:v>15265.125</c:v>
                </c:pt>
                <c:pt idx="6314">
                  <c:v>15265.25</c:v>
                </c:pt>
                <c:pt idx="6315">
                  <c:v>15265.375</c:v>
                </c:pt>
                <c:pt idx="6316">
                  <c:v>15265.5</c:v>
                </c:pt>
                <c:pt idx="6317">
                  <c:v>15265.625</c:v>
                </c:pt>
                <c:pt idx="6318">
                  <c:v>15265.75</c:v>
                </c:pt>
                <c:pt idx="6319">
                  <c:v>15265.875</c:v>
                </c:pt>
                <c:pt idx="6320">
                  <c:v>15266</c:v>
                </c:pt>
                <c:pt idx="6321">
                  <c:v>15266.125</c:v>
                </c:pt>
                <c:pt idx="6322">
                  <c:v>15266.25</c:v>
                </c:pt>
                <c:pt idx="6323">
                  <c:v>15266.375</c:v>
                </c:pt>
                <c:pt idx="6324">
                  <c:v>15266.5</c:v>
                </c:pt>
                <c:pt idx="6325">
                  <c:v>15266.625</c:v>
                </c:pt>
                <c:pt idx="6326">
                  <c:v>15266.75</c:v>
                </c:pt>
                <c:pt idx="6327">
                  <c:v>15266.875</c:v>
                </c:pt>
                <c:pt idx="6328">
                  <c:v>15267</c:v>
                </c:pt>
                <c:pt idx="6329">
                  <c:v>15267.125</c:v>
                </c:pt>
                <c:pt idx="6330">
                  <c:v>15267.25</c:v>
                </c:pt>
                <c:pt idx="6331">
                  <c:v>15267.375</c:v>
                </c:pt>
                <c:pt idx="6332">
                  <c:v>15267.5</c:v>
                </c:pt>
                <c:pt idx="6333">
                  <c:v>15267.625</c:v>
                </c:pt>
                <c:pt idx="6334">
                  <c:v>15267.75</c:v>
                </c:pt>
                <c:pt idx="6335">
                  <c:v>15267.875</c:v>
                </c:pt>
                <c:pt idx="6336">
                  <c:v>15268</c:v>
                </c:pt>
                <c:pt idx="6337">
                  <c:v>15268.125</c:v>
                </c:pt>
                <c:pt idx="6338">
                  <c:v>15268.25</c:v>
                </c:pt>
                <c:pt idx="6339">
                  <c:v>15268.375</c:v>
                </c:pt>
                <c:pt idx="6340">
                  <c:v>15268.5</c:v>
                </c:pt>
                <c:pt idx="6341">
                  <c:v>15268.625</c:v>
                </c:pt>
                <c:pt idx="6342">
                  <c:v>15268.75</c:v>
                </c:pt>
                <c:pt idx="6343">
                  <c:v>15268.875</c:v>
                </c:pt>
                <c:pt idx="6344">
                  <c:v>15269</c:v>
                </c:pt>
                <c:pt idx="6345">
                  <c:v>15269.125</c:v>
                </c:pt>
                <c:pt idx="6346">
                  <c:v>15269.25</c:v>
                </c:pt>
                <c:pt idx="6347">
                  <c:v>15269.375</c:v>
                </c:pt>
                <c:pt idx="6348">
                  <c:v>15269.5</c:v>
                </c:pt>
                <c:pt idx="6349">
                  <c:v>15269.625</c:v>
                </c:pt>
                <c:pt idx="6350">
                  <c:v>15269.75</c:v>
                </c:pt>
                <c:pt idx="6351">
                  <c:v>15269.875</c:v>
                </c:pt>
                <c:pt idx="6352">
                  <c:v>15270</c:v>
                </c:pt>
                <c:pt idx="6353">
                  <c:v>15270.125</c:v>
                </c:pt>
                <c:pt idx="6354">
                  <c:v>15270.25</c:v>
                </c:pt>
                <c:pt idx="6355">
                  <c:v>15270.375</c:v>
                </c:pt>
                <c:pt idx="6356">
                  <c:v>15270.5</c:v>
                </c:pt>
                <c:pt idx="6357">
                  <c:v>15270.625</c:v>
                </c:pt>
                <c:pt idx="6358">
                  <c:v>15270.75</c:v>
                </c:pt>
                <c:pt idx="6359">
                  <c:v>15270.875</c:v>
                </c:pt>
                <c:pt idx="6360">
                  <c:v>15271</c:v>
                </c:pt>
                <c:pt idx="6361">
                  <c:v>15271.125</c:v>
                </c:pt>
                <c:pt idx="6362">
                  <c:v>15271.25</c:v>
                </c:pt>
                <c:pt idx="6363">
                  <c:v>15271.375</c:v>
                </c:pt>
                <c:pt idx="6364">
                  <c:v>15271.5</c:v>
                </c:pt>
                <c:pt idx="6365">
                  <c:v>15271.625</c:v>
                </c:pt>
                <c:pt idx="6366">
                  <c:v>15271.75</c:v>
                </c:pt>
                <c:pt idx="6367">
                  <c:v>15271.875</c:v>
                </c:pt>
                <c:pt idx="6368">
                  <c:v>15272</c:v>
                </c:pt>
                <c:pt idx="6369">
                  <c:v>15272.125</c:v>
                </c:pt>
                <c:pt idx="6370">
                  <c:v>15272.25</c:v>
                </c:pt>
                <c:pt idx="6371">
                  <c:v>15272.375</c:v>
                </c:pt>
                <c:pt idx="6372">
                  <c:v>15272.5</c:v>
                </c:pt>
                <c:pt idx="6373">
                  <c:v>15272.625</c:v>
                </c:pt>
                <c:pt idx="6374">
                  <c:v>15272.75</c:v>
                </c:pt>
                <c:pt idx="6375">
                  <c:v>15272.875</c:v>
                </c:pt>
                <c:pt idx="6376">
                  <c:v>15273</c:v>
                </c:pt>
                <c:pt idx="6377">
                  <c:v>15273.125</c:v>
                </c:pt>
                <c:pt idx="6378">
                  <c:v>15273.25</c:v>
                </c:pt>
                <c:pt idx="6379">
                  <c:v>15273.375</c:v>
                </c:pt>
                <c:pt idx="6380">
                  <c:v>15273.5</c:v>
                </c:pt>
                <c:pt idx="6381">
                  <c:v>15273.625</c:v>
                </c:pt>
                <c:pt idx="6382">
                  <c:v>15273.75</c:v>
                </c:pt>
                <c:pt idx="6383">
                  <c:v>15273.875</c:v>
                </c:pt>
                <c:pt idx="6384">
                  <c:v>15274</c:v>
                </c:pt>
                <c:pt idx="6385">
                  <c:v>15274.125</c:v>
                </c:pt>
                <c:pt idx="6386">
                  <c:v>15274.25</c:v>
                </c:pt>
                <c:pt idx="6387">
                  <c:v>15274.375</c:v>
                </c:pt>
                <c:pt idx="6388">
                  <c:v>15274.5</c:v>
                </c:pt>
                <c:pt idx="6389">
                  <c:v>15274.625</c:v>
                </c:pt>
                <c:pt idx="6390">
                  <c:v>15274.75</c:v>
                </c:pt>
                <c:pt idx="6391">
                  <c:v>15274.875</c:v>
                </c:pt>
                <c:pt idx="6392">
                  <c:v>15275</c:v>
                </c:pt>
                <c:pt idx="6393">
                  <c:v>15275.125</c:v>
                </c:pt>
                <c:pt idx="6394">
                  <c:v>15275.25</c:v>
                </c:pt>
                <c:pt idx="6395">
                  <c:v>15275.375</c:v>
                </c:pt>
                <c:pt idx="6396">
                  <c:v>15275.5</c:v>
                </c:pt>
                <c:pt idx="6397">
                  <c:v>15275.625</c:v>
                </c:pt>
                <c:pt idx="6398">
                  <c:v>15275.75</c:v>
                </c:pt>
                <c:pt idx="6399">
                  <c:v>15275.875</c:v>
                </c:pt>
                <c:pt idx="6400">
                  <c:v>15276</c:v>
                </c:pt>
                <c:pt idx="6401">
                  <c:v>15276.125</c:v>
                </c:pt>
                <c:pt idx="6402">
                  <c:v>15276.25</c:v>
                </c:pt>
                <c:pt idx="6403">
                  <c:v>15276.375</c:v>
                </c:pt>
                <c:pt idx="6404">
                  <c:v>15276.5</c:v>
                </c:pt>
                <c:pt idx="6405">
                  <c:v>15276.625</c:v>
                </c:pt>
                <c:pt idx="6406">
                  <c:v>15276.75</c:v>
                </c:pt>
                <c:pt idx="6407">
                  <c:v>15276.875</c:v>
                </c:pt>
                <c:pt idx="6408">
                  <c:v>15277</c:v>
                </c:pt>
                <c:pt idx="6409">
                  <c:v>15277.125</c:v>
                </c:pt>
                <c:pt idx="6410">
                  <c:v>15277.25</c:v>
                </c:pt>
                <c:pt idx="6411">
                  <c:v>15277.375</c:v>
                </c:pt>
                <c:pt idx="6412">
                  <c:v>15277.5</c:v>
                </c:pt>
                <c:pt idx="6413">
                  <c:v>15277.625</c:v>
                </c:pt>
                <c:pt idx="6414">
                  <c:v>15277.75</c:v>
                </c:pt>
                <c:pt idx="6415">
                  <c:v>15277.875</c:v>
                </c:pt>
                <c:pt idx="6416">
                  <c:v>15278</c:v>
                </c:pt>
                <c:pt idx="6417">
                  <c:v>15278.125</c:v>
                </c:pt>
                <c:pt idx="6418">
                  <c:v>15278.25</c:v>
                </c:pt>
                <c:pt idx="6419">
                  <c:v>15278.375</c:v>
                </c:pt>
                <c:pt idx="6420">
                  <c:v>15278.5</c:v>
                </c:pt>
                <c:pt idx="6421">
                  <c:v>15278.625</c:v>
                </c:pt>
                <c:pt idx="6422">
                  <c:v>15278.75</c:v>
                </c:pt>
                <c:pt idx="6423">
                  <c:v>15278.875</c:v>
                </c:pt>
                <c:pt idx="6424">
                  <c:v>15279</c:v>
                </c:pt>
                <c:pt idx="6425">
                  <c:v>15279.125</c:v>
                </c:pt>
                <c:pt idx="6426">
                  <c:v>15279.25</c:v>
                </c:pt>
                <c:pt idx="6427">
                  <c:v>15279.375</c:v>
                </c:pt>
                <c:pt idx="6428">
                  <c:v>15279.5</c:v>
                </c:pt>
                <c:pt idx="6429">
                  <c:v>15279.625</c:v>
                </c:pt>
                <c:pt idx="6430">
                  <c:v>15279.75</c:v>
                </c:pt>
                <c:pt idx="6431">
                  <c:v>15279.875</c:v>
                </c:pt>
                <c:pt idx="6432">
                  <c:v>15280</c:v>
                </c:pt>
                <c:pt idx="6433">
                  <c:v>15280.125</c:v>
                </c:pt>
                <c:pt idx="6434">
                  <c:v>15280.25</c:v>
                </c:pt>
                <c:pt idx="6435">
                  <c:v>15280.375</c:v>
                </c:pt>
                <c:pt idx="6436">
                  <c:v>15280.5</c:v>
                </c:pt>
                <c:pt idx="6437">
                  <c:v>15280.625</c:v>
                </c:pt>
                <c:pt idx="6438">
                  <c:v>15280.75</c:v>
                </c:pt>
                <c:pt idx="6439">
                  <c:v>15280.875</c:v>
                </c:pt>
                <c:pt idx="6440">
                  <c:v>15281</c:v>
                </c:pt>
                <c:pt idx="6441">
                  <c:v>15281.125</c:v>
                </c:pt>
                <c:pt idx="6442">
                  <c:v>15281.25</c:v>
                </c:pt>
                <c:pt idx="6443">
                  <c:v>15281.375</c:v>
                </c:pt>
              </c:numCache>
            </c:numRef>
          </c:xVal>
          <c:yVal>
            <c:numRef>
              <c:f>Observed!$N$6:$N$6449</c:f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547576"/>
        <c:axId val="547537776"/>
      </c:scatterChart>
      <c:scatterChart>
        <c:scatterStyle val="smoothMarker"/>
        <c:varyColors val="0"/>
        <c:ser>
          <c:idx val="3"/>
          <c:order val="2"/>
          <c:tx>
            <c:v>Outlet Flow</c:v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'Simulated '!$X$3:$X$706</c:f>
              <c:numCache>
                <c:formatCode>m/d/yyyy</c:formatCode>
                <c:ptCount val="704"/>
                <c:pt idx="0">
                  <c:v>42235</c:v>
                </c:pt>
                <c:pt idx="1">
                  <c:v>42236</c:v>
                </c:pt>
                <c:pt idx="2">
                  <c:v>42237</c:v>
                </c:pt>
                <c:pt idx="3">
                  <c:v>42238</c:v>
                </c:pt>
                <c:pt idx="4">
                  <c:v>42239</c:v>
                </c:pt>
                <c:pt idx="5">
                  <c:v>42240</c:v>
                </c:pt>
                <c:pt idx="6">
                  <c:v>42241</c:v>
                </c:pt>
                <c:pt idx="7">
                  <c:v>42242</c:v>
                </c:pt>
                <c:pt idx="8">
                  <c:v>42243</c:v>
                </c:pt>
                <c:pt idx="9">
                  <c:v>42244</c:v>
                </c:pt>
                <c:pt idx="10">
                  <c:v>42245</c:v>
                </c:pt>
                <c:pt idx="11">
                  <c:v>42246</c:v>
                </c:pt>
                <c:pt idx="12">
                  <c:v>42247</c:v>
                </c:pt>
                <c:pt idx="13">
                  <c:v>42248</c:v>
                </c:pt>
                <c:pt idx="14">
                  <c:v>42249</c:v>
                </c:pt>
                <c:pt idx="15">
                  <c:v>42250</c:v>
                </c:pt>
                <c:pt idx="16">
                  <c:v>42251</c:v>
                </c:pt>
                <c:pt idx="17">
                  <c:v>42252</c:v>
                </c:pt>
                <c:pt idx="18">
                  <c:v>42253</c:v>
                </c:pt>
                <c:pt idx="19">
                  <c:v>42254</c:v>
                </c:pt>
                <c:pt idx="20">
                  <c:v>42255</c:v>
                </c:pt>
                <c:pt idx="21">
                  <c:v>42256</c:v>
                </c:pt>
                <c:pt idx="22">
                  <c:v>42257</c:v>
                </c:pt>
                <c:pt idx="23">
                  <c:v>42258</c:v>
                </c:pt>
                <c:pt idx="24">
                  <c:v>42259</c:v>
                </c:pt>
                <c:pt idx="25">
                  <c:v>42260</c:v>
                </c:pt>
                <c:pt idx="26">
                  <c:v>42261</c:v>
                </c:pt>
                <c:pt idx="27">
                  <c:v>42262</c:v>
                </c:pt>
                <c:pt idx="28">
                  <c:v>42263</c:v>
                </c:pt>
                <c:pt idx="29">
                  <c:v>42264</c:v>
                </c:pt>
                <c:pt idx="30">
                  <c:v>42265</c:v>
                </c:pt>
                <c:pt idx="31">
                  <c:v>42266</c:v>
                </c:pt>
                <c:pt idx="32">
                  <c:v>42267</c:v>
                </c:pt>
                <c:pt idx="33">
                  <c:v>42268</c:v>
                </c:pt>
                <c:pt idx="34">
                  <c:v>42269</c:v>
                </c:pt>
                <c:pt idx="35">
                  <c:v>42270</c:v>
                </c:pt>
                <c:pt idx="36">
                  <c:v>42271</c:v>
                </c:pt>
                <c:pt idx="37">
                  <c:v>42272</c:v>
                </c:pt>
                <c:pt idx="38">
                  <c:v>42273</c:v>
                </c:pt>
                <c:pt idx="39">
                  <c:v>42274</c:v>
                </c:pt>
                <c:pt idx="40">
                  <c:v>42275</c:v>
                </c:pt>
                <c:pt idx="41">
                  <c:v>42276</c:v>
                </c:pt>
                <c:pt idx="42">
                  <c:v>42277</c:v>
                </c:pt>
                <c:pt idx="43">
                  <c:v>42278</c:v>
                </c:pt>
                <c:pt idx="44">
                  <c:v>42279</c:v>
                </c:pt>
                <c:pt idx="45">
                  <c:v>42280</c:v>
                </c:pt>
                <c:pt idx="46">
                  <c:v>42281</c:v>
                </c:pt>
                <c:pt idx="47">
                  <c:v>42282</c:v>
                </c:pt>
                <c:pt idx="48">
                  <c:v>42283</c:v>
                </c:pt>
                <c:pt idx="49">
                  <c:v>42284</c:v>
                </c:pt>
                <c:pt idx="50">
                  <c:v>42285</c:v>
                </c:pt>
                <c:pt idx="51">
                  <c:v>42286</c:v>
                </c:pt>
                <c:pt idx="52">
                  <c:v>42287</c:v>
                </c:pt>
                <c:pt idx="53">
                  <c:v>42288</c:v>
                </c:pt>
                <c:pt idx="54">
                  <c:v>42289</c:v>
                </c:pt>
                <c:pt idx="55">
                  <c:v>42290</c:v>
                </c:pt>
                <c:pt idx="56">
                  <c:v>42291</c:v>
                </c:pt>
                <c:pt idx="57">
                  <c:v>42292</c:v>
                </c:pt>
                <c:pt idx="58">
                  <c:v>42293</c:v>
                </c:pt>
                <c:pt idx="59">
                  <c:v>42294</c:v>
                </c:pt>
                <c:pt idx="60">
                  <c:v>42295</c:v>
                </c:pt>
                <c:pt idx="61">
                  <c:v>42296</c:v>
                </c:pt>
                <c:pt idx="62">
                  <c:v>42297</c:v>
                </c:pt>
                <c:pt idx="63">
                  <c:v>42298</c:v>
                </c:pt>
                <c:pt idx="64">
                  <c:v>42299</c:v>
                </c:pt>
                <c:pt idx="65">
                  <c:v>42300</c:v>
                </c:pt>
                <c:pt idx="66">
                  <c:v>42301</c:v>
                </c:pt>
                <c:pt idx="67">
                  <c:v>42302</c:v>
                </c:pt>
                <c:pt idx="68">
                  <c:v>42303</c:v>
                </c:pt>
                <c:pt idx="69">
                  <c:v>42304</c:v>
                </c:pt>
                <c:pt idx="70">
                  <c:v>42305</c:v>
                </c:pt>
                <c:pt idx="71">
                  <c:v>42306</c:v>
                </c:pt>
                <c:pt idx="72">
                  <c:v>42307</c:v>
                </c:pt>
                <c:pt idx="73">
                  <c:v>42308</c:v>
                </c:pt>
                <c:pt idx="74">
                  <c:v>42309</c:v>
                </c:pt>
                <c:pt idx="75">
                  <c:v>42310</c:v>
                </c:pt>
                <c:pt idx="76">
                  <c:v>42311</c:v>
                </c:pt>
                <c:pt idx="77">
                  <c:v>42312</c:v>
                </c:pt>
                <c:pt idx="78">
                  <c:v>42313</c:v>
                </c:pt>
                <c:pt idx="79">
                  <c:v>42314</c:v>
                </c:pt>
                <c:pt idx="80">
                  <c:v>42315</c:v>
                </c:pt>
                <c:pt idx="81">
                  <c:v>42316</c:v>
                </c:pt>
                <c:pt idx="82">
                  <c:v>42317</c:v>
                </c:pt>
                <c:pt idx="83">
                  <c:v>42318</c:v>
                </c:pt>
                <c:pt idx="84">
                  <c:v>42319</c:v>
                </c:pt>
                <c:pt idx="85">
                  <c:v>42320</c:v>
                </c:pt>
                <c:pt idx="86">
                  <c:v>42321</c:v>
                </c:pt>
                <c:pt idx="87">
                  <c:v>42322</c:v>
                </c:pt>
                <c:pt idx="88">
                  <c:v>42323</c:v>
                </c:pt>
                <c:pt idx="89">
                  <c:v>42324</c:v>
                </c:pt>
                <c:pt idx="90">
                  <c:v>42325</c:v>
                </c:pt>
                <c:pt idx="91">
                  <c:v>42326</c:v>
                </c:pt>
                <c:pt idx="92">
                  <c:v>42327</c:v>
                </c:pt>
                <c:pt idx="93">
                  <c:v>42328</c:v>
                </c:pt>
                <c:pt idx="94">
                  <c:v>42329</c:v>
                </c:pt>
                <c:pt idx="95">
                  <c:v>42330</c:v>
                </c:pt>
                <c:pt idx="96">
                  <c:v>42331</c:v>
                </c:pt>
                <c:pt idx="97">
                  <c:v>42332</c:v>
                </c:pt>
                <c:pt idx="98">
                  <c:v>42333</c:v>
                </c:pt>
                <c:pt idx="99">
                  <c:v>42334</c:v>
                </c:pt>
                <c:pt idx="100">
                  <c:v>42335</c:v>
                </c:pt>
                <c:pt idx="101">
                  <c:v>42336</c:v>
                </c:pt>
                <c:pt idx="102">
                  <c:v>42337</c:v>
                </c:pt>
                <c:pt idx="103">
                  <c:v>42338</c:v>
                </c:pt>
                <c:pt idx="104">
                  <c:v>42339</c:v>
                </c:pt>
                <c:pt idx="105">
                  <c:v>42340</c:v>
                </c:pt>
                <c:pt idx="106">
                  <c:v>42341</c:v>
                </c:pt>
                <c:pt idx="107">
                  <c:v>42342</c:v>
                </c:pt>
                <c:pt idx="108">
                  <c:v>42343</c:v>
                </c:pt>
                <c:pt idx="109">
                  <c:v>42344</c:v>
                </c:pt>
                <c:pt idx="110">
                  <c:v>42345</c:v>
                </c:pt>
                <c:pt idx="111">
                  <c:v>42346</c:v>
                </c:pt>
                <c:pt idx="112">
                  <c:v>42347</c:v>
                </c:pt>
                <c:pt idx="113">
                  <c:v>42348</c:v>
                </c:pt>
                <c:pt idx="114">
                  <c:v>42349</c:v>
                </c:pt>
                <c:pt idx="115">
                  <c:v>42350</c:v>
                </c:pt>
                <c:pt idx="116">
                  <c:v>42351</c:v>
                </c:pt>
                <c:pt idx="117">
                  <c:v>42352</c:v>
                </c:pt>
                <c:pt idx="118">
                  <c:v>42353</c:v>
                </c:pt>
                <c:pt idx="119">
                  <c:v>42354</c:v>
                </c:pt>
                <c:pt idx="120">
                  <c:v>42355</c:v>
                </c:pt>
                <c:pt idx="121">
                  <c:v>42356</c:v>
                </c:pt>
                <c:pt idx="122">
                  <c:v>42357</c:v>
                </c:pt>
                <c:pt idx="123">
                  <c:v>42358</c:v>
                </c:pt>
                <c:pt idx="124">
                  <c:v>42359</c:v>
                </c:pt>
                <c:pt idx="125">
                  <c:v>42360</c:v>
                </c:pt>
                <c:pt idx="126">
                  <c:v>42361</c:v>
                </c:pt>
                <c:pt idx="127">
                  <c:v>42362</c:v>
                </c:pt>
                <c:pt idx="128">
                  <c:v>42363</c:v>
                </c:pt>
                <c:pt idx="129">
                  <c:v>42364</c:v>
                </c:pt>
                <c:pt idx="130">
                  <c:v>42365</c:v>
                </c:pt>
                <c:pt idx="131">
                  <c:v>42366</c:v>
                </c:pt>
                <c:pt idx="132">
                  <c:v>42367</c:v>
                </c:pt>
                <c:pt idx="133">
                  <c:v>42368</c:v>
                </c:pt>
                <c:pt idx="134">
                  <c:v>42369</c:v>
                </c:pt>
                <c:pt idx="135">
                  <c:v>42370</c:v>
                </c:pt>
                <c:pt idx="136">
                  <c:v>42371</c:v>
                </c:pt>
                <c:pt idx="137">
                  <c:v>42372</c:v>
                </c:pt>
                <c:pt idx="138">
                  <c:v>42373</c:v>
                </c:pt>
                <c:pt idx="139">
                  <c:v>42374</c:v>
                </c:pt>
                <c:pt idx="140">
                  <c:v>42375</c:v>
                </c:pt>
                <c:pt idx="141">
                  <c:v>42376</c:v>
                </c:pt>
                <c:pt idx="142">
                  <c:v>42377</c:v>
                </c:pt>
                <c:pt idx="143">
                  <c:v>42378</c:v>
                </c:pt>
                <c:pt idx="144">
                  <c:v>42379</c:v>
                </c:pt>
                <c:pt idx="145">
                  <c:v>42380</c:v>
                </c:pt>
                <c:pt idx="146">
                  <c:v>42381</c:v>
                </c:pt>
                <c:pt idx="147">
                  <c:v>42382</c:v>
                </c:pt>
                <c:pt idx="148">
                  <c:v>42383</c:v>
                </c:pt>
                <c:pt idx="149">
                  <c:v>42384</c:v>
                </c:pt>
                <c:pt idx="150">
                  <c:v>42385</c:v>
                </c:pt>
                <c:pt idx="151">
                  <c:v>42386</c:v>
                </c:pt>
                <c:pt idx="152">
                  <c:v>42387</c:v>
                </c:pt>
                <c:pt idx="153">
                  <c:v>42388</c:v>
                </c:pt>
                <c:pt idx="154">
                  <c:v>42389</c:v>
                </c:pt>
                <c:pt idx="155">
                  <c:v>42390</c:v>
                </c:pt>
                <c:pt idx="156">
                  <c:v>42391</c:v>
                </c:pt>
                <c:pt idx="157">
                  <c:v>42392</c:v>
                </c:pt>
                <c:pt idx="158">
                  <c:v>42393</c:v>
                </c:pt>
                <c:pt idx="159">
                  <c:v>42394</c:v>
                </c:pt>
                <c:pt idx="160">
                  <c:v>42395</c:v>
                </c:pt>
                <c:pt idx="161">
                  <c:v>42396</c:v>
                </c:pt>
                <c:pt idx="162">
                  <c:v>42397</c:v>
                </c:pt>
                <c:pt idx="163">
                  <c:v>42398</c:v>
                </c:pt>
                <c:pt idx="164">
                  <c:v>42399</c:v>
                </c:pt>
                <c:pt idx="165">
                  <c:v>42400</c:v>
                </c:pt>
                <c:pt idx="166">
                  <c:v>42401</c:v>
                </c:pt>
                <c:pt idx="167">
                  <c:v>42402</c:v>
                </c:pt>
                <c:pt idx="168">
                  <c:v>42403</c:v>
                </c:pt>
                <c:pt idx="169">
                  <c:v>42404</c:v>
                </c:pt>
                <c:pt idx="170">
                  <c:v>42405</c:v>
                </c:pt>
                <c:pt idx="171">
                  <c:v>42406</c:v>
                </c:pt>
                <c:pt idx="172">
                  <c:v>42407</c:v>
                </c:pt>
                <c:pt idx="173">
                  <c:v>42408</c:v>
                </c:pt>
                <c:pt idx="174">
                  <c:v>42409</c:v>
                </c:pt>
                <c:pt idx="175">
                  <c:v>42410</c:v>
                </c:pt>
                <c:pt idx="176">
                  <c:v>42411</c:v>
                </c:pt>
                <c:pt idx="177">
                  <c:v>42412</c:v>
                </c:pt>
                <c:pt idx="178">
                  <c:v>42413</c:v>
                </c:pt>
                <c:pt idx="179">
                  <c:v>42414</c:v>
                </c:pt>
                <c:pt idx="180">
                  <c:v>42415</c:v>
                </c:pt>
                <c:pt idx="181">
                  <c:v>42416</c:v>
                </c:pt>
                <c:pt idx="182">
                  <c:v>42417</c:v>
                </c:pt>
                <c:pt idx="183">
                  <c:v>42418</c:v>
                </c:pt>
                <c:pt idx="184">
                  <c:v>42419</c:v>
                </c:pt>
                <c:pt idx="185">
                  <c:v>42420</c:v>
                </c:pt>
                <c:pt idx="186">
                  <c:v>42421</c:v>
                </c:pt>
                <c:pt idx="187">
                  <c:v>42422</c:v>
                </c:pt>
                <c:pt idx="188">
                  <c:v>42423</c:v>
                </c:pt>
                <c:pt idx="189">
                  <c:v>42424</c:v>
                </c:pt>
                <c:pt idx="190">
                  <c:v>42425</c:v>
                </c:pt>
                <c:pt idx="191">
                  <c:v>42426</c:v>
                </c:pt>
                <c:pt idx="192">
                  <c:v>42427</c:v>
                </c:pt>
                <c:pt idx="193">
                  <c:v>42428</c:v>
                </c:pt>
                <c:pt idx="194">
                  <c:v>42429</c:v>
                </c:pt>
                <c:pt idx="195">
                  <c:v>42430</c:v>
                </c:pt>
                <c:pt idx="196">
                  <c:v>42431</c:v>
                </c:pt>
                <c:pt idx="197">
                  <c:v>42432</c:v>
                </c:pt>
                <c:pt idx="198">
                  <c:v>42433</c:v>
                </c:pt>
                <c:pt idx="199">
                  <c:v>42434</c:v>
                </c:pt>
                <c:pt idx="200">
                  <c:v>42435</c:v>
                </c:pt>
                <c:pt idx="201">
                  <c:v>42436</c:v>
                </c:pt>
                <c:pt idx="202">
                  <c:v>42437</c:v>
                </c:pt>
                <c:pt idx="203">
                  <c:v>42438</c:v>
                </c:pt>
                <c:pt idx="204">
                  <c:v>42439</c:v>
                </c:pt>
                <c:pt idx="205">
                  <c:v>42440</c:v>
                </c:pt>
                <c:pt idx="206">
                  <c:v>42441</c:v>
                </c:pt>
                <c:pt idx="207">
                  <c:v>42442</c:v>
                </c:pt>
                <c:pt idx="208">
                  <c:v>42443</c:v>
                </c:pt>
                <c:pt idx="209">
                  <c:v>42444</c:v>
                </c:pt>
                <c:pt idx="210">
                  <c:v>42445</c:v>
                </c:pt>
                <c:pt idx="211">
                  <c:v>42446</c:v>
                </c:pt>
                <c:pt idx="212">
                  <c:v>42447</c:v>
                </c:pt>
                <c:pt idx="213">
                  <c:v>42448</c:v>
                </c:pt>
                <c:pt idx="214">
                  <c:v>42449</c:v>
                </c:pt>
                <c:pt idx="215">
                  <c:v>42450</c:v>
                </c:pt>
                <c:pt idx="216">
                  <c:v>42451</c:v>
                </c:pt>
                <c:pt idx="217">
                  <c:v>42452</c:v>
                </c:pt>
                <c:pt idx="218">
                  <c:v>42453</c:v>
                </c:pt>
                <c:pt idx="219">
                  <c:v>42454</c:v>
                </c:pt>
                <c:pt idx="220">
                  <c:v>42455</c:v>
                </c:pt>
                <c:pt idx="221">
                  <c:v>42456</c:v>
                </c:pt>
                <c:pt idx="222">
                  <c:v>42457</c:v>
                </c:pt>
                <c:pt idx="223">
                  <c:v>42458</c:v>
                </c:pt>
                <c:pt idx="224">
                  <c:v>42459</c:v>
                </c:pt>
                <c:pt idx="225">
                  <c:v>42460</c:v>
                </c:pt>
                <c:pt idx="226">
                  <c:v>42461</c:v>
                </c:pt>
                <c:pt idx="227">
                  <c:v>42462</c:v>
                </c:pt>
                <c:pt idx="228">
                  <c:v>42463</c:v>
                </c:pt>
                <c:pt idx="229">
                  <c:v>42464</c:v>
                </c:pt>
                <c:pt idx="230">
                  <c:v>42465</c:v>
                </c:pt>
                <c:pt idx="231">
                  <c:v>42466</c:v>
                </c:pt>
                <c:pt idx="232">
                  <c:v>42467</c:v>
                </c:pt>
                <c:pt idx="233">
                  <c:v>42468</c:v>
                </c:pt>
                <c:pt idx="234">
                  <c:v>42469</c:v>
                </c:pt>
                <c:pt idx="235">
                  <c:v>42470</c:v>
                </c:pt>
                <c:pt idx="236">
                  <c:v>42471</c:v>
                </c:pt>
                <c:pt idx="237">
                  <c:v>42472</c:v>
                </c:pt>
                <c:pt idx="238">
                  <c:v>42473</c:v>
                </c:pt>
                <c:pt idx="239">
                  <c:v>42474</c:v>
                </c:pt>
                <c:pt idx="240">
                  <c:v>42475</c:v>
                </c:pt>
                <c:pt idx="241">
                  <c:v>42476</c:v>
                </c:pt>
                <c:pt idx="242">
                  <c:v>42477</c:v>
                </c:pt>
                <c:pt idx="243">
                  <c:v>42478</c:v>
                </c:pt>
                <c:pt idx="244">
                  <c:v>42479</c:v>
                </c:pt>
                <c:pt idx="245">
                  <c:v>42480</c:v>
                </c:pt>
                <c:pt idx="246">
                  <c:v>42481</c:v>
                </c:pt>
                <c:pt idx="247">
                  <c:v>42482</c:v>
                </c:pt>
                <c:pt idx="248">
                  <c:v>42483</c:v>
                </c:pt>
                <c:pt idx="249">
                  <c:v>42484</c:v>
                </c:pt>
                <c:pt idx="250">
                  <c:v>42485</c:v>
                </c:pt>
                <c:pt idx="251">
                  <c:v>42486</c:v>
                </c:pt>
                <c:pt idx="252">
                  <c:v>42487</c:v>
                </c:pt>
                <c:pt idx="253">
                  <c:v>42488</c:v>
                </c:pt>
                <c:pt idx="254">
                  <c:v>42489</c:v>
                </c:pt>
                <c:pt idx="255">
                  <c:v>42490</c:v>
                </c:pt>
                <c:pt idx="256">
                  <c:v>42491</c:v>
                </c:pt>
                <c:pt idx="257">
                  <c:v>42492</c:v>
                </c:pt>
                <c:pt idx="258">
                  <c:v>42493</c:v>
                </c:pt>
                <c:pt idx="259">
                  <c:v>42494</c:v>
                </c:pt>
                <c:pt idx="260">
                  <c:v>42495</c:v>
                </c:pt>
                <c:pt idx="261">
                  <c:v>42496</c:v>
                </c:pt>
                <c:pt idx="262">
                  <c:v>42497</c:v>
                </c:pt>
                <c:pt idx="263">
                  <c:v>42498</c:v>
                </c:pt>
                <c:pt idx="264">
                  <c:v>42499</c:v>
                </c:pt>
                <c:pt idx="265">
                  <c:v>42500</c:v>
                </c:pt>
                <c:pt idx="266">
                  <c:v>42501</c:v>
                </c:pt>
                <c:pt idx="267">
                  <c:v>42502</c:v>
                </c:pt>
                <c:pt idx="268">
                  <c:v>42503</c:v>
                </c:pt>
                <c:pt idx="269">
                  <c:v>42504</c:v>
                </c:pt>
                <c:pt idx="270">
                  <c:v>42505</c:v>
                </c:pt>
                <c:pt idx="271">
                  <c:v>42506</c:v>
                </c:pt>
                <c:pt idx="272">
                  <c:v>42507</c:v>
                </c:pt>
                <c:pt idx="273">
                  <c:v>42508</c:v>
                </c:pt>
                <c:pt idx="274">
                  <c:v>42509</c:v>
                </c:pt>
                <c:pt idx="275">
                  <c:v>42510</c:v>
                </c:pt>
                <c:pt idx="276">
                  <c:v>42511</c:v>
                </c:pt>
                <c:pt idx="277">
                  <c:v>42512</c:v>
                </c:pt>
                <c:pt idx="278">
                  <c:v>42513</c:v>
                </c:pt>
                <c:pt idx="279">
                  <c:v>42514</c:v>
                </c:pt>
                <c:pt idx="280">
                  <c:v>42515</c:v>
                </c:pt>
                <c:pt idx="281">
                  <c:v>42516</c:v>
                </c:pt>
                <c:pt idx="282">
                  <c:v>42517</c:v>
                </c:pt>
                <c:pt idx="283">
                  <c:v>42518</c:v>
                </c:pt>
                <c:pt idx="284">
                  <c:v>42519</c:v>
                </c:pt>
                <c:pt idx="285">
                  <c:v>42520</c:v>
                </c:pt>
                <c:pt idx="286">
                  <c:v>42521</c:v>
                </c:pt>
                <c:pt idx="287">
                  <c:v>42522</c:v>
                </c:pt>
                <c:pt idx="288">
                  <c:v>42523</c:v>
                </c:pt>
                <c:pt idx="289">
                  <c:v>42524</c:v>
                </c:pt>
                <c:pt idx="290">
                  <c:v>42525</c:v>
                </c:pt>
                <c:pt idx="291">
                  <c:v>42526</c:v>
                </c:pt>
                <c:pt idx="292">
                  <c:v>42527</c:v>
                </c:pt>
                <c:pt idx="293">
                  <c:v>42528</c:v>
                </c:pt>
                <c:pt idx="294">
                  <c:v>42529</c:v>
                </c:pt>
                <c:pt idx="295">
                  <c:v>42530</c:v>
                </c:pt>
                <c:pt idx="296">
                  <c:v>42531</c:v>
                </c:pt>
                <c:pt idx="297">
                  <c:v>42532</c:v>
                </c:pt>
                <c:pt idx="298">
                  <c:v>42533</c:v>
                </c:pt>
                <c:pt idx="299">
                  <c:v>42534</c:v>
                </c:pt>
                <c:pt idx="300">
                  <c:v>42535</c:v>
                </c:pt>
                <c:pt idx="301">
                  <c:v>42536</c:v>
                </c:pt>
                <c:pt idx="302">
                  <c:v>42537</c:v>
                </c:pt>
                <c:pt idx="303">
                  <c:v>42538</c:v>
                </c:pt>
                <c:pt idx="304">
                  <c:v>42539</c:v>
                </c:pt>
                <c:pt idx="305">
                  <c:v>42540</c:v>
                </c:pt>
                <c:pt idx="306">
                  <c:v>42541</c:v>
                </c:pt>
                <c:pt idx="307">
                  <c:v>42542</c:v>
                </c:pt>
                <c:pt idx="308">
                  <c:v>42543</c:v>
                </c:pt>
                <c:pt idx="309">
                  <c:v>42544</c:v>
                </c:pt>
                <c:pt idx="310">
                  <c:v>42545</c:v>
                </c:pt>
                <c:pt idx="311">
                  <c:v>42546</c:v>
                </c:pt>
                <c:pt idx="312">
                  <c:v>42547</c:v>
                </c:pt>
                <c:pt idx="313">
                  <c:v>42548</c:v>
                </c:pt>
                <c:pt idx="314">
                  <c:v>42549</c:v>
                </c:pt>
                <c:pt idx="315">
                  <c:v>42550</c:v>
                </c:pt>
                <c:pt idx="316">
                  <c:v>42551</c:v>
                </c:pt>
                <c:pt idx="317">
                  <c:v>42552</c:v>
                </c:pt>
                <c:pt idx="318">
                  <c:v>42553</c:v>
                </c:pt>
                <c:pt idx="319">
                  <c:v>42554</c:v>
                </c:pt>
                <c:pt idx="320">
                  <c:v>42555</c:v>
                </c:pt>
                <c:pt idx="321">
                  <c:v>42556</c:v>
                </c:pt>
                <c:pt idx="322">
                  <c:v>42557</c:v>
                </c:pt>
                <c:pt idx="323">
                  <c:v>42558</c:v>
                </c:pt>
                <c:pt idx="324">
                  <c:v>42559</c:v>
                </c:pt>
                <c:pt idx="325">
                  <c:v>42560</c:v>
                </c:pt>
                <c:pt idx="326">
                  <c:v>42561</c:v>
                </c:pt>
                <c:pt idx="327">
                  <c:v>42562</c:v>
                </c:pt>
                <c:pt idx="328">
                  <c:v>42563</c:v>
                </c:pt>
                <c:pt idx="329">
                  <c:v>42564</c:v>
                </c:pt>
                <c:pt idx="330">
                  <c:v>42565</c:v>
                </c:pt>
                <c:pt idx="331">
                  <c:v>42566</c:v>
                </c:pt>
                <c:pt idx="332">
                  <c:v>42567</c:v>
                </c:pt>
                <c:pt idx="333">
                  <c:v>42568</c:v>
                </c:pt>
                <c:pt idx="334">
                  <c:v>42569</c:v>
                </c:pt>
                <c:pt idx="335">
                  <c:v>42570</c:v>
                </c:pt>
                <c:pt idx="336">
                  <c:v>42571</c:v>
                </c:pt>
                <c:pt idx="337">
                  <c:v>42572</c:v>
                </c:pt>
                <c:pt idx="338">
                  <c:v>42573</c:v>
                </c:pt>
                <c:pt idx="339">
                  <c:v>42574</c:v>
                </c:pt>
                <c:pt idx="340">
                  <c:v>42575</c:v>
                </c:pt>
                <c:pt idx="341">
                  <c:v>42576</c:v>
                </c:pt>
                <c:pt idx="342">
                  <c:v>42577</c:v>
                </c:pt>
                <c:pt idx="343">
                  <c:v>42578</c:v>
                </c:pt>
                <c:pt idx="344">
                  <c:v>42579</c:v>
                </c:pt>
                <c:pt idx="345">
                  <c:v>42580</c:v>
                </c:pt>
                <c:pt idx="346">
                  <c:v>42581</c:v>
                </c:pt>
                <c:pt idx="347">
                  <c:v>42582</c:v>
                </c:pt>
                <c:pt idx="348">
                  <c:v>42583</c:v>
                </c:pt>
                <c:pt idx="349">
                  <c:v>42584</c:v>
                </c:pt>
                <c:pt idx="350">
                  <c:v>42585</c:v>
                </c:pt>
                <c:pt idx="351">
                  <c:v>42586</c:v>
                </c:pt>
                <c:pt idx="352">
                  <c:v>42587</c:v>
                </c:pt>
                <c:pt idx="353">
                  <c:v>42588</c:v>
                </c:pt>
                <c:pt idx="354">
                  <c:v>42589</c:v>
                </c:pt>
                <c:pt idx="355">
                  <c:v>42590</c:v>
                </c:pt>
                <c:pt idx="356">
                  <c:v>42591</c:v>
                </c:pt>
                <c:pt idx="357">
                  <c:v>42592</c:v>
                </c:pt>
                <c:pt idx="358">
                  <c:v>42593</c:v>
                </c:pt>
                <c:pt idx="359">
                  <c:v>42594</c:v>
                </c:pt>
                <c:pt idx="360">
                  <c:v>42595</c:v>
                </c:pt>
                <c:pt idx="361">
                  <c:v>42596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42602</c:v>
                </c:pt>
                <c:pt idx="368">
                  <c:v>42603</c:v>
                </c:pt>
                <c:pt idx="369">
                  <c:v>42604</c:v>
                </c:pt>
                <c:pt idx="370">
                  <c:v>42605</c:v>
                </c:pt>
                <c:pt idx="371">
                  <c:v>42606</c:v>
                </c:pt>
                <c:pt idx="372">
                  <c:v>42607</c:v>
                </c:pt>
                <c:pt idx="373">
                  <c:v>42608</c:v>
                </c:pt>
                <c:pt idx="374">
                  <c:v>42609</c:v>
                </c:pt>
                <c:pt idx="375">
                  <c:v>42610</c:v>
                </c:pt>
                <c:pt idx="376">
                  <c:v>42611</c:v>
                </c:pt>
                <c:pt idx="377">
                  <c:v>42612</c:v>
                </c:pt>
                <c:pt idx="378">
                  <c:v>42613</c:v>
                </c:pt>
                <c:pt idx="379">
                  <c:v>42614</c:v>
                </c:pt>
                <c:pt idx="380">
                  <c:v>42615</c:v>
                </c:pt>
                <c:pt idx="381">
                  <c:v>42616</c:v>
                </c:pt>
                <c:pt idx="382">
                  <c:v>42617</c:v>
                </c:pt>
                <c:pt idx="383">
                  <c:v>42618</c:v>
                </c:pt>
                <c:pt idx="384">
                  <c:v>42619</c:v>
                </c:pt>
                <c:pt idx="385">
                  <c:v>42620</c:v>
                </c:pt>
                <c:pt idx="386">
                  <c:v>42621</c:v>
                </c:pt>
                <c:pt idx="387">
                  <c:v>42622</c:v>
                </c:pt>
                <c:pt idx="388">
                  <c:v>42623</c:v>
                </c:pt>
                <c:pt idx="389">
                  <c:v>42624</c:v>
                </c:pt>
                <c:pt idx="390">
                  <c:v>42625</c:v>
                </c:pt>
                <c:pt idx="391">
                  <c:v>42626</c:v>
                </c:pt>
                <c:pt idx="392">
                  <c:v>42627</c:v>
                </c:pt>
                <c:pt idx="393">
                  <c:v>42628</c:v>
                </c:pt>
                <c:pt idx="394">
                  <c:v>42629</c:v>
                </c:pt>
                <c:pt idx="395">
                  <c:v>42630</c:v>
                </c:pt>
                <c:pt idx="396">
                  <c:v>42631</c:v>
                </c:pt>
                <c:pt idx="397">
                  <c:v>42632</c:v>
                </c:pt>
                <c:pt idx="398">
                  <c:v>42633</c:v>
                </c:pt>
                <c:pt idx="399">
                  <c:v>42634</c:v>
                </c:pt>
                <c:pt idx="400">
                  <c:v>42635</c:v>
                </c:pt>
                <c:pt idx="401">
                  <c:v>42636</c:v>
                </c:pt>
                <c:pt idx="402">
                  <c:v>42637</c:v>
                </c:pt>
                <c:pt idx="403">
                  <c:v>42638</c:v>
                </c:pt>
                <c:pt idx="404">
                  <c:v>42639</c:v>
                </c:pt>
                <c:pt idx="405">
                  <c:v>42640</c:v>
                </c:pt>
                <c:pt idx="406">
                  <c:v>42641</c:v>
                </c:pt>
                <c:pt idx="407">
                  <c:v>42642</c:v>
                </c:pt>
                <c:pt idx="408">
                  <c:v>42643</c:v>
                </c:pt>
                <c:pt idx="409">
                  <c:v>42644</c:v>
                </c:pt>
                <c:pt idx="410">
                  <c:v>42645</c:v>
                </c:pt>
                <c:pt idx="411">
                  <c:v>42646</c:v>
                </c:pt>
                <c:pt idx="412">
                  <c:v>42647</c:v>
                </c:pt>
                <c:pt idx="413">
                  <c:v>42648</c:v>
                </c:pt>
                <c:pt idx="414">
                  <c:v>42649</c:v>
                </c:pt>
                <c:pt idx="415">
                  <c:v>42650</c:v>
                </c:pt>
                <c:pt idx="416">
                  <c:v>42651</c:v>
                </c:pt>
                <c:pt idx="417">
                  <c:v>42652</c:v>
                </c:pt>
                <c:pt idx="418">
                  <c:v>42653</c:v>
                </c:pt>
                <c:pt idx="419">
                  <c:v>42654</c:v>
                </c:pt>
                <c:pt idx="420">
                  <c:v>42655</c:v>
                </c:pt>
                <c:pt idx="421">
                  <c:v>42656</c:v>
                </c:pt>
                <c:pt idx="422">
                  <c:v>42657</c:v>
                </c:pt>
                <c:pt idx="423">
                  <c:v>42658</c:v>
                </c:pt>
                <c:pt idx="424">
                  <c:v>42659</c:v>
                </c:pt>
                <c:pt idx="425">
                  <c:v>42660</c:v>
                </c:pt>
                <c:pt idx="426">
                  <c:v>42661</c:v>
                </c:pt>
                <c:pt idx="427">
                  <c:v>42662</c:v>
                </c:pt>
                <c:pt idx="428">
                  <c:v>42663</c:v>
                </c:pt>
                <c:pt idx="429">
                  <c:v>42664</c:v>
                </c:pt>
                <c:pt idx="430">
                  <c:v>42665</c:v>
                </c:pt>
                <c:pt idx="431">
                  <c:v>42666</c:v>
                </c:pt>
                <c:pt idx="432">
                  <c:v>42667</c:v>
                </c:pt>
                <c:pt idx="433">
                  <c:v>42668</c:v>
                </c:pt>
                <c:pt idx="434">
                  <c:v>42669</c:v>
                </c:pt>
                <c:pt idx="435">
                  <c:v>42670</c:v>
                </c:pt>
                <c:pt idx="436">
                  <c:v>42671</c:v>
                </c:pt>
                <c:pt idx="437">
                  <c:v>42672</c:v>
                </c:pt>
                <c:pt idx="438">
                  <c:v>42673</c:v>
                </c:pt>
                <c:pt idx="439">
                  <c:v>42674</c:v>
                </c:pt>
                <c:pt idx="440">
                  <c:v>42675</c:v>
                </c:pt>
                <c:pt idx="441">
                  <c:v>42676</c:v>
                </c:pt>
                <c:pt idx="442">
                  <c:v>42677</c:v>
                </c:pt>
                <c:pt idx="443">
                  <c:v>42678</c:v>
                </c:pt>
                <c:pt idx="444">
                  <c:v>42679</c:v>
                </c:pt>
                <c:pt idx="445">
                  <c:v>42680</c:v>
                </c:pt>
                <c:pt idx="446">
                  <c:v>42681</c:v>
                </c:pt>
                <c:pt idx="447">
                  <c:v>42682</c:v>
                </c:pt>
                <c:pt idx="448">
                  <c:v>42683</c:v>
                </c:pt>
                <c:pt idx="449">
                  <c:v>42684</c:v>
                </c:pt>
                <c:pt idx="450">
                  <c:v>42685</c:v>
                </c:pt>
                <c:pt idx="451">
                  <c:v>42686</c:v>
                </c:pt>
                <c:pt idx="452">
                  <c:v>42687</c:v>
                </c:pt>
                <c:pt idx="453">
                  <c:v>42688</c:v>
                </c:pt>
                <c:pt idx="454">
                  <c:v>42689</c:v>
                </c:pt>
                <c:pt idx="455">
                  <c:v>42690</c:v>
                </c:pt>
                <c:pt idx="456">
                  <c:v>42691</c:v>
                </c:pt>
                <c:pt idx="457">
                  <c:v>42692</c:v>
                </c:pt>
                <c:pt idx="458">
                  <c:v>42693</c:v>
                </c:pt>
                <c:pt idx="459">
                  <c:v>42694</c:v>
                </c:pt>
                <c:pt idx="460">
                  <c:v>42695</c:v>
                </c:pt>
                <c:pt idx="461">
                  <c:v>42696</c:v>
                </c:pt>
                <c:pt idx="462">
                  <c:v>42697</c:v>
                </c:pt>
                <c:pt idx="463">
                  <c:v>42698</c:v>
                </c:pt>
                <c:pt idx="464">
                  <c:v>42699</c:v>
                </c:pt>
                <c:pt idx="465">
                  <c:v>42700</c:v>
                </c:pt>
                <c:pt idx="466">
                  <c:v>42701</c:v>
                </c:pt>
                <c:pt idx="467">
                  <c:v>42702</c:v>
                </c:pt>
                <c:pt idx="468">
                  <c:v>42703</c:v>
                </c:pt>
                <c:pt idx="469">
                  <c:v>42704</c:v>
                </c:pt>
                <c:pt idx="470">
                  <c:v>42705</c:v>
                </c:pt>
                <c:pt idx="471">
                  <c:v>42706</c:v>
                </c:pt>
                <c:pt idx="472">
                  <c:v>42707</c:v>
                </c:pt>
                <c:pt idx="473">
                  <c:v>42708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42714</c:v>
                </c:pt>
                <c:pt idx="480">
                  <c:v>42715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42721</c:v>
                </c:pt>
                <c:pt idx="487">
                  <c:v>42722</c:v>
                </c:pt>
                <c:pt idx="488">
                  <c:v>42723</c:v>
                </c:pt>
                <c:pt idx="489">
                  <c:v>42724</c:v>
                </c:pt>
                <c:pt idx="490">
                  <c:v>42725</c:v>
                </c:pt>
                <c:pt idx="491">
                  <c:v>42726</c:v>
                </c:pt>
                <c:pt idx="492">
                  <c:v>42727</c:v>
                </c:pt>
                <c:pt idx="493">
                  <c:v>42728</c:v>
                </c:pt>
                <c:pt idx="494">
                  <c:v>42729</c:v>
                </c:pt>
                <c:pt idx="495">
                  <c:v>42730</c:v>
                </c:pt>
                <c:pt idx="496">
                  <c:v>42731</c:v>
                </c:pt>
                <c:pt idx="497">
                  <c:v>42732</c:v>
                </c:pt>
                <c:pt idx="498">
                  <c:v>42733</c:v>
                </c:pt>
                <c:pt idx="499">
                  <c:v>42734</c:v>
                </c:pt>
                <c:pt idx="500">
                  <c:v>42735</c:v>
                </c:pt>
                <c:pt idx="501">
                  <c:v>42736</c:v>
                </c:pt>
                <c:pt idx="502">
                  <c:v>42737</c:v>
                </c:pt>
                <c:pt idx="503">
                  <c:v>42738</c:v>
                </c:pt>
                <c:pt idx="504">
                  <c:v>42739</c:v>
                </c:pt>
                <c:pt idx="505">
                  <c:v>42740</c:v>
                </c:pt>
                <c:pt idx="506">
                  <c:v>42741</c:v>
                </c:pt>
                <c:pt idx="507">
                  <c:v>42742</c:v>
                </c:pt>
                <c:pt idx="508">
                  <c:v>42743</c:v>
                </c:pt>
                <c:pt idx="509">
                  <c:v>42744</c:v>
                </c:pt>
                <c:pt idx="510">
                  <c:v>42745</c:v>
                </c:pt>
                <c:pt idx="511">
                  <c:v>42746</c:v>
                </c:pt>
                <c:pt idx="512">
                  <c:v>42747</c:v>
                </c:pt>
                <c:pt idx="513">
                  <c:v>42748</c:v>
                </c:pt>
                <c:pt idx="514">
                  <c:v>42749</c:v>
                </c:pt>
                <c:pt idx="515">
                  <c:v>42750</c:v>
                </c:pt>
                <c:pt idx="516">
                  <c:v>42751</c:v>
                </c:pt>
                <c:pt idx="517">
                  <c:v>42752</c:v>
                </c:pt>
                <c:pt idx="518">
                  <c:v>42753</c:v>
                </c:pt>
                <c:pt idx="519">
                  <c:v>42754</c:v>
                </c:pt>
                <c:pt idx="520">
                  <c:v>42755</c:v>
                </c:pt>
                <c:pt idx="521">
                  <c:v>42756</c:v>
                </c:pt>
                <c:pt idx="522">
                  <c:v>42757</c:v>
                </c:pt>
                <c:pt idx="523">
                  <c:v>42758</c:v>
                </c:pt>
                <c:pt idx="524">
                  <c:v>42759</c:v>
                </c:pt>
                <c:pt idx="525">
                  <c:v>42760</c:v>
                </c:pt>
                <c:pt idx="526">
                  <c:v>42761</c:v>
                </c:pt>
                <c:pt idx="527">
                  <c:v>42762</c:v>
                </c:pt>
                <c:pt idx="528">
                  <c:v>42763</c:v>
                </c:pt>
                <c:pt idx="529">
                  <c:v>42764</c:v>
                </c:pt>
                <c:pt idx="530">
                  <c:v>42765</c:v>
                </c:pt>
                <c:pt idx="531">
                  <c:v>42766</c:v>
                </c:pt>
                <c:pt idx="532">
                  <c:v>42767</c:v>
                </c:pt>
                <c:pt idx="533">
                  <c:v>42768</c:v>
                </c:pt>
                <c:pt idx="534">
                  <c:v>42769</c:v>
                </c:pt>
                <c:pt idx="535">
                  <c:v>42770</c:v>
                </c:pt>
                <c:pt idx="536">
                  <c:v>42771</c:v>
                </c:pt>
                <c:pt idx="537">
                  <c:v>42772</c:v>
                </c:pt>
                <c:pt idx="538">
                  <c:v>42773</c:v>
                </c:pt>
                <c:pt idx="539">
                  <c:v>42774</c:v>
                </c:pt>
                <c:pt idx="540">
                  <c:v>42775</c:v>
                </c:pt>
                <c:pt idx="541">
                  <c:v>42776</c:v>
                </c:pt>
                <c:pt idx="542">
                  <c:v>42777</c:v>
                </c:pt>
                <c:pt idx="543">
                  <c:v>42778</c:v>
                </c:pt>
                <c:pt idx="544">
                  <c:v>42779</c:v>
                </c:pt>
                <c:pt idx="545">
                  <c:v>42780</c:v>
                </c:pt>
                <c:pt idx="546">
                  <c:v>42781</c:v>
                </c:pt>
                <c:pt idx="547">
                  <c:v>42782</c:v>
                </c:pt>
                <c:pt idx="548">
                  <c:v>42783</c:v>
                </c:pt>
                <c:pt idx="549">
                  <c:v>42784</c:v>
                </c:pt>
                <c:pt idx="550">
                  <c:v>42785</c:v>
                </c:pt>
                <c:pt idx="551">
                  <c:v>42786</c:v>
                </c:pt>
                <c:pt idx="552">
                  <c:v>42787</c:v>
                </c:pt>
                <c:pt idx="553">
                  <c:v>42788</c:v>
                </c:pt>
                <c:pt idx="554">
                  <c:v>42789</c:v>
                </c:pt>
                <c:pt idx="555">
                  <c:v>42790</c:v>
                </c:pt>
                <c:pt idx="556">
                  <c:v>42791</c:v>
                </c:pt>
                <c:pt idx="557">
                  <c:v>42792</c:v>
                </c:pt>
                <c:pt idx="558">
                  <c:v>42793</c:v>
                </c:pt>
                <c:pt idx="559">
                  <c:v>42794</c:v>
                </c:pt>
                <c:pt idx="560">
                  <c:v>42795</c:v>
                </c:pt>
                <c:pt idx="561">
                  <c:v>42796</c:v>
                </c:pt>
                <c:pt idx="562">
                  <c:v>42797</c:v>
                </c:pt>
                <c:pt idx="563">
                  <c:v>42798</c:v>
                </c:pt>
                <c:pt idx="564">
                  <c:v>42799</c:v>
                </c:pt>
                <c:pt idx="565">
                  <c:v>42800</c:v>
                </c:pt>
                <c:pt idx="566">
                  <c:v>42801</c:v>
                </c:pt>
                <c:pt idx="567">
                  <c:v>42802</c:v>
                </c:pt>
                <c:pt idx="568">
                  <c:v>42803</c:v>
                </c:pt>
                <c:pt idx="569">
                  <c:v>42804</c:v>
                </c:pt>
                <c:pt idx="570">
                  <c:v>42805</c:v>
                </c:pt>
                <c:pt idx="571">
                  <c:v>42806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42812</c:v>
                </c:pt>
                <c:pt idx="578">
                  <c:v>42813</c:v>
                </c:pt>
                <c:pt idx="579">
                  <c:v>42814</c:v>
                </c:pt>
                <c:pt idx="580">
                  <c:v>42815</c:v>
                </c:pt>
                <c:pt idx="581">
                  <c:v>42816</c:v>
                </c:pt>
                <c:pt idx="582">
                  <c:v>42817</c:v>
                </c:pt>
                <c:pt idx="583">
                  <c:v>42818</c:v>
                </c:pt>
                <c:pt idx="584">
                  <c:v>42819</c:v>
                </c:pt>
                <c:pt idx="585">
                  <c:v>42820</c:v>
                </c:pt>
                <c:pt idx="586">
                  <c:v>42821</c:v>
                </c:pt>
                <c:pt idx="587">
                  <c:v>42822</c:v>
                </c:pt>
                <c:pt idx="588">
                  <c:v>42823</c:v>
                </c:pt>
                <c:pt idx="589">
                  <c:v>42824</c:v>
                </c:pt>
                <c:pt idx="590">
                  <c:v>42825</c:v>
                </c:pt>
                <c:pt idx="591">
                  <c:v>42826</c:v>
                </c:pt>
                <c:pt idx="592">
                  <c:v>42827</c:v>
                </c:pt>
                <c:pt idx="593">
                  <c:v>42828</c:v>
                </c:pt>
                <c:pt idx="594">
                  <c:v>42829</c:v>
                </c:pt>
                <c:pt idx="595">
                  <c:v>42830</c:v>
                </c:pt>
                <c:pt idx="596">
                  <c:v>42831</c:v>
                </c:pt>
                <c:pt idx="597">
                  <c:v>42832</c:v>
                </c:pt>
                <c:pt idx="598">
                  <c:v>42833</c:v>
                </c:pt>
                <c:pt idx="599">
                  <c:v>42834</c:v>
                </c:pt>
                <c:pt idx="600">
                  <c:v>42835</c:v>
                </c:pt>
                <c:pt idx="601">
                  <c:v>42836</c:v>
                </c:pt>
                <c:pt idx="602">
                  <c:v>42837</c:v>
                </c:pt>
                <c:pt idx="603">
                  <c:v>42838</c:v>
                </c:pt>
                <c:pt idx="604">
                  <c:v>42839</c:v>
                </c:pt>
                <c:pt idx="605">
                  <c:v>42840</c:v>
                </c:pt>
                <c:pt idx="606">
                  <c:v>42841</c:v>
                </c:pt>
                <c:pt idx="607">
                  <c:v>42842</c:v>
                </c:pt>
                <c:pt idx="608">
                  <c:v>42843</c:v>
                </c:pt>
                <c:pt idx="609">
                  <c:v>42844</c:v>
                </c:pt>
                <c:pt idx="610">
                  <c:v>42845</c:v>
                </c:pt>
                <c:pt idx="611">
                  <c:v>42846</c:v>
                </c:pt>
                <c:pt idx="612">
                  <c:v>42847</c:v>
                </c:pt>
                <c:pt idx="613">
                  <c:v>42848</c:v>
                </c:pt>
                <c:pt idx="614">
                  <c:v>42849</c:v>
                </c:pt>
                <c:pt idx="615">
                  <c:v>42850</c:v>
                </c:pt>
                <c:pt idx="616">
                  <c:v>42851</c:v>
                </c:pt>
                <c:pt idx="617">
                  <c:v>42852</c:v>
                </c:pt>
                <c:pt idx="618">
                  <c:v>42853</c:v>
                </c:pt>
                <c:pt idx="619">
                  <c:v>42854</c:v>
                </c:pt>
                <c:pt idx="620">
                  <c:v>42855</c:v>
                </c:pt>
                <c:pt idx="621">
                  <c:v>42856</c:v>
                </c:pt>
                <c:pt idx="622">
                  <c:v>42857</c:v>
                </c:pt>
                <c:pt idx="623">
                  <c:v>42858</c:v>
                </c:pt>
                <c:pt idx="624">
                  <c:v>42859</c:v>
                </c:pt>
                <c:pt idx="625">
                  <c:v>42860</c:v>
                </c:pt>
                <c:pt idx="626">
                  <c:v>42861</c:v>
                </c:pt>
                <c:pt idx="627">
                  <c:v>42862</c:v>
                </c:pt>
                <c:pt idx="628">
                  <c:v>42863</c:v>
                </c:pt>
                <c:pt idx="629">
                  <c:v>42864</c:v>
                </c:pt>
                <c:pt idx="630">
                  <c:v>42865</c:v>
                </c:pt>
                <c:pt idx="631">
                  <c:v>42866</c:v>
                </c:pt>
                <c:pt idx="632">
                  <c:v>42867</c:v>
                </c:pt>
                <c:pt idx="633">
                  <c:v>42868</c:v>
                </c:pt>
                <c:pt idx="634">
                  <c:v>42869</c:v>
                </c:pt>
                <c:pt idx="635">
                  <c:v>42870</c:v>
                </c:pt>
                <c:pt idx="636">
                  <c:v>42871</c:v>
                </c:pt>
                <c:pt idx="637">
                  <c:v>42872</c:v>
                </c:pt>
                <c:pt idx="638">
                  <c:v>42873</c:v>
                </c:pt>
                <c:pt idx="639">
                  <c:v>42874</c:v>
                </c:pt>
                <c:pt idx="640">
                  <c:v>42875</c:v>
                </c:pt>
                <c:pt idx="641">
                  <c:v>42876</c:v>
                </c:pt>
                <c:pt idx="642">
                  <c:v>42877</c:v>
                </c:pt>
                <c:pt idx="643">
                  <c:v>42878</c:v>
                </c:pt>
                <c:pt idx="644">
                  <c:v>42879</c:v>
                </c:pt>
                <c:pt idx="645">
                  <c:v>42880</c:v>
                </c:pt>
                <c:pt idx="646">
                  <c:v>42881</c:v>
                </c:pt>
                <c:pt idx="647">
                  <c:v>42882</c:v>
                </c:pt>
                <c:pt idx="648">
                  <c:v>42883</c:v>
                </c:pt>
                <c:pt idx="649">
                  <c:v>42884</c:v>
                </c:pt>
                <c:pt idx="650">
                  <c:v>42885</c:v>
                </c:pt>
                <c:pt idx="651">
                  <c:v>42886</c:v>
                </c:pt>
                <c:pt idx="652">
                  <c:v>42887</c:v>
                </c:pt>
                <c:pt idx="653">
                  <c:v>42888</c:v>
                </c:pt>
                <c:pt idx="654">
                  <c:v>42889</c:v>
                </c:pt>
                <c:pt idx="655">
                  <c:v>42890</c:v>
                </c:pt>
                <c:pt idx="656">
                  <c:v>42891</c:v>
                </c:pt>
                <c:pt idx="657">
                  <c:v>42892</c:v>
                </c:pt>
                <c:pt idx="658">
                  <c:v>42893</c:v>
                </c:pt>
                <c:pt idx="659">
                  <c:v>42894</c:v>
                </c:pt>
                <c:pt idx="660">
                  <c:v>42895</c:v>
                </c:pt>
                <c:pt idx="661">
                  <c:v>42896</c:v>
                </c:pt>
                <c:pt idx="662">
                  <c:v>42897</c:v>
                </c:pt>
                <c:pt idx="663">
                  <c:v>42898</c:v>
                </c:pt>
                <c:pt idx="664">
                  <c:v>42899</c:v>
                </c:pt>
                <c:pt idx="665">
                  <c:v>42900</c:v>
                </c:pt>
                <c:pt idx="666">
                  <c:v>42901</c:v>
                </c:pt>
                <c:pt idx="667">
                  <c:v>42902</c:v>
                </c:pt>
                <c:pt idx="668">
                  <c:v>42903</c:v>
                </c:pt>
                <c:pt idx="669">
                  <c:v>42904</c:v>
                </c:pt>
                <c:pt idx="670">
                  <c:v>42905</c:v>
                </c:pt>
                <c:pt idx="671">
                  <c:v>42906</c:v>
                </c:pt>
                <c:pt idx="672">
                  <c:v>42907</c:v>
                </c:pt>
                <c:pt idx="673">
                  <c:v>42908</c:v>
                </c:pt>
                <c:pt idx="674">
                  <c:v>42909</c:v>
                </c:pt>
                <c:pt idx="675">
                  <c:v>42910</c:v>
                </c:pt>
                <c:pt idx="676">
                  <c:v>42911</c:v>
                </c:pt>
                <c:pt idx="677">
                  <c:v>42912</c:v>
                </c:pt>
                <c:pt idx="678">
                  <c:v>42913</c:v>
                </c:pt>
                <c:pt idx="679">
                  <c:v>42914</c:v>
                </c:pt>
                <c:pt idx="680">
                  <c:v>42915</c:v>
                </c:pt>
                <c:pt idx="681">
                  <c:v>42916</c:v>
                </c:pt>
                <c:pt idx="682">
                  <c:v>42917</c:v>
                </c:pt>
                <c:pt idx="683">
                  <c:v>42918</c:v>
                </c:pt>
                <c:pt idx="684">
                  <c:v>42919</c:v>
                </c:pt>
                <c:pt idx="685">
                  <c:v>42920</c:v>
                </c:pt>
                <c:pt idx="686">
                  <c:v>42921</c:v>
                </c:pt>
                <c:pt idx="687">
                  <c:v>42922</c:v>
                </c:pt>
                <c:pt idx="688">
                  <c:v>42923</c:v>
                </c:pt>
                <c:pt idx="689">
                  <c:v>42924</c:v>
                </c:pt>
                <c:pt idx="690">
                  <c:v>42925</c:v>
                </c:pt>
                <c:pt idx="691">
                  <c:v>42926</c:v>
                </c:pt>
                <c:pt idx="692">
                  <c:v>42927</c:v>
                </c:pt>
                <c:pt idx="693">
                  <c:v>42928</c:v>
                </c:pt>
                <c:pt idx="694">
                  <c:v>42929</c:v>
                </c:pt>
                <c:pt idx="695">
                  <c:v>42930</c:v>
                </c:pt>
                <c:pt idx="696">
                  <c:v>42931</c:v>
                </c:pt>
                <c:pt idx="697">
                  <c:v>42932</c:v>
                </c:pt>
                <c:pt idx="698">
                  <c:v>42933</c:v>
                </c:pt>
                <c:pt idx="699">
                  <c:v>42934</c:v>
                </c:pt>
                <c:pt idx="700">
                  <c:v>42935</c:v>
                </c:pt>
                <c:pt idx="701">
                  <c:v>42936</c:v>
                </c:pt>
                <c:pt idx="702">
                  <c:v>42937</c:v>
                </c:pt>
                <c:pt idx="703">
                  <c:v>42938</c:v>
                </c:pt>
              </c:numCache>
            </c:numRef>
          </c:xVal>
          <c:yVal>
            <c:numRef>
              <c:f>'Simulated '!$Z$3:$Z$706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246.14322350224717</c:v>
                </c:pt>
                <c:pt idx="12">
                  <c:v>246.14322350224717</c:v>
                </c:pt>
                <c:pt idx="13">
                  <c:v>229.54533038229653</c:v>
                </c:pt>
                <c:pt idx="14">
                  <c:v>228.83903705804332</c:v>
                </c:pt>
                <c:pt idx="15">
                  <c:v>195.99639748026857</c:v>
                </c:pt>
                <c:pt idx="16">
                  <c:v>170.92298446927924</c:v>
                </c:pt>
                <c:pt idx="17">
                  <c:v>171.62927779353248</c:v>
                </c:pt>
                <c:pt idx="18">
                  <c:v>167.39151784801317</c:v>
                </c:pt>
                <c:pt idx="19">
                  <c:v>168.45095783439297</c:v>
                </c:pt>
                <c:pt idx="20">
                  <c:v>146.55586478254318</c:v>
                </c:pt>
                <c:pt idx="21">
                  <c:v>144.79013147191009</c:v>
                </c:pt>
                <c:pt idx="22">
                  <c:v>120.77615844730063</c:v>
                </c:pt>
                <c:pt idx="23">
                  <c:v>121.83559843368046</c:v>
                </c:pt>
                <c:pt idx="24">
                  <c:v>120.77615844730063</c:v>
                </c:pt>
                <c:pt idx="25">
                  <c:v>125.36706505494655</c:v>
                </c:pt>
                <c:pt idx="26">
                  <c:v>119.7167184609208</c:v>
                </c:pt>
                <c:pt idx="27">
                  <c:v>100.64679870608386</c:v>
                </c:pt>
                <c:pt idx="28">
                  <c:v>80.517438964867083</c:v>
                </c:pt>
                <c:pt idx="29">
                  <c:v>81.223732289120306</c:v>
                </c:pt>
                <c:pt idx="30">
                  <c:v>81.223732289120306</c:v>
                </c:pt>
                <c:pt idx="31">
                  <c:v>76.632825681474372</c:v>
                </c:pt>
                <c:pt idx="32">
                  <c:v>76.632825681474372</c:v>
                </c:pt>
                <c:pt idx="33">
                  <c:v>83.342612261879964</c:v>
                </c:pt>
                <c:pt idx="34">
                  <c:v>83.342612261879964</c:v>
                </c:pt>
                <c:pt idx="35">
                  <c:v>82.989465599753359</c:v>
                </c:pt>
                <c:pt idx="36">
                  <c:v>82.989465599753359</c:v>
                </c:pt>
                <c:pt idx="37">
                  <c:v>82.989465599753359</c:v>
                </c:pt>
                <c:pt idx="38">
                  <c:v>76.279679019347768</c:v>
                </c:pt>
                <c:pt idx="39">
                  <c:v>82.989465599753359</c:v>
                </c:pt>
                <c:pt idx="40">
                  <c:v>80.870585626993702</c:v>
                </c:pt>
                <c:pt idx="41">
                  <c:v>79.104852316360649</c:v>
                </c:pt>
                <c:pt idx="42">
                  <c:v>80.870585626993702</c:v>
                </c:pt>
                <c:pt idx="43">
                  <c:v>80.164292302740478</c:v>
                </c:pt>
                <c:pt idx="44">
                  <c:v>100.99994536821046</c:v>
                </c:pt>
                <c:pt idx="45">
                  <c:v>102.0593853545903</c:v>
                </c:pt>
                <c:pt idx="46">
                  <c:v>98.17477207119758</c:v>
                </c:pt>
                <c:pt idx="47">
                  <c:v>98.17477207119758</c:v>
                </c:pt>
                <c:pt idx="48">
                  <c:v>98.17477207119758</c:v>
                </c:pt>
                <c:pt idx="49">
                  <c:v>103.11882534097012</c:v>
                </c:pt>
                <c:pt idx="50">
                  <c:v>30.017466280761852</c:v>
                </c:pt>
                <c:pt idx="51">
                  <c:v>30.017466280761852</c:v>
                </c:pt>
                <c:pt idx="52">
                  <c:v>30.017466280761852</c:v>
                </c:pt>
                <c:pt idx="53">
                  <c:v>38.139839509673884</c:v>
                </c:pt>
                <c:pt idx="54">
                  <c:v>38.139839509673884</c:v>
                </c:pt>
                <c:pt idx="55">
                  <c:v>32.136346253521516</c:v>
                </c:pt>
                <c:pt idx="56">
                  <c:v>37.080399523294055</c:v>
                </c:pt>
                <c:pt idx="57">
                  <c:v>37.080399523294055</c:v>
                </c:pt>
                <c:pt idx="58">
                  <c:v>38.139839509673884</c:v>
                </c:pt>
                <c:pt idx="59">
                  <c:v>33.902079564154562</c:v>
                </c:pt>
                <c:pt idx="60">
                  <c:v>33.902079564154562</c:v>
                </c:pt>
                <c:pt idx="61">
                  <c:v>22.954533038229652</c:v>
                </c:pt>
                <c:pt idx="62">
                  <c:v>19.069919754836942</c:v>
                </c:pt>
                <c:pt idx="63">
                  <c:v>27.898586308002194</c:v>
                </c:pt>
                <c:pt idx="64">
                  <c:v>21.89509305184982</c:v>
                </c:pt>
                <c:pt idx="65">
                  <c:v>18.010479768457113</c:v>
                </c:pt>
                <c:pt idx="66">
                  <c:v>15.891599795697452</c:v>
                </c:pt>
                <c:pt idx="67">
                  <c:v>14.83215980931762</c:v>
                </c:pt>
                <c:pt idx="68">
                  <c:v>13.066426498684571</c:v>
                </c:pt>
                <c:pt idx="69">
                  <c:v>10.94754652592491</c:v>
                </c:pt>
                <c:pt idx="70">
                  <c:v>10.94754652592491</c:v>
                </c:pt>
                <c:pt idx="71">
                  <c:v>10.94754652592491</c:v>
                </c:pt>
                <c:pt idx="72">
                  <c:v>10.94754652592491</c:v>
                </c:pt>
                <c:pt idx="73">
                  <c:v>10.94754652592491</c:v>
                </c:pt>
                <c:pt idx="74">
                  <c:v>10.94754652592491</c:v>
                </c:pt>
                <c:pt idx="75">
                  <c:v>10.94754652592491</c:v>
                </c:pt>
                <c:pt idx="76">
                  <c:v>10.94754652592491</c:v>
                </c:pt>
                <c:pt idx="77">
                  <c:v>10.94754652592491</c:v>
                </c:pt>
                <c:pt idx="78">
                  <c:v>10.94754652592491</c:v>
                </c:pt>
                <c:pt idx="79">
                  <c:v>10.94754652592491</c:v>
                </c:pt>
                <c:pt idx="80">
                  <c:v>10.94754652592491</c:v>
                </c:pt>
                <c:pt idx="81">
                  <c:v>10.94754652592491</c:v>
                </c:pt>
                <c:pt idx="82">
                  <c:v>10.94754652592491</c:v>
                </c:pt>
                <c:pt idx="83">
                  <c:v>10.94754652592491</c:v>
                </c:pt>
                <c:pt idx="84">
                  <c:v>10.94754652592491</c:v>
                </c:pt>
                <c:pt idx="85">
                  <c:v>10.94754652592491</c:v>
                </c:pt>
                <c:pt idx="86">
                  <c:v>10.94754652592491</c:v>
                </c:pt>
                <c:pt idx="87">
                  <c:v>10.94754652592491</c:v>
                </c:pt>
                <c:pt idx="88">
                  <c:v>10.94754652592491</c:v>
                </c:pt>
                <c:pt idx="89">
                  <c:v>10.94754652592491</c:v>
                </c:pt>
                <c:pt idx="90">
                  <c:v>10.94754652592491</c:v>
                </c:pt>
                <c:pt idx="91">
                  <c:v>10.94754652592491</c:v>
                </c:pt>
                <c:pt idx="92">
                  <c:v>10.94754652592491</c:v>
                </c:pt>
                <c:pt idx="93">
                  <c:v>10.94754652592491</c:v>
                </c:pt>
                <c:pt idx="94">
                  <c:v>10.94754652592491</c:v>
                </c:pt>
                <c:pt idx="95">
                  <c:v>10.94754652592491</c:v>
                </c:pt>
                <c:pt idx="96">
                  <c:v>10.94754652592491</c:v>
                </c:pt>
                <c:pt idx="97">
                  <c:v>10.94754652592491</c:v>
                </c:pt>
                <c:pt idx="98">
                  <c:v>10.94754652592491</c:v>
                </c:pt>
                <c:pt idx="99">
                  <c:v>10.94754652592491</c:v>
                </c:pt>
                <c:pt idx="100">
                  <c:v>10.94754652592491</c:v>
                </c:pt>
                <c:pt idx="101">
                  <c:v>10.94754652592491</c:v>
                </c:pt>
                <c:pt idx="102">
                  <c:v>10.94754652592491</c:v>
                </c:pt>
                <c:pt idx="103">
                  <c:v>10.94754652592491</c:v>
                </c:pt>
                <c:pt idx="104">
                  <c:v>10.94754652592491</c:v>
                </c:pt>
                <c:pt idx="105">
                  <c:v>10.94754652592491</c:v>
                </c:pt>
                <c:pt idx="106">
                  <c:v>10.94754652592491</c:v>
                </c:pt>
                <c:pt idx="107">
                  <c:v>10.94754652592491</c:v>
                </c:pt>
                <c:pt idx="108">
                  <c:v>10.94754652592491</c:v>
                </c:pt>
                <c:pt idx="109">
                  <c:v>10.94754652592491</c:v>
                </c:pt>
                <c:pt idx="110">
                  <c:v>10.94754652592491</c:v>
                </c:pt>
                <c:pt idx="111">
                  <c:v>10.94754652592491</c:v>
                </c:pt>
                <c:pt idx="112">
                  <c:v>12.006986512304742</c:v>
                </c:pt>
                <c:pt idx="113">
                  <c:v>12.006986512304742</c:v>
                </c:pt>
                <c:pt idx="114">
                  <c:v>12.006986512304742</c:v>
                </c:pt>
                <c:pt idx="115">
                  <c:v>12.006986512304742</c:v>
                </c:pt>
                <c:pt idx="116">
                  <c:v>12.006986512304742</c:v>
                </c:pt>
                <c:pt idx="117">
                  <c:v>12.006986512304742</c:v>
                </c:pt>
                <c:pt idx="118">
                  <c:v>12.006986512304742</c:v>
                </c:pt>
                <c:pt idx="119">
                  <c:v>10.94754652592491</c:v>
                </c:pt>
                <c:pt idx="120">
                  <c:v>10.94754652592491</c:v>
                </c:pt>
                <c:pt idx="121">
                  <c:v>10.94754652592491</c:v>
                </c:pt>
                <c:pt idx="122">
                  <c:v>10.94754652592491</c:v>
                </c:pt>
                <c:pt idx="123">
                  <c:v>10.94754652592491</c:v>
                </c:pt>
                <c:pt idx="124">
                  <c:v>10.94754652592491</c:v>
                </c:pt>
                <c:pt idx="125">
                  <c:v>10.94754652592491</c:v>
                </c:pt>
                <c:pt idx="126">
                  <c:v>10.94754652592491</c:v>
                </c:pt>
                <c:pt idx="127">
                  <c:v>10.94754652592491</c:v>
                </c:pt>
                <c:pt idx="128">
                  <c:v>10.94754652592491</c:v>
                </c:pt>
                <c:pt idx="129">
                  <c:v>10.94754652592491</c:v>
                </c:pt>
                <c:pt idx="130">
                  <c:v>10.94754652592491</c:v>
                </c:pt>
                <c:pt idx="131">
                  <c:v>10.94754652592491</c:v>
                </c:pt>
                <c:pt idx="132">
                  <c:v>10.94754652592491</c:v>
                </c:pt>
                <c:pt idx="133">
                  <c:v>10.94754652592491</c:v>
                </c:pt>
                <c:pt idx="134">
                  <c:v>10.94754652592491</c:v>
                </c:pt>
                <c:pt idx="135">
                  <c:v>10.94754652592491</c:v>
                </c:pt>
                <c:pt idx="136">
                  <c:v>10.94754652592491</c:v>
                </c:pt>
                <c:pt idx="137">
                  <c:v>10.94754652592491</c:v>
                </c:pt>
                <c:pt idx="138">
                  <c:v>10.94754652592491</c:v>
                </c:pt>
                <c:pt idx="139">
                  <c:v>10.94754652592491</c:v>
                </c:pt>
                <c:pt idx="140">
                  <c:v>10.94754652592491</c:v>
                </c:pt>
                <c:pt idx="141">
                  <c:v>10.94754652592491</c:v>
                </c:pt>
                <c:pt idx="142">
                  <c:v>10.94754652592491</c:v>
                </c:pt>
                <c:pt idx="143">
                  <c:v>10.94754652592491</c:v>
                </c:pt>
                <c:pt idx="144">
                  <c:v>10.94754652592491</c:v>
                </c:pt>
                <c:pt idx="145">
                  <c:v>10.94754652592491</c:v>
                </c:pt>
                <c:pt idx="146">
                  <c:v>10.94754652592491</c:v>
                </c:pt>
                <c:pt idx="147">
                  <c:v>10.94754652592491</c:v>
                </c:pt>
                <c:pt idx="148">
                  <c:v>10.94754652592491</c:v>
                </c:pt>
                <c:pt idx="149">
                  <c:v>10.94754652592491</c:v>
                </c:pt>
                <c:pt idx="150">
                  <c:v>10.94754652592491</c:v>
                </c:pt>
                <c:pt idx="151">
                  <c:v>10.94754652592491</c:v>
                </c:pt>
                <c:pt idx="152">
                  <c:v>9.8881065395450811</c:v>
                </c:pt>
                <c:pt idx="153">
                  <c:v>9.8881065395450811</c:v>
                </c:pt>
                <c:pt idx="154">
                  <c:v>9.8881065395450811</c:v>
                </c:pt>
                <c:pt idx="155">
                  <c:v>9.8881065395450811</c:v>
                </c:pt>
                <c:pt idx="156">
                  <c:v>10.94754652592491</c:v>
                </c:pt>
                <c:pt idx="157">
                  <c:v>12.006986512304742</c:v>
                </c:pt>
                <c:pt idx="158">
                  <c:v>12.006986512304742</c:v>
                </c:pt>
                <c:pt idx="159">
                  <c:v>12.006986512304742</c:v>
                </c:pt>
                <c:pt idx="160">
                  <c:v>12.006986512304742</c:v>
                </c:pt>
                <c:pt idx="161">
                  <c:v>10.94754652592491</c:v>
                </c:pt>
                <c:pt idx="162">
                  <c:v>10.94754652592491</c:v>
                </c:pt>
                <c:pt idx="163">
                  <c:v>10.94754652592491</c:v>
                </c:pt>
                <c:pt idx="164">
                  <c:v>13.066426498684571</c:v>
                </c:pt>
                <c:pt idx="165">
                  <c:v>13.066426498684571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159.62229128122772</c:v>
                </c:pt>
                <c:pt idx="343">
                  <c:v>160.68173126760755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266.97887656771718</c:v>
                </c:pt>
                <c:pt idx="390">
                  <c:v>238.02085027333516</c:v>
                </c:pt>
                <c:pt idx="391">
                  <c:v>194.93695749388871</c:v>
                </c:pt>
                <c:pt idx="392">
                  <c:v>194.93695749388871</c:v>
                </c:pt>
                <c:pt idx="393">
                  <c:v>167.03837118588655</c:v>
                </c:pt>
                <c:pt idx="394">
                  <c:v>135.96146491874487</c:v>
                </c:pt>
                <c:pt idx="395">
                  <c:v>138.08034489150452</c:v>
                </c:pt>
                <c:pt idx="396">
                  <c:v>142.67125149915046</c:v>
                </c:pt>
                <c:pt idx="397">
                  <c:v>143.02439816127705</c:v>
                </c:pt>
                <c:pt idx="398">
                  <c:v>143.02439816127705</c:v>
                </c:pt>
                <c:pt idx="399">
                  <c:v>143.02439816127705</c:v>
                </c:pt>
                <c:pt idx="400">
                  <c:v>143.02439816127705</c:v>
                </c:pt>
                <c:pt idx="401">
                  <c:v>164.56634455100027</c:v>
                </c:pt>
                <c:pt idx="402">
                  <c:v>164.91949121312689</c:v>
                </c:pt>
                <c:pt idx="403">
                  <c:v>163.15375790249382</c:v>
                </c:pt>
                <c:pt idx="404">
                  <c:v>162.09431791611399</c:v>
                </c:pt>
                <c:pt idx="405">
                  <c:v>162.09431791611399</c:v>
                </c:pt>
                <c:pt idx="406">
                  <c:v>159.97543794335434</c:v>
                </c:pt>
                <c:pt idx="407">
                  <c:v>158.91599795697451</c:v>
                </c:pt>
                <c:pt idx="408">
                  <c:v>167.03837118588655</c:v>
                </c:pt>
                <c:pt idx="409">
                  <c:v>167.03837118588655</c:v>
                </c:pt>
                <c:pt idx="410">
                  <c:v>167.03837118588655</c:v>
                </c:pt>
                <c:pt idx="411">
                  <c:v>199.17471743940806</c:v>
                </c:pt>
                <c:pt idx="412">
                  <c:v>199.17471743940806</c:v>
                </c:pt>
                <c:pt idx="413">
                  <c:v>233.0767970035626</c:v>
                </c:pt>
                <c:pt idx="414">
                  <c:v>233.0767970035626</c:v>
                </c:pt>
                <c:pt idx="415">
                  <c:v>275.10124979662919</c:v>
                </c:pt>
                <c:pt idx="416">
                  <c:v>275.10124979662919</c:v>
                </c:pt>
                <c:pt idx="417">
                  <c:v>275.10124979662919</c:v>
                </c:pt>
                <c:pt idx="418">
                  <c:v>288.16767629531381</c:v>
                </c:pt>
                <c:pt idx="419">
                  <c:v>282.1641830391614</c:v>
                </c:pt>
                <c:pt idx="420">
                  <c:v>34.961519550534391</c:v>
                </c:pt>
                <c:pt idx="421">
                  <c:v>34.961519550534391</c:v>
                </c:pt>
                <c:pt idx="422">
                  <c:v>25.073413010989309</c:v>
                </c:pt>
                <c:pt idx="423">
                  <c:v>25.073413010989309</c:v>
                </c:pt>
                <c:pt idx="424">
                  <c:v>25.073413010989309</c:v>
                </c:pt>
                <c:pt idx="425">
                  <c:v>24.013973024609484</c:v>
                </c:pt>
                <c:pt idx="426">
                  <c:v>24.013973024609484</c:v>
                </c:pt>
                <c:pt idx="427">
                  <c:v>24.013973024609484</c:v>
                </c:pt>
                <c:pt idx="428">
                  <c:v>24.013973024609484</c:v>
                </c:pt>
                <c:pt idx="429">
                  <c:v>25.073413010989309</c:v>
                </c:pt>
                <c:pt idx="430">
                  <c:v>26.839146321622362</c:v>
                </c:pt>
                <c:pt idx="431">
                  <c:v>26.132852997369142</c:v>
                </c:pt>
                <c:pt idx="432">
                  <c:v>27.898586308002194</c:v>
                </c:pt>
                <c:pt idx="433">
                  <c:v>12.006986512304742</c:v>
                </c:pt>
                <c:pt idx="434">
                  <c:v>13.066426498684571</c:v>
                </c:pt>
                <c:pt idx="435">
                  <c:v>12.006986512304742</c:v>
                </c:pt>
                <c:pt idx="436">
                  <c:v>12.006986512304742</c:v>
                </c:pt>
                <c:pt idx="437">
                  <c:v>12.006986512304742</c:v>
                </c:pt>
                <c:pt idx="438">
                  <c:v>12.006986512304742</c:v>
                </c:pt>
                <c:pt idx="439">
                  <c:v>12.006986512304742</c:v>
                </c:pt>
                <c:pt idx="440">
                  <c:v>12.006986512304742</c:v>
                </c:pt>
                <c:pt idx="441">
                  <c:v>12.006986512304742</c:v>
                </c:pt>
                <c:pt idx="442">
                  <c:v>12.006986512304742</c:v>
                </c:pt>
                <c:pt idx="443">
                  <c:v>12.006986512304742</c:v>
                </c:pt>
                <c:pt idx="444">
                  <c:v>12.006986512304742</c:v>
                </c:pt>
                <c:pt idx="445">
                  <c:v>12.006986512304742</c:v>
                </c:pt>
                <c:pt idx="446">
                  <c:v>12.006986512304742</c:v>
                </c:pt>
                <c:pt idx="447">
                  <c:v>12.006986512304742</c:v>
                </c:pt>
                <c:pt idx="448">
                  <c:v>12.006986512304742</c:v>
                </c:pt>
                <c:pt idx="449">
                  <c:v>12.006986512304742</c:v>
                </c:pt>
                <c:pt idx="450">
                  <c:v>12.006986512304742</c:v>
                </c:pt>
                <c:pt idx="451">
                  <c:v>12.006986512304742</c:v>
                </c:pt>
                <c:pt idx="452">
                  <c:v>12.006986512304742</c:v>
                </c:pt>
                <c:pt idx="453">
                  <c:v>12.006986512304742</c:v>
                </c:pt>
                <c:pt idx="454">
                  <c:v>12.006986512304742</c:v>
                </c:pt>
                <c:pt idx="455">
                  <c:v>12.006986512304742</c:v>
                </c:pt>
                <c:pt idx="456">
                  <c:v>12.006986512304742</c:v>
                </c:pt>
                <c:pt idx="457">
                  <c:v>12.006986512304742</c:v>
                </c:pt>
                <c:pt idx="458">
                  <c:v>12.006986512304742</c:v>
                </c:pt>
                <c:pt idx="459">
                  <c:v>12.006986512304742</c:v>
                </c:pt>
                <c:pt idx="460">
                  <c:v>12.006986512304742</c:v>
                </c:pt>
                <c:pt idx="461">
                  <c:v>12.006986512304742</c:v>
                </c:pt>
                <c:pt idx="462">
                  <c:v>12.006986512304742</c:v>
                </c:pt>
                <c:pt idx="463">
                  <c:v>12.006986512304742</c:v>
                </c:pt>
                <c:pt idx="464">
                  <c:v>12.006986512304742</c:v>
                </c:pt>
                <c:pt idx="465">
                  <c:v>12.006986512304742</c:v>
                </c:pt>
                <c:pt idx="466">
                  <c:v>12.006986512304742</c:v>
                </c:pt>
                <c:pt idx="467">
                  <c:v>12.006986512304742</c:v>
                </c:pt>
                <c:pt idx="468">
                  <c:v>12.006986512304742</c:v>
                </c:pt>
                <c:pt idx="469">
                  <c:v>12.006986512304742</c:v>
                </c:pt>
                <c:pt idx="470">
                  <c:v>12.006986512304742</c:v>
                </c:pt>
                <c:pt idx="471">
                  <c:v>12.006986512304742</c:v>
                </c:pt>
                <c:pt idx="472">
                  <c:v>12.006986512304742</c:v>
                </c:pt>
                <c:pt idx="473">
                  <c:v>12.006986512304742</c:v>
                </c:pt>
                <c:pt idx="474">
                  <c:v>12.006986512304742</c:v>
                </c:pt>
                <c:pt idx="475">
                  <c:v>12.006986512304742</c:v>
                </c:pt>
                <c:pt idx="476">
                  <c:v>12.006986512304742</c:v>
                </c:pt>
                <c:pt idx="477">
                  <c:v>12.006986512304742</c:v>
                </c:pt>
                <c:pt idx="478">
                  <c:v>12.006986512304742</c:v>
                </c:pt>
                <c:pt idx="479">
                  <c:v>12.006986512304742</c:v>
                </c:pt>
                <c:pt idx="480">
                  <c:v>13.066426498684571</c:v>
                </c:pt>
                <c:pt idx="481">
                  <c:v>13.066426498684571</c:v>
                </c:pt>
                <c:pt idx="482">
                  <c:v>13.066426498684571</c:v>
                </c:pt>
                <c:pt idx="483">
                  <c:v>14.83215980931762</c:v>
                </c:pt>
                <c:pt idx="484">
                  <c:v>14.83215980931762</c:v>
                </c:pt>
                <c:pt idx="485">
                  <c:v>14.83215980931762</c:v>
                </c:pt>
                <c:pt idx="486">
                  <c:v>14.83215980931762</c:v>
                </c:pt>
                <c:pt idx="487">
                  <c:v>14.83215980931762</c:v>
                </c:pt>
                <c:pt idx="488">
                  <c:v>14.83215980931762</c:v>
                </c:pt>
                <c:pt idx="489">
                  <c:v>14.83215980931762</c:v>
                </c:pt>
                <c:pt idx="490">
                  <c:v>14.83215980931762</c:v>
                </c:pt>
                <c:pt idx="491">
                  <c:v>14.83215980931762</c:v>
                </c:pt>
                <c:pt idx="492">
                  <c:v>14.83215980931762</c:v>
                </c:pt>
                <c:pt idx="493">
                  <c:v>14.83215980931762</c:v>
                </c:pt>
                <c:pt idx="494">
                  <c:v>14.83215980931762</c:v>
                </c:pt>
                <c:pt idx="495">
                  <c:v>14.83215980931762</c:v>
                </c:pt>
                <c:pt idx="496">
                  <c:v>14.83215980931762</c:v>
                </c:pt>
                <c:pt idx="497">
                  <c:v>14.83215980931762</c:v>
                </c:pt>
                <c:pt idx="498">
                  <c:v>14.83215980931762</c:v>
                </c:pt>
                <c:pt idx="499">
                  <c:v>14.83215980931762</c:v>
                </c:pt>
                <c:pt idx="500">
                  <c:v>14.83215980931762</c:v>
                </c:pt>
                <c:pt idx="501">
                  <c:v>14.83215980931762</c:v>
                </c:pt>
                <c:pt idx="502">
                  <c:v>14.83215980931762</c:v>
                </c:pt>
                <c:pt idx="503">
                  <c:v>14.83215980931762</c:v>
                </c:pt>
                <c:pt idx="504">
                  <c:v>14.83215980931762</c:v>
                </c:pt>
                <c:pt idx="505">
                  <c:v>14.83215980931762</c:v>
                </c:pt>
                <c:pt idx="506">
                  <c:v>14.83215980931762</c:v>
                </c:pt>
                <c:pt idx="507">
                  <c:v>14.83215980931762</c:v>
                </c:pt>
                <c:pt idx="508">
                  <c:v>14.83215980931762</c:v>
                </c:pt>
                <c:pt idx="509">
                  <c:v>14.83215980931762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14.83215980931762</c:v>
                </c:pt>
                <c:pt idx="515">
                  <c:v>14.83215980931762</c:v>
                </c:pt>
                <c:pt idx="516">
                  <c:v>14.83215980931762</c:v>
                </c:pt>
                <c:pt idx="517">
                  <c:v>14.83215980931762</c:v>
                </c:pt>
                <c:pt idx="518">
                  <c:v>14.83215980931762</c:v>
                </c:pt>
                <c:pt idx="519">
                  <c:v>14.83215980931762</c:v>
                </c:pt>
                <c:pt idx="520">
                  <c:v>14.83215980931762</c:v>
                </c:pt>
                <c:pt idx="521">
                  <c:v>14.83215980931762</c:v>
                </c:pt>
                <c:pt idx="522">
                  <c:v>14.83215980931762</c:v>
                </c:pt>
                <c:pt idx="523">
                  <c:v>14.83215980931762</c:v>
                </c:pt>
                <c:pt idx="524">
                  <c:v>14.83215980931762</c:v>
                </c:pt>
                <c:pt idx="525">
                  <c:v>14.83215980931762</c:v>
                </c:pt>
                <c:pt idx="526">
                  <c:v>14.83215980931762</c:v>
                </c:pt>
                <c:pt idx="527">
                  <c:v>14.83215980931762</c:v>
                </c:pt>
                <c:pt idx="528">
                  <c:v>14.83215980931762</c:v>
                </c:pt>
                <c:pt idx="529">
                  <c:v>14.83215980931762</c:v>
                </c:pt>
                <c:pt idx="530">
                  <c:v>14.83215980931762</c:v>
                </c:pt>
                <c:pt idx="531">
                  <c:v>14.83215980931762</c:v>
                </c:pt>
                <c:pt idx="532">
                  <c:v>14.83215980931762</c:v>
                </c:pt>
                <c:pt idx="533">
                  <c:v>14.83215980931762</c:v>
                </c:pt>
                <c:pt idx="534">
                  <c:v>14.83215980931762</c:v>
                </c:pt>
                <c:pt idx="535">
                  <c:v>14.83215980931762</c:v>
                </c:pt>
                <c:pt idx="536">
                  <c:v>14.83215980931762</c:v>
                </c:pt>
                <c:pt idx="537">
                  <c:v>14.83215980931762</c:v>
                </c:pt>
                <c:pt idx="538">
                  <c:v>14.83215980931762</c:v>
                </c:pt>
                <c:pt idx="539">
                  <c:v>14.83215980931762</c:v>
                </c:pt>
                <c:pt idx="540">
                  <c:v>14.83215980931762</c:v>
                </c:pt>
                <c:pt idx="541">
                  <c:v>14.83215980931762</c:v>
                </c:pt>
                <c:pt idx="542">
                  <c:v>14.83215980931762</c:v>
                </c:pt>
                <c:pt idx="543">
                  <c:v>14.83215980931762</c:v>
                </c:pt>
                <c:pt idx="544">
                  <c:v>14.83215980931762</c:v>
                </c:pt>
                <c:pt idx="545">
                  <c:v>14.83215980931762</c:v>
                </c:pt>
                <c:pt idx="546">
                  <c:v>14.83215980931762</c:v>
                </c:pt>
                <c:pt idx="547">
                  <c:v>14.83215980931762</c:v>
                </c:pt>
                <c:pt idx="548">
                  <c:v>14.83215980931762</c:v>
                </c:pt>
                <c:pt idx="549">
                  <c:v>14.83215980931762</c:v>
                </c:pt>
                <c:pt idx="550">
                  <c:v>14.83215980931762</c:v>
                </c:pt>
                <c:pt idx="551">
                  <c:v>14.83215980931762</c:v>
                </c:pt>
                <c:pt idx="552">
                  <c:v>14.83215980931762</c:v>
                </c:pt>
                <c:pt idx="553">
                  <c:v>14.83215980931762</c:v>
                </c:pt>
                <c:pt idx="554">
                  <c:v>14.83215980931762</c:v>
                </c:pt>
                <c:pt idx="555">
                  <c:v>14.83215980931762</c:v>
                </c:pt>
                <c:pt idx="556">
                  <c:v>14.83215980931762</c:v>
                </c:pt>
                <c:pt idx="557">
                  <c:v>14.83215980931762</c:v>
                </c:pt>
                <c:pt idx="558">
                  <c:v>14.83215980931762</c:v>
                </c:pt>
                <c:pt idx="559">
                  <c:v>14.83215980931762</c:v>
                </c:pt>
                <c:pt idx="560">
                  <c:v>14.83215980931762</c:v>
                </c:pt>
                <c:pt idx="561">
                  <c:v>14.83215980931762</c:v>
                </c:pt>
                <c:pt idx="562">
                  <c:v>14.83215980931762</c:v>
                </c:pt>
                <c:pt idx="563">
                  <c:v>14.83215980931762</c:v>
                </c:pt>
                <c:pt idx="564">
                  <c:v>14.83215980931762</c:v>
                </c:pt>
                <c:pt idx="565">
                  <c:v>14.83215980931762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500.05567357127978</c:v>
                </c:pt>
                <c:pt idx="622">
                  <c:v>500.05567357127978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</c:numCache>
            </c:numRef>
          </c:yVal>
          <c:smooth val="1"/>
        </c:ser>
        <c:ser>
          <c:idx val="4"/>
          <c:order val="3"/>
          <c:tx>
            <c:v>Turbine Flow</c:v>
          </c:tx>
          <c:spPr>
            <a:ln w="1905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'Simulated '!$X$3:$X$706</c:f>
              <c:numCache>
                <c:formatCode>m/d/yyyy</c:formatCode>
                <c:ptCount val="704"/>
                <c:pt idx="0">
                  <c:v>42235</c:v>
                </c:pt>
                <c:pt idx="1">
                  <c:v>42236</c:v>
                </c:pt>
                <c:pt idx="2">
                  <c:v>42237</c:v>
                </c:pt>
                <c:pt idx="3">
                  <c:v>42238</c:v>
                </c:pt>
                <c:pt idx="4">
                  <c:v>42239</c:v>
                </c:pt>
                <c:pt idx="5">
                  <c:v>42240</c:v>
                </c:pt>
                <c:pt idx="6">
                  <c:v>42241</c:v>
                </c:pt>
                <c:pt idx="7">
                  <c:v>42242</c:v>
                </c:pt>
                <c:pt idx="8">
                  <c:v>42243</c:v>
                </c:pt>
                <c:pt idx="9">
                  <c:v>42244</c:v>
                </c:pt>
                <c:pt idx="10">
                  <c:v>42245</c:v>
                </c:pt>
                <c:pt idx="11">
                  <c:v>42246</c:v>
                </c:pt>
                <c:pt idx="12">
                  <c:v>42247</c:v>
                </c:pt>
                <c:pt idx="13">
                  <c:v>42248</c:v>
                </c:pt>
                <c:pt idx="14">
                  <c:v>42249</c:v>
                </c:pt>
                <c:pt idx="15">
                  <c:v>42250</c:v>
                </c:pt>
                <c:pt idx="16">
                  <c:v>42251</c:v>
                </c:pt>
                <c:pt idx="17">
                  <c:v>42252</c:v>
                </c:pt>
                <c:pt idx="18">
                  <c:v>42253</c:v>
                </c:pt>
                <c:pt idx="19">
                  <c:v>42254</c:v>
                </c:pt>
                <c:pt idx="20">
                  <c:v>42255</c:v>
                </c:pt>
                <c:pt idx="21">
                  <c:v>42256</c:v>
                </c:pt>
                <c:pt idx="22">
                  <c:v>42257</c:v>
                </c:pt>
                <c:pt idx="23">
                  <c:v>42258</c:v>
                </c:pt>
                <c:pt idx="24">
                  <c:v>42259</c:v>
                </c:pt>
                <c:pt idx="25">
                  <c:v>42260</c:v>
                </c:pt>
                <c:pt idx="26">
                  <c:v>42261</c:v>
                </c:pt>
                <c:pt idx="27">
                  <c:v>42262</c:v>
                </c:pt>
                <c:pt idx="28">
                  <c:v>42263</c:v>
                </c:pt>
                <c:pt idx="29">
                  <c:v>42264</c:v>
                </c:pt>
                <c:pt idx="30">
                  <c:v>42265</c:v>
                </c:pt>
                <c:pt idx="31">
                  <c:v>42266</c:v>
                </c:pt>
                <c:pt idx="32">
                  <c:v>42267</c:v>
                </c:pt>
                <c:pt idx="33">
                  <c:v>42268</c:v>
                </c:pt>
                <c:pt idx="34">
                  <c:v>42269</c:v>
                </c:pt>
                <c:pt idx="35">
                  <c:v>42270</c:v>
                </c:pt>
                <c:pt idx="36">
                  <c:v>42271</c:v>
                </c:pt>
                <c:pt idx="37">
                  <c:v>42272</c:v>
                </c:pt>
                <c:pt idx="38">
                  <c:v>42273</c:v>
                </c:pt>
                <c:pt idx="39">
                  <c:v>42274</c:v>
                </c:pt>
                <c:pt idx="40">
                  <c:v>42275</c:v>
                </c:pt>
                <c:pt idx="41">
                  <c:v>42276</c:v>
                </c:pt>
                <c:pt idx="42">
                  <c:v>42277</c:v>
                </c:pt>
                <c:pt idx="43">
                  <c:v>42278</c:v>
                </c:pt>
                <c:pt idx="44">
                  <c:v>42279</c:v>
                </c:pt>
                <c:pt idx="45">
                  <c:v>42280</c:v>
                </c:pt>
                <c:pt idx="46">
                  <c:v>42281</c:v>
                </c:pt>
                <c:pt idx="47">
                  <c:v>42282</c:v>
                </c:pt>
                <c:pt idx="48">
                  <c:v>42283</c:v>
                </c:pt>
                <c:pt idx="49">
                  <c:v>42284</c:v>
                </c:pt>
                <c:pt idx="50">
                  <c:v>42285</c:v>
                </c:pt>
                <c:pt idx="51">
                  <c:v>42286</c:v>
                </c:pt>
                <c:pt idx="52">
                  <c:v>42287</c:v>
                </c:pt>
                <c:pt idx="53">
                  <c:v>42288</c:v>
                </c:pt>
                <c:pt idx="54">
                  <c:v>42289</c:v>
                </c:pt>
                <c:pt idx="55">
                  <c:v>42290</c:v>
                </c:pt>
                <c:pt idx="56">
                  <c:v>42291</c:v>
                </c:pt>
                <c:pt idx="57">
                  <c:v>42292</c:v>
                </c:pt>
                <c:pt idx="58">
                  <c:v>42293</c:v>
                </c:pt>
                <c:pt idx="59">
                  <c:v>42294</c:v>
                </c:pt>
                <c:pt idx="60">
                  <c:v>42295</c:v>
                </c:pt>
                <c:pt idx="61">
                  <c:v>42296</c:v>
                </c:pt>
                <c:pt idx="62">
                  <c:v>42297</c:v>
                </c:pt>
                <c:pt idx="63">
                  <c:v>42298</c:v>
                </c:pt>
                <c:pt idx="64">
                  <c:v>42299</c:v>
                </c:pt>
                <c:pt idx="65">
                  <c:v>42300</c:v>
                </c:pt>
                <c:pt idx="66">
                  <c:v>42301</c:v>
                </c:pt>
                <c:pt idx="67">
                  <c:v>42302</c:v>
                </c:pt>
                <c:pt idx="68">
                  <c:v>42303</c:v>
                </c:pt>
                <c:pt idx="69">
                  <c:v>42304</c:v>
                </c:pt>
                <c:pt idx="70">
                  <c:v>42305</c:v>
                </c:pt>
                <c:pt idx="71">
                  <c:v>42306</c:v>
                </c:pt>
                <c:pt idx="72">
                  <c:v>42307</c:v>
                </c:pt>
                <c:pt idx="73">
                  <c:v>42308</c:v>
                </c:pt>
                <c:pt idx="74">
                  <c:v>42309</c:v>
                </c:pt>
                <c:pt idx="75">
                  <c:v>42310</c:v>
                </c:pt>
                <c:pt idx="76">
                  <c:v>42311</c:v>
                </c:pt>
                <c:pt idx="77">
                  <c:v>42312</c:v>
                </c:pt>
                <c:pt idx="78">
                  <c:v>42313</c:v>
                </c:pt>
                <c:pt idx="79">
                  <c:v>42314</c:v>
                </c:pt>
                <c:pt idx="80">
                  <c:v>42315</c:v>
                </c:pt>
                <c:pt idx="81">
                  <c:v>42316</c:v>
                </c:pt>
                <c:pt idx="82">
                  <c:v>42317</c:v>
                </c:pt>
                <c:pt idx="83">
                  <c:v>42318</c:v>
                </c:pt>
                <c:pt idx="84">
                  <c:v>42319</c:v>
                </c:pt>
                <c:pt idx="85">
                  <c:v>42320</c:v>
                </c:pt>
                <c:pt idx="86">
                  <c:v>42321</c:v>
                </c:pt>
                <c:pt idx="87">
                  <c:v>42322</c:v>
                </c:pt>
                <c:pt idx="88">
                  <c:v>42323</c:v>
                </c:pt>
                <c:pt idx="89">
                  <c:v>42324</c:v>
                </c:pt>
                <c:pt idx="90">
                  <c:v>42325</c:v>
                </c:pt>
                <c:pt idx="91">
                  <c:v>42326</c:v>
                </c:pt>
                <c:pt idx="92">
                  <c:v>42327</c:v>
                </c:pt>
                <c:pt idx="93">
                  <c:v>42328</c:v>
                </c:pt>
                <c:pt idx="94">
                  <c:v>42329</c:v>
                </c:pt>
                <c:pt idx="95">
                  <c:v>42330</c:v>
                </c:pt>
                <c:pt idx="96">
                  <c:v>42331</c:v>
                </c:pt>
                <c:pt idx="97">
                  <c:v>42332</c:v>
                </c:pt>
                <c:pt idx="98">
                  <c:v>42333</c:v>
                </c:pt>
                <c:pt idx="99">
                  <c:v>42334</c:v>
                </c:pt>
                <c:pt idx="100">
                  <c:v>42335</c:v>
                </c:pt>
                <c:pt idx="101">
                  <c:v>42336</c:v>
                </c:pt>
                <c:pt idx="102">
                  <c:v>42337</c:v>
                </c:pt>
                <c:pt idx="103">
                  <c:v>42338</c:v>
                </c:pt>
                <c:pt idx="104">
                  <c:v>42339</c:v>
                </c:pt>
                <c:pt idx="105">
                  <c:v>42340</c:v>
                </c:pt>
                <c:pt idx="106">
                  <c:v>42341</c:v>
                </c:pt>
                <c:pt idx="107">
                  <c:v>42342</c:v>
                </c:pt>
                <c:pt idx="108">
                  <c:v>42343</c:v>
                </c:pt>
                <c:pt idx="109">
                  <c:v>42344</c:v>
                </c:pt>
                <c:pt idx="110">
                  <c:v>42345</c:v>
                </c:pt>
                <c:pt idx="111">
                  <c:v>42346</c:v>
                </c:pt>
                <c:pt idx="112">
                  <c:v>42347</c:v>
                </c:pt>
                <c:pt idx="113">
                  <c:v>42348</c:v>
                </c:pt>
                <c:pt idx="114">
                  <c:v>42349</c:v>
                </c:pt>
                <c:pt idx="115">
                  <c:v>42350</c:v>
                </c:pt>
                <c:pt idx="116">
                  <c:v>42351</c:v>
                </c:pt>
                <c:pt idx="117">
                  <c:v>42352</c:v>
                </c:pt>
                <c:pt idx="118">
                  <c:v>42353</c:v>
                </c:pt>
                <c:pt idx="119">
                  <c:v>42354</c:v>
                </c:pt>
                <c:pt idx="120">
                  <c:v>42355</c:v>
                </c:pt>
                <c:pt idx="121">
                  <c:v>42356</c:v>
                </c:pt>
                <c:pt idx="122">
                  <c:v>42357</c:v>
                </c:pt>
                <c:pt idx="123">
                  <c:v>42358</c:v>
                </c:pt>
                <c:pt idx="124">
                  <c:v>42359</c:v>
                </c:pt>
                <c:pt idx="125">
                  <c:v>42360</c:v>
                </c:pt>
                <c:pt idx="126">
                  <c:v>42361</c:v>
                </c:pt>
                <c:pt idx="127">
                  <c:v>42362</c:v>
                </c:pt>
                <c:pt idx="128">
                  <c:v>42363</c:v>
                </c:pt>
                <c:pt idx="129">
                  <c:v>42364</c:v>
                </c:pt>
                <c:pt idx="130">
                  <c:v>42365</c:v>
                </c:pt>
                <c:pt idx="131">
                  <c:v>42366</c:v>
                </c:pt>
                <c:pt idx="132">
                  <c:v>42367</c:v>
                </c:pt>
                <c:pt idx="133">
                  <c:v>42368</c:v>
                </c:pt>
                <c:pt idx="134">
                  <c:v>42369</c:v>
                </c:pt>
                <c:pt idx="135">
                  <c:v>42370</c:v>
                </c:pt>
                <c:pt idx="136">
                  <c:v>42371</c:v>
                </c:pt>
                <c:pt idx="137">
                  <c:v>42372</c:v>
                </c:pt>
                <c:pt idx="138">
                  <c:v>42373</c:v>
                </c:pt>
                <c:pt idx="139">
                  <c:v>42374</c:v>
                </c:pt>
                <c:pt idx="140">
                  <c:v>42375</c:v>
                </c:pt>
                <c:pt idx="141">
                  <c:v>42376</c:v>
                </c:pt>
                <c:pt idx="142">
                  <c:v>42377</c:v>
                </c:pt>
                <c:pt idx="143">
                  <c:v>42378</c:v>
                </c:pt>
                <c:pt idx="144">
                  <c:v>42379</c:v>
                </c:pt>
                <c:pt idx="145">
                  <c:v>42380</c:v>
                </c:pt>
                <c:pt idx="146">
                  <c:v>42381</c:v>
                </c:pt>
                <c:pt idx="147">
                  <c:v>42382</c:v>
                </c:pt>
                <c:pt idx="148">
                  <c:v>42383</c:v>
                </c:pt>
                <c:pt idx="149">
                  <c:v>42384</c:v>
                </c:pt>
                <c:pt idx="150">
                  <c:v>42385</c:v>
                </c:pt>
                <c:pt idx="151">
                  <c:v>42386</c:v>
                </c:pt>
                <c:pt idx="152">
                  <c:v>42387</c:v>
                </c:pt>
                <c:pt idx="153">
                  <c:v>42388</c:v>
                </c:pt>
                <c:pt idx="154">
                  <c:v>42389</c:v>
                </c:pt>
                <c:pt idx="155">
                  <c:v>42390</c:v>
                </c:pt>
                <c:pt idx="156">
                  <c:v>42391</c:v>
                </c:pt>
                <c:pt idx="157">
                  <c:v>42392</c:v>
                </c:pt>
                <c:pt idx="158">
                  <c:v>42393</c:v>
                </c:pt>
                <c:pt idx="159">
                  <c:v>42394</c:v>
                </c:pt>
                <c:pt idx="160">
                  <c:v>42395</c:v>
                </c:pt>
                <c:pt idx="161">
                  <c:v>42396</c:v>
                </c:pt>
                <c:pt idx="162">
                  <c:v>42397</c:v>
                </c:pt>
                <c:pt idx="163">
                  <c:v>42398</c:v>
                </c:pt>
                <c:pt idx="164">
                  <c:v>42399</c:v>
                </c:pt>
                <c:pt idx="165">
                  <c:v>42400</c:v>
                </c:pt>
                <c:pt idx="166">
                  <c:v>42401</c:v>
                </c:pt>
                <c:pt idx="167">
                  <c:v>42402</c:v>
                </c:pt>
                <c:pt idx="168">
                  <c:v>42403</c:v>
                </c:pt>
                <c:pt idx="169">
                  <c:v>42404</c:v>
                </c:pt>
                <c:pt idx="170">
                  <c:v>42405</c:v>
                </c:pt>
                <c:pt idx="171">
                  <c:v>42406</c:v>
                </c:pt>
                <c:pt idx="172">
                  <c:v>42407</c:v>
                </c:pt>
                <c:pt idx="173">
                  <c:v>42408</c:v>
                </c:pt>
                <c:pt idx="174">
                  <c:v>42409</c:v>
                </c:pt>
                <c:pt idx="175">
                  <c:v>42410</c:v>
                </c:pt>
                <c:pt idx="176">
                  <c:v>42411</c:v>
                </c:pt>
                <c:pt idx="177">
                  <c:v>42412</c:v>
                </c:pt>
                <c:pt idx="178">
                  <c:v>42413</c:v>
                </c:pt>
                <c:pt idx="179">
                  <c:v>42414</c:v>
                </c:pt>
                <c:pt idx="180">
                  <c:v>42415</c:v>
                </c:pt>
                <c:pt idx="181">
                  <c:v>42416</c:v>
                </c:pt>
                <c:pt idx="182">
                  <c:v>42417</c:v>
                </c:pt>
                <c:pt idx="183">
                  <c:v>42418</c:v>
                </c:pt>
                <c:pt idx="184">
                  <c:v>42419</c:v>
                </c:pt>
                <c:pt idx="185">
                  <c:v>42420</c:v>
                </c:pt>
                <c:pt idx="186">
                  <c:v>42421</c:v>
                </c:pt>
                <c:pt idx="187">
                  <c:v>42422</c:v>
                </c:pt>
                <c:pt idx="188">
                  <c:v>42423</c:v>
                </c:pt>
                <c:pt idx="189">
                  <c:v>42424</c:v>
                </c:pt>
                <c:pt idx="190">
                  <c:v>42425</c:v>
                </c:pt>
                <c:pt idx="191">
                  <c:v>42426</c:v>
                </c:pt>
                <c:pt idx="192">
                  <c:v>42427</c:v>
                </c:pt>
                <c:pt idx="193">
                  <c:v>42428</c:v>
                </c:pt>
                <c:pt idx="194">
                  <c:v>42429</c:v>
                </c:pt>
                <c:pt idx="195">
                  <c:v>42430</c:v>
                </c:pt>
                <c:pt idx="196">
                  <c:v>42431</c:v>
                </c:pt>
                <c:pt idx="197">
                  <c:v>42432</c:v>
                </c:pt>
                <c:pt idx="198">
                  <c:v>42433</c:v>
                </c:pt>
                <c:pt idx="199">
                  <c:v>42434</c:v>
                </c:pt>
                <c:pt idx="200">
                  <c:v>42435</c:v>
                </c:pt>
                <c:pt idx="201">
                  <c:v>42436</c:v>
                </c:pt>
                <c:pt idx="202">
                  <c:v>42437</c:v>
                </c:pt>
                <c:pt idx="203">
                  <c:v>42438</c:v>
                </c:pt>
                <c:pt idx="204">
                  <c:v>42439</c:v>
                </c:pt>
                <c:pt idx="205">
                  <c:v>42440</c:v>
                </c:pt>
                <c:pt idx="206">
                  <c:v>42441</c:v>
                </c:pt>
                <c:pt idx="207">
                  <c:v>42442</c:v>
                </c:pt>
                <c:pt idx="208">
                  <c:v>42443</c:v>
                </c:pt>
                <c:pt idx="209">
                  <c:v>42444</c:v>
                </c:pt>
                <c:pt idx="210">
                  <c:v>42445</c:v>
                </c:pt>
                <c:pt idx="211">
                  <c:v>42446</c:v>
                </c:pt>
                <c:pt idx="212">
                  <c:v>42447</c:v>
                </c:pt>
                <c:pt idx="213">
                  <c:v>42448</c:v>
                </c:pt>
                <c:pt idx="214">
                  <c:v>42449</c:v>
                </c:pt>
                <c:pt idx="215">
                  <c:v>42450</c:v>
                </c:pt>
                <c:pt idx="216">
                  <c:v>42451</c:v>
                </c:pt>
                <c:pt idx="217">
                  <c:v>42452</c:v>
                </c:pt>
                <c:pt idx="218">
                  <c:v>42453</c:v>
                </c:pt>
                <c:pt idx="219">
                  <c:v>42454</c:v>
                </c:pt>
                <c:pt idx="220">
                  <c:v>42455</c:v>
                </c:pt>
                <c:pt idx="221">
                  <c:v>42456</c:v>
                </c:pt>
                <c:pt idx="222">
                  <c:v>42457</c:v>
                </c:pt>
                <c:pt idx="223">
                  <c:v>42458</c:v>
                </c:pt>
                <c:pt idx="224">
                  <c:v>42459</c:v>
                </c:pt>
                <c:pt idx="225">
                  <c:v>42460</c:v>
                </c:pt>
                <c:pt idx="226">
                  <c:v>42461</c:v>
                </c:pt>
                <c:pt idx="227">
                  <c:v>42462</c:v>
                </c:pt>
                <c:pt idx="228">
                  <c:v>42463</c:v>
                </c:pt>
                <c:pt idx="229">
                  <c:v>42464</c:v>
                </c:pt>
                <c:pt idx="230">
                  <c:v>42465</c:v>
                </c:pt>
                <c:pt idx="231">
                  <c:v>42466</c:v>
                </c:pt>
                <c:pt idx="232">
                  <c:v>42467</c:v>
                </c:pt>
                <c:pt idx="233">
                  <c:v>42468</c:v>
                </c:pt>
                <c:pt idx="234">
                  <c:v>42469</c:v>
                </c:pt>
                <c:pt idx="235">
                  <c:v>42470</c:v>
                </c:pt>
                <c:pt idx="236">
                  <c:v>42471</c:v>
                </c:pt>
                <c:pt idx="237">
                  <c:v>42472</c:v>
                </c:pt>
                <c:pt idx="238">
                  <c:v>42473</c:v>
                </c:pt>
                <c:pt idx="239">
                  <c:v>42474</c:v>
                </c:pt>
                <c:pt idx="240">
                  <c:v>42475</c:v>
                </c:pt>
                <c:pt idx="241">
                  <c:v>42476</c:v>
                </c:pt>
                <c:pt idx="242">
                  <c:v>42477</c:v>
                </c:pt>
                <c:pt idx="243">
                  <c:v>42478</c:v>
                </c:pt>
                <c:pt idx="244">
                  <c:v>42479</c:v>
                </c:pt>
                <c:pt idx="245">
                  <c:v>42480</c:v>
                </c:pt>
                <c:pt idx="246">
                  <c:v>42481</c:v>
                </c:pt>
                <c:pt idx="247">
                  <c:v>42482</c:v>
                </c:pt>
                <c:pt idx="248">
                  <c:v>42483</c:v>
                </c:pt>
                <c:pt idx="249">
                  <c:v>42484</c:v>
                </c:pt>
                <c:pt idx="250">
                  <c:v>42485</c:v>
                </c:pt>
                <c:pt idx="251">
                  <c:v>42486</c:v>
                </c:pt>
                <c:pt idx="252">
                  <c:v>42487</c:v>
                </c:pt>
                <c:pt idx="253">
                  <c:v>42488</c:v>
                </c:pt>
                <c:pt idx="254">
                  <c:v>42489</c:v>
                </c:pt>
                <c:pt idx="255">
                  <c:v>42490</c:v>
                </c:pt>
                <c:pt idx="256">
                  <c:v>42491</c:v>
                </c:pt>
                <c:pt idx="257">
                  <c:v>42492</c:v>
                </c:pt>
                <c:pt idx="258">
                  <c:v>42493</c:v>
                </c:pt>
                <c:pt idx="259">
                  <c:v>42494</c:v>
                </c:pt>
                <c:pt idx="260">
                  <c:v>42495</c:v>
                </c:pt>
                <c:pt idx="261">
                  <c:v>42496</c:v>
                </c:pt>
                <c:pt idx="262">
                  <c:v>42497</c:v>
                </c:pt>
                <c:pt idx="263">
                  <c:v>42498</c:v>
                </c:pt>
                <c:pt idx="264">
                  <c:v>42499</c:v>
                </c:pt>
                <c:pt idx="265">
                  <c:v>42500</c:v>
                </c:pt>
                <c:pt idx="266">
                  <c:v>42501</c:v>
                </c:pt>
                <c:pt idx="267">
                  <c:v>42502</c:v>
                </c:pt>
                <c:pt idx="268">
                  <c:v>42503</c:v>
                </c:pt>
                <c:pt idx="269">
                  <c:v>42504</c:v>
                </c:pt>
                <c:pt idx="270">
                  <c:v>42505</c:v>
                </c:pt>
                <c:pt idx="271">
                  <c:v>42506</c:v>
                </c:pt>
                <c:pt idx="272">
                  <c:v>42507</c:v>
                </c:pt>
                <c:pt idx="273">
                  <c:v>42508</c:v>
                </c:pt>
                <c:pt idx="274">
                  <c:v>42509</c:v>
                </c:pt>
                <c:pt idx="275">
                  <c:v>42510</c:v>
                </c:pt>
                <c:pt idx="276">
                  <c:v>42511</c:v>
                </c:pt>
                <c:pt idx="277">
                  <c:v>42512</c:v>
                </c:pt>
                <c:pt idx="278">
                  <c:v>42513</c:v>
                </c:pt>
                <c:pt idx="279">
                  <c:v>42514</c:v>
                </c:pt>
                <c:pt idx="280">
                  <c:v>42515</c:v>
                </c:pt>
                <c:pt idx="281">
                  <c:v>42516</c:v>
                </c:pt>
                <c:pt idx="282">
                  <c:v>42517</c:v>
                </c:pt>
                <c:pt idx="283">
                  <c:v>42518</c:v>
                </c:pt>
                <c:pt idx="284">
                  <c:v>42519</c:v>
                </c:pt>
                <c:pt idx="285">
                  <c:v>42520</c:v>
                </c:pt>
                <c:pt idx="286">
                  <c:v>42521</c:v>
                </c:pt>
                <c:pt idx="287">
                  <c:v>42522</c:v>
                </c:pt>
                <c:pt idx="288">
                  <c:v>42523</c:v>
                </c:pt>
                <c:pt idx="289">
                  <c:v>42524</c:v>
                </c:pt>
                <c:pt idx="290">
                  <c:v>42525</c:v>
                </c:pt>
                <c:pt idx="291">
                  <c:v>42526</c:v>
                </c:pt>
                <c:pt idx="292">
                  <c:v>42527</c:v>
                </c:pt>
                <c:pt idx="293">
                  <c:v>42528</c:v>
                </c:pt>
                <c:pt idx="294">
                  <c:v>42529</c:v>
                </c:pt>
                <c:pt idx="295">
                  <c:v>42530</c:v>
                </c:pt>
                <c:pt idx="296">
                  <c:v>42531</c:v>
                </c:pt>
                <c:pt idx="297">
                  <c:v>42532</c:v>
                </c:pt>
                <c:pt idx="298">
                  <c:v>42533</c:v>
                </c:pt>
                <c:pt idx="299">
                  <c:v>42534</c:v>
                </c:pt>
                <c:pt idx="300">
                  <c:v>42535</c:v>
                </c:pt>
                <c:pt idx="301">
                  <c:v>42536</c:v>
                </c:pt>
                <c:pt idx="302">
                  <c:v>42537</c:v>
                </c:pt>
                <c:pt idx="303">
                  <c:v>42538</c:v>
                </c:pt>
                <c:pt idx="304">
                  <c:v>42539</c:v>
                </c:pt>
                <c:pt idx="305">
                  <c:v>42540</c:v>
                </c:pt>
                <c:pt idx="306">
                  <c:v>42541</c:v>
                </c:pt>
                <c:pt idx="307">
                  <c:v>42542</c:v>
                </c:pt>
                <c:pt idx="308">
                  <c:v>42543</c:v>
                </c:pt>
                <c:pt idx="309">
                  <c:v>42544</c:v>
                </c:pt>
                <c:pt idx="310">
                  <c:v>42545</c:v>
                </c:pt>
                <c:pt idx="311">
                  <c:v>42546</c:v>
                </c:pt>
                <c:pt idx="312">
                  <c:v>42547</c:v>
                </c:pt>
                <c:pt idx="313">
                  <c:v>42548</c:v>
                </c:pt>
                <c:pt idx="314">
                  <c:v>42549</c:v>
                </c:pt>
                <c:pt idx="315">
                  <c:v>42550</c:v>
                </c:pt>
                <c:pt idx="316">
                  <c:v>42551</c:v>
                </c:pt>
                <c:pt idx="317">
                  <c:v>42552</c:v>
                </c:pt>
                <c:pt idx="318">
                  <c:v>42553</c:v>
                </c:pt>
                <c:pt idx="319">
                  <c:v>42554</c:v>
                </c:pt>
                <c:pt idx="320">
                  <c:v>42555</c:v>
                </c:pt>
                <c:pt idx="321">
                  <c:v>42556</c:v>
                </c:pt>
                <c:pt idx="322">
                  <c:v>42557</c:v>
                </c:pt>
                <c:pt idx="323">
                  <c:v>42558</c:v>
                </c:pt>
                <c:pt idx="324">
                  <c:v>42559</c:v>
                </c:pt>
                <c:pt idx="325">
                  <c:v>42560</c:v>
                </c:pt>
                <c:pt idx="326">
                  <c:v>42561</c:v>
                </c:pt>
                <c:pt idx="327">
                  <c:v>42562</c:v>
                </c:pt>
                <c:pt idx="328">
                  <c:v>42563</c:v>
                </c:pt>
                <c:pt idx="329">
                  <c:v>42564</c:v>
                </c:pt>
                <c:pt idx="330">
                  <c:v>42565</c:v>
                </c:pt>
                <c:pt idx="331">
                  <c:v>42566</c:v>
                </c:pt>
                <c:pt idx="332">
                  <c:v>42567</c:v>
                </c:pt>
                <c:pt idx="333">
                  <c:v>42568</c:v>
                </c:pt>
                <c:pt idx="334">
                  <c:v>42569</c:v>
                </c:pt>
                <c:pt idx="335">
                  <c:v>42570</c:v>
                </c:pt>
                <c:pt idx="336">
                  <c:v>42571</c:v>
                </c:pt>
                <c:pt idx="337">
                  <c:v>42572</c:v>
                </c:pt>
                <c:pt idx="338">
                  <c:v>42573</c:v>
                </c:pt>
                <c:pt idx="339">
                  <c:v>42574</c:v>
                </c:pt>
                <c:pt idx="340">
                  <c:v>42575</c:v>
                </c:pt>
                <c:pt idx="341">
                  <c:v>42576</c:v>
                </c:pt>
                <c:pt idx="342">
                  <c:v>42577</c:v>
                </c:pt>
                <c:pt idx="343">
                  <c:v>42578</c:v>
                </c:pt>
                <c:pt idx="344">
                  <c:v>42579</c:v>
                </c:pt>
                <c:pt idx="345">
                  <c:v>42580</c:v>
                </c:pt>
                <c:pt idx="346">
                  <c:v>42581</c:v>
                </c:pt>
                <c:pt idx="347">
                  <c:v>42582</c:v>
                </c:pt>
                <c:pt idx="348">
                  <c:v>42583</c:v>
                </c:pt>
                <c:pt idx="349">
                  <c:v>42584</c:v>
                </c:pt>
                <c:pt idx="350">
                  <c:v>42585</c:v>
                </c:pt>
                <c:pt idx="351">
                  <c:v>42586</c:v>
                </c:pt>
                <c:pt idx="352">
                  <c:v>42587</c:v>
                </c:pt>
                <c:pt idx="353">
                  <c:v>42588</c:v>
                </c:pt>
                <c:pt idx="354">
                  <c:v>42589</c:v>
                </c:pt>
                <c:pt idx="355">
                  <c:v>42590</c:v>
                </c:pt>
                <c:pt idx="356">
                  <c:v>42591</c:v>
                </c:pt>
                <c:pt idx="357">
                  <c:v>42592</c:v>
                </c:pt>
                <c:pt idx="358">
                  <c:v>42593</c:v>
                </c:pt>
                <c:pt idx="359">
                  <c:v>42594</c:v>
                </c:pt>
                <c:pt idx="360">
                  <c:v>42595</c:v>
                </c:pt>
                <c:pt idx="361">
                  <c:v>42596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42602</c:v>
                </c:pt>
                <c:pt idx="368">
                  <c:v>42603</c:v>
                </c:pt>
                <c:pt idx="369">
                  <c:v>42604</c:v>
                </c:pt>
                <c:pt idx="370">
                  <c:v>42605</c:v>
                </c:pt>
                <c:pt idx="371">
                  <c:v>42606</c:v>
                </c:pt>
                <c:pt idx="372">
                  <c:v>42607</c:v>
                </c:pt>
                <c:pt idx="373">
                  <c:v>42608</c:v>
                </c:pt>
                <c:pt idx="374">
                  <c:v>42609</c:v>
                </c:pt>
                <c:pt idx="375">
                  <c:v>42610</c:v>
                </c:pt>
                <c:pt idx="376">
                  <c:v>42611</c:v>
                </c:pt>
                <c:pt idx="377">
                  <c:v>42612</c:v>
                </c:pt>
                <c:pt idx="378">
                  <c:v>42613</c:v>
                </c:pt>
                <c:pt idx="379">
                  <c:v>42614</c:v>
                </c:pt>
                <c:pt idx="380">
                  <c:v>42615</c:v>
                </c:pt>
                <c:pt idx="381">
                  <c:v>42616</c:v>
                </c:pt>
                <c:pt idx="382">
                  <c:v>42617</c:v>
                </c:pt>
                <c:pt idx="383">
                  <c:v>42618</c:v>
                </c:pt>
                <c:pt idx="384">
                  <c:v>42619</c:v>
                </c:pt>
                <c:pt idx="385">
                  <c:v>42620</c:v>
                </c:pt>
                <c:pt idx="386">
                  <c:v>42621</c:v>
                </c:pt>
                <c:pt idx="387">
                  <c:v>42622</c:v>
                </c:pt>
                <c:pt idx="388">
                  <c:v>42623</c:v>
                </c:pt>
                <c:pt idx="389">
                  <c:v>42624</c:v>
                </c:pt>
                <c:pt idx="390">
                  <c:v>42625</c:v>
                </c:pt>
                <c:pt idx="391">
                  <c:v>42626</c:v>
                </c:pt>
                <c:pt idx="392">
                  <c:v>42627</c:v>
                </c:pt>
                <c:pt idx="393">
                  <c:v>42628</c:v>
                </c:pt>
                <c:pt idx="394">
                  <c:v>42629</c:v>
                </c:pt>
                <c:pt idx="395">
                  <c:v>42630</c:v>
                </c:pt>
                <c:pt idx="396">
                  <c:v>42631</c:v>
                </c:pt>
                <c:pt idx="397">
                  <c:v>42632</c:v>
                </c:pt>
                <c:pt idx="398">
                  <c:v>42633</c:v>
                </c:pt>
                <c:pt idx="399">
                  <c:v>42634</c:v>
                </c:pt>
                <c:pt idx="400">
                  <c:v>42635</c:v>
                </c:pt>
                <c:pt idx="401">
                  <c:v>42636</c:v>
                </c:pt>
                <c:pt idx="402">
                  <c:v>42637</c:v>
                </c:pt>
                <c:pt idx="403">
                  <c:v>42638</c:v>
                </c:pt>
                <c:pt idx="404">
                  <c:v>42639</c:v>
                </c:pt>
                <c:pt idx="405">
                  <c:v>42640</c:v>
                </c:pt>
                <c:pt idx="406">
                  <c:v>42641</c:v>
                </c:pt>
                <c:pt idx="407">
                  <c:v>42642</c:v>
                </c:pt>
                <c:pt idx="408">
                  <c:v>42643</c:v>
                </c:pt>
                <c:pt idx="409">
                  <c:v>42644</c:v>
                </c:pt>
                <c:pt idx="410">
                  <c:v>42645</c:v>
                </c:pt>
                <c:pt idx="411">
                  <c:v>42646</c:v>
                </c:pt>
                <c:pt idx="412">
                  <c:v>42647</c:v>
                </c:pt>
                <c:pt idx="413">
                  <c:v>42648</c:v>
                </c:pt>
                <c:pt idx="414">
                  <c:v>42649</c:v>
                </c:pt>
                <c:pt idx="415">
                  <c:v>42650</c:v>
                </c:pt>
                <c:pt idx="416">
                  <c:v>42651</c:v>
                </c:pt>
                <c:pt idx="417">
                  <c:v>42652</c:v>
                </c:pt>
                <c:pt idx="418">
                  <c:v>42653</c:v>
                </c:pt>
                <c:pt idx="419">
                  <c:v>42654</c:v>
                </c:pt>
                <c:pt idx="420">
                  <c:v>42655</c:v>
                </c:pt>
                <c:pt idx="421">
                  <c:v>42656</c:v>
                </c:pt>
                <c:pt idx="422">
                  <c:v>42657</c:v>
                </c:pt>
                <c:pt idx="423">
                  <c:v>42658</c:v>
                </c:pt>
                <c:pt idx="424">
                  <c:v>42659</c:v>
                </c:pt>
                <c:pt idx="425">
                  <c:v>42660</c:v>
                </c:pt>
                <c:pt idx="426">
                  <c:v>42661</c:v>
                </c:pt>
                <c:pt idx="427">
                  <c:v>42662</c:v>
                </c:pt>
                <c:pt idx="428">
                  <c:v>42663</c:v>
                </c:pt>
                <c:pt idx="429">
                  <c:v>42664</c:v>
                </c:pt>
                <c:pt idx="430">
                  <c:v>42665</c:v>
                </c:pt>
                <c:pt idx="431">
                  <c:v>42666</c:v>
                </c:pt>
                <c:pt idx="432">
                  <c:v>42667</c:v>
                </c:pt>
                <c:pt idx="433">
                  <c:v>42668</c:v>
                </c:pt>
                <c:pt idx="434">
                  <c:v>42669</c:v>
                </c:pt>
                <c:pt idx="435">
                  <c:v>42670</c:v>
                </c:pt>
                <c:pt idx="436">
                  <c:v>42671</c:v>
                </c:pt>
                <c:pt idx="437">
                  <c:v>42672</c:v>
                </c:pt>
                <c:pt idx="438">
                  <c:v>42673</c:v>
                </c:pt>
                <c:pt idx="439">
                  <c:v>42674</c:v>
                </c:pt>
                <c:pt idx="440">
                  <c:v>42675</c:v>
                </c:pt>
                <c:pt idx="441">
                  <c:v>42676</c:v>
                </c:pt>
                <c:pt idx="442">
                  <c:v>42677</c:v>
                </c:pt>
                <c:pt idx="443">
                  <c:v>42678</c:v>
                </c:pt>
                <c:pt idx="444">
                  <c:v>42679</c:v>
                </c:pt>
                <c:pt idx="445">
                  <c:v>42680</c:v>
                </c:pt>
                <c:pt idx="446">
                  <c:v>42681</c:v>
                </c:pt>
                <c:pt idx="447">
                  <c:v>42682</c:v>
                </c:pt>
                <c:pt idx="448">
                  <c:v>42683</c:v>
                </c:pt>
                <c:pt idx="449">
                  <c:v>42684</c:v>
                </c:pt>
                <c:pt idx="450">
                  <c:v>42685</c:v>
                </c:pt>
                <c:pt idx="451">
                  <c:v>42686</c:v>
                </c:pt>
                <c:pt idx="452">
                  <c:v>42687</c:v>
                </c:pt>
                <c:pt idx="453">
                  <c:v>42688</c:v>
                </c:pt>
                <c:pt idx="454">
                  <c:v>42689</c:v>
                </c:pt>
                <c:pt idx="455">
                  <c:v>42690</c:v>
                </c:pt>
                <c:pt idx="456">
                  <c:v>42691</c:v>
                </c:pt>
                <c:pt idx="457">
                  <c:v>42692</c:v>
                </c:pt>
                <c:pt idx="458">
                  <c:v>42693</c:v>
                </c:pt>
                <c:pt idx="459">
                  <c:v>42694</c:v>
                </c:pt>
                <c:pt idx="460">
                  <c:v>42695</c:v>
                </c:pt>
                <c:pt idx="461">
                  <c:v>42696</c:v>
                </c:pt>
                <c:pt idx="462">
                  <c:v>42697</c:v>
                </c:pt>
                <c:pt idx="463">
                  <c:v>42698</c:v>
                </c:pt>
                <c:pt idx="464">
                  <c:v>42699</c:v>
                </c:pt>
                <c:pt idx="465">
                  <c:v>42700</c:v>
                </c:pt>
                <c:pt idx="466">
                  <c:v>42701</c:v>
                </c:pt>
                <c:pt idx="467">
                  <c:v>42702</c:v>
                </c:pt>
                <c:pt idx="468">
                  <c:v>42703</c:v>
                </c:pt>
                <c:pt idx="469">
                  <c:v>42704</c:v>
                </c:pt>
                <c:pt idx="470">
                  <c:v>42705</c:v>
                </c:pt>
                <c:pt idx="471">
                  <c:v>42706</c:v>
                </c:pt>
                <c:pt idx="472">
                  <c:v>42707</c:v>
                </c:pt>
                <c:pt idx="473">
                  <c:v>42708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42714</c:v>
                </c:pt>
                <c:pt idx="480">
                  <c:v>42715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42721</c:v>
                </c:pt>
                <c:pt idx="487">
                  <c:v>42722</c:v>
                </c:pt>
                <c:pt idx="488">
                  <c:v>42723</c:v>
                </c:pt>
                <c:pt idx="489">
                  <c:v>42724</c:v>
                </c:pt>
                <c:pt idx="490">
                  <c:v>42725</c:v>
                </c:pt>
                <c:pt idx="491">
                  <c:v>42726</c:v>
                </c:pt>
                <c:pt idx="492">
                  <c:v>42727</c:v>
                </c:pt>
                <c:pt idx="493">
                  <c:v>42728</c:v>
                </c:pt>
                <c:pt idx="494">
                  <c:v>42729</c:v>
                </c:pt>
                <c:pt idx="495">
                  <c:v>42730</c:v>
                </c:pt>
                <c:pt idx="496">
                  <c:v>42731</c:v>
                </c:pt>
                <c:pt idx="497">
                  <c:v>42732</c:v>
                </c:pt>
                <c:pt idx="498">
                  <c:v>42733</c:v>
                </c:pt>
                <c:pt idx="499">
                  <c:v>42734</c:v>
                </c:pt>
                <c:pt idx="500">
                  <c:v>42735</c:v>
                </c:pt>
                <c:pt idx="501">
                  <c:v>42736</c:v>
                </c:pt>
                <c:pt idx="502">
                  <c:v>42737</c:v>
                </c:pt>
                <c:pt idx="503">
                  <c:v>42738</c:v>
                </c:pt>
                <c:pt idx="504">
                  <c:v>42739</c:v>
                </c:pt>
                <c:pt idx="505">
                  <c:v>42740</c:v>
                </c:pt>
                <c:pt idx="506">
                  <c:v>42741</c:v>
                </c:pt>
                <c:pt idx="507">
                  <c:v>42742</c:v>
                </c:pt>
                <c:pt idx="508">
                  <c:v>42743</c:v>
                </c:pt>
                <c:pt idx="509">
                  <c:v>42744</c:v>
                </c:pt>
                <c:pt idx="510">
                  <c:v>42745</c:v>
                </c:pt>
                <c:pt idx="511">
                  <c:v>42746</c:v>
                </c:pt>
                <c:pt idx="512">
                  <c:v>42747</c:v>
                </c:pt>
                <c:pt idx="513">
                  <c:v>42748</c:v>
                </c:pt>
                <c:pt idx="514">
                  <c:v>42749</c:v>
                </c:pt>
                <c:pt idx="515">
                  <c:v>42750</c:v>
                </c:pt>
                <c:pt idx="516">
                  <c:v>42751</c:v>
                </c:pt>
                <c:pt idx="517">
                  <c:v>42752</c:v>
                </c:pt>
                <c:pt idx="518">
                  <c:v>42753</c:v>
                </c:pt>
                <c:pt idx="519">
                  <c:v>42754</c:v>
                </c:pt>
                <c:pt idx="520">
                  <c:v>42755</c:v>
                </c:pt>
                <c:pt idx="521">
                  <c:v>42756</c:v>
                </c:pt>
                <c:pt idx="522">
                  <c:v>42757</c:v>
                </c:pt>
                <c:pt idx="523">
                  <c:v>42758</c:v>
                </c:pt>
                <c:pt idx="524">
                  <c:v>42759</c:v>
                </c:pt>
                <c:pt idx="525">
                  <c:v>42760</c:v>
                </c:pt>
                <c:pt idx="526">
                  <c:v>42761</c:v>
                </c:pt>
                <c:pt idx="527">
                  <c:v>42762</c:v>
                </c:pt>
                <c:pt idx="528">
                  <c:v>42763</c:v>
                </c:pt>
                <c:pt idx="529">
                  <c:v>42764</c:v>
                </c:pt>
                <c:pt idx="530">
                  <c:v>42765</c:v>
                </c:pt>
                <c:pt idx="531">
                  <c:v>42766</c:v>
                </c:pt>
                <c:pt idx="532">
                  <c:v>42767</c:v>
                </c:pt>
                <c:pt idx="533">
                  <c:v>42768</c:v>
                </c:pt>
                <c:pt idx="534">
                  <c:v>42769</c:v>
                </c:pt>
                <c:pt idx="535">
                  <c:v>42770</c:v>
                </c:pt>
                <c:pt idx="536">
                  <c:v>42771</c:v>
                </c:pt>
                <c:pt idx="537">
                  <c:v>42772</c:v>
                </c:pt>
                <c:pt idx="538">
                  <c:v>42773</c:v>
                </c:pt>
                <c:pt idx="539">
                  <c:v>42774</c:v>
                </c:pt>
                <c:pt idx="540">
                  <c:v>42775</c:v>
                </c:pt>
                <c:pt idx="541">
                  <c:v>42776</c:v>
                </c:pt>
                <c:pt idx="542">
                  <c:v>42777</c:v>
                </c:pt>
                <c:pt idx="543">
                  <c:v>42778</c:v>
                </c:pt>
                <c:pt idx="544">
                  <c:v>42779</c:v>
                </c:pt>
                <c:pt idx="545">
                  <c:v>42780</c:v>
                </c:pt>
                <c:pt idx="546">
                  <c:v>42781</c:v>
                </c:pt>
                <c:pt idx="547">
                  <c:v>42782</c:v>
                </c:pt>
                <c:pt idx="548">
                  <c:v>42783</c:v>
                </c:pt>
                <c:pt idx="549">
                  <c:v>42784</c:v>
                </c:pt>
                <c:pt idx="550">
                  <c:v>42785</c:v>
                </c:pt>
                <c:pt idx="551">
                  <c:v>42786</c:v>
                </c:pt>
                <c:pt idx="552">
                  <c:v>42787</c:v>
                </c:pt>
                <c:pt idx="553">
                  <c:v>42788</c:v>
                </c:pt>
                <c:pt idx="554">
                  <c:v>42789</c:v>
                </c:pt>
                <c:pt idx="555">
                  <c:v>42790</c:v>
                </c:pt>
                <c:pt idx="556">
                  <c:v>42791</c:v>
                </c:pt>
                <c:pt idx="557">
                  <c:v>42792</c:v>
                </c:pt>
                <c:pt idx="558">
                  <c:v>42793</c:v>
                </c:pt>
                <c:pt idx="559">
                  <c:v>42794</c:v>
                </c:pt>
                <c:pt idx="560">
                  <c:v>42795</c:v>
                </c:pt>
                <c:pt idx="561">
                  <c:v>42796</c:v>
                </c:pt>
                <c:pt idx="562">
                  <c:v>42797</c:v>
                </c:pt>
                <c:pt idx="563">
                  <c:v>42798</c:v>
                </c:pt>
                <c:pt idx="564">
                  <c:v>42799</c:v>
                </c:pt>
                <c:pt idx="565">
                  <c:v>42800</c:v>
                </c:pt>
                <c:pt idx="566">
                  <c:v>42801</c:v>
                </c:pt>
                <c:pt idx="567">
                  <c:v>42802</c:v>
                </c:pt>
                <c:pt idx="568">
                  <c:v>42803</c:v>
                </c:pt>
                <c:pt idx="569">
                  <c:v>42804</c:v>
                </c:pt>
                <c:pt idx="570">
                  <c:v>42805</c:v>
                </c:pt>
                <c:pt idx="571">
                  <c:v>42806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42812</c:v>
                </c:pt>
                <c:pt idx="578">
                  <c:v>42813</c:v>
                </c:pt>
                <c:pt idx="579">
                  <c:v>42814</c:v>
                </c:pt>
                <c:pt idx="580">
                  <c:v>42815</c:v>
                </c:pt>
                <c:pt idx="581">
                  <c:v>42816</c:v>
                </c:pt>
                <c:pt idx="582">
                  <c:v>42817</c:v>
                </c:pt>
                <c:pt idx="583">
                  <c:v>42818</c:v>
                </c:pt>
                <c:pt idx="584">
                  <c:v>42819</c:v>
                </c:pt>
                <c:pt idx="585">
                  <c:v>42820</c:v>
                </c:pt>
                <c:pt idx="586">
                  <c:v>42821</c:v>
                </c:pt>
                <c:pt idx="587">
                  <c:v>42822</c:v>
                </c:pt>
                <c:pt idx="588">
                  <c:v>42823</c:v>
                </c:pt>
                <c:pt idx="589">
                  <c:v>42824</c:v>
                </c:pt>
                <c:pt idx="590">
                  <c:v>42825</c:v>
                </c:pt>
                <c:pt idx="591">
                  <c:v>42826</c:v>
                </c:pt>
                <c:pt idx="592">
                  <c:v>42827</c:v>
                </c:pt>
                <c:pt idx="593">
                  <c:v>42828</c:v>
                </c:pt>
                <c:pt idx="594">
                  <c:v>42829</c:v>
                </c:pt>
                <c:pt idx="595">
                  <c:v>42830</c:v>
                </c:pt>
                <c:pt idx="596">
                  <c:v>42831</c:v>
                </c:pt>
                <c:pt idx="597">
                  <c:v>42832</c:v>
                </c:pt>
                <c:pt idx="598">
                  <c:v>42833</c:v>
                </c:pt>
                <c:pt idx="599">
                  <c:v>42834</c:v>
                </c:pt>
                <c:pt idx="600">
                  <c:v>42835</c:v>
                </c:pt>
                <c:pt idx="601">
                  <c:v>42836</c:v>
                </c:pt>
                <c:pt idx="602">
                  <c:v>42837</c:v>
                </c:pt>
                <c:pt idx="603">
                  <c:v>42838</c:v>
                </c:pt>
                <c:pt idx="604">
                  <c:v>42839</c:v>
                </c:pt>
                <c:pt idx="605">
                  <c:v>42840</c:v>
                </c:pt>
                <c:pt idx="606">
                  <c:v>42841</c:v>
                </c:pt>
                <c:pt idx="607">
                  <c:v>42842</c:v>
                </c:pt>
                <c:pt idx="608">
                  <c:v>42843</c:v>
                </c:pt>
                <c:pt idx="609">
                  <c:v>42844</c:v>
                </c:pt>
                <c:pt idx="610">
                  <c:v>42845</c:v>
                </c:pt>
                <c:pt idx="611">
                  <c:v>42846</c:v>
                </c:pt>
                <c:pt idx="612">
                  <c:v>42847</c:v>
                </c:pt>
                <c:pt idx="613">
                  <c:v>42848</c:v>
                </c:pt>
                <c:pt idx="614">
                  <c:v>42849</c:v>
                </c:pt>
                <c:pt idx="615">
                  <c:v>42850</c:v>
                </c:pt>
                <c:pt idx="616">
                  <c:v>42851</c:v>
                </c:pt>
                <c:pt idx="617">
                  <c:v>42852</c:v>
                </c:pt>
                <c:pt idx="618">
                  <c:v>42853</c:v>
                </c:pt>
                <c:pt idx="619">
                  <c:v>42854</c:v>
                </c:pt>
                <c:pt idx="620">
                  <c:v>42855</c:v>
                </c:pt>
                <c:pt idx="621">
                  <c:v>42856</c:v>
                </c:pt>
                <c:pt idx="622">
                  <c:v>42857</c:v>
                </c:pt>
                <c:pt idx="623">
                  <c:v>42858</c:v>
                </c:pt>
                <c:pt idx="624">
                  <c:v>42859</c:v>
                </c:pt>
                <c:pt idx="625">
                  <c:v>42860</c:v>
                </c:pt>
                <c:pt idx="626">
                  <c:v>42861</c:v>
                </c:pt>
                <c:pt idx="627">
                  <c:v>42862</c:v>
                </c:pt>
                <c:pt idx="628">
                  <c:v>42863</c:v>
                </c:pt>
                <c:pt idx="629">
                  <c:v>42864</c:v>
                </c:pt>
                <c:pt idx="630">
                  <c:v>42865</c:v>
                </c:pt>
                <c:pt idx="631">
                  <c:v>42866</c:v>
                </c:pt>
                <c:pt idx="632">
                  <c:v>42867</c:v>
                </c:pt>
                <c:pt idx="633">
                  <c:v>42868</c:v>
                </c:pt>
                <c:pt idx="634">
                  <c:v>42869</c:v>
                </c:pt>
                <c:pt idx="635">
                  <c:v>42870</c:v>
                </c:pt>
                <c:pt idx="636">
                  <c:v>42871</c:v>
                </c:pt>
                <c:pt idx="637">
                  <c:v>42872</c:v>
                </c:pt>
                <c:pt idx="638">
                  <c:v>42873</c:v>
                </c:pt>
                <c:pt idx="639">
                  <c:v>42874</c:v>
                </c:pt>
                <c:pt idx="640">
                  <c:v>42875</c:v>
                </c:pt>
                <c:pt idx="641">
                  <c:v>42876</c:v>
                </c:pt>
                <c:pt idx="642">
                  <c:v>42877</c:v>
                </c:pt>
                <c:pt idx="643">
                  <c:v>42878</c:v>
                </c:pt>
                <c:pt idx="644">
                  <c:v>42879</c:v>
                </c:pt>
                <c:pt idx="645">
                  <c:v>42880</c:v>
                </c:pt>
                <c:pt idx="646">
                  <c:v>42881</c:v>
                </c:pt>
                <c:pt idx="647">
                  <c:v>42882</c:v>
                </c:pt>
                <c:pt idx="648">
                  <c:v>42883</c:v>
                </c:pt>
                <c:pt idx="649">
                  <c:v>42884</c:v>
                </c:pt>
                <c:pt idx="650">
                  <c:v>42885</c:v>
                </c:pt>
                <c:pt idx="651">
                  <c:v>42886</c:v>
                </c:pt>
                <c:pt idx="652">
                  <c:v>42887</c:v>
                </c:pt>
                <c:pt idx="653">
                  <c:v>42888</c:v>
                </c:pt>
                <c:pt idx="654">
                  <c:v>42889</c:v>
                </c:pt>
                <c:pt idx="655">
                  <c:v>42890</c:v>
                </c:pt>
                <c:pt idx="656">
                  <c:v>42891</c:v>
                </c:pt>
                <c:pt idx="657">
                  <c:v>42892</c:v>
                </c:pt>
                <c:pt idx="658">
                  <c:v>42893</c:v>
                </c:pt>
                <c:pt idx="659">
                  <c:v>42894</c:v>
                </c:pt>
                <c:pt idx="660">
                  <c:v>42895</c:v>
                </c:pt>
                <c:pt idx="661">
                  <c:v>42896</c:v>
                </c:pt>
                <c:pt idx="662">
                  <c:v>42897</c:v>
                </c:pt>
                <c:pt idx="663">
                  <c:v>42898</c:v>
                </c:pt>
                <c:pt idx="664">
                  <c:v>42899</c:v>
                </c:pt>
                <c:pt idx="665">
                  <c:v>42900</c:v>
                </c:pt>
                <c:pt idx="666">
                  <c:v>42901</c:v>
                </c:pt>
                <c:pt idx="667">
                  <c:v>42902</c:v>
                </c:pt>
                <c:pt idx="668">
                  <c:v>42903</c:v>
                </c:pt>
                <c:pt idx="669">
                  <c:v>42904</c:v>
                </c:pt>
                <c:pt idx="670">
                  <c:v>42905</c:v>
                </c:pt>
                <c:pt idx="671">
                  <c:v>42906</c:v>
                </c:pt>
                <c:pt idx="672">
                  <c:v>42907</c:v>
                </c:pt>
                <c:pt idx="673">
                  <c:v>42908</c:v>
                </c:pt>
                <c:pt idx="674">
                  <c:v>42909</c:v>
                </c:pt>
                <c:pt idx="675">
                  <c:v>42910</c:v>
                </c:pt>
                <c:pt idx="676">
                  <c:v>42911</c:v>
                </c:pt>
                <c:pt idx="677">
                  <c:v>42912</c:v>
                </c:pt>
                <c:pt idx="678">
                  <c:v>42913</c:v>
                </c:pt>
                <c:pt idx="679">
                  <c:v>42914</c:v>
                </c:pt>
                <c:pt idx="680">
                  <c:v>42915</c:v>
                </c:pt>
                <c:pt idx="681">
                  <c:v>42916</c:v>
                </c:pt>
                <c:pt idx="682">
                  <c:v>42917</c:v>
                </c:pt>
                <c:pt idx="683">
                  <c:v>42918</c:v>
                </c:pt>
                <c:pt idx="684">
                  <c:v>42919</c:v>
                </c:pt>
                <c:pt idx="685">
                  <c:v>42920</c:v>
                </c:pt>
                <c:pt idx="686">
                  <c:v>42921</c:v>
                </c:pt>
                <c:pt idx="687">
                  <c:v>42922</c:v>
                </c:pt>
                <c:pt idx="688">
                  <c:v>42923</c:v>
                </c:pt>
                <c:pt idx="689">
                  <c:v>42924</c:v>
                </c:pt>
                <c:pt idx="690">
                  <c:v>42925</c:v>
                </c:pt>
                <c:pt idx="691">
                  <c:v>42926</c:v>
                </c:pt>
                <c:pt idx="692">
                  <c:v>42927</c:v>
                </c:pt>
                <c:pt idx="693">
                  <c:v>42928</c:v>
                </c:pt>
                <c:pt idx="694">
                  <c:v>42929</c:v>
                </c:pt>
                <c:pt idx="695">
                  <c:v>42930</c:v>
                </c:pt>
                <c:pt idx="696">
                  <c:v>42931</c:v>
                </c:pt>
                <c:pt idx="697">
                  <c:v>42932</c:v>
                </c:pt>
                <c:pt idx="698">
                  <c:v>42933</c:v>
                </c:pt>
                <c:pt idx="699">
                  <c:v>42934</c:v>
                </c:pt>
                <c:pt idx="700">
                  <c:v>42935</c:v>
                </c:pt>
                <c:pt idx="701">
                  <c:v>42936</c:v>
                </c:pt>
                <c:pt idx="702">
                  <c:v>42937</c:v>
                </c:pt>
                <c:pt idx="703">
                  <c:v>42938</c:v>
                </c:pt>
              </c:numCache>
            </c:numRef>
          </c:xVal>
          <c:yVal>
            <c:numRef>
              <c:f>'Simulated '!$AA$3:$AA$706</c:f>
              <c:numCache>
                <c:formatCode>General</c:formatCode>
                <c:ptCount val="704"/>
                <c:pt idx="0">
                  <c:v>311.82850265779666</c:v>
                </c:pt>
                <c:pt idx="1">
                  <c:v>311.82850265779666</c:v>
                </c:pt>
                <c:pt idx="2">
                  <c:v>282.87047636341464</c:v>
                </c:pt>
                <c:pt idx="3">
                  <c:v>277.92642309364209</c:v>
                </c:pt>
                <c:pt idx="4">
                  <c:v>283.92991634979444</c:v>
                </c:pt>
                <c:pt idx="5">
                  <c:v>282.87047636341464</c:v>
                </c:pt>
                <c:pt idx="6">
                  <c:v>266.97887656771718</c:v>
                </c:pt>
                <c:pt idx="7">
                  <c:v>270.86348985110988</c:v>
                </c:pt>
                <c:pt idx="8">
                  <c:v>272.98236982386959</c:v>
                </c:pt>
                <c:pt idx="9">
                  <c:v>276.16068978300905</c:v>
                </c:pt>
                <c:pt idx="10">
                  <c:v>268.03831655409698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615.88777874880793</c:v>
                </c:pt>
                <c:pt idx="179">
                  <c:v>608.82484550627566</c:v>
                </c:pt>
                <c:pt idx="180">
                  <c:v>615.88777874880793</c:v>
                </c:pt>
                <c:pt idx="181">
                  <c:v>615.88777874880793</c:v>
                </c:pt>
                <c:pt idx="182">
                  <c:v>615.88777874880793</c:v>
                </c:pt>
                <c:pt idx="183">
                  <c:v>615.88777874880793</c:v>
                </c:pt>
                <c:pt idx="184">
                  <c:v>615.88777874880793</c:v>
                </c:pt>
                <c:pt idx="185">
                  <c:v>615.88777874880793</c:v>
                </c:pt>
                <c:pt idx="186">
                  <c:v>615.88777874880793</c:v>
                </c:pt>
                <c:pt idx="187">
                  <c:v>288.87396961956699</c:v>
                </c:pt>
                <c:pt idx="188">
                  <c:v>288.87396961956699</c:v>
                </c:pt>
                <c:pt idx="189">
                  <c:v>288.87396961956699</c:v>
                </c:pt>
                <c:pt idx="190">
                  <c:v>288.87396961956699</c:v>
                </c:pt>
                <c:pt idx="191">
                  <c:v>288.87396961956699</c:v>
                </c:pt>
                <c:pt idx="192">
                  <c:v>288.87396961956699</c:v>
                </c:pt>
                <c:pt idx="193">
                  <c:v>288.87396961956699</c:v>
                </c:pt>
                <c:pt idx="194">
                  <c:v>288.87396961956699</c:v>
                </c:pt>
                <c:pt idx="195">
                  <c:v>288.87396961956699</c:v>
                </c:pt>
                <c:pt idx="196">
                  <c:v>609.88428549265552</c:v>
                </c:pt>
                <c:pt idx="197">
                  <c:v>603.88079223650323</c:v>
                </c:pt>
                <c:pt idx="198">
                  <c:v>615.88777874880793</c:v>
                </c:pt>
                <c:pt idx="199">
                  <c:v>615.88777874880793</c:v>
                </c:pt>
                <c:pt idx="200">
                  <c:v>615.88777874880793</c:v>
                </c:pt>
                <c:pt idx="201">
                  <c:v>615.88777874880793</c:v>
                </c:pt>
                <c:pt idx="202">
                  <c:v>615.88777874880793</c:v>
                </c:pt>
                <c:pt idx="203">
                  <c:v>597.87729898035082</c:v>
                </c:pt>
                <c:pt idx="204">
                  <c:v>597.87729898035082</c:v>
                </c:pt>
                <c:pt idx="205">
                  <c:v>597.87729898035082</c:v>
                </c:pt>
                <c:pt idx="206">
                  <c:v>597.87729898035082</c:v>
                </c:pt>
                <c:pt idx="207">
                  <c:v>592.93324571057815</c:v>
                </c:pt>
                <c:pt idx="208">
                  <c:v>592.93324571057815</c:v>
                </c:pt>
                <c:pt idx="209">
                  <c:v>592.93324571057815</c:v>
                </c:pt>
                <c:pt idx="210">
                  <c:v>592.93324571057815</c:v>
                </c:pt>
                <c:pt idx="211">
                  <c:v>592.93324571057815</c:v>
                </c:pt>
                <c:pt idx="212">
                  <c:v>592.93324571057815</c:v>
                </c:pt>
                <c:pt idx="213">
                  <c:v>592.93324571057815</c:v>
                </c:pt>
                <c:pt idx="214">
                  <c:v>592.93324571057815</c:v>
                </c:pt>
                <c:pt idx="215">
                  <c:v>592.93324571057815</c:v>
                </c:pt>
                <c:pt idx="216">
                  <c:v>597.87729898035082</c:v>
                </c:pt>
                <c:pt idx="217">
                  <c:v>597.87729898035082</c:v>
                </c:pt>
                <c:pt idx="218">
                  <c:v>597.87729898035082</c:v>
                </c:pt>
                <c:pt idx="219">
                  <c:v>597.87729898035082</c:v>
                </c:pt>
                <c:pt idx="220">
                  <c:v>597.87729898035082</c:v>
                </c:pt>
                <c:pt idx="221">
                  <c:v>597.87729898035082</c:v>
                </c:pt>
                <c:pt idx="222">
                  <c:v>597.87729898035082</c:v>
                </c:pt>
                <c:pt idx="223">
                  <c:v>597.87729898035082</c:v>
                </c:pt>
                <c:pt idx="224">
                  <c:v>597.87729898035082</c:v>
                </c:pt>
                <c:pt idx="225">
                  <c:v>597.87729898035082</c:v>
                </c:pt>
                <c:pt idx="226">
                  <c:v>599.99617895311042</c:v>
                </c:pt>
                <c:pt idx="227">
                  <c:v>599.99617895311042</c:v>
                </c:pt>
                <c:pt idx="228">
                  <c:v>599.99617895311042</c:v>
                </c:pt>
                <c:pt idx="229">
                  <c:v>599.99617895311042</c:v>
                </c:pt>
                <c:pt idx="230">
                  <c:v>599.99617895311042</c:v>
                </c:pt>
                <c:pt idx="231">
                  <c:v>599.99617895311042</c:v>
                </c:pt>
                <c:pt idx="232">
                  <c:v>599.99617895311042</c:v>
                </c:pt>
                <c:pt idx="233">
                  <c:v>599.99617895311042</c:v>
                </c:pt>
                <c:pt idx="234">
                  <c:v>599.99617895311042</c:v>
                </c:pt>
                <c:pt idx="235">
                  <c:v>599.99617895311042</c:v>
                </c:pt>
                <c:pt idx="236">
                  <c:v>599.99617895311042</c:v>
                </c:pt>
                <c:pt idx="237">
                  <c:v>500.05567357127978</c:v>
                </c:pt>
                <c:pt idx="238">
                  <c:v>599.99617895311042</c:v>
                </c:pt>
                <c:pt idx="239">
                  <c:v>599.99617895311042</c:v>
                </c:pt>
                <c:pt idx="240">
                  <c:v>599.99617895311042</c:v>
                </c:pt>
                <c:pt idx="241">
                  <c:v>599.99617895311042</c:v>
                </c:pt>
                <c:pt idx="242">
                  <c:v>500.05567357127978</c:v>
                </c:pt>
                <c:pt idx="243">
                  <c:v>503.2339935304193</c:v>
                </c:pt>
                <c:pt idx="244">
                  <c:v>500.05567357127978</c:v>
                </c:pt>
                <c:pt idx="245">
                  <c:v>500.05567357127978</c:v>
                </c:pt>
                <c:pt idx="246">
                  <c:v>400.11516818944915</c:v>
                </c:pt>
                <c:pt idx="247">
                  <c:v>400.11516818944915</c:v>
                </c:pt>
                <c:pt idx="248">
                  <c:v>500.05567357127978</c:v>
                </c:pt>
                <c:pt idx="249">
                  <c:v>650.14300497508907</c:v>
                </c:pt>
                <c:pt idx="250">
                  <c:v>630.01364523387224</c:v>
                </c:pt>
                <c:pt idx="251">
                  <c:v>430.13263447021097</c:v>
                </c:pt>
                <c:pt idx="252">
                  <c:v>500.05567357127978</c:v>
                </c:pt>
                <c:pt idx="253">
                  <c:v>500.05567357127978</c:v>
                </c:pt>
                <c:pt idx="254">
                  <c:v>370.80399523294051</c:v>
                </c:pt>
                <c:pt idx="255">
                  <c:v>442.84591430676892</c:v>
                </c:pt>
                <c:pt idx="256">
                  <c:v>442.84591430676892</c:v>
                </c:pt>
                <c:pt idx="257">
                  <c:v>451.3214341978076</c:v>
                </c:pt>
                <c:pt idx="258">
                  <c:v>448.14311423866809</c:v>
                </c:pt>
                <c:pt idx="259">
                  <c:v>436.84242105061657</c:v>
                </c:pt>
                <c:pt idx="260">
                  <c:v>454.14660749482044</c:v>
                </c:pt>
                <c:pt idx="261">
                  <c:v>454.14660749482044</c:v>
                </c:pt>
                <c:pt idx="262">
                  <c:v>452.02772752206084</c:v>
                </c:pt>
                <c:pt idx="263">
                  <c:v>452.02772752206084</c:v>
                </c:pt>
                <c:pt idx="264">
                  <c:v>399.05572820306935</c:v>
                </c:pt>
                <c:pt idx="265">
                  <c:v>368.33196859805423</c:v>
                </c:pt>
                <c:pt idx="266">
                  <c:v>408.23754141836122</c:v>
                </c:pt>
                <c:pt idx="267">
                  <c:v>430.13263447021097</c:v>
                </c:pt>
                <c:pt idx="268">
                  <c:v>466.50674066925188</c:v>
                </c:pt>
                <c:pt idx="269">
                  <c:v>466.50674066925188</c:v>
                </c:pt>
                <c:pt idx="270">
                  <c:v>466.50674066925188</c:v>
                </c:pt>
                <c:pt idx="271">
                  <c:v>473.21652724965742</c:v>
                </c:pt>
                <c:pt idx="272">
                  <c:v>472.15708726327756</c:v>
                </c:pt>
                <c:pt idx="273">
                  <c:v>476.04170054667031</c:v>
                </c:pt>
                <c:pt idx="274">
                  <c:v>447.43682091441491</c:v>
                </c:pt>
                <c:pt idx="275">
                  <c:v>426.24802118681833</c:v>
                </c:pt>
                <c:pt idx="276">
                  <c:v>399.76202152732253</c:v>
                </c:pt>
                <c:pt idx="277">
                  <c:v>399.76202152732253</c:v>
                </c:pt>
                <c:pt idx="278">
                  <c:v>356.67812874787609</c:v>
                </c:pt>
                <c:pt idx="279">
                  <c:v>336.90191566878593</c:v>
                </c:pt>
                <c:pt idx="280">
                  <c:v>316.77255592756921</c:v>
                </c:pt>
                <c:pt idx="281">
                  <c:v>321.36346253521509</c:v>
                </c:pt>
                <c:pt idx="282">
                  <c:v>342.55226226281172</c:v>
                </c:pt>
                <c:pt idx="283">
                  <c:v>359.50330204488898</c:v>
                </c:pt>
                <c:pt idx="284">
                  <c:v>376.4543418269663</c:v>
                </c:pt>
                <c:pt idx="285">
                  <c:v>379.27951512397919</c:v>
                </c:pt>
                <c:pt idx="286">
                  <c:v>379.27951512397919</c:v>
                </c:pt>
                <c:pt idx="287">
                  <c:v>372.5697285435736</c:v>
                </c:pt>
                <c:pt idx="288">
                  <c:v>365.85994196316796</c:v>
                </c:pt>
                <c:pt idx="289">
                  <c:v>362.6816220040285</c:v>
                </c:pt>
                <c:pt idx="290">
                  <c:v>350.32148882959712</c:v>
                </c:pt>
                <c:pt idx="291">
                  <c:v>350.32148882959712</c:v>
                </c:pt>
                <c:pt idx="292">
                  <c:v>355.61868876149629</c:v>
                </c:pt>
                <c:pt idx="293">
                  <c:v>360.56274203126884</c:v>
                </c:pt>
                <c:pt idx="294">
                  <c:v>377.5137818133461</c:v>
                </c:pt>
                <c:pt idx="295">
                  <c:v>397.64314155456287</c:v>
                </c:pt>
                <c:pt idx="296">
                  <c:v>404.35292813496847</c:v>
                </c:pt>
                <c:pt idx="297">
                  <c:v>404.35292813496847</c:v>
                </c:pt>
                <c:pt idx="298">
                  <c:v>403.64663481071523</c:v>
                </c:pt>
                <c:pt idx="299">
                  <c:v>421.65711457917234</c:v>
                </c:pt>
                <c:pt idx="300">
                  <c:v>406.47180810772812</c:v>
                </c:pt>
                <c:pt idx="301">
                  <c:v>394.46482159542342</c:v>
                </c:pt>
                <c:pt idx="302">
                  <c:v>405.41236812134832</c:v>
                </c:pt>
                <c:pt idx="303">
                  <c:v>405.41236812134832</c:v>
                </c:pt>
                <c:pt idx="304">
                  <c:v>401.17460817582895</c:v>
                </c:pt>
                <c:pt idx="305">
                  <c:v>406.47180810772812</c:v>
                </c:pt>
                <c:pt idx="306">
                  <c:v>368.68511526018085</c:v>
                </c:pt>
                <c:pt idx="307">
                  <c:v>385.63615504225817</c:v>
                </c:pt>
                <c:pt idx="308">
                  <c:v>380.338955110359</c:v>
                </c:pt>
                <c:pt idx="309">
                  <c:v>380.338955110359</c:v>
                </c:pt>
                <c:pt idx="310">
                  <c:v>382.45783508311865</c:v>
                </c:pt>
                <c:pt idx="311">
                  <c:v>390.58020831203072</c:v>
                </c:pt>
                <c:pt idx="312">
                  <c:v>390.58020831203072</c:v>
                </c:pt>
                <c:pt idx="313">
                  <c:v>404.70607479709514</c:v>
                </c:pt>
                <c:pt idx="314">
                  <c:v>429.42634114595779</c:v>
                </c:pt>
                <c:pt idx="315">
                  <c:v>429.42634114595779</c:v>
                </c:pt>
                <c:pt idx="316">
                  <c:v>459.44380742671962</c:v>
                </c:pt>
                <c:pt idx="317">
                  <c:v>491.93330034236777</c:v>
                </c:pt>
                <c:pt idx="318">
                  <c:v>489.4612737074815</c:v>
                </c:pt>
                <c:pt idx="319">
                  <c:v>489.4612737074815</c:v>
                </c:pt>
                <c:pt idx="320">
                  <c:v>489.4612737074815</c:v>
                </c:pt>
                <c:pt idx="321">
                  <c:v>484.517220437709</c:v>
                </c:pt>
                <c:pt idx="322">
                  <c:v>478.51372718155659</c:v>
                </c:pt>
                <c:pt idx="323">
                  <c:v>475.33540722241713</c:v>
                </c:pt>
                <c:pt idx="324">
                  <c:v>475.33540722241713</c:v>
                </c:pt>
                <c:pt idx="325">
                  <c:v>483.10463378920252</c:v>
                </c:pt>
                <c:pt idx="326">
                  <c:v>483.10463378920252</c:v>
                </c:pt>
                <c:pt idx="327">
                  <c:v>484.16407377558238</c:v>
                </c:pt>
                <c:pt idx="328">
                  <c:v>483.10463378920252</c:v>
                </c:pt>
                <c:pt idx="329">
                  <c:v>473.56967391178404</c:v>
                </c:pt>
                <c:pt idx="330">
                  <c:v>471.803940601151</c:v>
                </c:pt>
                <c:pt idx="331">
                  <c:v>473.21652724965742</c:v>
                </c:pt>
                <c:pt idx="332">
                  <c:v>473.21652724965742</c:v>
                </c:pt>
                <c:pt idx="333">
                  <c:v>469.68506062839134</c:v>
                </c:pt>
                <c:pt idx="334">
                  <c:v>483.10463378920252</c:v>
                </c:pt>
                <c:pt idx="335">
                  <c:v>488.40183372110164</c:v>
                </c:pt>
                <c:pt idx="336">
                  <c:v>483.10463378920252</c:v>
                </c:pt>
                <c:pt idx="337">
                  <c:v>485.5766604240888</c:v>
                </c:pt>
                <c:pt idx="338">
                  <c:v>478.16058051942997</c:v>
                </c:pt>
                <c:pt idx="339">
                  <c:v>472.86338058753086</c:v>
                </c:pt>
                <c:pt idx="340">
                  <c:v>469.68506062839134</c:v>
                </c:pt>
                <c:pt idx="341">
                  <c:v>496.52420695001371</c:v>
                </c:pt>
                <c:pt idx="342">
                  <c:v>0</c:v>
                </c:pt>
                <c:pt idx="343">
                  <c:v>0</c:v>
                </c:pt>
                <c:pt idx="344">
                  <c:v>495.46476696363385</c:v>
                </c:pt>
                <c:pt idx="345">
                  <c:v>491.93330034236777</c:v>
                </c:pt>
                <c:pt idx="346">
                  <c:v>495.11162030150723</c:v>
                </c:pt>
                <c:pt idx="347">
                  <c:v>488.40183372110164</c:v>
                </c:pt>
                <c:pt idx="348">
                  <c:v>488.40183372110164</c:v>
                </c:pt>
                <c:pt idx="349">
                  <c:v>488.40183372110164</c:v>
                </c:pt>
                <c:pt idx="350">
                  <c:v>468.27247397988486</c:v>
                </c:pt>
                <c:pt idx="351">
                  <c:v>468.27247397988486</c:v>
                </c:pt>
                <c:pt idx="352">
                  <c:v>461.91583406160589</c:v>
                </c:pt>
                <c:pt idx="353">
                  <c:v>465.09415402074541</c:v>
                </c:pt>
                <c:pt idx="354">
                  <c:v>488.40183372110164</c:v>
                </c:pt>
                <c:pt idx="355">
                  <c:v>491.58015368024115</c:v>
                </c:pt>
                <c:pt idx="356">
                  <c:v>491.58015368024115</c:v>
                </c:pt>
                <c:pt idx="357">
                  <c:v>492.63959366662095</c:v>
                </c:pt>
                <c:pt idx="358">
                  <c:v>489.4612737074815</c:v>
                </c:pt>
                <c:pt idx="359">
                  <c:v>485.5766604240888</c:v>
                </c:pt>
                <c:pt idx="360">
                  <c:v>474.62911389816384</c:v>
                </c:pt>
                <c:pt idx="361">
                  <c:v>474.62911389816384</c:v>
                </c:pt>
                <c:pt idx="362">
                  <c:v>474.62911389816384</c:v>
                </c:pt>
                <c:pt idx="363">
                  <c:v>482.39834046494929</c:v>
                </c:pt>
                <c:pt idx="364">
                  <c:v>482.39834046494929</c:v>
                </c:pt>
                <c:pt idx="365">
                  <c:v>473.56967391178404</c:v>
                </c:pt>
                <c:pt idx="366">
                  <c:v>473.56967391178404</c:v>
                </c:pt>
                <c:pt idx="367">
                  <c:v>470.74450061477114</c:v>
                </c:pt>
                <c:pt idx="368">
                  <c:v>470.74450061477114</c:v>
                </c:pt>
                <c:pt idx="369">
                  <c:v>461.20954073735271</c:v>
                </c:pt>
                <c:pt idx="370">
                  <c:v>463.32842071011231</c:v>
                </c:pt>
                <c:pt idx="371">
                  <c:v>473.56967391178404</c:v>
                </c:pt>
                <c:pt idx="372">
                  <c:v>470.03820729051796</c:v>
                </c:pt>
                <c:pt idx="373">
                  <c:v>425.5417278625651</c:v>
                </c:pt>
                <c:pt idx="374">
                  <c:v>425.18858120043842</c:v>
                </c:pt>
                <c:pt idx="375">
                  <c:v>423.42284788980544</c:v>
                </c:pt>
                <c:pt idx="376">
                  <c:v>375.3949018405865</c:v>
                </c:pt>
                <c:pt idx="377">
                  <c:v>375.3949018405865</c:v>
                </c:pt>
                <c:pt idx="378">
                  <c:v>335.13618235815289</c:v>
                </c:pt>
                <c:pt idx="379">
                  <c:v>335.13618235815289</c:v>
                </c:pt>
                <c:pt idx="380">
                  <c:v>316.06626260331592</c:v>
                </c:pt>
                <c:pt idx="381">
                  <c:v>317.83199591394902</c:v>
                </c:pt>
                <c:pt idx="382">
                  <c:v>315.00682261693612</c:v>
                </c:pt>
                <c:pt idx="383">
                  <c:v>315.00682261693612</c:v>
                </c:pt>
                <c:pt idx="384">
                  <c:v>310.41591600929019</c:v>
                </c:pt>
                <c:pt idx="385">
                  <c:v>307.94388937440397</c:v>
                </c:pt>
                <c:pt idx="386">
                  <c:v>307.94388937440397</c:v>
                </c:pt>
                <c:pt idx="387">
                  <c:v>281.1047430527816</c:v>
                </c:pt>
                <c:pt idx="388">
                  <c:v>269.09775654047684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621.89127200496023</c:v>
                </c:pt>
                <c:pt idx="481">
                  <c:v>621.89127200496023</c:v>
                </c:pt>
                <c:pt idx="482">
                  <c:v>621.89127200496023</c:v>
                </c:pt>
                <c:pt idx="483">
                  <c:v>621.89127200496023</c:v>
                </c:pt>
                <c:pt idx="484">
                  <c:v>621.89127200496023</c:v>
                </c:pt>
                <c:pt idx="485">
                  <c:v>621.89127200496023</c:v>
                </c:pt>
                <c:pt idx="486">
                  <c:v>621.89127200496023</c:v>
                </c:pt>
                <c:pt idx="487">
                  <c:v>621.89127200496023</c:v>
                </c:pt>
                <c:pt idx="488">
                  <c:v>621.89127200496023</c:v>
                </c:pt>
                <c:pt idx="489">
                  <c:v>621.89127200496023</c:v>
                </c:pt>
                <c:pt idx="490">
                  <c:v>603.17449891224987</c:v>
                </c:pt>
                <c:pt idx="491">
                  <c:v>603.17449891224987</c:v>
                </c:pt>
                <c:pt idx="492">
                  <c:v>603.17449891224987</c:v>
                </c:pt>
                <c:pt idx="493">
                  <c:v>595.05212568333798</c:v>
                </c:pt>
                <c:pt idx="494">
                  <c:v>590.10807241356542</c:v>
                </c:pt>
                <c:pt idx="495">
                  <c:v>585.16401914379287</c:v>
                </c:pt>
                <c:pt idx="496">
                  <c:v>580.92625919827344</c:v>
                </c:pt>
                <c:pt idx="497">
                  <c:v>579.8668192118937</c:v>
                </c:pt>
                <c:pt idx="498">
                  <c:v>579.8668192118937</c:v>
                </c:pt>
                <c:pt idx="499">
                  <c:v>585.16401914379287</c:v>
                </c:pt>
                <c:pt idx="500">
                  <c:v>585.16401914379287</c:v>
                </c:pt>
                <c:pt idx="501">
                  <c:v>595.05212568333798</c:v>
                </c:pt>
                <c:pt idx="502">
                  <c:v>595.05212568333798</c:v>
                </c:pt>
                <c:pt idx="503">
                  <c:v>596.11156566971772</c:v>
                </c:pt>
                <c:pt idx="504">
                  <c:v>596.11156566971772</c:v>
                </c:pt>
                <c:pt idx="505">
                  <c:v>595.05212568333798</c:v>
                </c:pt>
                <c:pt idx="506">
                  <c:v>596.11156566971772</c:v>
                </c:pt>
                <c:pt idx="507">
                  <c:v>596.11156566971772</c:v>
                </c:pt>
                <c:pt idx="508">
                  <c:v>596.11156566971772</c:v>
                </c:pt>
                <c:pt idx="509">
                  <c:v>592.93324571057815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590.10807241356542</c:v>
                </c:pt>
                <c:pt idx="515">
                  <c:v>587.9891924408056</c:v>
                </c:pt>
                <c:pt idx="516">
                  <c:v>587.9891924408056</c:v>
                </c:pt>
                <c:pt idx="517">
                  <c:v>584.1045791574129</c:v>
                </c:pt>
                <c:pt idx="518">
                  <c:v>589.04863242718557</c:v>
                </c:pt>
                <c:pt idx="519">
                  <c:v>590.10807241356542</c:v>
                </c:pt>
                <c:pt idx="520">
                  <c:v>590.10807241356542</c:v>
                </c:pt>
                <c:pt idx="521">
                  <c:v>595.05212568333798</c:v>
                </c:pt>
                <c:pt idx="522">
                  <c:v>595.05212568333798</c:v>
                </c:pt>
                <c:pt idx="523">
                  <c:v>595.05212568333798</c:v>
                </c:pt>
                <c:pt idx="524">
                  <c:v>601.05561893949027</c:v>
                </c:pt>
                <c:pt idx="525">
                  <c:v>599.99617895311042</c:v>
                </c:pt>
                <c:pt idx="526">
                  <c:v>599.99617895311042</c:v>
                </c:pt>
                <c:pt idx="527">
                  <c:v>599.99617895311042</c:v>
                </c:pt>
                <c:pt idx="528">
                  <c:v>599.99617895311042</c:v>
                </c:pt>
                <c:pt idx="529">
                  <c:v>599.99617895311042</c:v>
                </c:pt>
                <c:pt idx="530">
                  <c:v>599.99617895311042</c:v>
                </c:pt>
                <c:pt idx="531">
                  <c:v>599.99617895311042</c:v>
                </c:pt>
                <c:pt idx="532">
                  <c:v>597.87729898035082</c:v>
                </c:pt>
                <c:pt idx="533">
                  <c:v>597.87729898035082</c:v>
                </c:pt>
                <c:pt idx="534">
                  <c:v>599.99617895311042</c:v>
                </c:pt>
                <c:pt idx="535">
                  <c:v>599.99617895311042</c:v>
                </c:pt>
                <c:pt idx="536">
                  <c:v>599.99617895311042</c:v>
                </c:pt>
                <c:pt idx="537">
                  <c:v>599.99617895311042</c:v>
                </c:pt>
                <c:pt idx="538">
                  <c:v>599.99617895311042</c:v>
                </c:pt>
                <c:pt idx="539">
                  <c:v>599.99617895311042</c:v>
                </c:pt>
                <c:pt idx="540">
                  <c:v>599.99617895311042</c:v>
                </c:pt>
                <c:pt idx="541">
                  <c:v>599.99617895311042</c:v>
                </c:pt>
                <c:pt idx="542">
                  <c:v>599.99617895311042</c:v>
                </c:pt>
                <c:pt idx="543">
                  <c:v>599.99617895311042</c:v>
                </c:pt>
                <c:pt idx="544">
                  <c:v>599.99617895311042</c:v>
                </c:pt>
                <c:pt idx="545">
                  <c:v>599.99617895311042</c:v>
                </c:pt>
                <c:pt idx="546">
                  <c:v>599.99617895311042</c:v>
                </c:pt>
                <c:pt idx="547">
                  <c:v>599.99617895311042</c:v>
                </c:pt>
                <c:pt idx="548">
                  <c:v>599.99617895311042</c:v>
                </c:pt>
                <c:pt idx="549">
                  <c:v>599.99617895311042</c:v>
                </c:pt>
                <c:pt idx="550">
                  <c:v>599.99617895311042</c:v>
                </c:pt>
                <c:pt idx="551">
                  <c:v>599.99617895311042</c:v>
                </c:pt>
                <c:pt idx="552">
                  <c:v>599.99617895311042</c:v>
                </c:pt>
                <c:pt idx="553">
                  <c:v>599.99617895311042</c:v>
                </c:pt>
                <c:pt idx="554">
                  <c:v>599.99617895311042</c:v>
                </c:pt>
                <c:pt idx="555">
                  <c:v>599.99617895311042</c:v>
                </c:pt>
                <c:pt idx="556">
                  <c:v>599.99617895311042</c:v>
                </c:pt>
                <c:pt idx="557">
                  <c:v>599.99617895311042</c:v>
                </c:pt>
                <c:pt idx="558">
                  <c:v>599.99617895311042</c:v>
                </c:pt>
                <c:pt idx="559">
                  <c:v>599.99617895311042</c:v>
                </c:pt>
                <c:pt idx="560">
                  <c:v>599.99617895311042</c:v>
                </c:pt>
                <c:pt idx="561">
                  <c:v>599.99617895311042</c:v>
                </c:pt>
                <c:pt idx="562">
                  <c:v>590.10807241356542</c:v>
                </c:pt>
                <c:pt idx="563">
                  <c:v>589.04863242718557</c:v>
                </c:pt>
                <c:pt idx="564">
                  <c:v>589.04863242718557</c:v>
                </c:pt>
                <c:pt idx="565">
                  <c:v>584.1045791574129</c:v>
                </c:pt>
                <c:pt idx="566">
                  <c:v>585.16401914379287</c:v>
                </c:pt>
                <c:pt idx="567">
                  <c:v>585.16401914379287</c:v>
                </c:pt>
                <c:pt idx="568">
                  <c:v>585.16401914379287</c:v>
                </c:pt>
                <c:pt idx="569">
                  <c:v>585.16401914379287</c:v>
                </c:pt>
                <c:pt idx="570">
                  <c:v>585.16401914379287</c:v>
                </c:pt>
                <c:pt idx="571">
                  <c:v>585.16401914379287</c:v>
                </c:pt>
                <c:pt idx="572">
                  <c:v>585.16401914379287</c:v>
                </c:pt>
                <c:pt idx="573">
                  <c:v>585.16401914379287</c:v>
                </c:pt>
                <c:pt idx="574">
                  <c:v>585.16401914379287</c:v>
                </c:pt>
                <c:pt idx="575">
                  <c:v>585.16401914379287</c:v>
                </c:pt>
                <c:pt idx="576">
                  <c:v>585.16401914379287</c:v>
                </c:pt>
                <c:pt idx="577">
                  <c:v>585.16401914379287</c:v>
                </c:pt>
                <c:pt idx="578">
                  <c:v>585.16401914379287</c:v>
                </c:pt>
                <c:pt idx="579">
                  <c:v>585.16401914379287</c:v>
                </c:pt>
                <c:pt idx="580">
                  <c:v>585.16401914379287</c:v>
                </c:pt>
                <c:pt idx="581">
                  <c:v>569.97871267234859</c:v>
                </c:pt>
                <c:pt idx="582">
                  <c:v>569.97871267234859</c:v>
                </c:pt>
                <c:pt idx="583">
                  <c:v>569.97871267234859</c:v>
                </c:pt>
                <c:pt idx="584">
                  <c:v>569.97871267234859</c:v>
                </c:pt>
                <c:pt idx="585">
                  <c:v>569.97871267234859</c:v>
                </c:pt>
                <c:pt idx="586">
                  <c:v>569.97871267234859</c:v>
                </c:pt>
                <c:pt idx="587">
                  <c:v>569.97871267234859</c:v>
                </c:pt>
                <c:pt idx="588">
                  <c:v>575.98220592850089</c:v>
                </c:pt>
                <c:pt idx="589">
                  <c:v>575.98220592850089</c:v>
                </c:pt>
                <c:pt idx="590">
                  <c:v>575.98220592850089</c:v>
                </c:pt>
                <c:pt idx="591">
                  <c:v>575.98220592850089</c:v>
                </c:pt>
                <c:pt idx="592">
                  <c:v>575.98220592850089</c:v>
                </c:pt>
                <c:pt idx="593">
                  <c:v>575.98220592850089</c:v>
                </c:pt>
                <c:pt idx="594">
                  <c:v>578.1010859012606</c:v>
                </c:pt>
                <c:pt idx="595">
                  <c:v>578.1010859012606</c:v>
                </c:pt>
                <c:pt idx="596">
                  <c:v>578.1010859012606</c:v>
                </c:pt>
                <c:pt idx="597">
                  <c:v>578.1010859012606</c:v>
                </c:pt>
                <c:pt idx="598">
                  <c:v>578.1010859012606</c:v>
                </c:pt>
                <c:pt idx="599">
                  <c:v>578.1010859012606</c:v>
                </c:pt>
                <c:pt idx="600">
                  <c:v>578.1010859012606</c:v>
                </c:pt>
                <c:pt idx="601">
                  <c:v>578.1010859012606</c:v>
                </c:pt>
                <c:pt idx="602">
                  <c:v>578.1010859012606</c:v>
                </c:pt>
                <c:pt idx="603">
                  <c:v>573.86332595574129</c:v>
                </c:pt>
                <c:pt idx="604">
                  <c:v>573.86332595574129</c:v>
                </c:pt>
                <c:pt idx="605">
                  <c:v>574.92276594212115</c:v>
                </c:pt>
                <c:pt idx="606">
                  <c:v>574.92276594212115</c:v>
                </c:pt>
                <c:pt idx="607">
                  <c:v>574.92276594212115</c:v>
                </c:pt>
                <c:pt idx="608">
                  <c:v>574.92276594212115</c:v>
                </c:pt>
                <c:pt idx="609">
                  <c:v>573.86332595574129</c:v>
                </c:pt>
                <c:pt idx="610">
                  <c:v>574.92276594212115</c:v>
                </c:pt>
                <c:pt idx="611">
                  <c:v>574.92276594212115</c:v>
                </c:pt>
                <c:pt idx="612">
                  <c:v>573.15703263148805</c:v>
                </c:pt>
                <c:pt idx="613">
                  <c:v>573.15703263148805</c:v>
                </c:pt>
                <c:pt idx="614">
                  <c:v>573.15703263148805</c:v>
                </c:pt>
                <c:pt idx="615">
                  <c:v>573.15703263148805</c:v>
                </c:pt>
                <c:pt idx="616">
                  <c:v>573.15703263148805</c:v>
                </c:pt>
                <c:pt idx="617">
                  <c:v>573.15703263148805</c:v>
                </c:pt>
                <c:pt idx="618">
                  <c:v>573.15703263148805</c:v>
                </c:pt>
                <c:pt idx="619">
                  <c:v>573.15703263148805</c:v>
                </c:pt>
                <c:pt idx="620">
                  <c:v>573.15703263148805</c:v>
                </c:pt>
                <c:pt idx="621">
                  <c:v>574.92276594212115</c:v>
                </c:pt>
                <c:pt idx="622">
                  <c:v>574.92276594212115</c:v>
                </c:pt>
                <c:pt idx="623">
                  <c:v>574.92276594212115</c:v>
                </c:pt>
                <c:pt idx="624">
                  <c:v>574.92276594212115</c:v>
                </c:pt>
                <c:pt idx="625">
                  <c:v>574.92276594212115</c:v>
                </c:pt>
                <c:pt idx="626">
                  <c:v>574.92276594212115</c:v>
                </c:pt>
                <c:pt idx="627">
                  <c:v>574.92276594212115</c:v>
                </c:pt>
                <c:pt idx="628">
                  <c:v>574.92276594212115</c:v>
                </c:pt>
                <c:pt idx="629">
                  <c:v>574.92276594212115</c:v>
                </c:pt>
                <c:pt idx="630">
                  <c:v>574.92276594212115</c:v>
                </c:pt>
                <c:pt idx="631">
                  <c:v>574.92276594212115</c:v>
                </c:pt>
                <c:pt idx="632">
                  <c:v>574.92276594212115</c:v>
                </c:pt>
                <c:pt idx="633">
                  <c:v>574.92276594212115</c:v>
                </c:pt>
                <c:pt idx="634">
                  <c:v>574.92276594212115</c:v>
                </c:pt>
                <c:pt idx="635">
                  <c:v>574.92276594212115</c:v>
                </c:pt>
                <c:pt idx="636">
                  <c:v>574.92276594212115</c:v>
                </c:pt>
                <c:pt idx="637">
                  <c:v>574.92276594212115</c:v>
                </c:pt>
                <c:pt idx="638">
                  <c:v>574.92276594212115</c:v>
                </c:pt>
                <c:pt idx="639">
                  <c:v>574.92276594212115</c:v>
                </c:pt>
                <c:pt idx="640">
                  <c:v>574.92276594212115</c:v>
                </c:pt>
                <c:pt idx="641">
                  <c:v>574.92276594212115</c:v>
                </c:pt>
                <c:pt idx="642">
                  <c:v>574.92276594212115</c:v>
                </c:pt>
                <c:pt idx="643">
                  <c:v>574.92276594212115</c:v>
                </c:pt>
                <c:pt idx="644">
                  <c:v>574.92276594212115</c:v>
                </c:pt>
                <c:pt idx="645">
                  <c:v>574.92276594212115</c:v>
                </c:pt>
                <c:pt idx="646">
                  <c:v>525.12908658226911</c:v>
                </c:pt>
                <c:pt idx="647">
                  <c:v>525.12908658226911</c:v>
                </c:pt>
                <c:pt idx="648">
                  <c:v>525.12908658226911</c:v>
                </c:pt>
                <c:pt idx="649">
                  <c:v>525.12908658226911</c:v>
                </c:pt>
                <c:pt idx="650">
                  <c:v>525.12908658226911</c:v>
                </c:pt>
                <c:pt idx="651">
                  <c:v>525.12908658226911</c:v>
                </c:pt>
                <c:pt idx="652">
                  <c:v>525.12908658226911</c:v>
                </c:pt>
                <c:pt idx="653">
                  <c:v>525.12908658226911</c:v>
                </c:pt>
                <c:pt idx="654">
                  <c:v>525.12908658226911</c:v>
                </c:pt>
                <c:pt idx="655">
                  <c:v>525.12908658226911</c:v>
                </c:pt>
                <c:pt idx="656">
                  <c:v>525.12908658226911</c:v>
                </c:pt>
                <c:pt idx="657">
                  <c:v>525.12908658226911</c:v>
                </c:pt>
                <c:pt idx="658">
                  <c:v>525.12908658226911</c:v>
                </c:pt>
                <c:pt idx="659">
                  <c:v>525.12908658226911</c:v>
                </c:pt>
                <c:pt idx="660">
                  <c:v>525.12908658226911</c:v>
                </c:pt>
                <c:pt idx="661">
                  <c:v>525.12908658226911</c:v>
                </c:pt>
                <c:pt idx="662">
                  <c:v>525.12908658226911</c:v>
                </c:pt>
                <c:pt idx="663">
                  <c:v>361.26903535552208</c:v>
                </c:pt>
                <c:pt idx="664">
                  <c:v>350.32148882959712</c:v>
                </c:pt>
                <c:pt idx="665">
                  <c:v>342.1991156006851</c:v>
                </c:pt>
                <c:pt idx="666">
                  <c:v>347.84946219471084</c:v>
                </c:pt>
                <c:pt idx="667">
                  <c:v>375.04175517845982</c:v>
                </c:pt>
                <c:pt idx="668">
                  <c:v>375.04175517845982</c:v>
                </c:pt>
                <c:pt idx="669">
                  <c:v>371.86343521932031</c:v>
                </c:pt>
                <c:pt idx="670">
                  <c:v>375.04175517845982</c:v>
                </c:pt>
                <c:pt idx="671">
                  <c:v>377.16063515121948</c:v>
                </c:pt>
                <c:pt idx="672">
                  <c:v>414.59418133664019</c:v>
                </c:pt>
                <c:pt idx="673">
                  <c:v>419.89138126853936</c:v>
                </c:pt>
                <c:pt idx="674">
                  <c:v>460.15010075097285</c:v>
                </c:pt>
                <c:pt idx="675">
                  <c:v>468.9787673041381</c:v>
                </c:pt>
                <c:pt idx="676">
                  <c:v>471.09764727689776</c:v>
                </c:pt>
                <c:pt idx="677">
                  <c:v>470.03820729051796</c:v>
                </c:pt>
                <c:pt idx="678">
                  <c:v>466.8598873313785</c:v>
                </c:pt>
                <c:pt idx="679">
                  <c:v>465.09415402074541</c:v>
                </c:pt>
                <c:pt idx="680">
                  <c:v>460.85639407522609</c:v>
                </c:pt>
                <c:pt idx="681">
                  <c:v>460.85639407522609</c:v>
                </c:pt>
                <c:pt idx="682">
                  <c:v>440.02074100975614</c:v>
                </c:pt>
                <c:pt idx="683">
                  <c:v>430.13263447021097</c:v>
                </c:pt>
                <c:pt idx="684">
                  <c:v>428.36690115957799</c:v>
                </c:pt>
                <c:pt idx="685">
                  <c:v>428.01375449745132</c:v>
                </c:pt>
                <c:pt idx="686">
                  <c:v>415.30047466089337</c:v>
                </c:pt>
                <c:pt idx="687">
                  <c:v>442.13962098251574</c:v>
                </c:pt>
                <c:pt idx="688">
                  <c:v>460.15010075097285</c:v>
                </c:pt>
                <c:pt idx="689">
                  <c:v>454.85290081907374</c:v>
                </c:pt>
                <c:pt idx="690">
                  <c:v>456.97178079183334</c:v>
                </c:pt>
                <c:pt idx="691">
                  <c:v>460.85639407522609</c:v>
                </c:pt>
                <c:pt idx="692">
                  <c:v>464.03471403436561</c:v>
                </c:pt>
                <c:pt idx="693">
                  <c:v>471.09764727689776</c:v>
                </c:pt>
                <c:pt idx="694">
                  <c:v>461.91583406160589</c:v>
                </c:pt>
                <c:pt idx="695">
                  <c:v>461.20954073735271</c:v>
                </c:pt>
                <c:pt idx="696">
                  <c:v>462.26898072373251</c:v>
                </c:pt>
                <c:pt idx="697">
                  <c:v>459.44380742671962</c:v>
                </c:pt>
                <c:pt idx="698">
                  <c:v>471.09764727689776</c:v>
                </c:pt>
                <c:pt idx="699">
                  <c:v>471.09764727689776</c:v>
                </c:pt>
                <c:pt idx="700">
                  <c:v>478.86687384368321</c:v>
                </c:pt>
                <c:pt idx="701">
                  <c:v>472.15708726327756</c:v>
                </c:pt>
                <c:pt idx="702">
                  <c:v>472.86338058753086</c:v>
                </c:pt>
                <c:pt idx="703">
                  <c:v>472.86338058753086</c:v>
                </c:pt>
              </c:numCache>
            </c:numRef>
          </c:yVal>
          <c:smooth val="1"/>
        </c:ser>
        <c:ser>
          <c:idx val="5"/>
          <c:order val="5"/>
          <c:tx>
            <c:v>Spillway Flow</c:v>
          </c:tx>
          <c:spPr>
            <a:ln w="22225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'Simulated '!$X$3:$X$706</c:f>
              <c:numCache>
                <c:formatCode>m/d/yyyy</c:formatCode>
                <c:ptCount val="704"/>
                <c:pt idx="0">
                  <c:v>42235</c:v>
                </c:pt>
                <c:pt idx="1">
                  <c:v>42236</c:v>
                </c:pt>
                <c:pt idx="2">
                  <c:v>42237</c:v>
                </c:pt>
                <c:pt idx="3">
                  <c:v>42238</c:v>
                </c:pt>
                <c:pt idx="4">
                  <c:v>42239</c:v>
                </c:pt>
                <c:pt idx="5">
                  <c:v>42240</c:v>
                </c:pt>
                <c:pt idx="6">
                  <c:v>42241</c:v>
                </c:pt>
                <c:pt idx="7">
                  <c:v>42242</c:v>
                </c:pt>
                <c:pt idx="8">
                  <c:v>42243</c:v>
                </c:pt>
                <c:pt idx="9">
                  <c:v>42244</c:v>
                </c:pt>
                <c:pt idx="10">
                  <c:v>42245</c:v>
                </c:pt>
                <c:pt idx="11">
                  <c:v>42246</c:v>
                </c:pt>
                <c:pt idx="12">
                  <c:v>42247</c:v>
                </c:pt>
                <c:pt idx="13">
                  <c:v>42248</c:v>
                </c:pt>
                <c:pt idx="14">
                  <c:v>42249</c:v>
                </c:pt>
                <c:pt idx="15">
                  <c:v>42250</c:v>
                </c:pt>
                <c:pt idx="16">
                  <c:v>42251</c:v>
                </c:pt>
                <c:pt idx="17">
                  <c:v>42252</c:v>
                </c:pt>
                <c:pt idx="18">
                  <c:v>42253</c:v>
                </c:pt>
                <c:pt idx="19">
                  <c:v>42254</c:v>
                </c:pt>
                <c:pt idx="20">
                  <c:v>42255</c:v>
                </c:pt>
                <c:pt idx="21">
                  <c:v>42256</c:v>
                </c:pt>
                <c:pt idx="22">
                  <c:v>42257</c:v>
                </c:pt>
                <c:pt idx="23">
                  <c:v>42258</c:v>
                </c:pt>
                <c:pt idx="24">
                  <c:v>42259</c:v>
                </c:pt>
                <c:pt idx="25">
                  <c:v>42260</c:v>
                </c:pt>
                <c:pt idx="26">
                  <c:v>42261</c:v>
                </c:pt>
                <c:pt idx="27">
                  <c:v>42262</c:v>
                </c:pt>
                <c:pt idx="28">
                  <c:v>42263</c:v>
                </c:pt>
                <c:pt idx="29">
                  <c:v>42264</c:v>
                </c:pt>
                <c:pt idx="30">
                  <c:v>42265</c:v>
                </c:pt>
                <c:pt idx="31">
                  <c:v>42266</c:v>
                </c:pt>
                <c:pt idx="32">
                  <c:v>42267</c:v>
                </c:pt>
                <c:pt idx="33">
                  <c:v>42268</c:v>
                </c:pt>
                <c:pt idx="34">
                  <c:v>42269</c:v>
                </c:pt>
                <c:pt idx="35">
                  <c:v>42270</c:v>
                </c:pt>
                <c:pt idx="36">
                  <c:v>42271</c:v>
                </c:pt>
                <c:pt idx="37">
                  <c:v>42272</c:v>
                </c:pt>
                <c:pt idx="38">
                  <c:v>42273</c:v>
                </c:pt>
                <c:pt idx="39">
                  <c:v>42274</c:v>
                </c:pt>
                <c:pt idx="40">
                  <c:v>42275</c:v>
                </c:pt>
                <c:pt idx="41">
                  <c:v>42276</c:v>
                </c:pt>
                <c:pt idx="42">
                  <c:v>42277</c:v>
                </c:pt>
                <c:pt idx="43">
                  <c:v>42278</c:v>
                </c:pt>
                <c:pt idx="44">
                  <c:v>42279</c:v>
                </c:pt>
                <c:pt idx="45">
                  <c:v>42280</c:v>
                </c:pt>
                <c:pt idx="46">
                  <c:v>42281</c:v>
                </c:pt>
                <c:pt idx="47">
                  <c:v>42282</c:v>
                </c:pt>
                <c:pt idx="48">
                  <c:v>42283</c:v>
                </c:pt>
                <c:pt idx="49">
                  <c:v>42284</c:v>
                </c:pt>
                <c:pt idx="50">
                  <c:v>42285</c:v>
                </c:pt>
                <c:pt idx="51">
                  <c:v>42286</c:v>
                </c:pt>
                <c:pt idx="52">
                  <c:v>42287</c:v>
                </c:pt>
                <c:pt idx="53">
                  <c:v>42288</c:v>
                </c:pt>
                <c:pt idx="54">
                  <c:v>42289</c:v>
                </c:pt>
                <c:pt idx="55">
                  <c:v>42290</c:v>
                </c:pt>
                <c:pt idx="56">
                  <c:v>42291</c:v>
                </c:pt>
                <c:pt idx="57">
                  <c:v>42292</c:v>
                </c:pt>
                <c:pt idx="58">
                  <c:v>42293</c:v>
                </c:pt>
                <c:pt idx="59">
                  <c:v>42294</c:v>
                </c:pt>
                <c:pt idx="60">
                  <c:v>42295</c:v>
                </c:pt>
                <c:pt idx="61">
                  <c:v>42296</c:v>
                </c:pt>
                <c:pt idx="62">
                  <c:v>42297</c:v>
                </c:pt>
                <c:pt idx="63">
                  <c:v>42298</c:v>
                </c:pt>
                <c:pt idx="64">
                  <c:v>42299</c:v>
                </c:pt>
                <c:pt idx="65">
                  <c:v>42300</c:v>
                </c:pt>
                <c:pt idx="66">
                  <c:v>42301</c:v>
                </c:pt>
                <c:pt idx="67">
                  <c:v>42302</c:v>
                </c:pt>
                <c:pt idx="68">
                  <c:v>42303</c:v>
                </c:pt>
                <c:pt idx="69">
                  <c:v>42304</c:v>
                </c:pt>
                <c:pt idx="70">
                  <c:v>42305</c:v>
                </c:pt>
                <c:pt idx="71">
                  <c:v>42306</c:v>
                </c:pt>
                <c:pt idx="72">
                  <c:v>42307</c:v>
                </c:pt>
                <c:pt idx="73">
                  <c:v>42308</c:v>
                </c:pt>
                <c:pt idx="74">
                  <c:v>42309</c:v>
                </c:pt>
                <c:pt idx="75">
                  <c:v>42310</c:v>
                </c:pt>
                <c:pt idx="76">
                  <c:v>42311</c:v>
                </c:pt>
                <c:pt idx="77">
                  <c:v>42312</c:v>
                </c:pt>
                <c:pt idx="78">
                  <c:v>42313</c:v>
                </c:pt>
                <c:pt idx="79">
                  <c:v>42314</c:v>
                </c:pt>
                <c:pt idx="80">
                  <c:v>42315</c:v>
                </c:pt>
                <c:pt idx="81">
                  <c:v>42316</c:v>
                </c:pt>
                <c:pt idx="82">
                  <c:v>42317</c:v>
                </c:pt>
                <c:pt idx="83">
                  <c:v>42318</c:v>
                </c:pt>
                <c:pt idx="84">
                  <c:v>42319</c:v>
                </c:pt>
                <c:pt idx="85">
                  <c:v>42320</c:v>
                </c:pt>
                <c:pt idx="86">
                  <c:v>42321</c:v>
                </c:pt>
                <c:pt idx="87">
                  <c:v>42322</c:v>
                </c:pt>
                <c:pt idx="88">
                  <c:v>42323</c:v>
                </c:pt>
                <c:pt idx="89">
                  <c:v>42324</c:v>
                </c:pt>
                <c:pt idx="90">
                  <c:v>42325</c:v>
                </c:pt>
                <c:pt idx="91">
                  <c:v>42326</c:v>
                </c:pt>
                <c:pt idx="92">
                  <c:v>42327</c:v>
                </c:pt>
                <c:pt idx="93">
                  <c:v>42328</c:v>
                </c:pt>
                <c:pt idx="94">
                  <c:v>42329</c:v>
                </c:pt>
                <c:pt idx="95">
                  <c:v>42330</c:v>
                </c:pt>
                <c:pt idx="96">
                  <c:v>42331</c:v>
                </c:pt>
                <c:pt idx="97">
                  <c:v>42332</c:v>
                </c:pt>
                <c:pt idx="98">
                  <c:v>42333</c:v>
                </c:pt>
                <c:pt idx="99">
                  <c:v>42334</c:v>
                </c:pt>
                <c:pt idx="100">
                  <c:v>42335</c:v>
                </c:pt>
                <c:pt idx="101">
                  <c:v>42336</c:v>
                </c:pt>
                <c:pt idx="102">
                  <c:v>42337</c:v>
                </c:pt>
                <c:pt idx="103">
                  <c:v>42338</c:v>
                </c:pt>
                <c:pt idx="104">
                  <c:v>42339</c:v>
                </c:pt>
                <c:pt idx="105">
                  <c:v>42340</c:v>
                </c:pt>
                <c:pt idx="106">
                  <c:v>42341</c:v>
                </c:pt>
                <c:pt idx="107">
                  <c:v>42342</c:v>
                </c:pt>
                <c:pt idx="108">
                  <c:v>42343</c:v>
                </c:pt>
                <c:pt idx="109">
                  <c:v>42344</c:v>
                </c:pt>
                <c:pt idx="110">
                  <c:v>42345</c:v>
                </c:pt>
                <c:pt idx="111">
                  <c:v>42346</c:v>
                </c:pt>
                <c:pt idx="112">
                  <c:v>42347</c:v>
                </c:pt>
                <c:pt idx="113">
                  <c:v>42348</c:v>
                </c:pt>
                <c:pt idx="114">
                  <c:v>42349</c:v>
                </c:pt>
                <c:pt idx="115">
                  <c:v>42350</c:v>
                </c:pt>
                <c:pt idx="116">
                  <c:v>42351</c:v>
                </c:pt>
                <c:pt idx="117">
                  <c:v>42352</c:v>
                </c:pt>
                <c:pt idx="118">
                  <c:v>42353</c:v>
                </c:pt>
                <c:pt idx="119">
                  <c:v>42354</c:v>
                </c:pt>
                <c:pt idx="120">
                  <c:v>42355</c:v>
                </c:pt>
                <c:pt idx="121">
                  <c:v>42356</c:v>
                </c:pt>
                <c:pt idx="122">
                  <c:v>42357</c:v>
                </c:pt>
                <c:pt idx="123">
                  <c:v>42358</c:v>
                </c:pt>
                <c:pt idx="124">
                  <c:v>42359</c:v>
                </c:pt>
                <c:pt idx="125">
                  <c:v>42360</c:v>
                </c:pt>
                <c:pt idx="126">
                  <c:v>42361</c:v>
                </c:pt>
                <c:pt idx="127">
                  <c:v>42362</c:v>
                </c:pt>
                <c:pt idx="128">
                  <c:v>42363</c:v>
                </c:pt>
                <c:pt idx="129">
                  <c:v>42364</c:v>
                </c:pt>
                <c:pt idx="130">
                  <c:v>42365</c:v>
                </c:pt>
                <c:pt idx="131">
                  <c:v>42366</c:v>
                </c:pt>
                <c:pt idx="132">
                  <c:v>42367</c:v>
                </c:pt>
                <c:pt idx="133">
                  <c:v>42368</c:v>
                </c:pt>
                <c:pt idx="134">
                  <c:v>42369</c:v>
                </c:pt>
                <c:pt idx="135">
                  <c:v>42370</c:v>
                </c:pt>
                <c:pt idx="136">
                  <c:v>42371</c:v>
                </c:pt>
                <c:pt idx="137">
                  <c:v>42372</c:v>
                </c:pt>
                <c:pt idx="138">
                  <c:v>42373</c:v>
                </c:pt>
                <c:pt idx="139">
                  <c:v>42374</c:v>
                </c:pt>
                <c:pt idx="140">
                  <c:v>42375</c:v>
                </c:pt>
                <c:pt idx="141">
                  <c:v>42376</c:v>
                </c:pt>
                <c:pt idx="142">
                  <c:v>42377</c:v>
                </c:pt>
                <c:pt idx="143">
                  <c:v>42378</c:v>
                </c:pt>
                <c:pt idx="144">
                  <c:v>42379</c:v>
                </c:pt>
                <c:pt idx="145">
                  <c:v>42380</c:v>
                </c:pt>
                <c:pt idx="146">
                  <c:v>42381</c:v>
                </c:pt>
                <c:pt idx="147">
                  <c:v>42382</c:v>
                </c:pt>
                <c:pt idx="148">
                  <c:v>42383</c:v>
                </c:pt>
                <c:pt idx="149">
                  <c:v>42384</c:v>
                </c:pt>
                <c:pt idx="150">
                  <c:v>42385</c:v>
                </c:pt>
                <c:pt idx="151">
                  <c:v>42386</c:v>
                </c:pt>
                <c:pt idx="152">
                  <c:v>42387</c:v>
                </c:pt>
                <c:pt idx="153">
                  <c:v>42388</c:v>
                </c:pt>
                <c:pt idx="154">
                  <c:v>42389</c:v>
                </c:pt>
                <c:pt idx="155">
                  <c:v>42390</c:v>
                </c:pt>
                <c:pt idx="156">
                  <c:v>42391</c:v>
                </c:pt>
                <c:pt idx="157">
                  <c:v>42392</c:v>
                </c:pt>
                <c:pt idx="158">
                  <c:v>42393</c:v>
                </c:pt>
                <c:pt idx="159">
                  <c:v>42394</c:v>
                </c:pt>
                <c:pt idx="160">
                  <c:v>42395</c:v>
                </c:pt>
                <c:pt idx="161">
                  <c:v>42396</c:v>
                </c:pt>
                <c:pt idx="162">
                  <c:v>42397</c:v>
                </c:pt>
                <c:pt idx="163">
                  <c:v>42398</c:v>
                </c:pt>
                <c:pt idx="164">
                  <c:v>42399</c:v>
                </c:pt>
                <c:pt idx="165">
                  <c:v>42400</c:v>
                </c:pt>
                <c:pt idx="166">
                  <c:v>42401</c:v>
                </c:pt>
                <c:pt idx="167">
                  <c:v>42402</c:v>
                </c:pt>
                <c:pt idx="168">
                  <c:v>42403</c:v>
                </c:pt>
                <c:pt idx="169">
                  <c:v>42404</c:v>
                </c:pt>
                <c:pt idx="170">
                  <c:v>42405</c:v>
                </c:pt>
                <c:pt idx="171">
                  <c:v>42406</c:v>
                </c:pt>
                <c:pt idx="172">
                  <c:v>42407</c:v>
                </c:pt>
                <c:pt idx="173">
                  <c:v>42408</c:v>
                </c:pt>
                <c:pt idx="174">
                  <c:v>42409</c:v>
                </c:pt>
                <c:pt idx="175">
                  <c:v>42410</c:v>
                </c:pt>
                <c:pt idx="176">
                  <c:v>42411</c:v>
                </c:pt>
                <c:pt idx="177">
                  <c:v>42412</c:v>
                </c:pt>
                <c:pt idx="178">
                  <c:v>42413</c:v>
                </c:pt>
                <c:pt idx="179">
                  <c:v>42414</c:v>
                </c:pt>
                <c:pt idx="180">
                  <c:v>42415</c:v>
                </c:pt>
                <c:pt idx="181">
                  <c:v>42416</c:v>
                </c:pt>
                <c:pt idx="182">
                  <c:v>42417</c:v>
                </c:pt>
                <c:pt idx="183">
                  <c:v>42418</c:v>
                </c:pt>
                <c:pt idx="184">
                  <c:v>42419</c:v>
                </c:pt>
                <c:pt idx="185">
                  <c:v>42420</c:v>
                </c:pt>
                <c:pt idx="186">
                  <c:v>42421</c:v>
                </c:pt>
                <c:pt idx="187">
                  <c:v>42422</c:v>
                </c:pt>
                <c:pt idx="188">
                  <c:v>42423</c:v>
                </c:pt>
                <c:pt idx="189">
                  <c:v>42424</c:v>
                </c:pt>
                <c:pt idx="190">
                  <c:v>42425</c:v>
                </c:pt>
                <c:pt idx="191">
                  <c:v>42426</c:v>
                </c:pt>
                <c:pt idx="192">
                  <c:v>42427</c:v>
                </c:pt>
                <c:pt idx="193">
                  <c:v>42428</c:v>
                </c:pt>
                <c:pt idx="194">
                  <c:v>42429</c:v>
                </c:pt>
                <c:pt idx="195">
                  <c:v>42430</c:v>
                </c:pt>
                <c:pt idx="196">
                  <c:v>42431</c:v>
                </c:pt>
                <c:pt idx="197">
                  <c:v>42432</c:v>
                </c:pt>
                <c:pt idx="198">
                  <c:v>42433</c:v>
                </c:pt>
                <c:pt idx="199">
                  <c:v>42434</c:v>
                </c:pt>
                <c:pt idx="200">
                  <c:v>42435</c:v>
                </c:pt>
                <c:pt idx="201">
                  <c:v>42436</c:v>
                </c:pt>
                <c:pt idx="202">
                  <c:v>42437</c:v>
                </c:pt>
                <c:pt idx="203">
                  <c:v>42438</c:v>
                </c:pt>
                <c:pt idx="204">
                  <c:v>42439</c:v>
                </c:pt>
                <c:pt idx="205">
                  <c:v>42440</c:v>
                </c:pt>
                <c:pt idx="206">
                  <c:v>42441</c:v>
                </c:pt>
                <c:pt idx="207">
                  <c:v>42442</c:v>
                </c:pt>
                <c:pt idx="208">
                  <c:v>42443</c:v>
                </c:pt>
                <c:pt idx="209">
                  <c:v>42444</c:v>
                </c:pt>
                <c:pt idx="210">
                  <c:v>42445</c:v>
                </c:pt>
                <c:pt idx="211">
                  <c:v>42446</c:v>
                </c:pt>
                <c:pt idx="212">
                  <c:v>42447</c:v>
                </c:pt>
                <c:pt idx="213">
                  <c:v>42448</c:v>
                </c:pt>
                <c:pt idx="214">
                  <c:v>42449</c:v>
                </c:pt>
                <c:pt idx="215">
                  <c:v>42450</c:v>
                </c:pt>
                <c:pt idx="216">
                  <c:v>42451</c:v>
                </c:pt>
                <c:pt idx="217">
                  <c:v>42452</c:v>
                </c:pt>
                <c:pt idx="218">
                  <c:v>42453</c:v>
                </c:pt>
                <c:pt idx="219">
                  <c:v>42454</c:v>
                </c:pt>
                <c:pt idx="220">
                  <c:v>42455</c:v>
                </c:pt>
                <c:pt idx="221">
                  <c:v>42456</c:v>
                </c:pt>
                <c:pt idx="222">
                  <c:v>42457</c:v>
                </c:pt>
                <c:pt idx="223">
                  <c:v>42458</c:v>
                </c:pt>
                <c:pt idx="224">
                  <c:v>42459</c:v>
                </c:pt>
                <c:pt idx="225">
                  <c:v>42460</c:v>
                </c:pt>
                <c:pt idx="226">
                  <c:v>42461</c:v>
                </c:pt>
                <c:pt idx="227">
                  <c:v>42462</c:v>
                </c:pt>
                <c:pt idx="228">
                  <c:v>42463</c:v>
                </c:pt>
                <c:pt idx="229">
                  <c:v>42464</c:v>
                </c:pt>
                <c:pt idx="230">
                  <c:v>42465</c:v>
                </c:pt>
                <c:pt idx="231">
                  <c:v>42466</c:v>
                </c:pt>
                <c:pt idx="232">
                  <c:v>42467</c:v>
                </c:pt>
                <c:pt idx="233">
                  <c:v>42468</c:v>
                </c:pt>
                <c:pt idx="234">
                  <c:v>42469</c:v>
                </c:pt>
                <c:pt idx="235">
                  <c:v>42470</c:v>
                </c:pt>
                <c:pt idx="236">
                  <c:v>42471</c:v>
                </c:pt>
                <c:pt idx="237">
                  <c:v>42472</c:v>
                </c:pt>
                <c:pt idx="238">
                  <c:v>42473</c:v>
                </c:pt>
                <c:pt idx="239">
                  <c:v>42474</c:v>
                </c:pt>
                <c:pt idx="240">
                  <c:v>42475</c:v>
                </c:pt>
                <c:pt idx="241">
                  <c:v>42476</c:v>
                </c:pt>
                <c:pt idx="242">
                  <c:v>42477</c:v>
                </c:pt>
                <c:pt idx="243">
                  <c:v>42478</c:v>
                </c:pt>
                <c:pt idx="244">
                  <c:v>42479</c:v>
                </c:pt>
                <c:pt idx="245">
                  <c:v>42480</c:v>
                </c:pt>
                <c:pt idx="246">
                  <c:v>42481</c:v>
                </c:pt>
                <c:pt idx="247">
                  <c:v>42482</c:v>
                </c:pt>
                <c:pt idx="248">
                  <c:v>42483</c:v>
                </c:pt>
                <c:pt idx="249">
                  <c:v>42484</c:v>
                </c:pt>
                <c:pt idx="250">
                  <c:v>42485</c:v>
                </c:pt>
                <c:pt idx="251">
                  <c:v>42486</c:v>
                </c:pt>
                <c:pt idx="252">
                  <c:v>42487</c:v>
                </c:pt>
                <c:pt idx="253">
                  <c:v>42488</c:v>
                </c:pt>
                <c:pt idx="254">
                  <c:v>42489</c:v>
                </c:pt>
                <c:pt idx="255">
                  <c:v>42490</c:v>
                </c:pt>
                <c:pt idx="256">
                  <c:v>42491</c:v>
                </c:pt>
                <c:pt idx="257">
                  <c:v>42492</c:v>
                </c:pt>
                <c:pt idx="258">
                  <c:v>42493</c:v>
                </c:pt>
                <c:pt idx="259">
                  <c:v>42494</c:v>
                </c:pt>
                <c:pt idx="260">
                  <c:v>42495</c:v>
                </c:pt>
                <c:pt idx="261">
                  <c:v>42496</c:v>
                </c:pt>
                <c:pt idx="262">
                  <c:v>42497</c:v>
                </c:pt>
                <c:pt idx="263">
                  <c:v>42498</c:v>
                </c:pt>
                <c:pt idx="264">
                  <c:v>42499</c:v>
                </c:pt>
                <c:pt idx="265">
                  <c:v>42500</c:v>
                </c:pt>
                <c:pt idx="266">
                  <c:v>42501</c:v>
                </c:pt>
                <c:pt idx="267">
                  <c:v>42502</c:v>
                </c:pt>
                <c:pt idx="268">
                  <c:v>42503</c:v>
                </c:pt>
                <c:pt idx="269">
                  <c:v>42504</c:v>
                </c:pt>
                <c:pt idx="270">
                  <c:v>42505</c:v>
                </c:pt>
                <c:pt idx="271">
                  <c:v>42506</c:v>
                </c:pt>
                <c:pt idx="272">
                  <c:v>42507</c:v>
                </c:pt>
                <c:pt idx="273">
                  <c:v>42508</c:v>
                </c:pt>
                <c:pt idx="274">
                  <c:v>42509</c:v>
                </c:pt>
                <c:pt idx="275">
                  <c:v>42510</c:v>
                </c:pt>
                <c:pt idx="276">
                  <c:v>42511</c:v>
                </c:pt>
                <c:pt idx="277">
                  <c:v>42512</c:v>
                </c:pt>
                <c:pt idx="278">
                  <c:v>42513</c:v>
                </c:pt>
                <c:pt idx="279">
                  <c:v>42514</c:v>
                </c:pt>
                <c:pt idx="280">
                  <c:v>42515</c:v>
                </c:pt>
                <c:pt idx="281">
                  <c:v>42516</c:v>
                </c:pt>
                <c:pt idx="282">
                  <c:v>42517</c:v>
                </c:pt>
                <c:pt idx="283">
                  <c:v>42518</c:v>
                </c:pt>
                <c:pt idx="284">
                  <c:v>42519</c:v>
                </c:pt>
                <c:pt idx="285">
                  <c:v>42520</c:v>
                </c:pt>
                <c:pt idx="286">
                  <c:v>42521</c:v>
                </c:pt>
                <c:pt idx="287">
                  <c:v>42522</c:v>
                </c:pt>
                <c:pt idx="288">
                  <c:v>42523</c:v>
                </c:pt>
                <c:pt idx="289">
                  <c:v>42524</c:v>
                </c:pt>
                <c:pt idx="290">
                  <c:v>42525</c:v>
                </c:pt>
                <c:pt idx="291">
                  <c:v>42526</c:v>
                </c:pt>
                <c:pt idx="292">
                  <c:v>42527</c:v>
                </c:pt>
                <c:pt idx="293">
                  <c:v>42528</c:v>
                </c:pt>
                <c:pt idx="294">
                  <c:v>42529</c:v>
                </c:pt>
                <c:pt idx="295">
                  <c:v>42530</c:v>
                </c:pt>
                <c:pt idx="296">
                  <c:v>42531</c:v>
                </c:pt>
                <c:pt idx="297">
                  <c:v>42532</c:v>
                </c:pt>
                <c:pt idx="298">
                  <c:v>42533</c:v>
                </c:pt>
                <c:pt idx="299">
                  <c:v>42534</c:v>
                </c:pt>
                <c:pt idx="300">
                  <c:v>42535</c:v>
                </c:pt>
                <c:pt idx="301">
                  <c:v>42536</c:v>
                </c:pt>
                <c:pt idx="302">
                  <c:v>42537</c:v>
                </c:pt>
                <c:pt idx="303">
                  <c:v>42538</c:v>
                </c:pt>
                <c:pt idx="304">
                  <c:v>42539</c:v>
                </c:pt>
                <c:pt idx="305">
                  <c:v>42540</c:v>
                </c:pt>
                <c:pt idx="306">
                  <c:v>42541</c:v>
                </c:pt>
                <c:pt idx="307">
                  <c:v>42542</c:v>
                </c:pt>
                <c:pt idx="308">
                  <c:v>42543</c:v>
                </c:pt>
                <c:pt idx="309">
                  <c:v>42544</c:v>
                </c:pt>
                <c:pt idx="310">
                  <c:v>42545</c:v>
                </c:pt>
                <c:pt idx="311">
                  <c:v>42546</c:v>
                </c:pt>
                <c:pt idx="312">
                  <c:v>42547</c:v>
                </c:pt>
                <c:pt idx="313">
                  <c:v>42548</c:v>
                </c:pt>
                <c:pt idx="314">
                  <c:v>42549</c:v>
                </c:pt>
                <c:pt idx="315">
                  <c:v>42550</c:v>
                </c:pt>
                <c:pt idx="316">
                  <c:v>42551</c:v>
                </c:pt>
                <c:pt idx="317">
                  <c:v>42552</c:v>
                </c:pt>
                <c:pt idx="318">
                  <c:v>42553</c:v>
                </c:pt>
                <c:pt idx="319">
                  <c:v>42554</c:v>
                </c:pt>
                <c:pt idx="320">
                  <c:v>42555</c:v>
                </c:pt>
                <c:pt idx="321">
                  <c:v>42556</c:v>
                </c:pt>
                <c:pt idx="322">
                  <c:v>42557</c:v>
                </c:pt>
                <c:pt idx="323">
                  <c:v>42558</c:v>
                </c:pt>
                <c:pt idx="324">
                  <c:v>42559</c:v>
                </c:pt>
                <c:pt idx="325">
                  <c:v>42560</c:v>
                </c:pt>
                <c:pt idx="326">
                  <c:v>42561</c:v>
                </c:pt>
                <c:pt idx="327">
                  <c:v>42562</c:v>
                </c:pt>
                <c:pt idx="328">
                  <c:v>42563</c:v>
                </c:pt>
                <c:pt idx="329">
                  <c:v>42564</c:v>
                </c:pt>
                <c:pt idx="330">
                  <c:v>42565</c:v>
                </c:pt>
                <c:pt idx="331">
                  <c:v>42566</c:v>
                </c:pt>
                <c:pt idx="332">
                  <c:v>42567</c:v>
                </c:pt>
                <c:pt idx="333">
                  <c:v>42568</c:v>
                </c:pt>
                <c:pt idx="334">
                  <c:v>42569</c:v>
                </c:pt>
                <c:pt idx="335">
                  <c:v>42570</c:v>
                </c:pt>
                <c:pt idx="336">
                  <c:v>42571</c:v>
                </c:pt>
                <c:pt idx="337">
                  <c:v>42572</c:v>
                </c:pt>
                <c:pt idx="338">
                  <c:v>42573</c:v>
                </c:pt>
                <c:pt idx="339">
                  <c:v>42574</c:v>
                </c:pt>
                <c:pt idx="340">
                  <c:v>42575</c:v>
                </c:pt>
                <c:pt idx="341">
                  <c:v>42576</c:v>
                </c:pt>
                <c:pt idx="342">
                  <c:v>42577</c:v>
                </c:pt>
                <c:pt idx="343">
                  <c:v>42578</c:v>
                </c:pt>
                <c:pt idx="344">
                  <c:v>42579</c:v>
                </c:pt>
                <c:pt idx="345">
                  <c:v>42580</c:v>
                </c:pt>
                <c:pt idx="346">
                  <c:v>42581</c:v>
                </c:pt>
                <c:pt idx="347">
                  <c:v>42582</c:v>
                </c:pt>
                <c:pt idx="348">
                  <c:v>42583</c:v>
                </c:pt>
                <c:pt idx="349">
                  <c:v>42584</c:v>
                </c:pt>
                <c:pt idx="350">
                  <c:v>42585</c:v>
                </c:pt>
                <c:pt idx="351">
                  <c:v>42586</c:v>
                </c:pt>
                <c:pt idx="352">
                  <c:v>42587</c:v>
                </c:pt>
                <c:pt idx="353">
                  <c:v>42588</c:v>
                </c:pt>
                <c:pt idx="354">
                  <c:v>42589</c:v>
                </c:pt>
                <c:pt idx="355">
                  <c:v>42590</c:v>
                </c:pt>
                <c:pt idx="356">
                  <c:v>42591</c:v>
                </c:pt>
                <c:pt idx="357">
                  <c:v>42592</c:v>
                </c:pt>
                <c:pt idx="358">
                  <c:v>42593</c:v>
                </c:pt>
                <c:pt idx="359">
                  <c:v>42594</c:v>
                </c:pt>
                <c:pt idx="360">
                  <c:v>42595</c:v>
                </c:pt>
                <c:pt idx="361">
                  <c:v>42596</c:v>
                </c:pt>
                <c:pt idx="362">
                  <c:v>42597</c:v>
                </c:pt>
                <c:pt idx="363">
                  <c:v>42598</c:v>
                </c:pt>
                <c:pt idx="364">
                  <c:v>42599</c:v>
                </c:pt>
                <c:pt idx="365">
                  <c:v>42600</c:v>
                </c:pt>
                <c:pt idx="366">
                  <c:v>42601</c:v>
                </c:pt>
                <c:pt idx="367">
                  <c:v>42602</c:v>
                </c:pt>
                <c:pt idx="368">
                  <c:v>42603</c:v>
                </c:pt>
                <c:pt idx="369">
                  <c:v>42604</c:v>
                </c:pt>
                <c:pt idx="370">
                  <c:v>42605</c:v>
                </c:pt>
                <c:pt idx="371">
                  <c:v>42606</c:v>
                </c:pt>
                <c:pt idx="372">
                  <c:v>42607</c:v>
                </c:pt>
                <c:pt idx="373">
                  <c:v>42608</c:v>
                </c:pt>
                <c:pt idx="374">
                  <c:v>42609</c:v>
                </c:pt>
                <c:pt idx="375">
                  <c:v>42610</c:v>
                </c:pt>
                <c:pt idx="376">
                  <c:v>42611</c:v>
                </c:pt>
                <c:pt idx="377">
                  <c:v>42612</c:v>
                </c:pt>
                <c:pt idx="378">
                  <c:v>42613</c:v>
                </c:pt>
                <c:pt idx="379">
                  <c:v>42614</c:v>
                </c:pt>
                <c:pt idx="380">
                  <c:v>42615</c:v>
                </c:pt>
                <c:pt idx="381">
                  <c:v>42616</c:v>
                </c:pt>
                <c:pt idx="382">
                  <c:v>42617</c:v>
                </c:pt>
                <c:pt idx="383">
                  <c:v>42618</c:v>
                </c:pt>
                <c:pt idx="384">
                  <c:v>42619</c:v>
                </c:pt>
                <c:pt idx="385">
                  <c:v>42620</c:v>
                </c:pt>
                <c:pt idx="386">
                  <c:v>42621</c:v>
                </c:pt>
                <c:pt idx="387">
                  <c:v>42622</c:v>
                </c:pt>
                <c:pt idx="388">
                  <c:v>42623</c:v>
                </c:pt>
                <c:pt idx="389">
                  <c:v>42624</c:v>
                </c:pt>
                <c:pt idx="390">
                  <c:v>42625</c:v>
                </c:pt>
                <c:pt idx="391">
                  <c:v>42626</c:v>
                </c:pt>
                <c:pt idx="392">
                  <c:v>42627</c:v>
                </c:pt>
                <c:pt idx="393">
                  <c:v>42628</c:v>
                </c:pt>
                <c:pt idx="394">
                  <c:v>42629</c:v>
                </c:pt>
                <c:pt idx="395">
                  <c:v>42630</c:v>
                </c:pt>
                <c:pt idx="396">
                  <c:v>42631</c:v>
                </c:pt>
                <c:pt idx="397">
                  <c:v>42632</c:v>
                </c:pt>
                <c:pt idx="398">
                  <c:v>42633</c:v>
                </c:pt>
                <c:pt idx="399">
                  <c:v>42634</c:v>
                </c:pt>
                <c:pt idx="400">
                  <c:v>42635</c:v>
                </c:pt>
                <c:pt idx="401">
                  <c:v>42636</c:v>
                </c:pt>
                <c:pt idx="402">
                  <c:v>42637</c:v>
                </c:pt>
                <c:pt idx="403">
                  <c:v>42638</c:v>
                </c:pt>
                <c:pt idx="404">
                  <c:v>42639</c:v>
                </c:pt>
                <c:pt idx="405">
                  <c:v>42640</c:v>
                </c:pt>
                <c:pt idx="406">
                  <c:v>42641</c:v>
                </c:pt>
                <c:pt idx="407">
                  <c:v>42642</c:v>
                </c:pt>
                <c:pt idx="408">
                  <c:v>42643</c:v>
                </c:pt>
                <c:pt idx="409">
                  <c:v>42644</c:v>
                </c:pt>
                <c:pt idx="410">
                  <c:v>42645</c:v>
                </c:pt>
                <c:pt idx="411">
                  <c:v>42646</c:v>
                </c:pt>
                <c:pt idx="412">
                  <c:v>42647</c:v>
                </c:pt>
                <c:pt idx="413">
                  <c:v>42648</c:v>
                </c:pt>
                <c:pt idx="414">
                  <c:v>42649</c:v>
                </c:pt>
                <c:pt idx="415">
                  <c:v>42650</c:v>
                </c:pt>
                <c:pt idx="416">
                  <c:v>42651</c:v>
                </c:pt>
                <c:pt idx="417">
                  <c:v>42652</c:v>
                </c:pt>
                <c:pt idx="418">
                  <c:v>42653</c:v>
                </c:pt>
                <c:pt idx="419">
                  <c:v>42654</c:v>
                </c:pt>
                <c:pt idx="420">
                  <c:v>42655</c:v>
                </c:pt>
                <c:pt idx="421">
                  <c:v>42656</c:v>
                </c:pt>
                <c:pt idx="422">
                  <c:v>42657</c:v>
                </c:pt>
                <c:pt idx="423">
                  <c:v>42658</c:v>
                </c:pt>
                <c:pt idx="424">
                  <c:v>42659</c:v>
                </c:pt>
                <c:pt idx="425">
                  <c:v>42660</c:v>
                </c:pt>
                <c:pt idx="426">
                  <c:v>42661</c:v>
                </c:pt>
                <c:pt idx="427">
                  <c:v>42662</c:v>
                </c:pt>
                <c:pt idx="428">
                  <c:v>42663</c:v>
                </c:pt>
                <c:pt idx="429">
                  <c:v>42664</c:v>
                </c:pt>
                <c:pt idx="430">
                  <c:v>42665</c:v>
                </c:pt>
                <c:pt idx="431">
                  <c:v>42666</c:v>
                </c:pt>
                <c:pt idx="432">
                  <c:v>42667</c:v>
                </c:pt>
                <c:pt idx="433">
                  <c:v>42668</c:v>
                </c:pt>
                <c:pt idx="434">
                  <c:v>42669</c:v>
                </c:pt>
                <c:pt idx="435">
                  <c:v>42670</c:v>
                </c:pt>
                <c:pt idx="436">
                  <c:v>42671</c:v>
                </c:pt>
                <c:pt idx="437">
                  <c:v>42672</c:v>
                </c:pt>
                <c:pt idx="438">
                  <c:v>42673</c:v>
                </c:pt>
                <c:pt idx="439">
                  <c:v>42674</c:v>
                </c:pt>
                <c:pt idx="440">
                  <c:v>42675</c:v>
                </c:pt>
                <c:pt idx="441">
                  <c:v>42676</c:v>
                </c:pt>
                <c:pt idx="442">
                  <c:v>42677</c:v>
                </c:pt>
                <c:pt idx="443">
                  <c:v>42678</c:v>
                </c:pt>
                <c:pt idx="444">
                  <c:v>42679</c:v>
                </c:pt>
                <c:pt idx="445">
                  <c:v>42680</c:v>
                </c:pt>
                <c:pt idx="446">
                  <c:v>42681</c:v>
                </c:pt>
                <c:pt idx="447">
                  <c:v>42682</c:v>
                </c:pt>
                <c:pt idx="448">
                  <c:v>42683</c:v>
                </c:pt>
                <c:pt idx="449">
                  <c:v>42684</c:v>
                </c:pt>
                <c:pt idx="450">
                  <c:v>42685</c:v>
                </c:pt>
                <c:pt idx="451">
                  <c:v>42686</c:v>
                </c:pt>
                <c:pt idx="452">
                  <c:v>42687</c:v>
                </c:pt>
                <c:pt idx="453">
                  <c:v>42688</c:v>
                </c:pt>
                <c:pt idx="454">
                  <c:v>42689</c:v>
                </c:pt>
                <c:pt idx="455">
                  <c:v>42690</c:v>
                </c:pt>
                <c:pt idx="456">
                  <c:v>42691</c:v>
                </c:pt>
                <c:pt idx="457">
                  <c:v>42692</c:v>
                </c:pt>
                <c:pt idx="458">
                  <c:v>42693</c:v>
                </c:pt>
                <c:pt idx="459">
                  <c:v>42694</c:v>
                </c:pt>
                <c:pt idx="460">
                  <c:v>42695</c:v>
                </c:pt>
                <c:pt idx="461">
                  <c:v>42696</c:v>
                </c:pt>
                <c:pt idx="462">
                  <c:v>42697</c:v>
                </c:pt>
                <c:pt idx="463">
                  <c:v>42698</c:v>
                </c:pt>
                <c:pt idx="464">
                  <c:v>42699</c:v>
                </c:pt>
                <c:pt idx="465">
                  <c:v>42700</c:v>
                </c:pt>
                <c:pt idx="466">
                  <c:v>42701</c:v>
                </c:pt>
                <c:pt idx="467">
                  <c:v>42702</c:v>
                </c:pt>
                <c:pt idx="468">
                  <c:v>42703</c:v>
                </c:pt>
                <c:pt idx="469">
                  <c:v>42704</c:v>
                </c:pt>
                <c:pt idx="470">
                  <c:v>42705</c:v>
                </c:pt>
                <c:pt idx="471">
                  <c:v>42706</c:v>
                </c:pt>
                <c:pt idx="472">
                  <c:v>42707</c:v>
                </c:pt>
                <c:pt idx="473">
                  <c:v>42708</c:v>
                </c:pt>
                <c:pt idx="474">
                  <c:v>42709</c:v>
                </c:pt>
                <c:pt idx="475">
                  <c:v>42710</c:v>
                </c:pt>
                <c:pt idx="476">
                  <c:v>42711</c:v>
                </c:pt>
                <c:pt idx="477">
                  <c:v>42712</c:v>
                </c:pt>
                <c:pt idx="478">
                  <c:v>42713</c:v>
                </c:pt>
                <c:pt idx="479">
                  <c:v>42714</c:v>
                </c:pt>
                <c:pt idx="480">
                  <c:v>42715</c:v>
                </c:pt>
                <c:pt idx="481">
                  <c:v>42716</c:v>
                </c:pt>
                <c:pt idx="482">
                  <c:v>42717</c:v>
                </c:pt>
                <c:pt idx="483">
                  <c:v>42718</c:v>
                </c:pt>
                <c:pt idx="484">
                  <c:v>42719</c:v>
                </c:pt>
                <c:pt idx="485">
                  <c:v>42720</c:v>
                </c:pt>
                <c:pt idx="486">
                  <c:v>42721</c:v>
                </c:pt>
                <c:pt idx="487">
                  <c:v>42722</c:v>
                </c:pt>
                <c:pt idx="488">
                  <c:v>42723</c:v>
                </c:pt>
                <c:pt idx="489">
                  <c:v>42724</c:v>
                </c:pt>
                <c:pt idx="490">
                  <c:v>42725</c:v>
                </c:pt>
                <c:pt idx="491">
                  <c:v>42726</c:v>
                </c:pt>
                <c:pt idx="492">
                  <c:v>42727</c:v>
                </c:pt>
                <c:pt idx="493">
                  <c:v>42728</c:v>
                </c:pt>
                <c:pt idx="494">
                  <c:v>42729</c:v>
                </c:pt>
                <c:pt idx="495">
                  <c:v>42730</c:v>
                </c:pt>
                <c:pt idx="496">
                  <c:v>42731</c:v>
                </c:pt>
                <c:pt idx="497">
                  <c:v>42732</c:v>
                </c:pt>
                <c:pt idx="498">
                  <c:v>42733</c:v>
                </c:pt>
                <c:pt idx="499">
                  <c:v>42734</c:v>
                </c:pt>
                <c:pt idx="500">
                  <c:v>42735</c:v>
                </c:pt>
                <c:pt idx="501">
                  <c:v>42736</c:v>
                </c:pt>
                <c:pt idx="502">
                  <c:v>42737</c:v>
                </c:pt>
                <c:pt idx="503">
                  <c:v>42738</c:v>
                </c:pt>
                <c:pt idx="504">
                  <c:v>42739</c:v>
                </c:pt>
                <c:pt idx="505">
                  <c:v>42740</c:v>
                </c:pt>
                <c:pt idx="506">
                  <c:v>42741</c:v>
                </c:pt>
                <c:pt idx="507">
                  <c:v>42742</c:v>
                </c:pt>
                <c:pt idx="508">
                  <c:v>42743</c:v>
                </c:pt>
                <c:pt idx="509">
                  <c:v>42744</c:v>
                </c:pt>
                <c:pt idx="510">
                  <c:v>42745</c:v>
                </c:pt>
                <c:pt idx="511">
                  <c:v>42746</c:v>
                </c:pt>
                <c:pt idx="512">
                  <c:v>42747</c:v>
                </c:pt>
                <c:pt idx="513">
                  <c:v>42748</c:v>
                </c:pt>
                <c:pt idx="514">
                  <c:v>42749</c:v>
                </c:pt>
                <c:pt idx="515">
                  <c:v>42750</c:v>
                </c:pt>
                <c:pt idx="516">
                  <c:v>42751</c:v>
                </c:pt>
                <c:pt idx="517">
                  <c:v>42752</c:v>
                </c:pt>
                <c:pt idx="518">
                  <c:v>42753</c:v>
                </c:pt>
                <c:pt idx="519">
                  <c:v>42754</c:v>
                </c:pt>
                <c:pt idx="520">
                  <c:v>42755</c:v>
                </c:pt>
                <c:pt idx="521">
                  <c:v>42756</c:v>
                </c:pt>
                <c:pt idx="522">
                  <c:v>42757</c:v>
                </c:pt>
                <c:pt idx="523">
                  <c:v>42758</c:v>
                </c:pt>
                <c:pt idx="524">
                  <c:v>42759</c:v>
                </c:pt>
                <c:pt idx="525">
                  <c:v>42760</c:v>
                </c:pt>
                <c:pt idx="526">
                  <c:v>42761</c:v>
                </c:pt>
                <c:pt idx="527">
                  <c:v>42762</c:v>
                </c:pt>
                <c:pt idx="528">
                  <c:v>42763</c:v>
                </c:pt>
                <c:pt idx="529">
                  <c:v>42764</c:v>
                </c:pt>
                <c:pt idx="530">
                  <c:v>42765</c:v>
                </c:pt>
                <c:pt idx="531">
                  <c:v>42766</c:v>
                </c:pt>
                <c:pt idx="532">
                  <c:v>42767</c:v>
                </c:pt>
                <c:pt idx="533">
                  <c:v>42768</c:v>
                </c:pt>
                <c:pt idx="534">
                  <c:v>42769</c:v>
                </c:pt>
                <c:pt idx="535">
                  <c:v>42770</c:v>
                </c:pt>
                <c:pt idx="536">
                  <c:v>42771</c:v>
                </c:pt>
                <c:pt idx="537">
                  <c:v>42772</c:v>
                </c:pt>
                <c:pt idx="538">
                  <c:v>42773</c:v>
                </c:pt>
                <c:pt idx="539">
                  <c:v>42774</c:v>
                </c:pt>
                <c:pt idx="540">
                  <c:v>42775</c:v>
                </c:pt>
                <c:pt idx="541">
                  <c:v>42776</c:v>
                </c:pt>
                <c:pt idx="542">
                  <c:v>42777</c:v>
                </c:pt>
                <c:pt idx="543">
                  <c:v>42778</c:v>
                </c:pt>
                <c:pt idx="544">
                  <c:v>42779</c:v>
                </c:pt>
                <c:pt idx="545">
                  <c:v>42780</c:v>
                </c:pt>
                <c:pt idx="546">
                  <c:v>42781</c:v>
                </c:pt>
                <c:pt idx="547">
                  <c:v>42782</c:v>
                </c:pt>
                <c:pt idx="548">
                  <c:v>42783</c:v>
                </c:pt>
                <c:pt idx="549">
                  <c:v>42784</c:v>
                </c:pt>
                <c:pt idx="550">
                  <c:v>42785</c:v>
                </c:pt>
                <c:pt idx="551">
                  <c:v>42786</c:v>
                </c:pt>
                <c:pt idx="552">
                  <c:v>42787</c:v>
                </c:pt>
                <c:pt idx="553">
                  <c:v>42788</c:v>
                </c:pt>
                <c:pt idx="554">
                  <c:v>42789</c:v>
                </c:pt>
                <c:pt idx="555">
                  <c:v>42790</c:v>
                </c:pt>
                <c:pt idx="556">
                  <c:v>42791</c:v>
                </c:pt>
                <c:pt idx="557">
                  <c:v>42792</c:v>
                </c:pt>
                <c:pt idx="558">
                  <c:v>42793</c:v>
                </c:pt>
                <c:pt idx="559">
                  <c:v>42794</c:v>
                </c:pt>
                <c:pt idx="560">
                  <c:v>42795</c:v>
                </c:pt>
                <c:pt idx="561">
                  <c:v>42796</c:v>
                </c:pt>
                <c:pt idx="562">
                  <c:v>42797</c:v>
                </c:pt>
                <c:pt idx="563">
                  <c:v>42798</c:v>
                </c:pt>
                <c:pt idx="564">
                  <c:v>42799</c:v>
                </c:pt>
                <c:pt idx="565">
                  <c:v>42800</c:v>
                </c:pt>
                <c:pt idx="566">
                  <c:v>42801</c:v>
                </c:pt>
                <c:pt idx="567">
                  <c:v>42802</c:v>
                </c:pt>
                <c:pt idx="568">
                  <c:v>42803</c:v>
                </c:pt>
                <c:pt idx="569">
                  <c:v>42804</c:v>
                </c:pt>
                <c:pt idx="570">
                  <c:v>42805</c:v>
                </c:pt>
                <c:pt idx="571">
                  <c:v>42806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42812</c:v>
                </c:pt>
                <c:pt idx="578">
                  <c:v>42813</c:v>
                </c:pt>
                <c:pt idx="579">
                  <c:v>42814</c:v>
                </c:pt>
                <c:pt idx="580">
                  <c:v>42815</c:v>
                </c:pt>
                <c:pt idx="581">
                  <c:v>42816</c:v>
                </c:pt>
                <c:pt idx="582">
                  <c:v>42817</c:v>
                </c:pt>
                <c:pt idx="583">
                  <c:v>42818</c:v>
                </c:pt>
                <c:pt idx="584">
                  <c:v>42819</c:v>
                </c:pt>
                <c:pt idx="585">
                  <c:v>42820</c:v>
                </c:pt>
                <c:pt idx="586">
                  <c:v>42821</c:v>
                </c:pt>
                <c:pt idx="587">
                  <c:v>42822</c:v>
                </c:pt>
                <c:pt idx="588">
                  <c:v>42823</c:v>
                </c:pt>
                <c:pt idx="589">
                  <c:v>42824</c:v>
                </c:pt>
                <c:pt idx="590">
                  <c:v>42825</c:v>
                </c:pt>
                <c:pt idx="591">
                  <c:v>42826</c:v>
                </c:pt>
                <c:pt idx="592">
                  <c:v>42827</c:v>
                </c:pt>
                <c:pt idx="593">
                  <c:v>42828</c:v>
                </c:pt>
                <c:pt idx="594">
                  <c:v>42829</c:v>
                </c:pt>
                <c:pt idx="595">
                  <c:v>42830</c:v>
                </c:pt>
                <c:pt idx="596">
                  <c:v>42831</c:v>
                </c:pt>
                <c:pt idx="597">
                  <c:v>42832</c:v>
                </c:pt>
                <c:pt idx="598">
                  <c:v>42833</c:v>
                </c:pt>
                <c:pt idx="599">
                  <c:v>42834</c:v>
                </c:pt>
                <c:pt idx="600">
                  <c:v>42835</c:v>
                </c:pt>
                <c:pt idx="601">
                  <c:v>42836</c:v>
                </c:pt>
                <c:pt idx="602">
                  <c:v>42837</c:v>
                </c:pt>
                <c:pt idx="603">
                  <c:v>42838</c:v>
                </c:pt>
                <c:pt idx="604">
                  <c:v>42839</c:v>
                </c:pt>
                <c:pt idx="605">
                  <c:v>42840</c:v>
                </c:pt>
                <c:pt idx="606">
                  <c:v>42841</c:v>
                </c:pt>
                <c:pt idx="607">
                  <c:v>42842</c:v>
                </c:pt>
                <c:pt idx="608">
                  <c:v>42843</c:v>
                </c:pt>
                <c:pt idx="609">
                  <c:v>42844</c:v>
                </c:pt>
                <c:pt idx="610">
                  <c:v>42845</c:v>
                </c:pt>
                <c:pt idx="611">
                  <c:v>42846</c:v>
                </c:pt>
                <c:pt idx="612">
                  <c:v>42847</c:v>
                </c:pt>
                <c:pt idx="613">
                  <c:v>42848</c:v>
                </c:pt>
                <c:pt idx="614">
                  <c:v>42849</c:v>
                </c:pt>
                <c:pt idx="615">
                  <c:v>42850</c:v>
                </c:pt>
                <c:pt idx="616">
                  <c:v>42851</c:v>
                </c:pt>
                <c:pt idx="617">
                  <c:v>42852</c:v>
                </c:pt>
                <c:pt idx="618">
                  <c:v>42853</c:v>
                </c:pt>
                <c:pt idx="619">
                  <c:v>42854</c:v>
                </c:pt>
                <c:pt idx="620">
                  <c:v>42855</c:v>
                </c:pt>
                <c:pt idx="621">
                  <c:v>42856</c:v>
                </c:pt>
                <c:pt idx="622">
                  <c:v>42857</c:v>
                </c:pt>
                <c:pt idx="623">
                  <c:v>42858</c:v>
                </c:pt>
                <c:pt idx="624">
                  <c:v>42859</c:v>
                </c:pt>
                <c:pt idx="625">
                  <c:v>42860</c:v>
                </c:pt>
                <c:pt idx="626">
                  <c:v>42861</c:v>
                </c:pt>
                <c:pt idx="627">
                  <c:v>42862</c:v>
                </c:pt>
                <c:pt idx="628">
                  <c:v>42863</c:v>
                </c:pt>
                <c:pt idx="629">
                  <c:v>42864</c:v>
                </c:pt>
                <c:pt idx="630">
                  <c:v>42865</c:v>
                </c:pt>
                <c:pt idx="631">
                  <c:v>42866</c:v>
                </c:pt>
                <c:pt idx="632">
                  <c:v>42867</c:v>
                </c:pt>
                <c:pt idx="633">
                  <c:v>42868</c:v>
                </c:pt>
                <c:pt idx="634">
                  <c:v>42869</c:v>
                </c:pt>
                <c:pt idx="635">
                  <c:v>42870</c:v>
                </c:pt>
                <c:pt idx="636">
                  <c:v>42871</c:v>
                </c:pt>
                <c:pt idx="637">
                  <c:v>42872</c:v>
                </c:pt>
                <c:pt idx="638">
                  <c:v>42873</c:v>
                </c:pt>
                <c:pt idx="639">
                  <c:v>42874</c:v>
                </c:pt>
                <c:pt idx="640">
                  <c:v>42875</c:v>
                </c:pt>
                <c:pt idx="641">
                  <c:v>42876</c:v>
                </c:pt>
                <c:pt idx="642">
                  <c:v>42877</c:v>
                </c:pt>
                <c:pt idx="643">
                  <c:v>42878</c:v>
                </c:pt>
                <c:pt idx="644">
                  <c:v>42879</c:v>
                </c:pt>
                <c:pt idx="645">
                  <c:v>42880</c:v>
                </c:pt>
                <c:pt idx="646">
                  <c:v>42881</c:v>
                </c:pt>
                <c:pt idx="647">
                  <c:v>42882</c:v>
                </c:pt>
                <c:pt idx="648">
                  <c:v>42883</c:v>
                </c:pt>
                <c:pt idx="649">
                  <c:v>42884</c:v>
                </c:pt>
                <c:pt idx="650">
                  <c:v>42885</c:v>
                </c:pt>
                <c:pt idx="651">
                  <c:v>42886</c:v>
                </c:pt>
                <c:pt idx="652">
                  <c:v>42887</c:v>
                </c:pt>
                <c:pt idx="653">
                  <c:v>42888</c:v>
                </c:pt>
                <c:pt idx="654">
                  <c:v>42889</c:v>
                </c:pt>
                <c:pt idx="655">
                  <c:v>42890</c:v>
                </c:pt>
                <c:pt idx="656">
                  <c:v>42891</c:v>
                </c:pt>
                <c:pt idx="657">
                  <c:v>42892</c:v>
                </c:pt>
                <c:pt idx="658">
                  <c:v>42893</c:v>
                </c:pt>
                <c:pt idx="659">
                  <c:v>42894</c:v>
                </c:pt>
                <c:pt idx="660">
                  <c:v>42895</c:v>
                </c:pt>
                <c:pt idx="661">
                  <c:v>42896</c:v>
                </c:pt>
                <c:pt idx="662">
                  <c:v>42897</c:v>
                </c:pt>
                <c:pt idx="663">
                  <c:v>42898</c:v>
                </c:pt>
                <c:pt idx="664">
                  <c:v>42899</c:v>
                </c:pt>
                <c:pt idx="665">
                  <c:v>42900</c:v>
                </c:pt>
                <c:pt idx="666">
                  <c:v>42901</c:v>
                </c:pt>
                <c:pt idx="667">
                  <c:v>42902</c:v>
                </c:pt>
                <c:pt idx="668">
                  <c:v>42903</c:v>
                </c:pt>
                <c:pt idx="669">
                  <c:v>42904</c:v>
                </c:pt>
                <c:pt idx="670">
                  <c:v>42905</c:v>
                </c:pt>
                <c:pt idx="671">
                  <c:v>42906</c:v>
                </c:pt>
                <c:pt idx="672">
                  <c:v>42907</c:v>
                </c:pt>
                <c:pt idx="673">
                  <c:v>42908</c:v>
                </c:pt>
                <c:pt idx="674">
                  <c:v>42909</c:v>
                </c:pt>
                <c:pt idx="675">
                  <c:v>42910</c:v>
                </c:pt>
                <c:pt idx="676">
                  <c:v>42911</c:v>
                </c:pt>
                <c:pt idx="677">
                  <c:v>42912</c:v>
                </c:pt>
                <c:pt idx="678">
                  <c:v>42913</c:v>
                </c:pt>
                <c:pt idx="679">
                  <c:v>42914</c:v>
                </c:pt>
                <c:pt idx="680">
                  <c:v>42915</c:v>
                </c:pt>
                <c:pt idx="681">
                  <c:v>42916</c:v>
                </c:pt>
                <c:pt idx="682">
                  <c:v>42917</c:v>
                </c:pt>
                <c:pt idx="683">
                  <c:v>42918</c:v>
                </c:pt>
                <c:pt idx="684">
                  <c:v>42919</c:v>
                </c:pt>
                <c:pt idx="685">
                  <c:v>42920</c:v>
                </c:pt>
                <c:pt idx="686">
                  <c:v>42921</c:v>
                </c:pt>
                <c:pt idx="687">
                  <c:v>42922</c:v>
                </c:pt>
                <c:pt idx="688">
                  <c:v>42923</c:v>
                </c:pt>
                <c:pt idx="689">
                  <c:v>42924</c:v>
                </c:pt>
                <c:pt idx="690">
                  <c:v>42925</c:v>
                </c:pt>
                <c:pt idx="691">
                  <c:v>42926</c:v>
                </c:pt>
                <c:pt idx="692">
                  <c:v>42927</c:v>
                </c:pt>
                <c:pt idx="693">
                  <c:v>42928</c:v>
                </c:pt>
                <c:pt idx="694">
                  <c:v>42929</c:v>
                </c:pt>
                <c:pt idx="695">
                  <c:v>42930</c:v>
                </c:pt>
                <c:pt idx="696">
                  <c:v>42931</c:v>
                </c:pt>
                <c:pt idx="697">
                  <c:v>42932</c:v>
                </c:pt>
                <c:pt idx="698">
                  <c:v>42933</c:v>
                </c:pt>
                <c:pt idx="699">
                  <c:v>42934</c:v>
                </c:pt>
                <c:pt idx="700">
                  <c:v>42935</c:v>
                </c:pt>
                <c:pt idx="701">
                  <c:v>42936</c:v>
                </c:pt>
                <c:pt idx="702">
                  <c:v>42937</c:v>
                </c:pt>
                <c:pt idx="703">
                  <c:v>42938</c:v>
                </c:pt>
              </c:numCache>
            </c:numRef>
          </c:xVal>
          <c:yVal>
            <c:numRef>
              <c:f>'Simulated '!$AB$3:$AB$706</c:f>
              <c:numCache>
                <c:formatCode>General</c:formatCode>
                <c:ptCount val="7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400.11516818944915</c:v>
                </c:pt>
                <c:pt idx="157">
                  <c:v>1100.0518525243901</c:v>
                </c:pt>
                <c:pt idx="158">
                  <c:v>1600.1075260956702</c:v>
                </c:pt>
                <c:pt idx="159">
                  <c:v>1600.1075260956702</c:v>
                </c:pt>
                <c:pt idx="160">
                  <c:v>1100.0518525243901</c:v>
                </c:pt>
                <c:pt idx="161">
                  <c:v>900.17084176072888</c:v>
                </c:pt>
                <c:pt idx="162">
                  <c:v>799.87718971677168</c:v>
                </c:pt>
                <c:pt idx="163">
                  <c:v>799.87718971677168</c:v>
                </c:pt>
                <c:pt idx="164">
                  <c:v>4999.8504423885452</c:v>
                </c:pt>
                <c:pt idx="165">
                  <c:v>3799.8580844823236</c:v>
                </c:pt>
                <c:pt idx="166">
                  <c:v>2399.9847158124417</c:v>
                </c:pt>
                <c:pt idx="167">
                  <c:v>1600.1075260956702</c:v>
                </c:pt>
                <c:pt idx="168">
                  <c:v>1100.0518525243901</c:v>
                </c:pt>
                <c:pt idx="169">
                  <c:v>799.87718971677168</c:v>
                </c:pt>
                <c:pt idx="170">
                  <c:v>799.87718971677168</c:v>
                </c:pt>
                <c:pt idx="171">
                  <c:v>799.87718971677168</c:v>
                </c:pt>
                <c:pt idx="172">
                  <c:v>699.93668433494111</c:v>
                </c:pt>
                <c:pt idx="173">
                  <c:v>699.93668433494111</c:v>
                </c:pt>
                <c:pt idx="174">
                  <c:v>699.93668433494111</c:v>
                </c:pt>
                <c:pt idx="175">
                  <c:v>699.93668433494111</c:v>
                </c:pt>
                <c:pt idx="176">
                  <c:v>699.93668433494111</c:v>
                </c:pt>
                <c:pt idx="177">
                  <c:v>699.93668433494111</c:v>
                </c:pt>
                <c:pt idx="178">
                  <c:v>599.99617895311042</c:v>
                </c:pt>
                <c:pt idx="179">
                  <c:v>400.11516818944915</c:v>
                </c:pt>
                <c:pt idx="180">
                  <c:v>34.961519550534391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2900.0403893837215</c:v>
                </c:pt>
                <c:pt idx="201">
                  <c:v>3300.1555575731709</c:v>
                </c:pt>
                <c:pt idx="202">
                  <c:v>3099.9214001473829</c:v>
                </c:pt>
                <c:pt idx="203">
                  <c:v>1399.8733686698822</c:v>
                </c:pt>
                <c:pt idx="204">
                  <c:v>1100.0518525243901</c:v>
                </c:pt>
                <c:pt idx="205">
                  <c:v>1199.9923579062208</c:v>
                </c:pt>
                <c:pt idx="206">
                  <c:v>2200.1037050487803</c:v>
                </c:pt>
                <c:pt idx="207">
                  <c:v>5200.0845998143323</c:v>
                </c:pt>
                <c:pt idx="208">
                  <c:v>11800.042568298546</c:v>
                </c:pt>
                <c:pt idx="209">
                  <c:v>5800.080778767443</c:v>
                </c:pt>
                <c:pt idx="210">
                  <c:v>2599.865726576103</c:v>
                </c:pt>
                <c:pt idx="211">
                  <c:v>1799.9885368593314</c:v>
                </c:pt>
                <c:pt idx="212">
                  <c:v>1199.9923579062208</c:v>
                </c:pt>
                <c:pt idx="213">
                  <c:v>900.17084176072888</c:v>
                </c:pt>
                <c:pt idx="214">
                  <c:v>699.93668433494111</c:v>
                </c:pt>
                <c:pt idx="215">
                  <c:v>699.93668433494111</c:v>
                </c:pt>
                <c:pt idx="216">
                  <c:v>1600.1075260956702</c:v>
                </c:pt>
                <c:pt idx="217">
                  <c:v>1100.0518525243901</c:v>
                </c:pt>
                <c:pt idx="218">
                  <c:v>900.17084176072888</c:v>
                </c:pt>
                <c:pt idx="219">
                  <c:v>699.93668433494111</c:v>
                </c:pt>
                <c:pt idx="220">
                  <c:v>599.99617895311042</c:v>
                </c:pt>
                <c:pt idx="221">
                  <c:v>500.05567357127978</c:v>
                </c:pt>
                <c:pt idx="222">
                  <c:v>400.11516818944915</c:v>
                </c:pt>
                <c:pt idx="223">
                  <c:v>400.11516818944915</c:v>
                </c:pt>
                <c:pt idx="224">
                  <c:v>199.88101076366127</c:v>
                </c:pt>
                <c:pt idx="225">
                  <c:v>199.88101076366127</c:v>
                </c:pt>
                <c:pt idx="226">
                  <c:v>199.88101076366127</c:v>
                </c:pt>
                <c:pt idx="227">
                  <c:v>199.88101076366127</c:v>
                </c:pt>
                <c:pt idx="228">
                  <c:v>139.84607820213756</c:v>
                </c:pt>
                <c:pt idx="229">
                  <c:v>69.923039101068781</c:v>
                </c:pt>
                <c:pt idx="230">
                  <c:v>69.923039101068781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699.93668433494111</c:v>
                </c:pt>
                <c:pt idx="483">
                  <c:v>699.93668433494111</c:v>
                </c:pt>
                <c:pt idx="484">
                  <c:v>699.93668433494111</c:v>
                </c:pt>
                <c:pt idx="485">
                  <c:v>8599.827516107207</c:v>
                </c:pt>
                <c:pt idx="486">
                  <c:v>3799.8580844823236</c:v>
                </c:pt>
                <c:pt idx="487">
                  <c:v>1799.9885368593314</c:v>
                </c:pt>
                <c:pt idx="488">
                  <c:v>1199.9923579062208</c:v>
                </c:pt>
                <c:pt idx="489">
                  <c:v>799.87718971677168</c:v>
                </c:pt>
                <c:pt idx="490">
                  <c:v>599.99617895311042</c:v>
                </c:pt>
                <c:pt idx="491">
                  <c:v>500.05567357127978</c:v>
                </c:pt>
                <c:pt idx="492">
                  <c:v>500.05567357127978</c:v>
                </c:pt>
                <c:pt idx="493">
                  <c:v>500.05567357127978</c:v>
                </c:pt>
                <c:pt idx="494">
                  <c:v>400.11516818944915</c:v>
                </c:pt>
                <c:pt idx="495">
                  <c:v>400.11516818944915</c:v>
                </c:pt>
                <c:pt idx="496">
                  <c:v>300.17466280761852</c:v>
                </c:pt>
                <c:pt idx="497">
                  <c:v>300.17466280761852</c:v>
                </c:pt>
                <c:pt idx="498">
                  <c:v>300.17466280761852</c:v>
                </c:pt>
                <c:pt idx="499">
                  <c:v>300.17466280761852</c:v>
                </c:pt>
                <c:pt idx="500">
                  <c:v>199.88101076366127</c:v>
                </c:pt>
                <c:pt idx="501">
                  <c:v>139.84607820213756</c:v>
                </c:pt>
                <c:pt idx="502">
                  <c:v>139.84607820213756</c:v>
                </c:pt>
                <c:pt idx="503">
                  <c:v>300.17466280761852</c:v>
                </c:pt>
                <c:pt idx="504">
                  <c:v>1999.8695476229927</c:v>
                </c:pt>
                <c:pt idx="505">
                  <c:v>4999.8504423885452</c:v>
                </c:pt>
                <c:pt idx="506">
                  <c:v>2900.0403893837215</c:v>
                </c:pt>
                <c:pt idx="507">
                  <c:v>1600.1075260956702</c:v>
                </c:pt>
                <c:pt idx="508">
                  <c:v>6599.9579684842147</c:v>
                </c:pt>
                <c:pt idx="509">
                  <c:v>1579.9781663544534</c:v>
                </c:pt>
                <c:pt idx="510">
                  <c:v>11000.165378581776</c:v>
                </c:pt>
                <c:pt idx="511">
                  <c:v>20000.108062878433</c:v>
                </c:pt>
                <c:pt idx="512">
                  <c:v>6599.9579684842147</c:v>
                </c:pt>
                <c:pt idx="513">
                  <c:v>3300.1555575731709</c:v>
                </c:pt>
                <c:pt idx="514">
                  <c:v>1999.8695476229927</c:v>
                </c:pt>
                <c:pt idx="515">
                  <c:v>1199.9923579062208</c:v>
                </c:pt>
                <c:pt idx="516">
                  <c:v>1100.0518525243901</c:v>
                </c:pt>
                <c:pt idx="517">
                  <c:v>900.17084176072888</c:v>
                </c:pt>
                <c:pt idx="518">
                  <c:v>900.17084176072888</c:v>
                </c:pt>
                <c:pt idx="519">
                  <c:v>1600.1075260956702</c:v>
                </c:pt>
                <c:pt idx="520">
                  <c:v>2900.0403893837215</c:v>
                </c:pt>
                <c:pt idx="521">
                  <c:v>3300.1555575731709</c:v>
                </c:pt>
                <c:pt idx="522">
                  <c:v>3099.9214001473829</c:v>
                </c:pt>
                <c:pt idx="523">
                  <c:v>3500.0365683368318</c:v>
                </c:pt>
                <c:pt idx="524">
                  <c:v>2900.0403893837215</c:v>
                </c:pt>
                <c:pt idx="525">
                  <c:v>1799.9885368593314</c:v>
                </c:pt>
                <c:pt idx="526">
                  <c:v>1199.9923579062208</c:v>
                </c:pt>
                <c:pt idx="527">
                  <c:v>900.17084176072888</c:v>
                </c:pt>
                <c:pt idx="528">
                  <c:v>799.87718971677168</c:v>
                </c:pt>
                <c:pt idx="529">
                  <c:v>699.93668433494111</c:v>
                </c:pt>
                <c:pt idx="530">
                  <c:v>599.99617895311042</c:v>
                </c:pt>
                <c:pt idx="531">
                  <c:v>599.99617895311042</c:v>
                </c:pt>
                <c:pt idx="532">
                  <c:v>500.05567357127978</c:v>
                </c:pt>
                <c:pt idx="533">
                  <c:v>699.93668433494111</c:v>
                </c:pt>
                <c:pt idx="534">
                  <c:v>699.93668433494111</c:v>
                </c:pt>
                <c:pt idx="535">
                  <c:v>1100.0518525243901</c:v>
                </c:pt>
                <c:pt idx="536">
                  <c:v>2900.0403893837215</c:v>
                </c:pt>
                <c:pt idx="537">
                  <c:v>2900.0403893837215</c:v>
                </c:pt>
                <c:pt idx="538">
                  <c:v>11000.165378581776</c:v>
                </c:pt>
                <c:pt idx="539">
                  <c:v>10699.990715774158</c:v>
                </c:pt>
                <c:pt idx="540">
                  <c:v>11800.042568298546</c:v>
                </c:pt>
                <c:pt idx="541">
                  <c:v>13799.912115921539</c:v>
                </c:pt>
                <c:pt idx="542">
                  <c:v>7399.8351582009864</c:v>
                </c:pt>
                <c:pt idx="543">
                  <c:v>4199.9732526717735</c:v>
                </c:pt>
                <c:pt idx="544">
                  <c:v>2900.0403893837215</c:v>
                </c:pt>
                <c:pt idx="545">
                  <c:v>1999.8695476229927</c:v>
                </c:pt>
                <c:pt idx="546">
                  <c:v>1600.1075260956702</c:v>
                </c:pt>
                <c:pt idx="547">
                  <c:v>1399.8733686698822</c:v>
                </c:pt>
                <c:pt idx="548">
                  <c:v>1799.9885368593314</c:v>
                </c:pt>
                <c:pt idx="549">
                  <c:v>3300.1555575731709</c:v>
                </c:pt>
                <c:pt idx="550">
                  <c:v>2399.9847158124417</c:v>
                </c:pt>
                <c:pt idx="551">
                  <c:v>4199.9732526717735</c:v>
                </c:pt>
                <c:pt idx="552">
                  <c:v>13400.150094394217</c:v>
                </c:pt>
                <c:pt idx="553">
                  <c:v>6599.9579684842147</c:v>
                </c:pt>
                <c:pt idx="554">
                  <c:v>4000.0922419081116</c:v>
                </c:pt>
                <c:pt idx="555">
                  <c:v>2900.0403893837215</c:v>
                </c:pt>
                <c:pt idx="556">
                  <c:v>1999.8695476229927</c:v>
                </c:pt>
                <c:pt idx="557">
                  <c:v>1799.9885368593314</c:v>
                </c:pt>
                <c:pt idx="558">
                  <c:v>1399.8733686698822</c:v>
                </c:pt>
                <c:pt idx="559">
                  <c:v>1399.8733686698822</c:v>
                </c:pt>
                <c:pt idx="560">
                  <c:v>900.17084176072888</c:v>
                </c:pt>
                <c:pt idx="561">
                  <c:v>900.17084176072888</c:v>
                </c:pt>
                <c:pt idx="562">
                  <c:v>900.17084176072888</c:v>
                </c:pt>
                <c:pt idx="563">
                  <c:v>799.87718971677168</c:v>
                </c:pt>
                <c:pt idx="564">
                  <c:v>900.17084176072888</c:v>
                </c:pt>
                <c:pt idx="565">
                  <c:v>900.17084176072888</c:v>
                </c:pt>
                <c:pt idx="566">
                  <c:v>799.87718971677168</c:v>
                </c:pt>
                <c:pt idx="567">
                  <c:v>699.93668433494111</c:v>
                </c:pt>
                <c:pt idx="568">
                  <c:v>500.05567357127978</c:v>
                </c:pt>
                <c:pt idx="569">
                  <c:v>599.99617895311042</c:v>
                </c:pt>
                <c:pt idx="570">
                  <c:v>599.99617895311042</c:v>
                </c:pt>
                <c:pt idx="571">
                  <c:v>599.99617895311042</c:v>
                </c:pt>
                <c:pt idx="572">
                  <c:v>599.99617895311042</c:v>
                </c:pt>
                <c:pt idx="573">
                  <c:v>599.99617895311042</c:v>
                </c:pt>
                <c:pt idx="574">
                  <c:v>599.99617895311042</c:v>
                </c:pt>
                <c:pt idx="575">
                  <c:v>500.05567357127978</c:v>
                </c:pt>
                <c:pt idx="576">
                  <c:v>500.05567357127978</c:v>
                </c:pt>
                <c:pt idx="577">
                  <c:v>500.05567357127978</c:v>
                </c:pt>
                <c:pt idx="578">
                  <c:v>500.05567357127978</c:v>
                </c:pt>
                <c:pt idx="579">
                  <c:v>500.05567357127978</c:v>
                </c:pt>
                <c:pt idx="580">
                  <c:v>500.05567357127978</c:v>
                </c:pt>
                <c:pt idx="581">
                  <c:v>1799.9885368593314</c:v>
                </c:pt>
                <c:pt idx="582">
                  <c:v>1999.8695476229927</c:v>
                </c:pt>
                <c:pt idx="583">
                  <c:v>1199.9923579062208</c:v>
                </c:pt>
                <c:pt idx="584">
                  <c:v>1399.8733686698822</c:v>
                </c:pt>
                <c:pt idx="585">
                  <c:v>1199.9923579062208</c:v>
                </c:pt>
                <c:pt idx="586">
                  <c:v>1399.8733686698822</c:v>
                </c:pt>
                <c:pt idx="587">
                  <c:v>1399.8733686698822</c:v>
                </c:pt>
                <c:pt idx="588">
                  <c:v>1100.0518525243901</c:v>
                </c:pt>
                <c:pt idx="589">
                  <c:v>799.87718971677168</c:v>
                </c:pt>
                <c:pt idx="590">
                  <c:v>699.93668433494111</c:v>
                </c:pt>
                <c:pt idx="591">
                  <c:v>599.99617895311042</c:v>
                </c:pt>
                <c:pt idx="592">
                  <c:v>599.99617895311042</c:v>
                </c:pt>
                <c:pt idx="593">
                  <c:v>699.93668433494111</c:v>
                </c:pt>
                <c:pt idx="594">
                  <c:v>699.93668433494111</c:v>
                </c:pt>
                <c:pt idx="595">
                  <c:v>699.93668433494111</c:v>
                </c:pt>
                <c:pt idx="596">
                  <c:v>599.99617895311042</c:v>
                </c:pt>
                <c:pt idx="597">
                  <c:v>1199.9923579062208</c:v>
                </c:pt>
                <c:pt idx="598">
                  <c:v>5999.9617895311048</c:v>
                </c:pt>
                <c:pt idx="599">
                  <c:v>3799.8580844823236</c:v>
                </c:pt>
                <c:pt idx="600">
                  <c:v>2200.1037050487803</c:v>
                </c:pt>
                <c:pt idx="601">
                  <c:v>1600.1075260956702</c:v>
                </c:pt>
                <c:pt idx="602">
                  <c:v>1199.9923579062208</c:v>
                </c:pt>
                <c:pt idx="603">
                  <c:v>2599.865726576103</c:v>
                </c:pt>
                <c:pt idx="604">
                  <c:v>1999.8695476229927</c:v>
                </c:pt>
                <c:pt idx="605">
                  <c:v>1600.1075260956702</c:v>
                </c:pt>
                <c:pt idx="606">
                  <c:v>1799.9885368593314</c:v>
                </c:pt>
                <c:pt idx="607">
                  <c:v>1799.9885368593314</c:v>
                </c:pt>
                <c:pt idx="608">
                  <c:v>1999.8695476229927</c:v>
                </c:pt>
                <c:pt idx="609">
                  <c:v>2200.1037050487803</c:v>
                </c:pt>
                <c:pt idx="610">
                  <c:v>1799.9885368593314</c:v>
                </c:pt>
                <c:pt idx="611">
                  <c:v>1600.1075260956702</c:v>
                </c:pt>
                <c:pt idx="612">
                  <c:v>1399.8733686698822</c:v>
                </c:pt>
                <c:pt idx="613">
                  <c:v>1100.0518525243901</c:v>
                </c:pt>
                <c:pt idx="614">
                  <c:v>900.17084176072888</c:v>
                </c:pt>
                <c:pt idx="615">
                  <c:v>799.87718971677168</c:v>
                </c:pt>
                <c:pt idx="616">
                  <c:v>699.93668433494111</c:v>
                </c:pt>
                <c:pt idx="617">
                  <c:v>599.99617895311042</c:v>
                </c:pt>
                <c:pt idx="618">
                  <c:v>599.99617895311042</c:v>
                </c:pt>
                <c:pt idx="619">
                  <c:v>500.05567357127978</c:v>
                </c:pt>
                <c:pt idx="620">
                  <c:v>500.05567357127978</c:v>
                </c:pt>
                <c:pt idx="621">
                  <c:v>400.11516818944915</c:v>
                </c:pt>
                <c:pt idx="622">
                  <c:v>69.923039101068781</c:v>
                </c:pt>
                <c:pt idx="623">
                  <c:v>0</c:v>
                </c:pt>
                <c:pt idx="624">
                  <c:v>139.84607820213756</c:v>
                </c:pt>
                <c:pt idx="625">
                  <c:v>139.84607820213756</c:v>
                </c:pt>
                <c:pt idx="626">
                  <c:v>69.923039101068781</c:v>
                </c:pt>
                <c:pt idx="627">
                  <c:v>69.923039101068781</c:v>
                </c:pt>
                <c:pt idx="628">
                  <c:v>69.923039101068781</c:v>
                </c:pt>
                <c:pt idx="629">
                  <c:v>69.923039101068781</c:v>
                </c:pt>
                <c:pt idx="630">
                  <c:v>69.923039101068781</c:v>
                </c:pt>
                <c:pt idx="631">
                  <c:v>69.923039101068781</c:v>
                </c:pt>
                <c:pt idx="632">
                  <c:v>69.923039101068781</c:v>
                </c:pt>
                <c:pt idx="633">
                  <c:v>69.923039101068781</c:v>
                </c:pt>
                <c:pt idx="634">
                  <c:v>69.923039101068781</c:v>
                </c:pt>
                <c:pt idx="635">
                  <c:v>69.923039101068781</c:v>
                </c:pt>
                <c:pt idx="636">
                  <c:v>69.923039101068781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542088"/>
        <c:axId val="547547968"/>
      </c:scatterChart>
      <c:valAx>
        <c:axId val="547547576"/>
        <c:scaling>
          <c:orientation val="minMax"/>
          <c:max val="42950"/>
          <c:min val="422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m/d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37776"/>
        <c:crosses val="autoZero"/>
        <c:crossBetween val="midCat"/>
        <c:majorUnit val="90"/>
      </c:valAx>
      <c:valAx>
        <c:axId val="547537776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Water Temperature  (°C)</a:t>
                </a:r>
              </a:p>
            </c:rich>
          </c:tx>
          <c:layout>
            <c:manualLayout>
              <c:xMode val="edge"/>
              <c:yMode val="edge"/>
              <c:x val="5.2082912712833971E-3"/>
              <c:y val="0.201478252718410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47576"/>
        <c:crosses val="autoZero"/>
        <c:crossBetween val="midCat"/>
      </c:valAx>
      <c:valAx>
        <c:axId val="547547968"/>
        <c:scaling>
          <c:orientation val="minMax"/>
          <c:max val="9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Flow (cfs)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542088"/>
        <c:crosses val="max"/>
        <c:crossBetween val="midCat"/>
        <c:majorUnit val="150"/>
      </c:valAx>
      <c:valAx>
        <c:axId val="5475420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47547968"/>
        <c:crosses val="autoZero"/>
        <c:crossBetween val="midCat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3.5889023487448591E-3"/>
          <c:y val="0.84870891138607674"/>
          <c:w val="0.99641109765125513"/>
          <c:h val="0.12748156480439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823" cy="628978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847850" y="381000"/>
    <xdr:ext cx="5943600" cy="3200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54585A"/>
      </a:dk2>
      <a:lt2>
        <a:srgbClr val="FFFFFF"/>
      </a:lt2>
      <a:accent1>
        <a:srgbClr val="4298B5"/>
      </a:accent1>
      <a:accent2>
        <a:srgbClr val="C8102E"/>
      </a:accent2>
      <a:accent3>
        <a:srgbClr val="78BE20"/>
      </a:accent3>
      <a:accent4>
        <a:srgbClr val="772583"/>
      </a:accent4>
      <a:accent5>
        <a:srgbClr val="FF8200"/>
      </a:accent5>
      <a:accent6>
        <a:srgbClr val="FFC600"/>
      </a:accent6>
      <a:hlink>
        <a:srgbClr val="4298B5"/>
      </a:hlink>
      <a:folHlink>
        <a:srgbClr val="004C97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28"/>
  <sheetViews>
    <sheetView workbookViewId="0">
      <selection activeCell="D19" sqref="D19"/>
    </sheetView>
  </sheetViews>
  <sheetFormatPr defaultRowHeight="15" x14ac:dyDescent="0.25"/>
  <sheetData>
    <row r="1" spans="1:6" x14ac:dyDescent="0.25">
      <c r="A1" t="s">
        <v>7094</v>
      </c>
    </row>
    <row r="2" spans="1:6" x14ac:dyDescent="0.25">
      <c r="A2" t="s">
        <v>7095</v>
      </c>
    </row>
    <row r="3" spans="1:6" x14ac:dyDescent="0.25">
      <c r="A3" t="s">
        <v>7096</v>
      </c>
      <c r="B3" t="s">
        <v>7097</v>
      </c>
      <c r="C3" t="s">
        <v>6487</v>
      </c>
      <c r="D3" t="s">
        <v>6488</v>
      </c>
      <c r="E3" t="s">
        <v>6489</v>
      </c>
    </row>
    <row r="4" spans="1:6" x14ac:dyDescent="0.25">
      <c r="A4">
        <v>14476</v>
      </c>
      <c r="B4">
        <v>24.66</v>
      </c>
      <c r="C4">
        <v>-99</v>
      </c>
      <c r="D4">
        <v>24.66</v>
      </c>
      <c r="E4">
        <v>-99</v>
      </c>
      <c r="F4">
        <f t="shared" ref="F4:F67" si="0">IFERROR(AVERAGEIF(C4:D4,"&gt;0"),E4)</f>
        <v>24.66</v>
      </c>
    </row>
    <row r="5" spans="1:6" x14ac:dyDescent="0.25">
      <c r="A5">
        <v>14476.125</v>
      </c>
      <c r="B5">
        <v>24.6</v>
      </c>
      <c r="C5">
        <v>-99</v>
      </c>
      <c r="D5">
        <v>24.6</v>
      </c>
      <c r="E5">
        <v>-99</v>
      </c>
      <c r="F5">
        <f t="shared" si="0"/>
        <v>24.6</v>
      </c>
    </row>
    <row r="6" spans="1:6" x14ac:dyDescent="0.25">
      <c r="A6">
        <v>14476.25</v>
      </c>
      <c r="B6">
        <v>24.54</v>
      </c>
      <c r="C6">
        <v>-99</v>
      </c>
      <c r="D6">
        <v>24.54</v>
      </c>
      <c r="E6">
        <v>-99</v>
      </c>
      <c r="F6">
        <f t="shared" si="0"/>
        <v>24.54</v>
      </c>
    </row>
    <row r="7" spans="1:6" x14ac:dyDescent="0.25">
      <c r="A7">
        <v>14476.376</v>
      </c>
      <c r="B7">
        <v>24.61</v>
      </c>
      <c r="C7">
        <v>-99</v>
      </c>
      <c r="D7">
        <v>24.61</v>
      </c>
      <c r="E7">
        <v>-99</v>
      </c>
      <c r="F7">
        <f t="shared" si="0"/>
        <v>24.61</v>
      </c>
    </row>
    <row r="8" spans="1:6" x14ac:dyDescent="0.25">
      <c r="A8">
        <v>14476.5</v>
      </c>
      <c r="B8">
        <v>24.89</v>
      </c>
      <c r="C8">
        <v>-99</v>
      </c>
      <c r="D8">
        <v>24.89</v>
      </c>
      <c r="E8">
        <v>-99</v>
      </c>
      <c r="F8">
        <f t="shared" si="0"/>
        <v>24.89</v>
      </c>
    </row>
    <row r="9" spans="1:6" x14ac:dyDescent="0.25">
      <c r="A9">
        <v>14476.626</v>
      </c>
      <c r="B9">
        <v>25</v>
      </c>
      <c r="C9">
        <v>-99</v>
      </c>
      <c r="D9">
        <v>25</v>
      </c>
      <c r="E9">
        <v>-99</v>
      </c>
      <c r="F9">
        <f t="shared" si="0"/>
        <v>25</v>
      </c>
    </row>
    <row r="10" spans="1:6" x14ac:dyDescent="0.25">
      <c r="A10">
        <v>14476.75</v>
      </c>
      <c r="B10">
        <v>25</v>
      </c>
      <c r="C10">
        <v>-99</v>
      </c>
      <c r="D10">
        <v>25</v>
      </c>
      <c r="E10">
        <v>-99</v>
      </c>
      <c r="F10">
        <f t="shared" si="0"/>
        <v>25</v>
      </c>
    </row>
    <row r="11" spans="1:6" x14ac:dyDescent="0.25">
      <c r="A11">
        <v>14476.876</v>
      </c>
      <c r="B11">
        <v>25.03</v>
      </c>
      <c r="C11">
        <v>-99</v>
      </c>
      <c r="D11">
        <v>25.03</v>
      </c>
      <c r="E11">
        <v>-99</v>
      </c>
      <c r="F11">
        <f t="shared" si="0"/>
        <v>25.03</v>
      </c>
    </row>
    <row r="12" spans="1:6" x14ac:dyDescent="0.25">
      <c r="A12">
        <v>14477</v>
      </c>
      <c r="B12">
        <v>24.99</v>
      </c>
      <c r="C12">
        <v>-99</v>
      </c>
      <c r="D12">
        <v>24.99</v>
      </c>
      <c r="E12">
        <v>-99</v>
      </c>
      <c r="F12">
        <f t="shared" si="0"/>
        <v>24.99</v>
      </c>
    </row>
    <row r="13" spans="1:6" x14ac:dyDescent="0.25">
      <c r="A13">
        <v>14477.126</v>
      </c>
      <c r="B13">
        <v>24.9</v>
      </c>
      <c r="C13">
        <v>-99</v>
      </c>
      <c r="D13">
        <v>24.9</v>
      </c>
      <c r="E13">
        <v>-99</v>
      </c>
      <c r="F13">
        <f t="shared" si="0"/>
        <v>24.9</v>
      </c>
    </row>
    <row r="14" spans="1:6" x14ac:dyDescent="0.25">
      <c r="A14">
        <v>14477.25</v>
      </c>
      <c r="B14">
        <v>24.79</v>
      </c>
      <c r="C14">
        <v>-99</v>
      </c>
      <c r="D14">
        <v>24.79</v>
      </c>
      <c r="E14">
        <v>-99</v>
      </c>
      <c r="F14">
        <f t="shared" si="0"/>
        <v>24.79</v>
      </c>
    </row>
    <row r="15" spans="1:6" x14ac:dyDescent="0.25">
      <c r="A15">
        <v>14477.376</v>
      </c>
      <c r="B15">
        <v>24.76</v>
      </c>
      <c r="C15">
        <v>-99</v>
      </c>
      <c r="D15">
        <v>24.76</v>
      </c>
      <c r="E15">
        <v>-99</v>
      </c>
      <c r="F15">
        <f t="shared" si="0"/>
        <v>24.76</v>
      </c>
    </row>
    <row r="16" spans="1:6" x14ac:dyDescent="0.25">
      <c r="A16">
        <v>14477.5</v>
      </c>
      <c r="B16">
        <v>24.8</v>
      </c>
      <c r="C16">
        <v>-99</v>
      </c>
      <c r="D16">
        <v>24.8</v>
      </c>
      <c r="E16">
        <v>-99</v>
      </c>
      <c r="F16">
        <f t="shared" si="0"/>
        <v>24.8</v>
      </c>
    </row>
    <row r="17" spans="1:6" x14ac:dyDescent="0.25">
      <c r="A17">
        <v>14477.626</v>
      </c>
      <c r="B17">
        <v>24.82</v>
      </c>
      <c r="C17">
        <v>-99</v>
      </c>
      <c r="D17">
        <v>24.82</v>
      </c>
      <c r="E17">
        <v>-99</v>
      </c>
      <c r="F17">
        <f t="shared" si="0"/>
        <v>24.82</v>
      </c>
    </row>
    <row r="18" spans="1:6" x14ac:dyDescent="0.25">
      <c r="A18">
        <v>14477.75</v>
      </c>
      <c r="B18">
        <v>24.79</v>
      </c>
      <c r="C18">
        <v>-99</v>
      </c>
      <c r="D18">
        <v>24.79</v>
      </c>
      <c r="E18">
        <v>-99</v>
      </c>
      <c r="F18">
        <f t="shared" si="0"/>
        <v>24.79</v>
      </c>
    </row>
    <row r="19" spans="1:6" x14ac:dyDescent="0.25">
      <c r="A19">
        <v>14477.876</v>
      </c>
      <c r="B19">
        <v>24.8</v>
      </c>
      <c r="C19">
        <v>-99</v>
      </c>
      <c r="D19">
        <v>24.8</v>
      </c>
      <c r="E19">
        <v>-99</v>
      </c>
      <c r="F19">
        <f t="shared" si="0"/>
        <v>24.8</v>
      </c>
    </row>
    <row r="20" spans="1:6" x14ac:dyDescent="0.25">
      <c r="A20">
        <v>14478</v>
      </c>
      <c r="B20">
        <v>24.71</v>
      </c>
      <c r="C20">
        <v>-99</v>
      </c>
      <c r="D20">
        <v>24.71</v>
      </c>
      <c r="E20">
        <v>-99</v>
      </c>
      <c r="F20">
        <f t="shared" si="0"/>
        <v>24.71</v>
      </c>
    </row>
    <row r="21" spans="1:6" x14ac:dyDescent="0.25">
      <c r="A21">
        <v>14478.126</v>
      </c>
      <c r="B21">
        <v>24.64</v>
      </c>
      <c r="C21">
        <v>-99</v>
      </c>
      <c r="D21">
        <v>24.64</v>
      </c>
      <c r="E21">
        <v>-99</v>
      </c>
      <c r="F21">
        <f t="shared" si="0"/>
        <v>24.64</v>
      </c>
    </row>
    <row r="22" spans="1:6" x14ac:dyDescent="0.25">
      <c r="A22">
        <v>14478.25</v>
      </c>
      <c r="B22">
        <v>24.57</v>
      </c>
      <c r="C22">
        <v>-99</v>
      </c>
      <c r="D22">
        <v>24.57</v>
      </c>
      <c r="E22">
        <v>-99</v>
      </c>
      <c r="F22">
        <f t="shared" si="0"/>
        <v>24.57</v>
      </c>
    </row>
    <row r="23" spans="1:6" x14ac:dyDescent="0.25">
      <c r="A23">
        <v>14478.376</v>
      </c>
      <c r="B23">
        <v>24.56</v>
      </c>
      <c r="C23">
        <v>-99</v>
      </c>
      <c r="D23">
        <v>24.56</v>
      </c>
      <c r="E23">
        <v>-99</v>
      </c>
      <c r="F23">
        <f t="shared" si="0"/>
        <v>24.56</v>
      </c>
    </row>
    <row r="24" spans="1:6" x14ac:dyDescent="0.25">
      <c r="A24">
        <v>14478.5</v>
      </c>
      <c r="B24">
        <v>24.66</v>
      </c>
      <c r="C24">
        <v>-99</v>
      </c>
      <c r="D24">
        <v>24.66</v>
      </c>
      <c r="E24">
        <v>-99</v>
      </c>
      <c r="F24">
        <f t="shared" si="0"/>
        <v>24.66</v>
      </c>
    </row>
    <row r="25" spans="1:6" x14ac:dyDescent="0.25">
      <c r="A25">
        <v>14478.625</v>
      </c>
      <c r="B25">
        <v>24.73</v>
      </c>
      <c r="C25">
        <v>-99</v>
      </c>
      <c r="D25">
        <v>24.73</v>
      </c>
      <c r="E25">
        <v>-99</v>
      </c>
      <c r="F25">
        <f t="shared" si="0"/>
        <v>24.73</v>
      </c>
    </row>
    <row r="26" spans="1:6" x14ac:dyDescent="0.25">
      <c r="A26">
        <v>14478.75</v>
      </c>
      <c r="B26">
        <v>24.73</v>
      </c>
      <c r="C26">
        <v>-99</v>
      </c>
      <c r="D26">
        <v>24.73</v>
      </c>
      <c r="E26">
        <v>-99</v>
      </c>
      <c r="F26">
        <f t="shared" si="0"/>
        <v>24.73</v>
      </c>
    </row>
    <row r="27" spans="1:6" x14ac:dyDescent="0.25">
      <c r="A27">
        <v>14478.876</v>
      </c>
      <c r="B27">
        <v>24.7</v>
      </c>
      <c r="C27">
        <v>-99</v>
      </c>
      <c r="D27">
        <v>24.7</v>
      </c>
      <c r="E27">
        <v>-99</v>
      </c>
      <c r="F27">
        <f t="shared" si="0"/>
        <v>24.7</v>
      </c>
    </row>
    <row r="28" spans="1:6" x14ac:dyDescent="0.25">
      <c r="A28">
        <v>14479</v>
      </c>
      <c r="B28">
        <v>24.7</v>
      </c>
      <c r="C28">
        <v>-99</v>
      </c>
      <c r="D28">
        <v>24.7</v>
      </c>
      <c r="E28">
        <v>-99</v>
      </c>
      <c r="F28">
        <f t="shared" si="0"/>
        <v>24.7</v>
      </c>
    </row>
    <row r="29" spans="1:6" x14ac:dyDescent="0.25">
      <c r="A29">
        <v>14479.126</v>
      </c>
      <c r="B29">
        <v>24.6</v>
      </c>
      <c r="C29">
        <v>-99</v>
      </c>
      <c r="D29">
        <v>24.6</v>
      </c>
      <c r="E29">
        <v>-99</v>
      </c>
      <c r="F29">
        <f t="shared" si="0"/>
        <v>24.6</v>
      </c>
    </row>
    <row r="30" spans="1:6" x14ac:dyDescent="0.25">
      <c r="A30">
        <v>14479.25</v>
      </c>
      <c r="B30">
        <v>24.49</v>
      </c>
      <c r="C30">
        <v>-99</v>
      </c>
      <c r="D30">
        <v>24.49</v>
      </c>
      <c r="E30">
        <v>-99</v>
      </c>
      <c r="F30">
        <f t="shared" si="0"/>
        <v>24.49</v>
      </c>
    </row>
    <row r="31" spans="1:6" x14ac:dyDescent="0.25">
      <c r="A31">
        <v>14479.376</v>
      </c>
      <c r="B31">
        <v>24.42</v>
      </c>
      <c r="C31">
        <v>-99</v>
      </c>
      <c r="D31">
        <v>24.42</v>
      </c>
      <c r="E31">
        <v>-99</v>
      </c>
      <c r="F31">
        <f t="shared" si="0"/>
        <v>24.42</v>
      </c>
    </row>
    <row r="32" spans="1:6" x14ac:dyDescent="0.25">
      <c r="A32">
        <v>14479.5</v>
      </c>
      <c r="B32">
        <v>24.54</v>
      </c>
      <c r="C32">
        <v>-99</v>
      </c>
      <c r="D32">
        <v>24.54</v>
      </c>
      <c r="E32">
        <v>-99</v>
      </c>
      <c r="F32">
        <f t="shared" si="0"/>
        <v>24.54</v>
      </c>
    </row>
    <row r="33" spans="1:6" x14ac:dyDescent="0.25">
      <c r="A33">
        <v>14479.626</v>
      </c>
      <c r="B33">
        <v>24.63</v>
      </c>
      <c r="C33">
        <v>-99</v>
      </c>
      <c r="D33">
        <v>24.63</v>
      </c>
      <c r="E33">
        <v>-99</v>
      </c>
      <c r="F33">
        <f t="shared" si="0"/>
        <v>24.63</v>
      </c>
    </row>
    <row r="34" spans="1:6" x14ac:dyDescent="0.25">
      <c r="A34">
        <v>14479.75</v>
      </c>
      <c r="B34">
        <v>24.65</v>
      </c>
      <c r="C34">
        <v>-99</v>
      </c>
      <c r="D34">
        <v>24.65</v>
      </c>
      <c r="E34">
        <v>-99</v>
      </c>
      <c r="F34">
        <f t="shared" si="0"/>
        <v>24.65</v>
      </c>
    </row>
    <row r="35" spans="1:6" x14ac:dyDescent="0.25">
      <c r="A35">
        <v>14479.876</v>
      </c>
      <c r="B35">
        <v>24.63</v>
      </c>
      <c r="C35">
        <v>-99</v>
      </c>
      <c r="D35">
        <v>24.63</v>
      </c>
      <c r="E35">
        <v>-99</v>
      </c>
      <c r="F35">
        <f t="shared" si="0"/>
        <v>24.63</v>
      </c>
    </row>
    <row r="36" spans="1:6" x14ac:dyDescent="0.25">
      <c r="A36">
        <v>14480</v>
      </c>
      <c r="B36">
        <v>24.71</v>
      </c>
      <c r="C36">
        <v>-99</v>
      </c>
      <c r="D36">
        <v>24.71</v>
      </c>
      <c r="E36">
        <v>-99</v>
      </c>
      <c r="F36">
        <f t="shared" si="0"/>
        <v>24.71</v>
      </c>
    </row>
    <row r="37" spans="1:6" x14ac:dyDescent="0.25">
      <c r="A37">
        <v>14480.125</v>
      </c>
      <c r="B37">
        <v>24.66</v>
      </c>
      <c r="C37">
        <v>-99</v>
      </c>
      <c r="D37">
        <v>24.66</v>
      </c>
      <c r="E37">
        <v>-99</v>
      </c>
      <c r="F37">
        <f t="shared" si="0"/>
        <v>24.66</v>
      </c>
    </row>
    <row r="38" spans="1:6" x14ac:dyDescent="0.25">
      <c r="A38">
        <v>14480.25</v>
      </c>
      <c r="B38">
        <v>24.54</v>
      </c>
      <c r="C38">
        <v>-99</v>
      </c>
      <c r="D38">
        <v>24.54</v>
      </c>
      <c r="E38">
        <v>-99</v>
      </c>
      <c r="F38">
        <f t="shared" si="0"/>
        <v>24.54</v>
      </c>
    </row>
    <row r="39" spans="1:6" x14ac:dyDescent="0.25">
      <c r="A39">
        <v>14480.376</v>
      </c>
      <c r="B39">
        <v>24.5</v>
      </c>
      <c r="C39">
        <v>-99</v>
      </c>
      <c r="D39">
        <v>24.5</v>
      </c>
      <c r="E39">
        <v>-99</v>
      </c>
      <c r="F39">
        <f t="shared" si="0"/>
        <v>24.5</v>
      </c>
    </row>
    <row r="40" spans="1:6" x14ac:dyDescent="0.25">
      <c r="A40">
        <v>14480.5</v>
      </c>
      <c r="B40">
        <v>24.62</v>
      </c>
      <c r="C40">
        <v>-99</v>
      </c>
      <c r="D40">
        <v>24.62</v>
      </c>
      <c r="E40">
        <v>-99</v>
      </c>
      <c r="F40">
        <f t="shared" si="0"/>
        <v>24.62</v>
      </c>
    </row>
    <row r="41" spans="1:6" x14ac:dyDescent="0.25">
      <c r="A41">
        <v>14480.626</v>
      </c>
      <c r="B41">
        <v>24.71</v>
      </c>
      <c r="C41">
        <v>-99</v>
      </c>
      <c r="D41">
        <v>24.71</v>
      </c>
      <c r="E41">
        <v>-99</v>
      </c>
      <c r="F41">
        <f t="shared" si="0"/>
        <v>24.71</v>
      </c>
    </row>
    <row r="42" spans="1:6" x14ac:dyDescent="0.25">
      <c r="A42">
        <v>14480.75</v>
      </c>
      <c r="B42">
        <v>24.69</v>
      </c>
      <c r="C42">
        <v>-99</v>
      </c>
      <c r="D42">
        <v>24.69</v>
      </c>
      <c r="E42">
        <v>-99</v>
      </c>
      <c r="F42">
        <f t="shared" si="0"/>
        <v>24.69</v>
      </c>
    </row>
    <row r="43" spans="1:6" x14ac:dyDescent="0.25">
      <c r="A43">
        <v>14480.876</v>
      </c>
      <c r="B43">
        <v>24.65</v>
      </c>
      <c r="C43">
        <v>-99</v>
      </c>
      <c r="D43">
        <v>24.65</v>
      </c>
      <c r="E43">
        <v>-99</v>
      </c>
      <c r="F43">
        <f t="shared" si="0"/>
        <v>24.65</v>
      </c>
    </row>
    <row r="44" spans="1:6" x14ac:dyDescent="0.25">
      <c r="A44">
        <v>14481</v>
      </c>
      <c r="B44">
        <v>24.71</v>
      </c>
      <c r="C44">
        <v>-99</v>
      </c>
      <c r="D44">
        <v>24.71</v>
      </c>
      <c r="E44">
        <v>-99</v>
      </c>
      <c r="F44">
        <f t="shared" si="0"/>
        <v>24.71</v>
      </c>
    </row>
    <row r="45" spans="1:6" x14ac:dyDescent="0.25">
      <c r="A45">
        <v>14481.126</v>
      </c>
      <c r="B45">
        <v>24.57</v>
      </c>
      <c r="C45">
        <v>-99</v>
      </c>
      <c r="D45">
        <v>24.57</v>
      </c>
      <c r="E45">
        <v>-99</v>
      </c>
      <c r="F45">
        <f t="shared" si="0"/>
        <v>24.57</v>
      </c>
    </row>
    <row r="46" spans="1:6" x14ac:dyDescent="0.25">
      <c r="A46">
        <v>14481.25</v>
      </c>
      <c r="B46">
        <v>24.47</v>
      </c>
      <c r="C46">
        <v>-99</v>
      </c>
      <c r="D46">
        <v>24.47</v>
      </c>
      <c r="E46">
        <v>-99</v>
      </c>
      <c r="F46">
        <f t="shared" si="0"/>
        <v>24.47</v>
      </c>
    </row>
    <row r="47" spans="1:6" x14ac:dyDescent="0.25">
      <c r="A47">
        <v>14481.376</v>
      </c>
      <c r="B47">
        <v>24.44</v>
      </c>
      <c r="C47">
        <v>-99</v>
      </c>
      <c r="D47">
        <v>24.44</v>
      </c>
      <c r="E47">
        <v>-99</v>
      </c>
      <c r="F47">
        <f t="shared" si="0"/>
        <v>24.44</v>
      </c>
    </row>
    <row r="48" spans="1:6" x14ac:dyDescent="0.25">
      <c r="A48">
        <v>14481.5</v>
      </c>
      <c r="B48">
        <v>24.54</v>
      </c>
      <c r="C48">
        <v>-99</v>
      </c>
      <c r="D48">
        <v>24.54</v>
      </c>
      <c r="E48">
        <v>-99</v>
      </c>
      <c r="F48">
        <f t="shared" si="0"/>
        <v>24.54</v>
      </c>
    </row>
    <row r="49" spans="1:6" x14ac:dyDescent="0.25">
      <c r="A49">
        <v>14481.626</v>
      </c>
      <c r="B49">
        <v>24.68</v>
      </c>
      <c r="C49">
        <v>-99</v>
      </c>
      <c r="D49">
        <v>24.68</v>
      </c>
      <c r="E49">
        <v>-99</v>
      </c>
      <c r="F49">
        <f t="shared" si="0"/>
        <v>24.68</v>
      </c>
    </row>
    <row r="50" spans="1:6" x14ac:dyDescent="0.25">
      <c r="A50">
        <v>14481.75</v>
      </c>
      <c r="B50">
        <v>24.67</v>
      </c>
      <c r="C50">
        <v>-99</v>
      </c>
      <c r="D50">
        <v>24.67</v>
      </c>
      <c r="E50">
        <v>-99</v>
      </c>
      <c r="F50">
        <f t="shared" si="0"/>
        <v>24.67</v>
      </c>
    </row>
    <row r="51" spans="1:6" x14ac:dyDescent="0.25">
      <c r="A51">
        <v>14481.876</v>
      </c>
      <c r="B51">
        <v>24.68</v>
      </c>
      <c r="C51">
        <v>-99</v>
      </c>
      <c r="D51">
        <v>24.68</v>
      </c>
      <c r="E51">
        <v>-99</v>
      </c>
      <c r="F51">
        <f t="shared" si="0"/>
        <v>24.68</v>
      </c>
    </row>
    <row r="52" spans="1:6" x14ac:dyDescent="0.25">
      <c r="A52">
        <v>14482</v>
      </c>
      <c r="B52">
        <v>24.71</v>
      </c>
      <c r="C52">
        <v>-99</v>
      </c>
      <c r="D52">
        <v>24.71</v>
      </c>
      <c r="E52">
        <v>-99</v>
      </c>
      <c r="F52">
        <f t="shared" si="0"/>
        <v>24.71</v>
      </c>
    </row>
    <row r="53" spans="1:6" x14ac:dyDescent="0.25">
      <c r="A53">
        <v>14482.126</v>
      </c>
      <c r="B53">
        <v>24.62</v>
      </c>
      <c r="C53">
        <v>-99</v>
      </c>
      <c r="D53">
        <v>24.62</v>
      </c>
      <c r="E53">
        <v>-99</v>
      </c>
      <c r="F53">
        <f t="shared" si="0"/>
        <v>24.62</v>
      </c>
    </row>
    <row r="54" spans="1:6" x14ac:dyDescent="0.25">
      <c r="A54">
        <v>14482.25</v>
      </c>
      <c r="B54">
        <v>24.5</v>
      </c>
      <c r="C54">
        <v>-99</v>
      </c>
      <c r="D54">
        <v>24.5</v>
      </c>
      <c r="E54">
        <v>-99</v>
      </c>
      <c r="F54">
        <f t="shared" si="0"/>
        <v>24.5</v>
      </c>
    </row>
    <row r="55" spans="1:6" x14ac:dyDescent="0.25">
      <c r="A55">
        <v>14482.376</v>
      </c>
      <c r="B55">
        <v>24.45</v>
      </c>
      <c r="C55">
        <v>-99</v>
      </c>
      <c r="D55">
        <v>24.45</v>
      </c>
      <c r="E55">
        <v>-99</v>
      </c>
      <c r="F55">
        <f t="shared" si="0"/>
        <v>24.45</v>
      </c>
    </row>
    <row r="56" spans="1:6" x14ac:dyDescent="0.25">
      <c r="A56">
        <v>14482.5</v>
      </c>
      <c r="B56">
        <v>24.57</v>
      </c>
      <c r="C56">
        <v>-99</v>
      </c>
      <c r="D56">
        <v>24.57</v>
      </c>
      <c r="E56">
        <v>-99</v>
      </c>
      <c r="F56">
        <f t="shared" si="0"/>
        <v>24.57</v>
      </c>
    </row>
    <row r="57" spans="1:6" x14ac:dyDescent="0.25">
      <c r="A57">
        <v>14482.626</v>
      </c>
      <c r="B57">
        <v>24.71</v>
      </c>
      <c r="C57">
        <v>-99</v>
      </c>
      <c r="D57">
        <v>24.71</v>
      </c>
      <c r="E57">
        <v>-99</v>
      </c>
      <c r="F57">
        <f t="shared" si="0"/>
        <v>24.71</v>
      </c>
    </row>
    <row r="58" spans="1:6" x14ac:dyDescent="0.25">
      <c r="A58">
        <v>14482.75</v>
      </c>
      <c r="B58">
        <v>24.69</v>
      </c>
      <c r="C58">
        <v>-99</v>
      </c>
      <c r="D58">
        <v>24.69</v>
      </c>
      <c r="E58">
        <v>-99</v>
      </c>
      <c r="F58">
        <f t="shared" si="0"/>
        <v>24.69</v>
      </c>
    </row>
    <row r="59" spans="1:6" x14ac:dyDescent="0.25">
      <c r="A59">
        <v>14482.876</v>
      </c>
      <c r="B59">
        <v>24.71</v>
      </c>
      <c r="C59">
        <v>-99</v>
      </c>
      <c r="D59">
        <v>24.71</v>
      </c>
      <c r="E59">
        <v>-99</v>
      </c>
      <c r="F59">
        <f t="shared" si="0"/>
        <v>24.71</v>
      </c>
    </row>
    <row r="60" spans="1:6" x14ac:dyDescent="0.25">
      <c r="A60">
        <v>14483</v>
      </c>
      <c r="B60">
        <v>24.72</v>
      </c>
      <c r="C60">
        <v>-99</v>
      </c>
      <c r="D60">
        <v>24.72</v>
      </c>
      <c r="E60">
        <v>-99</v>
      </c>
      <c r="F60">
        <f t="shared" si="0"/>
        <v>24.72</v>
      </c>
    </row>
    <row r="61" spans="1:6" x14ac:dyDescent="0.25">
      <c r="A61">
        <v>14483.126</v>
      </c>
      <c r="B61">
        <v>24.64</v>
      </c>
      <c r="C61">
        <v>-99</v>
      </c>
      <c r="D61">
        <v>24.64</v>
      </c>
      <c r="E61">
        <v>-99</v>
      </c>
      <c r="F61">
        <f t="shared" si="0"/>
        <v>24.64</v>
      </c>
    </row>
    <row r="62" spans="1:6" x14ac:dyDescent="0.25">
      <c r="A62">
        <v>14483.25</v>
      </c>
      <c r="B62">
        <v>24.53</v>
      </c>
      <c r="C62">
        <v>-99</v>
      </c>
      <c r="D62">
        <v>24.53</v>
      </c>
      <c r="E62">
        <v>-99</v>
      </c>
      <c r="F62">
        <f t="shared" si="0"/>
        <v>24.53</v>
      </c>
    </row>
    <row r="63" spans="1:6" x14ac:dyDescent="0.25">
      <c r="A63">
        <v>14483.376</v>
      </c>
      <c r="B63">
        <v>24.44</v>
      </c>
      <c r="C63">
        <v>-99</v>
      </c>
      <c r="D63">
        <v>24.44</v>
      </c>
      <c r="E63">
        <v>-99</v>
      </c>
      <c r="F63">
        <f t="shared" si="0"/>
        <v>24.44</v>
      </c>
    </row>
    <row r="64" spans="1:6" x14ac:dyDescent="0.25">
      <c r="A64">
        <v>14483.5</v>
      </c>
      <c r="B64">
        <v>24.54</v>
      </c>
      <c r="C64">
        <v>-99</v>
      </c>
      <c r="D64">
        <v>24.54</v>
      </c>
      <c r="E64">
        <v>-99</v>
      </c>
      <c r="F64">
        <f t="shared" si="0"/>
        <v>24.54</v>
      </c>
    </row>
    <row r="65" spans="1:6" x14ac:dyDescent="0.25">
      <c r="A65">
        <v>14483.626</v>
      </c>
      <c r="B65">
        <v>24.71</v>
      </c>
      <c r="C65">
        <v>-99</v>
      </c>
      <c r="D65">
        <v>24.71</v>
      </c>
      <c r="E65">
        <v>-99</v>
      </c>
      <c r="F65">
        <f t="shared" si="0"/>
        <v>24.71</v>
      </c>
    </row>
    <row r="66" spans="1:6" x14ac:dyDescent="0.25">
      <c r="A66">
        <v>14483.75</v>
      </c>
      <c r="B66">
        <v>24.68</v>
      </c>
      <c r="C66">
        <v>-99</v>
      </c>
      <c r="D66">
        <v>24.68</v>
      </c>
      <c r="E66">
        <v>-99</v>
      </c>
      <c r="F66">
        <f t="shared" si="0"/>
        <v>24.68</v>
      </c>
    </row>
    <row r="67" spans="1:6" x14ac:dyDescent="0.25">
      <c r="A67">
        <v>14483.876</v>
      </c>
      <c r="B67">
        <v>24.64</v>
      </c>
      <c r="C67">
        <v>-99</v>
      </c>
      <c r="D67">
        <v>24.64</v>
      </c>
      <c r="E67">
        <v>-99</v>
      </c>
      <c r="F67">
        <f t="shared" si="0"/>
        <v>24.64</v>
      </c>
    </row>
    <row r="68" spans="1:6" x14ac:dyDescent="0.25">
      <c r="A68">
        <v>14484</v>
      </c>
      <c r="B68">
        <v>24.77</v>
      </c>
      <c r="C68">
        <v>-99</v>
      </c>
      <c r="D68">
        <v>24.77</v>
      </c>
      <c r="E68">
        <v>-99</v>
      </c>
      <c r="F68">
        <f t="shared" ref="F68:F131" si="1">IFERROR(AVERAGEIF(C68:D68,"&gt;0"),E68)</f>
        <v>24.77</v>
      </c>
    </row>
    <row r="69" spans="1:6" x14ac:dyDescent="0.25">
      <c r="A69">
        <v>14484.126</v>
      </c>
      <c r="B69">
        <v>24.62</v>
      </c>
      <c r="C69">
        <v>-99</v>
      </c>
      <c r="D69">
        <v>24.62</v>
      </c>
      <c r="E69">
        <v>-99</v>
      </c>
      <c r="F69">
        <f t="shared" si="1"/>
        <v>24.62</v>
      </c>
    </row>
    <row r="70" spans="1:6" x14ac:dyDescent="0.25">
      <c r="A70">
        <v>14484.25</v>
      </c>
      <c r="B70">
        <v>24.48</v>
      </c>
      <c r="C70">
        <v>-99</v>
      </c>
      <c r="D70">
        <v>24.48</v>
      </c>
      <c r="E70">
        <v>-99</v>
      </c>
      <c r="F70">
        <f t="shared" si="1"/>
        <v>24.48</v>
      </c>
    </row>
    <row r="71" spans="1:6" x14ac:dyDescent="0.25">
      <c r="A71">
        <v>14484.376</v>
      </c>
      <c r="B71">
        <v>24.46</v>
      </c>
      <c r="C71">
        <v>-99</v>
      </c>
      <c r="D71">
        <v>24.46</v>
      </c>
      <c r="E71">
        <v>-99</v>
      </c>
      <c r="F71">
        <f t="shared" si="1"/>
        <v>24.46</v>
      </c>
    </row>
    <row r="72" spans="1:6" x14ac:dyDescent="0.25">
      <c r="A72">
        <v>14484.5</v>
      </c>
      <c r="B72">
        <v>24.45</v>
      </c>
      <c r="C72">
        <v>-99</v>
      </c>
      <c r="D72">
        <v>24.45</v>
      </c>
      <c r="E72">
        <v>-99</v>
      </c>
      <c r="F72">
        <f t="shared" si="1"/>
        <v>24.45</v>
      </c>
    </row>
    <row r="73" spans="1:6" x14ac:dyDescent="0.25">
      <c r="A73">
        <v>14484.626</v>
      </c>
      <c r="B73">
        <v>24.5</v>
      </c>
      <c r="C73">
        <v>-99</v>
      </c>
      <c r="D73">
        <v>24.5</v>
      </c>
      <c r="E73">
        <v>-99</v>
      </c>
      <c r="F73">
        <f t="shared" si="1"/>
        <v>24.5</v>
      </c>
    </row>
    <row r="74" spans="1:6" x14ac:dyDescent="0.25">
      <c r="A74">
        <v>14484.75</v>
      </c>
      <c r="B74">
        <v>24.56</v>
      </c>
      <c r="C74">
        <v>-99</v>
      </c>
      <c r="D74">
        <v>24.56</v>
      </c>
      <c r="E74">
        <v>-99</v>
      </c>
      <c r="F74">
        <f t="shared" si="1"/>
        <v>24.56</v>
      </c>
    </row>
    <row r="75" spans="1:6" x14ac:dyDescent="0.25">
      <c r="A75">
        <v>14484.876</v>
      </c>
      <c r="B75">
        <v>24.51</v>
      </c>
      <c r="C75">
        <v>-99</v>
      </c>
      <c r="D75">
        <v>24.51</v>
      </c>
      <c r="E75">
        <v>-99</v>
      </c>
      <c r="F75">
        <f t="shared" si="1"/>
        <v>24.51</v>
      </c>
    </row>
    <row r="76" spans="1:6" x14ac:dyDescent="0.25">
      <c r="A76">
        <v>14485</v>
      </c>
      <c r="B76">
        <v>24.46</v>
      </c>
      <c r="C76">
        <v>-99</v>
      </c>
      <c r="D76">
        <v>24.46</v>
      </c>
      <c r="E76">
        <v>-99</v>
      </c>
      <c r="F76">
        <f t="shared" si="1"/>
        <v>24.46</v>
      </c>
    </row>
    <row r="77" spans="1:6" x14ac:dyDescent="0.25">
      <c r="A77">
        <v>14485.126</v>
      </c>
      <c r="B77">
        <v>24.55</v>
      </c>
      <c r="C77">
        <v>-99</v>
      </c>
      <c r="D77">
        <v>24.55</v>
      </c>
      <c r="E77">
        <v>-99</v>
      </c>
      <c r="F77">
        <f t="shared" si="1"/>
        <v>24.55</v>
      </c>
    </row>
    <row r="78" spans="1:6" x14ac:dyDescent="0.25">
      <c r="A78">
        <v>14485.25</v>
      </c>
      <c r="B78">
        <v>24.44</v>
      </c>
      <c r="C78">
        <v>-99</v>
      </c>
      <c r="D78">
        <v>24.44</v>
      </c>
      <c r="E78">
        <v>-99</v>
      </c>
      <c r="F78">
        <f t="shared" si="1"/>
        <v>24.44</v>
      </c>
    </row>
    <row r="79" spans="1:6" x14ac:dyDescent="0.25">
      <c r="A79">
        <v>14485.376</v>
      </c>
      <c r="B79">
        <v>24.41</v>
      </c>
      <c r="C79">
        <v>-99</v>
      </c>
      <c r="D79">
        <v>24.41</v>
      </c>
      <c r="E79">
        <v>-99</v>
      </c>
      <c r="F79">
        <f t="shared" si="1"/>
        <v>24.41</v>
      </c>
    </row>
    <row r="80" spans="1:6" x14ac:dyDescent="0.25">
      <c r="A80">
        <v>14485.5</v>
      </c>
      <c r="B80">
        <v>24.54</v>
      </c>
      <c r="C80">
        <v>-99</v>
      </c>
      <c r="D80">
        <v>24.54</v>
      </c>
      <c r="E80">
        <v>-99</v>
      </c>
      <c r="F80">
        <f t="shared" si="1"/>
        <v>24.54</v>
      </c>
    </row>
    <row r="81" spans="1:6" x14ac:dyDescent="0.25">
      <c r="A81">
        <v>14485.626</v>
      </c>
      <c r="B81">
        <v>24.65</v>
      </c>
      <c r="C81">
        <v>-99</v>
      </c>
      <c r="D81">
        <v>24.65</v>
      </c>
      <c r="E81">
        <v>-99</v>
      </c>
      <c r="F81">
        <f t="shared" si="1"/>
        <v>24.65</v>
      </c>
    </row>
    <row r="82" spans="1:6" x14ac:dyDescent="0.25">
      <c r="A82">
        <v>14485.75</v>
      </c>
      <c r="B82">
        <v>24.77</v>
      </c>
      <c r="C82">
        <v>-99</v>
      </c>
      <c r="D82">
        <v>24.77</v>
      </c>
      <c r="E82">
        <v>-99</v>
      </c>
      <c r="F82">
        <f t="shared" si="1"/>
        <v>24.77</v>
      </c>
    </row>
    <row r="83" spans="1:6" x14ac:dyDescent="0.25">
      <c r="A83">
        <v>14485.876</v>
      </c>
      <c r="B83">
        <v>24.86</v>
      </c>
      <c r="C83">
        <v>-99</v>
      </c>
      <c r="D83">
        <v>24.86</v>
      </c>
      <c r="E83">
        <v>-99</v>
      </c>
      <c r="F83">
        <f t="shared" si="1"/>
        <v>24.86</v>
      </c>
    </row>
    <row r="84" spans="1:6" x14ac:dyDescent="0.25">
      <c r="A84">
        <v>14486</v>
      </c>
      <c r="B84">
        <v>24.78</v>
      </c>
      <c r="C84">
        <v>-99</v>
      </c>
      <c r="D84">
        <v>24.78</v>
      </c>
      <c r="E84">
        <v>-99</v>
      </c>
      <c r="F84">
        <f t="shared" si="1"/>
        <v>24.78</v>
      </c>
    </row>
    <row r="85" spans="1:6" x14ac:dyDescent="0.25">
      <c r="A85">
        <v>14486.126</v>
      </c>
      <c r="B85">
        <v>24.74</v>
      </c>
      <c r="C85">
        <v>-99</v>
      </c>
      <c r="D85">
        <v>24.74</v>
      </c>
      <c r="E85">
        <v>-99</v>
      </c>
      <c r="F85">
        <f t="shared" si="1"/>
        <v>24.74</v>
      </c>
    </row>
    <row r="86" spans="1:6" x14ac:dyDescent="0.25">
      <c r="A86">
        <v>14486.25</v>
      </c>
      <c r="B86">
        <v>24.72</v>
      </c>
      <c r="C86">
        <v>-99</v>
      </c>
      <c r="D86">
        <v>24.72</v>
      </c>
      <c r="E86">
        <v>-99</v>
      </c>
      <c r="F86">
        <f t="shared" si="1"/>
        <v>24.72</v>
      </c>
    </row>
    <row r="87" spans="1:6" x14ac:dyDescent="0.25">
      <c r="A87">
        <v>14486.376</v>
      </c>
      <c r="B87">
        <v>24.63</v>
      </c>
      <c r="C87">
        <v>-99</v>
      </c>
      <c r="D87">
        <v>24.63</v>
      </c>
      <c r="E87">
        <v>-99</v>
      </c>
      <c r="F87">
        <f t="shared" si="1"/>
        <v>24.63</v>
      </c>
    </row>
    <row r="88" spans="1:6" x14ac:dyDescent="0.25">
      <c r="A88">
        <v>14486.5</v>
      </c>
      <c r="B88">
        <v>24.74</v>
      </c>
      <c r="C88">
        <v>-99</v>
      </c>
      <c r="D88">
        <v>24.74</v>
      </c>
      <c r="E88">
        <v>-99</v>
      </c>
      <c r="F88">
        <f t="shared" si="1"/>
        <v>24.74</v>
      </c>
    </row>
    <row r="89" spans="1:6" x14ac:dyDescent="0.25">
      <c r="A89">
        <v>14486.628000000001</v>
      </c>
      <c r="B89">
        <v>24.96</v>
      </c>
      <c r="C89">
        <v>-99</v>
      </c>
      <c r="D89">
        <v>24.96</v>
      </c>
      <c r="E89">
        <v>-99</v>
      </c>
      <c r="F89">
        <f t="shared" si="1"/>
        <v>24.96</v>
      </c>
    </row>
    <row r="90" spans="1:6" x14ac:dyDescent="0.25">
      <c r="A90">
        <v>14486.75</v>
      </c>
      <c r="B90">
        <v>24.96</v>
      </c>
      <c r="C90">
        <v>-99</v>
      </c>
      <c r="D90">
        <v>24.96</v>
      </c>
      <c r="E90">
        <v>-99</v>
      </c>
      <c r="F90">
        <f t="shared" si="1"/>
        <v>24.96</v>
      </c>
    </row>
    <row r="91" spans="1:6" x14ac:dyDescent="0.25">
      <c r="A91">
        <v>14486.875</v>
      </c>
      <c r="B91">
        <v>24.79</v>
      </c>
      <c r="C91">
        <v>-99</v>
      </c>
      <c r="D91">
        <v>24.79</v>
      </c>
      <c r="E91">
        <v>-99</v>
      </c>
      <c r="F91">
        <f t="shared" si="1"/>
        <v>24.79</v>
      </c>
    </row>
    <row r="92" spans="1:6" x14ac:dyDescent="0.25">
      <c r="A92">
        <v>14487</v>
      </c>
      <c r="B92">
        <v>24.67</v>
      </c>
      <c r="C92">
        <v>-99</v>
      </c>
      <c r="D92">
        <v>24.67</v>
      </c>
      <c r="E92">
        <v>-99</v>
      </c>
      <c r="F92">
        <f t="shared" si="1"/>
        <v>24.67</v>
      </c>
    </row>
    <row r="93" spans="1:6" x14ac:dyDescent="0.25">
      <c r="A93">
        <v>14487.125</v>
      </c>
      <c r="B93">
        <v>12.86</v>
      </c>
      <c r="C93">
        <v>12.86</v>
      </c>
      <c r="D93">
        <v>-99</v>
      </c>
      <c r="E93">
        <v>-99</v>
      </c>
      <c r="F93">
        <f t="shared" si="1"/>
        <v>12.86</v>
      </c>
    </row>
    <row r="94" spans="1:6" x14ac:dyDescent="0.25">
      <c r="A94">
        <v>14487.25</v>
      </c>
      <c r="B94">
        <v>12.83</v>
      </c>
      <c r="C94">
        <v>12.83</v>
      </c>
      <c r="D94">
        <v>-99</v>
      </c>
      <c r="E94">
        <v>-99</v>
      </c>
      <c r="F94">
        <f t="shared" si="1"/>
        <v>12.83</v>
      </c>
    </row>
    <row r="95" spans="1:6" x14ac:dyDescent="0.25">
      <c r="A95">
        <v>14487.377</v>
      </c>
      <c r="B95">
        <v>12.88</v>
      </c>
      <c r="C95">
        <v>12.88</v>
      </c>
      <c r="D95">
        <v>-99</v>
      </c>
      <c r="E95">
        <v>-99</v>
      </c>
      <c r="F95">
        <f t="shared" si="1"/>
        <v>12.88</v>
      </c>
    </row>
    <row r="96" spans="1:6" x14ac:dyDescent="0.25">
      <c r="A96">
        <v>14487.5</v>
      </c>
      <c r="B96">
        <v>12.86</v>
      </c>
      <c r="C96">
        <v>12.86</v>
      </c>
      <c r="D96">
        <v>-99</v>
      </c>
      <c r="E96">
        <v>-99</v>
      </c>
      <c r="F96">
        <f t="shared" si="1"/>
        <v>12.86</v>
      </c>
    </row>
    <row r="97" spans="1:6" x14ac:dyDescent="0.25">
      <c r="A97">
        <v>14487.626</v>
      </c>
      <c r="B97">
        <v>12.83</v>
      </c>
      <c r="C97">
        <v>12.83</v>
      </c>
      <c r="D97">
        <v>-99</v>
      </c>
      <c r="E97">
        <v>-99</v>
      </c>
      <c r="F97">
        <f t="shared" si="1"/>
        <v>12.83</v>
      </c>
    </row>
    <row r="98" spans="1:6" x14ac:dyDescent="0.25">
      <c r="A98">
        <v>14487.75</v>
      </c>
      <c r="B98">
        <v>12.93</v>
      </c>
      <c r="C98">
        <v>12.93</v>
      </c>
      <c r="D98">
        <v>-99</v>
      </c>
      <c r="E98">
        <v>-99</v>
      </c>
      <c r="F98">
        <f t="shared" si="1"/>
        <v>12.93</v>
      </c>
    </row>
    <row r="99" spans="1:6" x14ac:dyDescent="0.25">
      <c r="A99">
        <v>14487.876</v>
      </c>
      <c r="B99">
        <v>12.97</v>
      </c>
      <c r="C99">
        <v>12.97</v>
      </c>
      <c r="D99">
        <v>-99</v>
      </c>
      <c r="E99">
        <v>-99</v>
      </c>
      <c r="F99">
        <f t="shared" si="1"/>
        <v>12.97</v>
      </c>
    </row>
    <row r="100" spans="1:6" x14ac:dyDescent="0.25">
      <c r="A100">
        <v>14488</v>
      </c>
      <c r="B100">
        <v>12.93</v>
      </c>
      <c r="C100">
        <v>12.93</v>
      </c>
      <c r="D100">
        <v>-99</v>
      </c>
      <c r="E100">
        <v>-99</v>
      </c>
      <c r="F100">
        <f t="shared" si="1"/>
        <v>12.93</v>
      </c>
    </row>
    <row r="101" spans="1:6" x14ac:dyDescent="0.25">
      <c r="A101">
        <v>14488.127</v>
      </c>
      <c r="B101">
        <v>12.95</v>
      </c>
      <c r="C101">
        <v>12.95</v>
      </c>
      <c r="D101">
        <v>-99</v>
      </c>
      <c r="E101">
        <v>-99</v>
      </c>
      <c r="F101">
        <f t="shared" si="1"/>
        <v>12.95</v>
      </c>
    </row>
    <row r="102" spans="1:6" x14ac:dyDescent="0.25">
      <c r="A102">
        <v>14488.25</v>
      </c>
      <c r="B102">
        <v>12.97</v>
      </c>
      <c r="C102">
        <v>12.97</v>
      </c>
      <c r="D102">
        <v>-99</v>
      </c>
      <c r="E102">
        <v>-99</v>
      </c>
      <c r="F102">
        <f t="shared" si="1"/>
        <v>12.97</v>
      </c>
    </row>
    <row r="103" spans="1:6" x14ac:dyDescent="0.25">
      <c r="A103">
        <v>14488.377</v>
      </c>
      <c r="B103">
        <v>12.95</v>
      </c>
      <c r="C103">
        <v>12.95</v>
      </c>
      <c r="D103">
        <v>-99</v>
      </c>
      <c r="E103">
        <v>-99</v>
      </c>
      <c r="F103">
        <f t="shared" si="1"/>
        <v>12.95</v>
      </c>
    </row>
    <row r="104" spans="1:6" x14ac:dyDescent="0.25">
      <c r="A104">
        <v>14488.5</v>
      </c>
      <c r="B104">
        <v>12.98</v>
      </c>
      <c r="C104">
        <v>12.98</v>
      </c>
      <c r="D104">
        <v>-99</v>
      </c>
      <c r="E104">
        <v>-99</v>
      </c>
      <c r="F104">
        <f t="shared" si="1"/>
        <v>12.98</v>
      </c>
    </row>
    <row r="105" spans="1:6" x14ac:dyDescent="0.25">
      <c r="A105">
        <v>14488.626</v>
      </c>
      <c r="B105">
        <v>13</v>
      </c>
      <c r="C105">
        <v>13</v>
      </c>
      <c r="D105">
        <v>-99</v>
      </c>
      <c r="E105">
        <v>-99</v>
      </c>
      <c r="F105">
        <f t="shared" si="1"/>
        <v>13</v>
      </c>
    </row>
    <row r="106" spans="1:6" x14ac:dyDescent="0.25">
      <c r="A106">
        <v>14488.75</v>
      </c>
      <c r="B106">
        <v>13.08</v>
      </c>
      <c r="C106">
        <v>13.08</v>
      </c>
      <c r="D106">
        <v>-99</v>
      </c>
      <c r="E106">
        <v>-99</v>
      </c>
      <c r="F106">
        <f t="shared" si="1"/>
        <v>13.08</v>
      </c>
    </row>
    <row r="107" spans="1:6" x14ac:dyDescent="0.25">
      <c r="A107">
        <v>14488.876</v>
      </c>
      <c r="B107">
        <v>13.19</v>
      </c>
      <c r="C107">
        <v>13.19</v>
      </c>
      <c r="D107">
        <v>-99</v>
      </c>
      <c r="E107">
        <v>-99</v>
      </c>
      <c r="F107">
        <f t="shared" si="1"/>
        <v>13.19</v>
      </c>
    </row>
    <row r="108" spans="1:6" x14ac:dyDescent="0.25">
      <c r="A108">
        <v>14489</v>
      </c>
      <c r="B108">
        <v>13.13</v>
      </c>
      <c r="C108">
        <v>13.13</v>
      </c>
      <c r="D108">
        <v>-99</v>
      </c>
      <c r="E108">
        <v>-99</v>
      </c>
      <c r="F108">
        <f t="shared" si="1"/>
        <v>13.13</v>
      </c>
    </row>
    <row r="109" spans="1:6" x14ac:dyDescent="0.25">
      <c r="A109">
        <v>14489.127</v>
      </c>
      <c r="B109">
        <v>13.11</v>
      </c>
      <c r="C109">
        <v>13.11</v>
      </c>
      <c r="D109">
        <v>-99</v>
      </c>
      <c r="E109">
        <v>-99</v>
      </c>
      <c r="F109">
        <f t="shared" si="1"/>
        <v>13.11</v>
      </c>
    </row>
    <row r="110" spans="1:6" x14ac:dyDescent="0.25">
      <c r="A110">
        <v>14489.25</v>
      </c>
      <c r="B110">
        <v>13.02</v>
      </c>
      <c r="C110">
        <v>13.02</v>
      </c>
      <c r="D110">
        <v>-99</v>
      </c>
      <c r="E110">
        <v>-99</v>
      </c>
      <c r="F110">
        <f t="shared" si="1"/>
        <v>13.02</v>
      </c>
    </row>
    <row r="111" spans="1:6" x14ac:dyDescent="0.25">
      <c r="A111">
        <v>14489.376</v>
      </c>
      <c r="B111">
        <v>13.05</v>
      </c>
      <c r="C111">
        <v>13.05</v>
      </c>
      <c r="D111">
        <v>-99</v>
      </c>
      <c r="E111">
        <v>-99</v>
      </c>
      <c r="F111">
        <f t="shared" si="1"/>
        <v>13.05</v>
      </c>
    </row>
    <row r="112" spans="1:6" x14ac:dyDescent="0.25">
      <c r="A112">
        <v>14489.5</v>
      </c>
      <c r="B112">
        <v>13.06</v>
      </c>
      <c r="C112">
        <v>13.06</v>
      </c>
      <c r="D112">
        <v>-99</v>
      </c>
      <c r="E112">
        <v>-99</v>
      </c>
      <c r="F112">
        <f t="shared" si="1"/>
        <v>13.06</v>
      </c>
    </row>
    <row r="113" spans="1:6" x14ac:dyDescent="0.25">
      <c r="A113">
        <v>14489.626</v>
      </c>
      <c r="B113">
        <v>13.12</v>
      </c>
      <c r="C113">
        <v>13.12</v>
      </c>
      <c r="D113">
        <v>-99</v>
      </c>
      <c r="E113">
        <v>-99</v>
      </c>
      <c r="F113">
        <f t="shared" si="1"/>
        <v>13.12</v>
      </c>
    </row>
    <row r="114" spans="1:6" x14ac:dyDescent="0.25">
      <c r="A114">
        <v>14489.75</v>
      </c>
      <c r="B114">
        <v>13.13</v>
      </c>
      <c r="C114">
        <v>13.13</v>
      </c>
      <c r="D114">
        <v>-99</v>
      </c>
      <c r="E114">
        <v>-99</v>
      </c>
      <c r="F114">
        <f t="shared" si="1"/>
        <v>13.13</v>
      </c>
    </row>
    <row r="115" spans="1:6" x14ac:dyDescent="0.25">
      <c r="A115">
        <v>14489.877</v>
      </c>
      <c r="B115">
        <v>13.1</v>
      </c>
      <c r="C115">
        <v>13.1</v>
      </c>
      <c r="D115">
        <v>-99</v>
      </c>
      <c r="E115">
        <v>-99</v>
      </c>
      <c r="F115">
        <f t="shared" si="1"/>
        <v>13.1</v>
      </c>
    </row>
    <row r="116" spans="1:6" x14ac:dyDescent="0.25">
      <c r="A116">
        <v>14490</v>
      </c>
      <c r="B116">
        <v>13.14</v>
      </c>
      <c r="C116">
        <v>13.14</v>
      </c>
      <c r="D116">
        <v>-99</v>
      </c>
      <c r="E116">
        <v>-99</v>
      </c>
      <c r="F116">
        <f t="shared" si="1"/>
        <v>13.14</v>
      </c>
    </row>
    <row r="117" spans="1:6" x14ac:dyDescent="0.25">
      <c r="A117">
        <v>14490.125</v>
      </c>
      <c r="B117">
        <v>13.19</v>
      </c>
      <c r="C117">
        <v>13.19</v>
      </c>
      <c r="D117">
        <v>-99</v>
      </c>
      <c r="E117">
        <v>-99</v>
      </c>
      <c r="F117">
        <f t="shared" si="1"/>
        <v>13.19</v>
      </c>
    </row>
    <row r="118" spans="1:6" x14ac:dyDescent="0.25">
      <c r="A118">
        <v>14490.25</v>
      </c>
      <c r="B118">
        <v>13.25</v>
      </c>
      <c r="C118">
        <v>13.25</v>
      </c>
      <c r="D118">
        <v>-99</v>
      </c>
      <c r="E118">
        <v>-99</v>
      </c>
      <c r="F118">
        <f t="shared" si="1"/>
        <v>13.25</v>
      </c>
    </row>
    <row r="119" spans="1:6" x14ac:dyDescent="0.25">
      <c r="A119">
        <v>14490.377</v>
      </c>
      <c r="B119">
        <v>13.21</v>
      </c>
      <c r="C119">
        <v>13.21</v>
      </c>
      <c r="D119">
        <v>-99</v>
      </c>
      <c r="E119">
        <v>-99</v>
      </c>
      <c r="F119">
        <f t="shared" si="1"/>
        <v>13.21</v>
      </c>
    </row>
    <row r="120" spans="1:6" x14ac:dyDescent="0.25">
      <c r="A120">
        <v>14490.5</v>
      </c>
      <c r="B120">
        <v>13.18</v>
      </c>
      <c r="C120">
        <v>13.18</v>
      </c>
      <c r="D120">
        <v>-99</v>
      </c>
      <c r="E120">
        <v>-99</v>
      </c>
      <c r="F120">
        <f t="shared" si="1"/>
        <v>13.18</v>
      </c>
    </row>
    <row r="121" spans="1:6" x14ac:dyDescent="0.25">
      <c r="A121">
        <v>14490.626</v>
      </c>
      <c r="B121">
        <v>13.23</v>
      </c>
      <c r="C121">
        <v>13.23</v>
      </c>
      <c r="D121">
        <v>-99</v>
      </c>
      <c r="E121">
        <v>-99</v>
      </c>
      <c r="F121">
        <f t="shared" si="1"/>
        <v>13.23</v>
      </c>
    </row>
    <row r="122" spans="1:6" x14ac:dyDescent="0.25">
      <c r="A122">
        <v>14490.75</v>
      </c>
      <c r="B122">
        <v>13.35</v>
      </c>
      <c r="C122">
        <v>13.35</v>
      </c>
      <c r="D122">
        <v>-99</v>
      </c>
      <c r="E122">
        <v>-99</v>
      </c>
      <c r="F122">
        <f t="shared" si="1"/>
        <v>13.35</v>
      </c>
    </row>
    <row r="123" spans="1:6" x14ac:dyDescent="0.25">
      <c r="A123">
        <v>14490.876</v>
      </c>
      <c r="B123">
        <v>13.37</v>
      </c>
      <c r="C123">
        <v>13.37</v>
      </c>
      <c r="D123">
        <v>-99</v>
      </c>
      <c r="E123">
        <v>-99</v>
      </c>
      <c r="F123">
        <f t="shared" si="1"/>
        <v>13.37</v>
      </c>
    </row>
    <row r="124" spans="1:6" x14ac:dyDescent="0.25">
      <c r="A124">
        <v>14491</v>
      </c>
      <c r="B124">
        <v>13.51</v>
      </c>
      <c r="C124">
        <v>13.51</v>
      </c>
      <c r="D124">
        <v>-99</v>
      </c>
      <c r="E124">
        <v>-99</v>
      </c>
      <c r="F124">
        <f t="shared" si="1"/>
        <v>13.51</v>
      </c>
    </row>
    <row r="125" spans="1:6" x14ac:dyDescent="0.25">
      <c r="A125">
        <v>14491.126</v>
      </c>
      <c r="B125">
        <v>13.38</v>
      </c>
      <c r="C125">
        <v>13.38</v>
      </c>
      <c r="D125">
        <v>-99</v>
      </c>
      <c r="E125">
        <v>-99</v>
      </c>
      <c r="F125">
        <f t="shared" si="1"/>
        <v>13.38</v>
      </c>
    </row>
    <row r="126" spans="1:6" x14ac:dyDescent="0.25">
      <c r="A126">
        <v>14491.25</v>
      </c>
      <c r="B126">
        <v>13.09</v>
      </c>
      <c r="C126">
        <v>13.09</v>
      </c>
      <c r="D126">
        <v>-99</v>
      </c>
      <c r="E126">
        <v>-99</v>
      </c>
      <c r="F126">
        <f t="shared" si="1"/>
        <v>13.09</v>
      </c>
    </row>
    <row r="127" spans="1:6" x14ac:dyDescent="0.25">
      <c r="A127">
        <v>14491.375</v>
      </c>
      <c r="B127">
        <v>13.25</v>
      </c>
      <c r="C127">
        <v>13.25</v>
      </c>
      <c r="D127">
        <v>-99</v>
      </c>
      <c r="E127">
        <v>-99</v>
      </c>
      <c r="F127">
        <f t="shared" si="1"/>
        <v>13.25</v>
      </c>
    </row>
    <row r="128" spans="1:6" x14ac:dyDescent="0.25">
      <c r="A128">
        <v>14491.5</v>
      </c>
      <c r="B128">
        <v>13.37</v>
      </c>
      <c r="C128">
        <v>13.37</v>
      </c>
      <c r="D128">
        <v>-99</v>
      </c>
      <c r="E128">
        <v>-99</v>
      </c>
      <c r="F128">
        <f t="shared" si="1"/>
        <v>13.37</v>
      </c>
    </row>
    <row r="129" spans="1:6" x14ac:dyDescent="0.25">
      <c r="A129">
        <v>14491.626</v>
      </c>
      <c r="B129">
        <v>13.25</v>
      </c>
      <c r="C129">
        <v>13.25</v>
      </c>
      <c r="D129">
        <v>-99</v>
      </c>
      <c r="E129">
        <v>-99</v>
      </c>
      <c r="F129">
        <f t="shared" si="1"/>
        <v>13.25</v>
      </c>
    </row>
    <row r="130" spans="1:6" x14ac:dyDescent="0.25">
      <c r="A130">
        <v>14491.75</v>
      </c>
      <c r="B130">
        <v>13.44</v>
      </c>
      <c r="C130">
        <v>13.44</v>
      </c>
      <c r="D130">
        <v>-99</v>
      </c>
      <c r="E130">
        <v>-99</v>
      </c>
      <c r="F130">
        <f t="shared" si="1"/>
        <v>13.44</v>
      </c>
    </row>
    <row r="131" spans="1:6" x14ac:dyDescent="0.25">
      <c r="A131">
        <v>14491.877</v>
      </c>
      <c r="B131">
        <v>13.61</v>
      </c>
      <c r="C131">
        <v>13.61</v>
      </c>
      <c r="D131">
        <v>-99</v>
      </c>
      <c r="E131">
        <v>-99</v>
      </c>
      <c r="F131">
        <f t="shared" si="1"/>
        <v>13.61</v>
      </c>
    </row>
    <row r="132" spans="1:6" x14ac:dyDescent="0.25">
      <c r="A132">
        <v>14492</v>
      </c>
      <c r="B132">
        <v>13.47</v>
      </c>
      <c r="C132">
        <v>13.47</v>
      </c>
      <c r="D132">
        <v>-99</v>
      </c>
      <c r="E132">
        <v>-99</v>
      </c>
      <c r="F132">
        <f t="shared" ref="F132:F195" si="2">IFERROR(AVERAGEIF(C132:D132,"&gt;0"),E132)</f>
        <v>13.47</v>
      </c>
    </row>
    <row r="133" spans="1:6" x14ac:dyDescent="0.25">
      <c r="A133">
        <v>14492.127</v>
      </c>
      <c r="B133">
        <v>13.27</v>
      </c>
      <c r="C133">
        <v>13.27</v>
      </c>
      <c r="D133">
        <v>-99</v>
      </c>
      <c r="E133">
        <v>-99</v>
      </c>
      <c r="F133">
        <f t="shared" si="2"/>
        <v>13.27</v>
      </c>
    </row>
    <row r="134" spans="1:6" x14ac:dyDescent="0.25">
      <c r="A134">
        <v>14492.25</v>
      </c>
      <c r="B134">
        <v>13.33</v>
      </c>
      <c r="C134">
        <v>13.33</v>
      </c>
      <c r="D134">
        <v>-99</v>
      </c>
      <c r="E134">
        <v>-99</v>
      </c>
      <c r="F134">
        <f t="shared" si="2"/>
        <v>13.33</v>
      </c>
    </row>
    <row r="135" spans="1:6" x14ac:dyDescent="0.25">
      <c r="A135">
        <v>14492.376</v>
      </c>
      <c r="B135">
        <v>13.32</v>
      </c>
      <c r="C135">
        <v>13.32</v>
      </c>
      <c r="D135">
        <v>-99</v>
      </c>
      <c r="E135">
        <v>-99</v>
      </c>
      <c r="F135">
        <f t="shared" si="2"/>
        <v>13.32</v>
      </c>
    </row>
    <row r="136" spans="1:6" x14ac:dyDescent="0.25">
      <c r="A136">
        <v>14492.5</v>
      </c>
      <c r="B136">
        <v>13.39</v>
      </c>
      <c r="C136">
        <v>13.39</v>
      </c>
      <c r="D136">
        <v>-99</v>
      </c>
      <c r="E136">
        <v>-99</v>
      </c>
      <c r="F136">
        <f t="shared" si="2"/>
        <v>13.39</v>
      </c>
    </row>
    <row r="137" spans="1:6" x14ac:dyDescent="0.25">
      <c r="A137">
        <v>14492.626</v>
      </c>
      <c r="B137">
        <v>13.27</v>
      </c>
      <c r="C137">
        <v>13.27</v>
      </c>
      <c r="D137">
        <v>-99</v>
      </c>
      <c r="E137">
        <v>-99</v>
      </c>
      <c r="F137">
        <f t="shared" si="2"/>
        <v>13.27</v>
      </c>
    </row>
    <row r="138" spans="1:6" x14ac:dyDescent="0.25">
      <c r="A138">
        <v>14492.75</v>
      </c>
      <c r="B138">
        <v>13.27</v>
      </c>
      <c r="C138">
        <v>13.27</v>
      </c>
      <c r="D138">
        <v>-99</v>
      </c>
      <c r="E138">
        <v>-99</v>
      </c>
      <c r="F138">
        <f t="shared" si="2"/>
        <v>13.27</v>
      </c>
    </row>
    <row r="139" spans="1:6" x14ac:dyDescent="0.25">
      <c r="A139">
        <v>14492.877</v>
      </c>
      <c r="B139">
        <v>13.43</v>
      </c>
      <c r="C139">
        <v>13.43</v>
      </c>
      <c r="D139">
        <v>-99</v>
      </c>
      <c r="E139">
        <v>-99</v>
      </c>
      <c r="F139">
        <f t="shared" si="2"/>
        <v>13.43</v>
      </c>
    </row>
    <row r="140" spans="1:6" x14ac:dyDescent="0.25">
      <c r="A140">
        <v>14493</v>
      </c>
      <c r="B140">
        <v>13.6</v>
      </c>
      <c r="C140">
        <v>13.6</v>
      </c>
      <c r="D140">
        <v>-99</v>
      </c>
      <c r="E140">
        <v>-99</v>
      </c>
      <c r="F140">
        <f t="shared" si="2"/>
        <v>13.6</v>
      </c>
    </row>
    <row r="141" spans="1:6" x14ac:dyDescent="0.25">
      <c r="A141">
        <v>14493.126</v>
      </c>
      <c r="B141">
        <v>13.56</v>
      </c>
      <c r="C141">
        <v>13.56</v>
      </c>
      <c r="D141">
        <v>-99</v>
      </c>
      <c r="E141">
        <v>-99</v>
      </c>
      <c r="F141">
        <f t="shared" si="2"/>
        <v>13.56</v>
      </c>
    </row>
    <row r="142" spans="1:6" x14ac:dyDescent="0.25">
      <c r="A142">
        <v>14493.25</v>
      </c>
      <c r="B142">
        <v>13.69</v>
      </c>
      <c r="C142">
        <v>13.69</v>
      </c>
      <c r="D142">
        <v>-99</v>
      </c>
      <c r="E142">
        <v>-99</v>
      </c>
      <c r="F142">
        <f t="shared" si="2"/>
        <v>13.69</v>
      </c>
    </row>
    <row r="143" spans="1:6" x14ac:dyDescent="0.25">
      <c r="A143">
        <v>14493.377</v>
      </c>
      <c r="B143">
        <v>13.68</v>
      </c>
      <c r="C143">
        <v>13.68</v>
      </c>
      <c r="D143">
        <v>-99</v>
      </c>
      <c r="E143">
        <v>-99</v>
      </c>
      <c r="F143">
        <f t="shared" si="2"/>
        <v>13.68</v>
      </c>
    </row>
    <row r="144" spans="1:6" x14ac:dyDescent="0.25">
      <c r="A144">
        <v>14493.5</v>
      </c>
      <c r="B144">
        <v>13.52</v>
      </c>
      <c r="C144">
        <v>13.52</v>
      </c>
      <c r="D144">
        <v>-99</v>
      </c>
      <c r="E144">
        <v>-99</v>
      </c>
      <c r="F144">
        <f t="shared" si="2"/>
        <v>13.52</v>
      </c>
    </row>
    <row r="145" spans="1:6" x14ac:dyDescent="0.25">
      <c r="A145">
        <v>14493.626</v>
      </c>
      <c r="B145">
        <v>13.73</v>
      </c>
      <c r="C145">
        <v>13.73</v>
      </c>
      <c r="D145">
        <v>-99</v>
      </c>
      <c r="E145">
        <v>-99</v>
      </c>
      <c r="F145">
        <f t="shared" si="2"/>
        <v>13.73</v>
      </c>
    </row>
    <row r="146" spans="1:6" x14ac:dyDescent="0.25">
      <c r="A146">
        <v>14493.75</v>
      </c>
      <c r="B146">
        <v>14.01</v>
      </c>
      <c r="C146">
        <v>14.01</v>
      </c>
      <c r="D146">
        <v>-99</v>
      </c>
      <c r="E146">
        <v>-99</v>
      </c>
      <c r="F146">
        <f t="shared" si="2"/>
        <v>14.01</v>
      </c>
    </row>
    <row r="147" spans="1:6" x14ac:dyDescent="0.25">
      <c r="A147">
        <v>14493.877</v>
      </c>
      <c r="B147">
        <v>13.84</v>
      </c>
      <c r="C147">
        <v>13.84</v>
      </c>
      <c r="D147">
        <v>-99</v>
      </c>
      <c r="E147">
        <v>-99</v>
      </c>
      <c r="F147">
        <f t="shared" si="2"/>
        <v>13.84</v>
      </c>
    </row>
    <row r="148" spans="1:6" x14ac:dyDescent="0.25">
      <c r="A148">
        <v>14494</v>
      </c>
      <c r="B148">
        <v>13.92</v>
      </c>
      <c r="C148">
        <v>13.92</v>
      </c>
      <c r="D148">
        <v>-99</v>
      </c>
      <c r="E148">
        <v>-99</v>
      </c>
      <c r="F148">
        <f t="shared" si="2"/>
        <v>13.92</v>
      </c>
    </row>
    <row r="149" spans="1:6" x14ac:dyDescent="0.25">
      <c r="A149">
        <v>14494.127</v>
      </c>
      <c r="B149">
        <v>13.57</v>
      </c>
      <c r="C149">
        <v>13.57</v>
      </c>
      <c r="D149">
        <v>-99</v>
      </c>
      <c r="E149">
        <v>-99</v>
      </c>
      <c r="F149">
        <f t="shared" si="2"/>
        <v>13.57</v>
      </c>
    </row>
    <row r="150" spans="1:6" x14ac:dyDescent="0.25">
      <c r="A150">
        <v>14494.25</v>
      </c>
      <c r="B150">
        <v>13.74</v>
      </c>
      <c r="C150">
        <v>13.74</v>
      </c>
      <c r="D150">
        <v>-99</v>
      </c>
      <c r="E150">
        <v>-99</v>
      </c>
      <c r="F150">
        <f t="shared" si="2"/>
        <v>13.74</v>
      </c>
    </row>
    <row r="151" spans="1:6" x14ac:dyDescent="0.25">
      <c r="A151">
        <v>14494.377</v>
      </c>
      <c r="B151">
        <v>13.85</v>
      </c>
      <c r="C151">
        <v>13.85</v>
      </c>
      <c r="D151">
        <v>-99</v>
      </c>
      <c r="E151">
        <v>-99</v>
      </c>
      <c r="F151">
        <f t="shared" si="2"/>
        <v>13.85</v>
      </c>
    </row>
    <row r="152" spans="1:6" x14ac:dyDescent="0.25">
      <c r="A152">
        <v>14494.5</v>
      </c>
      <c r="B152">
        <v>13.87</v>
      </c>
      <c r="C152">
        <v>13.87</v>
      </c>
      <c r="D152">
        <v>-99</v>
      </c>
      <c r="E152">
        <v>-99</v>
      </c>
      <c r="F152">
        <f t="shared" si="2"/>
        <v>13.87</v>
      </c>
    </row>
    <row r="153" spans="1:6" x14ac:dyDescent="0.25">
      <c r="A153">
        <v>14494.627</v>
      </c>
      <c r="B153">
        <v>13.99</v>
      </c>
      <c r="C153">
        <v>13.99</v>
      </c>
      <c r="D153">
        <v>-99</v>
      </c>
      <c r="E153">
        <v>-99</v>
      </c>
      <c r="F153">
        <f t="shared" si="2"/>
        <v>13.99</v>
      </c>
    </row>
    <row r="154" spans="1:6" x14ac:dyDescent="0.25">
      <c r="A154">
        <v>14494.75</v>
      </c>
      <c r="B154">
        <v>13.95</v>
      </c>
      <c r="C154">
        <v>13.95</v>
      </c>
      <c r="D154">
        <v>-99</v>
      </c>
      <c r="E154">
        <v>-99</v>
      </c>
      <c r="F154">
        <f t="shared" si="2"/>
        <v>13.95</v>
      </c>
    </row>
    <row r="155" spans="1:6" x14ac:dyDescent="0.25">
      <c r="A155">
        <v>14494.877</v>
      </c>
      <c r="B155">
        <v>13.89</v>
      </c>
      <c r="C155">
        <v>13.89</v>
      </c>
      <c r="D155">
        <v>-99</v>
      </c>
      <c r="E155">
        <v>-99</v>
      </c>
      <c r="F155">
        <f t="shared" si="2"/>
        <v>13.89</v>
      </c>
    </row>
    <row r="156" spans="1:6" x14ac:dyDescent="0.25">
      <c r="A156">
        <v>14495</v>
      </c>
      <c r="B156">
        <v>13.86</v>
      </c>
      <c r="C156">
        <v>13.86</v>
      </c>
      <c r="D156">
        <v>-99</v>
      </c>
      <c r="E156">
        <v>-99</v>
      </c>
      <c r="F156">
        <f t="shared" si="2"/>
        <v>13.86</v>
      </c>
    </row>
    <row r="157" spans="1:6" x14ac:dyDescent="0.25">
      <c r="A157">
        <v>14495.127</v>
      </c>
      <c r="B157">
        <v>14.04</v>
      </c>
      <c r="C157">
        <v>14.04</v>
      </c>
      <c r="D157">
        <v>-99</v>
      </c>
      <c r="E157">
        <v>-99</v>
      </c>
      <c r="F157">
        <f t="shared" si="2"/>
        <v>14.04</v>
      </c>
    </row>
    <row r="158" spans="1:6" x14ac:dyDescent="0.25">
      <c r="A158">
        <v>14495.25</v>
      </c>
      <c r="B158">
        <v>13.87</v>
      </c>
      <c r="C158">
        <v>13.87</v>
      </c>
      <c r="D158">
        <v>-99</v>
      </c>
      <c r="E158">
        <v>-99</v>
      </c>
      <c r="F158">
        <f t="shared" si="2"/>
        <v>13.87</v>
      </c>
    </row>
    <row r="159" spans="1:6" x14ac:dyDescent="0.25">
      <c r="A159">
        <v>14495.377</v>
      </c>
      <c r="B159">
        <v>14.01</v>
      </c>
      <c r="C159">
        <v>14.01</v>
      </c>
      <c r="D159">
        <v>-99</v>
      </c>
      <c r="E159">
        <v>-99</v>
      </c>
      <c r="F159">
        <f t="shared" si="2"/>
        <v>14.01</v>
      </c>
    </row>
    <row r="160" spans="1:6" x14ac:dyDescent="0.25">
      <c r="A160">
        <v>14495.5</v>
      </c>
      <c r="B160">
        <v>14.13</v>
      </c>
      <c r="C160">
        <v>14.13</v>
      </c>
      <c r="D160">
        <v>-99</v>
      </c>
      <c r="E160">
        <v>-99</v>
      </c>
      <c r="F160">
        <f t="shared" si="2"/>
        <v>14.13</v>
      </c>
    </row>
    <row r="161" spans="1:6" x14ac:dyDescent="0.25">
      <c r="A161">
        <v>14495.627</v>
      </c>
      <c r="B161">
        <v>14.01</v>
      </c>
      <c r="C161">
        <v>14.01</v>
      </c>
      <c r="D161">
        <v>-99</v>
      </c>
      <c r="E161">
        <v>-99</v>
      </c>
      <c r="F161">
        <f t="shared" si="2"/>
        <v>14.01</v>
      </c>
    </row>
    <row r="162" spans="1:6" x14ac:dyDescent="0.25">
      <c r="A162">
        <v>14495.75</v>
      </c>
      <c r="B162">
        <v>14.23</v>
      </c>
      <c r="C162">
        <v>14.23</v>
      </c>
      <c r="D162">
        <v>-99</v>
      </c>
      <c r="E162">
        <v>-99</v>
      </c>
      <c r="F162">
        <f t="shared" si="2"/>
        <v>14.23</v>
      </c>
    </row>
    <row r="163" spans="1:6" x14ac:dyDescent="0.25">
      <c r="A163">
        <v>14495.877</v>
      </c>
      <c r="B163">
        <v>14.27</v>
      </c>
      <c r="C163">
        <v>14.27</v>
      </c>
      <c r="D163">
        <v>-99</v>
      </c>
      <c r="E163">
        <v>-99</v>
      </c>
      <c r="F163">
        <f t="shared" si="2"/>
        <v>14.27</v>
      </c>
    </row>
    <row r="164" spans="1:6" x14ac:dyDescent="0.25">
      <c r="A164">
        <v>14496</v>
      </c>
      <c r="B164">
        <v>14.18</v>
      </c>
      <c r="C164">
        <v>14.18</v>
      </c>
      <c r="D164">
        <v>-99</v>
      </c>
      <c r="E164">
        <v>-99</v>
      </c>
      <c r="F164">
        <f t="shared" si="2"/>
        <v>14.18</v>
      </c>
    </row>
    <row r="165" spans="1:6" x14ac:dyDescent="0.25">
      <c r="A165">
        <v>14496.127</v>
      </c>
      <c r="B165">
        <v>14.34</v>
      </c>
      <c r="C165">
        <v>14.34</v>
      </c>
      <c r="D165">
        <v>-99</v>
      </c>
      <c r="E165">
        <v>-99</v>
      </c>
      <c r="F165">
        <f t="shared" si="2"/>
        <v>14.34</v>
      </c>
    </row>
    <row r="166" spans="1:6" x14ac:dyDescent="0.25">
      <c r="A166">
        <v>14496.25</v>
      </c>
      <c r="B166">
        <v>14.41</v>
      </c>
      <c r="C166">
        <v>14.41</v>
      </c>
      <c r="D166">
        <v>-99</v>
      </c>
      <c r="E166">
        <v>-99</v>
      </c>
      <c r="F166">
        <f t="shared" si="2"/>
        <v>14.41</v>
      </c>
    </row>
    <row r="167" spans="1:6" x14ac:dyDescent="0.25">
      <c r="A167">
        <v>14496.377</v>
      </c>
      <c r="B167">
        <v>14.35</v>
      </c>
      <c r="C167">
        <v>14.35</v>
      </c>
      <c r="D167">
        <v>-99</v>
      </c>
      <c r="E167">
        <v>-99</v>
      </c>
      <c r="F167">
        <f t="shared" si="2"/>
        <v>14.35</v>
      </c>
    </row>
    <row r="168" spans="1:6" x14ac:dyDescent="0.25">
      <c r="A168">
        <v>14496.5</v>
      </c>
      <c r="B168">
        <v>14.47</v>
      </c>
      <c r="C168">
        <v>14.47</v>
      </c>
      <c r="D168">
        <v>-99</v>
      </c>
      <c r="E168">
        <v>-99</v>
      </c>
      <c r="F168">
        <f t="shared" si="2"/>
        <v>14.47</v>
      </c>
    </row>
    <row r="169" spans="1:6" x14ac:dyDescent="0.25">
      <c r="A169">
        <v>14496.627</v>
      </c>
      <c r="B169">
        <v>14.59</v>
      </c>
      <c r="C169">
        <v>14.59</v>
      </c>
      <c r="D169">
        <v>-99</v>
      </c>
      <c r="E169">
        <v>-99</v>
      </c>
      <c r="F169">
        <f t="shared" si="2"/>
        <v>14.59</v>
      </c>
    </row>
    <row r="170" spans="1:6" x14ac:dyDescent="0.25">
      <c r="A170">
        <v>14496.75</v>
      </c>
      <c r="B170">
        <v>14.3</v>
      </c>
      <c r="C170">
        <v>14.3</v>
      </c>
      <c r="D170">
        <v>-99</v>
      </c>
      <c r="E170">
        <v>-99</v>
      </c>
      <c r="F170">
        <f t="shared" si="2"/>
        <v>14.3</v>
      </c>
    </row>
    <row r="171" spans="1:6" x14ac:dyDescent="0.25">
      <c r="A171">
        <v>14496.877</v>
      </c>
      <c r="B171">
        <v>14.26</v>
      </c>
      <c r="C171">
        <v>14.26</v>
      </c>
      <c r="D171">
        <v>-99</v>
      </c>
      <c r="E171">
        <v>-99</v>
      </c>
      <c r="F171">
        <f t="shared" si="2"/>
        <v>14.26</v>
      </c>
    </row>
    <row r="172" spans="1:6" x14ac:dyDescent="0.25">
      <c r="A172">
        <v>14497</v>
      </c>
      <c r="B172">
        <v>14.29</v>
      </c>
      <c r="C172">
        <v>14.29</v>
      </c>
      <c r="D172">
        <v>-99</v>
      </c>
      <c r="E172">
        <v>-99</v>
      </c>
      <c r="F172">
        <f t="shared" si="2"/>
        <v>14.29</v>
      </c>
    </row>
    <row r="173" spans="1:6" x14ac:dyDescent="0.25">
      <c r="A173">
        <v>14497.127</v>
      </c>
      <c r="B173">
        <v>14.41</v>
      </c>
      <c r="C173">
        <v>14.41</v>
      </c>
      <c r="D173">
        <v>-99</v>
      </c>
      <c r="E173">
        <v>-99</v>
      </c>
      <c r="F173">
        <f t="shared" si="2"/>
        <v>14.41</v>
      </c>
    </row>
    <row r="174" spans="1:6" x14ac:dyDescent="0.25">
      <c r="A174">
        <v>14497.25</v>
      </c>
      <c r="B174">
        <v>14.36</v>
      </c>
      <c r="C174">
        <v>14.36</v>
      </c>
      <c r="D174">
        <v>-99</v>
      </c>
      <c r="E174">
        <v>-99</v>
      </c>
      <c r="F174">
        <f t="shared" si="2"/>
        <v>14.36</v>
      </c>
    </row>
    <row r="175" spans="1:6" x14ac:dyDescent="0.25">
      <c r="A175">
        <v>14497.377</v>
      </c>
      <c r="B175">
        <v>14.43</v>
      </c>
      <c r="C175">
        <v>14.43</v>
      </c>
      <c r="D175">
        <v>-99</v>
      </c>
      <c r="E175">
        <v>-99</v>
      </c>
      <c r="F175">
        <f t="shared" si="2"/>
        <v>14.43</v>
      </c>
    </row>
    <row r="176" spans="1:6" x14ac:dyDescent="0.25">
      <c r="A176">
        <v>14497.5</v>
      </c>
      <c r="B176">
        <v>14.66</v>
      </c>
      <c r="C176">
        <v>14.66</v>
      </c>
      <c r="D176">
        <v>-99</v>
      </c>
      <c r="E176">
        <v>-99</v>
      </c>
      <c r="F176">
        <f t="shared" si="2"/>
        <v>14.66</v>
      </c>
    </row>
    <row r="177" spans="1:6" x14ac:dyDescent="0.25">
      <c r="A177">
        <v>14497.626</v>
      </c>
      <c r="B177">
        <v>14.58</v>
      </c>
      <c r="C177">
        <v>14.58</v>
      </c>
      <c r="D177">
        <v>-99</v>
      </c>
      <c r="E177">
        <v>-99</v>
      </c>
      <c r="F177">
        <f t="shared" si="2"/>
        <v>14.58</v>
      </c>
    </row>
    <row r="178" spans="1:6" x14ac:dyDescent="0.25">
      <c r="A178">
        <v>14497.75</v>
      </c>
      <c r="B178">
        <v>14.65</v>
      </c>
      <c r="C178">
        <v>14.65</v>
      </c>
      <c r="D178">
        <v>-99</v>
      </c>
      <c r="E178">
        <v>-99</v>
      </c>
      <c r="F178">
        <f t="shared" si="2"/>
        <v>14.65</v>
      </c>
    </row>
    <row r="179" spans="1:6" x14ac:dyDescent="0.25">
      <c r="A179">
        <v>14497.877</v>
      </c>
      <c r="B179">
        <v>14.74</v>
      </c>
      <c r="C179">
        <v>14.74</v>
      </c>
      <c r="D179">
        <v>-99</v>
      </c>
      <c r="E179">
        <v>-99</v>
      </c>
      <c r="F179">
        <f t="shared" si="2"/>
        <v>14.74</v>
      </c>
    </row>
    <row r="180" spans="1:6" x14ac:dyDescent="0.25">
      <c r="A180">
        <v>14498</v>
      </c>
      <c r="B180">
        <v>14.73</v>
      </c>
      <c r="C180">
        <v>14.73</v>
      </c>
      <c r="D180">
        <v>-99</v>
      </c>
      <c r="E180">
        <v>-99</v>
      </c>
      <c r="F180">
        <f t="shared" si="2"/>
        <v>14.73</v>
      </c>
    </row>
    <row r="181" spans="1:6" x14ac:dyDescent="0.25">
      <c r="A181">
        <v>14498.127</v>
      </c>
      <c r="B181">
        <v>14.74</v>
      </c>
      <c r="C181">
        <v>14.74</v>
      </c>
      <c r="D181">
        <v>-99</v>
      </c>
      <c r="E181">
        <v>-99</v>
      </c>
      <c r="F181">
        <f t="shared" si="2"/>
        <v>14.74</v>
      </c>
    </row>
    <row r="182" spans="1:6" x14ac:dyDescent="0.25">
      <c r="A182">
        <v>14498.25</v>
      </c>
      <c r="B182">
        <v>14.62</v>
      </c>
      <c r="C182">
        <v>14.62</v>
      </c>
      <c r="D182">
        <v>-99</v>
      </c>
      <c r="E182">
        <v>-99</v>
      </c>
      <c r="F182">
        <f t="shared" si="2"/>
        <v>14.62</v>
      </c>
    </row>
    <row r="183" spans="1:6" x14ac:dyDescent="0.25">
      <c r="A183">
        <v>14498.377</v>
      </c>
      <c r="B183">
        <v>14.82</v>
      </c>
      <c r="C183">
        <v>14.82</v>
      </c>
      <c r="D183">
        <v>-99</v>
      </c>
      <c r="E183">
        <v>-99</v>
      </c>
      <c r="F183">
        <f t="shared" si="2"/>
        <v>14.82</v>
      </c>
    </row>
    <row r="184" spans="1:6" x14ac:dyDescent="0.25">
      <c r="A184">
        <v>14498.5</v>
      </c>
      <c r="B184">
        <v>15.08</v>
      </c>
      <c r="C184">
        <v>15.08</v>
      </c>
      <c r="D184">
        <v>-99</v>
      </c>
      <c r="E184">
        <v>-99</v>
      </c>
      <c r="F184">
        <f t="shared" si="2"/>
        <v>15.08</v>
      </c>
    </row>
    <row r="185" spans="1:6" x14ac:dyDescent="0.25">
      <c r="A185">
        <v>14498.627</v>
      </c>
      <c r="B185">
        <v>15.2</v>
      </c>
      <c r="C185">
        <v>15.2</v>
      </c>
      <c r="D185">
        <v>-99</v>
      </c>
      <c r="E185">
        <v>-99</v>
      </c>
      <c r="F185">
        <f t="shared" si="2"/>
        <v>15.2</v>
      </c>
    </row>
    <row r="186" spans="1:6" x14ac:dyDescent="0.25">
      <c r="A186">
        <v>14498.75</v>
      </c>
      <c r="B186">
        <v>15.42</v>
      </c>
      <c r="C186">
        <v>15.42</v>
      </c>
      <c r="D186">
        <v>-99</v>
      </c>
      <c r="E186">
        <v>-99</v>
      </c>
      <c r="F186">
        <f t="shared" si="2"/>
        <v>15.42</v>
      </c>
    </row>
    <row r="187" spans="1:6" x14ac:dyDescent="0.25">
      <c r="A187">
        <v>14498.875</v>
      </c>
      <c r="B187">
        <v>15</v>
      </c>
      <c r="C187">
        <v>15</v>
      </c>
      <c r="D187">
        <v>-99</v>
      </c>
      <c r="E187">
        <v>-99</v>
      </c>
      <c r="F187">
        <f t="shared" si="2"/>
        <v>15</v>
      </c>
    </row>
    <row r="188" spans="1:6" x14ac:dyDescent="0.25">
      <c r="A188">
        <v>14499</v>
      </c>
      <c r="B188">
        <v>15.1</v>
      </c>
      <c r="C188">
        <v>15.1</v>
      </c>
      <c r="D188">
        <v>-99</v>
      </c>
      <c r="E188">
        <v>-99</v>
      </c>
      <c r="F188">
        <f t="shared" si="2"/>
        <v>15.1</v>
      </c>
    </row>
    <row r="189" spans="1:6" x14ac:dyDescent="0.25">
      <c r="A189">
        <v>14499.127</v>
      </c>
      <c r="B189">
        <v>15.06</v>
      </c>
      <c r="C189">
        <v>15.06</v>
      </c>
      <c r="D189">
        <v>-99</v>
      </c>
      <c r="E189">
        <v>-99</v>
      </c>
      <c r="F189">
        <f t="shared" si="2"/>
        <v>15.06</v>
      </c>
    </row>
    <row r="190" spans="1:6" x14ac:dyDescent="0.25">
      <c r="A190">
        <v>14499.25</v>
      </c>
      <c r="B190">
        <v>15.3</v>
      </c>
      <c r="C190">
        <v>15.3</v>
      </c>
      <c r="D190">
        <v>-99</v>
      </c>
      <c r="E190">
        <v>-99</v>
      </c>
      <c r="F190">
        <f t="shared" si="2"/>
        <v>15.3</v>
      </c>
    </row>
    <row r="191" spans="1:6" x14ac:dyDescent="0.25">
      <c r="A191">
        <v>14499.377</v>
      </c>
      <c r="B191">
        <v>15.22</v>
      </c>
      <c r="C191">
        <v>15.22</v>
      </c>
      <c r="D191">
        <v>-99</v>
      </c>
      <c r="E191">
        <v>-99</v>
      </c>
      <c r="F191">
        <f t="shared" si="2"/>
        <v>15.22</v>
      </c>
    </row>
    <row r="192" spans="1:6" x14ac:dyDescent="0.25">
      <c r="A192">
        <v>14499.5</v>
      </c>
      <c r="B192">
        <v>15.38</v>
      </c>
      <c r="C192">
        <v>15.38</v>
      </c>
      <c r="D192">
        <v>-99</v>
      </c>
      <c r="E192">
        <v>-99</v>
      </c>
      <c r="F192">
        <f t="shared" si="2"/>
        <v>15.38</v>
      </c>
    </row>
    <row r="193" spans="1:6" x14ac:dyDescent="0.25">
      <c r="A193">
        <v>14499.627</v>
      </c>
      <c r="B193">
        <v>15.79</v>
      </c>
      <c r="C193">
        <v>15.79</v>
      </c>
      <c r="D193">
        <v>-99</v>
      </c>
      <c r="E193">
        <v>-99</v>
      </c>
      <c r="F193">
        <f t="shared" si="2"/>
        <v>15.79</v>
      </c>
    </row>
    <row r="194" spans="1:6" x14ac:dyDescent="0.25">
      <c r="A194">
        <v>14499.75</v>
      </c>
      <c r="B194">
        <v>15.3</v>
      </c>
      <c r="C194">
        <v>15.3</v>
      </c>
      <c r="D194">
        <v>-99</v>
      </c>
      <c r="E194">
        <v>-99</v>
      </c>
      <c r="F194">
        <f t="shared" si="2"/>
        <v>15.3</v>
      </c>
    </row>
    <row r="195" spans="1:6" x14ac:dyDescent="0.25">
      <c r="A195">
        <v>14499.877</v>
      </c>
      <c r="B195">
        <v>15.25</v>
      </c>
      <c r="C195">
        <v>15.25</v>
      </c>
      <c r="D195">
        <v>-99</v>
      </c>
      <c r="E195">
        <v>-99</v>
      </c>
      <c r="F195">
        <f t="shared" si="2"/>
        <v>15.25</v>
      </c>
    </row>
    <row r="196" spans="1:6" x14ac:dyDescent="0.25">
      <c r="A196">
        <v>14500</v>
      </c>
      <c r="B196">
        <v>15.21</v>
      </c>
      <c r="C196">
        <v>15.21</v>
      </c>
      <c r="D196">
        <v>-99</v>
      </c>
      <c r="E196">
        <v>-99</v>
      </c>
      <c r="F196">
        <f t="shared" ref="F196:F259" si="3">IFERROR(AVERAGEIF(C196:D196,"&gt;0"),E196)</f>
        <v>15.21</v>
      </c>
    </row>
    <row r="197" spans="1:6" x14ac:dyDescent="0.25">
      <c r="A197">
        <v>14500.127</v>
      </c>
      <c r="B197">
        <v>15</v>
      </c>
      <c r="C197">
        <v>15</v>
      </c>
      <c r="D197">
        <v>-99</v>
      </c>
      <c r="E197">
        <v>-99</v>
      </c>
      <c r="F197">
        <f t="shared" si="3"/>
        <v>15</v>
      </c>
    </row>
    <row r="198" spans="1:6" x14ac:dyDescent="0.25">
      <c r="A198">
        <v>14500.25</v>
      </c>
      <c r="B198">
        <v>15.1</v>
      </c>
      <c r="C198">
        <v>15.1</v>
      </c>
      <c r="D198">
        <v>-99</v>
      </c>
      <c r="E198">
        <v>-99</v>
      </c>
      <c r="F198">
        <f t="shared" si="3"/>
        <v>15.1</v>
      </c>
    </row>
    <row r="199" spans="1:6" x14ac:dyDescent="0.25">
      <c r="A199">
        <v>14500.377</v>
      </c>
      <c r="B199">
        <v>15.45</v>
      </c>
      <c r="C199">
        <v>15.45</v>
      </c>
      <c r="D199">
        <v>-99</v>
      </c>
      <c r="E199">
        <v>-99</v>
      </c>
      <c r="F199">
        <f t="shared" si="3"/>
        <v>15.45</v>
      </c>
    </row>
    <row r="200" spans="1:6" x14ac:dyDescent="0.25">
      <c r="A200">
        <v>14500.5</v>
      </c>
      <c r="B200">
        <v>15.63</v>
      </c>
      <c r="C200">
        <v>15.63</v>
      </c>
      <c r="D200">
        <v>-99</v>
      </c>
      <c r="E200">
        <v>-99</v>
      </c>
      <c r="F200">
        <f t="shared" si="3"/>
        <v>15.63</v>
      </c>
    </row>
    <row r="201" spans="1:6" x14ac:dyDescent="0.25">
      <c r="A201">
        <v>14500.626</v>
      </c>
      <c r="B201">
        <v>15.8</v>
      </c>
      <c r="C201">
        <v>15.8</v>
      </c>
      <c r="D201">
        <v>-99</v>
      </c>
      <c r="E201">
        <v>-99</v>
      </c>
      <c r="F201">
        <f t="shared" si="3"/>
        <v>15.8</v>
      </c>
    </row>
    <row r="202" spans="1:6" x14ac:dyDescent="0.25">
      <c r="A202">
        <v>14500.75</v>
      </c>
      <c r="B202">
        <v>15.89</v>
      </c>
      <c r="C202">
        <v>15.89</v>
      </c>
      <c r="D202">
        <v>-99</v>
      </c>
      <c r="E202">
        <v>-99</v>
      </c>
      <c r="F202">
        <f t="shared" si="3"/>
        <v>15.89</v>
      </c>
    </row>
    <row r="203" spans="1:6" x14ac:dyDescent="0.25">
      <c r="A203">
        <v>14500.877</v>
      </c>
      <c r="B203">
        <v>15.48</v>
      </c>
      <c r="C203">
        <v>15.48</v>
      </c>
      <c r="D203">
        <v>-99</v>
      </c>
      <c r="E203">
        <v>-99</v>
      </c>
      <c r="F203">
        <f t="shared" si="3"/>
        <v>15.48</v>
      </c>
    </row>
    <row r="204" spans="1:6" x14ac:dyDescent="0.25">
      <c r="A204">
        <v>14501</v>
      </c>
      <c r="B204">
        <v>15.63</v>
      </c>
      <c r="C204">
        <v>15.63</v>
      </c>
      <c r="D204">
        <v>-99</v>
      </c>
      <c r="E204">
        <v>-99</v>
      </c>
      <c r="F204">
        <f t="shared" si="3"/>
        <v>15.63</v>
      </c>
    </row>
    <row r="205" spans="1:6" x14ac:dyDescent="0.25">
      <c r="A205">
        <v>14501.127</v>
      </c>
      <c r="B205">
        <v>15.89</v>
      </c>
      <c r="C205">
        <v>15.89</v>
      </c>
      <c r="D205">
        <v>-99</v>
      </c>
      <c r="E205">
        <v>-99</v>
      </c>
      <c r="F205">
        <f t="shared" si="3"/>
        <v>15.89</v>
      </c>
    </row>
    <row r="206" spans="1:6" x14ac:dyDescent="0.25">
      <c r="A206">
        <v>14501.25</v>
      </c>
      <c r="B206">
        <v>16.29</v>
      </c>
      <c r="C206">
        <v>16.29</v>
      </c>
      <c r="D206">
        <v>-99</v>
      </c>
      <c r="E206">
        <v>-99</v>
      </c>
      <c r="F206">
        <f t="shared" si="3"/>
        <v>16.29</v>
      </c>
    </row>
    <row r="207" spans="1:6" x14ac:dyDescent="0.25">
      <c r="A207">
        <v>14501.377</v>
      </c>
      <c r="B207">
        <v>15.71</v>
      </c>
      <c r="C207">
        <v>15.71</v>
      </c>
      <c r="D207">
        <v>-99</v>
      </c>
      <c r="E207">
        <v>-99</v>
      </c>
      <c r="F207">
        <f t="shared" si="3"/>
        <v>15.71</v>
      </c>
    </row>
    <row r="208" spans="1:6" x14ac:dyDescent="0.25">
      <c r="A208">
        <v>14501.5</v>
      </c>
      <c r="B208">
        <v>16.190000000000001</v>
      </c>
      <c r="C208">
        <v>16.190000000000001</v>
      </c>
      <c r="D208">
        <v>-99</v>
      </c>
      <c r="E208">
        <v>-99</v>
      </c>
      <c r="F208">
        <f t="shared" si="3"/>
        <v>16.190000000000001</v>
      </c>
    </row>
    <row r="209" spans="1:6" x14ac:dyDescent="0.25">
      <c r="A209">
        <v>14501.627</v>
      </c>
      <c r="B209">
        <v>16.2</v>
      </c>
      <c r="C209">
        <v>16.2</v>
      </c>
      <c r="D209">
        <v>-99</v>
      </c>
      <c r="E209">
        <v>-99</v>
      </c>
      <c r="F209">
        <f t="shared" si="3"/>
        <v>16.2</v>
      </c>
    </row>
    <row r="210" spans="1:6" x14ac:dyDescent="0.25">
      <c r="A210">
        <v>14501.75</v>
      </c>
      <c r="B210">
        <v>15.94</v>
      </c>
      <c r="C210">
        <v>15.94</v>
      </c>
      <c r="D210">
        <v>-99</v>
      </c>
      <c r="E210">
        <v>-99</v>
      </c>
      <c r="F210">
        <f t="shared" si="3"/>
        <v>15.94</v>
      </c>
    </row>
    <row r="211" spans="1:6" x14ac:dyDescent="0.25">
      <c r="A211">
        <v>14501.875</v>
      </c>
      <c r="B211">
        <v>16.36</v>
      </c>
      <c r="C211">
        <v>16.36</v>
      </c>
      <c r="D211">
        <v>-99</v>
      </c>
      <c r="E211">
        <v>-99</v>
      </c>
      <c r="F211">
        <f t="shared" si="3"/>
        <v>16.36</v>
      </c>
    </row>
    <row r="212" spans="1:6" x14ac:dyDescent="0.25">
      <c r="A212">
        <v>14502</v>
      </c>
      <c r="B212">
        <v>16.329999999999998</v>
      </c>
      <c r="C212">
        <v>16.329999999999998</v>
      </c>
      <c r="D212">
        <v>-99</v>
      </c>
      <c r="E212">
        <v>-99</v>
      </c>
      <c r="F212">
        <f t="shared" si="3"/>
        <v>16.329999999999998</v>
      </c>
    </row>
    <row r="213" spans="1:6" x14ac:dyDescent="0.25">
      <c r="A213">
        <v>14502.127</v>
      </c>
      <c r="B213">
        <v>16.309999999999999</v>
      </c>
      <c r="C213">
        <v>16.309999999999999</v>
      </c>
      <c r="D213">
        <v>-99</v>
      </c>
      <c r="E213">
        <v>-99</v>
      </c>
      <c r="F213">
        <f t="shared" si="3"/>
        <v>16.309999999999999</v>
      </c>
    </row>
    <row r="214" spans="1:6" x14ac:dyDescent="0.25">
      <c r="A214">
        <v>14502.25</v>
      </c>
      <c r="B214">
        <v>16.52</v>
      </c>
      <c r="C214">
        <v>16.52</v>
      </c>
      <c r="D214">
        <v>-99</v>
      </c>
      <c r="E214">
        <v>-99</v>
      </c>
      <c r="F214">
        <f t="shared" si="3"/>
        <v>16.52</v>
      </c>
    </row>
    <row r="215" spans="1:6" x14ac:dyDescent="0.25">
      <c r="A215">
        <v>14502.377</v>
      </c>
      <c r="B215">
        <v>15.94</v>
      </c>
      <c r="C215">
        <v>15.94</v>
      </c>
      <c r="D215">
        <v>-99</v>
      </c>
      <c r="E215">
        <v>-99</v>
      </c>
      <c r="F215">
        <f t="shared" si="3"/>
        <v>15.94</v>
      </c>
    </row>
    <row r="216" spans="1:6" x14ac:dyDescent="0.25">
      <c r="A216">
        <v>14502.5</v>
      </c>
      <c r="B216">
        <v>15.86</v>
      </c>
      <c r="C216">
        <v>15.86</v>
      </c>
      <c r="D216">
        <v>-99</v>
      </c>
      <c r="E216">
        <v>-99</v>
      </c>
      <c r="F216">
        <f t="shared" si="3"/>
        <v>15.86</v>
      </c>
    </row>
    <row r="217" spans="1:6" x14ac:dyDescent="0.25">
      <c r="A217">
        <v>14502.627</v>
      </c>
      <c r="B217">
        <v>15.59</v>
      </c>
      <c r="C217">
        <v>15.59</v>
      </c>
      <c r="D217">
        <v>-99</v>
      </c>
      <c r="E217">
        <v>-99</v>
      </c>
      <c r="F217">
        <f t="shared" si="3"/>
        <v>15.59</v>
      </c>
    </row>
    <row r="218" spans="1:6" x14ac:dyDescent="0.25">
      <c r="A218">
        <v>14502.75</v>
      </c>
      <c r="B218">
        <v>15.43</v>
      </c>
      <c r="C218">
        <v>15.43</v>
      </c>
      <c r="D218">
        <v>-99</v>
      </c>
      <c r="E218">
        <v>-99</v>
      </c>
      <c r="F218">
        <f t="shared" si="3"/>
        <v>15.43</v>
      </c>
    </row>
    <row r="219" spans="1:6" x14ac:dyDescent="0.25">
      <c r="A219">
        <v>14502.877</v>
      </c>
      <c r="B219">
        <v>16.09</v>
      </c>
      <c r="C219">
        <v>16.09</v>
      </c>
      <c r="D219">
        <v>-99</v>
      </c>
      <c r="E219">
        <v>-99</v>
      </c>
      <c r="F219">
        <f t="shared" si="3"/>
        <v>16.09</v>
      </c>
    </row>
    <row r="220" spans="1:6" x14ac:dyDescent="0.25">
      <c r="A220">
        <v>14503</v>
      </c>
      <c r="B220">
        <v>17.11</v>
      </c>
      <c r="C220">
        <v>17.11</v>
      </c>
      <c r="D220">
        <v>-99</v>
      </c>
      <c r="E220">
        <v>-99</v>
      </c>
      <c r="F220">
        <f t="shared" si="3"/>
        <v>17.11</v>
      </c>
    </row>
    <row r="221" spans="1:6" x14ac:dyDescent="0.25">
      <c r="A221">
        <v>14503.127</v>
      </c>
      <c r="B221">
        <v>17.37</v>
      </c>
      <c r="C221">
        <v>17.37</v>
      </c>
      <c r="D221">
        <v>-99</v>
      </c>
      <c r="E221">
        <v>-99</v>
      </c>
      <c r="F221">
        <f t="shared" si="3"/>
        <v>17.37</v>
      </c>
    </row>
    <row r="222" spans="1:6" x14ac:dyDescent="0.25">
      <c r="A222">
        <v>14503.25</v>
      </c>
      <c r="B222">
        <v>17.309999999999999</v>
      </c>
      <c r="C222">
        <v>17.309999999999999</v>
      </c>
      <c r="D222">
        <v>-99</v>
      </c>
      <c r="E222">
        <v>-99</v>
      </c>
      <c r="F222">
        <f t="shared" si="3"/>
        <v>17.309999999999999</v>
      </c>
    </row>
    <row r="223" spans="1:6" x14ac:dyDescent="0.25">
      <c r="A223">
        <v>14503.376</v>
      </c>
      <c r="B223">
        <v>17.02</v>
      </c>
      <c r="C223">
        <v>17.02</v>
      </c>
      <c r="D223">
        <v>-99</v>
      </c>
      <c r="E223">
        <v>-99</v>
      </c>
      <c r="F223">
        <f t="shared" si="3"/>
        <v>17.02</v>
      </c>
    </row>
    <row r="224" spans="1:6" x14ac:dyDescent="0.25">
      <c r="A224">
        <v>14503.5</v>
      </c>
      <c r="B224">
        <v>16.77</v>
      </c>
      <c r="C224">
        <v>16.77</v>
      </c>
      <c r="D224">
        <v>-99</v>
      </c>
      <c r="E224">
        <v>-99</v>
      </c>
      <c r="F224">
        <f t="shared" si="3"/>
        <v>16.77</v>
      </c>
    </row>
    <row r="225" spans="1:6" x14ac:dyDescent="0.25">
      <c r="A225">
        <v>14503.627</v>
      </c>
      <c r="B225">
        <v>16.649999999999999</v>
      </c>
      <c r="C225">
        <v>16.649999999999999</v>
      </c>
      <c r="D225">
        <v>-99</v>
      </c>
      <c r="E225">
        <v>-99</v>
      </c>
      <c r="F225">
        <f t="shared" si="3"/>
        <v>16.649999999999999</v>
      </c>
    </row>
    <row r="226" spans="1:6" x14ac:dyDescent="0.25">
      <c r="A226">
        <v>14503.75</v>
      </c>
      <c r="B226">
        <v>16.760000000000002</v>
      </c>
      <c r="C226">
        <v>16.760000000000002</v>
      </c>
      <c r="D226">
        <v>-99</v>
      </c>
      <c r="E226">
        <v>-99</v>
      </c>
      <c r="F226">
        <f t="shared" si="3"/>
        <v>16.760000000000002</v>
      </c>
    </row>
    <row r="227" spans="1:6" x14ac:dyDescent="0.25">
      <c r="A227">
        <v>14503.876</v>
      </c>
      <c r="B227">
        <v>17.16</v>
      </c>
      <c r="C227">
        <v>17.16</v>
      </c>
      <c r="D227">
        <v>-99</v>
      </c>
      <c r="E227">
        <v>-99</v>
      </c>
      <c r="F227">
        <f t="shared" si="3"/>
        <v>17.16</v>
      </c>
    </row>
    <row r="228" spans="1:6" x14ac:dyDescent="0.25">
      <c r="A228">
        <v>14504</v>
      </c>
      <c r="B228">
        <v>17.28</v>
      </c>
      <c r="C228">
        <v>17.28</v>
      </c>
      <c r="D228">
        <v>-99</v>
      </c>
      <c r="E228">
        <v>-99</v>
      </c>
      <c r="F228">
        <f t="shared" si="3"/>
        <v>17.28</v>
      </c>
    </row>
    <row r="229" spans="1:6" x14ac:dyDescent="0.25">
      <c r="A229">
        <v>14504.126</v>
      </c>
      <c r="B229">
        <v>16.46</v>
      </c>
      <c r="C229">
        <v>16.46</v>
      </c>
      <c r="D229">
        <v>-99</v>
      </c>
      <c r="E229">
        <v>-99</v>
      </c>
      <c r="F229">
        <f t="shared" si="3"/>
        <v>16.46</v>
      </c>
    </row>
    <row r="230" spans="1:6" x14ac:dyDescent="0.25">
      <c r="A230">
        <v>14504.25</v>
      </c>
      <c r="B230">
        <v>16.52</v>
      </c>
      <c r="C230">
        <v>16.52</v>
      </c>
      <c r="D230">
        <v>-99</v>
      </c>
      <c r="E230">
        <v>-99</v>
      </c>
      <c r="F230">
        <f t="shared" si="3"/>
        <v>16.52</v>
      </c>
    </row>
    <row r="231" spans="1:6" x14ac:dyDescent="0.25">
      <c r="A231">
        <v>14504.376</v>
      </c>
      <c r="B231">
        <v>16.77</v>
      </c>
      <c r="C231">
        <v>16.77</v>
      </c>
      <c r="D231">
        <v>-99</v>
      </c>
      <c r="E231">
        <v>-99</v>
      </c>
      <c r="F231">
        <f t="shared" si="3"/>
        <v>16.77</v>
      </c>
    </row>
    <row r="232" spans="1:6" x14ac:dyDescent="0.25">
      <c r="A232">
        <v>14504.5</v>
      </c>
      <c r="B232">
        <v>16.489999999999998</v>
      </c>
      <c r="C232">
        <v>16.489999999999998</v>
      </c>
      <c r="D232">
        <v>-99</v>
      </c>
      <c r="E232">
        <v>-99</v>
      </c>
      <c r="F232">
        <f t="shared" si="3"/>
        <v>16.489999999999998</v>
      </c>
    </row>
    <row r="233" spans="1:6" x14ac:dyDescent="0.25">
      <c r="A233">
        <v>14504.626</v>
      </c>
      <c r="B233">
        <v>16.21</v>
      </c>
      <c r="C233">
        <v>16.21</v>
      </c>
      <c r="D233">
        <v>-99</v>
      </c>
      <c r="E233">
        <v>-99</v>
      </c>
      <c r="F233">
        <f t="shared" si="3"/>
        <v>16.21</v>
      </c>
    </row>
    <row r="234" spans="1:6" x14ac:dyDescent="0.25">
      <c r="A234">
        <v>14504.75</v>
      </c>
      <c r="B234">
        <v>16.2</v>
      </c>
      <c r="C234">
        <v>16.2</v>
      </c>
      <c r="D234">
        <v>-99</v>
      </c>
      <c r="E234">
        <v>-99</v>
      </c>
      <c r="F234">
        <f t="shared" si="3"/>
        <v>16.2</v>
      </c>
    </row>
    <row r="235" spans="1:6" x14ac:dyDescent="0.25">
      <c r="A235">
        <v>14504.877</v>
      </c>
      <c r="B235">
        <v>16.68</v>
      </c>
      <c r="C235">
        <v>16.68</v>
      </c>
      <c r="D235">
        <v>-99</v>
      </c>
      <c r="E235">
        <v>-99</v>
      </c>
      <c r="F235">
        <f t="shared" si="3"/>
        <v>16.68</v>
      </c>
    </row>
    <row r="236" spans="1:6" x14ac:dyDescent="0.25">
      <c r="A236">
        <v>14505</v>
      </c>
      <c r="B236">
        <v>17.16</v>
      </c>
      <c r="C236">
        <v>17.16</v>
      </c>
      <c r="D236">
        <v>-99</v>
      </c>
      <c r="E236">
        <v>-99</v>
      </c>
      <c r="F236">
        <f t="shared" si="3"/>
        <v>17.16</v>
      </c>
    </row>
    <row r="237" spans="1:6" x14ac:dyDescent="0.25">
      <c r="A237">
        <v>14505.128000000001</v>
      </c>
      <c r="B237">
        <v>17.47</v>
      </c>
      <c r="C237">
        <v>17.47</v>
      </c>
      <c r="D237">
        <v>-99</v>
      </c>
      <c r="E237">
        <v>-99</v>
      </c>
      <c r="F237">
        <f t="shared" si="3"/>
        <v>17.47</v>
      </c>
    </row>
    <row r="238" spans="1:6" x14ac:dyDescent="0.25">
      <c r="A238">
        <v>14505.25</v>
      </c>
      <c r="B238">
        <v>17.84</v>
      </c>
      <c r="C238">
        <v>17.84</v>
      </c>
      <c r="D238">
        <v>-99</v>
      </c>
      <c r="E238">
        <v>-99</v>
      </c>
      <c r="F238">
        <f t="shared" si="3"/>
        <v>17.84</v>
      </c>
    </row>
    <row r="239" spans="1:6" x14ac:dyDescent="0.25">
      <c r="A239">
        <v>14505.377</v>
      </c>
      <c r="B239">
        <v>18.22</v>
      </c>
      <c r="C239">
        <v>18.22</v>
      </c>
      <c r="D239">
        <v>-99</v>
      </c>
      <c r="E239">
        <v>-99</v>
      </c>
      <c r="F239">
        <f t="shared" si="3"/>
        <v>18.22</v>
      </c>
    </row>
    <row r="240" spans="1:6" x14ac:dyDescent="0.25">
      <c r="A240">
        <v>14505.5</v>
      </c>
      <c r="B240">
        <v>18.559999999999999</v>
      </c>
      <c r="C240">
        <v>18.559999999999999</v>
      </c>
      <c r="D240">
        <v>-99</v>
      </c>
      <c r="E240">
        <v>-99</v>
      </c>
      <c r="F240">
        <f t="shared" si="3"/>
        <v>18.559999999999999</v>
      </c>
    </row>
    <row r="241" spans="1:6" x14ac:dyDescent="0.25">
      <c r="A241">
        <v>14505.627</v>
      </c>
      <c r="B241">
        <v>18.86</v>
      </c>
      <c r="C241">
        <v>18.86</v>
      </c>
      <c r="D241">
        <v>-99</v>
      </c>
      <c r="E241">
        <v>-99</v>
      </c>
      <c r="F241">
        <f t="shared" si="3"/>
        <v>18.86</v>
      </c>
    </row>
    <row r="242" spans="1:6" x14ac:dyDescent="0.25">
      <c r="A242">
        <v>14505.75</v>
      </c>
      <c r="B242">
        <v>19.04</v>
      </c>
      <c r="C242">
        <v>19.04</v>
      </c>
      <c r="D242">
        <v>-99</v>
      </c>
      <c r="E242">
        <v>-99</v>
      </c>
      <c r="F242">
        <f t="shared" si="3"/>
        <v>19.04</v>
      </c>
    </row>
    <row r="243" spans="1:6" x14ac:dyDescent="0.25">
      <c r="A243">
        <v>14505.877</v>
      </c>
      <c r="B243">
        <v>19.27</v>
      </c>
      <c r="C243">
        <v>19.27</v>
      </c>
      <c r="D243">
        <v>-99</v>
      </c>
      <c r="E243">
        <v>-99</v>
      </c>
      <c r="F243">
        <f t="shared" si="3"/>
        <v>19.27</v>
      </c>
    </row>
    <row r="244" spans="1:6" x14ac:dyDescent="0.25">
      <c r="A244">
        <v>14506</v>
      </c>
      <c r="B244">
        <v>19.5</v>
      </c>
      <c r="C244">
        <v>19.5</v>
      </c>
      <c r="D244">
        <v>-99</v>
      </c>
      <c r="E244">
        <v>-99</v>
      </c>
      <c r="F244">
        <f t="shared" si="3"/>
        <v>19.5</v>
      </c>
    </row>
    <row r="245" spans="1:6" x14ac:dyDescent="0.25">
      <c r="A245">
        <v>14506.128000000001</v>
      </c>
      <c r="B245">
        <v>19.940000000000001</v>
      </c>
      <c r="C245">
        <v>19.940000000000001</v>
      </c>
      <c r="D245">
        <v>-99</v>
      </c>
      <c r="E245">
        <v>-99</v>
      </c>
      <c r="F245">
        <f t="shared" si="3"/>
        <v>19.940000000000001</v>
      </c>
    </row>
    <row r="246" spans="1:6" x14ac:dyDescent="0.25">
      <c r="A246">
        <v>14506.25</v>
      </c>
      <c r="B246">
        <v>20.13</v>
      </c>
      <c r="C246">
        <v>20.13</v>
      </c>
      <c r="D246">
        <v>-99</v>
      </c>
      <c r="E246">
        <v>-99</v>
      </c>
      <c r="F246">
        <f t="shared" si="3"/>
        <v>20.13</v>
      </c>
    </row>
    <row r="247" spans="1:6" x14ac:dyDescent="0.25">
      <c r="A247">
        <v>14506.378000000001</v>
      </c>
      <c r="B247">
        <v>19.95</v>
      </c>
      <c r="C247">
        <v>19.95</v>
      </c>
      <c r="D247">
        <v>-99</v>
      </c>
      <c r="E247">
        <v>-99</v>
      </c>
      <c r="F247">
        <f t="shared" si="3"/>
        <v>19.95</v>
      </c>
    </row>
    <row r="248" spans="1:6" x14ac:dyDescent="0.25">
      <c r="A248">
        <v>14506.5</v>
      </c>
      <c r="B248">
        <v>19.53</v>
      </c>
      <c r="C248">
        <v>19.53</v>
      </c>
      <c r="D248">
        <v>-99</v>
      </c>
      <c r="E248">
        <v>-99</v>
      </c>
      <c r="F248">
        <f t="shared" si="3"/>
        <v>19.53</v>
      </c>
    </row>
    <row r="249" spans="1:6" x14ac:dyDescent="0.25">
      <c r="A249">
        <v>14506.627</v>
      </c>
      <c r="B249">
        <v>19.13</v>
      </c>
      <c r="C249">
        <v>19.13</v>
      </c>
      <c r="D249">
        <v>-99</v>
      </c>
      <c r="E249">
        <v>-99</v>
      </c>
      <c r="F249">
        <f t="shared" si="3"/>
        <v>19.13</v>
      </c>
    </row>
    <row r="250" spans="1:6" x14ac:dyDescent="0.25">
      <c r="A250">
        <v>14506.75</v>
      </c>
      <c r="B250">
        <v>18.82</v>
      </c>
      <c r="C250">
        <v>18.82</v>
      </c>
      <c r="D250">
        <v>-99</v>
      </c>
      <c r="E250">
        <v>-99</v>
      </c>
      <c r="F250">
        <f t="shared" si="3"/>
        <v>18.82</v>
      </c>
    </row>
    <row r="251" spans="1:6" x14ac:dyDescent="0.25">
      <c r="A251">
        <v>14506.877</v>
      </c>
      <c r="B251">
        <v>18.77</v>
      </c>
      <c r="C251">
        <v>18.77</v>
      </c>
      <c r="D251">
        <v>-99</v>
      </c>
      <c r="E251">
        <v>-99</v>
      </c>
      <c r="F251">
        <f t="shared" si="3"/>
        <v>18.77</v>
      </c>
    </row>
    <row r="252" spans="1:6" x14ac:dyDescent="0.25">
      <c r="A252">
        <v>14507</v>
      </c>
      <c r="B252">
        <v>18.61</v>
      </c>
      <c r="C252">
        <v>18.61</v>
      </c>
      <c r="D252">
        <v>-99</v>
      </c>
      <c r="E252">
        <v>-99</v>
      </c>
      <c r="F252">
        <f t="shared" si="3"/>
        <v>18.61</v>
      </c>
    </row>
    <row r="253" spans="1:6" x14ac:dyDescent="0.25">
      <c r="A253">
        <v>14507.127</v>
      </c>
      <c r="B253">
        <v>18.97</v>
      </c>
      <c r="C253">
        <v>18.97</v>
      </c>
      <c r="D253">
        <v>-99</v>
      </c>
      <c r="E253">
        <v>-99</v>
      </c>
      <c r="F253">
        <f t="shared" si="3"/>
        <v>18.97</v>
      </c>
    </row>
    <row r="254" spans="1:6" x14ac:dyDescent="0.25">
      <c r="A254">
        <v>14507.25</v>
      </c>
      <c r="B254">
        <v>19.440000000000001</v>
      </c>
      <c r="C254">
        <v>19.440000000000001</v>
      </c>
      <c r="D254">
        <v>-99</v>
      </c>
      <c r="E254">
        <v>-99</v>
      </c>
      <c r="F254">
        <f t="shared" si="3"/>
        <v>19.440000000000001</v>
      </c>
    </row>
    <row r="255" spans="1:6" x14ac:dyDescent="0.25">
      <c r="A255">
        <v>14507.378000000001</v>
      </c>
      <c r="B255">
        <v>19.73</v>
      </c>
      <c r="C255">
        <v>19.73</v>
      </c>
      <c r="D255">
        <v>-99</v>
      </c>
      <c r="E255">
        <v>-99</v>
      </c>
      <c r="F255">
        <f t="shared" si="3"/>
        <v>19.73</v>
      </c>
    </row>
    <row r="256" spans="1:6" x14ac:dyDescent="0.25">
      <c r="A256">
        <v>14507.5</v>
      </c>
      <c r="B256">
        <v>19.899999999999999</v>
      </c>
      <c r="C256">
        <v>19.899999999999999</v>
      </c>
      <c r="D256">
        <v>-99</v>
      </c>
      <c r="E256">
        <v>-99</v>
      </c>
      <c r="F256">
        <f t="shared" si="3"/>
        <v>19.899999999999999</v>
      </c>
    </row>
    <row r="257" spans="1:6" x14ac:dyDescent="0.25">
      <c r="A257">
        <v>14507.626</v>
      </c>
      <c r="B257">
        <v>20.010000000000002</v>
      </c>
      <c r="C257">
        <v>20.010000000000002</v>
      </c>
      <c r="D257">
        <v>-99</v>
      </c>
      <c r="E257">
        <v>-99</v>
      </c>
      <c r="F257">
        <f t="shared" si="3"/>
        <v>20.010000000000002</v>
      </c>
    </row>
    <row r="258" spans="1:6" x14ac:dyDescent="0.25">
      <c r="A258">
        <v>14507.75</v>
      </c>
      <c r="B258">
        <v>20.23</v>
      </c>
      <c r="C258">
        <v>20.23</v>
      </c>
      <c r="D258">
        <v>-99</v>
      </c>
      <c r="E258">
        <v>-99</v>
      </c>
      <c r="F258">
        <f t="shared" si="3"/>
        <v>20.23</v>
      </c>
    </row>
    <row r="259" spans="1:6" x14ac:dyDescent="0.25">
      <c r="A259">
        <v>14507.878000000001</v>
      </c>
      <c r="B259">
        <v>20.39</v>
      </c>
      <c r="C259">
        <v>20.39</v>
      </c>
      <c r="D259">
        <v>-99</v>
      </c>
      <c r="E259">
        <v>-99</v>
      </c>
      <c r="F259">
        <f t="shared" si="3"/>
        <v>20.39</v>
      </c>
    </row>
    <row r="260" spans="1:6" x14ac:dyDescent="0.25">
      <c r="A260">
        <v>14508</v>
      </c>
      <c r="B260">
        <v>20.46</v>
      </c>
      <c r="C260">
        <v>20.46</v>
      </c>
      <c r="D260">
        <v>-99</v>
      </c>
      <c r="E260">
        <v>-99</v>
      </c>
      <c r="F260">
        <f t="shared" ref="F260:F323" si="4">IFERROR(AVERAGEIF(C260:D260,"&gt;0"),E260)</f>
        <v>20.46</v>
      </c>
    </row>
    <row r="261" spans="1:6" x14ac:dyDescent="0.25">
      <c r="A261">
        <v>14508.128000000001</v>
      </c>
      <c r="B261">
        <v>20.45</v>
      </c>
      <c r="C261">
        <v>20.45</v>
      </c>
      <c r="D261">
        <v>-99</v>
      </c>
      <c r="E261">
        <v>-99</v>
      </c>
      <c r="F261">
        <f t="shared" si="4"/>
        <v>20.45</v>
      </c>
    </row>
    <row r="262" spans="1:6" x14ac:dyDescent="0.25">
      <c r="A262">
        <v>14508.25</v>
      </c>
      <c r="B262">
        <v>20.45</v>
      </c>
      <c r="C262">
        <v>20.45</v>
      </c>
      <c r="D262">
        <v>-99</v>
      </c>
      <c r="E262">
        <v>-99</v>
      </c>
      <c r="F262">
        <f t="shared" si="4"/>
        <v>20.45</v>
      </c>
    </row>
    <row r="263" spans="1:6" x14ac:dyDescent="0.25">
      <c r="A263">
        <v>14508.378000000001</v>
      </c>
      <c r="B263">
        <v>20.52</v>
      </c>
      <c r="C263">
        <v>20.52</v>
      </c>
      <c r="D263">
        <v>-99</v>
      </c>
      <c r="E263">
        <v>-99</v>
      </c>
      <c r="F263">
        <f t="shared" si="4"/>
        <v>20.52</v>
      </c>
    </row>
    <row r="264" spans="1:6" x14ac:dyDescent="0.25">
      <c r="A264">
        <v>14508.5</v>
      </c>
      <c r="B264">
        <v>20.07</v>
      </c>
      <c r="C264">
        <v>20.07</v>
      </c>
      <c r="D264">
        <v>-99</v>
      </c>
      <c r="E264">
        <v>-99</v>
      </c>
      <c r="F264">
        <f t="shared" si="4"/>
        <v>20.07</v>
      </c>
    </row>
    <row r="265" spans="1:6" x14ac:dyDescent="0.25">
      <c r="A265">
        <v>14508.627</v>
      </c>
      <c r="B265">
        <v>19.920000000000002</v>
      </c>
      <c r="C265">
        <v>19.920000000000002</v>
      </c>
      <c r="D265">
        <v>-99</v>
      </c>
      <c r="E265">
        <v>-99</v>
      </c>
      <c r="F265">
        <f t="shared" si="4"/>
        <v>19.920000000000002</v>
      </c>
    </row>
    <row r="266" spans="1:6" x14ac:dyDescent="0.25">
      <c r="A266">
        <v>14508.75</v>
      </c>
      <c r="B266">
        <v>19.98</v>
      </c>
      <c r="C266">
        <v>19.98</v>
      </c>
      <c r="D266">
        <v>-99</v>
      </c>
      <c r="E266">
        <v>-99</v>
      </c>
      <c r="F266">
        <f t="shared" si="4"/>
        <v>19.98</v>
      </c>
    </row>
    <row r="267" spans="1:6" x14ac:dyDescent="0.25">
      <c r="A267">
        <v>14508.878000000001</v>
      </c>
      <c r="B267">
        <v>20.3</v>
      </c>
      <c r="C267">
        <v>20.3</v>
      </c>
      <c r="D267">
        <v>-99</v>
      </c>
      <c r="E267">
        <v>-99</v>
      </c>
      <c r="F267">
        <f t="shared" si="4"/>
        <v>20.3</v>
      </c>
    </row>
    <row r="268" spans="1:6" x14ac:dyDescent="0.25">
      <c r="A268">
        <v>14509</v>
      </c>
      <c r="B268">
        <v>20.440000000000001</v>
      </c>
      <c r="C268">
        <v>20.440000000000001</v>
      </c>
      <c r="D268">
        <v>-99</v>
      </c>
      <c r="E268">
        <v>-99</v>
      </c>
      <c r="F268">
        <f t="shared" si="4"/>
        <v>20.440000000000001</v>
      </c>
    </row>
    <row r="269" spans="1:6" x14ac:dyDescent="0.25">
      <c r="A269">
        <v>14509.128000000001</v>
      </c>
      <c r="B269">
        <v>20.55</v>
      </c>
      <c r="C269">
        <v>20.55</v>
      </c>
      <c r="D269">
        <v>-99</v>
      </c>
      <c r="E269">
        <v>-99</v>
      </c>
      <c r="F269">
        <f t="shared" si="4"/>
        <v>20.55</v>
      </c>
    </row>
    <row r="270" spans="1:6" x14ac:dyDescent="0.25">
      <c r="A270">
        <v>14509.25</v>
      </c>
      <c r="B270">
        <v>20.47</v>
      </c>
      <c r="C270">
        <v>20.47</v>
      </c>
      <c r="D270">
        <v>-99</v>
      </c>
      <c r="E270">
        <v>-99</v>
      </c>
      <c r="F270">
        <f t="shared" si="4"/>
        <v>20.47</v>
      </c>
    </row>
    <row r="271" spans="1:6" x14ac:dyDescent="0.25">
      <c r="A271">
        <v>14509.378000000001</v>
      </c>
      <c r="B271">
        <v>20.329999999999998</v>
      </c>
      <c r="C271">
        <v>20.329999999999998</v>
      </c>
      <c r="D271">
        <v>-99</v>
      </c>
      <c r="E271">
        <v>-99</v>
      </c>
      <c r="F271">
        <f t="shared" si="4"/>
        <v>20.329999999999998</v>
      </c>
    </row>
    <row r="272" spans="1:6" x14ac:dyDescent="0.25">
      <c r="A272">
        <v>14509.5</v>
      </c>
      <c r="B272">
        <v>20.2</v>
      </c>
      <c r="C272">
        <v>20.2</v>
      </c>
      <c r="D272">
        <v>-99</v>
      </c>
      <c r="E272">
        <v>-99</v>
      </c>
      <c r="F272">
        <f t="shared" si="4"/>
        <v>20.2</v>
      </c>
    </row>
    <row r="273" spans="1:6" x14ac:dyDescent="0.25">
      <c r="A273">
        <v>14509.627</v>
      </c>
      <c r="B273">
        <v>20.16</v>
      </c>
      <c r="C273">
        <v>20.16</v>
      </c>
      <c r="D273">
        <v>-99</v>
      </c>
      <c r="E273">
        <v>-99</v>
      </c>
      <c r="F273">
        <f t="shared" si="4"/>
        <v>20.16</v>
      </c>
    </row>
    <row r="274" spans="1:6" x14ac:dyDescent="0.25">
      <c r="A274">
        <v>14509.75</v>
      </c>
      <c r="B274">
        <v>20.39</v>
      </c>
      <c r="C274">
        <v>20.39</v>
      </c>
      <c r="D274">
        <v>-99</v>
      </c>
      <c r="E274">
        <v>-99</v>
      </c>
      <c r="F274">
        <f t="shared" si="4"/>
        <v>20.39</v>
      </c>
    </row>
    <row r="275" spans="1:6" x14ac:dyDescent="0.25">
      <c r="A275">
        <v>14509.875</v>
      </c>
      <c r="B275">
        <v>20.71</v>
      </c>
      <c r="C275">
        <v>20.71</v>
      </c>
      <c r="D275">
        <v>-99</v>
      </c>
      <c r="E275">
        <v>-99</v>
      </c>
      <c r="F275">
        <f t="shared" si="4"/>
        <v>20.71</v>
      </c>
    </row>
    <row r="276" spans="1:6" x14ac:dyDescent="0.25">
      <c r="A276">
        <v>14510</v>
      </c>
      <c r="B276">
        <v>20.85</v>
      </c>
      <c r="C276">
        <v>20.85</v>
      </c>
      <c r="D276">
        <v>-99</v>
      </c>
      <c r="E276">
        <v>-99</v>
      </c>
      <c r="F276">
        <f t="shared" si="4"/>
        <v>20.85</v>
      </c>
    </row>
    <row r="277" spans="1:6" x14ac:dyDescent="0.25">
      <c r="A277">
        <v>14510.127</v>
      </c>
      <c r="B277">
        <v>20.91</v>
      </c>
      <c r="C277">
        <v>20.91</v>
      </c>
      <c r="D277">
        <v>-99</v>
      </c>
      <c r="E277">
        <v>-99</v>
      </c>
      <c r="F277">
        <f t="shared" si="4"/>
        <v>20.91</v>
      </c>
    </row>
    <row r="278" spans="1:6" x14ac:dyDescent="0.25">
      <c r="A278">
        <v>14510.25</v>
      </c>
      <c r="B278">
        <v>20.91</v>
      </c>
      <c r="C278">
        <v>20.91</v>
      </c>
      <c r="D278">
        <v>-99</v>
      </c>
      <c r="E278">
        <v>-99</v>
      </c>
      <c r="F278">
        <f t="shared" si="4"/>
        <v>20.91</v>
      </c>
    </row>
    <row r="279" spans="1:6" x14ac:dyDescent="0.25">
      <c r="A279">
        <v>14510.376</v>
      </c>
      <c r="B279">
        <v>20.84</v>
      </c>
      <c r="C279">
        <v>20.84</v>
      </c>
      <c r="D279">
        <v>-99</v>
      </c>
      <c r="E279">
        <v>-99</v>
      </c>
      <c r="F279">
        <f t="shared" si="4"/>
        <v>20.84</v>
      </c>
    </row>
    <row r="280" spans="1:6" x14ac:dyDescent="0.25">
      <c r="A280">
        <v>14510.5</v>
      </c>
      <c r="B280">
        <v>20.49</v>
      </c>
      <c r="C280">
        <v>20.49</v>
      </c>
      <c r="D280">
        <v>-99</v>
      </c>
      <c r="E280">
        <v>-99</v>
      </c>
      <c r="F280">
        <f t="shared" si="4"/>
        <v>20.49</v>
      </c>
    </row>
    <row r="281" spans="1:6" x14ac:dyDescent="0.25">
      <c r="A281">
        <v>14510.626</v>
      </c>
      <c r="B281">
        <v>20.47</v>
      </c>
      <c r="C281">
        <v>20.47</v>
      </c>
      <c r="D281">
        <v>-99</v>
      </c>
      <c r="E281">
        <v>-99</v>
      </c>
      <c r="F281">
        <f t="shared" si="4"/>
        <v>20.47</v>
      </c>
    </row>
    <row r="282" spans="1:6" x14ac:dyDescent="0.25">
      <c r="A282">
        <v>14510.75</v>
      </c>
      <c r="B282">
        <v>20.67</v>
      </c>
      <c r="C282">
        <v>20.67</v>
      </c>
      <c r="D282">
        <v>-99</v>
      </c>
      <c r="E282">
        <v>-99</v>
      </c>
      <c r="F282">
        <f t="shared" si="4"/>
        <v>20.67</v>
      </c>
    </row>
    <row r="283" spans="1:6" x14ac:dyDescent="0.25">
      <c r="A283">
        <v>14510.877</v>
      </c>
      <c r="B283">
        <v>20.420000000000002</v>
      </c>
      <c r="C283">
        <v>20.420000000000002</v>
      </c>
      <c r="D283">
        <v>-99</v>
      </c>
      <c r="E283">
        <v>-99</v>
      </c>
      <c r="F283">
        <f t="shared" si="4"/>
        <v>20.420000000000002</v>
      </c>
    </row>
    <row r="284" spans="1:6" x14ac:dyDescent="0.25">
      <c r="A284">
        <v>14511</v>
      </c>
      <c r="B284">
        <v>20.32</v>
      </c>
      <c r="C284">
        <v>20.32</v>
      </c>
      <c r="D284">
        <v>-99</v>
      </c>
      <c r="E284">
        <v>-99</v>
      </c>
      <c r="F284">
        <f t="shared" si="4"/>
        <v>20.32</v>
      </c>
    </row>
    <row r="285" spans="1:6" x14ac:dyDescent="0.25">
      <c r="A285">
        <v>14511.127</v>
      </c>
      <c r="B285">
        <v>19.920000000000002</v>
      </c>
      <c r="C285">
        <v>19.920000000000002</v>
      </c>
      <c r="D285">
        <v>-99</v>
      </c>
      <c r="E285">
        <v>-99</v>
      </c>
      <c r="F285">
        <f t="shared" si="4"/>
        <v>19.920000000000002</v>
      </c>
    </row>
    <row r="286" spans="1:6" x14ac:dyDescent="0.25">
      <c r="A286">
        <v>14511.25</v>
      </c>
      <c r="B286">
        <v>20.21</v>
      </c>
      <c r="C286">
        <v>20.21</v>
      </c>
      <c r="D286">
        <v>-99</v>
      </c>
      <c r="E286">
        <v>-99</v>
      </c>
      <c r="F286">
        <f t="shared" si="4"/>
        <v>20.21</v>
      </c>
    </row>
    <row r="287" spans="1:6" x14ac:dyDescent="0.25">
      <c r="A287">
        <v>14511.377</v>
      </c>
      <c r="B287">
        <v>20.48</v>
      </c>
      <c r="C287">
        <v>20.48</v>
      </c>
      <c r="D287">
        <v>-99</v>
      </c>
      <c r="E287">
        <v>-99</v>
      </c>
      <c r="F287">
        <f t="shared" si="4"/>
        <v>20.48</v>
      </c>
    </row>
    <row r="288" spans="1:6" x14ac:dyDescent="0.25">
      <c r="A288">
        <v>14511.5</v>
      </c>
      <c r="B288">
        <v>20.55</v>
      </c>
      <c r="C288">
        <v>20.55</v>
      </c>
      <c r="D288">
        <v>-99</v>
      </c>
      <c r="E288">
        <v>-99</v>
      </c>
      <c r="F288">
        <f t="shared" si="4"/>
        <v>20.55</v>
      </c>
    </row>
    <row r="289" spans="1:6" x14ac:dyDescent="0.25">
      <c r="A289">
        <v>14511.627</v>
      </c>
      <c r="B289">
        <v>20.55</v>
      </c>
      <c r="C289">
        <v>20.55</v>
      </c>
      <c r="D289">
        <v>-99</v>
      </c>
      <c r="E289">
        <v>-99</v>
      </c>
      <c r="F289">
        <f t="shared" si="4"/>
        <v>20.55</v>
      </c>
    </row>
    <row r="290" spans="1:6" x14ac:dyDescent="0.25">
      <c r="A290">
        <v>14511.75</v>
      </c>
      <c r="B290">
        <v>20.56</v>
      </c>
      <c r="C290">
        <v>20.56</v>
      </c>
      <c r="D290">
        <v>-99</v>
      </c>
      <c r="E290">
        <v>-99</v>
      </c>
      <c r="F290">
        <f t="shared" si="4"/>
        <v>20.56</v>
      </c>
    </row>
    <row r="291" spans="1:6" x14ac:dyDescent="0.25">
      <c r="A291">
        <v>14511.878000000001</v>
      </c>
      <c r="B291">
        <v>20.48</v>
      </c>
      <c r="C291">
        <v>20.48</v>
      </c>
      <c r="D291">
        <v>-99</v>
      </c>
      <c r="E291">
        <v>-99</v>
      </c>
      <c r="F291">
        <f t="shared" si="4"/>
        <v>20.48</v>
      </c>
    </row>
    <row r="292" spans="1:6" x14ac:dyDescent="0.25">
      <c r="A292">
        <v>14512</v>
      </c>
      <c r="B292">
        <v>20.43</v>
      </c>
      <c r="C292">
        <v>20.43</v>
      </c>
      <c r="D292">
        <v>-99</v>
      </c>
      <c r="E292">
        <v>-99</v>
      </c>
      <c r="F292">
        <f t="shared" si="4"/>
        <v>20.43</v>
      </c>
    </row>
    <row r="293" spans="1:6" x14ac:dyDescent="0.25">
      <c r="A293">
        <v>14512.128000000001</v>
      </c>
      <c r="B293">
        <v>20.58</v>
      </c>
      <c r="C293">
        <v>20.58</v>
      </c>
      <c r="D293">
        <v>-99</v>
      </c>
      <c r="E293">
        <v>-99</v>
      </c>
      <c r="F293">
        <f t="shared" si="4"/>
        <v>20.58</v>
      </c>
    </row>
    <row r="294" spans="1:6" x14ac:dyDescent="0.25">
      <c r="A294">
        <v>14512.25</v>
      </c>
      <c r="B294">
        <v>20.7</v>
      </c>
      <c r="C294">
        <v>20.7</v>
      </c>
      <c r="D294">
        <v>-99</v>
      </c>
      <c r="E294">
        <v>-99</v>
      </c>
      <c r="F294">
        <f t="shared" si="4"/>
        <v>20.7</v>
      </c>
    </row>
    <row r="295" spans="1:6" x14ac:dyDescent="0.25">
      <c r="A295">
        <v>14512.379000000001</v>
      </c>
      <c r="B295">
        <v>20.61</v>
      </c>
      <c r="C295">
        <v>20.61</v>
      </c>
      <c r="D295">
        <v>-99</v>
      </c>
      <c r="E295">
        <v>-99</v>
      </c>
      <c r="F295">
        <f t="shared" si="4"/>
        <v>20.61</v>
      </c>
    </row>
    <row r="296" spans="1:6" x14ac:dyDescent="0.25">
      <c r="A296">
        <v>14512.5</v>
      </c>
      <c r="B296">
        <v>20.51</v>
      </c>
      <c r="C296">
        <v>20.51</v>
      </c>
      <c r="D296">
        <v>-99</v>
      </c>
      <c r="E296">
        <v>-99</v>
      </c>
      <c r="F296">
        <f t="shared" si="4"/>
        <v>20.51</v>
      </c>
    </row>
    <row r="297" spans="1:6" x14ac:dyDescent="0.25">
      <c r="A297">
        <v>14512.627</v>
      </c>
      <c r="B297">
        <v>20.32</v>
      </c>
      <c r="C297">
        <v>20.32</v>
      </c>
      <c r="D297">
        <v>-99</v>
      </c>
      <c r="E297">
        <v>-99</v>
      </c>
      <c r="F297">
        <f t="shared" si="4"/>
        <v>20.32</v>
      </c>
    </row>
    <row r="298" spans="1:6" x14ac:dyDescent="0.25">
      <c r="A298">
        <v>14512.75</v>
      </c>
      <c r="B298">
        <v>20.149999999999999</v>
      </c>
      <c r="C298">
        <v>20.149999999999999</v>
      </c>
      <c r="D298">
        <v>-99</v>
      </c>
      <c r="E298">
        <v>-99</v>
      </c>
      <c r="F298">
        <f t="shared" si="4"/>
        <v>20.149999999999999</v>
      </c>
    </row>
    <row r="299" spans="1:6" x14ac:dyDescent="0.25">
      <c r="A299">
        <v>14512.878000000001</v>
      </c>
      <c r="B299">
        <v>20.49</v>
      </c>
      <c r="C299">
        <v>20.49</v>
      </c>
      <c r="D299">
        <v>-99</v>
      </c>
      <c r="E299">
        <v>-99</v>
      </c>
      <c r="F299">
        <f t="shared" si="4"/>
        <v>20.49</v>
      </c>
    </row>
    <row r="300" spans="1:6" x14ac:dyDescent="0.25">
      <c r="A300">
        <v>14513</v>
      </c>
      <c r="B300">
        <v>20.66</v>
      </c>
      <c r="C300">
        <v>20.66</v>
      </c>
      <c r="D300">
        <v>-99</v>
      </c>
      <c r="E300">
        <v>-99</v>
      </c>
      <c r="F300">
        <f t="shared" si="4"/>
        <v>20.66</v>
      </c>
    </row>
    <row r="301" spans="1:6" x14ac:dyDescent="0.25">
      <c r="A301">
        <v>14513.127</v>
      </c>
      <c r="B301">
        <v>20.59</v>
      </c>
      <c r="C301">
        <v>20.59</v>
      </c>
      <c r="D301">
        <v>-99</v>
      </c>
      <c r="E301">
        <v>-99</v>
      </c>
      <c r="F301">
        <f t="shared" si="4"/>
        <v>20.59</v>
      </c>
    </row>
    <row r="302" spans="1:6" x14ac:dyDescent="0.25">
      <c r="A302">
        <v>14513.25</v>
      </c>
      <c r="B302">
        <v>20.239999999999998</v>
      </c>
      <c r="C302">
        <v>20.239999999999998</v>
      </c>
      <c r="D302">
        <v>-99</v>
      </c>
      <c r="E302">
        <v>-99</v>
      </c>
      <c r="F302">
        <f t="shared" si="4"/>
        <v>20.239999999999998</v>
      </c>
    </row>
    <row r="303" spans="1:6" x14ac:dyDescent="0.25">
      <c r="A303">
        <v>14513.376</v>
      </c>
      <c r="B303">
        <v>20.13</v>
      </c>
      <c r="C303">
        <v>20.13</v>
      </c>
      <c r="D303">
        <v>-99</v>
      </c>
      <c r="E303">
        <v>-99</v>
      </c>
      <c r="F303">
        <f t="shared" si="4"/>
        <v>20.13</v>
      </c>
    </row>
    <row r="304" spans="1:6" x14ac:dyDescent="0.25">
      <c r="A304">
        <v>14513.5</v>
      </c>
      <c r="B304">
        <v>20.41</v>
      </c>
      <c r="C304">
        <v>20.41</v>
      </c>
      <c r="D304">
        <v>-99</v>
      </c>
      <c r="E304">
        <v>-99</v>
      </c>
      <c r="F304">
        <f t="shared" si="4"/>
        <v>20.41</v>
      </c>
    </row>
    <row r="305" spans="1:6" x14ac:dyDescent="0.25">
      <c r="A305">
        <v>14513.627</v>
      </c>
      <c r="B305">
        <v>20.34</v>
      </c>
      <c r="C305">
        <v>20.34</v>
      </c>
      <c r="D305">
        <v>-99</v>
      </c>
      <c r="E305">
        <v>-99</v>
      </c>
      <c r="F305">
        <f t="shared" si="4"/>
        <v>20.34</v>
      </c>
    </row>
    <row r="306" spans="1:6" x14ac:dyDescent="0.25">
      <c r="A306">
        <v>14513.75</v>
      </c>
      <c r="B306">
        <v>19.88</v>
      </c>
      <c r="C306">
        <v>19.88</v>
      </c>
      <c r="D306">
        <v>-99</v>
      </c>
      <c r="E306">
        <v>-99</v>
      </c>
      <c r="F306">
        <f t="shared" si="4"/>
        <v>19.88</v>
      </c>
    </row>
    <row r="307" spans="1:6" x14ac:dyDescent="0.25">
      <c r="A307">
        <v>14513.878000000001</v>
      </c>
      <c r="B307">
        <v>19.98</v>
      </c>
      <c r="C307">
        <v>19.98</v>
      </c>
      <c r="D307">
        <v>-99</v>
      </c>
      <c r="E307">
        <v>-99</v>
      </c>
      <c r="F307">
        <f t="shared" si="4"/>
        <v>19.98</v>
      </c>
    </row>
    <row r="308" spans="1:6" x14ac:dyDescent="0.25">
      <c r="A308">
        <v>14514</v>
      </c>
      <c r="B308">
        <v>19.899999999999999</v>
      </c>
      <c r="C308">
        <v>19.899999999999999</v>
      </c>
      <c r="D308">
        <v>-99</v>
      </c>
      <c r="E308">
        <v>-99</v>
      </c>
      <c r="F308">
        <f t="shared" si="4"/>
        <v>19.899999999999999</v>
      </c>
    </row>
    <row r="309" spans="1:6" x14ac:dyDescent="0.25">
      <c r="A309">
        <v>14514.128000000001</v>
      </c>
      <c r="B309">
        <v>20.07</v>
      </c>
      <c r="C309">
        <v>20.07</v>
      </c>
      <c r="D309">
        <v>-99</v>
      </c>
      <c r="E309">
        <v>-99</v>
      </c>
      <c r="F309">
        <f t="shared" si="4"/>
        <v>20.07</v>
      </c>
    </row>
    <row r="310" spans="1:6" x14ac:dyDescent="0.25">
      <c r="A310">
        <v>14514.25</v>
      </c>
      <c r="B310">
        <v>20.14</v>
      </c>
      <c r="C310">
        <v>20.14</v>
      </c>
      <c r="D310">
        <v>-99</v>
      </c>
      <c r="E310">
        <v>-99</v>
      </c>
      <c r="F310">
        <f t="shared" si="4"/>
        <v>20.14</v>
      </c>
    </row>
    <row r="311" spans="1:6" x14ac:dyDescent="0.25">
      <c r="A311">
        <v>14514.378000000001</v>
      </c>
      <c r="B311">
        <v>20.350000000000001</v>
      </c>
      <c r="C311">
        <v>20.350000000000001</v>
      </c>
      <c r="D311">
        <v>-99</v>
      </c>
      <c r="E311">
        <v>-99</v>
      </c>
      <c r="F311">
        <f t="shared" si="4"/>
        <v>20.350000000000001</v>
      </c>
    </row>
    <row r="312" spans="1:6" x14ac:dyDescent="0.25">
      <c r="A312">
        <v>14514.5</v>
      </c>
      <c r="B312">
        <v>20.38</v>
      </c>
      <c r="C312">
        <v>20.38</v>
      </c>
      <c r="D312">
        <v>-99</v>
      </c>
      <c r="E312">
        <v>-99</v>
      </c>
      <c r="F312">
        <f t="shared" si="4"/>
        <v>20.38</v>
      </c>
    </row>
    <row r="313" spans="1:6" x14ac:dyDescent="0.25">
      <c r="A313">
        <v>14514.627</v>
      </c>
      <c r="B313">
        <v>20.43</v>
      </c>
      <c r="C313">
        <v>20.43</v>
      </c>
      <c r="D313">
        <v>-99</v>
      </c>
      <c r="E313">
        <v>-99</v>
      </c>
      <c r="F313">
        <f t="shared" si="4"/>
        <v>20.43</v>
      </c>
    </row>
    <row r="314" spans="1:6" x14ac:dyDescent="0.25">
      <c r="A314">
        <v>14514.75</v>
      </c>
      <c r="B314">
        <v>20.52</v>
      </c>
      <c r="C314">
        <v>20.52</v>
      </c>
      <c r="D314">
        <v>-99</v>
      </c>
      <c r="E314">
        <v>-99</v>
      </c>
      <c r="F314">
        <f t="shared" si="4"/>
        <v>20.52</v>
      </c>
    </row>
    <row r="315" spans="1:6" x14ac:dyDescent="0.25">
      <c r="A315">
        <v>14514.876</v>
      </c>
      <c r="B315">
        <v>20.55</v>
      </c>
      <c r="C315">
        <v>20.55</v>
      </c>
      <c r="D315">
        <v>-99</v>
      </c>
      <c r="E315">
        <v>-99</v>
      </c>
      <c r="F315">
        <f t="shared" si="4"/>
        <v>20.55</v>
      </c>
    </row>
    <row r="316" spans="1:6" x14ac:dyDescent="0.25">
      <c r="A316">
        <v>14515</v>
      </c>
      <c r="B316">
        <v>20.57</v>
      </c>
      <c r="C316">
        <v>20.57</v>
      </c>
      <c r="D316">
        <v>-99</v>
      </c>
      <c r="E316">
        <v>-99</v>
      </c>
      <c r="F316">
        <f t="shared" si="4"/>
        <v>20.57</v>
      </c>
    </row>
    <row r="317" spans="1:6" x14ac:dyDescent="0.25">
      <c r="A317">
        <v>14515.128000000001</v>
      </c>
      <c r="B317">
        <v>20.6</v>
      </c>
      <c r="C317">
        <v>20.6</v>
      </c>
      <c r="D317">
        <v>-99</v>
      </c>
      <c r="E317">
        <v>-99</v>
      </c>
      <c r="F317">
        <f t="shared" si="4"/>
        <v>20.6</v>
      </c>
    </row>
    <row r="318" spans="1:6" x14ac:dyDescent="0.25">
      <c r="A318">
        <v>14515.25</v>
      </c>
      <c r="B318">
        <v>20.420000000000002</v>
      </c>
      <c r="C318">
        <v>20.420000000000002</v>
      </c>
      <c r="D318">
        <v>-99</v>
      </c>
      <c r="E318">
        <v>-99</v>
      </c>
      <c r="F318">
        <f t="shared" si="4"/>
        <v>20.420000000000002</v>
      </c>
    </row>
    <row r="319" spans="1:6" x14ac:dyDescent="0.25">
      <c r="A319">
        <v>14515.378000000001</v>
      </c>
      <c r="B319">
        <v>20.59</v>
      </c>
      <c r="C319">
        <v>20.59</v>
      </c>
      <c r="D319">
        <v>-99</v>
      </c>
      <c r="E319">
        <v>-99</v>
      </c>
      <c r="F319">
        <f t="shared" si="4"/>
        <v>20.59</v>
      </c>
    </row>
    <row r="320" spans="1:6" x14ac:dyDescent="0.25">
      <c r="A320">
        <v>14515.5</v>
      </c>
      <c r="B320">
        <v>20.63</v>
      </c>
      <c r="C320">
        <v>20.63</v>
      </c>
      <c r="D320">
        <v>-99</v>
      </c>
      <c r="E320">
        <v>-99</v>
      </c>
      <c r="F320">
        <f t="shared" si="4"/>
        <v>20.63</v>
      </c>
    </row>
    <row r="321" spans="1:6" x14ac:dyDescent="0.25">
      <c r="A321">
        <v>14515.628000000001</v>
      </c>
      <c r="B321">
        <v>20.57</v>
      </c>
      <c r="C321">
        <v>20.57</v>
      </c>
      <c r="D321">
        <v>-99</v>
      </c>
      <c r="E321">
        <v>-99</v>
      </c>
      <c r="F321">
        <f t="shared" si="4"/>
        <v>20.57</v>
      </c>
    </row>
    <row r="322" spans="1:6" x14ac:dyDescent="0.25">
      <c r="A322">
        <v>14515.75</v>
      </c>
      <c r="B322">
        <v>20.58</v>
      </c>
      <c r="C322">
        <v>20.58</v>
      </c>
      <c r="D322">
        <v>-99</v>
      </c>
      <c r="E322">
        <v>-99</v>
      </c>
      <c r="F322">
        <f t="shared" si="4"/>
        <v>20.58</v>
      </c>
    </row>
    <row r="323" spans="1:6" x14ac:dyDescent="0.25">
      <c r="A323">
        <v>14515.878000000001</v>
      </c>
      <c r="B323">
        <v>20.71</v>
      </c>
      <c r="C323">
        <v>20.71</v>
      </c>
      <c r="D323">
        <v>-99</v>
      </c>
      <c r="E323">
        <v>-99</v>
      </c>
      <c r="F323">
        <f t="shared" si="4"/>
        <v>20.71</v>
      </c>
    </row>
    <row r="324" spans="1:6" x14ac:dyDescent="0.25">
      <c r="A324">
        <v>14516</v>
      </c>
      <c r="B324">
        <v>20.88</v>
      </c>
      <c r="C324">
        <v>20.88</v>
      </c>
      <c r="D324">
        <v>-99</v>
      </c>
      <c r="E324">
        <v>-99</v>
      </c>
      <c r="F324">
        <f t="shared" ref="F324:F387" si="5">IFERROR(AVERAGEIF(C324:D324,"&gt;0"),E324)</f>
        <v>20.88</v>
      </c>
    </row>
    <row r="325" spans="1:6" x14ac:dyDescent="0.25">
      <c r="A325">
        <v>14516.129000000001</v>
      </c>
      <c r="B325">
        <v>20.74</v>
      </c>
      <c r="C325">
        <v>20.74</v>
      </c>
      <c r="D325">
        <v>-99</v>
      </c>
      <c r="E325">
        <v>-99</v>
      </c>
      <c r="F325">
        <f t="shared" si="5"/>
        <v>20.74</v>
      </c>
    </row>
    <row r="326" spans="1:6" x14ac:dyDescent="0.25">
      <c r="A326">
        <v>14516.25</v>
      </c>
      <c r="B326">
        <v>20.52</v>
      </c>
      <c r="C326">
        <v>20.52</v>
      </c>
      <c r="D326">
        <v>-99</v>
      </c>
      <c r="E326">
        <v>-99</v>
      </c>
      <c r="F326">
        <f t="shared" si="5"/>
        <v>20.52</v>
      </c>
    </row>
    <row r="327" spans="1:6" x14ac:dyDescent="0.25">
      <c r="A327">
        <v>14516.378000000001</v>
      </c>
      <c r="B327">
        <v>20.260000000000002</v>
      </c>
      <c r="C327">
        <v>20.260000000000002</v>
      </c>
      <c r="D327">
        <v>-99</v>
      </c>
      <c r="E327">
        <v>-99</v>
      </c>
      <c r="F327">
        <f t="shared" si="5"/>
        <v>20.260000000000002</v>
      </c>
    </row>
    <row r="328" spans="1:6" x14ac:dyDescent="0.25">
      <c r="A328">
        <v>14516.5</v>
      </c>
      <c r="B328">
        <v>20.37</v>
      </c>
      <c r="C328">
        <v>20.37</v>
      </c>
      <c r="D328">
        <v>-99</v>
      </c>
      <c r="E328">
        <v>-99</v>
      </c>
      <c r="F328">
        <f t="shared" si="5"/>
        <v>20.37</v>
      </c>
    </row>
    <row r="329" spans="1:6" x14ac:dyDescent="0.25">
      <c r="A329">
        <v>14516.627</v>
      </c>
      <c r="B329">
        <v>20.51</v>
      </c>
      <c r="C329">
        <v>20.51</v>
      </c>
      <c r="D329">
        <v>-99</v>
      </c>
      <c r="E329">
        <v>-99</v>
      </c>
      <c r="F329">
        <f t="shared" si="5"/>
        <v>20.51</v>
      </c>
    </row>
    <row r="330" spans="1:6" x14ac:dyDescent="0.25">
      <c r="A330">
        <v>14516.75</v>
      </c>
      <c r="B330">
        <v>20.58</v>
      </c>
      <c r="C330">
        <v>20.58</v>
      </c>
      <c r="D330">
        <v>-99</v>
      </c>
      <c r="E330">
        <v>-99</v>
      </c>
      <c r="F330">
        <f t="shared" si="5"/>
        <v>20.58</v>
      </c>
    </row>
    <row r="331" spans="1:6" x14ac:dyDescent="0.25">
      <c r="A331">
        <v>14516.877</v>
      </c>
      <c r="B331">
        <v>20.77</v>
      </c>
      <c r="C331">
        <v>20.77</v>
      </c>
      <c r="D331">
        <v>-99</v>
      </c>
      <c r="E331">
        <v>-99</v>
      </c>
      <c r="F331">
        <f t="shared" si="5"/>
        <v>20.77</v>
      </c>
    </row>
    <row r="332" spans="1:6" x14ac:dyDescent="0.25">
      <c r="A332">
        <v>14517</v>
      </c>
      <c r="B332">
        <v>20.82</v>
      </c>
      <c r="C332">
        <v>20.82</v>
      </c>
      <c r="D332">
        <v>-99</v>
      </c>
      <c r="E332">
        <v>-99</v>
      </c>
      <c r="F332">
        <f t="shared" si="5"/>
        <v>20.82</v>
      </c>
    </row>
    <row r="333" spans="1:6" x14ac:dyDescent="0.25">
      <c r="A333">
        <v>14517.128000000001</v>
      </c>
      <c r="B333">
        <v>20.79</v>
      </c>
      <c r="C333">
        <v>20.79</v>
      </c>
      <c r="D333">
        <v>-99</v>
      </c>
      <c r="E333">
        <v>-99</v>
      </c>
      <c r="F333">
        <f t="shared" si="5"/>
        <v>20.79</v>
      </c>
    </row>
    <row r="334" spans="1:6" x14ac:dyDescent="0.25">
      <c r="A334">
        <v>14517.25</v>
      </c>
      <c r="B334">
        <v>20.76</v>
      </c>
      <c r="C334">
        <v>20.76</v>
      </c>
      <c r="D334">
        <v>-99</v>
      </c>
      <c r="E334">
        <v>-99</v>
      </c>
      <c r="F334">
        <f t="shared" si="5"/>
        <v>20.76</v>
      </c>
    </row>
    <row r="335" spans="1:6" x14ac:dyDescent="0.25">
      <c r="A335">
        <v>14517.378000000001</v>
      </c>
      <c r="B335">
        <v>20.76</v>
      </c>
      <c r="C335">
        <v>20.76</v>
      </c>
      <c r="D335">
        <v>-99</v>
      </c>
      <c r="E335">
        <v>-99</v>
      </c>
      <c r="F335">
        <f t="shared" si="5"/>
        <v>20.76</v>
      </c>
    </row>
    <row r="336" spans="1:6" x14ac:dyDescent="0.25">
      <c r="A336">
        <v>14517.5</v>
      </c>
      <c r="B336">
        <v>20.75</v>
      </c>
      <c r="C336">
        <v>20.75</v>
      </c>
      <c r="D336">
        <v>-99</v>
      </c>
      <c r="E336">
        <v>-99</v>
      </c>
      <c r="F336">
        <f t="shared" si="5"/>
        <v>20.75</v>
      </c>
    </row>
    <row r="337" spans="1:6" x14ac:dyDescent="0.25">
      <c r="A337">
        <v>14517.627</v>
      </c>
      <c r="B337">
        <v>20.61</v>
      </c>
      <c r="C337">
        <v>20.61</v>
      </c>
      <c r="D337">
        <v>-99</v>
      </c>
      <c r="E337">
        <v>-99</v>
      </c>
      <c r="F337">
        <f t="shared" si="5"/>
        <v>20.61</v>
      </c>
    </row>
    <row r="338" spans="1:6" x14ac:dyDescent="0.25">
      <c r="A338">
        <v>14517.75</v>
      </c>
      <c r="B338">
        <v>20.59</v>
      </c>
      <c r="C338">
        <v>20.59</v>
      </c>
      <c r="D338">
        <v>-99</v>
      </c>
      <c r="E338">
        <v>-99</v>
      </c>
      <c r="F338">
        <f t="shared" si="5"/>
        <v>20.59</v>
      </c>
    </row>
    <row r="339" spans="1:6" x14ac:dyDescent="0.25">
      <c r="A339">
        <v>14517.879000000001</v>
      </c>
      <c r="B339">
        <v>20.63</v>
      </c>
      <c r="C339">
        <v>20.63</v>
      </c>
      <c r="D339">
        <v>-99</v>
      </c>
      <c r="E339">
        <v>-99</v>
      </c>
      <c r="F339">
        <f t="shared" si="5"/>
        <v>20.63</v>
      </c>
    </row>
    <row r="340" spans="1:6" x14ac:dyDescent="0.25">
      <c r="A340">
        <v>14518</v>
      </c>
      <c r="B340">
        <v>20.66</v>
      </c>
      <c r="C340">
        <v>20.66</v>
      </c>
      <c r="D340">
        <v>-99</v>
      </c>
      <c r="E340">
        <v>-99</v>
      </c>
      <c r="F340">
        <f t="shared" si="5"/>
        <v>20.66</v>
      </c>
    </row>
    <row r="341" spans="1:6" x14ac:dyDescent="0.25">
      <c r="A341">
        <v>14518.127</v>
      </c>
      <c r="B341">
        <v>20.47</v>
      </c>
      <c r="C341">
        <v>20.47</v>
      </c>
      <c r="D341">
        <v>-99</v>
      </c>
      <c r="E341">
        <v>-99</v>
      </c>
      <c r="F341">
        <f t="shared" si="5"/>
        <v>20.47</v>
      </c>
    </row>
    <row r="342" spans="1:6" x14ac:dyDescent="0.25">
      <c r="A342">
        <v>14518.25</v>
      </c>
      <c r="B342">
        <v>20.28</v>
      </c>
      <c r="C342">
        <v>20.28</v>
      </c>
      <c r="D342">
        <v>-99</v>
      </c>
      <c r="E342">
        <v>-99</v>
      </c>
      <c r="F342">
        <f t="shared" si="5"/>
        <v>20.28</v>
      </c>
    </row>
    <row r="343" spans="1:6" x14ac:dyDescent="0.25">
      <c r="A343">
        <v>14518.378000000001</v>
      </c>
      <c r="B343">
        <v>20.22</v>
      </c>
      <c r="C343">
        <v>20.22</v>
      </c>
      <c r="D343">
        <v>-99</v>
      </c>
      <c r="E343">
        <v>-99</v>
      </c>
      <c r="F343">
        <f t="shared" si="5"/>
        <v>20.22</v>
      </c>
    </row>
    <row r="344" spans="1:6" x14ac:dyDescent="0.25">
      <c r="A344">
        <v>14518.5</v>
      </c>
      <c r="B344">
        <v>20.47</v>
      </c>
      <c r="C344">
        <v>20.47</v>
      </c>
      <c r="D344">
        <v>-99</v>
      </c>
      <c r="E344">
        <v>-99</v>
      </c>
      <c r="F344">
        <f t="shared" si="5"/>
        <v>20.47</v>
      </c>
    </row>
    <row r="345" spans="1:6" x14ac:dyDescent="0.25">
      <c r="A345">
        <v>14518.628000000001</v>
      </c>
      <c r="B345">
        <v>20.52</v>
      </c>
      <c r="C345">
        <v>20.52</v>
      </c>
      <c r="D345">
        <v>-99</v>
      </c>
      <c r="E345">
        <v>-99</v>
      </c>
      <c r="F345">
        <f t="shared" si="5"/>
        <v>20.52</v>
      </c>
    </row>
    <row r="346" spans="1:6" x14ac:dyDescent="0.25">
      <c r="A346">
        <v>14518.75</v>
      </c>
      <c r="B346">
        <v>20.39</v>
      </c>
      <c r="C346">
        <v>20.39</v>
      </c>
      <c r="D346">
        <v>-99</v>
      </c>
      <c r="E346">
        <v>-99</v>
      </c>
      <c r="F346">
        <f t="shared" si="5"/>
        <v>20.39</v>
      </c>
    </row>
    <row r="347" spans="1:6" x14ac:dyDescent="0.25">
      <c r="A347">
        <v>14518.879000000001</v>
      </c>
      <c r="B347">
        <v>20.3</v>
      </c>
      <c r="C347">
        <v>20.3</v>
      </c>
      <c r="D347">
        <v>-99</v>
      </c>
      <c r="E347">
        <v>-99</v>
      </c>
      <c r="F347">
        <f t="shared" si="5"/>
        <v>20.3</v>
      </c>
    </row>
    <row r="348" spans="1:6" x14ac:dyDescent="0.25">
      <c r="A348">
        <v>14519</v>
      </c>
      <c r="B348">
        <v>20.149999999999999</v>
      </c>
      <c r="C348">
        <v>20.149999999999999</v>
      </c>
      <c r="D348">
        <v>-99</v>
      </c>
      <c r="E348">
        <v>-99</v>
      </c>
      <c r="F348">
        <f t="shared" si="5"/>
        <v>20.149999999999999</v>
      </c>
    </row>
    <row r="349" spans="1:6" x14ac:dyDescent="0.25">
      <c r="A349">
        <v>14519.127</v>
      </c>
      <c r="B349">
        <v>20.05</v>
      </c>
      <c r="C349">
        <v>20.05</v>
      </c>
      <c r="D349">
        <v>-99</v>
      </c>
      <c r="E349">
        <v>-99</v>
      </c>
      <c r="F349">
        <f t="shared" si="5"/>
        <v>20.05</v>
      </c>
    </row>
    <row r="350" spans="1:6" x14ac:dyDescent="0.25">
      <c r="A350">
        <v>14519.25</v>
      </c>
      <c r="B350">
        <v>19.91</v>
      </c>
      <c r="C350">
        <v>19.91</v>
      </c>
      <c r="D350">
        <v>-99</v>
      </c>
      <c r="E350">
        <v>-99</v>
      </c>
      <c r="F350">
        <f t="shared" si="5"/>
        <v>19.91</v>
      </c>
    </row>
    <row r="351" spans="1:6" x14ac:dyDescent="0.25">
      <c r="A351">
        <v>14519.379000000001</v>
      </c>
      <c r="B351">
        <v>19.760000000000002</v>
      </c>
      <c r="C351">
        <v>19.760000000000002</v>
      </c>
      <c r="D351">
        <v>-99</v>
      </c>
      <c r="E351">
        <v>-99</v>
      </c>
      <c r="F351">
        <f t="shared" si="5"/>
        <v>19.760000000000002</v>
      </c>
    </row>
    <row r="352" spans="1:6" x14ac:dyDescent="0.25">
      <c r="A352">
        <v>14519.5</v>
      </c>
      <c r="B352">
        <v>19.739999999999998</v>
      </c>
      <c r="C352">
        <v>19.739999999999998</v>
      </c>
      <c r="D352">
        <v>-99</v>
      </c>
      <c r="E352">
        <v>-99</v>
      </c>
      <c r="F352">
        <f t="shared" si="5"/>
        <v>19.739999999999998</v>
      </c>
    </row>
    <row r="353" spans="1:6" x14ac:dyDescent="0.25">
      <c r="A353">
        <v>14519.626</v>
      </c>
      <c r="B353">
        <v>19.8</v>
      </c>
      <c r="C353">
        <v>19.8</v>
      </c>
      <c r="D353">
        <v>-99</v>
      </c>
      <c r="E353">
        <v>-99</v>
      </c>
      <c r="F353">
        <f t="shared" si="5"/>
        <v>19.8</v>
      </c>
    </row>
    <row r="354" spans="1:6" x14ac:dyDescent="0.25">
      <c r="A354">
        <v>14519.75</v>
      </c>
      <c r="B354">
        <v>19.920000000000002</v>
      </c>
      <c r="C354">
        <v>19.920000000000002</v>
      </c>
      <c r="D354">
        <v>-99</v>
      </c>
      <c r="E354">
        <v>-99</v>
      </c>
      <c r="F354">
        <f t="shared" si="5"/>
        <v>19.920000000000002</v>
      </c>
    </row>
    <row r="355" spans="1:6" x14ac:dyDescent="0.25">
      <c r="A355">
        <v>14519.878000000001</v>
      </c>
      <c r="B355">
        <v>20.02</v>
      </c>
      <c r="C355">
        <v>20.02</v>
      </c>
      <c r="D355">
        <v>-99</v>
      </c>
      <c r="E355">
        <v>-99</v>
      </c>
      <c r="F355">
        <f t="shared" si="5"/>
        <v>20.02</v>
      </c>
    </row>
    <row r="356" spans="1:6" x14ac:dyDescent="0.25">
      <c r="A356">
        <v>14520</v>
      </c>
      <c r="B356">
        <v>20.02</v>
      </c>
      <c r="C356">
        <v>20.02</v>
      </c>
      <c r="D356">
        <v>-99</v>
      </c>
      <c r="E356">
        <v>-99</v>
      </c>
      <c r="F356">
        <f t="shared" si="5"/>
        <v>20.02</v>
      </c>
    </row>
    <row r="357" spans="1:6" x14ac:dyDescent="0.25">
      <c r="A357">
        <v>14520.128000000001</v>
      </c>
      <c r="B357">
        <v>20.07</v>
      </c>
      <c r="C357">
        <v>20.07</v>
      </c>
      <c r="D357">
        <v>-99</v>
      </c>
      <c r="E357">
        <v>-99</v>
      </c>
      <c r="F357">
        <f t="shared" si="5"/>
        <v>20.07</v>
      </c>
    </row>
    <row r="358" spans="1:6" x14ac:dyDescent="0.25">
      <c r="A358">
        <v>14520.25</v>
      </c>
      <c r="B358">
        <v>19.989999999999998</v>
      </c>
      <c r="C358">
        <v>19.989999999999998</v>
      </c>
      <c r="D358">
        <v>-99</v>
      </c>
      <c r="E358">
        <v>-99</v>
      </c>
      <c r="F358">
        <f t="shared" si="5"/>
        <v>19.989999999999998</v>
      </c>
    </row>
    <row r="359" spans="1:6" x14ac:dyDescent="0.25">
      <c r="A359">
        <v>14520.376</v>
      </c>
      <c r="B359">
        <v>19.98</v>
      </c>
      <c r="C359">
        <v>19.98</v>
      </c>
      <c r="D359">
        <v>-99</v>
      </c>
      <c r="E359">
        <v>-99</v>
      </c>
      <c r="F359">
        <f t="shared" si="5"/>
        <v>19.98</v>
      </c>
    </row>
    <row r="360" spans="1:6" x14ac:dyDescent="0.25">
      <c r="A360">
        <v>14520.5</v>
      </c>
      <c r="B360">
        <v>20.03</v>
      </c>
      <c r="C360">
        <v>20.03</v>
      </c>
      <c r="D360">
        <v>-99</v>
      </c>
      <c r="E360">
        <v>-99</v>
      </c>
      <c r="F360">
        <f t="shared" si="5"/>
        <v>20.03</v>
      </c>
    </row>
    <row r="361" spans="1:6" x14ac:dyDescent="0.25">
      <c r="A361">
        <v>14520.626</v>
      </c>
      <c r="B361">
        <v>19.98</v>
      </c>
      <c r="C361">
        <v>19.98</v>
      </c>
      <c r="D361">
        <v>-99</v>
      </c>
      <c r="E361">
        <v>-99</v>
      </c>
      <c r="F361">
        <f t="shared" si="5"/>
        <v>19.98</v>
      </c>
    </row>
    <row r="362" spans="1:6" x14ac:dyDescent="0.25">
      <c r="A362">
        <v>14520.75</v>
      </c>
      <c r="B362">
        <v>19.98</v>
      </c>
      <c r="C362">
        <v>19.98</v>
      </c>
      <c r="D362">
        <v>-99</v>
      </c>
      <c r="E362">
        <v>-99</v>
      </c>
      <c r="F362">
        <f t="shared" si="5"/>
        <v>19.98</v>
      </c>
    </row>
    <row r="363" spans="1:6" x14ac:dyDescent="0.25">
      <c r="A363">
        <v>14520.878000000001</v>
      </c>
      <c r="B363">
        <v>20.170000000000002</v>
      </c>
      <c r="C363">
        <v>20.170000000000002</v>
      </c>
      <c r="D363">
        <v>-99</v>
      </c>
      <c r="E363">
        <v>-99</v>
      </c>
      <c r="F363">
        <f t="shared" si="5"/>
        <v>20.170000000000002</v>
      </c>
    </row>
    <row r="364" spans="1:6" x14ac:dyDescent="0.25">
      <c r="A364">
        <v>14521</v>
      </c>
      <c r="B364">
        <v>20</v>
      </c>
      <c r="C364">
        <v>20</v>
      </c>
      <c r="D364">
        <v>-99</v>
      </c>
      <c r="E364">
        <v>-99</v>
      </c>
      <c r="F364">
        <f t="shared" si="5"/>
        <v>20</v>
      </c>
    </row>
    <row r="365" spans="1:6" x14ac:dyDescent="0.25">
      <c r="A365">
        <v>14521.127</v>
      </c>
      <c r="B365">
        <v>19.91</v>
      </c>
      <c r="C365">
        <v>19.91</v>
      </c>
      <c r="D365">
        <v>-99</v>
      </c>
      <c r="E365">
        <v>-99</v>
      </c>
      <c r="F365">
        <f t="shared" si="5"/>
        <v>19.91</v>
      </c>
    </row>
    <row r="366" spans="1:6" x14ac:dyDescent="0.25">
      <c r="A366">
        <v>14521.25</v>
      </c>
      <c r="B366">
        <v>20.49</v>
      </c>
      <c r="C366">
        <v>20.49</v>
      </c>
      <c r="D366">
        <v>-99</v>
      </c>
      <c r="E366">
        <v>-99</v>
      </c>
      <c r="F366">
        <f t="shared" si="5"/>
        <v>20.49</v>
      </c>
    </row>
    <row r="367" spans="1:6" x14ac:dyDescent="0.25">
      <c r="A367">
        <v>14521.378000000001</v>
      </c>
      <c r="B367">
        <v>20.45</v>
      </c>
      <c r="C367">
        <v>20.45</v>
      </c>
      <c r="D367">
        <v>-99</v>
      </c>
      <c r="E367">
        <v>-99</v>
      </c>
      <c r="F367">
        <f t="shared" si="5"/>
        <v>20.45</v>
      </c>
    </row>
    <row r="368" spans="1:6" x14ac:dyDescent="0.25">
      <c r="A368">
        <v>14521.5</v>
      </c>
      <c r="B368">
        <v>20.43</v>
      </c>
      <c r="C368">
        <v>20.43</v>
      </c>
      <c r="D368">
        <v>-99</v>
      </c>
      <c r="E368">
        <v>-99</v>
      </c>
      <c r="F368">
        <f t="shared" si="5"/>
        <v>20.43</v>
      </c>
    </row>
    <row r="369" spans="1:6" x14ac:dyDescent="0.25">
      <c r="A369">
        <v>14521.625</v>
      </c>
      <c r="B369">
        <v>20.43</v>
      </c>
      <c r="C369">
        <v>20.43</v>
      </c>
      <c r="D369">
        <v>-99</v>
      </c>
      <c r="E369">
        <v>-99</v>
      </c>
      <c r="F369">
        <f t="shared" si="5"/>
        <v>20.43</v>
      </c>
    </row>
    <row r="370" spans="1:6" x14ac:dyDescent="0.25">
      <c r="A370">
        <v>14521.75</v>
      </c>
      <c r="B370">
        <v>20.37</v>
      </c>
      <c r="C370">
        <v>20.37</v>
      </c>
      <c r="D370">
        <v>-99</v>
      </c>
      <c r="E370">
        <v>-99</v>
      </c>
      <c r="F370">
        <f t="shared" si="5"/>
        <v>20.37</v>
      </c>
    </row>
    <row r="371" spans="1:6" x14ac:dyDescent="0.25">
      <c r="A371">
        <v>14521.878000000001</v>
      </c>
      <c r="B371">
        <v>20.239999999999998</v>
      </c>
      <c r="C371">
        <v>20.239999999999998</v>
      </c>
      <c r="D371">
        <v>-99</v>
      </c>
      <c r="E371">
        <v>-99</v>
      </c>
      <c r="F371">
        <f t="shared" si="5"/>
        <v>20.239999999999998</v>
      </c>
    </row>
    <row r="372" spans="1:6" x14ac:dyDescent="0.25">
      <c r="A372">
        <v>14522</v>
      </c>
      <c r="B372">
        <v>20.100000000000001</v>
      </c>
      <c r="C372">
        <v>20.100000000000001</v>
      </c>
      <c r="D372">
        <v>-99</v>
      </c>
      <c r="E372">
        <v>-99</v>
      </c>
      <c r="F372">
        <f t="shared" si="5"/>
        <v>20.100000000000001</v>
      </c>
    </row>
    <row r="373" spans="1:6" x14ac:dyDescent="0.25">
      <c r="A373">
        <v>14522.128000000001</v>
      </c>
      <c r="B373">
        <v>19.61</v>
      </c>
      <c r="C373">
        <v>19.61</v>
      </c>
      <c r="D373">
        <v>-99</v>
      </c>
      <c r="E373">
        <v>-99</v>
      </c>
      <c r="F373">
        <f t="shared" si="5"/>
        <v>19.61</v>
      </c>
    </row>
    <row r="374" spans="1:6" x14ac:dyDescent="0.25">
      <c r="A374">
        <v>14522.25</v>
      </c>
      <c r="B374">
        <v>19.43</v>
      </c>
      <c r="C374">
        <v>19.43</v>
      </c>
      <c r="D374">
        <v>-99</v>
      </c>
      <c r="E374">
        <v>-99</v>
      </c>
      <c r="F374">
        <f t="shared" si="5"/>
        <v>19.43</v>
      </c>
    </row>
    <row r="375" spans="1:6" x14ac:dyDescent="0.25">
      <c r="A375">
        <v>14522.377</v>
      </c>
      <c r="B375">
        <v>19.579999999999998</v>
      </c>
      <c r="C375">
        <v>19.579999999999998</v>
      </c>
      <c r="D375">
        <v>-99</v>
      </c>
      <c r="E375">
        <v>-99</v>
      </c>
      <c r="F375">
        <f t="shared" si="5"/>
        <v>19.579999999999998</v>
      </c>
    </row>
    <row r="376" spans="1:6" x14ac:dyDescent="0.25">
      <c r="A376">
        <v>14522.5</v>
      </c>
      <c r="B376">
        <v>19.71</v>
      </c>
      <c r="C376">
        <v>19.71</v>
      </c>
      <c r="D376">
        <v>-99</v>
      </c>
      <c r="E376">
        <v>-99</v>
      </c>
      <c r="F376">
        <f t="shared" si="5"/>
        <v>19.71</v>
      </c>
    </row>
    <row r="377" spans="1:6" x14ac:dyDescent="0.25">
      <c r="A377">
        <v>14522.628000000001</v>
      </c>
      <c r="B377">
        <v>19.55</v>
      </c>
      <c r="C377">
        <v>19.55</v>
      </c>
      <c r="D377">
        <v>-99</v>
      </c>
      <c r="E377">
        <v>-99</v>
      </c>
      <c r="F377">
        <f t="shared" si="5"/>
        <v>19.55</v>
      </c>
    </row>
    <row r="378" spans="1:6" x14ac:dyDescent="0.25">
      <c r="A378">
        <v>14522.75</v>
      </c>
      <c r="B378">
        <v>19.61</v>
      </c>
      <c r="C378">
        <v>19.61</v>
      </c>
      <c r="D378">
        <v>-99</v>
      </c>
      <c r="E378">
        <v>-99</v>
      </c>
      <c r="F378">
        <f t="shared" si="5"/>
        <v>19.61</v>
      </c>
    </row>
    <row r="379" spans="1:6" x14ac:dyDescent="0.25">
      <c r="A379">
        <v>14522.878000000001</v>
      </c>
      <c r="B379">
        <v>19.7</v>
      </c>
      <c r="C379">
        <v>19.7</v>
      </c>
      <c r="D379">
        <v>-99</v>
      </c>
      <c r="E379">
        <v>-99</v>
      </c>
      <c r="F379">
        <f t="shared" si="5"/>
        <v>19.7</v>
      </c>
    </row>
    <row r="380" spans="1:6" x14ac:dyDescent="0.25">
      <c r="A380">
        <v>14523</v>
      </c>
      <c r="B380">
        <v>19.899999999999999</v>
      </c>
      <c r="C380">
        <v>19.899999999999999</v>
      </c>
      <c r="D380">
        <v>-99</v>
      </c>
      <c r="E380">
        <v>-99</v>
      </c>
      <c r="F380">
        <f t="shared" si="5"/>
        <v>19.899999999999999</v>
      </c>
    </row>
    <row r="381" spans="1:6" x14ac:dyDescent="0.25">
      <c r="A381">
        <v>14523.128000000001</v>
      </c>
      <c r="B381">
        <v>20.239999999999998</v>
      </c>
      <c r="C381">
        <v>20.239999999999998</v>
      </c>
      <c r="D381">
        <v>-99</v>
      </c>
      <c r="E381">
        <v>-99</v>
      </c>
      <c r="F381">
        <f t="shared" si="5"/>
        <v>20.239999999999998</v>
      </c>
    </row>
    <row r="382" spans="1:6" x14ac:dyDescent="0.25">
      <c r="A382">
        <v>14523.25</v>
      </c>
      <c r="B382">
        <v>19.86</v>
      </c>
      <c r="C382">
        <v>19.86</v>
      </c>
      <c r="D382">
        <v>-99</v>
      </c>
      <c r="E382">
        <v>-99</v>
      </c>
      <c r="F382">
        <f t="shared" si="5"/>
        <v>19.86</v>
      </c>
    </row>
    <row r="383" spans="1:6" x14ac:dyDescent="0.25">
      <c r="A383">
        <v>14523.378000000001</v>
      </c>
      <c r="B383">
        <v>19.87</v>
      </c>
      <c r="C383">
        <v>19.87</v>
      </c>
      <c r="D383">
        <v>-99</v>
      </c>
      <c r="E383">
        <v>-99</v>
      </c>
      <c r="F383">
        <f t="shared" si="5"/>
        <v>19.87</v>
      </c>
    </row>
    <row r="384" spans="1:6" x14ac:dyDescent="0.25">
      <c r="A384">
        <v>14523.5</v>
      </c>
      <c r="B384">
        <v>19.98</v>
      </c>
      <c r="C384">
        <v>19.98</v>
      </c>
      <c r="D384">
        <v>-99</v>
      </c>
      <c r="E384">
        <v>-99</v>
      </c>
      <c r="F384">
        <f t="shared" si="5"/>
        <v>19.98</v>
      </c>
    </row>
    <row r="385" spans="1:6" x14ac:dyDescent="0.25">
      <c r="A385">
        <v>14523.628000000001</v>
      </c>
      <c r="B385">
        <v>20.02</v>
      </c>
      <c r="C385">
        <v>20.02</v>
      </c>
      <c r="D385">
        <v>-99</v>
      </c>
      <c r="E385">
        <v>-99</v>
      </c>
      <c r="F385">
        <f t="shared" si="5"/>
        <v>20.02</v>
      </c>
    </row>
    <row r="386" spans="1:6" x14ac:dyDescent="0.25">
      <c r="A386">
        <v>14523.75</v>
      </c>
      <c r="B386">
        <v>20.059999999999999</v>
      </c>
      <c r="C386">
        <v>20.059999999999999</v>
      </c>
      <c r="D386">
        <v>-99</v>
      </c>
      <c r="E386">
        <v>-99</v>
      </c>
      <c r="F386">
        <f t="shared" si="5"/>
        <v>20.059999999999999</v>
      </c>
    </row>
    <row r="387" spans="1:6" x14ac:dyDescent="0.25">
      <c r="A387">
        <v>14523.878000000001</v>
      </c>
      <c r="B387">
        <v>20.16</v>
      </c>
      <c r="C387">
        <v>20.16</v>
      </c>
      <c r="D387">
        <v>-99</v>
      </c>
      <c r="E387">
        <v>-99</v>
      </c>
      <c r="F387">
        <f t="shared" si="5"/>
        <v>20.16</v>
      </c>
    </row>
    <row r="388" spans="1:6" x14ac:dyDescent="0.25">
      <c r="A388">
        <v>14524</v>
      </c>
      <c r="B388">
        <v>20.22</v>
      </c>
      <c r="C388">
        <v>20.22</v>
      </c>
      <c r="D388">
        <v>-99</v>
      </c>
      <c r="E388">
        <v>-99</v>
      </c>
      <c r="F388">
        <f t="shared" ref="F388:F451" si="6">IFERROR(AVERAGEIF(C388:D388,"&gt;0"),E388)</f>
        <v>20.22</v>
      </c>
    </row>
    <row r="389" spans="1:6" x14ac:dyDescent="0.25">
      <c r="A389">
        <v>14524.129000000001</v>
      </c>
      <c r="B389">
        <v>20.2</v>
      </c>
      <c r="C389">
        <v>20.2</v>
      </c>
      <c r="D389">
        <v>-99</v>
      </c>
      <c r="E389">
        <v>-99</v>
      </c>
      <c r="F389">
        <f t="shared" si="6"/>
        <v>20.2</v>
      </c>
    </row>
    <row r="390" spans="1:6" x14ac:dyDescent="0.25">
      <c r="A390">
        <v>14524.25</v>
      </c>
      <c r="B390">
        <v>20.149999999999999</v>
      </c>
      <c r="C390">
        <v>20.149999999999999</v>
      </c>
      <c r="D390">
        <v>-99</v>
      </c>
      <c r="E390">
        <v>-99</v>
      </c>
      <c r="F390">
        <f t="shared" si="6"/>
        <v>20.149999999999999</v>
      </c>
    </row>
    <row r="391" spans="1:6" x14ac:dyDescent="0.25">
      <c r="A391">
        <v>14524.378000000001</v>
      </c>
      <c r="B391">
        <v>19.989999999999998</v>
      </c>
      <c r="C391">
        <v>19.989999999999998</v>
      </c>
      <c r="D391">
        <v>-99</v>
      </c>
      <c r="E391">
        <v>-99</v>
      </c>
      <c r="F391">
        <f t="shared" si="6"/>
        <v>19.989999999999998</v>
      </c>
    </row>
    <row r="392" spans="1:6" x14ac:dyDescent="0.25">
      <c r="A392">
        <v>14524.5</v>
      </c>
      <c r="B392">
        <v>20.04</v>
      </c>
      <c r="C392">
        <v>20.04</v>
      </c>
      <c r="D392">
        <v>-99</v>
      </c>
      <c r="E392">
        <v>-99</v>
      </c>
      <c r="F392">
        <f t="shared" si="6"/>
        <v>20.04</v>
      </c>
    </row>
    <row r="393" spans="1:6" x14ac:dyDescent="0.25">
      <c r="A393">
        <v>14524.628000000001</v>
      </c>
      <c r="B393">
        <v>20.079999999999998</v>
      </c>
      <c r="C393">
        <v>20.079999999999998</v>
      </c>
      <c r="D393">
        <v>-99</v>
      </c>
      <c r="E393">
        <v>-99</v>
      </c>
      <c r="F393">
        <f t="shared" si="6"/>
        <v>20.079999999999998</v>
      </c>
    </row>
    <row r="394" spans="1:6" x14ac:dyDescent="0.25">
      <c r="A394">
        <v>14524.75</v>
      </c>
      <c r="B394">
        <v>20.11</v>
      </c>
      <c r="C394">
        <v>20.11</v>
      </c>
      <c r="D394">
        <v>-99</v>
      </c>
      <c r="E394">
        <v>-99</v>
      </c>
      <c r="F394">
        <f t="shared" si="6"/>
        <v>20.11</v>
      </c>
    </row>
    <row r="395" spans="1:6" x14ac:dyDescent="0.25">
      <c r="A395">
        <v>14524.878000000001</v>
      </c>
      <c r="B395">
        <v>20.13</v>
      </c>
      <c r="C395">
        <v>20.13</v>
      </c>
      <c r="D395">
        <v>-99</v>
      </c>
      <c r="E395">
        <v>-99</v>
      </c>
      <c r="F395">
        <f t="shared" si="6"/>
        <v>20.13</v>
      </c>
    </row>
    <row r="396" spans="1:6" x14ac:dyDescent="0.25">
      <c r="A396">
        <v>14525</v>
      </c>
      <c r="B396">
        <v>20.13</v>
      </c>
      <c r="C396">
        <v>20.13</v>
      </c>
      <c r="D396">
        <v>-99</v>
      </c>
      <c r="E396">
        <v>-99</v>
      </c>
      <c r="F396">
        <f t="shared" si="6"/>
        <v>20.13</v>
      </c>
    </row>
    <row r="397" spans="1:6" x14ac:dyDescent="0.25">
      <c r="A397">
        <v>14525.129000000001</v>
      </c>
      <c r="B397">
        <v>20.11</v>
      </c>
      <c r="C397">
        <v>20.11</v>
      </c>
      <c r="D397">
        <v>-99</v>
      </c>
      <c r="E397">
        <v>-99</v>
      </c>
      <c r="F397">
        <f t="shared" si="6"/>
        <v>20.11</v>
      </c>
    </row>
    <row r="398" spans="1:6" x14ac:dyDescent="0.25">
      <c r="A398">
        <v>14525.25</v>
      </c>
      <c r="B398">
        <v>20.09</v>
      </c>
      <c r="C398">
        <v>20.09</v>
      </c>
      <c r="D398">
        <v>-99</v>
      </c>
      <c r="E398">
        <v>-99</v>
      </c>
      <c r="F398">
        <f t="shared" si="6"/>
        <v>20.09</v>
      </c>
    </row>
    <row r="399" spans="1:6" x14ac:dyDescent="0.25">
      <c r="A399">
        <v>14525.379000000001</v>
      </c>
      <c r="B399">
        <v>20.02</v>
      </c>
      <c r="C399">
        <v>20.02</v>
      </c>
      <c r="D399">
        <v>-99</v>
      </c>
      <c r="E399">
        <v>-99</v>
      </c>
      <c r="F399">
        <f t="shared" si="6"/>
        <v>20.02</v>
      </c>
    </row>
    <row r="400" spans="1:6" x14ac:dyDescent="0.25">
      <c r="A400">
        <v>14525.5</v>
      </c>
      <c r="B400">
        <v>19.989999999999998</v>
      </c>
      <c r="C400">
        <v>19.989999999999998</v>
      </c>
      <c r="D400">
        <v>-99</v>
      </c>
      <c r="E400">
        <v>-99</v>
      </c>
      <c r="F400">
        <f t="shared" si="6"/>
        <v>19.989999999999998</v>
      </c>
    </row>
    <row r="401" spans="1:6" x14ac:dyDescent="0.25">
      <c r="A401">
        <v>14525.628000000001</v>
      </c>
      <c r="B401">
        <v>19.98</v>
      </c>
      <c r="C401">
        <v>19.98</v>
      </c>
      <c r="D401">
        <v>-99</v>
      </c>
      <c r="E401">
        <v>-99</v>
      </c>
      <c r="F401">
        <f t="shared" si="6"/>
        <v>19.98</v>
      </c>
    </row>
    <row r="402" spans="1:6" x14ac:dyDescent="0.25">
      <c r="A402">
        <v>14525.75</v>
      </c>
      <c r="B402">
        <v>20.05</v>
      </c>
      <c r="C402">
        <v>20.05</v>
      </c>
      <c r="D402">
        <v>-99</v>
      </c>
      <c r="E402">
        <v>-99</v>
      </c>
      <c r="F402">
        <f t="shared" si="6"/>
        <v>20.05</v>
      </c>
    </row>
    <row r="403" spans="1:6" x14ac:dyDescent="0.25">
      <c r="A403">
        <v>14525.877</v>
      </c>
      <c r="B403">
        <v>20.05</v>
      </c>
      <c r="C403">
        <v>20.05</v>
      </c>
      <c r="D403">
        <v>-99</v>
      </c>
      <c r="E403">
        <v>-99</v>
      </c>
      <c r="F403">
        <f t="shared" si="6"/>
        <v>20.05</v>
      </c>
    </row>
    <row r="404" spans="1:6" x14ac:dyDescent="0.25">
      <c r="A404">
        <v>14526</v>
      </c>
      <c r="B404">
        <v>20.09</v>
      </c>
      <c r="C404">
        <v>20.09</v>
      </c>
      <c r="D404">
        <v>-99</v>
      </c>
      <c r="E404">
        <v>-99</v>
      </c>
      <c r="F404">
        <f t="shared" si="6"/>
        <v>20.09</v>
      </c>
    </row>
    <row r="405" spans="1:6" x14ac:dyDescent="0.25">
      <c r="A405">
        <v>14526.129000000001</v>
      </c>
      <c r="B405">
        <v>20.09</v>
      </c>
      <c r="C405">
        <v>20.09</v>
      </c>
      <c r="D405">
        <v>-99</v>
      </c>
      <c r="E405">
        <v>-99</v>
      </c>
      <c r="F405">
        <f t="shared" si="6"/>
        <v>20.09</v>
      </c>
    </row>
    <row r="406" spans="1:6" x14ac:dyDescent="0.25">
      <c r="A406">
        <v>14526.25</v>
      </c>
      <c r="B406">
        <v>20.09</v>
      </c>
      <c r="C406">
        <v>20.09</v>
      </c>
      <c r="D406">
        <v>-99</v>
      </c>
      <c r="E406">
        <v>-99</v>
      </c>
      <c r="F406">
        <f t="shared" si="6"/>
        <v>20.09</v>
      </c>
    </row>
    <row r="407" spans="1:6" x14ac:dyDescent="0.25">
      <c r="A407">
        <v>14526.38</v>
      </c>
      <c r="B407">
        <v>20.05</v>
      </c>
      <c r="C407">
        <v>20.05</v>
      </c>
      <c r="D407">
        <v>-99</v>
      </c>
      <c r="E407">
        <v>-99</v>
      </c>
      <c r="F407">
        <f t="shared" si="6"/>
        <v>20.05</v>
      </c>
    </row>
    <row r="408" spans="1:6" x14ac:dyDescent="0.25">
      <c r="A408">
        <v>14526.5</v>
      </c>
      <c r="B408">
        <v>20.04</v>
      </c>
      <c r="C408">
        <v>20.04</v>
      </c>
      <c r="D408">
        <v>-99</v>
      </c>
      <c r="E408">
        <v>-99</v>
      </c>
      <c r="F408">
        <f t="shared" si="6"/>
        <v>20.04</v>
      </c>
    </row>
    <row r="409" spans="1:6" x14ac:dyDescent="0.25">
      <c r="A409">
        <v>14526.629000000001</v>
      </c>
      <c r="B409">
        <v>20.02</v>
      </c>
      <c r="C409">
        <v>20.02</v>
      </c>
      <c r="D409">
        <v>-99</v>
      </c>
      <c r="E409">
        <v>-99</v>
      </c>
      <c r="F409">
        <f t="shared" si="6"/>
        <v>20.02</v>
      </c>
    </row>
    <row r="410" spans="1:6" x14ac:dyDescent="0.25">
      <c r="A410">
        <v>14526.75</v>
      </c>
      <c r="B410">
        <v>20</v>
      </c>
      <c r="C410">
        <v>20</v>
      </c>
      <c r="D410">
        <v>-99</v>
      </c>
      <c r="E410">
        <v>-99</v>
      </c>
      <c r="F410">
        <f t="shared" si="6"/>
        <v>20</v>
      </c>
    </row>
    <row r="411" spans="1:6" x14ac:dyDescent="0.25">
      <c r="A411">
        <v>14526.879000000001</v>
      </c>
      <c r="B411">
        <v>20</v>
      </c>
      <c r="C411">
        <v>20</v>
      </c>
      <c r="D411">
        <v>-99</v>
      </c>
      <c r="E411">
        <v>-99</v>
      </c>
      <c r="F411">
        <f t="shared" si="6"/>
        <v>20</v>
      </c>
    </row>
    <row r="412" spans="1:6" x14ac:dyDescent="0.25">
      <c r="A412">
        <v>14527</v>
      </c>
      <c r="B412">
        <v>20.02</v>
      </c>
      <c r="C412">
        <v>20.02</v>
      </c>
      <c r="D412">
        <v>-99</v>
      </c>
      <c r="E412">
        <v>-99</v>
      </c>
      <c r="F412">
        <f t="shared" si="6"/>
        <v>20.02</v>
      </c>
    </row>
    <row r="413" spans="1:6" x14ac:dyDescent="0.25">
      <c r="A413">
        <v>14527.129000000001</v>
      </c>
      <c r="B413">
        <v>20.03</v>
      </c>
      <c r="C413">
        <v>20.03</v>
      </c>
      <c r="D413">
        <v>-99</v>
      </c>
      <c r="E413">
        <v>-99</v>
      </c>
      <c r="F413">
        <f t="shared" si="6"/>
        <v>20.03</v>
      </c>
    </row>
    <row r="414" spans="1:6" x14ac:dyDescent="0.25">
      <c r="A414">
        <v>14527.25</v>
      </c>
      <c r="B414">
        <v>20</v>
      </c>
      <c r="C414">
        <v>20</v>
      </c>
      <c r="D414">
        <v>-99</v>
      </c>
      <c r="E414">
        <v>-99</v>
      </c>
      <c r="F414">
        <f t="shared" si="6"/>
        <v>20</v>
      </c>
    </row>
    <row r="415" spans="1:6" x14ac:dyDescent="0.25">
      <c r="A415">
        <v>14527.379000000001</v>
      </c>
      <c r="B415">
        <v>20</v>
      </c>
      <c r="C415">
        <v>20</v>
      </c>
      <c r="D415">
        <v>-99</v>
      </c>
      <c r="E415">
        <v>-99</v>
      </c>
      <c r="F415">
        <f t="shared" si="6"/>
        <v>20</v>
      </c>
    </row>
    <row r="416" spans="1:6" x14ac:dyDescent="0.25">
      <c r="A416">
        <v>14527.5</v>
      </c>
      <c r="B416">
        <v>20.010000000000002</v>
      </c>
      <c r="C416">
        <v>20.010000000000002</v>
      </c>
      <c r="D416">
        <v>-99</v>
      </c>
      <c r="E416">
        <v>-99</v>
      </c>
      <c r="F416">
        <f t="shared" si="6"/>
        <v>20.010000000000002</v>
      </c>
    </row>
    <row r="417" spans="1:6" x14ac:dyDescent="0.25">
      <c r="A417">
        <v>14527.629000000001</v>
      </c>
      <c r="B417">
        <v>20</v>
      </c>
      <c r="C417">
        <v>20</v>
      </c>
      <c r="D417">
        <v>-99</v>
      </c>
      <c r="E417">
        <v>-99</v>
      </c>
      <c r="F417">
        <f t="shared" si="6"/>
        <v>20</v>
      </c>
    </row>
    <row r="418" spans="1:6" x14ac:dyDescent="0.25">
      <c r="A418">
        <v>14527.75</v>
      </c>
      <c r="B418">
        <v>20.02</v>
      </c>
      <c r="C418">
        <v>20.02</v>
      </c>
      <c r="D418">
        <v>-99</v>
      </c>
      <c r="E418">
        <v>-99</v>
      </c>
      <c r="F418">
        <f t="shared" si="6"/>
        <v>20.02</v>
      </c>
    </row>
    <row r="419" spans="1:6" x14ac:dyDescent="0.25">
      <c r="A419">
        <v>14527.876</v>
      </c>
      <c r="B419">
        <v>20.04</v>
      </c>
      <c r="C419">
        <v>20.04</v>
      </c>
      <c r="D419">
        <v>-99</v>
      </c>
      <c r="E419">
        <v>-99</v>
      </c>
      <c r="F419">
        <f t="shared" si="6"/>
        <v>20.04</v>
      </c>
    </row>
    <row r="420" spans="1:6" x14ac:dyDescent="0.25">
      <c r="A420">
        <v>14528</v>
      </c>
      <c r="B420">
        <v>20.05</v>
      </c>
      <c r="C420">
        <v>20.05</v>
      </c>
      <c r="D420">
        <v>-99</v>
      </c>
      <c r="E420">
        <v>-99</v>
      </c>
      <c r="F420">
        <f t="shared" si="6"/>
        <v>20.05</v>
      </c>
    </row>
    <row r="421" spans="1:6" x14ac:dyDescent="0.25">
      <c r="A421">
        <v>14528.128000000001</v>
      </c>
      <c r="B421">
        <v>20.059999999999999</v>
      </c>
      <c r="C421">
        <v>20.059999999999999</v>
      </c>
      <c r="D421">
        <v>-99</v>
      </c>
      <c r="E421">
        <v>-99</v>
      </c>
      <c r="F421">
        <f t="shared" si="6"/>
        <v>20.059999999999999</v>
      </c>
    </row>
    <row r="422" spans="1:6" x14ac:dyDescent="0.25">
      <c r="A422">
        <v>14528.25</v>
      </c>
      <c r="B422">
        <v>19.940000000000001</v>
      </c>
      <c r="C422">
        <v>19.940000000000001</v>
      </c>
      <c r="D422">
        <v>-99</v>
      </c>
      <c r="E422">
        <v>-99</v>
      </c>
      <c r="F422">
        <f t="shared" si="6"/>
        <v>19.940000000000001</v>
      </c>
    </row>
    <row r="423" spans="1:6" x14ac:dyDescent="0.25">
      <c r="A423">
        <v>14528.378000000001</v>
      </c>
      <c r="B423">
        <v>19.84</v>
      </c>
      <c r="C423">
        <v>19.84</v>
      </c>
      <c r="D423">
        <v>-99</v>
      </c>
      <c r="E423">
        <v>-99</v>
      </c>
      <c r="F423">
        <f t="shared" si="6"/>
        <v>19.84</v>
      </c>
    </row>
    <row r="424" spans="1:6" x14ac:dyDescent="0.25">
      <c r="A424">
        <v>14528.5</v>
      </c>
      <c r="B424">
        <v>20.25</v>
      </c>
      <c r="C424">
        <v>20.25</v>
      </c>
      <c r="D424">
        <v>-99</v>
      </c>
      <c r="E424">
        <v>-99</v>
      </c>
      <c r="F424">
        <f t="shared" si="6"/>
        <v>20.25</v>
      </c>
    </row>
    <row r="425" spans="1:6" x14ac:dyDescent="0.25">
      <c r="A425">
        <v>14528.626</v>
      </c>
      <c r="B425">
        <v>20.21</v>
      </c>
      <c r="C425">
        <v>20.21</v>
      </c>
      <c r="D425">
        <v>-99</v>
      </c>
      <c r="E425">
        <v>-99</v>
      </c>
      <c r="F425">
        <f t="shared" si="6"/>
        <v>20.21</v>
      </c>
    </row>
    <row r="426" spans="1:6" x14ac:dyDescent="0.25">
      <c r="A426">
        <v>14528.75</v>
      </c>
      <c r="B426">
        <v>20.14</v>
      </c>
      <c r="C426">
        <v>20.14</v>
      </c>
      <c r="D426">
        <v>-99</v>
      </c>
      <c r="E426">
        <v>-99</v>
      </c>
      <c r="F426">
        <f t="shared" si="6"/>
        <v>20.14</v>
      </c>
    </row>
    <row r="427" spans="1:6" x14ac:dyDescent="0.25">
      <c r="A427">
        <v>14528.879000000001</v>
      </c>
      <c r="B427">
        <v>20.170000000000002</v>
      </c>
      <c r="C427">
        <v>20.170000000000002</v>
      </c>
      <c r="D427">
        <v>-99</v>
      </c>
      <c r="E427">
        <v>-99</v>
      </c>
      <c r="F427">
        <f t="shared" si="6"/>
        <v>20.170000000000002</v>
      </c>
    </row>
    <row r="428" spans="1:6" x14ac:dyDescent="0.25">
      <c r="A428">
        <v>14529</v>
      </c>
      <c r="B428">
        <v>20.079999999999998</v>
      </c>
      <c r="C428">
        <v>20.079999999999998</v>
      </c>
      <c r="D428">
        <v>-99</v>
      </c>
      <c r="E428">
        <v>-99</v>
      </c>
      <c r="F428">
        <f t="shared" si="6"/>
        <v>20.079999999999998</v>
      </c>
    </row>
    <row r="429" spans="1:6" x14ac:dyDescent="0.25">
      <c r="A429">
        <v>14529.128000000001</v>
      </c>
      <c r="B429">
        <v>20.04</v>
      </c>
      <c r="C429">
        <v>20.04</v>
      </c>
      <c r="D429">
        <v>-99</v>
      </c>
      <c r="E429">
        <v>-99</v>
      </c>
      <c r="F429">
        <f t="shared" si="6"/>
        <v>20.04</v>
      </c>
    </row>
    <row r="430" spans="1:6" x14ac:dyDescent="0.25">
      <c r="A430">
        <v>14529.25</v>
      </c>
      <c r="B430">
        <v>19.98</v>
      </c>
      <c r="C430">
        <v>19.98</v>
      </c>
      <c r="D430">
        <v>-99</v>
      </c>
      <c r="E430">
        <v>-99</v>
      </c>
      <c r="F430">
        <f t="shared" si="6"/>
        <v>19.98</v>
      </c>
    </row>
    <row r="431" spans="1:6" x14ac:dyDescent="0.25">
      <c r="A431">
        <v>14529.378000000001</v>
      </c>
      <c r="B431">
        <v>20.03</v>
      </c>
      <c r="C431">
        <v>20.03</v>
      </c>
      <c r="D431">
        <v>-99</v>
      </c>
      <c r="E431">
        <v>-99</v>
      </c>
      <c r="F431">
        <f t="shared" si="6"/>
        <v>20.03</v>
      </c>
    </row>
    <row r="432" spans="1:6" x14ac:dyDescent="0.25">
      <c r="A432">
        <v>14529.5</v>
      </c>
      <c r="B432">
        <v>19.93</v>
      </c>
      <c r="C432">
        <v>19.93</v>
      </c>
      <c r="D432">
        <v>-99</v>
      </c>
      <c r="E432">
        <v>-99</v>
      </c>
      <c r="F432">
        <f t="shared" si="6"/>
        <v>19.93</v>
      </c>
    </row>
    <row r="433" spans="1:6" x14ac:dyDescent="0.25">
      <c r="A433">
        <v>14529.628000000001</v>
      </c>
      <c r="B433">
        <v>19.91</v>
      </c>
      <c r="C433">
        <v>19.91</v>
      </c>
      <c r="D433">
        <v>-99</v>
      </c>
      <c r="E433">
        <v>-99</v>
      </c>
      <c r="F433">
        <f t="shared" si="6"/>
        <v>19.91</v>
      </c>
    </row>
    <row r="434" spans="1:6" x14ac:dyDescent="0.25">
      <c r="A434">
        <v>14529.75</v>
      </c>
      <c r="B434">
        <v>19.940000000000001</v>
      </c>
      <c r="C434">
        <v>19.940000000000001</v>
      </c>
      <c r="D434">
        <v>-99</v>
      </c>
      <c r="E434">
        <v>-99</v>
      </c>
      <c r="F434">
        <f t="shared" si="6"/>
        <v>19.940000000000001</v>
      </c>
    </row>
    <row r="435" spans="1:6" x14ac:dyDescent="0.25">
      <c r="A435">
        <v>14529.879000000001</v>
      </c>
      <c r="B435">
        <v>19.95</v>
      </c>
      <c r="C435">
        <v>19.95</v>
      </c>
      <c r="D435">
        <v>-99</v>
      </c>
      <c r="E435">
        <v>-99</v>
      </c>
      <c r="F435">
        <f t="shared" si="6"/>
        <v>19.95</v>
      </c>
    </row>
    <row r="436" spans="1:6" x14ac:dyDescent="0.25">
      <c r="A436">
        <v>14530</v>
      </c>
      <c r="B436">
        <v>19.93</v>
      </c>
      <c r="C436">
        <v>19.93</v>
      </c>
      <c r="D436">
        <v>-99</v>
      </c>
      <c r="E436">
        <v>-99</v>
      </c>
      <c r="F436">
        <f t="shared" si="6"/>
        <v>19.93</v>
      </c>
    </row>
    <row r="437" spans="1:6" x14ac:dyDescent="0.25">
      <c r="A437">
        <v>14530.13</v>
      </c>
      <c r="B437">
        <v>19.96</v>
      </c>
      <c r="C437">
        <v>19.96</v>
      </c>
      <c r="D437">
        <v>-99</v>
      </c>
      <c r="E437">
        <v>-99</v>
      </c>
      <c r="F437">
        <f t="shared" si="6"/>
        <v>19.96</v>
      </c>
    </row>
    <row r="438" spans="1:6" x14ac:dyDescent="0.25">
      <c r="A438">
        <v>14530.25</v>
      </c>
      <c r="B438">
        <v>19.93</v>
      </c>
      <c r="C438">
        <v>19.93</v>
      </c>
      <c r="D438">
        <v>-99</v>
      </c>
      <c r="E438">
        <v>-99</v>
      </c>
      <c r="F438">
        <f t="shared" si="6"/>
        <v>19.93</v>
      </c>
    </row>
    <row r="439" spans="1:6" x14ac:dyDescent="0.25">
      <c r="A439">
        <v>14530.379000000001</v>
      </c>
      <c r="B439">
        <v>19.93</v>
      </c>
      <c r="C439">
        <v>19.93</v>
      </c>
      <c r="D439">
        <v>-99</v>
      </c>
      <c r="E439">
        <v>-99</v>
      </c>
      <c r="F439">
        <f t="shared" si="6"/>
        <v>19.93</v>
      </c>
    </row>
    <row r="440" spans="1:6" x14ac:dyDescent="0.25">
      <c r="A440">
        <v>14530.5</v>
      </c>
      <c r="B440">
        <v>19.940000000000001</v>
      </c>
      <c r="C440">
        <v>19.940000000000001</v>
      </c>
      <c r="D440">
        <v>-99</v>
      </c>
      <c r="E440">
        <v>-99</v>
      </c>
      <c r="F440">
        <f t="shared" si="6"/>
        <v>19.940000000000001</v>
      </c>
    </row>
    <row r="441" spans="1:6" x14ac:dyDescent="0.25">
      <c r="A441">
        <v>14530.628000000001</v>
      </c>
      <c r="B441">
        <v>19.93</v>
      </c>
      <c r="C441">
        <v>19.93</v>
      </c>
      <c r="D441">
        <v>-99</v>
      </c>
      <c r="E441">
        <v>-99</v>
      </c>
      <c r="F441">
        <f t="shared" si="6"/>
        <v>19.93</v>
      </c>
    </row>
    <row r="442" spans="1:6" x14ac:dyDescent="0.25">
      <c r="A442">
        <v>14530.75</v>
      </c>
      <c r="B442">
        <v>19.91</v>
      </c>
      <c r="C442">
        <v>19.91</v>
      </c>
      <c r="D442">
        <v>-99</v>
      </c>
      <c r="E442">
        <v>-99</v>
      </c>
      <c r="F442">
        <f t="shared" si="6"/>
        <v>19.91</v>
      </c>
    </row>
    <row r="443" spans="1:6" x14ac:dyDescent="0.25">
      <c r="A443">
        <v>14530.879000000001</v>
      </c>
      <c r="B443">
        <v>19.96</v>
      </c>
      <c r="C443">
        <v>19.96</v>
      </c>
      <c r="D443">
        <v>-99</v>
      </c>
      <c r="E443">
        <v>-99</v>
      </c>
      <c r="F443">
        <f t="shared" si="6"/>
        <v>19.96</v>
      </c>
    </row>
    <row r="444" spans="1:6" x14ac:dyDescent="0.25">
      <c r="A444">
        <v>14531</v>
      </c>
      <c r="B444">
        <v>19.98</v>
      </c>
      <c r="C444">
        <v>19.98</v>
      </c>
      <c r="D444">
        <v>-99</v>
      </c>
      <c r="E444">
        <v>-99</v>
      </c>
      <c r="F444">
        <f t="shared" si="6"/>
        <v>19.98</v>
      </c>
    </row>
    <row r="445" spans="1:6" x14ac:dyDescent="0.25">
      <c r="A445">
        <v>14531.129000000001</v>
      </c>
      <c r="B445">
        <v>19.91</v>
      </c>
      <c r="C445">
        <v>19.91</v>
      </c>
      <c r="D445">
        <v>-99</v>
      </c>
      <c r="E445">
        <v>-99</v>
      </c>
      <c r="F445">
        <f t="shared" si="6"/>
        <v>19.91</v>
      </c>
    </row>
    <row r="446" spans="1:6" x14ac:dyDescent="0.25">
      <c r="A446">
        <v>14531.25</v>
      </c>
      <c r="B446">
        <v>19.78</v>
      </c>
      <c r="C446">
        <v>19.78</v>
      </c>
      <c r="D446">
        <v>-99</v>
      </c>
      <c r="E446">
        <v>-99</v>
      </c>
      <c r="F446">
        <f t="shared" si="6"/>
        <v>19.78</v>
      </c>
    </row>
    <row r="447" spans="1:6" x14ac:dyDescent="0.25">
      <c r="A447">
        <v>14531.378000000001</v>
      </c>
      <c r="B447">
        <v>20.09</v>
      </c>
      <c r="C447">
        <v>20.09</v>
      </c>
      <c r="D447">
        <v>-99</v>
      </c>
      <c r="E447">
        <v>-99</v>
      </c>
      <c r="F447">
        <f t="shared" si="6"/>
        <v>20.09</v>
      </c>
    </row>
    <row r="448" spans="1:6" x14ac:dyDescent="0.25">
      <c r="A448">
        <v>14531.5</v>
      </c>
      <c r="B448">
        <v>20.059999999999999</v>
      </c>
      <c r="C448">
        <v>20.059999999999999</v>
      </c>
      <c r="D448">
        <v>-99</v>
      </c>
      <c r="E448">
        <v>-99</v>
      </c>
      <c r="F448">
        <f t="shared" si="6"/>
        <v>20.059999999999999</v>
      </c>
    </row>
    <row r="449" spans="1:6" x14ac:dyDescent="0.25">
      <c r="A449">
        <v>14531.628000000001</v>
      </c>
      <c r="B449">
        <v>20.010000000000002</v>
      </c>
      <c r="C449">
        <v>20.010000000000002</v>
      </c>
      <c r="D449">
        <v>-99</v>
      </c>
      <c r="E449">
        <v>-99</v>
      </c>
      <c r="F449">
        <f t="shared" si="6"/>
        <v>20.010000000000002</v>
      </c>
    </row>
    <row r="450" spans="1:6" x14ac:dyDescent="0.25">
      <c r="A450">
        <v>14531.75</v>
      </c>
      <c r="B450">
        <v>19.940000000000001</v>
      </c>
      <c r="C450">
        <v>19.940000000000001</v>
      </c>
      <c r="D450">
        <v>-99</v>
      </c>
      <c r="E450">
        <v>-99</v>
      </c>
      <c r="F450">
        <f t="shared" si="6"/>
        <v>19.940000000000001</v>
      </c>
    </row>
    <row r="451" spans="1:6" x14ac:dyDescent="0.25">
      <c r="A451">
        <v>14531.878000000001</v>
      </c>
      <c r="B451">
        <v>20</v>
      </c>
      <c r="C451">
        <v>20</v>
      </c>
      <c r="D451">
        <v>-99</v>
      </c>
      <c r="E451">
        <v>-99</v>
      </c>
      <c r="F451">
        <f t="shared" si="6"/>
        <v>20</v>
      </c>
    </row>
    <row r="452" spans="1:6" x14ac:dyDescent="0.25">
      <c r="A452">
        <v>14532</v>
      </c>
      <c r="B452">
        <v>20.04</v>
      </c>
      <c r="C452">
        <v>20.04</v>
      </c>
      <c r="D452">
        <v>-99</v>
      </c>
      <c r="E452">
        <v>-99</v>
      </c>
      <c r="F452">
        <f t="shared" ref="F452:F515" si="7">IFERROR(AVERAGEIF(C452:D452,"&gt;0"),E452)</f>
        <v>20.04</v>
      </c>
    </row>
    <row r="453" spans="1:6" x14ac:dyDescent="0.25">
      <c r="A453">
        <v>14532.128000000001</v>
      </c>
      <c r="B453">
        <v>20.059999999999999</v>
      </c>
      <c r="C453">
        <v>20.059999999999999</v>
      </c>
      <c r="D453">
        <v>-99</v>
      </c>
      <c r="E453">
        <v>-99</v>
      </c>
      <c r="F453">
        <f t="shared" si="7"/>
        <v>20.059999999999999</v>
      </c>
    </row>
    <row r="454" spans="1:6" x14ac:dyDescent="0.25">
      <c r="A454">
        <v>14532.25</v>
      </c>
      <c r="B454">
        <v>20</v>
      </c>
      <c r="C454">
        <v>20</v>
      </c>
      <c r="D454">
        <v>-99</v>
      </c>
      <c r="E454">
        <v>-99</v>
      </c>
      <c r="F454">
        <f t="shared" si="7"/>
        <v>20</v>
      </c>
    </row>
    <row r="455" spans="1:6" x14ac:dyDescent="0.25">
      <c r="A455">
        <v>14532.378000000001</v>
      </c>
      <c r="B455">
        <v>20</v>
      </c>
      <c r="C455">
        <v>20</v>
      </c>
      <c r="D455">
        <v>-99</v>
      </c>
      <c r="E455">
        <v>-99</v>
      </c>
      <c r="F455">
        <f t="shared" si="7"/>
        <v>20</v>
      </c>
    </row>
    <row r="456" spans="1:6" x14ac:dyDescent="0.25">
      <c r="A456">
        <v>14532.5</v>
      </c>
      <c r="B456">
        <v>19.920000000000002</v>
      </c>
      <c r="C456">
        <v>19.920000000000002</v>
      </c>
      <c r="D456">
        <v>-99</v>
      </c>
      <c r="E456">
        <v>-99</v>
      </c>
      <c r="F456">
        <f t="shared" si="7"/>
        <v>19.920000000000002</v>
      </c>
    </row>
    <row r="457" spans="1:6" x14ac:dyDescent="0.25">
      <c r="A457">
        <v>14532.628000000001</v>
      </c>
      <c r="B457">
        <v>19.88</v>
      </c>
      <c r="C457">
        <v>19.88</v>
      </c>
      <c r="D457">
        <v>-99</v>
      </c>
      <c r="E457">
        <v>-99</v>
      </c>
      <c r="F457">
        <f t="shared" si="7"/>
        <v>19.88</v>
      </c>
    </row>
    <row r="458" spans="1:6" x14ac:dyDescent="0.25">
      <c r="A458">
        <v>14532.75</v>
      </c>
      <c r="B458">
        <v>19.97</v>
      </c>
      <c r="C458">
        <v>19.97</v>
      </c>
      <c r="D458">
        <v>-99</v>
      </c>
      <c r="E458">
        <v>-99</v>
      </c>
      <c r="F458">
        <f t="shared" si="7"/>
        <v>19.97</v>
      </c>
    </row>
    <row r="459" spans="1:6" x14ac:dyDescent="0.25">
      <c r="A459">
        <v>14532.879000000001</v>
      </c>
      <c r="B459">
        <v>19.989999999999998</v>
      </c>
      <c r="C459">
        <v>19.989999999999998</v>
      </c>
      <c r="D459">
        <v>-99</v>
      </c>
      <c r="E459">
        <v>-99</v>
      </c>
      <c r="F459">
        <f t="shared" si="7"/>
        <v>19.989999999999998</v>
      </c>
    </row>
    <row r="460" spans="1:6" x14ac:dyDescent="0.25">
      <c r="A460">
        <v>14533</v>
      </c>
      <c r="B460">
        <v>20</v>
      </c>
      <c r="C460">
        <v>20</v>
      </c>
      <c r="D460">
        <v>-99</v>
      </c>
      <c r="E460">
        <v>-99</v>
      </c>
      <c r="F460">
        <f t="shared" si="7"/>
        <v>20</v>
      </c>
    </row>
    <row r="461" spans="1:6" x14ac:dyDescent="0.25">
      <c r="A461">
        <v>14533.129000000001</v>
      </c>
      <c r="B461">
        <v>19.98</v>
      </c>
      <c r="C461">
        <v>19.98</v>
      </c>
      <c r="D461">
        <v>-99</v>
      </c>
      <c r="E461">
        <v>-99</v>
      </c>
      <c r="F461">
        <f t="shared" si="7"/>
        <v>19.98</v>
      </c>
    </row>
    <row r="462" spans="1:6" x14ac:dyDescent="0.25">
      <c r="A462">
        <v>14533.25</v>
      </c>
      <c r="B462">
        <v>19.96</v>
      </c>
      <c r="C462">
        <v>19.96</v>
      </c>
      <c r="D462">
        <v>-99</v>
      </c>
      <c r="E462">
        <v>-99</v>
      </c>
      <c r="F462">
        <f t="shared" si="7"/>
        <v>19.96</v>
      </c>
    </row>
    <row r="463" spans="1:6" x14ac:dyDescent="0.25">
      <c r="A463">
        <v>14533.379000000001</v>
      </c>
      <c r="B463">
        <v>19.989999999999998</v>
      </c>
      <c r="C463">
        <v>19.989999999999998</v>
      </c>
      <c r="D463">
        <v>-99</v>
      </c>
      <c r="E463">
        <v>-99</v>
      </c>
      <c r="F463">
        <f t="shared" si="7"/>
        <v>19.989999999999998</v>
      </c>
    </row>
    <row r="464" spans="1:6" x14ac:dyDescent="0.25">
      <c r="A464">
        <v>14533.5</v>
      </c>
      <c r="B464">
        <v>19.93</v>
      </c>
      <c r="C464">
        <v>19.93</v>
      </c>
      <c r="D464">
        <v>-99</v>
      </c>
      <c r="E464">
        <v>-99</v>
      </c>
      <c r="F464">
        <f t="shared" si="7"/>
        <v>19.93</v>
      </c>
    </row>
    <row r="465" spans="1:6" x14ac:dyDescent="0.25">
      <c r="A465">
        <v>14533.625</v>
      </c>
      <c r="B465">
        <v>19.940000000000001</v>
      </c>
      <c r="C465">
        <v>19.940000000000001</v>
      </c>
      <c r="D465">
        <v>-99</v>
      </c>
      <c r="E465">
        <v>-99</v>
      </c>
      <c r="F465">
        <f t="shared" si="7"/>
        <v>19.940000000000001</v>
      </c>
    </row>
    <row r="466" spans="1:6" x14ac:dyDescent="0.25">
      <c r="A466">
        <v>14533.75</v>
      </c>
      <c r="B466">
        <v>19.89</v>
      </c>
      <c r="C466">
        <v>19.89</v>
      </c>
      <c r="D466">
        <v>-99</v>
      </c>
      <c r="E466">
        <v>-99</v>
      </c>
      <c r="F466">
        <f t="shared" si="7"/>
        <v>19.89</v>
      </c>
    </row>
    <row r="467" spans="1:6" x14ac:dyDescent="0.25">
      <c r="A467">
        <v>14533.879000000001</v>
      </c>
      <c r="B467">
        <v>19.95</v>
      </c>
      <c r="C467">
        <v>19.95</v>
      </c>
      <c r="D467">
        <v>-99</v>
      </c>
      <c r="E467">
        <v>-99</v>
      </c>
      <c r="F467">
        <f t="shared" si="7"/>
        <v>19.95</v>
      </c>
    </row>
    <row r="468" spans="1:6" x14ac:dyDescent="0.25">
      <c r="A468">
        <v>14534</v>
      </c>
      <c r="B468">
        <v>20.010000000000002</v>
      </c>
      <c r="C468">
        <v>20.010000000000002</v>
      </c>
      <c r="D468">
        <v>-99</v>
      </c>
      <c r="E468">
        <v>-99</v>
      </c>
      <c r="F468">
        <f t="shared" si="7"/>
        <v>20.010000000000002</v>
      </c>
    </row>
    <row r="469" spans="1:6" x14ac:dyDescent="0.25">
      <c r="A469">
        <v>14534.128000000001</v>
      </c>
      <c r="B469">
        <v>20.04</v>
      </c>
      <c r="C469">
        <v>20.04</v>
      </c>
      <c r="D469">
        <v>-99</v>
      </c>
      <c r="E469">
        <v>-99</v>
      </c>
      <c r="F469">
        <f t="shared" si="7"/>
        <v>20.04</v>
      </c>
    </row>
    <row r="470" spans="1:6" x14ac:dyDescent="0.25">
      <c r="A470">
        <v>14534.25</v>
      </c>
      <c r="B470">
        <v>19.96</v>
      </c>
      <c r="C470">
        <v>19.96</v>
      </c>
      <c r="D470">
        <v>-99</v>
      </c>
      <c r="E470">
        <v>-99</v>
      </c>
      <c r="F470">
        <f t="shared" si="7"/>
        <v>19.96</v>
      </c>
    </row>
    <row r="471" spans="1:6" x14ac:dyDescent="0.25">
      <c r="A471">
        <v>14534.378000000001</v>
      </c>
      <c r="B471">
        <v>19.940000000000001</v>
      </c>
      <c r="C471">
        <v>19.940000000000001</v>
      </c>
      <c r="D471">
        <v>-99</v>
      </c>
      <c r="E471">
        <v>-99</v>
      </c>
      <c r="F471">
        <f t="shared" si="7"/>
        <v>19.940000000000001</v>
      </c>
    </row>
    <row r="472" spans="1:6" x14ac:dyDescent="0.25">
      <c r="A472">
        <v>14534.5</v>
      </c>
      <c r="B472">
        <v>19.89</v>
      </c>
      <c r="C472">
        <v>19.89</v>
      </c>
      <c r="D472">
        <v>-99</v>
      </c>
      <c r="E472">
        <v>-99</v>
      </c>
      <c r="F472">
        <f t="shared" si="7"/>
        <v>19.89</v>
      </c>
    </row>
    <row r="473" spans="1:6" x14ac:dyDescent="0.25">
      <c r="A473">
        <v>14534.628000000001</v>
      </c>
      <c r="B473">
        <v>19.91</v>
      </c>
      <c r="C473">
        <v>19.91</v>
      </c>
      <c r="D473">
        <v>-99</v>
      </c>
      <c r="E473">
        <v>-99</v>
      </c>
      <c r="F473">
        <f t="shared" si="7"/>
        <v>19.91</v>
      </c>
    </row>
    <row r="474" spans="1:6" x14ac:dyDescent="0.25">
      <c r="A474">
        <v>14534.75</v>
      </c>
      <c r="B474">
        <v>19.940000000000001</v>
      </c>
      <c r="C474">
        <v>19.940000000000001</v>
      </c>
      <c r="D474">
        <v>-99</v>
      </c>
      <c r="E474">
        <v>-99</v>
      </c>
      <c r="F474">
        <f t="shared" si="7"/>
        <v>19.940000000000001</v>
      </c>
    </row>
    <row r="475" spans="1:6" x14ac:dyDescent="0.25">
      <c r="A475">
        <v>14534.876</v>
      </c>
      <c r="B475">
        <v>19.989999999999998</v>
      </c>
      <c r="C475">
        <v>19.989999999999998</v>
      </c>
      <c r="D475">
        <v>-99</v>
      </c>
      <c r="E475">
        <v>-99</v>
      </c>
      <c r="F475">
        <f t="shared" si="7"/>
        <v>19.989999999999998</v>
      </c>
    </row>
    <row r="476" spans="1:6" x14ac:dyDescent="0.25">
      <c r="A476">
        <v>14535</v>
      </c>
      <c r="B476">
        <v>20.02</v>
      </c>
      <c r="C476">
        <v>20.02</v>
      </c>
      <c r="D476">
        <v>-99</v>
      </c>
      <c r="E476">
        <v>-99</v>
      </c>
      <c r="F476">
        <f t="shared" si="7"/>
        <v>20.02</v>
      </c>
    </row>
    <row r="477" spans="1:6" x14ac:dyDescent="0.25">
      <c r="A477">
        <v>14535.125</v>
      </c>
      <c r="B477">
        <v>20.079999999999998</v>
      </c>
      <c r="C477">
        <v>20.079999999999998</v>
      </c>
      <c r="D477">
        <v>-99</v>
      </c>
      <c r="E477">
        <v>-99</v>
      </c>
      <c r="F477">
        <f t="shared" si="7"/>
        <v>20.079999999999998</v>
      </c>
    </row>
    <row r="478" spans="1:6" x14ac:dyDescent="0.25">
      <c r="A478">
        <v>14535.25</v>
      </c>
      <c r="B478">
        <v>20.03</v>
      </c>
      <c r="C478">
        <v>20.03</v>
      </c>
      <c r="D478">
        <v>-99</v>
      </c>
      <c r="E478">
        <v>-99</v>
      </c>
      <c r="F478">
        <f t="shared" si="7"/>
        <v>20.03</v>
      </c>
    </row>
    <row r="479" spans="1:6" x14ac:dyDescent="0.25">
      <c r="A479">
        <v>14535.377</v>
      </c>
      <c r="B479">
        <v>20.39</v>
      </c>
      <c r="C479">
        <v>20.39</v>
      </c>
      <c r="D479">
        <v>-99</v>
      </c>
      <c r="E479">
        <v>-99</v>
      </c>
      <c r="F479">
        <f t="shared" si="7"/>
        <v>20.39</v>
      </c>
    </row>
    <row r="480" spans="1:6" x14ac:dyDescent="0.25">
      <c r="A480">
        <v>14535.5</v>
      </c>
      <c r="B480">
        <v>20.37</v>
      </c>
      <c r="C480">
        <v>20.37</v>
      </c>
      <c r="D480">
        <v>-99</v>
      </c>
      <c r="E480">
        <v>-99</v>
      </c>
      <c r="F480">
        <f t="shared" si="7"/>
        <v>20.37</v>
      </c>
    </row>
    <row r="481" spans="1:6" x14ac:dyDescent="0.25">
      <c r="A481">
        <v>14535.627</v>
      </c>
      <c r="B481">
        <v>20.34</v>
      </c>
      <c r="C481">
        <v>20.34</v>
      </c>
      <c r="D481">
        <v>-99</v>
      </c>
      <c r="E481">
        <v>-99</v>
      </c>
      <c r="F481">
        <f t="shared" si="7"/>
        <v>20.34</v>
      </c>
    </row>
    <row r="482" spans="1:6" x14ac:dyDescent="0.25">
      <c r="A482">
        <v>14535.75</v>
      </c>
      <c r="B482">
        <v>20.34</v>
      </c>
      <c r="C482">
        <v>20.34</v>
      </c>
      <c r="D482">
        <v>-99</v>
      </c>
      <c r="E482">
        <v>-99</v>
      </c>
      <c r="F482">
        <f t="shared" si="7"/>
        <v>20.34</v>
      </c>
    </row>
    <row r="483" spans="1:6" x14ac:dyDescent="0.25">
      <c r="A483">
        <v>14535.879000000001</v>
      </c>
      <c r="B483">
        <v>20.29</v>
      </c>
      <c r="C483">
        <v>20.29</v>
      </c>
      <c r="D483">
        <v>-99</v>
      </c>
      <c r="E483">
        <v>-99</v>
      </c>
      <c r="F483">
        <f t="shared" si="7"/>
        <v>20.29</v>
      </c>
    </row>
    <row r="484" spans="1:6" x14ac:dyDescent="0.25">
      <c r="A484">
        <v>14536</v>
      </c>
      <c r="B484">
        <v>20.239999999999998</v>
      </c>
      <c r="C484">
        <v>20.239999999999998</v>
      </c>
      <c r="D484">
        <v>-99</v>
      </c>
      <c r="E484">
        <v>-99</v>
      </c>
      <c r="F484">
        <f t="shared" si="7"/>
        <v>20.239999999999998</v>
      </c>
    </row>
    <row r="485" spans="1:6" x14ac:dyDescent="0.25">
      <c r="A485">
        <v>14536.129000000001</v>
      </c>
      <c r="B485">
        <v>20.18</v>
      </c>
      <c r="C485">
        <v>20.18</v>
      </c>
      <c r="D485">
        <v>-99</v>
      </c>
      <c r="E485">
        <v>-99</v>
      </c>
      <c r="F485">
        <f t="shared" si="7"/>
        <v>20.18</v>
      </c>
    </row>
    <row r="486" spans="1:6" x14ac:dyDescent="0.25">
      <c r="A486">
        <v>14536.25</v>
      </c>
      <c r="B486">
        <v>20.12</v>
      </c>
      <c r="C486">
        <v>20.12</v>
      </c>
      <c r="D486">
        <v>-99</v>
      </c>
      <c r="E486">
        <v>-99</v>
      </c>
      <c r="F486">
        <f t="shared" si="7"/>
        <v>20.12</v>
      </c>
    </row>
    <row r="487" spans="1:6" x14ac:dyDescent="0.25">
      <c r="A487">
        <v>14536.379000000001</v>
      </c>
      <c r="B487">
        <v>20.07</v>
      </c>
      <c r="C487">
        <v>20.07</v>
      </c>
      <c r="D487">
        <v>-99</v>
      </c>
      <c r="E487">
        <v>-99</v>
      </c>
      <c r="F487">
        <f t="shared" si="7"/>
        <v>20.07</v>
      </c>
    </row>
    <row r="488" spans="1:6" x14ac:dyDescent="0.25">
      <c r="A488">
        <v>14536.5</v>
      </c>
      <c r="B488">
        <v>20.05</v>
      </c>
      <c r="C488">
        <v>20.05</v>
      </c>
      <c r="D488">
        <v>-99</v>
      </c>
      <c r="E488">
        <v>-99</v>
      </c>
      <c r="F488">
        <f t="shared" si="7"/>
        <v>20.05</v>
      </c>
    </row>
    <row r="489" spans="1:6" x14ac:dyDescent="0.25">
      <c r="A489">
        <v>14536.627</v>
      </c>
      <c r="B489">
        <v>20.03</v>
      </c>
      <c r="C489">
        <v>20.03</v>
      </c>
      <c r="D489">
        <v>-99</v>
      </c>
      <c r="E489">
        <v>-99</v>
      </c>
      <c r="F489">
        <f t="shared" si="7"/>
        <v>20.03</v>
      </c>
    </row>
    <row r="490" spans="1:6" x14ac:dyDescent="0.25">
      <c r="A490">
        <v>14536.75</v>
      </c>
      <c r="B490">
        <v>20</v>
      </c>
      <c r="C490">
        <v>20</v>
      </c>
      <c r="D490">
        <v>-99</v>
      </c>
      <c r="E490">
        <v>-99</v>
      </c>
      <c r="F490">
        <f t="shared" si="7"/>
        <v>20</v>
      </c>
    </row>
    <row r="491" spans="1:6" x14ac:dyDescent="0.25">
      <c r="A491">
        <v>14536.879000000001</v>
      </c>
      <c r="B491">
        <v>19.95</v>
      </c>
      <c r="C491">
        <v>19.95</v>
      </c>
      <c r="D491">
        <v>-99</v>
      </c>
      <c r="E491">
        <v>-99</v>
      </c>
      <c r="F491">
        <f t="shared" si="7"/>
        <v>19.95</v>
      </c>
    </row>
    <row r="492" spans="1:6" x14ac:dyDescent="0.25">
      <c r="A492">
        <v>14537</v>
      </c>
      <c r="B492">
        <v>19.95</v>
      </c>
      <c r="C492">
        <v>19.95</v>
      </c>
      <c r="D492">
        <v>-99</v>
      </c>
      <c r="E492">
        <v>-99</v>
      </c>
      <c r="F492">
        <f t="shared" si="7"/>
        <v>19.95</v>
      </c>
    </row>
    <row r="493" spans="1:6" x14ac:dyDescent="0.25">
      <c r="A493">
        <v>14537.129000000001</v>
      </c>
      <c r="B493">
        <v>19.850000000000001</v>
      </c>
      <c r="C493">
        <v>19.850000000000001</v>
      </c>
      <c r="D493">
        <v>-99</v>
      </c>
      <c r="E493">
        <v>-99</v>
      </c>
      <c r="F493">
        <f t="shared" si="7"/>
        <v>19.850000000000001</v>
      </c>
    </row>
    <row r="494" spans="1:6" x14ac:dyDescent="0.25">
      <c r="A494">
        <v>14537.25</v>
      </c>
      <c r="B494">
        <v>19.47</v>
      </c>
      <c r="C494">
        <v>19.47</v>
      </c>
      <c r="D494">
        <v>-99</v>
      </c>
      <c r="E494">
        <v>-99</v>
      </c>
      <c r="F494">
        <f t="shared" si="7"/>
        <v>19.47</v>
      </c>
    </row>
    <row r="495" spans="1:6" x14ac:dyDescent="0.25">
      <c r="A495">
        <v>14537.379000000001</v>
      </c>
      <c r="B495">
        <v>19.420000000000002</v>
      </c>
      <c r="C495">
        <v>19.420000000000002</v>
      </c>
      <c r="D495">
        <v>-99</v>
      </c>
      <c r="E495">
        <v>-99</v>
      </c>
      <c r="F495">
        <f t="shared" si="7"/>
        <v>19.420000000000002</v>
      </c>
    </row>
    <row r="496" spans="1:6" x14ac:dyDescent="0.25">
      <c r="A496">
        <v>14537.5</v>
      </c>
      <c r="B496">
        <v>19.52</v>
      </c>
      <c r="C496">
        <v>19.52</v>
      </c>
      <c r="D496">
        <v>-99</v>
      </c>
      <c r="E496">
        <v>-99</v>
      </c>
      <c r="F496">
        <f t="shared" si="7"/>
        <v>19.52</v>
      </c>
    </row>
    <row r="497" spans="1:6" x14ac:dyDescent="0.25">
      <c r="A497">
        <v>14537.627</v>
      </c>
      <c r="B497">
        <v>19.559999999999999</v>
      </c>
      <c r="C497">
        <v>19.559999999999999</v>
      </c>
      <c r="D497">
        <v>-99</v>
      </c>
      <c r="E497">
        <v>-99</v>
      </c>
      <c r="F497">
        <f t="shared" si="7"/>
        <v>19.559999999999999</v>
      </c>
    </row>
    <row r="498" spans="1:6" x14ac:dyDescent="0.25">
      <c r="A498">
        <v>14537.75</v>
      </c>
      <c r="B498">
        <v>19.53</v>
      </c>
      <c r="C498">
        <v>19.53</v>
      </c>
      <c r="D498">
        <v>-99</v>
      </c>
      <c r="E498">
        <v>-99</v>
      </c>
      <c r="F498">
        <f t="shared" si="7"/>
        <v>19.53</v>
      </c>
    </row>
    <row r="499" spans="1:6" x14ac:dyDescent="0.25">
      <c r="A499">
        <v>14537.878000000001</v>
      </c>
      <c r="B499">
        <v>19.53</v>
      </c>
      <c r="C499">
        <v>19.53</v>
      </c>
      <c r="D499">
        <v>-99</v>
      </c>
      <c r="E499">
        <v>-99</v>
      </c>
      <c r="F499">
        <f t="shared" si="7"/>
        <v>19.53</v>
      </c>
    </row>
    <row r="500" spans="1:6" x14ac:dyDescent="0.25">
      <c r="A500">
        <v>14538</v>
      </c>
      <c r="B500">
        <v>19.510000000000002</v>
      </c>
      <c r="C500">
        <v>19.510000000000002</v>
      </c>
      <c r="D500">
        <v>-99</v>
      </c>
      <c r="E500">
        <v>-99</v>
      </c>
      <c r="F500">
        <f t="shared" si="7"/>
        <v>19.510000000000002</v>
      </c>
    </row>
    <row r="501" spans="1:6" x14ac:dyDescent="0.25">
      <c r="A501">
        <v>14538.129000000001</v>
      </c>
      <c r="B501">
        <v>19.350000000000001</v>
      </c>
      <c r="C501">
        <v>19.350000000000001</v>
      </c>
      <c r="D501">
        <v>-99</v>
      </c>
      <c r="E501">
        <v>-99</v>
      </c>
      <c r="F501">
        <f t="shared" si="7"/>
        <v>19.350000000000001</v>
      </c>
    </row>
    <row r="502" spans="1:6" x14ac:dyDescent="0.25">
      <c r="A502">
        <v>14538.25</v>
      </c>
      <c r="B502">
        <v>19.25</v>
      </c>
      <c r="C502">
        <v>19.25</v>
      </c>
      <c r="D502">
        <v>-99</v>
      </c>
      <c r="E502">
        <v>-99</v>
      </c>
      <c r="F502">
        <f t="shared" si="7"/>
        <v>19.25</v>
      </c>
    </row>
    <row r="503" spans="1:6" x14ac:dyDescent="0.25">
      <c r="A503">
        <v>14538.379000000001</v>
      </c>
      <c r="B503">
        <v>19.22</v>
      </c>
      <c r="C503">
        <v>19.22</v>
      </c>
      <c r="D503">
        <v>-99</v>
      </c>
      <c r="E503">
        <v>-99</v>
      </c>
      <c r="F503">
        <f t="shared" si="7"/>
        <v>19.22</v>
      </c>
    </row>
    <row r="504" spans="1:6" x14ac:dyDescent="0.25">
      <c r="A504">
        <v>14538.5</v>
      </c>
      <c r="B504">
        <v>19.07</v>
      </c>
      <c r="C504">
        <v>19.07</v>
      </c>
      <c r="D504">
        <v>-99</v>
      </c>
      <c r="E504">
        <v>-99</v>
      </c>
      <c r="F504">
        <f t="shared" si="7"/>
        <v>19.07</v>
      </c>
    </row>
    <row r="505" spans="1:6" x14ac:dyDescent="0.25">
      <c r="A505">
        <v>14538.625</v>
      </c>
      <c r="B505">
        <v>18.86</v>
      </c>
      <c r="C505">
        <v>18.86</v>
      </c>
      <c r="D505">
        <v>-99</v>
      </c>
      <c r="E505">
        <v>-99</v>
      </c>
      <c r="F505">
        <f t="shared" si="7"/>
        <v>18.86</v>
      </c>
    </row>
    <row r="506" spans="1:6" x14ac:dyDescent="0.25">
      <c r="A506">
        <v>14538.75</v>
      </c>
      <c r="B506">
        <v>18.87</v>
      </c>
      <c r="C506">
        <v>18.87</v>
      </c>
      <c r="D506">
        <v>-99</v>
      </c>
      <c r="E506">
        <v>-99</v>
      </c>
      <c r="F506">
        <f t="shared" si="7"/>
        <v>18.87</v>
      </c>
    </row>
    <row r="507" spans="1:6" x14ac:dyDescent="0.25">
      <c r="A507">
        <v>14538.879000000001</v>
      </c>
      <c r="B507">
        <v>19.21</v>
      </c>
      <c r="C507">
        <v>19.21</v>
      </c>
      <c r="D507">
        <v>-99</v>
      </c>
      <c r="E507">
        <v>-99</v>
      </c>
      <c r="F507">
        <f t="shared" si="7"/>
        <v>19.21</v>
      </c>
    </row>
    <row r="508" spans="1:6" x14ac:dyDescent="0.25">
      <c r="A508">
        <v>14539</v>
      </c>
      <c r="B508">
        <v>19.46</v>
      </c>
      <c r="C508">
        <v>19.46</v>
      </c>
      <c r="D508">
        <v>-99</v>
      </c>
      <c r="E508">
        <v>-99</v>
      </c>
      <c r="F508">
        <f t="shared" si="7"/>
        <v>19.46</v>
      </c>
    </row>
    <row r="509" spans="1:6" x14ac:dyDescent="0.25">
      <c r="A509">
        <v>14539.128000000001</v>
      </c>
      <c r="B509">
        <v>19.399999999999999</v>
      </c>
      <c r="C509">
        <v>19.399999999999999</v>
      </c>
      <c r="D509">
        <v>-99</v>
      </c>
      <c r="E509">
        <v>-99</v>
      </c>
      <c r="F509">
        <f t="shared" si="7"/>
        <v>19.399999999999999</v>
      </c>
    </row>
    <row r="510" spans="1:6" x14ac:dyDescent="0.25">
      <c r="A510">
        <v>14539.25</v>
      </c>
      <c r="B510">
        <v>19.350000000000001</v>
      </c>
      <c r="C510">
        <v>19.350000000000001</v>
      </c>
      <c r="D510">
        <v>-99</v>
      </c>
      <c r="E510">
        <v>-99</v>
      </c>
      <c r="F510">
        <f t="shared" si="7"/>
        <v>19.350000000000001</v>
      </c>
    </row>
    <row r="511" spans="1:6" x14ac:dyDescent="0.25">
      <c r="A511">
        <v>14539.379000000001</v>
      </c>
      <c r="B511">
        <v>19.309999999999999</v>
      </c>
      <c r="C511">
        <v>19.309999999999999</v>
      </c>
      <c r="D511">
        <v>-99</v>
      </c>
      <c r="E511">
        <v>-99</v>
      </c>
      <c r="F511">
        <f t="shared" si="7"/>
        <v>19.309999999999999</v>
      </c>
    </row>
    <row r="512" spans="1:6" x14ac:dyDescent="0.25">
      <c r="A512">
        <v>14539.5</v>
      </c>
      <c r="B512">
        <v>19.34</v>
      </c>
      <c r="C512">
        <v>19.34</v>
      </c>
      <c r="D512">
        <v>-99</v>
      </c>
      <c r="E512">
        <v>-99</v>
      </c>
      <c r="F512">
        <f t="shared" si="7"/>
        <v>19.34</v>
      </c>
    </row>
    <row r="513" spans="1:6" x14ac:dyDescent="0.25">
      <c r="A513">
        <v>14539.625</v>
      </c>
      <c r="B513">
        <v>19.329999999999998</v>
      </c>
      <c r="C513">
        <v>19.329999999999998</v>
      </c>
      <c r="D513">
        <v>-99</v>
      </c>
      <c r="E513">
        <v>-99</v>
      </c>
      <c r="F513">
        <f t="shared" si="7"/>
        <v>19.329999999999998</v>
      </c>
    </row>
    <row r="514" spans="1:6" x14ac:dyDescent="0.25">
      <c r="A514">
        <v>14539.75</v>
      </c>
      <c r="B514">
        <v>19.34</v>
      </c>
      <c r="C514">
        <v>19.34</v>
      </c>
      <c r="D514">
        <v>-99</v>
      </c>
      <c r="E514">
        <v>-99</v>
      </c>
      <c r="F514">
        <f t="shared" si="7"/>
        <v>19.34</v>
      </c>
    </row>
    <row r="515" spans="1:6" x14ac:dyDescent="0.25">
      <c r="A515">
        <v>14539.878000000001</v>
      </c>
      <c r="B515">
        <v>19.29</v>
      </c>
      <c r="C515">
        <v>19.29</v>
      </c>
      <c r="D515">
        <v>-99</v>
      </c>
      <c r="E515">
        <v>-99</v>
      </c>
      <c r="F515">
        <f t="shared" si="7"/>
        <v>19.29</v>
      </c>
    </row>
    <row r="516" spans="1:6" x14ac:dyDescent="0.25">
      <c r="A516">
        <v>14540</v>
      </c>
      <c r="B516">
        <v>19.350000000000001</v>
      </c>
      <c r="C516">
        <v>19.350000000000001</v>
      </c>
      <c r="D516">
        <v>-99</v>
      </c>
      <c r="E516">
        <v>-99</v>
      </c>
      <c r="F516">
        <f t="shared" ref="F516:F579" si="8">IFERROR(AVERAGEIF(C516:D516,"&gt;0"),E516)</f>
        <v>19.350000000000001</v>
      </c>
    </row>
    <row r="517" spans="1:6" x14ac:dyDescent="0.25">
      <c r="A517">
        <v>14540.128000000001</v>
      </c>
      <c r="B517">
        <v>19.37</v>
      </c>
      <c r="C517">
        <v>19.37</v>
      </c>
      <c r="D517">
        <v>-99</v>
      </c>
      <c r="E517">
        <v>-99</v>
      </c>
      <c r="F517">
        <f t="shared" si="8"/>
        <v>19.37</v>
      </c>
    </row>
    <row r="518" spans="1:6" x14ac:dyDescent="0.25">
      <c r="A518">
        <v>14540.25</v>
      </c>
      <c r="B518">
        <v>19.329999999999998</v>
      </c>
      <c r="C518">
        <v>19.329999999999998</v>
      </c>
      <c r="D518">
        <v>-99</v>
      </c>
      <c r="E518">
        <v>-99</v>
      </c>
      <c r="F518">
        <f t="shared" si="8"/>
        <v>19.329999999999998</v>
      </c>
    </row>
    <row r="519" spans="1:6" x14ac:dyDescent="0.25">
      <c r="A519">
        <v>14540.375</v>
      </c>
      <c r="B519">
        <v>19.29</v>
      </c>
      <c r="C519">
        <v>19.29</v>
      </c>
      <c r="D519">
        <v>-99</v>
      </c>
      <c r="E519">
        <v>-99</v>
      </c>
      <c r="F519">
        <f t="shared" si="8"/>
        <v>19.29</v>
      </c>
    </row>
    <row r="520" spans="1:6" x14ac:dyDescent="0.25">
      <c r="A520">
        <v>14540.5</v>
      </c>
      <c r="B520">
        <v>19.260000000000002</v>
      </c>
      <c r="C520">
        <v>19.260000000000002</v>
      </c>
      <c r="D520">
        <v>-99</v>
      </c>
      <c r="E520">
        <v>-99</v>
      </c>
      <c r="F520">
        <f t="shared" si="8"/>
        <v>19.260000000000002</v>
      </c>
    </row>
    <row r="521" spans="1:6" x14ac:dyDescent="0.25">
      <c r="A521">
        <v>14540.628000000001</v>
      </c>
      <c r="B521">
        <v>19.239999999999998</v>
      </c>
      <c r="C521">
        <v>19.239999999999998</v>
      </c>
      <c r="D521">
        <v>-99</v>
      </c>
      <c r="E521">
        <v>-99</v>
      </c>
      <c r="F521">
        <f t="shared" si="8"/>
        <v>19.239999999999998</v>
      </c>
    </row>
    <row r="522" spans="1:6" x14ac:dyDescent="0.25">
      <c r="A522">
        <v>14540.75</v>
      </c>
      <c r="B522">
        <v>19.239999999999998</v>
      </c>
      <c r="C522">
        <v>19.239999999999998</v>
      </c>
      <c r="D522">
        <v>-99</v>
      </c>
      <c r="E522">
        <v>-99</v>
      </c>
      <c r="F522">
        <f t="shared" si="8"/>
        <v>19.239999999999998</v>
      </c>
    </row>
    <row r="523" spans="1:6" x14ac:dyDescent="0.25">
      <c r="A523">
        <v>14540.879000000001</v>
      </c>
      <c r="B523">
        <v>19.2</v>
      </c>
      <c r="C523">
        <v>19.2</v>
      </c>
      <c r="D523">
        <v>-99</v>
      </c>
      <c r="E523">
        <v>-99</v>
      </c>
      <c r="F523">
        <f t="shared" si="8"/>
        <v>19.2</v>
      </c>
    </row>
    <row r="524" spans="1:6" x14ac:dyDescent="0.25">
      <c r="A524">
        <v>14541</v>
      </c>
      <c r="B524">
        <v>19.260000000000002</v>
      </c>
      <c r="C524">
        <v>19.260000000000002</v>
      </c>
      <c r="D524">
        <v>-99</v>
      </c>
      <c r="E524">
        <v>-99</v>
      </c>
      <c r="F524">
        <f t="shared" si="8"/>
        <v>19.260000000000002</v>
      </c>
    </row>
    <row r="525" spans="1:6" x14ac:dyDescent="0.25">
      <c r="A525">
        <v>14541.13</v>
      </c>
      <c r="B525">
        <v>19.21</v>
      </c>
      <c r="C525">
        <v>19.21</v>
      </c>
      <c r="D525">
        <v>-99</v>
      </c>
      <c r="E525">
        <v>-99</v>
      </c>
      <c r="F525">
        <f t="shared" si="8"/>
        <v>19.21</v>
      </c>
    </row>
    <row r="526" spans="1:6" x14ac:dyDescent="0.25">
      <c r="A526">
        <v>14541.25</v>
      </c>
      <c r="B526">
        <v>19.14</v>
      </c>
      <c r="C526">
        <v>19.14</v>
      </c>
      <c r="D526">
        <v>-99</v>
      </c>
      <c r="E526">
        <v>-99</v>
      </c>
      <c r="F526">
        <f t="shared" si="8"/>
        <v>19.14</v>
      </c>
    </row>
    <row r="527" spans="1:6" x14ac:dyDescent="0.25">
      <c r="A527">
        <v>14541.375</v>
      </c>
      <c r="B527">
        <v>19.100000000000001</v>
      </c>
      <c r="C527">
        <v>19.100000000000001</v>
      </c>
      <c r="D527">
        <v>-99</v>
      </c>
      <c r="E527">
        <v>-99</v>
      </c>
      <c r="F527">
        <f t="shared" si="8"/>
        <v>19.100000000000001</v>
      </c>
    </row>
    <row r="528" spans="1:6" x14ac:dyDescent="0.25">
      <c r="A528">
        <v>14541.5</v>
      </c>
      <c r="B528">
        <v>19.11</v>
      </c>
      <c r="C528">
        <v>19.11</v>
      </c>
      <c r="D528">
        <v>-99</v>
      </c>
      <c r="E528">
        <v>-99</v>
      </c>
      <c r="F528">
        <f t="shared" si="8"/>
        <v>19.11</v>
      </c>
    </row>
    <row r="529" spans="1:6" x14ac:dyDescent="0.25">
      <c r="A529">
        <v>14541.627</v>
      </c>
      <c r="B529">
        <v>19.11</v>
      </c>
      <c r="C529">
        <v>19.11</v>
      </c>
      <c r="D529">
        <v>-99</v>
      </c>
      <c r="E529">
        <v>-99</v>
      </c>
      <c r="F529">
        <f t="shared" si="8"/>
        <v>19.11</v>
      </c>
    </row>
    <row r="530" spans="1:6" x14ac:dyDescent="0.25">
      <c r="A530">
        <v>14541.75</v>
      </c>
      <c r="B530">
        <v>19.11</v>
      </c>
      <c r="C530">
        <v>19.11</v>
      </c>
      <c r="D530">
        <v>-99</v>
      </c>
      <c r="E530">
        <v>-99</v>
      </c>
      <c r="F530">
        <f t="shared" si="8"/>
        <v>19.11</v>
      </c>
    </row>
    <row r="531" spans="1:6" x14ac:dyDescent="0.25">
      <c r="A531">
        <v>14541.879000000001</v>
      </c>
      <c r="B531">
        <v>19.12</v>
      </c>
      <c r="C531">
        <v>19.12</v>
      </c>
      <c r="D531">
        <v>-99</v>
      </c>
      <c r="E531">
        <v>-99</v>
      </c>
      <c r="F531">
        <f t="shared" si="8"/>
        <v>19.12</v>
      </c>
    </row>
    <row r="532" spans="1:6" x14ac:dyDescent="0.25">
      <c r="A532">
        <v>14542</v>
      </c>
      <c r="B532">
        <v>19.11</v>
      </c>
      <c r="C532">
        <v>19.11</v>
      </c>
      <c r="D532">
        <v>-99</v>
      </c>
      <c r="E532">
        <v>-99</v>
      </c>
      <c r="F532">
        <f t="shared" si="8"/>
        <v>19.11</v>
      </c>
    </row>
    <row r="533" spans="1:6" x14ac:dyDescent="0.25">
      <c r="A533">
        <v>14542.125</v>
      </c>
      <c r="B533">
        <v>19.100000000000001</v>
      </c>
      <c r="C533">
        <v>19.100000000000001</v>
      </c>
      <c r="D533">
        <v>-99</v>
      </c>
      <c r="E533">
        <v>-99</v>
      </c>
      <c r="F533">
        <f t="shared" si="8"/>
        <v>19.100000000000001</v>
      </c>
    </row>
    <row r="534" spans="1:6" x14ac:dyDescent="0.25">
      <c r="A534">
        <v>14542.25</v>
      </c>
      <c r="B534">
        <v>19.05</v>
      </c>
      <c r="C534">
        <v>19.05</v>
      </c>
      <c r="D534">
        <v>-99</v>
      </c>
      <c r="E534">
        <v>-99</v>
      </c>
      <c r="F534">
        <f t="shared" si="8"/>
        <v>19.05</v>
      </c>
    </row>
    <row r="535" spans="1:6" x14ac:dyDescent="0.25">
      <c r="A535">
        <v>14542.378000000001</v>
      </c>
      <c r="B535">
        <v>19.02</v>
      </c>
      <c r="C535">
        <v>19.02</v>
      </c>
      <c r="D535">
        <v>-99</v>
      </c>
      <c r="E535">
        <v>-99</v>
      </c>
      <c r="F535">
        <f t="shared" si="8"/>
        <v>19.02</v>
      </c>
    </row>
    <row r="536" spans="1:6" x14ac:dyDescent="0.25">
      <c r="A536">
        <v>14542.5</v>
      </c>
      <c r="B536">
        <v>19.02</v>
      </c>
      <c r="C536">
        <v>19.02</v>
      </c>
      <c r="D536">
        <v>-99</v>
      </c>
      <c r="E536">
        <v>-99</v>
      </c>
      <c r="F536">
        <f t="shared" si="8"/>
        <v>19.02</v>
      </c>
    </row>
    <row r="537" spans="1:6" x14ac:dyDescent="0.25">
      <c r="A537">
        <v>14542.625</v>
      </c>
      <c r="B537">
        <v>19.02</v>
      </c>
      <c r="C537">
        <v>19.02</v>
      </c>
      <c r="D537">
        <v>-99</v>
      </c>
      <c r="E537">
        <v>-99</v>
      </c>
      <c r="F537">
        <f t="shared" si="8"/>
        <v>19.02</v>
      </c>
    </row>
    <row r="538" spans="1:6" x14ac:dyDescent="0.25">
      <c r="A538">
        <v>14542.75</v>
      </c>
      <c r="B538">
        <v>19</v>
      </c>
      <c r="C538">
        <v>19</v>
      </c>
      <c r="D538">
        <v>-99</v>
      </c>
      <c r="E538">
        <v>-99</v>
      </c>
      <c r="F538">
        <f t="shared" si="8"/>
        <v>19</v>
      </c>
    </row>
    <row r="539" spans="1:6" x14ac:dyDescent="0.25">
      <c r="A539">
        <v>14542.878000000001</v>
      </c>
      <c r="B539">
        <v>19</v>
      </c>
      <c r="C539">
        <v>19</v>
      </c>
      <c r="D539">
        <v>-99</v>
      </c>
      <c r="E539">
        <v>-99</v>
      </c>
      <c r="F539">
        <f t="shared" si="8"/>
        <v>19</v>
      </c>
    </row>
    <row r="540" spans="1:6" x14ac:dyDescent="0.25">
      <c r="A540">
        <v>14543</v>
      </c>
      <c r="B540">
        <v>19.010000000000002</v>
      </c>
      <c r="C540">
        <v>19.010000000000002</v>
      </c>
      <c r="D540">
        <v>-99</v>
      </c>
      <c r="E540">
        <v>-99</v>
      </c>
      <c r="F540">
        <f t="shared" si="8"/>
        <v>19.010000000000002</v>
      </c>
    </row>
    <row r="541" spans="1:6" x14ac:dyDescent="0.25">
      <c r="A541">
        <v>14543.13</v>
      </c>
      <c r="B541">
        <v>18.95</v>
      </c>
      <c r="C541">
        <v>18.95</v>
      </c>
      <c r="D541">
        <v>-99</v>
      </c>
      <c r="E541">
        <v>-99</v>
      </c>
      <c r="F541">
        <f t="shared" si="8"/>
        <v>18.95</v>
      </c>
    </row>
    <row r="542" spans="1:6" x14ac:dyDescent="0.25">
      <c r="A542">
        <v>14543.25</v>
      </c>
      <c r="B542">
        <v>19</v>
      </c>
      <c r="C542">
        <v>19</v>
      </c>
      <c r="D542">
        <v>-99</v>
      </c>
      <c r="E542">
        <v>-99</v>
      </c>
      <c r="F542">
        <f t="shared" si="8"/>
        <v>19</v>
      </c>
    </row>
    <row r="543" spans="1:6" x14ac:dyDescent="0.25">
      <c r="A543">
        <v>14543.375</v>
      </c>
      <c r="B543">
        <v>18.96</v>
      </c>
      <c r="C543">
        <v>18.96</v>
      </c>
      <c r="D543">
        <v>-99</v>
      </c>
      <c r="E543">
        <v>-99</v>
      </c>
      <c r="F543">
        <f t="shared" si="8"/>
        <v>18.96</v>
      </c>
    </row>
    <row r="544" spans="1:6" x14ac:dyDescent="0.25">
      <c r="A544">
        <v>14543.5</v>
      </c>
      <c r="B544">
        <v>18.96</v>
      </c>
      <c r="C544">
        <v>18.96</v>
      </c>
      <c r="D544">
        <v>-99</v>
      </c>
      <c r="E544">
        <v>-99</v>
      </c>
      <c r="F544">
        <f t="shared" si="8"/>
        <v>18.96</v>
      </c>
    </row>
    <row r="545" spans="1:6" x14ac:dyDescent="0.25">
      <c r="A545">
        <v>14543.628000000001</v>
      </c>
      <c r="B545">
        <v>18.97</v>
      </c>
      <c r="C545">
        <v>18.97</v>
      </c>
      <c r="D545">
        <v>-99</v>
      </c>
      <c r="E545">
        <v>-99</v>
      </c>
      <c r="F545">
        <f t="shared" si="8"/>
        <v>18.97</v>
      </c>
    </row>
    <row r="546" spans="1:6" x14ac:dyDescent="0.25">
      <c r="A546">
        <v>14543.75</v>
      </c>
      <c r="B546">
        <v>18.97</v>
      </c>
      <c r="C546">
        <v>18.97</v>
      </c>
      <c r="D546">
        <v>-99</v>
      </c>
      <c r="E546">
        <v>-99</v>
      </c>
      <c r="F546">
        <f t="shared" si="8"/>
        <v>18.97</v>
      </c>
    </row>
    <row r="547" spans="1:6" x14ac:dyDescent="0.25">
      <c r="A547">
        <v>14543.878000000001</v>
      </c>
      <c r="B547">
        <v>18.98</v>
      </c>
      <c r="C547">
        <v>18.98</v>
      </c>
      <c r="D547">
        <v>-99</v>
      </c>
      <c r="E547">
        <v>-99</v>
      </c>
      <c r="F547">
        <f t="shared" si="8"/>
        <v>18.98</v>
      </c>
    </row>
    <row r="548" spans="1:6" x14ac:dyDescent="0.25">
      <c r="A548">
        <v>14544</v>
      </c>
      <c r="B548">
        <v>18.93</v>
      </c>
      <c r="C548">
        <v>18.93</v>
      </c>
      <c r="D548">
        <v>-99</v>
      </c>
      <c r="E548">
        <v>-99</v>
      </c>
      <c r="F548">
        <f t="shared" si="8"/>
        <v>18.93</v>
      </c>
    </row>
    <row r="549" spans="1:6" x14ac:dyDescent="0.25">
      <c r="A549">
        <v>14544.129000000001</v>
      </c>
      <c r="B549">
        <v>18.899999999999999</v>
      </c>
      <c r="C549">
        <v>18.899999999999999</v>
      </c>
      <c r="D549">
        <v>-99</v>
      </c>
      <c r="E549">
        <v>-99</v>
      </c>
      <c r="F549">
        <f t="shared" si="8"/>
        <v>18.899999999999999</v>
      </c>
    </row>
    <row r="550" spans="1:6" x14ac:dyDescent="0.25">
      <c r="A550">
        <v>14544.25</v>
      </c>
      <c r="B550">
        <v>18.920000000000002</v>
      </c>
      <c r="C550">
        <v>18.920000000000002</v>
      </c>
      <c r="D550">
        <v>-99</v>
      </c>
      <c r="E550">
        <v>-99</v>
      </c>
      <c r="F550">
        <f t="shared" si="8"/>
        <v>18.920000000000002</v>
      </c>
    </row>
    <row r="551" spans="1:6" x14ac:dyDescent="0.25">
      <c r="A551">
        <v>14544.375</v>
      </c>
      <c r="B551">
        <v>18.760000000000002</v>
      </c>
      <c r="C551">
        <v>18.760000000000002</v>
      </c>
      <c r="D551">
        <v>-99</v>
      </c>
      <c r="E551">
        <v>-99</v>
      </c>
      <c r="F551">
        <f t="shared" si="8"/>
        <v>18.760000000000002</v>
      </c>
    </row>
    <row r="552" spans="1:6" x14ac:dyDescent="0.25">
      <c r="A552">
        <v>14544.5</v>
      </c>
      <c r="B552">
        <v>18.7</v>
      </c>
      <c r="C552">
        <v>18.7</v>
      </c>
      <c r="D552">
        <v>-99</v>
      </c>
      <c r="E552">
        <v>-99</v>
      </c>
      <c r="F552">
        <f t="shared" si="8"/>
        <v>18.7</v>
      </c>
    </row>
    <row r="553" spans="1:6" x14ac:dyDescent="0.25">
      <c r="A553">
        <v>14544.627</v>
      </c>
      <c r="B553">
        <v>18.690000000000001</v>
      </c>
      <c r="C553">
        <v>18.690000000000001</v>
      </c>
      <c r="D553">
        <v>-99</v>
      </c>
      <c r="E553">
        <v>-99</v>
      </c>
      <c r="F553">
        <f t="shared" si="8"/>
        <v>18.690000000000001</v>
      </c>
    </row>
    <row r="554" spans="1:6" x14ac:dyDescent="0.25">
      <c r="A554">
        <v>14544.75</v>
      </c>
      <c r="B554">
        <v>18.690000000000001</v>
      </c>
      <c r="C554">
        <v>18.690000000000001</v>
      </c>
      <c r="D554">
        <v>-99</v>
      </c>
      <c r="E554">
        <v>-99</v>
      </c>
      <c r="F554">
        <f t="shared" si="8"/>
        <v>18.690000000000001</v>
      </c>
    </row>
    <row r="555" spans="1:6" x14ac:dyDescent="0.25">
      <c r="A555">
        <v>14544.879000000001</v>
      </c>
      <c r="B555">
        <v>18.670000000000002</v>
      </c>
      <c r="C555">
        <v>18.670000000000002</v>
      </c>
      <c r="D555">
        <v>-99</v>
      </c>
      <c r="E555">
        <v>-99</v>
      </c>
      <c r="F555">
        <f t="shared" si="8"/>
        <v>18.670000000000002</v>
      </c>
    </row>
    <row r="556" spans="1:6" x14ac:dyDescent="0.25">
      <c r="A556">
        <v>14545</v>
      </c>
      <c r="B556">
        <v>18.61</v>
      </c>
      <c r="C556">
        <v>18.61</v>
      </c>
      <c r="D556">
        <v>-99</v>
      </c>
      <c r="E556">
        <v>-99</v>
      </c>
      <c r="F556">
        <f t="shared" si="8"/>
        <v>18.61</v>
      </c>
    </row>
    <row r="557" spans="1:6" x14ac:dyDescent="0.25">
      <c r="A557">
        <v>14545.125</v>
      </c>
      <c r="B557">
        <v>18.55</v>
      </c>
      <c r="C557">
        <v>18.55</v>
      </c>
      <c r="D557">
        <v>-99</v>
      </c>
      <c r="E557">
        <v>-99</v>
      </c>
      <c r="F557">
        <f t="shared" si="8"/>
        <v>18.55</v>
      </c>
    </row>
    <row r="558" spans="1:6" x14ac:dyDescent="0.25">
      <c r="A558">
        <v>14545.25</v>
      </c>
      <c r="B558">
        <v>18.64</v>
      </c>
      <c r="C558">
        <v>18.64</v>
      </c>
      <c r="D558">
        <v>-99</v>
      </c>
      <c r="E558">
        <v>-99</v>
      </c>
      <c r="F558">
        <f t="shared" si="8"/>
        <v>18.64</v>
      </c>
    </row>
    <row r="559" spans="1:6" x14ac:dyDescent="0.25">
      <c r="A559">
        <v>14545.376</v>
      </c>
      <c r="B559">
        <v>18.579999999999998</v>
      </c>
      <c r="C559">
        <v>18.579999999999998</v>
      </c>
      <c r="D559">
        <v>-99</v>
      </c>
      <c r="E559">
        <v>-99</v>
      </c>
      <c r="F559">
        <f t="shared" si="8"/>
        <v>18.579999999999998</v>
      </c>
    </row>
    <row r="560" spans="1:6" x14ac:dyDescent="0.25">
      <c r="A560">
        <v>14545.5</v>
      </c>
      <c r="B560">
        <v>18.440000000000001</v>
      </c>
      <c r="C560">
        <v>18.440000000000001</v>
      </c>
      <c r="D560">
        <v>-99</v>
      </c>
      <c r="E560">
        <v>-99</v>
      </c>
      <c r="F560">
        <f t="shared" si="8"/>
        <v>18.440000000000001</v>
      </c>
    </row>
    <row r="561" spans="1:6" x14ac:dyDescent="0.25">
      <c r="A561">
        <v>14545.628000000001</v>
      </c>
      <c r="B561">
        <v>18.34</v>
      </c>
      <c r="C561">
        <v>18.34</v>
      </c>
      <c r="D561">
        <v>-99</v>
      </c>
      <c r="E561">
        <v>-99</v>
      </c>
      <c r="F561">
        <f t="shared" si="8"/>
        <v>18.34</v>
      </c>
    </row>
    <row r="562" spans="1:6" x14ac:dyDescent="0.25">
      <c r="A562">
        <v>14545.75</v>
      </c>
      <c r="B562">
        <v>18.3</v>
      </c>
      <c r="C562">
        <v>18.3</v>
      </c>
      <c r="D562">
        <v>-99</v>
      </c>
      <c r="E562">
        <v>-99</v>
      </c>
      <c r="F562">
        <f t="shared" si="8"/>
        <v>18.3</v>
      </c>
    </row>
    <row r="563" spans="1:6" x14ac:dyDescent="0.25">
      <c r="A563">
        <v>14545.88</v>
      </c>
      <c r="B563">
        <v>18.329999999999998</v>
      </c>
      <c r="C563">
        <v>18.329999999999998</v>
      </c>
      <c r="D563">
        <v>-99</v>
      </c>
      <c r="E563">
        <v>-99</v>
      </c>
      <c r="F563">
        <f t="shared" si="8"/>
        <v>18.329999999999998</v>
      </c>
    </row>
    <row r="564" spans="1:6" x14ac:dyDescent="0.25">
      <c r="A564">
        <v>14546</v>
      </c>
      <c r="B564">
        <v>18.41</v>
      </c>
      <c r="C564">
        <v>18.41</v>
      </c>
      <c r="D564">
        <v>-99</v>
      </c>
      <c r="E564">
        <v>-99</v>
      </c>
      <c r="F564">
        <f t="shared" si="8"/>
        <v>18.41</v>
      </c>
    </row>
    <row r="565" spans="1:6" x14ac:dyDescent="0.25">
      <c r="A565">
        <v>14546.125</v>
      </c>
      <c r="B565">
        <v>18.37</v>
      </c>
      <c r="C565">
        <v>18.37</v>
      </c>
      <c r="D565">
        <v>-99</v>
      </c>
      <c r="E565">
        <v>-99</v>
      </c>
      <c r="F565">
        <f t="shared" si="8"/>
        <v>18.37</v>
      </c>
    </row>
    <row r="566" spans="1:6" x14ac:dyDescent="0.25">
      <c r="A566">
        <v>14546.25</v>
      </c>
      <c r="B566">
        <v>18.32</v>
      </c>
      <c r="C566">
        <v>18.32</v>
      </c>
      <c r="D566">
        <v>-99</v>
      </c>
      <c r="E566">
        <v>-99</v>
      </c>
      <c r="F566">
        <f t="shared" si="8"/>
        <v>18.32</v>
      </c>
    </row>
    <row r="567" spans="1:6" x14ac:dyDescent="0.25">
      <c r="A567">
        <v>14546.375</v>
      </c>
      <c r="B567">
        <v>18.28</v>
      </c>
      <c r="C567">
        <v>18.28</v>
      </c>
      <c r="D567">
        <v>-99</v>
      </c>
      <c r="E567">
        <v>-99</v>
      </c>
      <c r="F567">
        <f t="shared" si="8"/>
        <v>18.28</v>
      </c>
    </row>
    <row r="568" spans="1:6" x14ac:dyDescent="0.25">
      <c r="A568">
        <v>14546.5</v>
      </c>
      <c r="B568">
        <v>18.28</v>
      </c>
      <c r="C568">
        <v>18.28</v>
      </c>
      <c r="D568">
        <v>-99</v>
      </c>
      <c r="E568">
        <v>-99</v>
      </c>
      <c r="F568">
        <f t="shared" si="8"/>
        <v>18.28</v>
      </c>
    </row>
    <row r="569" spans="1:6" x14ac:dyDescent="0.25">
      <c r="A569">
        <v>14546.628000000001</v>
      </c>
      <c r="B569">
        <v>18.29</v>
      </c>
      <c r="C569">
        <v>18.29</v>
      </c>
      <c r="D569">
        <v>-99</v>
      </c>
      <c r="E569">
        <v>-99</v>
      </c>
      <c r="F569">
        <f t="shared" si="8"/>
        <v>18.29</v>
      </c>
    </row>
    <row r="570" spans="1:6" x14ac:dyDescent="0.25">
      <c r="A570">
        <v>14546.75</v>
      </c>
      <c r="B570">
        <v>18.28</v>
      </c>
      <c r="C570">
        <v>18.28</v>
      </c>
      <c r="D570">
        <v>-99</v>
      </c>
      <c r="E570">
        <v>-99</v>
      </c>
      <c r="F570">
        <f t="shared" si="8"/>
        <v>18.28</v>
      </c>
    </row>
    <row r="571" spans="1:6" x14ac:dyDescent="0.25">
      <c r="A571">
        <v>14546.875</v>
      </c>
      <c r="B571">
        <v>18.28</v>
      </c>
      <c r="C571">
        <v>18.28</v>
      </c>
      <c r="D571">
        <v>-99</v>
      </c>
      <c r="E571">
        <v>-99</v>
      </c>
      <c r="F571">
        <f t="shared" si="8"/>
        <v>18.28</v>
      </c>
    </row>
    <row r="572" spans="1:6" x14ac:dyDescent="0.25">
      <c r="A572">
        <v>14547</v>
      </c>
      <c r="B572">
        <v>18.260000000000002</v>
      </c>
      <c r="C572">
        <v>18.260000000000002</v>
      </c>
      <c r="D572">
        <v>-99</v>
      </c>
      <c r="E572">
        <v>-99</v>
      </c>
      <c r="F572">
        <f t="shared" si="8"/>
        <v>18.260000000000002</v>
      </c>
    </row>
    <row r="573" spans="1:6" x14ac:dyDescent="0.25">
      <c r="A573">
        <v>14547.125</v>
      </c>
      <c r="B573">
        <v>18.190000000000001</v>
      </c>
      <c r="C573">
        <v>18.190000000000001</v>
      </c>
      <c r="D573">
        <v>-99</v>
      </c>
      <c r="E573">
        <v>-99</v>
      </c>
      <c r="F573">
        <f t="shared" si="8"/>
        <v>18.190000000000001</v>
      </c>
    </row>
    <row r="574" spans="1:6" x14ac:dyDescent="0.25">
      <c r="A574">
        <v>14547.25</v>
      </c>
      <c r="B574">
        <v>18.11</v>
      </c>
      <c r="C574">
        <v>18.11</v>
      </c>
      <c r="D574">
        <v>-99</v>
      </c>
      <c r="E574">
        <v>-99</v>
      </c>
      <c r="F574">
        <f t="shared" si="8"/>
        <v>18.11</v>
      </c>
    </row>
    <row r="575" spans="1:6" x14ac:dyDescent="0.25">
      <c r="A575">
        <v>14547.377</v>
      </c>
      <c r="B575">
        <v>17.93</v>
      </c>
      <c r="C575">
        <v>17.93</v>
      </c>
      <c r="D575">
        <v>-99</v>
      </c>
      <c r="E575">
        <v>-99</v>
      </c>
      <c r="F575">
        <f t="shared" si="8"/>
        <v>17.93</v>
      </c>
    </row>
    <row r="576" spans="1:6" x14ac:dyDescent="0.25">
      <c r="A576">
        <v>14547.5</v>
      </c>
      <c r="B576">
        <v>17.88</v>
      </c>
      <c r="C576">
        <v>17.88</v>
      </c>
      <c r="D576">
        <v>-99</v>
      </c>
      <c r="E576">
        <v>-99</v>
      </c>
      <c r="F576">
        <f t="shared" si="8"/>
        <v>17.88</v>
      </c>
    </row>
    <row r="577" spans="1:6" x14ac:dyDescent="0.25">
      <c r="A577">
        <v>14547.626</v>
      </c>
      <c r="B577">
        <v>17.64</v>
      </c>
      <c r="C577">
        <v>17.64</v>
      </c>
      <c r="D577">
        <v>-99</v>
      </c>
      <c r="E577">
        <v>-99</v>
      </c>
      <c r="F577">
        <f t="shared" si="8"/>
        <v>17.64</v>
      </c>
    </row>
    <row r="578" spans="1:6" x14ac:dyDescent="0.25">
      <c r="A578">
        <v>14547.75</v>
      </c>
      <c r="B578">
        <v>17.55</v>
      </c>
      <c r="C578">
        <v>17.55</v>
      </c>
      <c r="D578">
        <v>-99</v>
      </c>
      <c r="E578">
        <v>-99</v>
      </c>
      <c r="F578">
        <f t="shared" si="8"/>
        <v>17.55</v>
      </c>
    </row>
    <row r="579" spans="1:6" x14ac:dyDescent="0.25">
      <c r="A579">
        <v>14547.875</v>
      </c>
      <c r="B579">
        <v>17.7</v>
      </c>
      <c r="C579">
        <v>17.7</v>
      </c>
      <c r="D579">
        <v>-99</v>
      </c>
      <c r="E579">
        <v>-99</v>
      </c>
      <c r="F579">
        <f t="shared" si="8"/>
        <v>17.7</v>
      </c>
    </row>
    <row r="580" spans="1:6" x14ac:dyDescent="0.25">
      <c r="A580">
        <v>14548</v>
      </c>
      <c r="B580">
        <v>17.649999999999999</v>
      </c>
      <c r="C580">
        <v>17.649999999999999</v>
      </c>
      <c r="D580">
        <v>-99</v>
      </c>
      <c r="E580">
        <v>-99</v>
      </c>
      <c r="F580">
        <f t="shared" ref="F580:F643" si="9">IFERROR(AVERAGEIF(C580:D580,"&gt;0"),E580)</f>
        <v>17.649999999999999</v>
      </c>
    </row>
    <row r="581" spans="1:6" x14ac:dyDescent="0.25">
      <c r="A581">
        <v>14548.13</v>
      </c>
      <c r="B581">
        <v>17.670000000000002</v>
      </c>
      <c r="C581">
        <v>17.670000000000002</v>
      </c>
      <c r="D581">
        <v>-99</v>
      </c>
      <c r="E581">
        <v>-99</v>
      </c>
      <c r="F581">
        <f t="shared" si="9"/>
        <v>17.670000000000002</v>
      </c>
    </row>
    <row r="582" spans="1:6" x14ac:dyDescent="0.25">
      <c r="A582">
        <v>14548.25</v>
      </c>
      <c r="B582">
        <v>17.72</v>
      </c>
      <c r="C582">
        <v>17.72</v>
      </c>
      <c r="D582">
        <v>-99</v>
      </c>
      <c r="E582">
        <v>-99</v>
      </c>
      <c r="F582">
        <f t="shared" si="9"/>
        <v>17.72</v>
      </c>
    </row>
    <row r="583" spans="1:6" x14ac:dyDescent="0.25">
      <c r="A583">
        <v>14548.375</v>
      </c>
      <c r="B583">
        <v>17.670000000000002</v>
      </c>
      <c r="C583">
        <v>17.670000000000002</v>
      </c>
      <c r="D583">
        <v>-99</v>
      </c>
      <c r="E583">
        <v>-99</v>
      </c>
      <c r="F583">
        <f t="shared" si="9"/>
        <v>17.670000000000002</v>
      </c>
    </row>
    <row r="584" spans="1:6" x14ac:dyDescent="0.25">
      <c r="A584">
        <v>14548.5</v>
      </c>
      <c r="B584">
        <v>17.670000000000002</v>
      </c>
      <c r="C584">
        <v>17.670000000000002</v>
      </c>
      <c r="D584">
        <v>-99</v>
      </c>
      <c r="E584">
        <v>-99</v>
      </c>
      <c r="F584">
        <f t="shared" si="9"/>
        <v>17.670000000000002</v>
      </c>
    </row>
    <row r="585" spans="1:6" x14ac:dyDescent="0.25">
      <c r="A585">
        <v>14548.629000000001</v>
      </c>
      <c r="B585">
        <v>17.670000000000002</v>
      </c>
      <c r="C585">
        <v>17.670000000000002</v>
      </c>
      <c r="D585">
        <v>-99</v>
      </c>
      <c r="E585">
        <v>-99</v>
      </c>
      <c r="F585">
        <f t="shared" si="9"/>
        <v>17.670000000000002</v>
      </c>
    </row>
    <row r="586" spans="1:6" x14ac:dyDescent="0.25">
      <c r="A586">
        <v>14548.75</v>
      </c>
      <c r="B586">
        <v>17.670000000000002</v>
      </c>
      <c r="C586">
        <v>17.670000000000002</v>
      </c>
      <c r="D586">
        <v>-99</v>
      </c>
      <c r="E586">
        <v>-99</v>
      </c>
      <c r="F586">
        <f t="shared" si="9"/>
        <v>17.670000000000002</v>
      </c>
    </row>
    <row r="587" spans="1:6" x14ac:dyDescent="0.25">
      <c r="A587">
        <v>14548.875</v>
      </c>
      <c r="B587">
        <v>17.68</v>
      </c>
      <c r="C587">
        <v>17.68</v>
      </c>
      <c r="D587">
        <v>-99</v>
      </c>
      <c r="E587">
        <v>-99</v>
      </c>
      <c r="F587">
        <f t="shared" si="9"/>
        <v>17.68</v>
      </c>
    </row>
    <row r="588" spans="1:6" x14ac:dyDescent="0.25">
      <c r="A588">
        <v>14549</v>
      </c>
      <c r="B588">
        <v>17.63</v>
      </c>
      <c r="C588">
        <v>17.63</v>
      </c>
      <c r="D588">
        <v>-99</v>
      </c>
      <c r="E588">
        <v>-99</v>
      </c>
      <c r="F588">
        <f t="shared" si="9"/>
        <v>17.63</v>
      </c>
    </row>
    <row r="589" spans="1:6" x14ac:dyDescent="0.25">
      <c r="A589">
        <v>14549.125</v>
      </c>
      <c r="B589">
        <v>17.59</v>
      </c>
      <c r="C589">
        <v>17.59</v>
      </c>
      <c r="D589">
        <v>-99</v>
      </c>
      <c r="E589">
        <v>-99</v>
      </c>
      <c r="F589">
        <f t="shared" si="9"/>
        <v>17.59</v>
      </c>
    </row>
    <row r="590" spans="1:6" x14ac:dyDescent="0.25">
      <c r="A590">
        <v>14549.25</v>
      </c>
      <c r="B590">
        <v>17.53</v>
      </c>
      <c r="C590">
        <v>17.53</v>
      </c>
      <c r="D590">
        <v>-99</v>
      </c>
      <c r="E590">
        <v>-99</v>
      </c>
      <c r="F590">
        <f t="shared" si="9"/>
        <v>17.53</v>
      </c>
    </row>
    <row r="591" spans="1:6" x14ac:dyDescent="0.25">
      <c r="A591">
        <v>14549.376</v>
      </c>
      <c r="B591">
        <v>17.5</v>
      </c>
      <c r="C591">
        <v>17.5</v>
      </c>
      <c r="D591">
        <v>-99</v>
      </c>
      <c r="E591">
        <v>-99</v>
      </c>
      <c r="F591">
        <f t="shared" si="9"/>
        <v>17.5</v>
      </c>
    </row>
    <row r="592" spans="1:6" x14ac:dyDescent="0.25">
      <c r="A592">
        <v>14549.5</v>
      </c>
      <c r="B592">
        <v>17.5</v>
      </c>
      <c r="C592">
        <v>17.5</v>
      </c>
      <c r="D592">
        <v>-99</v>
      </c>
      <c r="E592">
        <v>-99</v>
      </c>
      <c r="F592">
        <f t="shared" si="9"/>
        <v>17.5</v>
      </c>
    </row>
    <row r="593" spans="1:6" x14ac:dyDescent="0.25">
      <c r="A593">
        <v>14549.628000000001</v>
      </c>
      <c r="B593">
        <v>17.5</v>
      </c>
      <c r="C593">
        <v>17.5</v>
      </c>
      <c r="D593">
        <v>-99</v>
      </c>
      <c r="E593">
        <v>-99</v>
      </c>
      <c r="F593">
        <f t="shared" si="9"/>
        <v>17.5</v>
      </c>
    </row>
    <row r="594" spans="1:6" x14ac:dyDescent="0.25">
      <c r="A594">
        <v>14549.75</v>
      </c>
      <c r="B594">
        <v>17.510000000000002</v>
      </c>
      <c r="C594">
        <v>17.510000000000002</v>
      </c>
      <c r="D594">
        <v>-99</v>
      </c>
      <c r="E594">
        <v>-99</v>
      </c>
      <c r="F594">
        <f t="shared" si="9"/>
        <v>17.510000000000002</v>
      </c>
    </row>
    <row r="595" spans="1:6" x14ac:dyDescent="0.25">
      <c r="A595">
        <v>14549.879000000001</v>
      </c>
      <c r="B595">
        <v>17.559999999999999</v>
      </c>
      <c r="C595">
        <v>17.559999999999999</v>
      </c>
      <c r="D595">
        <v>-99</v>
      </c>
      <c r="E595">
        <v>-99</v>
      </c>
      <c r="F595">
        <f t="shared" si="9"/>
        <v>17.559999999999999</v>
      </c>
    </row>
    <row r="596" spans="1:6" x14ac:dyDescent="0.25">
      <c r="A596">
        <v>14550</v>
      </c>
      <c r="B596">
        <v>17.75</v>
      </c>
      <c r="C596">
        <v>17.75</v>
      </c>
      <c r="D596">
        <v>-99</v>
      </c>
      <c r="E596">
        <v>-99</v>
      </c>
      <c r="F596">
        <f t="shared" si="9"/>
        <v>17.75</v>
      </c>
    </row>
    <row r="597" spans="1:6" x14ac:dyDescent="0.25">
      <c r="A597">
        <v>14550.128000000001</v>
      </c>
      <c r="B597">
        <v>17.82</v>
      </c>
      <c r="C597">
        <v>17.82</v>
      </c>
      <c r="D597">
        <v>-99</v>
      </c>
      <c r="E597">
        <v>-99</v>
      </c>
      <c r="F597">
        <f t="shared" si="9"/>
        <v>17.82</v>
      </c>
    </row>
    <row r="598" spans="1:6" x14ac:dyDescent="0.25">
      <c r="A598">
        <v>14550.25</v>
      </c>
      <c r="B598">
        <v>17.75</v>
      </c>
      <c r="C598">
        <v>17.75</v>
      </c>
      <c r="D598">
        <v>-99</v>
      </c>
      <c r="E598">
        <v>-99</v>
      </c>
      <c r="F598">
        <f t="shared" si="9"/>
        <v>17.75</v>
      </c>
    </row>
    <row r="599" spans="1:6" x14ac:dyDescent="0.25">
      <c r="A599">
        <v>14550.375</v>
      </c>
      <c r="B599">
        <v>17.7</v>
      </c>
      <c r="C599">
        <v>17.7</v>
      </c>
      <c r="D599">
        <v>-99</v>
      </c>
      <c r="E599">
        <v>-99</v>
      </c>
      <c r="F599">
        <f t="shared" si="9"/>
        <v>17.7</v>
      </c>
    </row>
    <row r="600" spans="1:6" x14ac:dyDescent="0.25">
      <c r="A600">
        <v>14550.5</v>
      </c>
      <c r="B600">
        <v>17.690000000000001</v>
      </c>
      <c r="C600">
        <v>17.690000000000001</v>
      </c>
      <c r="D600">
        <v>-99</v>
      </c>
      <c r="E600">
        <v>-99</v>
      </c>
      <c r="F600">
        <f t="shared" si="9"/>
        <v>17.690000000000001</v>
      </c>
    </row>
    <row r="601" spans="1:6" x14ac:dyDescent="0.25">
      <c r="A601">
        <v>14550.629000000001</v>
      </c>
      <c r="B601">
        <v>17.68</v>
      </c>
      <c r="C601">
        <v>17.68</v>
      </c>
      <c r="D601">
        <v>-99</v>
      </c>
      <c r="E601">
        <v>-99</v>
      </c>
      <c r="F601">
        <f t="shared" si="9"/>
        <v>17.68</v>
      </c>
    </row>
    <row r="602" spans="1:6" x14ac:dyDescent="0.25">
      <c r="A602">
        <v>14550.75</v>
      </c>
      <c r="B602">
        <v>17.68</v>
      </c>
      <c r="C602">
        <v>17.68</v>
      </c>
      <c r="D602">
        <v>-99</v>
      </c>
      <c r="E602">
        <v>-99</v>
      </c>
      <c r="F602">
        <f t="shared" si="9"/>
        <v>17.68</v>
      </c>
    </row>
    <row r="603" spans="1:6" x14ac:dyDescent="0.25">
      <c r="A603">
        <v>14550.876</v>
      </c>
      <c r="B603">
        <v>17.66</v>
      </c>
      <c r="C603">
        <v>17.66</v>
      </c>
      <c r="D603">
        <v>-99</v>
      </c>
      <c r="E603">
        <v>-99</v>
      </c>
      <c r="F603">
        <f t="shared" si="9"/>
        <v>17.66</v>
      </c>
    </row>
    <row r="604" spans="1:6" x14ac:dyDescent="0.25">
      <c r="A604">
        <v>14551</v>
      </c>
      <c r="B604">
        <v>17.62</v>
      </c>
      <c r="C604">
        <v>17.62</v>
      </c>
      <c r="D604">
        <v>-99</v>
      </c>
      <c r="E604">
        <v>-99</v>
      </c>
      <c r="F604">
        <f t="shared" si="9"/>
        <v>17.62</v>
      </c>
    </row>
    <row r="605" spans="1:6" x14ac:dyDescent="0.25">
      <c r="A605">
        <v>14551.126</v>
      </c>
      <c r="B605">
        <v>17.579999999999998</v>
      </c>
      <c r="C605">
        <v>17.579999999999998</v>
      </c>
      <c r="D605">
        <v>-99</v>
      </c>
      <c r="E605">
        <v>-99</v>
      </c>
      <c r="F605">
        <f t="shared" si="9"/>
        <v>17.579999999999998</v>
      </c>
    </row>
    <row r="606" spans="1:6" x14ac:dyDescent="0.25">
      <c r="A606">
        <v>14551.25</v>
      </c>
      <c r="B606">
        <v>17.53</v>
      </c>
      <c r="C606">
        <v>17.53</v>
      </c>
      <c r="D606">
        <v>-99</v>
      </c>
      <c r="E606">
        <v>-99</v>
      </c>
      <c r="F606">
        <f t="shared" si="9"/>
        <v>17.53</v>
      </c>
    </row>
    <row r="607" spans="1:6" x14ac:dyDescent="0.25">
      <c r="A607">
        <v>14551.376</v>
      </c>
      <c r="B607">
        <v>17.489999999999998</v>
      </c>
      <c r="C607">
        <v>17.489999999999998</v>
      </c>
      <c r="D607">
        <v>-99</v>
      </c>
      <c r="E607">
        <v>-99</v>
      </c>
      <c r="F607">
        <f t="shared" si="9"/>
        <v>17.489999999999998</v>
      </c>
    </row>
    <row r="608" spans="1:6" x14ac:dyDescent="0.25">
      <c r="A608">
        <v>14551.5</v>
      </c>
      <c r="B608">
        <v>17.43</v>
      </c>
      <c r="C608">
        <v>17.43</v>
      </c>
      <c r="D608">
        <v>-99</v>
      </c>
      <c r="E608">
        <v>-99</v>
      </c>
      <c r="F608">
        <f t="shared" si="9"/>
        <v>17.43</v>
      </c>
    </row>
    <row r="609" spans="1:6" x14ac:dyDescent="0.25">
      <c r="A609">
        <v>14551.629000000001</v>
      </c>
      <c r="B609">
        <v>17.39</v>
      </c>
      <c r="C609">
        <v>17.39</v>
      </c>
      <c r="D609">
        <v>-99</v>
      </c>
      <c r="E609">
        <v>-99</v>
      </c>
      <c r="F609">
        <f t="shared" si="9"/>
        <v>17.39</v>
      </c>
    </row>
    <row r="610" spans="1:6" x14ac:dyDescent="0.25">
      <c r="A610">
        <v>14551.75</v>
      </c>
      <c r="B610">
        <v>17.3</v>
      </c>
      <c r="C610">
        <v>17.3</v>
      </c>
      <c r="D610">
        <v>-99</v>
      </c>
      <c r="E610">
        <v>-99</v>
      </c>
      <c r="F610">
        <f t="shared" si="9"/>
        <v>17.3</v>
      </c>
    </row>
    <row r="611" spans="1:6" x14ac:dyDescent="0.25">
      <c r="A611">
        <v>14551.879000000001</v>
      </c>
      <c r="B611">
        <v>17.239999999999998</v>
      </c>
      <c r="C611">
        <v>17.239999999999998</v>
      </c>
      <c r="D611">
        <v>-99</v>
      </c>
      <c r="E611">
        <v>-99</v>
      </c>
      <c r="F611">
        <f t="shared" si="9"/>
        <v>17.239999999999998</v>
      </c>
    </row>
    <row r="612" spans="1:6" x14ac:dyDescent="0.25">
      <c r="A612">
        <v>14552</v>
      </c>
      <c r="B612">
        <v>17.18</v>
      </c>
      <c r="C612">
        <v>17.18</v>
      </c>
      <c r="D612">
        <v>-99</v>
      </c>
      <c r="E612">
        <v>-99</v>
      </c>
      <c r="F612">
        <f t="shared" si="9"/>
        <v>17.18</v>
      </c>
    </row>
    <row r="613" spans="1:6" x14ac:dyDescent="0.25">
      <c r="A613">
        <v>14552.126</v>
      </c>
      <c r="B613">
        <v>17.149999999999999</v>
      </c>
      <c r="C613">
        <v>17.149999999999999</v>
      </c>
      <c r="D613">
        <v>-99</v>
      </c>
      <c r="E613">
        <v>-99</v>
      </c>
      <c r="F613">
        <f t="shared" si="9"/>
        <v>17.149999999999999</v>
      </c>
    </row>
    <row r="614" spans="1:6" x14ac:dyDescent="0.25">
      <c r="A614">
        <v>14552.25</v>
      </c>
      <c r="B614">
        <v>17.16</v>
      </c>
      <c r="C614">
        <v>17.16</v>
      </c>
      <c r="D614">
        <v>-99</v>
      </c>
      <c r="E614">
        <v>-99</v>
      </c>
      <c r="F614">
        <f t="shared" si="9"/>
        <v>17.16</v>
      </c>
    </row>
    <row r="615" spans="1:6" x14ac:dyDescent="0.25">
      <c r="A615">
        <v>14552.376</v>
      </c>
      <c r="B615">
        <v>17.12</v>
      </c>
      <c r="C615">
        <v>17.12</v>
      </c>
      <c r="D615">
        <v>-99</v>
      </c>
      <c r="E615">
        <v>-99</v>
      </c>
      <c r="F615">
        <f t="shared" si="9"/>
        <v>17.12</v>
      </c>
    </row>
    <row r="616" spans="1:6" x14ac:dyDescent="0.25">
      <c r="A616">
        <v>14552.5</v>
      </c>
      <c r="B616">
        <v>17.11</v>
      </c>
      <c r="C616">
        <v>17.11</v>
      </c>
      <c r="D616">
        <v>-99</v>
      </c>
      <c r="E616">
        <v>-99</v>
      </c>
      <c r="F616">
        <f t="shared" si="9"/>
        <v>17.11</v>
      </c>
    </row>
    <row r="617" spans="1:6" x14ac:dyDescent="0.25">
      <c r="A617">
        <v>14552.628000000001</v>
      </c>
      <c r="B617">
        <v>17.02</v>
      </c>
      <c r="C617">
        <v>17.02</v>
      </c>
      <c r="D617">
        <v>-99</v>
      </c>
      <c r="E617">
        <v>-99</v>
      </c>
      <c r="F617">
        <f t="shared" si="9"/>
        <v>17.02</v>
      </c>
    </row>
    <row r="618" spans="1:6" x14ac:dyDescent="0.25">
      <c r="A618">
        <v>14552.75</v>
      </c>
      <c r="B618">
        <v>16.98</v>
      </c>
      <c r="C618">
        <v>16.98</v>
      </c>
      <c r="D618">
        <v>-99</v>
      </c>
      <c r="E618">
        <v>-99</v>
      </c>
      <c r="F618">
        <f t="shared" si="9"/>
        <v>16.98</v>
      </c>
    </row>
    <row r="619" spans="1:6" x14ac:dyDescent="0.25">
      <c r="A619">
        <v>14552.875</v>
      </c>
      <c r="B619">
        <v>16.91</v>
      </c>
      <c r="C619">
        <v>16.91</v>
      </c>
      <c r="D619">
        <v>-99</v>
      </c>
      <c r="E619">
        <v>-99</v>
      </c>
      <c r="F619">
        <f t="shared" si="9"/>
        <v>16.91</v>
      </c>
    </row>
    <row r="620" spans="1:6" x14ac:dyDescent="0.25">
      <c r="A620">
        <v>14553</v>
      </c>
      <c r="B620">
        <v>16.82</v>
      </c>
      <c r="C620">
        <v>16.82</v>
      </c>
      <c r="D620">
        <v>-99</v>
      </c>
      <c r="E620">
        <v>-99</v>
      </c>
      <c r="F620">
        <f t="shared" si="9"/>
        <v>16.82</v>
      </c>
    </row>
    <row r="621" spans="1:6" x14ac:dyDescent="0.25">
      <c r="A621">
        <v>14553.126</v>
      </c>
      <c r="B621">
        <v>16.75</v>
      </c>
      <c r="C621">
        <v>16.75</v>
      </c>
      <c r="D621">
        <v>-99</v>
      </c>
      <c r="E621">
        <v>-99</v>
      </c>
      <c r="F621">
        <f t="shared" si="9"/>
        <v>16.75</v>
      </c>
    </row>
    <row r="622" spans="1:6" x14ac:dyDescent="0.25">
      <c r="A622">
        <v>14553.25</v>
      </c>
      <c r="B622">
        <v>16.77</v>
      </c>
      <c r="C622">
        <v>16.77</v>
      </c>
      <c r="D622">
        <v>-99</v>
      </c>
      <c r="E622">
        <v>-99</v>
      </c>
      <c r="F622">
        <f t="shared" si="9"/>
        <v>16.77</v>
      </c>
    </row>
    <row r="623" spans="1:6" x14ac:dyDescent="0.25">
      <c r="A623">
        <v>14553.376</v>
      </c>
      <c r="B623">
        <v>16.63</v>
      </c>
      <c r="C623">
        <v>16.63</v>
      </c>
      <c r="D623">
        <v>-99</v>
      </c>
      <c r="E623">
        <v>-99</v>
      </c>
      <c r="F623">
        <f t="shared" si="9"/>
        <v>16.63</v>
      </c>
    </row>
    <row r="624" spans="1:6" x14ac:dyDescent="0.25">
      <c r="A624">
        <v>14553.5</v>
      </c>
      <c r="B624">
        <v>16.579999999999998</v>
      </c>
      <c r="C624">
        <v>16.579999999999998</v>
      </c>
      <c r="D624">
        <v>-99</v>
      </c>
      <c r="E624">
        <v>-99</v>
      </c>
      <c r="F624">
        <f t="shared" si="9"/>
        <v>16.579999999999998</v>
      </c>
    </row>
    <row r="625" spans="1:6" x14ac:dyDescent="0.25">
      <c r="A625">
        <v>14553.627</v>
      </c>
      <c r="B625">
        <v>16.579999999999998</v>
      </c>
      <c r="C625">
        <v>16.579999999999998</v>
      </c>
      <c r="D625">
        <v>-99</v>
      </c>
      <c r="E625">
        <v>-99</v>
      </c>
      <c r="F625">
        <f t="shared" si="9"/>
        <v>16.579999999999998</v>
      </c>
    </row>
    <row r="626" spans="1:6" x14ac:dyDescent="0.25">
      <c r="A626">
        <v>14553.75</v>
      </c>
      <c r="B626">
        <v>16.579999999999998</v>
      </c>
      <c r="C626">
        <v>16.579999999999998</v>
      </c>
      <c r="D626">
        <v>-99</v>
      </c>
      <c r="E626">
        <v>-99</v>
      </c>
      <c r="F626">
        <f t="shared" si="9"/>
        <v>16.579999999999998</v>
      </c>
    </row>
    <row r="627" spans="1:6" x14ac:dyDescent="0.25">
      <c r="A627">
        <v>14553.876</v>
      </c>
      <c r="B627">
        <v>16.559999999999999</v>
      </c>
      <c r="C627">
        <v>16.559999999999999</v>
      </c>
      <c r="D627">
        <v>-99</v>
      </c>
      <c r="E627">
        <v>-99</v>
      </c>
      <c r="F627">
        <f t="shared" si="9"/>
        <v>16.559999999999999</v>
      </c>
    </row>
    <row r="628" spans="1:6" x14ac:dyDescent="0.25">
      <c r="A628">
        <v>14554</v>
      </c>
      <c r="B628">
        <v>16.510000000000002</v>
      </c>
      <c r="C628">
        <v>16.510000000000002</v>
      </c>
      <c r="D628">
        <v>-99</v>
      </c>
      <c r="E628">
        <v>-99</v>
      </c>
      <c r="F628">
        <f t="shared" si="9"/>
        <v>16.510000000000002</v>
      </c>
    </row>
    <row r="629" spans="1:6" x14ac:dyDescent="0.25">
      <c r="A629">
        <v>14554.125</v>
      </c>
      <c r="B629">
        <v>16.46</v>
      </c>
      <c r="C629">
        <v>16.46</v>
      </c>
      <c r="D629">
        <v>-99</v>
      </c>
      <c r="E629">
        <v>-99</v>
      </c>
      <c r="F629">
        <f t="shared" si="9"/>
        <v>16.46</v>
      </c>
    </row>
    <row r="630" spans="1:6" x14ac:dyDescent="0.25">
      <c r="A630">
        <v>14554.25</v>
      </c>
      <c r="B630">
        <v>16.39</v>
      </c>
      <c r="C630">
        <v>16.39</v>
      </c>
      <c r="D630">
        <v>-99</v>
      </c>
      <c r="E630">
        <v>-99</v>
      </c>
      <c r="F630">
        <f t="shared" si="9"/>
        <v>16.39</v>
      </c>
    </row>
    <row r="631" spans="1:6" x14ac:dyDescent="0.25">
      <c r="A631">
        <v>14554.376</v>
      </c>
      <c r="B631">
        <v>16.34</v>
      </c>
      <c r="C631">
        <v>16.34</v>
      </c>
      <c r="D631">
        <v>-99</v>
      </c>
      <c r="E631">
        <v>-99</v>
      </c>
      <c r="F631">
        <f t="shared" si="9"/>
        <v>16.34</v>
      </c>
    </row>
    <row r="632" spans="1:6" x14ac:dyDescent="0.25">
      <c r="A632">
        <v>14554.5</v>
      </c>
      <c r="B632">
        <v>16.350000000000001</v>
      </c>
      <c r="C632">
        <v>16.350000000000001</v>
      </c>
      <c r="D632">
        <v>-99</v>
      </c>
      <c r="E632">
        <v>-99</v>
      </c>
      <c r="F632">
        <f t="shared" si="9"/>
        <v>16.350000000000001</v>
      </c>
    </row>
    <row r="633" spans="1:6" x14ac:dyDescent="0.25">
      <c r="A633">
        <v>14554.625</v>
      </c>
      <c r="B633">
        <v>16.350000000000001</v>
      </c>
      <c r="C633">
        <v>16.350000000000001</v>
      </c>
      <c r="D633">
        <v>-99</v>
      </c>
      <c r="E633">
        <v>-99</v>
      </c>
      <c r="F633">
        <f t="shared" si="9"/>
        <v>16.350000000000001</v>
      </c>
    </row>
    <row r="634" spans="1:6" x14ac:dyDescent="0.25">
      <c r="A634">
        <v>14554.75</v>
      </c>
      <c r="B634">
        <v>16.350000000000001</v>
      </c>
      <c r="C634">
        <v>16.350000000000001</v>
      </c>
      <c r="D634">
        <v>-99</v>
      </c>
      <c r="E634">
        <v>-99</v>
      </c>
      <c r="F634">
        <f t="shared" si="9"/>
        <v>16.350000000000001</v>
      </c>
    </row>
    <row r="635" spans="1:6" x14ac:dyDescent="0.25">
      <c r="A635">
        <v>14554.876</v>
      </c>
      <c r="B635">
        <v>16.350000000000001</v>
      </c>
      <c r="C635">
        <v>16.350000000000001</v>
      </c>
      <c r="D635">
        <v>-99</v>
      </c>
      <c r="E635">
        <v>-99</v>
      </c>
      <c r="F635">
        <f t="shared" si="9"/>
        <v>16.350000000000001</v>
      </c>
    </row>
    <row r="636" spans="1:6" x14ac:dyDescent="0.25">
      <c r="A636">
        <v>14555</v>
      </c>
      <c r="B636">
        <v>16.34</v>
      </c>
      <c r="C636">
        <v>16.34</v>
      </c>
      <c r="D636">
        <v>-99</v>
      </c>
      <c r="E636">
        <v>-99</v>
      </c>
      <c r="F636">
        <f t="shared" si="9"/>
        <v>16.34</v>
      </c>
    </row>
    <row r="637" spans="1:6" x14ac:dyDescent="0.25">
      <c r="A637">
        <v>14555.126</v>
      </c>
      <c r="B637">
        <v>16.28</v>
      </c>
      <c r="C637">
        <v>16.28</v>
      </c>
      <c r="D637">
        <v>-99</v>
      </c>
      <c r="E637">
        <v>-99</v>
      </c>
      <c r="F637">
        <f t="shared" si="9"/>
        <v>16.28</v>
      </c>
    </row>
    <row r="638" spans="1:6" x14ac:dyDescent="0.25">
      <c r="A638">
        <v>14555.25</v>
      </c>
      <c r="B638">
        <v>16.2</v>
      </c>
      <c r="C638">
        <v>16.2</v>
      </c>
      <c r="D638">
        <v>-99</v>
      </c>
      <c r="E638">
        <v>-99</v>
      </c>
      <c r="F638">
        <f t="shared" si="9"/>
        <v>16.2</v>
      </c>
    </row>
    <row r="639" spans="1:6" x14ac:dyDescent="0.25">
      <c r="A639">
        <v>14555.376</v>
      </c>
      <c r="B639">
        <v>16.149999999999999</v>
      </c>
      <c r="C639">
        <v>16.149999999999999</v>
      </c>
      <c r="D639">
        <v>-99</v>
      </c>
      <c r="E639">
        <v>-99</v>
      </c>
      <c r="F639">
        <f t="shared" si="9"/>
        <v>16.149999999999999</v>
      </c>
    </row>
    <row r="640" spans="1:6" x14ac:dyDescent="0.25">
      <c r="A640">
        <v>14555.5</v>
      </c>
      <c r="B640">
        <v>16.149999999999999</v>
      </c>
      <c r="C640">
        <v>16.149999999999999</v>
      </c>
      <c r="D640">
        <v>-99</v>
      </c>
      <c r="E640">
        <v>-99</v>
      </c>
      <c r="F640">
        <f t="shared" si="9"/>
        <v>16.149999999999999</v>
      </c>
    </row>
    <row r="641" spans="1:6" x14ac:dyDescent="0.25">
      <c r="A641">
        <v>14555.629000000001</v>
      </c>
      <c r="B641">
        <v>16.149999999999999</v>
      </c>
      <c r="C641">
        <v>16.149999999999999</v>
      </c>
      <c r="D641">
        <v>-99</v>
      </c>
      <c r="E641">
        <v>-99</v>
      </c>
      <c r="F641">
        <f t="shared" si="9"/>
        <v>16.149999999999999</v>
      </c>
    </row>
    <row r="642" spans="1:6" x14ac:dyDescent="0.25">
      <c r="A642">
        <v>14555.75</v>
      </c>
      <c r="B642">
        <v>16.149999999999999</v>
      </c>
      <c r="C642">
        <v>16.149999999999999</v>
      </c>
      <c r="D642">
        <v>-99</v>
      </c>
      <c r="E642">
        <v>-99</v>
      </c>
      <c r="F642">
        <f t="shared" si="9"/>
        <v>16.149999999999999</v>
      </c>
    </row>
    <row r="643" spans="1:6" x14ac:dyDescent="0.25">
      <c r="A643">
        <v>14555.877</v>
      </c>
      <c r="B643">
        <v>16.149999999999999</v>
      </c>
      <c r="C643">
        <v>16.149999999999999</v>
      </c>
      <c r="D643">
        <v>-99</v>
      </c>
      <c r="E643">
        <v>-99</v>
      </c>
      <c r="F643">
        <f t="shared" si="9"/>
        <v>16.149999999999999</v>
      </c>
    </row>
    <row r="644" spans="1:6" x14ac:dyDescent="0.25">
      <c r="A644">
        <v>14556</v>
      </c>
      <c r="B644">
        <v>16.14</v>
      </c>
      <c r="C644">
        <v>16.14</v>
      </c>
      <c r="D644">
        <v>-99</v>
      </c>
      <c r="E644">
        <v>-99</v>
      </c>
      <c r="F644">
        <f t="shared" ref="F644:F707" si="10">IFERROR(AVERAGEIF(C644:D644,"&gt;0"),E644)</f>
        <v>16.14</v>
      </c>
    </row>
    <row r="645" spans="1:6" x14ac:dyDescent="0.25">
      <c r="A645">
        <v>14556.13</v>
      </c>
      <c r="B645">
        <v>16.11</v>
      </c>
      <c r="C645">
        <v>16.11</v>
      </c>
      <c r="D645">
        <v>-99</v>
      </c>
      <c r="E645">
        <v>-99</v>
      </c>
      <c r="F645">
        <f t="shared" si="10"/>
        <v>16.11</v>
      </c>
    </row>
    <row r="646" spans="1:6" x14ac:dyDescent="0.25">
      <c r="A646">
        <v>14556.25</v>
      </c>
      <c r="B646">
        <v>16.03</v>
      </c>
      <c r="C646">
        <v>16.03</v>
      </c>
      <c r="D646">
        <v>-99</v>
      </c>
      <c r="E646">
        <v>-99</v>
      </c>
      <c r="F646">
        <f t="shared" si="10"/>
        <v>16.03</v>
      </c>
    </row>
    <row r="647" spans="1:6" x14ac:dyDescent="0.25">
      <c r="A647">
        <v>14556.377</v>
      </c>
      <c r="B647">
        <v>15.98</v>
      </c>
      <c r="C647">
        <v>15.98</v>
      </c>
      <c r="D647">
        <v>-99</v>
      </c>
      <c r="E647">
        <v>-99</v>
      </c>
      <c r="F647">
        <f t="shared" si="10"/>
        <v>15.98</v>
      </c>
    </row>
    <row r="648" spans="1:6" x14ac:dyDescent="0.25">
      <c r="A648">
        <v>14556.5</v>
      </c>
      <c r="B648">
        <v>15.96</v>
      </c>
      <c r="C648">
        <v>15.96</v>
      </c>
      <c r="D648">
        <v>-99</v>
      </c>
      <c r="E648">
        <v>-99</v>
      </c>
      <c r="F648">
        <f t="shared" si="10"/>
        <v>15.96</v>
      </c>
    </row>
    <row r="649" spans="1:6" x14ac:dyDescent="0.25">
      <c r="A649">
        <v>14556.625</v>
      </c>
      <c r="B649">
        <v>15.95</v>
      </c>
      <c r="C649">
        <v>15.95</v>
      </c>
      <c r="D649">
        <v>-99</v>
      </c>
      <c r="E649">
        <v>-99</v>
      </c>
      <c r="F649">
        <f t="shared" si="10"/>
        <v>15.95</v>
      </c>
    </row>
    <row r="650" spans="1:6" x14ac:dyDescent="0.25">
      <c r="A650">
        <v>14556.75</v>
      </c>
      <c r="B650">
        <v>15.93</v>
      </c>
      <c r="C650">
        <v>15.93</v>
      </c>
      <c r="D650">
        <v>-99</v>
      </c>
      <c r="E650">
        <v>-99</v>
      </c>
      <c r="F650">
        <f t="shared" si="10"/>
        <v>15.93</v>
      </c>
    </row>
    <row r="651" spans="1:6" x14ac:dyDescent="0.25">
      <c r="A651">
        <v>14556.876</v>
      </c>
      <c r="B651">
        <v>15.88</v>
      </c>
      <c r="C651">
        <v>15.88</v>
      </c>
      <c r="D651">
        <v>-99</v>
      </c>
      <c r="E651">
        <v>-99</v>
      </c>
      <c r="F651">
        <f t="shared" si="10"/>
        <v>15.88</v>
      </c>
    </row>
    <row r="652" spans="1:6" x14ac:dyDescent="0.25">
      <c r="A652">
        <v>14557</v>
      </c>
      <c r="B652">
        <v>15.87</v>
      </c>
      <c r="C652">
        <v>15.87</v>
      </c>
      <c r="D652">
        <v>-99</v>
      </c>
      <c r="E652">
        <v>-99</v>
      </c>
      <c r="F652">
        <f t="shared" si="10"/>
        <v>15.87</v>
      </c>
    </row>
    <row r="653" spans="1:6" x14ac:dyDescent="0.25">
      <c r="A653">
        <v>14557.127</v>
      </c>
      <c r="B653">
        <v>15.8</v>
      </c>
      <c r="C653">
        <v>15.8</v>
      </c>
      <c r="D653">
        <v>-99</v>
      </c>
      <c r="E653">
        <v>-99</v>
      </c>
      <c r="F653">
        <f t="shared" si="10"/>
        <v>15.8</v>
      </c>
    </row>
    <row r="654" spans="1:6" x14ac:dyDescent="0.25">
      <c r="A654">
        <v>14557.25</v>
      </c>
      <c r="B654">
        <v>15.74</v>
      </c>
      <c r="C654">
        <v>15.74</v>
      </c>
      <c r="D654">
        <v>-99</v>
      </c>
      <c r="E654">
        <v>-99</v>
      </c>
      <c r="F654">
        <f t="shared" si="10"/>
        <v>15.74</v>
      </c>
    </row>
    <row r="655" spans="1:6" x14ac:dyDescent="0.25">
      <c r="A655">
        <v>14557.377</v>
      </c>
      <c r="B655">
        <v>15.69</v>
      </c>
      <c r="C655">
        <v>15.69</v>
      </c>
      <c r="D655">
        <v>-99</v>
      </c>
      <c r="E655">
        <v>-99</v>
      </c>
      <c r="F655">
        <f t="shared" si="10"/>
        <v>15.69</v>
      </c>
    </row>
    <row r="656" spans="1:6" x14ac:dyDescent="0.25">
      <c r="A656">
        <v>14557.5</v>
      </c>
      <c r="B656">
        <v>15.68</v>
      </c>
      <c r="C656">
        <v>15.68</v>
      </c>
      <c r="D656">
        <v>-99</v>
      </c>
      <c r="E656">
        <v>-99</v>
      </c>
      <c r="F656">
        <f t="shared" si="10"/>
        <v>15.68</v>
      </c>
    </row>
    <row r="657" spans="1:6" x14ac:dyDescent="0.25">
      <c r="A657">
        <v>14557.63</v>
      </c>
      <c r="B657">
        <v>15.67</v>
      </c>
      <c r="C657">
        <v>15.67</v>
      </c>
      <c r="D657">
        <v>-99</v>
      </c>
      <c r="E657">
        <v>-99</v>
      </c>
      <c r="F657">
        <f t="shared" si="10"/>
        <v>15.67</v>
      </c>
    </row>
    <row r="658" spans="1:6" x14ac:dyDescent="0.25">
      <c r="A658">
        <v>14557.75</v>
      </c>
      <c r="B658">
        <v>15.63</v>
      </c>
      <c r="C658">
        <v>15.63</v>
      </c>
      <c r="D658">
        <v>-99</v>
      </c>
      <c r="E658">
        <v>-99</v>
      </c>
      <c r="F658">
        <f t="shared" si="10"/>
        <v>15.63</v>
      </c>
    </row>
    <row r="659" spans="1:6" x14ac:dyDescent="0.25">
      <c r="A659">
        <v>14557.879000000001</v>
      </c>
      <c r="B659">
        <v>15.58</v>
      </c>
      <c r="C659">
        <v>15.58</v>
      </c>
      <c r="D659">
        <v>-99</v>
      </c>
      <c r="E659">
        <v>-99</v>
      </c>
      <c r="F659">
        <f t="shared" si="10"/>
        <v>15.58</v>
      </c>
    </row>
    <row r="660" spans="1:6" x14ac:dyDescent="0.25">
      <c r="A660">
        <v>14558</v>
      </c>
      <c r="B660">
        <v>15.54</v>
      </c>
      <c r="C660">
        <v>15.54</v>
      </c>
      <c r="D660">
        <v>-99</v>
      </c>
      <c r="E660">
        <v>-99</v>
      </c>
      <c r="F660">
        <f t="shared" si="10"/>
        <v>15.54</v>
      </c>
    </row>
    <row r="661" spans="1:6" x14ac:dyDescent="0.25">
      <c r="A661">
        <v>14558.126</v>
      </c>
      <c r="B661">
        <v>15.48</v>
      </c>
      <c r="C661">
        <v>15.48</v>
      </c>
      <c r="D661">
        <v>-99</v>
      </c>
      <c r="E661">
        <v>-99</v>
      </c>
      <c r="F661">
        <f t="shared" si="10"/>
        <v>15.48</v>
      </c>
    </row>
    <row r="662" spans="1:6" x14ac:dyDescent="0.25">
      <c r="A662">
        <v>14558.25</v>
      </c>
      <c r="B662">
        <v>15.43</v>
      </c>
      <c r="C662">
        <v>15.43</v>
      </c>
      <c r="D662">
        <v>-99</v>
      </c>
      <c r="E662">
        <v>-99</v>
      </c>
      <c r="F662">
        <f t="shared" si="10"/>
        <v>15.43</v>
      </c>
    </row>
    <row r="663" spans="1:6" x14ac:dyDescent="0.25">
      <c r="A663">
        <v>14558.378000000001</v>
      </c>
      <c r="B663">
        <v>15.38</v>
      </c>
      <c r="C663">
        <v>15.38</v>
      </c>
      <c r="D663">
        <v>-99</v>
      </c>
      <c r="E663">
        <v>-99</v>
      </c>
      <c r="F663">
        <f t="shared" si="10"/>
        <v>15.38</v>
      </c>
    </row>
    <row r="664" spans="1:6" x14ac:dyDescent="0.25">
      <c r="A664">
        <v>14558.5</v>
      </c>
      <c r="B664">
        <v>15.37</v>
      </c>
      <c r="C664">
        <v>15.37</v>
      </c>
      <c r="D664">
        <v>-99</v>
      </c>
      <c r="E664">
        <v>-99</v>
      </c>
      <c r="F664">
        <f t="shared" si="10"/>
        <v>15.37</v>
      </c>
    </row>
    <row r="665" spans="1:6" x14ac:dyDescent="0.25">
      <c r="A665">
        <v>14558.629000000001</v>
      </c>
      <c r="B665">
        <v>15.35</v>
      </c>
      <c r="C665">
        <v>15.35</v>
      </c>
      <c r="D665">
        <v>-99</v>
      </c>
      <c r="E665">
        <v>-99</v>
      </c>
      <c r="F665">
        <f t="shared" si="10"/>
        <v>15.35</v>
      </c>
    </row>
    <row r="666" spans="1:6" x14ac:dyDescent="0.25">
      <c r="A666">
        <v>14558.75</v>
      </c>
      <c r="B666">
        <v>15.29</v>
      </c>
      <c r="C666">
        <v>15.29</v>
      </c>
      <c r="D666">
        <v>-99</v>
      </c>
      <c r="E666">
        <v>-99</v>
      </c>
      <c r="F666">
        <f t="shared" si="10"/>
        <v>15.29</v>
      </c>
    </row>
    <row r="667" spans="1:6" x14ac:dyDescent="0.25">
      <c r="A667">
        <v>14558.876</v>
      </c>
      <c r="B667">
        <v>15.24</v>
      </c>
      <c r="C667">
        <v>15.24</v>
      </c>
      <c r="D667">
        <v>-99</v>
      </c>
      <c r="E667">
        <v>-99</v>
      </c>
      <c r="F667">
        <f t="shared" si="10"/>
        <v>15.24</v>
      </c>
    </row>
    <row r="668" spans="1:6" x14ac:dyDescent="0.25">
      <c r="A668">
        <v>14559</v>
      </c>
      <c r="B668">
        <v>15.18</v>
      </c>
      <c r="C668">
        <v>15.18</v>
      </c>
      <c r="D668">
        <v>-99</v>
      </c>
      <c r="E668">
        <v>-99</v>
      </c>
      <c r="F668">
        <f t="shared" si="10"/>
        <v>15.18</v>
      </c>
    </row>
    <row r="669" spans="1:6" x14ac:dyDescent="0.25">
      <c r="A669">
        <v>14559.127</v>
      </c>
      <c r="B669">
        <v>15.13</v>
      </c>
      <c r="C669">
        <v>15.13</v>
      </c>
      <c r="D669">
        <v>-99</v>
      </c>
      <c r="E669">
        <v>-99</v>
      </c>
      <c r="F669">
        <f t="shared" si="10"/>
        <v>15.13</v>
      </c>
    </row>
    <row r="670" spans="1:6" x14ac:dyDescent="0.25">
      <c r="A670">
        <v>14559.25</v>
      </c>
      <c r="B670">
        <v>15.08</v>
      </c>
      <c r="C670">
        <v>15.08</v>
      </c>
      <c r="D670">
        <v>-99</v>
      </c>
      <c r="E670">
        <v>-99</v>
      </c>
      <c r="F670">
        <f t="shared" si="10"/>
        <v>15.08</v>
      </c>
    </row>
    <row r="671" spans="1:6" x14ac:dyDescent="0.25">
      <c r="A671">
        <v>14559.378000000001</v>
      </c>
      <c r="B671">
        <v>15.04</v>
      </c>
      <c r="C671">
        <v>15.04</v>
      </c>
      <c r="D671">
        <v>-99</v>
      </c>
      <c r="E671">
        <v>-99</v>
      </c>
      <c r="F671">
        <f t="shared" si="10"/>
        <v>15.04</v>
      </c>
    </row>
    <row r="672" spans="1:6" x14ac:dyDescent="0.25">
      <c r="A672">
        <v>14559.5</v>
      </c>
      <c r="B672">
        <v>15.05</v>
      </c>
      <c r="C672">
        <v>15.05</v>
      </c>
      <c r="D672">
        <v>-99</v>
      </c>
      <c r="E672">
        <v>-99</v>
      </c>
      <c r="F672">
        <f t="shared" si="10"/>
        <v>15.05</v>
      </c>
    </row>
    <row r="673" spans="1:6" x14ac:dyDescent="0.25">
      <c r="A673">
        <v>14559.628000000001</v>
      </c>
      <c r="B673">
        <v>15.05</v>
      </c>
      <c r="C673">
        <v>15.05</v>
      </c>
      <c r="D673">
        <v>-99</v>
      </c>
      <c r="E673">
        <v>-99</v>
      </c>
      <c r="F673">
        <f t="shared" si="10"/>
        <v>15.05</v>
      </c>
    </row>
    <row r="674" spans="1:6" x14ac:dyDescent="0.25">
      <c r="A674">
        <v>14559.75</v>
      </c>
      <c r="B674">
        <v>15.05</v>
      </c>
      <c r="C674">
        <v>15.05</v>
      </c>
      <c r="D674">
        <v>-99</v>
      </c>
      <c r="E674">
        <v>-99</v>
      </c>
      <c r="F674">
        <f t="shared" si="10"/>
        <v>15.05</v>
      </c>
    </row>
    <row r="675" spans="1:6" x14ac:dyDescent="0.25">
      <c r="A675">
        <v>14559.875</v>
      </c>
      <c r="B675">
        <v>15.01</v>
      </c>
      <c r="C675">
        <v>15.01</v>
      </c>
      <c r="D675">
        <v>-99</v>
      </c>
      <c r="E675">
        <v>-99</v>
      </c>
      <c r="F675">
        <f t="shared" si="10"/>
        <v>15.01</v>
      </c>
    </row>
    <row r="676" spans="1:6" x14ac:dyDescent="0.25">
      <c r="A676">
        <v>14560</v>
      </c>
      <c r="B676">
        <v>14.84</v>
      </c>
      <c r="C676">
        <v>14.84</v>
      </c>
      <c r="D676">
        <v>-99</v>
      </c>
      <c r="E676">
        <v>-99</v>
      </c>
      <c r="F676">
        <f t="shared" si="10"/>
        <v>14.84</v>
      </c>
    </row>
    <row r="677" spans="1:6" x14ac:dyDescent="0.25">
      <c r="A677">
        <v>14560.126</v>
      </c>
      <c r="B677">
        <v>14.61</v>
      </c>
      <c r="C677">
        <v>14.61</v>
      </c>
      <c r="D677">
        <v>-99</v>
      </c>
      <c r="E677">
        <v>-99</v>
      </c>
      <c r="F677">
        <f t="shared" si="10"/>
        <v>14.61</v>
      </c>
    </row>
    <row r="678" spans="1:6" x14ac:dyDescent="0.25">
      <c r="A678">
        <v>14560.25</v>
      </c>
      <c r="B678">
        <v>14.52</v>
      </c>
      <c r="C678">
        <v>14.52</v>
      </c>
      <c r="D678">
        <v>-99</v>
      </c>
      <c r="E678">
        <v>-99</v>
      </c>
      <c r="F678">
        <f t="shared" si="10"/>
        <v>14.52</v>
      </c>
    </row>
    <row r="679" spans="1:6" x14ac:dyDescent="0.25">
      <c r="A679">
        <v>14560.378000000001</v>
      </c>
      <c r="B679">
        <v>14.45</v>
      </c>
      <c r="C679">
        <v>14.45</v>
      </c>
      <c r="D679">
        <v>-99</v>
      </c>
      <c r="E679">
        <v>-99</v>
      </c>
      <c r="F679">
        <f t="shared" si="10"/>
        <v>14.45</v>
      </c>
    </row>
    <row r="680" spans="1:6" x14ac:dyDescent="0.25">
      <c r="A680">
        <v>14560.5</v>
      </c>
      <c r="B680">
        <v>14.4</v>
      </c>
      <c r="C680">
        <v>14.4</v>
      </c>
      <c r="D680">
        <v>-99</v>
      </c>
      <c r="E680">
        <v>-99</v>
      </c>
      <c r="F680">
        <f t="shared" si="10"/>
        <v>14.4</v>
      </c>
    </row>
    <row r="681" spans="1:6" x14ac:dyDescent="0.25">
      <c r="A681">
        <v>14560.625</v>
      </c>
      <c r="B681">
        <v>14.34</v>
      </c>
      <c r="C681">
        <v>14.34</v>
      </c>
      <c r="D681">
        <v>-99</v>
      </c>
      <c r="E681">
        <v>-99</v>
      </c>
      <c r="F681">
        <f t="shared" si="10"/>
        <v>14.34</v>
      </c>
    </row>
    <row r="682" spans="1:6" x14ac:dyDescent="0.25">
      <c r="A682">
        <v>14560.75</v>
      </c>
      <c r="B682">
        <v>14.29</v>
      </c>
      <c r="C682">
        <v>14.29</v>
      </c>
      <c r="D682">
        <v>-99</v>
      </c>
      <c r="E682">
        <v>-99</v>
      </c>
      <c r="F682">
        <f t="shared" si="10"/>
        <v>14.29</v>
      </c>
    </row>
    <row r="683" spans="1:6" x14ac:dyDescent="0.25">
      <c r="A683">
        <v>14560.878000000001</v>
      </c>
      <c r="B683">
        <v>14.29</v>
      </c>
      <c r="C683">
        <v>14.29</v>
      </c>
      <c r="D683">
        <v>-99</v>
      </c>
      <c r="E683">
        <v>-99</v>
      </c>
      <c r="F683">
        <f t="shared" si="10"/>
        <v>14.29</v>
      </c>
    </row>
    <row r="684" spans="1:6" x14ac:dyDescent="0.25">
      <c r="A684">
        <v>14561</v>
      </c>
      <c r="B684">
        <v>14.31</v>
      </c>
      <c r="C684">
        <v>14.31</v>
      </c>
      <c r="D684">
        <v>-99</v>
      </c>
      <c r="E684">
        <v>-99</v>
      </c>
      <c r="F684">
        <f t="shared" si="10"/>
        <v>14.31</v>
      </c>
    </row>
    <row r="685" spans="1:6" x14ac:dyDescent="0.25">
      <c r="A685">
        <v>14561.126</v>
      </c>
      <c r="B685">
        <v>14.32</v>
      </c>
      <c r="C685">
        <v>14.32</v>
      </c>
      <c r="D685">
        <v>-99</v>
      </c>
      <c r="E685">
        <v>-99</v>
      </c>
      <c r="F685">
        <f t="shared" si="10"/>
        <v>14.32</v>
      </c>
    </row>
    <row r="686" spans="1:6" x14ac:dyDescent="0.25">
      <c r="A686">
        <v>14561.25</v>
      </c>
      <c r="B686">
        <v>14.48</v>
      </c>
      <c r="C686">
        <v>14.48</v>
      </c>
      <c r="D686">
        <v>-99</v>
      </c>
      <c r="E686">
        <v>-99</v>
      </c>
      <c r="F686">
        <f t="shared" si="10"/>
        <v>14.48</v>
      </c>
    </row>
    <row r="687" spans="1:6" x14ac:dyDescent="0.25">
      <c r="A687">
        <v>14561.379000000001</v>
      </c>
      <c r="B687">
        <v>14.42</v>
      </c>
      <c r="C687">
        <v>14.42</v>
      </c>
      <c r="D687">
        <v>-99</v>
      </c>
      <c r="E687">
        <v>-99</v>
      </c>
      <c r="F687">
        <f t="shared" si="10"/>
        <v>14.42</v>
      </c>
    </row>
    <row r="688" spans="1:6" x14ac:dyDescent="0.25">
      <c r="A688">
        <v>14561.5</v>
      </c>
      <c r="B688">
        <v>14.38</v>
      </c>
      <c r="C688">
        <v>14.38</v>
      </c>
      <c r="D688">
        <v>-99</v>
      </c>
      <c r="E688">
        <v>-99</v>
      </c>
      <c r="F688">
        <f t="shared" si="10"/>
        <v>14.38</v>
      </c>
    </row>
    <row r="689" spans="1:6" x14ac:dyDescent="0.25">
      <c r="A689">
        <v>14561.627</v>
      </c>
      <c r="B689">
        <v>14.25</v>
      </c>
      <c r="C689">
        <v>14.25</v>
      </c>
      <c r="D689">
        <v>-99</v>
      </c>
      <c r="E689">
        <v>-99</v>
      </c>
      <c r="F689">
        <f t="shared" si="10"/>
        <v>14.25</v>
      </c>
    </row>
    <row r="690" spans="1:6" x14ac:dyDescent="0.25">
      <c r="A690">
        <v>14561.75</v>
      </c>
      <c r="B690">
        <v>14.21</v>
      </c>
      <c r="C690">
        <v>14.21</v>
      </c>
      <c r="D690">
        <v>-99</v>
      </c>
      <c r="E690">
        <v>-99</v>
      </c>
      <c r="F690">
        <f t="shared" si="10"/>
        <v>14.21</v>
      </c>
    </row>
    <row r="691" spans="1:6" x14ac:dyDescent="0.25">
      <c r="A691">
        <v>14561.877</v>
      </c>
      <c r="B691">
        <v>14.26</v>
      </c>
      <c r="C691">
        <v>14.26</v>
      </c>
      <c r="D691">
        <v>-99</v>
      </c>
      <c r="E691">
        <v>-99</v>
      </c>
      <c r="F691">
        <f t="shared" si="10"/>
        <v>14.26</v>
      </c>
    </row>
    <row r="692" spans="1:6" x14ac:dyDescent="0.25">
      <c r="A692">
        <v>14562</v>
      </c>
      <c r="B692">
        <v>14.35</v>
      </c>
      <c r="C692">
        <v>14.35</v>
      </c>
      <c r="D692">
        <v>-99</v>
      </c>
      <c r="E692">
        <v>-99</v>
      </c>
      <c r="F692">
        <f t="shared" si="10"/>
        <v>14.35</v>
      </c>
    </row>
    <row r="693" spans="1:6" x14ac:dyDescent="0.25">
      <c r="A693">
        <v>14562.127</v>
      </c>
      <c r="B693">
        <v>14.29</v>
      </c>
      <c r="C693">
        <v>14.29</v>
      </c>
      <c r="D693">
        <v>-99</v>
      </c>
      <c r="E693">
        <v>-99</v>
      </c>
      <c r="F693">
        <f t="shared" si="10"/>
        <v>14.29</v>
      </c>
    </row>
    <row r="694" spans="1:6" x14ac:dyDescent="0.25">
      <c r="A694">
        <v>14562.25</v>
      </c>
      <c r="B694">
        <v>14.23</v>
      </c>
      <c r="C694">
        <v>14.23</v>
      </c>
      <c r="D694">
        <v>-99</v>
      </c>
      <c r="E694">
        <v>-99</v>
      </c>
      <c r="F694">
        <f t="shared" si="10"/>
        <v>14.23</v>
      </c>
    </row>
    <row r="695" spans="1:6" x14ac:dyDescent="0.25">
      <c r="A695">
        <v>14562.378000000001</v>
      </c>
      <c r="B695">
        <v>14.19</v>
      </c>
      <c r="C695">
        <v>14.19</v>
      </c>
      <c r="D695">
        <v>-99</v>
      </c>
      <c r="E695">
        <v>-99</v>
      </c>
      <c r="F695">
        <f t="shared" si="10"/>
        <v>14.19</v>
      </c>
    </row>
    <row r="696" spans="1:6" x14ac:dyDescent="0.25">
      <c r="A696">
        <v>14562.5</v>
      </c>
      <c r="B696">
        <v>14.19</v>
      </c>
      <c r="C696">
        <v>14.19</v>
      </c>
      <c r="D696">
        <v>-99</v>
      </c>
      <c r="E696">
        <v>-99</v>
      </c>
      <c r="F696">
        <f t="shared" si="10"/>
        <v>14.19</v>
      </c>
    </row>
    <row r="697" spans="1:6" x14ac:dyDescent="0.25">
      <c r="A697">
        <v>14562.625</v>
      </c>
      <c r="B697">
        <v>14.19</v>
      </c>
      <c r="C697">
        <v>14.19</v>
      </c>
      <c r="D697">
        <v>-99</v>
      </c>
      <c r="E697">
        <v>-99</v>
      </c>
      <c r="F697">
        <f t="shared" si="10"/>
        <v>14.19</v>
      </c>
    </row>
    <row r="698" spans="1:6" x14ac:dyDescent="0.25">
      <c r="A698">
        <v>14562.75</v>
      </c>
      <c r="B698">
        <v>14.19</v>
      </c>
      <c r="C698">
        <v>14.19</v>
      </c>
      <c r="D698">
        <v>-99</v>
      </c>
      <c r="E698">
        <v>-99</v>
      </c>
      <c r="F698">
        <f t="shared" si="10"/>
        <v>14.19</v>
      </c>
    </row>
    <row r="699" spans="1:6" x14ac:dyDescent="0.25">
      <c r="A699">
        <v>14562.878000000001</v>
      </c>
      <c r="B699">
        <v>14.19</v>
      </c>
      <c r="C699">
        <v>14.19</v>
      </c>
      <c r="D699">
        <v>-99</v>
      </c>
      <c r="E699">
        <v>-99</v>
      </c>
      <c r="F699">
        <f t="shared" si="10"/>
        <v>14.19</v>
      </c>
    </row>
    <row r="700" spans="1:6" x14ac:dyDescent="0.25">
      <c r="A700">
        <v>14563</v>
      </c>
      <c r="B700">
        <v>14.17</v>
      </c>
      <c r="C700">
        <v>14.17</v>
      </c>
      <c r="D700">
        <v>-99</v>
      </c>
      <c r="E700">
        <v>-99</v>
      </c>
      <c r="F700">
        <f t="shared" si="10"/>
        <v>14.17</v>
      </c>
    </row>
    <row r="701" spans="1:6" x14ac:dyDescent="0.25">
      <c r="A701">
        <v>14563.128000000001</v>
      </c>
      <c r="B701">
        <v>14.12</v>
      </c>
      <c r="C701">
        <v>14.12</v>
      </c>
      <c r="D701">
        <v>-99</v>
      </c>
      <c r="E701">
        <v>-99</v>
      </c>
      <c r="F701">
        <f t="shared" si="10"/>
        <v>14.12</v>
      </c>
    </row>
    <row r="702" spans="1:6" x14ac:dyDescent="0.25">
      <c r="A702">
        <v>14563.25</v>
      </c>
      <c r="B702">
        <v>14.06</v>
      </c>
      <c r="C702">
        <v>14.06</v>
      </c>
      <c r="D702">
        <v>-99</v>
      </c>
      <c r="E702">
        <v>-99</v>
      </c>
      <c r="F702">
        <f t="shared" si="10"/>
        <v>14.06</v>
      </c>
    </row>
    <row r="703" spans="1:6" x14ac:dyDescent="0.25">
      <c r="A703">
        <v>14563.376</v>
      </c>
      <c r="B703">
        <v>14.02</v>
      </c>
      <c r="C703">
        <v>14.02</v>
      </c>
      <c r="D703">
        <v>-99</v>
      </c>
      <c r="E703">
        <v>-99</v>
      </c>
      <c r="F703">
        <f t="shared" si="10"/>
        <v>14.02</v>
      </c>
    </row>
    <row r="704" spans="1:6" x14ac:dyDescent="0.25">
      <c r="A704">
        <v>14563.5</v>
      </c>
      <c r="B704">
        <v>14.02</v>
      </c>
      <c r="C704">
        <v>14.02</v>
      </c>
      <c r="D704">
        <v>-99</v>
      </c>
      <c r="E704">
        <v>-99</v>
      </c>
      <c r="F704">
        <f t="shared" si="10"/>
        <v>14.02</v>
      </c>
    </row>
    <row r="705" spans="1:6" x14ac:dyDescent="0.25">
      <c r="A705">
        <v>14563.628000000001</v>
      </c>
      <c r="B705">
        <v>14.02</v>
      </c>
      <c r="C705">
        <v>14.02</v>
      </c>
      <c r="D705">
        <v>-99</v>
      </c>
      <c r="E705">
        <v>-99</v>
      </c>
      <c r="F705">
        <f t="shared" si="10"/>
        <v>14.02</v>
      </c>
    </row>
    <row r="706" spans="1:6" x14ac:dyDescent="0.25">
      <c r="A706">
        <v>14563.75</v>
      </c>
      <c r="B706">
        <v>14.03</v>
      </c>
      <c r="C706">
        <v>14.03</v>
      </c>
      <c r="D706">
        <v>-99</v>
      </c>
      <c r="E706">
        <v>-99</v>
      </c>
      <c r="F706">
        <f t="shared" si="10"/>
        <v>14.03</v>
      </c>
    </row>
    <row r="707" spans="1:6" x14ac:dyDescent="0.25">
      <c r="A707">
        <v>14563.877</v>
      </c>
      <c r="B707">
        <v>14.03</v>
      </c>
      <c r="C707">
        <v>14.03</v>
      </c>
      <c r="D707">
        <v>-99</v>
      </c>
      <c r="E707">
        <v>-99</v>
      </c>
      <c r="F707">
        <f t="shared" si="10"/>
        <v>14.03</v>
      </c>
    </row>
    <row r="708" spans="1:6" x14ac:dyDescent="0.25">
      <c r="A708">
        <v>14564</v>
      </c>
      <c r="B708">
        <v>14.06</v>
      </c>
      <c r="C708">
        <v>14.06</v>
      </c>
      <c r="D708">
        <v>-99</v>
      </c>
      <c r="E708">
        <v>-99</v>
      </c>
      <c r="F708">
        <f t="shared" ref="F708:F771" si="11">IFERROR(AVERAGEIF(C708:D708,"&gt;0"),E708)</f>
        <v>14.06</v>
      </c>
    </row>
    <row r="709" spans="1:6" x14ac:dyDescent="0.25">
      <c r="A709">
        <v>14564.129000000001</v>
      </c>
      <c r="B709">
        <v>14.09</v>
      </c>
      <c r="C709">
        <v>14.09</v>
      </c>
      <c r="D709">
        <v>-99</v>
      </c>
      <c r="E709">
        <v>-99</v>
      </c>
      <c r="F709">
        <f t="shared" si="11"/>
        <v>14.09</v>
      </c>
    </row>
    <row r="710" spans="1:6" x14ac:dyDescent="0.25">
      <c r="A710">
        <v>14564.25</v>
      </c>
      <c r="B710">
        <v>14.05</v>
      </c>
      <c r="C710">
        <v>14.05</v>
      </c>
      <c r="D710">
        <v>-99</v>
      </c>
      <c r="E710">
        <v>-99</v>
      </c>
      <c r="F710">
        <f t="shared" si="11"/>
        <v>14.05</v>
      </c>
    </row>
    <row r="711" spans="1:6" x14ac:dyDescent="0.25">
      <c r="A711">
        <v>14564.378000000001</v>
      </c>
      <c r="B711">
        <v>13.99</v>
      </c>
      <c r="C711">
        <v>13.99</v>
      </c>
      <c r="D711">
        <v>-99</v>
      </c>
      <c r="E711">
        <v>-99</v>
      </c>
      <c r="F711">
        <f t="shared" si="11"/>
        <v>13.99</v>
      </c>
    </row>
    <row r="712" spans="1:6" x14ac:dyDescent="0.25">
      <c r="A712">
        <v>14564.5</v>
      </c>
      <c r="B712">
        <v>13.97</v>
      </c>
      <c r="C712">
        <v>13.97</v>
      </c>
      <c r="D712">
        <v>-99</v>
      </c>
      <c r="E712">
        <v>-99</v>
      </c>
      <c r="F712">
        <f t="shared" si="11"/>
        <v>13.97</v>
      </c>
    </row>
    <row r="713" spans="1:6" x14ac:dyDescent="0.25">
      <c r="A713">
        <v>14564.63</v>
      </c>
      <c r="B713">
        <v>13.96</v>
      </c>
      <c r="C713">
        <v>13.96</v>
      </c>
      <c r="D713">
        <v>-99</v>
      </c>
      <c r="E713">
        <v>-99</v>
      </c>
      <c r="F713">
        <f t="shared" si="11"/>
        <v>13.96</v>
      </c>
    </row>
    <row r="714" spans="1:6" x14ac:dyDescent="0.25">
      <c r="A714">
        <v>14564.75</v>
      </c>
      <c r="B714">
        <v>13.93</v>
      </c>
      <c r="C714">
        <v>13.93</v>
      </c>
      <c r="D714">
        <v>-99</v>
      </c>
      <c r="E714">
        <v>-99</v>
      </c>
      <c r="F714">
        <f t="shared" si="11"/>
        <v>13.93</v>
      </c>
    </row>
    <row r="715" spans="1:6" x14ac:dyDescent="0.25">
      <c r="A715">
        <v>14564.876</v>
      </c>
      <c r="B715">
        <v>13.86</v>
      </c>
      <c r="C715">
        <v>13.86</v>
      </c>
      <c r="D715">
        <v>-99</v>
      </c>
      <c r="E715">
        <v>-99</v>
      </c>
      <c r="F715">
        <f t="shared" si="11"/>
        <v>13.86</v>
      </c>
    </row>
    <row r="716" spans="1:6" x14ac:dyDescent="0.25">
      <c r="A716">
        <v>14565</v>
      </c>
      <c r="B716">
        <v>13.77</v>
      </c>
      <c r="C716">
        <v>13.77</v>
      </c>
      <c r="D716">
        <v>-99</v>
      </c>
      <c r="E716">
        <v>-99</v>
      </c>
      <c r="F716">
        <f t="shared" si="11"/>
        <v>13.77</v>
      </c>
    </row>
    <row r="717" spans="1:6" x14ac:dyDescent="0.25">
      <c r="A717">
        <v>14565.126</v>
      </c>
      <c r="B717">
        <v>13.71</v>
      </c>
      <c r="C717">
        <v>13.71</v>
      </c>
      <c r="D717">
        <v>-99</v>
      </c>
      <c r="E717">
        <v>-99</v>
      </c>
      <c r="F717">
        <f t="shared" si="11"/>
        <v>13.71</v>
      </c>
    </row>
    <row r="718" spans="1:6" x14ac:dyDescent="0.25">
      <c r="A718">
        <v>14565.25</v>
      </c>
      <c r="B718">
        <v>13.64</v>
      </c>
      <c r="C718">
        <v>13.64</v>
      </c>
      <c r="D718">
        <v>-99</v>
      </c>
      <c r="E718">
        <v>-99</v>
      </c>
      <c r="F718">
        <f t="shared" si="11"/>
        <v>13.64</v>
      </c>
    </row>
    <row r="719" spans="1:6" x14ac:dyDescent="0.25">
      <c r="A719">
        <v>14565.376</v>
      </c>
      <c r="B719">
        <v>13.6</v>
      </c>
      <c r="C719">
        <v>13.6</v>
      </c>
      <c r="D719">
        <v>-99</v>
      </c>
      <c r="E719">
        <v>-99</v>
      </c>
      <c r="F719">
        <f t="shared" si="11"/>
        <v>13.6</v>
      </c>
    </row>
    <row r="720" spans="1:6" x14ac:dyDescent="0.25">
      <c r="A720">
        <v>14565.5</v>
      </c>
      <c r="B720">
        <v>13.6</v>
      </c>
      <c r="C720">
        <v>13.6</v>
      </c>
      <c r="D720">
        <v>-99</v>
      </c>
      <c r="E720">
        <v>-99</v>
      </c>
      <c r="F720">
        <f t="shared" si="11"/>
        <v>13.6</v>
      </c>
    </row>
    <row r="721" spans="1:6" x14ac:dyDescent="0.25">
      <c r="A721">
        <v>14565.627</v>
      </c>
      <c r="B721">
        <v>13.61</v>
      </c>
      <c r="C721">
        <v>13.61</v>
      </c>
      <c r="D721">
        <v>-99</v>
      </c>
      <c r="E721">
        <v>-99</v>
      </c>
      <c r="F721">
        <f t="shared" si="11"/>
        <v>13.61</v>
      </c>
    </row>
    <row r="722" spans="1:6" x14ac:dyDescent="0.25">
      <c r="A722">
        <v>14565.75</v>
      </c>
      <c r="B722">
        <v>13.56</v>
      </c>
      <c r="C722">
        <v>13.56</v>
      </c>
      <c r="D722">
        <v>-99</v>
      </c>
      <c r="E722">
        <v>-99</v>
      </c>
      <c r="F722">
        <f t="shared" si="11"/>
        <v>13.56</v>
      </c>
    </row>
    <row r="723" spans="1:6" x14ac:dyDescent="0.25">
      <c r="A723">
        <v>14565.876</v>
      </c>
      <c r="B723">
        <v>13.48</v>
      </c>
      <c r="C723">
        <v>13.48</v>
      </c>
      <c r="D723">
        <v>-99</v>
      </c>
      <c r="E723">
        <v>-99</v>
      </c>
      <c r="F723">
        <f t="shared" si="11"/>
        <v>13.48</v>
      </c>
    </row>
    <row r="724" spans="1:6" x14ac:dyDescent="0.25">
      <c r="A724">
        <v>14566</v>
      </c>
      <c r="B724">
        <v>13.39</v>
      </c>
      <c r="C724">
        <v>13.39</v>
      </c>
      <c r="D724">
        <v>-99</v>
      </c>
      <c r="E724">
        <v>-99</v>
      </c>
      <c r="F724">
        <f t="shared" si="11"/>
        <v>13.39</v>
      </c>
    </row>
    <row r="725" spans="1:6" x14ac:dyDescent="0.25">
      <c r="A725">
        <v>14566.128000000001</v>
      </c>
      <c r="B725">
        <v>13.32</v>
      </c>
      <c r="C725">
        <v>13.32</v>
      </c>
      <c r="D725">
        <v>-99</v>
      </c>
      <c r="E725">
        <v>-99</v>
      </c>
      <c r="F725">
        <f t="shared" si="11"/>
        <v>13.32</v>
      </c>
    </row>
    <row r="726" spans="1:6" x14ac:dyDescent="0.25">
      <c r="A726">
        <v>14566.25</v>
      </c>
      <c r="B726">
        <v>13.26</v>
      </c>
      <c r="C726">
        <v>13.26</v>
      </c>
      <c r="D726">
        <v>-99</v>
      </c>
      <c r="E726">
        <v>-99</v>
      </c>
      <c r="F726">
        <f t="shared" si="11"/>
        <v>13.26</v>
      </c>
    </row>
    <row r="727" spans="1:6" x14ac:dyDescent="0.25">
      <c r="A727">
        <v>14566.379000000001</v>
      </c>
      <c r="B727">
        <v>13.21</v>
      </c>
      <c r="C727">
        <v>13.21</v>
      </c>
      <c r="D727">
        <v>-99</v>
      </c>
      <c r="E727">
        <v>-99</v>
      </c>
      <c r="F727">
        <f t="shared" si="11"/>
        <v>13.21</v>
      </c>
    </row>
    <row r="728" spans="1:6" x14ac:dyDescent="0.25">
      <c r="A728">
        <v>14566.5</v>
      </c>
      <c r="B728">
        <v>13.2</v>
      </c>
      <c r="C728">
        <v>13.2</v>
      </c>
      <c r="D728">
        <v>-99</v>
      </c>
      <c r="E728">
        <v>-99</v>
      </c>
      <c r="F728">
        <f t="shared" si="11"/>
        <v>13.2</v>
      </c>
    </row>
    <row r="729" spans="1:6" x14ac:dyDescent="0.25">
      <c r="A729">
        <v>14566.625</v>
      </c>
      <c r="B729">
        <v>13.21</v>
      </c>
      <c r="C729">
        <v>13.21</v>
      </c>
      <c r="D729">
        <v>-99</v>
      </c>
      <c r="E729">
        <v>-99</v>
      </c>
      <c r="F729">
        <f t="shared" si="11"/>
        <v>13.21</v>
      </c>
    </row>
    <row r="730" spans="1:6" x14ac:dyDescent="0.25">
      <c r="A730">
        <v>14566.75</v>
      </c>
      <c r="B730">
        <v>13.17</v>
      </c>
      <c r="C730">
        <v>13.17</v>
      </c>
      <c r="D730">
        <v>-99</v>
      </c>
      <c r="E730">
        <v>-99</v>
      </c>
      <c r="F730">
        <f t="shared" si="11"/>
        <v>13.17</v>
      </c>
    </row>
    <row r="731" spans="1:6" x14ac:dyDescent="0.25">
      <c r="A731">
        <v>14566.879000000001</v>
      </c>
      <c r="B731">
        <v>13.12</v>
      </c>
      <c r="C731">
        <v>13.12</v>
      </c>
      <c r="D731">
        <v>-99</v>
      </c>
      <c r="E731">
        <v>-99</v>
      </c>
      <c r="F731">
        <f t="shared" si="11"/>
        <v>13.12</v>
      </c>
    </row>
    <row r="732" spans="1:6" x14ac:dyDescent="0.25">
      <c r="A732">
        <v>14567</v>
      </c>
      <c r="B732">
        <v>13.1</v>
      </c>
      <c r="C732">
        <v>13.1</v>
      </c>
      <c r="D732">
        <v>-99</v>
      </c>
      <c r="E732">
        <v>-99</v>
      </c>
      <c r="F732">
        <f t="shared" si="11"/>
        <v>13.1</v>
      </c>
    </row>
    <row r="733" spans="1:6" x14ac:dyDescent="0.25">
      <c r="A733">
        <v>14567.13</v>
      </c>
      <c r="B733">
        <v>13.06</v>
      </c>
      <c r="C733">
        <v>13.06</v>
      </c>
      <c r="D733">
        <v>-99</v>
      </c>
      <c r="E733">
        <v>-99</v>
      </c>
      <c r="F733">
        <f t="shared" si="11"/>
        <v>13.06</v>
      </c>
    </row>
    <row r="734" spans="1:6" x14ac:dyDescent="0.25">
      <c r="A734">
        <v>14567.25</v>
      </c>
      <c r="B734">
        <v>13.01</v>
      </c>
      <c r="C734">
        <v>13.01</v>
      </c>
      <c r="D734">
        <v>-99</v>
      </c>
      <c r="E734">
        <v>-99</v>
      </c>
      <c r="F734">
        <f t="shared" si="11"/>
        <v>13.01</v>
      </c>
    </row>
    <row r="735" spans="1:6" x14ac:dyDescent="0.25">
      <c r="A735">
        <v>14567.38</v>
      </c>
      <c r="B735">
        <v>12.96</v>
      </c>
      <c r="C735">
        <v>12.96</v>
      </c>
      <c r="D735">
        <v>-99</v>
      </c>
      <c r="E735">
        <v>-99</v>
      </c>
      <c r="F735">
        <f t="shared" si="11"/>
        <v>12.96</v>
      </c>
    </row>
    <row r="736" spans="1:6" x14ac:dyDescent="0.25">
      <c r="A736">
        <v>14567.5</v>
      </c>
      <c r="B736">
        <v>12.95</v>
      </c>
      <c r="C736">
        <v>12.95</v>
      </c>
      <c r="D736">
        <v>-99</v>
      </c>
      <c r="E736">
        <v>-99</v>
      </c>
      <c r="F736">
        <f t="shared" si="11"/>
        <v>12.95</v>
      </c>
    </row>
    <row r="737" spans="1:6" x14ac:dyDescent="0.25">
      <c r="A737">
        <v>14567.627</v>
      </c>
      <c r="B737">
        <v>12.93</v>
      </c>
      <c r="C737">
        <v>12.93</v>
      </c>
      <c r="D737">
        <v>-99</v>
      </c>
      <c r="E737">
        <v>-99</v>
      </c>
      <c r="F737">
        <f t="shared" si="11"/>
        <v>12.93</v>
      </c>
    </row>
    <row r="738" spans="1:6" x14ac:dyDescent="0.25">
      <c r="A738">
        <v>14567.75</v>
      </c>
      <c r="B738">
        <v>12.88</v>
      </c>
      <c r="C738">
        <v>12.88</v>
      </c>
      <c r="D738">
        <v>-99</v>
      </c>
      <c r="E738">
        <v>-99</v>
      </c>
      <c r="F738">
        <f t="shared" si="11"/>
        <v>12.88</v>
      </c>
    </row>
    <row r="739" spans="1:6" x14ac:dyDescent="0.25">
      <c r="A739">
        <v>14567.879000000001</v>
      </c>
      <c r="B739">
        <v>12.85</v>
      </c>
      <c r="C739">
        <v>12.85</v>
      </c>
      <c r="D739">
        <v>-99</v>
      </c>
      <c r="E739">
        <v>-99</v>
      </c>
      <c r="F739">
        <f t="shared" si="11"/>
        <v>12.85</v>
      </c>
    </row>
    <row r="740" spans="1:6" x14ac:dyDescent="0.25">
      <c r="A740">
        <v>14568</v>
      </c>
      <c r="B740">
        <v>12.82</v>
      </c>
      <c r="C740">
        <v>12.82</v>
      </c>
      <c r="D740">
        <v>-99</v>
      </c>
      <c r="E740">
        <v>-99</v>
      </c>
      <c r="F740">
        <f t="shared" si="11"/>
        <v>12.82</v>
      </c>
    </row>
    <row r="741" spans="1:6" x14ac:dyDescent="0.25">
      <c r="A741">
        <v>14568.13</v>
      </c>
      <c r="B741">
        <v>12.78</v>
      </c>
      <c r="C741">
        <v>12.78</v>
      </c>
      <c r="D741">
        <v>-99</v>
      </c>
      <c r="E741">
        <v>-99</v>
      </c>
      <c r="F741">
        <f t="shared" si="11"/>
        <v>12.78</v>
      </c>
    </row>
    <row r="742" spans="1:6" x14ac:dyDescent="0.25">
      <c r="A742">
        <v>14568.25</v>
      </c>
      <c r="B742">
        <v>12.75</v>
      </c>
      <c r="C742">
        <v>12.75</v>
      </c>
      <c r="D742">
        <v>-99</v>
      </c>
      <c r="E742">
        <v>-99</v>
      </c>
      <c r="F742">
        <f t="shared" si="11"/>
        <v>12.75</v>
      </c>
    </row>
    <row r="743" spans="1:6" x14ac:dyDescent="0.25">
      <c r="A743">
        <v>14568.38</v>
      </c>
      <c r="B743">
        <v>12.75</v>
      </c>
      <c r="C743">
        <v>12.75</v>
      </c>
      <c r="D743">
        <v>-99</v>
      </c>
      <c r="E743">
        <v>-99</v>
      </c>
      <c r="F743">
        <f t="shared" si="11"/>
        <v>12.75</v>
      </c>
    </row>
    <row r="744" spans="1:6" x14ac:dyDescent="0.25">
      <c r="A744">
        <v>14568.5</v>
      </c>
      <c r="B744">
        <v>12.71</v>
      </c>
      <c r="C744">
        <v>12.71</v>
      </c>
      <c r="D744">
        <v>-99</v>
      </c>
      <c r="E744">
        <v>-99</v>
      </c>
      <c r="F744">
        <f t="shared" si="11"/>
        <v>12.71</v>
      </c>
    </row>
    <row r="745" spans="1:6" x14ac:dyDescent="0.25">
      <c r="A745">
        <v>14568.627</v>
      </c>
      <c r="B745">
        <v>12.67</v>
      </c>
      <c r="C745">
        <v>12.67</v>
      </c>
      <c r="D745">
        <v>-99</v>
      </c>
      <c r="E745">
        <v>-99</v>
      </c>
      <c r="F745">
        <f t="shared" si="11"/>
        <v>12.67</v>
      </c>
    </row>
    <row r="746" spans="1:6" x14ac:dyDescent="0.25">
      <c r="A746">
        <v>14568.75</v>
      </c>
      <c r="B746">
        <v>12.65</v>
      </c>
      <c r="C746">
        <v>12.65</v>
      </c>
      <c r="D746">
        <v>-99</v>
      </c>
      <c r="E746">
        <v>-99</v>
      </c>
      <c r="F746">
        <f t="shared" si="11"/>
        <v>12.65</v>
      </c>
    </row>
    <row r="747" spans="1:6" x14ac:dyDescent="0.25">
      <c r="A747">
        <v>14568.88</v>
      </c>
      <c r="B747">
        <v>12.63</v>
      </c>
      <c r="C747">
        <v>12.63</v>
      </c>
      <c r="D747">
        <v>-99</v>
      </c>
      <c r="E747">
        <v>-99</v>
      </c>
      <c r="F747">
        <f t="shared" si="11"/>
        <v>12.63</v>
      </c>
    </row>
    <row r="748" spans="1:6" x14ac:dyDescent="0.25">
      <c r="A748">
        <v>14569</v>
      </c>
      <c r="B748">
        <v>12.63</v>
      </c>
      <c r="C748">
        <v>12.63</v>
      </c>
      <c r="D748">
        <v>-99</v>
      </c>
      <c r="E748">
        <v>-99</v>
      </c>
      <c r="F748">
        <f t="shared" si="11"/>
        <v>12.63</v>
      </c>
    </row>
    <row r="749" spans="1:6" x14ac:dyDescent="0.25">
      <c r="A749">
        <v>14569.127</v>
      </c>
      <c r="B749">
        <v>12.62</v>
      </c>
      <c r="C749">
        <v>12.62</v>
      </c>
      <c r="D749">
        <v>-99</v>
      </c>
      <c r="E749">
        <v>-99</v>
      </c>
      <c r="F749">
        <f t="shared" si="11"/>
        <v>12.62</v>
      </c>
    </row>
    <row r="750" spans="1:6" x14ac:dyDescent="0.25">
      <c r="A750">
        <v>14569.25</v>
      </c>
      <c r="B750">
        <v>12.65</v>
      </c>
      <c r="C750">
        <v>12.65</v>
      </c>
      <c r="D750">
        <v>-99</v>
      </c>
      <c r="E750">
        <v>-99</v>
      </c>
      <c r="F750">
        <f t="shared" si="11"/>
        <v>12.65</v>
      </c>
    </row>
    <row r="751" spans="1:6" x14ac:dyDescent="0.25">
      <c r="A751">
        <v>14569.38</v>
      </c>
      <c r="B751">
        <v>12.61</v>
      </c>
      <c r="C751">
        <v>12.61</v>
      </c>
      <c r="D751">
        <v>-99</v>
      </c>
      <c r="E751">
        <v>-99</v>
      </c>
      <c r="F751">
        <f t="shared" si="11"/>
        <v>12.61</v>
      </c>
    </row>
    <row r="752" spans="1:6" x14ac:dyDescent="0.25">
      <c r="A752">
        <v>14569.5</v>
      </c>
      <c r="B752">
        <v>12.6</v>
      </c>
      <c r="C752">
        <v>12.6</v>
      </c>
      <c r="D752">
        <v>-99</v>
      </c>
      <c r="E752">
        <v>-99</v>
      </c>
      <c r="F752">
        <f t="shared" si="11"/>
        <v>12.6</v>
      </c>
    </row>
    <row r="753" spans="1:6" x14ac:dyDescent="0.25">
      <c r="A753">
        <v>14569.63</v>
      </c>
      <c r="B753">
        <v>12.6</v>
      </c>
      <c r="C753">
        <v>12.6</v>
      </c>
      <c r="D753">
        <v>-99</v>
      </c>
      <c r="E753">
        <v>-99</v>
      </c>
      <c r="F753">
        <f t="shared" si="11"/>
        <v>12.6</v>
      </c>
    </row>
    <row r="754" spans="1:6" x14ac:dyDescent="0.25">
      <c r="A754">
        <v>14569.75</v>
      </c>
      <c r="B754">
        <v>12.61</v>
      </c>
      <c r="C754">
        <v>12.61</v>
      </c>
      <c r="D754">
        <v>-99</v>
      </c>
      <c r="E754">
        <v>-99</v>
      </c>
      <c r="F754">
        <f t="shared" si="11"/>
        <v>12.61</v>
      </c>
    </row>
    <row r="755" spans="1:6" x14ac:dyDescent="0.25">
      <c r="A755">
        <v>14569.878000000001</v>
      </c>
      <c r="B755">
        <v>12.62</v>
      </c>
      <c r="C755">
        <v>12.62</v>
      </c>
      <c r="D755">
        <v>-99</v>
      </c>
      <c r="E755">
        <v>-99</v>
      </c>
      <c r="F755">
        <f t="shared" si="11"/>
        <v>12.62</v>
      </c>
    </row>
    <row r="756" spans="1:6" x14ac:dyDescent="0.25">
      <c r="A756">
        <v>14570</v>
      </c>
      <c r="B756">
        <v>12.63</v>
      </c>
      <c r="C756">
        <v>12.63</v>
      </c>
      <c r="D756">
        <v>-99</v>
      </c>
      <c r="E756">
        <v>-99</v>
      </c>
      <c r="F756">
        <f t="shared" si="11"/>
        <v>12.63</v>
      </c>
    </row>
    <row r="757" spans="1:6" x14ac:dyDescent="0.25">
      <c r="A757">
        <v>14570.128000000001</v>
      </c>
      <c r="B757">
        <v>12.66</v>
      </c>
      <c r="C757">
        <v>12.66</v>
      </c>
      <c r="D757">
        <v>-99</v>
      </c>
      <c r="E757">
        <v>-99</v>
      </c>
      <c r="F757">
        <f t="shared" si="11"/>
        <v>12.66</v>
      </c>
    </row>
    <row r="758" spans="1:6" x14ac:dyDescent="0.25">
      <c r="A758">
        <v>14570.25</v>
      </c>
      <c r="B758">
        <v>12.64</v>
      </c>
      <c r="C758">
        <v>12.64</v>
      </c>
      <c r="D758">
        <v>-99</v>
      </c>
      <c r="E758">
        <v>-99</v>
      </c>
      <c r="F758">
        <f t="shared" si="11"/>
        <v>12.64</v>
      </c>
    </row>
    <row r="759" spans="1:6" x14ac:dyDescent="0.25">
      <c r="A759">
        <v>14570.38</v>
      </c>
      <c r="B759">
        <v>12.63</v>
      </c>
      <c r="C759">
        <v>12.63</v>
      </c>
      <c r="D759">
        <v>-99</v>
      </c>
      <c r="E759">
        <v>-99</v>
      </c>
      <c r="F759">
        <f t="shared" si="11"/>
        <v>12.63</v>
      </c>
    </row>
    <row r="760" spans="1:6" x14ac:dyDescent="0.25">
      <c r="A760">
        <v>14570.5</v>
      </c>
      <c r="B760">
        <v>12.61</v>
      </c>
      <c r="C760">
        <v>12.61</v>
      </c>
      <c r="D760">
        <v>-99</v>
      </c>
      <c r="E760">
        <v>-99</v>
      </c>
      <c r="F760">
        <f t="shared" si="11"/>
        <v>12.61</v>
      </c>
    </row>
    <row r="761" spans="1:6" x14ac:dyDescent="0.25">
      <c r="A761">
        <v>14570.626</v>
      </c>
      <c r="B761">
        <v>12.58</v>
      </c>
      <c r="C761">
        <v>12.58</v>
      </c>
      <c r="D761">
        <v>-99</v>
      </c>
      <c r="E761">
        <v>-99</v>
      </c>
      <c r="F761">
        <f t="shared" si="11"/>
        <v>12.58</v>
      </c>
    </row>
    <row r="762" spans="1:6" x14ac:dyDescent="0.25">
      <c r="A762">
        <v>14570.75</v>
      </c>
      <c r="B762">
        <v>12.57</v>
      </c>
      <c r="C762">
        <v>12.57</v>
      </c>
      <c r="D762">
        <v>-99</v>
      </c>
      <c r="E762">
        <v>-99</v>
      </c>
      <c r="F762">
        <f t="shared" si="11"/>
        <v>12.57</v>
      </c>
    </row>
    <row r="763" spans="1:6" x14ac:dyDescent="0.25">
      <c r="A763">
        <v>14570.88</v>
      </c>
      <c r="B763">
        <v>12.57</v>
      </c>
      <c r="C763">
        <v>12.57</v>
      </c>
      <c r="D763">
        <v>-99</v>
      </c>
      <c r="E763">
        <v>-99</v>
      </c>
      <c r="F763">
        <f t="shared" si="11"/>
        <v>12.57</v>
      </c>
    </row>
    <row r="764" spans="1:6" x14ac:dyDescent="0.25">
      <c r="A764">
        <v>14571</v>
      </c>
      <c r="B764">
        <v>12.6</v>
      </c>
      <c r="C764">
        <v>12.6</v>
      </c>
      <c r="D764">
        <v>-99</v>
      </c>
      <c r="E764">
        <v>-99</v>
      </c>
      <c r="F764">
        <f t="shared" si="11"/>
        <v>12.6</v>
      </c>
    </row>
    <row r="765" spans="1:6" x14ac:dyDescent="0.25">
      <c r="A765">
        <v>14571.125</v>
      </c>
      <c r="B765">
        <v>12.59</v>
      </c>
      <c r="C765">
        <v>12.59</v>
      </c>
      <c r="D765">
        <v>-99</v>
      </c>
      <c r="E765">
        <v>-99</v>
      </c>
      <c r="F765">
        <f t="shared" si="11"/>
        <v>12.59</v>
      </c>
    </row>
    <row r="766" spans="1:6" x14ac:dyDescent="0.25">
      <c r="A766">
        <v>14571.25</v>
      </c>
      <c r="B766">
        <v>12.59</v>
      </c>
      <c r="C766">
        <v>12.59</v>
      </c>
      <c r="D766">
        <v>-99</v>
      </c>
      <c r="E766">
        <v>-99</v>
      </c>
      <c r="F766">
        <f t="shared" si="11"/>
        <v>12.59</v>
      </c>
    </row>
    <row r="767" spans="1:6" x14ac:dyDescent="0.25">
      <c r="A767">
        <v>14571.38</v>
      </c>
      <c r="B767">
        <v>12.56</v>
      </c>
      <c r="C767">
        <v>12.56</v>
      </c>
      <c r="D767">
        <v>-99</v>
      </c>
      <c r="E767">
        <v>-99</v>
      </c>
      <c r="F767">
        <f t="shared" si="11"/>
        <v>12.56</v>
      </c>
    </row>
    <row r="768" spans="1:6" x14ac:dyDescent="0.25">
      <c r="A768">
        <v>14571.5</v>
      </c>
      <c r="B768">
        <v>12.56</v>
      </c>
      <c r="C768">
        <v>12.56</v>
      </c>
      <c r="D768">
        <v>-99</v>
      </c>
      <c r="E768">
        <v>-99</v>
      </c>
      <c r="F768">
        <f t="shared" si="11"/>
        <v>12.56</v>
      </c>
    </row>
    <row r="769" spans="1:6" x14ac:dyDescent="0.25">
      <c r="A769">
        <v>14571.629000000001</v>
      </c>
      <c r="B769">
        <v>12.56</v>
      </c>
      <c r="C769">
        <v>12.56</v>
      </c>
      <c r="D769">
        <v>-99</v>
      </c>
      <c r="E769">
        <v>-99</v>
      </c>
      <c r="F769">
        <f t="shared" si="11"/>
        <v>12.56</v>
      </c>
    </row>
    <row r="770" spans="1:6" x14ac:dyDescent="0.25">
      <c r="A770">
        <v>14571.75</v>
      </c>
      <c r="B770">
        <v>12.55</v>
      </c>
      <c r="C770">
        <v>12.55</v>
      </c>
      <c r="D770">
        <v>-99</v>
      </c>
      <c r="E770">
        <v>-99</v>
      </c>
      <c r="F770">
        <f t="shared" si="11"/>
        <v>12.55</v>
      </c>
    </row>
    <row r="771" spans="1:6" x14ac:dyDescent="0.25">
      <c r="A771">
        <v>14571.88</v>
      </c>
      <c r="B771">
        <v>12.55</v>
      </c>
      <c r="C771">
        <v>12.55</v>
      </c>
      <c r="D771">
        <v>-99</v>
      </c>
      <c r="E771">
        <v>-99</v>
      </c>
      <c r="F771">
        <f t="shared" si="11"/>
        <v>12.55</v>
      </c>
    </row>
    <row r="772" spans="1:6" x14ac:dyDescent="0.25">
      <c r="A772">
        <v>14572</v>
      </c>
      <c r="B772">
        <v>12.55</v>
      </c>
      <c r="C772">
        <v>12.55</v>
      </c>
      <c r="D772">
        <v>-99</v>
      </c>
      <c r="E772">
        <v>-99</v>
      </c>
      <c r="F772">
        <f t="shared" ref="F772:F835" si="12">IFERROR(AVERAGEIF(C772:D772,"&gt;0"),E772)</f>
        <v>12.55</v>
      </c>
    </row>
    <row r="773" spans="1:6" x14ac:dyDescent="0.25">
      <c r="A773">
        <v>14572.13</v>
      </c>
      <c r="B773">
        <v>12.49</v>
      </c>
      <c r="C773">
        <v>12.49</v>
      </c>
      <c r="D773">
        <v>-99</v>
      </c>
      <c r="E773">
        <v>-99</v>
      </c>
      <c r="F773">
        <f t="shared" si="12"/>
        <v>12.49</v>
      </c>
    </row>
    <row r="774" spans="1:6" x14ac:dyDescent="0.25">
      <c r="A774">
        <v>14572.25</v>
      </c>
      <c r="B774">
        <v>12.45</v>
      </c>
      <c r="C774">
        <v>12.45</v>
      </c>
      <c r="D774">
        <v>-99</v>
      </c>
      <c r="E774">
        <v>-99</v>
      </c>
      <c r="F774">
        <f t="shared" si="12"/>
        <v>12.45</v>
      </c>
    </row>
    <row r="775" spans="1:6" x14ac:dyDescent="0.25">
      <c r="A775">
        <v>14572.377</v>
      </c>
      <c r="B775">
        <v>12.43</v>
      </c>
      <c r="C775">
        <v>12.43</v>
      </c>
      <c r="D775">
        <v>-99</v>
      </c>
      <c r="E775">
        <v>-99</v>
      </c>
      <c r="F775">
        <f t="shared" si="12"/>
        <v>12.43</v>
      </c>
    </row>
    <row r="776" spans="1:6" x14ac:dyDescent="0.25">
      <c r="A776">
        <v>14572.5</v>
      </c>
      <c r="B776">
        <v>12.43</v>
      </c>
      <c r="C776">
        <v>12.43</v>
      </c>
      <c r="D776">
        <v>-99</v>
      </c>
      <c r="E776">
        <v>-99</v>
      </c>
      <c r="F776">
        <f t="shared" si="12"/>
        <v>12.43</v>
      </c>
    </row>
    <row r="777" spans="1:6" x14ac:dyDescent="0.25">
      <c r="A777">
        <v>14572.628000000001</v>
      </c>
      <c r="B777">
        <v>12.43</v>
      </c>
      <c r="C777">
        <v>12.43</v>
      </c>
      <c r="D777">
        <v>-99</v>
      </c>
      <c r="E777">
        <v>-99</v>
      </c>
      <c r="F777">
        <f t="shared" si="12"/>
        <v>12.43</v>
      </c>
    </row>
    <row r="778" spans="1:6" x14ac:dyDescent="0.25">
      <c r="A778">
        <v>14572.75</v>
      </c>
      <c r="B778">
        <v>12.44</v>
      </c>
      <c r="C778">
        <v>12.44</v>
      </c>
      <c r="D778">
        <v>-99</v>
      </c>
      <c r="E778">
        <v>-99</v>
      </c>
      <c r="F778">
        <f t="shared" si="12"/>
        <v>12.44</v>
      </c>
    </row>
    <row r="779" spans="1:6" x14ac:dyDescent="0.25">
      <c r="A779">
        <v>14572.877</v>
      </c>
      <c r="B779">
        <v>12.47</v>
      </c>
      <c r="C779">
        <v>12.47</v>
      </c>
      <c r="D779">
        <v>-99</v>
      </c>
      <c r="E779">
        <v>-99</v>
      </c>
      <c r="F779">
        <f t="shared" si="12"/>
        <v>12.47</v>
      </c>
    </row>
    <row r="780" spans="1:6" x14ac:dyDescent="0.25">
      <c r="A780">
        <v>14573</v>
      </c>
      <c r="B780">
        <v>12.54</v>
      </c>
      <c r="C780">
        <v>12.54</v>
      </c>
      <c r="D780">
        <v>-99</v>
      </c>
      <c r="E780">
        <v>-99</v>
      </c>
      <c r="F780">
        <f t="shared" si="12"/>
        <v>12.54</v>
      </c>
    </row>
    <row r="781" spans="1:6" x14ac:dyDescent="0.25">
      <c r="A781">
        <v>14573.13</v>
      </c>
      <c r="B781">
        <v>12.67</v>
      </c>
      <c r="C781">
        <v>12.67</v>
      </c>
      <c r="D781">
        <v>-99</v>
      </c>
      <c r="E781">
        <v>-99</v>
      </c>
      <c r="F781">
        <f t="shared" si="12"/>
        <v>12.67</v>
      </c>
    </row>
    <row r="782" spans="1:6" x14ac:dyDescent="0.25">
      <c r="A782">
        <v>14573.25</v>
      </c>
      <c r="B782">
        <v>12.61</v>
      </c>
      <c r="C782">
        <v>12.61</v>
      </c>
      <c r="D782">
        <v>-99</v>
      </c>
      <c r="E782">
        <v>-99</v>
      </c>
      <c r="F782">
        <f t="shared" si="12"/>
        <v>12.61</v>
      </c>
    </row>
    <row r="783" spans="1:6" x14ac:dyDescent="0.25">
      <c r="A783">
        <v>14573.378000000001</v>
      </c>
      <c r="B783">
        <v>12.56</v>
      </c>
      <c r="C783">
        <v>12.56</v>
      </c>
      <c r="D783">
        <v>-99</v>
      </c>
      <c r="E783">
        <v>-99</v>
      </c>
      <c r="F783">
        <f t="shared" si="12"/>
        <v>12.56</v>
      </c>
    </row>
    <row r="784" spans="1:6" x14ac:dyDescent="0.25">
      <c r="A784">
        <v>14573.5</v>
      </c>
      <c r="B784">
        <v>12.55</v>
      </c>
      <c r="C784">
        <v>12.55</v>
      </c>
      <c r="D784">
        <v>-99</v>
      </c>
      <c r="E784">
        <v>-99</v>
      </c>
      <c r="F784">
        <f t="shared" si="12"/>
        <v>12.55</v>
      </c>
    </row>
    <row r="785" spans="1:6" x14ac:dyDescent="0.25">
      <c r="A785">
        <v>14573.628000000001</v>
      </c>
      <c r="B785">
        <v>12.54</v>
      </c>
      <c r="C785">
        <v>12.54</v>
      </c>
      <c r="D785">
        <v>-99</v>
      </c>
      <c r="E785">
        <v>-99</v>
      </c>
      <c r="F785">
        <f t="shared" si="12"/>
        <v>12.54</v>
      </c>
    </row>
    <row r="786" spans="1:6" x14ac:dyDescent="0.25">
      <c r="A786">
        <v>14573.75</v>
      </c>
      <c r="B786">
        <v>12.5</v>
      </c>
      <c r="C786">
        <v>12.5</v>
      </c>
      <c r="D786">
        <v>-99</v>
      </c>
      <c r="E786">
        <v>-99</v>
      </c>
      <c r="F786">
        <f t="shared" si="12"/>
        <v>12.5</v>
      </c>
    </row>
    <row r="787" spans="1:6" x14ac:dyDescent="0.25">
      <c r="A787">
        <v>14573.877</v>
      </c>
      <c r="B787">
        <v>12.45</v>
      </c>
      <c r="C787">
        <v>12.45</v>
      </c>
      <c r="D787">
        <v>-99</v>
      </c>
      <c r="E787">
        <v>-99</v>
      </c>
      <c r="F787">
        <f t="shared" si="12"/>
        <v>12.45</v>
      </c>
    </row>
    <row r="788" spans="1:6" x14ac:dyDescent="0.25">
      <c r="A788">
        <v>14574</v>
      </c>
      <c r="B788">
        <v>12.4</v>
      </c>
      <c r="C788">
        <v>12.4</v>
      </c>
      <c r="D788">
        <v>-99</v>
      </c>
      <c r="E788">
        <v>-99</v>
      </c>
      <c r="F788">
        <f t="shared" si="12"/>
        <v>12.4</v>
      </c>
    </row>
    <row r="789" spans="1:6" x14ac:dyDescent="0.25">
      <c r="A789">
        <v>14574.13</v>
      </c>
      <c r="B789">
        <v>12.35</v>
      </c>
      <c r="C789">
        <v>12.35</v>
      </c>
      <c r="D789">
        <v>-99</v>
      </c>
      <c r="E789">
        <v>-99</v>
      </c>
      <c r="F789">
        <f t="shared" si="12"/>
        <v>12.35</v>
      </c>
    </row>
    <row r="790" spans="1:6" x14ac:dyDescent="0.25">
      <c r="A790">
        <v>14574.25</v>
      </c>
      <c r="B790">
        <v>12.3</v>
      </c>
      <c r="C790">
        <v>12.3</v>
      </c>
      <c r="D790">
        <v>-99</v>
      </c>
      <c r="E790">
        <v>-99</v>
      </c>
      <c r="F790">
        <f t="shared" si="12"/>
        <v>12.3</v>
      </c>
    </row>
    <row r="791" spans="1:6" x14ac:dyDescent="0.25">
      <c r="A791">
        <v>14574.38</v>
      </c>
      <c r="B791">
        <v>12.25</v>
      </c>
      <c r="C791">
        <v>12.25</v>
      </c>
      <c r="D791">
        <v>-99</v>
      </c>
      <c r="E791">
        <v>-99</v>
      </c>
      <c r="F791">
        <f t="shared" si="12"/>
        <v>12.25</v>
      </c>
    </row>
    <row r="792" spans="1:6" x14ac:dyDescent="0.25">
      <c r="A792">
        <v>14574.5</v>
      </c>
      <c r="B792">
        <v>12.25</v>
      </c>
      <c r="C792">
        <v>12.25</v>
      </c>
      <c r="D792">
        <v>-99</v>
      </c>
      <c r="E792">
        <v>-99</v>
      </c>
      <c r="F792">
        <f t="shared" si="12"/>
        <v>12.25</v>
      </c>
    </row>
    <row r="793" spans="1:6" x14ac:dyDescent="0.25">
      <c r="A793">
        <v>14574.63</v>
      </c>
      <c r="B793">
        <v>12.25</v>
      </c>
      <c r="C793">
        <v>12.25</v>
      </c>
      <c r="D793">
        <v>-99</v>
      </c>
      <c r="E793">
        <v>-99</v>
      </c>
      <c r="F793">
        <f t="shared" si="12"/>
        <v>12.25</v>
      </c>
    </row>
    <row r="794" spans="1:6" x14ac:dyDescent="0.25">
      <c r="A794">
        <v>14574.75</v>
      </c>
      <c r="B794">
        <v>12.25</v>
      </c>
      <c r="C794">
        <v>12.25</v>
      </c>
      <c r="D794">
        <v>-99</v>
      </c>
      <c r="E794">
        <v>-99</v>
      </c>
      <c r="F794">
        <f t="shared" si="12"/>
        <v>12.25</v>
      </c>
    </row>
    <row r="795" spans="1:6" x14ac:dyDescent="0.25">
      <c r="A795">
        <v>14574.877</v>
      </c>
      <c r="B795">
        <v>12.19</v>
      </c>
      <c r="C795">
        <v>12.19</v>
      </c>
      <c r="D795">
        <v>-99</v>
      </c>
      <c r="E795">
        <v>-99</v>
      </c>
      <c r="F795">
        <f t="shared" si="12"/>
        <v>12.19</v>
      </c>
    </row>
    <row r="796" spans="1:6" x14ac:dyDescent="0.25">
      <c r="A796">
        <v>14575</v>
      </c>
      <c r="B796">
        <v>12.14</v>
      </c>
      <c r="C796">
        <v>12.14</v>
      </c>
      <c r="D796">
        <v>-99</v>
      </c>
      <c r="E796">
        <v>-99</v>
      </c>
      <c r="F796">
        <f t="shared" si="12"/>
        <v>12.14</v>
      </c>
    </row>
    <row r="797" spans="1:6" x14ac:dyDescent="0.25">
      <c r="A797">
        <v>14575.13</v>
      </c>
      <c r="B797">
        <v>12.08</v>
      </c>
      <c r="C797">
        <v>12.08</v>
      </c>
      <c r="D797">
        <v>-99</v>
      </c>
      <c r="E797">
        <v>-99</v>
      </c>
      <c r="F797">
        <f t="shared" si="12"/>
        <v>12.08</v>
      </c>
    </row>
    <row r="798" spans="1:6" x14ac:dyDescent="0.25">
      <c r="A798">
        <v>14575.25</v>
      </c>
      <c r="B798">
        <v>12.02</v>
      </c>
      <c r="C798">
        <v>12.02</v>
      </c>
      <c r="D798">
        <v>-99</v>
      </c>
      <c r="E798">
        <v>-99</v>
      </c>
      <c r="F798">
        <f t="shared" si="12"/>
        <v>12.02</v>
      </c>
    </row>
    <row r="799" spans="1:6" x14ac:dyDescent="0.25">
      <c r="A799">
        <v>14575.379000000001</v>
      </c>
      <c r="B799">
        <v>11.97</v>
      </c>
      <c r="C799">
        <v>11.97</v>
      </c>
      <c r="D799">
        <v>-99</v>
      </c>
      <c r="E799">
        <v>-99</v>
      </c>
      <c r="F799">
        <f t="shared" si="12"/>
        <v>11.97</v>
      </c>
    </row>
    <row r="800" spans="1:6" x14ac:dyDescent="0.25">
      <c r="A800">
        <v>14575.5</v>
      </c>
      <c r="B800">
        <v>11.97</v>
      </c>
      <c r="C800">
        <v>11.97</v>
      </c>
      <c r="D800">
        <v>-99</v>
      </c>
      <c r="E800">
        <v>-99</v>
      </c>
      <c r="F800">
        <f t="shared" si="12"/>
        <v>11.97</v>
      </c>
    </row>
    <row r="801" spans="1:6" x14ac:dyDescent="0.25">
      <c r="A801">
        <v>14575.626</v>
      </c>
      <c r="B801">
        <v>11.98</v>
      </c>
      <c r="C801">
        <v>11.98</v>
      </c>
      <c r="D801">
        <v>-99</v>
      </c>
      <c r="E801">
        <v>-99</v>
      </c>
      <c r="F801">
        <f t="shared" si="12"/>
        <v>11.98</v>
      </c>
    </row>
    <row r="802" spans="1:6" x14ac:dyDescent="0.25">
      <c r="A802">
        <v>14575.75</v>
      </c>
      <c r="B802">
        <v>11.96</v>
      </c>
      <c r="C802">
        <v>11.96</v>
      </c>
      <c r="D802">
        <v>-99</v>
      </c>
      <c r="E802">
        <v>-99</v>
      </c>
      <c r="F802">
        <f t="shared" si="12"/>
        <v>11.96</v>
      </c>
    </row>
    <row r="803" spans="1:6" x14ac:dyDescent="0.25">
      <c r="A803">
        <v>14575.875</v>
      </c>
      <c r="B803">
        <v>11.9</v>
      </c>
      <c r="C803">
        <v>11.9</v>
      </c>
      <c r="D803">
        <v>-99</v>
      </c>
      <c r="E803">
        <v>-99</v>
      </c>
      <c r="F803">
        <f t="shared" si="12"/>
        <v>11.9</v>
      </c>
    </row>
    <row r="804" spans="1:6" x14ac:dyDescent="0.25">
      <c r="A804">
        <v>14576</v>
      </c>
      <c r="B804">
        <v>11.84</v>
      </c>
      <c r="C804">
        <v>11.84</v>
      </c>
      <c r="D804">
        <v>-99</v>
      </c>
      <c r="E804">
        <v>-99</v>
      </c>
      <c r="F804">
        <f t="shared" si="12"/>
        <v>11.84</v>
      </c>
    </row>
    <row r="805" spans="1:6" x14ac:dyDescent="0.25">
      <c r="A805">
        <v>14576.126</v>
      </c>
      <c r="B805">
        <v>11.78</v>
      </c>
      <c r="C805">
        <v>11.78</v>
      </c>
      <c r="D805">
        <v>-99</v>
      </c>
      <c r="E805">
        <v>-99</v>
      </c>
      <c r="F805">
        <f t="shared" si="12"/>
        <v>11.78</v>
      </c>
    </row>
    <row r="806" spans="1:6" x14ac:dyDescent="0.25">
      <c r="A806">
        <v>14576.25</v>
      </c>
      <c r="B806">
        <v>11.71</v>
      </c>
      <c r="C806">
        <v>11.71</v>
      </c>
      <c r="D806">
        <v>-99</v>
      </c>
      <c r="E806">
        <v>-99</v>
      </c>
      <c r="F806">
        <f t="shared" si="12"/>
        <v>11.71</v>
      </c>
    </row>
    <row r="807" spans="1:6" x14ac:dyDescent="0.25">
      <c r="A807">
        <v>14576.379000000001</v>
      </c>
      <c r="B807">
        <v>11.65</v>
      </c>
      <c r="C807">
        <v>11.65</v>
      </c>
      <c r="D807">
        <v>-99</v>
      </c>
      <c r="E807">
        <v>-99</v>
      </c>
      <c r="F807">
        <f t="shared" si="12"/>
        <v>11.65</v>
      </c>
    </row>
    <row r="808" spans="1:6" x14ac:dyDescent="0.25">
      <c r="A808">
        <v>14576.5</v>
      </c>
      <c r="B808">
        <v>11.64</v>
      </c>
      <c r="C808">
        <v>11.64</v>
      </c>
      <c r="D808">
        <v>-99</v>
      </c>
      <c r="E808">
        <v>-99</v>
      </c>
      <c r="F808">
        <f t="shared" si="12"/>
        <v>11.64</v>
      </c>
    </row>
    <row r="809" spans="1:6" x14ac:dyDescent="0.25">
      <c r="A809">
        <v>14576.625</v>
      </c>
      <c r="B809">
        <v>11.61</v>
      </c>
      <c r="C809">
        <v>11.61</v>
      </c>
      <c r="D809">
        <v>-99</v>
      </c>
      <c r="E809">
        <v>-99</v>
      </c>
      <c r="F809">
        <f t="shared" si="12"/>
        <v>11.61</v>
      </c>
    </row>
    <row r="810" spans="1:6" x14ac:dyDescent="0.25">
      <c r="A810">
        <v>14576.75</v>
      </c>
      <c r="B810">
        <v>11.56</v>
      </c>
      <c r="C810">
        <v>11.56</v>
      </c>
      <c r="D810">
        <v>-99</v>
      </c>
      <c r="E810">
        <v>-99</v>
      </c>
      <c r="F810">
        <f t="shared" si="12"/>
        <v>11.56</v>
      </c>
    </row>
    <row r="811" spans="1:6" x14ac:dyDescent="0.25">
      <c r="A811">
        <v>14576.878000000001</v>
      </c>
      <c r="B811">
        <v>11.52</v>
      </c>
      <c r="C811">
        <v>11.52</v>
      </c>
      <c r="D811">
        <v>-99</v>
      </c>
      <c r="E811">
        <v>-99</v>
      </c>
      <c r="F811">
        <f t="shared" si="12"/>
        <v>11.52</v>
      </c>
    </row>
    <row r="812" spans="1:6" x14ac:dyDescent="0.25">
      <c r="A812">
        <v>14577</v>
      </c>
      <c r="B812">
        <v>11.46</v>
      </c>
      <c r="C812">
        <v>11.46</v>
      </c>
      <c r="D812">
        <v>-99</v>
      </c>
      <c r="E812">
        <v>-99</v>
      </c>
      <c r="F812">
        <f t="shared" si="12"/>
        <v>11.46</v>
      </c>
    </row>
    <row r="813" spans="1:6" x14ac:dyDescent="0.25">
      <c r="A813">
        <v>14577.127</v>
      </c>
      <c r="B813">
        <v>11.4</v>
      </c>
      <c r="C813">
        <v>11.4</v>
      </c>
      <c r="D813">
        <v>-99</v>
      </c>
      <c r="E813">
        <v>-99</v>
      </c>
      <c r="F813">
        <f t="shared" si="12"/>
        <v>11.4</v>
      </c>
    </row>
    <row r="814" spans="1:6" x14ac:dyDescent="0.25">
      <c r="A814">
        <v>14577.25</v>
      </c>
      <c r="B814">
        <v>11.33</v>
      </c>
      <c r="C814">
        <v>11.33</v>
      </c>
      <c r="D814">
        <v>-99</v>
      </c>
      <c r="E814">
        <v>-99</v>
      </c>
      <c r="F814">
        <f t="shared" si="12"/>
        <v>11.33</v>
      </c>
    </row>
    <row r="815" spans="1:6" x14ac:dyDescent="0.25">
      <c r="A815">
        <v>14577.376</v>
      </c>
      <c r="B815">
        <v>11.27</v>
      </c>
      <c r="C815">
        <v>11.27</v>
      </c>
      <c r="D815">
        <v>-99</v>
      </c>
      <c r="E815">
        <v>-99</v>
      </c>
      <c r="F815">
        <f t="shared" si="12"/>
        <v>11.27</v>
      </c>
    </row>
    <row r="816" spans="1:6" x14ac:dyDescent="0.25">
      <c r="A816">
        <v>14577.5</v>
      </c>
      <c r="B816">
        <v>11.27</v>
      </c>
      <c r="C816">
        <v>11.27</v>
      </c>
      <c r="D816">
        <v>-99</v>
      </c>
      <c r="E816">
        <v>-99</v>
      </c>
      <c r="F816">
        <f t="shared" si="12"/>
        <v>11.27</v>
      </c>
    </row>
    <row r="817" spans="1:6" x14ac:dyDescent="0.25">
      <c r="A817">
        <v>14577.626</v>
      </c>
      <c r="B817">
        <v>11.27</v>
      </c>
      <c r="C817">
        <v>11.27</v>
      </c>
      <c r="D817">
        <v>-99</v>
      </c>
      <c r="E817">
        <v>-99</v>
      </c>
      <c r="F817">
        <f t="shared" si="12"/>
        <v>11.27</v>
      </c>
    </row>
    <row r="818" spans="1:6" x14ac:dyDescent="0.25">
      <c r="A818">
        <v>14577.75</v>
      </c>
      <c r="B818">
        <v>11.27</v>
      </c>
      <c r="C818">
        <v>11.27</v>
      </c>
      <c r="D818">
        <v>-99</v>
      </c>
      <c r="E818">
        <v>-99</v>
      </c>
      <c r="F818">
        <f t="shared" si="12"/>
        <v>11.27</v>
      </c>
    </row>
    <row r="819" spans="1:6" x14ac:dyDescent="0.25">
      <c r="A819">
        <v>14577.879000000001</v>
      </c>
      <c r="B819">
        <v>11.22</v>
      </c>
      <c r="C819">
        <v>11.22</v>
      </c>
      <c r="D819">
        <v>-99</v>
      </c>
      <c r="E819">
        <v>-99</v>
      </c>
      <c r="F819">
        <f t="shared" si="12"/>
        <v>11.22</v>
      </c>
    </row>
    <row r="820" spans="1:6" x14ac:dyDescent="0.25">
      <c r="A820">
        <v>14578</v>
      </c>
      <c r="B820">
        <v>11.17</v>
      </c>
      <c r="C820">
        <v>11.17</v>
      </c>
      <c r="D820">
        <v>-99</v>
      </c>
      <c r="E820">
        <v>-99</v>
      </c>
      <c r="F820">
        <f t="shared" si="12"/>
        <v>11.17</v>
      </c>
    </row>
    <row r="821" spans="1:6" x14ac:dyDescent="0.25">
      <c r="A821">
        <v>14578.127</v>
      </c>
      <c r="B821">
        <v>11.11</v>
      </c>
      <c r="C821">
        <v>11.11</v>
      </c>
      <c r="D821">
        <v>-99</v>
      </c>
      <c r="E821">
        <v>-99</v>
      </c>
      <c r="F821">
        <f t="shared" si="12"/>
        <v>11.11</v>
      </c>
    </row>
    <row r="822" spans="1:6" x14ac:dyDescent="0.25">
      <c r="A822">
        <v>14578.25</v>
      </c>
      <c r="B822">
        <v>11.05</v>
      </c>
      <c r="C822">
        <v>11.05</v>
      </c>
      <c r="D822">
        <v>-99</v>
      </c>
      <c r="E822">
        <v>-99</v>
      </c>
      <c r="F822">
        <f t="shared" si="12"/>
        <v>11.05</v>
      </c>
    </row>
    <row r="823" spans="1:6" x14ac:dyDescent="0.25">
      <c r="A823">
        <v>14578.377</v>
      </c>
      <c r="B823">
        <v>11</v>
      </c>
      <c r="C823">
        <v>11</v>
      </c>
      <c r="D823">
        <v>-99</v>
      </c>
      <c r="E823">
        <v>-99</v>
      </c>
      <c r="F823">
        <f t="shared" si="12"/>
        <v>11</v>
      </c>
    </row>
    <row r="824" spans="1:6" x14ac:dyDescent="0.25">
      <c r="A824">
        <v>14578.5</v>
      </c>
      <c r="B824">
        <v>11</v>
      </c>
      <c r="C824">
        <v>11</v>
      </c>
      <c r="D824">
        <v>-99</v>
      </c>
      <c r="E824">
        <v>-99</v>
      </c>
      <c r="F824">
        <f t="shared" si="12"/>
        <v>11</v>
      </c>
    </row>
    <row r="825" spans="1:6" x14ac:dyDescent="0.25">
      <c r="A825">
        <v>14578.626</v>
      </c>
      <c r="B825">
        <v>11.01</v>
      </c>
      <c r="C825">
        <v>11.01</v>
      </c>
      <c r="D825">
        <v>-99</v>
      </c>
      <c r="E825">
        <v>-99</v>
      </c>
      <c r="F825">
        <f t="shared" si="12"/>
        <v>11.01</v>
      </c>
    </row>
    <row r="826" spans="1:6" x14ac:dyDescent="0.25">
      <c r="A826">
        <v>14578.75</v>
      </c>
      <c r="B826">
        <v>11</v>
      </c>
      <c r="C826">
        <v>11</v>
      </c>
      <c r="D826">
        <v>-99</v>
      </c>
      <c r="E826">
        <v>-99</v>
      </c>
      <c r="F826">
        <f t="shared" si="12"/>
        <v>11</v>
      </c>
    </row>
    <row r="827" spans="1:6" x14ac:dyDescent="0.25">
      <c r="A827">
        <v>14578.88</v>
      </c>
      <c r="B827">
        <v>10.99</v>
      </c>
      <c r="C827">
        <v>10.99</v>
      </c>
      <c r="D827">
        <v>-99</v>
      </c>
      <c r="E827">
        <v>-99</v>
      </c>
      <c r="F827">
        <f t="shared" si="12"/>
        <v>10.99</v>
      </c>
    </row>
    <row r="828" spans="1:6" x14ac:dyDescent="0.25">
      <c r="A828">
        <v>14579</v>
      </c>
      <c r="B828">
        <v>10.9</v>
      </c>
      <c r="C828">
        <v>10.9</v>
      </c>
      <c r="D828">
        <v>-99</v>
      </c>
      <c r="E828">
        <v>-99</v>
      </c>
      <c r="F828">
        <f t="shared" si="12"/>
        <v>10.9</v>
      </c>
    </row>
    <row r="829" spans="1:6" x14ac:dyDescent="0.25">
      <c r="A829">
        <v>14579.128000000001</v>
      </c>
      <c r="B829">
        <v>10.84</v>
      </c>
      <c r="C829">
        <v>10.84</v>
      </c>
      <c r="D829">
        <v>-99</v>
      </c>
      <c r="E829">
        <v>-99</v>
      </c>
      <c r="F829">
        <f t="shared" si="12"/>
        <v>10.84</v>
      </c>
    </row>
    <row r="830" spans="1:6" x14ac:dyDescent="0.25">
      <c r="A830">
        <v>14579.25</v>
      </c>
      <c r="B830">
        <v>10.78</v>
      </c>
      <c r="C830">
        <v>10.78</v>
      </c>
      <c r="D830">
        <v>-99</v>
      </c>
      <c r="E830">
        <v>-99</v>
      </c>
      <c r="F830">
        <f t="shared" si="12"/>
        <v>10.78</v>
      </c>
    </row>
    <row r="831" spans="1:6" x14ac:dyDescent="0.25">
      <c r="A831">
        <v>14579.38</v>
      </c>
      <c r="B831">
        <v>10.73</v>
      </c>
      <c r="C831">
        <v>10.73</v>
      </c>
      <c r="D831">
        <v>-99</v>
      </c>
      <c r="E831">
        <v>-99</v>
      </c>
      <c r="F831">
        <f t="shared" si="12"/>
        <v>10.73</v>
      </c>
    </row>
    <row r="832" spans="1:6" x14ac:dyDescent="0.25">
      <c r="A832">
        <v>14579.5</v>
      </c>
      <c r="B832">
        <v>10.71</v>
      </c>
      <c r="C832">
        <v>10.71</v>
      </c>
      <c r="D832">
        <v>-99</v>
      </c>
      <c r="E832">
        <v>-99</v>
      </c>
      <c r="F832">
        <f t="shared" si="12"/>
        <v>10.71</v>
      </c>
    </row>
    <row r="833" spans="1:6" x14ac:dyDescent="0.25">
      <c r="A833">
        <v>14579.629000000001</v>
      </c>
      <c r="B833">
        <v>10.7</v>
      </c>
      <c r="C833">
        <v>10.7</v>
      </c>
      <c r="D833">
        <v>-99</v>
      </c>
      <c r="E833">
        <v>-99</v>
      </c>
      <c r="F833">
        <f t="shared" si="12"/>
        <v>10.7</v>
      </c>
    </row>
    <row r="834" spans="1:6" x14ac:dyDescent="0.25">
      <c r="A834">
        <v>14579.75</v>
      </c>
      <c r="B834">
        <v>10.67</v>
      </c>
      <c r="C834">
        <v>10.67</v>
      </c>
      <c r="D834">
        <v>-99</v>
      </c>
      <c r="E834">
        <v>-99</v>
      </c>
      <c r="F834">
        <f t="shared" si="12"/>
        <v>10.67</v>
      </c>
    </row>
    <row r="835" spans="1:6" x14ac:dyDescent="0.25">
      <c r="A835">
        <v>14579.88</v>
      </c>
      <c r="B835">
        <v>10.63</v>
      </c>
      <c r="C835">
        <v>10.63</v>
      </c>
      <c r="D835">
        <v>-99</v>
      </c>
      <c r="E835">
        <v>-99</v>
      </c>
      <c r="F835">
        <f t="shared" si="12"/>
        <v>10.63</v>
      </c>
    </row>
    <row r="836" spans="1:6" x14ac:dyDescent="0.25">
      <c r="A836">
        <v>14580</v>
      </c>
      <c r="B836">
        <v>10.58</v>
      </c>
      <c r="C836">
        <v>10.58</v>
      </c>
      <c r="D836">
        <v>-99</v>
      </c>
      <c r="E836">
        <v>-99</v>
      </c>
      <c r="F836">
        <f t="shared" ref="F836:F899" si="13">IFERROR(AVERAGEIF(C836:D836,"&gt;0"),E836)</f>
        <v>10.58</v>
      </c>
    </row>
    <row r="837" spans="1:6" x14ac:dyDescent="0.25">
      <c r="A837">
        <v>14580.129000000001</v>
      </c>
      <c r="B837">
        <v>10.53</v>
      </c>
      <c r="C837">
        <v>10.53</v>
      </c>
      <c r="D837">
        <v>-99</v>
      </c>
      <c r="E837">
        <v>-99</v>
      </c>
      <c r="F837">
        <f t="shared" si="13"/>
        <v>10.53</v>
      </c>
    </row>
    <row r="838" spans="1:6" x14ac:dyDescent="0.25">
      <c r="A838">
        <v>14580.25</v>
      </c>
      <c r="B838">
        <v>10.48</v>
      </c>
      <c r="C838">
        <v>10.48</v>
      </c>
      <c r="D838">
        <v>-99</v>
      </c>
      <c r="E838">
        <v>-99</v>
      </c>
      <c r="F838">
        <f t="shared" si="13"/>
        <v>10.48</v>
      </c>
    </row>
    <row r="839" spans="1:6" x14ac:dyDescent="0.25">
      <c r="A839">
        <v>14580.38</v>
      </c>
      <c r="B839">
        <v>10.43</v>
      </c>
      <c r="C839">
        <v>10.43</v>
      </c>
      <c r="D839">
        <v>-99</v>
      </c>
      <c r="E839">
        <v>-99</v>
      </c>
      <c r="F839">
        <f t="shared" si="13"/>
        <v>10.43</v>
      </c>
    </row>
    <row r="840" spans="1:6" x14ac:dyDescent="0.25">
      <c r="A840">
        <v>14580.5</v>
      </c>
      <c r="B840">
        <v>10.44</v>
      </c>
      <c r="C840">
        <v>10.44</v>
      </c>
      <c r="D840">
        <v>-99</v>
      </c>
      <c r="E840">
        <v>-99</v>
      </c>
      <c r="F840">
        <f t="shared" si="13"/>
        <v>10.44</v>
      </c>
    </row>
    <row r="841" spans="1:6" x14ac:dyDescent="0.25">
      <c r="A841">
        <v>14580.625</v>
      </c>
      <c r="B841">
        <v>10.44</v>
      </c>
      <c r="C841">
        <v>10.44</v>
      </c>
      <c r="D841">
        <v>-99</v>
      </c>
      <c r="E841">
        <v>-99</v>
      </c>
      <c r="F841">
        <f t="shared" si="13"/>
        <v>10.44</v>
      </c>
    </row>
    <row r="842" spans="1:6" x14ac:dyDescent="0.25">
      <c r="A842">
        <v>14580.75</v>
      </c>
      <c r="B842">
        <v>10.44</v>
      </c>
      <c r="C842">
        <v>10.44</v>
      </c>
      <c r="D842">
        <v>-99</v>
      </c>
      <c r="E842">
        <v>-99</v>
      </c>
      <c r="F842">
        <f t="shared" si="13"/>
        <v>10.44</v>
      </c>
    </row>
    <row r="843" spans="1:6" x14ac:dyDescent="0.25">
      <c r="A843">
        <v>14580.88</v>
      </c>
      <c r="B843">
        <v>10.44</v>
      </c>
      <c r="C843">
        <v>10.44</v>
      </c>
      <c r="D843">
        <v>-99</v>
      </c>
      <c r="E843">
        <v>-99</v>
      </c>
      <c r="F843">
        <f t="shared" si="13"/>
        <v>10.44</v>
      </c>
    </row>
    <row r="844" spans="1:6" x14ac:dyDescent="0.25">
      <c r="A844">
        <v>14581</v>
      </c>
      <c r="B844">
        <v>10.39</v>
      </c>
      <c r="C844">
        <v>10.39</v>
      </c>
      <c r="D844">
        <v>-99</v>
      </c>
      <c r="E844">
        <v>-99</v>
      </c>
      <c r="F844">
        <f t="shared" si="13"/>
        <v>10.39</v>
      </c>
    </row>
    <row r="845" spans="1:6" x14ac:dyDescent="0.25">
      <c r="A845">
        <v>14581.125</v>
      </c>
      <c r="B845">
        <v>10.36</v>
      </c>
      <c r="C845">
        <v>10.36</v>
      </c>
      <c r="D845">
        <v>-99</v>
      </c>
      <c r="E845">
        <v>-99</v>
      </c>
      <c r="F845">
        <f t="shared" si="13"/>
        <v>10.36</v>
      </c>
    </row>
    <row r="846" spans="1:6" x14ac:dyDescent="0.25">
      <c r="A846">
        <v>14581.25</v>
      </c>
      <c r="B846">
        <v>10.32</v>
      </c>
      <c r="C846">
        <v>10.32</v>
      </c>
      <c r="D846">
        <v>-99</v>
      </c>
      <c r="E846">
        <v>-99</v>
      </c>
      <c r="F846">
        <f t="shared" si="13"/>
        <v>10.32</v>
      </c>
    </row>
    <row r="847" spans="1:6" x14ac:dyDescent="0.25">
      <c r="A847">
        <v>14581.379000000001</v>
      </c>
      <c r="B847">
        <v>10.29</v>
      </c>
      <c r="C847">
        <v>10.29</v>
      </c>
      <c r="D847">
        <v>-99</v>
      </c>
      <c r="E847">
        <v>-99</v>
      </c>
      <c r="F847">
        <f t="shared" si="13"/>
        <v>10.29</v>
      </c>
    </row>
    <row r="848" spans="1:6" x14ac:dyDescent="0.25">
      <c r="A848">
        <v>14581.5</v>
      </c>
      <c r="B848">
        <v>10.29</v>
      </c>
      <c r="C848">
        <v>10.29</v>
      </c>
      <c r="D848">
        <v>-99</v>
      </c>
      <c r="E848">
        <v>-99</v>
      </c>
      <c r="F848">
        <f t="shared" si="13"/>
        <v>10.29</v>
      </c>
    </row>
    <row r="849" spans="1:6" x14ac:dyDescent="0.25">
      <c r="A849">
        <v>14581.628000000001</v>
      </c>
      <c r="B849">
        <v>10.27</v>
      </c>
      <c r="C849">
        <v>10.27</v>
      </c>
      <c r="D849">
        <v>-99</v>
      </c>
      <c r="E849">
        <v>-99</v>
      </c>
      <c r="F849">
        <f t="shared" si="13"/>
        <v>10.27</v>
      </c>
    </row>
    <row r="850" spans="1:6" x14ac:dyDescent="0.25">
      <c r="A850">
        <v>14581.75</v>
      </c>
      <c r="B850">
        <v>10.24</v>
      </c>
      <c r="C850">
        <v>10.24</v>
      </c>
      <c r="D850">
        <v>-99</v>
      </c>
      <c r="E850">
        <v>-99</v>
      </c>
      <c r="F850">
        <f t="shared" si="13"/>
        <v>10.24</v>
      </c>
    </row>
    <row r="851" spans="1:6" x14ac:dyDescent="0.25">
      <c r="A851">
        <v>14581.88</v>
      </c>
      <c r="B851">
        <v>10.19</v>
      </c>
      <c r="C851">
        <v>10.19</v>
      </c>
      <c r="D851">
        <v>-99</v>
      </c>
      <c r="E851">
        <v>-99</v>
      </c>
      <c r="F851">
        <f t="shared" si="13"/>
        <v>10.19</v>
      </c>
    </row>
    <row r="852" spans="1:6" x14ac:dyDescent="0.25">
      <c r="A852">
        <v>14582</v>
      </c>
      <c r="B852">
        <v>10.14</v>
      </c>
      <c r="C852">
        <v>10.14</v>
      </c>
      <c r="D852">
        <v>-99</v>
      </c>
      <c r="E852">
        <v>-99</v>
      </c>
      <c r="F852">
        <f t="shared" si="13"/>
        <v>10.14</v>
      </c>
    </row>
    <row r="853" spans="1:6" x14ac:dyDescent="0.25">
      <c r="A853">
        <v>14582.13</v>
      </c>
      <c r="B853">
        <v>10.11</v>
      </c>
      <c r="C853">
        <v>10.11</v>
      </c>
      <c r="D853">
        <v>-99</v>
      </c>
      <c r="E853">
        <v>-99</v>
      </c>
      <c r="F853">
        <f t="shared" si="13"/>
        <v>10.11</v>
      </c>
    </row>
    <row r="854" spans="1:6" x14ac:dyDescent="0.25">
      <c r="A854">
        <v>14582.25</v>
      </c>
      <c r="B854">
        <v>10.08</v>
      </c>
      <c r="C854">
        <v>10.08</v>
      </c>
      <c r="D854">
        <v>-99</v>
      </c>
      <c r="E854">
        <v>-99</v>
      </c>
      <c r="F854">
        <f t="shared" si="13"/>
        <v>10.08</v>
      </c>
    </row>
    <row r="855" spans="1:6" x14ac:dyDescent="0.25">
      <c r="A855">
        <v>14582.378000000001</v>
      </c>
      <c r="B855">
        <v>10.07</v>
      </c>
      <c r="C855">
        <v>10.07</v>
      </c>
      <c r="D855">
        <v>-99</v>
      </c>
      <c r="E855">
        <v>-99</v>
      </c>
      <c r="F855">
        <f t="shared" si="13"/>
        <v>10.07</v>
      </c>
    </row>
    <row r="856" spans="1:6" x14ac:dyDescent="0.25">
      <c r="A856">
        <v>14582.5</v>
      </c>
      <c r="B856">
        <v>10.07</v>
      </c>
      <c r="C856">
        <v>10.07</v>
      </c>
      <c r="D856">
        <v>-99</v>
      </c>
      <c r="E856">
        <v>-99</v>
      </c>
      <c r="F856">
        <f t="shared" si="13"/>
        <v>10.07</v>
      </c>
    </row>
    <row r="857" spans="1:6" x14ac:dyDescent="0.25">
      <c r="A857">
        <v>14582.626</v>
      </c>
      <c r="B857">
        <v>10.07</v>
      </c>
      <c r="C857">
        <v>10.07</v>
      </c>
      <c r="D857">
        <v>-99</v>
      </c>
      <c r="E857">
        <v>-99</v>
      </c>
      <c r="F857">
        <f t="shared" si="13"/>
        <v>10.07</v>
      </c>
    </row>
    <row r="858" spans="1:6" x14ac:dyDescent="0.25">
      <c r="A858">
        <v>14582.75</v>
      </c>
      <c r="B858">
        <v>10.08</v>
      </c>
      <c r="C858">
        <v>10.08</v>
      </c>
      <c r="D858">
        <v>-99</v>
      </c>
      <c r="E858">
        <v>-99</v>
      </c>
      <c r="F858">
        <f t="shared" si="13"/>
        <v>10.08</v>
      </c>
    </row>
    <row r="859" spans="1:6" x14ac:dyDescent="0.25">
      <c r="A859">
        <v>14582.88</v>
      </c>
      <c r="B859">
        <v>10.06</v>
      </c>
      <c r="C859">
        <v>10.06</v>
      </c>
      <c r="D859">
        <v>-99</v>
      </c>
      <c r="E859">
        <v>-99</v>
      </c>
      <c r="F859">
        <f t="shared" si="13"/>
        <v>10.06</v>
      </c>
    </row>
    <row r="860" spans="1:6" x14ac:dyDescent="0.25">
      <c r="A860">
        <v>14583</v>
      </c>
      <c r="B860">
        <v>10.029999999999999</v>
      </c>
      <c r="C860">
        <v>10.029999999999999</v>
      </c>
      <c r="D860">
        <v>-99</v>
      </c>
      <c r="E860">
        <v>-99</v>
      </c>
      <c r="F860">
        <f t="shared" si="13"/>
        <v>10.029999999999999</v>
      </c>
    </row>
    <row r="861" spans="1:6" x14ac:dyDescent="0.25">
      <c r="A861">
        <v>14583.127</v>
      </c>
      <c r="B861">
        <v>10</v>
      </c>
      <c r="C861">
        <v>10</v>
      </c>
      <c r="D861">
        <v>-99</v>
      </c>
      <c r="E861">
        <v>-99</v>
      </c>
      <c r="F861">
        <f t="shared" si="13"/>
        <v>10</v>
      </c>
    </row>
    <row r="862" spans="1:6" x14ac:dyDescent="0.25">
      <c r="A862">
        <v>14583.25</v>
      </c>
      <c r="B862">
        <v>9.98</v>
      </c>
      <c r="C862">
        <v>9.98</v>
      </c>
      <c r="D862">
        <v>-99</v>
      </c>
      <c r="E862">
        <v>-99</v>
      </c>
      <c r="F862">
        <f t="shared" si="13"/>
        <v>9.98</v>
      </c>
    </row>
    <row r="863" spans="1:6" x14ac:dyDescent="0.25">
      <c r="A863">
        <v>14583.376</v>
      </c>
      <c r="B863">
        <v>9.9600000000000009</v>
      </c>
      <c r="C863">
        <v>9.9600000000000009</v>
      </c>
      <c r="D863">
        <v>-99</v>
      </c>
      <c r="E863">
        <v>-99</v>
      </c>
      <c r="F863">
        <f t="shared" si="13"/>
        <v>9.9600000000000009</v>
      </c>
    </row>
    <row r="864" spans="1:6" x14ac:dyDescent="0.25">
      <c r="A864">
        <v>14583.5</v>
      </c>
      <c r="B864">
        <v>9.9600000000000009</v>
      </c>
      <c r="C864">
        <v>9.9600000000000009</v>
      </c>
      <c r="D864">
        <v>-99</v>
      </c>
      <c r="E864">
        <v>-99</v>
      </c>
      <c r="F864">
        <f t="shared" si="13"/>
        <v>9.9600000000000009</v>
      </c>
    </row>
    <row r="865" spans="1:6" x14ac:dyDescent="0.25">
      <c r="A865">
        <v>14583.629000000001</v>
      </c>
      <c r="B865">
        <v>9.9600000000000009</v>
      </c>
      <c r="C865">
        <v>9.9600000000000009</v>
      </c>
      <c r="D865">
        <v>-99</v>
      </c>
      <c r="E865">
        <v>-99</v>
      </c>
      <c r="F865">
        <f t="shared" si="13"/>
        <v>9.9600000000000009</v>
      </c>
    </row>
    <row r="866" spans="1:6" x14ac:dyDescent="0.25">
      <c r="A866">
        <v>14583.75</v>
      </c>
      <c r="B866">
        <v>9.9600000000000009</v>
      </c>
      <c r="C866">
        <v>9.9600000000000009</v>
      </c>
      <c r="D866">
        <v>-99</v>
      </c>
      <c r="E866">
        <v>-99</v>
      </c>
      <c r="F866">
        <f t="shared" si="13"/>
        <v>9.9600000000000009</v>
      </c>
    </row>
    <row r="867" spans="1:6" x14ac:dyDescent="0.25">
      <c r="A867">
        <v>14583.88</v>
      </c>
      <c r="B867">
        <v>9.9600000000000009</v>
      </c>
      <c r="C867">
        <v>9.9600000000000009</v>
      </c>
      <c r="D867">
        <v>-99</v>
      </c>
      <c r="E867">
        <v>-99</v>
      </c>
      <c r="F867">
        <f t="shared" si="13"/>
        <v>9.9600000000000009</v>
      </c>
    </row>
    <row r="868" spans="1:6" x14ac:dyDescent="0.25">
      <c r="A868">
        <v>14584</v>
      </c>
      <c r="B868">
        <v>9.9600000000000009</v>
      </c>
      <c r="C868">
        <v>9.9600000000000009</v>
      </c>
      <c r="D868">
        <v>-99</v>
      </c>
      <c r="E868">
        <v>-99</v>
      </c>
      <c r="F868">
        <f t="shared" si="13"/>
        <v>9.9600000000000009</v>
      </c>
    </row>
    <row r="869" spans="1:6" x14ac:dyDescent="0.25">
      <c r="A869">
        <v>14584.128000000001</v>
      </c>
      <c r="B869">
        <v>9.9600000000000009</v>
      </c>
      <c r="C869">
        <v>9.9600000000000009</v>
      </c>
      <c r="D869">
        <v>-99</v>
      </c>
      <c r="E869">
        <v>-99</v>
      </c>
      <c r="F869">
        <f t="shared" si="13"/>
        <v>9.9600000000000009</v>
      </c>
    </row>
    <row r="870" spans="1:6" x14ac:dyDescent="0.25">
      <c r="A870">
        <v>14584.25</v>
      </c>
      <c r="B870">
        <v>9.9600000000000009</v>
      </c>
      <c r="C870">
        <v>9.9600000000000009</v>
      </c>
      <c r="D870">
        <v>-99</v>
      </c>
      <c r="E870">
        <v>-99</v>
      </c>
      <c r="F870">
        <f t="shared" si="13"/>
        <v>9.9600000000000009</v>
      </c>
    </row>
    <row r="871" spans="1:6" x14ac:dyDescent="0.25">
      <c r="A871">
        <v>14584.378000000001</v>
      </c>
      <c r="B871">
        <v>9.9600000000000009</v>
      </c>
      <c r="C871">
        <v>9.9600000000000009</v>
      </c>
      <c r="D871">
        <v>-99</v>
      </c>
      <c r="E871">
        <v>-99</v>
      </c>
      <c r="F871">
        <f t="shared" si="13"/>
        <v>9.9600000000000009</v>
      </c>
    </row>
    <row r="872" spans="1:6" x14ac:dyDescent="0.25">
      <c r="A872">
        <v>14584.5</v>
      </c>
      <c r="B872">
        <v>9.9499999999999993</v>
      </c>
      <c r="C872">
        <v>9.9499999999999993</v>
      </c>
      <c r="D872">
        <v>-99</v>
      </c>
      <c r="E872">
        <v>-99</v>
      </c>
      <c r="F872">
        <f t="shared" si="13"/>
        <v>9.9499999999999993</v>
      </c>
    </row>
    <row r="873" spans="1:6" x14ac:dyDescent="0.25">
      <c r="A873">
        <v>14584.629000000001</v>
      </c>
      <c r="B873">
        <v>9.9499999999999993</v>
      </c>
      <c r="C873">
        <v>9.9499999999999993</v>
      </c>
      <c r="D873">
        <v>-99</v>
      </c>
      <c r="E873">
        <v>-99</v>
      </c>
      <c r="F873">
        <f t="shared" si="13"/>
        <v>9.9499999999999993</v>
      </c>
    </row>
    <row r="874" spans="1:6" x14ac:dyDescent="0.25">
      <c r="A874">
        <v>14584.75</v>
      </c>
      <c r="B874">
        <v>9.9499999999999993</v>
      </c>
      <c r="C874">
        <v>9.9499999999999993</v>
      </c>
      <c r="D874">
        <v>-99</v>
      </c>
      <c r="E874">
        <v>-99</v>
      </c>
      <c r="F874">
        <f t="shared" si="13"/>
        <v>9.9499999999999993</v>
      </c>
    </row>
    <row r="875" spans="1:6" x14ac:dyDescent="0.25">
      <c r="A875">
        <v>14584.88</v>
      </c>
      <c r="B875">
        <v>9.94</v>
      </c>
      <c r="C875">
        <v>9.94</v>
      </c>
      <c r="D875">
        <v>-99</v>
      </c>
      <c r="E875">
        <v>-99</v>
      </c>
      <c r="F875">
        <f t="shared" si="13"/>
        <v>9.94</v>
      </c>
    </row>
    <row r="876" spans="1:6" x14ac:dyDescent="0.25">
      <c r="A876">
        <v>14585</v>
      </c>
      <c r="B876">
        <v>9.9</v>
      </c>
      <c r="C876">
        <v>9.9</v>
      </c>
      <c r="D876">
        <v>-99</v>
      </c>
      <c r="E876">
        <v>-99</v>
      </c>
      <c r="F876">
        <f t="shared" si="13"/>
        <v>9.9</v>
      </c>
    </row>
    <row r="877" spans="1:6" x14ac:dyDescent="0.25">
      <c r="A877">
        <v>14585.129000000001</v>
      </c>
      <c r="B877">
        <v>9.84</v>
      </c>
      <c r="C877">
        <v>9.84</v>
      </c>
      <c r="D877">
        <v>-99</v>
      </c>
      <c r="E877">
        <v>-99</v>
      </c>
      <c r="F877">
        <f t="shared" si="13"/>
        <v>9.84</v>
      </c>
    </row>
    <row r="878" spans="1:6" x14ac:dyDescent="0.25">
      <c r="A878">
        <v>14585.25</v>
      </c>
      <c r="B878">
        <v>9.8000000000000007</v>
      </c>
      <c r="C878">
        <v>9.8000000000000007</v>
      </c>
      <c r="D878">
        <v>-99</v>
      </c>
      <c r="E878">
        <v>-99</v>
      </c>
      <c r="F878">
        <f t="shared" si="13"/>
        <v>9.8000000000000007</v>
      </c>
    </row>
    <row r="879" spans="1:6" x14ac:dyDescent="0.25">
      <c r="A879">
        <v>14585.38</v>
      </c>
      <c r="B879">
        <v>9.7799999999999994</v>
      </c>
      <c r="C879">
        <v>9.7799999999999994</v>
      </c>
      <c r="D879">
        <v>-99</v>
      </c>
      <c r="E879">
        <v>-99</v>
      </c>
      <c r="F879">
        <f t="shared" si="13"/>
        <v>9.7799999999999994</v>
      </c>
    </row>
    <row r="880" spans="1:6" x14ac:dyDescent="0.25">
      <c r="A880">
        <v>14585.5</v>
      </c>
      <c r="B880">
        <v>9.83</v>
      </c>
      <c r="C880">
        <v>9.83</v>
      </c>
      <c r="D880">
        <v>-99</v>
      </c>
      <c r="E880">
        <v>-99</v>
      </c>
      <c r="F880">
        <f t="shared" si="13"/>
        <v>9.83</v>
      </c>
    </row>
    <row r="881" spans="1:6" x14ac:dyDescent="0.25">
      <c r="A881">
        <v>14585.627</v>
      </c>
      <c r="B881">
        <v>9.83</v>
      </c>
      <c r="C881">
        <v>9.83</v>
      </c>
      <c r="D881">
        <v>-99</v>
      </c>
      <c r="E881">
        <v>-99</v>
      </c>
      <c r="F881">
        <f t="shared" si="13"/>
        <v>9.83</v>
      </c>
    </row>
    <row r="882" spans="1:6" x14ac:dyDescent="0.25">
      <c r="A882">
        <v>14585.75</v>
      </c>
      <c r="B882">
        <v>9.83</v>
      </c>
      <c r="C882">
        <v>9.83</v>
      </c>
      <c r="D882">
        <v>-99</v>
      </c>
      <c r="E882">
        <v>-99</v>
      </c>
      <c r="F882">
        <f t="shared" si="13"/>
        <v>9.83</v>
      </c>
    </row>
    <row r="883" spans="1:6" x14ac:dyDescent="0.25">
      <c r="A883">
        <v>14585.876</v>
      </c>
      <c r="B883">
        <v>9.7899999999999991</v>
      </c>
      <c r="C883">
        <v>9.7899999999999991</v>
      </c>
      <c r="D883">
        <v>-99</v>
      </c>
      <c r="E883">
        <v>-99</v>
      </c>
      <c r="F883">
        <f t="shared" si="13"/>
        <v>9.7899999999999991</v>
      </c>
    </row>
    <row r="884" spans="1:6" x14ac:dyDescent="0.25">
      <c r="A884">
        <v>14586</v>
      </c>
      <c r="B884">
        <v>9.74</v>
      </c>
      <c r="C884">
        <v>9.74</v>
      </c>
      <c r="D884">
        <v>-99</v>
      </c>
      <c r="E884">
        <v>-99</v>
      </c>
      <c r="F884">
        <f t="shared" si="13"/>
        <v>9.74</v>
      </c>
    </row>
    <row r="885" spans="1:6" x14ac:dyDescent="0.25">
      <c r="A885">
        <v>14586.129000000001</v>
      </c>
      <c r="B885">
        <v>9.6300000000000008</v>
      </c>
      <c r="C885">
        <v>9.6300000000000008</v>
      </c>
      <c r="D885">
        <v>-99</v>
      </c>
      <c r="E885">
        <v>-99</v>
      </c>
      <c r="F885">
        <f t="shared" si="13"/>
        <v>9.6300000000000008</v>
      </c>
    </row>
    <row r="886" spans="1:6" x14ac:dyDescent="0.25">
      <c r="A886">
        <v>14586.25</v>
      </c>
      <c r="B886">
        <v>9.52</v>
      </c>
      <c r="C886">
        <v>9.52</v>
      </c>
      <c r="D886">
        <v>-99</v>
      </c>
      <c r="E886">
        <v>-99</v>
      </c>
      <c r="F886">
        <f t="shared" si="13"/>
        <v>9.52</v>
      </c>
    </row>
    <row r="887" spans="1:6" x14ac:dyDescent="0.25">
      <c r="A887">
        <v>14586.377</v>
      </c>
      <c r="B887">
        <v>9.43</v>
      </c>
      <c r="C887">
        <v>9.43</v>
      </c>
      <c r="D887">
        <v>-99</v>
      </c>
      <c r="E887">
        <v>-99</v>
      </c>
      <c r="F887">
        <f t="shared" si="13"/>
        <v>9.43</v>
      </c>
    </row>
    <row r="888" spans="1:6" x14ac:dyDescent="0.25">
      <c r="A888">
        <v>14586.5</v>
      </c>
      <c r="B888">
        <v>9.35</v>
      </c>
      <c r="C888">
        <v>9.35</v>
      </c>
      <c r="D888">
        <v>-99</v>
      </c>
      <c r="E888">
        <v>-99</v>
      </c>
      <c r="F888">
        <f t="shared" si="13"/>
        <v>9.35</v>
      </c>
    </row>
    <row r="889" spans="1:6" x14ac:dyDescent="0.25">
      <c r="A889">
        <v>14586.629000000001</v>
      </c>
      <c r="B889">
        <v>9.2799999999999994</v>
      </c>
      <c r="C889">
        <v>9.2799999999999994</v>
      </c>
      <c r="D889">
        <v>-99</v>
      </c>
      <c r="E889">
        <v>-99</v>
      </c>
      <c r="F889">
        <f t="shared" si="13"/>
        <v>9.2799999999999994</v>
      </c>
    </row>
    <row r="890" spans="1:6" x14ac:dyDescent="0.25">
      <c r="A890">
        <v>14586.75</v>
      </c>
      <c r="B890">
        <v>9.23</v>
      </c>
      <c r="C890">
        <v>9.23</v>
      </c>
      <c r="D890">
        <v>-99</v>
      </c>
      <c r="E890">
        <v>-99</v>
      </c>
      <c r="F890">
        <f t="shared" si="13"/>
        <v>9.23</v>
      </c>
    </row>
    <row r="891" spans="1:6" x14ac:dyDescent="0.25">
      <c r="A891">
        <v>14586.875</v>
      </c>
      <c r="B891">
        <v>9.14</v>
      </c>
      <c r="C891">
        <v>9.14</v>
      </c>
      <c r="D891">
        <v>-99</v>
      </c>
      <c r="E891">
        <v>-99</v>
      </c>
      <c r="F891">
        <f t="shared" si="13"/>
        <v>9.14</v>
      </c>
    </row>
    <row r="892" spans="1:6" x14ac:dyDescent="0.25">
      <c r="A892">
        <v>14587</v>
      </c>
      <c r="B892">
        <v>9.08</v>
      </c>
      <c r="C892">
        <v>9.08</v>
      </c>
      <c r="D892">
        <v>-99</v>
      </c>
      <c r="E892">
        <v>-99</v>
      </c>
      <c r="F892">
        <f t="shared" si="13"/>
        <v>9.08</v>
      </c>
    </row>
    <row r="893" spans="1:6" x14ac:dyDescent="0.25">
      <c r="A893">
        <v>14587.128000000001</v>
      </c>
      <c r="B893">
        <v>9.01</v>
      </c>
      <c r="C893">
        <v>9.01</v>
      </c>
      <c r="D893">
        <v>-99</v>
      </c>
      <c r="E893">
        <v>-99</v>
      </c>
      <c r="F893">
        <f t="shared" si="13"/>
        <v>9.01</v>
      </c>
    </row>
    <row r="894" spans="1:6" x14ac:dyDescent="0.25">
      <c r="A894">
        <v>14587.25</v>
      </c>
      <c r="B894">
        <v>8.93</v>
      </c>
      <c r="C894">
        <v>8.93</v>
      </c>
      <c r="D894">
        <v>-99</v>
      </c>
      <c r="E894">
        <v>-99</v>
      </c>
      <c r="F894">
        <f t="shared" si="13"/>
        <v>8.93</v>
      </c>
    </row>
    <row r="895" spans="1:6" x14ac:dyDescent="0.25">
      <c r="A895">
        <v>14587.379000000001</v>
      </c>
      <c r="B895">
        <v>8.91</v>
      </c>
      <c r="C895">
        <v>8.91</v>
      </c>
      <c r="D895">
        <v>-99</v>
      </c>
      <c r="E895">
        <v>-99</v>
      </c>
      <c r="F895">
        <f t="shared" si="13"/>
        <v>8.91</v>
      </c>
    </row>
    <row r="896" spans="1:6" x14ac:dyDescent="0.25">
      <c r="A896">
        <v>14587.5</v>
      </c>
      <c r="B896">
        <v>8.91</v>
      </c>
      <c r="C896">
        <v>8.91</v>
      </c>
      <c r="D896">
        <v>-99</v>
      </c>
      <c r="E896">
        <v>-99</v>
      </c>
      <c r="F896">
        <f t="shared" si="13"/>
        <v>8.91</v>
      </c>
    </row>
    <row r="897" spans="1:6" x14ac:dyDescent="0.25">
      <c r="A897">
        <v>14587.629000000001</v>
      </c>
      <c r="B897">
        <v>8.94</v>
      </c>
      <c r="C897">
        <v>8.94</v>
      </c>
      <c r="D897">
        <v>-99</v>
      </c>
      <c r="E897">
        <v>-99</v>
      </c>
      <c r="F897">
        <f t="shared" si="13"/>
        <v>8.94</v>
      </c>
    </row>
    <row r="898" spans="1:6" x14ac:dyDescent="0.25">
      <c r="A898">
        <v>14587.75</v>
      </c>
      <c r="B898">
        <v>8.98</v>
      </c>
      <c r="C898">
        <v>8.98</v>
      </c>
      <c r="D898">
        <v>-99</v>
      </c>
      <c r="E898">
        <v>-99</v>
      </c>
      <c r="F898">
        <f t="shared" si="13"/>
        <v>8.98</v>
      </c>
    </row>
    <row r="899" spans="1:6" x14ac:dyDescent="0.25">
      <c r="A899">
        <v>14587.875</v>
      </c>
      <c r="B899">
        <v>8.9600000000000009</v>
      </c>
      <c r="C899">
        <v>8.9600000000000009</v>
      </c>
      <c r="D899">
        <v>-99</v>
      </c>
      <c r="E899">
        <v>-99</v>
      </c>
      <c r="F899">
        <f t="shared" si="13"/>
        <v>8.9600000000000009</v>
      </c>
    </row>
    <row r="900" spans="1:6" x14ac:dyDescent="0.25">
      <c r="A900">
        <v>14588</v>
      </c>
      <c r="B900">
        <v>8.99</v>
      </c>
      <c r="C900">
        <v>8.99</v>
      </c>
      <c r="D900">
        <v>-99</v>
      </c>
      <c r="E900">
        <v>-99</v>
      </c>
      <c r="F900">
        <f t="shared" ref="F900:F963" si="14">IFERROR(AVERAGEIF(C900:D900,"&gt;0"),E900)</f>
        <v>8.99</v>
      </c>
    </row>
    <row r="901" spans="1:6" x14ac:dyDescent="0.25">
      <c r="A901">
        <v>14588.129000000001</v>
      </c>
      <c r="B901">
        <v>9.08</v>
      </c>
      <c r="C901">
        <v>9.08</v>
      </c>
      <c r="D901">
        <v>-99</v>
      </c>
      <c r="E901">
        <v>-99</v>
      </c>
      <c r="F901">
        <f t="shared" si="14"/>
        <v>9.08</v>
      </c>
    </row>
    <row r="902" spans="1:6" x14ac:dyDescent="0.25">
      <c r="A902">
        <v>14588.25</v>
      </c>
      <c r="B902">
        <v>9.1</v>
      </c>
      <c r="C902">
        <v>9.1</v>
      </c>
      <c r="D902">
        <v>-99</v>
      </c>
      <c r="E902">
        <v>-99</v>
      </c>
      <c r="F902">
        <f t="shared" si="14"/>
        <v>9.1</v>
      </c>
    </row>
    <row r="903" spans="1:6" x14ac:dyDescent="0.25">
      <c r="A903">
        <v>14588.376</v>
      </c>
      <c r="B903">
        <v>9.19</v>
      </c>
      <c r="C903">
        <v>9.19</v>
      </c>
      <c r="D903">
        <v>-99</v>
      </c>
      <c r="E903">
        <v>-99</v>
      </c>
      <c r="F903">
        <f t="shared" si="14"/>
        <v>9.19</v>
      </c>
    </row>
    <row r="904" spans="1:6" x14ac:dyDescent="0.25">
      <c r="A904">
        <v>14588.5</v>
      </c>
      <c r="B904">
        <v>9.41</v>
      </c>
      <c r="C904">
        <v>9.41</v>
      </c>
      <c r="D904">
        <v>-99</v>
      </c>
      <c r="E904">
        <v>-99</v>
      </c>
      <c r="F904">
        <f t="shared" si="14"/>
        <v>9.41</v>
      </c>
    </row>
    <row r="905" spans="1:6" x14ac:dyDescent="0.25">
      <c r="A905">
        <v>14588.626</v>
      </c>
      <c r="B905">
        <v>9.42</v>
      </c>
      <c r="C905">
        <v>9.42</v>
      </c>
      <c r="D905">
        <v>-99</v>
      </c>
      <c r="E905">
        <v>-99</v>
      </c>
      <c r="F905">
        <f t="shared" si="14"/>
        <v>9.42</v>
      </c>
    </row>
    <row r="906" spans="1:6" x14ac:dyDescent="0.25">
      <c r="A906">
        <v>14588.75</v>
      </c>
      <c r="B906">
        <v>9.67</v>
      </c>
      <c r="C906">
        <v>9.67</v>
      </c>
      <c r="D906">
        <v>-99</v>
      </c>
      <c r="E906">
        <v>-99</v>
      </c>
      <c r="F906">
        <f t="shared" si="14"/>
        <v>9.67</v>
      </c>
    </row>
    <row r="907" spans="1:6" x14ac:dyDescent="0.25">
      <c r="A907">
        <v>14588.875</v>
      </c>
      <c r="B907">
        <v>9.58</v>
      </c>
      <c r="C907">
        <v>9.58</v>
      </c>
      <c r="D907">
        <v>-99</v>
      </c>
      <c r="E907">
        <v>-99</v>
      </c>
      <c r="F907">
        <f t="shared" si="14"/>
        <v>9.58</v>
      </c>
    </row>
    <row r="908" spans="1:6" x14ac:dyDescent="0.25">
      <c r="A908">
        <v>14589</v>
      </c>
      <c r="B908">
        <v>10.08</v>
      </c>
      <c r="C908">
        <v>10.08</v>
      </c>
      <c r="D908">
        <v>-99</v>
      </c>
      <c r="E908">
        <v>-99</v>
      </c>
      <c r="F908">
        <f t="shared" si="14"/>
        <v>10.08</v>
      </c>
    </row>
    <row r="909" spans="1:6" x14ac:dyDescent="0.25">
      <c r="A909">
        <v>14589.126</v>
      </c>
      <c r="B909">
        <v>10.050000000000001</v>
      </c>
      <c r="C909">
        <v>10.050000000000001</v>
      </c>
      <c r="D909">
        <v>-99</v>
      </c>
      <c r="E909">
        <v>-99</v>
      </c>
      <c r="F909">
        <f t="shared" si="14"/>
        <v>10.050000000000001</v>
      </c>
    </row>
    <row r="910" spans="1:6" x14ac:dyDescent="0.25">
      <c r="A910">
        <v>14589.25</v>
      </c>
      <c r="B910">
        <v>10.02</v>
      </c>
      <c r="C910">
        <v>10.02</v>
      </c>
      <c r="D910">
        <v>-99</v>
      </c>
      <c r="E910">
        <v>-99</v>
      </c>
      <c r="F910">
        <f t="shared" si="14"/>
        <v>10.02</v>
      </c>
    </row>
    <row r="911" spans="1:6" x14ac:dyDescent="0.25">
      <c r="A911">
        <v>14589.375</v>
      </c>
      <c r="B911">
        <v>10.02</v>
      </c>
      <c r="C911">
        <v>10.02</v>
      </c>
      <c r="D911">
        <v>-99</v>
      </c>
      <c r="E911">
        <v>-99</v>
      </c>
      <c r="F911">
        <f t="shared" si="14"/>
        <v>10.02</v>
      </c>
    </row>
    <row r="912" spans="1:6" x14ac:dyDescent="0.25">
      <c r="A912">
        <v>14589.5</v>
      </c>
      <c r="B912">
        <v>10.02</v>
      </c>
      <c r="C912">
        <v>10.02</v>
      </c>
      <c r="D912">
        <v>-99</v>
      </c>
      <c r="E912">
        <v>-99</v>
      </c>
      <c r="F912">
        <f t="shared" si="14"/>
        <v>10.02</v>
      </c>
    </row>
    <row r="913" spans="1:6" x14ac:dyDescent="0.25">
      <c r="A913">
        <v>14589.627</v>
      </c>
      <c r="B913">
        <v>10.029999999999999</v>
      </c>
      <c r="C913">
        <v>10.029999999999999</v>
      </c>
      <c r="D913">
        <v>-99</v>
      </c>
      <c r="E913">
        <v>-99</v>
      </c>
      <c r="F913">
        <f t="shared" si="14"/>
        <v>10.029999999999999</v>
      </c>
    </row>
    <row r="914" spans="1:6" x14ac:dyDescent="0.25">
      <c r="A914">
        <v>14589.75</v>
      </c>
      <c r="B914">
        <v>10.029999999999999</v>
      </c>
      <c r="C914">
        <v>10.029999999999999</v>
      </c>
      <c r="D914">
        <v>-99</v>
      </c>
      <c r="E914">
        <v>-99</v>
      </c>
      <c r="F914">
        <f t="shared" si="14"/>
        <v>10.029999999999999</v>
      </c>
    </row>
    <row r="915" spans="1:6" x14ac:dyDescent="0.25">
      <c r="A915">
        <v>14589.876</v>
      </c>
      <c r="B915">
        <v>10</v>
      </c>
      <c r="C915">
        <v>10</v>
      </c>
      <c r="D915">
        <v>-99</v>
      </c>
      <c r="E915">
        <v>-99</v>
      </c>
      <c r="F915">
        <f t="shared" si="14"/>
        <v>10</v>
      </c>
    </row>
    <row r="916" spans="1:6" x14ac:dyDescent="0.25">
      <c r="A916">
        <v>14590</v>
      </c>
      <c r="B916">
        <v>9.9600000000000009</v>
      </c>
      <c r="C916">
        <v>9.9600000000000009</v>
      </c>
      <c r="D916">
        <v>-99</v>
      </c>
      <c r="E916">
        <v>-99</v>
      </c>
      <c r="F916">
        <f t="shared" si="14"/>
        <v>9.9600000000000009</v>
      </c>
    </row>
    <row r="917" spans="1:6" x14ac:dyDescent="0.25">
      <c r="A917">
        <v>14590.125</v>
      </c>
      <c r="B917">
        <v>9.8800000000000008</v>
      </c>
      <c r="C917">
        <v>9.8800000000000008</v>
      </c>
      <c r="D917">
        <v>-99</v>
      </c>
      <c r="E917">
        <v>-99</v>
      </c>
      <c r="F917">
        <f t="shared" si="14"/>
        <v>9.8800000000000008</v>
      </c>
    </row>
    <row r="918" spans="1:6" x14ac:dyDescent="0.25">
      <c r="A918">
        <v>14590.25</v>
      </c>
      <c r="B918">
        <v>9.83</v>
      </c>
      <c r="C918">
        <v>9.83</v>
      </c>
      <c r="D918">
        <v>-99</v>
      </c>
      <c r="E918">
        <v>-99</v>
      </c>
      <c r="F918">
        <f t="shared" si="14"/>
        <v>9.83</v>
      </c>
    </row>
    <row r="919" spans="1:6" x14ac:dyDescent="0.25">
      <c r="A919">
        <v>14590.376</v>
      </c>
      <c r="B919">
        <v>9.7799999999999994</v>
      </c>
      <c r="C919">
        <v>9.7799999999999994</v>
      </c>
      <c r="D919">
        <v>-99</v>
      </c>
      <c r="E919">
        <v>-99</v>
      </c>
      <c r="F919">
        <f t="shared" si="14"/>
        <v>9.7799999999999994</v>
      </c>
    </row>
    <row r="920" spans="1:6" x14ac:dyDescent="0.25">
      <c r="A920">
        <v>14590.5</v>
      </c>
      <c r="B920">
        <v>9.76</v>
      </c>
      <c r="C920">
        <v>9.76</v>
      </c>
      <c r="D920">
        <v>-99</v>
      </c>
      <c r="E920">
        <v>-99</v>
      </c>
      <c r="F920">
        <f t="shared" si="14"/>
        <v>9.76</v>
      </c>
    </row>
    <row r="921" spans="1:6" x14ac:dyDescent="0.25">
      <c r="A921">
        <v>14590.627</v>
      </c>
      <c r="B921">
        <v>9.73</v>
      </c>
      <c r="C921">
        <v>9.73</v>
      </c>
      <c r="D921">
        <v>-99</v>
      </c>
      <c r="E921">
        <v>-99</v>
      </c>
      <c r="F921">
        <f t="shared" si="14"/>
        <v>9.73</v>
      </c>
    </row>
    <row r="922" spans="1:6" x14ac:dyDescent="0.25">
      <c r="A922">
        <v>14590.75</v>
      </c>
      <c r="B922">
        <v>9.68</v>
      </c>
      <c r="C922">
        <v>9.68</v>
      </c>
      <c r="D922">
        <v>-99</v>
      </c>
      <c r="E922">
        <v>-99</v>
      </c>
      <c r="F922">
        <f t="shared" si="14"/>
        <v>9.68</v>
      </c>
    </row>
    <row r="923" spans="1:6" x14ac:dyDescent="0.25">
      <c r="A923">
        <v>14590.876</v>
      </c>
      <c r="B923">
        <v>9.64</v>
      </c>
      <c r="C923">
        <v>9.64</v>
      </c>
      <c r="D923">
        <v>-99</v>
      </c>
      <c r="E923">
        <v>-99</v>
      </c>
      <c r="F923">
        <f t="shared" si="14"/>
        <v>9.64</v>
      </c>
    </row>
    <row r="924" spans="1:6" x14ac:dyDescent="0.25">
      <c r="A924">
        <v>14591</v>
      </c>
      <c r="B924">
        <v>9.6199999999999992</v>
      </c>
      <c r="C924">
        <v>9.6199999999999992</v>
      </c>
      <c r="D924">
        <v>-99</v>
      </c>
      <c r="E924">
        <v>-99</v>
      </c>
      <c r="F924">
        <f t="shared" si="14"/>
        <v>9.6199999999999992</v>
      </c>
    </row>
    <row r="925" spans="1:6" x14ac:dyDescent="0.25">
      <c r="A925">
        <v>14591.128000000001</v>
      </c>
      <c r="B925">
        <v>9.6199999999999992</v>
      </c>
      <c r="C925">
        <v>9.6199999999999992</v>
      </c>
      <c r="D925">
        <v>-99</v>
      </c>
      <c r="E925">
        <v>-99</v>
      </c>
      <c r="F925">
        <f t="shared" si="14"/>
        <v>9.6199999999999992</v>
      </c>
    </row>
    <row r="926" spans="1:6" x14ac:dyDescent="0.25">
      <c r="A926">
        <v>14591.25</v>
      </c>
      <c r="B926">
        <v>9.61</v>
      </c>
      <c r="C926">
        <v>9.61</v>
      </c>
      <c r="D926">
        <v>-99</v>
      </c>
      <c r="E926">
        <v>-99</v>
      </c>
      <c r="F926">
        <f t="shared" si="14"/>
        <v>9.61</v>
      </c>
    </row>
    <row r="927" spans="1:6" x14ac:dyDescent="0.25">
      <c r="A927">
        <v>14591.38</v>
      </c>
      <c r="B927">
        <v>9.59</v>
      </c>
      <c r="C927">
        <v>9.59</v>
      </c>
      <c r="D927">
        <v>-99</v>
      </c>
      <c r="E927">
        <v>-99</v>
      </c>
      <c r="F927">
        <f t="shared" si="14"/>
        <v>9.59</v>
      </c>
    </row>
    <row r="928" spans="1:6" x14ac:dyDescent="0.25">
      <c r="A928">
        <v>14591.5</v>
      </c>
      <c r="B928">
        <v>9.58</v>
      </c>
      <c r="C928">
        <v>9.58</v>
      </c>
      <c r="D928">
        <v>-99</v>
      </c>
      <c r="E928">
        <v>-99</v>
      </c>
      <c r="F928">
        <f t="shared" si="14"/>
        <v>9.58</v>
      </c>
    </row>
    <row r="929" spans="1:6" x14ac:dyDescent="0.25">
      <c r="A929">
        <v>14591.625</v>
      </c>
      <c r="B929">
        <v>9.56</v>
      </c>
      <c r="C929">
        <v>9.56</v>
      </c>
      <c r="D929">
        <v>-99</v>
      </c>
      <c r="E929">
        <v>-99</v>
      </c>
      <c r="F929">
        <f t="shared" si="14"/>
        <v>9.56</v>
      </c>
    </row>
    <row r="930" spans="1:6" x14ac:dyDescent="0.25">
      <c r="A930">
        <v>14591.75</v>
      </c>
      <c r="B930">
        <v>9.5500000000000007</v>
      </c>
      <c r="C930">
        <v>9.5500000000000007</v>
      </c>
      <c r="D930">
        <v>-99</v>
      </c>
      <c r="E930">
        <v>-99</v>
      </c>
      <c r="F930">
        <f t="shared" si="14"/>
        <v>9.5500000000000007</v>
      </c>
    </row>
    <row r="931" spans="1:6" x14ac:dyDescent="0.25">
      <c r="A931">
        <v>14591.877</v>
      </c>
      <c r="B931">
        <v>9.5500000000000007</v>
      </c>
      <c r="C931">
        <v>9.5500000000000007</v>
      </c>
      <c r="D931">
        <v>-99</v>
      </c>
      <c r="E931">
        <v>-99</v>
      </c>
      <c r="F931">
        <f t="shared" si="14"/>
        <v>9.5500000000000007</v>
      </c>
    </row>
    <row r="932" spans="1:6" x14ac:dyDescent="0.25">
      <c r="A932">
        <v>14592</v>
      </c>
      <c r="B932">
        <v>9.56</v>
      </c>
      <c r="C932">
        <v>9.56</v>
      </c>
      <c r="D932">
        <v>-99</v>
      </c>
      <c r="E932">
        <v>-99</v>
      </c>
      <c r="F932">
        <f t="shared" si="14"/>
        <v>9.56</v>
      </c>
    </row>
    <row r="933" spans="1:6" x14ac:dyDescent="0.25">
      <c r="A933">
        <v>14592.126</v>
      </c>
      <c r="B933">
        <v>9.61</v>
      </c>
      <c r="C933">
        <v>9.61</v>
      </c>
      <c r="D933">
        <v>-99</v>
      </c>
      <c r="E933">
        <v>-99</v>
      </c>
      <c r="F933">
        <f t="shared" si="14"/>
        <v>9.61</v>
      </c>
    </row>
    <row r="934" spans="1:6" x14ac:dyDescent="0.25">
      <c r="A934">
        <v>14592.25</v>
      </c>
      <c r="B934">
        <v>9.76</v>
      </c>
      <c r="C934">
        <v>9.76</v>
      </c>
      <c r="D934">
        <v>-99</v>
      </c>
      <c r="E934">
        <v>-99</v>
      </c>
      <c r="F934">
        <f t="shared" si="14"/>
        <v>9.76</v>
      </c>
    </row>
    <row r="935" spans="1:6" x14ac:dyDescent="0.25">
      <c r="A935">
        <v>14592.375</v>
      </c>
      <c r="B935">
        <v>9.73</v>
      </c>
      <c r="C935">
        <v>9.73</v>
      </c>
      <c r="D935">
        <v>-99</v>
      </c>
      <c r="E935">
        <v>-99</v>
      </c>
      <c r="F935">
        <f t="shared" si="14"/>
        <v>9.73</v>
      </c>
    </row>
    <row r="936" spans="1:6" x14ac:dyDescent="0.25">
      <c r="A936">
        <v>14592.5</v>
      </c>
      <c r="B936">
        <v>9.7200000000000006</v>
      </c>
      <c r="C936">
        <v>9.7200000000000006</v>
      </c>
      <c r="D936">
        <v>-99</v>
      </c>
      <c r="E936">
        <v>-99</v>
      </c>
      <c r="F936">
        <f t="shared" si="14"/>
        <v>9.7200000000000006</v>
      </c>
    </row>
    <row r="937" spans="1:6" x14ac:dyDescent="0.25">
      <c r="A937">
        <v>14592.625</v>
      </c>
      <c r="B937">
        <v>9.7200000000000006</v>
      </c>
      <c r="C937">
        <v>9.7200000000000006</v>
      </c>
      <c r="D937">
        <v>-99</v>
      </c>
      <c r="E937">
        <v>-99</v>
      </c>
      <c r="F937">
        <f t="shared" si="14"/>
        <v>9.7200000000000006</v>
      </c>
    </row>
    <row r="938" spans="1:6" x14ac:dyDescent="0.25">
      <c r="A938">
        <v>14592.75</v>
      </c>
      <c r="B938">
        <v>9.7100000000000009</v>
      </c>
      <c r="C938">
        <v>9.7100000000000009</v>
      </c>
      <c r="D938">
        <v>-99</v>
      </c>
      <c r="E938">
        <v>-99</v>
      </c>
      <c r="F938">
        <f t="shared" si="14"/>
        <v>9.7100000000000009</v>
      </c>
    </row>
    <row r="939" spans="1:6" x14ac:dyDescent="0.25">
      <c r="A939">
        <v>14592.875</v>
      </c>
      <c r="B939">
        <v>9.68</v>
      </c>
      <c r="C939">
        <v>9.68</v>
      </c>
      <c r="D939">
        <v>-99</v>
      </c>
      <c r="E939">
        <v>-99</v>
      </c>
      <c r="F939">
        <f t="shared" si="14"/>
        <v>9.68</v>
      </c>
    </row>
    <row r="940" spans="1:6" x14ac:dyDescent="0.25">
      <c r="A940">
        <v>14593</v>
      </c>
      <c r="B940">
        <v>9.65</v>
      </c>
      <c r="C940">
        <v>9.65</v>
      </c>
      <c r="D940">
        <v>-99</v>
      </c>
      <c r="E940">
        <v>-99</v>
      </c>
      <c r="F940">
        <f t="shared" si="14"/>
        <v>9.65</v>
      </c>
    </row>
    <row r="941" spans="1:6" x14ac:dyDescent="0.25">
      <c r="A941">
        <v>14593.126</v>
      </c>
      <c r="B941">
        <v>9.61</v>
      </c>
      <c r="C941">
        <v>9.61</v>
      </c>
      <c r="D941">
        <v>-99</v>
      </c>
      <c r="E941">
        <v>-99</v>
      </c>
      <c r="F941">
        <f t="shared" si="14"/>
        <v>9.61</v>
      </c>
    </row>
    <row r="942" spans="1:6" x14ac:dyDescent="0.25">
      <c r="A942">
        <v>14593.25</v>
      </c>
      <c r="B942">
        <v>9.56</v>
      </c>
      <c r="C942">
        <v>9.56</v>
      </c>
      <c r="D942">
        <v>-99</v>
      </c>
      <c r="E942">
        <v>-99</v>
      </c>
      <c r="F942">
        <f t="shared" si="14"/>
        <v>9.56</v>
      </c>
    </row>
    <row r="943" spans="1:6" x14ac:dyDescent="0.25">
      <c r="A943">
        <v>14593.376</v>
      </c>
      <c r="B943">
        <v>9.52</v>
      </c>
      <c r="C943">
        <v>9.52</v>
      </c>
      <c r="D943">
        <v>-99</v>
      </c>
      <c r="E943">
        <v>-99</v>
      </c>
      <c r="F943">
        <f t="shared" si="14"/>
        <v>9.52</v>
      </c>
    </row>
    <row r="944" spans="1:6" x14ac:dyDescent="0.25">
      <c r="A944">
        <v>14593.5</v>
      </c>
      <c r="B944">
        <v>9.52</v>
      </c>
      <c r="C944">
        <v>9.52</v>
      </c>
      <c r="D944">
        <v>-99</v>
      </c>
      <c r="E944">
        <v>-99</v>
      </c>
      <c r="F944">
        <f t="shared" si="14"/>
        <v>9.52</v>
      </c>
    </row>
    <row r="945" spans="1:6" x14ac:dyDescent="0.25">
      <c r="A945">
        <v>14593.627</v>
      </c>
      <c r="B945">
        <v>9.51</v>
      </c>
      <c r="C945">
        <v>9.51</v>
      </c>
      <c r="D945">
        <v>-99</v>
      </c>
      <c r="E945">
        <v>-99</v>
      </c>
      <c r="F945">
        <f t="shared" si="14"/>
        <v>9.51</v>
      </c>
    </row>
    <row r="946" spans="1:6" x14ac:dyDescent="0.25">
      <c r="A946">
        <v>14593.75</v>
      </c>
      <c r="B946">
        <v>9.49</v>
      </c>
      <c r="C946">
        <v>9.49</v>
      </c>
      <c r="D946">
        <v>-99</v>
      </c>
      <c r="E946">
        <v>-99</v>
      </c>
      <c r="F946">
        <f t="shared" si="14"/>
        <v>9.49</v>
      </c>
    </row>
    <row r="947" spans="1:6" x14ac:dyDescent="0.25">
      <c r="A947">
        <v>14593.877</v>
      </c>
      <c r="B947">
        <v>9.4600000000000009</v>
      </c>
      <c r="C947">
        <v>9.4600000000000009</v>
      </c>
      <c r="D947">
        <v>-99</v>
      </c>
      <c r="E947">
        <v>-99</v>
      </c>
      <c r="F947">
        <f t="shared" si="14"/>
        <v>9.4600000000000009</v>
      </c>
    </row>
    <row r="948" spans="1:6" x14ac:dyDescent="0.25">
      <c r="A948">
        <v>14594</v>
      </c>
      <c r="B948">
        <v>9.42</v>
      </c>
      <c r="C948">
        <v>9.42</v>
      </c>
      <c r="D948">
        <v>-99</v>
      </c>
      <c r="E948">
        <v>-99</v>
      </c>
      <c r="F948">
        <f t="shared" si="14"/>
        <v>9.42</v>
      </c>
    </row>
    <row r="949" spans="1:6" x14ac:dyDescent="0.25">
      <c r="A949">
        <v>14594.125</v>
      </c>
      <c r="B949">
        <v>9.36</v>
      </c>
      <c r="C949">
        <v>9.36</v>
      </c>
      <c r="D949">
        <v>-99</v>
      </c>
      <c r="E949">
        <v>-99</v>
      </c>
      <c r="F949">
        <f t="shared" si="14"/>
        <v>9.36</v>
      </c>
    </row>
    <row r="950" spans="1:6" x14ac:dyDescent="0.25">
      <c r="A950">
        <v>14594.25</v>
      </c>
      <c r="B950">
        <v>9.31</v>
      </c>
      <c r="C950">
        <v>9.31</v>
      </c>
      <c r="D950">
        <v>-99</v>
      </c>
      <c r="E950">
        <v>-99</v>
      </c>
      <c r="F950">
        <f t="shared" si="14"/>
        <v>9.31</v>
      </c>
    </row>
    <row r="951" spans="1:6" x14ac:dyDescent="0.25">
      <c r="A951">
        <v>14594.376</v>
      </c>
      <c r="B951">
        <v>9.27</v>
      </c>
      <c r="C951">
        <v>9.27</v>
      </c>
      <c r="D951">
        <v>-99</v>
      </c>
      <c r="E951">
        <v>-99</v>
      </c>
      <c r="F951">
        <f t="shared" si="14"/>
        <v>9.27</v>
      </c>
    </row>
    <row r="952" spans="1:6" x14ac:dyDescent="0.25">
      <c r="A952">
        <v>14594.5</v>
      </c>
      <c r="B952">
        <v>9.27</v>
      </c>
      <c r="C952">
        <v>9.27</v>
      </c>
      <c r="D952">
        <v>-99</v>
      </c>
      <c r="E952">
        <v>-99</v>
      </c>
      <c r="F952">
        <f t="shared" si="14"/>
        <v>9.27</v>
      </c>
    </row>
    <row r="953" spans="1:6" x14ac:dyDescent="0.25">
      <c r="A953">
        <v>14594.626</v>
      </c>
      <c r="B953">
        <v>9.26</v>
      </c>
      <c r="C953">
        <v>9.26</v>
      </c>
      <c r="D953">
        <v>-99</v>
      </c>
      <c r="E953">
        <v>-99</v>
      </c>
      <c r="F953">
        <f t="shared" si="14"/>
        <v>9.26</v>
      </c>
    </row>
    <row r="954" spans="1:6" x14ac:dyDescent="0.25">
      <c r="A954">
        <v>14594.75</v>
      </c>
      <c r="B954">
        <v>9.25</v>
      </c>
      <c r="C954">
        <v>9.25</v>
      </c>
      <c r="D954">
        <v>-99</v>
      </c>
      <c r="E954">
        <v>-99</v>
      </c>
      <c r="F954">
        <f t="shared" si="14"/>
        <v>9.25</v>
      </c>
    </row>
    <row r="955" spans="1:6" x14ac:dyDescent="0.25">
      <c r="A955">
        <v>14594.877</v>
      </c>
      <c r="B955">
        <v>9.24</v>
      </c>
      <c r="C955">
        <v>9.24</v>
      </c>
      <c r="D955">
        <v>-99</v>
      </c>
      <c r="E955">
        <v>-99</v>
      </c>
      <c r="F955">
        <f t="shared" si="14"/>
        <v>9.24</v>
      </c>
    </row>
    <row r="956" spans="1:6" x14ac:dyDescent="0.25">
      <c r="A956">
        <v>14595</v>
      </c>
      <c r="B956">
        <v>9.2100000000000009</v>
      </c>
      <c r="C956">
        <v>9.2100000000000009</v>
      </c>
      <c r="D956">
        <v>-99</v>
      </c>
      <c r="E956">
        <v>-99</v>
      </c>
      <c r="F956">
        <f t="shared" si="14"/>
        <v>9.2100000000000009</v>
      </c>
    </row>
    <row r="957" spans="1:6" x14ac:dyDescent="0.25">
      <c r="A957">
        <v>14595.129000000001</v>
      </c>
      <c r="B957">
        <v>9.17</v>
      </c>
      <c r="C957">
        <v>9.17</v>
      </c>
      <c r="D957">
        <v>-99</v>
      </c>
      <c r="E957">
        <v>-99</v>
      </c>
      <c r="F957">
        <f t="shared" si="14"/>
        <v>9.17</v>
      </c>
    </row>
    <row r="958" spans="1:6" x14ac:dyDescent="0.25">
      <c r="A958">
        <v>14595.25</v>
      </c>
      <c r="B958">
        <v>9.1199999999999992</v>
      </c>
      <c r="C958">
        <v>9.1199999999999992</v>
      </c>
      <c r="D958">
        <v>-99</v>
      </c>
      <c r="E958">
        <v>-99</v>
      </c>
      <c r="F958">
        <f t="shared" si="14"/>
        <v>9.1199999999999992</v>
      </c>
    </row>
    <row r="959" spans="1:6" x14ac:dyDescent="0.25">
      <c r="A959">
        <v>14595.378000000001</v>
      </c>
      <c r="B959">
        <v>9.09</v>
      </c>
      <c r="C959">
        <v>9.09</v>
      </c>
      <c r="D959">
        <v>-99</v>
      </c>
      <c r="E959">
        <v>-99</v>
      </c>
      <c r="F959">
        <f t="shared" si="14"/>
        <v>9.09</v>
      </c>
    </row>
    <row r="960" spans="1:6" x14ac:dyDescent="0.25">
      <c r="A960">
        <v>14595.5</v>
      </c>
      <c r="B960">
        <v>9.09</v>
      </c>
      <c r="C960">
        <v>9.09</v>
      </c>
      <c r="D960">
        <v>-99</v>
      </c>
      <c r="E960">
        <v>-99</v>
      </c>
      <c r="F960">
        <f t="shared" si="14"/>
        <v>9.09</v>
      </c>
    </row>
    <row r="961" spans="1:6" x14ac:dyDescent="0.25">
      <c r="A961">
        <v>14595.627</v>
      </c>
      <c r="B961">
        <v>9.09</v>
      </c>
      <c r="C961">
        <v>9.09</v>
      </c>
      <c r="D961">
        <v>-99</v>
      </c>
      <c r="E961">
        <v>-99</v>
      </c>
      <c r="F961">
        <f t="shared" si="14"/>
        <v>9.09</v>
      </c>
    </row>
    <row r="962" spans="1:6" x14ac:dyDescent="0.25">
      <c r="A962">
        <v>14595.75</v>
      </c>
      <c r="B962">
        <v>9.08</v>
      </c>
      <c r="C962">
        <v>9.08</v>
      </c>
      <c r="D962">
        <v>-99</v>
      </c>
      <c r="E962">
        <v>-99</v>
      </c>
      <c r="F962">
        <f t="shared" si="14"/>
        <v>9.08</v>
      </c>
    </row>
    <row r="963" spans="1:6" x14ac:dyDescent="0.25">
      <c r="A963">
        <v>14595.88</v>
      </c>
      <c r="B963">
        <v>9.0399999999999991</v>
      </c>
      <c r="C963">
        <v>9.0399999999999991</v>
      </c>
      <c r="D963">
        <v>-99</v>
      </c>
      <c r="E963">
        <v>-99</v>
      </c>
      <c r="F963">
        <f t="shared" si="14"/>
        <v>9.0399999999999991</v>
      </c>
    </row>
    <row r="964" spans="1:6" x14ac:dyDescent="0.25">
      <c r="A964">
        <v>14596</v>
      </c>
      <c r="B964">
        <v>8.99</v>
      </c>
      <c r="C964">
        <v>8.99</v>
      </c>
      <c r="D964">
        <v>-99</v>
      </c>
      <c r="E964">
        <v>-99</v>
      </c>
      <c r="F964">
        <f t="shared" ref="F964:F1027" si="15">IFERROR(AVERAGEIF(C964:D964,"&gt;0"),E964)</f>
        <v>8.99</v>
      </c>
    </row>
    <row r="965" spans="1:6" x14ac:dyDescent="0.25">
      <c r="A965">
        <v>14596.128000000001</v>
      </c>
      <c r="B965">
        <v>8.94</v>
      </c>
      <c r="C965">
        <v>8.94</v>
      </c>
      <c r="D965">
        <v>-99</v>
      </c>
      <c r="E965">
        <v>-99</v>
      </c>
      <c r="F965">
        <f t="shared" si="15"/>
        <v>8.94</v>
      </c>
    </row>
    <row r="966" spans="1:6" x14ac:dyDescent="0.25">
      <c r="A966">
        <v>14596.25</v>
      </c>
      <c r="B966">
        <v>8.8800000000000008</v>
      </c>
      <c r="C966">
        <v>8.8800000000000008</v>
      </c>
      <c r="D966">
        <v>-99</v>
      </c>
      <c r="E966">
        <v>-99</v>
      </c>
      <c r="F966">
        <f t="shared" si="15"/>
        <v>8.8800000000000008</v>
      </c>
    </row>
    <row r="967" spans="1:6" x14ac:dyDescent="0.25">
      <c r="A967">
        <v>14596.376</v>
      </c>
      <c r="B967">
        <v>8.82</v>
      </c>
      <c r="C967">
        <v>8.82</v>
      </c>
      <c r="D967">
        <v>-99</v>
      </c>
      <c r="E967">
        <v>-99</v>
      </c>
      <c r="F967">
        <f t="shared" si="15"/>
        <v>8.82</v>
      </c>
    </row>
    <row r="968" spans="1:6" x14ac:dyDescent="0.25">
      <c r="A968">
        <v>14596.5</v>
      </c>
      <c r="B968">
        <v>8.7799999999999994</v>
      </c>
      <c r="C968">
        <v>8.7799999999999994</v>
      </c>
      <c r="D968">
        <v>-99</v>
      </c>
      <c r="E968">
        <v>-99</v>
      </c>
      <c r="F968">
        <f t="shared" si="15"/>
        <v>8.7799999999999994</v>
      </c>
    </row>
    <row r="969" spans="1:6" x14ac:dyDescent="0.25">
      <c r="A969">
        <v>14596.63</v>
      </c>
      <c r="B969">
        <v>8.74</v>
      </c>
      <c r="C969">
        <v>8.74</v>
      </c>
      <c r="D969">
        <v>-99</v>
      </c>
      <c r="E969">
        <v>-99</v>
      </c>
      <c r="F969">
        <f t="shared" si="15"/>
        <v>8.74</v>
      </c>
    </row>
    <row r="970" spans="1:6" x14ac:dyDescent="0.25">
      <c r="A970">
        <v>14596.75</v>
      </c>
      <c r="B970">
        <v>8.6999999999999993</v>
      </c>
      <c r="C970">
        <v>8.6999999999999993</v>
      </c>
      <c r="D970">
        <v>-99</v>
      </c>
      <c r="E970">
        <v>-99</v>
      </c>
      <c r="F970">
        <f t="shared" si="15"/>
        <v>8.6999999999999993</v>
      </c>
    </row>
    <row r="971" spans="1:6" x14ac:dyDescent="0.25">
      <c r="A971">
        <v>14596.88</v>
      </c>
      <c r="B971">
        <v>8.65</v>
      </c>
      <c r="C971">
        <v>8.65</v>
      </c>
      <c r="D971">
        <v>-99</v>
      </c>
      <c r="E971">
        <v>-99</v>
      </c>
      <c r="F971">
        <f t="shared" si="15"/>
        <v>8.65</v>
      </c>
    </row>
    <row r="972" spans="1:6" x14ac:dyDescent="0.25">
      <c r="A972">
        <v>14597</v>
      </c>
      <c r="B972">
        <v>8.61</v>
      </c>
      <c r="C972">
        <v>8.61</v>
      </c>
      <c r="D972">
        <v>-99</v>
      </c>
      <c r="E972">
        <v>-99</v>
      </c>
      <c r="F972">
        <f t="shared" si="15"/>
        <v>8.61</v>
      </c>
    </row>
    <row r="973" spans="1:6" x14ac:dyDescent="0.25">
      <c r="A973">
        <v>14597.128000000001</v>
      </c>
      <c r="B973">
        <v>8.58</v>
      </c>
      <c r="C973">
        <v>8.58</v>
      </c>
      <c r="D973">
        <v>-99</v>
      </c>
      <c r="E973">
        <v>-99</v>
      </c>
      <c r="F973">
        <f t="shared" si="15"/>
        <v>8.58</v>
      </c>
    </row>
    <row r="974" spans="1:6" x14ac:dyDescent="0.25">
      <c r="A974">
        <v>14597.25</v>
      </c>
      <c r="B974">
        <v>8.5500000000000007</v>
      </c>
      <c r="C974">
        <v>8.5500000000000007</v>
      </c>
      <c r="D974">
        <v>-99</v>
      </c>
      <c r="E974">
        <v>-99</v>
      </c>
      <c r="F974">
        <f t="shared" si="15"/>
        <v>8.5500000000000007</v>
      </c>
    </row>
    <row r="975" spans="1:6" x14ac:dyDescent="0.25">
      <c r="A975">
        <v>14597.379000000001</v>
      </c>
      <c r="B975">
        <v>8.52</v>
      </c>
      <c r="C975">
        <v>8.52</v>
      </c>
      <c r="D975">
        <v>-99</v>
      </c>
      <c r="E975">
        <v>-99</v>
      </c>
      <c r="F975">
        <f t="shared" si="15"/>
        <v>8.52</v>
      </c>
    </row>
    <row r="976" spans="1:6" x14ac:dyDescent="0.25">
      <c r="A976">
        <v>14597.5</v>
      </c>
      <c r="B976">
        <v>8.5</v>
      </c>
      <c r="C976">
        <v>8.5</v>
      </c>
      <c r="D976">
        <v>-99</v>
      </c>
      <c r="E976">
        <v>-99</v>
      </c>
      <c r="F976">
        <f t="shared" si="15"/>
        <v>8.5</v>
      </c>
    </row>
    <row r="977" spans="1:6" x14ac:dyDescent="0.25">
      <c r="A977">
        <v>14597.626</v>
      </c>
      <c r="B977">
        <v>8.5500000000000007</v>
      </c>
      <c r="C977">
        <v>8.5500000000000007</v>
      </c>
      <c r="D977">
        <v>-99</v>
      </c>
      <c r="E977">
        <v>-99</v>
      </c>
      <c r="F977">
        <f t="shared" si="15"/>
        <v>8.5500000000000007</v>
      </c>
    </row>
    <row r="978" spans="1:6" x14ac:dyDescent="0.25">
      <c r="A978">
        <v>14597.75</v>
      </c>
      <c r="B978">
        <v>8.5</v>
      </c>
      <c r="C978">
        <v>8.5</v>
      </c>
      <c r="D978">
        <v>-99</v>
      </c>
      <c r="E978">
        <v>-99</v>
      </c>
      <c r="F978">
        <f t="shared" si="15"/>
        <v>8.5</v>
      </c>
    </row>
    <row r="979" spans="1:6" x14ac:dyDescent="0.25">
      <c r="A979">
        <v>14597.88</v>
      </c>
      <c r="B979">
        <v>8.4499999999999993</v>
      </c>
      <c r="C979">
        <v>8.4499999999999993</v>
      </c>
      <c r="D979">
        <v>-99</v>
      </c>
      <c r="E979">
        <v>-99</v>
      </c>
      <c r="F979">
        <f t="shared" si="15"/>
        <v>8.4499999999999993</v>
      </c>
    </row>
    <row r="980" spans="1:6" x14ac:dyDescent="0.25">
      <c r="A980">
        <v>14598</v>
      </c>
      <c r="B980">
        <v>8.42</v>
      </c>
      <c r="C980">
        <v>8.42</v>
      </c>
      <c r="D980">
        <v>-99</v>
      </c>
      <c r="E980">
        <v>-99</v>
      </c>
      <c r="F980">
        <f t="shared" si="15"/>
        <v>8.42</v>
      </c>
    </row>
    <row r="981" spans="1:6" x14ac:dyDescent="0.25">
      <c r="A981">
        <v>14598.126</v>
      </c>
      <c r="B981">
        <v>8.44</v>
      </c>
      <c r="C981">
        <v>8.44</v>
      </c>
      <c r="D981">
        <v>-99</v>
      </c>
      <c r="E981">
        <v>-99</v>
      </c>
      <c r="F981">
        <f t="shared" si="15"/>
        <v>8.44</v>
      </c>
    </row>
    <row r="982" spans="1:6" x14ac:dyDescent="0.25">
      <c r="A982">
        <v>14598.25</v>
      </c>
      <c r="B982">
        <v>8.41</v>
      </c>
      <c r="C982">
        <v>8.41</v>
      </c>
      <c r="D982">
        <v>-99</v>
      </c>
      <c r="E982">
        <v>-99</v>
      </c>
      <c r="F982">
        <f t="shared" si="15"/>
        <v>8.41</v>
      </c>
    </row>
    <row r="983" spans="1:6" x14ac:dyDescent="0.25">
      <c r="A983">
        <v>14598.38</v>
      </c>
      <c r="B983">
        <v>8.36</v>
      </c>
      <c r="C983">
        <v>8.36</v>
      </c>
      <c r="D983">
        <v>-99</v>
      </c>
      <c r="E983">
        <v>-99</v>
      </c>
      <c r="F983">
        <f t="shared" si="15"/>
        <v>8.36</v>
      </c>
    </row>
    <row r="984" spans="1:6" x14ac:dyDescent="0.25">
      <c r="A984">
        <v>14598.5</v>
      </c>
      <c r="B984">
        <v>8.34</v>
      </c>
      <c r="C984">
        <v>8.34</v>
      </c>
      <c r="D984">
        <v>-99</v>
      </c>
      <c r="E984">
        <v>-99</v>
      </c>
      <c r="F984">
        <f t="shared" si="15"/>
        <v>8.34</v>
      </c>
    </row>
    <row r="985" spans="1:6" x14ac:dyDescent="0.25">
      <c r="A985">
        <v>14598.627</v>
      </c>
      <c r="B985">
        <v>8.31</v>
      </c>
      <c r="C985">
        <v>8.31</v>
      </c>
      <c r="D985">
        <v>-99</v>
      </c>
      <c r="E985">
        <v>-99</v>
      </c>
      <c r="F985">
        <f t="shared" si="15"/>
        <v>8.31</v>
      </c>
    </row>
    <row r="986" spans="1:6" x14ac:dyDescent="0.25">
      <c r="A986">
        <v>14598.75</v>
      </c>
      <c r="B986">
        <v>8.2899999999999991</v>
      </c>
      <c r="C986">
        <v>8.2899999999999991</v>
      </c>
      <c r="D986">
        <v>-99</v>
      </c>
      <c r="E986">
        <v>-99</v>
      </c>
      <c r="F986">
        <f t="shared" si="15"/>
        <v>8.2899999999999991</v>
      </c>
    </row>
    <row r="987" spans="1:6" x14ac:dyDescent="0.25">
      <c r="A987">
        <v>14598.879000000001</v>
      </c>
      <c r="B987">
        <v>8.2799999999999994</v>
      </c>
      <c r="C987">
        <v>8.2799999999999994</v>
      </c>
      <c r="D987">
        <v>-99</v>
      </c>
      <c r="E987">
        <v>-99</v>
      </c>
      <c r="F987">
        <f t="shared" si="15"/>
        <v>8.2799999999999994</v>
      </c>
    </row>
    <row r="988" spans="1:6" x14ac:dyDescent="0.25">
      <c r="A988">
        <v>14599</v>
      </c>
      <c r="B988">
        <v>8.27</v>
      </c>
      <c r="C988">
        <v>8.27</v>
      </c>
      <c r="D988">
        <v>-99</v>
      </c>
      <c r="E988">
        <v>-99</v>
      </c>
      <c r="F988">
        <f t="shared" si="15"/>
        <v>8.27</v>
      </c>
    </row>
    <row r="989" spans="1:6" x14ac:dyDescent="0.25">
      <c r="A989">
        <v>14599.13</v>
      </c>
      <c r="B989">
        <v>8.26</v>
      </c>
      <c r="C989">
        <v>8.26</v>
      </c>
      <c r="D989">
        <v>-99</v>
      </c>
      <c r="E989">
        <v>-99</v>
      </c>
      <c r="F989">
        <f t="shared" si="15"/>
        <v>8.26</v>
      </c>
    </row>
    <row r="990" spans="1:6" x14ac:dyDescent="0.25">
      <c r="A990">
        <v>14599.25</v>
      </c>
      <c r="B990">
        <v>8.26</v>
      </c>
      <c r="C990">
        <v>8.26</v>
      </c>
      <c r="D990">
        <v>-99</v>
      </c>
      <c r="E990">
        <v>-99</v>
      </c>
      <c r="F990">
        <f t="shared" si="15"/>
        <v>8.26</v>
      </c>
    </row>
    <row r="991" spans="1:6" x14ac:dyDescent="0.25">
      <c r="A991">
        <v>14599.379000000001</v>
      </c>
      <c r="B991">
        <v>8.25</v>
      </c>
      <c r="C991">
        <v>8.25</v>
      </c>
      <c r="D991">
        <v>-99</v>
      </c>
      <c r="E991">
        <v>-99</v>
      </c>
      <c r="F991">
        <f t="shared" si="15"/>
        <v>8.25</v>
      </c>
    </row>
    <row r="992" spans="1:6" x14ac:dyDescent="0.25">
      <c r="A992">
        <v>14599.5</v>
      </c>
      <c r="B992">
        <v>8.25</v>
      </c>
      <c r="C992">
        <v>8.25</v>
      </c>
      <c r="D992">
        <v>-99</v>
      </c>
      <c r="E992">
        <v>-99</v>
      </c>
      <c r="F992">
        <f t="shared" si="15"/>
        <v>8.25</v>
      </c>
    </row>
    <row r="993" spans="1:6" x14ac:dyDescent="0.25">
      <c r="A993">
        <v>14599.629000000001</v>
      </c>
      <c r="B993">
        <v>8.31</v>
      </c>
      <c r="C993">
        <v>8.31</v>
      </c>
      <c r="D993">
        <v>-99</v>
      </c>
      <c r="E993">
        <v>-99</v>
      </c>
      <c r="F993">
        <f t="shared" si="15"/>
        <v>8.31</v>
      </c>
    </row>
    <row r="994" spans="1:6" x14ac:dyDescent="0.25">
      <c r="A994">
        <v>14599.75</v>
      </c>
      <c r="B994">
        <v>8.41</v>
      </c>
      <c r="C994">
        <v>8.41</v>
      </c>
      <c r="D994">
        <v>-99</v>
      </c>
      <c r="E994">
        <v>-99</v>
      </c>
      <c r="F994">
        <f t="shared" si="15"/>
        <v>8.41</v>
      </c>
    </row>
    <row r="995" spans="1:6" x14ac:dyDescent="0.25">
      <c r="A995">
        <v>14599.88</v>
      </c>
      <c r="B995">
        <v>8.43</v>
      </c>
      <c r="C995">
        <v>8.43</v>
      </c>
      <c r="D995">
        <v>-99</v>
      </c>
      <c r="E995">
        <v>-99</v>
      </c>
      <c r="F995">
        <f t="shared" si="15"/>
        <v>8.43</v>
      </c>
    </row>
    <row r="996" spans="1:6" x14ac:dyDescent="0.25">
      <c r="A996">
        <v>14600</v>
      </c>
      <c r="B996">
        <v>8.3699999999999992</v>
      </c>
      <c r="C996">
        <v>8.3699999999999992</v>
      </c>
      <c r="D996">
        <v>-99</v>
      </c>
      <c r="E996">
        <v>-99</v>
      </c>
      <c r="F996">
        <f t="shared" si="15"/>
        <v>8.3699999999999992</v>
      </c>
    </row>
    <row r="997" spans="1:6" x14ac:dyDescent="0.25">
      <c r="A997">
        <v>14600.128000000001</v>
      </c>
      <c r="B997">
        <v>8.32</v>
      </c>
      <c r="C997">
        <v>8.32</v>
      </c>
      <c r="D997">
        <v>-99</v>
      </c>
      <c r="E997">
        <v>-99</v>
      </c>
      <c r="F997">
        <f t="shared" si="15"/>
        <v>8.32</v>
      </c>
    </row>
    <row r="998" spans="1:6" x14ac:dyDescent="0.25">
      <c r="A998">
        <v>14600.25</v>
      </c>
      <c r="B998">
        <v>8.41</v>
      </c>
      <c r="C998">
        <v>8.41</v>
      </c>
      <c r="D998">
        <v>-99</v>
      </c>
      <c r="E998">
        <v>-99</v>
      </c>
      <c r="F998">
        <f t="shared" si="15"/>
        <v>8.41</v>
      </c>
    </row>
    <row r="999" spans="1:6" x14ac:dyDescent="0.25">
      <c r="A999">
        <v>14600.375</v>
      </c>
      <c r="B999">
        <v>8.5</v>
      </c>
      <c r="C999">
        <v>8.5</v>
      </c>
      <c r="D999">
        <v>-99</v>
      </c>
      <c r="E999">
        <v>-99</v>
      </c>
      <c r="F999">
        <f t="shared" si="15"/>
        <v>8.5</v>
      </c>
    </row>
    <row r="1000" spans="1:6" x14ac:dyDescent="0.25">
      <c r="A1000">
        <v>14600.5</v>
      </c>
      <c r="B1000">
        <v>8.5</v>
      </c>
      <c r="C1000">
        <v>8.5</v>
      </c>
      <c r="D1000">
        <v>-99</v>
      </c>
      <c r="E1000">
        <v>-99</v>
      </c>
      <c r="F1000">
        <f t="shared" si="15"/>
        <v>8.5</v>
      </c>
    </row>
    <row r="1001" spans="1:6" x14ac:dyDescent="0.25">
      <c r="A1001">
        <v>14600.625</v>
      </c>
      <c r="B1001">
        <v>8.51</v>
      </c>
      <c r="C1001">
        <v>8.51</v>
      </c>
      <c r="D1001">
        <v>-99</v>
      </c>
      <c r="E1001">
        <v>-99</v>
      </c>
      <c r="F1001">
        <f t="shared" si="15"/>
        <v>8.51</v>
      </c>
    </row>
    <row r="1002" spans="1:6" x14ac:dyDescent="0.25">
      <c r="A1002">
        <v>14600.75</v>
      </c>
      <c r="B1002">
        <v>8.5299999999999994</v>
      </c>
      <c r="C1002">
        <v>8.5299999999999994</v>
      </c>
      <c r="D1002">
        <v>-99</v>
      </c>
      <c r="E1002">
        <v>-99</v>
      </c>
      <c r="F1002">
        <f t="shared" si="15"/>
        <v>8.5299999999999994</v>
      </c>
    </row>
    <row r="1003" spans="1:6" x14ac:dyDescent="0.25">
      <c r="A1003">
        <v>14600.875</v>
      </c>
      <c r="B1003">
        <v>8.5299999999999994</v>
      </c>
      <c r="C1003">
        <v>8.5299999999999994</v>
      </c>
      <c r="D1003">
        <v>-99</v>
      </c>
      <c r="E1003">
        <v>-99</v>
      </c>
      <c r="F1003">
        <f t="shared" si="15"/>
        <v>8.5299999999999994</v>
      </c>
    </row>
    <row r="1004" spans="1:6" x14ac:dyDescent="0.25">
      <c r="A1004">
        <v>14601</v>
      </c>
      <c r="B1004">
        <v>8.5299999999999994</v>
      </c>
      <c r="C1004">
        <v>8.5299999999999994</v>
      </c>
      <c r="D1004">
        <v>-99</v>
      </c>
      <c r="E1004">
        <v>-99</v>
      </c>
      <c r="F1004">
        <f t="shared" si="15"/>
        <v>8.5299999999999994</v>
      </c>
    </row>
    <row r="1005" spans="1:6" x14ac:dyDescent="0.25">
      <c r="A1005">
        <v>14601.125</v>
      </c>
      <c r="B1005">
        <v>8.5299999999999994</v>
      </c>
      <c r="C1005">
        <v>8.5299999999999994</v>
      </c>
      <c r="D1005">
        <v>-99</v>
      </c>
      <c r="E1005">
        <v>-99</v>
      </c>
      <c r="F1005">
        <f t="shared" si="15"/>
        <v>8.5299999999999994</v>
      </c>
    </row>
    <row r="1006" spans="1:6" x14ac:dyDescent="0.25">
      <c r="A1006">
        <v>14601.25</v>
      </c>
      <c r="B1006">
        <v>8.5299999999999994</v>
      </c>
      <c r="C1006">
        <v>8.5299999999999994</v>
      </c>
      <c r="D1006">
        <v>-99</v>
      </c>
      <c r="E1006">
        <v>-99</v>
      </c>
      <c r="F1006">
        <f t="shared" si="15"/>
        <v>8.5299999999999994</v>
      </c>
    </row>
    <row r="1007" spans="1:6" x14ac:dyDescent="0.25">
      <c r="A1007">
        <v>14601.376</v>
      </c>
      <c r="B1007">
        <v>8.5399999999999991</v>
      </c>
      <c r="C1007">
        <v>8.5399999999999991</v>
      </c>
      <c r="D1007">
        <v>-99</v>
      </c>
      <c r="E1007">
        <v>-99</v>
      </c>
      <c r="F1007">
        <f t="shared" si="15"/>
        <v>8.5399999999999991</v>
      </c>
    </row>
    <row r="1008" spans="1:6" x14ac:dyDescent="0.25">
      <c r="A1008">
        <v>14601.5</v>
      </c>
      <c r="B1008">
        <v>8.5399999999999991</v>
      </c>
      <c r="C1008">
        <v>8.5399999999999991</v>
      </c>
      <c r="D1008">
        <v>-99</v>
      </c>
      <c r="E1008">
        <v>-99</v>
      </c>
      <c r="F1008">
        <f t="shared" si="15"/>
        <v>8.5399999999999991</v>
      </c>
    </row>
    <row r="1009" spans="1:6" x14ac:dyDescent="0.25">
      <c r="A1009">
        <v>14601.626</v>
      </c>
      <c r="B1009">
        <v>8.5500000000000007</v>
      </c>
      <c r="C1009">
        <v>8.5500000000000007</v>
      </c>
      <c r="D1009">
        <v>-99</v>
      </c>
      <c r="E1009">
        <v>-99</v>
      </c>
      <c r="F1009">
        <f t="shared" si="15"/>
        <v>8.5500000000000007</v>
      </c>
    </row>
    <row r="1010" spans="1:6" x14ac:dyDescent="0.25">
      <c r="A1010">
        <v>14601.75</v>
      </c>
      <c r="B1010">
        <v>8.56</v>
      </c>
      <c r="C1010">
        <v>8.56</v>
      </c>
      <c r="D1010">
        <v>-99</v>
      </c>
      <c r="E1010">
        <v>-99</v>
      </c>
      <c r="F1010">
        <f t="shared" si="15"/>
        <v>8.56</v>
      </c>
    </row>
    <row r="1011" spans="1:6" x14ac:dyDescent="0.25">
      <c r="A1011">
        <v>14601.875</v>
      </c>
      <c r="B1011">
        <v>8.57</v>
      </c>
      <c r="C1011">
        <v>8.57</v>
      </c>
      <c r="D1011">
        <v>-99</v>
      </c>
      <c r="E1011">
        <v>-99</v>
      </c>
      <c r="F1011">
        <f t="shared" si="15"/>
        <v>8.57</v>
      </c>
    </row>
    <row r="1012" spans="1:6" x14ac:dyDescent="0.25">
      <c r="A1012">
        <v>14602</v>
      </c>
      <c r="B1012">
        <v>8.58</v>
      </c>
      <c r="C1012">
        <v>8.58</v>
      </c>
      <c r="D1012">
        <v>-99</v>
      </c>
      <c r="E1012">
        <v>-99</v>
      </c>
      <c r="F1012">
        <f t="shared" si="15"/>
        <v>8.58</v>
      </c>
    </row>
    <row r="1013" spans="1:6" x14ac:dyDescent="0.25">
      <c r="A1013">
        <v>14602.126</v>
      </c>
      <c r="B1013">
        <v>8.61</v>
      </c>
      <c r="C1013">
        <v>8.61</v>
      </c>
      <c r="D1013">
        <v>-99</v>
      </c>
      <c r="E1013">
        <v>-99</v>
      </c>
      <c r="F1013">
        <f t="shared" si="15"/>
        <v>8.61</v>
      </c>
    </row>
    <row r="1014" spans="1:6" x14ac:dyDescent="0.25">
      <c r="A1014">
        <v>14602.25</v>
      </c>
      <c r="B1014">
        <v>8.61</v>
      </c>
      <c r="C1014">
        <v>8.61</v>
      </c>
      <c r="D1014">
        <v>-99</v>
      </c>
      <c r="E1014">
        <v>-99</v>
      </c>
      <c r="F1014">
        <f t="shared" si="15"/>
        <v>8.61</v>
      </c>
    </row>
    <row r="1015" spans="1:6" x14ac:dyDescent="0.25">
      <c r="A1015">
        <v>14602.376</v>
      </c>
      <c r="B1015">
        <v>8.61</v>
      </c>
      <c r="C1015">
        <v>8.61</v>
      </c>
      <c r="D1015">
        <v>-99</v>
      </c>
      <c r="E1015">
        <v>-99</v>
      </c>
      <c r="F1015">
        <f t="shared" si="15"/>
        <v>8.61</v>
      </c>
    </row>
    <row r="1016" spans="1:6" x14ac:dyDescent="0.25">
      <c r="A1016">
        <v>14602.5</v>
      </c>
      <c r="B1016">
        <v>8.61</v>
      </c>
      <c r="C1016">
        <v>8.61</v>
      </c>
      <c r="D1016">
        <v>-99</v>
      </c>
      <c r="E1016">
        <v>-99</v>
      </c>
      <c r="F1016">
        <f t="shared" si="15"/>
        <v>8.61</v>
      </c>
    </row>
    <row r="1017" spans="1:6" x14ac:dyDescent="0.25">
      <c r="A1017">
        <v>14602.628000000001</v>
      </c>
      <c r="B1017">
        <v>8.61</v>
      </c>
      <c r="C1017">
        <v>8.61</v>
      </c>
      <c r="D1017">
        <v>-99</v>
      </c>
      <c r="E1017">
        <v>-99</v>
      </c>
      <c r="F1017">
        <f t="shared" si="15"/>
        <v>8.61</v>
      </c>
    </row>
    <row r="1018" spans="1:6" x14ac:dyDescent="0.25">
      <c r="A1018">
        <v>14602.75</v>
      </c>
      <c r="B1018">
        <v>8.59</v>
      </c>
      <c r="C1018">
        <v>8.59</v>
      </c>
      <c r="D1018">
        <v>-99</v>
      </c>
      <c r="E1018">
        <v>-99</v>
      </c>
      <c r="F1018">
        <f t="shared" si="15"/>
        <v>8.59</v>
      </c>
    </row>
    <row r="1019" spans="1:6" x14ac:dyDescent="0.25">
      <c r="A1019">
        <v>14602.878000000001</v>
      </c>
      <c r="B1019">
        <v>8.59</v>
      </c>
      <c r="C1019">
        <v>8.59</v>
      </c>
      <c r="D1019">
        <v>-99</v>
      </c>
      <c r="E1019">
        <v>-99</v>
      </c>
      <c r="F1019">
        <f t="shared" si="15"/>
        <v>8.59</v>
      </c>
    </row>
    <row r="1020" spans="1:6" x14ac:dyDescent="0.25">
      <c r="A1020">
        <v>14603</v>
      </c>
      <c r="B1020">
        <v>8.59</v>
      </c>
      <c r="C1020">
        <v>8.59</v>
      </c>
      <c r="D1020">
        <v>-99</v>
      </c>
      <c r="E1020">
        <v>-99</v>
      </c>
      <c r="F1020">
        <f t="shared" si="15"/>
        <v>8.59</v>
      </c>
    </row>
    <row r="1021" spans="1:6" x14ac:dyDescent="0.25">
      <c r="A1021">
        <v>14603.127</v>
      </c>
      <c r="B1021">
        <v>8.61</v>
      </c>
      <c r="C1021">
        <v>8.61</v>
      </c>
      <c r="D1021">
        <v>-99</v>
      </c>
      <c r="E1021">
        <v>-99</v>
      </c>
      <c r="F1021">
        <f t="shared" si="15"/>
        <v>8.61</v>
      </c>
    </row>
    <row r="1022" spans="1:6" x14ac:dyDescent="0.25">
      <c r="A1022">
        <v>14603.25</v>
      </c>
      <c r="B1022">
        <v>8.6999999999999993</v>
      </c>
      <c r="C1022">
        <v>8.6999999999999993</v>
      </c>
      <c r="D1022">
        <v>-99</v>
      </c>
      <c r="E1022">
        <v>-99</v>
      </c>
      <c r="F1022">
        <f t="shared" si="15"/>
        <v>8.6999999999999993</v>
      </c>
    </row>
    <row r="1023" spans="1:6" x14ac:dyDescent="0.25">
      <c r="A1023">
        <v>14603.376</v>
      </c>
      <c r="B1023">
        <v>8.7899999999999991</v>
      </c>
      <c r="C1023">
        <v>8.7899999999999991</v>
      </c>
      <c r="D1023">
        <v>-99</v>
      </c>
      <c r="E1023">
        <v>-99</v>
      </c>
      <c r="F1023">
        <f t="shared" si="15"/>
        <v>8.7899999999999991</v>
      </c>
    </row>
    <row r="1024" spans="1:6" x14ac:dyDescent="0.25">
      <c r="A1024">
        <v>14603.5</v>
      </c>
      <c r="B1024">
        <v>8.83</v>
      </c>
      <c r="C1024">
        <v>8.83</v>
      </c>
      <c r="D1024">
        <v>-99</v>
      </c>
      <c r="E1024">
        <v>-99</v>
      </c>
      <c r="F1024">
        <f t="shared" si="15"/>
        <v>8.83</v>
      </c>
    </row>
    <row r="1025" spans="1:6" x14ac:dyDescent="0.25">
      <c r="A1025">
        <v>14603.626</v>
      </c>
      <c r="B1025">
        <v>8.84</v>
      </c>
      <c r="C1025">
        <v>8.84</v>
      </c>
      <c r="D1025">
        <v>-99</v>
      </c>
      <c r="E1025">
        <v>-99</v>
      </c>
      <c r="F1025">
        <f t="shared" si="15"/>
        <v>8.84</v>
      </c>
    </row>
    <row r="1026" spans="1:6" x14ac:dyDescent="0.25">
      <c r="A1026">
        <v>14603.75</v>
      </c>
      <c r="B1026">
        <v>8.85</v>
      </c>
      <c r="C1026">
        <v>8.85</v>
      </c>
      <c r="D1026">
        <v>-99</v>
      </c>
      <c r="E1026">
        <v>-99</v>
      </c>
      <c r="F1026">
        <f t="shared" si="15"/>
        <v>8.85</v>
      </c>
    </row>
    <row r="1027" spans="1:6" x14ac:dyDescent="0.25">
      <c r="A1027">
        <v>14603.875</v>
      </c>
      <c r="B1027">
        <v>8.84</v>
      </c>
      <c r="C1027">
        <v>8.84</v>
      </c>
      <c r="D1027">
        <v>-99</v>
      </c>
      <c r="E1027">
        <v>-99</v>
      </c>
      <c r="F1027">
        <f t="shared" si="15"/>
        <v>8.84</v>
      </c>
    </row>
    <row r="1028" spans="1:6" x14ac:dyDescent="0.25">
      <c r="A1028">
        <v>14604</v>
      </c>
      <c r="B1028">
        <v>8.81</v>
      </c>
      <c r="C1028">
        <v>8.81</v>
      </c>
      <c r="D1028">
        <v>-99</v>
      </c>
      <c r="E1028">
        <v>-99</v>
      </c>
      <c r="F1028">
        <f t="shared" ref="F1028:F1091" si="16">IFERROR(AVERAGEIF(C1028:D1028,"&gt;0"),E1028)</f>
        <v>8.81</v>
      </c>
    </row>
    <row r="1029" spans="1:6" x14ac:dyDescent="0.25">
      <c r="A1029">
        <v>14604.126</v>
      </c>
      <c r="B1029">
        <v>8.81</v>
      </c>
      <c r="C1029">
        <v>8.81</v>
      </c>
      <c r="D1029">
        <v>-99</v>
      </c>
      <c r="E1029">
        <v>-99</v>
      </c>
      <c r="F1029">
        <f t="shared" si="16"/>
        <v>8.81</v>
      </c>
    </row>
    <row r="1030" spans="1:6" x14ac:dyDescent="0.25">
      <c r="A1030">
        <v>14604.25</v>
      </c>
      <c r="B1030">
        <v>8.77</v>
      </c>
      <c r="C1030">
        <v>8.77</v>
      </c>
      <c r="D1030">
        <v>-99</v>
      </c>
      <c r="E1030">
        <v>-99</v>
      </c>
      <c r="F1030">
        <f t="shared" si="16"/>
        <v>8.77</v>
      </c>
    </row>
    <row r="1031" spans="1:6" x14ac:dyDescent="0.25">
      <c r="A1031">
        <v>14604.376</v>
      </c>
      <c r="B1031">
        <v>8.7100000000000009</v>
      </c>
      <c r="C1031">
        <v>8.7100000000000009</v>
      </c>
      <c r="D1031">
        <v>-99</v>
      </c>
      <c r="E1031">
        <v>-99</v>
      </c>
      <c r="F1031">
        <f t="shared" si="16"/>
        <v>8.7100000000000009</v>
      </c>
    </row>
    <row r="1032" spans="1:6" x14ac:dyDescent="0.25">
      <c r="A1032">
        <v>14604.5</v>
      </c>
      <c r="B1032">
        <v>8.6999999999999993</v>
      </c>
      <c r="C1032">
        <v>8.6999999999999993</v>
      </c>
      <c r="D1032">
        <v>-99</v>
      </c>
      <c r="E1032">
        <v>-99</v>
      </c>
      <c r="F1032">
        <f t="shared" si="16"/>
        <v>8.6999999999999993</v>
      </c>
    </row>
    <row r="1033" spans="1:6" x14ac:dyDescent="0.25">
      <c r="A1033">
        <v>14604.626</v>
      </c>
      <c r="B1033">
        <v>8.69</v>
      </c>
      <c r="C1033">
        <v>8.69</v>
      </c>
      <c r="D1033">
        <v>-99</v>
      </c>
      <c r="E1033">
        <v>-99</v>
      </c>
      <c r="F1033">
        <f t="shared" si="16"/>
        <v>8.69</v>
      </c>
    </row>
    <row r="1034" spans="1:6" x14ac:dyDescent="0.25">
      <c r="A1034">
        <v>14604.75</v>
      </c>
      <c r="B1034">
        <v>8.66</v>
      </c>
      <c r="C1034">
        <v>8.66</v>
      </c>
      <c r="D1034">
        <v>-99</v>
      </c>
      <c r="E1034">
        <v>-99</v>
      </c>
      <c r="F1034">
        <f t="shared" si="16"/>
        <v>8.66</v>
      </c>
    </row>
    <row r="1035" spans="1:6" x14ac:dyDescent="0.25">
      <c r="A1035">
        <v>14604.876</v>
      </c>
      <c r="B1035">
        <v>8.64</v>
      </c>
      <c r="C1035">
        <v>8.64</v>
      </c>
      <c r="D1035">
        <v>-99</v>
      </c>
      <c r="E1035">
        <v>-99</v>
      </c>
      <c r="F1035">
        <f t="shared" si="16"/>
        <v>8.64</v>
      </c>
    </row>
    <row r="1036" spans="1:6" x14ac:dyDescent="0.25">
      <c r="A1036">
        <v>14605</v>
      </c>
      <c r="B1036">
        <v>8.6199999999999992</v>
      </c>
      <c r="C1036">
        <v>8.6199999999999992</v>
      </c>
      <c r="D1036">
        <v>-99</v>
      </c>
      <c r="E1036">
        <v>-99</v>
      </c>
      <c r="F1036">
        <f t="shared" si="16"/>
        <v>8.6199999999999992</v>
      </c>
    </row>
    <row r="1037" spans="1:6" x14ac:dyDescent="0.25">
      <c r="A1037">
        <v>14605.126</v>
      </c>
      <c r="B1037">
        <v>8.61</v>
      </c>
      <c r="C1037">
        <v>8.61</v>
      </c>
      <c r="D1037">
        <v>-99</v>
      </c>
      <c r="E1037">
        <v>-99</v>
      </c>
      <c r="F1037">
        <f t="shared" si="16"/>
        <v>8.61</v>
      </c>
    </row>
    <row r="1038" spans="1:6" x14ac:dyDescent="0.25">
      <c r="A1038">
        <v>14605.25</v>
      </c>
      <c r="B1038">
        <v>8.59</v>
      </c>
      <c r="C1038">
        <v>8.59</v>
      </c>
      <c r="D1038">
        <v>-99</v>
      </c>
      <c r="E1038">
        <v>-99</v>
      </c>
      <c r="F1038">
        <f t="shared" si="16"/>
        <v>8.59</v>
      </c>
    </row>
    <row r="1039" spans="1:6" x14ac:dyDescent="0.25">
      <c r="A1039">
        <v>14605.376</v>
      </c>
      <c r="B1039">
        <v>8.58</v>
      </c>
      <c r="C1039">
        <v>8.58</v>
      </c>
      <c r="D1039">
        <v>-99</v>
      </c>
      <c r="E1039">
        <v>-99</v>
      </c>
      <c r="F1039">
        <f t="shared" si="16"/>
        <v>8.58</v>
      </c>
    </row>
    <row r="1040" spans="1:6" x14ac:dyDescent="0.25">
      <c r="A1040">
        <v>14605.5</v>
      </c>
      <c r="B1040">
        <v>8.56</v>
      </c>
      <c r="C1040">
        <v>8.56</v>
      </c>
      <c r="D1040">
        <v>-99</v>
      </c>
      <c r="E1040">
        <v>-99</v>
      </c>
      <c r="F1040">
        <f t="shared" si="16"/>
        <v>8.56</v>
      </c>
    </row>
    <row r="1041" spans="1:6" x14ac:dyDescent="0.25">
      <c r="A1041">
        <v>14605.626</v>
      </c>
      <c r="B1041">
        <v>8.5399999999999991</v>
      </c>
      <c r="C1041">
        <v>8.5399999999999991</v>
      </c>
      <c r="D1041">
        <v>-99</v>
      </c>
      <c r="E1041">
        <v>-99</v>
      </c>
      <c r="F1041">
        <f t="shared" si="16"/>
        <v>8.5399999999999991</v>
      </c>
    </row>
    <row r="1042" spans="1:6" x14ac:dyDescent="0.25">
      <c r="A1042">
        <v>14605.75</v>
      </c>
      <c r="B1042">
        <v>8.51</v>
      </c>
      <c r="C1042">
        <v>8.51</v>
      </c>
      <c r="D1042">
        <v>-99</v>
      </c>
      <c r="E1042">
        <v>-99</v>
      </c>
      <c r="F1042">
        <f t="shared" si="16"/>
        <v>8.51</v>
      </c>
    </row>
    <row r="1043" spans="1:6" x14ac:dyDescent="0.25">
      <c r="A1043">
        <v>14605.875</v>
      </c>
      <c r="B1043">
        <v>8.5</v>
      </c>
      <c r="C1043">
        <v>8.5</v>
      </c>
      <c r="D1043">
        <v>-99</v>
      </c>
      <c r="E1043">
        <v>-99</v>
      </c>
      <c r="F1043">
        <f t="shared" si="16"/>
        <v>8.5</v>
      </c>
    </row>
    <row r="1044" spans="1:6" x14ac:dyDescent="0.25">
      <c r="A1044">
        <v>14606</v>
      </c>
      <c r="B1044">
        <v>8.49</v>
      </c>
      <c r="C1044">
        <v>8.49</v>
      </c>
      <c r="D1044">
        <v>-99</v>
      </c>
      <c r="E1044">
        <v>-99</v>
      </c>
      <c r="F1044">
        <f t="shared" si="16"/>
        <v>8.49</v>
      </c>
    </row>
    <row r="1045" spans="1:6" x14ac:dyDescent="0.25">
      <c r="A1045">
        <v>14606.125</v>
      </c>
      <c r="B1045">
        <v>8.48</v>
      </c>
      <c r="C1045">
        <v>8.48</v>
      </c>
      <c r="D1045">
        <v>-99</v>
      </c>
      <c r="E1045">
        <v>-99</v>
      </c>
      <c r="F1045">
        <f t="shared" si="16"/>
        <v>8.48</v>
      </c>
    </row>
    <row r="1046" spans="1:6" x14ac:dyDescent="0.25">
      <c r="A1046">
        <v>14606.25</v>
      </c>
      <c r="B1046">
        <v>8.4499999999999993</v>
      </c>
      <c r="C1046">
        <v>8.4499999999999993</v>
      </c>
      <c r="D1046">
        <v>-99</v>
      </c>
      <c r="E1046">
        <v>-99</v>
      </c>
      <c r="F1046">
        <f t="shared" si="16"/>
        <v>8.4499999999999993</v>
      </c>
    </row>
    <row r="1047" spans="1:6" x14ac:dyDescent="0.25">
      <c r="A1047">
        <v>14606.376</v>
      </c>
      <c r="B1047">
        <v>8.42</v>
      </c>
      <c r="C1047">
        <v>8.42</v>
      </c>
      <c r="D1047">
        <v>-99</v>
      </c>
      <c r="E1047">
        <v>-99</v>
      </c>
      <c r="F1047">
        <f t="shared" si="16"/>
        <v>8.42</v>
      </c>
    </row>
    <row r="1048" spans="1:6" x14ac:dyDescent="0.25">
      <c r="A1048">
        <v>14606.5</v>
      </c>
      <c r="B1048">
        <v>8.42</v>
      </c>
      <c r="C1048">
        <v>8.42</v>
      </c>
      <c r="D1048">
        <v>-99</v>
      </c>
      <c r="E1048">
        <v>-99</v>
      </c>
      <c r="F1048">
        <f t="shared" si="16"/>
        <v>8.42</v>
      </c>
    </row>
    <row r="1049" spans="1:6" x14ac:dyDescent="0.25">
      <c r="A1049">
        <v>14606.625</v>
      </c>
      <c r="B1049">
        <v>8.42</v>
      </c>
      <c r="C1049">
        <v>8.42</v>
      </c>
      <c r="D1049">
        <v>-99</v>
      </c>
      <c r="E1049">
        <v>-99</v>
      </c>
      <c r="F1049">
        <f t="shared" si="16"/>
        <v>8.42</v>
      </c>
    </row>
    <row r="1050" spans="1:6" x14ac:dyDescent="0.25">
      <c r="A1050">
        <v>14606.75</v>
      </c>
      <c r="B1050">
        <v>8.42</v>
      </c>
      <c r="C1050">
        <v>8.42</v>
      </c>
      <c r="D1050">
        <v>-99</v>
      </c>
      <c r="E1050">
        <v>-99</v>
      </c>
      <c r="F1050">
        <f t="shared" si="16"/>
        <v>8.42</v>
      </c>
    </row>
    <row r="1051" spans="1:6" x14ac:dyDescent="0.25">
      <c r="A1051">
        <v>14606.876</v>
      </c>
      <c r="B1051">
        <v>8.4</v>
      </c>
      <c r="C1051">
        <v>8.4</v>
      </c>
      <c r="D1051">
        <v>-99</v>
      </c>
      <c r="E1051">
        <v>-99</v>
      </c>
      <c r="F1051">
        <f t="shared" si="16"/>
        <v>8.4</v>
      </c>
    </row>
    <row r="1052" spans="1:6" x14ac:dyDescent="0.25">
      <c r="A1052">
        <v>14607</v>
      </c>
      <c r="B1052">
        <v>8.3800000000000008</v>
      </c>
      <c r="C1052">
        <v>8.3800000000000008</v>
      </c>
      <c r="D1052">
        <v>-99</v>
      </c>
      <c r="E1052">
        <v>-99</v>
      </c>
      <c r="F1052">
        <f t="shared" si="16"/>
        <v>8.3800000000000008</v>
      </c>
    </row>
    <row r="1053" spans="1:6" x14ac:dyDescent="0.25">
      <c r="A1053">
        <v>14607.125</v>
      </c>
      <c r="B1053">
        <v>8.35</v>
      </c>
      <c r="C1053">
        <v>8.35</v>
      </c>
      <c r="D1053">
        <v>-99</v>
      </c>
      <c r="E1053">
        <v>-99</v>
      </c>
      <c r="F1053">
        <f t="shared" si="16"/>
        <v>8.35</v>
      </c>
    </row>
    <row r="1054" spans="1:6" x14ac:dyDescent="0.25">
      <c r="A1054">
        <v>14607.25</v>
      </c>
      <c r="B1054">
        <v>8.33</v>
      </c>
      <c r="C1054">
        <v>8.33</v>
      </c>
      <c r="D1054">
        <v>-99</v>
      </c>
      <c r="E1054">
        <v>-99</v>
      </c>
      <c r="F1054">
        <f t="shared" si="16"/>
        <v>8.33</v>
      </c>
    </row>
    <row r="1055" spans="1:6" x14ac:dyDescent="0.25">
      <c r="A1055">
        <v>14607.377</v>
      </c>
      <c r="B1055">
        <v>8.31</v>
      </c>
      <c r="C1055">
        <v>8.31</v>
      </c>
      <c r="D1055">
        <v>-99</v>
      </c>
      <c r="E1055">
        <v>-99</v>
      </c>
      <c r="F1055">
        <f t="shared" si="16"/>
        <v>8.31</v>
      </c>
    </row>
    <row r="1056" spans="1:6" x14ac:dyDescent="0.25">
      <c r="A1056">
        <v>14607.5</v>
      </c>
      <c r="B1056">
        <v>8.31</v>
      </c>
      <c r="C1056">
        <v>8.31</v>
      </c>
      <c r="D1056">
        <v>-99</v>
      </c>
      <c r="E1056">
        <v>-99</v>
      </c>
      <c r="F1056">
        <f t="shared" si="16"/>
        <v>8.31</v>
      </c>
    </row>
    <row r="1057" spans="1:6" x14ac:dyDescent="0.25">
      <c r="A1057">
        <v>14607.626</v>
      </c>
      <c r="B1057">
        <v>8.31</v>
      </c>
      <c r="C1057">
        <v>8.31</v>
      </c>
      <c r="D1057">
        <v>-99</v>
      </c>
      <c r="E1057">
        <v>-99</v>
      </c>
      <c r="F1057">
        <f t="shared" si="16"/>
        <v>8.31</v>
      </c>
    </row>
    <row r="1058" spans="1:6" x14ac:dyDescent="0.25">
      <c r="A1058">
        <v>14607.75</v>
      </c>
      <c r="B1058">
        <v>8.26</v>
      </c>
      <c r="C1058">
        <v>8.26</v>
      </c>
      <c r="D1058">
        <v>-99</v>
      </c>
      <c r="E1058">
        <v>-99</v>
      </c>
      <c r="F1058">
        <f t="shared" si="16"/>
        <v>8.26</v>
      </c>
    </row>
    <row r="1059" spans="1:6" x14ac:dyDescent="0.25">
      <c r="A1059">
        <v>14607.876</v>
      </c>
      <c r="B1059">
        <v>8.15</v>
      </c>
      <c r="C1059">
        <v>8.15</v>
      </c>
      <c r="D1059">
        <v>-99</v>
      </c>
      <c r="E1059">
        <v>-99</v>
      </c>
      <c r="F1059">
        <f t="shared" si="16"/>
        <v>8.15</v>
      </c>
    </row>
    <row r="1060" spans="1:6" x14ac:dyDescent="0.25">
      <c r="A1060">
        <v>14608</v>
      </c>
      <c r="B1060">
        <v>8.01</v>
      </c>
      <c r="C1060">
        <v>8.01</v>
      </c>
      <c r="D1060">
        <v>-99</v>
      </c>
      <c r="E1060">
        <v>-99</v>
      </c>
      <c r="F1060">
        <f t="shared" si="16"/>
        <v>8.01</v>
      </c>
    </row>
    <row r="1061" spans="1:6" x14ac:dyDescent="0.25">
      <c r="A1061">
        <v>14608.126</v>
      </c>
      <c r="B1061">
        <v>7.89</v>
      </c>
      <c r="C1061">
        <v>7.89</v>
      </c>
      <c r="D1061">
        <v>-99</v>
      </c>
      <c r="E1061">
        <v>-99</v>
      </c>
      <c r="F1061">
        <f t="shared" si="16"/>
        <v>7.89</v>
      </c>
    </row>
    <row r="1062" spans="1:6" x14ac:dyDescent="0.25">
      <c r="A1062">
        <v>14608.25</v>
      </c>
      <c r="B1062">
        <v>7.79</v>
      </c>
      <c r="C1062">
        <v>7.79</v>
      </c>
      <c r="D1062">
        <v>-99</v>
      </c>
      <c r="E1062">
        <v>-99</v>
      </c>
      <c r="F1062">
        <f t="shared" si="16"/>
        <v>7.79</v>
      </c>
    </row>
    <row r="1063" spans="1:6" x14ac:dyDescent="0.25">
      <c r="A1063">
        <v>14608.376</v>
      </c>
      <c r="B1063">
        <v>7.75</v>
      </c>
      <c r="C1063">
        <v>7.75</v>
      </c>
      <c r="D1063">
        <v>-99</v>
      </c>
      <c r="E1063">
        <v>-99</v>
      </c>
      <c r="F1063">
        <f t="shared" si="16"/>
        <v>7.75</v>
      </c>
    </row>
    <row r="1064" spans="1:6" x14ac:dyDescent="0.25">
      <c r="A1064">
        <v>14608.5</v>
      </c>
      <c r="B1064">
        <v>7.73</v>
      </c>
      <c r="C1064">
        <v>7.73</v>
      </c>
      <c r="D1064">
        <v>-99</v>
      </c>
      <c r="E1064">
        <v>-99</v>
      </c>
      <c r="F1064">
        <f t="shared" si="16"/>
        <v>7.73</v>
      </c>
    </row>
    <row r="1065" spans="1:6" x14ac:dyDescent="0.25">
      <c r="A1065">
        <v>14608.626</v>
      </c>
      <c r="B1065">
        <v>7.7</v>
      </c>
      <c r="C1065">
        <v>7.7</v>
      </c>
      <c r="D1065">
        <v>-99</v>
      </c>
      <c r="E1065">
        <v>-99</v>
      </c>
      <c r="F1065">
        <f t="shared" si="16"/>
        <v>7.7</v>
      </c>
    </row>
    <row r="1066" spans="1:6" x14ac:dyDescent="0.25">
      <c r="A1066">
        <v>14608.75</v>
      </c>
      <c r="B1066">
        <v>7.68</v>
      </c>
      <c r="C1066">
        <v>7.68</v>
      </c>
      <c r="D1066">
        <v>-99</v>
      </c>
      <c r="E1066">
        <v>-99</v>
      </c>
      <c r="F1066">
        <f t="shared" si="16"/>
        <v>7.68</v>
      </c>
    </row>
    <row r="1067" spans="1:6" x14ac:dyDescent="0.25">
      <c r="A1067">
        <v>14608.876</v>
      </c>
      <c r="B1067">
        <v>7.66</v>
      </c>
      <c r="C1067">
        <v>7.66</v>
      </c>
      <c r="D1067">
        <v>-99</v>
      </c>
      <c r="E1067">
        <v>-99</v>
      </c>
      <c r="F1067">
        <f t="shared" si="16"/>
        <v>7.66</v>
      </c>
    </row>
    <row r="1068" spans="1:6" x14ac:dyDescent="0.25">
      <c r="A1068">
        <v>14609</v>
      </c>
      <c r="B1068">
        <v>7.66</v>
      </c>
      <c r="C1068">
        <v>7.66</v>
      </c>
      <c r="D1068">
        <v>-99</v>
      </c>
      <c r="E1068">
        <v>-99</v>
      </c>
      <c r="F1068">
        <f t="shared" si="16"/>
        <v>7.66</v>
      </c>
    </row>
    <row r="1069" spans="1:6" x14ac:dyDescent="0.25">
      <c r="A1069">
        <v>14609.126</v>
      </c>
      <c r="B1069">
        <v>7.66</v>
      </c>
      <c r="C1069">
        <v>7.66</v>
      </c>
      <c r="D1069">
        <v>-99</v>
      </c>
      <c r="E1069">
        <v>-99</v>
      </c>
      <c r="F1069">
        <f t="shared" si="16"/>
        <v>7.66</v>
      </c>
    </row>
    <row r="1070" spans="1:6" x14ac:dyDescent="0.25">
      <c r="A1070">
        <v>14609.25</v>
      </c>
      <c r="B1070">
        <v>7.64</v>
      </c>
      <c r="C1070">
        <v>7.64</v>
      </c>
      <c r="D1070">
        <v>-99</v>
      </c>
      <c r="E1070">
        <v>-99</v>
      </c>
      <c r="F1070">
        <f t="shared" si="16"/>
        <v>7.64</v>
      </c>
    </row>
    <row r="1071" spans="1:6" x14ac:dyDescent="0.25">
      <c r="A1071">
        <v>14609.377</v>
      </c>
      <c r="B1071">
        <v>7.63</v>
      </c>
      <c r="C1071">
        <v>7.63</v>
      </c>
      <c r="D1071">
        <v>-99</v>
      </c>
      <c r="E1071">
        <v>-99</v>
      </c>
      <c r="F1071">
        <f t="shared" si="16"/>
        <v>7.63</v>
      </c>
    </row>
    <row r="1072" spans="1:6" x14ac:dyDescent="0.25">
      <c r="A1072">
        <v>14609.5</v>
      </c>
      <c r="B1072">
        <v>7.6</v>
      </c>
      <c r="C1072">
        <v>7.6</v>
      </c>
      <c r="D1072">
        <v>-99</v>
      </c>
      <c r="E1072">
        <v>-99</v>
      </c>
      <c r="F1072">
        <f t="shared" si="16"/>
        <v>7.6</v>
      </c>
    </row>
    <row r="1073" spans="1:6" x14ac:dyDescent="0.25">
      <c r="A1073">
        <v>14609.627</v>
      </c>
      <c r="B1073">
        <v>7.57</v>
      </c>
      <c r="C1073">
        <v>7.57</v>
      </c>
      <c r="D1073">
        <v>-99</v>
      </c>
      <c r="E1073">
        <v>-99</v>
      </c>
      <c r="F1073">
        <f t="shared" si="16"/>
        <v>7.57</v>
      </c>
    </row>
    <row r="1074" spans="1:6" x14ac:dyDescent="0.25">
      <c r="A1074">
        <v>14609.75</v>
      </c>
      <c r="B1074">
        <v>7.56</v>
      </c>
      <c r="C1074">
        <v>7.56</v>
      </c>
      <c r="D1074">
        <v>-99</v>
      </c>
      <c r="E1074">
        <v>-99</v>
      </c>
      <c r="F1074">
        <f t="shared" si="16"/>
        <v>7.56</v>
      </c>
    </row>
    <row r="1075" spans="1:6" x14ac:dyDescent="0.25">
      <c r="A1075">
        <v>14609.877</v>
      </c>
      <c r="B1075">
        <v>7.57</v>
      </c>
      <c r="C1075">
        <v>7.57</v>
      </c>
      <c r="D1075">
        <v>-99</v>
      </c>
      <c r="E1075">
        <v>-99</v>
      </c>
      <c r="F1075">
        <f t="shared" si="16"/>
        <v>7.57</v>
      </c>
    </row>
    <row r="1076" spans="1:6" x14ac:dyDescent="0.25">
      <c r="A1076">
        <v>14610</v>
      </c>
      <c r="B1076">
        <v>7.58</v>
      </c>
      <c r="C1076">
        <v>7.58</v>
      </c>
      <c r="D1076">
        <v>-99</v>
      </c>
      <c r="E1076">
        <v>-99</v>
      </c>
      <c r="F1076">
        <f t="shared" si="16"/>
        <v>7.58</v>
      </c>
    </row>
    <row r="1077" spans="1:6" x14ac:dyDescent="0.25">
      <c r="A1077">
        <v>14610.127</v>
      </c>
      <c r="B1077">
        <v>7.6</v>
      </c>
      <c r="C1077">
        <v>7.6</v>
      </c>
      <c r="D1077">
        <v>-99</v>
      </c>
      <c r="E1077">
        <v>-99</v>
      </c>
      <c r="F1077">
        <f t="shared" si="16"/>
        <v>7.6</v>
      </c>
    </row>
    <row r="1078" spans="1:6" x14ac:dyDescent="0.25">
      <c r="A1078">
        <v>14610.25</v>
      </c>
      <c r="B1078">
        <v>7.61</v>
      </c>
      <c r="C1078">
        <v>7.61</v>
      </c>
      <c r="D1078">
        <v>-99</v>
      </c>
      <c r="E1078">
        <v>-99</v>
      </c>
      <c r="F1078">
        <f t="shared" si="16"/>
        <v>7.61</v>
      </c>
    </row>
    <row r="1079" spans="1:6" x14ac:dyDescent="0.25">
      <c r="A1079">
        <v>14610.376</v>
      </c>
      <c r="B1079">
        <v>7.6</v>
      </c>
      <c r="C1079">
        <v>7.6</v>
      </c>
      <c r="D1079">
        <v>-99</v>
      </c>
      <c r="E1079">
        <v>-99</v>
      </c>
      <c r="F1079">
        <f t="shared" si="16"/>
        <v>7.6</v>
      </c>
    </row>
    <row r="1080" spans="1:6" x14ac:dyDescent="0.25">
      <c r="A1080">
        <v>14610.5</v>
      </c>
      <c r="B1080">
        <v>7.58</v>
      </c>
      <c r="C1080">
        <v>7.58</v>
      </c>
      <c r="D1080">
        <v>-99</v>
      </c>
      <c r="E1080">
        <v>-99</v>
      </c>
      <c r="F1080">
        <f t="shared" si="16"/>
        <v>7.58</v>
      </c>
    </row>
    <row r="1081" spans="1:6" x14ac:dyDescent="0.25">
      <c r="A1081">
        <v>14610.625</v>
      </c>
      <c r="B1081">
        <v>7.57</v>
      </c>
      <c r="C1081">
        <v>7.57</v>
      </c>
      <c r="D1081">
        <v>-99</v>
      </c>
      <c r="E1081">
        <v>-99</v>
      </c>
      <c r="F1081">
        <f t="shared" si="16"/>
        <v>7.57</v>
      </c>
    </row>
    <row r="1082" spans="1:6" x14ac:dyDescent="0.25">
      <c r="A1082">
        <v>14610.75</v>
      </c>
      <c r="B1082">
        <v>7.55</v>
      </c>
      <c r="C1082">
        <v>7.55</v>
      </c>
      <c r="D1082">
        <v>-99</v>
      </c>
      <c r="E1082">
        <v>-99</v>
      </c>
      <c r="F1082">
        <f t="shared" si="16"/>
        <v>7.55</v>
      </c>
    </row>
    <row r="1083" spans="1:6" x14ac:dyDescent="0.25">
      <c r="A1083">
        <v>14610.879000000001</v>
      </c>
      <c r="B1083">
        <v>7.54</v>
      </c>
      <c r="C1083">
        <v>7.54</v>
      </c>
      <c r="D1083">
        <v>-99</v>
      </c>
      <c r="E1083">
        <v>-99</v>
      </c>
      <c r="F1083">
        <f t="shared" si="16"/>
        <v>7.54</v>
      </c>
    </row>
    <row r="1084" spans="1:6" x14ac:dyDescent="0.25">
      <c r="A1084">
        <v>14611</v>
      </c>
      <c r="B1084">
        <v>7.54</v>
      </c>
      <c r="C1084">
        <v>7.54</v>
      </c>
      <c r="D1084">
        <v>-99</v>
      </c>
      <c r="E1084">
        <v>-99</v>
      </c>
      <c r="F1084">
        <f t="shared" si="16"/>
        <v>7.54</v>
      </c>
    </row>
    <row r="1085" spans="1:6" x14ac:dyDescent="0.25">
      <c r="A1085">
        <v>14611.126</v>
      </c>
      <c r="B1085">
        <v>7.53</v>
      </c>
      <c r="C1085">
        <v>7.53</v>
      </c>
      <c r="D1085">
        <v>-99</v>
      </c>
      <c r="E1085">
        <v>-99</v>
      </c>
      <c r="F1085">
        <f t="shared" si="16"/>
        <v>7.53</v>
      </c>
    </row>
    <row r="1086" spans="1:6" x14ac:dyDescent="0.25">
      <c r="A1086">
        <v>14611.25</v>
      </c>
      <c r="B1086">
        <v>7.51</v>
      </c>
      <c r="C1086">
        <v>7.51</v>
      </c>
      <c r="D1086">
        <v>-99</v>
      </c>
      <c r="E1086">
        <v>-99</v>
      </c>
      <c r="F1086">
        <f t="shared" si="16"/>
        <v>7.51</v>
      </c>
    </row>
    <row r="1087" spans="1:6" x14ac:dyDescent="0.25">
      <c r="A1087">
        <v>14611.377</v>
      </c>
      <c r="B1087">
        <v>7.49</v>
      </c>
      <c r="C1087">
        <v>7.49</v>
      </c>
      <c r="D1087">
        <v>-99</v>
      </c>
      <c r="E1087">
        <v>-99</v>
      </c>
      <c r="F1087">
        <f t="shared" si="16"/>
        <v>7.49</v>
      </c>
    </row>
    <row r="1088" spans="1:6" x14ac:dyDescent="0.25">
      <c r="A1088">
        <v>14611.5</v>
      </c>
      <c r="B1088">
        <v>7.46</v>
      </c>
      <c r="C1088">
        <v>7.46</v>
      </c>
      <c r="D1088">
        <v>-99</v>
      </c>
      <c r="E1088">
        <v>-99</v>
      </c>
      <c r="F1088">
        <f t="shared" si="16"/>
        <v>7.46</v>
      </c>
    </row>
    <row r="1089" spans="1:6" x14ac:dyDescent="0.25">
      <c r="A1089">
        <v>14611.627</v>
      </c>
      <c r="B1089">
        <v>7.44</v>
      </c>
      <c r="C1089">
        <v>7.44</v>
      </c>
      <c r="D1089">
        <v>-99</v>
      </c>
      <c r="E1089">
        <v>-99</v>
      </c>
      <c r="F1089">
        <f t="shared" si="16"/>
        <v>7.44</v>
      </c>
    </row>
    <row r="1090" spans="1:6" x14ac:dyDescent="0.25">
      <c r="A1090">
        <v>14611.75</v>
      </c>
      <c r="B1090">
        <v>7.42</v>
      </c>
      <c r="C1090">
        <v>7.42</v>
      </c>
      <c r="D1090">
        <v>-99</v>
      </c>
      <c r="E1090">
        <v>-99</v>
      </c>
      <c r="F1090">
        <f t="shared" si="16"/>
        <v>7.42</v>
      </c>
    </row>
    <row r="1091" spans="1:6" x14ac:dyDescent="0.25">
      <c r="A1091">
        <v>14611.876</v>
      </c>
      <c r="B1091">
        <v>7.42</v>
      </c>
      <c r="C1091">
        <v>7.42</v>
      </c>
      <c r="D1091">
        <v>-99</v>
      </c>
      <c r="E1091">
        <v>-99</v>
      </c>
      <c r="F1091">
        <f t="shared" si="16"/>
        <v>7.42</v>
      </c>
    </row>
    <row r="1092" spans="1:6" x14ac:dyDescent="0.25">
      <c r="A1092">
        <v>14612</v>
      </c>
      <c r="B1092">
        <v>7.42</v>
      </c>
      <c r="C1092">
        <v>7.42</v>
      </c>
      <c r="D1092">
        <v>-99</v>
      </c>
      <c r="E1092">
        <v>-99</v>
      </c>
      <c r="F1092">
        <f t="shared" ref="F1092:F1155" si="17">IFERROR(AVERAGEIF(C1092:D1092,"&gt;0"),E1092)</f>
        <v>7.42</v>
      </c>
    </row>
    <row r="1093" spans="1:6" x14ac:dyDescent="0.25">
      <c r="A1093">
        <v>14612.127</v>
      </c>
      <c r="B1093">
        <v>7.42</v>
      </c>
      <c r="C1093">
        <v>7.42</v>
      </c>
      <c r="D1093">
        <v>-99</v>
      </c>
      <c r="E1093">
        <v>-99</v>
      </c>
      <c r="F1093">
        <f t="shared" si="17"/>
        <v>7.42</v>
      </c>
    </row>
    <row r="1094" spans="1:6" x14ac:dyDescent="0.25">
      <c r="A1094">
        <v>14612.25</v>
      </c>
      <c r="B1094">
        <v>7.41</v>
      </c>
      <c r="C1094">
        <v>7.41</v>
      </c>
      <c r="D1094">
        <v>-99</v>
      </c>
      <c r="E1094">
        <v>-99</v>
      </c>
      <c r="F1094">
        <f t="shared" si="17"/>
        <v>7.41</v>
      </c>
    </row>
    <row r="1095" spans="1:6" x14ac:dyDescent="0.25">
      <c r="A1095">
        <v>14612.377</v>
      </c>
      <c r="B1095">
        <v>7.38</v>
      </c>
      <c r="C1095">
        <v>7.38</v>
      </c>
      <c r="D1095">
        <v>-99</v>
      </c>
      <c r="E1095">
        <v>-99</v>
      </c>
      <c r="F1095">
        <f t="shared" si="17"/>
        <v>7.38</v>
      </c>
    </row>
    <row r="1096" spans="1:6" x14ac:dyDescent="0.25">
      <c r="A1096">
        <v>14612.5</v>
      </c>
      <c r="B1096">
        <v>7.34</v>
      </c>
      <c r="C1096">
        <v>7.34</v>
      </c>
      <c r="D1096">
        <v>-99</v>
      </c>
      <c r="E1096">
        <v>-99</v>
      </c>
      <c r="F1096">
        <f t="shared" si="17"/>
        <v>7.34</v>
      </c>
    </row>
    <row r="1097" spans="1:6" x14ac:dyDescent="0.25">
      <c r="A1097">
        <v>14612.626</v>
      </c>
      <c r="B1097">
        <v>7.32</v>
      </c>
      <c r="C1097">
        <v>7.32</v>
      </c>
      <c r="D1097">
        <v>-99</v>
      </c>
      <c r="E1097">
        <v>-99</v>
      </c>
      <c r="F1097">
        <f t="shared" si="17"/>
        <v>7.32</v>
      </c>
    </row>
    <row r="1098" spans="1:6" x14ac:dyDescent="0.25">
      <c r="A1098">
        <v>14612.75</v>
      </c>
      <c r="B1098">
        <v>7.3</v>
      </c>
      <c r="C1098">
        <v>7.3</v>
      </c>
      <c r="D1098">
        <v>-99</v>
      </c>
      <c r="E1098">
        <v>-99</v>
      </c>
      <c r="F1098">
        <f t="shared" si="17"/>
        <v>7.3</v>
      </c>
    </row>
    <row r="1099" spans="1:6" x14ac:dyDescent="0.25">
      <c r="A1099">
        <v>14612.878000000001</v>
      </c>
      <c r="B1099">
        <v>7.29</v>
      </c>
      <c r="C1099">
        <v>7.29</v>
      </c>
      <c r="D1099">
        <v>-99</v>
      </c>
      <c r="E1099">
        <v>-99</v>
      </c>
      <c r="F1099">
        <f t="shared" si="17"/>
        <v>7.29</v>
      </c>
    </row>
    <row r="1100" spans="1:6" x14ac:dyDescent="0.25">
      <c r="A1100">
        <v>14613</v>
      </c>
      <c r="B1100">
        <v>7.27</v>
      </c>
      <c r="C1100">
        <v>7.27</v>
      </c>
      <c r="D1100">
        <v>-99</v>
      </c>
      <c r="E1100">
        <v>-99</v>
      </c>
      <c r="F1100">
        <f t="shared" si="17"/>
        <v>7.27</v>
      </c>
    </row>
    <row r="1101" spans="1:6" x14ac:dyDescent="0.25">
      <c r="A1101">
        <v>14613.128000000001</v>
      </c>
      <c r="B1101">
        <v>7.26</v>
      </c>
      <c r="C1101">
        <v>7.26</v>
      </c>
      <c r="D1101">
        <v>-99</v>
      </c>
      <c r="E1101">
        <v>-99</v>
      </c>
      <c r="F1101">
        <f t="shared" si="17"/>
        <v>7.26</v>
      </c>
    </row>
    <row r="1102" spans="1:6" x14ac:dyDescent="0.25">
      <c r="A1102">
        <v>14613.25</v>
      </c>
      <c r="B1102">
        <v>7.25</v>
      </c>
      <c r="C1102">
        <v>7.25</v>
      </c>
      <c r="D1102">
        <v>-99</v>
      </c>
      <c r="E1102">
        <v>-99</v>
      </c>
      <c r="F1102">
        <f t="shared" si="17"/>
        <v>7.25</v>
      </c>
    </row>
    <row r="1103" spans="1:6" x14ac:dyDescent="0.25">
      <c r="A1103">
        <v>14613.376</v>
      </c>
      <c r="B1103">
        <v>7.23</v>
      </c>
      <c r="C1103">
        <v>7.23</v>
      </c>
      <c r="D1103">
        <v>-99</v>
      </c>
      <c r="E1103">
        <v>-99</v>
      </c>
      <c r="F1103">
        <f t="shared" si="17"/>
        <v>7.23</v>
      </c>
    </row>
    <row r="1104" spans="1:6" x14ac:dyDescent="0.25">
      <c r="A1104">
        <v>14613.5</v>
      </c>
      <c r="B1104">
        <v>7.21</v>
      </c>
      <c r="C1104">
        <v>7.21</v>
      </c>
      <c r="D1104">
        <v>-99</v>
      </c>
      <c r="E1104">
        <v>-99</v>
      </c>
      <c r="F1104">
        <f t="shared" si="17"/>
        <v>7.21</v>
      </c>
    </row>
    <row r="1105" spans="1:6" x14ac:dyDescent="0.25">
      <c r="A1105">
        <v>14613.626</v>
      </c>
      <c r="B1105">
        <v>7.18</v>
      </c>
      <c r="C1105">
        <v>7.18</v>
      </c>
      <c r="D1105">
        <v>-99</v>
      </c>
      <c r="E1105">
        <v>-99</v>
      </c>
      <c r="F1105">
        <f t="shared" si="17"/>
        <v>7.18</v>
      </c>
    </row>
    <row r="1106" spans="1:6" x14ac:dyDescent="0.25">
      <c r="A1106">
        <v>14613.75</v>
      </c>
      <c r="B1106">
        <v>7.14</v>
      </c>
      <c r="C1106">
        <v>7.14</v>
      </c>
      <c r="D1106">
        <v>-99</v>
      </c>
      <c r="E1106">
        <v>-99</v>
      </c>
      <c r="F1106">
        <f t="shared" si="17"/>
        <v>7.14</v>
      </c>
    </row>
    <row r="1107" spans="1:6" x14ac:dyDescent="0.25">
      <c r="A1107">
        <v>14613.877</v>
      </c>
      <c r="B1107">
        <v>7.11</v>
      </c>
      <c r="C1107">
        <v>7.11</v>
      </c>
      <c r="D1107">
        <v>-99</v>
      </c>
      <c r="E1107">
        <v>-99</v>
      </c>
      <c r="F1107">
        <f t="shared" si="17"/>
        <v>7.11</v>
      </c>
    </row>
    <row r="1108" spans="1:6" x14ac:dyDescent="0.25">
      <c r="A1108">
        <v>14614</v>
      </c>
      <c r="B1108">
        <v>7.09</v>
      </c>
      <c r="C1108">
        <v>7.09</v>
      </c>
      <c r="D1108">
        <v>-99</v>
      </c>
      <c r="E1108">
        <v>-99</v>
      </c>
      <c r="F1108">
        <f t="shared" si="17"/>
        <v>7.09</v>
      </c>
    </row>
    <row r="1109" spans="1:6" x14ac:dyDescent="0.25">
      <c r="A1109">
        <v>14614.126</v>
      </c>
      <c r="B1109">
        <v>7.08</v>
      </c>
      <c r="C1109">
        <v>7.08</v>
      </c>
      <c r="D1109">
        <v>-99</v>
      </c>
      <c r="E1109">
        <v>-99</v>
      </c>
      <c r="F1109">
        <f t="shared" si="17"/>
        <v>7.08</v>
      </c>
    </row>
    <row r="1110" spans="1:6" x14ac:dyDescent="0.25">
      <c r="A1110">
        <v>14614.25</v>
      </c>
      <c r="B1110">
        <v>7.06</v>
      </c>
      <c r="C1110">
        <v>7.06</v>
      </c>
      <c r="D1110">
        <v>-99</v>
      </c>
      <c r="E1110">
        <v>-99</v>
      </c>
      <c r="F1110">
        <f t="shared" si="17"/>
        <v>7.06</v>
      </c>
    </row>
    <row r="1111" spans="1:6" x14ac:dyDescent="0.25">
      <c r="A1111">
        <v>14614.379000000001</v>
      </c>
      <c r="B1111">
        <v>7.06</v>
      </c>
      <c r="C1111">
        <v>7.06</v>
      </c>
      <c r="D1111">
        <v>-99</v>
      </c>
      <c r="E1111">
        <v>-99</v>
      </c>
      <c r="F1111">
        <f t="shared" si="17"/>
        <v>7.06</v>
      </c>
    </row>
    <row r="1112" spans="1:6" x14ac:dyDescent="0.25">
      <c r="A1112">
        <v>14614.5</v>
      </c>
      <c r="B1112">
        <v>7.06</v>
      </c>
      <c r="C1112">
        <v>7.06</v>
      </c>
      <c r="D1112">
        <v>-99</v>
      </c>
      <c r="E1112">
        <v>-99</v>
      </c>
      <c r="F1112">
        <f t="shared" si="17"/>
        <v>7.06</v>
      </c>
    </row>
    <row r="1113" spans="1:6" x14ac:dyDescent="0.25">
      <c r="A1113">
        <v>14614.629000000001</v>
      </c>
      <c r="B1113">
        <v>7.05</v>
      </c>
      <c r="C1113">
        <v>7.05</v>
      </c>
      <c r="D1113">
        <v>-99</v>
      </c>
      <c r="E1113">
        <v>-99</v>
      </c>
      <c r="F1113">
        <f t="shared" si="17"/>
        <v>7.05</v>
      </c>
    </row>
    <row r="1114" spans="1:6" x14ac:dyDescent="0.25">
      <c r="A1114">
        <v>14614.75</v>
      </c>
      <c r="B1114">
        <v>7.04</v>
      </c>
      <c r="C1114">
        <v>7.04</v>
      </c>
      <c r="D1114">
        <v>-99</v>
      </c>
      <c r="E1114">
        <v>-99</v>
      </c>
      <c r="F1114">
        <f t="shared" si="17"/>
        <v>7.04</v>
      </c>
    </row>
    <row r="1115" spans="1:6" x14ac:dyDescent="0.25">
      <c r="A1115">
        <v>14614.88</v>
      </c>
      <c r="B1115">
        <v>7.02</v>
      </c>
      <c r="C1115">
        <v>7.02</v>
      </c>
      <c r="D1115">
        <v>-99</v>
      </c>
      <c r="E1115">
        <v>-99</v>
      </c>
      <c r="F1115">
        <f t="shared" si="17"/>
        <v>7.02</v>
      </c>
    </row>
    <row r="1116" spans="1:6" x14ac:dyDescent="0.25">
      <c r="A1116">
        <v>14615</v>
      </c>
      <c r="B1116">
        <v>7.02</v>
      </c>
      <c r="C1116">
        <v>7.02</v>
      </c>
      <c r="D1116">
        <v>-99</v>
      </c>
      <c r="E1116">
        <v>-99</v>
      </c>
      <c r="F1116">
        <f t="shared" si="17"/>
        <v>7.02</v>
      </c>
    </row>
    <row r="1117" spans="1:6" x14ac:dyDescent="0.25">
      <c r="A1117">
        <v>14615.129000000001</v>
      </c>
      <c r="B1117">
        <v>7.02</v>
      </c>
      <c r="C1117">
        <v>7.02</v>
      </c>
      <c r="D1117">
        <v>-99</v>
      </c>
      <c r="E1117">
        <v>-99</v>
      </c>
      <c r="F1117">
        <f t="shared" si="17"/>
        <v>7.02</v>
      </c>
    </row>
    <row r="1118" spans="1:6" x14ac:dyDescent="0.25">
      <c r="A1118">
        <v>14615.25</v>
      </c>
      <c r="B1118">
        <v>7.12</v>
      </c>
      <c r="C1118">
        <v>7.12</v>
      </c>
      <c r="D1118">
        <v>-99</v>
      </c>
      <c r="E1118">
        <v>-99</v>
      </c>
      <c r="F1118">
        <f t="shared" si="17"/>
        <v>7.12</v>
      </c>
    </row>
    <row r="1119" spans="1:6" x14ac:dyDescent="0.25">
      <c r="A1119">
        <v>14615.38</v>
      </c>
      <c r="B1119">
        <v>7.33</v>
      </c>
      <c r="C1119">
        <v>7.33</v>
      </c>
      <c r="D1119">
        <v>-99</v>
      </c>
      <c r="E1119">
        <v>-99</v>
      </c>
      <c r="F1119">
        <f t="shared" si="17"/>
        <v>7.33</v>
      </c>
    </row>
    <row r="1120" spans="1:6" x14ac:dyDescent="0.25">
      <c r="A1120">
        <v>14615.5</v>
      </c>
      <c r="B1120">
        <v>7.36</v>
      </c>
      <c r="C1120">
        <v>7.36</v>
      </c>
      <c r="D1120">
        <v>-99</v>
      </c>
      <c r="E1120">
        <v>-99</v>
      </c>
      <c r="F1120">
        <f t="shared" si="17"/>
        <v>7.36</v>
      </c>
    </row>
    <row r="1121" spans="1:6" x14ac:dyDescent="0.25">
      <c r="A1121">
        <v>14615.627</v>
      </c>
      <c r="B1121">
        <v>7.38</v>
      </c>
      <c r="C1121">
        <v>7.38</v>
      </c>
      <c r="D1121">
        <v>-99</v>
      </c>
      <c r="E1121">
        <v>-99</v>
      </c>
      <c r="F1121">
        <f t="shared" si="17"/>
        <v>7.38</v>
      </c>
    </row>
    <row r="1122" spans="1:6" x14ac:dyDescent="0.25">
      <c r="A1122">
        <v>14615.75</v>
      </c>
      <c r="B1122">
        <v>7.37</v>
      </c>
      <c r="C1122">
        <v>7.37</v>
      </c>
      <c r="D1122">
        <v>-99</v>
      </c>
      <c r="E1122">
        <v>-99</v>
      </c>
      <c r="F1122">
        <f t="shared" si="17"/>
        <v>7.37</v>
      </c>
    </row>
    <row r="1123" spans="1:6" x14ac:dyDescent="0.25">
      <c r="A1123">
        <v>14615.88</v>
      </c>
      <c r="B1123">
        <v>7.37</v>
      </c>
      <c r="C1123">
        <v>7.37</v>
      </c>
      <c r="D1123">
        <v>-99</v>
      </c>
      <c r="E1123">
        <v>-99</v>
      </c>
      <c r="F1123">
        <f t="shared" si="17"/>
        <v>7.37</v>
      </c>
    </row>
    <row r="1124" spans="1:6" x14ac:dyDescent="0.25">
      <c r="A1124">
        <v>14616</v>
      </c>
      <c r="B1124">
        <v>7.41</v>
      </c>
      <c r="C1124">
        <v>7.41</v>
      </c>
      <c r="D1124">
        <v>-99</v>
      </c>
      <c r="E1124">
        <v>-99</v>
      </c>
      <c r="F1124">
        <f t="shared" si="17"/>
        <v>7.41</v>
      </c>
    </row>
    <row r="1125" spans="1:6" x14ac:dyDescent="0.25">
      <c r="A1125">
        <v>14616.125</v>
      </c>
      <c r="B1125">
        <v>7.43</v>
      </c>
      <c r="C1125">
        <v>7.43</v>
      </c>
      <c r="D1125">
        <v>-99</v>
      </c>
      <c r="E1125">
        <v>-99</v>
      </c>
      <c r="F1125">
        <f t="shared" si="17"/>
        <v>7.43</v>
      </c>
    </row>
    <row r="1126" spans="1:6" x14ac:dyDescent="0.25">
      <c r="A1126">
        <v>14616.25</v>
      </c>
      <c r="B1126">
        <v>7.44</v>
      </c>
      <c r="C1126">
        <v>7.44</v>
      </c>
      <c r="D1126">
        <v>-99</v>
      </c>
      <c r="E1126">
        <v>-99</v>
      </c>
      <c r="F1126">
        <f t="shared" si="17"/>
        <v>7.44</v>
      </c>
    </row>
    <row r="1127" spans="1:6" x14ac:dyDescent="0.25">
      <c r="A1127">
        <v>14616.38</v>
      </c>
      <c r="B1127">
        <v>7.46</v>
      </c>
      <c r="C1127">
        <v>7.46</v>
      </c>
      <c r="D1127">
        <v>-99</v>
      </c>
      <c r="E1127">
        <v>-99</v>
      </c>
      <c r="F1127">
        <f t="shared" si="17"/>
        <v>7.46</v>
      </c>
    </row>
    <row r="1128" spans="1:6" x14ac:dyDescent="0.25">
      <c r="A1128">
        <v>14616.5</v>
      </c>
      <c r="B1128">
        <v>7.5</v>
      </c>
      <c r="C1128">
        <v>7.5</v>
      </c>
      <c r="D1128">
        <v>-99</v>
      </c>
      <c r="E1128">
        <v>-99</v>
      </c>
      <c r="F1128">
        <f t="shared" si="17"/>
        <v>7.5</v>
      </c>
    </row>
    <row r="1129" spans="1:6" x14ac:dyDescent="0.25">
      <c r="A1129">
        <v>14616.626</v>
      </c>
      <c r="B1129">
        <v>7.5</v>
      </c>
      <c r="C1129">
        <v>7.5</v>
      </c>
      <c r="D1129">
        <v>-99</v>
      </c>
      <c r="E1129">
        <v>-99</v>
      </c>
      <c r="F1129">
        <f t="shared" si="17"/>
        <v>7.5</v>
      </c>
    </row>
    <row r="1130" spans="1:6" x14ac:dyDescent="0.25">
      <c r="A1130">
        <v>14616.75</v>
      </c>
      <c r="B1130">
        <v>7.51</v>
      </c>
      <c r="C1130">
        <v>7.51</v>
      </c>
      <c r="D1130">
        <v>-99</v>
      </c>
      <c r="E1130">
        <v>-99</v>
      </c>
      <c r="F1130">
        <f t="shared" si="17"/>
        <v>7.51</v>
      </c>
    </row>
    <row r="1131" spans="1:6" x14ac:dyDescent="0.25">
      <c r="A1131">
        <v>14616.878000000001</v>
      </c>
      <c r="B1131">
        <v>7.52</v>
      </c>
      <c r="C1131">
        <v>7.52</v>
      </c>
      <c r="D1131">
        <v>-99</v>
      </c>
      <c r="E1131">
        <v>-99</v>
      </c>
      <c r="F1131">
        <f t="shared" si="17"/>
        <v>7.52</v>
      </c>
    </row>
    <row r="1132" spans="1:6" x14ac:dyDescent="0.25">
      <c r="A1132">
        <v>14617</v>
      </c>
      <c r="B1132">
        <v>7.52</v>
      </c>
      <c r="C1132">
        <v>7.52</v>
      </c>
      <c r="D1132">
        <v>-99</v>
      </c>
      <c r="E1132">
        <v>-99</v>
      </c>
      <c r="F1132">
        <f t="shared" si="17"/>
        <v>7.52</v>
      </c>
    </row>
    <row r="1133" spans="1:6" x14ac:dyDescent="0.25">
      <c r="A1133">
        <v>14617.129000000001</v>
      </c>
      <c r="B1133">
        <v>7.5</v>
      </c>
      <c r="C1133">
        <v>7.5</v>
      </c>
      <c r="D1133">
        <v>-99</v>
      </c>
      <c r="E1133">
        <v>-99</v>
      </c>
      <c r="F1133">
        <f t="shared" si="17"/>
        <v>7.5</v>
      </c>
    </row>
    <row r="1134" spans="1:6" x14ac:dyDescent="0.25">
      <c r="A1134">
        <v>14617.25</v>
      </c>
      <c r="B1134">
        <v>7.49</v>
      </c>
      <c r="C1134">
        <v>7.49</v>
      </c>
      <c r="D1134">
        <v>-99</v>
      </c>
      <c r="E1134">
        <v>-99</v>
      </c>
      <c r="F1134">
        <f t="shared" si="17"/>
        <v>7.49</v>
      </c>
    </row>
    <row r="1135" spans="1:6" x14ac:dyDescent="0.25">
      <c r="A1135">
        <v>14617.377</v>
      </c>
      <c r="B1135">
        <v>7.48</v>
      </c>
      <c r="C1135">
        <v>7.48</v>
      </c>
      <c r="D1135">
        <v>-99</v>
      </c>
      <c r="E1135">
        <v>-99</v>
      </c>
      <c r="F1135">
        <f t="shared" si="17"/>
        <v>7.48</v>
      </c>
    </row>
    <row r="1136" spans="1:6" x14ac:dyDescent="0.25">
      <c r="A1136">
        <v>14617.5</v>
      </c>
      <c r="B1136">
        <v>7.48</v>
      </c>
      <c r="C1136">
        <v>7.48</v>
      </c>
      <c r="D1136">
        <v>-99</v>
      </c>
      <c r="E1136">
        <v>-99</v>
      </c>
      <c r="F1136">
        <f t="shared" si="17"/>
        <v>7.48</v>
      </c>
    </row>
    <row r="1137" spans="1:6" x14ac:dyDescent="0.25">
      <c r="A1137">
        <v>14617.627</v>
      </c>
      <c r="B1137">
        <v>7.48</v>
      </c>
      <c r="C1137">
        <v>7.48</v>
      </c>
      <c r="D1137">
        <v>-99</v>
      </c>
      <c r="E1137">
        <v>-99</v>
      </c>
      <c r="F1137">
        <f t="shared" si="17"/>
        <v>7.48</v>
      </c>
    </row>
    <row r="1138" spans="1:6" x14ac:dyDescent="0.25">
      <c r="A1138">
        <v>14617.75</v>
      </c>
      <c r="B1138">
        <v>7.47</v>
      </c>
      <c r="C1138">
        <v>7.47</v>
      </c>
      <c r="D1138">
        <v>-99</v>
      </c>
      <c r="E1138">
        <v>-99</v>
      </c>
      <c r="F1138">
        <f t="shared" si="17"/>
        <v>7.47</v>
      </c>
    </row>
    <row r="1139" spans="1:6" x14ac:dyDescent="0.25">
      <c r="A1139">
        <v>14617.875</v>
      </c>
      <c r="B1139">
        <v>7.45</v>
      </c>
      <c r="C1139">
        <v>7.45</v>
      </c>
      <c r="D1139">
        <v>-99</v>
      </c>
      <c r="E1139">
        <v>-99</v>
      </c>
      <c r="F1139">
        <f t="shared" si="17"/>
        <v>7.45</v>
      </c>
    </row>
    <row r="1140" spans="1:6" x14ac:dyDescent="0.25">
      <c r="A1140">
        <v>14618</v>
      </c>
      <c r="B1140">
        <v>7.42</v>
      </c>
      <c r="C1140">
        <v>7.42</v>
      </c>
      <c r="D1140">
        <v>-99</v>
      </c>
      <c r="E1140">
        <v>-99</v>
      </c>
      <c r="F1140">
        <f t="shared" si="17"/>
        <v>7.42</v>
      </c>
    </row>
    <row r="1141" spans="1:6" x14ac:dyDescent="0.25">
      <c r="A1141">
        <v>14618.125</v>
      </c>
      <c r="B1141">
        <v>7.39</v>
      </c>
      <c r="C1141">
        <v>7.39</v>
      </c>
      <c r="D1141">
        <v>-99</v>
      </c>
      <c r="E1141">
        <v>-99</v>
      </c>
      <c r="F1141">
        <f t="shared" si="17"/>
        <v>7.39</v>
      </c>
    </row>
    <row r="1142" spans="1:6" x14ac:dyDescent="0.25">
      <c r="A1142">
        <v>14618.25</v>
      </c>
      <c r="B1142">
        <v>7.37</v>
      </c>
      <c r="C1142">
        <v>7.37</v>
      </c>
      <c r="D1142">
        <v>-99</v>
      </c>
      <c r="E1142">
        <v>-99</v>
      </c>
      <c r="F1142">
        <f t="shared" si="17"/>
        <v>7.37</v>
      </c>
    </row>
    <row r="1143" spans="1:6" x14ac:dyDescent="0.25">
      <c r="A1143">
        <v>14618.38</v>
      </c>
      <c r="B1143">
        <v>7.35</v>
      </c>
      <c r="C1143">
        <v>7.35</v>
      </c>
      <c r="D1143">
        <v>-99</v>
      </c>
      <c r="E1143">
        <v>-99</v>
      </c>
      <c r="F1143">
        <f t="shared" si="17"/>
        <v>7.35</v>
      </c>
    </row>
    <row r="1144" spans="1:6" x14ac:dyDescent="0.25">
      <c r="A1144">
        <v>14618.5</v>
      </c>
      <c r="B1144">
        <v>7.34</v>
      </c>
      <c r="C1144">
        <v>7.34</v>
      </c>
      <c r="D1144">
        <v>-99</v>
      </c>
      <c r="E1144">
        <v>-99</v>
      </c>
      <c r="F1144">
        <f t="shared" si="17"/>
        <v>7.34</v>
      </c>
    </row>
    <row r="1145" spans="1:6" x14ac:dyDescent="0.25">
      <c r="A1145">
        <v>14618.627</v>
      </c>
      <c r="B1145">
        <v>7.33</v>
      </c>
      <c r="C1145">
        <v>7.33</v>
      </c>
      <c r="D1145">
        <v>-99</v>
      </c>
      <c r="E1145">
        <v>-99</v>
      </c>
      <c r="F1145">
        <f t="shared" si="17"/>
        <v>7.33</v>
      </c>
    </row>
    <row r="1146" spans="1:6" x14ac:dyDescent="0.25">
      <c r="A1146">
        <v>14618.75</v>
      </c>
      <c r="B1146">
        <v>7.32</v>
      </c>
      <c r="C1146">
        <v>7.32</v>
      </c>
      <c r="D1146">
        <v>-99</v>
      </c>
      <c r="E1146">
        <v>-99</v>
      </c>
      <c r="F1146">
        <f t="shared" si="17"/>
        <v>7.32</v>
      </c>
    </row>
    <row r="1147" spans="1:6" x14ac:dyDescent="0.25">
      <c r="A1147">
        <v>14618.877</v>
      </c>
      <c r="B1147">
        <v>7.32</v>
      </c>
      <c r="C1147">
        <v>7.32</v>
      </c>
      <c r="D1147">
        <v>-99</v>
      </c>
      <c r="E1147">
        <v>-99</v>
      </c>
      <c r="F1147">
        <f t="shared" si="17"/>
        <v>7.32</v>
      </c>
    </row>
    <row r="1148" spans="1:6" x14ac:dyDescent="0.25">
      <c r="A1148">
        <v>14619</v>
      </c>
      <c r="B1148">
        <v>7.33</v>
      </c>
      <c r="C1148">
        <v>7.33</v>
      </c>
      <c r="D1148">
        <v>-99</v>
      </c>
      <c r="E1148">
        <v>-99</v>
      </c>
      <c r="F1148">
        <f t="shared" si="17"/>
        <v>7.33</v>
      </c>
    </row>
    <row r="1149" spans="1:6" x14ac:dyDescent="0.25">
      <c r="A1149">
        <v>14619.129000000001</v>
      </c>
      <c r="B1149">
        <v>7.33</v>
      </c>
      <c r="C1149">
        <v>7.33</v>
      </c>
      <c r="D1149">
        <v>-99</v>
      </c>
      <c r="E1149">
        <v>-99</v>
      </c>
      <c r="F1149">
        <f t="shared" si="17"/>
        <v>7.33</v>
      </c>
    </row>
    <row r="1150" spans="1:6" x14ac:dyDescent="0.25">
      <c r="A1150">
        <v>14619.25</v>
      </c>
      <c r="B1150">
        <v>7.34</v>
      </c>
      <c r="C1150">
        <v>7.34</v>
      </c>
      <c r="D1150">
        <v>-99</v>
      </c>
      <c r="E1150">
        <v>-99</v>
      </c>
      <c r="F1150">
        <f t="shared" si="17"/>
        <v>7.34</v>
      </c>
    </row>
    <row r="1151" spans="1:6" x14ac:dyDescent="0.25">
      <c r="A1151">
        <v>14619.377</v>
      </c>
      <c r="B1151">
        <v>7.33</v>
      </c>
      <c r="C1151">
        <v>7.33</v>
      </c>
      <c r="D1151">
        <v>-99</v>
      </c>
      <c r="E1151">
        <v>-99</v>
      </c>
      <c r="F1151">
        <f t="shared" si="17"/>
        <v>7.33</v>
      </c>
    </row>
    <row r="1152" spans="1:6" x14ac:dyDescent="0.25">
      <c r="A1152">
        <v>14619.5</v>
      </c>
      <c r="B1152">
        <v>7.33</v>
      </c>
      <c r="C1152">
        <v>7.33</v>
      </c>
      <c r="D1152">
        <v>-99</v>
      </c>
      <c r="E1152">
        <v>-99</v>
      </c>
      <c r="F1152">
        <f t="shared" si="17"/>
        <v>7.33</v>
      </c>
    </row>
    <row r="1153" spans="1:6" x14ac:dyDescent="0.25">
      <c r="A1153">
        <v>14619.629000000001</v>
      </c>
      <c r="B1153">
        <v>7.33</v>
      </c>
      <c r="C1153">
        <v>7.33</v>
      </c>
      <c r="D1153">
        <v>-99</v>
      </c>
      <c r="E1153">
        <v>-99</v>
      </c>
      <c r="F1153">
        <f t="shared" si="17"/>
        <v>7.33</v>
      </c>
    </row>
    <row r="1154" spans="1:6" x14ac:dyDescent="0.25">
      <c r="A1154">
        <v>14619.75</v>
      </c>
      <c r="B1154">
        <v>7.33</v>
      </c>
      <c r="C1154">
        <v>7.33</v>
      </c>
      <c r="D1154">
        <v>-99</v>
      </c>
      <c r="E1154">
        <v>-99</v>
      </c>
      <c r="F1154">
        <f t="shared" si="17"/>
        <v>7.33</v>
      </c>
    </row>
    <row r="1155" spans="1:6" x14ac:dyDescent="0.25">
      <c r="A1155">
        <v>14619.879000000001</v>
      </c>
      <c r="B1155">
        <v>7.32</v>
      </c>
      <c r="C1155">
        <v>7.32</v>
      </c>
      <c r="D1155">
        <v>-99</v>
      </c>
      <c r="E1155">
        <v>-99</v>
      </c>
      <c r="F1155">
        <f t="shared" si="17"/>
        <v>7.32</v>
      </c>
    </row>
    <row r="1156" spans="1:6" x14ac:dyDescent="0.25">
      <c r="A1156">
        <v>14620</v>
      </c>
      <c r="B1156">
        <v>7.31</v>
      </c>
      <c r="C1156">
        <v>7.31</v>
      </c>
      <c r="D1156">
        <v>-99</v>
      </c>
      <c r="E1156">
        <v>-99</v>
      </c>
      <c r="F1156">
        <f t="shared" ref="F1156:F1219" si="18">IFERROR(AVERAGEIF(C1156:D1156,"&gt;0"),E1156)</f>
        <v>7.31</v>
      </c>
    </row>
    <row r="1157" spans="1:6" x14ac:dyDescent="0.25">
      <c r="A1157">
        <v>14620.126</v>
      </c>
      <c r="B1157">
        <v>7.29</v>
      </c>
      <c r="C1157">
        <v>7.29</v>
      </c>
      <c r="D1157">
        <v>-99</v>
      </c>
      <c r="E1157">
        <v>-99</v>
      </c>
      <c r="F1157">
        <f t="shared" si="18"/>
        <v>7.29</v>
      </c>
    </row>
    <row r="1158" spans="1:6" x14ac:dyDescent="0.25">
      <c r="A1158">
        <v>14620.25</v>
      </c>
      <c r="B1158">
        <v>7.28</v>
      </c>
      <c r="C1158">
        <v>7.28</v>
      </c>
      <c r="D1158">
        <v>-99</v>
      </c>
      <c r="E1158">
        <v>-99</v>
      </c>
      <c r="F1158">
        <f t="shared" si="18"/>
        <v>7.28</v>
      </c>
    </row>
    <row r="1159" spans="1:6" x14ac:dyDescent="0.25">
      <c r="A1159">
        <v>14620.378000000001</v>
      </c>
      <c r="B1159">
        <v>7.28</v>
      </c>
      <c r="C1159">
        <v>7.28</v>
      </c>
      <c r="D1159">
        <v>-99</v>
      </c>
      <c r="E1159">
        <v>-99</v>
      </c>
      <c r="F1159">
        <f t="shared" si="18"/>
        <v>7.28</v>
      </c>
    </row>
    <row r="1160" spans="1:6" x14ac:dyDescent="0.25">
      <c r="A1160">
        <v>14620.5</v>
      </c>
      <c r="B1160">
        <v>7.28</v>
      </c>
      <c r="C1160">
        <v>7.28</v>
      </c>
      <c r="D1160">
        <v>-99</v>
      </c>
      <c r="E1160">
        <v>-99</v>
      </c>
      <c r="F1160">
        <f t="shared" si="18"/>
        <v>7.28</v>
      </c>
    </row>
    <row r="1161" spans="1:6" x14ac:dyDescent="0.25">
      <c r="A1161">
        <v>14620.625</v>
      </c>
      <c r="B1161">
        <v>7.28</v>
      </c>
      <c r="C1161">
        <v>7.28</v>
      </c>
      <c r="D1161">
        <v>-99</v>
      </c>
      <c r="E1161">
        <v>-99</v>
      </c>
      <c r="F1161">
        <f t="shared" si="18"/>
        <v>7.28</v>
      </c>
    </row>
    <row r="1162" spans="1:6" x14ac:dyDescent="0.25">
      <c r="A1162">
        <v>14620.75</v>
      </c>
      <c r="B1162">
        <v>7.29</v>
      </c>
      <c r="C1162">
        <v>7.29</v>
      </c>
      <c r="D1162">
        <v>-99</v>
      </c>
      <c r="E1162">
        <v>-99</v>
      </c>
      <c r="F1162">
        <f t="shared" si="18"/>
        <v>7.29</v>
      </c>
    </row>
    <row r="1163" spans="1:6" x14ac:dyDescent="0.25">
      <c r="A1163">
        <v>14620.877</v>
      </c>
      <c r="B1163">
        <v>7.3</v>
      </c>
      <c r="C1163">
        <v>7.3</v>
      </c>
      <c r="D1163">
        <v>-99</v>
      </c>
      <c r="E1163">
        <v>-99</v>
      </c>
      <c r="F1163">
        <f t="shared" si="18"/>
        <v>7.3</v>
      </c>
    </row>
    <row r="1164" spans="1:6" x14ac:dyDescent="0.25">
      <c r="A1164">
        <v>14621</v>
      </c>
      <c r="B1164">
        <v>7.3</v>
      </c>
      <c r="C1164">
        <v>7.3</v>
      </c>
      <c r="D1164">
        <v>-99</v>
      </c>
      <c r="E1164">
        <v>-99</v>
      </c>
      <c r="F1164">
        <f t="shared" si="18"/>
        <v>7.3</v>
      </c>
    </row>
    <row r="1165" spans="1:6" x14ac:dyDescent="0.25">
      <c r="A1165">
        <v>14621.126</v>
      </c>
      <c r="B1165">
        <v>7.31</v>
      </c>
      <c r="C1165">
        <v>7.31</v>
      </c>
      <c r="D1165">
        <v>-99</v>
      </c>
      <c r="E1165">
        <v>-99</v>
      </c>
      <c r="F1165">
        <f t="shared" si="18"/>
        <v>7.31</v>
      </c>
    </row>
    <row r="1166" spans="1:6" x14ac:dyDescent="0.25">
      <c r="A1166">
        <v>14621.25</v>
      </c>
      <c r="B1166">
        <v>7.31</v>
      </c>
      <c r="C1166">
        <v>7.31</v>
      </c>
      <c r="D1166">
        <v>-99</v>
      </c>
      <c r="E1166">
        <v>-99</v>
      </c>
      <c r="F1166">
        <f t="shared" si="18"/>
        <v>7.31</v>
      </c>
    </row>
    <row r="1167" spans="1:6" x14ac:dyDescent="0.25">
      <c r="A1167">
        <v>14621.377</v>
      </c>
      <c r="B1167">
        <v>7.31</v>
      </c>
      <c r="C1167">
        <v>7.31</v>
      </c>
      <c r="D1167">
        <v>-99</v>
      </c>
      <c r="E1167">
        <v>-99</v>
      </c>
      <c r="F1167">
        <f t="shared" si="18"/>
        <v>7.31</v>
      </c>
    </row>
    <row r="1168" spans="1:6" x14ac:dyDescent="0.25">
      <c r="A1168">
        <v>14621.5</v>
      </c>
      <c r="B1168">
        <v>7.31</v>
      </c>
      <c r="C1168">
        <v>7.31</v>
      </c>
      <c r="D1168">
        <v>-99</v>
      </c>
      <c r="E1168">
        <v>-99</v>
      </c>
      <c r="F1168">
        <f t="shared" si="18"/>
        <v>7.31</v>
      </c>
    </row>
    <row r="1169" spans="1:6" x14ac:dyDescent="0.25">
      <c r="A1169">
        <v>14621.63</v>
      </c>
      <c r="B1169">
        <v>7.3</v>
      </c>
      <c r="C1169">
        <v>7.3</v>
      </c>
      <c r="D1169">
        <v>-99</v>
      </c>
      <c r="E1169">
        <v>-99</v>
      </c>
      <c r="F1169">
        <f t="shared" si="18"/>
        <v>7.3</v>
      </c>
    </row>
    <row r="1170" spans="1:6" x14ac:dyDescent="0.25">
      <c r="A1170">
        <v>14621.75</v>
      </c>
      <c r="B1170">
        <v>7.3</v>
      </c>
      <c r="C1170">
        <v>7.3</v>
      </c>
      <c r="D1170">
        <v>-99</v>
      </c>
      <c r="E1170">
        <v>-99</v>
      </c>
      <c r="F1170">
        <f t="shared" si="18"/>
        <v>7.3</v>
      </c>
    </row>
    <row r="1171" spans="1:6" x14ac:dyDescent="0.25">
      <c r="A1171">
        <v>14621.878000000001</v>
      </c>
      <c r="B1171">
        <v>7.3</v>
      </c>
      <c r="C1171">
        <v>7.3</v>
      </c>
      <c r="D1171">
        <v>-99</v>
      </c>
      <c r="E1171">
        <v>-99</v>
      </c>
      <c r="F1171">
        <f t="shared" si="18"/>
        <v>7.3</v>
      </c>
    </row>
    <row r="1172" spans="1:6" x14ac:dyDescent="0.25">
      <c r="A1172">
        <v>14622</v>
      </c>
      <c r="B1172">
        <v>7.31</v>
      </c>
      <c r="C1172">
        <v>7.31</v>
      </c>
      <c r="D1172">
        <v>-99</v>
      </c>
      <c r="E1172">
        <v>-99</v>
      </c>
      <c r="F1172">
        <f t="shared" si="18"/>
        <v>7.31</v>
      </c>
    </row>
    <row r="1173" spans="1:6" x14ac:dyDescent="0.25">
      <c r="A1173">
        <v>14622.128000000001</v>
      </c>
      <c r="B1173">
        <v>7.31</v>
      </c>
      <c r="C1173">
        <v>7.31</v>
      </c>
      <c r="D1173">
        <v>-99</v>
      </c>
      <c r="E1173">
        <v>-99</v>
      </c>
      <c r="F1173">
        <f t="shared" si="18"/>
        <v>7.31</v>
      </c>
    </row>
    <row r="1174" spans="1:6" x14ac:dyDescent="0.25">
      <c r="A1174">
        <v>14622.25</v>
      </c>
      <c r="B1174">
        <v>7.31</v>
      </c>
      <c r="C1174">
        <v>7.31</v>
      </c>
      <c r="D1174">
        <v>-99</v>
      </c>
      <c r="E1174">
        <v>-99</v>
      </c>
      <c r="F1174">
        <f t="shared" si="18"/>
        <v>7.31</v>
      </c>
    </row>
    <row r="1175" spans="1:6" x14ac:dyDescent="0.25">
      <c r="A1175">
        <v>14622.377</v>
      </c>
      <c r="B1175">
        <v>7.31</v>
      </c>
      <c r="C1175">
        <v>7.31</v>
      </c>
      <c r="D1175">
        <v>-99</v>
      </c>
      <c r="E1175">
        <v>-99</v>
      </c>
      <c r="F1175">
        <f t="shared" si="18"/>
        <v>7.31</v>
      </c>
    </row>
    <row r="1176" spans="1:6" x14ac:dyDescent="0.25">
      <c r="A1176">
        <v>14622.5</v>
      </c>
      <c r="B1176">
        <v>7.31</v>
      </c>
      <c r="C1176">
        <v>7.31</v>
      </c>
      <c r="D1176">
        <v>-99</v>
      </c>
      <c r="E1176">
        <v>-99</v>
      </c>
      <c r="F1176">
        <f t="shared" si="18"/>
        <v>7.31</v>
      </c>
    </row>
    <row r="1177" spans="1:6" x14ac:dyDescent="0.25">
      <c r="A1177">
        <v>14622.625</v>
      </c>
      <c r="B1177">
        <v>7.32</v>
      </c>
      <c r="C1177">
        <v>7.32</v>
      </c>
      <c r="D1177">
        <v>-99</v>
      </c>
      <c r="E1177">
        <v>-99</v>
      </c>
      <c r="F1177">
        <f t="shared" si="18"/>
        <v>7.32</v>
      </c>
    </row>
    <row r="1178" spans="1:6" x14ac:dyDescent="0.25">
      <c r="A1178">
        <v>14622.75</v>
      </c>
      <c r="B1178">
        <v>7.32</v>
      </c>
      <c r="C1178">
        <v>7.32</v>
      </c>
      <c r="D1178">
        <v>-99</v>
      </c>
      <c r="E1178">
        <v>-99</v>
      </c>
      <c r="F1178">
        <f t="shared" si="18"/>
        <v>7.32</v>
      </c>
    </row>
    <row r="1179" spans="1:6" x14ac:dyDescent="0.25">
      <c r="A1179">
        <v>14622.876</v>
      </c>
      <c r="B1179">
        <v>7.32</v>
      </c>
      <c r="C1179">
        <v>7.32</v>
      </c>
      <c r="D1179">
        <v>-99</v>
      </c>
      <c r="E1179">
        <v>-99</v>
      </c>
      <c r="F1179">
        <f t="shared" si="18"/>
        <v>7.32</v>
      </c>
    </row>
    <row r="1180" spans="1:6" x14ac:dyDescent="0.25">
      <c r="A1180">
        <v>14623</v>
      </c>
      <c r="B1180">
        <v>7.33</v>
      </c>
      <c r="C1180">
        <v>7.33</v>
      </c>
      <c r="D1180">
        <v>-99</v>
      </c>
      <c r="E1180">
        <v>-99</v>
      </c>
      <c r="F1180">
        <f t="shared" si="18"/>
        <v>7.33</v>
      </c>
    </row>
    <row r="1181" spans="1:6" x14ac:dyDescent="0.25">
      <c r="A1181">
        <v>14623.128000000001</v>
      </c>
      <c r="B1181">
        <v>7.35</v>
      </c>
      <c r="C1181">
        <v>7.35</v>
      </c>
      <c r="D1181">
        <v>-99</v>
      </c>
      <c r="E1181">
        <v>-99</v>
      </c>
      <c r="F1181">
        <f t="shared" si="18"/>
        <v>7.35</v>
      </c>
    </row>
    <row r="1182" spans="1:6" x14ac:dyDescent="0.25">
      <c r="A1182">
        <v>14623.25</v>
      </c>
      <c r="B1182">
        <v>7.36</v>
      </c>
      <c r="C1182">
        <v>7.36</v>
      </c>
      <c r="D1182">
        <v>-99</v>
      </c>
      <c r="E1182">
        <v>-99</v>
      </c>
      <c r="F1182">
        <f t="shared" si="18"/>
        <v>7.36</v>
      </c>
    </row>
    <row r="1183" spans="1:6" x14ac:dyDescent="0.25">
      <c r="A1183">
        <v>14623.375</v>
      </c>
      <c r="B1183">
        <v>7.45</v>
      </c>
      <c r="C1183">
        <v>7.45</v>
      </c>
      <c r="D1183">
        <v>-99</v>
      </c>
      <c r="E1183">
        <v>-99</v>
      </c>
      <c r="F1183">
        <f t="shared" si="18"/>
        <v>7.45</v>
      </c>
    </row>
    <row r="1184" spans="1:6" x14ac:dyDescent="0.25">
      <c r="A1184">
        <v>14623.5</v>
      </c>
      <c r="B1184">
        <v>7.86</v>
      </c>
      <c r="C1184">
        <v>7.86</v>
      </c>
      <c r="D1184">
        <v>-99</v>
      </c>
      <c r="E1184">
        <v>-99</v>
      </c>
      <c r="F1184">
        <f t="shared" si="18"/>
        <v>7.86</v>
      </c>
    </row>
    <row r="1185" spans="1:6" x14ac:dyDescent="0.25">
      <c r="A1185">
        <v>14623.625</v>
      </c>
      <c r="B1185">
        <v>7.9</v>
      </c>
      <c r="C1185">
        <v>7.9</v>
      </c>
      <c r="D1185">
        <v>-99</v>
      </c>
      <c r="E1185">
        <v>-99</v>
      </c>
      <c r="F1185">
        <f t="shared" si="18"/>
        <v>7.9</v>
      </c>
    </row>
    <row r="1186" spans="1:6" x14ac:dyDescent="0.25">
      <c r="A1186">
        <v>14623.75</v>
      </c>
      <c r="B1186">
        <v>7.91</v>
      </c>
      <c r="C1186">
        <v>7.91</v>
      </c>
      <c r="D1186">
        <v>-99</v>
      </c>
      <c r="E1186">
        <v>-99</v>
      </c>
      <c r="F1186">
        <f t="shared" si="18"/>
        <v>7.91</v>
      </c>
    </row>
    <row r="1187" spans="1:6" x14ac:dyDescent="0.25">
      <c r="A1187">
        <v>14623.875</v>
      </c>
      <c r="B1187">
        <v>7.88</v>
      </c>
      <c r="C1187">
        <v>7.88</v>
      </c>
      <c r="D1187">
        <v>-99</v>
      </c>
      <c r="E1187">
        <v>-99</v>
      </c>
      <c r="F1187">
        <f t="shared" si="18"/>
        <v>7.88</v>
      </c>
    </row>
    <row r="1188" spans="1:6" x14ac:dyDescent="0.25">
      <c r="A1188">
        <v>14624</v>
      </c>
      <c r="B1188">
        <v>7.75</v>
      </c>
      <c r="C1188">
        <v>7.75</v>
      </c>
      <c r="D1188">
        <v>-99</v>
      </c>
      <c r="E1188">
        <v>-99</v>
      </c>
      <c r="F1188">
        <f t="shared" si="18"/>
        <v>7.75</v>
      </c>
    </row>
    <row r="1189" spans="1:6" x14ac:dyDescent="0.25">
      <c r="A1189">
        <v>14624.128000000001</v>
      </c>
      <c r="B1189">
        <v>7.64</v>
      </c>
      <c r="C1189">
        <v>7.64</v>
      </c>
      <c r="D1189">
        <v>-99</v>
      </c>
      <c r="E1189">
        <v>-99</v>
      </c>
      <c r="F1189">
        <f t="shared" si="18"/>
        <v>7.64</v>
      </c>
    </row>
    <row r="1190" spans="1:6" x14ac:dyDescent="0.25">
      <c r="A1190">
        <v>14624.25</v>
      </c>
      <c r="B1190">
        <v>7.62</v>
      </c>
      <c r="C1190">
        <v>7.62</v>
      </c>
      <c r="D1190">
        <v>-99</v>
      </c>
      <c r="E1190">
        <v>-99</v>
      </c>
      <c r="F1190">
        <f t="shared" si="18"/>
        <v>7.62</v>
      </c>
    </row>
    <row r="1191" spans="1:6" x14ac:dyDescent="0.25">
      <c r="A1191">
        <v>14624.375</v>
      </c>
      <c r="B1191">
        <v>7.62</v>
      </c>
      <c r="C1191">
        <v>7.62</v>
      </c>
      <c r="D1191">
        <v>-99</v>
      </c>
      <c r="E1191">
        <v>-99</v>
      </c>
      <c r="F1191">
        <f t="shared" si="18"/>
        <v>7.62</v>
      </c>
    </row>
    <row r="1192" spans="1:6" x14ac:dyDescent="0.25">
      <c r="A1192">
        <v>14624.5</v>
      </c>
      <c r="B1192">
        <v>7.62</v>
      </c>
      <c r="C1192">
        <v>7.62</v>
      </c>
      <c r="D1192">
        <v>-99</v>
      </c>
      <c r="E1192">
        <v>-99</v>
      </c>
      <c r="F1192">
        <f t="shared" si="18"/>
        <v>7.62</v>
      </c>
    </row>
    <row r="1193" spans="1:6" x14ac:dyDescent="0.25">
      <c r="A1193">
        <v>14624.629000000001</v>
      </c>
      <c r="B1193">
        <v>7.62</v>
      </c>
      <c r="C1193">
        <v>7.62</v>
      </c>
      <c r="D1193">
        <v>-99</v>
      </c>
      <c r="E1193">
        <v>-99</v>
      </c>
      <c r="F1193">
        <f t="shared" si="18"/>
        <v>7.62</v>
      </c>
    </row>
    <row r="1194" spans="1:6" x14ac:dyDescent="0.25">
      <c r="A1194">
        <v>14624.75</v>
      </c>
      <c r="B1194">
        <v>7.62</v>
      </c>
      <c r="C1194">
        <v>7.62</v>
      </c>
      <c r="D1194">
        <v>-99</v>
      </c>
      <c r="E1194">
        <v>-99</v>
      </c>
      <c r="F1194">
        <f t="shared" si="18"/>
        <v>7.62</v>
      </c>
    </row>
    <row r="1195" spans="1:6" x14ac:dyDescent="0.25">
      <c r="A1195">
        <v>14624.879000000001</v>
      </c>
      <c r="B1195">
        <v>7.61</v>
      </c>
      <c r="C1195">
        <v>7.61</v>
      </c>
      <c r="D1195">
        <v>-99</v>
      </c>
      <c r="E1195">
        <v>-99</v>
      </c>
      <c r="F1195">
        <f t="shared" si="18"/>
        <v>7.61</v>
      </c>
    </row>
    <row r="1196" spans="1:6" x14ac:dyDescent="0.25">
      <c r="A1196">
        <v>14625</v>
      </c>
      <c r="B1196">
        <v>7.6</v>
      </c>
      <c r="C1196">
        <v>7.6</v>
      </c>
      <c r="D1196">
        <v>-99</v>
      </c>
      <c r="E1196">
        <v>-99</v>
      </c>
      <c r="F1196">
        <f t="shared" si="18"/>
        <v>7.6</v>
      </c>
    </row>
    <row r="1197" spans="1:6" x14ac:dyDescent="0.25">
      <c r="A1197">
        <v>14625.127</v>
      </c>
      <c r="B1197">
        <v>7.61</v>
      </c>
      <c r="C1197">
        <v>7.61</v>
      </c>
      <c r="D1197">
        <v>-99</v>
      </c>
      <c r="E1197">
        <v>-99</v>
      </c>
      <c r="F1197">
        <f t="shared" si="18"/>
        <v>7.61</v>
      </c>
    </row>
    <row r="1198" spans="1:6" x14ac:dyDescent="0.25">
      <c r="A1198">
        <v>14625.25</v>
      </c>
      <c r="B1198">
        <v>7.59</v>
      </c>
      <c r="C1198">
        <v>7.59</v>
      </c>
      <c r="D1198">
        <v>-99</v>
      </c>
      <c r="E1198">
        <v>-99</v>
      </c>
      <c r="F1198">
        <f t="shared" si="18"/>
        <v>7.59</v>
      </c>
    </row>
    <row r="1199" spans="1:6" x14ac:dyDescent="0.25">
      <c r="A1199">
        <v>14625.38</v>
      </c>
      <c r="B1199">
        <v>7.55</v>
      </c>
      <c r="C1199">
        <v>7.55</v>
      </c>
      <c r="D1199">
        <v>-99</v>
      </c>
      <c r="E1199">
        <v>-99</v>
      </c>
      <c r="F1199">
        <f t="shared" si="18"/>
        <v>7.55</v>
      </c>
    </row>
    <row r="1200" spans="1:6" x14ac:dyDescent="0.25">
      <c r="A1200">
        <v>14625.5</v>
      </c>
      <c r="B1200">
        <v>7.52</v>
      </c>
      <c r="C1200">
        <v>7.52</v>
      </c>
      <c r="D1200">
        <v>-99</v>
      </c>
      <c r="E1200">
        <v>-99</v>
      </c>
      <c r="F1200">
        <f t="shared" si="18"/>
        <v>7.52</v>
      </c>
    </row>
    <row r="1201" spans="1:6" x14ac:dyDescent="0.25">
      <c r="A1201">
        <v>14625.628000000001</v>
      </c>
      <c r="B1201">
        <v>7.5</v>
      </c>
      <c r="C1201">
        <v>7.5</v>
      </c>
      <c r="D1201">
        <v>-99</v>
      </c>
      <c r="E1201">
        <v>-99</v>
      </c>
      <c r="F1201">
        <f t="shared" si="18"/>
        <v>7.5</v>
      </c>
    </row>
    <row r="1202" spans="1:6" x14ac:dyDescent="0.25">
      <c r="A1202">
        <v>14625.75</v>
      </c>
      <c r="B1202">
        <v>7.48</v>
      </c>
      <c r="C1202">
        <v>7.48</v>
      </c>
      <c r="D1202">
        <v>-99</v>
      </c>
      <c r="E1202">
        <v>-99</v>
      </c>
      <c r="F1202">
        <f t="shared" si="18"/>
        <v>7.48</v>
      </c>
    </row>
    <row r="1203" spans="1:6" x14ac:dyDescent="0.25">
      <c r="A1203">
        <v>14625.877</v>
      </c>
      <c r="B1203">
        <v>7.48</v>
      </c>
      <c r="C1203">
        <v>7.48</v>
      </c>
      <c r="D1203">
        <v>-99</v>
      </c>
      <c r="E1203">
        <v>-99</v>
      </c>
      <c r="F1203">
        <f t="shared" si="18"/>
        <v>7.48</v>
      </c>
    </row>
    <row r="1204" spans="1:6" x14ac:dyDescent="0.25">
      <c r="A1204">
        <v>14626</v>
      </c>
      <c r="B1204">
        <v>7.47</v>
      </c>
      <c r="C1204">
        <v>7.47</v>
      </c>
      <c r="D1204">
        <v>-99</v>
      </c>
      <c r="E1204">
        <v>-99</v>
      </c>
      <c r="F1204">
        <f t="shared" si="18"/>
        <v>7.47</v>
      </c>
    </row>
    <row r="1205" spans="1:6" x14ac:dyDescent="0.25">
      <c r="A1205">
        <v>14626.127</v>
      </c>
      <c r="B1205">
        <v>7.47</v>
      </c>
      <c r="C1205">
        <v>7.47</v>
      </c>
      <c r="D1205">
        <v>-99</v>
      </c>
      <c r="E1205">
        <v>-99</v>
      </c>
      <c r="F1205">
        <f t="shared" si="18"/>
        <v>7.47</v>
      </c>
    </row>
    <row r="1206" spans="1:6" x14ac:dyDescent="0.25">
      <c r="A1206">
        <v>14626.25</v>
      </c>
      <c r="B1206">
        <v>7.48</v>
      </c>
      <c r="C1206">
        <v>7.48</v>
      </c>
      <c r="D1206">
        <v>-99</v>
      </c>
      <c r="E1206">
        <v>-99</v>
      </c>
      <c r="F1206">
        <f t="shared" si="18"/>
        <v>7.48</v>
      </c>
    </row>
    <row r="1207" spans="1:6" x14ac:dyDescent="0.25">
      <c r="A1207">
        <v>14626.377</v>
      </c>
      <c r="B1207">
        <v>7.49</v>
      </c>
      <c r="C1207">
        <v>7.49</v>
      </c>
      <c r="D1207">
        <v>-99</v>
      </c>
      <c r="E1207">
        <v>-99</v>
      </c>
      <c r="F1207">
        <f t="shared" si="18"/>
        <v>7.49</v>
      </c>
    </row>
    <row r="1208" spans="1:6" x14ac:dyDescent="0.25">
      <c r="A1208">
        <v>14626.5</v>
      </c>
      <c r="B1208">
        <v>7.51</v>
      </c>
      <c r="C1208">
        <v>7.51</v>
      </c>
      <c r="D1208">
        <v>-99</v>
      </c>
      <c r="E1208">
        <v>-99</v>
      </c>
      <c r="F1208">
        <f t="shared" si="18"/>
        <v>7.51</v>
      </c>
    </row>
    <row r="1209" spans="1:6" x14ac:dyDescent="0.25">
      <c r="A1209">
        <v>14626.625</v>
      </c>
      <c r="B1209">
        <v>7.51</v>
      </c>
      <c r="C1209">
        <v>7.51</v>
      </c>
      <c r="D1209">
        <v>-99</v>
      </c>
      <c r="E1209">
        <v>-99</v>
      </c>
      <c r="F1209">
        <f t="shared" si="18"/>
        <v>7.51</v>
      </c>
    </row>
    <row r="1210" spans="1:6" x14ac:dyDescent="0.25">
      <c r="A1210">
        <v>14626.75</v>
      </c>
      <c r="B1210">
        <v>7.52</v>
      </c>
      <c r="C1210">
        <v>7.52</v>
      </c>
      <c r="D1210">
        <v>-99</v>
      </c>
      <c r="E1210">
        <v>-99</v>
      </c>
      <c r="F1210">
        <f t="shared" si="18"/>
        <v>7.52</v>
      </c>
    </row>
    <row r="1211" spans="1:6" x14ac:dyDescent="0.25">
      <c r="A1211">
        <v>14626.876</v>
      </c>
      <c r="B1211">
        <v>7.52</v>
      </c>
      <c r="C1211">
        <v>7.52</v>
      </c>
      <c r="D1211">
        <v>-99</v>
      </c>
      <c r="E1211">
        <v>-99</v>
      </c>
      <c r="F1211">
        <f t="shared" si="18"/>
        <v>7.52</v>
      </c>
    </row>
    <row r="1212" spans="1:6" x14ac:dyDescent="0.25">
      <c r="A1212">
        <v>14627</v>
      </c>
      <c r="B1212">
        <v>7.52</v>
      </c>
      <c r="C1212">
        <v>7.52</v>
      </c>
      <c r="D1212">
        <v>-99</v>
      </c>
      <c r="E1212">
        <v>-99</v>
      </c>
      <c r="F1212">
        <f t="shared" si="18"/>
        <v>7.52</v>
      </c>
    </row>
    <row r="1213" spans="1:6" x14ac:dyDescent="0.25">
      <c r="A1213">
        <v>14627.127</v>
      </c>
      <c r="B1213">
        <v>7.53</v>
      </c>
      <c r="C1213">
        <v>7.53</v>
      </c>
      <c r="D1213">
        <v>-99</v>
      </c>
      <c r="E1213">
        <v>-99</v>
      </c>
      <c r="F1213">
        <f t="shared" si="18"/>
        <v>7.53</v>
      </c>
    </row>
    <row r="1214" spans="1:6" x14ac:dyDescent="0.25">
      <c r="A1214">
        <v>14627.25</v>
      </c>
      <c r="B1214">
        <v>7.53</v>
      </c>
      <c r="C1214">
        <v>7.53</v>
      </c>
      <c r="D1214">
        <v>-99</v>
      </c>
      <c r="E1214">
        <v>-99</v>
      </c>
      <c r="F1214">
        <f t="shared" si="18"/>
        <v>7.53</v>
      </c>
    </row>
    <row r="1215" spans="1:6" x14ac:dyDescent="0.25">
      <c r="A1215">
        <v>14627.377</v>
      </c>
      <c r="B1215">
        <v>7.51</v>
      </c>
      <c r="C1215">
        <v>7.51</v>
      </c>
      <c r="D1215">
        <v>-99</v>
      </c>
      <c r="E1215">
        <v>-99</v>
      </c>
      <c r="F1215">
        <f t="shared" si="18"/>
        <v>7.51</v>
      </c>
    </row>
    <row r="1216" spans="1:6" x14ac:dyDescent="0.25">
      <c r="A1216">
        <v>14627.5</v>
      </c>
      <c r="B1216">
        <v>7.51</v>
      </c>
      <c r="C1216">
        <v>7.51</v>
      </c>
      <c r="D1216">
        <v>-99</v>
      </c>
      <c r="E1216">
        <v>-99</v>
      </c>
      <c r="F1216">
        <f t="shared" si="18"/>
        <v>7.51</v>
      </c>
    </row>
    <row r="1217" spans="1:6" x14ac:dyDescent="0.25">
      <c r="A1217">
        <v>14627.628000000001</v>
      </c>
      <c r="B1217">
        <v>7.52</v>
      </c>
      <c r="C1217">
        <v>7.52</v>
      </c>
      <c r="D1217">
        <v>-99</v>
      </c>
      <c r="E1217">
        <v>-99</v>
      </c>
      <c r="F1217">
        <f t="shared" si="18"/>
        <v>7.52</v>
      </c>
    </row>
    <row r="1218" spans="1:6" x14ac:dyDescent="0.25">
      <c r="A1218">
        <v>14627.75</v>
      </c>
      <c r="B1218">
        <v>7.53</v>
      </c>
      <c r="C1218">
        <v>7.53</v>
      </c>
      <c r="D1218">
        <v>-99</v>
      </c>
      <c r="E1218">
        <v>-99</v>
      </c>
      <c r="F1218">
        <f t="shared" si="18"/>
        <v>7.53</v>
      </c>
    </row>
    <row r="1219" spans="1:6" x14ac:dyDescent="0.25">
      <c r="A1219">
        <v>14627.879000000001</v>
      </c>
      <c r="B1219">
        <v>7.53</v>
      </c>
      <c r="C1219">
        <v>7.53</v>
      </c>
      <c r="D1219">
        <v>-99</v>
      </c>
      <c r="E1219">
        <v>-99</v>
      </c>
      <c r="F1219">
        <f t="shared" si="18"/>
        <v>7.53</v>
      </c>
    </row>
    <row r="1220" spans="1:6" x14ac:dyDescent="0.25">
      <c r="A1220">
        <v>14628</v>
      </c>
      <c r="B1220">
        <v>7.59</v>
      </c>
      <c r="C1220">
        <v>7.59</v>
      </c>
      <c r="D1220">
        <v>-99</v>
      </c>
      <c r="E1220">
        <v>-99</v>
      </c>
      <c r="F1220">
        <f t="shared" ref="F1220:F1283" si="19">IFERROR(AVERAGEIF(C1220:D1220,"&gt;0"),E1220)</f>
        <v>7.59</v>
      </c>
    </row>
    <row r="1221" spans="1:6" x14ac:dyDescent="0.25">
      <c r="A1221">
        <v>14628.13</v>
      </c>
      <c r="B1221">
        <v>7.63</v>
      </c>
      <c r="C1221">
        <v>7.63</v>
      </c>
      <c r="D1221">
        <v>-99</v>
      </c>
      <c r="E1221">
        <v>-99</v>
      </c>
      <c r="F1221">
        <f t="shared" si="19"/>
        <v>7.63</v>
      </c>
    </row>
    <row r="1222" spans="1:6" x14ac:dyDescent="0.25">
      <c r="A1222">
        <v>14628.25</v>
      </c>
      <c r="B1222">
        <v>7.65</v>
      </c>
      <c r="C1222">
        <v>7.65</v>
      </c>
      <c r="D1222">
        <v>-99</v>
      </c>
      <c r="E1222">
        <v>-99</v>
      </c>
      <c r="F1222">
        <f t="shared" si="19"/>
        <v>7.65</v>
      </c>
    </row>
    <row r="1223" spans="1:6" x14ac:dyDescent="0.25">
      <c r="A1223">
        <v>14628.378000000001</v>
      </c>
      <c r="B1223">
        <v>7.61</v>
      </c>
      <c r="C1223">
        <v>7.61</v>
      </c>
      <c r="D1223">
        <v>-99</v>
      </c>
      <c r="E1223">
        <v>-99</v>
      </c>
      <c r="F1223">
        <f t="shared" si="19"/>
        <v>7.61</v>
      </c>
    </row>
    <row r="1224" spans="1:6" x14ac:dyDescent="0.25">
      <c r="A1224">
        <v>14628.5</v>
      </c>
      <c r="B1224">
        <v>7.55</v>
      </c>
      <c r="C1224">
        <v>7.55</v>
      </c>
      <c r="D1224">
        <v>-99</v>
      </c>
      <c r="E1224">
        <v>-99</v>
      </c>
      <c r="F1224">
        <f t="shared" si="19"/>
        <v>7.55</v>
      </c>
    </row>
    <row r="1225" spans="1:6" x14ac:dyDescent="0.25">
      <c r="A1225">
        <v>14628.626</v>
      </c>
      <c r="B1225">
        <v>7.55</v>
      </c>
      <c r="C1225">
        <v>7.55</v>
      </c>
      <c r="D1225">
        <v>-99</v>
      </c>
      <c r="E1225">
        <v>-99</v>
      </c>
      <c r="F1225">
        <f t="shared" si="19"/>
        <v>7.55</v>
      </c>
    </row>
    <row r="1226" spans="1:6" x14ac:dyDescent="0.25">
      <c r="A1226">
        <v>14628.75</v>
      </c>
      <c r="B1226">
        <v>7.56</v>
      </c>
      <c r="C1226">
        <v>7.56</v>
      </c>
      <c r="D1226">
        <v>-99</v>
      </c>
      <c r="E1226">
        <v>-99</v>
      </c>
      <c r="F1226">
        <f t="shared" si="19"/>
        <v>7.56</v>
      </c>
    </row>
    <row r="1227" spans="1:6" x14ac:dyDescent="0.25">
      <c r="A1227">
        <v>14628.876</v>
      </c>
      <c r="B1227">
        <v>7.57</v>
      </c>
      <c r="C1227">
        <v>7.57</v>
      </c>
      <c r="D1227">
        <v>-99</v>
      </c>
      <c r="E1227">
        <v>-99</v>
      </c>
      <c r="F1227">
        <f t="shared" si="19"/>
        <v>7.57</v>
      </c>
    </row>
    <row r="1228" spans="1:6" x14ac:dyDescent="0.25">
      <c r="A1228">
        <v>14629</v>
      </c>
      <c r="B1228">
        <v>7.57</v>
      </c>
      <c r="C1228">
        <v>7.57</v>
      </c>
      <c r="D1228">
        <v>-99</v>
      </c>
      <c r="E1228">
        <v>-99</v>
      </c>
      <c r="F1228">
        <f t="shared" si="19"/>
        <v>7.57</v>
      </c>
    </row>
    <row r="1229" spans="1:6" x14ac:dyDescent="0.25">
      <c r="A1229">
        <v>14629.126</v>
      </c>
      <c r="B1229">
        <v>7.56</v>
      </c>
      <c r="C1229">
        <v>7.56</v>
      </c>
      <c r="D1229">
        <v>-99</v>
      </c>
      <c r="E1229">
        <v>-99</v>
      </c>
      <c r="F1229">
        <f t="shared" si="19"/>
        <v>7.56</v>
      </c>
    </row>
    <row r="1230" spans="1:6" x14ac:dyDescent="0.25">
      <c r="A1230">
        <v>14629.25</v>
      </c>
      <c r="B1230">
        <v>7.55</v>
      </c>
      <c r="C1230">
        <v>7.55</v>
      </c>
      <c r="D1230">
        <v>-99</v>
      </c>
      <c r="E1230">
        <v>-99</v>
      </c>
      <c r="F1230">
        <f t="shared" si="19"/>
        <v>7.55</v>
      </c>
    </row>
    <row r="1231" spans="1:6" x14ac:dyDescent="0.25">
      <c r="A1231">
        <v>14629.377</v>
      </c>
      <c r="B1231">
        <v>7.56</v>
      </c>
      <c r="C1231">
        <v>7.56</v>
      </c>
      <c r="D1231">
        <v>-99</v>
      </c>
      <c r="E1231">
        <v>-99</v>
      </c>
      <c r="F1231">
        <f t="shared" si="19"/>
        <v>7.56</v>
      </c>
    </row>
    <row r="1232" spans="1:6" x14ac:dyDescent="0.25">
      <c r="A1232">
        <v>14629.5</v>
      </c>
      <c r="B1232">
        <v>7.57</v>
      </c>
      <c r="C1232">
        <v>7.57</v>
      </c>
      <c r="D1232">
        <v>-99</v>
      </c>
      <c r="E1232">
        <v>-99</v>
      </c>
      <c r="F1232">
        <f t="shared" si="19"/>
        <v>7.57</v>
      </c>
    </row>
    <row r="1233" spans="1:6" x14ac:dyDescent="0.25">
      <c r="A1233">
        <v>14629.626</v>
      </c>
      <c r="B1233">
        <v>7.79</v>
      </c>
      <c r="C1233">
        <v>7.79</v>
      </c>
      <c r="D1233">
        <v>-99</v>
      </c>
      <c r="E1233">
        <v>-99</v>
      </c>
      <c r="F1233">
        <f t="shared" si="19"/>
        <v>7.79</v>
      </c>
    </row>
    <row r="1234" spans="1:6" x14ac:dyDescent="0.25">
      <c r="A1234">
        <v>14629.75</v>
      </c>
      <c r="B1234">
        <v>7.91</v>
      </c>
      <c r="C1234">
        <v>7.91</v>
      </c>
      <c r="D1234">
        <v>-99</v>
      </c>
      <c r="E1234">
        <v>-99</v>
      </c>
      <c r="F1234">
        <f t="shared" si="19"/>
        <v>7.91</v>
      </c>
    </row>
    <row r="1235" spans="1:6" x14ac:dyDescent="0.25">
      <c r="A1235">
        <v>14629.877</v>
      </c>
      <c r="B1235">
        <v>7.83</v>
      </c>
      <c r="C1235">
        <v>7.83</v>
      </c>
      <c r="D1235">
        <v>-99</v>
      </c>
      <c r="E1235">
        <v>-99</v>
      </c>
      <c r="F1235">
        <f t="shared" si="19"/>
        <v>7.83</v>
      </c>
    </row>
    <row r="1236" spans="1:6" x14ac:dyDescent="0.25">
      <c r="A1236">
        <v>14630</v>
      </c>
      <c r="B1236">
        <v>7.69</v>
      </c>
      <c r="C1236">
        <v>7.69</v>
      </c>
      <c r="D1236">
        <v>-99</v>
      </c>
      <c r="E1236">
        <v>-99</v>
      </c>
      <c r="F1236">
        <f t="shared" si="19"/>
        <v>7.69</v>
      </c>
    </row>
    <row r="1237" spans="1:6" x14ac:dyDescent="0.25">
      <c r="A1237">
        <v>14630.127</v>
      </c>
      <c r="B1237">
        <v>7.69</v>
      </c>
      <c r="C1237">
        <v>7.69</v>
      </c>
      <c r="D1237">
        <v>-99</v>
      </c>
      <c r="E1237">
        <v>-99</v>
      </c>
      <c r="F1237">
        <f t="shared" si="19"/>
        <v>7.69</v>
      </c>
    </row>
    <row r="1238" spans="1:6" x14ac:dyDescent="0.25">
      <c r="A1238">
        <v>14630.25</v>
      </c>
      <c r="B1238">
        <v>7.73</v>
      </c>
      <c r="C1238">
        <v>7.73</v>
      </c>
      <c r="D1238">
        <v>-99</v>
      </c>
      <c r="E1238">
        <v>-99</v>
      </c>
      <c r="F1238">
        <f t="shared" si="19"/>
        <v>7.73</v>
      </c>
    </row>
    <row r="1239" spans="1:6" x14ac:dyDescent="0.25">
      <c r="A1239">
        <v>14630.376</v>
      </c>
      <c r="B1239">
        <v>7.76</v>
      </c>
      <c r="C1239">
        <v>7.76</v>
      </c>
      <c r="D1239">
        <v>-99</v>
      </c>
      <c r="E1239">
        <v>-99</v>
      </c>
      <c r="F1239">
        <f t="shared" si="19"/>
        <v>7.76</v>
      </c>
    </row>
    <row r="1240" spans="1:6" x14ac:dyDescent="0.25">
      <c r="A1240">
        <v>14630.5</v>
      </c>
      <c r="B1240">
        <v>7.75</v>
      </c>
      <c r="C1240">
        <v>7.75</v>
      </c>
      <c r="D1240">
        <v>-99</v>
      </c>
      <c r="E1240">
        <v>-99</v>
      </c>
      <c r="F1240">
        <f t="shared" si="19"/>
        <v>7.75</v>
      </c>
    </row>
    <row r="1241" spans="1:6" x14ac:dyDescent="0.25">
      <c r="A1241">
        <v>14630.628000000001</v>
      </c>
      <c r="B1241">
        <v>7.71</v>
      </c>
      <c r="C1241">
        <v>7.71</v>
      </c>
      <c r="D1241">
        <v>-99</v>
      </c>
      <c r="E1241">
        <v>-99</v>
      </c>
      <c r="F1241">
        <f t="shared" si="19"/>
        <v>7.71</v>
      </c>
    </row>
    <row r="1242" spans="1:6" x14ac:dyDescent="0.25">
      <c r="A1242">
        <v>14630.75</v>
      </c>
      <c r="B1242">
        <v>7.7</v>
      </c>
      <c r="C1242">
        <v>7.7</v>
      </c>
      <c r="D1242">
        <v>-99</v>
      </c>
      <c r="E1242">
        <v>-99</v>
      </c>
      <c r="F1242">
        <f t="shared" si="19"/>
        <v>7.7</v>
      </c>
    </row>
    <row r="1243" spans="1:6" x14ac:dyDescent="0.25">
      <c r="A1243">
        <v>14630.877</v>
      </c>
      <c r="B1243">
        <v>7.71</v>
      </c>
      <c r="C1243">
        <v>7.71</v>
      </c>
      <c r="D1243">
        <v>-99</v>
      </c>
      <c r="E1243">
        <v>-99</v>
      </c>
      <c r="F1243">
        <f t="shared" si="19"/>
        <v>7.71</v>
      </c>
    </row>
    <row r="1244" spans="1:6" x14ac:dyDescent="0.25">
      <c r="A1244">
        <v>14631</v>
      </c>
      <c r="B1244">
        <v>7.73</v>
      </c>
      <c r="C1244">
        <v>7.73</v>
      </c>
      <c r="D1244">
        <v>-99</v>
      </c>
      <c r="E1244">
        <v>-99</v>
      </c>
      <c r="F1244">
        <f t="shared" si="19"/>
        <v>7.73</v>
      </c>
    </row>
    <row r="1245" spans="1:6" x14ac:dyDescent="0.25">
      <c r="A1245">
        <v>14631.126</v>
      </c>
      <c r="B1245">
        <v>7.74</v>
      </c>
      <c r="C1245">
        <v>7.74</v>
      </c>
      <c r="D1245">
        <v>-99</v>
      </c>
      <c r="E1245">
        <v>-99</v>
      </c>
      <c r="F1245">
        <f t="shared" si="19"/>
        <v>7.74</v>
      </c>
    </row>
    <row r="1246" spans="1:6" x14ac:dyDescent="0.25">
      <c r="A1246">
        <v>14631.25</v>
      </c>
      <c r="B1246">
        <v>7.74</v>
      </c>
      <c r="C1246">
        <v>7.74</v>
      </c>
      <c r="D1246">
        <v>-99</v>
      </c>
      <c r="E1246">
        <v>-99</v>
      </c>
      <c r="F1246">
        <f t="shared" si="19"/>
        <v>7.74</v>
      </c>
    </row>
    <row r="1247" spans="1:6" x14ac:dyDescent="0.25">
      <c r="A1247">
        <v>14631.378000000001</v>
      </c>
      <c r="B1247">
        <v>7.76</v>
      </c>
      <c r="C1247">
        <v>7.76</v>
      </c>
      <c r="D1247">
        <v>-99</v>
      </c>
      <c r="E1247">
        <v>-99</v>
      </c>
      <c r="F1247">
        <f t="shared" si="19"/>
        <v>7.76</v>
      </c>
    </row>
    <row r="1248" spans="1:6" x14ac:dyDescent="0.25">
      <c r="A1248">
        <v>14631.5</v>
      </c>
      <c r="B1248">
        <v>7.76</v>
      </c>
      <c r="C1248">
        <v>7.76</v>
      </c>
      <c r="D1248">
        <v>-99</v>
      </c>
      <c r="E1248">
        <v>-99</v>
      </c>
      <c r="F1248">
        <f t="shared" si="19"/>
        <v>7.76</v>
      </c>
    </row>
    <row r="1249" spans="1:6" x14ac:dyDescent="0.25">
      <c r="A1249">
        <v>14631.625</v>
      </c>
      <c r="B1249">
        <v>7.75</v>
      </c>
      <c r="C1249">
        <v>7.75</v>
      </c>
      <c r="D1249">
        <v>-99</v>
      </c>
      <c r="E1249">
        <v>-99</v>
      </c>
      <c r="F1249">
        <f t="shared" si="19"/>
        <v>7.75</v>
      </c>
    </row>
    <row r="1250" spans="1:6" x14ac:dyDescent="0.25">
      <c r="A1250">
        <v>14631.75</v>
      </c>
      <c r="B1250">
        <v>7.74</v>
      </c>
      <c r="C1250">
        <v>7.74</v>
      </c>
      <c r="D1250">
        <v>-99</v>
      </c>
      <c r="E1250">
        <v>-99</v>
      </c>
      <c r="F1250">
        <f t="shared" si="19"/>
        <v>7.74</v>
      </c>
    </row>
    <row r="1251" spans="1:6" x14ac:dyDescent="0.25">
      <c r="A1251">
        <v>14631.876</v>
      </c>
      <c r="B1251">
        <v>7.75</v>
      </c>
      <c r="C1251">
        <v>7.75</v>
      </c>
      <c r="D1251">
        <v>-99</v>
      </c>
      <c r="E1251">
        <v>-99</v>
      </c>
      <c r="F1251">
        <f t="shared" si="19"/>
        <v>7.75</v>
      </c>
    </row>
    <row r="1252" spans="1:6" x14ac:dyDescent="0.25">
      <c r="A1252">
        <v>14632</v>
      </c>
      <c r="B1252">
        <v>7.76</v>
      </c>
      <c r="C1252">
        <v>7.76</v>
      </c>
      <c r="D1252">
        <v>-99</v>
      </c>
      <c r="E1252">
        <v>-99</v>
      </c>
      <c r="F1252">
        <f t="shared" si="19"/>
        <v>7.76</v>
      </c>
    </row>
    <row r="1253" spans="1:6" x14ac:dyDescent="0.25">
      <c r="A1253">
        <v>14632.128000000001</v>
      </c>
      <c r="B1253">
        <v>8.99</v>
      </c>
      <c r="C1253">
        <v>7.75</v>
      </c>
      <c r="D1253">
        <v>-99</v>
      </c>
      <c r="E1253">
        <v>9.02</v>
      </c>
      <c r="F1253">
        <f t="shared" si="19"/>
        <v>7.75</v>
      </c>
    </row>
    <row r="1254" spans="1:6" x14ac:dyDescent="0.25">
      <c r="A1254">
        <v>14632.25</v>
      </c>
      <c r="B1254">
        <v>8.99</v>
      </c>
      <c r="C1254">
        <v>7.73</v>
      </c>
      <c r="D1254">
        <v>-99</v>
      </c>
      <c r="E1254">
        <v>9.0299999999999994</v>
      </c>
      <c r="F1254">
        <f t="shared" si="19"/>
        <v>7.73</v>
      </c>
    </row>
    <row r="1255" spans="1:6" x14ac:dyDescent="0.25">
      <c r="A1255">
        <v>14632.378000000001</v>
      </c>
      <c r="B1255">
        <v>9.2100000000000009</v>
      </c>
      <c r="C1255">
        <v>7.76</v>
      </c>
      <c r="D1255">
        <v>-99</v>
      </c>
      <c r="E1255">
        <v>9.25</v>
      </c>
      <c r="F1255">
        <f t="shared" si="19"/>
        <v>7.76</v>
      </c>
    </row>
    <row r="1256" spans="1:6" x14ac:dyDescent="0.25">
      <c r="A1256">
        <v>14632.5</v>
      </c>
      <c r="B1256">
        <v>9.41</v>
      </c>
      <c r="C1256">
        <v>7.79</v>
      </c>
      <c r="D1256">
        <v>-99</v>
      </c>
      <c r="E1256">
        <v>9.4600000000000009</v>
      </c>
      <c r="F1256">
        <f t="shared" si="19"/>
        <v>7.79</v>
      </c>
    </row>
    <row r="1257" spans="1:6" x14ac:dyDescent="0.25">
      <c r="A1257">
        <v>14632.629000000001</v>
      </c>
      <c r="B1257">
        <v>9.49</v>
      </c>
      <c r="C1257">
        <v>7.74</v>
      </c>
      <c r="D1257">
        <v>-99</v>
      </c>
      <c r="E1257">
        <v>9.5299999999999994</v>
      </c>
      <c r="F1257">
        <f t="shared" si="19"/>
        <v>7.74</v>
      </c>
    </row>
    <row r="1258" spans="1:6" x14ac:dyDescent="0.25">
      <c r="A1258">
        <v>14632.75</v>
      </c>
      <c r="B1258">
        <v>9.48</v>
      </c>
      <c r="C1258">
        <v>7.72</v>
      </c>
      <c r="D1258">
        <v>-99</v>
      </c>
      <c r="E1258">
        <v>9.5299999999999994</v>
      </c>
      <c r="F1258">
        <f t="shared" si="19"/>
        <v>7.72</v>
      </c>
    </row>
    <row r="1259" spans="1:6" x14ac:dyDescent="0.25">
      <c r="A1259">
        <v>14632.875</v>
      </c>
      <c r="B1259">
        <v>9.4700000000000006</v>
      </c>
      <c r="C1259">
        <v>7.74</v>
      </c>
      <c r="D1259">
        <v>-99</v>
      </c>
      <c r="E1259">
        <v>9.51</v>
      </c>
      <c r="F1259">
        <f t="shared" si="19"/>
        <v>7.74</v>
      </c>
    </row>
    <row r="1260" spans="1:6" x14ac:dyDescent="0.25">
      <c r="A1260">
        <v>14633</v>
      </c>
      <c r="B1260">
        <v>9.4499999999999993</v>
      </c>
      <c r="C1260">
        <v>7.76</v>
      </c>
      <c r="D1260">
        <v>-99</v>
      </c>
      <c r="E1260">
        <v>9.5</v>
      </c>
      <c r="F1260">
        <f t="shared" si="19"/>
        <v>7.76</v>
      </c>
    </row>
    <row r="1261" spans="1:6" x14ac:dyDescent="0.25">
      <c r="A1261">
        <v>14633.125</v>
      </c>
      <c r="B1261">
        <v>9.44</v>
      </c>
      <c r="C1261">
        <v>7.75</v>
      </c>
      <c r="D1261">
        <v>-99</v>
      </c>
      <c r="E1261">
        <v>9.4600000000000009</v>
      </c>
      <c r="F1261">
        <f t="shared" si="19"/>
        <v>7.75</v>
      </c>
    </row>
    <row r="1262" spans="1:6" x14ac:dyDescent="0.25">
      <c r="A1262">
        <v>14633.25</v>
      </c>
      <c r="B1262">
        <v>9.41</v>
      </c>
      <c r="C1262">
        <v>7.77</v>
      </c>
      <c r="D1262">
        <v>-99</v>
      </c>
      <c r="E1262">
        <v>9.43</v>
      </c>
      <c r="F1262">
        <f t="shared" si="19"/>
        <v>7.77</v>
      </c>
    </row>
    <row r="1263" spans="1:6" x14ac:dyDescent="0.25">
      <c r="A1263">
        <v>14633.376</v>
      </c>
      <c r="B1263">
        <v>9.3699999999999992</v>
      </c>
      <c r="C1263">
        <v>7.86</v>
      </c>
      <c r="D1263">
        <v>-99</v>
      </c>
      <c r="E1263">
        <v>9.39</v>
      </c>
      <c r="F1263">
        <f t="shared" si="19"/>
        <v>7.86</v>
      </c>
    </row>
    <row r="1264" spans="1:6" x14ac:dyDescent="0.25">
      <c r="A1264">
        <v>14633.5</v>
      </c>
      <c r="B1264">
        <v>9.39</v>
      </c>
      <c r="C1264">
        <v>7.92</v>
      </c>
      <c r="D1264">
        <v>-99</v>
      </c>
      <c r="E1264">
        <v>9.41</v>
      </c>
      <c r="F1264">
        <f t="shared" si="19"/>
        <v>7.92</v>
      </c>
    </row>
    <row r="1265" spans="1:6" x14ac:dyDescent="0.25">
      <c r="A1265">
        <v>14633.625</v>
      </c>
      <c r="B1265">
        <v>9.48</v>
      </c>
      <c r="C1265">
        <v>7.94</v>
      </c>
      <c r="D1265">
        <v>-99</v>
      </c>
      <c r="E1265">
        <v>9.49</v>
      </c>
      <c r="F1265">
        <f t="shared" si="19"/>
        <v>7.94</v>
      </c>
    </row>
    <row r="1266" spans="1:6" x14ac:dyDescent="0.25">
      <c r="A1266">
        <v>14633.75</v>
      </c>
      <c r="B1266">
        <v>9.44</v>
      </c>
      <c r="C1266">
        <v>7.89</v>
      </c>
      <c r="D1266">
        <v>-99</v>
      </c>
      <c r="E1266">
        <v>9.4600000000000009</v>
      </c>
      <c r="F1266">
        <f t="shared" si="19"/>
        <v>7.89</v>
      </c>
    </row>
    <row r="1267" spans="1:6" x14ac:dyDescent="0.25">
      <c r="A1267">
        <v>14633.877</v>
      </c>
      <c r="B1267">
        <v>9.41</v>
      </c>
      <c r="C1267">
        <v>7.86</v>
      </c>
      <c r="D1267">
        <v>-99</v>
      </c>
      <c r="E1267">
        <v>9.43</v>
      </c>
      <c r="F1267">
        <f t="shared" si="19"/>
        <v>7.86</v>
      </c>
    </row>
    <row r="1268" spans="1:6" x14ac:dyDescent="0.25">
      <c r="A1268">
        <v>14634</v>
      </c>
      <c r="B1268">
        <v>9.3800000000000008</v>
      </c>
      <c r="C1268">
        <v>7.87</v>
      </c>
      <c r="D1268">
        <v>-99</v>
      </c>
      <c r="E1268">
        <v>9.39</v>
      </c>
      <c r="F1268">
        <f t="shared" si="19"/>
        <v>7.87</v>
      </c>
    </row>
    <row r="1269" spans="1:6" x14ac:dyDescent="0.25">
      <c r="A1269">
        <v>14634.127</v>
      </c>
      <c r="B1269">
        <v>9.33</v>
      </c>
      <c r="C1269">
        <v>7.82</v>
      </c>
      <c r="D1269">
        <v>-99</v>
      </c>
      <c r="E1269">
        <v>9.34</v>
      </c>
      <c r="F1269">
        <f t="shared" si="19"/>
        <v>7.82</v>
      </c>
    </row>
    <row r="1270" spans="1:6" x14ac:dyDescent="0.25">
      <c r="A1270">
        <v>14634.25</v>
      </c>
      <c r="B1270">
        <v>9.2799999999999994</v>
      </c>
      <c r="C1270">
        <v>7.77</v>
      </c>
      <c r="D1270">
        <v>-99</v>
      </c>
      <c r="E1270">
        <v>9.2899999999999991</v>
      </c>
      <c r="F1270">
        <f t="shared" si="19"/>
        <v>7.77</v>
      </c>
    </row>
    <row r="1271" spans="1:6" x14ac:dyDescent="0.25">
      <c r="A1271">
        <v>14634.379000000001</v>
      </c>
      <c r="B1271">
        <v>9.24</v>
      </c>
      <c r="C1271">
        <v>7.77</v>
      </c>
      <c r="D1271">
        <v>-99</v>
      </c>
      <c r="E1271">
        <v>9.25</v>
      </c>
      <c r="F1271">
        <f t="shared" si="19"/>
        <v>7.77</v>
      </c>
    </row>
    <row r="1272" spans="1:6" x14ac:dyDescent="0.25">
      <c r="A1272">
        <v>14634.5</v>
      </c>
      <c r="B1272">
        <v>9.3000000000000007</v>
      </c>
      <c r="C1272">
        <v>7.79</v>
      </c>
      <c r="D1272">
        <v>-99</v>
      </c>
      <c r="E1272">
        <v>9.31</v>
      </c>
      <c r="F1272">
        <f t="shared" si="19"/>
        <v>7.79</v>
      </c>
    </row>
    <row r="1273" spans="1:6" x14ac:dyDescent="0.25">
      <c r="A1273">
        <v>14634.627</v>
      </c>
      <c r="B1273">
        <v>9.35</v>
      </c>
      <c r="C1273">
        <v>7.83</v>
      </c>
      <c r="D1273">
        <v>-99</v>
      </c>
      <c r="E1273">
        <v>9.36</v>
      </c>
      <c r="F1273">
        <f t="shared" si="19"/>
        <v>7.83</v>
      </c>
    </row>
    <row r="1274" spans="1:6" x14ac:dyDescent="0.25">
      <c r="A1274">
        <v>14634.75</v>
      </c>
      <c r="B1274">
        <v>9.3000000000000007</v>
      </c>
      <c r="C1274">
        <v>7.87</v>
      </c>
      <c r="D1274">
        <v>-99</v>
      </c>
      <c r="E1274">
        <v>9.31</v>
      </c>
      <c r="F1274">
        <f t="shared" si="19"/>
        <v>7.87</v>
      </c>
    </row>
    <row r="1275" spans="1:6" x14ac:dyDescent="0.25">
      <c r="A1275">
        <v>14634.875</v>
      </c>
      <c r="B1275">
        <v>9.25</v>
      </c>
      <c r="C1275">
        <v>7.89</v>
      </c>
      <c r="D1275">
        <v>-99</v>
      </c>
      <c r="E1275">
        <v>9.26</v>
      </c>
      <c r="F1275">
        <f t="shared" si="19"/>
        <v>7.89</v>
      </c>
    </row>
    <row r="1276" spans="1:6" x14ac:dyDescent="0.25">
      <c r="A1276">
        <v>14635</v>
      </c>
      <c r="B1276">
        <v>9.2100000000000009</v>
      </c>
      <c r="C1276">
        <v>7.9</v>
      </c>
      <c r="D1276">
        <v>-99</v>
      </c>
      <c r="E1276">
        <v>9.2200000000000006</v>
      </c>
      <c r="F1276">
        <f t="shared" si="19"/>
        <v>7.9</v>
      </c>
    </row>
    <row r="1277" spans="1:6" x14ac:dyDescent="0.25">
      <c r="A1277">
        <v>14635.126</v>
      </c>
      <c r="B1277">
        <v>9.1199999999999992</v>
      </c>
      <c r="C1277">
        <v>7.89</v>
      </c>
      <c r="D1277">
        <v>-99</v>
      </c>
      <c r="E1277">
        <v>9.1300000000000008</v>
      </c>
      <c r="F1277">
        <f t="shared" si="19"/>
        <v>7.89</v>
      </c>
    </row>
    <row r="1278" spans="1:6" x14ac:dyDescent="0.25">
      <c r="A1278">
        <v>14635.25</v>
      </c>
      <c r="B1278">
        <v>9.07</v>
      </c>
      <c r="C1278">
        <v>7.87</v>
      </c>
      <c r="D1278">
        <v>-99</v>
      </c>
      <c r="E1278">
        <v>9.08</v>
      </c>
      <c r="F1278">
        <f t="shared" si="19"/>
        <v>7.87</v>
      </c>
    </row>
    <row r="1279" spans="1:6" x14ac:dyDescent="0.25">
      <c r="A1279">
        <v>14635.377</v>
      </c>
      <c r="B1279">
        <v>9.0399999999999991</v>
      </c>
      <c r="C1279">
        <v>7.83</v>
      </c>
      <c r="D1279">
        <v>-99</v>
      </c>
      <c r="E1279">
        <v>9.0500000000000007</v>
      </c>
      <c r="F1279">
        <f t="shared" si="19"/>
        <v>7.83</v>
      </c>
    </row>
    <row r="1280" spans="1:6" x14ac:dyDescent="0.25">
      <c r="A1280">
        <v>14635.5</v>
      </c>
      <c r="B1280">
        <v>9.17</v>
      </c>
      <c r="C1280">
        <v>7.81</v>
      </c>
      <c r="D1280">
        <v>-99</v>
      </c>
      <c r="E1280">
        <v>9.18</v>
      </c>
      <c r="F1280">
        <f t="shared" si="19"/>
        <v>7.81</v>
      </c>
    </row>
    <row r="1281" spans="1:6" x14ac:dyDescent="0.25">
      <c r="A1281">
        <v>14635.626</v>
      </c>
      <c r="B1281">
        <v>9.18</v>
      </c>
      <c r="C1281">
        <v>7.79</v>
      </c>
      <c r="D1281">
        <v>-99</v>
      </c>
      <c r="E1281">
        <v>9.19</v>
      </c>
      <c r="F1281">
        <f t="shared" si="19"/>
        <v>7.79</v>
      </c>
    </row>
    <row r="1282" spans="1:6" x14ac:dyDescent="0.25">
      <c r="A1282">
        <v>14635.75</v>
      </c>
      <c r="B1282">
        <v>9.0399999999999991</v>
      </c>
      <c r="C1282">
        <v>7.79</v>
      </c>
      <c r="D1282">
        <v>-99</v>
      </c>
      <c r="E1282">
        <v>9.0500000000000007</v>
      </c>
      <c r="F1282">
        <f t="shared" si="19"/>
        <v>7.79</v>
      </c>
    </row>
    <row r="1283" spans="1:6" x14ac:dyDescent="0.25">
      <c r="A1283">
        <v>14635.878000000001</v>
      </c>
      <c r="B1283">
        <v>8.9700000000000006</v>
      </c>
      <c r="C1283">
        <v>7.81</v>
      </c>
      <c r="D1283">
        <v>-99</v>
      </c>
      <c r="E1283">
        <v>8.98</v>
      </c>
      <c r="F1283">
        <f t="shared" si="19"/>
        <v>7.81</v>
      </c>
    </row>
    <row r="1284" spans="1:6" x14ac:dyDescent="0.25">
      <c r="A1284">
        <v>14636</v>
      </c>
      <c r="B1284">
        <v>8.99</v>
      </c>
      <c r="C1284">
        <v>7.83</v>
      </c>
      <c r="D1284">
        <v>-99</v>
      </c>
      <c r="E1284">
        <v>9</v>
      </c>
      <c r="F1284">
        <f t="shared" ref="F1284:F1347" si="20">IFERROR(AVERAGEIF(C1284:D1284,"&gt;0"),E1284)</f>
        <v>7.83</v>
      </c>
    </row>
    <row r="1285" spans="1:6" x14ac:dyDescent="0.25">
      <c r="A1285">
        <v>14636.128000000001</v>
      </c>
      <c r="B1285">
        <v>9</v>
      </c>
      <c r="C1285">
        <v>7.85</v>
      </c>
      <c r="D1285">
        <v>-99</v>
      </c>
      <c r="E1285">
        <v>9.01</v>
      </c>
      <c r="F1285">
        <f t="shared" si="20"/>
        <v>7.85</v>
      </c>
    </row>
    <row r="1286" spans="1:6" x14ac:dyDescent="0.25">
      <c r="A1286">
        <v>14636.25</v>
      </c>
      <c r="B1286">
        <v>8.9700000000000006</v>
      </c>
      <c r="C1286">
        <v>7.89</v>
      </c>
      <c r="D1286">
        <v>-99</v>
      </c>
      <c r="E1286">
        <v>8.99</v>
      </c>
      <c r="F1286">
        <f t="shared" si="20"/>
        <v>7.89</v>
      </c>
    </row>
    <row r="1287" spans="1:6" x14ac:dyDescent="0.25">
      <c r="A1287">
        <v>14636.376</v>
      </c>
      <c r="B1287">
        <v>8.98</v>
      </c>
      <c r="C1287">
        <v>7.92</v>
      </c>
      <c r="D1287">
        <v>-99</v>
      </c>
      <c r="E1287">
        <v>8.99</v>
      </c>
      <c r="F1287">
        <f t="shared" si="20"/>
        <v>7.92</v>
      </c>
    </row>
    <row r="1288" spans="1:6" x14ac:dyDescent="0.25">
      <c r="A1288">
        <v>14636.5</v>
      </c>
      <c r="B1288">
        <v>9.26</v>
      </c>
      <c r="C1288">
        <v>7.95</v>
      </c>
      <c r="D1288">
        <v>-99</v>
      </c>
      <c r="E1288">
        <v>9.27</v>
      </c>
      <c r="F1288">
        <f t="shared" si="20"/>
        <v>7.95</v>
      </c>
    </row>
    <row r="1289" spans="1:6" x14ac:dyDescent="0.25">
      <c r="A1289">
        <v>14636.628000000001</v>
      </c>
      <c r="B1289">
        <v>9.82</v>
      </c>
      <c r="C1289">
        <v>7.96</v>
      </c>
      <c r="D1289">
        <v>-99</v>
      </c>
      <c r="E1289">
        <v>9.84</v>
      </c>
      <c r="F1289">
        <f t="shared" si="20"/>
        <v>7.96</v>
      </c>
    </row>
    <row r="1290" spans="1:6" x14ac:dyDescent="0.25">
      <c r="A1290">
        <v>14636.75</v>
      </c>
      <c r="B1290">
        <v>9.94</v>
      </c>
      <c r="C1290">
        <v>7.88</v>
      </c>
      <c r="D1290">
        <v>-99</v>
      </c>
      <c r="E1290">
        <v>9.9600000000000009</v>
      </c>
      <c r="F1290">
        <f t="shared" si="20"/>
        <v>7.88</v>
      </c>
    </row>
    <row r="1291" spans="1:6" x14ac:dyDescent="0.25">
      <c r="A1291">
        <v>14636.875</v>
      </c>
      <c r="B1291">
        <v>9.6</v>
      </c>
      <c r="C1291">
        <v>7.82</v>
      </c>
      <c r="D1291">
        <v>-99</v>
      </c>
      <c r="E1291">
        <v>9.6199999999999992</v>
      </c>
      <c r="F1291">
        <f t="shared" si="20"/>
        <v>7.82</v>
      </c>
    </row>
    <row r="1292" spans="1:6" x14ac:dyDescent="0.25">
      <c r="A1292">
        <v>14637</v>
      </c>
      <c r="B1292">
        <v>9.49</v>
      </c>
      <c r="C1292">
        <v>7.8</v>
      </c>
      <c r="D1292">
        <v>-99</v>
      </c>
      <c r="E1292">
        <v>9.51</v>
      </c>
      <c r="F1292">
        <f t="shared" si="20"/>
        <v>7.8</v>
      </c>
    </row>
    <row r="1293" spans="1:6" x14ac:dyDescent="0.25">
      <c r="A1293">
        <v>14637.125</v>
      </c>
      <c r="B1293">
        <v>9.41</v>
      </c>
      <c r="C1293">
        <v>7.81</v>
      </c>
      <c r="D1293">
        <v>-99</v>
      </c>
      <c r="E1293">
        <v>9.43</v>
      </c>
      <c r="F1293">
        <f t="shared" si="20"/>
        <v>7.81</v>
      </c>
    </row>
    <row r="1294" spans="1:6" x14ac:dyDescent="0.25">
      <c r="A1294">
        <v>14637.25</v>
      </c>
      <c r="B1294">
        <v>9.31</v>
      </c>
      <c r="C1294">
        <v>7.84</v>
      </c>
      <c r="D1294">
        <v>-99</v>
      </c>
      <c r="E1294">
        <v>9.33</v>
      </c>
      <c r="F1294">
        <f t="shared" si="20"/>
        <v>7.84</v>
      </c>
    </row>
    <row r="1295" spans="1:6" x14ac:dyDescent="0.25">
      <c r="A1295">
        <v>14637.376</v>
      </c>
      <c r="B1295">
        <v>9.27</v>
      </c>
      <c r="C1295">
        <v>7.86</v>
      </c>
      <c r="D1295">
        <v>-99</v>
      </c>
      <c r="E1295">
        <v>9.2899999999999991</v>
      </c>
      <c r="F1295">
        <f t="shared" si="20"/>
        <v>7.86</v>
      </c>
    </row>
    <row r="1296" spans="1:6" x14ac:dyDescent="0.25">
      <c r="A1296">
        <v>14637.5</v>
      </c>
      <c r="B1296">
        <v>9.5</v>
      </c>
      <c r="C1296">
        <v>7.88</v>
      </c>
      <c r="D1296">
        <v>-99</v>
      </c>
      <c r="E1296">
        <v>9.52</v>
      </c>
      <c r="F1296">
        <f t="shared" si="20"/>
        <v>7.88</v>
      </c>
    </row>
    <row r="1297" spans="1:6" x14ac:dyDescent="0.25">
      <c r="A1297">
        <v>14637.626</v>
      </c>
      <c r="B1297">
        <v>9.67</v>
      </c>
      <c r="C1297">
        <v>7.9</v>
      </c>
      <c r="D1297">
        <v>-99</v>
      </c>
      <c r="E1297">
        <v>9.69</v>
      </c>
      <c r="F1297">
        <f t="shared" si="20"/>
        <v>7.9</v>
      </c>
    </row>
    <row r="1298" spans="1:6" x14ac:dyDescent="0.25">
      <c r="A1298">
        <v>14637.75</v>
      </c>
      <c r="B1298">
        <v>9.51</v>
      </c>
      <c r="C1298">
        <v>7.9</v>
      </c>
      <c r="D1298">
        <v>-99</v>
      </c>
      <c r="E1298">
        <v>9.5299999999999994</v>
      </c>
      <c r="F1298">
        <f t="shared" si="20"/>
        <v>7.9</v>
      </c>
    </row>
    <row r="1299" spans="1:6" x14ac:dyDescent="0.25">
      <c r="A1299">
        <v>14637.876</v>
      </c>
      <c r="B1299">
        <v>9.5399999999999991</v>
      </c>
      <c r="C1299">
        <v>7.91</v>
      </c>
      <c r="D1299">
        <v>-99</v>
      </c>
      <c r="E1299">
        <v>9.56</v>
      </c>
      <c r="F1299">
        <f t="shared" si="20"/>
        <v>7.91</v>
      </c>
    </row>
    <row r="1300" spans="1:6" x14ac:dyDescent="0.25">
      <c r="A1300">
        <v>14638</v>
      </c>
      <c r="B1300">
        <v>9.5500000000000007</v>
      </c>
      <c r="C1300">
        <v>7.92</v>
      </c>
      <c r="D1300">
        <v>-99</v>
      </c>
      <c r="E1300">
        <v>9.57</v>
      </c>
      <c r="F1300">
        <f t="shared" si="20"/>
        <v>7.92</v>
      </c>
    </row>
    <row r="1301" spans="1:6" x14ac:dyDescent="0.25">
      <c r="A1301">
        <v>14638.13</v>
      </c>
      <c r="B1301">
        <v>9.56</v>
      </c>
      <c r="C1301">
        <v>7.94</v>
      </c>
      <c r="D1301">
        <v>-99</v>
      </c>
      <c r="E1301">
        <v>9.58</v>
      </c>
      <c r="F1301">
        <f t="shared" si="20"/>
        <v>7.94</v>
      </c>
    </row>
    <row r="1302" spans="1:6" x14ac:dyDescent="0.25">
      <c r="A1302">
        <v>14638.25</v>
      </c>
      <c r="B1302">
        <v>9.58</v>
      </c>
      <c r="C1302">
        <v>7.96</v>
      </c>
      <c r="D1302">
        <v>-99</v>
      </c>
      <c r="E1302">
        <v>9.6</v>
      </c>
      <c r="F1302">
        <f t="shared" si="20"/>
        <v>7.96</v>
      </c>
    </row>
    <row r="1303" spans="1:6" x14ac:dyDescent="0.25">
      <c r="A1303">
        <v>14638.376</v>
      </c>
      <c r="B1303">
        <v>9.6300000000000008</v>
      </c>
      <c r="C1303">
        <v>7.97</v>
      </c>
      <c r="D1303">
        <v>-99</v>
      </c>
      <c r="E1303">
        <v>9.66</v>
      </c>
      <c r="F1303">
        <f t="shared" si="20"/>
        <v>7.97</v>
      </c>
    </row>
    <row r="1304" spans="1:6" x14ac:dyDescent="0.25">
      <c r="A1304">
        <v>14638.5</v>
      </c>
      <c r="B1304">
        <v>9.74</v>
      </c>
      <c r="C1304">
        <v>7.91</v>
      </c>
      <c r="D1304">
        <v>-99</v>
      </c>
      <c r="E1304">
        <v>9.76</v>
      </c>
      <c r="F1304">
        <f t="shared" si="20"/>
        <v>7.91</v>
      </c>
    </row>
    <row r="1305" spans="1:6" x14ac:dyDescent="0.25">
      <c r="A1305">
        <v>14638.63</v>
      </c>
      <c r="B1305">
        <v>9.8699999999999992</v>
      </c>
      <c r="C1305">
        <v>7.86</v>
      </c>
      <c r="D1305">
        <v>-99</v>
      </c>
      <c r="E1305">
        <v>9.89</v>
      </c>
      <c r="F1305">
        <f t="shared" si="20"/>
        <v>7.86</v>
      </c>
    </row>
    <row r="1306" spans="1:6" x14ac:dyDescent="0.25">
      <c r="A1306">
        <v>14638.75</v>
      </c>
      <c r="B1306">
        <v>9.91</v>
      </c>
      <c r="C1306">
        <v>7.86</v>
      </c>
      <c r="D1306">
        <v>-99</v>
      </c>
      <c r="E1306">
        <v>9.94</v>
      </c>
      <c r="F1306">
        <f t="shared" si="20"/>
        <v>7.86</v>
      </c>
    </row>
    <row r="1307" spans="1:6" x14ac:dyDescent="0.25">
      <c r="A1307">
        <v>14638.877</v>
      </c>
      <c r="B1307">
        <v>9.89</v>
      </c>
      <c r="C1307">
        <v>7.89</v>
      </c>
      <c r="D1307">
        <v>-99</v>
      </c>
      <c r="E1307">
        <v>9.92</v>
      </c>
      <c r="F1307">
        <f t="shared" si="20"/>
        <v>7.89</v>
      </c>
    </row>
    <row r="1308" spans="1:6" x14ac:dyDescent="0.25">
      <c r="A1308">
        <v>14639</v>
      </c>
      <c r="B1308">
        <v>9.85</v>
      </c>
      <c r="C1308">
        <v>7.91</v>
      </c>
      <c r="D1308">
        <v>-99</v>
      </c>
      <c r="E1308">
        <v>9.8800000000000008</v>
      </c>
      <c r="F1308">
        <f t="shared" si="20"/>
        <v>7.91</v>
      </c>
    </row>
    <row r="1309" spans="1:6" x14ac:dyDescent="0.25">
      <c r="A1309">
        <v>14639.126</v>
      </c>
      <c r="B1309">
        <v>9.81</v>
      </c>
      <c r="C1309">
        <v>7.9</v>
      </c>
      <c r="D1309">
        <v>-99</v>
      </c>
      <c r="E1309">
        <v>9.84</v>
      </c>
      <c r="F1309">
        <f t="shared" si="20"/>
        <v>7.9</v>
      </c>
    </row>
    <row r="1310" spans="1:6" x14ac:dyDescent="0.25">
      <c r="A1310">
        <v>14639.25</v>
      </c>
      <c r="B1310">
        <v>9.7899999999999991</v>
      </c>
      <c r="C1310">
        <v>7.89</v>
      </c>
      <c r="D1310">
        <v>-99</v>
      </c>
      <c r="E1310">
        <v>9.82</v>
      </c>
      <c r="F1310">
        <f t="shared" si="20"/>
        <v>7.89</v>
      </c>
    </row>
    <row r="1311" spans="1:6" x14ac:dyDescent="0.25">
      <c r="A1311">
        <v>14639.376</v>
      </c>
      <c r="B1311">
        <v>9.83</v>
      </c>
      <c r="C1311">
        <v>7.92</v>
      </c>
      <c r="D1311">
        <v>-99</v>
      </c>
      <c r="E1311">
        <v>9.85</v>
      </c>
      <c r="F1311">
        <f t="shared" si="20"/>
        <v>7.92</v>
      </c>
    </row>
    <row r="1312" spans="1:6" x14ac:dyDescent="0.25">
      <c r="A1312">
        <v>14639.5</v>
      </c>
      <c r="B1312">
        <v>9.8800000000000008</v>
      </c>
      <c r="C1312">
        <v>7.97</v>
      </c>
      <c r="D1312">
        <v>-99</v>
      </c>
      <c r="E1312">
        <v>9.9</v>
      </c>
      <c r="F1312">
        <f t="shared" si="20"/>
        <v>7.97</v>
      </c>
    </row>
    <row r="1313" spans="1:6" x14ac:dyDescent="0.25">
      <c r="A1313">
        <v>14639.626</v>
      </c>
      <c r="B1313">
        <v>9.86</v>
      </c>
      <c r="C1313">
        <v>8.0299999999999994</v>
      </c>
      <c r="D1313">
        <v>-99</v>
      </c>
      <c r="E1313">
        <v>9.89</v>
      </c>
      <c r="F1313">
        <f t="shared" si="20"/>
        <v>8.0299999999999994</v>
      </c>
    </row>
    <row r="1314" spans="1:6" x14ac:dyDescent="0.25">
      <c r="A1314">
        <v>14639.75</v>
      </c>
      <c r="B1314">
        <v>9.81</v>
      </c>
      <c r="C1314">
        <v>8.06</v>
      </c>
      <c r="D1314">
        <v>-99</v>
      </c>
      <c r="E1314">
        <v>9.83</v>
      </c>
      <c r="F1314">
        <f t="shared" si="20"/>
        <v>8.06</v>
      </c>
    </row>
    <row r="1315" spans="1:6" x14ac:dyDescent="0.25">
      <c r="A1315">
        <v>14639.876</v>
      </c>
      <c r="B1315">
        <v>9.7899999999999991</v>
      </c>
      <c r="C1315">
        <v>8.0500000000000007</v>
      </c>
      <c r="D1315">
        <v>-99</v>
      </c>
      <c r="E1315">
        <v>9.81</v>
      </c>
      <c r="F1315">
        <f t="shared" si="20"/>
        <v>8.0500000000000007</v>
      </c>
    </row>
    <row r="1316" spans="1:6" x14ac:dyDescent="0.25">
      <c r="A1316">
        <v>14640</v>
      </c>
      <c r="B1316">
        <v>9.77</v>
      </c>
      <c r="C1316">
        <v>8.0299999999999994</v>
      </c>
      <c r="D1316">
        <v>-99</v>
      </c>
      <c r="E1316">
        <v>9.7899999999999991</v>
      </c>
      <c r="F1316">
        <f t="shared" si="20"/>
        <v>8.0299999999999994</v>
      </c>
    </row>
    <row r="1317" spans="1:6" x14ac:dyDescent="0.25">
      <c r="A1317">
        <v>14640.128000000001</v>
      </c>
      <c r="B1317">
        <v>9.61</v>
      </c>
      <c r="C1317">
        <v>8</v>
      </c>
      <c r="D1317">
        <v>-99</v>
      </c>
      <c r="E1317">
        <v>9.61</v>
      </c>
      <c r="F1317">
        <f t="shared" si="20"/>
        <v>8</v>
      </c>
    </row>
    <row r="1318" spans="1:6" x14ac:dyDescent="0.25">
      <c r="A1318">
        <v>14640.25</v>
      </c>
      <c r="B1318">
        <v>9.51</v>
      </c>
      <c r="C1318">
        <v>7.96</v>
      </c>
      <c r="D1318">
        <v>-99</v>
      </c>
      <c r="E1318">
        <v>9.51</v>
      </c>
      <c r="F1318">
        <f t="shared" si="20"/>
        <v>7.96</v>
      </c>
    </row>
    <row r="1319" spans="1:6" x14ac:dyDescent="0.25">
      <c r="A1319">
        <v>14640.377</v>
      </c>
      <c r="B1319">
        <v>9.44</v>
      </c>
      <c r="C1319">
        <v>7.93</v>
      </c>
      <c r="D1319">
        <v>-99</v>
      </c>
      <c r="E1319">
        <v>9.44</v>
      </c>
      <c r="F1319">
        <f t="shared" si="20"/>
        <v>7.93</v>
      </c>
    </row>
    <row r="1320" spans="1:6" x14ac:dyDescent="0.25">
      <c r="A1320">
        <v>14640.5</v>
      </c>
      <c r="B1320">
        <v>9.4499999999999993</v>
      </c>
      <c r="C1320">
        <v>7.94</v>
      </c>
      <c r="D1320">
        <v>-99</v>
      </c>
      <c r="E1320">
        <v>9.4600000000000009</v>
      </c>
      <c r="F1320">
        <f t="shared" si="20"/>
        <v>7.94</v>
      </c>
    </row>
    <row r="1321" spans="1:6" x14ac:dyDescent="0.25">
      <c r="A1321">
        <v>14640.626</v>
      </c>
      <c r="B1321">
        <v>9.4600000000000009</v>
      </c>
      <c r="C1321">
        <v>7.99</v>
      </c>
      <c r="D1321">
        <v>-99</v>
      </c>
      <c r="E1321">
        <v>9.4600000000000009</v>
      </c>
      <c r="F1321">
        <f t="shared" si="20"/>
        <v>7.99</v>
      </c>
    </row>
    <row r="1322" spans="1:6" x14ac:dyDescent="0.25">
      <c r="A1322">
        <v>14640.75</v>
      </c>
      <c r="B1322">
        <v>9.35</v>
      </c>
      <c r="C1322">
        <v>8.0399999999999991</v>
      </c>
      <c r="D1322">
        <v>-99</v>
      </c>
      <c r="E1322">
        <v>9.35</v>
      </c>
      <c r="F1322">
        <f t="shared" si="20"/>
        <v>8.0399999999999991</v>
      </c>
    </row>
    <row r="1323" spans="1:6" x14ac:dyDescent="0.25">
      <c r="A1323">
        <v>14640.879000000001</v>
      </c>
      <c r="B1323">
        <v>9.2899999999999991</v>
      </c>
      <c r="C1323">
        <v>8.07</v>
      </c>
      <c r="D1323">
        <v>-99</v>
      </c>
      <c r="E1323">
        <v>9.2899999999999991</v>
      </c>
      <c r="F1323">
        <f t="shared" si="20"/>
        <v>8.07</v>
      </c>
    </row>
    <row r="1324" spans="1:6" x14ac:dyDescent="0.25">
      <c r="A1324">
        <v>14641</v>
      </c>
      <c r="B1324">
        <v>9.27</v>
      </c>
      <c r="C1324">
        <v>8.1</v>
      </c>
      <c r="D1324">
        <v>-99</v>
      </c>
      <c r="E1324">
        <v>9.27</v>
      </c>
      <c r="F1324">
        <f t="shared" si="20"/>
        <v>8.1</v>
      </c>
    </row>
    <row r="1325" spans="1:6" x14ac:dyDescent="0.25">
      <c r="A1325">
        <v>14641.126</v>
      </c>
      <c r="B1325">
        <v>9.27</v>
      </c>
      <c r="C1325">
        <v>8.1</v>
      </c>
      <c r="D1325">
        <v>-99</v>
      </c>
      <c r="E1325">
        <v>9.2799999999999994</v>
      </c>
      <c r="F1325">
        <f t="shared" si="20"/>
        <v>8.1</v>
      </c>
    </row>
    <row r="1326" spans="1:6" x14ac:dyDescent="0.25">
      <c r="A1326">
        <v>14641.25</v>
      </c>
      <c r="B1326">
        <v>9.26</v>
      </c>
      <c r="C1326">
        <v>8.09</v>
      </c>
      <c r="D1326">
        <v>-99</v>
      </c>
      <c r="E1326">
        <v>9.27</v>
      </c>
      <c r="F1326">
        <f t="shared" si="20"/>
        <v>8.09</v>
      </c>
    </row>
    <row r="1327" spans="1:6" x14ac:dyDescent="0.25">
      <c r="A1327">
        <v>14641.375</v>
      </c>
      <c r="B1327">
        <v>9.19</v>
      </c>
      <c r="C1327">
        <v>8.06</v>
      </c>
      <c r="D1327">
        <v>-99</v>
      </c>
      <c r="E1327">
        <v>9.19</v>
      </c>
      <c r="F1327">
        <f t="shared" si="20"/>
        <v>8.06</v>
      </c>
    </row>
    <row r="1328" spans="1:6" x14ac:dyDescent="0.25">
      <c r="A1328">
        <v>14641.5</v>
      </c>
      <c r="B1328">
        <v>9.2200000000000006</v>
      </c>
      <c r="C1328">
        <v>8.0399999999999991</v>
      </c>
      <c r="D1328">
        <v>-99</v>
      </c>
      <c r="E1328">
        <v>9.23</v>
      </c>
      <c r="F1328">
        <f t="shared" si="20"/>
        <v>8.0399999999999991</v>
      </c>
    </row>
    <row r="1329" spans="1:6" x14ac:dyDescent="0.25">
      <c r="A1329">
        <v>14641.627</v>
      </c>
      <c r="B1329">
        <v>9.1199999999999992</v>
      </c>
      <c r="C1329">
        <v>7.97</v>
      </c>
      <c r="D1329">
        <v>-99</v>
      </c>
      <c r="E1329">
        <v>9.1300000000000008</v>
      </c>
      <c r="F1329">
        <f t="shared" si="20"/>
        <v>7.97</v>
      </c>
    </row>
    <row r="1330" spans="1:6" x14ac:dyDescent="0.25">
      <c r="A1330">
        <v>14641.75</v>
      </c>
      <c r="B1330">
        <v>8.86</v>
      </c>
      <c r="C1330">
        <v>7.95</v>
      </c>
      <c r="D1330">
        <v>-99</v>
      </c>
      <c r="E1330">
        <v>8.8699999999999992</v>
      </c>
      <c r="F1330">
        <f t="shared" si="20"/>
        <v>7.95</v>
      </c>
    </row>
    <row r="1331" spans="1:6" x14ac:dyDescent="0.25">
      <c r="A1331">
        <v>14641.876</v>
      </c>
      <c r="B1331">
        <v>8.7200000000000006</v>
      </c>
      <c r="C1331">
        <v>7.99</v>
      </c>
      <c r="D1331">
        <v>-99</v>
      </c>
      <c r="E1331">
        <v>8.73</v>
      </c>
      <c r="F1331">
        <f t="shared" si="20"/>
        <v>7.99</v>
      </c>
    </row>
    <row r="1332" spans="1:6" x14ac:dyDescent="0.25">
      <c r="A1332">
        <v>14642</v>
      </c>
      <c r="B1332">
        <v>8.6300000000000008</v>
      </c>
      <c r="C1332">
        <v>8.0299999999999994</v>
      </c>
      <c r="D1332">
        <v>-99</v>
      </c>
      <c r="E1332">
        <v>8.6300000000000008</v>
      </c>
      <c r="F1332">
        <f t="shared" si="20"/>
        <v>8.0299999999999994</v>
      </c>
    </row>
    <row r="1333" spans="1:6" x14ac:dyDescent="0.25">
      <c r="A1333">
        <v>14642.126</v>
      </c>
      <c r="B1333">
        <v>8.59</v>
      </c>
      <c r="C1333">
        <v>-99</v>
      </c>
      <c r="D1333">
        <v>-99</v>
      </c>
      <c r="E1333">
        <v>8.59</v>
      </c>
      <c r="F1333">
        <f t="shared" si="20"/>
        <v>8.59</v>
      </c>
    </row>
    <row r="1334" spans="1:6" x14ac:dyDescent="0.25">
      <c r="A1334">
        <v>14642.25</v>
      </c>
      <c r="B1334">
        <v>8.58</v>
      </c>
      <c r="C1334">
        <v>-99</v>
      </c>
      <c r="D1334">
        <v>-99</v>
      </c>
      <c r="E1334">
        <v>8.58</v>
      </c>
      <c r="F1334">
        <f t="shared" si="20"/>
        <v>8.58</v>
      </c>
    </row>
    <row r="1335" spans="1:6" x14ac:dyDescent="0.25">
      <c r="A1335">
        <v>14642.377</v>
      </c>
      <c r="B1335">
        <v>8.59</v>
      </c>
      <c r="C1335">
        <v>-99</v>
      </c>
      <c r="D1335">
        <v>-99</v>
      </c>
      <c r="E1335">
        <v>8.59</v>
      </c>
      <c r="F1335">
        <f t="shared" si="20"/>
        <v>8.59</v>
      </c>
    </row>
    <row r="1336" spans="1:6" x14ac:dyDescent="0.25">
      <c r="A1336">
        <v>14642.5</v>
      </c>
      <c r="B1336">
        <v>8.68</v>
      </c>
      <c r="C1336">
        <v>-99</v>
      </c>
      <c r="D1336">
        <v>-99</v>
      </c>
      <c r="E1336">
        <v>8.68</v>
      </c>
      <c r="F1336">
        <f t="shared" si="20"/>
        <v>8.68</v>
      </c>
    </row>
    <row r="1337" spans="1:6" x14ac:dyDescent="0.25">
      <c r="A1337">
        <v>14642.626</v>
      </c>
      <c r="B1337">
        <v>8.77</v>
      </c>
      <c r="C1337">
        <v>-99</v>
      </c>
      <c r="D1337">
        <v>-99</v>
      </c>
      <c r="E1337">
        <v>8.77</v>
      </c>
      <c r="F1337">
        <f t="shared" si="20"/>
        <v>8.77</v>
      </c>
    </row>
    <row r="1338" spans="1:6" x14ac:dyDescent="0.25">
      <c r="A1338">
        <v>14642.75</v>
      </c>
      <c r="B1338">
        <v>8.81</v>
      </c>
      <c r="C1338">
        <v>-99</v>
      </c>
      <c r="D1338">
        <v>-99</v>
      </c>
      <c r="E1338">
        <v>8.81</v>
      </c>
      <c r="F1338">
        <f t="shared" si="20"/>
        <v>8.81</v>
      </c>
    </row>
    <row r="1339" spans="1:6" x14ac:dyDescent="0.25">
      <c r="A1339">
        <v>14642.876</v>
      </c>
      <c r="B1339">
        <v>8.84</v>
      </c>
      <c r="C1339">
        <v>-99</v>
      </c>
      <c r="D1339">
        <v>-99</v>
      </c>
      <c r="E1339">
        <v>8.84</v>
      </c>
      <c r="F1339">
        <f t="shared" si="20"/>
        <v>8.84</v>
      </c>
    </row>
    <row r="1340" spans="1:6" x14ac:dyDescent="0.25">
      <c r="A1340">
        <v>14643</v>
      </c>
      <c r="B1340">
        <v>8.89</v>
      </c>
      <c r="C1340">
        <v>-99</v>
      </c>
      <c r="D1340">
        <v>-99</v>
      </c>
      <c r="E1340">
        <v>8.89</v>
      </c>
      <c r="F1340">
        <f t="shared" si="20"/>
        <v>8.89</v>
      </c>
    </row>
    <row r="1341" spans="1:6" x14ac:dyDescent="0.25">
      <c r="A1341">
        <v>14643.127</v>
      </c>
      <c r="B1341">
        <v>8.9499999999999993</v>
      </c>
      <c r="C1341">
        <v>-99</v>
      </c>
      <c r="D1341">
        <v>-99</v>
      </c>
      <c r="E1341">
        <v>8.9499999999999993</v>
      </c>
      <c r="F1341">
        <f t="shared" si="20"/>
        <v>8.9499999999999993</v>
      </c>
    </row>
    <row r="1342" spans="1:6" x14ac:dyDescent="0.25">
      <c r="A1342">
        <v>14643.25</v>
      </c>
      <c r="B1342">
        <v>8.9700000000000006</v>
      </c>
      <c r="C1342">
        <v>-99</v>
      </c>
      <c r="D1342">
        <v>-99</v>
      </c>
      <c r="E1342">
        <v>8.9700000000000006</v>
      </c>
      <c r="F1342">
        <f t="shared" si="20"/>
        <v>8.9700000000000006</v>
      </c>
    </row>
    <row r="1343" spans="1:6" x14ac:dyDescent="0.25">
      <c r="A1343">
        <v>14643.376</v>
      </c>
      <c r="B1343">
        <v>8.99</v>
      </c>
      <c r="C1343">
        <v>-99</v>
      </c>
      <c r="D1343">
        <v>-99</v>
      </c>
      <c r="E1343">
        <v>8.99</v>
      </c>
      <c r="F1343">
        <f t="shared" si="20"/>
        <v>8.99</v>
      </c>
    </row>
    <row r="1344" spans="1:6" x14ac:dyDescent="0.25">
      <c r="A1344">
        <v>14643.5</v>
      </c>
      <c r="B1344">
        <v>9.0500000000000007</v>
      </c>
      <c r="C1344">
        <v>-99</v>
      </c>
      <c r="D1344">
        <v>-99</v>
      </c>
      <c r="E1344">
        <v>9.0500000000000007</v>
      </c>
      <c r="F1344">
        <f t="shared" si="20"/>
        <v>9.0500000000000007</v>
      </c>
    </row>
    <row r="1345" spans="1:6" x14ac:dyDescent="0.25">
      <c r="A1345">
        <v>14643.627</v>
      </c>
      <c r="B1345">
        <v>9.16</v>
      </c>
      <c r="C1345">
        <v>-99</v>
      </c>
      <c r="D1345">
        <v>-99</v>
      </c>
      <c r="E1345">
        <v>9.16</v>
      </c>
      <c r="F1345">
        <f t="shared" si="20"/>
        <v>9.16</v>
      </c>
    </row>
    <row r="1346" spans="1:6" x14ac:dyDescent="0.25">
      <c r="A1346">
        <v>14643.75</v>
      </c>
      <c r="B1346">
        <v>9.16</v>
      </c>
      <c r="C1346">
        <v>-99</v>
      </c>
      <c r="D1346">
        <v>-99</v>
      </c>
      <c r="E1346">
        <v>9.16</v>
      </c>
      <c r="F1346">
        <f t="shared" si="20"/>
        <v>9.16</v>
      </c>
    </row>
    <row r="1347" spans="1:6" x14ac:dyDescent="0.25">
      <c r="A1347">
        <v>14643.878000000001</v>
      </c>
      <c r="B1347">
        <v>9.11</v>
      </c>
      <c r="C1347">
        <v>-99</v>
      </c>
      <c r="D1347">
        <v>-99</v>
      </c>
      <c r="E1347">
        <v>9.11</v>
      </c>
      <c r="F1347">
        <f t="shared" si="20"/>
        <v>9.11</v>
      </c>
    </row>
    <row r="1348" spans="1:6" x14ac:dyDescent="0.25">
      <c r="A1348">
        <v>14644</v>
      </c>
      <c r="B1348">
        <v>9.08</v>
      </c>
      <c r="C1348">
        <v>-99</v>
      </c>
      <c r="D1348">
        <v>-99</v>
      </c>
      <c r="E1348">
        <v>9.08</v>
      </c>
      <c r="F1348">
        <f t="shared" ref="F1348:F1377" si="21">IFERROR(AVERAGEIF(C1348:D1348,"&gt;0"),E1348)</f>
        <v>9.08</v>
      </c>
    </row>
    <row r="1349" spans="1:6" x14ac:dyDescent="0.25">
      <c r="A1349">
        <v>14644.129000000001</v>
      </c>
      <c r="B1349">
        <v>9.06</v>
      </c>
      <c r="C1349">
        <v>-99</v>
      </c>
      <c r="D1349">
        <v>-99</v>
      </c>
      <c r="E1349">
        <v>9.06</v>
      </c>
      <c r="F1349">
        <f t="shared" si="21"/>
        <v>9.06</v>
      </c>
    </row>
    <row r="1350" spans="1:6" x14ac:dyDescent="0.25">
      <c r="A1350">
        <v>14644.25</v>
      </c>
      <c r="B1350">
        <v>9.0299999999999994</v>
      </c>
      <c r="C1350">
        <v>-99</v>
      </c>
      <c r="D1350">
        <v>-99</v>
      </c>
      <c r="E1350">
        <v>9.0299999999999994</v>
      </c>
      <c r="F1350">
        <f t="shared" si="21"/>
        <v>9.0299999999999994</v>
      </c>
    </row>
    <row r="1351" spans="1:6" x14ac:dyDescent="0.25">
      <c r="A1351">
        <v>14644.378000000001</v>
      </c>
      <c r="B1351">
        <v>9.01</v>
      </c>
      <c r="C1351">
        <v>-99</v>
      </c>
      <c r="D1351">
        <v>-99</v>
      </c>
      <c r="E1351">
        <v>9.01</v>
      </c>
      <c r="F1351">
        <f t="shared" si="21"/>
        <v>9.01</v>
      </c>
    </row>
    <row r="1352" spans="1:6" x14ac:dyDescent="0.25">
      <c r="A1352">
        <v>14644.5</v>
      </c>
      <c r="B1352">
        <v>9.07</v>
      </c>
      <c r="C1352">
        <v>-99</v>
      </c>
      <c r="D1352">
        <v>-99</v>
      </c>
      <c r="E1352">
        <v>9.07</v>
      </c>
      <c r="F1352">
        <f t="shared" si="21"/>
        <v>9.07</v>
      </c>
    </row>
    <row r="1353" spans="1:6" x14ac:dyDescent="0.25">
      <c r="A1353">
        <v>14644.627</v>
      </c>
      <c r="B1353">
        <v>9.26</v>
      </c>
      <c r="C1353">
        <v>-99</v>
      </c>
      <c r="D1353">
        <v>-99</v>
      </c>
      <c r="E1353">
        <v>9.26</v>
      </c>
      <c r="F1353">
        <f t="shared" si="21"/>
        <v>9.26</v>
      </c>
    </row>
    <row r="1354" spans="1:6" x14ac:dyDescent="0.25">
      <c r="A1354">
        <v>14644.75</v>
      </c>
      <c r="B1354">
        <v>9.2200000000000006</v>
      </c>
      <c r="C1354">
        <v>-99</v>
      </c>
      <c r="D1354">
        <v>-99</v>
      </c>
      <c r="E1354">
        <v>9.2200000000000006</v>
      </c>
      <c r="F1354">
        <f t="shared" si="21"/>
        <v>9.2200000000000006</v>
      </c>
    </row>
    <row r="1355" spans="1:6" x14ac:dyDescent="0.25">
      <c r="A1355">
        <v>14644.878000000001</v>
      </c>
      <c r="B1355">
        <v>9.11</v>
      </c>
      <c r="C1355">
        <v>-99</v>
      </c>
      <c r="D1355">
        <v>-99</v>
      </c>
      <c r="E1355">
        <v>9.11</v>
      </c>
      <c r="F1355">
        <f t="shared" si="21"/>
        <v>9.11</v>
      </c>
    </row>
    <row r="1356" spans="1:6" x14ac:dyDescent="0.25">
      <c r="A1356">
        <v>14645</v>
      </c>
      <c r="B1356">
        <v>9.0399999999999991</v>
      </c>
      <c r="C1356">
        <v>-99</v>
      </c>
      <c r="D1356">
        <v>-99</v>
      </c>
      <c r="E1356">
        <v>9.0399999999999991</v>
      </c>
      <c r="F1356">
        <f t="shared" si="21"/>
        <v>9.0399999999999991</v>
      </c>
    </row>
    <row r="1357" spans="1:6" x14ac:dyDescent="0.25">
      <c r="A1357">
        <v>14645.126</v>
      </c>
      <c r="B1357">
        <v>9</v>
      </c>
      <c r="C1357">
        <v>-99</v>
      </c>
      <c r="D1357">
        <v>-99</v>
      </c>
      <c r="E1357">
        <v>9</v>
      </c>
      <c r="F1357">
        <f t="shared" si="21"/>
        <v>9</v>
      </c>
    </row>
    <row r="1358" spans="1:6" x14ac:dyDescent="0.25">
      <c r="A1358">
        <v>14645.25</v>
      </c>
      <c r="B1358">
        <v>8.9499999999999993</v>
      </c>
      <c r="C1358">
        <v>-99</v>
      </c>
      <c r="D1358">
        <v>-99</v>
      </c>
      <c r="E1358">
        <v>8.9499999999999993</v>
      </c>
      <c r="F1358">
        <f t="shared" si="21"/>
        <v>8.9499999999999993</v>
      </c>
    </row>
    <row r="1359" spans="1:6" x14ac:dyDescent="0.25">
      <c r="A1359">
        <v>14645.378000000001</v>
      </c>
      <c r="B1359">
        <v>8.93</v>
      </c>
      <c r="C1359">
        <v>-99</v>
      </c>
      <c r="D1359">
        <v>-99</v>
      </c>
      <c r="E1359">
        <v>8.93</v>
      </c>
      <c r="F1359">
        <f t="shared" si="21"/>
        <v>8.93</v>
      </c>
    </row>
    <row r="1360" spans="1:6" x14ac:dyDescent="0.25">
      <c r="A1360">
        <v>14645.5</v>
      </c>
      <c r="B1360">
        <v>9.0399999999999991</v>
      </c>
      <c r="C1360">
        <v>-99</v>
      </c>
      <c r="D1360">
        <v>-99</v>
      </c>
      <c r="E1360">
        <v>9.0399999999999991</v>
      </c>
      <c r="F1360">
        <f t="shared" si="21"/>
        <v>9.0399999999999991</v>
      </c>
    </row>
    <row r="1361" spans="1:6" x14ac:dyDescent="0.25">
      <c r="A1361">
        <v>14645.626</v>
      </c>
      <c r="B1361">
        <v>9.02</v>
      </c>
      <c r="C1361">
        <v>-99</v>
      </c>
      <c r="D1361">
        <v>-99</v>
      </c>
      <c r="E1361">
        <v>9.02</v>
      </c>
      <c r="F1361">
        <f t="shared" si="21"/>
        <v>9.02</v>
      </c>
    </row>
    <row r="1362" spans="1:6" x14ac:dyDescent="0.25">
      <c r="A1362">
        <v>14645.75</v>
      </c>
      <c r="B1362">
        <v>8.89</v>
      </c>
      <c r="C1362">
        <v>-99</v>
      </c>
      <c r="D1362">
        <v>-99</v>
      </c>
      <c r="E1362">
        <v>8.89</v>
      </c>
      <c r="F1362">
        <f t="shared" si="21"/>
        <v>8.89</v>
      </c>
    </row>
    <row r="1363" spans="1:6" x14ac:dyDescent="0.25">
      <c r="A1363">
        <v>14645.88</v>
      </c>
      <c r="B1363">
        <v>8.85</v>
      </c>
      <c r="C1363">
        <v>-99</v>
      </c>
      <c r="D1363">
        <v>-99</v>
      </c>
      <c r="E1363">
        <v>8.85</v>
      </c>
      <c r="F1363">
        <f t="shared" si="21"/>
        <v>8.85</v>
      </c>
    </row>
    <row r="1364" spans="1:6" x14ac:dyDescent="0.25">
      <c r="A1364">
        <v>14646</v>
      </c>
      <c r="B1364">
        <v>8.84</v>
      </c>
      <c r="C1364">
        <v>-99</v>
      </c>
      <c r="D1364">
        <v>-99</v>
      </c>
      <c r="E1364">
        <v>8.84</v>
      </c>
      <c r="F1364">
        <f t="shared" si="21"/>
        <v>8.84</v>
      </c>
    </row>
    <row r="1365" spans="1:6" x14ac:dyDescent="0.25">
      <c r="A1365">
        <v>14646.129000000001</v>
      </c>
      <c r="B1365">
        <v>8.82</v>
      </c>
      <c r="C1365">
        <v>-99</v>
      </c>
      <c r="D1365">
        <v>-99</v>
      </c>
      <c r="E1365">
        <v>8.82</v>
      </c>
      <c r="F1365">
        <f t="shared" si="21"/>
        <v>8.82</v>
      </c>
    </row>
    <row r="1366" spans="1:6" x14ac:dyDescent="0.25">
      <c r="A1366">
        <v>14646.25</v>
      </c>
      <c r="B1366">
        <v>8.82</v>
      </c>
      <c r="C1366">
        <v>-99</v>
      </c>
      <c r="D1366">
        <v>-99</v>
      </c>
      <c r="E1366">
        <v>8.82</v>
      </c>
      <c r="F1366">
        <f t="shared" si="21"/>
        <v>8.82</v>
      </c>
    </row>
    <row r="1367" spans="1:6" x14ac:dyDescent="0.25">
      <c r="A1367">
        <v>14646.375</v>
      </c>
      <c r="B1367">
        <v>8.83</v>
      </c>
      <c r="C1367">
        <v>-99</v>
      </c>
      <c r="D1367">
        <v>-99</v>
      </c>
      <c r="E1367">
        <v>8.83</v>
      </c>
      <c r="F1367">
        <f t="shared" si="21"/>
        <v>8.83</v>
      </c>
    </row>
    <row r="1368" spans="1:6" x14ac:dyDescent="0.25">
      <c r="A1368">
        <v>14646.5</v>
      </c>
      <c r="B1368">
        <v>9.75</v>
      </c>
      <c r="C1368">
        <v>-99</v>
      </c>
      <c r="D1368">
        <v>-99</v>
      </c>
      <c r="E1368">
        <v>9.75</v>
      </c>
      <c r="F1368">
        <f t="shared" si="21"/>
        <v>9.75</v>
      </c>
    </row>
    <row r="1369" spans="1:6" x14ac:dyDescent="0.25">
      <c r="A1369">
        <v>14646.626</v>
      </c>
      <c r="B1369">
        <v>10.5</v>
      </c>
      <c r="C1369">
        <v>-99</v>
      </c>
      <c r="D1369">
        <v>-99</v>
      </c>
      <c r="E1369">
        <v>10.5</v>
      </c>
      <c r="F1369">
        <f t="shared" si="21"/>
        <v>10.5</v>
      </c>
    </row>
    <row r="1370" spans="1:6" x14ac:dyDescent="0.25">
      <c r="A1370">
        <v>14646.75</v>
      </c>
      <c r="B1370">
        <v>10.51</v>
      </c>
      <c r="C1370">
        <v>-99</v>
      </c>
      <c r="D1370">
        <v>-99</v>
      </c>
      <c r="E1370">
        <v>10.51</v>
      </c>
      <c r="F1370">
        <f t="shared" si="21"/>
        <v>10.51</v>
      </c>
    </row>
    <row r="1371" spans="1:6" x14ac:dyDescent="0.25">
      <c r="A1371">
        <v>14646.879000000001</v>
      </c>
      <c r="B1371">
        <v>10.19</v>
      </c>
      <c r="C1371">
        <v>-99</v>
      </c>
      <c r="D1371">
        <v>-99</v>
      </c>
      <c r="E1371">
        <v>10.19</v>
      </c>
      <c r="F1371">
        <f t="shared" si="21"/>
        <v>10.19</v>
      </c>
    </row>
    <row r="1372" spans="1:6" x14ac:dyDescent="0.25">
      <c r="A1372">
        <v>14647</v>
      </c>
      <c r="B1372">
        <v>9.7899999999999991</v>
      </c>
      <c r="C1372">
        <v>-99</v>
      </c>
      <c r="D1372">
        <v>-99</v>
      </c>
      <c r="E1372">
        <v>9.7899999999999991</v>
      </c>
      <c r="F1372">
        <f t="shared" si="21"/>
        <v>9.7899999999999991</v>
      </c>
    </row>
    <row r="1373" spans="1:6" x14ac:dyDescent="0.25">
      <c r="A1373">
        <v>14647.126</v>
      </c>
      <c r="B1373">
        <v>9.4600000000000009</v>
      </c>
      <c r="C1373">
        <v>-99</v>
      </c>
      <c r="D1373">
        <v>-99</v>
      </c>
      <c r="E1373">
        <v>9.4600000000000009</v>
      </c>
      <c r="F1373">
        <f t="shared" si="21"/>
        <v>9.4600000000000009</v>
      </c>
    </row>
    <row r="1374" spans="1:6" x14ac:dyDescent="0.25">
      <c r="A1374">
        <v>14647.25</v>
      </c>
      <c r="B1374">
        <v>9.25</v>
      </c>
      <c r="C1374">
        <v>-99</v>
      </c>
      <c r="D1374">
        <v>-99</v>
      </c>
      <c r="E1374">
        <v>9.25</v>
      </c>
      <c r="F1374">
        <f t="shared" si="21"/>
        <v>9.25</v>
      </c>
    </row>
    <row r="1375" spans="1:6" x14ac:dyDescent="0.25">
      <c r="A1375">
        <v>14647.375</v>
      </c>
      <c r="B1375">
        <v>9.23</v>
      </c>
      <c r="C1375">
        <v>-99</v>
      </c>
      <c r="D1375">
        <v>-99</v>
      </c>
      <c r="E1375">
        <v>9.23</v>
      </c>
      <c r="F1375">
        <f t="shared" si="21"/>
        <v>9.23</v>
      </c>
    </row>
    <row r="1376" spans="1:6" x14ac:dyDescent="0.25">
      <c r="A1376">
        <v>14647.5</v>
      </c>
      <c r="B1376">
        <v>9.52</v>
      </c>
      <c r="C1376">
        <v>-99</v>
      </c>
      <c r="D1376">
        <v>-99</v>
      </c>
      <c r="E1376">
        <v>9.52</v>
      </c>
      <c r="F1376">
        <f t="shared" si="21"/>
        <v>9.52</v>
      </c>
    </row>
    <row r="1377" spans="1:6" x14ac:dyDescent="0.25">
      <c r="A1377">
        <v>14647.626</v>
      </c>
      <c r="B1377">
        <v>9.69</v>
      </c>
      <c r="C1377">
        <v>-99</v>
      </c>
      <c r="D1377">
        <v>-99</v>
      </c>
      <c r="E1377">
        <v>9.69</v>
      </c>
      <c r="F1377">
        <f t="shared" si="21"/>
        <v>9.69</v>
      </c>
    </row>
    <row r="1378" spans="1:6" x14ac:dyDescent="0.25">
      <c r="A1378">
        <v>14647.75</v>
      </c>
      <c r="B1378">
        <v>9.2799999999999994</v>
      </c>
      <c r="C1378">
        <v>-99</v>
      </c>
      <c r="D1378">
        <v>-99</v>
      </c>
      <c r="E1378">
        <v>9.2799999999999994</v>
      </c>
      <c r="F1378">
        <f>IFERROR(AVERAGEIF(C1378:D1378,"&gt;0"),E1378)</f>
        <v>9.2799999999999994</v>
      </c>
    </row>
    <row r="1379" spans="1:6" x14ac:dyDescent="0.25">
      <c r="A1379">
        <v>14647.878000000001</v>
      </c>
      <c r="B1379">
        <v>9.15</v>
      </c>
      <c r="C1379">
        <v>-99</v>
      </c>
      <c r="D1379">
        <v>-99</v>
      </c>
      <c r="E1379">
        <v>9.15</v>
      </c>
      <c r="F1379">
        <f t="shared" ref="F1379:F1442" si="22">IFERROR(AVERAGEIF(C1379:D1379,"&gt;0"),E1379)</f>
        <v>9.15</v>
      </c>
    </row>
    <row r="1380" spans="1:6" x14ac:dyDescent="0.25">
      <c r="A1380">
        <v>14648</v>
      </c>
      <c r="B1380">
        <v>9.08</v>
      </c>
      <c r="C1380">
        <v>-99</v>
      </c>
      <c r="D1380">
        <v>-99</v>
      </c>
      <c r="E1380">
        <v>9.08</v>
      </c>
      <c r="F1380">
        <f t="shared" si="22"/>
        <v>9.08</v>
      </c>
    </row>
    <row r="1381" spans="1:6" x14ac:dyDescent="0.25">
      <c r="A1381">
        <v>14648.125</v>
      </c>
      <c r="B1381">
        <v>9.0299999999999994</v>
      </c>
      <c r="C1381">
        <v>-99</v>
      </c>
      <c r="D1381">
        <v>-99</v>
      </c>
      <c r="E1381">
        <v>9.0299999999999994</v>
      </c>
      <c r="F1381">
        <f t="shared" si="22"/>
        <v>9.0299999999999994</v>
      </c>
    </row>
    <row r="1382" spans="1:6" x14ac:dyDescent="0.25">
      <c r="A1382">
        <v>14648.25</v>
      </c>
      <c r="B1382">
        <v>8.9700000000000006</v>
      </c>
      <c r="C1382">
        <v>-99</v>
      </c>
      <c r="D1382">
        <v>-99</v>
      </c>
      <c r="E1382">
        <v>8.9700000000000006</v>
      </c>
      <c r="F1382">
        <f t="shared" si="22"/>
        <v>8.9700000000000006</v>
      </c>
    </row>
    <row r="1383" spans="1:6" x14ac:dyDescent="0.25">
      <c r="A1383">
        <v>14648.376</v>
      </c>
      <c r="B1383">
        <v>8.99</v>
      </c>
      <c r="C1383">
        <v>-99</v>
      </c>
      <c r="D1383">
        <v>-99</v>
      </c>
      <c r="E1383">
        <v>8.99</v>
      </c>
      <c r="F1383">
        <f t="shared" si="22"/>
        <v>8.99</v>
      </c>
    </row>
    <row r="1384" spans="1:6" x14ac:dyDescent="0.25">
      <c r="A1384">
        <v>14648.5</v>
      </c>
      <c r="B1384">
        <v>9.6300000000000008</v>
      </c>
      <c r="C1384">
        <v>-99</v>
      </c>
      <c r="D1384">
        <v>-99</v>
      </c>
      <c r="E1384">
        <v>9.6300000000000008</v>
      </c>
      <c r="F1384">
        <f t="shared" si="22"/>
        <v>9.6300000000000008</v>
      </c>
    </row>
    <row r="1385" spans="1:6" x14ac:dyDescent="0.25">
      <c r="A1385">
        <v>14648.625</v>
      </c>
      <c r="B1385">
        <v>10.62</v>
      </c>
      <c r="C1385">
        <v>-99</v>
      </c>
      <c r="D1385">
        <v>-99</v>
      </c>
      <c r="E1385">
        <v>10.62</v>
      </c>
      <c r="F1385">
        <f t="shared" si="22"/>
        <v>10.62</v>
      </c>
    </row>
    <row r="1386" spans="1:6" x14ac:dyDescent="0.25">
      <c r="A1386">
        <v>14648.75</v>
      </c>
      <c r="B1386">
        <v>10.83</v>
      </c>
      <c r="C1386">
        <v>-99</v>
      </c>
      <c r="D1386">
        <v>-99</v>
      </c>
      <c r="E1386">
        <v>10.83</v>
      </c>
      <c r="F1386">
        <f t="shared" si="22"/>
        <v>10.83</v>
      </c>
    </row>
    <row r="1387" spans="1:6" x14ac:dyDescent="0.25">
      <c r="A1387">
        <v>14648.878000000001</v>
      </c>
      <c r="B1387">
        <v>10.66</v>
      </c>
      <c r="C1387">
        <v>-99</v>
      </c>
      <c r="D1387">
        <v>-99</v>
      </c>
      <c r="E1387">
        <v>10.66</v>
      </c>
      <c r="F1387">
        <f t="shared" si="22"/>
        <v>10.66</v>
      </c>
    </row>
    <row r="1388" spans="1:6" x14ac:dyDescent="0.25">
      <c r="A1388">
        <v>14649</v>
      </c>
      <c r="B1388">
        <v>10.53</v>
      </c>
      <c r="C1388">
        <v>-99</v>
      </c>
      <c r="D1388">
        <v>-99</v>
      </c>
      <c r="E1388">
        <v>10.53</v>
      </c>
      <c r="F1388">
        <f t="shared" si="22"/>
        <v>10.53</v>
      </c>
    </row>
    <row r="1389" spans="1:6" x14ac:dyDescent="0.25">
      <c r="A1389">
        <v>14649.129000000001</v>
      </c>
      <c r="B1389">
        <v>10.42</v>
      </c>
      <c r="C1389">
        <v>-99</v>
      </c>
      <c r="D1389">
        <v>-99</v>
      </c>
      <c r="E1389">
        <v>10.42</v>
      </c>
      <c r="F1389">
        <f t="shared" si="22"/>
        <v>10.42</v>
      </c>
    </row>
    <row r="1390" spans="1:6" x14ac:dyDescent="0.25">
      <c r="A1390">
        <v>14649.25</v>
      </c>
      <c r="B1390">
        <v>10.34</v>
      </c>
      <c r="C1390">
        <v>-99</v>
      </c>
      <c r="D1390">
        <v>-99</v>
      </c>
      <c r="E1390">
        <v>10.34</v>
      </c>
      <c r="F1390">
        <f t="shared" si="22"/>
        <v>10.34</v>
      </c>
    </row>
    <row r="1391" spans="1:6" x14ac:dyDescent="0.25">
      <c r="A1391">
        <v>14649.375</v>
      </c>
      <c r="B1391">
        <v>10.29</v>
      </c>
      <c r="C1391">
        <v>-99</v>
      </c>
      <c r="D1391">
        <v>-99</v>
      </c>
      <c r="E1391">
        <v>10.29</v>
      </c>
      <c r="F1391">
        <f t="shared" si="22"/>
        <v>10.29</v>
      </c>
    </row>
    <row r="1392" spans="1:6" x14ac:dyDescent="0.25">
      <c r="A1392">
        <v>14649.5</v>
      </c>
      <c r="B1392">
        <v>10.71</v>
      </c>
      <c r="C1392">
        <v>-99</v>
      </c>
      <c r="D1392">
        <v>-99</v>
      </c>
      <c r="E1392">
        <v>10.71</v>
      </c>
      <c r="F1392">
        <f t="shared" si="22"/>
        <v>10.71</v>
      </c>
    </row>
    <row r="1393" spans="1:6" x14ac:dyDescent="0.25">
      <c r="A1393">
        <v>14649.626</v>
      </c>
      <c r="B1393">
        <v>11.34</v>
      </c>
      <c r="C1393">
        <v>-99</v>
      </c>
      <c r="D1393">
        <v>-99</v>
      </c>
      <c r="E1393">
        <v>11.34</v>
      </c>
      <c r="F1393">
        <f t="shared" si="22"/>
        <v>11.34</v>
      </c>
    </row>
    <row r="1394" spans="1:6" x14ac:dyDescent="0.25">
      <c r="A1394">
        <v>14649.75</v>
      </c>
      <c r="B1394">
        <v>11.24</v>
      </c>
      <c r="C1394">
        <v>-99</v>
      </c>
      <c r="D1394">
        <v>-99</v>
      </c>
      <c r="E1394">
        <v>11.24</v>
      </c>
      <c r="F1394">
        <f t="shared" si="22"/>
        <v>11.24</v>
      </c>
    </row>
    <row r="1395" spans="1:6" x14ac:dyDescent="0.25">
      <c r="A1395">
        <v>14649.879000000001</v>
      </c>
      <c r="B1395">
        <v>11.34</v>
      </c>
      <c r="C1395">
        <v>-99</v>
      </c>
      <c r="D1395">
        <v>-99</v>
      </c>
      <c r="E1395">
        <v>11.34</v>
      </c>
      <c r="F1395">
        <f t="shared" si="22"/>
        <v>11.34</v>
      </c>
    </row>
    <row r="1396" spans="1:6" x14ac:dyDescent="0.25">
      <c r="A1396">
        <v>14650</v>
      </c>
      <c r="B1396">
        <v>11.29</v>
      </c>
      <c r="C1396">
        <v>-99</v>
      </c>
      <c r="D1396">
        <v>-99</v>
      </c>
      <c r="E1396">
        <v>11.29</v>
      </c>
      <c r="F1396">
        <f t="shared" si="22"/>
        <v>11.29</v>
      </c>
    </row>
    <row r="1397" spans="1:6" x14ac:dyDescent="0.25">
      <c r="A1397">
        <v>14650.128000000001</v>
      </c>
      <c r="B1397">
        <v>11.16</v>
      </c>
      <c r="C1397">
        <v>-99</v>
      </c>
      <c r="D1397">
        <v>-99</v>
      </c>
      <c r="E1397">
        <v>11.16</v>
      </c>
      <c r="F1397">
        <f t="shared" si="22"/>
        <v>11.16</v>
      </c>
    </row>
    <row r="1398" spans="1:6" x14ac:dyDescent="0.25">
      <c r="A1398">
        <v>14650.25</v>
      </c>
      <c r="B1398">
        <v>11.06</v>
      </c>
      <c r="C1398">
        <v>-99</v>
      </c>
      <c r="D1398">
        <v>-99</v>
      </c>
      <c r="E1398">
        <v>11.06</v>
      </c>
      <c r="F1398">
        <f t="shared" si="22"/>
        <v>11.06</v>
      </c>
    </row>
    <row r="1399" spans="1:6" x14ac:dyDescent="0.25">
      <c r="A1399">
        <v>14650.375</v>
      </c>
      <c r="B1399">
        <v>10.98</v>
      </c>
      <c r="C1399">
        <v>-99</v>
      </c>
      <c r="D1399">
        <v>-99</v>
      </c>
      <c r="E1399">
        <v>10.98</v>
      </c>
      <c r="F1399">
        <f t="shared" si="22"/>
        <v>10.98</v>
      </c>
    </row>
    <row r="1400" spans="1:6" x14ac:dyDescent="0.25">
      <c r="A1400">
        <v>14650.5</v>
      </c>
      <c r="B1400">
        <v>11.24</v>
      </c>
      <c r="C1400">
        <v>-99</v>
      </c>
      <c r="D1400">
        <v>-99</v>
      </c>
      <c r="E1400">
        <v>11.24</v>
      </c>
      <c r="F1400">
        <f t="shared" si="22"/>
        <v>11.24</v>
      </c>
    </row>
    <row r="1401" spans="1:6" x14ac:dyDescent="0.25">
      <c r="A1401">
        <v>14650.627</v>
      </c>
      <c r="B1401">
        <v>11.55</v>
      </c>
      <c r="C1401">
        <v>-99</v>
      </c>
      <c r="D1401">
        <v>-99</v>
      </c>
      <c r="E1401">
        <v>11.55</v>
      </c>
      <c r="F1401">
        <f t="shared" si="22"/>
        <v>11.55</v>
      </c>
    </row>
    <row r="1402" spans="1:6" x14ac:dyDescent="0.25">
      <c r="A1402">
        <v>14650.75</v>
      </c>
      <c r="B1402">
        <v>11.27</v>
      </c>
      <c r="C1402">
        <v>-99</v>
      </c>
      <c r="D1402">
        <v>-99</v>
      </c>
      <c r="E1402">
        <v>11.27</v>
      </c>
      <c r="F1402">
        <f t="shared" si="22"/>
        <v>11.27</v>
      </c>
    </row>
    <row r="1403" spans="1:6" x14ac:dyDescent="0.25">
      <c r="A1403">
        <v>14650.879000000001</v>
      </c>
      <c r="B1403">
        <v>11.17</v>
      </c>
      <c r="C1403">
        <v>-99</v>
      </c>
      <c r="D1403">
        <v>-99</v>
      </c>
      <c r="E1403">
        <v>11.17</v>
      </c>
      <c r="F1403">
        <f t="shared" si="22"/>
        <v>11.17</v>
      </c>
    </row>
    <row r="1404" spans="1:6" x14ac:dyDescent="0.25">
      <c r="A1404">
        <v>14651</v>
      </c>
      <c r="B1404">
        <v>11.02</v>
      </c>
      <c r="C1404">
        <v>-99</v>
      </c>
      <c r="D1404">
        <v>-99</v>
      </c>
      <c r="E1404">
        <v>11.02</v>
      </c>
      <c r="F1404">
        <f t="shared" si="22"/>
        <v>11.02</v>
      </c>
    </row>
    <row r="1405" spans="1:6" x14ac:dyDescent="0.25">
      <c r="A1405">
        <v>14651.126</v>
      </c>
      <c r="B1405">
        <v>10.98</v>
      </c>
      <c r="C1405">
        <v>-99</v>
      </c>
      <c r="D1405">
        <v>-99</v>
      </c>
      <c r="E1405">
        <v>10.98</v>
      </c>
      <c r="F1405">
        <f t="shared" si="22"/>
        <v>10.98</v>
      </c>
    </row>
    <row r="1406" spans="1:6" x14ac:dyDescent="0.25">
      <c r="A1406">
        <v>14651.25</v>
      </c>
      <c r="B1406">
        <v>10.98</v>
      </c>
      <c r="C1406">
        <v>-99</v>
      </c>
      <c r="D1406">
        <v>-99</v>
      </c>
      <c r="E1406">
        <v>10.98</v>
      </c>
      <c r="F1406">
        <f t="shared" si="22"/>
        <v>10.98</v>
      </c>
    </row>
    <row r="1407" spans="1:6" x14ac:dyDescent="0.25">
      <c r="A1407">
        <v>14651.375</v>
      </c>
      <c r="B1407">
        <v>10.94</v>
      </c>
      <c r="C1407">
        <v>-99</v>
      </c>
      <c r="D1407">
        <v>-99</v>
      </c>
      <c r="E1407">
        <v>10.94</v>
      </c>
      <c r="F1407">
        <f t="shared" si="22"/>
        <v>10.94</v>
      </c>
    </row>
    <row r="1408" spans="1:6" x14ac:dyDescent="0.25">
      <c r="A1408">
        <v>14651.5</v>
      </c>
      <c r="B1408">
        <v>11.21</v>
      </c>
      <c r="C1408">
        <v>-99</v>
      </c>
      <c r="D1408">
        <v>-99</v>
      </c>
      <c r="E1408">
        <v>11.21</v>
      </c>
      <c r="F1408">
        <f t="shared" si="22"/>
        <v>11.21</v>
      </c>
    </row>
    <row r="1409" spans="1:6" x14ac:dyDescent="0.25">
      <c r="A1409">
        <v>14651.628000000001</v>
      </c>
      <c r="B1409">
        <v>11.26</v>
      </c>
      <c r="C1409">
        <v>-99</v>
      </c>
      <c r="D1409">
        <v>-99</v>
      </c>
      <c r="E1409">
        <v>11.26</v>
      </c>
      <c r="F1409">
        <f t="shared" si="22"/>
        <v>11.26</v>
      </c>
    </row>
    <row r="1410" spans="1:6" x14ac:dyDescent="0.25">
      <c r="A1410">
        <v>14651.75</v>
      </c>
      <c r="B1410">
        <v>10.93</v>
      </c>
      <c r="C1410">
        <v>-99</v>
      </c>
      <c r="D1410">
        <v>-99</v>
      </c>
      <c r="E1410">
        <v>10.93</v>
      </c>
      <c r="F1410">
        <f t="shared" si="22"/>
        <v>10.93</v>
      </c>
    </row>
    <row r="1411" spans="1:6" x14ac:dyDescent="0.25">
      <c r="A1411">
        <v>14651.875</v>
      </c>
      <c r="B1411">
        <v>10.62</v>
      </c>
      <c r="C1411">
        <v>-99</v>
      </c>
      <c r="D1411">
        <v>-99</v>
      </c>
      <c r="E1411">
        <v>10.62</v>
      </c>
      <c r="F1411">
        <f t="shared" si="22"/>
        <v>10.62</v>
      </c>
    </row>
    <row r="1412" spans="1:6" x14ac:dyDescent="0.25">
      <c r="A1412">
        <v>14652</v>
      </c>
      <c r="B1412">
        <v>10.44</v>
      </c>
      <c r="C1412">
        <v>-99</v>
      </c>
      <c r="D1412">
        <v>-99</v>
      </c>
      <c r="E1412">
        <v>10.44</v>
      </c>
      <c r="F1412">
        <f t="shared" si="22"/>
        <v>10.44</v>
      </c>
    </row>
    <row r="1413" spans="1:6" x14ac:dyDescent="0.25">
      <c r="A1413">
        <v>14652.129000000001</v>
      </c>
      <c r="B1413">
        <v>10.55</v>
      </c>
      <c r="C1413">
        <v>-99</v>
      </c>
      <c r="D1413">
        <v>-99</v>
      </c>
      <c r="E1413">
        <v>10.55</v>
      </c>
      <c r="F1413">
        <f t="shared" si="22"/>
        <v>10.55</v>
      </c>
    </row>
    <row r="1414" spans="1:6" x14ac:dyDescent="0.25">
      <c r="A1414">
        <v>14652.25</v>
      </c>
      <c r="B1414">
        <v>10.66</v>
      </c>
      <c r="C1414">
        <v>-99</v>
      </c>
      <c r="D1414">
        <v>-99</v>
      </c>
      <c r="E1414">
        <v>10.66</v>
      </c>
      <c r="F1414">
        <f t="shared" si="22"/>
        <v>10.66</v>
      </c>
    </row>
    <row r="1415" spans="1:6" x14ac:dyDescent="0.25">
      <c r="A1415">
        <v>14652.375</v>
      </c>
      <c r="B1415">
        <v>10.8</v>
      </c>
      <c r="C1415">
        <v>-99</v>
      </c>
      <c r="D1415">
        <v>-99</v>
      </c>
      <c r="E1415">
        <v>10.8</v>
      </c>
      <c r="F1415">
        <f t="shared" si="22"/>
        <v>10.8</v>
      </c>
    </row>
    <row r="1416" spans="1:6" x14ac:dyDescent="0.25">
      <c r="A1416">
        <v>14652.5</v>
      </c>
      <c r="B1416">
        <v>11.27</v>
      </c>
      <c r="C1416">
        <v>-99</v>
      </c>
      <c r="D1416">
        <v>-99</v>
      </c>
      <c r="E1416">
        <v>11.27</v>
      </c>
      <c r="F1416">
        <f t="shared" si="22"/>
        <v>11.27</v>
      </c>
    </row>
    <row r="1417" spans="1:6" x14ac:dyDescent="0.25">
      <c r="A1417">
        <v>14652.628000000001</v>
      </c>
      <c r="B1417">
        <v>11.77</v>
      </c>
      <c r="C1417">
        <v>-99</v>
      </c>
      <c r="D1417">
        <v>-99</v>
      </c>
      <c r="E1417">
        <v>11.77</v>
      </c>
      <c r="F1417">
        <f t="shared" si="22"/>
        <v>11.77</v>
      </c>
    </row>
    <row r="1418" spans="1:6" x14ac:dyDescent="0.25">
      <c r="A1418">
        <v>14652.75</v>
      </c>
      <c r="B1418">
        <v>11.87</v>
      </c>
      <c r="C1418">
        <v>-99</v>
      </c>
      <c r="D1418">
        <v>-99</v>
      </c>
      <c r="E1418">
        <v>11.87</v>
      </c>
      <c r="F1418">
        <f t="shared" si="22"/>
        <v>11.87</v>
      </c>
    </row>
    <row r="1419" spans="1:6" x14ac:dyDescent="0.25">
      <c r="A1419">
        <v>14652.879000000001</v>
      </c>
      <c r="B1419">
        <v>11.78</v>
      </c>
      <c r="C1419">
        <v>-99</v>
      </c>
      <c r="D1419">
        <v>-99</v>
      </c>
      <c r="E1419">
        <v>11.78</v>
      </c>
      <c r="F1419">
        <f t="shared" si="22"/>
        <v>11.78</v>
      </c>
    </row>
    <row r="1420" spans="1:6" x14ac:dyDescent="0.25">
      <c r="A1420">
        <v>14653</v>
      </c>
      <c r="B1420">
        <v>11.61</v>
      </c>
      <c r="C1420">
        <v>-99</v>
      </c>
      <c r="D1420">
        <v>-99</v>
      </c>
      <c r="E1420">
        <v>11.61</v>
      </c>
      <c r="F1420">
        <f t="shared" si="22"/>
        <v>11.61</v>
      </c>
    </row>
    <row r="1421" spans="1:6" x14ac:dyDescent="0.25">
      <c r="A1421">
        <v>14653.125</v>
      </c>
      <c r="B1421">
        <v>11.45</v>
      </c>
      <c r="C1421">
        <v>-99</v>
      </c>
      <c r="D1421">
        <v>-99</v>
      </c>
      <c r="E1421">
        <v>11.45</v>
      </c>
      <c r="F1421">
        <f t="shared" si="22"/>
        <v>11.45</v>
      </c>
    </row>
    <row r="1422" spans="1:6" x14ac:dyDescent="0.25">
      <c r="A1422">
        <v>14653.25</v>
      </c>
      <c r="B1422">
        <v>11.36</v>
      </c>
      <c r="C1422">
        <v>-99</v>
      </c>
      <c r="D1422">
        <v>-99</v>
      </c>
      <c r="E1422">
        <v>11.36</v>
      </c>
      <c r="F1422">
        <f t="shared" si="22"/>
        <v>11.36</v>
      </c>
    </row>
    <row r="1423" spans="1:6" x14ac:dyDescent="0.25">
      <c r="A1423">
        <v>14653.376</v>
      </c>
      <c r="B1423">
        <v>11.35</v>
      </c>
      <c r="C1423">
        <v>-99</v>
      </c>
      <c r="D1423">
        <v>-99</v>
      </c>
      <c r="E1423">
        <v>11.35</v>
      </c>
      <c r="F1423">
        <f t="shared" si="22"/>
        <v>11.35</v>
      </c>
    </row>
    <row r="1424" spans="1:6" x14ac:dyDescent="0.25">
      <c r="A1424">
        <v>14653.5</v>
      </c>
      <c r="B1424">
        <v>11.75</v>
      </c>
      <c r="C1424">
        <v>-99</v>
      </c>
      <c r="D1424">
        <v>-99</v>
      </c>
      <c r="E1424">
        <v>11.75</v>
      </c>
      <c r="F1424">
        <f t="shared" si="22"/>
        <v>11.75</v>
      </c>
    </row>
    <row r="1425" spans="1:6" x14ac:dyDescent="0.25">
      <c r="A1425">
        <v>14653.629000000001</v>
      </c>
      <c r="B1425">
        <v>11.96</v>
      </c>
      <c r="C1425">
        <v>-99</v>
      </c>
      <c r="D1425">
        <v>-99</v>
      </c>
      <c r="E1425">
        <v>11.96</v>
      </c>
      <c r="F1425">
        <f t="shared" si="22"/>
        <v>11.96</v>
      </c>
    </row>
    <row r="1426" spans="1:6" x14ac:dyDescent="0.25">
      <c r="A1426">
        <v>14653.75</v>
      </c>
      <c r="B1426">
        <v>12.05</v>
      </c>
      <c r="C1426">
        <v>-99</v>
      </c>
      <c r="D1426">
        <v>-99</v>
      </c>
      <c r="E1426">
        <v>12.05</v>
      </c>
      <c r="F1426">
        <f t="shared" si="22"/>
        <v>12.05</v>
      </c>
    </row>
    <row r="1427" spans="1:6" x14ac:dyDescent="0.25">
      <c r="A1427">
        <v>14653.875</v>
      </c>
      <c r="B1427">
        <v>11.9</v>
      </c>
      <c r="C1427">
        <v>-99</v>
      </c>
      <c r="D1427">
        <v>-99</v>
      </c>
      <c r="E1427">
        <v>11.9</v>
      </c>
      <c r="F1427">
        <f t="shared" si="22"/>
        <v>11.9</v>
      </c>
    </row>
    <row r="1428" spans="1:6" x14ac:dyDescent="0.25">
      <c r="A1428">
        <v>14654</v>
      </c>
      <c r="B1428">
        <v>11.8</v>
      </c>
      <c r="C1428">
        <v>-99</v>
      </c>
      <c r="D1428">
        <v>-99</v>
      </c>
      <c r="E1428">
        <v>11.8</v>
      </c>
      <c r="F1428">
        <f t="shared" si="22"/>
        <v>11.8</v>
      </c>
    </row>
    <row r="1429" spans="1:6" x14ac:dyDescent="0.25">
      <c r="A1429">
        <v>14654.13</v>
      </c>
      <c r="B1429">
        <v>10.14</v>
      </c>
      <c r="C1429">
        <v>-99</v>
      </c>
      <c r="D1429">
        <v>8.5500000000000007</v>
      </c>
      <c r="E1429">
        <v>11.77</v>
      </c>
      <c r="F1429">
        <f t="shared" si="22"/>
        <v>8.5500000000000007</v>
      </c>
    </row>
    <row r="1430" spans="1:6" x14ac:dyDescent="0.25">
      <c r="A1430">
        <v>14654.25</v>
      </c>
      <c r="B1430">
        <v>10.1</v>
      </c>
      <c r="C1430">
        <v>-99</v>
      </c>
      <c r="D1430">
        <v>8.58</v>
      </c>
      <c r="E1430">
        <v>11.66</v>
      </c>
      <c r="F1430">
        <f t="shared" si="22"/>
        <v>8.58</v>
      </c>
    </row>
    <row r="1431" spans="1:6" x14ac:dyDescent="0.25">
      <c r="A1431">
        <v>14654.378000000001</v>
      </c>
      <c r="B1431">
        <v>9.9600000000000009</v>
      </c>
      <c r="C1431">
        <v>-99</v>
      </c>
      <c r="D1431">
        <v>8.5500000000000007</v>
      </c>
      <c r="E1431">
        <v>11.4</v>
      </c>
      <c r="F1431">
        <f t="shared" si="22"/>
        <v>8.5500000000000007</v>
      </c>
    </row>
    <row r="1432" spans="1:6" x14ac:dyDescent="0.25">
      <c r="A1432">
        <v>14654.5</v>
      </c>
      <c r="B1432">
        <v>10.02</v>
      </c>
      <c r="C1432">
        <v>-99</v>
      </c>
      <c r="D1432">
        <v>8.51</v>
      </c>
      <c r="E1432">
        <v>11.57</v>
      </c>
      <c r="F1432">
        <f t="shared" si="22"/>
        <v>8.51</v>
      </c>
    </row>
    <row r="1433" spans="1:6" x14ac:dyDescent="0.25">
      <c r="A1433">
        <v>14654.626</v>
      </c>
      <c r="B1433">
        <v>10.01</v>
      </c>
      <c r="C1433">
        <v>-99</v>
      </c>
      <c r="D1433">
        <v>8.49</v>
      </c>
      <c r="E1433">
        <v>11.56</v>
      </c>
      <c r="F1433">
        <f t="shared" si="22"/>
        <v>8.49</v>
      </c>
    </row>
    <row r="1434" spans="1:6" x14ac:dyDescent="0.25">
      <c r="A1434">
        <v>14654.75</v>
      </c>
      <c r="B1434">
        <v>9.66</v>
      </c>
      <c r="C1434">
        <v>-99</v>
      </c>
      <c r="D1434">
        <v>8.49</v>
      </c>
      <c r="E1434">
        <v>10.87</v>
      </c>
      <c r="F1434">
        <f t="shared" si="22"/>
        <v>8.49</v>
      </c>
    </row>
    <row r="1435" spans="1:6" x14ac:dyDescent="0.25">
      <c r="A1435">
        <v>14654.878000000001</v>
      </c>
      <c r="B1435">
        <v>9.56</v>
      </c>
      <c r="C1435">
        <v>-99</v>
      </c>
      <c r="D1435">
        <v>8.52</v>
      </c>
      <c r="E1435">
        <v>10.64</v>
      </c>
      <c r="F1435">
        <f t="shared" si="22"/>
        <v>8.52</v>
      </c>
    </row>
    <row r="1436" spans="1:6" x14ac:dyDescent="0.25">
      <c r="A1436">
        <v>14655</v>
      </c>
      <c r="B1436">
        <v>9.64</v>
      </c>
      <c r="C1436">
        <v>-99</v>
      </c>
      <c r="D1436">
        <v>8.56</v>
      </c>
      <c r="E1436">
        <v>10.75</v>
      </c>
      <c r="F1436">
        <f t="shared" si="22"/>
        <v>8.56</v>
      </c>
    </row>
    <row r="1437" spans="1:6" x14ac:dyDescent="0.25">
      <c r="A1437">
        <v>14655.127</v>
      </c>
      <c r="B1437">
        <v>9.59</v>
      </c>
      <c r="C1437">
        <v>-99</v>
      </c>
      <c r="D1437">
        <v>8.6199999999999992</v>
      </c>
      <c r="E1437">
        <v>11.08</v>
      </c>
      <c r="F1437">
        <f t="shared" si="22"/>
        <v>8.6199999999999992</v>
      </c>
    </row>
    <row r="1438" spans="1:6" x14ac:dyDescent="0.25">
      <c r="A1438">
        <v>14655.25</v>
      </c>
      <c r="B1438">
        <v>9.7200000000000006</v>
      </c>
      <c r="C1438">
        <v>-99</v>
      </c>
      <c r="D1438">
        <v>8.68</v>
      </c>
      <c r="E1438">
        <v>11.3</v>
      </c>
      <c r="F1438">
        <f t="shared" si="22"/>
        <v>8.68</v>
      </c>
    </row>
    <row r="1439" spans="1:6" x14ac:dyDescent="0.25">
      <c r="A1439">
        <v>14655.379000000001</v>
      </c>
      <c r="B1439">
        <v>9.77</v>
      </c>
      <c r="C1439">
        <v>-99</v>
      </c>
      <c r="D1439">
        <v>8.65</v>
      </c>
      <c r="E1439">
        <v>11.49</v>
      </c>
      <c r="F1439">
        <f t="shared" si="22"/>
        <v>8.65</v>
      </c>
    </row>
    <row r="1440" spans="1:6" x14ac:dyDescent="0.25">
      <c r="A1440">
        <v>14655.5</v>
      </c>
      <c r="B1440">
        <v>9.89</v>
      </c>
      <c r="C1440">
        <v>-99</v>
      </c>
      <c r="D1440">
        <v>8.6</v>
      </c>
      <c r="E1440">
        <v>11.86</v>
      </c>
      <c r="F1440">
        <f t="shared" si="22"/>
        <v>8.6</v>
      </c>
    </row>
    <row r="1441" spans="1:6" x14ac:dyDescent="0.25">
      <c r="A1441">
        <v>14655.627</v>
      </c>
      <c r="B1441">
        <v>9.56</v>
      </c>
      <c r="C1441">
        <v>-99</v>
      </c>
      <c r="D1441">
        <v>8.51</v>
      </c>
      <c r="E1441">
        <v>11.16</v>
      </c>
      <c r="F1441">
        <f t="shared" si="22"/>
        <v>8.51</v>
      </c>
    </row>
    <row r="1442" spans="1:6" x14ac:dyDescent="0.25">
      <c r="A1442">
        <v>14655.75</v>
      </c>
      <c r="B1442">
        <v>8.94</v>
      </c>
      <c r="C1442">
        <v>-99</v>
      </c>
      <c r="D1442">
        <v>8.44</v>
      </c>
      <c r="E1442">
        <v>9.69</v>
      </c>
      <c r="F1442">
        <f t="shared" si="22"/>
        <v>8.44</v>
      </c>
    </row>
    <row r="1443" spans="1:6" x14ac:dyDescent="0.25">
      <c r="A1443">
        <v>14655.876</v>
      </c>
      <c r="B1443">
        <v>8.84</v>
      </c>
      <c r="C1443">
        <v>-99</v>
      </c>
      <c r="D1443">
        <v>8.4600000000000009</v>
      </c>
      <c r="E1443">
        <v>9.43</v>
      </c>
      <c r="F1443">
        <f t="shared" ref="F1443:F1506" si="23">IFERROR(AVERAGEIF(C1443:D1443,"&gt;0"),E1443)</f>
        <v>8.4600000000000009</v>
      </c>
    </row>
    <row r="1444" spans="1:6" x14ac:dyDescent="0.25">
      <c r="A1444">
        <v>14656</v>
      </c>
      <c r="B1444">
        <v>8.77</v>
      </c>
      <c r="C1444">
        <v>-99</v>
      </c>
      <c r="D1444">
        <v>8.4600000000000009</v>
      </c>
      <c r="E1444">
        <v>9.25</v>
      </c>
      <c r="F1444">
        <f t="shared" si="23"/>
        <v>8.4600000000000009</v>
      </c>
    </row>
    <row r="1445" spans="1:6" x14ac:dyDescent="0.25">
      <c r="A1445">
        <v>14656.127</v>
      </c>
      <c r="B1445">
        <v>8.5399999999999991</v>
      </c>
      <c r="C1445">
        <v>-99</v>
      </c>
      <c r="D1445">
        <v>8.5</v>
      </c>
      <c r="E1445">
        <v>9.14</v>
      </c>
      <c r="F1445">
        <f t="shared" si="23"/>
        <v>8.5</v>
      </c>
    </row>
    <row r="1446" spans="1:6" x14ac:dyDescent="0.25">
      <c r="A1446">
        <v>14656.25</v>
      </c>
      <c r="B1446">
        <v>8.68</v>
      </c>
      <c r="C1446">
        <v>-99</v>
      </c>
      <c r="D1446">
        <v>8.6300000000000008</v>
      </c>
      <c r="E1446">
        <v>9.58</v>
      </c>
      <c r="F1446">
        <f t="shared" si="23"/>
        <v>8.6300000000000008</v>
      </c>
    </row>
    <row r="1447" spans="1:6" x14ac:dyDescent="0.25">
      <c r="A1447">
        <v>14656.378000000001</v>
      </c>
      <c r="B1447">
        <v>8.8699999999999992</v>
      </c>
      <c r="C1447">
        <v>-99</v>
      </c>
      <c r="D1447">
        <v>8.75</v>
      </c>
      <c r="E1447">
        <v>10.85</v>
      </c>
      <c r="F1447">
        <f t="shared" si="23"/>
        <v>8.75</v>
      </c>
    </row>
    <row r="1448" spans="1:6" x14ac:dyDescent="0.25">
      <c r="A1448">
        <v>14656.5</v>
      </c>
      <c r="B1448">
        <v>9.09</v>
      </c>
      <c r="C1448">
        <v>-99</v>
      </c>
      <c r="D1448">
        <v>8.9</v>
      </c>
      <c r="E1448">
        <v>12.38</v>
      </c>
      <c r="F1448">
        <f t="shared" si="23"/>
        <v>8.9</v>
      </c>
    </row>
    <row r="1449" spans="1:6" x14ac:dyDescent="0.25">
      <c r="A1449">
        <v>14656.626</v>
      </c>
      <c r="B1449">
        <v>9.1300000000000008</v>
      </c>
      <c r="C1449">
        <v>-99</v>
      </c>
      <c r="D1449">
        <v>8.86</v>
      </c>
      <c r="E1449">
        <v>13.93</v>
      </c>
      <c r="F1449">
        <f t="shared" si="23"/>
        <v>8.86</v>
      </c>
    </row>
    <row r="1450" spans="1:6" x14ac:dyDescent="0.25">
      <c r="A1450">
        <v>14656.75</v>
      </c>
      <c r="B1450">
        <v>8.9700000000000006</v>
      </c>
      <c r="C1450">
        <v>-99</v>
      </c>
      <c r="D1450">
        <v>8.7200000000000006</v>
      </c>
      <c r="E1450">
        <v>13.44</v>
      </c>
      <c r="F1450">
        <f t="shared" si="23"/>
        <v>8.7200000000000006</v>
      </c>
    </row>
    <row r="1451" spans="1:6" x14ac:dyDescent="0.25">
      <c r="A1451">
        <v>14656.876</v>
      </c>
      <c r="B1451">
        <v>8.86</v>
      </c>
      <c r="C1451">
        <v>-99</v>
      </c>
      <c r="D1451">
        <v>8.6300000000000008</v>
      </c>
      <c r="E1451">
        <v>12.89</v>
      </c>
      <c r="F1451">
        <f t="shared" si="23"/>
        <v>8.6300000000000008</v>
      </c>
    </row>
    <row r="1452" spans="1:6" x14ac:dyDescent="0.25">
      <c r="A1452">
        <v>14657</v>
      </c>
      <c r="B1452">
        <v>8.82</v>
      </c>
      <c r="C1452">
        <v>-99</v>
      </c>
      <c r="D1452">
        <v>8.59</v>
      </c>
      <c r="E1452">
        <v>12.93</v>
      </c>
      <c r="F1452">
        <f t="shared" si="23"/>
        <v>8.59</v>
      </c>
    </row>
    <row r="1453" spans="1:6" x14ac:dyDescent="0.25">
      <c r="A1453">
        <v>14657.126</v>
      </c>
      <c r="B1453">
        <v>8.61</v>
      </c>
      <c r="C1453">
        <v>-99</v>
      </c>
      <c r="D1453">
        <v>8.61</v>
      </c>
      <c r="E1453">
        <v>-99</v>
      </c>
      <c r="F1453">
        <f t="shared" si="23"/>
        <v>8.61</v>
      </c>
    </row>
    <row r="1454" spans="1:6" x14ac:dyDescent="0.25">
      <c r="A1454">
        <v>14657.25</v>
      </c>
      <c r="B1454">
        <v>8.67</v>
      </c>
      <c r="C1454">
        <v>-99</v>
      </c>
      <c r="D1454">
        <v>8.67</v>
      </c>
      <c r="E1454">
        <v>-99</v>
      </c>
      <c r="F1454">
        <f t="shared" si="23"/>
        <v>8.67</v>
      </c>
    </row>
    <row r="1455" spans="1:6" x14ac:dyDescent="0.25">
      <c r="A1455">
        <v>14657.38</v>
      </c>
      <c r="B1455">
        <v>8.69</v>
      </c>
      <c r="C1455">
        <v>-99</v>
      </c>
      <c r="D1455">
        <v>8.69</v>
      </c>
      <c r="E1455">
        <v>-99</v>
      </c>
      <c r="F1455">
        <f t="shared" si="23"/>
        <v>8.69</v>
      </c>
    </row>
    <row r="1456" spans="1:6" x14ac:dyDescent="0.25">
      <c r="A1456">
        <v>14657.5</v>
      </c>
      <c r="B1456">
        <v>8.61</v>
      </c>
      <c r="C1456">
        <v>-99</v>
      </c>
      <c r="D1456">
        <v>8.61</v>
      </c>
      <c r="E1456">
        <v>-99</v>
      </c>
      <c r="F1456">
        <f t="shared" si="23"/>
        <v>8.61</v>
      </c>
    </row>
    <row r="1457" spans="1:6" x14ac:dyDescent="0.25">
      <c r="A1457">
        <v>14657.628000000001</v>
      </c>
      <c r="B1457">
        <v>8.5399999999999991</v>
      </c>
      <c r="C1457">
        <v>-99</v>
      </c>
      <c r="D1457">
        <v>8.5399999999999991</v>
      </c>
      <c r="E1457">
        <v>-99</v>
      </c>
      <c r="F1457">
        <f t="shared" si="23"/>
        <v>8.5399999999999991</v>
      </c>
    </row>
    <row r="1458" spans="1:6" x14ac:dyDescent="0.25">
      <c r="A1458">
        <v>14657.75</v>
      </c>
      <c r="B1458">
        <v>8.5299999999999994</v>
      </c>
      <c r="C1458">
        <v>-99</v>
      </c>
      <c r="D1458">
        <v>8.5299999999999994</v>
      </c>
      <c r="E1458">
        <v>-99</v>
      </c>
      <c r="F1458">
        <f t="shared" si="23"/>
        <v>8.5299999999999994</v>
      </c>
    </row>
    <row r="1459" spans="1:6" x14ac:dyDescent="0.25">
      <c r="A1459">
        <v>14657.875</v>
      </c>
      <c r="B1459">
        <v>8.59</v>
      </c>
      <c r="C1459">
        <v>-99</v>
      </c>
      <c r="D1459">
        <v>8.59</v>
      </c>
      <c r="E1459">
        <v>-99</v>
      </c>
      <c r="F1459">
        <f t="shared" si="23"/>
        <v>8.59</v>
      </c>
    </row>
    <row r="1460" spans="1:6" x14ac:dyDescent="0.25">
      <c r="A1460">
        <v>14658</v>
      </c>
      <c r="B1460">
        <v>8.66</v>
      </c>
      <c r="C1460">
        <v>-99</v>
      </c>
      <c r="D1460">
        <v>8.66</v>
      </c>
      <c r="E1460">
        <v>-99</v>
      </c>
      <c r="F1460">
        <f t="shared" si="23"/>
        <v>8.66</v>
      </c>
    </row>
    <row r="1461" spans="1:6" x14ac:dyDescent="0.25">
      <c r="A1461">
        <v>14658.126</v>
      </c>
      <c r="B1461">
        <v>8.74</v>
      </c>
      <c r="C1461">
        <v>-99</v>
      </c>
      <c r="D1461">
        <v>8.74</v>
      </c>
      <c r="E1461">
        <v>-99</v>
      </c>
      <c r="F1461">
        <f t="shared" si="23"/>
        <v>8.74</v>
      </c>
    </row>
    <row r="1462" spans="1:6" x14ac:dyDescent="0.25">
      <c r="A1462">
        <v>14658.25</v>
      </c>
      <c r="B1462">
        <v>8.75</v>
      </c>
      <c r="C1462">
        <v>-99</v>
      </c>
      <c r="D1462">
        <v>8.75</v>
      </c>
      <c r="E1462">
        <v>-99</v>
      </c>
      <c r="F1462">
        <f t="shared" si="23"/>
        <v>8.75</v>
      </c>
    </row>
    <row r="1463" spans="1:6" x14ac:dyDescent="0.25">
      <c r="A1463">
        <v>14658.375</v>
      </c>
      <c r="B1463">
        <v>8.69</v>
      </c>
      <c r="C1463">
        <v>-99</v>
      </c>
      <c r="D1463">
        <v>8.69</v>
      </c>
      <c r="E1463">
        <v>-99</v>
      </c>
      <c r="F1463">
        <f t="shared" si="23"/>
        <v>8.69</v>
      </c>
    </row>
    <row r="1464" spans="1:6" x14ac:dyDescent="0.25">
      <c r="A1464">
        <v>14658.5</v>
      </c>
      <c r="B1464">
        <v>8.66</v>
      </c>
      <c r="C1464">
        <v>-99</v>
      </c>
      <c r="D1464">
        <v>8.66</v>
      </c>
      <c r="E1464">
        <v>-99</v>
      </c>
      <c r="F1464">
        <f t="shared" si="23"/>
        <v>8.66</v>
      </c>
    </row>
    <row r="1465" spans="1:6" x14ac:dyDescent="0.25">
      <c r="A1465">
        <v>14658.627</v>
      </c>
      <c r="B1465">
        <v>8.6</v>
      </c>
      <c r="C1465">
        <v>-99</v>
      </c>
      <c r="D1465">
        <v>8.6</v>
      </c>
      <c r="E1465">
        <v>-99</v>
      </c>
      <c r="F1465">
        <f t="shared" si="23"/>
        <v>8.6</v>
      </c>
    </row>
    <row r="1466" spans="1:6" x14ac:dyDescent="0.25">
      <c r="A1466">
        <v>14658.75</v>
      </c>
      <c r="B1466">
        <v>8.58</v>
      </c>
      <c r="C1466">
        <v>-99</v>
      </c>
      <c r="D1466">
        <v>8.58</v>
      </c>
      <c r="E1466">
        <v>-99</v>
      </c>
      <c r="F1466">
        <f t="shared" si="23"/>
        <v>8.58</v>
      </c>
    </row>
    <row r="1467" spans="1:6" x14ac:dyDescent="0.25">
      <c r="A1467">
        <v>14658.875</v>
      </c>
      <c r="B1467">
        <v>8.69</v>
      </c>
      <c r="C1467">
        <v>-99</v>
      </c>
      <c r="D1467">
        <v>8.69</v>
      </c>
      <c r="E1467">
        <v>-99</v>
      </c>
      <c r="F1467">
        <f t="shared" si="23"/>
        <v>8.69</v>
      </c>
    </row>
    <row r="1468" spans="1:6" x14ac:dyDescent="0.25">
      <c r="A1468">
        <v>14659</v>
      </c>
      <c r="B1468">
        <v>8.75</v>
      </c>
      <c r="C1468">
        <v>-99</v>
      </c>
      <c r="D1468">
        <v>8.75</v>
      </c>
      <c r="E1468">
        <v>-99</v>
      </c>
      <c r="F1468">
        <f t="shared" si="23"/>
        <v>8.75</v>
      </c>
    </row>
    <row r="1469" spans="1:6" x14ac:dyDescent="0.25">
      <c r="A1469">
        <v>14659.126</v>
      </c>
      <c r="B1469">
        <v>8.7200000000000006</v>
      </c>
      <c r="C1469">
        <v>-99</v>
      </c>
      <c r="D1469">
        <v>8.7200000000000006</v>
      </c>
      <c r="E1469">
        <v>-99</v>
      </c>
      <c r="F1469">
        <f t="shared" si="23"/>
        <v>8.7200000000000006</v>
      </c>
    </row>
    <row r="1470" spans="1:6" x14ac:dyDescent="0.25">
      <c r="A1470">
        <v>14659.25</v>
      </c>
      <c r="B1470">
        <v>8.85</v>
      </c>
      <c r="C1470">
        <v>-99</v>
      </c>
      <c r="D1470">
        <v>8.85</v>
      </c>
      <c r="E1470">
        <v>-99</v>
      </c>
      <c r="F1470">
        <f t="shared" si="23"/>
        <v>8.85</v>
      </c>
    </row>
    <row r="1471" spans="1:6" x14ac:dyDescent="0.25">
      <c r="A1471">
        <v>14659.376</v>
      </c>
      <c r="B1471">
        <v>8.89</v>
      </c>
      <c r="C1471">
        <v>-99</v>
      </c>
      <c r="D1471">
        <v>8.89</v>
      </c>
      <c r="E1471">
        <v>-99</v>
      </c>
      <c r="F1471">
        <f t="shared" si="23"/>
        <v>8.89</v>
      </c>
    </row>
    <row r="1472" spans="1:6" x14ac:dyDescent="0.25">
      <c r="A1472">
        <v>14659.5</v>
      </c>
      <c r="B1472">
        <v>8.9600000000000009</v>
      </c>
      <c r="C1472">
        <v>-99</v>
      </c>
      <c r="D1472">
        <v>8.9600000000000009</v>
      </c>
      <c r="E1472">
        <v>-99</v>
      </c>
      <c r="F1472">
        <f t="shared" si="23"/>
        <v>8.9600000000000009</v>
      </c>
    </row>
    <row r="1473" spans="1:6" x14ac:dyDescent="0.25">
      <c r="A1473">
        <v>14659.626</v>
      </c>
      <c r="B1473">
        <v>8.8800000000000008</v>
      </c>
      <c r="C1473">
        <v>-99</v>
      </c>
      <c r="D1473">
        <v>8.8800000000000008</v>
      </c>
      <c r="E1473">
        <v>-99</v>
      </c>
      <c r="F1473">
        <f t="shared" si="23"/>
        <v>8.8800000000000008</v>
      </c>
    </row>
    <row r="1474" spans="1:6" x14ac:dyDescent="0.25">
      <c r="A1474">
        <v>14659.75</v>
      </c>
      <c r="B1474">
        <v>8.98</v>
      </c>
      <c r="C1474">
        <v>-99</v>
      </c>
      <c r="D1474">
        <v>8.98</v>
      </c>
      <c r="E1474">
        <v>-99</v>
      </c>
      <c r="F1474">
        <f t="shared" si="23"/>
        <v>8.98</v>
      </c>
    </row>
    <row r="1475" spans="1:6" x14ac:dyDescent="0.25">
      <c r="A1475">
        <v>14659.876</v>
      </c>
      <c r="B1475">
        <v>9.08</v>
      </c>
      <c r="C1475">
        <v>-99</v>
      </c>
      <c r="D1475">
        <v>9.08</v>
      </c>
      <c r="E1475">
        <v>-99</v>
      </c>
      <c r="F1475">
        <f t="shared" si="23"/>
        <v>9.08</v>
      </c>
    </row>
    <row r="1476" spans="1:6" x14ac:dyDescent="0.25">
      <c r="A1476">
        <v>14660</v>
      </c>
      <c r="B1476">
        <v>9.09</v>
      </c>
      <c r="C1476">
        <v>-99</v>
      </c>
      <c r="D1476">
        <v>9.09</v>
      </c>
      <c r="E1476">
        <v>-99</v>
      </c>
      <c r="F1476">
        <f t="shared" si="23"/>
        <v>9.09</v>
      </c>
    </row>
    <row r="1477" spans="1:6" x14ac:dyDescent="0.25">
      <c r="A1477">
        <v>14660.126</v>
      </c>
      <c r="B1477">
        <v>8.84</v>
      </c>
      <c r="C1477">
        <v>-99</v>
      </c>
      <c r="D1477">
        <v>8.84</v>
      </c>
      <c r="E1477">
        <v>-99</v>
      </c>
      <c r="F1477">
        <f t="shared" si="23"/>
        <v>8.84</v>
      </c>
    </row>
    <row r="1478" spans="1:6" x14ac:dyDescent="0.25">
      <c r="A1478">
        <v>14660.25</v>
      </c>
      <c r="B1478">
        <v>8.73</v>
      </c>
      <c r="C1478">
        <v>-99</v>
      </c>
      <c r="D1478">
        <v>8.73</v>
      </c>
      <c r="E1478">
        <v>-99</v>
      </c>
      <c r="F1478">
        <f t="shared" si="23"/>
        <v>8.73</v>
      </c>
    </row>
    <row r="1479" spans="1:6" x14ac:dyDescent="0.25">
      <c r="A1479">
        <v>14660.376</v>
      </c>
      <c r="B1479">
        <v>8.7200000000000006</v>
      </c>
      <c r="C1479">
        <v>-99</v>
      </c>
      <c r="D1479">
        <v>8.7200000000000006</v>
      </c>
      <c r="E1479">
        <v>-99</v>
      </c>
      <c r="F1479">
        <f t="shared" si="23"/>
        <v>8.7200000000000006</v>
      </c>
    </row>
    <row r="1480" spans="1:6" x14ac:dyDescent="0.25">
      <c r="A1480">
        <v>14660.5</v>
      </c>
      <c r="B1480">
        <v>8.83</v>
      </c>
      <c r="C1480">
        <v>-99</v>
      </c>
      <c r="D1480">
        <v>8.83</v>
      </c>
      <c r="E1480">
        <v>-99</v>
      </c>
      <c r="F1480">
        <f t="shared" si="23"/>
        <v>8.83</v>
      </c>
    </row>
    <row r="1481" spans="1:6" x14ac:dyDescent="0.25">
      <c r="A1481">
        <v>14660.625</v>
      </c>
      <c r="B1481">
        <v>8.9700000000000006</v>
      </c>
      <c r="C1481">
        <v>-99</v>
      </c>
      <c r="D1481">
        <v>8.9700000000000006</v>
      </c>
      <c r="E1481">
        <v>-99</v>
      </c>
      <c r="F1481">
        <f t="shared" si="23"/>
        <v>8.9700000000000006</v>
      </c>
    </row>
    <row r="1482" spans="1:6" x14ac:dyDescent="0.25">
      <c r="A1482">
        <v>14660.75</v>
      </c>
      <c r="B1482">
        <v>8.91</v>
      </c>
      <c r="C1482">
        <v>-99</v>
      </c>
      <c r="D1482">
        <v>8.91</v>
      </c>
      <c r="E1482">
        <v>-99</v>
      </c>
      <c r="F1482">
        <f t="shared" si="23"/>
        <v>8.91</v>
      </c>
    </row>
    <row r="1483" spans="1:6" x14ac:dyDescent="0.25">
      <c r="A1483">
        <v>14660.877</v>
      </c>
      <c r="B1483">
        <v>8.7899999999999991</v>
      </c>
      <c r="C1483">
        <v>-99</v>
      </c>
      <c r="D1483">
        <v>8.7899999999999991</v>
      </c>
      <c r="E1483">
        <v>-99</v>
      </c>
      <c r="F1483">
        <f t="shared" si="23"/>
        <v>8.7899999999999991</v>
      </c>
    </row>
    <row r="1484" spans="1:6" x14ac:dyDescent="0.25">
      <c r="A1484">
        <v>14661</v>
      </c>
      <c r="B1484">
        <v>8.7899999999999991</v>
      </c>
      <c r="C1484">
        <v>-99</v>
      </c>
      <c r="D1484">
        <v>8.7899999999999991</v>
      </c>
      <c r="E1484">
        <v>-99</v>
      </c>
      <c r="F1484">
        <f t="shared" si="23"/>
        <v>8.7899999999999991</v>
      </c>
    </row>
    <row r="1485" spans="1:6" x14ac:dyDescent="0.25">
      <c r="A1485">
        <v>14661.127</v>
      </c>
      <c r="B1485">
        <v>8.85</v>
      </c>
      <c r="C1485">
        <v>-99</v>
      </c>
      <c r="D1485">
        <v>8.85</v>
      </c>
      <c r="E1485">
        <v>-99</v>
      </c>
      <c r="F1485">
        <f t="shared" si="23"/>
        <v>8.85</v>
      </c>
    </row>
    <row r="1486" spans="1:6" x14ac:dyDescent="0.25">
      <c r="A1486">
        <v>14661.25</v>
      </c>
      <c r="B1486">
        <v>8.8800000000000008</v>
      </c>
      <c r="C1486">
        <v>-99</v>
      </c>
      <c r="D1486">
        <v>8.8800000000000008</v>
      </c>
      <c r="E1486">
        <v>-99</v>
      </c>
      <c r="F1486">
        <f t="shared" si="23"/>
        <v>8.8800000000000008</v>
      </c>
    </row>
    <row r="1487" spans="1:6" x14ac:dyDescent="0.25">
      <c r="A1487">
        <v>14661.377</v>
      </c>
      <c r="B1487">
        <v>8.83</v>
      </c>
      <c r="C1487">
        <v>-99</v>
      </c>
      <c r="D1487">
        <v>8.83</v>
      </c>
      <c r="E1487">
        <v>-99</v>
      </c>
      <c r="F1487">
        <f t="shared" si="23"/>
        <v>8.83</v>
      </c>
    </row>
    <row r="1488" spans="1:6" x14ac:dyDescent="0.25">
      <c r="A1488">
        <v>14661.5</v>
      </c>
      <c r="B1488">
        <v>8.81</v>
      </c>
      <c r="C1488">
        <v>-99</v>
      </c>
      <c r="D1488">
        <v>8.81</v>
      </c>
      <c r="E1488">
        <v>-99</v>
      </c>
      <c r="F1488">
        <f t="shared" si="23"/>
        <v>8.81</v>
      </c>
    </row>
    <row r="1489" spans="1:6" x14ac:dyDescent="0.25">
      <c r="A1489">
        <v>14661.626</v>
      </c>
      <c r="B1489">
        <v>8.7899999999999991</v>
      </c>
      <c r="C1489">
        <v>-99</v>
      </c>
      <c r="D1489">
        <v>8.7899999999999991</v>
      </c>
      <c r="E1489">
        <v>-99</v>
      </c>
      <c r="F1489">
        <f t="shared" si="23"/>
        <v>8.7899999999999991</v>
      </c>
    </row>
    <row r="1490" spans="1:6" x14ac:dyDescent="0.25">
      <c r="A1490">
        <v>14661.75</v>
      </c>
      <c r="B1490">
        <v>8.91</v>
      </c>
      <c r="C1490">
        <v>-99</v>
      </c>
      <c r="D1490">
        <v>8.91</v>
      </c>
      <c r="E1490">
        <v>-99</v>
      </c>
      <c r="F1490">
        <f t="shared" si="23"/>
        <v>8.91</v>
      </c>
    </row>
    <row r="1491" spans="1:6" x14ac:dyDescent="0.25">
      <c r="A1491">
        <v>14661.875</v>
      </c>
      <c r="B1491">
        <v>8.99</v>
      </c>
      <c r="C1491">
        <v>-99</v>
      </c>
      <c r="D1491">
        <v>8.99</v>
      </c>
      <c r="E1491">
        <v>-99</v>
      </c>
      <c r="F1491">
        <f t="shared" si="23"/>
        <v>8.99</v>
      </c>
    </row>
    <row r="1492" spans="1:6" x14ac:dyDescent="0.25">
      <c r="A1492">
        <v>14662</v>
      </c>
      <c r="B1492">
        <v>9.0399999999999991</v>
      </c>
      <c r="C1492">
        <v>-99</v>
      </c>
      <c r="D1492">
        <v>9.0399999999999991</v>
      </c>
      <c r="E1492">
        <v>-99</v>
      </c>
      <c r="F1492">
        <f t="shared" si="23"/>
        <v>9.0399999999999991</v>
      </c>
    </row>
    <row r="1493" spans="1:6" x14ac:dyDescent="0.25">
      <c r="A1493">
        <v>14662.128000000001</v>
      </c>
      <c r="B1493">
        <v>9.0299999999999994</v>
      </c>
      <c r="C1493">
        <v>-99</v>
      </c>
      <c r="D1493">
        <v>9.0299999999999994</v>
      </c>
      <c r="E1493">
        <v>-99</v>
      </c>
      <c r="F1493">
        <f t="shared" si="23"/>
        <v>9.0299999999999994</v>
      </c>
    </row>
    <row r="1494" spans="1:6" x14ac:dyDescent="0.25">
      <c r="A1494">
        <v>14662.25</v>
      </c>
      <c r="B1494">
        <v>8.94</v>
      </c>
      <c r="C1494">
        <v>-99</v>
      </c>
      <c r="D1494">
        <v>8.94</v>
      </c>
      <c r="E1494">
        <v>-99</v>
      </c>
      <c r="F1494">
        <f t="shared" si="23"/>
        <v>8.94</v>
      </c>
    </row>
    <row r="1495" spans="1:6" x14ac:dyDescent="0.25">
      <c r="A1495">
        <v>14662.375</v>
      </c>
      <c r="B1495">
        <v>8.86</v>
      </c>
      <c r="C1495">
        <v>-99</v>
      </c>
      <c r="D1495">
        <v>8.86</v>
      </c>
      <c r="E1495">
        <v>-99</v>
      </c>
      <c r="F1495">
        <f t="shared" si="23"/>
        <v>8.86</v>
      </c>
    </row>
    <row r="1496" spans="1:6" x14ac:dyDescent="0.25">
      <c r="A1496">
        <v>14662.5</v>
      </c>
      <c r="B1496">
        <v>8.83</v>
      </c>
      <c r="C1496">
        <v>-99</v>
      </c>
      <c r="D1496">
        <v>8.83</v>
      </c>
      <c r="E1496">
        <v>-99</v>
      </c>
      <c r="F1496">
        <f t="shared" si="23"/>
        <v>8.83</v>
      </c>
    </row>
    <row r="1497" spans="1:6" x14ac:dyDescent="0.25">
      <c r="A1497">
        <v>14662.627</v>
      </c>
      <c r="B1497">
        <v>8.82</v>
      </c>
      <c r="C1497">
        <v>-99</v>
      </c>
      <c r="D1497">
        <v>8.82</v>
      </c>
      <c r="E1497">
        <v>-99</v>
      </c>
      <c r="F1497">
        <f t="shared" si="23"/>
        <v>8.82</v>
      </c>
    </row>
    <row r="1498" spans="1:6" x14ac:dyDescent="0.25">
      <c r="A1498">
        <v>14662.75</v>
      </c>
      <c r="B1498">
        <v>8.84</v>
      </c>
      <c r="C1498">
        <v>-99</v>
      </c>
      <c r="D1498">
        <v>8.84</v>
      </c>
      <c r="E1498">
        <v>-99</v>
      </c>
      <c r="F1498">
        <f t="shared" si="23"/>
        <v>8.84</v>
      </c>
    </row>
    <row r="1499" spans="1:6" x14ac:dyDescent="0.25">
      <c r="A1499">
        <v>14662.876</v>
      </c>
      <c r="B1499">
        <v>8.9</v>
      </c>
      <c r="C1499">
        <v>-99</v>
      </c>
      <c r="D1499">
        <v>8.9</v>
      </c>
      <c r="E1499">
        <v>-99</v>
      </c>
      <c r="F1499">
        <f t="shared" si="23"/>
        <v>8.9</v>
      </c>
    </row>
    <row r="1500" spans="1:6" x14ac:dyDescent="0.25">
      <c r="A1500">
        <v>14663</v>
      </c>
      <c r="B1500">
        <v>8.9700000000000006</v>
      </c>
      <c r="C1500">
        <v>-99</v>
      </c>
      <c r="D1500">
        <v>8.9700000000000006</v>
      </c>
      <c r="E1500">
        <v>-99</v>
      </c>
      <c r="F1500">
        <f t="shared" si="23"/>
        <v>8.9700000000000006</v>
      </c>
    </row>
    <row r="1501" spans="1:6" x14ac:dyDescent="0.25">
      <c r="A1501">
        <v>14663.126</v>
      </c>
      <c r="B1501">
        <v>8.93</v>
      </c>
      <c r="C1501">
        <v>-99</v>
      </c>
      <c r="D1501">
        <v>8.93</v>
      </c>
      <c r="E1501">
        <v>-99</v>
      </c>
      <c r="F1501">
        <f t="shared" si="23"/>
        <v>8.93</v>
      </c>
    </row>
    <row r="1502" spans="1:6" x14ac:dyDescent="0.25">
      <c r="A1502">
        <v>14663.25</v>
      </c>
      <c r="B1502">
        <v>8.86</v>
      </c>
      <c r="C1502">
        <v>-99</v>
      </c>
      <c r="D1502">
        <v>8.86</v>
      </c>
      <c r="E1502">
        <v>-99</v>
      </c>
      <c r="F1502">
        <f t="shared" si="23"/>
        <v>8.86</v>
      </c>
    </row>
    <row r="1503" spans="1:6" x14ac:dyDescent="0.25">
      <c r="A1503">
        <v>14663.378000000001</v>
      </c>
      <c r="B1503">
        <v>8.7799999999999994</v>
      </c>
      <c r="C1503">
        <v>-99</v>
      </c>
      <c r="D1503">
        <v>8.7799999999999994</v>
      </c>
      <c r="E1503">
        <v>-99</v>
      </c>
      <c r="F1503">
        <f t="shared" si="23"/>
        <v>8.7799999999999994</v>
      </c>
    </row>
    <row r="1504" spans="1:6" x14ac:dyDescent="0.25">
      <c r="A1504">
        <v>14663.5</v>
      </c>
      <c r="B1504">
        <v>8.69</v>
      </c>
      <c r="C1504">
        <v>-99</v>
      </c>
      <c r="D1504">
        <v>8.69</v>
      </c>
      <c r="E1504">
        <v>-99</v>
      </c>
      <c r="F1504">
        <f t="shared" si="23"/>
        <v>8.69</v>
      </c>
    </row>
    <row r="1505" spans="1:6" x14ac:dyDescent="0.25">
      <c r="A1505">
        <v>14663.627</v>
      </c>
      <c r="B1505">
        <v>8.64</v>
      </c>
      <c r="C1505">
        <v>-99</v>
      </c>
      <c r="D1505">
        <v>8.64</v>
      </c>
      <c r="E1505">
        <v>-99</v>
      </c>
      <c r="F1505">
        <f t="shared" si="23"/>
        <v>8.64</v>
      </c>
    </row>
    <row r="1506" spans="1:6" x14ac:dyDescent="0.25">
      <c r="A1506">
        <v>14663.75</v>
      </c>
      <c r="B1506">
        <v>8.64</v>
      </c>
      <c r="C1506">
        <v>-99</v>
      </c>
      <c r="D1506">
        <v>8.64</v>
      </c>
      <c r="E1506">
        <v>-99</v>
      </c>
      <c r="F1506">
        <f t="shared" si="23"/>
        <v>8.64</v>
      </c>
    </row>
    <row r="1507" spans="1:6" x14ac:dyDescent="0.25">
      <c r="A1507">
        <v>14663.875</v>
      </c>
      <c r="B1507">
        <v>8.7100000000000009</v>
      </c>
      <c r="C1507">
        <v>-99</v>
      </c>
      <c r="D1507">
        <v>8.7100000000000009</v>
      </c>
      <c r="E1507">
        <v>-99</v>
      </c>
      <c r="F1507">
        <f t="shared" ref="F1507:F1570" si="24">IFERROR(AVERAGEIF(C1507:D1507,"&gt;0"),E1507)</f>
        <v>8.7100000000000009</v>
      </c>
    </row>
    <row r="1508" spans="1:6" x14ac:dyDescent="0.25">
      <c r="A1508">
        <v>14664</v>
      </c>
      <c r="B1508">
        <v>8.8000000000000007</v>
      </c>
      <c r="C1508">
        <v>-99</v>
      </c>
      <c r="D1508">
        <v>8.8000000000000007</v>
      </c>
      <c r="E1508">
        <v>-99</v>
      </c>
      <c r="F1508">
        <f t="shared" si="24"/>
        <v>8.8000000000000007</v>
      </c>
    </row>
    <row r="1509" spans="1:6" x14ac:dyDescent="0.25">
      <c r="A1509">
        <v>14664.128000000001</v>
      </c>
      <c r="B1509">
        <v>8.94</v>
      </c>
      <c r="C1509">
        <v>-99</v>
      </c>
      <c r="D1509">
        <v>8.94</v>
      </c>
      <c r="E1509">
        <v>-99</v>
      </c>
      <c r="F1509">
        <f t="shared" si="24"/>
        <v>8.94</v>
      </c>
    </row>
    <row r="1510" spans="1:6" x14ac:dyDescent="0.25">
      <c r="A1510">
        <v>14664.25</v>
      </c>
      <c r="B1510">
        <v>9.06</v>
      </c>
      <c r="C1510">
        <v>-99</v>
      </c>
      <c r="D1510">
        <v>9.06</v>
      </c>
      <c r="E1510">
        <v>-99</v>
      </c>
      <c r="F1510">
        <f t="shared" si="24"/>
        <v>9.06</v>
      </c>
    </row>
    <row r="1511" spans="1:6" x14ac:dyDescent="0.25">
      <c r="A1511">
        <v>14664.375</v>
      </c>
      <c r="B1511">
        <v>8.9700000000000006</v>
      </c>
      <c r="C1511">
        <v>-99</v>
      </c>
      <c r="D1511">
        <v>8.9700000000000006</v>
      </c>
      <c r="E1511">
        <v>-99</v>
      </c>
      <c r="F1511">
        <f t="shared" si="24"/>
        <v>8.9700000000000006</v>
      </c>
    </row>
    <row r="1512" spans="1:6" x14ac:dyDescent="0.25">
      <c r="A1512">
        <v>14664.5</v>
      </c>
      <c r="B1512">
        <v>8.8699999999999992</v>
      </c>
      <c r="C1512">
        <v>-99</v>
      </c>
      <c r="D1512">
        <v>8.8699999999999992</v>
      </c>
      <c r="E1512">
        <v>-99</v>
      </c>
      <c r="F1512">
        <f t="shared" si="24"/>
        <v>8.8699999999999992</v>
      </c>
    </row>
    <row r="1513" spans="1:6" x14ac:dyDescent="0.25">
      <c r="A1513">
        <v>14664.626</v>
      </c>
      <c r="B1513">
        <v>8.7899999999999991</v>
      </c>
      <c r="C1513">
        <v>-99</v>
      </c>
      <c r="D1513">
        <v>8.7899999999999991</v>
      </c>
      <c r="E1513">
        <v>-99</v>
      </c>
      <c r="F1513">
        <f t="shared" si="24"/>
        <v>8.7899999999999991</v>
      </c>
    </row>
    <row r="1514" spans="1:6" x14ac:dyDescent="0.25">
      <c r="A1514">
        <v>14664.75</v>
      </c>
      <c r="B1514">
        <v>8.74</v>
      </c>
      <c r="C1514">
        <v>-99</v>
      </c>
      <c r="D1514">
        <v>8.74</v>
      </c>
      <c r="E1514">
        <v>-99</v>
      </c>
      <c r="F1514">
        <f t="shared" si="24"/>
        <v>8.74</v>
      </c>
    </row>
    <row r="1515" spans="1:6" x14ac:dyDescent="0.25">
      <c r="A1515">
        <v>14664.875</v>
      </c>
      <c r="B1515">
        <v>8.75</v>
      </c>
      <c r="C1515">
        <v>-99</v>
      </c>
      <c r="D1515">
        <v>8.75</v>
      </c>
      <c r="E1515">
        <v>-99</v>
      </c>
      <c r="F1515">
        <f t="shared" si="24"/>
        <v>8.75</v>
      </c>
    </row>
    <row r="1516" spans="1:6" x14ac:dyDescent="0.25">
      <c r="A1516">
        <v>14665</v>
      </c>
      <c r="B1516">
        <v>8.76</v>
      </c>
      <c r="C1516">
        <v>-99</v>
      </c>
      <c r="D1516">
        <v>8.76</v>
      </c>
      <c r="E1516">
        <v>-99</v>
      </c>
      <c r="F1516">
        <f t="shared" si="24"/>
        <v>8.76</v>
      </c>
    </row>
    <row r="1517" spans="1:6" x14ac:dyDescent="0.25">
      <c r="A1517">
        <v>14665.129000000001</v>
      </c>
      <c r="B1517">
        <v>8.7899999999999991</v>
      </c>
      <c r="C1517">
        <v>-99</v>
      </c>
      <c r="D1517">
        <v>8.7899999999999991</v>
      </c>
      <c r="E1517">
        <v>-99</v>
      </c>
      <c r="F1517">
        <f t="shared" si="24"/>
        <v>8.7899999999999991</v>
      </c>
    </row>
    <row r="1518" spans="1:6" x14ac:dyDescent="0.25">
      <c r="A1518">
        <v>14665.25</v>
      </c>
      <c r="B1518">
        <v>8.7799999999999994</v>
      </c>
      <c r="C1518">
        <v>-99</v>
      </c>
      <c r="D1518">
        <v>8.7799999999999994</v>
      </c>
      <c r="E1518">
        <v>-99</v>
      </c>
      <c r="F1518">
        <f t="shared" si="24"/>
        <v>8.7799999999999994</v>
      </c>
    </row>
    <row r="1519" spans="1:6" x14ac:dyDescent="0.25">
      <c r="A1519">
        <v>14665.38</v>
      </c>
      <c r="B1519">
        <v>8.76</v>
      </c>
      <c r="C1519">
        <v>-99</v>
      </c>
      <c r="D1519">
        <v>8.76</v>
      </c>
      <c r="E1519">
        <v>-99</v>
      </c>
      <c r="F1519">
        <f t="shared" si="24"/>
        <v>8.76</v>
      </c>
    </row>
    <row r="1520" spans="1:6" x14ac:dyDescent="0.25">
      <c r="A1520">
        <v>14665.5</v>
      </c>
      <c r="B1520">
        <v>8.77</v>
      </c>
      <c r="C1520">
        <v>-99</v>
      </c>
      <c r="D1520">
        <v>8.77</v>
      </c>
      <c r="E1520">
        <v>-99</v>
      </c>
      <c r="F1520">
        <f t="shared" si="24"/>
        <v>8.77</v>
      </c>
    </row>
    <row r="1521" spans="1:6" x14ac:dyDescent="0.25">
      <c r="A1521">
        <v>14665.628000000001</v>
      </c>
      <c r="B1521">
        <v>8.82</v>
      </c>
      <c r="C1521">
        <v>-99</v>
      </c>
      <c r="D1521">
        <v>8.82</v>
      </c>
      <c r="E1521">
        <v>-99</v>
      </c>
      <c r="F1521">
        <f t="shared" si="24"/>
        <v>8.82</v>
      </c>
    </row>
    <row r="1522" spans="1:6" x14ac:dyDescent="0.25">
      <c r="A1522">
        <v>14665.75</v>
      </c>
      <c r="B1522">
        <v>8.8800000000000008</v>
      </c>
      <c r="C1522">
        <v>-99</v>
      </c>
      <c r="D1522">
        <v>8.8800000000000008</v>
      </c>
      <c r="E1522">
        <v>-99</v>
      </c>
      <c r="F1522">
        <f t="shared" si="24"/>
        <v>8.8800000000000008</v>
      </c>
    </row>
    <row r="1523" spans="1:6" x14ac:dyDescent="0.25">
      <c r="A1523">
        <v>14665.878000000001</v>
      </c>
      <c r="B1523">
        <v>8.9499999999999993</v>
      </c>
      <c r="C1523">
        <v>-99</v>
      </c>
      <c r="D1523">
        <v>8.9499999999999993</v>
      </c>
      <c r="E1523">
        <v>-99</v>
      </c>
      <c r="F1523">
        <f t="shared" si="24"/>
        <v>8.9499999999999993</v>
      </c>
    </row>
    <row r="1524" spans="1:6" x14ac:dyDescent="0.25">
      <c r="A1524">
        <v>14666</v>
      </c>
      <c r="B1524">
        <v>8.9700000000000006</v>
      </c>
      <c r="C1524">
        <v>-99</v>
      </c>
      <c r="D1524">
        <v>8.9700000000000006</v>
      </c>
      <c r="E1524">
        <v>-99</v>
      </c>
      <c r="F1524">
        <f t="shared" si="24"/>
        <v>8.9700000000000006</v>
      </c>
    </row>
    <row r="1525" spans="1:6" x14ac:dyDescent="0.25">
      <c r="A1525">
        <v>14666.127</v>
      </c>
      <c r="B1525">
        <v>8.92</v>
      </c>
      <c r="C1525">
        <v>-99</v>
      </c>
      <c r="D1525">
        <v>8.92</v>
      </c>
      <c r="E1525">
        <v>-99</v>
      </c>
      <c r="F1525">
        <f t="shared" si="24"/>
        <v>8.92</v>
      </c>
    </row>
    <row r="1526" spans="1:6" x14ac:dyDescent="0.25">
      <c r="A1526">
        <v>14666.25</v>
      </c>
      <c r="B1526">
        <v>8.82</v>
      </c>
      <c r="C1526">
        <v>-99</v>
      </c>
      <c r="D1526">
        <v>8.82</v>
      </c>
      <c r="E1526">
        <v>-99</v>
      </c>
      <c r="F1526">
        <f t="shared" si="24"/>
        <v>8.82</v>
      </c>
    </row>
    <row r="1527" spans="1:6" x14ac:dyDescent="0.25">
      <c r="A1527">
        <v>14666.377</v>
      </c>
      <c r="B1527">
        <v>8.8000000000000007</v>
      </c>
      <c r="C1527">
        <v>-99</v>
      </c>
      <c r="D1527">
        <v>8.8000000000000007</v>
      </c>
      <c r="E1527">
        <v>-99</v>
      </c>
      <c r="F1527">
        <f t="shared" si="24"/>
        <v>8.8000000000000007</v>
      </c>
    </row>
    <row r="1528" spans="1:6" x14ac:dyDescent="0.25">
      <c r="A1528">
        <v>14666.5</v>
      </c>
      <c r="B1528">
        <v>8.84</v>
      </c>
      <c r="C1528">
        <v>-99</v>
      </c>
      <c r="D1528">
        <v>8.84</v>
      </c>
      <c r="E1528">
        <v>-99</v>
      </c>
      <c r="F1528">
        <f t="shared" si="24"/>
        <v>8.84</v>
      </c>
    </row>
    <row r="1529" spans="1:6" x14ac:dyDescent="0.25">
      <c r="A1529">
        <v>14666.627</v>
      </c>
      <c r="B1529">
        <v>8.8800000000000008</v>
      </c>
      <c r="C1529">
        <v>-99</v>
      </c>
      <c r="D1529">
        <v>8.8800000000000008</v>
      </c>
      <c r="E1529">
        <v>-99</v>
      </c>
      <c r="F1529">
        <f t="shared" si="24"/>
        <v>8.8800000000000008</v>
      </c>
    </row>
    <row r="1530" spans="1:6" x14ac:dyDescent="0.25">
      <c r="A1530">
        <v>14666.75</v>
      </c>
      <c r="B1530">
        <v>8.8699999999999992</v>
      </c>
      <c r="C1530">
        <v>-99</v>
      </c>
      <c r="D1530">
        <v>8.8699999999999992</v>
      </c>
      <c r="E1530">
        <v>-99</v>
      </c>
      <c r="F1530">
        <f t="shared" si="24"/>
        <v>8.8699999999999992</v>
      </c>
    </row>
    <row r="1531" spans="1:6" x14ac:dyDescent="0.25">
      <c r="A1531">
        <v>14666.878000000001</v>
      </c>
      <c r="B1531">
        <v>8.86</v>
      </c>
      <c r="C1531">
        <v>-99</v>
      </c>
      <c r="D1531">
        <v>8.86</v>
      </c>
      <c r="E1531">
        <v>-99</v>
      </c>
      <c r="F1531">
        <f t="shared" si="24"/>
        <v>8.86</v>
      </c>
    </row>
    <row r="1532" spans="1:6" x14ac:dyDescent="0.25">
      <c r="A1532">
        <v>14667</v>
      </c>
      <c r="B1532">
        <v>8.8699999999999992</v>
      </c>
      <c r="C1532">
        <v>-99</v>
      </c>
      <c r="D1532">
        <v>8.8699999999999992</v>
      </c>
      <c r="E1532">
        <v>-99</v>
      </c>
      <c r="F1532">
        <f t="shared" si="24"/>
        <v>8.8699999999999992</v>
      </c>
    </row>
    <row r="1533" spans="1:6" x14ac:dyDescent="0.25">
      <c r="A1533">
        <v>14667.126</v>
      </c>
      <c r="B1533">
        <v>8.91</v>
      </c>
      <c r="C1533">
        <v>-99</v>
      </c>
      <c r="D1533">
        <v>8.91</v>
      </c>
      <c r="E1533">
        <v>-99</v>
      </c>
      <c r="F1533">
        <f t="shared" si="24"/>
        <v>8.91</v>
      </c>
    </row>
    <row r="1534" spans="1:6" x14ac:dyDescent="0.25">
      <c r="A1534">
        <v>14667.25</v>
      </c>
      <c r="B1534">
        <v>8.7799999999999994</v>
      </c>
      <c r="C1534">
        <v>-99</v>
      </c>
      <c r="D1534">
        <v>8.7799999999999994</v>
      </c>
      <c r="E1534">
        <v>-99</v>
      </c>
      <c r="F1534">
        <f t="shared" si="24"/>
        <v>8.7799999999999994</v>
      </c>
    </row>
    <row r="1535" spans="1:6" x14ac:dyDescent="0.25">
      <c r="A1535">
        <v>14667.377</v>
      </c>
      <c r="B1535">
        <v>8.73</v>
      </c>
      <c r="C1535">
        <v>-99</v>
      </c>
      <c r="D1535">
        <v>8.73</v>
      </c>
      <c r="E1535">
        <v>-99</v>
      </c>
      <c r="F1535">
        <f t="shared" si="24"/>
        <v>8.73</v>
      </c>
    </row>
    <row r="1536" spans="1:6" x14ac:dyDescent="0.25">
      <c r="A1536">
        <v>14667.5</v>
      </c>
      <c r="B1536">
        <v>8.77</v>
      </c>
      <c r="C1536">
        <v>-99</v>
      </c>
      <c r="D1536">
        <v>8.77</v>
      </c>
      <c r="E1536">
        <v>-99</v>
      </c>
      <c r="F1536">
        <f t="shared" si="24"/>
        <v>8.77</v>
      </c>
    </row>
    <row r="1537" spans="1:6" x14ac:dyDescent="0.25">
      <c r="A1537">
        <v>14667.626</v>
      </c>
      <c r="B1537">
        <v>8.8000000000000007</v>
      </c>
      <c r="C1537">
        <v>-99</v>
      </c>
      <c r="D1537">
        <v>8.8000000000000007</v>
      </c>
      <c r="E1537">
        <v>-99</v>
      </c>
      <c r="F1537">
        <f t="shared" si="24"/>
        <v>8.8000000000000007</v>
      </c>
    </row>
    <row r="1538" spans="1:6" x14ac:dyDescent="0.25">
      <c r="A1538">
        <v>14667.75</v>
      </c>
      <c r="B1538">
        <v>8.9</v>
      </c>
      <c r="C1538">
        <v>-99</v>
      </c>
      <c r="D1538">
        <v>8.9</v>
      </c>
      <c r="E1538">
        <v>-99</v>
      </c>
      <c r="F1538">
        <f t="shared" si="24"/>
        <v>8.9</v>
      </c>
    </row>
    <row r="1539" spans="1:6" x14ac:dyDescent="0.25">
      <c r="A1539">
        <v>14667.876</v>
      </c>
      <c r="B1539">
        <v>8.9700000000000006</v>
      </c>
      <c r="C1539">
        <v>-99</v>
      </c>
      <c r="D1539">
        <v>8.9700000000000006</v>
      </c>
      <c r="E1539">
        <v>-99</v>
      </c>
      <c r="F1539">
        <f t="shared" si="24"/>
        <v>8.9700000000000006</v>
      </c>
    </row>
    <row r="1540" spans="1:6" x14ac:dyDescent="0.25">
      <c r="A1540">
        <v>14668</v>
      </c>
      <c r="B1540">
        <v>8.89</v>
      </c>
      <c r="C1540">
        <v>-99</v>
      </c>
      <c r="D1540">
        <v>8.89</v>
      </c>
      <c r="E1540">
        <v>-99</v>
      </c>
      <c r="F1540">
        <f t="shared" si="24"/>
        <v>8.89</v>
      </c>
    </row>
    <row r="1541" spans="1:6" x14ac:dyDescent="0.25">
      <c r="A1541">
        <v>14668.125</v>
      </c>
      <c r="B1541">
        <v>8.7799999999999994</v>
      </c>
      <c r="C1541">
        <v>-99</v>
      </c>
      <c r="D1541">
        <v>8.7799999999999994</v>
      </c>
      <c r="E1541">
        <v>-99</v>
      </c>
      <c r="F1541">
        <f t="shared" si="24"/>
        <v>8.7799999999999994</v>
      </c>
    </row>
    <row r="1542" spans="1:6" x14ac:dyDescent="0.25">
      <c r="A1542">
        <v>14668.25</v>
      </c>
      <c r="B1542">
        <v>8.7799999999999994</v>
      </c>
      <c r="C1542">
        <v>-99</v>
      </c>
      <c r="D1542">
        <v>8.7799999999999994</v>
      </c>
      <c r="E1542">
        <v>-99</v>
      </c>
      <c r="F1542">
        <f t="shared" si="24"/>
        <v>8.7799999999999994</v>
      </c>
    </row>
    <row r="1543" spans="1:6" x14ac:dyDescent="0.25">
      <c r="A1543">
        <v>14668.377</v>
      </c>
      <c r="B1543">
        <v>8.7899999999999991</v>
      </c>
      <c r="C1543">
        <v>-99</v>
      </c>
      <c r="D1543">
        <v>8.7899999999999991</v>
      </c>
      <c r="E1543">
        <v>-99</v>
      </c>
      <c r="F1543">
        <f t="shared" si="24"/>
        <v>8.7899999999999991</v>
      </c>
    </row>
    <row r="1544" spans="1:6" x14ac:dyDescent="0.25">
      <c r="A1544">
        <v>14668.5</v>
      </c>
      <c r="B1544">
        <v>8.7899999999999991</v>
      </c>
      <c r="C1544">
        <v>-99</v>
      </c>
      <c r="D1544">
        <v>8.7899999999999991</v>
      </c>
      <c r="E1544">
        <v>-99</v>
      </c>
      <c r="F1544">
        <f t="shared" si="24"/>
        <v>8.7899999999999991</v>
      </c>
    </row>
    <row r="1545" spans="1:6" x14ac:dyDescent="0.25">
      <c r="A1545">
        <v>14668.626</v>
      </c>
      <c r="B1545">
        <v>8.8000000000000007</v>
      </c>
      <c r="C1545">
        <v>-99</v>
      </c>
      <c r="D1545">
        <v>8.8000000000000007</v>
      </c>
      <c r="E1545">
        <v>-99</v>
      </c>
      <c r="F1545">
        <f t="shared" si="24"/>
        <v>8.8000000000000007</v>
      </c>
    </row>
    <row r="1546" spans="1:6" x14ac:dyDescent="0.25">
      <c r="A1546">
        <v>14668.75</v>
      </c>
      <c r="B1546">
        <v>8.85</v>
      </c>
      <c r="C1546">
        <v>-99</v>
      </c>
      <c r="D1546">
        <v>8.85</v>
      </c>
      <c r="E1546">
        <v>-99</v>
      </c>
      <c r="F1546">
        <f t="shared" si="24"/>
        <v>8.85</v>
      </c>
    </row>
    <row r="1547" spans="1:6" x14ac:dyDescent="0.25">
      <c r="A1547">
        <v>14668.877</v>
      </c>
      <c r="B1547">
        <v>8.92</v>
      </c>
      <c r="C1547">
        <v>-99</v>
      </c>
      <c r="D1547">
        <v>8.92</v>
      </c>
      <c r="E1547">
        <v>-99</v>
      </c>
      <c r="F1547">
        <f t="shared" si="24"/>
        <v>8.92</v>
      </c>
    </row>
    <row r="1548" spans="1:6" x14ac:dyDescent="0.25">
      <c r="A1548">
        <v>14669</v>
      </c>
      <c r="B1548">
        <v>8.98</v>
      </c>
      <c r="C1548">
        <v>-99</v>
      </c>
      <c r="D1548">
        <v>8.98</v>
      </c>
      <c r="E1548">
        <v>-99</v>
      </c>
      <c r="F1548">
        <f t="shared" si="24"/>
        <v>8.98</v>
      </c>
    </row>
    <row r="1549" spans="1:6" x14ac:dyDescent="0.25">
      <c r="A1549">
        <v>14669.126</v>
      </c>
      <c r="B1549">
        <v>9</v>
      </c>
      <c r="C1549">
        <v>-99</v>
      </c>
      <c r="D1549">
        <v>9</v>
      </c>
      <c r="E1549">
        <v>-99</v>
      </c>
      <c r="F1549">
        <f t="shared" si="24"/>
        <v>9</v>
      </c>
    </row>
    <row r="1550" spans="1:6" x14ac:dyDescent="0.25">
      <c r="A1550">
        <v>14669.25</v>
      </c>
      <c r="B1550">
        <v>8.93</v>
      </c>
      <c r="C1550">
        <v>-99</v>
      </c>
      <c r="D1550">
        <v>8.93</v>
      </c>
      <c r="E1550">
        <v>-99</v>
      </c>
      <c r="F1550">
        <f t="shared" si="24"/>
        <v>8.93</v>
      </c>
    </row>
    <row r="1551" spans="1:6" x14ac:dyDescent="0.25">
      <c r="A1551">
        <v>14669.376</v>
      </c>
      <c r="B1551">
        <v>8.8699999999999992</v>
      </c>
      <c r="C1551">
        <v>-99</v>
      </c>
      <c r="D1551">
        <v>8.8699999999999992</v>
      </c>
      <c r="E1551">
        <v>-99</v>
      </c>
      <c r="F1551">
        <f t="shared" si="24"/>
        <v>8.8699999999999992</v>
      </c>
    </row>
    <row r="1552" spans="1:6" x14ac:dyDescent="0.25">
      <c r="A1552">
        <v>14669.5</v>
      </c>
      <c r="B1552">
        <v>8.86</v>
      </c>
      <c r="C1552">
        <v>-99</v>
      </c>
      <c r="D1552">
        <v>8.86</v>
      </c>
      <c r="E1552">
        <v>-99</v>
      </c>
      <c r="F1552">
        <f t="shared" si="24"/>
        <v>8.86</v>
      </c>
    </row>
    <row r="1553" spans="1:6" x14ac:dyDescent="0.25">
      <c r="A1553">
        <v>14669.626</v>
      </c>
      <c r="B1553">
        <v>8.9</v>
      </c>
      <c r="C1553">
        <v>-99</v>
      </c>
      <c r="D1553">
        <v>8.9</v>
      </c>
      <c r="E1553">
        <v>-99</v>
      </c>
      <c r="F1553">
        <f t="shared" si="24"/>
        <v>8.9</v>
      </c>
    </row>
    <row r="1554" spans="1:6" x14ac:dyDescent="0.25">
      <c r="A1554">
        <v>14669.75</v>
      </c>
      <c r="B1554">
        <v>8.9499999999999993</v>
      </c>
      <c r="C1554">
        <v>-99</v>
      </c>
      <c r="D1554">
        <v>8.9499999999999993</v>
      </c>
      <c r="E1554">
        <v>-99</v>
      </c>
      <c r="F1554">
        <f t="shared" si="24"/>
        <v>8.9499999999999993</v>
      </c>
    </row>
    <row r="1555" spans="1:6" x14ac:dyDescent="0.25">
      <c r="A1555">
        <v>14669.878000000001</v>
      </c>
      <c r="B1555">
        <v>8.9600000000000009</v>
      </c>
      <c r="C1555">
        <v>-99</v>
      </c>
      <c r="D1555">
        <v>8.9600000000000009</v>
      </c>
      <c r="E1555">
        <v>-99</v>
      </c>
      <c r="F1555">
        <f t="shared" si="24"/>
        <v>8.9600000000000009</v>
      </c>
    </row>
    <row r="1556" spans="1:6" x14ac:dyDescent="0.25">
      <c r="A1556">
        <v>14670</v>
      </c>
      <c r="B1556">
        <v>8.92</v>
      </c>
      <c r="C1556">
        <v>-99</v>
      </c>
      <c r="D1556">
        <v>8.92</v>
      </c>
      <c r="E1556">
        <v>-99</v>
      </c>
      <c r="F1556">
        <f t="shared" si="24"/>
        <v>8.92</v>
      </c>
    </row>
    <row r="1557" spans="1:6" x14ac:dyDescent="0.25">
      <c r="A1557">
        <v>14670.128000000001</v>
      </c>
      <c r="B1557">
        <v>8.83</v>
      </c>
      <c r="C1557">
        <v>-99</v>
      </c>
      <c r="D1557">
        <v>8.83</v>
      </c>
      <c r="E1557">
        <v>-99</v>
      </c>
      <c r="F1557">
        <f t="shared" si="24"/>
        <v>8.83</v>
      </c>
    </row>
    <row r="1558" spans="1:6" x14ac:dyDescent="0.25">
      <c r="A1558">
        <v>14670.25</v>
      </c>
      <c r="B1558">
        <v>8.8000000000000007</v>
      </c>
      <c r="C1558">
        <v>-99</v>
      </c>
      <c r="D1558">
        <v>8.8000000000000007</v>
      </c>
      <c r="E1558">
        <v>-99</v>
      </c>
      <c r="F1558">
        <f t="shared" si="24"/>
        <v>8.8000000000000007</v>
      </c>
    </row>
    <row r="1559" spans="1:6" x14ac:dyDescent="0.25">
      <c r="A1559">
        <v>14670.379000000001</v>
      </c>
      <c r="B1559">
        <v>8.81</v>
      </c>
      <c r="C1559">
        <v>-99</v>
      </c>
      <c r="D1559">
        <v>8.81</v>
      </c>
      <c r="E1559">
        <v>-99</v>
      </c>
      <c r="F1559">
        <f t="shared" si="24"/>
        <v>8.81</v>
      </c>
    </row>
    <row r="1560" spans="1:6" x14ac:dyDescent="0.25">
      <c r="A1560">
        <v>14670.5</v>
      </c>
      <c r="B1560">
        <v>8.81</v>
      </c>
      <c r="C1560">
        <v>-99</v>
      </c>
      <c r="D1560">
        <v>8.81</v>
      </c>
      <c r="E1560">
        <v>-99</v>
      </c>
      <c r="F1560">
        <f t="shared" si="24"/>
        <v>8.81</v>
      </c>
    </row>
    <row r="1561" spans="1:6" x14ac:dyDescent="0.25">
      <c r="A1561">
        <v>14670.626</v>
      </c>
      <c r="B1561">
        <v>8.82</v>
      </c>
      <c r="C1561">
        <v>-99</v>
      </c>
      <c r="D1561">
        <v>8.82</v>
      </c>
      <c r="E1561">
        <v>-99</v>
      </c>
      <c r="F1561">
        <f t="shared" si="24"/>
        <v>8.82</v>
      </c>
    </row>
    <row r="1562" spans="1:6" x14ac:dyDescent="0.25">
      <c r="A1562">
        <v>14670.75</v>
      </c>
      <c r="B1562">
        <v>8.8699999999999992</v>
      </c>
      <c r="C1562">
        <v>-99</v>
      </c>
      <c r="D1562">
        <v>8.8699999999999992</v>
      </c>
      <c r="E1562">
        <v>-99</v>
      </c>
      <c r="F1562">
        <f t="shared" si="24"/>
        <v>8.8699999999999992</v>
      </c>
    </row>
    <row r="1563" spans="1:6" x14ac:dyDescent="0.25">
      <c r="A1563">
        <v>14670.878000000001</v>
      </c>
      <c r="B1563">
        <v>8.94</v>
      </c>
      <c r="C1563">
        <v>-99</v>
      </c>
      <c r="D1563">
        <v>8.94</v>
      </c>
      <c r="E1563">
        <v>-99</v>
      </c>
      <c r="F1563">
        <f t="shared" si="24"/>
        <v>8.94</v>
      </c>
    </row>
    <row r="1564" spans="1:6" x14ac:dyDescent="0.25">
      <c r="A1564">
        <v>14671</v>
      </c>
      <c r="B1564">
        <v>8.9700000000000006</v>
      </c>
      <c r="C1564">
        <v>-99</v>
      </c>
      <c r="D1564">
        <v>8.9700000000000006</v>
      </c>
      <c r="E1564">
        <v>-99</v>
      </c>
      <c r="F1564">
        <f t="shared" si="24"/>
        <v>8.9700000000000006</v>
      </c>
    </row>
    <row r="1565" spans="1:6" x14ac:dyDescent="0.25">
      <c r="A1565">
        <v>14671.126</v>
      </c>
      <c r="B1565">
        <v>8.9499999999999993</v>
      </c>
      <c r="C1565">
        <v>-99</v>
      </c>
      <c r="D1565">
        <v>8.9499999999999993</v>
      </c>
      <c r="E1565">
        <v>-99</v>
      </c>
      <c r="F1565">
        <f t="shared" si="24"/>
        <v>8.9499999999999993</v>
      </c>
    </row>
    <row r="1566" spans="1:6" x14ac:dyDescent="0.25">
      <c r="A1566">
        <v>14671.25</v>
      </c>
      <c r="B1566">
        <v>8.85</v>
      </c>
      <c r="C1566">
        <v>-99</v>
      </c>
      <c r="D1566">
        <v>8.85</v>
      </c>
      <c r="E1566">
        <v>-99</v>
      </c>
      <c r="F1566">
        <f t="shared" si="24"/>
        <v>8.85</v>
      </c>
    </row>
    <row r="1567" spans="1:6" x14ac:dyDescent="0.25">
      <c r="A1567">
        <v>14671.377</v>
      </c>
      <c r="B1567">
        <v>8.82</v>
      </c>
      <c r="C1567">
        <v>-99</v>
      </c>
      <c r="D1567">
        <v>8.82</v>
      </c>
      <c r="E1567">
        <v>-99</v>
      </c>
      <c r="F1567">
        <f t="shared" si="24"/>
        <v>8.82</v>
      </c>
    </row>
    <row r="1568" spans="1:6" x14ac:dyDescent="0.25">
      <c r="A1568">
        <v>14671.5</v>
      </c>
      <c r="B1568">
        <v>8.83</v>
      </c>
      <c r="C1568">
        <v>-99</v>
      </c>
      <c r="D1568">
        <v>8.83</v>
      </c>
      <c r="E1568">
        <v>-99</v>
      </c>
      <c r="F1568">
        <f t="shared" si="24"/>
        <v>8.83</v>
      </c>
    </row>
    <row r="1569" spans="1:6" x14ac:dyDescent="0.25">
      <c r="A1569">
        <v>14671.626</v>
      </c>
      <c r="B1569">
        <v>8.89</v>
      </c>
      <c r="C1569">
        <v>-99</v>
      </c>
      <c r="D1569">
        <v>8.89</v>
      </c>
      <c r="E1569">
        <v>-99</v>
      </c>
      <c r="F1569">
        <f t="shared" si="24"/>
        <v>8.89</v>
      </c>
    </row>
    <row r="1570" spans="1:6" x14ac:dyDescent="0.25">
      <c r="A1570">
        <v>14671.75</v>
      </c>
      <c r="B1570">
        <v>8.99</v>
      </c>
      <c r="C1570">
        <v>-99</v>
      </c>
      <c r="D1570">
        <v>8.99</v>
      </c>
      <c r="E1570">
        <v>-99</v>
      </c>
      <c r="F1570">
        <f t="shared" si="24"/>
        <v>8.99</v>
      </c>
    </row>
    <row r="1571" spans="1:6" x14ac:dyDescent="0.25">
      <c r="A1571">
        <v>14671.877</v>
      </c>
      <c r="B1571">
        <v>8.92</v>
      </c>
      <c r="C1571">
        <v>-99</v>
      </c>
      <c r="D1571">
        <v>8.92</v>
      </c>
      <c r="E1571">
        <v>-99</v>
      </c>
      <c r="F1571">
        <f t="shared" ref="F1571:F1634" si="25">IFERROR(AVERAGEIF(C1571:D1571,"&gt;0"),E1571)</f>
        <v>8.92</v>
      </c>
    </row>
    <row r="1572" spans="1:6" x14ac:dyDescent="0.25">
      <c r="A1572">
        <v>14672</v>
      </c>
      <c r="B1572">
        <v>8.84</v>
      </c>
      <c r="C1572">
        <v>-99</v>
      </c>
      <c r="D1572">
        <v>8.84</v>
      </c>
      <c r="E1572">
        <v>-99</v>
      </c>
      <c r="F1572">
        <f t="shared" si="25"/>
        <v>8.84</v>
      </c>
    </row>
    <row r="1573" spans="1:6" x14ac:dyDescent="0.25">
      <c r="A1573">
        <v>14672.129000000001</v>
      </c>
      <c r="B1573">
        <v>8.9600000000000009</v>
      </c>
      <c r="C1573">
        <v>-99</v>
      </c>
      <c r="D1573">
        <v>8.9600000000000009</v>
      </c>
      <c r="E1573">
        <v>-99</v>
      </c>
      <c r="F1573">
        <f t="shared" si="25"/>
        <v>8.9600000000000009</v>
      </c>
    </row>
    <row r="1574" spans="1:6" x14ac:dyDescent="0.25">
      <c r="A1574">
        <v>14672.25</v>
      </c>
      <c r="B1574">
        <v>8.98</v>
      </c>
      <c r="C1574">
        <v>-99</v>
      </c>
      <c r="D1574">
        <v>8.98</v>
      </c>
      <c r="E1574">
        <v>-99</v>
      </c>
      <c r="F1574">
        <f t="shared" si="25"/>
        <v>8.98</v>
      </c>
    </row>
    <row r="1575" spans="1:6" x14ac:dyDescent="0.25">
      <c r="A1575">
        <v>14672.377</v>
      </c>
      <c r="B1575">
        <v>8.9700000000000006</v>
      </c>
      <c r="C1575">
        <v>-99</v>
      </c>
      <c r="D1575">
        <v>8.9700000000000006</v>
      </c>
      <c r="E1575">
        <v>-99</v>
      </c>
      <c r="F1575">
        <f t="shared" si="25"/>
        <v>8.9700000000000006</v>
      </c>
    </row>
    <row r="1576" spans="1:6" x14ac:dyDescent="0.25">
      <c r="A1576">
        <v>14672.5</v>
      </c>
      <c r="B1576">
        <v>9.01</v>
      </c>
      <c r="C1576">
        <v>-99</v>
      </c>
      <c r="D1576">
        <v>9.01</v>
      </c>
      <c r="E1576">
        <v>-99</v>
      </c>
      <c r="F1576">
        <f t="shared" si="25"/>
        <v>9.01</v>
      </c>
    </row>
    <row r="1577" spans="1:6" x14ac:dyDescent="0.25">
      <c r="A1577">
        <v>14672.627</v>
      </c>
      <c r="B1577">
        <v>9.0399999999999991</v>
      </c>
      <c r="C1577">
        <v>-99</v>
      </c>
      <c r="D1577">
        <v>9.0399999999999991</v>
      </c>
      <c r="E1577">
        <v>-99</v>
      </c>
      <c r="F1577">
        <f t="shared" si="25"/>
        <v>9.0399999999999991</v>
      </c>
    </row>
    <row r="1578" spans="1:6" x14ac:dyDescent="0.25">
      <c r="A1578">
        <v>14672.75</v>
      </c>
      <c r="B1578">
        <v>9.09</v>
      </c>
      <c r="C1578">
        <v>-99</v>
      </c>
      <c r="D1578">
        <v>9.09</v>
      </c>
      <c r="E1578">
        <v>-99</v>
      </c>
      <c r="F1578">
        <f t="shared" si="25"/>
        <v>9.09</v>
      </c>
    </row>
    <row r="1579" spans="1:6" x14ac:dyDescent="0.25">
      <c r="A1579">
        <v>14672.876</v>
      </c>
      <c r="B1579">
        <v>9.19</v>
      </c>
      <c r="C1579">
        <v>-99</v>
      </c>
      <c r="D1579">
        <v>9.19</v>
      </c>
      <c r="E1579">
        <v>-99</v>
      </c>
      <c r="F1579">
        <f t="shared" si="25"/>
        <v>9.19</v>
      </c>
    </row>
    <row r="1580" spans="1:6" x14ac:dyDescent="0.25">
      <c r="A1580">
        <v>14673</v>
      </c>
      <c r="B1580">
        <v>9.17</v>
      </c>
      <c r="C1580">
        <v>-99</v>
      </c>
      <c r="D1580">
        <v>9.17</v>
      </c>
      <c r="E1580">
        <v>-99</v>
      </c>
      <c r="F1580">
        <f t="shared" si="25"/>
        <v>9.17</v>
      </c>
    </row>
    <row r="1581" spans="1:6" x14ac:dyDescent="0.25">
      <c r="A1581">
        <v>14673.125</v>
      </c>
      <c r="B1581">
        <v>9.02</v>
      </c>
      <c r="C1581">
        <v>-99</v>
      </c>
      <c r="D1581">
        <v>9.02</v>
      </c>
      <c r="E1581">
        <v>-99</v>
      </c>
      <c r="F1581">
        <f t="shared" si="25"/>
        <v>9.02</v>
      </c>
    </row>
    <row r="1582" spans="1:6" x14ac:dyDescent="0.25">
      <c r="A1582">
        <v>14673.25</v>
      </c>
      <c r="B1582">
        <v>9.02</v>
      </c>
      <c r="C1582">
        <v>-99</v>
      </c>
      <c r="D1582">
        <v>9.02</v>
      </c>
      <c r="E1582">
        <v>-99</v>
      </c>
      <c r="F1582">
        <f t="shared" si="25"/>
        <v>9.02</v>
      </c>
    </row>
    <row r="1583" spans="1:6" x14ac:dyDescent="0.25">
      <c r="A1583">
        <v>14673.375</v>
      </c>
      <c r="B1583">
        <v>9.07</v>
      </c>
      <c r="C1583">
        <v>-99</v>
      </c>
      <c r="D1583">
        <v>9.07</v>
      </c>
      <c r="E1583">
        <v>-99</v>
      </c>
      <c r="F1583">
        <f t="shared" si="25"/>
        <v>9.07</v>
      </c>
    </row>
    <row r="1584" spans="1:6" x14ac:dyDescent="0.25">
      <c r="A1584">
        <v>14673.5</v>
      </c>
      <c r="B1584">
        <v>9.15</v>
      </c>
      <c r="C1584">
        <v>-99</v>
      </c>
      <c r="D1584">
        <v>9.15</v>
      </c>
      <c r="E1584">
        <v>-99</v>
      </c>
      <c r="F1584">
        <f t="shared" si="25"/>
        <v>9.15</v>
      </c>
    </row>
    <row r="1585" spans="1:6" x14ac:dyDescent="0.25">
      <c r="A1585">
        <v>14673.627</v>
      </c>
      <c r="B1585">
        <v>9.1</v>
      </c>
      <c r="C1585">
        <v>-99</v>
      </c>
      <c r="D1585">
        <v>9.1</v>
      </c>
      <c r="E1585">
        <v>-99</v>
      </c>
      <c r="F1585">
        <f t="shared" si="25"/>
        <v>9.1</v>
      </c>
    </row>
    <row r="1586" spans="1:6" x14ac:dyDescent="0.25">
      <c r="A1586">
        <v>14673.75</v>
      </c>
      <c r="B1586">
        <v>9.0399999999999991</v>
      </c>
      <c r="C1586">
        <v>-99</v>
      </c>
      <c r="D1586">
        <v>9.0399999999999991</v>
      </c>
      <c r="E1586">
        <v>-99</v>
      </c>
      <c r="F1586">
        <f t="shared" si="25"/>
        <v>9.0399999999999991</v>
      </c>
    </row>
    <row r="1587" spans="1:6" x14ac:dyDescent="0.25">
      <c r="A1587">
        <v>14673.878000000001</v>
      </c>
      <c r="B1587">
        <v>9.01</v>
      </c>
      <c r="C1587">
        <v>-99</v>
      </c>
      <c r="D1587">
        <v>9.01</v>
      </c>
      <c r="E1587">
        <v>-99</v>
      </c>
      <c r="F1587">
        <f t="shared" si="25"/>
        <v>9.01</v>
      </c>
    </row>
    <row r="1588" spans="1:6" x14ac:dyDescent="0.25">
      <c r="A1588">
        <v>14674</v>
      </c>
      <c r="B1588">
        <v>9</v>
      </c>
      <c r="C1588">
        <v>-99</v>
      </c>
      <c r="D1588">
        <v>9</v>
      </c>
      <c r="E1588">
        <v>-99</v>
      </c>
      <c r="F1588">
        <f t="shared" si="25"/>
        <v>9</v>
      </c>
    </row>
    <row r="1589" spans="1:6" x14ac:dyDescent="0.25">
      <c r="A1589">
        <v>14674.128000000001</v>
      </c>
      <c r="B1589">
        <v>9.1</v>
      </c>
      <c r="C1589">
        <v>-99</v>
      </c>
      <c r="D1589">
        <v>9.1</v>
      </c>
      <c r="E1589">
        <v>-99</v>
      </c>
      <c r="F1589">
        <f t="shared" si="25"/>
        <v>9.1</v>
      </c>
    </row>
    <row r="1590" spans="1:6" x14ac:dyDescent="0.25">
      <c r="A1590">
        <v>14674.25</v>
      </c>
      <c r="B1590">
        <v>9.0500000000000007</v>
      </c>
      <c r="C1590">
        <v>-99</v>
      </c>
      <c r="D1590">
        <v>9.0500000000000007</v>
      </c>
      <c r="E1590">
        <v>-99</v>
      </c>
      <c r="F1590">
        <f t="shared" si="25"/>
        <v>9.0500000000000007</v>
      </c>
    </row>
    <row r="1591" spans="1:6" x14ac:dyDescent="0.25">
      <c r="A1591">
        <v>14674.377</v>
      </c>
      <c r="B1591">
        <v>8.98</v>
      </c>
      <c r="C1591">
        <v>-99</v>
      </c>
      <c r="D1591">
        <v>8.98</v>
      </c>
      <c r="E1591">
        <v>-99</v>
      </c>
      <c r="F1591">
        <f t="shared" si="25"/>
        <v>8.98</v>
      </c>
    </row>
    <row r="1592" spans="1:6" x14ac:dyDescent="0.25">
      <c r="A1592">
        <v>14674.5</v>
      </c>
      <c r="B1592">
        <v>9.02</v>
      </c>
      <c r="C1592">
        <v>-99</v>
      </c>
      <c r="D1592">
        <v>9.02</v>
      </c>
      <c r="E1592">
        <v>-99</v>
      </c>
      <c r="F1592">
        <f t="shared" si="25"/>
        <v>9.02</v>
      </c>
    </row>
    <row r="1593" spans="1:6" x14ac:dyDescent="0.25">
      <c r="A1593">
        <v>14674.627</v>
      </c>
      <c r="B1593">
        <v>9.1199999999999992</v>
      </c>
      <c r="C1593">
        <v>-99</v>
      </c>
      <c r="D1593">
        <v>9.1199999999999992</v>
      </c>
      <c r="E1593">
        <v>-99</v>
      </c>
      <c r="F1593">
        <f t="shared" si="25"/>
        <v>9.1199999999999992</v>
      </c>
    </row>
    <row r="1594" spans="1:6" x14ac:dyDescent="0.25">
      <c r="A1594">
        <v>14674.75</v>
      </c>
      <c r="B1594">
        <v>9.2200000000000006</v>
      </c>
      <c r="C1594">
        <v>-99</v>
      </c>
      <c r="D1594">
        <v>9.2200000000000006</v>
      </c>
      <c r="E1594">
        <v>-99</v>
      </c>
      <c r="F1594">
        <f t="shared" si="25"/>
        <v>9.2200000000000006</v>
      </c>
    </row>
    <row r="1595" spans="1:6" x14ac:dyDescent="0.25">
      <c r="A1595">
        <v>14674.877</v>
      </c>
      <c r="B1595">
        <v>9.26</v>
      </c>
      <c r="C1595">
        <v>-99</v>
      </c>
      <c r="D1595">
        <v>9.26</v>
      </c>
      <c r="E1595">
        <v>-99</v>
      </c>
      <c r="F1595">
        <f t="shared" si="25"/>
        <v>9.26</v>
      </c>
    </row>
    <row r="1596" spans="1:6" x14ac:dyDescent="0.25">
      <c r="A1596">
        <v>14675</v>
      </c>
      <c r="B1596">
        <v>9.06</v>
      </c>
      <c r="C1596">
        <v>-99</v>
      </c>
      <c r="D1596">
        <v>9.06</v>
      </c>
      <c r="E1596">
        <v>-99</v>
      </c>
      <c r="F1596">
        <f t="shared" si="25"/>
        <v>9.06</v>
      </c>
    </row>
    <row r="1597" spans="1:6" x14ac:dyDescent="0.25">
      <c r="A1597">
        <v>14675.126</v>
      </c>
      <c r="B1597">
        <v>9.02</v>
      </c>
      <c r="C1597">
        <v>-99</v>
      </c>
      <c r="D1597">
        <v>9.02</v>
      </c>
      <c r="E1597">
        <v>-99</v>
      </c>
      <c r="F1597">
        <f t="shared" si="25"/>
        <v>9.02</v>
      </c>
    </row>
    <row r="1598" spans="1:6" x14ac:dyDescent="0.25">
      <c r="A1598">
        <v>14675.25</v>
      </c>
      <c r="B1598">
        <v>9.1</v>
      </c>
      <c r="C1598">
        <v>-99</v>
      </c>
      <c r="D1598">
        <v>9.1</v>
      </c>
      <c r="E1598">
        <v>-99</v>
      </c>
      <c r="F1598">
        <f t="shared" si="25"/>
        <v>9.1</v>
      </c>
    </row>
    <row r="1599" spans="1:6" x14ac:dyDescent="0.25">
      <c r="A1599">
        <v>14675.376</v>
      </c>
      <c r="B1599">
        <v>9.17</v>
      </c>
      <c r="C1599">
        <v>-99</v>
      </c>
      <c r="D1599">
        <v>9.17</v>
      </c>
      <c r="E1599">
        <v>-99</v>
      </c>
      <c r="F1599">
        <f t="shared" si="25"/>
        <v>9.17</v>
      </c>
    </row>
    <row r="1600" spans="1:6" x14ac:dyDescent="0.25">
      <c r="A1600">
        <v>14675.5</v>
      </c>
      <c r="B1600">
        <v>9.11</v>
      </c>
      <c r="C1600">
        <v>-99</v>
      </c>
      <c r="D1600">
        <v>9.11</v>
      </c>
      <c r="E1600">
        <v>-99</v>
      </c>
      <c r="F1600">
        <f t="shared" si="25"/>
        <v>9.11</v>
      </c>
    </row>
    <row r="1601" spans="1:6" x14ac:dyDescent="0.25">
      <c r="A1601">
        <v>14675.627</v>
      </c>
      <c r="B1601">
        <v>9.08</v>
      </c>
      <c r="C1601">
        <v>-99</v>
      </c>
      <c r="D1601">
        <v>9.08</v>
      </c>
      <c r="E1601">
        <v>-99</v>
      </c>
      <c r="F1601">
        <f t="shared" si="25"/>
        <v>9.08</v>
      </c>
    </row>
    <row r="1602" spans="1:6" x14ac:dyDescent="0.25">
      <c r="A1602">
        <v>14675.75</v>
      </c>
      <c r="B1602">
        <v>9.3000000000000007</v>
      </c>
      <c r="C1602">
        <v>-99</v>
      </c>
      <c r="D1602">
        <v>9.3000000000000007</v>
      </c>
      <c r="E1602">
        <v>-99</v>
      </c>
      <c r="F1602">
        <f t="shared" si="25"/>
        <v>9.3000000000000007</v>
      </c>
    </row>
    <row r="1603" spans="1:6" x14ac:dyDescent="0.25">
      <c r="A1603">
        <v>14675.876</v>
      </c>
      <c r="B1603">
        <v>9.73</v>
      </c>
      <c r="C1603">
        <v>-99</v>
      </c>
      <c r="D1603">
        <v>9.73</v>
      </c>
      <c r="E1603">
        <v>-99</v>
      </c>
      <c r="F1603">
        <f t="shared" si="25"/>
        <v>9.73</v>
      </c>
    </row>
    <row r="1604" spans="1:6" x14ac:dyDescent="0.25">
      <c r="A1604">
        <v>14676</v>
      </c>
      <c r="B1604">
        <v>9.7799999999999994</v>
      </c>
      <c r="C1604">
        <v>-99</v>
      </c>
      <c r="D1604">
        <v>9.7799999999999994</v>
      </c>
      <c r="E1604">
        <v>-99</v>
      </c>
      <c r="F1604">
        <f t="shared" si="25"/>
        <v>9.7799999999999994</v>
      </c>
    </row>
    <row r="1605" spans="1:6" x14ac:dyDescent="0.25">
      <c r="A1605">
        <v>14676.125</v>
      </c>
      <c r="B1605">
        <v>13.38</v>
      </c>
      <c r="C1605">
        <v>-99</v>
      </c>
      <c r="D1605">
        <v>9.9499999999999993</v>
      </c>
      <c r="E1605">
        <v>14.11</v>
      </c>
      <c r="F1605">
        <f t="shared" si="25"/>
        <v>9.9499999999999993</v>
      </c>
    </row>
    <row r="1606" spans="1:6" x14ac:dyDescent="0.25">
      <c r="A1606">
        <v>14676.25</v>
      </c>
      <c r="B1606">
        <v>12.95</v>
      </c>
      <c r="C1606">
        <v>-99</v>
      </c>
      <c r="D1606">
        <v>9.57</v>
      </c>
      <c r="E1606">
        <v>13.66</v>
      </c>
      <c r="F1606">
        <f t="shared" si="25"/>
        <v>9.57</v>
      </c>
    </row>
    <row r="1607" spans="1:6" x14ac:dyDescent="0.25">
      <c r="A1607">
        <v>14676.376</v>
      </c>
      <c r="B1607">
        <v>12.78</v>
      </c>
      <c r="C1607">
        <v>-99</v>
      </c>
      <c r="D1607">
        <v>9.33</v>
      </c>
      <c r="E1607">
        <v>13.51</v>
      </c>
      <c r="F1607">
        <f t="shared" si="25"/>
        <v>9.33</v>
      </c>
    </row>
    <row r="1608" spans="1:6" x14ac:dyDescent="0.25">
      <c r="A1608">
        <v>14676.5</v>
      </c>
      <c r="B1608">
        <v>12.94</v>
      </c>
      <c r="C1608">
        <v>-99</v>
      </c>
      <c r="D1608">
        <v>9.42</v>
      </c>
      <c r="E1608">
        <v>13.69</v>
      </c>
      <c r="F1608">
        <f t="shared" si="25"/>
        <v>9.42</v>
      </c>
    </row>
    <row r="1609" spans="1:6" x14ac:dyDescent="0.25">
      <c r="A1609">
        <v>14676.625</v>
      </c>
      <c r="B1609">
        <v>13.09</v>
      </c>
      <c r="C1609">
        <v>-99</v>
      </c>
      <c r="D1609">
        <v>9.56</v>
      </c>
      <c r="E1609">
        <v>13.84</v>
      </c>
      <c r="F1609">
        <f t="shared" si="25"/>
        <v>9.56</v>
      </c>
    </row>
    <row r="1610" spans="1:6" x14ac:dyDescent="0.25">
      <c r="A1610">
        <v>14676.75</v>
      </c>
      <c r="B1610">
        <v>13.21</v>
      </c>
      <c r="C1610">
        <v>-99</v>
      </c>
      <c r="D1610">
        <v>9.75</v>
      </c>
      <c r="E1610">
        <v>13.95</v>
      </c>
      <c r="F1610">
        <f t="shared" si="25"/>
        <v>9.75</v>
      </c>
    </row>
    <row r="1611" spans="1:6" x14ac:dyDescent="0.25">
      <c r="A1611">
        <v>14676.876</v>
      </c>
      <c r="B1611">
        <v>13.17</v>
      </c>
      <c r="C1611">
        <v>-99</v>
      </c>
      <c r="D1611">
        <v>9.77</v>
      </c>
      <c r="E1611">
        <v>13.89</v>
      </c>
      <c r="F1611">
        <f t="shared" si="25"/>
        <v>9.77</v>
      </c>
    </row>
    <row r="1612" spans="1:6" x14ac:dyDescent="0.25">
      <c r="A1612">
        <v>14677</v>
      </c>
      <c r="B1612">
        <v>13.2</v>
      </c>
      <c r="C1612">
        <v>-99</v>
      </c>
      <c r="D1612">
        <v>9.99</v>
      </c>
      <c r="E1612">
        <v>13.89</v>
      </c>
      <c r="F1612">
        <f t="shared" si="25"/>
        <v>9.99</v>
      </c>
    </row>
    <row r="1613" spans="1:6" x14ac:dyDescent="0.25">
      <c r="A1613">
        <v>14677.125</v>
      </c>
      <c r="B1613">
        <v>13.18</v>
      </c>
      <c r="C1613">
        <v>-99</v>
      </c>
      <c r="D1613">
        <v>10.01</v>
      </c>
      <c r="E1613">
        <v>13.77</v>
      </c>
      <c r="F1613">
        <f t="shared" si="25"/>
        <v>10.01</v>
      </c>
    </row>
    <row r="1614" spans="1:6" x14ac:dyDescent="0.25">
      <c r="A1614">
        <v>14677.25</v>
      </c>
      <c r="B1614">
        <v>13.03</v>
      </c>
      <c r="C1614">
        <v>-99</v>
      </c>
      <c r="D1614">
        <v>9.82</v>
      </c>
      <c r="E1614">
        <v>13.63</v>
      </c>
      <c r="F1614">
        <f t="shared" si="25"/>
        <v>9.82</v>
      </c>
    </row>
    <row r="1615" spans="1:6" x14ac:dyDescent="0.25">
      <c r="A1615">
        <v>14677.376</v>
      </c>
      <c r="B1615">
        <v>12.84</v>
      </c>
      <c r="C1615">
        <v>-99</v>
      </c>
      <c r="D1615">
        <v>9.6199999999999992</v>
      </c>
      <c r="E1615">
        <v>13.44</v>
      </c>
      <c r="F1615">
        <f t="shared" si="25"/>
        <v>9.6199999999999992</v>
      </c>
    </row>
    <row r="1616" spans="1:6" x14ac:dyDescent="0.25">
      <c r="A1616">
        <v>14677.5</v>
      </c>
      <c r="B1616">
        <v>12.73</v>
      </c>
      <c r="C1616">
        <v>-99</v>
      </c>
      <c r="D1616">
        <v>9.5</v>
      </c>
      <c r="E1616">
        <v>13.33</v>
      </c>
      <c r="F1616">
        <f t="shared" si="25"/>
        <v>9.5</v>
      </c>
    </row>
    <row r="1617" spans="1:6" x14ac:dyDescent="0.25">
      <c r="A1617">
        <v>14677.625</v>
      </c>
      <c r="B1617">
        <v>12.57</v>
      </c>
      <c r="C1617">
        <v>-99</v>
      </c>
      <c r="D1617">
        <v>9.3000000000000007</v>
      </c>
      <c r="E1617">
        <v>13.18</v>
      </c>
      <c r="F1617">
        <f t="shared" si="25"/>
        <v>9.3000000000000007</v>
      </c>
    </row>
    <row r="1618" spans="1:6" x14ac:dyDescent="0.25">
      <c r="A1618">
        <v>14677.75</v>
      </c>
      <c r="B1618">
        <v>12.36</v>
      </c>
      <c r="C1618">
        <v>-99</v>
      </c>
      <c r="D1618">
        <v>9.34</v>
      </c>
      <c r="E1618">
        <v>12.93</v>
      </c>
      <c r="F1618">
        <f t="shared" si="25"/>
        <v>9.34</v>
      </c>
    </row>
    <row r="1619" spans="1:6" x14ac:dyDescent="0.25">
      <c r="A1619">
        <v>14677.876</v>
      </c>
      <c r="B1619">
        <v>12.18</v>
      </c>
      <c r="C1619">
        <v>-99</v>
      </c>
      <c r="D1619">
        <v>9.4700000000000006</v>
      </c>
      <c r="E1619">
        <v>12.68</v>
      </c>
      <c r="F1619">
        <f t="shared" si="25"/>
        <v>9.4700000000000006</v>
      </c>
    </row>
    <row r="1620" spans="1:6" x14ac:dyDescent="0.25">
      <c r="A1620">
        <v>14678</v>
      </c>
      <c r="B1620">
        <v>12.04</v>
      </c>
      <c r="C1620">
        <v>-99</v>
      </c>
      <c r="D1620">
        <v>9.6300000000000008</v>
      </c>
      <c r="E1620">
        <v>12.5</v>
      </c>
      <c r="F1620">
        <f t="shared" si="25"/>
        <v>9.6300000000000008</v>
      </c>
    </row>
    <row r="1621" spans="1:6" x14ac:dyDescent="0.25">
      <c r="A1621">
        <v>14678.125</v>
      </c>
      <c r="B1621">
        <v>11.97</v>
      </c>
      <c r="C1621">
        <v>-99</v>
      </c>
      <c r="D1621">
        <v>9.74</v>
      </c>
      <c r="E1621">
        <v>12.41</v>
      </c>
      <c r="F1621">
        <f t="shared" si="25"/>
        <v>9.74</v>
      </c>
    </row>
    <row r="1622" spans="1:6" x14ac:dyDescent="0.25">
      <c r="A1622">
        <v>14678.25</v>
      </c>
      <c r="B1622">
        <v>11.8</v>
      </c>
      <c r="C1622">
        <v>-99</v>
      </c>
      <c r="D1622">
        <v>9.69</v>
      </c>
      <c r="E1622">
        <v>12.22</v>
      </c>
      <c r="F1622">
        <f t="shared" si="25"/>
        <v>9.69</v>
      </c>
    </row>
    <row r="1623" spans="1:6" x14ac:dyDescent="0.25">
      <c r="A1623">
        <v>14678.376</v>
      </c>
      <c r="B1623">
        <v>11.67</v>
      </c>
      <c r="C1623">
        <v>-99</v>
      </c>
      <c r="D1623">
        <v>9.42</v>
      </c>
      <c r="E1623">
        <v>12.12</v>
      </c>
      <c r="F1623">
        <f t="shared" si="25"/>
        <v>9.42</v>
      </c>
    </row>
    <row r="1624" spans="1:6" x14ac:dyDescent="0.25">
      <c r="A1624">
        <v>14678.5</v>
      </c>
      <c r="B1624">
        <v>11.84</v>
      </c>
      <c r="C1624">
        <v>-99</v>
      </c>
      <c r="D1624">
        <v>9.39</v>
      </c>
      <c r="E1624">
        <v>12.33</v>
      </c>
      <c r="F1624">
        <f t="shared" si="25"/>
        <v>9.39</v>
      </c>
    </row>
    <row r="1625" spans="1:6" x14ac:dyDescent="0.25">
      <c r="A1625">
        <v>14678.627</v>
      </c>
      <c r="B1625">
        <v>12.04</v>
      </c>
      <c r="C1625">
        <v>-99</v>
      </c>
      <c r="D1625">
        <v>9.5</v>
      </c>
      <c r="E1625">
        <v>12.54</v>
      </c>
      <c r="F1625">
        <f t="shared" si="25"/>
        <v>9.5</v>
      </c>
    </row>
    <row r="1626" spans="1:6" x14ac:dyDescent="0.25">
      <c r="A1626">
        <v>14678.75</v>
      </c>
      <c r="B1626">
        <v>12.04</v>
      </c>
      <c r="C1626">
        <v>-99</v>
      </c>
      <c r="D1626">
        <v>9.5399999999999991</v>
      </c>
      <c r="E1626">
        <v>12.54</v>
      </c>
      <c r="F1626">
        <f t="shared" si="25"/>
        <v>9.5399999999999991</v>
      </c>
    </row>
    <row r="1627" spans="1:6" x14ac:dyDescent="0.25">
      <c r="A1627">
        <v>14678.877</v>
      </c>
      <c r="B1627">
        <v>12.02</v>
      </c>
      <c r="C1627">
        <v>-99</v>
      </c>
      <c r="D1627">
        <v>9.57</v>
      </c>
      <c r="E1627">
        <v>12.51</v>
      </c>
      <c r="F1627">
        <f t="shared" si="25"/>
        <v>9.57</v>
      </c>
    </row>
    <row r="1628" spans="1:6" x14ac:dyDescent="0.25">
      <c r="A1628">
        <v>14679</v>
      </c>
      <c r="B1628">
        <v>11.92</v>
      </c>
      <c r="C1628">
        <v>-99</v>
      </c>
      <c r="D1628">
        <v>9.51</v>
      </c>
      <c r="E1628">
        <v>12.4</v>
      </c>
      <c r="F1628">
        <f t="shared" si="25"/>
        <v>9.51</v>
      </c>
    </row>
    <row r="1629" spans="1:6" x14ac:dyDescent="0.25">
      <c r="A1629">
        <v>14679.126</v>
      </c>
      <c r="B1629">
        <v>11.75</v>
      </c>
      <c r="C1629">
        <v>-99</v>
      </c>
      <c r="D1629">
        <v>9.48</v>
      </c>
      <c r="E1629">
        <v>12.72</v>
      </c>
      <c r="F1629">
        <f t="shared" si="25"/>
        <v>9.48</v>
      </c>
    </row>
    <row r="1630" spans="1:6" x14ac:dyDescent="0.25">
      <c r="A1630">
        <v>14679.25</v>
      </c>
      <c r="B1630">
        <v>11.66</v>
      </c>
      <c r="C1630">
        <v>-99</v>
      </c>
      <c r="D1630">
        <v>9.4600000000000009</v>
      </c>
      <c r="E1630">
        <v>12.6</v>
      </c>
      <c r="F1630">
        <f t="shared" si="25"/>
        <v>9.4600000000000009</v>
      </c>
    </row>
    <row r="1631" spans="1:6" x14ac:dyDescent="0.25">
      <c r="A1631">
        <v>14679.375</v>
      </c>
      <c r="B1631">
        <v>11.63</v>
      </c>
      <c r="C1631">
        <v>-99</v>
      </c>
      <c r="D1631">
        <v>9.4700000000000006</v>
      </c>
      <c r="E1631">
        <v>12.55</v>
      </c>
      <c r="F1631">
        <f t="shared" si="25"/>
        <v>9.4700000000000006</v>
      </c>
    </row>
    <row r="1632" spans="1:6" x14ac:dyDescent="0.25">
      <c r="A1632">
        <v>14679.5</v>
      </c>
      <c r="B1632">
        <v>11.72</v>
      </c>
      <c r="C1632">
        <v>-99</v>
      </c>
      <c r="D1632">
        <v>9.51</v>
      </c>
      <c r="E1632">
        <v>12.67</v>
      </c>
      <c r="F1632">
        <f t="shared" si="25"/>
        <v>9.51</v>
      </c>
    </row>
    <row r="1633" spans="1:6" x14ac:dyDescent="0.25">
      <c r="A1633">
        <v>14679.626</v>
      </c>
      <c r="B1633">
        <v>11.85</v>
      </c>
      <c r="C1633">
        <v>-99</v>
      </c>
      <c r="D1633">
        <v>9.56</v>
      </c>
      <c r="E1633">
        <v>12.82</v>
      </c>
      <c r="F1633">
        <f t="shared" si="25"/>
        <v>9.56</v>
      </c>
    </row>
    <row r="1634" spans="1:6" x14ac:dyDescent="0.25">
      <c r="A1634">
        <v>14679.75</v>
      </c>
      <c r="B1634">
        <v>11.89</v>
      </c>
      <c r="C1634">
        <v>-99</v>
      </c>
      <c r="D1634">
        <v>9.6300000000000008</v>
      </c>
      <c r="E1634">
        <v>12.86</v>
      </c>
      <c r="F1634">
        <f t="shared" si="25"/>
        <v>9.6300000000000008</v>
      </c>
    </row>
    <row r="1635" spans="1:6" x14ac:dyDescent="0.25">
      <c r="A1635">
        <v>14679.876</v>
      </c>
      <c r="B1635">
        <v>11.87</v>
      </c>
      <c r="C1635">
        <v>-99</v>
      </c>
      <c r="D1635">
        <v>9.64</v>
      </c>
      <c r="E1635">
        <v>12.82</v>
      </c>
      <c r="F1635">
        <f t="shared" ref="F1635:F1698" si="26">IFERROR(AVERAGEIF(C1635:D1635,"&gt;0"),E1635)</f>
        <v>9.64</v>
      </c>
    </row>
    <row r="1636" spans="1:6" x14ac:dyDescent="0.25">
      <c r="A1636">
        <v>14680</v>
      </c>
      <c r="B1636">
        <v>11.81</v>
      </c>
      <c r="C1636">
        <v>-99</v>
      </c>
      <c r="D1636">
        <v>9.5399999999999991</v>
      </c>
      <c r="E1636">
        <v>12.78</v>
      </c>
      <c r="F1636">
        <f t="shared" si="26"/>
        <v>9.5399999999999991</v>
      </c>
    </row>
    <row r="1637" spans="1:6" x14ac:dyDescent="0.25">
      <c r="A1637">
        <v>14680.128000000001</v>
      </c>
      <c r="B1637">
        <v>11.67</v>
      </c>
      <c r="C1637">
        <v>-99</v>
      </c>
      <c r="D1637">
        <v>9.56</v>
      </c>
      <c r="E1637">
        <v>12.81</v>
      </c>
      <c r="F1637">
        <f t="shared" si="26"/>
        <v>9.56</v>
      </c>
    </row>
    <row r="1638" spans="1:6" x14ac:dyDescent="0.25">
      <c r="A1638">
        <v>14680.25</v>
      </c>
      <c r="B1638">
        <v>11.63</v>
      </c>
      <c r="C1638">
        <v>-99</v>
      </c>
      <c r="D1638">
        <v>9.57</v>
      </c>
      <c r="E1638">
        <v>12.75</v>
      </c>
      <c r="F1638">
        <f t="shared" si="26"/>
        <v>9.57</v>
      </c>
    </row>
    <row r="1639" spans="1:6" x14ac:dyDescent="0.25">
      <c r="A1639">
        <v>14680.376</v>
      </c>
      <c r="B1639">
        <v>11.56</v>
      </c>
      <c r="C1639">
        <v>-99</v>
      </c>
      <c r="D1639">
        <v>9.4499999999999993</v>
      </c>
      <c r="E1639">
        <v>12.71</v>
      </c>
      <c r="F1639">
        <f t="shared" si="26"/>
        <v>9.4499999999999993</v>
      </c>
    </row>
    <row r="1640" spans="1:6" x14ac:dyDescent="0.25">
      <c r="A1640">
        <v>14680.5</v>
      </c>
      <c r="B1640">
        <v>11.62</v>
      </c>
      <c r="C1640">
        <v>-99</v>
      </c>
      <c r="D1640">
        <v>9.43</v>
      </c>
      <c r="E1640">
        <v>12.81</v>
      </c>
      <c r="F1640">
        <f t="shared" si="26"/>
        <v>9.43</v>
      </c>
    </row>
    <row r="1641" spans="1:6" x14ac:dyDescent="0.25">
      <c r="A1641">
        <v>14680.627</v>
      </c>
      <c r="B1641">
        <v>11.75</v>
      </c>
      <c r="C1641">
        <v>-99</v>
      </c>
      <c r="D1641">
        <v>9.51</v>
      </c>
      <c r="E1641">
        <v>12.97</v>
      </c>
      <c r="F1641">
        <f t="shared" si="26"/>
        <v>9.51</v>
      </c>
    </row>
    <row r="1642" spans="1:6" x14ac:dyDescent="0.25">
      <c r="A1642">
        <v>14680.75</v>
      </c>
      <c r="B1642">
        <v>11.77</v>
      </c>
      <c r="C1642">
        <v>-99</v>
      </c>
      <c r="D1642">
        <v>9.57</v>
      </c>
      <c r="E1642">
        <v>12.97</v>
      </c>
      <c r="F1642">
        <f t="shared" si="26"/>
        <v>9.57</v>
      </c>
    </row>
    <row r="1643" spans="1:6" x14ac:dyDescent="0.25">
      <c r="A1643">
        <v>14680.875</v>
      </c>
      <c r="B1643">
        <v>11.77</v>
      </c>
      <c r="C1643">
        <v>-99</v>
      </c>
      <c r="D1643">
        <v>9.65</v>
      </c>
      <c r="E1643">
        <v>12.91</v>
      </c>
      <c r="F1643">
        <f t="shared" si="26"/>
        <v>9.65</v>
      </c>
    </row>
    <row r="1644" spans="1:6" x14ac:dyDescent="0.25">
      <c r="A1644">
        <v>14681</v>
      </c>
      <c r="B1644">
        <v>11.79</v>
      </c>
      <c r="C1644">
        <v>-99</v>
      </c>
      <c r="D1644">
        <v>9.75</v>
      </c>
      <c r="E1644">
        <v>12.89</v>
      </c>
      <c r="F1644">
        <f t="shared" si="26"/>
        <v>9.75</v>
      </c>
    </row>
    <row r="1645" spans="1:6" x14ac:dyDescent="0.25">
      <c r="A1645">
        <v>14681.126</v>
      </c>
      <c r="B1645">
        <v>11.75</v>
      </c>
      <c r="C1645">
        <v>-99</v>
      </c>
      <c r="D1645">
        <v>9.6</v>
      </c>
      <c r="E1645">
        <v>12.82</v>
      </c>
      <c r="F1645">
        <f t="shared" si="26"/>
        <v>9.6</v>
      </c>
    </row>
    <row r="1646" spans="1:6" x14ac:dyDescent="0.25">
      <c r="A1646">
        <v>14681.25</v>
      </c>
      <c r="B1646">
        <v>11.6</v>
      </c>
      <c r="C1646">
        <v>-99</v>
      </c>
      <c r="D1646">
        <v>9.42</v>
      </c>
      <c r="E1646">
        <v>12.68</v>
      </c>
      <c r="F1646">
        <f t="shared" si="26"/>
        <v>9.42</v>
      </c>
    </row>
    <row r="1647" spans="1:6" x14ac:dyDescent="0.25">
      <c r="A1647">
        <v>14681.376</v>
      </c>
      <c r="B1647">
        <v>11.55</v>
      </c>
      <c r="C1647">
        <v>-99</v>
      </c>
      <c r="D1647">
        <v>9.41</v>
      </c>
      <c r="E1647">
        <v>12.61</v>
      </c>
      <c r="F1647">
        <f t="shared" si="26"/>
        <v>9.41</v>
      </c>
    </row>
    <row r="1648" spans="1:6" x14ac:dyDescent="0.25">
      <c r="A1648">
        <v>14681.5</v>
      </c>
      <c r="B1648">
        <v>11.74</v>
      </c>
      <c r="C1648">
        <v>-99</v>
      </c>
      <c r="D1648">
        <v>9.6300000000000008</v>
      </c>
      <c r="E1648">
        <v>12.8</v>
      </c>
      <c r="F1648">
        <f t="shared" si="26"/>
        <v>9.6300000000000008</v>
      </c>
    </row>
    <row r="1649" spans="1:6" x14ac:dyDescent="0.25">
      <c r="A1649">
        <v>14681.625</v>
      </c>
      <c r="B1649">
        <v>11.81</v>
      </c>
      <c r="C1649">
        <v>-99</v>
      </c>
      <c r="D1649">
        <v>9.98</v>
      </c>
      <c r="E1649">
        <v>12.72</v>
      </c>
      <c r="F1649">
        <f t="shared" si="26"/>
        <v>9.98</v>
      </c>
    </row>
    <row r="1650" spans="1:6" x14ac:dyDescent="0.25">
      <c r="A1650">
        <v>14681.75</v>
      </c>
      <c r="B1650">
        <v>11.81</v>
      </c>
      <c r="C1650">
        <v>-99</v>
      </c>
      <c r="D1650">
        <v>10.130000000000001</v>
      </c>
      <c r="E1650">
        <v>12.65</v>
      </c>
      <c r="F1650">
        <f t="shared" si="26"/>
        <v>10.130000000000001</v>
      </c>
    </row>
    <row r="1651" spans="1:6" x14ac:dyDescent="0.25">
      <c r="A1651">
        <v>14681.877</v>
      </c>
      <c r="B1651">
        <v>11.73</v>
      </c>
      <c r="C1651">
        <v>-99</v>
      </c>
      <c r="D1651">
        <v>10.050000000000001</v>
      </c>
      <c r="E1651">
        <v>12.56</v>
      </c>
      <c r="F1651">
        <f t="shared" si="26"/>
        <v>10.050000000000001</v>
      </c>
    </row>
    <row r="1652" spans="1:6" x14ac:dyDescent="0.25">
      <c r="A1652">
        <v>14682</v>
      </c>
      <c r="B1652">
        <v>11.63</v>
      </c>
      <c r="C1652">
        <v>-99</v>
      </c>
      <c r="D1652">
        <v>9.91</v>
      </c>
      <c r="E1652">
        <v>12.49</v>
      </c>
      <c r="F1652">
        <f t="shared" si="26"/>
        <v>9.91</v>
      </c>
    </row>
    <row r="1653" spans="1:6" x14ac:dyDescent="0.25">
      <c r="A1653">
        <v>14682.128000000001</v>
      </c>
      <c r="B1653">
        <v>11.79</v>
      </c>
      <c r="C1653">
        <v>-99</v>
      </c>
      <c r="D1653">
        <v>9.7200000000000006</v>
      </c>
      <c r="E1653">
        <v>12.35</v>
      </c>
      <c r="F1653">
        <f t="shared" si="26"/>
        <v>9.7200000000000006</v>
      </c>
    </row>
    <row r="1654" spans="1:6" x14ac:dyDescent="0.25">
      <c r="A1654">
        <v>14682.25</v>
      </c>
      <c r="B1654">
        <v>11.75</v>
      </c>
      <c r="C1654">
        <v>-99</v>
      </c>
      <c r="D1654">
        <v>9.75</v>
      </c>
      <c r="E1654">
        <v>12.3</v>
      </c>
      <c r="F1654">
        <f t="shared" si="26"/>
        <v>9.75</v>
      </c>
    </row>
    <row r="1655" spans="1:6" x14ac:dyDescent="0.25">
      <c r="A1655">
        <v>14682.376</v>
      </c>
      <c r="B1655">
        <v>11.76</v>
      </c>
      <c r="C1655">
        <v>-99</v>
      </c>
      <c r="D1655">
        <v>9.91</v>
      </c>
      <c r="E1655">
        <v>12.26</v>
      </c>
      <c r="F1655">
        <f t="shared" si="26"/>
        <v>9.91</v>
      </c>
    </row>
    <row r="1656" spans="1:6" x14ac:dyDescent="0.25">
      <c r="A1656">
        <v>14682.5</v>
      </c>
      <c r="B1656">
        <v>11.76</v>
      </c>
      <c r="C1656">
        <v>-99</v>
      </c>
      <c r="D1656">
        <v>9.94</v>
      </c>
      <c r="E1656">
        <v>12.26</v>
      </c>
      <c r="F1656">
        <f t="shared" si="26"/>
        <v>9.94</v>
      </c>
    </row>
    <row r="1657" spans="1:6" x14ac:dyDescent="0.25">
      <c r="A1657">
        <v>14682.626</v>
      </c>
      <c r="B1657">
        <v>11.75</v>
      </c>
      <c r="C1657">
        <v>-99</v>
      </c>
      <c r="D1657">
        <v>9.9499999999999993</v>
      </c>
      <c r="E1657">
        <v>12.23</v>
      </c>
      <c r="F1657">
        <f t="shared" si="26"/>
        <v>9.9499999999999993</v>
      </c>
    </row>
    <row r="1658" spans="1:6" x14ac:dyDescent="0.25">
      <c r="A1658">
        <v>14682.75</v>
      </c>
      <c r="B1658">
        <v>11.74</v>
      </c>
      <c r="C1658">
        <v>-99</v>
      </c>
      <c r="D1658">
        <v>10.09</v>
      </c>
      <c r="E1658">
        <v>12.19</v>
      </c>
      <c r="F1658">
        <f t="shared" si="26"/>
        <v>10.09</v>
      </c>
    </row>
    <row r="1659" spans="1:6" x14ac:dyDescent="0.25">
      <c r="A1659">
        <v>14682.878000000001</v>
      </c>
      <c r="B1659">
        <v>11.72</v>
      </c>
      <c r="C1659">
        <v>-99</v>
      </c>
      <c r="D1659">
        <v>10.220000000000001</v>
      </c>
      <c r="E1659">
        <v>12.13</v>
      </c>
      <c r="F1659">
        <f t="shared" si="26"/>
        <v>10.220000000000001</v>
      </c>
    </row>
    <row r="1660" spans="1:6" x14ac:dyDescent="0.25">
      <c r="A1660">
        <v>14683</v>
      </c>
      <c r="B1660">
        <v>11.66</v>
      </c>
      <c r="C1660">
        <v>-99</v>
      </c>
      <c r="D1660">
        <v>10.220000000000001</v>
      </c>
      <c r="E1660">
        <v>12.05</v>
      </c>
      <c r="F1660">
        <f t="shared" si="26"/>
        <v>10.220000000000001</v>
      </c>
    </row>
    <row r="1661" spans="1:6" x14ac:dyDescent="0.25">
      <c r="A1661">
        <v>14683.126</v>
      </c>
      <c r="B1661">
        <v>11.6</v>
      </c>
      <c r="C1661">
        <v>-99</v>
      </c>
      <c r="D1661">
        <v>10.19</v>
      </c>
      <c r="E1661">
        <v>11.76</v>
      </c>
      <c r="F1661">
        <f t="shared" si="26"/>
        <v>10.19</v>
      </c>
    </row>
    <row r="1662" spans="1:6" x14ac:dyDescent="0.25">
      <c r="A1662">
        <v>14683.25</v>
      </c>
      <c r="B1662">
        <v>11.59</v>
      </c>
      <c r="C1662">
        <v>-99</v>
      </c>
      <c r="D1662">
        <v>10.210000000000001</v>
      </c>
      <c r="E1662">
        <v>11.75</v>
      </c>
      <c r="F1662">
        <f t="shared" si="26"/>
        <v>10.210000000000001</v>
      </c>
    </row>
    <row r="1663" spans="1:6" x14ac:dyDescent="0.25">
      <c r="A1663">
        <v>14683.375</v>
      </c>
      <c r="B1663">
        <v>11.56</v>
      </c>
      <c r="C1663">
        <v>-99</v>
      </c>
      <c r="D1663">
        <v>10.06</v>
      </c>
      <c r="E1663">
        <v>11.73</v>
      </c>
      <c r="F1663">
        <f t="shared" si="26"/>
        <v>10.06</v>
      </c>
    </row>
    <row r="1664" spans="1:6" x14ac:dyDescent="0.25">
      <c r="A1664">
        <v>14683.5</v>
      </c>
      <c r="B1664">
        <v>11.54</v>
      </c>
      <c r="C1664">
        <v>-99</v>
      </c>
      <c r="D1664">
        <v>10.16</v>
      </c>
      <c r="E1664">
        <v>11.69</v>
      </c>
      <c r="F1664">
        <f t="shared" si="26"/>
        <v>10.16</v>
      </c>
    </row>
    <row r="1665" spans="1:6" x14ac:dyDescent="0.25">
      <c r="A1665">
        <v>14683.628000000001</v>
      </c>
      <c r="B1665">
        <v>11.55</v>
      </c>
      <c r="C1665">
        <v>-99</v>
      </c>
      <c r="D1665">
        <v>10.31</v>
      </c>
      <c r="E1665">
        <v>11.69</v>
      </c>
      <c r="F1665">
        <f t="shared" si="26"/>
        <v>10.31</v>
      </c>
    </row>
    <row r="1666" spans="1:6" x14ac:dyDescent="0.25">
      <c r="A1666">
        <v>14683.75</v>
      </c>
      <c r="B1666">
        <v>11.52</v>
      </c>
      <c r="C1666">
        <v>-99</v>
      </c>
      <c r="D1666">
        <v>10.3</v>
      </c>
      <c r="E1666">
        <v>11.65</v>
      </c>
      <c r="F1666">
        <f t="shared" si="26"/>
        <v>10.3</v>
      </c>
    </row>
    <row r="1667" spans="1:6" x14ac:dyDescent="0.25">
      <c r="A1667">
        <v>14683.876</v>
      </c>
      <c r="B1667">
        <v>11.45</v>
      </c>
      <c r="C1667">
        <v>-99</v>
      </c>
      <c r="D1667">
        <v>10.33</v>
      </c>
      <c r="E1667">
        <v>11.58</v>
      </c>
      <c r="F1667">
        <f t="shared" si="26"/>
        <v>10.33</v>
      </c>
    </row>
    <row r="1668" spans="1:6" x14ac:dyDescent="0.25">
      <c r="A1668">
        <v>14684</v>
      </c>
      <c r="B1668">
        <v>11.37</v>
      </c>
      <c r="C1668">
        <v>-99</v>
      </c>
      <c r="D1668">
        <v>10.35</v>
      </c>
      <c r="E1668">
        <v>11.49</v>
      </c>
      <c r="F1668">
        <f t="shared" si="26"/>
        <v>10.35</v>
      </c>
    </row>
    <row r="1669" spans="1:6" x14ac:dyDescent="0.25">
      <c r="A1669">
        <v>14684.126</v>
      </c>
      <c r="B1669">
        <v>11.16</v>
      </c>
      <c r="C1669">
        <v>-99</v>
      </c>
      <c r="D1669">
        <v>10.29</v>
      </c>
      <c r="E1669">
        <v>11.2</v>
      </c>
      <c r="F1669">
        <f t="shared" si="26"/>
        <v>10.29</v>
      </c>
    </row>
    <row r="1670" spans="1:6" x14ac:dyDescent="0.25">
      <c r="A1670">
        <v>14684.25</v>
      </c>
      <c r="B1670">
        <v>11.05</v>
      </c>
      <c r="C1670">
        <v>-99</v>
      </c>
      <c r="D1670">
        <v>10.27</v>
      </c>
      <c r="E1670">
        <v>11.09</v>
      </c>
      <c r="F1670">
        <f t="shared" si="26"/>
        <v>10.27</v>
      </c>
    </row>
    <row r="1671" spans="1:6" x14ac:dyDescent="0.25">
      <c r="A1671">
        <v>14684.377</v>
      </c>
      <c r="B1671">
        <v>11.01</v>
      </c>
      <c r="C1671">
        <v>-99</v>
      </c>
      <c r="D1671">
        <v>10.210000000000001</v>
      </c>
      <c r="E1671">
        <v>11.05</v>
      </c>
      <c r="F1671">
        <f t="shared" si="26"/>
        <v>10.210000000000001</v>
      </c>
    </row>
    <row r="1672" spans="1:6" x14ac:dyDescent="0.25">
      <c r="A1672">
        <v>14684.5</v>
      </c>
      <c r="B1672">
        <v>11.12</v>
      </c>
      <c r="C1672">
        <v>-99</v>
      </c>
      <c r="D1672">
        <v>10.119999999999999</v>
      </c>
      <c r="E1672">
        <v>11.17</v>
      </c>
      <c r="F1672">
        <f t="shared" si="26"/>
        <v>10.119999999999999</v>
      </c>
    </row>
    <row r="1673" spans="1:6" x14ac:dyDescent="0.25">
      <c r="A1673">
        <v>14684.627</v>
      </c>
      <c r="B1673">
        <v>11.25</v>
      </c>
      <c r="C1673">
        <v>-99</v>
      </c>
      <c r="D1673">
        <v>10.11</v>
      </c>
      <c r="E1673">
        <v>11.3</v>
      </c>
      <c r="F1673">
        <f t="shared" si="26"/>
        <v>10.11</v>
      </c>
    </row>
    <row r="1674" spans="1:6" x14ac:dyDescent="0.25">
      <c r="A1674">
        <v>14684.75</v>
      </c>
      <c r="B1674">
        <v>11.19</v>
      </c>
      <c r="C1674">
        <v>-99</v>
      </c>
      <c r="D1674">
        <v>10.07</v>
      </c>
      <c r="E1674">
        <v>11.25</v>
      </c>
      <c r="F1674">
        <f t="shared" si="26"/>
        <v>10.07</v>
      </c>
    </row>
    <row r="1675" spans="1:6" x14ac:dyDescent="0.25">
      <c r="A1675">
        <v>14684.876</v>
      </c>
      <c r="B1675">
        <v>11.09</v>
      </c>
      <c r="C1675">
        <v>-99</v>
      </c>
      <c r="D1675">
        <v>10.050000000000001</v>
      </c>
      <c r="E1675">
        <v>11.15</v>
      </c>
      <c r="F1675">
        <f t="shared" si="26"/>
        <v>10.050000000000001</v>
      </c>
    </row>
    <row r="1676" spans="1:6" x14ac:dyDescent="0.25">
      <c r="A1676">
        <v>14685</v>
      </c>
      <c r="B1676">
        <v>10.97</v>
      </c>
      <c r="C1676">
        <v>-99</v>
      </c>
      <c r="D1676">
        <v>10</v>
      </c>
      <c r="E1676">
        <v>11.02</v>
      </c>
      <c r="F1676">
        <f t="shared" si="26"/>
        <v>10</v>
      </c>
    </row>
    <row r="1677" spans="1:6" x14ac:dyDescent="0.25">
      <c r="A1677">
        <v>14685.127</v>
      </c>
      <c r="B1677">
        <v>10.96</v>
      </c>
      <c r="C1677">
        <v>-99</v>
      </c>
      <c r="D1677">
        <v>9.94</v>
      </c>
      <c r="E1677">
        <v>11.06</v>
      </c>
      <c r="F1677">
        <f t="shared" si="26"/>
        <v>9.94</v>
      </c>
    </row>
    <row r="1678" spans="1:6" x14ac:dyDescent="0.25">
      <c r="A1678">
        <v>14685.25</v>
      </c>
      <c r="B1678">
        <v>10.84</v>
      </c>
      <c r="C1678">
        <v>-99</v>
      </c>
      <c r="D1678">
        <v>9.8699999999999992</v>
      </c>
      <c r="E1678">
        <v>10.94</v>
      </c>
      <c r="F1678">
        <f t="shared" si="26"/>
        <v>9.8699999999999992</v>
      </c>
    </row>
    <row r="1679" spans="1:6" x14ac:dyDescent="0.25">
      <c r="A1679">
        <v>14685.377</v>
      </c>
      <c r="B1679">
        <v>10.76</v>
      </c>
      <c r="C1679">
        <v>-99</v>
      </c>
      <c r="D1679">
        <v>9.83</v>
      </c>
      <c r="E1679">
        <v>10.85</v>
      </c>
      <c r="F1679">
        <f t="shared" si="26"/>
        <v>9.83</v>
      </c>
    </row>
    <row r="1680" spans="1:6" x14ac:dyDescent="0.25">
      <c r="A1680">
        <v>14685.5</v>
      </c>
      <c r="B1680">
        <v>10.87</v>
      </c>
      <c r="C1680">
        <v>-99</v>
      </c>
      <c r="D1680">
        <v>9.7899999999999991</v>
      </c>
      <c r="E1680">
        <v>10.98</v>
      </c>
      <c r="F1680">
        <f t="shared" si="26"/>
        <v>9.7899999999999991</v>
      </c>
    </row>
    <row r="1681" spans="1:6" x14ac:dyDescent="0.25">
      <c r="A1681">
        <v>14685.627</v>
      </c>
      <c r="B1681">
        <v>10.9</v>
      </c>
      <c r="C1681">
        <v>-99</v>
      </c>
      <c r="D1681">
        <v>9.7899999999999991</v>
      </c>
      <c r="E1681">
        <v>11.02</v>
      </c>
      <c r="F1681">
        <f t="shared" si="26"/>
        <v>9.7899999999999991</v>
      </c>
    </row>
    <row r="1682" spans="1:6" x14ac:dyDescent="0.25">
      <c r="A1682">
        <v>14685.75</v>
      </c>
      <c r="B1682">
        <v>10.6</v>
      </c>
      <c r="C1682">
        <v>-99</v>
      </c>
      <c r="D1682">
        <v>9.8000000000000007</v>
      </c>
      <c r="E1682">
        <v>10.68</v>
      </c>
      <c r="F1682">
        <f t="shared" si="26"/>
        <v>9.8000000000000007</v>
      </c>
    </row>
    <row r="1683" spans="1:6" x14ac:dyDescent="0.25">
      <c r="A1683">
        <v>14685.876</v>
      </c>
      <c r="B1683">
        <v>10.37</v>
      </c>
      <c r="C1683">
        <v>-99</v>
      </c>
      <c r="D1683">
        <v>9.84</v>
      </c>
      <c r="E1683">
        <v>10.42</v>
      </c>
      <c r="F1683">
        <f t="shared" si="26"/>
        <v>9.84</v>
      </c>
    </row>
    <row r="1684" spans="1:6" x14ac:dyDescent="0.25">
      <c r="A1684">
        <v>14686</v>
      </c>
      <c r="B1684">
        <v>10.33</v>
      </c>
      <c r="C1684">
        <v>-99</v>
      </c>
      <c r="D1684">
        <v>9.8699999999999992</v>
      </c>
      <c r="E1684">
        <v>10.38</v>
      </c>
      <c r="F1684">
        <f t="shared" si="26"/>
        <v>9.8699999999999992</v>
      </c>
    </row>
    <row r="1685" spans="1:6" x14ac:dyDescent="0.25">
      <c r="A1685">
        <v>14686.126</v>
      </c>
      <c r="B1685">
        <v>10.37</v>
      </c>
      <c r="C1685">
        <v>-99</v>
      </c>
      <c r="D1685">
        <v>9.86</v>
      </c>
      <c r="E1685">
        <v>10.49</v>
      </c>
      <c r="F1685">
        <f t="shared" si="26"/>
        <v>9.86</v>
      </c>
    </row>
    <row r="1686" spans="1:6" x14ac:dyDescent="0.25">
      <c r="A1686">
        <v>14686.25</v>
      </c>
      <c r="B1686">
        <v>10.32</v>
      </c>
      <c r="C1686">
        <v>-99</v>
      </c>
      <c r="D1686">
        <v>9.84</v>
      </c>
      <c r="E1686">
        <v>10.42</v>
      </c>
      <c r="F1686">
        <f t="shared" si="26"/>
        <v>9.84</v>
      </c>
    </row>
    <row r="1687" spans="1:6" x14ac:dyDescent="0.25">
      <c r="A1687">
        <v>14686.377</v>
      </c>
      <c r="B1687">
        <v>10.7</v>
      </c>
      <c r="C1687">
        <v>-99</v>
      </c>
      <c r="D1687">
        <v>9.85</v>
      </c>
      <c r="E1687">
        <v>10.89</v>
      </c>
      <c r="F1687">
        <f t="shared" si="26"/>
        <v>9.85</v>
      </c>
    </row>
    <row r="1688" spans="1:6" x14ac:dyDescent="0.25">
      <c r="A1688">
        <v>14686.5</v>
      </c>
      <c r="B1688">
        <v>11.38</v>
      </c>
      <c r="C1688">
        <v>-99</v>
      </c>
      <c r="D1688">
        <v>9.85</v>
      </c>
      <c r="E1688">
        <v>11.73</v>
      </c>
      <c r="F1688">
        <f t="shared" si="26"/>
        <v>9.85</v>
      </c>
    </row>
    <row r="1689" spans="1:6" x14ac:dyDescent="0.25">
      <c r="A1689">
        <v>14686.626</v>
      </c>
      <c r="B1689">
        <v>11.96</v>
      </c>
      <c r="C1689">
        <v>-99</v>
      </c>
      <c r="D1689">
        <v>9.89</v>
      </c>
      <c r="E1689">
        <v>12.44</v>
      </c>
      <c r="F1689">
        <f t="shared" si="26"/>
        <v>9.89</v>
      </c>
    </row>
    <row r="1690" spans="1:6" x14ac:dyDescent="0.25">
      <c r="A1690">
        <v>14686.75</v>
      </c>
      <c r="B1690">
        <v>12.1</v>
      </c>
      <c r="C1690">
        <v>-99</v>
      </c>
      <c r="D1690">
        <v>9.84</v>
      </c>
      <c r="E1690">
        <v>12.61</v>
      </c>
      <c r="F1690">
        <f t="shared" si="26"/>
        <v>9.84</v>
      </c>
    </row>
    <row r="1691" spans="1:6" x14ac:dyDescent="0.25">
      <c r="A1691">
        <v>14686.878000000001</v>
      </c>
      <c r="B1691">
        <v>12.32</v>
      </c>
      <c r="C1691">
        <v>-99</v>
      </c>
      <c r="D1691">
        <v>9.77</v>
      </c>
      <c r="E1691">
        <v>12.89</v>
      </c>
      <c r="F1691">
        <f t="shared" si="26"/>
        <v>9.77</v>
      </c>
    </row>
    <row r="1692" spans="1:6" x14ac:dyDescent="0.25">
      <c r="A1692">
        <v>14687</v>
      </c>
      <c r="B1692">
        <v>12.16</v>
      </c>
      <c r="C1692">
        <v>-99</v>
      </c>
      <c r="D1692">
        <v>9.76</v>
      </c>
      <c r="E1692">
        <v>12.71</v>
      </c>
      <c r="F1692">
        <f t="shared" si="26"/>
        <v>9.76</v>
      </c>
    </row>
    <row r="1693" spans="1:6" x14ac:dyDescent="0.25">
      <c r="A1693">
        <v>14687.126</v>
      </c>
      <c r="B1693">
        <v>11.83</v>
      </c>
      <c r="C1693">
        <v>-99</v>
      </c>
      <c r="D1693">
        <v>9.75</v>
      </c>
      <c r="E1693">
        <v>12.52</v>
      </c>
      <c r="F1693">
        <f t="shared" si="26"/>
        <v>9.75</v>
      </c>
    </row>
    <row r="1694" spans="1:6" x14ac:dyDescent="0.25">
      <c r="A1694">
        <v>14687.25</v>
      </c>
      <c r="B1694">
        <v>11.69</v>
      </c>
      <c r="C1694">
        <v>-99</v>
      </c>
      <c r="D1694">
        <v>9.7100000000000009</v>
      </c>
      <c r="E1694">
        <v>12.35</v>
      </c>
      <c r="F1694">
        <f t="shared" si="26"/>
        <v>9.7100000000000009</v>
      </c>
    </row>
    <row r="1695" spans="1:6" x14ac:dyDescent="0.25">
      <c r="A1695">
        <v>14687.379000000001</v>
      </c>
      <c r="B1695">
        <v>11.72</v>
      </c>
      <c r="C1695">
        <v>-99</v>
      </c>
      <c r="D1695">
        <v>9.6999999999999993</v>
      </c>
      <c r="E1695">
        <v>12.38</v>
      </c>
      <c r="F1695">
        <f t="shared" si="26"/>
        <v>9.6999999999999993</v>
      </c>
    </row>
    <row r="1696" spans="1:6" x14ac:dyDescent="0.25">
      <c r="A1696">
        <v>14687.5</v>
      </c>
      <c r="B1696">
        <v>11.91</v>
      </c>
      <c r="C1696">
        <v>-99</v>
      </c>
      <c r="D1696">
        <v>9.7100000000000009</v>
      </c>
      <c r="E1696">
        <v>12.64</v>
      </c>
      <c r="F1696">
        <f t="shared" si="26"/>
        <v>9.7100000000000009</v>
      </c>
    </row>
    <row r="1697" spans="1:6" x14ac:dyDescent="0.25">
      <c r="A1697">
        <v>14687.627</v>
      </c>
      <c r="B1697">
        <v>12.08</v>
      </c>
      <c r="C1697">
        <v>-99</v>
      </c>
      <c r="D1697">
        <v>9.69</v>
      </c>
      <c r="E1697">
        <v>12.87</v>
      </c>
      <c r="F1697">
        <f t="shared" si="26"/>
        <v>9.69</v>
      </c>
    </row>
    <row r="1698" spans="1:6" x14ac:dyDescent="0.25">
      <c r="A1698">
        <v>14687.75</v>
      </c>
      <c r="B1698">
        <v>12.22</v>
      </c>
      <c r="C1698">
        <v>-99</v>
      </c>
      <c r="D1698">
        <v>9.7100000000000009</v>
      </c>
      <c r="E1698">
        <v>13.05</v>
      </c>
      <c r="F1698">
        <f t="shared" si="26"/>
        <v>9.7100000000000009</v>
      </c>
    </row>
    <row r="1699" spans="1:6" x14ac:dyDescent="0.25">
      <c r="A1699">
        <v>14687.878000000001</v>
      </c>
      <c r="B1699">
        <v>12.3</v>
      </c>
      <c r="C1699">
        <v>-99</v>
      </c>
      <c r="D1699">
        <v>9.75</v>
      </c>
      <c r="E1699">
        <v>13.14</v>
      </c>
      <c r="F1699">
        <f t="shared" ref="F1699:F1762" si="27">IFERROR(AVERAGEIF(C1699:D1699,"&gt;0"),E1699)</f>
        <v>9.75</v>
      </c>
    </row>
    <row r="1700" spans="1:6" x14ac:dyDescent="0.25">
      <c r="A1700">
        <v>14688</v>
      </c>
      <c r="B1700">
        <v>12.31</v>
      </c>
      <c r="C1700">
        <v>-99</v>
      </c>
      <c r="D1700">
        <v>9.8000000000000007</v>
      </c>
      <c r="E1700">
        <v>13.14</v>
      </c>
      <c r="F1700">
        <f t="shared" si="27"/>
        <v>9.8000000000000007</v>
      </c>
    </row>
    <row r="1701" spans="1:6" x14ac:dyDescent="0.25">
      <c r="A1701">
        <v>14688.128000000001</v>
      </c>
      <c r="B1701">
        <v>12.32</v>
      </c>
      <c r="C1701">
        <v>-99</v>
      </c>
      <c r="D1701">
        <v>9.84</v>
      </c>
      <c r="E1701">
        <v>13.54</v>
      </c>
      <c r="F1701">
        <f t="shared" si="27"/>
        <v>9.84</v>
      </c>
    </row>
    <row r="1702" spans="1:6" x14ac:dyDescent="0.25">
      <c r="A1702">
        <v>14688.25</v>
      </c>
      <c r="B1702">
        <v>12.27</v>
      </c>
      <c r="C1702">
        <v>-99</v>
      </c>
      <c r="D1702">
        <v>9.8000000000000007</v>
      </c>
      <c r="E1702">
        <v>13.49</v>
      </c>
      <c r="F1702">
        <f t="shared" si="27"/>
        <v>9.8000000000000007</v>
      </c>
    </row>
    <row r="1703" spans="1:6" x14ac:dyDescent="0.25">
      <c r="A1703">
        <v>14688.377</v>
      </c>
      <c r="B1703">
        <v>12.35</v>
      </c>
      <c r="C1703">
        <v>-99</v>
      </c>
      <c r="D1703">
        <v>9.75</v>
      </c>
      <c r="E1703">
        <v>13.64</v>
      </c>
      <c r="F1703">
        <f t="shared" si="27"/>
        <v>9.75</v>
      </c>
    </row>
    <row r="1704" spans="1:6" x14ac:dyDescent="0.25">
      <c r="A1704">
        <v>14688.5</v>
      </c>
      <c r="B1704">
        <v>13.01</v>
      </c>
      <c r="C1704">
        <v>-99</v>
      </c>
      <c r="D1704">
        <v>9.7200000000000006</v>
      </c>
      <c r="E1704">
        <v>14.63</v>
      </c>
      <c r="F1704">
        <f t="shared" si="27"/>
        <v>9.7200000000000006</v>
      </c>
    </row>
    <row r="1705" spans="1:6" x14ac:dyDescent="0.25">
      <c r="A1705">
        <v>14688.626</v>
      </c>
      <c r="B1705">
        <v>13.87</v>
      </c>
      <c r="C1705">
        <v>-99</v>
      </c>
      <c r="D1705">
        <v>9.7200000000000006</v>
      </c>
      <c r="E1705">
        <v>15.93</v>
      </c>
      <c r="F1705">
        <f t="shared" si="27"/>
        <v>9.7200000000000006</v>
      </c>
    </row>
    <row r="1706" spans="1:6" x14ac:dyDescent="0.25">
      <c r="A1706">
        <v>14688.75</v>
      </c>
      <c r="B1706">
        <v>14.28</v>
      </c>
      <c r="C1706">
        <v>-99</v>
      </c>
      <c r="D1706">
        <v>9.74</v>
      </c>
      <c r="E1706">
        <v>16.53</v>
      </c>
      <c r="F1706">
        <f t="shared" si="27"/>
        <v>9.74</v>
      </c>
    </row>
    <row r="1707" spans="1:6" x14ac:dyDescent="0.25">
      <c r="A1707">
        <v>14688.878000000001</v>
      </c>
      <c r="B1707">
        <v>13.98</v>
      </c>
      <c r="C1707">
        <v>-99</v>
      </c>
      <c r="D1707">
        <v>9.77</v>
      </c>
      <c r="E1707">
        <v>16.07</v>
      </c>
      <c r="F1707">
        <f t="shared" si="27"/>
        <v>9.77</v>
      </c>
    </row>
    <row r="1708" spans="1:6" x14ac:dyDescent="0.25">
      <c r="A1708">
        <v>14689</v>
      </c>
      <c r="B1708">
        <v>13.75</v>
      </c>
      <c r="C1708">
        <v>-99</v>
      </c>
      <c r="D1708">
        <v>9.8000000000000007</v>
      </c>
      <c r="E1708">
        <v>15.71</v>
      </c>
      <c r="F1708">
        <f t="shared" si="27"/>
        <v>9.8000000000000007</v>
      </c>
    </row>
    <row r="1709" spans="1:6" x14ac:dyDescent="0.25">
      <c r="A1709">
        <v>14689.126</v>
      </c>
      <c r="B1709">
        <v>13.3</v>
      </c>
      <c r="C1709">
        <v>-99</v>
      </c>
      <c r="D1709">
        <v>9.83</v>
      </c>
      <c r="E1709">
        <v>15.58</v>
      </c>
      <c r="F1709">
        <f t="shared" si="27"/>
        <v>9.83</v>
      </c>
    </row>
    <row r="1710" spans="1:6" x14ac:dyDescent="0.25">
      <c r="A1710">
        <v>14689.25</v>
      </c>
      <c r="B1710">
        <v>13.11</v>
      </c>
      <c r="C1710">
        <v>-99</v>
      </c>
      <c r="D1710">
        <v>9.76</v>
      </c>
      <c r="E1710">
        <v>15.32</v>
      </c>
      <c r="F1710">
        <f t="shared" si="27"/>
        <v>9.76</v>
      </c>
    </row>
    <row r="1711" spans="1:6" x14ac:dyDescent="0.25">
      <c r="A1711">
        <v>14689.377</v>
      </c>
      <c r="B1711">
        <v>13.11</v>
      </c>
      <c r="C1711">
        <v>-99</v>
      </c>
      <c r="D1711">
        <v>9.75</v>
      </c>
      <c r="E1711">
        <v>15.33</v>
      </c>
      <c r="F1711">
        <f t="shared" si="27"/>
        <v>9.75</v>
      </c>
    </row>
    <row r="1712" spans="1:6" x14ac:dyDescent="0.25">
      <c r="A1712">
        <v>14689.5</v>
      </c>
      <c r="B1712">
        <v>13.59</v>
      </c>
      <c r="C1712">
        <v>-99</v>
      </c>
      <c r="D1712">
        <v>9.75</v>
      </c>
      <c r="E1712">
        <v>16.13</v>
      </c>
      <c r="F1712">
        <f t="shared" si="27"/>
        <v>9.75</v>
      </c>
    </row>
    <row r="1713" spans="1:6" x14ac:dyDescent="0.25">
      <c r="A1713">
        <v>14689.626</v>
      </c>
      <c r="B1713">
        <v>14.17</v>
      </c>
      <c r="C1713">
        <v>-99</v>
      </c>
      <c r="D1713">
        <v>9.77</v>
      </c>
      <c r="E1713">
        <v>17.07</v>
      </c>
      <c r="F1713">
        <f t="shared" si="27"/>
        <v>9.77</v>
      </c>
    </row>
    <row r="1714" spans="1:6" x14ac:dyDescent="0.25">
      <c r="A1714">
        <v>14689.75</v>
      </c>
      <c r="B1714">
        <v>14.29</v>
      </c>
      <c r="C1714">
        <v>-99</v>
      </c>
      <c r="D1714">
        <v>9.7899999999999991</v>
      </c>
      <c r="E1714">
        <v>17.260000000000002</v>
      </c>
      <c r="F1714">
        <f t="shared" si="27"/>
        <v>9.7899999999999991</v>
      </c>
    </row>
    <row r="1715" spans="1:6" x14ac:dyDescent="0.25">
      <c r="A1715">
        <v>14689.877</v>
      </c>
      <c r="B1715">
        <v>13.96</v>
      </c>
      <c r="C1715">
        <v>-99</v>
      </c>
      <c r="D1715">
        <v>9.8000000000000007</v>
      </c>
      <c r="E1715">
        <v>16.7</v>
      </c>
      <c r="F1715">
        <f t="shared" si="27"/>
        <v>9.8000000000000007</v>
      </c>
    </row>
    <row r="1716" spans="1:6" x14ac:dyDescent="0.25">
      <c r="A1716">
        <v>14690</v>
      </c>
      <c r="B1716">
        <v>13.68</v>
      </c>
      <c r="C1716">
        <v>-99</v>
      </c>
      <c r="D1716">
        <v>9.83</v>
      </c>
      <c r="E1716">
        <v>16.22</v>
      </c>
      <c r="F1716">
        <f t="shared" si="27"/>
        <v>9.83</v>
      </c>
    </row>
    <row r="1717" spans="1:6" x14ac:dyDescent="0.25">
      <c r="A1717">
        <v>14690.128000000001</v>
      </c>
      <c r="B1717">
        <v>13.23</v>
      </c>
      <c r="C1717">
        <v>-99</v>
      </c>
      <c r="D1717">
        <v>9.81</v>
      </c>
      <c r="E1717">
        <v>16.11</v>
      </c>
      <c r="F1717">
        <f t="shared" si="27"/>
        <v>9.81</v>
      </c>
    </row>
    <row r="1718" spans="1:6" x14ac:dyDescent="0.25">
      <c r="A1718">
        <v>14690.25</v>
      </c>
      <c r="B1718">
        <v>13.17</v>
      </c>
      <c r="C1718">
        <v>-99</v>
      </c>
      <c r="D1718">
        <v>9.7899999999999991</v>
      </c>
      <c r="E1718">
        <v>16.03</v>
      </c>
      <c r="F1718">
        <f t="shared" si="27"/>
        <v>9.7899999999999991</v>
      </c>
    </row>
    <row r="1719" spans="1:6" x14ac:dyDescent="0.25">
      <c r="A1719">
        <v>14690.376</v>
      </c>
      <c r="B1719">
        <v>13.08</v>
      </c>
      <c r="C1719">
        <v>-99</v>
      </c>
      <c r="D1719">
        <v>9.82</v>
      </c>
      <c r="E1719">
        <v>15.85</v>
      </c>
      <c r="F1719">
        <f t="shared" si="27"/>
        <v>9.82</v>
      </c>
    </row>
    <row r="1720" spans="1:6" x14ac:dyDescent="0.25">
      <c r="A1720">
        <v>14690.5</v>
      </c>
      <c r="B1720">
        <v>13.02</v>
      </c>
      <c r="C1720">
        <v>-99</v>
      </c>
      <c r="D1720">
        <v>9.81</v>
      </c>
      <c r="E1720">
        <v>15.74</v>
      </c>
      <c r="F1720">
        <f t="shared" si="27"/>
        <v>9.81</v>
      </c>
    </row>
    <row r="1721" spans="1:6" x14ac:dyDescent="0.25">
      <c r="A1721">
        <v>14690.627</v>
      </c>
      <c r="B1721">
        <v>12.95</v>
      </c>
      <c r="C1721">
        <v>-99</v>
      </c>
      <c r="D1721">
        <v>9.7899999999999991</v>
      </c>
      <c r="E1721">
        <v>15.63</v>
      </c>
      <c r="F1721">
        <f t="shared" si="27"/>
        <v>9.7899999999999991</v>
      </c>
    </row>
    <row r="1722" spans="1:6" x14ac:dyDescent="0.25">
      <c r="A1722">
        <v>14690.75</v>
      </c>
      <c r="B1722">
        <v>13.01</v>
      </c>
      <c r="C1722">
        <v>-99</v>
      </c>
      <c r="D1722">
        <v>9.82</v>
      </c>
      <c r="E1722">
        <v>15.71</v>
      </c>
      <c r="F1722">
        <f t="shared" si="27"/>
        <v>9.82</v>
      </c>
    </row>
    <row r="1723" spans="1:6" x14ac:dyDescent="0.25">
      <c r="A1723">
        <v>14690.876</v>
      </c>
      <c r="B1723">
        <v>13</v>
      </c>
      <c r="C1723">
        <v>-99</v>
      </c>
      <c r="D1723">
        <v>9.82</v>
      </c>
      <c r="E1723">
        <v>15.69</v>
      </c>
      <c r="F1723">
        <f t="shared" si="27"/>
        <v>9.82</v>
      </c>
    </row>
    <row r="1724" spans="1:6" x14ac:dyDescent="0.25">
      <c r="A1724">
        <v>14691</v>
      </c>
      <c r="B1724">
        <v>12.99</v>
      </c>
      <c r="C1724">
        <v>-99</v>
      </c>
      <c r="D1724">
        <v>9.8800000000000008</v>
      </c>
      <c r="E1724">
        <v>15.63</v>
      </c>
      <c r="F1724">
        <f t="shared" si="27"/>
        <v>9.8800000000000008</v>
      </c>
    </row>
    <row r="1725" spans="1:6" x14ac:dyDescent="0.25">
      <c r="A1725">
        <v>14691.128000000001</v>
      </c>
      <c r="B1725">
        <v>12.82</v>
      </c>
      <c r="C1725">
        <v>-99</v>
      </c>
      <c r="D1725">
        <v>9.8699999999999992</v>
      </c>
      <c r="E1725">
        <v>15.32</v>
      </c>
      <c r="F1725">
        <f t="shared" si="27"/>
        <v>9.8699999999999992</v>
      </c>
    </row>
    <row r="1726" spans="1:6" x14ac:dyDescent="0.25">
      <c r="A1726">
        <v>14691.25</v>
      </c>
      <c r="B1726">
        <v>12.64</v>
      </c>
      <c r="C1726">
        <v>-99</v>
      </c>
      <c r="D1726">
        <v>9.81</v>
      </c>
      <c r="E1726">
        <v>15.03</v>
      </c>
      <c r="F1726">
        <f t="shared" si="27"/>
        <v>9.81</v>
      </c>
    </row>
    <row r="1727" spans="1:6" x14ac:dyDescent="0.25">
      <c r="A1727">
        <v>14691.377</v>
      </c>
      <c r="B1727">
        <v>12.56</v>
      </c>
      <c r="C1727">
        <v>-99</v>
      </c>
      <c r="D1727">
        <v>9.77</v>
      </c>
      <c r="E1727">
        <v>14.92</v>
      </c>
      <c r="F1727">
        <f t="shared" si="27"/>
        <v>9.77</v>
      </c>
    </row>
    <row r="1728" spans="1:6" x14ac:dyDescent="0.25">
      <c r="A1728">
        <v>14691.5</v>
      </c>
      <c r="B1728">
        <v>12.62</v>
      </c>
      <c r="C1728">
        <v>-99</v>
      </c>
      <c r="D1728">
        <v>9.82</v>
      </c>
      <c r="E1728">
        <v>14.99</v>
      </c>
      <c r="F1728">
        <f t="shared" si="27"/>
        <v>9.82</v>
      </c>
    </row>
    <row r="1729" spans="1:6" x14ac:dyDescent="0.25">
      <c r="A1729">
        <v>14691.626</v>
      </c>
      <c r="B1729">
        <v>12.63</v>
      </c>
      <c r="C1729">
        <v>-99</v>
      </c>
      <c r="D1729">
        <v>9.85</v>
      </c>
      <c r="E1729">
        <v>14.99</v>
      </c>
      <c r="F1729">
        <f t="shared" si="27"/>
        <v>9.85</v>
      </c>
    </row>
    <row r="1730" spans="1:6" x14ac:dyDescent="0.25">
      <c r="A1730">
        <v>14691.75</v>
      </c>
      <c r="B1730">
        <v>12.38</v>
      </c>
      <c r="C1730">
        <v>-99</v>
      </c>
      <c r="D1730">
        <v>9.8800000000000008</v>
      </c>
      <c r="E1730">
        <v>14.5</v>
      </c>
      <c r="F1730">
        <f t="shared" si="27"/>
        <v>9.8800000000000008</v>
      </c>
    </row>
    <row r="1731" spans="1:6" x14ac:dyDescent="0.25">
      <c r="A1731">
        <v>14691.875</v>
      </c>
      <c r="B1731">
        <v>12.15</v>
      </c>
      <c r="C1731">
        <v>-99</v>
      </c>
      <c r="D1731">
        <v>9.9</v>
      </c>
      <c r="E1731">
        <v>14.06</v>
      </c>
      <c r="F1731">
        <f t="shared" si="27"/>
        <v>9.9</v>
      </c>
    </row>
    <row r="1732" spans="1:6" x14ac:dyDescent="0.25">
      <c r="A1732">
        <v>14692</v>
      </c>
      <c r="B1732">
        <v>12.07</v>
      </c>
      <c r="C1732">
        <v>-99</v>
      </c>
      <c r="D1732">
        <v>9.86</v>
      </c>
      <c r="E1732">
        <v>13.95</v>
      </c>
      <c r="F1732">
        <f t="shared" si="27"/>
        <v>9.86</v>
      </c>
    </row>
    <row r="1733" spans="1:6" x14ac:dyDescent="0.25">
      <c r="A1733">
        <v>14692.126</v>
      </c>
      <c r="B1733">
        <v>12.42</v>
      </c>
      <c r="C1733">
        <v>-99</v>
      </c>
      <c r="D1733">
        <v>9.86</v>
      </c>
      <c r="E1733">
        <v>13.38</v>
      </c>
      <c r="F1733">
        <f t="shared" si="27"/>
        <v>9.86</v>
      </c>
    </row>
    <row r="1734" spans="1:6" x14ac:dyDescent="0.25">
      <c r="A1734">
        <v>14692.25</v>
      </c>
      <c r="B1734">
        <v>12.34</v>
      </c>
      <c r="C1734">
        <v>-99</v>
      </c>
      <c r="D1734">
        <v>9.84</v>
      </c>
      <c r="E1734">
        <v>13.27</v>
      </c>
      <c r="F1734">
        <f t="shared" si="27"/>
        <v>9.84</v>
      </c>
    </row>
    <row r="1735" spans="1:6" x14ac:dyDescent="0.25">
      <c r="A1735">
        <v>14692.376</v>
      </c>
      <c r="B1735">
        <v>12.34</v>
      </c>
      <c r="C1735">
        <v>-99</v>
      </c>
      <c r="D1735">
        <v>9.81</v>
      </c>
      <c r="E1735">
        <v>13.28</v>
      </c>
      <c r="F1735">
        <f t="shared" si="27"/>
        <v>9.81</v>
      </c>
    </row>
    <row r="1736" spans="1:6" x14ac:dyDescent="0.25">
      <c r="A1736">
        <v>14692.5</v>
      </c>
      <c r="B1736">
        <v>12.64</v>
      </c>
      <c r="C1736">
        <v>-99</v>
      </c>
      <c r="D1736">
        <v>9.7899999999999991</v>
      </c>
      <c r="E1736">
        <v>13.71</v>
      </c>
      <c r="F1736">
        <f t="shared" si="27"/>
        <v>9.7899999999999991</v>
      </c>
    </row>
    <row r="1737" spans="1:6" x14ac:dyDescent="0.25">
      <c r="A1737">
        <v>14692.626</v>
      </c>
      <c r="B1737">
        <v>12.65</v>
      </c>
      <c r="C1737">
        <v>-99</v>
      </c>
      <c r="D1737">
        <v>9.77</v>
      </c>
      <c r="E1737">
        <v>13.73</v>
      </c>
      <c r="F1737">
        <f t="shared" si="27"/>
        <v>9.77</v>
      </c>
    </row>
    <row r="1738" spans="1:6" x14ac:dyDescent="0.25">
      <c r="A1738">
        <v>14692.75</v>
      </c>
      <c r="B1738">
        <v>12.28</v>
      </c>
      <c r="C1738">
        <v>-99</v>
      </c>
      <c r="D1738">
        <v>9.81</v>
      </c>
      <c r="E1738">
        <v>13.2</v>
      </c>
      <c r="F1738">
        <f t="shared" si="27"/>
        <v>9.81</v>
      </c>
    </row>
    <row r="1739" spans="1:6" x14ac:dyDescent="0.25">
      <c r="A1739">
        <v>14692.877</v>
      </c>
      <c r="B1739">
        <v>11.96</v>
      </c>
      <c r="C1739">
        <v>-99</v>
      </c>
      <c r="D1739">
        <v>9.85</v>
      </c>
      <c r="E1739">
        <v>12.75</v>
      </c>
      <c r="F1739">
        <f t="shared" si="27"/>
        <v>9.85</v>
      </c>
    </row>
    <row r="1740" spans="1:6" x14ac:dyDescent="0.25">
      <c r="A1740">
        <v>14693</v>
      </c>
      <c r="B1740">
        <v>11.82</v>
      </c>
      <c r="C1740">
        <v>-99</v>
      </c>
      <c r="D1740">
        <v>9.8800000000000008</v>
      </c>
      <c r="E1740">
        <v>12.55</v>
      </c>
      <c r="F1740">
        <f t="shared" si="27"/>
        <v>9.8800000000000008</v>
      </c>
    </row>
    <row r="1741" spans="1:6" x14ac:dyDescent="0.25">
      <c r="A1741">
        <v>14693.126</v>
      </c>
      <c r="B1741">
        <v>11.59</v>
      </c>
      <c r="C1741">
        <v>-99</v>
      </c>
      <c r="D1741">
        <v>9.91</v>
      </c>
      <c r="E1741">
        <v>12.5</v>
      </c>
      <c r="F1741">
        <f t="shared" si="27"/>
        <v>9.91</v>
      </c>
    </row>
    <row r="1742" spans="1:6" x14ac:dyDescent="0.25">
      <c r="A1742">
        <v>14693.25</v>
      </c>
      <c r="B1742">
        <v>11.34</v>
      </c>
      <c r="C1742">
        <v>-99</v>
      </c>
      <c r="D1742">
        <v>9.98</v>
      </c>
      <c r="E1742">
        <v>12.09</v>
      </c>
      <c r="F1742">
        <f t="shared" si="27"/>
        <v>9.98</v>
      </c>
    </row>
    <row r="1743" spans="1:6" x14ac:dyDescent="0.25">
      <c r="A1743">
        <v>14693.377</v>
      </c>
      <c r="B1743">
        <v>11.25</v>
      </c>
      <c r="C1743">
        <v>-99</v>
      </c>
      <c r="D1743">
        <v>9.91</v>
      </c>
      <c r="E1743">
        <v>11.98</v>
      </c>
      <c r="F1743">
        <f t="shared" si="27"/>
        <v>9.91</v>
      </c>
    </row>
    <row r="1744" spans="1:6" x14ac:dyDescent="0.25">
      <c r="A1744">
        <v>14693.5</v>
      </c>
      <c r="B1744">
        <v>11.45</v>
      </c>
      <c r="C1744">
        <v>-99</v>
      </c>
      <c r="D1744">
        <v>9.85</v>
      </c>
      <c r="E1744">
        <v>12.31</v>
      </c>
      <c r="F1744">
        <f t="shared" si="27"/>
        <v>9.85</v>
      </c>
    </row>
    <row r="1745" spans="1:6" x14ac:dyDescent="0.25">
      <c r="A1745">
        <v>14693.626</v>
      </c>
      <c r="B1745">
        <v>11.74</v>
      </c>
      <c r="C1745">
        <v>-99</v>
      </c>
      <c r="D1745">
        <v>9.89</v>
      </c>
      <c r="E1745">
        <v>12.75</v>
      </c>
      <c r="F1745">
        <f t="shared" si="27"/>
        <v>9.89</v>
      </c>
    </row>
    <row r="1746" spans="1:6" x14ac:dyDescent="0.25">
      <c r="A1746">
        <v>14693.75</v>
      </c>
      <c r="B1746">
        <v>11.7</v>
      </c>
      <c r="C1746">
        <v>-99</v>
      </c>
      <c r="D1746">
        <v>9.92</v>
      </c>
      <c r="E1746">
        <v>12.66</v>
      </c>
      <c r="F1746">
        <f t="shared" si="27"/>
        <v>9.92</v>
      </c>
    </row>
    <row r="1747" spans="1:6" x14ac:dyDescent="0.25">
      <c r="A1747">
        <v>14693.877</v>
      </c>
      <c r="B1747">
        <v>11.68</v>
      </c>
      <c r="C1747">
        <v>-99</v>
      </c>
      <c r="D1747">
        <v>9.94</v>
      </c>
      <c r="E1747">
        <v>12.63</v>
      </c>
      <c r="F1747">
        <f t="shared" si="27"/>
        <v>9.94</v>
      </c>
    </row>
    <row r="1748" spans="1:6" x14ac:dyDescent="0.25">
      <c r="A1748">
        <v>14694</v>
      </c>
      <c r="B1748">
        <v>11.72</v>
      </c>
      <c r="C1748">
        <v>-99</v>
      </c>
      <c r="D1748">
        <v>9.92</v>
      </c>
      <c r="E1748">
        <v>12.7</v>
      </c>
      <c r="F1748">
        <f t="shared" si="27"/>
        <v>9.92</v>
      </c>
    </row>
    <row r="1749" spans="1:6" x14ac:dyDescent="0.25">
      <c r="A1749">
        <v>14694.128000000001</v>
      </c>
      <c r="B1749">
        <v>11.72</v>
      </c>
      <c r="C1749">
        <v>-99</v>
      </c>
      <c r="D1749">
        <v>9.98</v>
      </c>
      <c r="E1749">
        <v>12.87</v>
      </c>
      <c r="F1749">
        <f t="shared" si="27"/>
        <v>9.98</v>
      </c>
    </row>
    <row r="1750" spans="1:6" x14ac:dyDescent="0.25">
      <c r="A1750">
        <v>14694.25</v>
      </c>
      <c r="B1750">
        <v>11.77</v>
      </c>
      <c r="C1750">
        <v>-99</v>
      </c>
      <c r="D1750">
        <v>9.99</v>
      </c>
      <c r="E1750">
        <v>12.94</v>
      </c>
      <c r="F1750">
        <f t="shared" si="27"/>
        <v>9.99</v>
      </c>
    </row>
    <row r="1751" spans="1:6" x14ac:dyDescent="0.25">
      <c r="A1751">
        <v>14694.376</v>
      </c>
      <c r="B1751">
        <v>11.85</v>
      </c>
      <c r="C1751">
        <v>-99</v>
      </c>
      <c r="D1751">
        <v>9.9</v>
      </c>
      <c r="E1751">
        <v>13.14</v>
      </c>
      <c r="F1751">
        <f t="shared" si="27"/>
        <v>9.9</v>
      </c>
    </row>
    <row r="1752" spans="1:6" x14ac:dyDescent="0.25">
      <c r="A1752">
        <v>14694.5</v>
      </c>
      <c r="B1752">
        <v>12.08</v>
      </c>
      <c r="C1752">
        <v>-99</v>
      </c>
      <c r="D1752">
        <v>9.83</v>
      </c>
      <c r="E1752">
        <v>13.57</v>
      </c>
      <c r="F1752">
        <f t="shared" si="27"/>
        <v>9.83</v>
      </c>
    </row>
    <row r="1753" spans="1:6" x14ac:dyDescent="0.25">
      <c r="A1753">
        <v>14694.626</v>
      </c>
      <c r="B1753">
        <v>12.14</v>
      </c>
      <c r="C1753">
        <v>-99</v>
      </c>
      <c r="D1753">
        <v>9.8000000000000007</v>
      </c>
      <c r="E1753">
        <v>13.69</v>
      </c>
      <c r="F1753">
        <f t="shared" si="27"/>
        <v>9.8000000000000007</v>
      </c>
    </row>
    <row r="1754" spans="1:6" x14ac:dyDescent="0.25">
      <c r="A1754">
        <v>14694.75</v>
      </c>
      <c r="B1754">
        <v>12.08</v>
      </c>
      <c r="C1754">
        <v>-99</v>
      </c>
      <c r="D1754">
        <v>9.7899999999999991</v>
      </c>
      <c r="E1754">
        <v>13.59</v>
      </c>
      <c r="F1754">
        <f t="shared" si="27"/>
        <v>9.7899999999999991</v>
      </c>
    </row>
    <row r="1755" spans="1:6" x14ac:dyDescent="0.25">
      <c r="A1755">
        <v>14694.876</v>
      </c>
      <c r="B1755">
        <v>12.1</v>
      </c>
      <c r="C1755">
        <v>-99</v>
      </c>
      <c r="D1755">
        <v>9.85</v>
      </c>
      <c r="E1755">
        <v>13.59</v>
      </c>
      <c r="F1755">
        <f t="shared" si="27"/>
        <v>9.85</v>
      </c>
    </row>
    <row r="1756" spans="1:6" x14ac:dyDescent="0.25">
      <c r="A1756">
        <v>14695</v>
      </c>
      <c r="B1756">
        <v>12.24</v>
      </c>
      <c r="C1756">
        <v>-99</v>
      </c>
      <c r="D1756">
        <v>9.92</v>
      </c>
      <c r="E1756">
        <v>13.79</v>
      </c>
      <c r="F1756">
        <f t="shared" si="27"/>
        <v>9.92</v>
      </c>
    </row>
    <row r="1757" spans="1:6" x14ac:dyDescent="0.25">
      <c r="A1757">
        <v>14695.127</v>
      </c>
      <c r="B1757">
        <v>12.03</v>
      </c>
      <c r="C1757">
        <v>-99</v>
      </c>
      <c r="D1757">
        <v>9.9600000000000009</v>
      </c>
      <c r="E1757">
        <v>13.79</v>
      </c>
      <c r="F1757">
        <f t="shared" si="27"/>
        <v>9.9600000000000009</v>
      </c>
    </row>
    <row r="1758" spans="1:6" x14ac:dyDescent="0.25">
      <c r="A1758">
        <v>14695.25</v>
      </c>
      <c r="B1758">
        <v>11.95</v>
      </c>
      <c r="C1758">
        <v>-99</v>
      </c>
      <c r="D1758">
        <v>9.93</v>
      </c>
      <c r="E1758">
        <v>13.68</v>
      </c>
      <c r="F1758">
        <f t="shared" si="27"/>
        <v>9.93</v>
      </c>
    </row>
    <row r="1759" spans="1:6" x14ac:dyDescent="0.25">
      <c r="A1759">
        <v>14695.375</v>
      </c>
      <c r="B1759">
        <v>12.06</v>
      </c>
      <c r="C1759">
        <v>-99</v>
      </c>
      <c r="D1759">
        <v>9.91</v>
      </c>
      <c r="E1759">
        <v>13.9</v>
      </c>
      <c r="F1759">
        <f t="shared" si="27"/>
        <v>9.91</v>
      </c>
    </row>
    <row r="1760" spans="1:6" x14ac:dyDescent="0.25">
      <c r="A1760">
        <v>14695.5</v>
      </c>
      <c r="B1760">
        <v>12.37</v>
      </c>
      <c r="C1760">
        <v>-99</v>
      </c>
      <c r="D1760">
        <v>9.9</v>
      </c>
      <c r="E1760">
        <v>14.48</v>
      </c>
      <c r="F1760">
        <f t="shared" si="27"/>
        <v>9.9</v>
      </c>
    </row>
    <row r="1761" spans="1:6" x14ac:dyDescent="0.25">
      <c r="A1761">
        <v>14695.626</v>
      </c>
      <c r="B1761">
        <v>12.59</v>
      </c>
      <c r="C1761">
        <v>-99</v>
      </c>
      <c r="D1761">
        <v>9.91</v>
      </c>
      <c r="E1761">
        <v>14.88</v>
      </c>
      <c r="F1761">
        <f t="shared" si="27"/>
        <v>9.91</v>
      </c>
    </row>
    <row r="1762" spans="1:6" x14ac:dyDescent="0.25">
      <c r="A1762">
        <v>14695.75</v>
      </c>
      <c r="B1762">
        <v>12.57</v>
      </c>
      <c r="C1762">
        <v>-99</v>
      </c>
      <c r="D1762">
        <v>9.94</v>
      </c>
      <c r="E1762">
        <v>14.81</v>
      </c>
      <c r="F1762">
        <f t="shared" si="27"/>
        <v>9.94</v>
      </c>
    </row>
    <row r="1763" spans="1:6" x14ac:dyDescent="0.25">
      <c r="A1763">
        <v>14695.877</v>
      </c>
      <c r="B1763">
        <v>12.55</v>
      </c>
      <c r="C1763">
        <v>-99</v>
      </c>
      <c r="D1763">
        <v>9.93</v>
      </c>
      <c r="E1763">
        <v>14.78</v>
      </c>
      <c r="F1763">
        <f t="shared" ref="F1763:F1826" si="28">IFERROR(AVERAGEIF(C1763:D1763,"&gt;0"),E1763)</f>
        <v>9.93</v>
      </c>
    </row>
    <row r="1764" spans="1:6" x14ac:dyDescent="0.25">
      <c r="A1764">
        <v>14696</v>
      </c>
      <c r="B1764">
        <v>12.49</v>
      </c>
      <c r="C1764">
        <v>-99</v>
      </c>
      <c r="D1764">
        <v>9.93</v>
      </c>
      <c r="E1764">
        <v>14.68</v>
      </c>
      <c r="F1764">
        <f t="shared" si="28"/>
        <v>9.93</v>
      </c>
    </row>
    <row r="1765" spans="1:6" x14ac:dyDescent="0.25">
      <c r="A1765">
        <v>14696.127</v>
      </c>
      <c r="B1765">
        <v>11.91</v>
      </c>
      <c r="C1765">
        <v>-99</v>
      </c>
      <c r="D1765">
        <v>9.9</v>
      </c>
      <c r="E1765">
        <v>13.92</v>
      </c>
      <c r="F1765">
        <f t="shared" si="28"/>
        <v>9.9</v>
      </c>
    </row>
    <row r="1766" spans="1:6" x14ac:dyDescent="0.25">
      <c r="A1766">
        <v>14696.25</v>
      </c>
      <c r="B1766">
        <v>11.31</v>
      </c>
      <c r="C1766">
        <v>-99</v>
      </c>
      <c r="D1766">
        <v>9.7799999999999994</v>
      </c>
      <c r="E1766">
        <v>12.84</v>
      </c>
      <c r="F1766">
        <f t="shared" si="28"/>
        <v>9.7799999999999994</v>
      </c>
    </row>
    <row r="1767" spans="1:6" x14ac:dyDescent="0.25">
      <c r="A1767">
        <v>14696.376</v>
      </c>
      <c r="B1767">
        <v>10.82</v>
      </c>
      <c r="C1767">
        <v>-99</v>
      </c>
      <c r="D1767">
        <v>9.7799999999999994</v>
      </c>
      <c r="E1767">
        <v>11.85</v>
      </c>
      <c r="F1767">
        <f t="shared" si="28"/>
        <v>9.7799999999999994</v>
      </c>
    </row>
    <row r="1768" spans="1:6" x14ac:dyDescent="0.25">
      <c r="A1768">
        <v>14696.5</v>
      </c>
      <c r="B1768">
        <v>10.94</v>
      </c>
      <c r="C1768">
        <v>-99</v>
      </c>
      <c r="D1768">
        <v>9.82</v>
      </c>
      <c r="E1768">
        <v>12.05</v>
      </c>
      <c r="F1768">
        <f t="shared" si="28"/>
        <v>9.82</v>
      </c>
    </row>
    <row r="1769" spans="1:6" x14ac:dyDescent="0.25">
      <c r="A1769">
        <v>14696.626</v>
      </c>
      <c r="B1769">
        <v>11.23</v>
      </c>
      <c r="C1769">
        <v>-99</v>
      </c>
      <c r="D1769">
        <v>9.92</v>
      </c>
      <c r="E1769">
        <v>12.54</v>
      </c>
      <c r="F1769">
        <f t="shared" si="28"/>
        <v>9.92</v>
      </c>
    </row>
    <row r="1770" spans="1:6" x14ac:dyDescent="0.25">
      <c r="A1770">
        <v>14696.75</v>
      </c>
      <c r="B1770">
        <v>11.6</v>
      </c>
      <c r="C1770">
        <v>-99</v>
      </c>
      <c r="D1770">
        <v>10.11</v>
      </c>
      <c r="E1770">
        <v>13.09</v>
      </c>
      <c r="F1770">
        <f t="shared" si="28"/>
        <v>10.11</v>
      </c>
    </row>
    <row r="1771" spans="1:6" x14ac:dyDescent="0.25">
      <c r="A1771">
        <v>14696.876</v>
      </c>
      <c r="B1771">
        <v>12.07</v>
      </c>
      <c r="C1771">
        <v>-99</v>
      </c>
      <c r="D1771">
        <v>10.199999999999999</v>
      </c>
      <c r="E1771">
        <v>13.93</v>
      </c>
      <c r="F1771">
        <f t="shared" si="28"/>
        <v>10.199999999999999</v>
      </c>
    </row>
    <row r="1772" spans="1:6" x14ac:dyDescent="0.25">
      <c r="A1772">
        <v>14697</v>
      </c>
      <c r="B1772">
        <v>12.21</v>
      </c>
      <c r="C1772">
        <v>-99</v>
      </c>
      <c r="D1772">
        <v>10.11</v>
      </c>
      <c r="E1772">
        <v>14.3</v>
      </c>
      <c r="F1772">
        <f t="shared" si="28"/>
        <v>10.11</v>
      </c>
    </row>
    <row r="1773" spans="1:6" x14ac:dyDescent="0.25">
      <c r="A1773">
        <v>14697.127</v>
      </c>
      <c r="B1773">
        <v>12.01</v>
      </c>
      <c r="C1773">
        <v>-99</v>
      </c>
      <c r="D1773">
        <v>10.01</v>
      </c>
      <c r="E1773">
        <v>14.41</v>
      </c>
      <c r="F1773">
        <f t="shared" si="28"/>
        <v>10.01</v>
      </c>
    </row>
    <row r="1774" spans="1:6" x14ac:dyDescent="0.25">
      <c r="A1774">
        <v>14697.25</v>
      </c>
      <c r="B1774">
        <v>11.95</v>
      </c>
      <c r="C1774">
        <v>-99</v>
      </c>
      <c r="D1774">
        <v>9.94</v>
      </c>
      <c r="E1774">
        <v>14.35</v>
      </c>
      <c r="F1774">
        <f t="shared" si="28"/>
        <v>9.94</v>
      </c>
    </row>
    <row r="1775" spans="1:6" x14ac:dyDescent="0.25">
      <c r="A1775">
        <v>14697.375</v>
      </c>
      <c r="B1775">
        <v>11.96</v>
      </c>
      <c r="C1775">
        <v>-99</v>
      </c>
      <c r="D1775">
        <v>9.9</v>
      </c>
      <c r="E1775">
        <v>14.43</v>
      </c>
      <c r="F1775">
        <f t="shared" si="28"/>
        <v>9.9</v>
      </c>
    </row>
    <row r="1776" spans="1:6" x14ac:dyDescent="0.25">
      <c r="A1776">
        <v>14697.5</v>
      </c>
      <c r="B1776">
        <v>12.11</v>
      </c>
      <c r="C1776">
        <v>-99</v>
      </c>
      <c r="D1776">
        <v>9.8699999999999992</v>
      </c>
      <c r="E1776">
        <v>14.79</v>
      </c>
      <c r="F1776">
        <f t="shared" si="28"/>
        <v>9.8699999999999992</v>
      </c>
    </row>
    <row r="1777" spans="1:6" x14ac:dyDescent="0.25">
      <c r="A1777">
        <v>14697.626</v>
      </c>
      <c r="B1777">
        <v>12.19</v>
      </c>
      <c r="C1777">
        <v>-99</v>
      </c>
      <c r="D1777">
        <v>9.8800000000000008</v>
      </c>
      <c r="E1777">
        <v>14.96</v>
      </c>
      <c r="F1777">
        <f t="shared" si="28"/>
        <v>9.8800000000000008</v>
      </c>
    </row>
    <row r="1778" spans="1:6" x14ac:dyDescent="0.25">
      <c r="A1778">
        <v>14697.75</v>
      </c>
      <c r="B1778">
        <v>12.31</v>
      </c>
      <c r="C1778">
        <v>-99</v>
      </c>
      <c r="D1778">
        <v>9.86</v>
      </c>
      <c r="E1778">
        <v>15.24</v>
      </c>
      <c r="F1778">
        <f t="shared" si="28"/>
        <v>9.86</v>
      </c>
    </row>
    <row r="1779" spans="1:6" x14ac:dyDescent="0.25">
      <c r="A1779">
        <v>14697.876</v>
      </c>
      <c r="B1779">
        <v>12.27</v>
      </c>
      <c r="C1779">
        <v>-99</v>
      </c>
      <c r="D1779">
        <v>9.92</v>
      </c>
      <c r="E1779">
        <v>15.07</v>
      </c>
      <c r="F1779">
        <f t="shared" si="28"/>
        <v>9.92</v>
      </c>
    </row>
    <row r="1780" spans="1:6" x14ac:dyDescent="0.25">
      <c r="A1780">
        <v>14698</v>
      </c>
      <c r="B1780">
        <v>12.32</v>
      </c>
      <c r="C1780">
        <v>-99</v>
      </c>
      <c r="D1780">
        <v>9.9700000000000006</v>
      </c>
      <c r="E1780">
        <v>15.14</v>
      </c>
      <c r="F1780">
        <f t="shared" si="28"/>
        <v>9.9700000000000006</v>
      </c>
    </row>
    <row r="1781" spans="1:6" x14ac:dyDescent="0.25">
      <c r="A1781">
        <v>14698.126</v>
      </c>
      <c r="B1781">
        <v>12.05</v>
      </c>
      <c r="C1781">
        <v>-99</v>
      </c>
      <c r="D1781">
        <v>9.99</v>
      </c>
      <c r="E1781">
        <v>15.13</v>
      </c>
      <c r="F1781">
        <f t="shared" si="28"/>
        <v>9.99</v>
      </c>
    </row>
    <row r="1782" spans="1:6" x14ac:dyDescent="0.25">
      <c r="A1782">
        <v>14698.25</v>
      </c>
      <c r="B1782">
        <v>11.82</v>
      </c>
      <c r="C1782">
        <v>-99</v>
      </c>
      <c r="D1782">
        <v>9.94</v>
      </c>
      <c r="E1782">
        <v>14.64</v>
      </c>
      <c r="F1782">
        <f t="shared" si="28"/>
        <v>9.94</v>
      </c>
    </row>
    <row r="1783" spans="1:6" x14ac:dyDescent="0.25">
      <c r="A1783">
        <v>14698.376</v>
      </c>
      <c r="B1783">
        <v>11.76</v>
      </c>
      <c r="C1783">
        <v>-99</v>
      </c>
      <c r="D1783">
        <v>9.89</v>
      </c>
      <c r="E1783">
        <v>14.56</v>
      </c>
      <c r="F1783">
        <f t="shared" si="28"/>
        <v>9.89</v>
      </c>
    </row>
    <row r="1784" spans="1:6" x14ac:dyDescent="0.25">
      <c r="A1784">
        <v>14698.5</v>
      </c>
      <c r="B1784">
        <v>11.9</v>
      </c>
      <c r="C1784">
        <v>-99</v>
      </c>
      <c r="D1784">
        <v>9.99</v>
      </c>
      <c r="E1784">
        <v>14.75</v>
      </c>
      <c r="F1784">
        <f t="shared" si="28"/>
        <v>9.99</v>
      </c>
    </row>
    <row r="1785" spans="1:6" x14ac:dyDescent="0.25">
      <c r="A1785">
        <v>14698.626</v>
      </c>
      <c r="B1785">
        <v>12.08</v>
      </c>
      <c r="C1785">
        <v>-99</v>
      </c>
      <c r="D1785">
        <v>10.08</v>
      </c>
      <c r="E1785">
        <v>15.07</v>
      </c>
      <c r="F1785">
        <f t="shared" si="28"/>
        <v>10.08</v>
      </c>
    </row>
    <row r="1786" spans="1:6" x14ac:dyDescent="0.25">
      <c r="A1786">
        <v>14698.75</v>
      </c>
      <c r="B1786">
        <v>12.25</v>
      </c>
      <c r="C1786">
        <v>-99</v>
      </c>
      <c r="D1786">
        <v>10.1</v>
      </c>
      <c r="E1786">
        <v>15.47</v>
      </c>
      <c r="F1786">
        <f t="shared" si="28"/>
        <v>10.1</v>
      </c>
    </row>
    <row r="1787" spans="1:6" x14ac:dyDescent="0.25">
      <c r="A1787">
        <v>14698.876</v>
      </c>
      <c r="B1787">
        <v>12.19</v>
      </c>
      <c r="C1787">
        <v>-99</v>
      </c>
      <c r="D1787">
        <v>10.039999999999999</v>
      </c>
      <c r="E1787">
        <v>15.4</v>
      </c>
      <c r="F1787">
        <f t="shared" si="28"/>
        <v>10.039999999999999</v>
      </c>
    </row>
    <row r="1788" spans="1:6" x14ac:dyDescent="0.25">
      <c r="A1788">
        <v>14699</v>
      </c>
      <c r="B1788">
        <v>12.01</v>
      </c>
      <c r="C1788">
        <v>-99</v>
      </c>
      <c r="D1788">
        <v>9.94</v>
      </c>
      <c r="E1788">
        <v>15.11</v>
      </c>
      <c r="F1788">
        <f t="shared" si="28"/>
        <v>9.94</v>
      </c>
    </row>
    <row r="1789" spans="1:6" x14ac:dyDescent="0.25">
      <c r="A1789">
        <v>14699.127</v>
      </c>
      <c r="B1789">
        <v>11.92</v>
      </c>
      <c r="C1789">
        <v>-99</v>
      </c>
      <c r="D1789">
        <v>9.93</v>
      </c>
      <c r="E1789">
        <v>14.88</v>
      </c>
      <c r="F1789">
        <f t="shared" si="28"/>
        <v>9.93</v>
      </c>
    </row>
    <row r="1790" spans="1:6" x14ac:dyDescent="0.25">
      <c r="A1790">
        <v>14699.25</v>
      </c>
      <c r="B1790">
        <v>11.88</v>
      </c>
      <c r="C1790">
        <v>-99</v>
      </c>
      <c r="D1790">
        <v>9.99</v>
      </c>
      <c r="E1790">
        <v>14.72</v>
      </c>
      <c r="F1790">
        <f t="shared" si="28"/>
        <v>9.99</v>
      </c>
    </row>
    <row r="1791" spans="1:6" x14ac:dyDescent="0.25">
      <c r="A1791">
        <v>14699.377</v>
      </c>
      <c r="B1791">
        <v>11.93</v>
      </c>
      <c r="C1791">
        <v>-99</v>
      </c>
      <c r="D1791">
        <v>10.039999999999999</v>
      </c>
      <c r="E1791">
        <v>14.76</v>
      </c>
      <c r="F1791">
        <f t="shared" si="28"/>
        <v>10.039999999999999</v>
      </c>
    </row>
    <row r="1792" spans="1:6" x14ac:dyDescent="0.25">
      <c r="A1792">
        <v>14699.5</v>
      </c>
      <c r="B1792">
        <v>12.03</v>
      </c>
      <c r="C1792">
        <v>-99</v>
      </c>
      <c r="D1792">
        <v>10.02</v>
      </c>
      <c r="E1792">
        <v>15.05</v>
      </c>
      <c r="F1792">
        <f t="shared" si="28"/>
        <v>10.02</v>
      </c>
    </row>
    <row r="1793" spans="1:6" x14ac:dyDescent="0.25">
      <c r="A1793">
        <v>14699.627</v>
      </c>
      <c r="B1793">
        <v>11.96</v>
      </c>
      <c r="C1793">
        <v>-99</v>
      </c>
      <c r="D1793">
        <v>9.9600000000000009</v>
      </c>
      <c r="E1793">
        <v>14.95</v>
      </c>
      <c r="F1793">
        <f t="shared" si="28"/>
        <v>9.9600000000000009</v>
      </c>
    </row>
    <row r="1794" spans="1:6" x14ac:dyDescent="0.25">
      <c r="A1794">
        <v>14699.75</v>
      </c>
      <c r="B1794">
        <v>11.91</v>
      </c>
      <c r="C1794">
        <v>-99</v>
      </c>
      <c r="D1794">
        <v>9.9</v>
      </c>
      <c r="E1794">
        <v>14.91</v>
      </c>
      <c r="F1794">
        <f t="shared" si="28"/>
        <v>9.9</v>
      </c>
    </row>
    <row r="1795" spans="1:6" x14ac:dyDescent="0.25">
      <c r="A1795">
        <v>14699.877</v>
      </c>
      <c r="B1795">
        <v>11.97</v>
      </c>
      <c r="C1795">
        <v>-99</v>
      </c>
      <c r="D1795">
        <v>9.94</v>
      </c>
      <c r="E1795">
        <v>15</v>
      </c>
      <c r="F1795">
        <f t="shared" si="28"/>
        <v>9.94</v>
      </c>
    </row>
    <row r="1796" spans="1:6" x14ac:dyDescent="0.25">
      <c r="A1796">
        <v>14700</v>
      </c>
      <c r="B1796">
        <v>12.13</v>
      </c>
      <c r="C1796">
        <v>-99</v>
      </c>
      <c r="D1796">
        <v>10.119999999999999</v>
      </c>
      <c r="E1796">
        <v>15.13</v>
      </c>
      <c r="F1796">
        <f t="shared" si="28"/>
        <v>10.119999999999999</v>
      </c>
    </row>
    <row r="1797" spans="1:6" x14ac:dyDescent="0.25">
      <c r="A1797">
        <v>14700.126</v>
      </c>
      <c r="B1797">
        <v>11.38</v>
      </c>
      <c r="C1797">
        <v>-99</v>
      </c>
      <c r="D1797">
        <v>10.119999999999999</v>
      </c>
      <c r="E1797">
        <v>15.18</v>
      </c>
      <c r="F1797">
        <f t="shared" si="28"/>
        <v>10.119999999999999</v>
      </c>
    </row>
    <row r="1798" spans="1:6" x14ac:dyDescent="0.25">
      <c r="A1798">
        <v>14700.25</v>
      </c>
      <c r="B1798">
        <v>11.26</v>
      </c>
      <c r="C1798">
        <v>-99</v>
      </c>
      <c r="D1798">
        <v>9.98</v>
      </c>
      <c r="E1798">
        <v>15.08</v>
      </c>
      <c r="F1798">
        <f t="shared" si="28"/>
        <v>9.98</v>
      </c>
    </row>
    <row r="1799" spans="1:6" x14ac:dyDescent="0.25">
      <c r="A1799">
        <v>14700.375</v>
      </c>
      <c r="B1799">
        <v>11.23</v>
      </c>
      <c r="C1799">
        <v>-99</v>
      </c>
      <c r="D1799">
        <v>9.93</v>
      </c>
      <c r="E1799">
        <v>15.13</v>
      </c>
      <c r="F1799">
        <f t="shared" si="28"/>
        <v>9.93</v>
      </c>
    </row>
    <row r="1800" spans="1:6" x14ac:dyDescent="0.25">
      <c r="A1800">
        <v>14700.5</v>
      </c>
      <c r="B1800">
        <v>11.36</v>
      </c>
      <c r="C1800">
        <v>-99</v>
      </c>
      <c r="D1800">
        <v>9.94</v>
      </c>
      <c r="E1800">
        <v>15.6</v>
      </c>
      <c r="F1800">
        <f t="shared" si="28"/>
        <v>9.94</v>
      </c>
    </row>
    <row r="1801" spans="1:6" x14ac:dyDescent="0.25">
      <c r="A1801">
        <v>14700.626</v>
      </c>
      <c r="B1801">
        <v>11.45</v>
      </c>
      <c r="C1801">
        <v>-99</v>
      </c>
      <c r="D1801">
        <v>9.98</v>
      </c>
      <c r="E1801">
        <v>15.83</v>
      </c>
      <c r="F1801">
        <f t="shared" si="28"/>
        <v>9.98</v>
      </c>
    </row>
    <row r="1802" spans="1:6" x14ac:dyDescent="0.25">
      <c r="A1802">
        <v>14700.75</v>
      </c>
      <c r="B1802">
        <v>11.41</v>
      </c>
      <c r="C1802">
        <v>-99</v>
      </c>
      <c r="D1802">
        <v>10.02</v>
      </c>
      <c r="E1802">
        <v>15.57</v>
      </c>
      <c r="F1802">
        <f t="shared" si="28"/>
        <v>10.02</v>
      </c>
    </row>
    <row r="1803" spans="1:6" x14ac:dyDescent="0.25">
      <c r="A1803">
        <v>14700.876</v>
      </c>
      <c r="B1803">
        <v>11.41</v>
      </c>
      <c r="C1803">
        <v>-99</v>
      </c>
      <c r="D1803">
        <v>10.039999999999999</v>
      </c>
      <c r="E1803">
        <v>15.51</v>
      </c>
      <c r="F1803">
        <f t="shared" si="28"/>
        <v>10.039999999999999</v>
      </c>
    </row>
    <row r="1804" spans="1:6" x14ac:dyDescent="0.25">
      <c r="A1804">
        <v>14701</v>
      </c>
      <c r="B1804">
        <v>11.47</v>
      </c>
      <c r="C1804">
        <v>-99</v>
      </c>
      <c r="D1804">
        <v>10.07</v>
      </c>
      <c r="E1804">
        <v>15.68</v>
      </c>
      <c r="F1804">
        <f t="shared" si="28"/>
        <v>10.07</v>
      </c>
    </row>
    <row r="1805" spans="1:6" x14ac:dyDescent="0.25">
      <c r="A1805">
        <v>14701.125</v>
      </c>
      <c r="B1805">
        <v>11.5</v>
      </c>
      <c r="C1805">
        <v>-99</v>
      </c>
      <c r="D1805">
        <v>10.119999999999999</v>
      </c>
      <c r="E1805">
        <v>15.63</v>
      </c>
      <c r="F1805">
        <f t="shared" si="28"/>
        <v>10.119999999999999</v>
      </c>
    </row>
    <row r="1806" spans="1:6" x14ac:dyDescent="0.25">
      <c r="A1806">
        <v>14701.25</v>
      </c>
      <c r="B1806">
        <v>11.41</v>
      </c>
      <c r="C1806">
        <v>-99</v>
      </c>
      <c r="D1806">
        <v>10.02</v>
      </c>
      <c r="E1806">
        <v>15.55</v>
      </c>
      <c r="F1806">
        <f t="shared" si="28"/>
        <v>10.02</v>
      </c>
    </row>
    <row r="1807" spans="1:6" x14ac:dyDescent="0.25">
      <c r="A1807">
        <v>14701.375</v>
      </c>
      <c r="B1807">
        <v>11.38</v>
      </c>
      <c r="C1807">
        <v>-99</v>
      </c>
      <c r="D1807">
        <v>9.9600000000000009</v>
      </c>
      <c r="E1807">
        <v>15.64</v>
      </c>
      <c r="F1807">
        <f t="shared" si="28"/>
        <v>9.9600000000000009</v>
      </c>
    </row>
    <row r="1808" spans="1:6" x14ac:dyDescent="0.25">
      <c r="A1808">
        <v>14701.5</v>
      </c>
      <c r="B1808">
        <v>11.66</v>
      </c>
      <c r="C1808">
        <v>-99</v>
      </c>
      <c r="D1808">
        <v>10</v>
      </c>
      <c r="E1808">
        <v>16.63</v>
      </c>
      <c r="F1808">
        <f t="shared" si="28"/>
        <v>10</v>
      </c>
    </row>
    <row r="1809" spans="1:6" x14ac:dyDescent="0.25">
      <c r="A1809">
        <v>14701.626</v>
      </c>
      <c r="B1809">
        <v>12</v>
      </c>
      <c r="C1809">
        <v>-99</v>
      </c>
      <c r="D1809">
        <v>10.06</v>
      </c>
      <c r="E1809">
        <v>17.8</v>
      </c>
      <c r="F1809">
        <f t="shared" si="28"/>
        <v>10.06</v>
      </c>
    </row>
    <row r="1810" spans="1:6" x14ac:dyDescent="0.25">
      <c r="A1810">
        <v>14701.75</v>
      </c>
      <c r="B1810">
        <v>12.1</v>
      </c>
      <c r="C1810">
        <v>-99</v>
      </c>
      <c r="D1810">
        <v>10.07</v>
      </c>
      <c r="E1810">
        <v>18.190000000000001</v>
      </c>
      <c r="F1810">
        <f t="shared" si="28"/>
        <v>10.07</v>
      </c>
    </row>
    <row r="1811" spans="1:6" x14ac:dyDescent="0.25">
      <c r="A1811">
        <v>14701.876</v>
      </c>
      <c r="B1811">
        <v>12.03</v>
      </c>
      <c r="C1811">
        <v>-99</v>
      </c>
      <c r="D1811">
        <v>10.09</v>
      </c>
      <c r="E1811">
        <v>17.809999999999999</v>
      </c>
      <c r="F1811">
        <f t="shared" si="28"/>
        <v>10.09</v>
      </c>
    </row>
    <row r="1812" spans="1:6" x14ac:dyDescent="0.25">
      <c r="A1812">
        <v>14702</v>
      </c>
      <c r="B1812">
        <v>11.95</v>
      </c>
      <c r="C1812">
        <v>-99</v>
      </c>
      <c r="D1812">
        <v>10.06</v>
      </c>
      <c r="E1812">
        <v>17.62</v>
      </c>
      <c r="F1812">
        <f t="shared" si="28"/>
        <v>10.06</v>
      </c>
    </row>
    <row r="1813" spans="1:6" x14ac:dyDescent="0.25">
      <c r="A1813">
        <v>14702.126</v>
      </c>
      <c r="B1813">
        <v>11.8</v>
      </c>
      <c r="C1813">
        <v>-99</v>
      </c>
      <c r="D1813">
        <v>9.9499999999999993</v>
      </c>
      <c r="E1813">
        <v>17.36</v>
      </c>
      <c r="F1813">
        <f t="shared" si="28"/>
        <v>9.9499999999999993</v>
      </c>
    </row>
    <row r="1814" spans="1:6" x14ac:dyDescent="0.25">
      <c r="A1814">
        <v>14702.25</v>
      </c>
      <c r="B1814">
        <v>11.72</v>
      </c>
      <c r="C1814">
        <v>-99</v>
      </c>
      <c r="D1814">
        <v>9.9499999999999993</v>
      </c>
      <c r="E1814">
        <v>17.05</v>
      </c>
      <c r="F1814">
        <f t="shared" si="28"/>
        <v>9.9499999999999993</v>
      </c>
    </row>
    <row r="1815" spans="1:6" x14ac:dyDescent="0.25">
      <c r="A1815">
        <v>14702.375</v>
      </c>
      <c r="B1815">
        <v>11.8</v>
      </c>
      <c r="C1815">
        <v>-99</v>
      </c>
      <c r="D1815">
        <v>10.01</v>
      </c>
      <c r="E1815">
        <v>17.18</v>
      </c>
      <c r="F1815">
        <f t="shared" si="28"/>
        <v>10.01</v>
      </c>
    </row>
    <row r="1816" spans="1:6" x14ac:dyDescent="0.25">
      <c r="A1816">
        <v>14702.5</v>
      </c>
      <c r="B1816">
        <v>12.05</v>
      </c>
      <c r="C1816">
        <v>-99</v>
      </c>
      <c r="D1816">
        <v>10.1</v>
      </c>
      <c r="E1816">
        <v>17.93</v>
      </c>
      <c r="F1816">
        <f t="shared" si="28"/>
        <v>10.1</v>
      </c>
    </row>
    <row r="1817" spans="1:6" x14ac:dyDescent="0.25">
      <c r="A1817">
        <v>14702.626</v>
      </c>
      <c r="B1817">
        <v>12.4</v>
      </c>
      <c r="C1817">
        <v>-99</v>
      </c>
      <c r="D1817">
        <v>10.130000000000001</v>
      </c>
      <c r="E1817">
        <v>19.23</v>
      </c>
      <c r="F1817">
        <f t="shared" si="28"/>
        <v>10.130000000000001</v>
      </c>
    </row>
    <row r="1818" spans="1:6" x14ac:dyDescent="0.25">
      <c r="A1818">
        <v>14702.75</v>
      </c>
      <c r="B1818">
        <v>12.39</v>
      </c>
      <c r="C1818">
        <v>-99</v>
      </c>
      <c r="D1818">
        <v>10.09</v>
      </c>
      <c r="E1818">
        <v>19.329999999999998</v>
      </c>
      <c r="F1818">
        <f t="shared" si="28"/>
        <v>10.09</v>
      </c>
    </row>
    <row r="1819" spans="1:6" x14ac:dyDescent="0.25">
      <c r="A1819">
        <v>14702.876</v>
      </c>
      <c r="B1819">
        <v>12.32</v>
      </c>
      <c r="C1819">
        <v>-99</v>
      </c>
      <c r="D1819">
        <v>10.06</v>
      </c>
      <c r="E1819">
        <v>19.079999999999998</v>
      </c>
      <c r="F1819">
        <f t="shared" si="28"/>
        <v>10.06</v>
      </c>
    </row>
    <row r="1820" spans="1:6" x14ac:dyDescent="0.25">
      <c r="A1820">
        <v>14703</v>
      </c>
      <c r="B1820">
        <v>12.21</v>
      </c>
      <c r="C1820">
        <v>-99</v>
      </c>
      <c r="D1820">
        <v>10.09</v>
      </c>
      <c r="E1820">
        <v>18.59</v>
      </c>
      <c r="F1820">
        <f t="shared" si="28"/>
        <v>10.09</v>
      </c>
    </row>
    <row r="1821" spans="1:6" x14ac:dyDescent="0.25">
      <c r="A1821">
        <v>14703.126</v>
      </c>
      <c r="B1821">
        <v>12.12</v>
      </c>
      <c r="C1821">
        <v>-99</v>
      </c>
      <c r="D1821">
        <v>10.050000000000001</v>
      </c>
      <c r="E1821">
        <v>18.32</v>
      </c>
      <c r="F1821">
        <f t="shared" si="28"/>
        <v>10.050000000000001</v>
      </c>
    </row>
    <row r="1822" spans="1:6" x14ac:dyDescent="0.25">
      <c r="A1822">
        <v>14703.25</v>
      </c>
      <c r="B1822">
        <v>12.02</v>
      </c>
      <c r="C1822">
        <v>-99</v>
      </c>
      <c r="D1822">
        <v>10.029999999999999</v>
      </c>
      <c r="E1822">
        <v>17.989999999999998</v>
      </c>
      <c r="F1822">
        <f t="shared" si="28"/>
        <v>10.029999999999999</v>
      </c>
    </row>
    <row r="1823" spans="1:6" x14ac:dyDescent="0.25">
      <c r="A1823">
        <v>14703.377</v>
      </c>
      <c r="B1823">
        <v>12.03</v>
      </c>
      <c r="C1823">
        <v>-99</v>
      </c>
      <c r="D1823">
        <v>10.07</v>
      </c>
      <c r="E1823">
        <v>17.91</v>
      </c>
      <c r="F1823">
        <f t="shared" si="28"/>
        <v>10.07</v>
      </c>
    </row>
    <row r="1824" spans="1:6" x14ac:dyDescent="0.25">
      <c r="A1824">
        <v>14703.5</v>
      </c>
      <c r="B1824">
        <v>12.24</v>
      </c>
      <c r="C1824">
        <v>-99</v>
      </c>
      <c r="D1824">
        <v>10.08</v>
      </c>
      <c r="E1824">
        <v>18.71</v>
      </c>
      <c r="F1824">
        <f t="shared" si="28"/>
        <v>10.08</v>
      </c>
    </row>
    <row r="1825" spans="1:6" x14ac:dyDescent="0.25">
      <c r="A1825">
        <v>14703.626</v>
      </c>
      <c r="B1825">
        <v>12.36</v>
      </c>
      <c r="C1825">
        <v>-99</v>
      </c>
      <c r="D1825">
        <v>10.1</v>
      </c>
      <c r="E1825">
        <v>19.14</v>
      </c>
      <c r="F1825">
        <f t="shared" si="28"/>
        <v>10.1</v>
      </c>
    </row>
    <row r="1826" spans="1:6" x14ac:dyDescent="0.25">
      <c r="A1826">
        <v>14703.75</v>
      </c>
      <c r="B1826">
        <v>12.48</v>
      </c>
      <c r="C1826">
        <v>-99</v>
      </c>
      <c r="D1826">
        <v>10.11</v>
      </c>
      <c r="E1826">
        <v>19.61</v>
      </c>
      <c r="F1826">
        <f t="shared" si="28"/>
        <v>10.11</v>
      </c>
    </row>
    <row r="1827" spans="1:6" x14ac:dyDescent="0.25">
      <c r="A1827">
        <v>14703.876</v>
      </c>
      <c r="B1827">
        <v>12.54</v>
      </c>
      <c r="C1827">
        <v>-99</v>
      </c>
      <c r="D1827">
        <v>10.14</v>
      </c>
      <c r="E1827">
        <v>19.73</v>
      </c>
      <c r="F1827">
        <f t="shared" ref="F1827:F1890" si="29">IFERROR(AVERAGEIF(C1827:D1827,"&gt;0"),E1827)</f>
        <v>10.14</v>
      </c>
    </row>
    <row r="1828" spans="1:6" x14ac:dyDescent="0.25">
      <c r="A1828">
        <v>14704</v>
      </c>
      <c r="B1828">
        <v>12.46</v>
      </c>
      <c r="C1828">
        <v>-99</v>
      </c>
      <c r="D1828">
        <v>10.11</v>
      </c>
      <c r="E1828">
        <v>19.489999999999998</v>
      </c>
      <c r="F1828">
        <f t="shared" si="29"/>
        <v>10.11</v>
      </c>
    </row>
    <row r="1829" spans="1:6" x14ac:dyDescent="0.25">
      <c r="A1829">
        <v>14704.126</v>
      </c>
      <c r="B1829">
        <v>11.74</v>
      </c>
      <c r="C1829">
        <v>-99</v>
      </c>
      <c r="D1829">
        <v>10.01</v>
      </c>
      <c r="E1829">
        <v>19.18</v>
      </c>
      <c r="F1829">
        <f t="shared" si="29"/>
        <v>10.01</v>
      </c>
    </row>
    <row r="1830" spans="1:6" x14ac:dyDescent="0.25">
      <c r="A1830">
        <v>14704.25</v>
      </c>
      <c r="B1830">
        <v>11.72</v>
      </c>
      <c r="C1830">
        <v>-99</v>
      </c>
      <c r="D1830">
        <v>10.029999999999999</v>
      </c>
      <c r="E1830">
        <v>18.98</v>
      </c>
      <c r="F1830">
        <f t="shared" si="29"/>
        <v>10.029999999999999</v>
      </c>
    </row>
    <row r="1831" spans="1:6" x14ac:dyDescent="0.25">
      <c r="A1831">
        <v>14704.376</v>
      </c>
      <c r="B1831">
        <v>11.8</v>
      </c>
      <c r="C1831">
        <v>-99</v>
      </c>
      <c r="D1831">
        <v>10.11</v>
      </c>
      <c r="E1831">
        <v>19.04</v>
      </c>
      <c r="F1831">
        <f t="shared" si="29"/>
        <v>10.11</v>
      </c>
    </row>
    <row r="1832" spans="1:6" x14ac:dyDescent="0.25">
      <c r="A1832">
        <v>14704.5</v>
      </c>
      <c r="B1832">
        <v>11.97</v>
      </c>
      <c r="C1832">
        <v>-99</v>
      </c>
      <c r="D1832">
        <v>10.119999999999999</v>
      </c>
      <c r="E1832">
        <v>19.91</v>
      </c>
      <c r="F1832">
        <f t="shared" si="29"/>
        <v>10.119999999999999</v>
      </c>
    </row>
    <row r="1833" spans="1:6" x14ac:dyDescent="0.25">
      <c r="A1833">
        <v>14704.625</v>
      </c>
      <c r="B1833">
        <v>12.05</v>
      </c>
      <c r="C1833">
        <v>-99</v>
      </c>
      <c r="D1833">
        <v>10.08</v>
      </c>
      <c r="E1833">
        <v>20.47</v>
      </c>
      <c r="F1833">
        <f t="shared" si="29"/>
        <v>10.08</v>
      </c>
    </row>
    <row r="1834" spans="1:6" x14ac:dyDescent="0.25">
      <c r="A1834">
        <v>14704.75</v>
      </c>
      <c r="B1834">
        <v>12.09</v>
      </c>
      <c r="C1834">
        <v>-99</v>
      </c>
      <c r="D1834">
        <v>10.06</v>
      </c>
      <c r="E1834">
        <v>20.79</v>
      </c>
      <c r="F1834">
        <f t="shared" si="29"/>
        <v>10.06</v>
      </c>
    </row>
    <row r="1835" spans="1:6" x14ac:dyDescent="0.25">
      <c r="A1835">
        <v>14704.875</v>
      </c>
      <c r="B1835">
        <v>12.04</v>
      </c>
      <c r="C1835">
        <v>-99</v>
      </c>
      <c r="D1835">
        <v>10.07</v>
      </c>
      <c r="E1835">
        <v>20.47</v>
      </c>
      <c r="F1835">
        <f t="shared" si="29"/>
        <v>10.07</v>
      </c>
    </row>
    <row r="1836" spans="1:6" x14ac:dyDescent="0.25">
      <c r="A1836">
        <v>14705</v>
      </c>
      <c r="B1836">
        <v>11.98</v>
      </c>
      <c r="C1836">
        <v>-99</v>
      </c>
      <c r="D1836">
        <v>10.050000000000001</v>
      </c>
      <c r="E1836">
        <v>20.23</v>
      </c>
      <c r="F1836">
        <f t="shared" si="29"/>
        <v>10.050000000000001</v>
      </c>
    </row>
    <row r="1837" spans="1:6" x14ac:dyDescent="0.25">
      <c r="A1837">
        <v>14705.126</v>
      </c>
      <c r="B1837">
        <v>11.04</v>
      </c>
      <c r="C1837">
        <v>-99</v>
      </c>
      <c r="D1837">
        <v>10</v>
      </c>
      <c r="E1837">
        <v>19.89</v>
      </c>
      <c r="F1837">
        <f t="shared" si="29"/>
        <v>10</v>
      </c>
    </row>
    <row r="1838" spans="1:6" x14ac:dyDescent="0.25">
      <c r="A1838">
        <v>14705.25</v>
      </c>
      <c r="B1838">
        <v>11.02</v>
      </c>
      <c r="C1838">
        <v>-99</v>
      </c>
      <c r="D1838">
        <v>10.02</v>
      </c>
      <c r="E1838">
        <v>19.579999999999998</v>
      </c>
      <c r="F1838">
        <f t="shared" si="29"/>
        <v>10.02</v>
      </c>
    </row>
    <row r="1839" spans="1:6" x14ac:dyDescent="0.25">
      <c r="A1839">
        <v>14705.376</v>
      </c>
      <c r="B1839">
        <v>11.11</v>
      </c>
      <c r="C1839">
        <v>-99</v>
      </c>
      <c r="D1839">
        <v>10.11</v>
      </c>
      <c r="E1839">
        <v>19.66</v>
      </c>
      <c r="F1839">
        <f t="shared" si="29"/>
        <v>10.11</v>
      </c>
    </row>
    <row r="1840" spans="1:6" x14ac:dyDescent="0.25">
      <c r="A1840">
        <v>14705.5</v>
      </c>
      <c r="B1840">
        <v>11.21</v>
      </c>
      <c r="C1840">
        <v>-99</v>
      </c>
      <c r="D1840">
        <v>10.16</v>
      </c>
      <c r="E1840">
        <v>20.260000000000002</v>
      </c>
      <c r="F1840">
        <f t="shared" si="29"/>
        <v>10.16</v>
      </c>
    </row>
    <row r="1841" spans="1:6" x14ac:dyDescent="0.25">
      <c r="A1841">
        <v>14705.626</v>
      </c>
      <c r="B1841">
        <v>11.23</v>
      </c>
      <c r="C1841">
        <v>-99</v>
      </c>
      <c r="D1841">
        <v>10.14</v>
      </c>
      <c r="E1841">
        <v>20.6</v>
      </c>
      <c r="F1841">
        <f t="shared" si="29"/>
        <v>10.14</v>
      </c>
    </row>
    <row r="1842" spans="1:6" x14ac:dyDescent="0.25">
      <c r="A1842">
        <v>14705.75</v>
      </c>
      <c r="B1842">
        <v>11.06</v>
      </c>
      <c r="C1842">
        <v>-99</v>
      </c>
      <c r="D1842">
        <v>10.1</v>
      </c>
      <c r="E1842">
        <v>19.29</v>
      </c>
      <c r="F1842">
        <f t="shared" si="29"/>
        <v>10.1</v>
      </c>
    </row>
    <row r="1843" spans="1:6" x14ac:dyDescent="0.25">
      <c r="A1843">
        <v>14705.876</v>
      </c>
      <c r="B1843">
        <v>11.05</v>
      </c>
      <c r="C1843">
        <v>-99</v>
      </c>
      <c r="D1843">
        <v>10.15</v>
      </c>
      <c r="E1843">
        <v>18.82</v>
      </c>
      <c r="F1843">
        <f t="shared" si="29"/>
        <v>10.15</v>
      </c>
    </row>
    <row r="1844" spans="1:6" x14ac:dyDescent="0.25">
      <c r="A1844">
        <v>14706</v>
      </c>
      <c r="B1844">
        <v>11.11</v>
      </c>
      <c r="C1844">
        <v>-99</v>
      </c>
      <c r="D1844">
        <v>10.199999999999999</v>
      </c>
      <c r="E1844">
        <v>18.91</v>
      </c>
      <c r="F1844">
        <f t="shared" si="29"/>
        <v>10.199999999999999</v>
      </c>
    </row>
    <row r="1845" spans="1:6" x14ac:dyDescent="0.25">
      <c r="A1845">
        <v>14706.125</v>
      </c>
      <c r="B1845">
        <v>11.05</v>
      </c>
      <c r="C1845">
        <v>-99</v>
      </c>
      <c r="D1845">
        <v>10.16</v>
      </c>
      <c r="E1845">
        <v>18.64</v>
      </c>
      <c r="F1845">
        <f t="shared" si="29"/>
        <v>10.16</v>
      </c>
    </row>
    <row r="1846" spans="1:6" x14ac:dyDescent="0.25">
      <c r="A1846">
        <v>14706.25</v>
      </c>
      <c r="B1846">
        <v>10.97</v>
      </c>
      <c r="C1846">
        <v>-99</v>
      </c>
      <c r="D1846">
        <v>10.119999999999999</v>
      </c>
      <c r="E1846">
        <v>18.260000000000002</v>
      </c>
      <c r="F1846">
        <f t="shared" si="29"/>
        <v>10.119999999999999</v>
      </c>
    </row>
    <row r="1847" spans="1:6" x14ac:dyDescent="0.25">
      <c r="A1847">
        <v>14706.376</v>
      </c>
      <c r="B1847">
        <v>10.93</v>
      </c>
      <c r="C1847">
        <v>-99</v>
      </c>
      <c r="D1847">
        <v>10.14</v>
      </c>
      <c r="E1847">
        <v>17.72</v>
      </c>
      <c r="F1847">
        <f t="shared" si="29"/>
        <v>10.14</v>
      </c>
    </row>
    <row r="1848" spans="1:6" x14ac:dyDescent="0.25">
      <c r="A1848">
        <v>14706.5</v>
      </c>
      <c r="B1848">
        <v>10.93</v>
      </c>
      <c r="C1848">
        <v>-99</v>
      </c>
      <c r="D1848">
        <v>10.15</v>
      </c>
      <c r="E1848">
        <v>17.66</v>
      </c>
      <c r="F1848">
        <f t="shared" si="29"/>
        <v>10.15</v>
      </c>
    </row>
    <row r="1849" spans="1:6" x14ac:dyDescent="0.25">
      <c r="A1849">
        <v>14706.626</v>
      </c>
      <c r="B1849">
        <v>10.85</v>
      </c>
      <c r="C1849">
        <v>-99</v>
      </c>
      <c r="D1849">
        <v>10.119999999999999</v>
      </c>
      <c r="E1849">
        <v>17.18</v>
      </c>
      <c r="F1849">
        <f t="shared" si="29"/>
        <v>10.119999999999999</v>
      </c>
    </row>
    <row r="1850" spans="1:6" x14ac:dyDescent="0.25">
      <c r="A1850">
        <v>14706.75</v>
      </c>
      <c r="B1850">
        <v>10.81</v>
      </c>
      <c r="C1850">
        <v>-99</v>
      </c>
      <c r="D1850">
        <v>10.1</v>
      </c>
      <c r="E1850">
        <v>16.87</v>
      </c>
      <c r="F1850">
        <f t="shared" si="29"/>
        <v>10.1</v>
      </c>
    </row>
    <row r="1851" spans="1:6" x14ac:dyDescent="0.25">
      <c r="A1851">
        <v>14706.876</v>
      </c>
      <c r="B1851">
        <v>10.95</v>
      </c>
      <c r="C1851">
        <v>-99</v>
      </c>
      <c r="D1851">
        <v>10.25</v>
      </c>
      <c r="E1851">
        <v>16.920000000000002</v>
      </c>
      <c r="F1851">
        <f t="shared" si="29"/>
        <v>10.25</v>
      </c>
    </row>
    <row r="1852" spans="1:6" x14ac:dyDescent="0.25">
      <c r="A1852">
        <v>14707</v>
      </c>
      <c r="B1852">
        <v>11.07</v>
      </c>
      <c r="C1852">
        <v>-99</v>
      </c>
      <c r="D1852">
        <v>10.35</v>
      </c>
      <c r="E1852">
        <v>17.329999999999998</v>
      </c>
      <c r="F1852">
        <f t="shared" si="29"/>
        <v>10.35</v>
      </c>
    </row>
    <row r="1853" spans="1:6" x14ac:dyDescent="0.25">
      <c r="A1853">
        <v>14707.126</v>
      </c>
      <c r="B1853">
        <v>10.19</v>
      </c>
      <c r="C1853">
        <v>-99</v>
      </c>
      <c r="D1853">
        <v>10.19</v>
      </c>
      <c r="E1853">
        <v>-99</v>
      </c>
      <c r="F1853">
        <f t="shared" si="29"/>
        <v>10.19</v>
      </c>
    </row>
    <row r="1854" spans="1:6" x14ac:dyDescent="0.25">
      <c r="A1854">
        <v>14707.25</v>
      </c>
      <c r="B1854">
        <v>10.1</v>
      </c>
      <c r="C1854">
        <v>-99</v>
      </c>
      <c r="D1854">
        <v>10.1</v>
      </c>
      <c r="E1854">
        <v>-99</v>
      </c>
      <c r="F1854">
        <f t="shared" si="29"/>
        <v>10.1</v>
      </c>
    </row>
    <row r="1855" spans="1:6" x14ac:dyDescent="0.25">
      <c r="A1855">
        <v>14707.377</v>
      </c>
      <c r="B1855">
        <v>10.11</v>
      </c>
      <c r="C1855">
        <v>-99</v>
      </c>
      <c r="D1855">
        <v>10.11</v>
      </c>
      <c r="E1855">
        <v>-99</v>
      </c>
      <c r="F1855">
        <f t="shared" si="29"/>
        <v>10.11</v>
      </c>
    </row>
    <row r="1856" spans="1:6" x14ac:dyDescent="0.25">
      <c r="A1856">
        <v>14707.5</v>
      </c>
      <c r="B1856">
        <v>10.14</v>
      </c>
      <c r="C1856">
        <v>-99</v>
      </c>
      <c r="D1856">
        <v>10.14</v>
      </c>
      <c r="E1856">
        <v>-99</v>
      </c>
      <c r="F1856">
        <f t="shared" si="29"/>
        <v>10.14</v>
      </c>
    </row>
    <row r="1857" spans="1:6" x14ac:dyDescent="0.25">
      <c r="A1857">
        <v>14707.626</v>
      </c>
      <c r="B1857">
        <v>10.1</v>
      </c>
      <c r="C1857">
        <v>-99</v>
      </c>
      <c r="D1857">
        <v>10.1</v>
      </c>
      <c r="E1857">
        <v>-99</v>
      </c>
      <c r="F1857">
        <f t="shared" si="29"/>
        <v>10.1</v>
      </c>
    </row>
    <row r="1858" spans="1:6" x14ac:dyDescent="0.25">
      <c r="A1858">
        <v>14707.75</v>
      </c>
      <c r="B1858">
        <v>10.09</v>
      </c>
      <c r="C1858">
        <v>-99</v>
      </c>
      <c r="D1858">
        <v>10.09</v>
      </c>
      <c r="E1858">
        <v>-99</v>
      </c>
      <c r="F1858">
        <f t="shared" si="29"/>
        <v>10.09</v>
      </c>
    </row>
    <row r="1859" spans="1:6" x14ac:dyDescent="0.25">
      <c r="A1859">
        <v>14707.876</v>
      </c>
      <c r="B1859">
        <v>10.19</v>
      </c>
      <c r="C1859">
        <v>-99</v>
      </c>
      <c r="D1859">
        <v>10.19</v>
      </c>
      <c r="E1859">
        <v>-99</v>
      </c>
      <c r="F1859">
        <f t="shared" si="29"/>
        <v>10.19</v>
      </c>
    </row>
    <row r="1860" spans="1:6" x14ac:dyDescent="0.25">
      <c r="A1860">
        <v>14708</v>
      </c>
      <c r="B1860">
        <v>10.38</v>
      </c>
      <c r="C1860">
        <v>-99</v>
      </c>
      <c r="D1860">
        <v>10.38</v>
      </c>
      <c r="E1860">
        <v>-99</v>
      </c>
      <c r="F1860">
        <f t="shared" si="29"/>
        <v>10.38</v>
      </c>
    </row>
    <row r="1861" spans="1:6" x14ac:dyDescent="0.25">
      <c r="A1861">
        <v>14708.127</v>
      </c>
      <c r="B1861">
        <v>10.31</v>
      </c>
      <c r="C1861">
        <v>-99</v>
      </c>
      <c r="D1861">
        <v>10.31</v>
      </c>
      <c r="E1861">
        <v>-99</v>
      </c>
      <c r="F1861">
        <f t="shared" si="29"/>
        <v>10.31</v>
      </c>
    </row>
    <row r="1862" spans="1:6" x14ac:dyDescent="0.25">
      <c r="A1862">
        <v>14708.25</v>
      </c>
      <c r="B1862">
        <v>10.17</v>
      </c>
      <c r="C1862">
        <v>-99</v>
      </c>
      <c r="D1862">
        <v>10.17</v>
      </c>
      <c r="E1862">
        <v>-99</v>
      </c>
      <c r="F1862">
        <f t="shared" si="29"/>
        <v>10.17</v>
      </c>
    </row>
    <row r="1863" spans="1:6" x14ac:dyDescent="0.25">
      <c r="A1863">
        <v>14708.376</v>
      </c>
      <c r="B1863">
        <v>10.16</v>
      </c>
      <c r="C1863">
        <v>-99</v>
      </c>
      <c r="D1863">
        <v>10.16</v>
      </c>
      <c r="E1863">
        <v>-99</v>
      </c>
      <c r="F1863">
        <f t="shared" si="29"/>
        <v>10.16</v>
      </c>
    </row>
    <row r="1864" spans="1:6" x14ac:dyDescent="0.25">
      <c r="A1864">
        <v>14708.5</v>
      </c>
      <c r="B1864">
        <v>10.220000000000001</v>
      </c>
      <c r="C1864">
        <v>-99</v>
      </c>
      <c r="D1864">
        <v>10.220000000000001</v>
      </c>
      <c r="E1864">
        <v>-99</v>
      </c>
      <c r="F1864">
        <f t="shared" si="29"/>
        <v>10.220000000000001</v>
      </c>
    </row>
    <row r="1865" spans="1:6" x14ac:dyDescent="0.25">
      <c r="A1865">
        <v>14708.627</v>
      </c>
      <c r="B1865">
        <v>10.31</v>
      </c>
      <c r="C1865">
        <v>-99</v>
      </c>
      <c r="D1865">
        <v>10.31</v>
      </c>
      <c r="E1865">
        <v>-99</v>
      </c>
      <c r="F1865">
        <f t="shared" si="29"/>
        <v>10.31</v>
      </c>
    </row>
    <row r="1866" spans="1:6" x14ac:dyDescent="0.25">
      <c r="A1866">
        <v>14708.75</v>
      </c>
      <c r="B1866">
        <v>10.220000000000001</v>
      </c>
      <c r="C1866">
        <v>-99</v>
      </c>
      <c r="D1866">
        <v>10.220000000000001</v>
      </c>
      <c r="E1866">
        <v>-99</v>
      </c>
      <c r="F1866">
        <f t="shared" si="29"/>
        <v>10.220000000000001</v>
      </c>
    </row>
    <row r="1867" spans="1:6" x14ac:dyDescent="0.25">
      <c r="A1867">
        <v>14708.875</v>
      </c>
      <c r="B1867">
        <v>10.16</v>
      </c>
      <c r="C1867">
        <v>-99</v>
      </c>
      <c r="D1867">
        <v>10.16</v>
      </c>
      <c r="E1867">
        <v>-99</v>
      </c>
      <c r="F1867">
        <f t="shared" si="29"/>
        <v>10.16</v>
      </c>
    </row>
    <row r="1868" spans="1:6" x14ac:dyDescent="0.25">
      <c r="A1868">
        <v>14709</v>
      </c>
      <c r="B1868">
        <v>10.119999999999999</v>
      </c>
      <c r="C1868">
        <v>-99</v>
      </c>
      <c r="D1868">
        <v>10.119999999999999</v>
      </c>
      <c r="E1868">
        <v>-99</v>
      </c>
      <c r="F1868">
        <f t="shared" si="29"/>
        <v>10.119999999999999</v>
      </c>
    </row>
    <row r="1869" spans="1:6" x14ac:dyDescent="0.25">
      <c r="A1869">
        <v>14709.127</v>
      </c>
      <c r="B1869">
        <v>10.19</v>
      </c>
      <c r="C1869">
        <v>-99</v>
      </c>
      <c r="D1869">
        <v>10.19</v>
      </c>
      <c r="E1869">
        <v>-99</v>
      </c>
      <c r="F1869">
        <f t="shared" si="29"/>
        <v>10.19</v>
      </c>
    </row>
    <row r="1870" spans="1:6" x14ac:dyDescent="0.25">
      <c r="A1870">
        <v>14709.25</v>
      </c>
      <c r="B1870">
        <v>10.210000000000001</v>
      </c>
      <c r="C1870">
        <v>-99</v>
      </c>
      <c r="D1870">
        <v>10.210000000000001</v>
      </c>
      <c r="E1870">
        <v>-99</v>
      </c>
      <c r="F1870">
        <f t="shared" si="29"/>
        <v>10.210000000000001</v>
      </c>
    </row>
    <row r="1871" spans="1:6" x14ac:dyDescent="0.25">
      <c r="A1871">
        <v>14709.376</v>
      </c>
      <c r="B1871">
        <v>10.25</v>
      </c>
      <c r="C1871">
        <v>-99</v>
      </c>
      <c r="D1871">
        <v>10.25</v>
      </c>
      <c r="E1871">
        <v>-99</v>
      </c>
      <c r="F1871">
        <f t="shared" si="29"/>
        <v>10.25</v>
      </c>
    </row>
    <row r="1872" spans="1:6" x14ac:dyDescent="0.25">
      <c r="A1872">
        <v>14709.5</v>
      </c>
      <c r="B1872">
        <v>10.28</v>
      </c>
      <c r="C1872">
        <v>-99</v>
      </c>
      <c r="D1872">
        <v>10.28</v>
      </c>
      <c r="E1872">
        <v>-99</v>
      </c>
      <c r="F1872">
        <f t="shared" si="29"/>
        <v>10.28</v>
      </c>
    </row>
    <row r="1873" spans="1:6" x14ac:dyDescent="0.25">
      <c r="A1873">
        <v>14709.625</v>
      </c>
      <c r="B1873">
        <v>10.26</v>
      </c>
      <c r="C1873">
        <v>-99</v>
      </c>
      <c r="D1873">
        <v>10.26</v>
      </c>
      <c r="E1873">
        <v>-99</v>
      </c>
      <c r="F1873">
        <f t="shared" si="29"/>
        <v>10.26</v>
      </c>
    </row>
    <row r="1874" spans="1:6" x14ac:dyDescent="0.25">
      <c r="A1874">
        <v>14709.75</v>
      </c>
      <c r="B1874">
        <v>10.27</v>
      </c>
      <c r="C1874">
        <v>-99</v>
      </c>
      <c r="D1874">
        <v>10.27</v>
      </c>
      <c r="E1874">
        <v>-99</v>
      </c>
      <c r="F1874">
        <f t="shared" si="29"/>
        <v>10.27</v>
      </c>
    </row>
    <row r="1875" spans="1:6" x14ac:dyDescent="0.25">
      <c r="A1875">
        <v>14709.875</v>
      </c>
      <c r="B1875">
        <v>10.3</v>
      </c>
      <c r="C1875">
        <v>-99</v>
      </c>
      <c r="D1875">
        <v>10.3</v>
      </c>
      <c r="E1875">
        <v>-99</v>
      </c>
      <c r="F1875">
        <f t="shared" si="29"/>
        <v>10.3</v>
      </c>
    </row>
    <row r="1876" spans="1:6" x14ac:dyDescent="0.25">
      <c r="A1876">
        <v>14710</v>
      </c>
      <c r="B1876">
        <v>10.27</v>
      </c>
      <c r="C1876">
        <v>-99</v>
      </c>
      <c r="D1876">
        <v>10.27</v>
      </c>
      <c r="E1876">
        <v>-99</v>
      </c>
      <c r="F1876">
        <f t="shared" si="29"/>
        <v>10.27</v>
      </c>
    </row>
    <row r="1877" spans="1:6" x14ac:dyDescent="0.25">
      <c r="A1877">
        <v>14710.125</v>
      </c>
      <c r="B1877">
        <v>10.33</v>
      </c>
      <c r="C1877">
        <v>-99</v>
      </c>
      <c r="D1877">
        <v>10.33</v>
      </c>
      <c r="E1877">
        <v>-99</v>
      </c>
      <c r="F1877">
        <f t="shared" si="29"/>
        <v>10.33</v>
      </c>
    </row>
    <row r="1878" spans="1:6" x14ac:dyDescent="0.25">
      <c r="A1878">
        <v>14710.25</v>
      </c>
      <c r="B1878">
        <v>10.34</v>
      </c>
      <c r="C1878">
        <v>-99</v>
      </c>
      <c r="D1878">
        <v>10.34</v>
      </c>
      <c r="E1878">
        <v>-99</v>
      </c>
      <c r="F1878">
        <f t="shared" si="29"/>
        <v>10.34</v>
      </c>
    </row>
    <row r="1879" spans="1:6" x14ac:dyDescent="0.25">
      <c r="A1879">
        <v>14710.376</v>
      </c>
      <c r="B1879">
        <v>10.199999999999999</v>
      </c>
      <c r="C1879">
        <v>-99</v>
      </c>
      <c r="D1879">
        <v>10.199999999999999</v>
      </c>
      <c r="E1879">
        <v>-99</v>
      </c>
      <c r="F1879">
        <f t="shared" si="29"/>
        <v>10.199999999999999</v>
      </c>
    </row>
    <row r="1880" spans="1:6" x14ac:dyDescent="0.25">
      <c r="A1880">
        <v>14710.5</v>
      </c>
      <c r="B1880">
        <v>10.26</v>
      </c>
      <c r="C1880">
        <v>-99</v>
      </c>
      <c r="D1880">
        <v>10.26</v>
      </c>
      <c r="E1880">
        <v>-99</v>
      </c>
      <c r="F1880">
        <f t="shared" si="29"/>
        <v>10.26</v>
      </c>
    </row>
    <row r="1881" spans="1:6" x14ac:dyDescent="0.25">
      <c r="A1881">
        <v>14710.627</v>
      </c>
      <c r="B1881">
        <v>10.24</v>
      </c>
      <c r="C1881">
        <v>-99</v>
      </c>
      <c r="D1881">
        <v>10.24</v>
      </c>
      <c r="E1881">
        <v>-99</v>
      </c>
      <c r="F1881">
        <f t="shared" si="29"/>
        <v>10.24</v>
      </c>
    </row>
    <row r="1882" spans="1:6" x14ac:dyDescent="0.25">
      <c r="A1882">
        <v>14710.75</v>
      </c>
      <c r="B1882">
        <v>10.119999999999999</v>
      </c>
      <c r="C1882">
        <v>-99</v>
      </c>
      <c r="D1882">
        <v>10.119999999999999</v>
      </c>
      <c r="E1882">
        <v>-99</v>
      </c>
      <c r="F1882">
        <f t="shared" si="29"/>
        <v>10.119999999999999</v>
      </c>
    </row>
    <row r="1883" spans="1:6" x14ac:dyDescent="0.25">
      <c r="A1883">
        <v>14710.876</v>
      </c>
      <c r="B1883">
        <v>10.18</v>
      </c>
      <c r="C1883">
        <v>-99</v>
      </c>
      <c r="D1883">
        <v>10.18</v>
      </c>
      <c r="E1883">
        <v>-99</v>
      </c>
      <c r="F1883">
        <f t="shared" si="29"/>
        <v>10.18</v>
      </c>
    </row>
    <row r="1884" spans="1:6" x14ac:dyDescent="0.25">
      <c r="A1884">
        <v>14711</v>
      </c>
      <c r="B1884">
        <v>10.26</v>
      </c>
      <c r="C1884">
        <v>-99</v>
      </c>
      <c r="D1884">
        <v>10.26</v>
      </c>
      <c r="E1884">
        <v>-99</v>
      </c>
      <c r="F1884">
        <f t="shared" si="29"/>
        <v>10.26</v>
      </c>
    </row>
    <row r="1885" spans="1:6" x14ac:dyDescent="0.25">
      <c r="A1885">
        <v>14711.126</v>
      </c>
      <c r="B1885">
        <v>10.25</v>
      </c>
      <c r="C1885">
        <v>-99</v>
      </c>
      <c r="D1885">
        <v>10.25</v>
      </c>
      <c r="E1885">
        <v>-99</v>
      </c>
      <c r="F1885">
        <f t="shared" si="29"/>
        <v>10.25</v>
      </c>
    </row>
    <row r="1886" spans="1:6" x14ac:dyDescent="0.25">
      <c r="A1886">
        <v>14711.25</v>
      </c>
      <c r="B1886">
        <v>10.28</v>
      </c>
      <c r="C1886">
        <v>-99</v>
      </c>
      <c r="D1886">
        <v>10.28</v>
      </c>
      <c r="E1886">
        <v>-99</v>
      </c>
      <c r="F1886">
        <f t="shared" si="29"/>
        <v>10.28</v>
      </c>
    </row>
    <row r="1887" spans="1:6" x14ac:dyDescent="0.25">
      <c r="A1887">
        <v>14711.376</v>
      </c>
      <c r="B1887">
        <v>10.34</v>
      </c>
      <c r="C1887">
        <v>-99</v>
      </c>
      <c r="D1887">
        <v>10.34</v>
      </c>
      <c r="E1887">
        <v>-99</v>
      </c>
      <c r="F1887">
        <f t="shared" si="29"/>
        <v>10.34</v>
      </c>
    </row>
    <row r="1888" spans="1:6" x14ac:dyDescent="0.25">
      <c r="A1888">
        <v>14711.5</v>
      </c>
      <c r="B1888">
        <v>10.35</v>
      </c>
      <c r="C1888">
        <v>-99</v>
      </c>
      <c r="D1888">
        <v>10.35</v>
      </c>
      <c r="E1888">
        <v>-99</v>
      </c>
      <c r="F1888">
        <f t="shared" si="29"/>
        <v>10.35</v>
      </c>
    </row>
    <row r="1889" spans="1:6" x14ac:dyDescent="0.25">
      <c r="A1889">
        <v>14711.626</v>
      </c>
      <c r="B1889">
        <v>10.31</v>
      </c>
      <c r="C1889">
        <v>-99</v>
      </c>
      <c r="D1889">
        <v>10.31</v>
      </c>
      <c r="E1889">
        <v>-99</v>
      </c>
      <c r="F1889">
        <f t="shared" si="29"/>
        <v>10.31</v>
      </c>
    </row>
    <row r="1890" spans="1:6" x14ac:dyDescent="0.25">
      <c r="A1890">
        <v>14711.75</v>
      </c>
      <c r="B1890">
        <v>10.34</v>
      </c>
      <c r="C1890">
        <v>-99</v>
      </c>
      <c r="D1890">
        <v>10.34</v>
      </c>
      <c r="E1890">
        <v>-99</v>
      </c>
      <c r="F1890">
        <f t="shared" si="29"/>
        <v>10.34</v>
      </c>
    </row>
    <row r="1891" spans="1:6" x14ac:dyDescent="0.25">
      <c r="A1891">
        <v>14711.875</v>
      </c>
      <c r="B1891">
        <v>10.38</v>
      </c>
      <c r="C1891">
        <v>-99</v>
      </c>
      <c r="D1891">
        <v>10.38</v>
      </c>
      <c r="E1891">
        <v>-99</v>
      </c>
      <c r="F1891">
        <f t="shared" ref="F1891:F1954" si="30">IFERROR(AVERAGEIF(C1891:D1891,"&gt;0"),E1891)</f>
        <v>10.38</v>
      </c>
    </row>
    <row r="1892" spans="1:6" x14ac:dyDescent="0.25">
      <c r="A1892">
        <v>14712</v>
      </c>
      <c r="B1892">
        <v>10.35</v>
      </c>
      <c r="C1892">
        <v>-99</v>
      </c>
      <c r="D1892">
        <v>10.35</v>
      </c>
      <c r="E1892">
        <v>-99</v>
      </c>
      <c r="F1892">
        <f t="shared" si="30"/>
        <v>10.35</v>
      </c>
    </row>
    <row r="1893" spans="1:6" x14ac:dyDescent="0.25">
      <c r="A1893">
        <v>14712.125</v>
      </c>
      <c r="B1893">
        <v>10.3</v>
      </c>
      <c r="C1893">
        <v>-99</v>
      </c>
      <c r="D1893">
        <v>10.3</v>
      </c>
      <c r="E1893">
        <v>-99</v>
      </c>
      <c r="F1893">
        <f t="shared" si="30"/>
        <v>10.3</v>
      </c>
    </row>
    <row r="1894" spans="1:6" x14ac:dyDescent="0.25">
      <c r="A1894">
        <v>14712.25</v>
      </c>
      <c r="B1894">
        <v>10.28</v>
      </c>
      <c r="C1894">
        <v>-99</v>
      </c>
      <c r="D1894">
        <v>10.28</v>
      </c>
      <c r="E1894">
        <v>-99</v>
      </c>
      <c r="F1894">
        <f t="shared" si="30"/>
        <v>10.28</v>
      </c>
    </row>
    <row r="1895" spans="1:6" x14ac:dyDescent="0.25">
      <c r="A1895">
        <v>14712.376</v>
      </c>
      <c r="B1895">
        <v>10.31</v>
      </c>
      <c r="C1895">
        <v>-99</v>
      </c>
      <c r="D1895">
        <v>10.31</v>
      </c>
      <c r="E1895">
        <v>-99</v>
      </c>
      <c r="F1895">
        <f t="shared" si="30"/>
        <v>10.31</v>
      </c>
    </row>
    <row r="1896" spans="1:6" x14ac:dyDescent="0.25">
      <c r="A1896">
        <v>14712.5</v>
      </c>
      <c r="B1896">
        <v>10.35</v>
      </c>
      <c r="C1896">
        <v>-99</v>
      </c>
      <c r="D1896">
        <v>10.35</v>
      </c>
      <c r="E1896">
        <v>-99</v>
      </c>
      <c r="F1896">
        <f t="shared" si="30"/>
        <v>10.35</v>
      </c>
    </row>
    <row r="1897" spans="1:6" x14ac:dyDescent="0.25">
      <c r="A1897">
        <v>14712.625</v>
      </c>
      <c r="B1897">
        <v>10.31</v>
      </c>
      <c r="C1897">
        <v>-99</v>
      </c>
      <c r="D1897">
        <v>10.31</v>
      </c>
      <c r="E1897">
        <v>-99</v>
      </c>
      <c r="F1897">
        <f t="shared" si="30"/>
        <v>10.31</v>
      </c>
    </row>
    <row r="1898" spans="1:6" x14ac:dyDescent="0.25">
      <c r="A1898">
        <v>14712.75</v>
      </c>
      <c r="B1898">
        <v>10.26</v>
      </c>
      <c r="C1898">
        <v>-99</v>
      </c>
      <c r="D1898">
        <v>10.26</v>
      </c>
      <c r="E1898">
        <v>-99</v>
      </c>
      <c r="F1898">
        <f t="shared" si="30"/>
        <v>10.26</v>
      </c>
    </row>
    <row r="1899" spans="1:6" x14ac:dyDescent="0.25">
      <c r="A1899">
        <v>14712.876</v>
      </c>
      <c r="B1899">
        <v>10.29</v>
      </c>
      <c r="C1899">
        <v>-99</v>
      </c>
      <c r="D1899">
        <v>10.29</v>
      </c>
      <c r="E1899">
        <v>-99</v>
      </c>
      <c r="F1899">
        <f t="shared" si="30"/>
        <v>10.29</v>
      </c>
    </row>
    <row r="1900" spans="1:6" x14ac:dyDescent="0.25">
      <c r="A1900">
        <v>14713</v>
      </c>
      <c r="B1900">
        <v>10.32</v>
      </c>
      <c r="C1900">
        <v>-99</v>
      </c>
      <c r="D1900">
        <v>10.32</v>
      </c>
      <c r="E1900">
        <v>-99</v>
      </c>
      <c r="F1900">
        <f t="shared" si="30"/>
        <v>10.32</v>
      </c>
    </row>
    <row r="1901" spans="1:6" x14ac:dyDescent="0.25">
      <c r="A1901">
        <v>14713.126</v>
      </c>
      <c r="B1901">
        <v>10.34</v>
      </c>
      <c r="C1901">
        <v>-99</v>
      </c>
      <c r="D1901">
        <v>10.34</v>
      </c>
      <c r="E1901">
        <v>-99</v>
      </c>
      <c r="F1901">
        <f t="shared" si="30"/>
        <v>10.34</v>
      </c>
    </row>
    <row r="1902" spans="1:6" x14ac:dyDescent="0.25">
      <c r="A1902">
        <v>14713.25</v>
      </c>
      <c r="B1902">
        <v>10.28</v>
      </c>
      <c r="C1902">
        <v>-99</v>
      </c>
      <c r="D1902">
        <v>10.28</v>
      </c>
      <c r="E1902">
        <v>-99</v>
      </c>
      <c r="F1902">
        <f t="shared" si="30"/>
        <v>10.28</v>
      </c>
    </row>
    <row r="1903" spans="1:6" x14ac:dyDescent="0.25">
      <c r="A1903">
        <v>14713.376</v>
      </c>
      <c r="B1903">
        <v>10.25</v>
      </c>
      <c r="C1903">
        <v>-99</v>
      </c>
      <c r="D1903">
        <v>10.25</v>
      </c>
      <c r="E1903">
        <v>-99</v>
      </c>
      <c r="F1903">
        <f t="shared" si="30"/>
        <v>10.25</v>
      </c>
    </row>
    <row r="1904" spans="1:6" x14ac:dyDescent="0.25">
      <c r="A1904">
        <v>14713.5</v>
      </c>
      <c r="B1904">
        <v>10.38</v>
      </c>
      <c r="C1904">
        <v>-99</v>
      </c>
      <c r="D1904">
        <v>10.38</v>
      </c>
      <c r="E1904">
        <v>-99</v>
      </c>
      <c r="F1904">
        <f t="shared" si="30"/>
        <v>10.38</v>
      </c>
    </row>
    <row r="1905" spans="1:6" x14ac:dyDescent="0.25">
      <c r="A1905">
        <v>14713.626</v>
      </c>
      <c r="B1905">
        <v>10.36</v>
      </c>
      <c r="C1905">
        <v>-99</v>
      </c>
      <c r="D1905">
        <v>10.36</v>
      </c>
      <c r="E1905">
        <v>-99</v>
      </c>
      <c r="F1905">
        <f t="shared" si="30"/>
        <v>10.36</v>
      </c>
    </row>
    <row r="1906" spans="1:6" x14ac:dyDescent="0.25">
      <c r="A1906">
        <v>14713.75</v>
      </c>
      <c r="B1906">
        <v>10.26</v>
      </c>
      <c r="C1906">
        <v>-99</v>
      </c>
      <c r="D1906">
        <v>10.26</v>
      </c>
      <c r="E1906">
        <v>-99</v>
      </c>
      <c r="F1906">
        <f t="shared" si="30"/>
        <v>10.26</v>
      </c>
    </row>
    <row r="1907" spans="1:6" x14ac:dyDescent="0.25">
      <c r="A1907">
        <v>14713.876</v>
      </c>
      <c r="B1907">
        <v>10.28</v>
      </c>
      <c r="C1907">
        <v>-99</v>
      </c>
      <c r="D1907">
        <v>10.28</v>
      </c>
      <c r="E1907">
        <v>-99</v>
      </c>
      <c r="F1907">
        <f t="shared" si="30"/>
        <v>10.28</v>
      </c>
    </row>
    <row r="1908" spans="1:6" x14ac:dyDescent="0.25">
      <c r="A1908">
        <v>14714</v>
      </c>
      <c r="B1908">
        <v>10.35</v>
      </c>
      <c r="C1908">
        <v>-99</v>
      </c>
      <c r="D1908">
        <v>10.35</v>
      </c>
      <c r="E1908">
        <v>-99</v>
      </c>
      <c r="F1908">
        <f t="shared" si="30"/>
        <v>10.35</v>
      </c>
    </row>
    <row r="1909" spans="1:6" x14ac:dyDescent="0.25">
      <c r="A1909">
        <v>14714.126</v>
      </c>
      <c r="B1909">
        <v>10.41</v>
      </c>
      <c r="C1909">
        <v>-99</v>
      </c>
      <c r="D1909">
        <v>10.41</v>
      </c>
      <c r="E1909">
        <v>-99</v>
      </c>
      <c r="F1909">
        <f t="shared" si="30"/>
        <v>10.41</v>
      </c>
    </row>
    <row r="1910" spans="1:6" x14ac:dyDescent="0.25">
      <c r="A1910">
        <v>14714.25</v>
      </c>
      <c r="B1910">
        <v>10.34</v>
      </c>
      <c r="C1910">
        <v>-99</v>
      </c>
      <c r="D1910">
        <v>10.34</v>
      </c>
      <c r="E1910">
        <v>-99</v>
      </c>
      <c r="F1910">
        <f t="shared" si="30"/>
        <v>10.34</v>
      </c>
    </row>
    <row r="1911" spans="1:6" x14ac:dyDescent="0.25">
      <c r="A1911">
        <v>14714.375</v>
      </c>
      <c r="B1911">
        <v>10.37</v>
      </c>
      <c r="C1911">
        <v>-99</v>
      </c>
      <c r="D1911">
        <v>10.37</v>
      </c>
      <c r="E1911">
        <v>-99</v>
      </c>
      <c r="F1911">
        <f t="shared" si="30"/>
        <v>10.37</v>
      </c>
    </row>
    <row r="1912" spans="1:6" x14ac:dyDescent="0.25">
      <c r="A1912">
        <v>14714.5</v>
      </c>
      <c r="B1912">
        <v>10.46</v>
      </c>
      <c r="C1912">
        <v>-99</v>
      </c>
      <c r="D1912">
        <v>10.46</v>
      </c>
      <c r="E1912">
        <v>-99</v>
      </c>
      <c r="F1912">
        <f t="shared" si="30"/>
        <v>10.46</v>
      </c>
    </row>
    <row r="1913" spans="1:6" x14ac:dyDescent="0.25">
      <c r="A1913">
        <v>14714.626</v>
      </c>
      <c r="B1913">
        <v>10.43</v>
      </c>
      <c r="C1913">
        <v>-99</v>
      </c>
      <c r="D1913">
        <v>10.43</v>
      </c>
      <c r="E1913">
        <v>-99</v>
      </c>
      <c r="F1913">
        <f t="shared" si="30"/>
        <v>10.43</v>
      </c>
    </row>
    <row r="1914" spans="1:6" x14ac:dyDescent="0.25">
      <c r="A1914">
        <v>14714.75</v>
      </c>
      <c r="B1914">
        <v>10.41</v>
      </c>
      <c r="C1914">
        <v>-99</v>
      </c>
      <c r="D1914">
        <v>10.41</v>
      </c>
      <c r="E1914">
        <v>-99</v>
      </c>
      <c r="F1914">
        <f t="shared" si="30"/>
        <v>10.41</v>
      </c>
    </row>
    <row r="1915" spans="1:6" x14ac:dyDescent="0.25">
      <c r="A1915">
        <v>14714.876</v>
      </c>
      <c r="B1915">
        <v>10.48</v>
      </c>
      <c r="C1915">
        <v>-99</v>
      </c>
      <c r="D1915">
        <v>10.48</v>
      </c>
      <c r="E1915">
        <v>-99</v>
      </c>
      <c r="F1915">
        <f t="shared" si="30"/>
        <v>10.48</v>
      </c>
    </row>
    <row r="1916" spans="1:6" x14ac:dyDescent="0.25">
      <c r="A1916">
        <v>14715</v>
      </c>
      <c r="B1916">
        <v>10.56</v>
      </c>
      <c r="C1916">
        <v>-99</v>
      </c>
      <c r="D1916">
        <v>10.56</v>
      </c>
      <c r="E1916">
        <v>-99</v>
      </c>
      <c r="F1916">
        <f t="shared" si="30"/>
        <v>10.56</v>
      </c>
    </row>
    <row r="1917" spans="1:6" x14ac:dyDescent="0.25">
      <c r="A1917">
        <v>14715.126</v>
      </c>
      <c r="B1917">
        <v>10.57</v>
      </c>
      <c r="C1917">
        <v>-99</v>
      </c>
      <c r="D1917">
        <v>10.57</v>
      </c>
      <c r="E1917">
        <v>-99</v>
      </c>
      <c r="F1917">
        <f t="shared" si="30"/>
        <v>10.57</v>
      </c>
    </row>
    <row r="1918" spans="1:6" x14ac:dyDescent="0.25">
      <c r="A1918">
        <v>14715.25</v>
      </c>
      <c r="B1918">
        <v>10.38</v>
      </c>
      <c r="C1918">
        <v>-99</v>
      </c>
      <c r="D1918">
        <v>10.38</v>
      </c>
      <c r="E1918">
        <v>-99</v>
      </c>
      <c r="F1918">
        <f t="shared" si="30"/>
        <v>10.38</v>
      </c>
    </row>
    <row r="1919" spans="1:6" x14ac:dyDescent="0.25">
      <c r="A1919">
        <v>14715.376</v>
      </c>
      <c r="B1919">
        <v>10.36</v>
      </c>
      <c r="C1919">
        <v>-99</v>
      </c>
      <c r="D1919">
        <v>10.36</v>
      </c>
      <c r="E1919">
        <v>-99</v>
      </c>
      <c r="F1919">
        <f t="shared" si="30"/>
        <v>10.36</v>
      </c>
    </row>
    <row r="1920" spans="1:6" x14ac:dyDescent="0.25">
      <c r="A1920">
        <v>14715.5</v>
      </c>
      <c r="B1920">
        <v>10.34</v>
      </c>
      <c r="C1920">
        <v>-99</v>
      </c>
      <c r="D1920">
        <v>10.34</v>
      </c>
      <c r="E1920">
        <v>-99</v>
      </c>
      <c r="F1920">
        <f t="shared" si="30"/>
        <v>10.34</v>
      </c>
    </row>
    <row r="1921" spans="1:6" x14ac:dyDescent="0.25">
      <c r="A1921">
        <v>14715.626</v>
      </c>
      <c r="B1921">
        <v>10.4</v>
      </c>
      <c r="C1921">
        <v>-99</v>
      </c>
      <c r="D1921">
        <v>10.4</v>
      </c>
      <c r="E1921">
        <v>-99</v>
      </c>
      <c r="F1921">
        <f t="shared" si="30"/>
        <v>10.4</v>
      </c>
    </row>
    <row r="1922" spans="1:6" x14ac:dyDescent="0.25">
      <c r="A1922">
        <v>14715.75</v>
      </c>
      <c r="B1922">
        <v>10.42</v>
      </c>
      <c r="C1922">
        <v>-99</v>
      </c>
      <c r="D1922">
        <v>10.42</v>
      </c>
      <c r="E1922">
        <v>-99</v>
      </c>
      <c r="F1922">
        <f t="shared" si="30"/>
        <v>10.42</v>
      </c>
    </row>
    <row r="1923" spans="1:6" x14ac:dyDescent="0.25">
      <c r="A1923">
        <v>14715.875</v>
      </c>
      <c r="B1923">
        <v>10.42</v>
      </c>
      <c r="C1923">
        <v>-99</v>
      </c>
      <c r="D1923">
        <v>10.42</v>
      </c>
      <c r="E1923">
        <v>-99</v>
      </c>
      <c r="F1923">
        <f t="shared" si="30"/>
        <v>10.42</v>
      </c>
    </row>
    <row r="1924" spans="1:6" x14ac:dyDescent="0.25">
      <c r="A1924">
        <v>14716</v>
      </c>
      <c r="B1924">
        <v>10.41</v>
      </c>
      <c r="C1924">
        <v>-99</v>
      </c>
      <c r="D1924">
        <v>10.41</v>
      </c>
      <c r="E1924">
        <v>-99</v>
      </c>
      <c r="F1924">
        <f t="shared" si="30"/>
        <v>10.41</v>
      </c>
    </row>
    <row r="1925" spans="1:6" x14ac:dyDescent="0.25">
      <c r="A1925">
        <v>14716.126</v>
      </c>
      <c r="B1925">
        <v>10.44</v>
      </c>
      <c r="C1925">
        <v>-99</v>
      </c>
      <c r="D1925">
        <v>10.44</v>
      </c>
      <c r="E1925">
        <v>-99</v>
      </c>
      <c r="F1925">
        <f t="shared" si="30"/>
        <v>10.44</v>
      </c>
    </row>
    <row r="1926" spans="1:6" x14ac:dyDescent="0.25">
      <c r="A1926">
        <v>14716.25</v>
      </c>
      <c r="B1926">
        <v>10.45</v>
      </c>
      <c r="C1926">
        <v>-99</v>
      </c>
      <c r="D1926">
        <v>10.45</v>
      </c>
      <c r="E1926">
        <v>-99</v>
      </c>
      <c r="F1926">
        <f t="shared" si="30"/>
        <v>10.45</v>
      </c>
    </row>
    <row r="1927" spans="1:6" x14ac:dyDescent="0.25">
      <c r="A1927">
        <v>14716.375</v>
      </c>
      <c r="B1927">
        <v>10.51</v>
      </c>
      <c r="C1927">
        <v>-99</v>
      </c>
      <c r="D1927">
        <v>10.51</v>
      </c>
      <c r="E1927">
        <v>-99</v>
      </c>
      <c r="F1927">
        <f t="shared" si="30"/>
        <v>10.51</v>
      </c>
    </row>
    <row r="1928" spans="1:6" x14ac:dyDescent="0.25">
      <c r="A1928">
        <v>14716.5</v>
      </c>
      <c r="B1928">
        <v>10.35</v>
      </c>
      <c r="C1928">
        <v>-99</v>
      </c>
      <c r="D1928">
        <v>10.35</v>
      </c>
      <c r="E1928">
        <v>-99</v>
      </c>
      <c r="F1928">
        <f t="shared" si="30"/>
        <v>10.35</v>
      </c>
    </row>
    <row r="1929" spans="1:6" x14ac:dyDescent="0.25">
      <c r="A1929">
        <v>14716.626</v>
      </c>
      <c r="B1929">
        <v>10.32</v>
      </c>
      <c r="C1929">
        <v>-99</v>
      </c>
      <c r="D1929">
        <v>10.32</v>
      </c>
      <c r="E1929">
        <v>-99</v>
      </c>
      <c r="F1929">
        <f t="shared" si="30"/>
        <v>10.32</v>
      </c>
    </row>
    <row r="1930" spans="1:6" x14ac:dyDescent="0.25">
      <c r="A1930">
        <v>14716.75</v>
      </c>
      <c r="B1930">
        <v>10.47</v>
      </c>
      <c r="C1930">
        <v>-99</v>
      </c>
      <c r="D1930">
        <v>10.47</v>
      </c>
      <c r="E1930">
        <v>-99</v>
      </c>
      <c r="F1930">
        <f t="shared" si="30"/>
        <v>10.47</v>
      </c>
    </row>
    <row r="1931" spans="1:6" x14ac:dyDescent="0.25">
      <c r="A1931">
        <v>14716.875</v>
      </c>
      <c r="B1931">
        <v>10.68</v>
      </c>
      <c r="C1931">
        <v>-99</v>
      </c>
      <c r="D1931">
        <v>10.68</v>
      </c>
      <c r="E1931">
        <v>-99</v>
      </c>
      <c r="F1931">
        <f t="shared" si="30"/>
        <v>10.68</v>
      </c>
    </row>
    <row r="1932" spans="1:6" x14ac:dyDescent="0.25">
      <c r="A1932">
        <v>14717</v>
      </c>
      <c r="B1932">
        <v>11.14</v>
      </c>
      <c r="C1932">
        <v>-99</v>
      </c>
      <c r="D1932">
        <v>11.14</v>
      </c>
      <c r="E1932">
        <v>-99</v>
      </c>
      <c r="F1932">
        <f t="shared" si="30"/>
        <v>11.14</v>
      </c>
    </row>
    <row r="1933" spans="1:6" x14ac:dyDescent="0.25">
      <c r="A1933">
        <v>14717.126</v>
      </c>
      <c r="B1933">
        <v>10.81</v>
      </c>
      <c r="C1933">
        <v>-99</v>
      </c>
      <c r="D1933">
        <v>10.81</v>
      </c>
      <c r="E1933">
        <v>-99</v>
      </c>
      <c r="F1933">
        <f t="shared" si="30"/>
        <v>10.81</v>
      </c>
    </row>
    <row r="1934" spans="1:6" x14ac:dyDescent="0.25">
      <c r="A1934">
        <v>14717.25</v>
      </c>
      <c r="B1934">
        <v>10.4</v>
      </c>
      <c r="C1934">
        <v>-99</v>
      </c>
      <c r="D1934">
        <v>10.4</v>
      </c>
      <c r="E1934">
        <v>-99</v>
      </c>
      <c r="F1934">
        <f t="shared" si="30"/>
        <v>10.4</v>
      </c>
    </row>
    <row r="1935" spans="1:6" x14ac:dyDescent="0.25">
      <c r="A1935">
        <v>14717.375</v>
      </c>
      <c r="B1935">
        <v>10.36</v>
      </c>
      <c r="C1935">
        <v>-99</v>
      </c>
      <c r="D1935">
        <v>10.36</v>
      </c>
      <c r="E1935">
        <v>-99</v>
      </c>
      <c r="F1935">
        <f t="shared" si="30"/>
        <v>10.36</v>
      </c>
    </row>
    <row r="1936" spans="1:6" x14ac:dyDescent="0.25">
      <c r="A1936">
        <v>14717.5</v>
      </c>
      <c r="B1936">
        <v>10.38</v>
      </c>
      <c r="C1936">
        <v>-99</v>
      </c>
      <c r="D1936">
        <v>10.38</v>
      </c>
      <c r="E1936">
        <v>-99</v>
      </c>
      <c r="F1936">
        <f t="shared" si="30"/>
        <v>10.38</v>
      </c>
    </row>
    <row r="1937" spans="1:6" x14ac:dyDescent="0.25">
      <c r="A1937">
        <v>14717.627</v>
      </c>
      <c r="B1937">
        <v>10.39</v>
      </c>
      <c r="C1937">
        <v>-99</v>
      </c>
      <c r="D1937">
        <v>10.39</v>
      </c>
      <c r="E1937">
        <v>-99</v>
      </c>
      <c r="F1937">
        <f t="shared" si="30"/>
        <v>10.39</v>
      </c>
    </row>
    <row r="1938" spans="1:6" x14ac:dyDescent="0.25">
      <c r="A1938">
        <v>14717.75</v>
      </c>
      <c r="B1938">
        <v>10.45</v>
      </c>
      <c r="C1938">
        <v>-99</v>
      </c>
      <c r="D1938">
        <v>10.45</v>
      </c>
      <c r="E1938">
        <v>-99</v>
      </c>
      <c r="F1938">
        <f t="shared" si="30"/>
        <v>10.45</v>
      </c>
    </row>
    <row r="1939" spans="1:6" x14ac:dyDescent="0.25">
      <c r="A1939">
        <v>14717.876</v>
      </c>
      <c r="B1939">
        <v>10.6</v>
      </c>
      <c r="C1939">
        <v>-99</v>
      </c>
      <c r="D1939">
        <v>10.6</v>
      </c>
      <c r="E1939">
        <v>-99</v>
      </c>
      <c r="F1939">
        <f t="shared" si="30"/>
        <v>10.6</v>
      </c>
    </row>
    <row r="1940" spans="1:6" x14ac:dyDescent="0.25">
      <c r="A1940">
        <v>14718</v>
      </c>
      <c r="B1940">
        <v>10.81</v>
      </c>
      <c r="C1940">
        <v>-99</v>
      </c>
      <c r="D1940">
        <v>10.81</v>
      </c>
      <c r="E1940">
        <v>-99</v>
      </c>
      <c r="F1940">
        <f t="shared" si="30"/>
        <v>10.81</v>
      </c>
    </row>
    <row r="1941" spans="1:6" x14ac:dyDescent="0.25">
      <c r="A1941">
        <v>14718.125</v>
      </c>
      <c r="B1941">
        <v>10.61</v>
      </c>
      <c r="C1941">
        <v>-99</v>
      </c>
      <c r="D1941">
        <v>10.61</v>
      </c>
      <c r="E1941">
        <v>-99</v>
      </c>
      <c r="F1941">
        <f t="shared" si="30"/>
        <v>10.61</v>
      </c>
    </row>
    <row r="1942" spans="1:6" x14ac:dyDescent="0.25">
      <c r="A1942">
        <v>14718.25</v>
      </c>
      <c r="B1942">
        <v>10.38</v>
      </c>
      <c r="C1942">
        <v>-99</v>
      </c>
      <c r="D1942">
        <v>10.38</v>
      </c>
      <c r="E1942">
        <v>-99</v>
      </c>
      <c r="F1942">
        <f t="shared" si="30"/>
        <v>10.38</v>
      </c>
    </row>
    <row r="1943" spans="1:6" x14ac:dyDescent="0.25">
      <c r="A1943">
        <v>14718.375</v>
      </c>
      <c r="B1943">
        <v>10.43</v>
      </c>
      <c r="C1943">
        <v>-99</v>
      </c>
      <c r="D1943">
        <v>10.43</v>
      </c>
      <c r="E1943">
        <v>-99</v>
      </c>
      <c r="F1943">
        <f t="shared" si="30"/>
        <v>10.43</v>
      </c>
    </row>
    <row r="1944" spans="1:6" x14ac:dyDescent="0.25">
      <c r="A1944">
        <v>14718.5</v>
      </c>
      <c r="B1944">
        <v>10.51</v>
      </c>
      <c r="C1944">
        <v>-99</v>
      </c>
      <c r="D1944">
        <v>10.51</v>
      </c>
      <c r="E1944">
        <v>-99</v>
      </c>
      <c r="F1944">
        <f t="shared" si="30"/>
        <v>10.51</v>
      </c>
    </row>
    <row r="1945" spans="1:6" x14ac:dyDescent="0.25">
      <c r="A1945">
        <v>14718.626</v>
      </c>
      <c r="B1945">
        <v>10.46</v>
      </c>
      <c r="C1945">
        <v>-99</v>
      </c>
      <c r="D1945">
        <v>10.46</v>
      </c>
      <c r="E1945">
        <v>-99</v>
      </c>
      <c r="F1945">
        <f t="shared" si="30"/>
        <v>10.46</v>
      </c>
    </row>
    <row r="1946" spans="1:6" x14ac:dyDescent="0.25">
      <c r="A1946">
        <v>14718.75</v>
      </c>
      <c r="B1946">
        <v>10.53</v>
      </c>
      <c r="C1946">
        <v>-99</v>
      </c>
      <c r="D1946">
        <v>10.53</v>
      </c>
      <c r="E1946">
        <v>-99</v>
      </c>
      <c r="F1946">
        <f t="shared" si="30"/>
        <v>10.53</v>
      </c>
    </row>
    <row r="1947" spans="1:6" x14ac:dyDescent="0.25">
      <c r="A1947">
        <v>14718.875</v>
      </c>
      <c r="B1947">
        <v>10.72</v>
      </c>
      <c r="C1947">
        <v>-99</v>
      </c>
      <c r="D1947">
        <v>10.72</v>
      </c>
      <c r="E1947">
        <v>-99</v>
      </c>
      <c r="F1947">
        <f t="shared" si="30"/>
        <v>10.72</v>
      </c>
    </row>
    <row r="1948" spans="1:6" x14ac:dyDescent="0.25">
      <c r="A1948">
        <v>14719</v>
      </c>
      <c r="B1948">
        <v>10.63</v>
      </c>
      <c r="C1948">
        <v>-99</v>
      </c>
      <c r="D1948">
        <v>10.63</v>
      </c>
      <c r="E1948">
        <v>-99</v>
      </c>
      <c r="F1948">
        <f t="shared" si="30"/>
        <v>10.63</v>
      </c>
    </row>
    <row r="1949" spans="1:6" x14ac:dyDescent="0.25">
      <c r="A1949">
        <v>14719.126</v>
      </c>
      <c r="B1949">
        <v>10.54</v>
      </c>
      <c r="C1949">
        <v>-99</v>
      </c>
      <c r="D1949">
        <v>10.54</v>
      </c>
      <c r="E1949">
        <v>-99</v>
      </c>
      <c r="F1949">
        <f t="shared" si="30"/>
        <v>10.54</v>
      </c>
    </row>
    <row r="1950" spans="1:6" x14ac:dyDescent="0.25">
      <c r="A1950">
        <v>14719.25</v>
      </c>
      <c r="B1950">
        <v>10.57</v>
      </c>
      <c r="C1950">
        <v>-99</v>
      </c>
      <c r="D1950">
        <v>10.57</v>
      </c>
      <c r="E1950">
        <v>-99</v>
      </c>
      <c r="F1950">
        <f t="shared" si="30"/>
        <v>10.57</v>
      </c>
    </row>
    <row r="1951" spans="1:6" x14ac:dyDescent="0.25">
      <c r="A1951">
        <v>14719.375</v>
      </c>
      <c r="B1951">
        <v>10.54</v>
      </c>
      <c r="C1951">
        <v>-99</v>
      </c>
      <c r="D1951">
        <v>10.54</v>
      </c>
      <c r="E1951">
        <v>-99</v>
      </c>
      <c r="F1951">
        <f t="shared" si="30"/>
        <v>10.54</v>
      </c>
    </row>
    <row r="1952" spans="1:6" x14ac:dyDescent="0.25">
      <c r="A1952">
        <v>14719.5</v>
      </c>
      <c r="B1952">
        <v>10.54</v>
      </c>
      <c r="C1952">
        <v>-99</v>
      </c>
      <c r="D1952">
        <v>10.54</v>
      </c>
      <c r="E1952">
        <v>-99</v>
      </c>
      <c r="F1952">
        <f t="shared" si="30"/>
        <v>10.54</v>
      </c>
    </row>
    <row r="1953" spans="1:6" x14ac:dyDescent="0.25">
      <c r="A1953">
        <v>14719.625</v>
      </c>
      <c r="B1953">
        <v>10.61</v>
      </c>
      <c r="C1953">
        <v>-99</v>
      </c>
      <c r="D1953">
        <v>10.61</v>
      </c>
      <c r="E1953">
        <v>-99</v>
      </c>
      <c r="F1953">
        <f t="shared" si="30"/>
        <v>10.61</v>
      </c>
    </row>
    <row r="1954" spans="1:6" x14ac:dyDescent="0.25">
      <c r="A1954">
        <v>14719.75</v>
      </c>
      <c r="B1954">
        <v>10.65</v>
      </c>
      <c r="C1954">
        <v>-99</v>
      </c>
      <c r="D1954">
        <v>10.65</v>
      </c>
      <c r="E1954">
        <v>-99</v>
      </c>
      <c r="F1954">
        <f t="shared" si="30"/>
        <v>10.65</v>
      </c>
    </row>
    <row r="1955" spans="1:6" x14ac:dyDescent="0.25">
      <c r="A1955">
        <v>14719.875</v>
      </c>
      <c r="B1955">
        <v>10.63</v>
      </c>
      <c r="C1955">
        <v>-99</v>
      </c>
      <c r="D1955">
        <v>10.63</v>
      </c>
      <c r="E1955">
        <v>-99</v>
      </c>
      <c r="F1955">
        <f t="shared" ref="F1955:F2018" si="31">IFERROR(AVERAGEIF(C1955:D1955,"&gt;0"),E1955)</f>
        <v>10.63</v>
      </c>
    </row>
    <row r="1956" spans="1:6" x14ac:dyDescent="0.25">
      <c r="A1956">
        <v>14720</v>
      </c>
      <c r="B1956">
        <v>10.62</v>
      </c>
      <c r="C1956">
        <v>-99</v>
      </c>
      <c r="D1956">
        <v>10.62</v>
      </c>
      <c r="E1956">
        <v>-99</v>
      </c>
      <c r="F1956">
        <f t="shared" si="31"/>
        <v>10.62</v>
      </c>
    </row>
    <row r="1957" spans="1:6" x14ac:dyDescent="0.25">
      <c r="A1957">
        <v>14720.125</v>
      </c>
      <c r="B1957">
        <v>10.46</v>
      </c>
      <c r="C1957">
        <v>-99</v>
      </c>
      <c r="D1957">
        <v>10.46</v>
      </c>
      <c r="E1957">
        <v>-99</v>
      </c>
      <c r="F1957">
        <f t="shared" si="31"/>
        <v>10.46</v>
      </c>
    </row>
    <row r="1958" spans="1:6" x14ac:dyDescent="0.25">
      <c r="A1958">
        <v>14720.25</v>
      </c>
      <c r="B1958">
        <v>10.52</v>
      </c>
      <c r="C1958">
        <v>-99</v>
      </c>
      <c r="D1958">
        <v>10.52</v>
      </c>
      <c r="E1958">
        <v>-99</v>
      </c>
      <c r="F1958">
        <f t="shared" si="31"/>
        <v>10.52</v>
      </c>
    </row>
    <row r="1959" spans="1:6" x14ac:dyDescent="0.25">
      <c r="A1959">
        <v>14720.376</v>
      </c>
      <c r="B1959">
        <v>10.56</v>
      </c>
      <c r="C1959">
        <v>-99</v>
      </c>
      <c r="D1959">
        <v>10.56</v>
      </c>
      <c r="E1959">
        <v>-99</v>
      </c>
      <c r="F1959">
        <f t="shared" si="31"/>
        <v>10.56</v>
      </c>
    </row>
    <row r="1960" spans="1:6" x14ac:dyDescent="0.25">
      <c r="A1960">
        <v>14720.5</v>
      </c>
      <c r="B1960">
        <v>10.61</v>
      </c>
      <c r="C1960">
        <v>-99</v>
      </c>
      <c r="D1960">
        <v>10.61</v>
      </c>
      <c r="E1960">
        <v>-99</v>
      </c>
      <c r="F1960">
        <f t="shared" si="31"/>
        <v>10.61</v>
      </c>
    </row>
    <row r="1961" spans="1:6" x14ac:dyDescent="0.25">
      <c r="A1961">
        <v>14720.627</v>
      </c>
      <c r="B1961">
        <v>10.61</v>
      </c>
      <c r="C1961">
        <v>-99</v>
      </c>
      <c r="D1961">
        <v>10.61</v>
      </c>
      <c r="E1961">
        <v>-99</v>
      </c>
      <c r="F1961">
        <f t="shared" si="31"/>
        <v>10.61</v>
      </c>
    </row>
    <row r="1962" spans="1:6" x14ac:dyDescent="0.25">
      <c r="A1962">
        <v>14720.75</v>
      </c>
      <c r="B1962">
        <v>10.66</v>
      </c>
      <c r="C1962">
        <v>-99</v>
      </c>
      <c r="D1962">
        <v>10.66</v>
      </c>
      <c r="E1962">
        <v>-99</v>
      </c>
      <c r="F1962">
        <f t="shared" si="31"/>
        <v>10.66</v>
      </c>
    </row>
    <row r="1963" spans="1:6" x14ac:dyDescent="0.25">
      <c r="A1963">
        <v>14720.875</v>
      </c>
      <c r="B1963">
        <v>10.65</v>
      </c>
      <c r="C1963">
        <v>-99</v>
      </c>
      <c r="D1963">
        <v>10.65</v>
      </c>
      <c r="E1963">
        <v>-99</v>
      </c>
      <c r="F1963">
        <f t="shared" si="31"/>
        <v>10.65</v>
      </c>
    </row>
    <row r="1964" spans="1:6" x14ac:dyDescent="0.25">
      <c r="A1964">
        <v>14721</v>
      </c>
      <c r="B1964">
        <v>10.55</v>
      </c>
      <c r="C1964">
        <v>-99</v>
      </c>
      <c r="D1964">
        <v>10.55</v>
      </c>
      <c r="E1964">
        <v>-99</v>
      </c>
      <c r="F1964">
        <f t="shared" si="31"/>
        <v>10.55</v>
      </c>
    </row>
    <row r="1965" spans="1:6" x14ac:dyDescent="0.25">
      <c r="A1965">
        <v>14721.125</v>
      </c>
      <c r="B1965">
        <v>10.5</v>
      </c>
      <c r="C1965">
        <v>-99</v>
      </c>
      <c r="D1965">
        <v>10.5</v>
      </c>
      <c r="E1965">
        <v>-99</v>
      </c>
      <c r="F1965">
        <f t="shared" si="31"/>
        <v>10.5</v>
      </c>
    </row>
    <row r="1966" spans="1:6" x14ac:dyDescent="0.25">
      <c r="A1966">
        <v>14721.25</v>
      </c>
      <c r="B1966">
        <v>10.54</v>
      </c>
      <c r="C1966">
        <v>-99</v>
      </c>
      <c r="D1966">
        <v>10.54</v>
      </c>
      <c r="E1966">
        <v>-99</v>
      </c>
      <c r="F1966">
        <f t="shared" si="31"/>
        <v>10.54</v>
      </c>
    </row>
    <row r="1967" spans="1:6" x14ac:dyDescent="0.25">
      <c r="A1967">
        <v>14721.375</v>
      </c>
      <c r="B1967">
        <v>10.63</v>
      </c>
      <c r="C1967">
        <v>-99</v>
      </c>
      <c r="D1967">
        <v>10.63</v>
      </c>
      <c r="E1967">
        <v>-99</v>
      </c>
      <c r="F1967">
        <f t="shared" si="31"/>
        <v>10.63</v>
      </c>
    </row>
    <row r="1968" spans="1:6" x14ac:dyDescent="0.25">
      <c r="A1968">
        <v>14721.5</v>
      </c>
      <c r="B1968">
        <v>10.71</v>
      </c>
      <c r="C1968">
        <v>-99</v>
      </c>
      <c r="D1968">
        <v>10.71</v>
      </c>
      <c r="E1968">
        <v>-99</v>
      </c>
      <c r="F1968">
        <f t="shared" si="31"/>
        <v>10.71</v>
      </c>
    </row>
    <row r="1969" spans="1:6" x14ac:dyDescent="0.25">
      <c r="A1969">
        <v>14721.625</v>
      </c>
      <c r="B1969">
        <v>10.73</v>
      </c>
      <c r="C1969">
        <v>-99</v>
      </c>
      <c r="D1969">
        <v>10.73</v>
      </c>
      <c r="E1969">
        <v>-99</v>
      </c>
      <c r="F1969">
        <f t="shared" si="31"/>
        <v>10.73</v>
      </c>
    </row>
    <row r="1970" spans="1:6" x14ac:dyDescent="0.25">
      <c r="A1970">
        <v>14721.75</v>
      </c>
      <c r="B1970">
        <v>10.66</v>
      </c>
      <c r="C1970">
        <v>-99</v>
      </c>
      <c r="D1970">
        <v>10.66</v>
      </c>
      <c r="E1970">
        <v>-99</v>
      </c>
      <c r="F1970">
        <f t="shared" si="31"/>
        <v>10.66</v>
      </c>
    </row>
    <row r="1971" spans="1:6" x14ac:dyDescent="0.25">
      <c r="A1971">
        <v>14721.875</v>
      </c>
      <c r="B1971">
        <v>10.62</v>
      </c>
      <c r="C1971">
        <v>-99</v>
      </c>
      <c r="D1971">
        <v>10.62</v>
      </c>
      <c r="E1971">
        <v>-99</v>
      </c>
      <c r="F1971">
        <f t="shared" si="31"/>
        <v>10.62</v>
      </c>
    </row>
    <row r="1972" spans="1:6" x14ac:dyDescent="0.25">
      <c r="A1972">
        <v>14722</v>
      </c>
      <c r="B1972">
        <v>10.66</v>
      </c>
      <c r="C1972">
        <v>-99</v>
      </c>
      <c r="D1972">
        <v>10.66</v>
      </c>
      <c r="E1972">
        <v>-99</v>
      </c>
      <c r="F1972">
        <f t="shared" si="31"/>
        <v>10.66</v>
      </c>
    </row>
    <row r="1973" spans="1:6" x14ac:dyDescent="0.25">
      <c r="A1973">
        <v>14722.127</v>
      </c>
      <c r="B1973">
        <v>10.59</v>
      </c>
      <c r="C1973">
        <v>-99</v>
      </c>
      <c r="D1973">
        <v>10.59</v>
      </c>
      <c r="E1973">
        <v>-99</v>
      </c>
      <c r="F1973">
        <f t="shared" si="31"/>
        <v>10.59</v>
      </c>
    </row>
    <row r="1974" spans="1:6" x14ac:dyDescent="0.25">
      <c r="A1974">
        <v>14722.25</v>
      </c>
      <c r="B1974">
        <v>10.57</v>
      </c>
      <c r="C1974">
        <v>-99</v>
      </c>
      <c r="D1974">
        <v>10.57</v>
      </c>
      <c r="E1974">
        <v>-99</v>
      </c>
      <c r="F1974">
        <f t="shared" si="31"/>
        <v>10.57</v>
      </c>
    </row>
    <row r="1975" spans="1:6" x14ac:dyDescent="0.25">
      <c r="A1975">
        <v>14722.375</v>
      </c>
      <c r="B1975">
        <v>10.75</v>
      </c>
      <c r="C1975">
        <v>-99</v>
      </c>
      <c r="D1975">
        <v>10.75</v>
      </c>
      <c r="E1975">
        <v>-99</v>
      </c>
      <c r="F1975">
        <f t="shared" si="31"/>
        <v>10.75</v>
      </c>
    </row>
    <row r="1976" spans="1:6" x14ac:dyDescent="0.25">
      <c r="A1976">
        <v>14722.5</v>
      </c>
      <c r="B1976">
        <v>10.88</v>
      </c>
      <c r="C1976">
        <v>-99</v>
      </c>
      <c r="D1976">
        <v>10.88</v>
      </c>
      <c r="E1976">
        <v>-99</v>
      </c>
      <c r="F1976">
        <f t="shared" si="31"/>
        <v>10.88</v>
      </c>
    </row>
    <row r="1977" spans="1:6" x14ac:dyDescent="0.25">
      <c r="A1977">
        <v>14722.627</v>
      </c>
      <c r="B1977">
        <v>10.65</v>
      </c>
      <c r="C1977">
        <v>-99</v>
      </c>
      <c r="D1977">
        <v>10.65</v>
      </c>
      <c r="E1977">
        <v>-99</v>
      </c>
      <c r="F1977">
        <f t="shared" si="31"/>
        <v>10.65</v>
      </c>
    </row>
    <row r="1978" spans="1:6" x14ac:dyDescent="0.25">
      <c r="A1978">
        <v>14722.75</v>
      </c>
      <c r="B1978">
        <v>10.53</v>
      </c>
      <c r="C1978">
        <v>-99</v>
      </c>
      <c r="D1978">
        <v>10.53</v>
      </c>
      <c r="E1978">
        <v>-99</v>
      </c>
      <c r="F1978">
        <f t="shared" si="31"/>
        <v>10.53</v>
      </c>
    </row>
    <row r="1979" spans="1:6" x14ac:dyDescent="0.25">
      <c r="A1979">
        <v>14722.877</v>
      </c>
      <c r="B1979">
        <v>10.49</v>
      </c>
      <c r="C1979">
        <v>-99</v>
      </c>
      <c r="D1979">
        <v>10.49</v>
      </c>
      <c r="E1979">
        <v>-99</v>
      </c>
      <c r="F1979">
        <f t="shared" si="31"/>
        <v>10.49</v>
      </c>
    </row>
    <row r="1980" spans="1:6" x14ac:dyDescent="0.25">
      <c r="A1980">
        <v>14723</v>
      </c>
      <c r="B1980">
        <v>10.48</v>
      </c>
      <c r="C1980">
        <v>-99</v>
      </c>
      <c r="D1980">
        <v>10.48</v>
      </c>
      <c r="E1980">
        <v>-99</v>
      </c>
      <c r="F1980">
        <f t="shared" si="31"/>
        <v>10.48</v>
      </c>
    </row>
    <row r="1981" spans="1:6" x14ac:dyDescent="0.25">
      <c r="A1981">
        <v>14723.127</v>
      </c>
      <c r="B1981">
        <v>10.57</v>
      </c>
      <c r="C1981">
        <v>-99</v>
      </c>
      <c r="D1981">
        <v>10.57</v>
      </c>
      <c r="E1981">
        <v>-99</v>
      </c>
      <c r="F1981">
        <f t="shared" si="31"/>
        <v>10.57</v>
      </c>
    </row>
    <row r="1982" spans="1:6" x14ac:dyDescent="0.25">
      <c r="A1982">
        <v>14723.25</v>
      </c>
      <c r="B1982">
        <v>10.73</v>
      </c>
      <c r="C1982">
        <v>-99</v>
      </c>
      <c r="D1982">
        <v>10.73</v>
      </c>
      <c r="E1982">
        <v>-99</v>
      </c>
      <c r="F1982">
        <f t="shared" si="31"/>
        <v>10.73</v>
      </c>
    </row>
    <row r="1983" spans="1:6" x14ac:dyDescent="0.25">
      <c r="A1983">
        <v>14723.377</v>
      </c>
      <c r="B1983">
        <v>10.7</v>
      </c>
      <c r="C1983">
        <v>-99</v>
      </c>
      <c r="D1983">
        <v>10.7</v>
      </c>
      <c r="E1983">
        <v>-99</v>
      </c>
      <c r="F1983">
        <f t="shared" si="31"/>
        <v>10.7</v>
      </c>
    </row>
    <row r="1984" spans="1:6" x14ac:dyDescent="0.25">
      <c r="A1984">
        <v>14723.5</v>
      </c>
      <c r="B1984">
        <v>10.88</v>
      </c>
      <c r="C1984">
        <v>-99</v>
      </c>
      <c r="D1984">
        <v>10.88</v>
      </c>
      <c r="E1984">
        <v>-99</v>
      </c>
      <c r="F1984">
        <f t="shared" si="31"/>
        <v>10.88</v>
      </c>
    </row>
    <row r="1985" spans="1:6" x14ac:dyDescent="0.25">
      <c r="A1985">
        <v>14723.627</v>
      </c>
      <c r="B1985">
        <v>10.78</v>
      </c>
      <c r="C1985">
        <v>-99</v>
      </c>
      <c r="D1985">
        <v>10.78</v>
      </c>
      <c r="E1985">
        <v>-99</v>
      </c>
      <c r="F1985">
        <f t="shared" si="31"/>
        <v>10.78</v>
      </c>
    </row>
    <row r="1986" spans="1:6" x14ac:dyDescent="0.25">
      <c r="A1986">
        <v>14723.75</v>
      </c>
      <c r="B1986">
        <v>10.5</v>
      </c>
      <c r="C1986">
        <v>-99</v>
      </c>
      <c r="D1986">
        <v>10.5</v>
      </c>
      <c r="E1986">
        <v>-99</v>
      </c>
      <c r="F1986">
        <f t="shared" si="31"/>
        <v>10.5</v>
      </c>
    </row>
    <row r="1987" spans="1:6" x14ac:dyDescent="0.25">
      <c r="A1987">
        <v>14723.875</v>
      </c>
      <c r="B1987">
        <v>10.5</v>
      </c>
      <c r="C1987">
        <v>-99</v>
      </c>
      <c r="D1987">
        <v>10.5</v>
      </c>
      <c r="E1987">
        <v>-99</v>
      </c>
      <c r="F1987">
        <f t="shared" si="31"/>
        <v>10.5</v>
      </c>
    </row>
    <row r="1988" spans="1:6" x14ac:dyDescent="0.25">
      <c r="A1988">
        <v>14724</v>
      </c>
      <c r="B1988">
        <v>10.73</v>
      </c>
      <c r="C1988">
        <v>-99</v>
      </c>
      <c r="D1988">
        <v>10.73</v>
      </c>
      <c r="E1988">
        <v>-99</v>
      </c>
      <c r="F1988">
        <f t="shared" si="31"/>
        <v>10.73</v>
      </c>
    </row>
    <row r="1989" spans="1:6" x14ac:dyDescent="0.25">
      <c r="A1989">
        <v>14724.125</v>
      </c>
      <c r="B1989">
        <v>10.73</v>
      </c>
      <c r="C1989">
        <v>-99</v>
      </c>
      <c r="D1989">
        <v>10.73</v>
      </c>
      <c r="E1989">
        <v>-99</v>
      </c>
      <c r="F1989">
        <f t="shared" si="31"/>
        <v>10.73</v>
      </c>
    </row>
    <row r="1990" spans="1:6" x14ac:dyDescent="0.25">
      <c r="A1990">
        <v>14724.25</v>
      </c>
      <c r="B1990">
        <v>10.68</v>
      </c>
      <c r="C1990">
        <v>-99</v>
      </c>
      <c r="D1990">
        <v>10.68</v>
      </c>
      <c r="E1990">
        <v>-99</v>
      </c>
      <c r="F1990">
        <f t="shared" si="31"/>
        <v>10.68</v>
      </c>
    </row>
    <row r="1991" spans="1:6" x14ac:dyDescent="0.25">
      <c r="A1991">
        <v>14724.375</v>
      </c>
      <c r="B1991">
        <v>10.93</v>
      </c>
      <c r="C1991">
        <v>-99</v>
      </c>
      <c r="D1991">
        <v>10.93</v>
      </c>
      <c r="E1991">
        <v>-99</v>
      </c>
      <c r="F1991">
        <f t="shared" si="31"/>
        <v>10.93</v>
      </c>
    </row>
    <row r="1992" spans="1:6" x14ac:dyDescent="0.25">
      <c r="A1992">
        <v>14724.5</v>
      </c>
      <c r="B1992">
        <v>10.92</v>
      </c>
      <c r="C1992">
        <v>-99</v>
      </c>
      <c r="D1992">
        <v>10.92</v>
      </c>
      <c r="E1992">
        <v>-99</v>
      </c>
      <c r="F1992">
        <f t="shared" si="31"/>
        <v>10.92</v>
      </c>
    </row>
    <row r="1993" spans="1:6" x14ac:dyDescent="0.25">
      <c r="A1993">
        <v>14724.627</v>
      </c>
      <c r="B1993">
        <v>10.71</v>
      </c>
      <c r="C1993">
        <v>-99</v>
      </c>
      <c r="D1993">
        <v>10.71</v>
      </c>
      <c r="E1993">
        <v>-99</v>
      </c>
      <c r="F1993">
        <f t="shared" si="31"/>
        <v>10.71</v>
      </c>
    </row>
    <row r="1994" spans="1:6" x14ac:dyDescent="0.25">
      <c r="A1994">
        <v>14724.75</v>
      </c>
      <c r="B1994">
        <v>10.74</v>
      </c>
      <c r="C1994">
        <v>-99</v>
      </c>
      <c r="D1994">
        <v>10.74</v>
      </c>
      <c r="E1994">
        <v>-99</v>
      </c>
      <c r="F1994">
        <f t="shared" si="31"/>
        <v>10.74</v>
      </c>
    </row>
    <row r="1995" spans="1:6" x14ac:dyDescent="0.25">
      <c r="A1995">
        <v>14724.876</v>
      </c>
      <c r="B1995">
        <v>10.82</v>
      </c>
      <c r="C1995">
        <v>-99</v>
      </c>
      <c r="D1995">
        <v>10.82</v>
      </c>
      <c r="E1995">
        <v>-99</v>
      </c>
      <c r="F1995">
        <f t="shared" si="31"/>
        <v>10.82</v>
      </c>
    </row>
    <row r="1996" spans="1:6" x14ac:dyDescent="0.25">
      <c r="A1996">
        <v>14725</v>
      </c>
      <c r="B1996">
        <v>10.77</v>
      </c>
      <c r="C1996">
        <v>-99</v>
      </c>
      <c r="D1996">
        <v>10.77</v>
      </c>
      <c r="E1996">
        <v>-99</v>
      </c>
      <c r="F1996">
        <f t="shared" si="31"/>
        <v>10.77</v>
      </c>
    </row>
    <row r="1997" spans="1:6" x14ac:dyDescent="0.25">
      <c r="A1997">
        <v>14725.125</v>
      </c>
      <c r="B1997">
        <v>10.84</v>
      </c>
      <c r="C1997">
        <v>-99</v>
      </c>
      <c r="D1997">
        <v>10.84</v>
      </c>
      <c r="E1997">
        <v>-99</v>
      </c>
      <c r="F1997">
        <f t="shared" si="31"/>
        <v>10.84</v>
      </c>
    </row>
    <row r="1998" spans="1:6" x14ac:dyDescent="0.25">
      <c r="A1998">
        <v>14725.25</v>
      </c>
      <c r="B1998">
        <v>10.89</v>
      </c>
      <c r="C1998">
        <v>-99</v>
      </c>
      <c r="D1998">
        <v>10.89</v>
      </c>
      <c r="E1998">
        <v>-99</v>
      </c>
      <c r="F1998">
        <f t="shared" si="31"/>
        <v>10.89</v>
      </c>
    </row>
    <row r="1999" spans="1:6" x14ac:dyDescent="0.25">
      <c r="A1999">
        <v>14725.376</v>
      </c>
      <c r="B1999">
        <v>10.81</v>
      </c>
      <c r="C1999">
        <v>-99</v>
      </c>
      <c r="D1999">
        <v>10.81</v>
      </c>
      <c r="E1999">
        <v>-99</v>
      </c>
      <c r="F1999">
        <f t="shared" si="31"/>
        <v>10.81</v>
      </c>
    </row>
    <row r="2000" spans="1:6" x14ac:dyDescent="0.25">
      <c r="A2000">
        <v>14725.5</v>
      </c>
      <c r="B2000">
        <v>10.67</v>
      </c>
      <c r="C2000">
        <v>-99</v>
      </c>
      <c r="D2000">
        <v>10.67</v>
      </c>
      <c r="E2000">
        <v>-99</v>
      </c>
      <c r="F2000">
        <f t="shared" si="31"/>
        <v>10.67</v>
      </c>
    </row>
    <row r="2001" spans="1:6" x14ac:dyDescent="0.25">
      <c r="A2001">
        <v>14725.625</v>
      </c>
      <c r="B2001">
        <v>10.75</v>
      </c>
      <c r="C2001">
        <v>-99</v>
      </c>
      <c r="D2001">
        <v>10.75</v>
      </c>
      <c r="E2001">
        <v>-99</v>
      </c>
      <c r="F2001">
        <f t="shared" si="31"/>
        <v>10.75</v>
      </c>
    </row>
    <row r="2002" spans="1:6" x14ac:dyDescent="0.25">
      <c r="A2002">
        <v>14725.75</v>
      </c>
      <c r="B2002">
        <v>11</v>
      </c>
      <c r="C2002">
        <v>-99</v>
      </c>
      <c r="D2002">
        <v>11</v>
      </c>
      <c r="E2002">
        <v>-99</v>
      </c>
      <c r="F2002">
        <f t="shared" si="31"/>
        <v>11</v>
      </c>
    </row>
    <row r="2003" spans="1:6" x14ac:dyDescent="0.25">
      <c r="A2003">
        <v>14725.877</v>
      </c>
      <c r="B2003">
        <v>10.98</v>
      </c>
      <c r="C2003">
        <v>-99</v>
      </c>
      <c r="D2003">
        <v>10.98</v>
      </c>
      <c r="E2003">
        <v>-99</v>
      </c>
      <c r="F2003">
        <f t="shared" si="31"/>
        <v>10.98</v>
      </c>
    </row>
    <row r="2004" spans="1:6" x14ac:dyDescent="0.25">
      <c r="A2004">
        <v>14726</v>
      </c>
      <c r="B2004">
        <v>10.86</v>
      </c>
      <c r="C2004">
        <v>-99</v>
      </c>
      <c r="D2004">
        <v>10.86</v>
      </c>
      <c r="E2004">
        <v>-99</v>
      </c>
      <c r="F2004">
        <f t="shared" si="31"/>
        <v>10.86</v>
      </c>
    </row>
    <row r="2005" spans="1:6" x14ac:dyDescent="0.25">
      <c r="A2005">
        <v>14726.125</v>
      </c>
      <c r="B2005">
        <v>10.98</v>
      </c>
      <c r="C2005">
        <v>-99</v>
      </c>
      <c r="D2005">
        <v>10.98</v>
      </c>
      <c r="E2005">
        <v>-99</v>
      </c>
      <c r="F2005">
        <f t="shared" si="31"/>
        <v>10.98</v>
      </c>
    </row>
    <row r="2006" spans="1:6" x14ac:dyDescent="0.25">
      <c r="A2006">
        <v>14726.25</v>
      </c>
      <c r="B2006">
        <v>11.06</v>
      </c>
      <c r="C2006">
        <v>-99</v>
      </c>
      <c r="D2006">
        <v>11.06</v>
      </c>
      <c r="E2006">
        <v>-99</v>
      </c>
      <c r="F2006">
        <f t="shared" si="31"/>
        <v>11.06</v>
      </c>
    </row>
    <row r="2007" spans="1:6" x14ac:dyDescent="0.25">
      <c r="A2007">
        <v>14726.377</v>
      </c>
      <c r="B2007">
        <v>11.13</v>
      </c>
      <c r="C2007">
        <v>-99</v>
      </c>
      <c r="D2007">
        <v>11.13</v>
      </c>
      <c r="E2007">
        <v>-99</v>
      </c>
      <c r="F2007">
        <f t="shared" si="31"/>
        <v>11.13</v>
      </c>
    </row>
    <row r="2008" spans="1:6" x14ac:dyDescent="0.25">
      <c r="A2008">
        <v>14726.5</v>
      </c>
      <c r="B2008">
        <v>10.76</v>
      </c>
      <c r="C2008">
        <v>-99</v>
      </c>
      <c r="D2008">
        <v>10.76</v>
      </c>
      <c r="E2008">
        <v>-99</v>
      </c>
      <c r="F2008">
        <f t="shared" si="31"/>
        <v>10.76</v>
      </c>
    </row>
    <row r="2009" spans="1:6" x14ac:dyDescent="0.25">
      <c r="A2009">
        <v>14726.626</v>
      </c>
      <c r="B2009">
        <v>10.95</v>
      </c>
      <c r="C2009">
        <v>-99</v>
      </c>
      <c r="D2009">
        <v>10.95</v>
      </c>
      <c r="E2009">
        <v>-99</v>
      </c>
      <c r="F2009">
        <f t="shared" si="31"/>
        <v>10.95</v>
      </c>
    </row>
    <row r="2010" spans="1:6" x14ac:dyDescent="0.25">
      <c r="A2010">
        <v>14726.75</v>
      </c>
      <c r="B2010">
        <v>11.54</v>
      </c>
      <c r="C2010">
        <v>-99</v>
      </c>
      <c r="D2010">
        <v>11.54</v>
      </c>
      <c r="E2010">
        <v>-99</v>
      </c>
      <c r="F2010">
        <f t="shared" si="31"/>
        <v>11.54</v>
      </c>
    </row>
    <row r="2011" spans="1:6" x14ac:dyDescent="0.25">
      <c r="A2011">
        <v>14726.875</v>
      </c>
      <c r="B2011">
        <v>11.19</v>
      </c>
      <c r="C2011">
        <v>-99</v>
      </c>
      <c r="D2011">
        <v>11.19</v>
      </c>
      <c r="E2011">
        <v>-99</v>
      </c>
      <c r="F2011">
        <f t="shared" si="31"/>
        <v>11.19</v>
      </c>
    </row>
    <row r="2012" spans="1:6" x14ac:dyDescent="0.25">
      <c r="A2012">
        <v>14727</v>
      </c>
      <c r="B2012">
        <v>10.94</v>
      </c>
      <c r="C2012">
        <v>-99</v>
      </c>
      <c r="D2012">
        <v>10.94</v>
      </c>
      <c r="E2012">
        <v>-99</v>
      </c>
      <c r="F2012">
        <f t="shared" si="31"/>
        <v>10.94</v>
      </c>
    </row>
    <row r="2013" spans="1:6" x14ac:dyDescent="0.25">
      <c r="A2013">
        <v>14727.127</v>
      </c>
      <c r="B2013">
        <v>10.72</v>
      </c>
      <c r="C2013">
        <v>-99</v>
      </c>
      <c r="D2013">
        <v>10.72</v>
      </c>
      <c r="E2013">
        <v>-99</v>
      </c>
      <c r="F2013">
        <f t="shared" si="31"/>
        <v>10.72</v>
      </c>
    </row>
    <row r="2014" spans="1:6" x14ac:dyDescent="0.25">
      <c r="A2014">
        <v>14727.25</v>
      </c>
      <c r="B2014">
        <v>10.68</v>
      </c>
      <c r="C2014">
        <v>-99</v>
      </c>
      <c r="D2014">
        <v>10.68</v>
      </c>
      <c r="E2014">
        <v>-99</v>
      </c>
      <c r="F2014">
        <f t="shared" si="31"/>
        <v>10.68</v>
      </c>
    </row>
    <row r="2015" spans="1:6" x14ac:dyDescent="0.25">
      <c r="A2015">
        <v>14727.376</v>
      </c>
      <c r="B2015">
        <v>10.76</v>
      </c>
      <c r="C2015">
        <v>-99</v>
      </c>
      <c r="D2015">
        <v>10.76</v>
      </c>
      <c r="E2015">
        <v>-99</v>
      </c>
      <c r="F2015">
        <f t="shared" si="31"/>
        <v>10.76</v>
      </c>
    </row>
    <row r="2016" spans="1:6" x14ac:dyDescent="0.25">
      <c r="A2016">
        <v>14727.5</v>
      </c>
      <c r="B2016">
        <v>10.82</v>
      </c>
      <c r="C2016">
        <v>-99</v>
      </c>
      <c r="D2016">
        <v>10.82</v>
      </c>
      <c r="E2016">
        <v>-99</v>
      </c>
      <c r="F2016">
        <f t="shared" si="31"/>
        <v>10.82</v>
      </c>
    </row>
    <row r="2017" spans="1:6" x14ac:dyDescent="0.25">
      <c r="A2017">
        <v>14727.626</v>
      </c>
      <c r="B2017">
        <v>11.03</v>
      </c>
      <c r="C2017">
        <v>-99</v>
      </c>
      <c r="D2017">
        <v>11.03</v>
      </c>
      <c r="E2017">
        <v>-99</v>
      </c>
      <c r="F2017">
        <f t="shared" si="31"/>
        <v>11.03</v>
      </c>
    </row>
    <row r="2018" spans="1:6" x14ac:dyDescent="0.25">
      <c r="A2018">
        <v>14727.75</v>
      </c>
      <c r="B2018">
        <v>11.16</v>
      </c>
      <c r="C2018">
        <v>-99</v>
      </c>
      <c r="D2018">
        <v>11.16</v>
      </c>
      <c r="E2018">
        <v>-99</v>
      </c>
      <c r="F2018">
        <f t="shared" si="31"/>
        <v>11.16</v>
      </c>
    </row>
    <row r="2019" spans="1:6" x14ac:dyDescent="0.25">
      <c r="A2019">
        <v>14727.878000000001</v>
      </c>
      <c r="B2019">
        <v>10.97</v>
      </c>
      <c r="C2019">
        <v>-99</v>
      </c>
      <c r="D2019">
        <v>10.97</v>
      </c>
      <c r="E2019">
        <v>-99</v>
      </c>
      <c r="F2019">
        <f t="shared" ref="F2019:F2082" si="32">IFERROR(AVERAGEIF(C2019:D2019,"&gt;0"),E2019)</f>
        <v>10.97</v>
      </c>
    </row>
    <row r="2020" spans="1:6" x14ac:dyDescent="0.25">
      <c r="A2020">
        <v>14728</v>
      </c>
      <c r="B2020">
        <v>10.88</v>
      </c>
      <c r="C2020">
        <v>-99</v>
      </c>
      <c r="D2020">
        <v>10.88</v>
      </c>
      <c r="E2020">
        <v>-99</v>
      </c>
      <c r="F2020">
        <f t="shared" si="32"/>
        <v>10.88</v>
      </c>
    </row>
    <row r="2021" spans="1:6" x14ac:dyDescent="0.25">
      <c r="A2021">
        <v>14728.126</v>
      </c>
      <c r="B2021">
        <v>10.9</v>
      </c>
      <c r="C2021">
        <v>-99</v>
      </c>
      <c r="D2021">
        <v>10.9</v>
      </c>
      <c r="E2021">
        <v>-99</v>
      </c>
      <c r="F2021">
        <f t="shared" si="32"/>
        <v>10.9</v>
      </c>
    </row>
    <row r="2022" spans="1:6" x14ac:dyDescent="0.25">
      <c r="A2022">
        <v>14728.25</v>
      </c>
      <c r="B2022">
        <v>10.95</v>
      </c>
      <c r="C2022">
        <v>-99</v>
      </c>
      <c r="D2022">
        <v>10.95</v>
      </c>
      <c r="E2022">
        <v>-99</v>
      </c>
      <c r="F2022">
        <f t="shared" si="32"/>
        <v>10.95</v>
      </c>
    </row>
    <row r="2023" spans="1:6" x14ac:dyDescent="0.25">
      <c r="A2023">
        <v>14728.375</v>
      </c>
      <c r="B2023">
        <v>10.99</v>
      </c>
      <c r="C2023">
        <v>-99</v>
      </c>
      <c r="D2023">
        <v>10.99</v>
      </c>
      <c r="E2023">
        <v>-99</v>
      </c>
      <c r="F2023">
        <f t="shared" si="32"/>
        <v>10.99</v>
      </c>
    </row>
    <row r="2024" spans="1:6" x14ac:dyDescent="0.25">
      <c r="A2024">
        <v>14728.5</v>
      </c>
      <c r="B2024">
        <v>10.96</v>
      </c>
      <c r="C2024">
        <v>-99</v>
      </c>
      <c r="D2024">
        <v>10.96</v>
      </c>
      <c r="E2024">
        <v>-99</v>
      </c>
      <c r="F2024">
        <f t="shared" si="32"/>
        <v>10.96</v>
      </c>
    </row>
    <row r="2025" spans="1:6" x14ac:dyDescent="0.25">
      <c r="A2025">
        <v>14728.626</v>
      </c>
      <c r="B2025">
        <v>10.9</v>
      </c>
      <c r="C2025">
        <v>-99</v>
      </c>
      <c r="D2025">
        <v>10.9</v>
      </c>
      <c r="E2025">
        <v>-99</v>
      </c>
      <c r="F2025">
        <f t="shared" si="32"/>
        <v>10.9</v>
      </c>
    </row>
    <row r="2026" spans="1:6" x14ac:dyDescent="0.25">
      <c r="A2026">
        <v>14728.75</v>
      </c>
      <c r="B2026">
        <v>10.94</v>
      </c>
      <c r="C2026">
        <v>-99</v>
      </c>
      <c r="D2026">
        <v>10.94</v>
      </c>
      <c r="E2026">
        <v>-99</v>
      </c>
      <c r="F2026">
        <f t="shared" si="32"/>
        <v>10.94</v>
      </c>
    </row>
    <row r="2027" spans="1:6" x14ac:dyDescent="0.25">
      <c r="A2027">
        <v>14728.876</v>
      </c>
      <c r="B2027">
        <v>11.12</v>
      </c>
      <c r="C2027">
        <v>-99</v>
      </c>
      <c r="D2027">
        <v>11.12</v>
      </c>
      <c r="E2027">
        <v>-99</v>
      </c>
      <c r="F2027">
        <f t="shared" si="32"/>
        <v>11.12</v>
      </c>
    </row>
    <row r="2028" spans="1:6" x14ac:dyDescent="0.25">
      <c r="A2028">
        <v>14729</v>
      </c>
      <c r="B2028">
        <v>11.21</v>
      </c>
      <c r="C2028">
        <v>-99</v>
      </c>
      <c r="D2028">
        <v>11.21</v>
      </c>
      <c r="E2028">
        <v>-99</v>
      </c>
      <c r="F2028">
        <f t="shared" si="32"/>
        <v>11.21</v>
      </c>
    </row>
    <row r="2029" spans="1:6" x14ac:dyDescent="0.25">
      <c r="A2029">
        <v>14729.126</v>
      </c>
      <c r="B2029">
        <v>11.12</v>
      </c>
      <c r="C2029">
        <v>-99</v>
      </c>
      <c r="D2029">
        <v>11.12</v>
      </c>
      <c r="E2029">
        <v>-99</v>
      </c>
      <c r="F2029">
        <f t="shared" si="32"/>
        <v>11.12</v>
      </c>
    </row>
    <row r="2030" spans="1:6" x14ac:dyDescent="0.25">
      <c r="A2030">
        <v>14729.25</v>
      </c>
      <c r="B2030">
        <v>10.99</v>
      </c>
      <c r="C2030">
        <v>-99</v>
      </c>
      <c r="D2030">
        <v>10.99</v>
      </c>
      <c r="E2030">
        <v>-99</v>
      </c>
      <c r="F2030">
        <f t="shared" si="32"/>
        <v>10.99</v>
      </c>
    </row>
    <row r="2031" spans="1:6" x14ac:dyDescent="0.25">
      <c r="A2031">
        <v>14729.376</v>
      </c>
      <c r="B2031">
        <v>10.95</v>
      </c>
      <c r="C2031">
        <v>-99</v>
      </c>
      <c r="D2031">
        <v>10.95</v>
      </c>
      <c r="E2031">
        <v>-99</v>
      </c>
      <c r="F2031">
        <f t="shared" si="32"/>
        <v>10.95</v>
      </c>
    </row>
    <row r="2032" spans="1:6" x14ac:dyDescent="0.25">
      <c r="A2032">
        <v>14729.5</v>
      </c>
      <c r="B2032">
        <v>10.85</v>
      </c>
      <c r="C2032">
        <v>-99</v>
      </c>
      <c r="D2032">
        <v>10.85</v>
      </c>
      <c r="E2032">
        <v>-99</v>
      </c>
      <c r="F2032">
        <f t="shared" si="32"/>
        <v>10.85</v>
      </c>
    </row>
    <row r="2033" spans="1:6" x14ac:dyDescent="0.25">
      <c r="A2033">
        <v>14729.625</v>
      </c>
      <c r="B2033">
        <v>11.01</v>
      </c>
      <c r="C2033">
        <v>-99</v>
      </c>
      <c r="D2033">
        <v>11.01</v>
      </c>
      <c r="E2033">
        <v>-99</v>
      </c>
      <c r="F2033">
        <f t="shared" si="32"/>
        <v>11.01</v>
      </c>
    </row>
    <row r="2034" spans="1:6" x14ac:dyDescent="0.25">
      <c r="A2034">
        <v>14729.75</v>
      </c>
      <c r="B2034">
        <v>11.13</v>
      </c>
      <c r="C2034">
        <v>-99</v>
      </c>
      <c r="D2034">
        <v>11.13</v>
      </c>
      <c r="E2034">
        <v>-99</v>
      </c>
      <c r="F2034">
        <f t="shared" si="32"/>
        <v>11.13</v>
      </c>
    </row>
    <row r="2035" spans="1:6" x14ac:dyDescent="0.25">
      <c r="A2035">
        <v>14729.876</v>
      </c>
      <c r="B2035">
        <v>11.19</v>
      </c>
      <c r="C2035">
        <v>-99</v>
      </c>
      <c r="D2035">
        <v>11.19</v>
      </c>
      <c r="E2035">
        <v>-99</v>
      </c>
      <c r="F2035">
        <f t="shared" si="32"/>
        <v>11.19</v>
      </c>
    </row>
    <row r="2036" spans="1:6" x14ac:dyDescent="0.25">
      <c r="A2036">
        <v>14730</v>
      </c>
      <c r="B2036">
        <v>11.29</v>
      </c>
      <c r="C2036">
        <v>-99</v>
      </c>
      <c r="D2036">
        <v>11.29</v>
      </c>
      <c r="E2036">
        <v>-99</v>
      </c>
      <c r="F2036">
        <f t="shared" si="32"/>
        <v>11.29</v>
      </c>
    </row>
    <row r="2037" spans="1:6" x14ac:dyDescent="0.25">
      <c r="A2037">
        <v>14730.125</v>
      </c>
      <c r="B2037">
        <v>10.81</v>
      </c>
      <c r="C2037">
        <v>-99</v>
      </c>
      <c r="D2037">
        <v>10.81</v>
      </c>
      <c r="E2037">
        <v>-99</v>
      </c>
      <c r="F2037">
        <f t="shared" si="32"/>
        <v>10.81</v>
      </c>
    </row>
    <row r="2038" spans="1:6" x14ac:dyDescent="0.25">
      <c r="A2038">
        <v>14730.25</v>
      </c>
      <c r="B2038">
        <v>10.72</v>
      </c>
      <c r="C2038">
        <v>-99</v>
      </c>
      <c r="D2038">
        <v>10.72</v>
      </c>
      <c r="E2038">
        <v>-99</v>
      </c>
      <c r="F2038">
        <f t="shared" si="32"/>
        <v>10.72</v>
      </c>
    </row>
    <row r="2039" spans="1:6" x14ac:dyDescent="0.25">
      <c r="A2039">
        <v>14730.377</v>
      </c>
      <c r="B2039">
        <v>10.89</v>
      </c>
      <c r="C2039">
        <v>-99</v>
      </c>
      <c r="D2039">
        <v>10.89</v>
      </c>
      <c r="E2039">
        <v>-99</v>
      </c>
      <c r="F2039">
        <f t="shared" si="32"/>
        <v>10.89</v>
      </c>
    </row>
    <row r="2040" spans="1:6" x14ac:dyDescent="0.25">
      <c r="A2040">
        <v>14730.5</v>
      </c>
      <c r="B2040">
        <v>11.05</v>
      </c>
      <c r="C2040">
        <v>-99</v>
      </c>
      <c r="D2040">
        <v>11.05</v>
      </c>
      <c r="E2040">
        <v>-99</v>
      </c>
      <c r="F2040">
        <f t="shared" si="32"/>
        <v>11.05</v>
      </c>
    </row>
    <row r="2041" spans="1:6" x14ac:dyDescent="0.25">
      <c r="A2041">
        <v>14730.625</v>
      </c>
      <c r="B2041">
        <v>11.09</v>
      </c>
      <c r="C2041">
        <v>-99</v>
      </c>
      <c r="D2041">
        <v>11.09</v>
      </c>
      <c r="E2041">
        <v>-99</v>
      </c>
      <c r="F2041">
        <f t="shared" si="32"/>
        <v>11.09</v>
      </c>
    </row>
    <row r="2042" spans="1:6" x14ac:dyDescent="0.25">
      <c r="A2042">
        <v>14730.75</v>
      </c>
      <c r="B2042">
        <v>11.08</v>
      </c>
      <c r="C2042">
        <v>-99</v>
      </c>
      <c r="D2042">
        <v>11.08</v>
      </c>
      <c r="E2042">
        <v>-99</v>
      </c>
      <c r="F2042">
        <f t="shared" si="32"/>
        <v>11.08</v>
      </c>
    </row>
    <row r="2043" spans="1:6" x14ac:dyDescent="0.25">
      <c r="A2043">
        <v>14730.876</v>
      </c>
      <c r="B2043">
        <v>11.17</v>
      </c>
      <c r="C2043">
        <v>-99</v>
      </c>
      <c r="D2043">
        <v>11.17</v>
      </c>
      <c r="E2043">
        <v>-99</v>
      </c>
      <c r="F2043">
        <f t="shared" si="32"/>
        <v>11.17</v>
      </c>
    </row>
    <row r="2044" spans="1:6" x14ac:dyDescent="0.25">
      <c r="A2044">
        <v>14731</v>
      </c>
      <c r="B2044">
        <v>10.97</v>
      </c>
      <c r="C2044">
        <v>-99</v>
      </c>
      <c r="D2044">
        <v>10.97</v>
      </c>
      <c r="E2044">
        <v>-99</v>
      </c>
      <c r="F2044">
        <f t="shared" si="32"/>
        <v>10.97</v>
      </c>
    </row>
    <row r="2045" spans="1:6" x14ac:dyDescent="0.25">
      <c r="A2045">
        <v>14731.126</v>
      </c>
      <c r="B2045">
        <v>10.86</v>
      </c>
      <c r="C2045">
        <v>-99</v>
      </c>
      <c r="D2045">
        <v>10.86</v>
      </c>
      <c r="E2045">
        <v>-99</v>
      </c>
      <c r="F2045">
        <f t="shared" si="32"/>
        <v>10.86</v>
      </c>
    </row>
    <row r="2046" spans="1:6" x14ac:dyDescent="0.25">
      <c r="A2046">
        <v>14731.25</v>
      </c>
      <c r="B2046">
        <v>11.25</v>
      </c>
      <c r="C2046">
        <v>-99</v>
      </c>
      <c r="D2046">
        <v>11.25</v>
      </c>
      <c r="E2046">
        <v>-99</v>
      </c>
      <c r="F2046">
        <f t="shared" si="32"/>
        <v>11.25</v>
      </c>
    </row>
    <row r="2047" spans="1:6" x14ac:dyDescent="0.25">
      <c r="A2047">
        <v>14731.375</v>
      </c>
      <c r="B2047">
        <v>11.27</v>
      </c>
      <c r="C2047">
        <v>-99</v>
      </c>
      <c r="D2047">
        <v>11.27</v>
      </c>
      <c r="E2047">
        <v>-99</v>
      </c>
      <c r="F2047">
        <f t="shared" si="32"/>
        <v>11.27</v>
      </c>
    </row>
    <row r="2048" spans="1:6" x14ac:dyDescent="0.25">
      <c r="A2048">
        <v>14731.5</v>
      </c>
      <c r="B2048">
        <v>10.93</v>
      </c>
      <c r="C2048">
        <v>-99</v>
      </c>
      <c r="D2048">
        <v>10.93</v>
      </c>
      <c r="E2048">
        <v>-99</v>
      </c>
      <c r="F2048">
        <f t="shared" si="32"/>
        <v>10.93</v>
      </c>
    </row>
    <row r="2049" spans="1:6" x14ac:dyDescent="0.25">
      <c r="A2049">
        <v>14731.626</v>
      </c>
      <c r="B2049">
        <v>11.32</v>
      </c>
      <c r="C2049">
        <v>-99</v>
      </c>
      <c r="D2049">
        <v>11.32</v>
      </c>
      <c r="E2049">
        <v>-99</v>
      </c>
      <c r="F2049">
        <f t="shared" si="32"/>
        <v>11.32</v>
      </c>
    </row>
    <row r="2050" spans="1:6" x14ac:dyDescent="0.25">
      <c r="A2050">
        <v>14731.75</v>
      </c>
      <c r="B2050">
        <v>11.85</v>
      </c>
      <c r="C2050">
        <v>-99</v>
      </c>
      <c r="D2050">
        <v>11.85</v>
      </c>
      <c r="E2050">
        <v>-99</v>
      </c>
      <c r="F2050">
        <f t="shared" si="32"/>
        <v>11.85</v>
      </c>
    </row>
    <row r="2051" spans="1:6" x14ac:dyDescent="0.25">
      <c r="A2051">
        <v>14731.877</v>
      </c>
      <c r="B2051">
        <v>10.99</v>
      </c>
      <c r="C2051">
        <v>-99</v>
      </c>
      <c r="D2051">
        <v>10.99</v>
      </c>
      <c r="E2051">
        <v>-99</v>
      </c>
      <c r="F2051">
        <f t="shared" si="32"/>
        <v>10.99</v>
      </c>
    </row>
    <row r="2052" spans="1:6" x14ac:dyDescent="0.25">
      <c r="A2052">
        <v>14732</v>
      </c>
      <c r="B2052">
        <v>10.96</v>
      </c>
      <c r="C2052">
        <v>-99</v>
      </c>
      <c r="D2052">
        <v>10.96</v>
      </c>
      <c r="E2052">
        <v>-99</v>
      </c>
      <c r="F2052">
        <f t="shared" si="32"/>
        <v>10.96</v>
      </c>
    </row>
    <row r="2053" spans="1:6" x14ac:dyDescent="0.25">
      <c r="A2053">
        <v>14732.127</v>
      </c>
      <c r="B2053">
        <v>11.11</v>
      </c>
      <c r="C2053">
        <v>-99</v>
      </c>
      <c r="D2053">
        <v>11.11</v>
      </c>
      <c r="E2053">
        <v>-99</v>
      </c>
      <c r="F2053">
        <f t="shared" si="32"/>
        <v>11.11</v>
      </c>
    </row>
    <row r="2054" spans="1:6" x14ac:dyDescent="0.25">
      <c r="A2054">
        <v>14732.25</v>
      </c>
      <c r="B2054">
        <v>11.03</v>
      </c>
      <c r="C2054">
        <v>-99</v>
      </c>
      <c r="D2054">
        <v>11.03</v>
      </c>
      <c r="E2054">
        <v>-99</v>
      </c>
      <c r="F2054">
        <f t="shared" si="32"/>
        <v>11.03</v>
      </c>
    </row>
    <row r="2055" spans="1:6" x14ac:dyDescent="0.25">
      <c r="A2055">
        <v>14732.376</v>
      </c>
      <c r="B2055">
        <v>10.98</v>
      </c>
      <c r="C2055">
        <v>-99</v>
      </c>
      <c r="D2055">
        <v>10.98</v>
      </c>
      <c r="E2055">
        <v>-99</v>
      </c>
      <c r="F2055">
        <f t="shared" si="32"/>
        <v>10.98</v>
      </c>
    </row>
    <row r="2056" spans="1:6" x14ac:dyDescent="0.25">
      <c r="A2056">
        <v>14732.5</v>
      </c>
      <c r="B2056">
        <v>11.24</v>
      </c>
      <c r="C2056">
        <v>-99</v>
      </c>
      <c r="D2056">
        <v>11.24</v>
      </c>
      <c r="E2056">
        <v>-99</v>
      </c>
      <c r="F2056">
        <f t="shared" si="32"/>
        <v>11.24</v>
      </c>
    </row>
    <row r="2057" spans="1:6" x14ac:dyDescent="0.25">
      <c r="A2057">
        <v>14732.627</v>
      </c>
      <c r="B2057">
        <v>11.26</v>
      </c>
      <c r="C2057">
        <v>-99</v>
      </c>
      <c r="D2057">
        <v>11.26</v>
      </c>
      <c r="E2057">
        <v>-99</v>
      </c>
      <c r="F2057">
        <f t="shared" si="32"/>
        <v>11.26</v>
      </c>
    </row>
    <row r="2058" spans="1:6" x14ac:dyDescent="0.25">
      <c r="A2058">
        <v>14732.75</v>
      </c>
      <c r="B2058">
        <v>11.12</v>
      </c>
      <c r="C2058">
        <v>-99</v>
      </c>
      <c r="D2058">
        <v>11.12</v>
      </c>
      <c r="E2058">
        <v>-99</v>
      </c>
      <c r="F2058">
        <f t="shared" si="32"/>
        <v>11.12</v>
      </c>
    </row>
    <row r="2059" spans="1:6" x14ac:dyDescent="0.25">
      <c r="A2059">
        <v>14732.876</v>
      </c>
      <c r="B2059">
        <v>11.2</v>
      </c>
      <c r="C2059">
        <v>-99</v>
      </c>
      <c r="D2059">
        <v>11.2</v>
      </c>
      <c r="E2059">
        <v>-99</v>
      </c>
      <c r="F2059">
        <f t="shared" si="32"/>
        <v>11.2</v>
      </c>
    </row>
    <row r="2060" spans="1:6" x14ac:dyDescent="0.25">
      <c r="A2060">
        <v>14733</v>
      </c>
      <c r="B2060">
        <v>11.21</v>
      </c>
      <c r="C2060">
        <v>-99</v>
      </c>
      <c r="D2060">
        <v>11.21</v>
      </c>
      <c r="E2060">
        <v>-99</v>
      </c>
      <c r="F2060">
        <f t="shared" si="32"/>
        <v>11.21</v>
      </c>
    </row>
    <row r="2061" spans="1:6" x14ac:dyDescent="0.25">
      <c r="A2061">
        <v>14733.126</v>
      </c>
      <c r="B2061">
        <v>11.04</v>
      </c>
      <c r="C2061">
        <v>-99</v>
      </c>
      <c r="D2061">
        <v>11.04</v>
      </c>
      <c r="E2061">
        <v>-99</v>
      </c>
      <c r="F2061">
        <f t="shared" si="32"/>
        <v>11.04</v>
      </c>
    </row>
    <row r="2062" spans="1:6" x14ac:dyDescent="0.25">
      <c r="A2062">
        <v>14733.25</v>
      </c>
      <c r="B2062">
        <v>11.32</v>
      </c>
      <c r="C2062">
        <v>-99</v>
      </c>
      <c r="D2062">
        <v>11.32</v>
      </c>
      <c r="E2062">
        <v>-99</v>
      </c>
      <c r="F2062">
        <f t="shared" si="32"/>
        <v>11.32</v>
      </c>
    </row>
    <row r="2063" spans="1:6" x14ac:dyDescent="0.25">
      <c r="A2063">
        <v>14733.375</v>
      </c>
      <c r="B2063">
        <v>11.3</v>
      </c>
      <c r="C2063">
        <v>-99</v>
      </c>
      <c r="D2063">
        <v>11.3</v>
      </c>
      <c r="E2063">
        <v>-99</v>
      </c>
      <c r="F2063">
        <f t="shared" si="32"/>
        <v>11.3</v>
      </c>
    </row>
    <row r="2064" spans="1:6" x14ac:dyDescent="0.25">
      <c r="A2064">
        <v>14733.5</v>
      </c>
      <c r="B2064">
        <v>11.25</v>
      </c>
      <c r="C2064">
        <v>-99</v>
      </c>
      <c r="D2064">
        <v>11.25</v>
      </c>
      <c r="E2064">
        <v>-99</v>
      </c>
      <c r="F2064">
        <f t="shared" si="32"/>
        <v>11.25</v>
      </c>
    </row>
    <row r="2065" spans="1:6" x14ac:dyDescent="0.25">
      <c r="A2065">
        <v>14733.625</v>
      </c>
      <c r="B2065">
        <v>11.32</v>
      </c>
      <c r="C2065">
        <v>-99</v>
      </c>
      <c r="D2065">
        <v>11.32</v>
      </c>
      <c r="E2065">
        <v>-99</v>
      </c>
      <c r="F2065">
        <f t="shared" si="32"/>
        <v>11.32</v>
      </c>
    </row>
    <row r="2066" spans="1:6" x14ac:dyDescent="0.25">
      <c r="A2066">
        <v>14733.75</v>
      </c>
      <c r="B2066">
        <v>11.27</v>
      </c>
      <c r="C2066">
        <v>-99</v>
      </c>
      <c r="D2066">
        <v>11.27</v>
      </c>
      <c r="E2066">
        <v>-99</v>
      </c>
      <c r="F2066">
        <f t="shared" si="32"/>
        <v>11.27</v>
      </c>
    </row>
    <row r="2067" spans="1:6" x14ac:dyDescent="0.25">
      <c r="A2067">
        <v>14733.875</v>
      </c>
      <c r="B2067">
        <v>11.23</v>
      </c>
      <c r="C2067">
        <v>-99</v>
      </c>
      <c r="D2067">
        <v>11.23</v>
      </c>
      <c r="E2067">
        <v>-99</v>
      </c>
      <c r="F2067">
        <f t="shared" si="32"/>
        <v>11.23</v>
      </c>
    </row>
    <row r="2068" spans="1:6" x14ac:dyDescent="0.25">
      <c r="A2068">
        <v>14734</v>
      </c>
      <c r="B2068">
        <v>11.25</v>
      </c>
      <c r="C2068">
        <v>-99</v>
      </c>
      <c r="D2068">
        <v>11.25</v>
      </c>
      <c r="E2068">
        <v>-99</v>
      </c>
      <c r="F2068">
        <f t="shared" si="32"/>
        <v>11.25</v>
      </c>
    </row>
    <row r="2069" spans="1:6" x14ac:dyDescent="0.25">
      <c r="A2069">
        <v>14734.126</v>
      </c>
      <c r="B2069">
        <v>11.25</v>
      </c>
      <c r="C2069">
        <v>-99</v>
      </c>
      <c r="D2069">
        <v>11.25</v>
      </c>
      <c r="E2069">
        <v>-99</v>
      </c>
      <c r="F2069">
        <f t="shared" si="32"/>
        <v>11.25</v>
      </c>
    </row>
    <row r="2070" spans="1:6" x14ac:dyDescent="0.25">
      <c r="A2070">
        <v>14734.25</v>
      </c>
      <c r="B2070">
        <v>11.27</v>
      </c>
      <c r="C2070">
        <v>-99</v>
      </c>
      <c r="D2070">
        <v>11.27</v>
      </c>
      <c r="E2070">
        <v>-99</v>
      </c>
      <c r="F2070">
        <f t="shared" si="32"/>
        <v>11.27</v>
      </c>
    </row>
    <row r="2071" spans="1:6" x14ac:dyDescent="0.25">
      <c r="A2071">
        <v>14734.376</v>
      </c>
      <c r="B2071">
        <v>11.25</v>
      </c>
      <c r="C2071">
        <v>-99</v>
      </c>
      <c r="D2071">
        <v>11.25</v>
      </c>
      <c r="E2071">
        <v>-99</v>
      </c>
      <c r="F2071">
        <f t="shared" si="32"/>
        <v>11.25</v>
      </c>
    </row>
    <row r="2072" spans="1:6" x14ac:dyDescent="0.25">
      <c r="A2072">
        <v>14734.5</v>
      </c>
      <c r="B2072">
        <v>11.22</v>
      </c>
      <c r="C2072">
        <v>-99</v>
      </c>
      <c r="D2072">
        <v>11.22</v>
      </c>
      <c r="E2072">
        <v>-99</v>
      </c>
      <c r="F2072">
        <f t="shared" si="32"/>
        <v>11.22</v>
      </c>
    </row>
    <row r="2073" spans="1:6" x14ac:dyDescent="0.25">
      <c r="A2073">
        <v>14734.625</v>
      </c>
      <c r="B2073">
        <v>11.27</v>
      </c>
      <c r="C2073">
        <v>-99</v>
      </c>
      <c r="D2073">
        <v>11.27</v>
      </c>
      <c r="E2073">
        <v>-99</v>
      </c>
      <c r="F2073">
        <f t="shared" si="32"/>
        <v>11.27</v>
      </c>
    </row>
    <row r="2074" spans="1:6" x14ac:dyDescent="0.25">
      <c r="A2074">
        <v>14734.75</v>
      </c>
      <c r="B2074">
        <v>11.2</v>
      </c>
      <c r="C2074">
        <v>-99</v>
      </c>
      <c r="D2074">
        <v>11.2</v>
      </c>
      <c r="E2074">
        <v>-99</v>
      </c>
      <c r="F2074">
        <f t="shared" si="32"/>
        <v>11.2</v>
      </c>
    </row>
    <row r="2075" spans="1:6" x14ac:dyDescent="0.25">
      <c r="A2075">
        <v>14734.875</v>
      </c>
      <c r="B2075">
        <v>11.21</v>
      </c>
      <c r="C2075">
        <v>-99</v>
      </c>
      <c r="D2075">
        <v>11.21</v>
      </c>
      <c r="E2075">
        <v>-99</v>
      </c>
      <c r="F2075">
        <f t="shared" si="32"/>
        <v>11.21</v>
      </c>
    </row>
    <row r="2076" spans="1:6" x14ac:dyDescent="0.25">
      <c r="A2076">
        <v>14735</v>
      </c>
      <c r="B2076">
        <v>11.27</v>
      </c>
      <c r="C2076">
        <v>-99</v>
      </c>
      <c r="D2076">
        <v>11.27</v>
      </c>
      <c r="E2076">
        <v>-99</v>
      </c>
      <c r="F2076">
        <f t="shared" si="32"/>
        <v>11.27</v>
      </c>
    </row>
    <row r="2077" spans="1:6" x14ac:dyDescent="0.25">
      <c r="A2077">
        <v>14735.126</v>
      </c>
      <c r="B2077">
        <v>11.26</v>
      </c>
      <c r="C2077">
        <v>-99</v>
      </c>
      <c r="D2077">
        <v>11.26</v>
      </c>
      <c r="E2077">
        <v>-99</v>
      </c>
      <c r="F2077">
        <f t="shared" si="32"/>
        <v>11.26</v>
      </c>
    </row>
    <row r="2078" spans="1:6" x14ac:dyDescent="0.25">
      <c r="A2078">
        <v>14735.25</v>
      </c>
      <c r="B2078">
        <v>11.29</v>
      </c>
      <c r="C2078">
        <v>-99</v>
      </c>
      <c r="D2078">
        <v>11.29</v>
      </c>
      <c r="E2078">
        <v>-99</v>
      </c>
      <c r="F2078">
        <f t="shared" si="32"/>
        <v>11.29</v>
      </c>
    </row>
    <row r="2079" spans="1:6" x14ac:dyDescent="0.25">
      <c r="A2079">
        <v>14735.376</v>
      </c>
      <c r="B2079">
        <v>11.34</v>
      </c>
      <c r="C2079">
        <v>-99</v>
      </c>
      <c r="D2079">
        <v>11.34</v>
      </c>
      <c r="E2079">
        <v>-99</v>
      </c>
      <c r="F2079">
        <f t="shared" si="32"/>
        <v>11.34</v>
      </c>
    </row>
    <row r="2080" spans="1:6" x14ac:dyDescent="0.25">
      <c r="A2080">
        <v>14735.5</v>
      </c>
      <c r="B2080">
        <v>11.32</v>
      </c>
      <c r="C2080">
        <v>-99</v>
      </c>
      <c r="D2080">
        <v>11.32</v>
      </c>
      <c r="E2080">
        <v>-99</v>
      </c>
      <c r="F2080">
        <f t="shared" si="32"/>
        <v>11.32</v>
      </c>
    </row>
    <row r="2081" spans="1:6" x14ac:dyDescent="0.25">
      <c r="A2081">
        <v>14735.625</v>
      </c>
      <c r="B2081">
        <v>11.36</v>
      </c>
      <c r="C2081">
        <v>-99</v>
      </c>
      <c r="D2081">
        <v>11.36</v>
      </c>
      <c r="E2081">
        <v>-99</v>
      </c>
      <c r="F2081">
        <f t="shared" si="32"/>
        <v>11.36</v>
      </c>
    </row>
    <row r="2082" spans="1:6" x14ac:dyDescent="0.25">
      <c r="A2082">
        <v>14735.75</v>
      </c>
      <c r="B2082">
        <v>11.49</v>
      </c>
      <c r="C2082">
        <v>-99</v>
      </c>
      <c r="D2082">
        <v>11.49</v>
      </c>
      <c r="E2082">
        <v>-99</v>
      </c>
      <c r="F2082">
        <f t="shared" si="32"/>
        <v>11.49</v>
      </c>
    </row>
    <row r="2083" spans="1:6" x14ac:dyDescent="0.25">
      <c r="A2083">
        <v>14735.877</v>
      </c>
      <c r="B2083">
        <v>11.45</v>
      </c>
      <c r="C2083">
        <v>-99</v>
      </c>
      <c r="D2083">
        <v>11.45</v>
      </c>
      <c r="E2083">
        <v>-99</v>
      </c>
      <c r="F2083">
        <f t="shared" ref="F2083:F2146" si="33">IFERROR(AVERAGEIF(C2083:D2083,"&gt;0"),E2083)</f>
        <v>11.45</v>
      </c>
    </row>
    <row r="2084" spans="1:6" x14ac:dyDescent="0.25">
      <c r="A2084">
        <v>14736</v>
      </c>
      <c r="B2084">
        <v>11.32</v>
      </c>
      <c r="C2084">
        <v>-99</v>
      </c>
      <c r="D2084">
        <v>11.32</v>
      </c>
      <c r="E2084">
        <v>-99</v>
      </c>
      <c r="F2084">
        <f t="shared" si="33"/>
        <v>11.32</v>
      </c>
    </row>
    <row r="2085" spans="1:6" x14ac:dyDescent="0.25">
      <c r="A2085">
        <v>14736.125</v>
      </c>
      <c r="B2085">
        <v>11.36</v>
      </c>
      <c r="C2085">
        <v>-99</v>
      </c>
      <c r="D2085">
        <v>11.36</v>
      </c>
      <c r="E2085">
        <v>-99</v>
      </c>
      <c r="F2085">
        <f t="shared" si="33"/>
        <v>11.36</v>
      </c>
    </row>
    <row r="2086" spans="1:6" x14ac:dyDescent="0.25">
      <c r="A2086">
        <v>14736.25</v>
      </c>
      <c r="B2086">
        <v>11.39</v>
      </c>
      <c r="C2086">
        <v>-99</v>
      </c>
      <c r="D2086">
        <v>11.39</v>
      </c>
      <c r="E2086">
        <v>-99</v>
      </c>
      <c r="F2086">
        <f t="shared" si="33"/>
        <v>11.39</v>
      </c>
    </row>
    <row r="2087" spans="1:6" x14ac:dyDescent="0.25">
      <c r="A2087">
        <v>14736.377</v>
      </c>
      <c r="B2087">
        <v>11.38</v>
      </c>
      <c r="C2087">
        <v>-99</v>
      </c>
      <c r="D2087">
        <v>11.38</v>
      </c>
      <c r="E2087">
        <v>-99</v>
      </c>
      <c r="F2087">
        <f t="shared" si="33"/>
        <v>11.38</v>
      </c>
    </row>
    <row r="2088" spans="1:6" x14ac:dyDescent="0.25">
      <c r="A2088">
        <v>14736.5</v>
      </c>
      <c r="B2088">
        <v>11.41</v>
      </c>
      <c r="C2088">
        <v>-99</v>
      </c>
      <c r="D2088">
        <v>11.41</v>
      </c>
      <c r="E2088">
        <v>-99</v>
      </c>
      <c r="F2088">
        <f t="shared" si="33"/>
        <v>11.41</v>
      </c>
    </row>
    <row r="2089" spans="1:6" x14ac:dyDescent="0.25">
      <c r="A2089">
        <v>14736.627</v>
      </c>
      <c r="B2089">
        <v>11.29</v>
      </c>
      <c r="C2089">
        <v>-99</v>
      </c>
      <c r="D2089">
        <v>11.29</v>
      </c>
      <c r="E2089">
        <v>-99</v>
      </c>
      <c r="F2089">
        <f t="shared" si="33"/>
        <v>11.29</v>
      </c>
    </row>
    <row r="2090" spans="1:6" x14ac:dyDescent="0.25">
      <c r="A2090">
        <v>14736.75</v>
      </c>
      <c r="B2090">
        <v>11.3</v>
      </c>
      <c r="C2090">
        <v>-99</v>
      </c>
      <c r="D2090">
        <v>11.3</v>
      </c>
      <c r="E2090">
        <v>-99</v>
      </c>
      <c r="F2090">
        <f t="shared" si="33"/>
        <v>11.3</v>
      </c>
    </row>
    <row r="2091" spans="1:6" x14ac:dyDescent="0.25">
      <c r="A2091">
        <v>14736.875</v>
      </c>
      <c r="B2091">
        <v>11.3</v>
      </c>
      <c r="C2091">
        <v>-99</v>
      </c>
      <c r="D2091">
        <v>11.3</v>
      </c>
      <c r="E2091">
        <v>-99</v>
      </c>
      <c r="F2091">
        <f t="shared" si="33"/>
        <v>11.3</v>
      </c>
    </row>
    <row r="2092" spans="1:6" x14ac:dyDescent="0.25">
      <c r="A2092">
        <v>14737</v>
      </c>
      <c r="B2092">
        <v>11.37</v>
      </c>
      <c r="C2092">
        <v>-99</v>
      </c>
      <c r="D2092">
        <v>11.37</v>
      </c>
      <c r="E2092">
        <v>-99</v>
      </c>
      <c r="F2092">
        <f t="shared" si="33"/>
        <v>11.37</v>
      </c>
    </row>
    <row r="2093" spans="1:6" x14ac:dyDescent="0.25">
      <c r="A2093">
        <v>14737.127</v>
      </c>
      <c r="B2093">
        <v>11.47</v>
      </c>
      <c r="C2093">
        <v>-99</v>
      </c>
      <c r="D2093">
        <v>11.47</v>
      </c>
      <c r="E2093">
        <v>-99</v>
      </c>
      <c r="F2093">
        <f t="shared" si="33"/>
        <v>11.47</v>
      </c>
    </row>
    <row r="2094" spans="1:6" x14ac:dyDescent="0.25">
      <c r="A2094">
        <v>14737.25</v>
      </c>
      <c r="B2094">
        <v>11.62</v>
      </c>
      <c r="C2094">
        <v>-99</v>
      </c>
      <c r="D2094">
        <v>11.62</v>
      </c>
      <c r="E2094">
        <v>-99</v>
      </c>
      <c r="F2094">
        <f t="shared" si="33"/>
        <v>11.62</v>
      </c>
    </row>
    <row r="2095" spans="1:6" x14ac:dyDescent="0.25">
      <c r="A2095">
        <v>14737.378000000001</v>
      </c>
      <c r="B2095">
        <v>11.65</v>
      </c>
      <c r="C2095">
        <v>-99</v>
      </c>
      <c r="D2095">
        <v>11.65</v>
      </c>
      <c r="E2095">
        <v>-99</v>
      </c>
      <c r="F2095">
        <f t="shared" si="33"/>
        <v>11.65</v>
      </c>
    </row>
    <row r="2096" spans="1:6" x14ac:dyDescent="0.25">
      <c r="A2096">
        <v>14737.5</v>
      </c>
      <c r="B2096">
        <v>11.52</v>
      </c>
      <c r="C2096">
        <v>-99</v>
      </c>
      <c r="D2096">
        <v>11.52</v>
      </c>
      <c r="E2096">
        <v>-99</v>
      </c>
      <c r="F2096">
        <f t="shared" si="33"/>
        <v>11.52</v>
      </c>
    </row>
    <row r="2097" spans="1:6" x14ac:dyDescent="0.25">
      <c r="A2097">
        <v>14737.627</v>
      </c>
      <c r="B2097">
        <v>11.44</v>
      </c>
      <c r="C2097">
        <v>-99</v>
      </c>
      <c r="D2097">
        <v>11.44</v>
      </c>
      <c r="E2097">
        <v>-99</v>
      </c>
      <c r="F2097">
        <f t="shared" si="33"/>
        <v>11.44</v>
      </c>
    </row>
    <row r="2098" spans="1:6" x14ac:dyDescent="0.25">
      <c r="A2098">
        <v>14737.75</v>
      </c>
      <c r="B2098">
        <v>11.28</v>
      </c>
      <c r="C2098">
        <v>-99</v>
      </c>
      <c r="D2098">
        <v>11.28</v>
      </c>
      <c r="E2098">
        <v>-99</v>
      </c>
      <c r="F2098">
        <f t="shared" si="33"/>
        <v>11.28</v>
      </c>
    </row>
    <row r="2099" spans="1:6" x14ac:dyDescent="0.25">
      <c r="A2099">
        <v>14737.876</v>
      </c>
      <c r="B2099">
        <v>11.28</v>
      </c>
      <c r="C2099">
        <v>-99</v>
      </c>
      <c r="D2099">
        <v>11.28</v>
      </c>
      <c r="E2099">
        <v>-99</v>
      </c>
      <c r="F2099">
        <f t="shared" si="33"/>
        <v>11.28</v>
      </c>
    </row>
    <row r="2100" spans="1:6" x14ac:dyDescent="0.25">
      <c r="A2100">
        <v>14738</v>
      </c>
      <c r="B2100">
        <v>11.32</v>
      </c>
      <c r="C2100">
        <v>-99</v>
      </c>
      <c r="D2100">
        <v>11.32</v>
      </c>
      <c r="E2100">
        <v>-99</v>
      </c>
      <c r="F2100">
        <f t="shared" si="33"/>
        <v>11.32</v>
      </c>
    </row>
    <row r="2101" spans="1:6" x14ac:dyDescent="0.25">
      <c r="A2101">
        <v>14738.126</v>
      </c>
      <c r="B2101">
        <v>11.37</v>
      </c>
      <c r="C2101">
        <v>-99</v>
      </c>
      <c r="D2101">
        <v>11.37</v>
      </c>
      <c r="E2101">
        <v>-99</v>
      </c>
      <c r="F2101">
        <f t="shared" si="33"/>
        <v>11.37</v>
      </c>
    </row>
    <row r="2102" spans="1:6" x14ac:dyDescent="0.25">
      <c r="A2102">
        <v>14738.25</v>
      </c>
      <c r="B2102">
        <v>11.35</v>
      </c>
      <c r="C2102">
        <v>-99</v>
      </c>
      <c r="D2102">
        <v>11.35</v>
      </c>
      <c r="E2102">
        <v>-99</v>
      </c>
      <c r="F2102">
        <f t="shared" si="33"/>
        <v>11.35</v>
      </c>
    </row>
    <row r="2103" spans="1:6" x14ac:dyDescent="0.25">
      <c r="A2103">
        <v>14738.376</v>
      </c>
      <c r="B2103">
        <v>11.38</v>
      </c>
      <c r="C2103">
        <v>-99</v>
      </c>
      <c r="D2103">
        <v>11.38</v>
      </c>
      <c r="E2103">
        <v>-99</v>
      </c>
      <c r="F2103">
        <f t="shared" si="33"/>
        <v>11.38</v>
      </c>
    </row>
    <row r="2104" spans="1:6" x14ac:dyDescent="0.25">
      <c r="A2104">
        <v>14738.5</v>
      </c>
      <c r="B2104">
        <v>11.45</v>
      </c>
      <c r="C2104">
        <v>-99</v>
      </c>
      <c r="D2104">
        <v>11.45</v>
      </c>
      <c r="E2104">
        <v>-99</v>
      </c>
      <c r="F2104">
        <f t="shared" si="33"/>
        <v>11.45</v>
      </c>
    </row>
    <row r="2105" spans="1:6" x14ac:dyDescent="0.25">
      <c r="A2105">
        <v>14738.627</v>
      </c>
      <c r="B2105">
        <v>11.55</v>
      </c>
      <c r="C2105">
        <v>-99</v>
      </c>
      <c r="D2105">
        <v>11.55</v>
      </c>
      <c r="E2105">
        <v>-99</v>
      </c>
      <c r="F2105">
        <f t="shared" si="33"/>
        <v>11.55</v>
      </c>
    </row>
    <row r="2106" spans="1:6" x14ac:dyDescent="0.25">
      <c r="A2106">
        <v>14738.75</v>
      </c>
      <c r="B2106">
        <v>11.57</v>
      </c>
      <c r="C2106">
        <v>-99</v>
      </c>
      <c r="D2106">
        <v>11.57</v>
      </c>
      <c r="E2106">
        <v>-99</v>
      </c>
      <c r="F2106">
        <f t="shared" si="33"/>
        <v>11.57</v>
      </c>
    </row>
    <row r="2107" spans="1:6" x14ac:dyDescent="0.25">
      <c r="A2107">
        <v>14738.876</v>
      </c>
      <c r="B2107">
        <v>11.62</v>
      </c>
      <c r="C2107">
        <v>-99</v>
      </c>
      <c r="D2107">
        <v>11.62</v>
      </c>
      <c r="E2107">
        <v>-99</v>
      </c>
      <c r="F2107">
        <f t="shared" si="33"/>
        <v>11.62</v>
      </c>
    </row>
    <row r="2108" spans="1:6" x14ac:dyDescent="0.25">
      <c r="A2108">
        <v>14739</v>
      </c>
      <c r="B2108">
        <v>11.5</v>
      </c>
      <c r="C2108">
        <v>-99</v>
      </c>
      <c r="D2108">
        <v>11.5</v>
      </c>
      <c r="E2108">
        <v>-99</v>
      </c>
      <c r="F2108">
        <f t="shared" si="33"/>
        <v>11.5</v>
      </c>
    </row>
    <row r="2109" spans="1:6" x14ac:dyDescent="0.25">
      <c r="A2109">
        <v>14739.126</v>
      </c>
      <c r="B2109">
        <v>11.51</v>
      </c>
      <c r="C2109">
        <v>-99</v>
      </c>
      <c r="D2109">
        <v>11.51</v>
      </c>
      <c r="E2109">
        <v>-99</v>
      </c>
      <c r="F2109">
        <f t="shared" si="33"/>
        <v>11.51</v>
      </c>
    </row>
    <row r="2110" spans="1:6" x14ac:dyDescent="0.25">
      <c r="A2110">
        <v>14739.25</v>
      </c>
      <c r="B2110">
        <v>11.62</v>
      </c>
      <c r="C2110">
        <v>-99</v>
      </c>
      <c r="D2110">
        <v>11.62</v>
      </c>
      <c r="E2110">
        <v>-99</v>
      </c>
      <c r="F2110">
        <f t="shared" si="33"/>
        <v>11.62</v>
      </c>
    </row>
    <row r="2111" spans="1:6" x14ac:dyDescent="0.25">
      <c r="A2111">
        <v>14739.376</v>
      </c>
      <c r="B2111">
        <v>11.65</v>
      </c>
      <c r="C2111">
        <v>-99</v>
      </c>
      <c r="D2111">
        <v>11.65</v>
      </c>
      <c r="E2111">
        <v>-99</v>
      </c>
      <c r="F2111">
        <f t="shared" si="33"/>
        <v>11.65</v>
      </c>
    </row>
    <row r="2112" spans="1:6" x14ac:dyDescent="0.25">
      <c r="A2112">
        <v>14739.5</v>
      </c>
      <c r="B2112">
        <v>11.66</v>
      </c>
      <c r="C2112">
        <v>-99</v>
      </c>
      <c r="D2112">
        <v>11.66</v>
      </c>
      <c r="E2112">
        <v>-99</v>
      </c>
      <c r="F2112">
        <f t="shared" si="33"/>
        <v>11.66</v>
      </c>
    </row>
    <row r="2113" spans="1:6" x14ac:dyDescent="0.25">
      <c r="A2113">
        <v>14739.626</v>
      </c>
      <c r="B2113">
        <v>11.51</v>
      </c>
      <c r="C2113">
        <v>-99</v>
      </c>
      <c r="D2113">
        <v>11.51</v>
      </c>
      <c r="E2113">
        <v>-99</v>
      </c>
      <c r="F2113">
        <f t="shared" si="33"/>
        <v>11.51</v>
      </c>
    </row>
    <row r="2114" spans="1:6" x14ac:dyDescent="0.25">
      <c r="A2114">
        <v>14739.75</v>
      </c>
      <c r="B2114">
        <v>11.51</v>
      </c>
      <c r="C2114">
        <v>-99</v>
      </c>
      <c r="D2114">
        <v>11.51</v>
      </c>
      <c r="E2114">
        <v>-99</v>
      </c>
      <c r="F2114">
        <f t="shared" si="33"/>
        <v>11.51</v>
      </c>
    </row>
    <row r="2115" spans="1:6" x14ac:dyDescent="0.25">
      <c r="A2115">
        <v>14739.876</v>
      </c>
      <c r="B2115">
        <v>11.6</v>
      </c>
      <c r="C2115">
        <v>-99</v>
      </c>
      <c r="D2115">
        <v>11.6</v>
      </c>
      <c r="E2115">
        <v>-99</v>
      </c>
      <c r="F2115">
        <f t="shared" si="33"/>
        <v>11.6</v>
      </c>
    </row>
    <row r="2116" spans="1:6" x14ac:dyDescent="0.25">
      <c r="A2116">
        <v>14740</v>
      </c>
      <c r="B2116">
        <v>11.5</v>
      </c>
      <c r="C2116">
        <v>-99</v>
      </c>
      <c r="D2116">
        <v>11.5</v>
      </c>
      <c r="E2116">
        <v>-99</v>
      </c>
      <c r="F2116">
        <f t="shared" si="33"/>
        <v>11.5</v>
      </c>
    </row>
    <row r="2117" spans="1:6" x14ac:dyDescent="0.25">
      <c r="A2117">
        <v>14740.126</v>
      </c>
      <c r="B2117">
        <v>11.42</v>
      </c>
      <c r="C2117">
        <v>-99</v>
      </c>
      <c r="D2117">
        <v>11.42</v>
      </c>
      <c r="E2117">
        <v>-99</v>
      </c>
      <c r="F2117">
        <f t="shared" si="33"/>
        <v>11.42</v>
      </c>
    </row>
    <row r="2118" spans="1:6" x14ac:dyDescent="0.25">
      <c r="A2118">
        <v>14740.25</v>
      </c>
      <c r="B2118">
        <v>11.5</v>
      </c>
      <c r="C2118">
        <v>-99</v>
      </c>
      <c r="D2118">
        <v>11.5</v>
      </c>
      <c r="E2118">
        <v>-99</v>
      </c>
      <c r="F2118">
        <f t="shared" si="33"/>
        <v>11.5</v>
      </c>
    </row>
    <row r="2119" spans="1:6" x14ac:dyDescent="0.25">
      <c r="A2119">
        <v>14740.378000000001</v>
      </c>
      <c r="B2119">
        <v>11.54</v>
      </c>
      <c r="C2119">
        <v>-99</v>
      </c>
      <c r="D2119">
        <v>11.54</v>
      </c>
      <c r="E2119">
        <v>-99</v>
      </c>
      <c r="F2119">
        <f t="shared" si="33"/>
        <v>11.54</v>
      </c>
    </row>
    <row r="2120" spans="1:6" x14ac:dyDescent="0.25">
      <c r="A2120">
        <v>14740.5</v>
      </c>
      <c r="B2120">
        <v>11.51</v>
      </c>
      <c r="C2120">
        <v>-99</v>
      </c>
      <c r="D2120">
        <v>11.51</v>
      </c>
      <c r="E2120">
        <v>-99</v>
      </c>
      <c r="F2120">
        <f t="shared" si="33"/>
        <v>11.51</v>
      </c>
    </row>
    <row r="2121" spans="1:6" x14ac:dyDescent="0.25">
      <c r="A2121">
        <v>14740.625</v>
      </c>
      <c r="B2121">
        <v>11.64</v>
      </c>
      <c r="C2121">
        <v>-99</v>
      </c>
      <c r="D2121">
        <v>11.64</v>
      </c>
      <c r="E2121">
        <v>-99</v>
      </c>
      <c r="F2121">
        <f t="shared" si="33"/>
        <v>11.64</v>
      </c>
    </row>
    <row r="2122" spans="1:6" x14ac:dyDescent="0.25">
      <c r="A2122">
        <v>14740.75</v>
      </c>
      <c r="B2122">
        <v>11.76</v>
      </c>
      <c r="C2122">
        <v>-99</v>
      </c>
      <c r="D2122">
        <v>11.76</v>
      </c>
      <c r="E2122">
        <v>-99</v>
      </c>
      <c r="F2122">
        <f t="shared" si="33"/>
        <v>11.76</v>
      </c>
    </row>
    <row r="2123" spans="1:6" x14ac:dyDescent="0.25">
      <c r="A2123">
        <v>14740.875</v>
      </c>
      <c r="B2123">
        <v>11.72</v>
      </c>
      <c r="C2123">
        <v>-99</v>
      </c>
      <c r="D2123">
        <v>11.72</v>
      </c>
      <c r="E2123">
        <v>-99</v>
      </c>
      <c r="F2123">
        <f t="shared" si="33"/>
        <v>11.72</v>
      </c>
    </row>
    <row r="2124" spans="1:6" x14ac:dyDescent="0.25">
      <c r="A2124">
        <v>14741</v>
      </c>
      <c r="B2124">
        <v>11.75</v>
      </c>
      <c r="C2124">
        <v>-99</v>
      </c>
      <c r="D2124">
        <v>11.75</v>
      </c>
      <c r="E2124">
        <v>-99</v>
      </c>
      <c r="F2124">
        <f t="shared" si="33"/>
        <v>11.75</v>
      </c>
    </row>
    <row r="2125" spans="1:6" x14ac:dyDescent="0.25">
      <c r="A2125">
        <v>14741.126</v>
      </c>
      <c r="B2125">
        <v>11.67</v>
      </c>
      <c r="C2125">
        <v>-99</v>
      </c>
      <c r="D2125">
        <v>11.67</v>
      </c>
      <c r="E2125">
        <v>-99</v>
      </c>
      <c r="F2125">
        <f t="shared" si="33"/>
        <v>11.67</v>
      </c>
    </row>
    <row r="2126" spans="1:6" x14ac:dyDescent="0.25">
      <c r="A2126">
        <v>14741.25</v>
      </c>
      <c r="B2126">
        <v>11.65</v>
      </c>
      <c r="C2126">
        <v>-99</v>
      </c>
      <c r="D2126">
        <v>11.65</v>
      </c>
      <c r="E2126">
        <v>-99</v>
      </c>
      <c r="F2126">
        <f t="shared" si="33"/>
        <v>11.65</v>
      </c>
    </row>
    <row r="2127" spans="1:6" x14ac:dyDescent="0.25">
      <c r="A2127">
        <v>14741.376</v>
      </c>
      <c r="B2127">
        <v>11.67</v>
      </c>
      <c r="C2127">
        <v>-99</v>
      </c>
      <c r="D2127">
        <v>11.67</v>
      </c>
      <c r="E2127">
        <v>-99</v>
      </c>
      <c r="F2127">
        <f t="shared" si="33"/>
        <v>11.67</v>
      </c>
    </row>
    <row r="2128" spans="1:6" x14ac:dyDescent="0.25">
      <c r="A2128">
        <v>14741.5</v>
      </c>
      <c r="B2128">
        <v>11.64</v>
      </c>
      <c r="C2128">
        <v>-99</v>
      </c>
      <c r="D2128">
        <v>11.64</v>
      </c>
      <c r="E2128">
        <v>-99</v>
      </c>
      <c r="F2128">
        <f t="shared" si="33"/>
        <v>11.64</v>
      </c>
    </row>
    <row r="2129" spans="1:6" x14ac:dyDescent="0.25">
      <c r="A2129">
        <v>14741.625</v>
      </c>
      <c r="B2129">
        <v>11.47</v>
      </c>
      <c r="C2129">
        <v>-99</v>
      </c>
      <c r="D2129">
        <v>11.47</v>
      </c>
      <c r="E2129">
        <v>-99</v>
      </c>
      <c r="F2129">
        <f t="shared" si="33"/>
        <v>11.47</v>
      </c>
    </row>
    <row r="2130" spans="1:6" x14ac:dyDescent="0.25">
      <c r="A2130">
        <v>14741.75</v>
      </c>
      <c r="B2130">
        <v>11.46</v>
      </c>
      <c r="C2130">
        <v>-99</v>
      </c>
      <c r="D2130">
        <v>11.46</v>
      </c>
      <c r="E2130">
        <v>-99</v>
      </c>
      <c r="F2130">
        <f t="shared" si="33"/>
        <v>11.46</v>
      </c>
    </row>
    <row r="2131" spans="1:6" x14ac:dyDescent="0.25">
      <c r="A2131">
        <v>14741.876</v>
      </c>
      <c r="B2131">
        <v>11.57</v>
      </c>
      <c r="C2131">
        <v>-99</v>
      </c>
      <c r="D2131">
        <v>11.57</v>
      </c>
      <c r="E2131">
        <v>-99</v>
      </c>
      <c r="F2131">
        <f t="shared" si="33"/>
        <v>11.57</v>
      </c>
    </row>
    <row r="2132" spans="1:6" x14ac:dyDescent="0.25">
      <c r="A2132">
        <v>14742</v>
      </c>
      <c r="B2132">
        <v>11.75</v>
      </c>
      <c r="C2132">
        <v>-99</v>
      </c>
      <c r="D2132">
        <v>11.75</v>
      </c>
      <c r="E2132">
        <v>-99</v>
      </c>
      <c r="F2132">
        <f t="shared" si="33"/>
        <v>11.75</v>
      </c>
    </row>
    <row r="2133" spans="1:6" x14ac:dyDescent="0.25">
      <c r="A2133">
        <v>14742.127</v>
      </c>
      <c r="B2133">
        <v>11.78</v>
      </c>
      <c r="C2133">
        <v>-99</v>
      </c>
      <c r="D2133">
        <v>11.78</v>
      </c>
      <c r="E2133">
        <v>-99</v>
      </c>
      <c r="F2133">
        <f t="shared" si="33"/>
        <v>11.78</v>
      </c>
    </row>
    <row r="2134" spans="1:6" x14ac:dyDescent="0.25">
      <c r="A2134">
        <v>14742.25</v>
      </c>
      <c r="B2134">
        <v>11.62</v>
      </c>
      <c r="C2134">
        <v>-99</v>
      </c>
      <c r="D2134">
        <v>11.62</v>
      </c>
      <c r="E2134">
        <v>-99</v>
      </c>
      <c r="F2134">
        <f t="shared" si="33"/>
        <v>11.62</v>
      </c>
    </row>
    <row r="2135" spans="1:6" x14ac:dyDescent="0.25">
      <c r="A2135">
        <v>14742.375</v>
      </c>
      <c r="B2135">
        <v>11.65</v>
      </c>
      <c r="C2135">
        <v>-99</v>
      </c>
      <c r="D2135">
        <v>11.65</v>
      </c>
      <c r="E2135">
        <v>-99</v>
      </c>
      <c r="F2135">
        <f t="shared" si="33"/>
        <v>11.65</v>
      </c>
    </row>
    <row r="2136" spans="1:6" x14ac:dyDescent="0.25">
      <c r="A2136">
        <v>14742.5</v>
      </c>
      <c r="B2136">
        <v>11.59</v>
      </c>
      <c r="C2136">
        <v>-99</v>
      </c>
      <c r="D2136">
        <v>11.59</v>
      </c>
      <c r="E2136">
        <v>-99</v>
      </c>
      <c r="F2136">
        <f t="shared" si="33"/>
        <v>11.59</v>
      </c>
    </row>
    <row r="2137" spans="1:6" x14ac:dyDescent="0.25">
      <c r="A2137">
        <v>14742.627</v>
      </c>
      <c r="B2137">
        <v>11.76</v>
      </c>
      <c r="C2137">
        <v>-99</v>
      </c>
      <c r="D2137">
        <v>11.76</v>
      </c>
      <c r="E2137">
        <v>-99</v>
      </c>
      <c r="F2137">
        <f t="shared" si="33"/>
        <v>11.76</v>
      </c>
    </row>
    <row r="2138" spans="1:6" x14ac:dyDescent="0.25">
      <c r="A2138">
        <v>14742.75</v>
      </c>
      <c r="B2138">
        <v>11.96</v>
      </c>
      <c r="C2138">
        <v>-99</v>
      </c>
      <c r="D2138">
        <v>11.96</v>
      </c>
      <c r="E2138">
        <v>-99</v>
      </c>
      <c r="F2138">
        <f t="shared" si="33"/>
        <v>11.96</v>
      </c>
    </row>
    <row r="2139" spans="1:6" x14ac:dyDescent="0.25">
      <c r="A2139">
        <v>14742.875</v>
      </c>
      <c r="B2139">
        <v>11.82</v>
      </c>
      <c r="C2139">
        <v>-99</v>
      </c>
      <c r="D2139">
        <v>11.82</v>
      </c>
      <c r="E2139">
        <v>-99</v>
      </c>
      <c r="F2139">
        <f t="shared" si="33"/>
        <v>11.82</v>
      </c>
    </row>
    <row r="2140" spans="1:6" x14ac:dyDescent="0.25">
      <c r="A2140">
        <v>14743</v>
      </c>
      <c r="B2140">
        <v>11.95</v>
      </c>
      <c r="C2140">
        <v>-99</v>
      </c>
      <c r="D2140">
        <v>11.95</v>
      </c>
      <c r="E2140">
        <v>-99</v>
      </c>
      <c r="F2140">
        <f t="shared" si="33"/>
        <v>11.95</v>
      </c>
    </row>
    <row r="2141" spans="1:6" x14ac:dyDescent="0.25">
      <c r="A2141">
        <v>14743.125</v>
      </c>
      <c r="B2141">
        <v>11.78</v>
      </c>
      <c r="C2141">
        <v>-99</v>
      </c>
      <c r="D2141">
        <v>11.78</v>
      </c>
      <c r="E2141">
        <v>-99</v>
      </c>
      <c r="F2141">
        <f t="shared" si="33"/>
        <v>11.78</v>
      </c>
    </row>
    <row r="2142" spans="1:6" x14ac:dyDescent="0.25">
      <c r="A2142">
        <v>14743.25</v>
      </c>
      <c r="B2142">
        <v>11.83</v>
      </c>
      <c r="C2142">
        <v>-99</v>
      </c>
      <c r="D2142">
        <v>11.83</v>
      </c>
      <c r="E2142">
        <v>-99</v>
      </c>
      <c r="F2142">
        <f t="shared" si="33"/>
        <v>11.83</v>
      </c>
    </row>
    <row r="2143" spans="1:6" x14ac:dyDescent="0.25">
      <c r="A2143">
        <v>14743.375</v>
      </c>
      <c r="B2143">
        <v>11.93</v>
      </c>
      <c r="C2143">
        <v>-99</v>
      </c>
      <c r="D2143">
        <v>11.93</v>
      </c>
      <c r="E2143">
        <v>-99</v>
      </c>
      <c r="F2143">
        <f t="shared" si="33"/>
        <v>11.93</v>
      </c>
    </row>
    <row r="2144" spans="1:6" x14ac:dyDescent="0.25">
      <c r="A2144">
        <v>14743.5</v>
      </c>
      <c r="B2144">
        <v>11.78</v>
      </c>
      <c r="C2144">
        <v>-99</v>
      </c>
      <c r="D2144">
        <v>11.78</v>
      </c>
      <c r="E2144">
        <v>-99</v>
      </c>
      <c r="F2144">
        <f t="shared" si="33"/>
        <v>11.78</v>
      </c>
    </row>
    <row r="2145" spans="1:6" x14ac:dyDescent="0.25">
      <c r="A2145">
        <v>14743.625</v>
      </c>
      <c r="B2145">
        <v>11.56</v>
      </c>
      <c r="C2145">
        <v>-99</v>
      </c>
      <c r="D2145">
        <v>11.56</v>
      </c>
      <c r="E2145">
        <v>-99</v>
      </c>
      <c r="F2145">
        <f t="shared" si="33"/>
        <v>11.56</v>
      </c>
    </row>
    <row r="2146" spans="1:6" x14ac:dyDescent="0.25">
      <c r="A2146">
        <v>14743.75</v>
      </c>
      <c r="B2146">
        <v>11.87</v>
      </c>
      <c r="C2146">
        <v>-99</v>
      </c>
      <c r="D2146">
        <v>11.87</v>
      </c>
      <c r="E2146">
        <v>-99</v>
      </c>
      <c r="F2146">
        <f t="shared" si="33"/>
        <v>11.87</v>
      </c>
    </row>
    <row r="2147" spans="1:6" x14ac:dyDescent="0.25">
      <c r="A2147">
        <v>14743.875</v>
      </c>
      <c r="B2147">
        <v>11.85</v>
      </c>
      <c r="C2147">
        <v>-99</v>
      </c>
      <c r="D2147">
        <v>11.85</v>
      </c>
      <c r="E2147">
        <v>-99</v>
      </c>
      <c r="F2147">
        <f t="shared" ref="F2147:F2210" si="34">IFERROR(AVERAGEIF(C2147:D2147,"&gt;0"),E2147)</f>
        <v>11.85</v>
      </c>
    </row>
    <row r="2148" spans="1:6" x14ac:dyDescent="0.25">
      <c r="A2148">
        <v>14744</v>
      </c>
      <c r="B2148">
        <v>11.85</v>
      </c>
      <c r="C2148">
        <v>-99</v>
      </c>
      <c r="D2148">
        <v>11.85</v>
      </c>
      <c r="E2148">
        <v>-99</v>
      </c>
      <c r="F2148">
        <f t="shared" si="34"/>
        <v>11.85</v>
      </c>
    </row>
    <row r="2149" spans="1:6" x14ac:dyDescent="0.25">
      <c r="A2149">
        <v>14744.125</v>
      </c>
      <c r="B2149">
        <v>11.87</v>
      </c>
      <c r="C2149">
        <v>-99</v>
      </c>
      <c r="D2149">
        <v>11.87</v>
      </c>
      <c r="E2149">
        <v>-99</v>
      </c>
      <c r="F2149">
        <f t="shared" si="34"/>
        <v>11.87</v>
      </c>
    </row>
    <row r="2150" spans="1:6" x14ac:dyDescent="0.25">
      <c r="A2150">
        <v>14744.25</v>
      </c>
      <c r="B2150">
        <v>11.78</v>
      </c>
      <c r="C2150">
        <v>-99</v>
      </c>
      <c r="D2150">
        <v>11.78</v>
      </c>
      <c r="E2150">
        <v>-99</v>
      </c>
      <c r="F2150">
        <f t="shared" si="34"/>
        <v>11.78</v>
      </c>
    </row>
    <row r="2151" spans="1:6" x14ac:dyDescent="0.25">
      <c r="A2151">
        <v>14744.375</v>
      </c>
      <c r="B2151">
        <v>11.84</v>
      </c>
      <c r="C2151">
        <v>-99</v>
      </c>
      <c r="D2151">
        <v>11.84</v>
      </c>
      <c r="E2151">
        <v>-99</v>
      </c>
      <c r="F2151">
        <f t="shared" si="34"/>
        <v>11.84</v>
      </c>
    </row>
    <row r="2152" spans="1:6" x14ac:dyDescent="0.25">
      <c r="A2152">
        <v>14744.5</v>
      </c>
      <c r="B2152">
        <v>11.78</v>
      </c>
      <c r="C2152">
        <v>-99</v>
      </c>
      <c r="D2152">
        <v>11.78</v>
      </c>
      <c r="E2152">
        <v>-99</v>
      </c>
      <c r="F2152">
        <f t="shared" si="34"/>
        <v>11.78</v>
      </c>
    </row>
    <row r="2153" spans="1:6" x14ac:dyDescent="0.25">
      <c r="A2153">
        <v>14744.627</v>
      </c>
      <c r="B2153">
        <v>11.8</v>
      </c>
      <c r="C2153">
        <v>-99</v>
      </c>
      <c r="D2153">
        <v>11.8</v>
      </c>
      <c r="E2153">
        <v>-99</v>
      </c>
      <c r="F2153">
        <f t="shared" si="34"/>
        <v>11.8</v>
      </c>
    </row>
    <row r="2154" spans="1:6" x14ac:dyDescent="0.25">
      <c r="A2154">
        <v>14744.75</v>
      </c>
      <c r="B2154">
        <v>12</v>
      </c>
      <c r="C2154">
        <v>-99</v>
      </c>
      <c r="D2154">
        <v>12</v>
      </c>
      <c r="E2154">
        <v>-99</v>
      </c>
      <c r="F2154">
        <f t="shared" si="34"/>
        <v>12</v>
      </c>
    </row>
    <row r="2155" spans="1:6" x14ac:dyDescent="0.25">
      <c r="A2155">
        <v>14744.877</v>
      </c>
      <c r="B2155">
        <v>12.11</v>
      </c>
      <c r="C2155">
        <v>-99</v>
      </c>
      <c r="D2155">
        <v>12.11</v>
      </c>
      <c r="E2155">
        <v>-99</v>
      </c>
      <c r="F2155">
        <f t="shared" si="34"/>
        <v>12.11</v>
      </c>
    </row>
    <row r="2156" spans="1:6" x14ac:dyDescent="0.25">
      <c r="A2156">
        <v>14745</v>
      </c>
      <c r="B2156">
        <v>11.96</v>
      </c>
      <c r="C2156">
        <v>-99</v>
      </c>
      <c r="D2156">
        <v>11.96</v>
      </c>
      <c r="E2156">
        <v>-99</v>
      </c>
      <c r="F2156">
        <f t="shared" si="34"/>
        <v>11.96</v>
      </c>
    </row>
    <row r="2157" spans="1:6" x14ac:dyDescent="0.25">
      <c r="A2157">
        <v>14745.127</v>
      </c>
      <c r="B2157">
        <v>12.1</v>
      </c>
      <c r="C2157">
        <v>-99</v>
      </c>
      <c r="D2157">
        <v>12.1</v>
      </c>
      <c r="E2157">
        <v>-99</v>
      </c>
      <c r="F2157">
        <f t="shared" si="34"/>
        <v>12.1</v>
      </c>
    </row>
    <row r="2158" spans="1:6" x14ac:dyDescent="0.25">
      <c r="A2158">
        <v>14745.25</v>
      </c>
      <c r="B2158">
        <v>11.94</v>
      </c>
      <c r="C2158">
        <v>-99</v>
      </c>
      <c r="D2158">
        <v>11.94</v>
      </c>
      <c r="E2158">
        <v>-99</v>
      </c>
      <c r="F2158">
        <f t="shared" si="34"/>
        <v>11.94</v>
      </c>
    </row>
    <row r="2159" spans="1:6" x14ac:dyDescent="0.25">
      <c r="A2159">
        <v>14745.375</v>
      </c>
      <c r="B2159">
        <v>11.73</v>
      </c>
      <c r="C2159">
        <v>-99</v>
      </c>
      <c r="D2159">
        <v>11.73</v>
      </c>
      <c r="E2159">
        <v>-99</v>
      </c>
      <c r="F2159">
        <f t="shared" si="34"/>
        <v>11.73</v>
      </c>
    </row>
    <row r="2160" spans="1:6" x14ac:dyDescent="0.25">
      <c r="A2160">
        <v>14745.5</v>
      </c>
      <c r="B2160">
        <v>11.91</v>
      </c>
      <c r="C2160">
        <v>-99</v>
      </c>
      <c r="D2160">
        <v>11.91</v>
      </c>
      <c r="E2160">
        <v>-99</v>
      </c>
      <c r="F2160">
        <f t="shared" si="34"/>
        <v>11.91</v>
      </c>
    </row>
    <row r="2161" spans="1:6" x14ac:dyDescent="0.25">
      <c r="A2161">
        <v>14745.627</v>
      </c>
      <c r="B2161">
        <v>11.88</v>
      </c>
      <c r="C2161">
        <v>-99</v>
      </c>
      <c r="D2161">
        <v>11.88</v>
      </c>
      <c r="E2161">
        <v>-99</v>
      </c>
      <c r="F2161">
        <f t="shared" si="34"/>
        <v>11.88</v>
      </c>
    </row>
    <row r="2162" spans="1:6" x14ac:dyDescent="0.25">
      <c r="A2162">
        <v>14745.75</v>
      </c>
      <c r="B2162">
        <v>12.07</v>
      </c>
      <c r="C2162">
        <v>-99</v>
      </c>
      <c r="D2162">
        <v>12.07</v>
      </c>
      <c r="E2162">
        <v>-99</v>
      </c>
      <c r="F2162">
        <f t="shared" si="34"/>
        <v>12.07</v>
      </c>
    </row>
    <row r="2163" spans="1:6" x14ac:dyDescent="0.25">
      <c r="A2163">
        <v>14745.875</v>
      </c>
      <c r="B2163">
        <v>12.01</v>
      </c>
      <c r="C2163">
        <v>-99</v>
      </c>
      <c r="D2163">
        <v>12.01</v>
      </c>
      <c r="E2163">
        <v>-99</v>
      </c>
      <c r="F2163">
        <f t="shared" si="34"/>
        <v>12.01</v>
      </c>
    </row>
    <row r="2164" spans="1:6" x14ac:dyDescent="0.25">
      <c r="A2164">
        <v>14746</v>
      </c>
      <c r="B2164">
        <v>12.21</v>
      </c>
      <c r="C2164">
        <v>-99</v>
      </c>
      <c r="D2164">
        <v>12.21</v>
      </c>
      <c r="E2164">
        <v>-99</v>
      </c>
      <c r="F2164">
        <f t="shared" si="34"/>
        <v>12.21</v>
      </c>
    </row>
    <row r="2165" spans="1:6" x14ac:dyDescent="0.25">
      <c r="A2165">
        <v>14746.127</v>
      </c>
      <c r="B2165">
        <v>12.28</v>
      </c>
      <c r="C2165">
        <v>-99</v>
      </c>
      <c r="D2165">
        <v>12.28</v>
      </c>
      <c r="E2165">
        <v>-99</v>
      </c>
      <c r="F2165">
        <f t="shared" si="34"/>
        <v>12.28</v>
      </c>
    </row>
    <row r="2166" spans="1:6" x14ac:dyDescent="0.25">
      <c r="A2166">
        <v>14746.25</v>
      </c>
      <c r="B2166">
        <v>12.09</v>
      </c>
      <c r="C2166">
        <v>-99</v>
      </c>
      <c r="D2166">
        <v>12.09</v>
      </c>
      <c r="E2166">
        <v>-99</v>
      </c>
      <c r="F2166">
        <f t="shared" si="34"/>
        <v>12.09</v>
      </c>
    </row>
    <row r="2167" spans="1:6" x14ac:dyDescent="0.25">
      <c r="A2167">
        <v>14746.377</v>
      </c>
      <c r="B2167">
        <v>12.19</v>
      </c>
      <c r="C2167">
        <v>-99</v>
      </c>
      <c r="D2167">
        <v>12.19</v>
      </c>
      <c r="E2167">
        <v>-99</v>
      </c>
      <c r="F2167">
        <f t="shared" si="34"/>
        <v>12.19</v>
      </c>
    </row>
    <row r="2168" spans="1:6" x14ac:dyDescent="0.25">
      <c r="A2168">
        <v>14746.5</v>
      </c>
      <c r="B2168">
        <v>12.02</v>
      </c>
      <c r="C2168">
        <v>-99</v>
      </c>
      <c r="D2168">
        <v>12.02</v>
      </c>
      <c r="E2168">
        <v>-99</v>
      </c>
      <c r="F2168">
        <f t="shared" si="34"/>
        <v>12.02</v>
      </c>
    </row>
    <row r="2169" spans="1:6" x14ac:dyDescent="0.25">
      <c r="A2169">
        <v>14746.627</v>
      </c>
      <c r="B2169">
        <v>11.78</v>
      </c>
      <c r="C2169">
        <v>-99</v>
      </c>
      <c r="D2169">
        <v>11.78</v>
      </c>
      <c r="E2169">
        <v>-99</v>
      </c>
      <c r="F2169">
        <f t="shared" si="34"/>
        <v>11.78</v>
      </c>
    </row>
    <row r="2170" spans="1:6" x14ac:dyDescent="0.25">
      <c r="A2170">
        <v>14746.75</v>
      </c>
      <c r="B2170">
        <v>12.07</v>
      </c>
      <c r="C2170">
        <v>-99</v>
      </c>
      <c r="D2170">
        <v>12.07</v>
      </c>
      <c r="E2170">
        <v>-99</v>
      </c>
      <c r="F2170">
        <f t="shared" si="34"/>
        <v>12.07</v>
      </c>
    </row>
    <row r="2171" spans="1:6" x14ac:dyDescent="0.25">
      <c r="A2171">
        <v>14746.875</v>
      </c>
      <c r="B2171">
        <v>12.2</v>
      </c>
      <c r="C2171">
        <v>-99</v>
      </c>
      <c r="D2171">
        <v>12.2</v>
      </c>
      <c r="E2171">
        <v>-99</v>
      </c>
      <c r="F2171">
        <f t="shared" si="34"/>
        <v>12.2</v>
      </c>
    </row>
    <row r="2172" spans="1:6" x14ac:dyDescent="0.25">
      <c r="A2172">
        <v>14747</v>
      </c>
      <c r="B2172">
        <v>12.2</v>
      </c>
      <c r="C2172">
        <v>-99</v>
      </c>
      <c r="D2172">
        <v>12.2</v>
      </c>
      <c r="E2172">
        <v>-99</v>
      </c>
      <c r="F2172">
        <f t="shared" si="34"/>
        <v>12.2</v>
      </c>
    </row>
    <row r="2173" spans="1:6" x14ac:dyDescent="0.25">
      <c r="A2173">
        <v>14747.125</v>
      </c>
      <c r="B2173">
        <v>11.93</v>
      </c>
      <c r="C2173">
        <v>-99</v>
      </c>
      <c r="D2173">
        <v>11.93</v>
      </c>
      <c r="E2173">
        <v>-99</v>
      </c>
      <c r="F2173">
        <f t="shared" si="34"/>
        <v>11.93</v>
      </c>
    </row>
    <row r="2174" spans="1:6" x14ac:dyDescent="0.25">
      <c r="A2174">
        <v>14747.25</v>
      </c>
      <c r="B2174">
        <v>12.02</v>
      </c>
      <c r="C2174">
        <v>-99</v>
      </c>
      <c r="D2174">
        <v>12.02</v>
      </c>
      <c r="E2174">
        <v>-99</v>
      </c>
      <c r="F2174">
        <f t="shared" si="34"/>
        <v>12.02</v>
      </c>
    </row>
    <row r="2175" spans="1:6" x14ac:dyDescent="0.25">
      <c r="A2175">
        <v>14747.375</v>
      </c>
      <c r="B2175">
        <v>12.17</v>
      </c>
      <c r="C2175">
        <v>-99</v>
      </c>
      <c r="D2175">
        <v>12.17</v>
      </c>
      <c r="E2175">
        <v>-99</v>
      </c>
      <c r="F2175">
        <f t="shared" si="34"/>
        <v>12.17</v>
      </c>
    </row>
    <row r="2176" spans="1:6" x14ac:dyDescent="0.25">
      <c r="A2176">
        <v>14747.5</v>
      </c>
      <c r="B2176">
        <v>12.12</v>
      </c>
      <c r="C2176">
        <v>-99</v>
      </c>
      <c r="D2176">
        <v>12.12</v>
      </c>
      <c r="E2176">
        <v>-99</v>
      </c>
      <c r="F2176">
        <f t="shared" si="34"/>
        <v>12.12</v>
      </c>
    </row>
    <row r="2177" spans="1:6" x14ac:dyDescent="0.25">
      <c r="A2177">
        <v>14747.627</v>
      </c>
      <c r="B2177">
        <v>12.37</v>
      </c>
      <c r="C2177">
        <v>-99</v>
      </c>
      <c r="D2177">
        <v>12.37</v>
      </c>
      <c r="E2177">
        <v>-99</v>
      </c>
      <c r="F2177">
        <f t="shared" si="34"/>
        <v>12.37</v>
      </c>
    </row>
    <row r="2178" spans="1:6" x14ac:dyDescent="0.25">
      <c r="A2178">
        <v>14747.75</v>
      </c>
      <c r="B2178">
        <v>12.36</v>
      </c>
      <c r="C2178">
        <v>-99</v>
      </c>
      <c r="D2178">
        <v>12.36</v>
      </c>
      <c r="E2178">
        <v>-99</v>
      </c>
      <c r="F2178">
        <f t="shared" si="34"/>
        <v>12.36</v>
      </c>
    </row>
    <row r="2179" spans="1:6" x14ac:dyDescent="0.25">
      <c r="A2179">
        <v>14747.875</v>
      </c>
      <c r="B2179">
        <v>12.53</v>
      </c>
      <c r="C2179">
        <v>-99</v>
      </c>
      <c r="D2179">
        <v>12.53</v>
      </c>
      <c r="E2179">
        <v>-99</v>
      </c>
      <c r="F2179">
        <f t="shared" si="34"/>
        <v>12.53</v>
      </c>
    </row>
    <row r="2180" spans="1:6" x14ac:dyDescent="0.25">
      <c r="A2180">
        <v>14748</v>
      </c>
      <c r="B2180">
        <v>12.59</v>
      </c>
      <c r="C2180">
        <v>-99</v>
      </c>
      <c r="D2180">
        <v>12.59</v>
      </c>
      <c r="E2180">
        <v>-99</v>
      </c>
      <c r="F2180">
        <f t="shared" si="34"/>
        <v>12.59</v>
      </c>
    </row>
    <row r="2181" spans="1:6" x14ac:dyDescent="0.25">
      <c r="A2181">
        <v>14748.126</v>
      </c>
      <c r="B2181">
        <v>12.01</v>
      </c>
      <c r="C2181">
        <v>-99</v>
      </c>
      <c r="D2181">
        <v>12.01</v>
      </c>
      <c r="E2181">
        <v>-99</v>
      </c>
      <c r="F2181">
        <f t="shared" si="34"/>
        <v>12.01</v>
      </c>
    </row>
    <row r="2182" spans="1:6" x14ac:dyDescent="0.25">
      <c r="A2182">
        <v>14748.25</v>
      </c>
      <c r="B2182">
        <v>11.97</v>
      </c>
      <c r="C2182">
        <v>-99</v>
      </c>
      <c r="D2182">
        <v>11.97</v>
      </c>
      <c r="E2182">
        <v>-99</v>
      </c>
      <c r="F2182">
        <f t="shared" si="34"/>
        <v>11.97</v>
      </c>
    </row>
    <row r="2183" spans="1:6" x14ac:dyDescent="0.25">
      <c r="A2183">
        <v>14748.376</v>
      </c>
      <c r="B2183">
        <v>12.27</v>
      </c>
      <c r="C2183">
        <v>-99</v>
      </c>
      <c r="D2183">
        <v>12.27</v>
      </c>
      <c r="E2183">
        <v>-99</v>
      </c>
      <c r="F2183">
        <f t="shared" si="34"/>
        <v>12.27</v>
      </c>
    </row>
    <row r="2184" spans="1:6" x14ac:dyDescent="0.25">
      <c r="A2184">
        <v>14748.5</v>
      </c>
      <c r="B2184">
        <v>12.08</v>
      </c>
      <c r="C2184">
        <v>-99</v>
      </c>
      <c r="D2184">
        <v>12.08</v>
      </c>
      <c r="E2184">
        <v>-99</v>
      </c>
      <c r="F2184">
        <f t="shared" si="34"/>
        <v>12.08</v>
      </c>
    </row>
    <row r="2185" spans="1:6" x14ac:dyDescent="0.25">
      <c r="A2185">
        <v>14748.625</v>
      </c>
      <c r="B2185">
        <v>12.21</v>
      </c>
      <c r="C2185">
        <v>-99</v>
      </c>
      <c r="D2185">
        <v>12.21</v>
      </c>
      <c r="E2185">
        <v>-99</v>
      </c>
      <c r="F2185">
        <f t="shared" si="34"/>
        <v>12.21</v>
      </c>
    </row>
    <row r="2186" spans="1:6" x14ac:dyDescent="0.25">
      <c r="A2186">
        <v>14748.75</v>
      </c>
      <c r="B2186">
        <v>12.66</v>
      </c>
      <c r="C2186">
        <v>-99</v>
      </c>
      <c r="D2186">
        <v>12.66</v>
      </c>
      <c r="E2186">
        <v>-99</v>
      </c>
      <c r="F2186">
        <f t="shared" si="34"/>
        <v>12.66</v>
      </c>
    </row>
    <row r="2187" spans="1:6" x14ac:dyDescent="0.25">
      <c r="A2187">
        <v>14748.875</v>
      </c>
      <c r="B2187">
        <v>13</v>
      </c>
      <c r="C2187">
        <v>-99</v>
      </c>
      <c r="D2187">
        <v>13</v>
      </c>
      <c r="E2187">
        <v>-99</v>
      </c>
      <c r="F2187">
        <f t="shared" si="34"/>
        <v>13</v>
      </c>
    </row>
    <row r="2188" spans="1:6" x14ac:dyDescent="0.25">
      <c r="A2188">
        <v>14749</v>
      </c>
      <c r="B2188">
        <v>12.36</v>
      </c>
      <c r="C2188">
        <v>-99</v>
      </c>
      <c r="D2188">
        <v>12.36</v>
      </c>
      <c r="E2188">
        <v>-99</v>
      </c>
      <c r="F2188">
        <f t="shared" si="34"/>
        <v>12.36</v>
      </c>
    </row>
    <row r="2189" spans="1:6" x14ac:dyDescent="0.25">
      <c r="A2189">
        <v>14749.125</v>
      </c>
      <c r="B2189">
        <v>11.9</v>
      </c>
      <c r="C2189">
        <v>-99</v>
      </c>
      <c r="D2189">
        <v>11.9</v>
      </c>
      <c r="E2189">
        <v>-99</v>
      </c>
      <c r="F2189">
        <f t="shared" si="34"/>
        <v>11.9</v>
      </c>
    </row>
    <row r="2190" spans="1:6" x14ac:dyDescent="0.25">
      <c r="A2190">
        <v>14749.25</v>
      </c>
      <c r="B2190">
        <v>12.07</v>
      </c>
      <c r="C2190">
        <v>-99</v>
      </c>
      <c r="D2190">
        <v>12.07</v>
      </c>
      <c r="E2190">
        <v>-99</v>
      </c>
      <c r="F2190">
        <f t="shared" si="34"/>
        <v>12.07</v>
      </c>
    </row>
    <row r="2191" spans="1:6" x14ac:dyDescent="0.25">
      <c r="A2191">
        <v>14749.377</v>
      </c>
      <c r="B2191">
        <v>12.27</v>
      </c>
      <c r="C2191">
        <v>-99</v>
      </c>
      <c r="D2191">
        <v>12.27</v>
      </c>
      <c r="E2191">
        <v>-99</v>
      </c>
      <c r="F2191">
        <f t="shared" si="34"/>
        <v>12.27</v>
      </c>
    </row>
    <row r="2192" spans="1:6" x14ac:dyDescent="0.25">
      <c r="A2192">
        <v>14749.5</v>
      </c>
      <c r="B2192">
        <v>12.69</v>
      </c>
      <c r="C2192">
        <v>-99</v>
      </c>
      <c r="D2192">
        <v>12.69</v>
      </c>
      <c r="E2192">
        <v>-99</v>
      </c>
      <c r="F2192">
        <f t="shared" si="34"/>
        <v>12.69</v>
      </c>
    </row>
    <row r="2193" spans="1:6" x14ac:dyDescent="0.25">
      <c r="A2193">
        <v>14749.627</v>
      </c>
      <c r="B2193">
        <v>12.53</v>
      </c>
      <c r="C2193">
        <v>-99</v>
      </c>
      <c r="D2193">
        <v>12.53</v>
      </c>
      <c r="E2193">
        <v>-99</v>
      </c>
      <c r="F2193">
        <f t="shared" si="34"/>
        <v>12.53</v>
      </c>
    </row>
    <row r="2194" spans="1:6" x14ac:dyDescent="0.25">
      <c r="A2194">
        <v>14749.75</v>
      </c>
      <c r="B2194">
        <v>12.45</v>
      </c>
      <c r="C2194">
        <v>-99</v>
      </c>
      <c r="D2194">
        <v>12.45</v>
      </c>
      <c r="E2194">
        <v>-99</v>
      </c>
      <c r="F2194">
        <f t="shared" si="34"/>
        <v>12.45</v>
      </c>
    </row>
    <row r="2195" spans="1:6" x14ac:dyDescent="0.25">
      <c r="A2195">
        <v>14749.877</v>
      </c>
      <c r="B2195">
        <v>12.54</v>
      </c>
      <c r="C2195">
        <v>-99</v>
      </c>
      <c r="D2195">
        <v>12.54</v>
      </c>
      <c r="E2195">
        <v>-99</v>
      </c>
      <c r="F2195">
        <f t="shared" si="34"/>
        <v>12.54</v>
      </c>
    </row>
    <row r="2196" spans="1:6" x14ac:dyDescent="0.25">
      <c r="A2196">
        <v>14750</v>
      </c>
      <c r="B2196">
        <v>12.49</v>
      </c>
      <c r="C2196">
        <v>-99</v>
      </c>
      <c r="D2196">
        <v>12.49</v>
      </c>
      <c r="E2196">
        <v>-99</v>
      </c>
      <c r="F2196">
        <f t="shared" si="34"/>
        <v>12.49</v>
      </c>
    </row>
    <row r="2197" spans="1:6" x14ac:dyDescent="0.25">
      <c r="A2197">
        <v>14750.127</v>
      </c>
      <c r="B2197">
        <v>12.5</v>
      </c>
      <c r="C2197">
        <v>-99</v>
      </c>
      <c r="D2197">
        <v>12.5</v>
      </c>
      <c r="E2197">
        <v>-99</v>
      </c>
      <c r="F2197">
        <f t="shared" si="34"/>
        <v>12.5</v>
      </c>
    </row>
    <row r="2198" spans="1:6" x14ac:dyDescent="0.25">
      <c r="A2198">
        <v>14750.25</v>
      </c>
      <c r="B2198">
        <v>12.56</v>
      </c>
      <c r="C2198">
        <v>-99</v>
      </c>
      <c r="D2198">
        <v>12.56</v>
      </c>
      <c r="E2198">
        <v>-99</v>
      </c>
      <c r="F2198">
        <f t="shared" si="34"/>
        <v>12.56</v>
      </c>
    </row>
    <row r="2199" spans="1:6" x14ac:dyDescent="0.25">
      <c r="A2199">
        <v>14750.378000000001</v>
      </c>
      <c r="B2199">
        <v>12.4</v>
      </c>
      <c r="C2199">
        <v>-99</v>
      </c>
      <c r="D2199">
        <v>12.4</v>
      </c>
      <c r="E2199">
        <v>-99</v>
      </c>
      <c r="F2199">
        <f t="shared" si="34"/>
        <v>12.4</v>
      </c>
    </row>
    <row r="2200" spans="1:6" x14ac:dyDescent="0.25">
      <c r="A2200">
        <v>14750.5</v>
      </c>
      <c r="B2200">
        <v>12.37</v>
      </c>
      <c r="C2200">
        <v>-99</v>
      </c>
      <c r="D2200">
        <v>12.37</v>
      </c>
      <c r="E2200">
        <v>-99</v>
      </c>
      <c r="F2200">
        <f t="shared" si="34"/>
        <v>12.37</v>
      </c>
    </row>
    <row r="2201" spans="1:6" x14ac:dyDescent="0.25">
      <c r="A2201">
        <v>14750.627</v>
      </c>
      <c r="B2201">
        <v>12.47</v>
      </c>
      <c r="C2201">
        <v>-99</v>
      </c>
      <c r="D2201">
        <v>12.47</v>
      </c>
      <c r="E2201">
        <v>-99</v>
      </c>
      <c r="F2201">
        <f t="shared" si="34"/>
        <v>12.47</v>
      </c>
    </row>
    <row r="2202" spans="1:6" x14ac:dyDescent="0.25">
      <c r="A2202">
        <v>14750.75</v>
      </c>
      <c r="B2202">
        <v>12.69</v>
      </c>
      <c r="C2202">
        <v>-99</v>
      </c>
      <c r="D2202">
        <v>12.69</v>
      </c>
      <c r="E2202">
        <v>-99</v>
      </c>
      <c r="F2202">
        <f t="shared" si="34"/>
        <v>12.69</v>
      </c>
    </row>
    <row r="2203" spans="1:6" x14ac:dyDescent="0.25">
      <c r="A2203">
        <v>14750.877</v>
      </c>
      <c r="B2203">
        <v>12.65</v>
      </c>
      <c r="C2203">
        <v>-99</v>
      </c>
      <c r="D2203">
        <v>12.65</v>
      </c>
      <c r="E2203">
        <v>-99</v>
      </c>
      <c r="F2203">
        <f t="shared" si="34"/>
        <v>12.65</v>
      </c>
    </row>
    <row r="2204" spans="1:6" x14ac:dyDescent="0.25">
      <c r="A2204">
        <v>14751</v>
      </c>
      <c r="B2204">
        <v>12.84</v>
      </c>
      <c r="C2204">
        <v>-99</v>
      </c>
      <c r="D2204">
        <v>12.84</v>
      </c>
      <c r="E2204">
        <v>-99</v>
      </c>
      <c r="F2204">
        <f t="shared" si="34"/>
        <v>12.84</v>
      </c>
    </row>
    <row r="2205" spans="1:6" x14ac:dyDescent="0.25">
      <c r="A2205">
        <v>14751.126</v>
      </c>
      <c r="B2205">
        <v>12.36</v>
      </c>
      <c r="C2205">
        <v>-99</v>
      </c>
      <c r="D2205">
        <v>12.36</v>
      </c>
      <c r="E2205">
        <v>-99</v>
      </c>
      <c r="F2205">
        <f t="shared" si="34"/>
        <v>12.36</v>
      </c>
    </row>
    <row r="2206" spans="1:6" x14ac:dyDescent="0.25">
      <c r="A2206">
        <v>14751.25</v>
      </c>
      <c r="B2206">
        <v>12.05</v>
      </c>
      <c r="C2206">
        <v>-99</v>
      </c>
      <c r="D2206">
        <v>12.05</v>
      </c>
      <c r="E2206">
        <v>-99</v>
      </c>
      <c r="F2206">
        <f t="shared" si="34"/>
        <v>12.05</v>
      </c>
    </row>
    <row r="2207" spans="1:6" x14ac:dyDescent="0.25">
      <c r="A2207">
        <v>14751.377</v>
      </c>
      <c r="B2207">
        <v>12.41</v>
      </c>
      <c r="C2207">
        <v>-99</v>
      </c>
      <c r="D2207">
        <v>12.41</v>
      </c>
      <c r="E2207">
        <v>-99</v>
      </c>
      <c r="F2207">
        <f t="shared" si="34"/>
        <v>12.41</v>
      </c>
    </row>
    <row r="2208" spans="1:6" x14ac:dyDescent="0.25">
      <c r="A2208">
        <v>14751.5</v>
      </c>
      <c r="B2208">
        <v>12.18</v>
      </c>
      <c r="C2208">
        <v>-99</v>
      </c>
      <c r="D2208">
        <v>12.18</v>
      </c>
      <c r="E2208">
        <v>-99</v>
      </c>
      <c r="F2208">
        <f t="shared" si="34"/>
        <v>12.18</v>
      </c>
    </row>
    <row r="2209" spans="1:6" x14ac:dyDescent="0.25">
      <c r="A2209">
        <v>14751.626</v>
      </c>
      <c r="B2209">
        <v>12.54</v>
      </c>
      <c r="C2209">
        <v>-99</v>
      </c>
      <c r="D2209">
        <v>12.54</v>
      </c>
      <c r="E2209">
        <v>-99</v>
      </c>
      <c r="F2209">
        <f t="shared" si="34"/>
        <v>12.54</v>
      </c>
    </row>
    <row r="2210" spans="1:6" x14ac:dyDescent="0.25">
      <c r="A2210">
        <v>14751.75</v>
      </c>
      <c r="B2210">
        <v>12.81</v>
      </c>
      <c r="C2210">
        <v>-99</v>
      </c>
      <c r="D2210">
        <v>12.81</v>
      </c>
      <c r="E2210">
        <v>-99</v>
      </c>
      <c r="F2210">
        <f t="shared" si="34"/>
        <v>12.81</v>
      </c>
    </row>
    <row r="2211" spans="1:6" x14ac:dyDescent="0.25">
      <c r="A2211">
        <v>14751.877</v>
      </c>
      <c r="B2211">
        <v>12.67</v>
      </c>
      <c r="C2211">
        <v>-99</v>
      </c>
      <c r="D2211">
        <v>12.67</v>
      </c>
      <c r="E2211">
        <v>-99</v>
      </c>
      <c r="F2211">
        <f t="shared" ref="F2211:F2274" si="35">IFERROR(AVERAGEIF(C2211:D2211,"&gt;0"),E2211)</f>
        <v>12.67</v>
      </c>
    </row>
    <row r="2212" spans="1:6" x14ac:dyDescent="0.25">
      <c r="A2212">
        <v>14752</v>
      </c>
      <c r="B2212">
        <v>12.88</v>
      </c>
      <c r="C2212">
        <v>-99</v>
      </c>
      <c r="D2212">
        <v>12.88</v>
      </c>
      <c r="E2212">
        <v>-99</v>
      </c>
      <c r="F2212">
        <f t="shared" si="35"/>
        <v>12.88</v>
      </c>
    </row>
    <row r="2213" spans="1:6" x14ac:dyDescent="0.25">
      <c r="A2213">
        <v>14752.126</v>
      </c>
      <c r="B2213">
        <v>12.84</v>
      </c>
      <c r="C2213">
        <v>-99</v>
      </c>
      <c r="D2213">
        <v>12.84</v>
      </c>
      <c r="E2213">
        <v>-99</v>
      </c>
      <c r="F2213">
        <f t="shared" si="35"/>
        <v>12.84</v>
      </c>
    </row>
    <row r="2214" spans="1:6" x14ac:dyDescent="0.25">
      <c r="A2214">
        <v>14752.25</v>
      </c>
      <c r="B2214">
        <v>12.32</v>
      </c>
      <c r="C2214">
        <v>-99</v>
      </c>
      <c r="D2214">
        <v>12.32</v>
      </c>
      <c r="E2214">
        <v>-99</v>
      </c>
      <c r="F2214">
        <f t="shared" si="35"/>
        <v>12.32</v>
      </c>
    </row>
    <row r="2215" spans="1:6" x14ac:dyDescent="0.25">
      <c r="A2215">
        <v>14752.377</v>
      </c>
      <c r="B2215">
        <v>12.11</v>
      </c>
      <c r="C2215">
        <v>-99</v>
      </c>
      <c r="D2215">
        <v>12.11</v>
      </c>
      <c r="E2215">
        <v>-99</v>
      </c>
      <c r="F2215">
        <f t="shared" si="35"/>
        <v>12.11</v>
      </c>
    </row>
    <row r="2216" spans="1:6" x14ac:dyDescent="0.25">
      <c r="A2216">
        <v>14752.5</v>
      </c>
      <c r="B2216">
        <v>12.6</v>
      </c>
      <c r="C2216">
        <v>-99</v>
      </c>
      <c r="D2216">
        <v>12.6</v>
      </c>
      <c r="E2216">
        <v>-99</v>
      </c>
      <c r="F2216">
        <f t="shared" si="35"/>
        <v>12.6</v>
      </c>
    </row>
    <row r="2217" spans="1:6" x14ac:dyDescent="0.25">
      <c r="A2217">
        <v>14752.627</v>
      </c>
      <c r="B2217">
        <v>12.29</v>
      </c>
      <c r="C2217">
        <v>-99</v>
      </c>
      <c r="D2217">
        <v>12.29</v>
      </c>
      <c r="E2217">
        <v>-99</v>
      </c>
      <c r="F2217">
        <f t="shared" si="35"/>
        <v>12.29</v>
      </c>
    </row>
    <row r="2218" spans="1:6" x14ac:dyDescent="0.25">
      <c r="A2218">
        <v>14752.75</v>
      </c>
      <c r="B2218">
        <v>12.49</v>
      </c>
      <c r="C2218">
        <v>-99</v>
      </c>
      <c r="D2218">
        <v>12.49</v>
      </c>
      <c r="E2218">
        <v>-99</v>
      </c>
      <c r="F2218">
        <f t="shared" si="35"/>
        <v>12.49</v>
      </c>
    </row>
    <row r="2219" spans="1:6" x14ac:dyDescent="0.25">
      <c r="A2219">
        <v>14752.875</v>
      </c>
      <c r="B2219">
        <v>12.79</v>
      </c>
      <c r="C2219">
        <v>-99</v>
      </c>
      <c r="D2219">
        <v>12.79</v>
      </c>
      <c r="E2219">
        <v>-99</v>
      </c>
      <c r="F2219">
        <f t="shared" si="35"/>
        <v>12.79</v>
      </c>
    </row>
    <row r="2220" spans="1:6" x14ac:dyDescent="0.25">
      <c r="A2220">
        <v>14753</v>
      </c>
      <c r="B2220">
        <v>12.86</v>
      </c>
      <c r="C2220">
        <v>-99</v>
      </c>
      <c r="D2220">
        <v>12.86</v>
      </c>
      <c r="E2220">
        <v>-99</v>
      </c>
      <c r="F2220">
        <f t="shared" si="35"/>
        <v>12.86</v>
      </c>
    </row>
    <row r="2221" spans="1:6" x14ac:dyDescent="0.25">
      <c r="A2221">
        <v>14753.127</v>
      </c>
      <c r="B2221">
        <v>12.86</v>
      </c>
      <c r="C2221">
        <v>-99</v>
      </c>
      <c r="D2221">
        <v>12.86</v>
      </c>
      <c r="E2221">
        <v>-99</v>
      </c>
      <c r="F2221">
        <f t="shared" si="35"/>
        <v>12.86</v>
      </c>
    </row>
    <row r="2222" spans="1:6" x14ac:dyDescent="0.25">
      <c r="A2222">
        <v>14753.25</v>
      </c>
      <c r="B2222">
        <v>12.82</v>
      </c>
      <c r="C2222">
        <v>-99</v>
      </c>
      <c r="D2222">
        <v>12.82</v>
      </c>
      <c r="E2222">
        <v>-99</v>
      </c>
      <c r="F2222">
        <f t="shared" si="35"/>
        <v>12.82</v>
      </c>
    </row>
    <row r="2223" spans="1:6" x14ac:dyDescent="0.25">
      <c r="A2223">
        <v>14753.375</v>
      </c>
      <c r="B2223">
        <v>12.6</v>
      </c>
      <c r="C2223">
        <v>-99</v>
      </c>
      <c r="D2223">
        <v>12.6</v>
      </c>
      <c r="E2223">
        <v>-99</v>
      </c>
      <c r="F2223">
        <f t="shared" si="35"/>
        <v>12.6</v>
      </c>
    </row>
    <row r="2224" spans="1:6" x14ac:dyDescent="0.25">
      <c r="A2224">
        <v>14753.5</v>
      </c>
      <c r="B2224">
        <v>12.47</v>
      </c>
      <c r="C2224">
        <v>-99</v>
      </c>
      <c r="D2224">
        <v>12.47</v>
      </c>
      <c r="E2224">
        <v>-99</v>
      </c>
      <c r="F2224">
        <f t="shared" si="35"/>
        <v>12.47</v>
      </c>
    </row>
    <row r="2225" spans="1:6" x14ac:dyDescent="0.25">
      <c r="A2225">
        <v>14753.625</v>
      </c>
      <c r="B2225">
        <v>12.37</v>
      </c>
      <c r="C2225">
        <v>-99</v>
      </c>
      <c r="D2225">
        <v>12.37</v>
      </c>
      <c r="E2225">
        <v>-99</v>
      </c>
      <c r="F2225">
        <f t="shared" si="35"/>
        <v>12.37</v>
      </c>
    </row>
    <row r="2226" spans="1:6" x14ac:dyDescent="0.25">
      <c r="A2226">
        <v>14753.75</v>
      </c>
      <c r="B2226">
        <v>12.5</v>
      </c>
      <c r="C2226">
        <v>-99</v>
      </c>
      <c r="D2226">
        <v>12.5</v>
      </c>
      <c r="E2226">
        <v>-99</v>
      </c>
      <c r="F2226">
        <f t="shared" si="35"/>
        <v>12.5</v>
      </c>
    </row>
    <row r="2227" spans="1:6" x14ac:dyDescent="0.25">
      <c r="A2227">
        <v>14753.875</v>
      </c>
      <c r="B2227">
        <v>12.66</v>
      </c>
      <c r="C2227">
        <v>-99</v>
      </c>
      <c r="D2227">
        <v>12.66</v>
      </c>
      <c r="E2227">
        <v>-99</v>
      </c>
      <c r="F2227">
        <f t="shared" si="35"/>
        <v>12.66</v>
      </c>
    </row>
    <row r="2228" spans="1:6" x14ac:dyDescent="0.25">
      <c r="A2228">
        <v>14754</v>
      </c>
      <c r="B2228">
        <v>12.77</v>
      </c>
      <c r="C2228">
        <v>-99</v>
      </c>
      <c r="D2228">
        <v>12.77</v>
      </c>
      <c r="E2228">
        <v>-99</v>
      </c>
      <c r="F2228">
        <f t="shared" si="35"/>
        <v>12.77</v>
      </c>
    </row>
    <row r="2229" spans="1:6" x14ac:dyDescent="0.25">
      <c r="A2229">
        <v>14754.127</v>
      </c>
      <c r="B2229">
        <v>12.71</v>
      </c>
      <c r="C2229">
        <v>-99</v>
      </c>
      <c r="D2229">
        <v>12.71</v>
      </c>
      <c r="E2229">
        <v>-99</v>
      </c>
      <c r="F2229">
        <f t="shared" si="35"/>
        <v>12.71</v>
      </c>
    </row>
    <row r="2230" spans="1:6" x14ac:dyDescent="0.25">
      <c r="A2230">
        <v>14754.25</v>
      </c>
      <c r="B2230">
        <v>12.76</v>
      </c>
      <c r="C2230">
        <v>-99</v>
      </c>
      <c r="D2230">
        <v>12.76</v>
      </c>
      <c r="E2230">
        <v>-99</v>
      </c>
      <c r="F2230">
        <f t="shared" si="35"/>
        <v>12.76</v>
      </c>
    </row>
    <row r="2231" spans="1:6" x14ac:dyDescent="0.25">
      <c r="A2231">
        <v>14754.377</v>
      </c>
      <c r="B2231">
        <v>12.87</v>
      </c>
      <c r="C2231">
        <v>-99</v>
      </c>
      <c r="D2231">
        <v>12.87</v>
      </c>
      <c r="E2231">
        <v>-99</v>
      </c>
      <c r="F2231">
        <f t="shared" si="35"/>
        <v>12.87</v>
      </c>
    </row>
    <row r="2232" spans="1:6" x14ac:dyDescent="0.25">
      <c r="A2232">
        <v>14754.5</v>
      </c>
      <c r="B2232">
        <v>12.76</v>
      </c>
      <c r="C2232">
        <v>-99</v>
      </c>
      <c r="D2232">
        <v>12.76</v>
      </c>
      <c r="E2232">
        <v>-99</v>
      </c>
      <c r="F2232">
        <f t="shared" si="35"/>
        <v>12.76</v>
      </c>
    </row>
    <row r="2233" spans="1:6" x14ac:dyDescent="0.25">
      <c r="A2233">
        <v>14754.625</v>
      </c>
      <c r="B2233">
        <v>12.71</v>
      </c>
      <c r="C2233">
        <v>-99</v>
      </c>
      <c r="D2233">
        <v>12.71</v>
      </c>
      <c r="E2233">
        <v>-99</v>
      </c>
      <c r="F2233">
        <f t="shared" si="35"/>
        <v>12.71</v>
      </c>
    </row>
    <row r="2234" spans="1:6" x14ac:dyDescent="0.25">
      <c r="A2234">
        <v>14754.75</v>
      </c>
      <c r="B2234">
        <v>12.57</v>
      </c>
      <c r="C2234">
        <v>-99</v>
      </c>
      <c r="D2234">
        <v>12.57</v>
      </c>
      <c r="E2234">
        <v>-99</v>
      </c>
      <c r="F2234">
        <f t="shared" si="35"/>
        <v>12.57</v>
      </c>
    </row>
    <row r="2235" spans="1:6" x14ac:dyDescent="0.25">
      <c r="A2235">
        <v>14754.875</v>
      </c>
      <c r="B2235">
        <v>12.8</v>
      </c>
      <c r="C2235">
        <v>-99</v>
      </c>
      <c r="D2235">
        <v>12.8</v>
      </c>
      <c r="E2235">
        <v>-99</v>
      </c>
      <c r="F2235">
        <f t="shared" si="35"/>
        <v>12.8</v>
      </c>
    </row>
    <row r="2236" spans="1:6" x14ac:dyDescent="0.25">
      <c r="A2236">
        <v>14755</v>
      </c>
      <c r="B2236">
        <v>13.02</v>
      </c>
      <c r="C2236">
        <v>-99</v>
      </c>
      <c r="D2236">
        <v>13.02</v>
      </c>
      <c r="E2236">
        <v>-99</v>
      </c>
      <c r="F2236">
        <f t="shared" si="35"/>
        <v>13.02</v>
      </c>
    </row>
    <row r="2237" spans="1:6" x14ac:dyDescent="0.25">
      <c r="A2237">
        <v>14755.125</v>
      </c>
      <c r="B2237">
        <v>12.73</v>
      </c>
      <c r="C2237">
        <v>-99</v>
      </c>
      <c r="D2237">
        <v>12.73</v>
      </c>
      <c r="E2237">
        <v>-99</v>
      </c>
      <c r="F2237">
        <f t="shared" si="35"/>
        <v>12.73</v>
      </c>
    </row>
    <row r="2238" spans="1:6" x14ac:dyDescent="0.25">
      <c r="A2238">
        <v>14755.25</v>
      </c>
      <c r="B2238">
        <v>12.72</v>
      </c>
      <c r="C2238">
        <v>-99</v>
      </c>
      <c r="D2238">
        <v>12.72</v>
      </c>
      <c r="E2238">
        <v>-99</v>
      </c>
      <c r="F2238">
        <f t="shared" si="35"/>
        <v>12.72</v>
      </c>
    </row>
    <row r="2239" spans="1:6" x14ac:dyDescent="0.25">
      <c r="A2239">
        <v>14755.376</v>
      </c>
      <c r="B2239">
        <v>12.79</v>
      </c>
      <c r="C2239">
        <v>-99</v>
      </c>
      <c r="D2239">
        <v>12.79</v>
      </c>
      <c r="E2239">
        <v>-99</v>
      </c>
      <c r="F2239">
        <f t="shared" si="35"/>
        <v>12.79</v>
      </c>
    </row>
    <row r="2240" spans="1:6" x14ac:dyDescent="0.25">
      <c r="A2240">
        <v>14755.5</v>
      </c>
      <c r="B2240">
        <v>12.61</v>
      </c>
      <c r="C2240">
        <v>-99</v>
      </c>
      <c r="D2240">
        <v>12.61</v>
      </c>
      <c r="E2240">
        <v>-99</v>
      </c>
      <c r="F2240">
        <f t="shared" si="35"/>
        <v>12.61</v>
      </c>
    </row>
    <row r="2241" spans="1:6" x14ac:dyDescent="0.25">
      <c r="A2241">
        <v>14755.625</v>
      </c>
      <c r="B2241">
        <v>12.61</v>
      </c>
      <c r="C2241">
        <v>-99</v>
      </c>
      <c r="D2241">
        <v>12.61</v>
      </c>
      <c r="E2241">
        <v>-99</v>
      </c>
      <c r="F2241">
        <f t="shared" si="35"/>
        <v>12.61</v>
      </c>
    </row>
    <row r="2242" spans="1:6" x14ac:dyDescent="0.25">
      <c r="A2242">
        <v>14755.75</v>
      </c>
      <c r="B2242">
        <v>12.76</v>
      </c>
      <c r="C2242">
        <v>-99</v>
      </c>
      <c r="D2242">
        <v>12.76</v>
      </c>
      <c r="E2242">
        <v>-99</v>
      </c>
      <c r="F2242">
        <f t="shared" si="35"/>
        <v>12.76</v>
      </c>
    </row>
    <row r="2243" spans="1:6" x14ac:dyDescent="0.25">
      <c r="A2243">
        <v>14755.875</v>
      </c>
      <c r="B2243">
        <v>12.89</v>
      </c>
      <c r="C2243">
        <v>-99</v>
      </c>
      <c r="D2243">
        <v>12.89</v>
      </c>
      <c r="E2243">
        <v>-99</v>
      </c>
      <c r="F2243">
        <f t="shared" si="35"/>
        <v>12.89</v>
      </c>
    </row>
    <row r="2244" spans="1:6" x14ac:dyDescent="0.25">
      <c r="A2244">
        <v>14756</v>
      </c>
      <c r="B2244">
        <v>12.7</v>
      </c>
      <c r="C2244">
        <v>-99</v>
      </c>
      <c r="D2244">
        <v>12.7</v>
      </c>
      <c r="E2244">
        <v>-99</v>
      </c>
      <c r="F2244">
        <f t="shared" si="35"/>
        <v>12.7</v>
      </c>
    </row>
    <row r="2245" spans="1:6" x14ac:dyDescent="0.25">
      <c r="A2245">
        <v>14756.126</v>
      </c>
      <c r="B2245">
        <v>12.93</v>
      </c>
      <c r="C2245">
        <v>-99</v>
      </c>
      <c r="D2245">
        <v>12.93</v>
      </c>
      <c r="E2245">
        <v>-99</v>
      </c>
      <c r="F2245">
        <f t="shared" si="35"/>
        <v>12.93</v>
      </c>
    </row>
    <row r="2246" spans="1:6" x14ac:dyDescent="0.25">
      <c r="A2246">
        <v>14756.25</v>
      </c>
      <c r="B2246">
        <v>12.89</v>
      </c>
      <c r="C2246">
        <v>-99</v>
      </c>
      <c r="D2246">
        <v>12.89</v>
      </c>
      <c r="E2246">
        <v>-99</v>
      </c>
      <c r="F2246">
        <f t="shared" si="35"/>
        <v>12.89</v>
      </c>
    </row>
    <row r="2247" spans="1:6" x14ac:dyDescent="0.25">
      <c r="A2247">
        <v>14756.376</v>
      </c>
      <c r="B2247">
        <v>12.6</v>
      </c>
      <c r="C2247">
        <v>-99</v>
      </c>
      <c r="D2247">
        <v>12.6</v>
      </c>
      <c r="E2247">
        <v>-99</v>
      </c>
      <c r="F2247">
        <f t="shared" si="35"/>
        <v>12.6</v>
      </c>
    </row>
    <row r="2248" spans="1:6" x14ac:dyDescent="0.25">
      <c r="A2248">
        <v>14756.5</v>
      </c>
      <c r="B2248">
        <v>12.82</v>
      </c>
      <c r="C2248">
        <v>-99</v>
      </c>
      <c r="D2248">
        <v>12.82</v>
      </c>
      <c r="E2248">
        <v>-99</v>
      </c>
      <c r="F2248">
        <f t="shared" si="35"/>
        <v>12.82</v>
      </c>
    </row>
    <row r="2249" spans="1:6" x14ac:dyDescent="0.25">
      <c r="A2249">
        <v>14756.625</v>
      </c>
      <c r="B2249">
        <v>12.79</v>
      </c>
      <c r="C2249">
        <v>-99</v>
      </c>
      <c r="D2249">
        <v>12.79</v>
      </c>
      <c r="E2249">
        <v>-99</v>
      </c>
      <c r="F2249">
        <f t="shared" si="35"/>
        <v>12.79</v>
      </c>
    </row>
    <row r="2250" spans="1:6" x14ac:dyDescent="0.25">
      <c r="A2250">
        <v>14756.75</v>
      </c>
      <c r="B2250">
        <v>12.9</v>
      </c>
      <c r="C2250">
        <v>-99</v>
      </c>
      <c r="D2250">
        <v>12.9</v>
      </c>
      <c r="E2250">
        <v>-99</v>
      </c>
      <c r="F2250">
        <f t="shared" si="35"/>
        <v>12.9</v>
      </c>
    </row>
    <row r="2251" spans="1:6" x14ac:dyDescent="0.25">
      <c r="A2251">
        <v>14756.878000000001</v>
      </c>
      <c r="B2251">
        <v>12.86</v>
      </c>
      <c r="C2251">
        <v>-99</v>
      </c>
      <c r="D2251">
        <v>12.86</v>
      </c>
      <c r="E2251">
        <v>-99</v>
      </c>
      <c r="F2251">
        <f t="shared" si="35"/>
        <v>12.86</v>
      </c>
    </row>
    <row r="2252" spans="1:6" x14ac:dyDescent="0.25">
      <c r="A2252">
        <v>14757</v>
      </c>
      <c r="B2252">
        <v>12.86</v>
      </c>
      <c r="C2252">
        <v>-99</v>
      </c>
      <c r="D2252">
        <v>12.86</v>
      </c>
      <c r="E2252">
        <v>-99</v>
      </c>
      <c r="F2252">
        <f t="shared" si="35"/>
        <v>12.86</v>
      </c>
    </row>
    <row r="2253" spans="1:6" x14ac:dyDescent="0.25">
      <c r="A2253">
        <v>14757.125</v>
      </c>
      <c r="B2253">
        <v>12.77</v>
      </c>
      <c r="C2253">
        <v>-99</v>
      </c>
      <c r="D2253">
        <v>12.77</v>
      </c>
      <c r="E2253">
        <v>-99</v>
      </c>
      <c r="F2253">
        <f t="shared" si="35"/>
        <v>12.77</v>
      </c>
    </row>
    <row r="2254" spans="1:6" x14ac:dyDescent="0.25">
      <c r="A2254">
        <v>14757.25</v>
      </c>
      <c r="B2254">
        <v>12.66</v>
      </c>
      <c r="C2254">
        <v>-99</v>
      </c>
      <c r="D2254">
        <v>12.66</v>
      </c>
      <c r="E2254">
        <v>-99</v>
      </c>
      <c r="F2254">
        <f t="shared" si="35"/>
        <v>12.66</v>
      </c>
    </row>
    <row r="2255" spans="1:6" x14ac:dyDescent="0.25">
      <c r="A2255">
        <v>14757.376</v>
      </c>
      <c r="B2255">
        <v>12.71</v>
      </c>
      <c r="C2255">
        <v>-99</v>
      </c>
      <c r="D2255">
        <v>12.71</v>
      </c>
      <c r="E2255">
        <v>-99</v>
      </c>
      <c r="F2255">
        <f t="shared" si="35"/>
        <v>12.71</v>
      </c>
    </row>
    <row r="2256" spans="1:6" x14ac:dyDescent="0.25">
      <c r="A2256">
        <v>14757.5</v>
      </c>
      <c r="B2256">
        <v>12.86</v>
      </c>
      <c r="C2256">
        <v>-99</v>
      </c>
      <c r="D2256">
        <v>12.86</v>
      </c>
      <c r="E2256">
        <v>-99</v>
      </c>
      <c r="F2256">
        <f t="shared" si="35"/>
        <v>12.86</v>
      </c>
    </row>
    <row r="2257" spans="1:6" x14ac:dyDescent="0.25">
      <c r="A2257">
        <v>14757.627</v>
      </c>
      <c r="B2257">
        <v>12.94</v>
      </c>
      <c r="C2257">
        <v>-99</v>
      </c>
      <c r="D2257">
        <v>12.94</v>
      </c>
      <c r="E2257">
        <v>-99</v>
      </c>
      <c r="F2257">
        <f t="shared" si="35"/>
        <v>12.94</v>
      </c>
    </row>
    <row r="2258" spans="1:6" x14ac:dyDescent="0.25">
      <c r="A2258">
        <v>14757.75</v>
      </c>
      <c r="B2258">
        <v>13.22</v>
      </c>
      <c r="C2258">
        <v>-99</v>
      </c>
      <c r="D2258">
        <v>13.22</v>
      </c>
      <c r="E2258">
        <v>-99</v>
      </c>
      <c r="F2258">
        <f t="shared" si="35"/>
        <v>13.22</v>
      </c>
    </row>
    <row r="2259" spans="1:6" x14ac:dyDescent="0.25">
      <c r="A2259">
        <v>14757.877</v>
      </c>
      <c r="B2259">
        <v>13.12</v>
      </c>
      <c r="C2259">
        <v>-99</v>
      </c>
      <c r="D2259">
        <v>13.12</v>
      </c>
      <c r="E2259">
        <v>-99</v>
      </c>
      <c r="F2259">
        <f t="shared" si="35"/>
        <v>13.12</v>
      </c>
    </row>
    <row r="2260" spans="1:6" x14ac:dyDescent="0.25">
      <c r="A2260">
        <v>14758</v>
      </c>
      <c r="B2260">
        <v>13.06</v>
      </c>
      <c r="C2260">
        <v>-99</v>
      </c>
      <c r="D2260">
        <v>13.06</v>
      </c>
      <c r="E2260">
        <v>-99</v>
      </c>
      <c r="F2260">
        <f t="shared" si="35"/>
        <v>13.06</v>
      </c>
    </row>
    <row r="2261" spans="1:6" x14ac:dyDescent="0.25">
      <c r="A2261">
        <v>14758.127</v>
      </c>
      <c r="B2261">
        <v>12.92</v>
      </c>
      <c r="C2261">
        <v>-99</v>
      </c>
      <c r="D2261">
        <v>12.92</v>
      </c>
      <c r="E2261">
        <v>-99</v>
      </c>
      <c r="F2261">
        <f t="shared" si="35"/>
        <v>12.92</v>
      </c>
    </row>
    <row r="2262" spans="1:6" x14ac:dyDescent="0.25">
      <c r="A2262">
        <v>14758.25</v>
      </c>
      <c r="B2262">
        <v>12.94</v>
      </c>
      <c r="C2262">
        <v>-99</v>
      </c>
      <c r="D2262">
        <v>12.94</v>
      </c>
      <c r="E2262">
        <v>-99</v>
      </c>
      <c r="F2262">
        <f t="shared" si="35"/>
        <v>12.94</v>
      </c>
    </row>
    <row r="2263" spans="1:6" x14ac:dyDescent="0.25">
      <c r="A2263">
        <v>14758.376</v>
      </c>
      <c r="B2263">
        <v>12.92</v>
      </c>
      <c r="C2263">
        <v>-99</v>
      </c>
      <c r="D2263">
        <v>12.92</v>
      </c>
      <c r="E2263">
        <v>-99</v>
      </c>
      <c r="F2263">
        <f t="shared" si="35"/>
        <v>12.92</v>
      </c>
    </row>
    <row r="2264" spans="1:6" x14ac:dyDescent="0.25">
      <c r="A2264">
        <v>14758.5</v>
      </c>
      <c r="B2264">
        <v>12.81</v>
      </c>
      <c r="C2264">
        <v>-99</v>
      </c>
      <c r="D2264">
        <v>12.81</v>
      </c>
      <c r="E2264">
        <v>-99</v>
      </c>
      <c r="F2264">
        <f t="shared" si="35"/>
        <v>12.81</v>
      </c>
    </row>
    <row r="2265" spans="1:6" x14ac:dyDescent="0.25">
      <c r="A2265">
        <v>14758.627</v>
      </c>
      <c r="B2265">
        <v>12.98</v>
      </c>
      <c r="C2265">
        <v>-99</v>
      </c>
      <c r="D2265">
        <v>12.98</v>
      </c>
      <c r="E2265">
        <v>-99</v>
      </c>
      <c r="F2265">
        <f t="shared" si="35"/>
        <v>12.98</v>
      </c>
    </row>
    <row r="2266" spans="1:6" x14ac:dyDescent="0.25">
      <c r="A2266">
        <v>14758.75</v>
      </c>
      <c r="B2266">
        <v>13.21</v>
      </c>
      <c r="C2266">
        <v>-99</v>
      </c>
      <c r="D2266">
        <v>13.21</v>
      </c>
      <c r="E2266">
        <v>-99</v>
      </c>
      <c r="F2266">
        <f t="shared" si="35"/>
        <v>13.21</v>
      </c>
    </row>
    <row r="2267" spans="1:6" x14ac:dyDescent="0.25">
      <c r="A2267">
        <v>14758.875</v>
      </c>
      <c r="B2267">
        <v>13.16</v>
      </c>
      <c r="C2267">
        <v>-99</v>
      </c>
      <c r="D2267">
        <v>13.16</v>
      </c>
      <c r="E2267">
        <v>-99</v>
      </c>
      <c r="F2267">
        <f t="shared" si="35"/>
        <v>13.16</v>
      </c>
    </row>
    <row r="2268" spans="1:6" x14ac:dyDescent="0.25">
      <c r="A2268">
        <v>14759</v>
      </c>
      <c r="B2268">
        <v>13.14</v>
      </c>
      <c r="C2268">
        <v>-99</v>
      </c>
      <c r="D2268">
        <v>13.14</v>
      </c>
      <c r="E2268">
        <v>-99</v>
      </c>
      <c r="F2268">
        <f t="shared" si="35"/>
        <v>13.14</v>
      </c>
    </row>
    <row r="2269" spans="1:6" x14ac:dyDescent="0.25">
      <c r="A2269">
        <v>14759.126</v>
      </c>
      <c r="B2269">
        <v>12.97</v>
      </c>
      <c r="C2269">
        <v>-99</v>
      </c>
      <c r="D2269">
        <v>12.97</v>
      </c>
      <c r="E2269">
        <v>-99</v>
      </c>
      <c r="F2269">
        <f t="shared" si="35"/>
        <v>12.97</v>
      </c>
    </row>
    <row r="2270" spans="1:6" x14ac:dyDescent="0.25">
      <c r="A2270">
        <v>14759.25</v>
      </c>
      <c r="B2270">
        <v>13.05</v>
      </c>
      <c r="C2270">
        <v>-99</v>
      </c>
      <c r="D2270">
        <v>13.05</v>
      </c>
      <c r="E2270">
        <v>-99</v>
      </c>
      <c r="F2270">
        <f t="shared" si="35"/>
        <v>13.05</v>
      </c>
    </row>
    <row r="2271" spans="1:6" x14ac:dyDescent="0.25">
      <c r="A2271">
        <v>14759.375</v>
      </c>
      <c r="B2271">
        <v>12.92</v>
      </c>
      <c r="C2271">
        <v>-99</v>
      </c>
      <c r="D2271">
        <v>12.92</v>
      </c>
      <c r="E2271">
        <v>-99</v>
      </c>
      <c r="F2271">
        <f t="shared" si="35"/>
        <v>12.92</v>
      </c>
    </row>
    <row r="2272" spans="1:6" x14ac:dyDescent="0.25">
      <c r="A2272">
        <v>14759.5</v>
      </c>
      <c r="B2272">
        <v>12.99</v>
      </c>
      <c r="C2272">
        <v>-99</v>
      </c>
      <c r="D2272">
        <v>12.99</v>
      </c>
      <c r="E2272">
        <v>-99</v>
      </c>
      <c r="F2272">
        <f t="shared" si="35"/>
        <v>12.99</v>
      </c>
    </row>
    <row r="2273" spans="1:6" x14ac:dyDescent="0.25">
      <c r="A2273">
        <v>14759.627</v>
      </c>
      <c r="B2273">
        <v>13.12</v>
      </c>
      <c r="C2273">
        <v>-99</v>
      </c>
      <c r="D2273">
        <v>13.12</v>
      </c>
      <c r="E2273">
        <v>-99</v>
      </c>
      <c r="F2273">
        <f t="shared" si="35"/>
        <v>13.12</v>
      </c>
    </row>
    <row r="2274" spans="1:6" x14ac:dyDescent="0.25">
      <c r="A2274">
        <v>14759.75</v>
      </c>
      <c r="B2274">
        <v>13.26</v>
      </c>
      <c r="C2274">
        <v>-99</v>
      </c>
      <c r="D2274">
        <v>13.26</v>
      </c>
      <c r="E2274">
        <v>-99</v>
      </c>
      <c r="F2274">
        <f t="shared" si="35"/>
        <v>13.26</v>
      </c>
    </row>
    <row r="2275" spans="1:6" x14ac:dyDescent="0.25">
      <c r="A2275">
        <v>14759.877</v>
      </c>
      <c r="B2275">
        <v>13.29</v>
      </c>
      <c r="C2275">
        <v>-99</v>
      </c>
      <c r="D2275">
        <v>13.29</v>
      </c>
      <c r="E2275">
        <v>-99</v>
      </c>
      <c r="F2275">
        <f t="shared" ref="F2275:F2338" si="36">IFERROR(AVERAGEIF(C2275:D2275,"&gt;0"),E2275)</f>
        <v>13.29</v>
      </c>
    </row>
    <row r="2276" spans="1:6" x14ac:dyDescent="0.25">
      <c r="A2276">
        <v>14760</v>
      </c>
      <c r="B2276">
        <v>13.21</v>
      </c>
      <c r="C2276">
        <v>-99</v>
      </c>
      <c r="D2276">
        <v>13.21</v>
      </c>
      <c r="E2276">
        <v>-99</v>
      </c>
      <c r="F2276">
        <f t="shared" si="36"/>
        <v>13.21</v>
      </c>
    </row>
    <row r="2277" spans="1:6" x14ac:dyDescent="0.25">
      <c r="A2277">
        <v>14760.128000000001</v>
      </c>
      <c r="B2277">
        <v>13.09</v>
      </c>
      <c r="C2277">
        <v>-99</v>
      </c>
      <c r="D2277">
        <v>13.09</v>
      </c>
      <c r="E2277">
        <v>-99</v>
      </c>
      <c r="F2277">
        <f t="shared" si="36"/>
        <v>13.09</v>
      </c>
    </row>
    <row r="2278" spans="1:6" x14ac:dyDescent="0.25">
      <c r="A2278">
        <v>14760.25</v>
      </c>
      <c r="B2278">
        <v>13.21</v>
      </c>
      <c r="C2278">
        <v>-99</v>
      </c>
      <c r="D2278">
        <v>13.21</v>
      </c>
      <c r="E2278">
        <v>-99</v>
      </c>
      <c r="F2278">
        <f t="shared" si="36"/>
        <v>13.21</v>
      </c>
    </row>
    <row r="2279" spans="1:6" x14ac:dyDescent="0.25">
      <c r="A2279">
        <v>14760.375</v>
      </c>
      <c r="B2279">
        <v>13.34</v>
      </c>
      <c r="C2279">
        <v>-99</v>
      </c>
      <c r="D2279">
        <v>13.34</v>
      </c>
      <c r="E2279">
        <v>-99</v>
      </c>
      <c r="F2279">
        <f t="shared" si="36"/>
        <v>13.34</v>
      </c>
    </row>
    <row r="2280" spans="1:6" x14ac:dyDescent="0.25">
      <c r="A2280">
        <v>14760.5</v>
      </c>
      <c r="B2280">
        <v>13.14</v>
      </c>
      <c r="C2280">
        <v>-99</v>
      </c>
      <c r="D2280">
        <v>13.14</v>
      </c>
      <c r="E2280">
        <v>-99</v>
      </c>
      <c r="F2280">
        <f t="shared" si="36"/>
        <v>13.14</v>
      </c>
    </row>
    <row r="2281" spans="1:6" x14ac:dyDescent="0.25">
      <c r="A2281">
        <v>14760.627</v>
      </c>
      <c r="B2281">
        <v>13.47</v>
      </c>
      <c r="C2281">
        <v>-99</v>
      </c>
      <c r="D2281">
        <v>13.47</v>
      </c>
      <c r="E2281">
        <v>-99</v>
      </c>
      <c r="F2281">
        <f t="shared" si="36"/>
        <v>13.47</v>
      </c>
    </row>
    <row r="2282" spans="1:6" x14ac:dyDescent="0.25">
      <c r="A2282">
        <v>14760.75</v>
      </c>
      <c r="B2282">
        <v>13.45</v>
      </c>
      <c r="C2282">
        <v>-99</v>
      </c>
      <c r="D2282">
        <v>13.45</v>
      </c>
      <c r="E2282">
        <v>-99</v>
      </c>
      <c r="F2282">
        <f t="shared" si="36"/>
        <v>13.45</v>
      </c>
    </row>
    <row r="2283" spans="1:6" x14ac:dyDescent="0.25">
      <c r="A2283">
        <v>14760.875</v>
      </c>
      <c r="B2283">
        <v>13.38</v>
      </c>
      <c r="C2283">
        <v>-99</v>
      </c>
      <c r="D2283">
        <v>13.38</v>
      </c>
      <c r="E2283">
        <v>-99</v>
      </c>
      <c r="F2283">
        <f t="shared" si="36"/>
        <v>13.38</v>
      </c>
    </row>
    <row r="2284" spans="1:6" x14ac:dyDescent="0.25">
      <c r="A2284">
        <v>14761</v>
      </c>
      <c r="B2284">
        <v>13.39</v>
      </c>
      <c r="C2284">
        <v>-99</v>
      </c>
      <c r="D2284">
        <v>13.39</v>
      </c>
      <c r="E2284">
        <v>-99</v>
      </c>
      <c r="F2284">
        <f t="shared" si="36"/>
        <v>13.39</v>
      </c>
    </row>
    <row r="2285" spans="1:6" x14ac:dyDescent="0.25">
      <c r="A2285">
        <v>14761.125</v>
      </c>
      <c r="B2285">
        <v>13.03</v>
      </c>
      <c r="C2285">
        <v>-99</v>
      </c>
      <c r="D2285">
        <v>13.03</v>
      </c>
      <c r="E2285">
        <v>-99</v>
      </c>
      <c r="F2285">
        <f t="shared" si="36"/>
        <v>13.03</v>
      </c>
    </row>
    <row r="2286" spans="1:6" x14ac:dyDescent="0.25">
      <c r="A2286">
        <v>14761.25</v>
      </c>
      <c r="B2286">
        <v>13.2</v>
      </c>
      <c r="C2286">
        <v>-99</v>
      </c>
      <c r="D2286">
        <v>13.2</v>
      </c>
      <c r="E2286">
        <v>-99</v>
      </c>
      <c r="F2286">
        <f t="shared" si="36"/>
        <v>13.2</v>
      </c>
    </row>
    <row r="2287" spans="1:6" x14ac:dyDescent="0.25">
      <c r="A2287">
        <v>14761.377</v>
      </c>
      <c r="B2287">
        <v>13.38</v>
      </c>
      <c r="C2287">
        <v>-99</v>
      </c>
      <c r="D2287">
        <v>13.38</v>
      </c>
      <c r="E2287">
        <v>-99</v>
      </c>
      <c r="F2287">
        <f t="shared" si="36"/>
        <v>13.38</v>
      </c>
    </row>
    <row r="2288" spans="1:6" x14ac:dyDescent="0.25">
      <c r="A2288">
        <v>14761.5</v>
      </c>
      <c r="B2288">
        <v>13.34</v>
      </c>
      <c r="C2288">
        <v>-99</v>
      </c>
      <c r="D2288">
        <v>13.34</v>
      </c>
      <c r="E2288">
        <v>-99</v>
      </c>
      <c r="F2288">
        <f t="shared" si="36"/>
        <v>13.34</v>
      </c>
    </row>
    <row r="2289" spans="1:6" x14ac:dyDescent="0.25">
      <c r="A2289">
        <v>14761.627</v>
      </c>
      <c r="B2289">
        <v>13.5</v>
      </c>
      <c r="C2289">
        <v>-99</v>
      </c>
      <c r="D2289">
        <v>13.5</v>
      </c>
      <c r="E2289">
        <v>-99</v>
      </c>
      <c r="F2289">
        <f t="shared" si="36"/>
        <v>13.5</v>
      </c>
    </row>
    <row r="2290" spans="1:6" x14ac:dyDescent="0.25">
      <c r="A2290">
        <v>14761.75</v>
      </c>
      <c r="B2290">
        <v>13.56</v>
      </c>
      <c r="C2290">
        <v>-99</v>
      </c>
      <c r="D2290">
        <v>13.56</v>
      </c>
      <c r="E2290">
        <v>-99</v>
      </c>
      <c r="F2290">
        <f t="shared" si="36"/>
        <v>13.56</v>
      </c>
    </row>
    <row r="2291" spans="1:6" x14ac:dyDescent="0.25">
      <c r="A2291">
        <v>14761.877</v>
      </c>
      <c r="B2291">
        <v>13.4</v>
      </c>
      <c r="C2291">
        <v>-99</v>
      </c>
      <c r="D2291">
        <v>13.4</v>
      </c>
      <c r="E2291">
        <v>-99</v>
      </c>
      <c r="F2291">
        <f t="shared" si="36"/>
        <v>13.4</v>
      </c>
    </row>
    <row r="2292" spans="1:6" x14ac:dyDescent="0.25">
      <c r="A2292">
        <v>14762</v>
      </c>
      <c r="B2292">
        <v>13.46</v>
      </c>
      <c r="C2292">
        <v>-99</v>
      </c>
      <c r="D2292">
        <v>13.46</v>
      </c>
      <c r="E2292">
        <v>-99</v>
      </c>
      <c r="F2292">
        <f t="shared" si="36"/>
        <v>13.46</v>
      </c>
    </row>
    <row r="2293" spans="1:6" x14ac:dyDescent="0.25">
      <c r="A2293">
        <v>14762.127</v>
      </c>
      <c r="B2293">
        <v>13.27</v>
      </c>
      <c r="C2293">
        <v>-99</v>
      </c>
      <c r="D2293">
        <v>13.27</v>
      </c>
      <c r="E2293">
        <v>-99</v>
      </c>
      <c r="F2293">
        <f t="shared" si="36"/>
        <v>13.27</v>
      </c>
    </row>
    <row r="2294" spans="1:6" x14ac:dyDescent="0.25">
      <c r="A2294">
        <v>14762.25</v>
      </c>
      <c r="B2294">
        <v>13.28</v>
      </c>
      <c r="C2294">
        <v>-99</v>
      </c>
      <c r="D2294">
        <v>13.28</v>
      </c>
      <c r="E2294">
        <v>-99</v>
      </c>
      <c r="F2294">
        <f t="shared" si="36"/>
        <v>13.28</v>
      </c>
    </row>
    <row r="2295" spans="1:6" x14ac:dyDescent="0.25">
      <c r="A2295">
        <v>14762.375</v>
      </c>
      <c r="B2295">
        <v>13.54</v>
      </c>
      <c r="C2295">
        <v>-99</v>
      </c>
      <c r="D2295">
        <v>13.54</v>
      </c>
      <c r="E2295">
        <v>-99</v>
      </c>
      <c r="F2295">
        <f t="shared" si="36"/>
        <v>13.54</v>
      </c>
    </row>
    <row r="2296" spans="1:6" x14ac:dyDescent="0.25">
      <c r="A2296">
        <v>14762.5</v>
      </c>
      <c r="B2296">
        <v>13.45</v>
      </c>
      <c r="C2296">
        <v>-99</v>
      </c>
      <c r="D2296">
        <v>13.45</v>
      </c>
      <c r="E2296">
        <v>-99</v>
      </c>
      <c r="F2296">
        <f t="shared" si="36"/>
        <v>13.45</v>
      </c>
    </row>
    <row r="2297" spans="1:6" x14ac:dyDescent="0.25">
      <c r="A2297">
        <v>14762.626</v>
      </c>
      <c r="B2297">
        <v>13.67</v>
      </c>
      <c r="C2297">
        <v>-99</v>
      </c>
      <c r="D2297">
        <v>13.67</v>
      </c>
      <c r="E2297">
        <v>-99</v>
      </c>
      <c r="F2297">
        <f t="shared" si="36"/>
        <v>13.67</v>
      </c>
    </row>
    <row r="2298" spans="1:6" x14ac:dyDescent="0.25">
      <c r="A2298">
        <v>14762.75</v>
      </c>
      <c r="B2298">
        <v>13.6</v>
      </c>
      <c r="C2298">
        <v>-99</v>
      </c>
      <c r="D2298">
        <v>13.6</v>
      </c>
      <c r="E2298">
        <v>-99</v>
      </c>
      <c r="F2298">
        <f t="shared" si="36"/>
        <v>13.6</v>
      </c>
    </row>
    <row r="2299" spans="1:6" x14ac:dyDescent="0.25">
      <c r="A2299">
        <v>14762.877</v>
      </c>
      <c r="B2299">
        <v>13.55</v>
      </c>
      <c r="C2299">
        <v>-99</v>
      </c>
      <c r="D2299">
        <v>13.55</v>
      </c>
      <c r="E2299">
        <v>-99</v>
      </c>
      <c r="F2299">
        <f t="shared" si="36"/>
        <v>13.55</v>
      </c>
    </row>
    <row r="2300" spans="1:6" x14ac:dyDescent="0.25">
      <c r="A2300">
        <v>14763</v>
      </c>
      <c r="B2300">
        <v>13.46</v>
      </c>
      <c r="C2300">
        <v>-99</v>
      </c>
      <c r="D2300">
        <v>13.46</v>
      </c>
      <c r="E2300">
        <v>-99</v>
      </c>
      <c r="F2300">
        <f t="shared" si="36"/>
        <v>13.46</v>
      </c>
    </row>
    <row r="2301" spans="1:6" x14ac:dyDescent="0.25">
      <c r="A2301">
        <v>14763.127</v>
      </c>
      <c r="B2301">
        <v>13.35</v>
      </c>
      <c r="C2301">
        <v>-99</v>
      </c>
      <c r="D2301">
        <v>13.35</v>
      </c>
      <c r="E2301">
        <v>-99</v>
      </c>
      <c r="F2301">
        <f t="shared" si="36"/>
        <v>13.35</v>
      </c>
    </row>
    <row r="2302" spans="1:6" x14ac:dyDescent="0.25">
      <c r="A2302">
        <v>14763.25</v>
      </c>
      <c r="B2302">
        <v>13.52</v>
      </c>
      <c r="C2302">
        <v>-99</v>
      </c>
      <c r="D2302">
        <v>13.52</v>
      </c>
      <c r="E2302">
        <v>-99</v>
      </c>
      <c r="F2302">
        <f t="shared" si="36"/>
        <v>13.52</v>
      </c>
    </row>
    <row r="2303" spans="1:6" x14ac:dyDescent="0.25">
      <c r="A2303">
        <v>14763.377</v>
      </c>
      <c r="B2303">
        <v>13.34</v>
      </c>
      <c r="C2303">
        <v>-99</v>
      </c>
      <c r="D2303">
        <v>13.34</v>
      </c>
      <c r="E2303">
        <v>-99</v>
      </c>
      <c r="F2303">
        <f t="shared" si="36"/>
        <v>13.34</v>
      </c>
    </row>
    <row r="2304" spans="1:6" x14ac:dyDescent="0.25">
      <c r="A2304">
        <v>14763.5</v>
      </c>
      <c r="B2304">
        <v>13.58</v>
      </c>
      <c r="C2304">
        <v>-99</v>
      </c>
      <c r="D2304">
        <v>13.58</v>
      </c>
      <c r="E2304">
        <v>-99</v>
      </c>
      <c r="F2304">
        <f t="shared" si="36"/>
        <v>13.58</v>
      </c>
    </row>
    <row r="2305" spans="1:6" x14ac:dyDescent="0.25">
      <c r="A2305">
        <v>14763.627</v>
      </c>
      <c r="B2305">
        <v>13.56</v>
      </c>
      <c r="C2305">
        <v>-99</v>
      </c>
      <c r="D2305">
        <v>13.56</v>
      </c>
      <c r="E2305">
        <v>-99</v>
      </c>
      <c r="F2305">
        <f t="shared" si="36"/>
        <v>13.56</v>
      </c>
    </row>
    <row r="2306" spans="1:6" x14ac:dyDescent="0.25">
      <c r="A2306">
        <v>14763.75</v>
      </c>
      <c r="B2306">
        <v>13.75</v>
      </c>
      <c r="C2306">
        <v>-99</v>
      </c>
      <c r="D2306">
        <v>13.75</v>
      </c>
      <c r="E2306">
        <v>-99</v>
      </c>
      <c r="F2306">
        <f t="shared" si="36"/>
        <v>13.75</v>
      </c>
    </row>
    <row r="2307" spans="1:6" x14ac:dyDescent="0.25">
      <c r="A2307">
        <v>14763.876</v>
      </c>
      <c r="B2307">
        <v>13.48</v>
      </c>
      <c r="C2307">
        <v>-99</v>
      </c>
      <c r="D2307">
        <v>13.48</v>
      </c>
      <c r="E2307">
        <v>-99</v>
      </c>
      <c r="F2307">
        <f t="shared" si="36"/>
        <v>13.48</v>
      </c>
    </row>
    <row r="2308" spans="1:6" x14ac:dyDescent="0.25">
      <c r="A2308">
        <v>14764</v>
      </c>
      <c r="B2308">
        <v>13.48</v>
      </c>
      <c r="C2308">
        <v>-99</v>
      </c>
      <c r="D2308">
        <v>13.48</v>
      </c>
      <c r="E2308">
        <v>-99</v>
      </c>
      <c r="F2308">
        <f t="shared" si="36"/>
        <v>13.48</v>
      </c>
    </row>
    <row r="2309" spans="1:6" x14ac:dyDescent="0.25">
      <c r="A2309">
        <v>14764.127</v>
      </c>
      <c r="B2309">
        <v>13.6</v>
      </c>
      <c r="C2309">
        <v>-99</v>
      </c>
      <c r="D2309">
        <v>13.6</v>
      </c>
      <c r="E2309">
        <v>-99</v>
      </c>
      <c r="F2309">
        <f t="shared" si="36"/>
        <v>13.6</v>
      </c>
    </row>
    <row r="2310" spans="1:6" x14ac:dyDescent="0.25">
      <c r="A2310">
        <v>14764.25</v>
      </c>
      <c r="B2310">
        <v>13.76</v>
      </c>
      <c r="C2310">
        <v>-99</v>
      </c>
      <c r="D2310">
        <v>13.76</v>
      </c>
      <c r="E2310">
        <v>-99</v>
      </c>
      <c r="F2310">
        <f t="shared" si="36"/>
        <v>13.76</v>
      </c>
    </row>
    <row r="2311" spans="1:6" x14ac:dyDescent="0.25">
      <c r="A2311">
        <v>14764.376</v>
      </c>
      <c r="B2311">
        <v>13.55</v>
      </c>
      <c r="C2311">
        <v>-99</v>
      </c>
      <c r="D2311">
        <v>13.55</v>
      </c>
      <c r="E2311">
        <v>-99</v>
      </c>
      <c r="F2311">
        <f t="shared" si="36"/>
        <v>13.55</v>
      </c>
    </row>
    <row r="2312" spans="1:6" x14ac:dyDescent="0.25">
      <c r="A2312">
        <v>14764.5</v>
      </c>
      <c r="B2312">
        <v>13.56</v>
      </c>
      <c r="C2312">
        <v>-99</v>
      </c>
      <c r="D2312">
        <v>13.56</v>
      </c>
      <c r="E2312">
        <v>-99</v>
      </c>
      <c r="F2312">
        <f t="shared" si="36"/>
        <v>13.56</v>
      </c>
    </row>
    <row r="2313" spans="1:6" x14ac:dyDescent="0.25">
      <c r="A2313">
        <v>14764.627</v>
      </c>
      <c r="B2313">
        <v>13.75</v>
      </c>
      <c r="C2313">
        <v>-99</v>
      </c>
      <c r="D2313">
        <v>13.75</v>
      </c>
      <c r="E2313">
        <v>-99</v>
      </c>
      <c r="F2313">
        <f t="shared" si="36"/>
        <v>13.75</v>
      </c>
    </row>
    <row r="2314" spans="1:6" x14ac:dyDescent="0.25">
      <c r="A2314">
        <v>14764.75</v>
      </c>
      <c r="B2314">
        <v>13.44</v>
      </c>
      <c r="C2314">
        <v>-99</v>
      </c>
      <c r="D2314">
        <v>13.44</v>
      </c>
      <c r="E2314">
        <v>-99</v>
      </c>
      <c r="F2314">
        <f t="shared" si="36"/>
        <v>13.44</v>
      </c>
    </row>
    <row r="2315" spans="1:6" x14ac:dyDescent="0.25">
      <c r="A2315">
        <v>14764.877</v>
      </c>
      <c r="B2315">
        <v>13.47</v>
      </c>
      <c r="C2315">
        <v>-99</v>
      </c>
      <c r="D2315">
        <v>13.47</v>
      </c>
      <c r="E2315">
        <v>-99</v>
      </c>
      <c r="F2315">
        <f t="shared" si="36"/>
        <v>13.47</v>
      </c>
    </row>
    <row r="2316" spans="1:6" x14ac:dyDescent="0.25">
      <c r="A2316">
        <v>14765</v>
      </c>
      <c r="B2316">
        <v>13.69</v>
      </c>
      <c r="C2316">
        <v>-99</v>
      </c>
      <c r="D2316">
        <v>13.69</v>
      </c>
      <c r="E2316">
        <v>-99</v>
      </c>
      <c r="F2316">
        <f t="shared" si="36"/>
        <v>13.69</v>
      </c>
    </row>
    <row r="2317" spans="1:6" x14ac:dyDescent="0.25">
      <c r="A2317">
        <v>14765.127</v>
      </c>
      <c r="B2317">
        <v>13.49</v>
      </c>
      <c r="C2317">
        <v>-99</v>
      </c>
      <c r="D2317">
        <v>13.49</v>
      </c>
      <c r="E2317">
        <v>-99</v>
      </c>
      <c r="F2317">
        <f t="shared" si="36"/>
        <v>13.49</v>
      </c>
    </row>
    <row r="2318" spans="1:6" x14ac:dyDescent="0.25">
      <c r="A2318">
        <v>14765.25</v>
      </c>
      <c r="B2318">
        <v>13.7</v>
      </c>
      <c r="C2318">
        <v>-99</v>
      </c>
      <c r="D2318">
        <v>13.7</v>
      </c>
      <c r="E2318">
        <v>-99</v>
      </c>
      <c r="F2318">
        <f t="shared" si="36"/>
        <v>13.7</v>
      </c>
    </row>
    <row r="2319" spans="1:6" x14ac:dyDescent="0.25">
      <c r="A2319">
        <v>14765.377</v>
      </c>
      <c r="B2319">
        <v>13.88</v>
      </c>
      <c r="C2319">
        <v>-99</v>
      </c>
      <c r="D2319">
        <v>13.88</v>
      </c>
      <c r="E2319">
        <v>-99</v>
      </c>
      <c r="F2319">
        <f t="shared" si="36"/>
        <v>13.88</v>
      </c>
    </row>
    <row r="2320" spans="1:6" x14ac:dyDescent="0.25">
      <c r="A2320">
        <v>14765.5</v>
      </c>
      <c r="B2320">
        <v>13.62</v>
      </c>
      <c r="C2320">
        <v>-99</v>
      </c>
      <c r="D2320">
        <v>13.62</v>
      </c>
      <c r="E2320">
        <v>-99</v>
      </c>
      <c r="F2320">
        <f t="shared" si="36"/>
        <v>13.62</v>
      </c>
    </row>
    <row r="2321" spans="1:6" x14ac:dyDescent="0.25">
      <c r="A2321">
        <v>14765.626</v>
      </c>
      <c r="B2321">
        <v>13.91</v>
      </c>
      <c r="C2321">
        <v>-99</v>
      </c>
      <c r="D2321">
        <v>13.91</v>
      </c>
      <c r="E2321">
        <v>-99</v>
      </c>
      <c r="F2321">
        <f t="shared" si="36"/>
        <v>13.91</v>
      </c>
    </row>
    <row r="2322" spans="1:6" x14ac:dyDescent="0.25">
      <c r="A2322">
        <v>14765.75</v>
      </c>
      <c r="B2322">
        <v>13.83</v>
      </c>
      <c r="C2322">
        <v>-99</v>
      </c>
      <c r="D2322">
        <v>13.83</v>
      </c>
      <c r="E2322">
        <v>-99</v>
      </c>
      <c r="F2322">
        <f t="shared" si="36"/>
        <v>13.83</v>
      </c>
    </row>
    <row r="2323" spans="1:6" x14ac:dyDescent="0.25">
      <c r="A2323">
        <v>14765.877</v>
      </c>
      <c r="B2323">
        <v>13.83</v>
      </c>
      <c r="C2323">
        <v>-99</v>
      </c>
      <c r="D2323">
        <v>13.83</v>
      </c>
      <c r="E2323">
        <v>-99</v>
      </c>
      <c r="F2323">
        <f t="shared" si="36"/>
        <v>13.83</v>
      </c>
    </row>
    <row r="2324" spans="1:6" x14ac:dyDescent="0.25">
      <c r="A2324">
        <v>14766</v>
      </c>
      <c r="B2324">
        <v>13.74</v>
      </c>
      <c r="C2324">
        <v>-99</v>
      </c>
      <c r="D2324">
        <v>13.74</v>
      </c>
      <c r="E2324">
        <v>-99</v>
      </c>
      <c r="F2324">
        <f t="shared" si="36"/>
        <v>13.74</v>
      </c>
    </row>
    <row r="2325" spans="1:6" x14ac:dyDescent="0.25">
      <c r="A2325">
        <v>14766.127</v>
      </c>
      <c r="B2325">
        <v>13.57</v>
      </c>
      <c r="C2325">
        <v>-99</v>
      </c>
      <c r="D2325">
        <v>13.57</v>
      </c>
      <c r="E2325">
        <v>-99</v>
      </c>
      <c r="F2325">
        <f t="shared" si="36"/>
        <v>13.57</v>
      </c>
    </row>
    <row r="2326" spans="1:6" x14ac:dyDescent="0.25">
      <c r="A2326">
        <v>14766.25</v>
      </c>
      <c r="B2326">
        <v>13.77</v>
      </c>
      <c r="C2326">
        <v>-99</v>
      </c>
      <c r="D2326">
        <v>13.77</v>
      </c>
      <c r="E2326">
        <v>-99</v>
      </c>
      <c r="F2326">
        <f t="shared" si="36"/>
        <v>13.77</v>
      </c>
    </row>
    <row r="2327" spans="1:6" x14ac:dyDescent="0.25">
      <c r="A2327">
        <v>14766.375</v>
      </c>
      <c r="B2327">
        <v>13.75</v>
      </c>
      <c r="C2327">
        <v>-99</v>
      </c>
      <c r="D2327">
        <v>13.75</v>
      </c>
      <c r="E2327">
        <v>-99</v>
      </c>
      <c r="F2327">
        <f t="shared" si="36"/>
        <v>13.75</v>
      </c>
    </row>
    <row r="2328" spans="1:6" x14ac:dyDescent="0.25">
      <c r="A2328">
        <v>14766.5</v>
      </c>
      <c r="B2328">
        <v>13.71</v>
      </c>
      <c r="C2328">
        <v>-99</v>
      </c>
      <c r="D2328">
        <v>13.71</v>
      </c>
      <c r="E2328">
        <v>-99</v>
      </c>
      <c r="F2328">
        <f t="shared" si="36"/>
        <v>13.71</v>
      </c>
    </row>
    <row r="2329" spans="1:6" x14ac:dyDescent="0.25">
      <c r="A2329">
        <v>14766.626</v>
      </c>
      <c r="B2329">
        <v>13.82</v>
      </c>
      <c r="C2329">
        <v>-99</v>
      </c>
      <c r="D2329">
        <v>13.82</v>
      </c>
      <c r="E2329">
        <v>-99</v>
      </c>
      <c r="F2329">
        <f t="shared" si="36"/>
        <v>13.82</v>
      </c>
    </row>
    <row r="2330" spans="1:6" x14ac:dyDescent="0.25">
      <c r="A2330">
        <v>14766.75</v>
      </c>
      <c r="B2330">
        <v>13.78</v>
      </c>
      <c r="C2330">
        <v>-99</v>
      </c>
      <c r="D2330">
        <v>13.78</v>
      </c>
      <c r="E2330">
        <v>-99</v>
      </c>
      <c r="F2330">
        <f t="shared" si="36"/>
        <v>13.78</v>
      </c>
    </row>
    <row r="2331" spans="1:6" x14ac:dyDescent="0.25">
      <c r="A2331">
        <v>14766.876</v>
      </c>
      <c r="B2331">
        <v>13.7</v>
      </c>
      <c r="C2331">
        <v>-99</v>
      </c>
      <c r="D2331">
        <v>13.7</v>
      </c>
      <c r="E2331">
        <v>-99</v>
      </c>
      <c r="F2331">
        <f t="shared" si="36"/>
        <v>13.7</v>
      </c>
    </row>
    <row r="2332" spans="1:6" x14ac:dyDescent="0.25">
      <c r="A2332">
        <v>14767</v>
      </c>
      <c r="B2332">
        <v>13.61</v>
      </c>
      <c r="C2332">
        <v>-99</v>
      </c>
      <c r="D2332">
        <v>13.61</v>
      </c>
      <c r="E2332">
        <v>-99</v>
      </c>
      <c r="F2332">
        <f t="shared" si="36"/>
        <v>13.61</v>
      </c>
    </row>
    <row r="2333" spans="1:6" x14ac:dyDescent="0.25">
      <c r="A2333">
        <v>14767.127</v>
      </c>
      <c r="B2333">
        <v>13.62</v>
      </c>
      <c r="C2333">
        <v>-99</v>
      </c>
      <c r="D2333">
        <v>13.62</v>
      </c>
      <c r="E2333">
        <v>-99</v>
      </c>
      <c r="F2333">
        <f t="shared" si="36"/>
        <v>13.62</v>
      </c>
    </row>
    <row r="2334" spans="1:6" x14ac:dyDescent="0.25">
      <c r="A2334">
        <v>14767.25</v>
      </c>
      <c r="B2334">
        <v>13.8</v>
      </c>
      <c r="C2334">
        <v>-99</v>
      </c>
      <c r="D2334">
        <v>13.8</v>
      </c>
      <c r="E2334">
        <v>-99</v>
      </c>
      <c r="F2334">
        <f t="shared" si="36"/>
        <v>13.8</v>
      </c>
    </row>
    <row r="2335" spans="1:6" x14ac:dyDescent="0.25">
      <c r="A2335">
        <v>14767.375</v>
      </c>
      <c r="B2335">
        <v>13.88</v>
      </c>
      <c r="C2335">
        <v>-99</v>
      </c>
      <c r="D2335">
        <v>13.88</v>
      </c>
      <c r="E2335">
        <v>-99</v>
      </c>
      <c r="F2335">
        <f t="shared" si="36"/>
        <v>13.88</v>
      </c>
    </row>
    <row r="2336" spans="1:6" x14ac:dyDescent="0.25">
      <c r="A2336">
        <v>14767.5</v>
      </c>
      <c r="B2336">
        <v>13.88</v>
      </c>
      <c r="C2336">
        <v>-99</v>
      </c>
      <c r="D2336">
        <v>13.88</v>
      </c>
      <c r="E2336">
        <v>-99</v>
      </c>
      <c r="F2336">
        <f t="shared" si="36"/>
        <v>13.88</v>
      </c>
    </row>
    <row r="2337" spans="1:6" x14ac:dyDescent="0.25">
      <c r="A2337">
        <v>14767.626</v>
      </c>
      <c r="B2337">
        <v>13.97</v>
      </c>
      <c r="C2337">
        <v>-99</v>
      </c>
      <c r="D2337">
        <v>13.97</v>
      </c>
      <c r="E2337">
        <v>-99</v>
      </c>
      <c r="F2337">
        <f t="shared" si="36"/>
        <v>13.97</v>
      </c>
    </row>
    <row r="2338" spans="1:6" x14ac:dyDescent="0.25">
      <c r="A2338">
        <v>14767.75</v>
      </c>
      <c r="B2338">
        <v>13.78</v>
      </c>
      <c r="C2338">
        <v>-99</v>
      </c>
      <c r="D2338">
        <v>13.78</v>
      </c>
      <c r="E2338">
        <v>-99</v>
      </c>
      <c r="F2338">
        <f t="shared" si="36"/>
        <v>13.78</v>
      </c>
    </row>
    <row r="2339" spans="1:6" x14ac:dyDescent="0.25">
      <c r="A2339">
        <v>14767.876</v>
      </c>
      <c r="B2339">
        <v>14.01</v>
      </c>
      <c r="C2339">
        <v>-99</v>
      </c>
      <c r="D2339">
        <v>14.01</v>
      </c>
      <c r="E2339">
        <v>-99</v>
      </c>
      <c r="F2339">
        <f t="shared" ref="F2339:F2402" si="37">IFERROR(AVERAGEIF(C2339:D2339,"&gt;0"),E2339)</f>
        <v>14.01</v>
      </c>
    </row>
    <row r="2340" spans="1:6" x14ac:dyDescent="0.25">
      <c r="A2340">
        <v>14768</v>
      </c>
      <c r="B2340">
        <v>13.77</v>
      </c>
      <c r="C2340">
        <v>-99</v>
      </c>
      <c r="D2340">
        <v>13.77</v>
      </c>
      <c r="E2340">
        <v>-99</v>
      </c>
      <c r="F2340">
        <f t="shared" si="37"/>
        <v>13.77</v>
      </c>
    </row>
    <row r="2341" spans="1:6" x14ac:dyDescent="0.25">
      <c r="A2341">
        <v>14768.126</v>
      </c>
      <c r="B2341">
        <v>13.85</v>
      </c>
      <c r="C2341">
        <v>-99</v>
      </c>
      <c r="D2341">
        <v>13.85</v>
      </c>
      <c r="E2341">
        <v>-99</v>
      </c>
      <c r="F2341">
        <f t="shared" si="37"/>
        <v>13.85</v>
      </c>
    </row>
    <row r="2342" spans="1:6" x14ac:dyDescent="0.25">
      <c r="A2342">
        <v>14768.25</v>
      </c>
      <c r="B2342">
        <v>14.15</v>
      </c>
      <c r="C2342">
        <v>-99</v>
      </c>
      <c r="D2342">
        <v>14.15</v>
      </c>
      <c r="E2342">
        <v>-99</v>
      </c>
      <c r="F2342">
        <f t="shared" si="37"/>
        <v>14.15</v>
      </c>
    </row>
    <row r="2343" spans="1:6" x14ac:dyDescent="0.25">
      <c r="A2343">
        <v>14768.377</v>
      </c>
      <c r="B2343">
        <v>13.91</v>
      </c>
      <c r="C2343">
        <v>-99</v>
      </c>
      <c r="D2343">
        <v>13.91</v>
      </c>
      <c r="E2343">
        <v>-99</v>
      </c>
      <c r="F2343">
        <f t="shared" si="37"/>
        <v>13.91</v>
      </c>
    </row>
    <row r="2344" spans="1:6" x14ac:dyDescent="0.25">
      <c r="A2344">
        <v>14768.5</v>
      </c>
      <c r="B2344">
        <v>13.82</v>
      </c>
      <c r="C2344">
        <v>-99</v>
      </c>
      <c r="D2344">
        <v>13.82</v>
      </c>
      <c r="E2344">
        <v>-99</v>
      </c>
      <c r="F2344">
        <f t="shared" si="37"/>
        <v>13.82</v>
      </c>
    </row>
    <row r="2345" spans="1:6" x14ac:dyDescent="0.25">
      <c r="A2345">
        <v>14768.626</v>
      </c>
      <c r="B2345">
        <v>14.09</v>
      </c>
      <c r="C2345">
        <v>-99</v>
      </c>
      <c r="D2345">
        <v>14.09</v>
      </c>
      <c r="E2345">
        <v>-99</v>
      </c>
      <c r="F2345">
        <f t="shared" si="37"/>
        <v>14.09</v>
      </c>
    </row>
    <row r="2346" spans="1:6" x14ac:dyDescent="0.25">
      <c r="A2346">
        <v>14768.75</v>
      </c>
      <c r="B2346">
        <v>14</v>
      </c>
      <c r="C2346">
        <v>-99</v>
      </c>
      <c r="D2346">
        <v>14</v>
      </c>
      <c r="E2346">
        <v>-99</v>
      </c>
      <c r="F2346">
        <f t="shared" si="37"/>
        <v>14</v>
      </c>
    </row>
    <row r="2347" spans="1:6" x14ac:dyDescent="0.25">
      <c r="A2347">
        <v>14768.876</v>
      </c>
      <c r="B2347">
        <v>13.9</v>
      </c>
      <c r="C2347">
        <v>-99</v>
      </c>
      <c r="D2347">
        <v>13.9</v>
      </c>
      <c r="E2347">
        <v>-99</v>
      </c>
      <c r="F2347">
        <f t="shared" si="37"/>
        <v>13.9</v>
      </c>
    </row>
    <row r="2348" spans="1:6" x14ac:dyDescent="0.25">
      <c r="A2348">
        <v>14769</v>
      </c>
      <c r="B2348">
        <v>13.78</v>
      </c>
      <c r="C2348">
        <v>-99</v>
      </c>
      <c r="D2348">
        <v>13.78</v>
      </c>
      <c r="E2348">
        <v>-99</v>
      </c>
      <c r="F2348">
        <f t="shared" si="37"/>
        <v>13.78</v>
      </c>
    </row>
    <row r="2349" spans="1:6" x14ac:dyDescent="0.25">
      <c r="A2349">
        <v>14769.126</v>
      </c>
      <c r="B2349">
        <v>14.21</v>
      </c>
      <c r="C2349">
        <v>-99</v>
      </c>
      <c r="D2349">
        <v>14.21</v>
      </c>
      <c r="E2349">
        <v>-99</v>
      </c>
      <c r="F2349">
        <f t="shared" si="37"/>
        <v>14.21</v>
      </c>
    </row>
    <row r="2350" spans="1:6" x14ac:dyDescent="0.25">
      <c r="A2350">
        <v>14769.25</v>
      </c>
      <c r="B2350">
        <v>14.18</v>
      </c>
      <c r="C2350">
        <v>-99</v>
      </c>
      <c r="D2350">
        <v>14.18</v>
      </c>
      <c r="E2350">
        <v>-99</v>
      </c>
      <c r="F2350">
        <f t="shared" si="37"/>
        <v>14.18</v>
      </c>
    </row>
    <row r="2351" spans="1:6" x14ac:dyDescent="0.25">
      <c r="A2351">
        <v>14769.377</v>
      </c>
      <c r="B2351">
        <v>13.96</v>
      </c>
      <c r="C2351">
        <v>-99</v>
      </c>
      <c r="D2351">
        <v>13.96</v>
      </c>
      <c r="E2351">
        <v>-99</v>
      </c>
      <c r="F2351">
        <f t="shared" si="37"/>
        <v>13.96</v>
      </c>
    </row>
    <row r="2352" spans="1:6" x14ac:dyDescent="0.25">
      <c r="A2352">
        <v>14769.5</v>
      </c>
      <c r="B2352">
        <v>13.99</v>
      </c>
      <c r="C2352">
        <v>-99</v>
      </c>
      <c r="D2352">
        <v>13.99</v>
      </c>
      <c r="E2352">
        <v>-99</v>
      </c>
      <c r="F2352">
        <f t="shared" si="37"/>
        <v>13.99</v>
      </c>
    </row>
    <row r="2353" spans="1:6" x14ac:dyDescent="0.25">
      <c r="A2353">
        <v>14769.625</v>
      </c>
      <c r="B2353">
        <v>14.11</v>
      </c>
      <c r="C2353">
        <v>-99</v>
      </c>
      <c r="D2353">
        <v>14.11</v>
      </c>
      <c r="E2353">
        <v>-99</v>
      </c>
      <c r="F2353">
        <f t="shared" si="37"/>
        <v>14.11</v>
      </c>
    </row>
    <row r="2354" spans="1:6" x14ac:dyDescent="0.25">
      <c r="A2354">
        <v>14769.75</v>
      </c>
      <c r="B2354">
        <v>14.18</v>
      </c>
      <c r="C2354">
        <v>-99</v>
      </c>
      <c r="D2354">
        <v>14.18</v>
      </c>
      <c r="E2354">
        <v>-99</v>
      </c>
      <c r="F2354">
        <f t="shared" si="37"/>
        <v>14.18</v>
      </c>
    </row>
    <row r="2355" spans="1:6" x14ac:dyDescent="0.25">
      <c r="A2355">
        <v>14769.876</v>
      </c>
      <c r="B2355">
        <v>13.92</v>
      </c>
      <c r="C2355">
        <v>-99</v>
      </c>
      <c r="D2355">
        <v>13.92</v>
      </c>
      <c r="E2355">
        <v>-99</v>
      </c>
      <c r="F2355">
        <f t="shared" si="37"/>
        <v>13.92</v>
      </c>
    </row>
    <row r="2356" spans="1:6" x14ac:dyDescent="0.25">
      <c r="A2356">
        <v>14770</v>
      </c>
      <c r="B2356">
        <v>14.08</v>
      </c>
      <c r="C2356">
        <v>-99</v>
      </c>
      <c r="D2356">
        <v>14.08</v>
      </c>
      <c r="E2356">
        <v>-99</v>
      </c>
      <c r="F2356">
        <f t="shared" si="37"/>
        <v>14.08</v>
      </c>
    </row>
    <row r="2357" spans="1:6" x14ac:dyDescent="0.25">
      <c r="A2357">
        <v>14770.126</v>
      </c>
      <c r="B2357">
        <v>14.14</v>
      </c>
      <c r="C2357">
        <v>-99</v>
      </c>
      <c r="D2357">
        <v>14.14</v>
      </c>
      <c r="E2357">
        <v>-99</v>
      </c>
      <c r="F2357">
        <f t="shared" si="37"/>
        <v>14.14</v>
      </c>
    </row>
    <row r="2358" spans="1:6" x14ac:dyDescent="0.25">
      <c r="A2358">
        <v>14770.25</v>
      </c>
      <c r="B2358">
        <v>14.04</v>
      </c>
      <c r="C2358">
        <v>-99</v>
      </c>
      <c r="D2358">
        <v>14.04</v>
      </c>
      <c r="E2358">
        <v>-99</v>
      </c>
      <c r="F2358">
        <f t="shared" si="37"/>
        <v>14.04</v>
      </c>
    </row>
    <row r="2359" spans="1:6" x14ac:dyDescent="0.25">
      <c r="A2359">
        <v>14770.376</v>
      </c>
      <c r="B2359">
        <v>14.05</v>
      </c>
      <c r="C2359">
        <v>-99</v>
      </c>
      <c r="D2359">
        <v>14.05</v>
      </c>
      <c r="E2359">
        <v>-99</v>
      </c>
      <c r="F2359">
        <f t="shared" si="37"/>
        <v>14.05</v>
      </c>
    </row>
    <row r="2360" spans="1:6" x14ac:dyDescent="0.25">
      <c r="A2360">
        <v>14770.5</v>
      </c>
      <c r="B2360">
        <v>14.19</v>
      </c>
      <c r="C2360">
        <v>-99</v>
      </c>
      <c r="D2360">
        <v>14.19</v>
      </c>
      <c r="E2360">
        <v>-99</v>
      </c>
      <c r="F2360">
        <f t="shared" si="37"/>
        <v>14.19</v>
      </c>
    </row>
    <row r="2361" spans="1:6" x14ac:dyDescent="0.25">
      <c r="A2361">
        <v>14770.627</v>
      </c>
      <c r="B2361">
        <v>14.43</v>
      </c>
      <c r="C2361">
        <v>-99</v>
      </c>
      <c r="D2361">
        <v>14.43</v>
      </c>
      <c r="E2361">
        <v>-99</v>
      </c>
      <c r="F2361">
        <f t="shared" si="37"/>
        <v>14.43</v>
      </c>
    </row>
    <row r="2362" spans="1:6" x14ac:dyDescent="0.25">
      <c r="A2362">
        <v>14770.75</v>
      </c>
      <c r="B2362">
        <v>14.29</v>
      </c>
      <c r="C2362">
        <v>-99</v>
      </c>
      <c r="D2362">
        <v>14.29</v>
      </c>
      <c r="E2362">
        <v>-99</v>
      </c>
      <c r="F2362">
        <f t="shared" si="37"/>
        <v>14.29</v>
      </c>
    </row>
    <row r="2363" spans="1:6" x14ac:dyDescent="0.25">
      <c r="A2363">
        <v>14770.876</v>
      </c>
      <c r="B2363">
        <v>14.14</v>
      </c>
      <c r="C2363">
        <v>-99</v>
      </c>
      <c r="D2363">
        <v>14.14</v>
      </c>
      <c r="E2363">
        <v>-99</v>
      </c>
      <c r="F2363">
        <f t="shared" si="37"/>
        <v>14.14</v>
      </c>
    </row>
    <row r="2364" spans="1:6" x14ac:dyDescent="0.25">
      <c r="A2364">
        <v>14771</v>
      </c>
      <c r="B2364">
        <v>14.39</v>
      </c>
      <c r="C2364">
        <v>-99</v>
      </c>
      <c r="D2364">
        <v>14.39</v>
      </c>
      <c r="E2364">
        <v>-99</v>
      </c>
      <c r="F2364">
        <f t="shared" si="37"/>
        <v>14.39</v>
      </c>
    </row>
    <row r="2365" spans="1:6" x14ac:dyDescent="0.25">
      <c r="A2365">
        <v>14771.127</v>
      </c>
      <c r="B2365">
        <v>14.05</v>
      </c>
      <c r="C2365">
        <v>-99</v>
      </c>
      <c r="D2365">
        <v>14.05</v>
      </c>
      <c r="E2365">
        <v>-99</v>
      </c>
      <c r="F2365">
        <f t="shared" si="37"/>
        <v>14.05</v>
      </c>
    </row>
    <row r="2366" spans="1:6" x14ac:dyDescent="0.25">
      <c r="A2366">
        <v>14771.25</v>
      </c>
      <c r="B2366">
        <v>14.27</v>
      </c>
      <c r="C2366">
        <v>-99</v>
      </c>
      <c r="D2366">
        <v>14.27</v>
      </c>
      <c r="E2366">
        <v>-99</v>
      </c>
      <c r="F2366">
        <f t="shared" si="37"/>
        <v>14.27</v>
      </c>
    </row>
    <row r="2367" spans="1:6" x14ac:dyDescent="0.25">
      <c r="A2367">
        <v>14771.377</v>
      </c>
      <c r="B2367">
        <v>14.38</v>
      </c>
      <c r="C2367">
        <v>-99</v>
      </c>
      <c r="D2367">
        <v>14.38</v>
      </c>
      <c r="E2367">
        <v>-99</v>
      </c>
      <c r="F2367">
        <f t="shared" si="37"/>
        <v>14.38</v>
      </c>
    </row>
    <row r="2368" spans="1:6" x14ac:dyDescent="0.25">
      <c r="A2368">
        <v>14771.5</v>
      </c>
      <c r="B2368">
        <v>14.26</v>
      </c>
      <c r="C2368">
        <v>-99</v>
      </c>
      <c r="D2368">
        <v>14.26</v>
      </c>
      <c r="E2368">
        <v>-99</v>
      </c>
      <c r="F2368">
        <f t="shared" si="37"/>
        <v>14.26</v>
      </c>
    </row>
    <row r="2369" spans="1:6" x14ac:dyDescent="0.25">
      <c r="A2369">
        <v>14771.626</v>
      </c>
      <c r="B2369">
        <v>14.52</v>
      </c>
      <c r="C2369">
        <v>-99</v>
      </c>
      <c r="D2369">
        <v>14.52</v>
      </c>
      <c r="E2369">
        <v>-99</v>
      </c>
      <c r="F2369">
        <f t="shared" si="37"/>
        <v>14.52</v>
      </c>
    </row>
    <row r="2370" spans="1:6" x14ac:dyDescent="0.25">
      <c r="A2370">
        <v>14771.75</v>
      </c>
      <c r="B2370">
        <v>14.37</v>
      </c>
      <c r="C2370">
        <v>-99</v>
      </c>
      <c r="D2370">
        <v>14.37</v>
      </c>
      <c r="E2370">
        <v>-99</v>
      </c>
      <c r="F2370">
        <f t="shared" si="37"/>
        <v>14.37</v>
      </c>
    </row>
    <row r="2371" spans="1:6" x14ac:dyDescent="0.25">
      <c r="A2371">
        <v>14771.877</v>
      </c>
      <c r="B2371">
        <v>14.3</v>
      </c>
      <c r="C2371">
        <v>-99</v>
      </c>
      <c r="D2371">
        <v>14.3</v>
      </c>
      <c r="E2371">
        <v>-99</v>
      </c>
      <c r="F2371">
        <f t="shared" si="37"/>
        <v>14.3</v>
      </c>
    </row>
    <row r="2372" spans="1:6" x14ac:dyDescent="0.25">
      <c r="A2372">
        <v>14772</v>
      </c>
      <c r="B2372">
        <v>14.44</v>
      </c>
      <c r="C2372">
        <v>-99</v>
      </c>
      <c r="D2372">
        <v>14.44</v>
      </c>
      <c r="E2372">
        <v>-99</v>
      </c>
      <c r="F2372">
        <f t="shared" si="37"/>
        <v>14.44</v>
      </c>
    </row>
    <row r="2373" spans="1:6" x14ac:dyDescent="0.25">
      <c r="A2373">
        <v>14772.127</v>
      </c>
      <c r="B2373">
        <v>14.32</v>
      </c>
      <c r="C2373">
        <v>-99</v>
      </c>
      <c r="D2373">
        <v>14.32</v>
      </c>
      <c r="E2373">
        <v>-99</v>
      </c>
      <c r="F2373">
        <f t="shared" si="37"/>
        <v>14.32</v>
      </c>
    </row>
    <row r="2374" spans="1:6" x14ac:dyDescent="0.25">
      <c r="A2374">
        <v>14772.25</v>
      </c>
      <c r="B2374">
        <v>14.45</v>
      </c>
      <c r="C2374">
        <v>-99</v>
      </c>
      <c r="D2374">
        <v>14.45</v>
      </c>
      <c r="E2374">
        <v>-99</v>
      </c>
      <c r="F2374">
        <f t="shared" si="37"/>
        <v>14.45</v>
      </c>
    </row>
    <row r="2375" spans="1:6" x14ac:dyDescent="0.25">
      <c r="A2375">
        <v>14772.377</v>
      </c>
      <c r="B2375">
        <v>14.48</v>
      </c>
      <c r="C2375">
        <v>-99</v>
      </c>
      <c r="D2375">
        <v>14.48</v>
      </c>
      <c r="E2375">
        <v>-99</v>
      </c>
      <c r="F2375">
        <f t="shared" si="37"/>
        <v>14.48</v>
      </c>
    </row>
    <row r="2376" spans="1:6" x14ac:dyDescent="0.25">
      <c r="A2376">
        <v>14772.5</v>
      </c>
      <c r="B2376">
        <v>14</v>
      </c>
      <c r="C2376">
        <v>-99</v>
      </c>
      <c r="D2376">
        <v>14</v>
      </c>
      <c r="E2376">
        <v>-99</v>
      </c>
      <c r="F2376">
        <f t="shared" si="37"/>
        <v>14</v>
      </c>
    </row>
    <row r="2377" spans="1:6" x14ac:dyDescent="0.25">
      <c r="A2377">
        <v>14772.627</v>
      </c>
      <c r="B2377">
        <v>14.43</v>
      </c>
      <c r="C2377">
        <v>-99</v>
      </c>
      <c r="D2377">
        <v>14.43</v>
      </c>
      <c r="E2377">
        <v>-99</v>
      </c>
      <c r="F2377">
        <f t="shared" si="37"/>
        <v>14.43</v>
      </c>
    </row>
    <row r="2378" spans="1:6" x14ac:dyDescent="0.25">
      <c r="A2378">
        <v>14772.75</v>
      </c>
      <c r="B2378">
        <v>14.44</v>
      </c>
      <c r="C2378">
        <v>-99</v>
      </c>
      <c r="D2378">
        <v>14.44</v>
      </c>
      <c r="E2378">
        <v>-99</v>
      </c>
      <c r="F2378">
        <f t="shared" si="37"/>
        <v>14.44</v>
      </c>
    </row>
    <row r="2379" spans="1:6" x14ac:dyDescent="0.25">
      <c r="A2379">
        <v>14772.876</v>
      </c>
      <c r="B2379">
        <v>14.61</v>
      </c>
      <c r="C2379">
        <v>-99</v>
      </c>
      <c r="D2379">
        <v>14.61</v>
      </c>
      <c r="E2379">
        <v>-99</v>
      </c>
      <c r="F2379">
        <f t="shared" si="37"/>
        <v>14.61</v>
      </c>
    </row>
    <row r="2380" spans="1:6" x14ac:dyDescent="0.25">
      <c r="A2380">
        <v>14773</v>
      </c>
      <c r="B2380">
        <v>14.66</v>
      </c>
      <c r="C2380">
        <v>-99</v>
      </c>
      <c r="D2380">
        <v>14.66</v>
      </c>
      <c r="E2380">
        <v>-99</v>
      </c>
      <c r="F2380">
        <f t="shared" si="37"/>
        <v>14.66</v>
      </c>
    </row>
    <row r="2381" spans="1:6" x14ac:dyDescent="0.25">
      <c r="A2381">
        <v>14773.126</v>
      </c>
      <c r="B2381">
        <v>14.39</v>
      </c>
      <c r="C2381">
        <v>-99</v>
      </c>
      <c r="D2381">
        <v>14.39</v>
      </c>
      <c r="E2381">
        <v>-99</v>
      </c>
      <c r="F2381">
        <f t="shared" si="37"/>
        <v>14.39</v>
      </c>
    </row>
    <row r="2382" spans="1:6" x14ac:dyDescent="0.25">
      <c r="A2382">
        <v>14773.25</v>
      </c>
      <c r="B2382">
        <v>14.49</v>
      </c>
      <c r="C2382">
        <v>-99</v>
      </c>
      <c r="D2382">
        <v>14.49</v>
      </c>
      <c r="E2382">
        <v>-99</v>
      </c>
      <c r="F2382">
        <f t="shared" si="37"/>
        <v>14.49</v>
      </c>
    </row>
    <row r="2383" spans="1:6" x14ac:dyDescent="0.25">
      <c r="A2383">
        <v>14773.377</v>
      </c>
      <c r="B2383">
        <v>14.47</v>
      </c>
      <c r="C2383">
        <v>-99</v>
      </c>
      <c r="D2383">
        <v>14.47</v>
      </c>
      <c r="E2383">
        <v>-99</v>
      </c>
      <c r="F2383">
        <f t="shared" si="37"/>
        <v>14.47</v>
      </c>
    </row>
    <row r="2384" spans="1:6" x14ac:dyDescent="0.25">
      <c r="A2384">
        <v>14773.5</v>
      </c>
      <c r="B2384">
        <v>14.56</v>
      </c>
      <c r="C2384">
        <v>-99</v>
      </c>
      <c r="D2384">
        <v>14.56</v>
      </c>
      <c r="E2384">
        <v>-99</v>
      </c>
      <c r="F2384">
        <f t="shared" si="37"/>
        <v>14.56</v>
      </c>
    </row>
    <row r="2385" spans="1:6" x14ac:dyDescent="0.25">
      <c r="A2385">
        <v>14773.627</v>
      </c>
      <c r="B2385">
        <v>14.64</v>
      </c>
      <c r="C2385">
        <v>-99</v>
      </c>
      <c r="D2385">
        <v>14.64</v>
      </c>
      <c r="E2385">
        <v>-99</v>
      </c>
      <c r="F2385">
        <f t="shared" si="37"/>
        <v>14.64</v>
      </c>
    </row>
    <row r="2386" spans="1:6" x14ac:dyDescent="0.25">
      <c r="A2386">
        <v>14773.75</v>
      </c>
      <c r="B2386">
        <v>14.45</v>
      </c>
      <c r="C2386">
        <v>-99</v>
      </c>
      <c r="D2386">
        <v>14.45</v>
      </c>
      <c r="E2386">
        <v>-99</v>
      </c>
      <c r="F2386">
        <f t="shared" si="37"/>
        <v>14.45</v>
      </c>
    </row>
    <row r="2387" spans="1:6" x14ac:dyDescent="0.25">
      <c r="A2387">
        <v>14773.877</v>
      </c>
      <c r="B2387">
        <v>14.49</v>
      </c>
      <c r="C2387">
        <v>-99</v>
      </c>
      <c r="D2387">
        <v>14.49</v>
      </c>
      <c r="E2387">
        <v>-99</v>
      </c>
      <c r="F2387">
        <f t="shared" si="37"/>
        <v>14.49</v>
      </c>
    </row>
    <row r="2388" spans="1:6" x14ac:dyDescent="0.25">
      <c r="A2388">
        <v>14774</v>
      </c>
      <c r="B2388">
        <v>14.47</v>
      </c>
      <c r="C2388">
        <v>-99</v>
      </c>
      <c r="D2388">
        <v>14.47</v>
      </c>
      <c r="E2388">
        <v>-99</v>
      </c>
      <c r="F2388">
        <f t="shared" si="37"/>
        <v>14.47</v>
      </c>
    </row>
    <row r="2389" spans="1:6" x14ac:dyDescent="0.25">
      <c r="A2389">
        <v>14774.127</v>
      </c>
      <c r="B2389">
        <v>14.35</v>
      </c>
      <c r="C2389">
        <v>-99</v>
      </c>
      <c r="D2389">
        <v>14.35</v>
      </c>
      <c r="E2389">
        <v>-99</v>
      </c>
      <c r="F2389">
        <f t="shared" si="37"/>
        <v>14.35</v>
      </c>
    </row>
    <row r="2390" spans="1:6" x14ac:dyDescent="0.25">
      <c r="A2390">
        <v>14774.25</v>
      </c>
      <c r="B2390">
        <v>14.52</v>
      </c>
      <c r="C2390">
        <v>-99</v>
      </c>
      <c r="D2390">
        <v>14.52</v>
      </c>
      <c r="E2390">
        <v>-99</v>
      </c>
      <c r="F2390">
        <f t="shared" si="37"/>
        <v>14.52</v>
      </c>
    </row>
    <row r="2391" spans="1:6" x14ac:dyDescent="0.25">
      <c r="A2391">
        <v>14774.377</v>
      </c>
      <c r="B2391">
        <v>14.71</v>
      </c>
      <c r="C2391">
        <v>-99</v>
      </c>
      <c r="D2391">
        <v>14.71</v>
      </c>
      <c r="E2391">
        <v>-99</v>
      </c>
      <c r="F2391">
        <f t="shared" si="37"/>
        <v>14.71</v>
      </c>
    </row>
    <row r="2392" spans="1:6" x14ac:dyDescent="0.25">
      <c r="A2392">
        <v>14774.5</v>
      </c>
      <c r="B2392">
        <v>14.66</v>
      </c>
      <c r="C2392">
        <v>-99</v>
      </c>
      <c r="D2392">
        <v>14.66</v>
      </c>
      <c r="E2392">
        <v>-99</v>
      </c>
      <c r="F2392">
        <f t="shared" si="37"/>
        <v>14.66</v>
      </c>
    </row>
    <row r="2393" spans="1:6" x14ac:dyDescent="0.25">
      <c r="A2393">
        <v>14774.627</v>
      </c>
      <c r="B2393">
        <v>14.58</v>
      </c>
      <c r="C2393">
        <v>-99</v>
      </c>
      <c r="D2393">
        <v>14.58</v>
      </c>
      <c r="E2393">
        <v>-99</v>
      </c>
      <c r="F2393">
        <f t="shared" si="37"/>
        <v>14.58</v>
      </c>
    </row>
    <row r="2394" spans="1:6" x14ac:dyDescent="0.25">
      <c r="A2394">
        <v>14774.75</v>
      </c>
      <c r="B2394">
        <v>14.63</v>
      </c>
      <c r="C2394">
        <v>-99</v>
      </c>
      <c r="D2394">
        <v>14.63</v>
      </c>
      <c r="E2394">
        <v>-99</v>
      </c>
      <c r="F2394">
        <f t="shared" si="37"/>
        <v>14.63</v>
      </c>
    </row>
    <row r="2395" spans="1:6" x14ac:dyDescent="0.25">
      <c r="A2395">
        <v>14774.875</v>
      </c>
      <c r="B2395">
        <v>14.75</v>
      </c>
      <c r="C2395">
        <v>-99</v>
      </c>
      <c r="D2395">
        <v>14.75</v>
      </c>
      <c r="E2395">
        <v>-99</v>
      </c>
      <c r="F2395">
        <f t="shared" si="37"/>
        <v>14.75</v>
      </c>
    </row>
    <row r="2396" spans="1:6" x14ac:dyDescent="0.25">
      <c r="A2396">
        <v>14775</v>
      </c>
      <c r="B2396">
        <v>14.84</v>
      </c>
      <c r="C2396">
        <v>-99</v>
      </c>
      <c r="D2396">
        <v>14.84</v>
      </c>
      <c r="E2396">
        <v>-99</v>
      </c>
      <c r="F2396">
        <f t="shared" si="37"/>
        <v>14.84</v>
      </c>
    </row>
    <row r="2397" spans="1:6" x14ac:dyDescent="0.25">
      <c r="A2397">
        <v>14775.127</v>
      </c>
      <c r="B2397">
        <v>14.75</v>
      </c>
      <c r="C2397">
        <v>-99</v>
      </c>
      <c r="D2397">
        <v>14.75</v>
      </c>
      <c r="E2397">
        <v>-99</v>
      </c>
      <c r="F2397">
        <f t="shared" si="37"/>
        <v>14.75</v>
      </c>
    </row>
    <row r="2398" spans="1:6" x14ac:dyDescent="0.25">
      <c r="A2398">
        <v>14775.25</v>
      </c>
      <c r="B2398">
        <v>14.73</v>
      </c>
      <c r="C2398">
        <v>-99</v>
      </c>
      <c r="D2398">
        <v>14.73</v>
      </c>
      <c r="E2398">
        <v>-99</v>
      </c>
      <c r="F2398">
        <f t="shared" si="37"/>
        <v>14.73</v>
      </c>
    </row>
    <row r="2399" spans="1:6" x14ac:dyDescent="0.25">
      <c r="A2399">
        <v>14775.376</v>
      </c>
      <c r="B2399">
        <v>14.82</v>
      </c>
      <c r="C2399">
        <v>-99</v>
      </c>
      <c r="D2399">
        <v>14.82</v>
      </c>
      <c r="E2399">
        <v>-99</v>
      </c>
      <c r="F2399">
        <f t="shared" si="37"/>
        <v>14.82</v>
      </c>
    </row>
    <row r="2400" spans="1:6" x14ac:dyDescent="0.25">
      <c r="A2400">
        <v>14775.5</v>
      </c>
      <c r="B2400">
        <v>14.51</v>
      </c>
      <c r="C2400">
        <v>-99</v>
      </c>
      <c r="D2400">
        <v>14.51</v>
      </c>
      <c r="E2400">
        <v>-99</v>
      </c>
      <c r="F2400">
        <f t="shared" si="37"/>
        <v>14.51</v>
      </c>
    </row>
    <row r="2401" spans="1:6" x14ac:dyDescent="0.25">
      <c r="A2401">
        <v>14775.627</v>
      </c>
      <c r="B2401">
        <v>14.64</v>
      </c>
      <c r="C2401">
        <v>-99</v>
      </c>
      <c r="D2401">
        <v>14.64</v>
      </c>
      <c r="E2401">
        <v>-99</v>
      </c>
      <c r="F2401">
        <f t="shared" si="37"/>
        <v>14.64</v>
      </c>
    </row>
    <row r="2402" spans="1:6" x14ac:dyDescent="0.25">
      <c r="A2402">
        <v>14775.75</v>
      </c>
      <c r="B2402">
        <v>14.44</v>
      </c>
      <c r="C2402">
        <v>-99</v>
      </c>
      <c r="D2402">
        <v>14.44</v>
      </c>
      <c r="E2402">
        <v>-99</v>
      </c>
      <c r="F2402">
        <f t="shared" si="37"/>
        <v>14.44</v>
      </c>
    </row>
    <row r="2403" spans="1:6" x14ac:dyDescent="0.25">
      <c r="A2403">
        <v>14775.877</v>
      </c>
      <c r="B2403">
        <v>14.69</v>
      </c>
      <c r="C2403">
        <v>-99</v>
      </c>
      <c r="D2403">
        <v>14.69</v>
      </c>
      <c r="E2403">
        <v>-99</v>
      </c>
      <c r="F2403">
        <f t="shared" ref="F2403:F2466" si="38">IFERROR(AVERAGEIF(C2403:D2403,"&gt;0"),E2403)</f>
        <v>14.69</v>
      </c>
    </row>
    <row r="2404" spans="1:6" x14ac:dyDescent="0.25">
      <c r="A2404">
        <v>14776</v>
      </c>
      <c r="B2404">
        <v>14.86</v>
      </c>
      <c r="C2404">
        <v>-99</v>
      </c>
      <c r="D2404">
        <v>14.86</v>
      </c>
      <c r="E2404">
        <v>-99</v>
      </c>
      <c r="F2404">
        <f t="shared" si="38"/>
        <v>14.86</v>
      </c>
    </row>
    <row r="2405" spans="1:6" x14ac:dyDescent="0.25">
      <c r="A2405">
        <v>14776.127</v>
      </c>
      <c r="B2405">
        <v>14.85</v>
      </c>
      <c r="C2405">
        <v>-99</v>
      </c>
      <c r="D2405">
        <v>14.85</v>
      </c>
      <c r="E2405">
        <v>-99</v>
      </c>
      <c r="F2405">
        <f t="shared" si="38"/>
        <v>14.85</v>
      </c>
    </row>
    <row r="2406" spans="1:6" x14ac:dyDescent="0.25">
      <c r="A2406">
        <v>14776.25</v>
      </c>
      <c r="B2406">
        <v>14.5</v>
      </c>
      <c r="C2406">
        <v>-99</v>
      </c>
      <c r="D2406">
        <v>14.5</v>
      </c>
      <c r="E2406">
        <v>-99</v>
      </c>
      <c r="F2406">
        <f t="shared" si="38"/>
        <v>14.5</v>
      </c>
    </row>
    <row r="2407" spans="1:6" x14ac:dyDescent="0.25">
      <c r="A2407">
        <v>14776.377</v>
      </c>
      <c r="B2407">
        <v>14.76</v>
      </c>
      <c r="C2407">
        <v>-99</v>
      </c>
      <c r="D2407">
        <v>14.76</v>
      </c>
      <c r="E2407">
        <v>-99</v>
      </c>
      <c r="F2407">
        <f t="shared" si="38"/>
        <v>14.76</v>
      </c>
    </row>
    <row r="2408" spans="1:6" x14ac:dyDescent="0.25">
      <c r="A2408">
        <v>14776.5</v>
      </c>
      <c r="B2408">
        <v>14.95</v>
      </c>
      <c r="C2408">
        <v>-99</v>
      </c>
      <c r="D2408">
        <v>14.95</v>
      </c>
      <c r="E2408">
        <v>-99</v>
      </c>
      <c r="F2408">
        <f t="shared" si="38"/>
        <v>14.95</v>
      </c>
    </row>
    <row r="2409" spans="1:6" x14ac:dyDescent="0.25">
      <c r="A2409">
        <v>14776.627</v>
      </c>
      <c r="B2409">
        <v>15.09</v>
      </c>
      <c r="C2409">
        <v>-99</v>
      </c>
      <c r="D2409">
        <v>15.09</v>
      </c>
      <c r="E2409">
        <v>-99</v>
      </c>
      <c r="F2409">
        <f t="shared" si="38"/>
        <v>15.09</v>
      </c>
    </row>
    <row r="2410" spans="1:6" x14ac:dyDescent="0.25">
      <c r="A2410">
        <v>14776.75</v>
      </c>
      <c r="B2410">
        <v>15</v>
      </c>
      <c r="C2410">
        <v>-99</v>
      </c>
      <c r="D2410">
        <v>15</v>
      </c>
      <c r="E2410">
        <v>-99</v>
      </c>
      <c r="F2410">
        <f t="shared" si="38"/>
        <v>15</v>
      </c>
    </row>
    <row r="2411" spans="1:6" x14ac:dyDescent="0.25">
      <c r="A2411">
        <v>14776.877</v>
      </c>
      <c r="B2411">
        <v>14.84</v>
      </c>
      <c r="C2411">
        <v>-99</v>
      </c>
      <c r="D2411">
        <v>14.84</v>
      </c>
      <c r="E2411">
        <v>-99</v>
      </c>
      <c r="F2411">
        <f t="shared" si="38"/>
        <v>14.84</v>
      </c>
    </row>
    <row r="2412" spans="1:6" x14ac:dyDescent="0.25">
      <c r="A2412">
        <v>14777</v>
      </c>
      <c r="B2412">
        <v>15.09</v>
      </c>
      <c r="C2412">
        <v>-99</v>
      </c>
      <c r="D2412">
        <v>15.09</v>
      </c>
      <c r="E2412">
        <v>-99</v>
      </c>
      <c r="F2412">
        <f t="shared" si="38"/>
        <v>15.09</v>
      </c>
    </row>
    <row r="2413" spans="1:6" x14ac:dyDescent="0.25">
      <c r="A2413">
        <v>14777.127</v>
      </c>
      <c r="B2413">
        <v>14.73</v>
      </c>
      <c r="C2413">
        <v>-99</v>
      </c>
      <c r="D2413">
        <v>14.73</v>
      </c>
      <c r="E2413">
        <v>-99</v>
      </c>
      <c r="F2413">
        <f t="shared" si="38"/>
        <v>14.73</v>
      </c>
    </row>
    <row r="2414" spans="1:6" x14ac:dyDescent="0.25">
      <c r="A2414">
        <v>14777.25</v>
      </c>
      <c r="B2414">
        <v>15.08</v>
      </c>
      <c r="C2414">
        <v>-99</v>
      </c>
      <c r="D2414">
        <v>15.08</v>
      </c>
      <c r="E2414">
        <v>-99</v>
      </c>
      <c r="F2414">
        <f t="shared" si="38"/>
        <v>15.08</v>
      </c>
    </row>
    <row r="2415" spans="1:6" x14ac:dyDescent="0.25">
      <c r="A2415">
        <v>14777.376</v>
      </c>
      <c r="B2415">
        <v>14.92</v>
      </c>
      <c r="C2415">
        <v>-99</v>
      </c>
      <c r="D2415">
        <v>14.92</v>
      </c>
      <c r="E2415">
        <v>-99</v>
      </c>
      <c r="F2415">
        <f t="shared" si="38"/>
        <v>14.92</v>
      </c>
    </row>
    <row r="2416" spans="1:6" x14ac:dyDescent="0.25">
      <c r="A2416">
        <v>14777.5</v>
      </c>
      <c r="B2416">
        <v>14.72</v>
      </c>
      <c r="C2416">
        <v>-99</v>
      </c>
      <c r="D2416">
        <v>14.72</v>
      </c>
      <c r="E2416">
        <v>-99</v>
      </c>
      <c r="F2416">
        <f t="shared" si="38"/>
        <v>14.72</v>
      </c>
    </row>
    <row r="2417" spans="1:6" x14ac:dyDescent="0.25">
      <c r="A2417">
        <v>14777.627</v>
      </c>
      <c r="B2417">
        <v>14.68</v>
      </c>
      <c r="C2417">
        <v>-99</v>
      </c>
      <c r="D2417">
        <v>14.68</v>
      </c>
      <c r="E2417">
        <v>-99</v>
      </c>
      <c r="F2417">
        <f t="shared" si="38"/>
        <v>14.68</v>
      </c>
    </row>
    <row r="2418" spans="1:6" x14ac:dyDescent="0.25">
      <c r="A2418">
        <v>14777.75</v>
      </c>
      <c r="B2418">
        <v>14.95</v>
      </c>
      <c r="C2418">
        <v>-99</v>
      </c>
      <c r="D2418">
        <v>14.95</v>
      </c>
      <c r="E2418">
        <v>-99</v>
      </c>
      <c r="F2418">
        <f t="shared" si="38"/>
        <v>14.95</v>
      </c>
    </row>
    <row r="2419" spans="1:6" x14ac:dyDescent="0.25">
      <c r="A2419">
        <v>14777.876</v>
      </c>
      <c r="B2419">
        <v>15.08</v>
      </c>
      <c r="C2419">
        <v>-99</v>
      </c>
      <c r="D2419">
        <v>15.08</v>
      </c>
      <c r="E2419">
        <v>-99</v>
      </c>
      <c r="F2419">
        <f t="shared" si="38"/>
        <v>15.08</v>
      </c>
    </row>
    <row r="2420" spans="1:6" x14ac:dyDescent="0.25">
      <c r="A2420">
        <v>14778</v>
      </c>
      <c r="B2420">
        <v>15.1</v>
      </c>
      <c r="C2420">
        <v>-99</v>
      </c>
      <c r="D2420">
        <v>15.1</v>
      </c>
      <c r="E2420">
        <v>-99</v>
      </c>
      <c r="F2420">
        <f t="shared" si="38"/>
        <v>15.1</v>
      </c>
    </row>
    <row r="2421" spans="1:6" x14ac:dyDescent="0.25">
      <c r="A2421">
        <v>14778.127</v>
      </c>
      <c r="B2421">
        <v>15.11</v>
      </c>
      <c r="C2421">
        <v>-99</v>
      </c>
      <c r="D2421">
        <v>15.11</v>
      </c>
      <c r="E2421">
        <v>-99</v>
      </c>
      <c r="F2421">
        <f t="shared" si="38"/>
        <v>15.11</v>
      </c>
    </row>
    <row r="2422" spans="1:6" x14ac:dyDescent="0.25">
      <c r="A2422">
        <v>14778.25</v>
      </c>
      <c r="B2422">
        <v>15.09</v>
      </c>
      <c r="C2422">
        <v>-99</v>
      </c>
      <c r="D2422">
        <v>15.09</v>
      </c>
      <c r="E2422">
        <v>-99</v>
      </c>
      <c r="F2422">
        <f t="shared" si="38"/>
        <v>15.09</v>
      </c>
    </row>
    <row r="2423" spans="1:6" x14ac:dyDescent="0.25">
      <c r="A2423">
        <v>14778.375</v>
      </c>
      <c r="B2423">
        <v>15.27</v>
      </c>
      <c r="C2423">
        <v>-99</v>
      </c>
      <c r="D2423">
        <v>15.27</v>
      </c>
      <c r="E2423">
        <v>-99</v>
      </c>
      <c r="F2423">
        <f t="shared" si="38"/>
        <v>15.27</v>
      </c>
    </row>
    <row r="2424" spans="1:6" x14ac:dyDescent="0.25">
      <c r="A2424">
        <v>14778.5</v>
      </c>
      <c r="B2424">
        <v>15.15</v>
      </c>
      <c r="C2424">
        <v>-99</v>
      </c>
      <c r="D2424">
        <v>15.15</v>
      </c>
      <c r="E2424">
        <v>-99</v>
      </c>
      <c r="F2424">
        <f t="shared" si="38"/>
        <v>15.15</v>
      </c>
    </row>
    <row r="2425" spans="1:6" x14ac:dyDescent="0.25">
      <c r="A2425">
        <v>14778.625</v>
      </c>
      <c r="B2425">
        <v>15.15</v>
      </c>
      <c r="C2425">
        <v>-99</v>
      </c>
      <c r="D2425">
        <v>15.15</v>
      </c>
      <c r="E2425">
        <v>-99</v>
      </c>
      <c r="F2425">
        <f t="shared" si="38"/>
        <v>15.15</v>
      </c>
    </row>
    <row r="2426" spans="1:6" x14ac:dyDescent="0.25">
      <c r="A2426">
        <v>14778.75</v>
      </c>
      <c r="B2426">
        <v>14.98</v>
      </c>
      <c r="C2426">
        <v>-99</v>
      </c>
      <c r="D2426">
        <v>14.98</v>
      </c>
      <c r="E2426">
        <v>-99</v>
      </c>
      <c r="F2426">
        <f t="shared" si="38"/>
        <v>14.98</v>
      </c>
    </row>
    <row r="2427" spans="1:6" x14ac:dyDescent="0.25">
      <c r="A2427">
        <v>14778.876</v>
      </c>
      <c r="B2427">
        <v>14.97</v>
      </c>
      <c r="C2427">
        <v>-99</v>
      </c>
      <c r="D2427">
        <v>14.97</v>
      </c>
      <c r="E2427">
        <v>-99</v>
      </c>
      <c r="F2427">
        <f t="shared" si="38"/>
        <v>14.97</v>
      </c>
    </row>
    <row r="2428" spans="1:6" x14ac:dyDescent="0.25">
      <c r="A2428">
        <v>14779</v>
      </c>
      <c r="B2428">
        <v>15.04</v>
      </c>
      <c r="C2428">
        <v>-99</v>
      </c>
      <c r="D2428">
        <v>15.04</v>
      </c>
      <c r="E2428">
        <v>-99</v>
      </c>
      <c r="F2428">
        <f t="shared" si="38"/>
        <v>15.04</v>
      </c>
    </row>
    <row r="2429" spans="1:6" x14ac:dyDescent="0.25">
      <c r="A2429">
        <v>14779.125</v>
      </c>
      <c r="B2429">
        <v>14.92</v>
      </c>
      <c r="C2429">
        <v>-99</v>
      </c>
      <c r="D2429">
        <v>14.92</v>
      </c>
      <c r="E2429">
        <v>-99</v>
      </c>
      <c r="F2429">
        <f t="shared" si="38"/>
        <v>14.92</v>
      </c>
    </row>
    <row r="2430" spans="1:6" x14ac:dyDescent="0.25">
      <c r="A2430">
        <v>14779.25</v>
      </c>
      <c r="B2430">
        <v>14.98</v>
      </c>
      <c r="C2430">
        <v>-99</v>
      </c>
      <c r="D2430">
        <v>14.98</v>
      </c>
      <c r="E2430">
        <v>-99</v>
      </c>
      <c r="F2430">
        <f t="shared" si="38"/>
        <v>14.98</v>
      </c>
    </row>
    <row r="2431" spans="1:6" x14ac:dyDescent="0.25">
      <c r="A2431">
        <v>14779.375</v>
      </c>
      <c r="B2431">
        <v>14.93</v>
      </c>
      <c r="C2431">
        <v>-99</v>
      </c>
      <c r="D2431">
        <v>14.93</v>
      </c>
      <c r="E2431">
        <v>-99</v>
      </c>
      <c r="F2431">
        <f t="shared" si="38"/>
        <v>14.93</v>
      </c>
    </row>
    <row r="2432" spans="1:6" x14ac:dyDescent="0.25">
      <c r="A2432">
        <v>14779.5</v>
      </c>
      <c r="B2432">
        <v>15.14</v>
      </c>
      <c r="C2432">
        <v>-99</v>
      </c>
      <c r="D2432">
        <v>15.14</v>
      </c>
      <c r="E2432">
        <v>-99</v>
      </c>
      <c r="F2432">
        <f t="shared" si="38"/>
        <v>15.14</v>
      </c>
    </row>
    <row r="2433" spans="1:6" x14ac:dyDescent="0.25">
      <c r="A2433">
        <v>14779.627</v>
      </c>
      <c r="B2433">
        <v>15.17</v>
      </c>
      <c r="C2433">
        <v>-99</v>
      </c>
      <c r="D2433">
        <v>15.17</v>
      </c>
      <c r="E2433">
        <v>-99</v>
      </c>
      <c r="F2433">
        <f t="shared" si="38"/>
        <v>15.17</v>
      </c>
    </row>
    <row r="2434" spans="1:6" x14ac:dyDescent="0.25">
      <c r="A2434">
        <v>14779.75</v>
      </c>
      <c r="B2434">
        <v>15.19</v>
      </c>
      <c r="C2434">
        <v>-99</v>
      </c>
      <c r="D2434">
        <v>15.19</v>
      </c>
      <c r="E2434">
        <v>-99</v>
      </c>
      <c r="F2434">
        <f t="shared" si="38"/>
        <v>15.19</v>
      </c>
    </row>
    <row r="2435" spans="1:6" x14ac:dyDescent="0.25">
      <c r="A2435">
        <v>14779.875</v>
      </c>
      <c r="B2435">
        <v>15.33</v>
      </c>
      <c r="C2435">
        <v>-99</v>
      </c>
      <c r="D2435">
        <v>15.33</v>
      </c>
      <c r="E2435">
        <v>-99</v>
      </c>
      <c r="F2435">
        <f t="shared" si="38"/>
        <v>15.33</v>
      </c>
    </row>
    <row r="2436" spans="1:6" x14ac:dyDescent="0.25">
      <c r="A2436">
        <v>14780</v>
      </c>
      <c r="B2436">
        <v>15.3</v>
      </c>
      <c r="C2436">
        <v>-99</v>
      </c>
      <c r="D2436">
        <v>15.3</v>
      </c>
      <c r="E2436">
        <v>-99</v>
      </c>
      <c r="F2436">
        <f t="shared" si="38"/>
        <v>15.3</v>
      </c>
    </row>
    <row r="2437" spans="1:6" x14ac:dyDescent="0.25">
      <c r="A2437">
        <v>14780.125</v>
      </c>
      <c r="B2437">
        <v>15.15</v>
      </c>
      <c r="C2437">
        <v>-99</v>
      </c>
      <c r="D2437">
        <v>15.15</v>
      </c>
      <c r="E2437">
        <v>-99</v>
      </c>
      <c r="F2437">
        <f t="shared" si="38"/>
        <v>15.15</v>
      </c>
    </row>
    <row r="2438" spans="1:6" x14ac:dyDescent="0.25">
      <c r="A2438">
        <v>14780.25</v>
      </c>
      <c r="B2438">
        <v>15.45</v>
      </c>
      <c r="C2438">
        <v>-99</v>
      </c>
      <c r="D2438">
        <v>15.45</v>
      </c>
      <c r="E2438">
        <v>-99</v>
      </c>
      <c r="F2438">
        <f t="shared" si="38"/>
        <v>15.45</v>
      </c>
    </row>
    <row r="2439" spans="1:6" x14ac:dyDescent="0.25">
      <c r="A2439">
        <v>14780.377</v>
      </c>
      <c r="B2439">
        <v>15.35</v>
      </c>
      <c r="C2439">
        <v>-99</v>
      </c>
      <c r="D2439">
        <v>15.35</v>
      </c>
      <c r="E2439">
        <v>-99</v>
      </c>
      <c r="F2439">
        <f t="shared" si="38"/>
        <v>15.35</v>
      </c>
    </row>
    <row r="2440" spans="1:6" x14ac:dyDescent="0.25">
      <c r="A2440">
        <v>14780.5</v>
      </c>
      <c r="B2440">
        <v>15.42</v>
      </c>
      <c r="C2440">
        <v>-99</v>
      </c>
      <c r="D2440">
        <v>15.42</v>
      </c>
      <c r="E2440">
        <v>-99</v>
      </c>
      <c r="F2440">
        <f t="shared" si="38"/>
        <v>15.42</v>
      </c>
    </row>
    <row r="2441" spans="1:6" x14ac:dyDescent="0.25">
      <c r="A2441">
        <v>14780.625</v>
      </c>
      <c r="B2441">
        <v>15.17</v>
      </c>
      <c r="C2441">
        <v>-99</v>
      </c>
      <c r="D2441">
        <v>15.17</v>
      </c>
      <c r="E2441">
        <v>-99</v>
      </c>
      <c r="F2441">
        <f t="shared" si="38"/>
        <v>15.17</v>
      </c>
    </row>
    <row r="2442" spans="1:6" x14ac:dyDescent="0.25">
      <c r="A2442">
        <v>14780.75</v>
      </c>
      <c r="B2442">
        <v>15.25</v>
      </c>
      <c r="C2442">
        <v>-99</v>
      </c>
      <c r="D2442">
        <v>15.25</v>
      </c>
      <c r="E2442">
        <v>-99</v>
      </c>
      <c r="F2442">
        <f t="shared" si="38"/>
        <v>15.25</v>
      </c>
    </row>
    <row r="2443" spans="1:6" x14ac:dyDescent="0.25">
      <c r="A2443">
        <v>14780.878000000001</v>
      </c>
      <c r="B2443">
        <v>15.24</v>
      </c>
      <c r="C2443">
        <v>-99</v>
      </c>
      <c r="D2443">
        <v>15.24</v>
      </c>
      <c r="E2443">
        <v>-99</v>
      </c>
      <c r="F2443">
        <f t="shared" si="38"/>
        <v>15.24</v>
      </c>
    </row>
    <row r="2444" spans="1:6" x14ac:dyDescent="0.25">
      <c r="A2444">
        <v>14781</v>
      </c>
      <c r="B2444">
        <v>15.25</v>
      </c>
      <c r="C2444">
        <v>-99</v>
      </c>
      <c r="D2444">
        <v>15.25</v>
      </c>
      <c r="E2444">
        <v>-99</v>
      </c>
      <c r="F2444">
        <f t="shared" si="38"/>
        <v>15.25</v>
      </c>
    </row>
    <row r="2445" spans="1:6" x14ac:dyDescent="0.25">
      <c r="A2445">
        <v>14781.127</v>
      </c>
      <c r="B2445">
        <v>15.07</v>
      </c>
      <c r="C2445">
        <v>-99</v>
      </c>
      <c r="D2445">
        <v>15.07</v>
      </c>
      <c r="E2445">
        <v>-99</v>
      </c>
      <c r="F2445">
        <f t="shared" si="38"/>
        <v>15.07</v>
      </c>
    </row>
    <row r="2446" spans="1:6" x14ac:dyDescent="0.25">
      <c r="A2446">
        <v>14781.25</v>
      </c>
      <c r="B2446">
        <v>15.05</v>
      </c>
      <c r="C2446">
        <v>-99</v>
      </c>
      <c r="D2446">
        <v>15.05</v>
      </c>
      <c r="E2446">
        <v>-99</v>
      </c>
      <c r="F2446">
        <f t="shared" si="38"/>
        <v>15.05</v>
      </c>
    </row>
    <row r="2447" spans="1:6" x14ac:dyDescent="0.25">
      <c r="A2447">
        <v>14781.376</v>
      </c>
      <c r="B2447">
        <v>15.25</v>
      </c>
      <c r="C2447">
        <v>-99</v>
      </c>
      <c r="D2447">
        <v>15.25</v>
      </c>
      <c r="E2447">
        <v>-99</v>
      </c>
      <c r="F2447">
        <f t="shared" si="38"/>
        <v>15.25</v>
      </c>
    </row>
    <row r="2448" spans="1:6" x14ac:dyDescent="0.25">
      <c r="A2448">
        <v>14781.5</v>
      </c>
      <c r="B2448">
        <v>15.41</v>
      </c>
      <c r="C2448">
        <v>-99</v>
      </c>
      <c r="D2448">
        <v>15.41</v>
      </c>
      <c r="E2448">
        <v>-99</v>
      </c>
      <c r="F2448">
        <f t="shared" si="38"/>
        <v>15.41</v>
      </c>
    </row>
    <row r="2449" spans="1:6" x14ac:dyDescent="0.25">
      <c r="A2449">
        <v>14781.627</v>
      </c>
      <c r="B2449">
        <v>15.46</v>
      </c>
      <c r="C2449">
        <v>-99</v>
      </c>
      <c r="D2449">
        <v>15.46</v>
      </c>
      <c r="E2449">
        <v>-99</v>
      </c>
      <c r="F2449">
        <f t="shared" si="38"/>
        <v>15.46</v>
      </c>
    </row>
    <row r="2450" spans="1:6" x14ac:dyDescent="0.25">
      <c r="A2450">
        <v>14781.75</v>
      </c>
      <c r="B2450">
        <v>15.38</v>
      </c>
      <c r="C2450">
        <v>-99</v>
      </c>
      <c r="D2450">
        <v>15.38</v>
      </c>
      <c r="E2450">
        <v>-99</v>
      </c>
      <c r="F2450">
        <f t="shared" si="38"/>
        <v>15.38</v>
      </c>
    </row>
    <row r="2451" spans="1:6" x14ac:dyDescent="0.25">
      <c r="A2451">
        <v>14781.877</v>
      </c>
      <c r="B2451">
        <v>15.47</v>
      </c>
      <c r="C2451">
        <v>-99</v>
      </c>
      <c r="D2451">
        <v>15.47</v>
      </c>
      <c r="E2451">
        <v>-99</v>
      </c>
      <c r="F2451">
        <f t="shared" si="38"/>
        <v>15.47</v>
      </c>
    </row>
    <row r="2452" spans="1:6" x14ac:dyDescent="0.25">
      <c r="A2452">
        <v>14782</v>
      </c>
      <c r="B2452">
        <v>15.42</v>
      </c>
      <c r="C2452">
        <v>-99</v>
      </c>
      <c r="D2452">
        <v>15.42</v>
      </c>
      <c r="E2452">
        <v>-99</v>
      </c>
      <c r="F2452">
        <f t="shared" si="38"/>
        <v>15.42</v>
      </c>
    </row>
    <row r="2453" spans="1:6" x14ac:dyDescent="0.25">
      <c r="A2453">
        <v>14782.125</v>
      </c>
      <c r="B2453">
        <v>15.49</v>
      </c>
      <c r="C2453">
        <v>-99</v>
      </c>
      <c r="D2453">
        <v>15.49</v>
      </c>
      <c r="E2453">
        <v>-99</v>
      </c>
      <c r="F2453">
        <f t="shared" si="38"/>
        <v>15.49</v>
      </c>
    </row>
    <row r="2454" spans="1:6" x14ac:dyDescent="0.25">
      <c r="A2454">
        <v>14782.25</v>
      </c>
      <c r="B2454">
        <v>15.5</v>
      </c>
      <c r="C2454">
        <v>-99</v>
      </c>
      <c r="D2454">
        <v>15.5</v>
      </c>
      <c r="E2454">
        <v>-99</v>
      </c>
      <c r="F2454">
        <f t="shared" si="38"/>
        <v>15.5</v>
      </c>
    </row>
    <row r="2455" spans="1:6" x14ac:dyDescent="0.25">
      <c r="A2455">
        <v>14782.377</v>
      </c>
      <c r="B2455">
        <v>15.42</v>
      </c>
      <c r="C2455">
        <v>-99</v>
      </c>
      <c r="D2455">
        <v>15.42</v>
      </c>
      <c r="E2455">
        <v>-99</v>
      </c>
      <c r="F2455">
        <f t="shared" si="38"/>
        <v>15.42</v>
      </c>
    </row>
    <row r="2456" spans="1:6" x14ac:dyDescent="0.25">
      <c r="A2456">
        <v>14782.5</v>
      </c>
      <c r="B2456">
        <v>15.4</v>
      </c>
      <c r="C2456">
        <v>-99</v>
      </c>
      <c r="D2456">
        <v>15.4</v>
      </c>
      <c r="E2456">
        <v>-99</v>
      </c>
      <c r="F2456">
        <f t="shared" si="38"/>
        <v>15.4</v>
      </c>
    </row>
    <row r="2457" spans="1:6" x14ac:dyDescent="0.25">
      <c r="A2457">
        <v>14782.627</v>
      </c>
      <c r="B2457">
        <v>15.26</v>
      </c>
      <c r="C2457">
        <v>-99</v>
      </c>
      <c r="D2457">
        <v>15.26</v>
      </c>
      <c r="E2457">
        <v>-99</v>
      </c>
      <c r="F2457">
        <f t="shared" si="38"/>
        <v>15.26</v>
      </c>
    </row>
    <row r="2458" spans="1:6" x14ac:dyDescent="0.25">
      <c r="A2458">
        <v>14782.75</v>
      </c>
      <c r="B2458">
        <v>15.31</v>
      </c>
      <c r="C2458">
        <v>-99</v>
      </c>
      <c r="D2458">
        <v>15.31</v>
      </c>
      <c r="E2458">
        <v>-99</v>
      </c>
      <c r="F2458">
        <f t="shared" si="38"/>
        <v>15.31</v>
      </c>
    </row>
    <row r="2459" spans="1:6" x14ac:dyDescent="0.25">
      <c r="A2459">
        <v>14782.877</v>
      </c>
      <c r="B2459">
        <v>15.31</v>
      </c>
      <c r="C2459">
        <v>-99</v>
      </c>
      <c r="D2459">
        <v>15.31</v>
      </c>
      <c r="E2459">
        <v>-99</v>
      </c>
      <c r="F2459">
        <f t="shared" si="38"/>
        <v>15.31</v>
      </c>
    </row>
    <row r="2460" spans="1:6" x14ac:dyDescent="0.25">
      <c r="A2460">
        <v>14783</v>
      </c>
      <c r="B2460">
        <v>15.22</v>
      </c>
      <c r="C2460">
        <v>-99</v>
      </c>
      <c r="D2460">
        <v>15.22</v>
      </c>
      <c r="E2460">
        <v>-99</v>
      </c>
      <c r="F2460">
        <f t="shared" si="38"/>
        <v>15.22</v>
      </c>
    </row>
    <row r="2461" spans="1:6" x14ac:dyDescent="0.25">
      <c r="A2461">
        <v>14783.127</v>
      </c>
      <c r="B2461">
        <v>15.38</v>
      </c>
      <c r="C2461">
        <v>-99</v>
      </c>
      <c r="D2461">
        <v>15.38</v>
      </c>
      <c r="E2461">
        <v>-99</v>
      </c>
      <c r="F2461">
        <f t="shared" si="38"/>
        <v>15.38</v>
      </c>
    </row>
    <row r="2462" spans="1:6" x14ac:dyDescent="0.25">
      <c r="A2462">
        <v>14783.25</v>
      </c>
      <c r="B2462">
        <v>15.49</v>
      </c>
      <c r="C2462">
        <v>-99</v>
      </c>
      <c r="D2462">
        <v>15.49</v>
      </c>
      <c r="E2462">
        <v>-99</v>
      </c>
      <c r="F2462">
        <f t="shared" si="38"/>
        <v>15.49</v>
      </c>
    </row>
    <row r="2463" spans="1:6" x14ac:dyDescent="0.25">
      <c r="A2463">
        <v>14783.377</v>
      </c>
      <c r="B2463">
        <v>15.63</v>
      </c>
      <c r="C2463">
        <v>-99</v>
      </c>
      <c r="D2463">
        <v>15.63</v>
      </c>
      <c r="E2463">
        <v>-99</v>
      </c>
      <c r="F2463">
        <f t="shared" si="38"/>
        <v>15.63</v>
      </c>
    </row>
    <row r="2464" spans="1:6" x14ac:dyDescent="0.25">
      <c r="A2464">
        <v>14783.5</v>
      </c>
      <c r="B2464">
        <v>15.61</v>
      </c>
      <c r="C2464">
        <v>-99</v>
      </c>
      <c r="D2464">
        <v>15.61</v>
      </c>
      <c r="E2464">
        <v>-99</v>
      </c>
      <c r="F2464">
        <f t="shared" si="38"/>
        <v>15.61</v>
      </c>
    </row>
    <row r="2465" spans="1:6" x14ac:dyDescent="0.25">
      <c r="A2465">
        <v>14783.627</v>
      </c>
      <c r="B2465">
        <v>15.57</v>
      </c>
      <c r="C2465">
        <v>-99</v>
      </c>
      <c r="D2465">
        <v>15.57</v>
      </c>
      <c r="E2465">
        <v>-99</v>
      </c>
      <c r="F2465">
        <f t="shared" si="38"/>
        <v>15.57</v>
      </c>
    </row>
    <row r="2466" spans="1:6" x14ac:dyDescent="0.25">
      <c r="A2466">
        <v>14783.75</v>
      </c>
      <c r="B2466">
        <v>15.36</v>
      </c>
      <c r="C2466">
        <v>-99</v>
      </c>
      <c r="D2466">
        <v>15.36</v>
      </c>
      <c r="E2466">
        <v>-99</v>
      </c>
      <c r="F2466">
        <f t="shared" si="38"/>
        <v>15.36</v>
      </c>
    </row>
    <row r="2467" spans="1:6" x14ac:dyDescent="0.25">
      <c r="A2467">
        <v>14783.877</v>
      </c>
      <c r="B2467">
        <v>15.43</v>
      </c>
      <c r="C2467">
        <v>-99</v>
      </c>
      <c r="D2467">
        <v>15.43</v>
      </c>
      <c r="E2467">
        <v>-99</v>
      </c>
      <c r="F2467">
        <f t="shared" ref="F2467:F2530" si="39">IFERROR(AVERAGEIF(C2467:D2467,"&gt;0"),E2467)</f>
        <v>15.43</v>
      </c>
    </row>
    <row r="2468" spans="1:6" x14ac:dyDescent="0.25">
      <c r="A2468">
        <v>14784</v>
      </c>
      <c r="B2468">
        <v>15.48</v>
      </c>
      <c r="C2468">
        <v>-99</v>
      </c>
      <c r="D2468">
        <v>15.48</v>
      </c>
      <c r="E2468">
        <v>-99</v>
      </c>
      <c r="F2468">
        <f t="shared" si="39"/>
        <v>15.48</v>
      </c>
    </row>
    <row r="2469" spans="1:6" x14ac:dyDescent="0.25">
      <c r="A2469">
        <v>14784.127</v>
      </c>
      <c r="B2469">
        <v>15.37</v>
      </c>
      <c r="C2469">
        <v>-99</v>
      </c>
      <c r="D2469">
        <v>15.37</v>
      </c>
      <c r="E2469">
        <v>-99</v>
      </c>
      <c r="F2469">
        <f t="shared" si="39"/>
        <v>15.37</v>
      </c>
    </row>
    <row r="2470" spans="1:6" x14ac:dyDescent="0.25">
      <c r="A2470">
        <v>14784.25</v>
      </c>
      <c r="B2470">
        <v>15.63</v>
      </c>
      <c r="C2470">
        <v>-99</v>
      </c>
      <c r="D2470">
        <v>15.63</v>
      </c>
      <c r="E2470">
        <v>-99</v>
      </c>
      <c r="F2470">
        <f t="shared" si="39"/>
        <v>15.63</v>
      </c>
    </row>
    <row r="2471" spans="1:6" x14ac:dyDescent="0.25">
      <c r="A2471">
        <v>14784.376</v>
      </c>
      <c r="B2471">
        <v>15.71</v>
      </c>
      <c r="C2471">
        <v>-99</v>
      </c>
      <c r="D2471">
        <v>15.71</v>
      </c>
      <c r="E2471">
        <v>-99</v>
      </c>
      <c r="F2471">
        <f t="shared" si="39"/>
        <v>15.71</v>
      </c>
    </row>
    <row r="2472" spans="1:6" x14ac:dyDescent="0.25">
      <c r="A2472">
        <v>14784.5</v>
      </c>
      <c r="B2472">
        <v>15.68</v>
      </c>
      <c r="C2472">
        <v>-99</v>
      </c>
      <c r="D2472">
        <v>15.68</v>
      </c>
      <c r="E2472">
        <v>-99</v>
      </c>
      <c r="F2472">
        <f t="shared" si="39"/>
        <v>15.68</v>
      </c>
    </row>
    <row r="2473" spans="1:6" x14ac:dyDescent="0.25">
      <c r="A2473">
        <v>14784.627</v>
      </c>
      <c r="B2473">
        <v>15.41</v>
      </c>
      <c r="C2473">
        <v>-99</v>
      </c>
      <c r="D2473">
        <v>15.41</v>
      </c>
      <c r="E2473">
        <v>-99</v>
      </c>
      <c r="F2473">
        <f t="shared" si="39"/>
        <v>15.41</v>
      </c>
    </row>
    <row r="2474" spans="1:6" x14ac:dyDescent="0.25">
      <c r="A2474">
        <v>14784.75</v>
      </c>
      <c r="B2474">
        <v>15.35</v>
      </c>
      <c r="C2474">
        <v>-99</v>
      </c>
      <c r="D2474">
        <v>15.35</v>
      </c>
      <c r="E2474">
        <v>-99</v>
      </c>
      <c r="F2474">
        <f t="shared" si="39"/>
        <v>15.35</v>
      </c>
    </row>
    <row r="2475" spans="1:6" x14ac:dyDescent="0.25">
      <c r="A2475">
        <v>14784.876</v>
      </c>
      <c r="B2475">
        <v>15.48</v>
      </c>
      <c r="C2475">
        <v>-99</v>
      </c>
      <c r="D2475">
        <v>15.48</v>
      </c>
      <c r="E2475">
        <v>-99</v>
      </c>
      <c r="F2475">
        <f t="shared" si="39"/>
        <v>15.48</v>
      </c>
    </row>
    <row r="2476" spans="1:6" x14ac:dyDescent="0.25">
      <c r="A2476">
        <v>14785</v>
      </c>
      <c r="B2476">
        <v>15.67</v>
      </c>
      <c r="C2476">
        <v>-99</v>
      </c>
      <c r="D2476">
        <v>15.67</v>
      </c>
      <c r="E2476">
        <v>-99</v>
      </c>
      <c r="F2476">
        <f t="shared" si="39"/>
        <v>15.67</v>
      </c>
    </row>
    <row r="2477" spans="1:6" x14ac:dyDescent="0.25">
      <c r="A2477">
        <v>14785.127</v>
      </c>
      <c r="B2477">
        <v>15.52</v>
      </c>
      <c r="C2477">
        <v>-99</v>
      </c>
      <c r="D2477">
        <v>15.52</v>
      </c>
      <c r="E2477">
        <v>-99</v>
      </c>
      <c r="F2477">
        <f t="shared" si="39"/>
        <v>15.52</v>
      </c>
    </row>
    <row r="2478" spans="1:6" x14ac:dyDescent="0.25">
      <c r="A2478">
        <v>14785.25</v>
      </c>
      <c r="B2478">
        <v>15.63</v>
      </c>
      <c r="C2478">
        <v>-99</v>
      </c>
      <c r="D2478">
        <v>15.63</v>
      </c>
      <c r="E2478">
        <v>-99</v>
      </c>
      <c r="F2478">
        <f t="shared" si="39"/>
        <v>15.63</v>
      </c>
    </row>
    <row r="2479" spans="1:6" x14ac:dyDescent="0.25">
      <c r="A2479">
        <v>14785.377</v>
      </c>
      <c r="B2479">
        <v>15.73</v>
      </c>
      <c r="C2479">
        <v>-99</v>
      </c>
      <c r="D2479">
        <v>15.73</v>
      </c>
      <c r="E2479">
        <v>-99</v>
      </c>
      <c r="F2479">
        <f t="shared" si="39"/>
        <v>15.73</v>
      </c>
    </row>
    <row r="2480" spans="1:6" x14ac:dyDescent="0.25">
      <c r="A2480">
        <v>14785.5</v>
      </c>
      <c r="B2480">
        <v>15.64</v>
      </c>
      <c r="C2480">
        <v>-99</v>
      </c>
      <c r="D2480">
        <v>15.64</v>
      </c>
      <c r="E2480">
        <v>-99</v>
      </c>
      <c r="F2480">
        <f t="shared" si="39"/>
        <v>15.64</v>
      </c>
    </row>
    <row r="2481" spans="1:6" x14ac:dyDescent="0.25">
      <c r="A2481">
        <v>14785.627</v>
      </c>
      <c r="B2481">
        <v>15.56</v>
      </c>
      <c r="C2481">
        <v>-99</v>
      </c>
      <c r="D2481">
        <v>15.56</v>
      </c>
      <c r="E2481">
        <v>-99</v>
      </c>
      <c r="F2481">
        <f t="shared" si="39"/>
        <v>15.56</v>
      </c>
    </row>
    <row r="2482" spans="1:6" x14ac:dyDescent="0.25">
      <c r="A2482">
        <v>14785.75</v>
      </c>
      <c r="B2482">
        <v>15.45</v>
      </c>
      <c r="C2482">
        <v>-99</v>
      </c>
      <c r="D2482">
        <v>15.45</v>
      </c>
      <c r="E2482">
        <v>-99</v>
      </c>
      <c r="F2482">
        <f t="shared" si="39"/>
        <v>15.45</v>
      </c>
    </row>
    <row r="2483" spans="1:6" x14ac:dyDescent="0.25">
      <c r="A2483">
        <v>14785.877</v>
      </c>
      <c r="B2483">
        <v>15.46</v>
      </c>
      <c r="C2483">
        <v>-99</v>
      </c>
      <c r="D2483">
        <v>15.46</v>
      </c>
      <c r="E2483">
        <v>-99</v>
      </c>
      <c r="F2483">
        <f t="shared" si="39"/>
        <v>15.46</v>
      </c>
    </row>
    <row r="2484" spans="1:6" x14ac:dyDescent="0.25">
      <c r="A2484">
        <v>14786</v>
      </c>
      <c r="B2484">
        <v>15.77</v>
      </c>
      <c r="C2484">
        <v>-99</v>
      </c>
      <c r="D2484">
        <v>15.77</v>
      </c>
      <c r="E2484">
        <v>-99</v>
      </c>
      <c r="F2484">
        <f t="shared" si="39"/>
        <v>15.77</v>
      </c>
    </row>
    <row r="2485" spans="1:6" x14ac:dyDescent="0.25">
      <c r="A2485">
        <v>14786.126</v>
      </c>
      <c r="B2485">
        <v>15.52</v>
      </c>
      <c r="C2485">
        <v>-99</v>
      </c>
      <c r="D2485">
        <v>15.52</v>
      </c>
      <c r="E2485">
        <v>-99</v>
      </c>
      <c r="F2485">
        <f t="shared" si="39"/>
        <v>15.52</v>
      </c>
    </row>
    <row r="2486" spans="1:6" x14ac:dyDescent="0.25">
      <c r="A2486">
        <v>14786.25</v>
      </c>
      <c r="B2486">
        <v>15.67</v>
      </c>
      <c r="C2486">
        <v>-99</v>
      </c>
      <c r="D2486">
        <v>15.67</v>
      </c>
      <c r="E2486">
        <v>-99</v>
      </c>
      <c r="F2486">
        <f t="shared" si="39"/>
        <v>15.67</v>
      </c>
    </row>
    <row r="2487" spans="1:6" x14ac:dyDescent="0.25">
      <c r="A2487">
        <v>14786.376</v>
      </c>
      <c r="B2487">
        <v>15.83</v>
      </c>
      <c r="C2487">
        <v>-99</v>
      </c>
      <c r="D2487">
        <v>15.83</v>
      </c>
      <c r="E2487">
        <v>-99</v>
      </c>
      <c r="F2487">
        <f t="shared" si="39"/>
        <v>15.83</v>
      </c>
    </row>
    <row r="2488" spans="1:6" x14ac:dyDescent="0.25">
      <c r="A2488">
        <v>14786.5</v>
      </c>
      <c r="B2488">
        <v>15.92</v>
      </c>
      <c r="C2488">
        <v>-99</v>
      </c>
      <c r="D2488">
        <v>15.92</v>
      </c>
      <c r="E2488">
        <v>-99</v>
      </c>
      <c r="F2488">
        <f t="shared" si="39"/>
        <v>15.92</v>
      </c>
    </row>
    <row r="2489" spans="1:6" x14ac:dyDescent="0.25">
      <c r="A2489">
        <v>14786.627</v>
      </c>
      <c r="B2489">
        <v>15.77</v>
      </c>
      <c r="C2489">
        <v>-99</v>
      </c>
      <c r="D2489">
        <v>15.77</v>
      </c>
      <c r="E2489">
        <v>-99</v>
      </c>
      <c r="F2489">
        <f t="shared" si="39"/>
        <v>15.77</v>
      </c>
    </row>
    <row r="2490" spans="1:6" x14ac:dyDescent="0.25">
      <c r="A2490">
        <v>14786.75</v>
      </c>
      <c r="B2490">
        <v>15.68</v>
      </c>
      <c r="C2490">
        <v>-99</v>
      </c>
      <c r="D2490">
        <v>15.68</v>
      </c>
      <c r="E2490">
        <v>-99</v>
      </c>
      <c r="F2490">
        <f t="shared" si="39"/>
        <v>15.68</v>
      </c>
    </row>
    <row r="2491" spans="1:6" x14ac:dyDescent="0.25">
      <c r="A2491">
        <v>14786.875</v>
      </c>
      <c r="B2491">
        <v>15.82</v>
      </c>
      <c r="C2491">
        <v>-99</v>
      </c>
      <c r="D2491">
        <v>15.82</v>
      </c>
      <c r="E2491">
        <v>-99</v>
      </c>
      <c r="F2491">
        <f t="shared" si="39"/>
        <v>15.82</v>
      </c>
    </row>
    <row r="2492" spans="1:6" x14ac:dyDescent="0.25">
      <c r="A2492">
        <v>14787</v>
      </c>
      <c r="B2492">
        <v>15.9</v>
      </c>
      <c r="C2492">
        <v>-99</v>
      </c>
      <c r="D2492">
        <v>15.9</v>
      </c>
      <c r="E2492">
        <v>-99</v>
      </c>
      <c r="F2492">
        <f t="shared" si="39"/>
        <v>15.9</v>
      </c>
    </row>
    <row r="2493" spans="1:6" x14ac:dyDescent="0.25">
      <c r="A2493">
        <v>14787.127</v>
      </c>
      <c r="B2493">
        <v>15.93</v>
      </c>
      <c r="C2493">
        <v>-99</v>
      </c>
      <c r="D2493">
        <v>15.93</v>
      </c>
      <c r="E2493">
        <v>-99</v>
      </c>
      <c r="F2493">
        <f t="shared" si="39"/>
        <v>15.93</v>
      </c>
    </row>
    <row r="2494" spans="1:6" x14ac:dyDescent="0.25">
      <c r="A2494">
        <v>14787.25</v>
      </c>
      <c r="B2494">
        <v>15.8</v>
      </c>
      <c r="C2494">
        <v>-99</v>
      </c>
      <c r="D2494">
        <v>15.8</v>
      </c>
      <c r="E2494">
        <v>-99</v>
      </c>
      <c r="F2494">
        <f t="shared" si="39"/>
        <v>15.8</v>
      </c>
    </row>
    <row r="2495" spans="1:6" x14ac:dyDescent="0.25">
      <c r="A2495">
        <v>14787.377</v>
      </c>
      <c r="B2495">
        <v>15.71</v>
      </c>
      <c r="C2495">
        <v>-99</v>
      </c>
      <c r="D2495">
        <v>15.71</v>
      </c>
      <c r="E2495">
        <v>-99</v>
      </c>
      <c r="F2495">
        <f t="shared" si="39"/>
        <v>15.71</v>
      </c>
    </row>
    <row r="2496" spans="1:6" x14ac:dyDescent="0.25">
      <c r="A2496">
        <v>14787.5</v>
      </c>
      <c r="B2496">
        <v>15.66</v>
      </c>
      <c r="C2496">
        <v>-99</v>
      </c>
      <c r="D2496">
        <v>15.66</v>
      </c>
      <c r="E2496">
        <v>-99</v>
      </c>
      <c r="F2496">
        <f t="shared" si="39"/>
        <v>15.66</v>
      </c>
    </row>
    <row r="2497" spans="1:6" x14ac:dyDescent="0.25">
      <c r="A2497">
        <v>14787.627</v>
      </c>
      <c r="B2497">
        <v>15.62</v>
      </c>
      <c r="C2497">
        <v>-99</v>
      </c>
      <c r="D2497">
        <v>15.62</v>
      </c>
      <c r="E2497">
        <v>-99</v>
      </c>
      <c r="F2497">
        <f t="shared" si="39"/>
        <v>15.62</v>
      </c>
    </row>
    <row r="2498" spans="1:6" x14ac:dyDescent="0.25">
      <c r="A2498">
        <v>14787.75</v>
      </c>
      <c r="B2498">
        <v>15.7</v>
      </c>
      <c r="C2498">
        <v>-99</v>
      </c>
      <c r="D2498">
        <v>15.7</v>
      </c>
      <c r="E2498">
        <v>-99</v>
      </c>
      <c r="F2498">
        <f t="shared" si="39"/>
        <v>15.7</v>
      </c>
    </row>
    <row r="2499" spans="1:6" x14ac:dyDescent="0.25">
      <c r="A2499">
        <v>14787.877</v>
      </c>
      <c r="B2499">
        <v>15.84</v>
      </c>
      <c r="C2499">
        <v>-99</v>
      </c>
      <c r="D2499">
        <v>15.84</v>
      </c>
      <c r="E2499">
        <v>-99</v>
      </c>
      <c r="F2499">
        <f t="shared" si="39"/>
        <v>15.84</v>
      </c>
    </row>
    <row r="2500" spans="1:6" x14ac:dyDescent="0.25">
      <c r="A2500">
        <v>14788</v>
      </c>
      <c r="B2500">
        <v>15.88</v>
      </c>
      <c r="C2500">
        <v>-99</v>
      </c>
      <c r="D2500">
        <v>15.88</v>
      </c>
      <c r="E2500">
        <v>-99</v>
      </c>
      <c r="F2500">
        <f t="shared" si="39"/>
        <v>15.88</v>
      </c>
    </row>
    <row r="2501" spans="1:6" x14ac:dyDescent="0.25">
      <c r="A2501">
        <v>14788.127</v>
      </c>
      <c r="B2501">
        <v>15.92</v>
      </c>
      <c r="C2501">
        <v>-99</v>
      </c>
      <c r="D2501">
        <v>15.92</v>
      </c>
      <c r="E2501">
        <v>-99</v>
      </c>
      <c r="F2501">
        <f t="shared" si="39"/>
        <v>15.92</v>
      </c>
    </row>
    <row r="2502" spans="1:6" x14ac:dyDescent="0.25">
      <c r="A2502">
        <v>14788.25</v>
      </c>
      <c r="B2502">
        <v>16.09</v>
      </c>
      <c r="C2502">
        <v>-99</v>
      </c>
      <c r="D2502">
        <v>16.09</v>
      </c>
      <c r="E2502">
        <v>-99</v>
      </c>
      <c r="F2502">
        <f t="shared" si="39"/>
        <v>16.09</v>
      </c>
    </row>
    <row r="2503" spans="1:6" x14ac:dyDescent="0.25">
      <c r="A2503">
        <v>14788.377</v>
      </c>
      <c r="B2503">
        <v>16.21</v>
      </c>
      <c r="C2503">
        <v>-99</v>
      </c>
      <c r="D2503">
        <v>16.21</v>
      </c>
      <c r="E2503">
        <v>-99</v>
      </c>
      <c r="F2503">
        <f t="shared" si="39"/>
        <v>16.21</v>
      </c>
    </row>
    <row r="2504" spans="1:6" x14ac:dyDescent="0.25">
      <c r="A2504">
        <v>14788.5</v>
      </c>
      <c r="B2504">
        <v>15.9</v>
      </c>
      <c r="C2504">
        <v>-99</v>
      </c>
      <c r="D2504">
        <v>15.9</v>
      </c>
      <c r="E2504">
        <v>-99</v>
      </c>
      <c r="F2504">
        <f t="shared" si="39"/>
        <v>15.9</v>
      </c>
    </row>
    <row r="2505" spans="1:6" x14ac:dyDescent="0.25">
      <c r="A2505">
        <v>14788.627</v>
      </c>
      <c r="B2505">
        <v>15.82</v>
      </c>
      <c r="C2505">
        <v>-99</v>
      </c>
      <c r="D2505">
        <v>15.82</v>
      </c>
      <c r="E2505">
        <v>-99</v>
      </c>
      <c r="F2505">
        <f t="shared" si="39"/>
        <v>15.82</v>
      </c>
    </row>
    <row r="2506" spans="1:6" x14ac:dyDescent="0.25">
      <c r="A2506">
        <v>14788.75</v>
      </c>
      <c r="B2506">
        <v>15.75</v>
      </c>
      <c r="C2506">
        <v>-99</v>
      </c>
      <c r="D2506">
        <v>15.75</v>
      </c>
      <c r="E2506">
        <v>-99</v>
      </c>
      <c r="F2506">
        <f t="shared" si="39"/>
        <v>15.75</v>
      </c>
    </row>
    <row r="2507" spans="1:6" x14ac:dyDescent="0.25">
      <c r="A2507">
        <v>14788.875</v>
      </c>
      <c r="B2507">
        <v>15.83</v>
      </c>
      <c r="C2507">
        <v>-99</v>
      </c>
      <c r="D2507">
        <v>15.83</v>
      </c>
      <c r="E2507">
        <v>-99</v>
      </c>
      <c r="F2507">
        <f t="shared" si="39"/>
        <v>15.83</v>
      </c>
    </row>
    <row r="2508" spans="1:6" x14ac:dyDescent="0.25">
      <c r="A2508">
        <v>14789</v>
      </c>
      <c r="B2508">
        <v>15.9</v>
      </c>
      <c r="C2508">
        <v>-99</v>
      </c>
      <c r="D2508">
        <v>15.9</v>
      </c>
      <c r="E2508">
        <v>-99</v>
      </c>
      <c r="F2508">
        <f t="shared" si="39"/>
        <v>15.9</v>
      </c>
    </row>
    <row r="2509" spans="1:6" x14ac:dyDescent="0.25">
      <c r="A2509">
        <v>14789.127</v>
      </c>
      <c r="B2509">
        <v>15.83</v>
      </c>
      <c r="C2509">
        <v>-99</v>
      </c>
      <c r="D2509">
        <v>15.83</v>
      </c>
      <c r="E2509">
        <v>-99</v>
      </c>
      <c r="F2509">
        <f t="shared" si="39"/>
        <v>15.83</v>
      </c>
    </row>
    <row r="2510" spans="1:6" x14ac:dyDescent="0.25">
      <c r="A2510">
        <v>14789.25</v>
      </c>
      <c r="B2510">
        <v>15.96</v>
      </c>
      <c r="C2510">
        <v>-99</v>
      </c>
      <c r="D2510">
        <v>15.96</v>
      </c>
      <c r="E2510">
        <v>-99</v>
      </c>
      <c r="F2510">
        <f t="shared" si="39"/>
        <v>15.96</v>
      </c>
    </row>
    <row r="2511" spans="1:6" x14ac:dyDescent="0.25">
      <c r="A2511">
        <v>14789.377</v>
      </c>
      <c r="B2511">
        <v>16.04</v>
      </c>
      <c r="C2511">
        <v>-99</v>
      </c>
      <c r="D2511">
        <v>16.04</v>
      </c>
      <c r="E2511">
        <v>-99</v>
      </c>
      <c r="F2511">
        <f t="shared" si="39"/>
        <v>16.04</v>
      </c>
    </row>
    <row r="2512" spans="1:6" x14ac:dyDescent="0.25">
      <c r="A2512">
        <v>14789.5</v>
      </c>
      <c r="B2512">
        <v>16.03</v>
      </c>
      <c r="C2512">
        <v>-99</v>
      </c>
      <c r="D2512">
        <v>16.03</v>
      </c>
      <c r="E2512">
        <v>-99</v>
      </c>
      <c r="F2512">
        <f t="shared" si="39"/>
        <v>16.03</v>
      </c>
    </row>
    <row r="2513" spans="1:6" x14ac:dyDescent="0.25">
      <c r="A2513">
        <v>14789.626</v>
      </c>
      <c r="B2513">
        <v>16.05</v>
      </c>
      <c r="C2513">
        <v>-99</v>
      </c>
      <c r="D2513">
        <v>16.05</v>
      </c>
      <c r="E2513">
        <v>-99</v>
      </c>
      <c r="F2513">
        <f t="shared" si="39"/>
        <v>16.05</v>
      </c>
    </row>
    <row r="2514" spans="1:6" x14ac:dyDescent="0.25">
      <c r="A2514">
        <v>14789.75</v>
      </c>
      <c r="B2514">
        <v>15.99</v>
      </c>
      <c r="C2514">
        <v>-99</v>
      </c>
      <c r="D2514">
        <v>15.99</v>
      </c>
      <c r="E2514">
        <v>-99</v>
      </c>
      <c r="F2514">
        <f t="shared" si="39"/>
        <v>15.99</v>
      </c>
    </row>
    <row r="2515" spans="1:6" x14ac:dyDescent="0.25">
      <c r="A2515">
        <v>14789.877</v>
      </c>
      <c r="B2515">
        <v>16.02</v>
      </c>
      <c r="C2515">
        <v>-99</v>
      </c>
      <c r="D2515">
        <v>16.02</v>
      </c>
      <c r="E2515">
        <v>-99</v>
      </c>
      <c r="F2515">
        <f t="shared" si="39"/>
        <v>16.02</v>
      </c>
    </row>
    <row r="2516" spans="1:6" x14ac:dyDescent="0.25">
      <c r="A2516">
        <v>14790</v>
      </c>
      <c r="B2516">
        <v>16.11</v>
      </c>
      <c r="C2516">
        <v>-99</v>
      </c>
      <c r="D2516">
        <v>16.11</v>
      </c>
      <c r="E2516">
        <v>-99</v>
      </c>
      <c r="F2516">
        <f t="shared" si="39"/>
        <v>16.11</v>
      </c>
    </row>
    <row r="2517" spans="1:6" x14ac:dyDescent="0.25">
      <c r="A2517">
        <v>14790.125</v>
      </c>
      <c r="B2517">
        <v>16.190000000000001</v>
      </c>
      <c r="C2517">
        <v>-99</v>
      </c>
      <c r="D2517">
        <v>16.190000000000001</v>
      </c>
      <c r="E2517">
        <v>-99</v>
      </c>
      <c r="F2517">
        <f t="shared" si="39"/>
        <v>16.190000000000001</v>
      </c>
    </row>
    <row r="2518" spans="1:6" x14ac:dyDescent="0.25">
      <c r="A2518">
        <v>14790.25</v>
      </c>
      <c r="B2518">
        <v>16.21</v>
      </c>
      <c r="C2518">
        <v>-99</v>
      </c>
      <c r="D2518">
        <v>16.21</v>
      </c>
      <c r="E2518">
        <v>-99</v>
      </c>
      <c r="F2518">
        <f t="shared" si="39"/>
        <v>16.21</v>
      </c>
    </row>
    <row r="2519" spans="1:6" x14ac:dyDescent="0.25">
      <c r="A2519">
        <v>14790.376</v>
      </c>
      <c r="B2519">
        <v>16.309999999999999</v>
      </c>
      <c r="C2519">
        <v>-99</v>
      </c>
      <c r="D2519">
        <v>16.309999999999999</v>
      </c>
      <c r="E2519">
        <v>-99</v>
      </c>
      <c r="F2519">
        <f t="shared" si="39"/>
        <v>16.309999999999999</v>
      </c>
    </row>
    <row r="2520" spans="1:6" x14ac:dyDescent="0.25">
      <c r="A2520">
        <v>14790.5</v>
      </c>
      <c r="B2520">
        <v>16.14</v>
      </c>
      <c r="C2520">
        <v>-99</v>
      </c>
      <c r="D2520">
        <v>16.14</v>
      </c>
      <c r="E2520">
        <v>-99</v>
      </c>
      <c r="F2520">
        <f t="shared" si="39"/>
        <v>16.14</v>
      </c>
    </row>
    <row r="2521" spans="1:6" x14ac:dyDescent="0.25">
      <c r="A2521">
        <v>14790.626</v>
      </c>
      <c r="B2521">
        <v>16.14</v>
      </c>
      <c r="C2521">
        <v>-99</v>
      </c>
      <c r="D2521">
        <v>16.14</v>
      </c>
      <c r="E2521">
        <v>-99</v>
      </c>
      <c r="F2521">
        <f t="shared" si="39"/>
        <v>16.14</v>
      </c>
    </row>
    <row r="2522" spans="1:6" x14ac:dyDescent="0.25">
      <c r="A2522">
        <v>14790.75</v>
      </c>
      <c r="B2522">
        <v>16.12</v>
      </c>
      <c r="C2522">
        <v>-99</v>
      </c>
      <c r="D2522">
        <v>16.12</v>
      </c>
      <c r="E2522">
        <v>-99</v>
      </c>
      <c r="F2522">
        <f t="shared" si="39"/>
        <v>16.12</v>
      </c>
    </row>
    <row r="2523" spans="1:6" x14ac:dyDescent="0.25">
      <c r="A2523">
        <v>14790.877</v>
      </c>
      <c r="B2523">
        <v>16.309999999999999</v>
      </c>
      <c r="C2523">
        <v>-99</v>
      </c>
      <c r="D2523">
        <v>16.309999999999999</v>
      </c>
      <c r="E2523">
        <v>-99</v>
      </c>
      <c r="F2523">
        <f t="shared" si="39"/>
        <v>16.309999999999999</v>
      </c>
    </row>
    <row r="2524" spans="1:6" x14ac:dyDescent="0.25">
      <c r="A2524">
        <v>14791</v>
      </c>
      <c r="B2524">
        <v>16.29</v>
      </c>
      <c r="C2524">
        <v>-99</v>
      </c>
      <c r="D2524">
        <v>16.29</v>
      </c>
      <c r="E2524">
        <v>-99</v>
      </c>
      <c r="F2524">
        <f t="shared" si="39"/>
        <v>16.29</v>
      </c>
    </row>
    <row r="2525" spans="1:6" x14ac:dyDescent="0.25">
      <c r="A2525">
        <v>14791.126</v>
      </c>
      <c r="B2525">
        <v>16.260000000000002</v>
      </c>
      <c r="C2525">
        <v>-99</v>
      </c>
      <c r="D2525">
        <v>16.260000000000002</v>
      </c>
      <c r="E2525">
        <v>-99</v>
      </c>
      <c r="F2525">
        <f t="shared" si="39"/>
        <v>16.260000000000002</v>
      </c>
    </row>
    <row r="2526" spans="1:6" x14ac:dyDescent="0.25">
      <c r="A2526">
        <v>14791.25</v>
      </c>
      <c r="B2526">
        <v>16.34</v>
      </c>
      <c r="C2526">
        <v>-99</v>
      </c>
      <c r="D2526">
        <v>16.34</v>
      </c>
      <c r="E2526">
        <v>-99</v>
      </c>
      <c r="F2526">
        <f t="shared" si="39"/>
        <v>16.34</v>
      </c>
    </row>
    <row r="2527" spans="1:6" x14ac:dyDescent="0.25">
      <c r="A2527">
        <v>14791.377</v>
      </c>
      <c r="B2527">
        <v>16.41</v>
      </c>
      <c r="C2527">
        <v>-99</v>
      </c>
      <c r="D2527">
        <v>16.41</v>
      </c>
      <c r="E2527">
        <v>-99</v>
      </c>
      <c r="F2527">
        <f t="shared" si="39"/>
        <v>16.41</v>
      </c>
    </row>
    <row r="2528" spans="1:6" x14ac:dyDescent="0.25">
      <c r="A2528">
        <v>14791.5</v>
      </c>
      <c r="B2528">
        <v>16.25</v>
      </c>
      <c r="C2528">
        <v>-99</v>
      </c>
      <c r="D2528">
        <v>16.25</v>
      </c>
      <c r="E2528">
        <v>-99</v>
      </c>
      <c r="F2528">
        <f t="shared" si="39"/>
        <v>16.25</v>
      </c>
    </row>
    <row r="2529" spans="1:6" x14ac:dyDescent="0.25">
      <c r="A2529">
        <v>14791.626</v>
      </c>
      <c r="B2529">
        <v>15.94</v>
      </c>
      <c r="C2529">
        <v>-99</v>
      </c>
      <c r="D2529">
        <v>15.94</v>
      </c>
      <c r="E2529">
        <v>-99</v>
      </c>
      <c r="F2529">
        <f t="shared" si="39"/>
        <v>15.94</v>
      </c>
    </row>
    <row r="2530" spans="1:6" x14ac:dyDescent="0.25">
      <c r="A2530">
        <v>14791.75</v>
      </c>
      <c r="B2530">
        <v>16.04</v>
      </c>
      <c r="C2530">
        <v>-99</v>
      </c>
      <c r="D2530">
        <v>16.04</v>
      </c>
      <c r="E2530">
        <v>-99</v>
      </c>
      <c r="F2530">
        <f t="shared" si="39"/>
        <v>16.04</v>
      </c>
    </row>
    <row r="2531" spans="1:6" x14ac:dyDescent="0.25">
      <c r="A2531">
        <v>14791.875</v>
      </c>
      <c r="B2531">
        <v>16.37</v>
      </c>
      <c r="C2531">
        <v>-99</v>
      </c>
      <c r="D2531">
        <v>16.37</v>
      </c>
      <c r="E2531">
        <v>-99</v>
      </c>
      <c r="F2531">
        <f t="shared" ref="F2531:F2594" si="40">IFERROR(AVERAGEIF(C2531:D2531,"&gt;0"),E2531)</f>
        <v>16.37</v>
      </c>
    </row>
    <row r="2532" spans="1:6" x14ac:dyDescent="0.25">
      <c r="A2532">
        <v>14792</v>
      </c>
      <c r="B2532">
        <v>16.399999999999999</v>
      </c>
      <c r="C2532">
        <v>-99</v>
      </c>
      <c r="D2532">
        <v>16.399999999999999</v>
      </c>
      <c r="E2532">
        <v>-99</v>
      </c>
      <c r="F2532">
        <f t="shared" si="40"/>
        <v>16.399999999999999</v>
      </c>
    </row>
    <row r="2533" spans="1:6" x14ac:dyDescent="0.25">
      <c r="A2533">
        <v>14792.127</v>
      </c>
      <c r="B2533">
        <v>16.260000000000002</v>
      </c>
      <c r="C2533">
        <v>-99</v>
      </c>
      <c r="D2533">
        <v>16.260000000000002</v>
      </c>
      <c r="E2533">
        <v>-99</v>
      </c>
      <c r="F2533">
        <f t="shared" si="40"/>
        <v>16.260000000000002</v>
      </c>
    </row>
    <row r="2534" spans="1:6" x14ac:dyDescent="0.25">
      <c r="A2534">
        <v>14792.25</v>
      </c>
      <c r="B2534">
        <v>16.420000000000002</v>
      </c>
      <c r="C2534">
        <v>-99</v>
      </c>
      <c r="D2534">
        <v>16.420000000000002</v>
      </c>
      <c r="E2534">
        <v>-99</v>
      </c>
      <c r="F2534">
        <f t="shared" si="40"/>
        <v>16.420000000000002</v>
      </c>
    </row>
    <row r="2535" spans="1:6" x14ac:dyDescent="0.25">
      <c r="A2535">
        <v>14792.376</v>
      </c>
      <c r="B2535">
        <v>16.510000000000002</v>
      </c>
      <c r="C2535">
        <v>-99</v>
      </c>
      <c r="D2535">
        <v>16.510000000000002</v>
      </c>
      <c r="E2535">
        <v>-99</v>
      </c>
      <c r="F2535">
        <f t="shared" si="40"/>
        <v>16.510000000000002</v>
      </c>
    </row>
    <row r="2536" spans="1:6" x14ac:dyDescent="0.25">
      <c r="A2536">
        <v>14792.5</v>
      </c>
      <c r="B2536">
        <v>16.48</v>
      </c>
      <c r="C2536">
        <v>-99</v>
      </c>
      <c r="D2536">
        <v>16.48</v>
      </c>
      <c r="E2536">
        <v>-99</v>
      </c>
      <c r="F2536">
        <f t="shared" si="40"/>
        <v>16.48</v>
      </c>
    </row>
    <row r="2537" spans="1:6" x14ac:dyDescent="0.25">
      <c r="A2537">
        <v>14792.626</v>
      </c>
      <c r="B2537">
        <v>16.34</v>
      </c>
      <c r="C2537">
        <v>-99</v>
      </c>
      <c r="D2537">
        <v>16.34</v>
      </c>
      <c r="E2537">
        <v>-99</v>
      </c>
      <c r="F2537">
        <f t="shared" si="40"/>
        <v>16.34</v>
      </c>
    </row>
    <row r="2538" spans="1:6" x14ac:dyDescent="0.25">
      <c r="A2538">
        <v>14792.75</v>
      </c>
      <c r="B2538">
        <v>16.37</v>
      </c>
      <c r="C2538">
        <v>-99</v>
      </c>
      <c r="D2538">
        <v>16.37</v>
      </c>
      <c r="E2538">
        <v>-99</v>
      </c>
      <c r="F2538">
        <f t="shared" si="40"/>
        <v>16.37</v>
      </c>
    </row>
    <row r="2539" spans="1:6" x14ac:dyDescent="0.25">
      <c r="A2539">
        <v>14792.876</v>
      </c>
      <c r="B2539">
        <v>16.54</v>
      </c>
      <c r="C2539">
        <v>-99</v>
      </c>
      <c r="D2539">
        <v>16.54</v>
      </c>
      <c r="E2539">
        <v>-99</v>
      </c>
      <c r="F2539">
        <f t="shared" si="40"/>
        <v>16.54</v>
      </c>
    </row>
    <row r="2540" spans="1:6" x14ac:dyDescent="0.25">
      <c r="A2540">
        <v>14793</v>
      </c>
      <c r="B2540">
        <v>16.52</v>
      </c>
      <c r="C2540">
        <v>-99</v>
      </c>
      <c r="D2540">
        <v>16.52</v>
      </c>
      <c r="E2540">
        <v>-99</v>
      </c>
      <c r="F2540">
        <f t="shared" si="40"/>
        <v>16.52</v>
      </c>
    </row>
    <row r="2541" spans="1:6" x14ac:dyDescent="0.25">
      <c r="A2541">
        <v>14793.126</v>
      </c>
      <c r="B2541">
        <v>16.28</v>
      </c>
      <c r="C2541">
        <v>-99</v>
      </c>
      <c r="D2541">
        <v>16.28</v>
      </c>
      <c r="E2541">
        <v>-99</v>
      </c>
      <c r="F2541">
        <f t="shared" si="40"/>
        <v>16.28</v>
      </c>
    </row>
    <row r="2542" spans="1:6" x14ac:dyDescent="0.25">
      <c r="A2542">
        <v>14793.25</v>
      </c>
      <c r="B2542">
        <v>16.350000000000001</v>
      </c>
      <c r="C2542">
        <v>-99</v>
      </c>
      <c r="D2542">
        <v>16.350000000000001</v>
      </c>
      <c r="E2542">
        <v>-99</v>
      </c>
      <c r="F2542">
        <f t="shared" si="40"/>
        <v>16.350000000000001</v>
      </c>
    </row>
    <row r="2543" spans="1:6" x14ac:dyDescent="0.25">
      <c r="A2543">
        <v>14793.376</v>
      </c>
      <c r="B2543">
        <v>16.45</v>
      </c>
      <c r="C2543">
        <v>-99</v>
      </c>
      <c r="D2543">
        <v>16.45</v>
      </c>
      <c r="E2543">
        <v>-99</v>
      </c>
      <c r="F2543">
        <f t="shared" si="40"/>
        <v>16.45</v>
      </c>
    </row>
    <row r="2544" spans="1:6" x14ac:dyDescent="0.25">
      <c r="A2544">
        <v>14793.5</v>
      </c>
      <c r="B2544">
        <v>16.36</v>
      </c>
      <c r="C2544">
        <v>-99</v>
      </c>
      <c r="D2544">
        <v>16.36</v>
      </c>
      <c r="E2544">
        <v>-99</v>
      </c>
      <c r="F2544">
        <f t="shared" si="40"/>
        <v>16.36</v>
      </c>
    </row>
    <row r="2545" spans="1:6" x14ac:dyDescent="0.25">
      <c r="A2545">
        <v>14793.627</v>
      </c>
      <c r="B2545">
        <v>16.36</v>
      </c>
      <c r="C2545">
        <v>-99</v>
      </c>
      <c r="D2545">
        <v>16.36</v>
      </c>
      <c r="E2545">
        <v>-99</v>
      </c>
      <c r="F2545">
        <f t="shared" si="40"/>
        <v>16.36</v>
      </c>
    </row>
    <row r="2546" spans="1:6" x14ac:dyDescent="0.25">
      <c r="A2546">
        <v>14793.75</v>
      </c>
      <c r="B2546">
        <v>16.52</v>
      </c>
      <c r="C2546">
        <v>-99</v>
      </c>
      <c r="D2546">
        <v>16.52</v>
      </c>
      <c r="E2546">
        <v>-99</v>
      </c>
      <c r="F2546">
        <f t="shared" si="40"/>
        <v>16.52</v>
      </c>
    </row>
    <row r="2547" spans="1:6" x14ac:dyDescent="0.25">
      <c r="A2547">
        <v>14793.876</v>
      </c>
      <c r="B2547">
        <v>16.690000000000001</v>
      </c>
      <c r="C2547">
        <v>-99</v>
      </c>
      <c r="D2547">
        <v>16.690000000000001</v>
      </c>
      <c r="E2547">
        <v>-99</v>
      </c>
      <c r="F2547">
        <f t="shared" si="40"/>
        <v>16.690000000000001</v>
      </c>
    </row>
    <row r="2548" spans="1:6" x14ac:dyDescent="0.25">
      <c r="A2548">
        <v>14794</v>
      </c>
      <c r="B2548">
        <v>16.68</v>
      </c>
      <c r="C2548">
        <v>-99</v>
      </c>
      <c r="D2548">
        <v>16.68</v>
      </c>
      <c r="E2548">
        <v>-99</v>
      </c>
      <c r="F2548">
        <f t="shared" si="40"/>
        <v>16.68</v>
      </c>
    </row>
    <row r="2549" spans="1:6" x14ac:dyDescent="0.25">
      <c r="A2549">
        <v>14794.126</v>
      </c>
      <c r="B2549">
        <v>16.61</v>
      </c>
      <c r="C2549">
        <v>-99</v>
      </c>
      <c r="D2549">
        <v>16.61</v>
      </c>
      <c r="E2549">
        <v>-99</v>
      </c>
      <c r="F2549">
        <f t="shared" si="40"/>
        <v>16.61</v>
      </c>
    </row>
    <row r="2550" spans="1:6" x14ac:dyDescent="0.25">
      <c r="A2550">
        <v>14794.25</v>
      </c>
      <c r="B2550">
        <v>16.690000000000001</v>
      </c>
      <c r="C2550">
        <v>-99</v>
      </c>
      <c r="D2550">
        <v>16.690000000000001</v>
      </c>
      <c r="E2550">
        <v>-99</v>
      </c>
      <c r="F2550">
        <f t="shared" si="40"/>
        <v>16.690000000000001</v>
      </c>
    </row>
    <row r="2551" spans="1:6" x14ac:dyDescent="0.25">
      <c r="A2551">
        <v>14794.376</v>
      </c>
      <c r="B2551">
        <v>16.510000000000002</v>
      </c>
      <c r="C2551">
        <v>-99</v>
      </c>
      <c r="D2551">
        <v>16.510000000000002</v>
      </c>
      <c r="E2551">
        <v>-99</v>
      </c>
      <c r="F2551">
        <f t="shared" si="40"/>
        <v>16.510000000000002</v>
      </c>
    </row>
    <row r="2552" spans="1:6" x14ac:dyDescent="0.25">
      <c r="A2552">
        <v>14794.5</v>
      </c>
      <c r="B2552">
        <v>16.52</v>
      </c>
      <c r="C2552">
        <v>-99</v>
      </c>
      <c r="D2552">
        <v>16.52</v>
      </c>
      <c r="E2552">
        <v>-99</v>
      </c>
      <c r="F2552">
        <f t="shared" si="40"/>
        <v>16.52</v>
      </c>
    </row>
    <row r="2553" spans="1:6" x14ac:dyDescent="0.25">
      <c r="A2553">
        <v>14794.625</v>
      </c>
      <c r="B2553">
        <v>16.52</v>
      </c>
      <c r="C2553">
        <v>-99</v>
      </c>
      <c r="D2553">
        <v>16.52</v>
      </c>
      <c r="E2553">
        <v>-99</v>
      </c>
      <c r="F2553">
        <f t="shared" si="40"/>
        <v>16.52</v>
      </c>
    </row>
    <row r="2554" spans="1:6" x14ac:dyDescent="0.25">
      <c r="A2554">
        <v>14794.75</v>
      </c>
      <c r="B2554">
        <v>16.510000000000002</v>
      </c>
      <c r="C2554">
        <v>-99</v>
      </c>
      <c r="D2554">
        <v>16.510000000000002</v>
      </c>
      <c r="E2554">
        <v>-99</v>
      </c>
      <c r="F2554">
        <f t="shared" si="40"/>
        <v>16.510000000000002</v>
      </c>
    </row>
    <row r="2555" spans="1:6" x14ac:dyDescent="0.25">
      <c r="A2555">
        <v>14794.876</v>
      </c>
      <c r="B2555">
        <v>16.63</v>
      </c>
      <c r="C2555">
        <v>-99</v>
      </c>
      <c r="D2555">
        <v>16.63</v>
      </c>
      <c r="E2555">
        <v>-99</v>
      </c>
      <c r="F2555">
        <f t="shared" si="40"/>
        <v>16.63</v>
      </c>
    </row>
    <row r="2556" spans="1:6" x14ac:dyDescent="0.25">
      <c r="A2556">
        <v>14795</v>
      </c>
      <c r="B2556">
        <v>16.77</v>
      </c>
      <c r="C2556">
        <v>-99</v>
      </c>
      <c r="D2556">
        <v>16.77</v>
      </c>
      <c r="E2556">
        <v>-99</v>
      </c>
      <c r="F2556">
        <f t="shared" si="40"/>
        <v>16.77</v>
      </c>
    </row>
    <row r="2557" spans="1:6" x14ac:dyDescent="0.25">
      <c r="A2557">
        <v>14795.126</v>
      </c>
      <c r="B2557">
        <v>16.829999999999998</v>
      </c>
      <c r="C2557">
        <v>-99</v>
      </c>
      <c r="D2557">
        <v>16.829999999999998</v>
      </c>
      <c r="E2557">
        <v>-99</v>
      </c>
      <c r="F2557">
        <f t="shared" si="40"/>
        <v>16.829999999999998</v>
      </c>
    </row>
    <row r="2558" spans="1:6" x14ac:dyDescent="0.25">
      <c r="A2558">
        <v>14795.25</v>
      </c>
      <c r="B2558">
        <v>16.850000000000001</v>
      </c>
      <c r="C2558">
        <v>-99</v>
      </c>
      <c r="D2558">
        <v>16.850000000000001</v>
      </c>
      <c r="E2558">
        <v>-99</v>
      </c>
      <c r="F2558">
        <f t="shared" si="40"/>
        <v>16.850000000000001</v>
      </c>
    </row>
    <row r="2559" spans="1:6" x14ac:dyDescent="0.25">
      <c r="A2559">
        <v>14795.376</v>
      </c>
      <c r="B2559">
        <v>16.77</v>
      </c>
      <c r="C2559">
        <v>-99</v>
      </c>
      <c r="D2559">
        <v>16.77</v>
      </c>
      <c r="E2559">
        <v>-99</v>
      </c>
      <c r="F2559">
        <f t="shared" si="40"/>
        <v>16.77</v>
      </c>
    </row>
    <row r="2560" spans="1:6" x14ac:dyDescent="0.25">
      <c r="A2560">
        <v>14795.5</v>
      </c>
      <c r="B2560">
        <v>16.72</v>
      </c>
      <c r="C2560">
        <v>-99</v>
      </c>
      <c r="D2560">
        <v>16.72</v>
      </c>
      <c r="E2560">
        <v>-99</v>
      </c>
      <c r="F2560">
        <f t="shared" si="40"/>
        <v>16.72</v>
      </c>
    </row>
    <row r="2561" spans="1:6" x14ac:dyDescent="0.25">
      <c r="A2561">
        <v>14795.626</v>
      </c>
      <c r="B2561">
        <v>16.77</v>
      </c>
      <c r="C2561">
        <v>-99</v>
      </c>
      <c r="D2561">
        <v>16.77</v>
      </c>
      <c r="E2561">
        <v>-99</v>
      </c>
      <c r="F2561">
        <f t="shared" si="40"/>
        <v>16.77</v>
      </c>
    </row>
    <row r="2562" spans="1:6" x14ac:dyDescent="0.25">
      <c r="A2562">
        <v>14795.75</v>
      </c>
      <c r="B2562">
        <v>16.71</v>
      </c>
      <c r="C2562">
        <v>-99</v>
      </c>
      <c r="D2562">
        <v>16.71</v>
      </c>
      <c r="E2562">
        <v>-99</v>
      </c>
      <c r="F2562">
        <f t="shared" si="40"/>
        <v>16.71</v>
      </c>
    </row>
    <row r="2563" spans="1:6" x14ac:dyDescent="0.25">
      <c r="A2563">
        <v>14795.876</v>
      </c>
      <c r="B2563">
        <v>16.84</v>
      </c>
      <c r="C2563">
        <v>-99</v>
      </c>
      <c r="D2563">
        <v>16.84</v>
      </c>
      <c r="E2563">
        <v>-99</v>
      </c>
      <c r="F2563">
        <f t="shared" si="40"/>
        <v>16.84</v>
      </c>
    </row>
    <row r="2564" spans="1:6" x14ac:dyDescent="0.25">
      <c r="A2564">
        <v>14796</v>
      </c>
      <c r="B2564">
        <v>16.87</v>
      </c>
      <c r="C2564">
        <v>-99</v>
      </c>
      <c r="D2564">
        <v>16.87</v>
      </c>
      <c r="E2564">
        <v>-99</v>
      </c>
      <c r="F2564">
        <f t="shared" si="40"/>
        <v>16.87</v>
      </c>
    </row>
    <row r="2565" spans="1:6" x14ac:dyDescent="0.25">
      <c r="A2565">
        <v>14796.127</v>
      </c>
      <c r="B2565">
        <v>16.91</v>
      </c>
      <c r="C2565">
        <v>-99</v>
      </c>
      <c r="D2565">
        <v>16.91</v>
      </c>
      <c r="E2565">
        <v>-99</v>
      </c>
      <c r="F2565">
        <f t="shared" si="40"/>
        <v>16.91</v>
      </c>
    </row>
    <row r="2566" spans="1:6" x14ac:dyDescent="0.25">
      <c r="A2566">
        <v>14796.25</v>
      </c>
      <c r="B2566">
        <v>16.88</v>
      </c>
      <c r="C2566">
        <v>-99</v>
      </c>
      <c r="D2566">
        <v>16.88</v>
      </c>
      <c r="E2566">
        <v>-99</v>
      </c>
      <c r="F2566">
        <f t="shared" si="40"/>
        <v>16.88</v>
      </c>
    </row>
    <row r="2567" spans="1:6" x14ac:dyDescent="0.25">
      <c r="A2567">
        <v>14796.376</v>
      </c>
      <c r="B2567">
        <v>16.87</v>
      </c>
      <c r="C2567">
        <v>-99</v>
      </c>
      <c r="D2567">
        <v>16.87</v>
      </c>
      <c r="E2567">
        <v>-99</v>
      </c>
      <c r="F2567">
        <f t="shared" si="40"/>
        <v>16.87</v>
      </c>
    </row>
    <row r="2568" spans="1:6" x14ac:dyDescent="0.25">
      <c r="A2568">
        <v>14796.5</v>
      </c>
      <c r="B2568">
        <v>16.829999999999998</v>
      </c>
      <c r="C2568">
        <v>-99</v>
      </c>
      <c r="D2568">
        <v>16.829999999999998</v>
      </c>
      <c r="E2568">
        <v>-99</v>
      </c>
      <c r="F2568">
        <f t="shared" si="40"/>
        <v>16.829999999999998</v>
      </c>
    </row>
    <row r="2569" spans="1:6" x14ac:dyDescent="0.25">
      <c r="A2569">
        <v>14796.626</v>
      </c>
      <c r="B2569">
        <v>16.739999999999998</v>
      </c>
      <c r="C2569">
        <v>-99</v>
      </c>
      <c r="D2569">
        <v>16.739999999999998</v>
      </c>
      <c r="E2569">
        <v>-99</v>
      </c>
      <c r="F2569">
        <f t="shared" si="40"/>
        <v>16.739999999999998</v>
      </c>
    </row>
    <row r="2570" spans="1:6" x14ac:dyDescent="0.25">
      <c r="A2570">
        <v>14796.75</v>
      </c>
      <c r="B2570">
        <v>16.8</v>
      </c>
      <c r="C2570">
        <v>-99</v>
      </c>
      <c r="D2570">
        <v>16.8</v>
      </c>
      <c r="E2570">
        <v>-99</v>
      </c>
      <c r="F2570">
        <f t="shared" si="40"/>
        <v>16.8</v>
      </c>
    </row>
    <row r="2571" spans="1:6" x14ac:dyDescent="0.25">
      <c r="A2571">
        <v>14796.876</v>
      </c>
      <c r="B2571">
        <v>16.91</v>
      </c>
      <c r="C2571">
        <v>-99</v>
      </c>
      <c r="D2571">
        <v>16.91</v>
      </c>
      <c r="E2571">
        <v>-99</v>
      </c>
      <c r="F2571">
        <f t="shared" si="40"/>
        <v>16.91</v>
      </c>
    </row>
    <row r="2572" spans="1:6" x14ac:dyDescent="0.25">
      <c r="A2572">
        <v>14797</v>
      </c>
      <c r="B2572">
        <v>16.97</v>
      </c>
      <c r="C2572">
        <v>-99</v>
      </c>
      <c r="D2572">
        <v>16.97</v>
      </c>
      <c r="E2572">
        <v>-99</v>
      </c>
      <c r="F2572">
        <f t="shared" si="40"/>
        <v>16.97</v>
      </c>
    </row>
    <row r="2573" spans="1:6" x14ac:dyDescent="0.25">
      <c r="A2573">
        <v>14797.127</v>
      </c>
      <c r="B2573">
        <v>17.04</v>
      </c>
      <c r="C2573">
        <v>-99</v>
      </c>
      <c r="D2573">
        <v>17.04</v>
      </c>
      <c r="E2573">
        <v>-99</v>
      </c>
      <c r="F2573">
        <f t="shared" si="40"/>
        <v>17.04</v>
      </c>
    </row>
    <row r="2574" spans="1:6" x14ac:dyDescent="0.25">
      <c r="A2574">
        <v>14797.25</v>
      </c>
      <c r="B2574">
        <v>17.07</v>
      </c>
      <c r="C2574">
        <v>-99</v>
      </c>
      <c r="D2574">
        <v>17.07</v>
      </c>
      <c r="E2574">
        <v>-99</v>
      </c>
      <c r="F2574">
        <f t="shared" si="40"/>
        <v>17.07</v>
      </c>
    </row>
    <row r="2575" spans="1:6" x14ac:dyDescent="0.25">
      <c r="A2575">
        <v>14797.377</v>
      </c>
      <c r="B2575">
        <v>17.05</v>
      </c>
      <c r="C2575">
        <v>-99</v>
      </c>
      <c r="D2575">
        <v>17.05</v>
      </c>
      <c r="E2575">
        <v>-99</v>
      </c>
      <c r="F2575">
        <f t="shared" si="40"/>
        <v>17.05</v>
      </c>
    </row>
    <row r="2576" spans="1:6" x14ac:dyDescent="0.25">
      <c r="A2576">
        <v>14797.5</v>
      </c>
      <c r="B2576">
        <v>16.989999999999998</v>
      </c>
      <c r="C2576">
        <v>-99</v>
      </c>
      <c r="D2576">
        <v>16.989999999999998</v>
      </c>
      <c r="E2576">
        <v>-99</v>
      </c>
      <c r="F2576">
        <f t="shared" si="40"/>
        <v>16.989999999999998</v>
      </c>
    </row>
    <row r="2577" spans="1:6" x14ac:dyDescent="0.25">
      <c r="A2577">
        <v>14797.626</v>
      </c>
      <c r="B2577">
        <v>16.940000000000001</v>
      </c>
      <c r="C2577">
        <v>-99</v>
      </c>
      <c r="D2577">
        <v>16.940000000000001</v>
      </c>
      <c r="E2577">
        <v>-99</v>
      </c>
      <c r="F2577">
        <f t="shared" si="40"/>
        <v>16.940000000000001</v>
      </c>
    </row>
    <row r="2578" spans="1:6" x14ac:dyDescent="0.25">
      <c r="A2578">
        <v>14797.75</v>
      </c>
      <c r="B2578">
        <v>17</v>
      </c>
      <c r="C2578">
        <v>-99</v>
      </c>
      <c r="D2578">
        <v>17</v>
      </c>
      <c r="E2578">
        <v>-99</v>
      </c>
      <c r="F2578">
        <f t="shared" si="40"/>
        <v>17</v>
      </c>
    </row>
    <row r="2579" spans="1:6" x14ac:dyDescent="0.25">
      <c r="A2579">
        <v>14797.876</v>
      </c>
      <c r="B2579">
        <v>17.05</v>
      </c>
      <c r="C2579">
        <v>-99</v>
      </c>
      <c r="D2579">
        <v>17.05</v>
      </c>
      <c r="E2579">
        <v>-99</v>
      </c>
      <c r="F2579">
        <f t="shared" si="40"/>
        <v>17.05</v>
      </c>
    </row>
    <row r="2580" spans="1:6" x14ac:dyDescent="0.25">
      <c r="A2580">
        <v>14798</v>
      </c>
      <c r="B2580">
        <v>17.149999999999999</v>
      </c>
      <c r="C2580">
        <v>-99</v>
      </c>
      <c r="D2580">
        <v>17.149999999999999</v>
      </c>
      <c r="E2580">
        <v>-99</v>
      </c>
      <c r="F2580">
        <f t="shared" si="40"/>
        <v>17.149999999999999</v>
      </c>
    </row>
    <row r="2581" spans="1:6" x14ac:dyDescent="0.25">
      <c r="A2581">
        <v>14798.126</v>
      </c>
      <c r="B2581">
        <v>17.12</v>
      </c>
      <c r="C2581">
        <v>-99</v>
      </c>
      <c r="D2581">
        <v>17.12</v>
      </c>
      <c r="E2581">
        <v>-99</v>
      </c>
      <c r="F2581">
        <f t="shared" si="40"/>
        <v>17.12</v>
      </c>
    </row>
    <row r="2582" spans="1:6" x14ac:dyDescent="0.25">
      <c r="A2582">
        <v>14798.25</v>
      </c>
      <c r="B2582">
        <v>17.13</v>
      </c>
      <c r="C2582">
        <v>-99</v>
      </c>
      <c r="D2582">
        <v>17.13</v>
      </c>
      <c r="E2582">
        <v>-99</v>
      </c>
      <c r="F2582">
        <f t="shared" si="40"/>
        <v>17.13</v>
      </c>
    </row>
    <row r="2583" spans="1:6" x14ac:dyDescent="0.25">
      <c r="A2583">
        <v>14798.377</v>
      </c>
      <c r="B2583">
        <v>17.22</v>
      </c>
      <c r="C2583">
        <v>-99</v>
      </c>
      <c r="D2583">
        <v>17.22</v>
      </c>
      <c r="E2583">
        <v>-99</v>
      </c>
      <c r="F2583">
        <f t="shared" si="40"/>
        <v>17.22</v>
      </c>
    </row>
    <row r="2584" spans="1:6" x14ac:dyDescent="0.25">
      <c r="A2584">
        <v>14798.5</v>
      </c>
      <c r="B2584">
        <v>17.22</v>
      </c>
      <c r="C2584">
        <v>-99</v>
      </c>
      <c r="D2584">
        <v>17.22</v>
      </c>
      <c r="E2584">
        <v>-99</v>
      </c>
      <c r="F2584">
        <f t="shared" si="40"/>
        <v>17.22</v>
      </c>
    </row>
    <row r="2585" spans="1:6" x14ac:dyDescent="0.25">
      <c r="A2585">
        <v>14798.626</v>
      </c>
      <c r="B2585">
        <v>17.09</v>
      </c>
      <c r="C2585">
        <v>-99</v>
      </c>
      <c r="D2585">
        <v>17.09</v>
      </c>
      <c r="E2585">
        <v>-99</v>
      </c>
      <c r="F2585">
        <f t="shared" si="40"/>
        <v>17.09</v>
      </c>
    </row>
    <row r="2586" spans="1:6" x14ac:dyDescent="0.25">
      <c r="A2586">
        <v>14798.75</v>
      </c>
      <c r="B2586">
        <v>17.13</v>
      </c>
      <c r="C2586">
        <v>-99</v>
      </c>
      <c r="D2586">
        <v>17.13</v>
      </c>
      <c r="E2586">
        <v>-99</v>
      </c>
      <c r="F2586">
        <f t="shared" si="40"/>
        <v>17.13</v>
      </c>
    </row>
    <row r="2587" spans="1:6" x14ac:dyDescent="0.25">
      <c r="A2587">
        <v>14798.876</v>
      </c>
      <c r="B2587">
        <v>17.190000000000001</v>
      </c>
      <c r="C2587">
        <v>-99</v>
      </c>
      <c r="D2587">
        <v>17.190000000000001</v>
      </c>
      <c r="E2587">
        <v>-99</v>
      </c>
      <c r="F2587">
        <f t="shared" si="40"/>
        <v>17.190000000000001</v>
      </c>
    </row>
    <row r="2588" spans="1:6" x14ac:dyDescent="0.25">
      <c r="A2588">
        <v>14799</v>
      </c>
      <c r="B2588">
        <v>17.2</v>
      </c>
      <c r="C2588">
        <v>-99</v>
      </c>
      <c r="D2588">
        <v>17.2</v>
      </c>
      <c r="E2588">
        <v>-99</v>
      </c>
      <c r="F2588">
        <f t="shared" si="40"/>
        <v>17.2</v>
      </c>
    </row>
    <row r="2589" spans="1:6" x14ac:dyDescent="0.25">
      <c r="A2589">
        <v>14799.126</v>
      </c>
      <c r="B2589">
        <v>17.13</v>
      </c>
      <c r="C2589">
        <v>-99</v>
      </c>
      <c r="D2589">
        <v>17.13</v>
      </c>
      <c r="E2589">
        <v>-99</v>
      </c>
      <c r="F2589">
        <f t="shared" si="40"/>
        <v>17.13</v>
      </c>
    </row>
    <row r="2590" spans="1:6" x14ac:dyDescent="0.25">
      <c r="A2590">
        <v>14799.25</v>
      </c>
      <c r="B2590">
        <v>17.149999999999999</v>
      </c>
      <c r="C2590">
        <v>-99</v>
      </c>
      <c r="D2590">
        <v>17.149999999999999</v>
      </c>
      <c r="E2590">
        <v>-99</v>
      </c>
      <c r="F2590">
        <f t="shared" si="40"/>
        <v>17.149999999999999</v>
      </c>
    </row>
    <row r="2591" spans="1:6" x14ac:dyDescent="0.25">
      <c r="A2591">
        <v>14799.377</v>
      </c>
      <c r="B2591">
        <v>17.329999999999998</v>
      </c>
      <c r="C2591">
        <v>-99</v>
      </c>
      <c r="D2591">
        <v>17.329999999999998</v>
      </c>
      <c r="E2591">
        <v>-99</v>
      </c>
      <c r="F2591">
        <f t="shared" si="40"/>
        <v>17.329999999999998</v>
      </c>
    </row>
    <row r="2592" spans="1:6" x14ac:dyDescent="0.25">
      <c r="A2592">
        <v>14799.5</v>
      </c>
      <c r="B2592">
        <v>17.29</v>
      </c>
      <c r="C2592">
        <v>-99</v>
      </c>
      <c r="D2592">
        <v>17.29</v>
      </c>
      <c r="E2592">
        <v>-99</v>
      </c>
      <c r="F2592">
        <f t="shared" si="40"/>
        <v>17.29</v>
      </c>
    </row>
    <row r="2593" spans="1:6" x14ac:dyDescent="0.25">
      <c r="A2593">
        <v>14799.626</v>
      </c>
      <c r="B2593">
        <v>17.27</v>
      </c>
      <c r="C2593">
        <v>-99</v>
      </c>
      <c r="D2593">
        <v>17.27</v>
      </c>
      <c r="E2593">
        <v>-99</v>
      </c>
      <c r="F2593">
        <f t="shared" si="40"/>
        <v>17.27</v>
      </c>
    </row>
    <row r="2594" spans="1:6" x14ac:dyDescent="0.25">
      <c r="A2594">
        <v>14799.75</v>
      </c>
      <c r="B2594">
        <v>17.29</v>
      </c>
      <c r="C2594">
        <v>-99</v>
      </c>
      <c r="D2594">
        <v>17.29</v>
      </c>
      <c r="E2594">
        <v>-99</v>
      </c>
      <c r="F2594">
        <f t="shared" si="40"/>
        <v>17.29</v>
      </c>
    </row>
    <row r="2595" spans="1:6" x14ac:dyDescent="0.25">
      <c r="A2595">
        <v>14799.877</v>
      </c>
      <c r="B2595">
        <v>17.36</v>
      </c>
      <c r="C2595">
        <v>-99</v>
      </c>
      <c r="D2595">
        <v>17.36</v>
      </c>
      <c r="E2595">
        <v>-99</v>
      </c>
      <c r="F2595">
        <f t="shared" ref="F2595:F2658" si="41">IFERROR(AVERAGEIF(C2595:D2595,"&gt;0"),E2595)</f>
        <v>17.36</v>
      </c>
    </row>
    <row r="2596" spans="1:6" x14ac:dyDescent="0.25">
      <c r="A2596">
        <v>14800</v>
      </c>
      <c r="B2596">
        <v>17.350000000000001</v>
      </c>
      <c r="C2596">
        <v>-99</v>
      </c>
      <c r="D2596">
        <v>17.350000000000001</v>
      </c>
      <c r="E2596">
        <v>-99</v>
      </c>
      <c r="F2596">
        <f t="shared" si="41"/>
        <v>17.350000000000001</v>
      </c>
    </row>
    <row r="2597" spans="1:6" x14ac:dyDescent="0.25">
      <c r="A2597">
        <v>14800.125</v>
      </c>
      <c r="B2597">
        <v>17.350000000000001</v>
      </c>
      <c r="C2597">
        <v>-99</v>
      </c>
      <c r="D2597">
        <v>17.350000000000001</v>
      </c>
      <c r="E2597">
        <v>-99</v>
      </c>
      <c r="F2597">
        <f t="shared" si="41"/>
        <v>17.350000000000001</v>
      </c>
    </row>
    <row r="2598" spans="1:6" x14ac:dyDescent="0.25">
      <c r="A2598">
        <v>14800.25</v>
      </c>
      <c r="B2598">
        <v>17.39</v>
      </c>
      <c r="C2598">
        <v>-99</v>
      </c>
      <c r="D2598">
        <v>17.39</v>
      </c>
      <c r="E2598">
        <v>-99</v>
      </c>
      <c r="F2598">
        <f t="shared" si="41"/>
        <v>17.39</v>
      </c>
    </row>
    <row r="2599" spans="1:6" x14ac:dyDescent="0.25">
      <c r="A2599">
        <v>14800.377</v>
      </c>
      <c r="B2599">
        <v>17.39</v>
      </c>
      <c r="C2599">
        <v>-99</v>
      </c>
      <c r="D2599">
        <v>17.39</v>
      </c>
      <c r="E2599">
        <v>-99</v>
      </c>
      <c r="F2599">
        <f t="shared" si="41"/>
        <v>17.39</v>
      </c>
    </row>
    <row r="2600" spans="1:6" x14ac:dyDescent="0.25">
      <c r="A2600">
        <v>14800.5</v>
      </c>
      <c r="B2600">
        <v>17.309999999999999</v>
      </c>
      <c r="C2600">
        <v>-99</v>
      </c>
      <c r="D2600">
        <v>17.309999999999999</v>
      </c>
      <c r="E2600">
        <v>-99</v>
      </c>
      <c r="F2600">
        <f t="shared" si="41"/>
        <v>17.309999999999999</v>
      </c>
    </row>
    <row r="2601" spans="1:6" x14ac:dyDescent="0.25">
      <c r="A2601">
        <v>14800.626</v>
      </c>
      <c r="B2601">
        <v>17.29</v>
      </c>
      <c r="C2601">
        <v>-99</v>
      </c>
      <c r="D2601">
        <v>17.29</v>
      </c>
      <c r="E2601">
        <v>-99</v>
      </c>
      <c r="F2601">
        <f t="shared" si="41"/>
        <v>17.29</v>
      </c>
    </row>
    <row r="2602" spans="1:6" x14ac:dyDescent="0.25">
      <c r="A2602">
        <v>14800.75</v>
      </c>
      <c r="B2602">
        <v>17.440000000000001</v>
      </c>
      <c r="C2602">
        <v>-99</v>
      </c>
      <c r="D2602">
        <v>17.440000000000001</v>
      </c>
      <c r="E2602">
        <v>-99</v>
      </c>
      <c r="F2602">
        <f t="shared" si="41"/>
        <v>17.440000000000001</v>
      </c>
    </row>
    <row r="2603" spans="1:6" x14ac:dyDescent="0.25">
      <c r="A2603">
        <v>14800.877</v>
      </c>
      <c r="B2603">
        <v>17.57</v>
      </c>
      <c r="C2603">
        <v>-99</v>
      </c>
      <c r="D2603">
        <v>17.57</v>
      </c>
      <c r="E2603">
        <v>-99</v>
      </c>
      <c r="F2603">
        <f t="shared" si="41"/>
        <v>17.57</v>
      </c>
    </row>
    <row r="2604" spans="1:6" x14ac:dyDescent="0.25">
      <c r="A2604">
        <v>14801</v>
      </c>
      <c r="B2604">
        <v>17.57</v>
      </c>
      <c r="C2604">
        <v>-99</v>
      </c>
      <c r="D2604">
        <v>17.57</v>
      </c>
      <c r="E2604">
        <v>-99</v>
      </c>
      <c r="F2604">
        <f t="shared" si="41"/>
        <v>17.57</v>
      </c>
    </row>
    <row r="2605" spans="1:6" x14ac:dyDescent="0.25">
      <c r="A2605">
        <v>14801.125</v>
      </c>
      <c r="B2605">
        <v>17.61</v>
      </c>
      <c r="C2605">
        <v>-99</v>
      </c>
      <c r="D2605">
        <v>17.61</v>
      </c>
      <c r="E2605">
        <v>-99</v>
      </c>
      <c r="F2605">
        <f t="shared" si="41"/>
        <v>17.61</v>
      </c>
    </row>
    <row r="2606" spans="1:6" x14ac:dyDescent="0.25">
      <c r="A2606">
        <v>14801.25</v>
      </c>
      <c r="B2606">
        <v>17.64</v>
      </c>
      <c r="C2606">
        <v>-99</v>
      </c>
      <c r="D2606">
        <v>17.64</v>
      </c>
      <c r="E2606">
        <v>-99</v>
      </c>
      <c r="F2606">
        <f t="shared" si="41"/>
        <v>17.64</v>
      </c>
    </row>
    <row r="2607" spans="1:6" x14ac:dyDescent="0.25">
      <c r="A2607">
        <v>14801.376</v>
      </c>
      <c r="B2607">
        <v>17.61</v>
      </c>
      <c r="C2607">
        <v>-99</v>
      </c>
      <c r="D2607">
        <v>17.61</v>
      </c>
      <c r="E2607">
        <v>-99</v>
      </c>
      <c r="F2607">
        <f t="shared" si="41"/>
        <v>17.61</v>
      </c>
    </row>
    <row r="2608" spans="1:6" x14ac:dyDescent="0.25">
      <c r="A2608">
        <v>14801.5</v>
      </c>
      <c r="B2608">
        <v>17.36</v>
      </c>
      <c r="C2608">
        <v>-99</v>
      </c>
      <c r="D2608">
        <v>17.36</v>
      </c>
      <c r="E2608">
        <v>-99</v>
      </c>
      <c r="F2608">
        <f t="shared" si="41"/>
        <v>17.36</v>
      </c>
    </row>
    <row r="2609" spans="1:6" x14ac:dyDescent="0.25">
      <c r="A2609">
        <v>14801.626</v>
      </c>
      <c r="B2609">
        <v>17.309999999999999</v>
      </c>
      <c r="C2609">
        <v>-99</v>
      </c>
      <c r="D2609">
        <v>17.309999999999999</v>
      </c>
      <c r="E2609">
        <v>-99</v>
      </c>
      <c r="F2609">
        <f t="shared" si="41"/>
        <v>17.309999999999999</v>
      </c>
    </row>
    <row r="2610" spans="1:6" x14ac:dyDescent="0.25">
      <c r="A2610">
        <v>14801.75</v>
      </c>
      <c r="B2610">
        <v>17.52</v>
      </c>
      <c r="C2610">
        <v>-99</v>
      </c>
      <c r="D2610">
        <v>17.52</v>
      </c>
      <c r="E2610">
        <v>-99</v>
      </c>
      <c r="F2610">
        <f t="shared" si="41"/>
        <v>17.52</v>
      </c>
    </row>
    <row r="2611" spans="1:6" x14ac:dyDescent="0.25">
      <c r="A2611">
        <v>14801.876</v>
      </c>
      <c r="B2611">
        <v>17.600000000000001</v>
      </c>
      <c r="C2611">
        <v>-99</v>
      </c>
      <c r="D2611">
        <v>17.600000000000001</v>
      </c>
      <c r="E2611">
        <v>-99</v>
      </c>
      <c r="F2611">
        <f t="shared" si="41"/>
        <v>17.600000000000001</v>
      </c>
    </row>
    <row r="2612" spans="1:6" x14ac:dyDescent="0.25">
      <c r="A2612">
        <v>14802</v>
      </c>
      <c r="B2612">
        <v>17.66</v>
      </c>
      <c r="C2612">
        <v>-99</v>
      </c>
      <c r="D2612">
        <v>17.66</v>
      </c>
      <c r="E2612">
        <v>-99</v>
      </c>
      <c r="F2612">
        <f t="shared" si="41"/>
        <v>17.66</v>
      </c>
    </row>
    <row r="2613" spans="1:6" x14ac:dyDescent="0.25">
      <c r="A2613">
        <v>14802.126</v>
      </c>
      <c r="B2613">
        <v>17.62</v>
      </c>
      <c r="C2613">
        <v>-99</v>
      </c>
      <c r="D2613">
        <v>17.62</v>
      </c>
      <c r="E2613">
        <v>-99</v>
      </c>
      <c r="F2613">
        <f t="shared" si="41"/>
        <v>17.62</v>
      </c>
    </row>
    <row r="2614" spans="1:6" x14ac:dyDescent="0.25">
      <c r="A2614">
        <v>14802.25</v>
      </c>
      <c r="B2614">
        <v>17.75</v>
      </c>
      <c r="C2614">
        <v>-99</v>
      </c>
      <c r="D2614">
        <v>17.75</v>
      </c>
      <c r="E2614">
        <v>-99</v>
      </c>
      <c r="F2614">
        <f t="shared" si="41"/>
        <v>17.75</v>
      </c>
    </row>
    <row r="2615" spans="1:6" x14ac:dyDescent="0.25">
      <c r="A2615">
        <v>14802.377</v>
      </c>
      <c r="B2615">
        <v>17.829999999999998</v>
      </c>
      <c r="C2615">
        <v>-99</v>
      </c>
      <c r="D2615">
        <v>17.829999999999998</v>
      </c>
      <c r="E2615">
        <v>-99</v>
      </c>
      <c r="F2615">
        <f t="shared" si="41"/>
        <v>17.829999999999998</v>
      </c>
    </row>
    <row r="2616" spans="1:6" x14ac:dyDescent="0.25">
      <c r="A2616">
        <v>14802.5</v>
      </c>
      <c r="B2616">
        <v>17.77</v>
      </c>
      <c r="C2616">
        <v>-99</v>
      </c>
      <c r="D2616">
        <v>17.77</v>
      </c>
      <c r="E2616">
        <v>-99</v>
      </c>
      <c r="F2616">
        <f t="shared" si="41"/>
        <v>17.77</v>
      </c>
    </row>
    <row r="2617" spans="1:6" x14ac:dyDescent="0.25">
      <c r="A2617">
        <v>14802.626</v>
      </c>
      <c r="B2617">
        <v>17.66</v>
      </c>
      <c r="C2617">
        <v>-99</v>
      </c>
      <c r="D2617">
        <v>17.66</v>
      </c>
      <c r="E2617">
        <v>-99</v>
      </c>
      <c r="F2617">
        <f t="shared" si="41"/>
        <v>17.66</v>
      </c>
    </row>
    <row r="2618" spans="1:6" x14ac:dyDescent="0.25">
      <c r="A2618">
        <v>14802.75</v>
      </c>
      <c r="B2618">
        <v>17.39</v>
      </c>
      <c r="C2618">
        <v>-99</v>
      </c>
      <c r="D2618">
        <v>17.39</v>
      </c>
      <c r="E2618">
        <v>-99</v>
      </c>
      <c r="F2618">
        <f t="shared" si="41"/>
        <v>17.39</v>
      </c>
    </row>
    <row r="2619" spans="1:6" x14ac:dyDescent="0.25">
      <c r="A2619">
        <v>14802.877</v>
      </c>
      <c r="B2619">
        <v>17.510000000000002</v>
      </c>
      <c r="C2619">
        <v>-99</v>
      </c>
      <c r="D2619">
        <v>17.510000000000002</v>
      </c>
      <c r="E2619">
        <v>-99</v>
      </c>
      <c r="F2619">
        <f t="shared" si="41"/>
        <v>17.510000000000002</v>
      </c>
    </row>
    <row r="2620" spans="1:6" x14ac:dyDescent="0.25">
      <c r="A2620">
        <v>14803</v>
      </c>
      <c r="B2620">
        <v>17.66</v>
      </c>
      <c r="C2620">
        <v>-99</v>
      </c>
      <c r="D2620">
        <v>17.66</v>
      </c>
      <c r="E2620">
        <v>-99</v>
      </c>
      <c r="F2620">
        <f t="shared" si="41"/>
        <v>17.66</v>
      </c>
    </row>
    <row r="2621" spans="1:6" x14ac:dyDescent="0.25">
      <c r="A2621">
        <v>14803.127</v>
      </c>
      <c r="B2621">
        <v>17.62</v>
      </c>
      <c r="C2621">
        <v>-99</v>
      </c>
      <c r="D2621">
        <v>17.62</v>
      </c>
      <c r="E2621">
        <v>-99</v>
      </c>
      <c r="F2621">
        <f t="shared" si="41"/>
        <v>17.62</v>
      </c>
    </row>
    <row r="2622" spans="1:6" x14ac:dyDescent="0.25">
      <c r="A2622">
        <v>14803.25</v>
      </c>
      <c r="B2622">
        <v>17.75</v>
      </c>
      <c r="C2622">
        <v>-99</v>
      </c>
      <c r="D2622">
        <v>17.75</v>
      </c>
      <c r="E2622">
        <v>-99</v>
      </c>
      <c r="F2622">
        <f t="shared" si="41"/>
        <v>17.75</v>
      </c>
    </row>
    <row r="2623" spans="1:6" x14ac:dyDescent="0.25">
      <c r="A2623">
        <v>14803.377</v>
      </c>
      <c r="B2623">
        <v>17.75</v>
      </c>
      <c r="C2623">
        <v>-99</v>
      </c>
      <c r="D2623">
        <v>17.75</v>
      </c>
      <c r="E2623">
        <v>-99</v>
      </c>
      <c r="F2623">
        <f t="shared" si="41"/>
        <v>17.75</v>
      </c>
    </row>
    <row r="2624" spans="1:6" x14ac:dyDescent="0.25">
      <c r="A2624">
        <v>14803.5</v>
      </c>
      <c r="B2624">
        <v>17.739999999999998</v>
      </c>
      <c r="C2624">
        <v>-99</v>
      </c>
      <c r="D2624">
        <v>17.739999999999998</v>
      </c>
      <c r="E2624">
        <v>-99</v>
      </c>
      <c r="F2624">
        <f t="shared" si="41"/>
        <v>17.739999999999998</v>
      </c>
    </row>
    <row r="2625" spans="1:6" x14ac:dyDescent="0.25">
      <c r="A2625">
        <v>14803.627</v>
      </c>
      <c r="B2625">
        <v>17.78</v>
      </c>
      <c r="C2625">
        <v>-99</v>
      </c>
      <c r="D2625">
        <v>17.78</v>
      </c>
      <c r="E2625">
        <v>-99</v>
      </c>
      <c r="F2625">
        <f t="shared" si="41"/>
        <v>17.78</v>
      </c>
    </row>
    <row r="2626" spans="1:6" x14ac:dyDescent="0.25">
      <c r="A2626">
        <v>14803.75</v>
      </c>
      <c r="B2626">
        <v>17.88</v>
      </c>
      <c r="C2626">
        <v>-99</v>
      </c>
      <c r="D2626">
        <v>17.88</v>
      </c>
      <c r="E2626">
        <v>-99</v>
      </c>
      <c r="F2626">
        <f t="shared" si="41"/>
        <v>17.88</v>
      </c>
    </row>
    <row r="2627" spans="1:6" x14ac:dyDescent="0.25">
      <c r="A2627">
        <v>14803.877</v>
      </c>
      <c r="B2627">
        <v>17.97</v>
      </c>
      <c r="C2627">
        <v>-99</v>
      </c>
      <c r="D2627">
        <v>17.97</v>
      </c>
      <c r="E2627">
        <v>-99</v>
      </c>
      <c r="F2627">
        <f t="shared" si="41"/>
        <v>17.97</v>
      </c>
    </row>
    <row r="2628" spans="1:6" x14ac:dyDescent="0.25">
      <c r="A2628">
        <v>14804</v>
      </c>
      <c r="B2628">
        <v>17.850000000000001</v>
      </c>
      <c r="C2628">
        <v>-99</v>
      </c>
      <c r="D2628">
        <v>17.850000000000001</v>
      </c>
      <c r="E2628">
        <v>-99</v>
      </c>
      <c r="F2628">
        <f t="shared" si="41"/>
        <v>17.850000000000001</v>
      </c>
    </row>
    <row r="2629" spans="1:6" x14ac:dyDescent="0.25">
      <c r="A2629">
        <v>14804.127</v>
      </c>
      <c r="B2629">
        <v>18.05</v>
      </c>
      <c r="C2629">
        <v>-99</v>
      </c>
      <c r="D2629">
        <v>18.05</v>
      </c>
      <c r="E2629">
        <v>-99</v>
      </c>
      <c r="F2629">
        <f t="shared" si="41"/>
        <v>18.05</v>
      </c>
    </row>
    <row r="2630" spans="1:6" x14ac:dyDescent="0.25">
      <c r="A2630">
        <v>14804.25</v>
      </c>
      <c r="B2630">
        <v>18.03</v>
      </c>
      <c r="C2630">
        <v>-99</v>
      </c>
      <c r="D2630">
        <v>18.03</v>
      </c>
      <c r="E2630">
        <v>-99</v>
      </c>
      <c r="F2630">
        <f t="shared" si="41"/>
        <v>18.03</v>
      </c>
    </row>
    <row r="2631" spans="1:6" x14ac:dyDescent="0.25">
      <c r="A2631">
        <v>14804.377</v>
      </c>
      <c r="B2631">
        <v>18.13</v>
      </c>
      <c r="C2631">
        <v>-99</v>
      </c>
      <c r="D2631">
        <v>18.13</v>
      </c>
      <c r="E2631">
        <v>-99</v>
      </c>
      <c r="F2631">
        <f t="shared" si="41"/>
        <v>18.13</v>
      </c>
    </row>
    <row r="2632" spans="1:6" x14ac:dyDescent="0.25">
      <c r="A2632">
        <v>14804.5</v>
      </c>
      <c r="B2632">
        <v>18</v>
      </c>
      <c r="C2632">
        <v>-99</v>
      </c>
      <c r="D2632">
        <v>18</v>
      </c>
      <c r="E2632">
        <v>-99</v>
      </c>
      <c r="F2632">
        <f t="shared" si="41"/>
        <v>18</v>
      </c>
    </row>
    <row r="2633" spans="1:6" x14ac:dyDescent="0.25">
      <c r="A2633">
        <v>14804.626</v>
      </c>
      <c r="B2633">
        <v>17.59</v>
      </c>
      <c r="C2633">
        <v>-99</v>
      </c>
      <c r="D2633">
        <v>17.59</v>
      </c>
      <c r="E2633">
        <v>-99</v>
      </c>
      <c r="F2633">
        <f t="shared" si="41"/>
        <v>17.59</v>
      </c>
    </row>
    <row r="2634" spans="1:6" x14ac:dyDescent="0.25">
      <c r="A2634">
        <v>14804.75</v>
      </c>
      <c r="B2634">
        <v>17.91</v>
      </c>
      <c r="C2634">
        <v>-99</v>
      </c>
      <c r="D2634">
        <v>17.91</v>
      </c>
      <c r="E2634">
        <v>-99</v>
      </c>
      <c r="F2634">
        <f t="shared" si="41"/>
        <v>17.91</v>
      </c>
    </row>
    <row r="2635" spans="1:6" x14ac:dyDescent="0.25">
      <c r="A2635">
        <v>14804.876</v>
      </c>
      <c r="B2635">
        <v>17.97</v>
      </c>
      <c r="C2635">
        <v>-99</v>
      </c>
      <c r="D2635">
        <v>17.97</v>
      </c>
      <c r="E2635">
        <v>-99</v>
      </c>
      <c r="F2635">
        <f t="shared" si="41"/>
        <v>17.97</v>
      </c>
    </row>
    <row r="2636" spans="1:6" x14ac:dyDescent="0.25">
      <c r="A2636">
        <v>14805</v>
      </c>
      <c r="B2636">
        <v>18.12</v>
      </c>
      <c r="C2636">
        <v>-99</v>
      </c>
      <c r="D2636">
        <v>18.12</v>
      </c>
      <c r="E2636">
        <v>-99</v>
      </c>
      <c r="F2636">
        <f t="shared" si="41"/>
        <v>18.12</v>
      </c>
    </row>
    <row r="2637" spans="1:6" x14ac:dyDescent="0.25">
      <c r="A2637">
        <v>14805.127</v>
      </c>
      <c r="B2637">
        <v>17.86</v>
      </c>
      <c r="C2637">
        <v>-99</v>
      </c>
      <c r="D2637">
        <v>17.86</v>
      </c>
      <c r="E2637">
        <v>-99</v>
      </c>
      <c r="F2637">
        <f t="shared" si="41"/>
        <v>17.86</v>
      </c>
    </row>
    <row r="2638" spans="1:6" x14ac:dyDescent="0.25">
      <c r="A2638">
        <v>14805.25</v>
      </c>
      <c r="B2638">
        <v>17.88</v>
      </c>
      <c r="C2638">
        <v>-99</v>
      </c>
      <c r="D2638">
        <v>17.88</v>
      </c>
      <c r="E2638">
        <v>-99</v>
      </c>
      <c r="F2638">
        <f t="shared" si="41"/>
        <v>17.88</v>
      </c>
    </row>
    <row r="2639" spans="1:6" x14ac:dyDescent="0.25">
      <c r="A2639">
        <v>14805.377</v>
      </c>
      <c r="B2639">
        <v>17.920000000000002</v>
      </c>
      <c r="C2639">
        <v>-99</v>
      </c>
      <c r="D2639">
        <v>17.920000000000002</v>
      </c>
      <c r="E2639">
        <v>-99</v>
      </c>
      <c r="F2639">
        <f t="shared" si="41"/>
        <v>17.920000000000002</v>
      </c>
    </row>
    <row r="2640" spans="1:6" x14ac:dyDescent="0.25">
      <c r="A2640">
        <v>14805.5</v>
      </c>
      <c r="B2640">
        <v>17.89</v>
      </c>
      <c r="C2640">
        <v>-99</v>
      </c>
      <c r="D2640">
        <v>17.89</v>
      </c>
      <c r="E2640">
        <v>-99</v>
      </c>
      <c r="F2640">
        <f t="shared" si="41"/>
        <v>17.89</v>
      </c>
    </row>
    <row r="2641" spans="1:6" x14ac:dyDescent="0.25">
      <c r="A2641">
        <v>14805.626</v>
      </c>
      <c r="B2641">
        <v>17.8</v>
      </c>
      <c r="C2641">
        <v>-99</v>
      </c>
      <c r="D2641">
        <v>17.8</v>
      </c>
      <c r="E2641">
        <v>-99</v>
      </c>
      <c r="F2641">
        <f t="shared" si="41"/>
        <v>17.8</v>
      </c>
    </row>
    <row r="2642" spans="1:6" x14ac:dyDescent="0.25">
      <c r="A2642">
        <v>14805.75</v>
      </c>
      <c r="B2642">
        <v>17.87</v>
      </c>
      <c r="C2642">
        <v>-99</v>
      </c>
      <c r="D2642">
        <v>17.87</v>
      </c>
      <c r="E2642">
        <v>-99</v>
      </c>
      <c r="F2642">
        <f t="shared" si="41"/>
        <v>17.87</v>
      </c>
    </row>
    <row r="2643" spans="1:6" x14ac:dyDescent="0.25">
      <c r="A2643">
        <v>14805.877</v>
      </c>
      <c r="B2643">
        <v>17.97</v>
      </c>
      <c r="C2643">
        <v>-99</v>
      </c>
      <c r="D2643">
        <v>17.97</v>
      </c>
      <c r="E2643">
        <v>-99</v>
      </c>
      <c r="F2643">
        <f t="shared" si="41"/>
        <v>17.97</v>
      </c>
    </row>
    <row r="2644" spans="1:6" x14ac:dyDescent="0.25">
      <c r="A2644">
        <v>14806</v>
      </c>
      <c r="B2644">
        <v>18.010000000000002</v>
      </c>
      <c r="C2644">
        <v>-99</v>
      </c>
      <c r="D2644">
        <v>18.010000000000002</v>
      </c>
      <c r="E2644">
        <v>-99</v>
      </c>
      <c r="F2644">
        <f t="shared" si="41"/>
        <v>18.010000000000002</v>
      </c>
    </row>
    <row r="2645" spans="1:6" x14ac:dyDescent="0.25">
      <c r="A2645">
        <v>14806.126</v>
      </c>
      <c r="B2645">
        <v>18.03</v>
      </c>
      <c r="C2645">
        <v>-99</v>
      </c>
      <c r="D2645">
        <v>18.03</v>
      </c>
      <c r="E2645">
        <v>-99</v>
      </c>
      <c r="F2645">
        <f t="shared" si="41"/>
        <v>18.03</v>
      </c>
    </row>
    <row r="2646" spans="1:6" x14ac:dyDescent="0.25">
      <c r="A2646">
        <v>14806.25</v>
      </c>
      <c r="B2646">
        <v>18.38</v>
      </c>
      <c r="C2646">
        <v>-99</v>
      </c>
      <c r="D2646">
        <v>18.38</v>
      </c>
      <c r="E2646">
        <v>-99</v>
      </c>
      <c r="F2646">
        <f t="shared" si="41"/>
        <v>18.38</v>
      </c>
    </row>
    <row r="2647" spans="1:6" x14ac:dyDescent="0.25">
      <c r="A2647">
        <v>14806.376</v>
      </c>
      <c r="B2647">
        <v>18.420000000000002</v>
      </c>
      <c r="C2647">
        <v>-99</v>
      </c>
      <c r="D2647">
        <v>18.420000000000002</v>
      </c>
      <c r="E2647">
        <v>-99</v>
      </c>
      <c r="F2647">
        <f t="shared" si="41"/>
        <v>18.420000000000002</v>
      </c>
    </row>
    <row r="2648" spans="1:6" x14ac:dyDescent="0.25">
      <c r="A2648">
        <v>14806.5</v>
      </c>
      <c r="B2648">
        <v>18.32</v>
      </c>
      <c r="C2648">
        <v>-99</v>
      </c>
      <c r="D2648">
        <v>18.32</v>
      </c>
      <c r="E2648">
        <v>-99</v>
      </c>
      <c r="F2648">
        <f t="shared" si="41"/>
        <v>18.32</v>
      </c>
    </row>
    <row r="2649" spans="1:6" x14ac:dyDescent="0.25">
      <c r="A2649">
        <v>14806.627</v>
      </c>
      <c r="B2649">
        <v>18.13</v>
      </c>
      <c r="C2649">
        <v>-99</v>
      </c>
      <c r="D2649">
        <v>18.13</v>
      </c>
      <c r="E2649">
        <v>-99</v>
      </c>
      <c r="F2649">
        <f t="shared" si="41"/>
        <v>18.13</v>
      </c>
    </row>
    <row r="2650" spans="1:6" x14ac:dyDescent="0.25">
      <c r="A2650">
        <v>14806.75</v>
      </c>
      <c r="B2650">
        <v>18.23</v>
      </c>
      <c r="C2650">
        <v>-99</v>
      </c>
      <c r="D2650">
        <v>18.23</v>
      </c>
      <c r="E2650">
        <v>-99</v>
      </c>
      <c r="F2650">
        <f t="shared" si="41"/>
        <v>18.23</v>
      </c>
    </row>
    <row r="2651" spans="1:6" x14ac:dyDescent="0.25">
      <c r="A2651">
        <v>14806.877</v>
      </c>
      <c r="B2651">
        <v>18.29</v>
      </c>
      <c r="C2651">
        <v>-99</v>
      </c>
      <c r="D2651">
        <v>18.29</v>
      </c>
      <c r="E2651">
        <v>-99</v>
      </c>
      <c r="F2651">
        <f t="shared" si="41"/>
        <v>18.29</v>
      </c>
    </row>
    <row r="2652" spans="1:6" x14ac:dyDescent="0.25">
      <c r="A2652">
        <v>14807</v>
      </c>
      <c r="B2652">
        <v>18.399999999999999</v>
      </c>
      <c r="C2652">
        <v>-99</v>
      </c>
      <c r="D2652">
        <v>18.399999999999999</v>
      </c>
      <c r="E2652">
        <v>-99</v>
      </c>
      <c r="F2652">
        <f t="shared" si="41"/>
        <v>18.399999999999999</v>
      </c>
    </row>
    <row r="2653" spans="1:6" x14ac:dyDescent="0.25">
      <c r="A2653">
        <v>14807.126</v>
      </c>
      <c r="B2653">
        <v>18.16</v>
      </c>
      <c r="C2653">
        <v>-99</v>
      </c>
      <c r="D2653">
        <v>18.16</v>
      </c>
      <c r="E2653">
        <v>-99</v>
      </c>
      <c r="F2653">
        <f t="shared" si="41"/>
        <v>18.16</v>
      </c>
    </row>
    <row r="2654" spans="1:6" x14ac:dyDescent="0.25">
      <c r="A2654">
        <v>14807.25</v>
      </c>
      <c r="B2654">
        <v>18.2</v>
      </c>
      <c r="C2654">
        <v>-99</v>
      </c>
      <c r="D2654">
        <v>18.2</v>
      </c>
      <c r="E2654">
        <v>-99</v>
      </c>
      <c r="F2654">
        <f t="shared" si="41"/>
        <v>18.2</v>
      </c>
    </row>
    <row r="2655" spans="1:6" x14ac:dyDescent="0.25">
      <c r="A2655">
        <v>14807.377</v>
      </c>
      <c r="B2655">
        <v>18.13</v>
      </c>
      <c r="C2655">
        <v>-99</v>
      </c>
      <c r="D2655">
        <v>18.13</v>
      </c>
      <c r="E2655">
        <v>-99</v>
      </c>
      <c r="F2655">
        <f t="shared" si="41"/>
        <v>18.13</v>
      </c>
    </row>
    <row r="2656" spans="1:6" x14ac:dyDescent="0.25">
      <c r="A2656">
        <v>14807.5</v>
      </c>
      <c r="B2656">
        <v>18.079999999999998</v>
      </c>
      <c r="C2656">
        <v>-99</v>
      </c>
      <c r="D2656">
        <v>18.079999999999998</v>
      </c>
      <c r="E2656">
        <v>-99</v>
      </c>
      <c r="F2656">
        <f t="shared" si="41"/>
        <v>18.079999999999998</v>
      </c>
    </row>
    <row r="2657" spans="1:6" x14ac:dyDescent="0.25">
      <c r="A2657">
        <v>14807.627</v>
      </c>
      <c r="B2657">
        <v>18.04</v>
      </c>
      <c r="C2657">
        <v>-99</v>
      </c>
      <c r="D2657">
        <v>18.04</v>
      </c>
      <c r="E2657">
        <v>-99</v>
      </c>
      <c r="F2657">
        <f t="shared" si="41"/>
        <v>18.04</v>
      </c>
    </row>
    <row r="2658" spans="1:6" x14ac:dyDescent="0.25">
      <c r="A2658">
        <v>14807.75</v>
      </c>
      <c r="B2658">
        <v>18.309999999999999</v>
      </c>
      <c r="C2658">
        <v>-99</v>
      </c>
      <c r="D2658">
        <v>18.309999999999999</v>
      </c>
      <c r="E2658">
        <v>-99</v>
      </c>
      <c r="F2658">
        <f t="shared" si="41"/>
        <v>18.309999999999999</v>
      </c>
    </row>
    <row r="2659" spans="1:6" x14ac:dyDescent="0.25">
      <c r="A2659">
        <v>14807.876</v>
      </c>
      <c r="B2659">
        <v>18.510000000000002</v>
      </c>
      <c r="C2659">
        <v>-99</v>
      </c>
      <c r="D2659">
        <v>18.510000000000002</v>
      </c>
      <c r="E2659">
        <v>-99</v>
      </c>
      <c r="F2659">
        <f t="shared" ref="F2659:F2722" si="42">IFERROR(AVERAGEIF(C2659:D2659,"&gt;0"),E2659)</f>
        <v>18.510000000000002</v>
      </c>
    </row>
    <row r="2660" spans="1:6" x14ac:dyDescent="0.25">
      <c r="A2660">
        <v>14808</v>
      </c>
      <c r="B2660">
        <v>18.46</v>
      </c>
      <c r="C2660">
        <v>-99</v>
      </c>
      <c r="D2660">
        <v>18.46</v>
      </c>
      <c r="E2660">
        <v>-99</v>
      </c>
      <c r="F2660">
        <f t="shared" si="42"/>
        <v>18.46</v>
      </c>
    </row>
    <row r="2661" spans="1:6" x14ac:dyDescent="0.25">
      <c r="A2661">
        <v>14808.127</v>
      </c>
      <c r="B2661">
        <v>18.190000000000001</v>
      </c>
      <c r="C2661">
        <v>-99</v>
      </c>
      <c r="D2661">
        <v>18.190000000000001</v>
      </c>
      <c r="E2661">
        <v>-99</v>
      </c>
      <c r="F2661">
        <f t="shared" si="42"/>
        <v>18.190000000000001</v>
      </c>
    </row>
    <row r="2662" spans="1:6" x14ac:dyDescent="0.25">
      <c r="A2662">
        <v>14808.25</v>
      </c>
      <c r="B2662">
        <v>18.350000000000001</v>
      </c>
      <c r="C2662">
        <v>-99</v>
      </c>
      <c r="D2662">
        <v>18.350000000000001</v>
      </c>
      <c r="E2662">
        <v>-99</v>
      </c>
      <c r="F2662">
        <f t="shared" si="42"/>
        <v>18.350000000000001</v>
      </c>
    </row>
    <row r="2663" spans="1:6" x14ac:dyDescent="0.25">
      <c r="A2663">
        <v>14808.377</v>
      </c>
      <c r="B2663">
        <v>18.46</v>
      </c>
      <c r="C2663">
        <v>-99</v>
      </c>
      <c r="D2663">
        <v>18.46</v>
      </c>
      <c r="E2663">
        <v>-99</v>
      </c>
      <c r="F2663">
        <f t="shared" si="42"/>
        <v>18.46</v>
      </c>
    </row>
    <row r="2664" spans="1:6" x14ac:dyDescent="0.25">
      <c r="A2664">
        <v>14808.5</v>
      </c>
      <c r="B2664">
        <v>18.3</v>
      </c>
      <c r="C2664">
        <v>-99</v>
      </c>
      <c r="D2664">
        <v>18.3</v>
      </c>
      <c r="E2664">
        <v>-99</v>
      </c>
      <c r="F2664">
        <f t="shared" si="42"/>
        <v>18.3</v>
      </c>
    </row>
    <row r="2665" spans="1:6" x14ac:dyDescent="0.25">
      <c r="A2665">
        <v>14808.626</v>
      </c>
      <c r="B2665">
        <v>18.239999999999998</v>
      </c>
      <c r="C2665">
        <v>-99</v>
      </c>
      <c r="D2665">
        <v>18.239999999999998</v>
      </c>
      <c r="E2665">
        <v>-99</v>
      </c>
      <c r="F2665">
        <f t="shared" si="42"/>
        <v>18.239999999999998</v>
      </c>
    </row>
    <row r="2666" spans="1:6" x14ac:dyDescent="0.25">
      <c r="A2666">
        <v>14808.75</v>
      </c>
      <c r="B2666">
        <v>18.329999999999998</v>
      </c>
      <c r="C2666">
        <v>-99</v>
      </c>
      <c r="D2666">
        <v>18.329999999999998</v>
      </c>
      <c r="E2666">
        <v>-99</v>
      </c>
      <c r="F2666">
        <f t="shared" si="42"/>
        <v>18.329999999999998</v>
      </c>
    </row>
    <row r="2667" spans="1:6" x14ac:dyDescent="0.25">
      <c r="A2667">
        <v>14808.877</v>
      </c>
      <c r="B2667">
        <v>18.510000000000002</v>
      </c>
      <c r="C2667">
        <v>-99</v>
      </c>
      <c r="D2667">
        <v>18.510000000000002</v>
      </c>
      <c r="E2667">
        <v>-99</v>
      </c>
      <c r="F2667">
        <f t="shared" si="42"/>
        <v>18.510000000000002</v>
      </c>
    </row>
    <row r="2668" spans="1:6" x14ac:dyDescent="0.25">
      <c r="A2668">
        <v>14809</v>
      </c>
      <c r="B2668">
        <v>18.52</v>
      </c>
      <c r="C2668">
        <v>-99</v>
      </c>
      <c r="D2668">
        <v>18.52</v>
      </c>
      <c r="E2668">
        <v>-99</v>
      </c>
      <c r="F2668">
        <f t="shared" si="42"/>
        <v>18.52</v>
      </c>
    </row>
    <row r="2669" spans="1:6" x14ac:dyDescent="0.25">
      <c r="A2669">
        <v>14809.127</v>
      </c>
      <c r="B2669">
        <v>18.53</v>
      </c>
      <c r="C2669">
        <v>-99</v>
      </c>
      <c r="D2669">
        <v>18.53</v>
      </c>
      <c r="E2669">
        <v>-99</v>
      </c>
      <c r="F2669">
        <f t="shared" si="42"/>
        <v>18.53</v>
      </c>
    </row>
    <row r="2670" spans="1:6" x14ac:dyDescent="0.25">
      <c r="A2670">
        <v>14809.25</v>
      </c>
      <c r="B2670">
        <v>18.59</v>
      </c>
      <c r="C2670">
        <v>-99</v>
      </c>
      <c r="D2670">
        <v>18.59</v>
      </c>
      <c r="E2670">
        <v>-99</v>
      </c>
      <c r="F2670">
        <f t="shared" si="42"/>
        <v>18.59</v>
      </c>
    </row>
    <row r="2671" spans="1:6" x14ac:dyDescent="0.25">
      <c r="A2671">
        <v>14809.376</v>
      </c>
      <c r="B2671">
        <v>18.72</v>
      </c>
      <c r="C2671">
        <v>-99</v>
      </c>
      <c r="D2671">
        <v>18.72</v>
      </c>
      <c r="E2671">
        <v>-99</v>
      </c>
      <c r="F2671">
        <f t="shared" si="42"/>
        <v>18.72</v>
      </c>
    </row>
    <row r="2672" spans="1:6" x14ac:dyDescent="0.25">
      <c r="A2672">
        <v>14809.5</v>
      </c>
      <c r="B2672">
        <v>18.5</v>
      </c>
      <c r="C2672">
        <v>-99</v>
      </c>
      <c r="D2672">
        <v>18.5</v>
      </c>
      <c r="E2672">
        <v>-99</v>
      </c>
      <c r="F2672">
        <f t="shared" si="42"/>
        <v>18.5</v>
      </c>
    </row>
    <row r="2673" spans="1:6" x14ac:dyDescent="0.25">
      <c r="A2673">
        <v>14809.627</v>
      </c>
      <c r="B2673">
        <v>18.48</v>
      </c>
      <c r="C2673">
        <v>-99</v>
      </c>
      <c r="D2673">
        <v>18.48</v>
      </c>
      <c r="E2673">
        <v>-99</v>
      </c>
      <c r="F2673">
        <f t="shared" si="42"/>
        <v>18.48</v>
      </c>
    </row>
    <row r="2674" spans="1:6" x14ac:dyDescent="0.25">
      <c r="A2674">
        <v>14809.75</v>
      </c>
      <c r="B2674">
        <v>18.55</v>
      </c>
      <c r="C2674">
        <v>-99</v>
      </c>
      <c r="D2674">
        <v>18.55</v>
      </c>
      <c r="E2674">
        <v>-99</v>
      </c>
      <c r="F2674">
        <f t="shared" si="42"/>
        <v>18.55</v>
      </c>
    </row>
    <row r="2675" spans="1:6" x14ac:dyDescent="0.25">
      <c r="A2675">
        <v>14809.877</v>
      </c>
      <c r="B2675">
        <v>18.66</v>
      </c>
      <c r="C2675">
        <v>-99</v>
      </c>
      <c r="D2675">
        <v>18.66</v>
      </c>
      <c r="E2675">
        <v>-99</v>
      </c>
      <c r="F2675">
        <f t="shared" si="42"/>
        <v>18.66</v>
      </c>
    </row>
    <row r="2676" spans="1:6" x14ac:dyDescent="0.25">
      <c r="A2676">
        <v>14810</v>
      </c>
      <c r="B2676">
        <v>18.739999999999998</v>
      </c>
      <c r="C2676">
        <v>-99</v>
      </c>
      <c r="D2676">
        <v>18.739999999999998</v>
      </c>
      <c r="E2676">
        <v>-99</v>
      </c>
      <c r="F2676">
        <f t="shared" si="42"/>
        <v>18.739999999999998</v>
      </c>
    </row>
    <row r="2677" spans="1:6" x14ac:dyDescent="0.25">
      <c r="A2677">
        <v>14810.127</v>
      </c>
      <c r="B2677">
        <v>18.670000000000002</v>
      </c>
      <c r="C2677">
        <v>-99</v>
      </c>
      <c r="D2677">
        <v>18.670000000000002</v>
      </c>
      <c r="E2677">
        <v>-99</v>
      </c>
      <c r="F2677">
        <f t="shared" si="42"/>
        <v>18.670000000000002</v>
      </c>
    </row>
    <row r="2678" spans="1:6" x14ac:dyDescent="0.25">
      <c r="A2678">
        <v>14810.25</v>
      </c>
      <c r="B2678">
        <v>18.809999999999999</v>
      </c>
      <c r="C2678">
        <v>-99</v>
      </c>
      <c r="D2678">
        <v>18.809999999999999</v>
      </c>
      <c r="E2678">
        <v>-99</v>
      </c>
      <c r="F2678">
        <f t="shared" si="42"/>
        <v>18.809999999999999</v>
      </c>
    </row>
    <row r="2679" spans="1:6" x14ac:dyDescent="0.25">
      <c r="A2679">
        <v>14810.376</v>
      </c>
      <c r="B2679">
        <v>18.850000000000001</v>
      </c>
      <c r="C2679">
        <v>-99</v>
      </c>
      <c r="D2679">
        <v>18.850000000000001</v>
      </c>
      <c r="E2679">
        <v>-99</v>
      </c>
      <c r="F2679">
        <f t="shared" si="42"/>
        <v>18.850000000000001</v>
      </c>
    </row>
    <row r="2680" spans="1:6" x14ac:dyDescent="0.25">
      <c r="A2680">
        <v>14810.5</v>
      </c>
      <c r="B2680">
        <v>18.62</v>
      </c>
      <c r="C2680">
        <v>-99</v>
      </c>
      <c r="D2680">
        <v>18.62</v>
      </c>
      <c r="E2680">
        <v>-99</v>
      </c>
      <c r="F2680">
        <f t="shared" si="42"/>
        <v>18.62</v>
      </c>
    </row>
    <row r="2681" spans="1:6" x14ac:dyDescent="0.25">
      <c r="A2681">
        <v>14810.626</v>
      </c>
      <c r="B2681">
        <v>18.559999999999999</v>
      </c>
      <c r="C2681">
        <v>-99</v>
      </c>
      <c r="D2681">
        <v>18.559999999999999</v>
      </c>
      <c r="E2681">
        <v>-99</v>
      </c>
      <c r="F2681">
        <f t="shared" si="42"/>
        <v>18.559999999999999</v>
      </c>
    </row>
    <row r="2682" spans="1:6" x14ac:dyDescent="0.25">
      <c r="A2682">
        <v>14810.75</v>
      </c>
      <c r="B2682">
        <v>18.649999999999999</v>
      </c>
      <c r="C2682">
        <v>-99</v>
      </c>
      <c r="D2682">
        <v>18.649999999999999</v>
      </c>
      <c r="E2682">
        <v>-99</v>
      </c>
      <c r="F2682">
        <f t="shared" si="42"/>
        <v>18.649999999999999</v>
      </c>
    </row>
    <row r="2683" spans="1:6" x14ac:dyDescent="0.25">
      <c r="A2683">
        <v>14810.877</v>
      </c>
      <c r="B2683">
        <v>18.61</v>
      </c>
      <c r="C2683">
        <v>-99</v>
      </c>
      <c r="D2683">
        <v>18.61</v>
      </c>
      <c r="E2683">
        <v>-99</v>
      </c>
      <c r="F2683">
        <f t="shared" si="42"/>
        <v>18.61</v>
      </c>
    </row>
    <row r="2684" spans="1:6" x14ac:dyDescent="0.25">
      <c r="A2684">
        <v>14811</v>
      </c>
      <c r="B2684">
        <v>18.78</v>
      </c>
      <c r="C2684">
        <v>-99</v>
      </c>
      <c r="D2684">
        <v>18.78</v>
      </c>
      <c r="E2684">
        <v>-99</v>
      </c>
      <c r="F2684">
        <f t="shared" si="42"/>
        <v>18.78</v>
      </c>
    </row>
    <row r="2685" spans="1:6" x14ac:dyDescent="0.25">
      <c r="A2685">
        <v>14811.126</v>
      </c>
      <c r="B2685">
        <v>18.97</v>
      </c>
      <c r="C2685">
        <v>-99</v>
      </c>
      <c r="D2685">
        <v>18.97</v>
      </c>
      <c r="E2685">
        <v>-99</v>
      </c>
      <c r="F2685">
        <f t="shared" si="42"/>
        <v>18.97</v>
      </c>
    </row>
    <row r="2686" spans="1:6" x14ac:dyDescent="0.25">
      <c r="A2686">
        <v>14811.25</v>
      </c>
      <c r="B2686">
        <v>19.11</v>
      </c>
      <c r="C2686">
        <v>-99</v>
      </c>
      <c r="D2686">
        <v>19.11</v>
      </c>
      <c r="E2686">
        <v>-99</v>
      </c>
      <c r="F2686">
        <f t="shared" si="42"/>
        <v>19.11</v>
      </c>
    </row>
    <row r="2687" spans="1:6" x14ac:dyDescent="0.25">
      <c r="A2687">
        <v>14811.377</v>
      </c>
      <c r="B2687">
        <v>18.91</v>
      </c>
      <c r="C2687">
        <v>-99</v>
      </c>
      <c r="D2687">
        <v>18.91</v>
      </c>
      <c r="E2687">
        <v>-99</v>
      </c>
      <c r="F2687">
        <f t="shared" si="42"/>
        <v>18.91</v>
      </c>
    </row>
    <row r="2688" spans="1:6" x14ac:dyDescent="0.25">
      <c r="A2688">
        <v>14811.5</v>
      </c>
      <c r="B2688">
        <v>18.71</v>
      </c>
      <c r="C2688">
        <v>-99</v>
      </c>
      <c r="D2688">
        <v>18.71</v>
      </c>
      <c r="E2688">
        <v>-99</v>
      </c>
      <c r="F2688">
        <f t="shared" si="42"/>
        <v>18.71</v>
      </c>
    </row>
    <row r="2689" spans="1:6" x14ac:dyDescent="0.25">
      <c r="A2689">
        <v>14811.626</v>
      </c>
      <c r="B2689">
        <v>18.760000000000002</v>
      </c>
      <c r="C2689">
        <v>-99</v>
      </c>
      <c r="D2689">
        <v>18.760000000000002</v>
      </c>
      <c r="E2689">
        <v>-99</v>
      </c>
      <c r="F2689">
        <f t="shared" si="42"/>
        <v>18.760000000000002</v>
      </c>
    </row>
    <row r="2690" spans="1:6" x14ac:dyDescent="0.25">
      <c r="A2690">
        <v>14811.75</v>
      </c>
      <c r="B2690">
        <v>18.72</v>
      </c>
      <c r="C2690">
        <v>-99</v>
      </c>
      <c r="D2690">
        <v>18.72</v>
      </c>
      <c r="E2690">
        <v>-99</v>
      </c>
      <c r="F2690">
        <f t="shared" si="42"/>
        <v>18.72</v>
      </c>
    </row>
    <row r="2691" spans="1:6" x14ac:dyDescent="0.25">
      <c r="A2691">
        <v>14811.877</v>
      </c>
      <c r="B2691">
        <v>18.89</v>
      </c>
      <c r="C2691">
        <v>-99</v>
      </c>
      <c r="D2691">
        <v>18.89</v>
      </c>
      <c r="E2691">
        <v>-99</v>
      </c>
      <c r="F2691">
        <f t="shared" si="42"/>
        <v>18.89</v>
      </c>
    </row>
    <row r="2692" spans="1:6" x14ac:dyDescent="0.25">
      <c r="A2692">
        <v>14812</v>
      </c>
      <c r="B2692">
        <v>19.05</v>
      </c>
      <c r="C2692">
        <v>-99</v>
      </c>
      <c r="D2692">
        <v>19.05</v>
      </c>
      <c r="E2692">
        <v>-99</v>
      </c>
      <c r="F2692">
        <f t="shared" si="42"/>
        <v>19.05</v>
      </c>
    </row>
    <row r="2693" spans="1:6" x14ac:dyDescent="0.25">
      <c r="A2693">
        <v>14812.127</v>
      </c>
      <c r="B2693">
        <v>19.079999999999998</v>
      </c>
      <c r="C2693">
        <v>-99</v>
      </c>
      <c r="D2693">
        <v>19.079999999999998</v>
      </c>
      <c r="E2693">
        <v>-99</v>
      </c>
      <c r="F2693">
        <f t="shared" si="42"/>
        <v>19.079999999999998</v>
      </c>
    </row>
    <row r="2694" spans="1:6" x14ac:dyDescent="0.25">
      <c r="A2694">
        <v>14812.25</v>
      </c>
      <c r="B2694">
        <v>19.100000000000001</v>
      </c>
      <c r="C2694">
        <v>-99</v>
      </c>
      <c r="D2694">
        <v>19.100000000000001</v>
      </c>
      <c r="E2694">
        <v>-99</v>
      </c>
      <c r="F2694">
        <f t="shared" si="42"/>
        <v>19.100000000000001</v>
      </c>
    </row>
    <row r="2695" spans="1:6" x14ac:dyDescent="0.25">
      <c r="A2695">
        <v>14812.377</v>
      </c>
      <c r="B2695">
        <v>19.14</v>
      </c>
      <c r="C2695">
        <v>-99</v>
      </c>
      <c r="D2695">
        <v>19.14</v>
      </c>
      <c r="E2695">
        <v>-99</v>
      </c>
      <c r="F2695">
        <f t="shared" si="42"/>
        <v>19.14</v>
      </c>
    </row>
    <row r="2696" spans="1:6" x14ac:dyDescent="0.25">
      <c r="A2696">
        <v>14812.5</v>
      </c>
      <c r="B2696">
        <v>19.170000000000002</v>
      </c>
      <c r="C2696">
        <v>-99</v>
      </c>
      <c r="D2696">
        <v>19.170000000000002</v>
      </c>
      <c r="E2696">
        <v>-99</v>
      </c>
      <c r="F2696">
        <f t="shared" si="42"/>
        <v>19.170000000000002</v>
      </c>
    </row>
    <row r="2697" spans="1:6" x14ac:dyDescent="0.25">
      <c r="A2697">
        <v>14812.627</v>
      </c>
      <c r="B2697">
        <v>19.149999999999999</v>
      </c>
      <c r="C2697">
        <v>-99</v>
      </c>
      <c r="D2697">
        <v>19.149999999999999</v>
      </c>
      <c r="E2697">
        <v>-99</v>
      </c>
      <c r="F2697">
        <f t="shared" si="42"/>
        <v>19.149999999999999</v>
      </c>
    </row>
    <row r="2698" spans="1:6" x14ac:dyDescent="0.25">
      <c r="A2698">
        <v>14812.75</v>
      </c>
      <c r="B2698">
        <v>19.25</v>
      </c>
      <c r="C2698">
        <v>-99</v>
      </c>
      <c r="D2698">
        <v>19.25</v>
      </c>
      <c r="E2698">
        <v>-99</v>
      </c>
      <c r="F2698">
        <f t="shared" si="42"/>
        <v>19.25</v>
      </c>
    </row>
    <row r="2699" spans="1:6" x14ac:dyDescent="0.25">
      <c r="A2699">
        <v>14812.877</v>
      </c>
      <c r="B2699">
        <v>19.23</v>
      </c>
      <c r="C2699">
        <v>-99</v>
      </c>
      <c r="D2699">
        <v>19.23</v>
      </c>
      <c r="E2699">
        <v>-99</v>
      </c>
      <c r="F2699">
        <f t="shared" si="42"/>
        <v>19.23</v>
      </c>
    </row>
    <row r="2700" spans="1:6" x14ac:dyDescent="0.25">
      <c r="A2700">
        <v>14813</v>
      </c>
      <c r="B2700">
        <v>19.23</v>
      </c>
      <c r="C2700">
        <v>-99</v>
      </c>
      <c r="D2700">
        <v>19.23</v>
      </c>
      <c r="E2700">
        <v>-99</v>
      </c>
      <c r="F2700">
        <f t="shared" si="42"/>
        <v>19.23</v>
      </c>
    </row>
    <row r="2701" spans="1:6" x14ac:dyDescent="0.25">
      <c r="A2701">
        <v>14813.127</v>
      </c>
      <c r="B2701">
        <v>19.28</v>
      </c>
      <c r="C2701">
        <v>-99</v>
      </c>
      <c r="D2701">
        <v>19.28</v>
      </c>
      <c r="E2701">
        <v>-99</v>
      </c>
      <c r="F2701">
        <f t="shared" si="42"/>
        <v>19.28</v>
      </c>
    </row>
    <row r="2702" spans="1:6" x14ac:dyDescent="0.25">
      <c r="A2702">
        <v>14813.25</v>
      </c>
      <c r="B2702">
        <v>19.18</v>
      </c>
      <c r="C2702">
        <v>-99</v>
      </c>
      <c r="D2702">
        <v>19.18</v>
      </c>
      <c r="E2702">
        <v>-99</v>
      </c>
      <c r="F2702">
        <f t="shared" si="42"/>
        <v>19.18</v>
      </c>
    </row>
    <row r="2703" spans="1:6" x14ac:dyDescent="0.25">
      <c r="A2703">
        <v>14813.376</v>
      </c>
      <c r="B2703">
        <v>19.14</v>
      </c>
      <c r="C2703">
        <v>-99</v>
      </c>
      <c r="D2703">
        <v>19.14</v>
      </c>
      <c r="E2703">
        <v>-99</v>
      </c>
      <c r="F2703">
        <f t="shared" si="42"/>
        <v>19.14</v>
      </c>
    </row>
    <row r="2704" spans="1:6" x14ac:dyDescent="0.25">
      <c r="A2704">
        <v>14813.5</v>
      </c>
      <c r="B2704">
        <v>19.09</v>
      </c>
      <c r="C2704">
        <v>-99</v>
      </c>
      <c r="D2704">
        <v>19.09</v>
      </c>
      <c r="E2704">
        <v>-99</v>
      </c>
      <c r="F2704">
        <f t="shared" si="42"/>
        <v>19.09</v>
      </c>
    </row>
    <row r="2705" spans="1:6" x14ac:dyDescent="0.25">
      <c r="A2705">
        <v>14813.627</v>
      </c>
      <c r="B2705">
        <v>19.18</v>
      </c>
      <c r="C2705">
        <v>-99</v>
      </c>
      <c r="D2705">
        <v>19.18</v>
      </c>
      <c r="E2705">
        <v>-99</v>
      </c>
      <c r="F2705">
        <f t="shared" si="42"/>
        <v>19.18</v>
      </c>
    </row>
    <row r="2706" spans="1:6" x14ac:dyDescent="0.25">
      <c r="A2706">
        <v>14813.75</v>
      </c>
      <c r="B2706">
        <v>19.27</v>
      </c>
      <c r="C2706">
        <v>-99</v>
      </c>
      <c r="D2706">
        <v>19.27</v>
      </c>
      <c r="E2706">
        <v>-99</v>
      </c>
      <c r="F2706">
        <f t="shared" si="42"/>
        <v>19.27</v>
      </c>
    </row>
    <row r="2707" spans="1:6" x14ac:dyDescent="0.25">
      <c r="A2707">
        <v>14813.877</v>
      </c>
      <c r="B2707">
        <v>19.45</v>
      </c>
      <c r="C2707">
        <v>-99</v>
      </c>
      <c r="D2707">
        <v>19.45</v>
      </c>
      <c r="E2707">
        <v>-99</v>
      </c>
      <c r="F2707">
        <f t="shared" si="42"/>
        <v>19.45</v>
      </c>
    </row>
    <row r="2708" spans="1:6" x14ac:dyDescent="0.25">
      <c r="A2708">
        <v>14814</v>
      </c>
      <c r="B2708">
        <v>19.55</v>
      </c>
      <c r="C2708">
        <v>-99</v>
      </c>
      <c r="D2708">
        <v>19.55</v>
      </c>
      <c r="E2708">
        <v>-99</v>
      </c>
      <c r="F2708">
        <f t="shared" si="42"/>
        <v>19.55</v>
      </c>
    </row>
    <row r="2709" spans="1:6" x14ac:dyDescent="0.25">
      <c r="A2709">
        <v>14814.127</v>
      </c>
      <c r="B2709">
        <v>19.52</v>
      </c>
      <c r="C2709">
        <v>-99</v>
      </c>
      <c r="D2709">
        <v>19.52</v>
      </c>
      <c r="E2709">
        <v>-99</v>
      </c>
      <c r="F2709">
        <f t="shared" si="42"/>
        <v>19.52</v>
      </c>
    </row>
    <row r="2710" spans="1:6" x14ac:dyDescent="0.25">
      <c r="A2710">
        <v>14814.25</v>
      </c>
      <c r="B2710">
        <v>19.41</v>
      </c>
      <c r="C2710">
        <v>-99</v>
      </c>
      <c r="D2710">
        <v>19.41</v>
      </c>
      <c r="E2710">
        <v>-99</v>
      </c>
      <c r="F2710">
        <f t="shared" si="42"/>
        <v>19.41</v>
      </c>
    </row>
    <row r="2711" spans="1:6" x14ac:dyDescent="0.25">
      <c r="A2711">
        <v>14814.377</v>
      </c>
      <c r="B2711">
        <v>19.350000000000001</v>
      </c>
      <c r="C2711">
        <v>-99</v>
      </c>
      <c r="D2711">
        <v>19.350000000000001</v>
      </c>
      <c r="E2711">
        <v>-99</v>
      </c>
      <c r="F2711">
        <f t="shared" si="42"/>
        <v>19.350000000000001</v>
      </c>
    </row>
    <row r="2712" spans="1:6" x14ac:dyDescent="0.25">
      <c r="A2712">
        <v>14814.5</v>
      </c>
      <c r="B2712">
        <v>19.28</v>
      </c>
      <c r="C2712">
        <v>-99</v>
      </c>
      <c r="D2712">
        <v>19.28</v>
      </c>
      <c r="E2712">
        <v>-99</v>
      </c>
      <c r="F2712">
        <f t="shared" si="42"/>
        <v>19.28</v>
      </c>
    </row>
    <row r="2713" spans="1:6" x14ac:dyDescent="0.25">
      <c r="A2713">
        <v>14814.626</v>
      </c>
      <c r="B2713">
        <v>19.36</v>
      </c>
      <c r="C2713">
        <v>-99</v>
      </c>
      <c r="D2713">
        <v>19.36</v>
      </c>
      <c r="E2713">
        <v>-99</v>
      </c>
      <c r="F2713">
        <f t="shared" si="42"/>
        <v>19.36</v>
      </c>
    </row>
    <row r="2714" spans="1:6" x14ac:dyDescent="0.25">
      <c r="A2714">
        <v>14814.75</v>
      </c>
      <c r="B2714">
        <v>19.48</v>
      </c>
      <c r="C2714">
        <v>-99</v>
      </c>
      <c r="D2714">
        <v>19.48</v>
      </c>
      <c r="E2714">
        <v>-99</v>
      </c>
      <c r="F2714">
        <f t="shared" si="42"/>
        <v>19.48</v>
      </c>
    </row>
    <row r="2715" spans="1:6" x14ac:dyDescent="0.25">
      <c r="A2715">
        <v>14814.877</v>
      </c>
      <c r="B2715">
        <v>19.48</v>
      </c>
      <c r="C2715">
        <v>-99</v>
      </c>
      <c r="D2715">
        <v>19.48</v>
      </c>
      <c r="E2715">
        <v>-99</v>
      </c>
      <c r="F2715">
        <f t="shared" si="42"/>
        <v>19.48</v>
      </c>
    </row>
    <row r="2716" spans="1:6" x14ac:dyDescent="0.25">
      <c r="A2716">
        <v>14815</v>
      </c>
      <c r="B2716">
        <v>19.600000000000001</v>
      </c>
      <c r="C2716">
        <v>-99</v>
      </c>
      <c r="D2716">
        <v>19.600000000000001</v>
      </c>
      <c r="E2716">
        <v>-99</v>
      </c>
      <c r="F2716">
        <f t="shared" si="42"/>
        <v>19.600000000000001</v>
      </c>
    </row>
    <row r="2717" spans="1:6" x14ac:dyDescent="0.25">
      <c r="A2717">
        <v>14815.127</v>
      </c>
      <c r="B2717">
        <v>19.63</v>
      </c>
      <c r="C2717">
        <v>-99</v>
      </c>
      <c r="D2717">
        <v>19.63</v>
      </c>
      <c r="E2717">
        <v>-99</v>
      </c>
      <c r="F2717">
        <f t="shared" si="42"/>
        <v>19.63</v>
      </c>
    </row>
    <row r="2718" spans="1:6" x14ac:dyDescent="0.25">
      <c r="A2718">
        <v>14815.25</v>
      </c>
      <c r="B2718">
        <v>19.59</v>
      </c>
      <c r="C2718">
        <v>-99</v>
      </c>
      <c r="D2718">
        <v>19.59</v>
      </c>
      <c r="E2718">
        <v>-99</v>
      </c>
      <c r="F2718">
        <f t="shared" si="42"/>
        <v>19.59</v>
      </c>
    </row>
    <row r="2719" spans="1:6" x14ac:dyDescent="0.25">
      <c r="A2719">
        <v>14815.377</v>
      </c>
      <c r="B2719">
        <v>19.690000000000001</v>
      </c>
      <c r="C2719">
        <v>-99</v>
      </c>
      <c r="D2719">
        <v>19.690000000000001</v>
      </c>
      <c r="E2719">
        <v>-99</v>
      </c>
      <c r="F2719">
        <f t="shared" si="42"/>
        <v>19.690000000000001</v>
      </c>
    </row>
    <row r="2720" spans="1:6" x14ac:dyDescent="0.25">
      <c r="A2720">
        <v>14815.5</v>
      </c>
      <c r="B2720">
        <v>19.57</v>
      </c>
      <c r="C2720">
        <v>-99</v>
      </c>
      <c r="D2720">
        <v>19.57</v>
      </c>
      <c r="E2720">
        <v>-99</v>
      </c>
      <c r="F2720">
        <f t="shared" si="42"/>
        <v>19.57</v>
      </c>
    </row>
    <row r="2721" spans="1:6" x14ac:dyDescent="0.25">
      <c r="A2721">
        <v>14815.627</v>
      </c>
      <c r="B2721">
        <v>19.510000000000002</v>
      </c>
      <c r="C2721">
        <v>-99</v>
      </c>
      <c r="D2721">
        <v>19.510000000000002</v>
      </c>
      <c r="E2721">
        <v>-99</v>
      </c>
      <c r="F2721">
        <f t="shared" si="42"/>
        <v>19.510000000000002</v>
      </c>
    </row>
    <row r="2722" spans="1:6" x14ac:dyDescent="0.25">
      <c r="A2722">
        <v>14815.75</v>
      </c>
      <c r="B2722">
        <v>19.670000000000002</v>
      </c>
      <c r="C2722">
        <v>-99</v>
      </c>
      <c r="D2722">
        <v>19.670000000000002</v>
      </c>
      <c r="E2722">
        <v>-99</v>
      </c>
      <c r="F2722">
        <f t="shared" si="42"/>
        <v>19.670000000000002</v>
      </c>
    </row>
    <row r="2723" spans="1:6" x14ac:dyDescent="0.25">
      <c r="A2723">
        <v>14815.875</v>
      </c>
      <c r="B2723">
        <v>19.86</v>
      </c>
      <c r="C2723">
        <v>-99</v>
      </c>
      <c r="D2723">
        <v>19.86</v>
      </c>
      <c r="E2723">
        <v>-99</v>
      </c>
      <c r="F2723">
        <f t="shared" ref="F2723:F2786" si="43">IFERROR(AVERAGEIF(C2723:D2723,"&gt;0"),E2723)</f>
        <v>19.86</v>
      </c>
    </row>
    <row r="2724" spans="1:6" x14ac:dyDescent="0.25">
      <c r="A2724">
        <v>14816</v>
      </c>
      <c r="B2724">
        <v>19.940000000000001</v>
      </c>
      <c r="C2724">
        <v>-99</v>
      </c>
      <c r="D2724">
        <v>19.940000000000001</v>
      </c>
      <c r="E2724">
        <v>-99</v>
      </c>
      <c r="F2724">
        <f t="shared" si="43"/>
        <v>19.940000000000001</v>
      </c>
    </row>
    <row r="2725" spans="1:6" x14ac:dyDescent="0.25">
      <c r="A2725">
        <v>14816.126</v>
      </c>
      <c r="B2725">
        <v>19.920000000000002</v>
      </c>
      <c r="C2725">
        <v>-99</v>
      </c>
      <c r="D2725">
        <v>19.920000000000002</v>
      </c>
      <c r="E2725">
        <v>-99</v>
      </c>
      <c r="F2725">
        <f t="shared" si="43"/>
        <v>19.920000000000002</v>
      </c>
    </row>
    <row r="2726" spans="1:6" x14ac:dyDescent="0.25">
      <c r="A2726">
        <v>14816.25</v>
      </c>
      <c r="B2726">
        <v>19.940000000000001</v>
      </c>
      <c r="C2726">
        <v>-99</v>
      </c>
      <c r="D2726">
        <v>19.940000000000001</v>
      </c>
      <c r="E2726">
        <v>-99</v>
      </c>
      <c r="F2726">
        <f t="shared" si="43"/>
        <v>19.940000000000001</v>
      </c>
    </row>
    <row r="2727" spans="1:6" x14ac:dyDescent="0.25">
      <c r="A2727">
        <v>14816.377</v>
      </c>
      <c r="B2727">
        <v>19.940000000000001</v>
      </c>
      <c r="C2727">
        <v>-99</v>
      </c>
      <c r="D2727">
        <v>19.940000000000001</v>
      </c>
      <c r="E2727">
        <v>-99</v>
      </c>
      <c r="F2727">
        <f t="shared" si="43"/>
        <v>19.940000000000001</v>
      </c>
    </row>
    <row r="2728" spans="1:6" x14ac:dyDescent="0.25">
      <c r="A2728">
        <v>14816.5</v>
      </c>
      <c r="B2728">
        <v>19.8</v>
      </c>
      <c r="C2728">
        <v>-99</v>
      </c>
      <c r="D2728">
        <v>19.8</v>
      </c>
      <c r="E2728">
        <v>-99</v>
      </c>
      <c r="F2728">
        <f t="shared" si="43"/>
        <v>19.8</v>
      </c>
    </row>
    <row r="2729" spans="1:6" x14ac:dyDescent="0.25">
      <c r="A2729">
        <v>14816.625</v>
      </c>
      <c r="B2729">
        <v>19.68</v>
      </c>
      <c r="C2729">
        <v>-99</v>
      </c>
      <c r="D2729">
        <v>19.68</v>
      </c>
      <c r="E2729">
        <v>-99</v>
      </c>
      <c r="F2729">
        <f t="shared" si="43"/>
        <v>19.68</v>
      </c>
    </row>
    <row r="2730" spans="1:6" x14ac:dyDescent="0.25">
      <c r="A2730">
        <v>14816.75</v>
      </c>
      <c r="B2730">
        <v>19.809999999999999</v>
      </c>
      <c r="C2730">
        <v>-99</v>
      </c>
      <c r="D2730">
        <v>19.809999999999999</v>
      </c>
      <c r="E2730">
        <v>-99</v>
      </c>
      <c r="F2730">
        <f t="shared" si="43"/>
        <v>19.809999999999999</v>
      </c>
    </row>
    <row r="2731" spans="1:6" x14ac:dyDescent="0.25">
      <c r="A2731">
        <v>14816.877</v>
      </c>
      <c r="B2731">
        <v>19.95</v>
      </c>
      <c r="C2731">
        <v>-99</v>
      </c>
      <c r="D2731">
        <v>19.95</v>
      </c>
      <c r="E2731">
        <v>-99</v>
      </c>
      <c r="F2731">
        <f t="shared" si="43"/>
        <v>19.95</v>
      </c>
    </row>
    <row r="2732" spans="1:6" x14ac:dyDescent="0.25">
      <c r="A2732">
        <v>14817</v>
      </c>
      <c r="B2732">
        <v>19.95</v>
      </c>
      <c r="C2732">
        <v>-99</v>
      </c>
      <c r="D2732">
        <v>19.95</v>
      </c>
      <c r="E2732">
        <v>-99</v>
      </c>
      <c r="F2732">
        <f t="shared" si="43"/>
        <v>19.95</v>
      </c>
    </row>
    <row r="2733" spans="1:6" x14ac:dyDescent="0.25">
      <c r="A2733">
        <v>14817.127</v>
      </c>
      <c r="B2733">
        <v>20</v>
      </c>
      <c r="C2733">
        <v>-99</v>
      </c>
      <c r="D2733">
        <v>20</v>
      </c>
      <c r="E2733">
        <v>-99</v>
      </c>
      <c r="F2733">
        <f t="shared" si="43"/>
        <v>20</v>
      </c>
    </row>
    <row r="2734" spans="1:6" x14ac:dyDescent="0.25">
      <c r="A2734">
        <v>14817.25</v>
      </c>
      <c r="B2734">
        <v>20.010000000000002</v>
      </c>
      <c r="C2734">
        <v>-99</v>
      </c>
      <c r="D2734">
        <v>20.010000000000002</v>
      </c>
      <c r="E2734">
        <v>-99</v>
      </c>
      <c r="F2734">
        <f t="shared" si="43"/>
        <v>20.010000000000002</v>
      </c>
    </row>
    <row r="2735" spans="1:6" x14ac:dyDescent="0.25">
      <c r="A2735">
        <v>14817.377</v>
      </c>
      <c r="B2735">
        <v>19.95</v>
      </c>
      <c r="C2735">
        <v>-99</v>
      </c>
      <c r="D2735">
        <v>19.95</v>
      </c>
      <c r="E2735">
        <v>-99</v>
      </c>
      <c r="F2735">
        <f t="shared" si="43"/>
        <v>19.95</v>
      </c>
    </row>
    <row r="2736" spans="1:6" x14ac:dyDescent="0.25">
      <c r="A2736">
        <v>14817.5</v>
      </c>
      <c r="B2736">
        <v>19.89</v>
      </c>
      <c r="C2736">
        <v>-99</v>
      </c>
      <c r="D2736">
        <v>19.89</v>
      </c>
      <c r="E2736">
        <v>-99</v>
      </c>
      <c r="F2736">
        <f t="shared" si="43"/>
        <v>19.89</v>
      </c>
    </row>
    <row r="2737" spans="1:6" x14ac:dyDescent="0.25">
      <c r="A2737">
        <v>14817.626</v>
      </c>
      <c r="B2737">
        <v>19.91</v>
      </c>
      <c r="C2737">
        <v>-99</v>
      </c>
      <c r="D2737">
        <v>19.91</v>
      </c>
      <c r="E2737">
        <v>-99</v>
      </c>
      <c r="F2737">
        <f t="shared" si="43"/>
        <v>19.91</v>
      </c>
    </row>
    <row r="2738" spans="1:6" x14ac:dyDescent="0.25">
      <c r="A2738">
        <v>14817.75</v>
      </c>
      <c r="B2738">
        <v>19.89</v>
      </c>
      <c r="C2738">
        <v>-99</v>
      </c>
      <c r="D2738">
        <v>19.89</v>
      </c>
      <c r="E2738">
        <v>-99</v>
      </c>
      <c r="F2738">
        <f t="shared" si="43"/>
        <v>19.89</v>
      </c>
    </row>
    <row r="2739" spans="1:6" x14ac:dyDescent="0.25">
      <c r="A2739">
        <v>14817.876</v>
      </c>
      <c r="B2739">
        <v>19.98</v>
      </c>
      <c r="C2739">
        <v>-99</v>
      </c>
      <c r="D2739">
        <v>19.98</v>
      </c>
      <c r="E2739">
        <v>-99</v>
      </c>
      <c r="F2739">
        <f t="shared" si="43"/>
        <v>19.98</v>
      </c>
    </row>
    <row r="2740" spans="1:6" x14ac:dyDescent="0.25">
      <c r="A2740">
        <v>14818</v>
      </c>
      <c r="B2740">
        <v>20.100000000000001</v>
      </c>
      <c r="C2740">
        <v>-99</v>
      </c>
      <c r="D2740">
        <v>20.100000000000001</v>
      </c>
      <c r="E2740">
        <v>-99</v>
      </c>
      <c r="F2740">
        <f t="shared" si="43"/>
        <v>20.100000000000001</v>
      </c>
    </row>
    <row r="2741" spans="1:6" x14ac:dyDescent="0.25">
      <c r="A2741">
        <v>14818.127</v>
      </c>
      <c r="B2741">
        <v>10.57</v>
      </c>
      <c r="C2741">
        <v>10.57</v>
      </c>
      <c r="D2741">
        <v>-99</v>
      </c>
      <c r="E2741">
        <v>-99</v>
      </c>
      <c r="F2741">
        <f t="shared" si="43"/>
        <v>10.57</v>
      </c>
    </row>
    <row r="2742" spans="1:6" x14ac:dyDescent="0.25">
      <c r="A2742">
        <v>14818.25</v>
      </c>
      <c r="B2742">
        <v>10.65</v>
      </c>
      <c r="C2742">
        <v>10.65</v>
      </c>
      <c r="D2742">
        <v>-99</v>
      </c>
      <c r="E2742">
        <v>-99</v>
      </c>
      <c r="F2742">
        <f t="shared" si="43"/>
        <v>10.65</v>
      </c>
    </row>
    <row r="2743" spans="1:6" x14ac:dyDescent="0.25">
      <c r="A2743">
        <v>14818.377</v>
      </c>
      <c r="B2743">
        <v>10.61</v>
      </c>
      <c r="C2743">
        <v>10.61</v>
      </c>
      <c r="D2743">
        <v>-99</v>
      </c>
      <c r="E2743">
        <v>-99</v>
      </c>
      <c r="F2743">
        <f t="shared" si="43"/>
        <v>10.61</v>
      </c>
    </row>
    <row r="2744" spans="1:6" x14ac:dyDescent="0.25">
      <c r="A2744">
        <v>14818.5</v>
      </c>
      <c r="B2744">
        <v>10.64</v>
      </c>
      <c r="C2744">
        <v>10.64</v>
      </c>
      <c r="D2744">
        <v>-99</v>
      </c>
      <c r="E2744">
        <v>-99</v>
      </c>
      <c r="F2744">
        <f t="shared" si="43"/>
        <v>10.64</v>
      </c>
    </row>
    <row r="2745" spans="1:6" x14ac:dyDescent="0.25">
      <c r="A2745">
        <v>14818.627</v>
      </c>
      <c r="B2745">
        <v>10.59</v>
      </c>
      <c r="C2745">
        <v>10.59</v>
      </c>
      <c r="D2745">
        <v>-99</v>
      </c>
      <c r="E2745">
        <v>-99</v>
      </c>
      <c r="F2745">
        <f t="shared" si="43"/>
        <v>10.59</v>
      </c>
    </row>
    <row r="2746" spans="1:6" x14ac:dyDescent="0.25">
      <c r="A2746">
        <v>14818.75</v>
      </c>
      <c r="B2746">
        <v>10.55</v>
      </c>
      <c r="C2746">
        <v>10.55</v>
      </c>
      <c r="D2746">
        <v>-99</v>
      </c>
      <c r="E2746">
        <v>-99</v>
      </c>
      <c r="F2746">
        <f t="shared" si="43"/>
        <v>10.55</v>
      </c>
    </row>
    <row r="2747" spans="1:6" x14ac:dyDescent="0.25">
      <c r="A2747">
        <v>14818.877</v>
      </c>
      <c r="B2747">
        <v>10.56</v>
      </c>
      <c r="C2747">
        <v>10.56</v>
      </c>
      <c r="D2747">
        <v>-99</v>
      </c>
      <c r="E2747">
        <v>-99</v>
      </c>
      <c r="F2747">
        <f t="shared" si="43"/>
        <v>10.56</v>
      </c>
    </row>
    <row r="2748" spans="1:6" x14ac:dyDescent="0.25">
      <c r="A2748">
        <v>14819</v>
      </c>
      <c r="B2748">
        <v>10.61</v>
      </c>
      <c r="C2748">
        <v>10.61</v>
      </c>
      <c r="D2748">
        <v>-99</v>
      </c>
      <c r="E2748">
        <v>-99</v>
      </c>
      <c r="F2748">
        <f t="shared" si="43"/>
        <v>10.61</v>
      </c>
    </row>
    <row r="2749" spans="1:6" x14ac:dyDescent="0.25">
      <c r="A2749">
        <v>14819.127</v>
      </c>
      <c r="B2749">
        <v>10.66</v>
      </c>
      <c r="C2749">
        <v>10.66</v>
      </c>
      <c r="D2749">
        <v>-99</v>
      </c>
      <c r="E2749">
        <v>-99</v>
      </c>
      <c r="F2749">
        <f t="shared" si="43"/>
        <v>10.66</v>
      </c>
    </row>
    <row r="2750" spans="1:6" x14ac:dyDescent="0.25">
      <c r="A2750">
        <v>14819.25</v>
      </c>
      <c r="B2750">
        <v>10.71</v>
      </c>
      <c r="C2750">
        <v>10.71</v>
      </c>
      <c r="D2750">
        <v>-99</v>
      </c>
      <c r="E2750">
        <v>-99</v>
      </c>
      <c r="F2750">
        <f t="shared" si="43"/>
        <v>10.71</v>
      </c>
    </row>
    <row r="2751" spans="1:6" x14ac:dyDescent="0.25">
      <c r="A2751">
        <v>14819.377</v>
      </c>
      <c r="B2751">
        <v>10.72</v>
      </c>
      <c r="C2751">
        <v>10.72</v>
      </c>
      <c r="D2751">
        <v>-99</v>
      </c>
      <c r="E2751">
        <v>-99</v>
      </c>
      <c r="F2751">
        <f t="shared" si="43"/>
        <v>10.72</v>
      </c>
    </row>
    <row r="2752" spans="1:6" x14ac:dyDescent="0.25">
      <c r="A2752">
        <v>14819.5</v>
      </c>
      <c r="B2752">
        <v>10.7</v>
      </c>
      <c r="C2752">
        <v>10.7</v>
      </c>
      <c r="D2752">
        <v>-99</v>
      </c>
      <c r="E2752">
        <v>-99</v>
      </c>
      <c r="F2752">
        <f t="shared" si="43"/>
        <v>10.7</v>
      </c>
    </row>
    <row r="2753" spans="1:6" x14ac:dyDescent="0.25">
      <c r="A2753">
        <v>14819.626</v>
      </c>
      <c r="B2753">
        <v>10.64</v>
      </c>
      <c r="C2753">
        <v>10.64</v>
      </c>
      <c r="D2753">
        <v>-99</v>
      </c>
      <c r="E2753">
        <v>-99</v>
      </c>
      <c r="F2753">
        <f t="shared" si="43"/>
        <v>10.64</v>
      </c>
    </row>
    <row r="2754" spans="1:6" x14ac:dyDescent="0.25">
      <c r="A2754">
        <v>14819.75</v>
      </c>
      <c r="B2754">
        <v>10.57</v>
      </c>
      <c r="C2754">
        <v>10.57</v>
      </c>
      <c r="D2754">
        <v>-99</v>
      </c>
      <c r="E2754">
        <v>-99</v>
      </c>
      <c r="F2754">
        <f t="shared" si="43"/>
        <v>10.57</v>
      </c>
    </row>
    <row r="2755" spans="1:6" x14ac:dyDescent="0.25">
      <c r="A2755">
        <v>14819.877</v>
      </c>
      <c r="B2755">
        <v>10.55</v>
      </c>
      <c r="C2755">
        <v>10.55</v>
      </c>
      <c r="D2755">
        <v>-99</v>
      </c>
      <c r="E2755">
        <v>-99</v>
      </c>
      <c r="F2755">
        <f t="shared" si="43"/>
        <v>10.55</v>
      </c>
    </row>
    <row r="2756" spans="1:6" x14ac:dyDescent="0.25">
      <c r="A2756">
        <v>14820</v>
      </c>
      <c r="B2756">
        <v>10.61</v>
      </c>
      <c r="C2756">
        <v>10.61</v>
      </c>
      <c r="D2756">
        <v>-99</v>
      </c>
      <c r="E2756">
        <v>-99</v>
      </c>
      <c r="F2756">
        <f t="shared" si="43"/>
        <v>10.61</v>
      </c>
    </row>
    <row r="2757" spans="1:6" x14ac:dyDescent="0.25">
      <c r="A2757">
        <v>14820.126</v>
      </c>
      <c r="B2757">
        <v>20.399999999999999</v>
      </c>
      <c r="C2757">
        <v>-99</v>
      </c>
      <c r="D2757">
        <v>20.399999999999999</v>
      </c>
      <c r="E2757">
        <v>-99</v>
      </c>
      <c r="F2757">
        <f t="shared" si="43"/>
        <v>20.399999999999999</v>
      </c>
    </row>
    <row r="2758" spans="1:6" x14ac:dyDescent="0.25">
      <c r="A2758">
        <v>14820.25</v>
      </c>
      <c r="B2758">
        <v>20.28</v>
      </c>
      <c r="C2758">
        <v>-99</v>
      </c>
      <c r="D2758">
        <v>20.28</v>
      </c>
      <c r="E2758">
        <v>-99</v>
      </c>
      <c r="F2758">
        <f t="shared" si="43"/>
        <v>20.28</v>
      </c>
    </row>
    <row r="2759" spans="1:6" x14ac:dyDescent="0.25">
      <c r="A2759">
        <v>14820.377</v>
      </c>
      <c r="B2759">
        <v>20.25</v>
      </c>
      <c r="C2759">
        <v>-99</v>
      </c>
      <c r="D2759">
        <v>20.25</v>
      </c>
      <c r="E2759">
        <v>-99</v>
      </c>
      <c r="F2759">
        <f t="shared" si="43"/>
        <v>20.25</v>
      </c>
    </row>
    <row r="2760" spans="1:6" x14ac:dyDescent="0.25">
      <c r="A2760">
        <v>14820.5</v>
      </c>
      <c r="B2760">
        <v>20.23</v>
      </c>
      <c r="C2760">
        <v>-99</v>
      </c>
      <c r="D2760">
        <v>20.23</v>
      </c>
      <c r="E2760">
        <v>-99</v>
      </c>
      <c r="F2760">
        <f t="shared" si="43"/>
        <v>20.23</v>
      </c>
    </row>
    <row r="2761" spans="1:6" x14ac:dyDescent="0.25">
      <c r="A2761">
        <v>14820.626</v>
      </c>
      <c r="B2761">
        <v>20.350000000000001</v>
      </c>
      <c r="C2761">
        <v>-99</v>
      </c>
      <c r="D2761">
        <v>20.350000000000001</v>
      </c>
      <c r="E2761">
        <v>-99</v>
      </c>
      <c r="F2761">
        <f t="shared" si="43"/>
        <v>20.350000000000001</v>
      </c>
    </row>
    <row r="2762" spans="1:6" x14ac:dyDescent="0.25">
      <c r="A2762">
        <v>14820.75</v>
      </c>
      <c r="B2762">
        <v>20.34</v>
      </c>
      <c r="C2762">
        <v>-99</v>
      </c>
      <c r="D2762">
        <v>20.34</v>
      </c>
      <c r="E2762">
        <v>-99</v>
      </c>
      <c r="F2762">
        <f t="shared" si="43"/>
        <v>20.34</v>
      </c>
    </row>
    <row r="2763" spans="1:6" x14ac:dyDescent="0.25">
      <c r="A2763">
        <v>14820.876</v>
      </c>
      <c r="B2763">
        <v>20.51</v>
      </c>
      <c r="C2763">
        <v>-99</v>
      </c>
      <c r="D2763">
        <v>20.51</v>
      </c>
      <c r="E2763">
        <v>-99</v>
      </c>
      <c r="F2763">
        <f t="shared" si="43"/>
        <v>20.51</v>
      </c>
    </row>
    <row r="2764" spans="1:6" x14ac:dyDescent="0.25">
      <c r="A2764">
        <v>14821</v>
      </c>
      <c r="B2764">
        <v>20.63</v>
      </c>
      <c r="C2764">
        <v>-99</v>
      </c>
      <c r="D2764">
        <v>20.63</v>
      </c>
      <c r="E2764">
        <v>-99</v>
      </c>
      <c r="F2764">
        <f t="shared" si="43"/>
        <v>20.63</v>
      </c>
    </row>
    <row r="2765" spans="1:6" x14ac:dyDescent="0.25">
      <c r="A2765">
        <v>14821.126</v>
      </c>
      <c r="B2765">
        <v>20.43</v>
      </c>
      <c r="C2765">
        <v>-99</v>
      </c>
      <c r="D2765">
        <v>20.43</v>
      </c>
      <c r="E2765">
        <v>-99</v>
      </c>
      <c r="F2765">
        <f t="shared" si="43"/>
        <v>20.43</v>
      </c>
    </row>
    <row r="2766" spans="1:6" x14ac:dyDescent="0.25">
      <c r="A2766">
        <v>14821.25</v>
      </c>
      <c r="B2766">
        <v>20.37</v>
      </c>
      <c r="C2766">
        <v>-99</v>
      </c>
      <c r="D2766">
        <v>20.37</v>
      </c>
      <c r="E2766">
        <v>-99</v>
      </c>
      <c r="F2766">
        <f t="shared" si="43"/>
        <v>20.37</v>
      </c>
    </row>
    <row r="2767" spans="1:6" x14ac:dyDescent="0.25">
      <c r="A2767">
        <v>14821.376</v>
      </c>
      <c r="B2767">
        <v>20.51</v>
      </c>
      <c r="C2767">
        <v>-99</v>
      </c>
      <c r="D2767">
        <v>20.51</v>
      </c>
      <c r="E2767">
        <v>-99</v>
      </c>
      <c r="F2767">
        <f t="shared" si="43"/>
        <v>20.51</v>
      </c>
    </row>
    <row r="2768" spans="1:6" x14ac:dyDescent="0.25">
      <c r="A2768">
        <v>14821.5</v>
      </c>
      <c r="B2768">
        <v>20.5</v>
      </c>
      <c r="C2768">
        <v>-99</v>
      </c>
      <c r="D2768">
        <v>20.5</v>
      </c>
      <c r="E2768">
        <v>-99</v>
      </c>
      <c r="F2768">
        <f t="shared" si="43"/>
        <v>20.5</v>
      </c>
    </row>
    <row r="2769" spans="1:6" x14ac:dyDescent="0.25">
      <c r="A2769">
        <v>14821.626</v>
      </c>
      <c r="B2769">
        <v>20.56</v>
      </c>
      <c r="C2769">
        <v>-99</v>
      </c>
      <c r="D2769">
        <v>20.56</v>
      </c>
      <c r="E2769">
        <v>-99</v>
      </c>
      <c r="F2769">
        <f t="shared" si="43"/>
        <v>20.56</v>
      </c>
    </row>
    <row r="2770" spans="1:6" x14ac:dyDescent="0.25">
      <c r="A2770">
        <v>14821.75</v>
      </c>
      <c r="B2770">
        <v>20.68</v>
      </c>
      <c r="C2770">
        <v>-99</v>
      </c>
      <c r="D2770">
        <v>20.68</v>
      </c>
      <c r="E2770">
        <v>-99</v>
      </c>
      <c r="F2770">
        <f t="shared" si="43"/>
        <v>20.68</v>
      </c>
    </row>
    <row r="2771" spans="1:6" x14ac:dyDescent="0.25">
      <c r="A2771">
        <v>14821.876</v>
      </c>
      <c r="B2771">
        <v>20.7</v>
      </c>
      <c r="C2771">
        <v>-99</v>
      </c>
      <c r="D2771">
        <v>20.7</v>
      </c>
      <c r="E2771">
        <v>-99</v>
      </c>
      <c r="F2771">
        <f t="shared" si="43"/>
        <v>20.7</v>
      </c>
    </row>
    <row r="2772" spans="1:6" x14ac:dyDescent="0.25">
      <c r="A2772">
        <v>14822</v>
      </c>
      <c r="B2772">
        <v>20.65</v>
      </c>
      <c r="C2772">
        <v>-99</v>
      </c>
      <c r="D2772">
        <v>20.65</v>
      </c>
      <c r="E2772">
        <v>-99</v>
      </c>
      <c r="F2772">
        <f t="shared" si="43"/>
        <v>20.65</v>
      </c>
    </row>
    <row r="2773" spans="1:6" x14ac:dyDescent="0.25">
      <c r="A2773">
        <v>14822.127</v>
      </c>
      <c r="B2773">
        <v>20.6</v>
      </c>
      <c r="C2773">
        <v>-99</v>
      </c>
      <c r="D2773">
        <v>20.6</v>
      </c>
      <c r="E2773">
        <v>-99</v>
      </c>
      <c r="F2773">
        <f t="shared" si="43"/>
        <v>20.6</v>
      </c>
    </row>
    <row r="2774" spans="1:6" x14ac:dyDescent="0.25">
      <c r="A2774">
        <v>14822.25</v>
      </c>
      <c r="B2774">
        <v>20.61</v>
      </c>
      <c r="C2774">
        <v>-99</v>
      </c>
      <c r="D2774">
        <v>20.61</v>
      </c>
      <c r="E2774">
        <v>-99</v>
      </c>
      <c r="F2774">
        <f t="shared" si="43"/>
        <v>20.61</v>
      </c>
    </row>
    <row r="2775" spans="1:6" x14ac:dyDescent="0.25">
      <c r="A2775">
        <v>14822.377</v>
      </c>
      <c r="B2775">
        <v>20.66</v>
      </c>
      <c r="C2775">
        <v>-99</v>
      </c>
      <c r="D2775">
        <v>20.66</v>
      </c>
      <c r="E2775">
        <v>-99</v>
      </c>
      <c r="F2775">
        <f t="shared" si="43"/>
        <v>20.66</v>
      </c>
    </row>
    <row r="2776" spans="1:6" x14ac:dyDescent="0.25">
      <c r="A2776">
        <v>14822.5</v>
      </c>
      <c r="B2776">
        <v>20.74</v>
      </c>
      <c r="C2776">
        <v>-99</v>
      </c>
      <c r="D2776">
        <v>20.74</v>
      </c>
      <c r="E2776">
        <v>-99</v>
      </c>
      <c r="F2776">
        <f t="shared" si="43"/>
        <v>20.74</v>
      </c>
    </row>
    <row r="2777" spans="1:6" x14ac:dyDescent="0.25">
      <c r="A2777">
        <v>14822.626</v>
      </c>
      <c r="B2777">
        <v>20.72</v>
      </c>
      <c r="C2777">
        <v>-99</v>
      </c>
      <c r="D2777">
        <v>20.72</v>
      </c>
      <c r="E2777">
        <v>-99</v>
      </c>
      <c r="F2777">
        <f t="shared" si="43"/>
        <v>20.72</v>
      </c>
    </row>
    <row r="2778" spans="1:6" x14ac:dyDescent="0.25">
      <c r="A2778">
        <v>14822.75</v>
      </c>
      <c r="B2778">
        <v>20.82</v>
      </c>
      <c r="C2778">
        <v>-99</v>
      </c>
      <c r="D2778">
        <v>20.82</v>
      </c>
      <c r="E2778">
        <v>-99</v>
      </c>
      <c r="F2778">
        <f t="shared" si="43"/>
        <v>20.82</v>
      </c>
    </row>
    <row r="2779" spans="1:6" x14ac:dyDescent="0.25">
      <c r="A2779">
        <v>14822.876</v>
      </c>
      <c r="B2779">
        <v>20.94</v>
      </c>
      <c r="C2779">
        <v>-99</v>
      </c>
      <c r="D2779">
        <v>20.94</v>
      </c>
      <c r="E2779">
        <v>-99</v>
      </c>
      <c r="F2779">
        <f t="shared" si="43"/>
        <v>20.94</v>
      </c>
    </row>
    <row r="2780" spans="1:6" x14ac:dyDescent="0.25">
      <c r="A2780">
        <v>14823</v>
      </c>
      <c r="B2780">
        <v>20.98</v>
      </c>
      <c r="C2780">
        <v>-99</v>
      </c>
      <c r="D2780">
        <v>20.98</v>
      </c>
      <c r="E2780">
        <v>-99</v>
      </c>
      <c r="F2780">
        <f t="shared" si="43"/>
        <v>20.98</v>
      </c>
    </row>
    <row r="2781" spans="1:6" x14ac:dyDescent="0.25">
      <c r="A2781">
        <v>14823.126</v>
      </c>
      <c r="B2781">
        <v>20.9</v>
      </c>
      <c r="C2781">
        <v>-99</v>
      </c>
      <c r="D2781">
        <v>20.9</v>
      </c>
      <c r="E2781">
        <v>-99</v>
      </c>
      <c r="F2781">
        <f t="shared" si="43"/>
        <v>20.9</v>
      </c>
    </row>
    <row r="2782" spans="1:6" x14ac:dyDescent="0.25">
      <c r="A2782">
        <v>14823.25</v>
      </c>
      <c r="B2782">
        <v>20.58</v>
      </c>
      <c r="C2782">
        <v>-99</v>
      </c>
      <c r="D2782">
        <v>20.58</v>
      </c>
      <c r="E2782">
        <v>-99</v>
      </c>
      <c r="F2782">
        <f t="shared" si="43"/>
        <v>20.58</v>
      </c>
    </row>
    <row r="2783" spans="1:6" x14ac:dyDescent="0.25">
      <c r="A2783">
        <v>14823.377</v>
      </c>
      <c r="B2783">
        <v>20.79</v>
      </c>
      <c r="C2783">
        <v>-99</v>
      </c>
      <c r="D2783">
        <v>20.79</v>
      </c>
      <c r="E2783">
        <v>-99</v>
      </c>
      <c r="F2783">
        <f t="shared" si="43"/>
        <v>20.79</v>
      </c>
    </row>
    <row r="2784" spans="1:6" x14ac:dyDescent="0.25">
      <c r="A2784">
        <v>14823.5</v>
      </c>
      <c r="B2784">
        <v>20.82</v>
      </c>
      <c r="C2784">
        <v>-99</v>
      </c>
      <c r="D2784">
        <v>20.82</v>
      </c>
      <c r="E2784">
        <v>-99</v>
      </c>
      <c r="F2784">
        <f t="shared" si="43"/>
        <v>20.82</v>
      </c>
    </row>
    <row r="2785" spans="1:6" x14ac:dyDescent="0.25">
      <c r="A2785">
        <v>14823.626</v>
      </c>
      <c r="B2785">
        <v>20.71</v>
      </c>
      <c r="C2785">
        <v>-99</v>
      </c>
      <c r="D2785">
        <v>20.71</v>
      </c>
      <c r="E2785">
        <v>-99</v>
      </c>
      <c r="F2785">
        <f t="shared" si="43"/>
        <v>20.71</v>
      </c>
    </row>
    <row r="2786" spans="1:6" x14ac:dyDescent="0.25">
      <c r="A2786">
        <v>14823.75</v>
      </c>
      <c r="B2786">
        <v>20.85</v>
      </c>
      <c r="C2786">
        <v>-99</v>
      </c>
      <c r="D2786">
        <v>20.85</v>
      </c>
      <c r="E2786">
        <v>-99</v>
      </c>
      <c r="F2786">
        <f t="shared" si="43"/>
        <v>20.85</v>
      </c>
    </row>
    <row r="2787" spans="1:6" x14ac:dyDescent="0.25">
      <c r="A2787">
        <v>14823.877</v>
      </c>
      <c r="B2787">
        <v>20.94</v>
      </c>
      <c r="C2787">
        <v>-99</v>
      </c>
      <c r="D2787">
        <v>20.94</v>
      </c>
      <c r="E2787">
        <v>-99</v>
      </c>
      <c r="F2787">
        <f t="shared" ref="F2787:F2850" si="44">IFERROR(AVERAGEIF(C2787:D2787,"&gt;0"),E2787)</f>
        <v>20.94</v>
      </c>
    </row>
    <row r="2788" spans="1:6" x14ac:dyDescent="0.25">
      <c r="A2788">
        <v>14824</v>
      </c>
      <c r="B2788">
        <v>21.09</v>
      </c>
      <c r="C2788">
        <v>-99</v>
      </c>
      <c r="D2788">
        <v>21.09</v>
      </c>
      <c r="E2788">
        <v>-99</v>
      </c>
      <c r="F2788">
        <f t="shared" si="44"/>
        <v>21.09</v>
      </c>
    </row>
    <row r="2789" spans="1:6" x14ac:dyDescent="0.25">
      <c r="A2789">
        <v>14824.126</v>
      </c>
      <c r="B2789">
        <v>21.09</v>
      </c>
      <c r="C2789">
        <v>-99</v>
      </c>
      <c r="D2789">
        <v>21.09</v>
      </c>
      <c r="E2789">
        <v>-99</v>
      </c>
      <c r="F2789">
        <f t="shared" si="44"/>
        <v>21.09</v>
      </c>
    </row>
    <row r="2790" spans="1:6" x14ac:dyDescent="0.25">
      <c r="A2790">
        <v>14824.25</v>
      </c>
      <c r="B2790">
        <v>20.94</v>
      </c>
      <c r="C2790">
        <v>-99</v>
      </c>
      <c r="D2790">
        <v>20.94</v>
      </c>
      <c r="E2790">
        <v>-99</v>
      </c>
      <c r="F2790">
        <f t="shared" si="44"/>
        <v>20.94</v>
      </c>
    </row>
    <row r="2791" spans="1:6" x14ac:dyDescent="0.25">
      <c r="A2791">
        <v>14824.377</v>
      </c>
      <c r="B2791">
        <v>20.84</v>
      </c>
      <c r="C2791">
        <v>-99</v>
      </c>
      <c r="D2791">
        <v>20.84</v>
      </c>
      <c r="E2791">
        <v>-99</v>
      </c>
      <c r="F2791">
        <f t="shared" si="44"/>
        <v>20.84</v>
      </c>
    </row>
    <row r="2792" spans="1:6" x14ac:dyDescent="0.25">
      <c r="A2792">
        <v>14824.5</v>
      </c>
      <c r="B2792">
        <v>20.89</v>
      </c>
      <c r="C2792">
        <v>-99</v>
      </c>
      <c r="D2792">
        <v>20.89</v>
      </c>
      <c r="E2792">
        <v>-99</v>
      </c>
      <c r="F2792">
        <f t="shared" si="44"/>
        <v>20.89</v>
      </c>
    </row>
    <row r="2793" spans="1:6" x14ac:dyDescent="0.25">
      <c r="A2793">
        <v>14824.625</v>
      </c>
      <c r="B2793">
        <v>20.81</v>
      </c>
      <c r="C2793">
        <v>-99</v>
      </c>
      <c r="D2793">
        <v>20.81</v>
      </c>
      <c r="E2793">
        <v>-99</v>
      </c>
      <c r="F2793">
        <f t="shared" si="44"/>
        <v>20.81</v>
      </c>
    </row>
    <row r="2794" spans="1:6" x14ac:dyDescent="0.25">
      <c r="A2794">
        <v>14824.75</v>
      </c>
      <c r="B2794">
        <v>20.92</v>
      </c>
      <c r="C2794">
        <v>-99</v>
      </c>
      <c r="D2794">
        <v>20.92</v>
      </c>
      <c r="E2794">
        <v>-99</v>
      </c>
      <c r="F2794">
        <f t="shared" si="44"/>
        <v>20.92</v>
      </c>
    </row>
    <row r="2795" spans="1:6" x14ac:dyDescent="0.25">
      <c r="A2795">
        <v>14824.877</v>
      </c>
      <c r="B2795">
        <v>20.93</v>
      </c>
      <c r="C2795">
        <v>-99</v>
      </c>
      <c r="D2795">
        <v>20.93</v>
      </c>
      <c r="E2795">
        <v>-99</v>
      </c>
      <c r="F2795">
        <f t="shared" si="44"/>
        <v>20.93</v>
      </c>
    </row>
    <row r="2796" spans="1:6" x14ac:dyDescent="0.25">
      <c r="A2796">
        <v>14825</v>
      </c>
      <c r="B2796">
        <v>21.01</v>
      </c>
      <c r="C2796">
        <v>-99</v>
      </c>
      <c r="D2796">
        <v>21.01</v>
      </c>
      <c r="E2796">
        <v>-99</v>
      </c>
      <c r="F2796">
        <f t="shared" si="44"/>
        <v>21.01</v>
      </c>
    </row>
    <row r="2797" spans="1:6" x14ac:dyDescent="0.25">
      <c r="A2797">
        <v>14825.127</v>
      </c>
      <c r="B2797">
        <v>21.14</v>
      </c>
      <c r="C2797">
        <v>-99</v>
      </c>
      <c r="D2797">
        <v>21.14</v>
      </c>
      <c r="E2797">
        <v>-99</v>
      </c>
      <c r="F2797">
        <f t="shared" si="44"/>
        <v>21.14</v>
      </c>
    </row>
    <row r="2798" spans="1:6" x14ac:dyDescent="0.25">
      <c r="A2798">
        <v>14825.25</v>
      </c>
      <c r="B2798">
        <v>21.13</v>
      </c>
      <c r="C2798">
        <v>-99</v>
      </c>
      <c r="D2798">
        <v>21.13</v>
      </c>
      <c r="E2798">
        <v>-99</v>
      </c>
      <c r="F2798">
        <f t="shared" si="44"/>
        <v>21.13</v>
      </c>
    </row>
    <row r="2799" spans="1:6" x14ac:dyDescent="0.25">
      <c r="A2799">
        <v>14825.377</v>
      </c>
      <c r="B2799">
        <v>21.2</v>
      </c>
      <c r="C2799">
        <v>-99</v>
      </c>
      <c r="D2799">
        <v>21.2</v>
      </c>
      <c r="E2799">
        <v>-99</v>
      </c>
      <c r="F2799">
        <f t="shared" si="44"/>
        <v>21.2</v>
      </c>
    </row>
    <row r="2800" spans="1:6" x14ac:dyDescent="0.25">
      <c r="A2800">
        <v>14825.5</v>
      </c>
      <c r="B2800">
        <v>21.25</v>
      </c>
      <c r="C2800">
        <v>-99</v>
      </c>
      <c r="D2800">
        <v>21.25</v>
      </c>
      <c r="E2800">
        <v>-99</v>
      </c>
      <c r="F2800">
        <f t="shared" si="44"/>
        <v>21.25</v>
      </c>
    </row>
    <row r="2801" spans="1:6" x14ac:dyDescent="0.25">
      <c r="A2801">
        <v>14825.627</v>
      </c>
      <c r="B2801">
        <v>21.12</v>
      </c>
      <c r="C2801">
        <v>-99</v>
      </c>
      <c r="D2801">
        <v>21.12</v>
      </c>
      <c r="E2801">
        <v>-99</v>
      </c>
      <c r="F2801">
        <f t="shared" si="44"/>
        <v>21.12</v>
      </c>
    </row>
    <row r="2802" spans="1:6" x14ac:dyDescent="0.25">
      <c r="A2802">
        <v>14825.75</v>
      </c>
      <c r="B2802">
        <v>21.15</v>
      </c>
      <c r="C2802">
        <v>-99</v>
      </c>
      <c r="D2802">
        <v>21.15</v>
      </c>
      <c r="E2802">
        <v>-99</v>
      </c>
      <c r="F2802">
        <f t="shared" si="44"/>
        <v>21.15</v>
      </c>
    </row>
    <row r="2803" spans="1:6" x14ac:dyDescent="0.25">
      <c r="A2803">
        <v>14825.877</v>
      </c>
      <c r="B2803">
        <v>21.15</v>
      </c>
      <c r="C2803">
        <v>-99</v>
      </c>
      <c r="D2803">
        <v>21.15</v>
      </c>
      <c r="E2803">
        <v>-99</v>
      </c>
      <c r="F2803">
        <f t="shared" si="44"/>
        <v>21.15</v>
      </c>
    </row>
    <row r="2804" spans="1:6" x14ac:dyDescent="0.25">
      <c r="A2804">
        <v>14826</v>
      </c>
      <c r="B2804">
        <v>21.22</v>
      </c>
      <c r="C2804">
        <v>-99</v>
      </c>
      <c r="D2804">
        <v>21.22</v>
      </c>
      <c r="E2804">
        <v>-99</v>
      </c>
      <c r="F2804">
        <f t="shared" si="44"/>
        <v>21.22</v>
      </c>
    </row>
    <row r="2805" spans="1:6" x14ac:dyDescent="0.25">
      <c r="A2805">
        <v>14826.127</v>
      </c>
      <c r="B2805">
        <v>21.11</v>
      </c>
      <c r="C2805">
        <v>-99</v>
      </c>
      <c r="D2805">
        <v>21.11</v>
      </c>
      <c r="E2805">
        <v>-99</v>
      </c>
      <c r="F2805">
        <f t="shared" si="44"/>
        <v>21.11</v>
      </c>
    </row>
    <row r="2806" spans="1:6" x14ac:dyDescent="0.25">
      <c r="A2806">
        <v>14826.25</v>
      </c>
      <c r="B2806">
        <v>21.33</v>
      </c>
      <c r="C2806">
        <v>-99</v>
      </c>
      <c r="D2806">
        <v>21.33</v>
      </c>
      <c r="E2806">
        <v>-99</v>
      </c>
      <c r="F2806">
        <f t="shared" si="44"/>
        <v>21.33</v>
      </c>
    </row>
    <row r="2807" spans="1:6" x14ac:dyDescent="0.25">
      <c r="A2807">
        <v>14826.377</v>
      </c>
      <c r="B2807">
        <v>21.31</v>
      </c>
      <c r="C2807">
        <v>-99</v>
      </c>
      <c r="D2807">
        <v>21.31</v>
      </c>
      <c r="E2807">
        <v>-99</v>
      </c>
      <c r="F2807">
        <f t="shared" si="44"/>
        <v>21.31</v>
      </c>
    </row>
    <row r="2808" spans="1:6" x14ac:dyDescent="0.25">
      <c r="A2808">
        <v>14826.5</v>
      </c>
      <c r="B2808">
        <v>21.23</v>
      </c>
      <c r="C2808">
        <v>-99</v>
      </c>
      <c r="D2808">
        <v>21.23</v>
      </c>
      <c r="E2808">
        <v>-99</v>
      </c>
      <c r="F2808">
        <f t="shared" si="44"/>
        <v>21.23</v>
      </c>
    </row>
    <row r="2809" spans="1:6" x14ac:dyDescent="0.25">
      <c r="A2809">
        <v>14826.626</v>
      </c>
      <c r="B2809">
        <v>21.42</v>
      </c>
      <c r="C2809">
        <v>-99</v>
      </c>
      <c r="D2809">
        <v>21.42</v>
      </c>
      <c r="E2809">
        <v>-99</v>
      </c>
      <c r="F2809">
        <f t="shared" si="44"/>
        <v>21.42</v>
      </c>
    </row>
    <row r="2810" spans="1:6" x14ac:dyDescent="0.25">
      <c r="A2810">
        <v>14826.75</v>
      </c>
      <c r="B2810">
        <v>21.56</v>
      </c>
      <c r="C2810">
        <v>-99</v>
      </c>
      <c r="D2810">
        <v>21.56</v>
      </c>
      <c r="E2810">
        <v>-99</v>
      </c>
      <c r="F2810">
        <f t="shared" si="44"/>
        <v>21.56</v>
      </c>
    </row>
    <row r="2811" spans="1:6" x14ac:dyDescent="0.25">
      <c r="A2811">
        <v>14826.876</v>
      </c>
      <c r="B2811">
        <v>21.3</v>
      </c>
      <c r="C2811">
        <v>-99</v>
      </c>
      <c r="D2811">
        <v>21.3</v>
      </c>
      <c r="E2811">
        <v>-99</v>
      </c>
      <c r="F2811">
        <f t="shared" si="44"/>
        <v>21.3</v>
      </c>
    </row>
    <row r="2812" spans="1:6" x14ac:dyDescent="0.25">
      <c r="A2812">
        <v>14827</v>
      </c>
      <c r="B2812">
        <v>21.37</v>
      </c>
      <c r="C2812">
        <v>-99</v>
      </c>
      <c r="D2812">
        <v>21.37</v>
      </c>
      <c r="E2812">
        <v>-99</v>
      </c>
      <c r="F2812">
        <f t="shared" si="44"/>
        <v>21.37</v>
      </c>
    </row>
    <row r="2813" spans="1:6" x14ac:dyDescent="0.25">
      <c r="A2813">
        <v>14827.127</v>
      </c>
      <c r="B2813">
        <v>21.38</v>
      </c>
      <c r="C2813">
        <v>-99</v>
      </c>
      <c r="D2813">
        <v>21.38</v>
      </c>
      <c r="E2813">
        <v>-99</v>
      </c>
      <c r="F2813">
        <f t="shared" si="44"/>
        <v>21.38</v>
      </c>
    </row>
    <row r="2814" spans="1:6" x14ac:dyDescent="0.25">
      <c r="A2814">
        <v>14827.25</v>
      </c>
      <c r="B2814">
        <v>21.21</v>
      </c>
      <c r="C2814">
        <v>-99</v>
      </c>
      <c r="D2814">
        <v>21.21</v>
      </c>
      <c r="E2814">
        <v>-99</v>
      </c>
      <c r="F2814">
        <f t="shared" si="44"/>
        <v>21.21</v>
      </c>
    </row>
    <row r="2815" spans="1:6" x14ac:dyDescent="0.25">
      <c r="A2815">
        <v>14827.377</v>
      </c>
      <c r="B2815">
        <v>21.42</v>
      </c>
      <c r="C2815">
        <v>-99</v>
      </c>
      <c r="D2815">
        <v>21.42</v>
      </c>
      <c r="E2815">
        <v>-99</v>
      </c>
      <c r="F2815">
        <f t="shared" si="44"/>
        <v>21.42</v>
      </c>
    </row>
    <row r="2816" spans="1:6" x14ac:dyDescent="0.25">
      <c r="A2816">
        <v>14827.5</v>
      </c>
      <c r="B2816">
        <v>21.57</v>
      </c>
      <c r="C2816">
        <v>-99</v>
      </c>
      <c r="D2816">
        <v>21.57</v>
      </c>
      <c r="E2816">
        <v>-99</v>
      </c>
      <c r="F2816">
        <f t="shared" si="44"/>
        <v>21.57</v>
      </c>
    </row>
    <row r="2817" spans="1:6" x14ac:dyDescent="0.25">
      <c r="A2817">
        <v>14827.626</v>
      </c>
      <c r="B2817">
        <v>21.57</v>
      </c>
      <c r="C2817">
        <v>-99</v>
      </c>
      <c r="D2817">
        <v>21.57</v>
      </c>
      <c r="E2817">
        <v>-99</v>
      </c>
      <c r="F2817">
        <f t="shared" si="44"/>
        <v>21.57</v>
      </c>
    </row>
    <row r="2818" spans="1:6" x14ac:dyDescent="0.25">
      <c r="A2818">
        <v>14827.75</v>
      </c>
      <c r="B2818">
        <v>21.65</v>
      </c>
      <c r="C2818">
        <v>-99</v>
      </c>
      <c r="D2818">
        <v>21.65</v>
      </c>
      <c r="E2818">
        <v>-99</v>
      </c>
      <c r="F2818">
        <f t="shared" si="44"/>
        <v>21.65</v>
      </c>
    </row>
    <row r="2819" spans="1:6" x14ac:dyDescent="0.25">
      <c r="A2819">
        <v>14827.877</v>
      </c>
      <c r="B2819">
        <v>21.83</v>
      </c>
      <c r="C2819">
        <v>-99</v>
      </c>
      <c r="D2819">
        <v>21.83</v>
      </c>
      <c r="E2819">
        <v>-99</v>
      </c>
      <c r="F2819">
        <f t="shared" si="44"/>
        <v>21.83</v>
      </c>
    </row>
    <row r="2820" spans="1:6" x14ac:dyDescent="0.25">
      <c r="A2820">
        <v>14828</v>
      </c>
      <c r="B2820">
        <v>21.87</v>
      </c>
      <c r="C2820">
        <v>-99</v>
      </c>
      <c r="D2820">
        <v>21.87</v>
      </c>
      <c r="E2820">
        <v>-99</v>
      </c>
      <c r="F2820">
        <f t="shared" si="44"/>
        <v>21.87</v>
      </c>
    </row>
    <row r="2821" spans="1:6" x14ac:dyDescent="0.25">
      <c r="A2821">
        <v>14828.126</v>
      </c>
      <c r="B2821">
        <v>21.79</v>
      </c>
      <c r="C2821">
        <v>-99</v>
      </c>
      <c r="D2821">
        <v>21.79</v>
      </c>
      <c r="E2821">
        <v>-99</v>
      </c>
      <c r="F2821">
        <f t="shared" si="44"/>
        <v>21.79</v>
      </c>
    </row>
    <row r="2822" spans="1:6" x14ac:dyDescent="0.25">
      <c r="A2822">
        <v>14828.25</v>
      </c>
      <c r="B2822">
        <v>21.78</v>
      </c>
      <c r="C2822">
        <v>-99</v>
      </c>
      <c r="D2822">
        <v>21.78</v>
      </c>
      <c r="E2822">
        <v>-99</v>
      </c>
      <c r="F2822">
        <f t="shared" si="44"/>
        <v>21.78</v>
      </c>
    </row>
    <row r="2823" spans="1:6" x14ac:dyDescent="0.25">
      <c r="A2823">
        <v>14828.377</v>
      </c>
      <c r="B2823">
        <v>21.84</v>
      </c>
      <c r="C2823">
        <v>-99</v>
      </c>
      <c r="D2823">
        <v>21.84</v>
      </c>
      <c r="E2823">
        <v>-99</v>
      </c>
      <c r="F2823">
        <f t="shared" si="44"/>
        <v>21.84</v>
      </c>
    </row>
    <row r="2824" spans="1:6" x14ac:dyDescent="0.25">
      <c r="A2824">
        <v>14828.5</v>
      </c>
      <c r="B2824">
        <v>21.41</v>
      </c>
      <c r="C2824">
        <v>-99</v>
      </c>
      <c r="D2824">
        <v>21.41</v>
      </c>
      <c r="E2824">
        <v>-99</v>
      </c>
      <c r="F2824">
        <f t="shared" si="44"/>
        <v>21.41</v>
      </c>
    </row>
    <row r="2825" spans="1:6" x14ac:dyDescent="0.25">
      <c r="A2825">
        <v>14828.627</v>
      </c>
      <c r="B2825">
        <v>21.66</v>
      </c>
      <c r="C2825">
        <v>-99</v>
      </c>
      <c r="D2825">
        <v>21.66</v>
      </c>
      <c r="E2825">
        <v>-99</v>
      </c>
      <c r="F2825">
        <f t="shared" si="44"/>
        <v>21.66</v>
      </c>
    </row>
    <row r="2826" spans="1:6" x14ac:dyDescent="0.25">
      <c r="A2826">
        <v>14828.75</v>
      </c>
      <c r="B2826">
        <v>21.66</v>
      </c>
      <c r="C2826">
        <v>-99</v>
      </c>
      <c r="D2826">
        <v>21.66</v>
      </c>
      <c r="E2826">
        <v>-99</v>
      </c>
      <c r="F2826">
        <f t="shared" si="44"/>
        <v>21.66</v>
      </c>
    </row>
    <row r="2827" spans="1:6" x14ac:dyDescent="0.25">
      <c r="A2827">
        <v>14828.877</v>
      </c>
      <c r="B2827">
        <v>21.67</v>
      </c>
      <c r="C2827">
        <v>-99</v>
      </c>
      <c r="D2827">
        <v>21.67</v>
      </c>
      <c r="E2827">
        <v>-99</v>
      </c>
      <c r="F2827">
        <f t="shared" si="44"/>
        <v>21.67</v>
      </c>
    </row>
    <row r="2828" spans="1:6" x14ac:dyDescent="0.25">
      <c r="A2828">
        <v>14829</v>
      </c>
      <c r="B2828">
        <v>21.69</v>
      </c>
      <c r="C2828">
        <v>-99</v>
      </c>
      <c r="D2828">
        <v>21.69</v>
      </c>
      <c r="E2828">
        <v>-99</v>
      </c>
      <c r="F2828">
        <f t="shared" si="44"/>
        <v>21.69</v>
      </c>
    </row>
    <row r="2829" spans="1:6" x14ac:dyDescent="0.25">
      <c r="A2829">
        <v>14829.127</v>
      </c>
      <c r="B2829">
        <v>21.77</v>
      </c>
      <c r="C2829">
        <v>-99</v>
      </c>
      <c r="D2829">
        <v>21.77</v>
      </c>
      <c r="E2829">
        <v>-99</v>
      </c>
      <c r="F2829">
        <f t="shared" si="44"/>
        <v>21.77</v>
      </c>
    </row>
    <row r="2830" spans="1:6" x14ac:dyDescent="0.25">
      <c r="A2830">
        <v>14829.25</v>
      </c>
      <c r="B2830">
        <v>21.86</v>
      </c>
      <c r="C2830">
        <v>-99</v>
      </c>
      <c r="D2830">
        <v>21.86</v>
      </c>
      <c r="E2830">
        <v>-99</v>
      </c>
      <c r="F2830">
        <f t="shared" si="44"/>
        <v>21.86</v>
      </c>
    </row>
    <row r="2831" spans="1:6" x14ac:dyDescent="0.25">
      <c r="A2831">
        <v>14829.377</v>
      </c>
      <c r="B2831">
        <v>21.99</v>
      </c>
      <c r="C2831">
        <v>-99</v>
      </c>
      <c r="D2831">
        <v>21.99</v>
      </c>
      <c r="E2831">
        <v>-99</v>
      </c>
      <c r="F2831">
        <f t="shared" si="44"/>
        <v>21.99</v>
      </c>
    </row>
    <row r="2832" spans="1:6" x14ac:dyDescent="0.25">
      <c r="A2832">
        <v>14829.5</v>
      </c>
      <c r="B2832">
        <v>21.99</v>
      </c>
      <c r="C2832">
        <v>-99</v>
      </c>
      <c r="D2832">
        <v>21.99</v>
      </c>
      <c r="E2832">
        <v>-99</v>
      </c>
      <c r="F2832">
        <f t="shared" si="44"/>
        <v>21.99</v>
      </c>
    </row>
    <row r="2833" spans="1:6" x14ac:dyDescent="0.25">
      <c r="A2833">
        <v>14829.627</v>
      </c>
      <c r="B2833">
        <v>21.9</v>
      </c>
      <c r="C2833">
        <v>-99</v>
      </c>
      <c r="D2833">
        <v>21.9</v>
      </c>
      <c r="E2833">
        <v>-99</v>
      </c>
      <c r="F2833">
        <f t="shared" si="44"/>
        <v>21.9</v>
      </c>
    </row>
    <row r="2834" spans="1:6" x14ac:dyDescent="0.25">
      <c r="A2834">
        <v>14829.75</v>
      </c>
      <c r="B2834">
        <v>21.62</v>
      </c>
      <c r="C2834">
        <v>-99</v>
      </c>
      <c r="D2834">
        <v>21.62</v>
      </c>
      <c r="E2834">
        <v>-99</v>
      </c>
      <c r="F2834">
        <f t="shared" si="44"/>
        <v>21.62</v>
      </c>
    </row>
    <row r="2835" spans="1:6" x14ac:dyDescent="0.25">
      <c r="A2835">
        <v>14829.877</v>
      </c>
      <c r="B2835">
        <v>21.66</v>
      </c>
      <c r="C2835">
        <v>-99</v>
      </c>
      <c r="D2835">
        <v>21.66</v>
      </c>
      <c r="E2835">
        <v>-99</v>
      </c>
      <c r="F2835">
        <f t="shared" si="44"/>
        <v>21.66</v>
      </c>
    </row>
    <row r="2836" spans="1:6" x14ac:dyDescent="0.25">
      <c r="A2836">
        <v>14830</v>
      </c>
      <c r="B2836">
        <v>22.06</v>
      </c>
      <c r="C2836">
        <v>-99</v>
      </c>
      <c r="D2836">
        <v>22.06</v>
      </c>
      <c r="E2836">
        <v>-99</v>
      </c>
      <c r="F2836">
        <f t="shared" si="44"/>
        <v>22.06</v>
      </c>
    </row>
    <row r="2837" spans="1:6" x14ac:dyDescent="0.25">
      <c r="A2837">
        <v>14830.127</v>
      </c>
      <c r="B2837">
        <v>22.04</v>
      </c>
      <c r="C2837">
        <v>-99</v>
      </c>
      <c r="D2837">
        <v>22.04</v>
      </c>
      <c r="E2837">
        <v>-99</v>
      </c>
      <c r="F2837">
        <f t="shared" si="44"/>
        <v>22.04</v>
      </c>
    </row>
    <row r="2838" spans="1:6" x14ac:dyDescent="0.25">
      <c r="A2838">
        <v>14830.25</v>
      </c>
      <c r="B2838">
        <v>22.09</v>
      </c>
      <c r="C2838">
        <v>-99</v>
      </c>
      <c r="D2838">
        <v>22.09</v>
      </c>
      <c r="E2838">
        <v>-99</v>
      </c>
      <c r="F2838">
        <f t="shared" si="44"/>
        <v>22.09</v>
      </c>
    </row>
    <row r="2839" spans="1:6" x14ac:dyDescent="0.25">
      <c r="A2839">
        <v>14830.377</v>
      </c>
      <c r="B2839">
        <v>22.15</v>
      </c>
      <c r="C2839">
        <v>-99</v>
      </c>
      <c r="D2839">
        <v>22.15</v>
      </c>
      <c r="E2839">
        <v>-99</v>
      </c>
      <c r="F2839">
        <f t="shared" si="44"/>
        <v>22.15</v>
      </c>
    </row>
    <row r="2840" spans="1:6" x14ac:dyDescent="0.25">
      <c r="A2840">
        <v>14830.5</v>
      </c>
      <c r="B2840">
        <v>22.24</v>
      </c>
      <c r="C2840">
        <v>-99</v>
      </c>
      <c r="D2840">
        <v>22.24</v>
      </c>
      <c r="E2840">
        <v>-99</v>
      </c>
      <c r="F2840">
        <f t="shared" si="44"/>
        <v>22.24</v>
      </c>
    </row>
    <row r="2841" spans="1:6" x14ac:dyDescent="0.25">
      <c r="A2841">
        <v>14830.627</v>
      </c>
      <c r="B2841">
        <v>22.32</v>
      </c>
      <c r="C2841">
        <v>-99</v>
      </c>
      <c r="D2841">
        <v>22.32</v>
      </c>
      <c r="E2841">
        <v>-99</v>
      </c>
      <c r="F2841">
        <f t="shared" si="44"/>
        <v>22.32</v>
      </c>
    </row>
    <row r="2842" spans="1:6" x14ac:dyDescent="0.25">
      <c r="A2842">
        <v>14830.75</v>
      </c>
      <c r="B2842">
        <v>22.38</v>
      </c>
      <c r="C2842">
        <v>-99</v>
      </c>
      <c r="D2842">
        <v>22.38</v>
      </c>
      <c r="E2842">
        <v>-99</v>
      </c>
      <c r="F2842">
        <f t="shared" si="44"/>
        <v>22.38</v>
      </c>
    </row>
    <row r="2843" spans="1:6" x14ac:dyDescent="0.25">
      <c r="A2843">
        <v>14830.877</v>
      </c>
      <c r="B2843">
        <v>22.36</v>
      </c>
      <c r="C2843">
        <v>-99</v>
      </c>
      <c r="D2843">
        <v>22.36</v>
      </c>
      <c r="E2843">
        <v>-99</v>
      </c>
      <c r="F2843">
        <f t="shared" si="44"/>
        <v>22.36</v>
      </c>
    </row>
    <row r="2844" spans="1:6" x14ac:dyDescent="0.25">
      <c r="A2844">
        <v>14831</v>
      </c>
      <c r="B2844">
        <v>22.33</v>
      </c>
      <c r="C2844">
        <v>-99</v>
      </c>
      <c r="D2844">
        <v>22.33</v>
      </c>
      <c r="E2844">
        <v>-99</v>
      </c>
      <c r="F2844">
        <f t="shared" si="44"/>
        <v>22.33</v>
      </c>
    </row>
    <row r="2845" spans="1:6" x14ac:dyDescent="0.25">
      <c r="A2845">
        <v>14831.127</v>
      </c>
      <c r="B2845">
        <v>22.43</v>
      </c>
      <c r="C2845">
        <v>-99</v>
      </c>
      <c r="D2845">
        <v>22.43</v>
      </c>
      <c r="E2845">
        <v>-99</v>
      </c>
      <c r="F2845">
        <f t="shared" si="44"/>
        <v>22.43</v>
      </c>
    </row>
    <row r="2846" spans="1:6" x14ac:dyDescent="0.25">
      <c r="A2846">
        <v>14831.25</v>
      </c>
      <c r="B2846">
        <v>22.17</v>
      </c>
      <c r="C2846">
        <v>-99</v>
      </c>
      <c r="D2846">
        <v>22.17</v>
      </c>
      <c r="E2846">
        <v>-99</v>
      </c>
      <c r="F2846">
        <f t="shared" si="44"/>
        <v>22.17</v>
      </c>
    </row>
    <row r="2847" spans="1:6" x14ac:dyDescent="0.25">
      <c r="A2847">
        <v>14831.377</v>
      </c>
      <c r="B2847">
        <v>22</v>
      </c>
      <c r="C2847">
        <v>-99</v>
      </c>
      <c r="D2847">
        <v>22</v>
      </c>
      <c r="E2847">
        <v>-99</v>
      </c>
      <c r="F2847">
        <f t="shared" si="44"/>
        <v>22</v>
      </c>
    </row>
    <row r="2848" spans="1:6" x14ac:dyDescent="0.25">
      <c r="A2848">
        <v>14831.5</v>
      </c>
      <c r="B2848">
        <v>22.14</v>
      </c>
      <c r="C2848">
        <v>-99</v>
      </c>
      <c r="D2848">
        <v>22.14</v>
      </c>
      <c r="E2848">
        <v>-99</v>
      </c>
      <c r="F2848">
        <f t="shared" si="44"/>
        <v>22.14</v>
      </c>
    </row>
    <row r="2849" spans="1:6" x14ac:dyDescent="0.25">
      <c r="A2849">
        <v>14831.626</v>
      </c>
      <c r="B2849">
        <v>22.2</v>
      </c>
      <c r="C2849">
        <v>-99</v>
      </c>
      <c r="D2849">
        <v>22.2</v>
      </c>
      <c r="E2849">
        <v>-99</v>
      </c>
      <c r="F2849">
        <f t="shared" si="44"/>
        <v>22.2</v>
      </c>
    </row>
    <row r="2850" spans="1:6" x14ac:dyDescent="0.25">
      <c r="A2850">
        <v>14831.75</v>
      </c>
      <c r="B2850">
        <v>22.35</v>
      </c>
      <c r="C2850">
        <v>-99</v>
      </c>
      <c r="D2850">
        <v>22.35</v>
      </c>
      <c r="E2850">
        <v>-99</v>
      </c>
      <c r="F2850">
        <f t="shared" si="44"/>
        <v>22.35</v>
      </c>
    </row>
    <row r="2851" spans="1:6" x14ac:dyDescent="0.25">
      <c r="A2851">
        <v>14831.877</v>
      </c>
      <c r="B2851">
        <v>22.43</v>
      </c>
      <c r="C2851">
        <v>-99</v>
      </c>
      <c r="D2851">
        <v>22.43</v>
      </c>
      <c r="E2851">
        <v>-99</v>
      </c>
      <c r="F2851">
        <f t="shared" ref="F2851:F2914" si="45">IFERROR(AVERAGEIF(C2851:D2851,"&gt;0"),E2851)</f>
        <v>22.43</v>
      </c>
    </row>
    <row r="2852" spans="1:6" x14ac:dyDescent="0.25">
      <c r="A2852">
        <v>14832</v>
      </c>
      <c r="B2852">
        <v>22.49</v>
      </c>
      <c r="C2852">
        <v>-99</v>
      </c>
      <c r="D2852">
        <v>22.49</v>
      </c>
      <c r="E2852">
        <v>-99</v>
      </c>
      <c r="F2852">
        <f t="shared" si="45"/>
        <v>22.49</v>
      </c>
    </row>
    <row r="2853" spans="1:6" x14ac:dyDescent="0.25">
      <c r="A2853">
        <v>14832.127</v>
      </c>
      <c r="B2853">
        <v>22.28</v>
      </c>
      <c r="C2853">
        <v>-99</v>
      </c>
      <c r="D2853">
        <v>22.28</v>
      </c>
      <c r="E2853">
        <v>-99</v>
      </c>
      <c r="F2853">
        <f t="shared" si="45"/>
        <v>22.28</v>
      </c>
    </row>
    <row r="2854" spans="1:6" x14ac:dyDescent="0.25">
      <c r="A2854">
        <v>14832.25</v>
      </c>
      <c r="B2854">
        <v>22.29</v>
      </c>
      <c r="C2854">
        <v>-99</v>
      </c>
      <c r="D2854">
        <v>22.29</v>
      </c>
      <c r="E2854">
        <v>-99</v>
      </c>
      <c r="F2854">
        <f t="shared" si="45"/>
        <v>22.29</v>
      </c>
    </row>
    <row r="2855" spans="1:6" x14ac:dyDescent="0.25">
      <c r="A2855">
        <v>14832.377</v>
      </c>
      <c r="B2855">
        <v>22.43</v>
      </c>
      <c r="C2855">
        <v>-99</v>
      </c>
      <c r="D2855">
        <v>22.43</v>
      </c>
      <c r="E2855">
        <v>-99</v>
      </c>
      <c r="F2855">
        <f t="shared" si="45"/>
        <v>22.43</v>
      </c>
    </row>
    <row r="2856" spans="1:6" x14ac:dyDescent="0.25">
      <c r="A2856">
        <v>14832.5</v>
      </c>
      <c r="B2856">
        <v>22.48</v>
      </c>
      <c r="C2856">
        <v>-99</v>
      </c>
      <c r="D2856">
        <v>22.48</v>
      </c>
      <c r="E2856">
        <v>-99</v>
      </c>
      <c r="F2856">
        <f t="shared" si="45"/>
        <v>22.48</v>
      </c>
    </row>
    <row r="2857" spans="1:6" x14ac:dyDescent="0.25">
      <c r="A2857">
        <v>14832.627</v>
      </c>
      <c r="B2857">
        <v>22.56</v>
      </c>
      <c r="C2857">
        <v>-99</v>
      </c>
      <c r="D2857">
        <v>22.56</v>
      </c>
      <c r="E2857">
        <v>-99</v>
      </c>
      <c r="F2857">
        <f t="shared" si="45"/>
        <v>22.56</v>
      </c>
    </row>
    <row r="2858" spans="1:6" x14ac:dyDescent="0.25">
      <c r="A2858">
        <v>14832.75</v>
      </c>
      <c r="B2858">
        <v>22.64</v>
      </c>
      <c r="C2858">
        <v>-99</v>
      </c>
      <c r="D2858">
        <v>22.64</v>
      </c>
      <c r="E2858">
        <v>-99</v>
      </c>
      <c r="F2858">
        <f t="shared" si="45"/>
        <v>22.64</v>
      </c>
    </row>
    <row r="2859" spans="1:6" x14ac:dyDescent="0.25">
      <c r="A2859">
        <v>14832.876</v>
      </c>
      <c r="B2859">
        <v>22.69</v>
      </c>
      <c r="C2859">
        <v>-99</v>
      </c>
      <c r="D2859">
        <v>22.69</v>
      </c>
      <c r="E2859">
        <v>-99</v>
      </c>
      <c r="F2859">
        <f t="shared" si="45"/>
        <v>22.69</v>
      </c>
    </row>
    <row r="2860" spans="1:6" x14ac:dyDescent="0.25">
      <c r="A2860">
        <v>14833</v>
      </c>
      <c r="B2860">
        <v>22.6</v>
      </c>
      <c r="C2860">
        <v>-99</v>
      </c>
      <c r="D2860">
        <v>22.6</v>
      </c>
      <c r="E2860">
        <v>-99</v>
      </c>
      <c r="F2860">
        <f t="shared" si="45"/>
        <v>22.6</v>
      </c>
    </row>
    <row r="2861" spans="1:6" x14ac:dyDescent="0.25">
      <c r="A2861">
        <v>14833.127</v>
      </c>
      <c r="B2861">
        <v>22.56</v>
      </c>
      <c r="C2861">
        <v>-99</v>
      </c>
      <c r="D2861">
        <v>22.56</v>
      </c>
      <c r="E2861">
        <v>-99</v>
      </c>
      <c r="F2861">
        <f t="shared" si="45"/>
        <v>22.56</v>
      </c>
    </row>
    <row r="2862" spans="1:6" x14ac:dyDescent="0.25">
      <c r="A2862">
        <v>14833.25</v>
      </c>
      <c r="B2862">
        <v>22.47</v>
      </c>
      <c r="C2862">
        <v>-99</v>
      </c>
      <c r="D2862">
        <v>22.47</v>
      </c>
      <c r="E2862">
        <v>-99</v>
      </c>
      <c r="F2862">
        <f t="shared" si="45"/>
        <v>22.47</v>
      </c>
    </row>
    <row r="2863" spans="1:6" x14ac:dyDescent="0.25">
      <c r="A2863">
        <v>14833.377</v>
      </c>
      <c r="B2863">
        <v>22.57</v>
      </c>
      <c r="C2863">
        <v>-99</v>
      </c>
      <c r="D2863">
        <v>22.57</v>
      </c>
      <c r="E2863">
        <v>-99</v>
      </c>
      <c r="F2863">
        <f t="shared" si="45"/>
        <v>22.57</v>
      </c>
    </row>
    <row r="2864" spans="1:6" x14ac:dyDescent="0.25">
      <c r="A2864">
        <v>14833.5</v>
      </c>
      <c r="B2864">
        <v>22.58</v>
      </c>
      <c r="C2864">
        <v>-99</v>
      </c>
      <c r="D2864">
        <v>22.58</v>
      </c>
      <c r="E2864">
        <v>-99</v>
      </c>
      <c r="F2864">
        <f t="shared" si="45"/>
        <v>22.58</v>
      </c>
    </row>
    <row r="2865" spans="1:6" x14ac:dyDescent="0.25">
      <c r="A2865">
        <v>14833.626</v>
      </c>
      <c r="B2865">
        <v>22.66</v>
      </c>
      <c r="C2865">
        <v>-99</v>
      </c>
      <c r="D2865">
        <v>22.66</v>
      </c>
      <c r="E2865">
        <v>-99</v>
      </c>
      <c r="F2865">
        <f t="shared" si="45"/>
        <v>22.66</v>
      </c>
    </row>
    <row r="2866" spans="1:6" x14ac:dyDescent="0.25">
      <c r="A2866">
        <v>14833.75</v>
      </c>
      <c r="B2866">
        <v>22.65</v>
      </c>
      <c r="C2866">
        <v>-99</v>
      </c>
      <c r="D2866">
        <v>22.65</v>
      </c>
      <c r="E2866">
        <v>-99</v>
      </c>
      <c r="F2866">
        <f t="shared" si="45"/>
        <v>22.65</v>
      </c>
    </row>
    <row r="2867" spans="1:6" x14ac:dyDescent="0.25">
      <c r="A2867">
        <v>14833.877</v>
      </c>
      <c r="B2867">
        <v>22.77</v>
      </c>
      <c r="C2867">
        <v>-99</v>
      </c>
      <c r="D2867">
        <v>22.77</v>
      </c>
      <c r="E2867">
        <v>-99</v>
      </c>
      <c r="F2867">
        <f t="shared" si="45"/>
        <v>22.77</v>
      </c>
    </row>
    <row r="2868" spans="1:6" x14ac:dyDescent="0.25">
      <c r="A2868">
        <v>14834</v>
      </c>
      <c r="B2868">
        <v>22.84</v>
      </c>
      <c r="C2868">
        <v>-99</v>
      </c>
      <c r="D2868">
        <v>22.84</v>
      </c>
      <c r="E2868">
        <v>-99</v>
      </c>
      <c r="F2868">
        <f t="shared" si="45"/>
        <v>22.84</v>
      </c>
    </row>
    <row r="2869" spans="1:6" x14ac:dyDescent="0.25">
      <c r="A2869">
        <v>14834.127</v>
      </c>
      <c r="B2869">
        <v>22.86</v>
      </c>
      <c r="C2869">
        <v>-99</v>
      </c>
      <c r="D2869">
        <v>22.86</v>
      </c>
      <c r="E2869">
        <v>-99</v>
      </c>
      <c r="F2869">
        <f t="shared" si="45"/>
        <v>22.86</v>
      </c>
    </row>
    <row r="2870" spans="1:6" x14ac:dyDescent="0.25">
      <c r="A2870">
        <v>14834.25</v>
      </c>
      <c r="B2870">
        <v>22.98</v>
      </c>
      <c r="C2870">
        <v>-99</v>
      </c>
      <c r="D2870">
        <v>22.98</v>
      </c>
      <c r="E2870">
        <v>-99</v>
      </c>
      <c r="F2870">
        <f t="shared" si="45"/>
        <v>22.98</v>
      </c>
    </row>
    <row r="2871" spans="1:6" x14ac:dyDescent="0.25">
      <c r="A2871">
        <v>14834.377</v>
      </c>
      <c r="B2871">
        <v>23.07</v>
      </c>
      <c r="C2871">
        <v>-99</v>
      </c>
      <c r="D2871">
        <v>23.07</v>
      </c>
      <c r="E2871">
        <v>-99</v>
      </c>
      <c r="F2871">
        <f t="shared" si="45"/>
        <v>23.07</v>
      </c>
    </row>
    <row r="2872" spans="1:6" x14ac:dyDescent="0.25">
      <c r="A2872">
        <v>14834.5</v>
      </c>
      <c r="B2872">
        <v>23.16</v>
      </c>
      <c r="C2872">
        <v>-99</v>
      </c>
      <c r="D2872">
        <v>23.16</v>
      </c>
      <c r="E2872">
        <v>-99</v>
      </c>
      <c r="F2872">
        <f t="shared" si="45"/>
        <v>23.16</v>
      </c>
    </row>
    <row r="2873" spans="1:6" x14ac:dyDescent="0.25">
      <c r="A2873">
        <v>14834.627</v>
      </c>
      <c r="B2873">
        <v>23.18</v>
      </c>
      <c r="C2873">
        <v>-99</v>
      </c>
      <c r="D2873">
        <v>23.18</v>
      </c>
      <c r="E2873">
        <v>-99</v>
      </c>
      <c r="F2873">
        <f t="shared" si="45"/>
        <v>23.18</v>
      </c>
    </row>
    <row r="2874" spans="1:6" x14ac:dyDescent="0.25">
      <c r="A2874">
        <v>14834.75</v>
      </c>
      <c r="B2874">
        <v>23.27</v>
      </c>
      <c r="C2874">
        <v>-99</v>
      </c>
      <c r="D2874">
        <v>23.27</v>
      </c>
      <c r="E2874">
        <v>-99</v>
      </c>
      <c r="F2874">
        <f t="shared" si="45"/>
        <v>23.27</v>
      </c>
    </row>
    <row r="2875" spans="1:6" x14ac:dyDescent="0.25">
      <c r="A2875">
        <v>14834.877</v>
      </c>
      <c r="B2875">
        <v>23.2</v>
      </c>
      <c r="C2875">
        <v>-99</v>
      </c>
      <c r="D2875">
        <v>23.2</v>
      </c>
      <c r="E2875">
        <v>-99</v>
      </c>
      <c r="F2875">
        <f t="shared" si="45"/>
        <v>23.2</v>
      </c>
    </row>
    <row r="2876" spans="1:6" x14ac:dyDescent="0.25">
      <c r="A2876">
        <v>14835</v>
      </c>
      <c r="B2876">
        <v>23.16</v>
      </c>
      <c r="C2876">
        <v>-99</v>
      </c>
      <c r="D2876">
        <v>23.16</v>
      </c>
      <c r="E2876">
        <v>-99</v>
      </c>
      <c r="F2876">
        <f t="shared" si="45"/>
        <v>23.16</v>
      </c>
    </row>
    <row r="2877" spans="1:6" x14ac:dyDescent="0.25">
      <c r="A2877">
        <v>14835.127</v>
      </c>
      <c r="B2877">
        <v>22.89</v>
      </c>
      <c r="C2877">
        <v>-99</v>
      </c>
      <c r="D2877">
        <v>22.89</v>
      </c>
      <c r="E2877">
        <v>-99</v>
      </c>
      <c r="F2877">
        <f t="shared" si="45"/>
        <v>22.89</v>
      </c>
    </row>
    <row r="2878" spans="1:6" x14ac:dyDescent="0.25">
      <c r="A2878">
        <v>14835.25</v>
      </c>
      <c r="B2878">
        <v>22.88</v>
      </c>
      <c r="C2878">
        <v>-99</v>
      </c>
      <c r="D2878">
        <v>22.88</v>
      </c>
      <c r="E2878">
        <v>-99</v>
      </c>
      <c r="F2878">
        <f t="shared" si="45"/>
        <v>22.88</v>
      </c>
    </row>
    <row r="2879" spans="1:6" x14ac:dyDescent="0.25">
      <c r="A2879">
        <v>14835.377</v>
      </c>
      <c r="B2879">
        <v>23.04</v>
      </c>
      <c r="C2879">
        <v>-99</v>
      </c>
      <c r="D2879">
        <v>23.04</v>
      </c>
      <c r="E2879">
        <v>-99</v>
      </c>
      <c r="F2879">
        <f t="shared" si="45"/>
        <v>23.04</v>
      </c>
    </row>
    <row r="2880" spans="1:6" x14ac:dyDescent="0.25">
      <c r="A2880">
        <v>14835.5</v>
      </c>
      <c r="B2880">
        <v>23.15</v>
      </c>
      <c r="C2880">
        <v>-99</v>
      </c>
      <c r="D2880">
        <v>23.15</v>
      </c>
      <c r="E2880">
        <v>-99</v>
      </c>
      <c r="F2880">
        <f t="shared" si="45"/>
        <v>23.15</v>
      </c>
    </row>
    <row r="2881" spans="1:6" x14ac:dyDescent="0.25">
      <c r="A2881">
        <v>14835.627</v>
      </c>
      <c r="B2881">
        <v>23.32</v>
      </c>
      <c r="C2881">
        <v>-99</v>
      </c>
      <c r="D2881">
        <v>23.32</v>
      </c>
      <c r="E2881">
        <v>-99</v>
      </c>
      <c r="F2881">
        <f t="shared" si="45"/>
        <v>23.32</v>
      </c>
    </row>
    <row r="2882" spans="1:6" x14ac:dyDescent="0.25">
      <c r="A2882">
        <v>14835.75</v>
      </c>
      <c r="B2882">
        <v>23.25</v>
      </c>
      <c r="C2882">
        <v>-99</v>
      </c>
      <c r="D2882">
        <v>23.25</v>
      </c>
      <c r="E2882">
        <v>-99</v>
      </c>
      <c r="F2882">
        <f t="shared" si="45"/>
        <v>23.25</v>
      </c>
    </row>
    <row r="2883" spans="1:6" x14ac:dyDescent="0.25">
      <c r="A2883">
        <v>14835.877</v>
      </c>
      <c r="B2883">
        <v>23.3</v>
      </c>
      <c r="C2883">
        <v>-99</v>
      </c>
      <c r="D2883">
        <v>23.3</v>
      </c>
      <c r="E2883">
        <v>-99</v>
      </c>
      <c r="F2883">
        <f t="shared" si="45"/>
        <v>23.3</v>
      </c>
    </row>
    <row r="2884" spans="1:6" x14ac:dyDescent="0.25">
      <c r="A2884">
        <v>14836</v>
      </c>
      <c r="B2884">
        <v>23.29</v>
      </c>
      <c r="C2884">
        <v>-99</v>
      </c>
      <c r="D2884">
        <v>23.29</v>
      </c>
      <c r="E2884">
        <v>-99</v>
      </c>
      <c r="F2884">
        <f t="shared" si="45"/>
        <v>23.29</v>
      </c>
    </row>
    <row r="2885" spans="1:6" x14ac:dyDescent="0.25">
      <c r="A2885">
        <v>14836.127</v>
      </c>
      <c r="B2885">
        <v>23.12</v>
      </c>
      <c r="C2885">
        <v>-99</v>
      </c>
      <c r="D2885">
        <v>23.12</v>
      </c>
      <c r="E2885">
        <v>-99</v>
      </c>
      <c r="F2885">
        <f t="shared" si="45"/>
        <v>23.12</v>
      </c>
    </row>
    <row r="2886" spans="1:6" x14ac:dyDescent="0.25">
      <c r="A2886">
        <v>14836.25</v>
      </c>
      <c r="B2886">
        <v>23.06</v>
      </c>
      <c r="C2886">
        <v>-99</v>
      </c>
      <c r="D2886">
        <v>23.06</v>
      </c>
      <c r="E2886">
        <v>-99</v>
      </c>
      <c r="F2886">
        <f t="shared" si="45"/>
        <v>23.06</v>
      </c>
    </row>
    <row r="2887" spans="1:6" x14ac:dyDescent="0.25">
      <c r="A2887">
        <v>14836.377</v>
      </c>
      <c r="B2887">
        <v>23.12</v>
      </c>
      <c r="C2887">
        <v>-99</v>
      </c>
      <c r="D2887">
        <v>23.12</v>
      </c>
      <c r="E2887">
        <v>-99</v>
      </c>
      <c r="F2887">
        <f t="shared" si="45"/>
        <v>23.12</v>
      </c>
    </row>
    <row r="2888" spans="1:6" x14ac:dyDescent="0.25">
      <c r="A2888">
        <v>14836.5</v>
      </c>
      <c r="B2888">
        <v>23.2</v>
      </c>
      <c r="C2888">
        <v>-99</v>
      </c>
      <c r="D2888">
        <v>23.2</v>
      </c>
      <c r="E2888">
        <v>-99</v>
      </c>
      <c r="F2888">
        <f t="shared" si="45"/>
        <v>23.2</v>
      </c>
    </row>
    <row r="2889" spans="1:6" x14ac:dyDescent="0.25">
      <c r="A2889">
        <v>14836.626</v>
      </c>
      <c r="B2889">
        <v>23.5</v>
      </c>
      <c r="C2889">
        <v>-99</v>
      </c>
      <c r="D2889">
        <v>23.5</v>
      </c>
      <c r="E2889">
        <v>-99</v>
      </c>
      <c r="F2889">
        <f t="shared" si="45"/>
        <v>23.5</v>
      </c>
    </row>
    <row r="2890" spans="1:6" x14ac:dyDescent="0.25">
      <c r="A2890">
        <v>14836.75</v>
      </c>
      <c r="B2890">
        <v>23.55</v>
      </c>
      <c r="C2890">
        <v>-99</v>
      </c>
      <c r="D2890">
        <v>23.55</v>
      </c>
      <c r="E2890">
        <v>-99</v>
      </c>
      <c r="F2890">
        <f t="shared" si="45"/>
        <v>23.55</v>
      </c>
    </row>
    <row r="2891" spans="1:6" x14ac:dyDescent="0.25">
      <c r="A2891">
        <v>14836.877</v>
      </c>
      <c r="B2891">
        <v>23.51</v>
      </c>
      <c r="C2891">
        <v>-99</v>
      </c>
      <c r="D2891">
        <v>23.51</v>
      </c>
      <c r="E2891">
        <v>-99</v>
      </c>
      <c r="F2891">
        <f t="shared" si="45"/>
        <v>23.51</v>
      </c>
    </row>
    <row r="2892" spans="1:6" x14ac:dyDescent="0.25">
      <c r="A2892">
        <v>14837</v>
      </c>
      <c r="B2892">
        <v>23.72</v>
      </c>
      <c r="C2892">
        <v>-99</v>
      </c>
      <c r="D2892">
        <v>23.72</v>
      </c>
      <c r="E2892">
        <v>-99</v>
      </c>
      <c r="F2892">
        <f t="shared" si="45"/>
        <v>23.72</v>
      </c>
    </row>
    <row r="2893" spans="1:6" x14ac:dyDescent="0.25">
      <c r="A2893">
        <v>14837.127</v>
      </c>
      <c r="B2893">
        <v>23.43</v>
      </c>
      <c r="C2893">
        <v>-99</v>
      </c>
      <c r="D2893">
        <v>23.43</v>
      </c>
      <c r="E2893">
        <v>-99</v>
      </c>
      <c r="F2893">
        <f t="shared" si="45"/>
        <v>23.43</v>
      </c>
    </row>
    <row r="2894" spans="1:6" x14ac:dyDescent="0.25">
      <c r="A2894">
        <v>14837.25</v>
      </c>
      <c r="B2894">
        <v>23.35</v>
      </c>
      <c r="C2894">
        <v>-99</v>
      </c>
      <c r="D2894">
        <v>23.35</v>
      </c>
      <c r="E2894">
        <v>-99</v>
      </c>
      <c r="F2894">
        <f t="shared" si="45"/>
        <v>23.35</v>
      </c>
    </row>
    <row r="2895" spans="1:6" x14ac:dyDescent="0.25">
      <c r="A2895">
        <v>14837.377</v>
      </c>
      <c r="B2895">
        <v>23.46</v>
      </c>
      <c r="C2895">
        <v>-99</v>
      </c>
      <c r="D2895">
        <v>23.46</v>
      </c>
      <c r="E2895">
        <v>-99</v>
      </c>
      <c r="F2895">
        <f t="shared" si="45"/>
        <v>23.46</v>
      </c>
    </row>
    <row r="2896" spans="1:6" x14ac:dyDescent="0.25">
      <c r="A2896">
        <v>14837.5</v>
      </c>
      <c r="B2896">
        <v>23.57</v>
      </c>
      <c r="C2896">
        <v>-99</v>
      </c>
      <c r="D2896">
        <v>23.57</v>
      </c>
      <c r="E2896">
        <v>-99</v>
      </c>
      <c r="F2896">
        <f t="shared" si="45"/>
        <v>23.57</v>
      </c>
    </row>
    <row r="2897" spans="1:6" x14ac:dyDescent="0.25">
      <c r="A2897">
        <v>14837.625</v>
      </c>
      <c r="B2897">
        <v>23.69</v>
      </c>
      <c r="C2897">
        <v>-99</v>
      </c>
      <c r="D2897">
        <v>23.69</v>
      </c>
      <c r="E2897">
        <v>-99</v>
      </c>
      <c r="F2897">
        <f t="shared" si="45"/>
        <v>23.69</v>
      </c>
    </row>
    <row r="2898" spans="1:6" x14ac:dyDescent="0.25">
      <c r="A2898">
        <v>14837.75</v>
      </c>
      <c r="B2898">
        <v>23.78</v>
      </c>
      <c r="C2898">
        <v>-99</v>
      </c>
      <c r="D2898">
        <v>23.78</v>
      </c>
      <c r="E2898">
        <v>-99</v>
      </c>
      <c r="F2898">
        <f t="shared" si="45"/>
        <v>23.78</v>
      </c>
    </row>
    <row r="2899" spans="1:6" x14ac:dyDescent="0.25">
      <c r="A2899">
        <v>14837.875</v>
      </c>
      <c r="B2899">
        <v>23.94</v>
      </c>
      <c r="C2899">
        <v>-99</v>
      </c>
      <c r="D2899">
        <v>23.94</v>
      </c>
      <c r="E2899">
        <v>-99</v>
      </c>
      <c r="F2899">
        <f t="shared" si="45"/>
        <v>23.94</v>
      </c>
    </row>
    <row r="2900" spans="1:6" x14ac:dyDescent="0.25">
      <c r="A2900">
        <v>14838</v>
      </c>
      <c r="B2900">
        <v>23.84</v>
      </c>
      <c r="C2900">
        <v>-99</v>
      </c>
      <c r="D2900">
        <v>23.84</v>
      </c>
      <c r="E2900">
        <v>-99</v>
      </c>
      <c r="F2900">
        <f t="shared" si="45"/>
        <v>23.84</v>
      </c>
    </row>
    <row r="2901" spans="1:6" x14ac:dyDescent="0.25">
      <c r="A2901">
        <v>14838.127</v>
      </c>
      <c r="B2901">
        <v>23.62</v>
      </c>
      <c r="C2901">
        <v>-99</v>
      </c>
      <c r="D2901">
        <v>23.62</v>
      </c>
      <c r="E2901">
        <v>-99</v>
      </c>
      <c r="F2901">
        <f t="shared" si="45"/>
        <v>23.62</v>
      </c>
    </row>
    <row r="2902" spans="1:6" x14ac:dyDescent="0.25">
      <c r="A2902">
        <v>14838.25</v>
      </c>
      <c r="B2902">
        <v>23.63</v>
      </c>
      <c r="C2902">
        <v>-99</v>
      </c>
      <c r="D2902">
        <v>23.63</v>
      </c>
      <c r="E2902">
        <v>-99</v>
      </c>
      <c r="F2902">
        <f t="shared" si="45"/>
        <v>23.63</v>
      </c>
    </row>
    <row r="2903" spans="1:6" x14ac:dyDescent="0.25">
      <c r="A2903">
        <v>14838.377</v>
      </c>
      <c r="B2903">
        <v>23.73</v>
      </c>
      <c r="C2903">
        <v>-99</v>
      </c>
      <c r="D2903">
        <v>23.73</v>
      </c>
      <c r="E2903">
        <v>-99</v>
      </c>
      <c r="F2903">
        <f t="shared" si="45"/>
        <v>23.73</v>
      </c>
    </row>
    <row r="2904" spans="1:6" x14ac:dyDescent="0.25">
      <c r="A2904">
        <v>14838.5</v>
      </c>
      <c r="B2904">
        <v>23.92</v>
      </c>
      <c r="C2904">
        <v>-99</v>
      </c>
      <c r="D2904">
        <v>23.92</v>
      </c>
      <c r="E2904">
        <v>-99</v>
      </c>
      <c r="F2904">
        <f t="shared" si="45"/>
        <v>23.92</v>
      </c>
    </row>
    <row r="2905" spans="1:6" x14ac:dyDescent="0.25">
      <c r="A2905">
        <v>14838.627</v>
      </c>
      <c r="B2905">
        <v>24.12</v>
      </c>
      <c r="C2905">
        <v>-99</v>
      </c>
      <c r="D2905">
        <v>24.12</v>
      </c>
      <c r="E2905">
        <v>-99</v>
      </c>
      <c r="F2905">
        <f t="shared" si="45"/>
        <v>24.12</v>
      </c>
    </row>
    <row r="2906" spans="1:6" x14ac:dyDescent="0.25">
      <c r="A2906">
        <v>14838.75</v>
      </c>
      <c r="B2906">
        <v>24.21</v>
      </c>
      <c r="C2906">
        <v>-99</v>
      </c>
      <c r="D2906">
        <v>24.21</v>
      </c>
      <c r="E2906">
        <v>-99</v>
      </c>
      <c r="F2906">
        <f t="shared" si="45"/>
        <v>24.21</v>
      </c>
    </row>
    <row r="2907" spans="1:6" x14ac:dyDescent="0.25">
      <c r="A2907">
        <v>14838.876</v>
      </c>
      <c r="B2907">
        <v>24.25</v>
      </c>
      <c r="C2907">
        <v>-99</v>
      </c>
      <c r="D2907">
        <v>24.25</v>
      </c>
      <c r="E2907">
        <v>-99</v>
      </c>
      <c r="F2907">
        <f t="shared" si="45"/>
        <v>24.25</v>
      </c>
    </row>
    <row r="2908" spans="1:6" x14ac:dyDescent="0.25">
      <c r="A2908">
        <v>14839</v>
      </c>
      <c r="B2908">
        <v>24.3</v>
      </c>
      <c r="C2908">
        <v>-99</v>
      </c>
      <c r="D2908">
        <v>24.3</v>
      </c>
      <c r="E2908">
        <v>-99</v>
      </c>
      <c r="F2908">
        <f t="shared" si="45"/>
        <v>24.3</v>
      </c>
    </row>
    <row r="2909" spans="1:6" x14ac:dyDescent="0.25">
      <c r="A2909">
        <v>14839.127</v>
      </c>
      <c r="B2909">
        <v>24.09</v>
      </c>
      <c r="C2909">
        <v>-99</v>
      </c>
      <c r="D2909">
        <v>24.09</v>
      </c>
      <c r="E2909">
        <v>-99</v>
      </c>
      <c r="F2909">
        <f t="shared" si="45"/>
        <v>24.09</v>
      </c>
    </row>
    <row r="2910" spans="1:6" x14ac:dyDescent="0.25">
      <c r="A2910">
        <v>14839.25</v>
      </c>
      <c r="B2910">
        <v>23.81</v>
      </c>
      <c r="C2910">
        <v>-99</v>
      </c>
      <c r="D2910">
        <v>23.81</v>
      </c>
      <c r="E2910">
        <v>-99</v>
      </c>
      <c r="F2910">
        <f t="shared" si="45"/>
        <v>23.81</v>
      </c>
    </row>
    <row r="2911" spans="1:6" x14ac:dyDescent="0.25">
      <c r="A2911">
        <v>14839.377</v>
      </c>
      <c r="B2911">
        <v>23.9</v>
      </c>
      <c r="C2911">
        <v>-99</v>
      </c>
      <c r="D2911">
        <v>23.9</v>
      </c>
      <c r="E2911">
        <v>-99</v>
      </c>
      <c r="F2911">
        <f t="shared" si="45"/>
        <v>23.9</v>
      </c>
    </row>
    <row r="2912" spans="1:6" x14ac:dyDescent="0.25">
      <c r="A2912">
        <v>14839.5</v>
      </c>
      <c r="B2912">
        <v>24.12</v>
      </c>
      <c r="C2912">
        <v>-99</v>
      </c>
      <c r="D2912">
        <v>24.12</v>
      </c>
      <c r="E2912">
        <v>-99</v>
      </c>
      <c r="F2912">
        <f t="shared" si="45"/>
        <v>24.12</v>
      </c>
    </row>
    <row r="2913" spans="1:6" x14ac:dyDescent="0.25">
      <c r="A2913">
        <v>14839.627</v>
      </c>
      <c r="B2913">
        <v>24.26</v>
      </c>
      <c r="C2913">
        <v>-99</v>
      </c>
      <c r="D2913">
        <v>24.26</v>
      </c>
      <c r="E2913">
        <v>-99</v>
      </c>
      <c r="F2913">
        <f t="shared" si="45"/>
        <v>24.26</v>
      </c>
    </row>
    <row r="2914" spans="1:6" x14ac:dyDescent="0.25">
      <c r="A2914">
        <v>14839.75</v>
      </c>
      <c r="B2914">
        <v>24.38</v>
      </c>
      <c r="C2914">
        <v>-99</v>
      </c>
      <c r="D2914">
        <v>24.38</v>
      </c>
      <c r="E2914">
        <v>-99</v>
      </c>
      <c r="F2914">
        <f t="shared" si="45"/>
        <v>24.38</v>
      </c>
    </row>
    <row r="2915" spans="1:6" x14ac:dyDescent="0.25">
      <c r="A2915">
        <v>14839.877</v>
      </c>
      <c r="B2915">
        <v>24.5</v>
      </c>
      <c r="C2915">
        <v>-99</v>
      </c>
      <c r="D2915">
        <v>24.5</v>
      </c>
      <c r="E2915">
        <v>-99</v>
      </c>
      <c r="F2915">
        <f t="shared" ref="F2915:F2978" si="46">IFERROR(AVERAGEIF(C2915:D2915,"&gt;0"),E2915)</f>
        <v>24.5</v>
      </c>
    </row>
    <row r="2916" spans="1:6" x14ac:dyDescent="0.25">
      <c r="A2916">
        <v>14840</v>
      </c>
      <c r="B2916">
        <v>24.66</v>
      </c>
      <c r="C2916">
        <v>-99</v>
      </c>
      <c r="D2916">
        <v>24.66</v>
      </c>
      <c r="E2916">
        <v>-99</v>
      </c>
      <c r="F2916">
        <f t="shared" si="46"/>
        <v>24.66</v>
      </c>
    </row>
    <row r="2917" spans="1:6" x14ac:dyDescent="0.25">
      <c r="A2917">
        <v>14840.127</v>
      </c>
      <c r="B2917">
        <v>24.02</v>
      </c>
      <c r="C2917">
        <v>-99</v>
      </c>
      <c r="D2917">
        <v>24.02</v>
      </c>
      <c r="E2917">
        <v>-99</v>
      </c>
      <c r="F2917">
        <f t="shared" si="46"/>
        <v>24.02</v>
      </c>
    </row>
    <row r="2918" spans="1:6" x14ac:dyDescent="0.25">
      <c r="A2918">
        <v>14840.25</v>
      </c>
      <c r="B2918">
        <v>23.91</v>
      </c>
      <c r="C2918">
        <v>-99</v>
      </c>
      <c r="D2918">
        <v>23.91</v>
      </c>
      <c r="E2918">
        <v>-99</v>
      </c>
      <c r="F2918">
        <f t="shared" si="46"/>
        <v>23.91</v>
      </c>
    </row>
    <row r="2919" spans="1:6" x14ac:dyDescent="0.25">
      <c r="A2919">
        <v>14840.377</v>
      </c>
      <c r="B2919">
        <v>24.05</v>
      </c>
      <c r="C2919">
        <v>-99</v>
      </c>
      <c r="D2919">
        <v>24.05</v>
      </c>
      <c r="E2919">
        <v>-99</v>
      </c>
      <c r="F2919">
        <f t="shared" si="46"/>
        <v>24.05</v>
      </c>
    </row>
    <row r="2920" spans="1:6" x14ac:dyDescent="0.25">
      <c r="A2920">
        <v>14840.5</v>
      </c>
      <c r="B2920">
        <v>24.24</v>
      </c>
      <c r="C2920">
        <v>-99</v>
      </c>
      <c r="D2920">
        <v>24.24</v>
      </c>
      <c r="E2920">
        <v>-99</v>
      </c>
      <c r="F2920">
        <f t="shared" si="46"/>
        <v>24.24</v>
      </c>
    </row>
    <row r="2921" spans="1:6" x14ac:dyDescent="0.25">
      <c r="A2921">
        <v>14840.627</v>
      </c>
      <c r="B2921">
        <v>24.54</v>
      </c>
      <c r="C2921">
        <v>-99</v>
      </c>
      <c r="D2921">
        <v>24.54</v>
      </c>
      <c r="E2921">
        <v>-99</v>
      </c>
      <c r="F2921">
        <f t="shared" si="46"/>
        <v>24.54</v>
      </c>
    </row>
    <row r="2922" spans="1:6" x14ac:dyDescent="0.25">
      <c r="A2922">
        <v>14840.75</v>
      </c>
      <c r="B2922">
        <v>24.69</v>
      </c>
      <c r="C2922">
        <v>-99</v>
      </c>
      <c r="D2922">
        <v>24.69</v>
      </c>
      <c r="E2922">
        <v>-99</v>
      </c>
      <c r="F2922">
        <f t="shared" si="46"/>
        <v>24.69</v>
      </c>
    </row>
    <row r="2923" spans="1:6" x14ac:dyDescent="0.25">
      <c r="A2923">
        <v>14840.877</v>
      </c>
      <c r="B2923">
        <v>24.72</v>
      </c>
      <c r="C2923">
        <v>-99</v>
      </c>
      <c r="D2923">
        <v>24.72</v>
      </c>
      <c r="E2923">
        <v>-99</v>
      </c>
      <c r="F2923">
        <f t="shared" si="46"/>
        <v>24.72</v>
      </c>
    </row>
    <row r="2924" spans="1:6" x14ac:dyDescent="0.25">
      <c r="A2924">
        <v>14841</v>
      </c>
      <c r="B2924">
        <v>24.59</v>
      </c>
      <c r="C2924">
        <v>-99</v>
      </c>
      <c r="D2924">
        <v>24.59</v>
      </c>
      <c r="E2924">
        <v>-99</v>
      </c>
      <c r="F2924">
        <f t="shared" si="46"/>
        <v>24.59</v>
      </c>
    </row>
    <row r="2925" spans="1:6" x14ac:dyDescent="0.25">
      <c r="A2925">
        <v>14841.127</v>
      </c>
      <c r="B2925">
        <v>24.22</v>
      </c>
      <c r="C2925">
        <v>-99</v>
      </c>
      <c r="D2925">
        <v>24.22</v>
      </c>
      <c r="E2925">
        <v>-99</v>
      </c>
      <c r="F2925">
        <f t="shared" si="46"/>
        <v>24.22</v>
      </c>
    </row>
    <row r="2926" spans="1:6" x14ac:dyDescent="0.25">
      <c r="A2926">
        <v>14841.25</v>
      </c>
      <c r="B2926">
        <v>23.92</v>
      </c>
      <c r="C2926">
        <v>-99</v>
      </c>
      <c r="D2926">
        <v>23.92</v>
      </c>
      <c r="E2926">
        <v>-99</v>
      </c>
      <c r="F2926">
        <f t="shared" si="46"/>
        <v>23.92</v>
      </c>
    </row>
    <row r="2927" spans="1:6" x14ac:dyDescent="0.25">
      <c r="A2927">
        <v>14841.375</v>
      </c>
      <c r="B2927">
        <v>24.11</v>
      </c>
      <c r="C2927">
        <v>-99</v>
      </c>
      <c r="D2927">
        <v>24.11</v>
      </c>
      <c r="E2927">
        <v>-99</v>
      </c>
      <c r="F2927">
        <f t="shared" si="46"/>
        <v>24.11</v>
      </c>
    </row>
    <row r="2928" spans="1:6" x14ac:dyDescent="0.25">
      <c r="A2928">
        <v>14841.5</v>
      </c>
      <c r="B2928">
        <v>24.36</v>
      </c>
      <c r="C2928">
        <v>-99</v>
      </c>
      <c r="D2928">
        <v>24.36</v>
      </c>
      <c r="E2928">
        <v>-99</v>
      </c>
      <c r="F2928">
        <f t="shared" si="46"/>
        <v>24.36</v>
      </c>
    </row>
    <row r="2929" spans="1:6" x14ac:dyDescent="0.25">
      <c r="A2929">
        <v>14841.627</v>
      </c>
      <c r="B2929">
        <v>24.63</v>
      </c>
      <c r="C2929">
        <v>-99</v>
      </c>
      <c r="D2929">
        <v>24.63</v>
      </c>
      <c r="E2929">
        <v>-99</v>
      </c>
      <c r="F2929">
        <f t="shared" si="46"/>
        <v>24.63</v>
      </c>
    </row>
    <row r="2930" spans="1:6" x14ac:dyDescent="0.25">
      <c r="A2930">
        <v>14841.75</v>
      </c>
      <c r="B2930">
        <v>24.75</v>
      </c>
      <c r="C2930">
        <v>-99</v>
      </c>
      <c r="D2930">
        <v>24.75</v>
      </c>
      <c r="E2930">
        <v>-99</v>
      </c>
      <c r="F2930">
        <f t="shared" si="46"/>
        <v>24.75</v>
      </c>
    </row>
    <row r="2931" spans="1:6" x14ac:dyDescent="0.25">
      <c r="A2931">
        <v>14841.877</v>
      </c>
      <c r="B2931">
        <v>24.87</v>
      </c>
      <c r="C2931">
        <v>-99</v>
      </c>
      <c r="D2931">
        <v>24.87</v>
      </c>
      <c r="E2931">
        <v>-99</v>
      </c>
      <c r="F2931">
        <f t="shared" si="46"/>
        <v>24.87</v>
      </c>
    </row>
    <row r="2932" spans="1:6" x14ac:dyDescent="0.25">
      <c r="A2932">
        <v>14842</v>
      </c>
      <c r="B2932">
        <v>24.91</v>
      </c>
      <c r="C2932">
        <v>-99</v>
      </c>
      <c r="D2932">
        <v>24.91</v>
      </c>
      <c r="E2932">
        <v>-99</v>
      </c>
      <c r="F2932">
        <f t="shared" si="46"/>
        <v>24.91</v>
      </c>
    </row>
    <row r="2933" spans="1:6" x14ac:dyDescent="0.25">
      <c r="A2933">
        <v>14842.127</v>
      </c>
      <c r="B2933">
        <v>24.59</v>
      </c>
      <c r="C2933">
        <v>-99</v>
      </c>
      <c r="D2933">
        <v>24.59</v>
      </c>
      <c r="E2933">
        <v>-99</v>
      </c>
      <c r="F2933">
        <f t="shared" si="46"/>
        <v>24.59</v>
      </c>
    </row>
    <row r="2934" spans="1:6" x14ac:dyDescent="0.25">
      <c r="A2934">
        <v>14842.25</v>
      </c>
      <c r="B2934">
        <v>24.3</v>
      </c>
      <c r="C2934">
        <v>-99</v>
      </c>
      <c r="D2934">
        <v>24.3</v>
      </c>
      <c r="E2934">
        <v>-99</v>
      </c>
      <c r="F2934">
        <f t="shared" si="46"/>
        <v>24.3</v>
      </c>
    </row>
    <row r="2935" spans="1:6" x14ac:dyDescent="0.25">
      <c r="A2935">
        <v>14842.375</v>
      </c>
      <c r="B2935">
        <v>24.37</v>
      </c>
      <c r="C2935">
        <v>-99</v>
      </c>
      <c r="D2935">
        <v>24.37</v>
      </c>
      <c r="E2935">
        <v>-99</v>
      </c>
      <c r="F2935">
        <f t="shared" si="46"/>
        <v>24.37</v>
      </c>
    </row>
    <row r="2936" spans="1:6" x14ac:dyDescent="0.25">
      <c r="A2936">
        <v>14842.5</v>
      </c>
      <c r="B2936">
        <v>24.58</v>
      </c>
      <c r="C2936">
        <v>-99</v>
      </c>
      <c r="D2936">
        <v>24.58</v>
      </c>
      <c r="E2936">
        <v>-99</v>
      </c>
      <c r="F2936">
        <f t="shared" si="46"/>
        <v>24.58</v>
      </c>
    </row>
    <row r="2937" spans="1:6" x14ac:dyDescent="0.25">
      <c r="A2937">
        <v>14842.627</v>
      </c>
      <c r="B2937">
        <v>24.79</v>
      </c>
      <c r="C2937">
        <v>-99</v>
      </c>
      <c r="D2937">
        <v>24.79</v>
      </c>
      <c r="E2937">
        <v>-99</v>
      </c>
      <c r="F2937">
        <f t="shared" si="46"/>
        <v>24.79</v>
      </c>
    </row>
    <row r="2938" spans="1:6" x14ac:dyDescent="0.25">
      <c r="A2938">
        <v>14842.75</v>
      </c>
      <c r="B2938">
        <v>24.98</v>
      </c>
      <c r="C2938">
        <v>-99</v>
      </c>
      <c r="D2938">
        <v>24.98</v>
      </c>
      <c r="E2938">
        <v>-99</v>
      </c>
      <c r="F2938">
        <f t="shared" si="46"/>
        <v>24.98</v>
      </c>
    </row>
    <row r="2939" spans="1:6" x14ac:dyDescent="0.25">
      <c r="A2939">
        <v>14842.877</v>
      </c>
      <c r="B2939">
        <v>25.02</v>
      </c>
      <c r="C2939">
        <v>-99</v>
      </c>
      <c r="D2939">
        <v>25.02</v>
      </c>
      <c r="E2939">
        <v>-99</v>
      </c>
      <c r="F2939">
        <f t="shared" si="46"/>
        <v>25.02</v>
      </c>
    </row>
    <row r="2940" spans="1:6" x14ac:dyDescent="0.25">
      <c r="A2940">
        <v>14843</v>
      </c>
      <c r="B2940">
        <v>24.77</v>
      </c>
      <c r="C2940">
        <v>-99</v>
      </c>
      <c r="D2940">
        <v>24.77</v>
      </c>
      <c r="E2940">
        <v>-99</v>
      </c>
      <c r="F2940">
        <f t="shared" si="46"/>
        <v>24.77</v>
      </c>
    </row>
    <row r="2941" spans="1:6" x14ac:dyDescent="0.25">
      <c r="A2941">
        <v>14843.127</v>
      </c>
      <c r="B2941">
        <v>24.52</v>
      </c>
      <c r="C2941">
        <v>-99</v>
      </c>
      <c r="D2941">
        <v>24.52</v>
      </c>
      <c r="E2941">
        <v>-99</v>
      </c>
      <c r="F2941">
        <f t="shared" si="46"/>
        <v>24.52</v>
      </c>
    </row>
    <row r="2942" spans="1:6" x14ac:dyDescent="0.25">
      <c r="A2942">
        <v>14843.25</v>
      </c>
      <c r="B2942">
        <v>24.3</v>
      </c>
      <c r="C2942">
        <v>-99</v>
      </c>
      <c r="D2942">
        <v>24.3</v>
      </c>
      <c r="E2942">
        <v>-99</v>
      </c>
      <c r="F2942">
        <f t="shared" si="46"/>
        <v>24.3</v>
      </c>
    </row>
    <row r="2943" spans="1:6" x14ac:dyDescent="0.25">
      <c r="A2943">
        <v>14843.375</v>
      </c>
      <c r="B2943">
        <v>24.41</v>
      </c>
      <c r="C2943">
        <v>-99</v>
      </c>
      <c r="D2943">
        <v>24.41</v>
      </c>
      <c r="E2943">
        <v>-99</v>
      </c>
      <c r="F2943">
        <f t="shared" si="46"/>
        <v>24.41</v>
      </c>
    </row>
    <row r="2944" spans="1:6" x14ac:dyDescent="0.25">
      <c r="A2944">
        <v>14843.5</v>
      </c>
      <c r="B2944">
        <v>24.6</v>
      </c>
      <c r="C2944">
        <v>-99</v>
      </c>
      <c r="D2944">
        <v>24.6</v>
      </c>
      <c r="E2944">
        <v>-99</v>
      </c>
      <c r="F2944">
        <f t="shared" si="46"/>
        <v>24.6</v>
      </c>
    </row>
    <row r="2945" spans="1:6" x14ac:dyDescent="0.25">
      <c r="A2945">
        <v>14843.627</v>
      </c>
      <c r="B2945">
        <v>24.73</v>
      </c>
      <c r="C2945">
        <v>-99</v>
      </c>
      <c r="D2945">
        <v>24.73</v>
      </c>
      <c r="E2945">
        <v>-99</v>
      </c>
      <c r="F2945">
        <f t="shared" si="46"/>
        <v>24.73</v>
      </c>
    </row>
    <row r="2946" spans="1:6" x14ac:dyDescent="0.25">
      <c r="A2946">
        <v>14843.75</v>
      </c>
      <c r="B2946">
        <v>24.99</v>
      </c>
      <c r="C2946">
        <v>-99</v>
      </c>
      <c r="D2946">
        <v>24.99</v>
      </c>
      <c r="E2946">
        <v>-99</v>
      </c>
      <c r="F2946">
        <f t="shared" si="46"/>
        <v>24.99</v>
      </c>
    </row>
    <row r="2947" spans="1:6" x14ac:dyDescent="0.25">
      <c r="A2947">
        <v>14843.877</v>
      </c>
      <c r="B2947">
        <v>25.18</v>
      </c>
      <c r="C2947">
        <v>-99</v>
      </c>
      <c r="D2947">
        <v>25.18</v>
      </c>
      <c r="E2947">
        <v>-99</v>
      </c>
      <c r="F2947">
        <f t="shared" si="46"/>
        <v>25.18</v>
      </c>
    </row>
    <row r="2948" spans="1:6" x14ac:dyDescent="0.25">
      <c r="A2948">
        <v>14844</v>
      </c>
      <c r="B2948">
        <v>25.04</v>
      </c>
      <c r="C2948">
        <v>-99</v>
      </c>
      <c r="D2948">
        <v>25.04</v>
      </c>
      <c r="E2948">
        <v>-99</v>
      </c>
      <c r="F2948">
        <f t="shared" si="46"/>
        <v>25.04</v>
      </c>
    </row>
    <row r="2949" spans="1:6" x14ac:dyDescent="0.25">
      <c r="A2949">
        <v>14844.125</v>
      </c>
      <c r="B2949">
        <v>24.56</v>
      </c>
      <c r="C2949">
        <v>-99</v>
      </c>
      <c r="D2949">
        <v>24.56</v>
      </c>
      <c r="E2949">
        <v>-99</v>
      </c>
      <c r="F2949">
        <f t="shared" si="46"/>
        <v>24.56</v>
      </c>
    </row>
    <row r="2950" spans="1:6" x14ac:dyDescent="0.25">
      <c r="A2950">
        <v>14844.25</v>
      </c>
      <c r="B2950">
        <v>24.24</v>
      </c>
      <c r="C2950">
        <v>-99</v>
      </c>
      <c r="D2950">
        <v>24.24</v>
      </c>
      <c r="E2950">
        <v>-99</v>
      </c>
      <c r="F2950">
        <f t="shared" si="46"/>
        <v>24.24</v>
      </c>
    </row>
    <row r="2951" spans="1:6" x14ac:dyDescent="0.25">
      <c r="A2951">
        <v>14844.375</v>
      </c>
      <c r="B2951">
        <v>24.21</v>
      </c>
      <c r="C2951">
        <v>-99</v>
      </c>
      <c r="D2951">
        <v>24.21</v>
      </c>
      <c r="E2951">
        <v>-99</v>
      </c>
      <c r="F2951">
        <f t="shared" si="46"/>
        <v>24.21</v>
      </c>
    </row>
    <row r="2952" spans="1:6" x14ac:dyDescent="0.25">
      <c r="A2952">
        <v>14844.5</v>
      </c>
      <c r="B2952">
        <v>24.49</v>
      </c>
      <c r="C2952">
        <v>-99</v>
      </c>
      <c r="D2952">
        <v>24.49</v>
      </c>
      <c r="E2952">
        <v>-99</v>
      </c>
      <c r="F2952">
        <f t="shared" si="46"/>
        <v>24.49</v>
      </c>
    </row>
    <row r="2953" spans="1:6" x14ac:dyDescent="0.25">
      <c r="A2953">
        <v>14844.627</v>
      </c>
      <c r="B2953">
        <v>24.94</v>
      </c>
      <c r="C2953">
        <v>-99</v>
      </c>
      <c r="D2953">
        <v>24.94</v>
      </c>
      <c r="E2953">
        <v>-99</v>
      </c>
      <c r="F2953">
        <f t="shared" si="46"/>
        <v>24.94</v>
      </c>
    </row>
    <row r="2954" spans="1:6" x14ac:dyDescent="0.25">
      <c r="A2954">
        <v>14844.75</v>
      </c>
      <c r="B2954">
        <v>25.17</v>
      </c>
      <c r="C2954">
        <v>-99</v>
      </c>
      <c r="D2954">
        <v>25.17</v>
      </c>
      <c r="E2954">
        <v>-99</v>
      </c>
      <c r="F2954">
        <f t="shared" si="46"/>
        <v>25.17</v>
      </c>
    </row>
    <row r="2955" spans="1:6" x14ac:dyDescent="0.25">
      <c r="A2955">
        <v>14844.876</v>
      </c>
      <c r="B2955">
        <v>25.13</v>
      </c>
      <c r="C2955">
        <v>-99</v>
      </c>
      <c r="D2955">
        <v>25.13</v>
      </c>
      <c r="E2955">
        <v>-99</v>
      </c>
      <c r="F2955">
        <f t="shared" si="46"/>
        <v>25.13</v>
      </c>
    </row>
    <row r="2956" spans="1:6" x14ac:dyDescent="0.25">
      <c r="A2956">
        <v>14845</v>
      </c>
      <c r="B2956">
        <v>24.89</v>
      </c>
      <c r="C2956">
        <v>-99</v>
      </c>
      <c r="D2956">
        <v>24.89</v>
      </c>
      <c r="E2956">
        <v>-99</v>
      </c>
      <c r="F2956">
        <f t="shared" si="46"/>
        <v>24.89</v>
      </c>
    </row>
    <row r="2957" spans="1:6" x14ac:dyDescent="0.25">
      <c r="A2957">
        <v>14845.125</v>
      </c>
      <c r="B2957">
        <v>24.58</v>
      </c>
      <c r="C2957">
        <v>-99</v>
      </c>
      <c r="D2957">
        <v>24.58</v>
      </c>
      <c r="E2957">
        <v>-99</v>
      </c>
      <c r="F2957">
        <f t="shared" si="46"/>
        <v>24.58</v>
      </c>
    </row>
    <row r="2958" spans="1:6" x14ac:dyDescent="0.25">
      <c r="A2958">
        <v>14845.25</v>
      </c>
      <c r="B2958">
        <v>24.24</v>
      </c>
      <c r="C2958">
        <v>-99</v>
      </c>
      <c r="D2958">
        <v>24.24</v>
      </c>
      <c r="E2958">
        <v>-99</v>
      </c>
      <c r="F2958">
        <f t="shared" si="46"/>
        <v>24.24</v>
      </c>
    </row>
    <row r="2959" spans="1:6" x14ac:dyDescent="0.25">
      <c r="A2959">
        <v>14845.375</v>
      </c>
      <c r="B2959">
        <v>24.08</v>
      </c>
      <c r="C2959">
        <v>-99</v>
      </c>
      <c r="D2959">
        <v>24.08</v>
      </c>
      <c r="E2959">
        <v>-99</v>
      </c>
      <c r="F2959">
        <f t="shared" si="46"/>
        <v>24.08</v>
      </c>
    </row>
    <row r="2960" spans="1:6" x14ac:dyDescent="0.25">
      <c r="A2960">
        <v>14845.5</v>
      </c>
      <c r="B2960">
        <v>24.44</v>
      </c>
      <c r="C2960">
        <v>-99</v>
      </c>
      <c r="D2960">
        <v>24.44</v>
      </c>
      <c r="E2960">
        <v>-99</v>
      </c>
      <c r="F2960">
        <f t="shared" si="46"/>
        <v>24.44</v>
      </c>
    </row>
    <row r="2961" spans="1:6" x14ac:dyDescent="0.25">
      <c r="A2961">
        <v>14845.627</v>
      </c>
      <c r="B2961">
        <v>25.01</v>
      </c>
      <c r="C2961">
        <v>-99</v>
      </c>
      <c r="D2961">
        <v>25.01</v>
      </c>
      <c r="E2961">
        <v>-99</v>
      </c>
      <c r="F2961">
        <f t="shared" si="46"/>
        <v>25.01</v>
      </c>
    </row>
    <row r="2962" spans="1:6" x14ac:dyDescent="0.25">
      <c r="A2962">
        <v>14845.75</v>
      </c>
      <c r="B2962">
        <v>25.27</v>
      </c>
      <c r="C2962">
        <v>-99</v>
      </c>
      <c r="D2962">
        <v>25.27</v>
      </c>
      <c r="E2962">
        <v>-99</v>
      </c>
      <c r="F2962">
        <f t="shared" si="46"/>
        <v>25.27</v>
      </c>
    </row>
    <row r="2963" spans="1:6" x14ac:dyDescent="0.25">
      <c r="A2963">
        <v>14845.875</v>
      </c>
      <c r="B2963">
        <v>25.13</v>
      </c>
      <c r="C2963">
        <v>-99</v>
      </c>
      <c r="D2963">
        <v>25.13</v>
      </c>
      <c r="E2963">
        <v>-99</v>
      </c>
      <c r="F2963">
        <f t="shared" si="46"/>
        <v>25.13</v>
      </c>
    </row>
    <row r="2964" spans="1:6" x14ac:dyDescent="0.25">
      <c r="A2964">
        <v>14846</v>
      </c>
      <c r="B2964">
        <v>24.94</v>
      </c>
      <c r="C2964">
        <v>-99</v>
      </c>
      <c r="D2964">
        <v>24.94</v>
      </c>
      <c r="E2964">
        <v>-99</v>
      </c>
      <c r="F2964">
        <f t="shared" si="46"/>
        <v>24.94</v>
      </c>
    </row>
    <row r="2965" spans="1:6" x14ac:dyDescent="0.25">
      <c r="A2965">
        <v>14846.125</v>
      </c>
      <c r="B2965">
        <v>24.67</v>
      </c>
      <c r="C2965">
        <v>-99</v>
      </c>
      <c r="D2965">
        <v>24.67</v>
      </c>
      <c r="E2965">
        <v>-99</v>
      </c>
      <c r="F2965">
        <f t="shared" si="46"/>
        <v>24.67</v>
      </c>
    </row>
    <row r="2966" spans="1:6" x14ac:dyDescent="0.25">
      <c r="A2966">
        <v>14846.25</v>
      </c>
      <c r="B2966">
        <v>24.42</v>
      </c>
      <c r="C2966">
        <v>-99</v>
      </c>
      <c r="D2966">
        <v>24.42</v>
      </c>
      <c r="E2966">
        <v>-99</v>
      </c>
      <c r="F2966">
        <f t="shared" si="46"/>
        <v>24.42</v>
      </c>
    </row>
    <row r="2967" spans="1:6" x14ac:dyDescent="0.25">
      <c r="A2967">
        <v>14846.375</v>
      </c>
      <c r="B2967">
        <v>24.23</v>
      </c>
      <c r="C2967">
        <v>-99</v>
      </c>
      <c r="D2967">
        <v>24.23</v>
      </c>
      <c r="E2967">
        <v>-99</v>
      </c>
      <c r="F2967">
        <f t="shared" si="46"/>
        <v>24.23</v>
      </c>
    </row>
    <row r="2968" spans="1:6" x14ac:dyDescent="0.25">
      <c r="A2968">
        <v>14846.5</v>
      </c>
      <c r="B2968">
        <v>24.98</v>
      </c>
      <c r="C2968">
        <v>-99</v>
      </c>
      <c r="D2968">
        <v>24.98</v>
      </c>
      <c r="E2968">
        <v>-99</v>
      </c>
      <c r="F2968">
        <f t="shared" si="46"/>
        <v>24.98</v>
      </c>
    </row>
    <row r="2969" spans="1:6" x14ac:dyDescent="0.25">
      <c r="A2969">
        <v>14846.627</v>
      </c>
      <c r="B2969">
        <v>25.2</v>
      </c>
      <c r="C2969">
        <v>-99</v>
      </c>
      <c r="D2969">
        <v>25.2</v>
      </c>
      <c r="E2969">
        <v>-99</v>
      </c>
      <c r="F2969">
        <f t="shared" si="46"/>
        <v>25.2</v>
      </c>
    </row>
    <row r="2970" spans="1:6" x14ac:dyDescent="0.25">
      <c r="A2970">
        <v>14846.75</v>
      </c>
      <c r="B2970">
        <v>25.25</v>
      </c>
      <c r="C2970">
        <v>-99</v>
      </c>
      <c r="D2970">
        <v>25.25</v>
      </c>
      <c r="E2970">
        <v>-99</v>
      </c>
      <c r="F2970">
        <f t="shared" si="46"/>
        <v>25.25</v>
      </c>
    </row>
    <row r="2971" spans="1:6" x14ac:dyDescent="0.25">
      <c r="A2971">
        <v>14846.875</v>
      </c>
      <c r="B2971">
        <v>25.12</v>
      </c>
      <c r="C2971">
        <v>-99</v>
      </c>
      <c r="D2971">
        <v>25.12</v>
      </c>
      <c r="E2971">
        <v>-99</v>
      </c>
      <c r="F2971">
        <f t="shared" si="46"/>
        <v>25.12</v>
      </c>
    </row>
    <row r="2972" spans="1:6" x14ac:dyDescent="0.25">
      <c r="A2972">
        <v>14847</v>
      </c>
      <c r="B2972">
        <v>24.97</v>
      </c>
      <c r="C2972">
        <v>-99</v>
      </c>
      <c r="D2972">
        <v>24.97</v>
      </c>
      <c r="E2972">
        <v>-99</v>
      </c>
      <c r="F2972">
        <f t="shared" si="46"/>
        <v>24.97</v>
      </c>
    </row>
    <row r="2973" spans="1:6" x14ac:dyDescent="0.25">
      <c r="A2973">
        <v>14847.125</v>
      </c>
      <c r="B2973">
        <v>24.77</v>
      </c>
      <c r="C2973">
        <v>-99</v>
      </c>
      <c r="D2973">
        <v>24.77</v>
      </c>
      <c r="E2973">
        <v>-99</v>
      </c>
      <c r="F2973">
        <f t="shared" si="46"/>
        <v>24.77</v>
      </c>
    </row>
    <row r="2974" spans="1:6" x14ac:dyDescent="0.25">
      <c r="A2974">
        <v>14847.25</v>
      </c>
      <c r="B2974">
        <v>24.41</v>
      </c>
      <c r="C2974">
        <v>-99</v>
      </c>
      <c r="D2974">
        <v>24.41</v>
      </c>
      <c r="E2974">
        <v>-99</v>
      </c>
      <c r="F2974">
        <f t="shared" si="46"/>
        <v>24.41</v>
      </c>
    </row>
    <row r="2975" spans="1:6" x14ac:dyDescent="0.25">
      <c r="A2975">
        <v>14847.375</v>
      </c>
      <c r="B2975">
        <v>24.47</v>
      </c>
      <c r="C2975">
        <v>-99</v>
      </c>
      <c r="D2975">
        <v>24.47</v>
      </c>
      <c r="E2975">
        <v>-99</v>
      </c>
      <c r="F2975">
        <f t="shared" si="46"/>
        <v>24.47</v>
      </c>
    </row>
    <row r="2976" spans="1:6" x14ac:dyDescent="0.25">
      <c r="A2976">
        <v>14847.5</v>
      </c>
      <c r="B2976">
        <v>25.21</v>
      </c>
      <c r="C2976">
        <v>-99</v>
      </c>
      <c r="D2976">
        <v>25.21</v>
      </c>
      <c r="E2976">
        <v>-99</v>
      </c>
      <c r="F2976">
        <f t="shared" si="46"/>
        <v>25.21</v>
      </c>
    </row>
    <row r="2977" spans="1:6" x14ac:dyDescent="0.25">
      <c r="A2977">
        <v>14847.625</v>
      </c>
      <c r="B2977">
        <v>25.29</v>
      </c>
      <c r="C2977">
        <v>-99</v>
      </c>
      <c r="D2977">
        <v>25.29</v>
      </c>
      <c r="E2977">
        <v>-99</v>
      </c>
      <c r="F2977">
        <f t="shared" si="46"/>
        <v>25.29</v>
      </c>
    </row>
    <row r="2978" spans="1:6" x14ac:dyDescent="0.25">
      <c r="A2978">
        <v>14847.75</v>
      </c>
      <c r="B2978">
        <v>25.27</v>
      </c>
      <c r="C2978">
        <v>-99</v>
      </c>
      <c r="D2978">
        <v>25.27</v>
      </c>
      <c r="E2978">
        <v>-99</v>
      </c>
      <c r="F2978">
        <f t="shared" si="46"/>
        <v>25.27</v>
      </c>
    </row>
    <row r="2979" spans="1:6" x14ac:dyDescent="0.25">
      <c r="A2979">
        <v>14847.875</v>
      </c>
      <c r="B2979">
        <v>25.31</v>
      </c>
      <c r="C2979">
        <v>-99</v>
      </c>
      <c r="D2979">
        <v>25.31</v>
      </c>
      <c r="E2979">
        <v>-99</v>
      </c>
      <c r="F2979">
        <f t="shared" ref="F2979:F3042" si="47">IFERROR(AVERAGEIF(C2979:D2979,"&gt;0"),E2979)</f>
        <v>25.31</v>
      </c>
    </row>
    <row r="2980" spans="1:6" x14ac:dyDescent="0.25">
      <c r="A2980">
        <v>14848</v>
      </c>
      <c r="B2980">
        <v>25.29</v>
      </c>
      <c r="C2980">
        <v>-99</v>
      </c>
      <c r="D2980">
        <v>25.29</v>
      </c>
      <c r="E2980">
        <v>-99</v>
      </c>
      <c r="F2980">
        <f t="shared" si="47"/>
        <v>25.29</v>
      </c>
    </row>
    <row r="2981" spans="1:6" x14ac:dyDescent="0.25">
      <c r="A2981">
        <v>14848.127</v>
      </c>
      <c r="B2981">
        <v>25.21</v>
      </c>
      <c r="C2981">
        <v>-99</v>
      </c>
      <c r="D2981">
        <v>25.21</v>
      </c>
      <c r="E2981">
        <v>-99</v>
      </c>
      <c r="F2981">
        <f t="shared" si="47"/>
        <v>25.21</v>
      </c>
    </row>
    <row r="2982" spans="1:6" x14ac:dyDescent="0.25">
      <c r="A2982">
        <v>14848.25</v>
      </c>
      <c r="B2982">
        <v>24.9</v>
      </c>
      <c r="C2982">
        <v>-99</v>
      </c>
      <c r="D2982">
        <v>24.9</v>
      </c>
      <c r="E2982">
        <v>-99</v>
      </c>
      <c r="F2982">
        <f t="shared" si="47"/>
        <v>24.9</v>
      </c>
    </row>
    <row r="2983" spans="1:6" x14ac:dyDescent="0.25">
      <c r="A2983">
        <v>14848.376</v>
      </c>
      <c r="B2983">
        <v>24.9</v>
      </c>
      <c r="C2983">
        <v>-99</v>
      </c>
      <c r="D2983">
        <v>24.9</v>
      </c>
      <c r="E2983">
        <v>-99</v>
      </c>
      <c r="F2983">
        <f t="shared" si="47"/>
        <v>24.9</v>
      </c>
    </row>
    <row r="2984" spans="1:6" x14ac:dyDescent="0.25">
      <c r="A2984">
        <v>14848.5</v>
      </c>
      <c r="B2984">
        <v>25.24</v>
      </c>
      <c r="C2984">
        <v>-99</v>
      </c>
      <c r="D2984">
        <v>25.24</v>
      </c>
      <c r="E2984">
        <v>-99</v>
      </c>
      <c r="F2984">
        <f t="shared" si="47"/>
        <v>25.24</v>
      </c>
    </row>
    <row r="2985" spans="1:6" x14ac:dyDescent="0.25">
      <c r="A2985">
        <v>14848.627</v>
      </c>
      <c r="B2985">
        <v>25.36</v>
      </c>
      <c r="C2985">
        <v>-99</v>
      </c>
      <c r="D2985">
        <v>25.36</v>
      </c>
      <c r="E2985">
        <v>-99</v>
      </c>
      <c r="F2985">
        <f t="shared" si="47"/>
        <v>25.36</v>
      </c>
    </row>
    <row r="2986" spans="1:6" x14ac:dyDescent="0.25">
      <c r="A2986">
        <v>14848.75</v>
      </c>
      <c r="B2986">
        <v>25.33</v>
      </c>
      <c r="C2986">
        <v>-99</v>
      </c>
      <c r="D2986">
        <v>25.33</v>
      </c>
      <c r="E2986">
        <v>-99</v>
      </c>
      <c r="F2986">
        <f t="shared" si="47"/>
        <v>25.33</v>
      </c>
    </row>
    <row r="2987" spans="1:6" x14ac:dyDescent="0.25">
      <c r="A2987">
        <v>14848.875</v>
      </c>
      <c r="B2987">
        <v>25.31</v>
      </c>
      <c r="C2987">
        <v>-99</v>
      </c>
      <c r="D2987">
        <v>25.31</v>
      </c>
      <c r="E2987">
        <v>-99</v>
      </c>
      <c r="F2987">
        <f t="shared" si="47"/>
        <v>25.31</v>
      </c>
    </row>
    <row r="2988" spans="1:6" x14ac:dyDescent="0.25">
      <c r="A2988">
        <v>14849</v>
      </c>
      <c r="B2988">
        <v>25.31</v>
      </c>
      <c r="C2988">
        <v>-99</v>
      </c>
      <c r="D2988">
        <v>25.31</v>
      </c>
      <c r="E2988">
        <v>-99</v>
      </c>
      <c r="F2988">
        <f t="shared" si="47"/>
        <v>25.31</v>
      </c>
    </row>
    <row r="2989" spans="1:6" x14ac:dyDescent="0.25">
      <c r="A2989">
        <v>14849.126</v>
      </c>
      <c r="B2989">
        <v>25.19</v>
      </c>
      <c r="C2989">
        <v>-99</v>
      </c>
      <c r="D2989">
        <v>25.19</v>
      </c>
      <c r="E2989">
        <v>-99</v>
      </c>
      <c r="F2989">
        <f t="shared" si="47"/>
        <v>25.19</v>
      </c>
    </row>
    <row r="2990" spans="1:6" x14ac:dyDescent="0.25">
      <c r="A2990">
        <v>14849.25</v>
      </c>
      <c r="B2990">
        <v>25.11</v>
      </c>
      <c r="C2990">
        <v>-99</v>
      </c>
      <c r="D2990">
        <v>25.11</v>
      </c>
      <c r="E2990">
        <v>-99</v>
      </c>
      <c r="F2990">
        <f t="shared" si="47"/>
        <v>25.11</v>
      </c>
    </row>
    <row r="2991" spans="1:6" x14ac:dyDescent="0.25">
      <c r="A2991">
        <v>14849.375</v>
      </c>
      <c r="B2991">
        <v>25.05</v>
      </c>
      <c r="C2991">
        <v>-99</v>
      </c>
      <c r="D2991">
        <v>25.05</v>
      </c>
      <c r="E2991">
        <v>-99</v>
      </c>
      <c r="F2991">
        <f t="shared" si="47"/>
        <v>25.05</v>
      </c>
    </row>
    <row r="2992" spans="1:6" x14ac:dyDescent="0.25">
      <c r="A2992">
        <v>14849.5</v>
      </c>
      <c r="B2992">
        <v>25.39</v>
      </c>
      <c r="C2992">
        <v>-99</v>
      </c>
      <c r="D2992">
        <v>25.39</v>
      </c>
      <c r="E2992">
        <v>-99</v>
      </c>
      <c r="F2992">
        <f t="shared" si="47"/>
        <v>25.39</v>
      </c>
    </row>
    <row r="2993" spans="1:6" x14ac:dyDescent="0.25">
      <c r="A2993">
        <v>14849.625</v>
      </c>
      <c r="B2993">
        <v>25.37</v>
      </c>
      <c r="C2993">
        <v>-99</v>
      </c>
      <c r="D2993">
        <v>25.37</v>
      </c>
      <c r="E2993">
        <v>-99</v>
      </c>
      <c r="F2993">
        <f t="shared" si="47"/>
        <v>25.37</v>
      </c>
    </row>
    <row r="2994" spans="1:6" x14ac:dyDescent="0.25">
      <c r="A2994">
        <v>14849.75</v>
      </c>
      <c r="B2994">
        <v>25.29</v>
      </c>
      <c r="C2994">
        <v>-99</v>
      </c>
      <c r="D2994">
        <v>25.29</v>
      </c>
      <c r="E2994">
        <v>-99</v>
      </c>
      <c r="F2994">
        <f t="shared" si="47"/>
        <v>25.29</v>
      </c>
    </row>
    <row r="2995" spans="1:6" x14ac:dyDescent="0.25">
      <c r="A2995">
        <v>14849.875</v>
      </c>
      <c r="B2995">
        <v>25.27</v>
      </c>
      <c r="C2995">
        <v>-99</v>
      </c>
      <c r="D2995">
        <v>25.27</v>
      </c>
      <c r="E2995">
        <v>-99</v>
      </c>
      <c r="F2995">
        <f t="shared" si="47"/>
        <v>25.27</v>
      </c>
    </row>
    <row r="2996" spans="1:6" x14ac:dyDescent="0.25">
      <c r="A2996">
        <v>14850</v>
      </c>
      <c r="B2996">
        <v>25.3</v>
      </c>
      <c r="C2996">
        <v>-99</v>
      </c>
      <c r="D2996">
        <v>25.3</v>
      </c>
      <c r="E2996">
        <v>-99</v>
      </c>
      <c r="F2996">
        <f t="shared" si="47"/>
        <v>25.3</v>
      </c>
    </row>
    <row r="2997" spans="1:6" x14ac:dyDescent="0.25">
      <c r="A2997">
        <v>14850.126</v>
      </c>
      <c r="B2997">
        <v>25.24</v>
      </c>
      <c r="C2997">
        <v>-99</v>
      </c>
      <c r="D2997">
        <v>25.24</v>
      </c>
      <c r="E2997">
        <v>-99</v>
      </c>
      <c r="F2997">
        <f t="shared" si="47"/>
        <v>25.24</v>
      </c>
    </row>
    <row r="2998" spans="1:6" x14ac:dyDescent="0.25">
      <c r="A2998">
        <v>14850.25</v>
      </c>
      <c r="B2998">
        <v>25.21</v>
      </c>
      <c r="C2998">
        <v>-99</v>
      </c>
      <c r="D2998">
        <v>25.21</v>
      </c>
      <c r="E2998">
        <v>-99</v>
      </c>
      <c r="F2998">
        <f t="shared" si="47"/>
        <v>25.21</v>
      </c>
    </row>
    <row r="2999" spans="1:6" x14ac:dyDescent="0.25">
      <c r="A2999">
        <v>14850.376</v>
      </c>
      <c r="B2999">
        <v>25.21</v>
      </c>
      <c r="C2999">
        <v>-99</v>
      </c>
      <c r="D2999">
        <v>25.21</v>
      </c>
      <c r="E2999">
        <v>-99</v>
      </c>
      <c r="F2999">
        <f t="shared" si="47"/>
        <v>25.21</v>
      </c>
    </row>
    <row r="3000" spans="1:6" x14ac:dyDescent="0.25">
      <c r="A3000">
        <v>14850.5</v>
      </c>
      <c r="B3000">
        <v>25.42</v>
      </c>
      <c r="C3000">
        <v>-99</v>
      </c>
      <c r="D3000">
        <v>25.42</v>
      </c>
      <c r="E3000">
        <v>-99</v>
      </c>
      <c r="F3000">
        <f t="shared" si="47"/>
        <v>25.42</v>
      </c>
    </row>
    <row r="3001" spans="1:6" x14ac:dyDescent="0.25">
      <c r="A3001">
        <v>14850.625</v>
      </c>
      <c r="B3001">
        <v>25.42</v>
      </c>
      <c r="C3001">
        <v>-99</v>
      </c>
      <c r="D3001">
        <v>25.42</v>
      </c>
      <c r="E3001">
        <v>-99</v>
      </c>
      <c r="F3001">
        <f t="shared" si="47"/>
        <v>25.42</v>
      </c>
    </row>
    <row r="3002" spans="1:6" x14ac:dyDescent="0.25">
      <c r="A3002">
        <v>14850.75</v>
      </c>
      <c r="B3002">
        <v>25.31</v>
      </c>
      <c r="C3002">
        <v>-99</v>
      </c>
      <c r="D3002">
        <v>25.31</v>
      </c>
      <c r="E3002">
        <v>-99</v>
      </c>
      <c r="F3002">
        <f t="shared" si="47"/>
        <v>25.31</v>
      </c>
    </row>
    <row r="3003" spans="1:6" x14ac:dyDescent="0.25">
      <c r="A3003">
        <v>14850.875</v>
      </c>
      <c r="B3003">
        <v>25.28</v>
      </c>
      <c r="C3003">
        <v>-99</v>
      </c>
      <c r="D3003">
        <v>25.28</v>
      </c>
      <c r="E3003">
        <v>-99</v>
      </c>
      <c r="F3003">
        <f t="shared" si="47"/>
        <v>25.28</v>
      </c>
    </row>
    <row r="3004" spans="1:6" x14ac:dyDescent="0.25">
      <c r="A3004">
        <v>14851</v>
      </c>
      <c r="B3004">
        <v>25.27</v>
      </c>
      <c r="C3004">
        <v>-99</v>
      </c>
      <c r="D3004">
        <v>25.27</v>
      </c>
      <c r="E3004">
        <v>-99</v>
      </c>
      <c r="F3004">
        <f t="shared" si="47"/>
        <v>25.27</v>
      </c>
    </row>
    <row r="3005" spans="1:6" x14ac:dyDescent="0.25">
      <c r="A3005">
        <v>14851.125</v>
      </c>
      <c r="B3005">
        <v>25.34</v>
      </c>
      <c r="C3005">
        <v>-99</v>
      </c>
      <c r="D3005">
        <v>25.34</v>
      </c>
      <c r="E3005">
        <v>-99</v>
      </c>
      <c r="F3005">
        <f t="shared" si="47"/>
        <v>25.34</v>
      </c>
    </row>
    <row r="3006" spans="1:6" x14ac:dyDescent="0.25">
      <c r="A3006">
        <v>14851.25</v>
      </c>
      <c r="B3006">
        <v>25.2</v>
      </c>
      <c r="C3006">
        <v>-99</v>
      </c>
      <c r="D3006">
        <v>25.2</v>
      </c>
      <c r="E3006">
        <v>-99</v>
      </c>
      <c r="F3006">
        <f t="shared" si="47"/>
        <v>25.2</v>
      </c>
    </row>
    <row r="3007" spans="1:6" x14ac:dyDescent="0.25">
      <c r="A3007">
        <v>14851.375</v>
      </c>
      <c r="B3007">
        <v>25.19</v>
      </c>
      <c r="C3007">
        <v>-99</v>
      </c>
      <c r="D3007">
        <v>25.19</v>
      </c>
      <c r="E3007">
        <v>-99</v>
      </c>
      <c r="F3007">
        <f t="shared" si="47"/>
        <v>25.19</v>
      </c>
    </row>
    <row r="3008" spans="1:6" x14ac:dyDescent="0.25">
      <c r="A3008">
        <v>14851.5</v>
      </c>
      <c r="B3008">
        <v>25.27</v>
      </c>
      <c r="C3008">
        <v>-99</v>
      </c>
      <c r="D3008">
        <v>25.27</v>
      </c>
      <c r="E3008">
        <v>-99</v>
      </c>
      <c r="F3008">
        <f t="shared" si="47"/>
        <v>25.27</v>
      </c>
    </row>
    <row r="3009" spans="1:6" x14ac:dyDescent="0.25">
      <c r="A3009">
        <v>14851.625</v>
      </c>
      <c r="B3009">
        <v>25.17</v>
      </c>
      <c r="C3009">
        <v>-99</v>
      </c>
      <c r="D3009">
        <v>25.17</v>
      </c>
      <c r="E3009">
        <v>-99</v>
      </c>
      <c r="F3009">
        <f t="shared" si="47"/>
        <v>25.17</v>
      </c>
    </row>
    <row r="3010" spans="1:6" x14ac:dyDescent="0.25">
      <c r="A3010">
        <v>14851.75</v>
      </c>
      <c r="B3010">
        <v>25.21</v>
      </c>
      <c r="C3010">
        <v>-99</v>
      </c>
      <c r="D3010">
        <v>25.21</v>
      </c>
      <c r="E3010">
        <v>-99</v>
      </c>
      <c r="F3010">
        <f t="shared" si="47"/>
        <v>25.21</v>
      </c>
    </row>
    <row r="3011" spans="1:6" x14ac:dyDescent="0.25">
      <c r="A3011">
        <v>14851.875</v>
      </c>
      <c r="B3011">
        <v>25.11</v>
      </c>
      <c r="C3011">
        <v>-99</v>
      </c>
      <c r="D3011">
        <v>25.11</v>
      </c>
      <c r="E3011">
        <v>-99</v>
      </c>
      <c r="F3011">
        <f t="shared" si="47"/>
        <v>25.11</v>
      </c>
    </row>
    <row r="3012" spans="1:6" x14ac:dyDescent="0.25">
      <c r="A3012">
        <v>14852</v>
      </c>
      <c r="B3012">
        <v>25.11</v>
      </c>
      <c r="C3012">
        <v>-99</v>
      </c>
      <c r="D3012">
        <v>25.11</v>
      </c>
      <c r="E3012">
        <v>-99</v>
      </c>
      <c r="F3012">
        <f t="shared" si="47"/>
        <v>25.11</v>
      </c>
    </row>
    <row r="3013" spans="1:6" x14ac:dyDescent="0.25">
      <c r="A3013">
        <v>14852.128000000001</v>
      </c>
      <c r="B3013">
        <v>25.04</v>
      </c>
      <c r="C3013">
        <v>-99</v>
      </c>
      <c r="D3013">
        <v>25.04</v>
      </c>
      <c r="E3013">
        <v>-99</v>
      </c>
      <c r="F3013">
        <f t="shared" si="47"/>
        <v>25.04</v>
      </c>
    </row>
    <row r="3014" spans="1:6" x14ac:dyDescent="0.25">
      <c r="A3014">
        <v>14852.25</v>
      </c>
      <c r="B3014">
        <v>25.02</v>
      </c>
      <c r="C3014">
        <v>-99</v>
      </c>
      <c r="D3014">
        <v>25.02</v>
      </c>
      <c r="E3014">
        <v>-99</v>
      </c>
      <c r="F3014">
        <f t="shared" si="47"/>
        <v>25.02</v>
      </c>
    </row>
    <row r="3015" spans="1:6" x14ac:dyDescent="0.25">
      <c r="A3015">
        <v>14852.376</v>
      </c>
      <c r="B3015">
        <v>25.02</v>
      </c>
      <c r="C3015">
        <v>-99</v>
      </c>
      <c r="D3015">
        <v>25.02</v>
      </c>
      <c r="E3015">
        <v>-99</v>
      </c>
      <c r="F3015">
        <f t="shared" si="47"/>
        <v>25.02</v>
      </c>
    </row>
    <row r="3016" spans="1:6" x14ac:dyDescent="0.25">
      <c r="A3016">
        <v>14852.5</v>
      </c>
      <c r="B3016">
        <v>25.14</v>
      </c>
      <c r="C3016">
        <v>-99</v>
      </c>
      <c r="D3016">
        <v>25.14</v>
      </c>
      <c r="E3016">
        <v>-99</v>
      </c>
      <c r="F3016">
        <f t="shared" si="47"/>
        <v>25.14</v>
      </c>
    </row>
    <row r="3017" spans="1:6" x14ac:dyDescent="0.25">
      <c r="A3017">
        <v>14852.626</v>
      </c>
      <c r="B3017">
        <v>25.13</v>
      </c>
      <c r="C3017">
        <v>-99</v>
      </c>
      <c r="D3017">
        <v>25.13</v>
      </c>
      <c r="E3017">
        <v>-99</v>
      </c>
      <c r="F3017">
        <f t="shared" si="47"/>
        <v>25.13</v>
      </c>
    </row>
    <row r="3018" spans="1:6" x14ac:dyDescent="0.25">
      <c r="A3018">
        <v>14852.75</v>
      </c>
      <c r="B3018">
        <v>25.08</v>
      </c>
      <c r="C3018">
        <v>-99</v>
      </c>
      <c r="D3018">
        <v>25.08</v>
      </c>
      <c r="E3018">
        <v>-99</v>
      </c>
      <c r="F3018">
        <f t="shared" si="47"/>
        <v>25.08</v>
      </c>
    </row>
    <row r="3019" spans="1:6" x14ac:dyDescent="0.25">
      <c r="A3019">
        <v>14852.876</v>
      </c>
      <c r="B3019">
        <v>25.05</v>
      </c>
      <c r="C3019">
        <v>-99</v>
      </c>
      <c r="D3019">
        <v>25.05</v>
      </c>
      <c r="E3019">
        <v>-99</v>
      </c>
      <c r="F3019">
        <f t="shared" si="47"/>
        <v>25.05</v>
      </c>
    </row>
    <row r="3020" spans="1:6" x14ac:dyDescent="0.25">
      <c r="A3020">
        <v>14853</v>
      </c>
      <c r="B3020">
        <v>25.04</v>
      </c>
      <c r="C3020">
        <v>-99</v>
      </c>
      <c r="D3020">
        <v>25.04</v>
      </c>
      <c r="E3020">
        <v>-99</v>
      </c>
      <c r="F3020">
        <f t="shared" si="47"/>
        <v>25.04</v>
      </c>
    </row>
    <row r="3021" spans="1:6" x14ac:dyDescent="0.25">
      <c r="A3021">
        <v>14853.125</v>
      </c>
      <c r="B3021">
        <v>25.11</v>
      </c>
      <c r="C3021">
        <v>-99</v>
      </c>
      <c r="D3021">
        <v>25.11</v>
      </c>
      <c r="E3021">
        <v>-99</v>
      </c>
      <c r="F3021">
        <f t="shared" si="47"/>
        <v>25.11</v>
      </c>
    </row>
    <row r="3022" spans="1:6" x14ac:dyDescent="0.25">
      <c r="A3022">
        <v>14853.25</v>
      </c>
      <c r="B3022">
        <v>25.11</v>
      </c>
      <c r="C3022">
        <v>-99</v>
      </c>
      <c r="D3022">
        <v>25.11</v>
      </c>
      <c r="E3022">
        <v>-99</v>
      </c>
      <c r="F3022">
        <f t="shared" si="47"/>
        <v>25.11</v>
      </c>
    </row>
    <row r="3023" spans="1:6" x14ac:dyDescent="0.25">
      <c r="A3023">
        <v>14853.376</v>
      </c>
      <c r="B3023">
        <v>25.05</v>
      </c>
      <c r="C3023">
        <v>-99</v>
      </c>
      <c r="D3023">
        <v>25.05</v>
      </c>
      <c r="E3023">
        <v>-99</v>
      </c>
      <c r="F3023">
        <f t="shared" si="47"/>
        <v>25.05</v>
      </c>
    </row>
    <row r="3024" spans="1:6" x14ac:dyDescent="0.25">
      <c r="A3024">
        <v>14853.5</v>
      </c>
      <c r="B3024">
        <v>25.09</v>
      </c>
      <c r="C3024">
        <v>-99</v>
      </c>
      <c r="D3024">
        <v>25.09</v>
      </c>
      <c r="E3024">
        <v>-99</v>
      </c>
      <c r="F3024">
        <f t="shared" si="47"/>
        <v>25.09</v>
      </c>
    </row>
    <row r="3025" spans="1:6" x14ac:dyDescent="0.25">
      <c r="A3025">
        <v>14853.625</v>
      </c>
      <c r="B3025">
        <v>25.04</v>
      </c>
      <c r="C3025">
        <v>-99</v>
      </c>
      <c r="D3025">
        <v>25.04</v>
      </c>
      <c r="E3025">
        <v>-99</v>
      </c>
      <c r="F3025">
        <f t="shared" si="47"/>
        <v>25.04</v>
      </c>
    </row>
    <row r="3026" spans="1:6" x14ac:dyDescent="0.25">
      <c r="A3026">
        <v>14853.75</v>
      </c>
      <c r="B3026">
        <v>25.07</v>
      </c>
      <c r="C3026">
        <v>-99</v>
      </c>
      <c r="D3026">
        <v>25.07</v>
      </c>
      <c r="E3026">
        <v>-99</v>
      </c>
      <c r="F3026">
        <f t="shared" si="47"/>
        <v>25.07</v>
      </c>
    </row>
    <row r="3027" spans="1:6" x14ac:dyDescent="0.25">
      <c r="A3027">
        <v>14853.876</v>
      </c>
      <c r="B3027">
        <v>24.99</v>
      </c>
      <c r="C3027">
        <v>-99</v>
      </c>
      <c r="D3027">
        <v>24.99</v>
      </c>
      <c r="E3027">
        <v>-99</v>
      </c>
      <c r="F3027">
        <f t="shared" si="47"/>
        <v>24.99</v>
      </c>
    </row>
    <row r="3028" spans="1:6" x14ac:dyDescent="0.25">
      <c r="A3028">
        <v>14854</v>
      </c>
      <c r="B3028">
        <v>25.02</v>
      </c>
      <c r="C3028">
        <v>-99</v>
      </c>
      <c r="D3028">
        <v>25.02</v>
      </c>
      <c r="E3028">
        <v>-99</v>
      </c>
      <c r="F3028">
        <f t="shared" si="47"/>
        <v>25.02</v>
      </c>
    </row>
    <row r="3029" spans="1:6" x14ac:dyDescent="0.25">
      <c r="A3029">
        <v>14854.126</v>
      </c>
      <c r="B3029">
        <v>25.09</v>
      </c>
      <c r="C3029">
        <v>-99</v>
      </c>
      <c r="D3029">
        <v>25.09</v>
      </c>
      <c r="E3029">
        <v>-99</v>
      </c>
      <c r="F3029">
        <f t="shared" si="47"/>
        <v>25.09</v>
      </c>
    </row>
    <row r="3030" spans="1:6" x14ac:dyDescent="0.25">
      <c r="A3030">
        <v>14854.25</v>
      </c>
      <c r="B3030">
        <v>25.08</v>
      </c>
      <c r="C3030">
        <v>-99</v>
      </c>
      <c r="D3030">
        <v>25.08</v>
      </c>
      <c r="E3030">
        <v>-99</v>
      </c>
      <c r="F3030">
        <f t="shared" si="47"/>
        <v>25.08</v>
      </c>
    </row>
    <row r="3031" spans="1:6" x14ac:dyDescent="0.25">
      <c r="A3031">
        <v>14854.376</v>
      </c>
      <c r="B3031">
        <v>25.12</v>
      </c>
      <c r="C3031">
        <v>-99</v>
      </c>
      <c r="D3031">
        <v>25.12</v>
      </c>
      <c r="E3031">
        <v>-99</v>
      </c>
      <c r="F3031">
        <f t="shared" si="47"/>
        <v>25.12</v>
      </c>
    </row>
    <row r="3032" spans="1:6" x14ac:dyDescent="0.25">
      <c r="A3032">
        <v>14854.5</v>
      </c>
      <c r="B3032">
        <v>25.23</v>
      </c>
      <c r="C3032">
        <v>-99</v>
      </c>
      <c r="D3032">
        <v>25.23</v>
      </c>
      <c r="E3032">
        <v>-99</v>
      </c>
      <c r="F3032">
        <f t="shared" si="47"/>
        <v>25.23</v>
      </c>
    </row>
    <row r="3033" spans="1:6" x14ac:dyDescent="0.25">
      <c r="A3033">
        <v>14854.625</v>
      </c>
      <c r="B3033">
        <v>25.24</v>
      </c>
      <c r="C3033">
        <v>-99</v>
      </c>
      <c r="D3033">
        <v>25.24</v>
      </c>
      <c r="E3033">
        <v>-99</v>
      </c>
      <c r="F3033">
        <f t="shared" si="47"/>
        <v>25.24</v>
      </c>
    </row>
    <row r="3034" spans="1:6" x14ac:dyDescent="0.25">
      <c r="A3034">
        <v>14854.75</v>
      </c>
      <c r="B3034">
        <v>25.23</v>
      </c>
      <c r="C3034">
        <v>-99</v>
      </c>
      <c r="D3034">
        <v>25.23</v>
      </c>
      <c r="E3034">
        <v>-99</v>
      </c>
      <c r="F3034">
        <f t="shared" si="47"/>
        <v>25.23</v>
      </c>
    </row>
    <row r="3035" spans="1:6" x14ac:dyDescent="0.25">
      <c r="A3035">
        <v>14854.876</v>
      </c>
      <c r="B3035">
        <v>25.17</v>
      </c>
      <c r="C3035">
        <v>-99</v>
      </c>
      <c r="D3035">
        <v>25.17</v>
      </c>
      <c r="E3035">
        <v>-99</v>
      </c>
      <c r="F3035">
        <f t="shared" si="47"/>
        <v>25.17</v>
      </c>
    </row>
    <row r="3036" spans="1:6" x14ac:dyDescent="0.25">
      <c r="A3036">
        <v>14855</v>
      </c>
      <c r="B3036">
        <v>25.12</v>
      </c>
      <c r="C3036">
        <v>-99</v>
      </c>
      <c r="D3036">
        <v>25.12</v>
      </c>
      <c r="E3036">
        <v>-99</v>
      </c>
      <c r="F3036">
        <f t="shared" si="47"/>
        <v>25.12</v>
      </c>
    </row>
    <row r="3037" spans="1:6" x14ac:dyDescent="0.25">
      <c r="A3037">
        <v>14855.125</v>
      </c>
      <c r="B3037">
        <v>25.08</v>
      </c>
      <c r="C3037">
        <v>-99</v>
      </c>
      <c r="D3037">
        <v>25.08</v>
      </c>
      <c r="E3037">
        <v>-99</v>
      </c>
      <c r="F3037">
        <f t="shared" si="47"/>
        <v>25.08</v>
      </c>
    </row>
    <row r="3038" spans="1:6" x14ac:dyDescent="0.25">
      <c r="A3038">
        <v>14855.25</v>
      </c>
      <c r="B3038">
        <v>25.03</v>
      </c>
      <c r="C3038">
        <v>-99</v>
      </c>
      <c r="D3038">
        <v>25.03</v>
      </c>
      <c r="E3038">
        <v>-99</v>
      </c>
      <c r="F3038">
        <f t="shared" si="47"/>
        <v>25.03</v>
      </c>
    </row>
    <row r="3039" spans="1:6" x14ac:dyDescent="0.25">
      <c r="A3039">
        <v>14855.376</v>
      </c>
      <c r="B3039">
        <v>25.01</v>
      </c>
      <c r="C3039">
        <v>-99</v>
      </c>
      <c r="D3039">
        <v>25.01</v>
      </c>
      <c r="E3039">
        <v>-99</v>
      </c>
      <c r="F3039">
        <f t="shared" si="47"/>
        <v>25.01</v>
      </c>
    </row>
    <row r="3040" spans="1:6" x14ac:dyDescent="0.25">
      <c r="A3040">
        <v>14855.5</v>
      </c>
      <c r="B3040">
        <v>25.09</v>
      </c>
      <c r="C3040">
        <v>-99</v>
      </c>
      <c r="D3040">
        <v>25.09</v>
      </c>
      <c r="E3040">
        <v>-99</v>
      </c>
      <c r="F3040">
        <f t="shared" si="47"/>
        <v>25.09</v>
      </c>
    </row>
    <row r="3041" spans="1:6" x14ac:dyDescent="0.25">
      <c r="A3041">
        <v>14855.625</v>
      </c>
      <c r="B3041">
        <v>25.11</v>
      </c>
      <c r="C3041">
        <v>-99</v>
      </c>
      <c r="D3041">
        <v>25.11</v>
      </c>
      <c r="E3041">
        <v>-99</v>
      </c>
      <c r="F3041">
        <f t="shared" si="47"/>
        <v>25.11</v>
      </c>
    </row>
    <row r="3042" spans="1:6" x14ac:dyDescent="0.25">
      <c r="A3042">
        <v>14855.75</v>
      </c>
      <c r="B3042">
        <v>24.92</v>
      </c>
      <c r="C3042">
        <v>-99</v>
      </c>
      <c r="D3042">
        <v>24.92</v>
      </c>
      <c r="E3042">
        <v>-99</v>
      </c>
      <c r="F3042">
        <f t="shared" si="47"/>
        <v>24.92</v>
      </c>
    </row>
    <row r="3043" spans="1:6" x14ac:dyDescent="0.25">
      <c r="A3043">
        <v>14855.877</v>
      </c>
      <c r="B3043">
        <v>24.85</v>
      </c>
      <c r="C3043">
        <v>-99</v>
      </c>
      <c r="D3043">
        <v>24.85</v>
      </c>
      <c r="E3043">
        <v>-99</v>
      </c>
      <c r="F3043">
        <f t="shared" ref="F3043:F3106" si="48">IFERROR(AVERAGEIF(C3043:D3043,"&gt;0"),E3043)</f>
        <v>24.85</v>
      </c>
    </row>
    <row r="3044" spans="1:6" x14ac:dyDescent="0.25">
      <c r="A3044">
        <v>14856</v>
      </c>
      <c r="B3044">
        <v>24.87</v>
      </c>
      <c r="C3044">
        <v>-99</v>
      </c>
      <c r="D3044">
        <v>24.87</v>
      </c>
      <c r="E3044">
        <v>-99</v>
      </c>
      <c r="F3044">
        <f t="shared" si="48"/>
        <v>24.87</v>
      </c>
    </row>
    <row r="3045" spans="1:6" x14ac:dyDescent="0.25">
      <c r="A3045">
        <v>14856.126</v>
      </c>
      <c r="B3045">
        <v>24.9</v>
      </c>
      <c r="C3045">
        <v>-99</v>
      </c>
      <c r="D3045">
        <v>24.9</v>
      </c>
      <c r="E3045">
        <v>-99</v>
      </c>
      <c r="F3045">
        <f t="shared" si="48"/>
        <v>24.9</v>
      </c>
    </row>
    <row r="3046" spans="1:6" x14ac:dyDescent="0.25">
      <c r="A3046">
        <v>14856.25</v>
      </c>
      <c r="B3046">
        <v>24.86</v>
      </c>
      <c r="C3046">
        <v>-99</v>
      </c>
      <c r="D3046">
        <v>24.86</v>
      </c>
      <c r="E3046">
        <v>-99</v>
      </c>
      <c r="F3046">
        <f t="shared" si="48"/>
        <v>24.86</v>
      </c>
    </row>
    <row r="3047" spans="1:6" x14ac:dyDescent="0.25">
      <c r="A3047">
        <v>14856.376</v>
      </c>
      <c r="B3047">
        <v>24.9</v>
      </c>
      <c r="C3047">
        <v>-99</v>
      </c>
      <c r="D3047">
        <v>24.9</v>
      </c>
      <c r="E3047">
        <v>-99</v>
      </c>
      <c r="F3047">
        <f t="shared" si="48"/>
        <v>24.9</v>
      </c>
    </row>
    <row r="3048" spans="1:6" x14ac:dyDescent="0.25">
      <c r="A3048">
        <v>14856.5</v>
      </c>
      <c r="B3048">
        <v>24.85</v>
      </c>
      <c r="C3048">
        <v>-99</v>
      </c>
      <c r="D3048">
        <v>24.85</v>
      </c>
      <c r="E3048">
        <v>-99</v>
      </c>
      <c r="F3048">
        <f t="shared" si="48"/>
        <v>24.85</v>
      </c>
    </row>
    <row r="3049" spans="1:6" x14ac:dyDescent="0.25">
      <c r="A3049">
        <v>14856.625</v>
      </c>
      <c r="B3049">
        <v>24.84</v>
      </c>
      <c r="C3049">
        <v>-99</v>
      </c>
      <c r="D3049">
        <v>24.84</v>
      </c>
      <c r="E3049">
        <v>-99</v>
      </c>
      <c r="F3049">
        <f t="shared" si="48"/>
        <v>24.84</v>
      </c>
    </row>
    <row r="3050" spans="1:6" x14ac:dyDescent="0.25">
      <c r="A3050">
        <v>14856.75</v>
      </c>
      <c r="B3050">
        <v>24.84</v>
      </c>
      <c r="C3050">
        <v>-99</v>
      </c>
      <c r="D3050">
        <v>24.84</v>
      </c>
      <c r="E3050">
        <v>-99</v>
      </c>
      <c r="F3050">
        <f t="shared" si="48"/>
        <v>24.84</v>
      </c>
    </row>
    <row r="3051" spans="1:6" x14ac:dyDescent="0.25">
      <c r="A3051">
        <v>14856.876</v>
      </c>
      <c r="B3051">
        <v>24.74</v>
      </c>
      <c r="C3051">
        <v>-99</v>
      </c>
      <c r="D3051">
        <v>24.74</v>
      </c>
      <c r="E3051">
        <v>-99</v>
      </c>
      <c r="F3051">
        <f t="shared" si="48"/>
        <v>24.74</v>
      </c>
    </row>
    <row r="3052" spans="1:6" x14ac:dyDescent="0.25">
      <c r="A3052">
        <v>14857</v>
      </c>
      <c r="B3052">
        <v>24.74</v>
      </c>
      <c r="C3052">
        <v>-99</v>
      </c>
      <c r="D3052">
        <v>24.74</v>
      </c>
      <c r="E3052">
        <v>-99</v>
      </c>
      <c r="F3052">
        <f t="shared" si="48"/>
        <v>24.74</v>
      </c>
    </row>
    <row r="3053" spans="1:6" x14ac:dyDescent="0.25">
      <c r="A3053">
        <v>14857.126</v>
      </c>
      <c r="B3053">
        <v>24.73</v>
      </c>
      <c r="C3053">
        <v>-99</v>
      </c>
      <c r="D3053">
        <v>24.73</v>
      </c>
      <c r="E3053">
        <v>-99</v>
      </c>
      <c r="F3053">
        <f t="shared" si="48"/>
        <v>24.73</v>
      </c>
    </row>
    <row r="3054" spans="1:6" x14ac:dyDescent="0.25">
      <c r="A3054">
        <v>14857.25</v>
      </c>
      <c r="B3054">
        <v>24.76</v>
      </c>
      <c r="C3054">
        <v>-99</v>
      </c>
      <c r="D3054">
        <v>24.76</v>
      </c>
      <c r="E3054">
        <v>-99</v>
      </c>
      <c r="F3054">
        <f t="shared" si="48"/>
        <v>24.76</v>
      </c>
    </row>
    <row r="3055" spans="1:6" x14ac:dyDescent="0.25">
      <c r="A3055">
        <v>14857.376</v>
      </c>
      <c r="B3055">
        <v>24.74</v>
      </c>
      <c r="C3055">
        <v>-99</v>
      </c>
      <c r="D3055">
        <v>24.74</v>
      </c>
      <c r="E3055">
        <v>-99</v>
      </c>
      <c r="F3055">
        <f t="shared" si="48"/>
        <v>24.74</v>
      </c>
    </row>
    <row r="3056" spans="1:6" x14ac:dyDescent="0.25">
      <c r="A3056">
        <v>14857.5</v>
      </c>
      <c r="B3056">
        <v>24.79</v>
      </c>
      <c r="C3056">
        <v>-99</v>
      </c>
      <c r="D3056">
        <v>24.79</v>
      </c>
      <c r="E3056">
        <v>-99</v>
      </c>
      <c r="F3056">
        <f t="shared" si="48"/>
        <v>24.79</v>
      </c>
    </row>
    <row r="3057" spans="1:6" x14ac:dyDescent="0.25">
      <c r="A3057">
        <v>14857.625</v>
      </c>
      <c r="B3057">
        <v>24.93</v>
      </c>
      <c r="C3057">
        <v>-99</v>
      </c>
      <c r="D3057">
        <v>24.93</v>
      </c>
      <c r="E3057">
        <v>-99</v>
      </c>
      <c r="F3057">
        <f t="shared" si="48"/>
        <v>24.93</v>
      </c>
    </row>
    <row r="3058" spans="1:6" x14ac:dyDescent="0.25">
      <c r="A3058">
        <v>14857.75</v>
      </c>
      <c r="B3058">
        <v>24.88</v>
      </c>
      <c r="C3058">
        <v>-99</v>
      </c>
      <c r="D3058">
        <v>24.88</v>
      </c>
      <c r="E3058">
        <v>-99</v>
      </c>
      <c r="F3058">
        <f t="shared" si="48"/>
        <v>24.88</v>
      </c>
    </row>
    <row r="3059" spans="1:6" x14ac:dyDescent="0.25">
      <c r="A3059">
        <v>14857.876</v>
      </c>
      <c r="B3059">
        <v>24.91</v>
      </c>
      <c r="C3059">
        <v>-99</v>
      </c>
      <c r="D3059">
        <v>24.91</v>
      </c>
      <c r="E3059">
        <v>-99</v>
      </c>
      <c r="F3059">
        <f t="shared" si="48"/>
        <v>24.91</v>
      </c>
    </row>
    <row r="3060" spans="1:6" x14ac:dyDescent="0.25">
      <c r="A3060">
        <v>14858</v>
      </c>
      <c r="B3060">
        <v>24.93</v>
      </c>
      <c r="C3060">
        <v>-99</v>
      </c>
      <c r="D3060">
        <v>24.93</v>
      </c>
      <c r="E3060">
        <v>-99</v>
      </c>
      <c r="F3060">
        <f t="shared" si="48"/>
        <v>24.93</v>
      </c>
    </row>
    <row r="3061" spans="1:6" x14ac:dyDescent="0.25">
      <c r="A3061">
        <v>14858.126</v>
      </c>
      <c r="B3061">
        <v>24.84</v>
      </c>
      <c r="C3061">
        <v>-99</v>
      </c>
      <c r="D3061">
        <v>24.84</v>
      </c>
      <c r="E3061">
        <v>-99</v>
      </c>
      <c r="F3061">
        <f t="shared" si="48"/>
        <v>24.84</v>
      </c>
    </row>
    <row r="3062" spans="1:6" x14ac:dyDescent="0.25">
      <c r="A3062">
        <v>14858.25</v>
      </c>
      <c r="B3062">
        <v>24.71</v>
      </c>
      <c r="C3062">
        <v>-99</v>
      </c>
      <c r="D3062">
        <v>24.71</v>
      </c>
      <c r="E3062">
        <v>-99</v>
      </c>
      <c r="F3062">
        <f t="shared" si="48"/>
        <v>24.71</v>
      </c>
    </row>
    <row r="3063" spans="1:6" x14ac:dyDescent="0.25">
      <c r="A3063">
        <v>14858.376</v>
      </c>
      <c r="B3063">
        <v>24.67</v>
      </c>
      <c r="C3063">
        <v>-99</v>
      </c>
      <c r="D3063">
        <v>24.67</v>
      </c>
      <c r="E3063">
        <v>-99</v>
      </c>
      <c r="F3063">
        <f t="shared" si="48"/>
        <v>24.67</v>
      </c>
    </row>
    <row r="3064" spans="1:6" x14ac:dyDescent="0.25">
      <c r="A3064">
        <v>14858.5</v>
      </c>
      <c r="B3064">
        <v>24.72</v>
      </c>
      <c r="C3064">
        <v>-99</v>
      </c>
      <c r="D3064">
        <v>24.72</v>
      </c>
      <c r="E3064">
        <v>-99</v>
      </c>
      <c r="F3064">
        <f t="shared" si="48"/>
        <v>24.72</v>
      </c>
    </row>
    <row r="3065" spans="1:6" x14ac:dyDescent="0.25">
      <c r="A3065">
        <v>14858.625</v>
      </c>
      <c r="B3065">
        <v>24.78</v>
      </c>
      <c r="C3065">
        <v>-99</v>
      </c>
      <c r="D3065">
        <v>24.78</v>
      </c>
      <c r="E3065">
        <v>-99</v>
      </c>
      <c r="F3065">
        <f t="shared" si="48"/>
        <v>24.78</v>
      </c>
    </row>
    <row r="3066" spans="1:6" x14ac:dyDescent="0.25">
      <c r="A3066">
        <v>14858.75</v>
      </c>
      <c r="B3066">
        <v>24.73</v>
      </c>
      <c r="C3066">
        <v>-99</v>
      </c>
      <c r="D3066">
        <v>24.73</v>
      </c>
      <c r="E3066">
        <v>-99</v>
      </c>
      <c r="F3066">
        <f t="shared" si="48"/>
        <v>24.73</v>
      </c>
    </row>
    <row r="3067" spans="1:6" x14ac:dyDescent="0.25">
      <c r="A3067">
        <v>14858.876</v>
      </c>
      <c r="B3067">
        <v>24.61</v>
      </c>
      <c r="C3067">
        <v>-99</v>
      </c>
      <c r="D3067">
        <v>24.61</v>
      </c>
      <c r="E3067">
        <v>-99</v>
      </c>
      <c r="F3067">
        <f t="shared" si="48"/>
        <v>24.61</v>
      </c>
    </row>
    <row r="3068" spans="1:6" x14ac:dyDescent="0.25">
      <c r="A3068">
        <v>14859</v>
      </c>
      <c r="B3068">
        <v>24.54</v>
      </c>
      <c r="C3068">
        <v>-99</v>
      </c>
      <c r="D3068">
        <v>24.54</v>
      </c>
      <c r="E3068">
        <v>-99</v>
      </c>
      <c r="F3068">
        <f t="shared" si="48"/>
        <v>24.54</v>
      </c>
    </row>
    <row r="3069" spans="1:6" x14ac:dyDescent="0.25">
      <c r="A3069">
        <v>14859.126</v>
      </c>
      <c r="B3069">
        <v>24.49</v>
      </c>
      <c r="C3069">
        <v>-99</v>
      </c>
      <c r="D3069">
        <v>24.49</v>
      </c>
      <c r="E3069">
        <v>-99</v>
      </c>
      <c r="F3069">
        <f t="shared" si="48"/>
        <v>24.49</v>
      </c>
    </row>
    <row r="3070" spans="1:6" x14ac:dyDescent="0.25">
      <c r="A3070">
        <v>14859.25</v>
      </c>
      <c r="B3070">
        <v>24.36</v>
      </c>
      <c r="C3070">
        <v>-99</v>
      </c>
      <c r="D3070">
        <v>24.36</v>
      </c>
      <c r="E3070">
        <v>-99</v>
      </c>
      <c r="F3070">
        <f t="shared" si="48"/>
        <v>24.36</v>
      </c>
    </row>
    <row r="3071" spans="1:6" x14ac:dyDescent="0.25">
      <c r="A3071">
        <v>14859.376</v>
      </c>
      <c r="B3071">
        <v>24.36</v>
      </c>
      <c r="C3071">
        <v>-99</v>
      </c>
      <c r="D3071">
        <v>24.36</v>
      </c>
      <c r="E3071">
        <v>-99</v>
      </c>
      <c r="F3071">
        <f t="shared" si="48"/>
        <v>24.36</v>
      </c>
    </row>
    <row r="3072" spans="1:6" x14ac:dyDescent="0.25">
      <c r="A3072">
        <v>14859.5</v>
      </c>
      <c r="B3072">
        <v>24.41</v>
      </c>
      <c r="C3072">
        <v>-99</v>
      </c>
      <c r="D3072">
        <v>24.41</v>
      </c>
      <c r="E3072">
        <v>-99</v>
      </c>
      <c r="F3072">
        <f t="shared" si="48"/>
        <v>24.41</v>
      </c>
    </row>
    <row r="3073" spans="1:6" x14ac:dyDescent="0.25">
      <c r="A3073">
        <v>14859.626</v>
      </c>
      <c r="B3073">
        <v>24.41</v>
      </c>
      <c r="C3073">
        <v>-99</v>
      </c>
      <c r="D3073">
        <v>24.41</v>
      </c>
      <c r="E3073">
        <v>-99</v>
      </c>
      <c r="F3073">
        <f t="shared" si="48"/>
        <v>24.41</v>
      </c>
    </row>
    <row r="3074" spans="1:6" x14ac:dyDescent="0.25">
      <c r="A3074">
        <v>14859.75</v>
      </c>
      <c r="B3074">
        <v>24.39</v>
      </c>
      <c r="C3074">
        <v>-99</v>
      </c>
      <c r="D3074">
        <v>24.39</v>
      </c>
      <c r="E3074">
        <v>-99</v>
      </c>
      <c r="F3074">
        <f t="shared" si="48"/>
        <v>24.39</v>
      </c>
    </row>
    <row r="3075" spans="1:6" x14ac:dyDescent="0.25">
      <c r="A3075">
        <v>14859.876</v>
      </c>
      <c r="B3075">
        <v>24.34</v>
      </c>
      <c r="C3075">
        <v>-99</v>
      </c>
      <c r="D3075">
        <v>24.34</v>
      </c>
      <c r="E3075">
        <v>-99</v>
      </c>
      <c r="F3075">
        <f t="shared" si="48"/>
        <v>24.34</v>
      </c>
    </row>
    <row r="3076" spans="1:6" x14ac:dyDescent="0.25">
      <c r="A3076">
        <v>14860</v>
      </c>
      <c r="B3076">
        <v>24.28</v>
      </c>
      <c r="C3076">
        <v>-99</v>
      </c>
      <c r="D3076">
        <v>24.28</v>
      </c>
      <c r="E3076">
        <v>-99</v>
      </c>
      <c r="F3076">
        <f t="shared" si="48"/>
        <v>24.28</v>
      </c>
    </row>
    <row r="3077" spans="1:6" x14ac:dyDescent="0.25">
      <c r="A3077">
        <v>14860.126</v>
      </c>
      <c r="B3077">
        <v>24.22</v>
      </c>
      <c r="C3077">
        <v>-99</v>
      </c>
      <c r="D3077">
        <v>24.22</v>
      </c>
      <c r="E3077">
        <v>-99</v>
      </c>
      <c r="F3077">
        <f t="shared" si="48"/>
        <v>24.22</v>
      </c>
    </row>
    <row r="3078" spans="1:6" x14ac:dyDescent="0.25">
      <c r="A3078">
        <v>14860.25</v>
      </c>
      <c r="B3078">
        <v>24.11</v>
      </c>
      <c r="C3078">
        <v>-99</v>
      </c>
      <c r="D3078">
        <v>24.11</v>
      </c>
      <c r="E3078">
        <v>-99</v>
      </c>
      <c r="F3078">
        <f t="shared" si="48"/>
        <v>24.11</v>
      </c>
    </row>
    <row r="3079" spans="1:6" x14ac:dyDescent="0.25">
      <c r="A3079">
        <v>14860.376</v>
      </c>
      <c r="B3079">
        <v>24.12</v>
      </c>
      <c r="C3079">
        <v>-99</v>
      </c>
      <c r="D3079">
        <v>24.12</v>
      </c>
      <c r="E3079">
        <v>-99</v>
      </c>
      <c r="F3079">
        <f t="shared" si="48"/>
        <v>24.12</v>
      </c>
    </row>
    <row r="3080" spans="1:6" x14ac:dyDescent="0.25">
      <c r="A3080">
        <v>14860.5</v>
      </c>
      <c r="B3080">
        <v>24.26</v>
      </c>
      <c r="C3080">
        <v>-99</v>
      </c>
      <c r="D3080">
        <v>24.26</v>
      </c>
      <c r="E3080">
        <v>-99</v>
      </c>
      <c r="F3080">
        <f t="shared" si="48"/>
        <v>24.26</v>
      </c>
    </row>
    <row r="3081" spans="1:6" x14ac:dyDescent="0.25">
      <c r="A3081">
        <v>14860.626</v>
      </c>
      <c r="B3081">
        <v>24.35</v>
      </c>
      <c r="C3081">
        <v>-99</v>
      </c>
      <c r="D3081">
        <v>24.35</v>
      </c>
      <c r="E3081">
        <v>-99</v>
      </c>
      <c r="F3081">
        <f t="shared" si="48"/>
        <v>24.35</v>
      </c>
    </row>
    <row r="3082" spans="1:6" x14ac:dyDescent="0.25">
      <c r="A3082">
        <v>14860.75</v>
      </c>
      <c r="B3082">
        <v>24.4</v>
      </c>
      <c r="C3082">
        <v>-99</v>
      </c>
      <c r="D3082">
        <v>24.4</v>
      </c>
      <c r="E3082">
        <v>-99</v>
      </c>
      <c r="F3082">
        <f t="shared" si="48"/>
        <v>24.4</v>
      </c>
    </row>
    <row r="3083" spans="1:6" x14ac:dyDescent="0.25">
      <c r="A3083">
        <v>14860.876</v>
      </c>
      <c r="B3083">
        <v>24.35</v>
      </c>
      <c r="C3083">
        <v>-99</v>
      </c>
      <c r="D3083">
        <v>24.35</v>
      </c>
      <c r="E3083">
        <v>-99</v>
      </c>
      <c r="F3083">
        <f t="shared" si="48"/>
        <v>24.35</v>
      </c>
    </row>
    <row r="3084" spans="1:6" x14ac:dyDescent="0.25">
      <c r="A3084">
        <v>14861</v>
      </c>
      <c r="B3084">
        <v>24.26</v>
      </c>
      <c r="C3084">
        <v>-99</v>
      </c>
      <c r="D3084">
        <v>24.26</v>
      </c>
      <c r="E3084">
        <v>-99</v>
      </c>
      <c r="F3084">
        <f t="shared" si="48"/>
        <v>24.26</v>
      </c>
    </row>
    <row r="3085" spans="1:6" x14ac:dyDescent="0.25">
      <c r="A3085">
        <v>14861.126</v>
      </c>
      <c r="B3085">
        <v>24.16</v>
      </c>
      <c r="C3085">
        <v>-99</v>
      </c>
      <c r="D3085">
        <v>24.16</v>
      </c>
      <c r="E3085">
        <v>-99</v>
      </c>
      <c r="F3085">
        <f t="shared" si="48"/>
        <v>24.16</v>
      </c>
    </row>
    <row r="3086" spans="1:6" x14ac:dyDescent="0.25">
      <c r="A3086">
        <v>14861.25</v>
      </c>
      <c r="B3086">
        <v>24.07</v>
      </c>
      <c r="C3086">
        <v>-99</v>
      </c>
      <c r="D3086">
        <v>24.07</v>
      </c>
      <c r="E3086">
        <v>-99</v>
      </c>
      <c r="F3086">
        <f t="shared" si="48"/>
        <v>24.07</v>
      </c>
    </row>
    <row r="3087" spans="1:6" x14ac:dyDescent="0.25">
      <c r="A3087">
        <v>14861.376</v>
      </c>
      <c r="B3087">
        <v>24.07</v>
      </c>
      <c r="C3087">
        <v>-99</v>
      </c>
      <c r="D3087">
        <v>24.07</v>
      </c>
      <c r="E3087">
        <v>-99</v>
      </c>
      <c r="F3087">
        <f t="shared" si="48"/>
        <v>24.07</v>
      </c>
    </row>
    <row r="3088" spans="1:6" x14ac:dyDescent="0.25">
      <c r="A3088">
        <v>14861.5</v>
      </c>
      <c r="B3088">
        <v>24.1</v>
      </c>
      <c r="C3088">
        <v>-99</v>
      </c>
      <c r="D3088">
        <v>24.1</v>
      </c>
      <c r="E3088">
        <v>-99</v>
      </c>
      <c r="F3088">
        <f t="shared" si="48"/>
        <v>24.1</v>
      </c>
    </row>
    <row r="3089" spans="1:6" x14ac:dyDescent="0.25">
      <c r="A3089">
        <v>14861.626</v>
      </c>
      <c r="B3089">
        <v>24.12</v>
      </c>
      <c r="C3089">
        <v>-99</v>
      </c>
      <c r="D3089">
        <v>24.12</v>
      </c>
      <c r="E3089">
        <v>-99</v>
      </c>
      <c r="F3089">
        <f t="shared" si="48"/>
        <v>24.12</v>
      </c>
    </row>
    <row r="3090" spans="1:6" x14ac:dyDescent="0.25">
      <c r="A3090">
        <v>14861.75</v>
      </c>
      <c r="B3090">
        <v>24.1</v>
      </c>
      <c r="C3090">
        <v>-99</v>
      </c>
      <c r="D3090">
        <v>24.1</v>
      </c>
      <c r="E3090">
        <v>-99</v>
      </c>
      <c r="F3090">
        <f t="shared" si="48"/>
        <v>24.1</v>
      </c>
    </row>
    <row r="3091" spans="1:6" x14ac:dyDescent="0.25">
      <c r="A3091">
        <v>14861.876</v>
      </c>
      <c r="B3091">
        <v>24.1</v>
      </c>
      <c r="C3091">
        <v>-99</v>
      </c>
      <c r="D3091">
        <v>24.1</v>
      </c>
      <c r="E3091">
        <v>-99</v>
      </c>
      <c r="F3091">
        <f t="shared" si="48"/>
        <v>24.1</v>
      </c>
    </row>
    <row r="3092" spans="1:6" x14ac:dyDescent="0.25">
      <c r="A3092">
        <v>14862</v>
      </c>
      <c r="B3092">
        <v>24.06</v>
      </c>
      <c r="C3092">
        <v>-99</v>
      </c>
      <c r="D3092">
        <v>24.06</v>
      </c>
      <c r="E3092">
        <v>-99</v>
      </c>
      <c r="F3092">
        <f t="shared" si="48"/>
        <v>24.06</v>
      </c>
    </row>
    <row r="3093" spans="1:6" x14ac:dyDescent="0.25">
      <c r="A3093">
        <v>14862.126</v>
      </c>
      <c r="B3093">
        <v>24.02</v>
      </c>
      <c r="C3093">
        <v>-99</v>
      </c>
      <c r="D3093">
        <v>24.02</v>
      </c>
      <c r="E3093">
        <v>-99</v>
      </c>
      <c r="F3093">
        <f t="shared" si="48"/>
        <v>24.02</v>
      </c>
    </row>
    <row r="3094" spans="1:6" x14ac:dyDescent="0.25">
      <c r="A3094">
        <v>14862.25</v>
      </c>
      <c r="B3094">
        <v>23.98</v>
      </c>
      <c r="C3094">
        <v>-99</v>
      </c>
      <c r="D3094">
        <v>23.98</v>
      </c>
      <c r="E3094">
        <v>-99</v>
      </c>
      <c r="F3094">
        <f t="shared" si="48"/>
        <v>23.98</v>
      </c>
    </row>
    <row r="3095" spans="1:6" x14ac:dyDescent="0.25">
      <c r="A3095">
        <v>14862.376</v>
      </c>
      <c r="B3095">
        <v>23.93</v>
      </c>
      <c r="C3095">
        <v>-99</v>
      </c>
      <c r="D3095">
        <v>23.93</v>
      </c>
      <c r="E3095">
        <v>-99</v>
      </c>
      <c r="F3095">
        <f t="shared" si="48"/>
        <v>23.93</v>
      </c>
    </row>
    <row r="3096" spans="1:6" x14ac:dyDescent="0.25">
      <c r="A3096">
        <v>14862.5</v>
      </c>
      <c r="B3096">
        <v>24.04</v>
      </c>
      <c r="C3096">
        <v>-99</v>
      </c>
      <c r="D3096">
        <v>24.04</v>
      </c>
      <c r="E3096">
        <v>-99</v>
      </c>
      <c r="F3096">
        <f t="shared" si="48"/>
        <v>24.04</v>
      </c>
    </row>
    <row r="3097" spans="1:6" x14ac:dyDescent="0.25">
      <c r="A3097">
        <v>14862.626</v>
      </c>
      <c r="B3097">
        <v>24.22</v>
      </c>
      <c r="C3097">
        <v>-99</v>
      </c>
      <c r="D3097">
        <v>24.22</v>
      </c>
      <c r="E3097">
        <v>-99</v>
      </c>
      <c r="F3097">
        <f t="shared" si="48"/>
        <v>24.22</v>
      </c>
    </row>
    <row r="3098" spans="1:6" x14ac:dyDescent="0.25">
      <c r="A3098">
        <v>14862.75</v>
      </c>
      <c r="B3098">
        <v>24.32</v>
      </c>
      <c r="C3098">
        <v>-99</v>
      </c>
      <c r="D3098">
        <v>24.32</v>
      </c>
      <c r="E3098">
        <v>-99</v>
      </c>
      <c r="F3098">
        <f t="shared" si="48"/>
        <v>24.32</v>
      </c>
    </row>
    <row r="3099" spans="1:6" x14ac:dyDescent="0.25">
      <c r="A3099">
        <v>14862.876</v>
      </c>
      <c r="B3099">
        <v>24.32</v>
      </c>
      <c r="C3099">
        <v>-99</v>
      </c>
      <c r="D3099">
        <v>24.32</v>
      </c>
      <c r="E3099">
        <v>-99</v>
      </c>
      <c r="F3099">
        <f t="shared" si="48"/>
        <v>24.32</v>
      </c>
    </row>
    <row r="3100" spans="1:6" x14ac:dyDescent="0.25">
      <c r="A3100">
        <v>14863</v>
      </c>
      <c r="B3100">
        <v>24.4</v>
      </c>
      <c r="C3100">
        <v>-99</v>
      </c>
      <c r="D3100">
        <v>24.4</v>
      </c>
      <c r="E3100">
        <v>-99</v>
      </c>
      <c r="F3100">
        <f t="shared" si="48"/>
        <v>24.4</v>
      </c>
    </row>
    <row r="3101" spans="1:6" x14ac:dyDescent="0.25">
      <c r="A3101">
        <v>14863.126</v>
      </c>
      <c r="B3101">
        <v>24.28</v>
      </c>
      <c r="C3101">
        <v>-99</v>
      </c>
      <c r="D3101">
        <v>24.28</v>
      </c>
      <c r="E3101">
        <v>-99</v>
      </c>
      <c r="F3101">
        <f t="shared" si="48"/>
        <v>24.28</v>
      </c>
    </row>
    <row r="3102" spans="1:6" x14ac:dyDescent="0.25">
      <c r="A3102">
        <v>14863.25</v>
      </c>
      <c r="B3102">
        <v>24.15</v>
      </c>
      <c r="C3102">
        <v>-99</v>
      </c>
      <c r="D3102">
        <v>24.15</v>
      </c>
      <c r="E3102">
        <v>-99</v>
      </c>
      <c r="F3102">
        <f t="shared" si="48"/>
        <v>24.15</v>
      </c>
    </row>
    <row r="3103" spans="1:6" x14ac:dyDescent="0.25">
      <c r="A3103">
        <v>14863.376</v>
      </c>
      <c r="B3103">
        <v>24.13</v>
      </c>
      <c r="C3103">
        <v>-99</v>
      </c>
      <c r="D3103">
        <v>24.13</v>
      </c>
      <c r="E3103">
        <v>-99</v>
      </c>
      <c r="F3103">
        <f t="shared" si="48"/>
        <v>24.13</v>
      </c>
    </row>
    <row r="3104" spans="1:6" x14ac:dyDescent="0.25">
      <c r="A3104">
        <v>14863.5</v>
      </c>
      <c r="B3104">
        <v>24.18</v>
      </c>
      <c r="C3104">
        <v>-99</v>
      </c>
      <c r="D3104">
        <v>24.18</v>
      </c>
      <c r="E3104">
        <v>-99</v>
      </c>
      <c r="F3104">
        <f t="shared" si="48"/>
        <v>24.18</v>
      </c>
    </row>
    <row r="3105" spans="1:6" x14ac:dyDescent="0.25">
      <c r="A3105">
        <v>14863.626</v>
      </c>
      <c r="B3105">
        <v>24.32</v>
      </c>
      <c r="C3105">
        <v>-99</v>
      </c>
      <c r="D3105">
        <v>24.32</v>
      </c>
      <c r="E3105">
        <v>-99</v>
      </c>
      <c r="F3105">
        <f t="shared" si="48"/>
        <v>24.32</v>
      </c>
    </row>
    <row r="3106" spans="1:6" x14ac:dyDescent="0.25">
      <c r="A3106">
        <v>14863.75</v>
      </c>
      <c r="B3106">
        <v>24.44</v>
      </c>
      <c r="C3106">
        <v>-99</v>
      </c>
      <c r="D3106">
        <v>24.44</v>
      </c>
      <c r="E3106">
        <v>-99</v>
      </c>
      <c r="F3106">
        <f t="shared" si="48"/>
        <v>24.44</v>
      </c>
    </row>
    <row r="3107" spans="1:6" x14ac:dyDescent="0.25">
      <c r="A3107">
        <v>14863.875</v>
      </c>
      <c r="B3107">
        <v>24.37</v>
      </c>
      <c r="C3107">
        <v>-99</v>
      </c>
      <c r="D3107">
        <v>24.37</v>
      </c>
      <c r="E3107">
        <v>-99</v>
      </c>
      <c r="F3107">
        <f t="shared" ref="F3107:F3170" si="49">IFERROR(AVERAGEIF(C3107:D3107,"&gt;0"),E3107)</f>
        <v>24.37</v>
      </c>
    </row>
    <row r="3108" spans="1:6" x14ac:dyDescent="0.25">
      <c r="A3108">
        <v>14864</v>
      </c>
      <c r="B3108">
        <v>24.47</v>
      </c>
      <c r="C3108">
        <v>-99</v>
      </c>
      <c r="D3108">
        <v>24.47</v>
      </c>
      <c r="E3108">
        <v>-99</v>
      </c>
      <c r="F3108">
        <f t="shared" si="49"/>
        <v>24.47</v>
      </c>
    </row>
    <row r="3109" spans="1:6" x14ac:dyDescent="0.25">
      <c r="A3109">
        <v>14864.125</v>
      </c>
      <c r="B3109">
        <v>24.42</v>
      </c>
      <c r="C3109">
        <v>-99</v>
      </c>
      <c r="D3109">
        <v>24.42</v>
      </c>
      <c r="E3109">
        <v>-99</v>
      </c>
      <c r="F3109">
        <f t="shared" si="49"/>
        <v>24.42</v>
      </c>
    </row>
    <row r="3110" spans="1:6" x14ac:dyDescent="0.25">
      <c r="A3110">
        <v>14864.25</v>
      </c>
      <c r="B3110">
        <v>24.19</v>
      </c>
      <c r="C3110">
        <v>-99</v>
      </c>
      <c r="D3110">
        <v>24.19</v>
      </c>
      <c r="E3110">
        <v>-99</v>
      </c>
      <c r="F3110">
        <f t="shared" si="49"/>
        <v>24.19</v>
      </c>
    </row>
    <row r="3111" spans="1:6" x14ac:dyDescent="0.25">
      <c r="A3111">
        <v>14864.375</v>
      </c>
      <c r="B3111">
        <v>24.18</v>
      </c>
      <c r="C3111">
        <v>-99</v>
      </c>
      <c r="D3111">
        <v>24.18</v>
      </c>
      <c r="E3111">
        <v>-99</v>
      </c>
      <c r="F3111">
        <f t="shared" si="49"/>
        <v>24.18</v>
      </c>
    </row>
    <row r="3112" spans="1:6" x14ac:dyDescent="0.25">
      <c r="A3112">
        <v>14864.5</v>
      </c>
      <c r="B3112">
        <v>24.29</v>
      </c>
      <c r="C3112">
        <v>-99</v>
      </c>
      <c r="D3112">
        <v>24.29</v>
      </c>
      <c r="E3112">
        <v>-99</v>
      </c>
      <c r="F3112">
        <f t="shared" si="49"/>
        <v>24.29</v>
      </c>
    </row>
    <row r="3113" spans="1:6" x14ac:dyDescent="0.25">
      <c r="A3113">
        <v>14864.625</v>
      </c>
      <c r="B3113">
        <v>24.37</v>
      </c>
      <c r="C3113">
        <v>-99</v>
      </c>
      <c r="D3113">
        <v>24.37</v>
      </c>
      <c r="E3113">
        <v>-99</v>
      </c>
      <c r="F3113">
        <f t="shared" si="49"/>
        <v>24.37</v>
      </c>
    </row>
    <row r="3114" spans="1:6" x14ac:dyDescent="0.25">
      <c r="A3114">
        <v>14864.75</v>
      </c>
      <c r="B3114">
        <v>24.45</v>
      </c>
      <c r="C3114">
        <v>-99</v>
      </c>
      <c r="D3114">
        <v>24.45</v>
      </c>
      <c r="E3114">
        <v>-99</v>
      </c>
      <c r="F3114">
        <f t="shared" si="49"/>
        <v>24.45</v>
      </c>
    </row>
    <row r="3115" spans="1:6" x14ac:dyDescent="0.25">
      <c r="A3115">
        <v>14864.875</v>
      </c>
      <c r="B3115">
        <v>24.42</v>
      </c>
      <c r="C3115">
        <v>-99</v>
      </c>
      <c r="D3115">
        <v>24.42</v>
      </c>
      <c r="E3115">
        <v>-99</v>
      </c>
      <c r="F3115">
        <f t="shared" si="49"/>
        <v>24.42</v>
      </c>
    </row>
    <row r="3116" spans="1:6" x14ac:dyDescent="0.25">
      <c r="A3116">
        <v>14865</v>
      </c>
      <c r="B3116">
        <v>24.48</v>
      </c>
      <c r="C3116">
        <v>-99</v>
      </c>
      <c r="D3116">
        <v>24.48</v>
      </c>
      <c r="E3116">
        <v>-99</v>
      </c>
      <c r="F3116">
        <f t="shared" si="49"/>
        <v>24.48</v>
      </c>
    </row>
    <row r="3117" spans="1:6" x14ac:dyDescent="0.25">
      <c r="A3117">
        <v>14865.125</v>
      </c>
      <c r="B3117">
        <v>10.96</v>
      </c>
      <c r="C3117">
        <v>10.96</v>
      </c>
      <c r="D3117">
        <v>-99</v>
      </c>
      <c r="E3117">
        <v>-99</v>
      </c>
      <c r="F3117">
        <f t="shared" si="49"/>
        <v>10.96</v>
      </c>
    </row>
    <row r="3118" spans="1:6" x14ac:dyDescent="0.25">
      <c r="A3118">
        <v>14865.25</v>
      </c>
      <c r="B3118">
        <v>10.97</v>
      </c>
      <c r="C3118">
        <v>10.97</v>
      </c>
      <c r="D3118">
        <v>-99</v>
      </c>
      <c r="E3118">
        <v>-99</v>
      </c>
      <c r="F3118">
        <f t="shared" si="49"/>
        <v>10.97</v>
      </c>
    </row>
    <row r="3119" spans="1:6" x14ac:dyDescent="0.25">
      <c r="A3119">
        <v>14865.375</v>
      </c>
      <c r="B3119">
        <v>10.91</v>
      </c>
      <c r="C3119">
        <v>10.91</v>
      </c>
      <c r="D3119">
        <v>-99</v>
      </c>
      <c r="E3119">
        <v>-99</v>
      </c>
      <c r="F3119">
        <f t="shared" si="49"/>
        <v>10.91</v>
      </c>
    </row>
    <row r="3120" spans="1:6" x14ac:dyDescent="0.25">
      <c r="A3120">
        <v>14865.5</v>
      </c>
      <c r="B3120">
        <v>10.97</v>
      </c>
      <c r="C3120">
        <v>10.97</v>
      </c>
      <c r="D3120">
        <v>-99</v>
      </c>
      <c r="E3120">
        <v>-99</v>
      </c>
      <c r="F3120">
        <f t="shared" si="49"/>
        <v>10.97</v>
      </c>
    </row>
    <row r="3121" spans="1:6" x14ac:dyDescent="0.25">
      <c r="A3121">
        <v>14865.625</v>
      </c>
      <c r="B3121">
        <v>11</v>
      </c>
      <c r="C3121">
        <v>11</v>
      </c>
      <c r="D3121">
        <v>-99</v>
      </c>
      <c r="E3121">
        <v>-99</v>
      </c>
      <c r="F3121">
        <f t="shared" si="49"/>
        <v>11</v>
      </c>
    </row>
    <row r="3122" spans="1:6" x14ac:dyDescent="0.25">
      <c r="A3122">
        <v>14865.75</v>
      </c>
      <c r="B3122">
        <v>11.08</v>
      </c>
      <c r="C3122">
        <v>11.08</v>
      </c>
      <c r="D3122">
        <v>-99</v>
      </c>
      <c r="E3122">
        <v>-99</v>
      </c>
      <c r="F3122">
        <f t="shared" si="49"/>
        <v>11.08</v>
      </c>
    </row>
    <row r="3123" spans="1:6" x14ac:dyDescent="0.25">
      <c r="A3123">
        <v>14865.875</v>
      </c>
      <c r="B3123">
        <v>11.04</v>
      </c>
      <c r="C3123">
        <v>11.04</v>
      </c>
      <c r="D3123">
        <v>-99</v>
      </c>
      <c r="E3123">
        <v>-99</v>
      </c>
      <c r="F3123">
        <f t="shared" si="49"/>
        <v>11.04</v>
      </c>
    </row>
    <row r="3124" spans="1:6" x14ac:dyDescent="0.25">
      <c r="A3124">
        <v>14866</v>
      </c>
      <c r="B3124">
        <v>10.9</v>
      </c>
      <c r="C3124">
        <v>10.9</v>
      </c>
      <c r="D3124">
        <v>-99</v>
      </c>
      <c r="E3124">
        <v>-99</v>
      </c>
      <c r="F3124">
        <f t="shared" si="49"/>
        <v>10.9</v>
      </c>
    </row>
    <row r="3125" spans="1:6" x14ac:dyDescent="0.25">
      <c r="A3125">
        <v>14866.125</v>
      </c>
      <c r="B3125">
        <v>11.07</v>
      </c>
      <c r="C3125">
        <v>11.07</v>
      </c>
      <c r="D3125">
        <v>-99</v>
      </c>
      <c r="E3125">
        <v>-99</v>
      </c>
      <c r="F3125">
        <f t="shared" si="49"/>
        <v>11.07</v>
      </c>
    </row>
    <row r="3126" spans="1:6" x14ac:dyDescent="0.25">
      <c r="A3126">
        <v>14866.25</v>
      </c>
      <c r="B3126">
        <v>11.11</v>
      </c>
      <c r="C3126">
        <v>11.11</v>
      </c>
      <c r="D3126">
        <v>-99</v>
      </c>
      <c r="E3126">
        <v>-99</v>
      </c>
      <c r="F3126">
        <f t="shared" si="49"/>
        <v>11.11</v>
      </c>
    </row>
    <row r="3127" spans="1:6" x14ac:dyDescent="0.25">
      <c r="A3127">
        <v>14866.377</v>
      </c>
      <c r="B3127">
        <v>10.98</v>
      </c>
      <c r="C3127">
        <v>10.98</v>
      </c>
      <c r="D3127">
        <v>-99</v>
      </c>
      <c r="E3127">
        <v>-99</v>
      </c>
      <c r="F3127">
        <f t="shared" si="49"/>
        <v>10.98</v>
      </c>
    </row>
    <row r="3128" spans="1:6" x14ac:dyDescent="0.25">
      <c r="A3128">
        <v>14866.5</v>
      </c>
      <c r="B3128">
        <v>11.19</v>
      </c>
      <c r="C3128">
        <v>11.19</v>
      </c>
      <c r="D3128">
        <v>-99</v>
      </c>
      <c r="E3128">
        <v>-99</v>
      </c>
      <c r="F3128">
        <f t="shared" si="49"/>
        <v>11.19</v>
      </c>
    </row>
    <row r="3129" spans="1:6" x14ac:dyDescent="0.25">
      <c r="A3129">
        <v>14866.626</v>
      </c>
      <c r="B3129">
        <v>10.97</v>
      </c>
      <c r="C3129">
        <v>10.97</v>
      </c>
      <c r="D3129">
        <v>-99</v>
      </c>
      <c r="E3129">
        <v>-99</v>
      </c>
      <c r="F3129">
        <f t="shared" si="49"/>
        <v>10.97</v>
      </c>
    </row>
    <row r="3130" spans="1:6" x14ac:dyDescent="0.25">
      <c r="A3130">
        <v>14866.75</v>
      </c>
      <c r="B3130">
        <v>11.04</v>
      </c>
      <c r="C3130">
        <v>11.04</v>
      </c>
      <c r="D3130">
        <v>-99</v>
      </c>
      <c r="E3130">
        <v>-99</v>
      </c>
      <c r="F3130">
        <f t="shared" si="49"/>
        <v>11.04</v>
      </c>
    </row>
    <row r="3131" spans="1:6" x14ac:dyDescent="0.25">
      <c r="A3131">
        <v>14866.877</v>
      </c>
      <c r="B3131">
        <v>11.14</v>
      </c>
      <c r="C3131">
        <v>11.14</v>
      </c>
      <c r="D3131">
        <v>-99</v>
      </c>
      <c r="E3131">
        <v>-99</v>
      </c>
      <c r="F3131">
        <f t="shared" si="49"/>
        <v>11.14</v>
      </c>
    </row>
    <row r="3132" spans="1:6" x14ac:dyDescent="0.25">
      <c r="A3132">
        <v>14867</v>
      </c>
      <c r="B3132">
        <v>11.19</v>
      </c>
      <c r="C3132">
        <v>11.19</v>
      </c>
      <c r="D3132">
        <v>-99</v>
      </c>
      <c r="E3132">
        <v>-99</v>
      </c>
      <c r="F3132">
        <f t="shared" si="49"/>
        <v>11.19</v>
      </c>
    </row>
    <row r="3133" spans="1:6" x14ac:dyDescent="0.25">
      <c r="A3133">
        <v>14867.127</v>
      </c>
      <c r="B3133">
        <v>11.02</v>
      </c>
      <c r="C3133">
        <v>11.02</v>
      </c>
      <c r="D3133">
        <v>-99</v>
      </c>
      <c r="E3133">
        <v>-99</v>
      </c>
      <c r="F3133">
        <f t="shared" si="49"/>
        <v>11.02</v>
      </c>
    </row>
    <row r="3134" spans="1:6" x14ac:dyDescent="0.25">
      <c r="A3134">
        <v>14867.25</v>
      </c>
      <c r="B3134">
        <v>11.1</v>
      </c>
      <c r="C3134">
        <v>11.1</v>
      </c>
      <c r="D3134">
        <v>-99</v>
      </c>
      <c r="E3134">
        <v>-99</v>
      </c>
      <c r="F3134">
        <f t="shared" si="49"/>
        <v>11.1</v>
      </c>
    </row>
    <row r="3135" spans="1:6" x14ac:dyDescent="0.25">
      <c r="A3135">
        <v>14867.377</v>
      </c>
      <c r="B3135">
        <v>11</v>
      </c>
      <c r="C3135">
        <v>11</v>
      </c>
      <c r="D3135">
        <v>-99</v>
      </c>
      <c r="E3135">
        <v>-99</v>
      </c>
      <c r="F3135">
        <f t="shared" si="49"/>
        <v>11</v>
      </c>
    </row>
    <row r="3136" spans="1:6" x14ac:dyDescent="0.25">
      <c r="A3136">
        <v>14867.5</v>
      </c>
      <c r="B3136">
        <v>11.1</v>
      </c>
      <c r="C3136">
        <v>11.1</v>
      </c>
      <c r="D3136">
        <v>-99</v>
      </c>
      <c r="E3136">
        <v>-99</v>
      </c>
      <c r="F3136">
        <f t="shared" si="49"/>
        <v>11.1</v>
      </c>
    </row>
    <row r="3137" spans="1:6" x14ac:dyDescent="0.25">
      <c r="A3137">
        <v>14867.627</v>
      </c>
      <c r="B3137">
        <v>11.09</v>
      </c>
      <c r="C3137">
        <v>11.09</v>
      </c>
      <c r="D3137">
        <v>-99</v>
      </c>
      <c r="E3137">
        <v>-99</v>
      </c>
      <c r="F3137">
        <f t="shared" si="49"/>
        <v>11.09</v>
      </c>
    </row>
    <row r="3138" spans="1:6" x14ac:dyDescent="0.25">
      <c r="A3138">
        <v>14867.75</v>
      </c>
      <c r="B3138">
        <v>11.22</v>
      </c>
      <c r="C3138">
        <v>11.22</v>
      </c>
      <c r="D3138">
        <v>-99</v>
      </c>
      <c r="E3138">
        <v>-99</v>
      </c>
      <c r="F3138">
        <f t="shared" si="49"/>
        <v>11.22</v>
      </c>
    </row>
    <row r="3139" spans="1:6" x14ac:dyDescent="0.25">
      <c r="A3139">
        <v>14867.877</v>
      </c>
      <c r="B3139">
        <v>11.23</v>
      </c>
      <c r="C3139">
        <v>11.23</v>
      </c>
      <c r="D3139">
        <v>-99</v>
      </c>
      <c r="E3139">
        <v>-99</v>
      </c>
      <c r="F3139">
        <f t="shared" si="49"/>
        <v>11.23</v>
      </c>
    </row>
    <row r="3140" spans="1:6" x14ac:dyDescent="0.25">
      <c r="A3140">
        <v>14868</v>
      </c>
      <c r="B3140">
        <v>11.24</v>
      </c>
      <c r="C3140">
        <v>11.24</v>
      </c>
      <c r="D3140">
        <v>-99</v>
      </c>
      <c r="E3140">
        <v>-99</v>
      </c>
      <c r="F3140">
        <f t="shared" si="49"/>
        <v>11.24</v>
      </c>
    </row>
    <row r="3141" spans="1:6" x14ac:dyDescent="0.25">
      <c r="A3141">
        <v>14868.127</v>
      </c>
      <c r="B3141">
        <v>11.33</v>
      </c>
      <c r="C3141">
        <v>11.33</v>
      </c>
      <c r="D3141">
        <v>-99</v>
      </c>
      <c r="E3141">
        <v>-99</v>
      </c>
      <c r="F3141">
        <f t="shared" si="49"/>
        <v>11.33</v>
      </c>
    </row>
    <row r="3142" spans="1:6" x14ac:dyDescent="0.25">
      <c r="A3142">
        <v>14868.25</v>
      </c>
      <c r="B3142">
        <v>11.15</v>
      </c>
      <c r="C3142">
        <v>11.15</v>
      </c>
      <c r="D3142">
        <v>-99</v>
      </c>
      <c r="E3142">
        <v>-99</v>
      </c>
      <c r="F3142">
        <f t="shared" si="49"/>
        <v>11.15</v>
      </c>
    </row>
    <row r="3143" spans="1:6" x14ac:dyDescent="0.25">
      <c r="A3143">
        <v>14868.377</v>
      </c>
      <c r="B3143">
        <v>11.23</v>
      </c>
      <c r="C3143">
        <v>11.23</v>
      </c>
      <c r="D3143">
        <v>-99</v>
      </c>
      <c r="E3143">
        <v>-99</v>
      </c>
      <c r="F3143">
        <f t="shared" si="49"/>
        <v>11.23</v>
      </c>
    </row>
    <row r="3144" spans="1:6" x14ac:dyDescent="0.25">
      <c r="A3144">
        <v>14868.5</v>
      </c>
      <c r="B3144">
        <v>11.3</v>
      </c>
      <c r="C3144">
        <v>11.3</v>
      </c>
      <c r="D3144">
        <v>-99</v>
      </c>
      <c r="E3144">
        <v>-99</v>
      </c>
      <c r="F3144">
        <f t="shared" si="49"/>
        <v>11.3</v>
      </c>
    </row>
    <row r="3145" spans="1:6" x14ac:dyDescent="0.25">
      <c r="A3145">
        <v>14868.627</v>
      </c>
      <c r="B3145">
        <v>11.26</v>
      </c>
      <c r="C3145">
        <v>11.26</v>
      </c>
      <c r="D3145">
        <v>-99</v>
      </c>
      <c r="E3145">
        <v>-99</v>
      </c>
      <c r="F3145">
        <f t="shared" si="49"/>
        <v>11.26</v>
      </c>
    </row>
    <row r="3146" spans="1:6" x14ac:dyDescent="0.25">
      <c r="A3146">
        <v>14868.75</v>
      </c>
      <c r="B3146">
        <v>11.41</v>
      </c>
      <c r="C3146">
        <v>11.41</v>
      </c>
      <c r="D3146">
        <v>-99</v>
      </c>
      <c r="E3146">
        <v>-99</v>
      </c>
      <c r="F3146">
        <f t="shared" si="49"/>
        <v>11.41</v>
      </c>
    </row>
    <row r="3147" spans="1:6" x14ac:dyDescent="0.25">
      <c r="A3147">
        <v>14868.877</v>
      </c>
      <c r="B3147">
        <v>11.47</v>
      </c>
      <c r="C3147">
        <v>11.47</v>
      </c>
      <c r="D3147">
        <v>-99</v>
      </c>
      <c r="E3147">
        <v>-99</v>
      </c>
      <c r="F3147">
        <f t="shared" si="49"/>
        <v>11.47</v>
      </c>
    </row>
    <row r="3148" spans="1:6" x14ac:dyDescent="0.25">
      <c r="A3148">
        <v>14869</v>
      </c>
      <c r="B3148">
        <v>11.43</v>
      </c>
      <c r="C3148">
        <v>11.43</v>
      </c>
      <c r="D3148">
        <v>-99</v>
      </c>
      <c r="E3148">
        <v>-99</v>
      </c>
      <c r="F3148">
        <f t="shared" si="49"/>
        <v>11.43</v>
      </c>
    </row>
    <row r="3149" spans="1:6" x14ac:dyDescent="0.25">
      <c r="A3149">
        <v>14869.127</v>
      </c>
      <c r="B3149">
        <v>11.23</v>
      </c>
      <c r="C3149">
        <v>11.23</v>
      </c>
      <c r="D3149">
        <v>-99</v>
      </c>
      <c r="E3149">
        <v>-99</v>
      </c>
      <c r="F3149">
        <f t="shared" si="49"/>
        <v>11.23</v>
      </c>
    </row>
    <row r="3150" spans="1:6" x14ac:dyDescent="0.25">
      <c r="A3150">
        <v>14869.25</v>
      </c>
      <c r="B3150">
        <v>11.27</v>
      </c>
      <c r="C3150">
        <v>11.27</v>
      </c>
      <c r="D3150">
        <v>-99</v>
      </c>
      <c r="E3150">
        <v>-99</v>
      </c>
      <c r="F3150">
        <f t="shared" si="49"/>
        <v>11.27</v>
      </c>
    </row>
    <row r="3151" spans="1:6" x14ac:dyDescent="0.25">
      <c r="A3151">
        <v>14869.377</v>
      </c>
      <c r="B3151">
        <v>11.19</v>
      </c>
      <c r="C3151">
        <v>11.19</v>
      </c>
      <c r="D3151">
        <v>-99</v>
      </c>
      <c r="E3151">
        <v>-99</v>
      </c>
      <c r="F3151">
        <f t="shared" si="49"/>
        <v>11.19</v>
      </c>
    </row>
    <row r="3152" spans="1:6" x14ac:dyDescent="0.25">
      <c r="A3152">
        <v>14869.5</v>
      </c>
      <c r="B3152">
        <v>11.28</v>
      </c>
      <c r="C3152">
        <v>11.28</v>
      </c>
      <c r="D3152">
        <v>-99</v>
      </c>
      <c r="E3152">
        <v>-99</v>
      </c>
      <c r="F3152">
        <f t="shared" si="49"/>
        <v>11.28</v>
      </c>
    </row>
    <row r="3153" spans="1:6" x14ac:dyDescent="0.25">
      <c r="A3153">
        <v>14869.626</v>
      </c>
      <c r="B3153">
        <v>11.49</v>
      </c>
      <c r="C3153">
        <v>11.49</v>
      </c>
      <c r="D3153">
        <v>-99</v>
      </c>
      <c r="E3153">
        <v>-99</v>
      </c>
      <c r="F3153">
        <f t="shared" si="49"/>
        <v>11.49</v>
      </c>
    </row>
    <row r="3154" spans="1:6" x14ac:dyDescent="0.25">
      <c r="A3154">
        <v>14869.75</v>
      </c>
      <c r="B3154">
        <v>11.45</v>
      </c>
      <c r="C3154">
        <v>11.45</v>
      </c>
      <c r="D3154">
        <v>-99</v>
      </c>
      <c r="E3154">
        <v>-99</v>
      </c>
      <c r="F3154">
        <f t="shared" si="49"/>
        <v>11.45</v>
      </c>
    </row>
    <row r="3155" spans="1:6" x14ac:dyDescent="0.25">
      <c r="A3155">
        <v>14869.876</v>
      </c>
      <c r="B3155">
        <v>11.43</v>
      </c>
      <c r="C3155">
        <v>11.43</v>
      </c>
      <c r="D3155">
        <v>-99</v>
      </c>
      <c r="E3155">
        <v>-99</v>
      </c>
      <c r="F3155">
        <f t="shared" si="49"/>
        <v>11.43</v>
      </c>
    </row>
    <row r="3156" spans="1:6" x14ac:dyDescent="0.25">
      <c r="A3156">
        <v>14870</v>
      </c>
      <c r="B3156">
        <v>11.6</v>
      </c>
      <c r="C3156">
        <v>11.6</v>
      </c>
      <c r="D3156">
        <v>-99</v>
      </c>
      <c r="E3156">
        <v>-99</v>
      </c>
      <c r="F3156">
        <f t="shared" si="49"/>
        <v>11.6</v>
      </c>
    </row>
    <row r="3157" spans="1:6" x14ac:dyDescent="0.25">
      <c r="A3157">
        <v>14870.125</v>
      </c>
      <c r="B3157">
        <v>11.28</v>
      </c>
      <c r="C3157">
        <v>11.28</v>
      </c>
      <c r="D3157">
        <v>-99</v>
      </c>
      <c r="E3157">
        <v>-99</v>
      </c>
      <c r="F3157">
        <f t="shared" si="49"/>
        <v>11.28</v>
      </c>
    </row>
    <row r="3158" spans="1:6" x14ac:dyDescent="0.25">
      <c r="A3158">
        <v>14870.25</v>
      </c>
      <c r="B3158">
        <v>11.38</v>
      </c>
      <c r="C3158">
        <v>11.38</v>
      </c>
      <c r="D3158">
        <v>-99</v>
      </c>
      <c r="E3158">
        <v>-99</v>
      </c>
      <c r="F3158">
        <f t="shared" si="49"/>
        <v>11.38</v>
      </c>
    </row>
    <row r="3159" spans="1:6" x14ac:dyDescent="0.25">
      <c r="A3159">
        <v>14870.376</v>
      </c>
      <c r="B3159">
        <v>11.45</v>
      </c>
      <c r="C3159">
        <v>11.45</v>
      </c>
      <c r="D3159">
        <v>-99</v>
      </c>
      <c r="E3159">
        <v>-99</v>
      </c>
      <c r="F3159">
        <f t="shared" si="49"/>
        <v>11.45</v>
      </c>
    </row>
    <row r="3160" spans="1:6" x14ac:dyDescent="0.25">
      <c r="A3160">
        <v>14870.5</v>
      </c>
      <c r="B3160">
        <v>11.3</v>
      </c>
      <c r="C3160">
        <v>11.3</v>
      </c>
      <c r="D3160">
        <v>-99</v>
      </c>
      <c r="E3160">
        <v>-99</v>
      </c>
      <c r="F3160">
        <f t="shared" si="49"/>
        <v>11.3</v>
      </c>
    </row>
    <row r="3161" spans="1:6" x14ac:dyDescent="0.25">
      <c r="A3161">
        <v>14870.626</v>
      </c>
      <c r="B3161">
        <v>11.4</v>
      </c>
      <c r="C3161">
        <v>11.4</v>
      </c>
      <c r="D3161">
        <v>-99</v>
      </c>
      <c r="E3161">
        <v>-99</v>
      </c>
      <c r="F3161">
        <f t="shared" si="49"/>
        <v>11.4</v>
      </c>
    </row>
    <row r="3162" spans="1:6" x14ac:dyDescent="0.25">
      <c r="A3162">
        <v>14870.75</v>
      </c>
      <c r="B3162">
        <v>11.44</v>
      </c>
      <c r="C3162">
        <v>11.44</v>
      </c>
      <c r="D3162">
        <v>-99</v>
      </c>
      <c r="E3162">
        <v>-99</v>
      </c>
      <c r="F3162">
        <f t="shared" si="49"/>
        <v>11.44</v>
      </c>
    </row>
    <row r="3163" spans="1:6" x14ac:dyDescent="0.25">
      <c r="A3163">
        <v>14870.876</v>
      </c>
      <c r="B3163">
        <v>11.4</v>
      </c>
      <c r="C3163">
        <v>11.4</v>
      </c>
      <c r="D3163">
        <v>-99</v>
      </c>
      <c r="E3163">
        <v>-99</v>
      </c>
      <c r="F3163">
        <f t="shared" si="49"/>
        <v>11.4</v>
      </c>
    </row>
    <row r="3164" spans="1:6" x14ac:dyDescent="0.25">
      <c r="A3164">
        <v>14871</v>
      </c>
      <c r="B3164">
        <v>11.41</v>
      </c>
      <c r="C3164">
        <v>11.41</v>
      </c>
      <c r="D3164">
        <v>-99</v>
      </c>
      <c r="E3164">
        <v>-99</v>
      </c>
      <c r="F3164">
        <f t="shared" si="49"/>
        <v>11.41</v>
      </c>
    </row>
    <row r="3165" spans="1:6" x14ac:dyDescent="0.25">
      <c r="A3165">
        <v>14871.126</v>
      </c>
      <c r="B3165">
        <v>11.5</v>
      </c>
      <c r="C3165">
        <v>11.5</v>
      </c>
      <c r="D3165">
        <v>-99</v>
      </c>
      <c r="E3165">
        <v>-99</v>
      </c>
      <c r="F3165">
        <f t="shared" si="49"/>
        <v>11.5</v>
      </c>
    </row>
    <row r="3166" spans="1:6" x14ac:dyDescent="0.25">
      <c r="A3166">
        <v>14871.25</v>
      </c>
      <c r="B3166">
        <v>11.46</v>
      </c>
      <c r="C3166">
        <v>11.46</v>
      </c>
      <c r="D3166">
        <v>-99</v>
      </c>
      <c r="E3166">
        <v>-99</v>
      </c>
      <c r="F3166">
        <f t="shared" si="49"/>
        <v>11.46</v>
      </c>
    </row>
    <row r="3167" spans="1:6" x14ac:dyDescent="0.25">
      <c r="A3167">
        <v>14871.376</v>
      </c>
      <c r="B3167">
        <v>11.55</v>
      </c>
      <c r="C3167">
        <v>11.55</v>
      </c>
      <c r="D3167">
        <v>-99</v>
      </c>
      <c r="E3167">
        <v>-99</v>
      </c>
      <c r="F3167">
        <f t="shared" si="49"/>
        <v>11.55</v>
      </c>
    </row>
    <row r="3168" spans="1:6" x14ac:dyDescent="0.25">
      <c r="A3168">
        <v>14871.5</v>
      </c>
      <c r="B3168">
        <v>11.72</v>
      </c>
      <c r="C3168">
        <v>11.72</v>
      </c>
      <c r="D3168">
        <v>-99</v>
      </c>
      <c r="E3168">
        <v>-99</v>
      </c>
      <c r="F3168">
        <f t="shared" si="49"/>
        <v>11.72</v>
      </c>
    </row>
    <row r="3169" spans="1:6" x14ac:dyDescent="0.25">
      <c r="A3169">
        <v>14871.626</v>
      </c>
      <c r="B3169">
        <v>11.77</v>
      </c>
      <c r="C3169">
        <v>11.77</v>
      </c>
      <c r="D3169">
        <v>-99</v>
      </c>
      <c r="E3169">
        <v>-99</v>
      </c>
      <c r="F3169">
        <f t="shared" si="49"/>
        <v>11.77</v>
      </c>
    </row>
    <row r="3170" spans="1:6" x14ac:dyDescent="0.25">
      <c r="A3170">
        <v>14871.75</v>
      </c>
      <c r="B3170">
        <v>11.77</v>
      </c>
      <c r="C3170">
        <v>11.77</v>
      </c>
      <c r="D3170">
        <v>-99</v>
      </c>
      <c r="E3170">
        <v>-99</v>
      </c>
      <c r="F3170">
        <f t="shared" si="49"/>
        <v>11.77</v>
      </c>
    </row>
    <row r="3171" spans="1:6" x14ac:dyDescent="0.25">
      <c r="A3171">
        <v>14871.876</v>
      </c>
      <c r="B3171">
        <v>11.81</v>
      </c>
      <c r="C3171">
        <v>11.81</v>
      </c>
      <c r="D3171">
        <v>-99</v>
      </c>
      <c r="E3171">
        <v>-99</v>
      </c>
      <c r="F3171">
        <f t="shared" ref="F3171:F3234" si="50">IFERROR(AVERAGEIF(C3171:D3171,"&gt;0"),E3171)</f>
        <v>11.81</v>
      </c>
    </row>
    <row r="3172" spans="1:6" x14ac:dyDescent="0.25">
      <c r="A3172">
        <v>14872</v>
      </c>
      <c r="B3172">
        <v>11.66</v>
      </c>
      <c r="C3172">
        <v>11.66</v>
      </c>
      <c r="D3172">
        <v>-99</v>
      </c>
      <c r="E3172">
        <v>-99</v>
      </c>
      <c r="F3172">
        <f t="shared" si="50"/>
        <v>11.66</v>
      </c>
    </row>
    <row r="3173" spans="1:6" x14ac:dyDescent="0.25">
      <c r="A3173">
        <v>14872.126</v>
      </c>
      <c r="B3173">
        <v>11.66</v>
      </c>
      <c r="C3173">
        <v>11.66</v>
      </c>
      <c r="D3173">
        <v>-99</v>
      </c>
      <c r="E3173">
        <v>-99</v>
      </c>
      <c r="F3173">
        <f t="shared" si="50"/>
        <v>11.66</v>
      </c>
    </row>
    <row r="3174" spans="1:6" x14ac:dyDescent="0.25">
      <c r="A3174">
        <v>14872.25</v>
      </c>
      <c r="B3174">
        <v>11.91</v>
      </c>
      <c r="C3174">
        <v>11.91</v>
      </c>
      <c r="D3174">
        <v>-99</v>
      </c>
      <c r="E3174">
        <v>-99</v>
      </c>
      <c r="F3174">
        <f t="shared" si="50"/>
        <v>11.91</v>
      </c>
    </row>
    <row r="3175" spans="1:6" x14ac:dyDescent="0.25">
      <c r="A3175">
        <v>14872.376</v>
      </c>
      <c r="B3175">
        <v>12.09</v>
      </c>
      <c r="C3175">
        <v>12.09</v>
      </c>
      <c r="D3175">
        <v>-99</v>
      </c>
      <c r="E3175">
        <v>-99</v>
      </c>
      <c r="F3175">
        <f t="shared" si="50"/>
        <v>12.09</v>
      </c>
    </row>
    <row r="3176" spans="1:6" x14ac:dyDescent="0.25">
      <c r="A3176">
        <v>14872.5</v>
      </c>
      <c r="B3176">
        <v>12.11</v>
      </c>
      <c r="C3176">
        <v>12.11</v>
      </c>
      <c r="D3176">
        <v>-99</v>
      </c>
      <c r="E3176">
        <v>-99</v>
      </c>
      <c r="F3176">
        <f t="shared" si="50"/>
        <v>12.11</v>
      </c>
    </row>
    <row r="3177" spans="1:6" x14ac:dyDescent="0.25">
      <c r="A3177">
        <v>14872.626</v>
      </c>
      <c r="B3177">
        <v>12.15</v>
      </c>
      <c r="C3177">
        <v>12.15</v>
      </c>
      <c r="D3177">
        <v>-99</v>
      </c>
      <c r="E3177">
        <v>-99</v>
      </c>
      <c r="F3177">
        <f t="shared" si="50"/>
        <v>12.15</v>
      </c>
    </row>
    <row r="3178" spans="1:6" x14ac:dyDescent="0.25">
      <c r="A3178">
        <v>14872.75</v>
      </c>
      <c r="B3178">
        <v>12.15</v>
      </c>
      <c r="C3178">
        <v>12.15</v>
      </c>
      <c r="D3178">
        <v>-99</v>
      </c>
      <c r="E3178">
        <v>-99</v>
      </c>
      <c r="F3178">
        <f t="shared" si="50"/>
        <v>12.15</v>
      </c>
    </row>
    <row r="3179" spans="1:6" x14ac:dyDescent="0.25">
      <c r="A3179">
        <v>14872.875</v>
      </c>
      <c r="B3179">
        <v>12.22</v>
      </c>
      <c r="C3179">
        <v>12.22</v>
      </c>
      <c r="D3179">
        <v>-99</v>
      </c>
      <c r="E3179">
        <v>-99</v>
      </c>
      <c r="F3179">
        <f t="shared" si="50"/>
        <v>12.22</v>
      </c>
    </row>
    <row r="3180" spans="1:6" x14ac:dyDescent="0.25">
      <c r="A3180">
        <v>14873</v>
      </c>
      <c r="B3180">
        <v>12.12</v>
      </c>
      <c r="C3180">
        <v>12.12</v>
      </c>
      <c r="D3180">
        <v>-99</v>
      </c>
      <c r="E3180">
        <v>-99</v>
      </c>
      <c r="F3180">
        <f t="shared" si="50"/>
        <v>12.12</v>
      </c>
    </row>
    <row r="3181" spans="1:6" x14ac:dyDescent="0.25">
      <c r="A3181">
        <v>14873.125</v>
      </c>
      <c r="B3181">
        <v>12.19</v>
      </c>
      <c r="C3181">
        <v>12.19</v>
      </c>
      <c r="D3181">
        <v>-99</v>
      </c>
      <c r="E3181">
        <v>-99</v>
      </c>
      <c r="F3181">
        <f t="shared" si="50"/>
        <v>12.19</v>
      </c>
    </row>
    <row r="3182" spans="1:6" x14ac:dyDescent="0.25">
      <c r="A3182">
        <v>14873.25</v>
      </c>
      <c r="B3182">
        <v>12.28</v>
      </c>
      <c r="C3182">
        <v>12.28</v>
      </c>
      <c r="D3182">
        <v>-99</v>
      </c>
      <c r="E3182">
        <v>-99</v>
      </c>
      <c r="F3182">
        <f t="shared" si="50"/>
        <v>12.28</v>
      </c>
    </row>
    <row r="3183" spans="1:6" x14ac:dyDescent="0.25">
      <c r="A3183">
        <v>14873.375</v>
      </c>
      <c r="B3183">
        <v>12.45</v>
      </c>
      <c r="C3183">
        <v>12.45</v>
      </c>
      <c r="D3183">
        <v>-99</v>
      </c>
      <c r="E3183">
        <v>-99</v>
      </c>
      <c r="F3183">
        <f t="shared" si="50"/>
        <v>12.45</v>
      </c>
    </row>
    <row r="3184" spans="1:6" x14ac:dyDescent="0.25">
      <c r="A3184">
        <v>14873.5</v>
      </c>
      <c r="B3184">
        <v>12.25</v>
      </c>
      <c r="C3184">
        <v>12.25</v>
      </c>
      <c r="D3184">
        <v>-99</v>
      </c>
      <c r="E3184">
        <v>-99</v>
      </c>
      <c r="F3184">
        <f t="shared" si="50"/>
        <v>12.25</v>
      </c>
    </row>
    <row r="3185" spans="1:6" x14ac:dyDescent="0.25">
      <c r="A3185">
        <v>14873.625</v>
      </c>
      <c r="B3185">
        <v>12.2</v>
      </c>
      <c r="C3185">
        <v>12.2</v>
      </c>
      <c r="D3185">
        <v>-99</v>
      </c>
      <c r="E3185">
        <v>-99</v>
      </c>
      <c r="F3185">
        <f t="shared" si="50"/>
        <v>12.2</v>
      </c>
    </row>
    <row r="3186" spans="1:6" x14ac:dyDescent="0.25">
      <c r="A3186">
        <v>14873.75</v>
      </c>
      <c r="B3186">
        <v>12.12</v>
      </c>
      <c r="C3186">
        <v>12.12</v>
      </c>
      <c r="D3186">
        <v>-99</v>
      </c>
      <c r="E3186">
        <v>-99</v>
      </c>
      <c r="F3186">
        <f t="shared" si="50"/>
        <v>12.12</v>
      </c>
    </row>
    <row r="3187" spans="1:6" x14ac:dyDescent="0.25">
      <c r="A3187">
        <v>14873.875</v>
      </c>
      <c r="B3187">
        <v>12.09</v>
      </c>
      <c r="C3187">
        <v>12.09</v>
      </c>
      <c r="D3187">
        <v>-99</v>
      </c>
      <c r="E3187">
        <v>-99</v>
      </c>
      <c r="F3187">
        <f t="shared" si="50"/>
        <v>12.09</v>
      </c>
    </row>
    <row r="3188" spans="1:6" x14ac:dyDescent="0.25">
      <c r="A3188">
        <v>14874</v>
      </c>
      <c r="B3188">
        <v>12.12</v>
      </c>
      <c r="C3188">
        <v>12.12</v>
      </c>
      <c r="D3188">
        <v>-99</v>
      </c>
      <c r="E3188">
        <v>-99</v>
      </c>
      <c r="F3188">
        <f t="shared" si="50"/>
        <v>12.12</v>
      </c>
    </row>
    <row r="3189" spans="1:6" x14ac:dyDescent="0.25">
      <c r="A3189">
        <v>14874.125</v>
      </c>
      <c r="B3189">
        <v>12.22</v>
      </c>
      <c r="C3189">
        <v>12.22</v>
      </c>
      <c r="D3189">
        <v>-99</v>
      </c>
      <c r="E3189">
        <v>-99</v>
      </c>
      <c r="F3189">
        <f t="shared" si="50"/>
        <v>12.22</v>
      </c>
    </row>
    <row r="3190" spans="1:6" x14ac:dyDescent="0.25">
      <c r="A3190">
        <v>14874.25</v>
      </c>
      <c r="B3190">
        <v>12.49</v>
      </c>
      <c r="C3190">
        <v>12.49</v>
      </c>
      <c r="D3190">
        <v>-99</v>
      </c>
      <c r="E3190">
        <v>-99</v>
      </c>
      <c r="F3190">
        <f t="shared" si="50"/>
        <v>12.49</v>
      </c>
    </row>
    <row r="3191" spans="1:6" x14ac:dyDescent="0.25">
      <c r="A3191">
        <v>14874.375</v>
      </c>
      <c r="B3191">
        <v>12.43</v>
      </c>
      <c r="C3191">
        <v>12.43</v>
      </c>
      <c r="D3191">
        <v>-99</v>
      </c>
      <c r="E3191">
        <v>-99</v>
      </c>
      <c r="F3191">
        <f t="shared" si="50"/>
        <v>12.43</v>
      </c>
    </row>
    <row r="3192" spans="1:6" x14ac:dyDescent="0.25">
      <c r="A3192">
        <v>14874.5</v>
      </c>
      <c r="B3192">
        <v>12.56</v>
      </c>
      <c r="C3192">
        <v>12.56</v>
      </c>
      <c r="D3192">
        <v>-99</v>
      </c>
      <c r="E3192">
        <v>-99</v>
      </c>
      <c r="F3192">
        <f t="shared" si="50"/>
        <v>12.56</v>
      </c>
    </row>
    <row r="3193" spans="1:6" x14ac:dyDescent="0.25">
      <c r="A3193">
        <v>14874.627</v>
      </c>
      <c r="B3193">
        <v>12.56</v>
      </c>
      <c r="C3193">
        <v>12.56</v>
      </c>
      <c r="D3193">
        <v>-99</v>
      </c>
      <c r="E3193">
        <v>-99</v>
      </c>
      <c r="F3193">
        <f t="shared" si="50"/>
        <v>12.56</v>
      </c>
    </row>
    <row r="3194" spans="1:6" x14ac:dyDescent="0.25">
      <c r="A3194">
        <v>14874.75</v>
      </c>
      <c r="B3194">
        <v>12.62</v>
      </c>
      <c r="C3194">
        <v>12.62</v>
      </c>
      <c r="D3194">
        <v>-99</v>
      </c>
      <c r="E3194">
        <v>-99</v>
      </c>
      <c r="F3194">
        <f t="shared" si="50"/>
        <v>12.62</v>
      </c>
    </row>
    <row r="3195" spans="1:6" x14ac:dyDescent="0.25">
      <c r="A3195">
        <v>14874.876</v>
      </c>
      <c r="B3195">
        <v>13.21</v>
      </c>
      <c r="C3195">
        <v>13.21</v>
      </c>
      <c r="D3195">
        <v>-99</v>
      </c>
      <c r="E3195">
        <v>-99</v>
      </c>
      <c r="F3195">
        <f t="shared" si="50"/>
        <v>13.21</v>
      </c>
    </row>
    <row r="3196" spans="1:6" x14ac:dyDescent="0.25">
      <c r="A3196">
        <v>14875</v>
      </c>
      <c r="B3196">
        <v>13.17</v>
      </c>
      <c r="C3196">
        <v>13.17</v>
      </c>
      <c r="D3196">
        <v>-99</v>
      </c>
      <c r="E3196">
        <v>-99</v>
      </c>
      <c r="F3196">
        <f t="shared" si="50"/>
        <v>13.17</v>
      </c>
    </row>
    <row r="3197" spans="1:6" x14ac:dyDescent="0.25">
      <c r="A3197">
        <v>14875.125</v>
      </c>
      <c r="B3197">
        <v>12.83</v>
      </c>
      <c r="C3197">
        <v>12.83</v>
      </c>
      <c r="D3197">
        <v>-99</v>
      </c>
      <c r="E3197">
        <v>-99</v>
      </c>
      <c r="F3197">
        <f t="shared" si="50"/>
        <v>12.83</v>
      </c>
    </row>
    <row r="3198" spans="1:6" x14ac:dyDescent="0.25">
      <c r="A3198">
        <v>14875.25</v>
      </c>
      <c r="B3198">
        <v>13.08</v>
      </c>
      <c r="C3198">
        <v>13.08</v>
      </c>
      <c r="D3198">
        <v>-99</v>
      </c>
      <c r="E3198">
        <v>-99</v>
      </c>
      <c r="F3198">
        <f t="shared" si="50"/>
        <v>13.08</v>
      </c>
    </row>
    <row r="3199" spans="1:6" x14ac:dyDescent="0.25">
      <c r="A3199">
        <v>14875.376</v>
      </c>
      <c r="B3199">
        <v>12.88</v>
      </c>
      <c r="C3199">
        <v>12.88</v>
      </c>
      <c r="D3199">
        <v>-99</v>
      </c>
      <c r="E3199">
        <v>-99</v>
      </c>
      <c r="F3199">
        <f t="shared" si="50"/>
        <v>12.88</v>
      </c>
    </row>
    <row r="3200" spans="1:6" x14ac:dyDescent="0.25">
      <c r="A3200">
        <v>14875.5</v>
      </c>
      <c r="B3200">
        <v>13.04</v>
      </c>
      <c r="C3200">
        <v>13.04</v>
      </c>
      <c r="D3200">
        <v>-99</v>
      </c>
      <c r="E3200">
        <v>-99</v>
      </c>
      <c r="F3200">
        <f t="shared" si="50"/>
        <v>13.04</v>
      </c>
    </row>
    <row r="3201" spans="1:6" x14ac:dyDescent="0.25">
      <c r="A3201">
        <v>14875.626</v>
      </c>
      <c r="B3201">
        <v>13.21</v>
      </c>
      <c r="C3201">
        <v>13.21</v>
      </c>
      <c r="D3201">
        <v>-99</v>
      </c>
      <c r="E3201">
        <v>-99</v>
      </c>
      <c r="F3201">
        <f t="shared" si="50"/>
        <v>13.21</v>
      </c>
    </row>
    <row r="3202" spans="1:6" x14ac:dyDescent="0.25">
      <c r="A3202">
        <v>14875.75</v>
      </c>
      <c r="B3202">
        <v>13.73</v>
      </c>
      <c r="C3202">
        <v>13.73</v>
      </c>
      <c r="D3202">
        <v>-99</v>
      </c>
      <c r="E3202">
        <v>-99</v>
      </c>
      <c r="F3202">
        <f t="shared" si="50"/>
        <v>13.73</v>
      </c>
    </row>
    <row r="3203" spans="1:6" x14ac:dyDescent="0.25">
      <c r="A3203">
        <v>14875.876</v>
      </c>
      <c r="B3203">
        <v>13.35</v>
      </c>
      <c r="C3203">
        <v>13.35</v>
      </c>
      <c r="D3203">
        <v>-99</v>
      </c>
      <c r="E3203">
        <v>-99</v>
      </c>
      <c r="F3203">
        <f t="shared" si="50"/>
        <v>13.35</v>
      </c>
    </row>
    <row r="3204" spans="1:6" x14ac:dyDescent="0.25">
      <c r="A3204">
        <v>14876</v>
      </c>
      <c r="B3204">
        <v>13.39</v>
      </c>
      <c r="C3204">
        <v>13.39</v>
      </c>
      <c r="D3204">
        <v>-99</v>
      </c>
      <c r="E3204">
        <v>-99</v>
      </c>
      <c r="F3204">
        <f t="shared" si="50"/>
        <v>13.39</v>
      </c>
    </row>
    <row r="3205" spans="1:6" x14ac:dyDescent="0.25">
      <c r="A3205">
        <v>14876.126</v>
      </c>
      <c r="B3205">
        <v>13.87</v>
      </c>
      <c r="C3205">
        <v>13.87</v>
      </c>
      <c r="D3205">
        <v>-99</v>
      </c>
      <c r="E3205">
        <v>-99</v>
      </c>
      <c r="F3205">
        <f t="shared" si="50"/>
        <v>13.87</v>
      </c>
    </row>
    <row r="3206" spans="1:6" x14ac:dyDescent="0.25">
      <c r="A3206">
        <v>14876.25</v>
      </c>
      <c r="B3206">
        <v>13.87</v>
      </c>
      <c r="C3206">
        <v>13.87</v>
      </c>
      <c r="D3206">
        <v>-99</v>
      </c>
      <c r="E3206">
        <v>-99</v>
      </c>
      <c r="F3206">
        <f t="shared" si="50"/>
        <v>13.87</v>
      </c>
    </row>
    <row r="3207" spans="1:6" x14ac:dyDescent="0.25">
      <c r="A3207">
        <v>14876.376</v>
      </c>
      <c r="B3207">
        <v>13.81</v>
      </c>
      <c r="C3207">
        <v>13.81</v>
      </c>
      <c r="D3207">
        <v>-99</v>
      </c>
      <c r="E3207">
        <v>-99</v>
      </c>
      <c r="F3207">
        <f t="shared" si="50"/>
        <v>13.81</v>
      </c>
    </row>
    <row r="3208" spans="1:6" x14ac:dyDescent="0.25">
      <c r="A3208">
        <v>14876.5</v>
      </c>
      <c r="B3208">
        <v>13.82</v>
      </c>
      <c r="C3208">
        <v>13.82</v>
      </c>
      <c r="D3208">
        <v>-99</v>
      </c>
      <c r="E3208">
        <v>-99</v>
      </c>
      <c r="F3208">
        <f t="shared" si="50"/>
        <v>13.82</v>
      </c>
    </row>
    <row r="3209" spans="1:6" x14ac:dyDescent="0.25">
      <c r="A3209">
        <v>14876.626</v>
      </c>
      <c r="B3209">
        <v>13.74</v>
      </c>
      <c r="C3209">
        <v>13.74</v>
      </c>
      <c r="D3209">
        <v>-99</v>
      </c>
      <c r="E3209">
        <v>-99</v>
      </c>
      <c r="F3209">
        <f t="shared" si="50"/>
        <v>13.74</v>
      </c>
    </row>
    <row r="3210" spans="1:6" x14ac:dyDescent="0.25">
      <c r="A3210">
        <v>14876.75</v>
      </c>
      <c r="B3210">
        <v>14.01</v>
      </c>
      <c r="C3210">
        <v>14.01</v>
      </c>
      <c r="D3210">
        <v>-99</v>
      </c>
      <c r="E3210">
        <v>-99</v>
      </c>
      <c r="F3210">
        <f t="shared" si="50"/>
        <v>14.01</v>
      </c>
    </row>
    <row r="3211" spans="1:6" x14ac:dyDescent="0.25">
      <c r="A3211">
        <v>14876.876</v>
      </c>
      <c r="B3211">
        <v>14.29</v>
      </c>
      <c r="C3211">
        <v>14.29</v>
      </c>
      <c r="D3211">
        <v>-99</v>
      </c>
      <c r="E3211">
        <v>-99</v>
      </c>
      <c r="F3211">
        <f t="shared" si="50"/>
        <v>14.29</v>
      </c>
    </row>
    <row r="3212" spans="1:6" x14ac:dyDescent="0.25">
      <c r="A3212">
        <v>14877</v>
      </c>
      <c r="B3212">
        <v>14.13</v>
      </c>
      <c r="C3212">
        <v>14.13</v>
      </c>
      <c r="D3212">
        <v>-99</v>
      </c>
      <c r="E3212">
        <v>-99</v>
      </c>
      <c r="F3212">
        <f t="shared" si="50"/>
        <v>14.13</v>
      </c>
    </row>
    <row r="3213" spans="1:6" x14ac:dyDescent="0.25">
      <c r="A3213">
        <v>14877.126</v>
      </c>
      <c r="B3213">
        <v>14.04</v>
      </c>
      <c r="C3213">
        <v>14.04</v>
      </c>
      <c r="D3213">
        <v>-99</v>
      </c>
      <c r="E3213">
        <v>-99</v>
      </c>
      <c r="F3213">
        <f t="shared" si="50"/>
        <v>14.04</v>
      </c>
    </row>
    <row r="3214" spans="1:6" x14ac:dyDescent="0.25">
      <c r="A3214">
        <v>14877.25</v>
      </c>
      <c r="B3214">
        <v>14.25</v>
      </c>
      <c r="C3214">
        <v>14.25</v>
      </c>
      <c r="D3214">
        <v>-99</v>
      </c>
      <c r="E3214">
        <v>-99</v>
      </c>
      <c r="F3214">
        <f t="shared" si="50"/>
        <v>14.25</v>
      </c>
    </row>
    <row r="3215" spans="1:6" x14ac:dyDescent="0.25">
      <c r="A3215">
        <v>14877.375</v>
      </c>
      <c r="B3215">
        <v>14.26</v>
      </c>
      <c r="C3215">
        <v>14.26</v>
      </c>
      <c r="D3215">
        <v>-99</v>
      </c>
      <c r="E3215">
        <v>-99</v>
      </c>
      <c r="F3215">
        <f t="shared" si="50"/>
        <v>14.26</v>
      </c>
    </row>
    <row r="3216" spans="1:6" x14ac:dyDescent="0.25">
      <c r="A3216">
        <v>14877.5</v>
      </c>
      <c r="B3216">
        <v>14.4</v>
      </c>
      <c r="C3216">
        <v>14.4</v>
      </c>
      <c r="D3216">
        <v>-99</v>
      </c>
      <c r="E3216">
        <v>-99</v>
      </c>
      <c r="F3216">
        <f t="shared" si="50"/>
        <v>14.4</v>
      </c>
    </row>
    <row r="3217" spans="1:6" x14ac:dyDescent="0.25">
      <c r="A3217">
        <v>14877.625</v>
      </c>
      <c r="B3217">
        <v>14.65</v>
      </c>
      <c r="C3217">
        <v>14.65</v>
      </c>
      <c r="D3217">
        <v>-99</v>
      </c>
      <c r="E3217">
        <v>-99</v>
      </c>
      <c r="F3217">
        <f t="shared" si="50"/>
        <v>14.65</v>
      </c>
    </row>
    <row r="3218" spans="1:6" x14ac:dyDescent="0.25">
      <c r="A3218">
        <v>14877.75</v>
      </c>
      <c r="B3218">
        <v>14.62</v>
      </c>
      <c r="C3218">
        <v>14.62</v>
      </c>
      <c r="D3218">
        <v>-99</v>
      </c>
      <c r="E3218">
        <v>-99</v>
      </c>
      <c r="F3218">
        <f t="shared" si="50"/>
        <v>14.62</v>
      </c>
    </row>
    <row r="3219" spans="1:6" x14ac:dyDescent="0.25">
      <c r="A3219">
        <v>14877.875</v>
      </c>
      <c r="B3219">
        <v>14.66</v>
      </c>
      <c r="C3219">
        <v>14.66</v>
      </c>
      <c r="D3219">
        <v>-99</v>
      </c>
      <c r="E3219">
        <v>-99</v>
      </c>
      <c r="F3219">
        <f t="shared" si="50"/>
        <v>14.66</v>
      </c>
    </row>
    <row r="3220" spans="1:6" x14ac:dyDescent="0.25">
      <c r="A3220">
        <v>14878</v>
      </c>
      <c r="B3220">
        <v>14.63</v>
      </c>
      <c r="C3220">
        <v>14.63</v>
      </c>
      <c r="D3220">
        <v>-99</v>
      </c>
      <c r="E3220">
        <v>-99</v>
      </c>
      <c r="F3220">
        <f t="shared" si="50"/>
        <v>14.63</v>
      </c>
    </row>
    <row r="3221" spans="1:6" x14ac:dyDescent="0.25">
      <c r="A3221">
        <v>14878.125</v>
      </c>
      <c r="B3221">
        <v>14.27</v>
      </c>
      <c r="C3221">
        <v>14.27</v>
      </c>
      <c r="D3221">
        <v>-99</v>
      </c>
      <c r="E3221">
        <v>-99</v>
      </c>
      <c r="F3221">
        <f t="shared" si="50"/>
        <v>14.27</v>
      </c>
    </row>
    <row r="3222" spans="1:6" x14ac:dyDescent="0.25">
      <c r="A3222">
        <v>14878.25</v>
      </c>
      <c r="B3222">
        <v>14.19</v>
      </c>
      <c r="C3222">
        <v>14.19</v>
      </c>
      <c r="D3222">
        <v>-99</v>
      </c>
      <c r="E3222">
        <v>-99</v>
      </c>
      <c r="F3222">
        <f t="shared" si="50"/>
        <v>14.19</v>
      </c>
    </row>
    <row r="3223" spans="1:6" x14ac:dyDescent="0.25">
      <c r="A3223">
        <v>14878.375</v>
      </c>
      <c r="B3223">
        <v>14.3</v>
      </c>
      <c r="C3223">
        <v>14.3</v>
      </c>
      <c r="D3223">
        <v>-99</v>
      </c>
      <c r="E3223">
        <v>-99</v>
      </c>
      <c r="F3223">
        <f t="shared" si="50"/>
        <v>14.3</v>
      </c>
    </row>
    <row r="3224" spans="1:6" x14ac:dyDescent="0.25">
      <c r="A3224">
        <v>14878.5</v>
      </c>
      <c r="B3224">
        <v>14.69</v>
      </c>
      <c r="C3224">
        <v>14.69</v>
      </c>
      <c r="D3224">
        <v>-99</v>
      </c>
      <c r="E3224">
        <v>-99</v>
      </c>
      <c r="F3224">
        <f t="shared" si="50"/>
        <v>14.69</v>
      </c>
    </row>
    <row r="3225" spans="1:6" x14ac:dyDescent="0.25">
      <c r="A3225">
        <v>14878.626</v>
      </c>
      <c r="B3225">
        <v>15.21</v>
      </c>
      <c r="C3225">
        <v>15.21</v>
      </c>
      <c r="D3225">
        <v>-99</v>
      </c>
      <c r="E3225">
        <v>-99</v>
      </c>
      <c r="F3225">
        <f t="shared" si="50"/>
        <v>15.21</v>
      </c>
    </row>
    <row r="3226" spans="1:6" x14ac:dyDescent="0.25">
      <c r="A3226">
        <v>14878.75</v>
      </c>
      <c r="B3226">
        <v>15.73</v>
      </c>
      <c r="C3226">
        <v>15.73</v>
      </c>
      <c r="D3226">
        <v>-99</v>
      </c>
      <c r="E3226">
        <v>-99</v>
      </c>
      <c r="F3226">
        <f t="shared" si="50"/>
        <v>15.73</v>
      </c>
    </row>
    <row r="3227" spans="1:6" x14ac:dyDescent="0.25">
      <c r="A3227">
        <v>14878.876</v>
      </c>
      <c r="B3227">
        <v>16.05</v>
      </c>
      <c r="C3227">
        <v>16.05</v>
      </c>
      <c r="D3227">
        <v>-99</v>
      </c>
      <c r="E3227">
        <v>-99</v>
      </c>
      <c r="F3227">
        <f t="shared" si="50"/>
        <v>16.05</v>
      </c>
    </row>
    <row r="3228" spans="1:6" x14ac:dyDescent="0.25">
      <c r="A3228">
        <v>14879</v>
      </c>
      <c r="B3228">
        <v>15.55</v>
      </c>
      <c r="C3228">
        <v>15.55</v>
      </c>
      <c r="D3228">
        <v>-99</v>
      </c>
      <c r="E3228">
        <v>-99</v>
      </c>
      <c r="F3228">
        <f t="shared" si="50"/>
        <v>15.55</v>
      </c>
    </row>
    <row r="3229" spans="1:6" x14ac:dyDescent="0.25">
      <c r="A3229">
        <v>14879.126</v>
      </c>
      <c r="B3229">
        <v>15</v>
      </c>
      <c r="C3229">
        <v>15</v>
      </c>
      <c r="D3229">
        <v>-99</v>
      </c>
      <c r="E3229">
        <v>-99</v>
      </c>
      <c r="F3229">
        <f t="shared" si="50"/>
        <v>15</v>
      </c>
    </row>
    <row r="3230" spans="1:6" x14ac:dyDescent="0.25">
      <c r="A3230">
        <v>14879.25</v>
      </c>
      <c r="B3230">
        <v>14.8</v>
      </c>
      <c r="C3230">
        <v>14.8</v>
      </c>
      <c r="D3230">
        <v>-99</v>
      </c>
      <c r="E3230">
        <v>-99</v>
      </c>
      <c r="F3230">
        <f t="shared" si="50"/>
        <v>14.8</v>
      </c>
    </row>
    <row r="3231" spans="1:6" x14ac:dyDescent="0.25">
      <c r="A3231">
        <v>14879.376</v>
      </c>
      <c r="B3231">
        <v>14.38</v>
      </c>
      <c r="C3231">
        <v>14.38</v>
      </c>
      <c r="D3231">
        <v>-99</v>
      </c>
      <c r="E3231">
        <v>-99</v>
      </c>
      <c r="F3231">
        <f t="shared" si="50"/>
        <v>14.38</v>
      </c>
    </row>
    <row r="3232" spans="1:6" x14ac:dyDescent="0.25">
      <c r="A3232">
        <v>14879.5</v>
      </c>
      <c r="B3232">
        <v>14.29</v>
      </c>
      <c r="C3232">
        <v>14.29</v>
      </c>
      <c r="D3232">
        <v>-99</v>
      </c>
      <c r="E3232">
        <v>-99</v>
      </c>
      <c r="F3232">
        <f t="shared" si="50"/>
        <v>14.29</v>
      </c>
    </row>
    <row r="3233" spans="1:6" x14ac:dyDescent="0.25">
      <c r="A3233">
        <v>14879.626</v>
      </c>
      <c r="B3233">
        <v>14.47</v>
      </c>
      <c r="C3233">
        <v>14.47</v>
      </c>
      <c r="D3233">
        <v>-99</v>
      </c>
      <c r="E3233">
        <v>-99</v>
      </c>
      <c r="F3233">
        <f t="shared" si="50"/>
        <v>14.47</v>
      </c>
    </row>
    <row r="3234" spans="1:6" x14ac:dyDescent="0.25">
      <c r="A3234">
        <v>14879.75</v>
      </c>
      <c r="B3234">
        <v>14.78</v>
      </c>
      <c r="C3234">
        <v>14.78</v>
      </c>
      <c r="D3234">
        <v>-99</v>
      </c>
      <c r="E3234">
        <v>-99</v>
      </c>
      <c r="F3234">
        <f t="shared" si="50"/>
        <v>14.78</v>
      </c>
    </row>
    <row r="3235" spans="1:6" x14ac:dyDescent="0.25">
      <c r="A3235">
        <v>14879.876</v>
      </c>
      <c r="B3235">
        <v>15.15</v>
      </c>
      <c r="C3235">
        <v>15.15</v>
      </c>
      <c r="D3235">
        <v>-99</v>
      </c>
      <c r="E3235">
        <v>-99</v>
      </c>
      <c r="F3235">
        <f t="shared" ref="F3235:F3298" si="51">IFERROR(AVERAGEIF(C3235:D3235,"&gt;0"),E3235)</f>
        <v>15.15</v>
      </c>
    </row>
    <row r="3236" spans="1:6" x14ac:dyDescent="0.25">
      <c r="A3236">
        <v>14880</v>
      </c>
      <c r="B3236">
        <v>15.63</v>
      </c>
      <c r="C3236">
        <v>15.63</v>
      </c>
      <c r="D3236">
        <v>-99</v>
      </c>
      <c r="E3236">
        <v>-99</v>
      </c>
      <c r="F3236">
        <f t="shared" si="51"/>
        <v>15.63</v>
      </c>
    </row>
    <row r="3237" spans="1:6" x14ac:dyDescent="0.25">
      <c r="A3237">
        <v>14880.125</v>
      </c>
      <c r="B3237">
        <v>15.93</v>
      </c>
      <c r="C3237">
        <v>15.93</v>
      </c>
      <c r="D3237">
        <v>-99</v>
      </c>
      <c r="E3237">
        <v>-99</v>
      </c>
      <c r="F3237">
        <f t="shared" si="51"/>
        <v>15.93</v>
      </c>
    </row>
    <row r="3238" spans="1:6" x14ac:dyDescent="0.25">
      <c r="A3238">
        <v>14880.25</v>
      </c>
      <c r="B3238">
        <v>16.3</v>
      </c>
      <c r="C3238">
        <v>16.3</v>
      </c>
      <c r="D3238">
        <v>-99</v>
      </c>
      <c r="E3238">
        <v>-99</v>
      </c>
      <c r="F3238">
        <f t="shared" si="51"/>
        <v>16.3</v>
      </c>
    </row>
    <row r="3239" spans="1:6" x14ac:dyDescent="0.25">
      <c r="A3239">
        <v>14880.375</v>
      </c>
      <c r="B3239">
        <v>16.75</v>
      </c>
      <c r="C3239">
        <v>16.75</v>
      </c>
      <c r="D3239">
        <v>-99</v>
      </c>
      <c r="E3239">
        <v>-99</v>
      </c>
      <c r="F3239">
        <f t="shared" si="51"/>
        <v>16.75</v>
      </c>
    </row>
    <row r="3240" spans="1:6" x14ac:dyDescent="0.25">
      <c r="A3240">
        <v>14880.5</v>
      </c>
      <c r="B3240">
        <v>16.95</v>
      </c>
      <c r="C3240">
        <v>16.95</v>
      </c>
      <c r="D3240">
        <v>-99</v>
      </c>
      <c r="E3240">
        <v>-99</v>
      </c>
      <c r="F3240">
        <f t="shared" si="51"/>
        <v>16.95</v>
      </c>
    </row>
    <row r="3241" spans="1:6" x14ac:dyDescent="0.25">
      <c r="A3241">
        <v>14880.625</v>
      </c>
      <c r="B3241">
        <v>16.84</v>
      </c>
      <c r="C3241">
        <v>16.84</v>
      </c>
      <c r="D3241">
        <v>-99</v>
      </c>
      <c r="E3241">
        <v>-99</v>
      </c>
      <c r="F3241">
        <f t="shared" si="51"/>
        <v>16.84</v>
      </c>
    </row>
    <row r="3242" spans="1:6" x14ac:dyDescent="0.25">
      <c r="A3242">
        <v>14880.75</v>
      </c>
      <c r="B3242">
        <v>17.12</v>
      </c>
      <c r="C3242">
        <v>17.12</v>
      </c>
      <c r="D3242">
        <v>-99</v>
      </c>
      <c r="E3242">
        <v>-99</v>
      </c>
      <c r="F3242">
        <f t="shared" si="51"/>
        <v>17.12</v>
      </c>
    </row>
    <row r="3243" spans="1:6" x14ac:dyDescent="0.25">
      <c r="A3243">
        <v>14880.875</v>
      </c>
      <c r="B3243">
        <v>17.07</v>
      </c>
      <c r="C3243">
        <v>17.07</v>
      </c>
      <c r="D3243">
        <v>-99</v>
      </c>
      <c r="E3243">
        <v>-99</v>
      </c>
      <c r="F3243">
        <f t="shared" si="51"/>
        <v>17.07</v>
      </c>
    </row>
    <row r="3244" spans="1:6" x14ac:dyDescent="0.25">
      <c r="A3244">
        <v>14881</v>
      </c>
      <c r="B3244">
        <v>17.079999999999998</v>
      </c>
      <c r="C3244">
        <v>17.079999999999998</v>
      </c>
      <c r="D3244">
        <v>-99</v>
      </c>
      <c r="E3244">
        <v>-99</v>
      </c>
      <c r="F3244">
        <f t="shared" si="51"/>
        <v>17.079999999999998</v>
      </c>
    </row>
    <row r="3245" spans="1:6" x14ac:dyDescent="0.25">
      <c r="A3245">
        <v>14881.126</v>
      </c>
      <c r="B3245">
        <v>17.3</v>
      </c>
      <c r="C3245">
        <v>17.3</v>
      </c>
      <c r="D3245">
        <v>-99</v>
      </c>
      <c r="E3245">
        <v>-99</v>
      </c>
      <c r="F3245">
        <f t="shared" si="51"/>
        <v>17.3</v>
      </c>
    </row>
    <row r="3246" spans="1:6" x14ac:dyDescent="0.25">
      <c r="A3246">
        <v>14881.25</v>
      </c>
      <c r="B3246">
        <v>17.690000000000001</v>
      </c>
      <c r="C3246">
        <v>17.690000000000001</v>
      </c>
      <c r="D3246">
        <v>-99</v>
      </c>
      <c r="E3246">
        <v>-99</v>
      </c>
      <c r="F3246">
        <f t="shared" si="51"/>
        <v>17.690000000000001</v>
      </c>
    </row>
    <row r="3247" spans="1:6" x14ac:dyDescent="0.25">
      <c r="A3247">
        <v>14881.376</v>
      </c>
      <c r="B3247">
        <v>17.97</v>
      </c>
      <c r="C3247">
        <v>17.97</v>
      </c>
      <c r="D3247">
        <v>-99</v>
      </c>
      <c r="E3247">
        <v>-99</v>
      </c>
      <c r="F3247">
        <f t="shared" si="51"/>
        <v>17.97</v>
      </c>
    </row>
    <row r="3248" spans="1:6" x14ac:dyDescent="0.25">
      <c r="A3248">
        <v>14881.5</v>
      </c>
      <c r="B3248">
        <v>17.98</v>
      </c>
      <c r="C3248">
        <v>17.98</v>
      </c>
      <c r="D3248">
        <v>-99</v>
      </c>
      <c r="E3248">
        <v>-99</v>
      </c>
      <c r="F3248">
        <f t="shared" si="51"/>
        <v>17.98</v>
      </c>
    </row>
    <row r="3249" spans="1:6" x14ac:dyDescent="0.25">
      <c r="A3249">
        <v>14881.626</v>
      </c>
      <c r="B3249">
        <v>17.89</v>
      </c>
      <c r="C3249">
        <v>17.89</v>
      </c>
      <c r="D3249">
        <v>-99</v>
      </c>
      <c r="E3249">
        <v>-99</v>
      </c>
      <c r="F3249">
        <f t="shared" si="51"/>
        <v>17.89</v>
      </c>
    </row>
    <row r="3250" spans="1:6" x14ac:dyDescent="0.25">
      <c r="A3250">
        <v>14881.75</v>
      </c>
      <c r="B3250">
        <v>18.350000000000001</v>
      </c>
      <c r="C3250">
        <v>18.350000000000001</v>
      </c>
      <c r="D3250">
        <v>-99</v>
      </c>
      <c r="E3250">
        <v>-99</v>
      </c>
      <c r="F3250">
        <f t="shared" si="51"/>
        <v>18.350000000000001</v>
      </c>
    </row>
    <row r="3251" spans="1:6" x14ac:dyDescent="0.25">
      <c r="A3251">
        <v>14881.875</v>
      </c>
      <c r="B3251">
        <v>18.37</v>
      </c>
      <c r="C3251">
        <v>18.37</v>
      </c>
      <c r="D3251">
        <v>-99</v>
      </c>
      <c r="E3251">
        <v>-99</v>
      </c>
      <c r="F3251">
        <f t="shared" si="51"/>
        <v>18.37</v>
      </c>
    </row>
    <row r="3252" spans="1:6" x14ac:dyDescent="0.25">
      <c r="A3252">
        <v>14882</v>
      </c>
      <c r="B3252">
        <v>18.47</v>
      </c>
      <c r="C3252">
        <v>18.47</v>
      </c>
      <c r="D3252">
        <v>-99</v>
      </c>
      <c r="E3252">
        <v>-99</v>
      </c>
      <c r="F3252">
        <f t="shared" si="51"/>
        <v>18.47</v>
      </c>
    </row>
    <row r="3253" spans="1:6" x14ac:dyDescent="0.25">
      <c r="A3253">
        <v>14882.125</v>
      </c>
      <c r="B3253">
        <v>18.45</v>
      </c>
      <c r="C3253">
        <v>18.45</v>
      </c>
      <c r="D3253">
        <v>-99</v>
      </c>
      <c r="E3253">
        <v>-99</v>
      </c>
      <c r="F3253">
        <f t="shared" si="51"/>
        <v>18.45</v>
      </c>
    </row>
    <row r="3254" spans="1:6" x14ac:dyDescent="0.25">
      <c r="A3254">
        <v>14882.25</v>
      </c>
      <c r="B3254">
        <v>18.36</v>
      </c>
      <c r="C3254">
        <v>18.36</v>
      </c>
      <c r="D3254">
        <v>-99</v>
      </c>
      <c r="E3254">
        <v>-99</v>
      </c>
      <c r="F3254">
        <f t="shared" si="51"/>
        <v>18.36</v>
      </c>
    </row>
    <row r="3255" spans="1:6" x14ac:dyDescent="0.25">
      <c r="A3255">
        <v>14882.375</v>
      </c>
      <c r="B3255">
        <v>19.05</v>
      </c>
      <c r="C3255">
        <v>19.05</v>
      </c>
      <c r="D3255">
        <v>-99</v>
      </c>
      <c r="E3255">
        <v>-99</v>
      </c>
      <c r="F3255">
        <f t="shared" si="51"/>
        <v>19.05</v>
      </c>
    </row>
    <row r="3256" spans="1:6" x14ac:dyDescent="0.25">
      <c r="A3256">
        <v>14882.5</v>
      </c>
      <c r="B3256">
        <v>19.260000000000002</v>
      </c>
      <c r="C3256">
        <v>19.260000000000002</v>
      </c>
      <c r="D3256">
        <v>-99</v>
      </c>
      <c r="E3256">
        <v>-99</v>
      </c>
      <c r="F3256">
        <f t="shared" si="51"/>
        <v>19.260000000000002</v>
      </c>
    </row>
    <row r="3257" spans="1:6" x14ac:dyDescent="0.25">
      <c r="A3257">
        <v>14882.625</v>
      </c>
      <c r="B3257">
        <v>19.97</v>
      </c>
      <c r="C3257">
        <v>19.97</v>
      </c>
      <c r="D3257">
        <v>-99</v>
      </c>
      <c r="E3257">
        <v>-99</v>
      </c>
      <c r="F3257">
        <f t="shared" si="51"/>
        <v>19.97</v>
      </c>
    </row>
    <row r="3258" spans="1:6" x14ac:dyDescent="0.25">
      <c r="A3258">
        <v>14882.75</v>
      </c>
      <c r="B3258">
        <v>19.53</v>
      </c>
      <c r="C3258">
        <v>19.53</v>
      </c>
      <c r="D3258">
        <v>-99</v>
      </c>
      <c r="E3258">
        <v>-99</v>
      </c>
      <c r="F3258">
        <f t="shared" si="51"/>
        <v>19.53</v>
      </c>
    </row>
    <row r="3259" spans="1:6" x14ac:dyDescent="0.25">
      <c r="A3259">
        <v>14882.876</v>
      </c>
      <c r="B3259">
        <v>20.07</v>
      </c>
      <c r="C3259">
        <v>20.07</v>
      </c>
      <c r="D3259">
        <v>-99</v>
      </c>
      <c r="E3259">
        <v>-99</v>
      </c>
      <c r="F3259">
        <f t="shared" si="51"/>
        <v>20.07</v>
      </c>
    </row>
    <row r="3260" spans="1:6" x14ac:dyDescent="0.25">
      <c r="A3260">
        <v>14883</v>
      </c>
      <c r="B3260">
        <v>20.41</v>
      </c>
      <c r="C3260">
        <v>20.41</v>
      </c>
      <c r="D3260">
        <v>-99</v>
      </c>
      <c r="E3260">
        <v>-99</v>
      </c>
      <c r="F3260">
        <f t="shared" si="51"/>
        <v>20.41</v>
      </c>
    </row>
    <row r="3261" spans="1:6" x14ac:dyDescent="0.25">
      <c r="A3261">
        <v>14883.125</v>
      </c>
      <c r="B3261">
        <v>20.67</v>
      </c>
      <c r="C3261">
        <v>20.67</v>
      </c>
      <c r="D3261">
        <v>-99</v>
      </c>
      <c r="E3261">
        <v>-99</v>
      </c>
      <c r="F3261">
        <f t="shared" si="51"/>
        <v>20.67</v>
      </c>
    </row>
    <row r="3262" spans="1:6" x14ac:dyDescent="0.25">
      <c r="A3262">
        <v>14883.25</v>
      </c>
      <c r="B3262">
        <v>20.54</v>
      </c>
      <c r="C3262">
        <v>20.54</v>
      </c>
      <c r="D3262">
        <v>-99</v>
      </c>
      <c r="E3262">
        <v>-99</v>
      </c>
      <c r="F3262">
        <f t="shared" si="51"/>
        <v>20.54</v>
      </c>
    </row>
    <row r="3263" spans="1:6" x14ac:dyDescent="0.25">
      <c r="A3263">
        <v>14883.375</v>
      </c>
      <c r="B3263">
        <v>20.02</v>
      </c>
      <c r="C3263">
        <v>20.02</v>
      </c>
      <c r="D3263">
        <v>-99</v>
      </c>
      <c r="E3263">
        <v>-99</v>
      </c>
      <c r="F3263">
        <f t="shared" si="51"/>
        <v>20.02</v>
      </c>
    </row>
    <row r="3264" spans="1:6" x14ac:dyDescent="0.25">
      <c r="A3264">
        <v>14883.5</v>
      </c>
      <c r="B3264">
        <v>20.78</v>
      </c>
      <c r="C3264">
        <v>20.78</v>
      </c>
      <c r="D3264">
        <v>-99</v>
      </c>
      <c r="E3264">
        <v>-99</v>
      </c>
      <c r="F3264">
        <f t="shared" si="51"/>
        <v>20.78</v>
      </c>
    </row>
    <row r="3265" spans="1:6" x14ac:dyDescent="0.25">
      <c r="A3265">
        <v>14883.625</v>
      </c>
      <c r="B3265">
        <v>20.73</v>
      </c>
      <c r="C3265">
        <v>20.73</v>
      </c>
      <c r="D3265">
        <v>-99</v>
      </c>
      <c r="E3265">
        <v>-99</v>
      </c>
      <c r="F3265">
        <f t="shared" si="51"/>
        <v>20.73</v>
      </c>
    </row>
    <row r="3266" spans="1:6" x14ac:dyDescent="0.25">
      <c r="A3266">
        <v>14883.75</v>
      </c>
      <c r="B3266">
        <v>21.06</v>
      </c>
      <c r="C3266">
        <v>21.06</v>
      </c>
      <c r="D3266">
        <v>-99</v>
      </c>
      <c r="E3266">
        <v>-99</v>
      </c>
      <c r="F3266">
        <f t="shared" si="51"/>
        <v>21.06</v>
      </c>
    </row>
    <row r="3267" spans="1:6" x14ac:dyDescent="0.25">
      <c r="A3267">
        <v>14883.876</v>
      </c>
      <c r="B3267">
        <v>20.95</v>
      </c>
      <c r="C3267">
        <v>20.95</v>
      </c>
      <c r="D3267">
        <v>-99</v>
      </c>
      <c r="E3267">
        <v>-99</v>
      </c>
      <c r="F3267">
        <f t="shared" si="51"/>
        <v>20.95</v>
      </c>
    </row>
    <row r="3268" spans="1:6" x14ac:dyDescent="0.25">
      <c r="A3268">
        <v>14884</v>
      </c>
      <c r="B3268">
        <v>20.83</v>
      </c>
      <c r="C3268">
        <v>20.83</v>
      </c>
      <c r="D3268">
        <v>-99</v>
      </c>
      <c r="E3268">
        <v>-99</v>
      </c>
      <c r="F3268">
        <f t="shared" si="51"/>
        <v>20.83</v>
      </c>
    </row>
    <row r="3269" spans="1:6" x14ac:dyDescent="0.25">
      <c r="A3269">
        <v>14884.126</v>
      </c>
      <c r="B3269">
        <v>20.36</v>
      </c>
      <c r="C3269">
        <v>20.36</v>
      </c>
      <c r="D3269">
        <v>-99</v>
      </c>
      <c r="E3269">
        <v>-99</v>
      </c>
      <c r="F3269">
        <f t="shared" si="51"/>
        <v>20.36</v>
      </c>
    </row>
    <row r="3270" spans="1:6" x14ac:dyDescent="0.25">
      <c r="A3270">
        <v>14884.25</v>
      </c>
      <c r="B3270">
        <v>20.64</v>
      </c>
      <c r="C3270">
        <v>20.64</v>
      </c>
      <c r="D3270">
        <v>-99</v>
      </c>
      <c r="E3270">
        <v>-99</v>
      </c>
      <c r="F3270">
        <f t="shared" si="51"/>
        <v>20.64</v>
      </c>
    </row>
    <row r="3271" spans="1:6" x14ac:dyDescent="0.25">
      <c r="A3271">
        <v>14884.376</v>
      </c>
      <c r="B3271">
        <v>20.98</v>
      </c>
      <c r="C3271">
        <v>20.98</v>
      </c>
      <c r="D3271">
        <v>-99</v>
      </c>
      <c r="E3271">
        <v>-99</v>
      </c>
      <c r="F3271">
        <f t="shared" si="51"/>
        <v>20.98</v>
      </c>
    </row>
    <row r="3272" spans="1:6" x14ac:dyDescent="0.25">
      <c r="A3272">
        <v>14884.5</v>
      </c>
      <c r="B3272">
        <v>21.17</v>
      </c>
      <c r="C3272">
        <v>21.17</v>
      </c>
      <c r="D3272">
        <v>-99</v>
      </c>
      <c r="E3272">
        <v>-99</v>
      </c>
      <c r="F3272">
        <f t="shared" si="51"/>
        <v>21.17</v>
      </c>
    </row>
    <row r="3273" spans="1:6" x14ac:dyDescent="0.25">
      <c r="A3273">
        <v>14884.626</v>
      </c>
      <c r="B3273">
        <v>21.23</v>
      </c>
      <c r="C3273">
        <v>21.23</v>
      </c>
      <c r="D3273">
        <v>-99</v>
      </c>
      <c r="E3273">
        <v>-99</v>
      </c>
      <c r="F3273">
        <f t="shared" si="51"/>
        <v>21.23</v>
      </c>
    </row>
    <row r="3274" spans="1:6" x14ac:dyDescent="0.25">
      <c r="A3274">
        <v>14884.75</v>
      </c>
      <c r="B3274">
        <v>20.63</v>
      </c>
      <c r="C3274">
        <v>20.63</v>
      </c>
      <c r="D3274">
        <v>-99</v>
      </c>
      <c r="E3274">
        <v>-99</v>
      </c>
      <c r="F3274">
        <f t="shared" si="51"/>
        <v>20.63</v>
      </c>
    </row>
    <row r="3275" spans="1:6" x14ac:dyDescent="0.25">
      <c r="A3275">
        <v>14884.876</v>
      </c>
      <c r="B3275">
        <v>20.43</v>
      </c>
      <c r="C3275">
        <v>20.43</v>
      </c>
      <c r="D3275">
        <v>-99</v>
      </c>
      <c r="E3275">
        <v>-99</v>
      </c>
      <c r="F3275">
        <f t="shared" si="51"/>
        <v>20.43</v>
      </c>
    </row>
    <row r="3276" spans="1:6" x14ac:dyDescent="0.25">
      <c r="A3276">
        <v>14885</v>
      </c>
      <c r="B3276">
        <v>19.399999999999999</v>
      </c>
      <c r="C3276">
        <v>19.399999999999999</v>
      </c>
      <c r="D3276">
        <v>-99</v>
      </c>
      <c r="E3276">
        <v>-99</v>
      </c>
      <c r="F3276">
        <f t="shared" si="51"/>
        <v>19.399999999999999</v>
      </c>
    </row>
    <row r="3277" spans="1:6" x14ac:dyDescent="0.25">
      <c r="A3277">
        <v>14885.126</v>
      </c>
      <c r="B3277">
        <v>19.010000000000002</v>
      </c>
      <c r="C3277">
        <v>19.010000000000002</v>
      </c>
      <c r="D3277">
        <v>-99</v>
      </c>
      <c r="E3277">
        <v>-99</v>
      </c>
      <c r="F3277">
        <f t="shared" si="51"/>
        <v>19.010000000000002</v>
      </c>
    </row>
    <row r="3278" spans="1:6" x14ac:dyDescent="0.25">
      <c r="A3278">
        <v>14885.25</v>
      </c>
      <c r="B3278">
        <v>18.670000000000002</v>
      </c>
      <c r="C3278">
        <v>18.670000000000002</v>
      </c>
      <c r="D3278">
        <v>-99</v>
      </c>
      <c r="E3278">
        <v>-99</v>
      </c>
      <c r="F3278">
        <f t="shared" si="51"/>
        <v>18.670000000000002</v>
      </c>
    </row>
    <row r="3279" spans="1:6" x14ac:dyDescent="0.25">
      <c r="A3279">
        <v>14885.376</v>
      </c>
      <c r="B3279">
        <v>18.399999999999999</v>
      </c>
      <c r="C3279">
        <v>18.399999999999999</v>
      </c>
      <c r="D3279">
        <v>-99</v>
      </c>
      <c r="E3279">
        <v>-99</v>
      </c>
      <c r="F3279">
        <f t="shared" si="51"/>
        <v>18.399999999999999</v>
      </c>
    </row>
    <row r="3280" spans="1:6" x14ac:dyDescent="0.25">
      <c r="A3280">
        <v>14885.5</v>
      </c>
      <c r="B3280">
        <v>18.97</v>
      </c>
      <c r="C3280">
        <v>18.97</v>
      </c>
      <c r="D3280">
        <v>-99</v>
      </c>
      <c r="E3280">
        <v>-99</v>
      </c>
      <c r="F3280">
        <f t="shared" si="51"/>
        <v>18.97</v>
      </c>
    </row>
    <row r="3281" spans="1:6" x14ac:dyDescent="0.25">
      <c r="A3281">
        <v>14885.626</v>
      </c>
      <c r="B3281">
        <v>19.510000000000002</v>
      </c>
      <c r="C3281">
        <v>19.510000000000002</v>
      </c>
      <c r="D3281">
        <v>-99</v>
      </c>
      <c r="E3281">
        <v>-99</v>
      </c>
      <c r="F3281">
        <f t="shared" si="51"/>
        <v>19.510000000000002</v>
      </c>
    </row>
    <row r="3282" spans="1:6" x14ac:dyDescent="0.25">
      <c r="A3282">
        <v>14885.75</v>
      </c>
      <c r="B3282">
        <v>19.72</v>
      </c>
      <c r="C3282">
        <v>19.72</v>
      </c>
      <c r="D3282">
        <v>-99</v>
      </c>
      <c r="E3282">
        <v>-99</v>
      </c>
      <c r="F3282">
        <f t="shared" si="51"/>
        <v>19.72</v>
      </c>
    </row>
    <row r="3283" spans="1:6" x14ac:dyDescent="0.25">
      <c r="A3283">
        <v>14885.876</v>
      </c>
      <c r="B3283">
        <v>20.18</v>
      </c>
      <c r="C3283">
        <v>20.18</v>
      </c>
      <c r="D3283">
        <v>-99</v>
      </c>
      <c r="E3283">
        <v>-99</v>
      </c>
      <c r="F3283">
        <f t="shared" si="51"/>
        <v>20.18</v>
      </c>
    </row>
    <row r="3284" spans="1:6" x14ac:dyDescent="0.25">
      <c r="A3284">
        <v>14886</v>
      </c>
      <c r="B3284">
        <v>20.420000000000002</v>
      </c>
      <c r="C3284">
        <v>20.420000000000002</v>
      </c>
      <c r="D3284">
        <v>-99</v>
      </c>
      <c r="E3284">
        <v>-99</v>
      </c>
      <c r="F3284">
        <f t="shared" si="51"/>
        <v>20.420000000000002</v>
      </c>
    </row>
    <row r="3285" spans="1:6" x14ac:dyDescent="0.25">
      <c r="A3285">
        <v>14886.126</v>
      </c>
      <c r="B3285">
        <v>20.29</v>
      </c>
      <c r="C3285">
        <v>20.29</v>
      </c>
      <c r="D3285">
        <v>-99</v>
      </c>
      <c r="E3285">
        <v>-99</v>
      </c>
      <c r="F3285">
        <f t="shared" si="51"/>
        <v>20.29</v>
      </c>
    </row>
    <row r="3286" spans="1:6" x14ac:dyDescent="0.25">
      <c r="A3286">
        <v>14886.25</v>
      </c>
      <c r="B3286">
        <v>20.05</v>
      </c>
      <c r="C3286">
        <v>20.05</v>
      </c>
      <c r="D3286">
        <v>-99</v>
      </c>
      <c r="E3286">
        <v>-99</v>
      </c>
      <c r="F3286">
        <f t="shared" si="51"/>
        <v>20.05</v>
      </c>
    </row>
    <row r="3287" spans="1:6" x14ac:dyDescent="0.25">
      <c r="A3287">
        <v>14886.376</v>
      </c>
      <c r="B3287">
        <v>20.82</v>
      </c>
      <c r="C3287">
        <v>20.82</v>
      </c>
      <c r="D3287">
        <v>-99</v>
      </c>
      <c r="E3287">
        <v>-99</v>
      </c>
      <c r="F3287">
        <f t="shared" si="51"/>
        <v>20.82</v>
      </c>
    </row>
    <row r="3288" spans="1:6" x14ac:dyDescent="0.25">
      <c r="A3288">
        <v>14886.5</v>
      </c>
      <c r="B3288">
        <v>20.82</v>
      </c>
      <c r="C3288">
        <v>20.82</v>
      </c>
      <c r="D3288">
        <v>-99</v>
      </c>
      <c r="E3288">
        <v>-99</v>
      </c>
      <c r="F3288">
        <f t="shared" si="51"/>
        <v>20.82</v>
      </c>
    </row>
    <row r="3289" spans="1:6" x14ac:dyDescent="0.25">
      <c r="A3289">
        <v>14886.626</v>
      </c>
      <c r="B3289">
        <v>20.82</v>
      </c>
      <c r="C3289">
        <v>20.82</v>
      </c>
      <c r="D3289">
        <v>-99</v>
      </c>
      <c r="E3289">
        <v>-99</v>
      </c>
      <c r="F3289">
        <f t="shared" si="51"/>
        <v>20.82</v>
      </c>
    </row>
    <row r="3290" spans="1:6" x14ac:dyDescent="0.25">
      <c r="A3290">
        <v>14886.75</v>
      </c>
      <c r="B3290">
        <v>20.68</v>
      </c>
      <c r="C3290">
        <v>20.68</v>
      </c>
      <c r="D3290">
        <v>-99</v>
      </c>
      <c r="E3290">
        <v>-99</v>
      </c>
      <c r="F3290">
        <f t="shared" si="51"/>
        <v>20.68</v>
      </c>
    </row>
    <row r="3291" spans="1:6" x14ac:dyDescent="0.25">
      <c r="A3291">
        <v>14886.876</v>
      </c>
      <c r="B3291">
        <v>20.48</v>
      </c>
      <c r="C3291">
        <v>20.48</v>
      </c>
      <c r="D3291">
        <v>-99</v>
      </c>
      <c r="E3291">
        <v>-99</v>
      </c>
      <c r="F3291">
        <f t="shared" si="51"/>
        <v>20.48</v>
      </c>
    </row>
    <row r="3292" spans="1:6" x14ac:dyDescent="0.25">
      <c r="A3292">
        <v>14887</v>
      </c>
      <c r="B3292">
        <v>20.48</v>
      </c>
      <c r="C3292">
        <v>20.48</v>
      </c>
      <c r="D3292">
        <v>-99</v>
      </c>
      <c r="E3292">
        <v>-99</v>
      </c>
      <c r="F3292">
        <f t="shared" si="51"/>
        <v>20.48</v>
      </c>
    </row>
    <row r="3293" spans="1:6" x14ac:dyDescent="0.25">
      <c r="A3293">
        <v>14887.126</v>
      </c>
      <c r="B3293">
        <v>19.3</v>
      </c>
      <c r="C3293">
        <v>19.3</v>
      </c>
      <c r="D3293">
        <v>-99</v>
      </c>
      <c r="E3293">
        <v>-99</v>
      </c>
      <c r="F3293">
        <f t="shared" si="51"/>
        <v>19.3</v>
      </c>
    </row>
    <row r="3294" spans="1:6" x14ac:dyDescent="0.25">
      <c r="A3294">
        <v>14887.25</v>
      </c>
      <c r="B3294">
        <v>19.3</v>
      </c>
      <c r="C3294">
        <v>19.3</v>
      </c>
      <c r="D3294">
        <v>-99</v>
      </c>
      <c r="E3294">
        <v>-99</v>
      </c>
      <c r="F3294">
        <f t="shared" si="51"/>
        <v>19.3</v>
      </c>
    </row>
    <row r="3295" spans="1:6" x14ac:dyDescent="0.25">
      <c r="A3295">
        <v>14887.376</v>
      </c>
      <c r="B3295">
        <v>20.46</v>
      </c>
      <c r="C3295">
        <v>20.46</v>
      </c>
      <c r="D3295">
        <v>-99</v>
      </c>
      <c r="E3295">
        <v>-99</v>
      </c>
      <c r="F3295">
        <f t="shared" si="51"/>
        <v>20.46</v>
      </c>
    </row>
    <row r="3296" spans="1:6" x14ac:dyDescent="0.25">
      <c r="A3296">
        <v>14887.5</v>
      </c>
      <c r="B3296">
        <v>20.47</v>
      </c>
      <c r="C3296">
        <v>20.47</v>
      </c>
      <c r="D3296">
        <v>-99</v>
      </c>
      <c r="E3296">
        <v>-99</v>
      </c>
      <c r="F3296">
        <f t="shared" si="51"/>
        <v>20.47</v>
      </c>
    </row>
    <row r="3297" spans="1:6" x14ac:dyDescent="0.25">
      <c r="A3297">
        <v>14887.626</v>
      </c>
      <c r="B3297">
        <v>20.47</v>
      </c>
      <c r="C3297">
        <v>20.47</v>
      </c>
      <c r="D3297">
        <v>-99</v>
      </c>
      <c r="E3297">
        <v>-99</v>
      </c>
      <c r="F3297">
        <f t="shared" si="51"/>
        <v>20.47</v>
      </c>
    </row>
    <row r="3298" spans="1:6" x14ac:dyDescent="0.25">
      <c r="A3298">
        <v>14887.75</v>
      </c>
      <c r="B3298">
        <v>20.420000000000002</v>
      </c>
      <c r="C3298">
        <v>20.420000000000002</v>
      </c>
      <c r="D3298">
        <v>-99</v>
      </c>
      <c r="E3298">
        <v>-99</v>
      </c>
      <c r="F3298">
        <f t="shared" si="51"/>
        <v>20.420000000000002</v>
      </c>
    </row>
    <row r="3299" spans="1:6" x14ac:dyDescent="0.25">
      <c r="A3299">
        <v>14887.876</v>
      </c>
      <c r="B3299">
        <v>20.25</v>
      </c>
      <c r="C3299">
        <v>20.25</v>
      </c>
      <c r="D3299">
        <v>-99</v>
      </c>
      <c r="E3299">
        <v>-99</v>
      </c>
      <c r="F3299">
        <f t="shared" ref="F3299:F3362" si="52">IFERROR(AVERAGEIF(C3299:D3299,"&gt;0"),E3299)</f>
        <v>20.25</v>
      </c>
    </row>
    <row r="3300" spans="1:6" x14ac:dyDescent="0.25">
      <c r="A3300">
        <v>14888</v>
      </c>
      <c r="B3300">
        <v>20.05</v>
      </c>
      <c r="C3300">
        <v>20.05</v>
      </c>
      <c r="D3300">
        <v>-99</v>
      </c>
      <c r="E3300">
        <v>-99</v>
      </c>
      <c r="F3300">
        <f t="shared" si="52"/>
        <v>20.05</v>
      </c>
    </row>
    <row r="3301" spans="1:6" x14ac:dyDescent="0.25">
      <c r="A3301">
        <v>14888.126</v>
      </c>
      <c r="B3301">
        <v>19.96</v>
      </c>
      <c r="C3301">
        <v>19.96</v>
      </c>
      <c r="D3301">
        <v>-99</v>
      </c>
      <c r="E3301">
        <v>-99</v>
      </c>
      <c r="F3301">
        <f t="shared" si="52"/>
        <v>19.96</v>
      </c>
    </row>
    <row r="3302" spans="1:6" x14ac:dyDescent="0.25">
      <c r="A3302">
        <v>14888.25</v>
      </c>
      <c r="B3302">
        <v>20.100000000000001</v>
      </c>
      <c r="C3302">
        <v>20.100000000000001</v>
      </c>
      <c r="D3302">
        <v>-99</v>
      </c>
      <c r="E3302">
        <v>-99</v>
      </c>
      <c r="F3302">
        <f t="shared" si="52"/>
        <v>20.100000000000001</v>
      </c>
    </row>
    <row r="3303" spans="1:6" x14ac:dyDescent="0.25">
      <c r="A3303">
        <v>14888.376</v>
      </c>
      <c r="B3303">
        <v>20.010000000000002</v>
      </c>
      <c r="C3303">
        <v>20.010000000000002</v>
      </c>
      <c r="D3303">
        <v>-99</v>
      </c>
      <c r="E3303">
        <v>-99</v>
      </c>
      <c r="F3303">
        <f t="shared" si="52"/>
        <v>20.010000000000002</v>
      </c>
    </row>
    <row r="3304" spans="1:6" x14ac:dyDescent="0.25">
      <c r="A3304">
        <v>14888.5</v>
      </c>
      <c r="B3304">
        <v>20.04</v>
      </c>
      <c r="C3304">
        <v>20.04</v>
      </c>
      <c r="D3304">
        <v>-99</v>
      </c>
      <c r="E3304">
        <v>-99</v>
      </c>
      <c r="F3304">
        <f t="shared" si="52"/>
        <v>20.04</v>
      </c>
    </row>
    <row r="3305" spans="1:6" x14ac:dyDescent="0.25">
      <c r="A3305">
        <v>14888.626</v>
      </c>
      <c r="B3305">
        <v>19.760000000000002</v>
      </c>
      <c r="C3305">
        <v>19.760000000000002</v>
      </c>
      <c r="D3305">
        <v>-99</v>
      </c>
      <c r="E3305">
        <v>-99</v>
      </c>
      <c r="F3305">
        <f t="shared" si="52"/>
        <v>19.760000000000002</v>
      </c>
    </row>
    <row r="3306" spans="1:6" x14ac:dyDescent="0.25">
      <c r="A3306">
        <v>14888.75</v>
      </c>
      <c r="B3306">
        <v>19.190000000000001</v>
      </c>
      <c r="C3306">
        <v>19.190000000000001</v>
      </c>
      <c r="D3306">
        <v>-99</v>
      </c>
      <c r="E3306">
        <v>-99</v>
      </c>
      <c r="F3306">
        <f t="shared" si="52"/>
        <v>19.190000000000001</v>
      </c>
    </row>
    <row r="3307" spans="1:6" x14ac:dyDescent="0.25">
      <c r="A3307">
        <v>14888.876</v>
      </c>
      <c r="B3307">
        <v>18.600000000000001</v>
      </c>
      <c r="C3307">
        <v>18.600000000000001</v>
      </c>
      <c r="D3307">
        <v>-99</v>
      </c>
      <c r="E3307">
        <v>-99</v>
      </c>
      <c r="F3307">
        <f t="shared" si="52"/>
        <v>18.600000000000001</v>
      </c>
    </row>
    <row r="3308" spans="1:6" x14ac:dyDescent="0.25">
      <c r="A3308">
        <v>14889</v>
      </c>
      <c r="B3308">
        <v>19.149999999999999</v>
      </c>
      <c r="C3308">
        <v>19.149999999999999</v>
      </c>
      <c r="D3308">
        <v>-99</v>
      </c>
      <c r="E3308">
        <v>-99</v>
      </c>
      <c r="F3308">
        <f t="shared" si="52"/>
        <v>19.149999999999999</v>
      </c>
    </row>
    <row r="3309" spans="1:6" x14ac:dyDescent="0.25">
      <c r="A3309">
        <v>14889.126</v>
      </c>
      <c r="B3309">
        <v>19.62</v>
      </c>
      <c r="C3309">
        <v>19.62</v>
      </c>
      <c r="D3309">
        <v>-99</v>
      </c>
      <c r="E3309">
        <v>-99</v>
      </c>
      <c r="F3309">
        <f t="shared" si="52"/>
        <v>19.62</v>
      </c>
    </row>
    <row r="3310" spans="1:6" x14ac:dyDescent="0.25">
      <c r="A3310">
        <v>14889.25</v>
      </c>
      <c r="B3310">
        <v>19.52</v>
      </c>
      <c r="C3310">
        <v>19.52</v>
      </c>
      <c r="D3310">
        <v>-99</v>
      </c>
      <c r="E3310">
        <v>-99</v>
      </c>
      <c r="F3310">
        <f t="shared" si="52"/>
        <v>19.52</v>
      </c>
    </row>
    <row r="3311" spans="1:6" x14ac:dyDescent="0.25">
      <c r="A3311">
        <v>14889.376</v>
      </c>
      <c r="B3311">
        <v>19.649999999999999</v>
      </c>
      <c r="C3311">
        <v>19.649999999999999</v>
      </c>
      <c r="D3311">
        <v>-99</v>
      </c>
      <c r="E3311">
        <v>-99</v>
      </c>
      <c r="F3311">
        <f t="shared" si="52"/>
        <v>19.649999999999999</v>
      </c>
    </row>
    <row r="3312" spans="1:6" x14ac:dyDescent="0.25">
      <c r="A3312">
        <v>14889.5</v>
      </c>
      <c r="B3312">
        <v>19.7</v>
      </c>
      <c r="C3312">
        <v>19.7</v>
      </c>
      <c r="D3312">
        <v>-99</v>
      </c>
      <c r="E3312">
        <v>-99</v>
      </c>
      <c r="F3312">
        <f t="shared" si="52"/>
        <v>19.7</v>
      </c>
    </row>
    <row r="3313" spans="1:6" x14ac:dyDescent="0.25">
      <c r="A3313">
        <v>14889.626</v>
      </c>
      <c r="B3313">
        <v>19.440000000000001</v>
      </c>
      <c r="C3313">
        <v>19.440000000000001</v>
      </c>
      <c r="D3313">
        <v>-99</v>
      </c>
      <c r="E3313">
        <v>-99</v>
      </c>
      <c r="F3313">
        <f t="shared" si="52"/>
        <v>19.440000000000001</v>
      </c>
    </row>
    <row r="3314" spans="1:6" x14ac:dyDescent="0.25">
      <c r="A3314">
        <v>14889.75</v>
      </c>
      <c r="B3314">
        <v>19.23</v>
      </c>
      <c r="C3314">
        <v>19.23</v>
      </c>
      <c r="D3314">
        <v>-99</v>
      </c>
      <c r="E3314">
        <v>-99</v>
      </c>
      <c r="F3314">
        <f t="shared" si="52"/>
        <v>19.23</v>
      </c>
    </row>
    <row r="3315" spans="1:6" x14ac:dyDescent="0.25">
      <c r="A3315">
        <v>14889.876</v>
      </c>
      <c r="B3315">
        <v>18.78</v>
      </c>
      <c r="C3315">
        <v>18.78</v>
      </c>
      <c r="D3315">
        <v>-99</v>
      </c>
      <c r="E3315">
        <v>-99</v>
      </c>
      <c r="F3315">
        <f t="shared" si="52"/>
        <v>18.78</v>
      </c>
    </row>
    <row r="3316" spans="1:6" x14ac:dyDescent="0.25">
      <c r="A3316">
        <v>14890</v>
      </c>
      <c r="B3316">
        <v>19.420000000000002</v>
      </c>
      <c r="C3316">
        <v>19.420000000000002</v>
      </c>
      <c r="D3316">
        <v>-99</v>
      </c>
      <c r="E3316">
        <v>-99</v>
      </c>
      <c r="F3316">
        <f t="shared" si="52"/>
        <v>19.420000000000002</v>
      </c>
    </row>
    <row r="3317" spans="1:6" x14ac:dyDescent="0.25">
      <c r="A3317">
        <v>14890.126</v>
      </c>
      <c r="B3317">
        <v>19.59</v>
      </c>
      <c r="C3317">
        <v>19.59</v>
      </c>
      <c r="D3317">
        <v>-99</v>
      </c>
      <c r="E3317">
        <v>-99</v>
      </c>
      <c r="F3317">
        <f t="shared" si="52"/>
        <v>19.59</v>
      </c>
    </row>
    <row r="3318" spans="1:6" x14ac:dyDescent="0.25">
      <c r="A3318">
        <v>14890.25</v>
      </c>
      <c r="B3318">
        <v>19.52</v>
      </c>
      <c r="C3318">
        <v>19.52</v>
      </c>
      <c r="D3318">
        <v>-99</v>
      </c>
      <c r="E3318">
        <v>-99</v>
      </c>
      <c r="F3318">
        <f t="shared" si="52"/>
        <v>19.52</v>
      </c>
    </row>
    <row r="3319" spans="1:6" x14ac:dyDescent="0.25">
      <c r="A3319">
        <v>14890.376</v>
      </c>
      <c r="B3319">
        <v>19.48</v>
      </c>
      <c r="C3319">
        <v>19.48</v>
      </c>
      <c r="D3319">
        <v>-99</v>
      </c>
      <c r="E3319">
        <v>-99</v>
      </c>
      <c r="F3319">
        <f t="shared" si="52"/>
        <v>19.48</v>
      </c>
    </row>
    <row r="3320" spans="1:6" x14ac:dyDescent="0.25">
      <c r="A3320">
        <v>14890.5</v>
      </c>
      <c r="B3320">
        <v>19.489999999999998</v>
      </c>
      <c r="C3320">
        <v>19.489999999999998</v>
      </c>
      <c r="D3320">
        <v>-99</v>
      </c>
      <c r="E3320">
        <v>-99</v>
      </c>
      <c r="F3320">
        <f t="shared" si="52"/>
        <v>19.489999999999998</v>
      </c>
    </row>
    <row r="3321" spans="1:6" x14ac:dyDescent="0.25">
      <c r="A3321">
        <v>14890.626</v>
      </c>
      <c r="B3321">
        <v>19.510000000000002</v>
      </c>
      <c r="C3321">
        <v>19.510000000000002</v>
      </c>
      <c r="D3321">
        <v>-99</v>
      </c>
      <c r="E3321">
        <v>-99</v>
      </c>
      <c r="F3321">
        <f t="shared" si="52"/>
        <v>19.510000000000002</v>
      </c>
    </row>
    <row r="3322" spans="1:6" x14ac:dyDescent="0.25">
      <c r="A3322">
        <v>14890.75</v>
      </c>
      <c r="B3322">
        <v>19.48</v>
      </c>
      <c r="C3322">
        <v>19.48</v>
      </c>
      <c r="D3322">
        <v>-99</v>
      </c>
      <c r="E3322">
        <v>-99</v>
      </c>
      <c r="F3322">
        <f t="shared" si="52"/>
        <v>19.48</v>
      </c>
    </row>
    <row r="3323" spans="1:6" x14ac:dyDescent="0.25">
      <c r="A3323">
        <v>14890.876</v>
      </c>
      <c r="B3323">
        <v>19.43</v>
      </c>
      <c r="C3323">
        <v>19.43</v>
      </c>
      <c r="D3323">
        <v>-99</v>
      </c>
      <c r="E3323">
        <v>-99</v>
      </c>
      <c r="F3323">
        <f t="shared" si="52"/>
        <v>19.43</v>
      </c>
    </row>
    <row r="3324" spans="1:6" x14ac:dyDescent="0.25">
      <c r="A3324">
        <v>14891</v>
      </c>
      <c r="B3324">
        <v>19.440000000000001</v>
      </c>
      <c r="C3324">
        <v>19.440000000000001</v>
      </c>
      <c r="D3324">
        <v>-99</v>
      </c>
      <c r="E3324">
        <v>-99</v>
      </c>
      <c r="F3324">
        <f t="shared" si="52"/>
        <v>19.440000000000001</v>
      </c>
    </row>
    <row r="3325" spans="1:6" x14ac:dyDescent="0.25">
      <c r="A3325">
        <v>14891.126</v>
      </c>
      <c r="B3325">
        <v>19.39</v>
      </c>
      <c r="C3325">
        <v>19.39</v>
      </c>
      <c r="D3325">
        <v>-99</v>
      </c>
      <c r="E3325">
        <v>-99</v>
      </c>
      <c r="F3325">
        <f t="shared" si="52"/>
        <v>19.39</v>
      </c>
    </row>
    <row r="3326" spans="1:6" x14ac:dyDescent="0.25">
      <c r="A3326">
        <v>14891.25</v>
      </c>
      <c r="B3326">
        <v>19.329999999999998</v>
      </c>
      <c r="C3326">
        <v>19.329999999999998</v>
      </c>
      <c r="D3326">
        <v>-99</v>
      </c>
      <c r="E3326">
        <v>-99</v>
      </c>
      <c r="F3326">
        <f t="shared" si="52"/>
        <v>19.329999999999998</v>
      </c>
    </row>
    <row r="3327" spans="1:6" x14ac:dyDescent="0.25">
      <c r="A3327">
        <v>14891.376</v>
      </c>
      <c r="B3327">
        <v>19.3</v>
      </c>
      <c r="C3327">
        <v>19.3</v>
      </c>
      <c r="D3327">
        <v>-99</v>
      </c>
      <c r="E3327">
        <v>-99</v>
      </c>
      <c r="F3327">
        <f t="shared" si="52"/>
        <v>19.3</v>
      </c>
    </row>
    <row r="3328" spans="1:6" x14ac:dyDescent="0.25">
      <c r="A3328">
        <v>14891.5</v>
      </c>
      <c r="B3328">
        <v>19.309999999999999</v>
      </c>
      <c r="C3328">
        <v>19.309999999999999</v>
      </c>
      <c r="D3328">
        <v>-99</v>
      </c>
      <c r="E3328">
        <v>-99</v>
      </c>
      <c r="F3328">
        <f t="shared" si="52"/>
        <v>19.309999999999999</v>
      </c>
    </row>
    <row r="3329" spans="1:6" x14ac:dyDescent="0.25">
      <c r="A3329">
        <v>14891.626</v>
      </c>
      <c r="B3329">
        <v>19.32</v>
      </c>
      <c r="C3329">
        <v>19.32</v>
      </c>
      <c r="D3329">
        <v>-99</v>
      </c>
      <c r="E3329">
        <v>-99</v>
      </c>
      <c r="F3329">
        <f t="shared" si="52"/>
        <v>19.32</v>
      </c>
    </row>
    <row r="3330" spans="1:6" x14ac:dyDescent="0.25">
      <c r="A3330">
        <v>14891.75</v>
      </c>
      <c r="B3330">
        <v>19.32</v>
      </c>
      <c r="C3330">
        <v>19.32</v>
      </c>
      <c r="D3330">
        <v>-99</v>
      </c>
      <c r="E3330">
        <v>-99</v>
      </c>
      <c r="F3330">
        <f t="shared" si="52"/>
        <v>19.32</v>
      </c>
    </row>
    <row r="3331" spans="1:6" x14ac:dyDescent="0.25">
      <c r="A3331">
        <v>14891.876</v>
      </c>
      <c r="B3331">
        <v>19.239999999999998</v>
      </c>
      <c r="C3331">
        <v>19.239999999999998</v>
      </c>
      <c r="D3331">
        <v>-99</v>
      </c>
      <c r="E3331">
        <v>-99</v>
      </c>
      <c r="F3331">
        <f t="shared" si="52"/>
        <v>19.239999999999998</v>
      </c>
    </row>
    <row r="3332" spans="1:6" x14ac:dyDescent="0.25">
      <c r="A3332">
        <v>14892</v>
      </c>
      <c r="B3332">
        <v>19.29</v>
      </c>
      <c r="C3332">
        <v>19.29</v>
      </c>
      <c r="D3332">
        <v>-99</v>
      </c>
      <c r="E3332">
        <v>-99</v>
      </c>
      <c r="F3332">
        <f t="shared" si="52"/>
        <v>19.29</v>
      </c>
    </row>
    <row r="3333" spans="1:6" x14ac:dyDescent="0.25">
      <c r="A3333">
        <v>14892.126</v>
      </c>
      <c r="B3333">
        <v>19.239999999999998</v>
      </c>
      <c r="C3333">
        <v>19.239999999999998</v>
      </c>
      <c r="D3333">
        <v>-99</v>
      </c>
      <c r="E3333">
        <v>-99</v>
      </c>
      <c r="F3333">
        <f t="shared" si="52"/>
        <v>19.239999999999998</v>
      </c>
    </row>
    <row r="3334" spans="1:6" x14ac:dyDescent="0.25">
      <c r="A3334">
        <v>14892.25</v>
      </c>
      <c r="B3334">
        <v>19.2</v>
      </c>
      <c r="C3334">
        <v>19.2</v>
      </c>
      <c r="D3334">
        <v>-99</v>
      </c>
      <c r="E3334">
        <v>-99</v>
      </c>
      <c r="F3334">
        <f t="shared" si="52"/>
        <v>19.2</v>
      </c>
    </row>
    <row r="3335" spans="1:6" x14ac:dyDescent="0.25">
      <c r="A3335">
        <v>14892.376</v>
      </c>
      <c r="B3335">
        <v>19.18</v>
      </c>
      <c r="C3335">
        <v>19.18</v>
      </c>
      <c r="D3335">
        <v>-99</v>
      </c>
      <c r="E3335">
        <v>-99</v>
      </c>
      <c r="F3335">
        <f t="shared" si="52"/>
        <v>19.18</v>
      </c>
    </row>
    <row r="3336" spans="1:6" x14ac:dyDescent="0.25">
      <c r="A3336">
        <v>14892.5</v>
      </c>
      <c r="B3336">
        <v>19.18</v>
      </c>
      <c r="C3336">
        <v>19.18</v>
      </c>
      <c r="D3336">
        <v>-99</v>
      </c>
      <c r="E3336">
        <v>-99</v>
      </c>
      <c r="F3336">
        <f t="shared" si="52"/>
        <v>19.18</v>
      </c>
    </row>
    <row r="3337" spans="1:6" x14ac:dyDescent="0.25">
      <c r="A3337">
        <v>14892.626</v>
      </c>
      <c r="B3337">
        <v>19.18</v>
      </c>
      <c r="C3337">
        <v>19.18</v>
      </c>
      <c r="D3337">
        <v>-99</v>
      </c>
      <c r="E3337">
        <v>-99</v>
      </c>
      <c r="F3337">
        <f t="shared" si="52"/>
        <v>19.18</v>
      </c>
    </row>
    <row r="3338" spans="1:6" x14ac:dyDescent="0.25">
      <c r="A3338">
        <v>14892.75</v>
      </c>
      <c r="B3338">
        <v>19.18</v>
      </c>
      <c r="C3338">
        <v>19.18</v>
      </c>
      <c r="D3338">
        <v>-99</v>
      </c>
      <c r="E3338">
        <v>-99</v>
      </c>
      <c r="F3338">
        <f t="shared" si="52"/>
        <v>19.18</v>
      </c>
    </row>
    <row r="3339" spans="1:6" x14ac:dyDescent="0.25">
      <c r="A3339">
        <v>14892.876</v>
      </c>
      <c r="B3339">
        <v>19.190000000000001</v>
      </c>
      <c r="C3339">
        <v>19.190000000000001</v>
      </c>
      <c r="D3339">
        <v>-99</v>
      </c>
      <c r="E3339">
        <v>-99</v>
      </c>
      <c r="F3339">
        <f t="shared" si="52"/>
        <v>19.190000000000001</v>
      </c>
    </row>
    <row r="3340" spans="1:6" x14ac:dyDescent="0.25">
      <c r="A3340">
        <v>14893</v>
      </c>
      <c r="B3340">
        <v>19.14</v>
      </c>
      <c r="C3340">
        <v>19.14</v>
      </c>
      <c r="D3340">
        <v>-99</v>
      </c>
      <c r="E3340">
        <v>-99</v>
      </c>
      <c r="F3340">
        <f t="shared" si="52"/>
        <v>19.14</v>
      </c>
    </row>
    <row r="3341" spans="1:6" x14ac:dyDescent="0.25">
      <c r="A3341">
        <v>14893.126</v>
      </c>
      <c r="B3341">
        <v>19.100000000000001</v>
      </c>
      <c r="C3341">
        <v>19.100000000000001</v>
      </c>
      <c r="D3341">
        <v>-99</v>
      </c>
      <c r="E3341">
        <v>-99</v>
      </c>
      <c r="F3341">
        <f t="shared" si="52"/>
        <v>19.100000000000001</v>
      </c>
    </row>
    <row r="3342" spans="1:6" x14ac:dyDescent="0.25">
      <c r="A3342">
        <v>14893.25</v>
      </c>
      <c r="B3342">
        <v>19.09</v>
      </c>
      <c r="C3342">
        <v>19.09</v>
      </c>
      <c r="D3342">
        <v>-99</v>
      </c>
      <c r="E3342">
        <v>-99</v>
      </c>
      <c r="F3342">
        <f t="shared" si="52"/>
        <v>19.09</v>
      </c>
    </row>
    <row r="3343" spans="1:6" x14ac:dyDescent="0.25">
      <c r="A3343">
        <v>14893.376</v>
      </c>
      <c r="B3343">
        <v>19.100000000000001</v>
      </c>
      <c r="C3343">
        <v>19.100000000000001</v>
      </c>
      <c r="D3343">
        <v>-99</v>
      </c>
      <c r="E3343">
        <v>-99</v>
      </c>
      <c r="F3343">
        <f t="shared" si="52"/>
        <v>19.100000000000001</v>
      </c>
    </row>
    <row r="3344" spans="1:6" x14ac:dyDescent="0.25">
      <c r="A3344">
        <v>14893.5</v>
      </c>
      <c r="B3344">
        <v>19.100000000000001</v>
      </c>
      <c r="C3344">
        <v>19.100000000000001</v>
      </c>
      <c r="D3344">
        <v>-99</v>
      </c>
      <c r="E3344">
        <v>-99</v>
      </c>
      <c r="F3344">
        <f t="shared" si="52"/>
        <v>19.100000000000001</v>
      </c>
    </row>
    <row r="3345" spans="1:6" x14ac:dyDescent="0.25">
      <c r="A3345">
        <v>14893.626</v>
      </c>
      <c r="B3345">
        <v>19.059999999999999</v>
      </c>
      <c r="C3345">
        <v>19.059999999999999</v>
      </c>
      <c r="D3345">
        <v>-99</v>
      </c>
      <c r="E3345">
        <v>-99</v>
      </c>
      <c r="F3345">
        <f t="shared" si="52"/>
        <v>19.059999999999999</v>
      </c>
    </row>
    <row r="3346" spans="1:6" x14ac:dyDescent="0.25">
      <c r="A3346">
        <v>14893.75</v>
      </c>
      <c r="B3346">
        <v>19.12</v>
      </c>
      <c r="C3346">
        <v>19.12</v>
      </c>
      <c r="D3346">
        <v>-99</v>
      </c>
      <c r="E3346">
        <v>-99</v>
      </c>
      <c r="F3346">
        <f t="shared" si="52"/>
        <v>19.12</v>
      </c>
    </row>
    <row r="3347" spans="1:6" x14ac:dyDescent="0.25">
      <c r="A3347">
        <v>14893.876</v>
      </c>
      <c r="B3347">
        <v>19.079999999999998</v>
      </c>
      <c r="C3347">
        <v>19.079999999999998</v>
      </c>
      <c r="D3347">
        <v>-99</v>
      </c>
      <c r="E3347">
        <v>-99</v>
      </c>
      <c r="F3347">
        <f t="shared" si="52"/>
        <v>19.079999999999998</v>
      </c>
    </row>
    <row r="3348" spans="1:6" x14ac:dyDescent="0.25">
      <c r="A3348">
        <v>14894</v>
      </c>
      <c r="B3348">
        <v>19.02</v>
      </c>
      <c r="C3348">
        <v>19.02</v>
      </c>
      <c r="D3348">
        <v>-99</v>
      </c>
      <c r="E3348">
        <v>-99</v>
      </c>
      <c r="F3348">
        <f t="shared" si="52"/>
        <v>19.02</v>
      </c>
    </row>
    <row r="3349" spans="1:6" x14ac:dyDescent="0.25">
      <c r="A3349">
        <v>14894.126</v>
      </c>
      <c r="B3349">
        <v>19.03</v>
      </c>
      <c r="C3349">
        <v>19.03</v>
      </c>
      <c r="D3349">
        <v>-99</v>
      </c>
      <c r="E3349">
        <v>-99</v>
      </c>
      <c r="F3349">
        <f t="shared" si="52"/>
        <v>19.03</v>
      </c>
    </row>
    <row r="3350" spans="1:6" x14ac:dyDescent="0.25">
      <c r="A3350">
        <v>14894.25</v>
      </c>
      <c r="B3350">
        <v>18.95</v>
      </c>
      <c r="C3350">
        <v>18.95</v>
      </c>
      <c r="D3350">
        <v>-99</v>
      </c>
      <c r="E3350">
        <v>-99</v>
      </c>
      <c r="F3350">
        <f t="shared" si="52"/>
        <v>18.95</v>
      </c>
    </row>
    <row r="3351" spans="1:6" x14ac:dyDescent="0.25">
      <c r="A3351">
        <v>14894.376</v>
      </c>
      <c r="B3351">
        <v>18.97</v>
      </c>
      <c r="C3351">
        <v>18.97</v>
      </c>
      <c r="D3351">
        <v>-99</v>
      </c>
      <c r="E3351">
        <v>-99</v>
      </c>
      <c r="F3351">
        <f t="shared" si="52"/>
        <v>18.97</v>
      </c>
    </row>
    <row r="3352" spans="1:6" x14ac:dyDescent="0.25">
      <c r="A3352">
        <v>14894.5</v>
      </c>
      <c r="B3352">
        <v>19.100000000000001</v>
      </c>
      <c r="C3352">
        <v>19.100000000000001</v>
      </c>
      <c r="D3352">
        <v>-99</v>
      </c>
      <c r="E3352">
        <v>-99</v>
      </c>
      <c r="F3352">
        <f t="shared" si="52"/>
        <v>19.100000000000001</v>
      </c>
    </row>
    <row r="3353" spans="1:6" x14ac:dyDescent="0.25">
      <c r="A3353">
        <v>14894.626</v>
      </c>
      <c r="B3353">
        <v>19.12</v>
      </c>
      <c r="C3353">
        <v>19.12</v>
      </c>
      <c r="D3353">
        <v>-99</v>
      </c>
      <c r="E3353">
        <v>-99</v>
      </c>
      <c r="F3353">
        <f t="shared" si="52"/>
        <v>19.12</v>
      </c>
    </row>
    <row r="3354" spans="1:6" x14ac:dyDescent="0.25">
      <c r="A3354">
        <v>14894.75</v>
      </c>
      <c r="B3354">
        <v>19.100000000000001</v>
      </c>
      <c r="C3354">
        <v>19.100000000000001</v>
      </c>
      <c r="D3354">
        <v>-99</v>
      </c>
      <c r="E3354">
        <v>-99</v>
      </c>
      <c r="F3354">
        <f t="shared" si="52"/>
        <v>19.100000000000001</v>
      </c>
    </row>
    <row r="3355" spans="1:6" x14ac:dyDescent="0.25">
      <c r="A3355">
        <v>14894.876</v>
      </c>
      <c r="B3355">
        <v>19.02</v>
      </c>
      <c r="C3355">
        <v>19.02</v>
      </c>
      <c r="D3355">
        <v>-99</v>
      </c>
      <c r="E3355">
        <v>-99</v>
      </c>
      <c r="F3355">
        <f t="shared" si="52"/>
        <v>19.02</v>
      </c>
    </row>
    <row r="3356" spans="1:6" x14ac:dyDescent="0.25">
      <c r="A3356">
        <v>14895</v>
      </c>
      <c r="B3356">
        <v>19</v>
      </c>
      <c r="C3356">
        <v>19</v>
      </c>
      <c r="D3356">
        <v>-99</v>
      </c>
      <c r="E3356">
        <v>-99</v>
      </c>
      <c r="F3356">
        <f t="shared" si="52"/>
        <v>19</v>
      </c>
    </row>
    <row r="3357" spans="1:6" x14ac:dyDescent="0.25">
      <c r="A3357">
        <v>14895.126</v>
      </c>
      <c r="B3357">
        <v>19.010000000000002</v>
      </c>
      <c r="C3357">
        <v>19.010000000000002</v>
      </c>
      <c r="D3357">
        <v>-99</v>
      </c>
      <c r="E3357">
        <v>-99</v>
      </c>
      <c r="F3357">
        <f t="shared" si="52"/>
        <v>19.010000000000002</v>
      </c>
    </row>
    <row r="3358" spans="1:6" x14ac:dyDescent="0.25">
      <c r="A3358">
        <v>14895.25</v>
      </c>
      <c r="B3358">
        <v>19</v>
      </c>
      <c r="C3358">
        <v>19</v>
      </c>
      <c r="D3358">
        <v>-99</v>
      </c>
      <c r="E3358">
        <v>-99</v>
      </c>
      <c r="F3358">
        <f t="shared" si="52"/>
        <v>19</v>
      </c>
    </row>
    <row r="3359" spans="1:6" x14ac:dyDescent="0.25">
      <c r="A3359">
        <v>14895.376</v>
      </c>
      <c r="B3359">
        <v>19</v>
      </c>
      <c r="C3359">
        <v>19</v>
      </c>
      <c r="D3359">
        <v>-99</v>
      </c>
      <c r="E3359">
        <v>-99</v>
      </c>
      <c r="F3359">
        <f t="shared" si="52"/>
        <v>19</v>
      </c>
    </row>
    <row r="3360" spans="1:6" x14ac:dyDescent="0.25">
      <c r="A3360">
        <v>14895.5</v>
      </c>
      <c r="B3360">
        <v>19.09</v>
      </c>
      <c r="C3360">
        <v>19.09</v>
      </c>
      <c r="D3360">
        <v>-99</v>
      </c>
      <c r="E3360">
        <v>-99</v>
      </c>
      <c r="F3360">
        <f t="shared" si="52"/>
        <v>19.09</v>
      </c>
    </row>
    <row r="3361" spans="1:6" x14ac:dyDescent="0.25">
      <c r="A3361">
        <v>14895.626</v>
      </c>
      <c r="B3361">
        <v>19.100000000000001</v>
      </c>
      <c r="C3361">
        <v>19.100000000000001</v>
      </c>
      <c r="D3361">
        <v>-99</v>
      </c>
      <c r="E3361">
        <v>-99</v>
      </c>
      <c r="F3361">
        <f t="shared" si="52"/>
        <v>19.100000000000001</v>
      </c>
    </row>
    <row r="3362" spans="1:6" x14ac:dyDescent="0.25">
      <c r="A3362">
        <v>14895.75</v>
      </c>
      <c r="B3362">
        <v>18.989999999999998</v>
      </c>
      <c r="C3362">
        <v>18.989999999999998</v>
      </c>
      <c r="D3362">
        <v>-99</v>
      </c>
      <c r="E3362">
        <v>-99</v>
      </c>
      <c r="F3362">
        <f t="shared" si="52"/>
        <v>18.989999999999998</v>
      </c>
    </row>
    <row r="3363" spans="1:6" x14ac:dyDescent="0.25">
      <c r="A3363">
        <v>14895.876</v>
      </c>
      <c r="B3363">
        <v>18.96</v>
      </c>
      <c r="C3363">
        <v>18.96</v>
      </c>
      <c r="D3363">
        <v>-99</v>
      </c>
      <c r="E3363">
        <v>-99</v>
      </c>
      <c r="F3363">
        <f t="shared" ref="F3363:F3426" si="53">IFERROR(AVERAGEIF(C3363:D3363,"&gt;0"),E3363)</f>
        <v>18.96</v>
      </c>
    </row>
    <row r="3364" spans="1:6" x14ac:dyDescent="0.25">
      <c r="A3364">
        <v>14896</v>
      </c>
      <c r="B3364">
        <v>18.93</v>
      </c>
      <c r="C3364">
        <v>18.93</v>
      </c>
      <c r="D3364">
        <v>-99</v>
      </c>
      <c r="E3364">
        <v>-99</v>
      </c>
      <c r="F3364">
        <f t="shared" si="53"/>
        <v>18.93</v>
      </c>
    </row>
    <row r="3365" spans="1:6" x14ac:dyDescent="0.25">
      <c r="A3365">
        <v>14896.126</v>
      </c>
      <c r="B3365">
        <v>18.52</v>
      </c>
      <c r="C3365">
        <v>18.52</v>
      </c>
      <c r="D3365">
        <v>-99</v>
      </c>
      <c r="E3365">
        <v>-99</v>
      </c>
      <c r="F3365">
        <f t="shared" si="53"/>
        <v>18.52</v>
      </c>
    </row>
    <row r="3366" spans="1:6" x14ac:dyDescent="0.25">
      <c r="A3366">
        <v>14896.25</v>
      </c>
      <c r="B3366">
        <v>18.25</v>
      </c>
      <c r="C3366">
        <v>18.25</v>
      </c>
      <c r="D3366">
        <v>-99</v>
      </c>
      <c r="E3366">
        <v>-99</v>
      </c>
      <c r="F3366">
        <f t="shared" si="53"/>
        <v>18.25</v>
      </c>
    </row>
    <row r="3367" spans="1:6" x14ac:dyDescent="0.25">
      <c r="A3367">
        <v>14896.376</v>
      </c>
      <c r="B3367">
        <v>18.16</v>
      </c>
      <c r="C3367">
        <v>18.16</v>
      </c>
      <c r="D3367">
        <v>-99</v>
      </c>
      <c r="E3367">
        <v>-99</v>
      </c>
      <c r="F3367">
        <f t="shared" si="53"/>
        <v>18.16</v>
      </c>
    </row>
    <row r="3368" spans="1:6" x14ac:dyDescent="0.25">
      <c r="A3368">
        <v>14896.5</v>
      </c>
      <c r="B3368">
        <v>18.239999999999998</v>
      </c>
      <c r="C3368">
        <v>18.239999999999998</v>
      </c>
      <c r="D3368">
        <v>-99</v>
      </c>
      <c r="E3368">
        <v>-99</v>
      </c>
      <c r="F3368">
        <f t="shared" si="53"/>
        <v>18.239999999999998</v>
      </c>
    </row>
    <row r="3369" spans="1:6" x14ac:dyDescent="0.25">
      <c r="A3369">
        <v>14896.626</v>
      </c>
      <c r="B3369">
        <v>18.37</v>
      </c>
      <c r="C3369">
        <v>18.37</v>
      </c>
      <c r="D3369">
        <v>-99</v>
      </c>
      <c r="E3369">
        <v>-99</v>
      </c>
      <c r="F3369">
        <f t="shared" si="53"/>
        <v>18.37</v>
      </c>
    </row>
    <row r="3370" spans="1:6" x14ac:dyDescent="0.25">
      <c r="A3370">
        <v>14896.75</v>
      </c>
      <c r="B3370">
        <v>18.399999999999999</v>
      </c>
      <c r="C3370">
        <v>18.399999999999999</v>
      </c>
      <c r="D3370">
        <v>-99</v>
      </c>
      <c r="E3370">
        <v>-99</v>
      </c>
      <c r="F3370">
        <f t="shared" si="53"/>
        <v>18.399999999999999</v>
      </c>
    </row>
    <row r="3371" spans="1:6" x14ac:dyDescent="0.25">
      <c r="A3371">
        <v>14896.876</v>
      </c>
      <c r="B3371">
        <v>18.5</v>
      </c>
      <c r="C3371">
        <v>18.5</v>
      </c>
      <c r="D3371">
        <v>-99</v>
      </c>
      <c r="E3371">
        <v>-99</v>
      </c>
      <c r="F3371">
        <f t="shared" si="53"/>
        <v>18.5</v>
      </c>
    </row>
    <row r="3372" spans="1:6" x14ac:dyDescent="0.25">
      <c r="A3372">
        <v>14897</v>
      </c>
      <c r="B3372">
        <v>18.47</v>
      </c>
      <c r="C3372">
        <v>18.47</v>
      </c>
      <c r="D3372">
        <v>-99</v>
      </c>
      <c r="E3372">
        <v>-99</v>
      </c>
      <c r="F3372">
        <f t="shared" si="53"/>
        <v>18.47</v>
      </c>
    </row>
    <row r="3373" spans="1:6" x14ac:dyDescent="0.25">
      <c r="A3373">
        <v>14897.126</v>
      </c>
      <c r="B3373">
        <v>18.149999999999999</v>
      </c>
      <c r="C3373">
        <v>18.149999999999999</v>
      </c>
      <c r="D3373">
        <v>-99</v>
      </c>
      <c r="E3373">
        <v>-99</v>
      </c>
      <c r="F3373">
        <f t="shared" si="53"/>
        <v>18.149999999999999</v>
      </c>
    </row>
    <row r="3374" spans="1:6" x14ac:dyDescent="0.25">
      <c r="A3374">
        <v>14897.25</v>
      </c>
      <c r="B3374">
        <v>18.73</v>
      </c>
      <c r="C3374">
        <v>18.73</v>
      </c>
      <c r="D3374">
        <v>-99</v>
      </c>
      <c r="E3374">
        <v>-99</v>
      </c>
      <c r="F3374">
        <f t="shared" si="53"/>
        <v>18.73</v>
      </c>
    </row>
    <row r="3375" spans="1:6" x14ac:dyDescent="0.25">
      <c r="A3375">
        <v>14897.376</v>
      </c>
      <c r="B3375">
        <v>18.68</v>
      </c>
      <c r="C3375">
        <v>18.68</v>
      </c>
      <c r="D3375">
        <v>-99</v>
      </c>
      <c r="E3375">
        <v>-99</v>
      </c>
      <c r="F3375">
        <f t="shared" si="53"/>
        <v>18.68</v>
      </c>
    </row>
    <row r="3376" spans="1:6" x14ac:dyDescent="0.25">
      <c r="A3376">
        <v>14897.5</v>
      </c>
      <c r="B3376">
        <v>18.8</v>
      </c>
      <c r="C3376">
        <v>18.8</v>
      </c>
      <c r="D3376">
        <v>-99</v>
      </c>
      <c r="E3376">
        <v>-99</v>
      </c>
      <c r="F3376">
        <f t="shared" si="53"/>
        <v>18.8</v>
      </c>
    </row>
    <row r="3377" spans="1:6" x14ac:dyDescent="0.25">
      <c r="A3377">
        <v>14897.626</v>
      </c>
      <c r="B3377">
        <v>18.739999999999998</v>
      </c>
      <c r="C3377">
        <v>18.739999999999998</v>
      </c>
      <c r="D3377">
        <v>-99</v>
      </c>
      <c r="E3377">
        <v>-99</v>
      </c>
      <c r="F3377">
        <f t="shared" si="53"/>
        <v>18.739999999999998</v>
      </c>
    </row>
    <row r="3378" spans="1:6" x14ac:dyDescent="0.25">
      <c r="A3378">
        <v>14897.75</v>
      </c>
      <c r="B3378">
        <v>18.62</v>
      </c>
      <c r="C3378">
        <v>18.62</v>
      </c>
      <c r="D3378">
        <v>-99</v>
      </c>
      <c r="E3378">
        <v>-99</v>
      </c>
      <c r="F3378">
        <f t="shared" si="53"/>
        <v>18.62</v>
      </c>
    </row>
    <row r="3379" spans="1:6" x14ac:dyDescent="0.25">
      <c r="A3379">
        <v>14897.876</v>
      </c>
      <c r="B3379">
        <v>18.78</v>
      </c>
      <c r="C3379">
        <v>18.78</v>
      </c>
      <c r="D3379">
        <v>-99</v>
      </c>
      <c r="E3379">
        <v>-99</v>
      </c>
      <c r="F3379">
        <f t="shared" si="53"/>
        <v>18.78</v>
      </c>
    </row>
    <row r="3380" spans="1:6" x14ac:dyDescent="0.25">
      <c r="A3380">
        <v>14898</v>
      </c>
      <c r="B3380">
        <v>18.75</v>
      </c>
      <c r="C3380">
        <v>18.75</v>
      </c>
      <c r="D3380">
        <v>-99</v>
      </c>
      <c r="E3380">
        <v>-99</v>
      </c>
      <c r="F3380">
        <f t="shared" si="53"/>
        <v>18.75</v>
      </c>
    </row>
    <row r="3381" spans="1:6" x14ac:dyDescent="0.25">
      <c r="A3381">
        <v>14898.126</v>
      </c>
      <c r="B3381">
        <v>18.73</v>
      </c>
      <c r="C3381">
        <v>18.73</v>
      </c>
      <c r="D3381">
        <v>-99</v>
      </c>
      <c r="E3381">
        <v>-99</v>
      </c>
      <c r="F3381">
        <f t="shared" si="53"/>
        <v>18.73</v>
      </c>
    </row>
    <row r="3382" spans="1:6" x14ac:dyDescent="0.25">
      <c r="A3382">
        <v>14898.25</v>
      </c>
      <c r="B3382">
        <v>18.63</v>
      </c>
      <c r="C3382">
        <v>18.63</v>
      </c>
      <c r="D3382">
        <v>-99</v>
      </c>
      <c r="E3382">
        <v>-99</v>
      </c>
      <c r="F3382">
        <f t="shared" si="53"/>
        <v>18.63</v>
      </c>
    </row>
    <row r="3383" spans="1:6" x14ac:dyDescent="0.25">
      <c r="A3383">
        <v>14898.376</v>
      </c>
      <c r="B3383">
        <v>18.59</v>
      </c>
      <c r="C3383">
        <v>18.59</v>
      </c>
      <c r="D3383">
        <v>-99</v>
      </c>
      <c r="E3383">
        <v>-99</v>
      </c>
      <c r="F3383">
        <f t="shared" si="53"/>
        <v>18.59</v>
      </c>
    </row>
    <row r="3384" spans="1:6" x14ac:dyDescent="0.25">
      <c r="A3384">
        <v>14898.5</v>
      </c>
      <c r="B3384">
        <v>18.57</v>
      </c>
      <c r="C3384">
        <v>18.57</v>
      </c>
      <c r="D3384">
        <v>-99</v>
      </c>
      <c r="E3384">
        <v>-99</v>
      </c>
      <c r="F3384">
        <f t="shared" si="53"/>
        <v>18.57</v>
      </c>
    </row>
    <row r="3385" spans="1:6" x14ac:dyDescent="0.25">
      <c r="A3385">
        <v>14898.626</v>
      </c>
      <c r="B3385">
        <v>18.61</v>
      </c>
      <c r="C3385">
        <v>18.61</v>
      </c>
      <c r="D3385">
        <v>-99</v>
      </c>
      <c r="E3385">
        <v>-99</v>
      </c>
      <c r="F3385">
        <f t="shared" si="53"/>
        <v>18.61</v>
      </c>
    </row>
    <row r="3386" spans="1:6" x14ac:dyDescent="0.25">
      <c r="A3386">
        <v>14898.75</v>
      </c>
      <c r="B3386">
        <v>18.54</v>
      </c>
      <c r="C3386">
        <v>18.54</v>
      </c>
      <c r="D3386">
        <v>-99</v>
      </c>
      <c r="E3386">
        <v>-99</v>
      </c>
      <c r="F3386">
        <f t="shared" si="53"/>
        <v>18.54</v>
      </c>
    </row>
    <row r="3387" spans="1:6" x14ac:dyDescent="0.25">
      <c r="A3387">
        <v>14898.876</v>
      </c>
      <c r="B3387">
        <v>18.47</v>
      </c>
      <c r="C3387">
        <v>18.47</v>
      </c>
      <c r="D3387">
        <v>-99</v>
      </c>
      <c r="E3387">
        <v>-99</v>
      </c>
      <c r="F3387">
        <f t="shared" si="53"/>
        <v>18.47</v>
      </c>
    </row>
    <row r="3388" spans="1:6" x14ac:dyDescent="0.25">
      <c r="A3388">
        <v>14899</v>
      </c>
      <c r="B3388">
        <v>18.41</v>
      </c>
      <c r="C3388">
        <v>18.41</v>
      </c>
      <c r="D3388">
        <v>-99</v>
      </c>
      <c r="E3388">
        <v>-99</v>
      </c>
      <c r="F3388">
        <f t="shared" si="53"/>
        <v>18.41</v>
      </c>
    </row>
    <row r="3389" spans="1:6" x14ac:dyDescent="0.25">
      <c r="A3389">
        <v>14899.126</v>
      </c>
      <c r="B3389">
        <v>18.34</v>
      </c>
      <c r="C3389">
        <v>18.34</v>
      </c>
      <c r="D3389">
        <v>-99</v>
      </c>
      <c r="E3389">
        <v>-99</v>
      </c>
      <c r="F3389">
        <f t="shared" si="53"/>
        <v>18.34</v>
      </c>
    </row>
    <row r="3390" spans="1:6" x14ac:dyDescent="0.25">
      <c r="A3390">
        <v>14899.25</v>
      </c>
      <c r="B3390">
        <v>18.27</v>
      </c>
      <c r="C3390">
        <v>18.27</v>
      </c>
      <c r="D3390">
        <v>-99</v>
      </c>
      <c r="E3390">
        <v>-99</v>
      </c>
      <c r="F3390">
        <f t="shared" si="53"/>
        <v>18.27</v>
      </c>
    </row>
    <row r="3391" spans="1:6" x14ac:dyDescent="0.25">
      <c r="A3391">
        <v>14899.376</v>
      </c>
      <c r="B3391">
        <v>18.22</v>
      </c>
      <c r="C3391">
        <v>18.22</v>
      </c>
      <c r="D3391">
        <v>-99</v>
      </c>
      <c r="E3391">
        <v>-99</v>
      </c>
      <c r="F3391">
        <f t="shared" si="53"/>
        <v>18.22</v>
      </c>
    </row>
    <row r="3392" spans="1:6" x14ac:dyDescent="0.25">
      <c r="A3392">
        <v>14899.5</v>
      </c>
      <c r="B3392">
        <v>18.22</v>
      </c>
      <c r="C3392">
        <v>18.22</v>
      </c>
      <c r="D3392">
        <v>-99</v>
      </c>
      <c r="E3392">
        <v>-99</v>
      </c>
      <c r="F3392">
        <f t="shared" si="53"/>
        <v>18.22</v>
      </c>
    </row>
    <row r="3393" spans="1:6" x14ac:dyDescent="0.25">
      <c r="A3393">
        <v>14899.626</v>
      </c>
      <c r="B3393">
        <v>18.16</v>
      </c>
      <c r="C3393">
        <v>18.16</v>
      </c>
      <c r="D3393">
        <v>-99</v>
      </c>
      <c r="E3393">
        <v>-99</v>
      </c>
      <c r="F3393">
        <f t="shared" si="53"/>
        <v>18.16</v>
      </c>
    </row>
    <row r="3394" spans="1:6" x14ac:dyDescent="0.25">
      <c r="A3394">
        <v>14899.75</v>
      </c>
      <c r="B3394">
        <v>18.22</v>
      </c>
      <c r="C3394">
        <v>18.22</v>
      </c>
      <c r="D3394">
        <v>-99</v>
      </c>
      <c r="E3394">
        <v>-99</v>
      </c>
      <c r="F3394">
        <f t="shared" si="53"/>
        <v>18.22</v>
      </c>
    </row>
    <row r="3395" spans="1:6" x14ac:dyDescent="0.25">
      <c r="A3395">
        <v>14899.876</v>
      </c>
      <c r="B3395">
        <v>18.190000000000001</v>
      </c>
      <c r="C3395">
        <v>18.190000000000001</v>
      </c>
      <c r="D3395">
        <v>-99</v>
      </c>
      <c r="E3395">
        <v>-99</v>
      </c>
      <c r="F3395">
        <f t="shared" si="53"/>
        <v>18.190000000000001</v>
      </c>
    </row>
    <row r="3396" spans="1:6" x14ac:dyDescent="0.25">
      <c r="A3396">
        <v>14900</v>
      </c>
      <c r="B3396">
        <v>18.09</v>
      </c>
      <c r="C3396">
        <v>18.09</v>
      </c>
      <c r="D3396">
        <v>-99</v>
      </c>
      <c r="E3396">
        <v>-99</v>
      </c>
      <c r="F3396">
        <f t="shared" si="53"/>
        <v>18.09</v>
      </c>
    </row>
    <row r="3397" spans="1:6" x14ac:dyDescent="0.25">
      <c r="A3397">
        <v>14900.126</v>
      </c>
      <c r="B3397">
        <v>18.010000000000002</v>
      </c>
      <c r="C3397">
        <v>18.010000000000002</v>
      </c>
      <c r="D3397">
        <v>-99</v>
      </c>
      <c r="E3397">
        <v>-99</v>
      </c>
      <c r="F3397">
        <f t="shared" si="53"/>
        <v>18.010000000000002</v>
      </c>
    </row>
    <row r="3398" spans="1:6" x14ac:dyDescent="0.25">
      <c r="A3398">
        <v>14900.25</v>
      </c>
      <c r="B3398">
        <v>16.920000000000002</v>
      </c>
      <c r="C3398">
        <v>16.920000000000002</v>
      </c>
      <c r="D3398">
        <v>-99</v>
      </c>
      <c r="E3398">
        <v>-99</v>
      </c>
      <c r="F3398">
        <f t="shared" si="53"/>
        <v>16.920000000000002</v>
      </c>
    </row>
    <row r="3399" spans="1:6" x14ac:dyDescent="0.25">
      <c r="A3399">
        <v>14900.376</v>
      </c>
      <c r="B3399">
        <v>16.7</v>
      </c>
      <c r="C3399">
        <v>16.7</v>
      </c>
      <c r="D3399">
        <v>-99</v>
      </c>
      <c r="E3399">
        <v>-99</v>
      </c>
      <c r="F3399">
        <f t="shared" si="53"/>
        <v>16.7</v>
      </c>
    </row>
    <row r="3400" spans="1:6" x14ac:dyDescent="0.25">
      <c r="A3400">
        <v>14900.5</v>
      </c>
      <c r="B3400">
        <v>16.670000000000002</v>
      </c>
      <c r="C3400">
        <v>16.670000000000002</v>
      </c>
      <c r="D3400">
        <v>-99</v>
      </c>
      <c r="E3400">
        <v>-99</v>
      </c>
      <c r="F3400">
        <f t="shared" si="53"/>
        <v>16.670000000000002</v>
      </c>
    </row>
    <row r="3401" spans="1:6" x14ac:dyDescent="0.25">
      <c r="A3401">
        <v>14900.626</v>
      </c>
      <c r="B3401">
        <v>16.79</v>
      </c>
      <c r="C3401">
        <v>16.79</v>
      </c>
      <c r="D3401">
        <v>-99</v>
      </c>
      <c r="E3401">
        <v>-99</v>
      </c>
      <c r="F3401">
        <f t="shared" si="53"/>
        <v>16.79</v>
      </c>
    </row>
    <row r="3402" spans="1:6" x14ac:dyDescent="0.25">
      <c r="A3402">
        <v>14900.75</v>
      </c>
      <c r="B3402">
        <v>17.170000000000002</v>
      </c>
      <c r="C3402">
        <v>17.170000000000002</v>
      </c>
      <c r="D3402">
        <v>-99</v>
      </c>
      <c r="E3402">
        <v>-99</v>
      </c>
      <c r="F3402">
        <f t="shared" si="53"/>
        <v>17.170000000000002</v>
      </c>
    </row>
    <row r="3403" spans="1:6" x14ac:dyDescent="0.25">
      <c r="A3403">
        <v>14900.876</v>
      </c>
      <c r="B3403">
        <v>17.86</v>
      </c>
      <c r="C3403">
        <v>17.86</v>
      </c>
      <c r="D3403">
        <v>-99</v>
      </c>
      <c r="E3403">
        <v>-99</v>
      </c>
      <c r="F3403">
        <f t="shared" si="53"/>
        <v>17.86</v>
      </c>
    </row>
    <row r="3404" spans="1:6" x14ac:dyDescent="0.25">
      <c r="A3404">
        <v>14901</v>
      </c>
      <c r="B3404">
        <v>17.73</v>
      </c>
      <c r="C3404">
        <v>17.73</v>
      </c>
      <c r="D3404">
        <v>-99</v>
      </c>
      <c r="E3404">
        <v>-99</v>
      </c>
      <c r="F3404">
        <f t="shared" si="53"/>
        <v>17.73</v>
      </c>
    </row>
    <row r="3405" spans="1:6" x14ac:dyDescent="0.25">
      <c r="A3405">
        <v>14901.126</v>
      </c>
      <c r="B3405">
        <v>16.59</v>
      </c>
      <c r="C3405">
        <v>16.59</v>
      </c>
      <c r="D3405">
        <v>-99</v>
      </c>
      <c r="E3405">
        <v>-99</v>
      </c>
      <c r="F3405">
        <f t="shared" si="53"/>
        <v>16.59</v>
      </c>
    </row>
    <row r="3406" spans="1:6" x14ac:dyDescent="0.25">
      <c r="A3406">
        <v>14901.25</v>
      </c>
      <c r="B3406">
        <v>16.39</v>
      </c>
      <c r="C3406">
        <v>16.39</v>
      </c>
      <c r="D3406">
        <v>-99</v>
      </c>
      <c r="E3406">
        <v>-99</v>
      </c>
      <c r="F3406">
        <f t="shared" si="53"/>
        <v>16.39</v>
      </c>
    </row>
    <row r="3407" spans="1:6" x14ac:dyDescent="0.25">
      <c r="A3407">
        <v>14901.376</v>
      </c>
      <c r="B3407">
        <v>16.16</v>
      </c>
      <c r="C3407">
        <v>16.16</v>
      </c>
      <c r="D3407">
        <v>-99</v>
      </c>
      <c r="E3407">
        <v>-99</v>
      </c>
      <c r="F3407">
        <f t="shared" si="53"/>
        <v>16.16</v>
      </c>
    </row>
    <row r="3408" spans="1:6" x14ac:dyDescent="0.25">
      <c r="A3408">
        <v>14901.5</v>
      </c>
      <c r="B3408">
        <v>16.12</v>
      </c>
      <c r="C3408">
        <v>16.12</v>
      </c>
      <c r="D3408">
        <v>-99</v>
      </c>
      <c r="E3408">
        <v>-99</v>
      </c>
      <c r="F3408">
        <f t="shared" si="53"/>
        <v>16.12</v>
      </c>
    </row>
    <row r="3409" spans="1:6" x14ac:dyDescent="0.25">
      <c r="A3409">
        <v>14901.626</v>
      </c>
      <c r="B3409">
        <v>16.170000000000002</v>
      </c>
      <c r="C3409">
        <v>16.170000000000002</v>
      </c>
      <c r="D3409">
        <v>-99</v>
      </c>
      <c r="E3409">
        <v>-99</v>
      </c>
      <c r="F3409">
        <f t="shared" si="53"/>
        <v>16.170000000000002</v>
      </c>
    </row>
    <row r="3410" spans="1:6" x14ac:dyDescent="0.25">
      <c r="A3410">
        <v>14901.75</v>
      </c>
      <c r="B3410">
        <v>16.14</v>
      </c>
      <c r="C3410">
        <v>16.14</v>
      </c>
      <c r="D3410">
        <v>-99</v>
      </c>
      <c r="E3410">
        <v>-99</v>
      </c>
      <c r="F3410">
        <f t="shared" si="53"/>
        <v>16.14</v>
      </c>
    </row>
    <row r="3411" spans="1:6" x14ac:dyDescent="0.25">
      <c r="A3411">
        <v>14901.876</v>
      </c>
      <c r="B3411">
        <v>16.12</v>
      </c>
      <c r="C3411">
        <v>16.12</v>
      </c>
      <c r="D3411">
        <v>-99</v>
      </c>
      <c r="E3411">
        <v>-99</v>
      </c>
      <c r="F3411">
        <f t="shared" si="53"/>
        <v>16.12</v>
      </c>
    </row>
    <row r="3412" spans="1:6" x14ac:dyDescent="0.25">
      <c r="A3412">
        <v>14902</v>
      </c>
      <c r="B3412">
        <v>16.04</v>
      </c>
      <c r="C3412">
        <v>16.04</v>
      </c>
      <c r="D3412">
        <v>-99</v>
      </c>
      <c r="E3412">
        <v>-99</v>
      </c>
      <c r="F3412">
        <f t="shared" si="53"/>
        <v>16.04</v>
      </c>
    </row>
    <row r="3413" spans="1:6" x14ac:dyDescent="0.25">
      <c r="A3413">
        <v>14902.126</v>
      </c>
      <c r="B3413">
        <v>16.05</v>
      </c>
      <c r="C3413">
        <v>16.05</v>
      </c>
      <c r="D3413">
        <v>-99</v>
      </c>
      <c r="E3413">
        <v>-99</v>
      </c>
      <c r="F3413">
        <f t="shared" si="53"/>
        <v>16.05</v>
      </c>
    </row>
    <row r="3414" spans="1:6" x14ac:dyDescent="0.25">
      <c r="A3414">
        <v>14902.25</v>
      </c>
      <c r="B3414">
        <v>16.07</v>
      </c>
      <c r="C3414">
        <v>16.07</v>
      </c>
      <c r="D3414">
        <v>-99</v>
      </c>
      <c r="E3414">
        <v>-99</v>
      </c>
      <c r="F3414">
        <f t="shared" si="53"/>
        <v>16.07</v>
      </c>
    </row>
    <row r="3415" spans="1:6" x14ac:dyDescent="0.25">
      <c r="A3415">
        <v>14902.376</v>
      </c>
      <c r="B3415">
        <v>16.010000000000002</v>
      </c>
      <c r="C3415">
        <v>16.010000000000002</v>
      </c>
      <c r="D3415">
        <v>-99</v>
      </c>
      <c r="E3415">
        <v>-99</v>
      </c>
      <c r="F3415">
        <f t="shared" si="53"/>
        <v>16.010000000000002</v>
      </c>
    </row>
    <row r="3416" spans="1:6" x14ac:dyDescent="0.25">
      <c r="A3416">
        <v>14902.5</v>
      </c>
      <c r="B3416">
        <v>16</v>
      </c>
      <c r="C3416">
        <v>16</v>
      </c>
      <c r="D3416">
        <v>-99</v>
      </c>
      <c r="E3416">
        <v>-99</v>
      </c>
      <c r="F3416">
        <f t="shared" si="53"/>
        <v>16</v>
      </c>
    </row>
    <row r="3417" spans="1:6" x14ac:dyDescent="0.25">
      <c r="A3417">
        <v>14902.626</v>
      </c>
      <c r="B3417">
        <v>15.93</v>
      </c>
      <c r="C3417">
        <v>15.93</v>
      </c>
      <c r="D3417">
        <v>-99</v>
      </c>
      <c r="E3417">
        <v>-99</v>
      </c>
      <c r="F3417">
        <f t="shared" si="53"/>
        <v>15.93</v>
      </c>
    </row>
    <row r="3418" spans="1:6" x14ac:dyDescent="0.25">
      <c r="A3418">
        <v>14902.75</v>
      </c>
      <c r="B3418">
        <v>15.94</v>
      </c>
      <c r="C3418">
        <v>15.94</v>
      </c>
      <c r="D3418">
        <v>-99</v>
      </c>
      <c r="E3418">
        <v>-99</v>
      </c>
      <c r="F3418">
        <f t="shared" si="53"/>
        <v>15.94</v>
      </c>
    </row>
    <row r="3419" spans="1:6" x14ac:dyDescent="0.25">
      <c r="A3419">
        <v>14902.876</v>
      </c>
      <c r="B3419">
        <v>15.93</v>
      </c>
      <c r="C3419">
        <v>15.93</v>
      </c>
      <c r="D3419">
        <v>-99</v>
      </c>
      <c r="E3419">
        <v>-99</v>
      </c>
      <c r="F3419">
        <f t="shared" si="53"/>
        <v>15.93</v>
      </c>
    </row>
    <row r="3420" spans="1:6" x14ac:dyDescent="0.25">
      <c r="A3420">
        <v>14903</v>
      </c>
      <c r="B3420">
        <v>16</v>
      </c>
      <c r="C3420">
        <v>16</v>
      </c>
      <c r="D3420">
        <v>-99</v>
      </c>
      <c r="E3420">
        <v>-99</v>
      </c>
      <c r="F3420">
        <f t="shared" si="53"/>
        <v>16</v>
      </c>
    </row>
    <row r="3421" spans="1:6" x14ac:dyDescent="0.25">
      <c r="A3421">
        <v>14903.126</v>
      </c>
      <c r="B3421">
        <v>16.04</v>
      </c>
      <c r="C3421">
        <v>16.04</v>
      </c>
      <c r="D3421">
        <v>-99</v>
      </c>
      <c r="E3421">
        <v>-99</v>
      </c>
      <c r="F3421">
        <f t="shared" si="53"/>
        <v>16.04</v>
      </c>
    </row>
    <row r="3422" spans="1:6" x14ac:dyDescent="0.25">
      <c r="A3422">
        <v>14903.25</v>
      </c>
      <c r="B3422">
        <v>16.07</v>
      </c>
      <c r="C3422">
        <v>16.07</v>
      </c>
      <c r="D3422">
        <v>-99</v>
      </c>
      <c r="E3422">
        <v>-99</v>
      </c>
      <c r="F3422">
        <f t="shared" si="53"/>
        <v>16.07</v>
      </c>
    </row>
    <row r="3423" spans="1:6" x14ac:dyDescent="0.25">
      <c r="A3423">
        <v>14903.376</v>
      </c>
      <c r="B3423">
        <v>16.18</v>
      </c>
      <c r="C3423">
        <v>16.18</v>
      </c>
      <c r="D3423">
        <v>-99</v>
      </c>
      <c r="E3423">
        <v>-99</v>
      </c>
      <c r="F3423">
        <f t="shared" si="53"/>
        <v>16.18</v>
      </c>
    </row>
    <row r="3424" spans="1:6" x14ac:dyDescent="0.25">
      <c r="A3424">
        <v>14903.5</v>
      </c>
      <c r="B3424">
        <v>16.14</v>
      </c>
      <c r="C3424">
        <v>16.14</v>
      </c>
      <c r="D3424">
        <v>-99</v>
      </c>
      <c r="E3424">
        <v>-99</v>
      </c>
      <c r="F3424">
        <f t="shared" si="53"/>
        <v>16.14</v>
      </c>
    </row>
    <row r="3425" spans="1:6" x14ac:dyDescent="0.25">
      <c r="A3425">
        <v>14903.626</v>
      </c>
      <c r="B3425">
        <v>16.09</v>
      </c>
      <c r="C3425">
        <v>16.09</v>
      </c>
      <c r="D3425">
        <v>-99</v>
      </c>
      <c r="E3425">
        <v>-99</v>
      </c>
      <c r="F3425">
        <f t="shared" si="53"/>
        <v>16.09</v>
      </c>
    </row>
    <row r="3426" spans="1:6" x14ac:dyDescent="0.25">
      <c r="A3426">
        <v>14903.75</v>
      </c>
      <c r="B3426">
        <v>16.02</v>
      </c>
      <c r="C3426">
        <v>16.02</v>
      </c>
      <c r="D3426">
        <v>-99</v>
      </c>
      <c r="E3426">
        <v>-99</v>
      </c>
      <c r="F3426">
        <f t="shared" si="53"/>
        <v>16.02</v>
      </c>
    </row>
    <row r="3427" spans="1:6" x14ac:dyDescent="0.25">
      <c r="A3427">
        <v>14903.876</v>
      </c>
      <c r="B3427">
        <v>16.04</v>
      </c>
      <c r="C3427">
        <v>16.04</v>
      </c>
      <c r="D3427">
        <v>-99</v>
      </c>
      <c r="E3427">
        <v>-99</v>
      </c>
      <c r="F3427">
        <f t="shared" ref="F3427:F3490" si="54">IFERROR(AVERAGEIF(C3427:D3427,"&gt;0"),E3427)</f>
        <v>16.04</v>
      </c>
    </row>
    <row r="3428" spans="1:6" x14ac:dyDescent="0.25">
      <c r="A3428">
        <v>14904</v>
      </c>
      <c r="B3428">
        <v>16.05</v>
      </c>
      <c r="C3428">
        <v>16.05</v>
      </c>
      <c r="D3428">
        <v>-99</v>
      </c>
      <c r="E3428">
        <v>-99</v>
      </c>
      <c r="F3428">
        <f t="shared" si="54"/>
        <v>16.05</v>
      </c>
    </row>
    <row r="3429" spans="1:6" x14ac:dyDescent="0.25">
      <c r="A3429">
        <v>14904.126</v>
      </c>
      <c r="B3429">
        <v>16.059999999999999</v>
      </c>
      <c r="C3429">
        <v>16.059999999999999</v>
      </c>
      <c r="D3429">
        <v>-99</v>
      </c>
      <c r="E3429">
        <v>-99</v>
      </c>
      <c r="F3429">
        <f t="shared" si="54"/>
        <v>16.059999999999999</v>
      </c>
    </row>
    <row r="3430" spans="1:6" x14ac:dyDescent="0.25">
      <c r="A3430">
        <v>14904.25</v>
      </c>
      <c r="B3430">
        <v>15.97</v>
      </c>
      <c r="C3430">
        <v>15.97</v>
      </c>
      <c r="D3430">
        <v>-99</v>
      </c>
      <c r="E3430">
        <v>-99</v>
      </c>
      <c r="F3430">
        <f t="shared" si="54"/>
        <v>15.97</v>
      </c>
    </row>
    <row r="3431" spans="1:6" x14ac:dyDescent="0.25">
      <c r="A3431">
        <v>14904.376</v>
      </c>
      <c r="B3431">
        <v>15.97</v>
      </c>
      <c r="C3431">
        <v>15.97</v>
      </c>
      <c r="D3431">
        <v>-99</v>
      </c>
      <c r="E3431">
        <v>-99</v>
      </c>
      <c r="F3431">
        <f t="shared" si="54"/>
        <v>15.97</v>
      </c>
    </row>
    <row r="3432" spans="1:6" x14ac:dyDescent="0.25">
      <c r="A3432">
        <v>14904.5</v>
      </c>
      <c r="B3432">
        <v>15.92</v>
      </c>
      <c r="C3432">
        <v>15.92</v>
      </c>
      <c r="D3432">
        <v>-99</v>
      </c>
      <c r="E3432">
        <v>-99</v>
      </c>
      <c r="F3432">
        <f t="shared" si="54"/>
        <v>15.92</v>
      </c>
    </row>
    <row r="3433" spans="1:6" x14ac:dyDescent="0.25">
      <c r="A3433">
        <v>14904.626</v>
      </c>
      <c r="B3433">
        <v>15.88</v>
      </c>
      <c r="C3433">
        <v>15.88</v>
      </c>
      <c r="D3433">
        <v>-99</v>
      </c>
      <c r="E3433">
        <v>-99</v>
      </c>
      <c r="F3433">
        <f t="shared" si="54"/>
        <v>15.88</v>
      </c>
    </row>
    <row r="3434" spans="1:6" x14ac:dyDescent="0.25">
      <c r="A3434">
        <v>14904.75</v>
      </c>
      <c r="B3434">
        <v>15.92</v>
      </c>
      <c r="C3434">
        <v>15.92</v>
      </c>
      <c r="D3434">
        <v>-99</v>
      </c>
      <c r="E3434">
        <v>-99</v>
      </c>
      <c r="F3434">
        <f t="shared" si="54"/>
        <v>15.92</v>
      </c>
    </row>
    <row r="3435" spans="1:6" x14ac:dyDescent="0.25">
      <c r="A3435">
        <v>14904.876</v>
      </c>
      <c r="B3435">
        <v>15.86</v>
      </c>
      <c r="C3435">
        <v>15.86</v>
      </c>
      <c r="D3435">
        <v>-99</v>
      </c>
      <c r="E3435">
        <v>-99</v>
      </c>
      <c r="F3435">
        <f t="shared" si="54"/>
        <v>15.86</v>
      </c>
    </row>
    <row r="3436" spans="1:6" x14ac:dyDescent="0.25">
      <c r="A3436">
        <v>14905</v>
      </c>
      <c r="B3436">
        <v>15.99</v>
      </c>
      <c r="C3436">
        <v>15.99</v>
      </c>
      <c r="D3436">
        <v>-99</v>
      </c>
      <c r="E3436">
        <v>-99</v>
      </c>
      <c r="F3436">
        <f t="shared" si="54"/>
        <v>15.99</v>
      </c>
    </row>
    <row r="3437" spans="1:6" x14ac:dyDescent="0.25">
      <c r="A3437">
        <v>14905.126</v>
      </c>
      <c r="B3437">
        <v>15.94</v>
      </c>
      <c r="C3437">
        <v>15.94</v>
      </c>
      <c r="D3437">
        <v>-99</v>
      </c>
      <c r="E3437">
        <v>-99</v>
      </c>
      <c r="F3437">
        <f t="shared" si="54"/>
        <v>15.94</v>
      </c>
    </row>
    <row r="3438" spans="1:6" x14ac:dyDescent="0.25">
      <c r="A3438">
        <v>14905.25</v>
      </c>
      <c r="B3438">
        <v>15.93</v>
      </c>
      <c r="C3438">
        <v>15.93</v>
      </c>
      <c r="D3438">
        <v>-99</v>
      </c>
      <c r="E3438">
        <v>-99</v>
      </c>
      <c r="F3438">
        <f t="shared" si="54"/>
        <v>15.93</v>
      </c>
    </row>
    <row r="3439" spans="1:6" x14ac:dyDescent="0.25">
      <c r="A3439">
        <v>14905.376</v>
      </c>
      <c r="B3439">
        <v>16.03</v>
      </c>
      <c r="C3439">
        <v>16.03</v>
      </c>
      <c r="D3439">
        <v>-99</v>
      </c>
      <c r="E3439">
        <v>-99</v>
      </c>
      <c r="F3439">
        <f t="shared" si="54"/>
        <v>16.03</v>
      </c>
    </row>
    <row r="3440" spans="1:6" x14ac:dyDescent="0.25">
      <c r="A3440">
        <v>14905.5</v>
      </c>
      <c r="B3440">
        <v>16</v>
      </c>
      <c r="C3440">
        <v>16</v>
      </c>
      <c r="D3440">
        <v>-99</v>
      </c>
      <c r="E3440">
        <v>-99</v>
      </c>
      <c r="F3440">
        <f t="shared" si="54"/>
        <v>16</v>
      </c>
    </row>
    <row r="3441" spans="1:6" x14ac:dyDescent="0.25">
      <c r="A3441">
        <v>14905.626</v>
      </c>
      <c r="B3441">
        <v>16</v>
      </c>
      <c r="C3441">
        <v>16</v>
      </c>
      <c r="D3441">
        <v>-99</v>
      </c>
      <c r="E3441">
        <v>-99</v>
      </c>
      <c r="F3441">
        <f t="shared" si="54"/>
        <v>16</v>
      </c>
    </row>
    <row r="3442" spans="1:6" x14ac:dyDescent="0.25">
      <c r="A3442">
        <v>14905.75</v>
      </c>
      <c r="B3442">
        <v>15.95</v>
      </c>
      <c r="C3442">
        <v>15.95</v>
      </c>
      <c r="D3442">
        <v>-99</v>
      </c>
      <c r="E3442">
        <v>-99</v>
      </c>
      <c r="F3442">
        <f t="shared" si="54"/>
        <v>15.95</v>
      </c>
    </row>
    <row r="3443" spans="1:6" x14ac:dyDescent="0.25">
      <c r="A3443">
        <v>14905.876</v>
      </c>
      <c r="B3443">
        <v>15.94</v>
      </c>
      <c r="C3443">
        <v>15.94</v>
      </c>
      <c r="D3443">
        <v>-99</v>
      </c>
      <c r="E3443">
        <v>-99</v>
      </c>
      <c r="F3443">
        <f t="shared" si="54"/>
        <v>15.94</v>
      </c>
    </row>
    <row r="3444" spans="1:6" x14ac:dyDescent="0.25">
      <c r="A3444">
        <v>14906</v>
      </c>
      <c r="B3444">
        <v>15.86</v>
      </c>
      <c r="C3444">
        <v>15.86</v>
      </c>
      <c r="D3444">
        <v>-99</v>
      </c>
      <c r="E3444">
        <v>-99</v>
      </c>
      <c r="F3444">
        <f t="shared" si="54"/>
        <v>15.86</v>
      </c>
    </row>
    <row r="3445" spans="1:6" x14ac:dyDescent="0.25">
      <c r="A3445">
        <v>14906.126</v>
      </c>
      <c r="B3445">
        <v>15.76</v>
      </c>
      <c r="C3445">
        <v>15.76</v>
      </c>
      <c r="D3445">
        <v>-99</v>
      </c>
      <c r="E3445">
        <v>-99</v>
      </c>
      <c r="F3445">
        <f t="shared" si="54"/>
        <v>15.76</v>
      </c>
    </row>
    <row r="3446" spans="1:6" x14ac:dyDescent="0.25">
      <c r="A3446">
        <v>14906.25</v>
      </c>
      <c r="B3446">
        <v>15.76</v>
      </c>
      <c r="C3446">
        <v>15.76</v>
      </c>
      <c r="D3446">
        <v>-99</v>
      </c>
      <c r="E3446">
        <v>-99</v>
      </c>
      <c r="F3446">
        <f t="shared" si="54"/>
        <v>15.76</v>
      </c>
    </row>
    <row r="3447" spans="1:6" x14ac:dyDescent="0.25">
      <c r="A3447">
        <v>14906.376</v>
      </c>
      <c r="B3447">
        <v>15.82</v>
      </c>
      <c r="C3447">
        <v>15.82</v>
      </c>
      <c r="D3447">
        <v>-99</v>
      </c>
      <c r="E3447">
        <v>-99</v>
      </c>
      <c r="F3447">
        <f t="shared" si="54"/>
        <v>15.82</v>
      </c>
    </row>
    <row r="3448" spans="1:6" x14ac:dyDescent="0.25">
      <c r="A3448">
        <v>14906.5</v>
      </c>
      <c r="B3448">
        <v>15.82</v>
      </c>
      <c r="C3448">
        <v>15.82</v>
      </c>
      <c r="D3448">
        <v>-99</v>
      </c>
      <c r="E3448">
        <v>-99</v>
      </c>
      <c r="F3448">
        <f t="shared" si="54"/>
        <v>15.82</v>
      </c>
    </row>
    <row r="3449" spans="1:6" x14ac:dyDescent="0.25">
      <c r="A3449">
        <v>14906.626</v>
      </c>
      <c r="B3449">
        <v>15.9</v>
      </c>
      <c r="C3449">
        <v>15.9</v>
      </c>
      <c r="D3449">
        <v>-99</v>
      </c>
      <c r="E3449">
        <v>-99</v>
      </c>
      <c r="F3449">
        <f t="shared" si="54"/>
        <v>15.9</v>
      </c>
    </row>
    <row r="3450" spans="1:6" x14ac:dyDescent="0.25">
      <c r="A3450">
        <v>14906.75</v>
      </c>
      <c r="B3450">
        <v>15.87</v>
      </c>
      <c r="C3450">
        <v>15.87</v>
      </c>
      <c r="D3450">
        <v>-99</v>
      </c>
      <c r="E3450">
        <v>-99</v>
      </c>
      <c r="F3450">
        <f t="shared" si="54"/>
        <v>15.87</v>
      </c>
    </row>
    <row r="3451" spans="1:6" x14ac:dyDescent="0.25">
      <c r="A3451">
        <v>14906.876</v>
      </c>
      <c r="B3451">
        <v>15.92</v>
      </c>
      <c r="C3451">
        <v>15.92</v>
      </c>
      <c r="D3451">
        <v>-99</v>
      </c>
      <c r="E3451">
        <v>-99</v>
      </c>
      <c r="F3451">
        <f t="shared" si="54"/>
        <v>15.92</v>
      </c>
    </row>
    <row r="3452" spans="1:6" x14ac:dyDescent="0.25">
      <c r="A3452">
        <v>14907</v>
      </c>
      <c r="B3452">
        <v>16.02</v>
      </c>
      <c r="C3452">
        <v>16.02</v>
      </c>
      <c r="D3452">
        <v>-99</v>
      </c>
      <c r="E3452">
        <v>-99</v>
      </c>
      <c r="F3452">
        <f t="shared" si="54"/>
        <v>16.02</v>
      </c>
    </row>
    <row r="3453" spans="1:6" x14ac:dyDescent="0.25">
      <c r="A3453">
        <v>14907.126</v>
      </c>
      <c r="B3453">
        <v>16.02</v>
      </c>
      <c r="C3453">
        <v>16.02</v>
      </c>
      <c r="D3453">
        <v>-99</v>
      </c>
      <c r="E3453">
        <v>-99</v>
      </c>
      <c r="F3453">
        <f t="shared" si="54"/>
        <v>16.02</v>
      </c>
    </row>
    <row r="3454" spans="1:6" x14ac:dyDescent="0.25">
      <c r="A3454">
        <v>14907.25</v>
      </c>
      <c r="B3454">
        <v>16</v>
      </c>
      <c r="C3454">
        <v>16</v>
      </c>
      <c r="D3454">
        <v>-99</v>
      </c>
      <c r="E3454">
        <v>-99</v>
      </c>
      <c r="F3454">
        <f t="shared" si="54"/>
        <v>16</v>
      </c>
    </row>
    <row r="3455" spans="1:6" x14ac:dyDescent="0.25">
      <c r="A3455">
        <v>14907.376</v>
      </c>
      <c r="B3455">
        <v>16</v>
      </c>
      <c r="C3455">
        <v>16</v>
      </c>
      <c r="D3455">
        <v>-99</v>
      </c>
      <c r="E3455">
        <v>-99</v>
      </c>
      <c r="F3455">
        <f t="shared" si="54"/>
        <v>16</v>
      </c>
    </row>
    <row r="3456" spans="1:6" x14ac:dyDescent="0.25">
      <c r="A3456">
        <v>14907.5</v>
      </c>
      <c r="B3456">
        <v>15.94</v>
      </c>
      <c r="C3456">
        <v>15.94</v>
      </c>
      <c r="D3456">
        <v>-99</v>
      </c>
      <c r="E3456">
        <v>-99</v>
      </c>
      <c r="F3456">
        <f t="shared" si="54"/>
        <v>15.94</v>
      </c>
    </row>
    <row r="3457" spans="1:6" x14ac:dyDescent="0.25">
      <c r="A3457">
        <v>14907.626</v>
      </c>
      <c r="B3457">
        <v>16.079999999999998</v>
      </c>
      <c r="C3457">
        <v>16.079999999999998</v>
      </c>
      <c r="D3457">
        <v>-99</v>
      </c>
      <c r="E3457">
        <v>-99</v>
      </c>
      <c r="F3457">
        <f t="shared" si="54"/>
        <v>16.079999999999998</v>
      </c>
    </row>
    <row r="3458" spans="1:6" x14ac:dyDescent="0.25">
      <c r="A3458">
        <v>14907.75</v>
      </c>
      <c r="B3458">
        <v>16.059999999999999</v>
      </c>
      <c r="C3458">
        <v>16.059999999999999</v>
      </c>
      <c r="D3458">
        <v>-99</v>
      </c>
      <c r="E3458">
        <v>-99</v>
      </c>
      <c r="F3458">
        <f t="shared" si="54"/>
        <v>16.059999999999999</v>
      </c>
    </row>
    <row r="3459" spans="1:6" x14ac:dyDescent="0.25">
      <c r="A3459">
        <v>14907.876</v>
      </c>
      <c r="B3459">
        <v>16.18</v>
      </c>
      <c r="C3459">
        <v>16.18</v>
      </c>
      <c r="D3459">
        <v>-99</v>
      </c>
      <c r="E3459">
        <v>-99</v>
      </c>
      <c r="F3459">
        <f t="shared" si="54"/>
        <v>16.18</v>
      </c>
    </row>
    <row r="3460" spans="1:6" x14ac:dyDescent="0.25">
      <c r="A3460">
        <v>14908</v>
      </c>
      <c r="B3460">
        <v>16.190000000000001</v>
      </c>
      <c r="C3460">
        <v>16.190000000000001</v>
      </c>
      <c r="D3460">
        <v>-99</v>
      </c>
      <c r="E3460">
        <v>-99</v>
      </c>
      <c r="F3460">
        <f t="shared" si="54"/>
        <v>16.190000000000001</v>
      </c>
    </row>
    <row r="3461" spans="1:6" x14ac:dyDescent="0.25">
      <c r="A3461">
        <v>14908.126</v>
      </c>
      <c r="B3461">
        <v>16.12</v>
      </c>
      <c r="C3461">
        <v>16.12</v>
      </c>
      <c r="D3461">
        <v>-99</v>
      </c>
      <c r="E3461">
        <v>-99</v>
      </c>
      <c r="F3461">
        <f t="shared" si="54"/>
        <v>16.12</v>
      </c>
    </row>
    <row r="3462" spans="1:6" x14ac:dyDescent="0.25">
      <c r="A3462">
        <v>14908.25</v>
      </c>
      <c r="B3462">
        <v>16.09</v>
      </c>
      <c r="C3462">
        <v>16.09</v>
      </c>
      <c r="D3462">
        <v>-99</v>
      </c>
      <c r="E3462">
        <v>-99</v>
      </c>
      <c r="F3462">
        <f t="shared" si="54"/>
        <v>16.09</v>
      </c>
    </row>
    <row r="3463" spans="1:6" x14ac:dyDescent="0.25">
      <c r="A3463">
        <v>14908.376</v>
      </c>
      <c r="B3463">
        <v>16.04</v>
      </c>
      <c r="C3463">
        <v>16.04</v>
      </c>
      <c r="D3463">
        <v>-99</v>
      </c>
      <c r="E3463">
        <v>-99</v>
      </c>
      <c r="F3463">
        <f t="shared" si="54"/>
        <v>16.04</v>
      </c>
    </row>
    <row r="3464" spans="1:6" x14ac:dyDescent="0.25">
      <c r="A3464">
        <v>14908.5</v>
      </c>
      <c r="B3464">
        <v>16.079999999999998</v>
      </c>
      <c r="C3464">
        <v>16.079999999999998</v>
      </c>
      <c r="D3464">
        <v>-99</v>
      </c>
      <c r="E3464">
        <v>-99</v>
      </c>
      <c r="F3464">
        <f t="shared" si="54"/>
        <v>16.079999999999998</v>
      </c>
    </row>
    <row r="3465" spans="1:6" x14ac:dyDescent="0.25">
      <c r="A3465">
        <v>14908.626</v>
      </c>
      <c r="B3465">
        <v>16.38</v>
      </c>
      <c r="C3465">
        <v>16.38</v>
      </c>
      <c r="D3465">
        <v>-99</v>
      </c>
      <c r="E3465">
        <v>-99</v>
      </c>
      <c r="F3465">
        <f t="shared" si="54"/>
        <v>16.38</v>
      </c>
    </row>
    <row r="3466" spans="1:6" x14ac:dyDescent="0.25">
      <c r="A3466">
        <v>14908.75</v>
      </c>
      <c r="B3466">
        <v>16.190000000000001</v>
      </c>
      <c r="C3466">
        <v>16.190000000000001</v>
      </c>
      <c r="D3466">
        <v>-99</v>
      </c>
      <c r="E3466">
        <v>-99</v>
      </c>
      <c r="F3466">
        <f t="shared" si="54"/>
        <v>16.190000000000001</v>
      </c>
    </row>
    <row r="3467" spans="1:6" x14ac:dyDescent="0.25">
      <c r="A3467">
        <v>14908.876</v>
      </c>
      <c r="B3467">
        <v>16.14</v>
      </c>
      <c r="C3467">
        <v>16.14</v>
      </c>
      <c r="D3467">
        <v>-99</v>
      </c>
      <c r="E3467">
        <v>-99</v>
      </c>
      <c r="F3467">
        <f t="shared" si="54"/>
        <v>16.14</v>
      </c>
    </row>
    <row r="3468" spans="1:6" x14ac:dyDescent="0.25">
      <c r="A3468">
        <v>14909</v>
      </c>
      <c r="B3468">
        <v>16.13</v>
      </c>
      <c r="C3468">
        <v>16.13</v>
      </c>
      <c r="D3468">
        <v>-99</v>
      </c>
      <c r="E3468">
        <v>-99</v>
      </c>
      <c r="F3468">
        <f t="shared" si="54"/>
        <v>16.13</v>
      </c>
    </row>
    <row r="3469" spans="1:6" x14ac:dyDescent="0.25">
      <c r="A3469">
        <v>14909.126</v>
      </c>
      <c r="B3469">
        <v>16.22</v>
      </c>
      <c r="C3469">
        <v>16.22</v>
      </c>
      <c r="D3469">
        <v>-99</v>
      </c>
      <c r="E3469">
        <v>-99</v>
      </c>
      <c r="F3469">
        <f t="shared" si="54"/>
        <v>16.22</v>
      </c>
    </row>
    <row r="3470" spans="1:6" x14ac:dyDescent="0.25">
      <c r="A3470">
        <v>14909.25</v>
      </c>
      <c r="B3470">
        <v>16.12</v>
      </c>
      <c r="C3470">
        <v>16.12</v>
      </c>
      <c r="D3470">
        <v>-99</v>
      </c>
      <c r="E3470">
        <v>-99</v>
      </c>
      <c r="F3470">
        <f t="shared" si="54"/>
        <v>16.12</v>
      </c>
    </row>
    <row r="3471" spans="1:6" x14ac:dyDescent="0.25">
      <c r="A3471">
        <v>14909.376</v>
      </c>
      <c r="B3471">
        <v>16.59</v>
      </c>
      <c r="C3471">
        <v>16.59</v>
      </c>
      <c r="D3471">
        <v>-99</v>
      </c>
      <c r="E3471">
        <v>-99</v>
      </c>
      <c r="F3471">
        <f t="shared" si="54"/>
        <v>16.59</v>
      </c>
    </row>
    <row r="3472" spans="1:6" x14ac:dyDescent="0.25">
      <c r="A3472">
        <v>14909.5</v>
      </c>
      <c r="B3472">
        <v>16.149999999999999</v>
      </c>
      <c r="C3472">
        <v>16.149999999999999</v>
      </c>
      <c r="D3472">
        <v>-99</v>
      </c>
      <c r="E3472">
        <v>-99</v>
      </c>
      <c r="F3472">
        <f t="shared" si="54"/>
        <v>16.149999999999999</v>
      </c>
    </row>
    <row r="3473" spans="1:6" x14ac:dyDescent="0.25">
      <c r="A3473">
        <v>14909.626</v>
      </c>
      <c r="B3473">
        <v>16.14</v>
      </c>
      <c r="C3473">
        <v>16.14</v>
      </c>
      <c r="D3473">
        <v>-99</v>
      </c>
      <c r="E3473">
        <v>-99</v>
      </c>
      <c r="F3473">
        <f t="shared" si="54"/>
        <v>16.14</v>
      </c>
    </row>
    <row r="3474" spans="1:6" x14ac:dyDescent="0.25">
      <c r="A3474">
        <v>14909.75</v>
      </c>
      <c r="B3474">
        <v>16.260000000000002</v>
      </c>
      <c r="C3474">
        <v>16.260000000000002</v>
      </c>
      <c r="D3474">
        <v>-99</v>
      </c>
      <c r="E3474">
        <v>-99</v>
      </c>
      <c r="F3474">
        <f t="shared" si="54"/>
        <v>16.260000000000002</v>
      </c>
    </row>
    <row r="3475" spans="1:6" x14ac:dyDescent="0.25">
      <c r="A3475">
        <v>14909.876</v>
      </c>
      <c r="B3475">
        <v>15.95</v>
      </c>
      <c r="C3475">
        <v>15.95</v>
      </c>
      <c r="D3475">
        <v>-99</v>
      </c>
      <c r="E3475">
        <v>-99</v>
      </c>
      <c r="F3475">
        <f t="shared" si="54"/>
        <v>15.95</v>
      </c>
    </row>
    <row r="3476" spans="1:6" x14ac:dyDescent="0.25">
      <c r="A3476">
        <v>14910</v>
      </c>
      <c r="B3476">
        <v>15.88</v>
      </c>
      <c r="C3476">
        <v>15.88</v>
      </c>
      <c r="D3476">
        <v>-99</v>
      </c>
      <c r="E3476">
        <v>-99</v>
      </c>
      <c r="F3476">
        <f t="shared" si="54"/>
        <v>15.88</v>
      </c>
    </row>
    <row r="3477" spans="1:6" x14ac:dyDescent="0.25">
      <c r="A3477">
        <v>14910.126</v>
      </c>
      <c r="B3477">
        <v>15.85</v>
      </c>
      <c r="C3477">
        <v>15.85</v>
      </c>
      <c r="D3477">
        <v>-99</v>
      </c>
      <c r="E3477">
        <v>-99</v>
      </c>
      <c r="F3477">
        <f t="shared" si="54"/>
        <v>15.85</v>
      </c>
    </row>
    <row r="3478" spans="1:6" x14ac:dyDescent="0.25">
      <c r="A3478">
        <v>14910.25</v>
      </c>
      <c r="B3478">
        <v>15.87</v>
      </c>
      <c r="C3478">
        <v>15.87</v>
      </c>
      <c r="D3478">
        <v>-99</v>
      </c>
      <c r="E3478">
        <v>-99</v>
      </c>
      <c r="F3478">
        <f t="shared" si="54"/>
        <v>15.87</v>
      </c>
    </row>
    <row r="3479" spans="1:6" x14ac:dyDescent="0.25">
      <c r="A3479">
        <v>14910.376</v>
      </c>
      <c r="B3479">
        <v>15.9</v>
      </c>
      <c r="C3479">
        <v>15.9</v>
      </c>
      <c r="D3479">
        <v>-99</v>
      </c>
      <c r="E3479">
        <v>-99</v>
      </c>
      <c r="F3479">
        <f t="shared" si="54"/>
        <v>15.9</v>
      </c>
    </row>
    <row r="3480" spans="1:6" x14ac:dyDescent="0.25">
      <c r="A3480">
        <v>14910.5</v>
      </c>
      <c r="B3480">
        <v>15.93</v>
      </c>
      <c r="C3480">
        <v>15.93</v>
      </c>
      <c r="D3480">
        <v>-99</v>
      </c>
      <c r="E3480">
        <v>-99</v>
      </c>
      <c r="F3480">
        <f t="shared" si="54"/>
        <v>15.93</v>
      </c>
    </row>
    <row r="3481" spans="1:6" x14ac:dyDescent="0.25">
      <c r="A3481">
        <v>14910.626</v>
      </c>
      <c r="B3481">
        <v>15.92</v>
      </c>
      <c r="C3481">
        <v>15.92</v>
      </c>
      <c r="D3481">
        <v>-99</v>
      </c>
      <c r="E3481">
        <v>-99</v>
      </c>
      <c r="F3481">
        <f t="shared" si="54"/>
        <v>15.92</v>
      </c>
    </row>
    <row r="3482" spans="1:6" x14ac:dyDescent="0.25">
      <c r="A3482">
        <v>14910.75</v>
      </c>
      <c r="B3482">
        <v>15.84</v>
      </c>
      <c r="C3482">
        <v>15.84</v>
      </c>
      <c r="D3482">
        <v>-99</v>
      </c>
      <c r="E3482">
        <v>-99</v>
      </c>
      <c r="F3482">
        <f t="shared" si="54"/>
        <v>15.84</v>
      </c>
    </row>
    <row r="3483" spans="1:6" x14ac:dyDescent="0.25">
      <c r="A3483">
        <v>14910.876</v>
      </c>
      <c r="B3483">
        <v>15.89</v>
      </c>
      <c r="C3483">
        <v>15.89</v>
      </c>
      <c r="D3483">
        <v>-99</v>
      </c>
      <c r="E3483">
        <v>-99</v>
      </c>
      <c r="F3483">
        <f t="shared" si="54"/>
        <v>15.89</v>
      </c>
    </row>
    <row r="3484" spans="1:6" x14ac:dyDescent="0.25">
      <c r="A3484">
        <v>14911</v>
      </c>
      <c r="B3484">
        <v>15.89</v>
      </c>
      <c r="C3484">
        <v>15.89</v>
      </c>
      <c r="D3484">
        <v>-99</v>
      </c>
      <c r="E3484">
        <v>-99</v>
      </c>
      <c r="F3484">
        <f t="shared" si="54"/>
        <v>15.89</v>
      </c>
    </row>
    <row r="3485" spans="1:6" x14ac:dyDescent="0.25">
      <c r="A3485">
        <v>14911.126</v>
      </c>
      <c r="B3485">
        <v>15.84</v>
      </c>
      <c r="C3485">
        <v>15.84</v>
      </c>
      <c r="D3485">
        <v>-99</v>
      </c>
      <c r="E3485">
        <v>-99</v>
      </c>
      <c r="F3485">
        <f t="shared" si="54"/>
        <v>15.84</v>
      </c>
    </row>
    <row r="3486" spans="1:6" x14ac:dyDescent="0.25">
      <c r="A3486">
        <v>14911.25</v>
      </c>
      <c r="B3486">
        <v>15.85</v>
      </c>
      <c r="C3486">
        <v>15.85</v>
      </c>
      <c r="D3486">
        <v>-99</v>
      </c>
      <c r="E3486">
        <v>-99</v>
      </c>
      <c r="F3486">
        <f t="shared" si="54"/>
        <v>15.85</v>
      </c>
    </row>
    <row r="3487" spans="1:6" x14ac:dyDescent="0.25">
      <c r="A3487">
        <v>14911.376</v>
      </c>
      <c r="B3487">
        <v>15.83</v>
      </c>
      <c r="C3487">
        <v>15.83</v>
      </c>
      <c r="D3487">
        <v>-99</v>
      </c>
      <c r="E3487">
        <v>-99</v>
      </c>
      <c r="F3487">
        <f t="shared" si="54"/>
        <v>15.83</v>
      </c>
    </row>
    <row r="3488" spans="1:6" x14ac:dyDescent="0.25">
      <c r="A3488">
        <v>14911.5</v>
      </c>
      <c r="B3488">
        <v>15.88</v>
      </c>
      <c r="C3488">
        <v>15.88</v>
      </c>
      <c r="D3488">
        <v>-99</v>
      </c>
      <c r="E3488">
        <v>-99</v>
      </c>
      <c r="F3488">
        <f t="shared" si="54"/>
        <v>15.88</v>
      </c>
    </row>
    <row r="3489" spans="1:6" x14ac:dyDescent="0.25">
      <c r="A3489">
        <v>14911.626</v>
      </c>
      <c r="B3489">
        <v>15.99</v>
      </c>
      <c r="C3489">
        <v>15.99</v>
      </c>
      <c r="D3489">
        <v>-99</v>
      </c>
      <c r="E3489">
        <v>-99</v>
      </c>
      <c r="F3489">
        <f t="shared" si="54"/>
        <v>15.99</v>
      </c>
    </row>
    <row r="3490" spans="1:6" x14ac:dyDescent="0.25">
      <c r="A3490">
        <v>14911.75</v>
      </c>
      <c r="B3490">
        <v>16.059999999999999</v>
      </c>
      <c r="C3490">
        <v>16.059999999999999</v>
      </c>
      <c r="D3490">
        <v>-99</v>
      </c>
      <c r="E3490">
        <v>-99</v>
      </c>
      <c r="F3490">
        <f t="shared" si="54"/>
        <v>16.059999999999999</v>
      </c>
    </row>
    <row r="3491" spans="1:6" x14ac:dyDescent="0.25">
      <c r="A3491">
        <v>14911.876</v>
      </c>
      <c r="B3491">
        <v>15.96</v>
      </c>
      <c r="C3491">
        <v>15.96</v>
      </c>
      <c r="D3491">
        <v>-99</v>
      </c>
      <c r="E3491">
        <v>-99</v>
      </c>
      <c r="F3491">
        <f t="shared" ref="F3491:F3554" si="55">IFERROR(AVERAGEIF(C3491:D3491,"&gt;0"),E3491)</f>
        <v>15.96</v>
      </c>
    </row>
    <row r="3492" spans="1:6" x14ac:dyDescent="0.25">
      <c r="A3492">
        <v>14912</v>
      </c>
      <c r="B3492">
        <v>15.88</v>
      </c>
      <c r="C3492">
        <v>15.88</v>
      </c>
      <c r="D3492">
        <v>-99</v>
      </c>
      <c r="E3492">
        <v>-99</v>
      </c>
      <c r="F3492">
        <f t="shared" si="55"/>
        <v>15.88</v>
      </c>
    </row>
    <row r="3493" spans="1:6" x14ac:dyDescent="0.25">
      <c r="A3493">
        <v>14912.126</v>
      </c>
      <c r="B3493">
        <v>15.79</v>
      </c>
      <c r="C3493">
        <v>15.79</v>
      </c>
      <c r="D3493">
        <v>-99</v>
      </c>
      <c r="E3493">
        <v>-99</v>
      </c>
      <c r="F3493">
        <f t="shared" si="55"/>
        <v>15.79</v>
      </c>
    </row>
    <row r="3494" spans="1:6" x14ac:dyDescent="0.25">
      <c r="A3494">
        <v>14912.25</v>
      </c>
      <c r="B3494">
        <v>15.78</v>
      </c>
      <c r="C3494">
        <v>15.78</v>
      </c>
      <c r="D3494">
        <v>-99</v>
      </c>
      <c r="E3494">
        <v>-99</v>
      </c>
      <c r="F3494">
        <f t="shared" si="55"/>
        <v>15.78</v>
      </c>
    </row>
    <row r="3495" spans="1:6" x14ac:dyDescent="0.25">
      <c r="A3495">
        <v>14912.376</v>
      </c>
      <c r="B3495">
        <v>15.74</v>
      </c>
      <c r="C3495">
        <v>15.74</v>
      </c>
      <c r="D3495">
        <v>-99</v>
      </c>
      <c r="E3495">
        <v>-99</v>
      </c>
      <c r="F3495">
        <f t="shared" si="55"/>
        <v>15.74</v>
      </c>
    </row>
    <row r="3496" spans="1:6" x14ac:dyDescent="0.25">
      <c r="A3496">
        <v>14912.5</v>
      </c>
      <c r="B3496">
        <v>15.72</v>
      </c>
      <c r="C3496">
        <v>15.72</v>
      </c>
      <c r="D3496">
        <v>-99</v>
      </c>
      <c r="E3496">
        <v>-99</v>
      </c>
      <c r="F3496">
        <f t="shared" si="55"/>
        <v>15.72</v>
      </c>
    </row>
    <row r="3497" spans="1:6" x14ac:dyDescent="0.25">
      <c r="A3497">
        <v>14912.626</v>
      </c>
      <c r="B3497">
        <v>15.74</v>
      </c>
      <c r="C3497">
        <v>15.74</v>
      </c>
      <c r="D3497">
        <v>-99</v>
      </c>
      <c r="E3497">
        <v>-99</v>
      </c>
      <c r="F3497">
        <f t="shared" si="55"/>
        <v>15.74</v>
      </c>
    </row>
    <row r="3498" spans="1:6" x14ac:dyDescent="0.25">
      <c r="A3498">
        <v>14912.75</v>
      </c>
      <c r="B3498">
        <v>15.77</v>
      </c>
      <c r="C3498">
        <v>15.77</v>
      </c>
      <c r="D3498">
        <v>-99</v>
      </c>
      <c r="E3498">
        <v>-99</v>
      </c>
      <c r="F3498">
        <f t="shared" si="55"/>
        <v>15.77</v>
      </c>
    </row>
    <row r="3499" spans="1:6" x14ac:dyDescent="0.25">
      <c r="A3499">
        <v>14912.876</v>
      </c>
      <c r="B3499">
        <v>15.73</v>
      </c>
      <c r="C3499">
        <v>15.73</v>
      </c>
      <c r="D3499">
        <v>-99</v>
      </c>
      <c r="E3499">
        <v>-99</v>
      </c>
      <c r="F3499">
        <f t="shared" si="55"/>
        <v>15.73</v>
      </c>
    </row>
    <row r="3500" spans="1:6" x14ac:dyDescent="0.25">
      <c r="A3500">
        <v>14913</v>
      </c>
      <c r="B3500">
        <v>15.67</v>
      </c>
      <c r="C3500">
        <v>15.67</v>
      </c>
      <c r="D3500">
        <v>-99</v>
      </c>
      <c r="E3500">
        <v>-99</v>
      </c>
      <c r="F3500">
        <f t="shared" si="55"/>
        <v>15.67</v>
      </c>
    </row>
    <row r="3501" spans="1:6" x14ac:dyDescent="0.25">
      <c r="A3501">
        <v>14913.126</v>
      </c>
      <c r="B3501">
        <v>15.57</v>
      </c>
      <c r="C3501">
        <v>15.57</v>
      </c>
      <c r="D3501">
        <v>-99</v>
      </c>
      <c r="E3501">
        <v>-99</v>
      </c>
      <c r="F3501">
        <f t="shared" si="55"/>
        <v>15.57</v>
      </c>
    </row>
    <row r="3502" spans="1:6" x14ac:dyDescent="0.25">
      <c r="A3502">
        <v>14913.25</v>
      </c>
      <c r="B3502">
        <v>15.57</v>
      </c>
      <c r="C3502">
        <v>15.57</v>
      </c>
      <c r="D3502">
        <v>-99</v>
      </c>
      <c r="E3502">
        <v>-99</v>
      </c>
      <c r="F3502">
        <f t="shared" si="55"/>
        <v>15.57</v>
      </c>
    </row>
    <row r="3503" spans="1:6" x14ac:dyDescent="0.25">
      <c r="A3503">
        <v>14913.376</v>
      </c>
      <c r="B3503">
        <v>15.55</v>
      </c>
      <c r="C3503">
        <v>15.55</v>
      </c>
      <c r="D3503">
        <v>-99</v>
      </c>
      <c r="E3503">
        <v>-99</v>
      </c>
      <c r="F3503">
        <f t="shared" si="55"/>
        <v>15.55</v>
      </c>
    </row>
    <row r="3504" spans="1:6" x14ac:dyDescent="0.25">
      <c r="A3504">
        <v>14913.5</v>
      </c>
      <c r="B3504">
        <v>15.61</v>
      </c>
      <c r="C3504">
        <v>15.61</v>
      </c>
      <c r="D3504">
        <v>-99</v>
      </c>
      <c r="E3504">
        <v>-99</v>
      </c>
      <c r="F3504">
        <f t="shared" si="55"/>
        <v>15.61</v>
      </c>
    </row>
    <row r="3505" spans="1:6" x14ac:dyDescent="0.25">
      <c r="A3505">
        <v>14913.626</v>
      </c>
      <c r="B3505">
        <v>15.66</v>
      </c>
      <c r="C3505">
        <v>15.66</v>
      </c>
      <c r="D3505">
        <v>-99</v>
      </c>
      <c r="E3505">
        <v>-99</v>
      </c>
      <c r="F3505">
        <f t="shared" si="55"/>
        <v>15.66</v>
      </c>
    </row>
    <row r="3506" spans="1:6" x14ac:dyDescent="0.25">
      <c r="A3506">
        <v>14913.75</v>
      </c>
      <c r="B3506">
        <v>15.63</v>
      </c>
      <c r="C3506">
        <v>15.63</v>
      </c>
      <c r="D3506">
        <v>-99</v>
      </c>
      <c r="E3506">
        <v>-99</v>
      </c>
      <c r="F3506">
        <f t="shared" si="55"/>
        <v>15.63</v>
      </c>
    </row>
    <row r="3507" spans="1:6" x14ac:dyDescent="0.25">
      <c r="A3507">
        <v>14913.876</v>
      </c>
      <c r="B3507">
        <v>15.55</v>
      </c>
      <c r="C3507">
        <v>15.55</v>
      </c>
      <c r="D3507">
        <v>-99</v>
      </c>
      <c r="E3507">
        <v>-99</v>
      </c>
      <c r="F3507">
        <f t="shared" si="55"/>
        <v>15.55</v>
      </c>
    </row>
    <row r="3508" spans="1:6" x14ac:dyDescent="0.25">
      <c r="A3508">
        <v>14914</v>
      </c>
      <c r="B3508">
        <v>15.51</v>
      </c>
      <c r="C3508">
        <v>15.51</v>
      </c>
      <c r="D3508">
        <v>-99</v>
      </c>
      <c r="E3508">
        <v>-99</v>
      </c>
      <c r="F3508">
        <f t="shared" si="55"/>
        <v>15.51</v>
      </c>
    </row>
    <row r="3509" spans="1:6" x14ac:dyDescent="0.25">
      <c r="A3509">
        <v>14914.126</v>
      </c>
      <c r="B3509">
        <v>15.47</v>
      </c>
      <c r="C3509">
        <v>15.47</v>
      </c>
      <c r="D3509">
        <v>-99</v>
      </c>
      <c r="E3509">
        <v>-99</v>
      </c>
      <c r="F3509">
        <f t="shared" si="55"/>
        <v>15.47</v>
      </c>
    </row>
    <row r="3510" spans="1:6" x14ac:dyDescent="0.25">
      <c r="A3510">
        <v>14914.25</v>
      </c>
      <c r="B3510">
        <v>15.48</v>
      </c>
      <c r="C3510">
        <v>15.48</v>
      </c>
      <c r="D3510">
        <v>-99</v>
      </c>
      <c r="E3510">
        <v>-99</v>
      </c>
      <c r="F3510">
        <f t="shared" si="55"/>
        <v>15.48</v>
      </c>
    </row>
    <row r="3511" spans="1:6" x14ac:dyDescent="0.25">
      <c r="A3511">
        <v>14914.376</v>
      </c>
      <c r="B3511">
        <v>15.53</v>
      </c>
      <c r="C3511">
        <v>15.53</v>
      </c>
      <c r="D3511">
        <v>-99</v>
      </c>
      <c r="E3511">
        <v>-99</v>
      </c>
      <c r="F3511">
        <f t="shared" si="55"/>
        <v>15.53</v>
      </c>
    </row>
    <row r="3512" spans="1:6" x14ac:dyDescent="0.25">
      <c r="A3512">
        <v>14914.5</v>
      </c>
      <c r="B3512">
        <v>15.63</v>
      </c>
      <c r="C3512">
        <v>15.63</v>
      </c>
      <c r="D3512">
        <v>-99</v>
      </c>
      <c r="E3512">
        <v>-99</v>
      </c>
      <c r="F3512">
        <f t="shared" si="55"/>
        <v>15.63</v>
      </c>
    </row>
    <row r="3513" spans="1:6" x14ac:dyDescent="0.25">
      <c r="A3513">
        <v>14914.626</v>
      </c>
      <c r="B3513">
        <v>15.94</v>
      </c>
      <c r="C3513">
        <v>15.94</v>
      </c>
      <c r="D3513">
        <v>-99</v>
      </c>
      <c r="E3513">
        <v>-99</v>
      </c>
      <c r="F3513">
        <f t="shared" si="55"/>
        <v>15.94</v>
      </c>
    </row>
    <row r="3514" spans="1:6" x14ac:dyDescent="0.25">
      <c r="A3514">
        <v>14914.75</v>
      </c>
      <c r="B3514">
        <v>16.12</v>
      </c>
      <c r="C3514">
        <v>16.12</v>
      </c>
      <c r="D3514">
        <v>-99</v>
      </c>
      <c r="E3514">
        <v>-99</v>
      </c>
      <c r="F3514">
        <f t="shared" si="55"/>
        <v>16.12</v>
      </c>
    </row>
    <row r="3515" spans="1:6" x14ac:dyDescent="0.25">
      <c r="A3515">
        <v>14914.876</v>
      </c>
      <c r="B3515">
        <v>16.079999999999998</v>
      </c>
      <c r="C3515">
        <v>16.079999999999998</v>
      </c>
      <c r="D3515">
        <v>-99</v>
      </c>
      <c r="E3515">
        <v>-99</v>
      </c>
      <c r="F3515">
        <f t="shared" si="55"/>
        <v>16.079999999999998</v>
      </c>
    </row>
    <row r="3516" spans="1:6" x14ac:dyDescent="0.25">
      <c r="A3516">
        <v>14915</v>
      </c>
      <c r="B3516">
        <v>16.03</v>
      </c>
      <c r="C3516">
        <v>16.03</v>
      </c>
      <c r="D3516">
        <v>-99</v>
      </c>
      <c r="E3516">
        <v>-99</v>
      </c>
      <c r="F3516">
        <f t="shared" si="55"/>
        <v>16.03</v>
      </c>
    </row>
    <row r="3517" spans="1:6" x14ac:dyDescent="0.25">
      <c r="A3517">
        <v>14915.126</v>
      </c>
      <c r="B3517">
        <v>15.98</v>
      </c>
      <c r="C3517">
        <v>15.98</v>
      </c>
      <c r="D3517">
        <v>-99</v>
      </c>
      <c r="E3517">
        <v>-99</v>
      </c>
      <c r="F3517">
        <f t="shared" si="55"/>
        <v>15.98</v>
      </c>
    </row>
    <row r="3518" spans="1:6" x14ac:dyDescent="0.25">
      <c r="A3518">
        <v>14915.25</v>
      </c>
      <c r="B3518">
        <v>15.93</v>
      </c>
      <c r="C3518">
        <v>15.93</v>
      </c>
      <c r="D3518">
        <v>-99</v>
      </c>
      <c r="E3518">
        <v>-99</v>
      </c>
      <c r="F3518">
        <f t="shared" si="55"/>
        <v>15.93</v>
      </c>
    </row>
    <row r="3519" spans="1:6" x14ac:dyDescent="0.25">
      <c r="A3519">
        <v>14915.376</v>
      </c>
      <c r="B3519">
        <v>15.88</v>
      </c>
      <c r="C3519">
        <v>15.88</v>
      </c>
      <c r="D3519">
        <v>-99</v>
      </c>
      <c r="E3519">
        <v>-99</v>
      </c>
      <c r="F3519">
        <f t="shared" si="55"/>
        <v>15.88</v>
      </c>
    </row>
    <row r="3520" spans="1:6" x14ac:dyDescent="0.25">
      <c r="A3520">
        <v>14915.5</v>
      </c>
      <c r="B3520">
        <v>15.82</v>
      </c>
      <c r="C3520">
        <v>15.82</v>
      </c>
      <c r="D3520">
        <v>-99</v>
      </c>
      <c r="E3520">
        <v>-99</v>
      </c>
      <c r="F3520">
        <f t="shared" si="55"/>
        <v>15.82</v>
      </c>
    </row>
    <row r="3521" spans="1:6" x14ac:dyDescent="0.25">
      <c r="A3521">
        <v>14915.626</v>
      </c>
      <c r="B3521">
        <v>15.71</v>
      </c>
      <c r="C3521">
        <v>15.71</v>
      </c>
      <c r="D3521">
        <v>-99</v>
      </c>
      <c r="E3521">
        <v>-99</v>
      </c>
      <c r="F3521">
        <f t="shared" si="55"/>
        <v>15.71</v>
      </c>
    </row>
    <row r="3522" spans="1:6" x14ac:dyDescent="0.25">
      <c r="A3522">
        <v>14915.75</v>
      </c>
      <c r="B3522">
        <v>15.61</v>
      </c>
      <c r="C3522">
        <v>15.61</v>
      </c>
      <c r="D3522">
        <v>-99</v>
      </c>
      <c r="E3522">
        <v>-99</v>
      </c>
      <c r="F3522">
        <f t="shared" si="55"/>
        <v>15.61</v>
      </c>
    </row>
    <row r="3523" spans="1:6" x14ac:dyDescent="0.25">
      <c r="A3523">
        <v>14915.876</v>
      </c>
      <c r="B3523">
        <v>15.45</v>
      </c>
      <c r="C3523">
        <v>15.45</v>
      </c>
      <c r="D3523">
        <v>-99</v>
      </c>
      <c r="E3523">
        <v>-99</v>
      </c>
      <c r="F3523">
        <f t="shared" si="55"/>
        <v>15.45</v>
      </c>
    </row>
    <row r="3524" spans="1:6" x14ac:dyDescent="0.25">
      <c r="A3524">
        <v>14916</v>
      </c>
      <c r="B3524">
        <v>15.47</v>
      </c>
      <c r="C3524">
        <v>15.47</v>
      </c>
      <c r="D3524">
        <v>-99</v>
      </c>
      <c r="E3524">
        <v>-99</v>
      </c>
      <c r="F3524">
        <f t="shared" si="55"/>
        <v>15.47</v>
      </c>
    </row>
    <row r="3525" spans="1:6" x14ac:dyDescent="0.25">
      <c r="A3525">
        <v>14916.126</v>
      </c>
      <c r="B3525">
        <v>15.52</v>
      </c>
      <c r="C3525">
        <v>15.52</v>
      </c>
      <c r="D3525">
        <v>-99</v>
      </c>
      <c r="E3525">
        <v>-99</v>
      </c>
      <c r="F3525">
        <f t="shared" si="55"/>
        <v>15.52</v>
      </c>
    </row>
    <row r="3526" spans="1:6" x14ac:dyDescent="0.25">
      <c r="A3526">
        <v>14916.25</v>
      </c>
      <c r="B3526">
        <v>15.73</v>
      </c>
      <c r="C3526">
        <v>15.73</v>
      </c>
      <c r="D3526">
        <v>-99</v>
      </c>
      <c r="E3526">
        <v>-99</v>
      </c>
      <c r="F3526">
        <f t="shared" si="55"/>
        <v>15.73</v>
      </c>
    </row>
    <row r="3527" spans="1:6" x14ac:dyDescent="0.25">
      <c r="A3527">
        <v>14916.376</v>
      </c>
      <c r="B3527">
        <v>15.66</v>
      </c>
      <c r="C3527">
        <v>15.66</v>
      </c>
      <c r="D3527">
        <v>-99</v>
      </c>
      <c r="E3527">
        <v>-99</v>
      </c>
      <c r="F3527">
        <f t="shared" si="55"/>
        <v>15.66</v>
      </c>
    </row>
    <row r="3528" spans="1:6" x14ac:dyDescent="0.25">
      <c r="A3528">
        <v>14916.5</v>
      </c>
      <c r="B3528">
        <v>15.44</v>
      </c>
      <c r="C3528">
        <v>15.44</v>
      </c>
      <c r="D3528">
        <v>-99</v>
      </c>
      <c r="E3528">
        <v>-99</v>
      </c>
      <c r="F3528">
        <f t="shared" si="55"/>
        <v>15.44</v>
      </c>
    </row>
    <row r="3529" spans="1:6" x14ac:dyDescent="0.25">
      <c r="A3529">
        <v>14916.626</v>
      </c>
      <c r="B3529">
        <v>15.16</v>
      </c>
      <c r="C3529">
        <v>15.16</v>
      </c>
      <c r="D3529">
        <v>-99</v>
      </c>
      <c r="E3529">
        <v>-99</v>
      </c>
      <c r="F3529">
        <f t="shared" si="55"/>
        <v>15.16</v>
      </c>
    </row>
    <row r="3530" spans="1:6" x14ac:dyDescent="0.25">
      <c r="A3530">
        <v>14916.75</v>
      </c>
      <c r="B3530">
        <v>15.02</v>
      </c>
      <c r="C3530">
        <v>15.02</v>
      </c>
      <c r="D3530">
        <v>-99</v>
      </c>
      <c r="E3530">
        <v>-99</v>
      </c>
      <c r="F3530">
        <f t="shared" si="55"/>
        <v>15.02</v>
      </c>
    </row>
    <row r="3531" spans="1:6" x14ac:dyDescent="0.25">
      <c r="A3531">
        <v>14916.876</v>
      </c>
      <c r="B3531">
        <v>15.05</v>
      </c>
      <c r="C3531">
        <v>15.05</v>
      </c>
      <c r="D3531">
        <v>-99</v>
      </c>
      <c r="E3531">
        <v>-99</v>
      </c>
      <c r="F3531">
        <f t="shared" si="55"/>
        <v>15.05</v>
      </c>
    </row>
    <row r="3532" spans="1:6" x14ac:dyDescent="0.25">
      <c r="A3532">
        <v>14917</v>
      </c>
      <c r="B3532">
        <v>15</v>
      </c>
      <c r="C3532">
        <v>15</v>
      </c>
      <c r="D3532">
        <v>-99</v>
      </c>
      <c r="E3532">
        <v>-99</v>
      </c>
      <c r="F3532">
        <f t="shared" si="55"/>
        <v>15</v>
      </c>
    </row>
    <row r="3533" spans="1:6" x14ac:dyDescent="0.25">
      <c r="A3533">
        <v>14917.126</v>
      </c>
      <c r="B3533">
        <v>14.96</v>
      </c>
      <c r="C3533">
        <v>14.96</v>
      </c>
      <c r="D3533">
        <v>-99</v>
      </c>
      <c r="E3533">
        <v>-99</v>
      </c>
      <c r="F3533">
        <f t="shared" si="55"/>
        <v>14.96</v>
      </c>
    </row>
    <row r="3534" spans="1:6" x14ac:dyDescent="0.25">
      <c r="A3534">
        <v>14917.25</v>
      </c>
      <c r="B3534">
        <v>14.9</v>
      </c>
      <c r="C3534">
        <v>14.9</v>
      </c>
      <c r="D3534">
        <v>-99</v>
      </c>
      <c r="E3534">
        <v>-99</v>
      </c>
      <c r="F3534">
        <f t="shared" si="55"/>
        <v>14.9</v>
      </c>
    </row>
    <row r="3535" spans="1:6" x14ac:dyDescent="0.25">
      <c r="A3535">
        <v>14917.376</v>
      </c>
      <c r="B3535">
        <v>14.89</v>
      </c>
      <c r="C3535">
        <v>14.89</v>
      </c>
      <c r="D3535">
        <v>-99</v>
      </c>
      <c r="E3535">
        <v>-99</v>
      </c>
      <c r="F3535">
        <f t="shared" si="55"/>
        <v>14.89</v>
      </c>
    </row>
    <row r="3536" spans="1:6" x14ac:dyDescent="0.25">
      <c r="A3536">
        <v>14917.5</v>
      </c>
      <c r="B3536">
        <v>14.83</v>
      </c>
      <c r="C3536">
        <v>14.83</v>
      </c>
      <c r="D3536">
        <v>-99</v>
      </c>
      <c r="E3536">
        <v>-99</v>
      </c>
      <c r="F3536">
        <f t="shared" si="55"/>
        <v>14.83</v>
      </c>
    </row>
    <row r="3537" spans="1:6" x14ac:dyDescent="0.25">
      <c r="A3537">
        <v>14917.626</v>
      </c>
      <c r="B3537">
        <v>14.81</v>
      </c>
      <c r="C3537">
        <v>14.81</v>
      </c>
      <c r="D3537">
        <v>-99</v>
      </c>
      <c r="E3537">
        <v>-99</v>
      </c>
      <c r="F3537">
        <f t="shared" si="55"/>
        <v>14.81</v>
      </c>
    </row>
    <row r="3538" spans="1:6" x14ac:dyDescent="0.25">
      <c r="A3538">
        <v>14917.75</v>
      </c>
      <c r="B3538">
        <v>14.74</v>
      </c>
      <c r="C3538">
        <v>14.74</v>
      </c>
      <c r="D3538">
        <v>-99</v>
      </c>
      <c r="E3538">
        <v>-99</v>
      </c>
      <c r="F3538">
        <f t="shared" si="55"/>
        <v>14.74</v>
      </c>
    </row>
    <row r="3539" spans="1:6" x14ac:dyDescent="0.25">
      <c r="A3539">
        <v>14917.876</v>
      </c>
      <c r="B3539">
        <v>14.7</v>
      </c>
      <c r="C3539">
        <v>14.7</v>
      </c>
      <c r="D3539">
        <v>-99</v>
      </c>
      <c r="E3539">
        <v>-99</v>
      </c>
      <c r="F3539">
        <f t="shared" si="55"/>
        <v>14.7</v>
      </c>
    </row>
    <row r="3540" spans="1:6" x14ac:dyDescent="0.25">
      <c r="A3540">
        <v>14918</v>
      </c>
      <c r="B3540">
        <v>14.68</v>
      </c>
      <c r="C3540">
        <v>14.68</v>
      </c>
      <c r="D3540">
        <v>-99</v>
      </c>
      <c r="E3540">
        <v>-99</v>
      </c>
      <c r="F3540">
        <f t="shared" si="55"/>
        <v>14.68</v>
      </c>
    </row>
    <row r="3541" spans="1:6" x14ac:dyDescent="0.25">
      <c r="A3541">
        <v>14918.126</v>
      </c>
      <c r="B3541">
        <v>14.64</v>
      </c>
      <c r="C3541">
        <v>14.64</v>
      </c>
      <c r="D3541">
        <v>-99</v>
      </c>
      <c r="E3541">
        <v>-99</v>
      </c>
      <c r="F3541">
        <f t="shared" si="55"/>
        <v>14.64</v>
      </c>
    </row>
    <row r="3542" spans="1:6" x14ac:dyDescent="0.25">
      <c r="A3542">
        <v>14918.25</v>
      </c>
      <c r="B3542">
        <v>14.61</v>
      </c>
      <c r="C3542">
        <v>14.61</v>
      </c>
      <c r="D3542">
        <v>-99</v>
      </c>
      <c r="E3542">
        <v>-99</v>
      </c>
      <c r="F3542">
        <f t="shared" si="55"/>
        <v>14.61</v>
      </c>
    </row>
    <row r="3543" spans="1:6" x14ac:dyDescent="0.25">
      <c r="A3543">
        <v>14918.376</v>
      </c>
      <c r="B3543">
        <v>14.63</v>
      </c>
      <c r="C3543">
        <v>14.63</v>
      </c>
      <c r="D3543">
        <v>-99</v>
      </c>
      <c r="E3543">
        <v>-99</v>
      </c>
      <c r="F3543">
        <f t="shared" si="55"/>
        <v>14.63</v>
      </c>
    </row>
    <row r="3544" spans="1:6" x14ac:dyDescent="0.25">
      <c r="A3544">
        <v>14918.5</v>
      </c>
      <c r="B3544">
        <v>14.66</v>
      </c>
      <c r="C3544">
        <v>14.66</v>
      </c>
      <c r="D3544">
        <v>-99</v>
      </c>
      <c r="E3544">
        <v>-99</v>
      </c>
      <c r="F3544">
        <f t="shared" si="55"/>
        <v>14.66</v>
      </c>
    </row>
    <row r="3545" spans="1:6" x14ac:dyDescent="0.25">
      <c r="A3545">
        <v>14918.626</v>
      </c>
      <c r="B3545">
        <v>14.67</v>
      </c>
      <c r="C3545">
        <v>14.67</v>
      </c>
      <c r="D3545">
        <v>-99</v>
      </c>
      <c r="E3545">
        <v>-99</v>
      </c>
      <c r="F3545">
        <f t="shared" si="55"/>
        <v>14.67</v>
      </c>
    </row>
    <row r="3546" spans="1:6" x14ac:dyDescent="0.25">
      <c r="A3546">
        <v>14918.75</v>
      </c>
      <c r="B3546">
        <v>14.66</v>
      </c>
      <c r="C3546">
        <v>14.66</v>
      </c>
      <c r="D3546">
        <v>-99</v>
      </c>
      <c r="E3546">
        <v>-99</v>
      </c>
      <c r="F3546">
        <f t="shared" si="55"/>
        <v>14.66</v>
      </c>
    </row>
    <row r="3547" spans="1:6" x14ac:dyDescent="0.25">
      <c r="A3547">
        <v>14918.876</v>
      </c>
      <c r="B3547">
        <v>14.67</v>
      </c>
      <c r="C3547">
        <v>14.67</v>
      </c>
      <c r="D3547">
        <v>-99</v>
      </c>
      <c r="E3547">
        <v>-99</v>
      </c>
      <c r="F3547">
        <f t="shared" si="55"/>
        <v>14.67</v>
      </c>
    </row>
    <row r="3548" spans="1:6" x14ac:dyDescent="0.25">
      <c r="A3548">
        <v>14919</v>
      </c>
      <c r="B3548">
        <v>14.6</v>
      </c>
      <c r="C3548">
        <v>14.6</v>
      </c>
      <c r="D3548">
        <v>-99</v>
      </c>
      <c r="E3548">
        <v>-99</v>
      </c>
      <c r="F3548">
        <f t="shared" si="55"/>
        <v>14.6</v>
      </c>
    </row>
    <row r="3549" spans="1:6" x14ac:dyDescent="0.25">
      <c r="A3549">
        <v>14919.126</v>
      </c>
      <c r="B3549">
        <v>14.55</v>
      </c>
      <c r="C3549">
        <v>14.55</v>
      </c>
      <c r="D3549">
        <v>-99</v>
      </c>
      <c r="E3549">
        <v>-99</v>
      </c>
      <c r="F3549">
        <f t="shared" si="55"/>
        <v>14.55</v>
      </c>
    </row>
    <row r="3550" spans="1:6" x14ac:dyDescent="0.25">
      <c r="A3550">
        <v>14919.25</v>
      </c>
      <c r="B3550">
        <v>14.52</v>
      </c>
      <c r="C3550">
        <v>14.52</v>
      </c>
      <c r="D3550">
        <v>-99</v>
      </c>
      <c r="E3550">
        <v>-99</v>
      </c>
      <c r="F3550">
        <f t="shared" si="55"/>
        <v>14.52</v>
      </c>
    </row>
    <row r="3551" spans="1:6" x14ac:dyDescent="0.25">
      <c r="A3551">
        <v>14919.376</v>
      </c>
      <c r="B3551">
        <v>14.51</v>
      </c>
      <c r="C3551">
        <v>14.51</v>
      </c>
      <c r="D3551">
        <v>-99</v>
      </c>
      <c r="E3551">
        <v>-99</v>
      </c>
      <c r="F3551">
        <f t="shared" si="55"/>
        <v>14.51</v>
      </c>
    </row>
    <row r="3552" spans="1:6" x14ac:dyDescent="0.25">
      <c r="A3552">
        <v>14919.5</v>
      </c>
      <c r="B3552">
        <v>14.5</v>
      </c>
      <c r="C3552">
        <v>14.5</v>
      </c>
      <c r="D3552">
        <v>-99</v>
      </c>
      <c r="E3552">
        <v>-99</v>
      </c>
      <c r="F3552">
        <f t="shared" si="55"/>
        <v>14.5</v>
      </c>
    </row>
    <row r="3553" spans="1:6" x14ac:dyDescent="0.25">
      <c r="A3553">
        <v>14919.626</v>
      </c>
      <c r="B3553">
        <v>14.51</v>
      </c>
      <c r="C3553">
        <v>14.51</v>
      </c>
      <c r="D3553">
        <v>-99</v>
      </c>
      <c r="E3553">
        <v>-99</v>
      </c>
      <c r="F3553">
        <f t="shared" si="55"/>
        <v>14.51</v>
      </c>
    </row>
    <row r="3554" spans="1:6" x14ac:dyDescent="0.25">
      <c r="A3554">
        <v>14919.75</v>
      </c>
      <c r="B3554">
        <v>14.53</v>
      </c>
      <c r="C3554">
        <v>14.53</v>
      </c>
      <c r="D3554">
        <v>-99</v>
      </c>
      <c r="E3554">
        <v>-99</v>
      </c>
      <c r="F3554">
        <f t="shared" si="55"/>
        <v>14.53</v>
      </c>
    </row>
    <row r="3555" spans="1:6" x14ac:dyDescent="0.25">
      <c r="A3555">
        <v>14919.876</v>
      </c>
      <c r="B3555">
        <v>14.52</v>
      </c>
      <c r="C3555">
        <v>14.52</v>
      </c>
      <c r="D3555">
        <v>-99</v>
      </c>
      <c r="E3555">
        <v>-99</v>
      </c>
      <c r="F3555">
        <f t="shared" ref="F3555:F3618" si="56">IFERROR(AVERAGEIF(C3555:D3555,"&gt;0"),E3555)</f>
        <v>14.52</v>
      </c>
    </row>
    <row r="3556" spans="1:6" x14ac:dyDescent="0.25">
      <c r="A3556">
        <v>14920</v>
      </c>
      <c r="B3556">
        <v>14.52</v>
      </c>
      <c r="C3556">
        <v>14.52</v>
      </c>
      <c r="D3556">
        <v>-99</v>
      </c>
      <c r="E3556">
        <v>-99</v>
      </c>
      <c r="F3556">
        <f t="shared" si="56"/>
        <v>14.52</v>
      </c>
    </row>
    <row r="3557" spans="1:6" x14ac:dyDescent="0.25">
      <c r="A3557">
        <v>14920.126</v>
      </c>
      <c r="B3557">
        <v>14.53</v>
      </c>
      <c r="C3557">
        <v>14.53</v>
      </c>
      <c r="D3557">
        <v>-99</v>
      </c>
      <c r="E3557">
        <v>-99</v>
      </c>
      <c r="F3557">
        <f t="shared" si="56"/>
        <v>14.53</v>
      </c>
    </row>
    <row r="3558" spans="1:6" x14ac:dyDescent="0.25">
      <c r="A3558">
        <v>14920.25</v>
      </c>
      <c r="B3558">
        <v>14.5</v>
      </c>
      <c r="C3558">
        <v>14.5</v>
      </c>
      <c r="D3558">
        <v>-99</v>
      </c>
      <c r="E3558">
        <v>-99</v>
      </c>
      <c r="F3558">
        <f t="shared" si="56"/>
        <v>14.5</v>
      </c>
    </row>
    <row r="3559" spans="1:6" x14ac:dyDescent="0.25">
      <c r="A3559">
        <v>14920.376</v>
      </c>
      <c r="B3559">
        <v>14.49</v>
      </c>
      <c r="C3559">
        <v>14.49</v>
      </c>
      <c r="D3559">
        <v>-99</v>
      </c>
      <c r="E3559">
        <v>-99</v>
      </c>
      <c r="F3559">
        <f t="shared" si="56"/>
        <v>14.49</v>
      </c>
    </row>
    <row r="3560" spans="1:6" x14ac:dyDescent="0.25">
      <c r="A3560">
        <v>14920.5</v>
      </c>
      <c r="B3560">
        <v>14.47</v>
      </c>
      <c r="C3560">
        <v>14.47</v>
      </c>
      <c r="D3560">
        <v>-99</v>
      </c>
      <c r="E3560">
        <v>-99</v>
      </c>
      <c r="F3560">
        <f t="shared" si="56"/>
        <v>14.47</v>
      </c>
    </row>
    <row r="3561" spans="1:6" x14ac:dyDescent="0.25">
      <c r="A3561">
        <v>14920.626</v>
      </c>
      <c r="B3561">
        <v>14.45</v>
      </c>
      <c r="C3561">
        <v>14.45</v>
      </c>
      <c r="D3561">
        <v>-99</v>
      </c>
      <c r="E3561">
        <v>-99</v>
      </c>
      <c r="F3561">
        <f t="shared" si="56"/>
        <v>14.45</v>
      </c>
    </row>
    <row r="3562" spans="1:6" x14ac:dyDescent="0.25">
      <c r="A3562">
        <v>14920.75</v>
      </c>
      <c r="B3562">
        <v>14.46</v>
      </c>
      <c r="C3562">
        <v>14.46</v>
      </c>
      <c r="D3562">
        <v>-99</v>
      </c>
      <c r="E3562">
        <v>-99</v>
      </c>
      <c r="F3562">
        <f t="shared" si="56"/>
        <v>14.46</v>
      </c>
    </row>
    <row r="3563" spans="1:6" x14ac:dyDescent="0.25">
      <c r="A3563">
        <v>14920.876</v>
      </c>
      <c r="B3563">
        <v>14.46</v>
      </c>
      <c r="C3563">
        <v>14.46</v>
      </c>
      <c r="D3563">
        <v>-99</v>
      </c>
      <c r="E3563">
        <v>-99</v>
      </c>
      <c r="F3563">
        <f t="shared" si="56"/>
        <v>14.46</v>
      </c>
    </row>
    <row r="3564" spans="1:6" x14ac:dyDescent="0.25">
      <c r="A3564">
        <v>14921</v>
      </c>
      <c r="B3564">
        <v>14.46</v>
      </c>
      <c r="C3564">
        <v>14.46</v>
      </c>
      <c r="D3564">
        <v>-99</v>
      </c>
      <c r="E3564">
        <v>-99</v>
      </c>
      <c r="F3564">
        <f t="shared" si="56"/>
        <v>14.46</v>
      </c>
    </row>
    <row r="3565" spans="1:6" x14ac:dyDescent="0.25">
      <c r="A3565">
        <v>14921.126</v>
      </c>
      <c r="B3565">
        <v>14.46</v>
      </c>
      <c r="C3565">
        <v>14.46</v>
      </c>
      <c r="D3565">
        <v>-99</v>
      </c>
      <c r="E3565">
        <v>-99</v>
      </c>
      <c r="F3565">
        <f t="shared" si="56"/>
        <v>14.46</v>
      </c>
    </row>
    <row r="3566" spans="1:6" x14ac:dyDescent="0.25">
      <c r="A3566">
        <v>14921.25</v>
      </c>
      <c r="B3566">
        <v>14.45</v>
      </c>
      <c r="C3566">
        <v>14.45</v>
      </c>
      <c r="D3566">
        <v>-99</v>
      </c>
      <c r="E3566">
        <v>-99</v>
      </c>
      <c r="F3566">
        <f t="shared" si="56"/>
        <v>14.45</v>
      </c>
    </row>
    <row r="3567" spans="1:6" x14ac:dyDescent="0.25">
      <c r="A3567">
        <v>14921.376</v>
      </c>
      <c r="B3567">
        <v>14.44</v>
      </c>
      <c r="C3567">
        <v>14.44</v>
      </c>
      <c r="D3567">
        <v>-99</v>
      </c>
      <c r="E3567">
        <v>-99</v>
      </c>
      <c r="F3567">
        <f t="shared" si="56"/>
        <v>14.44</v>
      </c>
    </row>
    <row r="3568" spans="1:6" x14ac:dyDescent="0.25">
      <c r="A3568">
        <v>14921.5</v>
      </c>
      <c r="B3568">
        <v>14.46</v>
      </c>
      <c r="C3568">
        <v>14.46</v>
      </c>
      <c r="D3568">
        <v>-99</v>
      </c>
      <c r="E3568">
        <v>-99</v>
      </c>
      <c r="F3568">
        <f t="shared" si="56"/>
        <v>14.46</v>
      </c>
    </row>
    <row r="3569" spans="1:6" x14ac:dyDescent="0.25">
      <c r="A3569">
        <v>14921.626</v>
      </c>
      <c r="B3569">
        <v>14.47</v>
      </c>
      <c r="C3569">
        <v>14.47</v>
      </c>
      <c r="D3569">
        <v>-99</v>
      </c>
      <c r="E3569">
        <v>-99</v>
      </c>
      <c r="F3569">
        <f t="shared" si="56"/>
        <v>14.47</v>
      </c>
    </row>
    <row r="3570" spans="1:6" x14ac:dyDescent="0.25">
      <c r="A3570">
        <v>14921.75</v>
      </c>
      <c r="B3570">
        <v>14.45</v>
      </c>
      <c r="C3570">
        <v>14.45</v>
      </c>
      <c r="D3570">
        <v>-99</v>
      </c>
      <c r="E3570">
        <v>-99</v>
      </c>
      <c r="F3570">
        <f t="shared" si="56"/>
        <v>14.45</v>
      </c>
    </row>
    <row r="3571" spans="1:6" x14ac:dyDescent="0.25">
      <c r="A3571">
        <v>14921.876</v>
      </c>
      <c r="B3571">
        <v>14.42</v>
      </c>
      <c r="C3571">
        <v>14.42</v>
      </c>
      <c r="D3571">
        <v>-99</v>
      </c>
      <c r="E3571">
        <v>-99</v>
      </c>
      <c r="F3571">
        <f t="shared" si="56"/>
        <v>14.42</v>
      </c>
    </row>
    <row r="3572" spans="1:6" x14ac:dyDescent="0.25">
      <c r="A3572">
        <v>14922</v>
      </c>
      <c r="B3572">
        <v>14.41</v>
      </c>
      <c r="C3572">
        <v>14.41</v>
      </c>
      <c r="D3572">
        <v>-99</v>
      </c>
      <c r="E3572">
        <v>-99</v>
      </c>
      <c r="F3572">
        <f t="shared" si="56"/>
        <v>14.41</v>
      </c>
    </row>
    <row r="3573" spans="1:6" x14ac:dyDescent="0.25">
      <c r="A3573">
        <v>14922.126</v>
      </c>
      <c r="B3573">
        <v>14.37</v>
      </c>
      <c r="C3573">
        <v>14.37</v>
      </c>
      <c r="D3573">
        <v>-99</v>
      </c>
      <c r="E3573">
        <v>-99</v>
      </c>
      <c r="F3573">
        <f t="shared" si="56"/>
        <v>14.37</v>
      </c>
    </row>
    <row r="3574" spans="1:6" x14ac:dyDescent="0.25">
      <c r="A3574">
        <v>14922.25</v>
      </c>
      <c r="B3574">
        <v>14.33</v>
      </c>
      <c r="C3574">
        <v>14.33</v>
      </c>
      <c r="D3574">
        <v>-99</v>
      </c>
      <c r="E3574">
        <v>-99</v>
      </c>
      <c r="F3574">
        <f t="shared" si="56"/>
        <v>14.33</v>
      </c>
    </row>
    <row r="3575" spans="1:6" x14ac:dyDescent="0.25">
      <c r="A3575">
        <v>14922.376</v>
      </c>
      <c r="B3575">
        <v>14.3</v>
      </c>
      <c r="C3575">
        <v>14.3</v>
      </c>
      <c r="D3575">
        <v>-99</v>
      </c>
      <c r="E3575">
        <v>-99</v>
      </c>
      <c r="F3575">
        <f t="shared" si="56"/>
        <v>14.3</v>
      </c>
    </row>
    <row r="3576" spans="1:6" x14ac:dyDescent="0.25">
      <c r="A3576">
        <v>14922.5</v>
      </c>
      <c r="B3576">
        <v>14.3</v>
      </c>
      <c r="C3576">
        <v>14.3</v>
      </c>
      <c r="D3576">
        <v>-99</v>
      </c>
      <c r="E3576">
        <v>-99</v>
      </c>
      <c r="F3576">
        <f t="shared" si="56"/>
        <v>14.3</v>
      </c>
    </row>
    <row r="3577" spans="1:6" x14ac:dyDescent="0.25">
      <c r="A3577">
        <v>14922.626</v>
      </c>
      <c r="B3577">
        <v>14.29</v>
      </c>
      <c r="C3577">
        <v>14.29</v>
      </c>
      <c r="D3577">
        <v>-99</v>
      </c>
      <c r="E3577">
        <v>-99</v>
      </c>
      <c r="F3577">
        <f t="shared" si="56"/>
        <v>14.29</v>
      </c>
    </row>
    <row r="3578" spans="1:6" x14ac:dyDescent="0.25">
      <c r="A3578">
        <v>14922.75</v>
      </c>
      <c r="B3578">
        <v>14.3</v>
      </c>
      <c r="C3578">
        <v>14.3</v>
      </c>
      <c r="D3578">
        <v>-99</v>
      </c>
      <c r="E3578">
        <v>-99</v>
      </c>
      <c r="F3578">
        <f t="shared" si="56"/>
        <v>14.3</v>
      </c>
    </row>
    <row r="3579" spans="1:6" x14ac:dyDescent="0.25">
      <c r="A3579">
        <v>14922.876</v>
      </c>
      <c r="B3579">
        <v>14.31</v>
      </c>
      <c r="C3579">
        <v>14.31</v>
      </c>
      <c r="D3579">
        <v>-99</v>
      </c>
      <c r="E3579">
        <v>-99</v>
      </c>
      <c r="F3579">
        <f t="shared" si="56"/>
        <v>14.31</v>
      </c>
    </row>
    <row r="3580" spans="1:6" x14ac:dyDescent="0.25">
      <c r="A3580">
        <v>14923</v>
      </c>
      <c r="B3580">
        <v>14.3</v>
      </c>
      <c r="C3580">
        <v>14.3</v>
      </c>
      <c r="D3580">
        <v>-99</v>
      </c>
      <c r="E3580">
        <v>-99</v>
      </c>
      <c r="F3580">
        <f t="shared" si="56"/>
        <v>14.3</v>
      </c>
    </row>
    <row r="3581" spans="1:6" x14ac:dyDescent="0.25">
      <c r="A3581">
        <v>14923.126</v>
      </c>
      <c r="B3581">
        <v>14.3</v>
      </c>
      <c r="C3581">
        <v>14.3</v>
      </c>
      <c r="D3581">
        <v>-99</v>
      </c>
      <c r="E3581">
        <v>-99</v>
      </c>
      <c r="F3581">
        <f t="shared" si="56"/>
        <v>14.3</v>
      </c>
    </row>
    <row r="3582" spans="1:6" x14ac:dyDescent="0.25">
      <c r="A3582">
        <v>14923.25</v>
      </c>
      <c r="B3582">
        <v>14.31</v>
      </c>
      <c r="C3582">
        <v>14.31</v>
      </c>
      <c r="D3582">
        <v>-99</v>
      </c>
      <c r="E3582">
        <v>-99</v>
      </c>
      <c r="F3582">
        <f t="shared" si="56"/>
        <v>14.31</v>
      </c>
    </row>
    <row r="3583" spans="1:6" x14ac:dyDescent="0.25">
      <c r="A3583">
        <v>14923.376</v>
      </c>
      <c r="B3583">
        <v>14.31</v>
      </c>
      <c r="C3583">
        <v>14.31</v>
      </c>
      <c r="D3583">
        <v>-99</v>
      </c>
      <c r="E3583">
        <v>-99</v>
      </c>
      <c r="F3583">
        <f t="shared" si="56"/>
        <v>14.31</v>
      </c>
    </row>
    <row r="3584" spans="1:6" x14ac:dyDescent="0.25">
      <c r="A3584">
        <v>14923.5</v>
      </c>
      <c r="B3584">
        <v>14.34</v>
      </c>
      <c r="C3584">
        <v>14.34</v>
      </c>
      <c r="D3584">
        <v>-99</v>
      </c>
      <c r="E3584">
        <v>-99</v>
      </c>
      <c r="F3584">
        <f t="shared" si="56"/>
        <v>14.34</v>
      </c>
    </row>
    <row r="3585" spans="1:6" x14ac:dyDescent="0.25">
      <c r="A3585">
        <v>14923.626</v>
      </c>
      <c r="B3585">
        <v>14.33</v>
      </c>
      <c r="C3585">
        <v>14.33</v>
      </c>
      <c r="D3585">
        <v>-99</v>
      </c>
      <c r="E3585">
        <v>-99</v>
      </c>
      <c r="F3585">
        <f t="shared" si="56"/>
        <v>14.33</v>
      </c>
    </row>
    <row r="3586" spans="1:6" x14ac:dyDescent="0.25">
      <c r="A3586">
        <v>14923.75</v>
      </c>
      <c r="B3586">
        <v>14.35</v>
      </c>
      <c r="C3586">
        <v>14.35</v>
      </c>
      <c r="D3586">
        <v>-99</v>
      </c>
      <c r="E3586">
        <v>-99</v>
      </c>
      <c r="F3586">
        <f t="shared" si="56"/>
        <v>14.35</v>
      </c>
    </row>
    <row r="3587" spans="1:6" x14ac:dyDescent="0.25">
      <c r="A3587">
        <v>14923.876</v>
      </c>
      <c r="B3587">
        <v>14.31</v>
      </c>
      <c r="C3587">
        <v>14.31</v>
      </c>
      <c r="D3587">
        <v>-99</v>
      </c>
      <c r="E3587">
        <v>-99</v>
      </c>
      <c r="F3587">
        <f t="shared" si="56"/>
        <v>14.31</v>
      </c>
    </row>
    <row r="3588" spans="1:6" x14ac:dyDescent="0.25">
      <c r="A3588">
        <v>14924</v>
      </c>
      <c r="B3588">
        <v>14.3</v>
      </c>
      <c r="C3588">
        <v>14.3</v>
      </c>
      <c r="D3588">
        <v>-99</v>
      </c>
      <c r="E3588">
        <v>-99</v>
      </c>
      <c r="F3588">
        <f t="shared" si="56"/>
        <v>14.3</v>
      </c>
    </row>
    <row r="3589" spans="1:6" x14ac:dyDescent="0.25">
      <c r="A3589">
        <v>14924.126</v>
      </c>
      <c r="B3589">
        <v>14.29</v>
      </c>
      <c r="C3589">
        <v>14.29</v>
      </c>
      <c r="D3589">
        <v>-99</v>
      </c>
      <c r="E3589">
        <v>-99</v>
      </c>
      <c r="F3589">
        <f t="shared" si="56"/>
        <v>14.29</v>
      </c>
    </row>
    <row r="3590" spans="1:6" x14ac:dyDescent="0.25">
      <c r="A3590">
        <v>14924.25</v>
      </c>
      <c r="B3590">
        <v>14.26</v>
      </c>
      <c r="C3590">
        <v>14.26</v>
      </c>
      <c r="D3590">
        <v>-99</v>
      </c>
      <c r="E3590">
        <v>-99</v>
      </c>
      <c r="F3590">
        <f t="shared" si="56"/>
        <v>14.26</v>
      </c>
    </row>
    <row r="3591" spans="1:6" x14ac:dyDescent="0.25">
      <c r="A3591">
        <v>14924.376</v>
      </c>
      <c r="B3591">
        <v>14.25</v>
      </c>
      <c r="C3591">
        <v>14.25</v>
      </c>
      <c r="D3591">
        <v>-99</v>
      </c>
      <c r="E3591">
        <v>-99</v>
      </c>
      <c r="F3591">
        <f t="shared" si="56"/>
        <v>14.25</v>
      </c>
    </row>
    <row r="3592" spans="1:6" x14ac:dyDescent="0.25">
      <c r="A3592">
        <v>14924.5</v>
      </c>
      <c r="B3592">
        <v>14.25</v>
      </c>
      <c r="C3592">
        <v>14.25</v>
      </c>
      <c r="D3592">
        <v>-99</v>
      </c>
      <c r="E3592">
        <v>-99</v>
      </c>
      <c r="F3592">
        <f t="shared" si="56"/>
        <v>14.25</v>
      </c>
    </row>
    <row r="3593" spans="1:6" x14ac:dyDescent="0.25">
      <c r="A3593">
        <v>14924.626</v>
      </c>
      <c r="B3593">
        <v>14.26</v>
      </c>
      <c r="C3593">
        <v>14.26</v>
      </c>
      <c r="D3593">
        <v>-99</v>
      </c>
      <c r="E3593">
        <v>-99</v>
      </c>
      <c r="F3593">
        <f t="shared" si="56"/>
        <v>14.26</v>
      </c>
    </row>
    <row r="3594" spans="1:6" x14ac:dyDescent="0.25">
      <c r="A3594">
        <v>14924.75</v>
      </c>
      <c r="B3594">
        <v>14.26</v>
      </c>
      <c r="C3594">
        <v>14.26</v>
      </c>
      <c r="D3594">
        <v>-99</v>
      </c>
      <c r="E3594">
        <v>-99</v>
      </c>
      <c r="F3594">
        <f t="shared" si="56"/>
        <v>14.26</v>
      </c>
    </row>
    <row r="3595" spans="1:6" x14ac:dyDescent="0.25">
      <c r="A3595">
        <v>14924.876</v>
      </c>
      <c r="B3595">
        <v>14.26</v>
      </c>
      <c r="C3595">
        <v>14.26</v>
      </c>
      <c r="D3595">
        <v>-99</v>
      </c>
      <c r="E3595">
        <v>-99</v>
      </c>
      <c r="F3595">
        <f t="shared" si="56"/>
        <v>14.26</v>
      </c>
    </row>
    <row r="3596" spans="1:6" x14ac:dyDescent="0.25">
      <c r="A3596">
        <v>14925</v>
      </c>
      <c r="B3596">
        <v>14.28</v>
      </c>
      <c r="C3596">
        <v>14.28</v>
      </c>
      <c r="D3596">
        <v>-99</v>
      </c>
      <c r="E3596">
        <v>-99</v>
      </c>
      <c r="F3596">
        <f t="shared" si="56"/>
        <v>14.28</v>
      </c>
    </row>
    <row r="3597" spans="1:6" x14ac:dyDescent="0.25">
      <c r="A3597">
        <v>14925.126</v>
      </c>
      <c r="B3597">
        <v>14.3</v>
      </c>
      <c r="C3597">
        <v>14.3</v>
      </c>
      <c r="D3597">
        <v>-99</v>
      </c>
      <c r="E3597">
        <v>-99</v>
      </c>
      <c r="F3597">
        <f t="shared" si="56"/>
        <v>14.3</v>
      </c>
    </row>
    <row r="3598" spans="1:6" x14ac:dyDescent="0.25">
      <c r="A3598">
        <v>14925.25</v>
      </c>
      <c r="B3598">
        <v>14.33</v>
      </c>
      <c r="C3598">
        <v>14.33</v>
      </c>
      <c r="D3598">
        <v>-99</v>
      </c>
      <c r="E3598">
        <v>-99</v>
      </c>
      <c r="F3598">
        <f t="shared" si="56"/>
        <v>14.33</v>
      </c>
    </row>
    <row r="3599" spans="1:6" x14ac:dyDescent="0.25">
      <c r="A3599">
        <v>14925.376</v>
      </c>
      <c r="B3599">
        <v>14.35</v>
      </c>
      <c r="C3599">
        <v>14.35</v>
      </c>
      <c r="D3599">
        <v>-99</v>
      </c>
      <c r="E3599">
        <v>-99</v>
      </c>
      <c r="F3599">
        <f t="shared" si="56"/>
        <v>14.35</v>
      </c>
    </row>
    <row r="3600" spans="1:6" x14ac:dyDescent="0.25">
      <c r="A3600">
        <v>14925.5</v>
      </c>
      <c r="B3600">
        <v>14.34</v>
      </c>
      <c r="C3600">
        <v>14.34</v>
      </c>
      <c r="D3600">
        <v>-99</v>
      </c>
      <c r="E3600">
        <v>-99</v>
      </c>
      <c r="F3600">
        <f t="shared" si="56"/>
        <v>14.34</v>
      </c>
    </row>
    <row r="3601" spans="1:6" x14ac:dyDescent="0.25">
      <c r="A3601">
        <v>14925.626</v>
      </c>
      <c r="B3601">
        <v>14.33</v>
      </c>
      <c r="C3601">
        <v>14.33</v>
      </c>
      <c r="D3601">
        <v>-99</v>
      </c>
      <c r="E3601">
        <v>-99</v>
      </c>
      <c r="F3601">
        <f t="shared" si="56"/>
        <v>14.33</v>
      </c>
    </row>
    <row r="3602" spans="1:6" x14ac:dyDescent="0.25">
      <c r="A3602">
        <v>14925.75</v>
      </c>
      <c r="B3602">
        <v>14.28</v>
      </c>
      <c r="C3602">
        <v>14.28</v>
      </c>
      <c r="D3602">
        <v>-99</v>
      </c>
      <c r="E3602">
        <v>-99</v>
      </c>
      <c r="F3602">
        <f t="shared" si="56"/>
        <v>14.28</v>
      </c>
    </row>
    <row r="3603" spans="1:6" x14ac:dyDescent="0.25">
      <c r="A3603">
        <v>14925.876</v>
      </c>
      <c r="B3603">
        <v>14.26</v>
      </c>
      <c r="C3603">
        <v>14.26</v>
      </c>
      <c r="D3603">
        <v>-99</v>
      </c>
      <c r="E3603">
        <v>-99</v>
      </c>
      <c r="F3603">
        <f t="shared" si="56"/>
        <v>14.26</v>
      </c>
    </row>
    <row r="3604" spans="1:6" x14ac:dyDescent="0.25">
      <c r="A3604">
        <v>14926</v>
      </c>
      <c r="B3604">
        <v>14.22</v>
      </c>
      <c r="C3604">
        <v>14.22</v>
      </c>
      <c r="D3604">
        <v>-99</v>
      </c>
      <c r="E3604">
        <v>-99</v>
      </c>
      <c r="F3604">
        <f t="shared" si="56"/>
        <v>14.22</v>
      </c>
    </row>
    <row r="3605" spans="1:6" x14ac:dyDescent="0.25">
      <c r="A3605">
        <v>14926.126</v>
      </c>
      <c r="B3605">
        <v>14.26</v>
      </c>
      <c r="C3605">
        <v>14.26</v>
      </c>
      <c r="D3605">
        <v>-99</v>
      </c>
      <c r="E3605">
        <v>-99</v>
      </c>
      <c r="F3605">
        <f t="shared" si="56"/>
        <v>14.26</v>
      </c>
    </row>
    <row r="3606" spans="1:6" x14ac:dyDescent="0.25">
      <c r="A3606">
        <v>14926.25</v>
      </c>
      <c r="B3606">
        <v>14.28</v>
      </c>
      <c r="C3606">
        <v>14.28</v>
      </c>
      <c r="D3606">
        <v>-99</v>
      </c>
      <c r="E3606">
        <v>-99</v>
      </c>
      <c r="F3606">
        <f t="shared" si="56"/>
        <v>14.28</v>
      </c>
    </row>
    <row r="3607" spans="1:6" x14ac:dyDescent="0.25">
      <c r="A3607">
        <v>14926.376</v>
      </c>
      <c r="B3607">
        <v>14.3</v>
      </c>
      <c r="C3607">
        <v>14.3</v>
      </c>
      <c r="D3607">
        <v>-99</v>
      </c>
      <c r="E3607">
        <v>-99</v>
      </c>
      <c r="F3607">
        <f t="shared" si="56"/>
        <v>14.3</v>
      </c>
    </row>
    <row r="3608" spans="1:6" x14ac:dyDescent="0.25">
      <c r="A3608">
        <v>14926.5</v>
      </c>
      <c r="B3608">
        <v>14.31</v>
      </c>
      <c r="C3608">
        <v>14.31</v>
      </c>
      <c r="D3608">
        <v>-99</v>
      </c>
      <c r="E3608">
        <v>-99</v>
      </c>
      <c r="F3608">
        <f t="shared" si="56"/>
        <v>14.31</v>
      </c>
    </row>
    <row r="3609" spans="1:6" x14ac:dyDescent="0.25">
      <c r="A3609">
        <v>14926.626</v>
      </c>
      <c r="B3609">
        <v>14.31</v>
      </c>
      <c r="C3609">
        <v>14.31</v>
      </c>
      <c r="D3609">
        <v>-99</v>
      </c>
      <c r="E3609">
        <v>-99</v>
      </c>
      <c r="F3609">
        <f t="shared" si="56"/>
        <v>14.31</v>
      </c>
    </row>
    <row r="3610" spans="1:6" x14ac:dyDescent="0.25">
      <c r="A3610">
        <v>14926.75</v>
      </c>
      <c r="B3610">
        <v>14.29</v>
      </c>
      <c r="C3610">
        <v>14.29</v>
      </c>
      <c r="D3610">
        <v>-99</v>
      </c>
      <c r="E3610">
        <v>-99</v>
      </c>
      <c r="F3610">
        <f t="shared" si="56"/>
        <v>14.29</v>
      </c>
    </row>
    <row r="3611" spans="1:6" x14ac:dyDescent="0.25">
      <c r="A3611">
        <v>14926.876</v>
      </c>
      <c r="B3611">
        <v>14.28</v>
      </c>
      <c r="C3611">
        <v>14.28</v>
      </c>
      <c r="D3611">
        <v>-99</v>
      </c>
      <c r="E3611">
        <v>-99</v>
      </c>
      <c r="F3611">
        <f t="shared" si="56"/>
        <v>14.28</v>
      </c>
    </row>
    <row r="3612" spans="1:6" x14ac:dyDescent="0.25">
      <c r="A3612">
        <v>14927</v>
      </c>
      <c r="B3612">
        <v>14.26</v>
      </c>
      <c r="C3612">
        <v>14.26</v>
      </c>
      <c r="D3612">
        <v>-99</v>
      </c>
      <c r="E3612">
        <v>-99</v>
      </c>
      <c r="F3612">
        <f t="shared" si="56"/>
        <v>14.26</v>
      </c>
    </row>
    <row r="3613" spans="1:6" x14ac:dyDescent="0.25">
      <c r="A3613">
        <v>14927.126</v>
      </c>
      <c r="B3613">
        <v>14.25</v>
      </c>
      <c r="C3613">
        <v>14.25</v>
      </c>
      <c r="D3613">
        <v>-99</v>
      </c>
      <c r="E3613">
        <v>-99</v>
      </c>
      <c r="F3613">
        <f t="shared" si="56"/>
        <v>14.25</v>
      </c>
    </row>
    <row r="3614" spans="1:6" x14ac:dyDescent="0.25">
      <c r="A3614">
        <v>14927.25</v>
      </c>
      <c r="B3614">
        <v>14.26</v>
      </c>
      <c r="C3614">
        <v>14.26</v>
      </c>
      <c r="D3614">
        <v>-99</v>
      </c>
      <c r="E3614">
        <v>-99</v>
      </c>
      <c r="F3614">
        <f t="shared" si="56"/>
        <v>14.26</v>
      </c>
    </row>
    <row r="3615" spans="1:6" x14ac:dyDescent="0.25">
      <c r="A3615">
        <v>14927.376</v>
      </c>
      <c r="B3615">
        <v>14.25</v>
      </c>
      <c r="C3615">
        <v>14.25</v>
      </c>
      <c r="D3615">
        <v>-99</v>
      </c>
      <c r="E3615">
        <v>-99</v>
      </c>
      <c r="F3615">
        <f t="shared" si="56"/>
        <v>14.25</v>
      </c>
    </row>
    <row r="3616" spans="1:6" x14ac:dyDescent="0.25">
      <c r="A3616">
        <v>14927.5</v>
      </c>
      <c r="B3616">
        <v>14.27</v>
      </c>
      <c r="C3616">
        <v>14.27</v>
      </c>
      <c r="D3616">
        <v>-99</v>
      </c>
      <c r="E3616">
        <v>-99</v>
      </c>
      <c r="F3616">
        <f t="shared" si="56"/>
        <v>14.27</v>
      </c>
    </row>
    <row r="3617" spans="1:6" x14ac:dyDescent="0.25">
      <c r="A3617">
        <v>14927.626</v>
      </c>
      <c r="B3617">
        <v>14.27</v>
      </c>
      <c r="C3617">
        <v>14.27</v>
      </c>
      <c r="D3617">
        <v>-99</v>
      </c>
      <c r="E3617">
        <v>-99</v>
      </c>
      <c r="F3617">
        <f t="shared" si="56"/>
        <v>14.27</v>
      </c>
    </row>
    <row r="3618" spans="1:6" x14ac:dyDescent="0.25">
      <c r="A3618">
        <v>14927.75</v>
      </c>
      <c r="B3618">
        <v>14.24</v>
      </c>
      <c r="C3618">
        <v>14.24</v>
      </c>
      <c r="D3618">
        <v>-99</v>
      </c>
      <c r="E3618">
        <v>-99</v>
      </c>
      <c r="F3618">
        <f t="shared" si="56"/>
        <v>14.24</v>
      </c>
    </row>
    <row r="3619" spans="1:6" x14ac:dyDescent="0.25">
      <c r="A3619">
        <v>14927.876</v>
      </c>
      <c r="B3619">
        <v>14.25</v>
      </c>
      <c r="C3619">
        <v>14.25</v>
      </c>
      <c r="D3619">
        <v>-99</v>
      </c>
      <c r="E3619">
        <v>-99</v>
      </c>
      <c r="F3619">
        <f t="shared" ref="F3619:F3682" si="57">IFERROR(AVERAGEIF(C3619:D3619,"&gt;0"),E3619)</f>
        <v>14.25</v>
      </c>
    </row>
    <row r="3620" spans="1:6" x14ac:dyDescent="0.25">
      <c r="A3620">
        <v>14928</v>
      </c>
      <c r="B3620">
        <v>14.27</v>
      </c>
      <c r="C3620">
        <v>14.27</v>
      </c>
      <c r="D3620">
        <v>-99</v>
      </c>
      <c r="E3620">
        <v>-99</v>
      </c>
      <c r="F3620">
        <f t="shared" si="57"/>
        <v>14.27</v>
      </c>
    </row>
    <row r="3621" spans="1:6" x14ac:dyDescent="0.25">
      <c r="A3621">
        <v>14928.126</v>
      </c>
      <c r="B3621">
        <v>14.28</v>
      </c>
      <c r="C3621">
        <v>14.28</v>
      </c>
      <c r="D3621">
        <v>-99</v>
      </c>
      <c r="E3621">
        <v>-99</v>
      </c>
      <c r="F3621">
        <f t="shared" si="57"/>
        <v>14.28</v>
      </c>
    </row>
    <row r="3622" spans="1:6" x14ac:dyDescent="0.25">
      <c r="A3622">
        <v>14928.25</v>
      </c>
      <c r="B3622">
        <v>14.3</v>
      </c>
      <c r="C3622">
        <v>14.3</v>
      </c>
      <c r="D3622">
        <v>-99</v>
      </c>
      <c r="E3622">
        <v>-99</v>
      </c>
      <c r="F3622">
        <f t="shared" si="57"/>
        <v>14.3</v>
      </c>
    </row>
    <row r="3623" spans="1:6" x14ac:dyDescent="0.25">
      <c r="A3623">
        <v>14928.376</v>
      </c>
      <c r="B3623">
        <v>14.3</v>
      </c>
      <c r="C3623">
        <v>14.3</v>
      </c>
      <c r="D3623">
        <v>-99</v>
      </c>
      <c r="E3623">
        <v>-99</v>
      </c>
      <c r="F3623">
        <f t="shared" si="57"/>
        <v>14.3</v>
      </c>
    </row>
    <row r="3624" spans="1:6" x14ac:dyDescent="0.25">
      <c r="A3624">
        <v>14928.5</v>
      </c>
      <c r="B3624">
        <v>14.31</v>
      </c>
      <c r="C3624">
        <v>14.31</v>
      </c>
      <c r="D3624">
        <v>-99</v>
      </c>
      <c r="E3624">
        <v>-99</v>
      </c>
      <c r="F3624">
        <f t="shared" si="57"/>
        <v>14.31</v>
      </c>
    </row>
    <row r="3625" spans="1:6" x14ac:dyDescent="0.25">
      <c r="A3625">
        <v>14928.626</v>
      </c>
      <c r="B3625">
        <v>14.32</v>
      </c>
      <c r="C3625">
        <v>14.32</v>
      </c>
      <c r="D3625">
        <v>-99</v>
      </c>
      <c r="E3625">
        <v>-99</v>
      </c>
      <c r="F3625">
        <f t="shared" si="57"/>
        <v>14.32</v>
      </c>
    </row>
    <row r="3626" spans="1:6" x14ac:dyDescent="0.25">
      <c r="A3626">
        <v>14928.75</v>
      </c>
      <c r="B3626">
        <v>14.32</v>
      </c>
      <c r="C3626">
        <v>14.32</v>
      </c>
      <c r="D3626">
        <v>-99</v>
      </c>
      <c r="E3626">
        <v>-99</v>
      </c>
      <c r="F3626">
        <f t="shared" si="57"/>
        <v>14.32</v>
      </c>
    </row>
    <row r="3627" spans="1:6" x14ac:dyDescent="0.25">
      <c r="A3627">
        <v>14928.876</v>
      </c>
      <c r="B3627">
        <v>14.32</v>
      </c>
      <c r="C3627">
        <v>14.32</v>
      </c>
      <c r="D3627">
        <v>-99</v>
      </c>
      <c r="E3627">
        <v>-99</v>
      </c>
      <c r="F3627">
        <f t="shared" si="57"/>
        <v>14.32</v>
      </c>
    </row>
    <row r="3628" spans="1:6" x14ac:dyDescent="0.25">
      <c r="A3628">
        <v>14929</v>
      </c>
      <c r="B3628">
        <v>14.32</v>
      </c>
      <c r="C3628">
        <v>14.32</v>
      </c>
      <c r="D3628">
        <v>-99</v>
      </c>
      <c r="E3628">
        <v>-99</v>
      </c>
      <c r="F3628">
        <f t="shared" si="57"/>
        <v>14.32</v>
      </c>
    </row>
    <row r="3629" spans="1:6" x14ac:dyDescent="0.25">
      <c r="A3629">
        <v>14929.126</v>
      </c>
      <c r="B3629">
        <v>14.36</v>
      </c>
      <c r="C3629">
        <v>14.36</v>
      </c>
      <c r="D3629">
        <v>-99</v>
      </c>
      <c r="E3629">
        <v>-99</v>
      </c>
      <c r="F3629">
        <f t="shared" si="57"/>
        <v>14.36</v>
      </c>
    </row>
    <row r="3630" spans="1:6" x14ac:dyDescent="0.25">
      <c r="A3630">
        <v>14929.25</v>
      </c>
      <c r="B3630">
        <v>14.34</v>
      </c>
      <c r="C3630">
        <v>14.34</v>
      </c>
      <c r="D3630">
        <v>-99</v>
      </c>
      <c r="E3630">
        <v>-99</v>
      </c>
      <c r="F3630">
        <f t="shared" si="57"/>
        <v>14.34</v>
      </c>
    </row>
    <row r="3631" spans="1:6" x14ac:dyDescent="0.25">
      <c r="A3631">
        <v>14929.376</v>
      </c>
      <c r="B3631">
        <v>14.3</v>
      </c>
      <c r="C3631">
        <v>14.3</v>
      </c>
      <c r="D3631">
        <v>-99</v>
      </c>
      <c r="E3631">
        <v>-99</v>
      </c>
      <c r="F3631">
        <f t="shared" si="57"/>
        <v>14.3</v>
      </c>
    </row>
    <row r="3632" spans="1:6" x14ac:dyDescent="0.25">
      <c r="A3632">
        <v>14929.5</v>
      </c>
      <c r="B3632">
        <v>14.27</v>
      </c>
      <c r="C3632">
        <v>14.27</v>
      </c>
      <c r="D3632">
        <v>-99</v>
      </c>
      <c r="E3632">
        <v>-99</v>
      </c>
      <c r="F3632">
        <f t="shared" si="57"/>
        <v>14.27</v>
      </c>
    </row>
    <row r="3633" spans="1:6" x14ac:dyDescent="0.25">
      <c r="A3633">
        <v>14929.626</v>
      </c>
      <c r="B3633">
        <v>14.25</v>
      </c>
      <c r="C3633">
        <v>14.25</v>
      </c>
      <c r="D3633">
        <v>-99</v>
      </c>
      <c r="E3633">
        <v>-99</v>
      </c>
      <c r="F3633">
        <f t="shared" si="57"/>
        <v>14.25</v>
      </c>
    </row>
    <row r="3634" spans="1:6" x14ac:dyDescent="0.25">
      <c r="A3634">
        <v>14929.75</v>
      </c>
      <c r="B3634">
        <v>14.25</v>
      </c>
      <c r="C3634">
        <v>14.25</v>
      </c>
      <c r="D3634">
        <v>-99</v>
      </c>
      <c r="E3634">
        <v>-99</v>
      </c>
      <c r="F3634">
        <f t="shared" si="57"/>
        <v>14.25</v>
      </c>
    </row>
    <row r="3635" spans="1:6" x14ac:dyDescent="0.25">
      <c r="A3635">
        <v>14929.876</v>
      </c>
      <c r="B3635">
        <v>14.24</v>
      </c>
      <c r="C3635">
        <v>14.24</v>
      </c>
      <c r="D3635">
        <v>-99</v>
      </c>
      <c r="E3635">
        <v>-99</v>
      </c>
      <c r="F3635">
        <f t="shared" si="57"/>
        <v>14.24</v>
      </c>
    </row>
    <row r="3636" spans="1:6" x14ac:dyDescent="0.25">
      <c r="A3636">
        <v>14930</v>
      </c>
      <c r="B3636">
        <v>14.26</v>
      </c>
      <c r="C3636">
        <v>14.26</v>
      </c>
      <c r="D3636">
        <v>-99</v>
      </c>
      <c r="E3636">
        <v>-99</v>
      </c>
      <c r="F3636">
        <f t="shared" si="57"/>
        <v>14.26</v>
      </c>
    </row>
    <row r="3637" spans="1:6" x14ac:dyDescent="0.25">
      <c r="A3637">
        <v>14930.126</v>
      </c>
      <c r="B3637">
        <v>14.26</v>
      </c>
      <c r="C3637">
        <v>14.26</v>
      </c>
      <c r="D3637">
        <v>-99</v>
      </c>
      <c r="E3637">
        <v>-99</v>
      </c>
      <c r="F3637">
        <f t="shared" si="57"/>
        <v>14.26</v>
      </c>
    </row>
    <row r="3638" spans="1:6" x14ac:dyDescent="0.25">
      <c r="A3638">
        <v>14930.25</v>
      </c>
      <c r="B3638">
        <v>14.28</v>
      </c>
      <c r="C3638">
        <v>14.28</v>
      </c>
      <c r="D3638">
        <v>-99</v>
      </c>
      <c r="E3638">
        <v>-99</v>
      </c>
      <c r="F3638">
        <f t="shared" si="57"/>
        <v>14.28</v>
      </c>
    </row>
    <row r="3639" spans="1:6" x14ac:dyDescent="0.25">
      <c r="A3639">
        <v>14930.376</v>
      </c>
      <c r="B3639">
        <v>14.29</v>
      </c>
      <c r="C3639">
        <v>14.29</v>
      </c>
      <c r="D3639">
        <v>-99</v>
      </c>
      <c r="E3639">
        <v>-99</v>
      </c>
      <c r="F3639">
        <f t="shared" si="57"/>
        <v>14.29</v>
      </c>
    </row>
    <row r="3640" spans="1:6" x14ac:dyDescent="0.25">
      <c r="A3640">
        <v>14930.5</v>
      </c>
      <c r="B3640">
        <v>14.32</v>
      </c>
      <c r="C3640">
        <v>14.32</v>
      </c>
      <c r="D3640">
        <v>-99</v>
      </c>
      <c r="E3640">
        <v>-99</v>
      </c>
      <c r="F3640">
        <f t="shared" si="57"/>
        <v>14.32</v>
      </c>
    </row>
    <row r="3641" spans="1:6" x14ac:dyDescent="0.25">
      <c r="A3641">
        <v>14930.626</v>
      </c>
      <c r="B3641">
        <v>14.33</v>
      </c>
      <c r="C3641">
        <v>14.33</v>
      </c>
      <c r="D3641">
        <v>-99</v>
      </c>
      <c r="E3641">
        <v>-99</v>
      </c>
      <c r="F3641">
        <f t="shared" si="57"/>
        <v>14.33</v>
      </c>
    </row>
    <row r="3642" spans="1:6" x14ac:dyDescent="0.25">
      <c r="A3642">
        <v>14930.75</v>
      </c>
      <c r="B3642">
        <v>14.32</v>
      </c>
      <c r="C3642">
        <v>14.32</v>
      </c>
      <c r="D3642">
        <v>-99</v>
      </c>
      <c r="E3642">
        <v>-99</v>
      </c>
      <c r="F3642">
        <f t="shared" si="57"/>
        <v>14.32</v>
      </c>
    </row>
    <row r="3643" spans="1:6" x14ac:dyDescent="0.25">
      <c r="A3643">
        <v>14930.876</v>
      </c>
      <c r="B3643">
        <v>14.29</v>
      </c>
      <c r="C3643">
        <v>14.29</v>
      </c>
      <c r="D3643">
        <v>-99</v>
      </c>
      <c r="E3643">
        <v>-99</v>
      </c>
      <c r="F3643">
        <f t="shared" si="57"/>
        <v>14.29</v>
      </c>
    </row>
    <row r="3644" spans="1:6" x14ac:dyDescent="0.25">
      <c r="A3644">
        <v>14931</v>
      </c>
      <c r="B3644">
        <v>14.21</v>
      </c>
      <c r="C3644">
        <v>14.21</v>
      </c>
      <c r="D3644">
        <v>-99</v>
      </c>
      <c r="E3644">
        <v>-99</v>
      </c>
      <c r="F3644">
        <f t="shared" si="57"/>
        <v>14.21</v>
      </c>
    </row>
    <row r="3645" spans="1:6" x14ac:dyDescent="0.25">
      <c r="A3645">
        <v>14931.126</v>
      </c>
      <c r="B3645">
        <v>14.2</v>
      </c>
      <c r="C3645">
        <v>14.2</v>
      </c>
      <c r="D3645">
        <v>-99</v>
      </c>
      <c r="E3645">
        <v>-99</v>
      </c>
      <c r="F3645">
        <f t="shared" si="57"/>
        <v>14.2</v>
      </c>
    </row>
    <row r="3646" spans="1:6" x14ac:dyDescent="0.25">
      <c r="A3646">
        <v>14931.25</v>
      </c>
      <c r="B3646">
        <v>14.12</v>
      </c>
      <c r="C3646">
        <v>14.12</v>
      </c>
      <c r="D3646">
        <v>-99</v>
      </c>
      <c r="E3646">
        <v>-99</v>
      </c>
      <c r="F3646">
        <f t="shared" si="57"/>
        <v>14.12</v>
      </c>
    </row>
    <row r="3647" spans="1:6" x14ac:dyDescent="0.25">
      <c r="A3647">
        <v>14931.376</v>
      </c>
      <c r="B3647">
        <v>14.07</v>
      </c>
      <c r="C3647">
        <v>14.07</v>
      </c>
      <c r="D3647">
        <v>-99</v>
      </c>
      <c r="E3647">
        <v>-99</v>
      </c>
      <c r="F3647">
        <f t="shared" si="57"/>
        <v>14.07</v>
      </c>
    </row>
    <row r="3648" spans="1:6" x14ac:dyDescent="0.25">
      <c r="A3648">
        <v>14931.5</v>
      </c>
      <c r="B3648">
        <v>14.04</v>
      </c>
      <c r="C3648">
        <v>14.04</v>
      </c>
      <c r="D3648">
        <v>-99</v>
      </c>
      <c r="E3648">
        <v>-99</v>
      </c>
      <c r="F3648">
        <f t="shared" si="57"/>
        <v>14.04</v>
      </c>
    </row>
    <row r="3649" spans="1:6" x14ac:dyDescent="0.25">
      <c r="A3649">
        <v>14931.626</v>
      </c>
      <c r="B3649">
        <v>13.99</v>
      </c>
      <c r="C3649">
        <v>13.99</v>
      </c>
      <c r="D3649">
        <v>-99</v>
      </c>
      <c r="E3649">
        <v>-99</v>
      </c>
      <c r="F3649">
        <f t="shared" si="57"/>
        <v>13.99</v>
      </c>
    </row>
    <row r="3650" spans="1:6" x14ac:dyDescent="0.25">
      <c r="A3650">
        <v>14931.75</v>
      </c>
      <c r="B3650">
        <v>13.99</v>
      </c>
      <c r="C3650">
        <v>13.99</v>
      </c>
      <c r="D3650">
        <v>-99</v>
      </c>
      <c r="E3650">
        <v>-99</v>
      </c>
      <c r="F3650">
        <f t="shared" si="57"/>
        <v>13.99</v>
      </c>
    </row>
    <row r="3651" spans="1:6" x14ac:dyDescent="0.25">
      <c r="A3651">
        <v>14931.876</v>
      </c>
      <c r="B3651">
        <v>14.02</v>
      </c>
      <c r="C3651">
        <v>14.02</v>
      </c>
      <c r="D3651">
        <v>-99</v>
      </c>
      <c r="E3651">
        <v>-99</v>
      </c>
      <c r="F3651">
        <f t="shared" si="57"/>
        <v>14.02</v>
      </c>
    </row>
    <row r="3652" spans="1:6" x14ac:dyDescent="0.25">
      <c r="A3652">
        <v>14932</v>
      </c>
      <c r="B3652">
        <v>14.01</v>
      </c>
      <c r="C3652">
        <v>14.01</v>
      </c>
      <c r="D3652">
        <v>-99</v>
      </c>
      <c r="E3652">
        <v>-99</v>
      </c>
      <c r="F3652">
        <f t="shared" si="57"/>
        <v>14.01</v>
      </c>
    </row>
    <row r="3653" spans="1:6" x14ac:dyDescent="0.25">
      <c r="A3653">
        <v>14932.126</v>
      </c>
      <c r="B3653">
        <v>13.99</v>
      </c>
      <c r="C3653">
        <v>13.99</v>
      </c>
      <c r="D3653">
        <v>-99</v>
      </c>
      <c r="E3653">
        <v>-99</v>
      </c>
      <c r="F3653">
        <f t="shared" si="57"/>
        <v>13.99</v>
      </c>
    </row>
    <row r="3654" spans="1:6" x14ac:dyDescent="0.25">
      <c r="A3654">
        <v>14932.25</v>
      </c>
      <c r="B3654">
        <v>13.95</v>
      </c>
      <c r="C3654">
        <v>13.95</v>
      </c>
      <c r="D3654">
        <v>-99</v>
      </c>
      <c r="E3654">
        <v>-99</v>
      </c>
      <c r="F3654">
        <f t="shared" si="57"/>
        <v>13.95</v>
      </c>
    </row>
    <row r="3655" spans="1:6" x14ac:dyDescent="0.25">
      <c r="A3655">
        <v>14932.376</v>
      </c>
      <c r="B3655">
        <v>13.92</v>
      </c>
      <c r="C3655">
        <v>13.92</v>
      </c>
      <c r="D3655">
        <v>-99</v>
      </c>
      <c r="E3655">
        <v>-99</v>
      </c>
      <c r="F3655">
        <f t="shared" si="57"/>
        <v>13.92</v>
      </c>
    </row>
    <row r="3656" spans="1:6" x14ac:dyDescent="0.25">
      <c r="A3656">
        <v>14932.5</v>
      </c>
      <c r="B3656">
        <v>13.9</v>
      </c>
      <c r="C3656">
        <v>13.9</v>
      </c>
      <c r="D3656">
        <v>-99</v>
      </c>
      <c r="E3656">
        <v>-99</v>
      </c>
      <c r="F3656">
        <f t="shared" si="57"/>
        <v>13.9</v>
      </c>
    </row>
    <row r="3657" spans="1:6" x14ac:dyDescent="0.25">
      <c r="A3657">
        <v>14932.626</v>
      </c>
      <c r="B3657">
        <v>13.91</v>
      </c>
      <c r="C3657">
        <v>13.91</v>
      </c>
      <c r="D3657">
        <v>-99</v>
      </c>
      <c r="E3657">
        <v>-99</v>
      </c>
      <c r="F3657">
        <f t="shared" si="57"/>
        <v>13.91</v>
      </c>
    </row>
    <row r="3658" spans="1:6" x14ac:dyDescent="0.25">
      <c r="A3658">
        <v>14932.75</v>
      </c>
      <c r="B3658">
        <v>13.92</v>
      </c>
      <c r="C3658">
        <v>13.92</v>
      </c>
      <c r="D3658">
        <v>-99</v>
      </c>
      <c r="E3658">
        <v>-99</v>
      </c>
      <c r="F3658">
        <f t="shared" si="57"/>
        <v>13.92</v>
      </c>
    </row>
    <row r="3659" spans="1:6" x14ac:dyDescent="0.25">
      <c r="A3659">
        <v>14932.876</v>
      </c>
      <c r="B3659">
        <v>13.93</v>
      </c>
      <c r="C3659">
        <v>13.93</v>
      </c>
      <c r="D3659">
        <v>-99</v>
      </c>
      <c r="E3659">
        <v>-99</v>
      </c>
      <c r="F3659">
        <f t="shared" si="57"/>
        <v>13.93</v>
      </c>
    </row>
    <row r="3660" spans="1:6" x14ac:dyDescent="0.25">
      <c r="A3660">
        <v>14933</v>
      </c>
      <c r="B3660">
        <v>13.94</v>
      </c>
      <c r="C3660">
        <v>13.94</v>
      </c>
      <c r="D3660">
        <v>-99</v>
      </c>
      <c r="E3660">
        <v>-99</v>
      </c>
      <c r="F3660">
        <f t="shared" si="57"/>
        <v>13.94</v>
      </c>
    </row>
    <row r="3661" spans="1:6" x14ac:dyDescent="0.25">
      <c r="A3661">
        <v>14933.126</v>
      </c>
      <c r="B3661">
        <v>13.91</v>
      </c>
      <c r="C3661">
        <v>13.91</v>
      </c>
      <c r="D3661">
        <v>-99</v>
      </c>
      <c r="E3661">
        <v>-99</v>
      </c>
      <c r="F3661">
        <f t="shared" si="57"/>
        <v>13.91</v>
      </c>
    </row>
    <row r="3662" spans="1:6" x14ac:dyDescent="0.25">
      <c r="A3662">
        <v>14933.25</v>
      </c>
      <c r="B3662">
        <v>13.85</v>
      </c>
      <c r="C3662">
        <v>13.85</v>
      </c>
      <c r="D3662">
        <v>-99</v>
      </c>
      <c r="E3662">
        <v>-99</v>
      </c>
      <c r="F3662">
        <f t="shared" si="57"/>
        <v>13.85</v>
      </c>
    </row>
    <row r="3663" spans="1:6" x14ac:dyDescent="0.25">
      <c r="A3663">
        <v>14933.376</v>
      </c>
      <c r="B3663">
        <v>13.78</v>
      </c>
      <c r="C3663">
        <v>13.78</v>
      </c>
      <c r="D3663">
        <v>-99</v>
      </c>
      <c r="E3663">
        <v>-99</v>
      </c>
      <c r="F3663">
        <f t="shared" si="57"/>
        <v>13.78</v>
      </c>
    </row>
    <row r="3664" spans="1:6" x14ac:dyDescent="0.25">
      <c r="A3664">
        <v>14933.5</v>
      </c>
      <c r="B3664">
        <v>13.72</v>
      </c>
      <c r="C3664">
        <v>13.72</v>
      </c>
      <c r="D3664">
        <v>-99</v>
      </c>
      <c r="E3664">
        <v>-99</v>
      </c>
      <c r="F3664">
        <f t="shared" si="57"/>
        <v>13.72</v>
      </c>
    </row>
    <row r="3665" spans="1:6" x14ac:dyDescent="0.25">
      <c r="A3665">
        <v>14933.626</v>
      </c>
      <c r="B3665">
        <v>13.68</v>
      </c>
      <c r="C3665">
        <v>13.68</v>
      </c>
      <c r="D3665">
        <v>-99</v>
      </c>
      <c r="E3665">
        <v>-99</v>
      </c>
      <c r="F3665">
        <f t="shared" si="57"/>
        <v>13.68</v>
      </c>
    </row>
    <row r="3666" spans="1:6" x14ac:dyDescent="0.25">
      <c r="A3666">
        <v>14933.75</v>
      </c>
      <c r="B3666">
        <v>13.61</v>
      </c>
      <c r="C3666">
        <v>13.61</v>
      </c>
      <c r="D3666">
        <v>-99</v>
      </c>
      <c r="E3666">
        <v>-99</v>
      </c>
      <c r="F3666">
        <f t="shared" si="57"/>
        <v>13.61</v>
      </c>
    </row>
    <row r="3667" spans="1:6" x14ac:dyDescent="0.25">
      <c r="A3667">
        <v>14933.876</v>
      </c>
      <c r="B3667">
        <v>13.57</v>
      </c>
      <c r="C3667">
        <v>13.57</v>
      </c>
      <c r="D3667">
        <v>-99</v>
      </c>
      <c r="E3667">
        <v>-99</v>
      </c>
      <c r="F3667">
        <f t="shared" si="57"/>
        <v>13.57</v>
      </c>
    </row>
    <row r="3668" spans="1:6" x14ac:dyDescent="0.25">
      <c r="A3668">
        <v>14934</v>
      </c>
      <c r="B3668">
        <v>13.48</v>
      </c>
      <c r="C3668">
        <v>13.48</v>
      </c>
      <c r="D3668">
        <v>-99</v>
      </c>
      <c r="E3668">
        <v>-99</v>
      </c>
      <c r="F3668">
        <f t="shared" si="57"/>
        <v>13.48</v>
      </c>
    </row>
    <row r="3669" spans="1:6" x14ac:dyDescent="0.25">
      <c r="A3669">
        <v>14934.126</v>
      </c>
      <c r="B3669">
        <v>13.38</v>
      </c>
      <c r="C3669">
        <v>13.38</v>
      </c>
      <c r="D3669">
        <v>-99</v>
      </c>
      <c r="E3669">
        <v>-99</v>
      </c>
      <c r="F3669">
        <f t="shared" si="57"/>
        <v>13.38</v>
      </c>
    </row>
    <row r="3670" spans="1:6" x14ac:dyDescent="0.25">
      <c r="A3670">
        <v>14934.25</v>
      </c>
      <c r="B3670">
        <v>13.26</v>
      </c>
      <c r="C3670">
        <v>13.26</v>
      </c>
      <c r="D3670">
        <v>-99</v>
      </c>
      <c r="E3670">
        <v>-99</v>
      </c>
      <c r="F3670">
        <f t="shared" si="57"/>
        <v>13.26</v>
      </c>
    </row>
    <row r="3671" spans="1:6" x14ac:dyDescent="0.25">
      <c r="A3671">
        <v>14934.376</v>
      </c>
      <c r="B3671">
        <v>13.18</v>
      </c>
      <c r="C3671">
        <v>13.18</v>
      </c>
      <c r="D3671">
        <v>-99</v>
      </c>
      <c r="E3671">
        <v>-99</v>
      </c>
      <c r="F3671">
        <f t="shared" si="57"/>
        <v>13.18</v>
      </c>
    </row>
    <row r="3672" spans="1:6" x14ac:dyDescent="0.25">
      <c r="A3672">
        <v>14934.5</v>
      </c>
      <c r="B3672">
        <v>13.11</v>
      </c>
      <c r="C3672">
        <v>13.11</v>
      </c>
      <c r="D3672">
        <v>-99</v>
      </c>
      <c r="E3672">
        <v>-99</v>
      </c>
      <c r="F3672">
        <f t="shared" si="57"/>
        <v>13.11</v>
      </c>
    </row>
    <row r="3673" spans="1:6" x14ac:dyDescent="0.25">
      <c r="A3673">
        <v>14934.626</v>
      </c>
      <c r="B3673">
        <v>13.11</v>
      </c>
      <c r="C3673">
        <v>13.11</v>
      </c>
      <c r="D3673">
        <v>-99</v>
      </c>
      <c r="E3673">
        <v>-99</v>
      </c>
      <c r="F3673">
        <f t="shared" si="57"/>
        <v>13.11</v>
      </c>
    </row>
    <row r="3674" spans="1:6" x14ac:dyDescent="0.25">
      <c r="A3674">
        <v>14934.75</v>
      </c>
      <c r="B3674">
        <v>13.17</v>
      </c>
      <c r="C3674">
        <v>13.17</v>
      </c>
      <c r="D3674">
        <v>-99</v>
      </c>
      <c r="E3674">
        <v>-99</v>
      </c>
      <c r="F3674">
        <f t="shared" si="57"/>
        <v>13.17</v>
      </c>
    </row>
    <row r="3675" spans="1:6" x14ac:dyDescent="0.25">
      <c r="A3675">
        <v>14934.876</v>
      </c>
      <c r="B3675">
        <v>13.11</v>
      </c>
      <c r="C3675">
        <v>13.11</v>
      </c>
      <c r="D3675">
        <v>-99</v>
      </c>
      <c r="E3675">
        <v>-99</v>
      </c>
      <c r="F3675">
        <f t="shared" si="57"/>
        <v>13.11</v>
      </c>
    </row>
    <row r="3676" spans="1:6" x14ac:dyDescent="0.25">
      <c r="A3676">
        <v>14935</v>
      </c>
      <c r="B3676">
        <v>13.16</v>
      </c>
      <c r="C3676">
        <v>13.16</v>
      </c>
      <c r="D3676">
        <v>-99</v>
      </c>
      <c r="E3676">
        <v>-99</v>
      </c>
      <c r="F3676">
        <f t="shared" si="57"/>
        <v>13.16</v>
      </c>
    </row>
    <row r="3677" spans="1:6" x14ac:dyDescent="0.25">
      <c r="A3677">
        <v>14935.126</v>
      </c>
      <c r="B3677">
        <v>13.1</v>
      </c>
      <c r="C3677">
        <v>13.1</v>
      </c>
      <c r="D3677">
        <v>-99</v>
      </c>
      <c r="E3677">
        <v>-99</v>
      </c>
      <c r="F3677">
        <f t="shared" si="57"/>
        <v>13.1</v>
      </c>
    </row>
    <row r="3678" spans="1:6" x14ac:dyDescent="0.25">
      <c r="A3678">
        <v>14935.25</v>
      </c>
      <c r="B3678">
        <v>12.99</v>
      </c>
      <c r="C3678">
        <v>12.99</v>
      </c>
      <c r="D3678">
        <v>-99</v>
      </c>
      <c r="E3678">
        <v>-99</v>
      </c>
      <c r="F3678">
        <f t="shared" si="57"/>
        <v>12.99</v>
      </c>
    </row>
    <row r="3679" spans="1:6" x14ac:dyDescent="0.25">
      <c r="A3679">
        <v>14935.376</v>
      </c>
      <c r="B3679">
        <v>12.92</v>
      </c>
      <c r="C3679">
        <v>12.92</v>
      </c>
      <c r="D3679">
        <v>-99</v>
      </c>
      <c r="E3679">
        <v>-99</v>
      </c>
      <c r="F3679">
        <f t="shared" si="57"/>
        <v>12.92</v>
      </c>
    </row>
    <row r="3680" spans="1:6" x14ac:dyDescent="0.25">
      <c r="A3680">
        <v>14935.5</v>
      </c>
      <c r="B3680">
        <v>12.85</v>
      </c>
      <c r="C3680">
        <v>12.85</v>
      </c>
      <c r="D3680">
        <v>-99</v>
      </c>
      <c r="E3680">
        <v>-99</v>
      </c>
      <c r="F3680">
        <f t="shared" si="57"/>
        <v>12.85</v>
      </c>
    </row>
    <row r="3681" spans="1:6" x14ac:dyDescent="0.25">
      <c r="A3681">
        <v>14935.626</v>
      </c>
      <c r="B3681">
        <v>12.7</v>
      </c>
      <c r="C3681">
        <v>12.7</v>
      </c>
      <c r="D3681">
        <v>-99</v>
      </c>
      <c r="E3681">
        <v>-99</v>
      </c>
      <c r="F3681">
        <f t="shared" si="57"/>
        <v>12.7</v>
      </c>
    </row>
    <row r="3682" spans="1:6" x14ac:dyDescent="0.25">
      <c r="A3682">
        <v>14935.75</v>
      </c>
      <c r="B3682">
        <v>12.67</v>
      </c>
      <c r="C3682">
        <v>12.67</v>
      </c>
      <c r="D3682">
        <v>-99</v>
      </c>
      <c r="E3682">
        <v>-99</v>
      </c>
      <c r="F3682">
        <f t="shared" si="57"/>
        <v>12.67</v>
      </c>
    </row>
    <row r="3683" spans="1:6" x14ac:dyDescent="0.25">
      <c r="A3683">
        <v>14935.876</v>
      </c>
      <c r="B3683">
        <v>12.65</v>
      </c>
      <c r="C3683">
        <v>12.65</v>
      </c>
      <c r="D3683">
        <v>-99</v>
      </c>
      <c r="E3683">
        <v>-99</v>
      </c>
      <c r="F3683">
        <f t="shared" ref="F3683:F3746" si="58">IFERROR(AVERAGEIF(C3683:D3683,"&gt;0"),E3683)</f>
        <v>12.65</v>
      </c>
    </row>
    <row r="3684" spans="1:6" x14ac:dyDescent="0.25">
      <c r="A3684">
        <v>14936</v>
      </c>
      <c r="B3684">
        <v>12.64</v>
      </c>
      <c r="C3684">
        <v>12.64</v>
      </c>
      <c r="D3684">
        <v>-99</v>
      </c>
      <c r="E3684">
        <v>-99</v>
      </c>
      <c r="F3684">
        <f t="shared" si="58"/>
        <v>12.64</v>
      </c>
    </row>
    <row r="3685" spans="1:6" x14ac:dyDescent="0.25">
      <c r="A3685">
        <v>14936.126</v>
      </c>
      <c r="B3685">
        <v>12.61</v>
      </c>
      <c r="C3685">
        <v>12.61</v>
      </c>
      <c r="D3685">
        <v>-99</v>
      </c>
      <c r="E3685">
        <v>-99</v>
      </c>
      <c r="F3685">
        <f t="shared" si="58"/>
        <v>12.61</v>
      </c>
    </row>
    <row r="3686" spans="1:6" x14ac:dyDescent="0.25">
      <c r="A3686">
        <v>14936.25</v>
      </c>
      <c r="B3686">
        <v>12.59</v>
      </c>
      <c r="C3686">
        <v>12.59</v>
      </c>
      <c r="D3686">
        <v>-99</v>
      </c>
      <c r="E3686">
        <v>-99</v>
      </c>
      <c r="F3686">
        <f t="shared" si="58"/>
        <v>12.59</v>
      </c>
    </row>
    <row r="3687" spans="1:6" x14ac:dyDescent="0.25">
      <c r="A3687">
        <v>14936.376</v>
      </c>
      <c r="B3687">
        <v>12.57</v>
      </c>
      <c r="C3687">
        <v>12.57</v>
      </c>
      <c r="D3687">
        <v>-99</v>
      </c>
      <c r="E3687">
        <v>-99</v>
      </c>
      <c r="F3687">
        <f t="shared" si="58"/>
        <v>12.57</v>
      </c>
    </row>
    <row r="3688" spans="1:6" x14ac:dyDescent="0.25">
      <c r="A3688">
        <v>14936.5</v>
      </c>
      <c r="B3688">
        <v>12.52</v>
      </c>
      <c r="C3688">
        <v>12.52</v>
      </c>
      <c r="D3688">
        <v>-99</v>
      </c>
      <c r="E3688">
        <v>-99</v>
      </c>
      <c r="F3688">
        <f t="shared" si="58"/>
        <v>12.52</v>
      </c>
    </row>
    <row r="3689" spans="1:6" x14ac:dyDescent="0.25">
      <c r="A3689">
        <v>14936.626</v>
      </c>
      <c r="B3689">
        <v>12.44</v>
      </c>
      <c r="C3689">
        <v>12.44</v>
      </c>
      <c r="D3689">
        <v>-99</v>
      </c>
      <c r="E3689">
        <v>-99</v>
      </c>
      <c r="F3689">
        <f t="shared" si="58"/>
        <v>12.44</v>
      </c>
    </row>
    <row r="3690" spans="1:6" x14ac:dyDescent="0.25">
      <c r="A3690">
        <v>14936.75</v>
      </c>
      <c r="B3690">
        <v>12.32</v>
      </c>
      <c r="C3690">
        <v>12.32</v>
      </c>
      <c r="D3690">
        <v>-99</v>
      </c>
      <c r="E3690">
        <v>-99</v>
      </c>
      <c r="F3690">
        <f t="shared" si="58"/>
        <v>12.32</v>
      </c>
    </row>
    <row r="3691" spans="1:6" x14ac:dyDescent="0.25">
      <c r="A3691">
        <v>14936.876</v>
      </c>
      <c r="B3691">
        <v>12.21</v>
      </c>
      <c r="C3691">
        <v>12.21</v>
      </c>
      <c r="D3691">
        <v>-99</v>
      </c>
      <c r="E3691">
        <v>-99</v>
      </c>
      <c r="F3691">
        <f t="shared" si="58"/>
        <v>12.21</v>
      </c>
    </row>
    <row r="3692" spans="1:6" x14ac:dyDescent="0.25">
      <c r="A3692">
        <v>14937</v>
      </c>
      <c r="B3692">
        <v>12.15</v>
      </c>
      <c r="C3692">
        <v>12.15</v>
      </c>
      <c r="D3692">
        <v>-99</v>
      </c>
      <c r="E3692">
        <v>-99</v>
      </c>
      <c r="F3692">
        <f t="shared" si="58"/>
        <v>12.15</v>
      </c>
    </row>
    <row r="3693" spans="1:6" x14ac:dyDescent="0.25">
      <c r="A3693">
        <v>14937.126</v>
      </c>
      <c r="B3693">
        <v>12.09</v>
      </c>
      <c r="C3693">
        <v>12.09</v>
      </c>
      <c r="D3693">
        <v>-99</v>
      </c>
      <c r="E3693">
        <v>-99</v>
      </c>
      <c r="F3693">
        <f t="shared" si="58"/>
        <v>12.09</v>
      </c>
    </row>
    <row r="3694" spans="1:6" x14ac:dyDescent="0.25">
      <c r="A3694">
        <v>14937.25</v>
      </c>
      <c r="B3694">
        <v>12.06</v>
      </c>
      <c r="C3694">
        <v>12.06</v>
      </c>
      <c r="D3694">
        <v>-99</v>
      </c>
      <c r="E3694">
        <v>-99</v>
      </c>
      <c r="F3694">
        <f t="shared" si="58"/>
        <v>12.06</v>
      </c>
    </row>
    <row r="3695" spans="1:6" x14ac:dyDescent="0.25">
      <c r="A3695">
        <v>14937.376</v>
      </c>
      <c r="B3695">
        <v>12.02</v>
      </c>
      <c r="C3695">
        <v>12.02</v>
      </c>
      <c r="D3695">
        <v>-99</v>
      </c>
      <c r="E3695">
        <v>-99</v>
      </c>
      <c r="F3695">
        <f t="shared" si="58"/>
        <v>12.02</v>
      </c>
    </row>
    <row r="3696" spans="1:6" x14ac:dyDescent="0.25">
      <c r="A3696">
        <v>14937.5</v>
      </c>
      <c r="B3696">
        <v>12</v>
      </c>
      <c r="C3696">
        <v>12</v>
      </c>
      <c r="D3696">
        <v>-99</v>
      </c>
      <c r="E3696">
        <v>-99</v>
      </c>
      <c r="F3696">
        <f t="shared" si="58"/>
        <v>12</v>
      </c>
    </row>
    <row r="3697" spans="1:6" x14ac:dyDescent="0.25">
      <c r="A3697">
        <v>14937.626</v>
      </c>
      <c r="B3697">
        <v>11.98</v>
      </c>
      <c r="C3697">
        <v>11.98</v>
      </c>
      <c r="D3697">
        <v>-99</v>
      </c>
      <c r="E3697">
        <v>-99</v>
      </c>
      <c r="F3697">
        <f t="shared" si="58"/>
        <v>11.98</v>
      </c>
    </row>
    <row r="3698" spans="1:6" x14ac:dyDescent="0.25">
      <c r="A3698">
        <v>14937.75</v>
      </c>
      <c r="B3698">
        <v>11.99</v>
      </c>
      <c r="C3698">
        <v>11.99</v>
      </c>
      <c r="D3698">
        <v>-99</v>
      </c>
      <c r="E3698">
        <v>-99</v>
      </c>
      <c r="F3698">
        <f t="shared" si="58"/>
        <v>11.99</v>
      </c>
    </row>
    <row r="3699" spans="1:6" x14ac:dyDescent="0.25">
      <c r="A3699">
        <v>14937.876</v>
      </c>
      <c r="B3699">
        <v>12.01</v>
      </c>
      <c r="C3699">
        <v>12.01</v>
      </c>
      <c r="D3699">
        <v>-99</v>
      </c>
      <c r="E3699">
        <v>-99</v>
      </c>
      <c r="F3699">
        <f t="shared" si="58"/>
        <v>12.01</v>
      </c>
    </row>
    <row r="3700" spans="1:6" x14ac:dyDescent="0.25">
      <c r="A3700">
        <v>14938</v>
      </c>
      <c r="B3700">
        <v>12.01</v>
      </c>
      <c r="C3700">
        <v>12.01</v>
      </c>
      <c r="D3700">
        <v>-99</v>
      </c>
      <c r="E3700">
        <v>-99</v>
      </c>
      <c r="F3700">
        <f t="shared" si="58"/>
        <v>12.01</v>
      </c>
    </row>
    <row r="3701" spans="1:6" x14ac:dyDescent="0.25">
      <c r="A3701">
        <v>14938.126</v>
      </c>
      <c r="B3701">
        <v>11.98</v>
      </c>
      <c r="C3701">
        <v>11.98</v>
      </c>
      <c r="D3701">
        <v>-99</v>
      </c>
      <c r="E3701">
        <v>-99</v>
      </c>
      <c r="F3701">
        <f t="shared" si="58"/>
        <v>11.98</v>
      </c>
    </row>
    <row r="3702" spans="1:6" x14ac:dyDescent="0.25">
      <c r="A3702">
        <v>14938.25</v>
      </c>
      <c r="B3702">
        <v>11.98</v>
      </c>
      <c r="C3702">
        <v>11.98</v>
      </c>
      <c r="D3702">
        <v>-99</v>
      </c>
      <c r="E3702">
        <v>-99</v>
      </c>
      <c r="F3702">
        <f t="shared" si="58"/>
        <v>11.98</v>
      </c>
    </row>
    <row r="3703" spans="1:6" x14ac:dyDescent="0.25">
      <c r="A3703">
        <v>14938.376</v>
      </c>
      <c r="B3703">
        <v>12</v>
      </c>
      <c r="C3703">
        <v>12</v>
      </c>
      <c r="D3703">
        <v>-99</v>
      </c>
      <c r="E3703">
        <v>-99</v>
      </c>
      <c r="F3703">
        <f t="shared" si="58"/>
        <v>12</v>
      </c>
    </row>
    <row r="3704" spans="1:6" x14ac:dyDescent="0.25">
      <c r="A3704">
        <v>14938.5</v>
      </c>
      <c r="B3704">
        <v>12.02</v>
      </c>
      <c r="C3704">
        <v>12.02</v>
      </c>
      <c r="D3704">
        <v>-99</v>
      </c>
      <c r="E3704">
        <v>-99</v>
      </c>
      <c r="F3704">
        <f t="shared" si="58"/>
        <v>12.02</v>
      </c>
    </row>
    <row r="3705" spans="1:6" x14ac:dyDescent="0.25">
      <c r="A3705">
        <v>14938.626</v>
      </c>
      <c r="B3705">
        <v>11.99</v>
      </c>
      <c r="C3705">
        <v>11.99</v>
      </c>
      <c r="D3705">
        <v>-99</v>
      </c>
      <c r="E3705">
        <v>-99</v>
      </c>
      <c r="F3705">
        <f t="shared" si="58"/>
        <v>11.99</v>
      </c>
    </row>
    <row r="3706" spans="1:6" x14ac:dyDescent="0.25">
      <c r="A3706">
        <v>14938.75</v>
      </c>
      <c r="B3706">
        <v>11.97</v>
      </c>
      <c r="C3706">
        <v>11.97</v>
      </c>
      <c r="D3706">
        <v>-99</v>
      </c>
      <c r="E3706">
        <v>-99</v>
      </c>
      <c r="F3706">
        <f t="shared" si="58"/>
        <v>11.97</v>
      </c>
    </row>
    <row r="3707" spans="1:6" x14ac:dyDescent="0.25">
      <c r="A3707">
        <v>14938.876</v>
      </c>
      <c r="B3707">
        <v>11.95</v>
      </c>
      <c r="C3707">
        <v>11.95</v>
      </c>
      <c r="D3707">
        <v>-99</v>
      </c>
      <c r="E3707">
        <v>-99</v>
      </c>
      <c r="F3707">
        <f t="shared" si="58"/>
        <v>11.95</v>
      </c>
    </row>
    <row r="3708" spans="1:6" x14ac:dyDescent="0.25">
      <c r="A3708">
        <v>14939</v>
      </c>
      <c r="B3708">
        <v>11.94</v>
      </c>
      <c r="C3708">
        <v>11.94</v>
      </c>
      <c r="D3708">
        <v>-99</v>
      </c>
      <c r="E3708">
        <v>-99</v>
      </c>
      <c r="F3708">
        <f t="shared" si="58"/>
        <v>11.94</v>
      </c>
    </row>
    <row r="3709" spans="1:6" x14ac:dyDescent="0.25">
      <c r="A3709">
        <v>14939.126</v>
      </c>
      <c r="B3709">
        <v>11.94</v>
      </c>
      <c r="C3709">
        <v>11.94</v>
      </c>
      <c r="D3709">
        <v>-99</v>
      </c>
      <c r="E3709">
        <v>-99</v>
      </c>
      <c r="F3709">
        <f t="shared" si="58"/>
        <v>11.94</v>
      </c>
    </row>
    <row r="3710" spans="1:6" x14ac:dyDescent="0.25">
      <c r="A3710">
        <v>14939.25</v>
      </c>
      <c r="B3710">
        <v>11.95</v>
      </c>
      <c r="C3710">
        <v>11.95</v>
      </c>
      <c r="D3710">
        <v>-99</v>
      </c>
      <c r="E3710">
        <v>-99</v>
      </c>
      <c r="F3710">
        <f t="shared" si="58"/>
        <v>11.95</v>
      </c>
    </row>
    <row r="3711" spans="1:6" x14ac:dyDescent="0.25">
      <c r="A3711">
        <v>14939.376</v>
      </c>
      <c r="B3711">
        <v>11.97</v>
      </c>
      <c r="C3711">
        <v>11.97</v>
      </c>
      <c r="D3711">
        <v>-99</v>
      </c>
      <c r="E3711">
        <v>-99</v>
      </c>
      <c r="F3711">
        <f t="shared" si="58"/>
        <v>11.97</v>
      </c>
    </row>
    <row r="3712" spans="1:6" x14ac:dyDescent="0.25">
      <c r="A3712">
        <v>14939.5</v>
      </c>
      <c r="B3712">
        <v>11.98</v>
      </c>
      <c r="C3712">
        <v>11.98</v>
      </c>
      <c r="D3712">
        <v>-99</v>
      </c>
      <c r="E3712">
        <v>-99</v>
      </c>
      <c r="F3712">
        <f t="shared" si="58"/>
        <v>11.98</v>
      </c>
    </row>
    <row r="3713" spans="1:6" x14ac:dyDescent="0.25">
      <c r="A3713">
        <v>14939.626</v>
      </c>
      <c r="B3713">
        <v>11.97</v>
      </c>
      <c r="C3713">
        <v>11.97</v>
      </c>
      <c r="D3713">
        <v>-99</v>
      </c>
      <c r="E3713">
        <v>-99</v>
      </c>
      <c r="F3713">
        <f t="shared" si="58"/>
        <v>11.97</v>
      </c>
    </row>
    <row r="3714" spans="1:6" x14ac:dyDescent="0.25">
      <c r="A3714">
        <v>14939.75</v>
      </c>
      <c r="B3714">
        <v>11.96</v>
      </c>
      <c r="C3714">
        <v>11.96</v>
      </c>
      <c r="D3714">
        <v>-99</v>
      </c>
      <c r="E3714">
        <v>-99</v>
      </c>
      <c r="F3714">
        <f t="shared" si="58"/>
        <v>11.96</v>
      </c>
    </row>
    <row r="3715" spans="1:6" x14ac:dyDescent="0.25">
      <c r="A3715">
        <v>14939.876</v>
      </c>
      <c r="B3715">
        <v>11.95</v>
      </c>
      <c r="C3715">
        <v>11.95</v>
      </c>
      <c r="D3715">
        <v>-99</v>
      </c>
      <c r="E3715">
        <v>-99</v>
      </c>
      <c r="F3715">
        <f t="shared" si="58"/>
        <v>11.95</v>
      </c>
    </row>
    <row r="3716" spans="1:6" x14ac:dyDescent="0.25">
      <c r="A3716">
        <v>14940</v>
      </c>
      <c r="B3716">
        <v>11.94</v>
      </c>
      <c r="C3716">
        <v>11.94</v>
      </c>
      <c r="D3716">
        <v>-99</v>
      </c>
      <c r="E3716">
        <v>-99</v>
      </c>
      <c r="F3716">
        <f t="shared" si="58"/>
        <v>11.94</v>
      </c>
    </row>
    <row r="3717" spans="1:6" x14ac:dyDescent="0.25">
      <c r="A3717">
        <v>14940.125</v>
      </c>
      <c r="B3717">
        <v>11.92</v>
      </c>
      <c r="C3717">
        <v>11.92</v>
      </c>
      <c r="D3717">
        <v>-99</v>
      </c>
      <c r="E3717">
        <v>-99</v>
      </c>
      <c r="F3717">
        <f t="shared" si="58"/>
        <v>11.92</v>
      </c>
    </row>
    <row r="3718" spans="1:6" x14ac:dyDescent="0.25">
      <c r="A3718">
        <v>14940.25</v>
      </c>
      <c r="B3718">
        <v>11.9</v>
      </c>
      <c r="C3718">
        <v>11.9</v>
      </c>
      <c r="D3718">
        <v>-99</v>
      </c>
      <c r="E3718">
        <v>-99</v>
      </c>
      <c r="F3718">
        <f t="shared" si="58"/>
        <v>11.9</v>
      </c>
    </row>
    <row r="3719" spans="1:6" x14ac:dyDescent="0.25">
      <c r="A3719">
        <v>14940.376</v>
      </c>
      <c r="B3719">
        <v>11.88</v>
      </c>
      <c r="C3719">
        <v>11.88</v>
      </c>
      <c r="D3719">
        <v>-99</v>
      </c>
      <c r="E3719">
        <v>-99</v>
      </c>
      <c r="F3719">
        <f t="shared" si="58"/>
        <v>11.88</v>
      </c>
    </row>
    <row r="3720" spans="1:6" x14ac:dyDescent="0.25">
      <c r="A3720">
        <v>14940.5</v>
      </c>
      <c r="B3720">
        <v>11.88</v>
      </c>
      <c r="C3720">
        <v>11.88</v>
      </c>
      <c r="D3720">
        <v>-99</v>
      </c>
      <c r="E3720">
        <v>-99</v>
      </c>
      <c r="F3720">
        <f t="shared" si="58"/>
        <v>11.88</v>
      </c>
    </row>
    <row r="3721" spans="1:6" x14ac:dyDescent="0.25">
      <c r="A3721">
        <v>14940.626</v>
      </c>
      <c r="B3721">
        <v>11.87</v>
      </c>
      <c r="C3721">
        <v>11.87</v>
      </c>
      <c r="D3721">
        <v>-99</v>
      </c>
      <c r="E3721">
        <v>-99</v>
      </c>
      <c r="F3721">
        <f t="shared" si="58"/>
        <v>11.87</v>
      </c>
    </row>
    <row r="3722" spans="1:6" x14ac:dyDescent="0.25">
      <c r="A3722">
        <v>14940.75</v>
      </c>
      <c r="B3722">
        <v>11.87</v>
      </c>
      <c r="C3722">
        <v>11.87</v>
      </c>
      <c r="D3722">
        <v>-99</v>
      </c>
      <c r="E3722">
        <v>-99</v>
      </c>
      <c r="F3722">
        <f t="shared" si="58"/>
        <v>11.87</v>
      </c>
    </row>
    <row r="3723" spans="1:6" x14ac:dyDescent="0.25">
      <c r="A3723">
        <v>14940.876</v>
      </c>
      <c r="B3723">
        <v>11.87</v>
      </c>
      <c r="C3723">
        <v>11.87</v>
      </c>
      <c r="D3723">
        <v>-99</v>
      </c>
      <c r="E3723">
        <v>-99</v>
      </c>
      <c r="F3723">
        <f t="shared" si="58"/>
        <v>11.87</v>
      </c>
    </row>
    <row r="3724" spans="1:6" x14ac:dyDescent="0.25">
      <c r="A3724">
        <v>14941</v>
      </c>
      <c r="B3724">
        <v>11.86</v>
      </c>
      <c r="C3724">
        <v>11.86</v>
      </c>
      <c r="D3724">
        <v>-99</v>
      </c>
      <c r="E3724">
        <v>-99</v>
      </c>
      <c r="F3724">
        <f t="shared" si="58"/>
        <v>11.86</v>
      </c>
    </row>
    <row r="3725" spans="1:6" x14ac:dyDescent="0.25">
      <c r="A3725">
        <v>14941.125</v>
      </c>
      <c r="B3725">
        <v>11.84</v>
      </c>
      <c r="C3725">
        <v>11.84</v>
      </c>
      <c r="D3725">
        <v>-99</v>
      </c>
      <c r="E3725">
        <v>-99</v>
      </c>
      <c r="F3725">
        <f t="shared" si="58"/>
        <v>11.84</v>
      </c>
    </row>
    <row r="3726" spans="1:6" x14ac:dyDescent="0.25">
      <c r="A3726">
        <v>14941.25</v>
      </c>
      <c r="B3726">
        <v>11.81</v>
      </c>
      <c r="C3726">
        <v>11.81</v>
      </c>
      <c r="D3726">
        <v>-99</v>
      </c>
      <c r="E3726">
        <v>-99</v>
      </c>
      <c r="F3726">
        <f t="shared" si="58"/>
        <v>11.81</v>
      </c>
    </row>
    <row r="3727" spans="1:6" x14ac:dyDescent="0.25">
      <c r="A3727">
        <v>14941.375</v>
      </c>
      <c r="B3727">
        <v>11.75</v>
      </c>
      <c r="C3727">
        <v>11.75</v>
      </c>
      <c r="D3727">
        <v>-99</v>
      </c>
      <c r="E3727">
        <v>-99</v>
      </c>
      <c r="F3727">
        <f t="shared" si="58"/>
        <v>11.75</v>
      </c>
    </row>
    <row r="3728" spans="1:6" x14ac:dyDescent="0.25">
      <c r="A3728">
        <v>14941.5</v>
      </c>
      <c r="B3728">
        <v>11.7</v>
      </c>
      <c r="C3728">
        <v>11.7</v>
      </c>
      <c r="D3728">
        <v>-99</v>
      </c>
      <c r="E3728">
        <v>-99</v>
      </c>
      <c r="F3728">
        <f t="shared" si="58"/>
        <v>11.7</v>
      </c>
    </row>
    <row r="3729" spans="1:6" x14ac:dyDescent="0.25">
      <c r="A3729">
        <v>14941.626</v>
      </c>
      <c r="B3729">
        <v>11.66</v>
      </c>
      <c r="C3729">
        <v>11.66</v>
      </c>
      <c r="D3729">
        <v>-99</v>
      </c>
      <c r="E3729">
        <v>-99</v>
      </c>
      <c r="F3729">
        <f t="shared" si="58"/>
        <v>11.66</v>
      </c>
    </row>
    <row r="3730" spans="1:6" x14ac:dyDescent="0.25">
      <c r="A3730">
        <v>14941.75</v>
      </c>
      <c r="B3730">
        <v>11.62</v>
      </c>
      <c r="C3730">
        <v>11.62</v>
      </c>
      <c r="D3730">
        <v>-99</v>
      </c>
      <c r="E3730">
        <v>-99</v>
      </c>
      <c r="F3730">
        <f t="shared" si="58"/>
        <v>11.62</v>
      </c>
    </row>
    <row r="3731" spans="1:6" x14ac:dyDescent="0.25">
      <c r="A3731">
        <v>14941.876</v>
      </c>
      <c r="B3731">
        <v>11.57</v>
      </c>
      <c r="C3731">
        <v>11.57</v>
      </c>
      <c r="D3731">
        <v>-99</v>
      </c>
      <c r="E3731">
        <v>-99</v>
      </c>
      <c r="F3731">
        <f t="shared" si="58"/>
        <v>11.57</v>
      </c>
    </row>
    <row r="3732" spans="1:6" x14ac:dyDescent="0.25">
      <c r="A3732">
        <v>14942</v>
      </c>
      <c r="B3732">
        <v>11.55</v>
      </c>
      <c r="C3732">
        <v>11.55</v>
      </c>
      <c r="D3732">
        <v>-99</v>
      </c>
      <c r="E3732">
        <v>-99</v>
      </c>
      <c r="F3732">
        <f t="shared" si="58"/>
        <v>11.55</v>
      </c>
    </row>
    <row r="3733" spans="1:6" x14ac:dyDescent="0.25">
      <c r="A3733">
        <v>14942.126</v>
      </c>
      <c r="B3733">
        <v>11.5</v>
      </c>
      <c r="C3733">
        <v>11.5</v>
      </c>
      <c r="D3733">
        <v>-99</v>
      </c>
      <c r="E3733">
        <v>-99</v>
      </c>
      <c r="F3733">
        <f t="shared" si="58"/>
        <v>11.5</v>
      </c>
    </row>
    <row r="3734" spans="1:6" x14ac:dyDescent="0.25">
      <c r="A3734">
        <v>14942.25</v>
      </c>
      <c r="B3734">
        <v>11.4</v>
      </c>
      <c r="C3734">
        <v>11.4</v>
      </c>
      <c r="D3734">
        <v>-99</v>
      </c>
      <c r="E3734">
        <v>-99</v>
      </c>
      <c r="F3734">
        <f t="shared" si="58"/>
        <v>11.4</v>
      </c>
    </row>
    <row r="3735" spans="1:6" x14ac:dyDescent="0.25">
      <c r="A3735">
        <v>14942.376</v>
      </c>
      <c r="B3735">
        <v>11.28</v>
      </c>
      <c r="C3735">
        <v>11.28</v>
      </c>
      <c r="D3735">
        <v>-99</v>
      </c>
      <c r="E3735">
        <v>-99</v>
      </c>
      <c r="F3735">
        <f t="shared" si="58"/>
        <v>11.28</v>
      </c>
    </row>
    <row r="3736" spans="1:6" x14ac:dyDescent="0.25">
      <c r="A3736">
        <v>14942.5</v>
      </c>
      <c r="B3736">
        <v>11.21</v>
      </c>
      <c r="C3736">
        <v>11.21</v>
      </c>
      <c r="D3736">
        <v>-99</v>
      </c>
      <c r="E3736">
        <v>-99</v>
      </c>
      <c r="F3736">
        <f t="shared" si="58"/>
        <v>11.21</v>
      </c>
    </row>
    <row r="3737" spans="1:6" x14ac:dyDescent="0.25">
      <c r="A3737">
        <v>14942.626</v>
      </c>
      <c r="B3737">
        <v>11.15</v>
      </c>
      <c r="C3737">
        <v>11.15</v>
      </c>
      <c r="D3737">
        <v>-99</v>
      </c>
      <c r="E3737">
        <v>-99</v>
      </c>
      <c r="F3737">
        <f t="shared" si="58"/>
        <v>11.15</v>
      </c>
    </row>
    <row r="3738" spans="1:6" x14ac:dyDescent="0.25">
      <c r="A3738">
        <v>14942.75</v>
      </c>
      <c r="B3738">
        <v>11.11</v>
      </c>
      <c r="C3738">
        <v>11.11</v>
      </c>
      <c r="D3738">
        <v>-99</v>
      </c>
      <c r="E3738">
        <v>-99</v>
      </c>
      <c r="F3738">
        <f t="shared" si="58"/>
        <v>11.11</v>
      </c>
    </row>
    <row r="3739" spans="1:6" x14ac:dyDescent="0.25">
      <c r="A3739">
        <v>14942.876</v>
      </c>
      <c r="B3739">
        <v>11.07</v>
      </c>
      <c r="C3739">
        <v>11.07</v>
      </c>
      <c r="D3739">
        <v>-99</v>
      </c>
      <c r="E3739">
        <v>-99</v>
      </c>
      <c r="F3739">
        <f t="shared" si="58"/>
        <v>11.07</v>
      </c>
    </row>
    <row r="3740" spans="1:6" x14ac:dyDescent="0.25">
      <c r="A3740">
        <v>14943</v>
      </c>
      <c r="B3740">
        <v>11.05</v>
      </c>
      <c r="C3740">
        <v>11.05</v>
      </c>
      <c r="D3740">
        <v>-99</v>
      </c>
      <c r="E3740">
        <v>-99</v>
      </c>
      <c r="F3740">
        <f t="shared" si="58"/>
        <v>11.05</v>
      </c>
    </row>
    <row r="3741" spans="1:6" x14ac:dyDescent="0.25">
      <c r="A3741">
        <v>14943.126</v>
      </c>
      <c r="B3741">
        <v>11.03</v>
      </c>
      <c r="C3741">
        <v>11.03</v>
      </c>
      <c r="D3741">
        <v>-99</v>
      </c>
      <c r="E3741">
        <v>-99</v>
      </c>
      <c r="F3741">
        <f t="shared" si="58"/>
        <v>11.03</v>
      </c>
    </row>
    <row r="3742" spans="1:6" x14ac:dyDescent="0.25">
      <c r="A3742">
        <v>14943.25</v>
      </c>
      <c r="B3742">
        <v>10.99</v>
      </c>
      <c r="C3742">
        <v>10.99</v>
      </c>
      <c r="D3742">
        <v>-99</v>
      </c>
      <c r="E3742">
        <v>-99</v>
      </c>
      <c r="F3742">
        <f t="shared" si="58"/>
        <v>10.99</v>
      </c>
    </row>
    <row r="3743" spans="1:6" x14ac:dyDescent="0.25">
      <c r="A3743">
        <v>14943.376</v>
      </c>
      <c r="B3743">
        <v>10.94</v>
      </c>
      <c r="C3743">
        <v>10.94</v>
      </c>
      <c r="D3743">
        <v>-99</v>
      </c>
      <c r="E3743">
        <v>-99</v>
      </c>
      <c r="F3743">
        <f t="shared" si="58"/>
        <v>10.94</v>
      </c>
    </row>
    <row r="3744" spans="1:6" x14ac:dyDescent="0.25">
      <c r="A3744">
        <v>14943.5</v>
      </c>
      <c r="B3744">
        <v>10.9</v>
      </c>
      <c r="C3744">
        <v>10.9</v>
      </c>
      <c r="D3744">
        <v>-99</v>
      </c>
      <c r="E3744">
        <v>-99</v>
      </c>
      <c r="F3744">
        <f t="shared" si="58"/>
        <v>10.9</v>
      </c>
    </row>
    <row r="3745" spans="1:6" x14ac:dyDescent="0.25">
      <c r="A3745">
        <v>14943.626</v>
      </c>
      <c r="B3745">
        <v>10.87</v>
      </c>
      <c r="C3745">
        <v>10.87</v>
      </c>
      <c r="D3745">
        <v>-99</v>
      </c>
      <c r="E3745">
        <v>-99</v>
      </c>
      <c r="F3745">
        <f t="shared" si="58"/>
        <v>10.87</v>
      </c>
    </row>
    <row r="3746" spans="1:6" x14ac:dyDescent="0.25">
      <c r="A3746">
        <v>14943.75</v>
      </c>
      <c r="B3746">
        <v>10.86</v>
      </c>
      <c r="C3746">
        <v>10.86</v>
      </c>
      <c r="D3746">
        <v>-99</v>
      </c>
      <c r="E3746">
        <v>-99</v>
      </c>
      <c r="F3746">
        <f t="shared" si="58"/>
        <v>10.86</v>
      </c>
    </row>
    <row r="3747" spans="1:6" x14ac:dyDescent="0.25">
      <c r="A3747">
        <v>14943.876</v>
      </c>
      <c r="B3747">
        <v>10.84</v>
      </c>
      <c r="C3747">
        <v>10.84</v>
      </c>
      <c r="D3747">
        <v>-99</v>
      </c>
      <c r="E3747">
        <v>-99</v>
      </c>
      <c r="F3747">
        <f t="shared" ref="F3747:F3810" si="59">IFERROR(AVERAGEIF(C3747:D3747,"&gt;0"),E3747)</f>
        <v>10.84</v>
      </c>
    </row>
    <row r="3748" spans="1:6" x14ac:dyDescent="0.25">
      <c r="A3748">
        <v>14944</v>
      </c>
      <c r="B3748">
        <v>10.83</v>
      </c>
      <c r="C3748">
        <v>10.83</v>
      </c>
      <c r="D3748">
        <v>-99</v>
      </c>
      <c r="E3748">
        <v>-99</v>
      </c>
      <c r="F3748">
        <f t="shared" si="59"/>
        <v>10.83</v>
      </c>
    </row>
    <row r="3749" spans="1:6" x14ac:dyDescent="0.25">
      <c r="A3749">
        <v>14944.126</v>
      </c>
      <c r="B3749">
        <v>10.82</v>
      </c>
      <c r="C3749">
        <v>10.82</v>
      </c>
      <c r="D3749">
        <v>-99</v>
      </c>
      <c r="E3749">
        <v>-99</v>
      </c>
      <c r="F3749">
        <f t="shared" si="59"/>
        <v>10.82</v>
      </c>
    </row>
    <row r="3750" spans="1:6" x14ac:dyDescent="0.25">
      <c r="A3750">
        <v>14944.25</v>
      </c>
      <c r="B3750">
        <v>10.8</v>
      </c>
      <c r="C3750">
        <v>10.8</v>
      </c>
      <c r="D3750">
        <v>-99</v>
      </c>
      <c r="E3750">
        <v>-99</v>
      </c>
      <c r="F3750">
        <f t="shared" si="59"/>
        <v>10.8</v>
      </c>
    </row>
    <row r="3751" spans="1:6" x14ac:dyDescent="0.25">
      <c r="A3751">
        <v>14944.376</v>
      </c>
      <c r="B3751">
        <v>10.79</v>
      </c>
      <c r="C3751">
        <v>10.79</v>
      </c>
      <c r="D3751">
        <v>-99</v>
      </c>
      <c r="E3751">
        <v>-99</v>
      </c>
      <c r="F3751">
        <f t="shared" si="59"/>
        <v>10.79</v>
      </c>
    </row>
    <row r="3752" spans="1:6" x14ac:dyDescent="0.25">
      <c r="A3752">
        <v>14944.5</v>
      </c>
      <c r="B3752">
        <v>10.77</v>
      </c>
      <c r="C3752">
        <v>10.77</v>
      </c>
      <c r="D3752">
        <v>-99</v>
      </c>
      <c r="E3752">
        <v>-99</v>
      </c>
      <c r="F3752">
        <f t="shared" si="59"/>
        <v>10.77</v>
      </c>
    </row>
    <row r="3753" spans="1:6" x14ac:dyDescent="0.25">
      <c r="A3753">
        <v>14944.626</v>
      </c>
      <c r="B3753">
        <v>10.75</v>
      </c>
      <c r="C3753">
        <v>10.75</v>
      </c>
      <c r="D3753">
        <v>-99</v>
      </c>
      <c r="E3753">
        <v>-99</v>
      </c>
      <c r="F3753">
        <f t="shared" si="59"/>
        <v>10.75</v>
      </c>
    </row>
    <row r="3754" spans="1:6" x14ac:dyDescent="0.25">
      <c r="A3754">
        <v>14944.75</v>
      </c>
      <c r="B3754">
        <v>10.75</v>
      </c>
      <c r="C3754">
        <v>10.75</v>
      </c>
      <c r="D3754">
        <v>-99</v>
      </c>
      <c r="E3754">
        <v>-99</v>
      </c>
      <c r="F3754">
        <f t="shared" si="59"/>
        <v>10.75</v>
      </c>
    </row>
    <row r="3755" spans="1:6" x14ac:dyDescent="0.25">
      <c r="A3755">
        <v>14944.876</v>
      </c>
      <c r="B3755">
        <v>10.73</v>
      </c>
      <c r="C3755">
        <v>10.73</v>
      </c>
      <c r="D3755">
        <v>-99</v>
      </c>
      <c r="E3755">
        <v>-99</v>
      </c>
      <c r="F3755">
        <f t="shared" si="59"/>
        <v>10.73</v>
      </c>
    </row>
    <row r="3756" spans="1:6" x14ac:dyDescent="0.25">
      <c r="A3756">
        <v>14945</v>
      </c>
      <c r="B3756">
        <v>10.72</v>
      </c>
      <c r="C3756">
        <v>10.72</v>
      </c>
      <c r="D3756">
        <v>-99</v>
      </c>
      <c r="E3756">
        <v>-99</v>
      </c>
      <c r="F3756">
        <f t="shared" si="59"/>
        <v>10.72</v>
      </c>
    </row>
    <row r="3757" spans="1:6" x14ac:dyDescent="0.25">
      <c r="A3757">
        <v>14945.126</v>
      </c>
      <c r="B3757">
        <v>10.7</v>
      </c>
      <c r="C3757">
        <v>10.7</v>
      </c>
      <c r="D3757">
        <v>-99</v>
      </c>
      <c r="E3757">
        <v>-99</v>
      </c>
      <c r="F3757">
        <f t="shared" si="59"/>
        <v>10.7</v>
      </c>
    </row>
    <row r="3758" spans="1:6" x14ac:dyDescent="0.25">
      <c r="A3758">
        <v>14945.25</v>
      </c>
      <c r="B3758">
        <v>10.67</v>
      </c>
      <c r="C3758">
        <v>10.67</v>
      </c>
      <c r="D3758">
        <v>-99</v>
      </c>
      <c r="E3758">
        <v>-99</v>
      </c>
      <c r="F3758">
        <f t="shared" si="59"/>
        <v>10.67</v>
      </c>
    </row>
    <row r="3759" spans="1:6" x14ac:dyDescent="0.25">
      <c r="A3759">
        <v>14945.376</v>
      </c>
      <c r="B3759">
        <v>10.66</v>
      </c>
      <c r="C3759">
        <v>10.66</v>
      </c>
      <c r="D3759">
        <v>-99</v>
      </c>
      <c r="E3759">
        <v>-99</v>
      </c>
      <c r="F3759">
        <f t="shared" si="59"/>
        <v>10.66</v>
      </c>
    </row>
    <row r="3760" spans="1:6" x14ac:dyDescent="0.25">
      <c r="A3760">
        <v>14945.5</v>
      </c>
      <c r="B3760">
        <v>10.66</v>
      </c>
      <c r="C3760">
        <v>10.66</v>
      </c>
      <c r="D3760">
        <v>-99</v>
      </c>
      <c r="E3760">
        <v>-99</v>
      </c>
      <c r="F3760">
        <f t="shared" si="59"/>
        <v>10.66</v>
      </c>
    </row>
    <row r="3761" spans="1:6" x14ac:dyDescent="0.25">
      <c r="A3761">
        <v>14945.626</v>
      </c>
      <c r="B3761">
        <v>10.66</v>
      </c>
      <c r="C3761">
        <v>10.66</v>
      </c>
      <c r="D3761">
        <v>-99</v>
      </c>
      <c r="E3761">
        <v>-99</v>
      </c>
      <c r="F3761">
        <f t="shared" si="59"/>
        <v>10.66</v>
      </c>
    </row>
    <row r="3762" spans="1:6" x14ac:dyDescent="0.25">
      <c r="A3762">
        <v>14945.75</v>
      </c>
      <c r="B3762">
        <v>10.67</v>
      </c>
      <c r="C3762">
        <v>10.67</v>
      </c>
      <c r="D3762">
        <v>-99</v>
      </c>
      <c r="E3762">
        <v>-99</v>
      </c>
      <c r="F3762">
        <f t="shared" si="59"/>
        <v>10.67</v>
      </c>
    </row>
    <row r="3763" spans="1:6" x14ac:dyDescent="0.25">
      <c r="A3763">
        <v>14945.876</v>
      </c>
      <c r="B3763">
        <v>10.66</v>
      </c>
      <c r="C3763">
        <v>10.66</v>
      </c>
      <c r="D3763">
        <v>-99</v>
      </c>
      <c r="E3763">
        <v>-99</v>
      </c>
      <c r="F3763">
        <f t="shared" si="59"/>
        <v>10.66</v>
      </c>
    </row>
    <row r="3764" spans="1:6" x14ac:dyDescent="0.25">
      <c r="A3764">
        <v>14946</v>
      </c>
      <c r="B3764">
        <v>10.65</v>
      </c>
      <c r="C3764">
        <v>10.65</v>
      </c>
      <c r="D3764">
        <v>-99</v>
      </c>
      <c r="E3764">
        <v>-99</v>
      </c>
      <c r="F3764">
        <f t="shared" si="59"/>
        <v>10.65</v>
      </c>
    </row>
    <row r="3765" spans="1:6" x14ac:dyDescent="0.25">
      <c r="A3765">
        <v>14946.126</v>
      </c>
      <c r="B3765">
        <v>10.63</v>
      </c>
      <c r="C3765">
        <v>10.63</v>
      </c>
      <c r="D3765">
        <v>-99</v>
      </c>
      <c r="E3765">
        <v>-99</v>
      </c>
      <c r="F3765">
        <f t="shared" si="59"/>
        <v>10.63</v>
      </c>
    </row>
    <row r="3766" spans="1:6" x14ac:dyDescent="0.25">
      <c r="A3766">
        <v>14946.25</v>
      </c>
      <c r="B3766">
        <v>10.62</v>
      </c>
      <c r="C3766">
        <v>10.62</v>
      </c>
      <c r="D3766">
        <v>-99</v>
      </c>
      <c r="E3766">
        <v>-99</v>
      </c>
      <c r="F3766">
        <f t="shared" si="59"/>
        <v>10.62</v>
      </c>
    </row>
    <row r="3767" spans="1:6" x14ac:dyDescent="0.25">
      <c r="A3767">
        <v>14946.376</v>
      </c>
      <c r="B3767">
        <v>10.6</v>
      </c>
      <c r="C3767">
        <v>10.6</v>
      </c>
      <c r="D3767">
        <v>-99</v>
      </c>
      <c r="E3767">
        <v>-99</v>
      </c>
      <c r="F3767">
        <f t="shared" si="59"/>
        <v>10.6</v>
      </c>
    </row>
    <row r="3768" spans="1:6" x14ac:dyDescent="0.25">
      <c r="A3768">
        <v>14946.5</v>
      </c>
      <c r="B3768">
        <v>10.59</v>
      </c>
      <c r="C3768">
        <v>10.59</v>
      </c>
      <c r="D3768">
        <v>-99</v>
      </c>
      <c r="E3768">
        <v>-99</v>
      </c>
      <c r="F3768">
        <f t="shared" si="59"/>
        <v>10.59</v>
      </c>
    </row>
    <row r="3769" spans="1:6" x14ac:dyDescent="0.25">
      <c r="A3769">
        <v>14946.626</v>
      </c>
      <c r="B3769">
        <v>10.57</v>
      </c>
      <c r="C3769">
        <v>10.57</v>
      </c>
      <c r="D3769">
        <v>-99</v>
      </c>
      <c r="E3769">
        <v>-99</v>
      </c>
      <c r="F3769">
        <f t="shared" si="59"/>
        <v>10.57</v>
      </c>
    </row>
    <row r="3770" spans="1:6" x14ac:dyDescent="0.25">
      <c r="A3770">
        <v>14946.75</v>
      </c>
      <c r="B3770">
        <v>10.53</v>
      </c>
      <c r="C3770">
        <v>10.53</v>
      </c>
      <c r="D3770">
        <v>-99</v>
      </c>
      <c r="E3770">
        <v>-99</v>
      </c>
      <c r="F3770">
        <f t="shared" si="59"/>
        <v>10.53</v>
      </c>
    </row>
    <row r="3771" spans="1:6" x14ac:dyDescent="0.25">
      <c r="A3771">
        <v>14946.876</v>
      </c>
      <c r="B3771">
        <v>10.52</v>
      </c>
      <c r="C3771">
        <v>10.52</v>
      </c>
      <c r="D3771">
        <v>-99</v>
      </c>
      <c r="E3771">
        <v>-99</v>
      </c>
      <c r="F3771">
        <f t="shared" si="59"/>
        <v>10.52</v>
      </c>
    </row>
    <row r="3772" spans="1:6" x14ac:dyDescent="0.25">
      <c r="A3772">
        <v>14947</v>
      </c>
      <c r="B3772">
        <v>10.53</v>
      </c>
      <c r="C3772">
        <v>10.53</v>
      </c>
      <c r="D3772">
        <v>-99</v>
      </c>
      <c r="E3772">
        <v>-99</v>
      </c>
      <c r="F3772">
        <f t="shared" si="59"/>
        <v>10.53</v>
      </c>
    </row>
    <row r="3773" spans="1:6" x14ac:dyDescent="0.25">
      <c r="A3773">
        <v>14947.126</v>
      </c>
      <c r="B3773">
        <v>10.53</v>
      </c>
      <c r="C3773">
        <v>10.53</v>
      </c>
      <c r="D3773">
        <v>-99</v>
      </c>
      <c r="E3773">
        <v>-99</v>
      </c>
      <c r="F3773">
        <f t="shared" si="59"/>
        <v>10.53</v>
      </c>
    </row>
    <row r="3774" spans="1:6" x14ac:dyDescent="0.25">
      <c r="A3774">
        <v>14947.25</v>
      </c>
      <c r="B3774">
        <v>10.55</v>
      </c>
      <c r="C3774">
        <v>10.55</v>
      </c>
      <c r="D3774">
        <v>-99</v>
      </c>
      <c r="E3774">
        <v>-99</v>
      </c>
      <c r="F3774">
        <f t="shared" si="59"/>
        <v>10.55</v>
      </c>
    </row>
    <row r="3775" spans="1:6" x14ac:dyDescent="0.25">
      <c r="A3775">
        <v>14947.376</v>
      </c>
      <c r="B3775">
        <v>10.55</v>
      </c>
      <c r="C3775">
        <v>10.55</v>
      </c>
      <c r="D3775">
        <v>-99</v>
      </c>
      <c r="E3775">
        <v>-99</v>
      </c>
      <c r="F3775">
        <f t="shared" si="59"/>
        <v>10.55</v>
      </c>
    </row>
    <row r="3776" spans="1:6" x14ac:dyDescent="0.25">
      <c r="A3776">
        <v>14947.5</v>
      </c>
      <c r="B3776">
        <v>10.51</v>
      </c>
      <c r="C3776">
        <v>10.51</v>
      </c>
      <c r="D3776">
        <v>-99</v>
      </c>
      <c r="E3776">
        <v>-99</v>
      </c>
      <c r="F3776">
        <f t="shared" si="59"/>
        <v>10.51</v>
      </c>
    </row>
    <row r="3777" spans="1:6" x14ac:dyDescent="0.25">
      <c r="A3777">
        <v>14947.626</v>
      </c>
      <c r="B3777">
        <v>10.47</v>
      </c>
      <c r="C3777">
        <v>10.47</v>
      </c>
      <c r="D3777">
        <v>-99</v>
      </c>
      <c r="E3777">
        <v>-99</v>
      </c>
      <c r="F3777">
        <f t="shared" si="59"/>
        <v>10.47</v>
      </c>
    </row>
    <row r="3778" spans="1:6" x14ac:dyDescent="0.25">
      <c r="A3778">
        <v>14947.75</v>
      </c>
      <c r="B3778">
        <v>10.46</v>
      </c>
      <c r="C3778">
        <v>10.46</v>
      </c>
      <c r="D3778">
        <v>-99</v>
      </c>
      <c r="E3778">
        <v>-99</v>
      </c>
      <c r="F3778">
        <f t="shared" si="59"/>
        <v>10.46</v>
      </c>
    </row>
    <row r="3779" spans="1:6" x14ac:dyDescent="0.25">
      <c r="A3779">
        <v>14947.876</v>
      </c>
      <c r="B3779">
        <v>10.47</v>
      </c>
      <c r="C3779">
        <v>10.47</v>
      </c>
      <c r="D3779">
        <v>-99</v>
      </c>
      <c r="E3779">
        <v>-99</v>
      </c>
      <c r="F3779">
        <f t="shared" si="59"/>
        <v>10.47</v>
      </c>
    </row>
    <row r="3780" spans="1:6" x14ac:dyDescent="0.25">
      <c r="A3780">
        <v>14948</v>
      </c>
      <c r="B3780">
        <v>10.5</v>
      </c>
      <c r="C3780">
        <v>10.5</v>
      </c>
      <c r="D3780">
        <v>-99</v>
      </c>
      <c r="E3780">
        <v>-99</v>
      </c>
      <c r="F3780">
        <f t="shared" si="59"/>
        <v>10.5</v>
      </c>
    </row>
    <row r="3781" spans="1:6" x14ac:dyDescent="0.25">
      <c r="A3781">
        <v>14948.126</v>
      </c>
      <c r="B3781">
        <v>10.55</v>
      </c>
      <c r="C3781">
        <v>10.55</v>
      </c>
      <c r="D3781">
        <v>-99</v>
      </c>
      <c r="E3781">
        <v>-99</v>
      </c>
      <c r="F3781">
        <f t="shared" si="59"/>
        <v>10.55</v>
      </c>
    </row>
    <row r="3782" spans="1:6" x14ac:dyDescent="0.25">
      <c r="A3782">
        <v>14948.25</v>
      </c>
      <c r="B3782">
        <v>10.64</v>
      </c>
      <c r="C3782">
        <v>10.64</v>
      </c>
      <c r="D3782">
        <v>-99</v>
      </c>
      <c r="E3782">
        <v>-99</v>
      </c>
      <c r="F3782">
        <f t="shared" si="59"/>
        <v>10.64</v>
      </c>
    </row>
    <row r="3783" spans="1:6" x14ac:dyDescent="0.25">
      <c r="A3783">
        <v>14948.376</v>
      </c>
      <c r="B3783">
        <v>10.72</v>
      </c>
      <c r="C3783">
        <v>10.72</v>
      </c>
      <c r="D3783">
        <v>-99</v>
      </c>
      <c r="E3783">
        <v>-99</v>
      </c>
      <c r="F3783">
        <f t="shared" si="59"/>
        <v>10.72</v>
      </c>
    </row>
    <row r="3784" spans="1:6" x14ac:dyDescent="0.25">
      <c r="A3784">
        <v>14948.5</v>
      </c>
      <c r="B3784">
        <v>10.76</v>
      </c>
      <c r="C3784">
        <v>10.76</v>
      </c>
      <c r="D3784">
        <v>-99</v>
      </c>
      <c r="E3784">
        <v>-99</v>
      </c>
      <c r="F3784">
        <f t="shared" si="59"/>
        <v>10.76</v>
      </c>
    </row>
    <row r="3785" spans="1:6" x14ac:dyDescent="0.25">
      <c r="A3785">
        <v>14948.626</v>
      </c>
      <c r="B3785">
        <v>10.72</v>
      </c>
      <c r="C3785">
        <v>10.72</v>
      </c>
      <c r="D3785">
        <v>-99</v>
      </c>
      <c r="E3785">
        <v>-99</v>
      </c>
      <c r="F3785">
        <f t="shared" si="59"/>
        <v>10.72</v>
      </c>
    </row>
    <row r="3786" spans="1:6" x14ac:dyDescent="0.25">
      <c r="A3786">
        <v>14948.75</v>
      </c>
      <c r="B3786">
        <v>10.58</v>
      </c>
      <c r="C3786">
        <v>10.58</v>
      </c>
      <c r="D3786">
        <v>-99</v>
      </c>
      <c r="E3786">
        <v>-99</v>
      </c>
      <c r="F3786">
        <f t="shared" si="59"/>
        <v>10.58</v>
      </c>
    </row>
    <row r="3787" spans="1:6" x14ac:dyDescent="0.25">
      <c r="A3787">
        <v>14948.876</v>
      </c>
      <c r="B3787">
        <v>10.55</v>
      </c>
      <c r="C3787">
        <v>10.55</v>
      </c>
      <c r="D3787">
        <v>-99</v>
      </c>
      <c r="E3787">
        <v>-99</v>
      </c>
      <c r="F3787">
        <f t="shared" si="59"/>
        <v>10.55</v>
      </c>
    </row>
    <row r="3788" spans="1:6" x14ac:dyDescent="0.25">
      <c r="A3788">
        <v>14949</v>
      </c>
      <c r="B3788">
        <v>10.52</v>
      </c>
      <c r="C3788">
        <v>10.52</v>
      </c>
      <c r="D3788">
        <v>-99</v>
      </c>
      <c r="E3788">
        <v>-99</v>
      </c>
      <c r="F3788">
        <f t="shared" si="59"/>
        <v>10.52</v>
      </c>
    </row>
    <row r="3789" spans="1:6" x14ac:dyDescent="0.25">
      <c r="A3789">
        <v>14949.126</v>
      </c>
      <c r="B3789">
        <v>10.49</v>
      </c>
      <c r="C3789">
        <v>10.49</v>
      </c>
      <c r="D3789">
        <v>-99</v>
      </c>
      <c r="E3789">
        <v>-99</v>
      </c>
      <c r="F3789">
        <f t="shared" si="59"/>
        <v>10.49</v>
      </c>
    </row>
    <row r="3790" spans="1:6" x14ac:dyDescent="0.25">
      <c r="A3790">
        <v>14949.25</v>
      </c>
      <c r="B3790">
        <v>10.48</v>
      </c>
      <c r="C3790">
        <v>10.48</v>
      </c>
      <c r="D3790">
        <v>-99</v>
      </c>
      <c r="E3790">
        <v>-99</v>
      </c>
      <c r="F3790">
        <f t="shared" si="59"/>
        <v>10.48</v>
      </c>
    </row>
    <row r="3791" spans="1:6" x14ac:dyDescent="0.25">
      <c r="A3791">
        <v>14949.376</v>
      </c>
      <c r="B3791">
        <v>10.47</v>
      </c>
      <c r="C3791">
        <v>10.47</v>
      </c>
      <c r="D3791">
        <v>-99</v>
      </c>
      <c r="E3791">
        <v>-99</v>
      </c>
      <c r="F3791">
        <f t="shared" si="59"/>
        <v>10.47</v>
      </c>
    </row>
    <row r="3792" spans="1:6" x14ac:dyDescent="0.25">
      <c r="A3792">
        <v>14949.5</v>
      </c>
      <c r="B3792">
        <v>10.45</v>
      </c>
      <c r="C3792">
        <v>10.45</v>
      </c>
      <c r="D3792">
        <v>-99</v>
      </c>
      <c r="E3792">
        <v>-99</v>
      </c>
      <c r="F3792">
        <f t="shared" si="59"/>
        <v>10.45</v>
      </c>
    </row>
    <row r="3793" spans="1:6" x14ac:dyDescent="0.25">
      <c r="A3793">
        <v>14949.626</v>
      </c>
      <c r="B3793">
        <v>10.43</v>
      </c>
      <c r="C3793">
        <v>10.43</v>
      </c>
      <c r="D3793">
        <v>-99</v>
      </c>
      <c r="E3793">
        <v>-99</v>
      </c>
      <c r="F3793">
        <f t="shared" si="59"/>
        <v>10.43</v>
      </c>
    </row>
    <row r="3794" spans="1:6" x14ac:dyDescent="0.25">
      <c r="A3794">
        <v>14949.75</v>
      </c>
      <c r="B3794">
        <v>10.4</v>
      </c>
      <c r="C3794">
        <v>10.4</v>
      </c>
      <c r="D3794">
        <v>-99</v>
      </c>
      <c r="E3794">
        <v>-99</v>
      </c>
      <c r="F3794">
        <f t="shared" si="59"/>
        <v>10.4</v>
      </c>
    </row>
    <row r="3795" spans="1:6" x14ac:dyDescent="0.25">
      <c r="A3795">
        <v>14949.876</v>
      </c>
      <c r="B3795">
        <v>10.36</v>
      </c>
      <c r="C3795">
        <v>10.36</v>
      </c>
      <c r="D3795">
        <v>-99</v>
      </c>
      <c r="E3795">
        <v>-99</v>
      </c>
      <c r="F3795">
        <f t="shared" si="59"/>
        <v>10.36</v>
      </c>
    </row>
    <row r="3796" spans="1:6" x14ac:dyDescent="0.25">
      <c r="A3796">
        <v>14950</v>
      </c>
      <c r="B3796">
        <v>10.32</v>
      </c>
      <c r="C3796">
        <v>10.32</v>
      </c>
      <c r="D3796">
        <v>-99</v>
      </c>
      <c r="E3796">
        <v>-99</v>
      </c>
      <c r="F3796">
        <f t="shared" si="59"/>
        <v>10.32</v>
      </c>
    </row>
    <row r="3797" spans="1:6" x14ac:dyDescent="0.25">
      <c r="A3797">
        <v>14950.126</v>
      </c>
      <c r="B3797">
        <v>10.26</v>
      </c>
      <c r="C3797">
        <v>10.26</v>
      </c>
      <c r="D3797">
        <v>-99</v>
      </c>
      <c r="E3797">
        <v>-99</v>
      </c>
      <c r="F3797">
        <f t="shared" si="59"/>
        <v>10.26</v>
      </c>
    </row>
    <row r="3798" spans="1:6" x14ac:dyDescent="0.25">
      <c r="A3798">
        <v>14950.25</v>
      </c>
      <c r="B3798">
        <v>10.210000000000001</v>
      </c>
      <c r="C3798">
        <v>10.210000000000001</v>
      </c>
      <c r="D3798">
        <v>-99</v>
      </c>
      <c r="E3798">
        <v>-99</v>
      </c>
      <c r="F3798">
        <f t="shared" si="59"/>
        <v>10.210000000000001</v>
      </c>
    </row>
    <row r="3799" spans="1:6" x14ac:dyDescent="0.25">
      <c r="A3799">
        <v>14950.376</v>
      </c>
      <c r="B3799">
        <v>10.15</v>
      </c>
      <c r="C3799">
        <v>10.15</v>
      </c>
      <c r="D3799">
        <v>-99</v>
      </c>
      <c r="E3799">
        <v>-99</v>
      </c>
      <c r="F3799">
        <f t="shared" si="59"/>
        <v>10.15</v>
      </c>
    </row>
    <row r="3800" spans="1:6" x14ac:dyDescent="0.25">
      <c r="A3800">
        <v>14950.5</v>
      </c>
      <c r="B3800">
        <v>10.11</v>
      </c>
      <c r="C3800">
        <v>10.11</v>
      </c>
      <c r="D3800">
        <v>-99</v>
      </c>
      <c r="E3800">
        <v>-99</v>
      </c>
      <c r="F3800">
        <f t="shared" si="59"/>
        <v>10.11</v>
      </c>
    </row>
    <row r="3801" spans="1:6" x14ac:dyDescent="0.25">
      <c r="A3801">
        <v>14950.626</v>
      </c>
      <c r="B3801">
        <v>10.09</v>
      </c>
      <c r="C3801">
        <v>10.09</v>
      </c>
      <c r="D3801">
        <v>-99</v>
      </c>
      <c r="E3801">
        <v>-99</v>
      </c>
      <c r="F3801">
        <f t="shared" si="59"/>
        <v>10.09</v>
      </c>
    </row>
    <row r="3802" spans="1:6" x14ac:dyDescent="0.25">
      <c r="A3802">
        <v>14950.75</v>
      </c>
      <c r="B3802">
        <v>10.07</v>
      </c>
      <c r="C3802">
        <v>10.07</v>
      </c>
      <c r="D3802">
        <v>-99</v>
      </c>
      <c r="E3802">
        <v>-99</v>
      </c>
      <c r="F3802">
        <f t="shared" si="59"/>
        <v>10.07</v>
      </c>
    </row>
    <row r="3803" spans="1:6" x14ac:dyDescent="0.25">
      <c r="A3803">
        <v>14950.876</v>
      </c>
      <c r="B3803">
        <v>10.050000000000001</v>
      </c>
      <c r="C3803">
        <v>10.050000000000001</v>
      </c>
      <c r="D3803">
        <v>-99</v>
      </c>
      <c r="E3803">
        <v>-99</v>
      </c>
      <c r="F3803">
        <f t="shared" si="59"/>
        <v>10.050000000000001</v>
      </c>
    </row>
    <row r="3804" spans="1:6" x14ac:dyDescent="0.25">
      <c r="A3804">
        <v>14951</v>
      </c>
      <c r="B3804">
        <v>10.039999999999999</v>
      </c>
      <c r="C3804">
        <v>10.039999999999999</v>
      </c>
      <c r="D3804">
        <v>-99</v>
      </c>
      <c r="E3804">
        <v>-99</v>
      </c>
      <c r="F3804">
        <f t="shared" si="59"/>
        <v>10.039999999999999</v>
      </c>
    </row>
    <row r="3805" spans="1:6" x14ac:dyDescent="0.25">
      <c r="A3805">
        <v>14951.126</v>
      </c>
      <c r="B3805">
        <v>10.02</v>
      </c>
      <c r="C3805">
        <v>10.02</v>
      </c>
      <c r="D3805">
        <v>-99</v>
      </c>
      <c r="E3805">
        <v>-99</v>
      </c>
      <c r="F3805">
        <f t="shared" si="59"/>
        <v>10.02</v>
      </c>
    </row>
    <row r="3806" spans="1:6" x14ac:dyDescent="0.25">
      <c r="A3806">
        <v>14951.25</v>
      </c>
      <c r="B3806">
        <v>10</v>
      </c>
      <c r="C3806">
        <v>10</v>
      </c>
      <c r="D3806">
        <v>-99</v>
      </c>
      <c r="E3806">
        <v>-99</v>
      </c>
      <c r="F3806">
        <f t="shared" si="59"/>
        <v>10</v>
      </c>
    </row>
    <row r="3807" spans="1:6" x14ac:dyDescent="0.25">
      <c r="A3807">
        <v>14951.376</v>
      </c>
      <c r="B3807">
        <v>9.9700000000000006</v>
      </c>
      <c r="C3807">
        <v>9.9700000000000006</v>
      </c>
      <c r="D3807">
        <v>-99</v>
      </c>
      <c r="E3807">
        <v>-99</v>
      </c>
      <c r="F3807">
        <f t="shared" si="59"/>
        <v>9.9700000000000006</v>
      </c>
    </row>
    <row r="3808" spans="1:6" x14ac:dyDescent="0.25">
      <c r="A3808">
        <v>14951.5</v>
      </c>
      <c r="B3808">
        <v>9.9499999999999993</v>
      </c>
      <c r="C3808">
        <v>9.9499999999999993</v>
      </c>
      <c r="D3808">
        <v>-99</v>
      </c>
      <c r="E3808">
        <v>-99</v>
      </c>
      <c r="F3808">
        <f t="shared" si="59"/>
        <v>9.9499999999999993</v>
      </c>
    </row>
    <row r="3809" spans="1:6" x14ac:dyDescent="0.25">
      <c r="A3809">
        <v>14951.626</v>
      </c>
      <c r="B3809">
        <v>9.93</v>
      </c>
      <c r="C3809">
        <v>9.93</v>
      </c>
      <c r="D3809">
        <v>-99</v>
      </c>
      <c r="E3809">
        <v>-99</v>
      </c>
      <c r="F3809">
        <f t="shared" si="59"/>
        <v>9.93</v>
      </c>
    </row>
    <row r="3810" spans="1:6" x14ac:dyDescent="0.25">
      <c r="A3810">
        <v>14951.75</v>
      </c>
      <c r="B3810">
        <v>9.92</v>
      </c>
      <c r="C3810">
        <v>9.92</v>
      </c>
      <c r="D3810">
        <v>-99</v>
      </c>
      <c r="E3810">
        <v>-99</v>
      </c>
      <c r="F3810">
        <f t="shared" si="59"/>
        <v>9.92</v>
      </c>
    </row>
    <row r="3811" spans="1:6" x14ac:dyDescent="0.25">
      <c r="A3811">
        <v>14951.876</v>
      </c>
      <c r="B3811">
        <v>9.91</v>
      </c>
      <c r="C3811">
        <v>9.91</v>
      </c>
      <c r="D3811">
        <v>-99</v>
      </c>
      <c r="E3811">
        <v>-99</v>
      </c>
      <c r="F3811">
        <f t="shared" ref="F3811:F3874" si="60">IFERROR(AVERAGEIF(C3811:D3811,"&gt;0"),E3811)</f>
        <v>9.91</v>
      </c>
    </row>
    <row r="3812" spans="1:6" x14ac:dyDescent="0.25">
      <c r="A3812">
        <v>14952</v>
      </c>
      <c r="B3812">
        <v>9.9</v>
      </c>
      <c r="C3812">
        <v>9.9</v>
      </c>
      <c r="D3812">
        <v>-99</v>
      </c>
      <c r="E3812">
        <v>-99</v>
      </c>
      <c r="F3812">
        <f t="shared" si="60"/>
        <v>9.9</v>
      </c>
    </row>
    <row r="3813" spans="1:6" x14ac:dyDescent="0.25">
      <c r="A3813">
        <v>14952.126</v>
      </c>
      <c r="B3813">
        <v>9.89</v>
      </c>
      <c r="C3813">
        <v>9.89</v>
      </c>
      <c r="D3813">
        <v>-99</v>
      </c>
      <c r="E3813">
        <v>-99</v>
      </c>
      <c r="F3813">
        <f t="shared" si="60"/>
        <v>9.89</v>
      </c>
    </row>
    <row r="3814" spans="1:6" x14ac:dyDescent="0.25">
      <c r="A3814">
        <v>14952.25</v>
      </c>
      <c r="B3814">
        <v>9.8800000000000008</v>
      </c>
      <c r="C3814">
        <v>9.8800000000000008</v>
      </c>
      <c r="D3814">
        <v>-99</v>
      </c>
      <c r="E3814">
        <v>-99</v>
      </c>
      <c r="F3814">
        <f t="shared" si="60"/>
        <v>9.8800000000000008</v>
      </c>
    </row>
    <row r="3815" spans="1:6" x14ac:dyDescent="0.25">
      <c r="A3815">
        <v>14952.376</v>
      </c>
      <c r="B3815">
        <v>9.8699999999999992</v>
      </c>
      <c r="C3815">
        <v>9.8699999999999992</v>
      </c>
      <c r="D3815">
        <v>-99</v>
      </c>
      <c r="E3815">
        <v>-99</v>
      </c>
      <c r="F3815">
        <f t="shared" si="60"/>
        <v>9.8699999999999992</v>
      </c>
    </row>
    <row r="3816" spans="1:6" x14ac:dyDescent="0.25">
      <c r="A3816">
        <v>14952.5</v>
      </c>
      <c r="B3816">
        <v>9.8699999999999992</v>
      </c>
      <c r="C3816">
        <v>9.8699999999999992</v>
      </c>
      <c r="D3816">
        <v>-99</v>
      </c>
      <c r="E3816">
        <v>-99</v>
      </c>
      <c r="F3816">
        <f t="shared" si="60"/>
        <v>9.8699999999999992</v>
      </c>
    </row>
    <row r="3817" spans="1:6" x14ac:dyDescent="0.25">
      <c r="A3817">
        <v>14952.626</v>
      </c>
      <c r="B3817">
        <v>9.8699999999999992</v>
      </c>
      <c r="C3817">
        <v>9.8699999999999992</v>
      </c>
      <c r="D3817">
        <v>-99</v>
      </c>
      <c r="E3817">
        <v>-99</v>
      </c>
      <c r="F3817">
        <f t="shared" si="60"/>
        <v>9.8699999999999992</v>
      </c>
    </row>
    <row r="3818" spans="1:6" x14ac:dyDescent="0.25">
      <c r="A3818">
        <v>14952.75</v>
      </c>
      <c r="B3818">
        <v>9.86</v>
      </c>
      <c r="C3818">
        <v>9.86</v>
      </c>
      <c r="D3818">
        <v>-99</v>
      </c>
      <c r="E3818">
        <v>-99</v>
      </c>
      <c r="F3818">
        <f t="shared" si="60"/>
        <v>9.86</v>
      </c>
    </row>
    <row r="3819" spans="1:6" x14ac:dyDescent="0.25">
      <c r="A3819">
        <v>14952.876</v>
      </c>
      <c r="B3819">
        <v>9.85</v>
      </c>
      <c r="C3819">
        <v>9.85</v>
      </c>
      <c r="D3819">
        <v>-99</v>
      </c>
      <c r="E3819">
        <v>-99</v>
      </c>
      <c r="F3819">
        <f t="shared" si="60"/>
        <v>9.85</v>
      </c>
    </row>
    <row r="3820" spans="1:6" x14ac:dyDescent="0.25">
      <c r="A3820">
        <v>14953</v>
      </c>
      <c r="B3820">
        <v>9.83</v>
      </c>
      <c r="C3820">
        <v>9.83</v>
      </c>
      <c r="D3820">
        <v>-99</v>
      </c>
      <c r="E3820">
        <v>-99</v>
      </c>
      <c r="F3820">
        <f t="shared" si="60"/>
        <v>9.83</v>
      </c>
    </row>
    <row r="3821" spans="1:6" x14ac:dyDescent="0.25">
      <c r="A3821">
        <v>14953.126</v>
      </c>
      <c r="B3821">
        <v>9.82</v>
      </c>
      <c r="C3821">
        <v>9.82</v>
      </c>
      <c r="D3821">
        <v>-99</v>
      </c>
      <c r="E3821">
        <v>-99</v>
      </c>
      <c r="F3821">
        <f t="shared" si="60"/>
        <v>9.82</v>
      </c>
    </row>
    <row r="3822" spans="1:6" x14ac:dyDescent="0.25">
      <c r="A3822">
        <v>14953.25</v>
      </c>
      <c r="B3822">
        <v>9.8000000000000007</v>
      </c>
      <c r="C3822">
        <v>9.8000000000000007</v>
      </c>
      <c r="D3822">
        <v>-99</v>
      </c>
      <c r="E3822">
        <v>-99</v>
      </c>
      <c r="F3822">
        <f t="shared" si="60"/>
        <v>9.8000000000000007</v>
      </c>
    </row>
    <row r="3823" spans="1:6" x14ac:dyDescent="0.25">
      <c r="A3823">
        <v>14953.376</v>
      </c>
      <c r="B3823">
        <v>9.77</v>
      </c>
      <c r="C3823">
        <v>9.77</v>
      </c>
      <c r="D3823">
        <v>-99</v>
      </c>
      <c r="E3823">
        <v>-99</v>
      </c>
      <c r="F3823">
        <f t="shared" si="60"/>
        <v>9.77</v>
      </c>
    </row>
    <row r="3824" spans="1:6" x14ac:dyDescent="0.25">
      <c r="A3824">
        <v>14953.5</v>
      </c>
      <c r="B3824">
        <v>9.73</v>
      </c>
      <c r="C3824">
        <v>9.73</v>
      </c>
      <c r="D3824">
        <v>-99</v>
      </c>
      <c r="E3824">
        <v>-99</v>
      </c>
      <c r="F3824">
        <f t="shared" si="60"/>
        <v>9.73</v>
      </c>
    </row>
    <row r="3825" spans="1:6" x14ac:dyDescent="0.25">
      <c r="A3825">
        <v>14953.626</v>
      </c>
      <c r="B3825">
        <v>9.67</v>
      </c>
      <c r="C3825">
        <v>9.67</v>
      </c>
      <c r="D3825">
        <v>-99</v>
      </c>
      <c r="E3825">
        <v>-99</v>
      </c>
      <c r="F3825">
        <f t="shared" si="60"/>
        <v>9.67</v>
      </c>
    </row>
    <row r="3826" spans="1:6" x14ac:dyDescent="0.25">
      <c r="A3826">
        <v>14953.75</v>
      </c>
      <c r="B3826">
        <v>9.6</v>
      </c>
      <c r="C3826">
        <v>9.6</v>
      </c>
      <c r="D3826">
        <v>-99</v>
      </c>
      <c r="E3826">
        <v>-99</v>
      </c>
      <c r="F3826">
        <f t="shared" si="60"/>
        <v>9.6</v>
      </c>
    </row>
    <row r="3827" spans="1:6" x14ac:dyDescent="0.25">
      <c r="A3827">
        <v>14953.876</v>
      </c>
      <c r="B3827">
        <v>9.5500000000000007</v>
      </c>
      <c r="C3827">
        <v>9.5500000000000007</v>
      </c>
      <c r="D3827">
        <v>-99</v>
      </c>
      <c r="E3827">
        <v>-99</v>
      </c>
      <c r="F3827">
        <f t="shared" si="60"/>
        <v>9.5500000000000007</v>
      </c>
    </row>
    <row r="3828" spans="1:6" x14ac:dyDescent="0.25">
      <c r="A3828">
        <v>14954</v>
      </c>
      <c r="B3828">
        <v>9.51</v>
      </c>
      <c r="C3828">
        <v>9.51</v>
      </c>
      <c r="D3828">
        <v>-99</v>
      </c>
      <c r="E3828">
        <v>-99</v>
      </c>
      <c r="F3828">
        <f t="shared" si="60"/>
        <v>9.51</v>
      </c>
    </row>
    <row r="3829" spans="1:6" x14ac:dyDescent="0.25">
      <c r="A3829">
        <v>14954.126</v>
      </c>
      <c r="B3829">
        <v>9.4700000000000006</v>
      </c>
      <c r="C3829">
        <v>9.4700000000000006</v>
      </c>
      <c r="D3829">
        <v>-99</v>
      </c>
      <c r="E3829">
        <v>-99</v>
      </c>
      <c r="F3829">
        <f t="shared" si="60"/>
        <v>9.4700000000000006</v>
      </c>
    </row>
    <row r="3830" spans="1:6" x14ac:dyDescent="0.25">
      <c r="A3830">
        <v>14954.25</v>
      </c>
      <c r="B3830">
        <v>9.43</v>
      </c>
      <c r="C3830">
        <v>9.43</v>
      </c>
      <c r="D3830">
        <v>-99</v>
      </c>
      <c r="E3830">
        <v>-99</v>
      </c>
      <c r="F3830">
        <f t="shared" si="60"/>
        <v>9.43</v>
      </c>
    </row>
    <row r="3831" spans="1:6" x14ac:dyDescent="0.25">
      <c r="A3831">
        <v>14954.376</v>
      </c>
      <c r="B3831">
        <v>9.39</v>
      </c>
      <c r="C3831">
        <v>9.39</v>
      </c>
      <c r="D3831">
        <v>-99</v>
      </c>
      <c r="E3831">
        <v>-99</v>
      </c>
      <c r="F3831">
        <f t="shared" si="60"/>
        <v>9.39</v>
      </c>
    </row>
    <row r="3832" spans="1:6" x14ac:dyDescent="0.25">
      <c r="A3832">
        <v>14954.5</v>
      </c>
      <c r="B3832">
        <v>9.35</v>
      </c>
      <c r="C3832">
        <v>9.35</v>
      </c>
      <c r="D3832">
        <v>-99</v>
      </c>
      <c r="E3832">
        <v>-99</v>
      </c>
      <c r="F3832">
        <f t="shared" si="60"/>
        <v>9.35</v>
      </c>
    </row>
    <row r="3833" spans="1:6" x14ac:dyDescent="0.25">
      <c r="A3833">
        <v>14954.626</v>
      </c>
      <c r="B3833">
        <v>9.32</v>
      </c>
      <c r="C3833">
        <v>9.32</v>
      </c>
      <c r="D3833">
        <v>-99</v>
      </c>
      <c r="E3833">
        <v>-99</v>
      </c>
      <c r="F3833">
        <f t="shared" si="60"/>
        <v>9.32</v>
      </c>
    </row>
    <row r="3834" spans="1:6" x14ac:dyDescent="0.25">
      <c r="A3834">
        <v>14954.75</v>
      </c>
      <c r="B3834">
        <v>9.3000000000000007</v>
      </c>
      <c r="C3834">
        <v>9.3000000000000007</v>
      </c>
      <c r="D3834">
        <v>-99</v>
      </c>
      <c r="E3834">
        <v>-99</v>
      </c>
      <c r="F3834">
        <f t="shared" si="60"/>
        <v>9.3000000000000007</v>
      </c>
    </row>
    <row r="3835" spans="1:6" x14ac:dyDescent="0.25">
      <c r="A3835">
        <v>14954.876</v>
      </c>
      <c r="B3835">
        <v>9.2799999999999994</v>
      </c>
      <c r="C3835">
        <v>9.2799999999999994</v>
      </c>
      <c r="D3835">
        <v>-99</v>
      </c>
      <c r="E3835">
        <v>-99</v>
      </c>
      <c r="F3835">
        <f t="shared" si="60"/>
        <v>9.2799999999999994</v>
      </c>
    </row>
    <row r="3836" spans="1:6" x14ac:dyDescent="0.25">
      <c r="A3836">
        <v>14955</v>
      </c>
      <c r="B3836">
        <v>9.26</v>
      </c>
      <c r="C3836">
        <v>9.26</v>
      </c>
      <c r="D3836">
        <v>-99</v>
      </c>
      <c r="E3836">
        <v>-99</v>
      </c>
      <c r="F3836">
        <f t="shared" si="60"/>
        <v>9.26</v>
      </c>
    </row>
    <row r="3837" spans="1:6" x14ac:dyDescent="0.25">
      <c r="A3837">
        <v>14955.126</v>
      </c>
      <c r="B3837">
        <v>9.24</v>
      </c>
      <c r="C3837">
        <v>9.24</v>
      </c>
      <c r="D3837">
        <v>-99</v>
      </c>
      <c r="E3837">
        <v>-99</v>
      </c>
      <c r="F3837">
        <f t="shared" si="60"/>
        <v>9.24</v>
      </c>
    </row>
    <row r="3838" spans="1:6" x14ac:dyDescent="0.25">
      <c r="A3838">
        <v>14955.25</v>
      </c>
      <c r="B3838">
        <v>9.42</v>
      </c>
      <c r="C3838">
        <v>9.42</v>
      </c>
      <c r="D3838">
        <v>-99</v>
      </c>
      <c r="E3838">
        <v>-99</v>
      </c>
      <c r="F3838">
        <f t="shared" si="60"/>
        <v>9.42</v>
      </c>
    </row>
    <row r="3839" spans="1:6" x14ac:dyDescent="0.25">
      <c r="A3839">
        <v>14955.376</v>
      </c>
      <c r="B3839">
        <v>9.66</v>
      </c>
      <c r="C3839">
        <v>9.66</v>
      </c>
      <c r="D3839">
        <v>-99</v>
      </c>
      <c r="E3839">
        <v>-99</v>
      </c>
      <c r="F3839">
        <f t="shared" si="60"/>
        <v>9.66</v>
      </c>
    </row>
    <row r="3840" spans="1:6" x14ac:dyDescent="0.25">
      <c r="A3840">
        <v>14955.5</v>
      </c>
      <c r="B3840">
        <v>9.84</v>
      </c>
      <c r="C3840">
        <v>9.84</v>
      </c>
      <c r="D3840">
        <v>-99</v>
      </c>
      <c r="E3840">
        <v>-99</v>
      </c>
      <c r="F3840">
        <f t="shared" si="60"/>
        <v>9.84</v>
      </c>
    </row>
    <row r="3841" spans="1:6" x14ac:dyDescent="0.25">
      <c r="A3841">
        <v>14955.626</v>
      </c>
      <c r="B3841">
        <v>9.82</v>
      </c>
      <c r="C3841">
        <v>9.82</v>
      </c>
      <c r="D3841">
        <v>-99</v>
      </c>
      <c r="E3841">
        <v>-99</v>
      </c>
      <c r="F3841">
        <f t="shared" si="60"/>
        <v>9.82</v>
      </c>
    </row>
    <row r="3842" spans="1:6" x14ac:dyDescent="0.25">
      <c r="A3842">
        <v>14955.75</v>
      </c>
      <c r="B3842">
        <v>9.6199999999999992</v>
      </c>
      <c r="C3842">
        <v>9.6199999999999992</v>
      </c>
      <c r="D3842">
        <v>-99</v>
      </c>
      <c r="E3842">
        <v>-99</v>
      </c>
      <c r="F3842">
        <f t="shared" si="60"/>
        <v>9.6199999999999992</v>
      </c>
    </row>
    <row r="3843" spans="1:6" x14ac:dyDescent="0.25">
      <c r="A3843">
        <v>14955.876</v>
      </c>
      <c r="B3843">
        <v>9.57</v>
      </c>
      <c r="C3843">
        <v>9.57</v>
      </c>
      <c r="D3843">
        <v>-99</v>
      </c>
      <c r="E3843">
        <v>-99</v>
      </c>
      <c r="F3843">
        <f t="shared" si="60"/>
        <v>9.57</v>
      </c>
    </row>
    <row r="3844" spans="1:6" x14ac:dyDescent="0.25">
      <c r="A3844">
        <v>14956</v>
      </c>
      <c r="B3844">
        <v>9.4499999999999993</v>
      </c>
      <c r="C3844">
        <v>9.4499999999999993</v>
      </c>
      <c r="D3844">
        <v>-99</v>
      </c>
      <c r="E3844">
        <v>-99</v>
      </c>
      <c r="F3844">
        <f t="shared" si="60"/>
        <v>9.4499999999999993</v>
      </c>
    </row>
    <row r="3845" spans="1:6" x14ac:dyDescent="0.25">
      <c r="A3845">
        <v>14956.126</v>
      </c>
      <c r="B3845">
        <v>10.199999999999999</v>
      </c>
      <c r="C3845">
        <v>9.31</v>
      </c>
      <c r="D3845">
        <v>10.220000000000001</v>
      </c>
      <c r="E3845">
        <v>-99</v>
      </c>
      <c r="F3845">
        <f t="shared" si="60"/>
        <v>9.7650000000000006</v>
      </c>
    </row>
    <row r="3846" spans="1:6" x14ac:dyDescent="0.25">
      <c r="A3846">
        <v>14956.25</v>
      </c>
      <c r="B3846">
        <v>10.220000000000001</v>
      </c>
      <c r="C3846">
        <v>9.26</v>
      </c>
      <c r="D3846">
        <v>10.24</v>
      </c>
      <c r="E3846">
        <v>-99</v>
      </c>
      <c r="F3846">
        <f t="shared" si="60"/>
        <v>9.75</v>
      </c>
    </row>
    <row r="3847" spans="1:6" x14ac:dyDescent="0.25">
      <c r="A3847">
        <v>14956.376</v>
      </c>
      <c r="B3847">
        <v>10.199999999999999</v>
      </c>
      <c r="C3847">
        <v>9.23</v>
      </c>
      <c r="D3847">
        <v>10.220000000000001</v>
      </c>
      <c r="E3847">
        <v>-99</v>
      </c>
      <c r="F3847">
        <f t="shared" si="60"/>
        <v>9.7250000000000014</v>
      </c>
    </row>
    <row r="3848" spans="1:6" x14ac:dyDescent="0.25">
      <c r="A3848">
        <v>14956.5</v>
      </c>
      <c r="B3848">
        <v>10.19</v>
      </c>
      <c r="C3848">
        <v>9.25</v>
      </c>
      <c r="D3848">
        <v>10.210000000000001</v>
      </c>
      <c r="E3848">
        <v>-99</v>
      </c>
      <c r="F3848">
        <f t="shared" si="60"/>
        <v>9.73</v>
      </c>
    </row>
    <row r="3849" spans="1:6" x14ac:dyDescent="0.25">
      <c r="A3849">
        <v>14956.626</v>
      </c>
      <c r="B3849">
        <v>10.19</v>
      </c>
      <c r="C3849">
        <v>9.2799999999999994</v>
      </c>
      <c r="D3849">
        <v>10.210000000000001</v>
      </c>
      <c r="E3849">
        <v>-99</v>
      </c>
      <c r="F3849">
        <f t="shared" si="60"/>
        <v>9.745000000000001</v>
      </c>
    </row>
    <row r="3850" spans="1:6" x14ac:dyDescent="0.25">
      <c r="A3850">
        <v>14956.75</v>
      </c>
      <c r="B3850">
        <v>10.16</v>
      </c>
      <c r="C3850">
        <v>9.32</v>
      </c>
      <c r="D3850">
        <v>10.17</v>
      </c>
      <c r="E3850">
        <v>-99</v>
      </c>
      <c r="F3850">
        <f t="shared" si="60"/>
        <v>9.745000000000001</v>
      </c>
    </row>
    <row r="3851" spans="1:6" x14ac:dyDescent="0.25">
      <c r="A3851">
        <v>14956.876</v>
      </c>
      <c r="B3851">
        <v>10.1</v>
      </c>
      <c r="C3851">
        <v>9.36</v>
      </c>
      <c r="D3851">
        <v>10.119999999999999</v>
      </c>
      <c r="E3851">
        <v>-99</v>
      </c>
      <c r="F3851">
        <f t="shared" si="60"/>
        <v>9.7399999999999984</v>
      </c>
    </row>
    <row r="3852" spans="1:6" x14ac:dyDescent="0.25">
      <c r="A3852">
        <v>14957</v>
      </c>
      <c r="B3852">
        <v>10.08</v>
      </c>
      <c r="C3852">
        <v>9.39</v>
      </c>
      <c r="D3852">
        <v>10.09</v>
      </c>
      <c r="E3852">
        <v>-99</v>
      </c>
      <c r="F3852">
        <f t="shared" si="60"/>
        <v>9.74</v>
      </c>
    </row>
    <row r="3853" spans="1:6" x14ac:dyDescent="0.25">
      <c r="A3853">
        <v>14957.126</v>
      </c>
      <c r="B3853">
        <v>10.08</v>
      </c>
      <c r="C3853">
        <v>9.42</v>
      </c>
      <c r="D3853">
        <v>10.1</v>
      </c>
      <c r="E3853">
        <v>-99</v>
      </c>
      <c r="F3853">
        <f t="shared" si="60"/>
        <v>9.76</v>
      </c>
    </row>
    <row r="3854" spans="1:6" x14ac:dyDescent="0.25">
      <c r="A3854">
        <v>14957.25</v>
      </c>
      <c r="B3854">
        <v>10.08</v>
      </c>
      <c r="C3854">
        <v>9.4</v>
      </c>
      <c r="D3854">
        <v>10.09</v>
      </c>
      <c r="E3854">
        <v>-99</v>
      </c>
      <c r="F3854">
        <f t="shared" si="60"/>
        <v>9.745000000000001</v>
      </c>
    </row>
    <row r="3855" spans="1:6" x14ac:dyDescent="0.25">
      <c r="A3855">
        <v>14957.376</v>
      </c>
      <c r="B3855">
        <v>10.08</v>
      </c>
      <c r="C3855">
        <v>9.3800000000000008</v>
      </c>
      <c r="D3855">
        <v>10.09</v>
      </c>
      <c r="E3855">
        <v>-99</v>
      </c>
      <c r="F3855">
        <f t="shared" si="60"/>
        <v>9.7349999999999994</v>
      </c>
    </row>
    <row r="3856" spans="1:6" x14ac:dyDescent="0.25">
      <c r="A3856">
        <v>14957.5</v>
      </c>
      <c r="B3856">
        <v>10.08</v>
      </c>
      <c r="C3856">
        <v>9.34</v>
      </c>
      <c r="D3856">
        <v>10.1</v>
      </c>
      <c r="E3856">
        <v>-99</v>
      </c>
      <c r="F3856">
        <f t="shared" si="60"/>
        <v>9.7199999999999989</v>
      </c>
    </row>
    <row r="3857" spans="1:6" x14ac:dyDescent="0.25">
      <c r="A3857">
        <v>14957.626</v>
      </c>
      <c r="B3857">
        <v>10.08</v>
      </c>
      <c r="C3857">
        <v>9.32</v>
      </c>
      <c r="D3857">
        <v>10.09</v>
      </c>
      <c r="E3857">
        <v>-99</v>
      </c>
      <c r="F3857">
        <f t="shared" si="60"/>
        <v>9.7050000000000001</v>
      </c>
    </row>
    <row r="3858" spans="1:6" x14ac:dyDescent="0.25">
      <c r="A3858">
        <v>14957.75</v>
      </c>
      <c r="B3858">
        <v>10.08</v>
      </c>
      <c r="C3858">
        <v>9.33</v>
      </c>
      <c r="D3858">
        <v>10.1</v>
      </c>
      <c r="E3858">
        <v>-99</v>
      </c>
      <c r="F3858">
        <f t="shared" si="60"/>
        <v>9.7149999999999999</v>
      </c>
    </row>
    <row r="3859" spans="1:6" x14ac:dyDescent="0.25">
      <c r="A3859">
        <v>14957.876</v>
      </c>
      <c r="B3859">
        <v>10.09</v>
      </c>
      <c r="C3859">
        <v>9.34</v>
      </c>
      <c r="D3859">
        <v>10.11</v>
      </c>
      <c r="E3859">
        <v>-99</v>
      </c>
      <c r="F3859">
        <f t="shared" si="60"/>
        <v>9.7249999999999996</v>
      </c>
    </row>
    <row r="3860" spans="1:6" x14ac:dyDescent="0.25">
      <c r="A3860">
        <v>14958</v>
      </c>
      <c r="B3860">
        <v>10.1</v>
      </c>
      <c r="C3860">
        <v>9.35</v>
      </c>
      <c r="D3860">
        <v>10.119999999999999</v>
      </c>
      <c r="E3860">
        <v>-99</v>
      </c>
      <c r="F3860">
        <f t="shared" si="60"/>
        <v>9.7349999999999994</v>
      </c>
    </row>
    <row r="3861" spans="1:6" x14ac:dyDescent="0.25">
      <c r="A3861">
        <v>14958.126</v>
      </c>
      <c r="B3861">
        <v>10.23</v>
      </c>
      <c r="C3861">
        <v>9.36</v>
      </c>
      <c r="D3861">
        <v>10.119999999999999</v>
      </c>
      <c r="E3861">
        <v>10.35</v>
      </c>
      <c r="F3861">
        <f t="shared" si="60"/>
        <v>9.7399999999999984</v>
      </c>
    </row>
    <row r="3862" spans="1:6" x14ac:dyDescent="0.25">
      <c r="A3862">
        <v>14958.25</v>
      </c>
      <c r="B3862">
        <v>10.220000000000001</v>
      </c>
      <c r="C3862">
        <v>9.35</v>
      </c>
      <c r="D3862">
        <v>10.11</v>
      </c>
      <c r="E3862">
        <v>10.33</v>
      </c>
      <c r="F3862">
        <f t="shared" si="60"/>
        <v>9.73</v>
      </c>
    </row>
    <row r="3863" spans="1:6" x14ac:dyDescent="0.25">
      <c r="A3863">
        <v>14958.376</v>
      </c>
      <c r="B3863">
        <v>10.199999999999999</v>
      </c>
      <c r="C3863">
        <v>9.33</v>
      </c>
      <c r="D3863">
        <v>10.1</v>
      </c>
      <c r="E3863">
        <v>10.32</v>
      </c>
      <c r="F3863">
        <f t="shared" si="60"/>
        <v>9.7149999999999999</v>
      </c>
    </row>
    <row r="3864" spans="1:6" x14ac:dyDescent="0.25">
      <c r="A3864">
        <v>14958.5</v>
      </c>
      <c r="B3864">
        <v>10.23</v>
      </c>
      <c r="C3864">
        <v>9.34</v>
      </c>
      <c r="D3864">
        <v>10.11</v>
      </c>
      <c r="E3864">
        <v>10.35</v>
      </c>
      <c r="F3864">
        <f t="shared" si="60"/>
        <v>9.7249999999999996</v>
      </c>
    </row>
    <row r="3865" spans="1:6" x14ac:dyDescent="0.25">
      <c r="A3865">
        <v>14958.626</v>
      </c>
      <c r="B3865">
        <v>10.28</v>
      </c>
      <c r="C3865">
        <v>9.3000000000000007</v>
      </c>
      <c r="D3865">
        <v>10.119999999999999</v>
      </c>
      <c r="E3865">
        <v>10.43</v>
      </c>
      <c r="F3865">
        <f t="shared" si="60"/>
        <v>9.7100000000000009</v>
      </c>
    </row>
    <row r="3866" spans="1:6" x14ac:dyDescent="0.25">
      <c r="A3866">
        <v>14958.75</v>
      </c>
      <c r="B3866">
        <v>10.24</v>
      </c>
      <c r="C3866">
        <v>9.2899999999999991</v>
      </c>
      <c r="D3866">
        <v>10.1</v>
      </c>
      <c r="E3866">
        <v>10.38</v>
      </c>
      <c r="F3866">
        <f t="shared" si="60"/>
        <v>9.6950000000000003</v>
      </c>
    </row>
    <row r="3867" spans="1:6" x14ac:dyDescent="0.25">
      <c r="A3867">
        <v>14958.876</v>
      </c>
      <c r="B3867">
        <v>10.210000000000001</v>
      </c>
      <c r="C3867">
        <v>9.2899999999999991</v>
      </c>
      <c r="D3867">
        <v>10.08</v>
      </c>
      <c r="E3867">
        <v>10.35</v>
      </c>
      <c r="F3867">
        <f t="shared" si="60"/>
        <v>9.6849999999999987</v>
      </c>
    </row>
    <row r="3868" spans="1:6" x14ac:dyDescent="0.25">
      <c r="A3868">
        <v>14959</v>
      </c>
      <c r="B3868">
        <v>10.199999999999999</v>
      </c>
      <c r="C3868">
        <v>9.3000000000000007</v>
      </c>
      <c r="D3868">
        <v>10.07</v>
      </c>
      <c r="E3868">
        <v>10.33</v>
      </c>
      <c r="F3868">
        <f t="shared" si="60"/>
        <v>9.6850000000000005</v>
      </c>
    </row>
    <row r="3869" spans="1:6" x14ac:dyDescent="0.25">
      <c r="A3869">
        <v>14959.126</v>
      </c>
      <c r="B3869">
        <v>10.16</v>
      </c>
      <c r="C3869">
        <v>9.34</v>
      </c>
      <c r="D3869">
        <v>10.01</v>
      </c>
      <c r="E3869">
        <v>10.31</v>
      </c>
      <c r="F3869">
        <f t="shared" si="60"/>
        <v>9.6750000000000007</v>
      </c>
    </row>
    <row r="3870" spans="1:6" x14ac:dyDescent="0.25">
      <c r="A3870">
        <v>14959.25</v>
      </c>
      <c r="B3870">
        <v>10.15</v>
      </c>
      <c r="C3870">
        <v>9.39</v>
      </c>
      <c r="D3870">
        <v>10</v>
      </c>
      <c r="E3870">
        <v>10.29</v>
      </c>
      <c r="F3870">
        <f t="shared" si="60"/>
        <v>9.6950000000000003</v>
      </c>
    </row>
    <row r="3871" spans="1:6" x14ac:dyDescent="0.25">
      <c r="A3871">
        <v>14959.376</v>
      </c>
      <c r="B3871">
        <v>10.14</v>
      </c>
      <c r="C3871">
        <v>9.42</v>
      </c>
      <c r="D3871">
        <v>10</v>
      </c>
      <c r="E3871">
        <v>10.28</v>
      </c>
      <c r="F3871">
        <f t="shared" si="60"/>
        <v>9.7100000000000009</v>
      </c>
    </row>
    <row r="3872" spans="1:6" x14ac:dyDescent="0.25">
      <c r="A3872">
        <v>14959.5</v>
      </c>
      <c r="B3872">
        <v>10.17</v>
      </c>
      <c r="C3872">
        <v>9.4600000000000009</v>
      </c>
      <c r="D3872">
        <v>10.039999999999999</v>
      </c>
      <c r="E3872">
        <v>10.31</v>
      </c>
      <c r="F3872">
        <f t="shared" si="60"/>
        <v>9.75</v>
      </c>
    </row>
    <row r="3873" spans="1:6" x14ac:dyDescent="0.25">
      <c r="A3873">
        <v>14959.626</v>
      </c>
      <c r="B3873">
        <v>10.32</v>
      </c>
      <c r="C3873">
        <v>9.48</v>
      </c>
      <c r="D3873">
        <v>10.16</v>
      </c>
      <c r="E3873">
        <v>10.47</v>
      </c>
      <c r="F3873">
        <f t="shared" si="60"/>
        <v>9.82</v>
      </c>
    </row>
    <row r="3874" spans="1:6" x14ac:dyDescent="0.25">
      <c r="A3874">
        <v>14959.75</v>
      </c>
      <c r="B3874">
        <v>10.35</v>
      </c>
      <c r="C3874">
        <v>9.4700000000000006</v>
      </c>
      <c r="D3874">
        <v>10.23</v>
      </c>
      <c r="E3874">
        <v>10.48</v>
      </c>
      <c r="F3874">
        <f t="shared" si="60"/>
        <v>9.8500000000000014</v>
      </c>
    </row>
    <row r="3875" spans="1:6" x14ac:dyDescent="0.25">
      <c r="A3875">
        <v>14959.876</v>
      </c>
      <c r="B3875">
        <v>10.4</v>
      </c>
      <c r="C3875">
        <v>9.5</v>
      </c>
      <c r="D3875">
        <v>10.29</v>
      </c>
      <c r="E3875">
        <v>10.51</v>
      </c>
      <c r="F3875">
        <f t="shared" ref="F3875:F3938" si="61">IFERROR(AVERAGEIF(C3875:D3875,"&gt;0"),E3875)</f>
        <v>9.8949999999999996</v>
      </c>
    </row>
    <row r="3876" spans="1:6" x14ac:dyDescent="0.25">
      <c r="A3876">
        <v>14960</v>
      </c>
      <c r="B3876">
        <v>10.42</v>
      </c>
      <c r="C3876">
        <v>9.4700000000000006</v>
      </c>
      <c r="D3876">
        <v>10.31</v>
      </c>
      <c r="E3876">
        <v>10.55</v>
      </c>
      <c r="F3876">
        <f t="shared" si="61"/>
        <v>9.89</v>
      </c>
    </row>
    <row r="3877" spans="1:6" x14ac:dyDescent="0.25">
      <c r="A3877">
        <v>14960.126</v>
      </c>
      <c r="B3877">
        <v>10.43</v>
      </c>
      <c r="C3877">
        <v>9.4499999999999993</v>
      </c>
      <c r="D3877">
        <v>10.32</v>
      </c>
      <c r="E3877">
        <v>10.54</v>
      </c>
      <c r="F3877">
        <f t="shared" si="61"/>
        <v>9.8849999999999998</v>
      </c>
    </row>
    <row r="3878" spans="1:6" x14ac:dyDescent="0.25">
      <c r="A3878">
        <v>14960.25</v>
      </c>
      <c r="B3878">
        <v>10.39</v>
      </c>
      <c r="C3878">
        <v>9.36</v>
      </c>
      <c r="D3878">
        <v>10.26</v>
      </c>
      <c r="E3878">
        <v>10.53</v>
      </c>
      <c r="F3878">
        <f t="shared" si="61"/>
        <v>9.8099999999999987</v>
      </c>
    </row>
    <row r="3879" spans="1:6" x14ac:dyDescent="0.25">
      <c r="A3879">
        <v>14960.376</v>
      </c>
      <c r="B3879">
        <v>10.51</v>
      </c>
      <c r="C3879">
        <v>9.5500000000000007</v>
      </c>
      <c r="D3879">
        <v>10.51</v>
      </c>
      <c r="E3879">
        <v>10.54</v>
      </c>
      <c r="F3879">
        <f t="shared" si="61"/>
        <v>10.030000000000001</v>
      </c>
    </row>
    <row r="3880" spans="1:6" x14ac:dyDescent="0.25">
      <c r="A3880">
        <v>14960.5</v>
      </c>
      <c r="B3880">
        <v>10.55</v>
      </c>
      <c r="C3880">
        <v>9.51</v>
      </c>
      <c r="D3880">
        <v>10.52</v>
      </c>
      <c r="E3880">
        <v>10.6</v>
      </c>
      <c r="F3880">
        <f t="shared" si="61"/>
        <v>10.015000000000001</v>
      </c>
    </row>
    <row r="3881" spans="1:6" x14ac:dyDescent="0.25">
      <c r="A3881">
        <v>14960.626</v>
      </c>
      <c r="B3881">
        <v>10.57</v>
      </c>
      <c r="C3881">
        <v>9.4700000000000006</v>
      </c>
      <c r="D3881">
        <v>10.53</v>
      </c>
      <c r="E3881">
        <v>10.63</v>
      </c>
      <c r="F3881">
        <f t="shared" si="61"/>
        <v>10</v>
      </c>
    </row>
    <row r="3882" spans="1:6" x14ac:dyDescent="0.25">
      <c r="A3882">
        <v>14960.75</v>
      </c>
      <c r="B3882">
        <v>10.57</v>
      </c>
      <c r="C3882">
        <v>9.4600000000000009</v>
      </c>
      <c r="D3882">
        <v>10.54</v>
      </c>
      <c r="E3882">
        <v>10.61</v>
      </c>
      <c r="F3882">
        <f t="shared" si="61"/>
        <v>10</v>
      </c>
    </row>
    <row r="3883" spans="1:6" x14ac:dyDescent="0.25">
      <c r="A3883">
        <v>14960.876</v>
      </c>
      <c r="B3883">
        <v>10.57</v>
      </c>
      <c r="C3883">
        <v>9.6999999999999993</v>
      </c>
      <c r="D3883">
        <v>10.56</v>
      </c>
      <c r="E3883">
        <v>10.59</v>
      </c>
      <c r="F3883">
        <f t="shared" si="61"/>
        <v>10.129999999999999</v>
      </c>
    </row>
    <row r="3884" spans="1:6" x14ac:dyDescent="0.25">
      <c r="A3884">
        <v>14961</v>
      </c>
      <c r="B3884">
        <v>10.58</v>
      </c>
      <c r="C3884">
        <v>9.74</v>
      </c>
      <c r="D3884">
        <v>10.58</v>
      </c>
      <c r="E3884">
        <v>10.59</v>
      </c>
      <c r="F3884">
        <f t="shared" si="61"/>
        <v>10.16</v>
      </c>
    </row>
    <row r="3885" spans="1:6" x14ac:dyDescent="0.25">
      <c r="A3885">
        <v>14961.126</v>
      </c>
      <c r="B3885">
        <v>10.56</v>
      </c>
      <c r="C3885">
        <v>9.4</v>
      </c>
      <c r="D3885">
        <v>10.57</v>
      </c>
      <c r="E3885">
        <v>10.57</v>
      </c>
      <c r="F3885">
        <f t="shared" si="61"/>
        <v>9.9849999999999994</v>
      </c>
    </row>
    <row r="3886" spans="1:6" x14ac:dyDescent="0.25">
      <c r="A3886">
        <v>14961.25</v>
      </c>
      <c r="B3886">
        <v>10.54</v>
      </c>
      <c r="C3886">
        <v>9.36</v>
      </c>
      <c r="D3886">
        <v>10.55</v>
      </c>
      <c r="E3886">
        <v>10.54</v>
      </c>
      <c r="F3886">
        <f t="shared" si="61"/>
        <v>9.9550000000000001</v>
      </c>
    </row>
    <row r="3887" spans="1:6" x14ac:dyDescent="0.25">
      <c r="A3887">
        <v>14961.376</v>
      </c>
      <c r="B3887">
        <v>10.52</v>
      </c>
      <c r="C3887">
        <v>9.34</v>
      </c>
      <c r="D3887">
        <v>10.53</v>
      </c>
      <c r="E3887">
        <v>10.52</v>
      </c>
      <c r="F3887">
        <f t="shared" si="61"/>
        <v>9.9349999999999987</v>
      </c>
    </row>
    <row r="3888" spans="1:6" x14ac:dyDescent="0.25">
      <c r="A3888">
        <v>14961.5</v>
      </c>
      <c r="B3888">
        <v>10.53</v>
      </c>
      <c r="C3888">
        <v>9.35</v>
      </c>
      <c r="D3888">
        <v>10.52</v>
      </c>
      <c r="E3888">
        <v>10.54</v>
      </c>
      <c r="F3888">
        <f t="shared" si="61"/>
        <v>9.9349999999999987</v>
      </c>
    </row>
    <row r="3889" spans="1:6" x14ac:dyDescent="0.25">
      <c r="A3889">
        <v>14961.626</v>
      </c>
      <c r="B3889">
        <v>10.56</v>
      </c>
      <c r="C3889">
        <v>9.36</v>
      </c>
      <c r="D3889">
        <v>10.52</v>
      </c>
      <c r="E3889">
        <v>10.57</v>
      </c>
      <c r="F3889">
        <f t="shared" si="61"/>
        <v>9.94</v>
      </c>
    </row>
    <row r="3890" spans="1:6" x14ac:dyDescent="0.25">
      <c r="A3890">
        <v>14961.75</v>
      </c>
      <c r="B3890">
        <v>10.57</v>
      </c>
      <c r="C3890">
        <v>9.4</v>
      </c>
      <c r="D3890">
        <v>10.52</v>
      </c>
      <c r="E3890">
        <v>10.57</v>
      </c>
      <c r="F3890">
        <f t="shared" si="61"/>
        <v>9.9600000000000009</v>
      </c>
    </row>
    <row r="3891" spans="1:6" x14ac:dyDescent="0.25">
      <c r="A3891">
        <v>14961.876</v>
      </c>
      <c r="B3891">
        <v>10.55</v>
      </c>
      <c r="C3891">
        <v>9.3800000000000008</v>
      </c>
      <c r="D3891">
        <v>10.5</v>
      </c>
      <c r="E3891">
        <v>10.56</v>
      </c>
      <c r="F3891">
        <f t="shared" si="61"/>
        <v>9.9400000000000013</v>
      </c>
    </row>
    <row r="3892" spans="1:6" x14ac:dyDescent="0.25">
      <c r="A3892">
        <v>14962</v>
      </c>
      <c r="B3892">
        <v>10.52</v>
      </c>
      <c r="C3892">
        <v>9.3800000000000008</v>
      </c>
      <c r="D3892">
        <v>10.47</v>
      </c>
      <c r="E3892">
        <v>10.53</v>
      </c>
      <c r="F3892">
        <f t="shared" si="61"/>
        <v>9.9250000000000007</v>
      </c>
    </row>
    <row r="3893" spans="1:6" x14ac:dyDescent="0.25">
      <c r="A3893">
        <v>14962.126</v>
      </c>
      <c r="B3893">
        <v>10.5</v>
      </c>
      <c r="C3893">
        <v>9.44</v>
      </c>
      <c r="D3893">
        <v>10.41</v>
      </c>
      <c r="E3893">
        <v>10.52</v>
      </c>
      <c r="F3893">
        <f t="shared" si="61"/>
        <v>9.9250000000000007</v>
      </c>
    </row>
    <row r="3894" spans="1:6" x14ac:dyDescent="0.25">
      <c r="A3894">
        <v>14962.25</v>
      </c>
      <c r="B3894">
        <v>10.43</v>
      </c>
      <c r="C3894">
        <v>9.5</v>
      </c>
      <c r="D3894">
        <v>10.15</v>
      </c>
      <c r="E3894">
        <v>10.48</v>
      </c>
      <c r="F3894">
        <f t="shared" si="61"/>
        <v>9.8249999999999993</v>
      </c>
    </row>
    <row r="3895" spans="1:6" x14ac:dyDescent="0.25">
      <c r="A3895">
        <v>14962.376</v>
      </c>
      <c r="B3895">
        <v>10.4</v>
      </c>
      <c r="C3895">
        <v>9.5299999999999994</v>
      </c>
      <c r="D3895">
        <v>10.11</v>
      </c>
      <c r="E3895">
        <v>10.45</v>
      </c>
      <c r="F3895">
        <f t="shared" si="61"/>
        <v>9.82</v>
      </c>
    </row>
    <row r="3896" spans="1:6" x14ac:dyDescent="0.25">
      <c r="A3896">
        <v>14962.5</v>
      </c>
      <c r="B3896">
        <v>10.42</v>
      </c>
      <c r="C3896">
        <v>9.5399999999999991</v>
      </c>
      <c r="D3896">
        <v>10.14</v>
      </c>
      <c r="E3896">
        <v>10.47</v>
      </c>
      <c r="F3896">
        <f t="shared" si="61"/>
        <v>9.84</v>
      </c>
    </row>
    <row r="3897" spans="1:6" x14ac:dyDescent="0.25">
      <c r="A3897">
        <v>14962.626</v>
      </c>
      <c r="B3897">
        <v>10.43</v>
      </c>
      <c r="C3897">
        <v>9.5299999999999994</v>
      </c>
      <c r="D3897">
        <v>10.15</v>
      </c>
      <c r="E3897">
        <v>10.48</v>
      </c>
      <c r="F3897">
        <f t="shared" si="61"/>
        <v>9.84</v>
      </c>
    </row>
    <row r="3898" spans="1:6" x14ac:dyDescent="0.25">
      <c r="A3898">
        <v>14962.75</v>
      </c>
      <c r="B3898">
        <v>10.4</v>
      </c>
      <c r="C3898">
        <v>9.52</v>
      </c>
      <c r="D3898">
        <v>10.16</v>
      </c>
      <c r="E3898">
        <v>10.44</v>
      </c>
      <c r="F3898">
        <f t="shared" si="61"/>
        <v>9.84</v>
      </c>
    </row>
    <row r="3899" spans="1:6" x14ac:dyDescent="0.25">
      <c r="A3899">
        <v>14962.876</v>
      </c>
      <c r="B3899">
        <v>10.37</v>
      </c>
      <c r="C3899">
        <v>9.51</v>
      </c>
      <c r="D3899">
        <v>10.16</v>
      </c>
      <c r="E3899">
        <v>10.41</v>
      </c>
      <c r="F3899">
        <f t="shared" si="61"/>
        <v>9.8350000000000009</v>
      </c>
    </row>
    <row r="3900" spans="1:6" x14ac:dyDescent="0.25">
      <c r="A3900">
        <v>14963</v>
      </c>
      <c r="B3900">
        <v>10.35</v>
      </c>
      <c r="C3900">
        <v>9.5299999999999994</v>
      </c>
      <c r="D3900">
        <v>10.16</v>
      </c>
      <c r="E3900">
        <v>10.39</v>
      </c>
      <c r="F3900">
        <f t="shared" si="61"/>
        <v>9.8449999999999989</v>
      </c>
    </row>
    <row r="3901" spans="1:6" x14ac:dyDescent="0.25">
      <c r="A3901">
        <v>14963.126</v>
      </c>
      <c r="B3901">
        <v>10.35</v>
      </c>
      <c r="C3901">
        <v>9.5399999999999991</v>
      </c>
      <c r="D3901">
        <v>10.33</v>
      </c>
      <c r="E3901">
        <v>10.37</v>
      </c>
      <c r="F3901">
        <f t="shared" si="61"/>
        <v>9.9349999999999987</v>
      </c>
    </row>
    <row r="3902" spans="1:6" x14ac:dyDescent="0.25">
      <c r="A3902">
        <v>14963.25</v>
      </c>
      <c r="B3902">
        <v>10.32</v>
      </c>
      <c r="C3902">
        <v>9.49</v>
      </c>
      <c r="D3902">
        <v>10.31</v>
      </c>
      <c r="E3902">
        <v>10.33</v>
      </c>
      <c r="F3902">
        <f t="shared" si="61"/>
        <v>9.9</v>
      </c>
    </row>
    <row r="3903" spans="1:6" x14ac:dyDescent="0.25">
      <c r="A3903">
        <v>14963.376</v>
      </c>
      <c r="B3903">
        <v>10.29</v>
      </c>
      <c r="C3903">
        <v>9.4</v>
      </c>
      <c r="D3903">
        <v>10.28</v>
      </c>
      <c r="E3903">
        <v>10.3</v>
      </c>
      <c r="F3903">
        <f t="shared" si="61"/>
        <v>9.84</v>
      </c>
    </row>
    <row r="3904" spans="1:6" x14ac:dyDescent="0.25">
      <c r="A3904">
        <v>14963.5</v>
      </c>
      <c r="B3904">
        <v>10.24</v>
      </c>
      <c r="C3904">
        <v>9.36</v>
      </c>
      <c r="D3904">
        <v>9.98</v>
      </c>
      <c r="E3904">
        <v>10.33</v>
      </c>
      <c r="F3904">
        <f t="shared" si="61"/>
        <v>9.67</v>
      </c>
    </row>
    <row r="3905" spans="1:6" x14ac:dyDescent="0.25">
      <c r="A3905">
        <v>14963.626</v>
      </c>
      <c r="B3905">
        <v>10.24</v>
      </c>
      <c r="C3905">
        <v>9.39</v>
      </c>
      <c r="D3905">
        <v>9.93</v>
      </c>
      <c r="E3905">
        <v>10.36</v>
      </c>
      <c r="F3905">
        <f t="shared" si="61"/>
        <v>9.66</v>
      </c>
    </row>
    <row r="3906" spans="1:6" x14ac:dyDescent="0.25">
      <c r="A3906">
        <v>14963.75</v>
      </c>
      <c r="B3906">
        <v>10.199999999999999</v>
      </c>
      <c r="C3906">
        <v>9.4499999999999993</v>
      </c>
      <c r="D3906">
        <v>9.94</v>
      </c>
      <c r="E3906">
        <v>10.3</v>
      </c>
      <c r="F3906">
        <f t="shared" si="61"/>
        <v>9.6950000000000003</v>
      </c>
    </row>
    <row r="3907" spans="1:6" x14ac:dyDescent="0.25">
      <c r="A3907">
        <v>14963.876</v>
      </c>
      <c r="B3907">
        <v>10.18</v>
      </c>
      <c r="C3907">
        <v>9.5</v>
      </c>
      <c r="D3907">
        <v>9.93</v>
      </c>
      <c r="E3907">
        <v>10.27</v>
      </c>
      <c r="F3907">
        <f t="shared" si="61"/>
        <v>9.7149999999999999</v>
      </c>
    </row>
    <row r="3908" spans="1:6" x14ac:dyDescent="0.25">
      <c r="A3908">
        <v>14964</v>
      </c>
      <c r="B3908">
        <v>10.14</v>
      </c>
      <c r="C3908">
        <v>9.5</v>
      </c>
      <c r="D3908">
        <v>9.9</v>
      </c>
      <c r="E3908">
        <v>10.23</v>
      </c>
      <c r="F3908">
        <f t="shared" si="61"/>
        <v>9.6999999999999993</v>
      </c>
    </row>
    <row r="3909" spans="1:6" x14ac:dyDescent="0.25">
      <c r="A3909">
        <v>14964.126</v>
      </c>
      <c r="B3909">
        <v>10.08</v>
      </c>
      <c r="C3909">
        <v>9.49</v>
      </c>
      <c r="D3909">
        <v>9.85</v>
      </c>
      <c r="E3909">
        <v>10.210000000000001</v>
      </c>
      <c r="F3909">
        <f t="shared" si="61"/>
        <v>9.67</v>
      </c>
    </row>
    <row r="3910" spans="1:6" x14ac:dyDescent="0.25">
      <c r="A3910">
        <v>14964.25</v>
      </c>
      <c r="B3910">
        <v>10.039999999999999</v>
      </c>
      <c r="C3910">
        <v>9.4700000000000006</v>
      </c>
      <c r="D3910">
        <v>9.8000000000000007</v>
      </c>
      <c r="E3910">
        <v>10.17</v>
      </c>
      <c r="F3910">
        <f t="shared" si="61"/>
        <v>9.6350000000000016</v>
      </c>
    </row>
    <row r="3911" spans="1:6" x14ac:dyDescent="0.25">
      <c r="A3911">
        <v>14964.376</v>
      </c>
      <c r="B3911">
        <v>10</v>
      </c>
      <c r="C3911">
        <v>9.42</v>
      </c>
      <c r="D3911">
        <v>9.74</v>
      </c>
      <c r="E3911">
        <v>10.14</v>
      </c>
      <c r="F3911">
        <f t="shared" si="61"/>
        <v>9.58</v>
      </c>
    </row>
    <row r="3912" spans="1:6" x14ac:dyDescent="0.25">
      <c r="A3912">
        <v>14964.5</v>
      </c>
      <c r="B3912">
        <v>10</v>
      </c>
      <c r="C3912">
        <v>9.3800000000000008</v>
      </c>
      <c r="D3912">
        <v>9.69</v>
      </c>
      <c r="E3912">
        <v>10.16</v>
      </c>
      <c r="F3912">
        <f t="shared" si="61"/>
        <v>9.5350000000000001</v>
      </c>
    </row>
    <row r="3913" spans="1:6" x14ac:dyDescent="0.25">
      <c r="A3913">
        <v>14964.626</v>
      </c>
      <c r="B3913">
        <v>9.99</v>
      </c>
      <c r="C3913">
        <v>9.3699999999999992</v>
      </c>
      <c r="D3913">
        <v>9.66</v>
      </c>
      <c r="E3913">
        <v>10.17</v>
      </c>
      <c r="F3913">
        <f t="shared" si="61"/>
        <v>9.5150000000000006</v>
      </c>
    </row>
    <row r="3914" spans="1:6" x14ac:dyDescent="0.25">
      <c r="A3914">
        <v>14964.75</v>
      </c>
      <c r="B3914">
        <v>9.9600000000000009</v>
      </c>
      <c r="C3914">
        <v>9.35</v>
      </c>
      <c r="D3914">
        <v>9.6300000000000008</v>
      </c>
      <c r="E3914">
        <v>10.14</v>
      </c>
      <c r="F3914">
        <f t="shared" si="61"/>
        <v>9.49</v>
      </c>
    </row>
    <row r="3915" spans="1:6" x14ac:dyDescent="0.25">
      <c r="A3915">
        <v>14964.876</v>
      </c>
      <c r="B3915">
        <v>9.93</v>
      </c>
      <c r="C3915">
        <v>9.34</v>
      </c>
      <c r="D3915">
        <v>9.6</v>
      </c>
      <c r="E3915">
        <v>10.11</v>
      </c>
      <c r="F3915">
        <f t="shared" si="61"/>
        <v>9.4699999999999989</v>
      </c>
    </row>
    <row r="3916" spans="1:6" x14ac:dyDescent="0.25">
      <c r="A3916">
        <v>14965</v>
      </c>
      <c r="B3916">
        <v>9.9</v>
      </c>
      <c r="C3916">
        <v>9.31</v>
      </c>
      <c r="D3916">
        <v>9.58</v>
      </c>
      <c r="E3916">
        <v>10.08</v>
      </c>
      <c r="F3916">
        <f t="shared" si="61"/>
        <v>9.4450000000000003</v>
      </c>
    </row>
    <row r="3917" spans="1:6" x14ac:dyDescent="0.25">
      <c r="A3917">
        <v>14965.126</v>
      </c>
      <c r="B3917">
        <v>9.83</v>
      </c>
      <c r="C3917">
        <v>9.27</v>
      </c>
      <c r="D3917">
        <v>9.56</v>
      </c>
      <c r="E3917">
        <v>10.050000000000001</v>
      </c>
      <c r="F3917">
        <f t="shared" si="61"/>
        <v>9.4149999999999991</v>
      </c>
    </row>
    <row r="3918" spans="1:6" x14ac:dyDescent="0.25">
      <c r="A3918">
        <v>14965.25</v>
      </c>
      <c r="B3918">
        <v>9.8000000000000007</v>
      </c>
      <c r="C3918">
        <v>9.2200000000000006</v>
      </c>
      <c r="D3918">
        <v>9.5299999999999994</v>
      </c>
      <c r="E3918">
        <v>10.02</v>
      </c>
      <c r="F3918">
        <f t="shared" si="61"/>
        <v>9.375</v>
      </c>
    </row>
    <row r="3919" spans="1:6" x14ac:dyDescent="0.25">
      <c r="A3919">
        <v>14965.376</v>
      </c>
      <c r="B3919">
        <v>9.76</v>
      </c>
      <c r="C3919">
        <v>9.15</v>
      </c>
      <c r="D3919">
        <v>9.48</v>
      </c>
      <c r="E3919">
        <v>9.99</v>
      </c>
      <c r="F3919">
        <f t="shared" si="61"/>
        <v>9.3150000000000013</v>
      </c>
    </row>
    <row r="3920" spans="1:6" x14ac:dyDescent="0.25">
      <c r="A3920">
        <v>14965.5</v>
      </c>
      <c r="B3920">
        <v>9.93</v>
      </c>
      <c r="C3920">
        <v>9.1</v>
      </c>
      <c r="D3920">
        <v>9.4600000000000009</v>
      </c>
      <c r="E3920">
        <v>10.32</v>
      </c>
      <c r="F3920">
        <f t="shared" si="61"/>
        <v>9.2800000000000011</v>
      </c>
    </row>
    <row r="3921" spans="1:6" x14ac:dyDescent="0.25">
      <c r="A3921">
        <v>14965.626</v>
      </c>
      <c r="B3921">
        <v>9.89</v>
      </c>
      <c r="C3921">
        <v>9.06</v>
      </c>
      <c r="D3921">
        <v>9.42</v>
      </c>
      <c r="E3921">
        <v>10.27</v>
      </c>
      <c r="F3921">
        <f t="shared" si="61"/>
        <v>9.24</v>
      </c>
    </row>
    <row r="3922" spans="1:6" x14ac:dyDescent="0.25">
      <c r="A3922">
        <v>14965.75</v>
      </c>
      <c r="B3922">
        <v>9.74</v>
      </c>
      <c r="C3922">
        <v>9.0299999999999994</v>
      </c>
      <c r="D3922">
        <v>9.42</v>
      </c>
      <c r="E3922">
        <v>10.01</v>
      </c>
      <c r="F3922">
        <f t="shared" si="61"/>
        <v>9.2249999999999996</v>
      </c>
    </row>
    <row r="3923" spans="1:6" x14ac:dyDescent="0.25">
      <c r="A3923">
        <v>14965.876</v>
      </c>
      <c r="B3923">
        <v>9.73</v>
      </c>
      <c r="C3923">
        <v>9.01</v>
      </c>
      <c r="D3923">
        <v>9.41</v>
      </c>
      <c r="E3923">
        <v>9.98</v>
      </c>
      <c r="F3923">
        <f t="shared" si="61"/>
        <v>9.2100000000000009</v>
      </c>
    </row>
    <row r="3924" spans="1:6" x14ac:dyDescent="0.25">
      <c r="A3924">
        <v>14966</v>
      </c>
      <c r="B3924">
        <v>9.7100000000000009</v>
      </c>
      <c r="C3924">
        <v>8.99</v>
      </c>
      <c r="D3924">
        <v>9.4</v>
      </c>
      <c r="E3924">
        <v>9.9600000000000009</v>
      </c>
      <c r="F3924">
        <f t="shared" si="61"/>
        <v>9.1950000000000003</v>
      </c>
    </row>
    <row r="3925" spans="1:6" x14ac:dyDescent="0.25">
      <c r="A3925">
        <v>14966.126</v>
      </c>
      <c r="B3925">
        <v>9.66</v>
      </c>
      <c r="C3925">
        <v>8.9600000000000009</v>
      </c>
      <c r="D3925">
        <v>9.39</v>
      </c>
      <c r="E3925">
        <v>9.94</v>
      </c>
      <c r="F3925">
        <f t="shared" si="61"/>
        <v>9.1750000000000007</v>
      </c>
    </row>
    <row r="3926" spans="1:6" x14ac:dyDescent="0.25">
      <c r="A3926">
        <v>14966.25</v>
      </c>
      <c r="B3926">
        <v>9.64</v>
      </c>
      <c r="C3926">
        <v>8.94</v>
      </c>
      <c r="D3926">
        <v>9.3800000000000008</v>
      </c>
      <c r="E3926">
        <v>9.92</v>
      </c>
      <c r="F3926">
        <f t="shared" si="61"/>
        <v>9.16</v>
      </c>
    </row>
    <row r="3927" spans="1:6" x14ac:dyDescent="0.25">
      <c r="A3927">
        <v>14966.376</v>
      </c>
      <c r="B3927">
        <v>9.6199999999999992</v>
      </c>
      <c r="C3927">
        <v>8.91</v>
      </c>
      <c r="D3927">
        <v>9.36</v>
      </c>
      <c r="E3927">
        <v>9.9</v>
      </c>
      <c r="F3927">
        <f t="shared" si="61"/>
        <v>9.1349999999999998</v>
      </c>
    </row>
    <row r="3928" spans="1:6" x14ac:dyDescent="0.25">
      <c r="A3928">
        <v>14966.5</v>
      </c>
      <c r="B3928">
        <v>9.8000000000000007</v>
      </c>
      <c r="C3928">
        <v>8.89</v>
      </c>
      <c r="D3928">
        <v>9.35</v>
      </c>
      <c r="E3928">
        <v>10.27</v>
      </c>
      <c r="F3928">
        <f t="shared" si="61"/>
        <v>9.120000000000001</v>
      </c>
    </row>
    <row r="3929" spans="1:6" x14ac:dyDescent="0.25">
      <c r="A3929">
        <v>14966.626</v>
      </c>
      <c r="B3929">
        <v>9.98</v>
      </c>
      <c r="C3929">
        <v>8.86</v>
      </c>
      <c r="D3929">
        <v>9.33</v>
      </c>
      <c r="E3929">
        <v>10.65</v>
      </c>
      <c r="F3929">
        <f t="shared" si="61"/>
        <v>9.0949999999999989</v>
      </c>
    </row>
    <row r="3930" spans="1:6" x14ac:dyDescent="0.25">
      <c r="A3930">
        <v>14966.75</v>
      </c>
      <c r="B3930">
        <v>9.83</v>
      </c>
      <c r="C3930">
        <v>8.84</v>
      </c>
      <c r="D3930">
        <v>9.33</v>
      </c>
      <c r="E3930">
        <v>10.36</v>
      </c>
      <c r="F3930">
        <f t="shared" si="61"/>
        <v>9.0850000000000009</v>
      </c>
    </row>
    <row r="3931" spans="1:6" x14ac:dyDescent="0.25">
      <c r="A3931">
        <v>14966.876</v>
      </c>
      <c r="B3931">
        <v>9.75</v>
      </c>
      <c r="C3931">
        <v>8.83</v>
      </c>
      <c r="D3931">
        <v>9.34</v>
      </c>
      <c r="E3931">
        <v>10.18</v>
      </c>
      <c r="F3931">
        <f t="shared" si="61"/>
        <v>9.0850000000000009</v>
      </c>
    </row>
    <row r="3932" spans="1:6" x14ac:dyDescent="0.25">
      <c r="A3932">
        <v>14967</v>
      </c>
      <c r="B3932">
        <v>9.67</v>
      </c>
      <c r="C3932">
        <v>8.81</v>
      </c>
      <c r="D3932">
        <v>9.35</v>
      </c>
      <c r="E3932">
        <v>10.01</v>
      </c>
      <c r="F3932">
        <f t="shared" si="61"/>
        <v>9.08</v>
      </c>
    </row>
    <row r="3933" spans="1:6" x14ac:dyDescent="0.25">
      <c r="A3933">
        <v>14967.126</v>
      </c>
      <c r="B3933">
        <v>9.64</v>
      </c>
      <c r="C3933">
        <v>8.7899999999999991</v>
      </c>
      <c r="D3933">
        <v>9.42</v>
      </c>
      <c r="E3933">
        <v>9.93</v>
      </c>
      <c r="F3933">
        <f t="shared" si="61"/>
        <v>9.1050000000000004</v>
      </c>
    </row>
    <row r="3934" spans="1:6" x14ac:dyDescent="0.25">
      <c r="A3934">
        <v>14967.25</v>
      </c>
      <c r="B3934">
        <v>9.56</v>
      </c>
      <c r="C3934">
        <v>8.77</v>
      </c>
      <c r="D3934">
        <v>9.3000000000000007</v>
      </c>
      <c r="E3934">
        <v>9.9</v>
      </c>
      <c r="F3934">
        <f t="shared" si="61"/>
        <v>9.0350000000000001</v>
      </c>
    </row>
    <row r="3935" spans="1:6" x14ac:dyDescent="0.25">
      <c r="A3935">
        <v>14967.376</v>
      </c>
      <c r="B3935">
        <v>9.5399999999999991</v>
      </c>
      <c r="C3935">
        <v>8.76</v>
      </c>
      <c r="D3935">
        <v>9.2899999999999991</v>
      </c>
      <c r="E3935">
        <v>9.8699999999999992</v>
      </c>
      <c r="F3935">
        <f t="shared" si="61"/>
        <v>9.0249999999999986</v>
      </c>
    </row>
    <row r="3936" spans="1:6" x14ac:dyDescent="0.25">
      <c r="A3936">
        <v>14967.5</v>
      </c>
      <c r="B3936">
        <v>9.6999999999999993</v>
      </c>
      <c r="C3936">
        <v>8.74</v>
      </c>
      <c r="D3936">
        <v>9.25</v>
      </c>
      <c r="E3936">
        <v>10.27</v>
      </c>
      <c r="F3936">
        <f t="shared" si="61"/>
        <v>8.995000000000001</v>
      </c>
    </row>
    <row r="3937" spans="1:6" x14ac:dyDescent="0.25">
      <c r="A3937">
        <v>14967.626</v>
      </c>
      <c r="B3937">
        <v>9.84</v>
      </c>
      <c r="C3937">
        <v>8.7200000000000006</v>
      </c>
      <c r="D3937">
        <v>9.2100000000000009</v>
      </c>
      <c r="E3937">
        <v>10.62</v>
      </c>
      <c r="F3937">
        <f t="shared" si="61"/>
        <v>8.9649999999999999</v>
      </c>
    </row>
    <row r="3938" spans="1:6" x14ac:dyDescent="0.25">
      <c r="A3938">
        <v>14967.75</v>
      </c>
      <c r="B3938">
        <v>9.76</v>
      </c>
      <c r="C3938">
        <v>8.7200000000000006</v>
      </c>
      <c r="D3938">
        <v>9.1999999999999993</v>
      </c>
      <c r="E3938">
        <v>10.45</v>
      </c>
      <c r="F3938">
        <f t="shared" si="61"/>
        <v>8.9600000000000009</v>
      </c>
    </row>
    <row r="3939" spans="1:6" x14ac:dyDescent="0.25">
      <c r="A3939">
        <v>14967.876</v>
      </c>
      <c r="B3939">
        <v>9.6300000000000008</v>
      </c>
      <c r="C3939">
        <v>8.7200000000000006</v>
      </c>
      <c r="D3939">
        <v>9.23</v>
      </c>
      <c r="E3939">
        <v>10.15</v>
      </c>
      <c r="F3939">
        <f t="shared" ref="F3939:F4002" si="62">IFERROR(AVERAGEIF(C3939:D3939,"&gt;0"),E3939)</f>
        <v>8.9750000000000014</v>
      </c>
    </row>
    <row r="3940" spans="1:6" x14ac:dyDescent="0.25">
      <c r="A3940">
        <v>14968</v>
      </c>
      <c r="B3940">
        <v>9.7100000000000009</v>
      </c>
      <c r="C3940">
        <v>8.73</v>
      </c>
      <c r="D3940">
        <v>9.4499999999999993</v>
      </c>
      <c r="E3940">
        <v>10.06</v>
      </c>
      <c r="F3940">
        <f t="shared" si="62"/>
        <v>9.09</v>
      </c>
    </row>
    <row r="3941" spans="1:6" x14ac:dyDescent="0.25">
      <c r="A3941">
        <v>14968.126</v>
      </c>
      <c r="B3941">
        <v>9.6999999999999993</v>
      </c>
      <c r="C3941">
        <v>8.74</v>
      </c>
      <c r="D3941">
        <v>9.4700000000000006</v>
      </c>
      <c r="E3941">
        <v>10</v>
      </c>
      <c r="F3941">
        <f t="shared" si="62"/>
        <v>9.1050000000000004</v>
      </c>
    </row>
    <row r="3942" spans="1:6" x14ac:dyDescent="0.25">
      <c r="A3942">
        <v>14968.25</v>
      </c>
      <c r="B3942">
        <v>9.67</v>
      </c>
      <c r="C3942">
        <v>8.75</v>
      </c>
      <c r="D3942">
        <v>9.4499999999999993</v>
      </c>
      <c r="E3942">
        <v>9.9600000000000009</v>
      </c>
      <c r="F3942">
        <f t="shared" si="62"/>
        <v>9.1</v>
      </c>
    </row>
    <row r="3943" spans="1:6" x14ac:dyDescent="0.25">
      <c r="A3943">
        <v>14968.376</v>
      </c>
      <c r="B3943">
        <v>9.6</v>
      </c>
      <c r="C3943">
        <v>8.73</v>
      </c>
      <c r="D3943">
        <v>9.35</v>
      </c>
      <c r="E3943">
        <v>9.93</v>
      </c>
      <c r="F3943">
        <f t="shared" si="62"/>
        <v>9.0399999999999991</v>
      </c>
    </row>
    <row r="3944" spans="1:6" x14ac:dyDescent="0.25">
      <c r="A3944">
        <v>14968.5</v>
      </c>
      <c r="B3944">
        <v>9.58</v>
      </c>
      <c r="C3944">
        <v>8.7100000000000009</v>
      </c>
      <c r="D3944">
        <v>9.3000000000000007</v>
      </c>
      <c r="E3944">
        <v>9.94</v>
      </c>
      <c r="F3944">
        <f t="shared" si="62"/>
        <v>9.0050000000000008</v>
      </c>
    </row>
    <row r="3945" spans="1:6" x14ac:dyDescent="0.25">
      <c r="A3945">
        <v>14968.626</v>
      </c>
      <c r="B3945">
        <v>9.91</v>
      </c>
      <c r="C3945">
        <v>8.76</v>
      </c>
      <c r="D3945">
        <v>9.9</v>
      </c>
      <c r="E3945">
        <v>9.94</v>
      </c>
      <c r="F3945">
        <f t="shared" si="62"/>
        <v>9.33</v>
      </c>
    </row>
    <row r="3946" spans="1:6" x14ac:dyDescent="0.25">
      <c r="A3946">
        <v>14968.75</v>
      </c>
      <c r="B3946">
        <v>9.9</v>
      </c>
      <c r="C3946">
        <v>8.82</v>
      </c>
      <c r="D3946">
        <v>9.91</v>
      </c>
      <c r="E3946">
        <v>9.92</v>
      </c>
      <c r="F3946">
        <f t="shared" si="62"/>
        <v>9.3650000000000002</v>
      </c>
    </row>
    <row r="3947" spans="1:6" x14ac:dyDescent="0.25">
      <c r="A3947">
        <v>14968.876</v>
      </c>
      <c r="B3947">
        <v>9.8699999999999992</v>
      </c>
      <c r="C3947">
        <v>8.75</v>
      </c>
      <c r="D3947">
        <v>9.8800000000000008</v>
      </c>
      <c r="E3947">
        <v>9.9</v>
      </c>
      <c r="F3947">
        <f t="shared" si="62"/>
        <v>9.3150000000000013</v>
      </c>
    </row>
    <row r="3948" spans="1:6" x14ac:dyDescent="0.25">
      <c r="A3948">
        <v>14969</v>
      </c>
      <c r="B3948">
        <v>9.85</v>
      </c>
      <c r="C3948">
        <v>8.74</v>
      </c>
      <c r="D3948">
        <v>9.85</v>
      </c>
      <c r="E3948">
        <v>9.8699999999999992</v>
      </c>
      <c r="F3948">
        <f t="shared" si="62"/>
        <v>9.2949999999999999</v>
      </c>
    </row>
    <row r="3949" spans="1:6" x14ac:dyDescent="0.25">
      <c r="A3949">
        <v>14969.126</v>
      </c>
      <c r="B3949">
        <v>9.81</v>
      </c>
      <c r="C3949">
        <v>8.74</v>
      </c>
      <c r="D3949">
        <v>9.82</v>
      </c>
      <c r="E3949">
        <v>9.84</v>
      </c>
      <c r="F3949">
        <f t="shared" si="62"/>
        <v>9.2800000000000011</v>
      </c>
    </row>
    <row r="3950" spans="1:6" x14ac:dyDescent="0.25">
      <c r="A3950">
        <v>14969.25</v>
      </c>
      <c r="B3950">
        <v>9.7799999999999994</v>
      </c>
      <c r="C3950">
        <v>8.7100000000000009</v>
      </c>
      <c r="D3950">
        <v>9.7799999999999994</v>
      </c>
      <c r="E3950">
        <v>9.81</v>
      </c>
      <c r="F3950">
        <f t="shared" si="62"/>
        <v>9.245000000000001</v>
      </c>
    </row>
    <row r="3951" spans="1:6" x14ac:dyDescent="0.25">
      <c r="A3951">
        <v>14969.376</v>
      </c>
      <c r="B3951">
        <v>9.4600000000000009</v>
      </c>
      <c r="C3951">
        <v>8.6999999999999993</v>
      </c>
      <c r="D3951">
        <v>9.2200000000000006</v>
      </c>
      <c r="E3951">
        <v>9.7799999999999994</v>
      </c>
      <c r="F3951">
        <f t="shared" si="62"/>
        <v>8.9600000000000009</v>
      </c>
    </row>
    <row r="3952" spans="1:6" x14ac:dyDescent="0.25">
      <c r="A3952">
        <v>14969.5</v>
      </c>
      <c r="B3952">
        <v>9.4499999999999993</v>
      </c>
      <c r="C3952">
        <v>8.6999999999999993</v>
      </c>
      <c r="D3952">
        <v>9.07</v>
      </c>
      <c r="E3952">
        <v>9.92</v>
      </c>
      <c r="F3952">
        <f t="shared" si="62"/>
        <v>8.8849999999999998</v>
      </c>
    </row>
    <row r="3953" spans="1:6" x14ac:dyDescent="0.25">
      <c r="A3953">
        <v>14969.626</v>
      </c>
      <c r="B3953">
        <v>9.44</v>
      </c>
      <c r="C3953">
        <v>8.6999999999999993</v>
      </c>
      <c r="D3953">
        <v>9.06</v>
      </c>
      <c r="E3953">
        <v>9.93</v>
      </c>
      <c r="F3953">
        <f t="shared" si="62"/>
        <v>8.879999999999999</v>
      </c>
    </row>
    <row r="3954" spans="1:6" x14ac:dyDescent="0.25">
      <c r="A3954">
        <v>14969.75</v>
      </c>
      <c r="B3954">
        <v>9.3800000000000008</v>
      </c>
      <c r="C3954">
        <v>8.7200000000000006</v>
      </c>
      <c r="D3954">
        <v>9.07</v>
      </c>
      <c r="E3954">
        <v>9.77</v>
      </c>
      <c r="F3954">
        <f t="shared" si="62"/>
        <v>8.8949999999999996</v>
      </c>
    </row>
    <row r="3955" spans="1:6" x14ac:dyDescent="0.25">
      <c r="A3955">
        <v>14969.876</v>
      </c>
      <c r="B3955">
        <v>9.3699999999999992</v>
      </c>
      <c r="C3955">
        <v>8.74</v>
      </c>
      <c r="D3955">
        <v>9.08</v>
      </c>
      <c r="E3955">
        <v>9.74</v>
      </c>
      <c r="F3955">
        <f t="shared" si="62"/>
        <v>8.91</v>
      </c>
    </row>
    <row r="3956" spans="1:6" x14ac:dyDescent="0.25">
      <c r="A3956">
        <v>14970</v>
      </c>
      <c r="B3956">
        <v>9.3699999999999992</v>
      </c>
      <c r="C3956">
        <v>8.75</v>
      </c>
      <c r="D3956">
        <v>9.11</v>
      </c>
      <c r="E3956">
        <v>9.6999999999999993</v>
      </c>
      <c r="F3956">
        <f t="shared" si="62"/>
        <v>8.93</v>
      </c>
    </row>
    <row r="3957" spans="1:6" x14ac:dyDescent="0.25">
      <c r="A3957">
        <v>14970.126</v>
      </c>
      <c r="B3957">
        <v>9.34</v>
      </c>
      <c r="C3957">
        <v>8.77</v>
      </c>
      <c r="D3957">
        <v>9.1300000000000008</v>
      </c>
      <c r="E3957">
        <v>9.66</v>
      </c>
      <c r="F3957">
        <f t="shared" si="62"/>
        <v>8.9499999999999993</v>
      </c>
    </row>
    <row r="3958" spans="1:6" x14ac:dyDescent="0.25">
      <c r="A3958">
        <v>14970.25</v>
      </c>
      <c r="B3958">
        <v>9.32</v>
      </c>
      <c r="C3958">
        <v>8.77</v>
      </c>
      <c r="D3958">
        <v>9.14</v>
      </c>
      <c r="E3958">
        <v>9.61</v>
      </c>
      <c r="F3958">
        <f t="shared" si="62"/>
        <v>8.9550000000000001</v>
      </c>
    </row>
    <row r="3959" spans="1:6" x14ac:dyDescent="0.25">
      <c r="A3959">
        <v>14970.376</v>
      </c>
      <c r="B3959">
        <v>9.3000000000000007</v>
      </c>
      <c r="C3959">
        <v>8.76</v>
      </c>
      <c r="D3959">
        <v>9.1199999999999992</v>
      </c>
      <c r="E3959">
        <v>9.57</v>
      </c>
      <c r="F3959">
        <f t="shared" si="62"/>
        <v>8.94</v>
      </c>
    </row>
    <row r="3960" spans="1:6" x14ac:dyDescent="0.25">
      <c r="A3960">
        <v>14970.5</v>
      </c>
      <c r="B3960">
        <v>9.3699999999999992</v>
      </c>
      <c r="C3960">
        <v>8.75</v>
      </c>
      <c r="D3960">
        <v>9.11</v>
      </c>
      <c r="E3960">
        <v>9.77</v>
      </c>
      <c r="F3960">
        <f t="shared" si="62"/>
        <v>8.93</v>
      </c>
    </row>
    <row r="3961" spans="1:6" x14ac:dyDescent="0.25">
      <c r="A3961">
        <v>14970.626</v>
      </c>
      <c r="B3961">
        <v>9.44</v>
      </c>
      <c r="C3961">
        <v>8.73</v>
      </c>
      <c r="D3961">
        <v>9.1</v>
      </c>
      <c r="E3961">
        <v>9.9600000000000009</v>
      </c>
      <c r="F3961">
        <f t="shared" si="62"/>
        <v>8.9149999999999991</v>
      </c>
    </row>
    <row r="3962" spans="1:6" x14ac:dyDescent="0.25">
      <c r="A3962">
        <v>14970.75</v>
      </c>
      <c r="B3962">
        <v>9.2799999999999994</v>
      </c>
      <c r="C3962">
        <v>8.7100000000000009</v>
      </c>
      <c r="D3962">
        <v>9.08</v>
      </c>
      <c r="E3962">
        <v>9.59</v>
      </c>
      <c r="F3962">
        <f t="shared" si="62"/>
        <v>8.8949999999999996</v>
      </c>
    </row>
    <row r="3963" spans="1:6" x14ac:dyDescent="0.25">
      <c r="A3963">
        <v>14970.876</v>
      </c>
      <c r="B3963">
        <v>9.24</v>
      </c>
      <c r="C3963">
        <v>8.7100000000000009</v>
      </c>
      <c r="D3963">
        <v>9.0500000000000007</v>
      </c>
      <c r="E3963">
        <v>9.5399999999999991</v>
      </c>
      <c r="F3963">
        <f t="shared" si="62"/>
        <v>8.8800000000000008</v>
      </c>
    </row>
    <row r="3964" spans="1:6" x14ac:dyDescent="0.25">
      <c r="A3964">
        <v>14971</v>
      </c>
      <c r="B3964">
        <v>9.1999999999999993</v>
      </c>
      <c r="C3964">
        <v>8.6999999999999993</v>
      </c>
      <c r="D3964">
        <v>9.01</v>
      </c>
      <c r="E3964">
        <v>9.48</v>
      </c>
      <c r="F3964">
        <f t="shared" si="62"/>
        <v>8.8550000000000004</v>
      </c>
    </row>
    <row r="3965" spans="1:6" x14ac:dyDescent="0.25">
      <c r="A3965">
        <v>14971.126</v>
      </c>
      <c r="B3965">
        <v>9.15</v>
      </c>
      <c r="C3965">
        <v>8.6999999999999993</v>
      </c>
      <c r="D3965">
        <v>8.98</v>
      </c>
      <c r="E3965">
        <v>9.43</v>
      </c>
      <c r="F3965">
        <f t="shared" si="62"/>
        <v>8.84</v>
      </c>
    </row>
    <row r="3966" spans="1:6" x14ac:dyDescent="0.25">
      <c r="A3966">
        <v>14971.25</v>
      </c>
      <c r="B3966">
        <v>9.11</v>
      </c>
      <c r="C3966">
        <v>8.6999999999999993</v>
      </c>
      <c r="D3966">
        <v>8.94</v>
      </c>
      <c r="E3966">
        <v>9.3800000000000008</v>
      </c>
      <c r="F3966">
        <f t="shared" si="62"/>
        <v>8.82</v>
      </c>
    </row>
    <row r="3967" spans="1:6" x14ac:dyDescent="0.25">
      <c r="A3967">
        <v>14971.376</v>
      </c>
      <c r="B3967">
        <v>9.07</v>
      </c>
      <c r="C3967">
        <v>8.69</v>
      </c>
      <c r="D3967">
        <v>8.89</v>
      </c>
      <c r="E3967">
        <v>9.33</v>
      </c>
      <c r="F3967">
        <f t="shared" si="62"/>
        <v>8.7899999999999991</v>
      </c>
    </row>
    <row r="3968" spans="1:6" x14ac:dyDescent="0.25">
      <c r="A3968">
        <v>14971.5</v>
      </c>
      <c r="B3968">
        <v>9.1199999999999992</v>
      </c>
      <c r="C3968">
        <v>8.68</v>
      </c>
      <c r="D3968">
        <v>8.89</v>
      </c>
      <c r="E3968">
        <v>9.49</v>
      </c>
      <c r="F3968">
        <f t="shared" si="62"/>
        <v>8.7850000000000001</v>
      </c>
    </row>
    <row r="3969" spans="1:6" x14ac:dyDescent="0.25">
      <c r="A3969">
        <v>14971.626</v>
      </c>
      <c r="B3969">
        <v>9.16</v>
      </c>
      <c r="C3969">
        <v>8.66</v>
      </c>
      <c r="D3969">
        <v>8.8800000000000008</v>
      </c>
      <c r="E3969">
        <v>9.6</v>
      </c>
      <c r="F3969">
        <f t="shared" si="62"/>
        <v>8.77</v>
      </c>
    </row>
    <row r="3970" spans="1:6" x14ac:dyDescent="0.25">
      <c r="A3970">
        <v>14971.75</v>
      </c>
      <c r="B3970">
        <v>9.0500000000000007</v>
      </c>
      <c r="C3970">
        <v>8.6199999999999992</v>
      </c>
      <c r="D3970">
        <v>8.8699999999999992</v>
      </c>
      <c r="E3970">
        <v>9.34</v>
      </c>
      <c r="F3970">
        <f t="shared" si="62"/>
        <v>8.7449999999999992</v>
      </c>
    </row>
    <row r="3971" spans="1:6" x14ac:dyDescent="0.25">
      <c r="A3971">
        <v>14971.876</v>
      </c>
      <c r="B3971">
        <v>9.0299999999999994</v>
      </c>
      <c r="C3971">
        <v>8.59</v>
      </c>
      <c r="D3971">
        <v>8.85</v>
      </c>
      <c r="E3971">
        <v>9.3000000000000007</v>
      </c>
      <c r="F3971">
        <f t="shared" si="62"/>
        <v>8.7199999999999989</v>
      </c>
    </row>
    <row r="3972" spans="1:6" x14ac:dyDescent="0.25">
      <c r="A3972">
        <v>14972</v>
      </c>
      <c r="B3972">
        <v>9</v>
      </c>
      <c r="C3972">
        <v>8.5399999999999991</v>
      </c>
      <c r="D3972">
        <v>8.82</v>
      </c>
      <c r="E3972">
        <v>9.27</v>
      </c>
      <c r="F3972">
        <f t="shared" si="62"/>
        <v>8.68</v>
      </c>
    </row>
    <row r="3973" spans="1:6" x14ac:dyDescent="0.25">
      <c r="A3973">
        <v>14972.126</v>
      </c>
      <c r="B3973">
        <v>8.94</v>
      </c>
      <c r="C3973">
        <v>8.5</v>
      </c>
      <c r="D3973">
        <v>8.8000000000000007</v>
      </c>
      <c r="E3973">
        <v>9.23</v>
      </c>
      <c r="F3973">
        <f t="shared" si="62"/>
        <v>8.65</v>
      </c>
    </row>
    <row r="3974" spans="1:6" x14ac:dyDescent="0.25">
      <c r="A3974">
        <v>14972.25</v>
      </c>
      <c r="B3974">
        <v>8.9</v>
      </c>
      <c r="C3974">
        <v>8.4499999999999993</v>
      </c>
      <c r="D3974">
        <v>8.76</v>
      </c>
      <c r="E3974">
        <v>9.1999999999999993</v>
      </c>
      <c r="F3974">
        <f t="shared" si="62"/>
        <v>8.6050000000000004</v>
      </c>
    </row>
    <row r="3975" spans="1:6" x14ac:dyDescent="0.25">
      <c r="A3975">
        <v>14972.376</v>
      </c>
      <c r="B3975">
        <v>8.8699999999999992</v>
      </c>
      <c r="C3975">
        <v>8.41</v>
      </c>
      <c r="D3975">
        <v>8.73</v>
      </c>
      <c r="E3975">
        <v>9.17</v>
      </c>
      <c r="F3975">
        <f t="shared" si="62"/>
        <v>8.57</v>
      </c>
    </row>
    <row r="3976" spans="1:6" x14ac:dyDescent="0.25">
      <c r="A3976">
        <v>14972.5</v>
      </c>
      <c r="B3976">
        <v>8.9600000000000009</v>
      </c>
      <c r="C3976">
        <v>8.3800000000000008</v>
      </c>
      <c r="D3976">
        <v>8.73</v>
      </c>
      <c r="E3976">
        <v>9.43</v>
      </c>
      <c r="F3976">
        <f t="shared" si="62"/>
        <v>8.5549999999999997</v>
      </c>
    </row>
    <row r="3977" spans="1:6" x14ac:dyDescent="0.25">
      <c r="A3977">
        <v>14972.626</v>
      </c>
      <c r="B3977">
        <v>9</v>
      </c>
      <c r="C3977">
        <v>8.34</v>
      </c>
      <c r="D3977">
        <v>8.7200000000000006</v>
      </c>
      <c r="E3977">
        <v>9.56</v>
      </c>
      <c r="F3977">
        <f t="shared" si="62"/>
        <v>8.5300000000000011</v>
      </c>
    </row>
    <row r="3978" spans="1:6" x14ac:dyDescent="0.25">
      <c r="A3978">
        <v>14972.75</v>
      </c>
      <c r="B3978">
        <v>8.89</v>
      </c>
      <c r="C3978">
        <v>8.31</v>
      </c>
      <c r="D3978">
        <v>8.7200000000000006</v>
      </c>
      <c r="E3978">
        <v>9.23</v>
      </c>
      <c r="F3978">
        <f t="shared" si="62"/>
        <v>8.5150000000000006</v>
      </c>
    </row>
    <row r="3979" spans="1:6" x14ac:dyDescent="0.25">
      <c r="A3979">
        <v>14972.876</v>
      </c>
      <c r="B3979">
        <v>8.85</v>
      </c>
      <c r="C3979">
        <v>8.2799999999999994</v>
      </c>
      <c r="D3979">
        <v>8.69</v>
      </c>
      <c r="E3979">
        <v>9.17</v>
      </c>
      <c r="F3979">
        <f t="shared" si="62"/>
        <v>8.4849999999999994</v>
      </c>
    </row>
    <row r="3980" spans="1:6" x14ac:dyDescent="0.25">
      <c r="A3980">
        <v>14973</v>
      </c>
      <c r="B3980">
        <v>8.83</v>
      </c>
      <c r="C3980">
        <v>8.26</v>
      </c>
      <c r="D3980">
        <v>8.68</v>
      </c>
      <c r="E3980">
        <v>9.1300000000000008</v>
      </c>
      <c r="F3980">
        <f t="shared" si="62"/>
        <v>8.4699999999999989</v>
      </c>
    </row>
    <row r="3981" spans="1:6" x14ac:dyDescent="0.25">
      <c r="A3981">
        <v>14973.126</v>
      </c>
      <c r="B3981">
        <v>8.81</v>
      </c>
      <c r="C3981">
        <v>8.23</v>
      </c>
      <c r="D3981">
        <v>8.67</v>
      </c>
      <c r="E3981">
        <v>9.1</v>
      </c>
      <c r="F3981">
        <f t="shared" si="62"/>
        <v>8.4499999999999993</v>
      </c>
    </row>
    <row r="3982" spans="1:6" x14ac:dyDescent="0.25">
      <c r="A3982">
        <v>14973.25</v>
      </c>
      <c r="B3982">
        <v>8.7799999999999994</v>
      </c>
      <c r="C3982">
        <v>8.1999999999999993</v>
      </c>
      <c r="D3982">
        <v>8.65</v>
      </c>
      <c r="E3982">
        <v>9.07</v>
      </c>
      <c r="F3982">
        <f t="shared" si="62"/>
        <v>8.4250000000000007</v>
      </c>
    </row>
    <row r="3983" spans="1:6" x14ac:dyDescent="0.25">
      <c r="A3983">
        <v>14973.376</v>
      </c>
      <c r="B3983">
        <v>8.75</v>
      </c>
      <c r="C3983">
        <v>8.17</v>
      </c>
      <c r="D3983">
        <v>8.61</v>
      </c>
      <c r="E3983">
        <v>9.0399999999999991</v>
      </c>
      <c r="F3983">
        <f t="shared" si="62"/>
        <v>8.39</v>
      </c>
    </row>
    <row r="3984" spans="1:6" x14ac:dyDescent="0.25">
      <c r="A3984">
        <v>14973.5</v>
      </c>
      <c r="B3984">
        <v>8.83</v>
      </c>
      <c r="C3984">
        <v>8.1300000000000008</v>
      </c>
      <c r="D3984">
        <v>8.6</v>
      </c>
      <c r="E3984">
        <v>9.31</v>
      </c>
      <c r="F3984">
        <f t="shared" si="62"/>
        <v>8.3650000000000002</v>
      </c>
    </row>
    <row r="3985" spans="1:6" x14ac:dyDescent="0.25">
      <c r="A3985">
        <v>14973.626</v>
      </c>
      <c r="B3985">
        <v>8.8800000000000008</v>
      </c>
      <c r="C3985">
        <v>8.1</v>
      </c>
      <c r="D3985">
        <v>8.58</v>
      </c>
      <c r="E3985">
        <v>9.5</v>
      </c>
      <c r="F3985">
        <f t="shared" si="62"/>
        <v>8.34</v>
      </c>
    </row>
    <row r="3986" spans="1:6" x14ac:dyDescent="0.25">
      <c r="A3986">
        <v>14973.75</v>
      </c>
      <c r="B3986">
        <v>8.8000000000000007</v>
      </c>
      <c r="C3986">
        <v>8.09</v>
      </c>
      <c r="D3986">
        <v>8.59</v>
      </c>
      <c r="E3986">
        <v>9.24</v>
      </c>
      <c r="F3986">
        <f t="shared" si="62"/>
        <v>8.34</v>
      </c>
    </row>
    <row r="3987" spans="1:6" x14ac:dyDescent="0.25">
      <c r="A3987">
        <v>14973.876</v>
      </c>
      <c r="B3987">
        <v>8.74</v>
      </c>
      <c r="C3987">
        <v>8.07</v>
      </c>
      <c r="D3987">
        <v>8.6</v>
      </c>
      <c r="E3987">
        <v>9.0399999999999991</v>
      </c>
      <c r="F3987">
        <f t="shared" si="62"/>
        <v>8.3350000000000009</v>
      </c>
    </row>
    <row r="3988" spans="1:6" x14ac:dyDescent="0.25">
      <c r="A3988">
        <v>14974</v>
      </c>
      <c r="B3988">
        <v>8.7200000000000006</v>
      </c>
      <c r="C3988">
        <v>8.06</v>
      </c>
      <c r="D3988">
        <v>8.58</v>
      </c>
      <c r="E3988">
        <v>9.02</v>
      </c>
      <c r="F3988">
        <f t="shared" si="62"/>
        <v>8.32</v>
      </c>
    </row>
    <row r="3989" spans="1:6" x14ac:dyDescent="0.25">
      <c r="A3989">
        <v>14974.126</v>
      </c>
      <c r="B3989">
        <v>8.6999999999999993</v>
      </c>
      <c r="C3989">
        <v>8.0399999999999991</v>
      </c>
      <c r="D3989">
        <v>8.56</v>
      </c>
      <c r="E3989">
        <v>9</v>
      </c>
      <c r="F3989">
        <f t="shared" si="62"/>
        <v>8.3000000000000007</v>
      </c>
    </row>
    <row r="3990" spans="1:6" x14ac:dyDescent="0.25">
      <c r="A3990">
        <v>14974.25</v>
      </c>
      <c r="B3990">
        <v>8.67</v>
      </c>
      <c r="C3990">
        <v>8.02</v>
      </c>
      <c r="D3990">
        <v>8.5399999999999991</v>
      </c>
      <c r="E3990">
        <v>8.9700000000000006</v>
      </c>
      <c r="F3990">
        <f t="shared" si="62"/>
        <v>8.2799999999999994</v>
      </c>
    </row>
    <row r="3991" spans="1:6" x14ac:dyDescent="0.25">
      <c r="A3991">
        <v>14974.376</v>
      </c>
      <c r="B3991">
        <v>8.65</v>
      </c>
      <c r="C3991">
        <v>7.99</v>
      </c>
      <c r="D3991">
        <v>8.51</v>
      </c>
      <c r="E3991">
        <v>8.9499999999999993</v>
      </c>
      <c r="F3991">
        <f t="shared" si="62"/>
        <v>8.25</v>
      </c>
    </row>
    <row r="3992" spans="1:6" x14ac:dyDescent="0.25">
      <c r="A3992">
        <v>14974.5</v>
      </c>
      <c r="B3992">
        <v>8.77</v>
      </c>
      <c r="C3992">
        <v>7.96</v>
      </c>
      <c r="D3992">
        <v>8.48</v>
      </c>
      <c r="E3992">
        <v>9.35</v>
      </c>
      <c r="F3992">
        <f t="shared" si="62"/>
        <v>8.2200000000000006</v>
      </c>
    </row>
    <row r="3993" spans="1:6" x14ac:dyDescent="0.25">
      <c r="A3993">
        <v>14974.626</v>
      </c>
      <c r="B3993">
        <v>8.81</v>
      </c>
      <c r="C3993">
        <v>7.93</v>
      </c>
      <c r="D3993">
        <v>8.44</v>
      </c>
      <c r="E3993">
        <v>9.58</v>
      </c>
      <c r="F3993">
        <f t="shared" si="62"/>
        <v>8.1849999999999987</v>
      </c>
    </row>
    <row r="3994" spans="1:6" x14ac:dyDescent="0.25">
      <c r="A3994">
        <v>14974.75</v>
      </c>
      <c r="B3994">
        <v>8.66</v>
      </c>
      <c r="C3994">
        <v>7.91</v>
      </c>
      <c r="D3994">
        <v>8.41</v>
      </c>
      <c r="E3994">
        <v>9.19</v>
      </c>
      <c r="F3994">
        <f t="shared" si="62"/>
        <v>8.16</v>
      </c>
    </row>
    <row r="3995" spans="1:6" x14ac:dyDescent="0.25">
      <c r="A3995">
        <v>14974.876</v>
      </c>
      <c r="B3995">
        <v>8.58</v>
      </c>
      <c r="C3995">
        <v>7.91</v>
      </c>
      <c r="D3995">
        <v>8.39</v>
      </c>
      <c r="E3995">
        <v>8.9700000000000006</v>
      </c>
      <c r="F3995">
        <f t="shared" si="62"/>
        <v>8.15</v>
      </c>
    </row>
    <row r="3996" spans="1:6" x14ac:dyDescent="0.25">
      <c r="A3996">
        <v>14975</v>
      </c>
      <c r="B3996">
        <v>8.5500000000000007</v>
      </c>
      <c r="C3996">
        <v>7.9</v>
      </c>
      <c r="D3996">
        <v>8.36</v>
      </c>
      <c r="E3996">
        <v>8.94</v>
      </c>
      <c r="F3996">
        <f t="shared" si="62"/>
        <v>8.129999999999999</v>
      </c>
    </row>
    <row r="3997" spans="1:6" x14ac:dyDescent="0.25">
      <c r="A3997">
        <v>14975.126</v>
      </c>
      <c r="B3997">
        <v>8.5299999999999994</v>
      </c>
      <c r="C3997">
        <v>7.9</v>
      </c>
      <c r="D3997">
        <v>8.35</v>
      </c>
      <c r="E3997">
        <v>8.92</v>
      </c>
      <c r="F3997">
        <f t="shared" si="62"/>
        <v>8.125</v>
      </c>
    </row>
    <row r="3998" spans="1:6" x14ac:dyDescent="0.25">
      <c r="A3998">
        <v>14975.25</v>
      </c>
      <c r="B3998">
        <v>8.52</v>
      </c>
      <c r="C3998">
        <v>7.89</v>
      </c>
      <c r="D3998">
        <v>8.35</v>
      </c>
      <c r="E3998">
        <v>8.89</v>
      </c>
      <c r="F3998">
        <f t="shared" si="62"/>
        <v>8.1199999999999992</v>
      </c>
    </row>
    <row r="3999" spans="1:6" x14ac:dyDescent="0.25">
      <c r="A3999">
        <v>14975.376</v>
      </c>
      <c r="B3999">
        <v>8.49</v>
      </c>
      <c r="C3999">
        <v>7.88</v>
      </c>
      <c r="D3999">
        <v>8.32</v>
      </c>
      <c r="E3999">
        <v>8.8699999999999992</v>
      </c>
      <c r="F3999">
        <f t="shared" si="62"/>
        <v>8.1</v>
      </c>
    </row>
    <row r="4000" spans="1:6" x14ac:dyDescent="0.25">
      <c r="A4000">
        <v>14975.5</v>
      </c>
      <c r="B4000">
        <v>8.64</v>
      </c>
      <c r="C4000">
        <v>7.86</v>
      </c>
      <c r="D4000">
        <v>8.32</v>
      </c>
      <c r="E4000">
        <v>9.31</v>
      </c>
      <c r="F4000">
        <f t="shared" si="62"/>
        <v>8.09</v>
      </c>
    </row>
    <row r="4001" spans="1:6" x14ac:dyDescent="0.25">
      <c r="A4001">
        <v>14975.626</v>
      </c>
      <c r="B4001">
        <v>8.74</v>
      </c>
      <c r="C4001">
        <v>7.85</v>
      </c>
      <c r="D4001">
        <v>8.34</v>
      </c>
      <c r="E4001">
        <v>9.57</v>
      </c>
      <c r="F4001">
        <f t="shared" si="62"/>
        <v>8.0949999999999989</v>
      </c>
    </row>
    <row r="4002" spans="1:6" x14ac:dyDescent="0.25">
      <c r="A4002">
        <v>14975.75</v>
      </c>
      <c r="B4002">
        <v>8.89</v>
      </c>
      <c r="C4002">
        <v>7.84</v>
      </c>
      <c r="D4002">
        <v>8.68</v>
      </c>
      <c r="E4002">
        <v>9.34</v>
      </c>
      <c r="F4002">
        <f t="shared" si="62"/>
        <v>8.26</v>
      </c>
    </row>
    <row r="4003" spans="1:6" x14ac:dyDescent="0.25">
      <c r="A4003">
        <v>14975.876</v>
      </c>
      <c r="B4003">
        <v>8.89</v>
      </c>
      <c r="C4003">
        <v>7.84</v>
      </c>
      <c r="D4003">
        <v>8.74</v>
      </c>
      <c r="E4003">
        <v>9.24</v>
      </c>
      <c r="F4003">
        <f t="shared" ref="F4003:F4066" si="63">IFERROR(AVERAGEIF(C4003:D4003,"&gt;0"),E4003)</f>
        <v>8.2899999999999991</v>
      </c>
    </row>
    <row r="4004" spans="1:6" x14ac:dyDescent="0.25">
      <c r="A4004">
        <v>14976</v>
      </c>
      <c r="B4004">
        <v>8.89</v>
      </c>
      <c r="C4004">
        <v>7.84</v>
      </c>
      <c r="D4004">
        <v>8.77</v>
      </c>
      <c r="E4004">
        <v>9.17</v>
      </c>
      <c r="F4004">
        <f t="shared" si="63"/>
        <v>8.3049999999999997</v>
      </c>
    </row>
    <row r="4005" spans="1:6" x14ac:dyDescent="0.25">
      <c r="A4005">
        <v>14976.126</v>
      </c>
      <c r="B4005">
        <v>8.81</v>
      </c>
      <c r="C4005">
        <v>7.84</v>
      </c>
      <c r="D4005">
        <v>8.7200000000000006</v>
      </c>
      <c r="E4005">
        <v>9.14</v>
      </c>
      <c r="F4005">
        <f t="shared" si="63"/>
        <v>8.2800000000000011</v>
      </c>
    </row>
    <row r="4006" spans="1:6" x14ac:dyDescent="0.25">
      <c r="A4006">
        <v>14976.25</v>
      </c>
      <c r="B4006">
        <v>8.77</v>
      </c>
      <c r="C4006">
        <v>7.83</v>
      </c>
      <c r="D4006">
        <v>8.68</v>
      </c>
      <c r="E4006">
        <v>9.11</v>
      </c>
      <c r="F4006">
        <f t="shared" si="63"/>
        <v>8.254999999999999</v>
      </c>
    </row>
    <row r="4007" spans="1:6" x14ac:dyDescent="0.25">
      <c r="A4007">
        <v>14976.376</v>
      </c>
      <c r="B4007">
        <v>8.73</v>
      </c>
      <c r="C4007">
        <v>7.81</v>
      </c>
      <c r="D4007">
        <v>8.6199999999999992</v>
      </c>
      <c r="E4007">
        <v>9.1</v>
      </c>
      <c r="F4007">
        <f t="shared" si="63"/>
        <v>8.2149999999999999</v>
      </c>
    </row>
    <row r="4008" spans="1:6" x14ac:dyDescent="0.25">
      <c r="A4008">
        <v>14976.5</v>
      </c>
      <c r="B4008">
        <v>8.69</v>
      </c>
      <c r="C4008">
        <v>7.79</v>
      </c>
      <c r="D4008">
        <v>8.51</v>
      </c>
      <c r="E4008">
        <v>9.31</v>
      </c>
      <c r="F4008">
        <f t="shared" si="63"/>
        <v>8.15</v>
      </c>
    </row>
    <row r="4009" spans="1:6" x14ac:dyDescent="0.25">
      <c r="A4009">
        <v>14976.626</v>
      </c>
      <c r="B4009">
        <v>8.64</v>
      </c>
      <c r="C4009">
        <v>7.77</v>
      </c>
      <c r="D4009">
        <v>8.41</v>
      </c>
      <c r="E4009">
        <v>9.36</v>
      </c>
      <c r="F4009">
        <f t="shared" si="63"/>
        <v>8.09</v>
      </c>
    </row>
    <row r="4010" spans="1:6" x14ac:dyDescent="0.25">
      <c r="A4010">
        <v>14976.75</v>
      </c>
      <c r="B4010">
        <v>8.57</v>
      </c>
      <c r="C4010">
        <v>7.77</v>
      </c>
      <c r="D4010">
        <v>8.3800000000000008</v>
      </c>
      <c r="E4010">
        <v>9.2100000000000009</v>
      </c>
      <c r="F4010">
        <f t="shared" si="63"/>
        <v>8.0749999999999993</v>
      </c>
    </row>
    <row r="4011" spans="1:6" x14ac:dyDescent="0.25">
      <c r="A4011">
        <v>14976.876</v>
      </c>
      <c r="B4011">
        <v>8.52</v>
      </c>
      <c r="C4011">
        <v>7.77</v>
      </c>
      <c r="D4011">
        <v>8.34</v>
      </c>
      <c r="E4011">
        <v>9.11</v>
      </c>
      <c r="F4011">
        <f t="shared" si="63"/>
        <v>8.0549999999999997</v>
      </c>
    </row>
    <row r="4012" spans="1:6" x14ac:dyDescent="0.25">
      <c r="A4012">
        <v>14977</v>
      </c>
      <c r="B4012">
        <v>8.48</v>
      </c>
      <c r="C4012">
        <v>7.77</v>
      </c>
      <c r="D4012">
        <v>8.2899999999999991</v>
      </c>
      <c r="E4012">
        <v>9.07</v>
      </c>
      <c r="F4012">
        <f t="shared" si="63"/>
        <v>8.0299999999999994</v>
      </c>
    </row>
    <row r="4013" spans="1:6" x14ac:dyDescent="0.25">
      <c r="A4013">
        <v>14977.126</v>
      </c>
      <c r="B4013">
        <v>8.41</v>
      </c>
      <c r="C4013">
        <v>7.78</v>
      </c>
      <c r="D4013">
        <v>8.27</v>
      </c>
      <c r="E4013">
        <v>9.0399999999999991</v>
      </c>
      <c r="F4013">
        <f t="shared" si="63"/>
        <v>8.0250000000000004</v>
      </c>
    </row>
    <row r="4014" spans="1:6" x14ac:dyDescent="0.25">
      <c r="A4014">
        <v>14977.25</v>
      </c>
      <c r="B4014">
        <v>8.42</v>
      </c>
      <c r="C4014">
        <v>7.79</v>
      </c>
      <c r="D4014">
        <v>8.3000000000000007</v>
      </c>
      <c r="E4014">
        <v>9.02</v>
      </c>
      <c r="F4014">
        <f t="shared" si="63"/>
        <v>8.0449999999999999</v>
      </c>
    </row>
    <row r="4015" spans="1:6" x14ac:dyDescent="0.25">
      <c r="A4015">
        <v>14977.376</v>
      </c>
      <c r="B4015">
        <v>8.42</v>
      </c>
      <c r="C4015">
        <v>7.8</v>
      </c>
      <c r="D4015">
        <v>8.3000000000000007</v>
      </c>
      <c r="E4015">
        <v>9</v>
      </c>
      <c r="F4015">
        <f t="shared" si="63"/>
        <v>8.0500000000000007</v>
      </c>
    </row>
    <row r="4016" spans="1:6" x14ac:dyDescent="0.25">
      <c r="A4016">
        <v>14977.5</v>
      </c>
      <c r="B4016">
        <v>8.42</v>
      </c>
      <c r="C4016">
        <v>7.8</v>
      </c>
      <c r="D4016">
        <v>8.2899999999999991</v>
      </c>
      <c r="E4016">
        <v>9.0399999999999991</v>
      </c>
      <c r="F4016">
        <f t="shared" si="63"/>
        <v>8.0449999999999999</v>
      </c>
    </row>
    <row r="4017" spans="1:6" x14ac:dyDescent="0.25">
      <c r="A4017">
        <v>14977.626</v>
      </c>
      <c r="B4017">
        <v>8.41</v>
      </c>
      <c r="C4017">
        <v>7.79</v>
      </c>
      <c r="D4017">
        <v>8.2799999999999994</v>
      </c>
      <c r="E4017">
        <v>9.07</v>
      </c>
      <c r="F4017">
        <f t="shared" si="63"/>
        <v>8.0350000000000001</v>
      </c>
    </row>
    <row r="4018" spans="1:6" x14ac:dyDescent="0.25">
      <c r="A4018">
        <v>14977.75</v>
      </c>
      <c r="B4018">
        <v>8.42</v>
      </c>
      <c r="C4018">
        <v>7.78</v>
      </c>
      <c r="D4018">
        <v>8.3000000000000007</v>
      </c>
      <c r="E4018">
        <v>9.02</v>
      </c>
      <c r="F4018">
        <f t="shared" si="63"/>
        <v>8.0400000000000009</v>
      </c>
    </row>
    <row r="4019" spans="1:6" x14ac:dyDescent="0.25">
      <c r="A4019">
        <v>14977.876</v>
      </c>
      <c r="B4019">
        <v>8.36</v>
      </c>
      <c r="C4019">
        <v>7.78</v>
      </c>
      <c r="D4019">
        <v>8.2200000000000006</v>
      </c>
      <c r="E4019">
        <v>8.99</v>
      </c>
      <c r="F4019">
        <f t="shared" si="63"/>
        <v>8</v>
      </c>
    </row>
    <row r="4020" spans="1:6" x14ac:dyDescent="0.25">
      <c r="A4020">
        <v>14978</v>
      </c>
      <c r="B4020">
        <v>8.35</v>
      </c>
      <c r="C4020">
        <v>7.78</v>
      </c>
      <c r="D4020">
        <v>8.2200000000000006</v>
      </c>
      <c r="E4020">
        <v>8.9600000000000009</v>
      </c>
      <c r="F4020">
        <f t="shared" si="63"/>
        <v>8</v>
      </c>
    </row>
    <row r="4021" spans="1:6" x14ac:dyDescent="0.25">
      <c r="A4021">
        <v>14978.126</v>
      </c>
      <c r="B4021">
        <v>8.33</v>
      </c>
      <c r="C4021">
        <v>7.77</v>
      </c>
      <c r="D4021">
        <v>8.1999999999999993</v>
      </c>
      <c r="E4021">
        <v>8.92</v>
      </c>
      <c r="F4021">
        <f t="shared" si="63"/>
        <v>7.9849999999999994</v>
      </c>
    </row>
    <row r="4022" spans="1:6" x14ac:dyDescent="0.25">
      <c r="A4022">
        <v>14978.25</v>
      </c>
      <c r="B4022">
        <v>8.31</v>
      </c>
      <c r="C4022">
        <v>7.76</v>
      </c>
      <c r="D4022">
        <v>8.19</v>
      </c>
      <c r="E4022">
        <v>8.89</v>
      </c>
      <c r="F4022">
        <f t="shared" si="63"/>
        <v>7.9749999999999996</v>
      </c>
    </row>
    <row r="4023" spans="1:6" x14ac:dyDescent="0.25">
      <c r="A4023">
        <v>14978.376</v>
      </c>
      <c r="B4023">
        <v>8.31</v>
      </c>
      <c r="C4023">
        <v>7.76</v>
      </c>
      <c r="D4023">
        <v>8.1999999999999993</v>
      </c>
      <c r="E4023">
        <v>8.86</v>
      </c>
      <c r="F4023">
        <f t="shared" si="63"/>
        <v>7.9799999999999995</v>
      </c>
    </row>
    <row r="4024" spans="1:6" x14ac:dyDescent="0.25">
      <c r="A4024">
        <v>14978.5</v>
      </c>
      <c r="B4024">
        <v>8.6</v>
      </c>
      <c r="C4024">
        <v>7.76</v>
      </c>
      <c r="D4024">
        <v>8.5500000000000007</v>
      </c>
      <c r="E4024">
        <v>8.91</v>
      </c>
      <c r="F4024">
        <f t="shared" si="63"/>
        <v>8.1550000000000011</v>
      </c>
    </row>
    <row r="4025" spans="1:6" x14ac:dyDescent="0.25">
      <c r="A4025">
        <v>14978.626</v>
      </c>
      <c r="B4025">
        <v>8.83</v>
      </c>
      <c r="C4025">
        <v>7.76</v>
      </c>
      <c r="D4025">
        <v>8.83</v>
      </c>
      <c r="E4025">
        <v>8.94</v>
      </c>
      <c r="F4025">
        <f t="shared" si="63"/>
        <v>8.2949999999999999</v>
      </c>
    </row>
    <row r="4026" spans="1:6" x14ac:dyDescent="0.25">
      <c r="A4026">
        <v>14978.75</v>
      </c>
      <c r="B4026">
        <v>8.8000000000000007</v>
      </c>
      <c r="C4026">
        <v>7.75</v>
      </c>
      <c r="D4026">
        <v>8.8000000000000007</v>
      </c>
      <c r="E4026">
        <v>8.89</v>
      </c>
      <c r="F4026">
        <f t="shared" si="63"/>
        <v>8.2750000000000004</v>
      </c>
    </row>
    <row r="4027" spans="1:6" x14ac:dyDescent="0.25">
      <c r="A4027">
        <v>14978.876</v>
      </c>
      <c r="B4027">
        <v>8.7899999999999991</v>
      </c>
      <c r="C4027">
        <v>7.75</v>
      </c>
      <c r="D4027">
        <v>8.8000000000000007</v>
      </c>
      <c r="E4027">
        <v>8.86</v>
      </c>
      <c r="F4027">
        <f t="shared" si="63"/>
        <v>8.2750000000000004</v>
      </c>
    </row>
    <row r="4028" spans="1:6" x14ac:dyDescent="0.25">
      <c r="A4028">
        <v>14979</v>
      </c>
      <c r="B4028">
        <v>8.7899999999999991</v>
      </c>
      <c r="C4028">
        <v>7.76</v>
      </c>
      <c r="D4028">
        <v>8.81</v>
      </c>
      <c r="E4028">
        <v>8.84</v>
      </c>
      <c r="F4028">
        <f t="shared" si="63"/>
        <v>8.2850000000000001</v>
      </c>
    </row>
    <row r="4029" spans="1:6" x14ac:dyDescent="0.25">
      <c r="A4029">
        <v>14979.126</v>
      </c>
      <c r="B4029">
        <v>8.7799999999999994</v>
      </c>
      <c r="C4029">
        <v>7.75</v>
      </c>
      <c r="D4029">
        <v>8.7899999999999991</v>
      </c>
      <c r="E4029">
        <v>8.82</v>
      </c>
      <c r="F4029">
        <f t="shared" si="63"/>
        <v>8.27</v>
      </c>
    </row>
    <row r="4030" spans="1:6" x14ac:dyDescent="0.25">
      <c r="A4030">
        <v>14979.25</v>
      </c>
      <c r="B4030">
        <v>8.76</v>
      </c>
      <c r="C4030">
        <v>7.76</v>
      </c>
      <c r="D4030">
        <v>8.77</v>
      </c>
      <c r="E4030">
        <v>8.8000000000000007</v>
      </c>
      <c r="F4030">
        <f t="shared" si="63"/>
        <v>8.2650000000000006</v>
      </c>
    </row>
    <row r="4031" spans="1:6" x14ac:dyDescent="0.25">
      <c r="A4031">
        <v>14979.376</v>
      </c>
      <c r="B4031">
        <v>8.75</v>
      </c>
      <c r="C4031">
        <v>7.75</v>
      </c>
      <c r="D4031">
        <v>8.76</v>
      </c>
      <c r="E4031">
        <v>8.7799999999999994</v>
      </c>
      <c r="F4031">
        <f t="shared" si="63"/>
        <v>8.254999999999999</v>
      </c>
    </row>
    <row r="4032" spans="1:6" x14ac:dyDescent="0.25">
      <c r="A4032">
        <v>14979.5</v>
      </c>
      <c r="B4032">
        <v>8.76</v>
      </c>
      <c r="C4032">
        <v>7.75</v>
      </c>
      <c r="D4032">
        <v>8.76</v>
      </c>
      <c r="E4032">
        <v>8.83</v>
      </c>
      <c r="F4032">
        <f t="shared" si="63"/>
        <v>8.254999999999999</v>
      </c>
    </row>
    <row r="4033" spans="1:6" x14ac:dyDescent="0.25">
      <c r="A4033">
        <v>14979.626</v>
      </c>
      <c r="B4033">
        <v>8.7799999999999994</v>
      </c>
      <c r="C4033">
        <v>7.74</v>
      </c>
      <c r="D4033">
        <v>8.75</v>
      </c>
      <c r="E4033">
        <v>8.9</v>
      </c>
      <c r="F4033">
        <f t="shared" si="63"/>
        <v>8.245000000000001</v>
      </c>
    </row>
    <row r="4034" spans="1:6" x14ac:dyDescent="0.25">
      <c r="A4034">
        <v>14979.75</v>
      </c>
      <c r="B4034">
        <v>8.75</v>
      </c>
      <c r="C4034">
        <v>7.74</v>
      </c>
      <c r="D4034">
        <v>8.74</v>
      </c>
      <c r="E4034">
        <v>8.82</v>
      </c>
      <c r="F4034">
        <f t="shared" si="63"/>
        <v>8.24</v>
      </c>
    </row>
    <row r="4035" spans="1:6" x14ac:dyDescent="0.25">
      <c r="A4035">
        <v>14979.876</v>
      </c>
      <c r="B4035">
        <v>8.75</v>
      </c>
      <c r="C4035">
        <v>7.76</v>
      </c>
      <c r="D4035">
        <v>8.75</v>
      </c>
      <c r="E4035">
        <v>8.7899999999999991</v>
      </c>
      <c r="F4035">
        <f t="shared" si="63"/>
        <v>8.254999999999999</v>
      </c>
    </row>
    <row r="4036" spans="1:6" x14ac:dyDescent="0.25">
      <c r="A4036">
        <v>14980</v>
      </c>
      <c r="B4036">
        <v>8.77</v>
      </c>
      <c r="C4036">
        <v>8.11</v>
      </c>
      <c r="D4036">
        <v>8.7799999999999994</v>
      </c>
      <c r="E4036">
        <v>8.7799999999999994</v>
      </c>
      <c r="F4036">
        <f t="shared" si="63"/>
        <v>8.4450000000000003</v>
      </c>
    </row>
    <row r="4037" spans="1:6" x14ac:dyDescent="0.25">
      <c r="A4037">
        <v>14980.126</v>
      </c>
      <c r="B4037">
        <v>8.7799999999999994</v>
      </c>
      <c r="C4037">
        <v>8.74</v>
      </c>
      <c r="D4037">
        <v>8.7799999999999994</v>
      </c>
      <c r="E4037">
        <v>8.7799999999999994</v>
      </c>
      <c r="F4037">
        <f t="shared" si="63"/>
        <v>8.76</v>
      </c>
    </row>
    <row r="4038" spans="1:6" x14ac:dyDescent="0.25">
      <c r="A4038">
        <v>14980.25</v>
      </c>
      <c r="B4038">
        <v>8.77</v>
      </c>
      <c r="C4038">
        <v>8.7100000000000009</v>
      </c>
      <c r="D4038">
        <v>8.77</v>
      </c>
      <c r="E4038">
        <v>8.77</v>
      </c>
      <c r="F4038">
        <f t="shared" si="63"/>
        <v>8.74</v>
      </c>
    </row>
    <row r="4039" spans="1:6" x14ac:dyDescent="0.25">
      <c r="A4039">
        <v>14980.376</v>
      </c>
      <c r="B4039">
        <v>8.77</v>
      </c>
      <c r="C4039">
        <v>8.61</v>
      </c>
      <c r="D4039">
        <v>8.77</v>
      </c>
      <c r="E4039">
        <v>8.77</v>
      </c>
      <c r="F4039">
        <f t="shared" si="63"/>
        <v>8.69</v>
      </c>
    </row>
    <row r="4040" spans="1:6" x14ac:dyDescent="0.25">
      <c r="A4040">
        <v>14980.5</v>
      </c>
      <c r="B4040">
        <v>8.7899999999999991</v>
      </c>
      <c r="C4040">
        <v>8.49</v>
      </c>
      <c r="D4040">
        <v>8.77</v>
      </c>
      <c r="E4040">
        <v>8.8000000000000007</v>
      </c>
      <c r="F4040">
        <f t="shared" si="63"/>
        <v>8.629999999999999</v>
      </c>
    </row>
    <row r="4041" spans="1:6" x14ac:dyDescent="0.25">
      <c r="A4041">
        <v>14980.626</v>
      </c>
      <c r="B4041">
        <v>8.89</v>
      </c>
      <c r="C4041">
        <v>8.2100000000000009</v>
      </c>
      <c r="D4041">
        <v>8.7799999999999994</v>
      </c>
      <c r="E4041">
        <v>8.93</v>
      </c>
      <c r="F4041">
        <f t="shared" si="63"/>
        <v>8.495000000000001</v>
      </c>
    </row>
    <row r="4042" spans="1:6" x14ac:dyDescent="0.25">
      <c r="A4042">
        <v>14980.75</v>
      </c>
      <c r="B4042">
        <v>8.81</v>
      </c>
      <c r="C4042">
        <v>8.01</v>
      </c>
      <c r="D4042">
        <v>8.7799999999999994</v>
      </c>
      <c r="E4042">
        <v>8.82</v>
      </c>
      <c r="F4042">
        <f t="shared" si="63"/>
        <v>8.3949999999999996</v>
      </c>
    </row>
    <row r="4043" spans="1:6" x14ac:dyDescent="0.25">
      <c r="A4043">
        <v>14980.876</v>
      </c>
      <c r="B4043">
        <v>8.7799999999999994</v>
      </c>
      <c r="C4043">
        <v>7.89</v>
      </c>
      <c r="D4043">
        <v>8.76</v>
      </c>
      <c r="E4043">
        <v>8.8000000000000007</v>
      </c>
      <c r="F4043">
        <f t="shared" si="63"/>
        <v>8.3249999999999993</v>
      </c>
    </row>
    <row r="4044" spans="1:6" x14ac:dyDescent="0.25">
      <c r="A4044">
        <v>14981</v>
      </c>
      <c r="B4044">
        <v>8.75</v>
      </c>
      <c r="C4044">
        <v>7.84</v>
      </c>
      <c r="D4044">
        <v>8.68</v>
      </c>
      <c r="E4044">
        <v>8.77</v>
      </c>
      <c r="F4044">
        <f t="shared" si="63"/>
        <v>8.26</v>
      </c>
    </row>
    <row r="4045" spans="1:6" x14ac:dyDescent="0.25">
      <c r="A4045">
        <v>14981.126</v>
      </c>
      <c r="B4045">
        <v>8.66</v>
      </c>
      <c r="C4045">
        <v>7.81</v>
      </c>
      <c r="D4045">
        <v>8.34</v>
      </c>
      <c r="E4045">
        <v>8.7100000000000009</v>
      </c>
      <c r="F4045">
        <f t="shared" si="63"/>
        <v>8.0749999999999993</v>
      </c>
    </row>
    <row r="4046" spans="1:6" x14ac:dyDescent="0.25">
      <c r="A4046">
        <v>14981.25</v>
      </c>
      <c r="B4046">
        <v>8.6</v>
      </c>
      <c r="C4046">
        <v>7.81</v>
      </c>
      <c r="D4046">
        <v>8.23</v>
      </c>
      <c r="E4046">
        <v>8.65</v>
      </c>
      <c r="F4046">
        <f t="shared" si="63"/>
        <v>8.02</v>
      </c>
    </row>
    <row r="4047" spans="1:6" x14ac:dyDescent="0.25">
      <c r="A4047">
        <v>14981.376</v>
      </c>
      <c r="B4047">
        <v>8.5399999999999991</v>
      </c>
      <c r="C4047">
        <v>7.81</v>
      </c>
      <c r="D4047">
        <v>8.1999999999999993</v>
      </c>
      <c r="E4047">
        <v>8.59</v>
      </c>
      <c r="F4047">
        <f t="shared" si="63"/>
        <v>8.004999999999999</v>
      </c>
    </row>
    <row r="4048" spans="1:6" x14ac:dyDescent="0.25">
      <c r="A4048">
        <v>14981.5</v>
      </c>
      <c r="B4048">
        <v>8.5399999999999991</v>
      </c>
      <c r="C4048">
        <v>7.81</v>
      </c>
      <c r="D4048">
        <v>8.17</v>
      </c>
      <c r="E4048">
        <v>8.58</v>
      </c>
      <c r="F4048">
        <f t="shared" si="63"/>
        <v>7.99</v>
      </c>
    </row>
    <row r="4049" spans="1:6" x14ac:dyDescent="0.25">
      <c r="A4049">
        <v>14981.626</v>
      </c>
      <c r="B4049">
        <v>8.5299999999999994</v>
      </c>
      <c r="C4049">
        <v>7.81</v>
      </c>
      <c r="D4049">
        <v>8.14</v>
      </c>
      <c r="E4049">
        <v>8.57</v>
      </c>
      <c r="F4049">
        <f t="shared" si="63"/>
        <v>7.9749999999999996</v>
      </c>
    </row>
    <row r="4050" spans="1:6" x14ac:dyDescent="0.25">
      <c r="A4050">
        <v>14981.75</v>
      </c>
      <c r="B4050">
        <v>8.4600000000000009</v>
      </c>
      <c r="C4050">
        <v>7.8</v>
      </c>
      <c r="D4050">
        <v>8.1</v>
      </c>
      <c r="E4050">
        <v>8.51</v>
      </c>
      <c r="F4050">
        <f t="shared" si="63"/>
        <v>7.9499999999999993</v>
      </c>
    </row>
    <row r="4051" spans="1:6" x14ac:dyDescent="0.25">
      <c r="A4051">
        <v>14981.876</v>
      </c>
      <c r="B4051">
        <v>8.41</v>
      </c>
      <c r="C4051">
        <v>7.8</v>
      </c>
      <c r="D4051">
        <v>8.06</v>
      </c>
      <c r="E4051">
        <v>8.4499999999999993</v>
      </c>
      <c r="F4051">
        <f t="shared" si="63"/>
        <v>7.93</v>
      </c>
    </row>
    <row r="4052" spans="1:6" x14ac:dyDescent="0.25">
      <c r="A4052">
        <v>14982</v>
      </c>
      <c r="B4052">
        <v>8.35</v>
      </c>
      <c r="C4052">
        <v>7.78</v>
      </c>
      <c r="D4052">
        <v>8.07</v>
      </c>
      <c r="E4052">
        <v>8.39</v>
      </c>
      <c r="F4052">
        <f t="shared" si="63"/>
        <v>7.9250000000000007</v>
      </c>
    </row>
    <row r="4053" spans="1:6" x14ac:dyDescent="0.25">
      <c r="A4053">
        <v>14982.126</v>
      </c>
      <c r="B4053">
        <v>8.2899999999999991</v>
      </c>
      <c r="C4053">
        <v>7.76</v>
      </c>
      <c r="D4053">
        <v>8.06</v>
      </c>
      <c r="E4053">
        <v>8.34</v>
      </c>
      <c r="F4053">
        <f t="shared" si="63"/>
        <v>7.91</v>
      </c>
    </row>
    <row r="4054" spans="1:6" x14ac:dyDescent="0.25">
      <c r="A4054">
        <v>14982.25</v>
      </c>
      <c r="B4054">
        <v>8.24</v>
      </c>
      <c r="C4054">
        <v>7.71</v>
      </c>
      <c r="D4054">
        <v>8.02</v>
      </c>
      <c r="E4054">
        <v>8.2899999999999991</v>
      </c>
      <c r="F4054">
        <f t="shared" si="63"/>
        <v>7.8650000000000002</v>
      </c>
    </row>
    <row r="4055" spans="1:6" x14ac:dyDescent="0.25">
      <c r="A4055">
        <v>14982.376</v>
      </c>
      <c r="B4055">
        <v>8.2100000000000009</v>
      </c>
      <c r="C4055">
        <v>7.66</v>
      </c>
      <c r="D4055">
        <v>7.98</v>
      </c>
      <c r="E4055">
        <v>8.26</v>
      </c>
      <c r="F4055">
        <f t="shared" si="63"/>
        <v>7.82</v>
      </c>
    </row>
    <row r="4056" spans="1:6" x14ac:dyDescent="0.25">
      <c r="A4056">
        <v>14982.5</v>
      </c>
      <c r="B4056">
        <v>8.2200000000000006</v>
      </c>
      <c r="C4056">
        <v>7.61</v>
      </c>
      <c r="D4056">
        <v>7.98</v>
      </c>
      <c r="E4056">
        <v>8.2799999999999994</v>
      </c>
      <c r="F4056">
        <f t="shared" si="63"/>
        <v>7.7949999999999999</v>
      </c>
    </row>
    <row r="4057" spans="1:6" x14ac:dyDescent="0.25">
      <c r="A4057">
        <v>14982.626</v>
      </c>
      <c r="B4057">
        <v>8.26</v>
      </c>
      <c r="C4057">
        <v>7.59</v>
      </c>
      <c r="D4057">
        <v>7.99</v>
      </c>
      <c r="E4057">
        <v>8.32</v>
      </c>
      <c r="F4057">
        <f t="shared" si="63"/>
        <v>7.79</v>
      </c>
    </row>
    <row r="4058" spans="1:6" x14ac:dyDescent="0.25">
      <c r="A4058">
        <v>14982.75</v>
      </c>
      <c r="B4058">
        <v>8.24</v>
      </c>
      <c r="C4058">
        <v>7.57</v>
      </c>
      <c r="D4058">
        <v>8</v>
      </c>
      <c r="E4058">
        <v>8.3000000000000007</v>
      </c>
      <c r="F4058">
        <f t="shared" si="63"/>
        <v>7.7850000000000001</v>
      </c>
    </row>
    <row r="4059" spans="1:6" x14ac:dyDescent="0.25">
      <c r="A4059">
        <v>14982.876</v>
      </c>
      <c r="B4059">
        <v>8.23</v>
      </c>
      <c r="C4059">
        <v>7.56</v>
      </c>
      <c r="D4059">
        <v>8.01</v>
      </c>
      <c r="E4059">
        <v>8.2799999999999994</v>
      </c>
      <c r="F4059">
        <f t="shared" si="63"/>
        <v>7.7850000000000001</v>
      </c>
    </row>
    <row r="4060" spans="1:6" x14ac:dyDescent="0.25">
      <c r="A4060">
        <v>14983</v>
      </c>
      <c r="B4060">
        <v>8.2200000000000006</v>
      </c>
      <c r="C4060">
        <v>7.55</v>
      </c>
      <c r="D4060">
        <v>7.98</v>
      </c>
      <c r="E4060">
        <v>8.27</v>
      </c>
      <c r="F4060">
        <f t="shared" si="63"/>
        <v>7.7650000000000006</v>
      </c>
    </row>
    <row r="4061" spans="1:6" x14ac:dyDescent="0.25">
      <c r="A4061">
        <v>14983.126</v>
      </c>
      <c r="B4061">
        <v>8.18</v>
      </c>
      <c r="C4061">
        <v>7.55</v>
      </c>
      <c r="D4061">
        <v>7.95</v>
      </c>
      <c r="E4061">
        <v>8.2799999999999994</v>
      </c>
      <c r="F4061">
        <f t="shared" si="63"/>
        <v>7.75</v>
      </c>
    </row>
    <row r="4062" spans="1:6" x14ac:dyDescent="0.25">
      <c r="A4062">
        <v>14983.25</v>
      </c>
      <c r="B4062">
        <v>8.16</v>
      </c>
      <c r="C4062">
        <v>7.54</v>
      </c>
      <c r="D4062">
        <v>7.92</v>
      </c>
      <c r="E4062">
        <v>8.26</v>
      </c>
      <c r="F4062">
        <f t="shared" si="63"/>
        <v>7.73</v>
      </c>
    </row>
    <row r="4063" spans="1:6" x14ac:dyDescent="0.25">
      <c r="A4063">
        <v>14983.376</v>
      </c>
      <c r="B4063">
        <v>8.14</v>
      </c>
      <c r="C4063">
        <v>7.54</v>
      </c>
      <c r="D4063">
        <v>7.88</v>
      </c>
      <c r="E4063">
        <v>8.24</v>
      </c>
      <c r="F4063">
        <f t="shared" si="63"/>
        <v>7.71</v>
      </c>
    </row>
    <row r="4064" spans="1:6" x14ac:dyDescent="0.25">
      <c r="A4064">
        <v>14983.5</v>
      </c>
      <c r="B4064">
        <v>8.15</v>
      </c>
      <c r="C4064">
        <v>7.53</v>
      </c>
      <c r="D4064">
        <v>7.88</v>
      </c>
      <c r="E4064">
        <v>8.26</v>
      </c>
      <c r="F4064">
        <f t="shared" si="63"/>
        <v>7.7050000000000001</v>
      </c>
    </row>
    <row r="4065" spans="1:6" x14ac:dyDescent="0.25">
      <c r="A4065">
        <v>14983.626</v>
      </c>
      <c r="B4065">
        <v>8.19</v>
      </c>
      <c r="C4065">
        <v>7.53</v>
      </c>
      <c r="D4065">
        <v>7.88</v>
      </c>
      <c r="E4065">
        <v>8.31</v>
      </c>
      <c r="F4065">
        <f t="shared" si="63"/>
        <v>7.7050000000000001</v>
      </c>
    </row>
    <row r="4066" spans="1:6" x14ac:dyDescent="0.25">
      <c r="A4066">
        <v>14983.75</v>
      </c>
      <c r="B4066">
        <v>8.1999999999999993</v>
      </c>
      <c r="C4066">
        <v>7.52</v>
      </c>
      <c r="D4066">
        <v>7.87</v>
      </c>
      <c r="E4066">
        <v>8.33</v>
      </c>
      <c r="F4066">
        <f t="shared" si="63"/>
        <v>7.6950000000000003</v>
      </c>
    </row>
    <row r="4067" spans="1:6" x14ac:dyDescent="0.25">
      <c r="A4067">
        <v>14983.876</v>
      </c>
      <c r="B4067">
        <v>8.26</v>
      </c>
      <c r="C4067">
        <v>7.54</v>
      </c>
      <c r="D4067">
        <v>7.99</v>
      </c>
      <c r="E4067">
        <v>8.3699999999999992</v>
      </c>
      <c r="F4067">
        <f t="shared" ref="F4067:F4130" si="64">IFERROR(AVERAGEIF(C4067:D4067,"&gt;0"),E4067)</f>
        <v>7.7650000000000006</v>
      </c>
    </row>
    <row r="4068" spans="1:6" x14ac:dyDescent="0.25">
      <c r="A4068">
        <v>14984</v>
      </c>
      <c r="B4068">
        <v>8.25</v>
      </c>
      <c r="C4068">
        <v>7.53</v>
      </c>
      <c r="D4068">
        <v>7.96</v>
      </c>
      <c r="E4068">
        <v>8.36</v>
      </c>
      <c r="F4068">
        <f t="shared" si="64"/>
        <v>7.7450000000000001</v>
      </c>
    </row>
    <row r="4069" spans="1:6" x14ac:dyDescent="0.25">
      <c r="A4069">
        <v>14984.126</v>
      </c>
      <c r="B4069">
        <v>8.24</v>
      </c>
      <c r="C4069">
        <v>7.52</v>
      </c>
      <c r="D4069">
        <v>7.91</v>
      </c>
      <c r="E4069">
        <v>8.27</v>
      </c>
      <c r="F4069">
        <f t="shared" si="64"/>
        <v>7.7149999999999999</v>
      </c>
    </row>
    <row r="4070" spans="1:6" x14ac:dyDescent="0.25">
      <c r="A4070">
        <v>14984.25</v>
      </c>
      <c r="B4070">
        <v>8.27</v>
      </c>
      <c r="C4070">
        <v>7.53</v>
      </c>
      <c r="D4070">
        <v>7.93</v>
      </c>
      <c r="E4070">
        <v>8.3000000000000007</v>
      </c>
      <c r="F4070">
        <f t="shared" si="64"/>
        <v>7.73</v>
      </c>
    </row>
    <row r="4071" spans="1:6" x14ac:dyDescent="0.25">
      <c r="A4071">
        <v>14984.376</v>
      </c>
      <c r="B4071">
        <v>8.32</v>
      </c>
      <c r="C4071">
        <v>7.54</v>
      </c>
      <c r="D4071">
        <v>8.01</v>
      </c>
      <c r="E4071">
        <v>8.35</v>
      </c>
      <c r="F4071">
        <f t="shared" si="64"/>
        <v>7.7750000000000004</v>
      </c>
    </row>
    <row r="4072" spans="1:6" x14ac:dyDescent="0.25">
      <c r="A4072">
        <v>14984.5</v>
      </c>
      <c r="B4072">
        <v>8.4700000000000006</v>
      </c>
      <c r="C4072">
        <v>7.56</v>
      </c>
      <c r="D4072">
        <v>8.3699999999999992</v>
      </c>
      <c r="E4072">
        <v>8.48</v>
      </c>
      <c r="F4072">
        <f t="shared" si="64"/>
        <v>7.9649999999999999</v>
      </c>
    </row>
    <row r="4073" spans="1:6" x14ac:dyDescent="0.25">
      <c r="A4073">
        <v>14984.626</v>
      </c>
      <c r="B4073">
        <v>8.59</v>
      </c>
      <c r="C4073">
        <v>7.69</v>
      </c>
      <c r="D4073">
        <v>8.49</v>
      </c>
      <c r="E4073">
        <v>8.6</v>
      </c>
      <c r="F4073">
        <f t="shared" si="64"/>
        <v>8.09</v>
      </c>
    </row>
    <row r="4074" spans="1:6" x14ac:dyDescent="0.25">
      <c r="A4074">
        <v>14984.75</v>
      </c>
      <c r="B4074">
        <v>8.67</v>
      </c>
      <c r="C4074">
        <v>8.2799999999999994</v>
      </c>
      <c r="D4074">
        <v>8.6199999999999992</v>
      </c>
      <c r="E4074">
        <v>8.67</v>
      </c>
      <c r="F4074">
        <f t="shared" si="64"/>
        <v>8.4499999999999993</v>
      </c>
    </row>
    <row r="4075" spans="1:6" x14ac:dyDescent="0.25">
      <c r="A4075">
        <v>14984.876</v>
      </c>
      <c r="B4075">
        <v>8.7100000000000009</v>
      </c>
      <c r="C4075">
        <v>8.4700000000000006</v>
      </c>
      <c r="D4075">
        <v>8.68</v>
      </c>
      <c r="E4075">
        <v>8.7100000000000009</v>
      </c>
      <c r="F4075">
        <f t="shared" si="64"/>
        <v>8.5749999999999993</v>
      </c>
    </row>
    <row r="4076" spans="1:6" x14ac:dyDescent="0.25">
      <c r="A4076">
        <v>14985</v>
      </c>
      <c r="B4076">
        <v>8.73</v>
      </c>
      <c r="C4076">
        <v>8.48</v>
      </c>
      <c r="D4076">
        <v>8.6999999999999993</v>
      </c>
      <c r="E4076">
        <v>8.74</v>
      </c>
      <c r="F4076">
        <f t="shared" si="64"/>
        <v>8.59</v>
      </c>
    </row>
    <row r="4077" spans="1:6" x14ac:dyDescent="0.25">
      <c r="A4077">
        <v>14985.126</v>
      </c>
      <c r="B4077">
        <v>8.77</v>
      </c>
      <c r="C4077">
        <v>8.4499999999999993</v>
      </c>
      <c r="D4077">
        <v>8.7200000000000006</v>
      </c>
      <c r="E4077">
        <v>8.7899999999999991</v>
      </c>
      <c r="F4077">
        <f t="shared" si="64"/>
        <v>8.5850000000000009</v>
      </c>
    </row>
    <row r="4078" spans="1:6" x14ac:dyDescent="0.25">
      <c r="A4078">
        <v>14985.25</v>
      </c>
      <c r="B4078">
        <v>8.77</v>
      </c>
      <c r="C4078">
        <v>8.4</v>
      </c>
      <c r="D4078">
        <v>8.7200000000000006</v>
      </c>
      <c r="E4078">
        <v>8.7899999999999991</v>
      </c>
      <c r="F4078">
        <f t="shared" si="64"/>
        <v>8.56</v>
      </c>
    </row>
    <row r="4079" spans="1:6" x14ac:dyDescent="0.25">
      <c r="A4079">
        <v>14985.376</v>
      </c>
      <c r="B4079">
        <v>8.76</v>
      </c>
      <c r="C4079">
        <v>8.31</v>
      </c>
      <c r="D4079">
        <v>8.7200000000000006</v>
      </c>
      <c r="E4079">
        <v>8.7799999999999994</v>
      </c>
      <c r="F4079">
        <f t="shared" si="64"/>
        <v>8.5150000000000006</v>
      </c>
    </row>
    <row r="4080" spans="1:6" x14ac:dyDescent="0.25">
      <c r="A4080">
        <v>14985.5</v>
      </c>
      <c r="B4080">
        <v>8.8000000000000007</v>
      </c>
      <c r="C4080">
        <v>7.91</v>
      </c>
      <c r="D4080">
        <v>8.75</v>
      </c>
      <c r="E4080">
        <v>8.83</v>
      </c>
      <c r="F4080">
        <f t="shared" si="64"/>
        <v>8.33</v>
      </c>
    </row>
    <row r="4081" spans="1:6" x14ac:dyDescent="0.25">
      <c r="A4081">
        <v>14985.626</v>
      </c>
      <c r="B4081">
        <v>8.8699999999999992</v>
      </c>
      <c r="C4081">
        <v>7.72</v>
      </c>
      <c r="D4081">
        <v>8.7799999999999994</v>
      </c>
      <c r="E4081">
        <v>8.92</v>
      </c>
      <c r="F4081">
        <f t="shared" si="64"/>
        <v>8.25</v>
      </c>
    </row>
    <row r="4082" spans="1:6" x14ac:dyDescent="0.25">
      <c r="A4082">
        <v>14985.75</v>
      </c>
      <c r="B4082">
        <v>8.89</v>
      </c>
      <c r="C4082">
        <v>7.66</v>
      </c>
      <c r="D4082">
        <v>8.81</v>
      </c>
      <c r="E4082">
        <v>8.93</v>
      </c>
      <c r="F4082">
        <f t="shared" si="64"/>
        <v>8.2349999999999994</v>
      </c>
    </row>
    <row r="4083" spans="1:6" x14ac:dyDescent="0.25">
      <c r="A4083">
        <v>14985.876</v>
      </c>
      <c r="B4083">
        <v>8.8800000000000008</v>
      </c>
      <c r="C4083">
        <v>7.65</v>
      </c>
      <c r="D4083">
        <v>8.8000000000000007</v>
      </c>
      <c r="E4083">
        <v>8.92</v>
      </c>
      <c r="F4083">
        <f t="shared" si="64"/>
        <v>8.2250000000000014</v>
      </c>
    </row>
    <row r="4084" spans="1:6" x14ac:dyDescent="0.25">
      <c r="A4084">
        <v>14986</v>
      </c>
      <c r="B4084">
        <v>8.8699999999999992</v>
      </c>
      <c r="C4084">
        <v>7.66</v>
      </c>
      <c r="D4084">
        <v>8.7899999999999991</v>
      </c>
      <c r="E4084">
        <v>8.92</v>
      </c>
      <c r="F4084">
        <f t="shared" si="64"/>
        <v>8.2249999999999996</v>
      </c>
    </row>
    <row r="4085" spans="1:6" x14ac:dyDescent="0.25">
      <c r="A4085">
        <v>14986.126</v>
      </c>
      <c r="B4085">
        <v>8.8699999999999992</v>
      </c>
      <c r="C4085">
        <v>-99</v>
      </c>
      <c r="D4085">
        <v>-99</v>
      </c>
      <c r="E4085">
        <v>8.8699999999999992</v>
      </c>
      <c r="F4085">
        <f t="shared" si="64"/>
        <v>8.8699999999999992</v>
      </c>
    </row>
    <row r="4086" spans="1:6" x14ac:dyDescent="0.25">
      <c r="A4086">
        <v>14986.25</v>
      </c>
      <c r="B4086">
        <v>8.8699999999999992</v>
      </c>
      <c r="C4086">
        <v>-99</v>
      </c>
      <c r="D4086">
        <v>-99</v>
      </c>
      <c r="E4086">
        <v>8.8699999999999992</v>
      </c>
      <c r="F4086">
        <f t="shared" si="64"/>
        <v>8.8699999999999992</v>
      </c>
    </row>
    <row r="4087" spans="1:6" x14ac:dyDescent="0.25">
      <c r="A4087">
        <v>14986.376</v>
      </c>
      <c r="B4087">
        <v>8.8699999999999992</v>
      </c>
      <c r="C4087">
        <v>-99</v>
      </c>
      <c r="D4087">
        <v>-99</v>
      </c>
      <c r="E4087">
        <v>8.8699999999999992</v>
      </c>
      <c r="F4087">
        <f t="shared" si="64"/>
        <v>8.8699999999999992</v>
      </c>
    </row>
    <row r="4088" spans="1:6" x14ac:dyDescent="0.25">
      <c r="A4088">
        <v>14986.5</v>
      </c>
      <c r="B4088">
        <v>8.92</v>
      </c>
      <c r="C4088">
        <v>-99</v>
      </c>
      <c r="D4088">
        <v>-99</v>
      </c>
      <c r="E4088">
        <v>8.92</v>
      </c>
      <c r="F4088">
        <f t="shared" si="64"/>
        <v>8.92</v>
      </c>
    </row>
    <row r="4089" spans="1:6" x14ac:dyDescent="0.25">
      <c r="A4089">
        <v>14986.626</v>
      </c>
      <c r="B4089">
        <v>8.9499999999999993</v>
      </c>
      <c r="C4089">
        <v>-99</v>
      </c>
      <c r="D4089">
        <v>-99</v>
      </c>
      <c r="E4089">
        <v>8.9499999999999993</v>
      </c>
      <c r="F4089">
        <f t="shared" si="64"/>
        <v>8.9499999999999993</v>
      </c>
    </row>
    <row r="4090" spans="1:6" x14ac:dyDescent="0.25">
      <c r="A4090">
        <v>14986.75</v>
      </c>
      <c r="B4090">
        <v>8.9499999999999993</v>
      </c>
      <c r="C4090">
        <v>-99</v>
      </c>
      <c r="D4090">
        <v>-99</v>
      </c>
      <c r="E4090">
        <v>8.9499999999999993</v>
      </c>
      <c r="F4090">
        <f t="shared" si="64"/>
        <v>8.9499999999999993</v>
      </c>
    </row>
    <row r="4091" spans="1:6" x14ac:dyDescent="0.25">
      <c r="A4091">
        <v>14986.876</v>
      </c>
      <c r="B4091">
        <v>8.9600000000000009</v>
      </c>
      <c r="C4091">
        <v>-99</v>
      </c>
      <c r="D4091">
        <v>-99</v>
      </c>
      <c r="E4091">
        <v>8.9600000000000009</v>
      </c>
      <c r="F4091">
        <f t="shared" si="64"/>
        <v>8.9600000000000009</v>
      </c>
    </row>
    <row r="4092" spans="1:6" x14ac:dyDescent="0.25">
      <c r="A4092">
        <v>14987</v>
      </c>
      <c r="B4092">
        <v>8.9499999999999993</v>
      </c>
      <c r="C4092">
        <v>-99</v>
      </c>
      <c r="D4092">
        <v>-99</v>
      </c>
      <c r="E4092">
        <v>8.9499999999999993</v>
      </c>
      <c r="F4092">
        <f t="shared" si="64"/>
        <v>8.9499999999999993</v>
      </c>
    </row>
    <row r="4093" spans="1:6" x14ac:dyDescent="0.25">
      <c r="A4093">
        <v>14987.126</v>
      </c>
      <c r="B4093">
        <v>8.94</v>
      </c>
      <c r="C4093">
        <v>-99</v>
      </c>
      <c r="D4093">
        <v>-99</v>
      </c>
      <c r="E4093">
        <v>8.94</v>
      </c>
      <c r="F4093">
        <f t="shared" si="64"/>
        <v>8.94</v>
      </c>
    </row>
    <row r="4094" spans="1:6" x14ac:dyDescent="0.25">
      <c r="A4094">
        <v>14987.25</v>
      </c>
      <c r="B4094">
        <v>8.92</v>
      </c>
      <c r="C4094">
        <v>-99</v>
      </c>
      <c r="D4094">
        <v>-99</v>
      </c>
      <c r="E4094">
        <v>8.92</v>
      </c>
      <c r="F4094">
        <f t="shared" si="64"/>
        <v>8.92</v>
      </c>
    </row>
    <row r="4095" spans="1:6" x14ac:dyDescent="0.25">
      <c r="A4095">
        <v>14987.376</v>
      </c>
      <c r="B4095">
        <v>8.91</v>
      </c>
      <c r="C4095">
        <v>-99</v>
      </c>
      <c r="D4095">
        <v>-99</v>
      </c>
      <c r="E4095">
        <v>8.91</v>
      </c>
      <c r="F4095">
        <f t="shared" si="64"/>
        <v>8.91</v>
      </c>
    </row>
    <row r="4096" spans="1:6" x14ac:dyDescent="0.25">
      <c r="A4096">
        <v>14987.5</v>
      </c>
      <c r="B4096">
        <v>8.99</v>
      </c>
      <c r="C4096">
        <v>-99</v>
      </c>
      <c r="D4096">
        <v>-99</v>
      </c>
      <c r="E4096">
        <v>8.99</v>
      </c>
      <c r="F4096">
        <f t="shared" si="64"/>
        <v>8.99</v>
      </c>
    </row>
    <row r="4097" spans="1:6" x14ac:dyDescent="0.25">
      <c r="A4097">
        <v>14987.626</v>
      </c>
      <c r="B4097">
        <v>9.1199999999999992</v>
      </c>
      <c r="C4097">
        <v>-99</v>
      </c>
      <c r="D4097">
        <v>-99</v>
      </c>
      <c r="E4097">
        <v>9.1199999999999992</v>
      </c>
      <c r="F4097">
        <f t="shared" si="64"/>
        <v>9.1199999999999992</v>
      </c>
    </row>
    <row r="4098" spans="1:6" x14ac:dyDescent="0.25">
      <c r="A4098">
        <v>14987.75</v>
      </c>
      <c r="B4098">
        <v>9.17</v>
      </c>
      <c r="C4098">
        <v>-99</v>
      </c>
      <c r="D4098">
        <v>-99</v>
      </c>
      <c r="E4098">
        <v>9.17</v>
      </c>
      <c r="F4098">
        <f t="shared" si="64"/>
        <v>9.17</v>
      </c>
    </row>
    <row r="4099" spans="1:6" x14ac:dyDescent="0.25">
      <c r="A4099">
        <v>14987.876</v>
      </c>
      <c r="B4099">
        <v>9.15</v>
      </c>
      <c r="C4099">
        <v>-99</v>
      </c>
      <c r="D4099">
        <v>-99</v>
      </c>
      <c r="E4099">
        <v>9.15</v>
      </c>
      <c r="F4099">
        <f t="shared" si="64"/>
        <v>9.15</v>
      </c>
    </row>
    <row r="4100" spans="1:6" x14ac:dyDescent="0.25">
      <c r="A4100">
        <v>14988</v>
      </c>
      <c r="B4100">
        <v>9.14</v>
      </c>
      <c r="C4100">
        <v>-99</v>
      </c>
      <c r="D4100">
        <v>-99</v>
      </c>
      <c r="E4100">
        <v>9.14</v>
      </c>
      <c r="F4100">
        <f t="shared" si="64"/>
        <v>9.14</v>
      </c>
    </row>
    <row r="4101" spans="1:6" x14ac:dyDescent="0.25">
      <c r="A4101">
        <v>14988.126</v>
      </c>
      <c r="B4101">
        <v>9.16</v>
      </c>
      <c r="C4101">
        <v>-99</v>
      </c>
      <c r="D4101">
        <v>-99</v>
      </c>
      <c r="E4101">
        <v>9.16</v>
      </c>
      <c r="F4101">
        <f t="shared" si="64"/>
        <v>9.16</v>
      </c>
    </row>
    <row r="4102" spans="1:6" x14ac:dyDescent="0.25">
      <c r="A4102">
        <v>14988.25</v>
      </c>
      <c r="B4102">
        <v>9.15</v>
      </c>
      <c r="C4102">
        <v>-99</v>
      </c>
      <c r="D4102">
        <v>-99</v>
      </c>
      <c r="E4102">
        <v>9.15</v>
      </c>
      <c r="F4102">
        <f t="shared" si="64"/>
        <v>9.15</v>
      </c>
    </row>
    <row r="4103" spans="1:6" x14ac:dyDescent="0.25">
      <c r="A4103">
        <v>14988.376</v>
      </c>
      <c r="B4103">
        <v>9.1300000000000008</v>
      </c>
      <c r="C4103">
        <v>-99</v>
      </c>
      <c r="D4103">
        <v>-99</v>
      </c>
      <c r="E4103">
        <v>9.1300000000000008</v>
      </c>
      <c r="F4103">
        <f t="shared" si="64"/>
        <v>9.1300000000000008</v>
      </c>
    </row>
    <row r="4104" spans="1:6" x14ac:dyDescent="0.25">
      <c r="A4104">
        <v>14988.5</v>
      </c>
      <c r="B4104">
        <v>9.1300000000000008</v>
      </c>
      <c r="C4104">
        <v>-99</v>
      </c>
      <c r="D4104">
        <v>-99</v>
      </c>
      <c r="E4104">
        <v>9.1300000000000008</v>
      </c>
      <c r="F4104">
        <f t="shared" si="64"/>
        <v>9.1300000000000008</v>
      </c>
    </row>
    <row r="4105" spans="1:6" x14ac:dyDescent="0.25">
      <c r="A4105">
        <v>14988.626</v>
      </c>
      <c r="B4105">
        <v>9.1199999999999992</v>
      </c>
      <c r="C4105">
        <v>-99</v>
      </c>
      <c r="D4105">
        <v>-99</v>
      </c>
      <c r="E4105">
        <v>9.1199999999999992</v>
      </c>
      <c r="F4105">
        <f t="shared" si="64"/>
        <v>9.1199999999999992</v>
      </c>
    </row>
    <row r="4106" spans="1:6" x14ac:dyDescent="0.25">
      <c r="A4106">
        <v>14988.75</v>
      </c>
      <c r="B4106">
        <v>9.1</v>
      </c>
      <c r="C4106">
        <v>-99</v>
      </c>
      <c r="D4106">
        <v>-99</v>
      </c>
      <c r="E4106">
        <v>9.1</v>
      </c>
      <c r="F4106">
        <f t="shared" si="64"/>
        <v>9.1</v>
      </c>
    </row>
    <row r="4107" spans="1:6" x14ac:dyDescent="0.25">
      <c r="A4107">
        <v>14988.876</v>
      </c>
      <c r="B4107">
        <v>9.07</v>
      </c>
      <c r="C4107">
        <v>-99</v>
      </c>
      <c r="D4107">
        <v>-99</v>
      </c>
      <c r="E4107">
        <v>9.07</v>
      </c>
      <c r="F4107">
        <f t="shared" si="64"/>
        <v>9.07</v>
      </c>
    </row>
    <row r="4108" spans="1:6" x14ac:dyDescent="0.25">
      <c r="A4108">
        <v>14989</v>
      </c>
      <c r="B4108">
        <v>9.0399999999999991</v>
      </c>
      <c r="C4108">
        <v>-99</v>
      </c>
      <c r="D4108">
        <v>-99</v>
      </c>
      <c r="E4108">
        <v>9.0399999999999991</v>
      </c>
      <c r="F4108">
        <f t="shared" si="64"/>
        <v>9.0399999999999991</v>
      </c>
    </row>
    <row r="4109" spans="1:6" x14ac:dyDescent="0.25">
      <c r="A4109">
        <v>14989.126</v>
      </c>
      <c r="B4109">
        <v>9.02</v>
      </c>
      <c r="C4109">
        <v>-99</v>
      </c>
      <c r="D4109">
        <v>-99</v>
      </c>
      <c r="E4109">
        <v>9.02</v>
      </c>
      <c r="F4109">
        <f t="shared" si="64"/>
        <v>9.02</v>
      </c>
    </row>
    <row r="4110" spans="1:6" x14ac:dyDescent="0.25">
      <c r="A4110">
        <v>14989.25</v>
      </c>
      <c r="B4110">
        <v>8.99</v>
      </c>
      <c r="C4110">
        <v>-99</v>
      </c>
      <c r="D4110">
        <v>-99</v>
      </c>
      <c r="E4110">
        <v>8.99</v>
      </c>
      <c r="F4110">
        <f t="shared" si="64"/>
        <v>8.99</v>
      </c>
    </row>
    <row r="4111" spans="1:6" x14ac:dyDescent="0.25">
      <c r="A4111">
        <v>14989.376</v>
      </c>
      <c r="B4111">
        <v>8.9700000000000006</v>
      </c>
      <c r="C4111">
        <v>-99</v>
      </c>
      <c r="D4111">
        <v>-99</v>
      </c>
      <c r="E4111">
        <v>8.9700000000000006</v>
      </c>
      <c r="F4111">
        <f t="shared" si="64"/>
        <v>8.9700000000000006</v>
      </c>
    </row>
    <row r="4112" spans="1:6" x14ac:dyDescent="0.25">
      <c r="A4112">
        <v>14989.5</v>
      </c>
      <c r="B4112">
        <v>9</v>
      </c>
      <c r="C4112">
        <v>-99</v>
      </c>
      <c r="D4112">
        <v>-99</v>
      </c>
      <c r="E4112">
        <v>9</v>
      </c>
      <c r="F4112">
        <f t="shared" si="64"/>
        <v>9</v>
      </c>
    </row>
    <row r="4113" spans="1:6" x14ac:dyDescent="0.25">
      <c r="A4113">
        <v>14989.626</v>
      </c>
      <c r="B4113">
        <v>9.01</v>
      </c>
      <c r="C4113">
        <v>-99</v>
      </c>
      <c r="D4113">
        <v>-99</v>
      </c>
      <c r="E4113">
        <v>9.01</v>
      </c>
      <c r="F4113">
        <f t="shared" si="64"/>
        <v>9.01</v>
      </c>
    </row>
    <row r="4114" spans="1:6" x14ac:dyDescent="0.25">
      <c r="A4114">
        <v>14989.75</v>
      </c>
      <c r="B4114">
        <v>8.9600000000000009</v>
      </c>
      <c r="C4114">
        <v>-99</v>
      </c>
      <c r="D4114">
        <v>-99</v>
      </c>
      <c r="E4114">
        <v>8.9600000000000009</v>
      </c>
      <c r="F4114">
        <f t="shared" si="64"/>
        <v>8.9600000000000009</v>
      </c>
    </row>
    <row r="4115" spans="1:6" x14ac:dyDescent="0.25">
      <c r="A4115">
        <v>14989.876</v>
      </c>
      <c r="B4115">
        <v>8.94</v>
      </c>
      <c r="C4115">
        <v>-99</v>
      </c>
      <c r="D4115">
        <v>-99</v>
      </c>
      <c r="E4115">
        <v>8.94</v>
      </c>
      <c r="F4115">
        <f t="shared" si="64"/>
        <v>8.94</v>
      </c>
    </row>
    <row r="4116" spans="1:6" x14ac:dyDescent="0.25">
      <c r="A4116">
        <v>14990</v>
      </c>
      <c r="B4116">
        <v>8.93</v>
      </c>
      <c r="C4116">
        <v>-99</v>
      </c>
      <c r="D4116">
        <v>-99</v>
      </c>
      <c r="E4116">
        <v>8.93</v>
      </c>
      <c r="F4116">
        <f t="shared" si="64"/>
        <v>8.93</v>
      </c>
    </row>
    <row r="4117" spans="1:6" x14ac:dyDescent="0.25">
      <c r="A4117">
        <v>14990.126</v>
      </c>
      <c r="B4117">
        <v>8.9</v>
      </c>
      <c r="C4117">
        <v>8.24</v>
      </c>
      <c r="D4117">
        <v>8.83</v>
      </c>
      <c r="E4117">
        <v>8.92</v>
      </c>
      <c r="F4117">
        <f t="shared" si="64"/>
        <v>8.5350000000000001</v>
      </c>
    </row>
    <row r="4118" spans="1:6" x14ac:dyDescent="0.25">
      <c r="A4118">
        <v>14990.25</v>
      </c>
      <c r="B4118">
        <v>8.89</v>
      </c>
      <c r="C4118">
        <v>8.27</v>
      </c>
      <c r="D4118">
        <v>8.82</v>
      </c>
      <c r="E4118">
        <v>8.91</v>
      </c>
      <c r="F4118">
        <f t="shared" si="64"/>
        <v>8.5449999999999999</v>
      </c>
    </row>
    <row r="4119" spans="1:6" x14ac:dyDescent="0.25">
      <c r="A4119">
        <v>14990.376</v>
      </c>
      <c r="B4119">
        <v>8.9</v>
      </c>
      <c r="C4119">
        <v>8.17</v>
      </c>
      <c r="D4119">
        <v>8.8800000000000008</v>
      </c>
      <c r="E4119">
        <v>8.91</v>
      </c>
      <c r="F4119">
        <f t="shared" si="64"/>
        <v>8.5250000000000004</v>
      </c>
    </row>
    <row r="4120" spans="1:6" x14ac:dyDescent="0.25">
      <c r="A4120">
        <v>14990.5</v>
      </c>
      <c r="B4120">
        <v>9.07</v>
      </c>
      <c r="C4120">
        <v>8.1199999999999992</v>
      </c>
      <c r="D4120">
        <v>8.89</v>
      </c>
      <c r="E4120">
        <v>9.1300000000000008</v>
      </c>
      <c r="F4120">
        <f t="shared" si="64"/>
        <v>8.504999999999999</v>
      </c>
    </row>
    <row r="4121" spans="1:6" x14ac:dyDescent="0.25">
      <c r="A4121">
        <v>14990.626</v>
      </c>
      <c r="B4121">
        <v>9.77</v>
      </c>
      <c r="C4121">
        <v>8.09</v>
      </c>
      <c r="D4121">
        <v>8.8800000000000008</v>
      </c>
      <c r="E4121">
        <v>10.039999999999999</v>
      </c>
      <c r="F4121">
        <f t="shared" si="64"/>
        <v>8.4849999999999994</v>
      </c>
    </row>
    <row r="4122" spans="1:6" x14ac:dyDescent="0.25">
      <c r="A4122">
        <v>14990.75</v>
      </c>
      <c r="B4122">
        <v>9.65</v>
      </c>
      <c r="C4122">
        <v>8.07</v>
      </c>
      <c r="D4122">
        <v>8.8800000000000008</v>
      </c>
      <c r="E4122">
        <v>9.89</v>
      </c>
      <c r="F4122">
        <f t="shared" si="64"/>
        <v>8.4750000000000014</v>
      </c>
    </row>
    <row r="4123" spans="1:6" x14ac:dyDescent="0.25">
      <c r="A4123">
        <v>14990.876</v>
      </c>
      <c r="B4123">
        <v>9.15</v>
      </c>
      <c r="C4123">
        <v>8.11</v>
      </c>
      <c r="D4123">
        <v>8.8800000000000008</v>
      </c>
      <c r="E4123">
        <v>9.24</v>
      </c>
      <c r="F4123">
        <f t="shared" si="64"/>
        <v>8.495000000000001</v>
      </c>
    </row>
    <row r="4124" spans="1:6" x14ac:dyDescent="0.25">
      <c r="A4124">
        <v>14991</v>
      </c>
      <c r="B4124">
        <v>9.0399999999999991</v>
      </c>
      <c r="C4124">
        <v>8.1199999999999992</v>
      </c>
      <c r="D4124">
        <v>8.89</v>
      </c>
      <c r="E4124">
        <v>9.09</v>
      </c>
      <c r="F4124">
        <f t="shared" si="64"/>
        <v>8.504999999999999</v>
      </c>
    </row>
    <row r="4125" spans="1:6" x14ac:dyDescent="0.25">
      <c r="A4125">
        <v>14991.126</v>
      </c>
      <c r="B4125">
        <v>9</v>
      </c>
      <c r="C4125">
        <v>8.11</v>
      </c>
      <c r="D4125">
        <v>8.8699999999999992</v>
      </c>
      <c r="E4125">
        <v>9.08</v>
      </c>
      <c r="F4125">
        <f t="shared" si="64"/>
        <v>8.4899999999999984</v>
      </c>
    </row>
    <row r="4126" spans="1:6" x14ac:dyDescent="0.25">
      <c r="A4126">
        <v>14991.25</v>
      </c>
      <c r="B4126">
        <v>8.9600000000000009</v>
      </c>
      <c r="C4126">
        <v>8.1</v>
      </c>
      <c r="D4126">
        <v>8.84</v>
      </c>
      <c r="E4126">
        <v>9.0299999999999994</v>
      </c>
      <c r="F4126">
        <f t="shared" si="64"/>
        <v>8.4699999999999989</v>
      </c>
    </row>
    <row r="4127" spans="1:6" x14ac:dyDescent="0.25">
      <c r="A4127">
        <v>14991.376</v>
      </c>
      <c r="B4127">
        <v>8.94</v>
      </c>
      <c r="C4127">
        <v>8.09</v>
      </c>
      <c r="D4127">
        <v>8.82</v>
      </c>
      <c r="E4127">
        <v>9</v>
      </c>
      <c r="F4127">
        <f t="shared" si="64"/>
        <v>8.4550000000000001</v>
      </c>
    </row>
    <row r="4128" spans="1:6" x14ac:dyDescent="0.25">
      <c r="A4128">
        <v>14991.5</v>
      </c>
      <c r="B4128">
        <v>8.93</v>
      </c>
      <c r="C4128">
        <v>8.07</v>
      </c>
      <c r="D4128">
        <v>8.7899999999999991</v>
      </c>
      <c r="E4128">
        <v>9.01</v>
      </c>
      <c r="F4128">
        <f t="shared" si="64"/>
        <v>8.43</v>
      </c>
    </row>
    <row r="4129" spans="1:6" x14ac:dyDescent="0.25">
      <c r="A4129">
        <v>14991.626</v>
      </c>
      <c r="B4129">
        <v>8.91</v>
      </c>
      <c r="C4129">
        <v>8.07</v>
      </c>
      <c r="D4129">
        <v>8.73</v>
      </c>
      <c r="E4129">
        <v>9.01</v>
      </c>
      <c r="F4129">
        <f t="shared" si="64"/>
        <v>8.4</v>
      </c>
    </row>
    <row r="4130" spans="1:6" x14ac:dyDescent="0.25">
      <c r="A4130">
        <v>14991.75</v>
      </c>
      <c r="B4130">
        <v>8.8800000000000008</v>
      </c>
      <c r="C4130">
        <v>8.11</v>
      </c>
      <c r="D4130">
        <v>8.69</v>
      </c>
      <c r="E4130">
        <v>8.99</v>
      </c>
      <c r="F4130">
        <f t="shared" si="64"/>
        <v>8.3999999999999986</v>
      </c>
    </row>
    <row r="4131" spans="1:6" x14ac:dyDescent="0.25">
      <c r="A4131">
        <v>14991.876</v>
      </c>
      <c r="B4131">
        <v>8.85</v>
      </c>
      <c r="C4131">
        <v>8.15</v>
      </c>
      <c r="D4131">
        <v>8.6300000000000008</v>
      </c>
      <c r="E4131">
        <v>8.9600000000000009</v>
      </c>
      <c r="F4131">
        <f t="shared" ref="F4131:F4194" si="65">IFERROR(AVERAGEIF(C4131:D4131,"&gt;0"),E4131)</f>
        <v>8.39</v>
      </c>
    </row>
    <row r="4132" spans="1:6" x14ac:dyDescent="0.25">
      <c r="A4132">
        <v>14992</v>
      </c>
      <c r="B4132">
        <v>8.81</v>
      </c>
      <c r="C4132">
        <v>8.1999999999999993</v>
      </c>
      <c r="D4132">
        <v>8.57</v>
      </c>
      <c r="E4132">
        <v>8.93</v>
      </c>
      <c r="F4132">
        <f t="shared" si="65"/>
        <v>8.3849999999999998</v>
      </c>
    </row>
    <row r="4133" spans="1:6" x14ac:dyDescent="0.25">
      <c r="A4133">
        <v>14992.126</v>
      </c>
      <c r="B4133">
        <v>8.77</v>
      </c>
      <c r="C4133">
        <v>8.2200000000000006</v>
      </c>
      <c r="D4133">
        <v>8.5500000000000007</v>
      </c>
      <c r="E4133">
        <v>8.9</v>
      </c>
      <c r="F4133">
        <f t="shared" si="65"/>
        <v>8.3850000000000016</v>
      </c>
    </row>
    <row r="4134" spans="1:6" x14ac:dyDescent="0.25">
      <c r="A4134">
        <v>14992.25</v>
      </c>
      <c r="B4134">
        <v>8.75</v>
      </c>
      <c r="C4134">
        <v>8.2200000000000006</v>
      </c>
      <c r="D4134">
        <v>8.5399999999999991</v>
      </c>
      <c r="E4134">
        <v>8.8699999999999992</v>
      </c>
      <c r="F4134">
        <f t="shared" si="65"/>
        <v>8.379999999999999</v>
      </c>
    </row>
    <row r="4135" spans="1:6" x14ac:dyDescent="0.25">
      <c r="A4135">
        <v>14992.376</v>
      </c>
      <c r="B4135">
        <v>8.73</v>
      </c>
      <c r="C4135">
        <v>8.18</v>
      </c>
      <c r="D4135">
        <v>8.5299999999999994</v>
      </c>
      <c r="E4135">
        <v>8.84</v>
      </c>
      <c r="F4135">
        <f t="shared" si="65"/>
        <v>8.3550000000000004</v>
      </c>
    </row>
    <row r="4136" spans="1:6" x14ac:dyDescent="0.25">
      <c r="A4136">
        <v>14992.5</v>
      </c>
      <c r="B4136">
        <v>8.75</v>
      </c>
      <c r="C4136">
        <v>8.15</v>
      </c>
      <c r="D4136">
        <v>8.5299999999999994</v>
      </c>
      <c r="E4136">
        <v>8.8699999999999992</v>
      </c>
      <c r="F4136">
        <f t="shared" si="65"/>
        <v>8.34</v>
      </c>
    </row>
    <row r="4137" spans="1:6" x14ac:dyDescent="0.25">
      <c r="A4137">
        <v>14992.626</v>
      </c>
      <c r="B4137">
        <v>8.9700000000000006</v>
      </c>
      <c r="C4137">
        <v>8.1199999999999992</v>
      </c>
      <c r="D4137">
        <v>8.52</v>
      </c>
      <c r="E4137">
        <v>9.23</v>
      </c>
      <c r="F4137">
        <f t="shared" si="65"/>
        <v>8.32</v>
      </c>
    </row>
    <row r="4138" spans="1:6" x14ac:dyDescent="0.25">
      <c r="A4138">
        <v>14992.75</v>
      </c>
      <c r="B4138">
        <v>8.85</v>
      </c>
      <c r="C4138">
        <v>8.08</v>
      </c>
      <c r="D4138">
        <v>8.58</v>
      </c>
      <c r="E4138">
        <v>9</v>
      </c>
      <c r="F4138">
        <f t="shared" si="65"/>
        <v>8.33</v>
      </c>
    </row>
    <row r="4139" spans="1:6" x14ac:dyDescent="0.25">
      <c r="A4139">
        <v>14992.876</v>
      </c>
      <c r="B4139">
        <v>8.7899999999999991</v>
      </c>
      <c r="C4139">
        <v>8.09</v>
      </c>
      <c r="D4139">
        <v>8.6</v>
      </c>
      <c r="E4139">
        <v>8.91</v>
      </c>
      <c r="F4139">
        <f t="shared" si="65"/>
        <v>8.3449999999999989</v>
      </c>
    </row>
    <row r="4140" spans="1:6" x14ac:dyDescent="0.25">
      <c r="A4140">
        <v>14993</v>
      </c>
      <c r="B4140">
        <v>8.75</v>
      </c>
      <c r="C4140">
        <v>8.11</v>
      </c>
      <c r="D4140">
        <v>8.5500000000000007</v>
      </c>
      <c r="E4140">
        <v>8.8699999999999992</v>
      </c>
      <c r="F4140">
        <f t="shared" si="65"/>
        <v>8.33</v>
      </c>
    </row>
    <row r="4141" spans="1:6" x14ac:dyDescent="0.25">
      <c r="A4141">
        <v>14993.126</v>
      </c>
      <c r="B4141">
        <v>8.69</v>
      </c>
      <c r="C4141">
        <v>8.11</v>
      </c>
      <c r="D4141">
        <v>8.48</v>
      </c>
      <c r="E4141">
        <v>8.84</v>
      </c>
      <c r="F4141">
        <f t="shared" si="65"/>
        <v>8.2949999999999999</v>
      </c>
    </row>
    <row r="4142" spans="1:6" x14ac:dyDescent="0.25">
      <c r="A4142">
        <v>14993.25</v>
      </c>
      <c r="B4142">
        <v>8.66</v>
      </c>
      <c r="C4142">
        <v>8.1</v>
      </c>
      <c r="D4142">
        <v>8.4499999999999993</v>
      </c>
      <c r="E4142">
        <v>8.8000000000000007</v>
      </c>
      <c r="F4142">
        <f t="shared" si="65"/>
        <v>8.2749999999999986</v>
      </c>
    </row>
    <row r="4143" spans="1:6" x14ac:dyDescent="0.25">
      <c r="A4143">
        <v>14993.376</v>
      </c>
      <c r="B4143">
        <v>8.6300000000000008</v>
      </c>
      <c r="C4143">
        <v>8.1</v>
      </c>
      <c r="D4143">
        <v>8.43</v>
      </c>
      <c r="E4143">
        <v>8.7799999999999994</v>
      </c>
      <c r="F4143">
        <f t="shared" si="65"/>
        <v>8.2650000000000006</v>
      </c>
    </row>
    <row r="4144" spans="1:6" x14ac:dyDescent="0.25">
      <c r="A4144">
        <v>14993.5</v>
      </c>
      <c r="B4144">
        <v>8.65</v>
      </c>
      <c r="C4144">
        <v>8.08</v>
      </c>
      <c r="D4144">
        <v>8.4</v>
      </c>
      <c r="E4144">
        <v>8.82</v>
      </c>
      <c r="F4144">
        <f t="shared" si="65"/>
        <v>8.24</v>
      </c>
    </row>
    <row r="4145" spans="1:6" x14ac:dyDescent="0.25">
      <c r="A4145">
        <v>14993.626</v>
      </c>
      <c r="B4145">
        <v>8.66</v>
      </c>
      <c r="C4145">
        <v>8.07</v>
      </c>
      <c r="D4145">
        <v>8.3800000000000008</v>
      </c>
      <c r="E4145">
        <v>8.86</v>
      </c>
      <c r="F4145">
        <f t="shared" si="65"/>
        <v>8.2250000000000014</v>
      </c>
    </row>
    <row r="4146" spans="1:6" x14ac:dyDescent="0.25">
      <c r="A4146">
        <v>14993.75</v>
      </c>
      <c r="B4146">
        <v>8.61</v>
      </c>
      <c r="C4146">
        <v>8.07</v>
      </c>
      <c r="D4146">
        <v>8.36</v>
      </c>
      <c r="E4146">
        <v>8.77</v>
      </c>
      <c r="F4146">
        <f t="shared" si="65"/>
        <v>8.2149999999999999</v>
      </c>
    </row>
    <row r="4147" spans="1:6" x14ac:dyDescent="0.25">
      <c r="A4147">
        <v>14993.876</v>
      </c>
      <c r="B4147">
        <v>8.58</v>
      </c>
      <c r="C4147">
        <v>8.09</v>
      </c>
      <c r="D4147">
        <v>8.35</v>
      </c>
      <c r="E4147">
        <v>8.75</v>
      </c>
      <c r="F4147">
        <f t="shared" si="65"/>
        <v>8.2199999999999989</v>
      </c>
    </row>
    <row r="4148" spans="1:6" x14ac:dyDescent="0.25">
      <c r="A4148">
        <v>14994</v>
      </c>
      <c r="B4148">
        <v>8.57</v>
      </c>
      <c r="C4148">
        <v>8.11</v>
      </c>
      <c r="D4148">
        <v>8.34</v>
      </c>
      <c r="E4148">
        <v>8.7200000000000006</v>
      </c>
      <c r="F4148">
        <f t="shared" si="65"/>
        <v>8.2249999999999996</v>
      </c>
    </row>
    <row r="4149" spans="1:6" x14ac:dyDescent="0.25">
      <c r="A4149">
        <v>14994.126</v>
      </c>
      <c r="B4149">
        <v>8.5500000000000007</v>
      </c>
      <c r="C4149">
        <v>8.1199999999999992</v>
      </c>
      <c r="D4149">
        <v>8.34</v>
      </c>
      <c r="E4149">
        <v>8.6999999999999993</v>
      </c>
      <c r="F4149">
        <f t="shared" si="65"/>
        <v>8.23</v>
      </c>
    </row>
    <row r="4150" spans="1:6" x14ac:dyDescent="0.25">
      <c r="A4150">
        <v>14994.25</v>
      </c>
      <c r="B4150">
        <v>8.5399999999999991</v>
      </c>
      <c r="C4150">
        <v>8.1199999999999992</v>
      </c>
      <c r="D4150">
        <v>8.34</v>
      </c>
      <c r="E4150">
        <v>8.68</v>
      </c>
      <c r="F4150">
        <f t="shared" si="65"/>
        <v>8.23</v>
      </c>
    </row>
    <row r="4151" spans="1:6" x14ac:dyDescent="0.25">
      <c r="A4151">
        <v>14994.376</v>
      </c>
      <c r="B4151">
        <v>8.5299999999999994</v>
      </c>
      <c r="C4151">
        <v>8.1199999999999992</v>
      </c>
      <c r="D4151">
        <v>8.33</v>
      </c>
      <c r="E4151">
        <v>8.67</v>
      </c>
      <c r="F4151">
        <f t="shared" si="65"/>
        <v>8.2249999999999996</v>
      </c>
    </row>
    <row r="4152" spans="1:6" x14ac:dyDescent="0.25">
      <c r="A4152">
        <v>14994.5</v>
      </c>
      <c r="B4152">
        <v>8.5399999999999991</v>
      </c>
      <c r="C4152">
        <v>8.1</v>
      </c>
      <c r="D4152">
        <v>8.31</v>
      </c>
      <c r="E4152">
        <v>8.69</v>
      </c>
      <c r="F4152">
        <f t="shared" si="65"/>
        <v>8.2050000000000001</v>
      </c>
    </row>
    <row r="4153" spans="1:6" x14ac:dyDescent="0.25">
      <c r="A4153">
        <v>14994.626</v>
      </c>
      <c r="B4153">
        <v>8.65</v>
      </c>
      <c r="C4153">
        <v>8.11</v>
      </c>
      <c r="D4153">
        <v>8.52</v>
      </c>
      <c r="E4153">
        <v>8.74</v>
      </c>
      <c r="F4153">
        <f t="shared" si="65"/>
        <v>8.3149999999999995</v>
      </c>
    </row>
    <row r="4154" spans="1:6" x14ac:dyDescent="0.25">
      <c r="A4154">
        <v>14994.75</v>
      </c>
      <c r="B4154">
        <v>8.7200000000000006</v>
      </c>
      <c r="C4154">
        <v>8.26</v>
      </c>
      <c r="D4154">
        <v>8.7200000000000006</v>
      </c>
      <c r="E4154">
        <v>8.7200000000000006</v>
      </c>
      <c r="F4154">
        <f t="shared" si="65"/>
        <v>8.49</v>
      </c>
    </row>
    <row r="4155" spans="1:6" x14ac:dyDescent="0.25">
      <c r="A4155">
        <v>14994.876</v>
      </c>
      <c r="B4155">
        <v>8.6999999999999993</v>
      </c>
      <c r="C4155">
        <v>8.5299999999999994</v>
      </c>
      <c r="D4155">
        <v>8.6999999999999993</v>
      </c>
      <c r="E4155">
        <v>8.6999999999999993</v>
      </c>
      <c r="F4155">
        <f t="shared" si="65"/>
        <v>8.6149999999999984</v>
      </c>
    </row>
    <row r="4156" spans="1:6" x14ac:dyDescent="0.25">
      <c r="A4156">
        <v>14995</v>
      </c>
      <c r="B4156">
        <v>8.69</v>
      </c>
      <c r="C4156">
        <v>8.69</v>
      </c>
      <c r="D4156">
        <v>8.69</v>
      </c>
      <c r="E4156">
        <v>8.69</v>
      </c>
      <c r="F4156">
        <f t="shared" si="65"/>
        <v>8.69</v>
      </c>
    </row>
    <row r="4157" spans="1:6" x14ac:dyDescent="0.25">
      <c r="A4157">
        <v>14995.126</v>
      </c>
      <c r="B4157">
        <v>8.68</v>
      </c>
      <c r="C4157">
        <v>8.68</v>
      </c>
      <c r="D4157">
        <v>8.68</v>
      </c>
      <c r="E4157">
        <v>8.68</v>
      </c>
      <c r="F4157">
        <f t="shared" si="65"/>
        <v>8.68</v>
      </c>
    </row>
    <row r="4158" spans="1:6" x14ac:dyDescent="0.25">
      <c r="A4158">
        <v>14995.25</v>
      </c>
      <c r="B4158">
        <v>8.67</v>
      </c>
      <c r="C4158">
        <v>8.67</v>
      </c>
      <c r="D4158">
        <v>8.67</v>
      </c>
      <c r="E4158">
        <v>8.67</v>
      </c>
      <c r="F4158">
        <f t="shared" si="65"/>
        <v>8.67</v>
      </c>
    </row>
    <row r="4159" spans="1:6" x14ac:dyDescent="0.25">
      <c r="A4159">
        <v>14995.376</v>
      </c>
      <c r="B4159">
        <v>8.66</v>
      </c>
      <c r="C4159">
        <v>8.66</v>
      </c>
      <c r="D4159">
        <v>8.66</v>
      </c>
      <c r="E4159">
        <v>8.66</v>
      </c>
      <c r="F4159">
        <f t="shared" si="65"/>
        <v>8.66</v>
      </c>
    </row>
    <row r="4160" spans="1:6" x14ac:dyDescent="0.25">
      <c r="A4160">
        <v>14995.5</v>
      </c>
      <c r="B4160">
        <v>8.7799999999999994</v>
      </c>
      <c r="C4160">
        <v>8.66</v>
      </c>
      <c r="D4160">
        <v>8.67</v>
      </c>
      <c r="E4160">
        <v>8.82</v>
      </c>
      <c r="F4160">
        <f t="shared" si="65"/>
        <v>8.6649999999999991</v>
      </c>
    </row>
    <row r="4161" spans="1:6" x14ac:dyDescent="0.25">
      <c r="A4161">
        <v>14995.626</v>
      </c>
      <c r="B4161">
        <v>8.8699999999999992</v>
      </c>
      <c r="C4161">
        <v>8.66</v>
      </c>
      <c r="D4161">
        <v>8.6999999999999993</v>
      </c>
      <c r="E4161">
        <v>8.94</v>
      </c>
      <c r="F4161">
        <f t="shared" si="65"/>
        <v>8.68</v>
      </c>
    </row>
    <row r="4162" spans="1:6" x14ac:dyDescent="0.25">
      <c r="A4162">
        <v>14995.75</v>
      </c>
      <c r="B4162">
        <v>8.83</v>
      </c>
      <c r="C4162">
        <v>8.66</v>
      </c>
      <c r="D4162">
        <v>8.7200000000000006</v>
      </c>
      <c r="E4162">
        <v>8.8699999999999992</v>
      </c>
      <c r="F4162">
        <f t="shared" si="65"/>
        <v>8.6900000000000013</v>
      </c>
    </row>
    <row r="4163" spans="1:6" x14ac:dyDescent="0.25">
      <c r="A4163">
        <v>14995.876</v>
      </c>
      <c r="B4163">
        <v>8.8000000000000007</v>
      </c>
      <c r="C4163">
        <v>8.66</v>
      </c>
      <c r="D4163">
        <v>8.7200000000000006</v>
      </c>
      <c r="E4163">
        <v>8.83</v>
      </c>
      <c r="F4163">
        <f t="shared" si="65"/>
        <v>8.6900000000000013</v>
      </c>
    </row>
    <row r="4164" spans="1:6" x14ac:dyDescent="0.25">
      <c r="A4164">
        <v>14996</v>
      </c>
      <c r="B4164">
        <v>8.77</v>
      </c>
      <c r="C4164">
        <v>8.66</v>
      </c>
      <c r="D4164">
        <v>8.6999999999999993</v>
      </c>
      <c r="E4164">
        <v>8.8000000000000007</v>
      </c>
      <c r="F4164">
        <f t="shared" si="65"/>
        <v>8.68</v>
      </c>
    </row>
    <row r="4165" spans="1:6" x14ac:dyDescent="0.25">
      <c r="A4165">
        <v>14996.126</v>
      </c>
      <c r="B4165">
        <v>8.77</v>
      </c>
      <c r="C4165">
        <v>8.67</v>
      </c>
      <c r="D4165">
        <v>8.77</v>
      </c>
      <c r="E4165">
        <v>8.77</v>
      </c>
      <c r="F4165">
        <f t="shared" si="65"/>
        <v>8.7199999999999989</v>
      </c>
    </row>
    <row r="4166" spans="1:6" x14ac:dyDescent="0.25">
      <c r="A4166">
        <v>14996.25</v>
      </c>
      <c r="B4166">
        <v>8.75</v>
      </c>
      <c r="C4166">
        <v>8.68</v>
      </c>
      <c r="D4166">
        <v>8.75</v>
      </c>
      <c r="E4166">
        <v>8.75</v>
      </c>
      <c r="F4166">
        <f t="shared" si="65"/>
        <v>8.7149999999999999</v>
      </c>
    </row>
    <row r="4167" spans="1:6" x14ac:dyDescent="0.25">
      <c r="A4167">
        <v>14996.376</v>
      </c>
      <c r="B4167">
        <v>8.73</v>
      </c>
      <c r="C4167">
        <v>8.73</v>
      </c>
      <c r="D4167">
        <v>8.73</v>
      </c>
      <c r="E4167">
        <v>8.73</v>
      </c>
      <c r="F4167">
        <f t="shared" si="65"/>
        <v>8.73</v>
      </c>
    </row>
    <row r="4168" spans="1:6" x14ac:dyDescent="0.25">
      <c r="A4168">
        <v>14996.5</v>
      </c>
      <c r="B4168">
        <v>8.73</v>
      </c>
      <c r="C4168">
        <v>8.7200000000000006</v>
      </c>
      <c r="D4168">
        <v>8.73</v>
      </c>
      <c r="E4168">
        <v>8.73</v>
      </c>
      <c r="F4168">
        <f t="shared" si="65"/>
        <v>8.7250000000000014</v>
      </c>
    </row>
    <row r="4169" spans="1:6" x14ac:dyDescent="0.25">
      <c r="A4169">
        <v>14996.626</v>
      </c>
      <c r="B4169">
        <v>8.76</v>
      </c>
      <c r="C4169">
        <v>8.7200000000000006</v>
      </c>
      <c r="D4169">
        <v>8.74</v>
      </c>
      <c r="E4169">
        <v>8.76</v>
      </c>
      <c r="F4169">
        <f t="shared" si="65"/>
        <v>8.73</v>
      </c>
    </row>
    <row r="4170" spans="1:6" x14ac:dyDescent="0.25">
      <c r="A4170">
        <v>14996.75</v>
      </c>
      <c r="B4170">
        <v>8.76</v>
      </c>
      <c r="C4170">
        <v>8.73</v>
      </c>
      <c r="D4170">
        <v>8.75</v>
      </c>
      <c r="E4170">
        <v>8.76</v>
      </c>
      <c r="F4170">
        <f t="shared" si="65"/>
        <v>8.74</v>
      </c>
    </row>
    <row r="4171" spans="1:6" x14ac:dyDescent="0.25">
      <c r="A4171">
        <v>14996.876</v>
      </c>
      <c r="B4171">
        <v>8.75</v>
      </c>
      <c r="C4171">
        <v>8.73</v>
      </c>
      <c r="D4171">
        <v>8.74</v>
      </c>
      <c r="E4171">
        <v>8.75</v>
      </c>
      <c r="F4171">
        <f t="shared" si="65"/>
        <v>8.7349999999999994</v>
      </c>
    </row>
    <row r="4172" spans="1:6" x14ac:dyDescent="0.25">
      <c r="A4172">
        <v>14997</v>
      </c>
      <c r="B4172">
        <v>8.73</v>
      </c>
      <c r="C4172">
        <v>8.73</v>
      </c>
      <c r="D4172">
        <v>8.73</v>
      </c>
      <c r="E4172">
        <v>8.73</v>
      </c>
      <c r="F4172">
        <f t="shared" si="65"/>
        <v>8.73</v>
      </c>
    </row>
    <row r="4173" spans="1:6" x14ac:dyDescent="0.25">
      <c r="A4173">
        <v>14997.126</v>
      </c>
      <c r="B4173">
        <v>8.6999999999999993</v>
      </c>
      <c r="C4173">
        <v>8.6999999999999993</v>
      </c>
      <c r="D4173">
        <v>8.6999999999999993</v>
      </c>
      <c r="E4173">
        <v>8.6999999999999993</v>
      </c>
      <c r="F4173">
        <f t="shared" si="65"/>
        <v>8.6999999999999993</v>
      </c>
    </row>
    <row r="4174" spans="1:6" x14ac:dyDescent="0.25">
      <c r="A4174">
        <v>14997.25</v>
      </c>
      <c r="B4174">
        <v>8.68</v>
      </c>
      <c r="C4174">
        <v>8.68</v>
      </c>
      <c r="D4174">
        <v>8.68</v>
      </c>
      <c r="E4174">
        <v>8.68</v>
      </c>
      <c r="F4174">
        <f t="shared" si="65"/>
        <v>8.68</v>
      </c>
    </row>
    <row r="4175" spans="1:6" x14ac:dyDescent="0.25">
      <c r="A4175">
        <v>14997.376</v>
      </c>
      <c r="B4175">
        <v>8.67</v>
      </c>
      <c r="C4175">
        <v>8.67</v>
      </c>
      <c r="D4175">
        <v>8.67</v>
      </c>
      <c r="E4175">
        <v>8.67</v>
      </c>
      <c r="F4175">
        <f t="shared" si="65"/>
        <v>8.67</v>
      </c>
    </row>
    <row r="4176" spans="1:6" x14ac:dyDescent="0.25">
      <c r="A4176">
        <v>14997.5</v>
      </c>
      <c r="B4176">
        <v>8.7100000000000009</v>
      </c>
      <c r="C4176">
        <v>8.67</v>
      </c>
      <c r="D4176">
        <v>8.69</v>
      </c>
      <c r="E4176">
        <v>8.7100000000000009</v>
      </c>
      <c r="F4176">
        <f t="shared" si="65"/>
        <v>8.68</v>
      </c>
    </row>
    <row r="4177" spans="1:6" x14ac:dyDescent="0.25">
      <c r="A4177">
        <v>14997.626</v>
      </c>
      <c r="B4177">
        <v>8.76</v>
      </c>
      <c r="C4177">
        <v>8.68</v>
      </c>
      <c r="D4177">
        <v>8.7200000000000006</v>
      </c>
      <c r="E4177">
        <v>8.77</v>
      </c>
      <c r="F4177">
        <f t="shared" si="65"/>
        <v>8.6999999999999993</v>
      </c>
    </row>
    <row r="4178" spans="1:6" x14ac:dyDescent="0.25">
      <c r="A4178">
        <v>14997.75</v>
      </c>
      <c r="B4178">
        <v>8.76</v>
      </c>
      <c r="C4178">
        <v>8.69</v>
      </c>
      <c r="D4178">
        <v>8.73</v>
      </c>
      <c r="E4178">
        <v>8.76</v>
      </c>
      <c r="F4178">
        <f t="shared" si="65"/>
        <v>8.7100000000000009</v>
      </c>
    </row>
    <row r="4179" spans="1:6" x14ac:dyDescent="0.25">
      <c r="A4179">
        <v>14997.876</v>
      </c>
      <c r="B4179">
        <v>8.74</v>
      </c>
      <c r="C4179">
        <v>8.6999999999999993</v>
      </c>
      <c r="D4179">
        <v>8.74</v>
      </c>
      <c r="E4179">
        <v>8.74</v>
      </c>
      <c r="F4179">
        <f t="shared" si="65"/>
        <v>8.7199999999999989</v>
      </c>
    </row>
    <row r="4180" spans="1:6" x14ac:dyDescent="0.25">
      <c r="A4180">
        <v>14998</v>
      </c>
      <c r="B4180">
        <v>8.7200000000000006</v>
      </c>
      <c r="C4180">
        <v>8.7100000000000009</v>
      </c>
      <c r="D4180">
        <v>8.7200000000000006</v>
      </c>
      <c r="E4180">
        <v>8.7200000000000006</v>
      </c>
      <c r="F4180">
        <f t="shared" si="65"/>
        <v>8.7149999999999999</v>
      </c>
    </row>
    <row r="4181" spans="1:6" x14ac:dyDescent="0.25">
      <c r="A4181">
        <v>14998.126</v>
      </c>
      <c r="B4181">
        <v>8.6999999999999993</v>
      </c>
      <c r="C4181">
        <v>8.6999999999999993</v>
      </c>
      <c r="D4181">
        <v>8.6999999999999993</v>
      </c>
      <c r="E4181">
        <v>8.6999999999999993</v>
      </c>
      <c r="F4181">
        <f t="shared" si="65"/>
        <v>8.6999999999999993</v>
      </c>
    </row>
    <row r="4182" spans="1:6" x14ac:dyDescent="0.25">
      <c r="A4182">
        <v>14998.25</v>
      </c>
      <c r="B4182">
        <v>8.68</v>
      </c>
      <c r="C4182">
        <v>8.68</v>
      </c>
      <c r="D4182">
        <v>8.68</v>
      </c>
      <c r="E4182">
        <v>8.68</v>
      </c>
      <c r="F4182">
        <f t="shared" si="65"/>
        <v>8.68</v>
      </c>
    </row>
    <row r="4183" spans="1:6" x14ac:dyDescent="0.25">
      <c r="A4183">
        <v>14998.376</v>
      </c>
      <c r="B4183">
        <v>8.67</v>
      </c>
      <c r="C4183">
        <v>8.67</v>
      </c>
      <c r="D4183">
        <v>8.67</v>
      </c>
      <c r="E4183">
        <v>8.67</v>
      </c>
      <c r="F4183">
        <f t="shared" si="65"/>
        <v>8.67</v>
      </c>
    </row>
    <row r="4184" spans="1:6" x14ac:dyDescent="0.25">
      <c r="A4184">
        <v>14998.5</v>
      </c>
      <c r="B4184">
        <v>8.75</v>
      </c>
      <c r="C4184">
        <v>8.67</v>
      </c>
      <c r="D4184">
        <v>8.69</v>
      </c>
      <c r="E4184">
        <v>8.77</v>
      </c>
      <c r="F4184">
        <f t="shared" si="65"/>
        <v>8.68</v>
      </c>
    </row>
    <row r="4185" spans="1:6" x14ac:dyDescent="0.25">
      <c r="A4185">
        <v>14998.626</v>
      </c>
      <c r="B4185">
        <v>8.82</v>
      </c>
      <c r="C4185">
        <v>8.67</v>
      </c>
      <c r="D4185">
        <v>8.7100000000000009</v>
      </c>
      <c r="E4185">
        <v>8.84</v>
      </c>
      <c r="F4185">
        <f t="shared" si="65"/>
        <v>8.6900000000000013</v>
      </c>
    </row>
    <row r="4186" spans="1:6" x14ac:dyDescent="0.25">
      <c r="A4186">
        <v>14998.75</v>
      </c>
      <c r="B4186">
        <v>8.76</v>
      </c>
      <c r="C4186">
        <v>8.68</v>
      </c>
      <c r="D4186">
        <v>8.7200000000000006</v>
      </c>
      <c r="E4186">
        <v>8.77</v>
      </c>
      <c r="F4186">
        <f t="shared" si="65"/>
        <v>8.6999999999999993</v>
      </c>
    </row>
    <row r="4187" spans="1:6" x14ac:dyDescent="0.25">
      <c r="A4187">
        <v>14998.876</v>
      </c>
      <c r="B4187">
        <v>8.74</v>
      </c>
      <c r="C4187">
        <v>8.68</v>
      </c>
      <c r="D4187">
        <v>8.7100000000000009</v>
      </c>
      <c r="E4187">
        <v>8.74</v>
      </c>
      <c r="F4187">
        <f t="shared" si="65"/>
        <v>8.6950000000000003</v>
      </c>
    </row>
    <row r="4188" spans="1:6" x14ac:dyDescent="0.25">
      <c r="A4188">
        <v>14999</v>
      </c>
      <c r="B4188">
        <v>8.7100000000000009</v>
      </c>
      <c r="C4188">
        <v>8.67</v>
      </c>
      <c r="D4188">
        <v>8.7100000000000009</v>
      </c>
      <c r="E4188">
        <v>8.7100000000000009</v>
      </c>
      <c r="F4188">
        <f t="shared" si="65"/>
        <v>8.6900000000000013</v>
      </c>
    </row>
    <row r="4189" spans="1:6" x14ac:dyDescent="0.25">
      <c r="A4189">
        <v>14999.126</v>
      </c>
      <c r="B4189">
        <v>8.69</v>
      </c>
      <c r="C4189">
        <v>8.66</v>
      </c>
      <c r="D4189">
        <v>8.69</v>
      </c>
      <c r="E4189">
        <v>8.69</v>
      </c>
      <c r="F4189">
        <f t="shared" si="65"/>
        <v>8.6750000000000007</v>
      </c>
    </row>
    <row r="4190" spans="1:6" x14ac:dyDescent="0.25">
      <c r="A4190">
        <v>14999.25</v>
      </c>
      <c r="B4190">
        <v>8.67</v>
      </c>
      <c r="C4190">
        <v>8.65</v>
      </c>
      <c r="D4190">
        <v>8.67</v>
      </c>
      <c r="E4190">
        <v>8.67</v>
      </c>
      <c r="F4190">
        <f t="shared" si="65"/>
        <v>8.66</v>
      </c>
    </row>
    <row r="4191" spans="1:6" x14ac:dyDescent="0.25">
      <c r="A4191">
        <v>14999.376</v>
      </c>
      <c r="B4191">
        <v>8.65</v>
      </c>
      <c r="C4191">
        <v>8.6199999999999992</v>
      </c>
      <c r="D4191">
        <v>8.65</v>
      </c>
      <c r="E4191">
        <v>8.65</v>
      </c>
      <c r="F4191">
        <f t="shared" si="65"/>
        <v>8.6349999999999998</v>
      </c>
    </row>
    <row r="4192" spans="1:6" x14ac:dyDescent="0.25">
      <c r="A4192">
        <v>14999.5</v>
      </c>
      <c r="B4192">
        <v>8.7100000000000009</v>
      </c>
      <c r="C4192">
        <v>8.6</v>
      </c>
      <c r="D4192">
        <v>8.66</v>
      </c>
      <c r="E4192">
        <v>8.7200000000000006</v>
      </c>
      <c r="F4192">
        <f t="shared" si="65"/>
        <v>8.629999999999999</v>
      </c>
    </row>
    <row r="4193" spans="1:6" x14ac:dyDescent="0.25">
      <c r="A4193">
        <v>14999.626</v>
      </c>
      <c r="B4193">
        <v>8.7799999999999994</v>
      </c>
      <c r="C4193">
        <v>8.57</v>
      </c>
      <c r="D4193">
        <v>8.66</v>
      </c>
      <c r="E4193">
        <v>8.8000000000000007</v>
      </c>
      <c r="F4193">
        <f t="shared" si="65"/>
        <v>8.6150000000000002</v>
      </c>
    </row>
    <row r="4194" spans="1:6" x14ac:dyDescent="0.25">
      <c r="A4194">
        <v>14999.75</v>
      </c>
      <c r="B4194">
        <v>8.75</v>
      </c>
      <c r="C4194">
        <v>8.5399999999999991</v>
      </c>
      <c r="D4194">
        <v>8.66</v>
      </c>
      <c r="E4194">
        <v>8.76</v>
      </c>
      <c r="F4194">
        <f t="shared" si="65"/>
        <v>8.6</v>
      </c>
    </row>
    <row r="4195" spans="1:6" x14ac:dyDescent="0.25">
      <c r="A4195">
        <v>14999.876</v>
      </c>
      <c r="B4195">
        <v>8.6999999999999993</v>
      </c>
      <c r="C4195">
        <v>8.52</v>
      </c>
      <c r="D4195">
        <v>8.6300000000000008</v>
      </c>
      <c r="E4195">
        <v>8.7100000000000009</v>
      </c>
      <c r="F4195">
        <f t="shared" ref="F4195:F4258" si="66">IFERROR(AVERAGEIF(C4195:D4195,"&gt;0"),E4195)</f>
        <v>8.5749999999999993</v>
      </c>
    </row>
    <row r="4196" spans="1:6" x14ac:dyDescent="0.25">
      <c r="A4196">
        <v>15000</v>
      </c>
      <c r="B4196">
        <v>8.66</v>
      </c>
      <c r="C4196">
        <v>8.51</v>
      </c>
      <c r="D4196">
        <v>8.59</v>
      </c>
      <c r="E4196">
        <v>8.67</v>
      </c>
      <c r="F4196">
        <f t="shared" si="66"/>
        <v>8.5500000000000007</v>
      </c>
    </row>
    <row r="4197" spans="1:6" x14ac:dyDescent="0.25">
      <c r="A4197">
        <v>15000.126</v>
      </c>
      <c r="B4197">
        <v>8.6300000000000008</v>
      </c>
      <c r="C4197">
        <v>8.5</v>
      </c>
      <c r="D4197">
        <v>8.5500000000000007</v>
      </c>
      <c r="E4197">
        <v>8.65</v>
      </c>
      <c r="F4197">
        <f t="shared" si="66"/>
        <v>8.5250000000000004</v>
      </c>
    </row>
    <row r="4198" spans="1:6" x14ac:dyDescent="0.25">
      <c r="A4198">
        <v>15000.25</v>
      </c>
      <c r="B4198">
        <v>8.61</v>
      </c>
      <c r="C4198">
        <v>8.48</v>
      </c>
      <c r="D4198">
        <v>8.5399999999999991</v>
      </c>
      <c r="E4198">
        <v>8.6199999999999992</v>
      </c>
      <c r="F4198">
        <f t="shared" si="66"/>
        <v>8.51</v>
      </c>
    </row>
    <row r="4199" spans="1:6" x14ac:dyDescent="0.25">
      <c r="A4199">
        <v>15000.376</v>
      </c>
      <c r="B4199">
        <v>8.6</v>
      </c>
      <c r="C4199">
        <v>8.4499999999999993</v>
      </c>
      <c r="D4199">
        <v>8.5299999999999994</v>
      </c>
      <c r="E4199">
        <v>8.61</v>
      </c>
      <c r="F4199">
        <f t="shared" si="66"/>
        <v>8.4899999999999984</v>
      </c>
    </row>
    <row r="4200" spans="1:6" x14ac:dyDescent="0.25">
      <c r="A4200">
        <v>15000.5</v>
      </c>
      <c r="B4200">
        <v>8.64</v>
      </c>
      <c r="C4200">
        <v>8.43</v>
      </c>
      <c r="D4200">
        <v>8.52</v>
      </c>
      <c r="E4200">
        <v>8.67</v>
      </c>
      <c r="F4200">
        <f t="shared" si="66"/>
        <v>8.4749999999999996</v>
      </c>
    </row>
    <row r="4201" spans="1:6" x14ac:dyDescent="0.25">
      <c r="A4201">
        <v>15000.626</v>
      </c>
      <c r="B4201">
        <v>8.6199999999999992</v>
      </c>
      <c r="C4201">
        <v>8.39</v>
      </c>
      <c r="D4201">
        <v>8.51</v>
      </c>
      <c r="E4201">
        <v>8.65</v>
      </c>
      <c r="F4201">
        <f t="shared" si="66"/>
        <v>8.4499999999999993</v>
      </c>
    </row>
    <row r="4202" spans="1:6" x14ac:dyDescent="0.25">
      <c r="A4202">
        <v>15000.75</v>
      </c>
      <c r="B4202">
        <v>8.56</v>
      </c>
      <c r="C4202">
        <v>8.3699999999999992</v>
      </c>
      <c r="D4202">
        <v>8.4700000000000006</v>
      </c>
      <c r="E4202">
        <v>8.59</v>
      </c>
      <c r="F4202">
        <f t="shared" si="66"/>
        <v>8.42</v>
      </c>
    </row>
    <row r="4203" spans="1:6" x14ac:dyDescent="0.25">
      <c r="A4203">
        <v>15000.876</v>
      </c>
      <c r="B4203">
        <v>8.52</v>
      </c>
      <c r="C4203">
        <v>8.35</v>
      </c>
      <c r="D4203">
        <v>8.43</v>
      </c>
      <c r="E4203">
        <v>8.5399999999999991</v>
      </c>
      <c r="F4203">
        <f t="shared" si="66"/>
        <v>8.39</v>
      </c>
    </row>
    <row r="4204" spans="1:6" x14ac:dyDescent="0.25">
      <c r="A4204">
        <v>15001</v>
      </c>
      <c r="B4204">
        <v>8.48</v>
      </c>
      <c r="C4204">
        <v>8.32</v>
      </c>
      <c r="D4204">
        <v>8.3800000000000008</v>
      </c>
      <c r="E4204">
        <v>8.5</v>
      </c>
      <c r="F4204">
        <f t="shared" si="66"/>
        <v>8.3500000000000014</v>
      </c>
    </row>
    <row r="4205" spans="1:6" x14ac:dyDescent="0.25">
      <c r="A4205">
        <v>15001.126</v>
      </c>
      <c r="B4205">
        <v>8.43</v>
      </c>
      <c r="C4205">
        <v>8.2799999999999994</v>
      </c>
      <c r="D4205">
        <v>8.34</v>
      </c>
      <c r="E4205">
        <v>8.4600000000000009</v>
      </c>
      <c r="F4205">
        <f t="shared" si="66"/>
        <v>8.3099999999999987</v>
      </c>
    </row>
    <row r="4206" spans="1:6" x14ac:dyDescent="0.25">
      <c r="A4206">
        <v>15001.25</v>
      </c>
      <c r="B4206">
        <v>8.39</v>
      </c>
      <c r="C4206">
        <v>8.24</v>
      </c>
      <c r="D4206">
        <v>8.3000000000000007</v>
      </c>
      <c r="E4206">
        <v>8.42</v>
      </c>
      <c r="F4206">
        <f t="shared" si="66"/>
        <v>8.27</v>
      </c>
    </row>
    <row r="4207" spans="1:6" x14ac:dyDescent="0.25">
      <c r="A4207">
        <v>15001.376</v>
      </c>
      <c r="B4207">
        <v>8.36</v>
      </c>
      <c r="C4207">
        <v>8.1999999999999993</v>
      </c>
      <c r="D4207">
        <v>8.27</v>
      </c>
      <c r="E4207">
        <v>8.4</v>
      </c>
      <c r="F4207">
        <f t="shared" si="66"/>
        <v>8.2349999999999994</v>
      </c>
    </row>
    <row r="4208" spans="1:6" x14ac:dyDescent="0.25">
      <c r="A4208">
        <v>15001.5</v>
      </c>
      <c r="B4208">
        <v>8.42</v>
      </c>
      <c r="C4208">
        <v>8.17</v>
      </c>
      <c r="D4208">
        <v>8.25</v>
      </c>
      <c r="E4208">
        <v>8.48</v>
      </c>
      <c r="F4208">
        <f t="shared" si="66"/>
        <v>8.2100000000000009</v>
      </c>
    </row>
    <row r="4209" spans="1:6" x14ac:dyDescent="0.25">
      <c r="A4209">
        <v>15001.626</v>
      </c>
      <c r="B4209">
        <v>8.64</v>
      </c>
      <c r="C4209">
        <v>8.15</v>
      </c>
      <c r="D4209">
        <v>8.23</v>
      </c>
      <c r="E4209">
        <v>8.77</v>
      </c>
      <c r="F4209">
        <f t="shared" si="66"/>
        <v>8.1900000000000013</v>
      </c>
    </row>
    <row r="4210" spans="1:6" x14ac:dyDescent="0.25">
      <c r="A4210">
        <v>15001.75</v>
      </c>
      <c r="B4210">
        <v>8.67</v>
      </c>
      <c r="C4210">
        <v>8.1300000000000008</v>
      </c>
      <c r="D4210">
        <v>8.2200000000000006</v>
      </c>
      <c r="E4210">
        <v>8.82</v>
      </c>
      <c r="F4210">
        <f t="shared" si="66"/>
        <v>8.1750000000000007</v>
      </c>
    </row>
    <row r="4211" spans="1:6" x14ac:dyDescent="0.25">
      <c r="A4211">
        <v>15001.876</v>
      </c>
      <c r="B4211">
        <v>8.52</v>
      </c>
      <c r="C4211">
        <v>8.1199999999999992</v>
      </c>
      <c r="D4211">
        <v>8.2200000000000006</v>
      </c>
      <c r="E4211">
        <v>8.6300000000000008</v>
      </c>
      <c r="F4211">
        <f t="shared" si="66"/>
        <v>8.17</v>
      </c>
    </row>
    <row r="4212" spans="1:6" x14ac:dyDescent="0.25">
      <c r="A4212">
        <v>15002</v>
      </c>
      <c r="B4212">
        <v>8.44</v>
      </c>
      <c r="C4212">
        <v>8.11</v>
      </c>
      <c r="D4212">
        <v>8.2200000000000006</v>
      </c>
      <c r="E4212">
        <v>8.52</v>
      </c>
      <c r="F4212">
        <f t="shared" si="66"/>
        <v>8.1649999999999991</v>
      </c>
    </row>
    <row r="4213" spans="1:6" x14ac:dyDescent="0.25">
      <c r="A4213">
        <v>15002.126</v>
      </c>
      <c r="B4213">
        <v>8.39</v>
      </c>
      <c r="C4213">
        <v>8.1</v>
      </c>
      <c r="D4213">
        <v>8.2200000000000006</v>
      </c>
      <c r="E4213">
        <v>8.48</v>
      </c>
      <c r="F4213">
        <f t="shared" si="66"/>
        <v>8.16</v>
      </c>
    </row>
    <row r="4214" spans="1:6" x14ac:dyDescent="0.25">
      <c r="A4214">
        <v>15002.25</v>
      </c>
      <c r="B4214">
        <v>8.36</v>
      </c>
      <c r="C4214">
        <v>8.07</v>
      </c>
      <c r="D4214">
        <v>8.2100000000000009</v>
      </c>
      <c r="E4214">
        <v>8.4499999999999993</v>
      </c>
      <c r="F4214">
        <f t="shared" si="66"/>
        <v>8.14</v>
      </c>
    </row>
    <row r="4215" spans="1:6" x14ac:dyDescent="0.25">
      <c r="A4215">
        <v>15002.376</v>
      </c>
      <c r="B4215">
        <v>8.35</v>
      </c>
      <c r="C4215">
        <v>8.0299999999999994</v>
      </c>
      <c r="D4215">
        <v>8.19</v>
      </c>
      <c r="E4215">
        <v>8.43</v>
      </c>
      <c r="F4215">
        <f t="shared" si="66"/>
        <v>8.11</v>
      </c>
    </row>
    <row r="4216" spans="1:6" x14ac:dyDescent="0.25">
      <c r="A4216">
        <v>15002.5</v>
      </c>
      <c r="B4216">
        <v>8.42</v>
      </c>
      <c r="C4216">
        <v>7.99</v>
      </c>
      <c r="D4216">
        <v>8.16</v>
      </c>
      <c r="E4216">
        <v>8.5500000000000007</v>
      </c>
      <c r="F4216">
        <f t="shared" si="66"/>
        <v>8.0749999999999993</v>
      </c>
    </row>
    <row r="4217" spans="1:6" x14ac:dyDescent="0.25">
      <c r="A4217">
        <v>15002.626</v>
      </c>
      <c r="B4217">
        <v>8.39</v>
      </c>
      <c r="C4217">
        <v>7.95</v>
      </c>
      <c r="D4217">
        <v>8.14</v>
      </c>
      <c r="E4217">
        <v>8.5299999999999994</v>
      </c>
      <c r="F4217">
        <f t="shared" si="66"/>
        <v>8.0449999999999999</v>
      </c>
    </row>
    <row r="4218" spans="1:6" x14ac:dyDescent="0.25">
      <c r="A4218">
        <v>15002.75</v>
      </c>
      <c r="B4218">
        <v>8.32</v>
      </c>
      <c r="C4218">
        <v>7.91</v>
      </c>
      <c r="D4218">
        <v>8.11</v>
      </c>
      <c r="E4218">
        <v>8.44</v>
      </c>
      <c r="F4218">
        <f t="shared" si="66"/>
        <v>8.01</v>
      </c>
    </row>
    <row r="4219" spans="1:6" x14ac:dyDescent="0.25">
      <c r="A4219">
        <v>15002.876</v>
      </c>
      <c r="B4219">
        <v>8.27</v>
      </c>
      <c r="C4219">
        <v>7.9</v>
      </c>
      <c r="D4219">
        <v>8.11</v>
      </c>
      <c r="E4219">
        <v>8.36</v>
      </c>
      <c r="F4219">
        <f t="shared" si="66"/>
        <v>8.004999999999999</v>
      </c>
    </row>
    <row r="4220" spans="1:6" x14ac:dyDescent="0.25">
      <c r="A4220">
        <v>15003</v>
      </c>
      <c r="B4220">
        <v>8.25</v>
      </c>
      <c r="C4220">
        <v>7.89</v>
      </c>
      <c r="D4220">
        <v>8.1199999999999992</v>
      </c>
      <c r="E4220">
        <v>8.33</v>
      </c>
      <c r="F4220">
        <f t="shared" si="66"/>
        <v>8.004999999999999</v>
      </c>
    </row>
    <row r="4221" spans="1:6" x14ac:dyDescent="0.25">
      <c r="A4221">
        <v>15003.126</v>
      </c>
      <c r="B4221">
        <v>8.23</v>
      </c>
      <c r="C4221">
        <v>7.88</v>
      </c>
      <c r="D4221">
        <v>8.1300000000000008</v>
      </c>
      <c r="E4221">
        <v>8.3000000000000007</v>
      </c>
      <c r="F4221">
        <f t="shared" si="66"/>
        <v>8.0050000000000008</v>
      </c>
    </row>
    <row r="4222" spans="1:6" x14ac:dyDescent="0.25">
      <c r="A4222">
        <v>15003.25</v>
      </c>
      <c r="B4222">
        <v>8.1999999999999993</v>
      </c>
      <c r="C4222">
        <v>7.87</v>
      </c>
      <c r="D4222">
        <v>8.1199999999999992</v>
      </c>
      <c r="E4222">
        <v>8.26</v>
      </c>
      <c r="F4222">
        <f t="shared" si="66"/>
        <v>7.9949999999999992</v>
      </c>
    </row>
    <row r="4223" spans="1:6" x14ac:dyDescent="0.25">
      <c r="A4223">
        <v>15003.376</v>
      </c>
      <c r="B4223">
        <v>8.19</v>
      </c>
      <c r="C4223">
        <v>7.87</v>
      </c>
      <c r="D4223">
        <v>8.11</v>
      </c>
      <c r="E4223">
        <v>8.25</v>
      </c>
      <c r="F4223">
        <f t="shared" si="66"/>
        <v>7.99</v>
      </c>
    </row>
    <row r="4224" spans="1:6" x14ac:dyDescent="0.25">
      <c r="A4224">
        <v>15003.5</v>
      </c>
      <c r="B4224">
        <v>8.34</v>
      </c>
      <c r="C4224">
        <v>7.86</v>
      </c>
      <c r="D4224">
        <v>8.1199999999999992</v>
      </c>
      <c r="E4224">
        <v>8.48</v>
      </c>
      <c r="F4224">
        <f t="shared" si="66"/>
        <v>7.99</v>
      </c>
    </row>
    <row r="4225" spans="1:6" x14ac:dyDescent="0.25">
      <c r="A4225">
        <v>15003.626</v>
      </c>
      <c r="B4225">
        <v>8.56</v>
      </c>
      <c r="C4225">
        <v>7.84</v>
      </c>
      <c r="D4225">
        <v>8.1300000000000008</v>
      </c>
      <c r="E4225">
        <v>8.86</v>
      </c>
      <c r="F4225">
        <f t="shared" si="66"/>
        <v>7.9850000000000003</v>
      </c>
    </row>
    <row r="4226" spans="1:6" x14ac:dyDescent="0.25">
      <c r="A4226">
        <v>15003.75</v>
      </c>
      <c r="B4226">
        <v>8.94</v>
      </c>
      <c r="C4226">
        <v>7.83</v>
      </c>
      <c r="D4226">
        <v>8.17</v>
      </c>
      <c r="E4226">
        <v>9.4700000000000006</v>
      </c>
      <c r="F4226">
        <f t="shared" si="66"/>
        <v>8</v>
      </c>
    </row>
    <row r="4227" spans="1:6" x14ac:dyDescent="0.25">
      <c r="A4227">
        <v>15003.876</v>
      </c>
      <c r="B4227">
        <v>8.6300000000000008</v>
      </c>
      <c r="C4227">
        <v>7.82</v>
      </c>
      <c r="D4227">
        <v>8.2100000000000009</v>
      </c>
      <c r="E4227">
        <v>8.92</v>
      </c>
      <c r="F4227">
        <f t="shared" si="66"/>
        <v>8.0150000000000006</v>
      </c>
    </row>
    <row r="4228" spans="1:6" x14ac:dyDescent="0.25">
      <c r="A4228">
        <v>15004</v>
      </c>
      <c r="B4228">
        <v>8.5</v>
      </c>
      <c r="C4228">
        <v>7.81</v>
      </c>
      <c r="D4228">
        <v>8.24</v>
      </c>
      <c r="E4228">
        <v>8.69</v>
      </c>
      <c r="F4228">
        <f t="shared" si="66"/>
        <v>8.0250000000000004</v>
      </c>
    </row>
    <row r="4229" spans="1:6" x14ac:dyDescent="0.25">
      <c r="A4229">
        <v>15004.126</v>
      </c>
      <c r="B4229">
        <v>8.4499999999999993</v>
      </c>
      <c r="C4229">
        <v>7.8</v>
      </c>
      <c r="D4229">
        <v>8.26</v>
      </c>
      <c r="E4229">
        <v>8.6</v>
      </c>
      <c r="F4229">
        <f t="shared" si="66"/>
        <v>8.0299999999999994</v>
      </c>
    </row>
    <row r="4230" spans="1:6" x14ac:dyDescent="0.25">
      <c r="A4230">
        <v>15004.25</v>
      </c>
      <c r="B4230">
        <v>8.41</v>
      </c>
      <c r="C4230">
        <v>7.79</v>
      </c>
      <c r="D4230">
        <v>8.26</v>
      </c>
      <c r="E4230">
        <v>8.5399999999999991</v>
      </c>
      <c r="F4230">
        <f t="shared" si="66"/>
        <v>8.0250000000000004</v>
      </c>
    </row>
    <row r="4231" spans="1:6" x14ac:dyDescent="0.25">
      <c r="A4231">
        <v>15004.376</v>
      </c>
      <c r="B4231">
        <v>8.42</v>
      </c>
      <c r="C4231">
        <v>7.77</v>
      </c>
      <c r="D4231">
        <v>8.27</v>
      </c>
      <c r="E4231">
        <v>8.5399999999999991</v>
      </c>
      <c r="F4231">
        <f t="shared" si="66"/>
        <v>8.02</v>
      </c>
    </row>
    <row r="4232" spans="1:6" x14ac:dyDescent="0.25">
      <c r="A4232">
        <v>15004.5</v>
      </c>
      <c r="B4232">
        <v>8.51</v>
      </c>
      <c r="C4232">
        <v>7.74</v>
      </c>
      <c r="D4232">
        <v>8.2200000000000006</v>
      </c>
      <c r="E4232">
        <v>8.74</v>
      </c>
      <c r="F4232">
        <f t="shared" si="66"/>
        <v>7.98</v>
      </c>
    </row>
    <row r="4233" spans="1:6" x14ac:dyDescent="0.25">
      <c r="A4233">
        <v>15004.626</v>
      </c>
      <c r="B4233">
        <v>8.52</v>
      </c>
      <c r="C4233">
        <v>7.72</v>
      </c>
      <c r="D4233">
        <v>8.11</v>
      </c>
      <c r="E4233">
        <v>8.84</v>
      </c>
      <c r="F4233">
        <f t="shared" si="66"/>
        <v>7.9149999999999991</v>
      </c>
    </row>
    <row r="4234" spans="1:6" x14ac:dyDescent="0.25">
      <c r="A4234">
        <v>15004.75</v>
      </c>
      <c r="B4234">
        <v>8.41</v>
      </c>
      <c r="C4234">
        <v>7.7</v>
      </c>
      <c r="D4234">
        <v>8.0399999999999991</v>
      </c>
      <c r="E4234">
        <v>8.6999999999999993</v>
      </c>
      <c r="F4234">
        <f t="shared" si="66"/>
        <v>7.8699999999999992</v>
      </c>
    </row>
    <row r="4235" spans="1:6" x14ac:dyDescent="0.25">
      <c r="A4235">
        <v>15004.876</v>
      </c>
      <c r="B4235">
        <v>8.33</v>
      </c>
      <c r="C4235">
        <v>7.69</v>
      </c>
      <c r="D4235">
        <v>8.01</v>
      </c>
      <c r="E4235">
        <v>8.58</v>
      </c>
      <c r="F4235">
        <f t="shared" si="66"/>
        <v>7.85</v>
      </c>
    </row>
    <row r="4236" spans="1:6" x14ac:dyDescent="0.25">
      <c r="A4236">
        <v>15005</v>
      </c>
      <c r="B4236">
        <v>8.32</v>
      </c>
      <c r="C4236">
        <v>7.69</v>
      </c>
      <c r="D4236">
        <v>8.02</v>
      </c>
      <c r="E4236">
        <v>8.5500000000000007</v>
      </c>
      <c r="F4236">
        <f t="shared" si="66"/>
        <v>7.8550000000000004</v>
      </c>
    </row>
    <row r="4237" spans="1:6" x14ac:dyDescent="0.25">
      <c r="A4237">
        <v>15005.126</v>
      </c>
      <c r="B4237">
        <v>8.2799999999999994</v>
      </c>
      <c r="C4237">
        <v>7.69</v>
      </c>
      <c r="D4237">
        <v>8.02</v>
      </c>
      <c r="E4237">
        <v>8.52</v>
      </c>
      <c r="F4237">
        <f t="shared" si="66"/>
        <v>7.8550000000000004</v>
      </c>
    </row>
    <row r="4238" spans="1:6" x14ac:dyDescent="0.25">
      <c r="A4238">
        <v>15005.25</v>
      </c>
      <c r="B4238">
        <v>8.26</v>
      </c>
      <c r="C4238">
        <v>7.7</v>
      </c>
      <c r="D4238">
        <v>8.0299999999999994</v>
      </c>
      <c r="E4238">
        <v>8.4700000000000006</v>
      </c>
      <c r="F4238">
        <f t="shared" si="66"/>
        <v>7.8650000000000002</v>
      </c>
    </row>
    <row r="4239" spans="1:6" x14ac:dyDescent="0.25">
      <c r="A4239">
        <v>15005.376</v>
      </c>
      <c r="B4239">
        <v>8.26</v>
      </c>
      <c r="C4239">
        <v>7.7</v>
      </c>
      <c r="D4239">
        <v>8.0399999999999991</v>
      </c>
      <c r="E4239">
        <v>8.4499999999999993</v>
      </c>
      <c r="F4239">
        <f t="shared" si="66"/>
        <v>7.8699999999999992</v>
      </c>
    </row>
    <row r="4240" spans="1:6" x14ac:dyDescent="0.25">
      <c r="A4240">
        <v>15005.5</v>
      </c>
      <c r="B4240">
        <v>8.4</v>
      </c>
      <c r="C4240">
        <v>7.7</v>
      </c>
      <c r="D4240">
        <v>8.06</v>
      </c>
      <c r="E4240">
        <v>8.6999999999999993</v>
      </c>
      <c r="F4240">
        <f t="shared" si="66"/>
        <v>7.8800000000000008</v>
      </c>
    </row>
    <row r="4241" spans="1:6" x14ac:dyDescent="0.25">
      <c r="A4241">
        <v>15005.626</v>
      </c>
      <c r="B4241">
        <v>8.48</v>
      </c>
      <c r="C4241">
        <v>7.7</v>
      </c>
      <c r="D4241">
        <v>8.0500000000000007</v>
      </c>
      <c r="E4241">
        <v>8.86</v>
      </c>
      <c r="F4241">
        <f t="shared" si="66"/>
        <v>7.875</v>
      </c>
    </row>
    <row r="4242" spans="1:6" x14ac:dyDescent="0.25">
      <c r="A4242">
        <v>15005.75</v>
      </c>
      <c r="B4242">
        <v>8.3800000000000008</v>
      </c>
      <c r="C4242">
        <v>7.69</v>
      </c>
      <c r="D4242">
        <v>8.0500000000000007</v>
      </c>
      <c r="E4242">
        <v>8.68</v>
      </c>
      <c r="F4242">
        <f t="shared" si="66"/>
        <v>7.870000000000001</v>
      </c>
    </row>
    <row r="4243" spans="1:6" x14ac:dyDescent="0.25">
      <c r="A4243">
        <v>15005.876</v>
      </c>
      <c r="B4243">
        <v>8.3000000000000007</v>
      </c>
      <c r="C4243">
        <v>7.68</v>
      </c>
      <c r="D4243">
        <v>8.02</v>
      </c>
      <c r="E4243">
        <v>8.5500000000000007</v>
      </c>
      <c r="F4243">
        <f t="shared" si="66"/>
        <v>7.85</v>
      </c>
    </row>
    <row r="4244" spans="1:6" x14ac:dyDescent="0.25">
      <c r="A4244">
        <v>15006</v>
      </c>
      <c r="B4244">
        <v>8.2799999999999994</v>
      </c>
      <c r="C4244">
        <v>7.67</v>
      </c>
      <c r="D4244">
        <v>8.0299999999999994</v>
      </c>
      <c r="E4244">
        <v>8.51</v>
      </c>
      <c r="F4244">
        <f t="shared" si="66"/>
        <v>7.85</v>
      </c>
    </row>
    <row r="4245" spans="1:6" x14ac:dyDescent="0.25">
      <c r="A4245">
        <v>15006.126</v>
      </c>
      <c r="B4245">
        <v>8.26</v>
      </c>
      <c r="C4245">
        <v>7.66</v>
      </c>
      <c r="D4245">
        <v>8.0399999999999991</v>
      </c>
      <c r="E4245">
        <v>8.49</v>
      </c>
      <c r="F4245">
        <f t="shared" si="66"/>
        <v>7.85</v>
      </c>
    </row>
    <row r="4246" spans="1:6" x14ac:dyDescent="0.25">
      <c r="A4246">
        <v>15006.25</v>
      </c>
      <c r="B4246">
        <v>8.24</v>
      </c>
      <c r="C4246">
        <v>7.66</v>
      </c>
      <c r="D4246">
        <v>8.0500000000000007</v>
      </c>
      <c r="E4246">
        <v>8.4499999999999993</v>
      </c>
      <c r="F4246">
        <f t="shared" si="66"/>
        <v>7.8550000000000004</v>
      </c>
    </row>
    <row r="4247" spans="1:6" x14ac:dyDescent="0.25">
      <c r="A4247">
        <v>15006.376</v>
      </c>
      <c r="B4247">
        <v>8.24</v>
      </c>
      <c r="C4247">
        <v>7.66</v>
      </c>
      <c r="D4247">
        <v>8.0500000000000007</v>
      </c>
      <c r="E4247">
        <v>8.44</v>
      </c>
      <c r="F4247">
        <f t="shared" si="66"/>
        <v>7.8550000000000004</v>
      </c>
    </row>
    <row r="4248" spans="1:6" x14ac:dyDescent="0.25">
      <c r="A4248">
        <v>15006.5</v>
      </c>
      <c r="B4248">
        <v>8.61</v>
      </c>
      <c r="C4248">
        <v>7.66</v>
      </c>
      <c r="D4248">
        <v>8.06</v>
      </c>
      <c r="E4248">
        <v>9.17</v>
      </c>
      <c r="F4248">
        <f t="shared" si="66"/>
        <v>7.86</v>
      </c>
    </row>
    <row r="4249" spans="1:6" x14ac:dyDescent="0.25">
      <c r="A4249">
        <v>15006.626</v>
      </c>
      <c r="B4249">
        <v>8.75</v>
      </c>
      <c r="C4249">
        <v>7.65</v>
      </c>
      <c r="D4249">
        <v>8.07</v>
      </c>
      <c r="E4249">
        <v>9.4499999999999993</v>
      </c>
      <c r="F4249">
        <f t="shared" si="66"/>
        <v>7.86</v>
      </c>
    </row>
    <row r="4250" spans="1:6" x14ac:dyDescent="0.25">
      <c r="A4250">
        <v>15006.75</v>
      </c>
      <c r="B4250">
        <v>8.61</v>
      </c>
      <c r="C4250">
        <v>7.64</v>
      </c>
      <c r="D4250">
        <v>8.0500000000000007</v>
      </c>
      <c r="E4250">
        <v>9.19</v>
      </c>
      <c r="F4250">
        <f t="shared" si="66"/>
        <v>7.8450000000000006</v>
      </c>
    </row>
    <row r="4251" spans="1:6" x14ac:dyDescent="0.25">
      <c r="A4251">
        <v>15006.876</v>
      </c>
      <c r="B4251">
        <v>8.5299999999999994</v>
      </c>
      <c r="C4251">
        <v>7.64</v>
      </c>
      <c r="D4251">
        <v>8.01</v>
      </c>
      <c r="E4251">
        <v>9.07</v>
      </c>
      <c r="F4251">
        <f t="shared" si="66"/>
        <v>7.8249999999999993</v>
      </c>
    </row>
    <row r="4252" spans="1:6" x14ac:dyDescent="0.25">
      <c r="A4252">
        <v>15007</v>
      </c>
      <c r="B4252">
        <v>8.42</v>
      </c>
      <c r="C4252">
        <v>7.63</v>
      </c>
      <c r="D4252">
        <v>7.97</v>
      </c>
      <c r="E4252">
        <v>8.8800000000000008</v>
      </c>
      <c r="F4252">
        <f t="shared" si="66"/>
        <v>7.8</v>
      </c>
    </row>
    <row r="4253" spans="1:6" x14ac:dyDescent="0.25">
      <c r="A4253">
        <v>15007.126</v>
      </c>
      <c r="B4253">
        <v>8.36</v>
      </c>
      <c r="C4253">
        <v>7.63</v>
      </c>
      <c r="D4253">
        <v>7.97</v>
      </c>
      <c r="E4253">
        <v>8.77</v>
      </c>
      <c r="F4253">
        <f t="shared" si="66"/>
        <v>7.8</v>
      </c>
    </row>
    <row r="4254" spans="1:6" x14ac:dyDescent="0.25">
      <c r="A4254">
        <v>15007.25</v>
      </c>
      <c r="B4254">
        <v>8.34</v>
      </c>
      <c r="C4254">
        <v>7.63</v>
      </c>
      <c r="D4254">
        <v>8</v>
      </c>
      <c r="E4254">
        <v>8.6999999999999993</v>
      </c>
      <c r="F4254">
        <f t="shared" si="66"/>
        <v>7.8149999999999995</v>
      </c>
    </row>
    <row r="4255" spans="1:6" x14ac:dyDescent="0.25">
      <c r="A4255">
        <v>15007.376</v>
      </c>
      <c r="B4255">
        <v>8.35</v>
      </c>
      <c r="C4255">
        <v>7.63</v>
      </c>
      <c r="D4255">
        <v>8.0399999999999991</v>
      </c>
      <c r="E4255">
        <v>8.69</v>
      </c>
      <c r="F4255">
        <f t="shared" si="66"/>
        <v>7.8349999999999991</v>
      </c>
    </row>
    <row r="4256" spans="1:6" x14ac:dyDescent="0.25">
      <c r="A4256">
        <v>15007.5</v>
      </c>
      <c r="B4256">
        <v>8.5500000000000007</v>
      </c>
      <c r="C4256">
        <v>7.63</v>
      </c>
      <c r="D4256">
        <v>8.06</v>
      </c>
      <c r="E4256">
        <v>9.06</v>
      </c>
      <c r="F4256">
        <f t="shared" si="66"/>
        <v>7.8450000000000006</v>
      </c>
    </row>
    <row r="4257" spans="1:6" x14ac:dyDescent="0.25">
      <c r="A4257">
        <v>15007.626</v>
      </c>
      <c r="B4257">
        <v>8.6300000000000008</v>
      </c>
      <c r="C4257">
        <v>7.63</v>
      </c>
      <c r="D4257">
        <v>8.01</v>
      </c>
      <c r="E4257">
        <v>9.27</v>
      </c>
      <c r="F4257">
        <f t="shared" si="66"/>
        <v>7.82</v>
      </c>
    </row>
    <row r="4258" spans="1:6" x14ac:dyDescent="0.25">
      <c r="A4258">
        <v>15007.75</v>
      </c>
      <c r="B4258">
        <v>8.48</v>
      </c>
      <c r="C4258">
        <v>7.62</v>
      </c>
      <c r="D4258">
        <v>7.98</v>
      </c>
      <c r="E4258">
        <v>9.01</v>
      </c>
      <c r="F4258">
        <f t="shared" si="66"/>
        <v>7.8000000000000007</v>
      </c>
    </row>
    <row r="4259" spans="1:6" x14ac:dyDescent="0.25">
      <c r="A4259">
        <v>15007.876</v>
      </c>
      <c r="B4259">
        <v>8.36</v>
      </c>
      <c r="C4259">
        <v>7.61</v>
      </c>
      <c r="D4259">
        <v>7.95</v>
      </c>
      <c r="E4259">
        <v>8.8000000000000007</v>
      </c>
      <c r="F4259">
        <f t="shared" ref="F4259:F4322" si="67">IFERROR(AVERAGEIF(C4259:D4259,"&gt;0"),E4259)</f>
        <v>7.78</v>
      </c>
    </row>
    <row r="4260" spans="1:6" x14ac:dyDescent="0.25">
      <c r="A4260">
        <v>15008</v>
      </c>
      <c r="B4260">
        <v>8.32</v>
      </c>
      <c r="C4260">
        <v>7.6</v>
      </c>
      <c r="D4260">
        <v>7.95</v>
      </c>
      <c r="E4260">
        <v>8.7100000000000009</v>
      </c>
      <c r="F4260">
        <f t="shared" si="67"/>
        <v>7.7750000000000004</v>
      </c>
    </row>
    <row r="4261" spans="1:6" x14ac:dyDescent="0.25">
      <c r="A4261">
        <v>15008.126</v>
      </c>
      <c r="B4261">
        <v>8.2799999999999994</v>
      </c>
      <c r="C4261">
        <v>7.6</v>
      </c>
      <c r="D4261">
        <v>7.97</v>
      </c>
      <c r="E4261">
        <v>8.67</v>
      </c>
      <c r="F4261">
        <f t="shared" si="67"/>
        <v>7.7850000000000001</v>
      </c>
    </row>
    <row r="4262" spans="1:6" x14ac:dyDescent="0.25">
      <c r="A4262">
        <v>15008.25</v>
      </c>
      <c r="B4262">
        <v>8.26</v>
      </c>
      <c r="C4262">
        <v>7.6</v>
      </c>
      <c r="D4262">
        <v>7.99</v>
      </c>
      <c r="E4262">
        <v>8.6</v>
      </c>
      <c r="F4262">
        <f t="shared" si="67"/>
        <v>7.7949999999999999</v>
      </c>
    </row>
    <row r="4263" spans="1:6" x14ac:dyDescent="0.25">
      <c r="A4263">
        <v>15008.376</v>
      </c>
      <c r="B4263">
        <v>8.25</v>
      </c>
      <c r="C4263">
        <v>7.6</v>
      </c>
      <c r="D4263">
        <v>8.01</v>
      </c>
      <c r="E4263">
        <v>8.5500000000000007</v>
      </c>
      <c r="F4263">
        <f t="shared" si="67"/>
        <v>7.8049999999999997</v>
      </c>
    </row>
    <row r="4264" spans="1:6" x14ac:dyDescent="0.25">
      <c r="A4264">
        <v>15008.5</v>
      </c>
      <c r="B4264">
        <v>8.3000000000000007</v>
      </c>
      <c r="C4264">
        <v>7.6</v>
      </c>
      <c r="D4264">
        <v>8.0500000000000007</v>
      </c>
      <c r="E4264">
        <v>8.6199999999999992</v>
      </c>
      <c r="F4264">
        <f t="shared" si="67"/>
        <v>7.8250000000000002</v>
      </c>
    </row>
    <row r="4265" spans="1:6" x14ac:dyDescent="0.25">
      <c r="A4265">
        <v>15008.626</v>
      </c>
      <c r="B4265">
        <v>8.32</v>
      </c>
      <c r="C4265">
        <v>7.6</v>
      </c>
      <c r="D4265">
        <v>8.0500000000000007</v>
      </c>
      <c r="E4265">
        <v>8.66</v>
      </c>
      <c r="F4265">
        <f t="shared" si="67"/>
        <v>7.8250000000000002</v>
      </c>
    </row>
    <row r="4266" spans="1:6" x14ac:dyDescent="0.25">
      <c r="A4266">
        <v>15008.75</v>
      </c>
      <c r="B4266">
        <v>8.2899999999999991</v>
      </c>
      <c r="C4266">
        <v>7.6</v>
      </c>
      <c r="D4266">
        <v>8.06</v>
      </c>
      <c r="E4266">
        <v>8.59</v>
      </c>
      <c r="F4266">
        <f t="shared" si="67"/>
        <v>7.83</v>
      </c>
    </row>
    <row r="4267" spans="1:6" x14ac:dyDescent="0.25">
      <c r="A4267">
        <v>15008.876</v>
      </c>
      <c r="B4267">
        <v>8.25</v>
      </c>
      <c r="C4267">
        <v>7.58</v>
      </c>
      <c r="D4267">
        <v>8.0399999999999991</v>
      </c>
      <c r="E4267">
        <v>8.5299999999999994</v>
      </c>
      <c r="F4267">
        <f t="shared" si="67"/>
        <v>7.81</v>
      </c>
    </row>
    <row r="4268" spans="1:6" x14ac:dyDescent="0.25">
      <c r="A4268">
        <v>15009</v>
      </c>
      <c r="B4268">
        <v>8.23</v>
      </c>
      <c r="C4268">
        <v>7.57</v>
      </c>
      <c r="D4268">
        <v>8.01</v>
      </c>
      <c r="E4268">
        <v>8.51</v>
      </c>
      <c r="F4268">
        <f t="shared" si="67"/>
        <v>7.79</v>
      </c>
    </row>
    <row r="4269" spans="1:6" x14ac:dyDescent="0.25">
      <c r="A4269">
        <v>15009.126</v>
      </c>
      <c r="B4269">
        <v>8.24</v>
      </c>
      <c r="C4269">
        <v>7.57</v>
      </c>
      <c r="D4269">
        <v>8</v>
      </c>
      <c r="E4269">
        <v>8.4600000000000009</v>
      </c>
      <c r="F4269">
        <f t="shared" si="67"/>
        <v>7.7850000000000001</v>
      </c>
    </row>
    <row r="4270" spans="1:6" x14ac:dyDescent="0.25">
      <c r="A4270">
        <v>15009.25</v>
      </c>
      <c r="B4270">
        <v>8.25</v>
      </c>
      <c r="C4270">
        <v>7.57</v>
      </c>
      <c r="D4270">
        <v>8.02</v>
      </c>
      <c r="E4270">
        <v>8.4499999999999993</v>
      </c>
      <c r="F4270">
        <f t="shared" si="67"/>
        <v>7.7949999999999999</v>
      </c>
    </row>
    <row r="4271" spans="1:6" x14ac:dyDescent="0.25">
      <c r="A4271">
        <v>15009.376</v>
      </c>
      <c r="B4271">
        <v>8.24</v>
      </c>
      <c r="C4271">
        <v>7.57</v>
      </c>
      <c r="D4271">
        <v>8.02</v>
      </c>
      <c r="E4271">
        <v>8.4499999999999993</v>
      </c>
      <c r="F4271">
        <f t="shared" si="67"/>
        <v>7.7949999999999999</v>
      </c>
    </row>
    <row r="4272" spans="1:6" x14ac:dyDescent="0.25">
      <c r="A4272">
        <v>15009.5</v>
      </c>
      <c r="B4272">
        <v>8.33</v>
      </c>
      <c r="C4272">
        <v>7.57</v>
      </c>
      <c r="D4272">
        <v>8.06</v>
      </c>
      <c r="E4272">
        <v>8.58</v>
      </c>
      <c r="F4272">
        <f t="shared" si="67"/>
        <v>7.8150000000000004</v>
      </c>
    </row>
    <row r="4273" spans="1:6" x14ac:dyDescent="0.25">
      <c r="A4273">
        <v>15009.626</v>
      </c>
      <c r="B4273">
        <v>8.48</v>
      </c>
      <c r="C4273">
        <v>7.58</v>
      </c>
      <c r="D4273">
        <v>8.1</v>
      </c>
      <c r="E4273">
        <v>8.82</v>
      </c>
      <c r="F4273">
        <f t="shared" si="67"/>
        <v>7.84</v>
      </c>
    </row>
    <row r="4274" spans="1:6" x14ac:dyDescent="0.25">
      <c r="A4274">
        <v>15009.75</v>
      </c>
      <c r="B4274">
        <v>8.56</v>
      </c>
      <c r="C4274">
        <v>7.57</v>
      </c>
      <c r="D4274">
        <v>8.14</v>
      </c>
      <c r="E4274">
        <v>8.93</v>
      </c>
      <c r="F4274">
        <f t="shared" si="67"/>
        <v>7.8550000000000004</v>
      </c>
    </row>
    <row r="4275" spans="1:6" x14ac:dyDescent="0.25">
      <c r="A4275">
        <v>15009.876</v>
      </c>
      <c r="B4275">
        <v>8.6</v>
      </c>
      <c r="C4275">
        <v>7.57</v>
      </c>
      <c r="D4275">
        <v>8.17</v>
      </c>
      <c r="E4275">
        <v>8.99</v>
      </c>
      <c r="F4275">
        <f t="shared" si="67"/>
        <v>7.87</v>
      </c>
    </row>
    <row r="4276" spans="1:6" x14ac:dyDescent="0.25">
      <c r="A4276">
        <v>15010</v>
      </c>
      <c r="B4276">
        <v>8.6300000000000008</v>
      </c>
      <c r="C4276">
        <v>7.57</v>
      </c>
      <c r="D4276">
        <v>8.19</v>
      </c>
      <c r="E4276">
        <v>9.0299999999999994</v>
      </c>
      <c r="F4276">
        <f t="shared" si="67"/>
        <v>7.88</v>
      </c>
    </row>
    <row r="4277" spans="1:6" x14ac:dyDescent="0.25">
      <c r="A4277">
        <v>15010.126</v>
      </c>
      <c r="B4277">
        <v>8.6199999999999992</v>
      </c>
      <c r="C4277">
        <v>7.55</v>
      </c>
      <c r="D4277">
        <v>8.16</v>
      </c>
      <c r="E4277">
        <v>9.0500000000000007</v>
      </c>
      <c r="F4277">
        <f t="shared" si="67"/>
        <v>7.8550000000000004</v>
      </c>
    </row>
    <row r="4278" spans="1:6" x14ac:dyDescent="0.25">
      <c r="A4278">
        <v>15010.25</v>
      </c>
      <c r="B4278">
        <v>8.67</v>
      </c>
      <c r="C4278">
        <v>7.57</v>
      </c>
      <c r="D4278">
        <v>8.25</v>
      </c>
      <c r="E4278">
        <v>9.0500000000000007</v>
      </c>
      <c r="F4278">
        <f t="shared" si="67"/>
        <v>7.91</v>
      </c>
    </row>
    <row r="4279" spans="1:6" x14ac:dyDescent="0.25">
      <c r="A4279">
        <v>15010.376</v>
      </c>
      <c r="B4279">
        <v>8.64</v>
      </c>
      <c r="C4279">
        <v>7.57</v>
      </c>
      <c r="D4279">
        <v>8.1999999999999993</v>
      </c>
      <c r="E4279">
        <v>9.0299999999999994</v>
      </c>
      <c r="F4279">
        <f t="shared" si="67"/>
        <v>7.8849999999999998</v>
      </c>
    </row>
    <row r="4280" spans="1:6" x14ac:dyDescent="0.25">
      <c r="A4280">
        <v>15010.5</v>
      </c>
      <c r="B4280">
        <v>8.7200000000000006</v>
      </c>
      <c r="C4280">
        <v>7.57</v>
      </c>
      <c r="D4280">
        <v>8.26</v>
      </c>
      <c r="E4280">
        <v>9.15</v>
      </c>
      <c r="F4280">
        <f t="shared" si="67"/>
        <v>7.915</v>
      </c>
    </row>
    <row r="4281" spans="1:6" x14ac:dyDescent="0.25">
      <c r="A4281">
        <v>15010.626</v>
      </c>
      <c r="B4281">
        <v>9.06</v>
      </c>
      <c r="C4281">
        <v>7.6</v>
      </c>
      <c r="D4281">
        <v>8.99</v>
      </c>
      <c r="E4281">
        <v>9.15</v>
      </c>
      <c r="F4281">
        <f t="shared" si="67"/>
        <v>8.2949999999999999</v>
      </c>
    </row>
    <row r="4282" spans="1:6" x14ac:dyDescent="0.25">
      <c r="A4282">
        <v>15010.75</v>
      </c>
      <c r="B4282">
        <v>9.0500000000000007</v>
      </c>
      <c r="C4282">
        <v>7.63</v>
      </c>
      <c r="D4282">
        <v>9.01</v>
      </c>
      <c r="E4282">
        <v>9.1199999999999992</v>
      </c>
      <c r="F4282">
        <f t="shared" si="67"/>
        <v>8.32</v>
      </c>
    </row>
    <row r="4283" spans="1:6" x14ac:dyDescent="0.25">
      <c r="A4283">
        <v>15010.876</v>
      </c>
      <c r="B4283">
        <v>9.02</v>
      </c>
      <c r="C4283">
        <v>7.64</v>
      </c>
      <c r="D4283">
        <v>8.99</v>
      </c>
      <c r="E4283">
        <v>9.08</v>
      </c>
      <c r="F4283">
        <f t="shared" si="67"/>
        <v>8.3149999999999995</v>
      </c>
    </row>
    <row r="4284" spans="1:6" x14ac:dyDescent="0.25">
      <c r="A4284">
        <v>15011</v>
      </c>
      <c r="B4284">
        <v>9.01</v>
      </c>
      <c r="C4284">
        <v>7.65</v>
      </c>
      <c r="D4284">
        <v>8.99</v>
      </c>
      <c r="E4284">
        <v>9.06</v>
      </c>
      <c r="F4284">
        <f t="shared" si="67"/>
        <v>8.32</v>
      </c>
    </row>
    <row r="4285" spans="1:6" x14ac:dyDescent="0.25">
      <c r="A4285">
        <v>15011.126</v>
      </c>
      <c r="B4285">
        <v>9.01</v>
      </c>
      <c r="C4285">
        <v>7.66</v>
      </c>
      <c r="D4285">
        <v>8.98</v>
      </c>
      <c r="E4285">
        <v>9.0500000000000007</v>
      </c>
      <c r="F4285">
        <f t="shared" si="67"/>
        <v>8.32</v>
      </c>
    </row>
    <row r="4286" spans="1:6" x14ac:dyDescent="0.25">
      <c r="A4286">
        <v>15011.25</v>
      </c>
      <c r="B4286">
        <v>8.8800000000000008</v>
      </c>
      <c r="C4286">
        <v>7.61</v>
      </c>
      <c r="D4286">
        <v>8.64</v>
      </c>
      <c r="E4286">
        <v>9.0299999999999994</v>
      </c>
      <c r="F4286">
        <f t="shared" si="67"/>
        <v>8.125</v>
      </c>
    </row>
    <row r="4287" spans="1:6" x14ac:dyDescent="0.25">
      <c r="A4287">
        <v>15011.376</v>
      </c>
      <c r="B4287">
        <v>8.7899999999999991</v>
      </c>
      <c r="C4287">
        <v>7.58</v>
      </c>
      <c r="D4287">
        <v>8.39</v>
      </c>
      <c r="E4287">
        <v>9.0299999999999994</v>
      </c>
      <c r="F4287">
        <f t="shared" si="67"/>
        <v>7.9850000000000003</v>
      </c>
    </row>
    <row r="4288" spans="1:6" x14ac:dyDescent="0.25">
      <c r="A4288">
        <v>15011.5</v>
      </c>
      <c r="B4288">
        <v>8.81</v>
      </c>
      <c r="C4288">
        <v>7.57</v>
      </c>
      <c r="D4288">
        <v>8.33</v>
      </c>
      <c r="E4288">
        <v>9.09</v>
      </c>
      <c r="F4288">
        <f t="shared" si="67"/>
        <v>7.95</v>
      </c>
    </row>
    <row r="4289" spans="1:6" x14ac:dyDescent="0.25">
      <c r="A4289">
        <v>15011.626</v>
      </c>
      <c r="B4289">
        <v>8.94</v>
      </c>
      <c r="C4289">
        <v>7.59</v>
      </c>
      <c r="D4289">
        <v>8.49</v>
      </c>
      <c r="E4289">
        <v>9.1999999999999993</v>
      </c>
      <c r="F4289">
        <f t="shared" si="67"/>
        <v>8.0399999999999991</v>
      </c>
    </row>
    <row r="4290" spans="1:6" x14ac:dyDescent="0.25">
      <c r="A4290">
        <v>15011.75</v>
      </c>
      <c r="B4290">
        <v>8.91</v>
      </c>
      <c r="C4290">
        <v>7.59</v>
      </c>
      <c r="D4290">
        <v>8.42</v>
      </c>
      <c r="E4290">
        <v>9.19</v>
      </c>
      <c r="F4290">
        <f t="shared" si="67"/>
        <v>8.004999999999999</v>
      </c>
    </row>
    <row r="4291" spans="1:6" x14ac:dyDescent="0.25">
      <c r="A4291">
        <v>15011.876</v>
      </c>
      <c r="B4291">
        <v>8.8800000000000008</v>
      </c>
      <c r="C4291">
        <v>7.6</v>
      </c>
      <c r="D4291">
        <v>8.42</v>
      </c>
      <c r="E4291">
        <v>9.15</v>
      </c>
      <c r="F4291">
        <f t="shared" si="67"/>
        <v>8.01</v>
      </c>
    </row>
    <row r="4292" spans="1:6" x14ac:dyDescent="0.25">
      <c r="A4292">
        <v>15012</v>
      </c>
      <c r="B4292">
        <v>8.8800000000000008</v>
      </c>
      <c r="C4292">
        <v>7.61</v>
      </c>
      <c r="D4292">
        <v>8.4600000000000009</v>
      </c>
      <c r="E4292">
        <v>9.1199999999999992</v>
      </c>
      <c r="F4292">
        <f t="shared" si="67"/>
        <v>8.0350000000000001</v>
      </c>
    </row>
    <row r="4293" spans="1:6" x14ac:dyDescent="0.25">
      <c r="A4293">
        <v>15012.126</v>
      </c>
      <c r="B4293">
        <v>8.91</v>
      </c>
      <c r="C4293">
        <v>7.61</v>
      </c>
      <c r="D4293">
        <v>8.4</v>
      </c>
      <c r="E4293">
        <v>9.02</v>
      </c>
      <c r="F4293">
        <f t="shared" si="67"/>
        <v>8.0050000000000008</v>
      </c>
    </row>
    <row r="4294" spans="1:6" x14ac:dyDescent="0.25">
      <c r="A4294">
        <v>15012.25</v>
      </c>
      <c r="B4294">
        <v>8.8800000000000008</v>
      </c>
      <c r="C4294">
        <v>7.61</v>
      </c>
      <c r="D4294">
        <v>8.3800000000000008</v>
      </c>
      <c r="E4294">
        <v>8.99</v>
      </c>
      <c r="F4294">
        <f t="shared" si="67"/>
        <v>7.995000000000001</v>
      </c>
    </row>
    <row r="4295" spans="1:6" x14ac:dyDescent="0.25">
      <c r="A4295">
        <v>15012.376</v>
      </c>
      <c r="B4295">
        <v>8.86</v>
      </c>
      <c r="C4295">
        <v>7.63</v>
      </c>
      <c r="D4295">
        <v>8.36</v>
      </c>
      <c r="E4295">
        <v>8.9700000000000006</v>
      </c>
      <c r="F4295">
        <f t="shared" si="67"/>
        <v>7.9949999999999992</v>
      </c>
    </row>
    <row r="4296" spans="1:6" x14ac:dyDescent="0.25">
      <c r="A4296">
        <v>15012.5</v>
      </c>
      <c r="B4296">
        <v>8.8699999999999992</v>
      </c>
      <c r="C4296">
        <v>7.64</v>
      </c>
      <c r="D4296">
        <v>8.34</v>
      </c>
      <c r="E4296">
        <v>8.99</v>
      </c>
      <c r="F4296">
        <f t="shared" si="67"/>
        <v>7.99</v>
      </c>
    </row>
    <row r="4297" spans="1:6" x14ac:dyDescent="0.25">
      <c r="A4297">
        <v>15012.626</v>
      </c>
      <c r="B4297">
        <v>8.9700000000000006</v>
      </c>
      <c r="C4297">
        <v>7.65</v>
      </c>
      <c r="D4297">
        <v>8.36</v>
      </c>
      <c r="E4297">
        <v>9.1</v>
      </c>
      <c r="F4297">
        <f t="shared" si="67"/>
        <v>8.004999999999999</v>
      </c>
    </row>
    <row r="4298" spans="1:6" x14ac:dyDescent="0.25">
      <c r="A4298">
        <v>15012.75</v>
      </c>
      <c r="B4298">
        <v>8.99</v>
      </c>
      <c r="C4298">
        <v>7.65</v>
      </c>
      <c r="D4298">
        <v>8.35</v>
      </c>
      <c r="E4298">
        <v>9.1199999999999992</v>
      </c>
      <c r="F4298">
        <f t="shared" si="67"/>
        <v>8</v>
      </c>
    </row>
    <row r="4299" spans="1:6" x14ac:dyDescent="0.25">
      <c r="A4299">
        <v>15012.876</v>
      </c>
      <c r="B4299">
        <v>9.01</v>
      </c>
      <c r="C4299">
        <v>7.67</v>
      </c>
      <c r="D4299">
        <v>8.4499999999999993</v>
      </c>
      <c r="E4299">
        <v>9.14</v>
      </c>
      <c r="F4299">
        <f t="shared" si="67"/>
        <v>8.0599999999999987</v>
      </c>
    </row>
    <row r="4300" spans="1:6" x14ac:dyDescent="0.25">
      <c r="A4300">
        <v>15013</v>
      </c>
      <c r="B4300">
        <v>9.0299999999999994</v>
      </c>
      <c r="C4300">
        <v>7.71</v>
      </c>
      <c r="D4300">
        <v>8.4600000000000009</v>
      </c>
      <c r="E4300">
        <v>9.15</v>
      </c>
      <c r="F4300">
        <f t="shared" si="67"/>
        <v>8.0850000000000009</v>
      </c>
    </row>
    <row r="4301" spans="1:6" x14ac:dyDescent="0.25">
      <c r="A4301">
        <v>15013.126</v>
      </c>
      <c r="B4301">
        <v>9.1</v>
      </c>
      <c r="C4301">
        <v>7.84</v>
      </c>
      <c r="D4301">
        <v>9.09</v>
      </c>
      <c r="E4301">
        <v>9.11</v>
      </c>
      <c r="F4301">
        <f t="shared" si="67"/>
        <v>8.4649999999999999</v>
      </c>
    </row>
    <row r="4302" spans="1:6" x14ac:dyDescent="0.25">
      <c r="A4302">
        <v>15013.25</v>
      </c>
      <c r="B4302">
        <v>9.07</v>
      </c>
      <c r="C4302">
        <v>7.91</v>
      </c>
      <c r="D4302">
        <v>9.07</v>
      </c>
      <c r="E4302">
        <v>9.08</v>
      </c>
      <c r="F4302">
        <f t="shared" si="67"/>
        <v>8.49</v>
      </c>
    </row>
    <row r="4303" spans="1:6" x14ac:dyDescent="0.25">
      <c r="A4303">
        <v>15013.376</v>
      </c>
      <c r="B4303">
        <v>9.06</v>
      </c>
      <c r="C4303">
        <v>7.84</v>
      </c>
      <c r="D4303">
        <v>9.0500000000000007</v>
      </c>
      <c r="E4303">
        <v>9.06</v>
      </c>
      <c r="F4303">
        <f t="shared" si="67"/>
        <v>8.4450000000000003</v>
      </c>
    </row>
    <row r="4304" spans="1:6" x14ac:dyDescent="0.25">
      <c r="A4304">
        <v>15013.5</v>
      </c>
      <c r="B4304">
        <v>9.08</v>
      </c>
      <c r="C4304">
        <v>7.78</v>
      </c>
      <c r="D4304">
        <v>9.0500000000000007</v>
      </c>
      <c r="E4304">
        <v>9.09</v>
      </c>
      <c r="F4304">
        <f t="shared" si="67"/>
        <v>8.4150000000000009</v>
      </c>
    </row>
    <row r="4305" spans="1:6" x14ac:dyDescent="0.25">
      <c r="A4305">
        <v>15013.626</v>
      </c>
      <c r="B4305">
        <v>9.1199999999999992</v>
      </c>
      <c r="C4305">
        <v>7.81</v>
      </c>
      <c r="D4305">
        <v>9.07</v>
      </c>
      <c r="E4305">
        <v>9.14</v>
      </c>
      <c r="F4305">
        <f t="shared" si="67"/>
        <v>8.44</v>
      </c>
    </row>
    <row r="4306" spans="1:6" x14ac:dyDescent="0.25">
      <c r="A4306">
        <v>15013.75</v>
      </c>
      <c r="B4306">
        <v>9.1300000000000008</v>
      </c>
      <c r="C4306">
        <v>7.8</v>
      </c>
      <c r="D4306">
        <v>9.08</v>
      </c>
      <c r="E4306">
        <v>9.15</v>
      </c>
      <c r="F4306">
        <f t="shared" si="67"/>
        <v>8.44</v>
      </c>
    </row>
    <row r="4307" spans="1:6" x14ac:dyDescent="0.25">
      <c r="A4307">
        <v>15013.876</v>
      </c>
      <c r="B4307">
        <v>9.1199999999999992</v>
      </c>
      <c r="C4307">
        <v>7.79</v>
      </c>
      <c r="D4307">
        <v>9.0500000000000007</v>
      </c>
      <c r="E4307">
        <v>9.14</v>
      </c>
      <c r="F4307">
        <f t="shared" si="67"/>
        <v>8.42</v>
      </c>
    </row>
    <row r="4308" spans="1:6" x14ac:dyDescent="0.25">
      <c r="A4308">
        <v>15014</v>
      </c>
      <c r="B4308">
        <v>9.1</v>
      </c>
      <c r="C4308">
        <v>7.77</v>
      </c>
      <c r="D4308">
        <v>9.0399999999999991</v>
      </c>
      <c r="E4308">
        <v>9.1199999999999992</v>
      </c>
      <c r="F4308">
        <f t="shared" si="67"/>
        <v>8.4049999999999994</v>
      </c>
    </row>
    <row r="4309" spans="1:6" x14ac:dyDescent="0.25">
      <c r="A4309">
        <v>15014.126</v>
      </c>
      <c r="B4309">
        <v>9.07</v>
      </c>
      <c r="C4309">
        <v>7.87</v>
      </c>
      <c r="D4309">
        <v>9.09</v>
      </c>
      <c r="E4309">
        <v>9.07</v>
      </c>
      <c r="F4309">
        <f t="shared" si="67"/>
        <v>8.48</v>
      </c>
    </row>
    <row r="4310" spans="1:6" x14ac:dyDescent="0.25">
      <c r="A4310">
        <v>15014.25</v>
      </c>
      <c r="B4310">
        <v>9.06</v>
      </c>
      <c r="C4310">
        <v>8.3800000000000008</v>
      </c>
      <c r="D4310">
        <v>9.07</v>
      </c>
      <c r="E4310">
        <v>9.06</v>
      </c>
      <c r="F4310">
        <f t="shared" si="67"/>
        <v>8.7250000000000014</v>
      </c>
    </row>
    <row r="4311" spans="1:6" x14ac:dyDescent="0.25">
      <c r="A4311">
        <v>15014.376</v>
      </c>
      <c r="B4311">
        <v>9.06</v>
      </c>
      <c r="C4311">
        <v>9.02</v>
      </c>
      <c r="D4311">
        <v>9.06</v>
      </c>
      <c r="E4311">
        <v>9.06</v>
      </c>
      <c r="F4311">
        <f t="shared" si="67"/>
        <v>9.0399999999999991</v>
      </c>
    </row>
    <row r="4312" spans="1:6" x14ac:dyDescent="0.25">
      <c r="A4312">
        <v>15014.5</v>
      </c>
      <c r="B4312">
        <v>9.09</v>
      </c>
      <c r="C4312">
        <v>9.02</v>
      </c>
      <c r="D4312">
        <v>9.06</v>
      </c>
      <c r="E4312">
        <v>9.09</v>
      </c>
      <c r="F4312">
        <f t="shared" si="67"/>
        <v>9.0399999999999991</v>
      </c>
    </row>
    <row r="4313" spans="1:6" x14ac:dyDescent="0.25">
      <c r="A4313">
        <v>15014.626</v>
      </c>
      <c r="B4313">
        <v>9.14</v>
      </c>
      <c r="C4313">
        <v>8.9700000000000006</v>
      </c>
      <c r="D4313">
        <v>9.08</v>
      </c>
      <c r="E4313">
        <v>9.14</v>
      </c>
      <c r="F4313">
        <f t="shared" si="67"/>
        <v>9.0250000000000004</v>
      </c>
    </row>
    <row r="4314" spans="1:6" x14ac:dyDescent="0.25">
      <c r="A4314">
        <v>15014.75</v>
      </c>
      <c r="B4314">
        <v>9.16</v>
      </c>
      <c r="C4314">
        <v>8.8699999999999992</v>
      </c>
      <c r="D4314">
        <v>9.11</v>
      </c>
      <c r="E4314">
        <v>9.16</v>
      </c>
      <c r="F4314">
        <f t="shared" si="67"/>
        <v>8.9899999999999984</v>
      </c>
    </row>
    <row r="4315" spans="1:6" x14ac:dyDescent="0.25">
      <c r="A4315">
        <v>15014.876</v>
      </c>
      <c r="B4315">
        <v>9.15</v>
      </c>
      <c r="C4315">
        <v>8.49</v>
      </c>
      <c r="D4315">
        <v>9.1199999999999992</v>
      </c>
      <c r="E4315">
        <v>9.16</v>
      </c>
      <c r="F4315">
        <f t="shared" si="67"/>
        <v>8.8049999999999997</v>
      </c>
    </row>
    <row r="4316" spans="1:6" x14ac:dyDescent="0.25">
      <c r="A4316">
        <v>15015</v>
      </c>
      <c r="B4316">
        <v>9.14</v>
      </c>
      <c r="C4316">
        <v>8.5</v>
      </c>
      <c r="D4316">
        <v>9.09</v>
      </c>
      <c r="E4316">
        <v>9.15</v>
      </c>
      <c r="F4316">
        <f t="shared" si="67"/>
        <v>8.7949999999999999</v>
      </c>
    </row>
    <row r="4317" spans="1:6" x14ac:dyDescent="0.25">
      <c r="A4317">
        <v>15015.126</v>
      </c>
      <c r="B4317">
        <v>9.15</v>
      </c>
      <c r="C4317">
        <v>8.43</v>
      </c>
      <c r="D4317">
        <v>9.07</v>
      </c>
      <c r="E4317">
        <v>9.15</v>
      </c>
      <c r="F4317">
        <f t="shared" si="67"/>
        <v>8.75</v>
      </c>
    </row>
    <row r="4318" spans="1:6" x14ac:dyDescent="0.25">
      <c r="A4318">
        <v>15015.25</v>
      </c>
      <c r="B4318">
        <v>9.17</v>
      </c>
      <c r="C4318">
        <v>8.2899999999999991</v>
      </c>
      <c r="D4318">
        <v>9.07</v>
      </c>
      <c r="E4318">
        <v>9.17</v>
      </c>
      <c r="F4318">
        <f t="shared" si="67"/>
        <v>8.68</v>
      </c>
    </row>
    <row r="4319" spans="1:6" x14ac:dyDescent="0.25">
      <c r="A4319">
        <v>15015.376</v>
      </c>
      <c r="B4319">
        <v>9.1999999999999993</v>
      </c>
      <c r="C4319">
        <v>8.1999999999999993</v>
      </c>
      <c r="D4319">
        <v>9.02</v>
      </c>
      <c r="E4319">
        <v>9.2100000000000009</v>
      </c>
      <c r="F4319">
        <f t="shared" si="67"/>
        <v>8.61</v>
      </c>
    </row>
    <row r="4320" spans="1:6" x14ac:dyDescent="0.25">
      <c r="A4320">
        <v>15015.5</v>
      </c>
      <c r="B4320">
        <v>9.33</v>
      </c>
      <c r="C4320">
        <v>8.24</v>
      </c>
      <c r="D4320">
        <v>9.0399999999999991</v>
      </c>
      <c r="E4320">
        <v>9.35</v>
      </c>
      <c r="F4320">
        <f t="shared" si="67"/>
        <v>8.64</v>
      </c>
    </row>
    <row r="4321" spans="1:6" x14ac:dyDescent="0.25">
      <c r="A4321">
        <v>15015.626</v>
      </c>
      <c r="B4321">
        <v>9.41</v>
      </c>
      <c r="C4321">
        <v>8.24</v>
      </c>
      <c r="D4321">
        <v>9.0399999999999991</v>
      </c>
      <c r="E4321">
        <v>9.43</v>
      </c>
      <c r="F4321">
        <f t="shared" si="67"/>
        <v>8.64</v>
      </c>
    </row>
    <row r="4322" spans="1:6" x14ac:dyDescent="0.25">
      <c r="A4322">
        <v>15015.75</v>
      </c>
      <c r="B4322">
        <v>9.41</v>
      </c>
      <c r="C4322">
        <v>8.2200000000000006</v>
      </c>
      <c r="D4322">
        <v>9.02</v>
      </c>
      <c r="E4322">
        <v>9.44</v>
      </c>
      <c r="F4322">
        <f t="shared" si="67"/>
        <v>8.620000000000001</v>
      </c>
    </row>
    <row r="4323" spans="1:6" x14ac:dyDescent="0.25">
      <c r="A4323">
        <v>15015.876</v>
      </c>
      <c r="B4323">
        <v>9.4</v>
      </c>
      <c r="C4323">
        <v>8.2200000000000006</v>
      </c>
      <c r="D4323">
        <v>9.01</v>
      </c>
      <c r="E4323">
        <v>9.42</v>
      </c>
      <c r="F4323">
        <f t="shared" ref="F4323:F4386" si="68">IFERROR(AVERAGEIF(C4323:D4323,"&gt;0"),E4323)</f>
        <v>8.6150000000000002</v>
      </c>
    </row>
    <row r="4324" spans="1:6" x14ac:dyDescent="0.25">
      <c r="A4324">
        <v>15016</v>
      </c>
      <c r="B4324">
        <v>9.36</v>
      </c>
      <c r="C4324">
        <v>8.14</v>
      </c>
      <c r="D4324">
        <v>9.0299999999999994</v>
      </c>
      <c r="E4324">
        <v>9.3800000000000008</v>
      </c>
      <c r="F4324">
        <f t="shared" si="68"/>
        <v>8.5850000000000009</v>
      </c>
    </row>
    <row r="4325" spans="1:6" x14ac:dyDescent="0.25">
      <c r="A4325">
        <v>15016.126</v>
      </c>
      <c r="B4325">
        <v>9.3699999999999992</v>
      </c>
      <c r="C4325">
        <v>8.11</v>
      </c>
      <c r="D4325">
        <v>9.06</v>
      </c>
      <c r="E4325">
        <v>9.39</v>
      </c>
      <c r="F4325">
        <f t="shared" si="68"/>
        <v>8.5850000000000009</v>
      </c>
    </row>
    <row r="4326" spans="1:6" x14ac:dyDescent="0.25">
      <c r="A4326">
        <v>15016.25</v>
      </c>
      <c r="B4326">
        <v>9.42</v>
      </c>
      <c r="C4326">
        <v>8.1</v>
      </c>
      <c r="D4326">
        <v>9.06</v>
      </c>
      <c r="E4326">
        <v>9.44</v>
      </c>
      <c r="F4326">
        <f t="shared" si="68"/>
        <v>8.58</v>
      </c>
    </row>
    <row r="4327" spans="1:6" x14ac:dyDescent="0.25">
      <c r="A4327">
        <v>15016.376</v>
      </c>
      <c r="B4327">
        <v>9.51</v>
      </c>
      <c r="C4327">
        <v>8.15</v>
      </c>
      <c r="D4327">
        <v>9.06</v>
      </c>
      <c r="E4327">
        <v>9.5399999999999991</v>
      </c>
      <c r="F4327">
        <f t="shared" si="68"/>
        <v>8.6050000000000004</v>
      </c>
    </row>
    <row r="4328" spans="1:6" x14ac:dyDescent="0.25">
      <c r="A4328">
        <v>15016.5</v>
      </c>
      <c r="B4328">
        <v>9.65</v>
      </c>
      <c r="C4328">
        <v>8.16</v>
      </c>
      <c r="D4328">
        <v>9.11</v>
      </c>
      <c r="E4328">
        <v>9.67</v>
      </c>
      <c r="F4328">
        <f t="shared" si="68"/>
        <v>8.6349999999999998</v>
      </c>
    </row>
    <row r="4329" spans="1:6" x14ac:dyDescent="0.25">
      <c r="A4329">
        <v>15016.626</v>
      </c>
      <c r="B4329">
        <v>9.7799999999999994</v>
      </c>
      <c r="C4329">
        <v>8.23</v>
      </c>
      <c r="D4329">
        <v>9.17</v>
      </c>
      <c r="E4329">
        <v>9.82</v>
      </c>
      <c r="F4329">
        <f t="shared" si="68"/>
        <v>8.6999999999999993</v>
      </c>
    </row>
    <row r="4330" spans="1:6" x14ac:dyDescent="0.25">
      <c r="A4330">
        <v>15016.75</v>
      </c>
      <c r="B4330">
        <v>9.7899999999999991</v>
      </c>
      <c r="C4330">
        <v>8.2100000000000009</v>
      </c>
      <c r="D4330">
        <v>9.1300000000000008</v>
      </c>
      <c r="E4330">
        <v>9.82</v>
      </c>
      <c r="F4330">
        <f t="shared" si="68"/>
        <v>8.6700000000000017</v>
      </c>
    </row>
    <row r="4331" spans="1:6" x14ac:dyDescent="0.25">
      <c r="A4331">
        <v>15016.876</v>
      </c>
      <c r="B4331">
        <v>9.74</v>
      </c>
      <c r="C4331">
        <v>8.23</v>
      </c>
      <c r="D4331">
        <v>9.24</v>
      </c>
      <c r="E4331">
        <v>9.77</v>
      </c>
      <c r="F4331">
        <f t="shared" si="68"/>
        <v>8.7349999999999994</v>
      </c>
    </row>
    <row r="4332" spans="1:6" x14ac:dyDescent="0.25">
      <c r="A4332">
        <v>15017</v>
      </c>
      <c r="B4332">
        <v>9.7100000000000009</v>
      </c>
      <c r="C4332">
        <v>8.2899999999999991</v>
      </c>
      <c r="D4332">
        <v>9.3000000000000007</v>
      </c>
      <c r="E4332">
        <v>9.73</v>
      </c>
      <c r="F4332">
        <f t="shared" si="68"/>
        <v>8.7949999999999999</v>
      </c>
    </row>
    <row r="4333" spans="1:6" x14ac:dyDescent="0.25">
      <c r="A4333">
        <v>15017.126</v>
      </c>
      <c r="B4333">
        <v>9.67</v>
      </c>
      <c r="C4333">
        <v>8.23</v>
      </c>
      <c r="D4333">
        <v>9.34</v>
      </c>
      <c r="E4333">
        <v>9.69</v>
      </c>
      <c r="F4333">
        <f t="shared" si="68"/>
        <v>8.7850000000000001</v>
      </c>
    </row>
    <row r="4334" spans="1:6" x14ac:dyDescent="0.25">
      <c r="A4334">
        <v>15017.25</v>
      </c>
      <c r="B4334">
        <v>9.66</v>
      </c>
      <c r="C4334">
        <v>8.16</v>
      </c>
      <c r="D4334">
        <v>9.35</v>
      </c>
      <c r="E4334">
        <v>9.68</v>
      </c>
      <c r="F4334">
        <f t="shared" si="68"/>
        <v>8.754999999999999</v>
      </c>
    </row>
    <row r="4335" spans="1:6" x14ac:dyDescent="0.25">
      <c r="A4335">
        <v>15017.376</v>
      </c>
      <c r="B4335">
        <v>9.68</v>
      </c>
      <c r="C4335">
        <v>8.11</v>
      </c>
      <c r="D4335">
        <v>9.31</v>
      </c>
      <c r="E4335">
        <v>9.6999999999999993</v>
      </c>
      <c r="F4335">
        <f t="shared" si="68"/>
        <v>8.7100000000000009</v>
      </c>
    </row>
    <row r="4336" spans="1:6" x14ac:dyDescent="0.25">
      <c r="A4336">
        <v>15017.5</v>
      </c>
      <c r="B4336">
        <v>9.85</v>
      </c>
      <c r="C4336">
        <v>8.15</v>
      </c>
      <c r="D4336">
        <v>9.3000000000000007</v>
      </c>
      <c r="E4336">
        <v>9.8800000000000008</v>
      </c>
      <c r="F4336">
        <f t="shared" si="68"/>
        <v>8.7250000000000014</v>
      </c>
    </row>
    <row r="4337" spans="1:6" x14ac:dyDescent="0.25">
      <c r="A4337">
        <v>15017.626</v>
      </c>
      <c r="B4337">
        <v>10.1</v>
      </c>
      <c r="C4337">
        <v>8.18</v>
      </c>
      <c r="D4337">
        <v>9.27</v>
      </c>
      <c r="E4337">
        <v>10.14</v>
      </c>
      <c r="F4337">
        <f t="shared" si="68"/>
        <v>8.7249999999999996</v>
      </c>
    </row>
    <row r="4338" spans="1:6" x14ac:dyDescent="0.25">
      <c r="A4338">
        <v>15017.75</v>
      </c>
      <c r="B4338">
        <v>10.17</v>
      </c>
      <c r="C4338">
        <v>8.16</v>
      </c>
      <c r="D4338">
        <v>9.16</v>
      </c>
      <c r="E4338">
        <v>10.220000000000001</v>
      </c>
      <c r="F4338">
        <f t="shared" si="68"/>
        <v>8.66</v>
      </c>
    </row>
    <row r="4339" spans="1:6" x14ac:dyDescent="0.25">
      <c r="A4339">
        <v>15017.876</v>
      </c>
      <c r="B4339">
        <v>10.08</v>
      </c>
      <c r="C4339">
        <v>8.23</v>
      </c>
      <c r="D4339">
        <v>9.1199999999999992</v>
      </c>
      <c r="E4339">
        <v>10.130000000000001</v>
      </c>
      <c r="F4339">
        <f t="shared" si="68"/>
        <v>8.6750000000000007</v>
      </c>
    </row>
    <row r="4340" spans="1:6" x14ac:dyDescent="0.25">
      <c r="A4340">
        <v>15018</v>
      </c>
      <c r="B4340">
        <v>9.99</v>
      </c>
      <c r="C4340">
        <v>8.32</v>
      </c>
      <c r="D4340">
        <v>9.11</v>
      </c>
      <c r="E4340">
        <v>10.029999999999999</v>
      </c>
      <c r="F4340">
        <f t="shared" si="68"/>
        <v>8.7149999999999999</v>
      </c>
    </row>
    <row r="4341" spans="1:6" x14ac:dyDescent="0.25">
      <c r="A4341">
        <v>15018.126</v>
      </c>
      <c r="B4341">
        <v>9.98</v>
      </c>
      <c r="C4341">
        <v>8.42</v>
      </c>
      <c r="D4341">
        <v>9.1199999999999992</v>
      </c>
      <c r="E4341">
        <v>10.06</v>
      </c>
      <c r="F4341">
        <f t="shared" si="68"/>
        <v>8.77</v>
      </c>
    </row>
    <row r="4342" spans="1:6" x14ac:dyDescent="0.25">
      <c r="A4342">
        <v>15018.25</v>
      </c>
      <c r="B4342">
        <v>9.9</v>
      </c>
      <c r="C4342">
        <v>8.4499999999999993</v>
      </c>
      <c r="D4342">
        <v>9.14</v>
      </c>
      <c r="E4342">
        <v>9.9600000000000009</v>
      </c>
      <c r="F4342">
        <f t="shared" si="68"/>
        <v>8.7949999999999999</v>
      </c>
    </row>
    <row r="4343" spans="1:6" x14ac:dyDescent="0.25">
      <c r="A4343">
        <v>15018.376</v>
      </c>
      <c r="B4343">
        <v>9.83</v>
      </c>
      <c r="C4343">
        <v>8.4600000000000009</v>
      </c>
      <c r="D4343">
        <v>9.1300000000000008</v>
      </c>
      <c r="E4343">
        <v>9.8800000000000008</v>
      </c>
      <c r="F4343">
        <f t="shared" si="68"/>
        <v>8.7950000000000017</v>
      </c>
    </row>
    <row r="4344" spans="1:6" x14ac:dyDescent="0.25">
      <c r="A4344">
        <v>15018.5</v>
      </c>
      <c r="B4344">
        <v>9.77</v>
      </c>
      <c r="C4344">
        <v>8.44</v>
      </c>
      <c r="D4344">
        <v>9.14</v>
      </c>
      <c r="E4344">
        <v>9.83</v>
      </c>
      <c r="F4344">
        <f t="shared" si="68"/>
        <v>8.7899999999999991</v>
      </c>
    </row>
    <row r="4345" spans="1:6" x14ac:dyDescent="0.25">
      <c r="A4345">
        <v>15018.626</v>
      </c>
      <c r="B4345">
        <v>9.57</v>
      </c>
      <c r="C4345">
        <v>8.2799999999999994</v>
      </c>
      <c r="D4345">
        <v>9.07</v>
      </c>
      <c r="E4345">
        <v>9.61</v>
      </c>
      <c r="F4345">
        <f t="shared" si="68"/>
        <v>8.6750000000000007</v>
      </c>
    </row>
    <row r="4346" spans="1:6" x14ac:dyDescent="0.25">
      <c r="A4346">
        <v>15018.75</v>
      </c>
      <c r="B4346">
        <v>9.4499999999999993</v>
      </c>
      <c r="C4346">
        <v>8.25</v>
      </c>
      <c r="D4346">
        <v>9.09</v>
      </c>
      <c r="E4346">
        <v>9.48</v>
      </c>
      <c r="F4346">
        <f t="shared" si="68"/>
        <v>8.67</v>
      </c>
    </row>
    <row r="4347" spans="1:6" x14ac:dyDescent="0.25">
      <c r="A4347">
        <v>15018.876</v>
      </c>
      <c r="B4347">
        <v>9.43</v>
      </c>
      <c r="C4347">
        <v>8.35</v>
      </c>
      <c r="D4347">
        <v>9.1300000000000008</v>
      </c>
      <c r="E4347">
        <v>9.4600000000000009</v>
      </c>
      <c r="F4347">
        <f t="shared" si="68"/>
        <v>8.74</v>
      </c>
    </row>
    <row r="4348" spans="1:6" x14ac:dyDescent="0.25">
      <c r="A4348">
        <v>15019</v>
      </c>
      <c r="B4348">
        <v>9.4700000000000006</v>
      </c>
      <c r="C4348">
        <v>8.5500000000000007</v>
      </c>
      <c r="D4348">
        <v>9.23</v>
      </c>
      <c r="E4348">
        <v>9.49</v>
      </c>
      <c r="F4348">
        <f t="shared" si="68"/>
        <v>8.89</v>
      </c>
    </row>
    <row r="4349" spans="1:6" x14ac:dyDescent="0.25">
      <c r="A4349">
        <v>15019.126</v>
      </c>
      <c r="B4349">
        <v>9.5500000000000007</v>
      </c>
      <c r="C4349">
        <v>8.68</v>
      </c>
      <c r="D4349">
        <v>9.32</v>
      </c>
      <c r="E4349">
        <v>9.58</v>
      </c>
      <c r="F4349">
        <f t="shared" si="68"/>
        <v>9</v>
      </c>
    </row>
    <row r="4350" spans="1:6" x14ac:dyDescent="0.25">
      <c r="A4350">
        <v>15019.25</v>
      </c>
      <c r="B4350">
        <v>9.6</v>
      </c>
      <c r="C4350">
        <v>8.77</v>
      </c>
      <c r="D4350">
        <v>9.39</v>
      </c>
      <c r="E4350">
        <v>9.64</v>
      </c>
      <c r="F4350">
        <f t="shared" si="68"/>
        <v>9.08</v>
      </c>
    </row>
    <row r="4351" spans="1:6" x14ac:dyDescent="0.25">
      <c r="A4351">
        <v>15019.376</v>
      </c>
      <c r="B4351">
        <v>9.69</v>
      </c>
      <c r="C4351">
        <v>8.61</v>
      </c>
      <c r="D4351">
        <v>9.4700000000000006</v>
      </c>
      <c r="E4351">
        <v>9.73</v>
      </c>
      <c r="F4351">
        <f t="shared" si="68"/>
        <v>9.0399999999999991</v>
      </c>
    </row>
    <row r="4352" spans="1:6" x14ac:dyDescent="0.25">
      <c r="A4352">
        <v>15019.5</v>
      </c>
      <c r="B4352">
        <v>9.99</v>
      </c>
      <c r="C4352">
        <v>8.41</v>
      </c>
      <c r="D4352">
        <v>9.5500000000000007</v>
      </c>
      <c r="E4352">
        <v>10.050000000000001</v>
      </c>
      <c r="F4352">
        <f t="shared" si="68"/>
        <v>8.98</v>
      </c>
    </row>
    <row r="4353" spans="1:6" x14ac:dyDescent="0.25">
      <c r="A4353">
        <v>15019.626</v>
      </c>
      <c r="B4353">
        <v>10.43</v>
      </c>
      <c r="C4353">
        <v>8.4</v>
      </c>
      <c r="D4353">
        <v>9.5299999999999994</v>
      </c>
      <c r="E4353">
        <v>10.57</v>
      </c>
      <c r="F4353">
        <f t="shared" si="68"/>
        <v>8.9649999999999999</v>
      </c>
    </row>
    <row r="4354" spans="1:6" x14ac:dyDescent="0.25">
      <c r="A4354">
        <v>15019.75</v>
      </c>
      <c r="B4354">
        <v>10.66</v>
      </c>
      <c r="C4354">
        <v>8.51</v>
      </c>
      <c r="D4354">
        <v>9.52</v>
      </c>
      <c r="E4354">
        <v>10.83</v>
      </c>
      <c r="F4354">
        <f t="shared" si="68"/>
        <v>9.0150000000000006</v>
      </c>
    </row>
    <row r="4355" spans="1:6" x14ac:dyDescent="0.25">
      <c r="A4355">
        <v>15019.876</v>
      </c>
      <c r="B4355">
        <v>10.61</v>
      </c>
      <c r="C4355">
        <v>8.52</v>
      </c>
      <c r="D4355">
        <v>9.51</v>
      </c>
      <c r="E4355">
        <v>10.77</v>
      </c>
      <c r="F4355">
        <f t="shared" si="68"/>
        <v>9.0150000000000006</v>
      </c>
    </row>
    <row r="4356" spans="1:6" x14ac:dyDescent="0.25">
      <c r="A4356">
        <v>15020</v>
      </c>
      <c r="B4356">
        <v>10.57</v>
      </c>
      <c r="C4356">
        <v>8.4700000000000006</v>
      </c>
      <c r="D4356">
        <v>9.4700000000000006</v>
      </c>
      <c r="E4356">
        <v>10.73</v>
      </c>
      <c r="F4356">
        <f t="shared" si="68"/>
        <v>8.9700000000000006</v>
      </c>
    </row>
    <row r="4357" spans="1:6" x14ac:dyDescent="0.25">
      <c r="A4357">
        <v>15020.126</v>
      </c>
      <c r="B4357">
        <v>10.59</v>
      </c>
      <c r="C4357">
        <v>8.41</v>
      </c>
      <c r="D4357">
        <v>9.44</v>
      </c>
      <c r="E4357">
        <v>10.84</v>
      </c>
      <c r="F4357">
        <f t="shared" si="68"/>
        <v>8.9250000000000007</v>
      </c>
    </row>
    <row r="4358" spans="1:6" x14ac:dyDescent="0.25">
      <c r="A4358">
        <v>15020.25</v>
      </c>
      <c r="B4358">
        <v>10.52</v>
      </c>
      <c r="C4358">
        <v>8.3800000000000008</v>
      </c>
      <c r="D4358">
        <v>9.3800000000000008</v>
      </c>
      <c r="E4358">
        <v>10.77</v>
      </c>
      <c r="F4358">
        <f t="shared" si="68"/>
        <v>8.8800000000000008</v>
      </c>
    </row>
    <row r="4359" spans="1:6" x14ac:dyDescent="0.25">
      <c r="A4359">
        <v>15020.376</v>
      </c>
      <c r="B4359">
        <v>10.46</v>
      </c>
      <c r="C4359">
        <v>8.39</v>
      </c>
      <c r="D4359">
        <v>9.2799999999999994</v>
      </c>
      <c r="E4359">
        <v>10.71</v>
      </c>
      <c r="F4359">
        <f t="shared" si="68"/>
        <v>8.8350000000000009</v>
      </c>
    </row>
    <row r="4360" spans="1:6" x14ac:dyDescent="0.25">
      <c r="A4360">
        <v>15020.5</v>
      </c>
      <c r="B4360">
        <v>10.49</v>
      </c>
      <c r="C4360">
        <v>8.4499999999999993</v>
      </c>
      <c r="D4360">
        <v>9.26</v>
      </c>
      <c r="E4360">
        <v>10.76</v>
      </c>
      <c r="F4360">
        <f t="shared" si="68"/>
        <v>8.8550000000000004</v>
      </c>
    </row>
    <row r="4361" spans="1:6" x14ac:dyDescent="0.25">
      <c r="A4361">
        <v>15020.626</v>
      </c>
      <c r="B4361">
        <v>10.57</v>
      </c>
      <c r="C4361">
        <v>8.5299999999999994</v>
      </c>
      <c r="D4361">
        <v>9.24</v>
      </c>
      <c r="E4361">
        <v>10.86</v>
      </c>
      <c r="F4361">
        <f t="shared" si="68"/>
        <v>8.8849999999999998</v>
      </c>
    </row>
    <row r="4362" spans="1:6" x14ac:dyDescent="0.25">
      <c r="A4362">
        <v>15020.75</v>
      </c>
      <c r="B4362">
        <v>10.45</v>
      </c>
      <c r="C4362">
        <v>8.58</v>
      </c>
      <c r="D4362">
        <v>9.26</v>
      </c>
      <c r="E4362">
        <v>10.71</v>
      </c>
      <c r="F4362">
        <f t="shared" si="68"/>
        <v>8.92</v>
      </c>
    </row>
    <row r="4363" spans="1:6" x14ac:dyDescent="0.25">
      <c r="A4363">
        <v>15020.876</v>
      </c>
      <c r="B4363">
        <v>10.18</v>
      </c>
      <c r="C4363">
        <v>8.6199999999999992</v>
      </c>
      <c r="D4363">
        <v>9.2899999999999991</v>
      </c>
      <c r="E4363">
        <v>10.38</v>
      </c>
      <c r="F4363">
        <f t="shared" si="68"/>
        <v>8.9549999999999983</v>
      </c>
    </row>
    <row r="4364" spans="1:6" x14ac:dyDescent="0.25">
      <c r="A4364">
        <v>15021</v>
      </c>
      <c r="B4364">
        <v>10.050000000000001</v>
      </c>
      <c r="C4364">
        <v>8.59</v>
      </c>
      <c r="D4364">
        <v>9.31</v>
      </c>
      <c r="E4364">
        <v>10.210000000000001</v>
      </c>
      <c r="F4364">
        <f t="shared" si="68"/>
        <v>8.9499999999999993</v>
      </c>
    </row>
    <row r="4365" spans="1:6" x14ac:dyDescent="0.25">
      <c r="A4365">
        <v>15021.126</v>
      </c>
      <c r="B4365">
        <v>10.02</v>
      </c>
      <c r="C4365">
        <v>8.56</v>
      </c>
      <c r="D4365">
        <v>9.36</v>
      </c>
      <c r="E4365">
        <v>10.220000000000001</v>
      </c>
      <c r="F4365">
        <f t="shared" si="68"/>
        <v>8.9600000000000009</v>
      </c>
    </row>
    <row r="4366" spans="1:6" x14ac:dyDescent="0.25">
      <c r="A4366">
        <v>15021.25</v>
      </c>
      <c r="B4366">
        <v>10.01</v>
      </c>
      <c r="C4366">
        <v>8.5399999999999991</v>
      </c>
      <c r="D4366">
        <v>9.3800000000000008</v>
      </c>
      <c r="E4366">
        <v>10.210000000000001</v>
      </c>
      <c r="F4366">
        <f t="shared" si="68"/>
        <v>8.9600000000000009</v>
      </c>
    </row>
    <row r="4367" spans="1:6" x14ac:dyDescent="0.25">
      <c r="A4367">
        <v>15021.376</v>
      </c>
      <c r="B4367">
        <v>10</v>
      </c>
      <c r="C4367">
        <v>8.49</v>
      </c>
      <c r="D4367">
        <v>9.4</v>
      </c>
      <c r="E4367">
        <v>10.19</v>
      </c>
      <c r="F4367">
        <f t="shared" si="68"/>
        <v>8.9450000000000003</v>
      </c>
    </row>
    <row r="4368" spans="1:6" x14ac:dyDescent="0.25">
      <c r="A4368">
        <v>15021.5</v>
      </c>
      <c r="B4368">
        <v>10.18</v>
      </c>
      <c r="C4368">
        <v>8.4600000000000009</v>
      </c>
      <c r="D4368">
        <v>9.42</v>
      </c>
      <c r="E4368">
        <v>10.42</v>
      </c>
      <c r="F4368">
        <f t="shared" si="68"/>
        <v>8.9400000000000013</v>
      </c>
    </row>
    <row r="4369" spans="1:6" x14ac:dyDescent="0.25">
      <c r="A4369">
        <v>15021.626</v>
      </c>
      <c r="B4369">
        <v>10.34</v>
      </c>
      <c r="C4369">
        <v>8.48</v>
      </c>
      <c r="D4369">
        <v>9.43</v>
      </c>
      <c r="E4369">
        <v>10.63</v>
      </c>
      <c r="F4369">
        <f t="shared" si="68"/>
        <v>8.9550000000000001</v>
      </c>
    </row>
    <row r="4370" spans="1:6" x14ac:dyDescent="0.25">
      <c r="A4370">
        <v>15021.75</v>
      </c>
      <c r="B4370">
        <v>10.41</v>
      </c>
      <c r="C4370">
        <v>8.4499999999999993</v>
      </c>
      <c r="D4370">
        <v>9.41</v>
      </c>
      <c r="E4370">
        <v>10.72</v>
      </c>
      <c r="F4370">
        <f t="shared" si="68"/>
        <v>8.93</v>
      </c>
    </row>
    <row r="4371" spans="1:6" x14ac:dyDescent="0.25">
      <c r="A4371">
        <v>15021.876</v>
      </c>
      <c r="B4371">
        <v>10.58</v>
      </c>
      <c r="C4371">
        <v>8.4499999999999993</v>
      </c>
      <c r="D4371">
        <v>9.3800000000000008</v>
      </c>
      <c r="E4371">
        <v>10.95</v>
      </c>
      <c r="F4371">
        <f t="shared" si="68"/>
        <v>8.9149999999999991</v>
      </c>
    </row>
    <row r="4372" spans="1:6" x14ac:dyDescent="0.25">
      <c r="A4372">
        <v>15022</v>
      </c>
      <c r="B4372">
        <v>10.48</v>
      </c>
      <c r="C4372">
        <v>8.5500000000000007</v>
      </c>
      <c r="D4372">
        <v>9.3699999999999992</v>
      </c>
      <c r="E4372">
        <v>10.83</v>
      </c>
      <c r="F4372">
        <f t="shared" si="68"/>
        <v>8.9600000000000009</v>
      </c>
    </row>
    <row r="4373" spans="1:6" x14ac:dyDescent="0.25">
      <c r="A4373">
        <v>15022.126</v>
      </c>
      <c r="B4373">
        <v>10.45</v>
      </c>
      <c r="C4373">
        <v>8.6300000000000008</v>
      </c>
      <c r="D4373">
        <v>9.42</v>
      </c>
      <c r="E4373">
        <v>10.86</v>
      </c>
      <c r="F4373">
        <f t="shared" si="68"/>
        <v>9.0250000000000004</v>
      </c>
    </row>
    <row r="4374" spans="1:6" x14ac:dyDescent="0.25">
      <c r="A4374">
        <v>15022.25</v>
      </c>
      <c r="B4374">
        <v>10.5</v>
      </c>
      <c r="C4374">
        <v>8.67</v>
      </c>
      <c r="D4374">
        <v>9.44</v>
      </c>
      <c r="E4374">
        <v>10.92</v>
      </c>
      <c r="F4374">
        <f t="shared" si="68"/>
        <v>9.0549999999999997</v>
      </c>
    </row>
    <row r="4375" spans="1:6" x14ac:dyDescent="0.25">
      <c r="A4375">
        <v>15022.376</v>
      </c>
      <c r="B4375">
        <v>10.46</v>
      </c>
      <c r="C4375">
        <v>8.51</v>
      </c>
      <c r="D4375">
        <v>9.44</v>
      </c>
      <c r="E4375">
        <v>10.87</v>
      </c>
      <c r="F4375">
        <f t="shared" si="68"/>
        <v>8.9749999999999996</v>
      </c>
    </row>
    <row r="4376" spans="1:6" x14ac:dyDescent="0.25">
      <c r="A4376">
        <v>15022.5</v>
      </c>
      <c r="B4376">
        <v>10.56</v>
      </c>
      <c r="C4376">
        <v>8.33</v>
      </c>
      <c r="D4376">
        <v>9.4</v>
      </c>
      <c r="E4376">
        <v>11.02</v>
      </c>
      <c r="F4376">
        <f t="shared" si="68"/>
        <v>8.8650000000000002</v>
      </c>
    </row>
    <row r="4377" spans="1:6" x14ac:dyDescent="0.25">
      <c r="A4377">
        <v>15022.626</v>
      </c>
      <c r="B4377">
        <v>10.68</v>
      </c>
      <c r="C4377">
        <v>8.36</v>
      </c>
      <c r="D4377">
        <v>9.3699999999999992</v>
      </c>
      <c r="E4377">
        <v>11.2</v>
      </c>
      <c r="F4377">
        <f t="shared" si="68"/>
        <v>8.8649999999999984</v>
      </c>
    </row>
    <row r="4378" spans="1:6" x14ac:dyDescent="0.25">
      <c r="A4378">
        <v>15022.75</v>
      </c>
      <c r="B4378">
        <v>10.72</v>
      </c>
      <c r="C4378">
        <v>8.4499999999999993</v>
      </c>
      <c r="D4378">
        <v>9.3699999999999992</v>
      </c>
      <c r="E4378">
        <v>11.25</v>
      </c>
      <c r="F4378">
        <f t="shared" si="68"/>
        <v>8.91</v>
      </c>
    </row>
    <row r="4379" spans="1:6" x14ac:dyDescent="0.25">
      <c r="A4379">
        <v>15022.876</v>
      </c>
      <c r="B4379">
        <v>10.7</v>
      </c>
      <c r="C4379">
        <v>8.5299999999999994</v>
      </c>
      <c r="D4379">
        <v>9.36</v>
      </c>
      <c r="E4379">
        <v>11.22</v>
      </c>
      <c r="F4379">
        <f t="shared" si="68"/>
        <v>8.9450000000000003</v>
      </c>
    </row>
    <row r="4380" spans="1:6" x14ac:dyDescent="0.25">
      <c r="A4380">
        <v>15023</v>
      </c>
      <c r="B4380">
        <v>10.66</v>
      </c>
      <c r="C4380">
        <v>8.5399999999999991</v>
      </c>
      <c r="D4380">
        <v>9.3699999999999992</v>
      </c>
      <c r="E4380">
        <v>11.16</v>
      </c>
      <c r="F4380">
        <f t="shared" si="68"/>
        <v>8.9549999999999983</v>
      </c>
    </row>
    <row r="4381" spans="1:6" x14ac:dyDescent="0.25">
      <c r="A4381">
        <v>15023.126</v>
      </c>
      <c r="B4381">
        <v>10.7</v>
      </c>
      <c r="C4381">
        <v>8.5399999999999991</v>
      </c>
      <c r="D4381">
        <v>9.4</v>
      </c>
      <c r="E4381">
        <v>11.27</v>
      </c>
      <c r="F4381">
        <f t="shared" si="68"/>
        <v>8.9699999999999989</v>
      </c>
    </row>
    <row r="4382" spans="1:6" x14ac:dyDescent="0.25">
      <c r="A4382">
        <v>15023.25</v>
      </c>
      <c r="B4382">
        <v>10.68</v>
      </c>
      <c r="C4382">
        <v>8.6</v>
      </c>
      <c r="D4382">
        <v>9.44</v>
      </c>
      <c r="E4382">
        <v>11.24</v>
      </c>
      <c r="F4382">
        <f t="shared" si="68"/>
        <v>9.02</v>
      </c>
    </row>
    <row r="4383" spans="1:6" x14ac:dyDescent="0.25">
      <c r="A4383">
        <v>15023.376</v>
      </c>
      <c r="B4383">
        <v>10.72</v>
      </c>
      <c r="C4383">
        <v>8.65</v>
      </c>
      <c r="D4383">
        <v>9.6199999999999992</v>
      </c>
      <c r="E4383">
        <v>11.21</v>
      </c>
      <c r="F4383">
        <f t="shared" si="68"/>
        <v>9.1349999999999998</v>
      </c>
    </row>
    <row r="4384" spans="1:6" x14ac:dyDescent="0.25">
      <c r="A4384">
        <v>15023.5</v>
      </c>
      <c r="B4384">
        <v>10.71</v>
      </c>
      <c r="C4384">
        <v>8.65</v>
      </c>
      <c r="D4384">
        <v>9.64</v>
      </c>
      <c r="E4384">
        <v>11.2</v>
      </c>
      <c r="F4384">
        <f t="shared" si="68"/>
        <v>9.1449999999999996</v>
      </c>
    </row>
    <row r="4385" spans="1:6" x14ac:dyDescent="0.25">
      <c r="A4385">
        <v>15023.626</v>
      </c>
      <c r="B4385">
        <v>10.8</v>
      </c>
      <c r="C4385">
        <v>8.6999999999999993</v>
      </c>
      <c r="D4385">
        <v>9.74</v>
      </c>
      <c r="E4385">
        <v>11.28</v>
      </c>
      <c r="F4385">
        <f t="shared" si="68"/>
        <v>9.2199999999999989</v>
      </c>
    </row>
    <row r="4386" spans="1:6" x14ac:dyDescent="0.25">
      <c r="A4386">
        <v>15023.75</v>
      </c>
      <c r="B4386">
        <v>10.82</v>
      </c>
      <c r="C4386">
        <v>8.67</v>
      </c>
      <c r="D4386">
        <v>9.85</v>
      </c>
      <c r="E4386">
        <v>11.26</v>
      </c>
      <c r="F4386">
        <f t="shared" si="68"/>
        <v>9.26</v>
      </c>
    </row>
    <row r="4387" spans="1:6" x14ac:dyDescent="0.25">
      <c r="A4387">
        <v>15023.876</v>
      </c>
      <c r="B4387">
        <v>10.7</v>
      </c>
      <c r="C4387">
        <v>8.66</v>
      </c>
      <c r="D4387">
        <v>9.75</v>
      </c>
      <c r="E4387">
        <v>11.13</v>
      </c>
      <c r="F4387">
        <f t="shared" ref="F4387:F4450" si="69">IFERROR(AVERAGEIF(C4387:D4387,"&gt;0"),E4387)</f>
        <v>9.2050000000000001</v>
      </c>
    </row>
    <row r="4388" spans="1:6" x14ac:dyDescent="0.25">
      <c r="A4388">
        <v>15024</v>
      </c>
      <c r="B4388">
        <v>10.6</v>
      </c>
      <c r="C4388">
        <v>8.4700000000000006</v>
      </c>
      <c r="D4388">
        <v>9.6300000000000008</v>
      </c>
      <c r="E4388">
        <v>11.03</v>
      </c>
      <c r="F4388">
        <f t="shared" si="69"/>
        <v>9.0500000000000007</v>
      </c>
    </row>
    <row r="4389" spans="1:6" x14ac:dyDescent="0.25">
      <c r="A4389">
        <v>15024.126</v>
      </c>
      <c r="B4389">
        <v>10.59</v>
      </c>
      <c r="C4389">
        <v>8.4499999999999993</v>
      </c>
      <c r="D4389">
        <v>9.5299999999999994</v>
      </c>
      <c r="E4389">
        <v>10.96</v>
      </c>
      <c r="F4389">
        <f t="shared" si="69"/>
        <v>8.9899999999999984</v>
      </c>
    </row>
    <row r="4390" spans="1:6" x14ac:dyDescent="0.25">
      <c r="A4390">
        <v>15024.25</v>
      </c>
      <c r="B4390">
        <v>10.52</v>
      </c>
      <c r="C4390">
        <v>8.5399999999999991</v>
      </c>
      <c r="D4390">
        <v>9.43</v>
      </c>
      <c r="E4390">
        <v>10.9</v>
      </c>
      <c r="F4390">
        <f t="shared" si="69"/>
        <v>8.9849999999999994</v>
      </c>
    </row>
    <row r="4391" spans="1:6" x14ac:dyDescent="0.25">
      <c r="A4391">
        <v>15024.376</v>
      </c>
      <c r="B4391">
        <v>10.49</v>
      </c>
      <c r="C4391">
        <v>8.6300000000000008</v>
      </c>
      <c r="D4391">
        <v>9.3800000000000008</v>
      </c>
      <c r="E4391">
        <v>10.87</v>
      </c>
      <c r="F4391">
        <f t="shared" si="69"/>
        <v>9.0050000000000008</v>
      </c>
    </row>
    <row r="4392" spans="1:6" x14ac:dyDescent="0.25">
      <c r="A4392">
        <v>15024.5</v>
      </c>
      <c r="B4392">
        <v>10.52</v>
      </c>
      <c r="C4392">
        <v>8.6999999999999993</v>
      </c>
      <c r="D4392">
        <v>9.3699999999999992</v>
      </c>
      <c r="E4392">
        <v>10.92</v>
      </c>
      <c r="F4392">
        <f t="shared" si="69"/>
        <v>9.0350000000000001</v>
      </c>
    </row>
    <row r="4393" spans="1:6" x14ac:dyDescent="0.25">
      <c r="A4393">
        <v>15024.626</v>
      </c>
      <c r="B4393">
        <v>10.6</v>
      </c>
      <c r="C4393">
        <v>8.7799999999999994</v>
      </c>
      <c r="D4393">
        <v>9.43</v>
      </c>
      <c r="E4393">
        <v>11</v>
      </c>
      <c r="F4393">
        <f t="shared" si="69"/>
        <v>9.1050000000000004</v>
      </c>
    </row>
    <row r="4394" spans="1:6" x14ac:dyDescent="0.25">
      <c r="A4394">
        <v>15024.75</v>
      </c>
      <c r="B4394">
        <v>10.65</v>
      </c>
      <c r="C4394">
        <v>8.81</v>
      </c>
      <c r="D4394">
        <v>9.5</v>
      </c>
      <c r="E4394">
        <v>11.05</v>
      </c>
      <c r="F4394">
        <f t="shared" si="69"/>
        <v>9.1550000000000011</v>
      </c>
    </row>
    <row r="4395" spans="1:6" x14ac:dyDescent="0.25">
      <c r="A4395">
        <v>15024.876</v>
      </c>
      <c r="B4395">
        <v>10.61</v>
      </c>
      <c r="C4395">
        <v>8.7200000000000006</v>
      </c>
      <c r="D4395">
        <v>9.51</v>
      </c>
      <c r="E4395">
        <v>10.99</v>
      </c>
      <c r="F4395">
        <f t="shared" si="69"/>
        <v>9.1150000000000002</v>
      </c>
    </row>
    <row r="4396" spans="1:6" x14ac:dyDescent="0.25">
      <c r="A4396">
        <v>15025</v>
      </c>
      <c r="B4396">
        <v>10.63</v>
      </c>
      <c r="C4396">
        <v>8.6999999999999993</v>
      </c>
      <c r="D4396">
        <v>9.64</v>
      </c>
      <c r="E4396">
        <v>10.98</v>
      </c>
      <c r="F4396">
        <f t="shared" si="69"/>
        <v>9.17</v>
      </c>
    </row>
    <row r="4397" spans="1:6" x14ac:dyDescent="0.25">
      <c r="A4397">
        <v>15025.126</v>
      </c>
      <c r="B4397">
        <v>10.66</v>
      </c>
      <c r="C4397">
        <v>8.67</v>
      </c>
      <c r="D4397">
        <v>9.61</v>
      </c>
      <c r="E4397">
        <v>10.86</v>
      </c>
      <c r="F4397">
        <f t="shared" si="69"/>
        <v>9.14</v>
      </c>
    </row>
    <row r="4398" spans="1:6" x14ac:dyDescent="0.25">
      <c r="A4398">
        <v>15025.25</v>
      </c>
      <c r="B4398">
        <v>10.63</v>
      </c>
      <c r="C4398">
        <v>8.77</v>
      </c>
      <c r="D4398">
        <v>9.64</v>
      </c>
      <c r="E4398">
        <v>10.82</v>
      </c>
      <c r="F4398">
        <f t="shared" si="69"/>
        <v>9.2050000000000001</v>
      </c>
    </row>
    <row r="4399" spans="1:6" x14ac:dyDescent="0.25">
      <c r="A4399">
        <v>15025.376</v>
      </c>
      <c r="B4399">
        <v>10.63</v>
      </c>
      <c r="C4399">
        <v>8.82</v>
      </c>
      <c r="D4399">
        <v>9.6999999999999993</v>
      </c>
      <c r="E4399">
        <v>10.81</v>
      </c>
      <c r="F4399">
        <f t="shared" si="69"/>
        <v>9.26</v>
      </c>
    </row>
    <row r="4400" spans="1:6" x14ac:dyDescent="0.25">
      <c r="A4400">
        <v>15025.5</v>
      </c>
      <c r="B4400">
        <v>10.68</v>
      </c>
      <c r="C4400">
        <v>8.7899999999999991</v>
      </c>
      <c r="D4400">
        <v>9.7100000000000009</v>
      </c>
      <c r="E4400">
        <v>10.86</v>
      </c>
      <c r="F4400">
        <f t="shared" si="69"/>
        <v>9.25</v>
      </c>
    </row>
    <row r="4401" spans="1:6" x14ac:dyDescent="0.25">
      <c r="A4401">
        <v>15025.626</v>
      </c>
      <c r="B4401">
        <v>10.72</v>
      </c>
      <c r="C4401">
        <v>8.61</v>
      </c>
      <c r="D4401">
        <v>9.65</v>
      </c>
      <c r="E4401">
        <v>10.92</v>
      </c>
      <c r="F4401">
        <f t="shared" si="69"/>
        <v>9.129999999999999</v>
      </c>
    </row>
    <row r="4402" spans="1:6" x14ac:dyDescent="0.25">
      <c r="A4402">
        <v>15025.75</v>
      </c>
      <c r="B4402">
        <v>10.69</v>
      </c>
      <c r="C4402">
        <v>8.57</v>
      </c>
      <c r="D4402">
        <v>9.6</v>
      </c>
      <c r="E4402">
        <v>10.9</v>
      </c>
      <c r="F4402">
        <f t="shared" si="69"/>
        <v>9.0850000000000009</v>
      </c>
    </row>
    <row r="4403" spans="1:6" x14ac:dyDescent="0.25">
      <c r="A4403">
        <v>15025.876</v>
      </c>
      <c r="B4403">
        <v>10.65</v>
      </c>
      <c r="C4403">
        <v>8.58</v>
      </c>
      <c r="D4403">
        <v>9.58</v>
      </c>
      <c r="E4403">
        <v>10.85</v>
      </c>
      <c r="F4403">
        <f t="shared" si="69"/>
        <v>9.08</v>
      </c>
    </row>
    <row r="4404" spans="1:6" x14ac:dyDescent="0.25">
      <c r="A4404">
        <v>15026</v>
      </c>
      <c r="B4404">
        <v>10.65</v>
      </c>
      <c r="C4404">
        <v>8.65</v>
      </c>
      <c r="D4404">
        <v>9.66</v>
      </c>
      <c r="E4404">
        <v>10.84</v>
      </c>
      <c r="F4404">
        <f t="shared" si="69"/>
        <v>9.1550000000000011</v>
      </c>
    </row>
    <row r="4405" spans="1:6" x14ac:dyDescent="0.25">
      <c r="A4405">
        <v>15026.126</v>
      </c>
      <c r="B4405">
        <v>10.59</v>
      </c>
      <c r="C4405">
        <v>8.6999999999999993</v>
      </c>
      <c r="D4405">
        <v>9.6199999999999992</v>
      </c>
      <c r="E4405">
        <v>10.85</v>
      </c>
      <c r="F4405">
        <f t="shared" si="69"/>
        <v>9.16</v>
      </c>
    </row>
    <row r="4406" spans="1:6" x14ac:dyDescent="0.25">
      <c r="A4406">
        <v>15026.25</v>
      </c>
      <c r="B4406">
        <v>10.55</v>
      </c>
      <c r="C4406">
        <v>8.75</v>
      </c>
      <c r="D4406">
        <v>9.66</v>
      </c>
      <c r="E4406">
        <v>10.78</v>
      </c>
      <c r="F4406">
        <f t="shared" si="69"/>
        <v>9.2050000000000001</v>
      </c>
    </row>
    <row r="4407" spans="1:6" x14ac:dyDescent="0.25">
      <c r="A4407">
        <v>15026.376</v>
      </c>
      <c r="B4407">
        <v>10.51</v>
      </c>
      <c r="C4407">
        <v>8.69</v>
      </c>
      <c r="D4407">
        <v>9.66</v>
      </c>
      <c r="E4407">
        <v>10.74</v>
      </c>
      <c r="F4407">
        <f t="shared" si="69"/>
        <v>9.1750000000000007</v>
      </c>
    </row>
    <row r="4408" spans="1:6" x14ac:dyDescent="0.25">
      <c r="A4408">
        <v>15026.5</v>
      </c>
      <c r="B4408">
        <v>10.51</v>
      </c>
      <c r="C4408">
        <v>8.65</v>
      </c>
      <c r="D4408">
        <v>9.64</v>
      </c>
      <c r="E4408">
        <v>10.74</v>
      </c>
      <c r="F4408">
        <f t="shared" si="69"/>
        <v>9.1449999999999996</v>
      </c>
    </row>
    <row r="4409" spans="1:6" x14ac:dyDescent="0.25">
      <c r="A4409">
        <v>15026.626</v>
      </c>
      <c r="B4409">
        <v>10.52</v>
      </c>
      <c r="C4409">
        <v>8.66</v>
      </c>
      <c r="D4409">
        <v>9.6199999999999992</v>
      </c>
      <c r="E4409">
        <v>10.76</v>
      </c>
      <c r="F4409">
        <f t="shared" si="69"/>
        <v>9.14</v>
      </c>
    </row>
    <row r="4410" spans="1:6" x14ac:dyDescent="0.25">
      <c r="A4410">
        <v>15026.75</v>
      </c>
      <c r="B4410">
        <v>10.5</v>
      </c>
      <c r="C4410">
        <v>8.69</v>
      </c>
      <c r="D4410">
        <v>9.6</v>
      </c>
      <c r="E4410">
        <v>10.74</v>
      </c>
      <c r="F4410">
        <f t="shared" si="69"/>
        <v>9.1449999999999996</v>
      </c>
    </row>
    <row r="4411" spans="1:6" x14ac:dyDescent="0.25">
      <c r="A4411">
        <v>15026.876</v>
      </c>
      <c r="B4411">
        <v>10.46</v>
      </c>
      <c r="C4411">
        <v>8.69</v>
      </c>
      <c r="D4411">
        <v>9.56</v>
      </c>
      <c r="E4411">
        <v>10.7</v>
      </c>
      <c r="F4411">
        <f t="shared" si="69"/>
        <v>9.125</v>
      </c>
    </row>
    <row r="4412" spans="1:6" x14ac:dyDescent="0.25">
      <c r="A4412">
        <v>15027</v>
      </c>
      <c r="B4412">
        <v>10.44</v>
      </c>
      <c r="C4412">
        <v>8.6300000000000008</v>
      </c>
      <c r="D4412">
        <v>9.58</v>
      </c>
      <c r="E4412">
        <v>10.66</v>
      </c>
      <c r="F4412">
        <f t="shared" si="69"/>
        <v>9.1050000000000004</v>
      </c>
    </row>
    <row r="4413" spans="1:6" x14ac:dyDescent="0.25">
      <c r="A4413">
        <v>15027.126</v>
      </c>
      <c r="B4413">
        <v>10.47</v>
      </c>
      <c r="C4413">
        <v>8.6</v>
      </c>
      <c r="D4413">
        <v>9.6300000000000008</v>
      </c>
      <c r="E4413">
        <v>10.6</v>
      </c>
      <c r="F4413">
        <f t="shared" si="69"/>
        <v>9.1150000000000002</v>
      </c>
    </row>
    <row r="4414" spans="1:6" x14ac:dyDescent="0.25">
      <c r="A4414">
        <v>15027.25</v>
      </c>
      <c r="B4414">
        <v>10.57</v>
      </c>
      <c r="C4414">
        <v>8.69</v>
      </c>
      <c r="D4414">
        <v>10.52</v>
      </c>
      <c r="E4414">
        <v>10.59</v>
      </c>
      <c r="F4414">
        <f t="shared" si="69"/>
        <v>9.6050000000000004</v>
      </c>
    </row>
    <row r="4415" spans="1:6" x14ac:dyDescent="0.25">
      <c r="A4415">
        <v>15027.376</v>
      </c>
      <c r="B4415">
        <v>10.56</v>
      </c>
      <c r="C4415">
        <v>8.7899999999999991</v>
      </c>
      <c r="D4415">
        <v>10.55</v>
      </c>
      <c r="E4415">
        <v>10.57</v>
      </c>
      <c r="F4415">
        <f t="shared" si="69"/>
        <v>9.67</v>
      </c>
    </row>
    <row r="4416" spans="1:6" x14ac:dyDescent="0.25">
      <c r="A4416">
        <v>15027.5</v>
      </c>
      <c r="B4416">
        <v>10.56</v>
      </c>
      <c r="C4416">
        <v>8.76</v>
      </c>
      <c r="D4416">
        <v>10.54</v>
      </c>
      <c r="E4416">
        <v>10.57</v>
      </c>
      <c r="F4416">
        <f t="shared" si="69"/>
        <v>9.6499999999999986</v>
      </c>
    </row>
    <row r="4417" spans="1:6" x14ac:dyDescent="0.25">
      <c r="A4417">
        <v>15027.626</v>
      </c>
      <c r="B4417">
        <v>10.58</v>
      </c>
      <c r="C4417">
        <v>8.77</v>
      </c>
      <c r="D4417">
        <v>10.54</v>
      </c>
      <c r="E4417">
        <v>10.59</v>
      </c>
      <c r="F4417">
        <f t="shared" si="69"/>
        <v>9.6549999999999994</v>
      </c>
    </row>
    <row r="4418" spans="1:6" x14ac:dyDescent="0.25">
      <c r="A4418">
        <v>15027.75</v>
      </c>
      <c r="B4418">
        <v>10.56</v>
      </c>
      <c r="C4418">
        <v>8.8000000000000007</v>
      </c>
      <c r="D4418">
        <v>10.51</v>
      </c>
      <c r="E4418">
        <v>10.58</v>
      </c>
      <c r="F4418">
        <f t="shared" si="69"/>
        <v>9.6550000000000011</v>
      </c>
    </row>
    <row r="4419" spans="1:6" x14ac:dyDescent="0.25">
      <c r="A4419">
        <v>15027.876</v>
      </c>
      <c r="B4419">
        <v>10.52</v>
      </c>
      <c r="C4419">
        <v>8.82</v>
      </c>
      <c r="D4419">
        <v>10.43</v>
      </c>
      <c r="E4419">
        <v>10.54</v>
      </c>
      <c r="F4419">
        <f t="shared" si="69"/>
        <v>9.625</v>
      </c>
    </row>
    <row r="4420" spans="1:6" x14ac:dyDescent="0.25">
      <c r="A4420">
        <v>15028</v>
      </c>
      <c r="B4420">
        <v>10.52</v>
      </c>
      <c r="C4420">
        <v>8.9499999999999993</v>
      </c>
      <c r="D4420">
        <v>10.52</v>
      </c>
      <c r="E4420">
        <v>10.53</v>
      </c>
      <c r="F4420">
        <f t="shared" si="69"/>
        <v>9.7349999999999994</v>
      </c>
    </row>
    <row r="4421" spans="1:6" x14ac:dyDescent="0.25">
      <c r="A4421">
        <v>15028.126</v>
      </c>
      <c r="B4421">
        <v>10.47</v>
      </c>
      <c r="C4421">
        <v>8.8699999999999992</v>
      </c>
      <c r="D4421">
        <v>10.5</v>
      </c>
      <c r="E4421">
        <v>10.47</v>
      </c>
      <c r="F4421">
        <f t="shared" si="69"/>
        <v>9.6849999999999987</v>
      </c>
    </row>
    <row r="4422" spans="1:6" x14ac:dyDescent="0.25">
      <c r="A4422">
        <v>15028.25</v>
      </c>
      <c r="B4422">
        <v>10.41</v>
      </c>
      <c r="C4422">
        <v>8.6999999999999993</v>
      </c>
      <c r="D4422">
        <v>10.45</v>
      </c>
      <c r="E4422">
        <v>10.41</v>
      </c>
      <c r="F4422">
        <f t="shared" si="69"/>
        <v>9.5749999999999993</v>
      </c>
    </row>
    <row r="4423" spans="1:6" x14ac:dyDescent="0.25">
      <c r="A4423">
        <v>15028.376</v>
      </c>
      <c r="B4423">
        <v>10.36</v>
      </c>
      <c r="C4423">
        <v>8.81</v>
      </c>
      <c r="D4423">
        <v>10.199999999999999</v>
      </c>
      <c r="E4423">
        <v>10.37</v>
      </c>
      <c r="F4423">
        <f t="shared" si="69"/>
        <v>9.504999999999999</v>
      </c>
    </row>
    <row r="4424" spans="1:6" x14ac:dyDescent="0.25">
      <c r="A4424">
        <v>15028.5</v>
      </c>
      <c r="B4424">
        <v>10.36</v>
      </c>
      <c r="C4424">
        <v>8.92</v>
      </c>
      <c r="D4424">
        <v>10.119999999999999</v>
      </c>
      <c r="E4424">
        <v>10.38</v>
      </c>
      <c r="F4424">
        <f t="shared" si="69"/>
        <v>9.52</v>
      </c>
    </row>
    <row r="4425" spans="1:6" x14ac:dyDescent="0.25">
      <c r="A4425">
        <v>15028.626</v>
      </c>
      <c r="B4425">
        <v>10.4</v>
      </c>
      <c r="C4425">
        <v>8.8699999999999992</v>
      </c>
      <c r="D4425">
        <v>10.1</v>
      </c>
      <c r="E4425">
        <v>10.41</v>
      </c>
      <c r="F4425">
        <f t="shared" si="69"/>
        <v>9.4849999999999994</v>
      </c>
    </row>
    <row r="4426" spans="1:6" x14ac:dyDescent="0.25">
      <c r="A4426">
        <v>15028.75</v>
      </c>
      <c r="B4426">
        <v>10.4</v>
      </c>
      <c r="C4426">
        <v>8.82</v>
      </c>
      <c r="D4426">
        <v>10.09</v>
      </c>
      <c r="E4426">
        <v>10.41</v>
      </c>
      <c r="F4426">
        <f t="shared" si="69"/>
        <v>9.4550000000000001</v>
      </c>
    </row>
    <row r="4427" spans="1:6" x14ac:dyDescent="0.25">
      <c r="A4427">
        <v>15028.876</v>
      </c>
      <c r="B4427">
        <v>10.37</v>
      </c>
      <c r="C4427">
        <v>8.74</v>
      </c>
      <c r="D4427">
        <v>10.1</v>
      </c>
      <c r="E4427">
        <v>10.38</v>
      </c>
      <c r="F4427">
        <f t="shared" si="69"/>
        <v>9.42</v>
      </c>
    </row>
    <row r="4428" spans="1:6" x14ac:dyDescent="0.25">
      <c r="A4428">
        <v>15029</v>
      </c>
      <c r="B4428">
        <v>10.34</v>
      </c>
      <c r="C4428">
        <v>8.73</v>
      </c>
      <c r="D4428">
        <v>10.09</v>
      </c>
      <c r="E4428">
        <v>10.35</v>
      </c>
      <c r="F4428">
        <f t="shared" si="69"/>
        <v>9.41</v>
      </c>
    </row>
    <row r="4429" spans="1:6" x14ac:dyDescent="0.25">
      <c r="A4429">
        <v>15029.126</v>
      </c>
      <c r="B4429">
        <v>10.33</v>
      </c>
      <c r="C4429">
        <v>8.81</v>
      </c>
      <c r="D4429">
        <v>10.029999999999999</v>
      </c>
      <c r="E4429">
        <v>10.36</v>
      </c>
      <c r="F4429">
        <f t="shared" si="69"/>
        <v>9.42</v>
      </c>
    </row>
    <row r="4430" spans="1:6" x14ac:dyDescent="0.25">
      <c r="A4430">
        <v>15029.25</v>
      </c>
      <c r="B4430">
        <v>10.28</v>
      </c>
      <c r="C4430">
        <v>8.86</v>
      </c>
      <c r="D4430">
        <v>9.99</v>
      </c>
      <c r="E4430">
        <v>10.31</v>
      </c>
      <c r="F4430">
        <f t="shared" si="69"/>
        <v>9.4250000000000007</v>
      </c>
    </row>
    <row r="4431" spans="1:6" x14ac:dyDescent="0.25">
      <c r="A4431">
        <v>15029.376</v>
      </c>
      <c r="B4431">
        <v>10.26</v>
      </c>
      <c r="C4431">
        <v>8.85</v>
      </c>
      <c r="D4431">
        <v>9.93</v>
      </c>
      <c r="E4431">
        <v>10.29</v>
      </c>
      <c r="F4431">
        <f t="shared" si="69"/>
        <v>9.39</v>
      </c>
    </row>
    <row r="4432" spans="1:6" x14ac:dyDescent="0.25">
      <c r="A4432">
        <v>15029.5</v>
      </c>
      <c r="B4432">
        <v>10.33</v>
      </c>
      <c r="C4432">
        <v>8.89</v>
      </c>
      <c r="D4432">
        <v>9.8699999999999992</v>
      </c>
      <c r="E4432">
        <v>10.37</v>
      </c>
      <c r="F4432">
        <f t="shared" si="69"/>
        <v>9.379999999999999</v>
      </c>
    </row>
    <row r="4433" spans="1:6" x14ac:dyDescent="0.25">
      <c r="A4433">
        <v>15029.626</v>
      </c>
      <c r="B4433">
        <v>10.4</v>
      </c>
      <c r="C4433">
        <v>8.93</v>
      </c>
      <c r="D4433">
        <v>9.83</v>
      </c>
      <c r="E4433">
        <v>10.45</v>
      </c>
      <c r="F4433">
        <f t="shared" si="69"/>
        <v>9.379999999999999</v>
      </c>
    </row>
    <row r="4434" spans="1:6" x14ac:dyDescent="0.25">
      <c r="A4434">
        <v>15029.75</v>
      </c>
      <c r="B4434">
        <v>10.58</v>
      </c>
      <c r="C4434">
        <v>8.9700000000000006</v>
      </c>
      <c r="D4434">
        <v>9.7799999999999994</v>
      </c>
      <c r="E4434">
        <v>10.66</v>
      </c>
      <c r="F4434">
        <f t="shared" si="69"/>
        <v>9.375</v>
      </c>
    </row>
    <row r="4435" spans="1:6" x14ac:dyDescent="0.25">
      <c r="A4435">
        <v>15029.876</v>
      </c>
      <c r="B4435">
        <v>10.4</v>
      </c>
      <c r="C4435">
        <v>9</v>
      </c>
      <c r="D4435">
        <v>9.7200000000000006</v>
      </c>
      <c r="E4435">
        <v>10.47</v>
      </c>
      <c r="F4435">
        <f t="shared" si="69"/>
        <v>9.36</v>
      </c>
    </row>
    <row r="4436" spans="1:6" x14ac:dyDescent="0.25">
      <c r="A4436">
        <v>15030</v>
      </c>
      <c r="B4436">
        <v>10.28</v>
      </c>
      <c r="C4436">
        <v>9.02</v>
      </c>
      <c r="D4436">
        <v>9.7200000000000006</v>
      </c>
      <c r="E4436">
        <v>10.33</v>
      </c>
      <c r="F4436">
        <f t="shared" si="69"/>
        <v>9.370000000000001</v>
      </c>
    </row>
    <row r="4437" spans="1:6" x14ac:dyDescent="0.25">
      <c r="A4437">
        <v>15030.126</v>
      </c>
      <c r="B4437">
        <v>10.24</v>
      </c>
      <c r="C4437">
        <v>9.07</v>
      </c>
      <c r="D4437">
        <v>9.7200000000000006</v>
      </c>
      <c r="E4437">
        <v>10.32</v>
      </c>
      <c r="F4437">
        <f t="shared" si="69"/>
        <v>9.3949999999999996</v>
      </c>
    </row>
    <row r="4438" spans="1:6" x14ac:dyDescent="0.25">
      <c r="A4438">
        <v>15030.25</v>
      </c>
      <c r="B4438">
        <v>10.17</v>
      </c>
      <c r="C4438">
        <v>9.0399999999999991</v>
      </c>
      <c r="D4438">
        <v>9.7200000000000006</v>
      </c>
      <c r="E4438">
        <v>10.24</v>
      </c>
      <c r="F4438">
        <f t="shared" si="69"/>
        <v>9.379999999999999</v>
      </c>
    </row>
    <row r="4439" spans="1:6" x14ac:dyDescent="0.25">
      <c r="A4439">
        <v>15030.376</v>
      </c>
      <c r="B4439">
        <v>10.15</v>
      </c>
      <c r="C4439">
        <v>8.8800000000000008</v>
      </c>
      <c r="D4439">
        <v>9.6999999999999993</v>
      </c>
      <c r="E4439">
        <v>10.23</v>
      </c>
      <c r="F4439">
        <f t="shared" si="69"/>
        <v>9.2899999999999991</v>
      </c>
    </row>
    <row r="4440" spans="1:6" x14ac:dyDescent="0.25">
      <c r="A4440">
        <v>15030.5</v>
      </c>
      <c r="B4440">
        <v>10.34</v>
      </c>
      <c r="C4440">
        <v>8.76</v>
      </c>
      <c r="D4440">
        <v>9.66</v>
      </c>
      <c r="E4440">
        <v>10.45</v>
      </c>
      <c r="F4440">
        <f t="shared" si="69"/>
        <v>9.2100000000000009</v>
      </c>
    </row>
    <row r="4441" spans="1:6" x14ac:dyDescent="0.25">
      <c r="A4441">
        <v>15030.626</v>
      </c>
      <c r="B4441">
        <v>10.46</v>
      </c>
      <c r="C4441">
        <v>8.7200000000000006</v>
      </c>
      <c r="D4441">
        <v>9.6199999999999992</v>
      </c>
      <c r="E4441">
        <v>10.6</v>
      </c>
      <c r="F4441">
        <f t="shared" si="69"/>
        <v>9.17</v>
      </c>
    </row>
    <row r="4442" spans="1:6" x14ac:dyDescent="0.25">
      <c r="A4442">
        <v>15030.75</v>
      </c>
      <c r="B4442">
        <v>10.28</v>
      </c>
      <c r="C4442">
        <v>8.7799999999999994</v>
      </c>
      <c r="D4442">
        <v>9.59</v>
      </c>
      <c r="E4442">
        <v>10.39</v>
      </c>
      <c r="F4442">
        <f t="shared" si="69"/>
        <v>9.1849999999999987</v>
      </c>
    </row>
    <row r="4443" spans="1:6" x14ac:dyDescent="0.25">
      <c r="A4443">
        <v>15030.876</v>
      </c>
      <c r="B4443">
        <v>10.16</v>
      </c>
      <c r="C4443">
        <v>8.89</v>
      </c>
      <c r="D4443">
        <v>9.5500000000000007</v>
      </c>
      <c r="E4443">
        <v>10.26</v>
      </c>
      <c r="F4443">
        <f t="shared" si="69"/>
        <v>9.2200000000000006</v>
      </c>
    </row>
    <row r="4444" spans="1:6" x14ac:dyDescent="0.25">
      <c r="A4444">
        <v>15031</v>
      </c>
      <c r="B4444">
        <v>10.11</v>
      </c>
      <c r="C4444">
        <v>8.9600000000000009</v>
      </c>
      <c r="D4444">
        <v>9.5299999999999994</v>
      </c>
      <c r="E4444">
        <v>10.199999999999999</v>
      </c>
      <c r="F4444">
        <f t="shared" si="69"/>
        <v>9.245000000000001</v>
      </c>
    </row>
    <row r="4445" spans="1:6" x14ac:dyDescent="0.25">
      <c r="A4445">
        <v>15031.126</v>
      </c>
      <c r="B4445">
        <v>10.08</v>
      </c>
      <c r="C4445">
        <v>9.01</v>
      </c>
      <c r="D4445">
        <v>9.51</v>
      </c>
      <c r="E4445">
        <v>10.199999999999999</v>
      </c>
      <c r="F4445">
        <f t="shared" si="69"/>
        <v>9.26</v>
      </c>
    </row>
    <row r="4446" spans="1:6" x14ac:dyDescent="0.25">
      <c r="A4446">
        <v>15031.25</v>
      </c>
      <c r="B4446">
        <v>10.02</v>
      </c>
      <c r="C4446">
        <v>9</v>
      </c>
      <c r="D4446">
        <v>9.49</v>
      </c>
      <c r="E4446">
        <v>10.130000000000001</v>
      </c>
      <c r="F4446">
        <f t="shared" si="69"/>
        <v>9.245000000000001</v>
      </c>
    </row>
    <row r="4447" spans="1:6" x14ac:dyDescent="0.25">
      <c r="A4447">
        <v>15031.376</v>
      </c>
      <c r="B4447">
        <v>10.029999999999999</v>
      </c>
      <c r="C4447">
        <v>8.9600000000000009</v>
      </c>
      <c r="D4447">
        <v>9.4600000000000009</v>
      </c>
      <c r="E4447">
        <v>10.15</v>
      </c>
      <c r="F4447">
        <f t="shared" si="69"/>
        <v>9.2100000000000009</v>
      </c>
    </row>
    <row r="4448" spans="1:6" x14ac:dyDescent="0.25">
      <c r="A4448">
        <v>15031.5</v>
      </c>
      <c r="B4448">
        <v>10.26</v>
      </c>
      <c r="C4448">
        <v>8.9600000000000009</v>
      </c>
      <c r="D4448">
        <v>9.44</v>
      </c>
      <c r="E4448">
        <v>10.44</v>
      </c>
      <c r="F4448">
        <f t="shared" si="69"/>
        <v>9.1999999999999993</v>
      </c>
    </row>
    <row r="4449" spans="1:6" x14ac:dyDescent="0.25">
      <c r="A4449">
        <v>15031.626</v>
      </c>
      <c r="B4449">
        <v>10.65</v>
      </c>
      <c r="C4449">
        <v>8.8699999999999992</v>
      </c>
      <c r="D4449">
        <v>9.42</v>
      </c>
      <c r="E4449">
        <v>10.91</v>
      </c>
      <c r="F4449">
        <f t="shared" si="69"/>
        <v>9.1449999999999996</v>
      </c>
    </row>
    <row r="4450" spans="1:6" x14ac:dyDescent="0.25">
      <c r="A4450">
        <v>15031.75</v>
      </c>
      <c r="B4450">
        <v>10.69</v>
      </c>
      <c r="C4450">
        <v>8.77</v>
      </c>
      <c r="D4450">
        <v>9.35</v>
      </c>
      <c r="E4450">
        <v>10.97</v>
      </c>
      <c r="F4450">
        <f t="shared" si="69"/>
        <v>9.0599999999999987</v>
      </c>
    </row>
    <row r="4451" spans="1:6" x14ac:dyDescent="0.25">
      <c r="A4451">
        <v>15031.876</v>
      </c>
      <c r="B4451">
        <v>10.53</v>
      </c>
      <c r="C4451">
        <v>8.7899999999999991</v>
      </c>
      <c r="D4451">
        <v>9.31</v>
      </c>
      <c r="E4451">
        <v>10.79</v>
      </c>
      <c r="F4451">
        <f t="shared" ref="F4451:F4514" si="70">IFERROR(AVERAGEIF(C4451:D4451,"&gt;0"),E4451)</f>
        <v>9.0500000000000007</v>
      </c>
    </row>
    <row r="4452" spans="1:6" x14ac:dyDescent="0.25">
      <c r="A4452">
        <v>15032</v>
      </c>
      <c r="B4452">
        <v>10.42</v>
      </c>
      <c r="C4452">
        <v>8.82</v>
      </c>
      <c r="D4452">
        <v>9.31</v>
      </c>
      <c r="E4452">
        <v>10.66</v>
      </c>
      <c r="F4452">
        <f t="shared" si="70"/>
        <v>9.0650000000000013</v>
      </c>
    </row>
    <row r="4453" spans="1:6" x14ac:dyDescent="0.25">
      <c r="A4453">
        <v>15032.126</v>
      </c>
      <c r="B4453">
        <v>10.34</v>
      </c>
      <c r="C4453">
        <v>8.86</v>
      </c>
      <c r="D4453">
        <v>9.36</v>
      </c>
      <c r="E4453">
        <v>10.64</v>
      </c>
      <c r="F4453">
        <f t="shared" si="70"/>
        <v>9.11</v>
      </c>
    </row>
    <row r="4454" spans="1:6" x14ac:dyDescent="0.25">
      <c r="A4454">
        <v>15032.25</v>
      </c>
      <c r="B4454">
        <v>10.32</v>
      </c>
      <c r="C4454">
        <v>8.86</v>
      </c>
      <c r="D4454">
        <v>9.41</v>
      </c>
      <c r="E4454">
        <v>10.6</v>
      </c>
      <c r="F4454">
        <f t="shared" si="70"/>
        <v>9.1349999999999998</v>
      </c>
    </row>
    <row r="4455" spans="1:6" x14ac:dyDescent="0.25">
      <c r="A4455">
        <v>15032.376</v>
      </c>
      <c r="B4455">
        <v>10.3</v>
      </c>
      <c r="C4455">
        <v>8.81</v>
      </c>
      <c r="D4455">
        <v>9.3699999999999992</v>
      </c>
      <c r="E4455">
        <v>10.59</v>
      </c>
      <c r="F4455">
        <f t="shared" si="70"/>
        <v>9.09</v>
      </c>
    </row>
    <row r="4456" spans="1:6" x14ac:dyDescent="0.25">
      <c r="A4456">
        <v>15032.5</v>
      </c>
      <c r="B4456">
        <v>10.43</v>
      </c>
      <c r="C4456">
        <v>8.75</v>
      </c>
      <c r="D4456">
        <v>9.3000000000000007</v>
      </c>
      <c r="E4456">
        <v>10.78</v>
      </c>
      <c r="F4456">
        <f t="shared" si="70"/>
        <v>9.0250000000000004</v>
      </c>
    </row>
    <row r="4457" spans="1:6" x14ac:dyDescent="0.25">
      <c r="A4457">
        <v>15032.626</v>
      </c>
      <c r="B4457">
        <v>10.41</v>
      </c>
      <c r="C4457">
        <v>8.7200000000000006</v>
      </c>
      <c r="D4457">
        <v>9.2200000000000006</v>
      </c>
      <c r="E4457">
        <v>10.78</v>
      </c>
      <c r="F4457">
        <f t="shared" si="70"/>
        <v>8.9700000000000006</v>
      </c>
    </row>
    <row r="4458" spans="1:6" x14ac:dyDescent="0.25">
      <c r="A4458">
        <v>15032.75</v>
      </c>
      <c r="B4458">
        <v>10.17</v>
      </c>
      <c r="C4458">
        <v>8.7200000000000006</v>
      </c>
      <c r="D4458">
        <v>9.14</v>
      </c>
      <c r="E4458">
        <v>10.49</v>
      </c>
      <c r="F4458">
        <f t="shared" si="70"/>
        <v>8.93</v>
      </c>
    </row>
    <row r="4459" spans="1:6" x14ac:dyDescent="0.25">
      <c r="A4459">
        <v>15032.876</v>
      </c>
      <c r="B4459">
        <v>10</v>
      </c>
      <c r="C4459">
        <v>8.73</v>
      </c>
      <c r="D4459">
        <v>9.11</v>
      </c>
      <c r="E4459">
        <v>10.28</v>
      </c>
      <c r="F4459">
        <f t="shared" si="70"/>
        <v>8.92</v>
      </c>
    </row>
    <row r="4460" spans="1:6" x14ac:dyDescent="0.25">
      <c r="A4460">
        <v>15033</v>
      </c>
      <c r="B4460">
        <v>9.9</v>
      </c>
      <c r="C4460">
        <v>8.74</v>
      </c>
      <c r="D4460">
        <v>9.1</v>
      </c>
      <c r="E4460">
        <v>10.15</v>
      </c>
      <c r="F4460">
        <f t="shared" si="70"/>
        <v>8.92</v>
      </c>
    </row>
    <row r="4461" spans="1:6" x14ac:dyDescent="0.25">
      <c r="A4461">
        <v>15033.126</v>
      </c>
      <c r="B4461">
        <v>9.83</v>
      </c>
      <c r="C4461">
        <v>8.75</v>
      </c>
      <c r="D4461">
        <v>9.1300000000000008</v>
      </c>
      <c r="E4461">
        <v>10.07</v>
      </c>
      <c r="F4461">
        <f t="shared" si="70"/>
        <v>8.9400000000000013</v>
      </c>
    </row>
    <row r="4462" spans="1:6" x14ac:dyDescent="0.25">
      <c r="A4462">
        <v>15033.25</v>
      </c>
      <c r="B4462">
        <v>9.76</v>
      </c>
      <c r="C4462">
        <v>8.77</v>
      </c>
      <c r="D4462">
        <v>9.16</v>
      </c>
      <c r="E4462">
        <v>9.9700000000000006</v>
      </c>
      <c r="F4462">
        <f t="shared" si="70"/>
        <v>8.9649999999999999</v>
      </c>
    </row>
    <row r="4463" spans="1:6" x14ac:dyDescent="0.25">
      <c r="A4463">
        <v>15033.376</v>
      </c>
      <c r="B4463">
        <v>9.8000000000000007</v>
      </c>
      <c r="C4463">
        <v>8.77</v>
      </c>
      <c r="D4463">
        <v>9.2200000000000006</v>
      </c>
      <c r="E4463">
        <v>10.01</v>
      </c>
      <c r="F4463">
        <f t="shared" si="70"/>
        <v>8.995000000000001</v>
      </c>
    </row>
    <row r="4464" spans="1:6" x14ac:dyDescent="0.25">
      <c r="A4464">
        <v>15033.5</v>
      </c>
      <c r="B4464">
        <v>10.16</v>
      </c>
      <c r="C4464">
        <v>8.77</v>
      </c>
      <c r="D4464">
        <v>9.27</v>
      </c>
      <c r="E4464">
        <v>10.46</v>
      </c>
      <c r="F4464">
        <f t="shared" si="70"/>
        <v>9.02</v>
      </c>
    </row>
    <row r="4465" spans="1:6" x14ac:dyDescent="0.25">
      <c r="A4465">
        <v>15033.626</v>
      </c>
      <c r="B4465">
        <v>10.39</v>
      </c>
      <c r="C4465">
        <v>8.75</v>
      </c>
      <c r="D4465">
        <v>9.31</v>
      </c>
      <c r="E4465">
        <v>10.77</v>
      </c>
      <c r="F4465">
        <f t="shared" si="70"/>
        <v>9.0300000000000011</v>
      </c>
    </row>
    <row r="4466" spans="1:6" x14ac:dyDescent="0.25">
      <c r="A4466">
        <v>15033.75</v>
      </c>
      <c r="B4466">
        <v>10.42</v>
      </c>
      <c r="C4466">
        <v>8.75</v>
      </c>
      <c r="D4466">
        <v>9.43</v>
      </c>
      <c r="E4466">
        <v>10.76</v>
      </c>
      <c r="F4466">
        <f t="shared" si="70"/>
        <v>9.09</v>
      </c>
    </row>
    <row r="4467" spans="1:6" x14ac:dyDescent="0.25">
      <c r="A4467">
        <v>15033.876</v>
      </c>
      <c r="B4467">
        <v>10.36</v>
      </c>
      <c r="C4467">
        <v>8.74</v>
      </c>
      <c r="D4467">
        <v>9.42</v>
      </c>
      <c r="E4467">
        <v>10.68</v>
      </c>
      <c r="F4467">
        <f t="shared" si="70"/>
        <v>9.08</v>
      </c>
    </row>
    <row r="4468" spans="1:6" x14ac:dyDescent="0.25">
      <c r="A4468">
        <v>15034</v>
      </c>
      <c r="B4468">
        <v>10.28</v>
      </c>
      <c r="C4468">
        <v>8.74</v>
      </c>
      <c r="D4468">
        <v>9.41</v>
      </c>
      <c r="E4468">
        <v>10.58</v>
      </c>
      <c r="F4468">
        <f t="shared" si="70"/>
        <v>9.0749999999999993</v>
      </c>
    </row>
    <row r="4469" spans="1:6" x14ac:dyDescent="0.25">
      <c r="A4469">
        <v>15034.126</v>
      </c>
      <c r="B4469">
        <v>10.15</v>
      </c>
      <c r="C4469">
        <v>8.7100000000000009</v>
      </c>
      <c r="D4469">
        <v>9.2799999999999994</v>
      </c>
      <c r="E4469">
        <v>10.54</v>
      </c>
      <c r="F4469">
        <f t="shared" si="70"/>
        <v>8.995000000000001</v>
      </c>
    </row>
    <row r="4470" spans="1:6" x14ac:dyDescent="0.25">
      <c r="A4470">
        <v>15034.25</v>
      </c>
      <c r="B4470">
        <v>10.08</v>
      </c>
      <c r="C4470">
        <v>8.69</v>
      </c>
      <c r="D4470">
        <v>9.1999999999999993</v>
      </c>
      <c r="E4470">
        <v>10.47</v>
      </c>
      <c r="F4470">
        <f t="shared" si="70"/>
        <v>8.9450000000000003</v>
      </c>
    </row>
    <row r="4471" spans="1:6" x14ac:dyDescent="0.25">
      <c r="A4471">
        <v>15034.376</v>
      </c>
      <c r="B4471">
        <v>10.07</v>
      </c>
      <c r="C4471">
        <v>8.68</v>
      </c>
      <c r="D4471">
        <v>9.16</v>
      </c>
      <c r="E4471">
        <v>10.47</v>
      </c>
      <c r="F4471">
        <f t="shared" si="70"/>
        <v>8.92</v>
      </c>
    </row>
    <row r="4472" spans="1:6" x14ac:dyDescent="0.25">
      <c r="A4472">
        <v>15034.5</v>
      </c>
      <c r="B4472">
        <v>10.220000000000001</v>
      </c>
      <c r="C4472">
        <v>8.66</v>
      </c>
      <c r="D4472">
        <v>9.14</v>
      </c>
      <c r="E4472">
        <v>10.7</v>
      </c>
      <c r="F4472">
        <f t="shared" si="70"/>
        <v>8.9</v>
      </c>
    </row>
    <row r="4473" spans="1:6" x14ac:dyDescent="0.25">
      <c r="A4473">
        <v>15034.626</v>
      </c>
      <c r="B4473">
        <v>10.39</v>
      </c>
      <c r="C4473">
        <v>8.64</v>
      </c>
      <c r="D4473">
        <v>9.08</v>
      </c>
      <c r="E4473">
        <v>10.98</v>
      </c>
      <c r="F4473">
        <f t="shared" si="70"/>
        <v>8.86</v>
      </c>
    </row>
    <row r="4474" spans="1:6" x14ac:dyDescent="0.25">
      <c r="A4474">
        <v>15034.75</v>
      </c>
      <c r="B4474">
        <v>10.18</v>
      </c>
      <c r="C4474">
        <v>8.64</v>
      </c>
      <c r="D4474">
        <v>9.0299999999999994</v>
      </c>
      <c r="E4474">
        <v>10.68</v>
      </c>
      <c r="F4474">
        <f t="shared" si="70"/>
        <v>8.8350000000000009</v>
      </c>
    </row>
    <row r="4475" spans="1:6" x14ac:dyDescent="0.25">
      <c r="A4475">
        <v>15034.876</v>
      </c>
      <c r="B4475">
        <v>10.11</v>
      </c>
      <c r="C4475">
        <v>8.6300000000000008</v>
      </c>
      <c r="D4475">
        <v>9</v>
      </c>
      <c r="E4475">
        <v>10.61</v>
      </c>
      <c r="F4475">
        <f t="shared" si="70"/>
        <v>8.8150000000000013</v>
      </c>
    </row>
    <row r="4476" spans="1:6" x14ac:dyDescent="0.25">
      <c r="A4476">
        <v>15035</v>
      </c>
      <c r="B4476">
        <v>10.1</v>
      </c>
      <c r="C4476">
        <v>8.64</v>
      </c>
      <c r="D4476">
        <v>9.0299999999999994</v>
      </c>
      <c r="E4476">
        <v>10.58</v>
      </c>
      <c r="F4476">
        <f t="shared" si="70"/>
        <v>8.8350000000000009</v>
      </c>
    </row>
    <row r="4477" spans="1:6" x14ac:dyDescent="0.25">
      <c r="A4477">
        <v>15035.126</v>
      </c>
      <c r="B4477">
        <v>10.06</v>
      </c>
      <c r="C4477">
        <v>8.65</v>
      </c>
      <c r="D4477">
        <v>9.0500000000000007</v>
      </c>
      <c r="E4477">
        <v>10.5</v>
      </c>
      <c r="F4477">
        <f t="shared" si="70"/>
        <v>8.8500000000000014</v>
      </c>
    </row>
    <row r="4478" spans="1:6" x14ac:dyDescent="0.25">
      <c r="A4478">
        <v>15035.25</v>
      </c>
      <c r="B4478">
        <v>10.029999999999999</v>
      </c>
      <c r="C4478">
        <v>8.66</v>
      </c>
      <c r="D4478">
        <v>9.1300000000000008</v>
      </c>
      <c r="E4478">
        <v>10.44</v>
      </c>
      <c r="F4478">
        <f t="shared" si="70"/>
        <v>8.8949999999999996</v>
      </c>
    </row>
    <row r="4479" spans="1:6" x14ac:dyDescent="0.25">
      <c r="A4479">
        <v>15035.376</v>
      </c>
      <c r="B4479">
        <v>10.029999999999999</v>
      </c>
      <c r="C4479">
        <v>8.65</v>
      </c>
      <c r="D4479">
        <v>9.1300000000000008</v>
      </c>
      <c r="E4479">
        <v>10.43</v>
      </c>
      <c r="F4479">
        <f t="shared" si="70"/>
        <v>8.89</v>
      </c>
    </row>
    <row r="4480" spans="1:6" x14ac:dyDescent="0.25">
      <c r="A4480">
        <v>15035.5</v>
      </c>
      <c r="B4480">
        <v>10.19</v>
      </c>
      <c r="C4480">
        <v>8.64</v>
      </c>
      <c r="D4480">
        <v>9.14</v>
      </c>
      <c r="E4480">
        <v>10.65</v>
      </c>
      <c r="F4480">
        <f t="shared" si="70"/>
        <v>8.89</v>
      </c>
    </row>
    <row r="4481" spans="1:6" x14ac:dyDescent="0.25">
      <c r="A4481">
        <v>15035.626</v>
      </c>
      <c r="B4481">
        <v>10.17</v>
      </c>
      <c r="C4481">
        <v>8.6199999999999992</v>
      </c>
      <c r="D4481">
        <v>9.11</v>
      </c>
      <c r="E4481">
        <v>10.64</v>
      </c>
      <c r="F4481">
        <f t="shared" si="70"/>
        <v>8.8649999999999984</v>
      </c>
    </row>
    <row r="4482" spans="1:6" x14ac:dyDescent="0.25">
      <c r="A4482">
        <v>15035.75</v>
      </c>
      <c r="B4482">
        <v>10.02</v>
      </c>
      <c r="C4482">
        <v>8.6</v>
      </c>
      <c r="D4482">
        <v>9.08</v>
      </c>
      <c r="E4482">
        <v>10.44</v>
      </c>
      <c r="F4482">
        <f t="shared" si="70"/>
        <v>8.84</v>
      </c>
    </row>
    <row r="4483" spans="1:6" x14ac:dyDescent="0.25">
      <c r="A4483">
        <v>15035.876</v>
      </c>
      <c r="B4483">
        <v>9.89</v>
      </c>
      <c r="C4483">
        <v>8.6</v>
      </c>
      <c r="D4483">
        <v>9.0299999999999994</v>
      </c>
      <c r="E4483">
        <v>10.27</v>
      </c>
      <c r="F4483">
        <f t="shared" si="70"/>
        <v>8.8149999999999995</v>
      </c>
    </row>
    <row r="4484" spans="1:6" x14ac:dyDescent="0.25">
      <c r="A4484">
        <v>15036</v>
      </c>
      <c r="B4484">
        <v>9.84</v>
      </c>
      <c r="C4484">
        <v>8.6</v>
      </c>
      <c r="D4484">
        <v>9.02</v>
      </c>
      <c r="E4484">
        <v>10.210000000000001</v>
      </c>
      <c r="F4484">
        <f t="shared" si="70"/>
        <v>8.8099999999999987</v>
      </c>
    </row>
    <row r="4485" spans="1:6" x14ac:dyDescent="0.25">
      <c r="A4485">
        <v>15036.126</v>
      </c>
      <c r="B4485">
        <v>9.75</v>
      </c>
      <c r="C4485">
        <v>8.6</v>
      </c>
      <c r="D4485">
        <v>9.07</v>
      </c>
      <c r="E4485">
        <v>10.23</v>
      </c>
      <c r="F4485">
        <f t="shared" si="70"/>
        <v>8.8350000000000009</v>
      </c>
    </row>
    <row r="4486" spans="1:6" x14ac:dyDescent="0.25">
      <c r="A4486">
        <v>15036.25</v>
      </c>
      <c r="B4486">
        <v>9.74</v>
      </c>
      <c r="C4486">
        <v>8.61</v>
      </c>
      <c r="D4486">
        <v>9.11</v>
      </c>
      <c r="E4486">
        <v>10.18</v>
      </c>
      <c r="F4486">
        <f t="shared" si="70"/>
        <v>8.86</v>
      </c>
    </row>
    <row r="4487" spans="1:6" x14ac:dyDescent="0.25">
      <c r="A4487">
        <v>15036.376</v>
      </c>
      <c r="B4487">
        <v>9.81</v>
      </c>
      <c r="C4487">
        <v>8.61</v>
      </c>
      <c r="D4487">
        <v>9.16</v>
      </c>
      <c r="E4487">
        <v>10.26</v>
      </c>
      <c r="F4487">
        <f t="shared" si="70"/>
        <v>8.8849999999999998</v>
      </c>
    </row>
    <row r="4488" spans="1:6" x14ac:dyDescent="0.25">
      <c r="A4488">
        <v>15036.5</v>
      </c>
      <c r="B4488">
        <v>10.029999999999999</v>
      </c>
      <c r="C4488">
        <v>8.6</v>
      </c>
      <c r="D4488">
        <v>9.15</v>
      </c>
      <c r="E4488">
        <v>10.64</v>
      </c>
      <c r="F4488">
        <f t="shared" si="70"/>
        <v>8.875</v>
      </c>
    </row>
    <row r="4489" spans="1:6" x14ac:dyDescent="0.25">
      <c r="A4489">
        <v>15036.626</v>
      </c>
      <c r="B4489">
        <v>10.09</v>
      </c>
      <c r="C4489">
        <v>8.58</v>
      </c>
      <c r="D4489">
        <v>9.07</v>
      </c>
      <c r="E4489">
        <v>10.8</v>
      </c>
      <c r="F4489">
        <f t="shared" si="70"/>
        <v>8.8249999999999993</v>
      </c>
    </row>
    <row r="4490" spans="1:6" x14ac:dyDescent="0.25">
      <c r="A4490">
        <v>15036.75</v>
      </c>
      <c r="B4490">
        <v>10.1</v>
      </c>
      <c r="C4490">
        <v>8.57</v>
      </c>
      <c r="D4490">
        <v>9.01</v>
      </c>
      <c r="E4490">
        <v>10.85</v>
      </c>
      <c r="F4490">
        <f t="shared" si="70"/>
        <v>8.7899999999999991</v>
      </c>
    </row>
    <row r="4491" spans="1:6" x14ac:dyDescent="0.25">
      <c r="A4491">
        <v>15036.876</v>
      </c>
      <c r="B4491">
        <v>10.17</v>
      </c>
      <c r="C4491">
        <v>8.57</v>
      </c>
      <c r="D4491">
        <v>8.98</v>
      </c>
      <c r="E4491">
        <v>10.98</v>
      </c>
      <c r="F4491">
        <f t="shared" si="70"/>
        <v>8.7750000000000004</v>
      </c>
    </row>
    <row r="4492" spans="1:6" x14ac:dyDescent="0.25">
      <c r="A4492">
        <v>15037</v>
      </c>
      <c r="B4492">
        <v>10.050000000000001</v>
      </c>
      <c r="C4492">
        <v>8.58</v>
      </c>
      <c r="D4492">
        <v>9</v>
      </c>
      <c r="E4492">
        <v>10.78</v>
      </c>
      <c r="F4492">
        <f t="shared" si="70"/>
        <v>8.7899999999999991</v>
      </c>
    </row>
    <row r="4493" spans="1:6" x14ac:dyDescent="0.25">
      <c r="A4493">
        <v>15037.126</v>
      </c>
      <c r="B4493">
        <v>10.09</v>
      </c>
      <c r="C4493">
        <v>8.59</v>
      </c>
      <c r="D4493">
        <v>9.06</v>
      </c>
      <c r="E4493">
        <v>10.8</v>
      </c>
      <c r="F4493">
        <f t="shared" si="70"/>
        <v>8.8249999999999993</v>
      </c>
    </row>
    <row r="4494" spans="1:6" x14ac:dyDescent="0.25">
      <c r="A4494">
        <v>15037.25</v>
      </c>
      <c r="B4494">
        <v>10.119999999999999</v>
      </c>
      <c r="C4494">
        <v>8.59</v>
      </c>
      <c r="D4494">
        <v>9.11</v>
      </c>
      <c r="E4494">
        <v>10.82</v>
      </c>
      <c r="F4494">
        <f t="shared" si="70"/>
        <v>8.85</v>
      </c>
    </row>
    <row r="4495" spans="1:6" x14ac:dyDescent="0.25">
      <c r="A4495">
        <v>15037.376</v>
      </c>
      <c r="B4495">
        <v>10.119999999999999</v>
      </c>
      <c r="C4495">
        <v>8.58</v>
      </c>
      <c r="D4495">
        <v>9.02</v>
      </c>
      <c r="E4495">
        <v>10.87</v>
      </c>
      <c r="F4495">
        <f t="shared" si="70"/>
        <v>8.8000000000000007</v>
      </c>
    </row>
    <row r="4496" spans="1:6" x14ac:dyDescent="0.25">
      <c r="A4496">
        <v>15037.5</v>
      </c>
      <c r="B4496">
        <v>10.220000000000001</v>
      </c>
      <c r="C4496">
        <v>8.57</v>
      </c>
      <c r="D4496">
        <v>8.94</v>
      </c>
      <c r="E4496">
        <v>11.11</v>
      </c>
      <c r="F4496">
        <f t="shared" si="70"/>
        <v>8.754999999999999</v>
      </c>
    </row>
    <row r="4497" spans="1:6" x14ac:dyDescent="0.25">
      <c r="A4497">
        <v>15037.626</v>
      </c>
      <c r="B4497">
        <v>10.26</v>
      </c>
      <c r="C4497">
        <v>8.57</v>
      </c>
      <c r="D4497">
        <v>8.89</v>
      </c>
      <c r="E4497">
        <v>11.2</v>
      </c>
      <c r="F4497">
        <f t="shared" si="70"/>
        <v>8.73</v>
      </c>
    </row>
    <row r="4498" spans="1:6" x14ac:dyDescent="0.25">
      <c r="A4498">
        <v>15037.75</v>
      </c>
      <c r="B4498">
        <v>10.32</v>
      </c>
      <c r="C4498">
        <v>8.57</v>
      </c>
      <c r="D4498">
        <v>8.89</v>
      </c>
      <c r="E4498">
        <v>11.3</v>
      </c>
      <c r="F4498">
        <f t="shared" si="70"/>
        <v>8.73</v>
      </c>
    </row>
    <row r="4499" spans="1:6" x14ac:dyDescent="0.25">
      <c r="A4499">
        <v>15037.876</v>
      </c>
      <c r="B4499">
        <v>10.33</v>
      </c>
      <c r="C4499">
        <v>8.58</v>
      </c>
      <c r="D4499">
        <v>8.94</v>
      </c>
      <c r="E4499">
        <v>11.29</v>
      </c>
      <c r="F4499">
        <f t="shared" si="70"/>
        <v>8.76</v>
      </c>
    </row>
    <row r="4500" spans="1:6" x14ac:dyDescent="0.25">
      <c r="A4500">
        <v>15038</v>
      </c>
      <c r="B4500">
        <v>10.25</v>
      </c>
      <c r="C4500">
        <v>8.58</v>
      </c>
      <c r="D4500">
        <v>9</v>
      </c>
      <c r="E4500">
        <v>11.11</v>
      </c>
      <c r="F4500">
        <f t="shared" si="70"/>
        <v>8.7899999999999991</v>
      </c>
    </row>
    <row r="4501" spans="1:6" x14ac:dyDescent="0.25">
      <c r="A4501">
        <v>15038.126</v>
      </c>
      <c r="B4501">
        <v>10.18</v>
      </c>
      <c r="C4501">
        <v>8.6</v>
      </c>
      <c r="D4501">
        <v>9.07</v>
      </c>
      <c r="E4501">
        <v>10.93</v>
      </c>
      <c r="F4501">
        <f t="shared" si="70"/>
        <v>8.8350000000000009</v>
      </c>
    </row>
    <row r="4502" spans="1:6" x14ac:dyDescent="0.25">
      <c r="A4502">
        <v>15038.25</v>
      </c>
      <c r="B4502">
        <v>10.11</v>
      </c>
      <c r="C4502">
        <v>8.6</v>
      </c>
      <c r="D4502">
        <v>9.1</v>
      </c>
      <c r="E4502">
        <v>10.8</v>
      </c>
      <c r="F4502">
        <f t="shared" si="70"/>
        <v>8.85</v>
      </c>
    </row>
    <row r="4503" spans="1:6" x14ac:dyDescent="0.25">
      <c r="A4503">
        <v>15038.376</v>
      </c>
      <c r="B4503">
        <v>10.029999999999999</v>
      </c>
      <c r="C4503">
        <v>8.59</v>
      </c>
      <c r="D4503">
        <v>9.0399999999999991</v>
      </c>
      <c r="E4503">
        <v>10.71</v>
      </c>
      <c r="F4503">
        <f t="shared" si="70"/>
        <v>8.8149999999999995</v>
      </c>
    </row>
    <row r="4504" spans="1:6" x14ac:dyDescent="0.25">
      <c r="A4504">
        <v>15038.5</v>
      </c>
      <c r="B4504">
        <v>10.14</v>
      </c>
      <c r="C4504">
        <v>8.57</v>
      </c>
      <c r="D4504">
        <v>8.98</v>
      </c>
      <c r="E4504">
        <v>10.92</v>
      </c>
      <c r="F4504">
        <f t="shared" si="70"/>
        <v>8.7750000000000004</v>
      </c>
    </row>
    <row r="4505" spans="1:6" x14ac:dyDescent="0.25">
      <c r="A4505">
        <v>15038.626</v>
      </c>
      <c r="B4505">
        <v>10.33</v>
      </c>
      <c r="C4505">
        <v>8.57</v>
      </c>
      <c r="D4505">
        <v>8.9499999999999993</v>
      </c>
      <c r="E4505">
        <v>11.26</v>
      </c>
      <c r="F4505">
        <f t="shared" si="70"/>
        <v>8.76</v>
      </c>
    </row>
    <row r="4506" spans="1:6" x14ac:dyDescent="0.25">
      <c r="A4506">
        <v>15038.75</v>
      </c>
      <c r="B4506">
        <v>10.74</v>
      </c>
      <c r="C4506">
        <v>8.57</v>
      </c>
      <c r="D4506">
        <v>8.9499999999999993</v>
      </c>
      <c r="E4506">
        <v>11.95</v>
      </c>
      <c r="F4506">
        <f t="shared" si="70"/>
        <v>8.76</v>
      </c>
    </row>
    <row r="4507" spans="1:6" x14ac:dyDescent="0.25">
      <c r="A4507">
        <v>15038.876</v>
      </c>
      <c r="B4507">
        <v>10.75</v>
      </c>
      <c r="C4507">
        <v>8.58</v>
      </c>
      <c r="D4507">
        <v>8.98</v>
      </c>
      <c r="E4507">
        <v>11.94</v>
      </c>
      <c r="F4507">
        <f t="shared" si="70"/>
        <v>8.7800000000000011</v>
      </c>
    </row>
    <row r="4508" spans="1:6" x14ac:dyDescent="0.25">
      <c r="A4508">
        <v>15039</v>
      </c>
      <c r="B4508">
        <v>10.83</v>
      </c>
      <c r="C4508">
        <v>8.58</v>
      </c>
      <c r="D4508">
        <v>9.0500000000000007</v>
      </c>
      <c r="E4508">
        <v>12.04</v>
      </c>
      <c r="F4508">
        <f t="shared" si="70"/>
        <v>8.8150000000000013</v>
      </c>
    </row>
    <row r="4509" spans="1:6" x14ac:dyDescent="0.25">
      <c r="A4509">
        <v>15039.126</v>
      </c>
      <c r="B4509">
        <v>10.85</v>
      </c>
      <c r="C4509">
        <v>8.59</v>
      </c>
      <c r="D4509">
        <v>9.07</v>
      </c>
      <c r="E4509">
        <v>12.2</v>
      </c>
      <c r="F4509">
        <f t="shared" si="70"/>
        <v>8.83</v>
      </c>
    </row>
    <row r="4510" spans="1:6" x14ac:dyDescent="0.25">
      <c r="A4510">
        <v>15039.25</v>
      </c>
      <c r="B4510">
        <v>10.82</v>
      </c>
      <c r="C4510">
        <v>8.58</v>
      </c>
      <c r="D4510">
        <v>9.0500000000000007</v>
      </c>
      <c r="E4510">
        <v>12.16</v>
      </c>
      <c r="F4510">
        <f t="shared" si="70"/>
        <v>8.8150000000000013</v>
      </c>
    </row>
    <row r="4511" spans="1:6" x14ac:dyDescent="0.25">
      <c r="A4511">
        <v>15039.376</v>
      </c>
      <c r="B4511">
        <v>10.81</v>
      </c>
      <c r="C4511">
        <v>8.58</v>
      </c>
      <c r="D4511">
        <v>9.0399999999999991</v>
      </c>
      <c r="E4511">
        <v>12.15</v>
      </c>
      <c r="F4511">
        <f t="shared" si="70"/>
        <v>8.8099999999999987</v>
      </c>
    </row>
    <row r="4512" spans="1:6" x14ac:dyDescent="0.25">
      <c r="A4512">
        <v>15039.5</v>
      </c>
      <c r="B4512">
        <v>10.83</v>
      </c>
      <c r="C4512">
        <v>8.58</v>
      </c>
      <c r="D4512">
        <v>9.2200000000000006</v>
      </c>
      <c r="E4512">
        <v>12.05</v>
      </c>
      <c r="F4512">
        <f t="shared" si="70"/>
        <v>8.9</v>
      </c>
    </row>
    <row r="4513" spans="1:6" x14ac:dyDescent="0.25">
      <c r="A4513">
        <v>15039.626</v>
      </c>
      <c r="B4513">
        <v>10.82</v>
      </c>
      <c r="C4513">
        <v>8.59</v>
      </c>
      <c r="D4513">
        <v>9.35</v>
      </c>
      <c r="E4513">
        <v>11.94</v>
      </c>
      <c r="F4513">
        <f t="shared" si="70"/>
        <v>8.9699999999999989</v>
      </c>
    </row>
    <row r="4514" spans="1:6" x14ac:dyDescent="0.25">
      <c r="A4514">
        <v>15039.75</v>
      </c>
      <c r="B4514">
        <v>10.8</v>
      </c>
      <c r="C4514">
        <v>8.6</v>
      </c>
      <c r="D4514">
        <v>9.51</v>
      </c>
      <c r="E4514">
        <v>11.8</v>
      </c>
      <c r="F4514">
        <f t="shared" si="70"/>
        <v>9.0549999999999997</v>
      </c>
    </row>
    <row r="4515" spans="1:6" x14ac:dyDescent="0.25">
      <c r="A4515">
        <v>15039.876</v>
      </c>
      <c r="B4515">
        <v>10.69</v>
      </c>
      <c r="C4515">
        <v>8.6</v>
      </c>
      <c r="D4515">
        <v>9.44</v>
      </c>
      <c r="E4515">
        <v>11.66</v>
      </c>
      <c r="F4515">
        <f t="shared" ref="F4515:F4578" si="71">IFERROR(AVERAGEIF(C4515:D4515,"&gt;0"),E4515)</f>
        <v>9.02</v>
      </c>
    </row>
    <row r="4516" spans="1:6" x14ac:dyDescent="0.25">
      <c r="A4516">
        <v>15040</v>
      </c>
      <c r="B4516">
        <v>10.63</v>
      </c>
      <c r="C4516">
        <v>8.6</v>
      </c>
      <c r="D4516">
        <v>9.44</v>
      </c>
      <c r="E4516">
        <v>11.55</v>
      </c>
      <c r="F4516">
        <f t="shared" si="71"/>
        <v>9.02</v>
      </c>
    </row>
    <row r="4517" spans="1:6" x14ac:dyDescent="0.25">
      <c r="A4517">
        <v>15040.126</v>
      </c>
      <c r="B4517">
        <v>10.61</v>
      </c>
      <c r="C4517">
        <v>8.6199999999999992</v>
      </c>
      <c r="D4517">
        <v>9.4600000000000009</v>
      </c>
      <c r="E4517">
        <v>11.39</v>
      </c>
      <c r="F4517">
        <f t="shared" si="71"/>
        <v>9.0399999999999991</v>
      </c>
    </row>
    <row r="4518" spans="1:6" x14ac:dyDescent="0.25">
      <c r="A4518">
        <v>15040.25</v>
      </c>
      <c r="B4518">
        <v>10.48</v>
      </c>
      <c r="C4518">
        <v>8.59</v>
      </c>
      <c r="D4518">
        <v>9.3000000000000007</v>
      </c>
      <c r="E4518">
        <v>11.28</v>
      </c>
      <c r="F4518">
        <f t="shared" si="71"/>
        <v>8.9450000000000003</v>
      </c>
    </row>
    <row r="4519" spans="1:6" x14ac:dyDescent="0.25">
      <c r="A4519">
        <v>15040.376</v>
      </c>
      <c r="B4519">
        <v>10.37</v>
      </c>
      <c r="C4519">
        <v>8.57</v>
      </c>
      <c r="D4519">
        <v>9.1300000000000008</v>
      </c>
      <c r="E4519">
        <v>11.22</v>
      </c>
      <c r="F4519">
        <f t="shared" si="71"/>
        <v>8.8500000000000014</v>
      </c>
    </row>
    <row r="4520" spans="1:6" x14ac:dyDescent="0.25">
      <c r="A4520">
        <v>15040.5</v>
      </c>
      <c r="B4520">
        <v>10.41</v>
      </c>
      <c r="C4520">
        <v>8.57</v>
      </c>
      <c r="D4520">
        <v>9.0500000000000007</v>
      </c>
      <c r="E4520">
        <v>11.33</v>
      </c>
      <c r="F4520">
        <f t="shared" si="71"/>
        <v>8.81</v>
      </c>
    </row>
    <row r="4521" spans="1:6" x14ac:dyDescent="0.25">
      <c r="A4521">
        <v>15040.626</v>
      </c>
      <c r="B4521">
        <v>10.41</v>
      </c>
      <c r="C4521">
        <v>8.57</v>
      </c>
      <c r="D4521">
        <v>9</v>
      </c>
      <c r="E4521">
        <v>11.36</v>
      </c>
      <c r="F4521">
        <f t="shared" si="71"/>
        <v>8.7850000000000001</v>
      </c>
    </row>
    <row r="4522" spans="1:6" x14ac:dyDescent="0.25">
      <c r="A4522">
        <v>15040.75</v>
      </c>
      <c r="B4522">
        <v>10.26</v>
      </c>
      <c r="C4522">
        <v>8.57</v>
      </c>
      <c r="D4522">
        <v>9.01</v>
      </c>
      <c r="E4522">
        <v>11.11</v>
      </c>
      <c r="F4522">
        <f t="shared" si="71"/>
        <v>8.7899999999999991</v>
      </c>
    </row>
    <row r="4523" spans="1:6" x14ac:dyDescent="0.25">
      <c r="A4523">
        <v>15040.876</v>
      </c>
      <c r="B4523">
        <v>10.14</v>
      </c>
      <c r="C4523">
        <v>8.59</v>
      </c>
      <c r="D4523">
        <v>9.0399999999999991</v>
      </c>
      <c r="E4523">
        <v>10.89</v>
      </c>
      <c r="F4523">
        <f t="shared" si="71"/>
        <v>8.8149999999999995</v>
      </c>
    </row>
    <row r="4524" spans="1:6" x14ac:dyDescent="0.25">
      <c r="A4524">
        <v>15041</v>
      </c>
      <c r="B4524">
        <v>10.14</v>
      </c>
      <c r="C4524">
        <v>8.6</v>
      </c>
      <c r="D4524">
        <v>9.11</v>
      </c>
      <c r="E4524">
        <v>10.84</v>
      </c>
      <c r="F4524">
        <f t="shared" si="71"/>
        <v>8.8550000000000004</v>
      </c>
    </row>
    <row r="4525" spans="1:6" x14ac:dyDescent="0.25">
      <c r="A4525">
        <v>15041.126</v>
      </c>
      <c r="B4525">
        <v>10.119999999999999</v>
      </c>
      <c r="C4525">
        <v>8.6300000000000008</v>
      </c>
      <c r="D4525">
        <v>9.1999999999999993</v>
      </c>
      <c r="E4525">
        <v>10.73</v>
      </c>
      <c r="F4525">
        <f t="shared" si="71"/>
        <v>8.9149999999999991</v>
      </c>
    </row>
    <row r="4526" spans="1:6" x14ac:dyDescent="0.25">
      <c r="A4526">
        <v>15041.25</v>
      </c>
      <c r="B4526">
        <v>10.1</v>
      </c>
      <c r="C4526">
        <v>8.66</v>
      </c>
      <c r="D4526">
        <v>9.32</v>
      </c>
      <c r="E4526">
        <v>10.63</v>
      </c>
      <c r="F4526">
        <f t="shared" si="71"/>
        <v>8.99</v>
      </c>
    </row>
    <row r="4527" spans="1:6" x14ac:dyDescent="0.25">
      <c r="A4527">
        <v>15041.376</v>
      </c>
      <c r="B4527">
        <v>10.06</v>
      </c>
      <c r="C4527">
        <v>8.68</v>
      </c>
      <c r="D4527">
        <v>9.33</v>
      </c>
      <c r="E4527">
        <v>10.55</v>
      </c>
      <c r="F4527">
        <f t="shared" si="71"/>
        <v>9.004999999999999</v>
      </c>
    </row>
    <row r="4528" spans="1:6" x14ac:dyDescent="0.25">
      <c r="A4528">
        <v>15041.5</v>
      </c>
      <c r="B4528">
        <v>10.039999999999999</v>
      </c>
      <c r="C4528">
        <v>8.67</v>
      </c>
      <c r="D4528">
        <v>9.31</v>
      </c>
      <c r="E4528">
        <v>10.54</v>
      </c>
      <c r="F4528">
        <f t="shared" si="71"/>
        <v>8.99</v>
      </c>
    </row>
    <row r="4529" spans="1:6" x14ac:dyDescent="0.25">
      <c r="A4529">
        <v>15041.626</v>
      </c>
      <c r="B4529">
        <v>10.029999999999999</v>
      </c>
      <c r="C4529">
        <v>8.64</v>
      </c>
      <c r="D4529">
        <v>9.26</v>
      </c>
      <c r="E4529">
        <v>10.55</v>
      </c>
      <c r="F4529">
        <f t="shared" si="71"/>
        <v>8.9499999999999993</v>
      </c>
    </row>
    <row r="4530" spans="1:6" x14ac:dyDescent="0.25">
      <c r="A4530">
        <v>15041.75</v>
      </c>
      <c r="B4530">
        <v>10.01</v>
      </c>
      <c r="C4530">
        <v>8.6300000000000008</v>
      </c>
      <c r="D4530">
        <v>9.23</v>
      </c>
      <c r="E4530">
        <v>10.53</v>
      </c>
      <c r="F4530">
        <f t="shared" si="71"/>
        <v>8.93</v>
      </c>
    </row>
    <row r="4531" spans="1:6" x14ac:dyDescent="0.25">
      <c r="A4531">
        <v>15041.876</v>
      </c>
      <c r="B4531">
        <v>9.99</v>
      </c>
      <c r="C4531">
        <v>8.64</v>
      </c>
      <c r="D4531">
        <v>9.25</v>
      </c>
      <c r="E4531">
        <v>10.49</v>
      </c>
      <c r="F4531">
        <f t="shared" si="71"/>
        <v>8.9450000000000003</v>
      </c>
    </row>
    <row r="4532" spans="1:6" x14ac:dyDescent="0.25">
      <c r="A4532">
        <v>15042</v>
      </c>
      <c r="B4532">
        <v>9.9499999999999993</v>
      </c>
      <c r="C4532">
        <v>8.65</v>
      </c>
      <c r="D4532">
        <v>9.23</v>
      </c>
      <c r="E4532">
        <v>10.44</v>
      </c>
      <c r="F4532">
        <f t="shared" si="71"/>
        <v>8.9400000000000013</v>
      </c>
    </row>
    <row r="4533" spans="1:6" x14ac:dyDescent="0.25">
      <c r="A4533">
        <v>15042.126</v>
      </c>
      <c r="B4533">
        <v>9.8800000000000008</v>
      </c>
      <c r="C4533">
        <v>-99</v>
      </c>
      <c r="D4533">
        <v>9.16</v>
      </c>
      <c r="E4533">
        <v>10.4</v>
      </c>
      <c r="F4533">
        <f t="shared" si="71"/>
        <v>9.16</v>
      </c>
    </row>
    <row r="4534" spans="1:6" x14ac:dyDescent="0.25">
      <c r="A4534">
        <v>15042.25</v>
      </c>
      <c r="B4534">
        <v>9.82</v>
      </c>
      <c r="C4534">
        <v>-99</v>
      </c>
      <c r="D4534">
        <v>9.1</v>
      </c>
      <c r="E4534">
        <v>10.35</v>
      </c>
      <c r="F4534">
        <f t="shared" si="71"/>
        <v>9.1</v>
      </c>
    </row>
    <row r="4535" spans="1:6" x14ac:dyDescent="0.25">
      <c r="A4535">
        <v>15042.376</v>
      </c>
      <c r="B4535">
        <v>9.8000000000000007</v>
      </c>
      <c r="C4535">
        <v>-99</v>
      </c>
      <c r="D4535">
        <v>9.07</v>
      </c>
      <c r="E4535">
        <v>10.34</v>
      </c>
      <c r="F4535">
        <f t="shared" si="71"/>
        <v>9.07</v>
      </c>
    </row>
    <row r="4536" spans="1:6" x14ac:dyDescent="0.25">
      <c r="A4536">
        <v>15042.5</v>
      </c>
      <c r="B4536">
        <v>9.86</v>
      </c>
      <c r="C4536">
        <v>-99</v>
      </c>
      <c r="D4536">
        <v>9.0500000000000007</v>
      </c>
      <c r="E4536">
        <v>10.46</v>
      </c>
      <c r="F4536">
        <f t="shared" si="71"/>
        <v>9.0500000000000007</v>
      </c>
    </row>
    <row r="4537" spans="1:6" x14ac:dyDescent="0.25">
      <c r="A4537">
        <v>15042.626</v>
      </c>
      <c r="B4537">
        <v>10.09</v>
      </c>
      <c r="C4537">
        <v>-99</v>
      </c>
      <c r="D4537">
        <v>9.0299999999999994</v>
      </c>
      <c r="E4537">
        <v>10.87</v>
      </c>
      <c r="F4537">
        <f t="shared" si="71"/>
        <v>9.0299999999999994</v>
      </c>
    </row>
    <row r="4538" spans="1:6" x14ac:dyDescent="0.25">
      <c r="A4538">
        <v>15042.75</v>
      </c>
      <c r="B4538">
        <v>10.029999999999999</v>
      </c>
      <c r="C4538">
        <v>-99</v>
      </c>
      <c r="D4538">
        <v>9</v>
      </c>
      <c r="E4538">
        <v>10.78</v>
      </c>
      <c r="F4538">
        <f t="shared" si="71"/>
        <v>9</v>
      </c>
    </row>
    <row r="4539" spans="1:6" x14ac:dyDescent="0.25">
      <c r="A4539">
        <v>15042.876</v>
      </c>
      <c r="B4539">
        <v>9.83</v>
      </c>
      <c r="C4539">
        <v>-99</v>
      </c>
      <c r="D4539">
        <v>9.02</v>
      </c>
      <c r="E4539">
        <v>10.43</v>
      </c>
      <c r="F4539">
        <f t="shared" si="71"/>
        <v>9.02</v>
      </c>
    </row>
    <row r="4540" spans="1:6" x14ac:dyDescent="0.25">
      <c r="A4540">
        <v>15043</v>
      </c>
      <c r="B4540">
        <v>9.8000000000000007</v>
      </c>
      <c r="C4540">
        <v>-99</v>
      </c>
      <c r="D4540">
        <v>9.0500000000000007</v>
      </c>
      <c r="E4540">
        <v>10.35</v>
      </c>
      <c r="F4540">
        <f t="shared" si="71"/>
        <v>9.0500000000000007</v>
      </c>
    </row>
    <row r="4541" spans="1:6" x14ac:dyDescent="0.25">
      <c r="A4541">
        <v>15043.126</v>
      </c>
      <c r="B4541">
        <v>9.74</v>
      </c>
      <c r="C4541">
        <v>-99</v>
      </c>
      <c r="D4541">
        <v>9.07</v>
      </c>
      <c r="E4541">
        <v>10.29</v>
      </c>
      <c r="F4541">
        <f t="shared" si="71"/>
        <v>9.07</v>
      </c>
    </row>
    <row r="4542" spans="1:6" x14ac:dyDescent="0.25">
      <c r="A4542">
        <v>15043.25</v>
      </c>
      <c r="B4542">
        <v>9.6999999999999993</v>
      </c>
      <c r="C4542">
        <v>-99</v>
      </c>
      <c r="D4542">
        <v>9.06</v>
      </c>
      <c r="E4542">
        <v>10.23</v>
      </c>
      <c r="F4542">
        <f t="shared" si="71"/>
        <v>9.06</v>
      </c>
    </row>
    <row r="4543" spans="1:6" x14ac:dyDescent="0.25">
      <c r="A4543">
        <v>15043.376</v>
      </c>
      <c r="B4543">
        <v>9.7100000000000009</v>
      </c>
      <c r="C4543">
        <v>-99</v>
      </c>
      <c r="D4543">
        <v>9.0500000000000007</v>
      </c>
      <c r="E4543">
        <v>10.25</v>
      </c>
      <c r="F4543">
        <f t="shared" si="71"/>
        <v>9.0500000000000007</v>
      </c>
    </row>
    <row r="4544" spans="1:6" x14ac:dyDescent="0.25">
      <c r="A4544">
        <v>15043.5</v>
      </c>
      <c r="B4544">
        <v>9.83</v>
      </c>
      <c r="C4544">
        <v>-99</v>
      </c>
      <c r="D4544">
        <v>9.01</v>
      </c>
      <c r="E4544">
        <v>10.51</v>
      </c>
      <c r="F4544">
        <f t="shared" si="71"/>
        <v>9.01</v>
      </c>
    </row>
    <row r="4545" spans="1:6" x14ac:dyDescent="0.25">
      <c r="A4545">
        <v>15043.626</v>
      </c>
      <c r="B4545">
        <v>9.89</v>
      </c>
      <c r="C4545">
        <v>-99</v>
      </c>
      <c r="D4545">
        <v>8.9499999999999993</v>
      </c>
      <c r="E4545">
        <v>10.68</v>
      </c>
      <c r="F4545">
        <f t="shared" si="71"/>
        <v>8.9499999999999993</v>
      </c>
    </row>
    <row r="4546" spans="1:6" x14ac:dyDescent="0.25">
      <c r="A4546">
        <v>15043.75</v>
      </c>
      <c r="B4546">
        <v>9.7899999999999991</v>
      </c>
      <c r="C4546">
        <v>-99</v>
      </c>
      <c r="D4546">
        <v>8.91</v>
      </c>
      <c r="E4546">
        <v>10.53</v>
      </c>
      <c r="F4546">
        <f t="shared" si="71"/>
        <v>8.91</v>
      </c>
    </row>
    <row r="4547" spans="1:6" x14ac:dyDescent="0.25">
      <c r="A4547">
        <v>15043.876</v>
      </c>
      <c r="B4547">
        <v>9.74</v>
      </c>
      <c r="C4547">
        <v>-99</v>
      </c>
      <c r="D4547">
        <v>8.9</v>
      </c>
      <c r="E4547">
        <v>10.43</v>
      </c>
      <c r="F4547">
        <f t="shared" si="71"/>
        <v>8.9</v>
      </c>
    </row>
    <row r="4548" spans="1:6" x14ac:dyDescent="0.25">
      <c r="A4548">
        <v>15044</v>
      </c>
      <c r="B4548">
        <v>9.73</v>
      </c>
      <c r="C4548">
        <v>-99</v>
      </c>
      <c r="D4548">
        <v>8.8800000000000008</v>
      </c>
      <c r="E4548">
        <v>10.43</v>
      </c>
      <c r="F4548">
        <f t="shared" si="71"/>
        <v>8.8800000000000008</v>
      </c>
    </row>
    <row r="4549" spans="1:6" x14ac:dyDescent="0.25">
      <c r="A4549">
        <v>15044.126</v>
      </c>
      <c r="B4549">
        <v>9.64</v>
      </c>
      <c r="C4549">
        <v>-99</v>
      </c>
      <c r="D4549">
        <v>8.92</v>
      </c>
      <c r="E4549">
        <v>10.49</v>
      </c>
      <c r="F4549">
        <f t="shared" si="71"/>
        <v>8.92</v>
      </c>
    </row>
    <row r="4550" spans="1:6" x14ac:dyDescent="0.25">
      <c r="A4550">
        <v>15044.25</v>
      </c>
      <c r="B4550">
        <v>9.66</v>
      </c>
      <c r="C4550">
        <v>-99</v>
      </c>
      <c r="D4550">
        <v>8.9700000000000006</v>
      </c>
      <c r="E4550">
        <v>10.48</v>
      </c>
      <c r="F4550">
        <f t="shared" si="71"/>
        <v>8.9700000000000006</v>
      </c>
    </row>
    <row r="4551" spans="1:6" x14ac:dyDescent="0.25">
      <c r="A4551">
        <v>15044.376</v>
      </c>
      <c r="B4551">
        <v>9.8000000000000007</v>
      </c>
      <c r="C4551">
        <v>-99</v>
      </c>
      <c r="D4551">
        <v>8.99</v>
      </c>
      <c r="E4551">
        <v>10.75</v>
      </c>
      <c r="F4551">
        <f t="shared" si="71"/>
        <v>8.99</v>
      </c>
    </row>
    <row r="4552" spans="1:6" x14ac:dyDescent="0.25">
      <c r="A4552">
        <v>15044.5</v>
      </c>
      <c r="B4552">
        <v>10.14</v>
      </c>
      <c r="C4552">
        <v>-99</v>
      </c>
      <c r="D4552">
        <v>8.93</v>
      </c>
      <c r="E4552">
        <v>11.56</v>
      </c>
      <c r="F4552">
        <f t="shared" si="71"/>
        <v>8.93</v>
      </c>
    </row>
    <row r="4553" spans="1:6" x14ac:dyDescent="0.25">
      <c r="A4553">
        <v>15044.626</v>
      </c>
      <c r="B4553">
        <v>10.56</v>
      </c>
      <c r="C4553">
        <v>-99</v>
      </c>
      <c r="D4553">
        <v>8.89</v>
      </c>
      <c r="E4553">
        <v>12.52</v>
      </c>
      <c r="F4553">
        <f t="shared" si="71"/>
        <v>8.89</v>
      </c>
    </row>
    <row r="4554" spans="1:6" x14ac:dyDescent="0.25">
      <c r="A4554">
        <v>15044.75</v>
      </c>
      <c r="B4554">
        <v>10.71</v>
      </c>
      <c r="C4554">
        <v>-99</v>
      </c>
      <c r="D4554">
        <v>8.86</v>
      </c>
      <c r="E4554">
        <v>12.88</v>
      </c>
      <c r="F4554">
        <f t="shared" si="71"/>
        <v>8.86</v>
      </c>
    </row>
    <row r="4555" spans="1:6" x14ac:dyDescent="0.25">
      <c r="A4555">
        <v>15044.876</v>
      </c>
      <c r="B4555">
        <v>10.68</v>
      </c>
      <c r="C4555">
        <v>-99</v>
      </c>
      <c r="D4555">
        <v>8.8800000000000008</v>
      </c>
      <c r="E4555">
        <v>12.79</v>
      </c>
      <c r="F4555">
        <f t="shared" si="71"/>
        <v>8.8800000000000008</v>
      </c>
    </row>
    <row r="4556" spans="1:6" x14ac:dyDescent="0.25">
      <c r="A4556">
        <v>15045</v>
      </c>
      <c r="B4556">
        <v>10.68</v>
      </c>
      <c r="C4556">
        <v>-99</v>
      </c>
      <c r="D4556">
        <v>8.94</v>
      </c>
      <c r="E4556">
        <v>12.72</v>
      </c>
      <c r="F4556">
        <f t="shared" si="71"/>
        <v>8.94</v>
      </c>
    </row>
    <row r="4557" spans="1:6" x14ac:dyDescent="0.25">
      <c r="A4557">
        <v>15045.126</v>
      </c>
      <c r="B4557">
        <v>10.78</v>
      </c>
      <c r="C4557">
        <v>-99</v>
      </c>
      <c r="D4557">
        <v>9</v>
      </c>
      <c r="E4557">
        <v>12.51</v>
      </c>
      <c r="F4557">
        <f t="shared" si="71"/>
        <v>9</v>
      </c>
    </row>
    <row r="4558" spans="1:6" x14ac:dyDescent="0.25">
      <c r="A4558">
        <v>15045.25</v>
      </c>
      <c r="B4558">
        <v>10.66</v>
      </c>
      <c r="C4558">
        <v>-99</v>
      </c>
      <c r="D4558">
        <v>8.9499999999999993</v>
      </c>
      <c r="E4558">
        <v>12.33</v>
      </c>
      <c r="F4558">
        <f t="shared" si="71"/>
        <v>8.9499999999999993</v>
      </c>
    </row>
    <row r="4559" spans="1:6" x14ac:dyDescent="0.25">
      <c r="A4559">
        <v>15045.376</v>
      </c>
      <c r="B4559">
        <v>10.66</v>
      </c>
      <c r="C4559">
        <v>-99</v>
      </c>
      <c r="D4559">
        <v>8.89</v>
      </c>
      <c r="E4559">
        <v>12.38</v>
      </c>
      <c r="F4559">
        <f t="shared" si="71"/>
        <v>8.89</v>
      </c>
    </row>
    <row r="4560" spans="1:6" x14ac:dyDescent="0.25">
      <c r="A4560">
        <v>15045.5</v>
      </c>
      <c r="B4560">
        <v>10.77</v>
      </c>
      <c r="C4560">
        <v>-99</v>
      </c>
      <c r="D4560">
        <v>8.8800000000000008</v>
      </c>
      <c r="E4560">
        <v>12.62</v>
      </c>
      <c r="F4560">
        <f t="shared" si="71"/>
        <v>8.8800000000000008</v>
      </c>
    </row>
    <row r="4561" spans="1:6" x14ac:dyDescent="0.25">
      <c r="A4561">
        <v>15045.626</v>
      </c>
      <c r="B4561">
        <v>10.83</v>
      </c>
      <c r="C4561">
        <v>-99</v>
      </c>
      <c r="D4561">
        <v>8.8699999999999992</v>
      </c>
      <c r="E4561">
        <v>12.74</v>
      </c>
      <c r="F4561">
        <f t="shared" si="71"/>
        <v>8.8699999999999992</v>
      </c>
    </row>
    <row r="4562" spans="1:6" x14ac:dyDescent="0.25">
      <c r="A4562">
        <v>15045.75</v>
      </c>
      <c r="B4562">
        <v>10.66</v>
      </c>
      <c r="C4562">
        <v>-99</v>
      </c>
      <c r="D4562">
        <v>8.86</v>
      </c>
      <c r="E4562">
        <v>12.41</v>
      </c>
      <c r="F4562">
        <f t="shared" si="71"/>
        <v>8.86</v>
      </c>
    </row>
    <row r="4563" spans="1:6" x14ac:dyDescent="0.25">
      <c r="A4563">
        <v>15045.876</v>
      </c>
      <c r="B4563">
        <v>10.44</v>
      </c>
      <c r="C4563">
        <v>-99</v>
      </c>
      <c r="D4563">
        <v>8.89</v>
      </c>
      <c r="E4563">
        <v>11.95</v>
      </c>
      <c r="F4563">
        <f t="shared" si="71"/>
        <v>8.89</v>
      </c>
    </row>
    <row r="4564" spans="1:6" x14ac:dyDescent="0.25">
      <c r="A4564">
        <v>15046</v>
      </c>
      <c r="B4564">
        <v>10.39</v>
      </c>
      <c r="C4564">
        <v>-99</v>
      </c>
      <c r="D4564">
        <v>8.92</v>
      </c>
      <c r="E4564">
        <v>11.83</v>
      </c>
      <c r="F4564">
        <f t="shared" si="71"/>
        <v>8.92</v>
      </c>
    </row>
    <row r="4565" spans="1:6" x14ac:dyDescent="0.25">
      <c r="A4565">
        <v>15046.126</v>
      </c>
      <c r="B4565">
        <v>10.32</v>
      </c>
      <c r="C4565">
        <v>-99</v>
      </c>
      <c r="D4565">
        <v>8.9600000000000009</v>
      </c>
      <c r="E4565">
        <v>11.63</v>
      </c>
      <c r="F4565">
        <f t="shared" si="71"/>
        <v>8.9600000000000009</v>
      </c>
    </row>
    <row r="4566" spans="1:6" x14ac:dyDescent="0.25">
      <c r="A4566">
        <v>15046.25</v>
      </c>
      <c r="B4566">
        <v>10.34</v>
      </c>
      <c r="C4566">
        <v>-99</v>
      </c>
      <c r="D4566">
        <v>9.0399999999999991</v>
      </c>
      <c r="E4566">
        <v>11.62</v>
      </c>
      <c r="F4566">
        <f t="shared" si="71"/>
        <v>9.0399999999999991</v>
      </c>
    </row>
    <row r="4567" spans="1:6" x14ac:dyDescent="0.25">
      <c r="A4567">
        <v>15046.376</v>
      </c>
      <c r="B4567">
        <v>10.51</v>
      </c>
      <c r="C4567">
        <v>-99</v>
      </c>
      <c r="D4567">
        <v>9.01</v>
      </c>
      <c r="E4567">
        <v>11.97</v>
      </c>
      <c r="F4567">
        <f t="shared" si="71"/>
        <v>9.01</v>
      </c>
    </row>
    <row r="4568" spans="1:6" x14ac:dyDescent="0.25">
      <c r="A4568">
        <v>15046.5</v>
      </c>
      <c r="B4568">
        <v>11</v>
      </c>
      <c r="C4568">
        <v>-99</v>
      </c>
      <c r="D4568">
        <v>8.9700000000000006</v>
      </c>
      <c r="E4568">
        <v>12.99</v>
      </c>
      <c r="F4568">
        <f t="shared" si="71"/>
        <v>8.9700000000000006</v>
      </c>
    </row>
    <row r="4569" spans="1:6" x14ac:dyDescent="0.25">
      <c r="A4569">
        <v>15046.626</v>
      </c>
      <c r="B4569">
        <v>11.5</v>
      </c>
      <c r="C4569">
        <v>-99</v>
      </c>
      <c r="D4569">
        <v>8.92</v>
      </c>
      <c r="E4569">
        <v>14.02</v>
      </c>
      <c r="F4569">
        <f t="shared" si="71"/>
        <v>8.92</v>
      </c>
    </row>
    <row r="4570" spans="1:6" x14ac:dyDescent="0.25">
      <c r="A4570">
        <v>15046.75</v>
      </c>
      <c r="B4570">
        <v>11.7</v>
      </c>
      <c r="C4570">
        <v>-99</v>
      </c>
      <c r="D4570">
        <v>8.9</v>
      </c>
      <c r="E4570">
        <v>14.42</v>
      </c>
      <c r="F4570">
        <f t="shared" si="71"/>
        <v>8.9</v>
      </c>
    </row>
    <row r="4571" spans="1:6" x14ac:dyDescent="0.25">
      <c r="A4571">
        <v>15046.876</v>
      </c>
      <c r="B4571">
        <v>11.55</v>
      </c>
      <c r="C4571">
        <v>-99</v>
      </c>
      <c r="D4571">
        <v>8.93</v>
      </c>
      <c r="E4571">
        <v>14.1</v>
      </c>
      <c r="F4571">
        <f t="shared" si="71"/>
        <v>8.93</v>
      </c>
    </row>
    <row r="4572" spans="1:6" x14ac:dyDescent="0.25">
      <c r="A4572">
        <v>15047</v>
      </c>
      <c r="B4572">
        <v>11.44</v>
      </c>
      <c r="C4572">
        <v>-99</v>
      </c>
      <c r="D4572">
        <v>8.9499999999999993</v>
      </c>
      <c r="E4572">
        <v>13.88</v>
      </c>
      <c r="F4572">
        <f t="shared" si="71"/>
        <v>8.9499999999999993</v>
      </c>
    </row>
    <row r="4573" spans="1:6" x14ac:dyDescent="0.25">
      <c r="A4573">
        <v>15047.126</v>
      </c>
      <c r="B4573">
        <v>11.3</v>
      </c>
      <c r="C4573">
        <v>-99</v>
      </c>
      <c r="D4573">
        <v>8.9600000000000009</v>
      </c>
      <c r="E4573">
        <v>13.58</v>
      </c>
      <c r="F4573">
        <f t="shared" si="71"/>
        <v>8.9600000000000009</v>
      </c>
    </row>
    <row r="4574" spans="1:6" x14ac:dyDescent="0.25">
      <c r="A4574">
        <v>15047.25</v>
      </c>
      <c r="B4574">
        <v>11.05</v>
      </c>
      <c r="C4574">
        <v>-99</v>
      </c>
      <c r="D4574">
        <v>8.9499999999999993</v>
      </c>
      <c r="E4574">
        <v>13.1</v>
      </c>
      <c r="F4574">
        <f t="shared" si="71"/>
        <v>8.9499999999999993</v>
      </c>
    </row>
    <row r="4575" spans="1:6" x14ac:dyDescent="0.25">
      <c r="A4575">
        <v>15047.376</v>
      </c>
      <c r="B4575">
        <v>10.87</v>
      </c>
      <c r="C4575">
        <v>-99</v>
      </c>
      <c r="D4575">
        <v>8.93</v>
      </c>
      <c r="E4575">
        <v>12.76</v>
      </c>
      <c r="F4575">
        <f t="shared" si="71"/>
        <v>8.93</v>
      </c>
    </row>
    <row r="4576" spans="1:6" x14ac:dyDescent="0.25">
      <c r="A4576">
        <v>15047.5</v>
      </c>
      <c r="B4576">
        <v>11.07</v>
      </c>
      <c r="C4576">
        <v>-99</v>
      </c>
      <c r="D4576">
        <v>8.93</v>
      </c>
      <c r="E4576">
        <v>13.16</v>
      </c>
      <c r="F4576">
        <f t="shared" si="71"/>
        <v>8.93</v>
      </c>
    </row>
    <row r="4577" spans="1:6" x14ac:dyDescent="0.25">
      <c r="A4577">
        <v>15047.626</v>
      </c>
      <c r="B4577">
        <v>11.34</v>
      </c>
      <c r="C4577">
        <v>-99</v>
      </c>
      <c r="D4577">
        <v>8.92</v>
      </c>
      <c r="E4577">
        <v>13.69</v>
      </c>
      <c r="F4577">
        <f t="shared" si="71"/>
        <v>8.92</v>
      </c>
    </row>
    <row r="4578" spans="1:6" x14ac:dyDescent="0.25">
      <c r="A4578">
        <v>15047.75</v>
      </c>
      <c r="B4578">
        <v>11.24</v>
      </c>
      <c r="C4578">
        <v>-99</v>
      </c>
      <c r="D4578">
        <v>8.9600000000000009</v>
      </c>
      <c r="E4578">
        <v>13.47</v>
      </c>
      <c r="F4578">
        <f t="shared" si="71"/>
        <v>8.9600000000000009</v>
      </c>
    </row>
    <row r="4579" spans="1:6" x14ac:dyDescent="0.25">
      <c r="A4579">
        <v>15047.876</v>
      </c>
      <c r="B4579">
        <v>11.31</v>
      </c>
      <c r="C4579">
        <v>-99</v>
      </c>
      <c r="D4579">
        <v>9.0299999999999994</v>
      </c>
      <c r="E4579">
        <v>13.53</v>
      </c>
      <c r="F4579">
        <f t="shared" ref="F4579:F4642" si="72">IFERROR(AVERAGEIF(C4579:D4579,"&gt;0"),E4579)</f>
        <v>9.0299999999999994</v>
      </c>
    </row>
    <row r="4580" spans="1:6" x14ac:dyDescent="0.25">
      <c r="A4580">
        <v>15048</v>
      </c>
      <c r="B4580">
        <v>11.35</v>
      </c>
      <c r="C4580">
        <v>-99</v>
      </c>
      <c r="D4580">
        <v>9.09</v>
      </c>
      <c r="E4580">
        <v>13.56</v>
      </c>
      <c r="F4580">
        <f t="shared" si="72"/>
        <v>9.09</v>
      </c>
    </row>
    <row r="4581" spans="1:6" x14ac:dyDescent="0.25">
      <c r="A4581">
        <v>15048.126</v>
      </c>
      <c r="B4581">
        <v>11.39</v>
      </c>
      <c r="C4581">
        <v>-99</v>
      </c>
      <c r="D4581">
        <v>9.07</v>
      </c>
      <c r="E4581">
        <v>13.65</v>
      </c>
      <c r="F4581">
        <f t="shared" si="72"/>
        <v>9.07</v>
      </c>
    </row>
    <row r="4582" spans="1:6" x14ac:dyDescent="0.25">
      <c r="A4582">
        <v>15048.25</v>
      </c>
      <c r="B4582">
        <v>11.34</v>
      </c>
      <c r="C4582">
        <v>-99</v>
      </c>
      <c r="D4582">
        <v>9.01</v>
      </c>
      <c r="E4582">
        <v>13.63</v>
      </c>
      <c r="F4582">
        <f t="shared" si="72"/>
        <v>9.01</v>
      </c>
    </row>
    <row r="4583" spans="1:6" x14ac:dyDescent="0.25">
      <c r="A4583">
        <v>15048.376</v>
      </c>
      <c r="B4583">
        <v>11.4</v>
      </c>
      <c r="C4583">
        <v>-99</v>
      </c>
      <c r="D4583">
        <v>8.98</v>
      </c>
      <c r="E4583">
        <v>13.76</v>
      </c>
      <c r="F4583">
        <f t="shared" si="72"/>
        <v>8.98</v>
      </c>
    </row>
    <row r="4584" spans="1:6" x14ac:dyDescent="0.25">
      <c r="A4584">
        <v>15048.5</v>
      </c>
      <c r="B4584">
        <v>11.53</v>
      </c>
      <c r="C4584">
        <v>-99</v>
      </c>
      <c r="D4584">
        <v>8.9700000000000006</v>
      </c>
      <c r="E4584">
        <v>14.03</v>
      </c>
      <c r="F4584">
        <f t="shared" si="72"/>
        <v>8.9700000000000006</v>
      </c>
    </row>
    <row r="4585" spans="1:6" x14ac:dyDescent="0.25">
      <c r="A4585">
        <v>15048.626</v>
      </c>
      <c r="B4585">
        <v>11.67</v>
      </c>
      <c r="C4585">
        <v>-99</v>
      </c>
      <c r="D4585">
        <v>8.9600000000000009</v>
      </c>
      <c r="E4585">
        <v>14.31</v>
      </c>
      <c r="F4585">
        <f t="shared" si="72"/>
        <v>8.9600000000000009</v>
      </c>
    </row>
    <row r="4586" spans="1:6" x14ac:dyDescent="0.25">
      <c r="A4586">
        <v>15048.75</v>
      </c>
      <c r="B4586">
        <v>11.61</v>
      </c>
      <c r="C4586">
        <v>-99</v>
      </c>
      <c r="D4586">
        <v>8.93</v>
      </c>
      <c r="E4586">
        <v>14.23</v>
      </c>
      <c r="F4586">
        <f t="shared" si="72"/>
        <v>8.93</v>
      </c>
    </row>
    <row r="4587" spans="1:6" x14ac:dyDescent="0.25">
      <c r="A4587">
        <v>15048.876</v>
      </c>
      <c r="B4587">
        <v>11.52</v>
      </c>
      <c r="C4587">
        <v>-99</v>
      </c>
      <c r="D4587">
        <v>8.98</v>
      </c>
      <c r="E4587">
        <v>14</v>
      </c>
      <c r="F4587">
        <f t="shared" si="72"/>
        <v>8.98</v>
      </c>
    </row>
    <row r="4588" spans="1:6" x14ac:dyDescent="0.25">
      <c r="A4588">
        <v>15049</v>
      </c>
      <c r="B4588">
        <v>11.64</v>
      </c>
      <c r="C4588">
        <v>-99</v>
      </c>
      <c r="D4588">
        <v>9.0299999999999994</v>
      </c>
      <c r="E4588">
        <v>14.2</v>
      </c>
      <c r="F4588">
        <f t="shared" si="72"/>
        <v>9.0299999999999994</v>
      </c>
    </row>
    <row r="4589" spans="1:6" x14ac:dyDescent="0.25">
      <c r="A4589">
        <v>15049.126</v>
      </c>
      <c r="B4589">
        <v>11.76</v>
      </c>
      <c r="C4589">
        <v>-99</v>
      </c>
      <c r="D4589">
        <v>9.02</v>
      </c>
      <c r="E4589">
        <v>14.44</v>
      </c>
      <c r="F4589">
        <f t="shared" si="72"/>
        <v>9.02</v>
      </c>
    </row>
    <row r="4590" spans="1:6" x14ac:dyDescent="0.25">
      <c r="A4590">
        <v>15049.25</v>
      </c>
      <c r="B4590">
        <v>11.79</v>
      </c>
      <c r="C4590">
        <v>-99</v>
      </c>
      <c r="D4590">
        <v>9</v>
      </c>
      <c r="E4590">
        <v>14.51</v>
      </c>
      <c r="F4590">
        <f t="shared" si="72"/>
        <v>9</v>
      </c>
    </row>
    <row r="4591" spans="1:6" x14ac:dyDescent="0.25">
      <c r="A4591">
        <v>15049.376</v>
      </c>
      <c r="B4591">
        <v>11.76</v>
      </c>
      <c r="C4591">
        <v>-99</v>
      </c>
      <c r="D4591">
        <v>8.91</v>
      </c>
      <c r="E4591">
        <v>14.54</v>
      </c>
      <c r="F4591">
        <f t="shared" si="72"/>
        <v>8.91</v>
      </c>
    </row>
    <row r="4592" spans="1:6" x14ac:dyDescent="0.25">
      <c r="A4592">
        <v>15049.5</v>
      </c>
      <c r="B4592">
        <v>11.83</v>
      </c>
      <c r="C4592">
        <v>-99</v>
      </c>
      <c r="D4592">
        <v>8.89</v>
      </c>
      <c r="E4592">
        <v>14.7</v>
      </c>
      <c r="F4592">
        <f t="shared" si="72"/>
        <v>8.89</v>
      </c>
    </row>
    <row r="4593" spans="1:6" x14ac:dyDescent="0.25">
      <c r="A4593">
        <v>15049.626</v>
      </c>
      <c r="B4593">
        <v>12.08</v>
      </c>
      <c r="C4593">
        <v>-99</v>
      </c>
      <c r="D4593">
        <v>8.93</v>
      </c>
      <c r="E4593">
        <v>15.16</v>
      </c>
      <c r="F4593">
        <f t="shared" si="72"/>
        <v>8.93</v>
      </c>
    </row>
    <row r="4594" spans="1:6" x14ac:dyDescent="0.25">
      <c r="A4594">
        <v>15049.75</v>
      </c>
      <c r="B4594">
        <v>12.28</v>
      </c>
      <c r="C4594">
        <v>-99</v>
      </c>
      <c r="D4594">
        <v>9</v>
      </c>
      <c r="E4594">
        <v>15.48</v>
      </c>
      <c r="F4594">
        <f t="shared" si="72"/>
        <v>9</v>
      </c>
    </row>
    <row r="4595" spans="1:6" x14ac:dyDescent="0.25">
      <c r="A4595">
        <v>15049.876</v>
      </c>
      <c r="B4595">
        <v>12.35</v>
      </c>
      <c r="C4595">
        <v>-99</v>
      </c>
      <c r="D4595">
        <v>9.1</v>
      </c>
      <c r="E4595">
        <v>15.51</v>
      </c>
      <c r="F4595">
        <f t="shared" si="72"/>
        <v>9.1</v>
      </c>
    </row>
    <row r="4596" spans="1:6" x14ac:dyDescent="0.25">
      <c r="A4596">
        <v>15050</v>
      </c>
      <c r="B4596">
        <v>12.35</v>
      </c>
      <c r="C4596">
        <v>-99</v>
      </c>
      <c r="D4596">
        <v>9.09</v>
      </c>
      <c r="E4596">
        <v>15.53</v>
      </c>
      <c r="F4596">
        <f t="shared" si="72"/>
        <v>9.09</v>
      </c>
    </row>
    <row r="4597" spans="1:6" x14ac:dyDescent="0.25">
      <c r="A4597">
        <v>15050.126</v>
      </c>
      <c r="B4597">
        <v>12.31</v>
      </c>
      <c r="C4597">
        <v>-99</v>
      </c>
      <c r="D4597">
        <v>9.01</v>
      </c>
      <c r="E4597">
        <v>15.53</v>
      </c>
      <c r="F4597">
        <f t="shared" si="72"/>
        <v>9.01</v>
      </c>
    </row>
    <row r="4598" spans="1:6" x14ac:dyDescent="0.25">
      <c r="A4598">
        <v>15050.25</v>
      </c>
      <c r="B4598">
        <v>12.25</v>
      </c>
      <c r="C4598">
        <v>-99</v>
      </c>
      <c r="D4598">
        <v>8.98</v>
      </c>
      <c r="E4598">
        <v>15.44</v>
      </c>
      <c r="F4598">
        <f t="shared" si="72"/>
        <v>8.98</v>
      </c>
    </row>
    <row r="4599" spans="1:6" x14ac:dyDescent="0.25">
      <c r="A4599">
        <v>15050.376</v>
      </c>
      <c r="B4599">
        <v>12.36</v>
      </c>
      <c r="C4599">
        <v>-99</v>
      </c>
      <c r="D4599">
        <v>8.9700000000000006</v>
      </c>
      <c r="E4599">
        <v>15.66</v>
      </c>
      <c r="F4599">
        <f t="shared" si="72"/>
        <v>8.9700000000000006</v>
      </c>
    </row>
    <row r="4600" spans="1:6" x14ac:dyDescent="0.25">
      <c r="A4600">
        <v>15050.5</v>
      </c>
      <c r="B4600">
        <v>12.62</v>
      </c>
      <c r="C4600">
        <v>-99</v>
      </c>
      <c r="D4600">
        <v>9.02</v>
      </c>
      <c r="E4600">
        <v>16.12</v>
      </c>
      <c r="F4600">
        <f t="shared" si="72"/>
        <v>9.02</v>
      </c>
    </row>
    <row r="4601" spans="1:6" x14ac:dyDescent="0.25">
      <c r="A4601">
        <v>15050.626</v>
      </c>
      <c r="B4601">
        <v>12.77</v>
      </c>
      <c r="C4601">
        <v>-99</v>
      </c>
      <c r="D4601">
        <v>9.11</v>
      </c>
      <c r="E4601">
        <v>16.34</v>
      </c>
      <c r="F4601">
        <f t="shared" si="72"/>
        <v>9.11</v>
      </c>
    </row>
    <row r="4602" spans="1:6" x14ac:dyDescent="0.25">
      <c r="A4602">
        <v>15050.75</v>
      </c>
      <c r="B4602">
        <v>12.53</v>
      </c>
      <c r="C4602">
        <v>-99</v>
      </c>
      <c r="D4602">
        <v>9.0500000000000007</v>
      </c>
      <c r="E4602">
        <v>15.93</v>
      </c>
      <c r="F4602">
        <f t="shared" si="72"/>
        <v>9.0500000000000007</v>
      </c>
    </row>
    <row r="4603" spans="1:6" x14ac:dyDescent="0.25">
      <c r="A4603">
        <v>15050.876</v>
      </c>
      <c r="B4603">
        <v>12.31</v>
      </c>
      <c r="C4603">
        <v>-99</v>
      </c>
      <c r="D4603">
        <v>9</v>
      </c>
      <c r="E4603">
        <v>15.53</v>
      </c>
      <c r="F4603">
        <f t="shared" si="72"/>
        <v>9</v>
      </c>
    </row>
    <row r="4604" spans="1:6" x14ac:dyDescent="0.25">
      <c r="A4604">
        <v>15051</v>
      </c>
      <c r="B4604">
        <v>12.35</v>
      </c>
      <c r="C4604">
        <v>-99</v>
      </c>
      <c r="D4604">
        <v>9</v>
      </c>
      <c r="E4604">
        <v>15.61</v>
      </c>
      <c r="F4604">
        <f t="shared" si="72"/>
        <v>9</v>
      </c>
    </row>
    <row r="4605" spans="1:6" x14ac:dyDescent="0.25">
      <c r="A4605">
        <v>15051.126</v>
      </c>
      <c r="B4605">
        <v>12.07</v>
      </c>
      <c r="C4605">
        <v>-99</v>
      </c>
      <c r="D4605">
        <v>9.0299999999999994</v>
      </c>
      <c r="E4605">
        <v>15.63</v>
      </c>
      <c r="F4605">
        <f t="shared" si="72"/>
        <v>9.0299999999999994</v>
      </c>
    </row>
    <row r="4606" spans="1:6" x14ac:dyDescent="0.25">
      <c r="A4606">
        <v>15051.25</v>
      </c>
      <c r="B4606">
        <v>12.04</v>
      </c>
      <c r="C4606">
        <v>-99</v>
      </c>
      <c r="D4606">
        <v>9.0399999999999991</v>
      </c>
      <c r="E4606">
        <v>15.55</v>
      </c>
      <c r="F4606">
        <f t="shared" si="72"/>
        <v>9.0399999999999991</v>
      </c>
    </row>
    <row r="4607" spans="1:6" x14ac:dyDescent="0.25">
      <c r="A4607">
        <v>15051.376</v>
      </c>
      <c r="B4607">
        <v>12</v>
      </c>
      <c r="C4607">
        <v>-99</v>
      </c>
      <c r="D4607">
        <v>9.01</v>
      </c>
      <c r="E4607">
        <v>15.51</v>
      </c>
      <c r="F4607">
        <f t="shared" si="72"/>
        <v>9.01</v>
      </c>
    </row>
    <row r="4608" spans="1:6" x14ac:dyDescent="0.25">
      <c r="A4608">
        <v>15051.5</v>
      </c>
      <c r="B4608">
        <v>12.02</v>
      </c>
      <c r="C4608">
        <v>-99</v>
      </c>
      <c r="D4608">
        <v>8.9700000000000006</v>
      </c>
      <c r="E4608">
        <v>15.58</v>
      </c>
      <c r="F4608">
        <f t="shared" si="72"/>
        <v>8.9700000000000006</v>
      </c>
    </row>
    <row r="4609" spans="1:6" x14ac:dyDescent="0.25">
      <c r="A4609">
        <v>15051.626</v>
      </c>
      <c r="B4609">
        <v>12.16</v>
      </c>
      <c r="C4609">
        <v>-99</v>
      </c>
      <c r="D4609">
        <v>9.02</v>
      </c>
      <c r="E4609">
        <v>15.85</v>
      </c>
      <c r="F4609">
        <f t="shared" si="72"/>
        <v>9.02</v>
      </c>
    </row>
    <row r="4610" spans="1:6" x14ac:dyDescent="0.25">
      <c r="A4610">
        <v>15051.75</v>
      </c>
      <c r="B4610">
        <v>12.05</v>
      </c>
      <c r="C4610">
        <v>-99</v>
      </c>
      <c r="D4610">
        <v>9.0299999999999994</v>
      </c>
      <c r="E4610">
        <v>15.57</v>
      </c>
      <c r="F4610">
        <f t="shared" si="72"/>
        <v>9.0299999999999994</v>
      </c>
    </row>
    <row r="4611" spans="1:6" x14ac:dyDescent="0.25">
      <c r="A4611">
        <v>15051.876</v>
      </c>
      <c r="B4611">
        <v>12.02</v>
      </c>
      <c r="C4611">
        <v>-99</v>
      </c>
      <c r="D4611">
        <v>9.1</v>
      </c>
      <c r="E4611">
        <v>15.43</v>
      </c>
      <c r="F4611">
        <f t="shared" si="72"/>
        <v>9.1</v>
      </c>
    </row>
    <row r="4612" spans="1:6" x14ac:dyDescent="0.25">
      <c r="A4612">
        <v>15052</v>
      </c>
      <c r="B4612">
        <v>11.95</v>
      </c>
      <c r="C4612">
        <v>-99</v>
      </c>
      <c r="D4612">
        <v>9.15</v>
      </c>
      <c r="E4612">
        <v>15.22</v>
      </c>
      <c r="F4612">
        <f t="shared" si="72"/>
        <v>9.15</v>
      </c>
    </row>
    <row r="4613" spans="1:6" x14ac:dyDescent="0.25">
      <c r="A4613">
        <v>15052.126</v>
      </c>
      <c r="B4613">
        <v>11.91</v>
      </c>
      <c r="C4613">
        <v>-99</v>
      </c>
      <c r="D4613">
        <v>9.1300000000000008</v>
      </c>
      <c r="E4613">
        <v>15.16</v>
      </c>
      <c r="F4613">
        <f t="shared" si="72"/>
        <v>9.1300000000000008</v>
      </c>
    </row>
    <row r="4614" spans="1:6" x14ac:dyDescent="0.25">
      <c r="A4614">
        <v>15052.25</v>
      </c>
      <c r="B4614">
        <v>11.74</v>
      </c>
      <c r="C4614">
        <v>-99</v>
      </c>
      <c r="D4614">
        <v>9.0399999999999991</v>
      </c>
      <c r="E4614">
        <v>14.9</v>
      </c>
      <c r="F4614">
        <f t="shared" si="72"/>
        <v>9.0399999999999991</v>
      </c>
    </row>
    <row r="4615" spans="1:6" x14ac:dyDescent="0.25">
      <c r="A4615">
        <v>15052.376</v>
      </c>
      <c r="B4615">
        <v>11.64</v>
      </c>
      <c r="C4615">
        <v>-99</v>
      </c>
      <c r="D4615">
        <v>8.98</v>
      </c>
      <c r="E4615">
        <v>14.75</v>
      </c>
      <c r="F4615">
        <f t="shared" si="72"/>
        <v>8.98</v>
      </c>
    </row>
    <row r="4616" spans="1:6" x14ac:dyDescent="0.25">
      <c r="A4616">
        <v>15052.5</v>
      </c>
      <c r="B4616">
        <v>11.87</v>
      </c>
      <c r="C4616">
        <v>-99</v>
      </c>
      <c r="D4616">
        <v>9.02</v>
      </c>
      <c r="E4616">
        <v>15.2</v>
      </c>
      <c r="F4616">
        <f t="shared" si="72"/>
        <v>9.02</v>
      </c>
    </row>
    <row r="4617" spans="1:6" x14ac:dyDescent="0.25">
      <c r="A4617">
        <v>15052.626</v>
      </c>
      <c r="B4617">
        <v>12.23</v>
      </c>
      <c r="C4617">
        <v>-99</v>
      </c>
      <c r="D4617">
        <v>9.06</v>
      </c>
      <c r="E4617">
        <v>15.93</v>
      </c>
      <c r="F4617">
        <f t="shared" si="72"/>
        <v>9.06</v>
      </c>
    </row>
    <row r="4618" spans="1:6" x14ac:dyDescent="0.25">
      <c r="A4618">
        <v>15052.75</v>
      </c>
      <c r="B4618">
        <v>12.41</v>
      </c>
      <c r="C4618">
        <v>-99</v>
      </c>
      <c r="D4618">
        <v>9.15</v>
      </c>
      <c r="E4618">
        <v>16.22</v>
      </c>
      <c r="F4618">
        <f t="shared" si="72"/>
        <v>9.15</v>
      </c>
    </row>
    <row r="4619" spans="1:6" x14ac:dyDescent="0.25">
      <c r="A4619">
        <v>15052.876</v>
      </c>
      <c r="B4619">
        <v>12.5</v>
      </c>
      <c r="C4619">
        <v>-99</v>
      </c>
      <c r="D4619">
        <v>9.2200000000000006</v>
      </c>
      <c r="E4619">
        <v>16.329999999999998</v>
      </c>
      <c r="F4619">
        <f t="shared" si="72"/>
        <v>9.2200000000000006</v>
      </c>
    </row>
    <row r="4620" spans="1:6" x14ac:dyDescent="0.25">
      <c r="A4620">
        <v>15053</v>
      </c>
      <c r="B4620">
        <v>12.51</v>
      </c>
      <c r="C4620">
        <v>-99</v>
      </c>
      <c r="D4620">
        <v>9.2200000000000006</v>
      </c>
      <c r="E4620">
        <v>16.36</v>
      </c>
      <c r="F4620">
        <f t="shared" si="72"/>
        <v>9.2200000000000006</v>
      </c>
    </row>
    <row r="4621" spans="1:6" x14ac:dyDescent="0.25">
      <c r="A4621">
        <v>15053.126</v>
      </c>
      <c r="B4621">
        <v>12.49</v>
      </c>
      <c r="C4621">
        <v>-99</v>
      </c>
      <c r="D4621">
        <v>9.09</v>
      </c>
      <c r="E4621">
        <v>16.48</v>
      </c>
      <c r="F4621">
        <f t="shared" si="72"/>
        <v>9.09</v>
      </c>
    </row>
    <row r="4622" spans="1:6" x14ac:dyDescent="0.25">
      <c r="A4622">
        <v>15053.25</v>
      </c>
      <c r="B4622">
        <v>12.47</v>
      </c>
      <c r="C4622">
        <v>-99</v>
      </c>
      <c r="D4622">
        <v>9.0399999999999991</v>
      </c>
      <c r="E4622">
        <v>16.48</v>
      </c>
      <c r="F4622">
        <f t="shared" si="72"/>
        <v>9.0399999999999991</v>
      </c>
    </row>
    <row r="4623" spans="1:6" x14ac:dyDescent="0.25">
      <c r="A4623">
        <v>15053.376</v>
      </c>
      <c r="B4623">
        <v>12.45</v>
      </c>
      <c r="C4623">
        <v>-99</v>
      </c>
      <c r="D4623">
        <v>9.01</v>
      </c>
      <c r="E4623">
        <v>16.48</v>
      </c>
      <c r="F4623">
        <f t="shared" si="72"/>
        <v>9.01</v>
      </c>
    </row>
    <row r="4624" spans="1:6" x14ac:dyDescent="0.25">
      <c r="A4624">
        <v>15053.5</v>
      </c>
      <c r="B4624">
        <v>12.54</v>
      </c>
      <c r="C4624">
        <v>-99</v>
      </c>
      <c r="D4624">
        <v>9.0399999999999991</v>
      </c>
      <c r="E4624">
        <v>16.64</v>
      </c>
      <c r="F4624">
        <f t="shared" si="72"/>
        <v>9.0399999999999991</v>
      </c>
    </row>
    <row r="4625" spans="1:6" x14ac:dyDescent="0.25">
      <c r="A4625">
        <v>15053.626</v>
      </c>
      <c r="B4625">
        <v>12.63</v>
      </c>
      <c r="C4625">
        <v>-99</v>
      </c>
      <c r="D4625">
        <v>9.09</v>
      </c>
      <c r="E4625">
        <v>16.77</v>
      </c>
      <c r="F4625">
        <f t="shared" si="72"/>
        <v>9.09</v>
      </c>
    </row>
    <row r="4626" spans="1:6" x14ac:dyDescent="0.25">
      <c r="A4626">
        <v>15053.75</v>
      </c>
      <c r="B4626">
        <v>12.63</v>
      </c>
      <c r="C4626">
        <v>-99</v>
      </c>
      <c r="D4626">
        <v>9.16</v>
      </c>
      <c r="E4626">
        <v>16.690000000000001</v>
      </c>
      <c r="F4626">
        <f t="shared" si="72"/>
        <v>9.16</v>
      </c>
    </row>
    <row r="4627" spans="1:6" x14ac:dyDescent="0.25">
      <c r="A4627">
        <v>15053.876</v>
      </c>
      <c r="B4627">
        <v>12.52</v>
      </c>
      <c r="C4627">
        <v>-99</v>
      </c>
      <c r="D4627">
        <v>9.15</v>
      </c>
      <c r="E4627">
        <v>16.47</v>
      </c>
      <c r="F4627">
        <f t="shared" si="72"/>
        <v>9.15</v>
      </c>
    </row>
    <row r="4628" spans="1:6" x14ac:dyDescent="0.25">
      <c r="A4628">
        <v>15054</v>
      </c>
      <c r="B4628">
        <v>12.3</v>
      </c>
      <c r="C4628">
        <v>-99</v>
      </c>
      <c r="D4628">
        <v>9.0299999999999994</v>
      </c>
      <c r="E4628">
        <v>16.13</v>
      </c>
      <c r="F4628">
        <f t="shared" si="72"/>
        <v>9.0299999999999994</v>
      </c>
    </row>
    <row r="4629" spans="1:6" x14ac:dyDescent="0.25">
      <c r="A4629">
        <v>15054.126</v>
      </c>
      <c r="B4629">
        <v>12.13</v>
      </c>
      <c r="C4629">
        <v>-99</v>
      </c>
      <c r="D4629">
        <v>8.98</v>
      </c>
      <c r="E4629">
        <v>15.83</v>
      </c>
      <c r="F4629">
        <f t="shared" si="72"/>
        <v>8.98</v>
      </c>
    </row>
    <row r="4630" spans="1:6" x14ac:dyDescent="0.25">
      <c r="A4630">
        <v>15054.25</v>
      </c>
      <c r="B4630">
        <v>12.12</v>
      </c>
      <c r="C4630">
        <v>-99</v>
      </c>
      <c r="D4630">
        <v>9</v>
      </c>
      <c r="E4630">
        <v>15.76</v>
      </c>
      <c r="F4630">
        <f t="shared" si="72"/>
        <v>9</v>
      </c>
    </row>
    <row r="4631" spans="1:6" x14ac:dyDescent="0.25">
      <c r="A4631">
        <v>15054.376</v>
      </c>
      <c r="B4631">
        <v>12.1</v>
      </c>
      <c r="C4631">
        <v>-99</v>
      </c>
      <c r="D4631">
        <v>9.0399999999999991</v>
      </c>
      <c r="E4631">
        <v>15.68</v>
      </c>
      <c r="F4631">
        <f t="shared" si="72"/>
        <v>9.0399999999999991</v>
      </c>
    </row>
    <row r="4632" spans="1:6" x14ac:dyDescent="0.25">
      <c r="A4632">
        <v>15054.5</v>
      </c>
      <c r="B4632">
        <v>12.17</v>
      </c>
      <c r="C4632">
        <v>-99</v>
      </c>
      <c r="D4632">
        <v>9.08</v>
      </c>
      <c r="E4632">
        <v>15.79</v>
      </c>
      <c r="F4632">
        <f t="shared" si="72"/>
        <v>9.08</v>
      </c>
    </row>
    <row r="4633" spans="1:6" x14ac:dyDescent="0.25">
      <c r="A4633">
        <v>15054.626</v>
      </c>
      <c r="B4633">
        <v>12.21</v>
      </c>
      <c r="C4633">
        <v>-99</v>
      </c>
      <c r="D4633">
        <v>9.14</v>
      </c>
      <c r="E4633">
        <v>15.8</v>
      </c>
      <c r="F4633">
        <f t="shared" si="72"/>
        <v>9.14</v>
      </c>
    </row>
    <row r="4634" spans="1:6" x14ac:dyDescent="0.25">
      <c r="A4634">
        <v>15054.75</v>
      </c>
      <c r="B4634">
        <v>12.21</v>
      </c>
      <c r="C4634">
        <v>-99</v>
      </c>
      <c r="D4634">
        <v>9.17</v>
      </c>
      <c r="E4634">
        <v>15.77</v>
      </c>
      <c r="F4634">
        <f t="shared" si="72"/>
        <v>9.17</v>
      </c>
    </row>
    <row r="4635" spans="1:6" x14ac:dyDescent="0.25">
      <c r="A4635">
        <v>15054.876</v>
      </c>
      <c r="B4635">
        <v>12.21</v>
      </c>
      <c r="C4635">
        <v>-99</v>
      </c>
      <c r="D4635">
        <v>9.2200000000000006</v>
      </c>
      <c r="E4635">
        <v>15.7</v>
      </c>
      <c r="F4635">
        <f t="shared" si="72"/>
        <v>9.2200000000000006</v>
      </c>
    </row>
    <row r="4636" spans="1:6" x14ac:dyDescent="0.25">
      <c r="A4636">
        <v>15055</v>
      </c>
      <c r="B4636">
        <v>12.07</v>
      </c>
      <c r="C4636">
        <v>-99</v>
      </c>
      <c r="D4636">
        <v>9.19</v>
      </c>
      <c r="E4636">
        <v>15.45</v>
      </c>
      <c r="F4636">
        <f t="shared" si="72"/>
        <v>9.19</v>
      </c>
    </row>
    <row r="4637" spans="1:6" x14ac:dyDescent="0.25">
      <c r="A4637">
        <v>15055.126</v>
      </c>
      <c r="B4637">
        <v>12.05</v>
      </c>
      <c r="C4637">
        <v>-99</v>
      </c>
      <c r="D4637">
        <v>9.1300000000000008</v>
      </c>
      <c r="E4637">
        <v>15.46</v>
      </c>
      <c r="F4637">
        <f t="shared" si="72"/>
        <v>9.1300000000000008</v>
      </c>
    </row>
    <row r="4638" spans="1:6" x14ac:dyDescent="0.25">
      <c r="A4638">
        <v>15055.25</v>
      </c>
      <c r="B4638">
        <v>12.11</v>
      </c>
      <c r="C4638">
        <v>-99</v>
      </c>
      <c r="D4638">
        <v>9.14</v>
      </c>
      <c r="E4638">
        <v>15.58</v>
      </c>
      <c r="F4638">
        <f t="shared" si="72"/>
        <v>9.14</v>
      </c>
    </row>
    <row r="4639" spans="1:6" x14ac:dyDescent="0.25">
      <c r="A4639">
        <v>15055.376</v>
      </c>
      <c r="B4639">
        <v>12.26</v>
      </c>
      <c r="C4639">
        <v>-99</v>
      </c>
      <c r="D4639">
        <v>9.17</v>
      </c>
      <c r="E4639">
        <v>15.87</v>
      </c>
      <c r="F4639">
        <f t="shared" si="72"/>
        <v>9.17</v>
      </c>
    </row>
    <row r="4640" spans="1:6" x14ac:dyDescent="0.25">
      <c r="A4640">
        <v>15055.5</v>
      </c>
      <c r="B4640">
        <v>12.3</v>
      </c>
      <c r="C4640">
        <v>-99</v>
      </c>
      <c r="D4640">
        <v>9.19</v>
      </c>
      <c r="E4640">
        <v>15.94</v>
      </c>
      <c r="F4640">
        <f t="shared" si="72"/>
        <v>9.19</v>
      </c>
    </row>
    <row r="4641" spans="1:6" x14ac:dyDescent="0.25">
      <c r="A4641">
        <v>15055.626</v>
      </c>
      <c r="B4641">
        <v>12.33</v>
      </c>
      <c r="C4641">
        <v>-99</v>
      </c>
      <c r="D4641">
        <v>9.24</v>
      </c>
      <c r="E4641">
        <v>15.95</v>
      </c>
      <c r="F4641">
        <f t="shared" si="72"/>
        <v>9.24</v>
      </c>
    </row>
    <row r="4642" spans="1:6" x14ac:dyDescent="0.25">
      <c r="A4642">
        <v>15055.75</v>
      </c>
      <c r="B4642">
        <v>12.26</v>
      </c>
      <c r="C4642">
        <v>-99</v>
      </c>
      <c r="D4642">
        <v>9.18</v>
      </c>
      <c r="E4642">
        <v>15.87</v>
      </c>
      <c r="F4642">
        <f t="shared" si="72"/>
        <v>9.18</v>
      </c>
    </row>
    <row r="4643" spans="1:6" x14ac:dyDescent="0.25">
      <c r="A4643">
        <v>15055.876</v>
      </c>
      <c r="B4643">
        <v>12.13</v>
      </c>
      <c r="C4643">
        <v>-99</v>
      </c>
      <c r="D4643">
        <v>9.15</v>
      </c>
      <c r="E4643">
        <v>15.61</v>
      </c>
      <c r="F4643">
        <f t="shared" ref="F4643:F4706" si="73">IFERROR(AVERAGEIF(C4643:D4643,"&gt;0"),E4643)</f>
        <v>9.15</v>
      </c>
    </row>
    <row r="4644" spans="1:6" x14ac:dyDescent="0.25">
      <c r="A4644">
        <v>15056</v>
      </c>
      <c r="B4644">
        <v>12.09</v>
      </c>
      <c r="C4644">
        <v>-99</v>
      </c>
      <c r="D4644">
        <v>9.15</v>
      </c>
      <c r="E4644">
        <v>15.54</v>
      </c>
      <c r="F4644">
        <f t="shared" si="73"/>
        <v>9.15</v>
      </c>
    </row>
    <row r="4645" spans="1:6" x14ac:dyDescent="0.25">
      <c r="A4645">
        <v>15056.126</v>
      </c>
      <c r="B4645">
        <v>12.04</v>
      </c>
      <c r="C4645">
        <v>-99</v>
      </c>
      <c r="D4645">
        <v>9.1199999999999992</v>
      </c>
      <c r="E4645">
        <v>15.47</v>
      </c>
      <c r="F4645">
        <f t="shared" si="73"/>
        <v>9.1199999999999992</v>
      </c>
    </row>
    <row r="4646" spans="1:6" x14ac:dyDescent="0.25">
      <c r="A4646">
        <v>15056.25</v>
      </c>
      <c r="B4646">
        <v>12.02</v>
      </c>
      <c r="C4646">
        <v>-99</v>
      </c>
      <c r="D4646">
        <v>9.11</v>
      </c>
      <c r="E4646">
        <v>15.42</v>
      </c>
      <c r="F4646">
        <f t="shared" si="73"/>
        <v>9.11</v>
      </c>
    </row>
    <row r="4647" spans="1:6" x14ac:dyDescent="0.25">
      <c r="A4647">
        <v>15056.376</v>
      </c>
      <c r="B4647">
        <v>12.06</v>
      </c>
      <c r="C4647">
        <v>-99</v>
      </c>
      <c r="D4647">
        <v>9.17</v>
      </c>
      <c r="E4647">
        <v>15.44</v>
      </c>
      <c r="F4647">
        <f t="shared" si="73"/>
        <v>9.17</v>
      </c>
    </row>
    <row r="4648" spans="1:6" x14ac:dyDescent="0.25">
      <c r="A4648">
        <v>15056.5</v>
      </c>
      <c r="B4648">
        <v>12.05</v>
      </c>
      <c r="C4648">
        <v>-99</v>
      </c>
      <c r="D4648">
        <v>9.25</v>
      </c>
      <c r="E4648">
        <v>15.32</v>
      </c>
      <c r="F4648">
        <f t="shared" si="73"/>
        <v>9.25</v>
      </c>
    </row>
    <row r="4649" spans="1:6" x14ac:dyDescent="0.25">
      <c r="A4649">
        <v>15056.626</v>
      </c>
      <c r="B4649">
        <v>12.03</v>
      </c>
      <c r="C4649">
        <v>-99</v>
      </c>
      <c r="D4649">
        <v>9.25</v>
      </c>
      <c r="E4649">
        <v>15.29</v>
      </c>
      <c r="F4649">
        <f t="shared" si="73"/>
        <v>9.25</v>
      </c>
    </row>
    <row r="4650" spans="1:6" x14ac:dyDescent="0.25">
      <c r="A4650">
        <v>15056.75</v>
      </c>
      <c r="B4650">
        <v>12.04</v>
      </c>
      <c r="C4650">
        <v>-99</v>
      </c>
      <c r="D4650">
        <v>9.23</v>
      </c>
      <c r="E4650">
        <v>15.32</v>
      </c>
      <c r="F4650">
        <f t="shared" si="73"/>
        <v>9.23</v>
      </c>
    </row>
    <row r="4651" spans="1:6" x14ac:dyDescent="0.25">
      <c r="A4651">
        <v>15056.876</v>
      </c>
      <c r="B4651">
        <v>12.03</v>
      </c>
      <c r="C4651">
        <v>-99</v>
      </c>
      <c r="D4651">
        <v>9.3000000000000007</v>
      </c>
      <c r="E4651">
        <v>15.23</v>
      </c>
      <c r="F4651">
        <f t="shared" si="73"/>
        <v>9.3000000000000007</v>
      </c>
    </row>
    <row r="4652" spans="1:6" x14ac:dyDescent="0.25">
      <c r="A4652">
        <v>15057</v>
      </c>
      <c r="B4652">
        <v>11.86</v>
      </c>
      <c r="C4652">
        <v>-99</v>
      </c>
      <c r="D4652">
        <v>9.2100000000000009</v>
      </c>
      <c r="E4652">
        <v>14.95</v>
      </c>
      <c r="F4652">
        <f t="shared" si="73"/>
        <v>9.2100000000000009</v>
      </c>
    </row>
    <row r="4653" spans="1:6" x14ac:dyDescent="0.25">
      <c r="A4653">
        <v>15057.126</v>
      </c>
      <c r="B4653">
        <v>12.93</v>
      </c>
      <c r="C4653">
        <v>-99</v>
      </c>
      <c r="D4653">
        <v>9.0299999999999994</v>
      </c>
      <c r="E4653">
        <v>14.16</v>
      </c>
      <c r="F4653">
        <f t="shared" si="73"/>
        <v>9.0299999999999994</v>
      </c>
    </row>
    <row r="4654" spans="1:6" x14ac:dyDescent="0.25">
      <c r="A4654">
        <v>15057.25</v>
      </c>
      <c r="B4654">
        <v>12.82</v>
      </c>
      <c r="C4654">
        <v>-99</v>
      </c>
      <c r="D4654">
        <v>9.02</v>
      </c>
      <c r="E4654">
        <v>14.02</v>
      </c>
      <c r="F4654">
        <f t="shared" si="73"/>
        <v>9.02</v>
      </c>
    </row>
    <row r="4655" spans="1:6" x14ac:dyDescent="0.25">
      <c r="A4655">
        <v>15057.376</v>
      </c>
      <c r="B4655">
        <v>12.86</v>
      </c>
      <c r="C4655">
        <v>-99</v>
      </c>
      <c r="D4655">
        <v>9.14</v>
      </c>
      <c r="E4655">
        <v>14.04</v>
      </c>
      <c r="F4655">
        <f t="shared" si="73"/>
        <v>9.14</v>
      </c>
    </row>
    <row r="4656" spans="1:6" x14ac:dyDescent="0.25">
      <c r="A4656">
        <v>15057.5</v>
      </c>
      <c r="B4656">
        <v>13</v>
      </c>
      <c r="C4656">
        <v>-99</v>
      </c>
      <c r="D4656">
        <v>9.32</v>
      </c>
      <c r="E4656">
        <v>14.17</v>
      </c>
      <c r="F4656">
        <f t="shared" si="73"/>
        <v>9.32</v>
      </c>
    </row>
    <row r="4657" spans="1:6" x14ac:dyDescent="0.25">
      <c r="A4657">
        <v>15057.626</v>
      </c>
      <c r="B4657">
        <v>13.17</v>
      </c>
      <c r="C4657">
        <v>-99</v>
      </c>
      <c r="D4657">
        <v>9.4</v>
      </c>
      <c r="E4657">
        <v>14.37</v>
      </c>
      <c r="F4657">
        <f t="shared" si="73"/>
        <v>9.4</v>
      </c>
    </row>
    <row r="4658" spans="1:6" x14ac:dyDescent="0.25">
      <c r="A4658">
        <v>15057.75</v>
      </c>
      <c r="B4658">
        <v>13.16</v>
      </c>
      <c r="C4658">
        <v>-99</v>
      </c>
      <c r="D4658">
        <v>9.39</v>
      </c>
      <c r="E4658">
        <v>14.35</v>
      </c>
      <c r="F4658">
        <f t="shared" si="73"/>
        <v>9.39</v>
      </c>
    </row>
    <row r="4659" spans="1:6" x14ac:dyDescent="0.25">
      <c r="A4659">
        <v>15057.876</v>
      </c>
      <c r="B4659">
        <v>12.67</v>
      </c>
      <c r="C4659">
        <v>-99</v>
      </c>
      <c r="D4659">
        <v>9.2100000000000009</v>
      </c>
      <c r="E4659">
        <v>13.77</v>
      </c>
      <c r="F4659">
        <f t="shared" si="73"/>
        <v>9.2100000000000009</v>
      </c>
    </row>
    <row r="4660" spans="1:6" x14ac:dyDescent="0.25">
      <c r="A4660">
        <v>15058</v>
      </c>
      <c r="B4660">
        <v>12.38</v>
      </c>
      <c r="C4660">
        <v>-99</v>
      </c>
      <c r="D4660">
        <v>9.16</v>
      </c>
      <c r="E4660">
        <v>13.39</v>
      </c>
      <c r="F4660">
        <f t="shared" si="73"/>
        <v>9.16</v>
      </c>
    </row>
    <row r="4661" spans="1:6" x14ac:dyDescent="0.25">
      <c r="A4661">
        <v>15058.126</v>
      </c>
      <c r="B4661">
        <v>12.37</v>
      </c>
      <c r="C4661">
        <v>-99</v>
      </c>
      <c r="D4661">
        <v>9.18</v>
      </c>
      <c r="E4661">
        <v>13.29</v>
      </c>
      <c r="F4661">
        <f t="shared" si="73"/>
        <v>9.18</v>
      </c>
    </row>
    <row r="4662" spans="1:6" x14ac:dyDescent="0.25">
      <c r="A4662">
        <v>15058.25</v>
      </c>
      <c r="B4662">
        <v>12.37</v>
      </c>
      <c r="C4662">
        <v>-99</v>
      </c>
      <c r="D4662">
        <v>9.31</v>
      </c>
      <c r="E4662">
        <v>13.25</v>
      </c>
      <c r="F4662">
        <f t="shared" si="73"/>
        <v>9.31</v>
      </c>
    </row>
    <row r="4663" spans="1:6" x14ac:dyDescent="0.25">
      <c r="A4663">
        <v>15058.376</v>
      </c>
      <c r="B4663">
        <v>12.48</v>
      </c>
      <c r="C4663">
        <v>-99</v>
      </c>
      <c r="D4663">
        <v>9.39</v>
      </c>
      <c r="E4663">
        <v>13.36</v>
      </c>
      <c r="F4663">
        <f t="shared" si="73"/>
        <v>9.39</v>
      </c>
    </row>
    <row r="4664" spans="1:6" x14ac:dyDescent="0.25">
      <c r="A4664">
        <v>15058.5</v>
      </c>
      <c r="B4664">
        <v>12.87</v>
      </c>
      <c r="C4664">
        <v>-99</v>
      </c>
      <c r="D4664">
        <v>9.35</v>
      </c>
      <c r="E4664">
        <v>13.87</v>
      </c>
      <c r="F4664">
        <f t="shared" si="73"/>
        <v>9.35</v>
      </c>
    </row>
    <row r="4665" spans="1:6" x14ac:dyDescent="0.25">
      <c r="A4665">
        <v>15058.626</v>
      </c>
      <c r="B4665">
        <v>13.25</v>
      </c>
      <c r="C4665">
        <v>-99</v>
      </c>
      <c r="D4665">
        <v>9.27</v>
      </c>
      <c r="E4665">
        <v>14.39</v>
      </c>
      <c r="F4665">
        <f t="shared" si="73"/>
        <v>9.27</v>
      </c>
    </row>
    <row r="4666" spans="1:6" x14ac:dyDescent="0.25">
      <c r="A4666">
        <v>15058.75</v>
      </c>
      <c r="B4666">
        <v>13.27</v>
      </c>
      <c r="C4666">
        <v>-99</v>
      </c>
      <c r="D4666">
        <v>9.23</v>
      </c>
      <c r="E4666">
        <v>14.42</v>
      </c>
      <c r="F4666">
        <f t="shared" si="73"/>
        <v>9.23</v>
      </c>
    </row>
    <row r="4667" spans="1:6" x14ac:dyDescent="0.25">
      <c r="A4667">
        <v>15058.876</v>
      </c>
      <c r="B4667">
        <v>13.08</v>
      </c>
      <c r="C4667">
        <v>-99</v>
      </c>
      <c r="D4667">
        <v>9.24</v>
      </c>
      <c r="E4667">
        <v>14.18</v>
      </c>
      <c r="F4667">
        <f t="shared" si="73"/>
        <v>9.24</v>
      </c>
    </row>
    <row r="4668" spans="1:6" x14ac:dyDescent="0.25">
      <c r="A4668">
        <v>15059</v>
      </c>
      <c r="B4668">
        <v>13.04</v>
      </c>
      <c r="C4668">
        <v>-99</v>
      </c>
      <c r="D4668">
        <v>9.33</v>
      </c>
      <c r="E4668">
        <v>14.1</v>
      </c>
      <c r="F4668">
        <f t="shared" si="73"/>
        <v>9.33</v>
      </c>
    </row>
    <row r="4669" spans="1:6" x14ac:dyDescent="0.25">
      <c r="A4669">
        <v>15059.126</v>
      </c>
      <c r="B4669">
        <v>12.71</v>
      </c>
      <c r="C4669">
        <v>-99</v>
      </c>
      <c r="D4669">
        <v>9.3800000000000008</v>
      </c>
      <c r="E4669">
        <v>14.29</v>
      </c>
      <c r="F4669">
        <f t="shared" si="73"/>
        <v>9.3800000000000008</v>
      </c>
    </row>
    <row r="4670" spans="1:6" x14ac:dyDescent="0.25">
      <c r="A4670">
        <v>15059.25</v>
      </c>
      <c r="B4670">
        <v>12.58</v>
      </c>
      <c r="C4670">
        <v>-99</v>
      </c>
      <c r="D4670">
        <v>9.25</v>
      </c>
      <c r="E4670">
        <v>14.16</v>
      </c>
      <c r="F4670">
        <f t="shared" si="73"/>
        <v>9.25</v>
      </c>
    </row>
    <row r="4671" spans="1:6" x14ac:dyDescent="0.25">
      <c r="A4671">
        <v>15059.376</v>
      </c>
      <c r="B4671">
        <v>12.54</v>
      </c>
      <c r="C4671">
        <v>-99</v>
      </c>
      <c r="D4671">
        <v>9.1999999999999993</v>
      </c>
      <c r="E4671">
        <v>14.13</v>
      </c>
      <c r="F4671">
        <f t="shared" si="73"/>
        <v>9.1999999999999993</v>
      </c>
    </row>
    <row r="4672" spans="1:6" x14ac:dyDescent="0.25">
      <c r="A4672">
        <v>15059.5</v>
      </c>
      <c r="B4672">
        <v>12.62</v>
      </c>
      <c r="C4672">
        <v>-99</v>
      </c>
      <c r="D4672">
        <v>9.25</v>
      </c>
      <c r="E4672">
        <v>14.21</v>
      </c>
      <c r="F4672">
        <f t="shared" si="73"/>
        <v>9.25</v>
      </c>
    </row>
    <row r="4673" spans="1:6" x14ac:dyDescent="0.25">
      <c r="A4673">
        <v>15059.626</v>
      </c>
      <c r="B4673">
        <v>12.65</v>
      </c>
      <c r="C4673">
        <v>-99</v>
      </c>
      <c r="D4673">
        <v>9.39</v>
      </c>
      <c r="E4673">
        <v>14.19</v>
      </c>
      <c r="F4673">
        <f t="shared" si="73"/>
        <v>9.39</v>
      </c>
    </row>
    <row r="4674" spans="1:6" x14ac:dyDescent="0.25">
      <c r="A4674">
        <v>15059.75</v>
      </c>
      <c r="B4674">
        <v>12.53</v>
      </c>
      <c r="C4674">
        <v>-99</v>
      </c>
      <c r="D4674">
        <v>9.43</v>
      </c>
      <c r="E4674">
        <v>14</v>
      </c>
      <c r="F4674">
        <f t="shared" si="73"/>
        <v>9.43</v>
      </c>
    </row>
    <row r="4675" spans="1:6" x14ac:dyDescent="0.25">
      <c r="A4675">
        <v>15059.876</v>
      </c>
      <c r="B4675">
        <v>12.28</v>
      </c>
      <c r="C4675">
        <v>-99</v>
      </c>
      <c r="D4675">
        <v>9.32</v>
      </c>
      <c r="E4675">
        <v>13.68</v>
      </c>
      <c r="F4675">
        <f t="shared" si="73"/>
        <v>9.32</v>
      </c>
    </row>
    <row r="4676" spans="1:6" x14ac:dyDescent="0.25">
      <c r="A4676">
        <v>15060</v>
      </c>
      <c r="B4676">
        <v>12.02</v>
      </c>
      <c r="C4676">
        <v>-99</v>
      </c>
      <c r="D4676">
        <v>9.2100000000000009</v>
      </c>
      <c r="E4676">
        <v>13.36</v>
      </c>
      <c r="F4676">
        <f t="shared" si="73"/>
        <v>9.2100000000000009</v>
      </c>
    </row>
    <row r="4677" spans="1:6" x14ac:dyDescent="0.25">
      <c r="A4677">
        <v>15060.126</v>
      </c>
      <c r="B4677">
        <v>12.04</v>
      </c>
      <c r="C4677">
        <v>-99</v>
      </c>
      <c r="D4677">
        <v>9.18</v>
      </c>
      <c r="E4677">
        <v>13.21</v>
      </c>
      <c r="F4677">
        <f t="shared" si="73"/>
        <v>9.18</v>
      </c>
    </row>
    <row r="4678" spans="1:6" x14ac:dyDescent="0.25">
      <c r="A4678">
        <v>15060.25</v>
      </c>
      <c r="B4678">
        <v>12.02</v>
      </c>
      <c r="C4678">
        <v>-99</v>
      </c>
      <c r="D4678">
        <v>9.23</v>
      </c>
      <c r="E4678">
        <v>13.16</v>
      </c>
      <c r="F4678">
        <f t="shared" si="73"/>
        <v>9.23</v>
      </c>
    </row>
    <row r="4679" spans="1:6" x14ac:dyDescent="0.25">
      <c r="A4679">
        <v>15060.376</v>
      </c>
      <c r="B4679">
        <v>12.03</v>
      </c>
      <c r="C4679">
        <v>-99</v>
      </c>
      <c r="D4679">
        <v>9.27</v>
      </c>
      <c r="E4679">
        <v>13.16</v>
      </c>
      <c r="F4679">
        <f t="shared" si="73"/>
        <v>9.27</v>
      </c>
    </row>
    <row r="4680" spans="1:6" x14ac:dyDescent="0.25">
      <c r="A4680">
        <v>15060.5</v>
      </c>
      <c r="B4680">
        <v>12.05</v>
      </c>
      <c r="C4680">
        <v>-99</v>
      </c>
      <c r="D4680">
        <v>9.34</v>
      </c>
      <c r="E4680">
        <v>13.16</v>
      </c>
      <c r="F4680">
        <f t="shared" si="73"/>
        <v>9.34</v>
      </c>
    </row>
    <row r="4681" spans="1:6" x14ac:dyDescent="0.25">
      <c r="A4681">
        <v>15060.626</v>
      </c>
      <c r="B4681">
        <v>12.04</v>
      </c>
      <c r="C4681">
        <v>-99</v>
      </c>
      <c r="D4681">
        <v>9.36</v>
      </c>
      <c r="E4681">
        <v>13.13</v>
      </c>
      <c r="F4681">
        <f t="shared" si="73"/>
        <v>9.36</v>
      </c>
    </row>
    <row r="4682" spans="1:6" x14ac:dyDescent="0.25">
      <c r="A4682">
        <v>15060.75</v>
      </c>
      <c r="B4682">
        <v>11.95</v>
      </c>
      <c r="C4682">
        <v>-99</v>
      </c>
      <c r="D4682">
        <v>9.3699999999999992</v>
      </c>
      <c r="E4682">
        <v>13</v>
      </c>
      <c r="F4682">
        <f t="shared" si="73"/>
        <v>9.3699999999999992</v>
      </c>
    </row>
    <row r="4683" spans="1:6" x14ac:dyDescent="0.25">
      <c r="A4683">
        <v>15060.876</v>
      </c>
      <c r="B4683">
        <v>11.9</v>
      </c>
      <c r="C4683">
        <v>-99</v>
      </c>
      <c r="D4683">
        <v>9.44</v>
      </c>
      <c r="E4683">
        <v>12.9</v>
      </c>
      <c r="F4683">
        <f t="shared" si="73"/>
        <v>9.44</v>
      </c>
    </row>
    <row r="4684" spans="1:6" x14ac:dyDescent="0.25">
      <c r="A4684">
        <v>15061</v>
      </c>
      <c r="B4684">
        <v>11.86</v>
      </c>
      <c r="C4684">
        <v>-99</v>
      </c>
      <c r="D4684">
        <v>9.4600000000000009</v>
      </c>
      <c r="E4684">
        <v>12.83</v>
      </c>
      <c r="F4684">
        <f t="shared" si="73"/>
        <v>9.4600000000000009</v>
      </c>
    </row>
    <row r="4685" spans="1:6" x14ac:dyDescent="0.25">
      <c r="A4685">
        <v>15061.126</v>
      </c>
      <c r="B4685">
        <v>11.85</v>
      </c>
      <c r="C4685">
        <v>-99</v>
      </c>
      <c r="D4685">
        <v>9.48</v>
      </c>
      <c r="E4685">
        <v>12.98</v>
      </c>
      <c r="F4685">
        <f t="shared" si="73"/>
        <v>9.48</v>
      </c>
    </row>
    <row r="4686" spans="1:6" x14ac:dyDescent="0.25">
      <c r="A4686">
        <v>15061.25</v>
      </c>
      <c r="B4686">
        <v>11.91</v>
      </c>
      <c r="C4686">
        <v>-99</v>
      </c>
      <c r="D4686">
        <v>9.36</v>
      </c>
      <c r="E4686">
        <v>13.13</v>
      </c>
      <c r="F4686">
        <f t="shared" si="73"/>
        <v>9.36</v>
      </c>
    </row>
    <row r="4687" spans="1:6" x14ac:dyDescent="0.25">
      <c r="A4687">
        <v>15061.376</v>
      </c>
      <c r="B4687">
        <v>11.95</v>
      </c>
      <c r="C4687">
        <v>-99</v>
      </c>
      <c r="D4687">
        <v>9.3000000000000007</v>
      </c>
      <c r="E4687">
        <v>13.21</v>
      </c>
      <c r="F4687">
        <f t="shared" si="73"/>
        <v>9.3000000000000007</v>
      </c>
    </row>
    <row r="4688" spans="1:6" x14ac:dyDescent="0.25">
      <c r="A4688">
        <v>15061.5</v>
      </c>
      <c r="B4688">
        <v>12.05</v>
      </c>
      <c r="C4688">
        <v>-99</v>
      </c>
      <c r="D4688">
        <v>9.36</v>
      </c>
      <c r="E4688">
        <v>13.32</v>
      </c>
      <c r="F4688">
        <f t="shared" si="73"/>
        <v>9.36</v>
      </c>
    </row>
    <row r="4689" spans="1:6" x14ac:dyDescent="0.25">
      <c r="A4689">
        <v>15061.626</v>
      </c>
      <c r="B4689">
        <v>12.11</v>
      </c>
      <c r="C4689">
        <v>-99</v>
      </c>
      <c r="D4689">
        <v>9.41</v>
      </c>
      <c r="E4689">
        <v>13.4</v>
      </c>
      <c r="F4689">
        <f t="shared" si="73"/>
        <v>9.41</v>
      </c>
    </row>
    <row r="4690" spans="1:6" x14ac:dyDescent="0.25">
      <c r="A4690">
        <v>15061.75</v>
      </c>
      <c r="B4690">
        <v>12.09</v>
      </c>
      <c r="C4690">
        <v>-99</v>
      </c>
      <c r="D4690">
        <v>9.3800000000000008</v>
      </c>
      <c r="E4690">
        <v>13.38</v>
      </c>
      <c r="F4690">
        <f t="shared" si="73"/>
        <v>9.3800000000000008</v>
      </c>
    </row>
    <row r="4691" spans="1:6" x14ac:dyDescent="0.25">
      <c r="A4691">
        <v>15061.876</v>
      </c>
      <c r="B4691">
        <v>12.01</v>
      </c>
      <c r="C4691">
        <v>-99</v>
      </c>
      <c r="D4691">
        <v>9.35</v>
      </c>
      <c r="E4691">
        <v>13.27</v>
      </c>
      <c r="F4691">
        <f t="shared" si="73"/>
        <v>9.35</v>
      </c>
    </row>
    <row r="4692" spans="1:6" x14ac:dyDescent="0.25">
      <c r="A4692">
        <v>15062</v>
      </c>
      <c r="B4692">
        <v>11.98</v>
      </c>
      <c r="C4692">
        <v>-99</v>
      </c>
      <c r="D4692">
        <v>9.36</v>
      </c>
      <c r="E4692">
        <v>13.23</v>
      </c>
      <c r="F4692">
        <f t="shared" si="73"/>
        <v>9.36</v>
      </c>
    </row>
    <row r="4693" spans="1:6" x14ac:dyDescent="0.25">
      <c r="A4693">
        <v>15062.126</v>
      </c>
      <c r="B4693">
        <v>12.04</v>
      </c>
      <c r="C4693">
        <v>-99</v>
      </c>
      <c r="D4693">
        <v>9.3699999999999992</v>
      </c>
      <c r="E4693">
        <v>13.13</v>
      </c>
      <c r="F4693">
        <f t="shared" si="73"/>
        <v>9.3699999999999992</v>
      </c>
    </row>
    <row r="4694" spans="1:6" x14ac:dyDescent="0.25">
      <c r="A4694">
        <v>15062.25</v>
      </c>
      <c r="B4694">
        <v>11.96</v>
      </c>
      <c r="C4694">
        <v>-99</v>
      </c>
      <c r="D4694">
        <v>9.34</v>
      </c>
      <c r="E4694">
        <v>13.02</v>
      </c>
      <c r="F4694">
        <f t="shared" si="73"/>
        <v>9.34</v>
      </c>
    </row>
    <row r="4695" spans="1:6" x14ac:dyDescent="0.25">
      <c r="A4695">
        <v>15062.376</v>
      </c>
      <c r="B4695">
        <v>11.91</v>
      </c>
      <c r="C4695">
        <v>-99</v>
      </c>
      <c r="D4695">
        <v>9.25</v>
      </c>
      <c r="E4695">
        <v>12.99</v>
      </c>
      <c r="F4695">
        <f t="shared" si="73"/>
        <v>9.25</v>
      </c>
    </row>
    <row r="4696" spans="1:6" x14ac:dyDescent="0.25">
      <c r="A4696">
        <v>15062.5</v>
      </c>
      <c r="B4696">
        <v>11.97</v>
      </c>
      <c r="C4696">
        <v>-99</v>
      </c>
      <c r="D4696">
        <v>9.2200000000000006</v>
      </c>
      <c r="E4696">
        <v>13.1</v>
      </c>
      <c r="F4696">
        <f t="shared" si="73"/>
        <v>9.2200000000000006</v>
      </c>
    </row>
    <row r="4697" spans="1:6" x14ac:dyDescent="0.25">
      <c r="A4697">
        <v>15062.626</v>
      </c>
      <c r="B4697">
        <v>11.75</v>
      </c>
      <c r="C4697">
        <v>-99</v>
      </c>
      <c r="D4697">
        <v>9.26</v>
      </c>
      <c r="E4697">
        <v>12.76</v>
      </c>
      <c r="F4697">
        <f t="shared" si="73"/>
        <v>9.26</v>
      </c>
    </row>
    <row r="4698" spans="1:6" x14ac:dyDescent="0.25">
      <c r="A4698">
        <v>15062.75</v>
      </c>
      <c r="B4698">
        <v>11.38</v>
      </c>
      <c r="C4698">
        <v>-99</v>
      </c>
      <c r="D4698">
        <v>9.36</v>
      </c>
      <c r="E4698">
        <v>12.2</v>
      </c>
      <c r="F4698">
        <f t="shared" si="73"/>
        <v>9.36</v>
      </c>
    </row>
    <row r="4699" spans="1:6" x14ac:dyDescent="0.25">
      <c r="A4699">
        <v>15062.876</v>
      </c>
      <c r="B4699">
        <v>11.32</v>
      </c>
      <c r="C4699">
        <v>-99</v>
      </c>
      <c r="D4699">
        <v>9.41</v>
      </c>
      <c r="E4699">
        <v>12.09</v>
      </c>
      <c r="F4699">
        <f t="shared" si="73"/>
        <v>9.41</v>
      </c>
    </row>
    <row r="4700" spans="1:6" x14ac:dyDescent="0.25">
      <c r="A4700">
        <v>15063</v>
      </c>
      <c r="B4700">
        <v>11.26</v>
      </c>
      <c r="C4700">
        <v>-99</v>
      </c>
      <c r="D4700">
        <v>9.5299999999999994</v>
      </c>
      <c r="E4700">
        <v>11.96</v>
      </c>
      <c r="F4700">
        <f t="shared" si="73"/>
        <v>9.5299999999999994</v>
      </c>
    </row>
    <row r="4701" spans="1:6" x14ac:dyDescent="0.25">
      <c r="A4701">
        <v>15063.126</v>
      </c>
      <c r="B4701">
        <v>11.28</v>
      </c>
      <c r="C4701">
        <v>-99</v>
      </c>
      <c r="D4701">
        <v>9.6999999999999993</v>
      </c>
      <c r="E4701">
        <v>11.92</v>
      </c>
      <c r="F4701">
        <f t="shared" si="73"/>
        <v>9.6999999999999993</v>
      </c>
    </row>
    <row r="4702" spans="1:6" x14ac:dyDescent="0.25">
      <c r="A4702">
        <v>15063.25</v>
      </c>
      <c r="B4702">
        <v>11.12</v>
      </c>
      <c r="C4702">
        <v>-99</v>
      </c>
      <c r="D4702">
        <v>9.67</v>
      </c>
      <c r="E4702">
        <v>11.71</v>
      </c>
      <c r="F4702">
        <f t="shared" si="73"/>
        <v>9.67</v>
      </c>
    </row>
    <row r="4703" spans="1:6" x14ac:dyDescent="0.25">
      <c r="A4703">
        <v>15063.376</v>
      </c>
      <c r="B4703">
        <v>11.05</v>
      </c>
      <c r="C4703">
        <v>-99</v>
      </c>
      <c r="D4703">
        <v>9.4600000000000009</v>
      </c>
      <c r="E4703">
        <v>11.69</v>
      </c>
      <c r="F4703">
        <f t="shared" si="73"/>
        <v>9.4600000000000009</v>
      </c>
    </row>
    <row r="4704" spans="1:6" x14ac:dyDescent="0.25">
      <c r="A4704">
        <v>15063.5</v>
      </c>
      <c r="B4704">
        <v>10.74</v>
      </c>
      <c r="C4704">
        <v>-99</v>
      </c>
      <c r="D4704">
        <v>9.32</v>
      </c>
      <c r="E4704">
        <v>11.32</v>
      </c>
      <c r="F4704">
        <f t="shared" si="73"/>
        <v>9.32</v>
      </c>
    </row>
    <row r="4705" spans="1:6" x14ac:dyDescent="0.25">
      <c r="A4705">
        <v>15063.626</v>
      </c>
      <c r="B4705">
        <v>10.18</v>
      </c>
      <c r="C4705">
        <v>-99</v>
      </c>
      <c r="D4705">
        <v>9.14</v>
      </c>
      <c r="E4705">
        <v>10.61</v>
      </c>
      <c r="F4705">
        <f t="shared" si="73"/>
        <v>9.14</v>
      </c>
    </row>
    <row r="4706" spans="1:6" x14ac:dyDescent="0.25">
      <c r="A4706">
        <v>15063.75</v>
      </c>
      <c r="B4706">
        <v>9.86</v>
      </c>
      <c r="C4706">
        <v>-99</v>
      </c>
      <c r="D4706">
        <v>9.02</v>
      </c>
      <c r="E4706">
        <v>10.199999999999999</v>
      </c>
      <c r="F4706">
        <f t="shared" si="73"/>
        <v>9.02</v>
      </c>
    </row>
    <row r="4707" spans="1:6" x14ac:dyDescent="0.25">
      <c r="A4707">
        <v>15063.876</v>
      </c>
      <c r="B4707">
        <v>9.8800000000000008</v>
      </c>
      <c r="C4707">
        <v>-99</v>
      </c>
      <c r="D4707">
        <v>9.18</v>
      </c>
      <c r="E4707">
        <v>10.16</v>
      </c>
      <c r="F4707">
        <f t="shared" ref="F4707:F4770" si="74">IFERROR(AVERAGEIF(C4707:D4707,"&gt;0"),E4707)</f>
        <v>9.18</v>
      </c>
    </row>
    <row r="4708" spans="1:6" x14ac:dyDescent="0.25">
      <c r="A4708">
        <v>15064</v>
      </c>
      <c r="B4708">
        <v>10.15</v>
      </c>
      <c r="C4708">
        <v>-99</v>
      </c>
      <c r="D4708">
        <v>9.6</v>
      </c>
      <c r="E4708">
        <v>10.37</v>
      </c>
      <c r="F4708">
        <f t="shared" si="74"/>
        <v>9.6</v>
      </c>
    </row>
    <row r="4709" spans="1:6" x14ac:dyDescent="0.25">
      <c r="A4709">
        <v>15064.126</v>
      </c>
      <c r="B4709">
        <v>10.88</v>
      </c>
      <c r="C4709">
        <v>-99</v>
      </c>
      <c r="D4709">
        <v>10.119999999999999</v>
      </c>
      <c r="E4709">
        <v>11.28</v>
      </c>
      <c r="F4709">
        <f t="shared" si="74"/>
        <v>10.119999999999999</v>
      </c>
    </row>
    <row r="4710" spans="1:6" x14ac:dyDescent="0.25">
      <c r="A4710">
        <v>15064.25</v>
      </c>
      <c r="B4710">
        <v>11.34</v>
      </c>
      <c r="C4710">
        <v>-99</v>
      </c>
      <c r="D4710">
        <v>10.37</v>
      </c>
      <c r="E4710">
        <v>11.85</v>
      </c>
      <c r="F4710">
        <f t="shared" si="74"/>
        <v>10.37</v>
      </c>
    </row>
    <row r="4711" spans="1:6" x14ac:dyDescent="0.25">
      <c r="A4711">
        <v>15064.376</v>
      </c>
      <c r="B4711">
        <v>11.55</v>
      </c>
      <c r="C4711">
        <v>-99</v>
      </c>
      <c r="D4711">
        <v>10.119999999999999</v>
      </c>
      <c r="E4711">
        <v>12.3</v>
      </c>
      <c r="F4711">
        <f t="shared" si="74"/>
        <v>10.119999999999999</v>
      </c>
    </row>
    <row r="4712" spans="1:6" x14ac:dyDescent="0.25">
      <c r="A4712">
        <v>15064.5</v>
      </c>
      <c r="B4712">
        <v>11.95</v>
      </c>
      <c r="C4712">
        <v>-99</v>
      </c>
      <c r="D4712">
        <v>9.81</v>
      </c>
      <c r="E4712">
        <v>13.07</v>
      </c>
      <c r="F4712">
        <f t="shared" si="74"/>
        <v>9.81</v>
      </c>
    </row>
    <row r="4713" spans="1:6" x14ac:dyDescent="0.25">
      <c r="A4713">
        <v>15064.626</v>
      </c>
      <c r="B4713">
        <v>12.3</v>
      </c>
      <c r="C4713">
        <v>-99</v>
      </c>
      <c r="D4713">
        <v>9.58</v>
      </c>
      <c r="E4713">
        <v>13.72</v>
      </c>
      <c r="F4713">
        <f t="shared" si="74"/>
        <v>9.58</v>
      </c>
    </row>
    <row r="4714" spans="1:6" x14ac:dyDescent="0.25">
      <c r="A4714">
        <v>15064.75</v>
      </c>
      <c r="B4714">
        <v>12.45</v>
      </c>
      <c r="C4714">
        <v>-99</v>
      </c>
      <c r="D4714">
        <v>9.4600000000000009</v>
      </c>
      <c r="E4714">
        <v>14.01</v>
      </c>
      <c r="F4714">
        <f t="shared" si="74"/>
        <v>9.4600000000000009</v>
      </c>
    </row>
    <row r="4715" spans="1:6" x14ac:dyDescent="0.25">
      <c r="A4715">
        <v>15064.876</v>
      </c>
      <c r="B4715">
        <v>12.39</v>
      </c>
      <c r="C4715">
        <v>-99</v>
      </c>
      <c r="D4715">
        <v>9.4600000000000009</v>
      </c>
      <c r="E4715">
        <v>13.92</v>
      </c>
      <c r="F4715">
        <f t="shared" si="74"/>
        <v>9.4600000000000009</v>
      </c>
    </row>
    <row r="4716" spans="1:6" x14ac:dyDescent="0.25">
      <c r="A4716">
        <v>15065</v>
      </c>
      <c r="B4716">
        <v>12.4</v>
      </c>
      <c r="C4716">
        <v>-99</v>
      </c>
      <c r="D4716">
        <v>9.5399999999999991</v>
      </c>
      <c r="E4716">
        <v>13.89</v>
      </c>
      <c r="F4716">
        <f t="shared" si="74"/>
        <v>9.5399999999999991</v>
      </c>
    </row>
    <row r="4717" spans="1:6" x14ac:dyDescent="0.25">
      <c r="A4717">
        <v>15065.126</v>
      </c>
      <c r="B4717">
        <v>12.24</v>
      </c>
      <c r="C4717">
        <v>-99</v>
      </c>
      <c r="D4717">
        <v>9.66</v>
      </c>
      <c r="E4717">
        <v>14.1</v>
      </c>
      <c r="F4717">
        <f t="shared" si="74"/>
        <v>9.66</v>
      </c>
    </row>
    <row r="4718" spans="1:6" x14ac:dyDescent="0.25">
      <c r="A4718">
        <v>15065.25</v>
      </c>
      <c r="B4718">
        <v>12.24</v>
      </c>
      <c r="C4718">
        <v>-99</v>
      </c>
      <c r="D4718">
        <v>9.7200000000000006</v>
      </c>
      <c r="E4718">
        <v>14.05</v>
      </c>
      <c r="F4718">
        <f t="shared" si="74"/>
        <v>9.7200000000000006</v>
      </c>
    </row>
    <row r="4719" spans="1:6" x14ac:dyDescent="0.25">
      <c r="A4719">
        <v>15065.376</v>
      </c>
      <c r="B4719">
        <v>11.85</v>
      </c>
      <c r="C4719">
        <v>-99</v>
      </c>
      <c r="D4719">
        <v>9.57</v>
      </c>
      <c r="E4719">
        <v>13.49</v>
      </c>
      <c r="F4719">
        <f t="shared" si="74"/>
        <v>9.57</v>
      </c>
    </row>
    <row r="4720" spans="1:6" x14ac:dyDescent="0.25">
      <c r="A4720">
        <v>15065.5</v>
      </c>
      <c r="B4720">
        <v>11.18</v>
      </c>
      <c r="C4720">
        <v>-99</v>
      </c>
      <c r="D4720">
        <v>9.34</v>
      </c>
      <c r="E4720">
        <v>12.5</v>
      </c>
      <c r="F4720">
        <f t="shared" si="74"/>
        <v>9.34</v>
      </c>
    </row>
    <row r="4721" spans="1:6" x14ac:dyDescent="0.25">
      <c r="A4721">
        <v>15065.626</v>
      </c>
      <c r="B4721">
        <v>10.46</v>
      </c>
      <c r="C4721">
        <v>-99</v>
      </c>
      <c r="D4721">
        <v>9.2899999999999991</v>
      </c>
      <c r="E4721">
        <v>11.3</v>
      </c>
      <c r="F4721">
        <f t="shared" si="74"/>
        <v>9.2899999999999991</v>
      </c>
    </row>
    <row r="4722" spans="1:6" x14ac:dyDescent="0.25">
      <c r="A4722">
        <v>15065.75</v>
      </c>
      <c r="B4722">
        <v>10.27</v>
      </c>
      <c r="C4722">
        <v>-99</v>
      </c>
      <c r="D4722">
        <v>9.48</v>
      </c>
      <c r="E4722">
        <v>10.84</v>
      </c>
      <c r="F4722">
        <f t="shared" si="74"/>
        <v>9.48</v>
      </c>
    </row>
    <row r="4723" spans="1:6" x14ac:dyDescent="0.25">
      <c r="A4723">
        <v>15065.876</v>
      </c>
      <c r="B4723">
        <v>10.44</v>
      </c>
      <c r="C4723">
        <v>-99</v>
      </c>
      <c r="D4723">
        <v>9.84</v>
      </c>
      <c r="E4723">
        <v>10.87</v>
      </c>
      <c r="F4723">
        <f t="shared" si="74"/>
        <v>9.84</v>
      </c>
    </row>
    <row r="4724" spans="1:6" x14ac:dyDescent="0.25">
      <c r="A4724">
        <v>15066</v>
      </c>
      <c r="B4724">
        <v>10.68</v>
      </c>
      <c r="C4724">
        <v>-99</v>
      </c>
      <c r="D4724">
        <v>10.07</v>
      </c>
      <c r="E4724">
        <v>11.11</v>
      </c>
      <c r="F4724">
        <f t="shared" si="74"/>
        <v>10.07</v>
      </c>
    </row>
    <row r="4725" spans="1:6" x14ac:dyDescent="0.25">
      <c r="A4725">
        <v>15066.126</v>
      </c>
      <c r="B4725">
        <v>10.86</v>
      </c>
      <c r="C4725">
        <v>-99</v>
      </c>
      <c r="D4725">
        <v>10.15</v>
      </c>
      <c r="E4725">
        <v>11.44</v>
      </c>
      <c r="F4725">
        <f t="shared" si="74"/>
        <v>10.15</v>
      </c>
    </row>
    <row r="4726" spans="1:6" x14ac:dyDescent="0.25">
      <c r="A4726">
        <v>15066.25</v>
      </c>
      <c r="B4726">
        <v>10.9</v>
      </c>
      <c r="C4726">
        <v>-99</v>
      </c>
      <c r="D4726">
        <v>10.050000000000001</v>
      </c>
      <c r="E4726">
        <v>11.59</v>
      </c>
      <c r="F4726">
        <f t="shared" si="74"/>
        <v>10.050000000000001</v>
      </c>
    </row>
    <row r="4727" spans="1:6" x14ac:dyDescent="0.25">
      <c r="A4727">
        <v>15066.376</v>
      </c>
      <c r="B4727">
        <v>10.93</v>
      </c>
      <c r="C4727">
        <v>-99</v>
      </c>
      <c r="D4727">
        <v>9.89</v>
      </c>
      <c r="E4727">
        <v>11.79</v>
      </c>
      <c r="F4727">
        <f t="shared" si="74"/>
        <v>9.89</v>
      </c>
    </row>
    <row r="4728" spans="1:6" x14ac:dyDescent="0.25">
      <c r="A4728">
        <v>15066.5</v>
      </c>
      <c r="B4728">
        <v>10.76</v>
      </c>
      <c r="C4728">
        <v>-99</v>
      </c>
      <c r="D4728">
        <v>9.6</v>
      </c>
      <c r="E4728">
        <v>11.71</v>
      </c>
      <c r="F4728">
        <f t="shared" si="74"/>
        <v>9.6</v>
      </c>
    </row>
    <row r="4729" spans="1:6" x14ac:dyDescent="0.25">
      <c r="A4729">
        <v>15066.626</v>
      </c>
      <c r="B4729">
        <v>10.55</v>
      </c>
      <c r="C4729">
        <v>-99</v>
      </c>
      <c r="D4729">
        <v>9.4</v>
      </c>
      <c r="E4729">
        <v>11.5</v>
      </c>
      <c r="F4729">
        <f t="shared" si="74"/>
        <v>9.4</v>
      </c>
    </row>
    <row r="4730" spans="1:6" x14ac:dyDescent="0.25">
      <c r="A4730">
        <v>15066.75</v>
      </c>
      <c r="B4730">
        <v>10.53</v>
      </c>
      <c r="C4730">
        <v>-99</v>
      </c>
      <c r="D4730">
        <v>9.51</v>
      </c>
      <c r="E4730">
        <v>11.38</v>
      </c>
      <c r="F4730">
        <f t="shared" si="74"/>
        <v>9.51</v>
      </c>
    </row>
    <row r="4731" spans="1:6" x14ac:dyDescent="0.25">
      <c r="A4731">
        <v>15066.876</v>
      </c>
      <c r="B4731">
        <v>10.83</v>
      </c>
      <c r="C4731">
        <v>-99</v>
      </c>
      <c r="D4731">
        <v>9.99</v>
      </c>
      <c r="E4731">
        <v>11.53</v>
      </c>
      <c r="F4731">
        <f t="shared" si="74"/>
        <v>9.99</v>
      </c>
    </row>
    <row r="4732" spans="1:6" x14ac:dyDescent="0.25">
      <c r="A4732">
        <v>15067</v>
      </c>
      <c r="B4732">
        <v>11.19</v>
      </c>
      <c r="C4732">
        <v>-99</v>
      </c>
      <c r="D4732">
        <v>10.5</v>
      </c>
      <c r="E4732">
        <v>11.76</v>
      </c>
      <c r="F4732">
        <f t="shared" si="74"/>
        <v>10.5</v>
      </c>
    </row>
    <row r="4733" spans="1:6" x14ac:dyDescent="0.25">
      <c r="A4733">
        <v>15067.126</v>
      </c>
      <c r="B4733">
        <v>11.3</v>
      </c>
      <c r="C4733">
        <v>-99</v>
      </c>
      <c r="D4733">
        <v>10.53</v>
      </c>
      <c r="E4733">
        <v>12.03</v>
      </c>
      <c r="F4733">
        <f t="shared" si="74"/>
        <v>10.53</v>
      </c>
    </row>
    <row r="4734" spans="1:6" x14ac:dyDescent="0.25">
      <c r="A4734">
        <v>15067.25</v>
      </c>
      <c r="B4734">
        <v>11.21</v>
      </c>
      <c r="C4734">
        <v>-99</v>
      </c>
      <c r="D4734">
        <v>10.220000000000001</v>
      </c>
      <c r="E4734">
        <v>12.17</v>
      </c>
      <c r="F4734">
        <f t="shared" si="74"/>
        <v>10.220000000000001</v>
      </c>
    </row>
    <row r="4735" spans="1:6" x14ac:dyDescent="0.25">
      <c r="A4735">
        <v>15067.376</v>
      </c>
      <c r="B4735">
        <v>11.21</v>
      </c>
      <c r="C4735">
        <v>-99</v>
      </c>
      <c r="D4735">
        <v>10</v>
      </c>
      <c r="E4735">
        <v>12.36</v>
      </c>
      <c r="F4735">
        <f t="shared" si="74"/>
        <v>10</v>
      </c>
    </row>
    <row r="4736" spans="1:6" x14ac:dyDescent="0.25">
      <c r="A4736">
        <v>15067.5</v>
      </c>
      <c r="B4736">
        <v>11.78</v>
      </c>
      <c r="C4736">
        <v>-99</v>
      </c>
      <c r="D4736">
        <v>9.9600000000000009</v>
      </c>
      <c r="E4736">
        <v>13.53</v>
      </c>
      <c r="F4736">
        <f t="shared" si="74"/>
        <v>9.9600000000000009</v>
      </c>
    </row>
    <row r="4737" spans="1:6" x14ac:dyDescent="0.25">
      <c r="A4737">
        <v>15067.626</v>
      </c>
      <c r="B4737">
        <v>12.27</v>
      </c>
      <c r="C4737">
        <v>-99</v>
      </c>
      <c r="D4737">
        <v>10</v>
      </c>
      <c r="E4737">
        <v>14.45</v>
      </c>
      <c r="F4737">
        <f t="shared" si="74"/>
        <v>10</v>
      </c>
    </row>
    <row r="4738" spans="1:6" x14ac:dyDescent="0.25">
      <c r="A4738">
        <v>15067.75</v>
      </c>
      <c r="B4738">
        <v>12.51</v>
      </c>
      <c r="C4738">
        <v>-99</v>
      </c>
      <c r="D4738">
        <v>9.9700000000000006</v>
      </c>
      <c r="E4738">
        <v>14.95</v>
      </c>
      <c r="F4738">
        <f t="shared" si="74"/>
        <v>9.9700000000000006</v>
      </c>
    </row>
    <row r="4739" spans="1:6" x14ac:dyDescent="0.25">
      <c r="A4739">
        <v>15067.876</v>
      </c>
      <c r="B4739">
        <v>12.45</v>
      </c>
      <c r="C4739">
        <v>-99</v>
      </c>
      <c r="D4739">
        <v>9.89</v>
      </c>
      <c r="E4739">
        <v>14.9</v>
      </c>
      <c r="F4739">
        <f t="shared" si="74"/>
        <v>9.89</v>
      </c>
    </row>
    <row r="4740" spans="1:6" x14ac:dyDescent="0.25">
      <c r="A4740">
        <v>15068</v>
      </c>
      <c r="B4740">
        <v>12.33</v>
      </c>
      <c r="C4740">
        <v>-99</v>
      </c>
      <c r="D4740">
        <v>9.85</v>
      </c>
      <c r="E4740">
        <v>14.71</v>
      </c>
      <c r="F4740">
        <f t="shared" si="74"/>
        <v>9.85</v>
      </c>
    </row>
    <row r="4741" spans="1:6" x14ac:dyDescent="0.25">
      <c r="A4741">
        <v>15068.126</v>
      </c>
      <c r="B4741">
        <v>12.29</v>
      </c>
      <c r="C4741">
        <v>-99</v>
      </c>
      <c r="D4741">
        <v>9.9</v>
      </c>
      <c r="E4741">
        <v>14.58</v>
      </c>
      <c r="F4741">
        <f t="shared" si="74"/>
        <v>9.9</v>
      </c>
    </row>
    <row r="4742" spans="1:6" x14ac:dyDescent="0.25">
      <c r="A4742">
        <v>15068.25</v>
      </c>
      <c r="B4742">
        <v>12.22</v>
      </c>
      <c r="C4742">
        <v>-99</v>
      </c>
      <c r="D4742">
        <v>9.9</v>
      </c>
      <c r="E4742">
        <v>14.45</v>
      </c>
      <c r="F4742">
        <f t="shared" si="74"/>
        <v>9.9</v>
      </c>
    </row>
    <row r="4743" spans="1:6" x14ac:dyDescent="0.25">
      <c r="A4743">
        <v>15068.376</v>
      </c>
      <c r="B4743">
        <v>12.25</v>
      </c>
      <c r="C4743">
        <v>-99</v>
      </c>
      <c r="D4743">
        <v>9.98</v>
      </c>
      <c r="E4743">
        <v>14.43</v>
      </c>
      <c r="F4743">
        <f t="shared" si="74"/>
        <v>9.98</v>
      </c>
    </row>
    <row r="4744" spans="1:6" x14ac:dyDescent="0.25">
      <c r="A4744">
        <v>15068.5</v>
      </c>
      <c r="B4744">
        <v>12.43</v>
      </c>
      <c r="C4744">
        <v>-99</v>
      </c>
      <c r="D4744">
        <v>10.050000000000001</v>
      </c>
      <c r="E4744">
        <v>14.71</v>
      </c>
      <c r="F4744">
        <f t="shared" si="74"/>
        <v>10.050000000000001</v>
      </c>
    </row>
    <row r="4745" spans="1:6" x14ac:dyDescent="0.25">
      <c r="A4745">
        <v>15068.626</v>
      </c>
      <c r="B4745">
        <v>12.5</v>
      </c>
      <c r="C4745">
        <v>-99</v>
      </c>
      <c r="D4745">
        <v>10.16</v>
      </c>
      <c r="E4745">
        <v>14.75</v>
      </c>
      <c r="F4745">
        <f t="shared" si="74"/>
        <v>10.16</v>
      </c>
    </row>
    <row r="4746" spans="1:6" x14ac:dyDescent="0.25">
      <c r="A4746">
        <v>15068.75</v>
      </c>
      <c r="B4746">
        <v>12</v>
      </c>
      <c r="C4746">
        <v>-99</v>
      </c>
      <c r="D4746">
        <v>10.18</v>
      </c>
      <c r="E4746">
        <v>13.75</v>
      </c>
      <c r="F4746">
        <f t="shared" si="74"/>
        <v>10.18</v>
      </c>
    </row>
    <row r="4747" spans="1:6" x14ac:dyDescent="0.25">
      <c r="A4747">
        <v>15068.876</v>
      </c>
      <c r="B4747">
        <v>11.86</v>
      </c>
      <c r="C4747">
        <v>-99</v>
      </c>
      <c r="D4747">
        <v>10.18</v>
      </c>
      <c r="E4747">
        <v>13.47</v>
      </c>
      <c r="F4747">
        <f t="shared" si="74"/>
        <v>10.18</v>
      </c>
    </row>
    <row r="4748" spans="1:6" x14ac:dyDescent="0.25">
      <c r="A4748">
        <v>15069</v>
      </c>
      <c r="B4748">
        <v>11.91</v>
      </c>
      <c r="C4748">
        <v>-99</v>
      </c>
      <c r="D4748">
        <v>10.32</v>
      </c>
      <c r="E4748">
        <v>13.44</v>
      </c>
      <c r="F4748">
        <f t="shared" si="74"/>
        <v>10.32</v>
      </c>
    </row>
    <row r="4749" spans="1:6" x14ac:dyDescent="0.25">
      <c r="A4749">
        <v>15069.126</v>
      </c>
      <c r="B4749">
        <v>11.99</v>
      </c>
      <c r="C4749">
        <v>-99</v>
      </c>
      <c r="D4749">
        <v>10.39</v>
      </c>
      <c r="E4749">
        <v>13.3</v>
      </c>
      <c r="F4749">
        <f t="shared" si="74"/>
        <v>10.39</v>
      </c>
    </row>
    <row r="4750" spans="1:6" x14ac:dyDescent="0.25">
      <c r="A4750">
        <v>15069.25</v>
      </c>
      <c r="B4750">
        <v>11.99</v>
      </c>
      <c r="C4750">
        <v>-99</v>
      </c>
      <c r="D4750">
        <v>10.220000000000001</v>
      </c>
      <c r="E4750">
        <v>13.45</v>
      </c>
      <c r="F4750">
        <f t="shared" si="74"/>
        <v>10.220000000000001</v>
      </c>
    </row>
    <row r="4751" spans="1:6" x14ac:dyDescent="0.25">
      <c r="A4751">
        <v>15069.376</v>
      </c>
      <c r="B4751">
        <v>12.03</v>
      </c>
      <c r="C4751">
        <v>-99</v>
      </c>
      <c r="D4751">
        <v>10.06</v>
      </c>
      <c r="E4751">
        <v>13.66</v>
      </c>
      <c r="F4751">
        <f t="shared" si="74"/>
        <v>10.06</v>
      </c>
    </row>
    <row r="4752" spans="1:6" x14ac:dyDescent="0.25">
      <c r="A4752">
        <v>15069.5</v>
      </c>
      <c r="B4752">
        <v>11.83</v>
      </c>
      <c r="C4752">
        <v>-99</v>
      </c>
      <c r="D4752">
        <v>9.98</v>
      </c>
      <c r="E4752">
        <v>13.35</v>
      </c>
      <c r="F4752">
        <f t="shared" si="74"/>
        <v>9.98</v>
      </c>
    </row>
    <row r="4753" spans="1:6" x14ac:dyDescent="0.25">
      <c r="A4753">
        <v>15069.626</v>
      </c>
      <c r="B4753">
        <v>11.63</v>
      </c>
      <c r="C4753">
        <v>-99</v>
      </c>
      <c r="D4753">
        <v>9.9</v>
      </c>
      <c r="E4753">
        <v>13.06</v>
      </c>
      <c r="F4753">
        <f t="shared" si="74"/>
        <v>9.9</v>
      </c>
    </row>
    <row r="4754" spans="1:6" x14ac:dyDescent="0.25">
      <c r="A4754">
        <v>15069.75</v>
      </c>
      <c r="B4754">
        <v>11.53</v>
      </c>
      <c r="C4754">
        <v>-99</v>
      </c>
      <c r="D4754">
        <v>10</v>
      </c>
      <c r="E4754">
        <v>12.79</v>
      </c>
      <c r="F4754">
        <f t="shared" si="74"/>
        <v>10</v>
      </c>
    </row>
    <row r="4755" spans="1:6" x14ac:dyDescent="0.25">
      <c r="A4755">
        <v>15069.876</v>
      </c>
      <c r="B4755">
        <v>11.76</v>
      </c>
      <c r="C4755">
        <v>-99</v>
      </c>
      <c r="D4755">
        <v>10.47</v>
      </c>
      <c r="E4755">
        <v>12.82</v>
      </c>
      <c r="F4755">
        <f t="shared" si="74"/>
        <v>10.47</v>
      </c>
    </row>
    <row r="4756" spans="1:6" x14ac:dyDescent="0.25">
      <c r="A4756">
        <v>15070</v>
      </c>
      <c r="B4756">
        <v>12.2</v>
      </c>
      <c r="C4756">
        <v>-99</v>
      </c>
      <c r="D4756">
        <v>10.9</v>
      </c>
      <c r="E4756">
        <v>13.28</v>
      </c>
      <c r="F4756">
        <f t="shared" si="74"/>
        <v>10.9</v>
      </c>
    </row>
    <row r="4757" spans="1:6" x14ac:dyDescent="0.25">
      <c r="A4757">
        <v>15070.126</v>
      </c>
      <c r="B4757">
        <v>12.24</v>
      </c>
      <c r="C4757">
        <v>-99</v>
      </c>
      <c r="D4757">
        <v>10.51</v>
      </c>
      <c r="E4757">
        <v>13.66</v>
      </c>
      <c r="F4757">
        <f t="shared" si="74"/>
        <v>10.51</v>
      </c>
    </row>
    <row r="4758" spans="1:6" x14ac:dyDescent="0.25">
      <c r="A4758">
        <v>15070.25</v>
      </c>
      <c r="B4758">
        <v>12.19</v>
      </c>
      <c r="C4758">
        <v>-99</v>
      </c>
      <c r="D4758">
        <v>10.15</v>
      </c>
      <c r="E4758">
        <v>13.87</v>
      </c>
      <c r="F4758">
        <f t="shared" si="74"/>
        <v>10.15</v>
      </c>
    </row>
    <row r="4759" spans="1:6" x14ac:dyDescent="0.25">
      <c r="A4759">
        <v>15070.376</v>
      </c>
      <c r="B4759">
        <v>12.27</v>
      </c>
      <c r="C4759">
        <v>-99</v>
      </c>
      <c r="D4759">
        <v>10.01</v>
      </c>
      <c r="E4759">
        <v>14.14</v>
      </c>
      <c r="F4759">
        <f t="shared" si="74"/>
        <v>10.01</v>
      </c>
    </row>
    <row r="4760" spans="1:6" x14ac:dyDescent="0.25">
      <c r="A4760">
        <v>15070.5</v>
      </c>
      <c r="B4760">
        <v>12.69</v>
      </c>
      <c r="C4760">
        <v>-99</v>
      </c>
      <c r="D4760">
        <v>9.98</v>
      </c>
      <c r="E4760">
        <v>14.93</v>
      </c>
      <c r="F4760">
        <f t="shared" si="74"/>
        <v>9.98</v>
      </c>
    </row>
    <row r="4761" spans="1:6" x14ac:dyDescent="0.25">
      <c r="A4761">
        <v>15070.626</v>
      </c>
      <c r="B4761">
        <v>13.16</v>
      </c>
      <c r="C4761">
        <v>-99</v>
      </c>
      <c r="D4761">
        <v>10.029999999999999</v>
      </c>
      <c r="E4761">
        <v>15.75</v>
      </c>
      <c r="F4761">
        <f t="shared" si="74"/>
        <v>10.029999999999999</v>
      </c>
    </row>
    <row r="4762" spans="1:6" x14ac:dyDescent="0.25">
      <c r="A4762">
        <v>15070.75</v>
      </c>
      <c r="B4762">
        <v>13.33</v>
      </c>
      <c r="C4762">
        <v>-99</v>
      </c>
      <c r="D4762">
        <v>10.09</v>
      </c>
      <c r="E4762">
        <v>16</v>
      </c>
      <c r="F4762">
        <f t="shared" si="74"/>
        <v>10.09</v>
      </c>
    </row>
    <row r="4763" spans="1:6" x14ac:dyDescent="0.25">
      <c r="A4763">
        <v>15070.876</v>
      </c>
      <c r="B4763">
        <v>13.29</v>
      </c>
      <c r="C4763">
        <v>-99</v>
      </c>
      <c r="D4763">
        <v>10.19</v>
      </c>
      <c r="E4763">
        <v>15.86</v>
      </c>
      <c r="F4763">
        <f t="shared" si="74"/>
        <v>10.19</v>
      </c>
    </row>
    <row r="4764" spans="1:6" x14ac:dyDescent="0.25">
      <c r="A4764">
        <v>15071</v>
      </c>
      <c r="B4764">
        <v>13.22</v>
      </c>
      <c r="C4764">
        <v>-99</v>
      </c>
      <c r="D4764">
        <v>10.28</v>
      </c>
      <c r="E4764">
        <v>15.66</v>
      </c>
      <c r="F4764">
        <f t="shared" si="74"/>
        <v>10.28</v>
      </c>
    </row>
    <row r="4765" spans="1:6" x14ac:dyDescent="0.25">
      <c r="A4765">
        <v>15071.126</v>
      </c>
      <c r="B4765">
        <v>13.22</v>
      </c>
      <c r="C4765">
        <v>-99</v>
      </c>
      <c r="D4765">
        <v>10.32</v>
      </c>
      <c r="E4765">
        <v>15.62</v>
      </c>
      <c r="F4765">
        <f t="shared" si="74"/>
        <v>10.32</v>
      </c>
    </row>
    <row r="4766" spans="1:6" x14ac:dyDescent="0.25">
      <c r="A4766">
        <v>15071.25</v>
      </c>
      <c r="B4766">
        <v>13.13</v>
      </c>
      <c r="C4766">
        <v>-99</v>
      </c>
      <c r="D4766">
        <v>10.35</v>
      </c>
      <c r="E4766">
        <v>15.42</v>
      </c>
      <c r="F4766">
        <f t="shared" si="74"/>
        <v>10.35</v>
      </c>
    </row>
    <row r="4767" spans="1:6" x14ac:dyDescent="0.25">
      <c r="A4767">
        <v>15071.376</v>
      </c>
      <c r="B4767">
        <v>13.23</v>
      </c>
      <c r="C4767">
        <v>-99</v>
      </c>
      <c r="D4767">
        <v>10.32</v>
      </c>
      <c r="E4767">
        <v>15.63</v>
      </c>
      <c r="F4767">
        <f t="shared" si="74"/>
        <v>10.32</v>
      </c>
    </row>
    <row r="4768" spans="1:6" x14ac:dyDescent="0.25">
      <c r="A4768">
        <v>15071.5</v>
      </c>
      <c r="B4768">
        <v>13.51</v>
      </c>
      <c r="C4768">
        <v>-99</v>
      </c>
      <c r="D4768">
        <v>10.32</v>
      </c>
      <c r="E4768">
        <v>16.14</v>
      </c>
      <c r="F4768">
        <f t="shared" si="74"/>
        <v>10.32</v>
      </c>
    </row>
    <row r="4769" spans="1:6" x14ac:dyDescent="0.25">
      <c r="A4769">
        <v>15071.626</v>
      </c>
      <c r="B4769">
        <v>13.88</v>
      </c>
      <c r="C4769">
        <v>-99</v>
      </c>
      <c r="D4769">
        <v>10.38</v>
      </c>
      <c r="E4769">
        <v>16.77</v>
      </c>
      <c r="F4769">
        <f t="shared" si="74"/>
        <v>10.38</v>
      </c>
    </row>
    <row r="4770" spans="1:6" x14ac:dyDescent="0.25">
      <c r="A4770">
        <v>15071.75</v>
      </c>
      <c r="B4770">
        <v>13.93</v>
      </c>
      <c r="C4770">
        <v>-99</v>
      </c>
      <c r="D4770">
        <v>10.28</v>
      </c>
      <c r="E4770">
        <v>16.93</v>
      </c>
      <c r="F4770">
        <f t="shared" si="74"/>
        <v>10.28</v>
      </c>
    </row>
    <row r="4771" spans="1:6" x14ac:dyDescent="0.25">
      <c r="A4771">
        <v>15071.876</v>
      </c>
      <c r="B4771">
        <v>13.74</v>
      </c>
      <c r="C4771">
        <v>-99</v>
      </c>
      <c r="D4771">
        <v>10.18</v>
      </c>
      <c r="E4771">
        <v>16.68</v>
      </c>
      <c r="F4771">
        <f t="shared" ref="F4771:F4834" si="75">IFERROR(AVERAGEIF(C4771:D4771,"&gt;0"),E4771)</f>
        <v>10.18</v>
      </c>
    </row>
    <row r="4772" spans="1:6" x14ac:dyDescent="0.25">
      <c r="A4772">
        <v>15072</v>
      </c>
      <c r="B4772">
        <v>13.69</v>
      </c>
      <c r="C4772">
        <v>-99</v>
      </c>
      <c r="D4772">
        <v>10.199999999999999</v>
      </c>
      <c r="E4772">
        <v>16.57</v>
      </c>
      <c r="F4772">
        <f t="shared" si="75"/>
        <v>10.199999999999999</v>
      </c>
    </row>
    <row r="4773" spans="1:6" x14ac:dyDescent="0.25">
      <c r="A4773">
        <v>15072.126</v>
      </c>
      <c r="B4773">
        <v>13.38</v>
      </c>
      <c r="C4773">
        <v>-99</v>
      </c>
      <c r="D4773">
        <v>10.19</v>
      </c>
      <c r="E4773">
        <v>16.46</v>
      </c>
      <c r="F4773">
        <f t="shared" si="75"/>
        <v>10.19</v>
      </c>
    </row>
    <row r="4774" spans="1:6" x14ac:dyDescent="0.25">
      <c r="A4774">
        <v>15072.25</v>
      </c>
      <c r="B4774">
        <v>13.3</v>
      </c>
      <c r="C4774">
        <v>-99</v>
      </c>
      <c r="D4774">
        <v>10.210000000000001</v>
      </c>
      <c r="E4774">
        <v>16.28</v>
      </c>
      <c r="F4774">
        <f t="shared" si="75"/>
        <v>10.210000000000001</v>
      </c>
    </row>
    <row r="4775" spans="1:6" x14ac:dyDescent="0.25">
      <c r="A4775">
        <v>15072.376</v>
      </c>
      <c r="B4775">
        <v>13.27</v>
      </c>
      <c r="C4775">
        <v>-99</v>
      </c>
      <c r="D4775">
        <v>10.31</v>
      </c>
      <c r="E4775">
        <v>16.12</v>
      </c>
      <c r="F4775">
        <f t="shared" si="75"/>
        <v>10.31</v>
      </c>
    </row>
    <row r="4776" spans="1:6" x14ac:dyDescent="0.25">
      <c r="A4776">
        <v>15072.5</v>
      </c>
      <c r="B4776">
        <v>13.33</v>
      </c>
      <c r="C4776">
        <v>-99</v>
      </c>
      <c r="D4776">
        <v>10.35</v>
      </c>
      <c r="E4776">
        <v>16.2</v>
      </c>
      <c r="F4776">
        <f t="shared" si="75"/>
        <v>10.35</v>
      </c>
    </row>
    <row r="4777" spans="1:6" x14ac:dyDescent="0.25">
      <c r="A4777">
        <v>15072.626</v>
      </c>
      <c r="B4777">
        <v>13.39</v>
      </c>
      <c r="C4777">
        <v>-99</v>
      </c>
      <c r="D4777">
        <v>10.36</v>
      </c>
      <c r="E4777">
        <v>16.309999999999999</v>
      </c>
      <c r="F4777">
        <f t="shared" si="75"/>
        <v>10.36</v>
      </c>
    </row>
    <row r="4778" spans="1:6" x14ac:dyDescent="0.25">
      <c r="A4778">
        <v>15072.75</v>
      </c>
      <c r="B4778">
        <v>13.47</v>
      </c>
      <c r="C4778">
        <v>-99</v>
      </c>
      <c r="D4778">
        <v>10.38</v>
      </c>
      <c r="E4778">
        <v>16.440000000000001</v>
      </c>
      <c r="F4778">
        <f t="shared" si="75"/>
        <v>10.38</v>
      </c>
    </row>
    <row r="4779" spans="1:6" x14ac:dyDescent="0.25">
      <c r="A4779">
        <v>15072.876</v>
      </c>
      <c r="B4779">
        <v>13.46</v>
      </c>
      <c r="C4779">
        <v>-99</v>
      </c>
      <c r="D4779">
        <v>10.42</v>
      </c>
      <c r="E4779">
        <v>16.399999999999999</v>
      </c>
      <c r="F4779">
        <f t="shared" si="75"/>
        <v>10.42</v>
      </c>
    </row>
    <row r="4780" spans="1:6" x14ac:dyDescent="0.25">
      <c r="A4780">
        <v>15073</v>
      </c>
      <c r="B4780">
        <v>13.33</v>
      </c>
      <c r="C4780">
        <v>-99</v>
      </c>
      <c r="D4780">
        <v>10.7</v>
      </c>
      <c r="E4780">
        <v>15.87</v>
      </c>
      <c r="F4780">
        <f t="shared" si="75"/>
        <v>10.7</v>
      </c>
    </row>
    <row r="4781" spans="1:6" x14ac:dyDescent="0.25">
      <c r="A4781">
        <v>15073.126</v>
      </c>
      <c r="B4781">
        <v>13.99</v>
      </c>
      <c r="C4781">
        <v>-99</v>
      </c>
      <c r="D4781">
        <v>11.1</v>
      </c>
      <c r="E4781">
        <v>15.38</v>
      </c>
      <c r="F4781">
        <f t="shared" si="75"/>
        <v>11.1</v>
      </c>
    </row>
    <row r="4782" spans="1:6" x14ac:dyDescent="0.25">
      <c r="A4782">
        <v>15073.25</v>
      </c>
      <c r="B4782">
        <v>13.71</v>
      </c>
      <c r="C4782">
        <v>-99</v>
      </c>
      <c r="D4782">
        <v>11</v>
      </c>
      <c r="E4782">
        <v>15.02</v>
      </c>
      <c r="F4782">
        <f t="shared" si="75"/>
        <v>11</v>
      </c>
    </row>
    <row r="4783" spans="1:6" x14ac:dyDescent="0.25">
      <c r="A4783">
        <v>15073.376</v>
      </c>
      <c r="B4783">
        <v>13.56</v>
      </c>
      <c r="C4783">
        <v>-99</v>
      </c>
      <c r="D4783">
        <v>10.93</v>
      </c>
      <c r="E4783">
        <v>14.83</v>
      </c>
      <c r="F4783">
        <f t="shared" si="75"/>
        <v>10.93</v>
      </c>
    </row>
    <row r="4784" spans="1:6" x14ac:dyDescent="0.25">
      <c r="A4784">
        <v>15073.5</v>
      </c>
      <c r="B4784">
        <v>13.41</v>
      </c>
      <c r="C4784">
        <v>-99</v>
      </c>
      <c r="D4784">
        <v>10.63</v>
      </c>
      <c r="E4784">
        <v>14.75</v>
      </c>
      <c r="F4784">
        <f t="shared" si="75"/>
        <v>10.63</v>
      </c>
    </row>
    <row r="4785" spans="1:6" x14ac:dyDescent="0.25">
      <c r="A4785">
        <v>15073.626</v>
      </c>
      <c r="B4785">
        <v>13.2</v>
      </c>
      <c r="C4785">
        <v>-99</v>
      </c>
      <c r="D4785">
        <v>10.199999999999999</v>
      </c>
      <c r="E4785">
        <v>14.64</v>
      </c>
      <c r="F4785">
        <f t="shared" si="75"/>
        <v>10.199999999999999</v>
      </c>
    </row>
    <row r="4786" spans="1:6" x14ac:dyDescent="0.25">
      <c r="A4786">
        <v>15073.75</v>
      </c>
      <c r="B4786">
        <v>13.15</v>
      </c>
      <c r="C4786">
        <v>-99</v>
      </c>
      <c r="D4786">
        <v>10.130000000000001</v>
      </c>
      <c r="E4786">
        <v>14.6</v>
      </c>
      <c r="F4786">
        <f t="shared" si="75"/>
        <v>10.130000000000001</v>
      </c>
    </row>
    <row r="4787" spans="1:6" x14ac:dyDescent="0.25">
      <c r="A4787">
        <v>15073.876</v>
      </c>
      <c r="B4787">
        <v>13.07</v>
      </c>
      <c r="C4787">
        <v>-99</v>
      </c>
      <c r="D4787">
        <v>10.27</v>
      </c>
      <c r="E4787">
        <v>14.43</v>
      </c>
      <c r="F4787">
        <f t="shared" si="75"/>
        <v>10.27</v>
      </c>
    </row>
    <row r="4788" spans="1:6" x14ac:dyDescent="0.25">
      <c r="A4788">
        <v>15074</v>
      </c>
      <c r="B4788">
        <v>12.96</v>
      </c>
      <c r="C4788">
        <v>-99</v>
      </c>
      <c r="D4788">
        <v>10.48</v>
      </c>
      <c r="E4788">
        <v>14.16</v>
      </c>
      <c r="F4788">
        <f t="shared" si="75"/>
        <v>10.48</v>
      </c>
    </row>
    <row r="4789" spans="1:6" x14ac:dyDescent="0.25">
      <c r="A4789">
        <v>15074.126</v>
      </c>
      <c r="B4789">
        <v>12.99</v>
      </c>
      <c r="C4789">
        <v>-99</v>
      </c>
      <c r="D4789">
        <v>10.61</v>
      </c>
      <c r="E4789">
        <v>13.21</v>
      </c>
      <c r="F4789">
        <f t="shared" si="75"/>
        <v>10.61</v>
      </c>
    </row>
    <row r="4790" spans="1:6" x14ac:dyDescent="0.25">
      <c r="A4790">
        <v>15074.25</v>
      </c>
      <c r="B4790">
        <v>12.89</v>
      </c>
      <c r="C4790">
        <v>-99</v>
      </c>
      <c r="D4790">
        <v>10.65</v>
      </c>
      <c r="E4790">
        <v>13.1</v>
      </c>
      <c r="F4790">
        <f t="shared" si="75"/>
        <v>10.65</v>
      </c>
    </row>
    <row r="4791" spans="1:6" x14ac:dyDescent="0.25">
      <c r="A4791">
        <v>15074.376</v>
      </c>
      <c r="B4791">
        <v>12.92</v>
      </c>
      <c r="C4791">
        <v>-99</v>
      </c>
      <c r="D4791">
        <v>10.62</v>
      </c>
      <c r="E4791">
        <v>13.15</v>
      </c>
      <c r="F4791">
        <f t="shared" si="75"/>
        <v>10.62</v>
      </c>
    </row>
    <row r="4792" spans="1:6" x14ac:dyDescent="0.25">
      <c r="A4792">
        <v>15074.5</v>
      </c>
      <c r="B4792">
        <v>13.02</v>
      </c>
      <c r="C4792">
        <v>-99</v>
      </c>
      <c r="D4792">
        <v>10.56</v>
      </c>
      <c r="E4792">
        <v>13.26</v>
      </c>
      <c r="F4792">
        <f t="shared" si="75"/>
        <v>10.56</v>
      </c>
    </row>
    <row r="4793" spans="1:6" x14ac:dyDescent="0.25">
      <c r="A4793">
        <v>15074.626</v>
      </c>
      <c r="B4793">
        <v>13.08</v>
      </c>
      <c r="C4793">
        <v>-99</v>
      </c>
      <c r="D4793">
        <v>10.45</v>
      </c>
      <c r="E4793">
        <v>13.33</v>
      </c>
      <c r="F4793">
        <f t="shared" si="75"/>
        <v>10.45</v>
      </c>
    </row>
    <row r="4794" spans="1:6" x14ac:dyDescent="0.25">
      <c r="A4794">
        <v>15074.75</v>
      </c>
      <c r="B4794">
        <v>13.04</v>
      </c>
      <c r="C4794">
        <v>-99</v>
      </c>
      <c r="D4794">
        <v>10.4</v>
      </c>
      <c r="E4794">
        <v>13.3</v>
      </c>
      <c r="F4794">
        <f t="shared" si="75"/>
        <v>10.4</v>
      </c>
    </row>
    <row r="4795" spans="1:6" x14ac:dyDescent="0.25">
      <c r="A4795">
        <v>15074.876</v>
      </c>
      <c r="B4795">
        <v>12.91</v>
      </c>
      <c r="C4795">
        <v>-99</v>
      </c>
      <c r="D4795">
        <v>10.35</v>
      </c>
      <c r="E4795">
        <v>13.16</v>
      </c>
      <c r="F4795">
        <f t="shared" si="75"/>
        <v>10.35</v>
      </c>
    </row>
    <row r="4796" spans="1:6" x14ac:dyDescent="0.25">
      <c r="A4796">
        <v>15075</v>
      </c>
      <c r="B4796">
        <v>12.74</v>
      </c>
      <c r="C4796">
        <v>-99</v>
      </c>
      <c r="D4796">
        <v>10.32</v>
      </c>
      <c r="E4796">
        <v>12.98</v>
      </c>
      <c r="F4796">
        <f t="shared" si="75"/>
        <v>10.32</v>
      </c>
    </row>
    <row r="4797" spans="1:6" x14ac:dyDescent="0.25">
      <c r="A4797">
        <v>15075.126</v>
      </c>
      <c r="B4797">
        <v>12.75</v>
      </c>
      <c r="C4797">
        <v>-99</v>
      </c>
      <c r="D4797">
        <v>10.41</v>
      </c>
      <c r="E4797">
        <v>13.11</v>
      </c>
      <c r="F4797">
        <f t="shared" si="75"/>
        <v>10.41</v>
      </c>
    </row>
    <row r="4798" spans="1:6" x14ac:dyDescent="0.25">
      <c r="A4798">
        <v>15075.25</v>
      </c>
      <c r="B4798">
        <v>12.68</v>
      </c>
      <c r="C4798">
        <v>-99</v>
      </c>
      <c r="D4798">
        <v>10.41</v>
      </c>
      <c r="E4798">
        <v>13.03</v>
      </c>
      <c r="F4798">
        <f t="shared" si="75"/>
        <v>10.41</v>
      </c>
    </row>
    <row r="4799" spans="1:6" x14ac:dyDescent="0.25">
      <c r="A4799">
        <v>15075.376</v>
      </c>
      <c r="B4799">
        <v>12.7</v>
      </c>
      <c r="C4799">
        <v>-99</v>
      </c>
      <c r="D4799">
        <v>10.36</v>
      </c>
      <c r="E4799">
        <v>13.05</v>
      </c>
      <c r="F4799">
        <f t="shared" si="75"/>
        <v>10.36</v>
      </c>
    </row>
    <row r="4800" spans="1:6" x14ac:dyDescent="0.25">
      <c r="A4800">
        <v>15075.5</v>
      </c>
      <c r="B4800">
        <v>13.01</v>
      </c>
      <c r="C4800">
        <v>-99</v>
      </c>
      <c r="D4800">
        <v>10.37</v>
      </c>
      <c r="E4800">
        <v>13.41</v>
      </c>
      <c r="F4800">
        <f t="shared" si="75"/>
        <v>10.37</v>
      </c>
    </row>
    <row r="4801" spans="1:6" x14ac:dyDescent="0.25">
      <c r="A4801">
        <v>15075.626</v>
      </c>
      <c r="B4801">
        <v>13.47</v>
      </c>
      <c r="C4801">
        <v>-99</v>
      </c>
      <c r="D4801">
        <v>10.37</v>
      </c>
      <c r="E4801">
        <v>13.94</v>
      </c>
      <c r="F4801">
        <f t="shared" si="75"/>
        <v>10.37</v>
      </c>
    </row>
    <row r="4802" spans="1:6" x14ac:dyDescent="0.25">
      <c r="A4802">
        <v>15075.75</v>
      </c>
      <c r="B4802">
        <v>13.48</v>
      </c>
      <c r="C4802">
        <v>-99</v>
      </c>
      <c r="D4802">
        <v>10.37</v>
      </c>
      <c r="E4802">
        <v>13.96</v>
      </c>
      <c r="F4802">
        <f t="shared" si="75"/>
        <v>10.37</v>
      </c>
    </row>
    <row r="4803" spans="1:6" x14ac:dyDescent="0.25">
      <c r="A4803">
        <v>15075.876</v>
      </c>
      <c r="B4803">
        <v>13.28</v>
      </c>
      <c r="C4803">
        <v>-99</v>
      </c>
      <c r="D4803">
        <v>10.37</v>
      </c>
      <c r="E4803">
        <v>13.72</v>
      </c>
      <c r="F4803">
        <f t="shared" si="75"/>
        <v>10.37</v>
      </c>
    </row>
    <row r="4804" spans="1:6" x14ac:dyDescent="0.25">
      <c r="A4804">
        <v>15076</v>
      </c>
      <c r="B4804">
        <v>13.11</v>
      </c>
      <c r="C4804">
        <v>-99</v>
      </c>
      <c r="D4804">
        <v>10.39</v>
      </c>
      <c r="E4804">
        <v>13.53</v>
      </c>
      <c r="F4804">
        <f t="shared" si="75"/>
        <v>10.39</v>
      </c>
    </row>
    <row r="4805" spans="1:6" x14ac:dyDescent="0.25">
      <c r="A4805">
        <v>15076.126</v>
      </c>
      <c r="B4805">
        <v>13.05</v>
      </c>
      <c r="C4805">
        <v>-99</v>
      </c>
      <c r="D4805">
        <v>10.37</v>
      </c>
      <c r="E4805">
        <v>13.76</v>
      </c>
      <c r="F4805">
        <f t="shared" si="75"/>
        <v>10.37</v>
      </c>
    </row>
    <row r="4806" spans="1:6" x14ac:dyDescent="0.25">
      <c r="A4806">
        <v>15076.25</v>
      </c>
      <c r="B4806">
        <v>12.93</v>
      </c>
      <c r="C4806">
        <v>-99</v>
      </c>
      <c r="D4806">
        <v>10.16</v>
      </c>
      <c r="E4806">
        <v>13.66</v>
      </c>
      <c r="F4806">
        <f t="shared" si="75"/>
        <v>10.16</v>
      </c>
    </row>
    <row r="4807" spans="1:6" x14ac:dyDescent="0.25">
      <c r="A4807">
        <v>15076.376</v>
      </c>
      <c r="B4807">
        <v>12.93</v>
      </c>
      <c r="C4807">
        <v>-99</v>
      </c>
      <c r="D4807">
        <v>10.14</v>
      </c>
      <c r="E4807">
        <v>13.67</v>
      </c>
      <c r="F4807">
        <f t="shared" si="75"/>
        <v>10.14</v>
      </c>
    </row>
    <row r="4808" spans="1:6" x14ac:dyDescent="0.25">
      <c r="A4808">
        <v>15076.5</v>
      </c>
      <c r="B4808">
        <v>13.22</v>
      </c>
      <c r="C4808">
        <v>-99</v>
      </c>
      <c r="D4808">
        <v>10.19</v>
      </c>
      <c r="E4808">
        <v>14.02</v>
      </c>
      <c r="F4808">
        <f t="shared" si="75"/>
        <v>10.19</v>
      </c>
    </row>
    <row r="4809" spans="1:6" x14ac:dyDescent="0.25">
      <c r="A4809">
        <v>15076.626</v>
      </c>
      <c r="B4809">
        <v>13.41</v>
      </c>
      <c r="C4809">
        <v>-99</v>
      </c>
      <c r="D4809">
        <v>10.220000000000001</v>
      </c>
      <c r="E4809">
        <v>14.25</v>
      </c>
      <c r="F4809">
        <f t="shared" si="75"/>
        <v>10.220000000000001</v>
      </c>
    </row>
    <row r="4810" spans="1:6" x14ac:dyDescent="0.25">
      <c r="A4810">
        <v>15076.75</v>
      </c>
      <c r="B4810">
        <v>13.33</v>
      </c>
      <c r="C4810">
        <v>-99</v>
      </c>
      <c r="D4810">
        <v>10.26</v>
      </c>
      <c r="E4810">
        <v>14.14</v>
      </c>
      <c r="F4810">
        <f t="shared" si="75"/>
        <v>10.26</v>
      </c>
    </row>
    <row r="4811" spans="1:6" x14ac:dyDescent="0.25">
      <c r="A4811">
        <v>15076.876</v>
      </c>
      <c r="B4811">
        <v>13.16</v>
      </c>
      <c r="C4811">
        <v>-99</v>
      </c>
      <c r="D4811">
        <v>10.26</v>
      </c>
      <c r="E4811">
        <v>13.93</v>
      </c>
      <c r="F4811">
        <f t="shared" si="75"/>
        <v>10.26</v>
      </c>
    </row>
    <row r="4812" spans="1:6" x14ac:dyDescent="0.25">
      <c r="A4812">
        <v>15077</v>
      </c>
      <c r="B4812">
        <v>13.1</v>
      </c>
      <c r="C4812">
        <v>-99</v>
      </c>
      <c r="D4812">
        <v>10.27</v>
      </c>
      <c r="E4812">
        <v>13.84</v>
      </c>
      <c r="F4812">
        <f t="shared" si="75"/>
        <v>10.27</v>
      </c>
    </row>
    <row r="4813" spans="1:6" x14ac:dyDescent="0.25">
      <c r="A4813">
        <v>15077.126</v>
      </c>
      <c r="B4813">
        <v>12.94</v>
      </c>
      <c r="C4813">
        <v>-99</v>
      </c>
      <c r="D4813">
        <v>10.220000000000001</v>
      </c>
      <c r="E4813">
        <v>13.93</v>
      </c>
      <c r="F4813">
        <f t="shared" si="75"/>
        <v>10.220000000000001</v>
      </c>
    </row>
    <row r="4814" spans="1:6" x14ac:dyDescent="0.25">
      <c r="A4814">
        <v>15077.25</v>
      </c>
      <c r="B4814">
        <v>12.79</v>
      </c>
      <c r="C4814">
        <v>-99</v>
      </c>
      <c r="D4814">
        <v>10.16</v>
      </c>
      <c r="E4814">
        <v>13.75</v>
      </c>
      <c r="F4814">
        <f t="shared" si="75"/>
        <v>10.16</v>
      </c>
    </row>
    <row r="4815" spans="1:6" x14ac:dyDescent="0.25">
      <c r="A4815">
        <v>15077.376</v>
      </c>
      <c r="B4815">
        <v>12.68</v>
      </c>
      <c r="C4815">
        <v>-99</v>
      </c>
      <c r="D4815">
        <v>10.19</v>
      </c>
      <c r="E4815">
        <v>13.58</v>
      </c>
      <c r="F4815">
        <f t="shared" si="75"/>
        <v>10.19</v>
      </c>
    </row>
    <row r="4816" spans="1:6" x14ac:dyDescent="0.25">
      <c r="A4816">
        <v>15077.5</v>
      </c>
      <c r="B4816">
        <v>13.09</v>
      </c>
      <c r="C4816">
        <v>-99</v>
      </c>
      <c r="D4816">
        <v>10.23</v>
      </c>
      <c r="E4816">
        <v>14.12</v>
      </c>
      <c r="F4816">
        <f t="shared" si="75"/>
        <v>10.23</v>
      </c>
    </row>
    <row r="4817" spans="1:6" x14ac:dyDescent="0.25">
      <c r="A4817">
        <v>15077.626</v>
      </c>
      <c r="B4817">
        <v>13.32</v>
      </c>
      <c r="C4817">
        <v>-99</v>
      </c>
      <c r="D4817">
        <v>10.34</v>
      </c>
      <c r="E4817">
        <v>14.4</v>
      </c>
      <c r="F4817">
        <f t="shared" si="75"/>
        <v>10.34</v>
      </c>
    </row>
    <row r="4818" spans="1:6" x14ac:dyDescent="0.25">
      <c r="A4818">
        <v>15077.75</v>
      </c>
      <c r="B4818">
        <v>13.23</v>
      </c>
      <c r="C4818">
        <v>-99</v>
      </c>
      <c r="D4818">
        <v>10.34</v>
      </c>
      <c r="E4818">
        <v>14.27</v>
      </c>
      <c r="F4818">
        <f t="shared" si="75"/>
        <v>10.34</v>
      </c>
    </row>
    <row r="4819" spans="1:6" x14ac:dyDescent="0.25">
      <c r="A4819">
        <v>15077.876</v>
      </c>
      <c r="B4819">
        <v>13.07</v>
      </c>
      <c r="C4819">
        <v>-99</v>
      </c>
      <c r="D4819">
        <v>10.27</v>
      </c>
      <c r="E4819">
        <v>14.08</v>
      </c>
      <c r="F4819">
        <f t="shared" si="75"/>
        <v>10.27</v>
      </c>
    </row>
    <row r="4820" spans="1:6" x14ac:dyDescent="0.25">
      <c r="A4820">
        <v>15078</v>
      </c>
      <c r="B4820">
        <v>12.94</v>
      </c>
      <c r="C4820">
        <v>-99</v>
      </c>
      <c r="D4820">
        <v>10.19</v>
      </c>
      <c r="E4820">
        <v>13.94</v>
      </c>
      <c r="F4820">
        <f t="shared" si="75"/>
        <v>10.19</v>
      </c>
    </row>
    <row r="4821" spans="1:6" x14ac:dyDescent="0.25">
      <c r="A4821">
        <v>15078.126</v>
      </c>
      <c r="B4821">
        <v>12.79</v>
      </c>
      <c r="C4821">
        <v>-99</v>
      </c>
      <c r="D4821">
        <v>10.19</v>
      </c>
      <c r="E4821">
        <v>14.05</v>
      </c>
      <c r="F4821">
        <f t="shared" si="75"/>
        <v>10.19</v>
      </c>
    </row>
    <row r="4822" spans="1:6" x14ac:dyDescent="0.25">
      <c r="A4822">
        <v>15078.25</v>
      </c>
      <c r="B4822">
        <v>12.74</v>
      </c>
      <c r="C4822">
        <v>-99</v>
      </c>
      <c r="D4822">
        <v>10.18</v>
      </c>
      <c r="E4822">
        <v>13.97</v>
      </c>
      <c r="F4822">
        <f t="shared" si="75"/>
        <v>10.18</v>
      </c>
    </row>
    <row r="4823" spans="1:6" x14ac:dyDescent="0.25">
      <c r="A4823">
        <v>15078.376</v>
      </c>
      <c r="B4823">
        <v>12.75</v>
      </c>
      <c r="C4823">
        <v>-99</v>
      </c>
      <c r="D4823">
        <v>10.16</v>
      </c>
      <c r="E4823">
        <v>14.01</v>
      </c>
      <c r="F4823">
        <f t="shared" si="75"/>
        <v>10.16</v>
      </c>
    </row>
    <row r="4824" spans="1:6" x14ac:dyDescent="0.25">
      <c r="A4824">
        <v>15078.5</v>
      </c>
      <c r="B4824">
        <v>12.86</v>
      </c>
      <c r="C4824">
        <v>-99</v>
      </c>
      <c r="D4824">
        <v>10.19</v>
      </c>
      <c r="E4824">
        <v>14.15</v>
      </c>
      <c r="F4824">
        <f t="shared" si="75"/>
        <v>10.19</v>
      </c>
    </row>
    <row r="4825" spans="1:6" x14ac:dyDescent="0.25">
      <c r="A4825">
        <v>15078.626</v>
      </c>
      <c r="B4825">
        <v>13.02</v>
      </c>
      <c r="C4825">
        <v>-99</v>
      </c>
      <c r="D4825">
        <v>10.26</v>
      </c>
      <c r="E4825">
        <v>14.36</v>
      </c>
      <c r="F4825">
        <f t="shared" si="75"/>
        <v>10.26</v>
      </c>
    </row>
    <row r="4826" spans="1:6" x14ac:dyDescent="0.25">
      <c r="A4826">
        <v>15078.75</v>
      </c>
      <c r="B4826">
        <v>13.04</v>
      </c>
      <c r="C4826">
        <v>-99</v>
      </c>
      <c r="D4826">
        <v>10.29</v>
      </c>
      <c r="E4826">
        <v>14.36</v>
      </c>
      <c r="F4826">
        <f t="shared" si="75"/>
        <v>10.29</v>
      </c>
    </row>
    <row r="4827" spans="1:6" x14ac:dyDescent="0.25">
      <c r="A4827">
        <v>15078.876</v>
      </c>
      <c r="B4827">
        <v>12.93</v>
      </c>
      <c r="C4827">
        <v>-99</v>
      </c>
      <c r="D4827">
        <v>10.28</v>
      </c>
      <c r="E4827">
        <v>14.21</v>
      </c>
      <c r="F4827">
        <f t="shared" si="75"/>
        <v>10.28</v>
      </c>
    </row>
    <row r="4828" spans="1:6" x14ac:dyDescent="0.25">
      <c r="A4828">
        <v>15079</v>
      </c>
      <c r="B4828">
        <v>12.84</v>
      </c>
      <c r="C4828">
        <v>-99</v>
      </c>
      <c r="D4828">
        <v>10.24</v>
      </c>
      <c r="E4828">
        <v>14.1</v>
      </c>
      <c r="F4828">
        <f t="shared" si="75"/>
        <v>10.24</v>
      </c>
    </row>
    <row r="4829" spans="1:6" x14ac:dyDescent="0.25">
      <c r="A4829">
        <v>15079.126</v>
      </c>
      <c r="B4829">
        <v>13.15</v>
      </c>
      <c r="C4829">
        <v>-99</v>
      </c>
      <c r="D4829">
        <v>10.210000000000001</v>
      </c>
      <c r="E4829">
        <v>13.8</v>
      </c>
      <c r="F4829">
        <f t="shared" si="75"/>
        <v>10.210000000000001</v>
      </c>
    </row>
    <row r="4830" spans="1:6" x14ac:dyDescent="0.25">
      <c r="A4830">
        <v>15079.25</v>
      </c>
      <c r="B4830">
        <v>13.07</v>
      </c>
      <c r="C4830">
        <v>-99</v>
      </c>
      <c r="D4830">
        <v>10.210000000000001</v>
      </c>
      <c r="E4830">
        <v>13.7</v>
      </c>
      <c r="F4830">
        <f t="shared" si="75"/>
        <v>10.210000000000001</v>
      </c>
    </row>
    <row r="4831" spans="1:6" x14ac:dyDescent="0.25">
      <c r="A4831">
        <v>15079.376</v>
      </c>
      <c r="B4831">
        <v>13.01</v>
      </c>
      <c r="C4831">
        <v>-99</v>
      </c>
      <c r="D4831">
        <v>10.210000000000001</v>
      </c>
      <c r="E4831">
        <v>13.62</v>
      </c>
      <c r="F4831">
        <f t="shared" si="75"/>
        <v>10.210000000000001</v>
      </c>
    </row>
    <row r="4832" spans="1:6" x14ac:dyDescent="0.25">
      <c r="A4832">
        <v>15079.5</v>
      </c>
      <c r="B4832">
        <v>13.02</v>
      </c>
      <c r="C4832">
        <v>-99</v>
      </c>
      <c r="D4832">
        <v>10.14</v>
      </c>
      <c r="E4832">
        <v>13.65</v>
      </c>
      <c r="F4832">
        <f t="shared" si="75"/>
        <v>10.14</v>
      </c>
    </row>
    <row r="4833" spans="1:6" x14ac:dyDescent="0.25">
      <c r="A4833">
        <v>15079.626</v>
      </c>
      <c r="B4833">
        <v>13.15</v>
      </c>
      <c r="C4833">
        <v>-99</v>
      </c>
      <c r="D4833">
        <v>10.220000000000001</v>
      </c>
      <c r="E4833">
        <v>13.8</v>
      </c>
      <c r="F4833">
        <f t="shared" si="75"/>
        <v>10.220000000000001</v>
      </c>
    </row>
    <row r="4834" spans="1:6" x14ac:dyDescent="0.25">
      <c r="A4834">
        <v>15079.75</v>
      </c>
      <c r="B4834">
        <v>13.1</v>
      </c>
      <c r="C4834">
        <v>-99</v>
      </c>
      <c r="D4834">
        <v>10.26</v>
      </c>
      <c r="E4834">
        <v>13.72</v>
      </c>
      <c r="F4834">
        <f t="shared" si="75"/>
        <v>10.26</v>
      </c>
    </row>
    <row r="4835" spans="1:6" x14ac:dyDescent="0.25">
      <c r="A4835">
        <v>15079.876</v>
      </c>
      <c r="B4835">
        <v>12.79</v>
      </c>
      <c r="C4835">
        <v>-99</v>
      </c>
      <c r="D4835">
        <v>10.23</v>
      </c>
      <c r="E4835">
        <v>13.35</v>
      </c>
      <c r="F4835">
        <f t="shared" ref="F4835:F4898" si="76">IFERROR(AVERAGEIF(C4835:D4835,"&gt;0"),E4835)</f>
        <v>10.23</v>
      </c>
    </row>
    <row r="4836" spans="1:6" x14ac:dyDescent="0.25">
      <c r="A4836">
        <v>15080</v>
      </c>
      <c r="B4836">
        <v>12.58</v>
      </c>
      <c r="C4836">
        <v>-99</v>
      </c>
      <c r="D4836">
        <v>10.220000000000001</v>
      </c>
      <c r="E4836">
        <v>13.1</v>
      </c>
      <c r="F4836">
        <f t="shared" si="76"/>
        <v>10.220000000000001</v>
      </c>
    </row>
    <row r="4837" spans="1:6" x14ac:dyDescent="0.25">
      <c r="A4837">
        <v>15080.126</v>
      </c>
      <c r="B4837">
        <v>12.48</v>
      </c>
      <c r="C4837">
        <v>-99</v>
      </c>
      <c r="D4837">
        <v>10.31</v>
      </c>
      <c r="E4837">
        <v>13.1</v>
      </c>
      <c r="F4837">
        <f t="shared" si="76"/>
        <v>10.31</v>
      </c>
    </row>
    <row r="4838" spans="1:6" x14ac:dyDescent="0.25">
      <c r="A4838">
        <v>15080.25</v>
      </c>
      <c r="B4838">
        <v>12.42</v>
      </c>
      <c r="C4838">
        <v>-99</v>
      </c>
      <c r="D4838">
        <v>10.32</v>
      </c>
      <c r="E4838">
        <v>13.03</v>
      </c>
      <c r="F4838">
        <f t="shared" si="76"/>
        <v>10.32</v>
      </c>
    </row>
    <row r="4839" spans="1:6" x14ac:dyDescent="0.25">
      <c r="A4839">
        <v>15080.376</v>
      </c>
      <c r="B4839">
        <v>12.48</v>
      </c>
      <c r="C4839">
        <v>-99</v>
      </c>
      <c r="D4839">
        <v>10.3</v>
      </c>
      <c r="E4839">
        <v>13.11</v>
      </c>
      <c r="F4839">
        <f t="shared" si="76"/>
        <v>10.3</v>
      </c>
    </row>
    <row r="4840" spans="1:6" x14ac:dyDescent="0.25">
      <c r="A4840">
        <v>15080.5</v>
      </c>
      <c r="B4840">
        <v>12.51</v>
      </c>
      <c r="C4840">
        <v>-99</v>
      </c>
      <c r="D4840">
        <v>10.24</v>
      </c>
      <c r="E4840">
        <v>13.15</v>
      </c>
      <c r="F4840">
        <f t="shared" si="76"/>
        <v>10.24</v>
      </c>
    </row>
    <row r="4841" spans="1:6" x14ac:dyDescent="0.25">
      <c r="A4841">
        <v>15080.626</v>
      </c>
      <c r="B4841">
        <v>12.3</v>
      </c>
      <c r="C4841">
        <v>-99</v>
      </c>
      <c r="D4841">
        <v>10.220000000000001</v>
      </c>
      <c r="E4841">
        <v>12.9</v>
      </c>
      <c r="F4841">
        <f t="shared" si="76"/>
        <v>10.220000000000001</v>
      </c>
    </row>
    <row r="4842" spans="1:6" x14ac:dyDescent="0.25">
      <c r="A4842">
        <v>15080.75</v>
      </c>
      <c r="B4842">
        <v>11.74</v>
      </c>
      <c r="C4842">
        <v>-99</v>
      </c>
      <c r="D4842">
        <v>10.17</v>
      </c>
      <c r="E4842">
        <v>12.19</v>
      </c>
      <c r="F4842">
        <f t="shared" si="76"/>
        <v>10.17</v>
      </c>
    </row>
    <row r="4843" spans="1:6" x14ac:dyDescent="0.25">
      <c r="A4843">
        <v>15080.876</v>
      </c>
      <c r="B4843">
        <v>11.42</v>
      </c>
      <c r="C4843">
        <v>-99</v>
      </c>
      <c r="D4843">
        <v>10.220000000000001</v>
      </c>
      <c r="E4843">
        <v>11.76</v>
      </c>
      <c r="F4843">
        <f t="shared" si="76"/>
        <v>10.220000000000001</v>
      </c>
    </row>
    <row r="4844" spans="1:6" x14ac:dyDescent="0.25">
      <c r="A4844">
        <v>15081</v>
      </c>
      <c r="B4844">
        <v>11.53</v>
      </c>
      <c r="C4844">
        <v>-99</v>
      </c>
      <c r="D4844">
        <v>10.3</v>
      </c>
      <c r="E4844">
        <v>11.89</v>
      </c>
      <c r="F4844">
        <f t="shared" si="76"/>
        <v>10.3</v>
      </c>
    </row>
    <row r="4845" spans="1:6" x14ac:dyDescent="0.25">
      <c r="A4845">
        <v>15081.126</v>
      </c>
      <c r="B4845">
        <v>11.7</v>
      </c>
      <c r="C4845">
        <v>-99</v>
      </c>
      <c r="D4845">
        <v>10.38</v>
      </c>
      <c r="E4845">
        <v>12.17</v>
      </c>
      <c r="F4845">
        <f t="shared" si="76"/>
        <v>10.38</v>
      </c>
    </row>
    <row r="4846" spans="1:6" x14ac:dyDescent="0.25">
      <c r="A4846">
        <v>15081.25</v>
      </c>
      <c r="B4846">
        <v>11.91</v>
      </c>
      <c r="C4846">
        <v>-99</v>
      </c>
      <c r="D4846">
        <v>10.45</v>
      </c>
      <c r="E4846">
        <v>12.43</v>
      </c>
      <c r="F4846">
        <f t="shared" si="76"/>
        <v>10.45</v>
      </c>
    </row>
    <row r="4847" spans="1:6" x14ac:dyDescent="0.25">
      <c r="A4847">
        <v>15081.376</v>
      </c>
      <c r="B4847">
        <v>12.09</v>
      </c>
      <c r="C4847">
        <v>-99</v>
      </c>
      <c r="D4847">
        <v>10.39</v>
      </c>
      <c r="E4847">
        <v>12.7</v>
      </c>
      <c r="F4847">
        <f t="shared" si="76"/>
        <v>10.39</v>
      </c>
    </row>
    <row r="4848" spans="1:6" x14ac:dyDescent="0.25">
      <c r="A4848">
        <v>15081.5</v>
      </c>
      <c r="B4848">
        <v>12.4</v>
      </c>
      <c r="C4848">
        <v>-99</v>
      </c>
      <c r="D4848">
        <v>10.27</v>
      </c>
      <c r="E4848">
        <v>13.17</v>
      </c>
      <c r="F4848">
        <f t="shared" si="76"/>
        <v>10.27</v>
      </c>
    </row>
    <row r="4849" spans="1:6" x14ac:dyDescent="0.25">
      <c r="A4849">
        <v>15081.626</v>
      </c>
      <c r="B4849">
        <v>12.59</v>
      </c>
      <c r="C4849">
        <v>-99</v>
      </c>
      <c r="D4849">
        <v>10.19</v>
      </c>
      <c r="E4849">
        <v>13.46</v>
      </c>
      <c r="F4849">
        <f t="shared" si="76"/>
        <v>10.19</v>
      </c>
    </row>
    <row r="4850" spans="1:6" x14ac:dyDescent="0.25">
      <c r="A4850">
        <v>15081.75</v>
      </c>
      <c r="B4850">
        <v>12.57</v>
      </c>
      <c r="C4850">
        <v>-99</v>
      </c>
      <c r="D4850">
        <v>10.16</v>
      </c>
      <c r="E4850">
        <v>13.43</v>
      </c>
      <c r="F4850">
        <f t="shared" si="76"/>
        <v>10.16</v>
      </c>
    </row>
    <row r="4851" spans="1:6" x14ac:dyDescent="0.25">
      <c r="A4851">
        <v>15081.876</v>
      </c>
      <c r="B4851">
        <v>12.65</v>
      </c>
      <c r="C4851">
        <v>-99</v>
      </c>
      <c r="D4851">
        <v>10.15</v>
      </c>
      <c r="E4851">
        <v>13.55</v>
      </c>
      <c r="F4851">
        <f t="shared" si="76"/>
        <v>10.15</v>
      </c>
    </row>
    <row r="4852" spans="1:6" x14ac:dyDescent="0.25">
      <c r="A4852">
        <v>15082</v>
      </c>
      <c r="B4852">
        <v>12.74</v>
      </c>
      <c r="C4852">
        <v>-99</v>
      </c>
      <c r="D4852">
        <v>10.199999999999999</v>
      </c>
      <c r="E4852">
        <v>13.65</v>
      </c>
      <c r="F4852">
        <f t="shared" si="76"/>
        <v>10.199999999999999</v>
      </c>
    </row>
    <row r="4853" spans="1:6" x14ac:dyDescent="0.25">
      <c r="A4853">
        <v>15082.126</v>
      </c>
      <c r="B4853">
        <v>12.89</v>
      </c>
      <c r="C4853">
        <v>-99</v>
      </c>
      <c r="D4853">
        <v>10.26</v>
      </c>
      <c r="E4853">
        <v>13.73</v>
      </c>
      <c r="F4853">
        <f t="shared" si="76"/>
        <v>10.26</v>
      </c>
    </row>
    <row r="4854" spans="1:6" x14ac:dyDescent="0.25">
      <c r="A4854">
        <v>15082.25</v>
      </c>
      <c r="B4854">
        <v>12.95</v>
      </c>
      <c r="C4854">
        <v>-99</v>
      </c>
      <c r="D4854">
        <v>10.210000000000001</v>
      </c>
      <c r="E4854">
        <v>13.82</v>
      </c>
      <c r="F4854">
        <f t="shared" si="76"/>
        <v>10.210000000000001</v>
      </c>
    </row>
    <row r="4855" spans="1:6" x14ac:dyDescent="0.25">
      <c r="A4855">
        <v>15082.376</v>
      </c>
      <c r="B4855">
        <v>13.05</v>
      </c>
      <c r="C4855">
        <v>-99</v>
      </c>
      <c r="D4855">
        <v>10.220000000000001</v>
      </c>
      <c r="E4855">
        <v>13.96</v>
      </c>
      <c r="F4855">
        <f t="shared" si="76"/>
        <v>10.220000000000001</v>
      </c>
    </row>
    <row r="4856" spans="1:6" x14ac:dyDescent="0.25">
      <c r="A4856">
        <v>15082.5</v>
      </c>
      <c r="B4856">
        <v>13.24</v>
      </c>
      <c r="C4856">
        <v>-99</v>
      </c>
      <c r="D4856">
        <v>10.220000000000001</v>
      </c>
      <c r="E4856">
        <v>14.21</v>
      </c>
      <c r="F4856">
        <f t="shared" si="76"/>
        <v>10.220000000000001</v>
      </c>
    </row>
    <row r="4857" spans="1:6" x14ac:dyDescent="0.25">
      <c r="A4857">
        <v>15082.626</v>
      </c>
      <c r="B4857">
        <v>13.3</v>
      </c>
      <c r="C4857">
        <v>-99</v>
      </c>
      <c r="D4857">
        <v>10.24</v>
      </c>
      <c r="E4857">
        <v>14.27</v>
      </c>
      <c r="F4857">
        <f t="shared" si="76"/>
        <v>10.24</v>
      </c>
    </row>
    <row r="4858" spans="1:6" x14ac:dyDescent="0.25">
      <c r="A4858">
        <v>15082.75</v>
      </c>
      <c r="B4858">
        <v>13.24</v>
      </c>
      <c r="C4858">
        <v>-99</v>
      </c>
      <c r="D4858">
        <v>10.26</v>
      </c>
      <c r="E4858">
        <v>14.19</v>
      </c>
      <c r="F4858">
        <f t="shared" si="76"/>
        <v>10.26</v>
      </c>
    </row>
    <row r="4859" spans="1:6" x14ac:dyDescent="0.25">
      <c r="A4859">
        <v>15082.876</v>
      </c>
      <c r="B4859">
        <v>13.21</v>
      </c>
      <c r="C4859">
        <v>-99</v>
      </c>
      <c r="D4859">
        <v>10.29</v>
      </c>
      <c r="E4859">
        <v>14.14</v>
      </c>
      <c r="F4859">
        <f t="shared" si="76"/>
        <v>10.29</v>
      </c>
    </row>
    <row r="4860" spans="1:6" x14ac:dyDescent="0.25">
      <c r="A4860">
        <v>15083</v>
      </c>
      <c r="B4860">
        <v>13.13</v>
      </c>
      <c r="C4860">
        <v>-99</v>
      </c>
      <c r="D4860">
        <v>10.35</v>
      </c>
      <c r="E4860">
        <v>14.02</v>
      </c>
      <c r="F4860">
        <f t="shared" si="76"/>
        <v>10.35</v>
      </c>
    </row>
    <row r="4861" spans="1:6" x14ac:dyDescent="0.25">
      <c r="A4861">
        <v>15083.126</v>
      </c>
      <c r="B4861">
        <v>13</v>
      </c>
      <c r="C4861">
        <v>-99</v>
      </c>
      <c r="D4861">
        <v>10.28</v>
      </c>
      <c r="E4861">
        <v>13.86</v>
      </c>
      <c r="F4861">
        <f t="shared" si="76"/>
        <v>10.28</v>
      </c>
    </row>
    <row r="4862" spans="1:6" x14ac:dyDescent="0.25">
      <c r="A4862">
        <v>15083.25</v>
      </c>
      <c r="B4862">
        <v>12.87</v>
      </c>
      <c r="C4862">
        <v>-99</v>
      </c>
      <c r="D4862">
        <v>10.199999999999999</v>
      </c>
      <c r="E4862">
        <v>13.72</v>
      </c>
      <c r="F4862">
        <f t="shared" si="76"/>
        <v>10.199999999999999</v>
      </c>
    </row>
    <row r="4863" spans="1:6" x14ac:dyDescent="0.25">
      <c r="A4863">
        <v>15083.376</v>
      </c>
      <c r="B4863">
        <v>12.86</v>
      </c>
      <c r="C4863">
        <v>-99</v>
      </c>
      <c r="D4863">
        <v>10.18</v>
      </c>
      <c r="E4863">
        <v>13.72</v>
      </c>
      <c r="F4863">
        <f t="shared" si="76"/>
        <v>10.18</v>
      </c>
    </row>
    <row r="4864" spans="1:6" x14ac:dyDescent="0.25">
      <c r="A4864">
        <v>15083.5</v>
      </c>
      <c r="B4864">
        <v>12.97</v>
      </c>
      <c r="C4864">
        <v>-99</v>
      </c>
      <c r="D4864">
        <v>10.23</v>
      </c>
      <c r="E4864">
        <v>13.85</v>
      </c>
      <c r="F4864">
        <f t="shared" si="76"/>
        <v>10.23</v>
      </c>
    </row>
    <row r="4865" spans="1:6" x14ac:dyDescent="0.25">
      <c r="A4865">
        <v>15083.626</v>
      </c>
      <c r="B4865">
        <v>13.09</v>
      </c>
      <c r="C4865">
        <v>-99</v>
      </c>
      <c r="D4865">
        <v>10.25</v>
      </c>
      <c r="E4865">
        <v>14</v>
      </c>
      <c r="F4865">
        <f t="shared" si="76"/>
        <v>10.25</v>
      </c>
    </row>
    <row r="4866" spans="1:6" x14ac:dyDescent="0.25">
      <c r="A4866">
        <v>15083.75</v>
      </c>
      <c r="B4866">
        <v>13.1</v>
      </c>
      <c r="C4866">
        <v>-99</v>
      </c>
      <c r="D4866">
        <v>10.28</v>
      </c>
      <c r="E4866">
        <v>14</v>
      </c>
      <c r="F4866">
        <f t="shared" si="76"/>
        <v>10.28</v>
      </c>
    </row>
    <row r="4867" spans="1:6" x14ac:dyDescent="0.25">
      <c r="A4867">
        <v>15083.876</v>
      </c>
      <c r="B4867">
        <v>12.98</v>
      </c>
      <c r="C4867">
        <v>-99</v>
      </c>
      <c r="D4867">
        <v>10.27</v>
      </c>
      <c r="E4867">
        <v>13.85</v>
      </c>
      <c r="F4867">
        <f t="shared" si="76"/>
        <v>10.27</v>
      </c>
    </row>
    <row r="4868" spans="1:6" x14ac:dyDescent="0.25">
      <c r="A4868">
        <v>15084</v>
      </c>
      <c r="B4868">
        <v>12.93</v>
      </c>
      <c r="C4868">
        <v>-99</v>
      </c>
      <c r="D4868">
        <v>10.29</v>
      </c>
      <c r="E4868">
        <v>13.78</v>
      </c>
      <c r="F4868">
        <f t="shared" si="76"/>
        <v>10.29</v>
      </c>
    </row>
    <row r="4869" spans="1:6" x14ac:dyDescent="0.25">
      <c r="A4869">
        <v>15084.126</v>
      </c>
      <c r="B4869">
        <v>12.94</v>
      </c>
      <c r="C4869">
        <v>-99</v>
      </c>
      <c r="D4869">
        <v>10.34</v>
      </c>
      <c r="E4869">
        <v>13.69</v>
      </c>
      <c r="F4869">
        <f t="shared" si="76"/>
        <v>10.34</v>
      </c>
    </row>
    <row r="4870" spans="1:6" x14ac:dyDescent="0.25">
      <c r="A4870">
        <v>15084.25</v>
      </c>
      <c r="B4870">
        <v>12.87</v>
      </c>
      <c r="C4870">
        <v>-99</v>
      </c>
      <c r="D4870">
        <v>10.33</v>
      </c>
      <c r="E4870">
        <v>13.6</v>
      </c>
      <c r="F4870">
        <f t="shared" si="76"/>
        <v>10.33</v>
      </c>
    </row>
    <row r="4871" spans="1:6" x14ac:dyDescent="0.25">
      <c r="A4871">
        <v>15084.376</v>
      </c>
      <c r="B4871">
        <v>12.98</v>
      </c>
      <c r="C4871">
        <v>-99</v>
      </c>
      <c r="D4871">
        <v>10.29</v>
      </c>
      <c r="E4871">
        <v>13.75</v>
      </c>
      <c r="F4871">
        <f t="shared" si="76"/>
        <v>10.29</v>
      </c>
    </row>
    <row r="4872" spans="1:6" x14ac:dyDescent="0.25">
      <c r="A4872">
        <v>15084.5</v>
      </c>
      <c r="B4872">
        <v>13.38</v>
      </c>
      <c r="C4872">
        <v>-99</v>
      </c>
      <c r="D4872">
        <v>10.27</v>
      </c>
      <c r="E4872">
        <v>14.28</v>
      </c>
      <c r="F4872">
        <f t="shared" si="76"/>
        <v>10.27</v>
      </c>
    </row>
    <row r="4873" spans="1:6" x14ac:dyDescent="0.25">
      <c r="A4873">
        <v>15084.626</v>
      </c>
      <c r="B4873">
        <v>13.75</v>
      </c>
      <c r="C4873">
        <v>-99</v>
      </c>
      <c r="D4873">
        <v>10.26</v>
      </c>
      <c r="E4873">
        <v>14.75</v>
      </c>
      <c r="F4873">
        <f t="shared" si="76"/>
        <v>10.26</v>
      </c>
    </row>
    <row r="4874" spans="1:6" x14ac:dyDescent="0.25">
      <c r="A4874">
        <v>15084.75</v>
      </c>
      <c r="B4874">
        <v>13.75</v>
      </c>
      <c r="C4874">
        <v>-99</v>
      </c>
      <c r="D4874">
        <v>10.25</v>
      </c>
      <c r="E4874">
        <v>14.76</v>
      </c>
      <c r="F4874">
        <f t="shared" si="76"/>
        <v>10.25</v>
      </c>
    </row>
    <row r="4875" spans="1:6" x14ac:dyDescent="0.25">
      <c r="A4875">
        <v>15084.876</v>
      </c>
      <c r="B4875">
        <v>13.73</v>
      </c>
      <c r="C4875">
        <v>-99</v>
      </c>
      <c r="D4875">
        <v>10.28</v>
      </c>
      <c r="E4875">
        <v>14.72</v>
      </c>
      <c r="F4875">
        <f t="shared" si="76"/>
        <v>10.28</v>
      </c>
    </row>
    <row r="4876" spans="1:6" x14ac:dyDescent="0.25">
      <c r="A4876">
        <v>15085</v>
      </c>
      <c r="B4876">
        <v>13.64</v>
      </c>
      <c r="C4876">
        <v>-99</v>
      </c>
      <c r="D4876">
        <v>10.35</v>
      </c>
      <c r="E4876">
        <v>14.58</v>
      </c>
      <c r="F4876">
        <f t="shared" si="76"/>
        <v>10.35</v>
      </c>
    </row>
    <row r="4877" spans="1:6" x14ac:dyDescent="0.25">
      <c r="A4877">
        <v>15085.126</v>
      </c>
      <c r="B4877">
        <v>13.56</v>
      </c>
      <c r="C4877">
        <v>-99</v>
      </c>
      <c r="D4877">
        <v>10.39</v>
      </c>
      <c r="E4877">
        <v>14.38</v>
      </c>
      <c r="F4877">
        <f t="shared" si="76"/>
        <v>10.39</v>
      </c>
    </row>
    <row r="4878" spans="1:6" x14ac:dyDescent="0.25">
      <c r="A4878">
        <v>15085.25</v>
      </c>
      <c r="B4878">
        <v>13.43</v>
      </c>
      <c r="C4878">
        <v>-99</v>
      </c>
      <c r="D4878">
        <v>10.28</v>
      </c>
      <c r="E4878">
        <v>14.26</v>
      </c>
      <c r="F4878">
        <f t="shared" si="76"/>
        <v>10.28</v>
      </c>
    </row>
    <row r="4879" spans="1:6" x14ac:dyDescent="0.25">
      <c r="A4879">
        <v>15085.376</v>
      </c>
      <c r="B4879">
        <v>13.51</v>
      </c>
      <c r="C4879">
        <v>-99</v>
      </c>
      <c r="D4879">
        <v>10.210000000000001</v>
      </c>
      <c r="E4879">
        <v>14.37</v>
      </c>
      <c r="F4879">
        <f t="shared" si="76"/>
        <v>10.210000000000001</v>
      </c>
    </row>
    <row r="4880" spans="1:6" x14ac:dyDescent="0.25">
      <c r="A4880">
        <v>15085.5</v>
      </c>
      <c r="B4880">
        <v>13.84</v>
      </c>
      <c r="C4880">
        <v>-99</v>
      </c>
      <c r="D4880">
        <v>10.220000000000001</v>
      </c>
      <c r="E4880">
        <v>14.78</v>
      </c>
      <c r="F4880">
        <f t="shared" si="76"/>
        <v>10.220000000000001</v>
      </c>
    </row>
    <row r="4881" spans="1:6" x14ac:dyDescent="0.25">
      <c r="A4881">
        <v>15085.626</v>
      </c>
      <c r="B4881">
        <v>14.12</v>
      </c>
      <c r="C4881">
        <v>-99</v>
      </c>
      <c r="D4881">
        <v>10.29</v>
      </c>
      <c r="E4881">
        <v>15.12</v>
      </c>
      <c r="F4881">
        <f t="shared" si="76"/>
        <v>10.29</v>
      </c>
    </row>
    <row r="4882" spans="1:6" x14ac:dyDescent="0.25">
      <c r="A4882">
        <v>15085.75</v>
      </c>
      <c r="B4882">
        <v>14.11</v>
      </c>
      <c r="C4882">
        <v>-99</v>
      </c>
      <c r="D4882">
        <v>10.32</v>
      </c>
      <c r="E4882">
        <v>15.1</v>
      </c>
      <c r="F4882">
        <f t="shared" si="76"/>
        <v>10.32</v>
      </c>
    </row>
    <row r="4883" spans="1:6" x14ac:dyDescent="0.25">
      <c r="A4883">
        <v>15085.876</v>
      </c>
      <c r="B4883">
        <v>13.95</v>
      </c>
      <c r="C4883">
        <v>-99</v>
      </c>
      <c r="D4883">
        <v>10.33</v>
      </c>
      <c r="E4883">
        <v>14.89</v>
      </c>
      <c r="F4883">
        <f t="shared" si="76"/>
        <v>10.33</v>
      </c>
    </row>
    <row r="4884" spans="1:6" x14ac:dyDescent="0.25">
      <c r="A4884">
        <v>15086</v>
      </c>
      <c r="B4884">
        <v>13.72</v>
      </c>
      <c r="C4884">
        <v>-99</v>
      </c>
      <c r="D4884">
        <v>10.34</v>
      </c>
      <c r="E4884">
        <v>14.6</v>
      </c>
      <c r="F4884">
        <f t="shared" si="76"/>
        <v>10.34</v>
      </c>
    </row>
    <row r="4885" spans="1:6" x14ac:dyDescent="0.25">
      <c r="A4885">
        <v>15086.126</v>
      </c>
      <c r="B4885">
        <v>13.48</v>
      </c>
      <c r="C4885">
        <v>-99</v>
      </c>
      <c r="D4885">
        <v>10.31</v>
      </c>
      <c r="E4885">
        <v>14.49</v>
      </c>
      <c r="F4885">
        <f t="shared" si="76"/>
        <v>10.31</v>
      </c>
    </row>
    <row r="4886" spans="1:6" x14ac:dyDescent="0.25">
      <c r="A4886">
        <v>15086.25</v>
      </c>
      <c r="B4886">
        <v>13.36</v>
      </c>
      <c r="C4886">
        <v>-99</v>
      </c>
      <c r="D4886">
        <v>10.28</v>
      </c>
      <c r="E4886">
        <v>14.35</v>
      </c>
      <c r="F4886">
        <f t="shared" si="76"/>
        <v>10.28</v>
      </c>
    </row>
    <row r="4887" spans="1:6" x14ac:dyDescent="0.25">
      <c r="A4887">
        <v>15086.376</v>
      </c>
      <c r="B4887">
        <v>13.44</v>
      </c>
      <c r="C4887">
        <v>-99</v>
      </c>
      <c r="D4887">
        <v>10.26</v>
      </c>
      <c r="E4887">
        <v>14.46</v>
      </c>
      <c r="F4887">
        <f t="shared" si="76"/>
        <v>10.26</v>
      </c>
    </row>
    <row r="4888" spans="1:6" x14ac:dyDescent="0.25">
      <c r="A4888">
        <v>15086.5</v>
      </c>
      <c r="B4888">
        <v>13.75</v>
      </c>
      <c r="C4888">
        <v>-99</v>
      </c>
      <c r="D4888">
        <v>10.220000000000001</v>
      </c>
      <c r="E4888">
        <v>14.88</v>
      </c>
      <c r="F4888">
        <f t="shared" si="76"/>
        <v>10.220000000000001</v>
      </c>
    </row>
    <row r="4889" spans="1:6" x14ac:dyDescent="0.25">
      <c r="A4889">
        <v>15086.626</v>
      </c>
      <c r="B4889">
        <v>13.73</v>
      </c>
      <c r="C4889">
        <v>-99</v>
      </c>
      <c r="D4889">
        <v>10.23</v>
      </c>
      <c r="E4889">
        <v>14.85</v>
      </c>
      <c r="F4889">
        <f t="shared" si="76"/>
        <v>10.23</v>
      </c>
    </row>
    <row r="4890" spans="1:6" x14ac:dyDescent="0.25">
      <c r="A4890">
        <v>15086.75</v>
      </c>
      <c r="B4890">
        <v>13.37</v>
      </c>
      <c r="C4890">
        <v>-99</v>
      </c>
      <c r="D4890">
        <v>10.28</v>
      </c>
      <c r="E4890">
        <v>14.36</v>
      </c>
      <c r="F4890">
        <f t="shared" si="76"/>
        <v>10.28</v>
      </c>
    </row>
    <row r="4891" spans="1:6" x14ac:dyDescent="0.25">
      <c r="A4891">
        <v>15086.876</v>
      </c>
      <c r="B4891">
        <v>13.04</v>
      </c>
      <c r="C4891">
        <v>-99</v>
      </c>
      <c r="D4891">
        <v>10.4</v>
      </c>
      <c r="E4891">
        <v>13.88</v>
      </c>
      <c r="F4891">
        <f t="shared" si="76"/>
        <v>10.4</v>
      </c>
    </row>
    <row r="4892" spans="1:6" x14ac:dyDescent="0.25">
      <c r="A4892">
        <v>15087</v>
      </c>
      <c r="B4892">
        <v>13</v>
      </c>
      <c r="C4892">
        <v>-99</v>
      </c>
      <c r="D4892">
        <v>10.46</v>
      </c>
      <c r="E4892">
        <v>13.81</v>
      </c>
      <c r="F4892">
        <f t="shared" si="76"/>
        <v>10.46</v>
      </c>
    </row>
    <row r="4893" spans="1:6" x14ac:dyDescent="0.25">
      <c r="A4893">
        <v>15087.126</v>
      </c>
      <c r="B4893">
        <v>12.86</v>
      </c>
      <c r="C4893">
        <v>-99</v>
      </c>
      <c r="D4893">
        <v>10.46</v>
      </c>
      <c r="E4893">
        <v>13.72</v>
      </c>
      <c r="F4893">
        <f t="shared" si="76"/>
        <v>10.46</v>
      </c>
    </row>
    <row r="4894" spans="1:6" x14ac:dyDescent="0.25">
      <c r="A4894">
        <v>15087.25</v>
      </c>
      <c r="B4894">
        <v>12.65</v>
      </c>
      <c r="C4894">
        <v>-99</v>
      </c>
      <c r="D4894">
        <v>10.41</v>
      </c>
      <c r="E4894">
        <v>13.45</v>
      </c>
      <c r="F4894">
        <f t="shared" si="76"/>
        <v>10.41</v>
      </c>
    </row>
    <row r="4895" spans="1:6" x14ac:dyDescent="0.25">
      <c r="A4895">
        <v>15087.376</v>
      </c>
      <c r="B4895">
        <v>12.64</v>
      </c>
      <c r="C4895">
        <v>-99</v>
      </c>
      <c r="D4895">
        <v>10.31</v>
      </c>
      <c r="E4895">
        <v>13.48</v>
      </c>
      <c r="F4895">
        <f t="shared" si="76"/>
        <v>10.31</v>
      </c>
    </row>
    <row r="4896" spans="1:6" x14ac:dyDescent="0.25">
      <c r="A4896">
        <v>15087.5</v>
      </c>
      <c r="B4896">
        <v>12.89</v>
      </c>
      <c r="C4896">
        <v>-99</v>
      </c>
      <c r="D4896">
        <v>10.38</v>
      </c>
      <c r="E4896">
        <v>13.79</v>
      </c>
      <c r="F4896">
        <f t="shared" si="76"/>
        <v>10.38</v>
      </c>
    </row>
    <row r="4897" spans="1:6" x14ac:dyDescent="0.25">
      <c r="A4897">
        <v>15087.626</v>
      </c>
      <c r="B4897">
        <v>12.94</v>
      </c>
      <c r="C4897">
        <v>-99</v>
      </c>
      <c r="D4897">
        <v>10.37</v>
      </c>
      <c r="E4897">
        <v>13.87</v>
      </c>
      <c r="F4897">
        <f t="shared" si="76"/>
        <v>10.37</v>
      </c>
    </row>
    <row r="4898" spans="1:6" x14ac:dyDescent="0.25">
      <c r="A4898">
        <v>15087.75</v>
      </c>
      <c r="B4898">
        <v>12.97</v>
      </c>
      <c r="C4898">
        <v>-99</v>
      </c>
      <c r="D4898">
        <v>10.37</v>
      </c>
      <c r="E4898">
        <v>13.91</v>
      </c>
      <c r="F4898">
        <f t="shared" si="76"/>
        <v>10.37</v>
      </c>
    </row>
    <row r="4899" spans="1:6" x14ac:dyDescent="0.25">
      <c r="A4899">
        <v>15087.876</v>
      </c>
      <c r="B4899">
        <v>13.35</v>
      </c>
      <c r="C4899">
        <v>-99</v>
      </c>
      <c r="D4899">
        <v>10.39</v>
      </c>
      <c r="E4899">
        <v>14.41</v>
      </c>
      <c r="F4899">
        <f t="shared" ref="F4899:F4962" si="77">IFERROR(AVERAGEIF(C4899:D4899,"&gt;0"),E4899)</f>
        <v>10.39</v>
      </c>
    </row>
    <row r="4900" spans="1:6" x14ac:dyDescent="0.25">
      <c r="A4900">
        <v>15088</v>
      </c>
      <c r="B4900">
        <v>13.76</v>
      </c>
      <c r="C4900">
        <v>-99</v>
      </c>
      <c r="D4900">
        <v>10.46</v>
      </c>
      <c r="E4900">
        <v>14.95</v>
      </c>
      <c r="F4900">
        <f t="shared" si="77"/>
        <v>10.46</v>
      </c>
    </row>
    <row r="4901" spans="1:6" x14ac:dyDescent="0.25">
      <c r="A4901">
        <v>15088.126</v>
      </c>
      <c r="B4901">
        <v>13.99</v>
      </c>
      <c r="C4901">
        <v>-99</v>
      </c>
      <c r="D4901">
        <v>10.41</v>
      </c>
      <c r="E4901">
        <v>15.46</v>
      </c>
      <c r="F4901">
        <f t="shared" si="77"/>
        <v>10.41</v>
      </c>
    </row>
    <row r="4902" spans="1:6" x14ac:dyDescent="0.25">
      <c r="A4902">
        <v>15088.25</v>
      </c>
      <c r="B4902">
        <v>14</v>
      </c>
      <c r="C4902">
        <v>-99</v>
      </c>
      <c r="D4902">
        <v>10.3</v>
      </c>
      <c r="E4902">
        <v>15.52</v>
      </c>
      <c r="F4902">
        <f t="shared" si="77"/>
        <v>10.3</v>
      </c>
    </row>
    <row r="4903" spans="1:6" x14ac:dyDescent="0.25">
      <c r="A4903">
        <v>15088.376</v>
      </c>
      <c r="B4903">
        <v>13.97</v>
      </c>
      <c r="C4903">
        <v>-99</v>
      </c>
      <c r="D4903">
        <v>10.26</v>
      </c>
      <c r="E4903">
        <v>15.48</v>
      </c>
      <c r="F4903">
        <f t="shared" si="77"/>
        <v>10.26</v>
      </c>
    </row>
    <row r="4904" spans="1:6" x14ac:dyDescent="0.25">
      <c r="A4904">
        <v>15088.5</v>
      </c>
      <c r="B4904">
        <v>14.14</v>
      </c>
      <c r="C4904">
        <v>-99</v>
      </c>
      <c r="D4904">
        <v>10.31</v>
      </c>
      <c r="E4904">
        <v>15.71</v>
      </c>
      <c r="F4904">
        <f t="shared" si="77"/>
        <v>10.31</v>
      </c>
    </row>
    <row r="4905" spans="1:6" x14ac:dyDescent="0.25">
      <c r="A4905">
        <v>15088.626</v>
      </c>
      <c r="B4905">
        <v>14.42</v>
      </c>
      <c r="C4905">
        <v>-99</v>
      </c>
      <c r="D4905">
        <v>10.39</v>
      </c>
      <c r="E4905">
        <v>16.07</v>
      </c>
      <c r="F4905">
        <f t="shared" si="77"/>
        <v>10.39</v>
      </c>
    </row>
    <row r="4906" spans="1:6" x14ac:dyDescent="0.25">
      <c r="A4906">
        <v>15088.75</v>
      </c>
      <c r="B4906">
        <v>14.44</v>
      </c>
      <c r="C4906">
        <v>-99</v>
      </c>
      <c r="D4906">
        <v>10.4</v>
      </c>
      <c r="E4906">
        <v>16.100000000000001</v>
      </c>
      <c r="F4906">
        <f t="shared" si="77"/>
        <v>10.4</v>
      </c>
    </row>
    <row r="4907" spans="1:6" x14ac:dyDescent="0.25">
      <c r="A4907">
        <v>15088.876</v>
      </c>
      <c r="B4907">
        <v>14.33</v>
      </c>
      <c r="C4907">
        <v>-99</v>
      </c>
      <c r="D4907">
        <v>10.34</v>
      </c>
      <c r="E4907">
        <v>15.96</v>
      </c>
      <c r="F4907">
        <f t="shared" si="77"/>
        <v>10.34</v>
      </c>
    </row>
    <row r="4908" spans="1:6" x14ac:dyDescent="0.25">
      <c r="A4908">
        <v>15089</v>
      </c>
      <c r="B4908">
        <v>14.2</v>
      </c>
      <c r="C4908">
        <v>-99</v>
      </c>
      <c r="D4908">
        <v>10.35</v>
      </c>
      <c r="E4908">
        <v>15.77</v>
      </c>
      <c r="F4908">
        <f t="shared" si="77"/>
        <v>10.35</v>
      </c>
    </row>
    <row r="4909" spans="1:6" x14ac:dyDescent="0.25">
      <c r="A4909">
        <v>15089.126</v>
      </c>
      <c r="B4909">
        <v>13.9</v>
      </c>
      <c r="C4909">
        <v>-99</v>
      </c>
      <c r="D4909">
        <v>10.36</v>
      </c>
      <c r="E4909">
        <v>15.75</v>
      </c>
      <c r="F4909">
        <f t="shared" si="77"/>
        <v>10.36</v>
      </c>
    </row>
    <row r="4910" spans="1:6" x14ac:dyDescent="0.25">
      <c r="A4910">
        <v>15089.25</v>
      </c>
      <c r="B4910">
        <v>13.78</v>
      </c>
      <c r="C4910">
        <v>-99</v>
      </c>
      <c r="D4910">
        <v>10.35</v>
      </c>
      <c r="E4910">
        <v>15.57</v>
      </c>
      <c r="F4910">
        <f t="shared" si="77"/>
        <v>10.35</v>
      </c>
    </row>
    <row r="4911" spans="1:6" x14ac:dyDescent="0.25">
      <c r="A4911">
        <v>15089.376</v>
      </c>
      <c r="B4911">
        <v>13.83</v>
      </c>
      <c r="C4911">
        <v>-99</v>
      </c>
      <c r="D4911">
        <v>10.38</v>
      </c>
      <c r="E4911">
        <v>15.63</v>
      </c>
      <c r="F4911">
        <f t="shared" si="77"/>
        <v>10.38</v>
      </c>
    </row>
    <row r="4912" spans="1:6" x14ac:dyDescent="0.25">
      <c r="A4912">
        <v>15089.5</v>
      </c>
      <c r="B4912">
        <v>14.24</v>
      </c>
      <c r="C4912">
        <v>-99</v>
      </c>
      <c r="D4912">
        <v>10.42</v>
      </c>
      <c r="E4912">
        <v>16.23</v>
      </c>
      <c r="F4912">
        <f t="shared" si="77"/>
        <v>10.42</v>
      </c>
    </row>
    <row r="4913" spans="1:6" x14ac:dyDescent="0.25">
      <c r="A4913">
        <v>15089.626</v>
      </c>
      <c r="B4913">
        <v>14.62</v>
      </c>
      <c r="C4913">
        <v>-99</v>
      </c>
      <c r="D4913">
        <v>10.45</v>
      </c>
      <c r="E4913">
        <v>16.8</v>
      </c>
      <c r="F4913">
        <f t="shared" si="77"/>
        <v>10.45</v>
      </c>
    </row>
    <row r="4914" spans="1:6" x14ac:dyDescent="0.25">
      <c r="A4914">
        <v>15089.75</v>
      </c>
      <c r="B4914">
        <v>14.74</v>
      </c>
      <c r="C4914">
        <v>-99</v>
      </c>
      <c r="D4914">
        <v>10.45</v>
      </c>
      <c r="E4914">
        <v>16.97</v>
      </c>
      <c r="F4914">
        <f t="shared" si="77"/>
        <v>10.45</v>
      </c>
    </row>
    <row r="4915" spans="1:6" x14ac:dyDescent="0.25">
      <c r="A4915">
        <v>15089.876</v>
      </c>
      <c r="B4915">
        <v>14.65</v>
      </c>
      <c r="C4915">
        <v>-99</v>
      </c>
      <c r="D4915">
        <v>10.46</v>
      </c>
      <c r="E4915">
        <v>16.829999999999998</v>
      </c>
      <c r="F4915">
        <f t="shared" si="77"/>
        <v>10.46</v>
      </c>
    </row>
    <row r="4916" spans="1:6" x14ac:dyDescent="0.25">
      <c r="A4916">
        <v>15090</v>
      </c>
      <c r="B4916">
        <v>14.52</v>
      </c>
      <c r="C4916">
        <v>-99</v>
      </c>
      <c r="D4916">
        <v>10.49</v>
      </c>
      <c r="E4916">
        <v>16.63</v>
      </c>
      <c r="F4916">
        <f t="shared" si="77"/>
        <v>10.49</v>
      </c>
    </row>
    <row r="4917" spans="1:6" x14ac:dyDescent="0.25">
      <c r="A4917">
        <v>15090.126</v>
      </c>
      <c r="B4917">
        <v>14.23</v>
      </c>
      <c r="C4917">
        <v>-99</v>
      </c>
      <c r="D4917">
        <v>10.48</v>
      </c>
      <c r="E4917">
        <v>16.61</v>
      </c>
      <c r="F4917">
        <f t="shared" si="77"/>
        <v>10.48</v>
      </c>
    </row>
    <row r="4918" spans="1:6" x14ac:dyDescent="0.25">
      <c r="A4918">
        <v>15090.25</v>
      </c>
      <c r="B4918">
        <v>14.12</v>
      </c>
      <c r="C4918">
        <v>-99</v>
      </c>
      <c r="D4918">
        <v>10.53</v>
      </c>
      <c r="E4918">
        <v>16.41</v>
      </c>
      <c r="F4918">
        <f t="shared" si="77"/>
        <v>10.53</v>
      </c>
    </row>
    <row r="4919" spans="1:6" x14ac:dyDescent="0.25">
      <c r="A4919">
        <v>15090.376</v>
      </c>
      <c r="B4919">
        <v>13.99</v>
      </c>
      <c r="C4919">
        <v>-99</v>
      </c>
      <c r="D4919">
        <v>10.46</v>
      </c>
      <c r="E4919">
        <v>16.239999999999998</v>
      </c>
      <c r="F4919">
        <f t="shared" si="77"/>
        <v>10.46</v>
      </c>
    </row>
    <row r="4920" spans="1:6" x14ac:dyDescent="0.25">
      <c r="A4920">
        <v>15090.5</v>
      </c>
      <c r="B4920">
        <v>13.99</v>
      </c>
      <c r="C4920">
        <v>-99</v>
      </c>
      <c r="D4920">
        <v>10.47</v>
      </c>
      <c r="E4920">
        <v>16.239999999999998</v>
      </c>
      <c r="F4920">
        <f t="shared" si="77"/>
        <v>10.47</v>
      </c>
    </row>
    <row r="4921" spans="1:6" x14ac:dyDescent="0.25">
      <c r="A4921">
        <v>15090.626</v>
      </c>
      <c r="B4921">
        <v>14.05</v>
      </c>
      <c r="C4921">
        <v>-99</v>
      </c>
      <c r="D4921">
        <v>10.54</v>
      </c>
      <c r="E4921">
        <v>16.28</v>
      </c>
      <c r="F4921">
        <f t="shared" si="77"/>
        <v>10.54</v>
      </c>
    </row>
    <row r="4922" spans="1:6" x14ac:dyDescent="0.25">
      <c r="A4922">
        <v>15090.75</v>
      </c>
      <c r="B4922">
        <v>14.09</v>
      </c>
      <c r="C4922">
        <v>-99</v>
      </c>
      <c r="D4922">
        <v>10.6</v>
      </c>
      <c r="E4922">
        <v>16.32</v>
      </c>
      <c r="F4922">
        <f t="shared" si="77"/>
        <v>10.6</v>
      </c>
    </row>
    <row r="4923" spans="1:6" x14ac:dyDescent="0.25">
      <c r="A4923">
        <v>15090.876</v>
      </c>
      <c r="B4923">
        <v>13.96</v>
      </c>
      <c r="C4923">
        <v>-99</v>
      </c>
      <c r="D4923">
        <v>10.57</v>
      </c>
      <c r="E4923">
        <v>16.11</v>
      </c>
      <c r="F4923">
        <f t="shared" si="77"/>
        <v>10.57</v>
      </c>
    </row>
    <row r="4924" spans="1:6" x14ac:dyDescent="0.25">
      <c r="A4924">
        <v>15091</v>
      </c>
      <c r="B4924">
        <v>13.73</v>
      </c>
      <c r="C4924">
        <v>-99</v>
      </c>
      <c r="D4924">
        <v>10.38</v>
      </c>
      <c r="E4924">
        <v>15.86</v>
      </c>
      <c r="F4924">
        <f t="shared" si="77"/>
        <v>10.38</v>
      </c>
    </row>
    <row r="4925" spans="1:6" x14ac:dyDescent="0.25">
      <c r="A4925">
        <v>15091.126</v>
      </c>
      <c r="B4925">
        <v>13.47</v>
      </c>
      <c r="C4925">
        <v>-99</v>
      </c>
      <c r="D4925">
        <v>10.31</v>
      </c>
      <c r="E4925">
        <v>15.74</v>
      </c>
      <c r="F4925">
        <f t="shared" si="77"/>
        <v>10.31</v>
      </c>
    </row>
    <row r="4926" spans="1:6" x14ac:dyDescent="0.25">
      <c r="A4926">
        <v>15091.25</v>
      </c>
      <c r="B4926">
        <v>13.37</v>
      </c>
      <c r="C4926">
        <v>-99</v>
      </c>
      <c r="D4926">
        <v>10.34</v>
      </c>
      <c r="E4926">
        <v>15.54</v>
      </c>
      <c r="F4926">
        <f t="shared" si="77"/>
        <v>10.34</v>
      </c>
    </row>
    <row r="4927" spans="1:6" x14ac:dyDescent="0.25">
      <c r="A4927">
        <v>15091.376</v>
      </c>
      <c r="B4927">
        <v>13.4</v>
      </c>
      <c r="C4927">
        <v>-99</v>
      </c>
      <c r="D4927">
        <v>10.42</v>
      </c>
      <c r="E4927">
        <v>15.54</v>
      </c>
      <c r="F4927">
        <f t="shared" si="77"/>
        <v>10.42</v>
      </c>
    </row>
    <row r="4928" spans="1:6" x14ac:dyDescent="0.25">
      <c r="A4928">
        <v>15091.5</v>
      </c>
      <c r="B4928">
        <v>13.63</v>
      </c>
      <c r="C4928">
        <v>-99</v>
      </c>
      <c r="D4928">
        <v>10.5</v>
      </c>
      <c r="E4928">
        <v>15.87</v>
      </c>
      <c r="F4928">
        <f t="shared" si="77"/>
        <v>10.5</v>
      </c>
    </row>
    <row r="4929" spans="1:6" x14ac:dyDescent="0.25">
      <c r="A4929">
        <v>15091.626</v>
      </c>
      <c r="B4929">
        <v>13.54</v>
      </c>
      <c r="C4929">
        <v>-99</v>
      </c>
      <c r="D4929">
        <v>10.55</v>
      </c>
      <c r="E4929">
        <v>15.68</v>
      </c>
      <c r="F4929">
        <f t="shared" si="77"/>
        <v>10.55</v>
      </c>
    </row>
    <row r="4930" spans="1:6" x14ac:dyDescent="0.25">
      <c r="A4930">
        <v>15091.75</v>
      </c>
      <c r="B4930">
        <v>13.59</v>
      </c>
      <c r="C4930">
        <v>-99</v>
      </c>
      <c r="D4930">
        <v>10.61</v>
      </c>
      <c r="E4930">
        <v>15.72</v>
      </c>
      <c r="F4930">
        <f t="shared" si="77"/>
        <v>10.61</v>
      </c>
    </row>
    <row r="4931" spans="1:6" x14ac:dyDescent="0.25">
      <c r="A4931">
        <v>15091.876</v>
      </c>
      <c r="B4931">
        <v>13.59</v>
      </c>
      <c r="C4931">
        <v>-99</v>
      </c>
      <c r="D4931">
        <v>10.6</v>
      </c>
      <c r="E4931">
        <v>15.74</v>
      </c>
      <c r="F4931">
        <f t="shared" si="77"/>
        <v>10.6</v>
      </c>
    </row>
    <row r="4932" spans="1:6" x14ac:dyDescent="0.25">
      <c r="A4932">
        <v>15092</v>
      </c>
      <c r="B4932">
        <v>13.6</v>
      </c>
      <c r="C4932">
        <v>-99</v>
      </c>
      <c r="D4932">
        <v>10.62</v>
      </c>
      <c r="E4932">
        <v>15.73</v>
      </c>
      <c r="F4932">
        <f t="shared" si="77"/>
        <v>10.62</v>
      </c>
    </row>
    <row r="4933" spans="1:6" x14ac:dyDescent="0.25">
      <c r="A4933">
        <v>15092.126</v>
      </c>
      <c r="B4933">
        <v>13.5</v>
      </c>
      <c r="C4933">
        <v>-99</v>
      </c>
      <c r="D4933">
        <v>10.54</v>
      </c>
      <c r="E4933">
        <v>15.93</v>
      </c>
      <c r="F4933">
        <f t="shared" si="77"/>
        <v>10.54</v>
      </c>
    </row>
    <row r="4934" spans="1:6" x14ac:dyDescent="0.25">
      <c r="A4934">
        <v>15092.25</v>
      </c>
      <c r="B4934">
        <v>13.53</v>
      </c>
      <c r="C4934">
        <v>-99</v>
      </c>
      <c r="D4934">
        <v>10.48</v>
      </c>
      <c r="E4934">
        <v>16.03</v>
      </c>
      <c r="F4934">
        <f t="shared" si="77"/>
        <v>10.48</v>
      </c>
    </row>
    <row r="4935" spans="1:6" x14ac:dyDescent="0.25">
      <c r="A4935">
        <v>15092.376</v>
      </c>
      <c r="B4935">
        <v>13.59</v>
      </c>
      <c r="C4935">
        <v>-99</v>
      </c>
      <c r="D4935">
        <v>10.57</v>
      </c>
      <c r="E4935">
        <v>16.07</v>
      </c>
      <c r="F4935">
        <f t="shared" si="77"/>
        <v>10.57</v>
      </c>
    </row>
    <row r="4936" spans="1:6" x14ac:dyDescent="0.25">
      <c r="A4936">
        <v>15092.5</v>
      </c>
      <c r="B4936">
        <v>13.67</v>
      </c>
      <c r="C4936">
        <v>-99</v>
      </c>
      <c r="D4936">
        <v>10.69</v>
      </c>
      <c r="E4936">
        <v>16.11</v>
      </c>
      <c r="F4936">
        <f t="shared" si="77"/>
        <v>10.69</v>
      </c>
    </row>
    <row r="4937" spans="1:6" x14ac:dyDescent="0.25">
      <c r="A4937">
        <v>15092.626</v>
      </c>
      <c r="B4937">
        <v>13.66</v>
      </c>
      <c r="C4937">
        <v>-99</v>
      </c>
      <c r="D4937">
        <v>10.7</v>
      </c>
      <c r="E4937">
        <v>16.09</v>
      </c>
      <c r="F4937">
        <f t="shared" si="77"/>
        <v>10.7</v>
      </c>
    </row>
    <row r="4938" spans="1:6" x14ac:dyDescent="0.25">
      <c r="A4938">
        <v>15092.75</v>
      </c>
      <c r="B4938">
        <v>13.62</v>
      </c>
      <c r="C4938">
        <v>-99</v>
      </c>
      <c r="D4938">
        <v>10.79</v>
      </c>
      <c r="E4938">
        <v>15.93</v>
      </c>
      <c r="F4938">
        <f t="shared" si="77"/>
        <v>10.79</v>
      </c>
    </row>
    <row r="4939" spans="1:6" x14ac:dyDescent="0.25">
      <c r="A4939">
        <v>15092.876</v>
      </c>
      <c r="B4939">
        <v>13.56</v>
      </c>
      <c r="C4939">
        <v>-99</v>
      </c>
      <c r="D4939">
        <v>10.88</v>
      </c>
      <c r="E4939">
        <v>15.76</v>
      </c>
      <c r="F4939">
        <f t="shared" si="77"/>
        <v>10.88</v>
      </c>
    </row>
    <row r="4940" spans="1:6" x14ac:dyDescent="0.25">
      <c r="A4940">
        <v>15093</v>
      </c>
      <c r="B4940">
        <v>13.26</v>
      </c>
      <c r="C4940">
        <v>-99</v>
      </c>
      <c r="D4940">
        <v>10.56</v>
      </c>
      <c r="E4940">
        <v>15.48</v>
      </c>
      <c r="F4940">
        <f t="shared" si="77"/>
        <v>10.56</v>
      </c>
    </row>
    <row r="4941" spans="1:6" x14ac:dyDescent="0.25">
      <c r="A4941">
        <v>15093.126</v>
      </c>
      <c r="B4941">
        <v>12.95</v>
      </c>
      <c r="C4941">
        <v>-99</v>
      </c>
      <c r="D4941">
        <v>10.38</v>
      </c>
      <c r="E4941">
        <v>15.4</v>
      </c>
      <c r="F4941">
        <f t="shared" si="77"/>
        <v>10.38</v>
      </c>
    </row>
    <row r="4942" spans="1:6" x14ac:dyDescent="0.25">
      <c r="A4942">
        <v>15093.25</v>
      </c>
      <c r="B4942">
        <v>12.93</v>
      </c>
      <c r="C4942">
        <v>-99</v>
      </c>
      <c r="D4942">
        <v>10.45</v>
      </c>
      <c r="E4942">
        <v>15.3</v>
      </c>
      <c r="F4942">
        <f t="shared" si="77"/>
        <v>10.45</v>
      </c>
    </row>
    <row r="4943" spans="1:6" x14ac:dyDescent="0.25">
      <c r="A4943">
        <v>15093.376</v>
      </c>
      <c r="B4943">
        <v>13.01</v>
      </c>
      <c r="C4943">
        <v>-99</v>
      </c>
      <c r="D4943">
        <v>10.55</v>
      </c>
      <c r="E4943">
        <v>15.35</v>
      </c>
      <c r="F4943">
        <f t="shared" si="77"/>
        <v>10.55</v>
      </c>
    </row>
    <row r="4944" spans="1:6" x14ac:dyDescent="0.25">
      <c r="A4944">
        <v>15093.5</v>
      </c>
      <c r="B4944">
        <v>13.04</v>
      </c>
      <c r="C4944">
        <v>-99</v>
      </c>
      <c r="D4944">
        <v>10.61</v>
      </c>
      <c r="E4944">
        <v>15.37</v>
      </c>
      <c r="F4944">
        <f t="shared" si="77"/>
        <v>10.61</v>
      </c>
    </row>
    <row r="4945" spans="1:6" x14ac:dyDescent="0.25">
      <c r="A4945">
        <v>15093.626</v>
      </c>
      <c r="B4945">
        <v>12.92</v>
      </c>
      <c r="C4945">
        <v>-99</v>
      </c>
      <c r="D4945">
        <v>10.69</v>
      </c>
      <c r="E4945">
        <v>15.04</v>
      </c>
      <c r="F4945">
        <f t="shared" si="77"/>
        <v>10.69</v>
      </c>
    </row>
    <row r="4946" spans="1:6" x14ac:dyDescent="0.25">
      <c r="A4946">
        <v>15093.75</v>
      </c>
      <c r="B4946">
        <v>12.55</v>
      </c>
      <c r="C4946">
        <v>-99</v>
      </c>
      <c r="D4946">
        <v>10.69</v>
      </c>
      <c r="E4946">
        <v>14.33</v>
      </c>
      <c r="F4946">
        <f t="shared" si="77"/>
        <v>10.69</v>
      </c>
    </row>
    <row r="4947" spans="1:6" x14ac:dyDescent="0.25">
      <c r="A4947">
        <v>15093.876</v>
      </c>
      <c r="B4947">
        <v>12.29</v>
      </c>
      <c r="C4947">
        <v>-99</v>
      </c>
      <c r="D4947">
        <v>10.66</v>
      </c>
      <c r="E4947">
        <v>13.85</v>
      </c>
      <c r="F4947">
        <f t="shared" si="77"/>
        <v>10.66</v>
      </c>
    </row>
    <row r="4948" spans="1:6" x14ac:dyDescent="0.25">
      <c r="A4948">
        <v>15094</v>
      </c>
      <c r="B4948">
        <v>12.13</v>
      </c>
      <c r="C4948">
        <v>-99</v>
      </c>
      <c r="D4948">
        <v>10.65</v>
      </c>
      <c r="E4948">
        <v>13.56</v>
      </c>
      <c r="F4948">
        <f t="shared" si="77"/>
        <v>10.65</v>
      </c>
    </row>
    <row r="4949" spans="1:6" x14ac:dyDescent="0.25">
      <c r="A4949">
        <v>15094.126</v>
      </c>
      <c r="B4949">
        <v>12.2</v>
      </c>
      <c r="C4949">
        <v>-99</v>
      </c>
      <c r="D4949">
        <v>10.75</v>
      </c>
      <c r="E4949">
        <v>13.58</v>
      </c>
      <c r="F4949">
        <f t="shared" si="77"/>
        <v>10.75</v>
      </c>
    </row>
    <row r="4950" spans="1:6" x14ac:dyDescent="0.25">
      <c r="A4950">
        <v>15094.25</v>
      </c>
      <c r="B4950">
        <v>12.22</v>
      </c>
      <c r="C4950">
        <v>-99</v>
      </c>
      <c r="D4950">
        <v>10.7</v>
      </c>
      <c r="E4950">
        <v>13.68</v>
      </c>
      <c r="F4950">
        <f t="shared" si="77"/>
        <v>10.7</v>
      </c>
    </row>
    <row r="4951" spans="1:6" x14ac:dyDescent="0.25">
      <c r="A4951">
        <v>15094.376</v>
      </c>
      <c r="B4951">
        <v>12.2</v>
      </c>
      <c r="C4951">
        <v>-99</v>
      </c>
      <c r="D4951">
        <v>10.6</v>
      </c>
      <c r="E4951">
        <v>13.73</v>
      </c>
      <c r="F4951">
        <f t="shared" si="77"/>
        <v>10.6</v>
      </c>
    </row>
    <row r="4952" spans="1:6" x14ac:dyDescent="0.25">
      <c r="A4952">
        <v>15094.5</v>
      </c>
      <c r="B4952">
        <v>12.13</v>
      </c>
      <c r="C4952">
        <v>-99</v>
      </c>
      <c r="D4952">
        <v>10.51</v>
      </c>
      <c r="E4952">
        <v>13.69</v>
      </c>
      <c r="F4952">
        <f t="shared" si="77"/>
        <v>10.51</v>
      </c>
    </row>
    <row r="4953" spans="1:6" x14ac:dyDescent="0.25">
      <c r="A4953">
        <v>15094.626</v>
      </c>
      <c r="B4953">
        <v>11.47</v>
      </c>
      <c r="C4953">
        <v>-99</v>
      </c>
      <c r="D4953">
        <v>10.32</v>
      </c>
      <c r="E4953">
        <v>12.56</v>
      </c>
      <c r="F4953">
        <f t="shared" si="77"/>
        <v>10.32</v>
      </c>
    </row>
    <row r="4954" spans="1:6" x14ac:dyDescent="0.25">
      <c r="A4954">
        <v>15094.75</v>
      </c>
      <c r="B4954">
        <v>11.25</v>
      </c>
      <c r="C4954">
        <v>-99</v>
      </c>
      <c r="D4954">
        <v>10.4</v>
      </c>
      <c r="E4954">
        <v>12.05</v>
      </c>
      <c r="F4954">
        <f t="shared" si="77"/>
        <v>10.4</v>
      </c>
    </row>
    <row r="4955" spans="1:6" x14ac:dyDescent="0.25">
      <c r="A4955">
        <v>15094.876</v>
      </c>
      <c r="B4955">
        <v>11.42</v>
      </c>
      <c r="C4955">
        <v>-99</v>
      </c>
      <c r="D4955">
        <v>10.72</v>
      </c>
      <c r="E4955">
        <v>12.1</v>
      </c>
      <c r="F4955">
        <f t="shared" si="77"/>
        <v>10.72</v>
      </c>
    </row>
    <row r="4956" spans="1:6" x14ac:dyDescent="0.25">
      <c r="A4956">
        <v>15095</v>
      </c>
      <c r="B4956">
        <v>11.99</v>
      </c>
      <c r="C4956">
        <v>-99</v>
      </c>
      <c r="D4956">
        <v>11.08</v>
      </c>
      <c r="E4956">
        <v>12.86</v>
      </c>
      <c r="F4956">
        <f t="shared" si="77"/>
        <v>11.08</v>
      </c>
    </row>
    <row r="4957" spans="1:6" x14ac:dyDescent="0.25">
      <c r="A4957">
        <v>15095.126</v>
      </c>
      <c r="B4957">
        <v>12.41</v>
      </c>
      <c r="C4957">
        <v>-99</v>
      </c>
      <c r="D4957">
        <v>11.33</v>
      </c>
      <c r="E4957">
        <v>13.65</v>
      </c>
      <c r="F4957">
        <f t="shared" si="77"/>
        <v>11.33</v>
      </c>
    </row>
    <row r="4958" spans="1:6" x14ac:dyDescent="0.25">
      <c r="A4958">
        <v>15095.25</v>
      </c>
      <c r="B4958">
        <v>12.34</v>
      </c>
      <c r="C4958">
        <v>-99</v>
      </c>
      <c r="D4958">
        <v>10.95</v>
      </c>
      <c r="E4958">
        <v>13.93</v>
      </c>
      <c r="F4958">
        <f t="shared" si="77"/>
        <v>10.95</v>
      </c>
    </row>
    <row r="4959" spans="1:6" x14ac:dyDescent="0.25">
      <c r="A4959">
        <v>15095.376</v>
      </c>
      <c r="B4959">
        <v>12.28</v>
      </c>
      <c r="C4959">
        <v>-99</v>
      </c>
      <c r="D4959">
        <v>10.6</v>
      </c>
      <c r="E4959">
        <v>14.21</v>
      </c>
      <c r="F4959">
        <f t="shared" si="77"/>
        <v>10.6</v>
      </c>
    </row>
    <row r="4960" spans="1:6" x14ac:dyDescent="0.25">
      <c r="A4960">
        <v>15095.5</v>
      </c>
      <c r="B4960">
        <v>12.33</v>
      </c>
      <c r="C4960">
        <v>-99</v>
      </c>
      <c r="D4960">
        <v>10.48</v>
      </c>
      <c r="E4960">
        <v>14.45</v>
      </c>
      <c r="F4960">
        <f t="shared" si="77"/>
        <v>10.48</v>
      </c>
    </row>
    <row r="4961" spans="1:6" x14ac:dyDescent="0.25">
      <c r="A4961">
        <v>15095.626</v>
      </c>
      <c r="B4961">
        <v>12.53</v>
      </c>
      <c r="C4961">
        <v>-99</v>
      </c>
      <c r="D4961">
        <v>10.5</v>
      </c>
      <c r="E4961">
        <v>14.84</v>
      </c>
      <c r="F4961">
        <f t="shared" si="77"/>
        <v>10.5</v>
      </c>
    </row>
    <row r="4962" spans="1:6" x14ac:dyDescent="0.25">
      <c r="A4962">
        <v>15095.75</v>
      </c>
      <c r="B4962">
        <v>12.69</v>
      </c>
      <c r="C4962">
        <v>-99</v>
      </c>
      <c r="D4962">
        <v>10.71</v>
      </c>
      <c r="E4962">
        <v>14.96</v>
      </c>
      <c r="F4962">
        <f t="shared" si="77"/>
        <v>10.71</v>
      </c>
    </row>
    <row r="4963" spans="1:6" x14ac:dyDescent="0.25">
      <c r="A4963">
        <v>15095.876</v>
      </c>
      <c r="B4963">
        <v>12.84</v>
      </c>
      <c r="C4963">
        <v>-99</v>
      </c>
      <c r="D4963">
        <v>10.95</v>
      </c>
      <c r="E4963">
        <v>15.02</v>
      </c>
      <c r="F4963">
        <f t="shared" ref="F4963:F5026" si="78">IFERROR(AVERAGEIF(C4963:D4963,"&gt;0"),E4963)</f>
        <v>10.95</v>
      </c>
    </row>
    <row r="4964" spans="1:6" x14ac:dyDescent="0.25">
      <c r="A4964">
        <v>15096</v>
      </c>
      <c r="B4964">
        <v>12.98</v>
      </c>
      <c r="C4964">
        <v>-99</v>
      </c>
      <c r="D4964">
        <v>10.92</v>
      </c>
      <c r="E4964">
        <v>15.35</v>
      </c>
      <c r="F4964">
        <f t="shared" si="78"/>
        <v>10.92</v>
      </c>
    </row>
    <row r="4965" spans="1:6" x14ac:dyDescent="0.25">
      <c r="A4965">
        <v>15096.126</v>
      </c>
      <c r="B4965">
        <v>12.96</v>
      </c>
      <c r="C4965">
        <v>-99</v>
      </c>
      <c r="D4965">
        <v>10.75</v>
      </c>
      <c r="E4965">
        <v>15.49</v>
      </c>
      <c r="F4965">
        <f t="shared" si="78"/>
        <v>10.75</v>
      </c>
    </row>
    <row r="4966" spans="1:6" x14ac:dyDescent="0.25">
      <c r="A4966">
        <v>15096.25</v>
      </c>
      <c r="B4966">
        <v>12.88</v>
      </c>
      <c r="C4966">
        <v>-99</v>
      </c>
      <c r="D4966">
        <v>10.61</v>
      </c>
      <c r="E4966">
        <v>15.48</v>
      </c>
      <c r="F4966">
        <f t="shared" si="78"/>
        <v>10.61</v>
      </c>
    </row>
    <row r="4967" spans="1:6" x14ac:dyDescent="0.25">
      <c r="A4967">
        <v>15096.376</v>
      </c>
      <c r="B4967">
        <v>12.96</v>
      </c>
      <c r="C4967">
        <v>-99</v>
      </c>
      <c r="D4967">
        <v>10.61</v>
      </c>
      <c r="E4967">
        <v>15.67</v>
      </c>
      <c r="F4967">
        <f t="shared" si="78"/>
        <v>10.61</v>
      </c>
    </row>
    <row r="4968" spans="1:6" x14ac:dyDescent="0.25">
      <c r="A4968">
        <v>15096.5</v>
      </c>
      <c r="B4968">
        <v>13.28</v>
      </c>
      <c r="C4968">
        <v>-99</v>
      </c>
      <c r="D4968">
        <v>10.66</v>
      </c>
      <c r="E4968">
        <v>16.29</v>
      </c>
      <c r="F4968">
        <f t="shared" si="78"/>
        <v>10.66</v>
      </c>
    </row>
    <row r="4969" spans="1:6" x14ac:dyDescent="0.25">
      <c r="A4969">
        <v>15096.626</v>
      </c>
      <c r="B4969">
        <v>13.56</v>
      </c>
      <c r="C4969">
        <v>-99</v>
      </c>
      <c r="D4969">
        <v>10.75</v>
      </c>
      <c r="E4969">
        <v>16.79</v>
      </c>
      <c r="F4969">
        <f t="shared" si="78"/>
        <v>10.75</v>
      </c>
    </row>
    <row r="4970" spans="1:6" x14ac:dyDescent="0.25">
      <c r="A4970">
        <v>15096.75</v>
      </c>
      <c r="B4970">
        <v>13.48</v>
      </c>
      <c r="C4970">
        <v>-99</v>
      </c>
      <c r="D4970">
        <v>10.76</v>
      </c>
      <c r="E4970">
        <v>16.600000000000001</v>
      </c>
      <c r="F4970">
        <f t="shared" si="78"/>
        <v>10.76</v>
      </c>
    </row>
    <row r="4971" spans="1:6" x14ac:dyDescent="0.25">
      <c r="A4971">
        <v>15096.876</v>
      </c>
      <c r="B4971">
        <v>13.4</v>
      </c>
      <c r="C4971">
        <v>-99</v>
      </c>
      <c r="D4971">
        <v>10.8</v>
      </c>
      <c r="E4971">
        <v>16.38</v>
      </c>
      <c r="F4971">
        <f t="shared" si="78"/>
        <v>10.8</v>
      </c>
    </row>
    <row r="4972" spans="1:6" x14ac:dyDescent="0.25">
      <c r="A4972">
        <v>15097</v>
      </c>
      <c r="B4972">
        <v>13.51</v>
      </c>
      <c r="C4972">
        <v>-99</v>
      </c>
      <c r="D4972">
        <v>10.88</v>
      </c>
      <c r="E4972">
        <v>16.52</v>
      </c>
      <c r="F4972">
        <f t="shared" si="78"/>
        <v>10.88</v>
      </c>
    </row>
    <row r="4973" spans="1:6" x14ac:dyDescent="0.25">
      <c r="A4973">
        <v>15097.126</v>
      </c>
      <c r="B4973">
        <v>12.1</v>
      </c>
      <c r="C4973">
        <v>9.89</v>
      </c>
      <c r="D4973">
        <v>10.92</v>
      </c>
      <c r="E4973">
        <v>16.55</v>
      </c>
      <c r="F4973">
        <f t="shared" si="78"/>
        <v>10.405000000000001</v>
      </c>
    </row>
    <row r="4974" spans="1:6" x14ac:dyDescent="0.25">
      <c r="A4974">
        <v>15097.25</v>
      </c>
      <c r="B4974">
        <v>11.94</v>
      </c>
      <c r="C4974">
        <v>9.8800000000000008</v>
      </c>
      <c r="D4974">
        <v>10.74</v>
      </c>
      <c r="E4974">
        <v>16.260000000000002</v>
      </c>
      <c r="F4974">
        <f t="shared" si="78"/>
        <v>10.31</v>
      </c>
    </row>
    <row r="4975" spans="1:6" x14ac:dyDescent="0.25">
      <c r="A4975">
        <v>15097.376</v>
      </c>
      <c r="B4975">
        <v>11.91</v>
      </c>
      <c r="C4975">
        <v>9.9499999999999993</v>
      </c>
      <c r="D4975">
        <v>10.8</v>
      </c>
      <c r="E4975">
        <v>15.95</v>
      </c>
      <c r="F4975">
        <f t="shared" si="78"/>
        <v>10.375</v>
      </c>
    </row>
    <row r="4976" spans="1:6" x14ac:dyDescent="0.25">
      <c r="A4976">
        <v>15097.5</v>
      </c>
      <c r="B4976">
        <v>11.79</v>
      </c>
      <c r="C4976">
        <v>9.9</v>
      </c>
      <c r="D4976">
        <v>10.81</v>
      </c>
      <c r="E4976">
        <v>15.56</v>
      </c>
      <c r="F4976">
        <f t="shared" si="78"/>
        <v>10.355</v>
      </c>
    </row>
    <row r="4977" spans="1:6" x14ac:dyDescent="0.25">
      <c r="A4977">
        <v>15097.626</v>
      </c>
      <c r="B4977">
        <v>11.64</v>
      </c>
      <c r="C4977">
        <v>9.83</v>
      </c>
      <c r="D4977">
        <v>10.73</v>
      </c>
      <c r="E4977">
        <v>15.19</v>
      </c>
      <c r="F4977">
        <f t="shared" si="78"/>
        <v>10.280000000000001</v>
      </c>
    </row>
    <row r="4978" spans="1:6" x14ac:dyDescent="0.25">
      <c r="A4978">
        <v>15097.75</v>
      </c>
      <c r="B4978">
        <v>11.6</v>
      </c>
      <c r="C4978">
        <v>9.85</v>
      </c>
      <c r="D4978">
        <v>10.83</v>
      </c>
      <c r="E4978">
        <v>14.9</v>
      </c>
      <c r="F4978">
        <f t="shared" si="78"/>
        <v>10.34</v>
      </c>
    </row>
    <row r="4979" spans="1:6" x14ac:dyDescent="0.25">
      <c r="A4979">
        <v>15097.876</v>
      </c>
      <c r="B4979">
        <v>11.79</v>
      </c>
      <c r="C4979">
        <v>9.9600000000000009</v>
      </c>
      <c r="D4979">
        <v>11.14</v>
      </c>
      <c r="E4979">
        <v>15.03</v>
      </c>
      <c r="F4979">
        <f t="shared" si="78"/>
        <v>10.55</v>
      </c>
    </row>
    <row r="4980" spans="1:6" x14ac:dyDescent="0.25">
      <c r="A4980">
        <v>15098</v>
      </c>
      <c r="B4980">
        <v>11.9</v>
      </c>
      <c r="C4980">
        <v>9.94</v>
      </c>
      <c r="D4980">
        <v>11.1</v>
      </c>
      <c r="E4980">
        <v>15.48</v>
      </c>
      <c r="F4980">
        <f t="shared" si="78"/>
        <v>10.52</v>
      </c>
    </row>
    <row r="4981" spans="1:6" x14ac:dyDescent="0.25">
      <c r="A4981">
        <v>15098.126</v>
      </c>
      <c r="B4981">
        <v>10.81</v>
      </c>
      <c r="C4981">
        <v>9.94</v>
      </c>
      <c r="D4981">
        <v>10.94</v>
      </c>
      <c r="E4981">
        <v>15.94</v>
      </c>
      <c r="F4981">
        <f t="shared" si="78"/>
        <v>10.44</v>
      </c>
    </row>
    <row r="4982" spans="1:6" x14ac:dyDescent="0.25">
      <c r="A4982">
        <v>15098.25</v>
      </c>
      <c r="B4982">
        <v>10.76</v>
      </c>
      <c r="C4982">
        <v>9.92</v>
      </c>
      <c r="D4982">
        <v>10.84</v>
      </c>
      <c r="E4982">
        <v>16.059999999999999</v>
      </c>
      <c r="F4982">
        <f t="shared" si="78"/>
        <v>10.379999999999999</v>
      </c>
    </row>
    <row r="4983" spans="1:6" x14ac:dyDescent="0.25">
      <c r="A4983">
        <v>15098.376</v>
      </c>
      <c r="B4983">
        <v>10.71</v>
      </c>
      <c r="C4983">
        <v>9.8800000000000008</v>
      </c>
      <c r="D4983">
        <v>10.73</v>
      </c>
      <c r="E4983">
        <v>16.46</v>
      </c>
      <c r="F4983">
        <f t="shared" si="78"/>
        <v>10.305</v>
      </c>
    </row>
    <row r="4984" spans="1:6" x14ac:dyDescent="0.25">
      <c r="A4984">
        <v>15098.5</v>
      </c>
      <c r="B4984">
        <v>10.7</v>
      </c>
      <c r="C4984">
        <v>9.9</v>
      </c>
      <c r="D4984">
        <v>10.67</v>
      </c>
      <c r="E4984">
        <v>16.600000000000001</v>
      </c>
      <c r="F4984">
        <f t="shared" si="78"/>
        <v>10.285</v>
      </c>
    </row>
    <row r="4985" spans="1:6" x14ac:dyDescent="0.25">
      <c r="A4985">
        <v>15098.626</v>
      </c>
      <c r="B4985">
        <v>10.74</v>
      </c>
      <c r="C4985">
        <v>10.01</v>
      </c>
      <c r="D4985">
        <v>10.7</v>
      </c>
      <c r="E4985">
        <v>16.260000000000002</v>
      </c>
      <c r="F4985">
        <f t="shared" si="78"/>
        <v>10.355</v>
      </c>
    </row>
    <row r="4986" spans="1:6" x14ac:dyDescent="0.25">
      <c r="A4986">
        <v>15098.75</v>
      </c>
      <c r="B4986">
        <v>10.99</v>
      </c>
      <c r="C4986">
        <v>10.199999999999999</v>
      </c>
      <c r="D4986">
        <v>11.07</v>
      </c>
      <c r="E4986">
        <v>15.91</v>
      </c>
      <c r="F4986">
        <f t="shared" si="78"/>
        <v>10.635</v>
      </c>
    </row>
    <row r="4987" spans="1:6" x14ac:dyDescent="0.25">
      <c r="A4987">
        <v>15098.876</v>
      </c>
      <c r="B4987">
        <v>11.19</v>
      </c>
      <c r="C4987">
        <v>10.25</v>
      </c>
      <c r="D4987">
        <v>11.41</v>
      </c>
      <c r="E4987">
        <v>16.12</v>
      </c>
      <c r="F4987">
        <f t="shared" si="78"/>
        <v>10.83</v>
      </c>
    </row>
    <row r="4988" spans="1:6" x14ac:dyDescent="0.25">
      <c r="A4988">
        <v>15099</v>
      </c>
      <c r="B4988">
        <v>11.11</v>
      </c>
      <c r="C4988">
        <v>10.08</v>
      </c>
      <c r="D4988">
        <v>11.28</v>
      </c>
      <c r="E4988">
        <v>16.93</v>
      </c>
      <c r="F4988">
        <f t="shared" si="78"/>
        <v>10.68</v>
      </c>
    </row>
    <row r="4989" spans="1:6" x14ac:dyDescent="0.25">
      <c r="A4989">
        <v>15099.126</v>
      </c>
      <c r="B4989">
        <v>11.04</v>
      </c>
      <c r="C4989">
        <v>-99</v>
      </c>
      <c r="D4989">
        <v>11.04</v>
      </c>
      <c r="E4989">
        <v>-99</v>
      </c>
      <c r="F4989">
        <f t="shared" si="78"/>
        <v>11.04</v>
      </c>
    </row>
    <row r="4990" spans="1:6" x14ac:dyDescent="0.25">
      <c r="A4990">
        <v>15099.25</v>
      </c>
      <c r="B4990">
        <v>10.9</v>
      </c>
      <c r="C4990">
        <v>-99</v>
      </c>
      <c r="D4990">
        <v>10.9</v>
      </c>
      <c r="E4990">
        <v>-99</v>
      </c>
      <c r="F4990">
        <f t="shared" si="78"/>
        <v>10.9</v>
      </c>
    </row>
    <row r="4991" spans="1:6" x14ac:dyDescent="0.25">
      <c r="A4991">
        <v>15099.376</v>
      </c>
      <c r="B4991">
        <v>10.87</v>
      </c>
      <c r="C4991">
        <v>-99</v>
      </c>
      <c r="D4991">
        <v>10.87</v>
      </c>
      <c r="E4991">
        <v>-99</v>
      </c>
      <c r="F4991">
        <f t="shared" si="78"/>
        <v>10.87</v>
      </c>
    </row>
    <row r="4992" spans="1:6" x14ac:dyDescent="0.25">
      <c r="A4992">
        <v>15099.5</v>
      </c>
      <c r="B4992">
        <v>10.88</v>
      </c>
      <c r="C4992">
        <v>-99</v>
      </c>
      <c r="D4992">
        <v>10.88</v>
      </c>
      <c r="E4992">
        <v>-99</v>
      </c>
      <c r="F4992">
        <f t="shared" si="78"/>
        <v>10.88</v>
      </c>
    </row>
    <row r="4993" spans="1:6" x14ac:dyDescent="0.25">
      <c r="A4993">
        <v>15099.626</v>
      </c>
      <c r="B4993">
        <v>10.91</v>
      </c>
      <c r="C4993">
        <v>-99</v>
      </c>
      <c r="D4993">
        <v>10.91</v>
      </c>
      <c r="E4993">
        <v>-99</v>
      </c>
      <c r="F4993">
        <f t="shared" si="78"/>
        <v>10.91</v>
      </c>
    </row>
    <row r="4994" spans="1:6" x14ac:dyDescent="0.25">
      <c r="A4994">
        <v>15099.75</v>
      </c>
      <c r="B4994">
        <v>11.03</v>
      </c>
      <c r="C4994">
        <v>-99</v>
      </c>
      <c r="D4994">
        <v>11.03</v>
      </c>
      <c r="E4994">
        <v>-99</v>
      </c>
      <c r="F4994">
        <f t="shared" si="78"/>
        <v>11.03</v>
      </c>
    </row>
    <row r="4995" spans="1:6" x14ac:dyDescent="0.25">
      <c r="A4995">
        <v>15099.876</v>
      </c>
      <c r="B4995">
        <v>11.03</v>
      </c>
      <c r="C4995">
        <v>-99</v>
      </c>
      <c r="D4995">
        <v>11.03</v>
      </c>
      <c r="E4995">
        <v>-99</v>
      </c>
      <c r="F4995">
        <f t="shared" si="78"/>
        <v>11.03</v>
      </c>
    </row>
    <row r="4996" spans="1:6" x14ac:dyDescent="0.25">
      <c r="A4996">
        <v>15100</v>
      </c>
      <c r="B4996">
        <v>11.02</v>
      </c>
      <c r="C4996">
        <v>-99</v>
      </c>
      <c r="D4996">
        <v>11.02</v>
      </c>
      <c r="E4996">
        <v>-99</v>
      </c>
      <c r="F4996">
        <f t="shared" si="78"/>
        <v>11.02</v>
      </c>
    </row>
    <row r="4997" spans="1:6" x14ac:dyDescent="0.25">
      <c r="A4997">
        <v>15100.126</v>
      </c>
      <c r="B4997">
        <v>12.95</v>
      </c>
      <c r="C4997">
        <v>-99</v>
      </c>
      <c r="D4997">
        <v>11.01</v>
      </c>
      <c r="E4997">
        <v>20.91</v>
      </c>
      <c r="F4997">
        <f t="shared" si="78"/>
        <v>11.01</v>
      </c>
    </row>
    <row r="4998" spans="1:6" x14ac:dyDescent="0.25">
      <c r="A4998">
        <v>15100.25</v>
      </c>
      <c r="B4998">
        <v>12.92</v>
      </c>
      <c r="C4998">
        <v>-99</v>
      </c>
      <c r="D4998">
        <v>11.01</v>
      </c>
      <c r="E4998">
        <v>20.76</v>
      </c>
      <c r="F4998">
        <f t="shared" si="78"/>
        <v>11.01</v>
      </c>
    </row>
    <row r="4999" spans="1:6" x14ac:dyDescent="0.25">
      <c r="A4999">
        <v>15100.376</v>
      </c>
      <c r="B4999">
        <v>12.91</v>
      </c>
      <c r="C4999">
        <v>-99</v>
      </c>
      <c r="D4999">
        <v>10.96</v>
      </c>
      <c r="E4999">
        <v>20.92</v>
      </c>
      <c r="F4999">
        <f t="shared" si="78"/>
        <v>10.96</v>
      </c>
    </row>
    <row r="5000" spans="1:6" x14ac:dyDescent="0.25">
      <c r="A5000">
        <v>15100.5</v>
      </c>
      <c r="B5000">
        <v>13.17</v>
      </c>
      <c r="C5000">
        <v>-99</v>
      </c>
      <c r="D5000">
        <v>10.99</v>
      </c>
      <c r="E5000">
        <v>22.15</v>
      </c>
      <c r="F5000">
        <f t="shared" si="78"/>
        <v>10.99</v>
      </c>
    </row>
    <row r="5001" spans="1:6" x14ac:dyDescent="0.25">
      <c r="A5001">
        <v>15100.626</v>
      </c>
      <c r="B5001">
        <v>13.51</v>
      </c>
      <c r="C5001">
        <v>-99</v>
      </c>
      <c r="D5001">
        <v>11.1</v>
      </c>
      <c r="E5001">
        <v>23.41</v>
      </c>
      <c r="F5001">
        <f t="shared" si="78"/>
        <v>11.1</v>
      </c>
    </row>
    <row r="5002" spans="1:6" x14ac:dyDescent="0.25">
      <c r="A5002">
        <v>15100.75</v>
      </c>
      <c r="B5002">
        <v>13.53</v>
      </c>
      <c r="C5002">
        <v>-99</v>
      </c>
      <c r="D5002">
        <v>11.09</v>
      </c>
      <c r="E5002">
        <v>23.55</v>
      </c>
      <c r="F5002">
        <f t="shared" si="78"/>
        <v>11.09</v>
      </c>
    </row>
    <row r="5003" spans="1:6" x14ac:dyDescent="0.25">
      <c r="A5003">
        <v>15100.876</v>
      </c>
      <c r="B5003">
        <v>13.44</v>
      </c>
      <c r="C5003">
        <v>-99</v>
      </c>
      <c r="D5003">
        <v>11.03</v>
      </c>
      <c r="E5003">
        <v>23.32</v>
      </c>
      <c r="F5003">
        <f t="shared" si="78"/>
        <v>11.03</v>
      </c>
    </row>
    <row r="5004" spans="1:6" x14ac:dyDescent="0.25">
      <c r="A5004">
        <v>15101</v>
      </c>
      <c r="B5004">
        <v>13.35</v>
      </c>
      <c r="C5004">
        <v>-99</v>
      </c>
      <c r="D5004">
        <v>11.04</v>
      </c>
      <c r="E5004">
        <v>22.84</v>
      </c>
      <c r="F5004">
        <f t="shared" si="78"/>
        <v>11.04</v>
      </c>
    </row>
    <row r="5005" spans="1:6" x14ac:dyDescent="0.25">
      <c r="A5005">
        <v>15101.126</v>
      </c>
      <c r="B5005">
        <v>13.32</v>
      </c>
      <c r="C5005">
        <v>-99</v>
      </c>
      <c r="D5005">
        <v>11.08</v>
      </c>
      <c r="E5005">
        <v>22.57</v>
      </c>
      <c r="F5005">
        <f t="shared" si="78"/>
        <v>11.08</v>
      </c>
    </row>
    <row r="5006" spans="1:6" x14ac:dyDescent="0.25">
      <c r="A5006">
        <v>15101.25</v>
      </c>
      <c r="B5006">
        <v>13.25</v>
      </c>
      <c r="C5006">
        <v>-99</v>
      </c>
      <c r="D5006">
        <v>11.06</v>
      </c>
      <c r="E5006">
        <v>22.25</v>
      </c>
      <c r="F5006">
        <f t="shared" si="78"/>
        <v>11.06</v>
      </c>
    </row>
    <row r="5007" spans="1:6" x14ac:dyDescent="0.25">
      <c r="A5007">
        <v>15101.376</v>
      </c>
      <c r="B5007">
        <v>13.21</v>
      </c>
      <c r="C5007">
        <v>-99</v>
      </c>
      <c r="D5007">
        <v>11.02</v>
      </c>
      <c r="E5007">
        <v>22.22</v>
      </c>
      <c r="F5007">
        <f t="shared" si="78"/>
        <v>11.02</v>
      </c>
    </row>
    <row r="5008" spans="1:6" x14ac:dyDescent="0.25">
      <c r="A5008">
        <v>15101.5</v>
      </c>
      <c r="B5008">
        <v>13.32</v>
      </c>
      <c r="C5008">
        <v>-99</v>
      </c>
      <c r="D5008">
        <v>11.05</v>
      </c>
      <c r="E5008">
        <v>22.66</v>
      </c>
      <c r="F5008">
        <f t="shared" si="78"/>
        <v>11.05</v>
      </c>
    </row>
    <row r="5009" spans="1:6" x14ac:dyDescent="0.25">
      <c r="A5009">
        <v>15101.626</v>
      </c>
      <c r="B5009">
        <v>13.45</v>
      </c>
      <c r="C5009">
        <v>-99</v>
      </c>
      <c r="D5009">
        <v>11.02</v>
      </c>
      <c r="E5009">
        <v>23.44</v>
      </c>
      <c r="F5009">
        <f t="shared" si="78"/>
        <v>11.02</v>
      </c>
    </row>
    <row r="5010" spans="1:6" x14ac:dyDescent="0.25">
      <c r="A5010">
        <v>15101.75</v>
      </c>
      <c r="B5010">
        <v>13.47</v>
      </c>
      <c r="C5010">
        <v>-99</v>
      </c>
      <c r="D5010">
        <v>11.03</v>
      </c>
      <c r="E5010">
        <v>23.53</v>
      </c>
      <c r="F5010">
        <f t="shared" si="78"/>
        <v>11.03</v>
      </c>
    </row>
    <row r="5011" spans="1:6" x14ac:dyDescent="0.25">
      <c r="A5011">
        <v>15101.876</v>
      </c>
      <c r="B5011">
        <v>13.42</v>
      </c>
      <c r="C5011">
        <v>-99</v>
      </c>
      <c r="D5011">
        <v>11.06</v>
      </c>
      <c r="E5011">
        <v>23.13</v>
      </c>
      <c r="F5011">
        <f t="shared" si="78"/>
        <v>11.06</v>
      </c>
    </row>
    <row r="5012" spans="1:6" x14ac:dyDescent="0.25">
      <c r="A5012">
        <v>15102</v>
      </c>
      <c r="B5012">
        <v>13.35</v>
      </c>
      <c r="C5012">
        <v>-99</v>
      </c>
      <c r="D5012">
        <v>11.08</v>
      </c>
      <c r="E5012">
        <v>22.7</v>
      </c>
      <c r="F5012">
        <f t="shared" si="78"/>
        <v>11.08</v>
      </c>
    </row>
    <row r="5013" spans="1:6" x14ac:dyDescent="0.25">
      <c r="A5013">
        <v>15102.126</v>
      </c>
      <c r="B5013">
        <v>12.34</v>
      </c>
      <c r="C5013">
        <v>-99</v>
      </c>
      <c r="D5013">
        <v>11.13</v>
      </c>
      <c r="E5013">
        <v>22.35</v>
      </c>
      <c r="F5013">
        <f t="shared" si="78"/>
        <v>11.13</v>
      </c>
    </row>
    <row r="5014" spans="1:6" x14ac:dyDescent="0.25">
      <c r="A5014">
        <v>15102.25</v>
      </c>
      <c r="B5014">
        <v>12.22</v>
      </c>
      <c r="C5014">
        <v>-99</v>
      </c>
      <c r="D5014">
        <v>11.02</v>
      </c>
      <c r="E5014">
        <v>22.06</v>
      </c>
      <c r="F5014">
        <f t="shared" si="78"/>
        <v>11.02</v>
      </c>
    </row>
    <row r="5015" spans="1:6" x14ac:dyDescent="0.25">
      <c r="A5015">
        <v>15102.376</v>
      </c>
      <c r="B5015">
        <v>12.22</v>
      </c>
      <c r="C5015">
        <v>-99</v>
      </c>
      <c r="D5015">
        <v>11.04</v>
      </c>
      <c r="E5015">
        <v>21.98</v>
      </c>
      <c r="F5015">
        <f t="shared" si="78"/>
        <v>11.04</v>
      </c>
    </row>
    <row r="5016" spans="1:6" x14ac:dyDescent="0.25">
      <c r="A5016">
        <v>15102.5</v>
      </c>
      <c r="B5016">
        <v>12.41</v>
      </c>
      <c r="C5016">
        <v>-99</v>
      </c>
      <c r="D5016">
        <v>11.2</v>
      </c>
      <c r="E5016">
        <v>22.35</v>
      </c>
      <c r="F5016">
        <f t="shared" si="78"/>
        <v>11.2</v>
      </c>
    </row>
    <row r="5017" spans="1:6" x14ac:dyDescent="0.25">
      <c r="A5017">
        <v>15102.626</v>
      </c>
      <c r="B5017">
        <v>12.32</v>
      </c>
      <c r="C5017">
        <v>-99</v>
      </c>
      <c r="D5017">
        <v>11.05</v>
      </c>
      <c r="E5017">
        <v>22.79</v>
      </c>
      <c r="F5017">
        <f t="shared" si="78"/>
        <v>11.05</v>
      </c>
    </row>
    <row r="5018" spans="1:6" x14ac:dyDescent="0.25">
      <c r="A5018">
        <v>15102.75</v>
      </c>
      <c r="B5018">
        <v>12.27</v>
      </c>
      <c r="C5018">
        <v>-99</v>
      </c>
      <c r="D5018">
        <v>10.99</v>
      </c>
      <c r="E5018">
        <v>22.77</v>
      </c>
      <c r="F5018">
        <f t="shared" si="78"/>
        <v>10.99</v>
      </c>
    </row>
    <row r="5019" spans="1:6" x14ac:dyDescent="0.25">
      <c r="A5019">
        <v>15102.876</v>
      </c>
      <c r="B5019">
        <v>12.26</v>
      </c>
      <c r="C5019">
        <v>-99</v>
      </c>
      <c r="D5019">
        <v>11.01</v>
      </c>
      <c r="E5019">
        <v>22.54</v>
      </c>
      <c r="F5019">
        <f t="shared" si="78"/>
        <v>11.01</v>
      </c>
    </row>
    <row r="5020" spans="1:6" x14ac:dyDescent="0.25">
      <c r="A5020">
        <v>15103</v>
      </c>
      <c r="B5020">
        <v>12.23</v>
      </c>
      <c r="C5020">
        <v>-99</v>
      </c>
      <c r="D5020">
        <v>11.03</v>
      </c>
      <c r="E5020">
        <v>22.13</v>
      </c>
      <c r="F5020">
        <f t="shared" si="78"/>
        <v>11.03</v>
      </c>
    </row>
    <row r="5021" spans="1:6" x14ac:dyDescent="0.25">
      <c r="A5021">
        <v>15103.126</v>
      </c>
      <c r="B5021">
        <v>12.23</v>
      </c>
      <c r="C5021">
        <v>-99</v>
      </c>
      <c r="D5021">
        <v>11.14</v>
      </c>
      <c r="E5021">
        <v>21.19</v>
      </c>
      <c r="F5021">
        <f t="shared" si="78"/>
        <v>11.14</v>
      </c>
    </row>
    <row r="5022" spans="1:6" x14ac:dyDescent="0.25">
      <c r="A5022">
        <v>15103.25</v>
      </c>
      <c r="B5022">
        <v>12.07</v>
      </c>
      <c r="C5022">
        <v>-99</v>
      </c>
      <c r="D5022">
        <v>11.1</v>
      </c>
      <c r="E5022">
        <v>20.04</v>
      </c>
      <c r="F5022">
        <f t="shared" si="78"/>
        <v>11.1</v>
      </c>
    </row>
    <row r="5023" spans="1:6" x14ac:dyDescent="0.25">
      <c r="A5023">
        <v>15103.376</v>
      </c>
      <c r="B5023">
        <v>12.31</v>
      </c>
      <c r="C5023">
        <v>-99</v>
      </c>
      <c r="D5023">
        <v>11.34</v>
      </c>
      <c r="E5023">
        <v>20.32</v>
      </c>
      <c r="F5023">
        <f t="shared" si="78"/>
        <v>11.34</v>
      </c>
    </row>
    <row r="5024" spans="1:6" x14ac:dyDescent="0.25">
      <c r="A5024">
        <v>15103.5</v>
      </c>
      <c r="B5024">
        <v>12.43</v>
      </c>
      <c r="C5024">
        <v>-99</v>
      </c>
      <c r="D5024">
        <v>11.33</v>
      </c>
      <c r="E5024">
        <v>21.48</v>
      </c>
      <c r="F5024">
        <f t="shared" si="78"/>
        <v>11.33</v>
      </c>
    </row>
    <row r="5025" spans="1:6" x14ac:dyDescent="0.25">
      <c r="A5025">
        <v>15103.626</v>
      </c>
      <c r="B5025">
        <v>12.34</v>
      </c>
      <c r="C5025">
        <v>-99</v>
      </c>
      <c r="D5025">
        <v>11.12</v>
      </c>
      <c r="E5025">
        <v>22.31</v>
      </c>
      <c r="F5025">
        <f t="shared" si="78"/>
        <v>11.12</v>
      </c>
    </row>
    <row r="5026" spans="1:6" x14ac:dyDescent="0.25">
      <c r="A5026">
        <v>15103.75</v>
      </c>
      <c r="B5026">
        <v>12.4</v>
      </c>
      <c r="C5026">
        <v>-99</v>
      </c>
      <c r="D5026">
        <v>11.19</v>
      </c>
      <c r="E5026">
        <v>22.35</v>
      </c>
      <c r="F5026">
        <f t="shared" si="78"/>
        <v>11.19</v>
      </c>
    </row>
    <row r="5027" spans="1:6" x14ac:dyDescent="0.25">
      <c r="A5027">
        <v>15103.876</v>
      </c>
      <c r="B5027">
        <v>12.31</v>
      </c>
      <c r="C5027">
        <v>-99</v>
      </c>
      <c r="D5027">
        <v>11.13</v>
      </c>
      <c r="E5027">
        <v>22.07</v>
      </c>
      <c r="F5027">
        <f t="shared" ref="F5027:F5090" si="79">IFERROR(AVERAGEIF(C5027:D5027,"&gt;0"),E5027)</f>
        <v>11.13</v>
      </c>
    </row>
    <row r="5028" spans="1:6" x14ac:dyDescent="0.25">
      <c r="A5028">
        <v>15104</v>
      </c>
      <c r="B5028">
        <v>12.18</v>
      </c>
      <c r="C5028">
        <v>-99</v>
      </c>
      <c r="D5028">
        <v>11.01</v>
      </c>
      <c r="E5028">
        <v>21.86</v>
      </c>
      <c r="F5028">
        <f t="shared" si="79"/>
        <v>11.01</v>
      </c>
    </row>
    <row r="5029" spans="1:6" x14ac:dyDescent="0.25">
      <c r="A5029">
        <v>15104.126</v>
      </c>
      <c r="B5029">
        <v>12.16</v>
      </c>
      <c r="C5029">
        <v>-99</v>
      </c>
      <c r="D5029">
        <v>11</v>
      </c>
      <c r="E5029">
        <v>21.64</v>
      </c>
      <c r="F5029">
        <f t="shared" si="79"/>
        <v>11</v>
      </c>
    </row>
    <row r="5030" spans="1:6" x14ac:dyDescent="0.25">
      <c r="A5030">
        <v>15104.25</v>
      </c>
      <c r="B5030">
        <v>12.24</v>
      </c>
      <c r="C5030">
        <v>-99</v>
      </c>
      <c r="D5030">
        <v>11.12</v>
      </c>
      <c r="E5030">
        <v>21.44</v>
      </c>
      <c r="F5030">
        <f t="shared" si="79"/>
        <v>11.12</v>
      </c>
    </row>
    <row r="5031" spans="1:6" x14ac:dyDescent="0.25">
      <c r="A5031">
        <v>15104.376</v>
      </c>
      <c r="B5031">
        <v>12.33</v>
      </c>
      <c r="C5031">
        <v>-99</v>
      </c>
      <c r="D5031">
        <v>11.19</v>
      </c>
      <c r="E5031">
        <v>21.65</v>
      </c>
      <c r="F5031">
        <f t="shared" si="79"/>
        <v>11.19</v>
      </c>
    </row>
    <row r="5032" spans="1:6" x14ac:dyDescent="0.25">
      <c r="A5032">
        <v>15104.5</v>
      </c>
      <c r="B5032">
        <v>12.45</v>
      </c>
      <c r="C5032">
        <v>-99</v>
      </c>
      <c r="D5032">
        <v>11.21</v>
      </c>
      <c r="E5032">
        <v>22.65</v>
      </c>
      <c r="F5032">
        <f t="shared" si="79"/>
        <v>11.21</v>
      </c>
    </row>
    <row r="5033" spans="1:6" x14ac:dyDescent="0.25">
      <c r="A5033">
        <v>15104.626</v>
      </c>
      <c r="B5033">
        <v>12.48</v>
      </c>
      <c r="C5033">
        <v>-99</v>
      </c>
      <c r="D5033">
        <v>11.2</v>
      </c>
      <c r="E5033">
        <v>23.05</v>
      </c>
      <c r="F5033">
        <f t="shared" si="79"/>
        <v>11.2</v>
      </c>
    </row>
    <row r="5034" spans="1:6" x14ac:dyDescent="0.25">
      <c r="A5034">
        <v>15104.75</v>
      </c>
      <c r="B5034">
        <v>12.48</v>
      </c>
      <c r="C5034">
        <v>-99</v>
      </c>
      <c r="D5034">
        <v>11.19</v>
      </c>
      <c r="E5034">
        <v>23.07</v>
      </c>
      <c r="F5034">
        <f t="shared" si="79"/>
        <v>11.19</v>
      </c>
    </row>
    <row r="5035" spans="1:6" x14ac:dyDescent="0.25">
      <c r="A5035">
        <v>15104.876</v>
      </c>
      <c r="B5035">
        <v>12.51</v>
      </c>
      <c r="C5035">
        <v>-99</v>
      </c>
      <c r="D5035">
        <v>11.25</v>
      </c>
      <c r="E5035">
        <v>22.92</v>
      </c>
      <c r="F5035">
        <f t="shared" si="79"/>
        <v>11.25</v>
      </c>
    </row>
    <row r="5036" spans="1:6" x14ac:dyDescent="0.25">
      <c r="A5036">
        <v>15105</v>
      </c>
      <c r="B5036">
        <v>12.51</v>
      </c>
      <c r="C5036">
        <v>-99</v>
      </c>
      <c r="D5036">
        <v>11.27</v>
      </c>
      <c r="E5036">
        <v>22.73</v>
      </c>
      <c r="F5036">
        <f t="shared" si="79"/>
        <v>11.27</v>
      </c>
    </row>
    <row r="5037" spans="1:6" x14ac:dyDescent="0.25">
      <c r="A5037">
        <v>15105.126</v>
      </c>
      <c r="B5037">
        <v>12.42</v>
      </c>
      <c r="C5037">
        <v>-99</v>
      </c>
      <c r="D5037">
        <v>11.22</v>
      </c>
      <c r="E5037">
        <v>22.34</v>
      </c>
      <c r="F5037">
        <f t="shared" si="79"/>
        <v>11.22</v>
      </c>
    </row>
    <row r="5038" spans="1:6" x14ac:dyDescent="0.25">
      <c r="A5038">
        <v>15105.25</v>
      </c>
      <c r="B5038">
        <v>12.47</v>
      </c>
      <c r="C5038">
        <v>-99</v>
      </c>
      <c r="D5038">
        <v>11.3</v>
      </c>
      <c r="E5038">
        <v>22.05</v>
      </c>
      <c r="F5038">
        <f t="shared" si="79"/>
        <v>11.3</v>
      </c>
    </row>
    <row r="5039" spans="1:6" x14ac:dyDescent="0.25">
      <c r="A5039">
        <v>15105.376</v>
      </c>
      <c r="B5039">
        <v>12.4</v>
      </c>
      <c r="C5039">
        <v>-99</v>
      </c>
      <c r="D5039">
        <v>11.21</v>
      </c>
      <c r="E5039">
        <v>22.23</v>
      </c>
      <c r="F5039">
        <f t="shared" si="79"/>
        <v>11.21</v>
      </c>
    </row>
    <row r="5040" spans="1:6" x14ac:dyDescent="0.25">
      <c r="A5040">
        <v>15105.5</v>
      </c>
      <c r="B5040">
        <v>12.36</v>
      </c>
      <c r="C5040">
        <v>-99</v>
      </c>
      <c r="D5040">
        <v>11.09</v>
      </c>
      <c r="E5040">
        <v>22.87</v>
      </c>
      <c r="F5040">
        <f t="shared" si="79"/>
        <v>11.09</v>
      </c>
    </row>
    <row r="5041" spans="1:6" x14ac:dyDescent="0.25">
      <c r="A5041">
        <v>15105.626</v>
      </c>
      <c r="B5041">
        <v>12.52</v>
      </c>
      <c r="C5041">
        <v>-99</v>
      </c>
      <c r="D5041">
        <v>11.12</v>
      </c>
      <c r="E5041">
        <v>24.04</v>
      </c>
      <c r="F5041">
        <f t="shared" si="79"/>
        <v>11.12</v>
      </c>
    </row>
    <row r="5042" spans="1:6" x14ac:dyDescent="0.25">
      <c r="A5042">
        <v>15105.75</v>
      </c>
      <c r="B5042">
        <v>12.6</v>
      </c>
      <c r="C5042">
        <v>-99</v>
      </c>
      <c r="D5042">
        <v>11.18</v>
      </c>
      <c r="E5042">
        <v>24.27</v>
      </c>
      <c r="F5042">
        <f t="shared" si="79"/>
        <v>11.18</v>
      </c>
    </row>
    <row r="5043" spans="1:6" x14ac:dyDescent="0.25">
      <c r="A5043">
        <v>15105.876</v>
      </c>
      <c r="B5043">
        <v>12.63</v>
      </c>
      <c r="C5043">
        <v>-99</v>
      </c>
      <c r="D5043">
        <v>11.27</v>
      </c>
      <c r="E5043">
        <v>23.88</v>
      </c>
      <c r="F5043">
        <f t="shared" si="79"/>
        <v>11.27</v>
      </c>
    </row>
    <row r="5044" spans="1:6" x14ac:dyDescent="0.25">
      <c r="A5044">
        <v>15106</v>
      </c>
      <c r="B5044">
        <v>12.59</v>
      </c>
      <c r="C5044">
        <v>-99</v>
      </c>
      <c r="D5044">
        <v>11.26</v>
      </c>
      <c r="E5044">
        <v>23.49</v>
      </c>
      <c r="F5044">
        <f t="shared" si="79"/>
        <v>11.26</v>
      </c>
    </row>
    <row r="5045" spans="1:6" x14ac:dyDescent="0.25">
      <c r="A5045">
        <v>15106.126</v>
      </c>
      <c r="B5045">
        <v>12.51</v>
      </c>
      <c r="C5045">
        <v>-99</v>
      </c>
      <c r="D5045">
        <v>11.2</v>
      </c>
      <c r="E5045">
        <v>23.22</v>
      </c>
      <c r="F5045">
        <f t="shared" si="79"/>
        <v>11.2</v>
      </c>
    </row>
    <row r="5046" spans="1:6" x14ac:dyDescent="0.25">
      <c r="A5046">
        <v>15106.25</v>
      </c>
      <c r="B5046">
        <v>12.58</v>
      </c>
      <c r="C5046">
        <v>-99</v>
      </c>
      <c r="D5046">
        <v>11.31</v>
      </c>
      <c r="E5046">
        <v>22.97</v>
      </c>
      <c r="F5046">
        <f t="shared" si="79"/>
        <v>11.31</v>
      </c>
    </row>
    <row r="5047" spans="1:6" x14ac:dyDescent="0.25">
      <c r="A5047">
        <v>15106.376</v>
      </c>
      <c r="B5047">
        <v>12.69</v>
      </c>
      <c r="C5047">
        <v>-99</v>
      </c>
      <c r="D5047">
        <v>11.47</v>
      </c>
      <c r="E5047">
        <v>22.71</v>
      </c>
      <c r="F5047">
        <f t="shared" si="79"/>
        <v>11.47</v>
      </c>
    </row>
    <row r="5048" spans="1:6" x14ac:dyDescent="0.25">
      <c r="A5048">
        <v>15106.5</v>
      </c>
      <c r="B5048">
        <v>12.5</v>
      </c>
      <c r="C5048">
        <v>-99</v>
      </c>
      <c r="D5048">
        <v>11.23</v>
      </c>
      <c r="E5048">
        <v>22.92</v>
      </c>
      <c r="F5048">
        <f t="shared" si="79"/>
        <v>11.23</v>
      </c>
    </row>
    <row r="5049" spans="1:6" x14ac:dyDescent="0.25">
      <c r="A5049">
        <v>15106.626</v>
      </c>
      <c r="B5049">
        <v>12.46</v>
      </c>
      <c r="C5049">
        <v>-99</v>
      </c>
      <c r="D5049">
        <v>11.16</v>
      </c>
      <c r="E5049">
        <v>23.13</v>
      </c>
      <c r="F5049">
        <f t="shared" si="79"/>
        <v>11.16</v>
      </c>
    </row>
    <row r="5050" spans="1:6" x14ac:dyDescent="0.25">
      <c r="A5050">
        <v>15106.75</v>
      </c>
      <c r="B5050">
        <v>12.69</v>
      </c>
      <c r="C5050">
        <v>-99</v>
      </c>
      <c r="D5050">
        <v>11.44</v>
      </c>
      <c r="E5050">
        <v>22.96</v>
      </c>
      <c r="F5050">
        <f t="shared" si="79"/>
        <v>11.44</v>
      </c>
    </row>
    <row r="5051" spans="1:6" x14ac:dyDescent="0.25">
      <c r="A5051">
        <v>15106.876</v>
      </c>
      <c r="B5051">
        <v>12.42</v>
      </c>
      <c r="C5051">
        <v>-99</v>
      </c>
      <c r="D5051">
        <v>11.16</v>
      </c>
      <c r="E5051">
        <v>22.74</v>
      </c>
      <c r="F5051">
        <f t="shared" si="79"/>
        <v>11.16</v>
      </c>
    </row>
    <row r="5052" spans="1:6" x14ac:dyDescent="0.25">
      <c r="A5052">
        <v>15107</v>
      </c>
      <c r="B5052">
        <v>12.4</v>
      </c>
      <c r="C5052">
        <v>-99</v>
      </c>
      <c r="D5052">
        <v>11.18</v>
      </c>
      <c r="E5052">
        <v>22.46</v>
      </c>
      <c r="F5052">
        <f t="shared" si="79"/>
        <v>11.18</v>
      </c>
    </row>
    <row r="5053" spans="1:6" x14ac:dyDescent="0.25">
      <c r="A5053">
        <v>15107.126</v>
      </c>
      <c r="B5053">
        <v>12.56</v>
      </c>
      <c r="C5053">
        <v>-99</v>
      </c>
      <c r="D5053">
        <v>11.38</v>
      </c>
      <c r="E5053">
        <v>22.22</v>
      </c>
      <c r="F5053">
        <f t="shared" si="79"/>
        <v>11.38</v>
      </c>
    </row>
    <row r="5054" spans="1:6" x14ac:dyDescent="0.25">
      <c r="A5054">
        <v>15107.25</v>
      </c>
      <c r="B5054">
        <v>12.39</v>
      </c>
      <c r="C5054">
        <v>-99</v>
      </c>
      <c r="D5054">
        <v>11.22</v>
      </c>
      <c r="E5054">
        <v>22</v>
      </c>
      <c r="F5054">
        <f t="shared" si="79"/>
        <v>11.22</v>
      </c>
    </row>
    <row r="5055" spans="1:6" x14ac:dyDescent="0.25">
      <c r="A5055">
        <v>15107.376</v>
      </c>
      <c r="B5055">
        <v>12.55</v>
      </c>
      <c r="C5055">
        <v>-99</v>
      </c>
      <c r="D5055">
        <v>11.41</v>
      </c>
      <c r="E5055">
        <v>21.97</v>
      </c>
      <c r="F5055">
        <f t="shared" si="79"/>
        <v>11.41</v>
      </c>
    </row>
    <row r="5056" spans="1:6" x14ac:dyDescent="0.25">
      <c r="A5056">
        <v>15107.5</v>
      </c>
      <c r="B5056">
        <v>12.7</v>
      </c>
      <c r="C5056">
        <v>-99</v>
      </c>
      <c r="D5056">
        <v>11.53</v>
      </c>
      <c r="E5056">
        <v>22.27</v>
      </c>
      <c r="F5056">
        <f t="shared" si="79"/>
        <v>11.53</v>
      </c>
    </row>
    <row r="5057" spans="1:6" x14ac:dyDescent="0.25">
      <c r="A5057">
        <v>15107.626</v>
      </c>
      <c r="B5057">
        <v>12.46</v>
      </c>
      <c r="C5057">
        <v>-99</v>
      </c>
      <c r="D5057">
        <v>11.22</v>
      </c>
      <c r="E5057">
        <v>22.64</v>
      </c>
      <c r="F5057">
        <f t="shared" si="79"/>
        <v>11.22</v>
      </c>
    </row>
    <row r="5058" spans="1:6" x14ac:dyDescent="0.25">
      <c r="A5058">
        <v>15107.75</v>
      </c>
      <c r="B5058">
        <v>12.55</v>
      </c>
      <c r="C5058">
        <v>-99</v>
      </c>
      <c r="D5058">
        <v>11.33</v>
      </c>
      <c r="E5058">
        <v>22.59</v>
      </c>
      <c r="F5058">
        <f t="shared" si="79"/>
        <v>11.33</v>
      </c>
    </row>
    <row r="5059" spans="1:6" x14ac:dyDescent="0.25">
      <c r="A5059">
        <v>15107.876</v>
      </c>
      <c r="B5059">
        <v>12.52</v>
      </c>
      <c r="C5059">
        <v>-99</v>
      </c>
      <c r="D5059">
        <v>11.32</v>
      </c>
      <c r="E5059">
        <v>22.4</v>
      </c>
      <c r="F5059">
        <f t="shared" si="79"/>
        <v>11.32</v>
      </c>
    </row>
    <row r="5060" spans="1:6" x14ac:dyDescent="0.25">
      <c r="A5060">
        <v>15108</v>
      </c>
      <c r="B5060">
        <v>12.56</v>
      </c>
      <c r="C5060">
        <v>-99</v>
      </c>
      <c r="D5060">
        <v>11.39</v>
      </c>
      <c r="E5060">
        <v>22.17</v>
      </c>
      <c r="F5060">
        <f t="shared" si="79"/>
        <v>11.39</v>
      </c>
    </row>
    <row r="5061" spans="1:6" x14ac:dyDescent="0.25">
      <c r="A5061">
        <v>15108.126</v>
      </c>
      <c r="B5061">
        <v>12.45</v>
      </c>
      <c r="C5061">
        <v>-99</v>
      </c>
      <c r="D5061">
        <v>11.29</v>
      </c>
      <c r="E5061">
        <v>21.97</v>
      </c>
      <c r="F5061">
        <f t="shared" si="79"/>
        <v>11.29</v>
      </c>
    </row>
    <row r="5062" spans="1:6" x14ac:dyDescent="0.25">
      <c r="A5062">
        <v>15108.25</v>
      </c>
      <c r="B5062">
        <v>12.41</v>
      </c>
      <c r="C5062">
        <v>-99</v>
      </c>
      <c r="D5062">
        <v>11.28</v>
      </c>
      <c r="E5062">
        <v>21.75</v>
      </c>
      <c r="F5062">
        <f t="shared" si="79"/>
        <v>11.28</v>
      </c>
    </row>
    <row r="5063" spans="1:6" x14ac:dyDescent="0.25">
      <c r="A5063">
        <v>15108.376</v>
      </c>
      <c r="B5063">
        <v>12.63</v>
      </c>
      <c r="C5063">
        <v>-99</v>
      </c>
      <c r="D5063">
        <v>11.51</v>
      </c>
      <c r="E5063">
        <v>21.78</v>
      </c>
      <c r="F5063">
        <f t="shared" si="79"/>
        <v>11.51</v>
      </c>
    </row>
    <row r="5064" spans="1:6" x14ac:dyDescent="0.25">
      <c r="A5064">
        <v>15108.5</v>
      </c>
      <c r="B5064">
        <v>12.57</v>
      </c>
      <c r="C5064">
        <v>-99</v>
      </c>
      <c r="D5064">
        <v>11.4</v>
      </c>
      <c r="E5064">
        <v>22.24</v>
      </c>
      <c r="F5064">
        <f t="shared" si="79"/>
        <v>11.4</v>
      </c>
    </row>
    <row r="5065" spans="1:6" x14ac:dyDescent="0.25">
      <c r="A5065">
        <v>15108.626</v>
      </c>
      <c r="B5065">
        <v>12.46</v>
      </c>
      <c r="C5065">
        <v>-99</v>
      </c>
      <c r="D5065">
        <v>11.23</v>
      </c>
      <c r="E5065">
        <v>22.54</v>
      </c>
      <c r="F5065">
        <f t="shared" si="79"/>
        <v>11.23</v>
      </c>
    </row>
    <row r="5066" spans="1:6" x14ac:dyDescent="0.25">
      <c r="A5066">
        <v>15108.75</v>
      </c>
      <c r="B5066">
        <v>12.52</v>
      </c>
      <c r="C5066">
        <v>-99</v>
      </c>
      <c r="D5066">
        <v>11.34</v>
      </c>
      <c r="E5066">
        <v>22.22</v>
      </c>
      <c r="F5066">
        <f t="shared" si="79"/>
        <v>11.34</v>
      </c>
    </row>
    <row r="5067" spans="1:6" x14ac:dyDescent="0.25">
      <c r="A5067">
        <v>15108.876</v>
      </c>
      <c r="B5067">
        <v>12.62</v>
      </c>
      <c r="C5067">
        <v>-99</v>
      </c>
      <c r="D5067">
        <v>11.49</v>
      </c>
      <c r="E5067">
        <v>21.9</v>
      </c>
      <c r="F5067">
        <f t="shared" si="79"/>
        <v>11.49</v>
      </c>
    </row>
    <row r="5068" spans="1:6" x14ac:dyDescent="0.25">
      <c r="A5068">
        <v>15109</v>
      </c>
      <c r="B5068">
        <v>12.55</v>
      </c>
      <c r="C5068">
        <v>-99</v>
      </c>
      <c r="D5068">
        <v>11.47</v>
      </c>
      <c r="E5068">
        <v>21.48</v>
      </c>
      <c r="F5068">
        <f t="shared" si="79"/>
        <v>11.47</v>
      </c>
    </row>
    <row r="5069" spans="1:6" x14ac:dyDescent="0.25">
      <c r="A5069">
        <v>15109.126</v>
      </c>
      <c r="B5069">
        <v>12.43</v>
      </c>
      <c r="C5069">
        <v>-99</v>
      </c>
      <c r="D5069">
        <v>11.41</v>
      </c>
      <c r="E5069">
        <v>20.85</v>
      </c>
      <c r="F5069">
        <f t="shared" si="79"/>
        <v>11.41</v>
      </c>
    </row>
    <row r="5070" spans="1:6" x14ac:dyDescent="0.25">
      <c r="A5070">
        <v>15109.25</v>
      </c>
      <c r="B5070">
        <v>12.5</v>
      </c>
      <c r="C5070">
        <v>-99</v>
      </c>
      <c r="D5070">
        <v>11.51</v>
      </c>
      <c r="E5070">
        <v>20.62</v>
      </c>
      <c r="F5070">
        <f t="shared" si="79"/>
        <v>11.51</v>
      </c>
    </row>
    <row r="5071" spans="1:6" x14ac:dyDescent="0.25">
      <c r="A5071">
        <v>15109.376</v>
      </c>
      <c r="B5071">
        <v>12.33</v>
      </c>
      <c r="C5071">
        <v>-99</v>
      </c>
      <c r="D5071">
        <v>11.32</v>
      </c>
      <c r="E5071">
        <v>20.68</v>
      </c>
      <c r="F5071">
        <f t="shared" si="79"/>
        <v>11.32</v>
      </c>
    </row>
    <row r="5072" spans="1:6" x14ac:dyDescent="0.25">
      <c r="A5072">
        <v>15109.5</v>
      </c>
      <c r="B5072">
        <v>12.28</v>
      </c>
      <c r="C5072">
        <v>-99</v>
      </c>
      <c r="D5072">
        <v>11.2</v>
      </c>
      <c r="E5072">
        <v>21.15</v>
      </c>
      <c r="F5072">
        <f t="shared" si="79"/>
        <v>11.2</v>
      </c>
    </row>
    <row r="5073" spans="1:6" x14ac:dyDescent="0.25">
      <c r="A5073">
        <v>15109.626</v>
      </c>
      <c r="B5073">
        <v>12.63</v>
      </c>
      <c r="C5073">
        <v>-99</v>
      </c>
      <c r="D5073">
        <v>11.54</v>
      </c>
      <c r="E5073">
        <v>21.57</v>
      </c>
      <c r="F5073">
        <f t="shared" si="79"/>
        <v>11.54</v>
      </c>
    </row>
    <row r="5074" spans="1:6" x14ac:dyDescent="0.25">
      <c r="A5074">
        <v>15109.75</v>
      </c>
      <c r="B5074">
        <v>12.67</v>
      </c>
      <c r="C5074">
        <v>-99</v>
      </c>
      <c r="D5074">
        <v>11.58</v>
      </c>
      <c r="E5074">
        <v>21.59</v>
      </c>
      <c r="F5074">
        <f t="shared" si="79"/>
        <v>11.58</v>
      </c>
    </row>
    <row r="5075" spans="1:6" x14ac:dyDescent="0.25">
      <c r="A5075">
        <v>15109.876</v>
      </c>
      <c r="B5075">
        <v>12.6</v>
      </c>
      <c r="C5075">
        <v>-99</v>
      </c>
      <c r="D5075">
        <v>11.53</v>
      </c>
      <c r="E5075">
        <v>21.37</v>
      </c>
      <c r="F5075">
        <f t="shared" si="79"/>
        <v>11.53</v>
      </c>
    </row>
    <row r="5076" spans="1:6" x14ac:dyDescent="0.25">
      <c r="A5076">
        <v>15110</v>
      </c>
      <c r="B5076">
        <v>12.55</v>
      </c>
      <c r="C5076">
        <v>-99</v>
      </c>
      <c r="D5076">
        <v>11.5</v>
      </c>
      <c r="E5076">
        <v>21.19</v>
      </c>
      <c r="F5076">
        <f t="shared" si="79"/>
        <v>11.5</v>
      </c>
    </row>
    <row r="5077" spans="1:6" x14ac:dyDescent="0.25">
      <c r="A5077">
        <v>15110.126</v>
      </c>
      <c r="B5077">
        <v>12.48</v>
      </c>
      <c r="C5077">
        <v>-99</v>
      </c>
      <c r="D5077">
        <v>11.45</v>
      </c>
      <c r="E5077">
        <v>21.02</v>
      </c>
      <c r="F5077">
        <f t="shared" si="79"/>
        <v>11.45</v>
      </c>
    </row>
    <row r="5078" spans="1:6" x14ac:dyDescent="0.25">
      <c r="A5078">
        <v>15110.25</v>
      </c>
      <c r="B5078">
        <v>12.41</v>
      </c>
      <c r="C5078">
        <v>-99</v>
      </c>
      <c r="D5078">
        <v>11.38</v>
      </c>
      <c r="E5078">
        <v>20.87</v>
      </c>
      <c r="F5078">
        <f t="shared" si="79"/>
        <v>11.38</v>
      </c>
    </row>
    <row r="5079" spans="1:6" x14ac:dyDescent="0.25">
      <c r="A5079">
        <v>15110.376</v>
      </c>
      <c r="B5079">
        <v>12.54</v>
      </c>
      <c r="C5079">
        <v>-99</v>
      </c>
      <c r="D5079">
        <v>11.52</v>
      </c>
      <c r="E5079">
        <v>20.97</v>
      </c>
      <c r="F5079">
        <f t="shared" si="79"/>
        <v>11.52</v>
      </c>
    </row>
    <row r="5080" spans="1:6" x14ac:dyDescent="0.25">
      <c r="A5080">
        <v>15110.5</v>
      </c>
      <c r="B5080">
        <v>12.61</v>
      </c>
      <c r="C5080">
        <v>-99</v>
      </c>
      <c r="D5080">
        <v>11.51</v>
      </c>
      <c r="E5080">
        <v>21.66</v>
      </c>
      <c r="F5080">
        <f t="shared" si="79"/>
        <v>11.51</v>
      </c>
    </row>
    <row r="5081" spans="1:6" x14ac:dyDescent="0.25">
      <c r="A5081">
        <v>15110.626</v>
      </c>
      <c r="B5081">
        <v>12.65</v>
      </c>
      <c r="C5081">
        <v>-99</v>
      </c>
      <c r="D5081">
        <v>11.48</v>
      </c>
      <c r="E5081">
        <v>22.24</v>
      </c>
      <c r="F5081">
        <f t="shared" si="79"/>
        <v>11.48</v>
      </c>
    </row>
    <row r="5082" spans="1:6" x14ac:dyDescent="0.25">
      <c r="A5082">
        <v>15110.75</v>
      </c>
      <c r="B5082">
        <v>12.89</v>
      </c>
      <c r="C5082">
        <v>-99</v>
      </c>
      <c r="D5082">
        <v>11.73</v>
      </c>
      <c r="E5082">
        <v>22.41</v>
      </c>
      <c r="F5082">
        <f t="shared" si="79"/>
        <v>11.73</v>
      </c>
    </row>
    <row r="5083" spans="1:6" x14ac:dyDescent="0.25">
      <c r="A5083">
        <v>15110.876</v>
      </c>
      <c r="B5083">
        <v>12.75</v>
      </c>
      <c r="C5083">
        <v>-99</v>
      </c>
      <c r="D5083">
        <v>11.62</v>
      </c>
      <c r="E5083">
        <v>21.99</v>
      </c>
      <c r="F5083">
        <f t="shared" si="79"/>
        <v>11.62</v>
      </c>
    </row>
    <row r="5084" spans="1:6" x14ac:dyDescent="0.25">
      <c r="A5084">
        <v>15111</v>
      </c>
      <c r="B5084">
        <v>12.72</v>
      </c>
      <c r="C5084">
        <v>-99</v>
      </c>
      <c r="D5084">
        <v>11.63</v>
      </c>
      <c r="E5084">
        <v>21.71</v>
      </c>
      <c r="F5084">
        <f t="shared" si="79"/>
        <v>11.63</v>
      </c>
    </row>
    <row r="5085" spans="1:6" x14ac:dyDescent="0.25">
      <c r="A5085">
        <v>15111.126</v>
      </c>
      <c r="B5085">
        <v>12.68</v>
      </c>
      <c r="C5085">
        <v>-99</v>
      </c>
      <c r="D5085">
        <v>11.61</v>
      </c>
      <c r="E5085">
        <v>21.47</v>
      </c>
      <c r="F5085">
        <f t="shared" si="79"/>
        <v>11.61</v>
      </c>
    </row>
    <row r="5086" spans="1:6" x14ac:dyDescent="0.25">
      <c r="A5086">
        <v>15111.25</v>
      </c>
      <c r="B5086">
        <v>12.53</v>
      </c>
      <c r="C5086">
        <v>-99</v>
      </c>
      <c r="D5086">
        <v>11.46</v>
      </c>
      <c r="E5086">
        <v>21.29</v>
      </c>
      <c r="F5086">
        <f t="shared" si="79"/>
        <v>11.46</v>
      </c>
    </row>
    <row r="5087" spans="1:6" x14ac:dyDescent="0.25">
      <c r="A5087">
        <v>15111.376</v>
      </c>
      <c r="B5087">
        <v>12.63</v>
      </c>
      <c r="C5087">
        <v>-99</v>
      </c>
      <c r="D5087">
        <v>11.56</v>
      </c>
      <c r="E5087">
        <v>21.39</v>
      </c>
      <c r="F5087">
        <f t="shared" si="79"/>
        <v>11.56</v>
      </c>
    </row>
    <row r="5088" spans="1:6" x14ac:dyDescent="0.25">
      <c r="A5088">
        <v>15111.5</v>
      </c>
      <c r="B5088">
        <v>12.69</v>
      </c>
      <c r="C5088">
        <v>-99</v>
      </c>
      <c r="D5088">
        <v>11.54</v>
      </c>
      <c r="E5088">
        <v>22.11</v>
      </c>
      <c r="F5088">
        <f t="shared" si="79"/>
        <v>11.54</v>
      </c>
    </row>
    <row r="5089" spans="1:6" x14ac:dyDescent="0.25">
      <c r="A5089">
        <v>15111.626</v>
      </c>
      <c r="B5089">
        <v>12.61</v>
      </c>
      <c r="C5089">
        <v>-99</v>
      </c>
      <c r="D5089">
        <v>11.39</v>
      </c>
      <c r="E5089">
        <v>22.67</v>
      </c>
      <c r="F5089">
        <f t="shared" si="79"/>
        <v>11.39</v>
      </c>
    </row>
    <row r="5090" spans="1:6" x14ac:dyDescent="0.25">
      <c r="A5090">
        <v>15111.75</v>
      </c>
      <c r="B5090">
        <v>12.61</v>
      </c>
      <c r="C5090">
        <v>-99</v>
      </c>
      <c r="D5090">
        <v>11.39</v>
      </c>
      <c r="E5090">
        <v>22.66</v>
      </c>
      <c r="F5090">
        <f t="shared" si="79"/>
        <v>11.39</v>
      </c>
    </row>
    <row r="5091" spans="1:6" x14ac:dyDescent="0.25">
      <c r="A5091">
        <v>15111.876</v>
      </c>
      <c r="B5091">
        <v>12.76</v>
      </c>
      <c r="C5091">
        <v>-99</v>
      </c>
      <c r="D5091">
        <v>11.6</v>
      </c>
      <c r="E5091">
        <v>22.33</v>
      </c>
      <c r="F5091">
        <f t="shared" ref="F5091:F5154" si="80">IFERROR(AVERAGEIF(C5091:D5091,"&gt;0"),E5091)</f>
        <v>11.6</v>
      </c>
    </row>
    <row r="5092" spans="1:6" x14ac:dyDescent="0.25">
      <c r="A5092">
        <v>15112</v>
      </c>
      <c r="B5092">
        <v>12.71</v>
      </c>
      <c r="C5092">
        <v>-99</v>
      </c>
      <c r="D5092">
        <v>11.6</v>
      </c>
      <c r="E5092">
        <v>21.89</v>
      </c>
      <c r="F5092">
        <f t="shared" si="80"/>
        <v>11.6</v>
      </c>
    </row>
    <row r="5093" spans="1:6" x14ac:dyDescent="0.25">
      <c r="A5093">
        <v>15112.126</v>
      </c>
      <c r="B5093">
        <v>12.56</v>
      </c>
      <c r="C5093">
        <v>-99</v>
      </c>
      <c r="D5093">
        <v>11.45</v>
      </c>
      <c r="E5093">
        <v>21.63</v>
      </c>
      <c r="F5093">
        <f t="shared" si="80"/>
        <v>11.45</v>
      </c>
    </row>
    <row r="5094" spans="1:6" x14ac:dyDescent="0.25">
      <c r="A5094">
        <v>15112.25</v>
      </c>
      <c r="B5094">
        <v>12.7</v>
      </c>
      <c r="C5094">
        <v>-99</v>
      </c>
      <c r="D5094">
        <v>11.64</v>
      </c>
      <c r="E5094">
        <v>21.41</v>
      </c>
      <c r="F5094">
        <f t="shared" si="80"/>
        <v>11.64</v>
      </c>
    </row>
    <row r="5095" spans="1:6" x14ac:dyDescent="0.25">
      <c r="A5095">
        <v>15112.376</v>
      </c>
      <c r="B5095">
        <v>12.59</v>
      </c>
      <c r="C5095">
        <v>-99</v>
      </c>
      <c r="D5095">
        <v>11.54</v>
      </c>
      <c r="E5095">
        <v>21.26</v>
      </c>
      <c r="F5095">
        <f t="shared" si="80"/>
        <v>11.54</v>
      </c>
    </row>
    <row r="5096" spans="1:6" x14ac:dyDescent="0.25">
      <c r="A5096">
        <v>15112.5</v>
      </c>
      <c r="B5096">
        <v>12.52</v>
      </c>
      <c r="C5096">
        <v>-99</v>
      </c>
      <c r="D5096">
        <v>11.47</v>
      </c>
      <c r="E5096">
        <v>21.2</v>
      </c>
      <c r="F5096">
        <f t="shared" si="80"/>
        <v>11.47</v>
      </c>
    </row>
    <row r="5097" spans="1:6" x14ac:dyDescent="0.25">
      <c r="A5097">
        <v>15112.626</v>
      </c>
      <c r="B5097">
        <v>12.52</v>
      </c>
      <c r="C5097">
        <v>-99</v>
      </c>
      <c r="D5097">
        <v>11.47</v>
      </c>
      <c r="E5097">
        <v>21.16</v>
      </c>
      <c r="F5097">
        <f t="shared" si="80"/>
        <v>11.47</v>
      </c>
    </row>
    <row r="5098" spans="1:6" x14ac:dyDescent="0.25">
      <c r="A5098">
        <v>15112.75</v>
      </c>
      <c r="B5098">
        <v>12.65</v>
      </c>
      <c r="C5098">
        <v>-99</v>
      </c>
      <c r="D5098">
        <v>11.62</v>
      </c>
      <c r="E5098">
        <v>21.09</v>
      </c>
      <c r="F5098">
        <f t="shared" si="80"/>
        <v>11.62</v>
      </c>
    </row>
    <row r="5099" spans="1:6" x14ac:dyDescent="0.25">
      <c r="A5099">
        <v>15112.876</v>
      </c>
      <c r="B5099">
        <v>12.63</v>
      </c>
      <c r="C5099">
        <v>-99</v>
      </c>
      <c r="D5099">
        <v>11.61</v>
      </c>
      <c r="E5099">
        <v>20.95</v>
      </c>
      <c r="F5099">
        <f t="shared" si="80"/>
        <v>11.61</v>
      </c>
    </row>
    <row r="5100" spans="1:6" x14ac:dyDescent="0.25">
      <c r="A5100">
        <v>15113</v>
      </c>
      <c r="B5100">
        <v>12.6</v>
      </c>
      <c r="C5100">
        <v>-99</v>
      </c>
      <c r="D5100">
        <v>11.59</v>
      </c>
      <c r="E5100">
        <v>20.83</v>
      </c>
      <c r="F5100">
        <f t="shared" si="80"/>
        <v>11.59</v>
      </c>
    </row>
    <row r="5101" spans="1:6" x14ac:dyDescent="0.25">
      <c r="A5101">
        <v>15113.126</v>
      </c>
      <c r="B5101">
        <v>11.82</v>
      </c>
      <c r="C5101">
        <v>-99</v>
      </c>
      <c r="D5101">
        <v>11.82</v>
      </c>
      <c r="E5101">
        <v>-99</v>
      </c>
      <c r="F5101">
        <f t="shared" si="80"/>
        <v>11.82</v>
      </c>
    </row>
    <row r="5102" spans="1:6" x14ac:dyDescent="0.25">
      <c r="A5102">
        <v>15113.25</v>
      </c>
      <c r="B5102">
        <v>11.74</v>
      </c>
      <c r="C5102">
        <v>-99</v>
      </c>
      <c r="D5102">
        <v>11.74</v>
      </c>
      <c r="E5102">
        <v>-99</v>
      </c>
      <c r="F5102">
        <f t="shared" si="80"/>
        <v>11.74</v>
      </c>
    </row>
    <row r="5103" spans="1:6" x14ac:dyDescent="0.25">
      <c r="A5103">
        <v>15113.376</v>
      </c>
      <c r="B5103">
        <v>11.66</v>
      </c>
      <c r="C5103">
        <v>-99</v>
      </c>
      <c r="D5103">
        <v>11.66</v>
      </c>
      <c r="E5103">
        <v>-99</v>
      </c>
      <c r="F5103">
        <f t="shared" si="80"/>
        <v>11.66</v>
      </c>
    </row>
    <row r="5104" spans="1:6" x14ac:dyDescent="0.25">
      <c r="A5104">
        <v>15113.5</v>
      </c>
      <c r="B5104">
        <v>11.81</v>
      </c>
      <c r="C5104">
        <v>-99</v>
      </c>
      <c r="D5104">
        <v>11.81</v>
      </c>
      <c r="E5104">
        <v>-99</v>
      </c>
      <c r="F5104">
        <f t="shared" si="80"/>
        <v>11.81</v>
      </c>
    </row>
    <row r="5105" spans="1:6" x14ac:dyDescent="0.25">
      <c r="A5105">
        <v>15113.626</v>
      </c>
      <c r="B5105">
        <v>11.77</v>
      </c>
      <c r="C5105">
        <v>-99</v>
      </c>
      <c r="D5105">
        <v>11.77</v>
      </c>
      <c r="E5105">
        <v>-99</v>
      </c>
      <c r="F5105">
        <f t="shared" si="80"/>
        <v>11.77</v>
      </c>
    </row>
    <row r="5106" spans="1:6" x14ac:dyDescent="0.25">
      <c r="A5106">
        <v>15113.75</v>
      </c>
      <c r="B5106">
        <v>11.69</v>
      </c>
      <c r="C5106">
        <v>-99</v>
      </c>
      <c r="D5106">
        <v>11.69</v>
      </c>
      <c r="E5106">
        <v>-99</v>
      </c>
      <c r="F5106">
        <f t="shared" si="80"/>
        <v>11.69</v>
      </c>
    </row>
    <row r="5107" spans="1:6" x14ac:dyDescent="0.25">
      <c r="A5107">
        <v>15113.876</v>
      </c>
      <c r="B5107">
        <v>11.94</v>
      </c>
      <c r="C5107">
        <v>-99</v>
      </c>
      <c r="D5107">
        <v>11.94</v>
      </c>
      <c r="E5107">
        <v>-99</v>
      </c>
      <c r="F5107">
        <f t="shared" si="80"/>
        <v>11.94</v>
      </c>
    </row>
    <row r="5108" spans="1:6" x14ac:dyDescent="0.25">
      <c r="A5108">
        <v>15114</v>
      </c>
      <c r="B5108">
        <v>11.9</v>
      </c>
      <c r="C5108">
        <v>-99</v>
      </c>
      <c r="D5108">
        <v>11.9</v>
      </c>
      <c r="E5108">
        <v>-99</v>
      </c>
      <c r="F5108">
        <f t="shared" si="80"/>
        <v>11.9</v>
      </c>
    </row>
    <row r="5109" spans="1:6" x14ac:dyDescent="0.25">
      <c r="A5109">
        <v>15114.126</v>
      </c>
      <c r="B5109">
        <v>11.63</v>
      </c>
      <c r="C5109">
        <v>-99</v>
      </c>
      <c r="D5109">
        <v>11.63</v>
      </c>
      <c r="E5109">
        <v>-99</v>
      </c>
      <c r="F5109">
        <f t="shared" si="80"/>
        <v>11.63</v>
      </c>
    </row>
    <row r="5110" spans="1:6" x14ac:dyDescent="0.25">
      <c r="A5110">
        <v>15114.25</v>
      </c>
      <c r="B5110">
        <v>11.61</v>
      </c>
      <c r="C5110">
        <v>-99</v>
      </c>
      <c r="D5110">
        <v>11.61</v>
      </c>
      <c r="E5110">
        <v>-99</v>
      </c>
      <c r="F5110">
        <f t="shared" si="80"/>
        <v>11.61</v>
      </c>
    </row>
    <row r="5111" spans="1:6" x14ac:dyDescent="0.25">
      <c r="A5111">
        <v>15114.376</v>
      </c>
      <c r="B5111">
        <v>11.61</v>
      </c>
      <c r="C5111">
        <v>-99</v>
      </c>
      <c r="D5111">
        <v>11.61</v>
      </c>
      <c r="E5111">
        <v>-99</v>
      </c>
      <c r="F5111">
        <f t="shared" si="80"/>
        <v>11.61</v>
      </c>
    </row>
    <row r="5112" spans="1:6" x14ac:dyDescent="0.25">
      <c r="A5112">
        <v>15114.5</v>
      </c>
      <c r="B5112">
        <v>11.59</v>
      </c>
      <c r="C5112">
        <v>-99</v>
      </c>
      <c r="D5112">
        <v>11.59</v>
      </c>
      <c r="E5112">
        <v>-99</v>
      </c>
      <c r="F5112">
        <f t="shared" si="80"/>
        <v>11.59</v>
      </c>
    </row>
    <row r="5113" spans="1:6" x14ac:dyDescent="0.25">
      <c r="A5113">
        <v>15114.626</v>
      </c>
      <c r="B5113">
        <v>11.63</v>
      </c>
      <c r="C5113">
        <v>-99</v>
      </c>
      <c r="D5113">
        <v>11.63</v>
      </c>
      <c r="E5113">
        <v>-99</v>
      </c>
      <c r="F5113">
        <f t="shared" si="80"/>
        <v>11.63</v>
      </c>
    </row>
    <row r="5114" spans="1:6" x14ac:dyDescent="0.25">
      <c r="A5114">
        <v>15114.75</v>
      </c>
      <c r="B5114">
        <v>11.9</v>
      </c>
      <c r="C5114">
        <v>-99</v>
      </c>
      <c r="D5114">
        <v>11.9</v>
      </c>
      <c r="E5114">
        <v>-99</v>
      </c>
      <c r="F5114">
        <f t="shared" si="80"/>
        <v>11.9</v>
      </c>
    </row>
    <row r="5115" spans="1:6" x14ac:dyDescent="0.25">
      <c r="A5115">
        <v>15114.876</v>
      </c>
      <c r="B5115">
        <v>12.09</v>
      </c>
      <c r="C5115">
        <v>-99</v>
      </c>
      <c r="D5115">
        <v>12.09</v>
      </c>
      <c r="E5115">
        <v>-99</v>
      </c>
      <c r="F5115">
        <f t="shared" si="80"/>
        <v>12.09</v>
      </c>
    </row>
    <row r="5116" spans="1:6" x14ac:dyDescent="0.25">
      <c r="A5116">
        <v>15115</v>
      </c>
      <c r="B5116">
        <v>12.04</v>
      </c>
      <c r="C5116">
        <v>-99</v>
      </c>
      <c r="D5116">
        <v>12.04</v>
      </c>
      <c r="E5116">
        <v>-99</v>
      </c>
      <c r="F5116">
        <f t="shared" si="80"/>
        <v>12.04</v>
      </c>
    </row>
    <row r="5117" spans="1:6" x14ac:dyDescent="0.25">
      <c r="A5117">
        <v>15115.126</v>
      </c>
      <c r="B5117">
        <v>11.74</v>
      </c>
      <c r="C5117">
        <v>-99</v>
      </c>
      <c r="D5117">
        <v>11.74</v>
      </c>
      <c r="E5117">
        <v>-99</v>
      </c>
      <c r="F5117">
        <f t="shared" si="80"/>
        <v>11.74</v>
      </c>
    </row>
    <row r="5118" spans="1:6" x14ac:dyDescent="0.25">
      <c r="A5118">
        <v>15115.25</v>
      </c>
      <c r="B5118">
        <v>11.59</v>
      </c>
      <c r="C5118">
        <v>-99</v>
      </c>
      <c r="D5118">
        <v>11.59</v>
      </c>
      <c r="E5118">
        <v>-99</v>
      </c>
      <c r="F5118">
        <f t="shared" si="80"/>
        <v>11.59</v>
      </c>
    </row>
    <row r="5119" spans="1:6" x14ac:dyDescent="0.25">
      <c r="A5119">
        <v>15115.376</v>
      </c>
      <c r="B5119">
        <v>11.73</v>
      </c>
      <c r="C5119">
        <v>-99</v>
      </c>
      <c r="D5119">
        <v>11.73</v>
      </c>
      <c r="E5119">
        <v>-99</v>
      </c>
      <c r="F5119">
        <f t="shared" si="80"/>
        <v>11.73</v>
      </c>
    </row>
    <row r="5120" spans="1:6" x14ac:dyDescent="0.25">
      <c r="A5120">
        <v>15115.5</v>
      </c>
      <c r="B5120">
        <v>11.8</v>
      </c>
      <c r="C5120">
        <v>-99</v>
      </c>
      <c r="D5120">
        <v>11.8</v>
      </c>
      <c r="E5120">
        <v>-99</v>
      </c>
      <c r="F5120">
        <f t="shared" si="80"/>
        <v>11.8</v>
      </c>
    </row>
    <row r="5121" spans="1:6" x14ac:dyDescent="0.25">
      <c r="A5121">
        <v>15115.626</v>
      </c>
      <c r="B5121">
        <v>11.87</v>
      </c>
      <c r="C5121">
        <v>-99</v>
      </c>
      <c r="D5121">
        <v>11.87</v>
      </c>
      <c r="E5121">
        <v>-99</v>
      </c>
      <c r="F5121">
        <f t="shared" si="80"/>
        <v>11.87</v>
      </c>
    </row>
    <row r="5122" spans="1:6" x14ac:dyDescent="0.25">
      <c r="A5122">
        <v>15115.75</v>
      </c>
      <c r="B5122">
        <v>12.01</v>
      </c>
      <c r="C5122">
        <v>-99</v>
      </c>
      <c r="D5122">
        <v>12.01</v>
      </c>
      <c r="E5122">
        <v>-99</v>
      </c>
      <c r="F5122">
        <f t="shared" si="80"/>
        <v>12.01</v>
      </c>
    </row>
    <row r="5123" spans="1:6" x14ac:dyDescent="0.25">
      <c r="A5123">
        <v>15115.876</v>
      </c>
      <c r="B5123">
        <v>11.92</v>
      </c>
      <c r="C5123">
        <v>-99</v>
      </c>
      <c r="D5123">
        <v>11.92</v>
      </c>
      <c r="E5123">
        <v>-99</v>
      </c>
      <c r="F5123">
        <f t="shared" si="80"/>
        <v>11.92</v>
      </c>
    </row>
    <row r="5124" spans="1:6" x14ac:dyDescent="0.25">
      <c r="A5124">
        <v>15116</v>
      </c>
      <c r="B5124">
        <v>11.84</v>
      </c>
      <c r="C5124">
        <v>-99</v>
      </c>
      <c r="D5124">
        <v>11.84</v>
      </c>
      <c r="E5124">
        <v>-99</v>
      </c>
      <c r="F5124">
        <f t="shared" si="80"/>
        <v>11.84</v>
      </c>
    </row>
    <row r="5125" spans="1:6" x14ac:dyDescent="0.25">
      <c r="A5125">
        <v>15116.126</v>
      </c>
      <c r="B5125">
        <v>11.85</v>
      </c>
      <c r="C5125">
        <v>-99</v>
      </c>
      <c r="D5125">
        <v>11.85</v>
      </c>
      <c r="E5125">
        <v>-99</v>
      </c>
      <c r="F5125">
        <f t="shared" si="80"/>
        <v>11.85</v>
      </c>
    </row>
    <row r="5126" spans="1:6" x14ac:dyDescent="0.25">
      <c r="A5126">
        <v>15116.25</v>
      </c>
      <c r="B5126">
        <v>11.9</v>
      </c>
      <c r="C5126">
        <v>-99</v>
      </c>
      <c r="D5126">
        <v>11.9</v>
      </c>
      <c r="E5126">
        <v>-99</v>
      </c>
      <c r="F5126">
        <f t="shared" si="80"/>
        <v>11.9</v>
      </c>
    </row>
    <row r="5127" spans="1:6" x14ac:dyDescent="0.25">
      <c r="A5127">
        <v>15116.376</v>
      </c>
      <c r="B5127">
        <v>11.9</v>
      </c>
      <c r="C5127">
        <v>-99</v>
      </c>
      <c r="D5127">
        <v>11.9</v>
      </c>
      <c r="E5127">
        <v>-99</v>
      </c>
      <c r="F5127">
        <f t="shared" si="80"/>
        <v>11.9</v>
      </c>
    </row>
    <row r="5128" spans="1:6" x14ac:dyDescent="0.25">
      <c r="A5128">
        <v>15116.5</v>
      </c>
      <c r="B5128">
        <v>11.93</v>
      </c>
      <c r="C5128">
        <v>-99</v>
      </c>
      <c r="D5128">
        <v>11.93</v>
      </c>
      <c r="E5128">
        <v>-99</v>
      </c>
      <c r="F5128">
        <f t="shared" si="80"/>
        <v>11.93</v>
      </c>
    </row>
    <row r="5129" spans="1:6" x14ac:dyDescent="0.25">
      <c r="A5129">
        <v>15116.626</v>
      </c>
      <c r="B5129">
        <v>11.86</v>
      </c>
      <c r="C5129">
        <v>-99</v>
      </c>
      <c r="D5129">
        <v>11.86</v>
      </c>
      <c r="E5129">
        <v>-99</v>
      </c>
      <c r="F5129">
        <f t="shared" si="80"/>
        <v>11.86</v>
      </c>
    </row>
    <row r="5130" spans="1:6" x14ac:dyDescent="0.25">
      <c r="A5130">
        <v>15116.75</v>
      </c>
      <c r="B5130">
        <v>11.92</v>
      </c>
      <c r="C5130">
        <v>-99</v>
      </c>
      <c r="D5130">
        <v>11.92</v>
      </c>
      <c r="E5130">
        <v>-99</v>
      </c>
      <c r="F5130">
        <f t="shared" si="80"/>
        <v>11.92</v>
      </c>
    </row>
    <row r="5131" spans="1:6" x14ac:dyDescent="0.25">
      <c r="A5131">
        <v>15116.876</v>
      </c>
      <c r="B5131">
        <v>11.96</v>
      </c>
      <c r="C5131">
        <v>-99</v>
      </c>
      <c r="D5131">
        <v>11.96</v>
      </c>
      <c r="E5131">
        <v>-99</v>
      </c>
      <c r="F5131">
        <f t="shared" si="80"/>
        <v>11.96</v>
      </c>
    </row>
    <row r="5132" spans="1:6" x14ac:dyDescent="0.25">
      <c r="A5132">
        <v>15117</v>
      </c>
      <c r="B5132">
        <v>11.86</v>
      </c>
      <c r="C5132">
        <v>-99</v>
      </c>
      <c r="D5132">
        <v>11.86</v>
      </c>
      <c r="E5132">
        <v>-99</v>
      </c>
      <c r="F5132">
        <f t="shared" si="80"/>
        <v>11.86</v>
      </c>
    </row>
    <row r="5133" spans="1:6" x14ac:dyDescent="0.25">
      <c r="A5133">
        <v>15117.126</v>
      </c>
      <c r="B5133">
        <v>11.78</v>
      </c>
      <c r="C5133">
        <v>-99</v>
      </c>
      <c r="D5133">
        <v>11.78</v>
      </c>
      <c r="E5133">
        <v>-99</v>
      </c>
      <c r="F5133">
        <f t="shared" si="80"/>
        <v>11.78</v>
      </c>
    </row>
    <row r="5134" spans="1:6" x14ac:dyDescent="0.25">
      <c r="A5134">
        <v>15117.25</v>
      </c>
      <c r="B5134">
        <v>11.98</v>
      </c>
      <c r="C5134">
        <v>-99</v>
      </c>
      <c r="D5134">
        <v>11.98</v>
      </c>
      <c r="E5134">
        <v>-99</v>
      </c>
      <c r="F5134">
        <f t="shared" si="80"/>
        <v>11.98</v>
      </c>
    </row>
    <row r="5135" spans="1:6" x14ac:dyDescent="0.25">
      <c r="A5135">
        <v>15117.376</v>
      </c>
      <c r="B5135">
        <v>11.99</v>
      </c>
      <c r="C5135">
        <v>-99</v>
      </c>
      <c r="D5135">
        <v>11.99</v>
      </c>
      <c r="E5135">
        <v>-99</v>
      </c>
      <c r="F5135">
        <f t="shared" si="80"/>
        <v>11.99</v>
      </c>
    </row>
    <row r="5136" spans="1:6" x14ac:dyDescent="0.25">
      <c r="A5136">
        <v>15117.5</v>
      </c>
      <c r="B5136">
        <v>11.94</v>
      </c>
      <c r="C5136">
        <v>-99</v>
      </c>
      <c r="D5136">
        <v>11.94</v>
      </c>
      <c r="E5136">
        <v>-99</v>
      </c>
      <c r="F5136">
        <f t="shared" si="80"/>
        <v>11.94</v>
      </c>
    </row>
    <row r="5137" spans="1:6" x14ac:dyDescent="0.25">
      <c r="A5137">
        <v>15117.626</v>
      </c>
      <c r="B5137">
        <v>12</v>
      </c>
      <c r="C5137">
        <v>-99</v>
      </c>
      <c r="D5137">
        <v>12</v>
      </c>
      <c r="E5137">
        <v>-99</v>
      </c>
      <c r="F5137">
        <f t="shared" si="80"/>
        <v>12</v>
      </c>
    </row>
    <row r="5138" spans="1:6" x14ac:dyDescent="0.25">
      <c r="A5138">
        <v>15117.75</v>
      </c>
      <c r="B5138">
        <v>12.07</v>
      </c>
      <c r="C5138">
        <v>-99</v>
      </c>
      <c r="D5138">
        <v>12.07</v>
      </c>
      <c r="E5138">
        <v>-99</v>
      </c>
      <c r="F5138">
        <f t="shared" si="80"/>
        <v>12.07</v>
      </c>
    </row>
    <row r="5139" spans="1:6" x14ac:dyDescent="0.25">
      <c r="A5139">
        <v>15117.876</v>
      </c>
      <c r="B5139">
        <v>11.99</v>
      </c>
      <c r="C5139">
        <v>-99</v>
      </c>
      <c r="D5139">
        <v>11.99</v>
      </c>
      <c r="E5139">
        <v>-99</v>
      </c>
      <c r="F5139">
        <f t="shared" si="80"/>
        <v>11.99</v>
      </c>
    </row>
    <row r="5140" spans="1:6" x14ac:dyDescent="0.25">
      <c r="A5140">
        <v>15118</v>
      </c>
      <c r="B5140">
        <v>12.03</v>
      </c>
      <c r="C5140">
        <v>-99</v>
      </c>
      <c r="D5140">
        <v>12.03</v>
      </c>
      <c r="E5140">
        <v>-99</v>
      </c>
      <c r="F5140">
        <f t="shared" si="80"/>
        <v>12.03</v>
      </c>
    </row>
    <row r="5141" spans="1:6" x14ac:dyDescent="0.25">
      <c r="A5141">
        <v>15118.126</v>
      </c>
      <c r="B5141">
        <v>12.02</v>
      </c>
      <c r="C5141">
        <v>-99</v>
      </c>
      <c r="D5141">
        <v>12.02</v>
      </c>
      <c r="E5141">
        <v>-99</v>
      </c>
      <c r="F5141">
        <f t="shared" si="80"/>
        <v>12.02</v>
      </c>
    </row>
    <row r="5142" spans="1:6" x14ac:dyDescent="0.25">
      <c r="A5142">
        <v>15118.25</v>
      </c>
      <c r="B5142">
        <v>11.97</v>
      </c>
      <c r="C5142">
        <v>-99</v>
      </c>
      <c r="D5142">
        <v>11.97</v>
      </c>
      <c r="E5142">
        <v>-99</v>
      </c>
      <c r="F5142">
        <f t="shared" si="80"/>
        <v>11.97</v>
      </c>
    </row>
    <row r="5143" spans="1:6" x14ac:dyDescent="0.25">
      <c r="A5143">
        <v>15118.376</v>
      </c>
      <c r="B5143">
        <v>11.98</v>
      </c>
      <c r="C5143">
        <v>-99</v>
      </c>
      <c r="D5143">
        <v>11.98</v>
      </c>
      <c r="E5143">
        <v>-99</v>
      </c>
      <c r="F5143">
        <f t="shared" si="80"/>
        <v>11.98</v>
      </c>
    </row>
    <row r="5144" spans="1:6" x14ac:dyDescent="0.25">
      <c r="A5144">
        <v>15118.5</v>
      </c>
      <c r="B5144">
        <v>12.02</v>
      </c>
      <c r="C5144">
        <v>-99</v>
      </c>
      <c r="D5144">
        <v>12.02</v>
      </c>
      <c r="E5144">
        <v>-99</v>
      </c>
      <c r="F5144">
        <f t="shared" si="80"/>
        <v>12.02</v>
      </c>
    </row>
    <row r="5145" spans="1:6" x14ac:dyDescent="0.25">
      <c r="A5145">
        <v>15118.626</v>
      </c>
      <c r="B5145">
        <v>12.1</v>
      </c>
      <c r="C5145">
        <v>-99</v>
      </c>
      <c r="D5145">
        <v>12.1</v>
      </c>
      <c r="E5145">
        <v>-99</v>
      </c>
      <c r="F5145">
        <f t="shared" si="80"/>
        <v>12.1</v>
      </c>
    </row>
    <row r="5146" spans="1:6" x14ac:dyDescent="0.25">
      <c r="A5146">
        <v>15118.75</v>
      </c>
      <c r="B5146">
        <v>12.21</v>
      </c>
      <c r="C5146">
        <v>-99</v>
      </c>
      <c r="D5146">
        <v>12.21</v>
      </c>
      <c r="E5146">
        <v>-99</v>
      </c>
      <c r="F5146">
        <f t="shared" si="80"/>
        <v>12.21</v>
      </c>
    </row>
    <row r="5147" spans="1:6" x14ac:dyDescent="0.25">
      <c r="A5147">
        <v>15118.876</v>
      </c>
      <c r="B5147">
        <v>12.12</v>
      </c>
      <c r="C5147">
        <v>-99</v>
      </c>
      <c r="D5147">
        <v>12.12</v>
      </c>
      <c r="E5147">
        <v>-99</v>
      </c>
      <c r="F5147">
        <f t="shared" si="80"/>
        <v>12.12</v>
      </c>
    </row>
    <row r="5148" spans="1:6" x14ac:dyDescent="0.25">
      <c r="A5148">
        <v>15119</v>
      </c>
      <c r="B5148">
        <v>12.13</v>
      </c>
      <c r="C5148">
        <v>-99</v>
      </c>
      <c r="D5148">
        <v>12.13</v>
      </c>
      <c r="E5148">
        <v>-99</v>
      </c>
      <c r="F5148">
        <f t="shared" si="80"/>
        <v>12.13</v>
      </c>
    </row>
    <row r="5149" spans="1:6" x14ac:dyDescent="0.25">
      <c r="A5149">
        <v>15119.126</v>
      </c>
      <c r="B5149">
        <v>12.1</v>
      </c>
      <c r="C5149">
        <v>-99</v>
      </c>
      <c r="D5149">
        <v>12.1</v>
      </c>
      <c r="E5149">
        <v>-99</v>
      </c>
      <c r="F5149">
        <f t="shared" si="80"/>
        <v>12.1</v>
      </c>
    </row>
    <row r="5150" spans="1:6" x14ac:dyDescent="0.25">
      <c r="A5150">
        <v>15119.25</v>
      </c>
      <c r="B5150">
        <v>12.06</v>
      </c>
      <c r="C5150">
        <v>-99</v>
      </c>
      <c r="D5150">
        <v>12.06</v>
      </c>
      <c r="E5150">
        <v>-99</v>
      </c>
      <c r="F5150">
        <f t="shared" si="80"/>
        <v>12.06</v>
      </c>
    </row>
    <row r="5151" spans="1:6" x14ac:dyDescent="0.25">
      <c r="A5151">
        <v>15119.376</v>
      </c>
      <c r="B5151">
        <v>12.3</v>
      </c>
      <c r="C5151">
        <v>-99</v>
      </c>
      <c r="D5151">
        <v>12.3</v>
      </c>
      <c r="E5151">
        <v>-99</v>
      </c>
      <c r="F5151">
        <f t="shared" si="80"/>
        <v>12.3</v>
      </c>
    </row>
    <row r="5152" spans="1:6" x14ac:dyDescent="0.25">
      <c r="A5152">
        <v>15119.5</v>
      </c>
      <c r="B5152">
        <v>12.06</v>
      </c>
      <c r="C5152">
        <v>-99</v>
      </c>
      <c r="D5152">
        <v>12.06</v>
      </c>
      <c r="E5152">
        <v>-99</v>
      </c>
      <c r="F5152">
        <f t="shared" si="80"/>
        <v>12.06</v>
      </c>
    </row>
    <row r="5153" spans="1:6" x14ac:dyDescent="0.25">
      <c r="A5153">
        <v>15119.626</v>
      </c>
      <c r="B5153">
        <v>11.95</v>
      </c>
      <c r="C5153">
        <v>-99</v>
      </c>
      <c r="D5153">
        <v>11.95</v>
      </c>
      <c r="E5153">
        <v>-99</v>
      </c>
      <c r="F5153">
        <f t="shared" si="80"/>
        <v>11.95</v>
      </c>
    </row>
    <row r="5154" spans="1:6" x14ac:dyDescent="0.25">
      <c r="A5154">
        <v>15119.75</v>
      </c>
      <c r="B5154">
        <v>12.09</v>
      </c>
      <c r="C5154">
        <v>-99</v>
      </c>
      <c r="D5154">
        <v>12.09</v>
      </c>
      <c r="E5154">
        <v>-99</v>
      </c>
      <c r="F5154">
        <f t="shared" si="80"/>
        <v>12.09</v>
      </c>
    </row>
    <row r="5155" spans="1:6" x14ac:dyDescent="0.25">
      <c r="A5155">
        <v>15119.876</v>
      </c>
      <c r="B5155">
        <v>12.1</v>
      </c>
      <c r="C5155">
        <v>-99</v>
      </c>
      <c r="D5155">
        <v>12.1</v>
      </c>
      <c r="E5155">
        <v>-99</v>
      </c>
      <c r="F5155">
        <f t="shared" ref="F5155:F5218" si="81">IFERROR(AVERAGEIF(C5155:D5155,"&gt;0"),E5155)</f>
        <v>12.1</v>
      </c>
    </row>
    <row r="5156" spans="1:6" x14ac:dyDescent="0.25">
      <c r="A5156">
        <v>15120</v>
      </c>
      <c r="B5156">
        <v>12.25</v>
      </c>
      <c r="C5156">
        <v>-99</v>
      </c>
      <c r="D5156">
        <v>12.25</v>
      </c>
      <c r="E5156">
        <v>-99</v>
      </c>
      <c r="F5156">
        <f t="shared" si="81"/>
        <v>12.25</v>
      </c>
    </row>
    <row r="5157" spans="1:6" x14ac:dyDescent="0.25">
      <c r="A5157">
        <v>15120.126</v>
      </c>
      <c r="B5157">
        <v>12.14</v>
      </c>
      <c r="C5157">
        <v>-99</v>
      </c>
      <c r="D5157">
        <v>12.14</v>
      </c>
      <c r="E5157">
        <v>-99</v>
      </c>
      <c r="F5157">
        <f t="shared" si="81"/>
        <v>12.14</v>
      </c>
    </row>
    <row r="5158" spans="1:6" x14ac:dyDescent="0.25">
      <c r="A5158">
        <v>15120.25</v>
      </c>
      <c r="B5158">
        <v>12.15</v>
      </c>
      <c r="C5158">
        <v>-99</v>
      </c>
      <c r="D5158">
        <v>12.15</v>
      </c>
      <c r="E5158">
        <v>-99</v>
      </c>
      <c r="F5158">
        <f t="shared" si="81"/>
        <v>12.15</v>
      </c>
    </row>
    <row r="5159" spans="1:6" x14ac:dyDescent="0.25">
      <c r="A5159">
        <v>15120.376</v>
      </c>
      <c r="B5159">
        <v>12.07</v>
      </c>
      <c r="C5159">
        <v>-99</v>
      </c>
      <c r="D5159">
        <v>12.07</v>
      </c>
      <c r="E5159">
        <v>-99</v>
      </c>
      <c r="F5159">
        <f t="shared" si="81"/>
        <v>12.07</v>
      </c>
    </row>
    <row r="5160" spans="1:6" x14ac:dyDescent="0.25">
      <c r="A5160">
        <v>15120.5</v>
      </c>
      <c r="B5160">
        <v>12.07</v>
      </c>
      <c r="C5160">
        <v>-99</v>
      </c>
      <c r="D5160">
        <v>12.07</v>
      </c>
      <c r="E5160">
        <v>-99</v>
      </c>
      <c r="F5160">
        <f t="shared" si="81"/>
        <v>12.07</v>
      </c>
    </row>
    <row r="5161" spans="1:6" x14ac:dyDescent="0.25">
      <c r="A5161">
        <v>15120.626</v>
      </c>
      <c r="B5161">
        <v>12.23</v>
      </c>
      <c r="C5161">
        <v>-99</v>
      </c>
      <c r="D5161">
        <v>12.23</v>
      </c>
      <c r="E5161">
        <v>-99</v>
      </c>
      <c r="F5161">
        <f t="shared" si="81"/>
        <v>12.23</v>
      </c>
    </row>
    <row r="5162" spans="1:6" x14ac:dyDescent="0.25">
      <c r="A5162">
        <v>15120.75</v>
      </c>
      <c r="B5162">
        <v>12.4</v>
      </c>
      <c r="C5162">
        <v>-99</v>
      </c>
      <c r="D5162">
        <v>12.4</v>
      </c>
      <c r="E5162">
        <v>-99</v>
      </c>
      <c r="F5162">
        <f t="shared" si="81"/>
        <v>12.4</v>
      </c>
    </row>
    <row r="5163" spans="1:6" x14ac:dyDescent="0.25">
      <c r="A5163">
        <v>15120.876</v>
      </c>
      <c r="B5163">
        <v>12.26</v>
      </c>
      <c r="C5163">
        <v>-99</v>
      </c>
      <c r="D5163">
        <v>12.26</v>
      </c>
      <c r="E5163">
        <v>-99</v>
      </c>
      <c r="F5163">
        <f t="shared" si="81"/>
        <v>12.26</v>
      </c>
    </row>
    <row r="5164" spans="1:6" x14ac:dyDescent="0.25">
      <c r="A5164">
        <v>15121</v>
      </c>
      <c r="B5164">
        <v>12.48</v>
      </c>
      <c r="C5164">
        <v>-99</v>
      </c>
      <c r="D5164">
        <v>12.48</v>
      </c>
      <c r="E5164">
        <v>-99</v>
      </c>
      <c r="F5164">
        <f t="shared" si="81"/>
        <v>12.48</v>
      </c>
    </row>
    <row r="5165" spans="1:6" x14ac:dyDescent="0.25">
      <c r="A5165">
        <v>15121.126</v>
      </c>
      <c r="B5165">
        <v>12.22</v>
      </c>
      <c r="C5165">
        <v>-99</v>
      </c>
      <c r="D5165">
        <v>12.22</v>
      </c>
      <c r="E5165">
        <v>-99</v>
      </c>
      <c r="F5165">
        <f t="shared" si="81"/>
        <v>12.22</v>
      </c>
    </row>
    <row r="5166" spans="1:6" x14ac:dyDescent="0.25">
      <c r="A5166">
        <v>15121.25</v>
      </c>
      <c r="B5166">
        <v>12.02</v>
      </c>
      <c r="C5166">
        <v>-99</v>
      </c>
      <c r="D5166">
        <v>12.02</v>
      </c>
      <c r="E5166">
        <v>-99</v>
      </c>
      <c r="F5166">
        <f t="shared" si="81"/>
        <v>12.02</v>
      </c>
    </row>
    <row r="5167" spans="1:6" x14ac:dyDescent="0.25">
      <c r="A5167">
        <v>15121.376</v>
      </c>
      <c r="B5167">
        <v>12.18</v>
      </c>
      <c r="C5167">
        <v>-99</v>
      </c>
      <c r="D5167">
        <v>12.18</v>
      </c>
      <c r="E5167">
        <v>-99</v>
      </c>
      <c r="F5167">
        <f t="shared" si="81"/>
        <v>12.18</v>
      </c>
    </row>
    <row r="5168" spans="1:6" x14ac:dyDescent="0.25">
      <c r="A5168">
        <v>15121.5</v>
      </c>
      <c r="B5168">
        <v>12.14</v>
      </c>
      <c r="C5168">
        <v>-99</v>
      </c>
      <c r="D5168">
        <v>12.14</v>
      </c>
      <c r="E5168">
        <v>-99</v>
      </c>
      <c r="F5168">
        <f t="shared" si="81"/>
        <v>12.14</v>
      </c>
    </row>
    <row r="5169" spans="1:6" x14ac:dyDescent="0.25">
      <c r="A5169">
        <v>15121.626</v>
      </c>
      <c r="B5169">
        <v>12.16</v>
      </c>
      <c r="C5169">
        <v>-99</v>
      </c>
      <c r="D5169">
        <v>12.16</v>
      </c>
      <c r="E5169">
        <v>-99</v>
      </c>
      <c r="F5169">
        <f t="shared" si="81"/>
        <v>12.16</v>
      </c>
    </row>
    <row r="5170" spans="1:6" x14ac:dyDescent="0.25">
      <c r="A5170">
        <v>15121.75</v>
      </c>
      <c r="B5170">
        <v>12.42</v>
      </c>
      <c r="C5170">
        <v>-99</v>
      </c>
      <c r="D5170">
        <v>12.42</v>
      </c>
      <c r="E5170">
        <v>-99</v>
      </c>
      <c r="F5170">
        <f t="shared" si="81"/>
        <v>12.42</v>
      </c>
    </row>
    <row r="5171" spans="1:6" x14ac:dyDescent="0.25">
      <c r="A5171">
        <v>15121.876</v>
      </c>
      <c r="B5171">
        <v>12.27</v>
      </c>
      <c r="C5171">
        <v>-99</v>
      </c>
      <c r="D5171">
        <v>12.27</v>
      </c>
      <c r="E5171">
        <v>-99</v>
      </c>
      <c r="F5171">
        <f t="shared" si="81"/>
        <v>12.27</v>
      </c>
    </row>
    <row r="5172" spans="1:6" x14ac:dyDescent="0.25">
      <c r="A5172">
        <v>15122</v>
      </c>
      <c r="B5172">
        <v>12.49</v>
      </c>
      <c r="C5172">
        <v>-99</v>
      </c>
      <c r="D5172">
        <v>12.49</v>
      </c>
      <c r="E5172">
        <v>-99</v>
      </c>
      <c r="F5172">
        <f t="shared" si="81"/>
        <v>12.49</v>
      </c>
    </row>
    <row r="5173" spans="1:6" x14ac:dyDescent="0.25">
      <c r="A5173">
        <v>15122.126</v>
      </c>
      <c r="B5173">
        <v>12.43</v>
      </c>
      <c r="C5173">
        <v>-99</v>
      </c>
      <c r="D5173">
        <v>12.43</v>
      </c>
      <c r="E5173">
        <v>-99</v>
      </c>
      <c r="F5173">
        <f t="shared" si="81"/>
        <v>12.43</v>
      </c>
    </row>
    <row r="5174" spans="1:6" x14ac:dyDescent="0.25">
      <c r="A5174">
        <v>15122.25</v>
      </c>
      <c r="B5174">
        <v>12.4</v>
      </c>
      <c r="C5174">
        <v>-99</v>
      </c>
      <c r="D5174">
        <v>12.4</v>
      </c>
      <c r="E5174">
        <v>-99</v>
      </c>
      <c r="F5174">
        <f t="shared" si="81"/>
        <v>12.4</v>
      </c>
    </row>
    <row r="5175" spans="1:6" x14ac:dyDescent="0.25">
      <c r="A5175">
        <v>15122.376</v>
      </c>
      <c r="B5175">
        <v>12.48</v>
      </c>
      <c r="C5175">
        <v>-99</v>
      </c>
      <c r="D5175">
        <v>12.48</v>
      </c>
      <c r="E5175">
        <v>-99</v>
      </c>
      <c r="F5175">
        <f t="shared" si="81"/>
        <v>12.48</v>
      </c>
    </row>
    <row r="5176" spans="1:6" x14ac:dyDescent="0.25">
      <c r="A5176">
        <v>15122.5</v>
      </c>
      <c r="B5176">
        <v>12.14</v>
      </c>
      <c r="C5176">
        <v>-99</v>
      </c>
      <c r="D5176">
        <v>12.14</v>
      </c>
      <c r="E5176">
        <v>-99</v>
      </c>
      <c r="F5176">
        <f t="shared" si="81"/>
        <v>12.14</v>
      </c>
    </row>
    <row r="5177" spans="1:6" x14ac:dyDescent="0.25">
      <c r="A5177">
        <v>15122.626</v>
      </c>
      <c r="B5177">
        <v>12.15</v>
      </c>
      <c r="C5177">
        <v>-99</v>
      </c>
      <c r="D5177">
        <v>12.15</v>
      </c>
      <c r="E5177">
        <v>-99</v>
      </c>
      <c r="F5177">
        <f t="shared" si="81"/>
        <v>12.15</v>
      </c>
    </row>
    <row r="5178" spans="1:6" x14ac:dyDescent="0.25">
      <c r="A5178">
        <v>15122.75</v>
      </c>
      <c r="B5178">
        <v>12.26</v>
      </c>
      <c r="C5178">
        <v>-99</v>
      </c>
      <c r="D5178">
        <v>12.26</v>
      </c>
      <c r="E5178">
        <v>-99</v>
      </c>
      <c r="F5178">
        <f t="shared" si="81"/>
        <v>12.26</v>
      </c>
    </row>
    <row r="5179" spans="1:6" x14ac:dyDescent="0.25">
      <c r="A5179">
        <v>15122.876</v>
      </c>
      <c r="B5179">
        <v>12.2</v>
      </c>
      <c r="C5179">
        <v>-99</v>
      </c>
      <c r="D5179">
        <v>12.2</v>
      </c>
      <c r="E5179">
        <v>-99</v>
      </c>
      <c r="F5179">
        <f t="shared" si="81"/>
        <v>12.2</v>
      </c>
    </row>
    <row r="5180" spans="1:6" x14ac:dyDescent="0.25">
      <c r="A5180">
        <v>15123</v>
      </c>
      <c r="B5180">
        <v>12.51</v>
      </c>
      <c r="C5180">
        <v>-99</v>
      </c>
      <c r="D5180">
        <v>12.51</v>
      </c>
      <c r="E5180">
        <v>-99</v>
      </c>
      <c r="F5180">
        <f t="shared" si="81"/>
        <v>12.51</v>
      </c>
    </row>
    <row r="5181" spans="1:6" x14ac:dyDescent="0.25">
      <c r="A5181">
        <v>15123.126</v>
      </c>
      <c r="B5181">
        <v>12.52</v>
      </c>
      <c r="C5181">
        <v>-99</v>
      </c>
      <c r="D5181">
        <v>12.52</v>
      </c>
      <c r="E5181">
        <v>-99</v>
      </c>
      <c r="F5181">
        <f t="shared" si="81"/>
        <v>12.52</v>
      </c>
    </row>
    <row r="5182" spans="1:6" x14ac:dyDescent="0.25">
      <c r="A5182">
        <v>15123.25</v>
      </c>
      <c r="B5182">
        <v>12.46</v>
      </c>
      <c r="C5182">
        <v>-99</v>
      </c>
      <c r="D5182">
        <v>12.46</v>
      </c>
      <c r="E5182">
        <v>-99</v>
      </c>
      <c r="F5182">
        <f t="shared" si="81"/>
        <v>12.46</v>
      </c>
    </row>
    <row r="5183" spans="1:6" x14ac:dyDescent="0.25">
      <c r="A5183">
        <v>15123.376</v>
      </c>
      <c r="B5183">
        <v>12.41</v>
      </c>
      <c r="C5183">
        <v>-99</v>
      </c>
      <c r="D5183">
        <v>12.41</v>
      </c>
      <c r="E5183">
        <v>-99</v>
      </c>
      <c r="F5183">
        <f t="shared" si="81"/>
        <v>12.41</v>
      </c>
    </row>
    <row r="5184" spans="1:6" x14ac:dyDescent="0.25">
      <c r="A5184">
        <v>15123.5</v>
      </c>
      <c r="B5184">
        <v>12.36</v>
      </c>
      <c r="C5184">
        <v>-99</v>
      </c>
      <c r="D5184">
        <v>12.36</v>
      </c>
      <c r="E5184">
        <v>-99</v>
      </c>
      <c r="F5184">
        <f t="shared" si="81"/>
        <v>12.36</v>
      </c>
    </row>
    <row r="5185" spans="1:6" x14ac:dyDescent="0.25">
      <c r="A5185">
        <v>15123.626</v>
      </c>
      <c r="B5185">
        <v>12.4</v>
      </c>
      <c r="C5185">
        <v>-99</v>
      </c>
      <c r="D5185">
        <v>12.4</v>
      </c>
      <c r="E5185">
        <v>-99</v>
      </c>
      <c r="F5185">
        <f t="shared" si="81"/>
        <v>12.4</v>
      </c>
    </row>
    <row r="5186" spans="1:6" x14ac:dyDescent="0.25">
      <c r="A5186">
        <v>15123.75</v>
      </c>
      <c r="B5186">
        <v>12.46</v>
      </c>
      <c r="C5186">
        <v>-99</v>
      </c>
      <c r="D5186">
        <v>12.46</v>
      </c>
      <c r="E5186">
        <v>-99</v>
      </c>
      <c r="F5186">
        <f t="shared" si="81"/>
        <v>12.46</v>
      </c>
    </row>
    <row r="5187" spans="1:6" x14ac:dyDescent="0.25">
      <c r="A5187">
        <v>15123.876</v>
      </c>
      <c r="B5187">
        <v>12.46</v>
      </c>
      <c r="C5187">
        <v>-99</v>
      </c>
      <c r="D5187">
        <v>12.46</v>
      </c>
      <c r="E5187">
        <v>-99</v>
      </c>
      <c r="F5187">
        <f t="shared" si="81"/>
        <v>12.46</v>
      </c>
    </row>
    <row r="5188" spans="1:6" x14ac:dyDescent="0.25">
      <c r="A5188">
        <v>15124</v>
      </c>
      <c r="B5188">
        <v>12.5</v>
      </c>
      <c r="C5188">
        <v>-99</v>
      </c>
      <c r="D5188">
        <v>12.5</v>
      </c>
      <c r="E5188">
        <v>-99</v>
      </c>
      <c r="F5188">
        <f t="shared" si="81"/>
        <v>12.5</v>
      </c>
    </row>
    <row r="5189" spans="1:6" x14ac:dyDescent="0.25">
      <c r="A5189">
        <v>15124.126</v>
      </c>
      <c r="B5189">
        <v>12.5</v>
      </c>
      <c r="C5189">
        <v>-99</v>
      </c>
      <c r="D5189">
        <v>12.5</v>
      </c>
      <c r="E5189">
        <v>-99</v>
      </c>
      <c r="F5189">
        <f t="shared" si="81"/>
        <v>12.5</v>
      </c>
    </row>
    <row r="5190" spans="1:6" x14ac:dyDescent="0.25">
      <c r="A5190">
        <v>15124.25</v>
      </c>
      <c r="B5190">
        <v>12.59</v>
      </c>
      <c r="C5190">
        <v>-99</v>
      </c>
      <c r="D5190">
        <v>12.59</v>
      </c>
      <c r="E5190">
        <v>-99</v>
      </c>
      <c r="F5190">
        <f t="shared" si="81"/>
        <v>12.59</v>
      </c>
    </row>
    <row r="5191" spans="1:6" x14ac:dyDescent="0.25">
      <c r="A5191">
        <v>15124.376</v>
      </c>
      <c r="B5191">
        <v>12.54</v>
      </c>
      <c r="C5191">
        <v>-99</v>
      </c>
      <c r="D5191">
        <v>12.54</v>
      </c>
      <c r="E5191">
        <v>-99</v>
      </c>
      <c r="F5191">
        <f t="shared" si="81"/>
        <v>12.54</v>
      </c>
    </row>
    <row r="5192" spans="1:6" x14ac:dyDescent="0.25">
      <c r="A5192">
        <v>15124.5</v>
      </c>
      <c r="B5192">
        <v>12.4</v>
      </c>
      <c r="C5192">
        <v>-99</v>
      </c>
      <c r="D5192">
        <v>12.4</v>
      </c>
      <c r="E5192">
        <v>-99</v>
      </c>
      <c r="F5192">
        <f t="shared" si="81"/>
        <v>12.4</v>
      </c>
    </row>
    <row r="5193" spans="1:6" x14ac:dyDescent="0.25">
      <c r="A5193">
        <v>15124.626</v>
      </c>
      <c r="B5193">
        <v>12.52</v>
      </c>
      <c r="C5193">
        <v>-99</v>
      </c>
      <c r="D5193">
        <v>12.52</v>
      </c>
      <c r="E5193">
        <v>-99</v>
      </c>
      <c r="F5193">
        <f t="shared" si="81"/>
        <v>12.52</v>
      </c>
    </row>
    <row r="5194" spans="1:6" x14ac:dyDescent="0.25">
      <c r="A5194">
        <v>15124.75</v>
      </c>
      <c r="B5194">
        <v>12.69</v>
      </c>
      <c r="C5194">
        <v>-99</v>
      </c>
      <c r="D5194">
        <v>12.69</v>
      </c>
      <c r="E5194">
        <v>-99</v>
      </c>
      <c r="F5194">
        <f t="shared" si="81"/>
        <v>12.69</v>
      </c>
    </row>
    <row r="5195" spans="1:6" x14ac:dyDescent="0.25">
      <c r="A5195">
        <v>15124.876</v>
      </c>
      <c r="B5195">
        <v>12.65</v>
      </c>
      <c r="C5195">
        <v>-99</v>
      </c>
      <c r="D5195">
        <v>12.65</v>
      </c>
      <c r="E5195">
        <v>-99</v>
      </c>
      <c r="F5195">
        <f t="shared" si="81"/>
        <v>12.65</v>
      </c>
    </row>
    <row r="5196" spans="1:6" x14ac:dyDescent="0.25">
      <c r="A5196">
        <v>15125</v>
      </c>
      <c r="B5196">
        <v>12.63</v>
      </c>
      <c r="C5196">
        <v>-99</v>
      </c>
      <c r="D5196">
        <v>12.63</v>
      </c>
      <c r="E5196">
        <v>-99</v>
      </c>
      <c r="F5196">
        <f t="shared" si="81"/>
        <v>12.63</v>
      </c>
    </row>
    <row r="5197" spans="1:6" x14ac:dyDescent="0.25">
      <c r="A5197">
        <v>15125.126</v>
      </c>
      <c r="B5197">
        <v>12.41</v>
      </c>
      <c r="C5197">
        <v>-99</v>
      </c>
      <c r="D5197">
        <v>12.41</v>
      </c>
      <c r="E5197">
        <v>-99</v>
      </c>
      <c r="F5197">
        <f t="shared" si="81"/>
        <v>12.41</v>
      </c>
    </row>
    <row r="5198" spans="1:6" x14ac:dyDescent="0.25">
      <c r="A5198">
        <v>15125.25</v>
      </c>
      <c r="B5198">
        <v>12.4</v>
      </c>
      <c r="C5198">
        <v>-99</v>
      </c>
      <c r="D5198">
        <v>12.4</v>
      </c>
      <c r="E5198">
        <v>-99</v>
      </c>
      <c r="F5198">
        <f t="shared" si="81"/>
        <v>12.4</v>
      </c>
    </row>
    <row r="5199" spans="1:6" x14ac:dyDescent="0.25">
      <c r="A5199">
        <v>15125.376</v>
      </c>
      <c r="B5199">
        <v>12.64</v>
      </c>
      <c r="C5199">
        <v>-99</v>
      </c>
      <c r="D5199">
        <v>12.64</v>
      </c>
      <c r="E5199">
        <v>-99</v>
      </c>
      <c r="F5199">
        <f t="shared" si="81"/>
        <v>12.64</v>
      </c>
    </row>
    <row r="5200" spans="1:6" x14ac:dyDescent="0.25">
      <c r="A5200">
        <v>15125.5</v>
      </c>
      <c r="B5200">
        <v>12.59</v>
      </c>
      <c r="C5200">
        <v>-99</v>
      </c>
      <c r="D5200">
        <v>12.59</v>
      </c>
      <c r="E5200">
        <v>-99</v>
      </c>
      <c r="F5200">
        <f t="shared" si="81"/>
        <v>12.59</v>
      </c>
    </row>
    <row r="5201" spans="1:6" x14ac:dyDescent="0.25">
      <c r="A5201">
        <v>15125.626</v>
      </c>
      <c r="B5201">
        <v>12.65</v>
      </c>
      <c r="C5201">
        <v>-99</v>
      </c>
      <c r="D5201">
        <v>12.65</v>
      </c>
      <c r="E5201">
        <v>-99</v>
      </c>
      <c r="F5201">
        <f t="shared" si="81"/>
        <v>12.65</v>
      </c>
    </row>
    <row r="5202" spans="1:6" x14ac:dyDescent="0.25">
      <c r="A5202">
        <v>15125.75</v>
      </c>
      <c r="B5202">
        <v>12.76</v>
      </c>
      <c r="C5202">
        <v>-99</v>
      </c>
      <c r="D5202">
        <v>12.76</v>
      </c>
      <c r="E5202">
        <v>-99</v>
      </c>
      <c r="F5202">
        <f t="shared" si="81"/>
        <v>12.76</v>
      </c>
    </row>
    <row r="5203" spans="1:6" x14ac:dyDescent="0.25">
      <c r="A5203">
        <v>15125.876</v>
      </c>
      <c r="B5203">
        <v>12.68</v>
      </c>
      <c r="C5203">
        <v>-99</v>
      </c>
      <c r="D5203">
        <v>12.68</v>
      </c>
      <c r="E5203">
        <v>-99</v>
      </c>
      <c r="F5203">
        <f t="shared" si="81"/>
        <v>12.68</v>
      </c>
    </row>
    <row r="5204" spans="1:6" x14ac:dyDescent="0.25">
      <c r="A5204">
        <v>15126</v>
      </c>
      <c r="B5204">
        <v>12.8</v>
      </c>
      <c r="C5204">
        <v>-99</v>
      </c>
      <c r="D5204">
        <v>12.8</v>
      </c>
      <c r="E5204">
        <v>-99</v>
      </c>
      <c r="F5204">
        <f t="shared" si="81"/>
        <v>12.8</v>
      </c>
    </row>
    <row r="5205" spans="1:6" x14ac:dyDescent="0.25">
      <c r="A5205">
        <v>15126.126</v>
      </c>
      <c r="B5205">
        <v>12.68</v>
      </c>
      <c r="C5205">
        <v>-99</v>
      </c>
      <c r="D5205">
        <v>12.68</v>
      </c>
      <c r="E5205">
        <v>-99</v>
      </c>
      <c r="F5205">
        <f t="shared" si="81"/>
        <v>12.68</v>
      </c>
    </row>
    <row r="5206" spans="1:6" x14ac:dyDescent="0.25">
      <c r="A5206">
        <v>15126.25</v>
      </c>
      <c r="B5206">
        <v>12.68</v>
      </c>
      <c r="C5206">
        <v>-99</v>
      </c>
      <c r="D5206">
        <v>12.68</v>
      </c>
      <c r="E5206">
        <v>-99</v>
      </c>
      <c r="F5206">
        <f t="shared" si="81"/>
        <v>12.68</v>
      </c>
    </row>
    <row r="5207" spans="1:6" x14ac:dyDescent="0.25">
      <c r="A5207">
        <v>15126.376</v>
      </c>
      <c r="B5207">
        <v>12.48</v>
      </c>
      <c r="C5207">
        <v>-99</v>
      </c>
      <c r="D5207">
        <v>12.48</v>
      </c>
      <c r="E5207">
        <v>-99</v>
      </c>
      <c r="F5207">
        <f t="shared" si="81"/>
        <v>12.48</v>
      </c>
    </row>
    <row r="5208" spans="1:6" x14ac:dyDescent="0.25">
      <c r="A5208">
        <v>15126.5</v>
      </c>
      <c r="B5208">
        <v>12.4</v>
      </c>
      <c r="C5208">
        <v>-99</v>
      </c>
      <c r="D5208">
        <v>12.4</v>
      </c>
      <c r="E5208">
        <v>-99</v>
      </c>
      <c r="F5208">
        <f t="shared" si="81"/>
        <v>12.4</v>
      </c>
    </row>
    <row r="5209" spans="1:6" x14ac:dyDescent="0.25">
      <c r="A5209">
        <v>15126.626</v>
      </c>
      <c r="B5209">
        <v>12.81</v>
      </c>
      <c r="C5209">
        <v>-99</v>
      </c>
      <c r="D5209">
        <v>12.81</v>
      </c>
      <c r="E5209">
        <v>-99</v>
      </c>
      <c r="F5209">
        <f t="shared" si="81"/>
        <v>12.81</v>
      </c>
    </row>
    <row r="5210" spans="1:6" x14ac:dyDescent="0.25">
      <c r="A5210">
        <v>15126.75</v>
      </c>
      <c r="B5210">
        <v>12.81</v>
      </c>
      <c r="C5210">
        <v>-99</v>
      </c>
      <c r="D5210">
        <v>12.81</v>
      </c>
      <c r="E5210">
        <v>-99</v>
      </c>
      <c r="F5210">
        <f t="shared" si="81"/>
        <v>12.81</v>
      </c>
    </row>
    <row r="5211" spans="1:6" x14ac:dyDescent="0.25">
      <c r="A5211">
        <v>15126.876</v>
      </c>
      <c r="B5211">
        <v>12.93</v>
      </c>
      <c r="C5211">
        <v>-99</v>
      </c>
      <c r="D5211">
        <v>12.93</v>
      </c>
      <c r="E5211">
        <v>-99</v>
      </c>
      <c r="F5211">
        <f t="shared" si="81"/>
        <v>12.93</v>
      </c>
    </row>
    <row r="5212" spans="1:6" x14ac:dyDescent="0.25">
      <c r="A5212">
        <v>15127</v>
      </c>
      <c r="B5212">
        <v>12.95</v>
      </c>
      <c r="C5212">
        <v>-99</v>
      </c>
      <c r="D5212">
        <v>12.95</v>
      </c>
      <c r="E5212">
        <v>-99</v>
      </c>
      <c r="F5212">
        <f t="shared" si="81"/>
        <v>12.95</v>
      </c>
    </row>
    <row r="5213" spans="1:6" x14ac:dyDescent="0.25">
      <c r="A5213">
        <v>15127.126</v>
      </c>
      <c r="B5213">
        <v>12.69</v>
      </c>
      <c r="C5213">
        <v>-99</v>
      </c>
      <c r="D5213">
        <v>12.69</v>
      </c>
      <c r="E5213">
        <v>-99</v>
      </c>
      <c r="F5213">
        <f t="shared" si="81"/>
        <v>12.69</v>
      </c>
    </row>
    <row r="5214" spans="1:6" x14ac:dyDescent="0.25">
      <c r="A5214">
        <v>15127.25</v>
      </c>
      <c r="B5214">
        <v>12.7</v>
      </c>
      <c r="C5214">
        <v>-99</v>
      </c>
      <c r="D5214">
        <v>12.7</v>
      </c>
      <c r="E5214">
        <v>-99</v>
      </c>
      <c r="F5214">
        <f t="shared" si="81"/>
        <v>12.7</v>
      </c>
    </row>
    <row r="5215" spans="1:6" x14ac:dyDescent="0.25">
      <c r="A5215">
        <v>15127.376</v>
      </c>
      <c r="B5215">
        <v>12.83</v>
      </c>
      <c r="C5215">
        <v>-99</v>
      </c>
      <c r="D5215">
        <v>12.83</v>
      </c>
      <c r="E5215">
        <v>-99</v>
      </c>
      <c r="F5215">
        <f t="shared" si="81"/>
        <v>12.83</v>
      </c>
    </row>
    <row r="5216" spans="1:6" x14ac:dyDescent="0.25">
      <c r="A5216">
        <v>15127.5</v>
      </c>
      <c r="B5216">
        <v>12.58</v>
      </c>
      <c r="C5216">
        <v>-99</v>
      </c>
      <c r="D5216">
        <v>12.58</v>
      </c>
      <c r="E5216">
        <v>-99</v>
      </c>
      <c r="F5216">
        <f t="shared" si="81"/>
        <v>12.58</v>
      </c>
    </row>
    <row r="5217" spans="1:6" x14ac:dyDescent="0.25">
      <c r="A5217">
        <v>15127.626</v>
      </c>
      <c r="B5217">
        <v>12.81</v>
      </c>
      <c r="C5217">
        <v>-99</v>
      </c>
      <c r="D5217">
        <v>12.81</v>
      </c>
      <c r="E5217">
        <v>-99</v>
      </c>
      <c r="F5217">
        <f t="shared" si="81"/>
        <v>12.81</v>
      </c>
    </row>
    <row r="5218" spans="1:6" x14ac:dyDescent="0.25">
      <c r="A5218">
        <v>15127.75</v>
      </c>
      <c r="B5218">
        <v>13.04</v>
      </c>
      <c r="C5218">
        <v>-99</v>
      </c>
      <c r="D5218">
        <v>13.04</v>
      </c>
      <c r="E5218">
        <v>-99</v>
      </c>
      <c r="F5218">
        <f t="shared" si="81"/>
        <v>13.04</v>
      </c>
    </row>
    <row r="5219" spans="1:6" x14ac:dyDescent="0.25">
      <c r="A5219">
        <v>15127.876</v>
      </c>
      <c r="B5219">
        <v>12.89</v>
      </c>
      <c r="C5219">
        <v>-99</v>
      </c>
      <c r="D5219">
        <v>12.89</v>
      </c>
      <c r="E5219">
        <v>-99</v>
      </c>
      <c r="F5219">
        <f t="shared" ref="F5219:F5282" si="82">IFERROR(AVERAGEIF(C5219:D5219,"&gt;0"),E5219)</f>
        <v>12.89</v>
      </c>
    </row>
    <row r="5220" spans="1:6" x14ac:dyDescent="0.25">
      <c r="A5220">
        <v>15128</v>
      </c>
      <c r="B5220">
        <v>12.77</v>
      </c>
      <c r="C5220">
        <v>-99</v>
      </c>
      <c r="D5220">
        <v>12.77</v>
      </c>
      <c r="E5220">
        <v>-99</v>
      </c>
      <c r="F5220">
        <f t="shared" si="82"/>
        <v>12.77</v>
      </c>
    </row>
    <row r="5221" spans="1:6" x14ac:dyDescent="0.25">
      <c r="A5221">
        <v>15128.126</v>
      </c>
      <c r="B5221">
        <v>12.67</v>
      </c>
      <c r="C5221">
        <v>-99</v>
      </c>
      <c r="D5221">
        <v>12.67</v>
      </c>
      <c r="E5221">
        <v>-99</v>
      </c>
      <c r="F5221">
        <f t="shared" si="82"/>
        <v>12.67</v>
      </c>
    </row>
    <row r="5222" spans="1:6" x14ac:dyDescent="0.25">
      <c r="A5222">
        <v>15128.25</v>
      </c>
      <c r="B5222">
        <v>12.78</v>
      </c>
      <c r="C5222">
        <v>-99</v>
      </c>
      <c r="D5222">
        <v>12.78</v>
      </c>
      <c r="E5222">
        <v>-99</v>
      </c>
      <c r="F5222">
        <f t="shared" si="82"/>
        <v>12.78</v>
      </c>
    </row>
    <row r="5223" spans="1:6" x14ac:dyDescent="0.25">
      <c r="A5223">
        <v>15128.376</v>
      </c>
      <c r="B5223">
        <v>12.73</v>
      </c>
      <c r="C5223">
        <v>-99</v>
      </c>
      <c r="D5223">
        <v>12.73</v>
      </c>
      <c r="E5223">
        <v>-99</v>
      </c>
      <c r="F5223">
        <f t="shared" si="82"/>
        <v>12.73</v>
      </c>
    </row>
    <row r="5224" spans="1:6" x14ac:dyDescent="0.25">
      <c r="A5224">
        <v>15128.5</v>
      </c>
      <c r="B5224">
        <v>12.55</v>
      </c>
      <c r="C5224">
        <v>-99</v>
      </c>
      <c r="D5224">
        <v>12.55</v>
      </c>
      <c r="E5224">
        <v>-99</v>
      </c>
      <c r="F5224">
        <f t="shared" si="82"/>
        <v>12.55</v>
      </c>
    </row>
    <row r="5225" spans="1:6" x14ac:dyDescent="0.25">
      <c r="A5225">
        <v>15128.626</v>
      </c>
      <c r="B5225">
        <v>12.97</v>
      </c>
      <c r="C5225">
        <v>-99</v>
      </c>
      <c r="D5225">
        <v>12.97</v>
      </c>
      <c r="E5225">
        <v>-99</v>
      </c>
      <c r="F5225">
        <f t="shared" si="82"/>
        <v>12.97</v>
      </c>
    </row>
    <row r="5226" spans="1:6" x14ac:dyDescent="0.25">
      <c r="A5226">
        <v>15128.75</v>
      </c>
      <c r="B5226">
        <v>13.11</v>
      </c>
      <c r="C5226">
        <v>-99</v>
      </c>
      <c r="D5226">
        <v>13.11</v>
      </c>
      <c r="E5226">
        <v>-99</v>
      </c>
      <c r="F5226">
        <f t="shared" si="82"/>
        <v>13.11</v>
      </c>
    </row>
    <row r="5227" spans="1:6" x14ac:dyDescent="0.25">
      <c r="A5227">
        <v>15128.876</v>
      </c>
      <c r="B5227">
        <v>13.19</v>
      </c>
      <c r="C5227">
        <v>-99</v>
      </c>
      <c r="D5227">
        <v>13.19</v>
      </c>
      <c r="E5227">
        <v>-99</v>
      </c>
      <c r="F5227">
        <f t="shared" si="82"/>
        <v>13.19</v>
      </c>
    </row>
    <row r="5228" spans="1:6" x14ac:dyDescent="0.25">
      <c r="A5228">
        <v>15129</v>
      </c>
      <c r="B5228">
        <v>13.19</v>
      </c>
      <c r="C5228">
        <v>-99</v>
      </c>
      <c r="D5228">
        <v>13.19</v>
      </c>
      <c r="E5228">
        <v>-99</v>
      </c>
      <c r="F5228">
        <f t="shared" si="82"/>
        <v>13.19</v>
      </c>
    </row>
    <row r="5229" spans="1:6" x14ac:dyDescent="0.25">
      <c r="A5229">
        <v>15129.126</v>
      </c>
      <c r="B5229">
        <v>12.92</v>
      </c>
      <c r="C5229">
        <v>-99</v>
      </c>
      <c r="D5229">
        <v>12.92</v>
      </c>
      <c r="E5229">
        <v>-99</v>
      </c>
      <c r="F5229">
        <f t="shared" si="82"/>
        <v>12.92</v>
      </c>
    </row>
    <row r="5230" spans="1:6" x14ac:dyDescent="0.25">
      <c r="A5230">
        <v>15129.25</v>
      </c>
      <c r="B5230">
        <v>13.05</v>
      </c>
      <c r="C5230">
        <v>-99</v>
      </c>
      <c r="D5230">
        <v>13.05</v>
      </c>
      <c r="E5230">
        <v>-99</v>
      </c>
      <c r="F5230">
        <f t="shared" si="82"/>
        <v>13.05</v>
      </c>
    </row>
    <row r="5231" spans="1:6" x14ac:dyDescent="0.25">
      <c r="A5231">
        <v>15129.376</v>
      </c>
      <c r="B5231">
        <v>12.88</v>
      </c>
      <c r="C5231">
        <v>-99</v>
      </c>
      <c r="D5231">
        <v>12.88</v>
      </c>
      <c r="E5231">
        <v>-99</v>
      </c>
      <c r="F5231">
        <f t="shared" si="82"/>
        <v>12.88</v>
      </c>
    </row>
    <row r="5232" spans="1:6" x14ac:dyDescent="0.25">
      <c r="A5232">
        <v>15129.5</v>
      </c>
      <c r="B5232">
        <v>12.69</v>
      </c>
      <c r="C5232">
        <v>-99</v>
      </c>
      <c r="D5232">
        <v>12.69</v>
      </c>
      <c r="E5232">
        <v>-99</v>
      </c>
      <c r="F5232">
        <f t="shared" si="82"/>
        <v>12.69</v>
      </c>
    </row>
    <row r="5233" spans="1:6" x14ac:dyDescent="0.25">
      <c r="A5233">
        <v>15129.626</v>
      </c>
      <c r="B5233">
        <v>12.97</v>
      </c>
      <c r="C5233">
        <v>-99</v>
      </c>
      <c r="D5233">
        <v>12.97</v>
      </c>
      <c r="E5233">
        <v>-99</v>
      </c>
      <c r="F5233">
        <f t="shared" si="82"/>
        <v>12.97</v>
      </c>
    </row>
    <row r="5234" spans="1:6" x14ac:dyDescent="0.25">
      <c r="A5234">
        <v>15129.75</v>
      </c>
      <c r="B5234">
        <v>13.16</v>
      </c>
      <c r="C5234">
        <v>-99</v>
      </c>
      <c r="D5234">
        <v>13.16</v>
      </c>
      <c r="E5234">
        <v>-99</v>
      </c>
      <c r="F5234">
        <f t="shared" si="82"/>
        <v>13.16</v>
      </c>
    </row>
    <row r="5235" spans="1:6" x14ac:dyDescent="0.25">
      <c r="A5235">
        <v>15129.876</v>
      </c>
      <c r="B5235">
        <v>13.28</v>
      </c>
      <c r="C5235">
        <v>-99</v>
      </c>
      <c r="D5235">
        <v>13.28</v>
      </c>
      <c r="E5235">
        <v>-99</v>
      </c>
      <c r="F5235">
        <f t="shared" si="82"/>
        <v>13.28</v>
      </c>
    </row>
    <row r="5236" spans="1:6" x14ac:dyDescent="0.25">
      <c r="A5236">
        <v>15130</v>
      </c>
      <c r="B5236">
        <v>13.12</v>
      </c>
      <c r="C5236">
        <v>-99</v>
      </c>
      <c r="D5236">
        <v>13.12</v>
      </c>
      <c r="E5236">
        <v>-99</v>
      </c>
      <c r="F5236">
        <f t="shared" si="82"/>
        <v>13.12</v>
      </c>
    </row>
    <row r="5237" spans="1:6" x14ac:dyDescent="0.25">
      <c r="A5237">
        <v>15130.126</v>
      </c>
      <c r="B5237">
        <v>12.93</v>
      </c>
      <c r="C5237">
        <v>-99</v>
      </c>
      <c r="D5237">
        <v>12.93</v>
      </c>
      <c r="E5237">
        <v>-99</v>
      </c>
      <c r="F5237">
        <f t="shared" si="82"/>
        <v>12.93</v>
      </c>
    </row>
    <row r="5238" spans="1:6" x14ac:dyDescent="0.25">
      <c r="A5238">
        <v>15130.25</v>
      </c>
      <c r="B5238">
        <v>12.91</v>
      </c>
      <c r="C5238">
        <v>-99</v>
      </c>
      <c r="D5238">
        <v>12.91</v>
      </c>
      <c r="E5238">
        <v>-99</v>
      </c>
      <c r="F5238">
        <f t="shared" si="82"/>
        <v>12.91</v>
      </c>
    </row>
    <row r="5239" spans="1:6" x14ac:dyDescent="0.25">
      <c r="A5239">
        <v>15130.376</v>
      </c>
      <c r="B5239">
        <v>12.91</v>
      </c>
      <c r="C5239">
        <v>-99</v>
      </c>
      <c r="D5239">
        <v>12.91</v>
      </c>
      <c r="E5239">
        <v>-99</v>
      </c>
      <c r="F5239">
        <f t="shared" si="82"/>
        <v>12.91</v>
      </c>
    </row>
    <row r="5240" spans="1:6" x14ac:dyDescent="0.25">
      <c r="A5240">
        <v>15130.5</v>
      </c>
      <c r="B5240">
        <v>13</v>
      </c>
      <c r="C5240">
        <v>-99</v>
      </c>
      <c r="D5240">
        <v>13</v>
      </c>
      <c r="E5240">
        <v>-99</v>
      </c>
      <c r="F5240">
        <f t="shared" si="82"/>
        <v>13</v>
      </c>
    </row>
    <row r="5241" spans="1:6" x14ac:dyDescent="0.25">
      <c r="A5241">
        <v>15130.626</v>
      </c>
      <c r="B5241">
        <v>13.17</v>
      </c>
      <c r="C5241">
        <v>-99</v>
      </c>
      <c r="D5241">
        <v>13.17</v>
      </c>
      <c r="E5241">
        <v>-99</v>
      </c>
      <c r="F5241">
        <f t="shared" si="82"/>
        <v>13.17</v>
      </c>
    </row>
    <row r="5242" spans="1:6" x14ac:dyDescent="0.25">
      <c r="A5242">
        <v>15130.75</v>
      </c>
      <c r="B5242">
        <v>13.32</v>
      </c>
      <c r="C5242">
        <v>-99</v>
      </c>
      <c r="D5242">
        <v>13.32</v>
      </c>
      <c r="E5242">
        <v>-99</v>
      </c>
      <c r="F5242">
        <f t="shared" si="82"/>
        <v>13.32</v>
      </c>
    </row>
    <row r="5243" spans="1:6" x14ac:dyDescent="0.25">
      <c r="A5243">
        <v>15130.876</v>
      </c>
      <c r="B5243">
        <v>13.33</v>
      </c>
      <c r="C5243">
        <v>-99</v>
      </c>
      <c r="D5243">
        <v>13.33</v>
      </c>
      <c r="E5243">
        <v>-99</v>
      </c>
      <c r="F5243">
        <f t="shared" si="82"/>
        <v>13.33</v>
      </c>
    </row>
    <row r="5244" spans="1:6" x14ac:dyDescent="0.25">
      <c r="A5244">
        <v>15131</v>
      </c>
      <c r="B5244">
        <v>13.12</v>
      </c>
      <c r="C5244">
        <v>-99</v>
      </c>
      <c r="D5244">
        <v>13.12</v>
      </c>
      <c r="E5244">
        <v>-99</v>
      </c>
      <c r="F5244">
        <f t="shared" si="82"/>
        <v>13.12</v>
      </c>
    </row>
    <row r="5245" spans="1:6" x14ac:dyDescent="0.25">
      <c r="A5245">
        <v>15131.126</v>
      </c>
      <c r="B5245">
        <v>13.01</v>
      </c>
      <c r="C5245">
        <v>-99</v>
      </c>
      <c r="D5245">
        <v>13.01</v>
      </c>
      <c r="E5245">
        <v>-99</v>
      </c>
      <c r="F5245">
        <f t="shared" si="82"/>
        <v>13.01</v>
      </c>
    </row>
    <row r="5246" spans="1:6" x14ac:dyDescent="0.25">
      <c r="A5246">
        <v>15131.25</v>
      </c>
      <c r="B5246">
        <v>13.01</v>
      </c>
      <c r="C5246">
        <v>-99</v>
      </c>
      <c r="D5246">
        <v>13.01</v>
      </c>
      <c r="E5246">
        <v>-99</v>
      </c>
      <c r="F5246">
        <f t="shared" si="82"/>
        <v>13.01</v>
      </c>
    </row>
    <row r="5247" spans="1:6" x14ac:dyDescent="0.25">
      <c r="A5247">
        <v>15131.376</v>
      </c>
      <c r="B5247">
        <v>13.08</v>
      </c>
      <c r="C5247">
        <v>-99</v>
      </c>
      <c r="D5247">
        <v>13.08</v>
      </c>
      <c r="E5247">
        <v>-99</v>
      </c>
      <c r="F5247">
        <f t="shared" si="82"/>
        <v>13.08</v>
      </c>
    </row>
    <row r="5248" spans="1:6" x14ac:dyDescent="0.25">
      <c r="A5248">
        <v>15131.5</v>
      </c>
      <c r="B5248">
        <v>13.12</v>
      </c>
      <c r="C5248">
        <v>-99</v>
      </c>
      <c r="D5248">
        <v>13.12</v>
      </c>
      <c r="E5248">
        <v>-99</v>
      </c>
      <c r="F5248">
        <f t="shared" si="82"/>
        <v>13.12</v>
      </c>
    </row>
    <row r="5249" spans="1:6" x14ac:dyDescent="0.25">
      <c r="A5249">
        <v>15131.626</v>
      </c>
      <c r="B5249">
        <v>13.25</v>
      </c>
      <c r="C5249">
        <v>-99</v>
      </c>
      <c r="D5249">
        <v>13.25</v>
      </c>
      <c r="E5249">
        <v>-99</v>
      </c>
      <c r="F5249">
        <f t="shared" si="82"/>
        <v>13.25</v>
      </c>
    </row>
    <row r="5250" spans="1:6" x14ac:dyDescent="0.25">
      <c r="A5250">
        <v>15131.75</v>
      </c>
      <c r="B5250">
        <v>13.41</v>
      </c>
      <c r="C5250">
        <v>-99</v>
      </c>
      <c r="D5250">
        <v>13.41</v>
      </c>
      <c r="E5250">
        <v>-99</v>
      </c>
      <c r="F5250">
        <f t="shared" si="82"/>
        <v>13.41</v>
      </c>
    </row>
    <row r="5251" spans="1:6" x14ac:dyDescent="0.25">
      <c r="A5251">
        <v>15131.876</v>
      </c>
      <c r="B5251">
        <v>13.44</v>
      </c>
      <c r="C5251">
        <v>-99</v>
      </c>
      <c r="D5251">
        <v>13.44</v>
      </c>
      <c r="E5251">
        <v>-99</v>
      </c>
      <c r="F5251">
        <f t="shared" si="82"/>
        <v>13.44</v>
      </c>
    </row>
    <row r="5252" spans="1:6" x14ac:dyDescent="0.25">
      <c r="A5252">
        <v>15132</v>
      </c>
      <c r="B5252">
        <v>13.34</v>
      </c>
      <c r="C5252">
        <v>-99</v>
      </c>
      <c r="D5252">
        <v>13.34</v>
      </c>
      <c r="E5252">
        <v>-99</v>
      </c>
      <c r="F5252">
        <f t="shared" si="82"/>
        <v>13.34</v>
      </c>
    </row>
    <row r="5253" spans="1:6" x14ac:dyDescent="0.25">
      <c r="A5253">
        <v>15132.126</v>
      </c>
      <c r="B5253">
        <v>13.2</v>
      </c>
      <c r="C5253">
        <v>-99</v>
      </c>
      <c r="D5253">
        <v>13.2</v>
      </c>
      <c r="E5253">
        <v>-99</v>
      </c>
      <c r="F5253">
        <f t="shared" si="82"/>
        <v>13.2</v>
      </c>
    </row>
    <row r="5254" spans="1:6" x14ac:dyDescent="0.25">
      <c r="A5254">
        <v>15132.25</v>
      </c>
      <c r="B5254">
        <v>13.22</v>
      </c>
      <c r="C5254">
        <v>-99</v>
      </c>
      <c r="D5254">
        <v>13.22</v>
      </c>
      <c r="E5254">
        <v>-99</v>
      </c>
      <c r="F5254">
        <f t="shared" si="82"/>
        <v>13.22</v>
      </c>
    </row>
    <row r="5255" spans="1:6" x14ac:dyDescent="0.25">
      <c r="A5255">
        <v>15132.376</v>
      </c>
      <c r="B5255">
        <v>13.23</v>
      </c>
      <c r="C5255">
        <v>-99</v>
      </c>
      <c r="D5255">
        <v>13.23</v>
      </c>
      <c r="E5255">
        <v>-99</v>
      </c>
      <c r="F5255">
        <f t="shared" si="82"/>
        <v>13.23</v>
      </c>
    </row>
    <row r="5256" spans="1:6" x14ac:dyDescent="0.25">
      <c r="A5256">
        <v>15132.5</v>
      </c>
      <c r="B5256">
        <v>13.26</v>
      </c>
      <c r="C5256">
        <v>-99</v>
      </c>
      <c r="D5256">
        <v>13.26</v>
      </c>
      <c r="E5256">
        <v>-99</v>
      </c>
      <c r="F5256">
        <f t="shared" si="82"/>
        <v>13.26</v>
      </c>
    </row>
    <row r="5257" spans="1:6" x14ac:dyDescent="0.25">
      <c r="A5257">
        <v>15132.626</v>
      </c>
      <c r="B5257">
        <v>13.31</v>
      </c>
      <c r="C5257">
        <v>-99</v>
      </c>
      <c r="D5257">
        <v>13.31</v>
      </c>
      <c r="E5257">
        <v>-99</v>
      </c>
      <c r="F5257">
        <f t="shared" si="82"/>
        <v>13.31</v>
      </c>
    </row>
    <row r="5258" spans="1:6" x14ac:dyDescent="0.25">
      <c r="A5258">
        <v>15132.75</v>
      </c>
      <c r="B5258">
        <v>13.41</v>
      </c>
      <c r="C5258">
        <v>-99</v>
      </c>
      <c r="D5258">
        <v>13.41</v>
      </c>
      <c r="E5258">
        <v>-99</v>
      </c>
      <c r="F5258">
        <f t="shared" si="82"/>
        <v>13.41</v>
      </c>
    </row>
    <row r="5259" spans="1:6" x14ac:dyDescent="0.25">
      <c r="A5259">
        <v>15132.876</v>
      </c>
      <c r="B5259">
        <v>13.27</v>
      </c>
      <c r="C5259">
        <v>-99</v>
      </c>
      <c r="D5259">
        <v>13.27</v>
      </c>
      <c r="E5259">
        <v>-99</v>
      </c>
      <c r="F5259">
        <f t="shared" si="82"/>
        <v>13.27</v>
      </c>
    </row>
    <row r="5260" spans="1:6" x14ac:dyDescent="0.25">
      <c r="A5260">
        <v>15133</v>
      </c>
      <c r="B5260">
        <v>13.38</v>
      </c>
      <c r="C5260">
        <v>-99</v>
      </c>
      <c r="D5260">
        <v>13.38</v>
      </c>
      <c r="E5260">
        <v>-99</v>
      </c>
      <c r="F5260">
        <f t="shared" si="82"/>
        <v>13.38</v>
      </c>
    </row>
    <row r="5261" spans="1:6" x14ac:dyDescent="0.25">
      <c r="A5261">
        <v>15133.126</v>
      </c>
      <c r="B5261">
        <v>13.22</v>
      </c>
      <c r="C5261">
        <v>-99</v>
      </c>
      <c r="D5261">
        <v>13.22</v>
      </c>
      <c r="E5261">
        <v>-99</v>
      </c>
      <c r="F5261">
        <f t="shared" si="82"/>
        <v>13.22</v>
      </c>
    </row>
    <row r="5262" spans="1:6" x14ac:dyDescent="0.25">
      <c r="A5262">
        <v>15133.25</v>
      </c>
      <c r="B5262">
        <v>13.39</v>
      </c>
      <c r="C5262">
        <v>-99</v>
      </c>
      <c r="D5262">
        <v>13.39</v>
      </c>
      <c r="E5262">
        <v>-99</v>
      </c>
      <c r="F5262">
        <f t="shared" si="82"/>
        <v>13.39</v>
      </c>
    </row>
    <row r="5263" spans="1:6" x14ac:dyDescent="0.25">
      <c r="A5263">
        <v>15133.376</v>
      </c>
      <c r="B5263">
        <v>13.36</v>
      </c>
      <c r="C5263">
        <v>-99</v>
      </c>
      <c r="D5263">
        <v>13.36</v>
      </c>
      <c r="E5263">
        <v>-99</v>
      </c>
      <c r="F5263">
        <f t="shared" si="82"/>
        <v>13.36</v>
      </c>
    </row>
    <row r="5264" spans="1:6" x14ac:dyDescent="0.25">
      <c r="A5264">
        <v>15133.5</v>
      </c>
      <c r="B5264">
        <v>13.38</v>
      </c>
      <c r="C5264">
        <v>-99</v>
      </c>
      <c r="D5264">
        <v>13.38</v>
      </c>
      <c r="E5264">
        <v>-99</v>
      </c>
      <c r="F5264">
        <f t="shared" si="82"/>
        <v>13.38</v>
      </c>
    </row>
    <row r="5265" spans="1:6" x14ac:dyDescent="0.25">
      <c r="A5265">
        <v>15133.626</v>
      </c>
      <c r="B5265">
        <v>13.55</v>
      </c>
      <c r="C5265">
        <v>-99</v>
      </c>
      <c r="D5265">
        <v>13.55</v>
      </c>
      <c r="E5265">
        <v>-99</v>
      </c>
      <c r="F5265">
        <f t="shared" si="82"/>
        <v>13.55</v>
      </c>
    </row>
    <row r="5266" spans="1:6" x14ac:dyDescent="0.25">
      <c r="A5266">
        <v>15133.75</v>
      </c>
      <c r="B5266">
        <v>13.52</v>
      </c>
      <c r="C5266">
        <v>-99</v>
      </c>
      <c r="D5266">
        <v>13.52</v>
      </c>
      <c r="E5266">
        <v>-99</v>
      </c>
      <c r="F5266">
        <f t="shared" si="82"/>
        <v>13.52</v>
      </c>
    </row>
    <row r="5267" spans="1:6" x14ac:dyDescent="0.25">
      <c r="A5267">
        <v>15133.876</v>
      </c>
      <c r="B5267">
        <v>13.53</v>
      </c>
      <c r="C5267">
        <v>-99</v>
      </c>
      <c r="D5267">
        <v>13.53</v>
      </c>
      <c r="E5267">
        <v>-99</v>
      </c>
      <c r="F5267">
        <f t="shared" si="82"/>
        <v>13.53</v>
      </c>
    </row>
    <row r="5268" spans="1:6" x14ac:dyDescent="0.25">
      <c r="A5268">
        <v>15134</v>
      </c>
      <c r="B5268">
        <v>13.38</v>
      </c>
      <c r="C5268">
        <v>-99</v>
      </c>
      <c r="D5268">
        <v>13.38</v>
      </c>
      <c r="E5268">
        <v>-99</v>
      </c>
      <c r="F5268">
        <f t="shared" si="82"/>
        <v>13.38</v>
      </c>
    </row>
    <row r="5269" spans="1:6" x14ac:dyDescent="0.25">
      <c r="A5269">
        <v>15134.126</v>
      </c>
      <c r="B5269">
        <v>13.39</v>
      </c>
      <c r="C5269">
        <v>-99</v>
      </c>
      <c r="D5269">
        <v>13.39</v>
      </c>
      <c r="E5269">
        <v>-99</v>
      </c>
      <c r="F5269">
        <f t="shared" si="82"/>
        <v>13.39</v>
      </c>
    </row>
    <row r="5270" spans="1:6" x14ac:dyDescent="0.25">
      <c r="A5270">
        <v>15134.25</v>
      </c>
      <c r="B5270">
        <v>13.46</v>
      </c>
      <c r="C5270">
        <v>-99</v>
      </c>
      <c r="D5270">
        <v>13.46</v>
      </c>
      <c r="E5270">
        <v>-99</v>
      </c>
      <c r="F5270">
        <f t="shared" si="82"/>
        <v>13.46</v>
      </c>
    </row>
    <row r="5271" spans="1:6" x14ac:dyDescent="0.25">
      <c r="A5271">
        <v>15134.376</v>
      </c>
      <c r="B5271">
        <v>13.49</v>
      </c>
      <c r="C5271">
        <v>-99</v>
      </c>
      <c r="D5271">
        <v>13.49</v>
      </c>
      <c r="E5271">
        <v>-99</v>
      </c>
      <c r="F5271">
        <f t="shared" si="82"/>
        <v>13.49</v>
      </c>
    </row>
    <row r="5272" spans="1:6" x14ac:dyDescent="0.25">
      <c r="A5272">
        <v>15134.5</v>
      </c>
      <c r="B5272">
        <v>13.5</v>
      </c>
      <c r="C5272">
        <v>-99</v>
      </c>
      <c r="D5272">
        <v>13.5</v>
      </c>
      <c r="E5272">
        <v>-99</v>
      </c>
      <c r="F5272">
        <f t="shared" si="82"/>
        <v>13.5</v>
      </c>
    </row>
    <row r="5273" spans="1:6" x14ac:dyDescent="0.25">
      <c r="A5273">
        <v>15134.626</v>
      </c>
      <c r="B5273">
        <v>13.57</v>
      </c>
      <c r="C5273">
        <v>-99</v>
      </c>
      <c r="D5273">
        <v>13.57</v>
      </c>
      <c r="E5273">
        <v>-99</v>
      </c>
      <c r="F5273">
        <f t="shared" si="82"/>
        <v>13.57</v>
      </c>
    </row>
    <row r="5274" spans="1:6" x14ac:dyDescent="0.25">
      <c r="A5274">
        <v>15134.75</v>
      </c>
      <c r="B5274">
        <v>13.51</v>
      </c>
      <c r="C5274">
        <v>-99</v>
      </c>
      <c r="D5274">
        <v>13.51</v>
      </c>
      <c r="E5274">
        <v>-99</v>
      </c>
      <c r="F5274">
        <f t="shared" si="82"/>
        <v>13.51</v>
      </c>
    </row>
    <row r="5275" spans="1:6" x14ac:dyDescent="0.25">
      <c r="A5275">
        <v>15134.876</v>
      </c>
      <c r="B5275">
        <v>13.62</v>
      </c>
      <c r="C5275">
        <v>-99</v>
      </c>
      <c r="D5275">
        <v>13.62</v>
      </c>
      <c r="E5275">
        <v>-99</v>
      </c>
      <c r="F5275">
        <f t="shared" si="82"/>
        <v>13.62</v>
      </c>
    </row>
    <row r="5276" spans="1:6" x14ac:dyDescent="0.25">
      <c r="A5276">
        <v>15135</v>
      </c>
      <c r="B5276">
        <v>13.54</v>
      </c>
      <c r="C5276">
        <v>-99</v>
      </c>
      <c r="D5276">
        <v>13.54</v>
      </c>
      <c r="E5276">
        <v>-99</v>
      </c>
      <c r="F5276">
        <f t="shared" si="82"/>
        <v>13.54</v>
      </c>
    </row>
    <row r="5277" spans="1:6" x14ac:dyDescent="0.25">
      <c r="A5277">
        <v>15135.126</v>
      </c>
      <c r="B5277">
        <v>13.57</v>
      </c>
      <c r="C5277">
        <v>-99</v>
      </c>
      <c r="D5277">
        <v>13.57</v>
      </c>
      <c r="E5277">
        <v>-99</v>
      </c>
      <c r="F5277">
        <f t="shared" si="82"/>
        <v>13.57</v>
      </c>
    </row>
    <row r="5278" spans="1:6" x14ac:dyDescent="0.25">
      <c r="A5278">
        <v>15135.25</v>
      </c>
      <c r="B5278">
        <v>13.6</v>
      </c>
      <c r="C5278">
        <v>-99</v>
      </c>
      <c r="D5278">
        <v>13.6</v>
      </c>
      <c r="E5278">
        <v>-99</v>
      </c>
      <c r="F5278">
        <f t="shared" si="82"/>
        <v>13.6</v>
      </c>
    </row>
    <row r="5279" spans="1:6" x14ac:dyDescent="0.25">
      <c r="A5279">
        <v>15135.376</v>
      </c>
      <c r="B5279">
        <v>13.55</v>
      </c>
      <c r="C5279">
        <v>-99</v>
      </c>
      <c r="D5279">
        <v>13.55</v>
      </c>
      <c r="E5279">
        <v>-99</v>
      </c>
      <c r="F5279">
        <f t="shared" si="82"/>
        <v>13.55</v>
      </c>
    </row>
    <row r="5280" spans="1:6" x14ac:dyDescent="0.25">
      <c r="A5280">
        <v>15135.5</v>
      </c>
      <c r="B5280">
        <v>13.79</v>
      </c>
      <c r="C5280">
        <v>-99</v>
      </c>
      <c r="D5280">
        <v>13.79</v>
      </c>
      <c r="E5280">
        <v>-99</v>
      </c>
      <c r="F5280">
        <f t="shared" si="82"/>
        <v>13.79</v>
      </c>
    </row>
    <row r="5281" spans="1:6" x14ac:dyDescent="0.25">
      <c r="A5281">
        <v>15135.626</v>
      </c>
      <c r="B5281">
        <v>13.73</v>
      </c>
      <c r="C5281">
        <v>-99</v>
      </c>
      <c r="D5281">
        <v>13.73</v>
      </c>
      <c r="E5281">
        <v>-99</v>
      </c>
      <c r="F5281">
        <f t="shared" si="82"/>
        <v>13.73</v>
      </c>
    </row>
    <row r="5282" spans="1:6" x14ac:dyDescent="0.25">
      <c r="A5282">
        <v>15135.75</v>
      </c>
      <c r="B5282">
        <v>13.8</v>
      </c>
      <c r="C5282">
        <v>-99</v>
      </c>
      <c r="D5282">
        <v>13.8</v>
      </c>
      <c r="E5282">
        <v>-99</v>
      </c>
      <c r="F5282">
        <f t="shared" si="82"/>
        <v>13.8</v>
      </c>
    </row>
    <row r="5283" spans="1:6" x14ac:dyDescent="0.25">
      <c r="A5283">
        <v>15135.876</v>
      </c>
      <c r="B5283">
        <v>13.77</v>
      </c>
      <c r="C5283">
        <v>-99</v>
      </c>
      <c r="D5283">
        <v>13.77</v>
      </c>
      <c r="E5283">
        <v>-99</v>
      </c>
      <c r="F5283">
        <f t="shared" ref="F5283:F5346" si="83">IFERROR(AVERAGEIF(C5283:D5283,"&gt;0"),E5283)</f>
        <v>13.77</v>
      </c>
    </row>
    <row r="5284" spans="1:6" x14ac:dyDescent="0.25">
      <c r="A5284">
        <v>15136</v>
      </c>
      <c r="B5284">
        <v>13.66</v>
      </c>
      <c r="C5284">
        <v>-99</v>
      </c>
      <c r="D5284">
        <v>13.66</v>
      </c>
      <c r="E5284">
        <v>-99</v>
      </c>
      <c r="F5284">
        <f t="shared" si="83"/>
        <v>13.66</v>
      </c>
    </row>
    <row r="5285" spans="1:6" x14ac:dyDescent="0.25">
      <c r="A5285">
        <v>15136.126</v>
      </c>
      <c r="B5285">
        <v>13.73</v>
      </c>
      <c r="C5285">
        <v>-99</v>
      </c>
      <c r="D5285">
        <v>13.73</v>
      </c>
      <c r="E5285">
        <v>-99</v>
      </c>
      <c r="F5285">
        <f t="shared" si="83"/>
        <v>13.73</v>
      </c>
    </row>
    <row r="5286" spans="1:6" x14ac:dyDescent="0.25">
      <c r="A5286">
        <v>15136.25</v>
      </c>
      <c r="B5286">
        <v>13.7</v>
      </c>
      <c r="C5286">
        <v>-99</v>
      </c>
      <c r="D5286">
        <v>13.7</v>
      </c>
      <c r="E5286">
        <v>-99</v>
      </c>
      <c r="F5286">
        <f t="shared" si="83"/>
        <v>13.7</v>
      </c>
    </row>
    <row r="5287" spans="1:6" x14ac:dyDescent="0.25">
      <c r="A5287">
        <v>15136.376</v>
      </c>
      <c r="B5287">
        <v>13.71</v>
      </c>
      <c r="C5287">
        <v>-99</v>
      </c>
      <c r="D5287">
        <v>13.71</v>
      </c>
      <c r="E5287">
        <v>-99</v>
      </c>
      <c r="F5287">
        <f t="shared" si="83"/>
        <v>13.71</v>
      </c>
    </row>
    <row r="5288" spans="1:6" x14ac:dyDescent="0.25">
      <c r="A5288">
        <v>15136.5</v>
      </c>
      <c r="B5288">
        <v>13.65</v>
      </c>
      <c r="C5288">
        <v>-99</v>
      </c>
      <c r="D5288">
        <v>13.65</v>
      </c>
      <c r="E5288">
        <v>-99</v>
      </c>
      <c r="F5288">
        <f t="shared" si="83"/>
        <v>13.65</v>
      </c>
    </row>
    <row r="5289" spans="1:6" x14ac:dyDescent="0.25">
      <c r="A5289">
        <v>15136.626</v>
      </c>
      <c r="B5289">
        <v>13.8</v>
      </c>
      <c r="C5289">
        <v>-99</v>
      </c>
      <c r="D5289">
        <v>13.8</v>
      </c>
      <c r="E5289">
        <v>-99</v>
      </c>
      <c r="F5289">
        <f t="shared" si="83"/>
        <v>13.8</v>
      </c>
    </row>
    <row r="5290" spans="1:6" x14ac:dyDescent="0.25">
      <c r="A5290">
        <v>15136.75</v>
      </c>
      <c r="B5290">
        <v>14.03</v>
      </c>
      <c r="C5290">
        <v>-99</v>
      </c>
      <c r="D5290">
        <v>14.03</v>
      </c>
      <c r="E5290">
        <v>-99</v>
      </c>
      <c r="F5290">
        <f t="shared" si="83"/>
        <v>14.03</v>
      </c>
    </row>
    <row r="5291" spans="1:6" x14ac:dyDescent="0.25">
      <c r="A5291">
        <v>15136.876</v>
      </c>
      <c r="B5291">
        <v>13.64</v>
      </c>
      <c r="C5291">
        <v>-99</v>
      </c>
      <c r="D5291">
        <v>13.64</v>
      </c>
      <c r="E5291">
        <v>-99</v>
      </c>
      <c r="F5291">
        <f t="shared" si="83"/>
        <v>13.64</v>
      </c>
    </row>
    <row r="5292" spans="1:6" x14ac:dyDescent="0.25">
      <c r="A5292">
        <v>15137</v>
      </c>
      <c r="B5292">
        <v>13.54</v>
      </c>
      <c r="C5292">
        <v>-99</v>
      </c>
      <c r="D5292">
        <v>13.54</v>
      </c>
      <c r="E5292">
        <v>-99</v>
      </c>
      <c r="F5292">
        <f t="shared" si="83"/>
        <v>13.54</v>
      </c>
    </row>
    <row r="5293" spans="1:6" x14ac:dyDescent="0.25">
      <c r="A5293">
        <v>15137.126</v>
      </c>
      <c r="B5293">
        <v>13.66</v>
      </c>
      <c r="C5293">
        <v>-99</v>
      </c>
      <c r="D5293">
        <v>13.66</v>
      </c>
      <c r="E5293">
        <v>-99</v>
      </c>
      <c r="F5293">
        <f t="shared" si="83"/>
        <v>13.66</v>
      </c>
    </row>
    <row r="5294" spans="1:6" x14ac:dyDescent="0.25">
      <c r="A5294">
        <v>15137.25</v>
      </c>
      <c r="B5294">
        <v>13.99</v>
      </c>
      <c r="C5294">
        <v>-99</v>
      </c>
      <c r="D5294">
        <v>13.99</v>
      </c>
      <c r="E5294">
        <v>-99</v>
      </c>
      <c r="F5294">
        <f t="shared" si="83"/>
        <v>13.99</v>
      </c>
    </row>
    <row r="5295" spans="1:6" x14ac:dyDescent="0.25">
      <c r="A5295">
        <v>15137.376</v>
      </c>
      <c r="B5295">
        <v>14.11</v>
      </c>
      <c r="C5295">
        <v>-99</v>
      </c>
      <c r="D5295">
        <v>14.11</v>
      </c>
      <c r="E5295">
        <v>-99</v>
      </c>
      <c r="F5295">
        <f t="shared" si="83"/>
        <v>14.11</v>
      </c>
    </row>
    <row r="5296" spans="1:6" x14ac:dyDescent="0.25">
      <c r="A5296">
        <v>15137.5</v>
      </c>
      <c r="B5296">
        <v>14.06</v>
      </c>
      <c r="C5296">
        <v>-99</v>
      </c>
      <c r="D5296">
        <v>14.06</v>
      </c>
      <c r="E5296">
        <v>-99</v>
      </c>
      <c r="F5296">
        <f t="shared" si="83"/>
        <v>14.06</v>
      </c>
    </row>
    <row r="5297" spans="1:6" x14ac:dyDescent="0.25">
      <c r="A5297">
        <v>15137.626</v>
      </c>
      <c r="B5297">
        <v>14.13</v>
      </c>
      <c r="C5297">
        <v>-99</v>
      </c>
      <c r="D5297">
        <v>14.13</v>
      </c>
      <c r="E5297">
        <v>-99</v>
      </c>
      <c r="F5297">
        <f t="shared" si="83"/>
        <v>14.13</v>
      </c>
    </row>
    <row r="5298" spans="1:6" x14ac:dyDescent="0.25">
      <c r="A5298">
        <v>15137.75</v>
      </c>
      <c r="B5298">
        <v>14.05</v>
      </c>
      <c r="C5298">
        <v>-99</v>
      </c>
      <c r="D5298">
        <v>14.05</v>
      </c>
      <c r="E5298">
        <v>-99</v>
      </c>
      <c r="F5298">
        <f t="shared" si="83"/>
        <v>14.05</v>
      </c>
    </row>
    <row r="5299" spans="1:6" x14ac:dyDescent="0.25">
      <c r="A5299">
        <v>15137.876</v>
      </c>
      <c r="B5299">
        <v>14.11</v>
      </c>
      <c r="C5299">
        <v>-99</v>
      </c>
      <c r="D5299">
        <v>14.11</v>
      </c>
      <c r="E5299">
        <v>-99</v>
      </c>
      <c r="F5299">
        <f t="shared" si="83"/>
        <v>14.11</v>
      </c>
    </row>
    <row r="5300" spans="1:6" x14ac:dyDescent="0.25">
      <c r="A5300">
        <v>15138</v>
      </c>
      <c r="B5300">
        <v>14.21</v>
      </c>
      <c r="C5300">
        <v>-99</v>
      </c>
      <c r="D5300">
        <v>14.21</v>
      </c>
      <c r="E5300">
        <v>-99</v>
      </c>
      <c r="F5300">
        <f t="shared" si="83"/>
        <v>14.21</v>
      </c>
    </row>
    <row r="5301" spans="1:6" x14ac:dyDescent="0.25">
      <c r="A5301">
        <v>15138.126</v>
      </c>
      <c r="B5301">
        <v>14.1</v>
      </c>
      <c r="C5301">
        <v>-99</v>
      </c>
      <c r="D5301">
        <v>14.1</v>
      </c>
      <c r="E5301">
        <v>-99</v>
      </c>
      <c r="F5301">
        <f t="shared" si="83"/>
        <v>14.1</v>
      </c>
    </row>
    <row r="5302" spans="1:6" x14ac:dyDescent="0.25">
      <c r="A5302">
        <v>15138.25</v>
      </c>
      <c r="B5302">
        <v>13.82</v>
      </c>
      <c r="C5302">
        <v>-99</v>
      </c>
      <c r="D5302">
        <v>13.82</v>
      </c>
      <c r="E5302">
        <v>-99</v>
      </c>
      <c r="F5302">
        <f t="shared" si="83"/>
        <v>13.82</v>
      </c>
    </row>
    <row r="5303" spans="1:6" x14ac:dyDescent="0.25">
      <c r="A5303">
        <v>15138.376</v>
      </c>
      <c r="B5303">
        <v>13.77</v>
      </c>
      <c r="C5303">
        <v>-99</v>
      </c>
      <c r="D5303">
        <v>13.77</v>
      </c>
      <c r="E5303">
        <v>-99</v>
      </c>
      <c r="F5303">
        <f t="shared" si="83"/>
        <v>13.77</v>
      </c>
    </row>
    <row r="5304" spans="1:6" x14ac:dyDescent="0.25">
      <c r="A5304">
        <v>15138.5</v>
      </c>
      <c r="B5304">
        <v>13.85</v>
      </c>
      <c r="C5304">
        <v>-99</v>
      </c>
      <c r="D5304">
        <v>13.85</v>
      </c>
      <c r="E5304">
        <v>-99</v>
      </c>
      <c r="F5304">
        <f t="shared" si="83"/>
        <v>13.85</v>
      </c>
    </row>
    <row r="5305" spans="1:6" x14ac:dyDescent="0.25">
      <c r="A5305">
        <v>15138.626</v>
      </c>
      <c r="B5305">
        <v>14.02</v>
      </c>
      <c r="C5305">
        <v>-99</v>
      </c>
      <c r="D5305">
        <v>14.02</v>
      </c>
      <c r="E5305">
        <v>-99</v>
      </c>
      <c r="F5305">
        <f t="shared" si="83"/>
        <v>14.02</v>
      </c>
    </row>
    <row r="5306" spans="1:6" x14ac:dyDescent="0.25">
      <c r="A5306">
        <v>15138.75</v>
      </c>
      <c r="B5306">
        <v>14.05</v>
      </c>
      <c r="C5306">
        <v>-99</v>
      </c>
      <c r="D5306">
        <v>14.05</v>
      </c>
      <c r="E5306">
        <v>-99</v>
      </c>
      <c r="F5306">
        <f t="shared" si="83"/>
        <v>14.05</v>
      </c>
    </row>
    <row r="5307" spans="1:6" x14ac:dyDescent="0.25">
      <c r="A5307">
        <v>15138.876</v>
      </c>
      <c r="B5307">
        <v>14.24</v>
      </c>
      <c r="C5307">
        <v>-99</v>
      </c>
      <c r="D5307">
        <v>14.24</v>
      </c>
      <c r="E5307">
        <v>-99</v>
      </c>
      <c r="F5307">
        <f t="shared" si="83"/>
        <v>14.24</v>
      </c>
    </row>
    <row r="5308" spans="1:6" x14ac:dyDescent="0.25">
      <c r="A5308">
        <v>15139</v>
      </c>
      <c r="B5308">
        <v>14.02</v>
      </c>
      <c r="C5308">
        <v>-99</v>
      </c>
      <c r="D5308">
        <v>14.02</v>
      </c>
      <c r="E5308">
        <v>-99</v>
      </c>
      <c r="F5308">
        <f t="shared" si="83"/>
        <v>14.02</v>
      </c>
    </row>
    <row r="5309" spans="1:6" x14ac:dyDescent="0.25">
      <c r="A5309">
        <v>15139.126</v>
      </c>
      <c r="B5309">
        <v>13.86</v>
      </c>
      <c r="C5309">
        <v>-99</v>
      </c>
      <c r="D5309">
        <v>13.86</v>
      </c>
      <c r="E5309">
        <v>-99</v>
      </c>
      <c r="F5309">
        <f t="shared" si="83"/>
        <v>13.86</v>
      </c>
    </row>
    <row r="5310" spans="1:6" x14ac:dyDescent="0.25">
      <c r="A5310">
        <v>15139.25</v>
      </c>
      <c r="B5310">
        <v>13.89</v>
      </c>
      <c r="C5310">
        <v>-99</v>
      </c>
      <c r="D5310">
        <v>13.89</v>
      </c>
      <c r="E5310">
        <v>-99</v>
      </c>
      <c r="F5310">
        <f t="shared" si="83"/>
        <v>13.89</v>
      </c>
    </row>
    <row r="5311" spans="1:6" x14ac:dyDescent="0.25">
      <c r="A5311">
        <v>15139.376</v>
      </c>
      <c r="B5311">
        <v>14.01</v>
      </c>
      <c r="C5311">
        <v>-99</v>
      </c>
      <c r="D5311">
        <v>14.01</v>
      </c>
      <c r="E5311">
        <v>-99</v>
      </c>
      <c r="F5311">
        <f t="shared" si="83"/>
        <v>14.01</v>
      </c>
    </row>
    <row r="5312" spans="1:6" x14ac:dyDescent="0.25">
      <c r="A5312">
        <v>15139.5</v>
      </c>
      <c r="B5312">
        <v>14.09</v>
      </c>
      <c r="C5312">
        <v>-99</v>
      </c>
      <c r="D5312">
        <v>14.09</v>
      </c>
      <c r="E5312">
        <v>-99</v>
      </c>
      <c r="F5312">
        <f t="shared" si="83"/>
        <v>14.09</v>
      </c>
    </row>
    <row r="5313" spans="1:6" x14ac:dyDescent="0.25">
      <c r="A5313">
        <v>15139.626</v>
      </c>
      <c r="B5313">
        <v>13.89</v>
      </c>
      <c r="C5313">
        <v>-99</v>
      </c>
      <c r="D5313">
        <v>13.89</v>
      </c>
      <c r="E5313">
        <v>-99</v>
      </c>
      <c r="F5313">
        <f t="shared" si="83"/>
        <v>13.89</v>
      </c>
    </row>
    <row r="5314" spans="1:6" x14ac:dyDescent="0.25">
      <c r="A5314">
        <v>15139.75</v>
      </c>
      <c r="B5314">
        <v>13.94</v>
      </c>
      <c r="C5314">
        <v>-99</v>
      </c>
      <c r="D5314">
        <v>13.94</v>
      </c>
      <c r="E5314">
        <v>-99</v>
      </c>
      <c r="F5314">
        <f t="shared" si="83"/>
        <v>13.94</v>
      </c>
    </row>
    <row r="5315" spans="1:6" x14ac:dyDescent="0.25">
      <c r="A5315">
        <v>15139.876</v>
      </c>
      <c r="B5315">
        <v>13.92</v>
      </c>
      <c r="C5315">
        <v>-99</v>
      </c>
      <c r="D5315">
        <v>13.92</v>
      </c>
      <c r="E5315">
        <v>-99</v>
      </c>
      <c r="F5315">
        <f t="shared" si="83"/>
        <v>13.92</v>
      </c>
    </row>
    <row r="5316" spans="1:6" x14ac:dyDescent="0.25">
      <c r="A5316">
        <v>15140</v>
      </c>
      <c r="B5316">
        <v>14</v>
      </c>
      <c r="C5316">
        <v>-99</v>
      </c>
      <c r="D5316">
        <v>14</v>
      </c>
      <c r="E5316">
        <v>-99</v>
      </c>
      <c r="F5316">
        <f t="shared" si="83"/>
        <v>14</v>
      </c>
    </row>
    <row r="5317" spans="1:6" x14ac:dyDescent="0.25">
      <c r="A5317">
        <v>15140.126</v>
      </c>
      <c r="B5317">
        <v>14.01</v>
      </c>
      <c r="C5317">
        <v>-99</v>
      </c>
      <c r="D5317">
        <v>14.01</v>
      </c>
      <c r="E5317">
        <v>-99</v>
      </c>
      <c r="F5317">
        <f t="shared" si="83"/>
        <v>14.01</v>
      </c>
    </row>
    <row r="5318" spans="1:6" x14ac:dyDescent="0.25">
      <c r="A5318">
        <v>15140.25</v>
      </c>
      <c r="B5318">
        <v>13.91</v>
      </c>
      <c r="C5318">
        <v>-99</v>
      </c>
      <c r="D5318">
        <v>13.91</v>
      </c>
      <c r="E5318">
        <v>-99</v>
      </c>
      <c r="F5318">
        <f t="shared" si="83"/>
        <v>13.91</v>
      </c>
    </row>
    <row r="5319" spans="1:6" x14ac:dyDescent="0.25">
      <c r="A5319">
        <v>15140.376</v>
      </c>
      <c r="B5319">
        <v>13.98</v>
      </c>
      <c r="C5319">
        <v>-99</v>
      </c>
      <c r="D5319">
        <v>13.98</v>
      </c>
      <c r="E5319">
        <v>-99</v>
      </c>
      <c r="F5319">
        <f t="shared" si="83"/>
        <v>13.98</v>
      </c>
    </row>
    <row r="5320" spans="1:6" x14ac:dyDescent="0.25">
      <c r="A5320">
        <v>15140.5</v>
      </c>
      <c r="B5320">
        <v>13.92</v>
      </c>
      <c r="C5320">
        <v>-99</v>
      </c>
      <c r="D5320">
        <v>13.92</v>
      </c>
      <c r="E5320">
        <v>-99</v>
      </c>
      <c r="F5320">
        <f t="shared" si="83"/>
        <v>13.92</v>
      </c>
    </row>
    <row r="5321" spans="1:6" x14ac:dyDescent="0.25">
      <c r="A5321">
        <v>15140.626</v>
      </c>
      <c r="B5321">
        <v>14</v>
      </c>
      <c r="C5321">
        <v>-99</v>
      </c>
      <c r="D5321">
        <v>14</v>
      </c>
      <c r="E5321">
        <v>-99</v>
      </c>
      <c r="F5321">
        <f t="shared" si="83"/>
        <v>14</v>
      </c>
    </row>
    <row r="5322" spans="1:6" x14ac:dyDescent="0.25">
      <c r="A5322">
        <v>15140.75</v>
      </c>
      <c r="B5322">
        <v>14.02</v>
      </c>
      <c r="C5322">
        <v>-99</v>
      </c>
      <c r="D5322">
        <v>14.02</v>
      </c>
      <c r="E5322">
        <v>-99</v>
      </c>
      <c r="F5322">
        <f t="shared" si="83"/>
        <v>14.02</v>
      </c>
    </row>
    <row r="5323" spans="1:6" x14ac:dyDescent="0.25">
      <c r="A5323">
        <v>15140.876</v>
      </c>
      <c r="B5323">
        <v>13.98</v>
      </c>
      <c r="C5323">
        <v>-99</v>
      </c>
      <c r="D5323">
        <v>13.98</v>
      </c>
      <c r="E5323">
        <v>-99</v>
      </c>
      <c r="F5323">
        <f t="shared" si="83"/>
        <v>13.98</v>
      </c>
    </row>
    <row r="5324" spans="1:6" x14ac:dyDescent="0.25">
      <c r="A5324">
        <v>15141</v>
      </c>
      <c r="B5324">
        <v>14.08</v>
      </c>
      <c r="C5324">
        <v>-99</v>
      </c>
      <c r="D5324">
        <v>14.08</v>
      </c>
      <c r="E5324">
        <v>-99</v>
      </c>
      <c r="F5324">
        <f t="shared" si="83"/>
        <v>14.08</v>
      </c>
    </row>
    <row r="5325" spans="1:6" x14ac:dyDescent="0.25">
      <c r="A5325">
        <v>15141.126</v>
      </c>
      <c r="B5325">
        <v>13.99</v>
      </c>
      <c r="C5325">
        <v>-99</v>
      </c>
      <c r="D5325">
        <v>13.99</v>
      </c>
      <c r="E5325">
        <v>-99</v>
      </c>
      <c r="F5325">
        <f t="shared" si="83"/>
        <v>13.99</v>
      </c>
    </row>
    <row r="5326" spans="1:6" x14ac:dyDescent="0.25">
      <c r="A5326">
        <v>15141.25</v>
      </c>
      <c r="B5326">
        <v>14</v>
      </c>
      <c r="C5326">
        <v>-99</v>
      </c>
      <c r="D5326">
        <v>14</v>
      </c>
      <c r="E5326">
        <v>-99</v>
      </c>
      <c r="F5326">
        <f t="shared" si="83"/>
        <v>14</v>
      </c>
    </row>
    <row r="5327" spans="1:6" x14ac:dyDescent="0.25">
      <c r="A5327">
        <v>15141.376</v>
      </c>
      <c r="B5327">
        <v>14.02</v>
      </c>
      <c r="C5327">
        <v>-99</v>
      </c>
      <c r="D5327">
        <v>14.02</v>
      </c>
      <c r="E5327">
        <v>-99</v>
      </c>
      <c r="F5327">
        <f t="shared" si="83"/>
        <v>14.02</v>
      </c>
    </row>
    <row r="5328" spans="1:6" x14ac:dyDescent="0.25">
      <c r="A5328">
        <v>15141.5</v>
      </c>
      <c r="B5328">
        <v>14.07</v>
      </c>
      <c r="C5328">
        <v>-99</v>
      </c>
      <c r="D5328">
        <v>14.07</v>
      </c>
      <c r="E5328">
        <v>-99</v>
      </c>
      <c r="F5328">
        <f t="shared" si="83"/>
        <v>14.07</v>
      </c>
    </row>
    <row r="5329" spans="1:6" x14ac:dyDescent="0.25">
      <c r="A5329">
        <v>15141.626</v>
      </c>
      <c r="B5329">
        <v>14.14</v>
      </c>
      <c r="C5329">
        <v>-99</v>
      </c>
      <c r="D5329">
        <v>14.14</v>
      </c>
      <c r="E5329">
        <v>-99</v>
      </c>
      <c r="F5329">
        <f t="shared" si="83"/>
        <v>14.14</v>
      </c>
    </row>
    <row r="5330" spans="1:6" x14ac:dyDescent="0.25">
      <c r="A5330">
        <v>15141.75</v>
      </c>
      <c r="B5330">
        <v>14.21</v>
      </c>
      <c r="C5330">
        <v>-99</v>
      </c>
      <c r="D5330">
        <v>14.21</v>
      </c>
      <c r="E5330">
        <v>-99</v>
      </c>
      <c r="F5330">
        <f t="shared" si="83"/>
        <v>14.21</v>
      </c>
    </row>
    <row r="5331" spans="1:6" x14ac:dyDescent="0.25">
      <c r="A5331">
        <v>15141.876</v>
      </c>
      <c r="B5331">
        <v>14.24</v>
      </c>
      <c r="C5331">
        <v>-99</v>
      </c>
      <c r="D5331">
        <v>14.24</v>
      </c>
      <c r="E5331">
        <v>-99</v>
      </c>
      <c r="F5331">
        <f t="shared" si="83"/>
        <v>14.24</v>
      </c>
    </row>
    <row r="5332" spans="1:6" x14ac:dyDescent="0.25">
      <c r="A5332">
        <v>15142</v>
      </c>
      <c r="B5332">
        <v>14.3</v>
      </c>
      <c r="C5332">
        <v>-99</v>
      </c>
      <c r="D5332">
        <v>14.3</v>
      </c>
      <c r="E5332">
        <v>-99</v>
      </c>
      <c r="F5332">
        <f t="shared" si="83"/>
        <v>14.3</v>
      </c>
    </row>
    <row r="5333" spans="1:6" x14ac:dyDescent="0.25">
      <c r="A5333">
        <v>15142.126</v>
      </c>
      <c r="B5333">
        <v>14.12</v>
      </c>
      <c r="C5333">
        <v>-99</v>
      </c>
      <c r="D5333">
        <v>14.12</v>
      </c>
      <c r="E5333">
        <v>-99</v>
      </c>
      <c r="F5333">
        <f t="shared" si="83"/>
        <v>14.12</v>
      </c>
    </row>
    <row r="5334" spans="1:6" x14ac:dyDescent="0.25">
      <c r="A5334">
        <v>15142.25</v>
      </c>
      <c r="B5334">
        <v>14.18</v>
      </c>
      <c r="C5334">
        <v>-99</v>
      </c>
      <c r="D5334">
        <v>14.18</v>
      </c>
      <c r="E5334">
        <v>-99</v>
      </c>
      <c r="F5334">
        <f t="shared" si="83"/>
        <v>14.18</v>
      </c>
    </row>
    <row r="5335" spans="1:6" x14ac:dyDescent="0.25">
      <c r="A5335">
        <v>15142.376</v>
      </c>
      <c r="B5335">
        <v>14.23</v>
      </c>
      <c r="C5335">
        <v>-99</v>
      </c>
      <c r="D5335">
        <v>14.23</v>
      </c>
      <c r="E5335">
        <v>-99</v>
      </c>
      <c r="F5335">
        <f t="shared" si="83"/>
        <v>14.23</v>
      </c>
    </row>
    <row r="5336" spans="1:6" x14ac:dyDescent="0.25">
      <c r="A5336">
        <v>15142.5</v>
      </c>
      <c r="B5336">
        <v>14.16</v>
      </c>
      <c r="C5336">
        <v>-99</v>
      </c>
      <c r="D5336">
        <v>14.16</v>
      </c>
      <c r="E5336">
        <v>-99</v>
      </c>
      <c r="F5336">
        <f t="shared" si="83"/>
        <v>14.16</v>
      </c>
    </row>
    <row r="5337" spans="1:6" x14ac:dyDescent="0.25">
      <c r="A5337">
        <v>15142.626</v>
      </c>
      <c r="B5337">
        <v>14.21</v>
      </c>
      <c r="C5337">
        <v>-99</v>
      </c>
      <c r="D5337">
        <v>14.21</v>
      </c>
      <c r="E5337">
        <v>-99</v>
      </c>
      <c r="F5337">
        <f t="shared" si="83"/>
        <v>14.21</v>
      </c>
    </row>
    <row r="5338" spans="1:6" x14ac:dyDescent="0.25">
      <c r="A5338">
        <v>15142.75</v>
      </c>
      <c r="B5338">
        <v>14.2</v>
      </c>
      <c r="C5338">
        <v>-99</v>
      </c>
      <c r="D5338">
        <v>14.2</v>
      </c>
      <c r="E5338">
        <v>-99</v>
      </c>
      <c r="F5338">
        <f t="shared" si="83"/>
        <v>14.2</v>
      </c>
    </row>
    <row r="5339" spans="1:6" x14ac:dyDescent="0.25">
      <c r="A5339">
        <v>15142.876</v>
      </c>
      <c r="B5339">
        <v>14.27</v>
      </c>
      <c r="C5339">
        <v>-99</v>
      </c>
      <c r="D5339">
        <v>14.27</v>
      </c>
      <c r="E5339">
        <v>-99</v>
      </c>
      <c r="F5339">
        <f t="shared" si="83"/>
        <v>14.27</v>
      </c>
    </row>
    <row r="5340" spans="1:6" x14ac:dyDescent="0.25">
      <c r="A5340">
        <v>15143</v>
      </c>
      <c r="B5340">
        <v>14.23</v>
      </c>
      <c r="C5340">
        <v>-99</v>
      </c>
      <c r="D5340">
        <v>14.23</v>
      </c>
      <c r="E5340">
        <v>-99</v>
      </c>
      <c r="F5340">
        <f t="shared" si="83"/>
        <v>14.23</v>
      </c>
    </row>
    <row r="5341" spans="1:6" x14ac:dyDescent="0.25">
      <c r="A5341">
        <v>15143.126</v>
      </c>
      <c r="B5341">
        <v>14.17</v>
      </c>
      <c r="C5341">
        <v>-99</v>
      </c>
      <c r="D5341">
        <v>14.17</v>
      </c>
      <c r="E5341">
        <v>-99</v>
      </c>
      <c r="F5341">
        <f t="shared" si="83"/>
        <v>14.17</v>
      </c>
    </row>
    <row r="5342" spans="1:6" x14ac:dyDescent="0.25">
      <c r="A5342">
        <v>15143.25</v>
      </c>
      <c r="B5342">
        <v>14.18</v>
      </c>
      <c r="C5342">
        <v>-99</v>
      </c>
      <c r="D5342">
        <v>14.18</v>
      </c>
      <c r="E5342">
        <v>-99</v>
      </c>
      <c r="F5342">
        <f t="shared" si="83"/>
        <v>14.18</v>
      </c>
    </row>
    <row r="5343" spans="1:6" x14ac:dyDescent="0.25">
      <c r="A5343">
        <v>15143.376</v>
      </c>
      <c r="B5343">
        <v>14.16</v>
      </c>
      <c r="C5343">
        <v>-99</v>
      </c>
      <c r="D5343">
        <v>14.16</v>
      </c>
      <c r="E5343">
        <v>-99</v>
      </c>
      <c r="F5343">
        <f t="shared" si="83"/>
        <v>14.16</v>
      </c>
    </row>
    <row r="5344" spans="1:6" x14ac:dyDescent="0.25">
      <c r="A5344">
        <v>15143.5</v>
      </c>
      <c r="B5344">
        <v>14.12</v>
      </c>
      <c r="C5344">
        <v>-99</v>
      </c>
      <c r="D5344">
        <v>14.12</v>
      </c>
      <c r="E5344">
        <v>-99</v>
      </c>
      <c r="F5344">
        <f t="shared" si="83"/>
        <v>14.12</v>
      </c>
    </row>
    <row r="5345" spans="1:6" x14ac:dyDescent="0.25">
      <c r="A5345">
        <v>15143.626</v>
      </c>
      <c r="B5345">
        <v>14.3</v>
      </c>
      <c r="C5345">
        <v>-99</v>
      </c>
      <c r="D5345">
        <v>14.3</v>
      </c>
      <c r="E5345">
        <v>-99</v>
      </c>
      <c r="F5345">
        <f t="shared" si="83"/>
        <v>14.3</v>
      </c>
    </row>
    <row r="5346" spans="1:6" x14ac:dyDescent="0.25">
      <c r="A5346">
        <v>15143.75</v>
      </c>
      <c r="B5346">
        <v>14.56</v>
      </c>
      <c r="C5346">
        <v>-99</v>
      </c>
      <c r="D5346">
        <v>14.56</v>
      </c>
      <c r="E5346">
        <v>-99</v>
      </c>
      <c r="F5346">
        <f t="shared" si="83"/>
        <v>14.56</v>
      </c>
    </row>
    <row r="5347" spans="1:6" x14ac:dyDescent="0.25">
      <c r="A5347">
        <v>15143.876</v>
      </c>
      <c r="B5347">
        <v>14.44</v>
      </c>
      <c r="C5347">
        <v>-99</v>
      </c>
      <c r="D5347">
        <v>14.44</v>
      </c>
      <c r="E5347">
        <v>-99</v>
      </c>
      <c r="F5347">
        <f t="shared" ref="F5347:F5410" si="84">IFERROR(AVERAGEIF(C5347:D5347,"&gt;0"),E5347)</f>
        <v>14.44</v>
      </c>
    </row>
    <row r="5348" spans="1:6" x14ac:dyDescent="0.25">
      <c r="A5348">
        <v>15144</v>
      </c>
      <c r="B5348">
        <v>14.32</v>
      </c>
      <c r="C5348">
        <v>-99</v>
      </c>
      <c r="D5348">
        <v>14.32</v>
      </c>
      <c r="E5348">
        <v>-99</v>
      </c>
      <c r="F5348">
        <f t="shared" si="84"/>
        <v>14.32</v>
      </c>
    </row>
    <row r="5349" spans="1:6" x14ac:dyDescent="0.25">
      <c r="A5349">
        <v>15144.126</v>
      </c>
      <c r="B5349">
        <v>14.13</v>
      </c>
      <c r="C5349">
        <v>-99</v>
      </c>
      <c r="D5349">
        <v>14.13</v>
      </c>
      <c r="E5349">
        <v>-99</v>
      </c>
      <c r="F5349">
        <f t="shared" si="84"/>
        <v>14.13</v>
      </c>
    </row>
    <row r="5350" spans="1:6" x14ac:dyDescent="0.25">
      <c r="A5350">
        <v>15144.25</v>
      </c>
      <c r="B5350">
        <v>14.25</v>
      </c>
      <c r="C5350">
        <v>-99</v>
      </c>
      <c r="D5350">
        <v>14.25</v>
      </c>
      <c r="E5350">
        <v>-99</v>
      </c>
      <c r="F5350">
        <f t="shared" si="84"/>
        <v>14.25</v>
      </c>
    </row>
    <row r="5351" spans="1:6" x14ac:dyDescent="0.25">
      <c r="A5351">
        <v>15144.376</v>
      </c>
      <c r="B5351">
        <v>14.36</v>
      </c>
      <c r="C5351">
        <v>-99</v>
      </c>
      <c r="D5351">
        <v>14.36</v>
      </c>
      <c r="E5351">
        <v>-99</v>
      </c>
      <c r="F5351">
        <f t="shared" si="84"/>
        <v>14.36</v>
      </c>
    </row>
    <row r="5352" spans="1:6" x14ac:dyDescent="0.25">
      <c r="A5352">
        <v>15144.5</v>
      </c>
      <c r="B5352">
        <v>14.54</v>
      </c>
      <c r="C5352">
        <v>-99</v>
      </c>
      <c r="D5352">
        <v>14.54</v>
      </c>
      <c r="E5352">
        <v>-99</v>
      </c>
      <c r="F5352">
        <f t="shared" si="84"/>
        <v>14.54</v>
      </c>
    </row>
    <row r="5353" spans="1:6" x14ac:dyDescent="0.25">
      <c r="A5353">
        <v>15144.626</v>
      </c>
      <c r="B5353">
        <v>14.36</v>
      </c>
      <c r="C5353">
        <v>-99</v>
      </c>
      <c r="D5353">
        <v>14.36</v>
      </c>
      <c r="E5353">
        <v>-99</v>
      </c>
      <c r="F5353">
        <f t="shared" si="84"/>
        <v>14.36</v>
      </c>
    </row>
    <row r="5354" spans="1:6" x14ac:dyDescent="0.25">
      <c r="A5354">
        <v>15144.75</v>
      </c>
      <c r="B5354">
        <v>14.29</v>
      </c>
      <c r="C5354">
        <v>-99</v>
      </c>
      <c r="D5354">
        <v>14.29</v>
      </c>
      <c r="E5354">
        <v>-99</v>
      </c>
      <c r="F5354">
        <f t="shared" si="84"/>
        <v>14.29</v>
      </c>
    </row>
    <row r="5355" spans="1:6" x14ac:dyDescent="0.25">
      <c r="A5355">
        <v>15144.876</v>
      </c>
      <c r="B5355">
        <v>14.92</v>
      </c>
      <c r="C5355">
        <v>-99</v>
      </c>
      <c r="D5355">
        <v>14.92</v>
      </c>
      <c r="E5355">
        <v>-99</v>
      </c>
      <c r="F5355">
        <f t="shared" si="84"/>
        <v>14.92</v>
      </c>
    </row>
    <row r="5356" spans="1:6" x14ac:dyDescent="0.25">
      <c r="A5356">
        <v>15145</v>
      </c>
      <c r="B5356">
        <v>14.5</v>
      </c>
      <c r="C5356">
        <v>-99</v>
      </c>
      <c r="D5356">
        <v>14.5</v>
      </c>
      <c r="E5356">
        <v>-99</v>
      </c>
      <c r="F5356">
        <f t="shared" si="84"/>
        <v>14.5</v>
      </c>
    </row>
    <row r="5357" spans="1:6" x14ac:dyDescent="0.25">
      <c r="A5357">
        <v>15145.126</v>
      </c>
      <c r="B5357">
        <v>14.15</v>
      </c>
      <c r="C5357">
        <v>-99</v>
      </c>
      <c r="D5357">
        <v>14.15</v>
      </c>
      <c r="E5357">
        <v>-99</v>
      </c>
      <c r="F5357">
        <f t="shared" si="84"/>
        <v>14.15</v>
      </c>
    </row>
    <row r="5358" spans="1:6" x14ac:dyDescent="0.25">
      <c r="A5358">
        <v>15145.25</v>
      </c>
      <c r="B5358">
        <v>14.13</v>
      </c>
      <c r="C5358">
        <v>-99</v>
      </c>
      <c r="D5358">
        <v>14.13</v>
      </c>
      <c r="E5358">
        <v>-99</v>
      </c>
      <c r="F5358">
        <f t="shared" si="84"/>
        <v>14.13</v>
      </c>
    </row>
    <row r="5359" spans="1:6" x14ac:dyDescent="0.25">
      <c r="A5359">
        <v>15145.376</v>
      </c>
      <c r="B5359">
        <v>14.48</v>
      </c>
      <c r="C5359">
        <v>-99</v>
      </c>
      <c r="D5359">
        <v>14.48</v>
      </c>
      <c r="E5359">
        <v>-99</v>
      </c>
      <c r="F5359">
        <f t="shared" si="84"/>
        <v>14.48</v>
      </c>
    </row>
    <row r="5360" spans="1:6" x14ac:dyDescent="0.25">
      <c r="A5360">
        <v>15145.5</v>
      </c>
      <c r="B5360">
        <v>14.67</v>
      </c>
      <c r="C5360">
        <v>-99</v>
      </c>
      <c r="D5360">
        <v>14.67</v>
      </c>
      <c r="E5360">
        <v>-99</v>
      </c>
      <c r="F5360">
        <f t="shared" si="84"/>
        <v>14.67</v>
      </c>
    </row>
    <row r="5361" spans="1:6" x14ac:dyDescent="0.25">
      <c r="A5361">
        <v>15145.626</v>
      </c>
      <c r="B5361">
        <v>14.7</v>
      </c>
      <c r="C5361">
        <v>-99</v>
      </c>
      <c r="D5361">
        <v>14.7</v>
      </c>
      <c r="E5361">
        <v>-99</v>
      </c>
      <c r="F5361">
        <f t="shared" si="84"/>
        <v>14.7</v>
      </c>
    </row>
    <row r="5362" spans="1:6" x14ac:dyDescent="0.25">
      <c r="A5362">
        <v>15145.75</v>
      </c>
      <c r="B5362">
        <v>14.44</v>
      </c>
      <c r="C5362">
        <v>-99</v>
      </c>
      <c r="D5362">
        <v>14.44</v>
      </c>
      <c r="E5362">
        <v>-99</v>
      </c>
      <c r="F5362">
        <f t="shared" si="84"/>
        <v>14.44</v>
      </c>
    </row>
    <row r="5363" spans="1:6" x14ac:dyDescent="0.25">
      <c r="A5363">
        <v>15145.876</v>
      </c>
      <c r="B5363">
        <v>14.5</v>
      </c>
      <c r="C5363">
        <v>-99</v>
      </c>
      <c r="D5363">
        <v>14.5</v>
      </c>
      <c r="E5363">
        <v>-99</v>
      </c>
      <c r="F5363">
        <f t="shared" si="84"/>
        <v>14.5</v>
      </c>
    </row>
    <row r="5364" spans="1:6" x14ac:dyDescent="0.25">
      <c r="A5364">
        <v>15146</v>
      </c>
      <c r="B5364">
        <v>14.47</v>
      </c>
      <c r="C5364">
        <v>-99</v>
      </c>
      <c r="D5364">
        <v>14.47</v>
      </c>
      <c r="E5364">
        <v>-99</v>
      </c>
      <c r="F5364">
        <f t="shared" si="84"/>
        <v>14.47</v>
      </c>
    </row>
    <row r="5365" spans="1:6" x14ac:dyDescent="0.25">
      <c r="A5365">
        <v>15146.126</v>
      </c>
      <c r="B5365">
        <v>14.31</v>
      </c>
      <c r="C5365">
        <v>-99</v>
      </c>
      <c r="D5365">
        <v>14.31</v>
      </c>
      <c r="E5365">
        <v>-99</v>
      </c>
      <c r="F5365">
        <f t="shared" si="84"/>
        <v>14.31</v>
      </c>
    </row>
    <row r="5366" spans="1:6" x14ac:dyDescent="0.25">
      <c r="A5366">
        <v>15146.25</v>
      </c>
      <c r="B5366">
        <v>14.55</v>
      </c>
      <c r="C5366">
        <v>-99</v>
      </c>
      <c r="D5366">
        <v>14.55</v>
      </c>
      <c r="E5366">
        <v>-99</v>
      </c>
      <c r="F5366">
        <f t="shared" si="84"/>
        <v>14.55</v>
      </c>
    </row>
    <row r="5367" spans="1:6" x14ac:dyDescent="0.25">
      <c r="A5367">
        <v>15146.376</v>
      </c>
      <c r="B5367">
        <v>14.62</v>
      </c>
      <c r="C5367">
        <v>-99</v>
      </c>
      <c r="D5367">
        <v>14.62</v>
      </c>
      <c r="E5367">
        <v>-99</v>
      </c>
      <c r="F5367">
        <f t="shared" si="84"/>
        <v>14.62</v>
      </c>
    </row>
    <row r="5368" spans="1:6" x14ac:dyDescent="0.25">
      <c r="A5368">
        <v>15146.5</v>
      </c>
      <c r="B5368">
        <v>14.67</v>
      </c>
      <c r="C5368">
        <v>-99</v>
      </c>
      <c r="D5368">
        <v>14.67</v>
      </c>
      <c r="E5368">
        <v>-99</v>
      </c>
      <c r="F5368">
        <f t="shared" si="84"/>
        <v>14.67</v>
      </c>
    </row>
    <row r="5369" spans="1:6" x14ac:dyDescent="0.25">
      <c r="A5369">
        <v>15146.626</v>
      </c>
      <c r="B5369">
        <v>14.64</v>
      </c>
      <c r="C5369">
        <v>-99</v>
      </c>
      <c r="D5369">
        <v>14.64</v>
      </c>
      <c r="E5369">
        <v>-99</v>
      </c>
      <c r="F5369">
        <f t="shared" si="84"/>
        <v>14.64</v>
      </c>
    </row>
    <row r="5370" spans="1:6" x14ac:dyDescent="0.25">
      <c r="A5370">
        <v>15146.75</v>
      </c>
      <c r="B5370">
        <v>14.64</v>
      </c>
      <c r="C5370">
        <v>-99</v>
      </c>
      <c r="D5370">
        <v>14.64</v>
      </c>
      <c r="E5370">
        <v>-99</v>
      </c>
      <c r="F5370">
        <f t="shared" si="84"/>
        <v>14.64</v>
      </c>
    </row>
    <row r="5371" spans="1:6" x14ac:dyDescent="0.25">
      <c r="A5371">
        <v>15146.876</v>
      </c>
      <c r="B5371">
        <v>14.59</v>
      </c>
      <c r="C5371">
        <v>-99</v>
      </c>
      <c r="D5371">
        <v>14.59</v>
      </c>
      <c r="E5371">
        <v>-99</v>
      </c>
      <c r="F5371">
        <f t="shared" si="84"/>
        <v>14.59</v>
      </c>
    </row>
    <row r="5372" spans="1:6" x14ac:dyDescent="0.25">
      <c r="A5372">
        <v>15147</v>
      </c>
      <c r="B5372">
        <v>14.63</v>
      </c>
      <c r="C5372">
        <v>-99</v>
      </c>
      <c r="D5372">
        <v>14.63</v>
      </c>
      <c r="E5372">
        <v>-99</v>
      </c>
      <c r="F5372">
        <f t="shared" si="84"/>
        <v>14.63</v>
      </c>
    </row>
    <row r="5373" spans="1:6" x14ac:dyDescent="0.25">
      <c r="A5373">
        <v>15147.126</v>
      </c>
      <c r="B5373">
        <v>14.42</v>
      </c>
      <c r="C5373">
        <v>-99</v>
      </c>
      <c r="D5373">
        <v>14.42</v>
      </c>
      <c r="E5373">
        <v>-99</v>
      </c>
      <c r="F5373">
        <f t="shared" si="84"/>
        <v>14.42</v>
      </c>
    </row>
    <row r="5374" spans="1:6" x14ac:dyDescent="0.25">
      <c r="A5374">
        <v>15147.25</v>
      </c>
      <c r="B5374">
        <v>14.66</v>
      </c>
      <c r="C5374">
        <v>-99</v>
      </c>
      <c r="D5374">
        <v>14.66</v>
      </c>
      <c r="E5374">
        <v>-99</v>
      </c>
      <c r="F5374">
        <f t="shared" si="84"/>
        <v>14.66</v>
      </c>
    </row>
    <row r="5375" spans="1:6" x14ac:dyDescent="0.25">
      <c r="A5375">
        <v>15147.376</v>
      </c>
      <c r="B5375">
        <v>14.69</v>
      </c>
      <c r="C5375">
        <v>-99</v>
      </c>
      <c r="D5375">
        <v>14.69</v>
      </c>
      <c r="E5375">
        <v>-99</v>
      </c>
      <c r="F5375">
        <f t="shared" si="84"/>
        <v>14.69</v>
      </c>
    </row>
    <row r="5376" spans="1:6" x14ac:dyDescent="0.25">
      <c r="A5376">
        <v>15147.5</v>
      </c>
      <c r="B5376">
        <v>14.66</v>
      </c>
      <c r="C5376">
        <v>-99</v>
      </c>
      <c r="D5376">
        <v>14.66</v>
      </c>
      <c r="E5376">
        <v>-99</v>
      </c>
      <c r="F5376">
        <f t="shared" si="84"/>
        <v>14.66</v>
      </c>
    </row>
    <row r="5377" spans="1:6" x14ac:dyDescent="0.25">
      <c r="A5377">
        <v>15147.626</v>
      </c>
      <c r="B5377">
        <v>14.62</v>
      </c>
      <c r="C5377">
        <v>-99</v>
      </c>
      <c r="D5377">
        <v>14.62</v>
      </c>
      <c r="E5377">
        <v>-99</v>
      </c>
      <c r="F5377">
        <f t="shared" si="84"/>
        <v>14.62</v>
      </c>
    </row>
    <row r="5378" spans="1:6" x14ac:dyDescent="0.25">
      <c r="A5378">
        <v>15147.75</v>
      </c>
      <c r="B5378">
        <v>14.7</v>
      </c>
      <c r="C5378">
        <v>-99</v>
      </c>
      <c r="D5378">
        <v>14.7</v>
      </c>
      <c r="E5378">
        <v>-99</v>
      </c>
      <c r="F5378">
        <f t="shared" si="84"/>
        <v>14.7</v>
      </c>
    </row>
    <row r="5379" spans="1:6" x14ac:dyDescent="0.25">
      <c r="A5379">
        <v>15147.876</v>
      </c>
      <c r="B5379">
        <v>14.58</v>
      </c>
      <c r="C5379">
        <v>-99</v>
      </c>
      <c r="D5379">
        <v>14.58</v>
      </c>
      <c r="E5379">
        <v>-99</v>
      </c>
      <c r="F5379">
        <f t="shared" si="84"/>
        <v>14.58</v>
      </c>
    </row>
    <row r="5380" spans="1:6" x14ac:dyDescent="0.25">
      <c r="A5380">
        <v>15148</v>
      </c>
      <c r="B5380">
        <v>14.79</v>
      </c>
      <c r="C5380">
        <v>-99</v>
      </c>
      <c r="D5380">
        <v>14.79</v>
      </c>
      <c r="E5380">
        <v>-99</v>
      </c>
      <c r="F5380">
        <f t="shared" si="84"/>
        <v>14.79</v>
      </c>
    </row>
    <row r="5381" spans="1:6" x14ac:dyDescent="0.25">
      <c r="A5381">
        <v>15148.126</v>
      </c>
      <c r="B5381">
        <v>14.79</v>
      </c>
      <c r="C5381">
        <v>-99</v>
      </c>
      <c r="D5381">
        <v>14.79</v>
      </c>
      <c r="E5381">
        <v>-99</v>
      </c>
      <c r="F5381">
        <f t="shared" si="84"/>
        <v>14.79</v>
      </c>
    </row>
    <row r="5382" spans="1:6" x14ac:dyDescent="0.25">
      <c r="A5382">
        <v>15148.25</v>
      </c>
      <c r="B5382">
        <v>15.06</v>
      </c>
      <c r="C5382">
        <v>-99</v>
      </c>
      <c r="D5382">
        <v>15.06</v>
      </c>
      <c r="E5382">
        <v>-99</v>
      </c>
      <c r="F5382">
        <f t="shared" si="84"/>
        <v>15.06</v>
      </c>
    </row>
    <row r="5383" spans="1:6" x14ac:dyDescent="0.25">
      <c r="A5383">
        <v>15148.376</v>
      </c>
      <c r="B5383">
        <v>14.98</v>
      </c>
      <c r="C5383">
        <v>-99</v>
      </c>
      <c r="D5383">
        <v>14.98</v>
      </c>
      <c r="E5383">
        <v>-99</v>
      </c>
      <c r="F5383">
        <f t="shared" si="84"/>
        <v>14.98</v>
      </c>
    </row>
    <row r="5384" spans="1:6" x14ac:dyDescent="0.25">
      <c r="A5384">
        <v>15148.5</v>
      </c>
      <c r="B5384">
        <v>14.91</v>
      </c>
      <c r="C5384">
        <v>-99</v>
      </c>
      <c r="D5384">
        <v>14.91</v>
      </c>
      <c r="E5384">
        <v>-99</v>
      </c>
      <c r="F5384">
        <f t="shared" si="84"/>
        <v>14.91</v>
      </c>
    </row>
    <row r="5385" spans="1:6" x14ac:dyDescent="0.25">
      <c r="A5385">
        <v>15148.626</v>
      </c>
      <c r="B5385">
        <v>14.9</v>
      </c>
      <c r="C5385">
        <v>-99</v>
      </c>
      <c r="D5385">
        <v>14.9</v>
      </c>
      <c r="E5385">
        <v>-99</v>
      </c>
      <c r="F5385">
        <f t="shared" si="84"/>
        <v>14.9</v>
      </c>
    </row>
    <row r="5386" spans="1:6" x14ac:dyDescent="0.25">
      <c r="A5386">
        <v>15148.75</v>
      </c>
      <c r="B5386">
        <v>15</v>
      </c>
      <c r="C5386">
        <v>-99</v>
      </c>
      <c r="D5386">
        <v>15</v>
      </c>
      <c r="E5386">
        <v>-99</v>
      </c>
      <c r="F5386">
        <f t="shared" si="84"/>
        <v>15</v>
      </c>
    </row>
    <row r="5387" spans="1:6" x14ac:dyDescent="0.25">
      <c r="A5387">
        <v>15148.876</v>
      </c>
      <c r="B5387">
        <v>14.78</v>
      </c>
      <c r="C5387">
        <v>-99</v>
      </c>
      <c r="D5387">
        <v>14.78</v>
      </c>
      <c r="E5387">
        <v>-99</v>
      </c>
      <c r="F5387">
        <f t="shared" si="84"/>
        <v>14.78</v>
      </c>
    </row>
    <row r="5388" spans="1:6" x14ac:dyDescent="0.25">
      <c r="A5388">
        <v>15149</v>
      </c>
      <c r="B5388">
        <v>14.92</v>
      </c>
      <c r="C5388">
        <v>-99</v>
      </c>
      <c r="D5388">
        <v>14.92</v>
      </c>
      <c r="E5388">
        <v>-99</v>
      </c>
      <c r="F5388">
        <f t="shared" si="84"/>
        <v>14.92</v>
      </c>
    </row>
    <row r="5389" spans="1:6" x14ac:dyDescent="0.25">
      <c r="A5389">
        <v>15149.126</v>
      </c>
      <c r="B5389">
        <v>14.66</v>
      </c>
      <c r="C5389">
        <v>-99</v>
      </c>
      <c r="D5389">
        <v>14.66</v>
      </c>
      <c r="E5389">
        <v>-99</v>
      </c>
      <c r="F5389">
        <f t="shared" si="84"/>
        <v>14.66</v>
      </c>
    </row>
    <row r="5390" spans="1:6" x14ac:dyDescent="0.25">
      <c r="A5390">
        <v>15149.25</v>
      </c>
      <c r="B5390">
        <v>14.95</v>
      </c>
      <c r="C5390">
        <v>-99</v>
      </c>
      <c r="D5390">
        <v>14.95</v>
      </c>
      <c r="E5390">
        <v>-99</v>
      </c>
      <c r="F5390">
        <f t="shared" si="84"/>
        <v>14.95</v>
      </c>
    </row>
    <row r="5391" spans="1:6" x14ac:dyDescent="0.25">
      <c r="A5391">
        <v>15149.376</v>
      </c>
      <c r="B5391">
        <v>14.81</v>
      </c>
      <c r="C5391">
        <v>-99</v>
      </c>
      <c r="D5391">
        <v>14.81</v>
      </c>
      <c r="E5391">
        <v>-99</v>
      </c>
      <c r="F5391">
        <f t="shared" si="84"/>
        <v>14.81</v>
      </c>
    </row>
    <row r="5392" spans="1:6" x14ac:dyDescent="0.25">
      <c r="A5392">
        <v>15149.5</v>
      </c>
      <c r="B5392">
        <v>15.04</v>
      </c>
      <c r="C5392">
        <v>-99</v>
      </c>
      <c r="D5392">
        <v>15.04</v>
      </c>
      <c r="E5392">
        <v>-99</v>
      </c>
      <c r="F5392">
        <f t="shared" si="84"/>
        <v>15.04</v>
      </c>
    </row>
    <row r="5393" spans="1:6" x14ac:dyDescent="0.25">
      <c r="A5393">
        <v>15149.626</v>
      </c>
      <c r="B5393">
        <v>15.12</v>
      </c>
      <c r="C5393">
        <v>-99</v>
      </c>
      <c r="D5393">
        <v>15.12</v>
      </c>
      <c r="E5393">
        <v>-99</v>
      </c>
      <c r="F5393">
        <f t="shared" si="84"/>
        <v>15.12</v>
      </c>
    </row>
    <row r="5394" spans="1:6" x14ac:dyDescent="0.25">
      <c r="A5394">
        <v>15149.75</v>
      </c>
      <c r="B5394">
        <v>15.13</v>
      </c>
      <c r="C5394">
        <v>-99</v>
      </c>
      <c r="D5394">
        <v>15.13</v>
      </c>
      <c r="E5394">
        <v>-99</v>
      </c>
      <c r="F5394">
        <f t="shared" si="84"/>
        <v>15.13</v>
      </c>
    </row>
    <row r="5395" spans="1:6" x14ac:dyDescent="0.25">
      <c r="A5395">
        <v>15149.876</v>
      </c>
      <c r="B5395">
        <v>14.78</v>
      </c>
      <c r="C5395">
        <v>-99</v>
      </c>
      <c r="D5395">
        <v>14.78</v>
      </c>
      <c r="E5395">
        <v>-99</v>
      </c>
      <c r="F5395">
        <f t="shared" si="84"/>
        <v>14.78</v>
      </c>
    </row>
    <row r="5396" spans="1:6" x14ac:dyDescent="0.25">
      <c r="A5396">
        <v>15150</v>
      </c>
      <c r="B5396">
        <v>14.78</v>
      </c>
      <c r="C5396">
        <v>-99</v>
      </c>
      <c r="D5396">
        <v>14.78</v>
      </c>
      <c r="E5396">
        <v>-99</v>
      </c>
      <c r="F5396">
        <f t="shared" si="84"/>
        <v>14.78</v>
      </c>
    </row>
    <row r="5397" spans="1:6" x14ac:dyDescent="0.25">
      <c r="A5397">
        <v>15150.126</v>
      </c>
      <c r="B5397">
        <v>15.02</v>
      </c>
      <c r="C5397">
        <v>-99</v>
      </c>
      <c r="D5397">
        <v>15.02</v>
      </c>
      <c r="E5397">
        <v>-99</v>
      </c>
      <c r="F5397">
        <f t="shared" si="84"/>
        <v>15.02</v>
      </c>
    </row>
    <row r="5398" spans="1:6" x14ac:dyDescent="0.25">
      <c r="A5398">
        <v>15150.25</v>
      </c>
      <c r="B5398">
        <v>15.27</v>
      </c>
      <c r="C5398">
        <v>-99</v>
      </c>
      <c r="D5398">
        <v>15.27</v>
      </c>
      <c r="E5398">
        <v>-99</v>
      </c>
      <c r="F5398">
        <f t="shared" si="84"/>
        <v>15.27</v>
      </c>
    </row>
    <row r="5399" spans="1:6" x14ac:dyDescent="0.25">
      <c r="A5399">
        <v>15150.376</v>
      </c>
      <c r="B5399">
        <v>15.2</v>
      </c>
      <c r="C5399">
        <v>-99</v>
      </c>
      <c r="D5399">
        <v>15.2</v>
      </c>
      <c r="E5399">
        <v>-99</v>
      </c>
      <c r="F5399">
        <f t="shared" si="84"/>
        <v>15.2</v>
      </c>
    </row>
    <row r="5400" spans="1:6" x14ac:dyDescent="0.25">
      <c r="A5400">
        <v>15150.5</v>
      </c>
      <c r="B5400">
        <v>15.09</v>
      </c>
      <c r="C5400">
        <v>-99</v>
      </c>
      <c r="D5400">
        <v>15.09</v>
      </c>
      <c r="E5400">
        <v>-99</v>
      </c>
      <c r="F5400">
        <f t="shared" si="84"/>
        <v>15.09</v>
      </c>
    </row>
    <row r="5401" spans="1:6" x14ac:dyDescent="0.25">
      <c r="A5401">
        <v>15150.626</v>
      </c>
      <c r="B5401">
        <v>15.16</v>
      </c>
      <c r="C5401">
        <v>-99</v>
      </c>
      <c r="D5401">
        <v>15.16</v>
      </c>
      <c r="E5401">
        <v>-99</v>
      </c>
      <c r="F5401">
        <f t="shared" si="84"/>
        <v>15.16</v>
      </c>
    </row>
    <row r="5402" spans="1:6" x14ac:dyDescent="0.25">
      <c r="A5402">
        <v>15150.75</v>
      </c>
      <c r="B5402">
        <v>15.17</v>
      </c>
      <c r="C5402">
        <v>-99</v>
      </c>
      <c r="D5402">
        <v>15.17</v>
      </c>
      <c r="E5402">
        <v>-99</v>
      </c>
      <c r="F5402">
        <f t="shared" si="84"/>
        <v>15.17</v>
      </c>
    </row>
    <row r="5403" spans="1:6" x14ac:dyDescent="0.25">
      <c r="A5403">
        <v>15150.876</v>
      </c>
      <c r="B5403">
        <v>15.24</v>
      </c>
      <c r="C5403">
        <v>-99</v>
      </c>
      <c r="D5403">
        <v>15.24</v>
      </c>
      <c r="E5403">
        <v>-99</v>
      </c>
      <c r="F5403">
        <f t="shared" si="84"/>
        <v>15.24</v>
      </c>
    </row>
    <row r="5404" spans="1:6" x14ac:dyDescent="0.25">
      <c r="A5404">
        <v>15151</v>
      </c>
      <c r="B5404">
        <v>15.32</v>
      </c>
      <c r="C5404">
        <v>-99</v>
      </c>
      <c r="D5404">
        <v>15.32</v>
      </c>
      <c r="E5404">
        <v>-99</v>
      </c>
      <c r="F5404">
        <f t="shared" si="84"/>
        <v>15.32</v>
      </c>
    </row>
    <row r="5405" spans="1:6" x14ac:dyDescent="0.25">
      <c r="A5405">
        <v>15151.126</v>
      </c>
      <c r="B5405">
        <v>15.32</v>
      </c>
      <c r="C5405">
        <v>-99</v>
      </c>
      <c r="D5405">
        <v>15.32</v>
      </c>
      <c r="E5405">
        <v>-99</v>
      </c>
      <c r="F5405">
        <f t="shared" si="84"/>
        <v>15.32</v>
      </c>
    </row>
    <row r="5406" spans="1:6" x14ac:dyDescent="0.25">
      <c r="A5406">
        <v>15151.25</v>
      </c>
      <c r="B5406">
        <v>15.16</v>
      </c>
      <c r="C5406">
        <v>-99</v>
      </c>
      <c r="D5406">
        <v>15.16</v>
      </c>
      <c r="E5406">
        <v>-99</v>
      </c>
      <c r="F5406">
        <f t="shared" si="84"/>
        <v>15.16</v>
      </c>
    </row>
    <row r="5407" spans="1:6" x14ac:dyDescent="0.25">
      <c r="A5407">
        <v>15151.376</v>
      </c>
      <c r="B5407">
        <v>15.05</v>
      </c>
      <c r="C5407">
        <v>-99</v>
      </c>
      <c r="D5407">
        <v>15.05</v>
      </c>
      <c r="E5407">
        <v>-99</v>
      </c>
      <c r="F5407">
        <f t="shared" si="84"/>
        <v>15.05</v>
      </c>
    </row>
    <row r="5408" spans="1:6" x14ac:dyDescent="0.25">
      <c r="A5408">
        <v>15151.5</v>
      </c>
      <c r="B5408">
        <v>15.06</v>
      </c>
      <c r="C5408">
        <v>-99</v>
      </c>
      <c r="D5408">
        <v>15.06</v>
      </c>
      <c r="E5408">
        <v>-99</v>
      </c>
      <c r="F5408">
        <f t="shared" si="84"/>
        <v>15.06</v>
      </c>
    </row>
    <row r="5409" spans="1:6" x14ac:dyDescent="0.25">
      <c r="A5409">
        <v>15151.626</v>
      </c>
      <c r="B5409">
        <v>15.14</v>
      </c>
      <c r="C5409">
        <v>-99</v>
      </c>
      <c r="D5409">
        <v>15.14</v>
      </c>
      <c r="E5409">
        <v>-99</v>
      </c>
      <c r="F5409">
        <f t="shared" si="84"/>
        <v>15.14</v>
      </c>
    </row>
    <row r="5410" spans="1:6" x14ac:dyDescent="0.25">
      <c r="A5410">
        <v>15151.75</v>
      </c>
      <c r="B5410">
        <v>15.23</v>
      </c>
      <c r="C5410">
        <v>-99</v>
      </c>
      <c r="D5410">
        <v>15.23</v>
      </c>
      <c r="E5410">
        <v>-99</v>
      </c>
      <c r="F5410">
        <f t="shared" si="84"/>
        <v>15.23</v>
      </c>
    </row>
    <row r="5411" spans="1:6" x14ac:dyDescent="0.25">
      <c r="A5411">
        <v>15151.876</v>
      </c>
      <c r="B5411">
        <v>15.3</v>
      </c>
      <c r="C5411">
        <v>-99</v>
      </c>
      <c r="D5411">
        <v>15.3</v>
      </c>
      <c r="E5411">
        <v>-99</v>
      </c>
      <c r="F5411">
        <f t="shared" ref="F5411:F5474" si="85">IFERROR(AVERAGEIF(C5411:D5411,"&gt;0"),E5411)</f>
        <v>15.3</v>
      </c>
    </row>
    <row r="5412" spans="1:6" x14ac:dyDescent="0.25">
      <c r="A5412">
        <v>15152</v>
      </c>
      <c r="B5412">
        <v>15.4</v>
      </c>
      <c r="C5412">
        <v>-99</v>
      </c>
      <c r="D5412">
        <v>15.4</v>
      </c>
      <c r="E5412">
        <v>-99</v>
      </c>
      <c r="F5412">
        <f t="shared" si="85"/>
        <v>15.4</v>
      </c>
    </row>
    <row r="5413" spans="1:6" x14ac:dyDescent="0.25">
      <c r="A5413">
        <v>15152.126</v>
      </c>
      <c r="B5413">
        <v>15.38</v>
      </c>
      <c r="C5413">
        <v>-99</v>
      </c>
      <c r="D5413">
        <v>15.38</v>
      </c>
      <c r="E5413">
        <v>-99</v>
      </c>
      <c r="F5413">
        <f t="shared" si="85"/>
        <v>15.38</v>
      </c>
    </row>
    <row r="5414" spans="1:6" x14ac:dyDescent="0.25">
      <c r="A5414">
        <v>15152.25</v>
      </c>
      <c r="B5414">
        <v>15.53</v>
      </c>
      <c r="C5414">
        <v>-99</v>
      </c>
      <c r="D5414">
        <v>15.53</v>
      </c>
      <c r="E5414">
        <v>-99</v>
      </c>
      <c r="F5414">
        <f t="shared" si="85"/>
        <v>15.53</v>
      </c>
    </row>
    <row r="5415" spans="1:6" x14ac:dyDescent="0.25">
      <c r="A5415">
        <v>15152.376</v>
      </c>
      <c r="B5415">
        <v>15.46</v>
      </c>
      <c r="C5415">
        <v>-99</v>
      </c>
      <c r="D5415">
        <v>15.46</v>
      </c>
      <c r="E5415">
        <v>-99</v>
      </c>
      <c r="F5415">
        <f t="shared" si="85"/>
        <v>15.46</v>
      </c>
    </row>
    <row r="5416" spans="1:6" x14ac:dyDescent="0.25">
      <c r="A5416">
        <v>15152.5</v>
      </c>
      <c r="B5416">
        <v>15.36</v>
      </c>
      <c r="C5416">
        <v>-99</v>
      </c>
      <c r="D5416">
        <v>15.36</v>
      </c>
      <c r="E5416">
        <v>-99</v>
      </c>
      <c r="F5416">
        <f t="shared" si="85"/>
        <v>15.36</v>
      </c>
    </row>
    <row r="5417" spans="1:6" x14ac:dyDescent="0.25">
      <c r="A5417">
        <v>15152.626</v>
      </c>
      <c r="B5417">
        <v>15.35</v>
      </c>
      <c r="C5417">
        <v>-99</v>
      </c>
      <c r="D5417">
        <v>15.35</v>
      </c>
      <c r="E5417">
        <v>-99</v>
      </c>
      <c r="F5417">
        <f t="shared" si="85"/>
        <v>15.35</v>
      </c>
    </row>
    <row r="5418" spans="1:6" x14ac:dyDescent="0.25">
      <c r="A5418">
        <v>15152.75</v>
      </c>
      <c r="B5418">
        <v>15.35</v>
      </c>
      <c r="C5418">
        <v>-99</v>
      </c>
      <c r="D5418">
        <v>15.35</v>
      </c>
      <c r="E5418">
        <v>-99</v>
      </c>
      <c r="F5418">
        <f t="shared" si="85"/>
        <v>15.35</v>
      </c>
    </row>
    <row r="5419" spans="1:6" x14ac:dyDescent="0.25">
      <c r="A5419">
        <v>15152.876</v>
      </c>
      <c r="B5419">
        <v>15.49</v>
      </c>
      <c r="C5419">
        <v>-99</v>
      </c>
      <c r="D5419">
        <v>15.49</v>
      </c>
      <c r="E5419">
        <v>-99</v>
      </c>
      <c r="F5419">
        <f t="shared" si="85"/>
        <v>15.49</v>
      </c>
    </row>
    <row r="5420" spans="1:6" x14ac:dyDescent="0.25">
      <c r="A5420">
        <v>15153</v>
      </c>
      <c r="B5420">
        <v>15.36</v>
      </c>
      <c r="C5420">
        <v>-99</v>
      </c>
      <c r="D5420">
        <v>15.36</v>
      </c>
      <c r="E5420">
        <v>-99</v>
      </c>
      <c r="F5420">
        <f t="shared" si="85"/>
        <v>15.36</v>
      </c>
    </row>
    <row r="5421" spans="1:6" x14ac:dyDescent="0.25">
      <c r="A5421">
        <v>15153.126</v>
      </c>
      <c r="B5421">
        <v>15.36</v>
      </c>
      <c r="C5421">
        <v>-99</v>
      </c>
      <c r="D5421">
        <v>15.36</v>
      </c>
      <c r="E5421">
        <v>-99</v>
      </c>
      <c r="F5421">
        <f t="shared" si="85"/>
        <v>15.36</v>
      </c>
    </row>
    <row r="5422" spans="1:6" x14ac:dyDescent="0.25">
      <c r="A5422">
        <v>15153.25</v>
      </c>
      <c r="B5422">
        <v>15.38</v>
      </c>
      <c r="C5422">
        <v>-99</v>
      </c>
      <c r="D5422">
        <v>15.38</v>
      </c>
      <c r="E5422">
        <v>-99</v>
      </c>
      <c r="F5422">
        <f t="shared" si="85"/>
        <v>15.38</v>
      </c>
    </row>
    <row r="5423" spans="1:6" x14ac:dyDescent="0.25">
      <c r="A5423">
        <v>15153.376</v>
      </c>
      <c r="B5423">
        <v>15.36</v>
      </c>
      <c r="C5423">
        <v>-99</v>
      </c>
      <c r="D5423">
        <v>15.36</v>
      </c>
      <c r="E5423">
        <v>-99</v>
      </c>
      <c r="F5423">
        <f t="shared" si="85"/>
        <v>15.36</v>
      </c>
    </row>
    <row r="5424" spans="1:6" x14ac:dyDescent="0.25">
      <c r="A5424">
        <v>15153.5</v>
      </c>
      <c r="B5424">
        <v>15.29</v>
      </c>
      <c r="C5424">
        <v>-99</v>
      </c>
      <c r="D5424">
        <v>15.29</v>
      </c>
      <c r="E5424">
        <v>-99</v>
      </c>
      <c r="F5424">
        <f t="shared" si="85"/>
        <v>15.29</v>
      </c>
    </row>
    <row r="5425" spans="1:6" x14ac:dyDescent="0.25">
      <c r="A5425">
        <v>15153.626</v>
      </c>
      <c r="B5425">
        <v>15.29</v>
      </c>
      <c r="C5425">
        <v>-99</v>
      </c>
      <c r="D5425">
        <v>15.29</v>
      </c>
      <c r="E5425">
        <v>-99</v>
      </c>
      <c r="F5425">
        <f t="shared" si="85"/>
        <v>15.29</v>
      </c>
    </row>
    <row r="5426" spans="1:6" x14ac:dyDescent="0.25">
      <c r="A5426">
        <v>15153.75</v>
      </c>
      <c r="B5426">
        <v>15.54</v>
      </c>
      <c r="C5426">
        <v>-99</v>
      </c>
      <c r="D5426">
        <v>15.54</v>
      </c>
      <c r="E5426">
        <v>-99</v>
      </c>
      <c r="F5426">
        <f t="shared" si="85"/>
        <v>15.54</v>
      </c>
    </row>
    <row r="5427" spans="1:6" x14ac:dyDescent="0.25">
      <c r="A5427">
        <v>15153.876</v>
      </c>
      <c r="B5427">
        <v>15.62</v>
      </c>
      <c r="C5427">
        <v>-99</v>
      </c>
      <c r="D5427">
        <v>15.62</v>
      </c>
      <c r="E5427">
        <v>-99</v>
      </c>
      <c r="F5427">
        <f t="shared" si="85"/>
        <v>15.62</v>
      </c>
    </row>
    <row r="5428" spans="1:6" x14ac:dyDescent="0.25">
      <c r="A5428">
        <v>15154</v>
      </c>
      <c r="B5428">
        <v>15.56</v>
      </c>
      <c r="C5428">
        <v>-99</v>
      </c>
      <c r="D5428">
        <v>15.56</v>
      </c>
      <c r="E5428">
        <v>-99</v>
      </c>
      <c r="F5428">
        <f t="shared" si="85"/>
        <v>15.56</v>
      </c>
    </row>
    <row r="5429" spans="1:6" x14ac:dyDescent="0.25">
      <c r="A5429">
        <v>15154.126</v>
      </c>
      <c r="B5429">
        <v>15.59</v>
      </c>
      <c r="C5429">
        <v>-99</v>
      </c>
      <c r="D5429">
        <v>15.59</v>
      </c>
      <c r="E5429">
        <v>-99</v>
      </c>
      <c r="F5429">
        <f t="shared" si="85"/>
        <v>15.59</v>
      </c>
    </row>
    <row r="5430" spans="1:6" x14ac:dyDescent="0.25">
      <c r="A5430">
        <v>15154.25</v>
      </c>
      <c r="B5430">
        <v>15.76</v>
      </c>
      <c r="C5430">
        <v>-99</v>
      </c>
      <c r="D5430">
        <v>15.76</v>
      </c>
      <c r="E5430">
        <v>-99</v>
      </c>
      <c r="F5430">
        <f t="shared" si="85"/>
        <v>15.76</v>
      </c>
    </row>
    <row r="5431" spans="1:6" x14ac:dyDescent="0.25">
      <c r="A5431">
        <v>15154.376</v>
      </c>
      <c r="B5431">
        <v>15.69</v>
      </c>
      <c r="C5431">
        <v>-99</v>
      </c>
      <c r="D5431">
        <v>15.69</v>
      </c>
      <c r="E5431">
        <v>-99</v>
      </c>
      <c r="F5431">
        <f t="shared" si="85"/>
        <v>15.69</v>
      </c>
    </row>
    <row r="5432" spans="1:6" x14ac:dyDescent="0.25">
      <c r="A5432">
        <v>15154.5</v>
      </c>
      <c r="B5432">
        <v>15.65</v>
      </c>
      <c r="C5432">
        <v>-99</v>
      </c>
      <c r="D5432">
        <v>15.65</v>
      </c>
      <c r="E5432">
        <v>-99</v>
      </c>
      <c r="F5432">
        <f t="shared" si="85"/>
        <v>15.65</v>
      </c>
    </row>
    <row r="5433" spans="1:6" x14ac:dyDescent="0.25">
      <c r="A5433">
        <v>15154.626</v>
      </c>
      <c r="B5433">
        <v>15.63</v>
      </c>
      <c r="C5433">
        <v>-99</v>
      </c>
      <c r="D5433">
        <v>15.63</v>
      </c>
      <c r="E5433">
        <v>-99</v>
      </c>
      <c r="F5433">
        <f t="shared" si="85"/>
        <v>15.63</v>
      </c>
    </row>
    <row r="5434" spans="1:6" x14ac:dyDescent="0.25">
      <c r="A5434">
        <v>15154.75</v>
      </c>
      <c r="B5434">
        <v>15.61</v>
      </c>
      <c r="C5434">
        <v>-99</v>
      </c>
      <c r="D5434">
        <v>15.61</v>
      </c>
      <c r="E5434">
        <v>-99</v>
      </c>
      <c r="F5434">
        <f t="shared" si="85"/>
        <v>15.61</v>
      </c>
    </row>
    <row r="5435" spans="1:6" x14ac:dyDescent="0.25">
      <c r="A5435">
        <v>15154.876</v>
      </c>
      <c r="B5435">
        <v>15.64</v>
      </c>
      <c r="C5435">
        <v>-99</v>
      </c>
      <c r="D5435">
        <v>15.64</v>
      </c>
      <c r="E5435">
        <v>-99</v>
      </c>
      <c r="F5435">
        <f t="shared" si="85"/>
        <v>15.64</v>
      </c>
    </row>
    <row r="5436" spans="1:6" x14ac:dyDescent="0.25">
      <c r="A5436">
        <v>15155</v>
      </c>
      <c r="B5436">
        <v>15.63</v>
      </c>
      <c r="C5436">
        <v>-99</v>
      </c>
      <c r="D5436">
        <v>15.63</v>
      </c>
      <c r="E5436">
        <v>-99</v>
      </c>
      <c r="F5436">
        <f t="shared" si="85"/>
        <v>15.63</v>
      </c>
    </row>
    <row r="5437" spans="1:6" x14ac:dyDescent="0.25">
      <c r="A5437">
        <v>15155.126</v>
      </c>
      <c r="B5437">
        <v>15.64</v>
      </c>
      <c r="C5437">
        <v>-99</v>
      </c>
      <c r="D5437">
        <v>15.64</v>
      </c>
      <c r="E5437">
        <v>-99</v>
      </c>
      <c r="F5437">
        <f t="shared" si="85"/>
        <v>15.64</v>
      </c>
    </row>
    <row r="5438" spans="1:6" x14ac:dyDescent="0.25">
      <c r="A5438">
        <v>15155.25</v>
      </c>
      <c r="B5438">
        <v>15.65</v>
      </c>
      <c r="C5438">
        <v>-99</v>
      </c>
      <c r="D5438">
        <v>15.65</v>
      </c>
      <c r="E5438">
        <v>-99</v>
      </c>
      <c r="F5438">
        <f t="shared" si="85"/>
        <v>15.65</v>
      </c>
    </row>
    <row r="5439" spans="1:6" x14ac:dyDescent="0.25">
      <c r="A5439">
        <v>15155.376</v>
      </c>
      <c r="B5439">
        <v>15.77</v>
      </c>
      <c r="C5439">
        <v>-99</v>
      </c>
      <c r="D5439">
        <v>15.77</v>
      </c>
      <c r="E5439">
        <v>-99</v>
      </c>
      <c r="F5439">
        <f t="shared" si="85"/>
        <v>15.77</v>
      </c>
    </row>
    <row r="5440" spans="1:6" x14ac:dyDescent="0.25">
      <c r="A5440">
        <v>15155.5</v>
      </c>
      <c r="B5440">
        <v>15.72</v>
      </c>
      <c r="C5440">
        <v>-99</v>
      </c>
      <c r="D5440">
        <v>15.72</v>
      </c>
      <c r="E5440">
        <v>-99</v>
      </c>
      <c r="F5440">
        <f t="shared" si="85"/>
        <v>15.72</v>
      </c>
    </row>
    <row r="5441" spans="1:6" x14ac:dyDescent="0.25">
      <c r="A5441">
        <v>15155.626</v>
      </c>
      <c r="B5441">
        <v>15.83</v>
      </c>
      <c r="C5441">
        <v>-99</v>
      </c>
      <c r="D5441">
        <v>15.83</v>
      </c>
      <c r="E5441">
        <v>-99</v>
      </c>
      <c r="F5441">
        <f t="shared" si="85"/>
        <v>15.83</v>
      </c>
    </row>
    <row r="5442" spans="1:6" x14ac:dyDescent="0.25">
      <c r="A5442">
        <v>15155.75</v>
      </c>
      <c r="B5442">
        <v>15.84</v>
      </c>
      <c r="C5442">
        <v>-99</v>
      </c>
      <c r="D5442">
        <v>15.84</v>
      </c>
      <c r="E5442">
        <v>-99</v>
      </c>
      <c r="F5442">
        <f t="shared" si="85"/>
        <v>15.84</v>
      </c>
    </row>
    <row r="5443" spans="1:6" x14ac:dyDescent="0.25">
      <c r="A5443">
        <v>15155.876</v>
      </c>
      <c r="B5443">
        <v>15.9</v>
      </c>
      <c r="C5443">
        <v>-99</v>
      </c>
      <c r="D5443">
        <v>15.9</v>
      </c>
      <c r="E5443">
        <v>-99</v>
      </c>
      <c r="F5443">
        <f t="shared" si="85"/>
        <v>15.9</v>
      </c>
    </row>
    <row r="5444" spans="1:6" x14ac:dyDescent="0.25">
      <c r="A5444">
        <v>15156</v>
      </c>
      <c r="B5444">
        <v>15.95</v>
      </c>
      <c r="C5444">
        <v>-99</v>
      </c>
      <c r="D5444">
        <v>15.95</v>
      </c>
      <c r="E5444">
        <v>-99</v>
      </c>
      <c r="F5444">
        <f t="shared" si="85"/>
        <v>15.95</v>
      </c>
    </row>
    <row r="5445" spans="1:6" x14ac:dyDescent="0.25">
      <c r="A5445">
        <v>15156.126</v>
      </c>
      <c r="B5445">
        <v>15.83</v>
      </c>
      <c r="C5445">
        <v>-99</v>
      </c>
      <c r="D5445">
        <v>15.83</v>
      </c>
      <c r="E5445">
        <v>-99</v>
      </c>
      <c r="F5445">
        <f t="shared" si="85"/>
        <v>15.83</v>
      </c>
    </row>
    <row r="5446" spans="1:6" x14ac:dyDescent="0.25">
      <c r="A5446">
        <v>15156.25</v>
      </c>
      <c r="B5446">
        <v>15.78</v>
      </c>
      <c r="C5446">
        <v>-99</v>
      </c>
      <c r="D5446">
        <v>15.78</v>
      </c>
      <c r="E5446">
        <v>-99</v>
      </c>
      <c r="F5446">
        <f t="shared" si="85"/>
        <v>15.78</v>
      </c>
    </row>
    <row r="5447" spans="1:6" x14ac:dyDescent="0.25">
      <c r="A5447">
        <v>15156.376</v>
      </c>
      <c r="B5447">
        <v>15.76</v>
      </c>
      <c r="C5447">
        <v>-99</v>
      </c>
      <c r="D5447">
        <v>15.76</v>
      </c>
      <c r="E5447">
        <v>-99</v>
      </c>
      <c r="F5447">
        <f t="shared" si="85"/>
        <v>15.76</v>
      </c>
    </row>
    <row r="5448" spans="1:6" x14ac:dyDescent="0.25">
      <c r="A5448">
        <v>15156.5</v>
      </c>
      <c r="B5448">
        <v>15.68</v>
      </c>
      <c r="C5448">
        <v>-99</v>
      </c>
      <c r="D5448">
        <v>15.68</v>
      </c>
      <c r="E5448">
        <v>-99</v>
      </c>
      <c r="F5448">
        <f t="shared" si="85"/>
        <v>15.68</v>
      </c>
    </row>
    <row r="5449" spans="1:6" x14ac:dyDescent="0.25">
      <c r="A5449">
        <v>15156.626</v>
      </c>
      <c r="B5449">
        <v>15.77</v>
      </c>
      <c r="C5449">
        <v>-99</v>
      </c>
      <c r="D5449">
        <v>15.77</v>
      </c>
      <c r="E5449">
        <v>-99</v>
      </c>
      <c r="F5449">
        <f t="shared" si="85"/>
        <v>15.77</v>
      </c>
    </row>
    <row r="5450" spans="1:6" x14ac:dyDescent="0.25">
      <c r="A5450">
        <v>15156.75</v>
      </c>
      <c r="B5450">
        <v>15.89</v>
      </c>
      <c r="C5450">
        <v>-99</v>
      </c>
      <c r="D5450">
        <v>15.89</v>
      </c>
      <c r="E5450">
        <v>-99</v>
      </c>
      <c r="F5450">
        <f t="shared" si="85"/>
        <v>15.89</v>
      </c>
    </row>
    <row r="5451" spans="1:6" x14ac:dyDescent="0.25">
      <c r="A5451">
        <v>15156.876</v>
      </c>
      <c r="B5451">
        <v>15.99</v>
      </c>
      <c r="C5451">
        <v>-99</v>
      </c>
      <c r="D5451">
        <v>15.99</v>
      </c>
      <c r="E5451">
        <v>-99</v>
      </c>
      <c r="F5451">
        <f t="shared" si="85"/>
        <v>15.99</v>
      </c>
    </row>
    <row r="5452" spans="1:6" x14ac:dyDescent="0.25">
      <c r="A5452">
        <v>15157</v>
      </c>
      <c r="B5452">
        <v>16.02</v>
      </c>
      <c r="C5452">
        <v>-99</v>
      </c>
      <c r="D5452">
        <v>16.02</v>
      </c>
      <c r="E5452">
        <v>-99</v>
      </c>
      <c r="F5452">
        <f t="shared" si="85"/>
        <v>16.02</v>
      </c>
    </row>
    <row r="5453" spans="1:6" x14ac:dyDescent="0.25">
      <c r="A5453">
        <v>15157.126</v>
      </c>
      <c r="B5453">
        <v>15.97</v>
      </c>
      <c r="C5453">
        <v>-99</v>
      </c>
      <c r="D5453">
        <v>15.97</v>
      </c>
      <c r="E5453">
        <v>-99</v>
      </c>
      <c r="F5453">
        <f t="shared" si="85"/>
        <v>15.97</v>
      </c>
    </row>
    <row r="5454" spans="1:6" x14ac:dyDescent="0.25">
      <c r="A5454">
        <v>15157.25</v>
      </c>
      <c r="B5454">
        <v>16.059999999999999</v>
      </c>
      <c r="C5454">
        <v>-99</v>
      </c>
      <c r="D5454">
        <v>16.059999999999999</v>
      </c>
      <c r="E5454">
        <v>-99</v>
      </c>
      <c r="F5454">
        <f t="shared" si="85"/>
        <v>16.059999999999999</v>
      </c>
    </row>
    <row r="5455" spans="1:6" x14ac:dyDescent="0.25">
      <c r="A5455">
        <v>15157.376</v>
      </c>
      <c r="B5455">
        <v>16.09</v>
      </c>
      <c r="C5455">
        <v>-99</v>
      </c>
      <c r="D5455">
        <v>16.09</v>
      </c>
      <c r="E5455">
        <v>-99</v>
      </c>
      <c r="F5455">
        <f t="shared" si="85"/>
        <v>16.09</v>
      </c>
    </row>
    <row r="5456" spans="1:6" x14ac:dyDescent="0.25">
      <c r="A5456">
        <v>15157.5</v>
      </c>
      <c r="B5456">
        <v>15.99</v>
      </c>
      <c r="C5456">
        <v>-99</v>
      </c>
      <c r="D5456">
        <v>15.99</v>
      </c>
      <c r="E5456">
        <v>-99</v>
      </c>
      <c r="F5456">
        <f t="shared" si="85"/>
        <v>15.99</v>
      </c>
    </row>
    <row r="5457" spans="1:6" x14ac:dyDescent="0.25">
      <c r="A5457">
        <v>15157.626</v>
      </c>
      <c r="B5457">
        <v>15.94</v>
      </c>
      <c r="C5457">
        <v>-99</v>
      </c>
      <c r="D5457">
        <v>15.94</v>
      </c>
      <c r="E5457">
        <v>-99</v>
      </c>
      <c r="F5457">
        <f t="shared" si="85"/>
        <v>15.94</v>
      </c>
    </row>
    <row r="5458" spans="1:6" x14ac:dyDescent="0.25">
      <c r="A5458">
        <v>15157.75</v>
      </c>
      <c r="B5458">
        <v>16.05</v>
      </c>
      <c r="C5458">
        <v>-99</v>
      </c>
      <c r="D5458">
        <v>16.05</v>
      </c>
      <c r="E5458">
        <v>-99</v>
      </c>
      <c r="F5458">
        <f t="shared" si="85"/>
        <v>16.05</v>
      </c>
    </row>
    <row r="5459" spans="1:6" x14ac:dyDescent="0.25">
      <c r="A5459">
        <v>15157.876</v>
      </c>
      <c r="B5459">
        <v>16.149999999999999</v>
      </c>
      <c r="C5459">
        <v>-99</v>
      </c>
      <c r="D5459">
        <v>16.149999999999999</v>
      </c>
      <c r="E5459">
        <v>-99</v>
      </c>
      <c r="F5459">
        <f t="shared" si="85"/>
        <v>16.149999999999999</v>
      </c>
    </row>
    <row r="5460" spans="1:6" x14ac:dyDescent="0.25">
      <c r="A5460">
        <v>15158</v>
      </c>
      <c r="B5460">
        <v>16.22</v>
      </c>
      <c r="C5460">
        <v>-99</v>
      </c>
      <c r="D5460">
        <v>16.22</v>
      </c>
      <c r="E5460">
        <v>-99</v>
      </c>
      <c r="F5460">
        <f t="shared" si="85"/>
        <v>16.22</v>
      </c>
    </row>
    <row r="5461" spans="1:6" x14ac:dyDescent="0.25">
      <c r="A5461">
        <v>15158.126</v>
      </c>
      <c r="B5461">
        <v>16.16</v>
      </c>
      <c r="C5461">
        <v>-99</v>
      </c>
      <c r="D5461">
        <v>16.16</v>
      </c>
      <c r="E5461">
        <v>-99</v>
      </c>
      <c r="F5461">
        <f t="shared" si="85"/>
        <v>16.16</v>
      </c>
    </row>
    <row r="5462" spans="1:6" x14ac:dyDescent="0.25">
      <c r="A5462">
        <v>15158.25</v>
      </c>
      <c r="B5462">
        <v>16.170000000000002</v>
      </c>
      <c r="C5462">
        <v>-99</v>
      </c>
      <c r="D5462">
        <v>16.170000000000002</v>
      </c>
      <c r="E5462">
        <v>-99</v>
      </c>
      <c r="F5462">
        <f t="shared" si="85"/>
        <v>16.170000000000002</v>
      </c>
    </row>
    <row r="5463" spans="1:6" x14ac:dyDescent="0.25">
      <c r="A5463">
        <v>15158.376</v>
      </c>
      <c r="B5463">
        <v>16.09</v>
      </c>
      <c r="C5463">
        <v>-99</v>
      </c>
      <c r="D5463">
        <v>16.09</v>
      </c>
      <c r="E5463">
        <v>-99</v>
      </c>
      <c r="F5463">
        <f t="shared" si="85"/>
        <v>16.09</v>
      </c>
    </row>
    <row r="5464" spans="1:6" x14ac:dyDescent="0.25">
      <c r="A5464">
        <v>15158.5</v>
      </c>
      <c r="B5464">
        <v>15.95</v>
      </c>
      <c r="C5464">
        <v>-99</v>
      </c>
      <c r="D5464">
        <v>15.95</v>
      </c>
      <c r="E5464">
        <v>-99</v>
      </c>
      <c r="F5464">
        <f t="shared" si="85"/>
        <v>15.95</v>
      </c>
    </row>
    <row r="5465" spans="1:6" x14ac:dyDescent="0.25">
      <c r="A5465">
        <v>15158.626</v>
      </c>
      <c r="B5465">
        <v>16.079999999999998</v>
      </c>
      <c r="C5465">
        <v>-99</v>
      </c>
      <c r="D5465">
        <v>16.079999999999998</v>
      </c>
      <c r="E5465">
        <v>-99</v>
      </c>
      <c r="F5465">
        <f t="shared" si="85"/>
        <v>16.079999999999998</v>
      </c>
    </row>
    <row r="5466" spans="1:6" x14ac:dyDescent="0.25">
      <c r="A5466">
        <v>15158.75</v>
      </c>
      <c r="B5466">
        <v>16.12</v>
      </c>
      <c r="C5466">
        <v>-99</v>
      </c>
      <c r="D5466">
        <v>16.12</v>
      </c>
      <c r="E5466">
        <v>-99</v>
      </c>
      <c r="F5466">
        <f t="shared" si="85"/>
        <v>16.12</v>
      </c>
    </row>
    <row r="5467" spans="1:6" x14ac:dyDescent="0.25">
      <c r="A5467">
        <v>15158.876</v>
      </c>
      <c r="B5467">
        <v>16.239999999999998</v>
      </c>
      <c r="C5467">
        <v>-99</v>
      </c>
      <c r="D5467">
        <v>16.239999999999998</v>
      </c>
      <c r="E5467">
        <v>-99</v>
      </c>
      <c r="F5467">
        <f t="shared" si="85"/>
        <v>16.239999999999998</v>
      </c>
    </row>
    <row r="5468" spans="1:6" x14ac:dyDescent="0.25">
      <c r="A5468">
        <v>15159</v>
      </c>
      <c r="B5468">
        <v>16.260000000000002</v>
      </c>
      <c r="C5468">
        <v>-99</v>
      </c>
      <c r="D5468">
        <v>16.260000000000002</v>
      </c>
      <c r="E5468">
        <v>-99</v>
      </c>
      <c r="F5468">
        <f t="shared" si="85"/>
        <v>16.260000000000002</v>
      </c>
    </row>
    <row r="5469" spans="1:6" x14ac:dyDescent="0.25">
      <c r="A5469">
        <v>15159.126</v>
      </c>
      <c r="B5469">
        <v>16.27</v>
      </c>
      <c r="C5469">
        <v>-99</v>
      </c>
      <c r="D5469">
        <v>16.27</v>
      </c>
      <c r="E5469">
        <v>-99</v>
      </c>
      <c r="F5469">
        <f t="shared" si="85"/>
        <v>16.27</v>
      </c>
    </row>
    <row r="5470" spans="1:6" x14ac:dyDescent="0.25">
      <c r="A5470">
        <v>15159.25</v>
      </c>
      <c r="B5470">
        <v>16.41</v>
      </c>
      <c r="C5470">
        <v>-99</v>
      </c>
      <c r="D5470">
        <v>16.41</v>
      </c>
      <c r="E5470">
        <v>-99</v>
      </c>
      <c r="F5470">
        <f t="shared" si="85"/>
        <v>16.41</v>
      </c>
    </row>
    <row r="5471" spans="1:6" x14ac:dyDescent="0.25">
      <c r="A5471">
        <v>15159.376</v>
      </c>
      <c r="B5471">
        <v>16.38</v>
      </c>
      <c r="C5471">
        <v>-99</v>
      </c>
      <c r="D5471">
        <v>16.38</v>
      </c>
      <c r="E5471">
        <v>-99</v>
      </c>
      <c r="F5471">
        <f t="shared" si="85"/>
        <v>16.38</v>
      </c>
    </row>
    <row r="5472" spans="1:6" x14ac:dyDescent="0.25">
      <c r="A5472">
        <v>15159.5</v>
      </c>
      <c r="B5472">
        <v>16.36</v>
      </c>
      <c r="C5472">
        <v>-99</v>
      </c>
      <c r="D5472">
        <v>16.36</v>
      </c>
      <c r="E5472">
        <v>-99</v>
      </c>
      <c r="F5472">
        <f t="shared" si="85"/>
        <v>16.36</v>
      </c>
    </row>
    <row r="5473" spans="1:6" x14ac:dyDescent="0.25">
      <c r="A5473">
        <v>15159.626</v>
      </c>
      <c r="B5473">
        <v>16.21</v>
      </c>
      <c r="C5473">
        <v>-99</v>
      </c>
      <c r="D5473">
        <v>16.21</v>
      </c>
      <c r="E5473">
        <v>-99</v>
      </c>
      <c r="F5473">
        <f t="shared" si="85"/>
        <v>16.21</v>
      </c>
    </row>
    <row r="5474" spans="1:6" x14ac:dyDescent="0.25">
      <c r="A5474">
        <v>15159.75</v>
      </c>
      <c r="B5474">
        <v>16.32</v>
      </c>
      <c r="C5474">
        <v>-99</v>
      </c>
      <c r="D5474">
        <v>16.32</v>
      </c>
      <c r="E5474">
        <v>-99</v>
      </c>
      <c r="F5474">
        <f t="shared" si="85"/>
        <v>16.32</v>
      </c>
    </row>
    <row r="5475" spans="1:6" x14ac:dyDescent="0.25">
      <c r="A5475">
        <v>15159.876</v>
      </c>
      <c r="B5475">
        <v>16.309999999999999</v>
      </c>
      <c r="C5475">
        <v>-99</v>
      </c>
      <c r="D5475">
        <v>16.309999999999999</v>
      </c>
      <c r="E5475">
        <v>-99</v>
      </c>
      <c r="F5475">
        <f t="shared" ref="F5475:F5538" si="86">IFERROR(AVERAGEIF(C5475:D5475,"&gt;0"),E5475)</f>
        <v>16.309999999999999</v>
      </c>
    </row>
    <row r="5476" spans="1:6" x14ac:dyDescent="0.25">
      <c r="A5476">
        <v>15160</v>
      </c>
      <c r="B5476">
        <v>16.440000000000001</v>
      </c>
      <c r="C5476">
        <v>-99</v>
      </c>
      <c r="D5476">
        <v>16.440000000000001</v>
      </c>
      <c r="E5476">
        <v>-99</v>
      </c>
      <c r="F5476">
        <f t="shared" si="86"/>
        <v>16.440000000000001</v>
      </c>
    </row>
    <row r="5477" spans="1:6" x14ac:dyDescent="0.25">
      <c r="A5477">
        <v>15160.126</v>
      </c>
      <c r="B5477">
        <v>16.350000000000001</v>
      </c>
      <c r="C5477">
        <v>-99</v>
      </c>
      <c r="D5477">
        <v>16.350000000000001</v>
      </c>
      <c r="E5477">
        <v>-99</v>
      </c>
      <c r="F5477">
        <f t="shared" si="86"/>
        <v>16.350000000000001</v>
      </c>
    </row>
    <row r="5478" spans="1:6" x14ac:dyDescent="0.25">
      <c r="A5478">
        <v>15160.25</v>
      </c>
      <c r="B5478">
        <v>16.36</v>
      </c>
      <c r="C5478">
        <v>-99</v>
      </c>
      <c r="D5478">
        <v>16.36</v>
      </c>
      <c r="E5478">
        <v>-99</v>
      </c>
      <c r="F5478">
        <f t="shared" si="86"/>
        <v>16.36</v>
      </c>
    </row>
    <row r="5479" spans="1:6" x14ac:dyDescent="0.25">
      <c r="A5479">
        <v>15160.376</v>
      </c>
      <c r="B5479">
        <v>16.13</v>
      </c>
      <c r="C5479">
        <v>-99</v>
      </c>
      <c r="D5479">
        <v>16.13</v>
      </c>
      <c r="E5479">
        <v>-99</v>
      </c>
      <c r="F5479">
        <f t="shared" si="86"/>
        <v>16.13</v>
      </c>
    </row>
    <row r="5480" spans="1:6" x14ac:dyDescent="0.25">
      <c r="A5480">
        <v>15160.5</v>
      </c>
      <c r="B5480">
        <v>16.39</v>
      </c>
      <c r="C5480">
        <v>-99</v>
      </c>
      <c r="D5480">
        <v>16.39</v>
      </c>
      <c r="E5480">
        <v>-99</v>
      </c>
      <c r="F5480">
        <f t="shared" si="86"/>
        <v>16.39</v>
      </c>
    </row>
    <row r="5481" spans="1:6" x14ac:dyDescent="0.25">
      <c r="A5481">
        <v>15160.626</v>
      </c>
      <c r="B5481">
        <v>16.2</v>
      </c>
      <c r="C5481">
        <v>-99</v>
      </c>
      <c r="D5481">
        <v>16.2</v>
      </c>
      <c r="E5481">
        <v>-99</v>
      </c>
      <c r="F5481">
        <f t="shared" si="86"/>
        <v>16.2</v>
      </c>
    </row>
    <row r="5482" spans="1:6" x14ac:dyDescent="0.25">
      <c r="A5482">
        <v>15160.75</v>
      </c>
      <c r="B5482">
        <v>16.29</v>
      </c>
      <c r="C5482">
        <v>-99</v>
      </c>
      <c r="D5482">
        <v>16.29</v>
      </c>
      <c r="E5482">
        <v>-99</v>
      </c>
      <c r="F5482">
        <f t="shared" si="86"/>
        <v>16.29</v>
      </c>
    </row>
    <row r="5483" spans="1:6" x14ac:dyDescent="0.25">
      <c r="A5483">
        <v>15160.876</v>
      </c>
      <c r="B5483">
        <v>16.43</v>
      </c>
      <c r="C5483">
        <v>-99</v>
      </c>
      <c r="D5483">
        <v>16.43</v>
      </c>
      <c r="E5483">
        <v>-99</v>
      </c>
      <c r="F5483">
        <f t="shared" si="86"/>
        <v>16.43</v>
      </c>
    </row>
    <row r="5484" spans="1:6" x14ac:dyDescent="0.25">
      <c r="A5484">
        <v>15161</v>
      </c>
      <c r="B5484">
        <v>16.48</v>
      </c>
      <c r="C5484">
        <v>-99</v>
      </c>
      <c r="D5484">
        <v>16.48</v>
      </c>
      <c r="E5484">
        <v>-99</v>
      </c>
      <c r="F5484">
        <f t="shared" si="86"/>
        <v>16.48</v>
      </c>
    </row>
    <row r="5485" spans="1:6" x14ac:dyDescent="0.25">
      <c r="A5485">
        <v>15161.126</v>
      </c>
      <c r="B5485">
        <v>16.489999999999998</v>
      </c>
      <c r="C5485">
        <v>-99</v>
      </c>
      <c r="D5485">
        <v>16.489999999999998</v>
      </c>
      <c r="E5485">
        <v>-99</v>
      </c>
      <c r="F5485">
        <f t="shared" si="86"/>
        <v>16.489999999999998</v>
      </c>
    </row>
    <row r="5486" spans="1:6" x14ac:dyDescent="0.25">
      <c r="A5486">
        <v>15161.25</v>
      </c>
      <c r="B5486">
        <v>16.579999999999998</v>
      </c>
      <c r="C5486">
        <v>-99</v>
      </c>
      <c r="D5486">
        <v>16.579999999999998</v>
      </c>
      <c r="E5486">
        <v>-99</v>
      </c>
      <c r="F5486">
        <f t="shared" si="86"/>
        <v>16.579999999999998</v>
      </c>
    </row>
    <row r="5487" spans="1:6" x14ac:dyDescent="0.25">
      <c r="A5487">
        <v>15161.376</v>
      </c>
      <c r="B5487">
        <v>16.329999999999998</v>
      </c>
      <c r="C5487">
        <v>-99</v>
      </c>
      <c r="D5487">
        <v>16.329999999999998</v>
      </c>
      <c r="E5487">
        <v>-99</v>
      </c>
      <c r="F5487">
        <f t="shared" si="86"/>
        <v>16.329999999999998</v>
      </c>
    </row>
    <row r="5488" spans="1:6" x14ac:dyDescent="0.25">
      <c r="A5488">
        <v>15161.5</v>
      </c>
      <c r="B5488">
        <v>16.260000000000002</v>
      </c>
      <c r="C5488">
        <v>-99</v>
      </c>
      <c r="D5488">
        <v>16.260000000000002</v>
      </c>
      <c r="E5488">
        <v>-99</v>
      </c>
      <c r="F5488">
        <f t="shared" si="86"/>
        <v>16.260000000000002</v>
      </c>
    </row>
    <row r="5489" spans="1:6" x14ac:dyDescent="0.25">
      <c r="A5489">
        <v>15161.626</v>
      </c>
      <c r="B5489">
        <v>16.53</v>
      </c>
      <c r="C5489">
        <v>-99</v>
      </c>
      <c r="D5489">
        <v>16.53</v>
      </c>
      <c r="E5489">
        <v>-99</v>
      </c>
      <c r="F5489">
        <f t="shared" si="86"/>
        <v>16.53</v>
      </c>
    </row>
    <row r="5490" spans="1:6" x14ac:dyDescent="0.25">
      <c r="A5490">
        <v>15161.75</v>
      </c>
      <c r="B5490">
        <v>16.559999999999999</v>
      </c>
      <c r="C5490">
        <v>-99</v>
      </c>
      <c r="D5490">
        <v>16.559999999999999</v>
      </c>
      <c r="E5490">
        <v>-99</v>
      </c>
      <c r="F5490">
        <f t="shared" si="86"/>
        <v>16.559999999999999</v>
      </c>
    </row>
    <row r="5491" spans="1:6" x14ac:dyDescent="0.25">
      <c r="A5491">
        <v>15161.876</v>
      </c>
      <c r="B5491">
        <v>16.75</v>
      </c>
      <c r="C5491">
        <v>-99</v>
      </c>
      <c r="D5491">
        <v>16.75</v>
      </c>
      <c r="E5491">
        <v>-99</v>
      </c>
      <c r="F5491">
        <f t="shared" si="86"/>
        <v>16.75</v>
      </c>
    </row>
    <row r="5492" spans="1:6" x14ac:dyDescent="0.25">
      <c r="A5492">
        <v>15162</v>
      </c>
      <c r="B5492">
        <v>16.739999999999998</v>
      </c>
      <c r="C5492">
        <v>-99</v>
      </c>
      <c r="D5492">
        <v>16.739999999999998</v>
      </c>
      <c r="E5492">
        <v>-99</v>
      </c>
      <c r="F5492">
        <f t="shared" si="86"/>
        <v>16.739999999999998</v>
      </c>
    </row>
    <row r="5493" spans="1:6" x14ac:dyDescent="0.25">
      <c r="A5493">
        <v>15162.126</v>
      </c>
      <c r="B5493">
        <v>16.75</v>
      </c>
      <c r="C5493">
        <v>-99</v>
      </c>
      <c r="D5493">
        <v>16.75</v>
      </c>
      <c r="E5493">
        <v>-99</v>
      </c>
      <c r="F5493">
        <f t="shared" si="86"/>
        <v>16.75</v>
      </c>
    </row>
    <row r="5494" spans="1:6" x14ac:dyDescent="0.25">
      <c r="A5494">
        <v>15162.25</v>
      </c>
      <c r="B5494">
        <v>16.45</v>
      </c>
      <c r="C5494">
        <v>-99</v>
      </c>
      <c r="D5494">
        <v>16.45</v>
      </c>
      <c r="E5494">
        <v>-99</v>
      </c>
      <c r="F5494">
        <f t="shared" si="86"/>
        <v>16.45</v>
      </c>
    </row>
    <row r="5495" spans="1:6" x14ac:dyDescent="0.25">
      <c r="A5495">
        <v>15162.376</v>
      </c>
      <c r="B5495">
        <v>16.559999999999999</v>
      </c>
      <c r="C5495">
        <v>-99</v>
      </c>
      <c r="D5495">
        <v>16.559999999999999</v>
      </c>
      <c r="E5495">
        <v>-99</v>
      </c>
      <c r="F5495">
        <f t="shared" si="86"/>
        <v>16.559999999999999</v>
      </c>
    </row>
    <row r="5496" spans="1:6" x14ac:dyDescent="0.25">
      <c r="A5496">
        <v>15162.5</v>
      </c>
      <c r="B5496">
        <v>16.43</v>
      </c>
      <c r="C5496">
        <v>-99</v>
      </c>
      <c r="D5496">
        <v>16.43</v>
      </c>
      <c r="E5496">
        <v>-99</v>
      </c>
      <c r="F5496">
        <f t="shared" si="86"/>
        <v>16.43</v>
      </c>
    </row>
    <row r="5497" spans="1:6" x14ac:dyDescent="0.25">
      <c r="A5497">
        <v>15162.626</v>
      </c>
      <c r="B5497">
        <v>16.440000000000001</v>
      </c>
      <c r="C5497">
        <v>-99</v>
      </c>
      <c r="D5497">
        <v>16.440000000000001</v>
      </c>
      <c r="E5497">
        <v>-99</v>
      </c>
      <c r="F5497">
        <f t="shared" si="86"/>
        <v>16.440000000000001</v>
      </c>
    </row>
    <row r="5498" spans="1:6" x14ac:dyDescent="0.25">
      <c r="A5498">
        <v>15162.75</v>
      </c>
      <c r="B5498">
        <v>16.46</v>
      </c>
      <c r="C5498">
        <v>-99</v>
      </c>
      <c r="D5498">
        <v>16.46</v>
      </c>
      <c r="E5498">
        <v>-99</v>
      </c>
      <c r="F5498">
        <f t="shared" si="86"/>
        <v>16.46</v>
      </c>
    </row>
    <row r="5499" spans="1:6" x14ac:dyDescent="0.25">
      <c r="A5499">
        <v>15162.876</v>
      </c>
      <c r="B5499">
        <v>16.82</v>
      </c>
      <c r="C5499">
        <v>-99</v>
      </c>
      <c r="D5499">
        <v>16.82</v>
      </c>
      <c r="E5499">
        <v>-99</v>
      </c>
      <c r="F5499">
        <f t="shared" si="86"/>
        <v>16.82</v>
      </c>
    </row>
    <row r="5500" spans="1:6" x14ac:dyDescent="0.25">
      <c r="A5500">
        <v>15163</v>
      </c>
      <c r="B5500">
        <v>16.649999999999999</v>
      </c>
      <c r="C5500">
        <v>-99</v>
      </c>
      <c r="D5500">
        <v>16.649999999999999</v>
      </c>
      <c r="E5500">
        <v>-99</v>
      </c>
      <c r="F5500">
        <f t="shared" si="86"/>
        <v>16.649999999999999</v>
      </c>
    </row>
    <row r="5501" spans="1:6" x14ac:dyDescent="0.25">
      <c r="A5501">
        <v>15163.126</v>
      </c>
      <c r="B5501">
        <v>16.71</v>
      </c>
      <c r="C5501">
        <v>-99</v>
      </c>
      <c r="D5501">
        <v>16.71</v>
      </c>
      <c r="E5501">
        <v>-99</v>
      </c>
      <c r="F5501">
        <f t="shared" si="86"/>
        <v>16.71</v>
      </c>
    </row>
    <row r="5502" spans="1:6" x14ac:dyDescent="0.25">
      <c r="A5502">
        <v>15163.25</v>
      </c>
      <c r="B5502">
        <v>16.68</v>
      </c>
      <c r="C5502">
        <v>-99</v>
      </c>
      <c r="D5502">
        <v>16.68</v>
      </c>
      <c r="E5502">
        <v>-99</v>
      </c>
      <c r="F5502">
        <f t="shared" si="86"/>
        <v>16.68</v>
      </c>
    </row>
    <row r="5503" spans="1:6" x14ac:dyDescent="0.25">
      <c r="A5503">
        <v>15163.376</v>
      </c>
      <c r="B5503">
        <v>16.670000000000002</v>
      </c>
      <c r="C5503">
        <v>-99</v>
      </c>
      <c r="D5503">
        <v>16.670000000000002</v>
      </c>
      <c r="E5503">
        <v>-99</v>
      </c>
      <c r="F5503">
        <f t="shared" si="86"/>
        <v>16.670000000000002</v>
      </c>
    </row>
    <row r="5504" spans="1:6" x14ac:dyDescent="0.25">
      <c r="A5504">
        <v>15163.5</v>
      </c>
      <c r="B5504">
        <v>16.61</v>
      </c>
      <c r="C5504">
        <v>-99</v>
      </c>
      <c r="D5504">
        <v>16.61</v>
      </c>
      <c r="E5504">
        <v>-99</v>
      </c>
      <c r="F5504">
        <f t="shared" si="86"/>
        <v>16.61</v>
      </c>
    </row>
    <row r="5505" spans="1:6" x14ac:dyDescent="0.25">
      <c r="A5505">
        <v>15163.626</v>
      </c>
      <c r="B5505">
        <v>16.739999999999998</v>
      </c>
      <c r="C5505">
        <v>-99</v>
      </c>
      <c r="D5505">
        <v>16.739999999999998</v>
      </c>
      <c r="E5505">
        <v>-99</v>
      </c>
      <c r="F5505">
        <f t="shared" si="86"/>
        <v>16.739999999999998</v>
      </c>
    </row>
    <row r="5506" spans="1:6" x14ac:dyDescent="0.25">
      <c r="A5506">
        <v>15163.75</v>
      </c>
      <c r="B5506">
        <v>16.829999999999998</v>
      </c>
      <c r="C5506">
        <v>-99</v>
      </c>
      <c r="D5506">
        <v>16.829999999999998</v>
      </c>
      <c r="E5506">
        <v>-99</v>
      </c>
      <c r="F5506">
        <f t="shared" si="86"/>
        <v>16.829999999999998</v>
      </c>
    </row>
    <row r="5507" spans="1:6" x14ac:dyDescent="0.25">
      <c r="A5507">
        <v>15163.876</v>
      </c>
      <c r="B5507">
        <v>16.96</v>
      </c>
      <c r="C5507">
        <v>-99</v>
      </c>
      <c r="D5507">
        <v>16.96</v>
      </c>
      <c r="E5507">
        <v>-99</v>
      </c>
      <c r="F5507">
        <f t="shared" si="86"/>
        <v>16.96</v>
      </c>
    </row>
    <row r="5508" spans="1:6" x14ac:dyDescent="0.25">
      <c r="A5508">
        <v>15164</v>
      </c>
      <c r="B5508">
        <v>16.940000000000001</v>
      </c>
      <c r="C5508">
        <v>-99</v>
      </c>
      <c r="D5508">
        <v>16.940000000000001</v>
      </c>
      <c r="E5508">
        <v>-99</v>
      </c>
      <c r="F5508">
        <f t="shared" si="86"/>
        <v>16.940000000000001</v>
      </c>
    </row>
    <row r="5509" spans="1:6" x14ac:dyDescent="0.25">
      <c r="A5509">
        <v>15164.126</v>
      </c>
      <c r="B5509">
        <v>16.91</v>
      </c>
      <c r="C5509">
        <v>-99</v>
      </c>
      <c r="D5509">
        <v>16.91</v>
      </c>
      <c r="E5509">
        <v>-99</v>
      </c>
      <c r="F5509">
        <f t="shared" si="86"/>
        <v>16.91</v>
      </c>
    </row>
    <row r="5510" spans="1:6" x14ac:dyDescent="0.25">
      <c r="A5510">
        <v>15164.25</v>
      </c>
      <c r="B5510">
        <v>16.98</v>
      </c>
      <c r="C5510">
        <v>-99</v>
      </c>
      <c r="D5510">
        <v>16.98</v>
      </c>
      <c r="E5510">
        <v>-99</v>
      </c>
      <c r="F5510">
        <f t="shared" si="86"/>
        <v>16.98</v>
      </c>
    </row>
    <row r="5511" spans="1:6" x14ac:dyDescent="0.25">
      <c r="A5511">
        <v>15164.376</v>
      </c>
      <c r="B5511">
        <v>16.98</v>
      </c>
      <c r="C5511">
        <v>-99</v>
      </c>
      <c r="D5511">
        <v>16.98</v>
      </c>
      <c r="E5511">
        <v>-99</v>
      </c>
      <c r="F5511">
        <f t="shared" si="86"/>
        <v>16.98</v>
      </c>
    </row>
    <row r="5512" spans="1:6" x14ac:dyDescent="0.25">
      <c r="A5512">
        <v>15164.5</v>
      </c>
      <c r="B5512">
        <v>16.8</v>
      </c>
      <c r="C5512">
        <v>-99</v>
      </c>
      <c r="D5512">
        <v>16.8</v>
      </c>
      <c r="E5512">
        <v>-99</v>
      </c>
      <c r="F5512">
        <f t="shared" si="86"/>
        <v>16.8</v>
      </c>
    </row>
    <row r="5513" spans="1:6" x14ac:dyDescent="0.25">
      <c r="A5513">
        <v>15164.626</v>
      </c>
      <c r="B5513">
        <v>16.86</v>
      </c>
      <c r="C5513">
        <v>-99</v>
      </c>
      <c r="D5513">
        <v>16.86</v>
      </c>
      <c r="E5513">
        <v>-99</v>
      </c>
      <c r="F5513">
        <f t="shared" si="86"/>
        <v>16.86</v>
      </c>
    </row>
    <row r="5514" spans="1:6" x14ac:dyDescent="0.25">
      <c r="A5514">
        <v>15164.75</v>
      </c>
      <c r="B5514">
        <v>17.11</v>
      </c>
      <c r="C5514">
        <v>-99</v>
      </c>
      <c r="D5514">
        <v>17.11</v>
      </c>
      <c r="E5514">
        <v>-99</v>
      </c>
      <c r="F5514">
        <f t="shared" si="86"/>
        <v>17.11</v>
      </c>
    </row>
    <row r="5515" spans="1:6" x14ac:dyDescent="0.25">
      <c r="A5515">
        <v>15164.876</v>
      </c>
      <c r="B5515">
        <v>17.260000000000002</v>
      </c>
      <c r="C5515">
        <v>-99</v>
      </c>
      <c r="D5515">
        <v>17.260000000000002</v>
      </c>
      <c r="E5515">
        <v>-99</v>
      </c>
      <c r="F5515">
        <f t="shared" si="86"/>
        <v>17.260000000000002</v>
      </c>
    </row>
    <row r="5516" spans="1:6" x14ac:dyDescent="0.25">
      <c r="A5516">
        <v>15165</v>
      </c>
      <c r="B5516">
        <v>17.149999999999999</v>
      </c>
      <c r="C5516">
        <v>-99</v>
      </c>
      <c r="D5516">
        <v>17.149999999999999</v>
      </c>
      <c r="E5516">
        <v>-99</v>
      </c>
      <c r="F5516">
        <f t="shared" si="86"/>
        <v>17.149999999999999</v>
      </c>
    </row>
    <row r="5517" spans="1:6" x14ac:dyDescent="0.25">
      <c r="A5517">
        <v>15165.126</v>
      </c>
      <c r="B5517">
        <v>16.93</v>
      </c>
      <c r="C5517">
        <v>-99</v>
      </c>
      <c r="D5517">
        <v>16.93</v>
      </c>
      <c r="E5517">
        <v>-99</v>
      </c>
      <c r="F5517">
        <f t="shared" si="86"/>
        <v>16.93</v>
      </c>
    </row>
    <row r="5518" spans="1:6" x14ac:dyDescent="0.25">
      <c r="A5518">
        <v>15165.25</v>
      </c>
      <c r="B5518">
        <v>16.899999999999999</v>
      </c>
      <c r="C5518">
        <v>-99</v>
      </c>
      <c r="D5518">
        <v>16.899999999999999</v>
      </c>
      <c r="E5518">
        <v>-99</v>
      </c>
      <c r="F5518">
        <f t="shared" si="86"/>
        <v>16.899999999999999</v>
      </c>
    </row>
    <row r="5519" spans="1:6" x14ac:dyDescent="0.25">
      <c r="A5519">
        <v>15165.376</v>
      </c>
      <c r="B5519">
        <v>17</v>
      </c>
      <c r="C5519">
        <v>-99</v>
      </c>
      <c r="D5519">
        <v>17</v>
      </c>
      <c r="E5519">
        <v>-99</v>
      </c>
      <c r="F5519">
        <f t="shared" si="86"/>
        <v>17</v>
      </c>
    </row>
    <row r="5520" spans="1:6" x14ac:dyDescent="0.25">
      <c r="A5520">
        <v>15165.5</v>
      </c>
      <c r="B5520">
        <v>16.899999999999999</v>
      </c>
      <c r="C5520">
        <v>-99</v>
      </c>
      <c r="D5520">
        <v>16.899999999999999</v>
      </c>
      <c r="E5520">
        <v>-99</v>
      </c>
      <c r="F5520">
        <f t="shared" si="86"/>
        <v>16.899999999999999</v>
      </c>
    </row>
    <row r="5521" spans="1:6" x14ac:dyDescent="0.25">
      <c r="A5521">
        <v>15165.626</v>
      </c>
      <c r="B5521">
        <v>16.96</v>
      </c>
      <c r="C5521">
        <v>-99</v>
      </c>
      <c r="D5521">
        <v>16.96</v>
      </c>
      <c r="E5521">
        <v>-99</v>
      </c>
      <c r="F5521">
        <f t="shared" si="86"/>
        <v>16.96</v>
      </c>
    </row>
    <row r="5522" spans="1:6" x14ac:dyDescent="0.25">
      <c r="A5522">
        <v>15165.75</v>
      </c>
      <c r="B5522">
        <v>17.059999999999999</v>
      </c>
      <c r="C5522">
        <v>-99</v>
      </c>
      <c r="D5522">
        <v>17.059999999999999</v>
      </c>
      <c r="E5522">
        <v>-99</v>
      </c>
      <c r="F5522">
        <f t="shared" si="86"/>
        <v>17.059999999999999</v>
      </c>
    </row>
    <row r="5523" spans="1:6" x14ac:dyDescent="0.25">
      <c r="A5523">
        <v>15165.876</v>
      </c>
      <c r="B5523">
        <v>17.260000000000002</v>
      </c>
      <c r="C5523">
        <v>-99</v>
      </c>
      <c r="D5523">
        <v>17.260000000000002</v>
      </c>
      <c r="E5523">
        <v>-99</v>
      </c>
      <c r="F5523">
        <f t="shared" si="86"/>
        <v>17.260000000000002</v>
      </c>
    </row>
    <row r="5524" spans="1:6" x14ac:dyDescent="0.25">
      <c r="A5524">
        <v>15166</v>
      </c>
      <c r="B5524">
        <v>17.32</v>
      </c>
      <c r="C5524">
        <v>-99</v>
      </c>
      <c r="D5524">
        <v>17.32</v>
      </c>
      <c r="E5524">
        <v>-99</v>
      </c>
      <c r="F5524">
        <f t="shared" si="86"/>
        <v>17.32</v>
      </c>
    </row>
    <row r="5525" spans="1:6" x14ac:dyDescent="0.25">
      <c r="A5525">
        <v>15166.126</v>
      </c>
      <c r="B5525">
        <v>17.46</v>
      </c>
      <c r="C5525">
        <v>-99</v>
      </c>
      <c r="D5525">
        <v>17.46</v>
      </c>
      <c r="E5525">
        <v>-99</v>
      </c>
      <c r="F5525">
        <f t="shared" si="86"/>
        <v>17.46</v>
      </c>
    </row>
    <row r="5526" spans="1:6" x14ac:dyDescent="0.25">
      <c r="A5526">
        <v>15166.25</v>
      </c>
      <c r="B5526">
        <v>17.420000000000002</v>
      </c>
      <c r="C5526">
        <v>-99</v>
      </c>
      <c r="D5526">
        <v>17.420000000000002</v>
      </c>
      <c r="E5526">
        <v>-99</v>
      </c>
      <c r="F5526">
        <f t="shared" si="86"/>
        <v>17.420000000000002</v>
      </c>
    </row>
    <row r="5527" spans="1:6" x14ac:dyDescent="0.25">
      <c r="A5527">
        <v>15166.376</v>
      </c>
      <c r="B5527">
        <v>17.260000000000002</v>
      </c>
      <c r="C5527">
        <v>-99</v>
      </c>
      <c r="D5527">
        <v>17.260000000000002</v>
      </c>
      <c r="E5527">
        <v>-99</v>
      </c>
      <c r="F5527">
        <f t="shared" si="86"/>
        <v>17.260000000000002</v>
      </c>
    </row>
    <row r="5528" spans="1:6" x14ac:dyDescent="0.25">
      <c r="A5528">
        <v>15166.5</v>
      </c>
      <c r="B5528">
        <v>16.8</v>
      </c>
      <c r="C5528">
        <v>-99</v>
      </c>
      <c r="D5528">
        <v>16.8</v>
      </c>
      <c r="E5528">
        <v>-99</v>
      </c>
      <c r="F5528">
        <f t="shared" si="86"/>
        <v>16.8</v>
      </c>
    </row>
    <row r="5529" spans="1:6" x14ac:dyDescent="0.25">
      <c r="A5529">
        <v>15166.626</v>
      </c>
      <c r="B5529">
        <v>16.829999999999998</v>
      </c>
      <c r="C5529">
        <v>-99</v>
      </c>
      <c r="D5529">
        <v>16.829999999999998</v>
      </c>
      <c r="E5529">
        <v>-99</v>
      </c>
      <c r="F5529">
        <f t="shared" si="86"/>
        <v>16.829999999999998</v>
      </c>
    </row>
    <row r="5530" spans="1:6" x14ac:dyDescent="0.25">
      <c r="A5530">
        <v>15166.75</v>
      </c>
      <c r="B5530">
        <v>17.059999999999999</v>
      </c>
      <c r="C5530">
        <v>-99</v>
      </c>
      <c r="D5530">
        <v>17.059999999999999</v>
      </c>
      <c r="E5530">
        <v>-99</v>
      </c>
      <c r="F5530">
        <f t="shared" si="86"/>
        <v>17.059999999999999</v>
      </c>
    </row>
    <row r="5531" spans="1:6" x14ac:dyDescent="0.25">
      <c r="A5531">
        <v>15166.876</v>
      </c>
      <c r="B5531">
        <v>17.149999999999999</v>
      </c>
      <c r="C5531">
        <v>-99</v>
      </c>
      <c r="D5531">
        <v>17.149999999999999</v>
      </c>
      <c r="E5531">
        <v>-99</v>
      </c>
      <c r="F5531">
        <f t="shared" si="86"/>
        <v>17.149999999999999</v>
      </c>
    </row>
    <row r="5532" spans="1:6" x14ac:dyDescent="0.25">
      <c r="A5532">
        <v>15167</v>
      </c>
      <c r="B5532">
        <v>17.22</v>
      </c>
      <c r="C5532">
        <v>-99</v>
      </c>
      <c r="D5532">
        <v>17.22</v>
      </c>
      <c r="E5532">
        <v>-99</v>
      </c>
      <c r="F5532">
        <f t="shared" si="86"/>
        <v>17.22</v>
      </c>
    </row>
    <row r="5533" spans="1:6" x14ac:dyDescent="0.25">
      <c r="A5533">
        <v>15167.126</v>
      </c>
      <c r="B5533">
        <v>17.25</v>
      </c>
      <c r="C5533">
        <v>-99</v>
      </c>
      <c r="D5533">
        <v>17.25</v>
      </c>
      <c r="E5533">
        <v>-99</v>
      </c>
      <c r="F5533">
        <f t="shared" si="86"/>
        <v>17.25</v>
      </c>
    </row>
    <row r="5534" spans="1:6" x14ac:dyDescent="0.25">
      <c r="A5534">
        <v>15167.25</v>
      </c>
      <c r="B5534">
        <v>17.43</v>
      </c>
      <c r="C5534">
        <v>-99</v>
      </c>
      <c r="D5534">
        <v>17.43</v>
      </c>
      <c r="E5534">
        <v>-99</v>
      </c>
      <c r="F5534">
        <f t="shared" si="86"/>
        <v>17.43</v>
      </c>
    </row>
    <row r="5535" spans="1:6" x14ac:dyDescent="0.25">
      <c r="A5535">
        <v>15167.376</v>
      </c>
      <c r="B5535">
        <v>17.41</v>
      </c>
      <c r="C5535">
        <v>-99</v>
      </c>
      <c r="D5535">
        <v>17.41</v>
      </c>
      <c r="E5535">
        <v>-99</v>
      </c>
      <c r="F5535">
        <f t="shared" si="86"/>
        <v>17.41</v>
      </c>
    </row>
    <row r="5536" spans="1:6" x14ac:dyDescent="0.25">
      <c r="A5536">
        <v>15167.5</v>
      </c>
      <c r="B5536">
        <v>17.34</v>
      </c>
      <c r="C5536">
        <v>-99</v>
      </c>
      <c r="D5536">
        <v>17.34</v>
      </c>
      <c r="E5536">
        <v>-99</v>
      </c>
      <c r="F5536">
        <f t="shared" si="86"/>
        <v>17.34</v>
      </c>
    </row>
    <row r="5537" spans="1:6" x14ac:dyDescent="0.25">
      <c r="A5537">
        <v>15167.626</v>
      </c>
      <c r="B5537">
        <v>17.46</v>
      </c>
      <c r="C5537">
        <v>-99</v>
      </c>
      <c r="D5537">
        <v>17.46</v>
      </c>
      <c r="E5537">
        <v>-99</v>
      </c>
      <c r="F5537">
        <f t="shared" si="86"/>
        <v>17.46</v>
      </c>
    </row>
    <row r="5538" spans="1:6" x14ac:dyDescent="0.25">
      <c r="A5538">
        <v>15167.75</v>
      </c>
      <c r="B5538">
        <v>17.55</v>
      </c>
      <c r="C5538">
        <v>-99</v>
      </c>
      <c r="D5538">
        <v>17.55</v>
      </c>
      <c r="E5538">
        <v>-99</v>
      </c>
      <c r="F5538">
        <f t="shared" si="86"/>
        <v>17.55</v>
      </c>
    </row>
    <row r="5539" spans="1:6" x14ac:dyDescent="0.25">
      <c r="A5539">
        <v>15167.876</v>
      </c>
      <c r="B5539">
        <v>17.55</v>
      </c>
      <c r="C5539">
        <v>-99</v>
      </c>
      <c r="D5539">
        <v>17.55</v>
      </c>
      <c r="E5539">
        <v>-99</v>
      </c>
      <c r="F5539">
        <f t="shared" ref="F5539:F5602" si="87">IFERROR(AVERAGEIF(C5539:D5539,"&gt;0"),E5539)</f>
        <v>17.55</v>
      </c>
    </row>
    <row r="5540" spans="1:6" x14ac:dyDescent="0.25">
      <c r="A5540">
        <v>15168</v>
      </c>
      <c r="B5540">
        <v>17.55</v>
      </c>
      <c r="C5540">
        <v>-99</v>
      </c>
      <c r="D5540">
        <v>17.55</v>
      </c>
      <c r="E5540">
        <v>-99</v>
      </c>
      <c r="F5540">
        <f t="shared" si="87"/>
        <v>17.55</v>
      </c>
    </row>
    <row r="5541" spans="1:6" x14ac:dyDescent="0.25">
      <c r="A5541">
        <v>15168.126</v>
      </c>
      <c r="B5541">
        <v>17.489999999999998</v>
      </c>
      <c r="C5541">
        <v>-99</v>
      </c>
      <c r="D5541">
        <v>17.489999999999998</v>
      </c>
      <c r="E5541">
        <v>-99</v>
      </c>
      <c r="F5541">
        <f t="shared" si="87"/>
        <v>17.489999999999998</v>
      </c>
    </row>
    <row r="5542" spans="1:6" x14ac:dyDescent="0.25">
      <c r="A5542">
        <v>15168.25</v>
      </c>
      <c r="B5542">
        <v>17.23</v>
      </c>
      <c r="C5542">
        <v>-99</v>
      </c>
      <c r="D5542">
        <v>17.23</v>
      </c>
      <c r="E5542">
        <v>-99</v>
      </c>
      <c r="F5542">
        <f t="shared" si="87"/>
        <v>17.23</v>
      </c>
    </row>
    <row r="5543" spans="1:6" x14ac:dyDescent="0.25">
      <c r="A5543">
        <v>15168.376</v>
      </c>
      <c r="B5543">
        <v>17.32</v>
      </c>
      <c r="C5543">
        <v>-99</v>
      </c>
      <c r="D5543">
        <v>17.32</v>
      </c>
      <c r="E5543">
        <v>-99</v>
      </c>
      <c r="F5543">
        <f t="shared" si="87"/>
        <v>17.32</v>
      </c>
    </row>
    <row r="5544" spans="1:6" x14ac:dyDescent="0.25">
      <c r="A5544">
        <v>15168.5</v>
      </c>
      <c r="B5544">
        <v>17.25</v>
      </c>
      <c r="C5544">
        <v>-99</v>
      </c>
      <c r="D5544">
        <v>17.25</v>
      </c>
      <c r="E5544">
        <v>-99</v>
      </c>
      <c r="F5544">
        <f t="shared" si="87"/>
        <v>17.25</v>
      </c>
    </row>
    <row r="5545" spans="1:6" x14ac:dyDescent="0.25">
      <c r="A5545">
        <v>15168.626</v>
      </c>
      <c r="B5545">
        <v>17.399999999999999</v>
      </c>
      <c r="C5545">
        <v>-99</v>
      </c>
      <c r="D5545">
        <v>17.399999999999999</v>
      </c>
      <c r="E5545">
        <v>-99</v>
      </c>
      <c r="F5545">
        <f t="shared" si="87"/>
        <v>17.399999999999999</v>
      </c>
    </row>
    <row r="5546" spans="1:6" x14ac:dyDescent="0.25">
      <c r="A5546">
        <v>15168.75</v>
      </c>
      <c r="B5546">
        <v>17.41</v>
      </c>
      <c r="C5546">
        <v>-99</v>
      </c>
      <c r="D5546">
        <v>17.41</v>
      </c>
      <c r="E5546">
        <v>-99</v>
      </c>
      <c r="F5546">
        <f t="shared" si="87"/>
        <v>17.41</v>
      </c>
    </row>
    <row r="5547" spans="1:6" x14ac:dyDescent="0.25">
      <c r="A5547">
        <v>15168.876</v>
      </c>
      <c r="B5547">
        <v>17.559999999999999</v>
      </c>
      <c r="C5547">
        <v>-99</v>
      </c>
      <c r="D5547">
        <v>17.559999999999999</v>
      </c>
      <c r="E5547">
        <v>-99</v>
      </c>
      <c r="F5547">
        <f t="shared" si="87"/>
        <v>17.559999999999999</v>
      </c>
    </row>
    <row r="5548" spans="1:6" x14ac:dyDescent="0.25">
      <c r="A5548">
        <v>15169</v>
      </c>
      <c r="B5548">
        <v>17.739999999999998</v>
      </c>
      <c r="C5548">
        <v>-99</v>
      </c>
      <c r="D5548">
        <v>17.739999999999998</v>
      </c>
      <c r="E5548">
        <v>-99</v>
      </c>
      <c r="F5548">
        <f t="shared" si="87"/>
        <v>17.739999999999998</v>
      </c>
    </row>
    <row r="5549" spans="1:6" x14ac:dyDescent="0.25">
      <c r="A5549">
        <v>15169.126</v>
      </c>
      <c r="B5549">
        <v>17.71</v>
      </c>
      <c r="C5549">
        <v>-99</v>
      </c>
      <c r="D5549">
        <v>17.71</v>
      </c>
      <c r="E5549">
        <v>-99</v>
      </c>
      <c r="F5549">
        <f t="shared" si="87"/>
        <v>17.71</v>
      </c>
    </row>
    <row r="5550" spans="1:6" x14ac:dyDescent="0.25">
      <c r="A5550">
        <v>15169.25</v>
      </c>
      <c r="B5550">
        <v>17.71</v>
      </c>
      <c r="C5550">
        <v>-99</v>
      </c>
      <c r="D5550">
        <v>17.71</v>
      </c>
      <c r="E5550">
        <v>-99</v>
      </c>
      <c r="F5550">
        <f t="shared" si="87"/>
        <v>17.71</v>
      </c>
    </row>
    <row r="5551" spans="1:6" x14ac:dyDescent="0.25">
      <c r="A5551">
        <v>15169.376</v>
      </c>
      <c r="B5551">
        <v>17.59</v>
      </c>
      <c r="C5551">
        <v>-99</v>
      </c>
      <c r="D5551">
        <v>17.59</v>
      </c>
      <c r="E5551">
        <v>-99</v>
      </c>
      <c r="F5551">
        <f t="shared" si="87"/>
        <v>17.59</v>
      </c>
    </row>
    <row r="5552" spans="1:6" x14ac:dyDescent="0.25">
      <c r="A5552">
        <v>15169.5</v>
      </c>
      <c r="B5552">
        <v>17.649999999999999</v>
      </c>
      <c r="C5552">
        <v>-99</v>
      </c>
      <c r="D5552">
        <v>17.649999999999999</v>
      </c>
      <c r="E5552">
        <v>-99</v>
      </c>
      <c r="F5552">
        <f t="shared" si="87"/>
        <v>17.649999999999999</v>
      </c>
    </row>
    <row r="5553" spans="1:6" x14ac:dyDescent="0.25">
      <c r="A5553">
        <v>15169.626</v>
      </c>
      <c r="B5553">
        <v>17.61</v>
      </c>
      <c r="C5553">
        <v>-99</v>
      </c>
      <c r="D5553">
        <v>17.61</v>
      </c>
      <c r="E5553">
        <v>-99</v>
      </c>
      <c r="F5553">
        <f t="shared" si="87"/>
        <v>17.61</v>
      </c>
    </row>
    <row r="5554" spans="1:6" x14ac:dyDescent="0.25">
      <c r="A5554">
        <v>15169.75</v>
      </c>
      <c r="B5554">
        <v>17.62</v>
      </c>
      <c r="C5554">
        <v>-99</v>
      </c>
      <c r="D5554">
        <v>17.62</v>
      </c>
      <c r="E5554">
        <v>-99</v>
      </c>
      <c r="F5554">
        <f t="shared" si="87"/>
        <v>17.62</v>
      </c>
    </row>
    <row r="5555" spans="1:6" x14ac:dyDescent="0.25">
      <c r="A5555">
        <v>15169.876</v>
      </c>
      <c r="B5555">
        <v>17.63</v>
      </c>
      <c r="C5555">
        <v>-99</v>
      </c>
      <c r="D5555">
        <v>17.63</v>
      </c>
      <c r="E5555">
        <v>-99</v>
      </c>
      <c r="F5555">
        <f t="shared" si="87"/>
        <v>17.63</v>
      </c>
    </row>
    <row r="5556" spans="1:6" x14ac:dyDescent="0.25">
      <c r="A5556">
        <v>15170</v>
      </c>
      <c r="B5556">
        <v>17.66</v>
      </c>
      <c r="C5556">
        <v>-99</v>
      </c>
      <c r="D5556">
        <v>17.66</v>
      </c>
      <c r="E5556">
        <v>-99</v>
      </c>
      <c r="F5556">
        <f t="shared" si="87"/>
        <v>17.66</v>
      </c>
    </row>
    <row r="5557" spans="1:6" x14ac:dyDescent="0.25">
      <c r="A5557">
        <v>15170.126</v>
      </c>
      <c r="B5557">
        <v>17.71</v>
      </c>
      <c r="C5557">
        <v>-99</v>
      </c>
      <c r="D5557">
        <v>17.71</v>
      </c>
      <c r="E5557">
        <v>-99</v>
      </c>
      <c r="F5557">
        <f t="shared" si="87"/>
        <v>17.71</v>
      </c>
    </row>
    <row r="5558" spans="1:6" x14ac:dyDescent="0.25">
      <c r="A5558">
        <v>15170.25</v>
      </c>
      <c r="B5558">
        <v>17.78</v>
      </c>
      <c r="C5558">
        <v>-99</v>
      </c>
      <c r="D5558">
        <v>17.78</v>
      </c>
      <c r="E5558">
        <v>-99</v>
      </c>
      <c r="F5558">
        <f t="shared" si="87"/>
        <v>17.78</v>
      </c>
    </row>
    <row r="5559" spans="1:6" x14ac:dyDescent="0.25">
      <c r="A5559">
        <v>15170.376</v>
      </c>
      <c r="B5559">
        <v>17.739999999999998</v>
      </c>
      <c r="C5559">
        <v>-99</v>
      </c>
      <c r="D5559">
        <v>17.739999999999998</v>
      </c>
      <c r="E5559">
        <v>-99</v>
      </c>
      <c r="F5559">
        <f t="shared" si="87"/>
        <v>17.739999999999998</v>
      </c>
    </row>
    <row r="5560" spans="1:6" x14ac:dyDescent="0.25">
      <c r="A5560">
        <v>15170.5</v>
      </c>
      <c r="B5560">
        <v>17.62</v>
      </c>
      <c r="C5560">
        <v>-99</v>
      </c>
      <c r="D5560">
        <v>17.62</v>
      </c>
      <c r="E5560">
        <v>-99</v>
      </c>
      <c r="F5560">
        <f t="shared" si="87"/>
        <v>17.62</v>
      </c>
    </row>
    <row r="5561" spans="1:6" x14ac:dyDescent="0.25">
      <c r="A5561">
        <v>15170.626</v>
      </c>
      <c r="B5561">
        <v>17.73</v>
      </c>
      <c r="C5561">
        <v>-99</v>
      </c>
      <c r="D5561">
        <v>17.73</v>
      </c>
      <c r="E5561">
        <v>-99</v>
      </c>
      <c r="F5561">
        <f t="shared" si="87"/>
        <v>17.73</v>
      </c>
    </row>
    <row r="5562" spans="1:6" x14ac:dyDescent="0.25">
      <c r="A5562">
        <v>15170.75</v>
      </c>
      <c r="B5562">
        <v>17.88</v>
      </c>
      <c r="C5562">
        <v>-99</v>
      </c>
      <c r="D5562">
        <v>17.88</v>
      </c>
      <c r="E5562">
        <v>-99</v>
      </c>
      <c r="F5562">
        <f t="shared" si="87"/>
        <v>17.88</v>
      </c>
    </row>
    <row r="5563" spans="1:6" x14ac:dyDescent="0.25">
      <c r="A5563">
        <v>15170.876</v>
      </c>
      <c r="B5563">
        <v>17.93</v>
      </c>
      <c r="C5563">
        <v>-99</v>
      </c>
      <c r="D5563">
        <v>17.93</v>
      </c>
      <c r="E5563">
        <v>-99</v>
      </c>
      <c r="F5563">
        <f t="shared" si="87"/>
        <v>17.93</v>
      </c>
    </row>
    <row r="5564" spans="1:6" x14ac:dyDescent="0.25">
      <c r="A5564">
        <v>15171</v>
      </c>
      <c r="B5564">
        <v>18.010000000000002</v>
      </c>
      <c r="C5564">
        <v>-99</v>
      </c>
      <c r="D5564">
        <v>18.010000000000002</v>
      </c>
      <c r="E5564">
        <v>-99</v>
      </c>
      <c r="F5564">
        <f t="shared" si="87"/>
        <v>18.010000000000002</v>
      </c>
    </row>
    <row r="5565" spans="1:6" x14ac:dyDescent="0.25">
      <c r="A5565">
        <v>15171.126</v>
      </c>
      <c r="B5565">
        <v>17.940000000000001</v>
      </c>
      <c r="C5565">
        <v>-99</v>
      </c>
      <c r="D5565">
        <v>17.940000000000001</v>
      </c>
      <c r="E5565">
        <v>-99</v>
      </c>
      <c r="F5565">
        <f t="shared" si="87"/>
        <v>17.940000000000001</v>
      </c>
    </row>
    <row r="5566" spans="1:6" x14ac:dyDescent="0.25">
      <c r="A5566">
        <v>15171.25</v>
      </c>
      <c r="B5566">
        <v>17.91</v>
      </c>
      <c r="C5566">
        <v>-99</v>
      </c>
      <c r="D5566">
        <v>17.91</v>
      </c>
      <c r="E5566">
        <v>-99</v>
      </c>
      <c r="F5566">
        <f t="shared" si="87"/>
        <v>17.91</v>
      </c>
    </row>
    <row r="5567" spans="1:6" x14ac:dyDescent="0.25">
      <c r="A5567">
        <v>15171.376</v>
      </c>
      <c r="B5567">
        <v>17.84</v>
      </c>
      <c r="C5567">
        <v>-99</v>
      </c>
      <c r="D5567">
        <v>17.84</v>
      </c>
      <c r="E5567">
        <v>-99</v>
      </c>
      <c r="F5567">
        <f t="shared" si="87"/>
        <v>17.84</v>
      </c>
    </row>
    <row r="5568" spans="1:6" x14ac:dyDescent="0.25">
      <c r="A5568">
        <v>15171.5</v>
      </c>
      <c r="B5568">
        <v>17.55</v>
      </c>
      <c r="C5568">
        <v>-99</v>
      </c>
      <c r="D5568">
        <v>17.55</v>
      </c>
      <c r="E5568">
        <v>-99</v>
      </c>
      <c r="F5568">
        <f t="shared" si="87"/>
        <v>17.55</v>
      </c>
    </row>
    <row r="5569" spans="1:6" x14ac:dyDescent="0.25">
      <c r="A5569">
        <v>15171.626</v>
      </c>
      <c r="B5569">
        <v>17.559999999999999</v>
      </c>
      <c r="C5569">
        <v>-99</v>
      </c>
      <c r="D5569">
        <v>17.559999999999999</v>
      </c>
      <c r="E5569">
        <v>-99</v>
      </c>
      <c r="F5569">
        <f t="shared" si="87"/>
        <v>17.559999999999999</v>
      </c>
    </row>
    <row r="5570" spans="1:6" x14ac:dyDescent="0.25">
      <c r="A5570">
        <v>15171.75</v>
      </c>
      <c r="B5570">
        <v>17.72</v>
      </c>
      <c r="C5570">
        <v>-99</v>
      </c>
      <c r="D5570">
        <v>17.72</v>
      </c>
      <c r="E5570">
        <v>-99</v>
      </c>
      <c r="F5570">
        <f t="shared" si="87"/>
        <v>17.72</v>
      </c>
    </row>
    <row r="5571" spans="1:6" x14ac:dyDescent="0.25">
      <c r="A5571">
        <v>15171.876</v>
      </c>
      <c r="B5571">
        <v>18</v>
      </c>
      <c r="C5571">
        <v>-99</v>
      </c>
      <c r="D5571">
        <v>18</v>
      </c>
      <c r="E5571">
        <v>-99</v>
      </c>
      <c r="F5571">
        <f t="shared" si="87"/>
        <v>18</v>
      </c>
    </row>
    <row r="5572" spans="1:6" x14ac:dyDescent="0.25">
      <c r="A5572">
        <v>15172</v>
      </c>
      <c r="B5572">
        <v>17.989999999999998</v>
      </c>
      <c r="C5572">
        <v>-99</v>
      </c>
      <c r="D5572">
        <v>17.989999999999998</v>
      </c>
      <c r="E5572">
        <v>-99</v>
      </c>
      <c r="F5572">
        <f t="shared" si="87"/>
        <v>17.989999999999998</v>
      </c>
    </row>
    <row r="5573" spans="1:6" x14ac:dyDescent="0.25">
      <c r="A5573">
        <v>15172.126</v>
      </c>
      <c r="B5573">
        <v>18.13</v>
      </c>
      <c r="C5573">
        <v>-99</v>
      </c>
      <c r="D5573">
        <v>18.13</v>
      </c>
      <c r="E5573">
        <v>-99</v>
      </c>
      <c r="F5573">
        <f t="shared" si="87"/>
        <v>18.13</v>
      </c>
    </row>
    <row r="5574" spans="1:6" x14ac:dyDescent="0.25">
      <c r="A5574">
        <v>15172.25</v>
      </c>
      <c r="B5574">
        <v>18.14</v>
      </c>
      <c r="C5574">
        <v>-99</v>
      </c>
      <c r="D5574">
        <v>18.14</v>
      </c>
      <c r="E5574">
        <v>-99</v>
      </c>
      <c r="F5574">
        <f t="shared" si="87"/>
        <v>18.14</v>
      </c>
    </row>
    <row r="5575" spans="1:6" x14ac:dyDescent="0.25">
      <c r="A5575">
        <v>15172.376</v>
      </c>
      <c r="B5575">
        <v>18.16</v>
      </c>
      <c r="C5575">
        <v>-99</v>
      </c>
      <c r="D5575">
        <v>18.16</v>
      </c>
      <c r="E5575">
        <v>-99</v>
      </c>
      <c r="F5575">
        <f t="shared" si="87"/>
        <v>18.16</v>
      </c>
    </row>
    <row r="5576" spans="1:6" x14ac:dyDescent="0.25">
      <c r="A5576">
        <v>15172.5</v>
      </c>
      <c r="B5576">
        <v>18.010000000000002</v>
      </c>
      <c r="C5576">
        <v>-99</v>
      </c>
      <c r="D5576">
        <v>18.010000000000002</v>
      </c>
      <c r="E5576">
        <v>-99</v>
      </c>
      <c r="F5576">
        <f t="shared" si="87"/>
        <v>18.010000000000002</v>
      </c>
    </row>
    <row r="5577" spans="1:6" x14ac:dyDescent="0.25">
      <c r="A5577">
        <v>15172.626</v>
      </c>
      <c r="B5577">
        <v>18.09</v>
      </c>
      <c r="C5577">
        <v>-99</v>
      </c>
      <c r="D5577">
        <v>18.09</v>
      </c>
      <c r="E5577">
        <v>-99</v>
      </c>
      <c r="F5577">
        <f t="shared" si="87"/>
        <v>18.09</v>
      </c>
    </row>
    <row r="5578" spans="1:6" x14ac:dyDescent="0.25">
      <c r="A5578">
        <v>15172.75</v>
      </c>
      <c r="B5578">
        <v>18.260000000000002</v>
      </c>
      <c r="C5578">
        <v>-99</v>
      </c>
      <c r="D5578">
        <v>18.260000000000002</v>
      </c>
      <c r="E5578">
        <v>-99</v>
      </c>
      <c r="F5578">
        <f t="shared" si="87"/>
        <v>18.260000000000002</v>
      </c>
    </row>
    <row r="5579" spans="1:6" x14ac:dyDescent="0.25">
      <c r="A5579">
        <v>15172.876</v>
      </c>
      <c r="B5579">
        <v>18.28</v>
      </c>
      <c r="C5579">
        <v>-99</v>
      </c>
      <c r="D5579">
        <v>18.28</v>
      </c>
      <c r="E5579">
        <v>-99</v>
      </c>
      <c r="F5579">
        <f t="shared" si="87"/>
        <v>18.28</v>
      </c>
    </row>
    <row r="5580" spans="1:6" x14ac:dyDescent="0.25">
      <c r="A5580">
        <v>15173</v>
      </c>
      <c r="B5580">
        <v>18.149999999999999</v>
      </c>
      <c r="C5580">
        <v>-99</v>
      </c>
      <c r="D5580">
        <v>18.149999999999999</v>
      </c>
      <c r="E5580">
        <v>-99</v>
      </c>
      <c r="F5580">
        <f t="shared" si="87"/>
        <v>18.149999999999999</v>
      </c>
    </row>
    <row r="5581" spans="1:6" x14ac:dyDescent="0.25">
      <c r="A5581">
        <v>15173.126</v>
      </c>
      <c r="B5581">
        <v>17.95</v>
      </c>
      <c r="C5581">
        <v>-99</v>
      </c>
      <c r="D5581">
        <v>17.95</v>
      </c>
      <c r="E5581">
        <v>-99</v>
      </c>
      <c r="F5581">
        <f t="shared" si="87"/>
        <v>17.95</v>
      </c>
    </row>
    <row r="5582" spans="1:6" x14ac:dyDescent="0.25">
      <c r="A5582">
        <v>15173.25</v>
      </c>
      <c r="B5582">
        <v>18.07</v>
      </c>
      <c r="C5582">
        <v>-99</v>
      </c>
      <c r="D5582">
        <v>18.07</v>
      </c>
      <c r="E5582">
        <v>-99</v>
      </c>
      <c r="F5582">
        <f t="shared" si="87"/>
        <v>18.07</v>
      </c>
    </row>
    <row r="5583" spans="1:6" x14ac:dyDescent="0.25">
      <c r="A5583">
        <v>15173.376</v>
      </c>
      <c r="B5583">
        <v>18.04</v>
      </c>
      <c r="C5583">
        <v>-99</v>
      </c>
      <c r="D5583">
        <v>18.04</v>
      </c>
      <c r="E5583">
        <v>-99</v>
      </c>
      <c r="F5583">
        <f t="shared" si="87"/>
        <v>18.04</v>
      </c>
    </row>
    <row r="5584" spans="1:6" x14ac:dyDescent="0.25">
      <c r="A5584">
        <v>15173.5</v>
      </c>
      <c r="B5584">
        <v>17.8</v>
      </c>
      <c r="C5584">
        <v>-99</v>
      </c>
      <c r="D5584">
        <v>17.8</v>
      </c>
      <c r="E5584">
        <v>-99</v>
      </c>
      <c r="F5584">
        <f t="shared" si="87"/>
        <v>17.8</v>
      </c>
    </row>
    <row r="5585" spans="1:6" x14ac:dyDescent="0.25">
      <c r="A5585">
        <v>15173.626</v>
      </c>
      <c r="B5585">
        <v>18.149999999999999</v>
      </c>
      <c r="C5585">
        <v>-99</v>
      </c>
      <c r="D5585">
        <v>18.149999999999999</v>
      </c>
      <c r="E5585">
        <v>-99</v>
      </c>
      <c r="F5585">
        <f t="shared" si="87"/>
        <v>18.149999999999999</v>
      </c>
    </row>
    <row r="5586" spans="1:6" x14ac:dyDescent="0.25">
      <c r="A5586">
        <v>15173.75</v>
      </c>
      <c r="B5586">
        <v>18.399999999999999</v>
      </c>
      <c r="C5586">
        <v>-99</v>
      </c>
      <c r="D5586">
        <v>18.399999999999999</v>
      </c>
      <c r="E5586">
        <v>-99</v>
      </c>
      <c r="F5586">
        <f t="shared" si="87"/>
        <v>18.399999999999999</v>
      </c>
    </row>
    <row r="5587" spans="1:6" x14ac:dyDescent="0.25">
      <c r="A5587">
        <v>15173.876</v>
      </c>
      <c r="B5587">
        <v>18.5</v>
      </c>
      <c r="C5587">
        <v>-99</v>
      </c>
      <c r="D5587">
        <v>18.5</v>
      </c>
      <c r="E5587">
        <v>-99</v>
      </c>
      <c r="F5587">
        <f t="shared" si="87"/>
        <v>18.5</v>
      </c>
    </row>
    <row r="5588" spans="1:6" x14ac:dyDescent="0.25">
      <c r="A5588">
        <v>15174</v>
      </c>
      <c r="B5588">
        <v>18.54</v>
      </c>
      <c r="C5588">
        <v>-99</v>
      </c>
      <c r="D5588">
        <v>18.54</v>
      </c>
      <c r="E5588">
        <v>-99</v>
      </c>
      <c r="F5588">
        <f t="shared" si="87"/>
        <v>18.54</v>
      </c>
    </row>
    <row r="5589" spans="1:6" x14ac:dyDescent="0.25">
      <c r="A5589">
        <v>15174.126</v>
      </c>
      <c r="B5589">
        <v>18.52</v>
      </c>
      <c r="C5589">
        <v>-99</v>
      </c>
      <c r="D5589">
        <v>18.52</v>
      </c>
      <c r="E5589">
        <v>-99</v>
      </c>
      <c r="F5589">
        <f t="shared" si="87"/>
        <v>18.52</v>
      </c>
    </row>
    <row r="5590" spans="1:6" x14ac:dyDescent="0.25">
      <c r="A5590">
        <v>15174.25</v>
      </c>
      <c r="B5590">
        <v>18.27</v>
      </c>
      <c r="C5590">
        <v>-99</v>
      </c>
      <c r="D5590">
        <v>18.27</v>
      </c>
      <c r="E5590">
        <v>-99</v>
      </c>
      <c r="F5590">
        <f t="shared" si="87"/>
        <v>18.27</v>
      </c>
    </row>
    <row r="5591" spans="1:6" x14ac:dyDescent="0.25">
      <c r="A5591">
        <v>15174.376</v>
      </c>
      <c r="B5591">
        <v>18.22</v>
      </c>
      <c r="C5591">
        <v>-99</v>
      </c>
      <c r="D5591">
        <v>18.22</v>
      </c>
      <c r="E5591">
        <v>-99</v>
      </c>
      <c r="F5591">
        <f t="shared" si="87"/>
        <v>18.22</v>
      </c>
    </row>
    <row r="5592" spans="1:6" x14ac:dyDescent="0.25">
      <c r="A5592">
        <v>15174.5</v>
      </c>
      <c r="B5592">
        <v>17.96</v>
      </c>
      <c r="C5592">
        <v>-99</v>
      </c>
      <c r="D5592">
        <v>17.96</v>
      </c>
      <c r="E5592">
        <v>-99</v>
      </c>
      <c r="F5592">
        <f t="shared" si="87"/>
        <v>17.96</v>
      </c>
    </row>
    <row r="5593" spans="1:6" x14ac:dyDescent="0.25">
      <c r="A5593">
        <v>15174.626</v>
      </c>
      <c r="B5593">
        <v>17.95</v>
      </c>
      <c r="C5593">
        <v>-99</v>
      </c>
      <c r="D5593">
        <v>17.95</v>
      </c>
      <c r="E5593">
        <v>-99</v>
      </c>
      <c r="F5593">
        <f t="shared" si="87"/>
        <v>17.95</v>
      </c>
    </row>
    <row r="5594" spans="1:6" x14ac:dyDescent="0.25">
      <c r="A5594">
        <v>15174.75</v>
      </c>
      <c r="B5594">
        <v>18.07</v>
      </c>
      <c r="C5594">
        <v>-99</v>
      </c>
      <c r="D5594">
        <v>18.07</v>
      </c>
      <c r="E5594">
        <v>-99</v>
      </c>
      <c r="F5594">
        <f t="shared" si="87"/>
        <v>18.07</v>
      </c>
    </row>
    <row r="5595" spans="1:6" x14ac:dyDescent="0.25">
      <c r="A5595">
        <v>15174.876</v>
      </c>
      <c r="B5595">
        <v>18.47</v>
      </c>
      <c r="C5595">
        <v>-99</v>
      </c>
      <c r="D5595">
        <v>18.47</v>
      </c>
      <c r="E5595">
        <v>-99</v>
      </c>
      <c r="F5595">
        <f t="shared" si="87"/>
        <v>18.47</v>
      </c>
    </row>
    <row r="5596" spans="1:6" x14ac:dyDescent="0.25">
      <c r="A5596">
        <v>15175</v>
      </c>
      <c r="B5596">
        <v>18.63</v>
      </c>
      <c r="C5596">
        <v>-99</v>
      </c>
      <c r="D5596">
        <v>18.63</v>
      </c>
      <c r="E5596">
        <v>-99</v>
      </c>
      <c r="F5596">
        <f t="shared" si="87"/>
        <v>18.63</v>
      </c>
    </row>
    <row r="5597" spans="1:6" x14ac:dyDescent="0.25">
      <c r="A5597">
        <v>15175.126</v>
      </c>
      <c r="B5597">
        <v>18.600000000000001</v>
      </c>
      <c r="C5597">
        <v>-99</v>
      </c>
      <c r="D5597">
        <v>18.600000000000001</v>
      </c>
      <c r="E5597">
        <v>-99</v>
      </c>
      <c r="F5597">
        <f t="shared" si="87"/>
        <v>18.600000000000001</v>
      </c>
    </row>
    <row r="5598" spans="1:6" x14ac:dyDescent="0.25">
      <c r="A5598">
        <v>15175.25</v>
      </c>
      <c r="B5598">
        <v>18.54</v>
      </c>
      <c r="C5598">
        <v>-99</v>
      </c>
      <c r="D5598">
        <v>18.54</v>
      </c>
      <c r="E5598">
        <v>-99</v>
      </c>
      <c r="F5598">
        <f t="shared" si="87"/>
        <v>18.54</v>
      </c>
    </row>
    <row r="5599" spans="1:6" x14ac:dyDescent="0.25">
      <c r="A5599">
        <v>15175.376</v>
      </c>
      <c r="B5599">
        <v>18.63</v>
      </c>
      <c r="C5599">
        <v>-99</v>
      </c>
      <c r="D5599">
        <v>18.63</v>
      </c>
      <c r="E5599">
        <v>-99</v>
      </c>
      <c r="F5599">
        <f t="shared" si="87"/>
        <v>18.63</v>
      </c>
    </row>
    <row r="5600" spans="1:6" x14ac:dyDescent="0.25">
      <c r="A5600">
        <v>15175.5</v>
      </c>
      <c r="B5600">
        <v>18.309999999999999</v>
      </c>
      <c r="C5600">
        <v>-99</v>
      </c>
      <c r="D5600">
        <v>18.309999999999999</v>
      </c>
      <c r="E5600">
        <v>-99</v>
      </c>
      <c r="F5600">
        <f t="shared" si="87"/>
        <v>18.309999999999999</v>
      </c>
    </row>
    <row r="5601" spans="1:6" x14ac:dyDescent="0.25">
      <c r="A5601">
        <v>15175.626</v>
      </c>
      <c r="B5601">
        <v>18.16</v>
      </c>
      <c r="C5601">
        <v>-99</v>
      </c>
      <c r="D5601">
        <v>18.16</v>
      </c>
      <c r="E5601">
        <v>-99</v>
      </c>
      <c r="F5601">
        <f t="shared" si="87"/>
        <v>18.16</v>
      </c>
    </row>
    <row r="5602" spans="1:6" x14ac:dyDescent="0.25">
      <c r="A5602">
        <v>15175.75</v>
      </c>
      <c r="B5602">
        <v>18.18</v>
      </c>
      <c r="C5602">
        <v>-99</v>
      </c>
      <c r="D5602">
        <v>18.18</v>
      </c>
      <c r="E5602">
        <v>-99</v>
      </c>
      <c r="F5602">
        <f t="shared" si="87"/>
        <v>18.18</v>
      </c>
    </row>
    <row r="5603" spans="1:6" x14ac:dyDescent="0.25">
      <c r="A5603">
        <v>15175.876</v>
      </c>
      <c r="B5603">
        <v>18.57</v>
      </c>
      <c r="C5603">
        <v>-99</v>
      </c>
      <c r="D5603">
        <v>18.57</v>
      </c>
      <c r="E5603">
        <v>-99</v>
      </c>
      <c r="F5603">
        <f t="shared" ref="F5603:F5628" si="88">IFERROR(AVERAGEIF(C5603:D5603,"&gt;0"),E5603)</f>
        <v>18.57</v>
      </c>
    </row>
    <row r="5604" spans="1:6" x14ac:dyDescent="0.25">
      <c r="A5604">
        <v>15176</v>
      </c>
      <c r="B5604">
        <v>18.36</v>
      </c>
      <c r="C5604">
        <v>-99</v>
      </c>
      <c r="D5604">
        <v>18.36</v>
      </c>
      <c r="E5604">
        <v>-99</v>
      </c>
      <c r="F5604">
        <f t="shared" si="88"/>
        <v>18.36</v>
      </c>
    </row>
    <row r="5605" spans="1:6" x14ac:dyDescent="0.25">
      <c r="A5605">
        <v>15176.126</v>
      </c>
      <c r="B5605">
        <v>18.5</v>
      </c>
      <c r="C5605">
        <v>-99</v>
      </c>
      <c r="D5605">
        <v>18.5</v>
      </c>
      <c r="E5605">
        <v>-99</v>
      </c>
      <c r="F5605">
        <f t="shared" si="88"/>
        <v>18.5</v>
      </c>
    </row>
    <row r="5606" spans="1:6" x14ac:dyDescent="0.25">
      <c r="A5606">
        <v>15176.25</v>
      </c>
      <c r="B5606">
        <v>18.850000000000001</v>
      </c>
      <c r="C5606">
        <v>-99</v>
      </c>
      <c r="D5606">
        <v>18.850000000000001</v>
      </c>
      <c r="E5606">
        <v>-99</v>
      </c>
      <c r="F5606">
        <f t="shared" si="88"/>
        <v>18.850000000000001</v>
      </c>
    </row>
    <row r="5607" spans="1:6" x14ac:dyDescent="0.25">
      <c r="A5607">
        <v>15176.376</v>
      </c>
      <c r="B5607">
        <v>18.79</v>
      </c>
      <c r="C5607">
        <v>-99</v>
      </c>
      <c r="D5607">
        <v>18.79</v>
      </c>
      <c r="E5607">
        <v>-99</v>
      </c>
      <c r="F5607">
        <f t="shared" si="88"/>
        <v>18.79</v>
      </c>
    </row>
    <row r="5608" spans="1:6" x14ac:dyDescent="0.25">
      <c r="A5608">
        <v>15176.5</v>
      </c>
      <c r="B5608">
        <v>18.38</v>
      </c>
      <c r="C5608">
        <v>-99</v>
      </c>
      <c r="D5608">
        <v>18.38</v>
      </c>
      <c r="E5608">
        <v>-99</v>
      </c>
      <c r="F5608">
        <f t="shared" si="88"/>
        <v>18.38</v>
      </c>
    </row>
    <row r="5609" spans="1:6" x14ac:dyDescent="0.25">
      <c r="A5609">
        <v>15176.626</v>
      </c>
      <c r="B5609">
        <v>18.3</v>
      </c>
      <c r="C5609">
        <v>-99</v>
      </c>
      <c r="D5609">
        <v>18.3</v>
      </c>
      <c r="E5609">
        <v>-99</v>
      </c>
      <c r="F5609">
        <f t="shared" si="88"/>
        <v>18.3</v>
      </c>
    </row>
    <row r="5610" spans="1:6" x14ac:dyDescent="0.25">
      <c r="A5610">
        <v>15176.75</v>
      </c>
      <c r="B5610">
        <v>18.5</v>
      </c>
      <c r="C5610">
        <v>-99</v>
      </c>
      <c r="D5610">
        <v>18.5</v>
      </c>
      <c r="E5610">
        <v>-99</v>
      </c>
      <c r="F5610">
        <f t="shared" si="88"/>
        <v>18.5</v>
      </c>
    </row>
    <row r="5611" spans="1:6" x14ac:dyDescent="0.25">
      <c r="A5611">
        <v>15176.876</v>
      </c>
      <c r="B5611">
        <v>18.52</v>
      </c>
      <c r="C5611">
        <v>-99</v>
      </c>
      <c r="D5611">
        <v>18.52</v>
      </c>
      <c r="E5611">
        <v>-99</v>
      </c>
      <c r="F5611">
        <f t="shared" si="88"/>
        <v>18.52</v>
      </c>
    </row>
    <row r="5612" spans="1:6" x14ac:dyDescent="0.25">
      <c r="A5612">
        <v>15177</v>
      </c>
      <c r="B5612">
        <v>18.559999999999999</v>
      </c>
      <c r="C5612">
        <v>-99</v>
      </c>
      <c r="D5612">
        <v>18.559999999999999</v>
      </c>
      <c r="E5612">
        <v>-99</v>
      </c>
      <c r="F5612">
        <f t="shared" si="88"/>
        <v>18.559999999999999</v>
      </c>
    </row>
    <row r="5613" spans="1:6" x14ac:dyDescent="0.25">
      <c r="A5613">
        <v>15177.126</v>
      </c>
      <c r="B5613">
        <v>18.57</v>
      </c>
      <c r="C5613">
        <v>-99</v>
      </c>
      <c r="D5613">
        <v>18.57</v>
      </c>
      <c r="E5613">
        <v>-99</v>
      </c>
      <c r="F5613">
        <f t="shared" si="88"/>
        <v>18.57</v>
      </c>
    </row>
    <row r="5614" spans="1:6" x14ac:dyDescent="0.25">
      <c r="A5614">
        <v>15177.25</v>
      </c>
      <c r="B5614">
        <v>18.84</v>
      </c>
      <c r="C5614">
        <v>-99</v>
      </c>
      <c r="D5614">
        <v>18.84</v>
      </c>
      <c r="E5614">
        <v>-99</v>
      </c>
      <c r="F5614">
        <f t="shared" si="88"/>
        <v>18.84</v>
      </c>
    </row>
    <row r="5615" spans="1:6" x14ac:dyDescent="0.25">
      <c r="A5615">
        <v>15177.376</v>
      </c>
      <c r="B5615">
        <v>18.8</v>
      </c>
      <c r="C5615">
        <v>-99</v>
      </c>
      <c r="D5615">
        <v>18.8</v>
      </c>
      <c r="E5615">
        <v>-99</v>
      </c>
      <c r="F5615">
        <f t="shared" si="88"/>
        <v>18.8</v>
      </c>
    </row>
    <row r="5616" spans="1:6" x14ac:dyDescent="0.25">
      <c r="A5616">
        <v>15177.5</v>
      </c>
      <c r="B5616">
        <v>18.57</v>
      </c>
      <c r="C5616">
        <v>-99</v>
      </c>
      <c r="D5616">
        <v>18.57</v>
      </c>
      <c r="E5616">
        <v>-99</v>
      </c>
      <c r="F5616">
        <f t="shared" si="88"/>
        <v>18.57</v>
      </c>
    </row>
    <row r="5617" spans="1:6" x14ac:dyDescent="0.25">
      <c r="A5617">
        <v>15177.626</v>
      </c>
      <c r="B5617">
        <v>18.670000000000002</v>
      </c>
      <c r="C5617">
        <v>-99</v>
      </c>
      <c r="D5617">
        <v>18.670000000000002</v>
      </c>
      <c r="E5617">
        <v>-99</v>
      </c>
      <c r="F5617">
        <f t="shared" si="88"/>
        <v>18.670000000000002</v>
      </c>
    </row>
    <row r="5618" spans="1:6" x14ac:dyDescent="0.25">
      <c r="A5618">
        <v>15177.75</v>
      </c>
      <c r="B5618">
        <v>18.75</v>
      </c>
      <c r="C5618">
        <v>-99</v>
      </c>
      <c r="D5618">
        <v>18.75</v>
      </c>
      <c r="E5618">
        <v>-99</v>
      </c>
      <c r="F5618">
        <f t="shared" si="88"/>
        <v>18.75</v>
      </c>
    </row>
    <row r="5619" spans="1:6" x14ac:dyDescent="0.25">
      <c r="A5619">
        <v>15177.876</v>
      </c>
      <c r="B5619">
        <v>18.809999999999999</v>
      </c>
      <c r="C5619">
        <v>-99</v>
      </c>
      <c r="D5619">
        <v>18.809999999999999</v>
      </c>
      <c r="E5619">
        <v>-99</v>
      </c>
      <c r="F5619">
        <f t="shared" si="88"/>
        <v>18.809999999999999</v>
      </c>
    </row>
    <row r="5620" spans="1:6" x14ac:dyDescent="0.25">
      <c r="A5620">
        <v>15178</v>
      </c>
      <c r="B5620">
        <v>18.88</v>
      </c>
      <c r="C5620">
        <v>-99</v>
      </c>
      <c r="D5620">
        <v>18.88</v>
      </c>
      <c r="E5620">
        <v>-99</v>
      </c>
      <c r="F5620">
        <f t="shared" si="88"/>
        <v>18.88</v>
      </c>
    </row>
    <row r="5621" spans="1:6" x14ac:dyDescent="0.25">
      <c r="A5621">
        <v>15178.126</v>
      </c>
      <c r="B5621">
        <v>18.7</v>
      </c>
      <c r="C5621">
        <v>-99</v>
      </c>
      <c r="D5621">
        <v>18.7</v>
      </c>
      <c r="E5621">
        <v>-99</v>
      </c>
      <c r="F5621">
        <f t="shared" si="88"/>
        <v>18.7</v>
      </c>
    </row>
    <row r="5622" spans="1:6" x14ac:dyDescent="0.25">
      <c r="A5622">
        <v>15178.25</v>
      </c>
      <c r="B5622">
        <v>18.59</v>
      </c>
      <c r="C5622">
        <v>-99</v>
      </c>
      <c r="D5622">
        <v>18.59</v>
      </c>
      <c r="E5622">
        <v>-99</v>
      </c>
      <c r="F5622">
        <f t="shared" si="88"/>
        <v>18.59</v>
      </c>
    </row>
    <row r="5623" spans="1:6" x14ac:dyDescent="0.25">
      <c r="A5623">
        <v>15178.376</v>
      </c>
      <c r="B5623">
        <v>18.64</v>
      </c>
      <c r="C5623">
        <v>-99</v>
      </c>
      <c r="D5623">
        <v>18.64</v>
      </c>
      <c r="E5623">
        <v>-99</v>
      </c>
      <c r="F5623">
        <f t="shared" si="88"/>
        <v>18.64</v>
      </c>
    </row>
    <row r="5624" spans="1:6" x14ac:dyDescent="0.25">
      <c r="A5624">
        <v>15178.5</v>
      </c>
      <c r="B5624">
        <v>18.59</v>
      </c>
      <c r="C5624">
        <v>-99</v>
      </c>
      <c r="D5624">
        <v>18.59</v>
      </c>
      <c r="E5624">
        <v>-99</v>
      </c>
      <c r="F5624">
        <f t="shared" si="88"/>
        <v>18.59</v>
      </c>
    </row>
    <row r="5625" spans="1:6" x14ac:dyDescent="0.25">
      <c r="A5625">
        <v>15178.626</v>
      </c>
      <c r="B5625">
        <v>18.62</v>
      </c>
      <c r="C5625">
        <v>-99</v>
      </c>
      <c r="D5625">
        <v>18.62</v>
      </c>
      <c r="E5625">
        <v>-99</v>
      </c>
      <c r="F5625">
        <f t="shared" si="88"/>
        <v>18.62</v>
      </c>
    </row>
    <row r="5626" spans="1:6" x14ac:dyDescent="0.25">
      <c r="A5626">
        <v>15178.75</v>
      </c>
      <c r="B5626">
        <v>18.86</v>
      </c>
      <c r="C5626">
        <v>-99</v>
      </c>
      <c r="D5626">
        <v>18.86</v>
      </c>
      <c r="E5626">
        <v>-99</v>
      </c>
      <c r="F5626">
        <f t="shared" si="88"/>
        <v>18.86</v>
      </c>
    </row>
    <row r="5627" spans="1:6" x14ac:dyDescent="0.25">
      <c r="A5627">
        <v>15178.876</v>
      </c>
      <c r="B5627">
        <v>19.04</v>
      </c>
      <c r="C5627">
        <v>-99</v>
      </c>
      <c r="D5627">
        <v>19.04</v>
      </c>
      <c r="E5627">
        <v>-99</v>
      </c>
      <c r="F5627">
        <f t="shared" si="88"/>
        <v>19.04</v>
      </c>
    </row>
    <row r="5628" spans="1:6" x14ac:dyDescent="0.25">
      <c r="A5628">
        <v>15179</v>
      </c>
      <c r="B5628">
        <v>19.03</v>
      </c>
      <c r="C5628">
        <v>-99</v>
      </c>
      <c r="D5628">
        <v>19.03</v>
      </c>
      <c r="E5628">
        <v>-99</v>
      </c>
      <c r="F5628">
        <f t="shared" si="88"/>
        <v>19.03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449"/>
  <sheetViews>
    <sheetView topLeftCell="G5" workbookViewId="0">
      <pane ySplit="1" topLeftCell="A6" activePane="bottomLeft" state="frozen"/>
      <selection activeCell="A5" sqref="A5"/>
      <selection pane="bottomLeft" activeCell="I36" sqref="I36"/>
    </sheetView>
  </sheetViews>
  <sheetFormatPr defaultRowHeight="15" x14ac:dyDescent="0.25"/>
  <cols>
    <col min="2" max="2" width="15" customWidth="1"/>
    <col min="3" max="3" width="8.5703125" customWidth="1"/>
    <col min="4" max="4" width="7.42578125" customWidth="1"/>
    <col min="5" max="5" width="15.7109375" hidden="1" customWidth="1"/>
    <col min="6" max="6" width="14.140625" hidden="1" customWidth="1"/>
    <col min="7" max="7" width="12.7109375" customWidth="1"/>
    <col min="8" max="8" width="15" customWidth="1"/>
    <col min="9" max="9" width="14" customWidth="1"/>
    <col min="10" max="10" width="14.85546875" customWidth="1"/>
    <col min="11" max="11" width="11.5703125" customWidth="1"/>
    <col min="13" max="13" width="13.42578125" customWidth="1"/>
    <col min="14" max="14" width="16.85546875" hidden="1" customWidth="1"/>
    <col min="15" max="15" width="15.85546875" hidden="1" customWidth="1"/>
    <col min="16" max="16" width="13.7109375" hidden="1" customWidth="1"/>
    <col min="17" max="19" width="0" hidden="1" customWidth="1"/>
    <col min="20" max="20" width="13.28515625" hidden="1" customWidth="1"/>
    <col min="21" max="23" width="0" hidden="1" customWidth="1"/>
    <col min="24" max="24" width="10.28515625" hidden="1" customWidth="1"/>
  </cols>
  <sheetData>
    <row r="1" spans="1:30" ht="30" hidden="1" x14ac:dyDescent="0.25">
      <c r="A1" t="s">
        <v>0</v>
      </c>
      <c r="B1" t="s">
        <v>0</v>
      </c>
      <c r="E1" s="8"/>
      <c r="F1" s="8"/>
      <c r="G1" s="8"/>
      <c r="I1" s="6" t="s">
        <v>5896</v>
      </c>
      <c r="J1" s="6" t="s">
        <v>1</v>
      </c>
      <c r="K1" s="6"/>
    </row>
    <row r="2" spans="1:30" hidden="1" x14ac:dyDescent="0.25">
      <c r="A2" t="s">
        <v>2</v>
      </c>
      <c r="B2" t="s">
        <v>3</v>
      </c>
      <c r="I2" t="s">
        <v>4</v>
      </c>
      <c r="J2" t="s">
        <v>4</v>
      </c>
    </row>
    <row r="3" spans="1:30" hidden="1" x14ac:dyDescent="0.25">
      <c r="I3" t="s">
        <v>5</v>
      </c>
      <c r="J3" t="s">
        <v>5</v>
      </c>
    </row>
    <row r="4" spans="1:30" hidden="1" x14ac:dyDescent="0.25">
      <c r="A4" t="s">
        <v>6</v>
      </c>
      <c r="B4" t="s">
        <v>7</v>
      </c>
      <c r="I4" t="s">
        <v>5897</v>
      </c>
      <c r="J4" t="s">
        <v>8</v>
      </c>
    </row>
    <row r="5" spans="1:30" x14ac:dyDescent="0.25">
      <c r="A5" t="s">
        <v>9</v>
      </c>
      <c r="B5" t="s">
        <v>3</v>
      </c>
      <c r="G5" t="s">
        <v>6468</v>
      </c>
      <c r="H5" t="s">
        <v>5894</v>
      </c>
      <c r="I5" t="s">
        <v>5898</v>
      </c>
      <c r="J5" t="s">
        <v>5899</v>
      </c>
      <c r="K5" t="s">
        <v>6469</v>
      </c>
      <c r="L5" t="s">
        <v>6470</v>
      </c>
      <c r="M5" t="s">
        <v>6461</v>
      </c>
      <c r="N5" t="s">
        <v>6467</v>
      </c>
      <c r="O5" t="s">
        <v>6465</v>
      </c>
      <c r="P5" t="s">
        <v>6466</v>
      </c>
      <c r="U5" t="s">
        <v>6462</v>
      </c>
      <c r="V5" t="s">
        <v>6460</v>
      </c>
      <c r="W5" t="s">
        <v>6463</v>
      </c>
      <c r="X5" t="s">
        <v>6464</v>
      </c>
    </row>
    <row r="6" spans="1:30" x14ac:dyDescent="0.25">
      <c r="A6">
        <v>1044</v>
      </c>
      <c r="B6" t="s">
        <v>10</v>
      </c>
      <c r="C6" s="7">
        <v>0</v>
      </c>
      <c r="D6">
        <f t="shared" ref="D6:D51" si="0">C6/24</f>
        <v>0</v>
      </c>
      <c r="E6" s="9">
        <v>42235</v>
      </c>
      <c r="F6" s="8" t="str">
        <f>TEXT(E6,"MM-DD-YY")</f>
        <v>08-19-15</v>
      </c>
      <c r="G6" s="8">
        <f>DATEVALUE(F6)</f>
        <v>42235</v>
      </c>
      <c r="H6">
        <f>14476+D6</f>
        <v>14476</v>
      </c>
      <c r="I6">
        <v>1</v>
      </c>
      <c r="J6">
        <v>24.968</v>
      </c>
      <c r="K6" s="3" t="e">
        <f t="shared" ref="K6:K69" si="1">IF(I6&lt;3,NA(),I6)</f>
        <v>#N/A</v>
      </c>
      <c r="L6">
        <f t="shared" ref="L6:L69" si="2">IF(J6&lt;1,NA(),J6)</f>
        <v>24.968</v>
      </c>
      <c r="M6">
        <f t="shared" ref="M6:M51" si="3">IF(ISNA(L6),K6,L6)</f>
        <v>24.968</v>
      </c>
      <c r="N6" s="3">
        <f>IF(AND(ISNUMBER(K6),ISNUMBER(L6)),(O6*K6+L6*P6)/(O6+P6),IF(ISNA(L6),K6,L6))</f>
        <v>24.968</v>
      </c>
      <c r="O6">
        <f>_xll.Interpolate($T$6:$T$1168,$U$6:$U$1168,G6,0,0)</f>
        <v>0</v>
      </c>
      <c r="P6">
        <f>_xll.Interpolate($T$6:$T$1168,$X$6:$X$1168,G6,0,0)</f>
        <v>313</v>
      </c>
      <c r="T6" s="8">
        <v>41912</v>
      </c>
      <c r="U6">
        <v>0</v>
      </c>
      <c r="V6">
        <v>0</v>
      </c>
      <c r="W6">
        <v>73</v>
      </c>
      <c r="X6">
        <f>V6+W6</f>
        <v>73</v>
      </c>
      <c r="Z6" s="10" t="s">
        <v>6471</v>
      </c>
      <c r="AA6" s="10"/>
      <c r="AB6" s="10"/>
      <c r="AC6" s="10"/>
      <c r="AD6" s="10"/>
    </row>
    <row r="7" spans="1:30" x14ac:dyDescent="0.25">
      <c r="A7">
        <v>1045</v>
      </c>
      <c r="B7" t="s">
        <v>11</v>
      </c>
      <c r="C7" s="7">
        <v>3</v>
      </c>
      <c r="D7">
        <f t="shared" si="0"/>
        <v>0.125</v>
      </c>
      <c r="E7" s="9">
        <v>42235.125</v>
      </c>
      <c r="F7" s="8" t="str">
        <f t="shared" ref="F7:F70" si="4">TEXT(E7,"MM-DD-YY")</f>
        <v>08-19-15</v>
      </c>
      <c r="G7" s="8">
        <f t="shared" ref="G7:G70" si="5">DATEVALUE(F7)</f>
        <v>42235</v>
      </c>
      <c r="H7">
        <f t="shared" ref="H7:H70" si="6">14476+D7</f>
        <v>14476.125</v>
      </c>
      <c r="I7">
        <v>1</v>
      </c>
      <c r="J7">
        <v>25.113</v>
      </c>
      <c r="K7" s="3" t="e">
        <f t="shared" si="1"/>
        <v>#N/A</v>
      </c>
      <c r="L7">
        <f t="shared" si="2"/>
        <v>25.113</v>
      </c>
      <c r="M7">
        <f t="shared" si="3"/>
        <v>25.113</v>
      </c>
      <c r="N7" s="3">
        <f t="shared" ref="N7:N70" si="7">IF(AND(ISNUMBER(K7),ISNUMBER(L7)),(O7*K7+L7*P7)/(O7+P7),IF(ISNA(L7),K7,L7))</f>
        <v>25.113</v>
      </c>
      <c r="O7">
        <f>_xll.Interpolate($T$6:$T$1168,$U$6:$U$1168,G7,0,0)</f>
        <v>0</v>
      </c>
      <c r="P7">
        <f>_xll.Interpolate($T$6:$T$1168,$X$6:$X$1168,G7,0,0)</f>
        <v>313</v>
      </c>
      <c r="T7" s="8">
        <v>41913</v>
      </c>
      <c r="U7">
        <v>0</v>
      </c>
      <c r="V7">
        <v>0</v>
      </c>
      <c r="W7">
        <v>98</v>
      </c>
      <c r="X7">
        <f t="shared" ref="X7:X70" si="8">V7+W7</f>
        <v>98</v>
      </c>
    </row>
    <row r="8" spans="1:30" x14ac:dyDescent="0.25">
      <c r="A8">
        <v>1046</v>
      </c>
      <c r="B8" t="s">
        <v>12</v>
      </c>
      <c r="C8" s="7">
        <v>6</v>
      </c>
      <c r="D8">
        <f t="shared" si="0"/>
        <v>0.25</v>
      </c>
      <c r="E8" s="9">
        <v>42235.25</v>
      </c>
      <c r="F8" s="8" t="str">
        <f t="shared" si="4"/>
        <v>08-19-15</v>
      </c>
      <c r="G8" s="8">
        <f t="shared" si="5"/>
        <v>42235</v>
      </c>
      <c r="H8">
        <f t="shared" si="6"/>
        <v>14476.25</v>
      </c>
      <c r="I8">
        <v>1</v>
      </c>
      <c r="J8">
        <v>24.943999999999999</v>
      </c>
      <c r="K8" s="3" t="e">
        <f t="shared" si="1"/>
        <v>#N/A</v>
      </c>
      <c r="L8">
        <f t="shared" si="2"/>
        <v>24.943999999999999</v>
      </c>
      <c r="M8">
        <f t="shared" si="3"/>
        <v>24.943999999999999</v>
      </c>
      <c r="N8" s="3">
        <f t="shared" si="7"/>
        <v>24.943999999999999</v>
      </c>
      <c r="O8">
        <f>_xll.Interpolate($T$6:$T$1168,$U$6:$U$1168,G8,0,0)</f>
        <v>0</v>
      </c>
      <c r="P8">
        <f>_xll.Interpolate($T$6:$T$1168,$X$6:$X$1168,G8,0,0)</f>
        <v>313</v>
      </c>
      <c r="T8" s="8">
        <v>41914</v>
      </c>
      <c r="U8">
        <v>0</v>
      </c>
      <c r="V8">
        <v>0</v>
      </c>
      <c r="W8">
        <v>100</v>
      </c>
      <c r="X8">
        <f t="shared" si="8"/>
        <v>100</v>
      </c>
    </row>
    <row r="9" spans="1:30" x14ac:dyDescent="0.25">
      <c r="A9">
        <v>1047</v>
      </c>
      <c r="B9" t="s">
        <v>13</v>
      </c>
      <c r="C9" s="7">
        <v>9</v>
      </c>
      <c r="D9">
        <f t="shared" si="0"/>
        <v>0.375</v>
      </c>
      <c r="E9" s="9">
        <v>42235.375</v>
      </c>
      <c r="F9" s="8" t="str">
        <f t="shared" si="4"/>
        <v>08-19-15</v>
      </c>
      <c r="G9" s="8">
        <f t="shared" si="5"/>
        <v>42235</v>
      </c>
      <c r="H9">
        <f t="shared" si="6"/>
        <v>14476.375</v>
      </c>
      <c r="I9">
        <v>1</v>
      </c>
      <c r="J9">
        <v>24.895</v>
      </c>
      <c r="K9" s="3" t="e">
        <f t="shared" si="1"/>
        <v>#N/A</v>
      </c>
      <c r="L9">
        <f t="shared" si="2"/>
        <v>24.895</v>
      </c>
      <c r="M9">
        <f t="shared" si="3"/>
        <v>24.895</v>
      </c>
      <c r="N9" s="3">
        <f t="shared" si="7"/>
        <v>24.895</v>
      </c>
      <c r="O9">
        <f>_xll.Interpolate($T$6:$T$1168,$U$6:$U$1168,G9,0,0)</f>
        <v>0</v>
      </c>
      <c r="P9">
        <f>_xll.Interpolate($T$6:$T$1168,$X$6:$X$1168,G9,0,0)</f>
        <v>313</v>
      </c>
      <c r="T9" s="8">
        <v>41915</v>
      </c>
      <c r="U9">
        <v>0</v>
      </c>
      <c r="V9">
        <v>0</v>
      </c>
      <c r="W9">
        <v>94</v>
      </c>
      <c r="X9">
        <f t="shared" si="8"/>
        <v>94</v>
      </c>
    </row>
    <row r="10" spans="1:30" x14ac:dyDescent="0.25">
      <c r="A10">
        <v>1048</v>
      </c>
      <c r="B10" t="s">
        <v>14</v>
      </c>
      <c r="C10" s="7">
        <v>12</v>
      </c>
      <c r="D10">
        <f t="shared" si="0"/>
        <v>0.5</v>
      </c>
      <c r="E10" s="9">
        <v>42235.5</v>
      </c>
      <c r="F10" s="8" t="str">
        <f t="shared" si="4"/>
        <v>08-19-15</v>
      </c>
      <c r="G10" s="8">
        <f t="shared" si="5"/>
        <v>42235</v>
      </c>
      <c r="H10">
        <f t="shared" si="6"/>
        <v>14476.5</v>
      </c>
      <c r="I10">
        <v>1</v>
      </c>
      <c r="J10">
        <v>25.137</v>
      </c>
      <c r="K10" s="3" t="e">
        <f t="shared" si="1"/>
        <v>#N/A</v>
      </c>
      <c r="L10">
        <f t="shared" si="2"/>
        <v>25.137</v>
      </c>
      <c r="M10">
        <f t="shared" si="3"/>
        <v>25.137</v>
      </c>
      <c r="N10" s="3">
        <f t="shared" si="7"/>
        <v>25.137</v>
      </c>
      <c r="O10">
        <f>_xll.Interpolate($T$6:$T$1168,$U$6:$U$1168,G10,0,0)</f>
        <v>0</v>
      </c>
      <c r="P10">
        <f>_xll.Interpolate($T$6:$T$1168,$X$6:$X$1168,G10,0,0)</f>
        <v>313</v>
      </c>
      <c r="T10" s="8">
        <v>41916</v>
      </c>
      <c r="U10">
        <v>0</v>
      </c>
      <c r="V10">
        <v>0</v>
      </c>
      <c r="W10">
        <v>91</v>
      </c>
      <c r="X10">
        <f t="shared" si="8"/>
        <v>91</v>
      </c>
    </row>
    <row r="11" spans="1:30" x14ac:dyDescent="0.25">
      <c r="A11">
        <v>1049</v>
      </c>
      <c r="B11" t="s">
        <v>15</v>
      </c>
      <c r="C11" s="7">
        <v>15</v>
      </c>
      <c r="D11">
        <f t="shared" si="0"/>
        <v>0.625</v>
      </c>
      <c r="E11" s="9">
        <v>42235.625</v>
      </c>
      <c r="F11" s="8" t="str">
        <f t="shared" si="4"/>
        <v>08-19-15</v>
      </c>
      <c r="G11" s="8">
        <f t="shared" si="5"/>
        <v>42235</v>
      </c>
      <c r="H11">
        <f t="shared" si="6"/>
        <v>14476.625</v>
      </c>
      <c r="I11">
        <v>1</v>
      </c>
      <c r="J11">
        <v>24.870999999999999</v>
      </c>
      <c r="K11" s="3" t="e">
        <f t="shared" si="1"/>
        <v>#N/A</v>
      </c>
      <c r="L11">
        <f t="shared" si="2"/>
        <v>24.870999999999999</v>
      </c>
      <c r="M11">
        <f t="shared" si="3"/>
        <v>24.870999999999999</v>
      </c>
      <c r="N11" s="3">
        <f t="shared" si="7"/>
        <v>24.870999999999999</v>
      </c>
      <c r="O11">
        <f>_xll.Interpolate($T$6:$T$1168,$U$6:$U$1168,G11,0,0)</f>
        <v>0</v>
      </c>
      <c r="P11">
        <f>_xll.Interpolate($T$6:$T$1168,$X$6:$X$1168,G11,0,0)</f>
        <v>313</v>
      </c>
      <c r="T11" s="8">
        <v>41917</v>
      </c>
      <c r="U11">
        <v>0</v>
      </c>
      <c r="V11">
        <v>0</v>
      </c>
      <c r="W11">
        <v>92</v>
      </c>
      <c r="X11">
        <f t="shared" si="8"/>
        <v>92</v>
      </c>
    </row>
    <row r="12" spans="1:30" x14ac:dyDescent="0.25">
      <c r="A12">
        <v>1050</v>
      </c>
      <c r="B12" t="s">
        <v>16</v>
      </c>
      <c r="C12" s="7">
        <v>18</v>
      </c>
      <c r="D12">
        <f t="shared" si="0"/>
        <v>0.75</v>
      </c>
      <c r="E12" s="9">
        <v>42235.75</v>
      </c>
      <c r="F12" s="8" t="str">
        <f t="shared" si="4"/>
        <v>08-19-15</v>
      </c>
      <c r="G12" s="8">
        <f t="shared" si="5"/>
        <v>42235</v>
      </c>
      <c r="H12">
        <f t="shared" si="6"/>
        <v>14476.75</v>
      </c>
      <c r="I12">
        <v>1</v>
      </c>
      <c r="J12">
        <v>24.774000000000001</v>
      </c>
      <c r="K12" s="3" t="e">
        <f t="shared" si="1"/>
        <v>#N/A</v>
      </c>
      <c r="L12">
        <f t="shared" si="2"/>
        <v>24.774000000000001</v>
      </c>
      <c r="M12">
        <f t="shared" si="3"/>
        <v>24.774000000000001</v>
      </c>
      <c r="N12" s="3">
        <f t="shared" si="7"/>
        <v>24.774000000000001</v>
      </c>
      <c r="O12">
        <f>_xll.Interpolate($T$6:$T$1168,$U$6:$U$1168,G12,0,0)</f>
        <v>0</v>
      </c>
      <c r="P12">
        <f>_xll.Interpolate($T$6:$T$1168,$X$6:$X$1168,G12,0,0)</f>
        <v>313</v>
      </c>
      <c r="T12" s="8">
        <v>41918</v>
      </c>
      <c r="U12">
        <v>0</v>
      </c>
      <c r="V12">
        <v>0</v>
      </c>
      <c r="W12">
        <v>127</v>
      </c>
      <c r="X12">
        <f t="shared" si="8"/>
        <v>127</v>
      </c>
    </row>
    <row r="13" spans="1:30" x14ac:dyDescent="0.25">
      <c r="A13">
        <v>1051</v>
      </c>
      <c r="B13" t="s">
        <v>17</v>
      </c>
      <c r="C13" s="7">
        <v>21</v>
      </c>
      <c r="D13">
        <f t="shared" si="0"/>
        <v>0.875</v>
      </c>
      <c r="E13" s="9">
        <v>42235.875</v>
      </c>
      <c r="F13" s="8" t="str">
        <f t="shared" si="4"/>
        <v>08-19-15</v>
      </c>
      <c r="G13" s="8">
        <f t="shared" si="5"/>
        <v>42235</v>
      </c>
      <c r="H13">
        <f t="shared" si="6"/>
        <v>14476.875</v>
      </c>
      <c r="I13">
        <v>1</v>
      </c>
      <c r="J13">
        <v>25.065000000000001</v>
      </c>
      <c r="K13" s="3" t="e">
        <f t="shared" si="1"/>
        <v>#N/A</v>
      </c>
      <c r="L13">
        <f t="shared" si="2"/>
        <v>25.065000000000001</v>
      </c>
      <c r="M13">
        <f t="shared" si="3"/>
        <v>25.065000000000001</v>
      </c>
      <c r="N13" s="3">
        <f t="shared" si="7"/>
        <v>25.065000000000001</v>
      </c>
      <c r="O13">
        <f>_xll.Interpolate($T$6:$T$1168,$U$6:$U$1168,G13,0,0)</f>
        <v>0</v>
      </c>
      <c r="P13">
        <f>_xll.Interpolate($T$6:$T$1168,$X$6:$X$1168,G13,0,0)</f>
        <v>313</v>
      </c>
      <c r="T13" s="8">
        <v>41919</v>
      </c>
      <c r="U13">
        <v>0</v>
      </c>
      <c r="V13">
        <v>0</v>
      </c>
      <c r="W13">
        <v>127</v>
      </c>
      <c r="X13">
        <f t="shared" si="8"/>
        <v>127</v>
      </c>
    </row>
    <row r="14" spans="1:30" x14ac:dyDescent="0.25">
      <c r="A14">
        <v>1052</v>
      </c>
      <c r="B14" t="s">
        <v>18</v>
      </c>
      <c r="C14" s="7">
        <v>24</v>
      </c>
      <c r="D14">
        <f t="shared" si="0"/>
        <v>1</v>
      </c>
      <c r="E14" s="9">
        <v>42236</v>
      </c>
      <c r="F14" s="8" t="str">
        <f t="shared" si="4"/>
        <v>08-20-15</v>
      </c>
      <c r="G14" s="8">
        <f t="shared" si="5"/>
        <v>42236</v>
      </c>
      <c r="H14">
        <f t="shared" si="6"/>
        <v>14477</v>
      </c>
      <c r="I14">
        <v>1</v>
      </c>
      <c r="J14">
        <v>25.04</v>
      </c>
      <c r="K14" s="3" t="e">
        <f t="shared" si="1"/>
        <v>#N/A</v>
      </c>
      <c r="L14">
        <f t="shared" si="2"/>
        <v>25.04</v>
      </c>
      <c r="M14">
        <f t="shared" si="3"/>
        <v>25.04</v>
      </c>
      <c r="N14" s="3">
        <f t="shared" si="7"/>
        <v>25.04</v>
      </c>
      <c r="O14">
        <f>_xll.Interpolate($T$6:$T$1168,$U$6:$U$1168,G14,0,0)</f>
        <v>0</v>
      </c>
      <c r="P14">
        <f>_xll.Interpolate($T$6:$T$1168,$X$6:$X$1168,G14,0,0)</f>
        <v>313</v>
      </c>
      <c r="T14" s="8">
        <v>41920</v>
      </c>
      <c r="U14">
        <v>0</v>
      </c>
      <c r="V14">
        <v>0</v>
      </c>
      <c r="W14">
        <v>127</v>
      </c>
      <c r="X14">
        <f t="shared" si="8"/>
        <v>127</v>
      </c>
    </row>
    <row r="15" spans="1:30" x14ac:dyDescent="0.25">
      <c r="A15">
        <v>1053</v>
      </c>
      <c r="B15" t="s">
        <v>19</v>
      </c>
      <c r="C15" s="7">
        <v>27</v>
      </c>
      <c r="D15">
        <f t="shared" si="0"/>
        <v>1.125</v>
      </c>
      <c r="E15" s="9">
        <v>42236.125</v>
      </c>
      <c r="F15" s="8" t="str">
        <f t="shared" si="4"/>
        <v>08-20-15</v>
      </c>
      <c r="G15" s="8">
        <f t="shared" si="5"/>
        <v>42236</v>
      </c>
      <c r="H15">
        <f t="shared" si="6"/>
        <v>14477.125</v>
      </c>
      <c r="I15">
        <v>1</v>
      </c>
      <c r="J15">
        <v>25.501000000000001</v>
      </c>
      <c r="K15" s="3" t="e">
        <f t="shared" si="1"/>
        <v>#N/A</v>
      </c>
      <c r="L15">
        <f t="shared" si="2"/>
        <v>25.501000000000001</v>
      </c>
      <c r="M15">
        <f t="shared" si="3"/>
        <v>25.501000000000001</v>
      </c>
      <c r="N15" s="3">
        <f t="shared" si="7"/>
        <v>25.501000000000001</v>
      </c>
      <c r="O15">
        <f>_xll.Interpolate($T$6:$T$1168,$U$6:$U$1168,G15,0,0)</f>
        <v>0</v>
      </c>
      <c r="P15">
        <f>_xll.Interpolate($T$6:$T$1168,$X$6:$X$1168,G15,0,0)</f>
        <v>313</v>
      </c>
      <c r="T15" s="8">
        <v>41921</v>
      </c>
      <c r="U15">
        <v>0</v>
      </c>
      <c r="V15">
        <v>0</v>
      </c>
      <c r="W15">
        <v>127</v>
      </c>
      <c r="X15">
        <f t="shared" si="8"/>
        <v>127</v>
      </c>
    </row>
    <row r="16" spans="1:30" x14ac:dyDescent="0.25">
      <c r="A16">
        <v>1054</v>
      </c>
      <c r="B16" t="s">
        <v>20</v>
      </c>
      <c r="C16" s="7">
        <v>30</v>
      </c>
      <c r="D16">
        <f t="shared" si="0"/>
        <v>1.25</v>
      </c>
      <c r="E16" s="9">
        <v>42236.25</v>
      </c>
      <c r="F16" s="8" t="str">
        <f t="shared" si="4"/>
        <v>08-20-15</v>
      </c>
      <c r="G16" s="8">
        <f t="shared" si="5"/>
        <v>42236</v>
      </c>
      <c r="H16">
        <f t="shared" si="6"/>
        <v>14477.25</v>
      </c>
      <c r="I16">
        <v>1</v>
      </c>
      <c r="J16">
        <v>25.065000000000001</v>
      </c>
      <c r="K16" s="3" t="e">
        <f t="shared" si="1"/>
        <v>#N/A</v>
      </c>
      <c r="L16">
        <f t="shared" si="2"/>
        <v>25.065000000000001</v>
      </c>
      <c r="M16">
        <f t="shared" si="3"/>
        <v>25.065000000000001</v>
      </c>
      <c r="N16" s="3">
        <f t="shared" si="7"/>
        <v>25.065000000000001</v>
      </c>
      <c r="O16">
        <f>_xll.Interpolate($T$6:$T$1168,$U$6:$U$1168,G16,0,0)</f>
        <v>0</v>
      </c>
      <c r="P16">
        <f>_xll.Interpolate($T$6:$T$1168,$X$6:$X$1168,G16,0,0)</f>
        <v>313</v>
      </c>
      <c r="T16" s="8">
        <v>41922</v>
      </c>
      <c r="U16">
        <v>0</v>
      </c>
      <c r="V16">
        <v>0</v>
      </c>
      <c r="W16">
        <v>37</v>
      </c>
      <c r="X16">
        <f t="shared" si="8"/>
        <v>37</v>
      </c>
    </row>
    <row r="17" spans="1:24" x14ac:dyDescent="0.25">
      <c r="A17">
        <v>1055</v>
      </c>
      <c r="B17" t="s">
        <v>21</v>
      </c>
      <c r="C17" s="7">
        <v>33</v>
      </c>
      <c r="D17">
        <f t="shared" si="0"/>
        <v>1.375</v>
      </c>
      <c r="E17" s="9">
        <v>42236.375</v>
      </c>
      <c r="F17" s="8" t="str">
        <f t="shared" si="4"/>
        <v>08-20-15</v>
      </c>
      <c r="G17" s="8">
        <f t="shared" si="5"/>
        <v>42236</v>
      </c>
      <c r="H17">
        <f t="shared" si="6"/>
        <v>14477.375</v>
      </c>
      <c r="I17">
        <v>1</v>
      </c>
      <c r="J17">
        <v>25.113</v>
      </c>
      <c r="K17" s="3" t="e">
        <f t="shared" si="1"/>
        <v>#N/A</v>
      </c>
      <c r="L17">
        <f t="shared" si="2"/>
        <v>25.113</v>
      </c>
      <c r="M17">
        <f t="shared" si="3"/>
        <v>25.113</v>
      </c>
      <c r="N17" s="3">
        <f t="shared" si="7"/>
        <v>25.113</v>
      </c>
      <c r="O17">
        <f>_xll.Interpolate($T$6:$T$1168,$U$6:$U$1168,G17,0,0)</f>
        <v>0</v>
      </c>
      <c r="P17">
        <f>_xll.Interpolate($T$6:$T$1168,$X$6:$X$1168,G17,0,0)</f>
        <v>313</v>
      </c>
      <c r="T17" s="8">
        <v>41923</v>
      </c>
      <c r="U17">
        <v>0</v>
      </c>
      <c r="V17">
        <v>0</v>
      </c>
      <c r="W17">
        <v>37</v>
      </c>
      <c r="X17">
        <f t="shared" si="8"/>
        <v>37</v>
      </c>
    </row>
    <row r="18" spans="1:24" x14ac:dyDescent="0.25">
      <c r="A18">
        <v>1056</v>
      </c>
      <c r="B18" t="s">
        <v>22</v>
      </c>
      <c r="C18" s="7">
        <v>36</v>
      </c>
      <c r="D18">
        <f t="shared" si="0"/>
        <v>1.5</v>
      </c>
      <c r="E18" s="9">
        <v>42236.5</v>
      </c>
      <c r="F18" s="8" t="str">
        <f t="shared" si="4"/>
        <v>08-20-15</v>
      </c>
      <c r="G18" s="8">
        <f t="shared" si="5"/>
        <v>42236</v>
      </c>
      <c r="H18">
        <f t="shared" si="6"/>
        <v>14477.5</v>
      </c>
      <c r="I18">
        <v>1</v>
      </c>
      <c r="J18">
        <v>25.088999999999999</v>
      </c>
      <c r="K18" s="3" t="e">
        <f t="shared" si="1"/>
        <v>#N/A</v>
      </c>
      <c r="L18">
        <f t="shared" si="2"/>
        <v>25.088999999999999</v>
      </c>
      <c r="M18">
        <f t="shared" si="3"/>
        <v>25.088999999999999</v>
      </c>
      <c r="N18" s="3">
        <f t="shared" si="7"/>
        <v>25.088999999999999</v>
      </c>
      <c r="O18">
        <f>_xll.Interpolate($T$6:$T$1168,$U$6:$U$1168,G18,0,0)</f>
        <v>0</v>
      </c>
      <c r="P18">
        <f>_xll.Interpolate($T$6:$T$1168,$X$6:$X$1168,G18,0,0)</f>
        <v>313</v>
      </c>
      <c r="T18" s="8">
        <v>41924</v>
      </c>
      <c r="U18">
        <v>0</v>
      </c>
      <c r="V18">
        <v>0</v>
      </c>
      <c r="W18">
        <v>37</v>
      </c>
      <c r="X18">
        <f t="shared" si="8"/>
        <v>37</v>
      </c>
    </row>
    <row r="19" spans="1:24" x14ac:dyDescent="0.25">
      <c r="A19">
        <v>1057</v>
      </c>
      <c r="B19" t="s">
        <v>23</v>
      </c>
      <c r="C19" s="7">
        <v>39</v>
      </c>
      <c r="D19">
        <f t="shared" si="0"/>
        <v>1.625</v>
      </c>
      <c r="E19" s="9">
        <v>42236.625</v>
      </c>
      <c r="F19" s="8" t="str">
        <f t="shared" si="4"/>
        <v>08-20-15</v>
      </c>
      <c r="G19" s="8">
        <f t="shared" si="5"/>
        <v>42236</v>
      </c>
      <c r="H19">
        <f t="shared" si="6"/>
        <v>14477.625</v>
      </c>
      <c r="I19">
        <v>1</v>
      </c>
      <c r="J19">
        <v>24.823</v>
      </c>
      <c r="K19" s="3" t="e">
        <f t="shared" si="1"/>
        <v>#N/A</v>
      </c>
      <c r="L19">
        <f t="shared" si="2"/>
        <v>24.823</v>
      </c>
      <c r="M19">
        <f t="shared" si="3"/>
        <v>24.823</v>
      </c>
      <c r="N19" s="3">
        <f t="shared" si="7"/>
        <v>24.823</v>
      </c>
      <c r="O19">
        <f>_xll.Interpolate($T$6:$T$1168,$U$6:$U$1168,G19,0,0)</f>
        <v>0</v>
      </c>
      <c r="P19">
        <f>_xll.Interpolate($T$6:$T$1168,$X$6:$X$1168,G19,0,0)</f>
        <v>313</v>
      </c>
      <c r="T19" s="8">
        <v>41925</v>
      </c>
      <c r="U19">
        <v>0</v>
      </c>
      <c r="V19">
        <v>0</v>
      </c>
      <c r="W19">
        <v>37</v>
      </c>
      <c r="X19">
        <f t="shared" si="8"/>
        <v>37</v>
      </c>
    </row>
    <row r="20" spans="1:24" x14ac:dyDescent="0.25">
      <c r="A20">
        <v>1058</v>
      </c>
      <c r="B20" t="s">
        <v>24</v>
      </c>
      <c r="C20" s="7">
        <v>42</v>
      </c>
      <c r="D20">
        <f t="shared" si="0"/>
        <v>1.75</v>
      </c>
      <c r="E20" s="9">
        <v>42236.75</v>
      </c>
      <c r="F20" s="8" t="str">
        <f t="shared" si="4"/>
        <v>08-20-15</v>
      </c>
      <c r="G20" s="8">
        <f t="shared" si="5"/>
        <v>42236</v>
      </c>
      <c r="H20">
        <f t="shared" si="6"/>
        <v>14477.75</v>
      </c>
      <c r="I20">
        <v>1</v>
      </c>
      <c r="J20">
        <v>24.677</v>
      </c>
      <c r="K20" s="3" t="e">
        <f t="shared" si="1"/>
        <v>#N/A</v>
      </c>
      <c r="L20">
        <f t="shared" si="2"/>
        <v>24.677</v>
      </c>
      <c r="M20">
        <f t="shared" si="3"/>
        <v>24.677</v>
      </c>
      <c r="N20" s="3">
        <f t="shared" si="7"/>
        <v>24.677</v>
      </c>
      <c r="O20">
        <f>_xll.Interpolate($T$6:$T$1168,$U$6:$U$1168,G20,0,0)</f>
        <v>0</v>
      </c>
      <c r="P20">
        <f>_xll.Interpolate($T$6:$T$1168,$X$6:$X$1168,G20,0,0)</f>
        <v>313</v>
      </c>
      <c r="T20" s="8">
        <v>41926</v>
      </c>
      <c r="U20">
        <v>0</v>
      </c>
      <c r="V20">
        <v>0</v>
      </c>
      <c r="W20">
        <v>33</v>
      </c>
      <c r="X20">
        <f t="shared" si="8"/>
        <v>33</v>
      </c>
    </row>
    <row r="21" spans="1:24" x14ac:dyDescent="0.25">
      <c r="A21">
        <v>1059</v>
      </c>
      <c r="B21" t="s">
        <v>25</v>
      </c>
      <c r="C21" s="7">
        <v>45</v>
      </c>
      <c r="D21">
        <f t="shared" si="0"/>
        <v>1.875</v>
      </c>
      <c r="E21" s="9">
        <v>42236.875</v>
      </c>
      <c r="F21" s="8" t="str">
        <f t="shared" si="4"/>
        <v>08-20-15</v>
      </c>
      <c r="G21" s="8">
        <f t="shared" si="5"/>
        <v>42236</v>
      </c>
      <c r="H21">
        <f t="shared" si="6"/>
        <v>14477.875</v>
      </c>
      <c r="I21">
        <v>1</v>
      </c>
      <c r="J21">
        <v>24.919</v>
      </c>
      <c r="K21" s="3" t="e">
        <f t="shared" si="1"/>
        <v>#N/A</v>
      </c>
      <c r="L21">
        <f t="shared" si="2"/>
        <v>24.919</v>
      </c>
      <c r="M21">
        <f t="shared" si="3"/>
        <v>24.919</v>
      </c>
      <c r="N21" s="3">
        <f t="shared" si="7"/>
        <v>24.919</v>
      </c>
      <c r="O21">
        <f>_xll.Interpolate($T$6:$T$1168,$U$6:$U$1168,G21,0,0)</f>
        <v>0</v>
      </c>
      <c r="P21">
        <f>_xll.Interpolate($T$6:$T$1168,$X$6:$X$1168,G21,0,0)</f>
        <v>313</v>
      </c>
      <c r="T21" s="8">
        <v>41927</v>
      </c>
      <c r="U21">
        <v>0</v>
      </c>
      <c r="V21">
        <v>0</v>
      </c>
      <c r="W21">
        <v>18</v>
      </c>
      <c r="X21">
        <f t="shared" si="8"/>
        <v>18</v>
      </c>
    </row>
    <row r="22" spans="1:24" x14ac:dyDescent="0.25">
      <c r="A22">
        <v>1060</v>
      </c>
      <c r="B22" t="s">
        <v>26</v>
      </c>
      <c r="C22" s="7">
        <v>48</v>
      </c>
      <c r="D22">
        <f t="shared" si="0"/>
        <v>2</v>
      </c>
      <c r="E22" s="9">
        <v>42237</v>
      </c>
      <c r="F22" s="8" t="str">
        <f t="shared" si="4"/>
        <v>08-21-15</v>
      </c>
      <c r="G22" s="8">
        <f t="shared" si="5"/>
        <v>42237</v>
      </c>
      <c r="H22">
        <f t="shared" si="6"/>
        <v>14478</v>
      </c>
      <c r="I22">
        <v>1</v>
      </c>
      <c r="J22">
        <v>24.823</v>
      </c>
      <c r="K22" s="3" t="e">
        <f t="shared" si="1"/>
        <v>#N/A</v>
      </c>
      <c r="L22">
        <f t="shared" si="2"/>
        <v>24.823</v>
      </c>
      <c r="M22">
        <f t="shared" si="3"/>
        <v>24.823</v>
      </c>
      <c r="N22" s="3">
        <f t="shared" si="7"/>
        <v>24.823</v>
      </c>
      <c r="O22">
        <f>_xll.Interpolate($T$6:$T$1168,$U$6:$U$1168,G22,0,0)</f>
        <v>0</v>
      </c>
      <c r="P22">
        <f>_xll.Interpolate($T$6:$T$1168,$X$6:$X$1168,G22,0,0)</f>
        <v>284</v>
      </c>
      <c r="T22" s="8">
        <v>41928</v>
      </c>
      <c r="U22">
        <v>0</v>
      </c>
      <c r="V22">
        <v>0</v>
      </c>
      <c r="W22">
        <v>14</v>
      </c>
      <c r="X22">
        <f t="shared" si="8"/>
        <v>14</v>
      </c>
    </row>
    <row r="23" spans="1:24" x14ac:dyDescent="0.25">
      <c r="A23">
        <v>1061</v>
      </c>
      <c r="B23" t="s">
        <v>27</v>
      </c>
      <c r="C23" s="7">
        <v>51</v>
      </c>
      <c r="D23">
        <f t="shared" si="0"/>
        <v>2.125</v>
      </c>
      <c r="E23" s="9">
        <v>42237.125</v>
      </c>
      <c r="F23" s="8" t="str">
        <f t="shared" si="4"/>
        <v>08-21-15</v>
      </c>
      <c r="G23" s="8">
        <f t="shared" si="5"/>
        <v>42237</v>
      </c>
      <c r="H23">
        <f t="shared" si="6"/>
        <v>14478.125</v>
      </c>
      <c r="I23">
        <v>1</v>
      </c>
      <c r="J23">
        <v>25.015999999999998</v>
      </c>
      <c r="K23" s="3" t="e">
        <f t="shared" si="1"/>
        <v>#N/A</v>
      </c>
      <c r="L23">
        <f t="shared" si="2"/>
        <v>25.015999999999998</v>
      </c>
      <c r="M23">
        <f t="shared" si="3"/>
        <v>25.015999999999998</v>
      </c>
      <c r="N23" s="3">
        <f t="shared" si="7"/>
        <v>25.015999999999998</v>
      </c>
      <c r="O23">
        <f>_xll.Interpolate($T$6:$T$1168,$U$6:$U$1168,G23,0,0)</f>
        <v>0</v>
      </c>
      <c r="P23">
        <f>_xll.Interpolate($T$6:$T$1168,$X$6:$X$1168,G23,0,0)</f>
        <v>284</v>
      </c>
      <c r="T23" s="8">
        <v>41929</v>
      </c>
      <c r="U23">
        <v>0</v>
      </c>
      <c r="V23">
        <v>0</v>
      </c>
      <c r="W23">
        <v>16</v>
      </c>
      <c r="X23">
        <f t="shared" si="8"/>
        <v>16</v>
      </c>
    </row>
    <row r="24" spans="1:24" x14ac:dyDescent="0.25">
      <c r="A24">
        <v>1062</v>
      </c>
      <c r="B24" t="s">
        <v>28</v>
      </c>
      <c r="C24" s="7">
        <v>54</v>
      </c>
      <c r="D24">
        <f t="shared" si="0"/>
        <v>2.25</v>
      </c>
      <c r="E24" s="9">
        <v>42237.25</v>
      </c>
      <c r="F24" s="8" t="str">
        <f t="shared" si="4"/>
        <v>08-21-15</v>
      </c>
      <c r="G24" s="8">
        <f t="shared" si="5"/>
        <v>42237</v>
      </c>
      <c r="H24">
        <f t="shared" si="6"/>
        <v>14478.25</v>
      </c>
      <c r="I24">
        <v>1</v>
      </c>
      <c r="J24">
        <v>25.113</v>
      </c>
      <c r="K24" s="3" t="e">
        <f t="shared" si="1"/>
        <v>#N/A</v>
      </c>
      <c r="L24">
        <f t="shared" si="2"/>
        <v>25.113</v>
      </c>
      <c r="M24">
        <f t="shared" si="3"/>
        <v>25.113</v>
      </c>
      <c r="N24" s="3">
        <f t="shared" si="7"/>
        <v>25.113</v>
      </c>
      <c r="O24">
        <f>_xll.Interpolate($T$6:$T$1168,$U$6:$U$1168,G24,0,0)</f>
        <v>0</v>
      </c>
      <c r="P24">
        <f>_xll.Interpolate($T$6:$T$1168,$X$6:$X$1168,G24,0,0)</f>
        <v>284</v>
      </c>
      <c r="T24" s="8">
        <v>41930</v>
      </c>
      <c r="U24">
        <v>0</v>
      </c>
      <c r="V24">
        <v>0</v>
      </c>
      <c r="W24">
        <v>13</v>
      </c>
      <c r="X24">
        <f t="shared" si="8"/>
        <v>13</v>
      </c>
    </row>
    <row r="25" spans="1:24" x14ac:dyDescent="0.25">
      <c r="A25">
        <v>1063</v>
      </c>
      <c r="B25" t="s">
        <v>29</v>
      </c>
      <c r="C25" s="7">
        <v>57</v>
      </c>
      <c r="D25">
        <f t="shared" si="0"/>
        <v>2.375</v>
      </c>
      <c r="E25" s="9">
        <v>42237.375</v>
      </c>
      <c r="F25" s="8" t="str">
        <f t="shared" si="4"/>
        <v>08-21-15</v>
      </c>
      <c r="G25" s="8">
        <f t="shared" si="5"/>
        <v>42237</v>
      </c>
      <c r="H25">
        <f t="shared" si="6"/>
        <v>14478.375</v>
      </c>
      <c r="I25">
        <v>1</v>
      </c>
      <c r="J25">
        <v>25.015999999999998</v>
      </c>
      <c r="K25" s="3" t="e">
        <f t="shared" si="1"/>
        <v>#N/A</v>
      </c>
      <c r="L25">
        <f t="shared" si="2"/>
        <v>25.015999999999998</v>
      </c>
      <c r="M25">
        <f t="shared" si="3"/>
        <v>25.015999999999998</v>
      </c>
      <c r="N25" s="3">
        <f t="shared" si="7"/>
        <v>25.015999999999998</v>
      </c>
      <c r="O25">
        <f>_xll.Interpolate($T$6:$T$1168,$U$6:$U$1168,G25,0,0)</f>
        <v>0</v>
      </c>
      <c r="P25">
        <f>_xll.Interpolate($T$6:$T$1168,$X$6:$X$1168,G25,0,0)</f>
        <v>284</v>
      </c>
      <c r="T25" s="8">
        <v>41931</v>
      </c>
      <c r="U25">
        <v>0</v>
      </c>
      <c r="V25">
        <v>0</v>
      </c>
      <c r="W25">
        <v>13</v>
      </c>
      <c r="X25">
        <f t="shared" si="8"/>
        <v>13</v>
      </c>
    </row>
    <row r="26" spans="1:24" x14ac:dyDescent="0.25">
      <c r="A26">
        <v>1064</v>
      </c>
      <c r="B26" t="s">
        <v>30</v>
      </c>
      <c r="C26" s="7">
        <v>60</v>
      </c>
      <c r="D26">
        <f t="shared" si="0"/>
        <v>2.5</v>
      </c>
      <c r="E26" s="9">
        <v>42237.5</v>
      </c>
      <c r="F26" s="8" t="str">
        <f t="shared" si="4"/>
        <v>08-21-15</v>
      </c>
      <c r="G26" s="8">
        <f t="shared" si="5"/>
        <v>42237</v>
      </c>
      <c r="H26">
        <f t="shared" si="6"/>
        <v>14478.5</v>
      </c>
      <c r="I26">
        <v>1</v>
      </c>
      <c r="J26">
        <v>24.968</v>
      </c>
      <c r="K26" s="3" t="e">
        <f t="shared" si="1"/>
        <v>#N/A</v>
      </c>
      <c r="L26">
        <f t="shared" si="2"/>
        <v>24.968</v>
      </c>
      <c r="M26">
        <f t="shared" si="3"/>
        <v>24.968</v>
      </c>
      <c r="N26" s="3">
        <f t="shared" si="7"/>
        <v>24.968</v>
      </c>
      <c r="O26">
        <f>_xll.Interpolate($T$6:$T$1168,$U$6:$U$1168,G26,0,0)</f>
        <v>0</v>
      </c>
      <c r="P26">
        <f>_xll.Interpolate($T$6:$T$1168,$X$6:$X$1168,G26,0,0)</f>
        <v>284</v>
      </c>
      <c r="T26" s="8">
        <v>41932</v>
      </c>
      <c r="U26">
        <v>0</v>
      </c>
      <c r="V26">
        <v>0</v>
      </c>
      <c r="W26">
        <v>16</v>
      </c>
      <c r="X26">
        <f t="shared" si="8"/>
        <v>16</v>
      </c>
    </row>
    <row r="27" spans="1:24" x14ac:dyDescent="0.25">
      <c r="A27">
        <v>1065</v>
      </c>
      <c r="B27" t="s">
        <v>31</v>
      </c>
      <c r="C27" s="7">
        <v>63</v>
      </c>
      <c r="D27">
        <f t="shared" si="0"/>
        <v>2.625</v>
      </c>
      <c r="E27" s="9">
        <v>42237.625</v>
      </c>
      <c r="F27" s="8" t="str">
        <f t="shared" si="4"/>
        <v>08-21-15</v>
      </c>
      <c r="G27" s="8">
        <f t="shared" si="5"/>
        <v>42237</v>
      </c>
      <c r="H27">
        <f t="shared" si="6"/>
        <v>14478.625</v>
      </c>
      <c r="I27">
        <v>1</v>
      </c>
      <c r="J27">
        <v>25.234000000000002</v>
      </c>
      <c r="K27" s="3" t="e">
        <f t="shared" si="1"/>
        <v>#N/A</v>
      </c>
      <c r="L27">
        <f t="shared" si="2"/>
        <v>25.234000000000002</v>
      </c>
      <c r="M27">
        <f t="shared" si="3"/>
        <v>25.234000000000002</v>
      </c>
      <c r="N27" s="3">
        <f t="shared" si="7"/>
        <v>25.234000000000002</v>
      </c>
      <c r="O27">
        <f>_xll.Interpolate($T$6:$T$1168,$U$6:$U$1168,G27,0,0)</f>
        <v>0</v>
      </c>
      <c r="P27">
        <f>_xll.Interpolate($T$6:$T$1168,$X$6:$X$1168,G27,0,0)</f>
        <v>284</v>
      </c>
      <c r="T27" s="8">
        <v>41933</v>
      </c>
      <c r="U27">
        <v>0</v>
      </c>
      <c r="V27">
        <v>0</v>
      </c>
      <c r="W27">
        <v>15</v>
      </c>
      <c r="X27">
        <f t="shared" si="8"/>
        <v>15</v>
      </c>
    </row>
    <row r="28" spans="1:24" x14ac:dyDescent="0.25">
      <c r="A28">
        <v>1066</v>
      </c>
      <c r="B28" t="s">
        <v>32</v>
      </c>
      <c r="C28" s="7">
        <v>66</v>
      </c>
      <c r="D28">
        <f t="shared" si="0"/>
        <v>2.75</v>
      </c>
      <c r="E28" s="9">
        <v>42237.75</v>
      </c>
      <c r="F28" s="8" t="str">
        <f t="shared" si="4"/>
        <v>08-21-15</v>
      </c>
      <c r="G28" s="8">
        <f t="shared" si="5"/>
        <v>42237</v>
      </c>
      <c r="H28">
        <f t="shared" si="6"/>
        <v>14478.75</v>
      </c>
      <c r="I28">
        <v>1</v>
      </c>
      <c r="J28">
        <v>25.04</v>
      </c>
      <c r="K28" s="3" t="e">
        <f t="shared" si="1"/>
        <v>#N/A</v>
      </c>
      <c r="L28">
        <f t="shared" si="2"/>
        <v>25.04</v>
      </c>
      <c r="M28">
        <f t="shared" si="3"/>
        <v>25.04</v>
      </c>
      <c r="N28" s="3">
        <f t="shared" si="7"/>
        <v>25.04</v>
      </c>
      <c r="O28">
        <f>_xll.Interpolate($T$6:$T$1168,$U$6:$U$1168,G28,0,0)</f>
        <v>0</v>
      </c>
      <c r="P28">
        <f>_xll.Interpolate($T$6:$T$1168,$X$6:$X$1168,G28,0,0)</f>
        <v>284</v>
      </c>
      <c r="T28" s="8">
        <v>41934</v>
      </c>
      <c r="U28">
        <v>0</v>
      </c>
      <c r="V28">
        <v>0</v>
      </c>
      <c r="W28">
        <v>12</v>
      </c>
      <c r="X28">
        <f t="shared" si="8"/>
        <v>12</v>
      </c>
    </row>
    <row r="29" spans="1:24" x14ac:dyDescent="0.25">
      <c r="A29">
        <v>1067</v>
      </c>
      <c r="B29" t="s">
        <v>33</v>
      </c>
      <c r="C29" s="7">
        <v>69</v>
      </c>
      <c r="D29">
        <f t="shared" si="0"/>
        <v>2.875</v>
      </c>
      <c r="E29" s="9">
        <v>42237.875</v>
      </c>
      <c r="F29" s="8" t="str">
        <f t="shared" si="4"/>
        <v>08-21-15</v>
      </c>
      <c r="G29" s="8">
        <f t="shared" si="5"/>
        <v>42237</v>
      </c>
      <c r="H29">
        <f t="shared" si="6"/>
        <v>14478.875</v>
      </c>
      <c r="I29">
        <v>1</v>
      </c>
      <c r="J29">
        <v>25.21</v>
      </c>
      <c r="K29" s="3" t="e">
        <f t="shared" si="1"/>
        <v>#N/A</v>
      </c>
      <c r="L29">
        <f t="shared" si="2"/>
        <v>25.21</v>
      </c>
      <c r="M29">
        <f t="shared" si="3"/>
        <v>25.21</v>
      </c>
      <c r="N29" s="3">
        <f t="shared" si="7"/>
        <v>25.21</v>
      </c>
      <c r="O29">
        <f>_xll.Interpolate($T$6:$T$1168,$U$6:$U$1168,G29,0,0)</f>
        <v>0</v>
      </c>
      <c r="P29">
        <f>_xll.Interpolate($T$6:$T$1168,$X$6:$X$1168,G29,0,0)</f>
        <v>284</v>
      </c>
      <c r="T29" s="8">
        <v>41935</v>
      </c>
      <c r="U29">
        <v>0</v>
      </c>
      <c r="V29">
        <v>0</v>
      </c>
      <c r="W29">
        <v>12</v>
      </c>
      <c r="X29">
        <f t="shared" si="8"/>
        <v>12</v>
      </c>
    </row>
    <row r="30" spans="1:24" x14ac:dyDescent="0.25">
      <c r="A30">
        <v>1068</v>
      </c>
      <c r="B30" t="s">
        <v>34</v>
      </c>
      <c r="C30" s="7">
        <v>72</v>
      </c>
      <c r="D30">
        <f t="shared" si="0"/>
        <v>3</v>
      </c>
      <c r="E30" s="9">
        <v>42238</v>
      </c>
      <c r="F30" s="8" t="str">
        <f t="shared" si="4"/>
        <v>08-22-15</v>
      </c>
      <c r="G30" s="8">
        <f t="shared" si="5"/>
        <v>42238</v>
      </c>
      <c r="H30">
        <f t="shared" si="6"/>
        <v>14479</v>
      </c>
      <c r="I30">
        <v>1</v>
      </c>
      <c r="J30">
        <v>25.113</v>
      </c>
      <c r="K30" s="3" t="e">
        <f t="shared" si="1"/>
        <v>#N/A</v>
      </c>
      <c r="L30">
        <f t="shared" si="2"/>
        <v>25.113</v>
      </c>
      <c r="M30">
        <f t="shared" si="3"/>
        <v>25.113</v>
      </c>
      <c r="N30" s="3">
        <f t="shared" si="7"/>
        <v>25.113</v>
      </c>
      <c r="O30">
        <f>_xll.Interpolate($T$6:$T$1168,$U$6:$U$1168,G30,0,0)</f>
        <v>0</v>
      </c>
      <c r="P30">
        <f>_xll.Interpolate($T$6:$T$1168,$X$6:$X$1168,G30,0,0)</f>
        <v>280</v>
      </c>
      <c r="T30" s="8">
        <v>41936</v>
      </c>
      <c r="U30">
        <v>0</v>
      </c>
      <c r="V30">
        <v>0</v>
      </c>
      <c r="W30">
        <v>12</v>
      </c>
      <c r="X30">
        <f t="shared" si="8"/>
        <v>12</v>
      </c>
    </row>
    <row r="31" spans="1:24" x14ac:dyDescent="0.25">
      <c r="A31">
        <v>1069</v>
      </c>
      <c r="B31" t="s">
        <v>35</v>
      </c>
      <c r="C31" s="7">
        <v>75</v>
      </c>
      <c r="D31">
        <f t="shared" si="0"/>
        <v>3.125</v>
      </c>
      <c r="E31" s="9">
        <v>42238.125</v>
      </c>
      <c r="F31" s="8" t="str">
        <f t="shared" si="4"/>
        <v>08-22-15</v>
      </c>
      <c r="G31" s="8">
        <f t="shared" si="5"/>
        <v>42238</v>
      </c>
      <c r="H31">
        <f t="shared" si="6"/>
        <v>14479.125</v>
      </c>
      <c r="I31">
        <v>1</v>
      </c>
      <c r="J31">
        <v>25.404</v>
      </c>
      <c r="K31" s="3" t="e">
        <f t="shared" si="1"/>
        <v>#N/A</v>
      </c>
      <c r="L31">
        <f t="shared" si="2"/>
        <v>25.404</v>
      </c>
      <c r="M31">
        <f t="shared" si="3"/>
        <v>25.404</v>
      </c>
      <c r="N31" s="3">
        <f t="shared" si="7"/>
        <v>25.404</v>
      </c>
      <c r="O31">
        <f>_xll.Interpolate($T$6:$T$1168,$U$6:$U$1168,G31,0,0)</f>
        <v>0</v>
      </c>
      <c r="P31">
        <f>_xll.Interpolate($T$6:$T$1168,$X$6:$X$1168,G31,0,0)</f>
        <v>280</v>
      </c>
      <c r="T31" s="8">
        <v>41937</v>
      </c>
      <c r="U31">
        <v>0</v>
      </c>
      <c r="V31">
        <v>0</v>
      </c>
      <c r="W31">
        <v>12</v>
      </c>
      <c r="X31">
        <f t="shared" si="8"/>
        <v>12</v>
      </c>
    </row>
    <row r="32" spans="1:24" x14ac:dyDescent="0.25">
      <c r="A32">
        <v>1070</v>
      </c>
      <c r="B32" t="s">
        <v>36</v>
      </c>
      <c r="C32" s="7">
        <v>78</v>
      </c>
      <c r="D32">
        <f t="shared" si="0"/>
        <v>3.25</v>
      </c>
      <c r="E32" s="9">
        <v>42238.25</v>
      </c>
      <c r="F32" s="8" t="str">
        <f t="shared" si="4"/>
        <v>08-22-15</v>
      </c>
      <c r="G32" s="8">
        <f t="shared" si="5"/>
        <v>42238</v>
      </c>
      <c r="H32">
        <f t="shared" si="6"/>
        <v>14479.25</v>
      </c>
      <c r="I32">
        <v>1</v>
      </c>
      <c r="J32">
        <v>25.113</v>
      </c>
      <c r="K32" s="3" t="e">
        <f t="shared" si="1"/>
        <v>#N/A</v>
      </c>
      <c r="L32">
        <f t="shared" si="2"/>
        <v>25.113</v>
      </c>
      <c r="M32">
        <f t="shared" si="3"/>
        <v>25.113</v>
      </c>
      <c r="N32" s="3">
        <f t="shared" si="7"/>
        <v>25.113</v>
      </c>
      <c r="O32">
        <f>_xll.Interpolate($T$6:$T$1168,$U$6:$U$1168,G32,0,0)</f>
        <v>0</v>
      </c>
      <c r="P32">
        <f>_xll.Interpolate($T$6:$T$1168,$X$6:$X$1168,G32,0,0)</f>
        <v>280</v>
      </c>
      <c r="T32" s="8">
        <v>41938</v>
      </c>
      <c r="U32">
        <v>0</v>
      </c>
      <c r="V32">
        <v>0</v>
      </c>
      <c r="W32">
        <v>12</v>
      </c>
      <c r="X32">
        <f t="shared" si="8"/>
        <v>12</v>
      </c>
    </row>
    <row r="33" spans="1:24" x14ac:dyDescent="0.25">
      <c r="A33">
        <v>1071</v>
      </c>
      <c r="B33" t="s">
        <v>37</v>
      </c>
      <c r="C33" s="7">
        <v>81</v>
      </c>
      <c r="D33">
        <f t="shared" si="0"/>
        <v>3.375</v>
      </c>
      <c r="E33" s="9">
        <v>42238.375</v>
      </c>
      <c r="F33" s="8" t="str">
        <f t="shared" si="4"/>
        <v>08-22-15</v>
      </c>
      <c r="G33" s="8">
        <f t="shared" si="5"/>
        <v>42238</v>
      </c>
      <c r="H33">
        <f t="shared" si="6"/>
        <v>14479.375</v>
      </c>
      <c r="I33">
        <v>1</v>
      </c>
      <c r="J33">
        <v>25.04</v>
      </c>
      <c r="K33" s="3" t="e">
        <f t="shared" si="1"/>
        <v>#N/A</v>
      </c>
      <c r="L33">
        <f t="shared" si="2"/>
        <v>25.04</v>
      </c>
      <c r="M33">
        <f t="shared" si="3"/>
        <v>25.04</v>
      </c>
      <c r="N33" s="3">
        <f t="shared" si="7"/>
        <v>25.04</v>
      </c>
      <c r="O33">
        <f>_xll.Interpolate($T$6:$T$1168,$U$6:$U$1168,G33,0,0)</f>
        <v>0</v>
      </c>
      <c r="P33">
        <f>_xll.Interpolate($T$6:$T$1168,$X$6:$X$1168,G33,0,0)</f>
        <v>280</v>
      </c>
      <c r="T33" s="8">
        <v>41939</v>
      </c>
      <c r="U33">
        <v>0</v>
      </c>
      <c r="V33">
        <v>0</v>
      </c>
      <c r="W33">
        <v>12</v>
      </c>
      <c r="X33">
        <f t="shared" si="8"/>
        <v>12</v>
      </c>
    </row>
    <row r="34" spans="1:24" x14ac:dyDescent="0.25">
      <c r="A34">
        <v>1072</v>
      </c>
      <c r="B34" t="s">
        <v>38</v>
      </c>
      <c r="C34" s="7">
        <v>84</v>
      </c>
      <c r="D34">
        <f t="shared" si="0"/>
        <v>3.5</v>
      </c>
      <c r="E34" s="9">
        <v>42238.5</v>
      </c>
      <c r="F34" s="8" t="str">
        <f t="shared" si="4"/>
        <v>08-22-15</v>
      </c>
      <c r="G34" s="8">
        <f t="shared" si="5"/>
        <v>42238</v>
      </c>
      <c r="H34">
        <f t="shared" si="6"/>
        <v>14479.5</v>
      </c>
      <c r="I34">
        <v>1</v>
      </c>
      <c r="J34">
        <v>25.015999999999998</v>
      </c>
      <c r="K34" s="3" t="e">
        <f t="shared" si="1"/>
        <v>#N/A</v>
      </c>
      <c r="L34">
        <f t="shared" si="2"/>
        <v>25.015999999999998</v>
      </c>
      <c r="M34">
        <f t="shared" si="3"/>
        <v>25.015999999999998</v>
      </c>
      <c r="N34" s="3">
        <f t="shared" si="7"/>
        <v>25.015999999999998</v>
      </c>
      <c r="O34">
        <f>_xll.Interpolate($T$6:$T$1168,$U$6:$U$1168,G34,0,0)</f>
        <v>0</v>
      </c>
      <c r="P34">
        <f>_xll.Interpolate($T$6:$T$1168,$X$6:$X$1168,G34,0,0)</f>
        <v>280</v>
      </c>
      <c r="T34" s="8">
        <v>41940</v>
      </c>
      <c r="U34">
        <v>0</v>
      </c>
      <c r="V34">
        <v>0</v>
      </c>
      <c r="W34">
        <v>12</v>
      </c>
      <c r="X34">
        <f t="shared" si="8"/>
        <v>12</v>
      </c>
    </row>
    <row r="35" spans="1:24" x14ac:dyDescent="0.25">
      <c r="A35">
        <v>1073</v>
      </c>
      <c r="B35" t="s">
        <v>39</v>
      </c>
      <c r="C35" s="7">
        <v>87</v>
      </c>
      <c r="D35">
        <f t="shared" si="0"/>
        <v>3.625</v>
      </c>
      <c r="E35" s="9">
        <v>42238.625</v>
      </c>
      <c r="F35" s="8" t="str">
        <f t="shared" si="4"/>
        <v>08-22-15</v>
      </c>
      <c r="G35" s="8">
        <f t="shared" si="5"/>
        <v>42238</v>
      </c>
      <c r="H35">
        <f t="shared" si="6"/>
        <v>14479.625</v>
      </c>
      <c r="I35">
        <v>1</v>
      </c>
      <c r="J35">
        <v>24.870999999999999</v>
      </c>
      <c r="K35" s="3" t="e">
        <f t="shared" si="1"/>
        <v>#N/A</v>
      </c>
      <c r="L35">
        <f t="shared" si="2"/>
        <v>24.870999999999999</v>
      </c>
      <c r="M35">
        <f t="shared" si="3"/>
        <v>24.870999999999999</v>
      </c>
      <c r="N35" s="3">
        <f t="shared" si="7"/>
        <v>24.870999999999999</v>
      </c>
      <c r="O35">
        <f>_xll.Interpolate($T$6:$T$1168,$U$6:$U$1168,G35,0,0)</f>
        <v>0</v>
      </c>
      <c r="P35">
        <f>_xll.Interpolate($T$6:$T$1168,$X$6:$X$1168,G35,0,0)</f>
        <v>280</v>
      </c>
      <c r="T35" s="8">
        <v>41941</v>
      </c>
      <c r="U35">
        <v>0</v>
      </c>
      <c r="V35">
        <v>0</v>
      </c>
      <c r="W35">
        <v>12</v>
      </c>
      <c r="X35">
        <f t="shared" si="8"/>
        <v>12</v>
      </c>
    </row>
    <row r="36" spans="1:24" x14ac:dyDescent="0.25">
      <c r="A36">
        <v>1074</v>
      </c>
      <c r="B36" t="s">
        <v>40</v>
      </c>
      <c r="C36" s="7">
        <v>90</v>
      </c>
      <c r="D36">
        <f t="shared" si="0"/>
        <v>3.75</v>
      </c>
      <c r="E36" s="9">
        <v>42238.75</v>
      </c>
      <c r="F36" s="8" t="str">
        <f t="shared" si="4"/>
        <v>08-22-15</v>
      </c>
      <c r="G36" s="8">
        <f t="shared" si="5"/>
        <v>42238</v>
      </c>
      <c r="H36">
        <f t="shared" si="6"/>
        <v>14479.75</v>
      </c>
      <c r="I36">
        <v>1</v>
      </c>
      <c r="J36">
        <v>24.725999999999999</v>
      </c>
      <c r="K36" s="3" t="e">
        <f t="shared" si="1"/>
        <v>#N/A</v>
      </c>
      <c r="L36">
        <f t="shared" si="2"/>
        <v>24.725999999999999</v>
      </c>
      <c r="M36">
        <f t="shared" si="3"/>
        <v>24.725999999999999</v>
      </c>
      <c r="N36" s="3">
        <f t="shared" si="7"/>
        <v>24.725999999999999</v>
      </c>
      <c r="O36">
        <f>_xll.Interpolate($T$6:$T$1168,$U$6:$U$1168,G36,0,0)</f>
        <v>0</v>
      </c>
      <c r="P36">
        <f>_xll.Interpolate($T$6:$T$1168,$X$6:$X$1168,G36,0,0)</f>
        <v>280</v>
      </c>
      <c r="T36" s="8">
        <v>41942</v>
      </c>
      <c r="U36">
        <v>0</v>
      </c>
      <c r="V36">
        <v>0</v>
      </c>
      <c r="W36">
        <v>12</v>
      </c>
      <c r="X36">
        <f t="shared" si="8"/>
        <v>12</v>
      </c>
    </row>
    <row r="37" spans="1:24" x14ac:dyDescent="0.25">
      <c r="A37">
        <v>1075</v>
      </c>
      <c r="B37" t="s">
        <v>41</v>
      </c>
      <c r="C37" s="7">
        <v>93</v>
      </c>
      <c r="D37">
        <f t="shared" si="0"/>
        <v>3.875</v>
      </c>
      <c r="E37" s="9">
        <v>42238.875</v>
      </c>
      <c r="F37" s="8" t="str">
        <f t="shared" si="4"/>
        <v>08-22-15</v>
      </c>
      <c r="G37" s="8">
        <f t="shared" si="5"/>
        <v>42238</v>
      </c>
      <c r="H37">
        <f t="shared" si="6"/>
        <v>14479.875</v>
      </c>
      <c r="I37">
        <v>1</v>
      </c>
      <c r="J37">
        <v>24.702000000000002</v>
      </c>
      <c r="K37" s="3" t="e">
        <f t="shared" si="1"/>
        <v>#N/A</v>
      </c>
      <c r="L37">
        <f t="shared" si="2"/>
        <v>24.702000000000002</v>
      </c>
      <c r="M37">
        <f t="shared" si="3"/>
        <v>24.702000000000002</v>
      </c>
      <c r="N37" s="3">
        <f t="shared" si="7"/>
        <v>24.702000000000002</v>
      </c>
      <c r="O37">
        <f>_xll.Interpolate($T$6:$T$1168,$U$6:$U$1168,G37,0,0)</f>
        <v>0</v>
      </c>
      <c r="P37">
        <f>_xll.Interpolate($T$6:$T$1168,$X$6:$X$1168,G37,0,0)</f>
        <v>280</v>
      </c>
      <c r="T37" s="8">
        <v>41943</v>
      </c>
      <c r="U37">
        <v>0</v>
      </c>
      <c r="V37">
        <v>0</v>
      </c>
      <c r="W37">
        <v>12</v>
      </c>
      <c r="X37">
        <f t="shared" si="8"/>
        <v>12</v>
      </c>
    </row>
    <row r="38" spans="1:24" x14ac:dyDescent="0.25">
      <c r="A38">
        <v>1076</v>
      </c>
      <c r="B38" t="s">
        <v>42</v>
      </c>
      <c r="C38" s="7">
        <v>96</v>
      </c>
      <c r="D38">
        <f t="shared" si="0"/>
        <v>4</v>
      </c>
      <c r="E38" s="9">
        <v>42239</v>
      </c>
      <c r="F38" s="8" t="str">
        <f t="shared" si="4"/>
        <v>08-23-15</v>
      </c>
      <c r="G38" s="8">
        <f t="shared" si="5"/>
        <v>42239</v>
      </c>
      <c r="H38">
        <f t="shared" si="6"/>
        <v>14480</v>
      </c>
      <c r="I38">
        <v>1</v>
      </c>
      <c r="J38">
        <v>24.895</v>
      </c>
      <c r="K38" s="3" t="e">
        <f t="shared" si="1"/>
        <v>#N/A</v>
      </c>
      <c r="L38">
        <f t="shared" si="2"/>
        <v>24.895</v>
      </c>
      <c r="M38">
        <f t="shared" si="3"/>
        <v>24.895</v>
      </c>
      <c r="N38" s="3">
        <f t="shared" si="7"/>
        <v>24.895</v>
      </c>
      <c r="O38">
        <f>_xll.Interpolate($T$6:$T$1168,$U$6:$U$1168,G38,0,0)</f>
        <v>0</v>
      </c>
      <c r="P38">
        <f>_xll.Interpolate($T$6:$T$1168,$X$6:$X$1168,G38,0,0)</f>
        <v>286</v>
      </c>
      <c r="T38" s="8">
        <v>41944</v>
      </c>
      <c r="U38">
        <v>0</v>
      </c>
      <c r="V38">
        <v>0</v>
      </c>
      <c r="W38">
        <v>13</v>
      </c>
      <c r="X38">
        <f t="shared" si="8"/>
        <v>13</v>
      </c>
    </row>
    <row r="39" spans="1:24" x14ac:dyDescent="0.25">
      <c r="A39">
        <v>1077</v>
      </c>
      <c r="B39" t="s">
        <v>43</v>
      </c>
      <c r="C39" s="7">
        <v>99</v>
      </c>
      <c r="D39">
        <f t="shared" si="0"/>
        <v>4.125</v>
      </c>
      <c r="E39" s="9">
        <v>42239.125</v>
      </c>
      <c r="F39" s="8" t="str">
        <f t="shared" si="4"/>
        <v>08-23-15</v>
      </c>
      <c r="G39" s="8">
        <f t="shared" si="5"/>
        <v>42239</v>
      </c>
      <c r="H39">
        <f t="shared" si="6"/>
        <v>14480.125</v>
      </c>
      <c r="I39">
        <v>1</v>
      </c>
      <c r="J39">
        <v>25.04</v>
      </c>
      <c r="K39" s="3" t="e">
        <f t="shared" si="1"/>
        <v>#N/A</v>
      </c>
      <c r="L39">
        <f t="shared" si="2"/>
        <v>25.04</v>
      </c>
      <c r="M39">
        <f t="shared" si="3"/>
        <v>25.04</v>
      </c>
      <c r="N39" s="3">
        <f t="shared" si="7"/>
        <v>25.04</v>
      </c>
      <c r="O39">
        <f>_xll.Interpolate($T$6:$T$1168,$U$6:$U$1168,G39,0,0)</f>
        <v>0</v>
      </c>
      <c r="P39">
        <f>_xll.Interpolate($T$6:$T$1168,$X$6:$X$1168,G39,0,0)</f>
        <v>286</v>
      </c>
      <c r="T39" s="8">
        <v>41945</v>
      </c>
      <c r="U39">
        <v>0</v>
      </c>
      <c r="V39">
        <v>0</v>
      </c>
      <c r="W39">
        <v>13</v>
      </c>
      <c r="X39">
        <f t="shared" si="8"/>
        <v>13</v>
      </c>
    </row>
    <row r="40" spans="1:24" x14ac:dyDescent="0.25">
      <c r="A40">
        <v>1078</v>
      </c>
      <c r="B40" t="s">
        <v>44</v>
      </c>
      <c r="C40" s="7">
        <v>102</v>
      </c>
      <c r="D40">
        <f t="shared" si="0"/>
        <v>4.25</v>
      </c>
      <c r="E40" s="9">
        <v>42239.25</v>
      </c>
      <c r="F40" s="8" t="str">
        <f t="shared" si="4"/>
        <v>08-23-15</v>
      </c>
      <c r="G40" s="8">
        <f t="shared" si="5"/>
        <v>42239</v>
      </c>
      <c r="H40">
        <f t="shared" si="6"/>
        <v>14480.25</v>
      </c>
      <c r="I40">
        <v>1</v>
      </c>
      <c r="J40">
        <v>25.161999999999999</v>
      </c>
      <c r="K40" s="3" t="e">
        <f t="shared" si="1"/>
        <v>#N/A</v>
      </c>
      <c r="L40">
        <f t="shared" si="2"/>
        <v>25.161999999999999</v>
      </c>
      <c r="M40">
        <f t="shared" si="3"/>
        <v>25.161999999999999</v>
      </c>
      <c r="N40" s="3">
        <f t="shared" si="7"/>
        <v>25.161999999999999</v>
      </c>
      <c r="O40">
        <f>_xll.Interpolate($T$6:$T$1168,$U$6:$U$1168,G40,0,0)</f>
        <v>0</v>
      </c>
      <c r="P40">
        <f>_xll.Interpolate($T$6:$T$1168,$X$6:$X$1168,G40,0,0)</f>
        <v>286</v>
      </c>
      <c r="T40" s="8">
        <v>41946</v>
      </c>
      <c r="U40">
        <v>0</v>
      </c>
      <c r="V40">
        <v>0</v>
      </c>
      <c r="W40">
        <v>53</v>
      </c>
      <c r="X40">
        <f t="shared" si="8"/>
        <v>53</v>
      </c>
    </row>
    <row r="41" spans="1:24" x14ac:dyDescent="0.25">
      <c r="A41">
        <v>1079</v>
      </c>
      <c r="B41" t="s">
        <v>45</v>
      </c>
      <c r="C41" s="7">
        <v>105</v>
      </c>
      <c r="D41">
        <f t="shared" si="0"/>
        <v>4.375</v>
      </c>
      <c r="E41" s="9">
        <v>42239.375</v>
      </c>
      <c r="F41" s="8" t="str">
        <f t="shared" si="4"/>
        <v>08-23-15</v>
      </c>
      <c r="G41" s="8">
        <f t="shared" si="5"/>
        <v>42239</v>
      </c>
      <c r="H41">
        <f t="shared" si="6"/>
        <v>14480.375</v>
      </c>
      <c r="I41">
        <v>1</v>
      </c>
      <c r="J41">
        <v>25.137</v>
      </c>
      <c r="K41" s="3" t="e">
        <f t="shared" si="1"/>
        <v>#N/A</v>
      </c>
      <c r="L41">
        <f t="shared" si="2"/>
        <v>25.137</v>
      </c>
      <c r="M41">
        <f t="shared" si="3"/>
        <v>25.137</v>
      </c>
      <c r="N41" s="3">
        <f t="shared" si="7"/>
        <v>25.137</v>
      </c>
      <c r="O41">
        <f>_xll.Interpolate($T$6:$T$1168,$U$6:$U$1168,G41,0,0)</f>
        <v>0</v>
      </c>
      <c r="P41">
        <f>_xll.Interpolate($T$6:$T$1168,$X$6:$X$1168,G41,0,0)</f>
        <v>286</v>
      </c>
      <c r="T41" s="8">
        <v>41947</v>
      </c>
      <c r="U41">
        <v>0</v>
      </c>
      <c r="V41">
        <v>0</v>
      </c>
      <c r="W41">
        <v>38</v>
      </c>
      <c r="X41">
        <f t="shared" si="8"/>
        <v>38</v>
      </c>
    </row>
    <row r="42" spans="1:24" x14ac:dyDescent="0.25">
      <c r="A42">
        <v>1080</v>
      </c>
      <c r="B42" t="s">
        <v>46</v>
      </c>
      <c r="C42" s="7">
        <v>108</v>
      </c>
      <c r="D42">
        <f t="shared" si="0"/>
        <v>4.5</v>
      </c>
      <c r="E42" s="9">
        <v>42239.5</v>
      </c>
      <c r="F42" s="8" t="str">
        <f t="shared" si="4"/>
        <v>08-23-15</v>
      </c>
      <c r="G42" s="8">
        <f t="shared" si="5"/>
        <v>42239</v>
      </c>
      <c r="H42">
        <f t="shared" si="6"/>
        <v>14480.5</v>
      </c>
      <c r="I42">
        <v>1</v>
      </c>
      <c r="J42">
        <v>24.992000000000001</v>
      </c>
      <c r="K42" s="3" t="e">
        <f t="shared" si="1"/>
        <v>#N/A</v>
      </c>
      <c r="L42">
        <f t="shared" si="2"/>
        <v>24.992000000000001</v>
      </c>
      <c r="M42">
        <f t="shared" si="3"/>
        <v>24.992000000000001</v>
      </c>
      <c r="N42" s="3">
        <f t="shared" si="7"/>
        <v>24.992000000000001</v>
      </c>
      <c r="O42">
        <f>_xll.Interpolate($T$6:$T$1168,$U$6:$U$1168,G42,0,0)</f>
        <v>0</v>
      </c>
      <c r="P42">
        <f>_xll.Interpolate($T$6:$T$1168,$X$6:$X$1168,G42,0,0)</f>
        <v>286</v>
      </c>
      <c r="T42" s="8">
        <v>41948</v>
      </c>
      <c r="U42">
        <v>0</v>
      </c>
      <c r="V42">
        <v>0</v>
      </c>
      <c r="W42">
        <v>20</v>
      </c>
      <c r="X42">
        <f t="shared" si="8"/>
        <v>20</v>
      </c>
    </row>
    <row r="43" spans="1:24" x14ac:dyDescent="0.25">
      <c r="A43">
        <v>1081</v>
      </c>
      <c r="B43" t="s">
        <v>47</v>
      </c>
      <c r="C43" s="7">
        <v>111</v>
      </c>
      <c r="D43">
        <f t="shared" si="0"/>
        <v>4.625</v>
      </c>
      <c r="E43" s="9">
        <v>42239.625</v>
      </c>
      <c r="F43" s="8" t="str">
        <f t="shared" si="4"/>
        <v>08-23-15</v>
      </c>
      <c r="G43" s="8">
        <f t="shared" si="5"/>
        <v>42239</v>
      </c>
      <c r="H43">
        <f t="shared" si="6"/>
        <v>14480.625</v>
      </c>
      <c r="I43">
        <v>1</v>
      </c>
      <c r="J43">
        <v>24.943999999999999</v>
      </c>
      <c r="K43" s="3" t="e">
        <f t="shared" si="1"/>
        <v>#N/A</v>
      </c>
      <c r="L43">
        <f t="shared" si="2"/>
        <v>24.943999999999999</v>
      </c>
      <c r="M43">
        <f t="shared" si="3"/>
        <v>24.943999999999999</v>
      </c>
      <c r="N43" s="3">
        <f t="shared" si="7"/>
        <v>24.943999999999999</v>
      </c>
      <c r="O43">
        <f>_xll.Interpolate($T$6:$T$1168,$U$6:$U$1168,G43,0,0)</f>
        <v>0</v>
      </c>
      <c r="P43">
        <f>_xll.Interpolate($T$6:$T$1168,$X$6:$X$1168,G43,0,0)</f>
        <v>286</v>
      </c>
      <c r="T43" s="8">
        <v>41949</v>
      </c>
      <c r="U43">
        <v>0</v>
      </c>
      <c r="V43">
        <v>0</v>
      </c>
      <c r="W43">
        <v>20</v>
      </c>
      <c r="X43">
        <f t="shared" si="8"/>
        <v>20</v>
      </c>
    </row>
    <row r="44" spans="1:24" x14ac:dyDescent="0.25">
      <c r="A44">
        <v>1082</v>
      </c>
      <c r="B44" t="s">
        <v>48</v>
      </c>
      <c r="C44" s="7">
        <v>114</v>
      </c>
      <c r="D44">
        <f t="shared" si="0"/>
        <v>4.75</v>
      </c>
      <c r="E44" s="9">
        <v>42239.75</v>
      </c>
      <c r="F44" s="8" t="str">
        <f t="shared" si="4"/>
        <v>08-23-15</v>
      </c>
      <c r="G44" s="8">
        <f t="shared" si="5"/>
        <v>42239</v>
      </c>
      <c r="H44">
        <f t="shared" si="6"/>
        <v>14480.75</v>
      </c>
      <c r="I44">
        <v>1</v>
      </c>
      <c r="J44">
        <v>24.774000000000001</v>
      </c>
      <c r="K44" s="3" t="e">
        <f t="shared" si="1"/>
        <v>#N/A</v>
      </c>
      <c r="L44">
        <f t="shared" si="2"/>
        <v>24.774000000000001</v>
      </c>
      <c r="M44">
        <f t="shared" si="3"/>
        <v>24.774000000000001</v>
      </c>
      <c r="N44" s="3">
        <f t="shared" si="7"/>
        <v>24.774000000000001</v>
      </c>
      <c r="O44">
        <f>_xll.Interpolate($T$6:$T$1168,$U$6:$U$1168,G44,0,0)</f>
        <v>0</v>
      </c>
      <c r="P44">
        <f>_xll.Interpolate($T$6:$T$1168,$X$6:$X$1168,G44,0,0)</f>
        <v>286</v>
      </c>
      <c r="T44" s="8">
        <v>41950</v>
      </c>
      <c r="U44">
        <v>0</v>
      </c>
      <c r="V44">
        <v>0</v>
      </c>
      <c r="W44">
        <v>20</v>
      </c>
      <c r="X44">
        <f t="shared" si="8"/>
        <v>20</v>
      </c>
    </row>
    <row r="45" spans="1:24" x14ac:dyDescent="0.25">
      <c r="A45">
        <v>1083</v>
      </c>
      <c r="B45" t="s">
        <v>49</v>
      </c>
      <c r="C45" s="7">
        <v>117</v>
      </c>
      <c r="D45">
        <f t="shared" si="0"/>
        <v>4.875</v>
      </c>
      <c r="E45" s="9">
        <v>42239.875</v>
      </c>
      <c r="F45" s="8" t="str">
        <f t="shared" si="4"/>
        <v>08-23-15</v>
      </c>
      <c r="G45" s="8">
        <f t="shared" si="5"/>
        <v>42239</v>
      </c>
      <c r="H45">
        <f t="shared" si="6"/>
        <v>14480.875</v>
      </c>
      <c r="I45">
        <v>1</v>
      </c>
      <c r="J45">
        <v>24.943999999999999</v>
      </c>
      <c r="K45" s="3" t="e">
        <f t="shared" si="1"/>
        <v>#N/A</v>
      </c>
      <c r="L45">
        <f t="shared" si="2"/>
        <v>24.943999999999999</v>
      </c>
      <c r="M45">
        <f t="shared" si="3"/>
        <v>24.943999999999999</v>
      </c>
      <c r="N45" s="3">
        <f t="shared" si="7"/>
        <v>24.943999999999999</v>
      </c>
      <c r="O45">
        <f>_xll.Interpolate($T$6:$T$1168,$U$6:$U$1168,G45,0,0)</f>
        <v>0</v>
      </c>
      <c r="P45">
        <f>_xll.Interpolate($T$6:$T$1168,$X$6:$X$1168,G45,0,0)</f>
        <v>286</v>
      </c>
      <c r="T45" s="8">
        <v>41951</v>
      </c>
      <c r="U45">
        <v>0</v>
      </c>
      <c r="V45">
        <v>0</v>
      </c>
      <c r="W45">
        <v>20</v>
      </c>
      <c r="X45">
        <f t="shared" si="8"/>
        <v>20</v>
      </c>
    </row>
    <row r="46" spans="1:24" x14ac:dyDescent="0.25">
      <c r="A46">
        <v>1084</v>
      </c>
      <c r="B46" t="s">
        <v>50</v>
      </c>
      <c r="C46" s="7">
        <v>120</v>
      </c>
      <c r="D46">
        <f t="shared" si="0"/>
        <v>5</v>
      </c>
      <c r="E46" s="9">
        <v>42240</v>
      </c>
      <c r="F46" s="8" t="str">
        <f t="shared" si="4"/>
        <v>08-24-15</v>
      </c>
      <c r="G46" s="8">
        <f t="shared" si="5"/>
        <v>42240</v>
      </c>
      <c r="H46">
        <f t="shared" si="6"/>
        <v>14481</v>
      </c>
      <c r="I46">
        <v>1</v>
      </c>
      <c r="J46">
        <v>25.257999999999999</v>
      </c>
      <c r="K46" s="3" t="e">
        <f t="shared" si="1"/>
        <v>#N/A</v>
      </c>
      <c r="L46">
        <f t="shared" si="2"/>
        <v>25.257999999999999</v>
      </c>
      <c r="M46">
        <f t="shared" si="3"/>
        <v>25.257999999999999</v>
      </c>
      <c r="N46" s="3">
        <f t="shared" si="7"/>
        <v>25.257999999999999</v>
      </c>
      <c r="O46">
        <f>_xll.Interpolate($T$6:$T$1168,$U$6:$U$1168,G46,0,0)</f>
        <v>0</v>
      </c>
      <c r="P46">
        <f>_xll.Interpolate($T$6:$T$1168,$X$6:$X$1168,G46,0,0)</f>
        <v>285</v>
      </c>
      <c r="T46" s="8">
        <v>41952</v>
      </c>
      <c r="U46">
        <v>0</v>
      </c>
      <c r="V46">
        <v>0</v>
      </c>
      <c r="W46">
        <v>20</v>
      </c>
      <c r="X46">
        <f t="shared" si="8"/>
        <v>20</v>
      </c>
    </row>
    <row r="47" spans="1:24" x14ac:dyDescent="0.25">
      <c r="A47">
        <v>1085</v>
      </c>
      <c r="B47" t="s">
        <v>51</v>
      </c>
      <c r="C47" s="7">
        <v>123</v>
      </c>
      <c r="D47">
        <f t="shared" si="0"/>
        <v>5.125</v>
      </c>
      <c r="E47" s="9">
        <v>42240.125</v>
      </c>
      <c r="F47" s="8" t="str">
        <f t="shared" si="4"/>
        <v>08-24-15</v>
      </c>
      <c r="G47" s="8">
        <f t="shared" si="5"/>
        <v>42240</v>
      </c>
      <c r="H47">
        <f t="shared" si="6"/>
        <v>14481.125</v>
      </c>
      <c r="I47">
        <v>1</v>
      </c>
      <c r="J47">
        <v>25.283000000000001</v>
      </c>
      <c r="K47" s="3" t="e">
        <f t="shared" si="1"/>
        <v>#N/A</v>
      </c>
      <c r="L47">
        <f t="shared" si="2"/>
        <v>25.283000000000001</v>
      </c>
      <c r="M47">
        <f t="shared" si="3"/>
        <v>25.283000000000001</v>
      </c>
      <c r="N47" s="3">
        <f t="shared" si="7"/>
        <v>25.283000000000001</v>
      </c>
      <c r="O47">
        <f>_xll.Interpolate($T$6:$T$1168,$U$6:$U$1168,G47,0,0)</f>
        <v>0</v>
      </c>
      <c r="P47">
        <f>_xll.Interpolate($T$6:$T$1168,$X$6:$X$1168,G47,0,0)</f>
        <v>285</v>
      </c>
      <c r="T47" s="8">
        <v>41953</v>
      </c>
      <c r="U47">
        <v>0</v>
      </c>
      <c r="V47">
        <v>0</v>
      </c>
      <c r="W47">
        <v>30</v>
      </c>
      <c r="X47">
        <f t="shared" si="8"/>
        <v>30</v>
      </c>
    </row>
    <row r="48" spans="1:24" x14ac:dyDescent="0.25">
      <c r="A48">
        <v>1086</v>
      </c>
      <c r="B48" t="s">
        <v>52</v>
      </c>
      <c r="C48" s="7">
        <v>126</v>
      </c>
      <c r="D48">
        <f t="shared" si="0"/>
        <v>5.25</v>
      </c>
      <c r="E48" s="9">
        <v>42240.25</v>
      </c>
      <c r="F48" s="8" t="str">
        <f t="shared" si="4"/>
        <v>08-24-15</v>
      </c>
      <c r="G48" s="8">
        <f t="shared" si="5"/>
        <v>42240</v>
      </c>
      <c r="H48">
        <f t="shared" si="6"/>
        <v>14481.25</v>
      </c>
      <c r="I48">
        <v>1</v>
      </c>
      <c r="J48">
        <v>25.283000000000001</v>
      </c>
      <c r="K48" s="3" t="e">
        <f t="shared" si="1"/>
        <v>#N/A</v>
      </c>
      <c r="L48">
        <f t="shared" si="2"/>
        <v>25.283000000000001</v>
      </c>
      <c r="M48">
        <f t="shared" si="3"/>
        <v>25.283000000000001</v>
      </c>
      <c r="N48" s="3">
        <f t="shared" si="7"/>
        <v>25.283000000000001</v>
      </c>
      <c r="O48">
        <f>_xll.Interpolate($T$6:$T$1168,$U$6:$U$1168,G48,0,0)</f>
        <v>0</v>
      </c>
      <c r="P48">
        <f>_xll.Interpolate($T$6:$T$1168,$X$6:$X$1168,G48,0,0)</f>
        <v>285</v>
      </c>
      <c r="T48" s="8">
        <v>41954</v>
      </c>
      <c r="U48">
        <v>0</v>
      </c>
      <c r="V48">
        <v>0</v>
      </c>
      <c r="W48">
        <v>30</v>
      </c>
      <c r="X48">
        <f t="shared" si="8"/>
        <v>30</v>
      </c>
    </row>
    <row r="49" spans="1:24" x14ac:dyDescent="0.25">
      <c r="A49">
        <v>1087</v>
      </c>
      <c r="B49" t="s">
        <v>53</v>
      </c>
      <c r="C49" s="7">
        <v>129</v>
      </c>
      <c r="D49">
        <f t="shared" si="0"/>
        <v>5.375</v>
      </c>
      <c r="E49" s="9">
        <v>42240.375</v>
      </c>
      <c r="F49" s="8" t="str">
        <f t="shared" si="4"/>
        <v>08-24-15</v>
      </c>
      <c r="G49" s="8">
        <f t="shared" si="5"/>
        <v>42240</v>
      </c>
      <c r="H49">
        <f t="shared" si="6"/>
        <v>14481.375</v>
      </c>
      <c r="I49">
        <v>1</v>
      </c>
      <c r="J49">
        <v>25.065000000000001</v>
      </c>
      <c r="K49" s="3" t="e">
        <f t="shared" si="1"/>
        <v>#N/A</v>
      </c>
      <c r="L49">
        <f t="shared" si="2"/>
        <v>25.065000000000001</v>
      </c>
      <c r="M49">
        <f t="shared" si="3"/>
        <v>25.065000000000001</v>
      </c>
      <c r="N49" s="3">
        <f t="shared" si="7"/>
        <v>25.065000000000001</v>
      </c>
      <c r="O49">
        <f>_xll.Interpolate($T$6:$T$1168,$U$6:$U$1168,G49,0,0)</f>
        <v>0</v>
      </c>
      <c r="P49">
        <f>_xll.Interpolate($T$6:$T$1168,$X$6:$X$1168,G49,0,0)</f>
        <v>285</v>
      </c>
      <c r="T49" s="8">
        <v>41955</v>
      </c>
      <c r="U49">
        <v>0</v>
      </c>
      <c r="V49">
        <v>0</v>
      </c>
      <c r="W49">
        <v>30</v>
      </c>
      <c r="X49">
        <f t="shared" si="8"/>
        <v>30</v>
      </c>
    </row>
    <row r="50" spans="1:24" x14ac:dyDescent="0.25">
      <c r="A50">
        <v>1088</v>
      </c>
      <c r="B50" t="s">
        <v>54</v>
      </c>
      <c r="C50" s="7">
        <v>132</v>
      </c>
      <c r="D50">
        <f t="shared" si="0"/>
        <v>5.5</v>
      </c>
      <c r="E50" s="9">
        <v>42240.5</v>
      </c>
      <c r="F50" s="8" t="str">
        <f t="shared" si="4"/>
        <v>08-24-15</v>
      </c>
      <c r="G50" s="8">
        <f t="shared" si="5"/>
        <v>42240</v>
      </c>
      <c r="H50">
        <f t="shared" si="6"/>
        <v>14481.5</v>
      </c>
      <c r="I50">
        <v>1</v>
      </c>
      <c r="J50">
        <v>25.04</v>
      </c>
      <c r="K50" s="3" t="e">
        <f t="shared" si="1"/>
        <v>#N/A</v>
      </c>
      <c r="L50">
        <f t="shared" si="2"/>
        <v>25.04</v>
      </c>
      <c r="M50">
        <f t="shared" si="3"/>
        <v>25.04</v>
      </c>
      <c r="N50" s="3">
        <f t="shared" si="7"/>
        <v>25.04</v>
      </c>
      <c r="O50">
        <f>_xll.Interpolate($T$6:$T$1168,$U$6:$U$1168,G50,0,0)</f>
        <v>0</v>
      </c>
      <c r="P50">
        <f>_xll.Interpolate($T$6:$T$1168,$X$6:$X$1168,G50,0,0)</f>
        <v>285</v>
      </c>
      <c r="T50" s="8">
        <v>41956</v>
      </c>
      <c r="U50">
        <v>0</v>
      </c>
      <c r="V50">
        <v>0</v>
      </c>
      <c r="W50">
        <v>13</v>
      </c>
      <c r="X50">
        <f t="shared" si="8"/>
        <v>13</v>
      </c>
    </row>
    <row r="51" spans="1:24" x14ac:dyDescent="0.25">
      <c r="A51">
        <v>1089</v>
      </c>
      <c r="B51" t="s">
        <v>55</v>
      </c>
      <c r="C51" s="7">
        <v>135</v>
      </c>
      <c r="D51">
        <f t="shared" si="0"/>
        <v>5.625</v>
      </c>
      <c r="E51" s="9">
        <v>42240.625</v>
      </c>
      <c r="F51" s="8" t="str">
        <f t="shared" si="4"/>
        <v>08-24-15</v>
      </c>
      <c r="G51" s="8">
        <f t="shared" si="5"/>
        <v>42240</v>
      </c>
      <c r="H51">
        <f t="shared" si="6"/>
        <v>14481.625</v>
      </c>
      <c r="I51">
        <v>1</v>
      </c>
      <c r="J51">
        <v>25.137</v>
      </c>
      <c r="K51" s="3" t="e">
        <f t="shared" si="1"/>
        <v>#N/A</v>
      </c>
      <c r="L51">
        <f t="shared" si="2"/>
        <v>25.137</v>
      </c>
      <c r="M51">
        <f t="shared" si="3"/>
        <v>25.137</v>
      </c>
      <c r="N51" s="3">
        <f t="shared" si="7"/>
        <v>25.137</v>
      </c>
      <c r="O51">
        <f>_xll.Interpolate($T$6:$T$1168,$U$6:$U$1168,G51,0,0)</f>
        <v>0</v>
      </c>
      <c r="P51">
        <f>_xll.Interpolate($T$6:$T$1168,$X$6:$X$1168,G51,0,0)</f>
        <v>285</v>
      </c>
      <c r="T51" s="8">
        <v>41957</v>
      </c>
      <c r="U51">
        <v>0</v>
      </c>
      <c r="V51">
        <v>0</v>
      </c>
      <c r="W51">
        <v>13</v>
      </c>
      <c r="X51">
        <f t="shared" si="8"/>
        <v>13</v>
      </c>
    </row>
    <row r="52" spans="1:24" x14ac:dyDescent="0.25">
      <c r="A52">
        <v>1090</v>
      </c>
      <c r="B52" t="s">
        <v>56</v>
      </c>
      <c r="C52" s="7">
        <v>138</v>
      </c>
      <c r="D52">
        <f t="shared" ref="D52:D115" si="9">C52/24</f>
        <v>5.75</v>
      </c>
      <c r="E52" s="9">
        <v>42240.75</v>
      </c>
      <c r="F52" s="8" t="str">
        <f t="shared" si="4"/>
        <v>08-24-15</v>
      </c>
      <c r="G52" s="8">
        <f t="shared" si="5"/>
        <v>42240</v>
      </c>
      <c r="H52">
        <f t="shared" si="6"/>
        <v>14481.75</v>
      </c>
      <c r="I52">
        <v>1</v>
      </c>
      <c r="J52">
        <v>24.895</v>
      </c>
      <c r="K52" s="3" t="e">
        <f t="shared" si="1"/>
        <v>#N/A</v>
      </c>
      <c r="L52">
        <f t="shared" si="2"/>
        <v>24.895</v>
      </c>
      <c r="M52">
        <f t="shared" ref="M52:M115" si="10">IF(ISNA(L52),K52,L52)</f>
        <v>24.895</v>
      </c>
      <c r="N52" s="3">
        <f t="shared" si="7"/>
        <v>24.895</v>
      </c>
      <c r="O52">
        <f>_xll.Interpolate($T$6:$T$1168,$U$6:$U$1168,G52,0,0)</f>
        <v>0</v>
      </c>
      <c r="P52">
        <f>_xll.Interpolate($T$6:$T$1168,$X$6:$X$1168,G52,0,0)</f>
        <v>285</v>
      </c>
      <c r="T52" s="8">
        <v>41958</v>
      </c>
      <c r="U52">
        <v>0</v>
      </c>
      <c r="V52">
        <v>0</v>
      </c>
      <c r="W52">
        <v>13</v>
      </c>
      <c r="X52">
        <f t="shared" si="8"/>
        <v>13</v>
      </c>
    </row>
    <row r="53" spans="1:24" x14ac:dyDescent="0.25">
      <c r="A53">
        <v>1091</v>
      </c>
      <c r="B53" t="s">
        <v>57</v>
      </c>
      <c r="C53" s="7">
        <v>141</v>
      </c>
      <c r="D53">
        <f t="shared" si="9"/>
        <v>5.875</v>
      </c>
      <c r="E53" s="9">
        <v>42240.875</v>
      </c>
      <c r="F53" s="8" t="str">
        <f t="shared" si="4"/>
        <v>08-24-15</v>
      </c>
      <c r="G53" s="8">
        <f t="shared" si="5"/>
        <v>42240</v>
      </c>
      <c r="H53">
        <f t="shared" si="6"/>
        <v>14481.875</v>
      </c>
      <c r="I53">
        <v>1</v>
      </c>
      <c r="J53">
        <v>25.113</v>
      </c>
      <c r="K53" s="3" t="e">
        <f t="shared" si="1"/>
        <v>#N/A</v>
      </c>
      <c r="L53">
        <f t="shared" si="2"/>
        <v>25.113</v>
      </c>
      <c r="M53">
        <f t="shared" si="10"/>
        <v>25.113</v>
      </c>
      <c r="N53" s="3">
        <f t="shared" si="7"/>
        <v>25.113</v>
      </c>
      <c r="O53">
        <f>_xll.Interpolate($T$6:$T$1168,$U$6:$U$1168,G53,0,0)</f>
        <v>0</v>
      </c>
      <c r="P53">
        <f>_xll.Interpolate($T$6:$T$1168,$X$6:$X$1168,G53,0,0)</f>
        <v>285</v>
      </c>
      <c r="T53" s="8">
        <v>41959</v>
      </c>
      <c r="U53">
        <v>0</v>
      </c>
      <c r="V53">
        <v>0</v>
      </c>
      <c r="W53">
        <v>13</v>
      </c>
      <c r="X53">
        <f t="shared" si="8"/>
        <v>13</v>
      </c>
    </row>
    <row r="54" spans="1:24" x14ac:dyDescent="0.25">
      <c r="A54">
        <v>1092</v>
      </c>
      <c r="B54" t="s">
        <v>58</v>
      </c>
      <c r="C54" s="7">
        <v>144</v>
      </c>
      <c r="D54">
        <f t="shared" si="9"/>
        <v>6</v>
      </c>
      <c r="E54" s="9">
        <v>42241</v>
      </c>
      <c r="F54" s="8" t="str">
        <f t="shared" si="4"/>
        <v>08-25-15</v>
      </c>
      <c r="G54" s="8">
        <f t="shared" si="5"/>
        <v>42241</v>
      </c>
      <c r="H54">
        <f t="shared" si="6"/>
        <v>14482</v>
      </c>
      <c r="I54">
        <v>1</v>
      </c>
      <c r="J54">
        <v>25.21</v>
      </c>
      <c r="K54" s="3" t="e">
        <f t="shared" si="1"/>
        <v>#N/A</v>
      </c>
      <c r="L54">
        <f t="shared" si="2"/>
        <v>25.21</v>
      </c>
      <c r="M54">
        <f t="shared" si="10"/>
        <v>25.21</v>
      </c>
      <c r="N54" s="3">
        <f t="shared" si="7"/>
        <v>25.21</v>
      </c>
      <c r="O54">
        <f>_xll.Interpolate($T$6:$T$1168,$U$6:$U$1168,G54,0,0)</f>
        <v>0</v>
      </c>
      <c r="P54">
        <f>_xll.Interpolate($T$6:$T$1168,$X$6:$X$1168,G54,0,0)</f>
        <v>269</v>
      </c>
      <c r="T54" s="8">
        <v>41960</v>
      </c>
      <c r="U54">
        <v>0</v>
      </c>
      <c r="V54">
        <v>0</v>
      </c>
      <c r="W54">
        <v>13</v>
      </c>
      <c r="X54">
        <f t="shared" si="8"/>
        <v>13</v>
      </c>
    </row>
    <row r="55" spans="1:24" x14ac:dyDescent="0.25">
      <c r="A55">
        <v>1093</v>
      </c>
      <c r="B55" t="s">
        <v>59</v>
      </c>
      <c r="C55" s="7">
        <v>147</v>
      </c>
      <c r="D55">
        <f t="shared" si="9"/>
        <v>6.125</v>
      </c>
      <c r="E55" s="9">
        <v>42241.125</v>
      </c>
      <c r="F55" s="8" t="str">
        <f t="shared" si="4"/>
        <v>08-25-15</v>
      </c>
      <c r="G55" s="8">
        <f t="shared" si="5"/>
        <v>42241</v>
      </c>
      <c r="H55">
        <f t="shared" si="6"/>
        <v>14482.125</v>
      </c>
      <c r="I55">
        <v>1</v>
      </c>
      <c r="J55">
        <v>25.477</v>
      </c>
      <c r="K55" s="3" t="e">
        <f t="shared" si="1"/>
        <v>#N/A</v>
      </c>
      <c r="L55">
        <f t="shared" si="2"/>
        <v>25.477</v>
      </c>
      <c r="M55">
        <f t="shared" si="10"/>
        <v>25.477</v>
      </c>
      <c r="N55" s="3">
        <f t="shared" si="7"/>
        <v>25.477</v>
      </c>
      <c r="O55">
        <f>_xll.Interpolate($T$6:$T$1168,$U$6:$U$1168,G55,0,0)</f>
        <v>0</v>
      </c>
      <c r="P55">
        <f>_xll.Interpolate($T$6:$T$1168,$X$6:$X$1168,G55,0,0)</f>
        <v>269</v>
      </c>
      <c r="T55" s="8">
        <v>41961</v>
      </c>
      <c r="U55">
        <v>0</v>
      </c>
      <c r="V55">
        <v>0</v>
      </c>
      <c r="W55">
        <v>13</v>
      </c>
      <c r="X55">
        <f t="shared" si="8"/>
        <v>13</v>
      </c>
    </row>
    <row r="56" spans="1:24" x14ac:dyDescent="0.25">
      <c r="A56">
        <v>1094</v>
      </c>
      <c r="B56" t="s">
        <v>60</v>
      </c>
      <c r="C56" s="7">
        <v>150</v>
      </c>
      <c r="D56">
        <f t="shared" si="9"/>
        <v>6.25</v>
      </c>
      <c r="E56" s="9">
        <v>42241.25</v>
      </c>
      <c r="F56" s="8" t="str">
        <f t="shared" si="4"/>
        <v>08-25-15</v>
      </c>
      <c r="G56" s="8">
        <f t="shared" si="5"/>
        <v>42241</v>
      </c>
      <c r="H56">
        <f t="shared" si="6"/>
        <v>14482.25</v>
      </c>
      <c r="I56">
        <v>1</v>
      </c>
      <c r="J56">
        <v>25.355</v>
      </c>
      <c r="K56" s="3" t="e">
        <f t="shared" si="1"/>
        <v>#N/A</v>
      </c>
      <c r="L56">
        <f t="shared" si="2"/>
        <v>25.355</v>
      </c>
      <c r="M56">
        <f t="shared" si="10"/>
        <v>25.355</v>
      </c>
      <c r="N56" s="3">
        <f t="shared" si="7"/>
        <v>25.355</v>
      </c>
      <c r="O56">
        <f>_xll.Interpolate($T$6:$T$1168,$U$6:$U$1168,G56,0,0)</f>
        <v>0</v>
      </c>
      <c r="P56">
        <f>_xll.Interpolate($T$6:$T$1168,$X$6:$X$1168,G56,0,0)</f>
        <v>269</v>
      </c>
      <c r="T56" s="8">
        <v>41962</v>
      </c>
      <c r="U56">
        <v>0</v>
      </c>
      <c r="V56">
        <v>0</v>
      </c>
      <c r="W56">
        <v>13</v>
      </c>
      <c r="X56">
        <f t="shared" si="8"/>
        <v>13</v>
      </c>
    </row>
    <row r="57" spans="1:24" x14ac:dyDescent="0.25">
      <c r="A57">
        <v>1095</v>
      </c>
      <c r="B57" t="s">
        <v>61</v>
      </c>
      <c r="C57" s="7">
        <v>153</v>
      </c>
      <c r="D57">
        <f t="shared" si="9"/>
        <v>6.375</v>
      </c>
      <c r="E57" s="9">
        <v>42241.375</v>
      </c>
      <c r="F57" s="8" t="str">
        <f t="shared" si="4"/>
        <v>08-25-15</v>
      </c>
      <c r="G57" s="8">
        <f t="shared" si="5"/>
        <v>42241</v>
      </c>
      <c r="H57">
        <f t="shared" si="6"/>
        <v>14482.375</v>
      </c>
      <c r="I57">
        <v>1</v>
      </c>
      <c r="J57">
        <v>25.186</v>
      </c>
      <c r="K57" s="3" t="e">
        <f t="shared" si="1"/>
        <v>#N/A</v>
      </c>
      <c r="L57">
        <f t="shared" si="2"/>
        <v>25.186</v>
      </c>
      <c r="M57">
        <f t="shared" si="10"/>
        <v>25.186</v>
      </c>
      <c r="N57" s="3">
        <f t="shared" si="7"/>
        <v>25.186</v>
      </c>
      <c r="O57">
        <f>_xll.Interpolate($T$6:$T$1168,$U$6:$U$1168,G57,0,0)</f>
        <v>0</v>
      </c>
      <c r="P57">
        <f>_xll.Interpolate($T$6:$T$1168,$X$6:$X$1168,G57,0,0)</f>
        <v>269</v>
      </c>
      <c r="T57" s="8">
        <v>41963</v>
      </c>
      <c r="U57">
        <v>0</v>
      </c>
      <c r="V57">
        <v>0</v>
      </c>
      <c r="W57">
        <v>13</v>
      </c>
      <c r="X57">
        <f t="shared" si="8"/>
        <v>13</v>
      </c>
    </row>
    <row r="58" spans="1:24" x14ac:dyDescent="0.25">
      <c r="A58">
        <v>1096</v>
      </c>
      <c r="B58" t="s">
        <v>62</v>
      </c>
      <c r="C58" s="7">
        <v>156</v>
      </c>
      <c r="D58">
        <f t="shared" si="9"/>
        <v>6.5</v>
      </c>
      <c r="E58" s="9">
        <v>42241.5</v>
      </c>
      <c r="F58" s="8" t="str">
        <f t="shared" si="4"/>
        <v>08-25-15</v>
      </c>
      <c r="G58" s="8">
        <f t="shared" si="5"/>
        <v>42241</v>
      </c>
      <c r="H58">
        <f t="shared" si="6"/>
        <v>14482.5</v>
      </c>
      <c r="I58">
        <v>1</v>
      </c>
      <c r="J58">
        <v>25.015999999999998</v>
      </c>
      <c r="K58" s="3" t="e">
        <f t="shared" si="1"/>
        <v>#N/A</v>
      </c>
      <c r="L58">
        <f t="shared" si="2"/>
        <v>25.015999999999998</v>
      </c>
      <c r="M58">
        <f t="shared" si="10"/>
        <v>25.015999999999998</v>
      </c>
      <c r="N58" s="3">
        <f t="shared" si="7"/>
        <v>25.015999999999998</v>
      </c>
      <c r="O58">
        <f>_xll.Interpolate($T$6:$T$1168,$U$6:$U$1168,G58,0,0)</f>
        <v>0</v>
      </c>
      <c r="P58">
        <f>_xll.Interpolate($T$6:$T$1168,$X$6:$X$1168,G58,0,0)</f>
        <v>269</v>
      </c>
      <c r="T58" s="8">
        <v>41964</v>
      </c>
      <c r="U58">
        <v>0</v>
      </c>
      <c r="V58">
        <v>0</v>
      </c>
      <c r="W58">
        <v>13</v>
      </c>
      <c r="X58">
        <f t="shared" si="8"/>
        <v>13</v>
      </c>
    </row>
    <row r="59" spans="1:24" x14ac:dyDescent="0.25">
      <c r="A59">
        <v>1097</v>
      </c>
      <c r="B59" t="s">
        <v>63</v>
      </c>
      <c r="C59" s="7">
        <v>159</v>
      </c>
      <c r="D59">
        <f t="shared" si="9"/>
        <v>6.625</v>
      </c>
      <c r="E59" s="9">
        <v>42241.625</v>
      </c>
      <c r="F59" s="8" t="str">
        <f t="shared" si="4"/>
        <v>08-25-15</v>
      </c>
      <c r="G59" s="8">
        <f t="shared" si="5"/>
        <v>42241</v>
      </c>
      <c r="H59">
        <f t="shared" si="6"/>
        <v>14482.625</v>
      </c>
      <c r="I59">
        <v>1</v>
      </c>
      <c r="J59">
        <v>25.065000000000001</v>
      </c>
      <c r="K59" s="3" t="e">
        <f t="shared" si="1"/>
        <v>#N/A</v>
      </c>
      <c r="L59">
        <f t="shared" si="2"/>
        <v>25.065000000000001</v>
      </c>
      <c r="M59">
        <f t="shared" si="10"/>
        <v>25.065000000000001</v>
      </c>
      <c r="N59" s="3">
        <f t="shared" si="7"/>
        <v>25.065000000000001</v>
      </c>
      <c r="O59">
        <f>_xll.Interpolate($T$6:$T$1168,$U$6:$U$1168,G59,0,0)</f>
        <v>0</v>
      </c>
      <c r="P59">
        <f>_xll.Interpolate($T$6:$T$1168,$X$6:$X$1168,G59,0,0)</f>
        <v>269</v>
      </c>
      <c r="T59" s="8">
        <v>41965</v>
      </c>
      <c r="U59">
        <v>0</v>
      </c>
      <c r="V59">
        <v>0</v>
      </c>
      <c r="W59">
        <v>13</v>
      </c>
      <c r="X59">
        <f t="shared" si="8"/>
        <v>13</v>
      </c>
    </row>
    <row r="60" spans="1:24" x14ac:dyDescent="0.25">
      <c r="A60">
        <v>1098</v>
      </c>
      <c r="B60" t="s">
        <v>64</v>
      </c>
      <c r="C60" s="7">
        <v>162</v>
      </c>
      <c r="D60">
        <f t="shared" si="9"/>
        <v>6.75</v>
      </c>
      <c r="E60" s="9">
        <v>42241.75</v>
      </c>
      <c r="F60" s="8" t="str">
        <f t="shared" si="4"/>
        <v>08-25-15</v>
      </c>
      <c r="G60" s="8">
        <f t="shared" si="5"/>
        <v>42241</v>
      </c>
      <c r="H60">
        <f t="shared" si="6"/>
        <v>14482.75</v>
      </c>
      <c r="I60">
        <v>1</v>
      </c>
      <c r="J60">
        <v>24.823</v>
      </c>
      <c r="K60" s="3" t="e">
        <f t="shared" si="1"/>
        <v>#N/A</v>
      </c>
      <c r="L60">
        <f t="shared" si="2"/>
        <v>24.823</v>
      </c>
      <c r="M60">
        <f t="shared" si="10"/>
        <v>24.823</v>
      </c>
      <c r="N60" s="3">
        <f t="shared" si="7"/>
        <v>24.823</v>
      </c>
      <c r="O60">
        <f>_xll.Interpolate($T$6:$T$1168,$U$6:$U$1168,G60,0,0)</f>
        <v>0</v>
      </c>
      <c r="P60">
        <f>_xll.Interpolate($T$6:$T$1168,$X$6:$X$1168,G60,0,0)</f>
        <v>269</v>
      </c>
      <c r="T60" s="8">
        <v>41966</v>
      </c>
      <c r="U60">
        <v>0</v>
      </c>
      <c r="V60">
        <v>0</v>
      </c>
      <c r="W60">
        <v>13</v>
      </c>
      <c r="X60">
        <f t="shared" si="8"/>
        <v>13</v>
      </c>
    </row>
    <row r="61" spans="1:24" x14ac:dyDescent="0.25">
      <c r="A61">
        <v>1099</v>
      </c>
      <c r="B61" t="s">
        <v>65</v>
      </c>
      <c r="C61" s="7">
        <v>165</v>
      </c>
      <c r="D61">
        <f t="shared" si="9"/>
        <v>6.875</v>
      </c>
      <c r="E61" s="9">
        <v>42241.875</v>
      </c>
      <c r="F61" s="8" t="str">
        <f t="shared" si="4"/>
        <v>08-25-15</v>
      </c>
      <c r="G61" s="8">
        <f t="shared" si="5"/>
        <v>42241</v>
      </c>
      <c r="H61">
        <f t="shared" si="6"/>
        <v>14482.875</v>
      </c>
      <c r="I61">
        <v>1</v>
      </c>
      <c r="J61">
        <v>24.943999999999999</v>
      </c>
      <c r="K61" s="3" t="e">
        <f t="shared" si="1"/>
        <v>#N/A</v>
      </c>
      <c r="L61">
        <f t="shared" si="2"/>
        <v>24.943999999999999</v>
      </c>
      <c r="M61">
        <f t="shared" si="10"/>
        <v>24.943999999999999</v>
      </c>
      <c r="N61" s="3">
        <f t="shared" si="7"/>
        <v>24.943999999999999</v>
      </c>
      <c r="O61">
        <f>_xll.Interpolate($T$6:$T$1168,$U$6:$U$1168,G61,0,0)</f>
        <v>0</v>
      </c>
      <c r="P61">
        <f>_xll.Interpolate($T$6:$T$1168,$X$6:$X$1168,G61,0,0)</f>
        <v>269</v>
      </c>
      <c r="T61" s="8">
        <v>41967</v>
      </c>
      <c r="U61">
        <v>0</v>
      </c>
      <c r="V61">
        <v>0</v>
      </c>
      <c r="W61">
        <v>13</v>
      </c>
      <c r="X61">
        <f t="shared" si="8"/>
        <v>13</v>
      </c>
    </row>
    <row r="62" spans="1:24" x14ac:dyDescent="0.25">
      <c r="A62">
        <v>1100</v>
      </c>
      <c r="B62" t="s">
        <v>66</v>
      </c>
      <c r="C62" s="7">
        <v>168</v>
      </c>
      <c r="D62">
        <f t="shared" si="9"/>
        <v>7</v>
      </c>
      <c r="E62" s="9">
        <v>42242</v>
      </c>
      <c r="F62" s="8" t="str">
        <f t="shared" si="4"/>
        <v>08-26-15</v>
      </c>
      <c r="G62" s="8">
        <f t="shared" si="5"/>
        <v>42242</v>
      </c>
      <c r="H62">
        <f t="shared" si="6"/>
        <v>14483</v>
      </c>
      <c r="I62">
        <v>1</v>
      </c>
      <c r="J62">
        <v>24.992000000000001</v>
      </c>
      <c r="K62" s="3" t="e">
        <f t="shared" si="1"/>
        <v>#N/A</v>
      </c>
      <c r="L62">
        <f t="shared" si="2"/>
        <v>24.992000000000001</v>
      </c>
      <c r="M62">
        <f t="shared" si="10"/>
        <v>24.992000000000001</v>
      </c>
      <c r="N62" s="3">
        <f t="shared" si="7"/>
        <v>24.992000000000001</v>
      </c>
      <c r="O62">
        <f>_xll.Interpolate($T$6:$T$1168,$U$6:$U$1168,G62,0,0)</f>
        <v>0</v>
      </c>
      <c r="P62">
        <f>_xll.Interpolate($T$6:$T$1168,$X$6:$X$1168,G62,0,0)</f>
        <v>270</v>
      </c>
      <c r="T62" s="8">
        <v>41968</v>
      </c>
      <c r="U62">
        <v>0</v>
      </c>
      <c r="V62">
        <v>0</v>
      </c>
      <c r="W62">
        <v>13</v>
      </c>
      <c r="X62">
        <f t="shared" si="8"/>
        <v>13</v>
      </c>
    </row>
    <row r="63" spans="1:24" x14ac:dyDescent="0.25">
      <c r="A63">
        <v>1101</v>
      </c>
      <c r="B63" t="s">
        <v>67</v>
      </c>
      <c r="C63" s="7">
        <v>171</v>
      </c>
      <c r="D63">
        <f t="shared" si="9"/>
        <v>7.125</v>
      </c>
      <c r="E63" s="9">
        <v>42242.125</v>
      </c>
      <c r="F63" s="8" t="str">
        <f t="shared" si="4"/>
        <v>08-26-15</v>
      </c>
      <c r="G63" s="8">
        <f t="shared" si="5"/>
        <v>42242</v>
      </c>
      <c r="H63">
        <f t="shared" si="6"/>
        <v>14483.125</v>
      </c>
      <c r="I63">
        <v>1</v>
      </c>
      <c r="J63">
        <v>25.257999999999999</v>
      </c>
      <c r="K63" s="3" t="e">
        <f t="shared" si="1"/>
        <v>#N/A</v>
      </c>
      <c r="L63">
        <f t="shared" si="2"/>
        <v>25.257999999999999</v>
      </c>
      <c r="M63">
        <f t="shared" si="10"/>
        <v>25.257999999999999</v>
      </c>
      <c r="N63" s="3">
        <f t="shared" si="7"/>
        <v>25.257999999999999</v>
      </c>
      <c r="O63">
        <f>_xll.Interpolate($T$6:$T$1168,$U$6:$U$1168,G63,0,0)</f>
        <v>0</v>
      </c>
      <c r="P63">
        <f>_xll.Interpolate($T$6:$T$1168,$X$6:$X$1168,G63,0,0)</f>
        <v>270</v>
      </c>
      <c r="T63" s="8">
        <v>41969</v>
      </c>
      <c r="U63">
        <v>0</v>
      </c>
      <c r="V63">
        <v>0</v>
      </c>
      <c r="W63">
        <v>13</v>
      </c>
      <c r="X63">
        <f t="shared" si="8"/>
        <v>13</v>
      </c>
    </row>
    <row r="64" spans="1:24" x14ac:dyDescent="0.25">
      <c r="A64">
        <v>1102</v>
      </c>
      <c r="B64" t="s">
        <v>68</v>
      </c>
      <c r="C64" s="7">
        <v>174</v>
      </c>
      <c r="D64">
        <f t="shared" si="9"/>
        <v>7.25</v>
      </c>
      <c r="E64" s="9">
        <v>42242.25</v>
      </c>
      <c r="F64" s="8" t="str">
        <f t="shared" si="4"/>
        <v>08-26-15</v>
      </c>
      <c r="G64" s="8">
        <f t="shared" si="5"/>
        <v>42242</v>
      </c>
      <c r="H64">
        <f t="shared" si="6"/>
        <v>14483.25</v>
      </c>
      <c r="I64">
        <v>1</v>
      </c>
      <c r="J64">
        <v>25.234000000000002</v>
      </c>
      <c r="K64" s="3" t="e">
        <f t="shared" si="1"/>
        <v>#N/A</v>
      </c>
      <c r="L64">
        <f t="shared" si="2"/>
        <v>25.234000000000002</v>
      </c>
      <c r="M64">
        <f t="shared" si="10"/>
        <v>25.234000000000002</v>
      </c>
      <c r="N64" s="3">
        <f t="shared" si="7"/>
        <v>25.234000000000002</v>
      </c>
      <c r="O64">
        <f>_xll.Interpolate($T$6:$T$1168,$U$6:$U$1168,G64,0,0)</f>
        <v>0</v>
      </c>
      <c r="P64">
        <f>_xll.Interpolate($T$6:$T$1168,$X$6:$X$1168,G64,0,0)</f>
        <v>270</v>
      </c>
      <c r="T64" s="8">
        <v>41970</v>
      </c>
      <c r="U64">
        <v>0</v>
      </c>
      <c r="V64">
        <v>0</v>
      </c>
      <c r="W64">
        <v>13</v>
      </c>
      <c r="X64">
        <f t="shared" si="8"/>
        <v>13</v>
      </c>
    </row>
    <row r="65" spans="1:24" x14ac:dyDescent="0.25">
      <c r="A65">
        <v>1103</v>
      </c>
      <c r="B65" t="s">
        <v>69</v>
      </c>
      <c r="C65" s="7">
        <v>177</v>
      </c>
      <c r="D65">
        <f t="shared" si="9"/>
        <v>7.375</v>
      </c>
      <c r="E65" s="9">
        <v>42242.375</v>
      </c>
      <c r="F65" s="8" t="str">
        <f t="shared" si="4"/>
        <v>08-26-15</v>
      </c>
      <c r="G65" s="8">
        <f t="shared" si="5"/>
        <v>42242</v>
      </c>
      <c r="H65">
        <f t="shared" si="6"/>
        <v>14483.375</v>
      </c>
      <c r="I65">
        <v>1</v>
      </c>
      <c r="J65">
        <v>25.161999999999999</v>
      </c>
      <c r="K65" s="3" t="e">
        <f t="shared" si="1"/>
        <v>#N/A</v>
      </c>
      <c r="L65">
        <f t="shared" si="2"/>
        <v>25.161999999999999</v>
      </c>
      <c r="M65">
        <f t="shared" si="10"/>
        <v>25.161999999999999</v>
      </c>
      <c r="N65" s="3">
        <f t="shared" si="7"/>
        <v>25.161999999999999</v>
      </c>
      <c r="O65">
        <f>_xll.Interpolate($T$6:$T$1168,$U$6:$U$1168,G65,0,0)</f>
        <v>0</v>
      </c>
      <c r="P65">
        <f>_xll.Interpolate($T$6:$T$1168,$X$6:$X$1168,G65,0,0)</f>
        <v>270</v>
      </c>
      <c r="T65" s="8">
        <v>41971</v>
      </c>
      <c r="U65">
        <v>0</v>
      </c>
      <c r="V65">
        <v>0</v>
      </c>
      <c r="W65">
        <v>13</v>
      </c>
      <c r="X65">
        <f t="shared" si="8"/>
        <v>13</v>
      </c>
    </row>
    <row r="66" spans="1:24" x14ac:dyDescent="0.25">
      <c r="A66">
        <v>1104</v>
      </c>
      <c r="B66" t="s">
        <v>70</v>
      </c>
      <c r="C66" s="7">
        <v>180</v>
      </c>
      <c r="D66">
        <f t="shared" si="9"/>
        <v>7.5</v>
      </c>
      <c r="E66" s="9">
        <v>42242.5</v>
      </c>
      <c r="F66" s="8" t="str">
        <f t="shared" si="4"/>
        <v>08-26-15</v>
      </c>
      <c r="G66" s="8">
        <f t="shared" si="5"/>
        <v>42242</v>
      </c>
      <c r="H66">
        <f t="shared" si="6"/>
        <v>14483.5</v>
      </c>
      <c r="I66">
        <v>1</v>
      </c>
      <c r="J66">
        <v>25.04</v>
      </c>
      <c r="K66" s="3" t="e">
        <f t="shared" si="1"/>
        <v>#N/A</v>
      </c>
      <c r="L66">
        <f t="shared" si="2"/>
        <v>25.04</v>
      </c>
      <c r="M66">
        <f t="shared" si="10"/>
        <v>25.04</v>
      </c>
      <c r="N66" s="3">
        <f t="shared" si="7"/>
        <v>25.04</v>
      </c>
      <c r="O66">
        <f>_xll.Interpolate($T$6:$T$1168,$U$6:$U$1168,G66,0,0)</f>
        <v>0</v>
      </c>
      <c r="P66">
        <f>_xll.Interpolate($T$6:$T$1168,$X$6:$X$1168,G66,0,0)</f>
        <v>270</v>
      </c>
      <c r="T66" s="8">
        <v>41972</v>
      </c>
      <c r="U66">
        <v>0</v>
      </c>
      <c r="V66">
        <v>0</v>
      </c>
      <c r="W66">
        <v>13</v>
      </c>
      <c r="X66">
        <f t="shared" si="8"/>
        <v>13</v>
      </c>
    </row>
    <row r="67" spans="1:24" x14ac:dyDescent="0.25">
      <c r="A67">
        <v>1105</v>
      </c>
      <c r="B67" t="s">
        <v>71</v>
      </c>
      <c r="C67" s="7">
        <v>183</v>
      </c>
      <c r="D67">
        <f t="shared" si="9"/>
        <v>7.625</v>
      </c>
      <c r="E67" s="9">
        <v>42242.625</v>
      </c>
      <c r="F67" s="8" t="str">
        <f t="shared" si="4"/>
        <v>08-26-15</v>
      </c>
      <c r="G67" s="8">
        <f t="shared" si="5"/>
        <v>42242</v>
      </c>
      <c r="H67">
        <f t="shared" si="6"/>
        <v>14483.625</v>
      </c>
      <c r="I67">
        <v>1</v>
      </c>
      <c r="J67">
        <v>25.113</v>
      </c>
      <c r="K67" s="3" t="e">
        <f t="shared" si="1"/>
        <v>#N/A</v>
      </c>
      <c r="L67">
        <f t="shared" si="2"/>
        <v>25.113</v>
      </c>
      <c r="M67">
        <f t="shared" si="10"/>
        <v>25.113</v>
      </c>
      <c r="N67" s="3">
        <f t="shared" si="7"/>
        <v>25.113</v>
      </c>
      <c r="O67">
        <f>_xll.Interpolate($T$6:$T$1168,$U$6:$U$1168,G67,0,0)</f>
        <v>0</v>
      </c>
      <c r="P67">
        <f>_xll.Interpolate($T$6:$T$1168,$X$6:$X$1168,G67,0,0)</f>
        <v>270</v>
      </c>
      <c r="T67" s="8">
        <v>41973</v>
      </c>
      <c r="U67">
        <v>0</v>
      </c>
      <c r="V67">
        <v>0</v>
      </c>
      <c r="W67">
        <v>13</v>
      </c>
      <c r="X67">
        <f t="shared" si="8"/>
        <v>13</v>
      </c>
    </row>
    <row r="68" spans="1:24" x14ac:dyDescent="0.25">
      <c r="A68">
        <v>1106</v>
      </c>
      <c r="B68" t="s">
        <v>72</v>
      </c>
      <c r="C68" s="7">
        <v>186</v>
      </c>
      <c r="D68">
        <f t="shared" si="9"/>
        <v>7.75</v>
      </c>
      <c r="E68" s="9">
        <v>42242.75</v>
      </c>
      <c r="F68" s="8" t="str">
        <f t="shared" si="4"/>
        <v>08-26-15</v>
      </c>
      <c r="G68" s="8">
        <f t="shared" si="5"/>
        <v>42242</v>
      </c>
      <c r="H68">
        <f t="shared" si="6"/>
        <v>14483.75</v>
      </c>
      <c r="I68">
        <v>1</v>
      </c>
      <c r="J68">
        <v>24.847000000000001</v>
      </c>
      <c r="K68" s="3" t="e">
        <f t="shared" si="1"/>
        <v>#N/A</v>
      </c>
      <c r="L68">
        <f t="shared" si="2"/>
        <v>24.847000000000001</v>
      </c>
      <c r="M68">
        <f t="shared" si="10"/>
        <v>24.847000000000001</v>
      </c>
      <c r="N68" s="3">
        <f t="shared" si="7"/>
        <v>24.847000000000001</v>
      </c>
      <c r="O68">
        <f>_xll.Interpolate($T$6:$T$1168,$U$6:$U$1168,G68,0,0)</f>
        <v>0</v>
      </c>
      <c r="P68">
        <f>_xll.Interpolate($T$6:$T$1168,$X$6:$X$1168,G68,0,0)</f>
        <v>270</v>
      </c>
      <c r="T68" s="8">
        <v>41974</v>
      </c>
      <c r="U68">
        <v>0</v>
      </c>
      <c r="V68">
        <v>0</v>
      </c>
      <c r="W68">
        <v>13</v>
      </c>
      <c r="X68">
        <f t="shared" si="8"/>
        <v>13</v>
      </c>
    </row>
    <row r="69" spans="1:24" x14ac:dyDescent="0.25">
      <c r="A69">
        <v>1107</v>
      </c>
      <c r="B69" t="s">
        <v>73</v>
      </c>
      <c r="C69" s="7">
        <v>189</v>
      </c>
      <c r="D69">
        <f t="shared" si="9"/>
        <v>7.875</v>
      </c>
      <c r="E69" s="9">
        <v>42242.875</v>
      </c>
      <c r="F69" s="8" t="str">
        <f t="shared" si="4"/>
        <v>08-26-15</v>
      </c>
      <c r="G69" s="8">
        <f t="shared" si="5"/>
        <v>42242</v>
      </c>
      <c r="H69">
        <f t="shared" si="6"/>
        <v>14483.875</v>
      </c>
      <c r="I69">
        <v>1</v>
      </c>
      <c r="J69">
        <v>25.088999999999999</v>
      </c>
      <c r="K69" s="3" t="e">
        <f t="shared" si="1"/>
        <v>#N/A</v>
      </c>
      <c r="L69">
        <f t="shared" si="2"/>
        <v>25.088999999999999</v>
      </c>
      <c r="M69">
        <f t="shared" si="10"/>
        <v>25.088999999999999</v>
      </c>
      <c r="N69" s="3">
        <f t="shared" si="7"/>
        <v>25.088999999999999</v>
      </c>
      <c r="O69">
        <f>_xll.Interpolate($T$6:$T$1168,$U$6:$U$1168,G69,0,0)</f>
        <v>0</v>
      </c>
      <c r="P69">
        <f>_xll.Interpolate($T$6:$T$1168,$X$6:$X$1168,G69,0,0)</f>
        <v>270</v>
      </c>
      <c r="T69" s="8">
        <v>41975</v>
      </c>
      <c r="U69">
        <v>0</v>
      </c>
      <c r="V69">
        <v>0</v>
      </c>
      <c r="W69">
        <v>13</v>
      </c>
      <c r="X69">
        <f t="shared" si="8"/>
        <v>13</v>
      </c>
    </row>
    <row r="70" spans="1:24" x14ac:dyDescent="0.25">
      <c r="A70">
        <v>1108</v>
      </c>
      <c r="B70" t="s">
        <v>74</v>
      </c>
      <c r="C70" s="7">
        <v>192</v>
      </c>
      <c r="D70">
        <f t="shared" si="9"/>
        <v>8</v>
      </c>
      <c r="E70" s="9">
        <v>42243</v>
      </c>
      <c r="F70" s="8" t="str">
        <f t="shared" si="4"/>
        <v>08-27-15</v>
      </c>
      <c r="G70" s="8">
        <f t="shared" si="5"/>
        <v>42243</v>
      </c>
      <c r="H70">
        <f t="shared" si="6"/>
        <v>14484</v>
      </c>
      <c r="I70">
        <v>1</v>
      </c>
      <c r="J70">
        <v>25.257999999999999</v>
      </c>
      <c r="K70" s="3" t="e">
        <f t="shared" ref="K70:K133" si="11">IF(I70&lt;3,NA(),I70)</f>
        <v>#N/A</v>
      </c>
      <c r="L70">
        <f t="shared" ref="L70:L133" si="12">IF(J70&lt;1,NA(),J70)</f>
        <v>25.257999999999999</v>
      </c>
      <c r="M70">
        <f t="shared" si="10"/>
        <v>25.257999999999999</v>
      </c>
      <c r="N70" s="3">
        <f t="shared" si="7"/>
        <v>25.257999999999999</v>
      </c>
      <c r="O70">
        <f>_xll.Interpolate($T$6:$T$1168,$U$6:$U$1168,G70,0,0)</f>
        <v>0</v>
      </c>
      <c r="P70">
        <f>_xll.Interpolate($T$6:$T$1168,$X$6:$X$1168,G70,0,0)</f>
        <v>273</v>
      </c>
      <c r="T70" s="8">
        <v>41976</v>
      </c>
      <c r="U70">
        <v>0</v>
      </c>
      <c r="V70">
        <v>0</v>
      </c>
      <c r="W70">
        <v>13</v>
      </c>
      <c r="X70">
        <f t="shared" si="8"/>
        <v>13</v>
      </c>
    </row>
    <row r="71" spans="1:24" x14ac:dyDescent="0.25">
      <c r="A71">
        <v>1109</v>
      </c>
      <c r="B71" t="s">
        <v>75</v>
      </c>
      <c r="C71" s="7">
        <v>195</v>
      </c>
      <c r="D71">
        <f t="shared" si="9"/>
        <v>8.125</v>
      </c>
      <c r="E71" s="9">
        <v>42243.125</v>
      </c>
      <c r="F71" s="8" t="str">
        <f t="shared" ref="F71:F134" si="13">TEXT(E71,"MM-DD-YY")</f>
        <v>08-27-15</v>
      </c>
      <c r="G71" s="8">
        <f t="shared" ref="G71:G134" si="14">DATEVALUE(F71)</f>
        <v>42243</v>
      </c>
      <c r="H71">
        <f t="shared" ref="H71:H134" si="15">14476+D71</f>
        <v>14484.125</v>
      </c>
      <c r="I71">
        <v>1</v>
      </c>
      <c r="J71">
        <v>25.355</v>
      </c>
      <c r="K71" s="3" t="e">
        <f t="shared" si="11"/>
        <v>#N/A</v>
      </c>
      <c r="L71">
        <f t="shared" si="12"/>
        <v>25.355</v>
      </c>
      <c r="M71">
        <f t="shared" si="10"/>
        <v>25.355</v>
      </c>
      <c r="N71" s="3">
        <f t="shared" ref="N71:N134" si="16">IF(AND(ISNUMBER(K71),ISNUMBER(L71)),(O71*K71+L71*P71)/(O71+P71),IF(ISNA(L71),K71,L71))</f>
        <v>25.355</v>
      </c>
      <c r="O71">
        <f>_xll.Interpolate($T$6:$T$1168,$U$6:$U$1168,G71,0,0)</f>
        <v>0</v>
      </c>
      <c r="P71">
        <f>_xll.Interpolate($T$6:$T$1168,$X$6:$X$1168,G71,0,0)</f>
        <v>273</v>
      </c>
      <c r="T71" s="8">
        <v>41977</v>
      </c>
      <c r="U71">
        <v>0</v>
      </c>
      <c r="V71">
        <v>0</v>
      </c>
      <c r="W71">
        <v>13</v>
      </c>
      <c r="X71">
        <f t="shared" ref="X71:X134" si="17">V71+W71</f>
        <v>13</v>
      </c>
    </row>
    <row r="72" spans="1:24" x14ac:dyDescent="0.25">
      <c r="A72">
        <v>1110</v>
      </c>
      <c r="B72" t="s">
        <v>76</v>
      </c>
      <c r="C72" s="7">
        <v>198</v>
      </c>
      <c r="D72">
        <f t="shared" si="9"/>
        <v>8.25</v>
      </c>
      <c r="E72" s="9">
        <v>42243.25</v>
      </c>
      <c r="F72" s="8" t="str">
        <f t="shared" si="13"/>
        <v>08-27-15</v>
      </c>
      <c r="G72" s="8">
        <f t="shared" si="14"/>
        <v>42243</v>
      </c>
      <c r="H72">
        <f t="shared" si="15"/>
        <v>14484.25</v>
      </c>
      <c r="I72">
        <v>1</v>
      </c>
      <c r="J72">
        <v>25.21</v>
      </c>
      <c r="K72" s="3" t="e">
        <f t="shared" si="11"/>
        <v>#N/A</v>
      </c>
      <c r="L72">
        <f t="shared" si="12"/>
        <v>25.21</v>
      </c>
      <c r="M72">
        <f t="shared" si="10"/>
        <v>25.21</v>
      </c>
      <c r="N72" s="3">
        <f t="shared" si="16"/>
        <v>25.21</v>
      </c>
      <c r="O72">
        <f>_xll.Interpolate($T$6:$T$1168,$U$6:$U$1168,G72,0,0)</f>
        <v>0</v>
      </c>
      <c r="P72">
        <f>_xll.Interpolate($T$6:$T$1168,$X$6:$X$1168,G72,0,0)</f>
        <v>273</v>
      </c>
      <c r="T72" s="8">
        <v>41978</v>
      </c>
      <c r="U72">
        <v>0</v>
      </c>
      <c r="V72">
        <v>0</v>
      </c>
      <c r="W72">
        <v>13</v>
      </c>
      <c r="X72">
        <f t="shared" si="17"/>
        <v>13</v>
      </c>
    </row>
    <row r="73" spans="1:24" x14ac:dyDescent="0.25">
      <c r="A73">
        <v>1111</v>
      </c>
      <c r="B73" t="s">
        <v>77</v>
      </c>
      <c r="C73" s="7">
        <v>201</v>
      </c>
      <c r="D73">
        <f t="shared" si="9"/>
        <v>8.375</v>
      </c>
      <c r="E73" s="9">
        <v>42243.375</v>
      </c>
      <c r="F73" s="8" t="str">
        <f t="shared" si="13"/>
        <v>08-27-15</v>
      </c>
      <c r="G73" s="8">
        <f t="shared" si="14"/>
        <v>42243</v>
      </c>
      <c r="H73">
        <f t="shared" si="15"/>
        <v>14484.375</v>
      </c>
      <c r="I73">
        <v>1</v>
      </c>
      <c r="J73">
        <v>25.283000000000001</v>
      </c>
      <c r="K73" s="3" t="e">
        <f t="shared" si="11"/>
        <v>#N/A</v>
      </c>
      <c r="L73">
        <f t="shared" si="12"/>
        <v>25.283000000000001</v>
      </c>
      <c r="M73">
        <f t="shared" si="10"/>
        <v>25.283000000000001</v>
      </c>
      <c r="N73" s="3">
        <f t="shared" si="16"/>
        <v>25.283000000000001</v>
      </c>
      <c r="O73">
        <f>_xll.Interpolate($T$6:$T$1168,$U$6:$U$1168,G73,0,0)</f>
        <v>0</v>
      </c>
      <c r="P73">
        <f>_xll.Interpolate($T$6:$T$1168,$X$6:$X$1168,G73,0,0)</f>
        <v>273</v>
      </c>
      <c r="T73" s="8">
        <v>41979</v>
      </c>
      <c r="U73">
        <v>0</v>
      </c>
      <c r="V73">
        <v>0</v>
      </c>
      <c r="W73">
        <v>13</v>
      </c>
      <c r="X73">
        <f t="shared" si="17"/>
        <v>13</v>
      </c>
    </row>
    <row r="74" spans="1:24" x14ac:dyDescent="0.25">
      <c r="A74">
        <v>1112</v>
      </c>
      <c r="B74" t="s">
        <v>78</v>
      </c>
      <c r="C74" s="7">
        <v>204</v>
      </c>
      <c r="D74">
        <f t="shared" si="9"/>
        <v>8.5</v>
      </c>
      <c r="E74" s="9">
        <v>42243.5</v>
      </c>
      <c r="F74" s="8" t="str">
        <f t="shared" si="13"/>
        <v>08-27-15</v>
      </c>
      <c r="G74" s="8">
        <f t="shared" si="14"/>
        <v>42243</v>
      </c>
      <c r="H74">
        <f t="shared" si="15"/>
        <v>14484.5</v>
      </c>
      <c r="I74">
        <v>1</v>
      </c>
      <c r="J74">
        <v>25.257999999999999</v>
      </c>
      <c r="K74" s="3" t="e">
        <f t="shared" si="11"/>
        <v>#N/A</v>
      </c>
      <c r="L74">
        <f t="shared" si="12"/>
        <v>25.257999999999999</v>
      </c>
      <c r="M74">
        <f t="shared" si="10"/>
        <v>25.257999999999999</v>
      </c>
      <c r="N74" s="3">
        <f t="shared" si="16"/>
        <v>25.257999999999999</v>
      </c>
      <c r="O74">
        <f>_xll.Interpolate($T$6:$T$1168,$U$6:$U$1168,G74,0,0)</f>
        <v>0</v>
      </c>
      <c r="P74">
        <f>_xll.Interpolate($T$6:$T$1168,$X$6:$X$1168,G74,0,0)</f>
        <v>273</v>
      </c>
      <c r="T74" s="8">
        <v>41980</v>
      </c>
      <c r="U74">
        <v>0</v>
      </c>
      <c r="V74">
        <v>0</v>
      </c>
      <c r="W74">
        <v>13</v>
      </c>
      <c r="X74">
        <f t="shared" si="17"/>
        <v>13</v>
      </c>
    </row>
    <row r="75" spans="1:24" x14ac:dyDescent="0.25">
      <c r="A75">
        <v>1113</v>
      </c>
      <c r="B75" t="s">
        <v>79</v>
      </c>
      <c r="C75" s="7">
        <v>207</v>
      </c>
      <c r="D75">
        <f t="shared" si="9"/>
        <v>8.625</v>
      </c>
      <c r="E75" s="9">
        <v>42243.625</v>
      </c>
      <c r="F75" s="8" t="str">
        <f t="shared" si="13"/>
        <v>08-27-15</v>
      </c>
      <c r="G75" s="8">
        <f t="shared" si="14"/>
        <v>42243</v>
      </c>
      <c r="H75">
        <f t="shared" si="15"/>
        <v>14484.625</v>
      </c>
      <c r="I75">
        <v>1</v>
      </c>
      <c r="J75">
        <v>25.21</v>
      </c>
      <c r="K75" s="3" t="e">
        <f t="shared" si="11"/>
        <v>#N/A</v>
      </c>
      <c r="L75">
        <f t="shared" si="12"/>
        <v>25.21</v>
      </c>
      <c r="M75">
        <f t="shared" si="10"/>
        <v>25.21</v>
      </c>
      <c r="N75" s="3">
        <f t="shared" si="16"/>
        <v>25.21</v>
      </c>
      <c r="O75">
        <f>_xll.Interpolate($T$6:$T$1168,$U$6:$U$1168,G75,0,0)</f>
        <v>0</v>
      </c>
      <c r="P75">
        <f>_xll.Interpolate($T$6:$T$1168,$X$6:$X$1168,G75,0,0)</f>
        <v>273</v>
      </c>
      <c r="T75" s="8">
        <v>41981</v>
      </c>
      <c r="U75">
        <v>0</v>
      </c>
      <c r="V75">
        <v>0</v>
      </c>
      <c r="W75">
        <v>13</v>
      </c>
      <c r="X75">
        <f t="shared" si="17"/>
        <v>13</v>
      </c>
    </row>
    <row r="76" spans="1:24" x14ac:dyDescent="0.25">
      <c r="A76">
        <v>1114</v>
      </c>
      <c r="B76" t="s">
        <v>80</v>
      </c>
      <c r="C76" s="7">
        <v>210</v>
      </c>
      <c r="D76">
        <f t="shared" si="9"/>
        <v>8.75</v>
      </c>
      <c r="E76" s="9">
        <v>42243.75</v>
      </c>
      <c r="F76" s="8" t="str">
        <f t="shared" si="13"/>
        <v>08-27-15</v>
      </c>
      <c r="G76" s="8">
        <f t="shared" si="14"/>
        <v>42243</v>
      </c>
      <c r="H76">
        <f t="shared" si="15"/>
        <v>14484.75</v>
      </c>
      <c r="I76">
        <v>1</v>
      </c>
      <c r="J76">
        <v>25.088999999999999</v>
      </c>
      <c r="K76" s="3" t="e">
        <f t="shared" si="11"/>
        <v>#N/A</v>
      </c>
      <c r="L76">
        <f t="shared" si="12"/>
        <v>25.088999999999999</v>
      </c>
      <c r="M76">
        <f t="shared" si="10"/>
        <v>25.088999999999999</v>
      </c>
      <c r="N76" s="3">
        <f t="shared" si="16"/>
        <v>25.088999999999999</v>
      </c>
      <c r="O76">
        <f>_xll.Interpolate($T$6:$T$1168,$U$6:$U$1168,G76,0,0)</f>
        <v>0</v>
      </c>
      <c r="P76">
        <f>_xll.Interpolate($T$6:$T$1168,$X$6:$X$1168,G76,0,0)</f>
        <v>273</v>
      </c>
      <c r="T76" s="8">
        <v>41982</v>
      </c>
      <c r="U76">
        <v>0</v>
      </c>
      <c r="V76">
        <v>0</v>
      </c>
      <c r="W76">
        <v>13</v>
      </c>
      <c r="X76">
        <f t="shared" si="17"/>
        <v>13</v>
      </c>
    </row>
    <row r="77" spans="1:24" x14ac:dyDescent="0.25">
      <c r="A77">
        <v>1115</v>
      </c>
      <c r="B77" t="s">
        <v>81</v>
      </c>
      <c r="C77" s="7">
        <v>213</v>
      </c>
      <c r="D77">
        <f t="shared" si="9"/>
        <v>8.875</v>
      </c>
      <c r="E77" s="9">
        <v>42243.875</v>
      </c>
      <c r="F77" s="8" t="str">
        <f t="shared" si="13"/>
        <v>08-27-15</v>
      </c>
      <c r="G77" s="8">
        <f t="shared" si="14"/>
        <v>42243</v>
      </c>
      <c r="H77">
        <f t="shared" si="15"/>
        <v>14484.875</v>
      </c>
      <c r="I77">
        <v>1</v>
      </c>
      <c r="J77">
        <v>25.088999999999999</v>
      </c>
      <c r="K77" s="3" t="e">
        <f t="shared" si="11"/>
        <v>#N/A</v>
      </c>
      <c r="L77">
        <f t="shared" si="12"/>
        <v>25.088999999999999</v>
      </c>
      <c r="M77">
        <f t="shared" si="10"/>
        <v>25.088999999999999</v>
      </c>
      <c r="N77" s="3">
        <f t="shared" si="16"/>
        <v>25.088999999999999</v>
      </c>
      <c r="O77">
        <f>_xll.Interpolate($T$6:$T$1168,$U$6:$U$1168,G77,0,0)</f>
        <v>0</v>
      </c>
      <c r="P77">
        <f>_xll.Interpolate($T$6:$T$1168,$X$6:$X$1168,G77,0,0)</f>
        <v>273</v>
      </c>
      <c r="T77" s="8">
        <v>41983</v>
      </c>
      <c r="U77">
        <v>0</v>
      </c>
      <c r="V77">
        <v>0</v>
      </c>
      <c r="W77">
        <v>13</v>
      </c>
      <c r="X77">
        <f t="shared" si="17"/>
        <v>13</v>
      </c>
    </row>
    <row r="78" spans="1:24" x14ac:dyDescent="0.25">
      <c r="A78">
        <v>1116</v>
      </c>
      <c r="B78" t="s">
        <v>82</v>
      </c>
      <c r="C78" s="7">
        <v>216</v>
      </c>
      <c r="D78">
        <f t="shared" si="9"/>
        <v>9</v>
      </c>
      <c r="E78" s="9">
        <v>42244</v>
      </c>
      <c r="F78" s="8" t="str">
        <f t="shared" si="13"/>
        <v>08-28-15</v>
      </c>
      <c r="G78" s="8">
        <f t="shared" si="14"/>
        <v>42244</v>
      </c>
      <c r="H78">
        <f t="shared" si="15"/>
        <v>14485</v>
      </c>
      <c r="I78">
        <v>1</v>
      </c>
      <c r="J78">
        <v>25.477</v>
      </c>
      <c r="K78" s="3" t="e">
        <f t="shared" si="11"/>
        <v>#N/A</v>
      </c>
      <c r="L78">
        <f t="shared" si="12"/>
        <v>25.477</v>
      </c>
      <c r="M78">
        <f t="shared" si="10"/>
        <v>25.477</v>
      </c>
      <c r="N78" s="3">
        <f t="shared" si="16"/>
        <v>25.477</v>
      </c>
      <c r="O78">
        <f>_xll.Interpolate($T$6:$T$1168,$U$6:$U$1168,G78,0,0)</f>
        <v>0</v>
      </c>
      <c r="P78">
        <f>_xll.Interpolate($T$6:$T$1168,$X$6:$X$1168,G78,0,0)</f>
        <v>276</v>
      </c>
      <c r="T78" s="8">
        <v>41984</v>
      </c>
      <c r="U78">
        <v>0</v>
      </c>
      <c r="V78">
        <v>0</v>
      </c>
      <c r="W78">
        <v>13</v>
      </c>
      <c r="X78">
        <f t="shared" si="17"/>
        <v>13</v>
      </c>
    </row>
    <row r="79" spans="1:24" x14ac:dyDescent="0.25">
      <c r="A79">
        <v>1117</v>
      </c>
      <c r="B79" t="s">
        <v>83</v>
      </c>
      <c r="C79" s="7">
        <v>219</v>
      </c>
      <c r="D79">
        <f t="shared" si="9"/>
        <v>9.125</v>
      </c>
      <c r="E79" s="9">
        <v>42244.125</v>
      </c>
      <c r="F79" s="8" t="str">
        <f t="shared" si="13"/>
        <v>08-28-15</v>
      </c>
      <c r="G79" s="8">
        <f t="shared" si="14"/>
        <v>42244</v>
      </c>
      <c r="H79">
        <f t="shared" si="15"/>
        <v>14485.125</v>
      </c>
      <c r="I79">
        <v>1</v>
      </c>
      <c r="J79">
        <v>25.597999999999999</v>
      </c>
      <c r="K79" s="3" t="e">
        <f t="shared" si="11"/>
        <v>#N/A</v>
      </c>
      <c r="L79">
        <f t="shared" si="12"/>
        <v>25.597999999999999</v>
      </c>
      <c r="M79">
        <f t="shared" si="10"/>
        <v>25.597999999999999</v>
      </c>
      <c r="N79" s="3">
        <f t="shared" si="16"/>
        <v>25.597999999999999</v>
      </c>
      <c r="O79">
        <f>_xll.Interpolate($T$6:$T$1168,$U$6:$U$1168,G79,0,0)</f>
        <v>0</v>
      </c>
      <c r="P79">
        <f>_xll.Interpolate($T$6:$T$1168,$X$6:$X$1168,G79,0,0)</f>
        <v>276</v>
      </c>
      <c r="T79" s="8">
        <v>41985</v>
      </c>
      <c r="U79">
        <v>0</v>
      </c>
      <c r="V79">
        <v>0</v>
      </c>
      <c r="W79">
        <v>13</v>
      </c>
      <c r="X79">
        <f t="shared" si="17"/>
        <v>13</v>
      </c>
    </row>
    <row r="80" spans="1:24" x14ac:dyDescent="0.25">
      <c r="A80">
        <v>1118</v>
      </c>
      <c r="B80" t="s">
        <v>84</v>
      </c>
      <c r="C80" s="7">
        <v>222</v>
      </c>
      <c r="D80">
        <f t="shared" si="9"/>
        <v>9.25</v>
      </c>
      <c r="E80" s="9">
        <v>42244.25</v>
      </c>
      <c r="F80" s="8" t="str">
        <f t="shared" si="13"/>
        <v>08-28-15</v>
      </c>
      <c r="G80" s="8">
        <f t="shared" si="14"/>
        <v>42244</v>
      </c>
      <c r="H80">
        <f t="shared" si="15"/>
        <v>14485.25</v>
      </c>
      <c r="I80">
        <v>1</v>
      </c>
      <c r="J80">
        <v>25.55</v>
      </c>
      <c r="K80" s="3" t="e">
        <f t="shared" si="11"/>
        <v>#N/A</v>
      </c>
      <c r="L80">
        <f t="shared" si="12"/>
        <v>25.55</v>
      </c>
      <c r="M80">
        <f t="shared" si="10"/>
        <v>25.55</v>
      </c>
      <c r="N80" s="3">
        <f t="shared" si="16"/>
        <v>25.55</v>
      </c>
      <c r="O80">
        <f>_xll.Interpolate($T$6:$T$1168,$U$6:$U$1168,G80,0,0)</f>
        <v>0</v>
      </c>
      <c r="P80">
        <f>_xll.Interpolate($T$6:$T$1168,$X$6:$X$1168,G80,0,0)</f>
        <v>276</v>
      </c>
      <c r="T80" s="8">
        <v>41986</v>
      </c>
      <c r="U80">
        <v>0</v>
      </c>
      <c r="V80">
        <v>0</v>
      </c>
      <c r="W80">
        <v>13</v>
      </c>
      <c r="X80">
        <f t="shared" si="17"/>
        <v>13</v>
      </c>
    </row>
    <row r="81" spans="1:24" x14ac:dyDescent="0.25">
      <c r="A81">
        <v>1119</v>
      </c>
      <c r="B81" t="s">
        <v>85</v>
      </c>
      <c r="C81" s="7">
        <v>225</v>
      </c>
      <c r="D81">
        <f t="shared" si="9"/>
        <v>9.375</v>
      </c>
      <c r="E81" s="9">
        <v>42244.375</v>
      </c>
      <c r="F81" s="8" t="str">
        <f t="shared" si="13"/>
        <v>08-28-15</v>
      </c>
      <c r="G81" s="8">
        <f t="shared" si="14"/>
        <v>42244</v>
      </c>
      <c r="H81">
        <f t="shared" si="15"/>
        <v>14485.375</v>
      </c>
      <c r="I81">
        <v>1</v>
      </c>
      <c r="J81">
        <v>25.524999999999999</v>
      </c>
      <c r="K81" s="3" t="e">
        <f t="shared" si="11"/>
        <v>#N/A</v>
      </c>
      <c r="L81">
        <f t="shared" si="12"/>
        <v>25.524999999999999</v>
      </c>
      <c r="M81">
        <f t="shared" si="10"/>
        <v>25.524999999999999</v>
      </c>
      <c r="N81" s="3">
        <f t="shared" si="16"/>
        <v>25.524999999999999</v>
      </c>
      <c r="O81">
        <f>_xll.Interpolate($T$6:$T$1168,$U$6:$U$1168,G81,0,0)</f>
        <v>0</v>
      </c>
      <c r="P81">
        <f>_xll.Interpolate($T$6:$T$1168,$X$6:$X$1168,G81,0,0)</f>
        <v>276</v>
      </c>
      <c r="T81" s="8">
        <v>41987</v>
      </c>
      <c r="U81">
        <v>0</v>
      </c>
      <c r="V81">
        <v>0</v>
      </c>
      <c r="W81">
        <v>13</v>
      </c>
      <c r="X81">
        <f t="shared" si="17"/>
        <v>13</v>
      </c>
    </row>
    <row r="82" spans="1:24" x14ac:dyDescent="0.25">
      <c r="A82">
        <v>1120</v>
      </c>
      <c r="B82" t="s">
        <v>86</v>
      </c>
      <c r="C82" s="7">
        <v>228</v>
      </c>
      <c r="D82">
        <f t="shared" si="9"/>
        <v>9.5</v>
      </c>
      <c r="E82" s="9">
        <v>42244.5</v>
      </c>
      <c r="F82" s="8" t="str">
        <f t="shared" si="13"/>
        <v>08-28-15</v>
      </c>
      <c r="G82" s="8">
        <f t="shared" si="14"/>
        <v>42244</v>
      </c>
      <c r="H82">
        <f t="shared" si="15"/>
        <v>14485.5</v>
      </c>
      <c r="I82">
        <v>1</v>
      </c>
      <c r="J82">
        <v>25.428000000000001</v>
      </c>
      <c r="K82" s="3" t="e">
        <f t="shared" si="11"/>
        <v>#N/A</v>
      </c>
      <c r="L82">
        <f t="shared" si="12"/>
        <v>25.428000000000001</v>
      </c>
      <c r="M82">
        <f t="shared" si="10"/>
        <v>25.428000000000001</v>
      </c>
      <c r="N82" s="3">
        <f t="shared" si="16"/>
        <v>25.428000000000001</v>
      </c>
      <c r="O82">
        <f>_xll.Interpolate($T$6:$T$1168,$U$6:$U$1168,G82,0,0)</f>
        <v>0</v>
      </c>
      <c r="P82">
        <f>_xll.Interpolate($T$6:$T$1168,$X$6:$X$1168,G82,0,0)</f>
        <v>276</v>
      </c>
      <c r="T82" s="8">
        <v>41988</v>
      </c>
      <c r="U82">
        <v>0</v>
      </c>
      <c r="V82">
        <v>0</v>
      </c>
      <c r="W82">
        <v>13</v>
      </c>
      <c r="X82">
        <f t="shared" si="17"/>
        <v>13</v>
      </c>
    </row>
    <row r="83" spans="1:24" x14ac:dyDescent="0.25">
      <c r="A83">
        <v>1121</v>
      </c>
      <c r="B83" t="s">
        <v>87</v>
      </c>
      <c r="C83" s="7">
        <v>231</v>
      </c>
      <c r="D83">
        <f t="shared" si="9"/>
        <v>9.625</v>
      </c>
      <c r="E83" s="9">
        <v>42244.625</v>
      </c>
      <c r="F83" s="8" t="str">
        <f t="shared" si="13"/>
        <v>08-28-15</v>
      </c>
      <c r="G83" s="8">
        <f t="shared" si="14"/>
        <v>42244</v>
      </c>
      <c r="H83">
        <f t="shared" si="15"/>
        <v>14485.625</v>
      </c>
      <c r="I83">
        <v>1</v>
      </c>
      <c r="J83">
        <v>25.306999999999999</v>
      </c>
      <c r="K83" s="3" t="e">
        <f t="shared" si="11"/>
        <v>#N/A</v>
      </c>
      <c r="L83">
        <f t="shared" si="12"/>
        <v>25.306999999999999</v>
      </c>
      <c r="M83">
        <f t="shared" si="10"/>
        <v>25.306999999999999</v>
      </c>
      <c r="N83" s="3">
        <f t="shared" si="16"/>
        <v>25.306999999999999</v>
      </c>
      <c r="O83">
        <f>_xll.Interpolate($T$6:$T$1168,$U$6:$U$1168,G83,0,0)</f>
        <v>0</v>
      </c>
      <c r="P83">
        <f>_xll.Interpolate($T$6:$T$1168,$X$6:$X$1168,G83,0,0)</f>
        <v>276</v>
      </c>
      <c r="T83" s="8">
        <v>41989</v>
      </c>
      <c r="U83">
        <v>0</v>
      </c>
      <c r="V83">
        <v>0</v>
      </c>
      <c r="W83">
        <v>13</v>
      </c>
      <c r="X83">
        <f t="shared" si="17"/>
        <v>13</v>
      </c>
    </row>
    <row r="84" spans="1:24" x14ac:dyDescent="0.25">
      <c r="A84">
        <v>1122</v>
      </c>
      <c r="B84" t="s">
        <v>88</v>
      </c>
      <c r="C84" s="7">
        <v>234</v>
      </c>
      <c r="D84">
        <f t="shared" si="9"/>
        <v>9.75</v>
      </c>
      <c r="E84" s="9">
        <v>42244.75</v>
      </c>
      <c r="F84" s="8" t="str">
        <f t="shared" si="13"/>
        <v>08-28-15</v>
      </c>
      <c r="G84" s="8">
        <f t="shared" si="14"/>
        <v>42244</v>
      </c>
      <c r="H84">
        <f t="shared" si="15"/>
        <v>14485.75</v>
      </c>
      <c r="I84">
        <v>1</v>
      </c>
      <c r="J84">
        <v>25.015999999999998</v>
      </c>
      <c r="K84" s="3" t="e">
        <f t="shared" si="11"/>
        <v>#N/A</v>
      </c>
      <c r="L84">
        <f t="shared" si="12"/>
        <v>25.015999999999998</v>
      </c>
      <c r="M84">
        <f t="shared" si="10"/>
        <v>25.015999999999998</v>
      </c>
      <c r="N84" s="3">
        <f t="shared" si="16"/>
        <v>25.015999999999998</v>
      </c>
      <c r="O84">
        <f>_xll.Interpolate($T$6:$T$1168,$U$6:$U$1168,G84,0,0)</f>
        <v>0</v>
      </c>
      <c r="P84">
        <f>_xll.Interpolate($T$6:$T$1168,$X$6:$X$1168,G84,0,0)</f>
        <v>276</v>
      </c>
      <c r="T84" s="8">
        <v>41990</v>
      </c>
      <c r="U84">
        <v>0</v>
      </c>
      <c r="V84">
        <v>0</v>
      </c>
      <c r="W84">
        <v>13</v>
      </c>
      <c r="X84">
        <f t="shared" si="17"/>
        <v>13</v>
      </c>
    </row>
    <row r="85" spans="1:24" x14ac:dyDescent="0.25">
      <c r="A85">
        <v>1123</v>
      </c>
      <c r="B85" t="s">
        <v>89</v>
      </c>
      <c r="C85" s="7">
        <v>237</v>
      </c>
      <c r="D85">
        <f t="shared" si="9"/>
        <v>9.875</v>
      </c>
      <c r="E85" s="9">
        <v>42244.875</v>
      </c>
      <c r="F85" s="8" t="str">
        <f t="shared" si="13"/>
        <v>08-28-15</v>
      </c>
      <c r="G85" s="8">
        <f t="shared" si="14"/>
        <v>42244</v>
      </c>
      <c r="H85">
        <f t="shared" si="15"/>
        <v>14485.875</v>
      </c>
      <c r="I85">
        <v>1</v>
      </c>
      <c r="J85">
        <v>24.992000000000001</v>
      </c>
      <c r="K85" s="3" t="e">
        <f t="shared" si="11"/>
        <v>#N/A</v>
      </c>
      <c r="L85">
        <f t="shared" si="12"/>
        <v>24.992000000000001</v>
      </c>
      <c r="M85">
        <f t="shared" si="10"/>
        <v>24.992000000000001</v>
      </c>
      <c r="N85" s="3">
        <f t="shared" si="16"/>
        <v>24.992000000000001</v>
      </c>
      <c r="O85">
        <f>_xll.Interpolate($T$6:$T$1168,$U$6:$U$1168,G85,0,0)</f>
        <v>0</v>
      </c>
      <c r="P85">
        <f>_xll.Interpolate($T$6:$T$1168,$X$6:$X$1168,G85,0,0)</f>
        <v>276</v>
      </c>
      <c r="T85" s="8">
        <v>41991</v>
      </c>
      <c r="U85">
        <v>0</v>
      </c>
      <c r="V85">
        <v>0</v>
      </c>
      <c r="W85">
        <v>13</v>
      </c>
      <c r="X85">
        <f t="shared" si="17"/>
        <v>13</v>
      </c>
    </row>
    <row r="86" spans="1:24" x14ac:dyDescent="0.25">
      <c r="A86">
        <v>1124</v>
      </c>
      <c r="B86" t="s">
        <v>90</v>
      </c>
      <c r="C86" s="7">
        <v>240</v>
      </c>
      <c r="D86">
        <f t="shared" si="9"/>
        <v>10</v>
      </c>
      <c r="E86" s="9">
        <v>42245</v>
      </c>
      <c r="F86" s="8" t="str">
        <f t="shared" si="13"/>
        <v>08-29-15</v>
      </c>
      <c r="G86" s="8">
        <f t="shared" si="14"/>
        <v>42245</v>
      </c>
      <c r="H86">
        <f t="shared" si="15"/>
        <v>14486</v>
      </c>
      <c r="I86">
        <v>1</v>
      </c>
      <c r="J86">
        <v>25.137</v>
      </c>
      <c r="K86" s="3" t="e">
        <f t="shared" si="11"/>
        <v>#N/A</v>
      </c>
      <c r="L86">
        <f t="shared" si="12"/>
        <v>25.137</v>
      </c>
      <c r="M86">
        <f t="shared" si="10"/>
        <v>25.137</v>
      </c>
      <c r="N86" s="3">
        <f t="shared" si="16"/>
        <v>25.137</v>
      </c>
      <c r="O86">
        <f>_xll.Interpolate($T$6:$T$1168,$U$6:$U$1168,G86,0,0)</f>
        <v>0</v>
      </c>
      <c r="P86">
        <f>_xll.Interpolate($T$6:$T$1168,$X$6:$X$1168,G86,0,0)</f>
        <v>269</v>
      </c>
      <c r="T86" s="8">
        <v>41992</v>
      </c>
      <c r="U86">
        <v>0</v>
      </c>
      <c r="V86">
        <v>0</v>
      </c>
      <c r="W86">
        <v>13</v>
      </c>
      <c r="X86">
        <f t="shared" si="17"/>
        <v>13</v>
      </c>
    </row>
    <row r="87" spans="1:24" x14ac:dyDescent="0.25">
      <c r="A87">
        <v>1125</v>
      </c>
      <c r="B87" t="s">
        <v>91</v>
      </c>
      <c r="C87" s="7">
        <v>243</v>
      </c>
      <c r="D87">
        <f t="shared" si="9"/>
        <v>10.125</v>
      </c>
      <c r="E87" s="9">
        <v>42245.125</v>
      </c>
      <c r="F87" s="8" t="str">
        <f t="shared" si="13"/>
        <v>08-29-15</v>
      </c>
      <c r="G87" s="8">
        <f t="shared" si="14"/>
        <v>42245</v>
      </c>
      <c r="H87">
        <f t="shared" si="15"/>
        <v>14486.125</v>
      </c>
      <c r="I87">
        <v>1</v>
      </c>
      <c r="J87">
        <v>25.186</v>
      </c>
      <c r="K87" s="3" t="e">
        <f t="shared" si="11"/>
        <v>#N/A</v>
      </c>
      <c r="L87">
        <f t="shared" si="12"/>
        <v>25.186</v>
      </c>
      <c r="M87">
        <f t="shared" si="10"/>
        <v>25.186</v>
      </c>
      <c r="N87" s="3">
        <f t="shared" si="16"/>
        <v>25.186</v>
      </c>
      <c r="O87">
        <f>_xll.Interpolate($T$6:$T$1168,$U$6:$U$1168,G87,0,0)</f>
        <v>0</v>
      </c>
      <c r="P87">
        <f>_xll.Interpolate($T$6:$T$1168,$X$6:$X$1168,G87,0,0)</f>
        <v>269</v>
      </c>
      <c r="T87" s="8">
        <v>41993</v>
      </c>
      <c r="U87">
        <v>0</v>
      </c>
      <c r="V87">
        <v>0</v>
      </c>
      <c r="W87">
        <v>13</v>
      </c>
      <c r="X87">
        <f t="shared" si="17"/>
        <v>13</v>
      </c>
    </row>
    <row r="88" spans="1:24" x14ac:dyDescent="0.25">
      <c r="A88">
        <v>1126</v>
      </c>
      <c r="B88" t="s">
        <v>92</v>
      </c>
      <c r="C88" s="7">
        <v>246</v>
      </c>
      <c r="D88">
        <f t="shared" si="9"/>
        <v>10.25</v>
      </c>
      <c r="E88" s="9">
        <v>42245.25</v>
      </c>
      <c r="F88" s="8" t="str">
        <f t="shared" si="13"/>
        <v>08-29-15</v>
      </c>
      <c r="G88" s="8">
        <f t="shared" si="14"/>
        <v>42245</v>
      </c>
      <c r="H88">
        <f t="shared" si="15"/>
        <v>14486.25</v>
      </c>
      <c r="I88">
        <v>1</v>
      </c>
      <c r="J88">
        <v>25.404</v>
      </c>
      <c r="K88" s="3" t="e">
        <f t="shared" si="11"/>
        <v>#N/A</v>
      </c>
      <c r="L88">
        <f t="shared" si="12"/>
        <v>25.404</v>
      </c>
      <c r="M88">
        <f t="shared" si="10"/>
        <v>25.404</v>
      </c>
      <c r="N88" s="3">
        <f t="shared" si="16"/>
        <v>25.404</v>
      </c>
      <c r="O88">
        <f>_xll.Interpolate($T$6:$T$1168,$U$6:$U$1168,G88,0,0)</f>
        <v>0</v>
      </c>
      <c r="P88">
        <f>_xll.Interpolate($T$6:$T$1168,$X$6:$X$1168,G88,0,0)</f>
        <v>269</v>
      </c>
      <c r="T88" s="8">
        <v>41994</v>
      </c>
      <c r="U88">
        <v>0</v>
      </c>
      <c r="V88">
        <v>0</v>
      </c>
      <c r="W88">
        <v>13</v>
      </c>
      <c r="X88">
        <f t="shared" si="17"/>
        <v>13</v>
      </c>
    </row>
    <row r="89" spans="1:24" x14ac:dyDescent="0.25">
      <c r="A89">
        <v>1127</v>
      </c>
      <c r="B89" t="s">
        <v>93</v>
      </c>
      <c r="C89" s="7">
        <v>249</v>
      </c>
      <c r="D89">
        <f t="shared" si="9"/>
        <v>10.375</v>
      </c>
      <c r="E89" s="9">
        <v>42245.375</v>
      </c>
      <c r="F89" s="8" t="str">
        <f t="shared" si="13"/>
        <v>08-29-15</v>
      </c>
      <c r="G89" s="8">
        <f t="shared" si="14"/>
        <v>42245</v>
      </c>
      <c r="H89">
        <f t="shared" si="15"/>
        <v>14486.375</v>
      </c>
      <c r="I89">
        <v>1</v>
      </c>
      <c r="J89">
        <v>25.355</v>
      </c>
      <c r="K89" s="3" t="e">
        <f t="shared" si="11"/>
        <v>#N/A</v>
      </c>
      <c r="L89">
        <f t="shared" si="12"/>
        <v>25.355</v>
      </c>
      <c r="M89">
        <f t="shared" si="10"/>
        <v>25.355</v>
      </c>
      <c r="N89" s="3">
        <f t="shared" si="16"/>
        <v>25.355</v>
      </c>
      <c r="O89">
        <f>_xll.Interpolate($T$6:$T$1168,$U$6:$U$1168,G89,0,0)</f>
        <v>0</v>
      </c>
      <c r="P89">
        <f>_xll.Interpolate($T$6:$T$1168,$X$6:$X$1168,G89,0,0)</f>
        <v>269</v>
      </c>
      <c r="T89" s="8">
        <v>41995</v>
      </c>
      <c r="U89">
        <v>0</v>
      </c>
      <c r="V89">
        <v>0</v>
      </c>
      <c r="W89">
        <v>13</v>
      </c>
      <c r="X89">
        <f t="shared" si="17"/>
        <v>13</v>
      </c>
    </row>
    <row r="90" spans="1:24" x14ac:dyDescent="0.25">
      <c r="A90">
        <v>1128</v>
      </c>
      <c r="B90" t="s">
        <v>94</v>
      </c>
      <c r="C90" s="7">
        <v>252</v>
      </c>
      <c r="D90">
        <f t="shared" si="9"/>
        <v>10.5</v>
      </c>
      <c r="E90" s="9">
        <v>42245.5</v>
      </c>
      <c r="F90" s="8" t="str">
        <f t="shared" si="13"/>
        <v>08-29-15</v>
      </c>
      <c r="G90" s="8">
        <f t="shared" si="14"/>
        <v>42245</v>
      </c>
      <c r="H90">
        <f t="shared" si="15"/>
        <v>14486.5</v>
      </c>
      <c r="I90">
        <v>1</v>
      </c>
      <c r="J90">
        <v>25.428000000000001</v>
      </c>
      <c r="K90" s="3" t="e">
        <f t="shared" si="11"/>
        <v>#N/A</v>
      </c>
      <c r="L90">
        <f t="shared" si="12"/>
        <v>25.428000000000001</v>
      </c>
      <c r="M90">
        <f t="shared" si="10"/>
        <v>25.428000000000001</v>
      </c>
      <c r="N90" s="3">
        <f t="shared" si="16"/>
        <v>25.428000000000001</v>
      </c>
      <c r="O90">
        <f>_xll.Interpolate($T$6:$T$1168,$U$6:$U$1168,G90,0,0)</f>
        <v>0</v>
      </c>
      <c r="P90">
        <f>_xll.Interpolate($T$6:$T$1168,$X$6:$X$1168,G90,0,0)</f>
        <v>269</v>
      </c>
      <c r="T90" s="8">
        <v>41996</v>
      </c>
      <c r="U90">
        <v>0</v>
      </c>
      <c r="V90">
        <v>0</v>
      </c>
      <c r="W90">
        <v>13</v>
      </c>
      <c r="X90">
        <f t="shared" si="17"/>
        <v>13</v>
      </c>
    </row>
    <row r="91" spans="1:24" x14ac:dyDescent="0.25">
      <c r="A91">
        <v>1129</v>
      </c>
      <c r="B91" t="s">
        <v>95</v>
      </c>
      <c r="C91" s="7">
        <v>255</v>
      </c>
      <c r="D91">
        <f t="shared" si="9"/>
        <v>10.625</v>
      </c>
      <c r="E91" s="9">
        <v>42245.625</v>
      </c>
      <c r="F91" s="8" t="str">
        <f t="shared" si="13"/>
        <v>08-29-15</v>
      </c>
      <c r="G91" s="8">
        <f t="shared" si="14"/>
        <v>42245</v>
      </c>
      <c r="H91">
        <f t="shared" si="15"/>
        <v>14486.625</v>
      </c>
      <c r="I91">
        <v>1</v>
      </c>
      <c r="J91">
        <v>25.501000000000001</v>
      </c>
      <c r="K91" s="3" t="e">
        <f t="shared" si="11"/>
        <v>#N/A</v>
      </c>
      <c r="L91">
        <f t="shared" si="12"/>
        <v>25.501000000000001</v>
      </c>
      <c r="M91">
        <f t="shared" si="10"/>
        <v>25.501000000000001</v>
      </c>
      <c r="N91" s="3">
        <f t="shared" si="16"/>
        <v>25.501000000000001</v>
      </c>
      <c r="O91">
        <f>_xll.Interpolate($T$6:$T$1168,$U$6:$U$1168,G91,0,0)</f>
        <v>0</v>
      </c>
      <c r="P91">
        <f>_xll.Interpolate($T$6:$T$1168,$X$6:$X$1168,G91,0,0)</f>
        <v>269</v>
      </c>
      <c r="T91" s="8">
        <v>41997</v>
      </c>
      <c r="U91">
        <v>0</v>
      </c>
      <c r="V91">
        <v>0</v>
      </c>
      <c r="W91">
        <v>13</v>
      </c>
      <c r="X91">
        <f t="shared" si="17"/>
        <v>13</v>
      </c>
    </row>
    <row r="92" spans="1:24" x14ac:dyDescent="0.25">
      <c r="A92">
        <v>1130</v>
      </c>
      <c r="B92" t="s">
        <v>96</v>
      </c>
      <c r="C92" s="7">
        <v>258</v>
      </c>
      <c r="D92">
        <f t="shared" si="9"/>
        <v>10.75</v>
      </c>
      <c r="E92" s="9">
        <v>42245.75</v>
      </c>
      <c r="F92" s="8" t="str">
        <f t="shared" si="13"/>
        <v>08-29-15</v>
      </c>
      <c r="G92" s="8">
        <f t="shared" si="14"/>
        <v>42245</v>
      </c>
      <c r="H92">
        <f t="shared" si="15"/>
        <v>14486.75</v>
      </c>
      <c r="I92">
        <v>1</v>
      </c>
      <c r="J92">
        <v>25.55</v>
      </c>
      <c r="K92" s="3" t="e">
        <f t="shared" si="11"/>
        <v>#N/A</v>
      </c>
      <c r="L92">
        <f t="shared" si="12"/>
        <v>25.55</v>
      </c>
      <c r="M92">
        <f t="shared" si="10"/>
        <v>25.55</v>
      </c>
      <c r="N92" s="3">
        <f t="shared" si="16"/>
        <v>25.55</v>
      </c>
      <c r="O92">
        <f>_xll.Interpolate($T$6:$T$1168,$U$6:$U$1168,G92,0,0)</f>
        <v>0</v>
      </c>
      <c r="P92">
        <f>_xll.Interpolate($T$6:$T$1168,$X$6:$X$1168,G92,0,0)</f>
        <v>269</v>
      </c>
      <c r="T92" s="8">
        <v>41998</v>
      </c>
      <c r="U92">
        <v>0</v>
      </c>
      <c r="V92">
        <v>0</v>
      </c>
      <c r="W92">
        <v>13</v>
      </c>
      <c r="X92">
        <f t="shared" si="17"/>
        <v>13</v>
      </c>
    </row>
    <row r="93" spans="1:24" x14ac:dyDescent="0.25">
      <c r="A93">
        <v>1131</v>
      </c>
      <c r="B93" t="s">
        <v>97</v>
      </c>
      <c r="C93" s="7">
        <v>261</v>
      </c>
      <c r="D93">
        <f t="shared" si="9"/>
        <v>10.875</v>
      </c>
      <c r="E93" s="9">
        <v>42245.875</v>
      </c>
      <c r="F93" s="8" t="str">
        <f t="shared" si="13"/>
        <v>08-29-15</v>
      </c>
      <c r="G93" s="8">
        <f t="shared" si="14"/>
        <v>42245</v>
      </c>
      <c r="H93">
        <f t="shared" si="15"/>
        <v>14486.875</v>
      </c>
      <c r="I93">
        <v>1</v>
      </c>
      <c r="J93">
        <v>25.404</v>
      </c>
      <c r="K93" s="3" t="e">
        <f t="shared" si="11"/>
        <v>#N/A</v>
      </c>
      <c r="L93">
        <f t="shared" si="12"/>
        <v>25.404</v>
      </c>
      <c r="M93">
        <f t="shared" si="10"/>
        <v>25.404</v>
      </c>
      <c r="N93" s="3">
        <f t="shared" si="16"/>
        <v>25.404</v>
      </c>
      <c r="O93">
        <f>_xll.Interpolate($T$6:$T$1168,$U$6:$U$1168,G93,0,0)</f>
        <v>0</v>
      </c>
      <c r="P93">
        <f>_xll.Interpolate($T$6:$T$1168,$X$6:$X$1168,G93,0,0)</f>
        <v>269</v>
      </c>
      <c r="T93" s="8">
        <v>41999</v>
      </c>
      <c r="U93">
        <v>0</v>
      </c>
      <c r="V93">
        <v>0</v>
      </c>
      <c r="W93">
        <v>13</v>
      </c>
      <c r="X93">
        <f t="shared" si="17"/>
        <v>13</v>
      </c>
    </row>
    <row r="94" spans="1:24" x14ac:dyDescent="0.25">
      <c r="A94">
        <v>1132</v>
      </c>
      <c r="B94" t="s">
        <v>98</v>
      </c>
      <c r="C94" s="7">
        <v>264</v>
      </c>
      <c r="D94">
        <f t="shared" si="9"/>
        <v>11</v>
      </c>
      <c r="E94" s="9">
        <v>42246</v>
      </c>
      <c r="F94" s="8" t="str">
        <f t="shared" si="13"/>
        <v>08-30-15</v>
      </c>
      <c r="G94" s="8">
        <f t="shared" si="14"/>
        <v>42246</v>
      </c>
      <c r="H94">
        <f t="shared" si="15"/>
        <v>14487</v>
      </c>
      <c r="I94">
        <v>1</v>
      </c>
      <c r="J94">
        <v>25.428000000000001</v>
      </c>
      <c r="K94" s="3" t="e">
        <f t="shared" si="11"/>
        <v>#N/A</v>
      </c>
      <c r="L94">
        <f t="shared" si="12"/>
        <v>25.428000000000001</v>
      </c>
      <c r="M94">
        <f t="shared" si="10"/>
        <v>25.428000000000001</v>
      </c>
      <c r="N94" s="3">
        <f t="shared" si="16"/>
        <v>25.428000000000001</v>
      </c>
      <c r="O94">
        <f>_xll.Interpolate($T$6:$T$1168,$U$6:$U$1168,G94,0,0)</f>
        <v>0</v>
      </c>
      <c r="P94">
        <f>_xll.Interpolate($T$6:$T$1168,$X$6:$X$1168,G94,0,0)</f>
        <v>246</v>
      </c>
      <c r="T94" s="8">
        <v>42000</v>
      </c>
      <c r="U94">
        <v>0</v>
      </c>
      <c r="V94">
        <v>0</v>
      </c>
      <c r="W94">
        <v>13</v>
      </c>
      <c r="X94">
        <f t="shared" si="17"/>
        <v>13</v>
      </c>
    </row>
    <row r="95" spans="1:24" x14ac:dyDescent="0.25">
      <c r="A95">
        <v>1133</v>
      </c>
      <c r="B95" t="s">
        <v>99</v>
      </c>
      <c r="C95" s="7">
        <v>267</v>
      </c>
      <c r="D95">
        <f t="shared" si="9"/>
        <v>11.125</v>
      </c>
      <c r="E95" s="9">
        <v>42246.125</v>
      </c>
      <c r="F95" s="8" t="str">
        <f t="shared" si="13"/>
        <v>08-30-15</v>
      </c>
      <c r="G95" s="8">
        <f t="shared" si="14"/>
        <v>42246</v>
      </c>
      <c r="H95">
        <f t="shared" si="15"/>
        <v>14487.125</v>
      </c>
      <c r="I95">
        <v>1</v>
      </c>
      <c r="J95">
        <v>25.38</v>
      </c>
      <c r="K95" s="3" t="e">
        <f t="shared" si="11"/>
        <v>#N/A</v>
      </c>
      <c r="L95">
        <f t="shared" si="12"/>
        <v>25.38</v>
      </c>
      <c r="M95">
        <f t="shared" si="10"/>
        <v>25.38</v>
      </c>
      <c r="N95" s="3">
        <f t="shared" si="16"/>
        <v>25.38</v>
      </c>
      <c r="O95">
        <f>_xll.Interpolate($T$6:$T$1168,$U$6:$U$1168,G95,0,0)</f>
        <v>0</v>
      </c>
      <c r="P95">
        <f>_xll.Interpolate($T$6:$T$1168,$X$6:$X$1168,G95,0,0)</f>
        <v>246</v>
      </c>
      <c r="T95" s="8">
        <v>42001</v>
      </c>
      <c r="U95">
        <v>0</v>
      </c>
      <c r="V95">
        <v>0</v>
      </c>
      <c r="W95">
        <v>13</v>
      </c>
      <c r="X95">
        <f t="shared" si="17"/>
        <v>13</v>
      </c>
    </row>
    <row r="96" spans="1:24" x14ac:dyDescent="0.25">
      <c r="A96">
        <v>1134</v>
      </c>
      <c r="B96" t="s">
        <v>100</v>
      </c>
      <c r="C96" s="7">
        <v>270</v>
      </c>
      <c r="D96">
        <f t="shared" si="9"/>
        <v>11.25</v>
      </c>
      <c r="E96" s="9">
        <v>42246.25</v>
      </c>
      <c r="F96" s="8" t="str">
        <f t="shared" si="13"/>
        <v>08-30-15</v>
      </c>
      <c r="G96" s="8">
        <f t="shared" si="14"/>
        <v>42246</v>
      </c>
      <c r="H96">
        <f t="shared" si="15"/>
        <v>14487.25</v>
      </c>
      <c r="I96">
        <v>1</v>
      </c>
      <c r="J96">
        <v>25.234000000000002</v>
      </c>
      <c r="K96" s="3" t="e">
        <f t="shared" si="11"/>
        <v>#N/A</v>
      </c>
      <c r="L96">
        <f t="shared" si="12"/>
        <v>25.234000000000002</v>
      </c>
      <c r="M96">
        <f t="shared" si="10"/>
        <v>25.234000000000002</v>
      </c>
      <c r="N96" s="3">
        <f t="shared" si="16"/>
        <v>25.234000000000002</v>
      </c>
      <c r="O96">
        <f>_xll.Interpolate($T$6:$T$1168,$U$6:$U$1168,G96,0,0)</f>
        <v>0</v>
      </c>
      <c r="P96">
        <f>_xll.Interpolate($T$6:$T$1168,$X$6:$X$1168,G96,0,0)</f>
        <v>246</v>
      </c>
      <c r="T96" s="8">
        <v>42002</v>
      </c>
      <c r="U96">
        <v>0</v>
      </c>
      <c r="V96">
        <v>0</v>
      </c>
      <c r="W96">
        <v>13</v>
      </c>
      <c r="X96">
        <f t="shared" si="17"/>
        <v>13</v>
      </c>
    </row>
    <row r="97" spans="1:24" x14ac:dyDescent="0.25">
      <c r="A97">
        <v>1135</v>
      </c>
      <c r="B97" t="s">
        <v>101</v>
      </c>
      <c r="C97" s="7">
        <v>273</v>
      </c>
      <c r="D97">
        <f t="shared" si="9"/>
        <v>11.375</v>
      </c>
      <c r="E97" s="9">
        <v>42246.375</v>
      </c>
      <c r="F97" s="8" t="str">
        <f t="shared" si="13"/>
        <v>08-30-15</v>
      </c>
      <c r="G97" s="8">
        <f t="shared" si="14"/>
        <v>42246</v>
      </c>
      <c r="H97">
        <f t="shared" si="15"/>
        <v>14487.375</v>
      </c>
      <c r="I97">
        <v>1</v>
      </c>
      <c r="J97">
        <v>14.529</v>
      </c>
      <c r="K97" s="3" t="e">
        <f t="shared" si="11"/>
        <v>#N/A</v>
      </c>
      <c r="L97">
        <f t="shared" si="12"/>
        <v>14.529</v>
      </c>
      <c r="M97">
        <f t="shared" si="10"/>
        <v>14.529</v>
      </c>
      <c r="N97" s="3">
        <f t="shared" si="16"/>
        <v>14.529</v>
      </c>
      <c r="O97">
        <f>_xll.Interpolate($T$6:$T$1168,$U$6:$U$1168,G97,0,0)</f>
        <v>0</v>
      </c>
      <c r="P97">
        <f>_xll.Interpolate($T$6:$T$1168,$X$6:$X$1168,G97,0,0)</f>
        <v>246</v>
      </c>
      <c r="T97" s="8">
        <v>42003</v>
      </c>
      <c r="U97">
        <v>0</v>
      </c>
      <c r="V97">
        <v>0</v>
      </c>
      <c r="W97">
        <v>13</v>
      </c>
      <c r="X97">
        <f t="shared" si="17"/>
        <v>13</v>
      </c>
    </row>
    <row r="98" spans="1:24" x14ac:dyDescent="0.25">
      <c r="A98">
        <v>1136</v>
      </c>
      <c r="B98" t="s">
        <v>102</v>
      </c>
      <c r="C98" s="7">
        <v>276</v>
      </c>
      <c r="D98">
        <f t="shared" si="9"/>
        <v>11.5</v>
      </c>
      <c r="E98" s="9">
        <v>42246.5</v>
      </c>
      <c r="F98" s="8" t="str">
        <f t="shared" si="13"/>
        <v>08-30-15</v>
      </c>
      <c r="G98" s="8">
        <f t="shared" si="14"/>
        <v>42246</v>
      </c>
      <c r="H98">
        <f t="shared" si="15"/>
        <v>14487.5</v>
      </c>
      <c r="I98">
        <v>1</v>
      </c>
      <c r="J98">
        <v>12.847</v>
      </c>
      <c r="K98" s="3" t="e">
        <f t="shared" si="11"/>
        <v>#N/A</v>
      </c>
      <c r="L98">
        <f t="shared" si="12"/>
        <v>12.847</v>
      </c>
      <c r="M98">
        <f t="shared" si="10"/>
        <v>12.847</v>
      </c>
      <c r="N98" s="3">
        <f t="shared" si="16"/>
        <v>12.847</v>
      </c>
      <c r="O98">
        <f>_xll.Interpolate($T$6:$T$1168,$U$6:$U$1168,G98,0,0)</f>
        <v>0</v>
      </c>
      <c r="P98">
        <f>_xll.Interpolate($T$6:$T$1168,$X$6:$X$1168,G98,0,0)</f>
        <v>246</v>
      </c>
      <c r="T98" s="8">
        <v>42004</v>
      </c>
      <c r="U98">
        <v>0</v>
      </c>
      <c r="V98">
        <v>0</v>
      </c>
      <c r="W98">
        <v>13</v>
      </c>
      <c r="X98">
        <f t="shared" si="17"/>
        <v>13</v>
      </c>
    </row>
    <row r="99" spans="1:24" x14ac:dyDescent="0.25">
      <c r="A99">
        <v>1137</v>
      </c>
      <c r="B99" t="s">
        <v>103</v>
      </c>
      <c r="C99" s="7">
        <v>279</v>
      </c>
      <c r="D99">
        <f t="shared" si="9"/>
        <v>11.625</v>
      </c>
      <c r="E99" s="9">
        <v>42246.625</v>
      </c>
      <c r="F99" s="8" t="str">
        <f t="shared" si="13"/>
        <v>08-30-15</v>
      </c>
      <c r="G99" s="8">
        <f t="shared" si="14"/>
        <v>42246</v>
      </c>
      <c r="H99">
        <f t="shared" si="15"/>
        <v>14487.625</v>
      </c>
      <c r="I99">
        <v>1</v>
      </c>
      <c r="J99">
        <v>12.823</v>
      </c>
      <c r="K99" s="3" t="e">
        <f t="shared" si="11"/>
        <v>#N/A</v>
      </c>
      <c r="L99">
        <f t="shared" si="12"/>
        <v>12.823</v>
      </c>
      <c r="M99">
        <f t="shared" si="10"/>
        <v>12.823</v>
      </c>
      <c r="N99" s="3">
        <f t="shared" si="16"/>
        <v>12.823</v>
      </c>
      <c r="O99">
        <f>_xll.Interpolate($T$6:$T$1168,$U$6:$U$1168,G99,0,0)</f>
        <v>0</v>
      </c>
      <c r="P99">
        <f>_xll.Interpolate($T$6:$T$1168,$X$6:$X$1168,G99,0,0)</f>
        <v>246</v>
      </c>
      <c r="T99" s="8">
        <v>42005</v>
      </c>
      <c r="U99">
        <v>0</v>
      </c>
      <c r="V99">
        <v>0</v>
      </c>
      <c r="W99">
        <v>13</v>
      </c>
      <c r="X99">
        <f t="shared" si="17"/>
        <v>13</v>
      </c>
    </row>
    <row r="100" spans="1:24" x14ac:dyDescent="0.25">
      <c r="A100">
        <v>1138</v>
      </c>
      <c r="B100" t="s">
        <v>104</v>
      </c>
      <c r="C100" s="7">
        <v>282</v>
      </c>
      <c r="D100">
        <f t="shared" si="9"/>
        <v>11.75</v>
      </c>
      <c r="E100" s="9">
        <v>42246.75</v>
      </c>
      <c r="F100" s="8" t="str">
        <f t="shared" si="13"/>
        <v>08-30-15</v>
      </c>
      <c r="G100" s="8">
        <f t="shared" si="14"/>
        <v>42246</v>
      </c>
      <c r="H100">
        <f t="shared" si="15"/>
        <v>14487.75</v>
      </c>
      <c r="I100">
        <v>1</v>
      </c>
      <c r="J100">
        <v>12.775</v>
      </c>
      <c r="K100" s="3" t="e">
        <f t="shared" si="11"/>
        <v>#N/A</v>
      </c>
      <c r="L100">
        <f t="shared" si="12"/>
        <v>12.775</v>
      </c>
      <c r="M100">
        <f t="shared" si="10"/>
        <v>12.775</v>
      </c>
      <c r="N100" s="3">
        <f t="shared" si="16"/>
        <v>12.775</v>
      </c>
      <c r="O100">
        <f>_xll.Interpolate($T$6:$T$1168,$U$6:$U$1168,G100,0,0)</f>
        <v>0</v>
      </c>
      <c r="P100">
        <f>_xll.Interpolate($T$6:$T$1168,$X$6:$X$1168,G100,0,0)</f>
        <v>246</v>
      </c>
      <c r="T100" s="8">
        <v>42006</v>
      </c>
      <c r="U100">
        <v>0</v>
      </c>
      <c r="V100">
        <v>0</v>
      </c>
      <c r="W100">
        <v>13</v>
      </c>
      <c r="X100">
        <f t="shared" si="17"/>
        <v>13</v>
      </c>
    </row>
    <row r="101" spans="1:24" x14ac:dyDescent="0.25">
      <c r="A101">
        <v>1139</v>
      </c>
      <c r="B101" t="s">
        <v>105</v>
      </c>
      <c r="C101" s="7">
        <v>285</v>
      </c>
      <c r="D101">
        <f t="shared" si="9"/>
        <v>11.875</v>
      </c>
      <c r="E101" s="9">
        <v>42246.875</v>
      </c>
      <c r="F101" s="8" t="str">
        <f t="shared" si="13"/>
        <v>08-30-15</v>
      </c>
      <c r="G101" s="8">
        <f t="shared" si="14"/>
        <v>42246</v>
      </c>
      <c r="H101">
        <f t="shared" si="15"/>
        <v>14487.875</v>
      </c>
      <c r="I101">
        <v>1</v>
      </c>
      <c r="J101">
        <v>12.775</v>
      </c>
      <c r="K101" s="3" t="e">
        <f t="shared" si="11"/>
        <v>#N/A</v>
      </c>
      <c r="L101">
        <f t="shared" si="12"/>
        <v>12.775</v>
      </c>
      <c r="M101">
        <f t="shared" si="10"/>
        <v>12.775</v>
      </c>
      <c r="N101" s="3">
        <f t="shared" si="16"/>
        <v>12.775</v>
      </c>
      <c r="O101">
        <f>_xll.Interpolate($T$6:$T$1168,$U$6:$U$1168,G101,0,0)</f>
        <v>0</v>
      </c>
      <c r="P101">
        <f>_xll.Interpolate($T$6:$T$1168,$X$6:$X$1168,G101,0,0)</f>
        <v>246</v>
      </c>
      <c r="T101" s="8">
        <v>42007</v>
      </c>
      <c r="U101">
        <v>0</v>
      </c>
      <c r="V101">
        <v>0</v>
      </c>
      <c r="W101">
        <v>13</v>
      </c>
      <c r="X101">
        <f t="shared" si="17"/>
        <v>13</v>
      </c>
    </row>
    <row r="102" spans="1:24" x14ac:dyDescent="0.25">
      <c r="A102">
        <v>1140</v>
      </c>
      <c r="B102" t="s">
        <v>106</v>
      </c>
      <c r="C102" s="7">
        <v>288</v>
      </c>
      <c r="D102">
        <f t="shared" si="9"/>
        <v>12</v>
      </c>
      <c r="E102" s="9">
        <v>42247</v>
      </c>
      <c r="F102" s="8" t="str">
        <f t="shared" si="13"/>
        <v>08-31-15</v>
      </c>
      <c r="G102" s="8">
        <f t="shared" si="14"/>
        <v>42247</v>
      </c>
      <c r="H102">
        <f t="shared" si="15"/>
        <v>14488</v>
      </c>
      <c r="I102">
        <v>1</v>
      </c>
      <c r="J102">
        <v>12.727</v>
      </c>
      <c r="K102" s="3" t="e">
        <f t="shared" si="11"/>
        <v>#N/A</v>
      </c>
      <c r="L102">
        <f t="shared" si="12"/>
        <v>12.727</v>
      </c>
      <c r="M102">
        <f t="shared" si="10"/>
        <v>12.727</v>
      </c>
      <c r="N102" s="3">
        <f t="shared" si="16"/>
        <v>12.727</v>
      </c>
      <c r="O102">
        <f>_xll.Interpolate($T$6:$T$1168,$U$6:$U$1168,G102,0,0)</f>
        <v>0</v>
      </c>
      <c r="P102">
        <f>_xll.Interpolate($T$6:$T$1168,$X$6:$X$1168,G102,0,0)</f>
        <v>247</v>
      </c>
      <c r="T102" s="8">
        <v>42008</v>
      </c>
      <c r="U102">
        <v>0</v>
      </c>
      <c r="V102">
        <v>0</v>
      </c>
      <c r="W102">
        <v>13</v>
      </c>
      <c r="X102">
        <f t="shared" si="17"/>
        <v>13</v>
      </c>
    </row>
    <row r="103" spans="1:24" x14ac:dyDescent="0.25">
      <c r="A103">
        <v>1141</v>
      </c>
      <c r="B103" t="s">
        <v>107</v>
      </c>
      <c r="C103" s="7">
        <v>291</v>
      </c>
      <c r="D103">
        <f t="shared" si="9"/>
        <v>12.125</v>
      </c>
      <c r="E103" s="9">
        <v>42247.125</v>
      </c>
      <c r="F103" s="8" t="str">
        <f t="shared" si="13"/>
        <v>08-31-15</v>
      </c>
      <c r="G103" s="8">
        <f t="shared" si="14"/>
        <v>42247</v>
      </c>
      <c r="H103">
        <f t="shared" si="15"/>
        <v>14488.125</v>
      </c>
      <c r="I103">
        <v>1</v>
      </c>
      <c r="J103">
        <v>12.823</v>
      </c>
      <c r="K103" s="3" t="e">
        <f t="shared" si="11"/>
        <v>#N/A</v>
      </c>
      <c r="L103">
        <f t="shared" si="12"/>
        <v>12.823</v>
      </c>
      <c r="M103">
        <f t="shared" si="10"/>
        <v>12.823</v>
      </c>
      <c r="N103" s="3">
        <f t="shared" si="16"/>
        <v>12.823</v>
      </c>
      <c r="O103">
        <f>_xll.Interpolate($T$6:$T$1168,$U$6:$U$1168,G103,0,0)</f>
        <v>0</v>
      </c>
      <c r="P103">
        <f>_xll.Interpolate($T$6:$T$1168,$X$6:$X$1168,G103,0,0)</f>
        <v>247</v>
      </c>
      <c r="T103" s="8">
        <v>42009</v>
      </c>
      <c r="U103">
        <v>0</v>
      </c>
      <c r="V103">
        <v>0</v>
      </c>
      <c r="W103">
        <v>13</v>
      </c>
      <c r="X103">
        <f t="shared" si="17"/>
        <v>13</v>
      </c>
    </row>
    <row r="104" spans="1:24" x14ac:dyDescent="0.25">
      <c r="A104">
        <v>1142</v>
      </c>
      <c r="B104" t="s">
        <v>108</v>
      </c>
      <c r="C104" s="7">
        <v>294</v>
      </c>
      <c r="D104">
        <f t="shared" si="9"/>
        <v>12.25</v>
      </c>
      <c r="E104" s="9">
        <v>42247.25</v>
      </c>
      <c r="F104" s="8" t="str">
        <f t="shared" si="13"/>
        <v>08-31-15</v>
      </c>
      <c r="G104" s="8">
        <f t="shared" si="14"/>
        <v>42247</v>
      </c>
      <c r="H104">
        <f t="shared" si="15"/>
        <v>14488.25</v>
      </c>
      <c r="I104">
        <v>1</v>
      </c>
      <c r="J104">
        <v>12.798999999999999</v>
      </c>
      <c r="K104" s="3" t="e">
        <f t="shared" si="11"/>
        <v>#N/A</v>
      </c>
      <c r="L104">
        <f t="shared" si="12"/>
        <v>12.798999999999999</v>
      </c>
      <c r="M104">
        <f t="shared" si="10"/>
        <v>12.798999999999999</v>
      </c>
      <c r="N104" s="3">
        <f t="shared" si="16"/>
        <v>12.798999999999999</v>
      </c>
      <c r="O104">
        <f>_xll.Interpolate($T$6:$T$1168,$U$6:$U$1168,G104,0,0)</f>
        <v>0</v>
      </c>
      <c r="P104">
        <f>_xll.Interpolate($T$6:$T$1168,$X$6:$X$1168,G104,0,0)</f>
        <v>247</v>
      </c>
      <c r="T104" s="8">
        <v>42010</v>
      </c>
      <c r="U104">
        <v>0</v>
      </c>
      <c r="V104">
        <v>0</v>
      </c>
      <c r="W104">
        <v>13</v>
      </c>
      <c r="X104">
        <f t="shared" si="17"/>
        <v>13</v>
      </c>
    </row>
    <row r="105" spans="1:24" x14ac:dyDescent="0.25">
      <c r="A105">
        <v>1143</v>
      </c>
      <c r="B105" t="s">
        <v>109</v>
      </c>
      <c r="C105" s="7">
        <v>297</v>
      </c>
      <c r="D105">
        <f t="shared" si="9"/>
        <v>12.375</v>
      </c>
      <c r="E105" s="9">
        <v>42247.375</v>
      </c>
      <c r="F105" s="8" t="str">
        <f t="shared" si="13"/>
        <v>08-31-15</v>
      </c>
      <c r="G105" s="8">
        <f t="shared" si="14"/>
        <v>42247</v>
      </c>
      <c r="H105">
        <f t="shared" si="15"/>
        <v>14488.375</v>
      </c>
      <c r="I105">
        <v>1</v>
      </c>
      <c r="J105">
        <v>12.775</v>
      </c>
      <c r="K105" s="3" t="e">
        <f t="shared" si="11"/>
        <v>#N/A</v>
      </c>
      <c r="L105">
        <f t="shared" si="12"/>
        <v>12.775</v>
      </c>
      <c r="M105">
        <f t="shared" si="10"/>
        <v>12.775</v>
      </c>
      <c r="N105" s="3">
        <f t="shared" si="16"/>
        <v>12.775</v>
      </c>
      <c r="O105">
        <f>_xll.Interpolate($T$6:$T$1168,$U$6:$U$1168,G105,0,0)</f>
        <v>0</v>
      </c>
      <c r="P105">
        <f>_xll.Interpolate($T$6:$T$1168,$X$6:$X$1168,G105,0,0)</f>
        <v>247</v>
      </c>
      <c r="T105" s="8">
        <v>42011</v>
      </c>
      <c r="U105">
        <v>0</v>
      </c>
      <c r="V105">
        <v>0</v>
      </c>
      <c r="W105">
        <v>13</v>
      </c>
      <c r="X105">
        <f t="shared" si="17"/>
        <v>13</v>
      </c>
    </row>
    <row r="106" spans="1:24" x14ac:dyDescent="0.25">
      <c r="A106">
        <v>1144</v>
      </c>
      <c r="B106" t="s">
        <v>110</v>
      </c>
      <c r="C106" s="7">
        <v>300</v>
      </c>
      <c r="D106">
        <f t="shared" si="9"/>
        <v>12.5</v>
      </c>
      <c r="E106" s="9">
        <v>42247.5</v>
      </c>
      <c r="F106" s="8" t="str">
        <f t="shared" si="13"/>
        <v>08-31-15</v>
      </c>
      <c r="G106" s="8">
        <f t="shared" si="14"/>
        <v>42247</v>
      </c>
      <c r="H106">
        <f t="shared" si="15"/>
        <v>14488.5</v>
      </c>
      <c r="I106">
        <v>1</v>
      </c>
      <c r="J106">
        <v>12.823</v>
      </c>
      <c r="K106" s="3" t="e">
        <f t="shared" si="11"/>
        <v>#N/A</v>
      </c>
      <c r="L106">
        <f t="shared" si="12"/>
        <v>12.823</v>
      </c>
      <c r="M106">
        <f t="shared" si="10"/>
        <v>12.823</v>
      </c>
      <c r="N106" s="3">
        <f t="shared" si="16"/>
        <v>12.823</v>
      </c>
      <c r="O106">
        <f>_xll.Interpolate($T$6:$T$1168,$U$6:$U$1168,G106,0,0)</f>
        <v>0</v>
      </c>
      <c r="P106">
        <f>_xll.Interpolate($T$6:$T$1168,$X$6:$X$1168,G106,0,0)</f>
        <v>247</v>
      </c>
      <c r="T106" s="8">
        <v>42012</v>
      </c>
      <c r="U106">
        <v>0</v>
      </c>
      <c r="V106">
        <v>0</v>
      </c>
      <c r="W106">
        <v>13</v>
      </c>
      <c r="X106">
        <f t="shared" si="17"/>
        <v>13</v>
      </c>
    </row>
    <row r="107" spans="1:24" x14ac:dyDescent="0.25">
      <c r="A107">
        <v>1145</v>
      </c>
      <c r="B107" t="s">
        <v>111</v>
      </c>
      <c r="C107" s="7">
        <v>303</v>
      </c>
      <c r="D107">
        <f t="shared" si="9"/>
        <v>12.625</v>
      </c>
      <c r="E107" s="9">
        <v>42247.625</v>
      </c>
      <c r="F107" s="8" t="str">
        <f t="shared" si="13"/>
        <v>08-31-15</v>
      </c>
      <c r="G107" s="8">
        <f t="shared" si="14"/>
        <v>42247</v>
      </c>
      <c r="H107">
        <f t="shared" si="15"/>
        <v>14488.625</v>
      </c>
      <c r="I107">
        <v>1</v>
      </c>
      <c r="J107">
        <v>12.823</v>
      </c>
      <c r="K107" s="3" t="e">
        <f t="shared" si="11"/>
        <v>#N/A</v>
      </c>
      <c r="L107">
        <f t="shared" si="12"/>
        <v>12.823</v>
      </c>
      <c r="M107">
        <f t="shared" si="10"/>
        <v>12.823</v>
      </c>
      <c r="N107" s="3">
        <f t="shared" si="16"/>
        <v>12.823</v>
      </c>
      <c r="O107">
        <f>_xll.Interpolate($T$6:$T$1168,$U$6:$U$1168,G107,0,0)</f>
        <v>0</v>
      </c>
      <c r="P107">
        <f>_xll.Interpolate($T$6:$T$1168,$X$6:$X$1168,G107,0,0)</f>
        <v>247</v>
      </c>
      <c r="T107" s="8">
        <v>42013</v>
      </c>
      <c r="U107">
        <v>0</v>
      </c>
      <c r="V107">
        <v>0</v>
      </c>
      <c r="W107">
        <v>12</v>
      </c>
      <c r="X107">
        <f t="shared" si="17"/>
        <v>12</v>
      </c>
    </row>
    <row r="108" spans="1:24" x14ac:dyDescent="0.25">
      <c r="A108">
        <v>1146</v>
      </c>
      <c r="B108" t="s">
        <v>112</v>
      </c>
      <c r="C108" s="7">
        <v>306</v>
      </c>
      <c r="D108">
        <f t="shared" si="9"/>
        <v>12.75</v>
      </c>
      <c r="E108" s="9">
        <v>42247.75</v>
      </c>
      <c r="F108" s="8" t="str">
        <f t="shared" si="13"/>
        <v>08-31-15</v>
      </c>
      <c r="G108" s="8">
        <f t="shared" si="14"/>
        <v>42247</v>
      </c>
      <c r="H108">
        <f t="shared" si="15"/>
        <v>14488.75</v>
      </c>
      <c r="I108">
        <v>1</v>
      </c>
      <c r="J108">
        <v>12.871</v>
      </c>
      <c r="K108" s="3" t="e">
        <f t="shared" si="11"/>
        <v>#N/A</v>
      </c>
      <c r="L108">
        <f t="shared" si="12"/>
        <v>12.871</v>
      </c>
      <c r="M108">
        <f t="shared" si="10"/>
        <v>12.871</v>
      </c>
      <c r="N108" s="3">
        <f t="shared" si="16"/>
        <v>12.871</v>
      </c>
      <c r="O108">
        <f>_xll.Interpolate($T$6:$T$1168,$U$6:$U$1168,G108,0,0)</f>
        <v>0</v>
      </c>
      <c r="P108">
        <f>_xll.Interpolate($T$6:$T$1168,$X$6:$X$1168,G108,0,0)</f>
        <v>247</v>
      </c>
      <c r="T108" s="8">
        <v>42014</v>
      </c>
      <c r="U108">
        <v>0</v>
      </c>
      <c r="V108">
        <v>0</v>
      </c>
      <c r="W108">
        <v>12</v>
      </c>
      <c r="X108">
        <f t="shared" si="17"/>
        <v>12</v>
      </c>
    </row>
    <row r="109" spans="1:24" x14ac:dyDescent="0.25">
      <c r="A109">
        <v>1147</v>
      </c>
      <c r="B109" t="s">
        <v>113</v>
      </c>
      <c r="C109" s="7">
        <v>309</v>
      </c>
      <c r="D109">
        <f t="shared" si="9"/>
        <v>12.875</v>
      </c>
      <c r="E109" s="9">
        <v>42247.875</v>
      </c>
      <c r="F109" s="8" t="str">
        <f t="shared" si="13"/>
        <v>08-31-15</v>
      </c>
      <c r="G109" s="8">
        <f t="shared" si="14"/>
        <v>42247</v>
      </c>
      <c r="H109">
        <f t="shared" si="15"/>
        <v>14488.875</v>
      </c>
      <c r="I109">
        <v>1</v>
      </c>
      <c r="J109">
        <v>12.968</v>
      </c>
      <c r="K109" s="3" t="e">
        <f t="shared" si="11"/>
        <v>#N/A</v>
      </c>
      <c r="L109">
        <f t="shared" si="12"/>
        <v>12.968</v>
      </c>
      <c r="M109">
        <f t="shared" si="10"/>
        <v>12.968</v>
      </c>
      <c r="N109" s="3">
        <f t="shared" si="16"/>
        <v>12.968</v>
      </c>
      <c r="O109">
        <f>_xll.Interpolate($T$6:$T$1168,$U$6:$U$1168,G109,0,0)</f>
        <v>0</v>
      </c>
      <c r="P109">
        <f>_xll.Interpolate($T$6:$T$1168,$X$6:$X$1168,G109,0,0)</f>
        <v>247</v>
      </c>
      <c r="T109" s="8">
        <v>42015</v>
      </c>
      <c r="U109">
        <v>0</v>
      </c>
      <c r="V109">
        <v>0</v>
      </c>
      <c r="W109">
        <v>12</v>
      </c>
      <c r="X109">
        <f t="shared" si="17"/>
        <v>12</v>
      </c>
    </row>
    <row r="110" spans="1:24" x14ac:dyDescent="0.25">
      <c r="A110">
        <v>1148</v>
      </c>
      <c r="B110" t="s">
        <v>114</v>
      </c>
      <c r="C110" s="7">
        <v>312</v>
      </c>
      <c r="D110">
        <f t="shared" si="9"/>
        <v>13</v>
      </c>
      <c r="E110" s="9">
        <v>42248</v>
      </c>
      <c r="F110" s="8" t="str">
        <f t="shared" si="13"/>
        <v>09-01-15</v>
      </c>
      <c r="G110" s="8">
        <f t="shared" si="14"/>
        <v>42248</v>
      </c>
      <c r="H110">
        <f t="shared" si="15"/>
        <v>14489</v>
      </c>
      <c r="I110">
        <v>1</v>
      </c>
      <c r="J110">
        <v>12.896000000000001</v>
      </c>
      <c r="K110" s="3" t="e">
        <f t="shared" si="11"/>
        <v>#N/A</v>
      </c>
      <c r="L110">
        <f t="shared" si="12"/>
        <v>12.896000000000001</v>
      </c>
      <c r="M110">
        <f t="shared" si="10"/>
        <v>12.896000000000001</v>
      </c>
      <c r="N110" s="3">
        <f t="shared" si="16"/>
        <v>12.896000000000001</v>
      </c>
      <c r="O110">
        <f>_xll.Interpolate($T$6:$T$1168,$U$6:$U$1168,G110,0,0)</f>
        <v>0</v>
      </c>
      <c r="P110">
        <f>_xll.Interpolate($T$6:$T$1168,$X$6:$X$1168,G110,0,0)</f>
        <v>314</v>
      </c>
      <c r="T110" s="8">
        <v>42016</v>
      </c>
      <c r="U110">
        <v>0</v>
      </c>
      <c r="V110">
        <v>0</v>
      </c>
      <c r="W110">
        <v>12</v>
      </c>
      <c r="X110">
        <f t="shared" si="17"/>
        <v>12</v>
      </c>
    </row>
    <row r="111" spans="1:24" x14ac:dyDescent="0.25">
      <c r="A111">
        <v>1149</v>
      </c>
      <c r="B111" t="s">
        <v>115</v>
      </c>
      <c r="C111" s="7">
        <v>315</v>
      </c>
      <c r="D111">
        <f t="shared" si="9"/>
        <v>13.125</v>
      </c>
      <c r="E111" s="9">
        <v>42248.125</v>
      </c>
      <c r="F111" s="8" t="str">
        <f t="shared" si="13"/>
        <v>09-01-15</v>
      </c>
      <c r="G111" s="8">
        <f t="shared" si="14"/>
        <v>42248</v>
      </c>
      <c r="H111">
        <f t="shared" si="15"/>
        <v>14489.125</v>
      </c>
      <c r="I111">
        <v>1</v>
      </c>
      <c r="J111">
        <v>12.896000000000001</v>
      </c>
      <c r="K111" s="3" t="e">
        <f t="shared" si="11"/>
        <v>#N/A</v>
      </c>
      <c r="L111">
        <f t="shared" si="12"/>
        <v>12.896000000000001</v>
      </c>
      <c r="M111">
        <f t="shared" si="10"/>
        <v>12.896000000000001</v>
      </c>
      <c r="N111" s="3">
        <f t="shared" si="16"/>
        <v>12.896000000000001</v>
      </c>
      <c r="O111">
        <f>_xll.Interpolate($T$6:$T$1168,$U$6:$U$1168,G111,0,0)</f>
        <v>0</v>
      </c>
      <c r="P111">
        <f>_xll.Interpolate($T$6:$T$1168,$X$6:$X$1168,G111,0,0)</f>
        <v>314</v>
      </c>
      <c r="T111" s="8">
        <v>42017</v>
      </c>
      <c r="U111">
        <v>0</v>
      </c>
      <c r="V111">
        <v>0</v>
      </c>
      <c r="W111">
        <v>12</v>
      </c>
      <c r="X111">
        <f t="shared" si="17"/>
        <v>12</v>
      </c>
    </row>
    <row r="112" spans="1:24" x14ac:dyDescent="0.25">
      <c r="A112">
        <v>1150</v>
      </c>
      <c r="B112" t="s">
        <v>116</v>
      </c>
      <c r="C112" s="7">
        <v>318</v>
      </c>
      <c r="D112">
        <f t="shared" si="9"/>
        <v>13.25</v>
      </c>
      <c r="E112" s="9">
        <v>42248.25</v>
      </c>
      <c r="F112" s="8" t="str">
        <f t="shared" si="13"/>
        <v>09-01-15</v>
      </c>
      <c r="G112" s="8">
        <f t="shared" si="14"/>
        <v>42248</v>
      </c>
      <c r="H112">
        <f t="shared" si="15"/>
        <v>14489.25</v>
      </c>
      <c r="I112">
        <v>1</v>
      </c>
      <c r="J112">
        <v>12.968</v>
      </c>
      <c r="K112" s="3" t="e">
        <f t="shared" si="11"/>
        <v>#N/A</v>
      </c>
      <c r="L112">
        <f t="shared" si="12"/>
        <v>12.968</v>
      </c>
      <c r="M112">
        <f t="shared" si="10"/>
        <v>12.968</v>
      </c>
      <c r="N112" s="3">
        <f t="shared" si="16"/>
        <v>12.968</v>
      </c>
      <c r="O112">
        <f>_xll.Interpolate($T$6:$T$1168,$U$6:$U$1168,G112,0,0)</f>
        <v>0</v>
      </c>
      <c r="P112">
        <f>_xll.Interpolate($T$6:$T$1168,$X$6:$X$1168,G112,0,0)</f>
        <v>314</v>
      </c>
      <c r="T112" s="8">
        <v>42018</v>
      </c>
      <c r="U112">
        <v>0</v>
      </c>
      <c r="V112">
        <v>0</v>
      </c>
      <c r="W112">
        <v>12</v>
      </c>
      <c r="X112">
        <f t="shared" si="17"/>
        <v>12</v>
      </c>
    </row>
    <row r="113" spans="1:24" x14ac:dyDescent="0.25">
      <c r="A113">
        <v>1151</v>
      </c>
      <c r="B113" t="s">
        <v>117</v>
      </c>
      <c r="C113" s="7">
        <v>321</v>
      </c>
      <c r="D113">
        <f t="shared" si="9"/>
        <v>13.375</v>
      </c>
      <c r="E113" s="9">
        <v>42248.375</v>
      </c>
      <c r="F113" s="8" t="str">
        <f t="shared" si="13"/>
        <v>09-01-15</v>
      </c>
      <c r="G113" s="8">
        <f t="shared" si="14"/>
        <v>42248</v>
      </c>
      <c r="H113">
        <f t="shared" si="15"/>
        <v>14489.375</v>
      </c>
      <c r="I113">
        <v>1</v>
      </c>
      <c r="J113">
        <v>12.896000000000001</v>
      </c>
      <c r="K113" s="3" t="e">
        <f t="shared" si="11"/>
        <v>#N/A</v>
      </c>
      <c r="L113">
        <f t="shared" si="12"/>
        <v>12.896000000000001</v>
      </c>
      <c r="M113">
        <f t="shared" si="10"/>
        <v>12.896000000000001</v>
      </c>
      <c r="N113" s="3">
        <f t="shared" si="16"/>
        <v>12.896000000000001</v>
      </c>
      <c r="O113">
        <f>_xll.Interpolate($T$6:$T$1168,$U$6:$U$1168,G113,0,0)</f>
        <v>0</v>
      </c>
      <c r="P113">
        <f>_xll.Interpolate($T$6:$T$1168,$X$6:$X$1168,G113,0,0)</f>
        <v>314</v>
      </c>
      <c r="T113" s="8">
        <v>42019</v>
      </c>
      <c r="U113">
        <v>0</v>
      </c>
      <c r="V113">
        <v>0</v>
      </c>
      <c r="W113">
        <v>12</v>
      </c>
      <c r="X113">
        <f t="shared" si="17"/>
        <v>12</v>
      </c>
    </row>
    <row r="114" spans="1:24" x14ac:dyDescent="0.25">
      <c r="A114">
        <v>1152</v>
      </c>
      <c r="B114" t="s">
        <v>118</v>
      </c>
      <c r="C114" s="7">
        <v>324</v>
      </c>
      <c r="D114">
        <f t="shared" si="9"/>
        <v>13.5</v>
      </c>
      <c r="E114" s="9">
        <v>42248.5</v>
      </c>
      <c r="F114" s="8" t="str">
        <f t="shared" si="13"/>
        <v>09-01-15</v>
      </c>
      <c r="G114" s="8">
        <f t="shared" si="14"/>
        <v>42248</v>
      </c>
      <c r="H114">
        <f t="shared" si="15"/>
        <v>14489.5</v>
      </c>
      <c r="I114">
        <v>1</v>
      </c>
      <c r="J114">
        <v>12.92</v>
      </c>
      <c r="K114" s="3" t="e">
        <f t="shared" si="11"/>
        <v>#N/A</v>
      </c>
      <c r="L114">
        <f t="shared" si="12"/>
        <v>12.92</v>
      </c>
      <c r="M114">
        <f t="shared" si="10"/>
        <v>12.92</v>
      </c>
      <c r="N114" s="3">
        <f t="shared" si="16"/>
        <v>12.92</v>
      </c>
      <c r="O114">
        <f>_xll.Interpolate($T$6:$T$1168,$U$6:$U$1168,G114,0,0)</f>
        <v>0</v>
      </c>
      <c r="P114">
        <f>_xll.Interpolate($T$6:$T$1168,$X$6:$X$1168,G114,0,0)</f>
        <v>314</v>
      </c>
      <c r="T114" s="8">
        <v>42020</v>
      </c>
      <c r="U114">
        <v>0</v>
      </c>
      <c r="V114">
        <v>0</v>
      </c>
      <c r="W114">
        <v>12</v>
      </c>
      <c r="X114">
        <f t="shared" si="17"/>
        <v>12</v>
      </c>
    </row>
    <row r="115" spans="1:24" x14ac:dyDescent="0.25">
      <c r="A115">
        <v>1153</v>
      </c>
      <c r="B115" t="s">
        <v>119</v>
      </c>
      <c r="C115" s="7">
        <v>327</v>
      </c>
      <c r="D115">
        <f t="shared" si="9"/>
        <v>13.625</v>
      </c>
      <c r="E115" s="9">
        <v>42248.625</v>
      </c>
      <c r="F115" s="8" t="str">
        <f t="shared" si="13"/>
        <v>09-01-15</v>
      </c>
      <c r="G115" s="8">
        <f t="shared" si="14"/>
        <v>42248</v>
      </c>
      <c r="H115">
        <f t="shared" si="15"/>
        <v>14489.625</v>
      </c>
      <c r="I115">
        <v>1</v>
      </c>
      <c r="J115">
        <v>12.896000000000001</v>
      </c>
      <c r="K115" s="3" t="e">
        <f t="shared" si="11"/>
        <v>#N/A</v>
      </c>
      <c r="L115">
        <f t="shared" si="12"/>
        <v>12.896000000000001</v>
      </c>
      <c r="M115">
        <f t="shared" si="10"/>
        <v>12.896000000000001</v>
      </c>
      <c r="N115" s="3">
        <f t="shared" si="16"/>
        <v>12.896000000000001</v>
      </c>
      <c r="O115">
        <f>_xll.Interpolate($T$6:$T$1168,$U$6:$U$1168,G115,0,0)</f>
        <v>0</v>
      </c>
      <c r="P115">
        <f>_xll.Interpolate($T$6:$T$1168,$X$6:$X$1168,G115,0,0)</f>
        <v>314</v>
      </c>
      <c r="T115" s="8">
        <v>42021</v>
      </c>
      <c r="U115">
        <v>0</v>
      </c>
      <c r="V115">
        <v>0</v>
      </c>
      <c r="W115">
        <v>12</v>
      </c>
      <c r="X115">
        <f t="shared" si="17"/>
        <v>12</v>
      </c>
    </row>
    <row r="116" spans="1:24" x14ac:dyDescent="0.25">
      <c r="A116">
        <v>1154</v>
      </c>
      <c r="B116" t="s">
        <v>120</v>
      </c>
      <c r="C116" s="7">
        <v>330</v>
      </c>
      <c r="D116">
        <f t="shared" ref="D116:D179" si="18">C116/24</f>
        <v>13.75</v>
      </c>
      <c r="E116" s="9">
        <v>42248.75</v>
      </c>
      <c r="F116" s="8" t="str">
        <f t="shared" si="13"/>
        <v>09-01-15</v>
      </c>
      <c r="G116" s="8">
        <f t="shared" si="14"/>
        <v>42248</v>
      </c>
      <c r="H116">
        <f t="shared" si="15"/>
        <v>14489.75</v>
      </c>
      <c r="I116">
        <v>1</v>
      </c>
      <c r="J116">
        <v>12.968</v>
      </c>
      <c r="K116" s="3" t="e">
        <f t="shared" si="11"/>
        <v>#N/A</v>
      </c>
      <c r="L116">
        <f t="shared" si="12"/>
        <v>12.968</v>
      </c>
      <c r="M116">
        <f t="shared" ref="M116:M179" si="19">IF(ISNA(L116),K116,L116)</f>
        <v>12.968</v>
      </c>
      <c r="N116" s="3">
        <f t="shared" si="16"/>
        <v>12.968</v>
      </c>
      <c r="O116">
        <f>_xll.Interpolate($T$6:$T$1168,$U$6:$U$1168,G116,0,0)</f>
        <v>0</v>
      </c>
      <c r="P116">
        <f>_xll.Interpolate($T$6:$T$1168,$X$6:$X$1168,G116,0,0)</f>
        <v>314</v>
      </c>
      <c r="T116" s="8">
        <v>42022</v>
      </c>
      <c r="U116">
        <v>0</v>
      </c>
      <c r="V116">
        <v>0</v>
      </c>
      <c r="W116">
        <v>12</v>
      </c>
      <c r="X116">
        <f t="shared" si="17"/>
        <v>12</v>
      </c>
    </row>
    <row r="117" spans="1:24" x14ac:dyDescent="0.25">
      <c r="A117">
        <v>1155</v>
      </c>
      <c r="B117" t="s">
        <v>121</v>
      </c>
      <c r="C117" s="7">
        <v>333</v>
      </c>
      <c r="D117">
        <f t="shared" si="18"/>
        <v>13.875</v>
      </c>
      <c r="E117" s="9">
        <v>42248.875</v>
      </c>
      <c r="F117" s="8" t="str">
        <f t="shared" si="13"/>
        <v>09-01-15</v>
      </c>
      <c r="G117" s="8">
        <f t="shared" si="14"/>
        <v>42248</v>
      </c>
      <c r="H117">
        <f t="shared" si="15"/>
        <v>14489.875</v>
      </c>
      <c r="I117">
        <v>1</v>
      </c>
      <c r="J117">
        <v>12.944000000000001</v>
      </c>
      <c r="K117" s="3" t="e">
        <f t="shared" si="11"/>
        <v>#N/A</v>
      </c>
      <c r="L117">
        <f t="shared" si="12"/>
        <v>12.944000000000001</v>
      </c>
      <c r="M117">
        <f t="shared" si="19"/>
        <v>12.944000000000001</v>
      </c>
      <c r="N117" s="3">
        <f t="shared" si="16"/>
        <v>12.944000000000001</v>
      </c>
      <c r="O117">
        <f>_xll.Interpolate($T$6:$T$1168,$U$6:$U$1168,G117,0,0)</f>
        <v>0</v>
      </c>
      <c r="P117">
        <f>_xll.Interpolate($T$6:$T$1168,$X$6:$X$1168,G117,0,0)</f>
        <v>314</v>
      </c>
      <c r="T117" s="8">
        <v>42023</v>
      </c>
      <c r="U117">
        <v>0</v>
      </c>
      <c r="V117">
        <v>0</v>
      </c>
      <c r="W117">
        <v>12</v>
      </c>
      <c r="X117">
        <f t="shared" si="17"/>
        <v>12</v>
      </c>
    </row>
    <row r="118" spans="1:24" x14ac:dyDescent="0.25">
      <c r="A118">
        <v>1156</v>
      </c>
      <c r="B118" t="s">
        <v>122</v>
      </c>
      <c r="C118" s="7">
        <v>336</v>
      </c>
      <c r="D118">
        <f t="shared" si="18"/>
        <v>14</v>
      </c>
      <c r="E118" s="9">
        <v>42249</v>
      </c>
      <c r="F118" s="8" t="str">
        <f t="shared" si="13"/>
        <v>09-02-15</v>
      </c>
      <c r="G118" s="8">
        <f t="shared" si="14"/>
        <v>42249</v>
      </c>
      <c r="H118">
        <f t="shared" si="15"/>
        <v>14490</v>
      </c>
      <c r="I118">
        <v>1</v>
      </c>
      <c r="J118">
        <v>13.016</v>
      </c>
      <c r="K118" s="3" t="e">
        <f t="shared" si="11"/>
        <v>#N/A</v>
      </c>
      <c r="L118">
        <f t="shared" si="12"/>
        <v>13.016</v>
      </c>
      <c r="M118">
        <f t="shared" si="19"/>
        <v>13.016</v>
      </c>
      <c r="N118" s="3">
        <f t="shared" si="16"/>
        <v>13.016</v>
      </c>
      <c r="O118">
        <f>_xll.Interpolate($T$6:$T$1168,$U$6:$U$1168,G118,0,0)</f>
        <v>0</v>
      </c>
      <c r="P118">
        <f>_xll.Interpolate($T$6:$T$1168,$X$6:$X$1168,G118,0,0)</f>
        <v>312</v>
      </c>
      <c r="T118" s="8">
        <v>42024</v>
      </c>
      <c r="U118">
        <v>0</v>
      </c>
      <c r="V118">
        <v>0</v>
      </c>
      <c r="W118">
        <v>12</v>
      </c>
      <c r="X118">
        <f t="shared" si="17"/>
        <v>12</v>
      </c>
    </row>
    <row r="119" spans="1:24" x14ac:dyDescent="0.25">
      <c r="A119">
        <v>1157</v>
      </c>
      <c r="B119" t="s">
        <v>123</v>
      </c>
      <c r="C119" s="7">
        <v>339</v>
      </c>
      <c r="D119">
        <f t="shared" si="18"/>
        <v>14.125</v>
      </c>
      <c r="E119" s="9">
        <v>42249.125</v>
      </c>
      <c r="F119" s="8" t="str">
        <f t="shared" si="13"/>
        <v>09-02-15</v>
      </c>
      <c r="G119" s="8">
        <f t="shared" si="14"/>
        <v>42249</v>
      </c>
      <c r="H119">
        <f t="shared" si="15"/>
        <v>14490.125</v>
      </c>
      <c r="I119">
        <v>1</v>
      </c>
      <c r="J119">
        <v>12.992000000000001</v>
      </c>
      <c r="K119" s="3" t="e">
        <f t="shared" si="11"/>
        <v>#N/A</v>
      </c>
      <c r="L119">
        <f t="shared" si="12"/>
        <v>12.992000000000001</v>
      </c>
      <c r="M119">
        <f t="shared" si="19"/>
        <v>12.992000000000001</v>
      </c>
      <c r="N119" s="3">
        <f t="shared" si="16"/>
        <v>12.992000000000001</v>
      </c>
      <c r="O119">
        <f>_xll.Interpolate($T$6:$T$1168,$U$6:$U$1168,G119,0,0)</f>
        <v>0</v>
      </c>
      <c r="P119">
        <f>_xll.Interpolate($T$6:$T$1168,$X$6:$X$1168,G119,0,0)</f>
        <v>312</v>
      </c>
      <c r="T119" s="8">
        <v>42025</v>
      </c>
      <c r="U119">
        <v>0</v>
      </c>
      <c r="V119">
        <v>0</v>
      </c>
      <c r="W119">
        <v>12</v>
      </c>
      <c r="X119">
        <f t="shared" si="17"/>
        <v>12</v>
      </c>
    </row>
    <row r="120" spans="1:24" x14ac:dyDescent="0.25">
      <c r="A120">
        <v>1158</v>
      </c>
      <c r="B120" t="s">
        <v>124</v>
      </c>
      <c r="C120" s="7">
        <v>342</v>
      </c>
      <c r="D120">
        <f t="shared" si="18"/>
        <v>14.25</v>
      </c>
      <c r="E120" s="9">
        <v>42249.25</v>
      </c>
      <c r="F120" s="8" t="str">
        <f t="shared" si="13"/>
        <v>09-02-15</v>
      </c>
      <c r="G120" s="8">
        <f t="shared" si="14"/>
        <v>42249</v>
      </c>
      <c r="H120">
        <f t="shared" si="15"/>
        <v>14490.25</v>
      </c>
      <c r="I120">
        <v>1</v>
      </c>
      <c r="J120">
        <v>12.896000000000001</v>
      </c>
      <c r="K120" s="3" t="e">
        <f t="shared" si="11"/>
        <v>#N/A</v>
      </c>
      <c r="L120">
        <f t="shared" si="12"/>
        <v>12.896000000000001</v>
      </c>
      <c r="M120">
        <f t="shared" si="19"/>
        <v>12.896000000000001</v>
      </c>
      <c r="N120" s="3">
        <f t="shared" si="16"/>
        <v>12.896000000000001</v>
      </c>
      <c r="O120">
        <f>_xll.Interpolate($T$6:$T$1168,$U$6:$U$1168,G120,0,0)</f>
        <v>0</v>
      </c>
      <c r="P120">
        <f>_xll.Interpolate($T$6:$T$1168,$X$6:$X$1168,G120,0,0)</f>
        <v>312</v>
      </c>
      <c r="T120" s="8">
        <v>42026</v>
      </c>
      <c r="U120">
        <v>0</v>
      </c>
      <c r="V120">
        <v>0</v>
      </c>
      <c r="W120">
        <v>12</v>
      </c>
      <c r="X120">
        <f t="shared" si="17"/>
        <v>12</v>
      </c>
    </row>
    <row r="121" spans="1:24" x14ac:dyDescent="0.25">
      <c r="A121">
        <v>1159</v>
      </c>
      <c r="B121" t="s">
        <v>125</v>
      </c>
      <c r="C121" s="7">
        <v>345</v>
      </c>
      <c r="D121">
        <f t="shared" si="18"/>
        <v>14.375</v>
      </c>
      <c r="E121" s="9">
        <v>42249.375</v>
      </c>
      <c r="F121" s="8" t="str">
        <f t="shared" si="13"/>
        <v>09-02-15</v>
      </c>
      <c r="G121" s="8">
        <f t="shared" si="14"/>
        <v>42249</v>
      </c>
      <c r="H121">
        <f t="shared" si="15"/>
        <v>14490.375</v>
      </c>
      <c r="I121">
        <v>1</v>
      </c>
      <c r="J121">
        <v>13.04</v>
      </c>
      <c r="K121" s="3" t="e">
        <f t="shared" si="11"/>
        <v>#N/A</v>
      </c>
      <c r="L121">
        <f t="shared" si="12"/>
        <v>13.04</v>
      </c>
      <c r="M121">
        <f t="shared" si="19"/>
        <v>13.04</v>
      </c>
      <c r="N121" s="3">
        <f t="shared" si="16"/>
        <v>13.04</v>
      </c>
      <c r="O121">
        <f>_xll.Interpolate($T$6:$T$1168,$U$6:$U$1168,G121,0,0)</f>
        <v>0</v>
      </c>
      <c r="P121">
        <f>_xll.Interpolate($T$6:$T$1168,$X$6:$X$1168,G121,0,0)</f>
        <v>312</v>
      </c>
      <c r="T121" s="8">
        <v>42027</v>
      </c>
      <c r="U121">
        <v>0</v>
      </c>
      <c r="V121">
        <v>0</v>
      </c>
      <c r="W121">
        <v>12</v>
      </c>
      <c r="X121">
        <f t="shared" si="17"/>
        <v>12</v>
      </c>
    </row>
    <row r="122" spans="1:24" x14ac:dyDescent="0.25">
      <c r="A122">
        <v>1160</v>
      </c>
      <c r="B122" t="s">
        <v>126</v>
      </c>
      <c r="C122" s="7">
        <v>348</v>
      </c>
      <c r="D122">
        <f t="shared" si="18"/>
        <v>14.5</v>
      </c>
      <c r="E122" s="9">
        <v>42249.5</v>
      </c>
      <c r="F122" s="8" t="str">
        <f t="shared" si="13"/>
        <v>09-02-15</v>
      </c>
      <c r="G122" s="8">
        <f t="shared" si="14"/>
        <v>42249</v>
      </c>
      <c r="H122">
        <f t="shared" si="15"/>
        <v>14490.5</v>
      </c>
      <c r="I122">
        <v>1</v>
      </c>
      <c r="J122">
        <v>12.92</v>
      </c>
      <c r="K122" s="3" t="e">
        <f t="shared" si="11"/>
        <v>#N/A</v>
      </c>
      <c r="L122">
        <f t="shared" si="12"/>
        <v>12.92</v>
      </c>
      <c r="M122">
        <f t="shared" si="19"/>
        <v>12.92</v>
      </c>
      <c r="N122" s="3">
        <f t="shared" si="16"/>
        <v>12.92</v>
      </c>
      <c r="O122">
        <f>_xll.Interpolate($T$6:$T$1168,$U$6:$U$1168,G122,0,0)</f>
        <v>0</v>
      </c>
      <c r="P122">
        <f>_xll.Interpolate($T$6:$T$1168,$X$6:$X$1168,G122,0,0)</f>
        <v>312</v>
      </c>
      <c r="T122" s="8">
        <v>42028</v>
      </c>
      <c r="U122">
        <v>0</v>
      </c>
      <c r="V122">
        <v>0</v>
      </c>
      <c r="W122">
        <v>12</v>
      </c>
      <c r="X122">
        <f t="shared" si="17"/>
        <v>12</v>
      </c>
    </row>
    <row r="123" spans="1:24" x14ac:dyDescent="0.25">
      <c r="A123">
        <v>1161</v>
      </c>
      <c r="B123" t="s">
        <v>127</v>
      </c>
      <c r="C123" s="7">
        <v>351</v>
      </c>
      <c r="D123">
        <f t="shared" si="18"/>
        <v>14.625</v>
      </c>
      <c r="E123" s="9">
        <v>42249.625</v>
      </c>
      <c r="F123" s="8" t="str">
        <f t="shared" si="13"/>
        <v>09-02-15</v>
      </c>
      <c r="G123" s="8">
        <f t="shared" si="14"/>
        <v>42249</v>
      </c>
      <c r="H123">
        <f t="shared" si="15"/>
        <v>14490.625</v>
      </c>
      <c r="I123">
        <v>1</v>
      </c>
      <c r="J123">
        <v>12.896000000000001</v>
      </c>
      <c r="K123" s="3" t="e">
        <f t="shared" si="11"/>
        <v>#N/A</v>
      </c>
      <c r="L123">
        <f t="shared" si="12"/>
        <v>12.896000000000001</v>
      </c>
      <c r="M123">
        <f t="shared" si="19"/>
        <v>12.896000000000001</v>
      </c>
      <c r="N123" s="3">
        <f t="shared" si="16"/>
        <v>12.896000000000001</v>
      </c>
      <c r="O123">
        <f>_xll.Interpolate($T$6:$T$1168,$U$6:$U$1168,G123,0,0)</f>
        <v>0</v>
      </c>
      <c r="P123">
        <f>_xll.Interpolate($T$6:$T$1168,$X$6:$X$1168,G123,0,0)</f>
        <v>312</v>
      </c>
      <c r="T123" s="8">
        <v>42029</v>
      </c>
      <c r="U123">
        <v>0</v>
      </c>
      <c r="V123">
        <v>0</v>
      </c>
      <c r="W123">
        <v>12</v>
      </c>
      <c r="X123">
        <f t="shared" si="17"/>
        <v>12</v>
      </c>
    </row>
    <row r="124" spans="1:24" x14ac:dyDescent="0.25">
      <c r="A124">
        <v>1162</v>
      </c>
      <c r="B124" t="s">
        <v>128</v>
      </c>
      <c r="C124" s="7">
        <v>354</v>
      </c>
      <c r="D124">
        <f t="shared" si="18"/>
        <v>14.75</v>
      </c>
      <c r="E124" s="9">
        <v>42249.75</v>
      </c>
      <c r="F124" s="8" t="str">
        <f t="shared" si="13"/>
        <v>09-02-15</v>
      </c>
      <c r="G124" s="8">
        <f t="shared" si="14"/>
        <v>42249</v>
      </c>
      <c r="H124">
        <f t="shared" si="15"/>
        <v>14490.75</v>
      </c>
      <c r="I124">
        <v>1</v>
      </c>
      <c r="J124">
        <v>13.016</v>
      </c>
      <c r="K124" s="3" t="e">
        <f t="shared" si="11"/>
        <v>#N/A</v>
      </c>
      <c r="L124">
        <f t="shared" si="12"/>
        <v>13.016</v>
      </c>
      <c r="M124">
        <f t="shared" si="19"/>
        <v>13.016</v>
      </c>
      <c r="N124" s="3">
        <f t="shared" si="16"/>
        <v>13.016</v>
      </c>
      <c r="O124">
        <f>_xll.Interpolate($T$6:$T$1168,$U$6:$U$1168,G124,0,0)</f>
        <v>0</v>
      </c>
      <c r="P124">
        <f>_xll.Interpolate($T$6:$T$1168,$X$6:$X$1168,G124,0,0)</f>
        <v>312</v>
      </c>
      <c r="T124" s="8">
        <v>42030</v>
      </c>
      <c r="U124">
        <v>0</v>
      </c>
      <c r="V124">
        <v>0</v>
      </c>
      <c r="W124">
        <v>12</v>
      </c>
      <c r="X124">
        <f t="shared" si="17"/>
        <v>12</v>
      </c>
    </row>
    <row r="125" spans="1:24" x14ac:dyDescent="0.25">
      <c r="A125">
        <v>1163</v>
      </c>
      <c r="B125" t="s">
        <v>129</v>
      </c>
      <c r="C125" s="7">
        <v>357</v>
      </c>
      <c r="D125">
        <f t="shared" si="18"/>
        <v>14.875</v>
      </c>
      <c r="E125" s="9">
        <v>42249.875</v>
      </c>
      <c r="F125" s="8" t="str">
        <f t="shared" si="13"/>
        <v>09-02-15</v>
      </c>
      <c r="G125" s="8">
        <f t="shared" si="14"/>
        <v>42249</v>
      </c>
      <c r="H125">
        <f t="shared" si="15"/>
        <v>14490.875</v>
      </c>
      <c r="I125">
        <v>1</v>
      </c>
      <c r="J125">
        <v>13.04</v>
      </c>
      <c r="K125" s="3" t="e">
        <f t="shared" si="11"/>
        <v>#N/A</v>
      </c>
      <c r="L125">
        <f t="shared" si="12"/>
        <v>13.04</v>
      </c>
      <c r="M125">
        <f t="shared" si="19"/>
        <v>13.04</v>
      </c>
      <c r="N125" s="3">
        <f t="shared" si="16"/>
        <v>13.04</v>
      </c>
      <c r="O125">
        <f>_xll.Interpolate($T$6:$T$1168,$U$6:$U$1168,G125,0,0)</f>
        <v>0</v>
      </c>
      <c r="P125">
        <f>_xll.Interpolate($T$6:$T$1168,$X$6:$X$1168,G125,0,0)</f>
        <v>312</v>
      </c>
      <c r="T125" s="8">
        <v>42031</v>
      </c>
      <c r="U125">
        <v>0</v>
      </c>
      <c r="V125">
        <v>0</v>
      </c>
      <c r="W125">
        <v>12</v>
      </c>
      <c r="X125">
        <f t="shared" si="17"/>
        <v>12</v>
      </c>
    </row>
    <row r="126" spans="1:24" x14ac:dyDescent="0.25">
      <c r="A126">
        <v>1164</v>
      </c>
      <c r="B126" t="s">
        <v>130</v>
      </c>
      <c r="C126" s="7">
        <v>360</v>
      </c>
      <c r="D126">
        <f t="shared" si="18"/>
        <v>15</v>
      </c>
      <c r="E126" s="9">
        <v>42250</v>
      </c>
      <c r="F126" s="8" t="str">
        <f t="shared" si="13"/>
        <v>09-03-15</v>
      </c>
      <c r="G126" s="8">
        <f t="shared" si="14"/>
        <v>42250</v>
      </c>
      <c r="H126">
        <f t="shared" si="15"/>
        <v>14491</v>
      </c>
      <c r="I126">
        <v>1</v>
      </c>
      <c r="J126">
        <v>13.064</v>
      </c>
      <c r="K126" s="3" t="e">
        <f t="shared" si="11"/>
        <v>#N/A</v>
      </c>
      <c r="L126">
        <f t="shared" si="12"/>
        <v>13.064</v>
      </c>
      <c r="M126">
        <f t="shared" si="19"/>
        <v>13.064</v>
      </c>
      <c r="N126" s="3">
        <f t="shared" si="16"/>
        <v>13.064</v>
      </c>
      <c r="O126">
        <f>_xll.Interpolate($T$6:$T$1168,$U$6:$U$1168,G126,0,0)</f>
        <v>0</v>
      </c>
      <c r="P126">
        <f>_xll.Interpolate($T$6:$T$1168,$X$6:$X$1168,G126,0,0)</f>
        <v>268</v>
      </c>
      <c r="T126" s="8">
        <v>42032</v>
      </c>
      <c r="U126">
        <v>0</v>
      </c>
      <c r="V126">
        <v>0</v>
      </c>
      <c r="W126">
        <v>12</v>
      </c>
      <c r="X126">
        <f t="shared" si="17"/>
        <v>12</v>
      </c>
    </row>
    <row r="127" spans="1:24" x14ac:dyDescent="0.25">
      <c r="A127">
        <v>1165</v>
      </c>
      <c r="B127" t="s">
        <v>131</v>
      </c>
      <c r="C127" s="7">
        <v>363</v>
      </c>
      <c r="D127">
        <f t="shared" si="18"/>
        <v>15.125</v>
      </c>
      <c r="E127" s="9">
        <v>42250.125</v>
      </c>
      <c r="F127" s="8" t="str">
        <f t="shared" si="13"/>
        <v>09-03-15</v>
      </c>
      <c r="G127" s="8">
        <f t="shared" si="14"/>
        <v>42250</v>
      </c>
      <c r="H127">
        <f t="shared" si="15"/>
        <v>14491.125</v>
      </c>
      <c r="I127">
        <v>1</v>
      </c>
      <c r="J127">
        <v>12.992000000000001</v>
      </c>
      <c r="K127" s="3" t="e">
        <f t="shared" si="11"/>
        <v>#N/A</v>
      </c>
      <c r="L127">
        <f t="shared" si="12"/>
        <v>12.992000000000001</v>
      </c>
      <c r="M127">
        <f t="shared" si="19"/>
        <v>12.992000000000001</v>
      </c>
      <c r="N127" s="3">
        <f t="shared" si="16"/>
        <v>12.992000000000001</v>
      </c>
      <c r="O127">
        <f>_xll.Interpolate($T$6:$T$1168,$U$6:$U$1168,G127,0,0)</f>
        <v>0</v>
      </c>
      <c r="P127">
        <f>_xll.Interpolate($T$6:$T$1168,$X$6:$X$1168,G127,0,0)</f>
        <v>268</v>
      </c>
      <c r="T127" s="8">
        <v>42033</v>
      </c>
      <c r="U127">
        <v>0</v>
      </c>
      <c r="V127">
        <v>0</v>
      </c>
      <c r="W127">
        <v>12</v>
      </c>
      <c r="X127">
        <f t="shared" si="17"/>
        <v>12</v>
      </c>
    </row>
    <row r="128" spans="1:24" x14ac:dyDescent="0.25">
      <c r="A128">
        <v>1166</v>
      </c>
      <c r="B128" t="s">
        <v>132</v>
      </c>
      <c r="C128" s="7">
        <v>366</v>
      </c>
      <c r="D128">
        <f t="shared" si="18"/>
        <v>15.25</v>
      </c>
      <c r="E128" s="9">
        <v>42250.25</v>
      </c>
      <c r="F128" s="8" t="str">
        <f t="shared" si="13"/>
        <v>09-03-15</v>
      </c>
      <c r="G128" s="8">
        <f t="shared" si="14"/>
        <v>42250</v>
      </c>
      <c r="H128">
        <f t="shared" si="15"/>
        <v>14491.25</v>
      </c>
      <c r="I128">
        <v>1</v>
      </c>
      <c r="J128">
        <v>13.064</v>
      </c>
      <c r="K128" s="3" t="e">
        <f t="shared" si="11"/>
        <v>#N/A</v>
      </c>
      <c r="L128">
        <f t="shared" si="12"/>
        <v>13.064</v>
      </c>
      <c r="M128">
        <f t="shared" si="19"/>
        <v>13.064</v>
      </c>
      <c r="N128" s="3">
        <f t="shared" si="16"/>
        <v>13.064</v>
      </c>
      <c r="O128">
        <f>_xll.Interpolate($T$6:$T$1168,$U$6:$U$1168,G128,0,0)</f>
        <v>0</v>
      </c>
      <c r="P128">
        <f>_xll.Interpolate($T$6:$T$1168,$X$6:$X$1168,G128,0,0)</f>
        <v>268</v>
      </c>
      <c r="T128" s="8">
        <v>42034</v>
      </c>
      <c r="U128">
        <v>0</v>
      </c>
      <c r="V128">
        <v>0</v>
      </c>
      <c r="W128">
        <v>12</v>
      </c>
      <c r="X128">
        <f t="shared" si="17"/>
        <v>12</v>
      </c>
    </row>
    <row r="129" spans="1:24" x14ac:dyDescent="0.25">
      <c r="A129">
        <v>1167</v>
      </c>
      <c r="B129" t="s">
        <v>133</v>
      </c>
      <c r="C129" s="7">
        <v>369</v>
      </c>
      <c r="D129">
        <f t="shared" si="18"/>
        <v>15.375</v>
      </c>
      <c r="E129" s="9">
        <v>42250.375</v>
      </c>
      <c r="F129" s="8" t="str">
        <f t="shared" si="13"/>
        <v>09-03-15</v>
      </c>
      <c r="G129" s="8">
        <f t="shared" si="14"/>
        <v>42250</v>
      </c>
      <c r="H129">
        <f t="shared" si="15"/>
        <v>14491.375</v>
      </c>
      <c r="I129">
        <v>1</v>
      </c>
      <c r="J129">
        <v>13.087999999999999</v>
      </c>
      <c r="K129" s="3" t="e">
        <f t="shared" si="11"/>
        <v>#N/A</v>
      </c>
      <c r="L129">
        <f t="shared" si="12"/>
        <v>13.087999999999999</v>
      </c>
      <c r="M129">
        <f t="shared" si="19"/>
        <v>13.087999999999999</v>
      </c>
      <c r="N129" s="3">
        <f t="shared" si="16"/>
        <v>13.087999999999999</v>
      </c>
      <c r="O129">
        <f>_xll.Interpolate($T$6:$T$1168,$U$6:$U$1168,G129,0,0)</f>
        <v>0</v>
      </c>
      <c r="P129">
        <f>_xll.Interpolate($T$6:$T$1168,$X$6:$X$1168,G129,0,0)</f>
        <v>268</v>
      </c>
      <c r="T129" s="8">
        <v>42035</v>
      </c>
      <c r="U129">
        <v>0</v>
      </c>
      <c r="V129">
        <v>0</v>
      </c>
      <c r="W129">
        <v>12</v>
      </c>
      <c r="X129">
        <f t="shared" si="17"/>
        <v>12</v>
      </c>
    </row>
    <row r="130" spans="1:24" x14ac:dyDescent="0.25">
      <c r="A130">
        <v>1168</v>
      </c>
      <c r="B130" t="s">
        <v>134</v>
      </c>
      <c r="C130" s="7">
        <v>372</v>
      </c>
      <c r="D130">
        <f t="shared" si="18"/>
        <v>15.5</v>
      </c>
      <c r="E130" s="9">
        <v>42250.5</v>
      </c>
      <c r="F130" s="8" t="str">
        <f t="shared" si="13"/>
        <v>09-03-15</v>
      </c>
      <c r="G130" s="8">
        <f t="shared" si="14"/>
        <v>42250</v>
      </c>
      <c r="H130">
        <f t="shared" si="15"/>
        <v>14491.5</v>
      </c>
      <c r="I130">
        <v>1</v>
      </c>
      <c r="J130">
        <v>13.137</v>
      </c>
      <c r="K130" s="3" t="e">
        <f t="shared" si="11"/>
        <v>#N/A</v>
      </c>
      <c r="L130">
        <f t="shared" si="12"/>
        <v>13.137</v>
      </c>
      <c r="M130">
        <f t="shared" si="19"/>
        <v>13.137</v>
      </c>
      <c r="N130" s="3">
        <f t="shared" si="16"/>
        <v>13.137</v>
      </c>
      <c r="O130">
        <f>_xll.Interpolate($T$6:$T$1168,$U$6:$U$1168,G130,0,0)</f>
        <v>0</v>
      </c>
      <c r="P130">
        <f>_xll.Interpolate($T$6:$T$1168,$X$6:$X$1168,G130,0,0)</f>
        <v>268</v>
      </c>
      <c r="T130" s="8">
        <v>42036</v>
      </c>
      <c r="U130">
        <v>0</v>
      </c>
      <c r="V130">
        <v>0</v>
      </c>
      <c r="W130">
        <v>12</v>
      </c>
      <c r="X130">
        <f t="shared" si="17"/>
        <v>12</v>
      </c>
    </row>
    <row r="131" spans="1:24" x14ac:dyDescent="0.25">
      <c r="A131">
        <v>1169</v>
      </c>
      <c r="B131" t="s">
        <v>135</v>
      </c>
      <c r="C131" s="7">
        <v>375</v>
      </c>
      <c r="D131">
        <f t="shared" si="18"/>
        <v>15.625</v>
      </c>
      <c r="E131" s="9">
        <v>42250.625</v>
      </c>
      <c r="F131" s="8" t="str">
        <f t="shared" si="13"/>
        <v>09-03-15</v>
      </c>
      <c r="G131" s="8">
        <f t="shared" si="14"/>
        <v>42250</v>
      </c>
      <c r="H131">
        <f t="shared" si="15"/>
        <v>14491.625</v>
      </c>
      <c r="I131">
        <v>1</v>
      </c>
      <c r="J131">
        <v>13.04</v>
      </c>
      <c r="K131" s="3" t="e">
        <f t="shared" si="11"/>
        <v>#N/A</v>
      </c>
      <c r="L131">
        <f t="shared" si="12"/>
        <v>13.04</v>
      </c>
      <c r="M131">
        <f t="shared" si="19"/>
        <v>13.04</v>
      </c>
      <c r="N131" s="3">
        <f t="shared" si="16"/>
        <v>13.04</v>
      </c>
      <c r="O131">
        <f>_xll.Interpolate($T$6:$T$1168,$U$6:$U$1168,G131,0,0)</f>
        <v>0</v>
      </c>
      <c r="P131">
        <f>_xll.Interpolate($T$6:$T$1168,$X$6:$X$1168,G131,0,0)</f>
        <v>268</v>
      </c>
      <c r="T131" s="8">
        <v>42037</v>
      </c>
      <c r="U131">
        <v>0</v>
      </c>
      <c r="V131">
        <v>0</v>
      </c>
      <c r="W131">
        <v>12</v>
      </c>
      <c r="X131">
        <f t="shared" si="17"/>
        <v>12</v>
      </c>
    </row>
    <row r="132" spans="1:24" x14ac:dyDescent="0.25">
      <c r="A132">
        <v>1170</v>
      </c>
      <c r="B132" t="s">
        <v>136</v>
      </c>
      <c r="C132" s="7">
        <v>378</v>
      </c>
      <c r="D132">
        <f t="shared" si="18"/>
        <v>15.75</v>
      </c>
      <c r="E132" s="9">
        <v>42250.75</v>
      </c>
      <c r="F132" s="8" t="str">
        <f t="shared" si="13"/>
        <v>09-03-15</v>
      </c>
      <c r="G132" s="8">
        <f t="shared" si="14"/>
        <v>42250</v>
      </c>
      <c r="H132">
        <f t="shared" si="15"/>
        <v>14491.75</v>
      </c>
      <c r="I132">
        <v>1</v>
      </c>
      <c r="J132">
        <v>13.016</v>
      </c>
      <c r="K132" s="3" t="e">
        <f t="shared" si="11"/>
        <v>#N/A</v>
      </c>
      <c r="L132">
        <f t="shared" si="12"/>
        <v>13.016</v>
      </c>
      <c r="M132">
        <f t="shared" si="19"/>
        <v>13.016</v>
      </c>
      <c r="N132" s="3">
        <f t="shared" si="16"/>
        <v>13.016</v>
      </c>
      <c r="O132">
        <f>_xll.Interpolate($T$6:$T$1168,$U$6:$U$1168,G132,0,0)</f>
        <v>0</v>
      </c>
      <c r="P132">
        <f>_xll.Interpolate($T$6:$T$1168,$X$6:$X$1168,G132,0,0)</f>
        <v>268</v>
      </c>
      <c r="T132" s="8">
        <v>42038</v>
      </c>
      <c r="U132">
        <v>0</v>
      </c>
      <c r="V132">
        <v>0</v>
      </c>
      <c r="W132">
        <v>12</v>
      </c>
      <c r="X132">
        <f t="shared" si="17"/>
        <v>12</v>
      </c>
    </row>
    <row r="133" spans="1:24" x14ac:dyDescent="0.25">
      <c r="A133">
        <v>1171</v>
      </c>
      <c r="B133" t="s">
        <v>137</v>
      </c>
      <c r="C133" s="7">
        <v>381</v>
      </c>
      <c r="D133">
        <f t="shared" si="18"/>
        <v>15.875</v>
      </c>
      <c r="E133" s="9">
        <v>42250.875</v>
      </c>
      <c r="F133" s="8" t="str">
        <f t="shared" si="13"/>
        <v>09-03-15</v>
      </c>
      <c r="G133" s="8">
        <f t="shared" si="14"/>
        <v>42250</v>
      </c>
      <c r="H133">
        <f t="shared" si="15"/>
        <v>14491.875</v>
      </c>
      <c r="I133">
        <v>1</v>
      </c>
      <c r="J133">
        <v>13.04</v>
      </c>
      <c r="K133" s="3" t="e">
        <f t="shared" si="11"/>
        <v>#N/A</v>
      </c>
      <c r="L133">
        <f t="shared" si="12"/>
        <v>13.04</v>
      </c>
      <c r="M133">
        <f t="shared" si="19"/>
        <v>13.04</v>
      </c>
      <c r="N133" s="3">
        <f t="shared" si="16"/>
        <v>13.04</v>
      </c>
      <c r="O133">
        <f>_xll.Interpolate($T$6:$T$1168,$U$6:$U$1168,G133,0,0)</f>
        <v>0</v>
      </c>
      <c r="P133">
        <f>_xll.Interpolate($T$6:$T$1168,$X$6:$X$1168,G133,0,0)</f>
        <v>268</v>
      </c>
      <c r="T133" s="8">
        <v>42039</v>
      </c>
      <c r="U133">
        <v>0</v>
      </c>
      <c r="V133">
        <v>0</v>
      </c>
      <c r="W133">
        <v>12</v>
      </c>
      <c r="X133">
        <f t="shared" si="17"/>
        <v>12</v>
      </c>
    </row>
    <row r="134" spans="1:24" x14ac:dyDescent="0.25">
      <c r="A134">
        <v>1172</v>
      </c>
      <c r="B134" t="s">
        <v>138</v>
      </c>
      <c r="C134" s="7">
        <v>384</v>
      </c>
      <c r="D134">
        <f t="shared" si="18"/>
        <v>16</v>
      </c>
      <c r="E134" s="9">
        <v>42251</v>
      </c>
      <c r="F134" s="8" t="str">
        <f t="shared" si="13"/>
        <v>09-04-15</v>
      </c>
      <c r="G134" s="8">
        <f t="shared" si="14"/>
        <v>42251</v>
      </c>
      <c r="H134">
        <f t="shared" si="15"/>
        <v>14492</v>
      </c>
      <c r="I134">
        <v>1</v>
      </c>
      <c r="J134">
        <v>12.992000000000001</v>
      </c>
      <c r="K134" s="3" t="e">
        <f t="shared" ref="K134:K197" si="20">IF(I134&lt;3,NA(),I134)</f>
        <v>#N/A</v>
      </c>
      <c r="L134">
        <f t="shared" ref="L134:L197" si="21">IF(J134&lt;1,NA(),J134)</f>
        <v>12.992000000000001</v>
      </c>
      <c r="M134">
        <f t="shared" si="19"/>
        <v>12.992000000000001</v>
      </c>
      <c r="N134" s="3">
        <f t="shared" si="16"/>
        <v>12.992000000000001</v>
      </c>
      <c r="O134">
        <f>_xll.Interpolate($T$6:$T$1168,$U$6:$U$1168,G134,0,0)</f>
        <v>0</v>
      </c>
      <c r="P134">
        <f>_xll.Interpolate($T$6:$T$1168,$X$6:$X$1168,G134,0,0)</f>
        <v>218</v>
      </c>
      <c r="T134" s="8">
        <v>42040</v>
      </c>
      <c r="U134">
        <v>0</v>
      </c>
      <c r="V134">
        <v>0</v>
      </c>
      <c r="W134">
        <v>12</v>
      </c>
      <c r="X134">
        <f t="shared" si="17"/>
        <v>12</v>
      </c>
    </row>
    <row r="135" spans="1:24" x14ac:dyDescent="0.25">
      <c r="A135">
        <v>1173</v>
      </c>
      <c r="B135" t="s">
        <v>139</v>
      </c>
      <c r="C135" s="7">
        <v>387</v>
      </c>
      <c r="D135">
        <f t="shared" si="18"/>
        <v>16.125</v>
      </c>
      <c r="E135" s="9">
        <v>42251.125</v>
      </c>
      <c r="F135" s="8" t="str">
        <f t="shared" ref="F135:F198" si="22">TEXT(E135,"MM-DD-YY")</f>
        <v>09-04-15</v>
      </c>
      <c r="G135" s="8">
        <f t="shared" ref="G135:G198" si="23">DATEVALUE(F135)</f>
        <v>42251</v>
      </c>
      <c r="H135">
        <f t="shared" ref="H135:H198" si="24">14476+D135</f>
        <v>14492.125</v>
      </c>
      <c r="I135">
        <v>1</v>
      </c>
      <c r="J135">
        <v>13.04</v>
      </c>
      <c r="K135" s="3" t="e">
        <f t="shared" si="20"/>
        <v>#N/A</v>
      </c>
      <c r="L135">
        <f t="shared" si="21"/>
        <v>13.04</v>
      </c>
      <c r="M135">
        <f t="shared" si="19"/>
        <v>13.04</v>
      </c>
      <c r="N135" s="3">
        <f t="shared" ref="N135:N198" si="25">IF(AND(ISNUMBER(K135),ISNUMBER(L135)),(O135*K135+L135*P135)/(O135+P135),IF(ISNA(L135),K135,L135))</f>
        <v>13.04</v>
      </c>
      <c r="O135">
        <f>_xll.Interpolate($T$6:$T$1168,$U$6:$U$1168,G135,0,0)</f>
        <v>0</v>
      </c>
      <c r="P135">
        <f>_xll.Interpolate($T$6:$T$1168,$X$6:$X$1168,G135,0,0)</f>
        <v>218</v>
      </c>
      <c r="T135" s="8">
        <v>42041</v>
      </c>
      <c r="U135">
        <v>0</v>
      </c>
      <c r="V135">
        <v>0</v>
      </c>
      <c r="W135">
        <v>12</v>
      </c>
      <c r="X135">
        <f t="shared" ref="X135:X198" si="26">V135+W135</f>
        <v>12</v>
      </c>
    </row>
    <row r="136" spans="1:24" x14ac:dyDescent="0.25">
      <c r="A136">
        <v>1174</v>
      </c>
      <c r="B136" t="s">
        <v>140</v>
      </c>
      <c r="C136" s="7">
        <v>390</v>
      </c>
      <c r="D136">
        <f t="shared" si="18"/>
        <v>16.25</v>
      </c>
      <c r="E136" s="9">
        <v>42251.25</v>
      </c>
      <c r="F136" s="8" t="str">
        <f t="shared" si="22"/>
        <v>09-04-15</v>
      </c>
      <c r="G136" s="8">
        <f t="shared" si="23"/>
        <v>42251</v>
      </c>
      <c r="H136">
        <f t="shared" si="24"/>
        <v>14492.25</v>
      </c>
      <c r="I136">
        <v>1</v>
      </c>
      <c r="J136">
        <v>13.064</v>
      </c>
      <c r="K136" s="3" t="e">
        <f t="shared" si="20"/>
        <v>#N/A</v>
      </c>
      <c r="L136">
        <f t="shared" si="21"/>
        <v>13.064</v>
      </c>
      <c r="M136">
        <f t="shared" si="19"/>
        <v>13.064</v>
      </c>
      <c r="N136" s="3">
        <f t="shared" si="25"/>
        <v>13.064</v>
      </c>
      <c r="O136">
        <f>_xll.Interpolate($T$6:$T$1168,$U$6:$U$1168,G136,0,0)</f>
        <v>0</v>
      </c>
      <c r="P136">
        <f>_xll.Interpolate($T$6:$T$1168,$X$6:$X$1168,G136,0,0)</f>
        <v>218</v>
      </c>
      <c r="T136" s="8">
        <v>42042</v>
      </c>
      <c r="U136">
        <v>0</v>
      </c>
      <c r="V136">
        <v>0</v>
      </c>
      <c r="W136">
        <v>12</v>
      </c>
      <c r="X136">
        <f t="shared" si="26"/>
        <v>12</v>
      </c>
    </row>
    <row r="137" spans="1:24" x14ac:dyDescent="0.25">
      <c r="A137">
        <v>1175</v>
      </c>
      <c r="B137" t="s">
        <v>141</v>
      </c>
      <c r="C137" s="7">
        <v>393</v>
      </c>
      <c r="D137">
        <f t="shared" si="18"/>
        <v>16.375</v>
      </c>
      <c r="E137" s="9">
        <v>42251.375</v>
      </c>
      <c r="F137" s="8" t="str">
        <f t="shared" si="22"/>
        <v>09-04-15</v>
      </c>
      <c r="G137" s="8">
        <f t="shared" si="23"/>
        <v>42251</v>
      </c>
      <c r="H137">
        <f t="shared" si="24"/>
        <v>14492.375</v>
      </c>
      <c r="I137">
        <v>1</v>
      </c>
      <c r="J137">
        <v>13.112</v>
      </c>
      <c r="K137" s="3" t="e">
        <f t="shared" si="20"/>
        <v>#N/A</v>
      </c>
      <c r="L137">
        <f t="shared" si="21"/>
        <v>13.112</v>
      </c>
      <c r="M137">
        <f t="shared" si="19"/>
        <v>13.112</v>
      </c>
      <c r="N137" s="3">
        <f t="shared" si="25"/>
        <v>13.112</v>
      </c>
      <c r="O137">
        <f>_xll.Interpolate($T$6:$T$1168,$U$6:$U$1168,G137,0,0)</f>
        <v>0</v>
      </c>
      <c r="P137">
        <f>_xll.Interpolate($T$6:$T$1168,$X$6:$X$1168,G137,0,0)</f>
        <v>218</v>
      </c>
      <c r="T137" s="8">
        <v>42043</v>
      </c>
      <c r="U137">
        <v>0</v>
      </c>
      <c r="V137">
        <v>0</v>
      </c>
      <c r="W137">
        <v>12</v>
      </c>
      <c r="X137">
        <f t="shared" si="26"/>
        <v>12</v>
      </c>
    </row>
    <row r="138" spans="1:24" x14ac:dyDescent="0.25">
      <c r="A138">
        <v>1176</v>
      </c>
      <c r="B138" t="s">
        <v>142</v>
      </c>
      <c r="C138" s="7">
        <v>396</v>
      </c>
      <c r="D138">
        <f t="shared" si="18"/>
        <v>16.5</v>
      </c>
      <c r="E138" s="9">
        <v>42251.5</v>
      </c>
      <c r="F138" s="8" t="str">
        <f t="shared" si="22"/>
        <v>09-04-15</v>
      </c>
      <c r="G138" s="8">
        <f t="shared" si="23"/>
        <v>42251</v>
      </c>
      <c r="H138">
        <f t="shared" si="24"/>
        <v>14492.5</v>
      </c>
      <c r="I138">
        <v>1</v>
      </c>
      <c r="J138">
        <v>13.137</v>
      </c>
      <c r="K138" s="3" t="e">
        <f t="shared" si="20"/>
        <v>#N/A</v>
      </c>
      <c r="L138">
        <f t="shared" si="21"/>
        <v>13.137</v>
      </c>
      <c r="M138">
        <f t="shared" si="19"/>
        <v>13.137</v>
      </c>
      <c r="N138" s="3">
        <f t="shared" si="25"/>
        <v>13.137</v>
      </c>
      <c r="O138">
        <f>_xll.Interpolate($T$6:$T$1168,$U$6:$U$1168,G138,0,0)</f>
        <v>0</v>
      </c>
      <c r="P138">
        <f>_xll.Interpolate($T$6:$T$1168,$X$6:$X$1168,G138,0,0)</f>
        <v>218</v>
      </c>
      <c r="T138" s="8">
        <v>42044</v>
      </c>
      <c r="U138">
        <v>0</v>
      </c>
      <c r="V138">
        <v>0</v>
      </c>
      <c r="W138">
        <v>12</v>
      </c>
      <c r="X138">
        <f t="shared" si="26"/>
        <v>12</v>
      </c>
    </row>
    <row r="139" spans="1:24" x14ac:dyDescent="0.25">
      <c r="A139">
        <v>1177</v>
      </c>
      <c r="B139" t="s">
        <v>143</v>
      </c>
      <c r="C139" s="7">
        <v>399</v>
      </c>
      <c r="D139">
        <f t="shared" si="18"/>
        <v>16.625</v>
      </c>
      <c r="E139" s="9">
        <v>42251.625</v>
      </c>
      <c r="F139" s="8" t="str">
        <f t="shared" si="22"/>
        <v>09-04-15</v>
      </c>
      <c r="G139" s="8">
        <f t="shared" si="23"/>
        <v>42251</v>
      </c>
      <c r="H139">
        <f t="shared" si="24"/>
        <v>14492.625</v>
      </c>
      <c r="I139">
        <v>1</v>
      </c>
      <c r="J139">
        <v>13.04</v>
      </c>
      <c r="K139" s="3" t="e">
        <f t="shared" si="20"/>
        <v>#N/A</v>
      </c>
      <c r="L139">
        <f t="shared" si="21"/>
        <v>13.04</v>
      </c>
      <c r="M139">
        <f t="shared" si="19"/>
        <v>13.04</v>
      </c>
      <c r="N139" s="3">
        <f t="shared" si="25"/>
        <v>13.04</v>
      </c>
      <c r="O139">
        <f>_xll.Interpolate($T$6:$T$1168,$U$6:$U$1168,G139,0,0)</f>
        <v>0</v>
      </c>
      <c r="P139">
        <f>_xll.Interpolate($T$6:$T$1168,$X$6:$X$1168,G139,0,0)</f>
        <v>218</v>
      </c>
      <c r="T139" s="8">
        <v>42045</v>
      </c>
      <c r="U139">
        <v>0</v>
      </c>
      <c r="V139">
        <v>0</v>
      </c>
      <c r="W139">
        <v>12</v>
      </c>
      <c r="X139">
        <f t="shared" si="26"/>
        <v>12</v>
      </c>
    </row>
    <row r="140" spans="1:24" x14ac:dyDescent="0.25">
      <c r="A140">
        <v>1178</v>
      </c>
      <c r="B140" t="s">
        <v>144</v>
      </c>
      <c r="C140" s="7">
        <v>402</v>
      </c>
      <c r="D140">
        <f t="shared" si="18"/>
        <v>16.75</v>
      </c>
      <c r="E140" s="9">
        <v>42251.75</v>
      </c>
      <c r="F140" s="8" t="str">
        <f t="shared" si="22"/>
        <v>09-04-15</v>
      </c>
      <c r="G140" s="8">
        <f t="shared" si="23"/>
        <v>42251</v>
      </c>
      <c r="H140">
        <f t="shared" si="24"/>
        <v>14492.75</v>
      </c>
      <c r="I140">
        <v>1</v>
      </c>
      <c r="J140">
        <v>12.968</v>
      </c>
      <c r="K140" s="3" t="e">
        <f t="shared" si="20"/>
        <v>#N/A</v>
      </c>
      <c r="L140">
        <f t="shared" si="21"/>
        <v>12.968</v>
      </c>
      <c r="M140">
        <f t="shared" si="19"/>
        <v>12.968</v>
      </c>
      <c r="N140" s="3">
        <f t="shared" si="25"/>
        <v>12.968</v>
      </c>
      <c r="O140">
        <f>_xll.Interpolate($T$6:$T$1168,$U$6:$U$1168,G140,0,0)</f>
        <v>0</v>
      </c>
      <c r="P140">
        <f>_xll.Interpolate($T$6:$T$1168,$X$6:$X$1168,G140,0,0)</f>
        <v>218</v>
      </c>
      <c r="T140" s="8">
        <v>42046</v>
      </c>
      <c r="U140">
        <v>0</v>
      </c>
      <c r="V140">
        <v>611</v>
      </c>
      <c r="W140">
        <v>12</v>
      </c>
      <c r="X140">
        <f t="shared" si="26"/>
        <v>623</v>
      </c>
    </row>
    <row r="141" spans="1:24" x14ac:dyDescent="0.25">
      <c r="A141">
        <v>1179</v>
      </c>
      <c r="B141" t="s">
        <v>145</v>
      </c>
      <c r="C141" s="7">
        <v>405</v>
      </c>
      <c r="D141">
        <f t="shared" si="18"/>
        <v>16.875</v>
      </c>
      <c r="E141" s="9">
        <v>42251.875</v>
      </c>
      <c r="F141" s="8" t="str">
        <f t="shared" si="22"/>
        <v>09-04-15</v>
      </c>
      <c r="G141" s="8">
        <f t="shared" si="23"/>
        <v>42251</v>
      </c>
      <c r="H141">
        <f t="shared" si="24"/>
        <v>14492.875</v>
      </c>
      <c r="I141">
        <v>1</v>
      </c>
      <c r="J141">
        <v>13.04</v>
      </c>
      <c r="K141" s="3" t="e">
        <f t="shared" si="20"/>
        <v>#N/A</v>
      </c>
      <c r="L141">
        <f t="shared" si="21"/>
        <v>13.04</v>
      </c>
      <c r="M141">
        <f t="shared" si="19"/>
        <v>13.04</v>
      </c>
      <c r="N141" s="3">
        <f t="shared" si="25"/>
        <v>13.04</v>
      </c>
      <c r="O141">
        <f>_xll.Interpolate($T$6:$T$1168,$U$6:$U$1168,G141,0,0)</f>
        <v>0</v>
      </c>
      <c r="P141">
        <f>_xll.Interpolate($T$6:$T$1168,$X$6:$X$1168,G141,0,0)</f>
        <v>218</v>
      </c>
      <c r="T141" s="8">
        <v>42047</v>
      </c>
      <c r="U141">
        <v>0</v>
      </c>
      <c r="V141">
        <v>611</v>
      </c>
      <c r="W141">
        <v>12</v>
      </c>
      <c r="X141">
        <f t="shared" si="26"/>
        <v>623</v>
      </c>
    </row>
    <row r="142" spans="1:24" x14ac:dyDescent="0.25">
      <c r="A142">
        <v>1180</v>
      </c>
      <c r="B142" t="s">
        <v>146</v>
      </c>
      <c r="C142" s="7">
        <v>408</v>
      </c>
      <c r="D142">
        <f t="shared" si="18"/>
        <v>17</v>
      </c>
      <c r="E142" s="9">
        <v>42252</v>
      </c>
      <c r="F142" s="8" t="str">
        <f t="shared" si="22"/>
        <v>09-05-15</v>
      </c>
      <c r="G142" s="8">
        <f t="shared" si="23"/>
        <v>42252</v>
      </c>
      <c r="H142">
        <f t="shared" si="24"/>
        <v>14493</v>
      </c>
      <c r="I142">
        <v>1</v>
      </c>
      <c r="J142">
        <v>13.087999999999999</v>
      </c>
      <c r="K142" s="3" t="e">
        <f t="shared" si="20"/>
        <v>#N/A</v>
      </c>
      <c r="L142">
        <f t="shared" si="21"/>
        <v>13.087999999999999</v>
      </c>
      <c r="M142">
        <f t="shared" si="19"/>
        <v>13.087999999999999</v>
      </c>
      <c r="N142" s="3">
        <f t="shared" si="25"/>
        <v>13.087999999999999</v>
      </c>
      <c r="O142">
        <f>_xll.Interpolate($T$6:$T$1168,$U$6:$U$1168,G142,0,0)</f>
        <v>0</v>
      </c>
      <c r="P142">
        <f>_xll.Interpolate($T$6:$T$1168,$X$6:$X$1168,G142,0,0)</f>
        <v>220</v>
      </c>
      <c r="T142" s="8">
        <v>42048</v>
      </c>
      <c r="U142">
        <v>0</v>
      </c>
      <c r="V142">
        <v>611</v>
      </c>
      <c r="W142">
        <v>12</v>
      </c>
      <c r="X142">
        <f t="shared" si="26"/>
        <v>623</v>
      </c>
    </row>
    <row r="143" spans="1:24" x14ac:dyDescent="0.25">
      <c r="A143">
        <v>1181</v>
      </c>
      <c r="B143" t="s">
        <v>147</v>
      </c>
      <c r="C143" s="7">
        <v>411</v>
      </c>
      <c r="D143">
        <f t="shared" si="18"/>
        <v>17.125</v>
      </c>
      <c r="E143" s="9">
        <v>42252.125</v>
      </c>
      <c r="F143" s="8" t="str">
        <f t="shared" si="22"/>
        <v>09-05-15</v>
      </c>
      <c r="G143" s="8">
        <f t="shared" si="23"/>
        <v>42252</v>
      </c>
      <c r="H143">
        <f t="shared" si="24"/>
        <v>14493.125</v>
      </c>
      <c r="I143">
        <v>1</v>
      </c>
      <c r="J143">
        <v>13.064</v>
      </c>
      <c r="K143" s="3" t="e">
        <f t="shared" si="20"/>
        <v>#N/A</v>
      </c>
      <c r="L143">
        <f t="shared" si="21"/>
        <v>13.064</v>
      </c>
      <c r="M143">
        <f t="shared" si="19"/>
        <v>13.064</v>
      </c>
      <c r="N143" s="3">
        <f t="shared" si="25"/>
        <v>13.064</v>
      </c>
      <c r="O143">
        <f>_xll.Interpolate($T$6:$T$1168,$U$6:$U$1168,G143,0,0)</f>
        <v>0</v>
      </c>
      <c r="P143">
        <f>_xll.Interpolate($T$6:$T$1168,$X$6:$X$1168,G143,0,0)</f>
        <v>220</v>
      </c>
      <c r="T143" s="8">
        <v>42049</v>
      </c>
      <c r="U143">
        <v>0</v>
      </c>
      <c r="V143">
        <v>400</v>
      </c>
      <c r="W143">
        <v>12</v>
      </c>
      <c r="X143">
        <f t="shared" si="26"/>
        <v>412</v>
      </c>
    </row>
    <row r="144" spans="1:24" x14ac:dyDescent="0.25">
      <c r="A144">
        <v>1182</v>
      </c>
      <c r="B144" t="s">
        <v>148</v>
      </c>
      <c r="C144" s="7">
        <v>414</v>
      </c>
      <c r="D144">
        <f t="shared" si="18"/>
        <v>17.25</v>
      </c>
      <c r="E144" s="9">
        <v>42252.25</v>
      </c>
      <c r="F144" s="8" t="str">
        <f t="shared" si="22"/>
        <v>09-05-15</v>
      </c>
      <c r="G144" s="8">
        <f t="shared" si="23"/>
        <v>42252</v>
      </c>
      <c r="H144">
        <f t="shared" si="24"/>
        <v>14493.25</v>
      </c>
      <c r="I144">
        <v>1</v>
      </c>
      <c r="J144">
        <v>13.161</v>
      </c>
      <c r="K144" s="3" t="e">
        <f t="shared" si="20"/>
        <v>#N/A</v>
      </c>
      <c r="L144">
        <f t="shared" si="21"/>
        <v>13.161</v>
      </c>
      <c r="M144">
        <f t="shared" si="19"/>
        <v>13.161</v>
      </c>
      <c r="N144" s="3">
        <f t="shared" si="25"/>
        <v>13.161</v>
      </c>
      <c r="O144">
        <f>_xll.Interpolate($T$6:$T$1168,$U$6:$U$1168,G144,0,0)</f>
        <v>0</v>
      </c>
      <c r="P144">
        <f>_xll.Interpolate($T$6:$T$1168,$X$6:$X$1168,G144,0,0)</f>
        <v>220</v>
      </c>
      <c r="T144" s="8">
        <v>42050</v>
      </c>
      <c r="U144">
        <v>0</v>
      </c>
      <c r="V144">
        <v>475</v>
      </c>
      <c r="W144">
        <v>12</v>
      </c>
      <c r="X144">
        <f t="shared" si="26"/>
        <v>487</v>
      </c>
    </row>
    <row r="145" spans="1:24" x14ac:dyDescent="0.25">
      <c r="A145">
        <v>1183</v>
      </c>
      <c r="B145" t="s">
        <v>149</v>
      </c>
      <c r="C145" s="7">
        <v>417</v>
      </c>
      <c r="D145">
        <f t="shared" si="18"/>
        <v>17.375</v>
      </c>
      <c r="E145" s="9">
        <v>42252.375</v>
      </c>
      <c r="F145" s="8" t="str">
        <f t="shared" si="22"/>
        <v>09-05-15</v>
      </c>
      <c r="G145" s="8">
        <f t="shared" si="23"/>
        <v>42252</v>
      </c>
      <c r="H145">
        <f t="shared" si="24"/>
        <v>14493.375</v>
      </c>
      <c r="I145">
        <v>1</v>
      </c>
      <c r="J145">
        <v>13.209</v>
      </c>
      <c r="K145" s="3" t="e">
        <f t="shared" si="20"/>
        <v>#N/A</v>
      </c>
      <c r="L145">
        <f t="shared" si="21"/>
        <v>13.209</v>
      </c>
      <c r="M145">
        <f t="shared" si="19"/>
        <v>13.209</v>
      </c>
      <c r="N145" s="3">
        <f t="shared" si="25"/>
        <v>13.209</v>
      </c>
      <c r="O145">
        <f>_xll.Interpolate($T$6:$T$1168,$U$6:$U$1168,G145,0,0)</f>
        <v>0</v>
      </c>
      <c r="P145">
        <f>_xll.Interpolate($T$6:$T$1168,$X$6:$X$1168,G145,0,0)</f>
        <v>220</v>
      </c>
      <c r="T145" s="8">
        <v>42051</v>
      </c>
      <c r="U145">
        <v>0</v>
      </c>
      <c r="V145">
        <v>475</v>
      </c>
      <c r="W145">
        <v>12</v>
      </c>
      <c r="X145">
        <f t="shared" si="26"/>
        <v>487</v>
      </c>
    </row>
    <row r="146" spans="1:24" x14ac:dyDescent="0.25">
      <c r="A146">
        <v>1184</v>
      </c>
      <c r="B146" t="s">
        <v>150</v>
      </c>
      <c r="C146" s="7">
        <v>420</v>
      </c>
      <c r="D146">
        <f t="shared" si="18"/>
        <v>17.5</v>
      </c>
      <c r="E146" s="9">
        <v>42252.5</v>
      </c>
      <c r="F146" s="8" t="str">
        <f t="shared" si="22"/>
        <v>09-05-15</v>
      </c>
      <c r="G146" s="8">
        <f t="shared" si="23"/>
        <v>42252</v>
      </c>
      <c r="H146">
        <f t="shared" si="24"/>
        <v>14493.5</v>
      </c>
      <c r="I146">
        <v>1</v>
      </c>
      <c r="J146">
        <v>13.257</v>
      </c>
      <c r="K146" s="3" t="e">
        <f t="shared" si="20"/>
        <v>#N/A</v>
      </c>
      <c r="L146">
        <f t="shared" si="21"/>
        <v>13.257</v>
      </c>
      <c r="M146">
        <f t="shared" si="19"/>
        <v>13.257</v>
      </c>
      <c r="N146" s="3">
        <f t="shared" si="25"/>
        <v>13.257</v>
      </c>
      <c r="O146">
        <f>_xll.Interpolate($T$6:$T$1168,$U$6:$U$1168,G146,0,0)</f>
        <v>0</v>
      </c>
      <c r="P146">
        <f>_xll.Interpolate($T$6:$T$1168,$X$6:$X$1168,G146,0,0)</f>
        <v>220</v>
      </c>
      <c r="T146" s="8">
        <v>42052</v>
      </c>
      <c r="U146">
        <v>0</v>
      </c>
      <c r="V146">
        <v>475</v>
      </c>
      <c r="W146">
        <v>12</v>
      </c>
      <c r="X146">
        <f t="shared" si="26"/>
        <v>487</v>
      </c>
    </row>
    <row r="147" spans="1:24" x14ac:dyDescent="0.25">
      <c r="A147">
        <v>1185</v>
      </c>
      <c r="B147" t="s">
        <v>151</v>
      </c>
      <c r="C147" s="7">
        <v>423</v>
      </c>
      <c r="D147">
        <f t="shared" si="18"/>
        <v>17.625</v>
      </c>
      <c r="E147" s="9">
        <v>42252.625</v>
      </c>
      <c r="F147" s="8" t="str">
        <f t="shared" si="22"/>
        <v>09-05-15</v>
      </c>
      <c r="G147" s="8">
        <f t="shared" si="23"/>
        <v>42252</v>
      </c>
      <c r="H147">
        <f t="shared" si="24"/>
        <v>14493.625</v>
      </c>
      <c r="I147">
        <v>1</v>
      </c>
      <c r="J147">
        <v>13.112</v>
      </c>
      <c r="K147" s="3" t="e">
        <f t="shared" si="20"/>
        <v>#N/A</v>
      </c>
      <c r="L147">
        <f t="shared" si="21"/>
        <v>13.112</v>
      </c>
      <c r="M147">
        <f t="shared" si="19"/>
        <v>13.112</v>
      </c>
      <c r="N147" s="3">
        <f t="shared" si="25"/>
        <v>13.112</v>
      </c>
      <c r="O147">
        <f>_xll.Interpolate($T$6:$T$1168,$U$6:$U$1168,G147,0,0)</f>
        <v>0</v>
      </c>
      <c r="P147">
        <f>_xll.Interpolate($T$6:$T$1168,$X$6:$X$1168,G147,0,0)</f>
        <v>220</v>
      </c>
      <c r="T147" s="8">
        <v>42053</v>
      </c>
      <c r="U147">
        <v>0</v>
      </c>
      <c r="V147">
        <v>475</v>
      </c>
      <c r="W147">
        <v>12</v>
      </c>
      <c r="X147">
        <f t="shared" si="26"/>
        <v>487</v>
      </c>
    </row>
    <row r="148" spans="1:24" x14ac:dyDescent="0.25">
      <c r="A148">
        <v>1186</v>
      </c>
      <c r="B148" t="s">
        <v>152</v>
      </c>
      <c r="C148" s="7">
        <v>426</v>
      </c>
      <c r="D148">
        <f t="shared" si="18"/>
        <v>17.75</v>
      </c>
      <c r="E148" s="9">
        <v>42252.75</v>
      </c>
      <c r="F148" s="8" t="str">
        <f t="shared" si="22"/>
        <v>09-05-15</v>
      </c>
      <c r="G148" s="8">
        <f t="shared" si="23"/>
        <v>42252</v>
      </c>
      <c r="H148">
        <f t="shared" si="24"/>
        <v>14493.75</v>
      </c>
      <c r="I148">
        <v>1</v>
      </c>
      <c r="J148">
        <v>13.305</v>
      </c>
      <c r="K148" s="3" t="e">
        <f t="shared" si="20"/>
        <v>#N/A</v>
      </c>
      <c r="L148">
        <f t="shared" si="21"/>
        <v>13.305</v>
      </c>
      <c r="M148">
        <f t="shared" si="19"/>
        <v>13.305</v>
      </c>
      <c r="N148" s="3">
        <f t="shared" si="25"/>
        <v>13.305</v>
      </c>
      <c r="O148">
        <f>_xll.Interpolate($T$6:$T$1168,$U$6:$U$1168,G148,0,0)</f>
        <v>0</v>
      </c>
      <c r="P148">
        <f>_xll.Interpolate($T$6:$T$1168,$X$6:$X$1168,G148,0,0)</f>
        <v>220</v>
      </c>
      <c r="T148" s="8">
        <v>42054</v>
      </c>
      <c r="U148">
        <v>0</v>
      </c>
      <c r="V148">
        <v>475</v>
      </c>
      <c r="W148">
        <v>12</v>
      </c>
      <c r="X148">
        <f t="shared" si="26"/>
        <v>487</v>
      </c>
    </row>
    <row r="149" spans="1:24" x14ac:dyDescent="0.25">
      <c r="A149">
        <v>1187</v>
      </c>
      <c r="B149" t="s">
        <v>153</v>
      </c>
      <c r="C149" s="7">
        <v>429</v>
      </c>
      <c r="D149">
        <f t="shared" si="18"/>
        <v>17.875</v>
      </c>
      <c r="E149" s="9">
        <v>42252.875</v>
      </c>
      <c r="F149" s="8" t="str">
        <f t="shared" si="22"/>
        <v>09-05-15</v>
      </c>
      <c r="G149" s="8">
        <f t="shared" si="23"/>
        <v>42252</v>
      </c>
      <c r="H149">
        <f t="shared" si="24"/>
        <v>14493.875</v>
      </c>
      <c r="I149">
        <v>1</v>
      </c>
      <c r="J149">
        <v>13.257</v>
      </c>
      <c r="K149" s="3" t="e">
        <f t="shared" si="20"/>
        <v>#N/A</v>
      </c>
      <c r="L149">
        <f t="shared" si="21"/>
        <v>13.257</v>
      </c>
      <c r="M149">
        <f t="shared" si="19"/>
        <v>13.257</v>
      </c>
      <c r="N149" s="3">
        <f t="shared" si="25"/>
        <v>13.257</v>
      </c>
      <c r="O149">
        <f>_xll.Interpolate($T$6:$T$1168,$U$6:$U$1168,G149,0,0)</f>
        <v>0</v>
      </c>
      <c r="P149">
        <f>_xll.Interpolate($T$6:$T$1168,$X$6:$X$1168,G149,0,0)</f>
        <v>220</v>
      </c>
      <c r="T149" s="8">
        <v>42055</v>
      </c>
      <c r="U149">
        <v>0</v>
      </c>
      <c r="V149">
        <v>475</v>
      </c>
      <c r="W149">
        <v>12</v>
      </c>
      <c r="X149">
        <f t="shared" si="26"/>
        <v>487</v>
      </c>
    </row>
    <row r="150" spans="1:24" x14ac:dyDescent="0.25">
      <c r="A150">
        <v>1188</v>
      </c>
      <c r="B150" t="s">
        <v>154</v>
      </c>
      <c r="C150" s="7">
        <v>432</v>
      </c>
      <c r="D150">
        <f t="shared" si="18"/>
        <v>18</v>
      </c>
      <c r="E150" s="9">
        <v>42253</v>
      </c>
      <c r="F150" s="8" t="str">
        <f t="shared" si="22"/>
        <v>09-06-15</v>
      </c>
      <c r="G150" s="8">
        <f t="shared" si="23"/>
        <v>42253</v>
      </c>
      <c r="H150">
        <f t="shared" si="24"/>
        <v>14494</v>
      </c>
      <c r="I150">
        <v>1</v>
      </c>
      <c r="J150">
        <v>13.087999999999999</v>
      </c>
      <c r="K150" s="3" t="e">
        <f t="shared" si="20"/>
        <v>#N/A</v>
      </c>
      <c r="L150">
        <f t="shared" si="21"/>
        <v>13.087999999999999</v>
      </c>
      <c r="M150">
        <f t="shared" si="19"/>
        <v>13.087999999999999</v>
      </c>
      <c r="N150" s="3">
        <f t="shared" si="25"/>
        <v>13.087999999999999</v>
      </c>
      <c r="O150">
        <f>_xll.Interpolate($T$6:$T$1168,$U$6:$U$1168,G150,0,0)</f>
        <v>0</v>
      </c>
      <c r="P150">
        <f>_xll.Interpolate($T$6:$T$1168,$X$6:$X$1168,G150,0,0)</f>
        <v>215</v>
      </c>
      <c r="T150" s="8">
        <v>42056</v>
      </c>
      <c r="U150">
        <v>0</v>
      </c>
      <c r="V150">
        <v>375</v>
      </c>
      <c r="W150">
        <v>12</v>
      </c>
      <c r="X150">
        <f t="shared" si="26"/>
        <v>387</v>
      </c>
    </row>
    <row r="151" spans="1:24" x14ac:dyDescent="0.25">
      <c r="A151">
        <v>1189</v>
      </c>
      <c r="B151" t="s">
        <v>155</v>
      </c>
      <c r="C151" s="7">
        <v>435</v>
      </c>
      <c r="D151">
        <f t="shared" si="18"/>
        <v>18.125</v>
      </c>
      <c r="E151" s="9">
        <v>42253.125</v>
      </c>
      <c r="F151" s="8" t="str">
        <f t="shared" si="22"/>
        <v>09-06-15</v>
      </c>
      <c r="G151" s="8">
        <f t="shared" si="23"/>
        <v>42253</v>
      </c>
      <c r="H151">
        <f t="shared" si="24"/>
        <v>14494.125</v>
      </c>
      <c r="I151">
        <v>1</v>
      </c>
      <c r="J151">
        <v>13.233000000000001</v>
      </c>
      <c r="K151" s="3" t="e">
        <f t="shared" si="20"/>
        <v>#N/A</v>
      </c>
      <c r="L151">
        <f t="shared" si="21"/>
        <v>13.233000000000001</v>
      </c>
      <c r="M151">
        <f t="shared" si="19"/>
        <v>13.233000000000001</v>
      </c>
      <c r="N151" s="3">
        <f t="shared" si="25"/>
        <v>13.233000000000001</v>
      </c>
      <c r="O151">
        <f>_xll.Interpolate($T$6:$T$1168,$U$6:$U$1168,G151,0,0)</f>
        <v>0</v>
      </c>
      <c r="P151">
        <f>_xll.Interpolate($T$6:$T$1168,$X$6:$X$1168,G151,0,0)</f>
        <v>215</v>
      </c>
      <c r="T151" s="8">
        <v>42057</v>
      </c>
      <c r="U151">
        <v>0</v>
      </c>
      <c r="V151">
        <v>375</v>
      </c>
      <c r="W151">
        <v>12</v>
      </c>
      <c r="X151">
        <f t="shared" si="26"/>
        <v>387</v>
      </c>
    </row>
    <row r="152" spans="1:24" x14ac:dyDescent="0.25">
      <c r="A152">
        <v>1190</v>
      </c>
      <c r="B152" t="s">
        <v>156</v>
      </c>
      <c r="C152" s="7">
        <v>438</v>
      </c>
      <c r="D152">
        <f t="shared" si="18"/>
        <v>18.25</v>
      </c>
      <c r="E152" s="9">
        <v>42253.25</v>
      </c>
      <c r="F152" s="8" t="str">
        <f t="shared" si="22"/>
        <v>09-06-15</v>
      </c>
      <c r="G152" s="8">
        <f t="shared" si="23"/>
        <v>42253</v>
      </c>
      <c r="H152">
        <f t="shared" si="24"/>
        <v>14494.25</v>
      </c>
      <c r="I152">
        <v>1</v>
      </c>
      <c r="J152">
        <v>13.257</v>
      </c>
      <c r="K152" s="3" t="e">
        <f t="shared" si="20"/>
        <v>#N/A</v>
      </c>
      <c r="L152">
        <f t="shared" si="21"/>
        <v>13.257</v>
      </c>
      <c r="M152">
        <f t="shared" si="19"/>
        <v>13.257</v>
      </c>
      <c r="N152" s="3">
        <f t="shared" si="25"/>
        <v>13.257</v>
      </c>
      <c r="O152">
        <f>_xll.Interpolate($T$6:$T$1168,$U$6:$U$1168,G152,0,0)</f>
        <v>0</v>
      </c>
      <c r="P152">
        <f>_xll.Interpolate($T$6:$T$1168,$X$6:$X$1168,G152,0,0)</f>
        <v>215</v>
      </c>
      <c r="T152" s="8">
        <v>42058</v>
      </c>
      <c r="U152">
        <v>0</v>
      </c>
      <c r="V152">
        <v>375</v>
      </c>
      <c r="W152">
        <v>12</v>
      </c>
      <c r="X152">
        <f t="shared" si="26"/>
        <v>387</v>
      </c>
    </row>
    <row r="153" spans="1:24" x14ac:dyDescent="0.25">
      <c r="A153">
        <v>1191</v>
      </c>
      <c r="B153" t="s">
        <v>157</v>
      </c>
      <c r="C153" s="7">
        <v>441</v>
      </c>
      <c r="D153">
        <f t="shared" si="18"/>
        <v>18.375</v>
      </c>
      <c r="E153" s="9">
        <v>42253.375</v>
      </c>
      <c r="F153" s="8" t="str">
        <f t="shared" si="22"/>
        <v>09-06-15</v>
      </c>
      <c r="G153" s="8">
        <f t="shared" si="23"/>
        <v>42253</v>
      </c>
      <c r="H153">
        <f t="shared" si="24"/>
        <v>14494.375</v>
      </c>
      <c r="I153">
        <v>1</v>
      </c>
      <c r="J153">
        <v>13.233000000000001</v>
      </c>
      <c r="K153" s="3" t="e">
        <f t="shared" si="20"/>
        <v>#N/A</v>
      </c>
      <c r="L153">
        <f t="shared" si="21"/>
        <v>13.233000000000001</v>
      </c>
      <c r="M153">
        <f t="shared" si="19"/>
        <v>13.233000000000001</v>
      </c>
      <c r="N153" s="3">
        <f t="shared" si="25"/>
        <v>13.233000000000001</v>
      </c>
      <c r="O153">
        <f>_xll.Interpolate($T$6:$T$1168,$U$6:$U$1168,G153,0,0)</f>
        <v>0</v>
      </c>
      <c r="P153">
        <f>_xll.Interpolate($T$6:$T$1168,$X$6:$X$1168,G153,0,0)</f>
        <v>215</v>
      </c>
      <c r="T153" s="8">
        <v>42059</v>
      </c>
      <c r="U153">
        <v>0</v>
      </c>
      <c r="V153">
        <v>290</v>
      </c>
      <c r="W153">
        <v>12</v>
      </c>
      <c r="X153">
        <f t="shared" si="26"/>
        <v>302</v>
      </c>
    </row>
    <row r="154" spans="1:24" x14ac:dyDescent="0.25">
      <c r="A154">
        <v>1192</v>
      </c>
      <c r="B154" t="s">
        <v>158</v>
      </c>
      <c r="C154" s="7">
        <v>444</v>
      </c>
      <c r="D154">
        <f t="shared" si="18"/>
        <v>18.5</v>
      </c>
      <c r="E154" s="9">
        <v>42253.5</v>
      </c>
      <c r="F154" s="8" t="str">
        <f t="shared" si="22"/>
        <v>09-06-15</v>
      </c>
      <c r="G154" s="8">
        <f t="shared" si="23"/>
        <v>42253</v>
      </c>
      <c r="H154">
        <f t="shared" si="24"/>
        <v>14494.5</v>
      </c>
      <c r="I154">
        <v>1</v>
      </c>
      <c r="J154">
        <v>13.137</v>
      </c>
      <c r="K154" s="3" t="e">
        <f t="shared" si="20"/>
        <v>#N/A</v>
      </c>
      <c r="L154">
        <f t="shared" si="21"/>
        <v>13.137</v>
      </c>
      <c r="M154">
        <f t="shared" si="19"/>
        <v>13.137</v>
      </c>
      <c r="N154" s="3">
        <f t="shared" si="25"/>
        <v>13.137</v>
      </c>
      <c r="O154">
        <f>_xll.Interpolate($T$6:$T$1168,$U$6:$U$1168,G154,0,0)</f>
        <v>0</v>
      </c>
      <c r="P154">
        <f>_xll.Interpolate($T$6:$T$1168,$X$6:$X$1168,G154,0,0)</f>
        <v>215</v>
      </c>
      <c r="T154" s="8">
        <v>42060</v>
      </c>
      <c r="U154">
        <v>0</v>
      </c>
      <c r="V154">
        <v>290</v>
      </c>
      <c r="W154">
        <v>12</v>
      </c>
      <c r="X154">
        <f t="shared" si="26"/>
        <v>302</v>
      </c>
    </row>
    <row r="155" spans="1:24" x14ac:dyDescent="0.25">
      <c r="A155">
        <v>1193</v>
      </c>
      <c r="B155" t="s">
        <v>159</v>
      </c>
      <c r="C155" s="7">
        <v>447</v>
      </c>
      <c r="D155">
        <f t="shared" si="18"/>
        <v>18.625</v>
      </c>
      <c r="E155" s="9">
        <v>42253.625</v>
      </c>
      <c r="F155" s="8" t="str">
        <f t="shared" si="22"/>
        <v>09-06-15</v>
      </c>
      <c r="G155" s="8">
        <f t="shared" si="23"/>
        <v>42253</v>
      </c>
      <c r="H155">
        <f t="shared" si="24"/>
        <v>14494.625</v>
      </c>
      <c r="I155">
        <v>1</v>
      </c>
      <c r="J155">
        <v>13.185</v>
      </c>
      <c r="K155" s="3" t="e">
        <f t="shared" si="20"/>
        <v>#N/A</v>
      </c>
      <c r="L155">
        <f t="shared" si="21"/>
        <v>13.185</v>
      </c>
      <c r="M155">
        <f t="shared" si="19"/>
        <v>13.185</v>
      </c>
      <c r="N155" s="3">
        <f t="shared" si="25"/>
        <v>13.185</v>
      </c>
      <c r="O155">
        <f>_xll.Interpolate($T$6:$T$1168,$U$6:$U$1168,G155,0,0)</f>
        <v>0</v>
      </c>
      <c r="P155">
        <f>_xll.Interpolate($T$6:$T$1168,$X$6:$X$1168,G155,0,0)</f>
        <v>215</v>
      </c>
      <c r="T155" s="8">
        <v>42061</v>
      </c>
      <c r="U155">
        <v>0</v>
      </c>
      <c r="V155">
        <v>290</v>
      </c>
      <c r="W155">
        <v>12</v>
      </c>
      <c r="X155">
        <f t="shared" si="26"/>
        <v>302</v>
      </c>
    </row>
    <row r="156" spans="1:24" x14ac:dyDescent="0.25">
      <c r="A156">
        <v>1194</v>
      </c>
      <c r="B156" t="s">
        <v>160</v>
      </c>
      <c r="C156" s="7">
        <v>450</v>
      </c>
      <c r="D156">
        <f t="shared" si="18"/>
        <v>18.75</v>
      </c>
      <c r="E156" s="9">
        <v>42253.75</v>
      </c>
      <c r="F156" s="8" t="str">
        <f t="shared" si="22"/>
        <v>09-06-15</v>
      </c>
      <c r="G156" s="8">
        <f t="shared" si="23"/>
        <v>42253</v>
      </c>
      <c r="H156">
        <f t="shared" si="24"/>
        <v>14494.75</v>
      </c>
      <c r="I156">
        <v>1</v>
      </c>
      <c r="J156">
        <v>13.281000000000001</v>
      </c>
      <c r="K156" s="3" t="e">
        <f t="shared" si="20"/>
        <v>#N/A</v>
      </c>
      <c r="L156">
        <f t="shared" si="21"/>
        <v>13.281000000000001</v>
      </c>
      <c r="M156">
        <f t="shared" si="19"/>
        <v>13.281000000000001</v>
      </c>
      <c r="N156" s="3">
        <f t="shared" si="25"/>
        <v>13.281000000000001</v>
      </c>
      <c r="O156">
        <f>_xll.Interpolate($T$6:$T$1168,$U$6:$U$1168,G156,0,0)</f>
        <v>0</v>
      </c>
      <c r="P156">
        <f>_xll.Interpolate($T$6:$T$1168,$X$6:$X$1168,G156,0,0)</f>
        <v>215</v>
      </c>
      <c r="T156" s="8">
        <v>42062</v>
      </c>
      <c r="U156">
        <v>0</v>
      </c>
      <c r="V156">
        <v>0</v>
      </c>
      <c r="W156">
        <v>12</v>
      </c>
      <c r="X156">
        <f t="shared" si="26"/>
        <v>12</v>
      </c>
    </row>
    <row r="157" spans="1:24" x14ac:dyDescent="0.25">
      <c r="A157">
        <v>1195</v>
      </c>
      <c r="B157" t="s">
        <v>161</v>
      </c>
      <c r="C157" s="7">
        <v>453</v>
      </c>
      <c r="D157">
        <f t="shared" si="18"/>
        <v>18.875</v>
      </c>
      <c r="E157" s="9">
        <v>42253.875</v>
      </c>
      <c r="F157" s="8" t="str">
        <f t="shared" si="22"/>
        <v>09-06-15</v>
      </c>
      <c r="G157" s="8">
        <f t="shared" si="23"/>
        <v>42253</v>
      </c>
      <c r="H157">
        <f t="shared" si="24"/>
        <v>14494.875</v>
      </c>
      <c r="I157">
        <v>1</v>
      </c>
      <c r="J157">
        <v>13.233000000000001</v>
      </c>
      <c r="K157" s="3" t="e">
        <f t="shared" si="20"/>
        <v>#N/A</v>
      </c>
      <c r="L157">
        <f t="shared" si="21"/>
        <v>13.233000000000001</v>
      </c>
      <c r="M157">
        <f t="shared" si="19"/>
        <v>13.233000000000001</v>
      </c>
      <c r="N157" s="3">
        <f t="shared" si="25"/>
        <v>13.233000000000001</v>
      </c>
      <c r="O157">
        <f>_xll.Interpolate($T$6:$T$1168,$U$6:$U$1168,G157,0,0)</f>
        <v>0</v>
      </c>
      <c r="P157">
        <f>_xll.Interpolate($T$6:$T$1168,$X$6:$X$1168,G157,0,0)</f>
        <v>215</v>
      </c>
      <c r="T157" s="8">
        <v>42063</v>
      </c>
      <c r="U157">
        <v>0</v>
      </c>
      <c r="V157">
        <v>0</v>
      </c>
      <c r="W157">
        <v>12</v>
      </c>
      <c r="X157">
        <f t="shared" si="26"/>
        <v>12</v>
      </c>
    </row>
    <row r="158" spans="1:24" x14ac:dyDescent="0.25">
      <c r="A158">
        <v>1196</v>
      </c>
      <c r="B158" t="s">
        <v>162</v>
      </c>
      <c r="C158" s="7">
        <v>456</v>
      </c>
      <c r="D158">
        <f t="shared" si="18"/>
        <v>19</v>
      </c>
      <c r="E158" s="9">
        <v>42254</v>
      </c>
      <c r="F158" s="8" t="str">
        <f t="shared" si="22"/>
        <v>09-07-15</v>
      </c>
      <c r="G158" s="8">
        <f t="shared" si="23"/>
        <v>42254</v>
      </c>
      <c r="H158">
        <f t="shared" si="24"/>
        <v>14495</v>
      </c>
      <c r="I158">
        <v>1</v>
      </c>
      <c r="J158">
        <v>13.209</v>
      </c>
      <c r="K158" s="3" t="e">
        <f t="shared" si="20"/>
        <v>#N/A</v>
      </c>
      <c r="L158">
        <f t="shared" si="21"/>
        <v>13.209</v>
      </c>
      <c r="M158">
        <f t="shared" si="19"/>
        <v>13.209</v>
      </c>
      <c r="N158" s="3">
        <f t="shared" si="25"/>
        <v>13.209</v>
      </c>
      <c r="O158">
        <f>_xll.Interpolate($T$6:$T$1168,$U$6:$U$1168,G158,0,0)</f>
        <v>0</v>
      </c>
      <c r="P158">
        <f>_xll.Interpolate($T$6:$T$1168,$X$6:$X$1168,G158,0,0)</f>
        <v>218</v>
      </c>
      <c r="T158" s="8">
        <v>42064</v>
      </c>
      <c r="U158">
        <v>0</v>
      </c>
      <c r="V158">
        <v>0</v>
      </c>
      <c r="W158">
        <v>12</v>
      </c>
      <c r="X158">
        <f t="shared" si="26"/>
        <v>12</v>
      </c>
    </row>
    <row r="159" spans="1:24" x14ac:dyDescent="0.25">
      <c r="A159">
        <v>1197</v>
      </c>
      <c r="B159" t="s">
        <v>163</v>
      </c>
      <c r="C159" s="7">
        <v>459</v>
      </c>
      <c r="D159">
        <f t="shared" si="18"/>
        <v>19.125</v>
      </c>
      <c r="E159" s="9">
        <v>42254.125</v>
      </c>
      <c r="F159" s="8" t="str">
        <f t="shared" si="22"/>
        <v>09-07-15</v>
      </c>
      <c r="G159" s="8">
        <f t="shared" si="23"/>
        <v>42254</v>
      </c>
      <c r="H159">
        <f t="shared" si="24"/>
        <v>14495.125</v>
      </c>
      <c r="I159">
        <v>1</v>
      </c>
      <c r="J159">
        <v>13.377000000000001</v>
      </c>
      <c r="K159" s="3" t="e">
        <f t="shared" si="20"/>
        <v>#N/A</v>
      </c>
      <c r="L159">
        <f t="shared" si="21"/>
        <v>13.377000000000001</v>
      </c>
      <c r="M159">
        <f t="shared" si="19"/>
        <v>13.377000000000001</v>
      </c>
      <c r="N159" s="3">
        <f t="shared" si="25"/>
        <v>13.377000000000001</v>
      </c>
      <c r="O159">
        <f>_xll.Interpolate($T$6:$T$1168,$U$6:$U$1168,G159,0,0)</f>
        <v>0</v>
      </c>
      <c r="P159">
        <f>_xll.Interpolate($T$6:$T$1168,$X$6:$X$1168,G159,0,0)</f>
        <v>218</v>
      </c>
      <c r="T159" s="8">
        <v>42065</v>
      </c>
      <c r="U159">
        <v>0</v>
      </c>
      <c r="V159">
        <v>300</v>
      </c>
      <c r="W159">
        <v>12</v>
      </c>
      <c r="X159">
        <f t="shared" si="26"/>
        <v>312</v>
      </c>
    </row>
    <row r="160" spans="1:24" x14ac:dyDescent="0.25">
      <c r="A160">
        <v>1198</v>
      </c>
      <c r="B160" t="s">
        <v>164</v>
      </c>
      <c r="C160" s="7">
        <v>462</v>
      </c>
      <c r="D160">
        <f t="shared" si="18"/>
        <v>19.25</v>
      </c>
      <c r="E160" s="9">
        <v>42254.25</v>
      </c>
      <c r="F160" s="8" t="str">
        <f t="shared" si="22"/>
        <v>09-07-15</v>
      </c>
      <c r="G160" s="8">
        <f t="shared" si="23"/>
        <v>42254</v>
      </c>
      <c r="H160">
        <f t="shared" si="24"/>
        <v>14495.25</v>
      </c>
      <c r="I160">
        <v>1</v>
      </c>
      <c r="J160">
        <v>13.353</v>
      </c>
      <c r="K160" s="3" t="e">
        <f t="shared" si="20"/>
        <v>#N/A</v>
      </c>
      <c r="L160">
        <f t="shared" si="21"/>
        <v>13.353</v>
      </c>
      <c r="M160">
        <f t="shared" si="19"/>
        <v>13.353</v>
      </c>
      <c r="N160" s="3">
        <f t="shared" si="25"/>
        <v>13.353</v>
      </c>
      <c r="O160">
        <f>_xll.Interpolate($T$6:$T$1168,$U$6:$U$1168,G160,0,0)</f>
        <v>0</v>
      </c>
      <c r="P160">
        <f>_xll.Interpolate($T$6:$T$1168,$X$6:$X$1168,G160,0,0)</f>
        <v>218</v>
      </c>
      <c r="T160" s="8">
        <v>42066</v>
      </c>
      <c r="U160">
        <v>0</v>
      </c>
      <c r="V160">
        <v>300</v>
      </c>
      <c r="W160">
        <v>12</v>
      </c>
      <c r="X160">
        <f t="shared" si="26"/>
        <v>312</v>
      </c>
    </row>
    <row r="161" spans="1:24" x14ac:dyDescent="0.25">
      <c r="A161">
        <v>1199</v>
      </c>
      <c r="B161" t="s">
        <v>165</v>
      </c>
      <c r="C161" s="7">
        <v>465</v>
      </c>
      <c r="D161">
        <f t="shared" si="18"/>
        <v>19.375</v>
      </c>
      <c r="E161" s="9">
        <v>42254.375</v>
      </c>
      <c r="F161" s="8" t="str">
        <f t="shared" si="22"/>
        <v>09-07-15</v>
      </c>
      <c r="G161" s="8">
        <f t="shared" si="23"/>
        <v>42254</v>
      </c>
      <c r="H161">
        <f t="shared" si="24"/>
        <v>14495.375</v>
      </c>
      <c r="I161">
        <v>1</v>
      </c>
      <c r="J161">
        <v>13.329000000000001</v>
      </c>
      <c r="K161" s="3" t="e">
        <f t="shared" si="20"/>
        <v>#N/A</v>
      </c>
      <c r="L161">
        <f t="shared" si="21"/>
        <v>13.329000000000001</v>
      </c>
      <c r="M161">
        <f t="shared" si="19"/>
        <v>13.329000000000001</v>
      </c>
      <c r="N161" s="3">
        <f t="shared" si="25"/>
        <v>13.329000000000001</v>
      </c>
      <c r="O161">
        <f>_xll.Interpolate($T$6:$T$1168,$U$6:$U$1168,G161,0,0)</f>
        <v>0</v>
      </c>
      <c r="P161">
        <f>_xll.Interpolate($T$6:$T$1168,$X$6:$X$1168,G161,0,0)</f>
        <v>218</v>
      </c>
      <c r="T161" s="8">
        <v>42067</v>
      </c>
      <c r="U161">
        <v>0</v>
      </c>
      <c r="V161">
        <v>300</v>
      </c>
      <c r="W161">
        <v>12</v>
      </c>
      <c r="X161">
        <f t="shared" si="26"/>
        <v>312</v>
      </c>
    </row>
    <row r="162" spans="1:24" x14ac:dyDescent="0.25">
      <c r="A162">
        <v>1200</v>
      </c>
      <c r="B162" t="s">
        <v>166</v>
      </c>
      <c r="C162" s="7">
        <v>468</v>
      </c>
      <c r="D162">
        <f t="shared" si="18"/>
        <v>19.5</v>
      </c>
      <c r="E162" s="9">
        <v>42254.5</v>
      </c>
      <c r="F162" s="8" t="str">
        <f t="shared" si="22"/>
        <v>09-07-15</v>
      </c>
      <c r="G162" s="8">
        <f t="shared" si="23"/>
        <v>42254</v>
      </c>
      <c r="H162">
        <f t="shared" si="24"/>
        <v>14495.5</v>
      </c>
      <c r="I162">
        <v>1</v>
      </c>
      <c r="J162">
        <v>13.353</v>
      </c>
      <c r="K162" s="3" t="e">
        <f t="shared" si="20"/>
        <v>#N/A</v>
      </c>
      <c r="L162">
        <f t="shared" si="21"/>
        <v>13.353</v>
      </c>
      <c r="M162">
        <f t="shared" si="19"/>
        <v>13.353</v>
      </c>
      <c r="N162" s="3">
        <f t="shared" si="25"/>
        <v>13.353</v>
      </c>
      <c r="O162">
        <f>_xll.Interpolate($T$6:$T$1168,$U$6:$U$1168,G162,0,0)</f>
        <v>0</v>
      </c>
      <c r="P162">
        <f>_xll.Interpolate($T$6:$T$1168,$X$6:$X$1168,G162,0,0)</f>
        <v>218</v>
      </c>
      <c r="T162" s="8">
        <v>42068</v>
      </c>
      <c r="U162">
        <v>0</v>
      </c>
      <c r="V162">
        <v>0</v>
      </c>
      <c r="W162">
        <v>12</v>
      </c>
      <c r="X162">
        <f t="shared" si="26"/>
        <v>12</v>
      </c>
    </row>
    <row r="163" spans="1:24" x14ac:dyDescent="0.25">
      <c r="A163">
        <v>1201</v>
      </c>
      <c r="B163" t="s">
        <v>167</v>
      </c>
      <c r="C163" s="7">
        <v>471</v>
      </c>
      <c r="D163">
        <f t="shared" si="18"/>
        <v>19.625</v>
      </c>
      <c r="E163" s="9">
        <v>42254.625</v>
      </c>
      <c r="F163" s="8" t="str">
        <f t="shared" si="22"/>
        <v>09-07-15</v>
      </c>
      <c r="G163" s="8">
        <f t="shared" si="23"/>
        <v>42254</v>
      </c>
      <c r="H163">
        <f t="shared" si="24"/>
        <v>14495.625</v>
      </c>
      <c r="I163">
        <v>1</v>
      </c>
      <c r="J163">
        <v>13.377000000000001</v>
      </c>
      <c r="K163" s="3" t="e">
        <f t="shared" si="20"/>
        <v>#N/A</v>
      </c>
      <c r="L163">
        <f t="shared" si="21"/>
        <v>13.377000000000001</v>
      </c>
      <c r="M163">
        <f t="shared" si="19"/>
        <v>13.377000000000001</v>
      </c>
      <c r="N163" s="3">
        <f t="shared" si="25"/>
        <v>13.377000000000001</v>
      </c>
      <c r="O163">
        <f>_xll.Interpolate($T$6:$T$1168,$U$6:$U$1168,G163,0,0)</f>
        <v>0</v>
      </c>
      <c r="P163">
        <f>_xll.Interpolate($T$6:$T$1168,$X$6:$X$1168,G163,0,0)</f>
        <v>218</v>
      </c>
      <c r="T163" s="8">
        <v>42069</v>
      </c>
      <c r="U163">
        <v>0</v>
      </c>
      <c r="V163">
        <v>0</v>
      </c>
      <c r="W163">
        <v>12</v>
      </c>
      <c r="X163">
        <f t="shared" si="26"/>
        <v>12</v>
      </c>
    </row>
    <row r="164" spans="1:24" x14ac:dyDescent="0.25">
      <c r="A164">
        <v>1202</v>
      </c>
      <c r="B164" t="s">
        <v>168</v>
      </c>
      <c r="C164" s="7">
        <v>474</v>
      </c>
      <c r="D164">
        <f t="shared" si="18"/>
        <v>19.75</v>
      </c>
      <c r="E164" s="9">
        <v>42254.75</v>
      </c>
      <c r="F164" s="8" t="str">
        <f t="shared" si="22"/>
        <v>09-07-15</v>
      </c>
      <c r="G164" s="8">
        <f t="shared" si="23"/>
        <v>42254</v>
      </c>
      <c r="H164">
        <f t="shared" si="24"/>
        <v>14495.75</v>
      </c>
      <c r="I164">
        <v>1</v>
      </c>
      <c r="J164">
        <v>13.497</v>
      </c>
      <c r="K164" s="3" t="e">
        <f t="shared" si="20"/>
        <v>#N/A</v>
      </c>
      <c r="L164">
        <f t="shared" si="21"/>
        <v>13.497</v>
      </c>
      <c r="M164">
        <f t="shared" si="19"/>
        <v>13.497</v>
      </c>
      <c r="N164" s="3">
        <f t="shared" si="25"/>
        <v>13.497</v>
      </c>
      <c r="O164">
        <f>_xll.Interpolate($T$6:$T$1168,$U$6:$U$1168,G164,0,0)</f>
        <v>0</v>
      </c>
      <c r="P164">
        <f>_xll.Interpolate($T$6:$T$1168,$X$6:$X$1168,G164,0,0)</f>
        <v>218</v>
      </c>
      <c r="T164" s="8">
        <v>42070</v>
      </c>
      <c r="U164">
        <v>0</v>
      </c>
      <c r="V164">
        <v>0</v>
      </c>
      <c r="W164">
        <v>12</v>
      </c>
      <c r="X164">
        <f t="shared" si="26"/>
        <v>12</v>
      </c>
    </row>
    <row r="165" spans="1:24" x14ac:dyDescent="0.25">
      <c r="A165">
        <v>1203</v>
      </c>
      <c r="B165" t="s">
        <v>169</v>
      </c>
      <c r="C165" s="7">
        <v>477</v>
      </c>
      <c r="D165">
        <f t="shared" si="18"/>
        <v>19.875</v>
      </c>
      <c r="E165" s="9">
        <v>42254.875</v>
      </c>
      <c r="F165" s="8" t="str">
        <f t="shared" si="22"/>
        <v>09-07-15</v>
      </c>
      <c r="G165" s="8">
        <f t="shared" si="23"/>
        <v>42254</v>
      </c>
      <c r="H165">
        <f t="shared" si="24"/>
        <v>14495.875</v>
      </c>
      <c r="I165">
        <v>1</v>
      </c>
      <c r="J165">
        <v>13.401</v>
      </c>
      <c r="K165" s="3" t="e">
        <f t="shared" si="20"/>
        <v>#N/A</v>
      </c>
      <c r="L165">
        <f t="shared" si="21"/>
        <v>13.401</v>
      </c>
      <c r="M165">
        <f t="shared" si="19"/>
        <v>13.401</v>
      </c>
      <c r="N165" s="3">
        <f t="shared" si="25"/>
        <v>13.401</v>
      </c>
      <c r="O165">
        <f>_xll.Interpolate($T$6:$T$1168,$U$6:$U$1168,G165,0,0)</f>
        <v>0</v>
      </c>
      <c r="P165">
        <f>_xll.Interpolate($T$6:$T$1168,$X$6:$X$1168,G165,0,0)</f>
        <v>218</v>
      </c>
      <c r="T165" s="8">
        <v>42071</v>
      </c>
      <c r="U165">
        <v>0</v>
      </c>
      <c r="V165">
        <v>0</v>
      </c>
      <c r="W165">
        <v>12</v>
      </c>
      <c r="X165">
        <f t="shared" si="26"/>
        <v>12</v>
      </c>
    </row>
    <row r="166" spans="1:24" x14ac:dyDescent="0.25">
      <c r="A166">
        <v>1204</v>
      </c>
      <c r="B166" t="s">
        <v>170</v>
      </c>
      <c r="C166" s="7">
        <v>480</v>
      </c>
      <c r="D166">
        <f t="shared" si="18"/>
        <v>20</v>
      </c>
      <c r="E166" s="9">
        <v>42255</v>
      </c>
      <c r="F166" s="8" t="str">
        <f t="shared" si="22"/>
        <v>09-08-15</v>
      </c>
      <c r="G166" s="8">
        <f t="shared" si="23"/>
        <v>42255</v>
      </c>
      <c r="H166">
        <f t="shared" si="24"/>
        <v>14496</v>
      </c>
      <c r="I166">
        <v>1</v>
      </c>
      <c r="J166">
        <v>13.377000000000001</v>
      </c>
      <c r="K166" s="3" t="e">
        <f t="shared" si="20"/>
        <v>#N/A</v>
      </c>
      <c r="L166">
        <f t="shared" si="21"/>
        <v>13.377000000000001</v>
      </c>
      <c r="M166">
        <f t="shared" si="19"/>
        <v>13.377000000000001</v>
      </c>
      <c r="N166" s="3">
        <f t="shared" si="25"/>
        <v>13.377000000000001</v>
      </c>
      <c r="O166">
        <f>_xll.Interpolate($T$6:$T$1168,$U$6:$U$1168,G166,0,0)</f>
        <v>0</v>
      </c>
      <c r="P166">
        <f>_xll.Interpolate($T$6:$T$1168,$X$6:$X$1168,G166,0,0)</f>
        <v>194</v>
      </c>
      <c r="T166" s="8">
        <v>42072</v>
      </c>
      <c r="U166">
        <v>2</v>
      </c>
      <c r="V166">
        <v>0</v>
      </c>
      <c r="W166">
        <v>12</v>
      </c>
      <c r="X166">
        <f t="shared" si="26"/>
        <v>12</v>
      </c>
    </row>
    <row r="167" spans="1:24" x14ac:dyDescent="0.25">
      <c r="A167">
        <v>1205</v>
      </c>
      <c r="B167" t="s">
        <v>171</v>
      </c>
      <c r="C167" s="7">
        <v>483</v>
      </c>
      <c r="D167">
        <f t="shared" si="18"/>
        <v>20.125</v>
      </c>
      <c r="E167" s="9">
        <v>42255.125</v>
      </c>
      <c r="F167" s="8" t="str">
        <f t="shared" si="22"/>
        <v>09-08-15</v>
      </c>
      <c r="G167" s="8">
        <f t="shared" si="23"/>
        <v>42255</v>
      </c>
      <c r="H167">
        <f t="shared" si="24"/>
        <v>14496.125</v>
      </c>
      <c r="I167">
        <v>1</v>
      </c>
      <c r="J167">
        <v>13.425000000000001</v>
      </c>
      <c r="K167" s="3" t="e">
        <f t="shared" si="20"/>
        <v>#N/A</v>
      </c>
      <c r="L167">
        <f t="shared" si="21"/>
        <v>13.425000000000001</v>
      </c>
      <c r="M167">
        <f t="shared" si="19"/>
        <v>13.425000000000001</v>
      </c>
      <c r="N167" s="3">
        <f t="shared" si="25"/>
        <v>13.425000000000001</v>
      </c>
      <c r="O167">
        <f>_xll.Interpolate($T$6:$T$1168,$U$6:$U$1168,G167,0,0)</f>
        <v>0</v>
      </c>
      <c r="P167">
        <f>_xll.Interpolate($T$6:$T$1168,$X$6:$X$1168,G167,0,0)</f>
        <v>194</v>
      </c>
      <c r="T167" s="8">
        <v>42073</v>
      </c>
      <c r="U167">
        <v>0</v>
      </c>
      <c r="V167">
        <v>300</v>
      </c>
      <c r="W167">
        <v>12</v>
      </c>
      <c r="X167">
        <f t="shared" si="26"/>
        <v>312</v>
      </c>
    </row>
    <row r="168" spans="1:24" x14ac:dyDescent="0.25">
      <c r="A168">
        <v>1206</v>
      </c>
      <c r="B168" t="s">
        <v>172</v>
      </c>
      <c r="C168" s="7">
        <v>486</v>
      </c>
      <c r="D168">
        <f t="shared" si="18"/>
        <v>20.25</v>
      </c>
      <c r="E168" s="9">
        <v>42255.25</v>
      </c>
      <c r="F168" s="8" t="str">
        <f t="shared" si="22"/>
        <v>09-08-15</v>
      </c>
      <c r="G168" s="8">
        <f t="shared" si="23"/>
        <v>42255</v>
      </c>
      <c r="H168">
        <f t="shared" si="24"/>
        <v>14496.25</v>
      </c>
      <c r="I168">
        <v>1</v>
      </c>
      <c r="J168">
        <v>13.449</v>
      </c>
      <c r="K168" s="3" t="e">
        <f t="shared" si="20"/>
        <v>#N/A</v>
      </c>
      <c r="L168">
        <f t="shared" si="21"/>
        <v>13.449</v>
      </c>
      <c r="M168">
        <f t="shared" si="19"/>
        <v>13.449</v>
      </c>
      <c r="N168" s="3">
        <f t="shared" si="25"/>
        <v>13.449</v>
      </c>
      <c r="O168">
        <f>_xll.Interpolate($T$6:$T$1168,$U$6:$U$1168,G168,0,0)</f>
        <v>0</v>
      </c>
      <c r="P168">
        <f>_xll.Interpolate($T$6:$T$1168,$X$6:$X$1168,G168,0,0)</f>
        <v>194</v>
      </c>
      <c r="T168" s="8">
        <v>42074</v>
      </c>
      <c r="U168">
        <v>0</v>
      </c>
      <c r="V168">
        <v>300</v>
      </c>
      <c r="W168">
        <v>12</v>
      </c>
      <c r="X168">
        <f t="shared" si="26"/>
        <v>312</v>
      </c>
    </row>
    <row r="169" spans="1:24" x14ac:dyDescent="0.25">
      <c r="A169">
        <v>1207</v>
      </c>
      <c r="B169" t="s">
        <v>173</v>
      </c>
      <c r="C169" s="7">
        <v>489</v>
      </c>
      <c r="D169">
        <f t="shared" si="18"/>
        <v>20.375</v>
      </c>
      <c r="E169" s="9">
        <v>42255.375</v>
      </c>
      <c r="F169" s="8" t="str">
        <f t="shared" si="22"/>
        <v>09-08-15</v>
      </c>
      <c r="G169" s="8">
        <f t="shared" si="23"/>
        <v>42255</v>
      </c>
      <c r="H169">
        <f t="shared" si="24"/>
        <v>14496.375</v>
      </c>
      <c r="I169">
        <v>1</v>
      </c>
      <c r="J169">
        <v>13.329000000000001</v>
      </c>
      <c r="K169" s="3" t="e">
        <f t="shared" si="20"/>
        <v>#N/A</v>
      </c>
      <c r="L169">
        <f t="shared" si="21"/>
        <v>13.329000000000001</v>
      </c>
      <c r="M169">
        <f t="shared" si="19"/>
        <v>13.329000000000001</v>
      </c>
      <c r="N169" s="3">
        <f t="shared" si="25"/>
        <v>13.329000000000001</v>
      </c>
      <c r="O169">
        <f>_xll.Interpolate($T$6:$T$1168,$U$6:$U$1168,G169,0,0)</f>
        <v>0</v>
      </c>
      <c r="P169">
        <f>_xll.Interpolate($T$6:$T$1168,$X$6:$X$1168,G169,0,0)</f>
        <v>194</v>
      </c>
      <c r="T169" s="8">
        <v>42075</v>
      </c>
      <c r="U169">
        <v>0</v>
      </c>
      <c r="V169">
        <v>300</v>
      </c>
      <c r="W169">
        <v>11</v>
      </c>
      <c r="X169">
        <f t="shared" si="26"/>
        <v>311</v>
      </c>
    </row>
    <row r="170" spans="1:24" x14ac:dyDescent="0.25">
      <c r="A170">
        <v>1208</v>
      </c>
      <c r="B170" t="s">
        <v>174</v>
      </c>
      <c r="C170" s="7">
        <v>492</v>
      </c>
      <c r="D170">
        <f t="shared" si="18"/>
        <v>20.5</v>
      </c>
      <c r="E170" s="9">
        <v>42255.5</v>
      </c>
      <c r="F170" s="8" t="str">
        <f t="shared" si="22"/>
        <v>09-08-15</v>
      </c>
      <c r="G170" s="8">
        <f t="shared" si="23"/>
        <v>42255</v>
      </c>
      <c r="H170">
        <f t="shared" si="24"/>
        <v>14496.5</v>
      </c>
      <c r="I170">
        <v>1</v>
      </c>
      <c r="J170">
        <v>13.449</v>
      </c>
      <c r="K170" s="3" t="e">
        <f t="shared" si="20"/>
        <v>#N/A</v>
      </c>
      <c r="L170">
        <f t="shared" si="21"/>
        <v>13.449</v>
      </c>
      <c r="M170">
        <f t="shared" si="19"/>
        <v>13.449</v>
      </c>
      <c r="N170" s="3">
        <f t="shared" si="25"/>
        <v>13.449</v>
      </c>
      <c r="O170">
        <f>_xll.Interpolate($T$6:$T$1168,$U$6:$U$1168,G170,0,0)</f>
        <v>0</v>
      </c>
      <c r="P170">
        <f>_xll.Interpolate($T$6:$T$1168,$X$6:$X$1168,G170,0,0)</f>
        <v>194</v>
      </c>
      <c r="T170" s="8">
        <v>42076</v>
      </c>
      <c r="U170">
        <v>0</v>
      </c>
      <c r="V170">
        <v>0</v>
      </c>
      <c r="W170">
        <v>11</v>
      </c>
      <c r="X170">
        <f t="shared" si="26"/>
        <v>11</v>
      </c>
    </row>
    <row r="171" spans="1:24" x14ac:dyDescent="0.25">
      <c r="A171">
        <v>1209</v>
      </c>
      <c r="B171" t="s">
        <v>175</v>
      </c>
      <c r="C171" s="7">
        <v>495</v>
      </c>
      <c r="D171">
        <f t="shared" si="18"/>
        <v>20.625</v>
      </c>
      <c r="E171" s="9">
        <v>42255.625</v>
      </c>
      <c r="F171" s="8" t="str">
        <f t="shared" si="22"/>
        <v>09-08-15</v>
      </c>
      <c r="G171" s="8">
        <f t="shared" si="23"/>
        <v>42255</v>
      </c>
      <c r="H171">
        <f t="shared" si="24"/>
        <v>14496.625</v>
      </c>
      <c r="I171">
        <v>1</v>
      </c>
      <c r="J171">
        <v>13.593999999999999</v>
      </c>
      <c r="K171" s="3" t="e">
        <f t="shared" si="20"/>
        <v>#N/A</v>
      </c>
      <c r="L171">
        <f t="shared" si="21"/>
        <v>13.593999999999999</v>
      </c>
      <c r="M171">
        <f t="shared" si="19"/>
        <v>13.593999999999999</v>
      </c>
      <c r="N171" s="3">
        <f t="shared" si="25"/>
        <v>13.593999999999999</v>
      </c>
      <c r="O171">
        <f>_xll.Interpolate($T$6:$T$1168,$U$6:$U$1168,G171,0,0)</f>
        <v>0</v>
      </c>
      <c r="P171">
        <f>_xll.Interpolate($T$6:$T$1168,$X$6:$X$1168,G171,0,0)</f>
        <v>194</v>
      </c>
      <c r="T171" s="8">
        <v>42077</v>
      </c>
      <c r="U171">
        <v>0</v>
      </c>
      <c r="V171">
        <v>0</v>
      </c>
      <c r="W171">
        <v>11</v>
      </c>
      <c r="X171">
        <f t="shared" si="26"/>
        <v>11</v>
      </c>
    </row>
    <row r="172" spans="1:24" x14ac:dyDescent="0.25">
      <c r="A172">
        <v>1210</v>
      </c>
      <c r="B172" t="s">
        <v>176</v>
      </c>
      <c r="C172" s="7">
        <v>498</v>
      </c>
      <c r="D172">
        <f t="shared" si="18"/>
        <v>20.75</v>
      </c>
      <c r="E172" s="9">
        <v>42255.75</v>
      </c>
      <c r="F172" s="8" t="str">
        <f t="shared" si="22"/>
        <v>09-08-15</v>
      </c>
      <c r="G172" s="8">
        <f t="shared" si="23"/>
        <v>42255</v>
      </c>
      <c r="H172">
        <f t="shared" si="24"/>
        <v>14496.75</v>
      </c>
      <c r="I172">
        <v>1</v>
      </c>
      <c r="J172">
        <v>13.545999999999999</v>
      </c>
      <c r="K172" s="3" t="e">
        <f t="shared" si="20"/>
        <v>#N/A</v>
      </c>
      <c r="L172">
        <f t="shared" si="21"/>
        <v>13.545999999999999</v>
      </c>
      <c r="M172">
        <f t="shared" si="19"/>
        <v>13.545999999999999</v>
      </c>
      <c r="N172" s="3">
        <f t="shared" si="25"/>
        <v>13.545999999999999</v>
      </c>
      <c r="O172">
        <f>_xll.Interpolate($T$6:$T$1168,$U$6:$U$1168,G172,0,0)</f>
        <v>0</v>
      </c>
      <c r="P172">
        <f>_xll.Interpolate($T$6:$T$1168,$X$6:$X$1168,G172,0,0)</f>
        <v>194</v>
      </c>
      <c r="T172" s="8">
        <v>42078</v>
      </c>
      <c r="U172">
        <v>0</v>
      </c>
      <c r="V172">
        <v>0</v>
      </c>
      <c r="W172">
        <v>11</v>
      </c>
      <c r="X172">
        <f t="shared" si="26"/>
        <v>11</v>
      </c>
    </row>
    <row r="173" spans="1:24" x14ac:dyDescent="0.25">
      <c r="A173">
        <v>1211</v>
      </c>
      <c r="B173" t="s">
        <v>177</v>
      </c>
      <c r="C173" s="7">
        <v>501</v>
      </c>
      <c r="D173">
        <f t="shared" si="18"/>
        <v>20.875</v>
      </c>
      <c r="E173" s="9">
        <v>42255.875</v>
      </c>
      <c r="F173" s="8" t="str">
        <f t="shared" si="22"/>
        <v>09-08-15</v>
      </c>
      <c r="G173" s="8">
        <f t="shared" si="23"/>
        <v>42255</v>
      </c>
      <c r="H173">
        <f t="shared" si="24"/>
        <v>14496.875</v>
      </c>
      <c r="I173">
        <v>1</v>
      </c>
      <c r="J173">
        <v>13.449</v>
      </c>
      <c r="K173" s="3" t="e">
        <f t="shared" si="20"/>
        <v>#N/A</v>
      </c>
      <c r="L173">
        <f t="shared" si="21"/>
        <v>13.449</v>
      </c>
      <c r="M173">
        <f t="shared" si="19"/>
        <v>13.449</v>
      </c>
      <c r="N173" s="3">
        <f t="shared" si="25"/>
        <v>13.449</v>
      </c>
      <c r="O173">
        <f>_xll.Interpolate($T$6:$T$1168,$U$6:$U$1168,G173,0,0)</f>
        <v>0</v>
      </c>
      <c r="P173">
        <f>_xll.Interpolate($T$6:$T$1168,$X$6:$X$1168,G173,0,0)</f>
        <v>194</v>
      </c>
      <c r="T173" s="8">
        <v>42079</v>
      </c>
      <c r="U173">
        <v>0</v>
      </c>
      <c r="V173">
        <v>0</v>
      </c>
      <c r="W173">
        <v>11</v>
      </c>
      <c r="X173">
        <f t="shared" si="26"/>
        <v>11</v>
      </c>
    </row>
    <row r="174" spans="1:24" x14ac:dyDescent="0.25">
      <c r="A174">
        <v>1212</v>
      </c>
      <c r="B174" t="s">
        <v>178</v>
      </c>
      <c r="C174" s="7">
        <v>504</v>
      </c>
      <c r="D174">
        <f t="shared" si="18"/>
        <v>21</v>
      </c>
      <c r="E174" s="9">
        <v>42256</v>
      </c>
      <c r="F174" s="8" t="str">
        <f t="shared" si="22"/>
        <v>09-09-15</v>
      </c>
      <c r="G174" s="8">
        <f t="shared" si="23"/>
        <v>42256</v>
      </c>
      <c r="H174">
        <f t="shared" si="24"/>
        <v>14497</v>
      </c>
      <c r="I174">
        <v>1</v>
      </c>
      <c r="J174">
        <v>13.449</v>
      </c>
      <c r="K174" s="3" t="e">
        <f t="shared" si="20"/>
        <v>#N/A</v>
      </c>
      <c r="L174">
        <f t="shared" si="21"/>
        <v>13.449</v>
      </c>
      <c r="M174">
        <f t="shared" si="19"/>
        <v>13.449</v>
      </c>
      <c r="N174" s="3">
        <f t="shared" si="25"/>
        <v>13.449</v>
      </c>
      <c r="O174">
        <f>_xll.Interpolate($T$6:$T$1168,$U$6:$U$1168,G174,0,0)</f>
        <v>0</v>
      </c>
      <c r="P174">
        <f>_xll.Interpolate($T$6:$T$1168,$X$6:$X$1168,G174,0,0)</f>
        <v>189</v>
      </c>
      <c r="T174" s="8">
        <v>42080</v>
      </c>
      <c r="U174">
        <v>0</v>
      </c>
      <c r="V174">
        <v>0</v>
      </c>
      <c r="W174">
        <v>11</v>
      </c>
      <c r="X174">
        <f t="shared" si="26"/>
        <v>11</v>
      </c>
    </row>
    <row r="175" spans="1:24" x14ac:dyDescent="0.25">
      <c r="A175">
        <v>1213</v>
      </c>
      <c r="B175" t="s">
        <v>179</v>
      </c>
      <c r="C175" s="7">
        <v>507</v>
      </c>
      <c r="D175">
        <f t="shared" si="18"/>
        <v>21.125</v>
      </c>
      <c r="E175" s="9">
        <v>42256.125</v>
      </c>
      <c r="F175" s="8" t="str">
        <f t="shared" si="22"/>
        <v>09-09-15</v>
      </c>
      <c r="G175" s="8">
        <f t="shared" si="23"/>
        <v>42256</v>
      </c>
      <c r="H175">
        <f t="shared" si="24"/>
        <v>14497.125</v>
      </c>
      <c r="I175">
        <v>1</v>
      </c>
      <c r="J175">
        <v>13.449</v>
      </c>
      <c r="K175" s="3" t="e">
        <f t="shared" si="20"/>
        <v>#N/A</v>
      </c>
      <c r="L175">
        <f t="shared" si="21"/>
        <v>13.449</v>
      </c>
      <c r="M175">
        <f t="shared" si="19"/>
        <v>13.449</v>
      </c>
      <c r="N175" s="3">
        <f t="shared" si="25"/>
        <v>13.449</v>
      </c>
      <c r="O175">
        <f>_xll.Interpolate($T$6:$T$1168,$U$6:$U$1168,G175,0,0)</f>
        <v>0</v>
      </c>
      <c r="P175">
        <f>_xll.Interpolate($T$6:$T$1168,$X$6:$X$1168,G175,0,0)</f>
        <v>189</v>
      </c>
      <c r="T175" s="8">
        <v>42081</v>
      </c>
      <c r="U175">
        <v>0</v>
      </c>
      <c r="V175">
        <v>0</v>
      </c>
      <c r="W175">
        <v>11</v>
      </c>
      <c r="X175">
        <f t="shared" si="26"/>
        <v>11</v>
      </c>
    </row>
    <row r="176" spans="1:24" x14ac:dyDescent="0.25">
      <c r="A176">
        <v>1214</v>
      </c>
      <c r="B176" t="s">
        <v>180</v>
      </c>
      <c r="C176" s="7">
        <v>510</v>
      </c>
      <c r="D176">
        <f t="shared" si="18"/>
        <v>21.25</v>
      </c>
      <c r="E176" s="9">
        <v>42256.25</v>
      </c>
      <c r="F176" s="8" t="str">
        <f t="shared" si="22"/>
        <v>09-09-15</v>
      </c>
      <c r="G176" s="8">
        <f t="shared" si="23"/>
        <v>42256</v>
      </c>
      <c r="H176">
        <f t="shared" si="24"/>
        <v>14497.25</v>
      </c>
      <c r="I176">
        <v>1</v>
      </c>
      <c r="J176">
        <v>13.522</v>
      </c>
      <c r="K176" s="3" t="e">
        <f t="shared" si="20"/>
        <v>#N/A</v>
      </c>
      <c r="L176">
        <f t="shared" si="21"/>
        <v>13.522</v>
      </c>
      <c r="M176">
        <f t="shared" si="19"/>
        <v>13.522</v>
      </c>
      <c r="N176" s="3">
        <f t="shared" si="25"/>
        <v>13.522</v>
      </c>
      <c r="O176">
        <f>_xll.Interpolate($T$6:$T$1168,$U$6:$U$1168,G176,0,0)</f>
        <v>0</v>
      </c>
      <c r="P176">
        <f>_xll.Interpolate($T$6:$T$1168,$X$6:$X$1168,G176,0,0)</f>
        <v>189</v>
      </c>
      <c r="T176" s="8">
        <v>42082</v>
      </c>
      <c r="U176">
        <v>0</v>
      </c>
      <c r="V176">
        <v>0</v>
      </c>
      <c r="W176">
        <v>12</v>
      </c>
      <c r="X176">
        <f t="shared" si="26"/>
        <v>12</v>
      </c>
    </row>
    <row r="177" spans="1:24" x14ac:dyDescent="0.25">
      <c r="A177">
        <v>1215</v>
      </c>
      <c r="B177" t="s">
        <v>181</v>
      </c>
      <c r="C177" s="7">
        <v>513</v>
      </c>
      <c r="D177">
        <f t="shared" si="18"/>
        <v>21.375</v>
      </c>
      <c r="E177" s="9">
        <v>42256.375</v>
      </c>
      <c r="F177" s="8" t="str">
        <f t="shared" si="22"/>
        <v>09-09-15</v>
      </c>
      <c r="G177" s="8">
        <f t="shared" si="23"/>
        <v>42256</v>
      </c>
      <c r="H177">
        <f t="shared" si="24"/>
        <v>14497.375</v>
      </c>
      <c r="I177">
        <v>1</v>
      </c>
      <c r="J177">
        <v>13.497</v>
      </c>
      <c r="K177" s="3" t="e">
        <f t="shared" si="20"/>
        <v>#N/A</v>
      </c>
      <c r="L177">
        <f t="shared" si="21"/>
        <v>13.497</v>
      </c>
      <c r="M177">
        <f t="shared" si="19"/>
        <v>13.497</v>
      </c>
      <c r="N177" s="3">
        <f t="shared" si="25"/>
        <v>13.497</v>
      </c>
      <c r="O177">
        <f>_xll.Interpolate($T$6:$T$1168,$U$6:$U$1168,G177,0,0)</f>
        <v>0</v>
      </c>
      <c r="P177">
        <f>_xll.Interpolate($T$6:$T$1168,$X$6:$X$1168,G177,0,0)</f>
        <v>189</v>
      </c>
      <c r="T177" s="8">
        <v>42083</v>
      </c>
      <c r="U177">
        <v>0</v>
      </c>
      <c r="V177">
        <v>0</v>
      </c>
      <c r="W177">
        <v>12</v>
      </c>
      <c r="X177">
        <f t="shared" si="26"/>
        <v>12</v>
      </c>
    </row>
    <row r="178" spans="1:24" x14ac:dyDescent="0.25">
      <c r="A178">
        <v>1216</v>
      </c>
      <c r="B178" t="s">
        <v>182</v>
      </c>
      <c r="C178" s="7">
        <v>516</v>
      </c>
      <c r="D178">
        <f t="shared" si="18"/>
        <v>21.5</v>
      </c>
      <c r="E178" s="9">
        <v>42256.5</v>
      </c>
      <c r="F178" s="8" t="str">
        <f t="shared" si="22"/>
        <v>09-09-15</v>
      </c>
      <c r="G178" s="8">
        <f t="shared" si="23"/>
        <v>42256</v>
      </c>
      <c r="H178">
        <f t="shared" si="24"/>
        <v>14497.5</v>
      </c>
      <c r="I178">
        <v>1</v>
      </c>
      <c r="J178">
        <v>13.593999999999999</v>
      </c>
      <c r="K178" s="3" t="e">
        <f t="shared" si="20"/>
        <v>#N/A</v>
      </c>
      <c r="L178">
        <f t="shared" si="21"/>
        <v>13.593999999999999</v>
      </c>
      <c r="M178">
        <f t="shared" si="19"/>
        <v>13.593999999999999</v>
      </c>
      <c r="N178" s="3">
        <f t="shared" si="25"/>
        <v>13.593999999999999</v>
      </c>
      <c r="O178">
        <f>_xll.Interpolate($T$6:$T$1168,$U$6:$U$1168,G178,0,0)</f>
        <v>0</v>
      </c>
      <c r="P178">
        <f>_xll.Interpolate($T$6:$T$1168,$X$6:$X$1168,G178,0,0)</f>
        <v>189</v>
      </c>
      <c r="T178" s="8">
        <v>42084</v>
      </c>
      <c r="U178">
        <v>0</v>
      </c>
      <c r="V178">
        <v>0</v>
      </c>
      <c r="W178">
        <v>12</v>
      </c>
      <c r="X178">
        <f t="shared" si="26"/>
        <v>12</v>
      </c>
    </row>
    <row r="179" spans="1:24" x14ac:dyDescent="0.25">
      <c r="A179">
        <v>1217</v>
      </c>
      <c r="B179" t="s">
        <v>183</v>
      </c>
      <c r="C179" s="7">
        <v>519</v>
      </c>
      <c r="D179">
        <f t="shared" si="18"/>
        <v>21.625</v>
      </c>
      <c r="E179" s="9">
        <v>42256.625</v>
      </c>
      <c r="F179" s="8" t="str">
        <f t="shared" si="22"/>
        <v>09-09-15</v>
      </c>
      <c r="G179" s="8">
        <f t="shared" si="23"/>
        <v>42256</v>
      </c>
      <c r="H179">
        <f t="shared" si="24"/>
        <v>14497.625</v>
      </c>
      <c r="I179">
        <v>1</v>
      </c>
      <c r="J179">
        <v>13.545999999999999</v>
      </c>
      <c r="K179" s="3" t="e">
        <f t="shared" si="20"/>
        <v>#N/A</v>
      </c>
      <c r="L179">
        <f t="shared" si="21"/>
        <v>13.545999999999999</v>
      </c>
      <c r="M179">
        <f t="shared" si="19"/>
        <v>13.545999999999999</v>
      </c>
      <c r="N179" s="3">
        <f t="shared" si="25"/>
        <v>13.545999999999999</v>
      </c>
      <c r="O179">
        <f>_xll.Interpolate($T$6:$T$1168,$U$6:$U$1168,G179,0,0)</f>
        <v>0</v>
      </c>
      <c r="P179">
        <f>_xll.Interpolate($T$6:$T$1168,$X$6:$X$1168,G179,0,0)</f>
        <v>189</v>
      </c>
      <c r="T179" s="8">
        <v>42085</v>
      </c>
      <c r="U179">
        <v>0</v>
      </c>
      <c r="V179">
        <v>0</v>
      </c>
      <c r="W179">
        <v>12</v>
      </c>
      <c r="X179">
        <f t="shared" si="26"/>
        <v>12</v>
      </c>
    </row>
    <row r="180" spans="1:24" x14ac:dyDescent="0.25">
      <c r="A180">
        <v>1218</v>
      </c>
      <c r="B180" t="s">
        <v>184</v>
      </c>
      <c r="C180" s="7">
        <v>522</v>
      </c>
      <c r="D180">
        <f t="shared" ref="D180:D243" si="27">C180/24</f>
        <v>21.75</v>
      </c>
      <c r="E180" s="9">
        <v>42256.75</v>
      </c>
      <c r="F180" s="8" t="str">
        <f t="shared" si="22"/>
        <v>09-09-15</v>
      </c>
      <c r="G180" s="8">
        <f t="shared" si="23"/>
        <v>42256</v>
      </c>
      <c r="H180">
        <f t="shared" si="24"/>
        <v>14497.75</v>
      </c>
      <c r="I180">
        <v>1</v>
      </c>
      <c r="J180">
        <v>13.641999999999999</v>
      </c>
      <c r="K180" s="3" t="e">
        <f t="shared" si="20"/>
        <v>#N/A</v>
      </c>
      <c r="L180">
        <f t="shared" si="21"/>
        <v>13.641999999999999</v>
      </c>
      <c r="M180">
        <f t="shared" ref="M180:M225" si="28">IF(ISNA(L180),K180,L180)</f>
        <v>13.641999999999999</v>
      </c>
      <c r="N180" s="3">
        <f t="shared" si="25"/>
        <v>13.641999999999999</v>
      </c>
      <c r="O180">
        <f>_xll.Interpolate($T$6:$T$1168,$U$6:$U$1168,G180,0,0)</f>
        <v>0</v>
      </c>
      <c r="P180">
        <f>_xll.Interpolate($T$6:$T$1168,$X$6:$X$1168,G180,0,0)</f>
        <v>189</v>
      </c>
      <c r="T180" s="8">
        <v>42086</v>
      </c>
      <c r="U180">
        <v>0</v>
      </c>
      <c r="V180">
        <v>0</v>
      </c>
      <c r="W180">
        <v>12</v>
      </c>
      <c r="X180">
        <f t="shared" si="26"/>
        <v>12</v>
      </c>
    </row>
    <row r="181" spans="1:24" x14ac:dyDescent="0.25">
      <c r="A181">
        <v>1219</v>
      </c>
      <c r="B181" t="s">
        <v>185</v>
      </c>
      <c r="C181" s="7">
        <v>525</v>
      </c>
      <c r="D181">
        <f t="shared" si="27"/>
        <v>21.875</v>
      </c>
      <c r="E181" s="9">
        <v>42256.875</v>
      </c>
      <c r="F181" s="8" t="str">
        <f t="shared" si="22"/>
        <v>09-09-15</v>
      </c>
      <c r="G181" s="8">
        <f t="shared" si="23"/>
        <v>42256</v>
      </c>
      <c r="H181">
        <f t="shared" si="24"/>
        <v>14497.875</v>
      </c>
      <c r="I181">
        <v>1</v>
      </c>
      <c r="J181">
        <v>13.522</v>
      </c>
      <c r="K181" s="3" t="e">
        <f t="shared" si="20"/>
        <v>#N/A</v>
      </c>
      <c r="L181">
        <f t="shared" si="21"/>
        <v>13.522</v>
      </c>
      <c r="M181">
        <f t="shared" si="28"/>
        <v>13.522</v>
      </c>
      <c r="N181" s="3">
        <f t="shared" si="25"/>
        <v>13.522</v>
      </c>
      <c r="O181">
        <f>_xll.Interpolate($T$6:$T$1168,$U$6:$U$1168,G181,0,0)</f>
        <v>0</v>
      </c>
      <c r="P181">
        <f>_xll.Interpolate($T$6:$T$1168,$X$6:$X$1168,G181,0,0)</f>
        <v>189</v>
      </c>
      <c r="T181" s="8">
        <v>42087</v>
      </c>
      <c r="U181">
        <v>0</v>
      </c>
      <c r="V181">
        <v>0</v>
      </c>
      <c r="W181">
        <v>12</v>
      </c>
      <c r="X181">
        <f t="shared" si="26"/>
        <v>12</v>
      </c>
    </row>
    <row r="182" spans="1:24" x14ac:dyDescent="0.25">
      <c r="A182">
        <v>1220</v>
      </c>
      <c r="B182" t="s">
        <v>186</v>
      </c>
      <c r="C182" s="7">
        <v>528</v>
      </c>
      <c r="D182">
        <f t="shared" si="27"/>
        <v>22</v>
      </c>
      <c r="E182" s="9">
        <v>42257</v>
      </c>
      <c r="F182" s="8" t="str">
        <f t="shared" si="22"/>
        <v>09-10-15</v>
      </c>
      <c r="G182" s="8">
        <f t="shared" si="23"/>
        <v>42257</v>
      </c>
      <c r="H182">
        <f t="shared" si="24"/>
        <v>14498</v>
      </c>
      <c r="I182">
        <v>1</v>
      </c>
      <c r="J182">
        <v>13.641999999999999</v>
      </c>
      <c r="K182" s="3" t="e">
        <f t="shared" si="20"/>
        <v>#N/A</v>
      </c>
      <c r="L182">
        <f t="shared" si="21"/>
        <v>13.641999999999999</v>
      </c>
      <c r="M182">
        <f t="shared" si="28"/>
        <v>13.641999999999999</v>
      </c>
      <c r="N182" s="3">
        <f t="shared" si="25"/>
        <v>13.641999999999999</v>
      </c>
      <c r="O182">
        <f>_xll.Interpolate($T$6:$T$1168,$U$6:$U$1168,G182,0,0)</f>
        <v>0</v>
      </c>
      <c r="P182">
        <f>_xll.Interpolate($T$6:$T$1168,$X$6:$X$1168,G182,0,0)</f>
        <v>143</v>
      </c>
      <c r="T182" s="8">
        <v>42088</v>
      </c>
      <c r="U182">
        <v>0</v>
      </c>
      <c r="V182">
        <v>0</v>
      </c>
      <c r="W182">
        <v>12</v>
      </c>
      <c r="X182">
        <f t="shared" si="26"/>
        <v>12</v>
      </c>
    </row>
    <row r="183" spans="1:24" x14ac:dyDescent="0.25">
      <c r="A183">
        <v>1221</v>
      </c>
      <c r="B183" t="s">
        <v>187</v>
      </c>
      <c r="C183" s="7">
        <v>531</v>
      </c>
      <c r="D183">
        <f t="shared" si="27"/>
        <v>22.125</v>
      </c>
      <c r="E183" s="9">
        <v>42257.125</v>
      </c>
      <c r="F183" s="8" t="str">
        <f t="shared" si="22"/>
        <v>09-10-15</v>
      </c>
      <c r="G183" s="8">
        <f t="shared" si="23"/>
        <v>42257</v>
      </c>
      <c r="H183">
        <f t="shared" si="24"/>
        <v>14498.125</v>
      </c>
      <c r="I183">
        <v>1</v>
      </c>
      <c r="J183">
        <v>13.522</v>
      </c>
      <c r="K183" s="3" t="e">
        <f t="shared" si="20"/>
        <v>#N/A</v>
      </c>
      <c r="L183">
        <f t="shared" si="21"/>
        <v>13.522</v>
      </c>
      <c r="M183">
        <f t="shared" si="28"/>
        <v>13.522</v>
      </c>
      <c r="N183" s="3">
        <f t="shared" si="25"/>
        <v>13.522</v>
      </c>
      <c r="O183">
        <f>_xll.Interpolate($T$6:$T$1168,$U$6:$U$1168,G183,0,0)</f>
        <v>0</v>
      </c>
      <c r="P183">
        <f>_xll.Interpolate($T$6:$T$1168,$X$6:$X$1168,G183,0,0)</f>
        <v>143</v>
      </c>
      <c r="T183" s="8">
        <v>42089</v>
      </c>
      <c r="U183">
        <v>0</v>
      </c>
      <c r="V183">
        <v>0</v>
      </c>
      <c r="W183">
        <v>12</v>
      </c>
      <c r="X183">
        <f t="shared" si="26"/>
        <v>12</v>
      </c>
    </row>
    <row r="184" spans="1:24" x14ac:dyDescent="0.25">
      <c r="A184">
        <v>1222</v>
      </c>
      <c r="B184" t="s">
        <v>188</v>
      </c>
      <c r="C184" s="7">
        <v>534</v>
      </c>
      <c r="D184">
        <f t="shared" si="27"/>
        <v>22.25</v>
      </c>
      <c r="E184" s="9">
        <v>42257.25</v>
      </c>
      <c r="F184" s="8" t="str">
        <f t="shared" si="22"/>
        <v>09-10-15</v>
      </c>
      <c r="G184" s="8">
        <f t="shared" si="23"/>
        <v>42257</v>
      </c>
      <c r="H184">
        <f t="shared" si="24"/>
        <v>14498.25</v>
      </c>
      <c r="I184">
        <v>1</v>
      </c>
      <c r="J184">
        <v>13.497</v>
      </c>
      <c r="K184" s="3" t="e">
        <f t="shared" si="20"/>
        <v>#N/A</v>
      </c>
      <c r="L184">
        <f t="shared" si="21"/>
        <v>13.497</v>
      </c>
      <c r="M184">
        <f t="shared" si="28"/>
        <v>13.497</v>
      </c>
      <c r="N184" s="3">
        <f t="shared" si="25"/>
        <v>13.497</v>
      </c>
      <c r="O184">
        <f>_xll.Interpolate($T$6:$T$1168,$U$6:$U$1168,G184,0,0)</f>
        <v>0</v>
      </c>
      <c r="P184">
        <f>_xll.Interpolate($T$6:$T$1168,$X$6:$X$1168,G184,0,0)</f>
        <v>143</v>
      </c>
      <c r="T184" s="8">
        <v>42090</v>
      </c>
      <c r="U184">
        <v>0</v>
      </c>
      <c r="V184">
        <v>0</v>
      </c>
      <c r="W184">
        <v>17</v>
      </c>
      <c r="X184">
        <f t="shared" si="26"/>
        <v>17</v>
      </c>
    </row>
    <row r="185" spans="1:24" x14ac:dyDescent="0.25">
      <c r="A185">
        <v>1223</v>
      </c>
      <c r="B185" t="s">
        <v>189</v>
      </c>
      <c r="C185" s="7">
        <v>537</v>
      </c>
      <c r="D185">
        <f t="shared" si="27"/>
        <v>22.375</v>
      </c>
      <c r="E185" s="9">
        <v>42257.375</v>
      </c>
      <c r="F185" s="8" t="str">
        <f t="shared" si="22"/>
        <v>09-10-15</v>
      </c>
      <c r="G185" s="8">
        <f t="shared" si="23"/>
        <v>42257</v>
      </c>
      <c r="H185">
        <f t="shared" si="24"/>
        <v>14498.375</v>
      </c>
      <c r="I185">
        <v>1</v>
      </c>
      <c r="J185">
        <v>13.545999999999999</v>
      </c>
      <c r="K185" s="3" t="e">
        <f t="shared" si="20"/>
        <v>#N/A</v>
      </c>
      <c r="L185">
        <f t="shared" si="21"/>
        <v>13.545999999999999</v>
      </c>
      <c r="M185">
        <f t="shared" si="28"/>
        <v>13.545999999999999</v>
      </c>
      <c r="N185" s="3">
        <f t="shared" si="25"/>
        <v>13.545999999999999</v>
      </c>
      <c r="O185">
        <f>_xll.Interpolate($T$6:$T$1168,$U$6:$U$1168,G185,0,0)</f>
        <v>0</v>
      </c>
      <c r="P185">
        <f>_xll.Interpolate($T$6:$T$1168,$X$6:$X$1168,G185,0,0)</f>
        <v>143</v>
      </c>
      <c r="T185" s="8">
        <v>42091</v>
      </c>
      <c r="U185">
        <v>0</v>
      </c>
      <c r="V185">
        <v>0</v>
      </c>
      <c r="W185">
        <v>17</v>
      </c>
      <c r="X185">
        <f t="shared" si="26"/>
        <v>17</v>
      </c>
    </row>
    <row r="186" spans="1:24" x14ac:dyDescent="0.25">
      <c r="A186">
        <v>1224</v>
      </c>
      <c r="B186" t="s">
        <v>190</v>
      </c>
      <c r="C186" s="7">
        <v>540</v>
      </c>
      <c r="D186">
        <f t="shared" si="27"/>
        <v>22.5</v>
      </c>
      <c r="E186" s="9">
        <v>42257.5</v>
      </c>
      <c r="F186" s="8" t="str">
        <f t="shared" si="22"/>
        <v>09-10-15</v>
      </c>
      <c r="G186" s="8">
        <f t="shared" si="23"/>
        <v>42257</v>
      </c>
      <c r="H186">
        <f t="shared" si="24"/>
        <v>14498.5</v>
      </c>
      <c r="I186">
        <v>1</v>
      </c>
      <c r="J186">
        <v>13.666</v>
      </c>
      <c r="K186" s="3" t="e">
        <f t="shared" si="20"/>
        <v>#N/A</v>
      </c>
      <c r="L186">
        <f t="shared" si="21"/>
        <v>13.666</v>
      </c>
      <c r="M186">
        <f t="shared" si="28"/>
        <v>13.666</v>
      </c>
      <c r="N186" s="3">
        <f t="shared" si="25"/>
        <v>13.666</v>
      </c>
      <c r="O186">
        <f>_xll.Interpolate($T$6:$T$1168,$U$6:$U$1168,G186,0,0)</f>
        <v>0</v>
      </c>
      <c r="P186">
        <f>_xll.Interpolate($T$6:$T$1168,$X$6:$X$1168,G186,0,0)</f>
        <v>143</v>
      </c>
      <c r="T186" s="8">
        <v>42092</v>
      </c>
      <c r="U186">
        <v>0</v>
      </c>
      <c r="V186">
        <v>0</v>
      </c>
      <c r="W186">
        <v>17</v>
      </c>
      <c r="X186">
        <f t="shared" si="26"/>
        <v>17</v>
      </c>
    </row>
    <row r="187" spans="1:24" x14ac:dyDescent="0.25">
      <c r="A187">
        <v>1225</v>
      </c>
      <c r="B187" t="s">
        <v>191</v>
      </c>
      <c r="C187" s="7">
        <v>543</v>
      </c>
      <c r="D187">
        <f t="shared" si="27"/>
        <v>22.625</v>
      </c>
      <c r="E187" s="9">
        <v>42257.625</v>
      </c>
      <c r="F187" s="8" t="str">
        <f t="shared" si="22"/>
        <v>09-10-15</v>
      </c>
      <c r="G187" s="8">
        <f t="shared" si="23"/>
        <v>42257</v>
      </c>
      <c r="H187">
        <f t="shared" si="24"/>
        <v>14498.625</v>
      </c>
      <c r="I187">
        <v>1</v>
      </c>
      <c r="J187">
        <v>13.593999999999999</v>
      </c>
      <c r="K187" s="3" t="e">
        <f t="shared" si="20"/>
        <v>#N/A</v>
      </c>
      <c r="L187">
        <f t="shared" si="21"/>
        <v>13.593999999999999</v>
      </c>
      <c r="M187">
        <f t="shared" si="28"/>
        <v>13.593999999999999</v>
      </c>
      <c r="N187" s="3">
        <f t="shared" si="25"/>
        <v>13.593999999999999</v>
      </c>
      <c r="O187">
        <f>_xll.Interpolate($T$6:$T$1168,$U$6:$U$1168,G187,0,0)</f>
        <v>0</v>
      </c>
      <c r="P187">
        <f>_xll.Interpolate($T$6:$T$1168,$X$6:$X$1168,G187,0,0)</f>
        <v>143</v>
      </c>
      <c r="T187" s="8">
        <v>42093</v>
      </c>
      <c r="U187">
        <v>0</v>
      </c>
      <c r="V187">
        <v>0</v>
      </c>
      <c r="W187">
        <v>17</v>
      </c>
      <c r="X187">
        <f t="shared" si="26"/>
        <v>17</v>
      </c>
    </row>
    <row r="188" spans="1:24" x14ac:dyDescent="0.25">
      <c r="A188">
        <v>1226</v>
      </c>
      <c r="B188" t="s">
        <v>192</v>
      </c>
      <c r="C188" s="7">
        <v>546</v>
      </c>
      <c r="D188">
        <f t="shared" si="27"/>
        <v>22.75</v>
      </c>
      <c r="E188" s="9">
        <v>42257.75</v>
      </c>
      <c r="F188" s="8" t="str">
        <f t="shared" si="22"/>
        <v>09-10-15</v>
      </c>
      <c r="G188" s="8">
        <f t="shared" si="23"/>
        <v>42257</v>
      </c>
      <c r="H188">
        <f t="shared" si="24"/>
        <v>14498.75</v>
      </c>
      <c r="I188">
        <v>1</v>
      </c>
      <c r="J188">
        <v>13.786</v>
      </c>
      <c r="K188" s="3" t="e">
        <f t="shared" si="20"/>
        <v>#N/A</v>
      </c>
      <c r="L188">
        <f t="shared" si="21"/>
        <v>13.786</v>
      </c>
      <c r="M188">
        <f t="shared" si="28"/>
        <v>13.786</v>
      </c>
      <c r="N188" s="3">
        <f t="shared" si="25"/>
        <v>13.786</v>
      </c>
      <c r="O188">
        <f>_xll.Interpolate($T$6:$T$1168,$U$6:$U$1168,G188,0,0)</f>
        <v>0</v>
      </c>
      <c r="P188">
        <f>_xll.Interpolate($T$6:$T$1168,$X$6:$X$1168,G188,0,0)</f>
        <v>143</v>
      </c>
      <c r="T188" s="8">
        <v>42094</v>
      </c>
      <c r="U188">
        <v>0</v>
      </c>
      <c r="V188">
        <v>0</v>
      </c>
      <c r="W188">
        <v>17</v>
      </c>
      <c r="X188">
        <f t="shared" si="26"/>
        <v>17</v>
      </c>
    </row>
    <row r="189" spans="1:24" x14ac:dyDescent="0.25">
      <c r="A189">
        <v>1227</v>
      </c>
      <c r="B189" t="s">
        <v>193</v>
      </c>
      <c r="C189" s="7">
        <v>549</v>
      </c>
      <c r="D189">
        <f t="shared" si="27"/>
        <v>22.875</v>
      </c>
      <c r="E189" s="9">
        <v>42257.875</v>
      </c>
      <c r="F189" s="8" t="str">
        <f t="shared" si="22"/>
        <v>09-10-15</v>
      </c>
      <c r="G189" s="8">
        <f t="shared" si="23"/>
        <v>42257</v>
      </c>
      <c r="H189">
        <f t="shared" si="24"/>
        <v>14498.875</v>
      </c>
      <c r="I189">
        <v>1</v>
      </c>
      <c r="J189">
        <v>13.834</v>
      </c>
      <c r="K189" s="3" t="e">
        <f t="shared" si="20"/>
        <v>#N/A</v>
      </c>
      <c r="L189">
        <f t="shared" si="21"/>
        <v>13.834</v>
      </c>
      <c r="M189">
        <f t="shared" si="28"/>
        <v>13.834</v>
      </c>
      <c r="N189" s="3">
        <f t="shared" si="25"/>
        <v>13.834</v>
      </c>
      <c r="O189">
        <f>_xll.Interpolate($T$6:$T$1168,$U$6:$U$1168,G189,0,0)</f>
        <v>0</v>
      </c>
      <c r="P189">
        <f>_xll.Interpolate($T$6:$T$1168,$X$6:$X$1168,G189,0,0)</f>
        <v>143</v>
      </c>
      <c r="T189" s="8">
        <v>42095</v>
      </c>
      <c r="U189">
        <v>0</v>
      </c>
      <c r="V189">
        <v>0</v>
      </c>
      <c r="W189">
        <v>33</v>
      </c>
      <c r="X189">
        <f t="shared" si="26"/>
        <v>33</v>
      </c>
    </row>
    <row r="190" spans="1:24" x14ac:dyDescent="0.25">
      <c r="A190">
        <v>1228</v>
      </c>
      <c r="B190" t="s">
        <v>194</v>
      </c>
      <c r="C190" s="7">
        <v>552</v>
      </c>
      <c r="D190">
        <f t="shared" si="27"/>
        <v>23</v>
      </c>
      <c r="E190" s="9">
        <v>42258</v>
      </c>
      <c r="F190" s="8" t="str">
        <f t="shared" si="22"/>
        <v>09-11-15</v>
      </c>
      <c r="G190" s="8">
        <f t="shared" si="23"/>
        <v>42258</v>
      </c>
      <c r="H190">
        <f t="shared" si="24"/>
        <v>14499</v>
      </c>
      <c r="I190">
        <v>1</v>
      </c>
      <c r="J190">
        <v>13.738</v>
      </c>
      <c r="K190" s="3" t="e">
        <f t="shared" si="20"/>
        <v>#N/A</v>
      </c>
      <c r="L190">
        <f t="shared" si="21"/>
        <v>13.738</v>
      </c>
      <c r="M190">
        <f t="shared" si="28"/>
        <v>13.738</v>
      </c>
      <c r="N190" s="3">
        <f t="shared" si="25"/>
        <v>13.738</v>
      </c>
      <c r="O190">
        <f>_xll.Interpolate($T$6:$T$1168,$U$6:$U$1168,G190,0,0)</f>
        <v>0</v>
      </c>
      <c r="P190">
        <f>_xll.Interpolate($T$6:$T$1168,$X$6:$X$1168,G190,0,0)</f>
        <v>146</v>
      </c>
      <c r="T190" s="8">
        <v>42096</v>
      </c>
      <c r="U190">
        <v>0</v>
      </c>
      <c r="V190">
        <v>0</v>
      </c>
      <c r="W190">
        <v>40</v>
      </c>
      <c r="X190">
        <f t="shared" si="26"/>
        <v>40</v>
      </c>
    </row>
    <row r="191" spans="1:24" x14ac:dyDescent="0.25">
      <c r="A191">
        <v>1229</v>
      </c>
      <c r="B191" t="s">
        <v>195</v>
      </c>
      <c r="C191" s="7">
        <v>555</v>
      </c>
      <c r="D191">
        <f t="shared" si="27"/>
        <v>23.125</v>
      </c>
      <c r="E191" s="9">
        <v>42258.125</v>
      </c>
      <c r="F191" s="8" t="str">
        <f t="shared" si="22"/>
        <v>09-11-15</v>
      </c>
      <c r="G191" s="8">
        <f t="shared" si="23"/>
        <v>42258</v>
      </c>
      <c r="H191">
        <f t="shared" si="24"/>
        <v>14499.125</v>
      </c>
      <c r="I191">
        <v>1</v>
      </c>
      <c r="J191">
        <v>13.666</v>
      </c>
      <c r="K191" s="3" t="e">
        <f t="shared" si="20"/>
        <v>#N/A</v>
      </c>
      <c r="L191">
        <f t="shared" si="21"/>
        <v>13.666</v>
      </c>
      <c r="M191">
        <f t="shared" si="28"/>
        <v>13.666</v>
      </c>
      <c r="N191" s="3">
        <f t="shared" si="25"/>
        <v>13.666</v>
      </c>
      <c r="O191">
        <f>_xll.Interpolate($T$6:$T$1168,$U$6:$U$1168,G191,0,0)</f>
        <v>0</v>
      </c>
      <c r="P191">
        <f>_xll.Interpolate($T$6:$T$1168,$X$6:$X$1168,G191,0,0)</f>
        <v>146</v>
      </c>
      <c r="T191" s="8">
        <v>42097</v>
      </c>
      <c r="U191">
        <v>0</v>
      </c>
      <c r="V191">
        <v>0</v>
      </c>
      <c r="W191">
        <v>40</v>
      </c>
      <c r="X191">
        <f t="shared" si="26"/>
        <v>40</v>
      </c>
    </row>
    <row r="192" spans="1:24" x14ac:dyDescent="0.25">
      <c r="A192">
        <v>1230</v>
      </c>
      <c r="B192" t="s">
        <v>196</v>
      </c>
      <c r="C192" s="7">
        <v>558</v>
      </c>
      <c r="D192">
        <f t="shared" si="27"/>
        <v>23.25</v>
      </c>
      <c r="E192" s="9">
        <v>42258.25</v>
      </c>
      <c r="F192" s="8" t="str">
        <f t="shared" si="22"/>
        <v>09-11-15</v>
      </c>
      <c r="G192" s="8">
        <f t="shared" si="23"/>
        <v>42258</v>
      </c>
      <c r="H192">
        <f t="shared" si="24"/>
        <v>14499.25</v>
      </c>
      <c r="I192">
        <v>1</v>
      </c>
      <c r="J192">
        <v>13.618</v>
      </c>
      <c r="K192" s="3" t="e">
        <f t="shared" si="20"/>
        <v>#N/A</v>
      </c>
      <c r="L192">
        <f t="shared" si="21"/>
        <v>13.618</v>
      </c>
      <c r="M192">
        <f t="shared" si="28"/>
        <v>13.618</v>
      </c>
      <c r="N192" s="3">
        <f t="shared" si="25"/>
        <v>13.618</v>
      </c>
      <c r="O192">
        <f>_xll.Interpolate($T$6:$T$1168,$U$6:$U$1168,G192,0,0)</f>
        <v>0</v>
      </c>
      <c r="P192">
        <f>_xll.Interpolate($T$6:$T$1168,$X$6:$X$1168,G192,0,0)</f>
        <v>146</v>
      </c>
      <c r="T192" s="8">
        <v>42098</v>
      </c>
      <c r="U192">
        <v>0</v>
      </c>
      <c r="V192">
        <v>0</v>
      </c>
      <c r="W192">
        <v>40</v>
      </c>
      <c r="X192">
        <f t="shared" si="26"/>
        <v>40</v>
      </c>
    </row>
    <row r="193" spans="1:24" x14ac:dyDescent="0.25">
      <c r="A193">
        <v>1231</v>
      </c>
      <c r="B193" t="s">
        <v>197</v>
      </c>
      <c r="C193" s="7">
        <v>561</v>
      </c>
      <c r="D193">
        <f t="shared" si="27"/>
        <v>23.375</v>
      </c>
      <c r="E193" s="9">
        <v>42258.375</v>
      </c>
      <c r="F193" s="8" t="str">
        <f t="shared" si="22"/>
        <v>09-11-15</v>
      </c>
      <c r="G193" s="8">
        <f t="shared" si="23"/>
        <v>42258</v>
      </c>
      <c r="H193">
        <f t="shared" si="24"/>
        <v>14499.375</v>
      </c>
      <c r="I193">
        <v>1</v>
      </c>
      <c r="J193">
        <v>13.738</v>
      </c>
      <c r="K193" s="3" t="e">
        <f t="shared" si="20"/>
        <v>#N/A</v>
      </c>
      <c r="L193">
        <f t="shared" si="21"/>
        <v>13.738</v>
      </c>
      <c r="M193">
        <f t="shared" si="28"/>
        <v>13.738</v>
      </c>
      <c r="N193" s="3">
        <f t="shared" si="25"/>
        <v>13.738</v>
      </c>
      <c r="O193">
        <f>_xll.Interpolate($T$6:$T$1168,$U$6:$U$1168,G193,0,0)</f>
        <v>0</v>
      </c>
      <c r="P193">
        <f>_xll.Interpolate($T$6:$T$1168,$X$6:$X$1168,G193,0,0)</f>
        <v>146</v>
      </c>
      <c r="T193" s="8">
        <v>42099</v>
      </c>
      <c r="U193">
        <v>0</v>
      </c>
      <c r="V193">
        <v>0</v>
      </c>
      <c r="W193">
        <v>40</v>
      </c>
      <c r="X193">
        <f t="shared" si="26"/>
        <v>40</v>
      </c>
    </row>
    <row r="194" spans="1:24" x14ac:dyDescent="0.25">
      <c r="A194">
        <v>1232</v>
      </c>
      <c r="B194" t="s">
        <v>198</v>
      </c>
      <c r="C194" s="7">
        <v>564</v>
      </c>
      <c r="D194">
        <f t="shared" si="27"/>
        <v>23.5</v>
      </c>
      <c r="E194" s="9">
        <v>42258.5</v>
      </c>
      <c r="F194" s="8" t="str">
        <f t="shared" si="22"/>
        <v>09-11-15</v>
      </c>
      <c r="G194" s="8">
        <f t="shared" si="23"/>
        <v>42258</v>
      </c>
      <c r="H194">
        <f t="shared" si="24"/>
        <v>14499.5</v>
      </c>
      <c r="I194">
        <v>1</v>
      </c>
      <c r="J194">
        <v>13.786</v>
      </c>
      <c r="K194" s="3" t="e">
        <f t="shared" si="20"/>
        <v>#N/A</v>
      </c>
      <c r="L194">
        <f t="shared" si="21"/>
        <v>13.786</v>
      </c>
      <c r="M194">
        <f t="shared" si="28"/>
        <v>13.786</v>
      </c>
      <c r="N194" s="3">
        <f t="shared" si="25"/>
        <v>13.786</v>
      </c>
      <c r="O194">
        <f>_xll.Interpolate($T$6:$T$1168,$U$6:$U$1168,G194,0,0)</f>
        <v>0</v>
      </c>
      <c r="P194">
        <f>_xll.Interpolate($T$6:$T$1168,$X$6:$X$1168,G194,0,0)</f>
        <v>146</v>
      </c>
      <c r="T194" s="8">
        <v>42100</v>
      </c>
      <c r="U194">
        <v>0</v>
      </c>
      <c r="V194">
        <v>0</v>
      </c>
      <c r="W194">
        <v>38</v>
      </c>
      <c r="X194">
        <f t="shared" si="26"/>
        <v>38</v>
      </c>
    </row>
    <row r="195" spans="1:24" x14ac:dyDescent="0.25">
      <c r="A195">
        <v>1233</v>
      </c>
      <c r="B195" t="s">
        <v>199</v>
      </c>
      <c r="C195" s="7">
        <v>567</v>
      </c>
      <c r="D195">
        <f t="shared" si="27"/>
        <v>23.625</v>
      </c>
      <c r="E195" s="9">
        <v>42258.625</v>
      </c>
      <c r="F195" s="8" t="str">
        <f t="shared" si="22"/>
        <v>09-11-15</v>
      </c>
      <c r="G195" s="8">
        <f t="shared" si="23"/>
        <v>42258</v>
      </c>
      <c r="H195">
        <f t="shared" si="24"/>
        <v>14499.625</v>
      </c>
      <c r="I195">
        <v>1</v>
      </c>
      <c r="J195">
        <v>13.81</v>
      </c>
      <c r="K195" s="3" t="e">
        <f t="shared" si="20"/>
        <v>#N/A</v>
      </c>
      <c r="L195">
        <f t="shared" si="21"/>
        <v>13.81</v>
      </c>
      <c r="M195">
        <f t="shared" si="28"/>
        <v>13.81</v>
      </c>
      <c r="N195" s="3">
        <f t="shared" si="25"/>
        <v>13.81</v>
      </c>
      <c r="O195">
        <f>_xll.Interpolate($T$6:$T$1168,$U$6:$U$1168,G195,0,0)</f>
        <v>0</v>
      </c>
      <c r="P195">
        <f>_xll.Interpolate($T$6:$T$1168,$X$6:$X$1168,G195,0,0)</f>
        <v>146</v>
      </c>
      <c r="T195" s="8">
        <v>42101</v>
      </c>
      <c r="U195">
        <v>0</v>
      </c>
      <c r="V195">
        <v>0</v>
      </c>
      <c r="W195">
        <v>35</v>
      </c>
      <c r="X195">
        <f t="shared" si="26"/>
        <v>35</v>
      </c>
    </row>
    <row r="196" spans="1:24" x14ac:dyDescent="0.25">
      <c r="A196">
        <v>1234</v>
      </c>
      <c r="B196" t="s">
        <v>200</v>
      </c>
      <c r="C196" s="7">
        <v>570</v>
      </c>
      <c r="D196">
        <f t="shared" si="27"/>
        <v>23.75</v>
      </c>
      <c r="E196" s="9">
        <v>42258.75</v>
      </c>
      <c r="F196" s="8" t="str">
        <f t="shared" si="22"/>
        <v>09-11-15</v>
      </c>
      <c r="G196" s="8">
        <f t="shared" si="23"/>
        <v>42258</v>
      </c>
      <c r="H196">
        <f t="shared" si="24"/>
        <v>14499.75</v>
      </c>
      <c r="I196">
        <v>1</v>
      </c>
      <c r="J196">
        <v>13.978</v>
      </c>
      <c r="K196" s="3" t="e">
        <f t="shared" si="20"/>
        <v>#N/A</v>
      </c>
      <c r="L196">
        <f t="shared" si="21"/>
        <v>13.978</v>
      </c>
      <c r="M196">
        <f t="shared" si="28"/>
        <v>13.978</v>
      </c>
      <c r="N196" s="3">
        <f t="shared" si="25"/>
        <v>13.978</v>
      </c>
      <c r="O196">
        <f>_xll.Interpolate($T$6:$T$1168,$U$6:$U$1168,G196,0,0)</f>
        <v>0</v>
      </c>
      <c r="P196">
        <f>_xll.Interpolate($T$6:$T$1168,$X$6:$X$1168,G196,0,0)</f>
        <v>146</v>
      </c>
      <c r="T196" s="8">
        <v>42102</v>
      </c>
      <c r="U196">
        <v>0</v>
      </c>
      <c r="V196">
        <v>0</v>
      </c>
      <c r="W196">
        <v>35</v>
      </c>
      <c r="X196">
        <f t="shared" si="26"/>
        <v>35</v>
      </c>
    </row>
    <row r="197" spans="1:24" x14ac:dyDescent="0.25">
      <c r="A197">
        <v>1235</v>
      </c>
      <c r="B197" t="s">
        <v>201</v>
      </c>
      <c r="C197" s="7">
        <v>573</v>
      </c>
      <c r="D197">
        <f t="shared" si="27"/>
        <v>23.875</v>
      </c>
      <c r="E197" s="9">
        <v>42258.875</v>
      </c>
      <c r="F197" s="8" t="str">
        <f t="shared" si="22"/>
        <v>09-11-15</v>
      </c>
      <c r="G197" s="8">
        <f t="shared" si="23"/>
        <v>42258</v>
      </c>
      <c r="H197">
        <f t="shared" si="24"/>
        <v>14499.875</v>
      </c>
      <c r="I197">
        <v>1</v>
      </c>
      <c r="J197">
        <v>13.978</v>
      </c>
      <c r="K197" s="3" t="e">
        <f t="shared" si="20"/>
        <v>#N/A</v>
      </c>
      <c r="L197">
        <f t="shared" si="21"/>
        <v>13.978</v>
      </c>
      <c r="M197">
        <f t="shared" si="28"/>
        <v>13.978</v>
      </c>
      <c r="N197" s="3">
        <f t="shared" si="25"/>
        <v>13.978</v>
      </c>
      <c r="O197">
        <f>_xll.Interpolate($T$6:$T$1168,$U$6:$U$1168,G197,0,0)</f>
        <v>0</v>
      </c>
      <c r="P197">
        <f>_xll.Interpolate($T$6:$T$1168,$X$6:$X$1168,G197,0,0)</f>
        <v>146</v>
      </c>
      <c r="T197" s="8">
        <v>42103</v>
      </c>
      <c r="U197">
        <v>0</v>
      </c>
      <c r="V197">
        <v>0</v>
      </c>
      <c r="W197">
        <v>35</v>
      </c>
      <c r="X197">
        <f t="shared" si="26"/>
        <v>35</v>
      </c>
    </row>
    <row r="198" spans="1:24" x14ac:dyDescent="0.25">
      <c r="A198">
        <v>1236</v>
      </c>
      <c r="B198" t="s">
        <v>202</v>
      </c>
      <c r="C198" s="7">
        <v>576</v>
      </c>
      <c r="D198">
        <f t="shared" si="27"/>
        <v>24</v>
      </c>
      <c r="E198" s="9">
        <v>42259</v>
      </c>
      <c r="F198" s="8" t="str">
        <f t="shared" si="22"/>
        <v>09-12-15</v>
      </c>
      <c r="G198" s="8">
        <f t="shared" si="23"/>
        <v>42259</v>
      </c>
      <c r="H198">
        <f t="shared" si="24"/>
        <v>14500</v>
      </c>
      <c r="I198">
        <v>1</v>
      </c>
      <c r="J198">
        <v>13.738</v>
      </c>
      <c r="K198" s="3" t="e">
        <f t="shared" ref="K198:K261" si="29">IF(I198&lt;3,NA(),I198)</f>
        <v>#N/A</v>
      </c>
      <c r="L198">
        <f t="shared" ref="L198:L261" si="30">IF(J198&lt;1,NA(),J198)</f>
        <v>13.738</v>
      </c>
      <c r="M198">
        <f t="shared" si="28"/>
        <v>13.738</v>
      </c>
      <c r="N198" s="3">
        <f t="shared" si="25"/>
        <v>13.738</v>
      </c>
      <c r="O198">
        <f>_xll.Interpolate($T$6:$T$1168,$U$6:$U$1168,G198,0,0)</f>
        <v>0</v>
      </c>
      <c r="P198">
        <f>_xll.Interpolate($T$6:$T$1168,$X$6:$X$1168,G198,0,0)</f>
        <v>146</v>
      </c>
      <c r="T198" s="8">
        <v>42104</v>
      </c>
      <c r="U198">
        <v>0</v>
      </c>
      <c r="V198">
        <v>0</v>
      </c>
      <c r="W198">
        <v>35</v>
      </c>
      <c r="X198">
        <f t="shared" si="26"/>
        <v>35</v>
      </c>
    </row>
    <row r="199" spans="1:24" x14ac:dyDescent="0.25">
      <c r="A199">
        <v>1237</v>
      </c>
      <c r="B199" t="s">
        <v>203</v>
      </c>
      <c r="C199" s="7">
        <v>579</v>
      </c>
      <c r="D199">
        <f t="shared" si="27"/>
        <v>24.125</v>
      </c>
      <c r="E199" s="9">
        <v>42259.125</v>
      </c>
      <c r="F199" s="8" t="str">
        <f t="shared" ref="F199:F262" si="31">TEXT(E199,"MM-DD-YY")</f>
        <v>09-12-15</v>
      </c>
      <c r="G199" s="8">
        <f t="shared" ref="G199:G262" si="32">DATEVALUE(F199)</f>
        <v>42259</v>
      </c>
      <c r="H199">
        <f t="shared" ref="H199:H262" si="33">14476+D199</f>
        <v>14500.125</v>
      </c>
      <c r="I199">
        <v>1</v>
      </c>
      <c r="J199">
        <v>13.762</v>
      </c>
      <c r="K199" s="3" t="e">
        <f t="shared" si="29"/>
        <v>#N/A</v>
      </c>
      <c r="L199">
        <f t="shared" si="30"/>
        <v>13.762</v>
      </c>
      <c r="M199">
        <f t="shared" si="28"/>
        <v>13.762</v>
      </c>
      <c r="N199" s="3">
        <f t="shared" ref="N199:N262" si="34">IF(AND(ISNUMBER(K199),ISNUMBER(L199)),(O199*K199+L199*P199)/(O199+P199),IF(ISNA(L199),K199,L199))</f>
        <v>13.762</v>
      </c>
      <c r="O199">
        <f>_xll.Interpolate($T$6:$T$1168,$U$6:$U$1168,G199,0,0)</f>
        <v>0</v>
      </c>
      <c r="P199">
        <f>_xll.Interpolate($T$6:$T$1168,$X$6:$X$1168,G199,0,0)</f>
        <v>146</v>
      </c>
      <c r="T199" s="8">
        <v>42105</v>
      </c>
      <c r="U199">
        <v>0</v>
      </c>
      <c r="V199">
        <v>0</v>
      </c>
      <c r="W199">
        <v>35</v>
      </c>
      <c r="X199">
        <f t="shared" ref="X199:X262" si="35">V199+W199</f>
        <v>35</v>
      </c>
    </row>
    <row r="200" spans="1:24" x14ac:dyDescent="0.25">
      <c r="A200">
        <v>1238</v>
      </c>
      <c r="B200" t="s">
        <v>204</v>
      </c>
      <c r="C200" s="7">
        <v>582</v>
      </c>
      <c r="D200">
        <f t="shared" si="27"/>
        <v>24.25</v>
      </c>
      <c r="E200" s="9">
        <v>42259.25</v>
      </c>
      <c r="F200" s="8" t="str">
        <f t="shared" si="31"/>
        <v>09-12-15</v>
      </c>
      <c r="G200" s="8">
        <f t="shared" si="32"/>
        <v>42259</v>
      </c>
      <c r="H200">
        <f t="shared" si="33"/>
        <v>14500.25</v>
      </c>
      <c r="I200">
        <v>1</v>
      </c>
      <c r="J200">
        <v>13.786</v>
      </c>
      <c r="K200" s="3" t="e">
        <f t="shared" si="29"/>
        <v>#N/A</v>
      </c>
      <c r="L200">
        <f t="shared" si="30"/>
        <v>13.786</v>
      </c>
      <c r="M200">
        <f t="shared" si="28"/>
        <v>13.786</v>
      </c>
      <c r="N200" s="3">
        <f t="shared" si="34"/>
        <v>13.786</v>
      </c>
      <c r="O200">
        <f>_xll.Interpolate($T$6:$T$1168,$U$6:$U$1168,G200,0,0)</f>
        <v>0</v>
      </c>
      <c r="P200">
        <f>_xll.Interpolate($T$6:$T$1168,$X$6:$X$1168,G200,0,0)</f>
        <v>146</v>
      </c>
      <c r="T200" s="8">
        <v>42106</v>
      </c>
      <c r="U200">
        <v>0</v>
      </c>
      <c r="V200">
        <v>0</v>
      </c>
      <c r="W200">
        <v>35</v>
      </c>
      <c r="X200">
        <f t="shared" si="35"/>
        <v>35</v>
      </c>
    </row>
    <row r="201" spans="1:24" x14ac:dyDescent="0.25">
      <c r="A201">
        <v>1239</v>
      </c>
      <c r="B201" t="s">
        <v>205</v>
      </c>
      <c r="C201" s="7">
        <v>585</v>
      </c>
      <c r="D201">
        <f t="shared" si="27"/>
        <v>24.375</v>
      </c>
      <c r="E201" s="9">
        <v>42259.375</v>
      </c>
      <c r="F201" s="8" t="str">
        <f t="shared" si="31"/>
        <v>09-12-15</v>
      </c>
      <c r="G201" s="8">
        <f t="shared" si="32"/>
        <v>42259</v>
      </c>
      <c r="H201">
        <f t="shared" si="33"/>
        <v>14500.375</v>
      </c>
      <c r="I201">
        <v>1</v>
      </c>
      <c r="J201">
        <v>13.738</v>
      </c>
      <c r="K201" s="3" t="e">
        <f t="shared" si="29"/>
        <v>#N/A</v>
      </c>
      <c r="L201">
        <f t="shared" si="30"/>
        <v>13.738</v>
      </c>
      <c r="M201">
        <f t="shared" si="28"/>
        <v>13.738</v>
      </c>
      <c r="N201" s="3">
        <f t="shared" si="34"/>
        <v>13.738</v>
      </c>
      <c r="O201">
        <f>_xll.Interpolate($T$6:$T$1168,$U$6:$U$1168,G201,0,0)</f>
        <v>0</v>
      </c>
      <c r="P201">
        <f>_xll.Interpolate($T$6:$T$1168,$X$6:$X$1168,G201,0,0)</f>
        <v>146</v>
      </c>
      <c r="T201" s="8">
        <v>42107</v>
      </c>
      <c r="U201">
        <v>0</v>
      </c>
      <c r="V201">
        <v>0</v>
      </c>
      <c r="W201">
        <v>35</v>
      </c>
      <c r="X201">
        <f t="shared" si="35"/>
        <v>35</v>
      </c>
    </row>
    <row r="202" spans="1:24" x14ac:dyDescent="0.25">
      <c r="A202">
        <v>1240</v>
      </c>
      <c r="B202" t="s">
        <v>206</v>
      </c>
      <c r="C202" s="7">
        <v>588</v>
      </c>
      <c r="D202">
        <f t="shared" si="27"/>
        <v>24.5</v>
      </c>
      <c r="E202" s="9">
        <v>42259.5</v>
      </c>
      <c r="F202" s="8" t="str">
        <f t="shared" si="31"/>
        <v>09-12-15</v>
      </c>
      <c r="G202" s="8">
        <f t="shared" si="32"/>
        <v>42259</v>
      </c>
      <c r="H202">
        <f t="shared" si="33"/>
        <v>14500.5</v>
      </c>
      <c r="I202">
        <v>1</v>
      </c>
      <c r="J202">
        <v>13.858000000000001</v>
      </c>
      <c r="K202" s="3" t="e">
        <f t="shared" si="29"/>
        <v>#N/A</v>
      </c>
      <c r="L202">
        <f t="shared" si="30"/>
        <v>13.858000000000001</v>
      </c>
      <c r="M202">
        <f t="shared" si="28"/>
        <v>13.858000000000001</v>
      </c>
      <c r="N202" s="3">
        <f t="shared" si="34"/>
        <v>13.858000000000001</v>
      </c>
      <c r="O202">
        <f>_xll.Interpolate($T$6:$T$1168,$U$6:$U$1168,G202,0,0)</f>
        <v>0</v>
      </c>
      <c r="P202">
        <f>_xll.Interpolate($T$6:$T$1168,$X$6:$X$1168,G202,0,0)</f>
        <v>146</v>
      </c>
      <c r="T202" s="8">
        <v>42108</v>
      </c>
      <c r="U202">
        <v>0</v>
      </c>
      <c r="V202">
        <v>0</v>
      </c>
      <c r="W202">
        <v>35</v>
      </c>
      <c r="X202">
        <f t="shared" si="35"/>
        <v>35</v>
      </c>
    </row>
    <row r="203" spans="1:24" x14ac:dyDescent="0.25">
      <c r="A203">
        <v>1241</v>
      </c>
      <c r="B203" t="s">
        <v>207</v>
      </c>
      <c r="C203" s="7">
        <v>591</v>
      </c>
      <c r="D203">
        <f t="shared" si="27"/>
        <v>24.625</v>
      </c>
      <c r="E203" s="9">
        <v>42259.625</v>
      </c>
      <c r="F203" s="8" t="str">
        <f t="shared" si="31"/>
        <v>09-12-15</v>
      </c>
      <c r="G203" s="8">
        <f t="shared" si="32"/>
        <v>42259</v>
      </c>
      <c r="H203">
        <f t="shared" si="33"/>
        <v>14500.625</v>
      </c>
      <c r="I203">
        <v>1</v>
      </c>
      <c r="J203">
        <v>13.954000000000001</v>
      </c>
      <c r="K203" s="3" t="e">
        <f t="shared" si="29"/>
        <v>#N/A</v>
      </c>
      <c r="L203">
        <f t="shared" si="30"/>
        <v>13.954000000000001</v>
      </c>
      <c r="M203">
        <f t="shared" si="28"/>
        <v>13.954000000000001</v>
      </c>
      <c r="N203" s="3">
        <f t="shared" si="34"/>
        <v>13.954000000000001</v>
      </c>
      <c r="O203">
        <f>_xll.Interpolate($T$6:$T$1168,$U$6:$U$1168,G203,0,0)</f>
        <v>0</v>
      </c>
      <c r="P203">
        <f>_xll.Interpolate($T$6:$T$1168,$X$6:$X$1168,G203,0,0)</f>
        <v>146</v>
      </c>
      <c r="T203" s="8">
        <v>42109</v>
      </c>
      <c r="U203">
        <v>0</v>
      </c>
      <c r="V203">
        <v>0</v>
      </c>
      <c r="W203">
        <v>35</v>
      </c>
      <c r="X203">
        <f t="shared" si="35"/>
        <v>35</v>
      </c>
    </row>
    <row r="204" spans="1:24" x14ac:dyDescent="0.25">
      <c r="A204">
        <v>1242</v>
      </c>
      <c r="B204" t="s">
        <v>208</v>
      </c>
      <c r="C204" s="7">
        <v>594</v>
      </c>
      <c r="D204">
        <f t="shared" si="27"/>
        <v>24.75</v>
      </c>
      <c r="E204" s="9">
        <v>42259.75</v>
      </c>
      <c r="F204" s="8" t="str">
        <f t="shared" si="31"/>
        <v>09-12-15</v>
      </c>
      <c r="G204" s="8">
        <f t="shared" si="32"/>
        <v>42259</v>
      </c>
      <c r="H204">
        <f t="shared" si="33"/>
        <v>14500.75</v>
      </c>
      <c r="I204">
        <v>1</v>
      </c>
      <c r="J204">
        <v>14.098000000000001</v>
      </c>
      <c r="K204" s="3" t="e">
        <f t="shared" si="29"/>
        <v>#N/A</v>
      </c>
      <c r="L204">
        <f t="shared" si="30"/>
        <v>14.098000000000001</v>
      </c>
      <c r="M204">
        <f t="shared" si="28"/>
        <v>14.098000000000001</v>
      </c>
      <c r="N204" s="3">
        <f t="shared" si="34"/>
        <v>14.098000000000001</v>
      </c>
      <c r="O204">
        <f>_xll.Interpolate($T$6:$T$1168,$U$6:$U$1168,G204,0,0)</f>
        <v>0</v>
      </c>
      <c r="P204">
        <f>_xll.Interpolate($T$6:$T$1168,$X$6:$X$1168,G204,0,0)</f>
        <v>146</v>
      </c>
      <c r="T204" s="8">
        <v>42110</v>
      </c>
      <c r="U204">
        <v>0</v>
      </c>
      <c r="V204">
        <v>0</v>
      </c>
      <c r="W204">
        <v>35</v>
      </c>
      <c r="X204">
        <f t="shared" si="35"/>
        <v>35</v>
      </c>
    </row>
    <row r="205" spans="1:24" x14ac:dyDescent="0.25">
      <c r="A205">
        <v>1243</v>
      </c>
      <c r="B205" t="s">
        <v>209</v>
      </c>
      <c r="C205" s="7">
        <v>597</v>
      </c>
      <c r="D205">
        <f t="shared" si="27"/>
        <v>24.875</v>
      </c>
      <c r="E205" s="9">
        <v>42259.875</v>
      </c>
      <c r="F205" s="8" t="str">
        <f t="shared" si="31"/>
        <v>09-12-15</v>
      </c>
      <c r="G205" s="8">
        <f t="shared" si="32"/>
        <v>42259</v>
      </c>
      <c r="H205">
        <f t="shared" si="33"/>
        <v>14500.875</v>
      </c>
      <c r="I205">
        <v>1</v>
      </c>
      <c r="J205">
        <v>14.002000000000001</v>
      </c>
      <c r="K205" s="3" t="e">
        <f t="shared" si="29"/>
        <v>#N/A</v>
      </c>
      <c r="L205">
        <f t="shared" si="30"/>
        <v>14.002000000000001</v>
      </c>
      <c r="M205">
        <f t="shared" si="28"/>
        <v>14.002000000000001</v>
      </c>
      <c r="N205" s="3">
        <f t="shared" si="34"/>
        <v>14.002000000000001</v>
      </c>
      <c r="O205">
        <f>_xll.Interpolate($T$6:$T$1168,$U$6:$U$1168,G205,0,0)</f>
        <v>0</v>
      </c>
      <c r="P205">
        <f>_xll.Interpolate($T$6:$T$1168,$X$6:$X$1168,G205,0,0)</f>
        <v>146</v>
      </c>
      <c r="T205" s="8">
        <v>42111</v>
      </c>
      <c r="U205">
        <v>0</v>
      </c>
      <c r="V205">
        <v>0</v>
      </c>
      <c r="W205">
        <v>35</v>
      </c>
      <c r="X205">
        <f t="shared" si="35"/>
        <v>35</v>
      </c>
    </row>
    <row r="206" spans="1:24" x14ac:dyDescent="0.25">
      <c r="A206">
        <v>1244</v>
      </c>
      <c r="B206" t="s">
        <v>210</v>
      </c>
      <c r="C206" s="7">
        <v>600</v>
      </c>
      <c r="D206">
        <f t="shared" si="27"/>
        <v>25</v>
      </c>
      <c r="E206" s="9">
        <v>42260</v>
      </c>
      <c r="F206" s="8" t="str">
        <f t="shared" si="31"/>
        <v>09-13-15</v>
      </c>
      <c r="G206" s="8">
        <f t="shared" si="32"/>
        <v>42260</v>
      </c>
      <c r="H206">
        <f t="shared" si="33"/>
        <v>14501</v>
      </c>
      <c r="I206">
        <v>1</v>
      </c>
      <c r="J206">
        <v>13.81</v>
      </c>
      <c r="K206" s="3" t="e">
        <f t="shared" si="29"/>
        <v>#N/A</v>
      </c>
      <c r="L206">
        <f t="shared" si="30"/>
        <v>13.81</v>
      </c>
      <c r="M206">
        <f t="shared" si="28"/>
        <v>13.81</v>
      </c>
      <c r="N206" s="3">
        <f t="shared" si="34"/>
        <v>13.81</v>
      </c>
      <c r="O206">
        <f>_xll.Interpolate($T$6:$T$1168,$U$6:$U$1168,G206,0,0)</f>
        <v>0</v>
      </c>
      <c r="P206">
        <f>_xll.Interpolate($T$6:$T$1168,$X$6:$X$1168,G206,0,0)</f>
        <v>150</v>
      </c>
      <c r="T206" s="8">
        <v>42112</v>
      </c>
      <c r="U206">
        <v>0</v>
      </c>
      <c r="V206">
        <v>0</v>
      </c>
      <c r="W206">
        <v>35</v>
      </c>
      <c r="X206">
        <f t="shared" si="35"/>
        <v>35</v>
      </c>
    </row>
    <row r="207" spans="1:24" x14ac:dyDescent="0.25">
      <c r="A207">
        <v>1245</v>
      </c>
      <c r="B207" t="s">
        <v>211</v>
      </c>
      <c r="C207" s="7">
        <v>603</v>
      </c>
      <c r="D207">
        <f t="shared" si="27"/>
        <v>25.125</v>
      </c>
      <c r="E207" s="9">
        <v>42260.125</v>
      </c>
      <c r="F207" s="8" t="str">
        <f t="shared" si="31"/>
        <v>09-13-15</v>
      </c>
      <c r="G207" s="8">
        <f t="shared" si="32"/>
        <v>42260</v>
      </c>
      <c r="H207">
        <f t="shared" si="33"/>
        <v>14501.125</v>
      </c>
      <c r="I207">
        <v>1</v>
      </c>
      <c r="J207">
        <v>14.074</v>
      </c>
      <c r="K207" s="3" t="e">
        <f t="shared" si="29"/>
        <v>#N/A</v>
      </c>
      <c r="L207">
        <f t="shared" si="30"/>
        <v>14.074</v>
      </c>
      <c r="M207">
        <f t="shared" si="28"/>
        <v>14.074</v>
      </c>
      <c r="N207" s="3">
        <f t="shared" si="34"/>
        <v>14.074</v>
      </c>
      <c r="O207">
        <f>_xll.Interpolate($T$6:$T$1168,$U$6:$U$1168,G207,0,0)</f>
        <v>0</v>
      </c>
      <c r="P207">
        <f>_xll.Interpolate($T$6:$T$1168,$X$6:$X$1168,G207,0,0)</f>
        <v>150</v>
      </c>
      <c r="T207" s="8">
        <v>42113</v>
      </c>
      <c r="U207">
        <v>0</v>
      </c>
      <c r="V207">
        <v>0</v>
      </c>
      <c r="W207">
        <v>35</v>
      </c>
      <c r="X207">
        <f t="shared" si="35"/>
        <v>35</v>
      </c>
    </row>
    <row r="208" spans="1:24" x14ac:dyDescent="0.25">
      <c r="A208">
        <v>1246</v>
      </c>
      <c r="B208" t="s">
        <v>212</v>
      </c>
      <c r="C208" s="7">
        <v>606</v>
      </c>
      <c r="D208">
        <f t="shared" si="27"/>
        <v>25.25</v>
      </c>
      <c r="E208" s="9">
        <v>42260.25</v>
      </c>
      <c r="F208" s="8" t="str">
        <f t="shared" si="31"/>
        <v>09-13-15</v>
      </c>
      <c r="G208" s="8">
        <f t="shared" si="32"/>
        <v>42260</v>
      </c>
      <c r="H208">
        <f t="shared" si="33"/>
        <v>14501.25</v>
      </c>
      <c r="I208">
        <v>1</v>
      </c>
      <c r="J208">
        <v>13.978</v>
      </c>
      <c r="K208" s="3" t="e">
        <f t="shared" si="29"/>
        <v>#N/A</v>
      </c>
      <c r="L208">
        <f t="shared" si="30"/>
        <v>13.978</v>
      </c>
      <c r="M208">
        <f t="shared" si="28"/>
        <v>13.978</v>
      </c>
      <c r="N208" s="3">
        <f t="shared" si="34"/>
        <v>13.978</v>
      </c>
      <c r="O208">
        <f>_xll.Interpolate($T$6:$T$1168,$U$6:$U$1168,G208,0,0)</f>
        <v>0</v>
      </c>
      <c r="P208">
        <f>_xll.Interpolate($T$6:$T$1168,$X$6:$X$1168,G208,0,0)</f>
        <v>150</v>
      </c>
      <c r="T208" s="8">
        <v>42114</v>
      </c>
      <c r="U208">
        <v>0</v>
      </c>
      <c r="V208">
        <v>0</v>
      </c>
      <c r="W208">
        <v>210</v>
      </c>
      <c r="X208">
        <f t="shared" si="35"/>
        <v>210</v>
      </c>
    </row>
    <row r="209" spans="1:24" x14ac:dyDescent="0.25">
      <c r="A209">
        <v>1247</v>
      </c>
      <c r="B209" t="s">
        <v>213</v>
      </c>
      <c r="C209" s="7">
        <v>609</v>
      </c>
      <c r="D209">
        <f t="shared" si="27"/>
        <v>25.375</v>
      </c>
      <c r="E209" s="9">
        <v>42260.375</v>
      </c>
      <c r="F209" s="8" t="str">
        <f t="shared" si="31"/>
        <v>09-13-15</v>
      </c>
      <c r="G209" s="8">
        <f t="shared" si="32"/>
        <v>42260</v>
      </c>
      <c r="H209">
        <f t="shared" si="33"/>
        <v>14501.375</v>
      </c>
      <c r="I209">
        <v>1</v>
      </c>
      <c r="J209">
        <v>13.858000000000001</v>
      </c>
      <c r="K209" s="3" t="e">
        <f t="shared" si="29"/>
        <v>#N/A</v>
      </c>
      <c r="L209">
        <f t="shared" si="30"/>
        <v>13.858000000000001</v>
      </c>
      <c r="M209">
        <f t="shared" si="28"/>
        <v>13.858000000000001</v>
      </c>
      <c r="N209" s="3">
        <f t="shared" si="34"/>
        <v>13.858000000000001</v>
      </c>
      <c r="O209">
        <f>_xll.Interpolate($T$6:$T$1168,$U$6:$U$1168,G209,0,0)</f>
        <v>0</v>
      </c>
      <c r="P209">
        <f>_xll.Interpolate($T$6:$T$1168,$X$6:$X$1168,G209,0,0)</f>
        <v>150</v>
      </c>
      <c r="T209" s="8">
        <v>42115</v>
      </c>
      <c r="U209">
        <v>0</v>
      </c>
      <c r="V209">
        <v>0</v>
      </c>
      <c r="W209">
        <v>238</v>
      </c>
      <c r="X209">
        <f t="shared" si="35"/>
        <v>238</v>
      </c>
    </row>
    <row r="210" spans="1:24" x14ac:dyDescent="0.25">
      <c r="A210">
        <v>1248</v>
      </c>
      <c r="B210" t="s">
        <v>214</v>
      </c>
      <c r="C210" s="7">
        <v>612</v>
      </c>
      <c r="D210">
        <f t="shared" si="27"/>
        <v>25.5</v>
      </c>
      <c r="E210" s="9">
        <v>42260.5</v>
      </c>
      <c r="F210" s="8" t="str">
        <f t="shared" si="31"/>
        <v>09-13-15</v>
      </c>
      <c r="G210" s="8">
        <f t="shared" si="32"/>
        <v>42260</v>
      </c>
      <c r="H210">
        <f t="shared" si="33"/>
        <v>14501.5</v>
      </c>
      <c r="I210">
        <v>1</v>
      </c>
      <c r="J210">
        <v>14.17</v>
      </c>
      <c r="K210" s="3" t="e">
        <f t="shared" si="29"/>
        <v>#N/A</v>
      </c>
      <c r="L210">
        <f t="shared" si="30"/>
        <v>14.17</v>
      </c>
      <c r="M210">
        <f t="shared" si="28"/>
        <v>14.17</v>
      </c>
      <c r="N210" s="3">
        <f t="shared" si="34"/>
        <v>14.17</v>
      </c>
      <c r="O210">
        <f>_xll.Interpolate($T$6:$T$1168,$U$6:$U$1168,G210,0,0)</f>
        <v>0</v>
      </c>
      <c r="P210">
        <f>_xll.Interpolate($T$6:$T$1168,$X$6:$X$1168,G210,0,0)</f>
        <v>150</v>
      </c>
      <c r="T210" s="8">
        <v>42116</v>
      </c>
      <c r="U210">
        <v>0</v>
      </c>
      <c r="V210">
        <v>0</v>
      </c>
      <c r="W210">
        <v>260</v>
      </c>
      <c r="X210">
        <f t="shared" si="35"/>
        <v>260</v>
      </c>
    </row>
    <row r="211" spans="1:24" x14ac:dyDescent="0.25">
      <c r="A211">
        <v>1249</v>
      </c>
      <c r="B211" t="s">
        <v>215</v>
      </c>
      <c r="C211" s="7">
        <v>615</v>
      </c>
      <c r="D211">
        <f t="shared" si="27"/>
        <v>25.625</v>
      </c>
      <c r="E211" s="9">
        <v>42260.625</v>
      </c>
      <c r="F211" s="8" t="str">
        <f t="shared" si="31"/>
        <v>09-13-15</v>
      </c>
      <c r="G211" s="8">
        <f t="shared" si="32"/>
        <v>42260</v>
      </c>
      <c r="H211">
        <f t="shared" si="33"/>
        <v>14501.625</v>
      </c>
      <c r="I211">
        <v>1</v>
      </c>
      <c r="J211">
        <v>14.337</v>
      </c>
      <c r="K211" s="3" t="e">
        <f t="shared" si="29"/>
        <v>#N/A</v>
      </c>
      <c r="L211">
        <f t="shared" si="30"/>
        <v>14.337</v>
      </c>
      <c r="M211">
        <f t="shared" si="28"/>
        <v>14.337</v>
      </c>
      <c r="N211" s="3">
        <f t="shared" si="34"/>
        <v>14.337</v>
      </c>
      <c r="O211">
        <f>_xll.Interpolate($T$6:$T$1168,$U$6:$U$1168,G211,0,0)</f>
        <v>0</v>
      </c>
      <c r="P211">
        <f>_xll.Interpolate($T$6:$T$1168,$X$6:$X$1168,G211,0,0)</f>
        <v>150</v>
      </c>
      <c r="T211" s="8">
        <v>42117</v>
      </c>
      <c r="U211">
        <v>0</v>
      </c>
      <c r="V211">
        <v>0</v>
      </c>
      <c r="W211">
        <v>295</v>
      </c>
      <c r="X211">
        <f t="shared" si="35"/>
        <v>295</v>
      </c>
    </row>
    <row r="212" spans="1:24" x14ac:dyDescent="0.25">
      <c r="A212">
        <v>1250</v>
      </c>
      <c r="B212" t="s">
        <v>216</v>
      </c>
      <c r="C212" s="7">
        <v>618</v>
      </c>
      <c r="D212">
        <f t="shared" si="27"/>
        <v>25.75</v>
      </c>
      <c r="E212" s="9">
        <v>42260.75</v>
      </c>
      <c r="F212" s="8" t="str">
        <f t="shared" si="31"/>
        <v>09-13-15</v>
      </c>
      <c r="G212" s="8">
        <f t="shared" si="32"/>
        <v>42260</v>
      </c>
      <c r="H212">
        <f t="shared" si="33"/>
        <v>14501.75</v>
      </c>
      <c r="I212">
        <v>1</v>
      </c>
      <c r="J212">
        <v>14.098000000000001</v>
      </c>
      <c r="K212" s="3" t="e">
        <f t="shared" si="29"/>
        <v>#N/A</v>
      </c>
      <c r="L212">
        <f t="shared" si="30"/>
        <v>14.098000000000001</v>
      </c>
      <c r="M212">
        <f t="shared" si="28"/>
        <v>14.098000000000001</v>
      </c>
      <c r="N212" s="3">
        <f t="shared" si="34"/>
        <v>14.098000000000001</v>
      </c>
      <c r="O212">
        <f>_xll.Interpolate($T$6:$T$1168,$U$6:$U$1168,G212,0,0)</f>
        <v>0</v>
      </c>
      <c r="P212">
        <f>_xll.Interpolate($T$6:$T$1168,$X$6:$X$1168,G212,0,0)</f>
        <v>150</v>
      </c>
      <c r="T212" s="8">
        <v>42118</v>
      </c>
      <c r="U212">
        <v>0</v>
      </c>
      <c r="V212">
        <v>0</v>
      </c>
      <c r="W212">
        <v>315</v>
      </c>
      <c r="X212">
        <f t="shared" si="35"/>
        <v>315</v>
      </c>
    </row>
    <row r="213" spans="1:24" x14ac:dyDescent="0.25">
      <c r="A213">
        <v>1251</v>
      </c>
      <c r="B213" t="s">
        <v>217</v>
      </c>
      <c r="C213" s="7">
        <v>621</v>
      </c>
      <c r="D213">
        <f t="shared" si="27"/>
        <v>25.875</v>
      </c>
      <c r="E213" s="9">
        <v>42260.875</v>
      </c>
      <c r="F213" s="8" t="str">
        <f t="shared" si="31"/>
        <v>09-13-15</v>
      </c>
      <c r="G213" s="8">
        <f t="shared" si="32"/>
        <v>42260</v>
      </c>
      <c r="H213">
        <f t="shared" si="33"/>
        <v>14501.875</v>
      </c>
      <c r="I213">
        <v>1</v>
      </c>
      <c r="J213">
        <v>14.002000000000001</v>
      </c>
      <c r="K213" s="3" t="e">
        <f t="shared" si="29"/>
        <v>#N/A</v>
      </c>
      <c r="L213">
        <f t="shared" si="30"/>
        <v>14.002000000000001</v>
      </c>
      <c r="M213">
        <f t="shared" si="28"/>
        <v>14.002000000000001</v>
      </c>
      <c r="N213" s="3">
        <f t="shared" si="34"/>
        <v>14.002000000000001</v>
      </c>
      <c r="O213">
        <f>_xll.Interpolate($T$6:$T$1168,$U$6:$U$1168,G213,0,0)</f>
        <v>0</v>
      </c>
      <c r="P213">
        <f>_xll.Interpolate($T$6:$T$1168,$X$6:$X$1168,G213,0,0)</f>
        <v>150</v>
      </c>
      <c r="T213" s="8">
        <v>42119</v>
      </c>
      <c r="U213">
        <v>0</v>
      </c>
      <c r="V213">
        <v>0</v>
      </c>
      <c r="W213">
        <v>314</v>
      </c>
      <c r="X213">
        <f t="shared" si="35"/>
        <v>314</v>
      </c>
    </row>
    <row r="214" spans="1:24" x14ac:dyDescent="0.25">
      <c r="A214">
        <v>1252</v>
      </c>
      <c r="B214" t="s">
        <v>218</v>
      </c>
      <c r="C214" s="7">
        <v>624</v>
      </c>
      <c r="D214">
        <f t="shared" si="27"/>
        <v>26</v>
      </c>
      <c r="E214" s="9">
        <v>42261</v>
      </c>
      <c r="F214" s="8" t="str">
        <f t="shared" si="31"/>
        <v>09-14-15</v>
      </c>
      <c r="G214" s="8">
        <f t="shared" si="32"/>
        <v>42261</v>
      </c>
      <c r="H214">
        <f t="shared" si="33"/>
        <v>14502</v>
      </c>
      <c r="I214">
        <v>1</v>
      </c>
      <c r="J214">
        <v>14.122</v>
      </c>
      <c r="K214" s="3" t="e">
        <f t="shared" si="29"/>
        <v>#N/A</v>
      </c>
      <c r="L214">
        <f t="shared" si="30"/>
        <v>14.122</v>
      </c>
      <c r="M214">
        <f t="shared" si="28"/>
        <v>14.122</v>
      </c>
      <c r="N214" s="3">
        <f t="shared" si="34"/>
        <v>14.122</v>
      </c>
      <c r="O214">
        <f>_xll.Interpolate($T$6:$T$1168,$U$6:$U$1168,G214,0,0)</f>
        <v>0</v>
      </c>
      <c r="P214">
        <f>_xll.Interpolate($T$6:$T$1168,$X$6:$X$1168,G214,0,0)</f>
        <v>146</v>
      </c>
      <c r="T214" s="8">
        <v>42120</v>
      </c>
      <c r="U214">
        <v>0</v>
      </c>
      <c r="V214">
        <v>0</v>
      </c>
      <c r="W214">
        <v>289</v>
      </c>
      <c r="X214">
        <f t="shared" si="35"/>
        <v>289</v>
      </c>
    </row>
    <row r="215" spans="1:24" x14ac:dyDescent="0.25">
      <c r="A215">
        <v>1253</v>
      </c>
      <c r="B215" t="s">
        <v>219</v>
      </c>
      <c r="C215" s="7">
        <v>627</v>
      </c>
      <c r="D215">
        <f t="shared" si="27"/>
        <v>26.125</v>
      </c>
      <c r="E215" s="9">
        <v>42261.125</v>
      </c>
      <c r="F215" s="8" t="str">
        <f t="shared" si="31"/>
        <v>09-14-15</v>
      </c>
      <c r="G215" s="8">
        <f t="shared" si="32"/>
        <v>42261</v>
      </c>
      <c r="H215">
        <f t="shared" si="33"/>
        <v>14502.125</v>
      </c>
      <c r="I215">
        <v>1</v>
      </c>
      <c r="J215">
        <v>14.074</v>
      </c>
      <c r="K215" s="3" t="e">
        <f t="shared" si="29"/>
        <v>#N/A</v>
      </c>
      <c r="L215">
        <f t="shared" si="30"/>
        <v>14.074</v>
      </c>
      <c r="M215">
        <f t="shared" si="28"/>
        <v>14.074</v>
      </c>
      <c r="N215" s="3">
        <f t="shared" si="34"/>
        <v>14.074</v>
      </c>
      <c r="O215">
        <f>_xll.Interpolate($T$6:$T$1168,$U$6:$U$1168,G215,0,0)</f>
        <v>0</v>
      </c>
      <c r="P215">
        <f>_xll.Interpolate($T$6:$T$1168,$X$6:$X$1168,G215,0,0)</f>
        <v>146</v>
      </c>
      <c r="T215" s="8">
        <v>42121</v>
      </c>
      <c r="U215">
        <v>0</v>
      </c>
      <c r="V215">
        <v>0</v>
      </c>
      <c r="W215">
        <v>255</v>
      </c>
      <c r="X215">
        <f t="shared" si="35"/>
        <v>255</v>
      </c>
    </row>
    <row r="216" spans="1:24" x14ac:dyDescent="0.25">
      <c r="A216">
        <v>1254</v>
      </c>
      <c r="B216" t="s">
        <v>220</v>
      </c>
      <c r="C216" s="7">
        <v>630</v>
      </c>
      <c r="D216">
        <f t="shared" si="27"/>
        <v>26.25</v>
      </c>
      <c r="E216" s="9">
        <v>42261.25</v>
      </c>
      <c r="F216" s="8" t="str">
        <f t="shared" si="31"/>
        <v>09-14-15</v>
      </c>
      <c r="G216" s="8">
        <f t="shared" si="32"/>
        <v>42261</v>
      </c>
      <c r="H216">
        <f t="shared" si="33"/>
        <v>14502.25</v>
      </c>
      <c r="I216">
        <v>1</v>
      </c>
      <c r="J216">
        <v>14.122</v>
      </c>
      <c r="K216" s="3" t="e">
        <f t="shared" si="29"/>
        <v>#N/A</v>
      </c>
      <c r="L216">
        <f t="shared" si="30"/>
        <v>14.122</v>
      </c>
      <c r="M216">
        <f t="shared" si="28"/>
        <v>14.122</v>
      </c>
      <c r="N216" s="3">
        <f t="shared" si="34"/>
        <v>14.122</v>
      </c>
      <c r="O216">
        <f>_xll.Interpolate($T$6:$T$1168,$U$6:$U$1168,G216,0,0)</f>
        <v>0</v>
      </c>
      <c r="P216">
        <f>_xll.Interpolate($T$6:$T$1168,$X$6:$X$1168,G216,0,0)</f>
        <v>146</v>
      </c>
      <c r="T216" s="8">
        <v>42122</v>
      </c>
      <c r="U216">
        <v>0</v>
      </c>
      <c r="V216">
        <v>0</v>
      </c>
      <c r="W216">
        <v>261</v>
      </c>
      <c r="X216">
        <f t="shared" si="35"/>
        <v>261</v>
      </c>
    </row>
    <row r="217" spans="1:24" x14ac:dyDescent="0.25">
      <c r="A217">
        <v>1255</v>
      </c>
      <c r="B217" t="s">
        <v>221</v>
      </c>
      <c r="C217" s="7">
        <v>633</v>
      </c>
      <c r="D217">
        <f t="shared" si="27"/>
        <v>26.375</v>
      </c>
      <c r="E217" s="9">
        <v>42261.375</v>
      </c>
      <c r="F217" s="8" t="str">
        <f t="shared" si="31"/>
        <v>09-14-15</v>
      </c>
      <c r="G217" s="8">
        <f t="shared" si="32"/>
        <v>42261</v>
      </c>
      <c r="H217">
        <f t="shared" si="33"/>
        <v>14502.375</v>
      </c>
      <c r="I217">
        <v>1</v>
      </c>
      <c r="J217">
        <v>14.146000000000001</v>
      </c>
      <c r="K217" s="3" t="e">
        <f t="shared" si="29"/>
        <v>#N/A</v>
      </c>
      <c r="L217">
        <f t="shared" si="30"/>
        <v>14.146000000000001</v>
      </c>
      <c r="M217">
        <f t="shared" si="28"/>
        <v>14.146000000000001</v>
      </c>
      <c r="N217" s="3">
        <f t="shared" si="34"/>
        <v>14.146000000000001</v>
      </c>
      <c r="O217">
        <f>_xll.Interpolate($T$6:$T$1168,$U$6:$U$1168,G217,0,0)</f>
        <v>0</v>
      </c>
      <c r="P217">
        <f>_xll.Interpolate($T$6:$T$1168,$X$6:$X$1168,G217,0,0)</f>
        <v>146</v>
      </c>
      <c r="T217" s="8">
        <v>42123</v>
      </c>
      <c r="U217">
        <v>0</v>
      </c>
      <c r="V217">
        <v>0</v>
      </c>
      <c r="W217">
        <v>232</v>
      </c>
      <c r="X217">
        <f t="shared" si="35"/>
        <v>232</v>
      </c>
    </row>
    <row r="218" spans="1:24" x14ac:dyDescent="0.25">
      <c r="A218">
        <v>1256</v>
      </c>
      <c r="B218" t="s">
        <v>222</v>
      </c>
      <c r="C218" s="7">
        <v>636</v>
      </c>
      <c r="D218">
        <f t="shared" si="27"/>
        <v>26.5</v>
      </c>
      <c r="E218" s="9">
        <v>42261.5</v>
      </c>
      <c r="F218" s="8" t="str">
        <f t="shared" si="31"/>
        <v>09-14-15</v>
      </c>
      <c r="G218" s="8">
        <f t="shared" si="32"/>
        <v>42261</v>
      </c>
      <c r="H218">
        <f t="shared" si="33"/>
        <v>14502.5</v>
      </c>
      <c r="I218">
        <v>1</v>
      </c>
      <c r="J218">
        <v>14.17</v>
      </c>
      <c r="K218" s="3" t="e">
        <f t="shared" si="29"/>
        <v>#N/A</v>
      </c>
      <c r="L218">
        <f t="shared" si="30"/>
        <v>14.17</v>
      </c>
      <c r="M218">
        <f t="shared" si="28"/>
        <v>14.17</v>
      </c>
      <c r="N218" s="3">
        <f t="shared" si="34"/>
        <v>14.17</v>
      </c>
      <c r="O218">
        <f>_xll.Interpolate($T$6:$T$1168,$U$6:$U$1168,G218,0,0)</f>
        <v>0</v>
      </c>
      <c r="P218">
        <f>_xll.Interpolate($T$6:$T$1168,$X$6:$X$1168,G218,0,0)</f>
        <v>146</v>
      </c>
      <c r="T218" s="8">
        <v>42124</v>
      </c>
      <c r="U218">
        <v>0</v>
      </c>
      <c r="V218">
        <v>0</v>
      </c>
      <c r="W218">
        <v>199</v>
      </c>
      <c r="X218">
        <f t="shared" si="35"/>
        <v>199</v>
      </c>
    </row>
    <row r="219" spans="1:24" x14ac:dyDescent="0.25">
      <c r="A219">
        <v>1257</v>
      </c>
      <c r="B219" t="s">
        <v>223</v>
      </c>
      <c r="C219" s="7">
        <v>639</v>
      </c>
      <c r="D219">
        <f t="shared" si="27"/>
        <v>26.625</v>
      </c>
      <c r="E219" s="9">
        <v>42261.625</v>
      </c>
      <c r="F219" s="8" t="str">
        <f t="shared" si="31"/>
        <v>09-14-15</v>
      </c>
      <c r="G219" s="8">
        <f t="shared" si="32"/>
        <v>42261</v>
      </c>
      <c r="H219">
        <f t="shared" si="33"/>
        <v>14502.625</v>
      </c>
      <c r="I219">
        <v>1</v>
      </c>
      <c r="J219">
        <v>14.337</v>
      </c>
      <c r="K219" s="3" t="e">
        <f t="shared" si="29"/>
        <v>#N/A</v>
      </c>
      <c r="L219">
        <f t="shared" si="30"/>
        <v>14.337</v>
      </c>
      <c r="M219">
        <f t="shared" si="28"/>
        <v>14.337</v>
      </c>
      <c r="N219" s="3">
        <f t="shared" si="34"/>
        <v>14.337</v>
      </c>
      <c r="O219">
        <f>_xll.Interpolate($T$6:$T$1168,$U$6:$U$1168,G219,0,0)</f>
        <v>0</v>
      </c>
      <c r="P219">
        <f>_xll.Interpolate($T$6:$T$1168,$X$6:$X$1168,G219,0,0)</f>
        <v>146</v>
      </c>
      <c r="T219" s="8">
        <v>42125</v>
      </c>
      <c r="U219">
        <v>0</v>
      </c>
      <c r="V219">
        <v>0</v>
      </c>
      <c r="W219">
        <v>225</v>
      </c>
      <c r="X219">
        <f t="shared" si="35"/>
        <v>225</v>
      </c>
    </row>
    <row r="220" spans="1:24" x14ac:dyDescent="0.25">
      <c r="A220">
        <v>1258</v>
      </c>
      <c r="B220" t="s">
        <v>224</v>
      </c>
      <c r="C220" s="7">
        <v>642</v>
      </c>
      <c r="D220">
        <f t="shared" si="27"/>
        <v>26.75</v>
      </c>
      <c r="E220" s="9">
        <v>42261.75</v>
      </c>
      <c r="F220" s="8" t="str">
        <f t="shared" si="31"/>
        <v>09-14-15</v>
      </c>
      <c r="G220" s="8">
        <f t="shared" si="32"/>
        <v>42261</v>
      </c>
      <c r="H220">
        <f t="shared" si="33"/>
        <v>14502.75</v>
      </c>
      <c r="I220">
        <v>1</v>
      </c>
      <c r="J220">
        <v>14.337</v>
      </c>
      <c r="K220" s="3" t="e">
        <f t="shared" si="29"/>
        <v>#N/A</v>
      </c>
      <c r="L220">
        <f t="shared" si="30"/>
        <v>14.337</v>
      </c>
      <c r="M220">
        <f t="shared" si="28"/>
        <v>14.337</v>
      </c>
      <c r="N220" s="3">
        <f t="shared" si="34"/>
        <v>14.337</v>
      </c>
      <c r="O220">
        <f>_xll.Interpolate($T$6:$T$1168,$U$6:$U$1168,G220,0,0)</f>
        <v>0</v>
      </c>
      <c r="P220">
        <f>_xll.Interpolate($T$6:$T$1168,$X$6:$X$1168,G220,0,0)</f>
        <v>146</v>
      </c>
      <c r="T220" s="8">
        <v>42126</v>
      </c>
      <c r="U220">
        <v>0</v>
      </c>
      <c r="V220">
        <v>0</v>
      </c>
      <c r="W220">
        <v>239</v>
      </c>
      <c r="X220">
        <f t="shared" si="35"/>
        <v>239</v>
      </c>
    </row>
    <row r="221" spans="1:24" x14ac:dyDescent="0.25">
      <c r="A221">
        <v>1259</v>
      </c>
      <c r="B221" t="s">
        <v>225</v>
      </c>
      <c r="C221" s="7">
        <v>645</v>
      </c>
      <c r="D221">
        <f t="shared" si="27"/>
        <v>26.875</v>
      </c>
      <c r="E221" s="9">
        <v>42261.875</v>
      </c>
      <c r="F221" s="8" t="str">
        <f t="shared" si="31"/>
        <v>09-14-15</v>
      </c>
      <c r="G221" s="8">
        <f t="shared" si="32"/>
        <v>42261</v>
      </c>
      <c r="H221">
        <f t="shared" si="33"/>
        <v>14502.875</v>
      </c>
      <c r="I221">
        <v>1</v>
      </c>
      <c r="J221">
        <v>14.074</v>
      </c>
      <c r="K221" s="3" t="e">
        <f t="shared" si="29"/>
        <v>#N/A</v>
      </c>
      <c r="L221">
        <f t="shared" si="30"/>
        <v>14.074</v>
      </c>
      <c r="M221">
        <f t="shared" si="28"/>
        <v>14.074</v>
      </c>
      <c r="N221" s="3">
        <f t="shared" si="34"/>
        <v>14.074</v>
      </c>
      <c r="O221">
        <f>_xll.Interpolate($T$6:$T$1168,$U$6:$U$1168,G221,0,0)</f>
        <v>0</v>
      </c>
      <c r="P221">
        <f>_xll.Interpolate($T$6:$T$1168,$X$6:$X$1168,G221,0,0)</f>
        <v>146</v>
      </c>
      <c r="T221" s="8">
        <v>42127</v>
      </c>
      <c r="U221">
        <v>0</v>
      </c>
      <c r="V221">
        <v>0</v>
      </c>
      <c r="W221">
        <v>239</v>
      </c>
      <c r="X221">
        <f t="shared" si="35"/>
        <v>239</v>
      </c>
    </row>
    <row r="222" spans="1:24" x14ac:dyDescent="0.25">
      <c r="A222">
        <v>1260</v>
      </c>
      <c r="B222" t="s">
        <v>226</v>
      </c>
      <c r="C222" s="7">
        <v>648</v>
      </c>
      <c r="D222">
        <f t="shared" si="27"/>
        <v>27</v>
      </c>
      <c r="E222" s="9">
        <v>42262</v>
      </c>
      <c r="F222" s="8" t="str">
        <f t="shared" si="31"/>
        <v>09-15-15</v>
      </c>
      <c r="G222" s="8">
        <f t="shared" si="32"/>
        <v>42262</v>
      </c>
      <c r="H222">
        <f t="shared" si="33"/>
        <v>14503</v>
      </c>
      <c r="I222">
        <v>1</v>
      </c>
      <c r="J222">
        <v>14.505000000000001</v>
      </c>
      <c r="K222" s="3" t="e">
        <f t="shared" si="29"/>
        <v>#N/A</v>
      </c>
      <c r="L222">
        <f t="shared" si="30"/>
        <v>14.505000000000001</v>
      </c>
      <c r="M222">
        <f t="shared" si="28"/>
        <v>14.505000000000001</v>
      </c>
      <c r="N222" s="3">
        <f t="shared" si="34"/>
        <v>14.505000000000001</v>
      </c>
      <c r="O222">
        <f>_xll.Interpolate($T$6:$T$1168,$U$6:$U$1168,G222,0,0)</f>
        <v>0</v>
      </c>
      <c r="P222">
        <f>_xll.Interpolate($T$6:$T$1168,$X$6:$X$1168,G222,0,0)</f>
        <v>127</v>
      </c>
      <c r="T222" s="8">
        <v>42128</v>
      </c>
      <c r="U222">
        <v>0</v>
      </c>
      <c r="V222">
        <v>0</v>
      </c>
      <c r="W222">
        <v>247</v>
      </c>
      <c r="X222">
        <f t="shared" si="35"/>
        <v>247</v>
      </c>
    </row>
    <row r="223" spans="1:24" x14ac:dyDescent="0.25">
      <c r="A223">
        <v>1261</v>
      </c>
      <c r="B223" t="s">
        <v>227</v>
      </c>
      <c r="C223" s="7">
        <v>651</v>
      </c>
      <c r="D223">
        <f t="shared" si="27"/>
        <v>27.125</v>
      </c>
      <c r="E223" s="9">
        <v>42262.125</v>
      </c>
      <c r="F223" s="8" t="str">
        <f t="shared" si="31"/>
        <v>09-15-15</v>
      </c>
      <c r="G223" s="8">
        <f t="shared" si="32"/>
        <v>42262</v>
      </c>
      <c r="H223">
        <f t="shared" si="33"/>
        <v>14503.125</v>
      </c>
      <c r="I223">
        <v>1</v>
      </c>
      <c r="J223">
        <v>14.792</v>
      </c>
      <c r="K223" s="3" t="e">
        <f t="shared" si="29"/>
        <v>#N/A</v>
      </c>
      <c r="L223">
        <f t="shared" si="30"/>
        <v>14.792</v>
      </c>
      <c r="M223">
        <f t="shared" si="28"/>
        <v>14.792</v>
      </c>
      <c r="N223" s="3">
        <f t="shared" si="34"/>
        <v>14.792</v>
      </c>
      <c r="O223">
        <f>_xll.Interpolate($T$6:$T$1168,$U$6:$U$1168,G223,0,0)</f>
        <v>0</v>
      </c>
      <c r="P223">
        <f>_xll.Interpolate($T$6:$T$1168,$X$6:$X$1168,G223,0,0)</f>
        <v>127</v>
      </c>
      <c r="T223" s="8">
        <v>42129</v>
      </c>
      <c r="U223">
        <v>0</v>
      </c>
      <c r="V223">
        <v>0</v>
      </c>
      <c r="W223">
        <v>261</v>
      </c>
      <c r="X223">
        <f t="shared" si="35"/>
        <v>261</v>
      </c>
    </row>
    <row r="224" spans="1:24" x14ac:dyDescent="0.25">
      <c r="A224">
        <v>1262</v>
      </c>
      <c r="B224" t="s">
        <v>228</v>
      </c>
      <c r="C224" s="7">
        <v>654</v>
      </c>
      <c r="D224">
        <f t="shared" si="27"/>
        <v>27.25</v>
      </c>
      <c r="E224" s="9">
        <v>42262.25</v>
      </c>
      <c r="F224" s="8" t="str">
        <f t="shared" si="31"/>
        <v>09-15-15</v>
      </c>
      <c r="G224" s="8">
        <f t="shared" si="32"/>
        <v>42262</v>
      </c>
      <c r="H224">
        <f t="shared" si="33"/>
        <v>14503.25</v>
      </c>
      <c r="I224">
        <v>1</v>
      </c>
      <c r="J224">
        <v>14.409000000000001</v>
      </c>
      <c r="K224" s="3" t="e">
        <f t="shared" si="29"/>
        <v>#N/A</v>
      </c>
      <c r="L224">
        <f t="shared" si="30"/>
        <v>14.409000000000001</v>
      </c>
      <c r="M224">
        <f t="shared" si="28"/>
        <v>14.409000000000001</v>
      </c>
      <c r="N224" s="3">
        <f t="shared" si="34"/>
        <v>14.409000000000001</v>
      </c>
      <c r="O224">
        <f>_xll.Interpolate($T$6:$T$1168,$U$6:$U$1168,G224,0,0)</f>
        <v>0</v>
      </c>
      <c r="P224">
        <f>_xll.Interpolate($T$6:$T$1168,$X$6:$X$1168,G224,0,0)</f>
        <v>127</v>
      </c>
      <c r="T224" s="8">
        <v>42130</v>
      </c>
      <c r="U224">
        <v>0</v>
      </c>
      <c r="V224">
        <v>0</v>
      </c>
      <c r="W224">
        <v>293</v>
      </c>
      <c r="X224">
        <f t="shared" si="35"/>
        <v>293</v>
      </c>
    </row>
    <row r="225" spans="1:24" x14ac:dyDescent="0.25">
      <c r="A225">
        <v>1263</v>
      </c>
      <c r="B225" t="s">
        <v>229</v>
      </c>
      <c r="C225" s="7">
        <v>657</v>
      </c>
      <c r="D225">
        <f t="shared" si="27"/>
        <v>27.375</v>
      </c>
      <c r="E225" s="9">
        <v>42262.375</v>
      </c>
      <c r="F225" s="8" t="str">
        <f t="shared" si="31"/>
        <v>09-15-15</v>
      </c>
      <c r="G225" s="8">
        <f t="shared" si="32"/>
        <v>42262</v>
      </c>
      <c r="H225">
        <f t="shared" si="33"/>
        <v>14503.375</v>
      </c>
      <c r="I225">
        <v>1</v>
      </c>
      <c r="J225">
        <v>14.553000000000001</v>
      </c>
      <c r="K225" s="3" t="e">
        <f t="shared" si="29"/>
        <v>#N/A</v>
      </c>
      <c r="L225">
        <f t="shared" si="30"/>
        <v>14.553000000000001</v>
      </c>
      <c r="M225">
        <f t="shared" si="28"/>
        <v>14.553000000000001</v>
      </c>
      <c r="N225" s="3">
        <f t="shared" si="34"/>
        <v>14.553000000000001</v>
      </c>
      <c r="O225">
        <f>_xll.Interpolate($T$6:$T$1168,$U$6:$U$1168,G225,0,0)</f>
        <v>0</v>
      </c>
      <c r="P225">
        <f>_xll.Interpolate($T$6:$T$1168,$X$6:$X$1168,G225,0,0)</f>
        <v>127</v>
      </c>
      <c r="T225" s="8">
        <v>42131</v>
      </c>
      <c r="U225">
        <v>0</v>
      </c>
      <c r="V225">
        <v>0</v>
      </c>
      <c r="W225">
        <v>293</v>
      </c>
      <c r="X225">
        <f t="shared" si="35"/>
        <v>293</v>
      </c>
    </row>
    <row r="226" spans="1:24" x14ac:dyDescent="0.25">
      <c r="A226">
        <v>1264</v>
      </c>
      <c r="B226" t="s">
        <v>230</v>
      </c>
      <c r="C226" s="7">
        <v>660</v>
      </c>
      <c r="D226">
        <f t="shared" si="27"/>
        <v>27.5</v>
      </c>
      <c r="E226" s="9">
        <v>42262.5</v>
      </c>
      <c r="F226" s="8" t="str">
        <f t="shared" si="31"/>
        <v>09-15-15</v>
      </c>
      <c r="G226" s="8">
        <f t="shared" si="32"/>
        <v>42262</v>
      </c>
      <c r="H226">
        <f t="shared" si="33"/>
        <v>14503.5</v>
      </c>
      <c r="I226">
        <v>1</v>
      </c>
      <c r="K226" s="3" t="e">
        <f t="shared" si="29"/>
        <v>#N/A</v>
      </c>
      <c r="L226" t="e">
        <f t="shared" si="30"/>
        <v>#N/A</v>
      </c>
      <c r="M226">
        <v>0</v>
      </c>
      <c r="N226" s="3" t="e">
        <f t="shared" si="34"/>
        <v>#N/A</v>
      </c>
      <c r="O226">
        <f>_xll.Interpolate($T$6:$T$1168,$U$6:$U$1168,G226,0,0)</f>
        <v>0</v>
      </c>
      <c r="P226">
        <f>_xll.Interpolate($T$6:$T$1168,$X$6:$X$1168,G226,0,0)</f>
        <v>127</v>
      </c>
      <c r="T226" s="8">
        <v>42132</v>
      </c>
      <c r="U226">
        <v>0</v>
      </c>
      <c r="V226">
        <v>0</v>
      </c>
      <c r="W226">
        <v>275</v>
      </c>
      <c r="X226">
        <f t="shared" si="35"/>
        <v>275</v>
      </c>
    </row>
    <row r="227" spans="1:24" x14ac:dyDescent="0.25">
      <c r="A227">
        <v>1265</v>
      </c>
      <c r="B227" t="s">
        <v>231</v>
      </c>
      <c r="C227" s="7">
        <v>663</v>
      </c>
      <c r="D227">
        <f t="shared" si="27"/>
        <v>27.625</v>
      </c>
      <c r="E227" s="9">
        <v>42262.625</v>
      </c>
      <c r="F227" s="8" t="str">
        <f t="shared" si="31"/>
        <v>09-15-15</v>
      </c>
      <c r="G227" s="8">
        <f t="shared" si="32"/>
        <v>42262</v>
      </c>
      <c r="H227">
        <f t="shared" si="33"/>
        <v>14503.625</v>
      </c>
      <c r="I227">
        <v>1</v>
      </c>
      <c r="K227" s="3" t="e">
        <f t="shared" si="29"/>
        <v>#N/A</v>
      </c>
      <c r="L227" t="e">
        <f t="shared" si="30"/>
        <v>#N/A</v>
      </c>
      <c r="N227" s="3" t="e">
        <f t="shared" si="34"/>
        <v>#N/A</v>
      </c>
      <c r="O227">
        <f>_xll.Interpolate($T$6:$T$1168,$U$6:$U$1168,G227,0,0)</f>
        <v>0</v>
      </c>
      <c r="P227">
        <f>_xll.Interpolate($T$6:$T$1168,$X$6:$X$1168,G227,0,0)</f>
        <v>127</v>
      </c>
      <c r="T227" s="8">
        <v>42133</v>
      </c>
      <c r="U227">
        <v>0</v>
      </c>
      <c r="V227">
        <v>0</v>
      </c>
      <c r="W227">
        <v>258</v>
      </c>
      <c r="X227">
        <f t="shared" si="35"/>
        <v>258</v>
      </c>
    </row>
    <row r="228" spans="1:24" x14ac:dyDescent="0.25">
      <c r="A228">
        <v>1266</v>
      </c>
      <c r="B228" t="s">
        <v>232</v>
      </c>
      <c r="C228" s="7">
        <v>666</v>
      </c>
      <c r="D228">
        <f t="shared" si="27"/>
        <v>27.75</v>
      </c>
      <c r="E228" s="9">
        <v>42262.75</v>
      </c>
      <c r="F228" s="8" t="str">
        <f t="shared" si="31"/>
        <v>09-15-15</v>
      </c>
      <c r="G228" s="8">
        <f t="shared" si="32"/>
        <v>42262</v>
      </c>
      <c r="H228">
        <f t="shared" si="33"/>
        <v>14503.75</v>
      </c>
      <c r="I228">
        <v>1</v>
      </c>
      <c r="K228" s="3" t="e">
        <f t="shared" si="29"/>
        <v>#N/A</v>
      </c>
      <c r="L228" t="e">
        <f t="shared" si="30"/>
        <v>#N/A</v>
      </c>
      <c r="N228" s="3" t="e">
        <f t="shared" si="34"/>
        <v>#N/A</v>
      </c>
      <c r="O228">
        <f>_xll.Interpolate($T$6:$T$1168,$U$6:$U$1168,G228,0,0)</f>
        <v>0</v>
      </c>
      <c r="P228">
        <f>_xll.Interpolate($T$6:$T$1168,$X$6:$X$1168,G228,0,0)</f>
        <v>127</v>
      </c>
      <c r="T228" s="8">
        <v>42134</v>
      </c>
      <c r="U228">
        <v>0</v>
      </c>
      <c r="V228">
        <v>0</v>
      </c>
      <c r="W228">
        <v>258</v>
      </c>
      <c r="X228">
        <f t="shared" si="35"/>
        <v>258</v>
      </c>
    </row>
    <row r="229" spans="1:24" x14ac:dyDescent="0.25">
      <c r="A229">
        <v>1267</v>
      </c>
      <c r="B229" t="s">
        <v>233</v>
      </c>
      <c r="C229" s="7">
        <v>669</v>
      </c>
      <c r="D229">
        <f t="shared" si="27"/>
        <v>27.875</v>
      </c>
      <c r="E229" s="9">
        <v>42262.875</v>
      </c>
      <c r="F229" s="8" t="str">
        <f t="shared" si="31"/>
        <v>09-15-15</v>
      </c>
      <c r="G229" s="8">
        <f t="shared" si="32"/>
        <v>42262</v>
      </c>
      <c r="H229">
        <f t="shared" si="33"/>
        <v>14503.875</v>
      </c>
      <c r="I229">
        <v>1</v>
      </c>
      <c r="K229" s="3" t="e">
        <f t="shared" si="29"/>
        <v>#N/A</v>
      </c>
      <c r="L229" t="e">
        <f t="shared" si="30"/>
        <v>#N/A</v>
      </c>
      <c r="N229" s="3" t="e">
        <f t="shared" si="34"/>
        <v>#N/A</v>
      </c>
      <c r="O229">
        <f>_xll.Interpolate($T$6:$T$1168,$U$6:$U$1168,G229,0,0)</f>
        <v>0</v>
      </c>
      <c r="P229">
        <f>_xll.Interpolate($T$6:$T$1168,$X$6:$X$1168,G229,0,0)</f>
        <v>127</v>
      </c>
      <c r="T229" s="8">
        <v>42135</v>
      </c>
      <c r="U229">
        <v>0</v>
      </c>
      <c r="V229">
        <v>0</v>
      </c>
      <c r="W229">
        <v>258</v>
      </c>
      <c r="X229">
        <f t="shared" si="35"/>
        <v>258</v>
      </c>
    </row>
    <row r="230" spans="1:24" x14ac:dyDescent="0.25">
      <c r="A230">
        <v>1268</v>
      </c>
      <c r="B230" t="s">
        <v>234</v>
      </c>
      <c r="C230" s="7">
        <v>672</v>
      </c>
      <c r="D230">
        <f t="shared" si="27"/>
        <v>28</v>
      </c>
      <c r="E230" s="9">
        <v>42263</v>
      </c>
      <c r="F230" s="8" t="str">
        <f t="shared" si="31"/>
        <v>09-16-15</v>
      </c>
      <c r="G230" s="8">
        <f t="shared" si="32"/>
        <v>42263</v>
      </c>
      <c r="H230">
        <f t="shared" si="33"/>
        <v>14504</v>
      </c>
      <c r="I230">
        <v>1</v>
      </c>
      <c r="K230" s="3" t="e">
        <f t="shared" si="29"/>
        <v>#N/A</v>
      </c>
      <c r="L230" t="e">
        <f t="shared" si="30"/>
        <v>#N/A</v>
      </c>
      <c r="N230" s="3" t="e">
        <f t="shared" si="34"/>
        <v>#N/A</v>
      </c>
      <c r="O230">
        <f>_xll.Interpolate($T$6:$T$1168,$U$6:$U$1168,G230,0,0)</f>
        <v>0</v>
      </c>
      <c r="P230">
        <f>_xll.Interpolate($T$6:$T$1168,$X$6:$X$1168,G230,0,0)</f>
        <v>82</v>
      </c>
      <c r="T230" s="8">
        <v>42136</v>
      </c>
      <c r="U230">
        <v>0</v>
      </c>
      <c r="V230">
        <v>0</v>
      </c>
      <c r="W230">
        <v>219</v>
      </c>
      <c r="X230">
        <f t="shared" si="35"/>
        <v>219</v>
      </c>
    </row>
    <row r="231" spans="1:24" x14ac:dyDescent="0.25">
      <c r="A231">
        <v>1269</v>
      </c>
      <c r="B231" t="s">
        <v>235</v>
      </c>
      <c r="C231" s="7">
        <v>675</v>
      </c>
      <c r="D231">
        <f t="shared" si="27"/>
        <v>28.125</v>
      </c>
      <c r="E231" s="9">
        <v>42263.125</v>
      </c>
      <c r="F231" s="8" t="str">
        <f t="shared" si="31"/>
        <v>09-16-15</v>
      </c>
      <c r="G231" s="8">
        <f t="shared" si="32"/>
        <v>42263</v>
      </c>
      <c r="H231">
        <f t="shared" si="33"/>
        <v>14504.125</v>
      </c>
      <c r="I231">
        <v>1</v>
      </c>
      <c r="K231" s="3" t="e">
        <f t="shared" si="29"/>
        <v>#N/A</v>
      </c>
      <c r="L231" t="e">
        <f t="shared" si="30"/>
        <v>#N/A</v>
      </c>
      <c r="N231" s="3" t="e">
        <f t="shared" si="34"/>
        <v>#N/A</v>
      </c>
      <c r="O231">
        <f>_xll.Interpolate($T$6:$T$1168,$U$6:$U$1168,G231,0,0)</f>
        <v>0</v>
      </c>
      <c r="P231">
        <f>_xll.Interpolate($T$6:$T$1168,$X$6:$X$1168,G231,0,0)</f>
        <v>82</v>
      </c>
      <c r="T231" s="8">
        <v>42137</v>
      </c>
      <c r="U231">
        <v>0</v>
      </c>
      <c r="V231">
        <v>0</v>
      </c>
      <c r="W231">
        <v>219</v>
      </c>
      <c r="X231">
        <f t="shared" si="35"/>
        <v>219</v>
      </c>
    </row>
    <row r="232" spans="1:24" x14ac:dyDescent="0.25">
      <c r="A232">
        <v>1270</v>
      </c>
      <c r="B232" t="s">
        <v>236</v>
      </c>
      <c r="C232" s="7">
        <v>678</v>
      </c>
      <c r="D232">
        <f t="shared" si="27"/>
        <v>28.25</v>
      </c>
      <c r="E232" s="9">
        <v>42263.25</v>
      </c>
      <c r="F232" s="8" t="str">
        <f t="shared" si="31"/>
        <v>09-16-15</v>
      </c>
      <c r="G232" s="8">
        <f t="shared" si="32"/>
        <v>42263</v>
      </c>
      <c r="H232">
        <f t="shared" si="33"/>
        <v>14504.25</v>
      </c>
      <c r="I232">
        <v>1</v>
      </c>
      <c r="K232" s="3" t="e">
        <f t="shared" si="29"/>
        <v>#N/A</v>
      </c>
      <c r="L232" t="e">
        <f t="shared" si="30"/>
        <v>#N/A</v>
      </c>
      <c r="N232" s="3" t="e">
        <f t="shared" si="34"/>
        <v>#N/A</v>
      </c>
      <c r="O232">
        <f>_xll.Interpolate($T$6:$T$1168,$U$6:$U$1168,G232,0,0)</f>
        <v>0</v>
      </c>
      <c r="P232">
        <f>_xll.Interpolate($T$6:$T$1168,$X$6:$X$1168,G232,0,0)</f>
        <v>82</v>
      </c>
      <c r="T232" s="8">
        <v>42138</v>
      </c>
      <c r="U232">
        <v>0</v>
      </c>
      <c r="V232">
        <v>0</v>
      </c>
      <c r="W232">
        <v>205</v>
      </c>
      <c r="X232">
        <f t="shared" si="35"/>
        <v>205</v>
      </c>
    </row>
    <row r="233" spans="1:24" x14ac:dyDescent="0.25">
      <c r="A233">
        <v>1271</v>
      </c>
      <c r="B233" t="s">
        <v>237</v>
      </c>
      <c r="C233" s="7">
        <v>681</v>
      </c>
      <c r="D233">
        <f t="shared" si="27"/>
        <v>28.375</v>
      </c>
      <c r="E233" s="9">
        <v>42263.375</v>
      </c>
      <c r="F233" s="8" t="str">
        <f t="shared" si="31"/>
        <v>09-16-15</v>
      </c>
      <c r="G233" s="8">
        <f t="shared" si="32"/>
        <v>42263</v>
      </c>
      <c r="H233">
        <f t="shared" si="33"/>
        <v>14504.375</v>
      </c>
      <c r="I233">
        <v>1</v>
      </c>
      <c r="K233" s="3" t="e">
        <f t="shared" si="29"/>
        <v>#N/A</v>
      </c>
      <c r="L233" t="e">
        <f t="shared" si="30"/>
        <v>#N/A</v>
      </c>
      <c r="N233" s="3" t="e">
        <f t="shared" si="34"/>
        <v>#N/A</v>
      </c>
      <c r="O233">
        <f>_xll.Interpolate($T$6:$T$1168,$U$6:$U$1168,G233,0,0)</f>
        <v>0</v>
      </c>
      <c r="P233">
        <f>_xll.Interpolate($T$6:$T$1168,$X$6:$X$1168,G233,0,0)</f>
        <v>82</v>
      </c>
      <c r="T233" s="8">
        <v>42139</v>
      </c>
      <c r="U233">
        <v>0</v>
      </c>
      <c r="V233">
        <v>0</v>
      </c>
      <c r="W233">
        <v>212</v>
      </c>
      <c r="X233">
        <f t="shared" si="35"/>
        <v>212</v>
      </c>
    </row>
    <row r="234" spans="1:24" x14ac:dyDescent="0.25">
      <c r="A234">
        <v>1272</v>
      </c>
      <c r="B234" t="s">
        <v>238</v>
      </c>
      <c r="C234" s="7">
        <v>684</v>
      </c>
      <c r="D234">
        <f t="shared" si="27"/>
        <v>28.5</v>
      </c>
      <c r="E234" s="9">
        <v>42263.5</v>
      </c>
      <c r="F234" s="8" t="str">
        <f t="shared" si="31"/>
        <v>09-16-15</v>
      </c>
      <c r="G234" s="8">
        <f t="shared" si="32"/>
        <v>42263</v>
      </c>
      <c r="H234">
        <f t="shared" si="33"/>
        <v>14504.5</v>
      </c>
      <c r="I234">
        <v>1</v>
      </c>
      <c r="K234" s="3" t="e">
        <f t="shared" si="29"/>
        <v>#N/A</v>
      </c>
      <c r="L234" t="e">
        <f t="shared" si="30"/>
        <v>#N/A</v>
      </c>
      <c r="N234" s="3" t="e">
        <f t="shared" si="34"/>
        <v>#N/A</v>
      </c>
      <c r="O234">
        <f>_xll.Interpolate($T$6:$T$1168,$U$6:$U$1168,G234,0,0)</f>
        <v>0</v>
      </c>
      <c r="P234">
        <f>_xll.Interpolate($T$6:$T$1168,$X$6:$X$1168,G234,0,0)</f>
        <v>82</v>
      </c>
      <c r="T234" s="8">
        <v>42140</v>
      </c>
      <c r="U234">
        <v>0</v>
      </c>
      <c r="V234">
        <v>0</v>
      </c>
      <c r="W234">
        <v>180</v>
      </c>
      <c r="X234">
        <f t="shared" si="35"/>
        <v>180</v>
      </c>
    </row>
    <row r="235" spans="1:24" x14ac:dyDescent="0.25">
      <c r="A235">
        <v>1273</v>
      </c>
      <c r="B235" t="s">
        <v>239</v>
      </c>
      <c r="C235" s="7">
        <v>687</v>
      </c>
      <c r="D235">
        <f t="shared" si="27"/>
        <v>28.625</v>
      </c>
      <c r="E235" s="9">
        <v>42263.625</v>
      </c>
      <c r="F235" s="8" t="str">
        <f t="shared" si="31"/>
        <v>09-16-15</v>
      </c>
      <c r="G235" s="8">
        <f t="shared" si="32"/>
        <v>42263</v>
      </c>
      <c r="H235">
        <f t="shared" si="33"/>
        <v>14504.625</v>
      </c>
      <c r="I235">
        <v>1</v>
      </c>
      <c r="K235" s="3" t="e">
        <f t="shared" si="29"/>
        <v>#N/A</v>
      </c>
      <c r="L235" t="e">
        <f t="shared" si="30"/>
        <v>#N/A</v>
      </c>
      <c r="N235" s="3" t="e">
        <f t="shared" si="34"/>
        <v>#N/A</v>
      </c>
      <c r="O235">
        <f>_xll.Interpolate($T$6:$T$1168,$U$6:$U$1168,G235,0,0)</f>
        <v>0</v>
      </c>
      <c r="P235">
        <f>_xll.Interpolate($T$6:$T$1168,$X$6:$X$1168,G235,0,0)</f>
        <v>82</v>
      </c>
      <c r="T235" s="8">
        <v>42141</v>
      </c>
      <c r="U235">
        <v>0</v>
      </c>
      <c r="V235">
        <v>0</v>
      </c>
      <c r="W235">
        <v>180</v>
      </c>
      <c r="X235">
        <f t="shared" si="35"/>
        <v>180</v>
      </c>
    </row>
    <row r="236" spans="1:24" x14ac:dyDescent="0.25">
      <c r="A236">
        <v>1274</v>
      </c>
      <c r="B236" t="s">
        <v>240</v>
      </c>
      <c r="C236" s="7">
        <v>690</v>
      </c>
      <c r="D236">
        <f t="shared" si="27"/>
        <v>28.75</v>
      </c>
      <c r="E236" s="9">
        <v>42263.75</v>
      </c>
      <c r="F236" s="8" t="str">
        <f t="shared" si="31"/>
        <v>09-16-15</v>
      </c>
      <c r="G236" s="8">
        <f t="shared" si="32"/>
        <v>42263</v>
      </c>
      <c r="H236">
        <f t="shared" si="33"/>
        <v>14504.75</v>
      </c>
      <c r="I236">
        <v>1</v>
      </c>
      <c r="K236" s="3" t="e">
        <f t="shared" si="29"/>
        <v>#N/A</v>
      </c>
      <c r="L236" t="e">
        <f t="shared" si="30"/>
        <v>#N/A</v>
      </c>
      <c r="N236" s="3" t="e">
        <f t="shared" si="34"/>
        <v>#N/A</v>
      </c>
      <c r="O236">
        <f>_xll.Interpolate($T$6:$T$1168,$U$6:$U$1168,G236,0,0)</f>
        <v>0</v>
      </c>
      <c r="P236">
        <f>_xll.Interpolate($T$6:$T$1168,$X$6:$X$1168,G236,0,0)</f>
        <v>82</v>
      </c>
      <c r="T236" s="8">
        <v>42142</v>
      </c>
      <c r="U236">
        <v>0</v>
      </c>
      <c r="V236">
        <v>0</v>
      </c>
      <c r="W236">
        <v>188</v>
      </c>
      <c r="X236">
        <f t="shared" si="35"/>
        <v>188</v>
      </c>
    </row>
    <row r="237" spans="1:24" x14ac:dyDescent="0.25">
      <c r="A237">
        <v>1275</v>
      </c>
      <c r="B237" t="s">
        <v>241</v>
      </c>
      <c r="C237" s="7">
        <v>693</v>
      </c>
      <c r="D237">
        <f t="shared" si="27"/>
        <v>28.875</v>
      </c>
      <c r="E237" s="9">
        <v>42263.875</v>
      </c>
      <c r="F237" s="8" t="str">
        <f t="shared" si="31"/>
        <v>09-16-15</v>
      </c>
      <c r="G237" s="8">
        <f t="shared" si="32"/>
        <v>42263</v>
      </c>
      <c r="H237">
        <f t="shared" si="33"/>
        <v>14504.875</v>
      </c>
      <c r="I237">
        <v>1</v>
      </c>
      <c r="K237" s="3" t="e">
        <f t="shared" si="29"/>
        <v>#N/A</v>
      </c>
      <c r="L237" t="e">
        <f t="shared" si="30"/>
        <v>#N/A</v>
      </c>
      <c r="N237" s="3" t="e">
        <f t="shared" si="34"/>
        <v>#N/A</v>
      </c>
      <c r="O237">
        <f>_xll.Interpolate($T$6:$T$1168,$U$6:$U$1168,G237,0,0)</f>
        <v>0</v>
      </c>
      <c r="P237">
        <f>_xll.Interpolate($T$6:$T$1168,$X$6:$X$1168,G237,0,0)</f>
        <v>82</v>
      </c>
      <c r="T237" s="8">
        <v>42143</v>
      </c>
      <c r="U237">
        <v>0</v>
      </c>
      <c r="V237">
        <v>0</v>
      </c>
      <c r="W237">
        <v>188</v>
      </c>
      <c r="X237">
        <f t="shared" si="35"/>
        <v>188</v>
      </c>
    </row>
    <row r="238" spans="1:24" x14ac:dyDescent="0.25">
      <c r="A238">
        <v>1276</v>
      </c>
      <c r="B238" t="s">
        <v>242</v>
      </c>
      <c r="C238" s="7">
        <v>696</v>
      </c>
      <c r="D238">
        <f t="shared" si="27"/>
        <v>29</v>
      </c>
      <c r="E238" s="9">
        <v>42264</v>
      </c>
      <c r="F238" s="8" t="str">
        <f t="shared" si="31"/>
        <v>09-17-15</v>
      </c>
      <c r="G238" s="8">
        <f t="shared" si="32"/>
        <v>42264</v>
      </c>
      <c r="H238">
        <f t="shared" si="33"/>
        <v>14505</v>
      </c>
      <c r="I238">
        <v>1</v>
      </c>
      <c r="K238" s="3" t="e">
        <f t="shared" si="29"/>
        <v>#N/A</v>
      </c>
      <c r="L238" t="e">
        <f t="shared" si="30"/>
        <v>#N/A</v>
      </c>
      <c r="N238" s="3" t="e">
        <f t="shared" si="34"/>
        <v>#N/A</v>
      </c>
      <c r="O238">
        <f>_xll.Interpolate($T$6:$T$1168,$U$6:$U$1168,G238,0,0)</f>
        <v>0</v>
      </c>
      <c r="P238">
        <f>_xll.Interpolate($T$6:$T$1168,$X$6:$X$1168,G238,0,0)</f>
        <v>82</v>
      </c>
      <c r="T238" s="8">
        <v>42144</v>
      </c>
      <c r="U238">
        <v>0</v>
      </c>
      <c r="V238">
        <v>0</v>
      </c>
      <c r="W238">
        <v>188</v>
      </c>
      <c r="X238">
        <f t="shared" si="35"/>
        <v>188</v>
      </c>
    </row>
    <row r="239" spans="1:24" x14ac:dyDescent="0.25">
      <c r="A239">
        <v>1277</v>
      </c>
      <c r="B239" t="s">
        <v>243</v>
      </c>
      <c r="C239" s="7">
        <v>699</v>
      </c>
      <c r="D239">
        <f t="shared" si="27"/>
        <v>29.125</v>
      </c>
      <c r="E239" s="9">
        <v>42264.125</v>
      </c>
      <c r="F239" s="8" t="str">
        <f t="shared" si="31"/>
        <v>09-17-15</v>
      </c>
      <c r="G239" s="8">
        <f t="shared" si="32"/>
        <v>42264</v>
      </c>
      <c r="H239">
        <f t="shared" si="33"/>
        <v>14505.125</v>
      </c>
      <c r="I239">
        <v>1</v>
      </c>
      <c r="K239" s="3" t="e">
        <f t="shared" si="29"/>
        <v>#N/A</v>
      </c>
      <c r="L239" t="e">
        <f t="shared" si="30"/>
        <v>#N/A</v>
      </c>
      <c r="N239" s="3" t="e">
        <f t="shared" si="34"/>
        <v>#N/A</v>
      </c>
      <c r="O239">
        <f>_xll.Interpolate($T$6:$T$1168,$U$6:$U$1168,G239,0,0)</f>
        <v>0</v>
      </c>
      <c r="P239">
        <f>_xll.Interpolate($T$6:$T$1168,$X$6:$X$1168,G239,0,0)</f>
        <v>82</v>
      </c>
      <c r="T239" s="8">
        <v>42145</v>
      </c>
      <c r="U239">
        <v>0</v>
      </c>
      <c r="V239">
        <v>0</v>
      </c>
      <c r="W239">
        <v>196</v>
      </c>
      <c r="X239">
        <f t="shared" si="35"/>
        <v>196</v>
      </c>
    </row>
    <row r="240" spans="1:24" x14ac:dyDescent="0.25">
      <c r="A240">
        <v>1278</v>
      </c>
      <c r="B240" t="s">
        <v>244</v>
      </c>
      <c r="C240" s="7">
        <v>702</v>
      </c>
      <c r="D240">
        <f t="shared" si="27"/>
        <v>29.25</v>
      </c>
      <c r="E240" s="9">
        <v>42264.25</v>
      </c>
      <c r="F240" s="8" t="str">
        <f t="shared" si="31"/>
        <v>09-17-15</v>
      </c>
      <c r="G240" s="8">
        <f t="shared" si="32"/>
        <v>42264</v>
      </c>
      <c r="H240">
        <f t="shared" si="33"/>
        <v>14505.25</v>
      </c>
      <c r="I240">
        <v>1</v>
      </c>
      <c r="K240" s="3" t="e">
        <f t="shared" si="29"/>
        <v>#N/A</v>
      </c>
      <c r="L240" t="e">
        <f t="shared" si="30"/>
        <v>#N/A</v>
      </c>
      <c r="N240" s="3" t="e">
        <f t="shared" si="34"/>
        <v>#N/A</v>
      </c>
      <c r="O240">
        <f>_xll.Interpolate($T$6:$T$1168,$U$6:$U$1168,G240,0,0)</f>
        <v>0</v>
      </c>
      <c r="P240">
        <f>_xll.Interpolate($T$6:$T$1168,$X$6:$X$1168,G240,0,0)</f>
        <v>82</v>
      </c>
      <c r="T240" s="8">
        <v>42146</v>
      </c>
      <c r="U240">
        <v>0</v>
      </c>
      <c r="V240">
        <v>0</v>
      </c>
      <c r="W240">
        <v>171</v>
      </c>
      <c r="X240">
        <f t="shared" si="35"/>
        <v>171</v>
      </c>
    </row>
    <row r="241" spans="1:24" x14ac:dyDescent="0.25">
      <c r="A241">
        <v>1279</v>
      </c>
      <c r="B241" t="s">
        <v>245</v>
      </c>
      <c r="C241" s="7">
        <v>705</v>
      </c>
      <c r="D241">
        <f t="shared" si="27"/>
        <v>29.375</v>
      </c>
      <c r="E241" s="9">
        <v>42264.375</v>
      </c>
      <c r="F241" s="8" t="str">
        <f t="shared" si="31"/>
        <v>09-17-15</v>
      </c>
      <c r="G241" s="8">
        <f t="shared" si="32"/>
        <v>42264</v>
      </c>
      <c r="H241">
        <f t="shared" si="33"/>
        <v>14505.375</v>
      </c>
      <c r="I241">
        <v>1</v>
      </c>
      <c r="K241" s="3" t="e">
        <f t="shared" si="29"/>
        <v>#N/A</v>
      </c>
      <c r="L241" t="e">
        <f t="shared" si="30"/>
        <v>#N/A</v>
      </c>
      <c r="N241" s="3" t="e">
        <f t="shared" si="34"/>
        <v>#N/A</v>
      </c>
      <c r="O241">
        <f>_xll.Interpolate($T$6:$T$1168,$U$6:$U$1168,G241,0,0)</f>
        <v>0</v>
      </c>
      <c r="P241">
        <f>_xll.Interpolate($T$6:$T$1168,$X$6:$X$1168,G241,0,0)</f>
        <v>82</v>
      </c>
      <c r="T241" s="8">
        <v>42147</v>
      </c>
      <c r="U241">
        <v>0</v>
      </c>
      <c r="V241">
        <v>0</v>
      </c>
      <c r="W241">
        <v>183</v>
      </c>
      <c r="X241">
        <f t="shared" si="35"/>
        <v>183</v>
      </c>
    </row>
    <row r="242" spans="1:24" x14ac:dyDescent="0.25">
      <c r="A242">
        <v>1280</v>
      </c>
      <c r="B242" t="s">
        <v>246</v>
      </c>
      <c r="C242" s="7">
        <v>708</v>
      </c>
      <c r="D242">
        <f t="shared" si="27"/>
        <v>29.5</v>
      </c>
      <c r="E242" s="9">
        <v>42264.5</v>
      </c>
      <c r="F242" s="8" t="str">
        <f t="shared" si="31"/>
        <v>09-17-15</v>
      </c>
      <c r="G242" s="8">
        <f t="shared" si="32"/>
        <v>42264</v>
      </c>
      <c r="H242">
        <f t="shared" si="33"/>
        <v>14505.5</v>
      </c>
      <c r="I242">
        <v>1</v>
      </c>
      <c r="K242" s="3" t="e">
        <f t="shared" si="29"/>
        <v>#N/A</v>
      </c>
      <c r="L242" t="e">
        <f t="shared" si="30"/>
        <v>#N/A</v>
      </c>
      <c r="N242" s="3" t="e">
        <f t="shared" si="34"/>
        <v>#N/A</v>
      </c>
      <c r="O242">
        <f>_xll.Interpolate($T$6:$T$1168,$U$6:$U$1168,G242,0,0)</f>
        <v>0</v>
      </c>
      <c r="P242">
        <f>_xll.Interpolate($T$6:$T$1168,$X$6:$X$1168,G242,0,0)</f>
        <v>82</v>
      </c>
      <c r="T242" s="8">
        <v>42148</v>
      </c>
      <c r="U242">
        <v>0</v>
      </c>
      <c r="V242">
        <v>0</v>
      </c>
      <c r="W242">
        <v>183</v>
      </c>
      <c r="X242">
        <f t="shared" si="35"/>
        <v>183</v>
      </c>
    </row>
    <row r="243" spans="1:24" x14ac:dyDescent="0.25">
      <c r="A243">
        <v>1281</v>
      </c>
      <c r="B243" t="s">
        <v>247</v>
      </c>
      <c r="C243" s="7">
        <v>711</v>
      </c>
      <c r="D243">
        <f t="shared" si="27"/>
        <v>29.625</v>
      </c>
      <c r="E243" s="9">
        <v>42264.625</v>
      </c>
      <c r="F243" s="8" t="str">
        <f t="shared" si="31"/>
        <v>09-17-15</v>
      </c>
      <c r="G243" s="8">
        <f t="shared" si="32"/>
        <v>42264</v>
      </c>
      <c r="H243">
        <f t="shared" si="33"/>
        <v>14505.625</v>
      </c>
      <c r="I243">
        <v>1</v>
      </c>
      <c r="K243" s="3" t="e">
        <f t="shared" si="29"/>
        <v>#N/A</v>
      </c>
      <c r="L243" t="e">
        <f t="shared" si="30"/>
        <v>#N/A</v>
      </c>
      <c r="N243" s="3" t="e">
        <f t="shared" si="34"/>
        <v>#N/A</v>
      </c>
      <c r="O243">
        <f>_xll.Interpolate($T$6:$T$1168,$U$6:$U$1168,G243,0,0)</f>
        <v>0</v>
      </c>
      <c r="P243">
        <f>_xll.Interpolate($T$6:$T$1168,$X$6:$X$1168,G243,0,0)</f>
        <v>82</v>
      </c>
      <c r="T243" s="8">
        <v>42149</v>
      </c>
      <c r="U243">
        <v>0</v>
      </c>
      <c r="V243">
        <v>0</v>
      </c>
      <c r="W243">
        <v>154</v>
      </c>
      <c r="X243">
        <f t="shared" si="35"/>
        <v>154</v>
      </c>
    </row>
    <row r="244" spans="1:24" x14ac:dyDescent="0.25">
      <c r="A244">
        <v>1282</v>
      </c>
      <c r="B244" t="s">
        <v>248</v>
      </c>
      <c r="C244" s="7">
        <v>714</v>
      </c>
      <c r="D244">
        <f t="shared" ref="D244:D307" si="36">C244/24</f>
        <v>29.75</v>
      </c>
      <c r="E244" s="9">
        <v>42264.75</v>
      </c>
      <c r="F244" s="8" t="str">
        <f t="shared" si="31"/>
        <v>09-17-15</v>
      </c>
      <c r="G244" s="8">
        <f t="shared" si="32"/>
        <v>42264</v>
      </c>
      <c r="H244">
        <f t="shared" si="33"/>
        <v>14505.75</v>
      </c>
      <c r="I244">
        <v>1</v>
      </c>
      <c r="K244" s="3" t="e">
        <f t="shared" si="29"/>
        <v>#N/A</v>
      </c>
      <c r="L244" t="e">
        <f t="shared" si="30"/>
        <v>#N/A</v>
      </c>
      <c r="N244" s="3" t="e">
        <f t="shared" si="34"/>
        <v>#N/A</v>
      </c>
      <c r="O244">
        <f>_xll.Interpolate($T$6:$T$1168,$U$6:$U$1168,G244,0,0)</f>
        <v>0</v>
      </c>
      <c r="P244">
        <f>_xll.Interpolate($T$6:$T$1168,$X$6:$X$1168,G244,0,0)</f>
        <v>82</v>
      </c>
      <c r="T244" s="8">
        <v>42150</v>
      </c>
      <c r="U244">
        <v>0</v>
      </c>
      <c r="V244">
        <v>0</v>
      </c>
      <c r="W244">
        <v>154</v>
      </c>
      <c r="X244">
        <f t="shared" si="35"/>
        <v>154</v>
      </c>
    </row>
    <row r="245" spans="1:24" x14ac:dyDescent="0.25">
      <c r="A245">
        <v>1283</v>
      </c>
      <c r="B245" t="s">
        <v>249</v>
      </c>
      <c r="C245" s="7">
        <v>717</v>
      </c>
      <c r="D245">
        <f t="shared" si="36"/>
        <v>29.875</v>
      </c>
      <c r="E245" s="9">
        <v>42264.875</v>
      </c>
      <c r="F245" s="8" t="str">
        <f t="shared" si="31"/>
        <v>09-17-15</v>
      </c>
      <c r="G245" s="8">
        <f t="shared" si="32"/>
        <v>42264</v>
      </c>
      <c r="H245">
        <f t="shared" si="33"/>
        <v>14505.875</v>
      </c>
      <c r="I245">
        <v>1</v>
      </c>
      <c r="K245" s="3" t="e">
        <f t="shared" si="29"/>
        <v>#N/A</v>
      </c>
      <c r="L245" t="e">
        <f t="shared" si="30"/>
        <v>#N/A</v>
      </c>
      <c r="N245" s="3" t="e">
        <f t="shared" si="34"/>
        <v>#N/A</v>
      </c>
      <c r="O245">
        <f>_xll.Interpolate($T$6:$T$1168,$U$6:$U$1168,G245,0,0)</f>
        <v>0</v>
      </c>
      <c r="P245">
        <f>_xll.Interpolate($T$6:$T$1168,$X$6:$X$1168,G245,0,0)</f>
        <v>82</v>
      </c>
      <c r="T245" s="8">
        <v>42151</v>
      </c>
      <c r="U245">
        <v>0</v>
      </c>
      <c r="V245">
        <v>0</v>
      </c>
      <c r="W245">
        <v>178</v>
      </c>
      <c r="X245">
        <f t="shared" si="35"/>
        <v>178</v>
      </c>
    </row>
    <row r="246" spans="1:24" x14ac:dyDescent="0.25">
      <c r="A246">
        <v>1284</v>
      </c>
      <c r="B246" t="s">
        <v>250</v>
      </c>
      <c r="C246" s="7">
        <v>720</v>
      </c>
      <c r="D246">
        <f t="shared" si="36"/>
        <v>30</v>
      </c>
      <c r="E246" s="9">
        <v>42265</v>
      </c>
      <c r="F246" s="8" t="str">
        <f t="shared" si="31"/>
        <v>09-18-15</v>
      </c>
      <c r="G246" s="8">
        <f t="shared" si="32"/>
        <v>42265</v>
      </c>
      <c r="H246">
        <f t="shared" si="33"/>
        <v>14506</v>
      </c>
      <c r="I246">
        <v>1</v>
      </c>
      <c r="K246" s="3" t="e">
        <f t="shared" si="29"/>
        <v>#N/A</v>
      </c>
      <c r="L246" t="e">
        <f t="shared" si="30"/>
        <v>#N/A</v>
      </c>
      <c r="N246" s="3" t="e">
        <f t="shared" si="34"/>
        <v>#N/A</v>
      </c>
      <c r="O246">
        <f>_xll.Interpolate($T$6:$T$1168,$U$6:$U$1168,G246,0,0)</f>
        <v>0</v>
      </c>
      <c r="P246">
        <f>_xll.Interpolate($T$6:$T$1168,$X$6:$X$1168,G246,0,0)</f>
        <v>82</v>
      </c>
      <c r="T246" s="8">
        <v>42152</v>
      </c>
      <c r="U246">
        <v>0</v>
      </c>
      <c r="V246">
        <v>0</v>
      </c>
      <c r="W246">
        <v>164</v>
      </c>
      <c r="X246">
        <f t="shared" si="35"/>
        <v>164</v>
      </c>
    </row>
    <row r="247" spans="1:24" x14ac:dyDescent="0.25">
      <c r="A247">
        <v>1285</v>
      </c>
      <c r="B247" t="s">
        <v>251</v>
      </c>
      <c r="C247" s="7">
        <v>723</v>
      </c>
      <c r="D247">
        <f t="shared" si="36"/>
        <v>30.125</v>
      </c>
      <c r="E247" s="9">
        <v>42265.125</v>
      </c>
      <c r="F247" s="8" t="str">
        <f t="shared" si="31"/>
        <v>09-18-15</v>
      </c>
      <c r="G247" s="8">
        <f t="shared" si="32"/>
        <v>42265</v>
      </c>
      <c r="H247">
        <f t="shared" si="33"/>
        <v>14506.125</v>
      </c>
      <c r="I247">
        <v>1</v>
      </c>
      <c r="K247" s="3" t="e">
        <f t="shared" si="29"/>
        <v>#N/A</v>
      </c>
      <c r="L247" t="e">
        <f t="shared" si="30"/>
        <v>#N/A</v>
      </c>
      <c r="N247" s="3" t="e">
        <f t="shared" si="34"/>
        <v>#N/A</v>
      </c>
      <c r="O247">
        <f>_xll.Interpolate($T$6:$T$1168,$U$6:$U$1168,G247,0,0)</f>
        <v>0</v>
      </c>
      <c r="P247">
        <f>_xll.Interpolate($T$6:$T$1168,$X$6:$X$1168,G247,0,0)</f>
        <v>82</v>
      </c>
      <c r="T247" s="8">
        <v>42153</v>
      </c>
      <c r="U247">
        <v>0</v>
      </c>
      <c r="V247">
        <v>0</v>
      </c>
      <c r="W247">
        <v>142</v>
      </c>
      <c r="X247">
        <f t="shared" si="35"/>
        <v>142</v>
      </c>
    </row>
    <row r="248" spans="1:24" x14ac:dyDescent="0.25">
      <c r="A248">
        <v>1286</v>
      </c>
      <c r="B248" t="s">
        <v>252</v>
      </c>
      <c r="C248" s="7">
        <v>726</v>
      </c>
      <c r="D248">
        <f t="shared" si="36"/>
        <v>30.25</v>
      </c>
      <c r="E248" s="9">
        <v>42265.25</v>
      </c>
      <c r="F248" s="8" t="str">
        <f t="shared" si="31"/>
        <v>09-18-15</v>
      </c>
      <c r="G248" s="8">
        <f t="shared" si="32"/>
        <v>42265</v>
      </c>
      <c r="H248">
        <f t="shared" si="33"/>
        <v>14506.25</v>
      </c>
      <c r="I248">
        <v>1</v>
      </c>
      <c r="K248" s="3" t="e">
        <f t="shared" si="29"/>
        <v>#N/A</v>
      </c>
      <c r="L248" t="e">
        <f t="shared" si="30"/>
        <v>#N/A</v>
      </c>
      <c r="N248" s="3" t="e">
        <f t="shared" si="34"/>
        <v>#N/A</v>
      </c>
      <c r="O248">
        <f>_xll.Interpolate($T$6:$T$1168,$U$6:$U$1168,G248,0,0)</f>
        <v>0</v>
      </c>
      <c r="P248">
        <f>_xll.Interpolate($T$6:$T$1168,$X$6:$X$1168,G248,0,0)</f>
        <v>82</v>
      </c>
      <c r="T248" s="8">
        <v>42154</v>
      </c>
      <c r="U248">
        <v>0</v>
      </c>
      <c r="V248">
        <v>0</v>
      </c>
      <c r="W248">
        <v>141</v>
      </c>
      <c r="X248">
        <f t="shared" si="35"/>
        <v>141</v>
      </c>
    </row>
    <row r="249" spans="1:24" x14ac:dyDescent="0.25">
      <c r="A249">
        <v>1287</v>
      </c>
      <c r="B249" t="s">
        <v>253</v>
      </c>
      <c r="C249" s="7">
        <v>729</v>
      </c>
      <c r="D249">
        <f t="shared" si="36"/>
        <v>30.375</v>
      </c>
      <c r="E249" s="9">
        <v>42265.375</v>
      </c>
      <c r="F249" s="8" t="str">
        <f t="shared" si="31"/>
        <v>09-18-15</v>
      </c>
      <c r="G249" s="8">
        <f t="shared" si="32"/>
        <v>42265</v>
      </c>
      <c r="H249">
        <f t="shared" si="33"/>
        <v>14506.375</v>
      </c>
      <c r="I249">
        <v>1</v>
      </c>
      <c r="K249" s="3" t="e">
        <f t="shared" si="29"/>
        <v>#N/A</v>
      </c>
      <c r="L249" t="e">
        <f t="shared" si="30"/>
        <v>#N/A</v>
      </c>
      <c r="N249" s="3" t="e">
        <f t="shared" si="34"/>
        <v>#N/A</v>
      </c>
      <c r="O249">
        <f>_xll.Interpolate($T$6:$T$1168,$U$6:$U$1168,G249,0,0)</f>
        <v>0</v>
      </c>
      <c r="P249">
        <f>_xll.Interpolate($T$6:$T$1168,$X$6:$X$1168,G249,0,0)</f>
        <v>82</v>
      </c>
      <c r="T249" s="8">
        <v>42155</v>
      </c>
      <c r="U249">
        <v>0</v>
      </c>
      <c r="V249">
        <v>0</v>
      </c>
      <c r="W249">
        <v>141</v>
      </c>
      <c r="X249">
        <f t="shared" si="35"/>
        <v>141</v>
      </c>
    </row>
    <row r="250" spans="1:24" x14ac:dyDescent="0.25">
      <c r="A250">
        <v>1288</v>
      </c>
      <c r="B250" t="s">
        <v>254</v>
      </c>
      <c r="C250" s="7">
        <v>732</v>
      </c>
      <c r="D250">
        <f t="shared" si="36"/>
        <v>30.5</v>
      </c>
      <c r="E250" s="9">
        <v>42265.5</v>
      </c>
      <c r="F250" s="8" t="str">
        <f t="shared" si="31"/>
        <v>09-18-15</v>
      </c>
      <c r="G250" s="8">
        <f t="shared" si="32"/>
        <v>42265</v>
      </c>
      <c r="H250">
        <f t="shared" si="33"/>
        <v>14506.5</v>
      </c>
      <c r="I250">
        <v>1</v>
      </c>
      <c r="K250" s="3" t="e">
        <f t="shared" si="29"/>
        <v>#N/A</v>
      </c>
      <c r="L250" t="e">
        <f t="shared" si="30"/>
        <v>#N/A</v>
      </c>
      <c r="N250" s="3" t="e">
        <f t="shared" si="34"/>
        <v>#N/A</v>
      </c>
      <c r="O250">
        <f>_xll.Interpolate($T$6:$T$1168,$U$6:$U$1168,G250,0,0)</f>
        <v>0</v>
      </c>
      <c r="P250">
        <f>_xll.Interpolate($T$6:$T$1168,$X$6:$X$1168,G250,0,0)</f>
        <v>82</v>
      </c>
      <c r="T250" s="8">
        <v>42156</v>
      </c>
      <c r="U250">
        <v>0</v>
      </c>
      <c r="V250">
        <v>0</v>
      </c>
      <c r="W250">
        <v>141</v>
      </c>
      <c r="X250">
        <f t="shared" si="35"/>
        <v>141</v>
      </c>
    </row>
    <row r="251" spans="1:24" x14ac:dyDescent="0.25">
      <c r="A251">
        <v>1289</v>
      </c>
      <c r="B251" t="s">
        <v>255</v>
      </c>
      <c r="C251" s="7">
        <v>735</v>
      </c>
      <c r="D251">
        <f t="shared" si="36"/>
        <v>30.625</v>
      </c>
      <c r="E251" s="9">
        <v>42265.625</v>
      </c>
      <c r="F251" s="8" t="str">
        <f t="shared" si="31"/>
        <v>09-18-15</v>
      </c>
      <c r="G251" s="8">
        <f t="shared" si="32"/>
        <v>42265</v>
      </c>
      <c r="H251">
        <f t="shared" si="33"/>
        <v>14506.625</v>
      </c>
      <c r="I251">
        <v>1</v>
      </c>
      <c r="K251" s="3" t="e">
        <f t="shared" si="29"/>
        <v>#N/A</v>
      </c>
      <c r="L251" t="e">
        <f t="shared" si="30"/>
        <v>#N/A</v>
      </c>
      <c r="N251" s="3" t="e">
        <f t="shared" si="34"/>
        <v>#N/A</v>
      </c>
      <c r="O251">
        <f>_xll.Interpolate($T$6:$T$1168,$U$6:$U$1168,G251,0,0)</f>
        <v>0</v>
      </c>
      <c r="P251">
        <f>_xll.Interpolate($T$6:$T$1168,$X$6:$X$1168,G251,0,0)</f>
        <v>82</v>
      </c>
      <c r="T251" s="8">
        <v>42157</v>
      </c>
      <c r="U251">
        <v>0</v>
      </c>
      <c r="V251">
        <v>0</v>
      </c>
      <c r="W251">
        <v>145</v>
      </c>
      <c r="X251">
        <f t="shared" si="35"/>
        <v>145</v>
      </c>
    </row>
    <row r="252" spans="1:24" x14ac:dyDescent="0.25">
      <c r="A252">
        <v>1290</v>
      </c>
      <c r="B252" t="s">
        <v>256</v>
      </c>
      <c r="C252" s="7">
        <v>738</v>
      </c>
      <c r="D252">
        <f t="shared" si="36"/>
        <v>30.75</v>
      </c>
      <c r="E252" s="9">
        <v>42265.75</v>
      </c>
      <c r="F252" s="8" t="str">
        <f t="shared" si="31"/>
        <v>09-18-15</v>
      </c>
      <c r="G252" s="8">
        <f t="shared" si="32"/>
        <v>42265</v>
      </c>
      <c r="H252">
        <f t="shared" si="33"/>
        <v>14506.75</v>
      </c>
      <c r="I252">
        <v>1</v>
      </c>
      <c r="K252" s="3" t="e">
        <f t="shared" si="29"/>
        <v>#N/A</v>
      </c>
      <c r="L252" t="e">
        <f t="shared" si="30"/>
        <v>#N/A</v>
      </c>
      <c r="N252" s="3" t="e">
        <f t="shared" si="34"/>
        <v>#N/A</v>
      </c>
      <c r="O252">
        <f>_xll.Interpolate($T$6:$T$1168,$U$6:$U$1168,G252,0,0)</f>
        <v>0</v>
      </c>
      <c r="P252">
        <f>_xll.Interpolate($T$6:$T$1168,$X$6:$X$1168,G252,0,0)</f>
        <v>82</v>
      </c>
      <c r="T252" s="8">
        <v>42158</v>
      </c>
      <c r="U252">
        <v>0</v>
      </c>
      <c r="V252">
        <v>0</v>
      </c>
      <c r="W252">
        <v>163</v>
      </c>
      <c r="X252">
        <f t="shared" si="35"/>
        <v>163</v>
      </c>
    </row>
    <row r="253" spans="1:24" x14ac:dyDescent="0.25">
      <c r="A253">
        <v>1291</v>
      </c>
      <c r="B253" t="s">
        <v>257</v>
      </c>
      <c r="C253" s="7">
        <v>741</v>
      </c>
      <c r="D253">
        <f t="shared" si="36"/>
        <v>30.875</v>
      </c>
      <c r="E253" s="9">
        <v>42265.875</v>
      </c>
      <c r="F253" s="8" t="str">
        <f t="shared" si="31"/>
        <v>09-18-15</v>
      </c>
      <c r="G253" s="8">
        <f t="shared" si="32"/>
        <v>42265</v>
      </c>
      <c r="H253">
        <f t="shared" si="33"/>
        <v>14506.875</v>
      </c>
      <c r="I253">
        <v>1</v>
      </c>
      <c r="K253" s="3" t="e">
        <f t="shared" si="29"/>
        <v>#N/A</v>
      </c>
      <c r="L253" t="e">
        <f t="shared" si="30"/>
        <v>#N/A</v>
      </c>
      <c r="N253" s="3" t="e">
        <f t="shared" si="34"/>
        <v>#N/A</v>
      </c>
      <c r="O253">
        <f>_xll.Interpolate($T$6:$T$1168,$U$6:$U$1168,G253,0,0)</f>
        <v>0</v>
      </c>
      <c r="P253">
        <f>_xll.Interpolate($T$6:$T$1168,$X$6:$X$1168,G253,0,0)</f>
        <v>82</v>
      </c>
      <c r="T253" s="8">
        <v>42159</v>
      </c>
      <c r="U253">
        <v>0</v>
      </c>
      <c r="V253">
        <v>0</v>
      </c>
      <c r="W253">
        <v>164</v>
      </c>
      <c r="X253">
        <f t="shared" si="35"/>
        <v>164</v>
      </c>
    </row>
    <row r="254" spans="1:24" x14ac:dyDescent="0.25">
      <c r="A254">
        <v>1292</v>
      </c>
      <c r="B254" t="s">
        <v>258</v>
      </c>
      <c r="C254" s="7">
        <v>744</v>
      </c>
      <c r="D254">
        <f t="shared" si="36"/>
        <v>31</v>
      </c>
      <c r="E254" s="9">
        <v>42266</v>
      </c>
      <c r="F254" s="8" t="str">
        <f t="shared" si="31"/>
        <v>09-19-15</v>
      </c>
      <c r="G254" s="8">
        <f t="shared" si="32"/>
        <v>42266</v>
      </c>
      <c r="H254">
        <f t="shared" si="33"/>
        <v>14507</v>
      </c>
      <c r="I254">
        <v>1</v>
      </c>
      <c r="K254" s="3" t="e">
        <f t="shared" si="29"/>
        <v>#N/A</v>
      </c>
      <c r="L254" t="e">
        <f t="shared" si="30"/>
        <v>#N/A</v>
      </c>
      <c r="N254" s="3" t="e">
        <f t="shared" si="34"/>
        <v>#N/A</v>
      </c>
      <c r="O254">
        <f>_xll.Interpolate($T$6:$T$1168,$U$6:$U$1168,G254,0,0)</f>
        <v>0</v>
      </c>
      <c r="P254">
        <f>_xll.Interpolate($T$6:$T$1168,$X$6:$X$1168,G254,0,0)</f>
        <v>77</v>
      </c>
      <c r="T254" s="8">
        <v>42160</v>
      </c>
      <c r="U254">
        <v>0</v>
      </c>
      <c r="V254">
        <v>0</v>
      </c>
      <c r="W254">
        <v>164</v>
      </c>
      <c r="X254">
        <f t="shared" si="35"/>
        <v>164</v>
      </c>
    </row>
    <row r="255" spans="1:24" x14ac:dyDescent="0.25">
      <c r="A255">
        <v>1293</v>
      </c>
      <c r="B255" t="s">
        <v>259</v>
      </c>
      <c r="C255" s="7">
        <v>747</v>
      </c>
      <c r="D255">
        <f t="shared" si="36"/>
        <v>31.125</v>
      </c>
      <c r="E255" s="9">
        <v>42266.125</v>
      </c>
      <c r="F255" s="8" t="str">
        <f t="shared" si="31"/>
        <v>09-19-15</v>
      </c>
      <c r="G255" s="8">
        <f t="shared" si="32"/>
        <v>42266</v>
      </c>
      <c r="H255">
        <f t="shared" si="33"/>
        <v>14507.125</v>
      </c>
      <c r="I255">
        <v>1</v>
      </c>
      <c r="K255" s="3" t="e">
        <f t="shared" si="29"/>
        <v>#N/A</v>
      </c>
      <c r="L255" t="e">
        <f t="shared" si="30"/>
        <v>#N/A</v>
      </c>
      <c r="N255" s="3" t="e">
        <f t="shared" si="34"/>
        <v>#N/A</v>
      </c>
      <c r="O255">
        <f>_xll.Interpolate($T$6:$T$1168,$U$6:$U$1168,G255,0,0)</f>
        <v>0</v>
      </c>
      <c r="P255">
        <f>_xll.Interpolate($T$6:$T$1168,$X$6:$X$1168,G255,0,0)</f>
        <v>77</v>
      </c>
      <c r="T255" s="8">
        <v>42161</v>
      </c>
      <c r="U255">
        <v>0</v>
      </c>
      <c r="V255">
        <v>0</v>
      </c>
      <c r="W255">
        <v>137</v>
      </c>
      <c r="X255">
        <f t="shared" si="35"/>
        <v>137</v>
      </c>
    </row>
    <row r="256" spans="1:24" x14ac:dyDescent="0.25">
      <c r="A256">
        <v>1294</v>
      </c>
      <c r="B256" t="s">
        <v>260</v>
      </c>
      <c r="C256" s="7">
        <v>750</v>
      </c>
      <c r="D256">
        <f t="shared" si="36"/>
        <v>31.25</v>
      </c>
      <c r="E256" s="9">
        <v>42266.25</v>
      </c>
      <c r="F256" s="8" t="str">
        <f t="shared" si="31"/>
        <v>09-19-15</v>
      </c>
      <c r="G256" s="8">
        <f t="shared" si="32"/>
        <v>42266</v>
      </c>
      <c r="H256">
        <f t="shared" si="33"/>
        <v>14507.25</v>
      </c>
      <c r="I256">
        <v>1</v>
      </c>
      <c r="K256" s="3" t="e">
        <f t="shared" si="29"/>
        <v>#N/A</v>
      </c>
      <c r="L256" t="e">
        <f t="shared" si="30"/>
        <v>#N/A</v>
      </c>
      <c r="N256" s="3" t="e">
        <f t="shared" si="34"/>
        <v>#N/A</v>
      </c>
      <c r="O256">
        <f>_xll.Interpolate($T$6:$T$1168,$U$6:$U$1168,G256,0,0)</f>
        <v>0</v>
      </c>
      <c r="P256">
        <f>_xll.Interpolate($T$6:$T$1168,$X$6:$X$1168,G256,0,0)</f>
        <v>77</v>
      </c>
      <c r="T256" s="8">
        <v>42162</v>
      </c>
      <c r="U256">
        <v>0</v>
      </c>
      <c r="V256">
        <v>0</v>
      </c>
      <c r="W256">
        <v>132</v>
      </c>
      <c r="X256">
        <f t="shared" si="35"/>
        <v>132</v>
      </c>
    </row>
    <row r="257" spans="1:24" x14ac:dyDescent="0.25">
      <c r="A257">
        <v>1295</v>
      </c>
      <c r="B257" t="s">
        <v>261</v>
      </c>
      <c r="C257" s="7">
        <v>753</v>
      </c>
      <c r="D257">
        <f t="shared" si="36"/>
        <v>31.375</v>
      </c>
      <c r="E257" s="9">
        <v>42266.375</v>
      </c>
      <c r="F257" s="8" t="str">
        <f t="shared" si="31"/>
        <v>09-19-15</v>
      </c>
      <c r="G257" s="8">
        <f t="shared" si="32"/>
        <v>42266</v>
      </c>
      <c r="H257">
        <f t="shared" si="33"/>
        <v>14507.375</v>
      </c>
      <c r="I257">
        <v>1</v>
      </c>
      <c r="K257" s="3" t="e">
        <f t="shared" si="29"/>
        <v>#N/A</v>
      </c>
      <c r="L257" t="e">
        <f t="shared" si="30"/>
        <v>#N/A</v>
      </c>
      <c r="N257" s="3" t="e">
        <f t="shared" si="34"/>
        <v>#N/A</v>
      </c>
      <c r="O257">
        <f>_xll.Interpolate($T$6:$T$1168,$U$6:$U$1168,G257,0,0)</f>
        <v>0</v>
      </c>
      <c r="P257">
        <f>_xll.Interpolate($T$6:$T$1168,$X$6:$X$1168,G257,0,0)</f>
        <v>77</v>
      </c>
      <c r="T257" s="8">
        <v>42163</v>
      </c>
      <c r="U257">
        <v>0</v>
      </c>
      <c r="V257">
        <v>0</v>
      </c>
      <c r="W257">
        <v>179</v>
      </c>
      <c r="X257">
        <f t="shared" si="35"/>
        <v>179</v>
      </c>
    </row>
    <row r="258" spans="1:24" x14ac:dyDescent="0.25">
      <c r="A258">
        <v>1296</v>
      </c>
      <c r="B258" t="s">
        <v>262</v>
      </c>
      <c r="C258" s="7">
        <v>756</v>
      </c>
      <c r="D258">
        <f t="shared" si="36"/>
        <v>31.5</v>
      </c>
      <c r="E258" s="9">
        <v>42266.5</v>
      </c>
      <c r="F258" s="8" t="str">
        <f t="shared" si="31"/>
        <v>09-19-15</v>
      </c>
      <c r="G258" s="8">
        <f t="shared" si="32"/>
        <v>42266</v>
      </c>
      <c r="H258">
        <f t="shared" si="33"/>
        <v>14507.5</v>
      </c>
      <c r="I258">
        <v>1</v>
      </c>
      <c r="K258" s="3" t="e">
        <f t="shared" si="29"/>
        <v>#N/A</v>
      </c>
      <c r="L258" t="e">
        <f t="shared" si="30"/>
        <v>#N/A</v>
      </c>
      <c r="N258" s="3" t="e">
        <f t="shared" si="34"/>
        <v>#N/A</v>
      </c>
      <c r="O258">
        <f>_xll.Interpolate($T$6:$T$1168,$U$6:$U$1168,G258,0,0)</f>
        <v>0</v>
      </c>
      <c r="P258">
        <f>_xll.Interpolate($T$6:$T$1168,$X$6:$X$1168,G258,0,0)</f>
        <v>77</v>
      </c>
      <c r="T258" s="8">
        <v>42164</v>
      </c>
      <c r="U258">
        <v>0</v>
      </c>
      <c r="V258">
        <v>0</v>
      </c>
      <c r="W258">
        <v>174</v>
      </c>
      <c r="X258">
        <f t="shared" si="35"/>
        <v>174</v>
      </c>
    </row>
    <row r="259" spans="1:24" x14ac:dyDescent="0.25">
      <c r="A259">
        <v>1297</v>
      </c>
      <c r="B259" t="s">
        <v>263</v>
      </c>
      <c r="C259" s="7">
        <v>759</v>
      </c>
      <c r="D259">
        <f t="shared" si="36"/>
        <v>31.625</v>
      </c>
      <c r="E259" s="9">
        <v>42266.625</v>
      </c>
      <c r="F259" s="8" t="str">
        <f t="shared" si="31"/>
        <v>09-19-15</v>
      </c>
      <c r="G259" s="8">
        <f t="shared" si="32"/>
        <v>42266</v>
      </c>
      <c r="H259">
        <f t="shared" si="33"/>
        <v>14507.625</v>
      </c>
      <c r="I259">
        <v>1</v>
      </c>
      <c r="K259" s="3" t="e">
        <f t="shared" si="29"/>
        <v>#N/A</v>
      </c>
      <c r="L259" t="e">
        <f t="shared" si="30"/>
        <v>#N/A</v>
      </c>
      <c r="N259" s="3" t="e">
        <f t="shared" si="34"/>
        <v>#N/A</v>
      </c>
      <c r="O259">
        <f>_xll.Interpolate($T$6:$T$1168,$U$6:$U$1168,G259,0,0)</f>
        <v>0</v>
      </c>
      <c r="P259">
        <f>_xll.Interpolate($T$6:$T$1168,$X$6:$X$1168,G259,0,0)</f>
        <v>77</v>
      </c>
      <c r="T259" s="8">
        <v>42165</v>
      </c>
      <c r="U259">
        <v>0</v>
      </c>
      <c r="V259">
        <v>0</v>
      </c>
      <c r="W259">
        <v>193</v>
      </c>
      <c r="X259">
        <f t="shared" si="35"/>
        <v>193</v>
      </c>
    </row>
    <row r="260" spans="1:24" x14ac:dyDescent="0.25">
      <c r="A260">
        <v>1298</v>
      </c>
      <c r="B260" t="s">
        <v>264</v>
      </c>
      <c r="C260" s="7">
        <v>762</v>
      </c>
      <c r="D260">
        <f t="shared" si="36"/>
        <v>31.75</v>
      </c>
      <c r="E260" s="9">
        <v>42266.75</v>
      </c>
      <c r="F260" s="8" t="str">
        <f t="shared" si="31"/>
        <v>09-19-15</v>
      </c>
      <c r="G260" s="8">
        <f t="shared" si="32"/>
        <v>42266</v>
      </c>
      <c r="H260">
        <f t="shared" si="33"/>
        <v>14507.75</v>
      </c>
      <c r="I260">
        <v>1</v>
      </c>
      <c r="K260" s="3" t="e">
        <f t="shared" si="29"/>
        <v>#N/A</v>
      </c>
      <c r="L260" t="e">
        <f t="shared" si="30"/>
        <v>#N/A</v>
      </c>
      <c r="N260" s="3" t="e">
        <f t="shared" si="34"/>
        <v>#N/A</v>
      </c>
      <c r="O260">
        <f>_xll.Interpolate($T$6:$T$1168,$U$6:$U$1168,G260,0,0)</f>
        <v>0</v>
      </c>
      <c r="P260">
        <f>_xll.Interpolate($T$6:$T$1168,$X$6:$X$1168,G260,0,0)</f>
        <v>77</v>
      </c>
      <c r="T260" s="8">
        <v>42166</v>
      </c>
      <c r="U260">
        <v>0</v>
      </c>
      <c r="V260">
        <v>0</v>
      </c>
      <c r="W260">
        <v>176</v>
      </c>
      <c r="X260">
        <f t="shared" si="35"/>
        <v>176</v>
      </c>
    </row>
    <row r="261" spans="1:24" x14ac:dyDescent="0.25">
      <c r="A261">
        <v>1299</v>
      </c>
      <c r="B261" t="s">
        <v>265</v>
      </c>
      <c r="C261" s="7">
        <v>765</v>
      </c>
      <c r="D261">
        <f t="shared" si="36"/>
        <v>31.875</v>
      </c>
      <c r="E261" s="9">
        <v>42266.875</v>
      </c>
      <c r="F261" s="8" t="str">
        <f t="shared" si="31"/>
        <v>09-19-15</v>
      </c>
      <c r="G261" s="8">
        <f t="shared" si="32"/>
        <v>42266</v>
      </c>
      <c r="H261">
        <f t="shared" si="33"/>
        <v>14507.875</v>
      </c>
      <c r="I261">
        <v>1</v>
      </c>
      <c r="K261" s="3" t="e">
        <f t="shared" si="29"/>
        <v>#N/A</v>
      </c>
      <c r="L261" t="e">
        <f t="shared" si="30"/>
        <v>#N/A</v>
      </c>
      <c r="N261" s="3" t="e">
        <f t="shared" si="34"/>
        <v>#N/A</v>
      </c>
      <c r="O261">
        <f>_xll.Interpolate($T$6:$T$1168,$U$6:$U$1168,G261,0,0)</f>
        <v>0</v>
      </c>
      <c r="P261">
        <f>_xll.Interpolate($T$6:$T$1168,$X$6:$X$1168,G261,0,0)</f>
        <v>77</v>
      </c>
      <c r="T261" s="8">
        <v>42167</v>
      </c>
      <c r="U261">
        <v>0</v>
      </c>
      <c r="V261">
        <v>0</v>
      </c>
      <c r="W261">
        <v>175</v>
      </c>
      <c r="X261">
        <f t="shared" si="35"/>
        <v>175</v>
      </c>
    </row>
    <row r="262" spans="1:24" x14ac:dyDescent="0.25">
      <c r="A262">
        <v>1300</v>
      </c>
      <c r="B262" t="s">
        <v>266</v>
      </c>
      <c r="C262" s="7">
        <v>768</v>
      </c>
      <c r="D262">
        <f t="shared" si="36"/>
        <v>32</v>
      </c>
      <c r="E262" s="9">
        <v>42267</v>
      </c>
      <c r="F262" s="8" t="str">
        <f t="shared" si="31"/>
        <v>09-20-15</v>
      </c>
      <c r="G262" s="8">
        <f t="shared" si="32"/>
        <v>42267</v>
      </c>
      <c r="H262">
        <f t="shared" si="33"/>
        <v>14508</v>
      </c>
      <c r="I262">
        <v>1</v>
      </c>
      <c r="K262" s="3" t="e">
        <f t="shared" ref="K262:K325" si="37">IF(I262&lt;3,NA(),I262)</f>
        <v>#N/A</v>
      </c>
      <c r="L262" t="e">
        <f t="shared" ref="L262:L325" si="38">IF(J262&lt;1,NA(),J262)</f>
        <v>#N/A</v>
      </c>
      <c r="N262" s="3" t="e">
        <f t="shared" si="34"/>
        <v>#N/A</v>
      </c>
      <c r="O262">
        <f>_xll.Interpolate($T$6:$T$1168,$U$6:$U$1168,G262,0,0)</f>
        <v>0</v>
      </c>
      <c r="P262">
        <f>_xll.Interpolate($T$6:$T$1168,$X$6:$X$1168,G262,0,0)</f>
        <v>77</v>
      </c>
      <c r="T262" s="8">
        <v>42168</v>
      </c>
      <c r="U262">
        <v>0</v>
      </c>
      <c r="V262">
        <v>0</v>
      </c>
      <c r="W262">
        <v>184</v>
      </c>
      <c r="X262">
        <f t="shared" si="35"/>
        <v>184</v>
      </c>
    </row>
    <row r="263" spans="1:24" x14ac:dyDescent="0.25">
      <c r="A263">
        <v>1301</v>
      </c>
      <c r="B263" t="s">
        <v>267</v>
      </c>
      <c r="C263" s="7">
        <v>771</v>
      </c>
      <c r="D263">
        <f t="shared" si="36"/>
        <v>32.125</v>
      </c>
      <c r="E263" s="9">
        <v>42267.125</v>
      </c>
      <c r="F263" s="8" t="str">
        <f t="shared" ref="F263:F326" si="39">TEXT(E263,"MM-DD-YY")</f>
        <v>09-20-15</v>
      </c>
      <c r="G263" s="8">
        <f t="shared" ref="G263:G326" si="40">DATEVALUE(F263)</f>
        <v>42267</v>
      </c>
      <c r="H263">
        <f t="shared" ref="H263:H326" si="41">14476+D263</f>
        <v>14508.125</v>
      </c>
      <c r="I263">
        <v>1</v>
      </c>
      <c r="K263" s="3" t="e">
        <f t="shared" si="37"/>
        <v>#N/A</v>
      </c>
      <c r="L263" t="e">
        <f t="shared" si="38"/>
        <v>#N/A</v>
      </c>
      <c r="N263" s="3" t="e">
        <f t="shared" ref="N263:N326" si="42">IF(AND(ISNUMBER(K263),ISNUMBER(L263)),(O263*K263+L263*P263)/(O263+P263),IF(ISNA(L263),K263,L263))</f>
        <v>#N/A</v>
      </c>
      <c r="O263">
        <f>_xll.Interpolate($T$6:$T$1168,$U$6:$U$1168,G263,0,0)</f>
        <v>0</v>
      </c>
      <c r="P263">
        <f>_xll.Interpolate($T$6:$T$1168,$X$6:$X$1168,G263,0,0)</f>
        <v>77</v>
      </c>
      <c r="T263" s="8">
        <v>42169</v>
      </c>
      <c r="U263">
        <v>0</v>
      </c>
      <c r="V263">
        <v>0</v>
      </c>
      <c r="W263">
        <v>183</v>
      </c>
      <c r="X263">
        <f t="shared" ref="X263:X326" si="43">V263+W263</f>
        <v>183</v>
      </c>
    </row>
    <row r="264" spans="1:24" x14ac:dyDescent="0.25">
      <c r="A264">
        <v>1302</v>
      </c>
      <c r="B264" t="s">
        <v>268</v>
      </c>
      <c r="C264" s="7">
        <v>774</v>
      </c>
      <c r="D264">
        <f t="shared" si="36"/>
        <v>32.25</v>
      </c>
      <c r="E264" s="9">
        <v>42267.25</v>
      </c>
      <c r="F264" s="8" t="str">
        <f t="shared" si="39"/>
        <v>09-20-15</v>
      </c>
      <c r="G264" s="8">
        <f t="shared" si="40"/>
        <v>42267</v>
      </c>
      <c r="H264">
        <f t="shared" si="41"/>
        <v>14508.25</v>
      </c>
      <c r="I264">
        <v>1</v>
      </c>
      <c r="K264" s="3" t="e">
        <f t="shared" si="37"/>
        <v>#N/A</v>
      </c>
      <c r="L264" t="e">
        <f t="shared" si="38"/>
        <v>#N/A</v>
      </c>
      <c r="N264" s="3" t="e">
        <f t="shared" si="42"/>
        <v>#N/A</v>
      </c>
      <c r="O264">
        <f>_xll.Interpolate($T$6:$T$1168,$U$6:$U$1168,G264,0,0)</f>
        <v>0</v>
      </c>
      <c r="P264">
        <f>_xll.Interpolate($T$6:$T$1168,$X$6:$X$1168,G264,0,0)</f>
        <v>77</v>
      </c>
      <c r="T264" s="8">
        <v>42170</v>
      </c>
      <c r="U264">
        <v>0</v>
      </c>
      <c r="V264">
        <v>0</v>
      </c>
      <c r="W264">
        <v>188</v>
      </c>
      <c r="X264">
        <f t="shared" si="43"/>
        <v>188</v>
      </c>
    </row>
    <row r="265" spans="1:24" x14ac:dyDescent="0.25">
      <c r="A265">
        <v>1303</v>
      </c>
      <c r="B265" t="s">
        <v>269</v>
      </c>
      <c r="C265" s="7">
        <v>777</v>
      </c>
      <c r="D265">
        <f t="shared" si="36"/>
        <v>32.375</v>
      </c>
      <c r="E265" s="9">
        <v>42267.375</v>
      </c>
      <c r="F265" s="8" t="str">
        <f t="shared" si="39"/>
        <v>09-20-15</v>
      </c>
      <c r="G265" s="8">
        <f t="shared" si="40"/>
        <v>42267</v>
      </c>
      <c r="H265">
        <f t="shared" si="41"/>
        <v>14508.375</v>
      </c>
      <c r="I265">
        <v>1</v>
      </c>
      <c r="K265" s="3" t="e">
        <f t="shared" si="37"/>
        <v>#N/A</v>
      </c>
      <c r="L265" t="e">
        <f t="shared" si="38"/>
        <v>#N/A</v>
      </c>
      <c r="N265" s="3" t="e">
        <f t="shared" si="42"/>
        <v>#N/A</v>
      </c>
      <c r="O265">
        <f>_xll.Interpolate($T$6:$T$1168,$U$6:$U$1168,G265,0,0)</f>
        <v>0</v>
      </c>
      <c r="P265">
        <f>_xll.Interpolate($T$6:$T$1168,$X$6:$X$1168,G265,0,0)</f>
        <v>77</v>
      </c>
      <c r="T265" s="8">
        <v>42171</v>
      </c>
      <c r="U265">
        <v>0</v>
      </c>
      <c r="V265">
        <v>0</v>
      </c>
      <c r="W265">
        <v>198</v>
      </c>
      <c r="X265">
        <f t="shared" si="43"/>
        <v>198</v>
      </c>
    </row>
    <row r="266" spans="1:24" x14ac:dyDescent="0.25">
      <c r="A266">
        <v>1304</v>
      </c>
      <c r="B266" t="s">
        <v>270</v>
      </c>
      <c r="C266" s="7">
        <v>780</v>
      </c>
      <c r="D266">
        <f t="shared" si="36"/>
        <v>32.5</v>
      </c>
      <c r="E266" s="9">
        <v>42267.5</v>
      </c>
      <c r="F266" s="8" t="str">
        <f t="shared" si="39"/>
        <v>09-20-15</v>
      </c>
      <c r="G266" s="8">
        <f t="shared" si="40"/>
        <v>42267</v>
      </c>
      <c r="H266">
        <f t="shared" si="41"/>
        <v>14508.5</v>
      </c>
      <c r="I266">
        <v>1</v>
      </c>
      <c r="K266" s="3" t="e">
        <f t="shared" si="37"/>
        <v>#N/A</v>
      </c>
      <c r="L266" t="e">
        <f t="shared" si="38"/>
        <v>#N/A</v>
      </c>
      <c r="N266" s="3" t="e">
        <f t="shared" si="42"/>
        <v>#N/A</v>
      </c>
      <c r="O266">
        <f>_xll.Interpolate($T$6:$T$1168,$U$6:$U$1168,G266,0,0)</f>
        <v>0</v>
      </c>
      <c r="P266">
        <f>_xll.Interpolate($T$6:$T$1168,$X$6:$X$1168,G266,0,0)</f>
        <v>77</v>
      </c>
      <c r="T266" s="8">
        <v>42172</v>
      </c>
      <c r="U266">
        <v>0</v>
      </c>
      <c r="V266">
        <v>0</v>
      </c>
      <c r="W266">
        <v>196</v>
      </c>
      <c r="X266">
        <f t="shared" si="43"/>
        <v>196</v>
      </c>
    </row>
    <row r="267" spans="1:24" x14ac:dyDescent="0.25">
      <c r="A267">
        <v>1305</v>
      </c>
      <c r="B267" t="s">
        <v>271</v>
      </c>
      <c r="C267" s="7">
        <v>783</v>
      </c>
      <c r="D267">
        <f t="shared" si="36"/>
        <v>32.625</v>
      </c>
      <c r="E267" s="9">
        <v>42267.625</v>
      </c>
      <c r="F267" s="8" t="str">
        <f t="shared" si="39"/>
        <v>09-20-15</v>
      </c>
      <c r="G267" s="8">
        <f t="shared" si="40"/>
        <v>42267</v>
      </c>
      <c r="H267">
        <f t="shared" si="41"/>
        <v>14508.625</v>
      </c>
      <c r="I267">
        <v>1</v>
      </c>
      <c r="K267" s="3" t="e">
        <f t="shared" si="37"/>
        <v>#N/A</v>
      </c>
      <c r="L267" t="e">
        <f t="shared" si="38"/>
        <v>#N/A</v>
      </c>
      <c r="N267" s="3" t="e">
        <f t="shared" si="42"/>
        <v>#N/A</v>
      </c>
      <c r="O267">
        <f>_xll.Interpolate($T$6:$T$1168,$U$6:$U$1168,G267,0,0)</f>
        <v>0</v>
      </c>
      <c r="P267">
        <f>_xll.Interpolate($T$6:$T$1168,$X$6:$X$1168,G267,0,0)</f>
        <v>77</v>
      </c>
      <c r="T267" s="8">
        <v>42173</v>
      </c>
      <c r="U267">
        <v>0</v>
      </c>
      <c r="V267">
        <v>0</v>
      </c>
      <c r="W267">
        <v>207</v>
      </c>
      <c r="X267">
        <f t="shared" si="43"/>
        <v>207</v>
      </c>
    </row>
    <row r="268" spans="1:24" x14ac:dyDescent="0.25">
      <c r="A268">
        <v>1306</v>
      </c>
      <c r="B268" t="s">
        <v>272</v>
      </c>
      <c r="C268" s="7">
        <v>786</v>
      </c>
      <c r="D268">
        <f t="shared" si="36"/>
        <v>32.75</v>
      </c>
      <c r="E268" s="9">
        <v>42267.75</v>
      </c>
      <c r="F268" s="8" t="str">
        <f t="shared" si="39"/>
        <v>09-20-15</v>
      </c>
      <c r="G268" s="8">
        <f t="shared" si="40"/>
        <v>42267</v>
      </c>
      <c r="H268">
        <f t="shared" si="41"/>
        <v>14508.75</v>
      </c>
      <c r="I268">
        <v>1</v>
      </c>
      <c r="K268" s="3" t="e">
        <f t="shared" si="37"/>
        <v>#N/A</v>
      </c>
      <c r="L268" t="e">
        <f t="shared" si="38"/>
        <v>#N/A</v>
      </c>
      <c r="N268" s="3" t="e">
        <f t="shared" si="42"/>
        <v>#N/A</v>
      </c>
      <c r="O268">
        <f>_xll.Interpolate($T$6:$T$1168,$U$6:$U$1168,G268,0,0)</f>
        <v>0</v>
      </c>
      <c r="P268">
        <f>_xll.Interpolate($T$6:$T$1168,$X$6:$X$1168,G268,0,0)</f>
        <v>77</v>
      </c>
      <c r="T268" s="8">
        <v>42174</v>
      </c>
      <c r="U268">
        <v>0</v>
      </c>
      <c r="V268">
        <v>0</v>
      </c>
      <c r="W268">
        <v>203</v>
      </c>
      <c r="X268">
        <f t="shared" si="43"/>
        <v>203</v>
      </c>
    </row>
    <row r="269" spans="1:24" x14ac:dyDescent="0.25">
      <c r="A269">
        <v>1307</v>
      </c>
      <c r="B269" t="s">
        <v>273</v>
      </c>
      <c r="C269" s="7">
        <v>789</v>
      </c>
      <c r="D269">
        <f t="shared" si="36"/>
        <v>32.875</v>
      </c>
      <c r="E269" s="9">
        <v>42267.875</v>
      </c>
      <c r="F269" s="8" t="str">
        <f t="shared" si="39"/>
        <v>09-20-15</v>
      </c>
      <c r="G269" s="8">
        <f t="shared" si="40"/>
        <v>42267</v>
      </c>
      <c r="H269">
        <f t="shared" si="41"/>
        <v>14508.875</v>
      </c>
      <c r="I269">
        <v>1</v>
      </c>
      <c r="K269" s="3" t="e">
        <f t="shared" si="37"/>
        <v>#N/A</v>
      </c>
      <c r="L269" t="e">
        <f t="shared" si="38"/>
        <v>#N/A</v>
      </c>
      <c r="N269" s="3" t="e">
        <f t="shared" si="42"/>
        <v>#N/A</v>
      </c>
      <c r="O269">
        <f>_xll.Interpolate($T$6:$T$1168,$U$6:$U$1168,G269,0,0)</f>
        <v>0</v>
      </c>
      <c r="P269">
        <f>_xll.Interpolate($T$6:$T$1168,$X$6:$X$1168,G269,0,0)</f>
        <v>77</v>
      </c>
      <c r="T269" s="8">
        <v>42175</v>
      </c>
      <c r="U269">
        <v>0</v>
      </c>
      <c r="V269">
        <v>0</v>
      </c>
      <c r="W269">
        <v>226</v>
      </c>
      <c r="X269">
        <f t="shared" si="43"/>
        <v>226</v>
      </c>
    </row>
    <row r="270" spans="1:24" x14ac:dyDescent="0.25">
      <c r="A270">
        <v>1308</v>
      </c>
      <c r="B270" t="s">
        <v>274</v>
      </c>
      <c r="C270" s="7">
        <v>792</v>
      </c>
      <c r="D270">
        <f t="shared" si="36"/>
        <v>33</v>
      </c>
      <c r="E270" s="9">
        <v>42268</v>
      </c>
      <c r="F270" s="8" t="str">
        <f t="shared" si="39"/>
        <v>09-21-15</v>
      </c>
      <c r="G270" s="8">
        <f t="shared" si="40"/>
        <v>42268</v>
      </c>
      <c r="H270">
        <f t="shared" si="41"/>
        <v>14509</v>
      </c>
      <c r="I270">
        <v>1</v>
      </c>
      <c r="K270" s="3" t="e">
        <f t="shared" si="37"/>
        <v>#N/A</v>
      </c>
      <c r="L270" t="e">
        <f t="shared" si="38"/>
        <v>#N/A</v>
      </c>
      <c r="N270" s="3" t="e">
        <f t="shared" si="42"/>
        <v>#N/A</v>
      </c>
      <c r="O270">
        <f>_xll.Interpolate($T$6:$T$1168,$U$6:$U$1168,G270,0,0)</f>
        <v>0</v>
      </c>
      <c r="P270">
        <f>_xll.Interpolate($T$6:$T$1168,$X$6:$X$1168,G270,0,0)</f>
        <v>83</v>
      </c>
      <c r="T270" s="8">
        <v>42176</v>
      </c>
      <c r="U270">
        <v>0</v>
      </c>
      <c r="V270">
        <v>0</v>
      </c>
      <c r="W270">
        <v>240</v>
      </c>
      <c r="X270">
        <f t="shared" si="43"/>
        <v>240</v>
      </c>
    </row>
    <row r="271" spans="1:24" x14ac:dyDescent="0.25">
      <c r="A271">
        <v>1309</v>
      </c>
      <c r="B271" t="s">
        <v>275</v>
      </c>
      <c r="C271" s="7">
        <v>795</v>
      </c>
      <c r="D271">
        <f t="shared" si="36"/>
        <v>33.125</v>
      </c>
      <c r="E271" s="9">
        <v>42268.125</v>
      </c>
      <c r="F271" s="8" t="str">
        <f t="shared" si="39"/>
        <v>09-21-15</v>
      </c>
      <c r="G271" s="8">
        <f t="shared" si="40"/>
        <v>42268</v>
      </c>
      <c r="H271">
        <f t="shared" si="41"/>
        <v>14509.125</v>
      </c>
      <c r="I271">
        <v>1</v>
      </c>
      <c r="K271" s="3" t="e">
        <f t="shared" si="37"/>
        <v>#N/A</v>
      </c>
      <c r="L271" t="e">
        <f t="shared" si="38"/>
        <v>#N/A</v>
      </c>
      <c r="N271" s="3" t="e">
        <f t="shared" si="42"/>
        <v>#N/A</v>
      </c>
      <c r="O271">
        <f>_xll.Interpolate($T$6:$T$1168,$U$6:$U$1168,G271,0,0)</f>
        <v>0</v>
      </c>
      <c r="P271">
        <f>_xll.Interpolate($T$6:$T$1168,$X$6:$X$1168,G271,0,0)</f>
        <v>83</v>
      </c>
      <c r="T271" s="8">
        <v>42177</v>
      </c>
      <c r="U271">
        <v>0</v>
      </c>
      <c r="V271">
        <v>0</v>
      </c>
      <c r="W271">
        <v>232</v>
      </c>
      <c r="X271">
        <f t="shared" si="43"/>
        <v>232</v>
      </c>
    </row>
    <row r="272" spans="1:24" x14ac:dyDescent="0.25">
      <c r="A272">
        <v>1310</v>
      </c>
      <c r="B272" t="s">
        <v>276</v>
      </c>
      <c r="C272" s="7">
        <v>798</v>
      </c>
      <c r="D272">
        <f t="shared" si="36"/>
        <v>33.25</v>
      </c>
      <c r="E272" s="9">
        <v>42268.25</v>
      </c>
      <c r="F272" s="8" t="str">
        <f t="shared" si="39"/>
        <v>09-21-15</v>
      </c>
      <c r="G272" s="8">
        <f t="shared" si="40"/>
        <v>42268</v>
      </c>
      <c r="H272">
        <f t="shared" si="41"/>
        <v>14509.25</v>
      </c>
      <c r="I272">
        <v>1</v>
      </c>
      <c r="K272" s="3" t="e">
        <f t="shared" si="37"/>
        <v>#N/A</v>
      </c>
      <c r="L272" t="e">
        <f t="shared" si="38"/>
        <v>#N/A</v>
      </c>
      <c r="N272" s="3" t="e">
        <f t="shared" si="42"/>
        <v>#N/A</v>
      </c>
      <c r="O272">
        <f>_xll.Interpolate($T$6:$T$1168,$U$6:$U$1168,G272,0,0)</f>
        <v>0</v>
      </c>
      <c r="P272">
        <f>_xll.Interpolate($T$6:$T$1168,$X$6:$X$1168,G272,0,0)</f>
        <v>83</v>
      </c>
      <c r="T272" s="8">
        <v>42178</v>
      </c>
      <c r="U272">
        <v>0</v>
      </c>
      <c r="V272">
        <v>0</v>
      </c>
      <c r="W272">
        <v>157</v>
      </c>
      <c r="X272">
        <f t="shared" si="43"/>
        <v>157</v>
      </c>
    </row>
    <row r="273" spans="1:24" x14ac:dyDescent="0.25">
      <c r="A273">
        <v>1311</v>
      </c>
      <c r="B273" t="s">
        <v>277</v>
      </c>
      <c r="C273" s="7">
        <v>801</v>
      </c>
      <c r="D273">
        <f t="shared" si="36"/>
        <v>33.375</v>
      </c>
      <c r="E273" s="9">
        <v>42268.375</v>
      </c>
      <c r="F273" s="8" t="str">
        <f t="shared" si="39"/>
        <v>09-21-15</v>
      </c>
      <c r="G273" s="8">
        <f t="shared" si="40"/>
        <v>42268</v>
      </c>
      <c r="H273">
        <f t="shared" si="41"/>
        <v>14509.375</v>
      </c>
      <c r="I273">
        <v>1</v>
      </c>
      <c r="K273" s="3" t="e">
        <f t="shared" si="37"/>
        <v>#N/A</v>
      </c>
      <c r="L273" t="e">
        <f t="shared" si="38"/>
        <v>#N/A</v>
      </c>
      <c r="N273" s="3" t="e">
        <f t="shared" si="42"/>
        <v>#N/A</v>
      </c>
      <c r="O273">
        <f>_xll.Interpolate($T$6:$T$1168,$U$6:$U$1168,G273,0,0)</f>
        <v>0</v>
      </c>
      <c r="P273">
        <f>_xll.Interpolate($T$6:$T$1168,$X$6:$X$1168,G273,0,0)</f>
        <v>83</v>
      </c>
      <c r="T273" s="8">
        <v>42179</v>
      </c>
      <c r="U273">
        <v>0</v>
      </c>
      <c r="V273">
        <v>0</v>
      </c>
      <c r="W273">
        <v>159</v>
      </c>
      <c r="X273">
        <f t="shared" si="43"/>
        <v>159</v>
      </c>
    </row>
    <row r="274" spans="1:24" x14ac:dyDescent="0.25">
      <c r="A274">
        <v>1312</v>
      </c>
      <c r="B274" t="s">
        <v>278</v>
      </c>
      <c r="C274" s="7">
        <v>804</v>
      </c>
      <c r="D274">
        <f t="shared" si="36"/>
        <v>33.5</v>
      </c>
      <c r="E274" s="9">
        <v>42268.5</v>
      </c>
      <c r="F274" s="8" t="str">
        <f t="shared" si="39"/>
        <v>09-21-15</v>
      </c>
      <c r="G274" s="8">
        <f t="shared" si="40"/>
        <v>42268</v>
      </c>
      <c r="H274">
        <f t="shared" si="41"/>
        <v>14509.5</v>
      </c>
      <c r="I274">
        <v>1</v>
      </c>
      <c r="K274" s="3" t="e">
        <f t="shared" si="37"/>
        <v>#N/A</v>
      </c>
      <c r="L274" t="e">
        <f t="shared" si="38"/>
        <v>#N/A</v>
      </c>
      <c r="N274" s="3" t="e">
        <f t="shared" si="42"/>
        <v>#N/A</v>
      </c>
      <c r="O274">
        <f>_xll.Interpolate($T$6:$T$1168,$U$6:$U$1168,G274,0,0)</f>
        <v>0</v>
      </c>
      <c r="P274">
        <f>_xll.Interpolate($T$6:$T$1168,$X$6:$X$1168,G274,0,0)</f>
        <v>83</v>
      </c>
      <c r="T274" s="8">
        <v>42180</v>
      </c>
      <c r="U274">
        <v>0</v>
      </c>
      <c r="V274">
        <v>0</v>
      </c>
      <c r="W274">
        <v>235</v>
      </c>
      <c r="X274">
        <f t="shared" si="43"/>
        <v>235</v>
      </c>
    </row>
    <row r="275" spans="1:24" x14ac:dyDescent="0.25">
      <c r="A275">
        <v>1313</v>
      </c>
      <c r="B275" t="s">
        <v>279</v>
      </c>
      <c r="C275" s="7">
        <v>807</v>
      </c>
      <c r="D275">
        <f t="shared" si="36"/>
        <v>33.625</v>
      </c>
      <c r="E275" s="9">
        <v>42268.625</v>
      </c>
      <c r="F275" s="8" t="str">
        <f t="shared" si="39"/>
        <v>09-21-15</v>
      </c>
      <c r="G275" s="8">
        <f t="shared" si="40"/>
        <v>42268</v>
      </c>
      <c r="H275">
        <f t="shared" si="41"/>
        <v>14509.625</v>
      </c>
      <c r="I275">
        <v>1</v>
      </c>
      <c r="K275" s="3" t="e">
        <f t="shared" si="37"/>
        <v>#N/A</v>
      </c>
      <c r="L275" t="e">
        <f t="shared" si="38"/>
        <v>#N/A</v>
      </c>
      <c r="N275" s="3" t="e">
        <f t="shared" si="42"/>
        <v>#N/A</v>
      </c>
      <c r="O275">
        <f>_xll.Interpolate($T$6:$T$1168,$U$6:$U$1168,G275,0,0)</f>
        <v>0</v>
      </c>
      <c r="P275">
        <f>_xll.Interpolate($T$6:$T$1168,$X$6:$X$1168,G275,0,0)</f>
        <v>83</v>
      </c>
      <c r="T275" s="8">
        <v>42181</v>
      </c>
      <c r="U275">
        <v>0</v>
      </c>
      <c r="V275">
        <v>0</v>
      </c>
      <c r="W275">
        <v>235</v>
      </c>
      <c r="X275">
        <f t="shared" si="43"/>
        <v>235</v>
      </c>
    </row>
    <row r="276" spans="1:24" x14ac:dyDescent="0.25">
      <c r="A276">
        <v>1314</v>
      </c>
      <c r="B276" t="s">
        <v>280</v>
      </c>
      <c r="C276" s="7">
        <v>810</v>
      </c>
      <c r="D276">
        <f t="shared" si="36"/>
        <v>33.75</v>
      </c>
      <c r="E276" s="9">
        <v>42268.75</v>
      </c>
      <c r="F276" s="8" t="str">
        <f t="shared" si="39"/>
        <v>09-21-15</v>
      </c>
      <c r="G276" s="8">
        <f t="shared" si="40"/>
        <v>42268</v>
      </c>
      <c r="H276">
        <f t="shared" si="41"/>
        <v>14509.75</v>
      </c>
      <c r="I276">
        <v>1</v>
      </c>
      <c r="K276" s="3" t="e">
        <f t="shared" si="37"/>
        <v>#N/A</v>
      </c>
      <c r="L276" t="e">
        <f t="shared" si="38"/>
        <v>#N/A</v>
      </c>
      <c r="N276" s="3" t="e">
        <f t="shared" si="42"/>
        <v>#N/A</v>
      </c>
      <c r="O276">
        <f>_xll.Interpolate($T$6:$T$1168,$U$6:$U$1168,G276,0,0)</f>
        <v>0</v>
      </c>
      <c r="P276">
        <f>_xll.Interpolate($T$6:$T$1168,$X$6:$X$1168,G276,0,0)</f>
        <v>83</v>
      </c>
      <c r="T276" s="8">
        <v>42182</v>
      </c>
      <c r="U276">
        <v>0</v>
      </c>
      <c r="V276">
        <v>0</v>
      </c>
      <c r="W276">
        <v>248</v>
      </c>
      <c r="X276">
        <f t="shared" si="43"/>
        <v>248</v>
      </c>
    </row>
    <row r="277" spans="1:24" x14ac:dyDescent="0.25">
      <c r="A277">
        <v>1315</v>
      </c>
      <c r="B277" t="s">
        <v>281</v>
      </c>
      <c r="C277" s="7">
        <v>813</v>
      </c>
      <c r="D277">
        <f t="shared" si="36"/>
        <v>33.875</v>
      </c>
      <c r="E277" s="9">
        <v>42268.875</v>
      </c>
      <c r="F277" s="8" t="str">
        <f t="shared" si="39"/>
        <v>09-21-15</v>
      </c>
      <c r="G277" s="8">
        <f t="shared" si="40"/>
        <v>42268</v>
      </c>
      <c r="H277">
        <f t="shared" si="41"/>
        <v>14509.875</v>
      </c>
      <c r="I277">
        <v>1</v>
      </c>
      <c r="K277" s="3" t="e">
        <f t="shared" si="37"/>
        <v>#N/A</v>
      </c>
      <c r="L277" t="e">
        <f t="shared" si="38"/>
        <v>#N/A</v>
      </c>
      <c r="N277" s="3" t="e">
        <f t="shared" si="42"/>
        <v>#N/A</v>
      </c>
      <c r="O277">
        <f>_xll.Interpolate($T$6:$T$1168,$U$6:$U$1168,G277,0,0)</f>
        <v>0</v>
      </c>
      <c r="P277">
        <f>_xll.Interpolate($T$6:$T$1168,$X$6:$X$1168,G277,0,0)</f>
        <v>83</v>
      </c>
      <c r="T277" s="8">
        <v>42183</v>
      </c>
      <c r="U277">
        <v>0</v>
      </c>
      <c r="V277">
        <v>0</v>
      </c>
      <c r="W277">
        <v>248</v>
      </c>
      <c r="X277">
        <f t="shared" si="43"/>
        <v>248</v>
      </c>
    </row>
    <row r="278" spans="1:24" x14ac:dyDescent="0.25">
      <c r="A278">
        <v>1316</v>
      </c>
      <c r="B278" t="s">
        <v>282</v>
      </c>
      <c r="C278" s="7">
        <v>816</v>
      </c>
      <c r="D278">
        <f t="shared" si="36"/>
        <v>34</v>
      </c>
      <c r="E278" s="9">
        <v>42269</v>
      </c>
      <c r="F278" s="8" t="str">
        <f t="shared" si="39"/>
        <v>09-22-15</v>
      </c>
      <c r="G278" s="8">
        <f t="shared" si="40"/>
        <v>42269</v>
      </c>
      <c r="H278">
        <f t="shared" si="41"/>
        <v>14510</v>
      </c>
      <c r="I278">
        <v>1</v>
      </c>
      <c r="K278" s="3" t="e">
        <f t="shared" si="37"/>
        <v>#N/A</v>
      </c>
      <c r="L278" t="e">
        <f t="shared" si="38"/>
        <v>#N/A</v>
      </c>
      <c r="N278" s="3" t="e">
        <f t="shared" si="42"/>
        <v>#N/A</v>
      </c>
      <c r="O278">
        <f>_xll.Interpolate($T$6:$T$1168,$U$6:$U$1168,G278,0,0)</f>
        <v>0</v>
      </c>
      <c r="P278">
        <f>_xll.Interpolate($T$6:$T$1168,$X$6:$X$1168,G278,0,0)</f>
        <v>83</v>
      </c>
      <c r="T278" s="8">
        <v>42184</v>
      </c>
      <c r="U278">
        <v>0</v>
      </c>
      <c r="V278">
        <v>0</v>
      </c>
      <c r="W278">
        <v>262</v>
      </c>
      <c r="X278">
        <f t="shared" si="43"/>
        <v>262</v>
      </c>
    </row>
    <row r="279" spans="1:24" x14ac:dyDescent="0.25">
      <c r="A279">
        <v>1317</v>
      </c>
      <c r="B279" t="s">
        <v>283</v>
      </c>
      <c r="C279" s="7">
        <v>819</v>
      </c>
      <c r="D279">
        <f t="shared" si="36"/>
        <v>34.125</v>
      </c>
      <c r="E279" s="9">
        <v>42269.125</v>
      </c>
      <c r="F279" s="8" t="str">
        <f t="shared" si="39"/>
        <v>09-22-15</v>
      </c>
      <c r="G279" s="8">
        <f t="shared" si="40"/>
        <v>42269</v>
      </c>
      <c r="H279">
        <f t="shared" si="41"/>
        <v>14510.125</v>
      </c>
      <c r="I279">
        <v>1</v>
      </c>
      <c r="K279" s="3" t="e">
        <f t="shared" si="37"/>
        <v>#N/A</v>
      </c>
      <c r="L279" t="e">
        <f t="shared" si="38"/>
        <v>#N/A</v>
      </c>
      <c r="N279" s="3" t="e">
        <f t="shared" si="42"/>
        <v>#N/A</v>
      </c>
      <c r="O279">
        <f>_xll.Interpolate($T$6:$T$1168,$U$6:$U$1168,G279,0,0)</f>
        <v>0</v>
      </c>
      <c r="P279">
        <f>_xll.Interpolate($T$6:$T$1168,$X$6:$X$1168,G279,0,0)</f>
        <v>83</v>
      </c>
      <c r="T279" s="8">
        <v>42185</v>
      </c>
      <c r="U279">
        <v>0</v>
      </c>
      <c r="V279">
        <v>0</v>
      </c>
      <c r="W279">
        <v>292</v>
      </c>
      <c r="X279">
        <f t="shared" si="43"/>
        <v>292</v>
      </c>
    </row>
    <row r="280" spans="1:24" x14ac:dyDescent="0.25">
      <c r="A280">
        <v>1318</v>
      </c>
      <c r="B280" t="s">
        <v>284</v>
      </c>
      <c r="C280" s="7">
        <v>822</v>
      </c>
      <c r="D280">
        <f t="shared" si="36"/>
        <v>34.25</v>
      </c>
      <c r="E280" s="9">
        <v>42269.25</v>
      </c>
      <c r="F280" s="8" t="str">
        <f t="shared" si="39"/>
        <v>09-22-15</v>
      </c>
      <c r="G280" s="8">
        <f t="shared" si="40"/>
        <v>42269</v>
      </c>
      <c r="H280">
        <f t="shared" si="41"/>
        <v>14510.25</v>
      </c>
      <c r="I280">
        <v>1</v>
      </c>
      <c r="K280" s="3" t="e">
        <f t="shared" si="37"/>
        <v>#N/A</v>
      </c>
      <c r="L280" t="e">
        <f t="shared" si="38"/>
        <v>#N/A</v>
      </c>
      <c r="N280" s="3" t="e">
        <f t="shared" si="42"/>
        <v>#N/A</v>
      </c>
      <c r="O280">
        <f>_xll.Interpolate($T$6:$T$1168,$U$6:$U$1168,G280,0,0)</f>
        <v>0</v>
      </c>
      <c r="P280">
        <f>_xll.Interpolate($T$6:$T$1168,$X$6:$X$1168,G280,0,0)</f>
        <v>83</v>
      </c>
      <c r="T280" s="8">
        <v>42186</v>
      </c>
      <c r="U280">
        <v>0</v>
      </c>
      <c r="V280">
        <v>0</v>
      </c>
      <c r="W280">
        <v>272</v>
      </c>
      <c r="X280">
        <f t="shared" si="43"/>
        <v>272</v>
      </c>
    </row>
    <row r="281" spans="1:24" x14ac:dyDescent="0.25">
      <c r="A281">
        <v>1319</v>
      </c>
      <c r="B281" t="s">
        <v>285</v>
      </c>
      <c r="C281" s="7">
        <v>825</v>
      </c>
      <c r="D281">
        <f t="shared" si="36"/>
        <v>34.375</v>
      </c>
      <c r="E281" s="9">
        <v>42269.375</v>
      </c>
      <c r="F281" s="8" t="str">
        <f t="shared" si="39"/>
        <v>09-22-15</v>
      </c>
      <c r="G281" s="8">
        <f t="shared" si="40"/>
        <v>42269</v>
      </c>
      <c r="H281">
        <f t="shared" si="41"/>
        <v>14510.375</v>
      </c>
      <c r="I281">
        <v>1</v>
      </c>
      <c r="K281" s="3" t="e">
        <f t="shared" si="37"/>
        <v>#N/A</v>
      </c>
      <c r="L281" t="e">
        <f t="shared" si="38"/>
        <v>#N/A</v>
      </c>
      <c r="N281" s="3" t="e">
        <f t="shared" si="42"/>
        <v>#N/A</v>
      </c>
      <c r="O281">
        <f>_xll.Interpolate($T$6:$T$1168,$U$6:$U$1168,G281,0,0)</f>
        <v>0</v>
      </c>
      <c r="P281">
        <f>_xll.Interpolate($T$6:$T$1168,$X$6:$X$1168,G281,0,0)</f>
        <v>83</v>
      </c>
      <c r="T281" s="8">
        <v>42187</v>
      </c>
      <c r="U281">
        <v>0</v>
      </c>
      <c r="V281">
        <v>0</v>
      </c>
      <c r="W281">
        <v>270</v>
      </c>
      <c r="X281">
        <f t="shared" si="43"/>
        <v>270</v>
      </c>
    </row>
    <row r="282" spans="1:24" x14ac:dyDescent="0.25">
      <c r="A282">
        <v>1320</v>
      </c>
      <c r="B282" t="s">
        <v>286</v>
      </c>
      <c r="C282" s="7">
        <v>828</v>
      </c>
      <c r="D282">
        <f t="shared" si="36"/>
        <v>34.5</v>
      </c>
      <c r="E282" s="9">
        <v>42269.5</v>
      </c>
      <c r="F282" s="8" t="str">
        <f t="shared" si="39"/>
        <v>09-22-15</v>
      </c>
      <c r="G282" s="8">
        <f t="shared" si="40"/>
        <v>42269</v>
      </c>
      <c r="H282">
        <f t="shared" si="41"/>
        <v>14510.5</v>
      </c>
      <c r="I282">
        <v>1</v>
      </c>
      <c r="K282" s="3" t="e">
        <f t="shared" si="37"/>
        <v>#N/A</v>
      </c>
      <c r="L282" t="e">
        <f t="shared" si="38"/>
        <v>#N/A</v>
      </c>
      <c r="N282" s="3" t="e">
        <f t="shared" si="42"/>
        <v>#N/A</v>
      </c>
      <c r="O282">
        <f>_xll.Interpolate($T$6:$T$1168,$U$6:$U$1168,G282,0,0)</f>
        <v>0</v>
      </c>
      <c r="P282">
        <f>_xll.Interpolate($T$6:$T$1168,$X$6:$X$1168,G282,0,0)</f>
        <v>83</v>
      </c>
      <c r="T282" s="8">
        <v>42188</v>
      </c>
      <c r="U282">
        <v>0</v>
      </c>
      <c r="V282">
        <v>0</v>
      </c>
      <c r="W282">
        <v>270</v>
      </c>
      <c r="X282">
        <f t="shared" si="43"/>
        <v>270</v>
      </c>
    </row>
    <row r="283" spans="1:24" x14ac:dyDescent="0.25">
      <c r="A283">
        <v>1321</v>
      </c>
      <c r="B283" t="s">
        <v>287</v>
      </c>
      <c r="C283" s="7">
        <v>831</v>
      </c>
      <c r="D283">
        <f t="shared" si="36"/>
        <v>34.625</v>
      </c>
      <c r="E283" s="9">
        <v>42269.625</v>
      </c>
      <c r="F283" s="8" t="str">
        <f t="shared" si="39"/>
        <v>09-22-15</v>
      </c>
      <c r="G283" s="8">
        <f t="shared" si="40"/>
        <v>42269</v>
      </c>
      <c r="H283">
        <f t="shared" si="41"/>
        <v>14510.625</v>
      </c>
      <c r="I283">
        <v>1</v>
      </c>
      <c r="K283" s="3" t="e">
        <f t="shared" si="37"/>
        <v>#N/A</v>
      </c>
      <c r="L283" t="e">
        <f t="shared" si="38"/>
        <v>#N/A</v>
      </c>
      <c r="N283" s="3" t="e">
        <f t="shared" si="42"/>
        <v>#N/A</v>
      </c>
      <c r="O283">
        <f>_xll.Interpolate($T$6:$T$1168,$U$6:$U$1168,G283,0,0)</f>
        <v>0</v>
      </c>
      <c r="P283">
        <f>_xll.Interpolate($T$6:$T$1168,$X$6:$X$1168,G283,0,0)</f>
        <v>83</v>
      </c>
      <c r="T283" s="8">
        <v>42189</v>
      </c>
      <c r="U283">
        <v>0</v>
      </c>
      <c r="V283">
        <v>0</v>
      </c>
      <c r="W283">
        <v>270</v>
      </c>
      <c r="X283">
        <f t="shared" si="43"/>
        <v>270</v>
      </c>
    </row>
    <row r="284" spans="1:24" x14ac:dyDescent="0.25">
      <c r="A284">
        <v>1322</v>
      </c>
      <c r="B284" t="s">
        <v>288</v>
      </c>
      <c r="C284" s="7">
        <v>834</v>
      </c>
      <c r="D284">
        <f t="shared" si="36"/>
        <v>34.75</v>
      </c>
      <c r="E284" s="9">
        <v>42269.75</v>
      </c>
      <c r="F284" s="8" t="str">
        <f t="shared" si="39"/>
        <v>09-22-15</v>
      </c>
      <c r="G284" s="8">
        <f t="shared" si="40"/>
        <v>42269</v>
      </c>
      <c r="H284">
        <f t="shared" si="41"/>
        <v>14510.75</v>
      </c>
      <c r="I284">
        <v>1</v>
      </c>
      <c r="K284" s="3" t="e">
        <f t="shared" si="37"/>
        <v>#N/A</v>
      </c>
      <c r="L284" t="e">
        <f t="shared" si="38"/>
        <v>#N/A</v>
      </c>
      <c r="N284" s="3" t="e">
        <f t="shared" si="42"/>
        <v>#N/A</v>
      </c>
      <c r="O284">
        <f>_xll.Interpolate($T$6:$T$1168,$U$6:$U$1168,G284,0,0)</f>
        <v>0</v>
      </c>
      <c r="P284">
        <f>_xll.Interpolate($T$6:$T$1168,$X$6:$X$1168,G284,0,0)</f>
        <v>83</v>
      </c>
      <c r="T284" s="8">
        <v>42190</v>
      </c>
      <c r="U284">
        <v>0</v>
      </c>
      <c r="V284">
        <v>0</v>
      </c>
      <c r="W284">
        <v>270</v>
      </c>
      <c r="X284">
        <f t="shared" si="43"/>
        <v>270</v>
      </c>
    </row>
    <row r="285" spans="1:24" x14ac:dyDescent="0.25">
      <c r="A285">
        <v>1323</v>
      </c>
      <c r="B285" t="s">
        <v>289</v>
      </c>
      <c r="C285" s="7">
        <v>837</v>
      </c>
      <c r="D285">
        <f t="shared" si="36"/>
        <v>34.875</v>
      </c>
      <c r="E285" s="9">
        <v>42269.875</v>
      </c>
      <c r="F285" s="8" t="str">
        <f t="shared" si="39"/>
        <v>09-22-15</v>
      </c>
      <c r="G285" s="8">
        <f t="shared" si="40"/>
        <v>42269</v>
      </c>
      <c r="H285">
        <f t="shared" si="41"/>
        <v>14510.875</v>
      </c>
      <c r="I285">
        <v>1</v>
      </c>
      <c r="K285" s="3" t="e">
        <f t="shared" si="37"/>
        <v>#N/A</v>
      </c>
      <c r="L285" t="e">
        <f t="shared" si="38"/>
        <v>#N/A</v>
      </c>
      <c r="N285" s="3" t="e">
        <f t="shared" si="42"/>
        <v>#N/A</v>
      </c>
      <c r="O285">
        <f>_xll.Interpolate($T$6:$T$1168,$U$6:$U$1168,G285,0,0)</f>
        <v>0</v>
      </c>
      <c r="P285">
        <f>_xll.Interpolate($T$6:$T$1168,$X$6:$X$1168,G285,0,0)</f>
        <v>83</v>
      </c>
      <c r="T285" s="8">
        <v>42191</v>
      </c>
      <c r="U285">
        <v>0</v>
      </c>
      <c r="V285">
        <v>0</v>
      </c>
      <c r="W285">
        <v>247</v>
      </c>
      <c r="X285">
        <f t="shared" si="43"/>
        <v>247</v>
      </c>
    </row>
    <row r="286" spans="1:24" x14ac:dyDescent="0.25">
      <c r="A286">
        <v>1324</v>
      </c>
      <c r="B286" t="s">
        <v>290</v>
      </c>
      <c r="C286" s="7">
        <v>840</v>
      </c>
      <c r="D286">
        <f t="shared" si="36"/>
        <v>35</v>
      </c>
      <c r="E286" s="9">
        <v>42270</v>
      </c>
      <c r="F286" s="8" t="str">
        <f t="shared" si="39"/>
        <v>09-23-15</v>
      </c>
      <c r="G286" s="8">
        <f t="shared" si="40"/>
        <v>42270</v>
      </c>
      <c r="H286">
        <f t="shared" si="41"/>
        <v>14511</v>
      </c>
      <c r="I286">
        <v>1</v>
      </c>
      <c r="K286" s="3" t="e">
        <f t="shared" si="37"/>
        <v>#N/A</v>
      </c>
      <c r="L286" t="e">
        <f t="shared" si="38"/>
        <v>#N/A</v>
      </c>
      <c r="N286" s="3" t="e">
        <f t="shared" si="42"/>
        <v>#N/A</v>
      </c>
      <c r="O286">
        <f>_xll.Interpolate($T$6:$T$1168,$U$6:$U$1168,G286,0,0)</f>
        <v>0</v>
      </c>
      <c r="P286">
        <f>_xll.Interpolate($T$6:$T$1168,$X$6:$X$1168,G286,0,0)</f>
        <v>83</v>
      </c>
      <c r="T286" s="8">
        <v>42192</v>
      </c>
      <c r="U286">
        <v>0</v>
      </c>
      <c r="V286">
        <v>0</v>
      </c>
      <c r="W286">
        <v>247</v>
      </c>
      <c r="X286">
        <f t="shared" si="43"/>
        <v>247</v>
      </c>
    </row>
    <row r="287" spans="1:24" x14ac:dyDescent="0.25">
      <c r="A287">
        <v>1325</v>
      </c>
      <c r="B287" t="s">
        <v>291</v>
      </c>
      <c r="C287" s="7">
        <v>843</v>
      </c>
      <c r="D287">
        <f t="shared" si="36"/>
        <v>35.125</v>
      </c>
      <c r="E287" s="9">
        <v>42270.125</v>
      </c>
      <c r="F287" s="8" t="str">
        <f t="shared" si="39"/>
        <v>09-23-15</v>
      </c>
      <c r="G287" s="8">
        <f t="shared" si="40"/>
        <v>42270</v>
      </c>
      <c r="H287">
        <f t="shared" si="41"/>
        <v>14511.125</v>
      </c>
      <c r="I287">
        <v>1</v>
      </c>
      <c r="K287" s="3" t="e">
        <f t="shared" si="37"/>
        <v>#N/A</v>
      </c>
      <c r="L287" t="e">
        <f t="shared" si="38"/>
        <v>#N/A</v>
      </c>
      <c r="N287" s="3" t="e">
        <f t="shared" si="42"/>
        <v>#N/A</v>
      </c>
      <c r="O287">
        <f>_xll.Interpolate($T$6:$T$1168,$U$6:$U$1168,G287,0,0)</f>
        <v>0</v>
      </c>
      <c r="P287">
        <f>_xll.Interpolate($T$6:$T$1168,$X$6:$X$1168,G287,0,0)</f>
        <v>83</v>
      </c>
      <c r="T287" s="8">
        <v>42193</v>
      </c>
      <c r="U287">
        <v>0</v>
      </c>
      <c r="V287">
        <v>340</v>
      </c>
      <c r="W287">
        <v>0</v>
      </c>
      <c r="X287">
        <f t="shared" si="43"/>
        <v>340</v>
      </c>
    </row>
    <row r="288" spans="1:24" x14ac:dyDescent="0.25">
      <c r="A288">
        <v>1326</v>
      </c>
      <c r="B288" t="s">
        <v>292</v>
      </c>
      <c r="C288" s="7">
        <v>846</v>
      </c>
      <c r="D288">
        <f t="shared" si="36"/>
        <v>35.25</v>
      </c>
      <c r="E288" s="9">
        <v>42270.25</v>
      </c>
      <c r="F288" s="8" t="str">
        <f t="shared" si="39"/>
        <v>09-23-15</v>
      </c>
      <c r="G288" s="8">
        <f t="shared" si="40"/>
        <v>42270</v>
      </c>
      <c r="H288">
        <f t="shared" si="41"/>
        <v>14511.25</v>
      </c>
      <c r="I288">
        <v>1</v>
      </c>
      <c r="K288" s="3" t="e">
        <f t="shared" si="37"/>
        <v>#N/A</v>
      </c>
      <c r="L288" t="e">
        <f t="shared" si="38"/>
        <v>#N/A</v>
      </c>
      <c r="N288" s="3" t="e">
        <f t="shared" si="42"/>
        <v>#N/A</v>
      </c>
      <c r="O288">
        <f>_xll.Interpolate($T$6:$T$1168,$U$6:$U$1168,G288,0,0)</f>
        <v>0</v>
      </c>
      <c r="P288">
        <f>_xll.Interpolate($T$6:$T$1168,$X$6:$X$1168,G288,0,0)</f>
        <v>83</v>
      </c>
      <c r="T288" s="8">
        <v>42194</v>
      </c>
      <c r="U288">
        <v>0</v>
      </c>
      <c r="V288">
        <v>355</v>
      </c>
      <c r="W288">
        <v>0</v>
      </c>
      <c r="X288">
        <f t="shared" si="43"/>
        <v>355</v>
      </c>
    </row>
    <row r="289" spans="1:24" x14ac:dyDescent="0.25">
      <c r="A289">
        <v>1327</v>
      </c>
      <c r="B289" t="s">
        <v>293</v>
      </c>
      <c r="C289" s="7">
        <v>849</v>
      </c>
      <c r="D289">
        <f t="shared" si="36"/>
        <v>35.375</v>
      </c>
      <c r="E289" s="9">
        <v>42270.375</v>
      </c>
      <c r="F289" s="8" t="str">
        <f t="shared" si="39"/>
        <v>09-23-15</v>
      </c>
      <c r="G289" s="8">
        <f t="shared" si="40"/>
        <v>42270</v>
      </c>
      <c r="H289">
        <f t="shared" si="41"/>
        <v>14511.375</v>
      </c>
      <c r="I289">
        <v>1</v>
      </c>
      <c r="K289" s="3" t="e">
        <f t="shared" si="37"/>
        <v>#N/A</v>
      </c>
      <c r="L289" t="e">
        <f t="shared" si="38"/>
        <v>#N/A</v>
      </c>
      <c r="N289" s="3" t="e">
        <f t="shared" si="42"/>
        <v>#N/A</v>
      </c>
      <c r="O289">
        <f>_xll.Interpolate($T$6:$T$1168,$U$6:$U$1168,G289,0,0)</f>
        <v>0</v>
      </c>
      <c r="P289">
        <f>_xll.Interpolate($T$6:$T$1168,$X$6:$X$1168,G289,0,0)</f>
        <v>83</v>
      </c>
      <c r="T289" s="8">
        <v>42195</v>
      </c>
      <c r="U289">
        <v>0</v>
      </c>
      <c r="V289">
        <v>355</v>
      </c>
      <c r="W289">
        <v>0</v>
      </c>
      <c r="X289">
        <f t="shared" si="43"/>
        <v>355</v>
      </c>
    </row>
    <row r="290" spans="1:24" x14ac:dyDescent="0.25">
      <c r="A290">
        <v>1328</v>
      </c>
      <c r="B290" t="s">
        <v>294</v>
      </c>
      <c r="C290" s="7">
        <v>852</v>
      </c>
      <c r="D290">
        <f t="shared" si="36"/>
        <v>35.5</v>
      </c>
      <c r="E290" s="9">
        <v>42270.5</v>
      </c>
      <c r="F290" s="8" t="str">
        <f t="shared" si="39"/>
        <v>09-23-15</v>
      </c>
      <c r="G290" s="8">
        <f t="shared" si="40"/>
        <v>42270</v>
      </c>
      <c r="H290">
        <f t="shared" si="41"/>
        <v>14511.5</v>
      </c>
      <c r="I290">
        <v>1</v>
      </c>
      <c r="K290" s="3" t="e">
        <f t="shared" si="37"/>
        <v>#N/A</v>
      </c>
      <c r="L290" t="e">
        <f t="shared" si="38"/>
        <v>#N/A</v>
      </c>
      <c r="N290" s="3" t="e">
        <f t="shared" si="42"/>
        <v>#N/A</v>
      </c>
      <c r="O290">
        <f>_xll.Interpolate($T$6:$T$1168,$U$6:$U$1168,G290,0,0)</f>
        <v>0</v>
      </c>
      <c r="P290">
        <f>_xll.Interpolate($T$6:$T$1168,$X$6:$X$1168,G290,0,0)</f>
        <v>83</v>
      </c>
      <c r="T290" s="8">
        <v>42196</v>
      </c>
      <c r="U290">
        <v>0</v>
      </c>
      <c r="V290">
        <v>351</v>
      </c>
      <c r="W290">
        <v>0</v>
      </c>
      <c r="X290">
        <f t="shared" si="43"/>
        <v>351</v>
      </c>
    </row>
    <row r="291" spans="1:24" x14ac:dyDescent="0.25">
      <c r="A291">
        <v>1329</v>
      </c>
      <c r="B291" t="s">
        <v>295</v>
      </c>
      <c r="C291" s="7">
        <v>855</v>
      </c>
      <c r="D291">
        <f t="shared" si="36"/>
        <v>35.625</v>
      </c>
      <c r="E291" s="9">
        <v>42270.625</v>
      </c>
      <c r="F291" s="8" t="str">
        <f t="shared" si="39"/>
        <v>09-23-15</v>
      </c>
      <c r="G291" s="8">
        <f t="shared" si="40"/>
        <v>42270</v>
      </c>
      <c r="H291">
        <f t="shared" si="41"/>
        <v>14511.625</v>
      </c>
      <c r="I291">
        <v>1</v>
      </c>
      <c r="K291" s="3" t="e">
        <f t="shared" si="37"/>
        <v>#N/A</v>
      </c>
      <c r="L291" t="e">
        <f t="shared" si="38"/>
        <v>#N/A</v>
      </c>
      <c r="N291" s="3" t="e">
        <f t="shared" si="42"/>
        <v>#N/A</v>
      </c>
      <c r="O291">
        <f>_xll.Interpolate($T$6:$T$1168,$U$6:$U$1168,G291,0,0)</f>
        <v>0</v>
      </c>
      <c r="P291">
        <f>_xll.Interpolate($T$6:$T$1168,$X$6:$X$1168,G291,0,0)</f>
        <v>83</v>
      </c>
      <c r="T291" s="8">
        <v>42197</v>
      </c>
      <c r="U291">
        <v>0</v>
      </c>
      <c r="V291">
        <v>351</v>
      </c>
      <c r="W291">
        <v>0</v>
      </c>
      <c r="X291">
        <f t="shared" si="43"/>
        <v>351</v>
      </c>
    </row>
    <row r="292" spans="1:24" x14ac:dyDescent="0.25">
      <c r="A292">
        <v>1330</v>
      </c>
      <c r="B292" t="s">
        <v>296</v>
      </c>
      <c r="C292" s="7">
        <v>858</v>
      </c>
      <c r="D292">
        <f t="shared" si="36"/>
        <v>35.75</v>
      </c>
      <c r="E292" s="9">
        <v>42270.75</v>
      </c>
      <c r="F292" s="8" t="str">
        <f t="shared" si="39"/>
        <v>09-23-15</v>
      </c>
      <c r="G292" s="8">
        <f t="shared" si="40"/>
        <v>42270</v>
      </c>
      <c r="H292">
        <f t="shared" si="41"/>
        <v>14511.75</v>
      </c>
      <c r="I292">
        <v>1</v>
      </c>
      <c r="K292" s="3" t="e">
        <f t="shared" si="37"/>
        <v>#N/A</v>
      </c>
      <c r="L292" t="e">
        <f t="shared" si="38"/>
        <v>#N/A</v>
      </c>
      <c r="N292" s="3" t="e">
        <f t="shared" si="42"/>
        <v>#N/A</v>
      </c>
      <c r="O292">
        <f>_xll.Interpolate($T$6:$T$1168,$U$6:$U$1168,G292,0,0)</f>
        <v>0</v>
      </c>
      <c r="P292">
        <f>_xll.Interpolate($T$6:$T$1168,$X$6:$X$1168,G292,0,0)</f>
        <v>83</v>
      </c>
      <c r="T292" s="8">
        <v>42198</v>
      </c>
      <c r="U292">
        <v>0</v>
      </c>
      <c r="V292">
        <v>353</v>
      </c>
      <c r="W292">
        <v>0</v>
      </c>
      <c r="X292">
        <f t="shared" si="43"/>
        <v>353</v>
      </c>
    </row>
    <row r="293" spans="1:24" x14ac:dyDescent="0.25">
      <c r="A293">
        <v>1331</v>
      </c>
      <c r="B293" t="s">
        <v>297</v>
      </c>
      <c r="C293" s="7">
        <v>861</v>
      </c>
      <c r="D293">
        <f t="shared" si="36"/>
        <v>35.875</v>
      </c>
      <c r="E293" s="9">
        <v>42270.875</v>
      </c>
      <c r="F293" s="8" t="str">
        <f t="shared" si="39"/>
        <v>09-23-15</v>
      </c>
      <c r="G293" s="8">
        <f t="shared" si="40"/>
        <v>42270</v>
      </c>
      <c r="H293">
        <f t="shared" si="41"/>
        <v>14511.875</v>
      </c>
      <c r="I293">
        <v>1</v>
      </c>
      <c r="K293" s="3" t="e">
        <f t="shared" si="37"/>
        <v>#N/A</v>
      </c>
      <c r="L293" t="e">
        <f t="shared" si="38"/>
        <v>#N/A</v>
      </c>
      <c r="N293" s="3" t="e">
        <f t="shared" si="42"/>
        <v>#N/A</v>
      </c>
      <c r="O293">
        <f>_xll.Interpolate($T$6:$T$1168,$U$6:$U$1168,G293,0,0)</f>
        <v>0</v>
      </c>
      <c r="P293">
        <f>_xll.Interpolate($T$6:$T$1168,$X$6:$X$1168,G293,0,0)</f>
        <v>83</v>
      </c>
      <c r="T293" s="8">
        <v>42199</v>
      </c>
      <c r="U293">
        <v>0</v>
      </c>
      <c r="V293">
        <v>335</v>
      </c>
      <c r="W293">
        <v>0</v>
      </c>
      <c r="X293">
        <f t="shared" si="43"/>
        <v>335</v>
      </c>
    </row>
    <row r="294" spans="1:24" x14ac:dyDescent="0.25">
      <c r="A294">
        <v>1332</v>
      </c>
      <c r="B294" t="s">
        <v>298</v>
      </c>
      <c r="C294" s="7">
        <v>864</v>
      </c>
      <c r="D294">
        <f t="shared" si="36"/>
        <v>36</v>
      </c>
      <c r="E294" s="9">
        <v>42271</v>
      </c>
      <c r="F294" s="8" t="str">
        <f t="shared" si="39"/>
        <v>09-24-15</v>
      </c>
      <c r="G294" s="8">
        <f t="shared" si="40"/>
        <v>42271</v>
      </c>
      <c r="H294">
        <f t="shared" si="41"/>
        <v>14512</v>
      </c>
      <c r="I294">
        <v>1</v>
      </c>
      <c r="K294" s="3" t="e">
        <f t="shared" si="37"/>
        <v>#N/A</v>
      </c>
      <c r="L294" t="e">
        <f t="shared" si="38"/>
        <v>#N/A</v>
      </c>
      <c r="N294" s="3" t="e">
        <f t="shared" si="42"/>
        <v>#N/A</v>
      </c>
      <c r="O294">
        <f>_xll.Interpolate($T$6:$T$1168,$U$6:$U$1168,G294,0,0)</f>
        <v>0</v>
      </c>
      <c r="P294">
        <f>_xll.Interpolate($T$6:$T$1168,$X$6:$X$1168,G294,0,0)</f>
        <v>83</v>
      </c>
      <c r="T294" s="8">
        <v>42200</v>
      </c>
      <c r="U294">
        <v>0</v>
      </c>
      <c r="V294">
        <v>348</v>
      </c>
      <c r="W294">
        <v>0</v>
      </c>
      <c r="X294">
        <f t="shared" si="43"/>
        <v>348</v>
      </c>
    </row>
    <row r="295" spans="1:24" x14ac:dyDescent="0.25">
      <c r="A295">
        <v>1333</v>
      </c>
      <c r="B295" t="s">
        <v>299</v>
      </c>
      <c r="C295" s="7">
        <v>867</v>
      </c>
      <c r="D295">
        <f t="shared" si="36"/>
        <v>36.125</v>
      </c>
      <c r="E295" s="9">
        <v>42271.125</v>
      </c>
      <c r="F295" s="8" t="str">
        <f t="shared" si="39"/>
        <v>09-24-15</v>
      </c>
      <c r="G295" s="8">
        <f t="shared" si="40"/>
        <v>42271</v>
      </c>
      <c r="H295">
        <f t="shared" si="41"/>
        <v>14512.125</v>
      </c>
      <c r="I295">
        <v>1</v>
      </c>
      <c r="K295" s="3" t="e">
        <f t="shared" si="37"/>
        <v>#N/A</v>
      </c>
      <c r="L295" t="e">
        <f t="shared" si="38"/>
        <v>#N/A</v>
      </c>
      <c r="N295" s="3" t="e">
        <f t="shared" si="42"/>
        <v>#N/A</v>
      </c>
      <c r="O295">
        <f>_xll.Interpolate($T$6:$T$1168,$U$6:$U$1168,G295,0,0)</f>
        <v>0</v>
      </c>
      <c r="P295">
        <f>_xll.Interpolate($T$6:$T$1168,$X$6:$X$1168,G295,0,0)</f>
        <v>83</v>
      </c>
      <c r="T295" s="8">
        <v>42201</v>
      </c>
      <c r="U295">
        <v>0</v>
      </c>
      <c r="V295">
        <v>359</v>
      </c>
      <c r="W295">
        <v>0</v>
      </c>
      <c r="X295">
        <f t="shared" si="43"/>
        <v>359</v>
      </c>
    </row>
    <row r="296" spans="1:24" x14ac:dyDescent="0.25">
      <c r="A296">
        <v>1334</v>
      </c>
      <c r="B296" t="s">
        <v>300</v>
      </c>
      <c r="C296" s="7">
        <v>870</v>
      </c>
      <c r="D296">
        <f t="shared" si="36"/>
        <v>36.25</v>
      </c>
      <c r="E296" s="9">
        <v>42271.25</v>
      </c>
      <c r="F296" s="8" t="str">
        <f t="shared" si="39"/>
        <v>09-24-15</v>
      </c>
      <c r="G296" s="8">
        <f t="shared" si="40"/>
        <v>42271</v>
      </c>
      <c r="H296">
        <f t="shared" si="41"/>
        <v>14512.25</v>
      </c>
      <c r="I296">
        <v>1</v>
      </c>
      <c r="K296" s="3" t="e">
        <f t="shared" si="37"/>
        <v>#N/A</v>
      </c>
      <c r="L296" t="e">
        <f t="shared" si="38"/>
        <v>#N/A</v>
      </c>
      <c r="N296" s="3" t="e">
        <f t="shared" si="42"/>
        <v>#N/A</v>
      </c>
      <c r="O296">
        <f>_xll.Interpolate($T$6:$T$1168,$U$6:$U$1168,G296,0,0)</f>
        <v>0</v>
      </c>
      <c r="P296">
        <f>_xll.Interpolate($T$6:$T$1168,$X$6:$X$1168,G296,0,0)</f>
        <v>83</v>
      </c>
      <c r="T296" s="8">
        <v>42202</v>
      </c>
      <c r="U296">
        <v>0</v>
      </c>
      <c r="V296">
        <v>366</v>
      </c>
      <c r="W296">
        <v>0</v>
      </c>
      <c r="X296">
        <f t="shared" si="43"/>
        <v>366</v>
      </c>
    </row>
    <row r="297" spans="1:24" x14ac:dyDescent="0.25">
      <c r="A297">
        <v>1335</v>
      </c>
      <c r="B297" t="s">
        <v>301</v>
      </c>
      <c r="C297" s="7">
        <v>873</v>
      </c>
      <c r="D297">
        <f t="shared" si="36"/>
        <v>36.375</v>
      </c>
      <c r="E297" s="9">
        <v>42271.375</v>
      </c>
      <c r="F297" s="8" t="str">
        <f t="shared" si="39"/>
        <v>09-24-15</v>
      </c>
      <c r="G297" s="8">
        <f t="shared" si="40"/>
        <v>42271</v>
      </c>
      <c r="H297">
        <f t="shared" si="41"/>
        <v>14512.375</v>
      </c>
      <c r="I297">
        <v>1</v>
      </c>
      <c r="K297" s="3" t="e">
        <f t="shared" si="37"/>
        <v>#N/A</v>
      </c>
      <c r="L297" t="e">
        <f t="shared" si="38"/>
        <v>#N/A</v>
      </c>
      <c r="N297" s="3" t="e">
        <f t="shared" si="42"/>
        <v>#N/A</v>
      </c>
      <c r="O297">
        <f>_xll.Interpolate($T$6:$T$1168,$U$6:$U$1168,G297,0,0)</f>
        <v>0</v>
      </c>
      <c r="P297">
        <f>_xll.Interpolate($T$6:$T$1168,$X$6:$X$1168,G297,0,0)</f>
        <v>83</v>
      </c>
      <c r="T297" s="8">
        <v>42203</v>
      </c>
      <c r="U297">
        <v>0</v>
      </c>
      <c r="V297">
        <v>367</v>
      </c>
      <c r="W297">
        <v>0</v>
      </c>
      <c r="X297">
        <f t="shared" si="43"/>
        <v>367</v>
      </c>
    </row>
    <row r="298" spans="1:24" x14ac:dyDescent="0.25">
      <c r="A298">
        <v>1336</v>
      </c>
      <c r="B298" t="s">
        <v>302</v>
      </c>
      <c r="C298" s="7">
        <v>876</v>
      </c>
      <c r="D298">
        <f t="shared" si="36"/>
        <v>36.5</v>
      </c>
      <c r="E298" s="9">
        <v>42271.5</v>
      </c>
      <c r="F298" s="8" t="str">
        <f t="shared" si="39"/>
        <v>09-24-15</v>
      </c>
      <c r="G298" s="8">
        <f t="shared" si="40"/>
        <v>42271</v>
      </c>
      <c r="H298">
        <f t="shared" si="41"/>
        <v>14512.5</v>
      </c>
      <c r="I298">
        <v>1</v>
      </c>
      <c r="K298" s="3" t="e">
        <f t="shared" si="37"/>
        <v>#N/A</v>
      </c>
      <c r="L298" t="e">
        <f t="shared" si="38"/>
        <v>#N/A</v>
      </c>
      <c r="N298" s="3" t="e">
        <f t="shared" si="42"/>
        <v>#N/A</v>
      </c>
      <c r="O298">
        <f>_xll.Interpolate($T$6:$T$1168,$U$6:$U$1168,G298,0,0)</f>
        <v>0</v>
      </c>
      <c r="P298">
        <f>_xll.Interpolate($T$6:$T$1168,$X$6:$X$1168,G298,0,0)</f>
        <v>83</v>
      </c>
      <c r="T298" s="8">
        <v>42204</v>
      </c>
      <c r="U298">
        <v>0</v>
      </c>
      <c r="V298">
        <v>365</v>
      </c>
      <c r="W298">
        <v>0</v>
      </c>
      <c r="X298">
        <f t="shared" si="43"/>
        <v>365</v>
      </c>
    </row>
    <row r="299" spans="1:24" x14ac:dyDescent="0.25">
      <c r="A299">
        <v>1337</v>
      </c>
      <c r="B299" t="s">
        <v>303</v>
      </c>
      <c r="C299" s="7">
        <v>879</v>
      </c>
      <c r="D299">
        <f t="shared" si="36"/>
        <v>36.625</v>
      </c>
      <c r="E299" s="9">
        <v>42271.625</v>
      </c>
      <c r="F299" s="8" t="str">
        <f t="shared" si="39"/>
        <v>09-24-15</v>
      </c>
      <c r="G299" s="8">
        <f t="shared" si="40"/>
        <v>42271</v>
      </c>
      <c r="H299">
        <f t="shared" si="41"/>
        <v>14512.625</v>
      </c>
      <c r="I299">
        <v>1</v>
      </c>
      <c r="K299" s="3" t="e">
        <f t="shared" si="37"/>
        <v>#N/A</v>
      </c>
      <c r="L299" t="e">
        <f t="shared" si="38"/>
        <v>#N/A</v>
      </c>
      <c r="N299" s="3" t="e">
        <f t="shared" si="42"/>
        <v>#N/A</v>
      </c>
      <c r="O299">
        <f>_xll.Interpolate($T$6:$T$1168,$U$6:$U$1168,G299,0,0)</f>
        <v>0</v>
      </c>
      <c r="P299">
        <f>_xll.Interpolate($T$6:$T$1168,$X$6:$X$1168,G299,0,0)</f>
        <v>83</v>
      </c>
      <c r="T299" s="8">
        <v>42205</v>
      </c>
      <c r="U299">
        <v>0</v>
      </c>
      <c r="V299">
        <v>362</v>
      </c>
      <c r="W299">
        <v>0</v>
      </c>
      <c r="X299">
        <f t="shared" si="43"/>
        <v>362</v>
      </c>
    </row>
    <row r="300" spans="1:24" x14ac:dyDescent="0.25">
      <c r="A300">
        <v>1338</v>
      </c>
      <c r="B300" t="s">
        <v>304</v>
      </c>
      <c r="C300" s="7">
        <v>882</v>
      </c>
      <c r="D300">
        <f t="shared" si="36"/>
        <v>36.75</v>
      </c>
      <c r="E300" s="9">
        <v>42271.75</v>
      </c>
      <c r="F300" s="8" t="str">
        <f t="shared" si="39"/>
        <v>09-24-15</v>
      </c>
      <c r="G300" s="8">
        <f t="shared" si="40"/>
        <v>42271</v>
      </c>
      <c r="H300">
        <f t="shared" si="41"/>
        <v>14512.75</v>
      </c>
      <c r="I300">
        <v>1</v>
      </c>
      <c r="K300" s="3" t="e">
        <f t="shared" si="37"/>
        <v>#N/A</v>
      </c>
      <c r="L300" t="e">
        <f t="shared" si="38"/>
        <v>#N/A</v>
      </c>
      <c r="N300" s="3" t="e">
        <f t="shared" si="42"/>
        <v>#N/A</v>
      </c>
      <c r="O300">
        <f>_xll.Interpolate($T$6:$T$1168,$U$6:$U$1168,G300,0,0)</f>
        <v>0</v>
      </c>
      <c r="P300">
        <f>_xll.Interpolate($T$6:$T$1168,$X$6:$X$1168,G300,0,0)</f>
        <v>83</v>
      </c>
      <c r="T300" s="8">
        <v>42206</v>
      </c>
      <c r="U300">
        <v>0</v>
      </c>
      <c r="V300">
        <v>362</v>
      </c>
      <c r="W300">
        <v>0</v>
      </c>
      <c r="X300">
        <f t="shared" si="43"/>
        <v>362</v>
      </c>
    </row>
    <row r="301" spans="1:24" x14ac:dyDescent="0.25">
      <c r="A301">
        <v>1339</v>
      </c>
      <c r="B301" t="s">
        <v>305</v>
      </c>
      <c r="C301" s="7">
        <v>885</v>
      </c>
      <c r="D301">
        <f t="shared" si="36"/>
        <v>36.875</v>
      </c>
      <c r="E301" s="9">
        <v>42271.875</v>
      </c>
      <c r="F301" s="8" t="str">
        <f t="shared" si="39"/>
        <v>09-24-15</v>
      </c>
      <c r="G301" s="8">
        <f t="shared" si="40"/>
        <v>42271</v>
      </c>
      <c r="H301">
        <f t="shared" si="41"/>
        <v>14512.875</v>
      </c>
      <c r="I301">
        <v>1</v>
      </c>
      <c r="K301" s="3" t="e">
        <f t="shared" si="37"/>
        <v>#N/A</v>
      </c>
      <c r="L301" t="e">
        <f t="shared" si="38"/>
        <v>#N/A</v>
      </c>
      <c r="N301" s="3" t="e">
        <f t="shared" si="42"/>
        <v>#N/A</v>
      </c>
      <c r="O301">
        <f>_xll.Interpolate($T$6:$T$1168,$U$6:$U$1168,G301,0,0)</f>
        <v>0</v>
      </c>
      <c r="P301">
        <f>_xll.Interpolate($T$6:$T$1168,$X$6:$X$1168,G301,0,0)</f>
        <v>83</v>
      </c>
      <c r="T301" s="8">
        <v>42207</v>
      </c>
      <c r="U301">
        <v>0</v>
      </c>
      <c r="V301">
        <v>397</v>
      </c>
      <c r="W301">
        <v>0</v>
      </c>
      <c r="X301">
        <f t="shared" si="43"/>
        <v>397</v>
      </c>
    </row>
    <row r="302" spans="1:24" x14ac:dyDescent="0.25">
      <c r="A302">
        <v>1340</v>
      </c>
      <c r="B302" t="s">
        <v>306</v>
      </c>
      <c r="C302" s="7">
        <v>888</v>
      </c>
      <c r="D302">
        <f t="shared" si="36"/>
        <v>37</v>
      </c>
      <c r="E302" s="9">
        <v>42272</v>
      </c>
      <c r="F302" s="8" t="str">
        <f t="shared" si="39"/>
        <v>09-25-15</v>
      </c>
      <c r="G302" s="8">
        <f t="shared" si="40"/>
        <v>42272</v>
      </c>
      <c r="H302">
        <f t="shared" si="41"/>
        <v>14513</v>
      </c>
      <c r="I302">
        <v>1</v>
      </c>
      <c r="K302" s="3" t="e">
        <f t="shared" si="37"/>
        <v>#N/A</v>
      </c>
      <c r="L302" t="e">
        <f t="shared" si="38"/>
        <v>#N/A</v>
      </c>
      <c r="N302" s="3" t="e">
        <f t="shared" si="42"/>
        <v>#N/A</v>
      </c>
      <c r="O302">
        <f>_xll.Interpolate($T$6:$T$1168,$U$6:$U$1168,G302,0,0)</f>
        <v>0</v>
      </c>
      <c r="P302">
        <f>_xll.Interpolate($T$6:$T$1168,$X$6:$X$1168,G302,0,0)</f>
        <v>83</v>
      </c>
      <c r="T302" s="8">
        <v>42208</v>
      </c>
      <c r="U302">
        <v>0</v>
      </c>
      <c r="V302">
        <v>373</v>
      </c>
      <c r="W302">
        <v>0</v>
      </c>
      <c r="X302">
        <f t="shared" si="43"/>
        <v>373</v>
      </c>
    </row>
    <row r="303" spans="1:24" x14ac:dyDescent="0.25">
      <c r="A303">
        <v>1341</v>
      </c>
      <c r="B303" t="s">
        <v>307</v>
      </c>
      <c r="C303" s="7">
        <v>891</v>
      </c>
      <c r="D303">
        <f t="shared" si="36"/>
        <v>37.125</v>
      </c>
      <c r="E303" s="9">
        <v>42272.125</v>
      </c>
      <c r="F303" s="8" t="str">
        <f t="shared" si="39"/>
        <v>09-25-15</v>
      </c>
      <c r="G303" s="8">
        <f t="shared" si="40"/>
        <v>42272</v>
      </c>
      <c r="H303">
        <f t="shared" si="41"/>
        <v>14513.125</v>
      </c>
      <c r="I303">
        <v>1</v>
      </c>
      <c r="K303" s="3" t="e">
        <f t="shared" si="37"/>
        <v>#N/A</v>
      </c>
      <c r="L303" t="e">
        <f t="shared" si="38"/>
        <v>#N/A</v>
      </c>
      <c r="N303" s="3" t="e">
        <f t="shared" si="42"/>
        <v>#N/A</v>
      </c>
      <c r="O303">
        <f>_xll.Interpolate($T$6:$T$1168,$U$6:$U$1168,G303,0,0)</f>
        <v>0</v>
      </c>
      <c r="P303">
        <f>_xll.Interpolate($T$6:$T$1168,$X$6:$X$1168,G303,0,0)</f>
        <v>83</v>
      </c>
      <c r="T303" s="8">
        <v>42209</v>
      </c>
      <c r="U303">
        <v>0</v>
      </c>
      <c r="V303">
        <v>376</v>
      </c>
      <c r="W303">
        <v>0</v>
      </c>
      <c r="X303">
        <f t="shared" si="43"/>
        <v>376</v>
      </c>
    </row>
    <row r="304" spans="1:24" x14ac:dyDescent="0.25">
      <c r="A304">
        <v>1342</v>
      </c>
      <c r="B304" t="s">
        <v>308</v>
      </c>
      <c r="C304" s="7">
        <v>894</v>
      </c>
      <c r="D304">
        <f t="shared" si="36"/>
        <v>37.25</v>
      </c>
      <c r="E304" s="9">
        <v>42272.25</v>
      </c>
      <c r="F304" s="8" t="str">
        <f t="shared" si="39"/>
        <v>09-25-15</v>
      </c>
      <c r="G304" s="8">
        <f t="shared" si="40"/>
        <v>42272</v>
      </c>
      <c r="H304">
        <f t="shared" si="41"/>
        <v>14513.25</v>
      </c>
      <c r="I304">
        <v>1</v>
      </c>
      <c r="K304" s="3" t="e">
        <f t="shared" si="37"/>
        <v>#N/A</v>
      </c>
      <c r="L304" t="e">
        <f t="shared" si="38"/>
        <v>#N/A</v>
      </c>
      <c r="N304" s="3" t="e">
        <f t="shared" si="42"/>
        <v>#N/A</v>
      </c>
      <c r="O304">
        <f>_xll.Interpolate($T$6:$T$1168,$U$6:$U$1168,G304,0,0)</f>
        <v>0</v>
      </c>
      <c r="P304">
        <f>_xll.Interpolate($T$6:$T$1168,$X$6:$X$1168,G304,0,0)</f>
        <v>83</v>
      </c>
      <c r="T304" s="8">
        <v>42210</v>
      </c>
      <c r="U304">
        <v>0</v>
      </c>
      <c r="V304">
        <v>377</v>
      </c>
      <c r="W304">
        <v>0</v>
      </c>
      <c r="X304">
        <f t="shared" si="43"/>
        <v>377</v>
      </c>
    </row>
    <row r="305" spans="1:24" x14ac:dyDescent="0.25">
      <c r="A305">
        <v>1343</v>
      </c>
      <c r="B305" t="s">
        <v>309</v>
      </c>
      <c r="C305" s="7">
        <v>897</v>
      </c>
      <c r="D305">
        <f t="shared" si="36"/>
        <v>37.375</v>
      </c>
      <c r="E305" s="9">
        <v>42272.375</v>
      </c>
      <c r="F305" s="8" t="str">
        <f t="shared" si="39"/>
        <v>09-25-15</v>
      </c>
      <c r="G305" s="8">
        <f t="shared" si="40"/>
        <v>42272</v>
      </c>
      <c r="H305">
        <f t="shared" si="41"/>
        <v>14513.375</v>
      </c>
      <c r="I305">
        <v>1</v>
      </c>
      <c r="K305" s="3" t="e">
        <f t="shared" si="37"/>
        <v>#N/A</v>
      </c>
      <c r="L305" t="e">
        <f t="shared" si="38"/>
        <v>#N/A</v>
      </c>
      <c r="N305" s="3" t="e">
        <f t="shared" si="42"/>
        <v>#N/A</v>
      </c>
      <c r="O305">
        <f>_xll.Interpolate($T$6:$T$1168,$U$6:$U$1168,G305,0,0)</f>
        <v>0</v>
      </c>
      <c r="P305">
        <f>_xll.Interpolate($T$6:$T$1168,$X$6:$X$1168,G305,0,0)</f>
        <v>83</v>
      </c>
      <c r="T305" s="8">
        <v>42211</v>
      </c>
      <c r="U305">
        <v>0</v>
      </c>
      <c r="V305">
        <v>377</v>
      </c>
      <c r="W305">
        <v>0</v>
      </c>
      <c r="X305">
        <f t="shared" si="43"/>
        <v>377</v>
      </c>
    </row>
    <row r="306" spans="1:24" x14ac:dyDescent="0.25">
      <c r="A306">
        <v>1344</v>
      </c>
      <c r="B306" t="s">
        <v>310</v>
      </c>
      <c r="C306" s="7">
        <v>900</v>
      </c>
      <c r="D306">
        <f t="shared" si="36"/>
        <v>37.5</v>
      </c>
      <c r="E306" s="9">
        <v>42272.5</v>
      </c>
      <c r="F306" s="8" t="str">
        <f t="shared" si="39"/>
        <v>09-25-15</v>
      </c>
      <c r="G306" s="8">
        <f t="shared" si="40"/>
        <v>42272</v>
      </c>
      <c r="H306">
        <f t="shared" si="41"/>
        <v>14513.5</v>
      </c>
      <c r="I306">
        <v>1</v>
      </c>
      <c r="K306" s="3" t="e">
        <f t="shared" si="37"/>
        <v>#N/A</v>
      </c>
      <c r="L306" t="e">
        <f t="shared" si="38"/>
        <v>#N/A</v>
      </c>
      <c r="N306" s="3" t="e">
        <f t="shared" si="42"/>
        <v>#N/A</v>
      </c>
      <c r="O306">
        <f>_xll.Interpolate($T$6:$T$1168,$U$6:$U$1168,G306,0,0)</f>
        <v>0</v>
      </c>
      <c r="P306">
        <f>_xll.Interpolate($T$6:$T$1168,$X$6:$X$1168,G306,0,0)</f>
        <v>83</v>
      </c>
      <c r="T306" s="8">
        <v>42212</v>
      </c>
      <c r="U306">
        <v>0</v>
      </c>
      <c r="V306">
        <v>371</v>
      </c>
      <c r="W306">
        <v>0</v>
      </c>
      <c r="X306">
        <f t="shared" si="43"/>
        <v>371</v>
      </c>
    </row>
    <row r="307" spans="1:24" x14ac:dyDescent="0.25">
      <c r="A307">
        <v>1345</v>
      </c>
      <c r="B307" t="s">
        <v>311</v>
      </c>
      <c r="C307" s="7">
        <v>903</v>
      </c>
      <c r="D307">
        <f t="shared" si="36"/>
        <v>37.625</v>
      </c>
      <c r="E307" s="9">
        <v>42272.625</v>
      </c>
      <c r="F307" s="8" t="str">
        <f t="shared" si="39"/>
        <v>09-25-15</v>
      </c>
      <c r="G307" s="8">
        <f t="shared" si="40"/>
        <v>42272</v>
      </c>
      <c r="H307">
        <f t="shared" si="41"/>
        <v>14513.625</v>
      </c>
      <c r="I307">
        <v>1</v>
      </c>
      <c r="K307" s="3" t="e">
        <f t="shared" si="37"/>
        <v>#N/A</v>
      </c>
      <c r="L307" t="e">
        <f t="shared" si="38"/>
        <v>#N/A</v>
      </c>
      <c r="N307" s="3" t="e">
        <f t="shared" si="42"/>
        <v>#N/A</v>
      </c>
      <c r="O307">
        <f>_xll.Interpolate($T$6:$T$1168,$U$6:$U$1168,G307,0,0)</f>
        <v>0</v>
      </c>
      <c r="P307">
        <f>_xll.Interpolate($T$6:$T$1168,$X$6:$X$1168,G307,0,0)</f>
        <v>83</v>
      </c>
      <c r="T307" s="8">
        <v>42213</v>
      </c>
      <c r="U307">
        <v>0</v>
      </c>
      <c r="V307">
        <v>372</v>
      </c>
      <c r="W307">
        <v>0</v>
      </c>
      <c r="X307">
        <f t="shared" si="43"/>
        <v>372</v>
      </c>
    </row>
    <row r="308" spans="1:24" x14ac:dyDescent="0.25">
      <c r="A308">
        <v>1346</v>
      </c>
      <c r="B308" t="s">
        <v>312</v>
      </c>
      <c r="C308" s="7">
        <v>906</v>
      </c>
      <c r="D308">
        <f t="shared" ref="D308:D371" si="44">C308/24</f>
        <v>37.75</v>
      </c>
      <c r="E308" s="9">
        <v>42272.75</v>
      </c>
      <c r="F308" s="8" t="str">
        <f t="shared" si="39"/>
        <v>09-25-15</v>
      </c>
      <c r="G308" s="8">
        <f t="shared" si="40"/>
        <v>42272</v>
      </c>
      <c r="H308">
        <f t="shared" si="41"/>
        <v>14513.75</v>
      </c>
      <c r="I308">
        <v>1</v>
      </c>
      <c r="K308" s="3" t="e">
        <f t="shared" si="37"/>
        <v>#N/A</v>
      </c>
      <c r="L308" t="e">
        <f t="shared" si="38"/>
        <v>#N/A</v>
      </c>
      <c r="N308" s="3" t="e">
        <f t="shared" si="42"/>
        <v>#N/A</v>
      </c>
      <c r="O308">
        <f>_xll.Interpolate($T$6:$T$1168,$U$6:$U$1168,G308,0,0)</f>
        <v>0</v>
      </c>
      <c r="P308">
        <f>_xll.Interpolate($T$6:$T$1168,$X$6:$X$1168,G308,0,0)</f>
        <v>83</v>
      </c>
      <c r="T308" s="8">
        <v>42214</v>
      </c>
      <c r="U308">
        <v>0</v>
      </c>
      <c r="V308">
        <v>372</v>
      </c>
      <c r="W308">
        <v>0</v>
      </c>
      <c r="X308">
        <f t="shared" si="43"/>
        <v>372</v>
      </c>
    </row>
    <row r="309" spans="1:24" x14ac:dyDescent="0.25">
      <c r="A309">
        <v>1347</v>
      </c>
      <c r="B309" t="s">
        <v>313</v>
      </c>
      <c r="C309" s="7">
        <v>909</v>
      </c>
      <c r="D309">
        <f t="shared" si="44"/>
        <v>37.875</v>
      </c>
      <c r="E309" s="9">
        <v>42272.875</v>
      </c>
      <c r="F309" s="8" t="str">
        <f t="shared" si="39"/>
        <v>09-25-15</v>
      </c>
      <c r="G309" s="8">
        <f t="shared" si="40"/>
        <v>42272</v>
      </c>
      <c r="H309">
        <f t="shared" si="41"/>
        <v>14513.875</v>
      </c>
      <c r="I309">
        <v>1</v>
      </c>
      <c r="K309" s="3" t="e">
        <f t="shared" si="37"/>
        <v>#N/A</v>
      </c>
      <c r="L309" t="e">
        <f t="shared" si="38"/>
        <v>#N/A</v>
      </c>
      <c r="N309" s="3" t="e">
        <f t="shared" si="42"/>
        <v>#N/A</v>
      </c>
      <c r="O309">
        <f>_xll.Interpolate($T$6:$T$1168,$U$6:$U$1168,G309,0,0)</f>
        <v>0</v>
      </c>
      <c r="P309">
        <f>_xll.Interpolate($T$6:$T$1168,$X$6:$X$1168,G309,0,0)</f>
        <v>83</v>
      </c>
      <c r="T309" s="8">
        <v>42215</v>
      </c>
      <c r="U309">
        <v>0</v>
      </c>
      <c r="V309">
        <v>367</v>
      </c>
      <c r="W309">
        <v>0</v>
      </c>
      <c r="X309">
        <f t="shared" si="43"/>
        <v>367</v>
      </c>
    </row>
    <row r="310" spans="1:24" x14ac:dyDescent="0.25">
      <c r="A310">
        <v>1348</v>
      </c>
      <c r="B310" t="s">
        <v>314</v>
      </c>
      <c r="C310" s="7">
        <v>912</v>
      </c>
      <c r="D310">
        <f t="shared" si="44"/>
        <v>38</v>
      </c>
      <c r="E310" s="9">
        <v>42273</v>
      </c>
      <c r="F310" s="8" t="str">
        <f t="shared" si="39"/>
        <v>09-26-15</v>
      </c>
      <c r="G310" s="8">
        <f t="shared" si="40"/>
        <v>42273</v>
      </c>
      <c r="H310">
        <f t="shared" si="41"/>
        <v>14514</v>
      </c>
      <c r="I310">
        <v>1</v>
      </c>
      <c r="K310" s="3" t="e">
        <f t="shared" si="37"/>
        <v>#N/A</v>
      </c>
      <c r="L310" t="e">
        <f t="shared" si="38"/>
        <v>#N/A</v>
      </c>
      <c r="N310" s="3" t="e">
        <f t="shared" si="42"/>
        <v>#N/A</v>
      </c>
      <c r="O310">
        <f>_xll.Interpolate($T$6:$T$1168,$U$6:$U$1168,G310,0,0)</f>
        <v>0</v>
      </c>
      <c r="P310">
        <f>_xll.Interpolate($T$6:$T$1168,$X$6:$X$1168,G310,0,0)</f>
        <v>77</v>
      </c>
      <c r="T310" s="8">
        <v>42216</v>
      </c>
      <c r="U310">
        <v>0</v>
      </c>
      <c r="V310">
        <v>367</v>
      </c>
      <c r="W310">
        <v>0</v>
      </c>
      <c r="X310">
        <f t="shared" si="43"/>
        <v>367</v>
      </c>
    </row>
    <row r="311" spans="1:24" x14ac:dyDescent="0.25">
      <c r="A311">
        <v>1349</v>
      </c>
      <c r="B311" t="s">
        <v>315</v>
      </c>
      <c r="C311" s="7">
        <v>915</v>
      </c>
      <c r="D311">
        <f t="shared" si="44"/>
        <v>38.125</v>
      </c>
      <c r="E311" s="9">
        <v>42273.125</v>
      </c>
      <c r="F311" s="8" t="str">
        <f t="shared" si="39"/>
        <v>09-26-15</v>
      </c>
      <c r="G311" s="8">
        <f t="shared" si="40"/>
        <v>42273</v>
      </c>
      <c r="H311">
        <f t="shared" si="41"/>
        <v>14514.125</v>
      </c>
      <c r="I311">
        <v>1</v>
      </c>
      <c r="K311" s="3" t="e">
        <f t="shared" si="37"/>
        <v>#N/A</v>
      </c>
      <c r="L311" t="e">
        <f t="shared" si="38"/>
        <v>#N/A</v>
      </c>
      <c r="N311" s="3" t="e">
        <f t="shared" si="42"/>
        <v>#N/A</v>
      </c>
      <c r="O311">
        <f>_xll.Interpolate($T$6:$T$1168,$U$6:$U$1168,G311,0,0)</f>
        <v>0</v>
      </c>
      <c r="P311">
        <f>_xll.Interpolate($T$6:$T$1168,$X$6:$X$1168,G311,0,0)</f>
        <v>77</v>
      </c>
      <c r="T311" s="8">
        <v>42217</v>
      </c>
      <c r="U311">
        <v>0</v>
      </c>
      <c r="V311">
        <v>365</v>
      </c>
      <c r="W311">
        <v>0</v>
      </c>
      <c r="X311">
        <f t="shared" si="43"/>
        <v>365</v>
      </c>
    </row>
    <row r="312" spans="1:24" x14ac:dyDescent="0.25">
      <c r="A312">
        <v>1350</v>
      </c>
      <c r="B312" t="s">
        <v>316</v>
      </c>
      <c r="C312" s="7">
        <v>918</v>
      </c>
      <c r="D312">
        <f t="shared" si="44"/>
        <v>38.25</v>
      </c>
      <c r="E312" s="9">
        <v>42273.25</v>
      </c>
      <c r="F312" s="8" t="str">
        <f t="shared" si="39"/>
        <v>09-26-15</v>
      </c>
      <c r="G312" s="8">
        <f t="shared" si="40"/>
        <v>42273</v>
      </c>
      <c r="H312">
        <f t="shared" si="41"/>
        <v>14514.25</v>
      </c>
      <c r="I312">
        <v>1</v>
      </c>
      <c r="K312" s="3" t="e">
        <f t="shared" si="37"/>
        <v>#N/A</v>
      </c>
      <c r="L312" t="e">
        <f t="shared" si="38"/>
        <v>#N/A</v>
      </c>
      <c r="N312" s="3" t="e">
        <f t="shared" si="42"/>
        <v>#N/A</v>
      </c>
      <c r="O312">
        <f>_xll.Interpolate($T$6:$T$1168,$U$6:$U$1168,G312,0,0)</f>
        <v>0</v>
      </c>
      <c r="P312">
        <f>_xll.Interpolate($T$6:$T$1168,$X$6:$X$1168,G312,0,0)</f>
        <v>77</v>
      </c>
      <c r="T312" s="8">
        <v>42218</v>
      </c>
      <c r="U312">
        <v>0</v>
      </c>
      <c r="V312">
        <v>351</v>
      </c>
      <c r="W312">
        <v>0</v>
      </c>
      <c r="X312">
        <f t="shared" si="43"/>
        <v>351</v>
      </c>
    </row>
    <row r="313" spans="1:24" x14ac:dyDescent="0.25">
      <c r="A313">
        <v>1351</v>
      </c>
      <c r="B313" t="s">
        <v>317</v>
      </c>
      <c r="C313" s="7">
        <v>921</v>
      </c>
      <c r="D313">
        <f t="shared" si="44"/>
        <v>38.375</v>
      </c>
      <c r="E313" s="9">
        <v>42273.375</v>
      </c>
      <c r="F313" s="8" t="str">
        <f t="shared" si="39"/>
        <v>09-26-15</v>
      </c>
      <c r="G313" s="8">
        <f t="shared" si="40"/>
        <v>42273</v>
      </c>
      <c r="H313">
        <f t="shared" si="41"/>
        <v>14514.375</v>
      </c>
      <c r="I313">
        <v>1</v>
      </c>
      <c r="K313" s="3" t="e">
        <f t="shared" si="37"/>
        <v>#N/A</v>
      </c>
      <c r="L313" t="e">
        <f t="shared" si="38"/>
        <v>#N/A</v>
      </c>
      <c r="N313" s="3" t="e">
        <f t="shared" si="42"/>
        <v>#N/A</v>
      </c>
      <c r="O313">
        <f>_xll.Interpolate($T$6:$T$1168,$U$6:$U$1168,G313,0,0)</f>
        <v>0</v>
      </c>
      <c r="P313">
        <f>_xll.Interpolate($T$6:$T$1168,$X$6:$X$1168,G313,0,0)</f>
        <v>77</v>
      </c>
      <c r="T313" s="8">
        <v>42219</v>
      </c>
      <c r="U313">
        <v>0</v>
      </c>
      <c r="V313">
        <v>351</v>
      </c>
      <c r="W313">
        <v>0</v>
      </c>
      <c r="X313">
        <f t="shared" si="43"/>
        <v>351</v>
      </c>
    </row>
    <row r="314" spans="1:24" x14ac:dyDescent="0.25">
      <c r="A314">
        <v>1352</v>
      </c>
      <c r="B314" t="s">
        <v>318</v>
      </c>
      <c r="C314" s="7">
        <v>924</v>
      </c>
      <c r="D314">
        <f t="shared" si="44"/>
        <v>38.5</v>
      </c>
      <c r="E314" s="9">
        <v>42273.5</v>
      </c>
      <c r="F314" s="8" t="str">
        <f t="shared" si="39"/>
        <v>09-26-15</v>
      </c>
      <c r="G314" s="8">
        <f t="shared" si="40"/>
        <v>42273</v>
      </c>
      <c r="H314">
        <f t="shared" si="41"/>
        <v>14514.5</v>
      </c>
      <c r="I314">
        <v>1</v>
      </c>
      <c r="K314" s="3" t="e">
        <f t="shared" si="37"/>
        <v>#N/A</v>
      </c>
      <c r="L314" t="e">
        <f t="shared" si="38"/>
        <v>#N/A</v>
      </c>
      <c r="N314" s="3" t="e">
        <f t="shared" si="42"/>
        <v>#N/A</v>
      </c>
      <c r="O314">
        <f>_xll.Interpolate($T$6:$T$1168,$U$6:$U$1168,G314,0,0)</f>
        <v>0</v>
      </c>
      <c r="P314">
        <f>_xll.Interpolate($T$6:$T$1168,$X$6:$X$1168,G314,0,0)</f>
        <v>77</v>
      </c>
      <c r="T314" s="8">
        <v>42220</v>
      </c>
      <c r="U314">
        <v>0</v>
      </c>
      <c r="V314">
        <v>351</v>
      </c>
      <c r="W314">
        <v>0</v>
      </c>
      <c r="X314">
        <f t="shared" si="43"/>
        <v>351</v>
      </c>
    </row>
    <row r="315" spans="1:24" x14ac:dyDescent="0.25">
      <c r="A315">
        <v>1353</v>
      </c>
      <c r="B315" t="s">
        <v>319</v>
      </c>
      <c r="C315" s="7">
        <v>927</v>
      </c>
      <c r="D315">
        <f t="shared" si="44"/>
        <v>38.625</v>
      </c>
      <c r="E315" s="9">
        <v>42273.625</v>
      </c>
      <c r="F315" s="8" t="str">
        <f t="shared" si="39"/>
        <v>09-26-15</v>
      </c>
      <c r="G315" s="8">
        <f t="shared" si="40"/>
        <v>42273</v>
      </c>
      <c r="H315">
        <f t="shared" si="41"/>
        <v>14514.625</v>
      </c>
      <c r="I315">
        <v>1</v>
      </c>
      <c r="K315" s="3" t="e">
        <f t="shared" si="37"/>
        <v>#N/A</v>
      </c>
      <c r="L315" t="e">
        <f t="shared" si="38"/>
        <v>#N/A</v>
      </c>
      <c r="N315" s="3" t="e">
        <f t="shared" si="42"/>
        <v>#N/A</v>
      </c>
      <c r="O315">
        <f>_xll.Interpolate($T$6:$T$1168,$U$6:$U$1168,G315,0,0)</f>
        <v>0</v>
      </c>
      <c r="P315">
        <f>_xll.Interpolate($T$6:$T$1168,$X$6:$X$1168,G315,0,0)</f>
        <v>77</v>
      </c>
      <c r="T315" s="8">
        <v>42221</v>
      </c>
      <c r="U315">
        <v>0</v>
      </c>
      <c r="V315">
        <v>357</v>
      </c>
      <c r="W315">
        <v>0</v>
      </c>
      <c r="X315">
        <f t="shared" si="43"/>
        <v>357</v>
      </c>
    </row>
    <row r="316" spans="1:24" x14ac:dyDescent="0.25">
      <c r="A316">
        <v>1354</v>
      </c>
      <c r="B316" t="s">
        <v>320</v>
      </c>
      <c r="C316" s="7">
        <v>930</v>
      </c>
      <c r="D316">
        <f t="shared" si="44"/>
        <v>38.75</v>
      </c>
      <c r="E316" s="9">
        <v>42273.75</v>
      </c>
      <c r="F316" s="8" t="str">
        <f t="shared" si="39"/>
        <v>09-26-15</v>
      </c>
      <c r="G316" s="8">
        <f t="shared" si="40"/>
        <v>42273</v>
      </c>
      <c r="H316">
        <f t="shared" si="41"/>
        <v>14514.75</v>
      </c>
      <c r="I316">
        <v>1</v>
      </c>
      <c r="K316" s="3" t="e">
        <f t="shared" si="37"/>
        <v>#N/A</v>
      </c>
      <c r="L316" t="e">
        <f t="shared" si="38"/>
        <v>#N/A</v>
      </c>
      <c r="N316" s="3" t="e">
        <f t="shared" si="42"/>
        <v>#N/A</v>
      </c>
      <c r="O316">
        <f>_xll.Interpolate($T$6:$T$1168,$U$6:$U$1168,G316,0,0)</f>
        <v>0</v>
      </c>
      <c r="P316">
        <f>_xll.Interpolate($T$6:$T$1168,$X$6:$X$1168,G316,0,0)</f>
        <v>77</v>
      </c>
      <c r="T316" s="8">
        <v>42222</v>
      </c>
      <c r="U316">
        <v>0</v>
      </c>
      <c r="V316">
        <v>364</v>
      </c>
      <c r="W316">
        <v>0</v>
      </c>
      <c r="X316">
        <f t="shared" si="43"/>
        <v>364</v>
      </c>
    </row>
    <row r="317" spans="1:24" x14ac:dyDescent="0.25">
      <c r="A317">
        <v>1355</v>
      </c>
      <c r="B317" t="s">
        <v>321</v>
      </c>
      <c r="C317" s="7">
        <v>933</v>
      </c>
      <c r="D317">
        <f t="shared" si="44"/>
        <v>38.875</v>
      </c>
      <c r="E317" s="9">
        <v>42273.875</v>
      </c>
      <c r="F317" s="8" t="str">
        <f t="shared" si="39"/>
        <v>09-26-15</v>
      </c>
      <c r="G317" s="8">
        <f t="shared" si="40"/>
        <v>42273</v>
      </c>
      <c r="H317">
        <f t="shared" si="41"/>
        <v>14514.875</v>
      </c>
      <c r="I317">
        <v>1</v>
      </c>
      <c r="K317" s="3" t="e">
        <f t="shared" si="37"/>
        <v>#N/A</v>
      </c>
      <c r="L317" t="e">
        <f t="shared" si="38"/>
        <v>#N/A</v>
      </c>
      <c r="N317" s="3" t="e">
        <f t="shared" si="42"/>
        <v>#N/A</v>
      </c>
      <c r="O317">
        <f>_xll.Interpolate($T$6:$T$1168,$U$6:$U$1168,G317,0,0)</f>
        <v>0</v>
      </c>
      <c r="P317">
        <f>_xll.Interpolate($T$6:$T$1168,$X$6:$X$1168,G317,0,0)</f>
        <v>77</v>
      </c>
      <c r="T317" s="8">
        <v>42223</v>
      </c>
      <c r="U317">
        <v>0</v>
      </c>
      <c r="V317">
        <v>360</v>
      </c>
      <c r="W317">
        <v>0</v>
      </c>
      <c r="X317">
        <f t="shared" si="43"/>
        <v>360</v>
      </c>
    </row>
    <row r="318" spans="1:24" x14ac:dyDescent="0.25">
      <c r="A318">
        <v>1356</v>
      </c>
      <c r="B318" t="s">
        <v>322</v>
      </c>
      <c r="C318" s="7">
        <v>936</v>
      </c>
      <c r="D318">
        <f t="shared" si="44"/>
        <v>39</v>
      </c>
      <c r="E318" s="9">
        <v>42274</v>
      </c>
      <c r="F318" s="8" t="str">
        <f t="shared" si="39"/>
        <v>09-27-15</v>
      </c>
      <c r="G318" s="8">
        <f t="shared" si="40"/>
        <v>42274</v>
      </c>
      <c r="H318">
        <f t="shared" si="41"/>
        <v>14515</v>
      </c>
      <c r="I318">
        <v>1</v>
      </c>
      <c r="K318" s="3" t="e">
        <f t="shared" si="37"/>
        <v>#N/A</v>
      </c>
      <c r="L318" t="e">
        <f t="shared" si="38"/>
        <v>#N/A</v>
      </c>
      <c r="N318" s="3" t="e">
        <f t="shared" si="42"/>
        <v>#N/A</v>
      </c>
      <c r="O318">
        <f>_xll.Interpolate($T$6:$T$1168,$U$6:$U$1168,G318,0,0)</f>
        <v>0</v>
      </c>
      <c r="P318">
        <f>_xll.Interpolate($T$6:$T$1168,$X$6:$X$1168,G318,0,0)</f>
        <v>83</v>
      </c>
      <c r="T318" s="8">
        <v>42224</v>
      </c>
      <c r="U318">
        <v>0</v>
      </c>
      <c r="V318">
        <v>360</v>
      </c>
      <c r="W318">
        <v>0</v>
      </c>
      <c r="X318">
        <f t="shared" si="43"/>
        <v>360</v>
      </c>
    </row>
    <row r="319" spans="1:24" x14ac:dyDescent="0.25">
      <c r="A319">
        <v>1357</v>
      </c>
      <c r="B319" t="s">
        <v>323</v>
      </c>
      <c r="C319" s="7">
        <v>939</v>
      </c>
      <c r="D319">
        <f t="shared" si="44"/>
        <v>39.125</v>
      </c>
      <c r="E319" s="9">
        <v>42274.125</v>
      </c>
      <c r="F319" s="8" t="str">
        <f t="shared" si="39"/>
        <v>09-27-15</v>
      </c>
      <c r="G319" s="8">
        <f t="shared" si="40"/>
        <v>42274</v>
      </c>
      <c r="H319">
        <f t="shared" si="41"/>
        <v>14515.125</v>
      </c>
      <c r="I319">
        <v>1</v>
      </c>
      <c r="K319" s="3" t="e">
        <f t="shared" si="37"/>
        <v>#N/A</v>
      </c>
      <c r="L319" t="e">
        <f t="shared" si="38"/>
        <v>#N/A</v>
      </c>
      <c r="N319" s="3" t="e">
        <f t="shared" si="42"/>
        <v>#N/A</v>
      </c>
      <c r="O319">
        <f>_xll.Interpolate($T$6:$T$1168,$U$6:$U$1168,G319,0,0)</f>
        <v>0</v>
      </c>
      <c r="P319">
        <f>_xll.Interpolate($T$6:$T$1168,$X$6:$X$1168,G319,0,0)</f>
        <v>83</v>
      </c>
      <c r="T319" s="8">
        <v>42225</v>
      </c>
      <c r="U319">
        <v>0</v>
      </c>
      <c r="V319">
        <v>366</v>
      </c>
      <c r="W319">
        <v>0</v>
      </c>
      <c r="X319">
        <f t="shared" si="43"/>
        <v>366</v>
      </c>
    </row>
    <row r="320" spans="1:24" x14ac:dyDescent="0.25">
      <c r="A320">
        <v>1358</v>
      </c>
      <c r="B320" t="s">
        <v>324</v>
      </c>
      <c r="C320" s="7">
        <v>942</v>
      </c>
      <c r="D320">
        <f t="shared" si="44"/>
        <v>39.25</v>
      </c>
      <c r="E320" s="9">
        <v>42274.25</v>
      </c>
      <c r="F320" s="8" t="str">
        <f t="shared" si="39"/>
        <v>09-27-15</v>
      </c>
      <c r="G320" s="8">
        <f t="shared" si="40"/>
        <v>42274</v>
      </c>
      <c r="H320">
        <f t="shared" si="41"/>
        <v>14515.25</v>
      </c>
      <c r="I320">
        <v>1</v>
      </c>
      <c r="K320" s="3" t="e">
        <f t="shared" si="37"/>
        <v>#N/A</v>
      </c>
      <c r="L320" t="e">
        <f t="shared" si="38"/>
        <v>#N/A</v>
      </c>
      <c r="N320" s="3" t="e">
        <f t="shared" si="42"/>
        <v>#N/A</v>
      </c>
      <c r="O320">
        <f>_xll.Interpolate($T$6:$T$1168,$U$6:$U$1168,G320,0,0)</f>
        <v>0</v>
      </c>
      <c r="P320">
        <f>_xll.Interpolate($T$6:$T$1168,$X$6:$X$1168,G320,0,0)</f>
        <v>83</v>
      </c>
      <c r="T320" s="8">
        <v>42226</v>
      </c>
      <c r="U320">
        <v>0</v>
      </c>
      <c r="V320">
        <v>348</v>
      </c>
      <c r="W320">
        <v>0</v>
      </c>
      <c r="X320">
        <f t="shared" si="43"/>
        <v>348</v>
      </c>
    </row>
    <row r="321" spans="1:24" x14ac:dyDescent="0.25">
      <c r="A321">
        <v>1359</v>
      </c>
      <c r="B321" t="s">
        <v>325</v>
      </c>
      <c r="C321" s="7">
        <v>945</v>
      </c>
      <c r="D321">
        <f t="shared" si="44"/>
        <v>39.375</v>
      </c>
      <c r="E321" s="9">
        <v>42274.375</v>
      </c>
      <c r="F321" s="8" t="str">
        <f t="shared" si="39"/>
        <v>09-27-15</v>
      </c>
      <c r="G321" s="8">
        <f t="shared" si="40"/>
        <v>42274</v>
      </c>
      <c r="H321">
        <f t="shared" si="41"/>
        <v>14515.375</v>
      </c>
      <c r="I321">
        <v>1</v>
      </c>
      <c r="K321" s="3" t="e">
        <f t="shared" si="37"/>
        <v>#N/A</v>
      </c>
      <c r="L321" t="e">
        <f t="shared" si="38"/>
        <v>#N/A</v>
      </c>
      <c r="N321" s="3" t="e">
        <f t="shared" si="42"/>
        <v>#N/A</v>
      </c>
      <c r="O321">
        <f>_xll.Interpolate($T$6:$T$1168,$U$6:$U$1168,G321,0,0)</f>
        <v>0</v>
      </c>
      <c r="P321">
        <f>_xll.Interpolate($T$6:$T$1168,$X$6:$X$1168,G321,0,0)</f>
        <v>83</v>
      </c>
      <c r="T321" s="8">
        <v>42227</v>
      </c>
      <c r="U321">
        <v>0</v>
      </c>
      <c r="V321">
        <v>345</v>
      </c>
      <c r="W321">
        <v>0</v>
      </c>
      <c r="X321">
        <f t="shared" si="43"/>
        <v>345</v>
      </c>
    </row>
    <row r="322" spans="1:24" x14ac:dyDescent="0.25">
      <c r="A322">
        <v>1360</v>
      </c>
      <c r="B322" t="s">
        <v>326</v>
      </c>
      <c r="C322" s="7">
        <v>948</v>
      </c>
      <c r="D322">
        <f t="shared" si="44"/>
        <v>39.5</v>
      </c>
      <c r="E322" s="9">
        <v>42274.5</v>
      </c>
      <c r="F322" s="8" t="str">
        <f t="shared" si="39"/>
        <v>09-27-15</v>
      </c>
      <c r="G322" s="8">
        <f t="shared" si="40"/>
        <v>42274</v>
      </c>
      <c r="H322">
        <f t="shared" si="41"/>
        <v>14515.5</v>
      </c>
      <c r="I322">
        <v>1</v>
      </c>
      <c r="K322" s="3" t="e">
        <f t="shared" si="37"/>
        <v>#N/A</v>
      </c>
      <c r="L322" t="e">
        <f t="shared" si="38"/>
        <v>#N/A</v>
      </c>
      <c r="N322" s="3" t="e">
        <f t="shared" si="42"/>
        <v>#N/A</v>
      </c>
      <c r="O322">
        <f>_xll.Interpolate($T$6:$T$1168,$U$6:$U$1168,G322,0,0)</f>
        <v>0</v>
      </c>
      <c r="P322">
        <f>_xll.Interpolate($T$6:$T$1168,$X$6:$X$1168,G322,0,0)</f>
        <v>83</v>
      </c>
      <c r="T322" s="8">
        <v>42228</v>
      </c>
      <c r="U322">
        <v>0</v>
      </c>
      <c r="V322">
        <v>350</v>
      </c>
      <c r="W322">
        <v>0</v>
      </c>
      <c r="X322">
        <f t="shared" si="43"/>
        <v>350</v>
      </c>
    </row>
    <row r="323" spans="1:24" x14ac:dyDescent="0.25">
      <c r="A323">
        <v>1361</v>
      </c>
      <c r="B323" t="s">
        <v>327</v>
      </c>
      <c r="C323" s="7">
        <v>951</v>
      </c>
      <c r="D323">
        <f t="shared" si="44"/>
        <v>39.625</v>
      </c>
      <c r="E323" s="9">
        <v>42274.625</v>
      </c>
      <c r="F323" s="8" t="str">
        <f t="shared" si="39"/>
        <v>09-27-15</v>
      </c>
      <c r="G323" s="8">
        <f t="shared" si="40"/>
        <v>42274</v>
      </c>
      <c r="H323">
        <f t="shared" si="41"/>
        <v>14515.625</v>
      </c>
      <c r="I323">
        <v>1</v>
      </c>
      <c r="K323" s="3" t="e">
        <f t="shared" si="37"/>
        <v>#N/A</v>
      </c>
      <c r="L323" t="e">
        <f t="shared" si="38"/>
        <v>#N/A</v>
      </c>
      <c r="N323" s="3" t="e">
        <f t="shared" si="42"/>
        <v>#N/A</v>
      </c>
      <c r="O323">
        <f>_xll.Interpolate($T$6:$T$1168,$U$6:$U$1168,G323,0,0)</f>
        <v>0</v>
      </c>
      <c r="P323">
        <f>_xll.Interpolate($T$6:$T$1168,$X$6:$X$1168,G323,0,0)</f>
        <v>83</v>
      </c>
      <c r="T323" s="8">
        <v>42229</v>
      </c>
      <c r="U323">
        <v>0</v>
      </c>
      <c r="V323">
        <v>350</v>
      </c>
      <c r="W323">
        <v>0</v>
      </c>
      <c r="X323">
        <f t="shared" si="43"/>
        <v>350</v>
      </c>
    </row>
    <row r="324" spans="1:24" x14ac:dyDescent="0.25">
      <c r="A324">
        <v>1362</v>
      </c>
      <c r="B324" t="s">
        <v>328</v>
      </c>
      <c r="C324" s="7">
        <v>954</v>
      </c>
      <c r="D324">
        <f t="shared" si="44"/>
        <v>39.75</v>
      </c>
      <c r="E324" s="9">
        <v>42274.75</v>
      </c>
      <c r="F324" s="8" t="str">
        <f t="shared" si="39"/>
        <v>09-27-15</v>
      </c>
      <c r="G324" s="8">
        <f t="shared" si="40"/>
        <v>42274</v>
      </c>
      <c r="H324">
        <f t="shared" si="41"/>
        <v>14515.75</v>
      </c>
      <c r="I324">
        <v>1</v>
      </c>
      <c r="K324" s="3" t="e">
        <f t="shared" si="37"/>
        <v>#N/A</v>
      </c>
      <c r="L324" t="e">
        <f t="shared" si="38"/>
        <v>#N/A</v>
      </c>
      <c r="N324" s="3" t="e">
        <f t="shared" si="42"/>
        <v>#N/A</v>
      </c>
      <c r="O324">
        <f>_xll.Interpolate($T$6:$T$1168,$U$6:$U$1168,G324,0,0)</f>
        <v>0</v>
      </c>
      <c r="P324">
        <f>_xll.Interpolate($T$6:$T$1168,$X$6:$X$1168,G324,0,0)</f>
        <v>83</v>
      </c>
      <c r="T324" s="8">
        <v>42230</v>
      </c>
      <c r="U324">
        <v>0</v>
      </c>
      <c r="V324">
        <v>321</v>
      </c>
      <c r="W324">
        <v>0</v>
      </c>
      <c r="X324">
        <f t="shared" si="43"/>
        <v>321</v>
      </c>
    </row>
    <row r="325" spans="1:24" x14ac:dyDescent="0.25">
      <c r="A325">
        <v>1363</v>
      </c>
      <c r="B325" t="s">
        <v>329</v>
      </c>
      <c r="C325" s="7">
        <v>957</v>
      </c>
      <c r="D325">
        <f t="shared" si="44"/>
        <v>39.875</v>
      </c>
      <c r="E325" s="9">
        <v>42274.875</v>
      </c>
      <c r="F325" s="8" t="str">
        <f t="shared" si="39"/>
        <v>09-27-15</v>
      </c>
      <c r="G325" s="8">
        <f t="shared" si="40"/>
        <v>42274</v>
      </c>
      <c r="H325">
        <f t="shared" si="41"/>
        <v>14515.875</v>
      </c>
      <c r="I325">
        <v>1</v>
      </c>
      <c r="K325" s="3" t="e">
        <f t="shared" si="37"/>
        <v>#N/A</v>
      </c>
      <c r="L325" t="e">
        <f t="shared" si="38"/>
        <v>#N/A</v>
      </c>
      <c r="N325" s="3" t="e">
        <f t="shared" si="42"/>
        <v>#N/A</v>
      </c>
      <c r="O325">
        <f>_xll.Interpolate($T$6:$T$1168,$U$6:$U$1168,G325,0,0)</f>
        <v>0</v>
      </c>
      <c r="P325">
        <f>_xll.Interpolate($T$6:$T$1168,$X$6:$X$1168,G325,0,0)</f>
        <v>83</v>
      </c>
      <c r="T325" s="8">
        <v>42231</v>
      </c>
      <c r="U325">
        <v>0</v>
      </c>
      <c r="V325">
        <v>324</v>
      </c>
      <c r="W325">
        <v>0</v>
      </c>
      <c r="X325">
        <f t="shared" si="43"/>
        <v>324</v>
      </c>
    </row>
    <row r="326" spans="1:24" x14ac:dyDescent="0.25">
      <c r="A326">
        <v>1364</v>
      </c>
      <c r="B326" t="s">
        <v>330</v>
      </c>
      <c r="C326" s="7">
        <v>960</v>
      </c>
      <c r="D326">
        <f t="shared" si="44"/>
        <v>40</v>
      </c>
      <c r="E326" s="9">
        <v>42275</v>
      </c>
      <c r="F326" s="8" t="str">
        <f t="shared" si="39"/>
        <v>09-28-15</v>
      </c>
      <c r="G326" s="8">
        <f t="shared" si="40"/>
        <v>42275</v>
      </c>
      <c r="H326">
        <f t="shared" si="41"/>
        <v>14516</v>
      </c>
      <c r="I326">
        <v>1</v>
      </c>
      <c r="K326" s="3" t="e">
        <f t="shared" ref="K326:K389" si="45">IF(I326&lt;3,NA(),I326)</f>
        <v>#N/A</v>
      </c>
      <c r="L326" t="e">
        <f t="shared" ref="L326:L389" si="46">IF(J326&lt;1,NA(),J326)</f>
        <v>#N/A</v>
      </c>
      <c r="N326" s="3" t="e">
        <f t="shared" si="42"/>
        <v>#N/A</v>
      </c>
      <c r="O326">
        <f>_xll.Interpolate($T$6:$T$1168,$U$6:$U$1168,G326,0,0)</f>
        <v>0</v>
      </c>
      <c r="P326">
        <f>_xll.Interpolate($T$6:$T$1168,$X$6:$X$1168,G326,0,0)</f>
        <v>82</v>
      </c>
      <c r="T326" s="8">
        <v>42232</v>
      </c>
      <c r="U326">
        <v>0</v>
      </c>
      <c r="V326">
        <v>321</v>
      </c>
      <c r="W326">
        <v>0</v>
      </c>
      <c r="X326">
        <f t="shared" si="43"/>
        <v>321</v>
      </c>
    </row>
    <row r="327" spans="1:24" x14ac:dyDescent="0.25">
      <c r="A327">
        <v>1365</v>
      </c>
      <c r="B327" t="s">
        <v>331</v>
      </c>
      <c r="C327" s="7">
        <v>963</v>
      </c>
      <c r="D327">
        <f t="shared" si="44"/>
        <v>40.125</v>
      </c>
      <c r="E327" s="9">
        <v>42275.125</v>
      </c>
      <c r="F327" s="8" t="str">
        <f t="shared" ref="F327:F390" si="47">TEXT(E327,"MM-DD-YY")</f>
        <v>09-28-15</v>
      </c>
      <c r="G327" s="8">
        <f t="shared" ref="G327:G390" si="48">DATEVALUE(F327)</f>
        <v>42275</v>
      </c>
      <c r="H327">
        <f t="shared" ref="H327:H390" si="49">14476+D327</f>
        <v>14516.125</v>
      </c>
      <c r="I327">
        <v>1</v>
      </c>
      <c r="K327" s="3" t="e">
        <f t="shared" si="45"/>
        <v>#N/A</v>
      </c>
      <c r="L327" t="e">
        <f t="shared" si="46"/>
        <v>#N/A</v>
      </c>
      <c r="N327" s="3" t="e">
        <f t="shared" ref="N327:N390" si="50">IF(AND(ISNUMBER(K327),ISNUMBER(L327)),(O327*K327+L327*P327)/(O327+P327),IF(ISNA(L327),K327,L327))</f>
        <v>#N/A</v>
      </c>
      <c r="O327">
        <f>_xll.Interpolate($T$6:$T$1168,$U$6:$U$1168,G327,0,0)</f>
        <v>0</v>
      </c>
      <c r="P327">
        <f>_xll.Interpolate($T$6:$T$1168,$X$6:$X$1168,G327,0,0)</f>
        <v>82</v>
      </c>
      <c r="T327" s="8">
        <v>42233</v>
      </c>
      <c r="U327">
        <v>0</v>
      </c>
      <c r="V327">
        <v>313</v>
      </c>
      <c r="W327">
        <v>0</v>
      </c>
      <c r="X327">
        <f t="shared" ref="X327:X390" si="51">V327+W327</f>
        <v>313</v>
      </c>
    </row>
    <row r="328" spans="1:24" x14ac:dyDescent="0.25">
      <c r="A328">
        <v>1366</v>
      </c>
      <c r="B328" t="s">
        <v>332</v>
      </c>
      <c r="C328" s="7">
        <v>966</v>
      </c>
      <c r="D328">
        <f t="shared" si="44"/>
        <v>40.25</v>
      </c>
      <c r="E328" s="9">
        <v>42275.25</v>
      </c>
      <c r="F328" s="8" t="str">
        <f t="shared" si="47"/>
        <v>09-28-15</v>
      </c>
      <c r="G328" s="8">
        <f t="shared" si="48"/>
        <v>42275</v>
      </c>
      <c r="H328">
        <f t="shared" si="49"/>
        <v>14516.25</v>
      </c>
      <c r="I328">
        <v>1</v>
      </c>
      <c r="K328" s="3" t="e">
        <f t="shared" si="45"/>
        <v>#N/A</v>
      </c>
      <c r="L328" t="e">
        <f t="shared" si="46"/>
        <v>#N/A</v>
      </c>
      <c r="N328" s="3" t="e">
        <f t="shared" si="50"/>
        <v>#N/A</v>
      </c>
      <c r="O328">
        <f>_xll.Interpolate($T$6:$T$1168,$U$6:$U$1168,G328,0,0)</f>
        <v>0</v>
      </c>
      <c r="P328">
        <f>_xll.Interpolate($T$6:$T$1168,$X$6:$X$1168,G328,0,0)</f>
        <v>82</v>
      </c>
      <c r="T328" s="8">
        <v>42234</v>
      </c>
      <c r="U328">
        <v>0</v>
      </c>
      <c r="V328">
        <v>319</v>
      </c>
      <c r="W328">
        <v>0</v>
      </c>
      <c r="X328">
        <f t="shared" si="51"/>
        <v>319</v>
      </c>
    </row>
    <row r="329" spans="1:24" x14ac:dyDescent="0.25">
      <c r="A329">
        <v>1367</v>
      </c>
      <c r="B329" t="s">
        <v>333</v>
      </c>
      <c r="C329" s="7">
        <v>969</v>
      </c>
      <c r="D329">
        <f t="shared" si="44"/>
        <v>40.375</v>
      </c>
      <c r="E329" s="9">
        <v>42275.375</v>
      </c>
      <c r="F329" s="8" t="str">
        <f t="shared" si="47"/>
        <v>09-28-15</v>
      </c>
      <c r="G329" s="8">
        <f t="shared" si="48"/>
        <v>42275</v>
      </c>
      <c r="H329">
        <f t="shared" si="49"/>
        <v>14516.375</v>
      </c>
      <c r="I329">
        <v>1</v>
      </c>
      <c r="K329" s="3" t="e">
        <f t="shared" si="45"/>
        <v>#N/A</v>
      </c>
      <c r="L329" t="e">
        <f t="shared" si="46"/>
        <v>#N/A</v>
      </c>
      <c r="N329" s="3" t="e">
        <f t="shared" si="50"/>
        <v>#N/A</v>
      </c>
      <c r="O329">
        <f>_xll.Interpolate($T$6:$T$1168,$U$6:$U$1168,G329,0,0)</f>
        <v>0</v>
      </c>
      <c r="P329">
        <f>_xll.Interpolate($T$6:$T$1168,$X$6:$X$1168,G329,0,0)</f>
        <v>82</v>
      </c>
      <c r="T329" s="8">
        <v>42235</v>
      </c>
      <c r="U329">
        <v>0</v>
      </c>
      <c r="V329">
        <v>313</v>
      </c>
      <c r="W329">
        <v>0</v>
      </c>
      <c r="X329">
        <f t="shared" si="51"/>
        <v>313</v>
      </c>
    </row>
    <row r="330" spans="1:24" x14ac:dyDescent="0.25">
      <c r="A330">
        <v>1368</v>
      </c>
      <c r="B330" t="s">
        <v>334</v>
      </c>
      <c r="C330" s="7">
        <v>972</v>
      </c>
      <c r="D330">
        <f t="shared" si="44"/>
        <v>40.5</v>
      </c>
      <c r="E330" s="9">
        <v>42275.5</v>
      </c>
      <c r="F330" s="8" t="str">
        <f t="shared" si="47"/>
        <v>09-28-15</v>
      </c>
      <c r="G330" s="8">
        <f t="shared" si="48"/>
        <v>42275</v>
      </c>
      <c r="H330">
        <f t="shared" si="49"/>
        <v>14516.5</v>
      </c>
      <c r="I330">
        <v>1</v>
      </c>
      <c r="K330" s="3" t="e">
        <f t="shared" si="45"/>
        <v>#N/A</v>
      </c>
      <c r="L330" t="e">
        <f t="shared" si="46"/>
        <v>#N/A</v>
      </c>
      <c r="N330" s="3" t="e">
        <f t="shared" si="50"/>
        <v>#N/A</v>
      </c>
      <c r="O330">
        <f>_xll.Interpolate($T$6:$T$1168,$U$6:$U$1168,G330,0,0)</f>
        <v>0</v>
      </c>
      <c r="P330">
        <f>_xll.Interpolate($T$6:$T$1168,$X$6:$X$1168,G330,0,0)</f>
        <v>82</v>
      </c>
      <c r="T330" s="8">
        <v>42236</v>
      </c>
      <c r="U330">
        <v>0</v>
      </c>
      <c r="V330">
        <v>313</v>
      </c>
      <c r="W330">
        <v>0</v>
      </c>
      <c r="X330">
        <f t="shared" si="51"/>
        <v>313</v>
      </c>
    </row>
    <row r="331" spans="1:24" x14ac:dyDescent="0.25">
      <c r="A331">
        <v>1369</v>
      </c>
      <c r="B331" t="s">
        <v>335</v>
      </c>
      <c r="C331" s="7">
        <v>975</v>
      </c>
      <c r="D331">
        <f t="shared" si="44"/>
        <v>40.625</v>
      </c>
      <c r="E331" s="9">
        <v>42275.625</v>
      </c>
      <c r="F331" s="8" t="str">
        <f t="shared" si="47"/>
        <v>09-28-15</v>
      </c>
      <c r="G331" s="8">
        <f t="shared" si="48"/>
        <v>42275</v>
      </c>
      <c r="H331">
        <f t="shared" si="49"/>
        <v>14516.625</v>
      </c>
      <c r="I331">
        <v>1</v>
      </c>
      <c r="K331" s="3" t="e">
        <f t="shared" si="45"/>
        <v>#N/A</v>
      </c>
      <c r="L331" t="e">
        <f t="shared" si="46"/>
        <v>#N/A</v>
      </c>
      <c r="N331" s="3" t="e">
        <f t="shared" si="50"/>
        <v>#N/A</v>
      </c>
      <c r="O331">
        <f>_xll.Interpolate($T$6:$T$1168,$U$6:$U$1168,G331,0,0)</f>
        <v>0</v>
      </c>
      <c r="P331">
        <f>_xll.Interpolate($T$6:$T$1168,$X$6:$X$1168,G331,0,0)</f>
        <v>82</v>
      </c>
      <c r="T331" s="8">
        <v>42237</v>
      </c>
      <c r="U331">
        <v>0</v>
      </c>
      <c r="V331">
        <v>284</v>
      </c>
      <c r="W331">
        <v>0</v>
      </c>
      <c r="X331">
        <f t="shared" si="51"/>
        <v>284</v>
      </c>
    </row>
    <row r="332" spans="1:24" x14ac:dyDescent="0.25">
      <c r="A332">
        <v>1370</v>
      </c>
      <c r="B332" t="s">
        <v>336</v>
      </c>
      <c r="C332" s="7">
        <v>978</v>
      </c>
      <c r="D332">
        <f t="shared" si="44"/>
        <v>40.75</v>
      </c>
      <c r="E332" s="9">
        <v>42275.75</v>
      </c>
      <c r="F332" s="8" t="str">
        <f t="shared" si="47"/>
        <v>09-28-15</v>
      </c>
      <c r="G332" s="8">
        <f t="shared" si="48"/>
        <v>42275</v>
      </c>
      <c r="H332">
        <f t="shared" si="49"/>
        <v>14516.75</v>
      </c>
      <c r="I332">
        <v>1</v>
      </c>
      <c r="K332" s="3" t="e">
        <f t="shared" si="45"/>
        <v>#N/A</v>
      </c>
      <c r="L332" t="e">
        <f t="shared" si="46"/>
        <v>#N/A</v>
      </c>
      <c r="N332" s="3" t="e">
        <f t="shared" si="50"/>
        <v>#N/A</v>
      </c>
      <c r="O332">
        <f>_xll.Interpolate($T$6:$T$1168,$U$6:$U$1168,G332,0,0)</f>
        <v>0</v>
      </c>
      <c r="P332">
        <f>_xll.Interpolate($T$6:$T$1168,$X$6:$X$1168,G332,0,0)</f>
        <v>82</v>
      </c>
      <c r="T332" s="8">
        <v>42238</v>
      </c>
      <c r="U332">
        <v>0</v>
      </c>
      <c r="V332">
        <v>280</v>
      </c>
      <c r="W332">
        <v>0</v>
      </c>
      <c r="X332">
        <f t="shared" si="51"/>
        <v>280</v>
      </c>
    </row>
    <row r="333" spans="1:24" x14ac:dyDescent="0.25">
      <c r="A333">
        <v>1371</v>
      </c>
      <c r="B333" t="s">
        <v>337</v>
      </c>
      <c r="C333" s="7">
        <v>981</v>
      </c>
      <c r="D333">
        <f t="shared" si="44"/>
        <v>40.875</v>
      </c>
      <c r="E333" s="9">
        <v>42275.875</v>
      </c>
      <c r="F333" s="8" t="str">
        <f t="shared" si="47"/>
        <v>09-28-15</v>
      </c>
      <c r="G333" s="8">
        <f t="shared" si="48"/>
        <v>42275</v>
      </c>
      <c r="H333">
        <f t="shared" si="49"/>
        <v>14516.875</v>
      </c>
      <c r="I333">
        <v>1</v>
      </c>
      <c r="K333" s="3" t="e">
        <f t="shared" si="45"/>
        <v>#N/A</v>
      </c>
      <c r="L333" t="e">
        <f t="shared" si="46"/>
        <v>#N/A</v>
      </c>
      <c r="N333" s="3" t="e">
        <f t="shared" si="50"/>
        <v>#N/A</v>
      </c>
      <c r="O333">
        <f>_xll.Interpolate($T$6:$T$1168,$U$6:$U$1168,G333,0,0)</f>
        <v>0</v>
      </c>
      <c r="P333">
        <f>_xll.Interpolate($T$6:$T$1168,$X$6:$X$1168,G333,0,0)</f>
        <v>82</v>
      </c>
      <c r="T333" s="8">
        <v>42239</v>
      </c>
      <c r="U333">
        <v>0</v>
      </c>
      <c r="V333">
        <v>286</v>
      </c>
      <c r="W333">
        <v>0</v>
      </c>
      <c r="X333">
        <f t="shared" si="51"/>
        <v>286</v>
      </c>
    </row>
    <row r="334" spans="1:24" x14ac:dyDescent="0.25">
      <c r="A334">
        <v>1372</v>
      </c>
      <c r="B334" t="s">
        <v>338</v>
      </c>
      <c r="C334" s="7">
        <v>984</v>
      </c>
      <c r="D334">
        <f t="shared" si="44"/>
        <v>41</v>
      </c>
      <c r="E334" s="9">
        <v>42276</v>
      </c>
      <c r="F334" s="8" t="str">
        <f t="shared" si="47"/>
        <v>09-29-15</v>
      </c>
      <c r="G334" s="8">
        <f t="shared" si="48"/>
        <v>42276</v>
      </c>
      <c r="H334">
        <f t="shared" si="49"/>
        <v>14517</v>
      </c>
      <c r="I334">
        <v>1</v>
      </c>
      <c r="K334" s="3" t="e">
        <f t="shared" si="45"/>
        <v>#N/A</v>
      </c>
      <c r="L334" t="e">
        <f t="shared" si="46"/>
        <v>#N/A</v>
      </c>
      <c r="N334" s="3" t="e">
        <f t="shared" si="50"/>
        <v>#N/A</v>
      </c>
      <c r="O334">
        <f>_xll.Interpolate($T$6:$T$1168,$U$6:$U$1168,G334,0,0)</f>
        <v>0</v>
      </c>
      <c r="P334">
        <f>_xll.Interpolate($T$6:$T$1168,$X$6:$X$1168,G334,0,0)</f>
        <v>80</v>
      </c>
      <c r="T334" s="8">
        <v>42240</v>
      </c>
      <c r="U334">
        <v>0</v>
      </c>
      <c r="V334">
        <v>285</v>
      </c>
      <c r="W334">
        <v>0</v>
      </c>
      <c r="X334">
        <f t="shared" si="51"/>
        <v>285</v>
      </c>
    </row>
    <row r="335" spans="1:24" x14ac:dyDescent="0.25">
      <c r="A335">
        <v>1373</v>
      </c>
      <c r="B335" t="s">
        <v>339</v>
      </c>
      <c r="C335" s="7">
        <v>987</v>
      </c>
      <c r="D335">
        <f t="shared" si="44"/>
        <v>41.125</v>
      </c>
      <c r="E335" s="9">
        <v>42276.125</v>
      </c>
      <c r="F335" s="8" t="str">
        <f t="shared" si="47"/>
        <v>09-29-15</v>
      </c>
      <c r="G335" s="8">
        <f t="shared" si="48"/>
        <v>42276</v>
      </c>
      <c r="H335">
        <f t="shared" si="49"/>
        <v>14517.125</v>
      </c>
      <c r="I335">
        <v>1</v>
      </c>
      <c r="K335" s="3" t="e">
        <f t="shared" si="45"/>
        <v>#N/A</v>
      </c>
      <c r="L335" t="e">
        <f t="shared" si="46"/>
        <v>#N/A</v>
      </c>
      <c r="N335" s="3" t="e">
        <f t="shared" si="50"/>
        <v>#N/A</v>
      </c>
      <c r="O335">
        <f>_xll.Interpolate($T$6:$T$1168,$U$6:$U$1168,G335,0,0)</f>
        <v>0</v>
      </c>
      <c r="P335">
        <f>_xll.Interpolate($T$6:$T$1168,$X$6:$X$1168,G335,0,0)</f>
        <v>80</v>
      </c>
      <c r="T335" s="8">
        <v>42241</v>
      </c>
      <c r="U335">
        <v>0</v>
      </c>
      <c r="V335">
        <v>269</v>
      </c>
      <c r="W335">
        <v>0</v>
      </c>
      <c r="X335">
        <f t="shared" si="51"/>
        <v>269</v>
      </c>
    </row>
    <row r="336" spans="1:24" x14ac:dyDescent="0.25">
      <c r="A336">
        <v>1374</v>
      </c>
      <c r="B336" t="s">
        <v>340</v>
      </c>
      <c r="C336" s="7">
        <v>990</v>
      </c>
      <c r="D336">
        <f t="shared" si="44"/>
        <v>41.25</v>
      </c>
      <c r="E336" s="9">
        <v>42276.25</v>
      </c>
      <c r="F336" s="8" t="str">
        <f t="shared" si="47"/>
        <v>09-29-15</v>
      </c>
      <c r="G336" s="8">
        <f t="shared" si="48"/>
        <v>42276</v>
      </c>
      <c r="H336">
        <f t="shared" si="49"/>
        <v>14517.25</v>
      </c>
      <c r="I336">
        <v>1</v>
      </c>
      <c r="K336" s="3" t="e">
        <f t="shared" si="45"/>
        <v>#N/A</v>
      </c>
      <c r="L336" t="e">
        <f t="shared" si="46"/>
        <v>#N/A</v>
      </c>
      <c r="N336" s="3" t="e">
        <f t="shared" si="50"/>
        <v>#N/A</v>
      </c>
      <c r="O336">
        <f>_xll.Interpolate($T$6:$T$1168,$U$6:$U$1168,G336,0,0)</f>
        <v>0</v>
      </c>
      <c r="P336">
        <f>_xll.Interpolate($T$6:$T$1168,$X$6:$X$1168,G336,0,0)</f>
        <v>80</v>
      </c>
      <c r="T336" s="8">
        <v>42242</v>
      </c>
      <c r="U336">
        <v>0</v>
      </c>
      <c r="V336">
        <v>270</v>
      </c>
      <c r="W336">
        <v>0</v>
      </c>
      <c r="X336">
        <f t="shared" si="51"/>
        <v>270</v>
      </c>
    </row>
    <row r="337" spans="1:24" x14ac:dyDescent="0.25">
      <c r="A337">
        <v>1375</v>
      </c>
      <c r="B337" t="s">
        <v>341</v>
      </c>
      <c r="C337" s="7">
        <v>993</v>
      </c>
      <c r="D337">
        <f t="shared" si="44"/>
        <v>41.375</v>
      </c>
      <c r="E337" s="9">
        <v>42276.375</v>
      </c>
      <c r="F337" s="8" t="str">
        <f t="shared" si="47"/>
        <v>09-29-15</v>
      </c>
      <c r="G337" s="8">
        <f t="shared" si="48"/>
        <v>42276</v>
      </c>
      <c r="H337">
        <f t="shared" si="49"/>
        <v>14517.375</v>
      </c>
      <c r="I337">
        <v>1</v>
      </c>
      <c r="K337" s="3" t="e">
        <f t="shared" si="45"/>
        <v>#N/A</v>
      </c>
      <c r="L337" t="e">
        <f t="shared" si="46"/>
        <v>#N/A</v>
      </c>
      <c r="M337">
        <v>0</v>
      </c>
      <c r="N337" s="3" t="e">
        <f t="shared" si="50"/>
        <v>#N/A</v>
      </c>
      <c r="O337">
        <f>_xll.Interpolate($T$6:$T$1168,$U$6:$U$1168,G337,0,0)</f>
        <v>0</v>
      </c>
      <c r="P337">
        <f>_xll.Interpolate($T$6:$T$1168,$X$6:$X$1168,G337,0,0)</f>
        <v>80</v>
      </c>
      <c r="T337" s="8">
        <v>42243</v>
      </c>
      <c r="U337">
        <v>0</v>
      </c>
      <c r="V337">
        <v>273</v>
      </c>
      <c r="W337">
        <v>0</v>
      </c>
      <c r="X337">
        <f t="shared" si="51"/>
        <v>273</v>
      </c>
    </row>
    <row r="338" spans="1:24" x14ac:dyDescent="0.25">
      <c r="A338">
        <v>1376</v>
      </c>
      <c r="B338" t="s">
        <v>342</v>
      </c>
      <c r="C338" s="7">
        <v>996</v>
      </c>
      <c r="D338">
        <f t="shared" si="44"/>
        <v>41.5</v>
      </c>
      <c r="E338" s="9">
        <v>42276.5</v>
      </c>
      <c r="F338" s="8" t="str">
        <f t="shared" si="47"/>
        <v>09-29-15</v>
      </c>
      <c r="G338" s="8">
        <f t="shared" si="48"/>
        <v>42276</v>
      </c>
      <c r="H338">
        <f t="shared" si="49"/>
        <v>14517.5</v>
      </c>
      <c r="I338">
        <v>19.817</v>
      </c>
      <c r="J338">
        <v>19.96</v>
      </c>
      <c r="K338" s="3">
        <f t="shared" si="45"/>
        <v>19.817</v>
      </c>
      <c r="L338">
        <f t="shared" si="46"/>
        <v>19.96</v>
      </c>
      <c r="M338">
        <f t="shared" ref="M338:M371" si="52">IF(ISNA(L338),K338,L338)</f>
        <v>19.96</v>
      </c>
      <c r="N338" s="3">
        <f t="shared" si="50"/>
        <v>19.96</v>
      </c>
      <c r="O338">
        <f>_xll.Interpolate($T$6:$T$1168,$U$6:$U$1168,G338,0,0)</f>
        <v>0</v>
      </c>
      <c r="P338">
        <f>_xll.Interpolate($T$6:$T$1168,$X$6:$X$1168,G338,0,0)</f>
        <v>80</v>
      </c>
      <c r="T338" s="8">
        <v>42244</v>
      </c>
      <c r="U338">
        <v>0</v>
      </c>
      <c r="V338">
        <v>276</v>
      </c>
      <c r="W338">
        <v>0</v>
      </c>
      <c r="X338">
        <f t="shared" si="51"/>
        <v>276</v>
      </c>
    </row>
    <row r="339" spans="1:24" x14ac:dyDescent="0.25">
      <c r="A339">
        <v>1377</v>
      </c>
      <c r="B339" t="s">
        <v>343</v>
      </c>
      <c r="C339" s="7">
        <v>999</v>
      </c>
      <c r="D339">
        <f t="shared" si="44"/>
        <v>41.625</v>
      </c>
      <c r="E339" s="9">
        <v>42276.625</v>
      </c>
      <c r="F339" s="8" t="str">
        <f t="shared" si="47"/>
        <v>09-29-15</v>
      </c>
      <c r="G339" s="8">
        <f t="shared" si="48"/>
        <v>42276</v>
      </c>
      <c r="H339">
        <f t="shared" si="49"/>
        <v>14517.625</v>
      </c>
      <c r="I339">
        <v>20.555</v>
      </c>
      <c r="J339">
        <v>19.199000000000002</v>
      </c>
      <c r="K339" s="3">
        <f t="shared" si="45"/>
        <v>20.555</v>
      </c>
      <c r="L339">
        <f t="shared" si="46"/>
        <v>19.199000000000002</v>
      </c>
      <c r="M339">
        <f t="shared" si="52"/>
        <v>19.199000000000002</v>
      </c>
      <c r="N339" s="3">
        <f t="shared" si="50"/>
        <v>19.199000000000002</v>
      </c>
      <c r="O339">
        <f>_xll.Interpolate($T$6:$T$1168,$U$6:$U$1168,G339,0,0)</f>
        <v>0</v>
      </c>
      <c r="P339">
        <f>_xll.Interpolate($T$6:$T$1168,$X$6:$X$1168,G339,0,0)</f>
        <v>80</v>
      </c>
      <c r="T339" s="8">
        <v>42245</v>
      </c>
      <c r="U339">
        <v>0</v>
      </c>
      <c r="V339">
        <v>269</v>
      </c>
      <c r="W339">
        <v>0</v>
      </c>
      <c r="X339">
        <f t="shared" si="51"/>
        <v>269</v>
      </c>
    </row>
    <row r="340" spans="1:24" x14ac:dyDescent="0.25">
      <c r="A340">
        <v>1378</v>
      </c>
      <c r="B340" t="s">
        <v>344</v>
      </c>
      <c r="C340" s="7">
        <v>1002</v>
      </c>
      <c r="D340">
        <f t="shared" si="44"/>
        <v>41.75</v>
      </c>
      <c r="E340" s="9">
        <v>42276.75</v>
      </c>
      <c r="F340" s="8" t="str">
        <f t="shared" si="47"/>
        <v>09-29-15</v>
      </c>
      <c r="G340" s="8">
        <f t="shared" si="48"/>
        <v>42276</v>
      </c>
      <c r="H340">
        <f t="shared" si="49"/>
        <v>14517.75</v>
      </c>
      <c r="I340">
        <v>19.603000000000002</v>
      </c>
      <c r="J340">
        <v>19.673999999999999</v>
      </c>
      <c r="K340" s="3">
        <f t="shared" si="45"/>
        <v>19.603000000000002</v>
      </c>
      <c r="L340">
        <f t="shared" si="46"/>
        <v>19.673999999999999</v>
      </c>
      <c r="M340">
        <f t="shared" si="52"/>
        <v>19.673999999999999</v>
      </c>
      <c r="N340" s="3">
        <f t="shared" si="50"/>
        <v>19.673999999999999</v>
      </c>
      <c r="O340">
        <f>_xll.Interpolate($T$6:$T$1168,$U$6:$U$1168,G340,0,0)</f>
        <v>0</v>
      </c>
      <c r="P340">
        <f>_xll.Interpolate($T$6:$T$1168,$X$6:$X$1168,G340,0,0)</f>
        <v>80</v>
      </c>
      <c r="T340" s="8">
        <v>42246</v>
      </c>
      <c r="U340">
        <v>0</v>
      </c>
      <c r="V340">
        <v>0</v>
      </c>
      <c r="W340">
        <v>246</v>
      </c>
      <c r="X340">
        <f t="shared" si="51"/>
        <v>246</v>
      </c>
    </row>
    <row r="341" spans="1:24" x14ac:dyDescent="0.25">
      <c r="A341">
        <v>1379</v>
      </c>
      <c r="B341" t="s">
        <v>345</v>
      </c>
      <c r="C341" s="7">
        <v>1005</v>
      </c>
      <c r="D341">
        <f t="shared" si="44"/>
        <v>41.875</v>
      </c>
      <c r="E341" s="9">
        <v>42276.875</v>
      </c>
      <c r="F341" s="8" t="str">
        <f t="shared" si="47"/>
        <v>09-29-15</v>
      </c>
      <c r="G341" s="8">
        <f t="shared" si="48"/>
        <v>42276</v>
      </c>
      <c r="H341">
        <f t="shared" si="49"/>
        <v>14517.875</v>
      </c>
      <c r="I341">
        <v>19.364999999999998</v>
      </c>
      <c r="J341">
        <v>19.532</v>
      </c>
      <c r="K341" s="3">
        <f t="shared" si="45"/>
        <v>19.364999999999998</v>
      </c>
      <c r="L341">
        <f t="shared" si="46"/>
        <v>19.532</v>
      </c>
      <c r="M341">
        <f t="shared" si="52"/>
        <v>19.532</v>
      </c>
      <c r="N341" s="3">
        <f t="shared" si="50"/>
        <v>19.532</v>
      </c>
      <c r="O341">
        <f>_xll.Interpolate($T$6:$T$1168,$U$6:$U$1168,G341,0,0)</f>
        <v>0</v>
      </c>
      <c r="P341">
        <f>_xll.Interpolate($T$6:$T$1168,$X$6:$X$1168,G341,0,0)</f>
        <v>80</v>
      </c>
      <c r="T341" s="8">
        <v>42247</v>
      </c>
      <c r="U341">
        <v>0</v>
      </c>
      <c r="V341">
        <v>0</v>
      </c>
      <c r="W341">
        <v>247</v>
      </c>
      <c r="X341">
        <f t="shared" si="51"/>
        <v>247</v>
      </c>
    </row>
    <row r="342" spans="1:24" x14ac:dyDescent="0.25">
      <c r="A342">
        <v>1380</v>
      </c>
      <c r="B342" t="s">
        <v>346</v>
      </c>
      <c r="C342" s="7">
        <v>1008</v>
      </c>
      <c r="D342">
        <f t="shared" si="44"/>
        <v>42</v>
      </c>
      <c r="E342" s="9">
        <v>42277</v>
      </c>
      <c r="F342" s="8" t="str">
        <f t="shared" si="47"/>
        <v>09-30-15</v>
      </c>
      <c r="G342" s="8">
        <f t="shared" si="48"/>
        <v>42277</v>
      </c>
      <c r="H342">
        <f t="shared" si="49"/>
        <v>14518</v>
      </c>
      <c r="I342">
        <v>19.151</v>
      </c>
      <c r="J342">
        <v>19.318000000000001</v>
      </c>
      <c r="K342" s="3">
        <f t="shared" si="45"/>
        <v>19.151</v>
      </c>
      <c r="L342">
        <f t="shared" si="46"/>
        <v>19.318000000000001</v>
      </c>
      <c r="M342">
        <f t="shared" si="52"/>
        <v>19.318000000000001</v>
      </c>
      <c r="N342" s="3">
        <f t="shared" si="50"/>
        <v>19.318000000000001</v>
      </c>
      <c r="O342">
        <f>_xll.Interpolate($T$6:$T$1168,$U$6:$U$1168,G342,0,0)</f>
        <v>0</v>
      </c>
      <c r="P342">
        <f>_xll.Interpolate($T$6:$T$1168,$X$6:$X$1168,G342,0,0)</f>
        <v>83</v>
      </c>
      <c r="T342" s="8">
        <v>42248</v>
      </c>
      <c r="U342">
        <v>0</v>
      </c>
      <c r="V342">
        <v>0</v>
      </c>
      <c r="W342">
        <v>314</v>
      </c>
      <c r="X342">
        <f t="shared" si="51"/>
        <v>314</v>
      </c>
    </row>
    <row r="343" spans="1:24" x14ac:dyDescent="0.25">
      <c r="A343">
        <v>1381</v>
      </c>
      <c r="B343" t="s">
        <v>347</v>
      </c>
      <c r="C343" s="7">
        <v>1011</v>
      </c>
      <c r="D343">
        <f t="shared" si="44"/>
        <v>42.125</v>
      </c>
      <c r="E343" s="9">
        <v>42277.125</v>
      </c>
      <c r="F343" s="8" t="str">
        <f t="shared" si="47"/>
        <v>09-30-15</v>
      </c>
      <c r="G343" s="8">
        <f t="shared" si="48"/>
        <v>42277</v>
      </c>
      <c r="H343">
        <f t="shared" si="49"/>
        <v>14518.125</v>
      </c>
      <c r="I343">
        <v>19.056000000000001</v>
      </c>
      <c r="J343">
        <v>19.222000000000001</v>
      </c>
      <c r="K343" s="3">
        <f t="shared" si="45"/>
        <v>19.056000000000001</v>
      </c>
      <c r="L343">
        <f t="shared" si="46"/>
        <v>19.222000000000001</v>
      </c>
      <c r="M343">
        <f t="shared" si="52"/>
        <v>19.222000000000001</v>
      </c>
      <c r="N343" s="3">
        <f t="shared" si="50"/>
        <v>19.222000000000001</v>
      </c>
      <c r="O343">
        <f>_xll.Interpolate($T$6:$T$1168,$U$6:$U$1168,G343,0,0)</f>
        <v>0</v>
      </c>
      <c r="P343">
        <f>_xll.Interpolate($T$6:$T$1168,$X$6:$X$1168,G343,0,0)</f>
        <v>83</v>
      </c>
      <c r="T343" s="8">
        <v>42249</v>
      </c>
      <c r="U343">
        <v>0</v>
      </c>
      <c r="V343">
        <v>0</v>
      </c>
      <c r="W343">
        <v>312</v>
      </c>
      <c r="X343">
        <f t="shared" si="51"/>
        <v>312</v>
      </c>
    </row>
    <row r="344" spans="1:24" x14ac:dyDescent="0.25">
      <c r="A344">
        <v>1382</v>
      </c>
      <c r="B344" t="s">
        <v>348</v>
      </c>
      <c r="C344" s="7">
        <v>1014</v>
      </c>
      <c r="D344">
        <f t="shared" si="44"/>
        <v>42.25</v>
      </c>
      <c r="E344" s="9">
        <v>42277.25</v>
      </c>
      <c r="F344" s="8" t="str">
        <f t="shared" si="47"/>
        <v>09-30-15</v>
      </c>
      <c r="G344" s="8">
        <f t="shared" si="48"/>
        <v>42277</v>
      </c>
      <c r="H344">
        <f t="shared" si="49"/>
        <v>14518.25</v>
      </c>
      <c r="I344">
        <v>19.032</v>
      </c>
      <c r="J344">
        <v>18.888999999999999</v>
      </c>
      <c r="K344" s="3">
        <f t="shared" si="45"/>
        <v>19.032</v>
      </c>
      <c r="L344">
        <f t="shared" si="46"/>
        <v>18.888999999999999</v>
      </c>
      <c r="M344">
        <f t="shared" si="52"/>
        <v>18.888999999999999</v>
      </c>
      <c r="N344" s="3">
        <f t="shared" si="50"/>
        <v>18.888999999999999</v>
      </c>
      <c r="O344">
        <f>_xll.Interpolate($T$6:$T$1168,$U$6:$U$1168,G344,0,0)</f>
        <v>0</v>
      </c>
      <c r="P344">
        <f>_xll.Interpolate($T$6:$T$1168,$X$6:$X$1168,G344,0,0)</f>
        <v>83</v>
      </c>
      <c r="T344" s="8">
        <v>42250</v>
      </c>
      <c r="U344">
        <v>0</v>
      </c>
      <c r="V344">
        <v>0</v>
      </c>
      <c r="W344">
        <v>268</v>
      </c>
      <c r="X344">
        <f t="shared" si="51"/>
        <v>268</v>
      </c>
    </row>
    <row r="345" spans="1:24" x14ac:dyDescent="0.25">
      <c r="A345">
        <v>1383</v>
      </c>
      <c r="B345" t="s">
        <v>349</v>
      </c>
      <c r="C345" s="7">
        <v>1017</v>
      </c>
      <c r="D345">
        <f t="shared" si="44"/>
        <v>42.375</v>
      </c>
      <c r="E345" s="9">
        <v>42277.375</v>
      </c>
      <c r="F345" s="8" t="str">
        <f t="shared" si="47"/>
        <v>09-30-15</v>
      </c>
      <c r="G345" s="8">
        <f t="shared" si="48"/>
        <v>42277</v>
      </c>
      <c r="H345">
        <f t="shared" si="49"/>
        <v>14518.375</v>
      </c>
      <c r="I345">
        <v>19.199000000000002</v>
      </c>
      <c r="J345">
        <v>19.151</v>
      </c>
      <c r="K345" s="3">
        <f t="shared" si="45"/>
        <v>19.199000000000002</v>
      </c>
      <c r="L345">
        <f t="shared" si="46"/>
        <v>19.151</v>
      </c>
      <c r="M345">
        <f t="shared" si="52"/>
        <v>19.151</v>
      </c>
      <c r="N345" s="3">
        <f t="shared" si="50"/>
        <v>19.151</v>
      </c>
      <c r="O345">
        <f>_xll.Interpolate($T$6:$T$1168,$U$6:$U$1168,G345,0,0)</f>
        <v>0</v>
      </c>
      <c r="P345">
        <f>_xll.Interpolate($T$6:$T$1168,$X$6:$X$1168,G345,0,0)</f>
        <v>83</v>
      </c>
      <c r="T345" s="8">
        <v>42251</v>
      </c>
      <c r="U345">
        <v>0</v>
      </c>
      <c r="V345">
        <v>0</v>
      </c>
      <c r="W345">
        <v>218</v>
      </c>
      <c r="X345">
        <f t="shared" si="51"/>
        <v>218</v>
      </c>
    </row>
    <row r="346" spans="1:24" x14ac:dyDescent="0.25">
      <c r="A346">
        <v>1384</v>
      </c>
      <c r="B346" t="s">
        <v>350</v>
      </c>
      <c r="C346" s="7">
        <v>1020</v>
      </c>
      <c r="D346">
        <f t="shared" si="44"/>
        <v>42.5</v>
      </c>
      <c r="E346" s="9">
        <v>42277.5</v>
      </c>
      <c r="F346" s="8" t="str">
        <f t="shared" si="47"/>
        <v>09-30-15</v>
      </c>
      <c r="G346" s="8">
        <f t="shared" si="48"/>
        <v>42277</v>
      </c>
      <c r="H346">
        <f t="shared" si="49"/>
        <v>14518.5</v>
      </c>
      <c r="I346">
        <v>19.388999999999999</v>
      </c>
      <c r="J346">
        <v>19.555</v>
      </c>
      <c r="K346" s="3">
        <f t="shared" si="45"/>
        <v>19.388999999999999</v>
      </c>
      <c r="L346">
        <f t="shared" si="46"/>
        <v>19.555</v>
      </c>
      <c r="M346">
        <f t="shared" si="52"/>
        <v>19.555</v>
      </c>
      <c r="N346" s="3">
        <f t="shared" si="50"/>
        <v>19.555</v>
      </c>
      <c r="O346">
        <f>_xll.Interpolate($T$6:$T$1168,$U$6:$U$1168,G346,0,0)</f>
        <v>0</v>
      </c>
      <c r="P346">
        <f>_xll.Interpolate($T$6:$T$1168,$X$6:$X$1168,G346,0,0)</f>
        <v>83</v>
      </c>
      <c r="T346" s="8">
        <v>42252</v>
      </c>
      <c r="U346">
        <v>0</v>
      </c>
      <c r="V346">
        <v>0</v>
      </c>
      <c r="W346">
        <v>220</v>
      </c>
      <c r="X346">
        <f t="shared" si="51"/>
        <v>220</v>
      </c>
    </row>
    <row r="347" spans="1:24" x14ac:dyDescent="0.25">
      <c r="A347">
        <v>1385</v>
      </c>
      <c r="B347" t="s">
        <v>351</v>
      </c>
      <c r="C347" s="7">
        <v>1023</v>
      </c>
      <c r="D347">
        <f t="shared" si="44"/>
        <v>42.625</v>
      </c>
      <c r="E347" s="9">
        <v>42277.625</v>
      </c>
      <c r="F347" s="8" t="str">
        <f t="shared" si="47"/>
        <v>09-30-15</v>
      </c>
      <c r="G347" s="8">
        <f t="shared" si="48"/>
        <v>42277</v>
      </c>
      <c r="H347">
        <f t="shared" si="49"/>
        <v>14518.625</v>
      </c>
      <c r="I347">
        <v>19.507999999999999</v>
      </c>
      <c r="J347">
        <v>19.436</v>
      </c>
      <c r="K347" s="3">
        <f t="shared" si="45"/>
        <v>19.507999999999999</v>
      </c>
      <c r="L347">
        <f t="shared" si="46"/>
        <v>19.436</v>
      </c>
      <c r="M347">
        <f t="shared" si="52"/>
        <v>19.436</v>
      </c>
      <c r="N347" s="3">
        <f t="shared" si="50"/>
        <v>19.436</v>
      </c>
      <c r="O347">
        <f>_xll.Interpolate($T$6:$T$1168,$U$6:$U$1168,G347,0,0)</f>
        <v>0</v>
      </c>
      <c r="P347">
        <f>_xll.Interpolate($T$6:$T$1168,$X$6:$X$1168,G347,0,0)</f>
        <v>83</v>
      </c>
      <c r="T347" s="8">
        <v>42253</v>
      </c>
      <c r="U347">
        <v>0</v>
      </c>
      <c r="V347">
        <v>0</v>
      </c>
      <c r="W347">
        <v>215</v>
      </c>
      <c r="X347">
        <f t="shared" si="51"/>
        <v>215</v>
      </c>
    </row>
    <row r="348" spans="1:24" x14ac:dyDescent="0.25">
      <c r="A348">
        <v>1386</v>
      </c>
      <c r="B348" t="s">
        <v>352</v>
      </c>
      <c r="C348" s="7">
        <v>1026</v>
      </c>
      <c r="D348">
        <f t="shared" si="44"/>
        <v>42.75</v>
      </c>
      <c r="E348" s="9">
        <v>42277.75</v>
      </c>
      <c r="F348" s="8" t="str">
        <f t="shared" si="47"/>
        <v>09-30-15</v>
      </c>
      <c r="G348" s="8">
        <f t="shared" si="48"/>
        <v>42277</v>
      </c>
      <c r="H348">
        <f t="shared" si="49"/>
        <v>14518.75</v>
      </c>
      <c r="I348">
        <v>19.532</v>
      </c>
      <c r="J348">
        <v>19.673999999999999</v>
      </c>
      <c r="K348" s="3">
        <f t="shared" si="45"/>
        <v>19.532</v>
      </c>
      <c r="L348">
        <f t="shared" si="46"/>
        <v>19.673999999999999</v>
      </c>
      <c r="M348">
        <f t="shared" si="52"/>
        <v>19.673999999999999</v>
      </c>
      <c r="N348" s="3">
        <f t="shared" si="50"/>
        <v>19.673999999999999</v>
      </c>
      <c r="O348">
        <f>_xll.Interpolate($T$6:$T$1168,$U$6:$U$1168,G348,0,0)</f>
        <v>0</v>
      </c>
      <c r="P348">
        <f>_xll.Interpolate($T$6:$T$1168,$X$6:$X$1168,G348,0,0)</f>
        <v>83</v>
      </c>
      <c r="T348" s="8">
        <v>42254</v>
      </c>
      <c r="U348">
        <v>0</v>
      </c>
      <c r="V348">
        <v>0</v>
      </c>
      <c r="W348">
        <v>218</v>
      </c>
      <c r="X348">
        <f t="shared" si="51"/>
        <v>218</v>
      </c>
    </row>
    <row r="349" spans="1:24" x14ac:dyDescent="0.25">
      <c r="A349">
        <v>1387</v>
      </c>
      <c r="B349" t="s">
        <v>353</v>
      </c>
      <c r="C349" s="7">
        <v>1029</v>
      </c>
      <c r="D349">
        <f t="shared" si="44"/>
        <v>42.875</v>
      </c>
      <c r="E349" s="9">
        <v>42277.875</v>
      </c>
      <c r="F349" s="8" t="str">
        <f t="shared" si="47"/>
        <v>09-30-15</v>
      </c>
      <c r="G349" s="8">
        <f t="shared" si="48"/>
        <v>42277</v>
      </c>
      <c r="H349">
        <f t="shared" si="49"/>
        <v>14518.875</v>
      </c>
      <c r="I349">
        <v>19.532</v>
      </c>
      <c r="J349">
        <v>19.698</v>
      </c>
      <c r="K349" s="3">
        <f t="shared" si="45"/>
        <v>19.532</v>
      </c>
      <c r="L349">
        <f t="shared" si="46"/>
        <v>19.698</v>
      </c>
      <c r="M349">
        <f t="shared" si="52"/>
        <v>19.698</v>
      </c>
      <c r="N349" s="3">
        <f t="shared" si="50"/>
        <v>19.698</v>
      </c>
      <c r="O349">
        <f>_xll.Interpolate($T$6:$T$1168,$U$6:$U$1168,G349,0,0)</f>
        <v>0</v>
      </c>
      <c r="P349">
        <f>_xll.Interpolate($T$6:$T$1168,$X$6:$X$1168,G349,0,0)</f>
        <v>83</v>
      </c>
      <c r="T349" s="8">
        <v>42255</v>
      </c>
      <c r="U349">
        <v>0</v>
      </c>
      <c r="V349">
        <v>0</v>
      </c>
      <c r="W349">
        <v>194</v>
      </c>
      <c r="X349">
        <f t="shared" si="51"/>
        <v>194</v>
      </c>
    </row>
    <row r="350" spans="1:24" x14ac:dyDescent="0.25">
      <c r="A350">
        <v>1388</v>
      </c>
      <c r="B350" t="s">
        <v>354</v>
      </c>
      <c r="C350" s="7">
        <v>1032</v>
      </c>
      <c r="D350">
        <f t="shared" si="44"/>
        <v>43</v>
      </c>
      <c r="E350" s="9">
        <v>42278</v>
      </c>
      <c r="F350" s="8" t="str">
        <f t="shared" si="47"/>
        <v>10-01-15</v>
      </c>
      <c r="G350" s="8">
        <f t="shared" si="48"/>
        <v>42278</v>
      </c>
      <c r="H350">
        <f t="shared" si="49"/>
        <v>14519</v>
      </c>
      <c r="I350">
        <v>19.484000000000002</v>
      </c>
      <c r="J350">
        <v>19.792999999999999</v>
      </c>
      <c r="K350" s="3">
        <f t="shared" si="45"/>
        <v>19.484000000000002</v>
      </c>
      <c r="L350">
        <f t="shared" si="46"/>
        <v>19.792999999999999</v>
      </c>
      <c r="M350">
        <f t="shared" si="52"/>
        <v>19.792999999999999</v>
      </c>
      <c r="N350" s="3">
        <f t="shared" si="50"/>
        <v>19.792999999999999</v>
      </c>
      <c r="O350">
        <f>_xll.Interpolate($T$6:$T$1168,$U$6:$U$1168,G350,0,0)</f>
        <v>0</v>
      </c>
      <c r="P350">
        <f>_xll.Interpolate($T$6:$T$1168,$X$6:$X$1168,G350,0,0)</f>
        <v>85</v>
      </c>
      <c r="T350" s="8">
        <v>42256</v>
      </c>
      <c r="U350">
        <v>0</v>
      </c>
      <c r="V350">
        <v>0</v>
      </c>
      <c r="W350">
        <v>189</v>
      </c>
      <c r="X350">
        <f t="shared" si="51"/>
        <v>189</v>
      </c>
    </row>
    <row r="351" spans="1:24" x14ac:dyDescent="0.25">
      <c r="A351">
        <v>1389</v>
      </c>
      <c r="B351" t="s">
        <v>355</v>
      </c>
      <c r="C351" s="7">
        <v>1035</v>
      </c>
      <c r="D351">
        <f t="shared" si="44"/>
        <v>43.125</v>
      </c>
      <c r="E351" s="9">
        <v>42278.125</v>
      </c>
      <c r="F351" s="8" t="str">
        <f t="shared" si="47"/>
        <v>10-01-15</v>
      </c>
      <c r="G351" s="8">
        <f t="shared" si="48"/>
        <v>42278</v>
      </c>
      <c r="H351">
        <f t="shared" si="49"/>
        <v>14519.125</v>
      </c>
      <c r="I351">
        <v>19.436</v>
      </c>
      <c r="J351">
        <v>19.77</v>
      </c>
      <c r="K351" s="3">
        <f t="shared" si="45"/>
        <v>19.436</v>
      </c>
      <c r="L351">
        <f t="shared" si="46"/>
        <v>19.77</v>
      </c>
      <c r="M351">
        <f t="shared" si="52"/>
        <v>19.77</v>
      </c>
      <c r="N351" s="3">
        <f t="shared" si="50"/>
        <v>19.77</v>
      </c>
      <c r="O351">
        <f>_xll.Interpolate($T$6:$T$1168,$U$6:$U$1168,G351,0,0)</f>
        <v>0</v>
      </c>
      <c r="P351">
        <f>_xll.Interpolate($T$6:$T$1168,$X$6:$X$1168,G351,0,0)</f>
        <v>85</v>
      </c>
      <c r="T351" s="8">
        <v>42257</v>
      </c>
      <c r="U351">
        <v>0</v>
      </c>
      <c r="V351">
        <v>0</v>
      </c>
      <c r="W351">
        <v>143</v>
      </c>
      <c r="X351">
        <f t="shared" si="51"/>
        <v>143</v>
      </c>
    </row>
    <row r="352" spans="1:24" x14ac:dyDescent="0.25">
      <c r="A352">
        <v>1390</v>
      </c>
      <c r="B352" t="s">
        <v>356</v>
      </c>
      <c r="C352" s="7">
        <v>1038</v>
      </c>
      <c r="D352">
        <f t="shared" si="44"/>
        <v>43.25</v>
      </c>
      <c r="E352" s="9">
        <v>42278.25</v>
      </c>
      <c r="F352" s="8" t="str">
        <f t="shared" si="47"/>
        <v>10-01-15</v>
      </c>
      <c r="G352" s="8">
        <f t="shared" si="48"/>
        <v>42278</v>
      </c>
      <c r="H352">
        <f t="shared" si="49"/>
        <v>14519.25</v>
      </c>
      <c r="I352">
        <v>19.413</v>
      </c>
      <c r="J352">
        <v>19.626999999999999</v>
      </c>
      <c r="K352" s="3">
        <f t="shared" si="45"/>
        <v>19.413</v>
      </c>
      <c r="L352">
        <f t="shared" si="46"/>
        <v>19.626999999999999</v>
      </c>
      <c r="M352">
        <f t="shared" si="52"/>
        <v>19.626999999999999</v>
      </c>
      <c r="N352" s="3">
        <f t="shared" si="50"/>
        <v>19.626999999999999</v>
      </c>
      <c r="O352">
        <f>_xll.Interpolate($T$6:$T$1168,$U$6:$U$1168,G352,0,0)</f>
        <v>0</v>
      </c>
      <c r="P352">
        <f>_xll.Interpolate($T$6:$T$1168,$X$6:$X$1168,G352,0,0)</f>
        <v>85</v>
      </c>
      <c r="T352" s="8">
        <v>42258</v>
      </c>
      <c r="U352">
        <v>0</v>
      </c>
      <c r="V352">
        <v>0</v>
      </c>
      <c r="W352">
        <v>146</v>
      </c>
      <c r="X352">
        <f t="shared" si="51"/>
        <v>146</v>
      </c>
    </row>
    <row r="353" spans="1:24" x14ac:dyDescent="0.25">
      <c r="A353">
        <v>1391</v>
      </c>
      <c r="B353" t="s">
        <v>357</v>
      </c>
      <c r="C353" s="7">
        <v>1041</v>
      </c>
      <c r="D353">
        <f t="shared" si="44"/>
        <v>43.375</v>
      </c>
      <c r="E353" s="9">
        <v>42278.375</v>
      </c>
      <c r="F353" s="8" t="str">
        <f t="shared" si="47"/>
        <v>10-01-15</v>
      </c>
      <c r="G353" s="8">
        <f t="shared" si="48"/>
        <v>42278</v>
      </c>
      <c r="H353">
        <f t="shared" si="49"/>
        <v>14519.375</v>
      </c>
      <c r="I353">
        <v>19.673999999999999</v>
      </c>
      <c r="J353">
        <v>19.603000000000002</v>
      </c>
      <c r="K353" s="3">
        <f t="shared" si="45"/>
        <v>19.673999999999999</v>
      </c>
      <c r="L353">
        <f t="shared" si="46"/>
        <v>19.603000000000002</v>
      </c>
      <c r="M353">
        <f t="shared" si="52"/>
        <v>19.603000000000002</v>
      </c>
      <c r="N353" s="3">
        <f t="shared" si="50"/>
        <v>19.603000000000002</v>
      </c>
      <c r="O353">
        <f>_xll.Interpolate($T$6:$T$1168,$U$6:$U$1168,G353,0,0)</f>
        <v>0</v>
      </c>
      <c r="P353">
        <f>_xll.Interpolate($T$6:$T$1168,$X$6:$X$1168,G353,0,0)</f>
        <v>85</v>
      </c>
      <c r="T353" s="8">
        <v>42259</v>
      </c>
      <c r="U353">
        <v>0</v>
      </c>
      <c r="V353">
        <v>0</v>
      </c>
      <c r="W353">
        <v>146</v>
      </c>
      <c r="X353">
        <f t="shared" si="51"/>
        <v>146</v>
      </c>
    </row>
    <row r="354" spans="1:24" x14ac:dyDescent="0.25">
      <c r="A354">
        <v>1392</v>
      </c>
      <c r="B354" t="s">
        <v>358</v>
      </c>
      <c r="C354" s="7">
        <v>1044</v>
      </c>
      <c r="D354">
        <f t="shared" si="44"/>
        <v>43.5</v>
      </c>
      <c r="E354" s="9">
        <v>42278.5</v>
      </c>
      <c r="F354" s="8" t="str">
        <f t="shared" si="47"/>
        <v>10-01-15</v>
      </c>
      <c r="G354" s="8">
        <f t="shared" si="48"/>
        <v>42278</v>
      </c>
      <c r="H354">
        <f t="shared" si="49"/>
        <v>14519.5</v>
      </c>
      <c r="I354">
        <v>19.603000000000002</v>
      </c>
      <c r="J354">
        <v>19.77</v>
      </c>
      <c r="K354" s="3">
        <f t="shared" si="45"/>
        <v>19.603000000000002</v>
      </c>
      <c r="L354">
        <f t="shared" si="46"/>
        <v>19.77</v>
      </c>
      <c r="M354">
        <f t="shared" si="52"/>
        <v>19.77</v>
      </c>
      <c r="N354" s="3">
        <f t="shared" si="50"/>
        <v>19.77</v>
      </c>
      <c r="O354">
        <f>_xll.Interpolate($T$6:$T$1168,$U$6:$U$1168,G354,0,0)</f>
        <v>0</v>
      </c>
      <c r="P354">
        <f>_xll.Interpolate($T$6:$T$1168,$X$6:$X$1168,G354,0,0)</f>
        <v>85</v>
      </c>
      <c r="T354" s="8">
        <v>42260</v>
      </c>
      <c r="U354">
        <v>0</v>
      </c>
      <c r="V354">
        <v>0</v>
      </c>
      <c r="W354">
        <v>150</v>
      </c>
      <c r="X354">
        <f t="shared" si="51"/>
        <v>150</v>
      </c>
    </row>
    <row r="355" spans="1:24" x14ac:dyDescent="0.25">
      <c r="A355">
        <v>1393</v>
      </c>
      <c r="B355" t="s">
        <v>359</v>
      </c>
      <c r="C355" s="7">
        <v>1047</v>
      </c>
      <c r="D355">
        <f t="shared" si="44"/>
        <v>43.625</v>
      </c>
      <c r="E355" s="9">
        <v>42278.625</v>
      </c>
      <c r="F355" s="8" t="str">
        <f t="shared" si="47"/>
        <v>10-01-15</v>
      </c>
      <c r="G355" s="8">
        <f t="shared" si="48"/>
        <v>42278</v>
      </c>
      <c r="H355">
        <f t="shared" si="49"/>
        <v>14519.625</v>
      </c>
      <c r="I355">
        <v>19.936</v>
      </c>
      <c r="J355">
        <v>19.864999999999998</v>
      </c>
      <c r="K355" s="3">
        <f t="shared" si="45"/>
        <v>19.936</v>
      </c>
      <c r="L355">
        <f t="shared" si="46"/>
        <v>19.864999999999998</v>
      </c>
      <c r="M355">
        <f t="shared" si="52"/>
        <v>19.864999999999998</v>
      </c>
      <c r="N355" s="3">
        <f t="shared" si="50"/>
        <v>19.864999999999998</v>
      </c>
      <c r="O355">
        <f>_xll.Interpolate($T$6:$T$1168,$U$6:$U$1168,G355,0,0)</f>
        <v>0</v>
      </c>
      <c r="P355">
        <f>_xll.Interpolate($T$6:$T$1168,$X$6:$X$1168,G355,0,0)</f>
        <v>85</v>
      </c>
      <c r="T355" s="8">
        <v>42261</v>
      </c>
      <c r="U355">
        <v>0</v>
      </c>
      <c r="V355">
        <v>0</v>
      </c>
      <c r="W355">
        <v>146</v>
      </c>
      <c r="X355">
        <f t="shared" si="51"/>
        <v>146</v>
      </c>
    </row>
    <row r="356" spans="1:24" x14ac:dyDescent="0.25">
      <c r="A356">
        <v>1394</v>
      </c>
      <c r="B356" t="s">
        <v>360</v>
      </c>
      <c r="C356" s="7">
        <v>1050</v>
      </c>
      <c r="D356">
        <f t="shared" si="44"/>
        <v>43.75</v>
      </c>
      <c r="E356" s="9">
        <v>42278.75</v>
      </c>
      <c r="F356" s="8" t="str">
        <f t="shared" si="47"/>
        <v>10-01-15</v>
      </c>
      <c r="G356" s="8">
        <f t="shared" si="48"/>
        <v>42278</v>
      </c>
      <c r="H356">
        <f t="shared" si="49"/>
        <v>14519.75</v>
      </c>
      <c r="I356">
        <v>19.841000000000001</v>
      </c>
      <c r="J356">
        <v>19.984000000000002</v>
      </c>
      <c r="K356" s="3">
        <f t="shared" si="45"/>
        <v>19.841000000000001</v>
      </c>
      <c r="L356">
        <f t="shared" si="46"/>
        <v>19.984000000000002</v>
      </c>
      <c r="M356">
        <f t="shared" si="52"/>
        <v>19.984000000000002</v>
      </c>
      <c r="N356" s="3">
        <f t="shared" si="50"/>
        <v>19.984000000000002</v>
      </c>
      <c r="O356">
        <f>_xll.Interpolate($T$6:$T$1168,$U$6:$U$1168,G356,0,0)</f>
        <v>0</v>
      </c>
      <c r="P356">
        <f>_xll.Interpolate($T$6:$T$1168,$X$6:$X$1168,G356,0,0)</f>
        <v>85</v>
      </c>
      <c r="T356" s="8">
        <v>42262</v>
      </c>
      <c r="U356">
        <v>0</v>
      </c>
      <c r="V356">
        <v>0</v>
      </c>
      <c r="W356">
        <v>127</v>
      </c>
      <c r="X356">
        <f t="shared" si="51"/>
        <v>127</v>
      </c>
    </row>
    <row r="357" spans="1:24" x14ac:dyDescent="0.25">
      <c r="A357">
        <v>1395</v>
      </c>
      <c r="B357" t="s">
        <v>361</v>
      </c>
      <c r="C357" s="7">
        <v>1053</v>
      </c>
      <c r="D357">
        <f t="shared" si="44"/>
        <v>43.875</v>
      </c>
      <c r="E357" s="9">
        <v>42278.875</v>
      </c>
      <c r="F357" s="8" t="str">
        <f t="shared" si="47"/>
        <v>10-01-15</v>
      </c>
      <c r="G357" s="8">
        <f t="shared" si="48"/>
        <v>42278</v>
      </c>
      <c r="H357">
        <f t="shared" si="49"/>
        <v>14519.875</v>
      </c>
      <c r="I357">
        <v>19.651</v>
      </c>
      <c r="J357">
        <v>19.745999999999999</v>
      </c>
      <c r="K357" s="3">
        <f t="shared" si="45"/>
        <v>19.651</v>
      </c>
      <c r="L357">
        <f t="shared" si="46"/>
        <v>19.745999999999999</v>
      </c>
      <c r="M357">
        <f t="shared" si="52"/>
        <v>19.745999999999999</v>
      </c>
      <c r="N357" s="3">
        <f t="shared" si="50"/>
        <v>19.745999999999999</v>
      </c>
      <c r="O357">
        <f>_xll.Interpolate($T$6:$T$1168,$U$6:$U$1168,G357,0,0)</f>
        <v>0</v>
      </c>
      <c r="P357">
        <f>_xll.Interpolate($T$6:$T$1168,$X$6:$X$1168,G357,0,0)</f>
        <v>85</v>
      </c>
      <c r="T357" s="8">
        <v>42263</v>
      </c>
      <c r="U357">
        <v>0</v>
      </c>
      <c r="V357">
        <v>0</v>
      </c>
      <c r="W357">
        <v>82</v>
      </c>
      <c r="X357">
        <f t="shared" si="51"/>
        <v>82</v>
      </c>
    </row>
    <row r="358" spans="1:24" x14ac:dyDescent="0.25">
      <c r="A358">
        <v>1396</v>
      </c>
      <c r="B358" t="s">
        <v>362</v>
      </c>
      <c r="C358" s="7">
        <v>1056</v>
      </c>
      <c r="D358">
        <f t="shared" si="44"/>
        <v>44</v>
      </c>
      <c r="E358" s="9">
        <v>42279</v>
      </c>
      <c r="F358" s="8" t="str">
        <f t="shared" si="47"/>
        <v>10-02-15</v>
      </c>
      <c r="G358" s="8">
        <f t="shared" si="48"/>
        <v>42279</v>
      </c>
      <c r="H358">
        <f t="shared" si="49"/>
        <v>14520</v>
      </c>
      <c r="I358">
        <v>19.436</v>
      </c>
      <c r="J358">
        <v>19.96</v>
      </c>
      <c r="K358" s="3">
        <f t="shared" si="45"/>
        <v>19.436</v>
      </c>
      <c r="L358">
        <f t="shared" si="46"/>
        <v>19.96</v>
      </c>
      <c r="M358">
        <f t="shared" si="52"/>
        <v>19.96</v>
      </c>
      <c r="N358" s="3">
        <f t="shared" si="50"/>
        <v>19.96</v>
      </c>
      <c r="O358">
        <f>_xll.Interpolate($T$6:$T$1168,$U$6:$U$1168,G358,0,0)</f>
        <v>0</v>
      </c>
      <c r="P358">
        <f>_xll.Interpolate($T$6:$T$1168,$X$6:$X$1168,G358,0,0)</f>
        <v>97</v>
      </c>
      <c r="T358" s="8">
        <v>42264</v>
      </c>
      <c r="U358">
        <v>0</v>
      </c>
      <c r="V358">
        <v>0</v>
      </c>
      <c r="W358">
        <v>82</v>
      </c>
      <c r="X358">
        <f t="shared" si="51"/>
        <v>82</v>
      </c>
    </row>
    <row r="359" spans="1:24" x14ac:dyDescent="0.25">
      <c r="A359">
        <v>1397</v>
      </c>
      <c r="B359" t="s">
        <v>363</v>
      </c>
      <c r="C359" s="7">
        <v>1059</v>
      </c>
      <c r="D359">
        <f t="shared" si="44"/>
        <v>44.125</v>
      </c>
      <c r="E359" s="9">
        <v>42279.125</v>
      </c>
      <c r="F359" s="8" t="str">
        <f t="shared" si="47"/>
        <v>10-02-15</v>
      </c>
      <c r="G359" s="8">
        <f t="shared" si="48"/>
        <v>42279</v>
      </c>
      <c r="H359">
        <f t="shared" si="49"/>
        <v>14520.125</v>
      </c>
      <c r="I359">
        <v>19.626999999999999</v>
      </c>
      <c r="J359">
        <v>19.77</v>
      </c>
      <c r="K359" s="3">
        <f t="shared" si="45"/>
        <v>19.626999999999999</v>
      </c>
      <c r="L359">
        <f t="shared" si="46"/>
        <v>19.77</v>
      </c>
      <c r="M359">
        <f t="shared" si="52"/>
        <v>19.77</v>
      </c>
      <c r="N359" s="3">
        <f t="shared" si="50"/>
        <v>19.77</v>
      </c>
      <c r="O359">
        <f>_xll.Interpolate($T$6:$T$1168,$U$6:$U$1168,G359,0,0)</f>
        <v>0</v>
      </c>
      <c r="P359">
        <f>_xll.Interpolate($T$6:$T$1168,$X$6:$X$1168,G359,0,0)</f>
        <v>97</v>
      </c>
      <c r="T359" s="8">
        <v>42265</v>
      </c>
      <c r="U359">
        <v>0</v>
      </c>
      <c r="V359">
        <v>0</v>
      </c>
      <c r="W359">
        <v>82</v>
      </c>
      <c r="X359">
        <f t="shared" si="51"/>
        <v>82</v>
      </c>
    </row>
    <row r="360" spans="1:24" x14ac:dyDescent="0.25">
      <c r="A360">
        <v>1398</v>
      </c>
      <c r="B360" t="s">
        <v>364</v>
      </c>
      <c r="C360" s="7">
        <v>1062</v>
      </c>
      <c r="D360">
        <f t="shared" si="44"/>
        <v>44.25</v>
      </c>
      <c r="E360" s="9">
        <v>42279.25</v>
      </c>
      <c r="F360" s="8" t="str">
        <f t="shared" si="47"/>
        <v>10-02-15</v>
      </c>
      <c r="G360" s="8">
        <f t="shared" si="48"/>
        <v>42279</v>
      </c>
      <c r="H360">
        <f t="shared" si="49"/>
        <v>14520.25</v>
      </c>
      <c r="I360">
        <v>19.436</v>
      </c>
      <c r="J360">
        <v>19.651</v>
      </c>
      <c r="K360" s="3">
        <f t="shared" si="45"/>
        <v>19.436</v>
      </c>
      <c r="L360">
        <f t="shared" si="46"/>
        <v>19.651</v>
      </c>
      <c r="M360">
        <f t="shared" si="52"/>
        <v>19.651</v>
      </c>
      <c r="N360" s="3">
        <f t="shared" si="50"/>
        <v>19.651</v>
      </c>
      <c r="O360">
        <f>_xll.Interpolate($T$6:$T$1168,$U$6:$U$1168,G360,0,0)</f>
        <v>0</v>
      </c>
      <c r="P360">
        <f>_xll.Interpolate($T$6:$T$1168,$X$6:$X$1168,G360,0,0)</f>
        <v>97</v>
      </c>
      <c r="T360" s="8">
        <v>42266</v>
      </c>
      <c r="U360">
        <v>0</v>
      </c>
      <c r="V360">
        <v>0</v>
      </c>
      <c r="W360">
        <v>77</v>
      </c>
      <c r="X360">
        <f t="shared" si="51"/>
        <v>77</v>
      </c>
    </row>
    <row r="361" spans="1:24" x14ac:dyDescent="0.25">
      <c r="A361">
        <v>1399</v>
      </c>
      <c r="B361" t="s">
        <v>365</v>
      </c>
      <c r="C361" s="7">
        <v>1065</v>
      </c>
      <c r="D361">
        <f t="shared" si="44"/>
        <v>44.375</v>
      </c>
      <c r="E361" s="9">
        <v>42279.375</v>
      </c>
      <c r="F361" s="8" t="str">
        <f t="shared" si="47"/>
        <v>10-02-15</v>
      </c>
      <c r="G361" s="8">
        <f t="shared" si="48"/>
        <v>42279</v>
      </c>
      <c r="H361">
        <f t="shared" si="49"/>
        <v>14520.375</v>
      </c>
      <c r="I361">
        <v>19.579000000000001</v>
      </c>
      <c r="J361">
        <v>19.888000000000002</v>
      </c>
      <c r="K361" s="3">
        <f t="shared" si="45"/>
        <v>19.579000000000001</v>
      </c>
      <c r="L361">
        <f t="shared" si="46"/>
        <v>19.888000000000002</v>
      </c>
      <c r="M361">
        <f t="shared" si="52"/>
        <v>19.888000000000002</v>
      </c>
      <c r="N361" s="3">
        <f t="shared" si="50"/>
        <v>19.888000000000002</v>
      </c>
      <c r="O361">
        <f>_xll.Interpolate($T$6:$T$1168,$U$6:$U$1168,G361,0,0)</f>
        <v>0</v>
      </c>
      <c r="P361">
        <f>_xll.Interpolate($T$6:$T$1168,$X$6:$X$1168,G361,0,0)</f>
        <v>97</v>
      </c>
      <c r="T361" s="8">
        <v>42267</v>
      </c>
      <c r="U361">
        <v>0</v>
      </c>
      <c r="V361">
        <v>0</v>
      </c>
      <c r="W361">
        <v>77</v>
      </c>
      <c r="X361">
        <f t="shared" si="51"/>
        <v>77</v>
      </c>
    </row>
    <row r="362" spans="1:24" x14ac:dyDescent="0.25">
      <c r="A362">
        <v>1400</v>
      </c>
      <c r="B362" t="s">
        <v>366</v>
      </c>
      <c r="C362" s="7">
        <v>1068</v>
      </c>
      <c r="D362">
        <f t="shared" si="44"/>
        <v>44.5</v>
      </c>
      <c r="E362" s="9">
        <v>42279.5</v>
      </c>
      <c r="F362" s="8" t="str">
        <f t="shared" si="47"/>
        <v>10-02-15</v>
      </c>
      <c r="G362" s="8">
        <f t="shared" si="48"/>
        <v>42279</v>
      </c>
      <c r="H362">
        <f t="shared" si="49"/>
        <v>14520.5</v>
      </c>
      <c r="I362">
        <v>19.626999999999999</v>
      </c>
      <c r="J362">
        <v>19.792999999999999</v>
      </c>
      <c r="K362" s="3">
        <f t="shared" si="45"/>
        <v>19.626999999999999</v>
      </c>
      <c r="L362">
        <f t="shared" si="46"/>
        <v>19.792999999999999</v>
      </c>
      <c r="M362">
        <f t="shared" si="52"/>
        <v>19.792999999999999</v>
      </c>
      <c r="N362" s="3">
        <f t="shared" si="50"/>
        <v>19.792999999999999</v>
      </c>
      <c r="O362">
        <f>_xll.Interpolate($T$6:$T$1168,$U$6:$U$1168,G362,0,0)</f>
        <v>0</v>
      </c>
      <c r="P362">
        <f>_xll.Interpolate($T$6:$T$1168,$X$6:$X$1168,G362,0,0)</f>
        <v>97</v>
      </c>
      <c r="T362" s="8">
        <v>42268</v>
      </c>
      <c r="U362">
        <v>0</v>
      </c>
      <c r="V362">
        <v>0</v>
      </c>
      <c r="W362">
        <v>83</v>
      </c>
      <c r="X362">
        <f t="shared" si="51"/>
        <v>83</v>
      </c>
    </row>
    <row r="363" spans="1:24" x14ac:dyDescent="0.25">
      <c r="A363">
        <v>1401</v>
      </c>
      <c r="B363" t="s">
        <v>367</v>
      </c>
      <c r="C363" s="7">
        <v>1071</v>
      </c>
      <c r="D363">
        <f t="shared" si="44"/>
        <v>44.625</v>
      </c>
      <c r="E363" s="9">
        <v>42279.625</v>
      </c>
      <c r="F363" s="8" t="str">
        <f t="shared" si="47"/>
        <v>10-02-15</v>
      </c>
      <c r="G363" s="8">
        <f t="shared" si="48"/>
        <v>42279</v>
      </c>
      <c r="H363">
        <f t="shared" si="49"/>
        <v>14520.625</v>
      </c>
      <c r="I363">
        <v>19.96</v>
      </c>
      <c r="J363">
        <v>19.722000000000001</v>
      </c>
      <c r="K363" s="3">
        <f t="shared" si="45"/>
        <v>19.96</v>
      </c>
      <c r="L363">
        <f t="shared" si="46"/>
        <v>19.722000000000001</v>
      </c>
      <c r="M363">
        <f t="shared" si="52"/>
        <v>19.722000000000001</v>
      </c>
      <c r="N363" s="3">
        <f t="shared" si="50"/>
        <v>19.722000000000001</v>
      </c>
      <c r="O363">
        <f>_xll.Interpolate($T$6:$T$1168,$U$6:$U$1168,G363,0,0)</f>
        <v>0</v>
      </c>
      <c r="P363">
        <f>_xll.Interpolate($T$6:$T$1168,$X$6:$X$1168,G363,0,0)</f>
        <v>97</v>
      </c>
      <c r="T363" s="8">
        <v>42269</v>
      </c>
      <c r="U363">
        <v>0</v>
      </c>
      <c r="V363">
        <v>0</v>
      </c>
      <c r="W363">
        <v>83</v>
      </c>
      <c r="X363">
        <f t="shared" si="51"/>
        <v>83</v>
      </c>
    </row>
    <row r="364" spans="1:24" x14ac:dyDescent="0.25">
      <c r="A364">
        <v>1402</v>
      </c>
      <c r="B364" t="s">
        <v>368</v>
      </c>
      <c r="C364" s="7">
        <v>1074</v>
      </c>
      <c r="D364">
        <f t="shared" si="44"/>
        <v>44.75</v>
      </c>
      <c r="E364" s="9">
        <v>42279.75</v>
      </c>
      <c r="F364" s="8" t="str">
        <f t="shared" si="47"/>
        <v>10-02-15</v>
      </c>
      <c r="G364" s="8">
        <f t="shared" si="48"/>
        <v>42279</v>
      </c>
      <c r="H364">
        <f t="shared" si="49"/>
        <v>14520.75</v>
      </c>
      <c r="I364">
        <v>19.841000000000001</v>
      </c>
      <c r="J364">
        <v>19.96</v>
      </c>
      <c r="K364" s="3">
        <f t="shared" si="45"/>
        <v>19.841000000000001</v>
      </c>
      <c r="L364">
        <f t="shared" si="46"/>
        <v>19.96</v>
      </c>
      <c r="M364">
        <f t="shared" si="52"/>
        <v>19.96</v>
      </c>
      <c r="N364" s="3">
        <f t="shared" si="50"/>
        <v>19.96</v>
      </c>
      <c r="O364">
        <f>_xll.Interpolate($T$6:$T$1168,$U$6:$U$1168,G364,0,0)</f>
        <v>0</v>
      </c>
      <c r="P364">
        <f>_xll.Interpolate($T$6:$T$1168,$X$6:$X$1168,G364,0,0)</f>
        <v>97</v>
      </c>
      <c r="T364" s="8">
        <v>42270</v>
      </c>
      <c r="U364">
        <v>0</v>
      </c>
      <c r="V364">
        <v>0</v>
      </c>
      <c r="W364">
        <v>83</v>
      </c>
      <c r="X364">
        <f t="shared" si="51"/>
        <v>83</v>
      </c>
    </row>
    <row r="365" spans="1:24" x14ac:dyDescent="0.25">
      <c r="A365">
        <v>1403</v>
      </c>
      <c r="B365" t="s">
        <v>369</v>
      </c>
      <c r="C365" s="7">
        <v>1077</v>
      </c>
      <c r="D365">
        <f t="shared" si="44"/>
        <v>44.875</v>
      </c>
      <c r="E365" s="9">
        <v>42279.875</v>
      </c>
      <c r="F365" s="8" t="str">
        <f t="shared" si="47"/>
        <v>10-02-15</v>
      </c>
      <c r="G365" s="8">
        <f t="shared" si="48"/>
        <v>42279</v>
      </c>
      <c r="H365">
        <f t="shared" si="49"/>
        <v>14520.875</v>
      </c>
      <c r="I365">
        <v>19.722000000000001</v>
      </c>
      <c r="J365">
        <v>19.911999999999999</v>
      </c>
      <c r="K365" s="3">
        <f t="shared" si="45"/>
        <v>19.722000000000001</v>
      </c>
      <c r="L365">
        <f t="shared" si="46"/>
        <v>19.911999999999999</v>
      </c>
      <c r="M365">
        <f t="shared" si="52"/>
        <v>19.911999999999999</v>
      </c>
      <c r="N365" s="3">
        <f t="shared" si="50"/>
        <v>19.911999999999999</v>
      </c>
      <c r="O365">
        <f>_xll.Interpolate($T$6:$T$1168,$U$6:$U$1168,G365,0,0)</f>
        <v>0</v>
      </c>
      <c r="P365">
        <f>_xll.Interpolate($T$6:$T$1168,$X$6:$X$1168,G365,0,0)</f>
        <v>97</v>
      </c>
      <c r="T365" s="8">
        <v>42271</v>
      </c>
      <c r="U365">
        <v>0</v>
      </c>
      <c r="V365">
        <v>0</v>
      </c>
      <c r="W365">
        <v>83</v>
      </c>
      <c r="X365">
        <f t="shared" si="51"/>
        <v>83</v>
      </c>
    </row>
    <row r="366" spans="1:24" x14ac:dyDescent="0.25">
      <c r="A366">
        <v>1404</v>
      </c>
      <c r="B366" t="s">
        <v>370</v>
      </c>
      <c r="C366" s="7">
        <v>1080</v>
      </c>
      <c r="D366">
        <f t="shared" si="44"/>
        <v>45</v>
      </c>
      <c r="E366" s="9">
        <v>42280</v>
      </c>
      <c r="F366" s="8" t="str">
        <f t="shared" si="47"/>
        <v>10-03-15</v>
      </c>
      <c r="G366" s="8">
        <f t="shared" si="48"/>
        <v>42280</v>
      </c>
      <c r="H366">
        <f t="shared" si="49"/>
        <v>14521</v>
      </c>
      <c r="I366">
        <v>19.77</v>
      </c>
      <c r="J366">
        <v>20.079000000000001</v>
      </c>
      <c r="K366" s="3">
        <f t="shared" si="45"/>
        <v>19.77</v>
      </c>
      <c r="L366">
        <f t="shared" si="46"/>
        <v>20.079000000000001</v>
      </c>
      <c r="M366">
        <f t="shared" si="52"/>
        <v>20.079000000000001</v>
      </c>
      <c r="N366" s="3">
        <f t="shared" si="50"/>
        <v>20.079000000000001</v>
      </c>
      <c r="O366">
        <f>_xll.Interpolate($T$6:$T$1168,$U$6:$U$1168,G366,0,0)</f>
        <v>0</v>
      </c>
      <c r="P366">
        <f>_xll.Interpolate($T$6:$T$1168,$X$6:$X$1168,G366,0,0)</f>
        <v>97</v>
      </c>
      <c r="T366" s="8">
        <v>42272</v>
      </c>
      <c r="U366">
        <v>0</v>
      </c>
      <c r="V366">
        <v>0</v>
      </c>
      <c r="W366">
        <v>83</v>
      </c>
      <c r="X366">
        <f t="shared" si="51"/>
        <v>83</v>
      </c>
    </row>
    <row r="367" spans="1:24" x14ac:dyDescent="0.25">
      <c r="A367">
        <v>1405</v>
      </c>
      <c r="B367" t="s">
        <v>371</v>
      </c>
      <c r="C367" s="7">
        <v>1083</v>
      </c>
      <c r="D367">
        <f t="shared" si="44"/>
        <v>45.125</v>
      </c>
      <c r="E367" s="9">
        <v>42280.125</v>
      </c>
      <c r="F367" s="8" t="str">
        <f t="shared" si="47"/>
        <v>10-03-15</v>
      </c>
      <c r="G367" s="8">
        <f t="shared" si="48"/>
        <v>42280</v>
      </c>
      <c r="H367">
        <f t="shared" si="49"/>
        <v>14521.125</v>
      </c>
      <c r="I367">
        <v>19.77</v>
      </c>
      <c r="J367">
        <v>19.888000000000002</v>
      </c>
      <c r="K367" s="3">
        <f t="shared" si="45"/>
        <v>19.77</v>
      </c>
      <c r="L367">
        <f t="shared" si="46"/>
        <v>19.888000000000002</v>
      </c>
      <c r="M367">
        <f t="shared" si="52"/>
        <v>19.888000000000002</v>
      </c>
      <c r="N367" s="3">
        <f t="shared" si="50"/>
        <v>19.888000000000002</v>
      </c>
      <c r="O367">
        <f>_xll.Interpolate($T$6:$T$1168,$U$6:$U$1168,G367,0,0)</f>
        <v>0</v>
      </c>
      <c r="P367">
        <f>_xll.Interpolate($T$6:$T$1168,$X$6:$X$1168,G367,0,0)</f>
        <v>97</v>
      </c>
      <c r="T367" s="8">
        <v>42273</v>
      </c>
      <c r="U367">
        <v>0</v>
      </c>
      <c r="V367">
        <v>0</v>
      </c>
      <c r="W367">
        <v>77</v>
      </c>
      <c r="X367">
        <f t="shared" si="51"/>
        <v>77</v>
      </c>
    </row>
    <row r="368" spans="1:24" x14ac:dyDescent="0.25">
      <c r="A368">
        <v>1406</v>
      </c>
      <c r="B368" t="s">
        <v>372</v>
      </c>
      <c r="C368" s="7">
        <v>1086</v>
      </c>
      <c r="D368">
        <f t="shared" si="44"/>
        <v>45.25</v>
      </c>
      <c r="E368" s="9">
        <v>42280.25</v>
      </c>
      <c r="F368" s="8" t="str">
        <f t="shared" si="47"/>
        <v>10-03-15</v>
      </c>
      <c r="G368" s="8">
        <f t="shared" si="48"/>
        <v>42280</v>
      </c>
      <c r="H368">
        <f t="shared" si="49"/>
        <v>14521.25</v>
      </c>
      <c r="I368">
        <v>19.792999999999999</v>
      </c>
      <c r="J368">
        <v>19.936</v>
      </c>
      <c r="K368" s="3">
        <f t="shared" si="45"/>
        <v>19.792999999999999</v>
      </c>
      <c r="L368">
        <f t="shared" si="46"/>
        <v>19.936</v>
      </c>
      <c r="M368">
        <f t="shared" si="52"/>
        <v>19.936</v>
      </c>
      <c r="N368" s="3">
        <f t="shared" si="50"/>
        <v>19.936</v>
      </c>
      <c r="O368">
        <f>_xll.Interpolate($T$6:$T$1168,$U$6:$U$1168,G368,0,0)</f>
        <v>0</v>
      </c>
      <c r="P368">
        <f>_xll.Interpolate($T$6:$T$1168,$X$6:$X$1168,G368,0,0)</f>
        <v>97</v>
      </c>
      <c r="T368" s="8">
        <v>42274</v>
      </c>
      <c r="U368">
        <v>0</v>
      </c>
      <c r="V368">
        <v>0</v>
      </c>
      <c r="W368">
        <v>83</v>
      </c>
      <c r="X368">
        <f t="shared" si="51"/>
        <v>83</v>
      </c>
    </row>
    <row r="369" spans="1:24" x14ac:dyDescent="0.25">
      <c r="A369">
        <v>1407</v>
      </c>
      <c r="B369" t="s">
        <v>373</v>
      </c>
      <c r="C369" s="7">
        <v>1089</v>
      </c>
      <c r="D369">
        <f t="shared" si="44"/>
        <v>45.375</v>
      </c>
      <c r="E369" s="9">
        <v>42280.375</v>
      </c>
      <c r="F369" s="8" t="str">
        <f t="shared" si="47"/>
        <v>10-03-15</v>
      </c>
      <c r="G369" s="8">
        <f t="shared" si="48"/>
        <v>42280</v>
      </c>
      <c r="H369">
        <f t="shared" si="49"/>
        <v>14521.375</v>
      </c>
      <c r="I369">
        <v>19.77</v>
      </c>
      <c r="J369">
        <v>19.96</v>
      </c>
      <c r="K369" s="3">
        <f t="shared" si="45"/>
        <v>19.77</v>
      </c>
      <c r="L369">
        <f t="shared" si="46"/>
        <v>19.96</v>
      </c>
      <c r="M369">
        <f t="shared" si="52"/>
        <v>19.96</v>
      </c>
      <c r="N369" s="3">
        <f t="shared" si="50"/>
        <v>19.96</v>
      </c>
      <c r="O369">
        <f>_xll.Interpolate($T$6:$T$1168,$U$6:$U$1168,G369,0,0)</f>
        <v>0</v>
      </c>
      <c r="P369">
        <f>_xll.Interpolate($T$6:$T$1168,$X$6:$X$1168,G369,0,0)</f>
        <v>97</v>
      </c>
      <c r="T369" s="8">
        <v>42275</v>
      </c>
      <c r="U369">
        <v>0</v>
      </c>
      <c r="V369">
        <v>0</v>
      </c>
      <c r="W369">
        <v>82</v>
      </c>
      <c r="X369">
        <f t="shared" si="51"/>
        <v>82</v>
      </c>
    </row>
    <row r="370" spans="1:24" x14ac:dyDescent="0.25">
      <c r="A370">
        <v>1408</v>
      </c>
      <c r="B370" t="s">
        <v>374</v>
      </c>
      <c r="C370" s="7">
        <v>1092</v>
      </c>
      <c r="D370">
        <f t="shared" si="44"/>
        <v>45.5</v>
      </c>
      <c r="E370" s="9">
        <v>42280.5</v>
      </c>
      <c r="F370" s="8" t="str">
        <f t="shared" si="47"/>
        <v>10-03-15</v>
      </c>
      <c r="G370" s="8">
        <f t="shared" si="48"/>
        <v>42280</v>
      </c>
      <c r="H370">
        <f t="shared" si="49"/>
        <v>14521.5</v>
      </c>
      <c r="I370">
        <v>20.030999999999999</v>
      </c>
      <c r="J370">
        <v>20.245999999999999</v>
      </c>
      <c r="K370" s="3">
        <f t="shared" si="45"/>
        <v>20.030999999999999</v>
      </c>
      <c r="L370">
        <f t="shared" si="46"/>
        <v>20.245999999999999</v>
      </c>
      <c r="M370">
        <f t="shared" si="52"/>
        <v>20.245999999999999</v>
      </c>
      <c r="N370" s="3">
        <f t="shared" si="50"/>
        <v>20.245999999999999</v>
      </c>
      <c r="O370">
        <f>_xll.Interpolate($T$6:$T$1168,$U$6:$U$1168,G370,0,0)</f>
        <v>0</v>
      </c>
      <c r="P370">
        <f>_xll.Interpolate($T$6:$T$1168,$X$6:$X$1168,G370,0,0)</f>
        <v>97</v>
      </c>
      <c r="T370" s="8">
        <v>42276</v>
      </c>
      <c r="U370">
        <v>0</v>
      </c>
      <c r="V370">
        <v>0</v>
      </c>
      <c r="W370">
        <v>80</v>
      </c>
      <c r="X370">
        <f t="shared" si="51"/>
        <v>80</v>
      </c>
    </row>
    <row r="371" spans="1:24" x14ac:dyDescent="0.25">
      <c r="A371">
        <v>1409</v>
      </c>
      <c r="B371" t="s">
        <v>375</v>
      </c>
      <c r="C371" s="7">
        <v>1095</v>
      </c>
      <c r="D371">
        <f t="shared" si="44"/>
        <v>45.625</v>
      </c>
      <c r="E371" s="9">
        <v>42280.625</v>
      </c>
      <c r="F371" s="8" t="str">
        <f t="shared" si="47"/>
        <v>10-03-15</v>
      </c>
      <c r="G371" s="8">
        <f t="shared" si="48"/>
        <v>42280</v>
      </c>
      <c r="H371">
        <f t="shared" si="49"/>
        <v>14521.625</v>
      </c>
      <c r="I371">
        <v>20.745999999999999</v>
      </c>
      <c r="J371">
        <v>20.579000000000001</v>
      </c>
      <c r="K371" s="3">
        <f t="shared" si="45"/>
        <v>20.745999999999999</v>
      </c>
      <c r="L371">
        <f t="shared" si="46"/>
        <v>20.579000000000001</v>
      </c>
      <c r="M371">
        <f t="shared" si="52"/>
        <v>20.579000000000001</v>
      </c>
      <c r="N371" s="3">
        <f t="shared" si="50"/>
        <v>20.579000000000001</v>
      </c>
      <c r="O371">
        <f>_xll.Interpolate($T$6:$T$1168,$U$6:$U$1168,G371,0,0)</f>
        <v>0</v>
      </c>
      <c r="P371">
        <f>_xll.Interpolate($T$6:$T$1168,$X$6:$X$1168,G371,0,0)</f>
        <v>97</v>
      </c>
      <c r="T371" s="8">
        <v>42277</v>
      </c>
      <c r="U371">
        <v>0</v>
      </c>
      <c r="V371">
        <v>0</v>
      </c>
      <c r="W371">
        <v>83</v>
      </c>
      <c r="X371">
        <f t="shared" si="51"/>
        <v>83</v>
      </c>
    </row>
    <row r="372" spans="1:24" x14ac:dyDescent="0.25">
      <c r="A372">
        <v>1410</v>
      </c>
      <c r="B372" t="s">
        <v>376</v>
      </c>
      <c r="C372" s="7">
        <v>1098</v>
      </c>
      <c r="D372">
        <f t="shared" ref="D372:D435" si="53">C372/24</f>
        <v>45.75</v>
      </c>
      <c r="E372" s="9">
        <v>42280.75</v>
      </c>
      <c r="F372" s="8" t="str">
        <f t="shared" si="47"/>
        <v>10-03-15</v>
      </c>
      <c r="G372" s="8">
        <f t="shared" si="48"/>
        <v>42280</v>
      </c>
      <c r="H372">
        <f t="shared" si="49"/>
        <v>14521.75</v>
      </c>
      <c r="I372">
        <v>20.436</v>
      </c>
      <c r="J372">
        <v>20.436</v>
      </c>
      <c r="K372" s="3">
        <f t="shared" si="45"/>
        <v>20.436</v>
      </c>
      <c r="L372">
        <f t="shared" si="46"/>
        <v>20.436</v>
      </c>
      <c r="M372">
        <f t="shared" ref="M372:M435" si="54">IF(ISNA(L372),K372,L372)</f>
        <v>20.436</v>
      </c>
      <c r="N372" s="3">
        <f t="shared" si="50"/>
        <v>20.436</v>
      </c>
      <c r="O372">
        <f>_xll.Interpolate($T$6:$T$1168,$U$6:$U$1168,G372,0,0)</f>
        <v>0</v>
      </c>
      <c r="P372">
        <f>_xll.Interpolate($T$6:$T$1168,$X$6:$X$1168,G372,0,0)</f>
        <v>97</v>
      </c>
      <c r="T372" s="8">
        <v>42278</v>
      </c>
      <c r="U372">
        <v>0</v>
      </c>
      <c r="V372">
        <v>0</v>
      </c>
      <c r="W372">
        <v>85</v>
      </c>
      <c r="X372">
        <f t="shared" si="51"/>
        <v>85</v>
      </c>
    </row>
    <row r="373" spans="1:24" x14ac:dyDescent="0.25">
      <c r="A373">
        <v>1411</v>
      </c>
      <c r="B373" t="s">
        <v>377</v>
      </c>
      <c r="C373" s="7">
        <v>1101</v>
      </c>
      <c r="D373">
        <f t="shared" si="53"/>
        <v>45.875</v>
      </c>
      <c r="E373" s="9">
        <v>42280.875</v>
      </c>
      <c r="F373" s="8" t="str">
        <f t="shared" si="47"/>
        <v>10-03-15</v>
      </c>
      <c r="G373" s="8">
        <f t="shared" si="48"/>
        <v>42280</v>
      </c>
      <c r="H373">
        <f t="shared" si="49"/>
        <v>14521.875</v>
      </c>
      <c r="I373">
        <v>20.149999999999999</v>
      </c>
      <c r="J373">
        <v>20.317</v>
      </c>
      <c r="K373" s="3">
        <f t="shared" si="45"/>
        <v>20.149999999999999</v>
      </c>
      <c r="L373">
        <f t="shared" si="46"/>
        <v>20.317</v>
      </c>
      <c r="M373">
        <f t="shared" si="54"/>
        <v>20.317</v>
      </c>
      <c r="N373" s="3">
        <f t="shared" si="50"/>
        <v>20.317</v>
      </c>
      <c r="O373">
        <f>_xll.Interpolate($T$6:$T$1168,$U$6:$U$1168,G373,0,0)</f>
        <v>0</v>
      </c>
      <c r="P373">
        <f>_xll.Interpolate($T$6:$T$1168,$X$6:$X$1168,G373,0,0)</f>
        <v>97</v>
      </c>
      <c r="T373" s="8">
        <v>42279</v>
      </c>
      <c r="U373">
        <v>0</v>
      </c>
      <c r="V373">
        <v>0</v>
      </c>
      <c r="W373">
        <v>97</v>
      </c>
      <c r="X373">
        <f t="shared" si="51"/>
        <v>97</v>
      </c>
    </row>
    <row r="374" spans="1:24" x14ac:dyDescent="0.25">
      <c r="A374">
        <v>1412</v>
      </c>
      <c r="B374" t="s">
        <v>378</v>
      </c>
      <c r="C374" s="7">
        <v>1104</v>
      </c>
      <c r="D374">
        <f t="shared" si="53"/>
        <v>46</v>
      </c>
      <c r="E374" s="9">
        <v>42281</v>
      </c>
      <c r="F374" s="8" t="str">
        <f t="shared" si="47"/>
        <v>10-04-15</v>
      </c>
      <c r="G374" s="8">
        <f t="shared" si="48"/>
        <v>42281</v>
      </c>
      <c r="H374">
        <f t="shared" si="49"/>
        <v>14522</v>
      </c>
      <c r="I374">
        <v>20.007000000000001</v>
      </c>
      <c r="J374">
        <v>20.268999999999998</v>
      </c>
      <c r="K374" s="3">
        <f t="shared" si="45"/>
        <v>20.007000000000001</v>
      </c>
      <c r="L374">
        <f t="shared" si="46"/>
        <v>20.268999999999998</v>
      </c>
      <c r="M374">
        <f t="shared" si="54"/>
        <v>20.268999999999998</v>
      </c>
      <c r="N374" s="3">
        <f t="shared" si="50"/>
        <v>20.268999999999998</v>
      </c>
      <c r="O374">
        <f>_xll.Interpolate($T$6:$T$1168,$U$6:$U$1168,G374,0,0)</f>
        <v>0</v>
      </c>
      <c r="P374">
        <f>_xll.Interpolate($T$6:$T$1168,$X$6:$X$1168,G374,0,0)</f>
        <v>97</v>
      </c>
      <c r="T374" s="8">
        <v>42280</v>
      </c>
      <c r="U374">
        <v>0</v>
      </c>
      <c r="V374">
        <v>0</v>
      </c>
      <c r="W374">
        <v>97</v>
      </c>
      <c r="X374">
        <f t="shared" si="51"/>
        <v>97</v>
      </c>
    </row>
    <row r="375" spans="1:24" x14ac:dyDescent="0.25">
      <c r="A375">
        <v>1413</v>
      </c>
      <c r="B375" t="s">
        <v>379</v>
      </c>
      <c r="C375" s="7">
        <v>1107</v>
      </c>
      <c r="D375">
        <f t="shared" si="53"/>
        <v>46.125</v>
      </c>
      <c r="E375" s="9">
        <v>42281.125</v>
      </c>
      <c r="F375" s="8" t="str">
        <f t="shared" si="47"/>
        <v>10-04-15</v>
      </c>
      <c r="G375" s="8">
        <f t="shared" si="48"/>
        <v>42281</v>
      </c>
      <c r="H375">
        <f t="shared" si="49"/>
        <v>14522.125</v>
      </c>
      <c r="I375">
        <v>19.841000000000001</v>
      </c>
      <c r="J375">
        <v>19.984000000000002</v>
      </c>
      <c r="K375" s="3">
        <f t="shared" si="45"/>
        <v>19.841000000000001</v>
      </c>
      <c r="L375">
        <f t="shared" si="46"/>
        <v>19.984000000000002</v>
      </c>
      <c r="M375">
        <f t="shared" si="54"/>
        <v>19.984000000000002</v>
      </c>
      <c r="N375" s="3">
        <f t="shared" si="50"/>
        <v>19.984000000000002</v>
      </c>
      <c r="O375">
        <f>_xll.Interpolate($T$6:$T$1168,$U$6:$U$1168,G375,0,0)</f>
        <v>0</v>
      </c>
      <c r="P375">
        <f>_xll.Interpolate($T$6:$T$1168,$X$6:$X$1168,G375,0,0)</f>
        <v>97</v>
      </c>
      <c r="T375" s="8">
        <v>42281</v>
      </c>
      <c r="U375">
        <v>0</v>
      </c>
      <c r="V375">
        <v>0</v>
      </c>
      <c r="W375">
        <v>97</v>
      </c>
      <c r="X375">
        <f t="shared" si="51"/>
        <v>97</v>
      </c>
    </row>
    <row r="376" spans="1:24" x14ac:dyDescent="0.25">
      <c r="A376">
        <v>1414</v>
      </c>
      <c r="B376" t="s">
        <v>380</v>
      </c>
      <c r="C376" s="7">
        <v>1110</v>
      </c>
      <c r="D376">
        <f t="shared" si="53"/>
        <v>46.25</v>
      </c>
      <c r="E376" s="9">
        <v>42281.25</v>
      </c>
      <c r="F376" s="8" t="str">
        <f t="shared" si="47"/>
        <v>10-04-15</v>
      </c>
      <c r="G376" s="8">
        <f t="shared" si="48"/>
        <v>42281</v>
      </c>
      <c r="H376">
        <f t="shared" si="49"/>
        <v>14522.25</v>
      </c>
      <c r="I376">
        <v>19.745999999999999</v>
      </c>
      <c r="J376">
        <v>20.103000000000002</v>
      </c>
      <c r="K376" s="3">
        <f t="shared" si="45"/>
        <v>19.745999999999999</v>
      </c>
      <c r="L376">
        <f t="shared" si="46"/>
        <v>20.103000000000002</v>
      </c>
      <c r="M376">
        <f t="shared" si="54"/>
        <v>20.103000000000002</v>
      </c>
      <c r="N376" s="3">
        <f t="shared" si="50"/>
        <v>20.103000000000002</v>
      </c>
      <c r="O376">
        <f>_xll.Interpolate($T$6:$T$1168,$U$6:$U$1168,G376,0,0)</f>
        <v>0</v>
      </c>
      <c r="P376">
        <f>_xll.Interpolate($T$6:$T$1168,$X$6:$X$1168,G376,0,0)</f>
        <v>97</v>
      </c>
      <c r="T376" s="8">
        <v>42282</v>
      </c>
      <c r="U376">
        <v>0</v>
      </c>
      <c r="V376">
        <v>0</v>
      </c>
      <c r="W376">
        <v>97</v>
      </c>
      <c r="X376">
        <f t="shared" si="51"/>
        <v>97</v>
      </c>
    </row>
    <row r="377" spans="1:24" x14ac:dyDescent="0.25">
      <c r="A377">
        <v>1415</v>
      </c>
      <c r="B377" t="s">
        <v>381</v>
      </c>
      <c r="C377" s="7">
        <v>1113</v>
      </c>
      <c r="D377">
        <f t="shared" si="53"/>
        <v>46.375</v>
      </c>
      <c r="E377" s="9">
        <v>42281.375</v>
      </c>
      <c r="F377" s="8" t="str">
        <f t="shared" si="47"/>
        <v>10-04-15</v>
      </c>
      <c r="G377" s="8">
        <f t="shared" si="48"/>
        <v>42281</v>
      </c>
      <c r="H377">
        <f t="shared" si="49"/>
        <v>14522.375</v>
      </c>
      <c r="I377">
        <v>19.841000000000001</v>
      </c>
      <c r="J377">
        <v>20.103000000000002</v>
      </c>
      <c r="K377" s="3">
        <f t="shared" si="45"/>
        <v>19.841000000000001</v>
      </c>
      <c r="L377">
        <f t="shared" si="46"/>
        <v>20.103000000000002</v>
      </c>
      <c r="M377">
        <f t="shared" si="54"/>
        <v>20.103000000000002</v>
      </c>
      <c r="N377" s="3">
        <f t="shared" si="50"/>
        <v>20.103000000000002</v>
      </c>
      <c r="O377">
        <f>_xll.Interpolate($T$6:$T$1168,$U$6:$U$1168,G377,0,0)</f>
        <v>0</v>
      </c>
      <c r="P377">
        <f>_xll.Interpolate($T$6:$T$1168,$X$6:$X$1168,G377,0,0)</f>
        <v>97</v>
      </c>
      <c r="T377" s="8">
        <v>42283</v>
      </c>
      <c r="U377">
        <v>0</v>
      </c>
      <c r="V377">
        <v>0</v>
      </c>
      <c r="W377">
        <v>97</v>
      </c>
      <c r="X377">
        <f t="shared" si="51"/>
        <v>97</v>
      </c>
    </row>
    <row r="378" spans="1:24" x14ac:dyDescent="0.25">
      <c r="A378">
        <v>1416</v>
      </c>
      <c r="B378" t="s">
        <v>382</v>
      </c>
      <c r="C378" s="7">
        <v>1116</v>
      </c>
      <c r="D378">
        <f t="shared" si="53"/>
        <v>46.5</v>
      </c>
      <c r="E378" s="9">
        <v>42281.5</v>
      </c>
      <c r="F378" s="8" t="str">
        <f t="shared" si="47"/>
        <v>10-04-15</v>
      </c>
      <c r="G378" s="8">
        <f t="shared" si="48"/>
        <v>42281</v>
      </c>
      <c r="H378">
        <f t="shared" si="49"/>
        <v>14522.5</v>
      </c>
      <c r="I378">
        <v>20.030999999999999</v>
      </c>
      <c r="J378">
        <v>20.222000000000001</v>
      </c>
      <c r="K378" s="3">
        <f t="shared" si="45"/>
        <v>20.030999999999999</v>
      </c>
      <c r="L378">
        <f t="shared" si="46"/>
        <v>20.222000000000001</v>
      </c>
      <c r="M378">
        <f t="shared" si="54"/>
        <v>20.222000000000001</v>
      </c>
      <c r="N378" s="3">
        <f t="shared" si="50"/>
        <v>20.222000000000001</v>
      </c>
      <c r="O378">
        <f>_xll.Interpolate($T$6:$T$1168,$U$6:$U$1168,G378,0,0)</f>
        <v>0</v>
      </c>
      <c r="P378">
        <f>_xll.Interpolate($T$6:$T$1168,$X$6:$X$1168,G378,0,0)</f>
        <v>97</v>
      </c>
      <c r="T378" s="8">
        <v>42284</v>
      </c>
      <c r="U378">
        <v>0</v>
      </c>
      <c r="V378">
        <v>0</v>
      </c>
      <c r="W378">
        <v>103</v>
      </c>
      <c r="X378">
        <f t="shared" si="51"/>
        <v>103</v>
      </c>
    </row>
    <row r="379" spans="1:24" x14ac:dyDescent="0.25">
      <c r="A379">
        <v>1417</v>
      </c>
      <c r="B379" t="s">
        <v>383</v>
      </c>
      <c r="C379" s="7">
        <v>1119</v>
      </c>
      <c r="D379">
        <f t="shared" si="53"/>
        <v>46.625</v>
      </c>
      <c r="E379" s="9">
        <v>42281.625</v>
      </c>
      <c r="F379" s="8" t="str">
        <f t="shared" si="47"/>
        <v>10-04-15</v>
      </c>
      <c r="G379" s="8">
        <f t="shared" si="48"/>
        <v>42281</v>
      </c>
      <c r="H379">
        <f t="shared" si="49"/>
        <v>14522.625</v>
      </c>
      <c r="I379">
        <v>20.46</v>
      </c>
      <c r="J379">
        <v>20.173999999999999</v>
      </c>
      <c r="K379" s="3">
        <f t="shared" si="45"/>
        <v>20.46</v>
      </c>
      <c r="L379">
        <f t="shared" si="46"/>
        <v>20.173999999999999</v>
      </c>
      <c r="M379">
        <f t="shared" si="54"/>
        <v>20.173999999999999</v>
      </c>
      <c r="N379" s="3">
        <f t="shared" si="50"/>
        <v>20.173999999999999</v>
      </c>
      <c r="O379">
        <f>_xll.Interpolate($T$6:$T$1168,$U$6:$U$1168,G379,0,0)</f>
        <v>0</v>
      </c>
      <c r="P379">
        <f>_xll.Interpolate($T$6:$T$1168,$X$6:$X$1168,G379,0,0)</f>
        <v>97</v>
      </c>
      <c r="T379" s="8">
        <v>42285</v>
      </c>
      <c r="U379">
        <v>0</v>
      </c>
      <c r="V379">
        <v>0</v>
      </c>
      <c r="W379">
        <v>30</v>
      </c>
      <c r="X379">
        <f t="shared" si="51"/>
        <v>30</v>
      </c>
    </row>
    <row r="380" spans="1:24" x14ac:dyDescent="0.25">
      <c r="A380">
        <v>1418</v>
      </c>
      <c r="B380" t="s">
        <v>384</v>
      </c>
      <c r="C380" s="7">
        <v>1122</v>
      </c>
      <c r="D380">
        <f t="shared" si="53"/>
        <v>46.75</v>
      </c>
      <c r="E380" s="9">
        <v>42281.75</v>
      </c>
      <c r="F380" s="8" t="str">
        <f t="shared" si="47"/>
        <v>10-04-15</v>
      </c>
      <c r="G380" s="8">
        <f t="shared" si="48"/>
        <v>42281</v>
      </c>
      <c r="H380">
        <f t="shared" si="49"/>
        <v>14522.75</v>
      </c>
      <c r="I380">
        <v>20.222000000000001</v>
      </c>
      <c r="J380">
        <v>19.936</v>
      </c>
      <c r="K380" s="3">
        <f t="shared" si="45"/>
        <v>20.222000000000001</v>
      </c>
      <c r="L380">
        <f t="shared" si="46"/>
        <v>19.936</v>
      </c>
      <c r="M380">
        <f t="shared" si="54"/>
        <v>19.936</v>
      </c>
      <c r="N380" s="3">
        <f t="shared" si="50"/>
        <v>19.936</v>
      </c>
      <c r="O380">
        <f>_xll.Interpolate($T$6:$T$1168,$U$6:$U$1168,G380,0,0)</f>
        <v>0</v>
      </c>
      <c r="P380">
        <f>_xll.Interpolate($T$6:$T$1168,$X$6:$X$1168,G380,0,0)</f>
        <v>97</v>
      </c>
      <c r="T380" s="8">
        <v>42286</v>
      </c>
      <c r="U380">
        <v>0</v>
      </c>
      <c r="V380">
        <v>0</v>
      </c>
      <c r="W380">
        <v>30</v>
      </c>
      <c r="X380">
        <f t="shared" si="51"/>
        <v>30</v>
      </c>
    </row>
    <row r="381" spans="1:24" x14ac:dyDescent="0.25">
      <c r="A381">
        <v>1419</v>
      </c>
      <c r="B381" t="s">
        <v>385</v>
      </c>
      <c r="C381" s="7">
        <v>1125</v>
      </c>
      <c r="D381">
        <f t="shared" si="53"/>
        <v>46.875</v>
      </c>
      <c r="E381" s="9">
        <v>42281.875</v>
      </c>
      <c r="F381" s="8" t="str">
        <f t="shared" si="47"/>
        <v>10-04-15</v>
      </c>
      <c r="G381" s="8">
        <f t="shared" si="48"/>
        <v>42281</v>
      </c>
      <c r="H381">
        <f t="shared" si="49"/>
        <v>14522.875</v>
      </c>
      <c r="I381">
        <v>20.055</v>
      </c>
      <c r="J381">
        <v>20.103000000000002</v>
      </c>
      <c r="K381" s="3">
        <f t="shared" si="45"/>
        <v>20.055</v>
      </c>
      <c r="L381">
        <f t="shared" si="46"/>
        <v>20.103000000000002</v>
      </c>
      <c r="M381">
        <f t="shared" si="54"/>
        <v>20.103000000000002</v>
      </c>
      <c r="N381" s="3">
        <f t="shared" si="50"/>
        <v>20.103000000000002</v>
      </c>
      <c r="O381">
        <f>_xll.Interpolate($T$6:$T$1168,$U$6:$U$1168,G381,0,0)</f>
        <v>0</v>
      </c>
      <c r="P381">
        <f>_xll.Interpolate($T$6:$T$1168,$X$6:$X$1168,G381,0,0)</f>
        <v>97</v>
      </c>
      <c r="T381" s="8">
        <v>42287</v>
      </c>
      <c r="U381">
        <v>0</v>
      </c>
      <c r="V381">
        <v>0</v>
      </c>
      <c r="W381">
        <v>30</v>
      </c>
      <c r="X381">
        <f t="shared" si="51"/>
        <v>30</v>
      </c>
    </row>
    <row r="382" spans="1:24" x14ac:dyDescent="0.25">
      <c r="A382">
        <v>1420</v>
      </c>
      <c r="B382" t="s">
        <v>386</v>
      </c>
      <c r="C382" s="7">
        <v>1128</v>
      </c>
      <c r="D382">
        <f t="shared" si="53"/>
        <v>47</v>
      </c>
      <c r="E382" s="9">
        <v>42282</v>
      </c>
      <c r="F382" s="8" t="str">
        <f t="shared" si="47"/>
        <v>10-05-15</v>
      </c>
      <c r="G382" s="8">
        <f t="shared" si="48"/>
        <v>42282</v>
      </c>
      <c r="H382">
        <f t="shared" si="49"/>
        <v>14523</v>
      </c>
      <c r="I382">
        <v>20.079000000000001</v>
      </c>
      <c r="J382">
        <v>20.007000000000001</v>
      </c>
      <c r="K382" s="3">
        <f t="shared" si="45"/>
        <v>20.079000000000001</v>
      </c>
      <c r="L382">
        <f t="shared" si="46"/>
        <v>20.007000000000001</v>
      </c>
      <c r="M382">
        <f t="shared" si="54"/>
        <v>20.007000000000001</v>
      </c>
      <c r="N382" s="3">
        <f t="shared" si="50"/>
        <v>20.007000000000001</v>
      </c>
      <c r="O382">
        <f>_xll.Interpolate($T$6:$T$1168,$U$6:$U$1168,G382,0,0)</f>
        <v>0</v>
      </c>
      <c r="P382">
        <f>_xll.Interpolate($T$6:$T$1168,$X$6:$X$1168,G382,0,0)</f>
        <v>97</v>
      </c>
      <c r="T382" s="8">
        <v>42288</v>
      </c>
      <c r="U382">
        <v>0</v>
      </c>
      <c r="V382">
        <v>0</v>
      </c>
      <c r="W382">
        <v>39</v>
      </c>
      <c r="X382">
        <f t="shared" si="51"/>
        <v>39</v>
      </c>
    </row>
    <row r="383" spans="1:24" x14ac:dyDescent="0.25">
      <c r="A383">
        <v>1421</v>
      </c>
      <c r="B383" t="s">
        <v>387</v>
      </c>
      <c r="C383" s="7">
        <v>1131</v>
      </c>
      <c r="D383">
        <f t="shared" si="53"/>
        <v>47.125</v>
      </c>
      <c r="E383" s="9">
        <v>42282.125</v>
      </c>
      <c r="F383" s="8" t="str">
        <f t="shared" si="47"/>
        <v>10-05-15</v>
      </c>
      <c r="G383" s="8">
        <f t="shared" si="48"/>
        <v>42282</v>
      </c>
      <c r="H383">
        <f t="shared" si="49"/>
        <v>14523.125</v>
      </c>
      <c r="I383">
        <v>19.792999999999999</v>
      </c>
      <c r="J383">
        <v>20.007000000000001</v>
      </c>
      <c r="K383" s="3">
        <f t="shared" si="45"/>
        <v>19.792999999999999</v>
      </c>
      <c r="L383">
        <f t="shared" si="46"/>
        <v>20.007000000000001</v>
      </c>
      <c r="M383">
        <f t="shared" si="54"/>
        <v>20.007000000000001</v>
      </c>
      <c r="N383" s="3">
        <f t="shared" si="50"/>
        <v>20.007000000000001</v>
      </c>
      <c r="O383">
        <f>_xll.Interpolate($T$6:$T$1168,$U$6:$U$1168,G383,0,0)</f>
        <v>0</v>
      </c>
      <c r="P383">
        <f>_xll.Interpolate($T$6:$T$1168,$X$6:$X$1168,G383,0,0)</f>
        <v>97</v>
      </c>
      <c r="T383" s="8">
        <v>42289</v>
      </c>
      <c r="U383">
        <v>0</v>
      </c>
      <c r="V383">
        <v>0</v>
      </c>
      <c r="W383">
        <v>39</v>
      </c>
      <c r="X383">
        <f t="shared" si="51"/>
        <v>39</v>
      </c>
    </row>
    <row r="384" spans="1:24" x14ac:dyDescent="0.25">
      <c r="A384">
        <v>1422</v>
      </c>
      <c r="B384" t="s">
        <v>388</v>
      </c>
      <c r="C384" s="7">
        <v>1134</v>
      </c>
      <c r="D384">
        <f t="shared" si="53"/>
        <v>47.25</v>
      </c>
      <c r="E384" s="9">
        <v>42282.25</v>
      </c>
      <c r="F384" s="8" t="str">
        <f t="shared" si="47"/>
        <v>10-05-15</v>
      </c>
      <c r="G384" s="8">
        <f t="shared" si="48"/>
        <v>42282</v>
      </c>
      <c r="H384">
        <f t="shared" si="49"/>
        <v>14523.25</v>
      </c>
      <c r="I384">
        <v>19.888000000000002</v>
      </c>
      <c r="J384">
        <v>20.222000000000001</v>
      </c>
      <c r="K384" s="3">
        <f t="shared" si="45"/>
        <v>19.888000000000002</v>
      </c>
      <c r="L384">
        <f t="shared" si="46"/>
        <v>20.222000000000001</v>
      </c>
      <c r="M384">
        <f t="shared" si="54"/>
        <v>20.222000000000001</v>
      </c>
      <c r="N384" s="3">
        <f t="shared" si="50"/>
        <v>20.222000000000001</v>
      </c>
      <c r="O384">
        <f>_xll.Interpolate($T$6:$T$1168,$U$6:$U$1168,G384,0,0)</f>
        <v>0</v>
      </c>
      <c r="P384">
        <f>_xll.Interpolate($T$6:$T$1168,$X$6:$X$1168,G384,0,0)</f>
        <v>97</v>
      </c>
      <c r="T384" s="8">
        <v>42290</v>
      </c>
      <c r="U384">
        <v>0</v>
      </c>
      <c r="V384">
        <v>0</v>
      </c>
      <c r="W384">
        <v>32</v>
      </c>
      <c r="X384">
        <f t="shared" si="51"/>
        <v>32</v>
      </c>
    </row>
    <row r="385" spans="1:24" x14ac:dyDescent="0.25">
      <c r="A385">
        <v>1423</v>
      </c>
      <c r="B385" t="s">
        <v>389</v>
      </c>
      <c r="C385" s="7">
        <v>1137</v>
      </c>
      <c r="D385">
        <f t="shared" si="53"/>
        <v>47.375</v>
      </c>
      <c r="E385" s="9">
        <v>42282.375</v>
      </c>
      <c r="F385" s="8" t="str">
        <f t="shared" si="47"/>
        <v>10-05-15</v>
      </c>
      <c r="G385" s="8">
        <f t="shared" si="48"/>
        <v>42282</v>
      </c>
      <c r="H385">
        <f t="shared" si="49"/>
        <v>14523.375</v>
      </c>
      <c r="I385">
        <v>19.864999999999998</v>
      </c>
      <c r="J385">
        <v>20.030999999999999</v>
      </c>
      <c r="K385" s="3">
        <f t="shared" si="45"/>
        <v>19.864999999999998</v>
      </c>
      <c r="L385">
        <f t="shared" si="46"/>
        <v>20.030999999999999</v>
      </c>
      <c r="M385">
        <f t="shared" si="54"/>
        <v>20.030999999999999</v>
      </c>
      <c r="N385" s="3">
        <f t="shared" si="50"/>
        <v>20.030999999999999</v>
      </c>
      <c r="O385">
        <f>_xll.Interpolate($T$6:$T$1168,$U$6:$U$1168,G385,0,0)</f>
        <v>0</v>
      </c>
      <c r="P385">
        <f>_xll.Interpolate($T$6:$T$1168,$X$6:$X$1168,G385,0,0)</f>
        <v>97</v>
      </c>
      <c r="T385" s="8">
        <v>42291</v>
      </c>
      <c r="U385">
        <v>0</v>
      </c>
      <c r="V385">
        <v>0</v>
      </c>
      <c r="W385">
        <v>38</v>
      </c>
      <c r="X385">
        <f t="shared" si="51"/>
        <v>38</v>
      </c>
    </row>
    <row r="386" spans="1:24" x14ac:dyDescent="0.25">
      <c r="A386">
        <v>1424</v>
      </c>
      <c r="B386" t="s">
        <v>390</v>
      </c>
      <c r="C386" s="7">
        <v>1140</v>
      </c>
      <c r="D386">
        <f t="shared" si="53"/>
        <v>47.5</v>
      </c>
      <c r="E386" s="9">
        <v>42282.5</v>
      </c>
      <c r="F386" s="8" t="str">
        <f t="shared" si="47"/>
        <v>10-05-15</v>
      </c>
      <c r="G386" s="8">
        <f t="shared" si="48"/>
        <v>42282</v>
      </c>
      <c r="H386">
        <f t="shared" si="49"/>
        <v>14523.5</v>
      </c>
      <c r="I386">
        <v>19.984000000000002</v>
      </c>
      <c r="J386">
        <v>20.245999999999999</v>
      </c>
      <c r="K386" s="3">
        <f t="shared" si="45"/>
        <v>19.984000000000002</v>
      </c>
      <c r="L386">
        <f t="shared" si="46"/>
        <v>20.245999999999999</v>
      </c>
      <c r="M386">
        <f t="shared" si="54"/>
        <v>20.245999999999999</v>
      </c>
      <c r="N386" s="3">
        <f t="shared" si="50"/>
        <v>20.245999999999999</v>
      </c>
      <c r="O386">
        <f>_xll.Interpolate($T$6:$T$1168,$U$6:$U$1168,G386,0,0)</f>
        <v>0</v>
      </c>
      <c r="P386">
        <f>_xll.Interpolate($T$6:$T$1168,$X$6:$X$1168,G386,0,0)</f>
        <v>97</v>
      </c>
      <c r="T386" s="8">
        <v>42292</v>
      </c>
      <c r="U386">
        <v>0</v>
      </c>
      <c r="V386">
        <v>0</v>
      </c>
      <c r="W386">
        <v>38</v>
      </c>
      <c r="X386">
        <f t="shared" si="51"/>
        <v>38</v>
      </c>
    </row>
    <row r="387" spans="1:24" x14ac:dyDescent="0.25">
      <c r="A387">
        <v>1425</v>
      </c>
      <c r="B387" t="s">
        <v>391</v>
      </c>
      <c r="C387" s="7">
        <v>1143</v>
      </c>
      <c r="D387">
        <f t="shared" si="53"/>
        <v>47.625</v>
      </c>
      <c r="E387" s="9">
        <v>42282.625</v>
      </c>
      <c r="F387" s="8" t="str">
        <f t="shared" si="47"/>
        <v>10-05-15</v>
      </c>
      <c r="G387" s="8">
        <f t="shared" si="48"/>
        <v>42282</v>
      </c>
      <c r="H387">
        <f t="shared" si="49"/>
        <v>14523.625</v>
      </c>
      <c r="I387">
        <v>20.530999999999999</v>
      </c>
      <c r="J387">
        <v>20.341000000000001</v>
      </c>
      <c r="K387" s="3">
        <f t="shared" si="45"/>
        <v>20.530999999999999</v>
      </c>
      <c r="L387">
        <f t="shared" si="46"/>
        <v>20.341000000000001</v>
      </c>
      <c r="M387">
        <f t="shared" si="54"/>
        <v>20.341000000000001</v>
      </c>
      <c r="N387" s="3">
        <f t="shared" si="50"/>
        <v>20.341000000000001</v>
      </c>
      <c r="O387">
        <f>_xll.Interpolate($T$6:$T$1168,$U$6:$U$1168,G387,0,0)</f>
        <v>0</v>
      </c>
      <c r="P387">
        <f>_xll.Interpolate($T$6:$T$1168,$X$6:$X$1168,G387,0,0)</f>
        <v>97</v>
      </c>
      <c r="T387" s="8">
        <v>42293</v>
      </c>
      <c r="U387">
        <v>0</v>
      </c>
      <c r="V387">
        <v>0</v>
      </c>
      <c r="W387">
        <v>39</v>
      </c>
      <c r="X387">
        <f t="shared" si="51"/>
        <v>39</v>
      </c>
    </row>
    <row r="388" spans="1:24" x14ac:dyDescent="0.25">
      <c r="A388">
        <v>1426</v>
      </c>
      <c r="B388" t="s">
        <v>392</v>
      </c>
      <c r="C388" s="7">
        <v>1146</v>
      </c>
      <c r="D388">
        <f t="shared" si="53"/>
        <v>47.75</v>
      </c>
      <c r="E388" s="9">
        <v>42282.75</v>
      </c>
      <c r="F388" s="8" t="str">
        <f t="shared" si="47"/>
        <v>10-05-15</v>
      </c>
      <c r="G388" s="8">
        <f t="shared" si="48"/>
        <v>42282</v>
      </c>
      <c r="H388">
        <f t="shared" si="49"/>
        <v>14523.75</v>
      </c>
      <c r="I388">
        <v>20.149999999999999</v>
      </c>
      <c r="J388">
        <v>20.173999999999999</v>
      </c>
      <c r="K388" s="3">
        <f t="shared" si="45"/>
        <v>20.149999999999999</v>
      </c>
      <c r="L388">
        <f t="shared" si="46"/>
        <v>20.173999999999999</v>
      </c>
      <c r="M388">
        <f t="shared" si="54"/>
        <v>20.173999999999999</v>
      </c>
      <c r="N388" s="3">
        <f t="shared" si="50"/>
        <v>20.173999999999999</v>
      </c>
      <c r="O388">
        <f>_xll.Interpolate($T$6:$T$1168,$U$6:$U$1168,G388,0,0)</f>
        <v>0</v>
      </c>
      <c r="P388">
        <f>_xll.Interpolate($T$6:$T$1168,$X$6:$X$1168,G388,0,0)</f>
        <v>97</v>
      </c>
      <c r="T388" s="8">
        <v>42294</v>
      </c>
      <c r="U388">
        <v>0</v>
      </c>
      <c r="V388">
        <v>0</v>
      </c>
      <c r="W388">
        <v>34</v>
      </c>
      <c r="X388">
        <f t="shared" si="51"/>
        <v>34</v>
      </c>
    </row>
    <row r="389" spans="1:24" x14ac:dyDescent="0.25">
      <c r="A389">
        <v>1427</v>
      </c>
      <c r="B389" t="s">
        <v>393</v>
      </c>
      <c r="C389" s="7">
        <v>1149</v>
      </c>
      <c r="D389">
        <f t="shared" si="53"/>
        <v>47.875</v>
      </c>
      <c r="E389" s="9">
        <v>42282.875</v>
      </c>
      <c r="F389" s="8" t="str">
        <f t="shared" si="47"/>
        <v>10-05-15</v>
      </c>
      <c r="G389" s="8">
        <f t="shared" si="48"/>
        <v>42282</v>
      </c>
      <c r="H389">
        <f t="shared" si="49"/>
        <v>14523.875</v>
      </c>
      <c r="I389">
        <v>20.007000000000001</v>
      </c>
      <c r="J389">
        <v>20.341000000000001</v>
      </c>
      <c r="K389" s="3">
        <f t="shared" si="45"/>
        <v>20.007000000000001</v>
      </c>
      <c r="L389">
        <f t="shared" si="46"/>
        <v>20.341000000000001</v>
      </c>
      <c r="M389">
        <f t="shared" si="54"/>
        <v>20.341000000000001</v>
      </c>
      <c r="N389" s="3">
        <f t="shared" si="50"/>
        <v>20.341000000000001</v>
      </c>
      <c r="O389">
        <f>_xll.Interpolate($T$6:$T$1168,$U$6:$U$1168,G389,0,0)</f>
        <v>0</v>
      </c>
      <c r="P389">
        <f>_xll.Interpolate($T$6:$T$1168,$X$6:$X$1168,G389,0,0)</f>
        <v>97</v>
      </c>
      <c r="T389" s="8">
        <v>42295</v>
      </c>
      <c r="U389">
        <v>0</v>
      </c>
      <c r="V389">
        <v>0</v>
      </c>
      <c r="W389">
        <v>34</v>
      </c>
      <c r="X389">
        <f t="shared" si="51"/>
        <v>34</v>
      </c>
    </row>
    <row r="390" spans="1:24" x14ac:dyDescent="0.25">
      <c r="A390">
        <v>1428</v>
      </c>
      <c r="B390" t="s">
        <v>394</v>
      </c>
      <c r="C390" s="7">
        <v>1152</v>
      </c>
      <c r="D390">
        <f t="shared" si="53"/>
        <v>48</v>
      </c>
      <c r="E390" s="9">
        <v>42283</v>
      </c>
      <c r="F390" s="8" t="str">
        <f t="shared" si="47"/>
        <v>10-06-15</v>
      </c>
      <c r="G390" s="8">
        <f t="shared" si="48"/>
        <v>42283</v>
      </c>
      <c r="H390">
        <f t="shared" si="49"/>
        <v>14524</v>
      </c>
      <c r="I390">
        <v>19.984000000000002</v>
      </c>
      <c r="J390">
        <v>20.198</v>
      </c>
      <c r="K390" s="3">
        <f t="shared" ref="K390:K453" si="55">IF(I390&lt;3,NA(),I390)</f>
        <v>19.984000000000002</v>
      </c>
      <c r="L390">
        <f t="shared" ref="L390:L453" si="56">IF(J390&lt;1,NA(),J390)</f>
        <v>20.198</v>
      </c>
      <c r="M390">
        <f t="shared" si="54"/>
        <v>20.198</v>
      </c>
      <c r="N390" s="3">
        <f t="shared" si="50"/>
        <v>20.198</v>
      </c>
      <c r="O390">
        <f>_xll.Interpolate($T$6:$T$1168,$U$6:$U$1168,G390,0,0)</f>
        <v>0</v>
      </c>
      <c r="P390">
        <f>_xll.Interpolate($T$6:$T$1168,$X$6:$X$1168,G390,0,0)</f>
        <v>97</v>
      </c>
      <c r="T390" s="8">
        <v>42296</v>
      </c>
      <c r="U390">
        <v>0</v>
      </c>
      <c r="V390">
        <v>0</v>
      </c>
      <c r="W390">
        <v>23</v>
      </c>
      <c r="X390">
        <f t="shared" si="51"/>
        <v>23</v>
      </c>
    </row>
    <row r="391" spans="1:24" x14ac:dyDescent="0.25">
      <c r="A391">
        <v>1429</v>
      </c>
      <c r="B391" t="s">
        <v>395</v>
      </c>
      <c r="C391" s="7">
        <v>1155</v>
      </c>
      <c r="D391">
        <f t="shared" si="53"/>
        <v>48.125</v>
      </c>
      <c r="E391" s="9">
        <v>42283.125</v>
      </c>
      <c r="F391" s="8" t="str">
        <f t="shared" ref="F391:F454" si="57">TEXT(E391,"MM-DD-YY")</f>
        <v>10-06-15</v>
      </c>
      <c r="G391" s="8">
        <f t="shared" ref="G391:G454" si="58">DATEVALUE(F391)</f>
        <v>42283</v>
      </c>
      <c r="H391">
        <f t="shared" ref="H391:H454" si="59">14476+D391</f>
        <v>14524.125</v>
      </c>
      <c r="I391">
        <v>19.911999999999999</v>
      </c>
      <c r="J391">
        <v>20.126000000000001</v>
      </c>
      <c r="K391" s="3">
        <f t="shared" si="55"/>
        <v>19.911999999999999</v>
      </c>
      <c r="L391">
        <f t="shared" si="56"/>
        <v>20.126000000000001</v>
      </c>
      <c r="M391">
        <f t="shared" si="54"/>
        <v>20.126000000000001</v>
      </c>
      <c r="N391" s="3">
        <f t="shared" ref="N391:N454" si="60">IF(AND(ISNUMBER(K391),ISNUMBER(L391)),(O391*K391+L391*P391)/(O391+P391),IF(ISNA(L391),K391,L391))</f>
        <v>20.126000000000001</v>
      </c>
      <c r="O391">
        <f>_xll.Interpolate($T$6:$T$1168,$U$6:$U$1168,G391,0,0)</f>
        <v>0</v>
      </c>
      <c r="P391">
        <f>_xll.Interpolate($T$6:$T$1168,$X$6:$X$1168,G391,0,0)</f>
        <v>97</v>
      </c>
      <c r="T391" s="8">
        <v>42297</v>
      </c>
      <c r="U391">
        <v>0</v>
      </c>
      <c r="V391">
        <v>0</v>
      </c>
      <c r="W391">
        <v>19</v>
      </c>
      <c r="X391">
        <f t="shared" ref="X391:X454" si="61">V391+W391</f>
        <v>19</v>
      </c>
    </row>
    <row r="392" spans="1:24" x14ac:dyDescent="0.25">
      <c r="A392">
        <v>1430</v>
      </c>
      <c r="B392" t="s">
        <v>396</v>
      </c>
      <c r="C392" s="7">
        <v>1158</v>
      </c>
      <c r="D392">
        <f t="shared" si="53"/>
        <v>48.25</v>
      </c>
      <c r="E392" s="9">
        <v>42283.25</v>
      </c>
      <c r="F392" s="8" t="str">
        <f t="shared" si="57"/>
        <v>10-06-15</v>
      </c>
      <c r="G392" s="8">
        <f t="shared" si="58"/>
        <v>42283</v>
      </c>
      <c r="H392">
        <f t="shared" si="59"/>
        <v>14524.25</v>
      </c>
      <c r="I392">
        <v>19.888000000000002</v>
      </c>
      <c r="J392">
        <v>20.103000000000002</v>
      </c>
      <c r="K392" s="3">
        <f t="shared" si="55"/>
        <v>19.888000000000002</v>
      </c>
      <c r="L392">
        <f t="shared" si="56"/>
        <v>20.103000000000002</v>
      </c>
      <c r="M392">
        <f t="shared" si="54"/>
        <v>20.103000000000002</v>
      </c>
      <c r="N392" s="3">
        <f t="shared" si="60"/>
        <v>20.103000000000002</v>
      </c>
      <c r="O392">
        <f>_xll.Interpolate($T$6:$T$1168,$U$6:$U$1168,G392,0,0)</f>
        <v>0</v>
      </c>
      <c r="P392">
        <f>_xll.Interpolate($T$6:$T$1168,$X$6:$X$1168,G392,0,0)</f>
        <v>97</v>
      </c>
      <c r="T392" s="8">
        <v>42298</v>
      </c>
      <c r="U392">
        <v>0</v>
      </c>
      <c r="V392">
        <v>0</v>
      </c>
      <c r="W392">
        <v>28</v>
      </c>
      <c r="X392">
        <f t="shared" si="61"/>
        <v>28</v>
      </c>
    </row>
    <row r="393" spans="1:24" x14ac:dyDescent="0.25">
      <c r="A393">
        <v>1431</v>
      </c>
      <c r="B393" t="s">
        <v>397</v>
      </c>
      <c r="C393" s="7">
        <v>1161</v>
      </c>
      <c r="D393">
        <f t="shared" si="53"/>
        <v>48.375</v>
      </c>
      <c r="E393" s="9">
        <v>42283.375</v>
      </c>
      <c r="F393" s="8" t="str">
        <f t="shared" si="57"/>
        <v>10-06-15</v>
      </c>
      <c r="G393" s="8">
        <f t="shared" si="58"/>
        <v>42283</v>
      </c>
      <c r="H393">
        <f t="shared" si="59"/>
        <v>14524.375</v>
      </c>
      <c r="I393">
        <v>19.864999999999998</v>
      </c>
      <c r="J393">
        <v>20.007000000000001</v>
      </c>
      <c r="K393" s="3">
        <f t="shared" si="55"/>
        <v>19.864999999999998</v>
      </c>
      <c r="L393">
        <f t="shared" si="56"/>
        <v>20.007000000000001</v>
      </c>
      <c r="M393">
        <f t="shared" si="54"/>
        <v>20.007000000000001</v>
      </c>
      <c r="N393" s="3">
        <f t="shared" si="60"/>
        <v>20.007000000000001</v>
      </c>
      <c r="O393">
        <f>_xll.Interpolate($T$6:$T$1168,$U$6:$U$1168,G393,0,0)</f>
        <v>0</v>
      </c>
      <c r="P393">
        <f>_xll.Interpolate($T$6:$T$1168,$X$6:$X$1168,G393,0,0)</f>
        <v>97</v>
      </c>
      <c r="T393" s="8">
        <v>42299</v>
      </c>
      <c r="U393">
        <v>0</v>
      </c>
      <c r="V393">
        <v>0</v>
      </c>
      <c r="W393">
        <v>22</v>
      </c>
      <c r="X393">
        <f t="shared" si="61"/>
        <v>22</v>
      </c>
    </row>
    <row r="394" spans="1:24" x14ac:dyDescent="0.25">
      <c r="A394">
        <v>1432</v>
      </c>
      <c r="B394" t="s">
        <v>398</v>
      </c>
      <c r="C394" s="7">
        <v>1164</v>
      </c>
      <c r="D394">
        <f t="shared" si="53"/>
        <v>48.5</v>
      </c>
      <c r="E394" s="9">
        <v>42283.5</v>
      </c>
      <c r="F394" s="8" t="str">
        <f t="shared" si="57"/>
        <v>10-06-15</v>
      </c>
      <c r="G394" s="8">
        <f t="shared" si="58"/>
        <v>42283</v>
      </c>
      <c r="H394">
        <f t="shared" si="59"/>
        <v>14524.5</v>
      </c>
      <c r="I394">
        <v>20.103000000000002</v>
      </c>
      <c r="J394">
        <v>20.222000000000001</v>
      </c>
      <c r="K394" s="3">
        <f t="shared" si="55"/>
        <v>20.103000000000002</v>
      </c>
      <c r="L394">
        <f t="shared" si="56"/>
        <v>20.222000000000001</v>
      </c>
      <c r="M394">
        <f t="shared" si="54"/>
        <v>20.222000000000001</v>
      </c>
      <c r="N394" s="3">
        <f t="shared" si="60"/>
        <v>20.222000000000001</v>
      </c>
      <c r="O394">
        <f>_xll.Interpolate($T$6:$T$1168,$U$6:$U$1168,G394,0,0)</f>
        <v>0</v>
      </c>
      <c r="P394">
        <f>_xll.Interpolate($T$6:$T$1168,$X$6:$X$1168,G394,0,0)</f>
        <v>97</v>
      </c>
      <c r="T394" s="8">
        <v>42300</v>
      </c>
      <c r="U394">
        <v>0</v>
      </c>
      <c r="V394">
        <v>0</v>
      </c>
      <c r="W394">
        <v>18</v>
      </c>
      <c r="X394">
        <f t="shared" si="61"/>
        <v>18</v>
      </c>
    </row>
    <row r="395" spans="1:24" x14ac:dyDescent="0.25">
      <c r="A395">
        <v>1433</v>
      </c>
      <c r="B395" t="s">
        <v>399</v>
      </c>
      <c r="C395" s="7">
        <v>1167</v>
      </c>
      <c r="D395">
        <f t="shared" si="53"/>
        <v>48.625</v>
      </c>
      <c r="E395" s="9">
        <v>42283.625</v>
      </c>
      <c r="F395" s="8" t="str">
        <f t="shared" si="57"/>
        <v>10-06-15</v>
      </c>
      <c r="G395" s="8">
        <f t="shared" si="58"/>
        <v>42283</v>
      </c>
      <c r="H395">
        <f t="shared" si="59"/>
        <v>14524.625</v>
      </c>
      <c r="I395">
        <v>20.46</v>
      </c>
      <c r="J395">
        <v>20.103000000000002</v>
      </c>
      <c r="K395" s="3">
        <f t="shared" si="55"/>
        <v>20.46</v>
      </c>
      <c r="L395">
        <f t="shared" si="56"/>
        <v>20.103000000000002</v>
      </c>
      <c r="M395">
        <f t="shared" si="54"/>
        <v>20.103000000000002</v>
      </c>
      <c r="N395" s="3">
        <f t="shared" si="60"/>
        <v>20.103000000000002</v>
      </c>
      <c r="O395">
        <f>_xll.Interpolate($T$6:$T$1168,$U$6:$U$1168,G395,0,0)</f>
        <v>0</v>
      </c>
      <c r="P395">
        <f>_xll.Interpolate($T$6:$T$1168,$X$6:$X$1168,G395,0,0)</f>
        <v>97</v>
      </c>
      <c r="T395" s="8">
        <v>42301</v>
      </c>
      <c r="U395">
        <v>0</v>
      </c>
      <c r="V395">
        <v>0</v>
      </c>
      <c r="W395">
        <v>16</v>
      </c>
      <c r="X395">
        <f t="shared" si="61"/>
        <v>16</v>
      </c>
    </row>
    <row r="396" spans="1:24" x14ac:dyDescent="0.25">
      <c r="A396">
        <v>1434</v>
      </c>
      <c r="B396" t="s">
        <v>400</v>
      </c>
      <c r="C396" s="7">
        <v>1170</v>
      </c>
      <c r="D396">
        <f t="shared" si="53"/>
        <v>48.75</v>
      </c>
      <c r="E396" s="9">
        <v>42283.75</v>
      </c>
      <c r="F396" s="8" t="str">
        <f t="shared" si="57"/>
        <v>10-06-15</v>
      </c>
      <c r="G396" s="8">
        <f t="shared" si="58"/>
        <v>42283</v>
      </c>
      <c r="H396">
        <f t="shared" si="59"/>
        <v>14524.75</v>
      </c>
      <c r="I396">
        <v>20.268999999999998</v>
      </c>
      <c r="J396">
        <v>19.984000000000002</v>
      </c>
      <c r="K396" s="3">
        <f t="shared" si="55"/>
        <v>20.268999999999998</v>
      </c>
      <c r="L396">
        <f t="shared" si="56"/>
        <v>19.984000000000002</v>
      </c>
      <c r="M396">
        <f t="shared" si="54"/>
        <v>19.984000000000002</v>
      </c>
      <c r="N396" s="3">
        <f t="shared" si="60"/>
        <v>19.984000000000002</v>
      </c>
      <c r="O396">
        <f>_xll.Interpolate($T$6:$T$1168,$U$6:$U$1168,G396,0,0)</f>
        <v>0</v>
      </c>
      <c r="P396">
        <f>_xll.Interpolate($T$6:$T$1168,$X$6:$X$1168,G396,0,0)</f>
        <v>97</v>
      </c>
      <c r="T396" s="8">
        <v>42302</v>
      </c>
      <c r="U396">
        <v>0</v>
      </c>
      <c r="V396">
        <v>0</v>
      </c>
      <c r="W396">
        <v>15</v>
      </c>
      <c r="X396">
        <f t="shared" si="61"/>
        <v>15</v>
      </c>
    </row>
    <row r="397" spans="1:24" x14ac:dyDescent="0.25">
      <c r="A397">
        <v>1435</v>
      </c>
      <c r="B397" t="s">
        <v>401</v>
      </c>
      <c r="C397" s="7">
        <v>1173</v>
      </c>
      <c r="D397">
        <f t="shared" si="53"/>
        <v>48.875</v>
      </c>
      <c r="E397" s="9">
        <v>42283.875</v>
      </c>
      <c r="F397" s="8" t="str">
        <f t="shared" si="57"/>
        <v>10-06-15</v>
      </c>
      <c r="G397" s="8">
        <f t="shared" si="58"/>
        <v>42283</v>
      </c>
      <c r="H397">
        <f t="shared" si="59"/>
        <v>14524.875</v>
      </c>
      <c r="I397">
        <v>20.149999999999999</v>
      </c>
      <c r="J397">
        <v>20.268999999999998</v>
      </c>
      <c r="K397" s="3">
        <f t="shared" si="55"/>
        <v>20.149999999999999</v>
      </c>
      <c r="L397">
        <f t="shared" si="56"/>
        <v>20.268999999999998</v>
      </c>
      <c r="M397">
        <f t="shared" si="54"/>
        <v>20.268999999999998</v>
      </c>
      <c r="N397" s="3">
        <f t="shared" si="60"/>
        <v>20.268999999999998</v>
      </c>
      <c r="O397">
        <f>_xll.Interpolate($T$6:$T$1168,$U$6:$U$1168,G397,0,0)</f>
        <v>0</v>
      </c>
      <c r="P397">
        <f>_xll.Interpolate($T$6:$T$1168,$X$6:$X$1168,G397,0,0)</f>
        <v>97</v>
      </c>
      <c r="T397" s="8">
        <v>42303</v>
      </c>
      <c r="U397">
        <v>0</v>
      </c>
      <c r="V397">
        <v>0</v>
      </c>
      <c r="W397">
        <v>13</v>
      </c>
      <c r="X397">
        <f t="shared" si="61"/>
        <v>13</v>
      </c>
    </row>
    <row r="398" spans="1:24" x14ac:dyDescent="0.25">
      <c r="A398">
        <v>1436</v>
      </c>
      <c r="B398" t="s">
        <v>402</v>
      </c>
      <c r="C398" s="7">
        <v>1176</v>
      </c>
      <c r="D398">
        <f t="shared" si="53"/>
        <v>49</v>
      </c>
      <c r="E398" s="9">
        <v>42284</v>
      </c>
      <c r="F398" s="8" t="str">
        <f t="shared" si="57"/>
        <v>10-07-15</v>
      </c>
      <c r="G398" s="8">
        <f t="shared" si="58"/>
        <v>42284</v>
      </c>
      <c r="H398">
        <f t="shared" si="59"/>
        <v>14525</v>
      </c>
      <c r="I398">
        <v>20.007000000000001</v>
      </c>
      <c r="J398">
        <v>20.126000000000001</v>
      </c>
      <c r="K398" s="3">
        <f t="shared" si="55"/>
        <v>20.007000000000001</v>
      </c>
      <c r="L398">
        <f t="shared" si="56"/>
        <v>20.126000000000001</v>
      </c>
      <c r="M398">
        <f t="shared" si="54"/>
        <v>20.126000000000001</v>
      </c>
      <c r="N398" s="3">
        <f t="shared" si="60"/>
        <v>20.126000000000001</v>
      </c>
      <c r="O398">
        <f>_xll.Interpolate($T$6:$T$1168,$U$6:$U$1168,G398,0,0)</f>
        <v>0</v>
      </c>
      <c r="P398">
        <f>_xll.Interpolate($T$6:$T$1168,$X$6:$X$1168,G398,0,0)</f>
        <v>103</v>
      </c>
      <c r="T398" s="8">
        <v>42304</v>
      </c>
      <c r="U398">
        <v>0</v>
      </c>
      <c r="V398">
        <v>0</v>
      </c>
      <c r="W398">
        <v>11</v>
      </c>
      <c r="X398">
        <f t="shared" si="61"/>
        <v>11</v>
      </c>
    </row>
    <row r="399" spans="1:24" x14ac:dyDescent="0.25">
      <c r="A399">
        <v>1437</v>
      </c>
      <c r="B399" t="s">
        <v>403</v>
      </c>
      <c r="C399" s="7">
        <v>1179</v>
      </c>
      <c r="D399">
        <f t="shared" si="53"/>
        <v>49.125</v>
      </c>
      <c r="E399" s="9">
        <v>42284.125</v>
      </c>
      <c r="F399" s="8" t="str">
        <f t="shared" si="57"/>
        <v>10-07-15</v>
      </c>
      <c r="G399" s="8">
        <f t="shared" si="58"/>
        <v>42284</v>
      </c>
      <c r="H399">
        <f t="shared" si="59"/>
        <v>14525.125</v>
      </c>
      <c r="I399">
        <v>19.911999999999999</v>
      </c>
      <c r="J399">
        <v>20.149999999999999</v>
      </c>
      <c r="K399" s="3">
        <f t="shared" si="55"/>
        <v>19.911999999999999</v>
      </c>
      <c r="L399">
        <f t="shared" si="56"/>
        <v>20.149999999999999</v>
      </c>
      <c r="M399">
        <f t="shared" si="54"/>
        <v>20.149999999999999</v>
      </c>
      <c r="N399" s="3">
        <f t="shared" si="60"/>
        <v>20.149999999999999</v>
      </c>
      <c r="O399">
        <f>_xll.Interpolate($T$6:$T$1168,$U$6:$U$1168,G399,0,0)</f>
        <v>0</v>
      </c>
      <c r="P399">
        <f>_xll.Interpolate($T$6:$T$1168,$X$6:$X$1168,G399,0,0)</f>
        <v>103</v>
      </c>
      <c r="T399" s="8">
        <v>42305</v>
      </c>
      <c r="U399">
        <v>0</v>
      </c>
      <c r="V399">
        <v>0</v>
      </c>
      <c r="W399">
        <v>11</v>
      </c>
      <c r="X399">
        <f t="shared" si="61"/>
        <v>11</v>
      </c>
    </row>
    <row r="400" spans="1:24" x14ac:dyDescent="0.25">
      <c r="A400">
        <v>1438</v>
      </c>
      <c r="B400" t="s">
        <v>404</v>
      </c>
      <c r="C400" s="7">
        <v>1182</v>
      </c>
      <c r="D400">
        <f t="shared" si="53"/>
        <v>49.25</v>
      </c>
      <c r="E400" s="9">
        <v>42284.25</v>
      </c>
      <c r="F400" s="8" t="str">
        <f t="shared" si="57"/>
        <v>10-07-15</v>
      </c>
      <c r="G400" s="8">
        <f t="shared" si="58"/>
        <v>42284</v>
      </c>
      <c r="H400">
        <f t="shared" si="59"/>
        <v>14525.25</v>
      </c>
      <c r="I400">
        <v>19.911999999999999</v>
      </c>
      <c r="J400">
        <v>20.126000000000001</v>
      </c>
      <c r="K400" s="3">
        <f t="shared" si="55"/>
        <v>19.911999999999999</v>
      </c>
      <c r="L400">
        <f t="shared" si="56"/>
        <v>20.126000000000001</v>
      </c>
      <c r="M400">
        <f t="shared" si="54"/>
        <v>20.126000000000001</v>
      </c>
      <c r="N400" s="3">
        <f t="shared" si="60"/>
        <v>20.126000000000001</v>
      </c>
      <c r="O400">
        <f>_xll.Interpolate($T$6:$T$1168,$U$6:$U$1168,G400,0,0)</f>
        <v>0</v>
      </c>
      <c r="P400">
        <f>_xll.Interpolate($T$6:$T$1168,$X$6:$X$1168,G400,0,0)</f>
        <v>103</v>
      </c>
      <c r="T400" s="8">
        <v>42306</v>
      </c>
      <c r="U400">
        <v>0</v>
      </c>
      <c r="V400">
        <v>0</v>
      </c>
      <c r="W400">
        <v>11</v>
      </c>
      <c r="X400">
        <f t="shared" si="61"/>
        <v>11</v>
      </c>
    </row>
    <row r="401" spans="1:24" x14ac:dyDescent="0.25">
      <c r="A401">
        <v>1439</v>
      </c>
      <c r="B401" t="s">
        <v>405</v>
      </c>
      <c r="C401" s="7">
        <v>1185</v>
      </c>
      <c r="D401">
        <f t="shared" si="53"/>
        <v>49.375</v>
      </c>
      <c r="E401" s="9">
        <v>42284.375</v>
      </c>
      <c r="F401" s="8" t="str">
        <f t="shared" si="57"/>
        <v>10-07-15</v>
      </c>
      <c r="G401" s="8">
        <f t="shared" si="58"/>
        <v>42284</v>
      </c>
      <c r="H401">
        <f t="shared" si="59"/>
        <v>14525.375</v>
      </c>
      <c r="I401">
        <v>19.817</v>
      </c>
      <c r="J401">
        <v>20.126000000000001</v>
      </c>
      <c r="K401" s="3">
        <f t="shared" si="55"/>
        <v>19.817</v>
      </c>
      <c r="L401">
        <f t="shared" si="56"/>
        <v>20.126000000000001</v>
      </c>
      <c r="M401">
        <f t="shared" si="54"/>
        <v>20.126000000000001</v>
      </c>
      <c r="N401" s="3">
        <f t="shared" si="60"/>
        <v>20.126000000000001</v>
      </c>
      <c r="O401">
        <f>_xll.Interpolate($T$6:$T$1168,$U$6:$U$1168,G401,0,0)</f>
        <v>0</v>
      </c>
      <c r="P401">
        <f>_xll.Interpolate($T$6:$T$1168,$X$6:$X$1168,G401,0,0)</f>
        <v>103</v>
      </c>
      <c r="T401" s="8">
        <v>42307</v>
      </c>
      <c r="U401">
        <v>0</v>
      </c>
      <c r="V401">
        <v>0</v>
      </c>
      <c r="W401">
        <v>11</v>
      </c>
      <c r="X401">
        <f t="shared" si="61"/>
        <v>11</v>
      </c>
    </row>
    <row r="402" spans="1:24" x14ac:dyDescent="0.25">
      <c r="A402">
        <v>1440</v>
      </c>
      <c r="B402" t="s">
        <v>406</v>
      </c>
      <c r="C402" s="7">
        <v>1188</v>
      </c>
      <c r="D402">
        <f t="shared" si="53"/>
        <v>49.5</v>
      </c>
      <c r="E402" s="9">
        <v>42284.5</v>
      </c>
      <c r="F402" s="8" t="str">
        <f t="shared" si="57"/>
        <v>10-07-15</v>
      </c>
      <c r="G402" s="8">
        <f t="shared" si="58"/>
        <v>42284</v>
      </c>
      <c r="H402">
        <f t="shared" si="59"/>
        <v>14525.5</v>
      </c>
      <c r="I402">
        <v>20.055</v>
      </c>
      <c r="J402">
        <v>20.317</v>
      </c>
      <c r="K402" s="3">
        <f t="shared" si="55"/>
        <v>20.055</v>
      </c>
      <c r="L402">
        <f t="shared" si="56"/>
        <v>20.317</v>
      </c>
      <c r="M402">
        <f t="shared" si="54"/>
        <v>20.317</v>
      </c>
      <c r="N402" s="3">
        <f t="shared" si="60"/>
        <v>20.317</v>
      </c>
      <c r="O402">
        <f>_xll.Interpolate($T$6:$T$1168,$U$6:$U$1168,G402,0,0)</f>
        <v>0</v>
      </c>
      <c r="P402">
        <f>_xll.Interpolate($T$6:$T$1168,$X$6:$X$1168,G402,0,0)</f>
        <v>103</v>
      </c>
      <c r="T402" s="8">
        <v>42308</v>
      </c>
      <c r="U402">
        <v>0</v>
      </c>
      <c r="V402">
        <v>0</v>
      </c>
      <c r="W402">
        <v>11</v>
      </c>
      <c r="X402">
        <f t="shared" si="61"/>
        <v>11</v>
      </c>
    </row>
    <row r="403" spans="1:24" x14ac:dyDescent="0.25">
      <c r="A403">
        <v>1441</v>
      </c>
      <c r="B403" t="s">
        <v>407</v>
      </c>
      <c r="C403" s="7">
        <v>1191</v>
      </c>
      <c r="D403">
        <f t="shared" si="53"/>
        <v>49.625</v>
      </c>
      <c r="E403" s="9">
        <v>42284.625</v>
      </c>
      <c r="F403" s="8" t="str">
        <f t="shared" si="57"/>
        <v>10-07-15</v>
      </c>
      <c r="G403" s="8">
        <f t="shared" si="58"/>
        <v>42284</v>
      </c>
      <c r="H403">
        <f t="shared" si="59"/>
        <v>14525.625</v>
      </c>
      <c r="I403">
        <v>20.317</v>
      </c>
      <c r="J403">
        <v>20.149999999999999</v>
      </c>
      <c r="K403" s="3">
        <f t="shared" si="55"/>
        <v>20.317</v>
      </c>
      <c r="L403">
        <f t="shared" si="56"/>
        <v>20.149999999999999</v>
      </c>
      <c r="M403">
        <f t="shared" si="54"/>
        <v>20.149999999999999</v>
      </c>
      <c r="N403" s="3">
        <f t="shared" si="60"/>
        <v>20.149999999999999</v>
      </c>
      <c r="O403">
        <f>_xll.Interpolate($T$6:$T$1168,$U$6:$U$1168,G403,0,0)</f>
        <v>0</v>
      </c>
      <c r="P403">
        <f>_xll.Interpolate($T$6:$T$1168,$X$6:$X$1168,G403,0,0)</f>
        <v>103</v>
      </c>
      <c r="T403" s="8">
        <v>42309</v>
      </c>
      <c r="U403">
        <v>0</v>
      </c>
      <c r="V403">
        <v>0</v>
      </c>
      <c r="W403">
        <v>11</v>
      </c>
      <c r="X403">
        <f t="shared" si="61"/>
        <v>11</v>
      </c>
    </row>
    <row r="404" spans="1:24" x14ac:dyDescent="0.25">
      <c r="A404">
        <v>1442</v>
      </c>
      <c r="B404" t="s">
        <v>408</v>
      </c>
      <c r="C404" s="7">
        <v>1194</v>
      </c>
      <c r="D404">
        <f t="shared" si="53"/>
        <v>49.75</v>
      </c>
      <c r="E404" s="9">
        <v>42284.75</v>
      </c>
      <c r="F404" s="8" t="str">
        <f t="shared" si="57"/>
        <v>10-07-15</v>
      </c>
      <c r="G404" s="8">
        <f t="shared" si="58"/>
        <v>42284</v>
      </c>
      <c r="H404">
        <f t="shared" si="59"/>
        <v>14525.75</v>
      </c>
      <c r="I404">
        <v>20.245999999999999</v>
      </c>
      <c r="J404">
        <v>20.198</v>
      </c>
      <c r="K404" s="3">
        <f t="shared" si="55"/>
        <v>20.245999999999999</v>
      </c>
      <c r="L404">
        <f t="shared" si="56"/>
        <v>20.198</v>
      </c>
      <c r="M404">
        <f t="shared" si="54"/>
        <v>20.198</v>
      </c>
      <c r="N404" s="3">
        <f t="shared" si="60"/>
        <v>20.198000000000004</v>
      </c>
      <c r="O404">
        <f>_xll.Interpolate($T$6:$T$1168,$U$6:$U$1168,G404,0,0)</f>
        <v>0</v>
      </c>
      <c r="P404">
        <f>_xll.Interpolate($T$6:$T$1168,$X$6:$X$1168,G404,0,0)</f>
        <v>103</v>
      </c>
      <c r="T404" s="8">
        <v>42310</v>
      </c>
      <c r="U404">
        <v>0</v>
      </c>
      <c r="V404">
        <v>0</v>
      </c>
      <c r="W404">
        <v>11</v>
      </c>
      <c r="X404">
        <f t="shared" si="61"/>
        <v>11</v>
      </c>
    </row>
    <row r="405" spans="1:24" x14ac:dyDescent="0.25">
      <c r="A405">
        <v>1443</v>
      </c>
      <c r="B405" t="s">
        <v>409</v>
      </c>
      <c r="C405" s="7">
        <v>1197</v>
      </c>
      <c r="D405">
        <f t="shared" si="53"/>
        <v>49.875</v>
      </c>
      <c r="E405" s="9">
        <v>42284.875</v>
      </c>
      <c r="F405" s="8" t="str">
        <f t="shared" si="57"/>
        <v>10-07-15</v>
      </c>
      <c r="G405" s="8">
        <f t="shared" si="58"/>
        <v>42284</v>
      </c>
      <c r="H405">
        <f t="shared" si="59"/>
        <v>14525.875</v>
      </c>
      <c r="I405">
        <v>20.149999999999999</v>
      </c>
      <c r="J405">
        <v>20.245999999999999</v>
      </c>
      <c r="K405" s="3">
        <f t="shared" si="55"/>
        <v>20.149999999999999</v>
      </c>
      <c r="L405">
        <f t="shared" si="56"/>
        <v>20.245999999999999</v>
      </c>
      <c r="M405">
        <f t="shared" si="54"/>
        <v>20.245999999999999</v>
      </c>
      <c r="N405" s="3">
        <f t="shared" si="60"/>
        <v>20.245999999999999</v>
      </c>
      <c r="O405">
        <f>_xll.Interpolate($T$6:$T$1168,$U$6:$U$1168,G405,0,0)</f>
        <v>0</v>
      </c>
      <c r="P405">
        <f>_xll.Interpolate($T$6:$T$1168,$X$6:$X$1168,G405,0,0)</f>
        <v>103</v>
      </c>
      <c r="T405" s="8">
        <v>42311</v>
      </c>
      <c r="U405">
        <v>0</v>
      </c>
      <c r="V405">
        <v>0</v>
      </c>
      <c r="W405">
        <v>11</v>
      </c>
      <c r="X405">
        <f t="shared" si="61"/>
        <v>11</v>
      </c>
    </row>
    <row r="406" spans="1:24" x14ac:dyDescent="0.25">
      <c r="A406">
        <v>1444</v>
      </c>
      <c r="B406" t="s">
        <v>410</v>
      </c>
      <c r="C406" s="7">
        <v>1200</v>
      </c>
      <c r="D406">
        <f t="shared" si="53"/>
        <v>50</v>
      </c>
      <c r="E406" s="9">
        <v>42285</v>
      </c>
      <c r="F406" s="8" t="str">
        <f t="shared" si="57"/>
        <v>10-08-15</v>
      </c>
      <c r="G406" s="8">
        <f t="shared" si="58"/>
        <v>42285</v>
      </c>
      <c r="H406">
        <f t="shared" si="59"/>
        <v>14526</v>
      </c>
      <c r="I406">
        <v>20.079000000000001</v>
      </c>
      <c r="J406">
        <v>20.103000000000002</v>
      </c>
      <c r="K406" s="3">
        <f t="shared" si="55"/>
        <v>20.079000000000001</v>
      </c>
      <c r="L406">
        <f t="shared" si="56"/>
        <v>20.103000000000002</v>
      </c>
      <c r="M406">
        <f t="shared" si="54"/>
        <v>20.103000000000002</v>
      </c>
      <c r="N406" s="3">
        <f t="shared" si="60"/>
        <v>20.103000000000002</v>
      </c>
      <c r="O406">
        <f>_xll.Interpolate($T$6:$T$1168,$U$6:$U$1168,G406,0,0)</f>
        <v>0</v>
      </c>
      <c r="P406">
        <f>_xll.Interpolate($T$6:$T$1168,$X$6:$X$1168,G406,0,0)</f>
        <v>30</v>
      </c>
      <c r="T406" s="8">
        <v>42312</v>
      </c>
      <c r="U406">
        <v>0</v>
      </c>
      <c r="V406">
        <v>0</v>
      </c>
      <c r="W406">
        <v>11</v>
      </c>
      <c r="X406">
        <f t="shared" si="61"/>
        <v>11</v>
      </c>
    </row>
    <row r="407" spans="1:24" x14ac:dyDescent="0.25">
      <c r="A407">
        <v>1445</v>
      </c>
      <c r="B407" t="s">
        <v>411</v>
      </c>
      <c r="C407" s="7">
        <v>1203</v>
      </c>
      <c r="D407">
        <f t="shared" si="53"/>
        <v>50.125</v>
      </c>
      <c r="E407" s="9">
        <v>42285.125</v>
      </c>
      <c r="F407" s="8" t="str">
        <f t="shared" si="57"/>
        <v>10-08-15</v>
      </c>
      <c r="G407" s="8">
        <f t="shared" si="58"/>
        <v>42285</v>
      </c>
      <c r="H407">
        <f t="shared" si="59"/>
        <v>14526.125</v>
      </c>
      <c r="I407">
        <v>20.055</v>
      </c>
      <c r="J407">
        <v>20.268999999999998</v>
      </c>
      <c r="K407" s="3">
        <f t="shared" si="55"/>
        <v>20.055</v>
      </c>
      <c r="L407">
        <f t="shared" si="56"/>
        <v>20.268999999999998</v>
      </c>
      <c r="M407">
        <f t="shared" si="54"/>
        <v>20.268999999999998</v>
      </c>
      <c r="N407" s="3">
        <f t="shared" si="60"/>
        <v>20.268999999999998</v>
      </c>
      <c r="O407">
        <f>_xll.Interpolate($T$6:$T$1168,$U$6:$U$1168,G407,0,0)</f>
        <v>0</v>
      </c>
      <c r="P407">
        <f>_xll.Interpolate($T$6:$T$1168,$X$6:$X$1168,G407,0,0)</f>
        <v>30</v>
      </c>
      <c r="T407" s="8">
        <v>42313</v>
      </c>
      <c r="U407">
        <v>0</v>
      </c>
      <c r="V407">
        <v>0</v>
      </c>
      <c r="W407">
        <v>11</v>
      </c>
      <c r="X407">
        <f t="shared" si="61"/>
        <v>11</v>
      </c>
    </row>
    <row r="408" spans="1:24" x14ac:dyDescent="0.25">
      <c r="A408">
        <v>1446</v>
      </c>
      <c r="B408" t="s">
        <v>412</v>
      </c>
      <c r="C408" s="7">
        <v>1206</v>
      </c>
      <c r="D408">
        <f t="shared" si="53"/>
        <v>50.25</v>
      </c>
      <c r="E408" s="9">
        <v>42285.25</v>
      </c>
      <c r="F408" s="8" t="str">
        <f t="shared" si="57"/>
        <v>10-08-15</v>
      </c>
      <c r="G408" s="8">
        <f t="shared" si="58"/>
        <v>42285</v>
      </c>
      <c r="H408">
        <f t="shared" si="59"/>
        <v>14526.25</v>
      </c>
      <c r="I408">
        <v>20.030999999999999</v>
      </c>
      <c r="J408">
        <v>20.103000000000002</v>
      </c>
      <c r="K408" s="3">
        <f t="shared" si="55"/>
        <v>20.030999999999999</v>
      </c>
      <c r="L408">
        <f t="shared" si="56"/>
        <v>20.103000000000002</v>
      </c>
      <c r="M408">
        <f t="shared" si="54"/>
        <v>20.103000000000002</v>
      </c>
      <c r="N408" s="3">
        <f t="shared" si="60"/>
        <v>20.103000000000002</v>
      </c>
      <c r="O408">
        <f>_xll.Interpolate($T$6:$T$1168,$U$6:$U$1168,G408,0,0)</f>
        <v>0</v>
      </c>
      <c r="P408">
        <f>_xll.Interpolate($T$6:$T$1168,$X$6:$X$1168,G408,0,0)</f>
        <v>30</v>
      </c>
      <c r="T408" s="8">
        <v>42314</v>
      </c>
      <c r="U408">
        <v>0</v>
      </c>
      <c r="V408">
        <v>0</v>
      </c>
      <c r="W408">
        <v>11</v>
      </c>
      <c r="X408">
        <f t="shared" si="61"/>
        <v>11</v>
      </c>
    </row>
    <row r="409" spans="1:24" x14ac:dyDescent="0.25">
      <c r="A409">
        <v>1447</v>
      </c>
      <c r="B409" t="s">
        <v>413</v>
      </c>
      <c r="C409" s="7">
        <v>1209</v>
      </c>
      <c r="D409">
        <f t="shared" si="53"/>
        <v>50.375</v>
      </c>
      <c r="E409" s="9">
        <v>42285.375</v>
      </c>
      <c r="F409" s="8" t="str">
        <f t="shared" si="57"/>
        <v>10-08-15</v>
      </c>
      <c r="G409" s="8">
        <f t="shared" si="58"/>
        <v>42285</v>
      </c>
      <c r="H409">
        <f t="shared" si="59"/>
        <v>14526.375</v>
      </c>
      <c r="I409">
        <v>20.030999999999999</v>
      </c>
      <c r="J409">
        <v>20.126000000000001</v>
      </c>
      <c r="K409" s="3">
        <f t="shared" si="55"/>
        <v>20.030999999999999</v>
      </c>
      <c r="L409">
        <f t="shared" si="56"/>
        <v>20.126000000000001</v>
      </c>
      <c r="M409">
        <f t="shared" si="54"/>
        <v>20.126000000000001</v>
      </c>
      <c r="N409" s="3">
        <f t="shared" si="60"/>
        <v>20.126000000000001</v>
      </c>
      <c r="O409">
        <f>_xll.Interpolate($T$6:$T$1168,$U$6:$U$1168,G409,0,0)</f>
        <v>0</v>
      </c>
      <c r="P409">
        <f>_xll.Interpolate($T$6:$T$1168,$X$6:$X$1168,G409,0,0)</f>
        <v>30</v>
      </c>
      <c r="T409" s="8">
        <v>42315</v>
      </c>
      <c r="U409">
        <v>0</v>
      </c>
      <c r="V409">
        <v>0</v>
      </c>
      <c r="W409">
        <v>11</v>
      </c>
      <c r="X409">
        <f t="shared" si="61"/>
        <v>11</v>
      </c>
    </row>
    <row r="410" spans="1:24" x14ac:dyDescent="0.25">
      <c r="A410">
        <v>1448</v>
      </c>
      <c r="B410" t="s">
        <v>414</v>
      </c>
      <c r="C410" s="7">
        <v>1212</v>
      </c>
      <c r="D410">
        <f t="shared" si="53"/>
        <v>50.5</v>
      </c>
      <c r="E410" s="9">
        <v>42285.5</v>
      </c>
      <c r="F410" s="8" t="str">
        <f t="shared" si="57"/>
        <v>10-08-15</v>
      </c>
      <c r="G410" s="8">
        <f t="shared" si="58"/>
        <v>42285</v>
      </c>
      <c r="H410">
        <f t="shared" si="59"/>
        <v>14526.5</v>
      </c>
      <c r="I410">
        <v>20.126000000000001</v>
      </c>
      <c r="J410">
        <v>20.411999999999999</v>
      </c>
      <c r="K410" s="3">
        <f t="shared" si="55"/>
        <v>20.126000000000001</v>
      </c>
      <c r="L410">
        <f t="shared" si="56"/>
        <v>20.411999999999999</v>
      </c>
      <c r="M410">
        <f t="shared" si="54"/>
        <v>20.411999999999999</v>
      </c>
      <c r="N410" s="3">
        <f t="shared" si="60"/>
        <v>20.411999999999999</v>
      </c>
      <c r="O410">
        <f>_xll.Interpolate($T$6:$T$1168,$U$6:$U$1168,G410,0,0)</f>
        <v>0</v>
      </c>
      <c r="P410">
        <f>_xll.Interpolate($T$6:$T$1168,$X$6:$X$1168,G410,0,0)</f>
        <v>30</v>
      </c>
      <c r="T410" s="8">
        <v>42316</v>
      </c>
      <c r="U410">
        <v>0</v>
      </c>
      <c r="V410">
        <v>0</v>
      </c>
      <c r="W410">
        <v>11</v>
      </c>
      <c r="X410">
        <f t="shared" si="61"/>
        <v>11</v>
      </c>
    </row>
    <row r="411" spans="1:24" x14ac:dyDescent="0.25">
      <c r="A411">
        <v>1449</v>
      </c>
      <c r="B411" t="s">
        <v>415</v>
      </c>
      <c r="C411" s="7">
        <v>1215</v>
      </c>
      <c r="D411">
        <f t="shared" si="53"/>
        <v>50.625</v>
      </c>
      <c r="E411" s="9">
        <v>42285.625</v>
      </c>
      <c r="F411" s="8" t="str">
        <f t="shared" si="57"/>
        <v>10-08-15</v>
      </c>
      <c r="G411" s="8">
        <f t="shared" si="58"/>
        <v>42285</v>
      </c>
      <c r="H411">
        <f t="shared" si="59"/>
        <v>14526.625</v>
      </c>
      <c r="I411">
        <v>20.626999999999999</v>
      </c>
      <c r="J411">
        <v>20.388000000000002</v>
      </c>
      <c r="K411" s="3">
        <f t="shared" si="55"/>
        <v>20.626999999999999</v>
      </c>
      <c r="L411">
        <f t="shared" si="56"/>
        <v>20.388000000000002</v>
      </c>
      <c r="M411">
        <f t="shared" si="54"/>
        <v>20.388000000000002</v>
      </c>
      <c r="N411" s="3">
        <f t="shared" si="60"/>
        <v>20.388000000000002</v>
      </c>
      <c r="O411">
        <f>_xll.Interpolate($T$6:$T$1168,$U$6:$U$1168,G411,0,0)</f>
        <v>0</v>
      </c>
      <c r="P411">
        <f>_xll.Interpolate($T$6:$T$1168,$X$6:$X$1168,G411,0,0)</f>
        <v>30</v>
      </c>
      <c r="T411" s="8">
        <v>42317</v>
      </c>
      <c r="U411">
        <v>0</v>
      </c>
      <c r="V411">
        <v>0</v>
      </c>
      <c r="W411">
        <v>11</v>
      </c>
      <c r="X411">
        <f t="shared" si="61"/>
        <v>11</v>
      </c>
    </row>
    <row r="412" spans="1:24" x14ac:dyDescent="0.25">
      <c r="A412">
        <v>1450</v>
      </c>
      <c r="B412" t="s">
        <v>416</v>
      </c>
      <c r="C412" s="7">
        <v>1218</v>
      </c>
      <c r="D412">
        <f t="shared" si="53"/>
        <v>50.75</v>
      </c>
      <c r="E412" s="9">
        <v>42285.75</v>
      </c>
      <c r="F412" s="8" t="str">
        <f t="shared" si="57"/>
        <v>10-08-15</v>
      </c>
      <c r="G412" s="8">
        <f t="shared" si="58"/>
        <v>42285</v>
      </c>
      <c r="H412">
        <f t="shared" si="59"/>
        <v>14526.75</v>
      </c>
      <c r="I412">
        <v>20.46</v>
      </c>
      <c r="J412">
        <v>20.292999999999999</v>
      </c>
      <c r="K412" s="3">
        <f t="shared" si="55"/>
        <v>20.46</v>
      </c>
      <c r="L412">
        <f t="shared" si="56"/>
        <v>20.292999999999999</v>
      </c>
      <c r="M412">
        <f t="shared" si="54"/>
        <v>20.292999999999999</v>
      </c>
      <c r="N412" s="3">
        <f t="shared" si="60"/>
        <v>20.292999999999999</v>
      </c>
      <c r="O412">
        <f>_xll.Interpolate($T$6:$T$1168,$U$6:$U$1168,G412,0,0)</f>
        <v>0</v>
      </c>
      <c r="P412">
        <f>_xll.Interpolate($T$6:$T$1168,$X$6:$X$1168,G412,0,0)</f>
        <v>30</v>
      </c>
      <c r="T412" s="8">
        <v>42318</v>
      </c>
      <c r="U412">
        <v>0</v>
      </c>
      <c r="V412">
        <v>0</v>
      </c>
      <c r="W412">
        <v>11</v>
      </c>
      <c r="X412">
        <f t="shared" si="61"/>
        <v>11</v>
      </c>
    </row>
    <row r="413" spans="1:24" x14ac:dyDescent="0.25">
      <c r="A413">
        <v>1451</v>
      </c>
      <c r="B413" t="s">
        <v>417</v>
      </c>
      <c r="C413" s="7">
        <v>1221</v>
      </c>
      <c r="D413">
        <f t="shared" si="53"/>
        <v>50.875</v>
      </c>
      <c r="E413" s="9">
        <v>42285.875</v>
      </c>
      <c r="F413" s="8" t="str">
        <f t="shared" si="57"/>
        <v>10-08-15</v>
      </c>
      <c r="G413" s="8">
        <f t="shared" si="58"/>
        <v>42285</v>
      </c>
      <c r="H413">
        <f t="shared" si="59"/>
        <v>14526.875</v>
      </c>
      <c r="I413">
        <v>20.364999999999998</v>
      </c>
      <c r="J413">
        <v>20.126000000000001</v>
      </c>
      <c r="K413" s="3">
        <f t="shared" si="55"/>
        <v>20.364999999999998</v>
      </c>
      <c r="L413">
        <f t="shared" si="56"/>
        <v>20.126000000000001</v>
      </c>
      <c r="M413">
        <f t="shared" si="54"/>
        <v>20.126000000000001</v>
      </c>
      <c r="N413" s="3">
        <f t="shared" si="60"/>
        <v>20.126000000000001</v>
      </c>
      <c r="O413">
        <f>_xll.Interpolate($T$6:$T$1168,$U$6:$U$1168,G413,0,0)</f>
        <v>0</v>
      </c>
      <c r="P413">
        <f>_xll.Interpolate($T$6:$T$1168,$X$6:$X$1168,G413,0,0)</f>
        <v>30</v>
      </c>
      <c r="T413" s="8">
        <v>42319</v>
      </c>
      <c r="U413">
        <v>0</v>
      </c>
      <c r="V413">
        <v>0</v>
      </c>
      <c r="W413">
        <v>11</v>
      </c>
      <c r="X413">
        <f t="shared" si="61"/>
        <v>11</v>
      </c>
    </row>
    <row r="414" spans="1:24" x14ac:dyDescent="0.25">
      <c r="A414">
        <v>1452</v>
      </c>
      <c r="B414" t="s">
        <v>418</v>
      </c>
      <c r="C414" s="7">
        <v>1224</v>
      </c>
      <c r="D414">
        <f t="shared" si="53"/>
        <v>51</v>
      </c>
      <c r="E414" s="9">
        <v>42286</v>
      </c>
      <c r="F414" s="8" t="str">
        <f t="shared" si="57"/>
        <v>10-09-15</v>
      </c>
      <c r="G414" s="8">
        <f t="shared" si="58"/>
        <v>42286</v>
      </c>
      <c r="H414">
        <f t="shared" si="59"/>
        <v>14527</v>
      </c>
      <c r="I414">
        <v>20.055</v>
      </c>
      <c r="J414">
        <v>20.055</v>
      </c>
      <c r="K414" s="3">
        <f t="shared" si="55"/>
        <v>20.055</v>
      </c>
      <c r="L414">
        <f t="shared" si="56"/>
        <v>20.055</v>
      </c>
      <c r="M414">
        <f t="shared" si="54"/>
        <v>20.055</v>
      </c>
      <c r="N414" s="3">
        <f t="shared" si="60"/>
        <v>20.055</v>
      </c>
      <c r="O414">
        <f>_xll.Interpolate($T$6:$T$1168,$U$6:$U$1168,G414,0,0)</f>
        <v>0</v>
      </c>
      <c r="P414">
        <f>_xll.Interpolate($T$6:$T$1168,$X$6:$X$1168,G414,0,0)</f>
        <v>30</v>
      </c>
      <c r="T414" s="8">
        <v>42320</v>
      </c>
      <c r="U414">
        <v>0</v>
      </c>
      <c r="V414">
        <v>0</v>
      </c>
      <c r="W414">
        <v>11</v>
      </c>
      <c r="X414">
        <f t="shared" si="61"/>
        <v>11</v>
      </c>
    </row>
    <row r="415" spans="1:24" x14ac:dyDescent="0.25">
      <c r="A415">
        <v>1453</v>
      </c>
      <c r="B415" t="s">
        <v>419</v>
      </c>
      <c r="C415" s="7">
        <v>1227</v>
      </c>
      <c r="D415">
        <f t="shared" si="53"/>
        <v>51.125</v>
      </c>
      <c r="E415" s="9">
        <v>42286.125</v>
      </c>
      <c r="F415" s="8" t="str">
        <f t="shared" si="57"/>
        <v>10-09-15</v>
      </c>
      <c r="G415" s="8">
        <f t="shared" si="58"/>
        <v>42286</v>
      </c>
      <c r="H415">
        <f t="shared" si="59"/>
        <v>14527.125</v>
      </c>
      <c r="I415">
        <v>19.936</v>
      </c>
      <c r="J415">
        <v>20.030999999999999</v>
      </c>
      <c r="K415" s="3">
        <f t="shared" si="55"/>
        <v>19.936</v>
      </c>
      <c r="L415">
        <f t="shared" si="56"/>
        <v>20.030999999999999</v>
      </c>
      <c r="M415">
        <f t="shared" si="54"/>
        <v>20.030999999999999</v>
      </c>
      <c r="N415" s="3">
        <f t="shared" si="60"/>
        <v>20.030999999999999</v>
      </c>
      <c r="O415">
        <f>_xll.Interpolate($T$6:$T$1168,$U$6:$U$1168,G415,0,0)</f>
        <v>0</v>
      </c>
      <c r="P415">
        <f>_xll.Interpolate($T$6:$T$1168,$X$6:$X$1168,G415,0,0)</f>
        <v>30</v>
      </c>
      <c r="T415" s="8">
        <v>42321</v>
      </c>
      <c r="U415">
        <v>0</v>
      </c>
      <c r="V415">
        <v>0</v>
      </c>
      <c r="W415">
        <v>11</v>
      </c>
      <c r="X415">
        <f t="shared" si="61"/>
        <v>11</v>
      </c>
    </row>
    <row r="416" spans="1:24" x14ac:dyDescent="0.25">
      <c r="A416">
        <v>1454</v>
      </c>
      <c r="B416" t="s">
        <v>420</v>
      </c>
      <c r="C416" s="7">
        <v>1230</v>
      </c>
      <c r="D416">
        <f t="shared" si="53"/>
        <v>51.25</v>
      </c>
      <c r="E416" s="9">
        <v>42286.25</v>
      </c>
      <c r="F416" s="8" t="str">
        <f t="shared" si="57"/>
        <v>10-09-15</v>
      </c>
      <c r="G416" s="8">
        <f t="shared" si="58"/>
        <v>42286</v>
      </c>
      <c r="H416">
        <f t="shared" si="59"/>
        <v>14527.25</v>
      </c>
      <c r="I416">
        <v>19.745999999999999</v>
      </c>
      <c r="J416">
        <v>20.007000000000001</v>
      </c>
      <c r="K416" s="3">
        <f t="shared" si="55"/>
        <v>19.745999999999999</v>
      </c>
      <c r="L416">
        <f t="shared" si="56"/>
        <v>20.007000000000001</v>
      </c>
      <c r="M416">
        <f t="shared" si="54"/>
        <v>20.007000000000001</v>
      </c>
      <c r="N416" s="3">
        <f t="shared" si="60"/>
        <v>20.007000000000001</v>
      </c>
      <c r="O416">
        <f>_xll.Interpolate($T$6:$T$1168,$U$6:$U$1168,G416,0,0)</f>
        <v>0</v>
      </c>
      <c r="P416">
        <f>_xll.Interpolate($T$6:$T$1168,$X$6:$X$1168,G416,0,0)</f>
        <v>30</v>
      </c>
      <c r="T416" s="8">
        <v>42322</v>
      </c>
      <c r="U416">
        <v>0</v>
      </c>
      <c r="V416">
        <v>0</v>
      </c>
      <c r="W416">
        <v>11</v>
      </c>
      <c r="X416">
        <f t="shared" si="61"/>
        <v>11</v>
      </c>
    </row>
    <row r="417" spans="1:24" x14ac:dyDescent="0.25">
      <c r="A417">
        <v>1455</v>
      </c>
      <c r="B417" t="s">
        <v>421</v>
      </c>
      <c r="C417" s="7">
        <v>1233</v>
      </c>
      <c r="D417">
        <f t="shared" si="53"/>
        <v>51.375</v>
      </c>
      <c r="E417" s="9">
        <v>42286.375</v>
      </c>
      <c r="F417" s="8" t="str">
        <f t="shared" si="57"/>
        <v>10-09-15</v>
      </c>
      <c r="G417" s="8">
        <f t="shared" si="58"/>
        <v>42286</v>
      </c>
      <c r="H417">
        <f t="shared" si="59"/>
        <v>14527.375</v>
      </c>
      <c r="I417">
        <v>19.673999999999999</v>
      </c>
      <c r="J417">
        <v>20.149999999999999</v>
      </c>
      <c r="K417" s="3">
        <f t="shared" si="55"/>
        <v>19.673999999999999</v>
      </c>
      <c r="L417">
        <f t="shared" si="56"/>
        <v>20.149999999999999</v>
      </c>
      <c r="M417">
        <f t="shared" si="54"/>
        <v>20.149999999999999</v>
      </c>
      <c r="N417" s="3">
        <f t="shared" si="60"/>
        <v>20.149999999999999</v>
      </c>
      <c r="O417">
        <f>_xll.Interpolate($T$6:$T$1168,$U$6:$U$1168,G417,0,0)</f>
        <v>0</v>
      </c>
      <c r="P417">
        <f>_xll.Interpolate($T$6:$T$1168,$X$6:$X$1168,G417,0,0)</f>
        <v>30</v>
      </c>
      <c r="T417" s="8">
        <v>42323</v>
      </c>
      <c r="U417">
        <v>0</v>
      </c>
      <c r="V417">
        <v>0</v>
      </c>
      <c r="W417">
        <v>11</v>
      </c>
      <c r="X417">
        <f t="shared" si="61"/>
        <v>11</v>
      </c>
    </row>
    <row r="418" spans="1:24" x14ac:dyDescent="0.25">
      <c r="A418">
        <v>1456</v>
      </c>
      <c r="B418" t="s">
        <v>422</v>
      </c>
      <c r="C418" s="7">
        <v>1236</v>
      </c>
      <c r="D418">
        <f t="shared" si="53"/>
        <v>51.5</v>
      </c>
      <c r="E418" s="9">
        <v>42286.5</v>
      </c>
      <c r="F418" s="8" t="str">
        <f t="shared" si="57"/>
        <v>10-09-15</v>
      </c>
      <c r="G418" s="8">
        <f t="shared" si="58"/>
        <v>42286</v>
      </c>
      <c r="H418">
        <f t="shared" si="59"/>
        <v>14527.5</v>
      </c>
      <c r="I418">
        <v>19.841000000000001</v>
      </c>
      <c r="J418">
        <v>20.292999999999999</v>
      </c>
      <c r="K418" s="3">
        <f t="shared" si="55"/>
        <v>19.841000000000001</v>
      </c>
      <c r="L418">
        <f t="shared" si="56"/>
        <v>20.292999999999999</v>
      </c>
      <c r="M418">
        <f t="shared" si="54"/>
        <v>20.292999999999999</v>
      </c>
      <c r="N418" s="3">
        <f t="shared" si="60"/>
        <v>20.292999999999999</v>
      </c>
      <c r="O418">
        <f>_xll.Interpolate($T$6:$T$1168,$U$6:$U$1168,G418,0,0)</f>
        <v>0</v>
      </c>
      <c r="P418">
        <f>_xll.Interpolate($T$6:$T$1168,$X$6:$X$1168,G418,0,0)</f>
        <v>30</v>
      </c>
      <c r="T418" s="8">
        <v>42324</v>
      </c>
      <c r="U418">
        <v>0</v>
      </c>
      <c r="V418">
        <v>0</v>
      </c>
      <c r="W418">
        <v>11</v>
      </c>
      <c r="X418">
        <f t="shared" si="61"/>
        <v>11</v>
      </c>
    </row>
    <row r="419" spans="1:24" x14ac:dyDescent="0.25">
      <c r="A419">
        <v>1457</v>
      </c>
      <c r="B419" t="s">
        <v>423</v>
      </c>
      <c r="C419" s="7">
        <v>1239</v>
      </c>
      <c r="D419">
        <f t="shared" si="53"/>
        <v>51.625</v>
      </c>
      <c r="E419" s="9">
        <v>42286.625</v>
      </c>
      <c r="F419" s="8" t="str">
        <f t="shared" si="57"/>
        <v>10-09-15</v>
      </c>
      <c r="G419" s="8">
        <f t="shared" si="58"/>
        <v>42286</v>
      </c>
      <c r="H419">
        <f t="shared" si="59"/>
        <v>14527.625</v>
      </c>
      <c r="I419">
        <v>20.341000000000001</v>
      </c>
      <c r="J419">
        <v>20.268999999999998</v>
      </c>
      <c r="K419" s="3">
        <f t="shared" si="55"/>
        <v>20.341000000000001</v>
      </c>
      <c r="L419">
        <f t="shared" si="56"/>
        <v>20.268999999999998</v>
      </c>
      <c r="M419">
        <f t="shared" si="54"/>
        <v>20.268999999999998</v>
      </c>
      <c r="N419" s="3">
        <f t="shared" si="60"/>
        <v>20.268999999999998</v>
      </c>
      <c r="O419">
        <f>_xll.Interpolate($T$6:$T$1168,$U$6:$U$1168,G419,0,0)</f>
        <v>0</v>
      </c>
      <c r="P419">
        <f>_xll.Interpolate($T$6:$T$1168,$X$6:$X$1168,G419,0,0)</f>
        <v>30</v>
      </c>
      <c r="T419" s="8">
        <v>42325</v>
      </c>
      <c r="U419">
        <v>0</v>
      </c>
      <c r="V419">
        <v>0</v>
      </c>
      <c r="W419">
        <v>11</v>
      </c>
      <c r="X419">
        <f t="shared" si="61"/>
        <v>11</v>
      </c>
    </row>
    <row r="420" spans="1:24" x14ac:dyDescent="0.25">
      <c r="A420">
        <v>1458</v>
      </c>
      <c r="B420" t="s">
        <v>424</v>
      </c>
      <c r="C420" s="7">
        <v>1242</v>
      </c>
      <c r="D420">
        <f t="shared" si="53"/>
        <v>51.75</v>
      </c>
      <c r="E420" s="9">
        <v>42286.75</v>
      </c>
      <c r="F420" s="8" t="str">
        <f t="shared" si="57"/>
        <v>10-09-15</v>
      </c>
      <c r="G420" s="8">
        <f t="shared" si="58"/>
        <v>42286</v>
      </c>
      <c r="H420">
        <f t="shared" si="59"/>
        <v>14527.75</v>
      </c>
      <c r="I420">
        <v>20.603000000000002</v>
      </c>
      <c r="J420">
        <v>20.149999999999999</v>
      </c>
      <c r="K420" s="3">
        <f t="shared" si="55"/>
        <v>20.603000000000002</v>
      </c>
      <c r="L420">
        <f t="shared" si="56"/>
        <v>20.149999999999999</v>
      </c>
      <c r="M420">
        <f t="shared" si="54"/>
        <v>20.149999999999999</v>
      </c>
      <c r="N420" s="3">
        <f t="shared" si="60"/>
        <v>20.149999999999999</v>
      </c>
      <c r="O420">
        <f>_xll.Interpolate($T$6:$T$1168,$U$6:$U$1168,G420,0,0)</f>
        <v>0</v>
      </c>
      <c r="P420">
        <f>_xll.Interpolate($T$6:$T$1168,$X$6:$X$1168,G420,0,0)</f>
        <v>30</v>
      </c>
      <c r="T420" s="8">
        <v>42326</v>
      </c>
      <c r="U420">
        <v>0</v>
      </c>
      <c r="V420">
        <v>0</v>
      </c>
      <c r="W420">
        <v>11</v>
      </c>
      <c r="X420">
        <f t="shared" si="61"/>
        <v>11</v>
      </c>
    </row>
    <row r="421" spans="1:24" x14ac:dyDescent="0.25">
      <c r="A421">
        <v>1459</v>
      </c>
      <c r="B421" t="s">
        <v>425</v>
      </c>
      <c r="C421" s="7">
        <v>1245</v>
      </c>
      <c r="D421">
        <f t="shared" si="53"/>
        <v>51.875</v>
      </c>
      <c r="E421" s="9">
        <v>42286.875</v>
      </c>
      <c r="F421" s="8" t="str">
        <f t="shared" si="57"/>
        <v>10-09-15</v>
      </c>
      <c r="G421" s="8">
        <f t="shared" si="58"/>
        <v>42286</v>
      </c>
      <c r="H421">
        <f t="shared" si="59"/>
        <v>14527.875</v>
      </c>
      <c r="I421">
        <v>20.292999999999999</v>
      </c>
      <c r="J421">
        <v>20.007000000000001</v>
      </c>
      <c r="K421" s="3">
        <f t="shared" si="55"/>
        <v>20.292999999999999</v>
      </c>
      <c r="L421">
        <f t="shared" si="56"/>
        <v>20.007000000000001</v>
      </c>
      <c r="M421">
        <f t="shared" si="54"/>
        <v>20.007000000000001</v>
      </c>
      <c r="N421" s="3">
        <f t="shared" si="60"/>
        <v>20.007000000000001</v>
      </c>
      <c r="O421">
        <f>_xll.Interpolate($T$6:$T$1168,$U$6:$U$1168,G421,0,0)</f>
        <v>0</v>
      </c>
      <c r="P421">
        <f>_xll.Interpolate($T$6:$T$1168,$X$6:$X$1168,G421,0,0)</f>
        <v>30</v>
      </c>
      <c r="T421" s="8">
        <v>42327</v>
      </c>
      <c r="U421">
        <v>0</v>
      </c>
      <c r="V421">
        <v>0</v>
      </c>
      <c r="W421">
        <v>11</v>
      </c>
      <c r="X421">
        <f t="shared" si="61"/>
        <v>11</v>
      </c>
    </row>
    <row r="422" spans="1:24" x14ac:dyDescent="0.25">
      <c r="A422">
        <v>1460</v>
      </c>
      <c r="B422" t="s">
        <v>426</v>
      </c>
      <c r="C422" s="7">
        <v>1248</v>
      </c>
      <c r="D422">
        <f t="shared" si="53"/>
        <v>52</v>
      </c>
      <c r="E422" s="9">
        <v>42287</v>
      </c>
      <c r="F422" s="8" t="str">
        <f t="shared" si="57"/>
        <v>10-10-15</v>
      </c>
      <c r="G422" s="8">
        <f t="shared" si="58"/>
        <v>42287</v>
      </c>
      <c r="H422">
        <f t="shared" si="59"/>
        <v>14528</v>
      </c>
      <c r="I422">
        <v>20.030999999999999</v>
      </c>
      <c r="J422">
        <v>20.103000000000002</v>
      </c>
      <c r="K422" s="3">
        <f t="shared" si="55"/>
        <v>20.030999999999999</v>
      </c>
      <c r="L422">
        <f t="shared" si="56"/>
        <v>20.103000000000002</v>
      </c>
      <c r="M422">
        <f t="shared" si="54"/>
        <v>20.103000000000002</v>
      </c>
      <c r="N422" s="3">
        <f t="shared" si="60"/>
        <v>20.103000000000002</v>
      </c>
      <c r="O422">
        <f>_xll.Interpolate($T$6:$T$1168,$U$6:$U$1168,G422,0,0)</f>
        <v>0</v>
      </c>
      <c r="P422">
        <f>_xll.Interpolate($T$6:$T$1168,$X$6:$X$1168,G422,0,0)</f>
        <v>30</v>
      </c>
      <c r="T422" s="8">
        <v>42328</v>
      </c>
      <c r="U422">
        <v>0</v>
      </c>
      <c r="V422">
        <v>0</v>
      </c>
      <c r="W422">
        <v>11</v>
      </c>
      <c r="X422">
        <f t="shared" si="61"/>
        <v>11</v>
      </c>
    </row>
    <row r="423" spans="1:24" x14ac:dyDescent="0.25">
      <c r="A423">
        <v>1461</v>
      </c>
      <c r="B423" t="s">
        <v>427</v>
      </c>
      <c r="C423" s="7">
        <v>1251</v>
      </c>
      <c r="D423">
        <f t="shared" si="53"/>
        <v>52.125</v>
      </c>
      <c r="E423" s="9">
        <v>42287.125</v>
      </c>
      <c r="F423" s="8" t="str">
        <f t="shared" si="57"/>
        <v>10-10-15</v>
      </c>
      <c r="G423" s="8">
        <f t="shared" si="58"/>
        <v>42287</v>
      </c>
      <c r="H423">
        <f t="shared" si="59"/>
        <v>14528.125</v>
      </c>
      <c r="I423">
        <v>19.888000000000002</v>
      </c>
      <c r="J423">
        <v>19.984000000000002</v>
      </c>
      <c r="K423" s="3">
        <f t="shared" si="55"/>
        <v>19.888000000000002</v>
      </c>
      <c r="L423">
        <f t="shared" si="56"/>
        <v>19.984000000000002</v>
      </c>
      <c r="M423">
        <f t="shared" si="54"/>
        <v>19.984000000000002</v>
      </c>
      <c r="N423" s="3">
        <f t="shared" si="60"/>
        <v>19.984000000000002</v>
      </c>
      <c r="O423">
        <f>_xll.Interpolate($T$6:$T$1168,$U$6:$U$1168,G423,0,0)</f>
        <v>0</v>
      </c>
      <c r="P423">
        <f>_xll.Interpolate($T$6:$T$1168,$X$6:$X$1168,G423,0,0)</f>
        <v>30</v>
      </c>
      <c r="T423" s="8">
        <v>42329</v>
      </c>
      <c r="U423">
        <v>0</v>
      </c>
      <c r="V423">
        <v>0</v>
      </c>
      <c r="W423">
        <v>11</v>
      </c>
      <c r="X423">
        <f t="shared" si="61"/>
        <v>11</v>
      </c>
    </row>
    <row r="424" spans="1:24" x14ac:dyDescent="0.25">
      <c r="A424">
        <v>1462</v>
      </c>
      <c r="B424" t="s">
        <v>428</v>
      </c>
      <c r="C424" s="7">
        <v>1254</v>
      </c>
      <c r="D424">
        <f t="shared" si="53"/>
        <v>52.25</v>
      </c>
      <c r="E424" s="9">
        <v>42287.25</v>
      </c>
      <c r="F424" s="8" t="str">
        <f t="shared" si="57"/>
        <v>10-10-15</v>
      </c>
      <c r="G424" s="8">
        <f t="shared" si="58"/>
        <v>42287</v>
      </c>
      <c r="H424">
        <f t="shared" si="59"/>
        <v>14528.25</v>
      </c>
      <c r="I424">
        <v>19.626999999999999</v>
      </c>
      <c r="J424">
        <v>19.96</v>
      </c>
      <c r="K424" s="3">
        <f t="shared" si="55"/>
        <v>19.626999999999999</v>
      </c>
      <c r="L424">
        <f t="shared" si="56"/>
        <v>19.96</v>
      </c>
      <c r="M424">
        <f t="shared" si="54"/>
        <v>19.96</v>
      </c>
      <c r="N424" s="3">
        <f t="shared" si="60"/>
        <v>19.96</v>
      </c>
      <c r="O424">
        <f>_xll.Interpolate($T$6:$T$1168,$U$6:$U$1168,G424,0,0)</f>
        <v>0</v>
      </c>
      <c r="P424">
        <f>_xll.Interpolate($T$6:$T$1168,$X$6:$X$1168,G424,0,0)</f>
        <v>30</v>
      </c>
      <c r="T424" s="8">
        <v>42330</v>
      </c>
      <c r="U424">
        <v>0</v>
      </c>
      <c r="V424">
        <v>0</v>
      </c>
      <c r="W424">
        <v>11</v>
      </c>
      <c r="X424">
        <f t="shared" si="61"/>
        <v>11</v>
      </c>
    </row>
    <row r="425" spans="1:24" x14ac:dyDescent="0.25">
      <c r="A425">
        <v>1463</v>
      </c>
      <c r="B425" t="s">
        <v>429</v>
      </c>
      <c r="C425" s="7">
        <v>1257</v>
      </c>
      <c r="D425">
        <f t="shared" si="53"/>
        <v>52.375</v>
      </c>
      <c r="E425" s="9">
        <v>42287.375</v>
      </c>
      <c r="F425" s="8" t="str">
        <f t="shared" si="57"/>
        <v>10-10-15</v>
      </c>
      <c r="G425" s="8">
        <f t="shared" si="58"/>
        <v>42287</v>
      </c>
      <c r="H425">
        <f t="shared" si="59"/>
        <v>14528.375</v>
      </c>
      <c r="I425">
        <v>19.626999999999999</v>
      </c>
      <c r="J425">
        <v>20.149999999999999</v>
      </c>
      <c r="K425" s="3">
        <f t="shared" si="55"/>
        <v>19.626999999999999</v>
      </c>
      <c r="L425">
        <f t="shared" si="56"/>
        <v>20.149999999999999</v>
      </c>
      <c r="M425">
        <f t="shared" si="54"/>
        <v>20.149999999999999</v>
      </c>
      <c r="N425" s="3">
        <f t="shared" si="60"/>
        <v>20.149999999999999</v>
      </c>
      <c r="O425">
        <f>_xll.Interpolate($T$6:$T$1168,$U$6:$U$1168,G425,0,0)</f>
        <v>0</v>
      </c>
      <c r="P425">
        <f>_xll.Interpolate($T$6:$T$1168,$X$6:$X$1168,G425,0,0)</f>
        <v>30</v>
      </c>
      <c r="T425" s="8">
        <v>42331</v>
      </c>
      <c r="U425">
        <v>0</v>
      </c>
      <c r="V425">
        <v>0</v>
      </c>
      <c r="W425">
        <v>11</v>
      </c>
      <c r="X425">
        <f t="shared" si="61"/>
        <v>11</v>
      </c>
    </row>
    <row r="426" spans="1:24" x14ac:dyDescent="0.25">
      <c r="A426">
        <v>1464</v>
      </c>
      <c r="B426" t="s">
        <v>430</v>
      </c>
      <c r="C426" s="7">
        <v>1260</v>
      </c>
      <c r="D426">
        <f t="shared" si="53"/>
        <v>52.5</v>
      </c>
      <c r="E426" s="9">
        <v>42287.5</v>
      </c>
      <c r="F426" s="8" t="str">
        <f t="shared" si="57"/>
        <v>10-10-15</v>
      </c>
      <c r="G426" s="8">
        <f t="shared" si="58"/>
        <v>42287</v>
      </c>
      <c r="H426">
        <f t="shared" si="59"/>
        <v>14528.5</v>
      </c>
      <c r="I426">
        <v>19.817</v>
      </c>
      <c r="J426">
        <v>20.222000000000001</v>
      </c>
      <c r="K426" s="3">
        <f t="shared" si="55"/>
        <v>19.817</v>
      </c>
      <c r="L426">
        <f t="shared" si="56"/>
        <v>20.222000000000001</v>
      </c>
      <c r="M426">
        <f t="shared" si="54"/>
        <v>20.222000000000001</v>
      </c>
      <c r="N426" s="3">
        <f t="shared" si="60"/>
        <v>20.222000000000001</v>
      </c>
      <c r="O426">
        <f>_xll.Interpolate($T$6:$T$1168,$U$6:$U$1168,G426,0,0)</f>
        <v>0</v>
      </c>
      <c r="P426">
        <f>_xll.Interpolate($T$6:$T$1168,$X$6:$X$1168,G426,0,0)</f>
        <v>30</v>
      </c>
      <c r="T426" s="8">
        <v>42332</v>
      </c>
      <c r="U426">
        <v>0</v>
      </c>
      <c r="V426">
        <v>0</v>
      </c>
      <c r="W426">
        <v>11</v>
      </c>
      <c r="X426">
        <f t="shared" si="61"/>
        <v>11</v>
      </c>
    </row>
    <row r="427" spans="1:24" x14ac:dyDescent="0.25">
      <c r="A427">
        <v>1465</v>
      </c>
      <c r="B427" t="s">
        <v>431</v>
      </c>
      <c r="C427" s="7">
        <v>1263</v>
      </c>
      <c r="D427">
        <f t="shared" si="53"/>
        <v>52.625</v>
      </c>
      <c r="E427" s="9">
        <v>42287.625</v>
      </c>
      <c r="F427" s="8" t="str">
        <f t="shared" si="57"/>
        <v>10-10-15</v>
      </c>
      <c r="G427" s="8">
        <f t="shared" si="58"/>
        <v>42287</v>
      </c>
      <c r="H427">
        <f t="shared" si="59"/>
        <v>14528.625</v>
      </c>
      <c r="I427">
        <v>20.626999999999999</v>
      </c>
      <c r="J427">
        <v>20.341000000000001</v>
      </c>
      <c r="K427" s="3">
        <f t="shared" si="55"/>
        <v>20.626999999999999</v>
      </c>
      <c r="L427">
        <f t="shared" si="56"/>
        <v>20.341000000000001</v>
      </c>
      <c r="M427">
        <f t="shared" si="54"/>
        <v>20.341000000000001</v>
      </c>
      <c r="N427" s="3">
        <f t="shared" si="60"/>
        <v>20.341000000000001</v>
      </c>
      <c r="O427">
        <f>_xll.Interpolate($T$6:$T$1168,$U$6:$U$1168,G427,0,0)</f>
        <v>0</v>
      </c>
      <c r="P427">
        <f>_xll.Interpolate($T$6:$T$1168,$X$6:$X$1168,G427,0,0)</f>
        <v>30</v>
      </c>
      <c r="T427" s="8">
        <v>42333</v>
      </c>
      <c r="U427">
        <v>0</v>
      </c>
      <c r="V427">
        <v>0</v>
      </c>
      <c r="W427">
        <v>11</v>
      </c>
      <c r="X427">
        <f t="shared" si="61"/>
        <v>11</v>
      </c>
    </row>
    <row r="428" spans="1:24" x14ac:dyDescent="0.25">
      <c r="A428">
        <v>1466</v>
      </c>
      <c r="B428" t="s">
        <v>432</v>
      </c>
      <c r="C428" s="7">
        <v>1266</v>
      </c>
      <c r="D428">
        <f t="shared" si="53"/>
        <v>52.75</v>
      </c>
      <c r="E428" s="9">
        <v>42287.75</v>
      </c>
      <c r="F428" s="8" t="str">
        <f t="shared" si="57"/>
        <v>10-10-15</v>
      </c>
      <c r="G428" s="8">
        <f t="shared" si="58"/>
        <v>42287</v>
      </c>
      <c r="H428">
        <f t="shared" si="59"/>
        <v>14528.75</v>
      </c>
      <c r="I428">
        <v>20.603000000000002</v>
      </c>
      <c r="J428">
        <v>20.173999999999999</v>
      </c>
      <c r="K428" s="3">
        <f t="shared" si="55"/>
        <v>20.603000000000002</v>
      </c>
      <c r="L428">
        <f t="shared" si="56"/>
        <v>20.173999999999999</v>
      </c>
      <c r="M428">
        <f t="shared" si="54"/>
        <v>20.173999999999999</v>
      </c>
      <c r="N428" s="3">
        <f t="shared" si="60"/>
        <v>20.173999999999999</v>
      </c>
      <c r="O428">
        <f>_xll.Interpolate($T$6:$T$1168,$U$6:$U$1168,G428,0,0)</f>
        <v>0</v>
      </c>
      <c r="P428">
        <f>_xll.Interpolate($T$6:$T$1168,$X$6:$X$1168,G428,0,0)</f>
        <v>30</v>
      </c>
      <c r="T428" s="8">
        <v>42334</v>
      </c>
      <c r="U428">
        <v>0</v>
      </c>
      <c r="V428">
        <v>0</v>
      </c>
      <c r="W428">
        <v>11</v>
      </c>
      <c r="X428">
        <f t="shared" si="61"/>
        <v>11</v>
      </c>
    </row>
    <row r="429" spans="1:24" x14ac:dyDescent="0.25">
      <c r="A429">
        <v>1467</v>
      </c>
      <c r="B429" t="s">
        <v>433</v>
      </c>
      <c r="C429" s="7">
        <v>1269</v>
      </c>
      <c r="D429">
        <f t="shared" si="53"/>
        <v>52.875</v>
      </c>
      <c r="E429" s="9">
        <v>42287.875</v>
      </c>
      <c r="F429" s="8" t="str">
        <f t="shared" si="57"/>
        <v>10-10-15</v>
      </c>
      <c r="G429" s="8">
        <f t="shared" si="58"/>
        <v>42287</v>
      </c>
      <c r="H429">
        <f t="shared" si="59"/>
        <v>14528.875</v>
      </c>
      <c r="I429">
        <v>20.245999999999999</v>
      </c>
      <c r="J429">
        <v>20.126000000000001</v>
      </c>
      <c r="K429" s="3">
        <f t="shared" si="55"/>
        <v>20.245999999999999</v>
      </c>
      <c r="L429">
        <f t="shared" si="56"/>
        <v>20.126000000000001</v>
      </c>
      <c r="M429">
        <f t="shared" si="54"/>
        <v>20.126000000000001</v>
      </c>
      <c r="N429" s="3">
        <f t="shared" si="60"/>
        <v>20.126000000000001</v>
      </c>
      <c r="O429">
        <f>_xll.Interpolate($T$6:$T$1168,$U$6:$U$1168,G429,0,0)</f>
        <v>0</v>
      </c>
      <c r="P429">
        <f>_xll.Interpolate($T$6:$T$1168,$X$6:$X$1168,G429,0,0)</f>
        <v>30</v>
      </c>
      <c r="T429" s="8">
        <v>42335</v>
      </c>
      <c r="U429">
        <v>0</v>
      </c>
      <c r="V429">
        <v>0</v>
      </c>
      <c r="W429">
        <v>11</v>
      </c>
      <c r="X429">
        <f t="shared" si="61"/>
        <v>11</v>
      </c>
    </row>
    <row r="430" spans="1:24" x14ac:dyDescent="0.25">
      <c r="A430">
        <v>1468</v>
      </c>
      <c r="B430" t="s">
        <v>434</v>
      </c>
      <c r="C430" s="7">
        <v>1272</v>
      </c>
      <c r="D430">
        <f t="shared" si="53"/>
        <v>53</v>
      </c>
      <c r="E430" s="9">
        <v>42288</v>
      </c>
      <c r="F430" s="8" t="str">
        <f t="shared" si="57"/>
        <v>10-11-15</v>
      </c>
      <c r="G430" s="8">
        <f t="shared" si="58"/>
        <v>42288</v>
      </c>
      <c r="H430">
        <f t="shared" si="59"/>
        <v>14529</v>
      </c>
      <c r="I430">
        <v>20.149999999999999</v>
      </c>
      <c r="J430">
        <v>20.222000000000001</v>
      </c>
      <c r="K430" s="3">
        <f t="shared" si="55"/>
        <v>20.149999999999999</v>
      </c>
      <c r="L430">
        <f t="shared" si="56"/>
        <v>20.222000000000001</v>
      </c>
      <c r="M430">
        <f t="shared" si="54"/>
        <v>20.222000000000001</v>
      </c>
      <c r="N430" s="3">
        <f t="shared" si="60"/>
        <v>20.222000000000001</v>
      </c>
      <c r="O430">
        <f>_xll.Interpolate($T$6:$T$1168,$U$6:$U$1168,G430,0,0)</f>
        <v>0</v>
      </c>
      <c r="P430">
        <f>_xll.Interpolate($T$6:$T$1168,$X$6:$X$1168,G430,0,0)</f>
        <v>39</v>
      </c>
      <c r="T430" s="8">
        <v>42336</v>
      </c>
      <c r="U430">
        <v>0</v>
      </c>
      <c r="V430">
        <v>0</v>
      </c>
      <c r="W430">
        <v>11</v>
      </c>
      <c r="X430">
        <f t="shared" si="61"/>
        <v>11</v>
      </c>
    </row>
    <row r="431" spans="1:24" x14ac:dyDescent="0.25">
      <c r="A431">
        <v>1469</v>
      </c>
      <c r="B431" t="s">
        <v>435</v>
      </c>
      <c r="C431" s="7">
        <v>1275</v>
      </c>
      <c r="D431">
        <f t="shared" si="53"/>
        <v>53.125</v>
      </c>
      <c r="E431" s="9">
        <v>42288.125</v>
      </c>
      <c r="F431" s="8" t="str">
        <f t="shared" si="57"/>
        <v>10-11-15</v>
      </c>
      <c r="G431" s="8">
        <f t="shared" si="58"/>
        <v>42288</v>
      </c>
      <c r="H431">
        <f t="shared" si="59"/>
        <v>14529.125</v>
      </c>
      <c r="I431">
        <v>19.984000000000002</v>
      </c>
      <c r="J431">
        <v>19.936</v>
      </c>
      <c r="K431" s="3">
        <f t="shared" si="55"/>
        <v>19.984000000000002</v>
      </c>
      <c r="L431">
        <f t="shared" si="56"/>
        <v>19.936</v>
      </c>
      <c r="M431">
        <f t="shared" si="54"/>
        <v>19.936</v>
      </c>
      <c r="N431" s="3">
        <f t="shared" si="60"/>
        <v>19.936</v>
      </c>
      <c r="O431">
        <f>_xll.Interpolate($T$6:$T$1168,$U$6:$U$1168,G431,0,0)</f>
        <v>0</v>
      </c>
      <c r="P431">
        <f>_xll.Interpolate($T$6:$T$1168,$X$6:$X$1168,G431,0,0)</f>
        <v>39</v>
      </c>
      <c r="T431" s="8">
        <v>42337</v>
      </c>
      <c r="U431">
        <v>0</v>
      </c>
      <c r="V431">
        <v>0</v>
      </c>
      <c r="W431">
        <v>11</v>
      </c>
      <c r="X431">
        <f t="shared" si="61"/>
        <v>11</v>
      </c>
    </row>
    <row r="432" spans="1:24" x14ac:dyDescent="0.25">
      <c r="A432">
        <v>1470</v>
      </c>
      <c r="B432" t="s">
        <v>436</v>
      </c>
      <c r="C432" s="7">
        <v>1278</v>
      </c>
      <c r="D432">
        <f t="shared" si="53"/>
        <v>53.25</v>
      </c>
      <c r="E432" s="9">
        <v>42288.25</v>
      </c>
      <c r="F432" s="8" t="str">
        <f t="shared" si="57"/>
        <v>10-11-15</v>
      </c>
      <c r="G432" s="8">
        <f t="shared" si="58"/>
        <v>42288</v>
      </c>
      <c r="H432">
        <f t="shared" si="59"/>
        <v>14529.25</v>
      </c>
      <c r="I432">
        <v>19.698</v>
      </c>
      <c r="J432">
        <v>19.96</v>
      </c>
      <c r="K432" s="3">
        <f t="shared" si="55"/>
        <v>19.698</v>
      </c>
      <c r="L432">
        <f t="shared" si="56"/>
        <v>19.96</v>
      </c>
      <c r="M432">
        <f t="shared" si="54"/>
        <v>19.96</v>
      </c>
      <c r="N432" s="3">
        <f t="shared" si="60"/>
        <v>19.96</v>
      </c>
      <c r="O432">
        <f>_xll.Interpolate($T$6:$T$1168,$U$6:$U$1168,G432,0,0)</f>
        <v>0</v>
      </c>
      <c r="P432">
        <f>_xll.Interpolate($T$6:$T$1168,$X$6:$X$1168,G432,0,0)</f>
        <v>39</v>
      </c>
      <c r="T432" s="8">
        <v>42338</v>
      </c>
      <c r="U432">
        <v>0</v>
      </c>
      <c r="V432">
        <v>0</v>
      </c>
      <c r="W432">
        <v>11</v>
      </c>
      <c r="X432">
        <f t="shared" si="61"/>
        <v>11</v>
      </c>
    </row>
    <row r="433" spans="1:24" x14ac:dyDescent="0.25">
      <c r="A433">
        <v>1471</v>
      </c>
      <c r="B433" t="s">
        <v>437</v>
      </c>
      <c r="C433" s="7">
        <v>1281</v>
      </c>
      <c r="D433">
        <f t="shared" si="53"/>
        <v>53.375</v>
      </c>
      <c r="E433" s="9">
        <v>42288.375</v>
      </c>
      <c r="F433" s="8" t="str">
        <f t="shared" si="57"/>
        <v>10-11-15</v>
      </c>
      <c r="G433" s="8">
        <f t="shared" si="58"/>
        <v>42288</v>
      </c>
      <c r="H433">
        <f t="shared" si="59"/>
        <v>14529.375</v>
      </c>
      <c r="I433">
        <v>19.651</v>
      </c>
      <c r="J433">
        <v>19.888000000000002</v>
      </c>
      <c r="K433" s="3">
        <f t="shared" si="55"/>
        <v>19.651</v>
      </c>
      <c r="L433">
        <f t="shared" si="56"/>
        <v>19.888000000000002</v>
      </c>
      <c r="M433">
        <f t="shared" si="54"/>
        <v>19.888000000000002</v>
      </c>
      <c r="N433" s="3">
        <f t="shared" si="60"/>
        <v>19.888000000000002</v>
      </c>
      <c r="O433">
        <f>_xll.Interpolate($T$6:$T$1168,$U$6:$U$1168,G433,0,0)</f>
        <v>0</v>
      </c>
      <c r="P433">
        <f>_xll.Interpolate($T$6:$T$1168,$X$6:$X$1168,G433,0,0)</f>
        <v>39</v>
      </c>
      <c r="T433" s="8">
        <v>42339</v>
      </c>
      <c r="U433">
        <v>0</v>
      </c>
      <c r="V433">
        <v>0</v>
      </c>
      <c r="W433">
        <v>11</v>
      </c>
      <c r="X433">
        <f t="shared" si="61"/>
        <v>11</v>
      </c>
    </row>
    <row r="434" spans="1:24" x14ac:dyDescent="0.25">
      <c r="A434">
        <v>1472</v>
      </c>
      <c r="B434" t="s">
        <v>438</v>
      </c>
      <c r="C434" s="7">
        <v>1284</v>
      </c>
      <c r="D434">
        <f t="shared" si="53"/>
        <v>53.5</v>
      </c>
      <c r="E434" s="9">
        <v>42288.5</v>
      </c>
      <c r="F434" s="8" t="str">
        <f t="shared" si="57"/>
        <v>10-11-15</v>
      </c>
      <c r="G434" s="8">
        <f t="shared" si="58"/>
        <v>42288</v>
      </c>
      <c r="H434">
        <f t="shared" si="59"/>
        <v>14529.5</v>
      </c>
      <c r="I434">
        <v>19.77</v>
      </c>
      <c r="J434">
        <v>20.173999999999999</v>
      </c>
      <c r="K434" s="3">
        <f t="shared" si="55"/>
        <v>19.77</v>
      </c>
      <c r="L434">
        <f t="shared" si="56"/>
        <v>20.173999999999999</v>
      </c>
      <c r="M434">
        <f t="shared" si="54"/>
        <v>20.173999999999999</v>
      </c>
      <c r="N434" s="3">
        <f t="shared" si="60"/>
        <v>20.173999999999999</v>
      </c>
      <c r="O434">
        <f>_xll.Interpolate($T$6:$T$1168,$U$6:$U$1168,G434,0,0)</f>
        <v>0</v>
      </c>
      <c r="P434">
        <f>_xll.Interpolate($T$6:$T$1168,$X$6:$X$1168,G434,0,0)</f>
        <v>39</v>
      </c>
      <c r="T434" s="8">
        <v>42340</v>
      </c>
      <c r="U434">
        <v>0</v>
      </c>
      <c r="V434">
        <v>0</v>
      </c>
      <c r="W434">
        <v>11</v>
      </c>
      <c r="X434">
        <f t="shared" si="61"/>
        <v>11</v>
      </c>
    </row>
    <row r="435" spans="1:24" x14ac:dyDescent="0.25">
      <c r="A435">
        <v>1473</v>
      </c>
      <c r="B435" t="s">
        <v>439</v>
      </c>
      <c r="C435" s="7">
        <v>1287</v>
      </c>
      <c r="D435">
        <f t="shared" si="53"/>
        <v>53.625</v>
      </c>
      <c r="E435" s="9">
        <v>42288.625</v>
      </c>
      <c r="F435" s="8" t="str">
        <f t="shared" si="57"/>
        <v>10-11-15</v>
      </c>
      <c r="G435" s="8">
        <f t="shared" si="58"/>
        <v>42288</v>
      </c>
      <c r="H435">
        <f t="shared" si="59"/>
        <v>14529.625</v>
      </c>
      <c r="I435">
        <v>20.436</v>
      </c>
      <c r="J435">
        <v>20.173999999999999</v>
      </c>
      <c r="K435" s="3">
        <f t="shared" si="55"/>
        <v>20.436</v>
      </c>
      <c r="L435">
        <f t="shared" si="56"/>
        <v>20.173999999999999</v>
      </c>
      <c r="M435">
        <f t="shared" si="54"/>
        <v>20.173999999999999</v>
      </c>
      <c r="N435" s="3">
        <f t="shared" si="60"/>
        <v>20.173999999999999</v>
      </c>
      <c r="O435">
        <f>_xll.Interpolate($T$6:$T$1168,$U$6:$U$1168,G435,0,0)</f>
        <v>0</v>
      </c>
      <c r="P435">
        <f>_xll.Interpolate($T$6:$T$1168,$X$6:$X$1168,G435,0,0)</f>
        <v>39</v>
      </c>
      <c r="T435" s="8">
        <v>42341</v>
      </c>
      <c r="U435">
        <v>0</v>
      </c>
      <c r="V435">
        <v>0</v>
      </c>
      <c r="W435">
        <v>11</v>
      </c>
      <c r="X435">
        <f t="shared" si="61"/>
        <v>11</v>
      </c>
    </row>
    <row r="436" spans="1:24" x14ac:dyDescent="0.25">
      <c r="A436">
        <v>1474</v>
      </c>
      <c r="B436" t="s">
        <v>440</v>
      </c>
      <c r="C436" s="7">
        <v>1290</v>
      </c>
      <c r="D436">
        <f t="shared" ref="D436:D499" si="62">C436/24</f>
        <v>53.75</v>
      </c>
      <c r="E436" s="9">
        <v>42288.75</v>
      </c>
      <c r="F436" s="8" t="str">
        <f t="shared" si="57"/>
        <v>10-11-15</v>
      </c>
      <c r="G436" s="8">
        <f t="shared" si="58"/>
        <v>42288</v>
      </c>
      <c r="H436">
        <f t="shared" si="59"/>
        <v>14529.75</v>
      </c>
      <c r="I436">
        <v>20.436</v>
      </c>
      <c r="J436">
        <v>20.173999999999999</v>
      </c>
      <c r="K436" s="3">
        <f t="shared" si="55"/>
        <v>20.436</v>
      </c>
      <c r="L436">
        <f t="shared" si="56"/>
        <v>20.173999999999999</v>
      </c>
      <c r="M436">
        <f t="shared" ref="M436:M499" si="63">IF(ISNA(L436),K436,L436)</f>
        <v>20.173999999999999</v>
      </c>
      <c r="N436" s="3">
        <f t="shared" si="60"/>
        <v>20.173999999999999</v>
      </c>
      <c r="O436">
        <f>_xll.Interpolate($T$6:$T$1168,$U$6:$U$1168,G436,0,0)</f>
        <v>0</v>
      </c>
      <c r="P436">
        <f>_xll.Interpolate($T$6:$T$1168,$X$6:$X$1168,G436,0,0)</f>
        <v>39</v>
      </c>
      <c r="T436" s="8">
        <v>42342</v>
      </c>
      <c r="U436">
        <v>0</v>
      </c>
      <c r="V436">
        <v>0</v>
      </c>
      <c r="W436">
        <v>11</v>
      </c>
      <c r="X436">
        <f t="shared" si="61"/>
        <v>11</v>
      </c>
    </row>
    <row r="437" spans="1:24" x14ac:dyDescent="0.25">
      <c r="A437">
        <v>1475</v>
      </c>
      <c r="B437" t="s">
        <v>441</v>
      </c>
      <c r="C437" s="7">
        <v>1293</v>
      </c>
      <c r="D437">
        <f t="shared" si="62"/>
        <v>53.875</v>
      </c>
      <c r="E437" s="9">
        <v>42288.875</v>
      </c>
      <c r="F437" s="8" t="str">
        <f t="shared" si="57"/>
        <v>10-11-15</v>
      </c>
      <c r="G437" s="8">
        <f t="shared" si="58"/>
        <v>42288</v>
      </c>
      <c r="H437">
        <f t="shared" si="59"/>
        <v>14529.875</v>
      </c>
      <c r="I437">
        <v>20.173999999999999</v>
      </c>
      <c r="J437">
        <v>20.103000000000002</v>
      </c>
      <c r="K437" s="3">
        <f t="shared" si="55"/>
        <v>20.173999999999999</v>
      </c>
      <c r="L437">
        <f t="shared" si="56"/>
        <v>20.103000000000002</v>
      </c>
      <c r="M437">
        <f t="shared" si="63"/>
        <v>20.103000000000002</v>
      </c>
      <c r="N437" s="3">
        <f t="shared" si="60"/>
        <v>20.103000000000002</v>
      </c>
      <c r="O437">
        <f>_xll.Interpolate($T$6:$T$1168,$U$6:$U$1168,G437,0,0)</f>
        <v>0</v>
      </c>
      <c r="P437">
        <f>_xll.Interpolate($T$6:$T$1168,$X$6:$X$1168,G437,0,0)</f>
        <v>39</v>
      </c>
      <c r="T437" s="8">
        <v>42343</v>
      </c>
      <c r="U437">
        <v>0</v>
      </c>
      <c r="V437">
        <v>0</v>
      </c>
      <c r="W437">
        <v>11</v>
      </c>
      <c r="X437">
        <f t="shared" si="61"/>
        <v>11</v>
      </c>
    </row>
    <row r="438" spans="1:24" x14ac:dyDescent="0.25">
      <c r="A438">
        <v>1476</v>
      </c>
      <c r="B438" t="s">
        <v>442</v>
      </c>
      <c r="C438" s="7">
        <v>1296</v>
      </c>
      <c r="D438">
        <f t="shared" si="62"/>
        <v>54</v>
      </c>
      <c r="E438" s="9">
        <v>42289</v>
      </c>
      <c r="F438" s="8" t="str">
        <f t="shared" si="57"/>
        <v>10-12-15</v>
      </c>
      <c r="G438" s="8">
        <f t="shared" si="58"/>
        <v>42289</v>
      </c>
      <c r="H438">
        <f t="shared" si="59"/>
        <v>14530</v>
      </c>
      <c r="I438">
        <v>20.030999999999999</v>
      </c>
      <c r="J438">
        <v>20.007000000000001</v>
      </c>
      <c r="K438" s="3">
        <f t="shared" si="55"/>
        <v>20.030999999999999</v>
      </c>
      <c r="L438">
        <f t="shared" si="56"/>
        <v>20.007000000000001</v>
      </c>
      <c r="M438">
        <f t="shared" si="63"/>
        <v>20.007000000000001</v>
      </c>
      <c r="N438" s="3">
        <f t="shared" si="60"/>
        <v>20.007000000000001</v>
      </c>
      <c r="O438">
        <f>_xll.Interpolate($T$6:$T$1168,$U$6:$U$1168,G438,0,0)</f>
        <v>0</v>
      </c>
      <c r="P438">
        <f>_xll.Interpolate($T$6:$T$1168,$X$6:$X$1168,G438,0,0)</f>
        <v>39</v>
      </c>
      <c r="T438" s="8">
        <v>42344</v>
      </c>
      <c r="U438">
        <v>0</v>
      </c>
      <c r="V438">
        <v>0</v>
      </c>
      <c r="W438">
        <v>11</v>
      </c>
      <c r="X438">
        <f t="shared" si="61"/>
        <v>11</v>
      </c>
    </row>
    <row r="439" spans="1:24" x14ac:dyDescent="0.25">
      <c r="A439">
        <v>1477</v>
      </c>
      <c r="B439" t="s">
        <v>443</v>
      </c>
      <c r="C439" s="7">
        <v>1299</v>
      </c>
      <c r="D439">
        <f t="shared" si="62"/>
        <v>54.125</v>
      </c>
      <c r="E439" s="9">
        <v>42289.125</v>
      </c>
      <c r="F439" s="8" t="str">
        <f t="shared" si="57"/>
        <v>10-12-15</v>
      </c>
      <c r="G439" s="8">
        <f t="shared" si="58"/>
        <v>42289</v>
      </c>
      <c r="H439">
        <f t="shared" si="59"/>
        <v>14530.125</v>
      </c>
      <c r="I439">
        <v>19.888000000000002</v>
      </c>
      <c r="J439">
        <v>20.007000000000001</v>
      </c>
      <c r="K439" s="3">
        <f t="shared" si="55"/>
        <v>19.888000000000002</v>
      </c>
      <c r="L439">
        <f t="shared" si="56"/>
        <v>20.007000000000001</v>
      </c>
      <c r="M439">
        <f t="shared" si="63"/>
        <v>20.007000000000001</v>
      </c>
      <c r="N439" s="3">
        <f t="shared" si="60"/>
        <v>20.007000000000001</v>
      </c>
      <c r="O439">
        <f>_xll.Interpolate($T$6:$T$1168,$U$6:$U$1168,G439,0,0)</f>
        <v>0</v>
      </c>
      <c r="P439">
        <f>_xll.Interpolate($T$6:$T$1168,$X$6:$X$1168,G439,0,0)</f>
        <v>39</v>
      </c>
      <c r="T439" s="8">
        <v>42345</v>
      </c>
      <c r="U439">
        <v>0</v>
      </c>
      <c r="V439">
        <v>0</v>
      </c>
      <c r="W439">
        <v>11</v>
      </c>
      <c r="X439">
        <f t="shared" si="61"/>
        <v>11</v>
      </c>
    </row>
    <row r="440" spans="1:24" x14ac:dyDescent="0.25">
      <c r="A440">
        <v>1478</v>
      </c>
      <c r="B440" t="s">
        <v>444</v>
      </c>
      <c r="C440" s="7">
        <v>1302</v>
      </c>
      <c r="D440">
        <f t="shared" si="62"/>
        <v>54.25</v>
      </c>
      <c r="E440" s="9">
        <v>42289.25</v>
      </c>
      <c r="F440" s="8" t="str">
        <f t="shared" si="57"/>
        <v>10-12-15</v>
      </c>
      <c r="G440" s="8">
        <f t="shared" si="58"/>
        <v>42289</v>
      </c>
      <c r="H440">
        <f t="shared" si="59"/>
        <v>14530.25</v>
      </c>
      <c r="I440">
        <v>19.722000000000001</v>
      </c>
      <c r="J440">
        <v>20.007000000000001</v>
      </c>
      <c r="K440" s="3">
        <f t="shared" si="55"/>
        <v>19.722000000000001</v>
      </c>
      <c r="L440">
        <f t="shared" si="56"/>
        <v>20.007000000000001</v>
      </c>
      <c r="M440">
        <f t="shared" si="63"/>
        <v>20.007000000000001</v>
      </c>
      <c r="N440" s="3">
        <f t="shared" si="60"/>
        <v>20.007000000000001</v>
      </c>
      <c r="O440">
        <f>_xll.Interpolate($T$6:$T$1168,$U$6:$U$1168,G440,0,0)</f>
        <v>0</v>
      </c>
      <c r="P440">
        <f>_xll.Interpolate($T$6:$T$1168,$X$6:$X$1168,G440,0,0)</f>
        <v>39</v>
      </c>
      <c r="T440" s="8">
        <v>42346</v>
      </c>
      <c r="U440">
        <v>0</v>
      </c>
      <c r="V440">
        <v>0</v>
      </c>
      <c r="W440">
        <v>11</v>
      </c>
      <c r="X440">
        <f t="shared" si="61"/>
        <v>11</v>
      </c>
    </row>
    <row r="441" spans="1:24" x14ac:dyDescent="0.25">
      <c r="A441">
        <v>1479</v>
      </c>
      <c r="B441" t="s">
        <v>445</v>
      </c>
      <c r="C441" s="7">
        <v>1305</v>
      </c>
      <c r="D441">
        <f t="shared" si="62"/>
        <v>54.375</v>
      </c>
      <c r="E441" s="9">
        <v>42289.375</v>
      </c>
      <c r="F441" s="8" t="str">
        <f t="shared" si="57"/>
        <v>10-12-15</v>
      </c>
      <c r="G441" s="8">
        <f t="shared" si="58"/>
        <v>42289</v>
      </c>
      <c r="H441">
        <f t="shared" si="59"/>
        <v>14530.375</v>
      </c>
      <c r="I441">
        <v>19.673999999999999</v>
      </c>
      <c r="J441">
        <v>20.079000000000001</v>
      </c>
      <c r="K441" s="3">
        <f t="shared" si="55"/>
        <v>19.673999999999999</v>
      </c>
      <c r="L441">
        <f t="shared" si="56"/>
        <v>20.079000000000001</v>
      </c>
      <c r="M441">
        <f t="shared" si="63"/>
        <v>20.079000000000001</v>
      </c>
      <c r="N441" s="3">
        <f t="shared" si="60"/>
        <v>20.079000000000001</v>
      </c>
      <c r="O441">
        <f>_xll.Interpolate($T$6:$T$1168,$U$6:$U$1168,G441,0,0)</f>
        <v>0</v>
      </c>
      <c r="P441">
        <f>_xll.Interpolate($T$6:$T$1168,$X$6:$X$1168,G441,0,0)</f>
        <v>39</v>
      </c>
      <c r="T441" s="8">
        <v>42347</v>
      </c>
      <c r="U441">
        <v>0</v>
      </c>
      <c r="V441">
        <v>0</v>
      </c>
      <c r="W441">
        <v>12</v>
      </c>
      <c r="X441">
        <f t="shared" si="61"/>
        <v>12</v>
      </c>
    </row>
    <row r="442" spans="1:24" x14ac:dyDescent="0.25">
      <c r="A442">
        <v>1480</v>
      </c>
      <c r="B442" t="s">
        <v>446</v>
      </c>
      <c r="C442" s="7">
        <v>1308</v>
      </c>
      <c r="D442">
        <f t="shared" si="62"/>
        <v>54.5</v>
      </c>
      <c r="E442" s="9">
        <v>42289.5</v>
      </c>
      <c r="F442" s="8" t="str">
        <f t="shared" si="57"/>
        <v>10-12-15</v>
      </c>
      <c r="G442" s="8">
        <f t="shared" si="58"/>
        <v>42289</v>
      </c>
      <c r="H442">
        <f t="shared" si="59"/>
        <v>14530.5</v>
      </c>
      <c r="I442">
        <v>19.817</v>
      </c>
      <c r="J442">
        <v>20.245999999999999</v>
      </c>
      <c r="K442" s="3">
        <f t="shared" si="55"/>
        <v>19.817</v>
      </c>
      <c r="L442">
        <f t="shared" si="56"/>
        <v>20.245999999999999</v>
      </c>
      <c r="M442">
        <f t="shared" si="63"/>
        <v>20.245999999999999</v>
      </c>
      <c r="N442" s="3">
        <f t="shared" si="60"/>
        <v>20.245999999999999</v>
      </c>
      <c r="O442">
        <f>_xll.Interpolate($T$6:$T$1168,$U$6:$U$1168,G442,0,0)</f>
        <v>0</v>
      </c>
      <c r="P442">
        <f>_xll.Interpolate($T$6:$T$1168,$X$6:$X$1168,G442,0,0)</f>
        <v>39</v>
      </c>
      <c r="T442" s="8">
        <v>42348</v>
      </c>
      <c r="U442">
        <v>0</v>
      </c>
      <c r="V442">
        <v>0</v>
      </c>
      <c r="W442">
        <v>12</v>
      </c>
      <c r="X442">
        <f t="shared" si="61"/>
        <v>12</v>
      </c>
    </row>
    <row r="443" spans="1:24" x14ac:dyDescent="0.25">
      <c r="A443">
        <v>1481</v>
      </c>
      <c r="B443" t="s">
        <v>447</v>
      </c>
      <c r="C443" s="7">
        <v>1311</v>
      </c>
      <c r="D443">
        <f t="shared" si="62"/>
        <v>54.625</v>
      </c>
      <c r="E443" s="9">
        <v>42289.625</v>
      </c>
      <c r="F443" s="8" t="str">
        <f t="shared" si="57"/>
        <v>10-12-15</v>
      </c>
      <c r="G443" s="8">
        <f t="shared" si="58"/>
        <v>42289</v>
      </c>
      <c r="H443">
        <f t="shared" si="59"/>
        <v>14530.625</v>
      </c>
      <c r="I443">
        <v>20.292999999999999</v>
      </c>
      <c r="J443">
        <v>20.198</v>
      </c>
      <c r="K443" s="3">
        <f t="shared" si="55"/>
        <v>20.292999999999999</v>
      </c>
      <c r="L443">
        <f t="shared" si="56"/>
        <v>20.198</v>
      </c>
      <c r="M443">
        <f t="shared" si="63"/>
        <v>20.198</v>
      </c>
      <c r="N443" s="3">
        <f t="shared" si="60"/>
        <v>20.198</v>
      </c>
      <c r="O443">
        <f>_xll.Interpolate($T$6:$T$1168,$U$6:$U$1168,G443,0,0)</f>
        <v>0</v>
      </c>
      <c r="P443">
        <f>_xll.Interpolate($T$6:$T$1168,$X$6:$X$1168,G443,0,0)</f>
        <v>39</v>
      </c>
      <c r="T443" s="8">
        <v>42349</v>
      </c>
      <c r="U443">
        <v>0</v>
      </c>
      <c r="V443">
        <v>0</v>
      </c>
      <c r="W443">
        <v>12</v>
      </c>
      <c r="X443">
        <f t="shared" si="61"/>
        <v>12</v>
      </c>
    </row>
    <row r="444" spans="1:24" x14ac:dyDescent="0.25">
      <c r="A444">
        <v>1482</v>
      </c>
      <c r="B444" t="s">
        <v>448</v>
      </c>
      <c r="C444" s="7">
        <v>1314</v>
      </c>
      <c r="D444">
        <f t="shared" si="62"/>
        <v>54.75</v>
      </c>
      <c r="E444" s="9">
        <v>42289.75</v>
      </c>
      <c r="F444" s="8" t="str">
        <f t="shared" si="57"/>
        <v>10-12-15</v>
      </c>
      <c r="G444" s="8">
        <f t="shared" si="58"/>
        <v>42289</v>
      </c>
      <c r="H444">
        <f t="shared" si="59"/>
        <v>14530.75</v>
      </c>
      <c r="I444">
        <v>20.530999999999999</v>
      </c>
      <c r="J444">
        <v>20.198</v>
      </c>
      <c r="K444" s="3">
        <f t="shared" si="55"/>
        <v>20.530999999999999</v>
      </c>
      <c r="L444">
        <f t="shared" si="56"/>
        <v>20.198</v>
      </c>
      <c r="M444">
        <f t="shared" si="63"/>
        <v>20.198</v>
      </c>
      <c r="N444" s="3">
        <f t="shared" si="60"/>
        <v>20.198</v>
      </c>
      <c r="O444">
        <f>_xll.Interpolate($T$6:$T$1168,$U$6:$U$1168,G444,0,0)</f>
        <v>0</v>
      </c>
      <c r="P444">
        <f>_xll.Interpolate($T$6:$T$1168,$X$6:$X$1168,G444,0,0)</f>
        <v>39</v>
      </c>
      <c r="T444" s="8">
        <v>42350</v>
      </c>
      <c r="U444">
        <v>0</v>
      </c>
      <c r="V444">
        <v>0</v>
      </c>
      <c r="W444">
        <v>12</v>
      </c>
      <c r="X444">
        <f t="shared" si="61"/>
        <v>12</v>
      </c>
    </row>
    <row r="445" spans="1:24" x14ac:dyDescent="0.25">
      <c r="A445">
        <v>1483</v>
      </c>
      <c r="B445" t="s">
        <v>449</v>
      </c>
      <c r="C445" s="7">
        <v>1317</v>
      </c>
      <c r="D445">
        <f t="shared" si="62"/>
        <v>54.875</v>
      </c>
      <c r="E445" s="9">
        <v>42289.875</v>
      </c>
      <c r="F445" s="8" t="str">
        <f t="shared" si="57"/>
        <v>10-12-15</v>
      </c>
      <c r="G445" s="8">
        <f t="shared" si="58"/>
        <v>42289</v>
      </c>
      <c r="H445">
        <f t="shared" si="59"/>
        <v>14530.875</v>
      </c>
      <c r="I445">
        <v>20.245999999999999</v>
      </c>
      <c r="J445">
        <v>20.103000000000002</v>
      </c>
      <c r="K445" s="3">
        <f t="shared" si="55"/>
        <v>20.245999999999999</v>
      </c>
      <c r="L445">
        <f t="shared" si="56"/>
        <v>20.103000000000002</v>
      </c>
      <c r="M445">
        <f t="shared" si="63"/>
        <v>20.103000000000002</v>
      </c>
      <c r="N445" s="3">
        <f t="shared" si="60"/>
        <v>20.103000000000002</v>
      </c>
      <c r="O445">
        <f>_xll.Interpolate($T$6:$T$1168,$U$6:$U$1168,G445,0,0)</f>
        <v>0</v>
      </c>
      <c r="P445">
        <f>_xll.Interpolate($T$6:$T$1168,$X$6:$X$1168,G445,0,0)</f>
        <v>39</v>
      </c>
      <c r="T445" s="8">
        <v>42351</v>
      </c>
      <c r="U445">
        <v>0</v>
      </c>
      <c r="V445">
        <v>0</v>
      </c>
      <c r="W445">
        <v>12</v>
      </c>
      <c r="X445">
        <f t="shared" si="61"/>
        <v>12</v>
      </c>
    </row>
    <row r="446" spans="1:24" x14ac:dyDescent="0.25">
      <c r="A446">
        <v>1484</v>
      </c>
      <c r="B446" t="s">
        <v>450</v>
      </c>
      <c r="C446" s="7">
        <v>1320</v>
      </c>
      <c r="D446">
        <f t="shared" si="62"/>
        <v>55</v>
      </c>
      <c r="E446" s="9">
        <v>42290</v>
      </c>
      <c r="F446" s="8" t="str">
        <f t="shared" si="57"/>
        <v>10-13-15</v>
      </c>
      <c r="G446" s="8">
        <f t="shared" si="58"/>
        <v>42290</v>
      </c>
      <c r="H446">
        <f t="shared" si="59"/>
        <v>14531</v>
      </c>
      <c r="I446">
        <v>20.030999999999999</v>
      </c>
      <c r="J446">
        <v>20.007000000000001</v>
      </c>
      <c r="K446" s="3">
        <f t="shared" si="55"/>
        <v>20.030999999999999</v>
      </c>
      <c r="L446">
        <f t="shared" si="56"/>
        <v>20.007000000000001</v>
      </c>
      <c r="M446">
        <f t="shared" si="63"/>
        <v>20.007000000000001</v>
      </c>
      <c r="N446" s="3">
        <f t="shared" si="60"/>
        <v>20.007000000000001</v>
      </c>
      <c r="O446">
        <f>_xll.Interpolate($T$6:$T$1168,$U$6:$U$1168,G446,0,0)</f>
        <v>0</v>
      </c>
      <c r="P446">
        <f>_xll.Interpolate($T$6:$T$1168,$X$6:$X$1168,G446,0,0)</f>
        <v>32</v>
      </c>
      <c r="T446" s="8">
        <v>42352</v>
      </c>
      <c r="U446">
        <v>0</v>
      </c>
      <c r="V446">
        <v>0</v>
      </c>
      <c r="W446">
        <v>12</v>
      </c>
      <c r="X446">
        <f t="shared" si="61"/>
        <v>12</v>
      </c>
    </row>
    <row r="447" spans="1:24" x14ac:dyDescent="0.25">
      <c r="A447">
        <v>1485</v>
      </c>
      <c r="B447" t="s">
        <v>451</v>
      </c>
      <c r="C447" s="7">
        <v>1323</v>
      </c>
      <c r="D447">
        <f t="shared" si="62"/>
        <v>55.125</v>
      </c>
      <c r="E447" s="9">
        <v>42290.125</v>
      </c>
      <c r="F447" s="8" t="str">
        <f t="shared" si="57"/>
        <v>10-13-15</v>
      </c>
      <c r="G447" s="8">
        <f t="shared" si="58"/>
        <v>42290</v>
      </c>
      <c r="H447">
        <f t="shared" si="59"/>
        <v>14531.125</v>
      </c>
      <c r="I447">
        <v>19.864999999999998</v>
      </c>
      <c r="J447">
        <v>19.911999999999999</v>
      </c>
      <c r="K447" s="3">
        <f t="shared" si="55"/>
        <v>19.864999999999998</v>
      </c>
      <c r="L447">
        <f t="shared" si="56"/>
        <v>19.911999999999999</v>
      </c>
      <c r="M447">
        <f t="shared" si="63"/>
        <v>19.911999999999999</v>
      </c>
      <c r="N447" s="3">
        <f t="shared" si="60"/>
        <v>19.911999999999999</v>
      </c>
      <c r="O447">
        <f>_xll.Interpolate($T$6:$T$1168,$U$6:$U$1168,G447,0,0)</f>
        <v>0</v>
      </c>
      <c r="P447">
        <f>_xll.Interpolate($T$6:$T$1168,$X$6:$X$1168,G447,0,0)</f>
        <v>32</v>
      </c>
      <c r="T447" s="8">
        <v>42353</v>
      </c>
      <c r="U447">
        <v>0</v>
      </c>
      <c r="V447">
        <v>0</v>
      </c>
      <c r="W447">
        <v>12</v>
      </c>
      <c r="X447">
        <f t="shared" si="61"/>
        <v>12</v>
      </c>
    </row>
    <row r="448" spans="1:24" x14ac:dyDescent="0.25">
      <c r="A448">
        <v>1486</v>
      </c>
      <c r="B448" t="s">
        <v>452</v>
      </c>
      <c r="C448" s="7">
        <v>1326</v>
      </c>
      <c r="D448">
        <f t="shared" si="62"/>
        <v>55.25</v>
      </c>
      <c r="E448" s="9">
        <v>42290.25</v>
      </c>
      <c r="F448" s="8" t="str">
        <f t="shared" si="57"/>
        <v>10-13-15</v>
      </c>
      <c r="G448" s="8">
        <f t="shared" si="58"/>
        <v>42290</v>
      </c>
      <c r="H448">
        <f t="shared" si="59"/>
        <v>14531.25</v>
      </c>
      <c r="I448">
        <v>19.651</v>
      </c>
      <c r="J448">
        <v>20.007000000000001</v>
      </c>
      <c r="K448" s="3">
        <f t="shared" si="55"/>
        <v>19.651</v>
      </c>
      <c r="L448">
        <f t="shared" si="56"/>
        <v>20.007000000000001</v>
      </c>
      <c r="M448">
        <f t="shared" si="63"/>
        <v>20.007000000000001</v>
      </c>
      <c r="N448" s="3">
        <f t="shared" si="60"/>
        <v>20.007000000000001</v>
      </c>
      <c r="O448">
        <f>_xll.Interpolate($T$6:$T$1168,$U$6:$U$1168,G448,0,0)</f>
        <v>0</v>
      </c>
      <c r="P448">
        <f>_xll.Interpolate($T$6:$T$1168,$X$6:$X$1168,G448,0,0)</f>
        <v>32</v>
      </c>
      <c r="T448" s="8">
        <v>42354</v>
      </c>
      <c r="U448">
        <v>0</v>
      </c>
      <c r="V448">
        <v>0</v>
      </c>
      <c r="W448">
        <v>11</v>
      </c>
      <c r="X448">
        <f t="shared" si="61"/>
        <v>11</v>
      </c>
    </row>
    <row r="449" spans="1:24" x14ac:dyDescent="0.25">
      <c r="A449">
        <v>1487</v>
      </c>
      <c r="B449" t="s">
        <v>453</v>
      </c>
      <c r="C449" s="7">
        <v>1329</v>
      </c>
      <c r="D449">
        <f t="shared" si="62"/>
        <v>55.375</v>
      </c>
      <c r="E449" s="9">
        <v>42290.375</v>
      </c>
      <c r="F449" s="8" t="str">
        <f t="shared" si="57"/>
        <v>10-13-15</v>
      </c>
      <c r="G449" s="8">
        <f t="shared" si="58"/>
        <v>42290</v>
      </c>
      <c r="H449">
        <f t="shared" si="59"/>
        <v>14531.375</v>
      </c>
      <c r="I449">
        <v>19.673999999999999</v>
      </c>
      <c r="J449">
        <v>19.984000000000002</v>
      </c>
      <c r="K449" s="3">
        <f t="shared" si="55"/>
        <v>19.673999999999999</v>
      </c>
      <c r="L449">
        <f t="shared" si="56"/>
        <v>19.984000000000002</v>
      </c>
      <c r="M449">
        <f t="shared" si="63"/>
        <v>19.984000000000002</v>
      </c>
      <c r="N449" s="3">
        <f t="shared" si="60"/>
        <v>19.984000000000002</v>
      </c>
      <c r="O449">
        <f>_xll.Interpolate($T$6:$T$1168,$U$6:$U$1168,G449,0,0)</f>
        <v>0</v>
      </c>
      <c r="P449">
        <f>_xll.Interpolate($T$6:$T$1168,$X$6:$X$1168,G449,0,0)</f>
        <v>32</v>
      </c>
      <c r="T449" s="8">
        <v>42355</v>
      </c>
      <c r="U449">
        <v>0</v>
      </c>
      <c r="V449">
        <v>0</v>
      </c>
      <c r="W449">
        <v>11</v>
      </c>
      <c r="X449">
        <f t="shared" si="61"/>
        <v>11</v>
      </c>
    </row>
    <row r="450" spans="1:24" x14ac:dyDescent="0.25">
      <c r="A450">
        <v>1488</v>
      </c>
      <c r="B450" t="s">
        <v>454</v>
      </c>
      <c r="C450" s="7">
        <v>1332</v>
      </c>
      <c r="D450">
        <f t="shared" si="62"/>
        <v>55.5</v>
      </c>
      <c r="E450" s="9">
        <v>42290.5</v>
      </c>
      <c r="F450" s="8" t="str">
        <f t="shared" si="57"/>
        <v>10-13-15</v>
      </c>
      <c r="G450" s="8">
        <f t="shared" si="58"/>
        <v>42290</v>
      </c>
      <c r="H450">
        <f t="shared" si="59"/>
        <v>14531.5</v>
      </c>
      <c r="I450">
        <v>19.817</v>
      </c>
      <c r="J450">
        <v>20.149999999999999</v>
      </c>
      <c r="K450" s="3">
        <f t="shared" si="55"/>
        <v>19.817</v>
      </c>
      <c r="L450">
        <f t="shared" si="56"/>
        <v>20.149999999999999</v>
      </c>
      <c r="M450">
        <f t="shared" si="63"/>
        <v>20.149999999999999</v>
      </c>
      <c r="N450" s="3">
        <f t="shared" si="60"/>
        <v>20.149999999999999</v>
      </c>
      <c r="O450">
        <f>_xll.Interpolate($T$6:$T$1168,$U$6:$U$1168,G450,0,0)</f>
        <v>0</v>
      </c>
      <c r="P450">
        <f>_xll.Interpolate($T$6:$T$1168,$X$6:$X$1168,G450,0,0)</f>
        <v>32</v>
      </c>
      <c r="T450" s="8">
        <v>42356</v>
      </c>
      <c r="U450">
        <v>0</v>
      </c>
      <c r="V450">
        <v>0</v>
      </c>
      <c r="W450">
        <v>11</v>
      </c>
      <c r="X450">
        <f t="shared" si="61"/>
        <v>11</v>
      </c>
    </row>
    <row r="451" spans="1:24" x14ac:dyDescent="0.25">
      <c r="A451">
        <v>1489</v>
      </c>
      <c r="B451" t="s">
        <v>455</v>
      </c>
      <c r="C451" s="7">
        <v>1335</v>
      </c>
      <c r="D451">
        <f t="shared" si="62"/>
        <v>55.625</v>
      </c>
      <c r="E451" s="9">
        <v>42290.625</v>
      </c>
      <c r="F451" s="8" t="str">
        <f t="shared" si="57"/>
        <v>10-13-15</v>
      </c>
      <c r="G451" s="8">
        <f t="shared" si="58"/>
        <v>42290</v>
      </c>
      <c r="H451">
        <f t="shared" si="59"/>
        <v>14531.625</v>
      </c>
      <c r="I451">
        <v>20.364999999999998</v>
      </c>
      <c r="J451">
        <v>20.126000000000001</v>
      </c>
      <c r="K451" s="3">
        <f t="shared" si="55"/>
        <v>20.364999999999998</v>
      </c>
      <c r="L451">
        <f t="shared" si="56"/>
        <v>20.126000000000001</v>
      </c>
      <c r="M451">
        <f t="shared" si="63"/>
        <v>20.126000000000001</v>
      </c>
      <c r="N451" s="3">
        <f t="shared" si="60"/>
        <v>20.126000000000001</v>
      </c>
      <c r="O451">
        <f>_xll.Interpolate($T$6:$T$1168,$U$6:$U$1168,G451,0,0)</f>
        <v>0</v>
      </c>
      <c r="P451">
        <f>_xll.Interpolate($T$6:$T$1168,$X$6:$X$1168,G451,0,0)</f>
        <v>32</v>
      </c>
      <c r="T451" s="8">
        <v>42357</v>
      </c>
      <c r="U451">
        <v>0</v>
      </c>
      <c r="V451">
        <v>0</v>
      </c>
      <c r="W451">
        <v>11</v>
      </c>
      <c r="X451">
        <f t="shared" si="61"/>
        <v>11</v>
      </c>
    </row>
    <row r="452" spans="1:24" x14ac:dyDescent="0.25">
      <c r="A452">
        <v>1490</v>
      </c>
      <c r="B452" t="s">
        <v>456</v>
      </c>
      <c r="C452" s="7">
        <v>1338</v>
      </c>
      <c r="D452">
        <f t="shared" si="62"/>
        <v>55.75</v>
      </c>
      <c r="E452" s="9">
        <v>42290.75</v>
      </c>
      <c r="F452" s="8" t="str">
        <f t="shared" si="57"/>
        <v>10-13-15</v>
      </c>
      <c r="G452" s="8">
        <f t="shared" si="58"/>
        <v>42290</v>
      </c>
      <c r="H452">
        <f t="shared" si="59"/>
        <v>14531.75</v>
      </c>
      <c r="I452">
        <v>20.341000000000001</v>
      </c>
      <c r="J452">
        <v>20.079000000000001</v>
      </c>
      <c r="K452" s="3">
        <f t="shared" si="55"/>
        <v>20.341000000000001</v>
      </c>
      <c r="L452">
        <f t="shared" si="56"/>
        <v>20.079000000000001</v>
      </c>
      <c r="M452">
        <f t="shared" si="63"/>
        <v>20.079000000000001</v>
      </c>
      <c r="N452" s="3">
        <f t="shared" si="60"/>
        <v>20.079000000000001</v>
      </c>
      <c r="O452">
        <f>_xll.Interpolate($T$6:$T$1168,$U$6:$U$1168,G452,0,0)</f>
        <v>0</v>
      </c>
      <c r="P452">
        <f>_xll.Interpolate($T$6:$T$1168,$X$6:$X$1168,G452,0,0)</f>
        <v>32</v>
      </c>
      <c r="T452" s="8">
        <v>42358</v>
      </c>
      <c r="U452">
        <v>0</v>
      </c>
      <c r="V452">
        <v>0</v>
      </c>
      <c r="W452">
        <v>11</v>
      </c>
      <c r="X452">
        <f t="shared" si="61"/>
        <v>11</v>
      </c>
    </row>
    <row r="453" spans="1:24" x14ac:dyDescent="0.25">
      <c r="A453">
        <v>1491</v>
      </c>
      <c r="B453" t="s">
        <v>457</v>
      </c>
      <c r="C453" s="7">
        <v>1341</v>
      </c>
      <c r="D453">
        <f t="shared" si="62"/>
        <v>55.875</v>
      </c>
      <c r="E453" s="9">
        <v>42290.875</v>
      </c>
      <c r="F453" s="8" t="str">
        <f t="shared" si="57"/>
        <v>10-13-15</v>
      </c>
      <c r="G453" s="8">
        <f t="shared" si="58"/>
        <v>42290</v>
      </c>
      <c r="H453">
        <f t="shared" si="59"/>
        <v>14531.875</v>
      </c>
      <c r="I453">
        <v>20.149999999999999</v>
      </c>
      <c r="J453">
        <v>20.103000000000002</v>
      </c>
      <c r="K453" s="3">
        <f t="shared" si="55"/>
        <v>20.149999999999999</v>
      </c>
      <c r="L453">
        <f t="shared" si="56"/>
        <v>20.103000000000002</v>
      </c>
      <c r="M453">
        <f t="shared" si="63"/>
        <v>20.103000000000002</v>
      </c>
      <c r="N453" s="3">
        <f t="shared" si="60"/>
        <v>20.103000000000002</v>
      </c>
      <c r="O453">
        <f>_xll.Interpolate($T$6:$T$1168,$U$6:$U$1168,G453,0,0)</f>
        <v>0</v>
      </c>
      <c r="P453">
        <f>_xll.Interpolate($T$6:$T$1168,$X$6:$X$1168,G453,0,0)</f>
        <v>32</v>
      </c>
      <c r="T453" s="8">
        <v>42359</v>
      </c>
      <c r="U453">
        <v>0</v>
      </c>
      <c r="V453">
        <v>0</v>
      </c>
      <c r="W453">
        <v>11</v>
      </c>
      <c r="X453">
        <f t="shared" si="61"/>
        <v>11</v>
      </c>
    </row>
    <row r="454" spans="1:24" x14ac:dyDescent="0.25">
      <c r="A454">
        <v>1492</v>
      </c>
      <c r="B454" t="s">
        <v>458</v>
      </c>
      <c r="C454" s="7">
        <v>1344</v>
      </c>
      <c r="D454">
        <f t="shared" si="62"/>
        <v>56</v>
      </c>
      <c r="E454" s="9">
        <v>42291</v>
      </c>
      <c r="F454" s="8" t="str">
        <f t="shared" si="57"/>
        <v>10-14-15</v>
      </c>
      <c r="G454" s="8">
        <f t="shared" si="58"/>
        <v>42291</v>
      </c>
      <c r="H454">
        <f t="shared" si="59"/>
        <v>14532</v>
      </c>
      <c r="I454">
        <v>20.055</v>
      </c>
      <c r="J454">
        <v>20.007000000000001</v>
      </c>
      <c r="K454" s="3">
        <f t="shared" ref="K454:K517" si="64">IF(I454&lt;3,NA(),I454)</f>
        <v>20.055</v>
      </c>
      <c r="L454">
        <f t="shared" ref="L454:L517" si="65">IF(J454&lt;1,NA(),J454)</f>
        <v>20.007000000000001</v>
      </c>
      <c r="M454">
        <f t="shared" si="63"/>
        <v>20.007000000000001</v>
      </c>
      <c r="N454" s="3">
        <f t="shared" si="60"/>
        <v>20.007000000000001</v>
      </c>
      <c r="O454">
        <f>_xll.Interpolate($T$6:$T$1168,$U$6:$U$1168,G454,0,0)</f>
        <v>0</v>
      </c>
      <c r="P454">
        <f>_xll.Interpolate($T$6:$T$1168,$X$6:$X$1168,G454,0,0)</f>
        <v>38</v>
      </c>
      <c r="T454" s="8">
        <v>42360</v>
      </c>
      <c r="U454">
        <v>0</v>
      </c>
      <c r="V454">
        <v>0</v>
      </c>
      <c r="W454">
        <v>11</v>
      </c>
      <c r="X454">
        <f t="shared" si="61"/>
        <v>11</v>
      </c>
    </row>
    <row r="455" spans="1:24" x14ac:dyDescent="0.25">
      <c r="A455">
        <v>1493</v>
      </c>
      <c r="B455" t="s">
        <v>459</v>
      </c>
      <c r="C455" s="7">
        <v>1347</v>
      </c>
      <c r="D455">
        <f t="shared" si="62"/>
        <v>56.125</v>
      </c>
      <c r="E455" s="9">
        <v>42291.125</v>
      </c>
      <c r="F455" s="8" t="str">
        <f t="shared" ref="F455:F518" si="66">TEXT(E455,"MM-DD-YY")</f>
        <v>10-14-15</v>
      </c>
      <c r="G455" s="8">
        <f t="shared" ref="G455:G518" si="67">DATEVALUE(F455)</f>
        <v>42291</v>
      </c>
      <c r="H455">
        <f t="shared" ref="H455:H518" si="68">14476+D455</f>
        <v>14532.125</v>
      </c>
      <c r="I455">
        <v>19.936</v>
      </c>
      <c r="J455">
        <v>19.888000000000002</v>
      </c>
      <c r="K455" s="3">
        <f t="shared" si="64"/>
        <v>19.936</v>
      </c>
      <c r="L455">
        <f t="shared" si="65"/>
        <v>19.888000000000002</v>
      </c>
      <c r="M455">
        <f t="shared" si="63"/>
        <v>19.888000000000002</v>
      </c>
      <c r="N455" s="3">
        <f t="shared" ref="N455:N518" si="69">IF(AND(ISNUMBER(K455),ISNUMBER(L455)),(O455*K455+L455*P455)/(O455+P455),IF(ISNA(L455),K455,L455))</f>
        <v>19.888000000000002</v>
      </c>
      <c r="O455">
        <f>_xll.Interpolate($T$6:$T$1168,$U$6:$U$1168,G455,0,0)</f>
        <v>0</v>
      </c>
      <c r="P455">
        <f>_xll.Interpolate($T$6:$T$1168,$X$6:$X$1168,G455,0,0)</f>
        <v>38</v>
      </c>
      <c r="T455" s="8">
        <v>42361</v>
      </c>
      <c r="U455">
        <v>0</v>
      </c>
      <c r="V455">
        <v>0</v>
      </c>
      <c r="W455">
        <v>11</v>
      </c>
      <c r="X455">
        <f t="shared" ref="X455:X518" si="70">V455+W455</f>
        <v>11</v>
      </c>
    </row>
    <row r="456" spans="1:24" x14ac:dyDescent="0.25">
      <c r="A456">
        <v>1494</v>
      </c>
      <c r="B456" t="s">
        <v>460</v>
      </c>
      <c r="C456" s="7">
        <v>1350</v>
      </c>
      <c r="D456">
        <f t="shared" si="62"/>
        <v>56.25</v>
      </c>
      <c r="E456" s="9">
        <v>42291.25</v>
      </c>
      <c r="F456" s="8" t="str">
        <f t="shared" si="66"/>
        <v>10-14-15</v>
      </c>
      <c r="G456" s="8">
        <f t="shared" si="67"/>
        <v>42291</v>
      </c>
      <c r="H456">
        <f t="shared" si="68"/>
        <v>14532.25</v>
      </c>
      <c r="I456">
        <v>19.77</v>
      </c>
      <c r="J456">
        <v>19.96</v>
      </c>
      <c r="K456" s="3">
        <f t="shared" si="64"/>
        <v>19.77</v>
      </c>
      <c r="L456">
        <f t="shared" si="65"/>
        <v>19.96</v>
      </c>
      <c r="M456">
        <f t="shared" si="63"/>
        <v>19.96</v>
      </c>
      <c r="N456" s="3">
        <f t="shared" si="69"/>
        <v>19.96</v>
      </c>
      <c r="O456">
        <f>_xll.Interpolate($T$6:$T$1168,$U$6:$U$1168,G456,0,0)</f>
        <v>0</v>
      </c>
      <c r="P456">
        <f>_xll.Interpolate($T$6:$T$1168,$X$6:$X$1168,G456,0,0)</f>
        <v>38</v>
      </c>
      <c r="T456" s="8">
        <v>42362</v>
      </c>
      <c r="U456">
        <v>0</v>
      </c>
      <c r="V456">
        <v>0</v>
      </c>
      <c r="W456">
        <v>11</v>
      </c>
      <c r="X456">
        <f t="shared" si="70"/>
        <v>11</v>
      </c>
    </row>
    <row r="457" spans="1:24" x14ac:dyDescent="0.25">
      <c r="A457">
        <v>1495</v>
      </c>
      <c r="B457" t="s">
        <v>461</v>
      </c>
      <c r="C457" s="7">
        <v>1353</v>
      </c>
      <c r="D457">
        <f t="shared" si="62"/>
        <v>56.375</v>
      </c>
      <c r="E457" s="9">
        <v>42291.375</v>
      </c>
      <c r="F457" s="8" t="str">
        <f t="shared" si="66"/>
        <v>10-14-15</v>
      </c>
      <c r="G457" s="8">
        <f t="shared" si="67"/>
        <v>42291</v>
      </c>
      <c r="H457">
        <f t="shared" si="68"/>
        <v>14532.375</v>
      </c>
      <c r="I457">
        <v>19.626999999999999</v>
      </c>
      <c r="J457">
        <v>19.984000000000002</v>
      </c>
      <c r="K457" s="3">
        <f t="shared" si="64"/>
        <v>19.626999999999999</v>
      </c>
      <c r="L457">
        <f t="shared" si="65"/>
        <v>19.984000000000002</v>
      </c>
      <c r="M457">
        <f t="shared" si="63"/>
        <v>19.984000000000002</v>
      </c>
      <c r="N457" s="3">
        <f t="shared" si="69"/>
        <v>19.984000000000002</v>
      </c>
      <c r="O457">
        <f>_xll.Interpolate($T$6:$T$1168,$U$6:$U$1168,G457,0,0)</f>
        <v>0</v>
      </c>
      <c r="P457">
        <f>_xll.Interpolate($T$6:$T$1168,$X$6:$X$1168,G457,0,0)</f>
        <v>38</v>
      </c>
      <c r="T457" s="8">
        <v>42363</v>
      </c>
      <c r="U457">
        <v>0</v>
      </c>
      <c r="V457">
        <v>0</v>
      </c>
      <c r="W457">
        <v>11</v>
      </c>
      <c r="X457">
        <f t="shared" si="70"/>
        <v>11</v>
      </c>
    </row>
    <row r="458" spans="1:24" x14ac:dyDescent="0.25">
      <c r="A458">
        <v>1496</v>
      </c>
      <c r="B458" t="s">
        <v>462</v>
      </c>
      <c r="C458" s="7">
        <v>1356</v>
      </c>
      <c r="D458">
        <f t="shared" si="62"/>
        <v>56.5</v>
      </c>
      <c r="E458" s="9">
        <v>42291.5</v>
      </c>
      <c r="F458" s="8" t="str">
        <f t="shared" si="66"/>
        <v>10-14-15</v>
      </c>
      <c r="G458" s="8">
        <f t="shared" si="67"/>
        <v>42291</v>
      </c>
      <c r="H458">
        <f t="shared" si="68"/>
        <v>14532.5</v>
      </c>
      <c r="I458">
        <v>19.745999999999999</v>
      </c>
      <c r="J458">
        <v>20.149999999999999</v>
      </c>
      <c r="K458" s="3">
        <f t="shared" si="64"/>
        <v>19.745999999999999</v>
      </c>
      <c r="L458">
        <f t="shared" si="65"/>
        <v>20.149999999999999</v>
      </c>
      <c r="M458">
        <f t="shared" si="63"/>
        <v>20.149999999999999</v>
      </c>
      <c r="N458" s="3">
        <f t="shared" si="69"/>
        <v>20.149999999999999</v>
      </c>
      <c r="O458">
        <f>_xll.Interpolate($T$6:$T$1168,$U$6:$U$1168,G458,0,0)</f>
        <v>0</v>
      </c>
      <c r="P458">
        <f>_xll.Interpolate($T$6:$T$1168,$X$6:$X$1168,G458,0,0)</f>
        <v>38</v>
      </c>
      <c r="T458" s="8">
        <v>42364</v>
      </c>
      <c r="U458">
        <v>0</v>
      </c>
      <c r="V458">
        <v>0</v>
      </c>
      <c r="W458">
        <v>11</v>
      </c>
      <c r="X458">
        <f t="shared" si="70"/>
        <v>11</v>
      </c>
    </row>
    <row r="459" spans="1:24" x14ac:dyDescent="0.25">
      <c r="A459">
        <v>1497</v>
      </c>
      <c r="B459" t="s">
        <v>463</v>
      </c>
      <c r="C459" s="7">
        <v>1359</v>
      </c>
      <c r="D459">
        <f t="shared" si="62"/>
        <v>56.625</v>
      </c>
      <c r="E459" s="9">
        <v>42291.625</v>
      </c>
      <c r="F459" s="8" t="str">
        <f t="shared" si="66"/>
        <v>10-14-15</v>
      </c>
      <c r="G459" s="8">
        <f t="shared" si="67"/>
        <v>42291</v>
      </c>
      <c r="H459">
        <f t="shared" si="68"/>
        <v>14532.625</v>
      </c>
      <c r="I459">
        <v>20.317</v>
      </c>
      <c r="J459">
        <v>20.079000000000001</v>
      </c>
      <c r="K459" s="3">
        <f t="shared" si="64"/>
        <v>20.317</v>
      </c>
      <c r="L459">
        <f t="shared" si="65"/>
        <v>20.079000000000001</v>
      </c>
      <c r="M459">
        <f t="shared" si="63"/>
        <v>20.079000000000001</v>
      </c>
      <c r="N459" s="3">
        <f t="shared" si="69"/>
        <v>20.079000000000001</v>
      </c>
      <c r="O459">
        <f>_xll.Interpolate($T$6:$T$1168,$U$6:$U$1168,G459,0,0)</f>
        <v>0</v>
      </c>
      <c r="P459">
        <f>_xll.Interpolate($T$6:$T$1168,$X$6:$X$1168,G459,0,0)</f>
        <v>38</v>
      </c>
      <c r="T459" s="8">
        <v>42365</v>
      </c>
      <c r="U459">
        <v>0</v>
      </c>
      <c r="V459">
        <v>0</v>
      </c>
      <c r="W459">
        <v>11</v>
      </c>
      <c r="X459">
        <f t="shared" si="70"/>
        <v>11</v>
      </c>
    </row>
    <row r="460" spans="1:24" x14ac:dyDescent="0.25">
      <c r="A460">
        <v>1498</v>
      </c>
      <c r="B460" t="s">
        <v>464</v>
      </c>
      <c r="C460" s="7">
        <v>1362</v>
      </c>
      <c r="D460">
        <f t="shared" si="62"/>
        <v>56.75</v>
      </c>
      <c r="E460" s="9">
        <v>42291.75</v>
      </c>
      <c r="F460" s="8" t="str">
        <f t="shared" si="66"/>
        <v>10-14-15</v>
      </c>
      <c r="G460" s="8">
        <f t="shared" si="67"/>
        <v>42291</v>
      </c>
      <c r="H460">
        <f t="shared" si="68"/>
        <v>14532.75</v>
      </c>
      <c r="I460">
        <v>20.245999999999999</v>
      </c>
      <c r="J460">
        <v>20.173999999999999</v>
      </c>
      <c r="K460" s="3">
        <f t="shared" si="64"/>
        <v>20.245999999999999</v>
      </c>
      <c r="L460">
        <f t="shared" si="65"/>
        <v>20.173999999999999</v>
      </c>
      <c r="M460">
        <f t="shared" si="63"/>
        <v>20.173999999999999</v>
      </c>
      <c r="N460" s="3">
        <f t="shared" si="69"/>
        <v>20.173999999999999</v>
      </c>
      <c r="O460">
        <f>_xll.Interpolate($T$6:$T$1168,$U$6:$U$1168,G460,0,0)</f>
        <v>0</v>
      </c>
      <c r="P460">
        <f>_xll.Interpolate($T$6:$T$1168,$X$6:$X$1168,G460,0,0)</f>
        <v>38</v>
      </c>
      <c r="T460" s="8">
        <v>42366</v>
      </c>
      <c r="U460">
        <v>0</v>
      </c>
      <c r="V460">
        <v>0</v>
      </c>
      <c r="W460">
        <v>11</v>
      </c>
      <c r="X460">
        <f t="shared" si="70"/>
        <v>11</v>
      </c>
    </row>
    <row r="461" spans="1:24" x14ac:dyDescent="0.25">
      <c r="A461">
        <v>1499</v>
      </c>
      <c r="B461" t="s">
        <v>465</v>
      </c>
      <c r="C461" s="7">
        <v>1365</v>
      </c>
      <c r="D461">
        <f t="shared" si="62"/>
        <v>56.875</v>
      </c>
      <c r="E461" s="9">
        <v>42291.875</v>
      </c>
      <c r="F461" s="8" t="str">
        <f t="shared" si="66"/>
        <v>10-14-15</v>
      </c>
      <c r="G461" s="8">
        <f t="shared" si="67"/>
        <v>42291</v>
      </c>
      <c r="H461">
        <f t="shared" si="68"/>
        <v>14532.875</v>
      </c>
      <c r="I461">
        <v>20.198</v>
      </c>
      <c r="J461">
        <v>19.984000000000002</v>
      </c>
      <c r="K461" s="3">
        <f t="shared" si="64"/>
        <v>20.198</v>
      </c>
      <c r="L461">
        <f t="shared" si="65"/>
        <v>19.984000000000002</v>
      </c>
      <c r="M461">
        <f t="shared" si="63"/>
        <v>19.984000000000002</v>
      </c>
      <c r="N461" s="3">
        <f t="shared" si="69"/>
        <v>19.984000000000002</v>
      </c>
      <c r="O461">
        <f>_xll.Interpolate($T$6:$T$1168,$U$6:$U$1168,G461,0,0)</f>
        <v>0</v>
      </c>
      <c r="P461">
        <f>_xll.Interpolate($T$6:$T$1168,$X$6:$X$1168,G461,0,0)</f>
        <v>38</v>
      </c>
      <c r="T461" s="8">
        <v>42367</v>
      </c>
      <c r="U461">
        <v>0</v>
      </c>
      <c r="V461">
        <v>0</v>
      </c>
      <c r="W461">
        <v>11</v>
      </c>
      <c r="X461">
        <f t="shared" si="70"/>
        <v>11</v>
      </c>
    </row>
    <row r="462" spans="1:24" x14ac:dyDescent="0.25">
      <c r="A462">
        <v>1500</v>
      </c>
      <c r="B462" t="s">
        <v>466</v>
      </c>
      <c r="C462" s="7">
        <v>1368</v>
      </c>
      <c r="D462">
        <f t="shared" si="62"/>
        <v>57</v>
      </c>
      <c r="E462" s="9">
        <v>42292</v>
      </c>
      <c r="F462" s="8" t="str">
        <f t="shared" si="66"/>
        <v>10-15-15</v>
      </c>
      <c r="G462" s="8">
        <f t="shared" si="67"/>
        <v>42292</v>
      </c>
      <c r="H462">
        <f t="shared" si="68"/>
        <v>14533</v>
      </c>
      <c r="I462">
        <v>20.030999999999999</v>
      </c>
      <c r="J462">
        <v>20.030999999999999</v>
      </c>
      <c r="K462" s="3">
        <f t="shared" si="64"/>
        <v>20.030999999999999</v>
      </c>
      <c r="L462">
        <f t="shared" si="65"/>
        <v>20.030999999999999</v>
      </c>
      <c r="M462">
        <f t="shared" si="63"/>
        <v>20.030999999999999</v>
      </c>
      <c r="N462" s="3">
        <f t="shared" si="69"/>
        <v>20.030999999999999</v>
      </c>
      <c r="O462">
        <f>_xll.Interpolate($T$6:$T$1168,$U$6:$U$1168,G462,0,0)</f>
        <v>0</v>
      </c>
      <c r="P462">
        <f>_xll.Interpolate($T$6:$T$1168,$X$6:$X$1168,G462,0,0)</f>
        <v>38</v>
      </c>
      <c r="T462" s="8">
        <v>42368</v>
      </c>
      <c r="U462">
        <v>0</v>
      </c>
      <c r="V462">
        <v>0</v>
      </c>
      <c r="W462">
        <v>11</v>
      </c>
      <c r="X462">
        <f t="shared" si="70"/>
        <v>11</v>
      </c>
    </row>
    <row r="463" spans="1:24" x14ac:dyDescent="0.25">
      <c r="A463">
        <v>1501</v>
      </c>
      <c r="B463" t="s">
        <v>467</v>
      </c>
      <c r="C463" s="7">
        <v>1371</v>
      </c>
      <c r="D463">
        <f t="shared" si="62"/>
        <v>57.125</v>
      </c>
      <c r="E463" s="9">
        <v>42292.125</v>
      </c>
      <c r="F463" s="8" t="str">
        <f t="shared" si="66"/>
        <v>10-15-15</v>
      </c>
      <c r="G463" s="8">
        <f t="shared" si="67"/>
        <v>42292</v>
      </c>
      <c r="H463">
        <f t="shared" si="68"/>
        <v>14533.125</v>
      </c>
      <c r="I463">
        <v>19.96</v>
      </c>
      <c r="J463">
        <v>20.055</v>
      </c>
      <c r="K463" s="3">
        <f t="shared" si="64"/>
        <v>19.96</v>
      </c>
      <c r="L463">
        <f t="shared" si="65"/>
        <v>20.055</v>
      </c>
      <c r="M463">
        <f t="shared" si="63"/>
        <v>20.055</v>
      </c>
      <c r="N463" s="3">
        <f t="shared" si="69"/>
        <v>20.055</v>
      </c>
      <c r="O463">
        <f>_xll.Interpolate($T$6:$T$1168,$U$6:$U$1168,G463,0,0)</f>
        <v>0</v>
      </c>
      <c r="P463">
        <f>_xll.Interpolate($T$6:$T$1168,$X$6:$X$1168,G463,0,0)</f>
        <v>38</v>
      </c>
      <c r="T463" s="8">
        <v>42369</v>
      </c>
      <c r="U463">
        <v>0</v>
      </c>
      <c r="V463">
        <v>0</v>
      </c>
      <c r="W463">
        <v>11</v>
      </c>
      <c r="X463">
        <f t="shared" si="70"/>
        <v>11</v>
      </c>
    </row>
    <row r="464" spans="1:24" x14ac:dyDescent="0.25">
      <c r="A464">
        <v>1502</v>
      </c>
      <c r="B464" t="s">
        <v>468</v>
      </c>
      <c r="C464" s="7">
        <v>1374</v>
      </c>
      <c r="D464">
        <f t="shared" si="62"/>
        <v>57.25</v>
      </c>
      <c r="E464" s="9">
        <v>42292.25</v>
      </c>
      <c r="F464" s="8" t="str">
        <f t="shared" si="66"/>
        <v>10-15-15</v>
      </c>
      <c r="G464" s="8">
        <f t="shared" si="67"/>
        <v>42292</v>
      </c>
      <c r="H464">
        <f t="shared" si="68"/>
        <v>14533.25</v>
      </c>
      <c r="I464">
        <v>19.77</v>
      </c>
      <c r="J464">
        <v>19.911999999999999</v>
      </c>
      <c r="K464" s="3">
        <f t="shared" si="64"/>
        <v>19.77</v>
      </c>
      <c r="L464">
        <f t="shared" si="65"/>
        <v>19.911999999999999</v>
      </c>
      <c r="M464">
        <f t="shared" si="63"/>
        <v>19.911999999999999</v>
      </c>
      <c r="N464" s="3">
        <f t="shared" si="69"/>
        <v>19.911999999999999</v>
      </c>
      <c r="O464">
        <f>_xll.Interpolate($T$6:$T$1168,$U$6:$U$1168,G464,0,0)</f>
        <v>0</v>
      </c>
      <c r="P464">
        <f>_xll.Interpolate($T$6:$T$1168,$X$6:$X$1168,G464,0,0)</f>
        <v>38</v>
      </c>
      <c r="T464" s="8">
        <v>42370</v>
      </c>
      <c r="U464">
        <v>0</v>
      </c>
      <c r="V464">
        <v>0</v>
      </c>
      <c r="W464">
        <v>11</v>
      </c>
      <c r="X464">
        <f t="shared" si="70"/>
        <v>11</v>
      </c>
    </row>
    <row r="465" spans="1:24" x14ac:dyDescent="0.25">
      <c r="A465">
        <v>1503</v>
      </c>
      <c r="B465" t="s">
        <v>469</v>
      </c>
      <c r="C465" s="7">
        <v>1377</v>
      </c>
      <c r="D465">
        <f t="shared" si="62"/>
        <v>57.375</v>
      </c>
      <c r="E465" s="9">
        <v>42292.375</v>
      </c>
      <c r="F465" s="8" t="str">
        <f t="shared" si="66"/>
        <v>10-15-15</v>
      </c>
      <c r="G465" s="8">
        <f t="shared" si="67"/>
        <v>42292</v>
      </c>
      <c r="H465">
        <f t="shared" si="68"/>
        <v>14533.375</v>
      </c>
      <c r="I465">
        <v>19.626999999999999</v>
      </c>
      <c r="J465">
        <v>20.055</v>
      </c>
      <c r="K465" s="3">
        <f t="shared" si="64"/>
        <v>19.626999999999999</v>
      </c>
      <c r="L465">
        <f t="shared" si="65"/>
        <v>20.055</v>
      </c>
      <c r="M465">
        <f t="shared" si="63"/>
        <v>20.055</v>
      </c>
      <c r="N465" s="3">
        <f t="shared" si="69"/>
        <v>20.055</v>
      </c>
      <c r="O465">
        <f>_xll.Interpolate($T$6:$T$1168,$U$6:$U$1168,G465,0,0)</f>
        <v>0</v>
      </c>
      <c r="P465">
        <f>_xll.Interpolate($T$6:$T$1168,$X$6:$X$1168,G465,0,0)</f>
        <v>38</v>
      </c>
      <c r="T465" s="8">
        <v>42371</v>
      </c>
      <c r="U465">
        <v>0</v>
      </c>
      <c r="V465">
        <v>0</v>
      </c>
      <c r="W465">
        <v>11</v>
      </c>
      <c r="X465">
        <f t="shared" si="70"/>
        <v>11</v>
      </c>
    </row>
    <row r="466" spans="1:24" x14ac:dyDescent="0.25">
      <c r="A466">
        <v>1504</v>
      </c>
      <c r="B466" t="s">
        <v>470</v>
      </c>
      <c r="C466" s="7">
        <v>1380</v>
      </c>
      <c r="D466">
        <f t="shared" si="62"/>
        <v>57.5</v>
      </c>
      <c r="E466" s="9">
        <v>42292.5</v>
      </c>
      <c r="F466" s="8" t="str">
        <f t="shared" si="66"/>
        <v>10-15-15</v>
      </c>
      <c r="G466" s="8">
        <f t="shared" si="67"/>
        <v>42292</v>
      </c>
      <c r="H466">
        <f t="shared" si="68"/>
        <v>14533.5</v>
      </c>
      <c r="I466">
        <v>19.745999999999999</v>
      </c>
      <c r="J466">
        <v>20.103000000000002</v>
      </c>
      <c r="K466" s="3">
        <f t="shared" si="64"/>
        <v>19.745999999999999</v>
      </c>
      <c r="L466">
        <f t="shared" si="65"/>
        <v>20.103000000000002</v>
      </c>
      <c r="M466">
        <f t="shared" si="63"/>
        <v>20.103000000000002</v>
      </c>
      <c r="N466" s="3">
        <f t="shared" si="69"/>
        <v>20.103000000000002</v>
      </c>
      <c r="O466">
        <f>_xll.Interpolate($T$6:$T$1168,$U$6:$U$1168,G466,0,0)</f>
        <v>0</v>
      </c>
      <c r="P466">
        <f>_xll.Interpolate($T$6:$T$1168,$X$6:$X$1168,G466,0,0)</f>
        <v>38</v>
      </c>
      <c r="T466" s="8">
        <v>42372</v>
      </c>
      <c r="U466">
        <v>0</v>
      </c>
      <c r="V466">
        <v>0</v>
      </c>
      <c r="W466">
        <v>11</v>
      </c>
      <c r="X466">
        <f t="shared" si="70"/>
        <v>11</v>
      </c>
    </row>
    <row r="467" spans="1:24" x14ac:dyDescent="0.25">
      <c r="A467">
        <v>1505</v>
      </c>
      <c r="B467" t="s">
        <v>471</v>
      </c>
      <c r="C467" s="7">
        <v>1383</v>
      </c>
      <c r="D467">
        <f t="shared" si="62"/>
        <v>57.625</v>
      </c>
      <c r="E467" s="9">
        <v>42292.625</v>
      </c>
      <c r="F467" s="8" t="str">
        <f t="shared" si="66"/>
        <v>10-15-15</v>
      </c>
      <c r="G467" s="8">
        <f t="shared" si="67"/>
        <v>42292</v>
      </c>
      <c r="H467">
        <f t="shared" si="68"/>
        <v>14533.625</v>
      </c>
      <c r="I467">
        <v>20.245999999999999</v>
      </c>
      <c r="J467">
        <v>20.079000000000001</v>
      </c>
      <c r="K467" s="3">
        <f t="shared" si="64"/>
        <v>20.245999999999999</v>
      </c>
      <c r="L467">
        <f t="shared" si="65"/>
        <v>20.079000000000001</v>
      </c>
      <c r="M467">
        <f t="shared" si="63"/>
        <v>20.079000000000001</v>
      </c>
      <c r="N467" s="3">
        <f t="shared" si="69"/>
        <v>20.079000000000001</v>
      </c>
      <c r="O467">
        <f>_xll.Interpolate($T$6:$T$1168,$U$6:$U$1168,G467,0,0)</f>
        <v>0</v>
      </c>
      <c r="P467">
        <f>_xll.Interpolate($T$6:$T$1168,$X$6:$X$1168,G467,0,0)</f>
        <v>38</v>
      </c>
      <c r="T467" s="8">
        <v>42373</v>
      </c>
      <c r="U467">
        <v>0</v>
      </c>
      <c r="V467">
        <v>0</v>
      </c>
      <c r="W467">
        <v>11</v>
      </c>
      <c r="X467">
        <f t="shared" si="70"/>
        <v>11</v>
      </c>
    </row>
    <row r="468" spans="1:24" x14ac:dyDescent="0.25">
      <c r="A468">
        <v>1506</v>
      </c>
      <c r="B468" t="s">
        <v>472</v>
      </c>
      <c r="C468" s="7">
        <v>1386</v>
      </c>
      <c r="D468">
        <f t="shared" si="62"/>
        <v>57.75</v>
      </c>
      <c r="E468" s="9">
        <v>42292.75</v>
      </c>
      <c r="F468" s="8" t="str">
        <f t="shared" si="66"/>
        <v>10-15-15</v>
      </c>
      <c r="G468" s="8">
        <f t="shared" si="67"/>
        <v>42292</v>
      </c>
      <c r="H468">
        <f t="shared" si="68"/>
        <v>14533.75</v>
      </c>
      <c r="I468">
        <v>20.341000000000001</v>
      </c>
      <c r="J468">
        <v>19.96</v>
      </c>
      <c r="K468" s="3">
        <f t="shared" si="64"/>
        <v>20.341000000000001</v>
      </c>
      <c r="L468">
        <f t="shared" si="65"/>
        <v>19.96</v>
      </c>
      <c r="M468">
        <f t="shared" si="63"/>
        <v>19.96</v>
      </c>
      <c r="N468" s="3">
        <f t="shared" si="69"/>
        <v>19.96</v>
      </c>
      <c r="O468">
        <f>_xll.Interpolate($T$6:$T$1168,$U$6:$U$1168,G468,0,0)</f>
        <v>0</v>
      </c>
      <c r="P468">
        <f>_xll.Interpolate($T$6:$T$1168,$X$6:$X$1168,G468,0,0)</f>
        <v>38</v>
      </c>
      <c r="T468" s="8">
        <v>42374</v>
      </c>
      <c r="U468">
        <v>0</v>
      </c>
      <c r="V468">
        <v>0</v>
      </c>
      <c r="W468">
        <v>11</v>
      </c>
      <c r="X468">
        <f t="shared" si="70"/>
        <v>11</v>
      </c>
    </row>
    <row r="469" spans="1:24" x14ac:dyDescent="0.25">
      <c r="A469">
        <v>1507</v>
      </c>
      <c r="B469" t="s">
        <v>473</v>
      </c>
      <c r="C469" s="7">
        <v>1389</v>
      </c>
      <c r="D469">
        <f t="shared" si="62"/>
        <v>57.875</v>
      </c>
      <c r="E469" s="9">
        <v>42292.875</v>
      </c>
      <c r="F469" s="8" t="str">
        <f t="shared" si="66"/>
        <v>10-15-15</v>
      </c>
      <c r="G469" s="8">
        <f t="shared" si="67"/>
        <v>42292</v>
      </c>
      <c r="H469">
        <f t="shared" si="68"/>
        <v>14533.875</v>
      </c>
      <c r="I469">
        <v>20.149999999999999</v>
      </c>
      <c r="J469">
        <v>20.055</v>
      </c>
      <c r="K469" s="3">
        <f t="shared" si="64"/>
        <v>20.149999999999999</v>
      </c>
      <c r="L469">
        <f t="shared" si="65"/>
        <v>20.055</v>
      </c>
      <c r="M469">
        <f t="shared" si="63"/>
        <v>20.055</v>
      </c>
      <c r="N469" s="3">
        <f t="shared" si="69"/>
        <v>20.055</v>
      </c>
      <c r="O469">
        <f>_xll.Interpolate($T$6:$T$1168,$U$6:$U$1168,G469,0,0)</f>
        <v>0</v>
      </c>
      <c r="P469">
        <f>_xll.Interpolate($T$6:$T$1168,$X$6:$X$1168,G469,0,0)</f>
        <v>38</v>
      </c>
      <c r="T469" s="8">
        <v>42375</v>
      </c>
      <c r="U469">
        <v>0</v>
      </c>
      <c r="V469">
        <v>0</v>
      </c>
      <c r="W469">
        <v>11</v>
      </c>
      <c r="X469">
        <f t="shared" si="70"/>
        <v>11</v>
      </c>
    </row>
    <row r="470" spans="1:24" x14ac:dyDescent="0.25">
      <c r="A470">
        <v>1508</v>
      </c>
      <c r="B470" t="s">
        <v>474</v>
      </c>
      <c r="C470" s="7">
        <v>1392</v>
      </c>
      <c r="D470">
        <f t="shared" si="62"/>
        <v>58</v>
      </c>
      <c r="E470" s="9">
        <v>42293</v>
      </c>
      <c r="F470" s="8" t="str">
        <f t="shared" si="66"/>
        <v>10-16-15</v>
      </c>
      <c r="G470" s="8">
        <f t="shared" si="67"/>
        <v>42293</v>
      </c>
      <c r="H470">
        <f t="shared" si="68"/>
        <v>14534</v>
      </c>
      <c r="I470">
        <v>20.007000000000001</v>
      </c>
      <c r="J470">
        <v>20.079000000000001</v>
      </c>
      <c r="K470" s="3">
        <f t="shared" si="64"/>
        <v>20.007000000000001</v>
      </c>
      <c r="L470">
        <f t="shared" si="65"/>
        <v>20.079000000000001</v>
      </c>
      <c r="M470">
        <f t="shared" si="63"/>
        <v>20.079000000000001</v>
      </c>
      <c r="N470" s="3">
        <f t="shared" si="69"/>
        <v>20.079000000000001</v>
      </c>
      <c r="O470">
        <f>_xll.Interpolate($T$6:$T$1168,$U$6:$U$1168,G470,0,0)</f>
        <v>0</v>
      </c>
      <c r="P470">
        <f>_xll.Interpolate($T$6:$T$1168,$X$6:$X$1168,G470,0,0)</f>
        <v>39</v>
      </c>
      <c r="T470" s="8">
        <v>42376</v>
      </c>
      <c r="U470">
        <v>0</v>
      </c>
      <c r="V470">
        <v>0</v>
      </c>
      <c r="W470">
        <v>11</v>
      </c>
      <c r="X470">
        <f t="shared" si="70"/>
        <v>11</v>
      </c>
    </row>
    <row r="471" spans="1:24" x14ac:dyDescent="0.25">
      <c r="A471">
        <v>1509</v>
      </c>
      <c r="B471" t="s">
        <v>475</v>
      </c>
      <c r="C471" s="7">
        <v>1395</v>
      </c>
      <c r="D471">
        <f t="shared" si="62"/>
        <v>58.125</v>
      </c>
      <c r="E471" s="9">
        <v>42293.125</v>
      </c>
      <c r="F471" s="8" t="str">
        <f t="shared" si="66"/>
        <v>10-16-15</v>
      </c>
      <c r="G471" s="8">
        <f t="shared" si="67"/>
        <v>42293</v>
      </c>
      <c r="H471">
        <f t="shared" si="68"/>
        <v>14534.125</v>
      </c>
      <c r="I471">
        <v>19.936</v>
      </c>
      <c r="J471">
        <v>20.007000000000001</v>
      </c>
      <c r="K471" s="3">
        <f t="shared" si="64"/>
        <v>19.936</v>
      </c>
      <c r="L471">
        <f t="shared" si="65"/>
        <v>20.007000000000001</v>
      </c>
      <c r="M471">
        <f t="shared" si="63"/>
        <v>20.007000000000001</v>
      </c>
      <c r="N471" s="3">
        <f t="shared" si="69"/>
        <v>20.007000000000001</v>
      </c>
      <c r="O471">
        <f>_xll.Interpolate($T$6:$T$1168,$U$6:$U$1168,G471,0,0)</f>
        <v>0</v>
      </c>
      <c r="P471">
        <f>_xll.Interpolate($T$6:$T$1168,$X$6:$X$1168,G471,0,0)</f>
        <v>39</v>
      </c>
      <c r="T471" s="8">
        <v>42377</v>
      </c>
      <c r="U471">
        <v>0</v>
      </c>
      <c r="V471">
        <v>0</v>
      </c>
      <c r="W471">
        <v>11</v>
      </c>
      <c r="X471">
        <f t="shared" si="70"/>
        <v>11</v>
      </c>
    </row>
    <row r="472" spans="1:24" x14ac:dyDescent="0.25">
      <c r="A472">
        <v>1510</v>
      </c>
      <c r="B472" t="s">
        <v>476</v>
      </c>
      <c r="C472" s="7">
        <v>1398</v>
      </c>
      <c r="D472">
        <f t="shared" si="62"/>
        <v>58.25</v>
      </c>
      <c r="E472" s="9">
        <v>42293.25</v>
      </c>
      <c r="F472" s="8" t="str">
        <f t="shared" si="66"/>
        <v>10-16-15</v>
      </c>
      <c r="G472" s="8">
        <f t="shared" si="67"/>
        <v>42293</v>
      </c>
      <c r="H472">
        <f t="shared" si="68"/>
        <v>14534.25</v>
      </c>
      <c r="I472">
        <v>19.792999999999999</v>
      </c>
      <c r="J472">
        <v>20.103000000000002</v>
      </c>
      <c r="K472" s="3">
        <f t="shared" si="64"/>
        <v>19.792999999999999</v>
      </c>
      <c r="L472">
        <f t="shared" si="65"/>
        <v>20.103000000000002</v>
      </c>
      <c r="M472">
        <f t="shared" si="63"/>
        <v>20.103000000000002</v>
      </c>
      <c r="N472" s="3">
        <f t="shared" si="69"/>
        <v>20.103000000000002</v>
      </c>
      <c r="O472">
        <f>_xll.Interpolate($T$6:$T$1168,$U$6:$U$1168,G472,0,0)</f>
        <v>0</v>
      </c>
      <c r="P472">
        <f>_xll.Interpolate($T$6:$T$1168,$X$6:$X$1168,G472,0,0)</f>
        <v>39</v>
      </c>
      <c r="T472" s="8">
        <v>42378</v>
      </c>
      <c r="U472">
        <v>0</v>
      </c>
      <c r="V472">
        <v>0</v>
      </c>
      <c r="W472">
        <v>11</v>
      </c>
      <c r="X472">
        <f t="shared" si="70"/>
        <v>11</v>
      </c>
    </row>
    <row r="473" spans="1:24" x14ac:dyDescent="0.25">
      <c r="A473">
        <v>1511</v>
      </c>
      <c r="B473" t="s">
        <v>477</v>
      </c>
      <c r="C473" s="7">
        <v>1401</v>
      </c>
      <c r="D473">
        <f t="shared" si="62"/>
        <v>58.375</v>
      </c>
      <c r="E473" s="9">
        <v>42293.375</v>
      </c>
      <c r="F473" s="8" t="str">
        <f t="shared" si="66"/>
        <v>10-16-15</v>
      </c>
      <c r="G473" s="8">
        <f t="shared" si="67"/>
        <v>42293</v>
      </c>
      <c r="H473">
        <f t="shared" si="68"/>
        <v>14534.375</v>
      </c>
      <c r="I473">
        <v>19.745999999999999</v>
      </c>
      <c r="J473">
        <v>20.030999999999999</v>
      </c>
      <c r="K473" s="3">
        <f t="shared" si="64"/>
        <v>19.745999999999999</v>
      </c>
      <c r="L473">
        <f t="shared" si="65"/>
        <v>20.030999999999999</v>
      </c>
      <c r="M473">
        <f t="shared" si="63"/>
        <v>20.030999999999999</v>
      </c>
      <c r="N473" s="3">
        <f t="shared" si="69"/>
        <v>20.030999999999999</v>
      </c>
      <c r="O473">
        <f>_xll.Interpolate($T$6:$T$1168,$U$6:$U$1168,G473,0,0)</f>
        <v>0</v>
      </c>
      <c r="P473">
        <f>_xll.Interpolate($T$6:$T$1168,$X$6:$X$1168,G473,0,0)</f>
        <v>39</v>
      </c>
      <c r="T473" s="8">
        <v>42379</v>
      </c>
      <c r="U473">
        <v>0</v>
      </c>
      <c r="V473">
        <v>0</v>
      </c>
      <c r="W473">
        <v>11</v>
      </c>
      <c r="X473">
        <f t="shared" si="70"/>
        <v>11</v>
      </c>
    </row>
    <row r="474" spans="1:24" x14ac:dyDescent="0.25">
      <c r="A474">
        <v>1512</v>
      </c>
      <c r="B474" t="s">
        <v>478</v>
      </c>
      <c r="C474" s="7">
        <v>1404</v>
      </c>
      <c r="D474">
        <f t="shared" si="62"/>
        <v>58.5</v>
      </c>
      <c r="E474" s="9">
        <v>42293.5</v>
      </c>
      <c r="F474" s="8" t="str">
        <f t="shared" si="66"/>
        <v>10-16-15</v>
      </c>
      <c r="G474" s="8">
        <f t="shared" si="67"/>
        <v>42293</v>
      </c>
      <c r="H474">
        <f t="shared" si="68"/>
        <v>14534.5</v>
      </c>
      <c r="I474">
        <v>19.936</v>
      </c>
      <c r="J474">
        <v>20.292999999999999</v>
      </c>
      <c r="K474" s="3">
        <f t="shared" si="64"/>
        <v>19.936</v>
      </c>
      <c r="L474">
        <f t="shared" si="65"/>
        <v>20.292999999999999</v>
      </c>
      <c r="M474">
        <f t="shared" si="63"/>
        <v>20.292999999999999</v>
      </c>
      <c r="N474" s="3">
        <f t="shared" si="69"/>
        <v>20.292999999999999</v>
      </c>
      <c r="O474">
        <f>_xll.Interpolate($T$6:$T$1168,$U$6:$U$1168,G474,0,0)</f>
        <v>0</v>
      </c>
      <c r="P474">
        <f>_xll.Interpolate($T$6:$T$1168,$X$6:$X$1168,G474,0,0)</f>
        <v>39</v>
      </c>
      <c r="T474" s="8">
        <v>42380</v>
      </c>
      <c r="U474">
        <v>0</v>
      </c>
      <c r="V474">
        <v>0</v>
      </c>
      <c r="W474">
        <v>11</v>
      </c>
      <c r="X474">
        <f t="shared" si="70"/>
        <v>11</v>
      </c>
    </row>
    <row r="475" spans="1:24" x14ac:dyDescent="0.25">
      <c r="A475">
        <v>1513</v>
      </c>
      <c r="B475" t="s">
        <v>479</v>
      </c>
      <c r="C475" s="7">
        <v>1407</v>
      </c>
      <c r="D475">
        <f t="shared" si="62"/>
        <v>58.625</v>
      </c>
      <c r="E475" s="9">
        <v>42293.625</v>
      </c>
      <c r="F475" s="8" t="str">
        <f t="shared" si="66"/>
        <v>10-16-15</v>
      </c>
      <c r="G475" s="8">
        <f t="shared" si="67"/>
        <v>42293</v>
      </c>
      <c r="H475">
        <f t="shared" si="68"/>
        <v>14534.625</v>
      </c>
      <c r="I475">
        <v>20.484000000000002</v>
      </c>
      <c r="J475">
        <v>20.173999999999999</v>
      </c>
      <c r="K475" s="3">
        <f t="shared" si="64"/>
        <v>20.484000000000002</v>
      </c>
      <c r="L475">
        <f t="shared" si="65"/>
        <v>20.173999999999999</v>
      </c>
      <c r="M475">
        <f t="shared" si="63"/>
        <v>20.173999999999999</v>
      </c>
      <c r="N475" s="3">
        <f t="shared" si="69"/>
        <v>20.173999999999999</v>
      </c>
      <c r="O475">
        <f>_xll.Interpolate($T$6:$T$1168,$U$6:$U$1168,G475,0,0)</f>
        <v>0</v>
      </c>
      <c r="P475">
        <f>_xll.Interpolate($T$6:$T$1168,$X$6:$X$1168,G475,0,0)</f>
        <v>39</v>
      </c>
      <c r="T475" s="8">
        <v>42381</v>
      </c>
      <c r="U475">
        <v>0</v>
      </c>
      <c r="V475">
        <v>0</v>
      </c>
      <c r="W475">
        <v>11</v>
      </c>
      <c r="X475">
        <f t="shared" si="70"/>
        <v>11</v>
      </c>
    </row>
    <row r="476" spans="1:24" x14ac:dyDescent="0.25">
      <c r="A476">
        <v>1514</v>
      </c>
      <c r="B476" t="s">
        <v>480</v>
      </c>
      <c r="C476" s="7">
        <v>1410</v>
      </c>
      <c r="D476">
        <f t="shared" si="62"/>
        <v>58.75</v>
      </c>
      <c r="E476" s="9">
        <v>42293.75</v>
      </c>
      <c r="F476" s="8" t="str">
        <f t="shared" si="66"/>
        <v>10-16-15</v>
      </c>
      <c r="G476" s="8">
        <f t="shared" si="67"/>
        <v>42293</v>
      </c>
      <c r="H476">
        <f t="shared" si="68"/>
        <v>14534.75</v>
      </c>
      <c r="I476">
        <v>20.555</v>
      </c>
      <c r="J476">
        <v>20.030999999999999</v>
      </c>
      <c r="K476" s="3">
        <f t="shared" si="64"/>
        <v>20.555</v>
      </c>
      <c r="L476">
        <f t="shared" si="65"/>
        <v>20.030999999999999</v>
      </c>
      <c r="M476">
        <f t="shared" si="63"/>
        <v>20.030999999999999</v>
      </c>
      <c r="N476" s="3">
        <f t="shared" si="69"/>
        <v>20.030999999999999</v>
      </c>
      <c r="O476">
        <f>_xll.Interpolate($T$6:$T$1168,$U$6:$U$1168,G476,0,0)</f>
        <v>0</v>
      </c>
      <c r="P476">
        <f>_xll.Interpolate($T$6:$T$1168,$X$6:$X$1168,G476,0,0)</f>
        <v>39</v>
      </c>
      <c r="T476" s="8">
        <v>42382</v>
      </c>
      <c r="U476">
        <v>0</v>
      </c>
      <c r="V476">
        <v>0</v>
      </c>
      <c r="W476">
        <v>11</v>
      </c>
      <c r="X476">
        <f t="shared" si="70"/>
        <v>11</v>
      </c>
    </row>
    <row r="477" spans="1:24" x14ac:dyDescent="0.25">
      <c r="A477">
        <v>1515</v>
      </c>
      <c r="B477" t="s">
        <v>481</v>
      </c>
      <c r="C477" s="7">
        <v>1413</v>
      </c>
      <c r="D477">
        <f t="shared" si="62"/>
        <v>58.875</v>
      </c>
      <c r="E477" s="9">
        <v>42293.875</v>
      </c>
      <c r="F477" s="8" t="str">
        <f t="shared" si="66"/>
        <v>10-16-15</v>
      </c>
      <c r="G477" s="8">
        <f t="shared" si="67"/>
        <v>42293</v>
      </c>
      <c r="H477">
        <f t="shared" si="68"/>
        <v>14534.875</v>
      </c>
      <c r="I477">
        <v>20.103000000000002</v>
      </c>
      <c r="J477">
        <v>20.222000000000001</v>
      </c>
      <c r="K477" s="3">
        <f t="shared" si="64"/>
        <v>20.103000000000002</v>
      </c>
      <c r="L477">
        <f t="shared" si="65"/>
        <v>20.222000000000001</v>
      </c>
      <c r="M477">
        <f t="shared" si="63"/>
        <v>20.222000000000001</v>
      </c>
      <c r="N477" s="3">
        <f t="shared" si="69"/>
        <v>20.222000000000001</v>
      </c>
      <c r="O477">
        <f>_xll.Interpolate($T$6:$T$1168,$U$6:$U$1168,G477,0,0)</f>
        <v>0</v>
      </c>
      <c r="P477">
        <f>_xll.Interpolate($T$6:$T$1168,$X$6:$X$1168,G477,0,0)</f>
        <v>39</v>
      </c>
      <c r="T477" s="8">
        <v>42383</v>
      </c>
      <c r="U477">
        <v>0</v>
      </c>
      <c r="V477">
        <v>0</v>
      </c>
      <c r="W477">
        <v>11</v>
      </c>
      <c r="X477">
        <f t="shared" si="70"/>
        <v>11</v>
      </c>
    </row>
    <row r="478" spans="1:24" x14ac:dyDescent="0.25">
      <c r="A478">
        <v>1516</v>
      </c>
      <c r="B478" t="s">
        <v>482</v>
      </c>
      <c r="C478" s="7">
        <v>1416</v>
      </c>
      <c r="D478">
        <f t="shared" si="62"/>
        <v>59</v>
      </c>
      <c r="E478" s="9">
        <v>42294</v>
      </c>
      <c r="F478" s="8" t="str">
        <f t="shared" si="66"/>
        <v>10-17-15</v>
      </c>
      <c r="G478" s="8">
        <f t="shared" si="67"/>
        <v>42294</v>
      </c>
      <c r="H478">
        <f t="shared" si="68"/>
        <v>14535</v>
      </c>
      <c r="I478">
        <v>20.079000000000001</v>
      </c>
      <c r="J478">
        <v>19.888000000000002</v>
      </c>
      <c r="K478" s="3">
        <f t="shared" si="64"/>
        <v>20.079000000000001</v>
      </c>
      <c r="L478">
        <f t="shared" si="65"/>
        <v>19.888000000000002</v>
      </c>
      <c r="M478">
        <f t="shared" si="63"/>
        <v>19.888000000000002</v>
      </c>
      <c r="N478" s="3">
        <f t="shared" si="69"/>
        <v>19.888000000000002</v>
      </c>
      <c r="O478">
        <f>_xll.Interpolate($T$6:$T$1168,$U$6:$U$1168,G478,0,0)</f>
        <v>0</v>
      </c>
      <c r="P478">
        <f>_xll.Interpolate($T$6:$T$1168,$X$6:$X$1168,G478,0,0)</f>
        <v>34</v>
      </c>
      <c r="T478" s="8">
        <v>42384</v>
      </c>
      <c r="U478">
        <v>0</v>
      </c>
      <c r="V478">
        <v>0</v>
      </c>
      <c r="W478">
        <v>11</v>
      </c>
      <c r="X478">
        <f t="shared" si="70"/>
        <v>11</v>
      </c>
    </row>
    <row r="479" spans="1:24" x14ac:dyDescent="0.25">
      <c r="A479">
        <v>1517</v>
      </c>
      <c r="B479" t="s">
        <v>483</v>
      </c>
      <c r="C479" s="7">
        <v>1419</v>
      </c>
      <c r="D479">
        <f t="shared" si="62"/>
        <v>59.125</v>
      </c>
      <c r="E479" s="9">
        <v>42294.125</v>
      </c>
      <c r="F479" s="8" t="str">
        <f t="shared" si="66"/>
        <v>10-17-15</v>
      </c>
      <c r="G479" s="8">
        <f t="shared" si="67"/>
        <v>42294</v>
      </c>
      <c r="H479">
        <f t="shared" si="68"/>
        <v>14535.125</v>
      </c>
      <c r="I479">
        <v>20.030999999999999</v>
      </c>
      <c r="J479">
        <v>20.030999999999999</v>
      </c>
      <c r="K479" s="3">
        <f t="shared" si="64"/>
        <v>20.030999999999999</v>
      </c>
      <c r="L479">
        <f t="shared" si="65"/>
        <v>20.030999999999999</v>
      </c>
      <c r="M479">
        <f t="shared" si="63"/>
        <v>20.030999999999999</v>
      </c>
      <c r="N479" s="3">
        <f t="shared" si="69"/>
        <v>20.030999999999999</v>
      </c>
      <c r="O479">
        <f>_xll.Interpolate($T$6:$T$1168,$U$6:$U$1168,G479,0,0)</f>
        <v>0</v>
      </c>
      <c r="P479">
        <f>_xll.Interpolate($T$6:$T$1168,$X$6:$X$1168,G479,0,0)</f>
        <v>34</v>
      </c>
      <c r="T479" s="8">
        <v>42385</v>
      </c>
      <c r="U479">
        <v>0</v>
      </c>
      <c r="V479">
        <v>0</v>
      </c>
      <c r="W479">
        <v>11</v>
      </c>
      <c r="X479">
        <f t="shared" si="70"/>
        <v>11</v>
      </c>
    </row>
    <row r="480" spans="1:24" x14ac:dyDescent="0.25">
      <c r="A480">
        <v>1518</v>
      </c>
      <c r="B480" t="s">
        <v>484</v>
      </c>
      <c r="C480" s="7">
        <v>1422</v>
      </c>
      <c r="D480">
        <f t="shared" si="62"/>
        <v>59.25</v>
      </c>
      <c r="E480" s="9">
        <v>42294.25</v>
      </c>
      <c r="F480" s="8" t="str">
        <f t="shared" si="66"/>
        <v>10-17-15</v>
      </c>
      <c r="G480" s="8">
        <f t="shared" si="67"/>
        <v>42294</v>
      </c>
      <c r="H480">
        <f t="shared" si="68"/>
        <v>14535.25</v>
      </c>
      <c r="I480">
        <v>20.030999999999999</v>
      </c>
      <c r="J480">
        <v>20.222000000000001</v>
      </c>
      <c r="K480" s="3">
        <f t="shared" si="64"/>
        <v>20.030999999999999</v>
      </c>
      <c r="L480">
        <f t="shared" si="65"/>
        <v>20.222000000000001</v>
      </c>
      <c r="M480">
        <f t="shared" si="63"/>
        <v>20.222000000000001</v>
      </c>
      <c r="N480" s="3">
        <f t="shared" si="69"/>
        <v>20.222000000000001</v>
      </c>
      <c r="O480">
        <f>_xll.Interpolate($T$6:$T$1168,$U$6:$U$1168,G480,0,0)</f>
        <v>0</v>
      </c>
      <c r="P480">
        <f>_xll.Interpolate($T$6:$T$1168,$X$6:$X$1168,G480,0,0)</f>
        <v>34</v>
      </c>
      <c r="T480" s="8">
        <v>42386</v>
      </c>
      <c r="U480">
        <v>0</v>
      </c>
      <c r="V480">
        <v>0</v>
      </c>
      <c r="W480">
        <v>11</v>
      </c>
      <c r="X480">
        <f t="shared" si="70"/>
        <v>11</v>
      </c>
    </row>
    <row r="481" spans="1:24" x14ac:dyDescent="0.25">
      <c r="A481">
        <v>1519</v>
      </c>
      <c r="B481" t="s">
        <v>485</v>
      </c>
      <c r="C481" s="7">
        <v>1425</v>
      </c>
      <c r="D481">
        <f t="shared" si="62"/>
        <v>59.375</v>
      </c>
      <c r="E481" s="9">
        <v>42294.375</v>
      </c>
      <c r="F481" s="8" t="str">
        <f t="shared" si="66"/>
        <v>10-17-15</v>
      </c>
      <c r="G481" s="8">
        <f t="shared" si="67"/>
        <v>42294</v>
      </c>
      <c r="H481">
        <f t="shared" si="68"/>
        <v>14535.375</v>
      </c>
      <c r="I481">
        <v>19.911999999999999</v>
      </c>
      <c r="J481">
        <v>20.126000000000001</v>
      </c>
      <c r="K481" s="3">
        <f t="shared" si="64"/>
        <v>19.911999999999999</v>
      </c>
      <c r="L481">
        <f t="shared" si="65"/>
        <v>20.126000000000001</v>
      </c>
      <c r="M481">
        <f t="shared" si="63"/>
        <v>20.126000000000001</v>
      </c>
      <c r="N481" s="3">
        <f t="shared" si="69"/>
        <v>20.126000000000001</v>
      </c>
      <c r="O481">
        <f>_xll.Interpolate($T$6:$T$1168,$U$6:$U$1168,G481,0,0)</f>
        <v>0</v>
      </c>
      <c r="P481">
        <f>_xll.Interpolate($T$6:$T$1168,$X$6:$X$1168,G481,0,0)</f>
        <v>34</v>
      </c>
      <c r="T481" s="8">
        <v>42387</v>
      </c>
      <c r="U481">
        <v>0</v>
      </c>
      <c r="V481">
        <v>0</v>
      </c>
      <c r="W481">
        <v>10</v>
      </c>
      <c r="X481">
        <f t="shared" si="70"/>
        <v>10</v>
      </c>
    </row>
    <row r="482" spans="1:24" x14ac:dyDescent="0.25">
      <c r="A482">
        <v>1520</v>
      </c>
      <c r="B482" t="s">
        <v>486</v>
      </c>
      <c r="C482" s="7">
        <v>1428</v>
      </c>
      <c r="D482">
        <f t="shared" si="62"/>
        <v>59.5</v>
      </c>
      <c r="E482" s="9">
        <v>42294.5</v>
      </c>
      <c r="F482" s="8" t="str">
        <f t="shared" si="66"/>
        <v>10-17-15</v>
      </c>
      <c r="G482" s="8">
        <f t="shared" si="67"/>
        <v>42294</v>
      </c>
      <c r="H482">
        <f t="shared" si="68"/>
        <v>14535.5</v>
      </c>
      <c r="I482">
        <v>20.103000000000002</v>
      </c>
      <c r="J482">
        <v>20.173999999999999</v>
      </c>
      <c r="K482" s="3">
        <f t="shared" si="64"/>
        <v>20.103000000000002</v>
      </c>
      <c r="L482">
        <f t="shared" si="65"/>
        <v>20.173999999999999</v>
      </c>
      <c r="M482">
        <f t="shared" si="63"/>
        <v>20.173999999999999</v>
      </c>
      <c r="N482" s="3">
        <f t="shared" si="69"/>
        <v>20.173999999999999</v>
      </c>
      <c r="O482">
        <f>_xll.Interpolate($T$6:$T$1168,$U$6:$U$1168,G482,0,0)</f>
        <v>0</v>
      </c>
      <c r="P482">
        <f>_xll.Interpolate($T$6:$T$1168,$X$6:$X$1168,G482,0,0)</f>
        <v>34</v>
      </c>
      <c r="T482" s="8">
        <v>42388</v>
      </c>
      <c r="U482">
        <v>0</v>
      </c>
      <c r="V482">
        <v>0</v>
      </c>
      <c r="W482">
        <v>10</v>
      </c>
      <c r="X482">
        <f t="shared" si="70"/>
        <v>10</v>
      </c>
    </row>
    <row r="483" spans="1:24" x14ac:dyDescent="0.25">
      <c r="A483">
        <v>1521</v>
      </c>
      <c r="B483" t="s">
        <v>487</v>
      </c>
      <c r="C483" s="7">
        <v>1431</v>
      </c>
      <c r="D483">
        <f t="shared" si="62"/>
        <v>59.625</v>
      </c>
      <c r="E483" s="9">
        <v>42294.625</v>
      </c>
      <c r="F483" s="8" t="str">
        <f t="shared" si="66"/>
        <v>10-17-15</v>
      </c>
      <c r="G483" s="8">
        <f t="shared" si="67"/>
        <v>42294</v>
      </c>
      <c r="H483">
        <f t="shared" si="68"/>
        <v>14535.625</v>
      </c>
      <c r="I483">
        <v>20.292999999999999</v>
      </c>
      <c r="J483">
        <v>20.268999999999998</v>
      </c>
      <c r="K483" s="3">
        <f t="shared" si="64"/>
        <v>20.292999999999999</v>
      </c>
      <c r="L483">
        <f t="shared" si="65"/>
        <v>20.268999999999998</v>
      </c>
      <c r="M483">
        <f t="shared" si="63"/>
        <v>20.268999999999998</v>
      </c>
      <c r="N483" s="3">
        <f t="shared" si="69"/>
        <v>20.268999999999998</v>
      </c>
      <c r="O483">
        <f>_xll.Interpolate($T$6:$T$1168,$U$6:$U$1168,G483,0,0)</f>
        <v>0</v>
      </c>
      <c r="P483">
        <f>_xll.Interpolate($T$6:$T$1168,$X$6:$X$1168,G483,0,0)</f>
        <v>34</v>
      </c>
      <c r="T483" s="8">
        <v>42389</v>
      </c>
      <c r="U483">
        <v>0</v>
      </c>
      <c r="V483">
        <v>0</v>
      </c>
      <c r="W483">
        <v>10</v>
      </c>
      <c r="X483">
        <f t="shared" si="70"/>
        <v>10</v>
      </c>
    </row>
    <row r="484" spans="1:24" x14ac:dyDescent="0.25">
      <c r="A484">
        <v>1522</v>
      </c>
      <c r="B484" t="s">
        <v>488</v>
      </c>
      <c r="C484" s="7">
        <v>1434</v>
      </c>
      <c r="D484">
        <f t="shared" si="62"/>
        <v>59.75</v>
      </c>
      <c r="E484" s="9">
        <v>42294.75</v>
      </c>
      <c r="F484" s="8" t="str">
        <f t="shared" si="66"/>
        <v>10-17-15</v>
      </c>
      <c r="G484" s="8">
        <f t="shared" si="67"/>
        <v>42294</v>
      </c>
      <c r="H484">
        <f t="shared" si="68"/>
        <v>14535.75</v>
      </c>
      <c r="I484">
        <v>20.411999999999999</v>
      </c>
      <c r="J484">
        <v>20.149999999999999</v>
      </c>
      <c r="K484" s="3">
        <f t="shared" si="64"/>
        <v>20.411999999999999</v>
      </c>
      <c r="L484">
        <f t="shared" si="65"/>
        <v>20.149999999999999</v>
      </c>
      <c r="M484">
        <f t="shared" si="63"/>
        <v>20.149999999999999</v>
      </c>
      <c r="N484" s="3">
        <f t="shared" si="69"/>
        <v>20.149999999999999</v>
      </c>
      <c r="O484">
        <f>_xll.Interpolate($T$6:$T$1168,$U$6:$U$1168,G484,0,0)</f>
        <v>0</v>
      </c>
      <c r="P484">
        <f>_xll.Interpolate($T$6:$T$1168,$X$6:$X$1168,G484,0,0)</f>
        <v>34</v>
      </c>
      <c r="T484" s="8">
        <v>42390</v>
      </c>
      <c r="U484">
        <v>0</v>
      </c>
      <c r="V484">
        <v>0</v>
      </c>
      <c r="W484">
        <v>10</v>
      </c>
      <c r="X484">
        <f t="shared" si="70"/>
        <v>10</v>
      </c>
    </row>
    <row r="485" spans="1:24" x14ac:dyDescent="0.25">
      <c r="A485">
        <v>1523</v>
      </c>
      <c r="B485" t="s">
        <v>489</v>
      </c>
      <c r="C485" s="7">
        <v>1437</v>
      </c>
      <c r="D485">
        <f t="shared" si="62"/>
        <v>59.875</v>
      </c>
      <c r="E485" s="9">
        <v>42294.875</v>
      </c>
      <c r="F485" s="8" t="str">
        <f t="shared" si="66"/>
        <v>10-17-15</v>
      </c>
      <c r="G485" s="8">
        <f t="shared" si="67"/>
        <v>42294</v>
      </c>
      <c r="H485">
        <f t="shared" si="68"/>
        <v>14535.875</v>
      </c>
      <c r="I485">
        <v>20.149999999999999</v>
      </c>
      <c r="J485">
        <v>20.173999999999999</v>
      </c>
      <c r="K485" s="3">
        <f t="shared" si="64"/>
        <v>20.149999999999999</v>
      </c>
      <c r="L485">
        <f t="shared" si="65"/>
        <v>20.173999999999999</v>
      </c>
      <c r="M485">
        <f t="shared" si="63"/>
        <v>20.173999999999999</v>
      </c>
      <c r="N485" s="3">
        <f t="shared" si="69"/>
        <v>20.173999999999999</v>
      </c>
      <c r="O485">
        <f>_xll.Interpolate($T$6:$T$1168,$U$6:$U$1168,G485,0,0)</f>
        <v>0</v>
      </c>
      <c r="P485">
        <f>_xll.Interpolate($T$6:$T$1168,$X$6:$X$1168,G485,0,0)</f>
        <v>34</v>
      </c>
      <c r="T485" s="8">
        <v>42391</v>
      </c>
      <c r="U485">
        <v>400</v>
      </c>
      <c r="V485">
        <v>0</v>
      </c>
      <c r="W485">
        <v>11</v>
      </c>
      <c r="X485">
        <f t="shared" si="70"/>
        <v>11</v>
      </c>
    </row>
    <row r="486" spans="1:24" x14ac:dyDescent="0.25">
      <c r="A486">
        <v>1524</v>
      </c>
      <c r="B486" t="s">
        <v>490</v>
      </c>
      <c r="C486" s="7">
        <v>1440</v>
      </c>
      <c r="D486">
        <f t="shared" si="62"/>
        <v>60</v>
      </c>
      <c r="E486" s="9">
        <v>42295</v>
      </c>
      <c r="F486" s="8" t="str">
        <f t="shared" si="66"/>
        <v>10-18-15</v>
      </c>
      <c r="G486" s="8">
        <f t="shared" si="67"/>
        <v>42295</v>
      </c>
      <c r="H486">
        <f t="shared" si="68"/>
        <v>14536</v>
      </c>
      <c r="I486">
        <v>19.96</v>
      </c>
      <c r="J486">
        <v>19.936</v>
      </c>
      <c r="K486" s="3">
        <f t="shared" si="64"/>
        <v>19.96</v>
      </c>
      <c r="L486">
        <f t="shared" si="65"/>
        <v>19.936</v>
      </c>
      <c r="M486">
        <f t="shared" si="63"/>
        <v>19.936</v>
      </c>
      <c r="N486" s="3">
        <f t="shared" si="69"/>
        <v>19.936</v>
      </c>
      <c r="O486">
        <f>_xll.Interpolate($T$6:$T$1168,$U$6:$U$1168,G486,0,0)</f>
        <v>0</v>
      </c>
      <c r="P486">
        <f>_xll.Interpolate($T$6:$T$1168,$X$6:$X$1168,G486,0,0)</f>
        <v>34</v>
      </c>
      <c r="T486" s="8">
        <v>42392</v>
      </c>
      <c r="U486">
        <v>1100</v>
      </c>
      <c r="V486">
        <v>0</v>
      </c>
      <c r="W486">
        <v>12</v>
      </c>
      <c r="X486">
        <f t="shared" si="70"/>
        <v>12</v>
      </c>
    </row>
    <row r="487" spans="1:24" x14ac:dyDescent="0.25">
      <c r="A487">
        <v>1525</v>
      </c>
      <c r="B487" t="s">
        <v>491</v>
      </c>
      <c r="C487" s="7">
        <v>1443</v>
      </c>
      <c r="D487">
        <f t="shared" si="62"/>
        <v>60.125</v>
      </c>
      <c r="E487" s="9">
        <v>42295.125</v>
      </c>
      <c r="F487" s="8" t="str">
        <f t="shared" si="66"/>
        <v>10-18-15</v>
      </c>
      <c r="G487" s="8">
        <f t="shared" si="67"/>
        <v>42295</v>
      </c>
      <c r="H487">
        <f t="shared" si="68"/>
        <v>14536.125</v>
      </c>
      <c r="I487">
        <v>19.792999999999999</v>
      </c>
      <c r="J487">
        <v>19.96</v>
      </c>
      <c r="K487" s="3">
        <f t="shared" si="64"/>
        <v>19.792999999999999</v>
      </c>
      <c r="L487">
        <f t="shared" si="65"/>
        <v>19.96</v>
      </c>
      <c r="M487">
        <f t="shared" si="63"/>
        <v>19.96</v>
      </c>
      <c r="N487" s="3">
        <f t="shared" si="69"/>
        <v>19.96</v>
      </c>
      <c r="O487">
        <f>_xll.Interpolate($T$6:$T$1168,$U$6:$U$1168,G487,0,0)</f>
        <v>0</v>
      </c>
      <c r="P487">
        <f>_xll.Interpolate($T$6:$T$1168,$X$6:$X$1168,G487,0,0)</f>
        <v>34</v>
      </c>
      <c r="T487" s="8">
        <v>42393</v>
      </c>
      <c r="U487">
        <v>1600</v>
      </c>
      <c r="V487">
        <v>0</v>
      </c>
      <c r="W487">
        <v>12</v>
      </c>
      <c r="X487">
        <f t="shared" si="70"/>
        <v>12</v>
      </c>
    </row>
    <row r="488" spans="1:24" x14ac:dyDescent="0.25">
      <c r="A488">
        <v>1526</v>
      </c>
      <c r="B488" t="s">
        <v>492</v>
      </c>
      <c r="C488" s="7">
        <v>1446</v>
      </c>
      <c r="D488">
        <f t="shared" si="62"/>
        <v>60.25</v>
      </c>
      <c r="E488" s="9">
        <v>42295.25</v>
      </c>
      <c r="F488" s="8" t="str">
        <f t="shared" si="66"/>
        <v>10-18-15</v>
      </c>
      <c r="G488" s="8">
        <f t="shared" si="67"/>
        <v>42295</v>
      </c>
      <c r="H488">
        <f t="shared" si="68"/>
        <v>14536.25</v>
      </c>
      <c r="I488">
        <v>19.698</v>
      </c>
      <c r="J488">
        <v>19.936</v>
      </c>
      <c r="K488" s="3">
        <f t="shared" si="64"/>
        <v>19.698</v>
      </c>
      <c r="L488">
        <f t="shared" si="65"/>
        <v>19.936</v>
      </c>
      <c r="M488">
        <f t="shared" si="63"/>
        <v>19.936</v>
      </c>
      <c r="N488" s="3">
        <f t="shared" si="69"/>
        <v>19.936</v>
      </c>
      <c r="O488">
        <f>_xll.Interpolate($T$6:$T$1168,$U$6:$U$1168,G488,0,0)</f>
        <v>0</v>
      </c>
      <c r="P488">
        <f>_xll.Interpolate($T$6:$T$1168,$X$6:$X$1168,G488,0,0)</f>
        <v>34</v>
      </c>
      <c r="T488" s="8">
        <v>42394</v>
      </c>
      <c r="U488">
        <v>1600</v>
      </c>
      <c r="V488">
        <v>0</v>
      </c>
      <c r="W488">
        <v>12</v>
      </c>
      <c r="X488">
        <f t="shared" si="70"/>
        <v>12</v>
      </c>
    </row>
    <row r="489" spans="1:24" x14ac:dyDescent="0.25">
      <c r="A489">
        <v>1527</v>
      </c>
      <c r="B489" t="s">
        <v>493</v>
      </c>
      <c r="C489" s="7">
        <v>1449</v>
      </c>
      <c r="D489">
        <f t="shared" si="62"/>
        <v>60.375</v>
      </c>
      <c r="E489" s="9">
        <v>42295.375</v>
      </c>
      <c r="F489" s="8" t="str">
        <f t="shared" si="66"/>
        <v>10-18-15</v>
      </c>
      <c r="G489" s="8">
        <f t="shared" si="67"/>
        <v>42295</v>
      </c>
      <c r="H489">
        <f t="shared" si="68"/>
        <v>14536.375</v>
      </c>
      <c r="I489">
        <v>19.673999999999999</v>
      </c>
      <c r="J489">
        <v>19.888000000000002</v>
      </c>
      <c r="K489" s="3">
        <f t="shared" si="64"/>
        <v>19.673999999999999</v>
      </c>
      <c r="L489">
        <f t="shared" si="65"/>
        <v>19.888000000000002</v>
      </c>
      <c r="M489">
        <f t="shared" si="63"/>
        <v>19.888000000000002</v>
      </c>
      <c r="N489" s="3">
        <f t="shared" si="69"/>
        <v>19.888000000000002</v>
      </c>
      <c r="O489">
        <f>_xll.Interpolate($T$6:$T$1168,$U$6:$U$1168,G489,0,0)</f>
        <v>0</v>
      </c>
      <c r="P489">
        <f>_xll.Interpolate($T$6:$T$1168,$X$6:$X$1168,G489,0,0)</f>
        <v>34</v>
      </c>
      <c r="T489" s="8">
        <v>42395</v>
      </c>
      <c r="U489">
        <v>1100</v>
      </c>
      <c r="V489">
        <v>0</v>
      </c>
      <c r="W489">
        <v>12</v>
      </c>
      <c r="X489">
        <f t="shared" si="70"/>
        <v>12</v>
      </c>
    </row>
    <row r="490" spans="1:24" x14ac:dyDescent="0.25">
      <c r="A490">
        <v>1528</v>
      </c>
      <c r="B490" t="s">
        <v>494</v>
      </c>
      <c r="C490" s="7">
        <v>1452</v>
      </c>
      <c r="D490">
        <f t="shared" si="62"/>
        <v>60.5</v>
      </c>
      <c r="E490" s="9">
        <v>42295.5</v>
      </c>
      <c r="F490" s="8" t="str">
        <f t="shared" si="66"/>
        <v>10-18-15</v>
      </c>
      <c r="G490" s="8">
        <f t="shared" si="67"/>
        <v>42295</v>
      </c>
      <c r="H490">
        <f t="shared" si="68"/>
        <v>14536.5</v>
      </c>
      <c r="I490">
        <v>19.841000000000001</v>
      </c>
      <c r="J490">
        <v>19.911999999999999</v>
      </c>
      <c r="K490" s="3">
        <f t="shared" si="64"/>
        <v>19.841000000000001</v>
      </c>
      <c r="L490">
        <f t="shared" si="65"/>
        <v>19.911999999999999</v>
      </c>
      <c r="M490">
        <f t="shared" si="63"/>
        <v>19.911999999999999</v>
      </c>
      <c r="N490" s="3">
        <f t="shared" si="69"/>
        <v>19.911999999999999</v>
      </c>
      <c r="O490">
        <f>_xll.Interpolate($T$6:$T$1168,$U$6:$U$1168,G490,0,0)</f>
        <v>0</v>
      </c>
      <c r="P490">
        <f>_xll.Interpolate($T$6:$T$1168,$X$6:$X$1168,G490,0,0)</f>
        <v>34</v>
      </c>
      <c r="T490" s="8">
        <v>42396</v>
      </c>
      <c r="U490">
        <v>900</v>
      </c>
      <c r="V490">
        <v>0</v>
      </c>
      <c r="W490">
        <v>11</v>
      </c>
      <c r="X490">
        <f t="shared" si="70"/>
        <v>11</v>
      </c>
    </row>
    <row r="491" spans="1:24" x14ac:dyDescent="0.25">
      <c r="A491">
        <v>1529</v>
      </c>
      <c r="B491" t="s">
        <v>495</v>
      </c>
      <c r="C491" s="7">
        <v>1455</v>
      </c>
      <c r="D491">
        <f t="shared" si="62"/>
        <v>60.625</v>
      </c>
      <c r="E491" s="9">
        <v>42295.625</v>
      </c>
      <c r="F491" s="8" t="str">
        <f t="shared" si="66"/>
        <v>10-18-15</v>
      </c>
      <c r="G491" s="8">
        <f t="shared" si="67"/>
        <v>42295</v>
      </c>
      <c r="H491">
        <f t="shared" si="68"/>
        <v>14536.625</v>
      </c>
      <c r="I491">
        <v>20.245999999999999</v>
      </c>
      <c r="J491">
        <v>20.055</v>
      </c>
      <c r="K491" s="3">
        <f t="shared" si="64"/>
        <v>20.245999999999999</v>
      </c>
      <c r="L491">
        <f t="shared" si="65"/>
        <v>20.055</v>
      </c>
      <c r="M491">
        <f t="shared" si="63"/>
        <v>20.055</v>
      </c>
      <c r="N491" s="3">
        <f t="shared" si="69"/>
        <v>20.055</v>
      </c>
      <c r="O491">
        <f>_xll.Interpolate($T$6:$T$1168,$U$6:$U$1168,G491,0,0)</f>
        <v>0</v>
      </c>
      <c r="P491">
        <f>_xll.Interpolate($T$6:$T$1168,$X$6:$X$1168,G491,0,0)</f>
        <v>34</v>
      </c>
      <c r="T491" s="8">
        <v>42397</v>
      </c>
      <c r="U491">
        <v>800</v>
      </c>
      <c r="V491">
        <v>0</v>
      </c>
      <c r="W491">
        <v>11</v>
      </c>
      <c r="X491">
        <f t="shared" si="70"/>
        <v>11</v>
      </c>
    </row>
    <row r="492" spans="1:24" x14ac:dyDescent="0.25">
      <c r="A492">
        <v>1530</v>
      </c>
      <c r="B492" t="s">
        <v>496</v>
      </c>
      <c r="C492" s="7">
        <v>1458</v>
      </c>
      <c r="D492">
        <f t="shared" si="62"/>
        <v>60.75</v>
      </c>
      <c r="E492" s="9">
        <v>42295.75</v>
      </c>
      <c r="F492" s="8" t="str">
        <f t="shared" si="66"/>
        <v>10-18-15</v>
      </c>
      <c r="G492" s="8">
        <f t="shared" si="67"/>
        <v>42295</v>
      </c>
      <c r="H492">
        <f t="shared" si="68"/>
        <v>14536.75</v>
      </c>
      <c r="I492">
        <v>20.341000000000001</v>
      </c>
      <c r="J492">
        <v>19.984000000000002</v>
      </c>
      <c r="K492" s="3">
        <f t="shared" si="64"/>
        <v>20.341000000000001</v>
      </c>
      <c r="L492">
        <f t="shared" si="65"/>
        <v>19.984000000000002</v>
      </c>
      <c r="M492">
        <f t="shared" si="63"/>
        <v>19.984000000000002</v>
      </c>
      <c r="N492" s="3">
        <f t="shared" si="69"/>
        <v>19.984000000000002</v>
      </c>
      <c r="O492">
        <f>_xll.Interpolate($T$6:$T$1168,$U$6:$U$1168,G492,0,0)</f>
        <v>0</v>
      </c>
      <c r="P492">
        <f>_xll.Interpolate($T$6:$T$1168,$X$6:$X$1168,G492,0,0)</f>
        <v>34</v>
      </c>
      <c r="T492" s="8">
        <v>42398</v>
      </c>
      <c r="U492">
        <v>800</v>
      </c>
      <c r="V492">
        <v>0</v>
      </c>
      <c r="W492">
        <v>11</v>
      </c>
      <c r="X492">
        <f t="shared" si="70"/>
        <v>11</v>
      </c>
    </row>
    <row r="493" spans="1:24" x14ac:dyDescent="0.25">
      <c r="A493">
        <v>1531</v>
      </c>
      <c r="B493" t="s">
        <v>497</v>
      </c>
      <c r="C493" s="7">
        <v>1461</v>
      </c>
      <c r="D493">
        <f t="shared" si="62"/>
        <v>60.875</v>
      </c>
      <c r="E493" s="9">
        <v>42295.875</v>
      </c>
      <c r="F493" s="8" t="str">
        <f t="shared" si="66"/>
        <v>10-18-15</v>
      </c>
      <c r="G493" s="8">
        <f t="shared" si="67"/>
        <v>42295</v>
      </c>
      <c r="H493">
        <f t="shared" si="68"/>
        <v>14536.875</v>
      </c>
      <c r="I493">
        <v>19.936</v>
      </c>
      <c r="J493">
        <v>19.984000000000002</v>
      </c>
      <c r="K493" s="3">
        <f t="shared" si="64"/>
        <v>19.936</v>
      </c>
      <c r="L493">
        <f t="shared" si="65"/>
        <v>19.984000000000002</v>
      </c>
      <c r="M493">
        <f t="shared" si="63"/>
        <v>19.984000000000002</v>
      </c>
      <c r="N493" s="3">
        <f t="shared" si="69"/>
        <v>19.984000000000002</v>
      </c>
      <c r="O493">
        <f>_xll.Interpolate($T$6:$T$1168,$U$6:$U$1168,G493,0,0)</f>
        <v>0</v>
      </c>
      <c r="P493">
        <f>_xll.Interpolate($T$6:$T$1168,$X$6:$X$1168,G493,0,0)</f>
        <v>34</v>
      </c>
      <c r="T493" s="8">
        <v>42399</v>
      </c>
      <c r="U493">
        <v>5000</v>
      </c>
      <c r="V493">
        <v>0</v>
      </c>
      <c r="W493">
        <v>13</v>
      </c>
      <c r="X493">
        <f t="shared" si="70"/>
        <v>13</v>
      </c>
    </row>
    <row r="494" spans="1:24" x14ac:dyDescent="0.25">
      <c r="A494">
        <v>1532</v>
      </c>
      <c r="B494" t="s">
        <v>498</v>
      </c>
      <c r="C494" s="7">
        <v>1464</v>
      </c>
      <c r="D494">
        <f t="shared" si="62"/>
        <v>61</v>
      </c>
      <c r="E494" s="9">
        <v>42296</v>
      </c>
      <c r="F494" s="8" t="str">
        <f t="shared" si="66"/>
        <v>10-19-15</v>
      </c>
      <c r="G494" s="8">
        <f t="shared" si="67"/>
        <v>42296</v>
      </c>
      <c r="H494">
        <f t="shared" si="68"/>
        <v>14537</v>
      </c>
      <c r="I494">
        <v>19.792999999999999</v>
      </c>
      <c r="J494">
        <v>19.911999999999999</v>
      </c>
      <c r="K494" s="3">
        <f t="shared" si="64"/>
        <v>19.792999999999999</v>
      </c>
      <c r="L494">
        <f t="shared" si="65"/>
        <v>19.911999999999999</v>
      </c>
      <c r="M494">
        <f t="shared" si="63"/>
        <v>19.911999999999999</v>
      </c>
      <c r="N494" s="3">
        <f t="shared" si="69"/>
        <v>19.911999999999999</v>
      </c>
      <c r="O494">
        <f>_xll.Interpolate($T$6:$T$1168,$U$6:$U$1168,G494,0,0)</f>
        <v>0</v>
      </c>
      <c r="P494">
        <f>_xll.Interpolate($T$6:$T$1168,$X$6:$X$1168,G494,0,0)</f>
        <v>23</v>
      </c>
      <c r="T494" s="8">
        <v>42400</v>
      </c>
      <c r="U494">
        <v>3800</v>
      </c>
      <c r="V494">
        <v>0</v>
      </c>
      <c r="W494">
        <v>13</v>
      </c>
      <c r="X494">
        <f t="shared" si="70"/>
        <v>13</v>
      </c>
    </row>
    <row r="495" spans="1:24" x14ac:dyDescent="0.25">
      <c r="A495">
        <v>1533</v>
      </c>
      <c r="B495" t="s">
        <v>499</v>
      </c>
      <c r="C495" s="7">
        <v>1467</v>
      </c>
      <c r="D495">
        <f t="shared" si="62"/>
        <v>61.125</v>
      </c>
      <c r="E495" s="9">
        <v>42296.125</v>
      </c>
      <c r="F495" s="8" t="str">
        <f t="shared" si="66"/>
        <v>10-19-15</v>
      </c>
      <c r="G495" s="8">
        <f t="shared" si="67"/>
        <v>42296</v>
      </c>
      <c r="H495">
        <f t="shared" si="68"/>
        <v>14537.125</v>
      </c>
      <c r="I495">
        <v>19.626999999999999</v>
      </c>
      <c r="J495">
        <v>19.817</v>
      </c>
      <c r="K495" s="3">
        <f t="shared" si="64"/>
        <v>19.626999999999999</v>
      </c>
      <c r="L495">
        <f t="shared" si="65"/>
        <v>19.817</v>
      </c>
      <c r="M495">
        <f t="shared" si="63"/>
        <v>19.817</v>
      </c>
      <c r="N495" s="3">
        <f t="shared" si="69"/>
        <v>19.817</v>
      </c>
      <c r="O495">
        <f>_xll.Interpolate($T$6:$T$1168,$U$6:$U$1168,G495,0,0)</f>
        <v>0</v>
      </c>
      <c r="P495">
        <f>_xll.Interpolate($T$6:$T$1168,$X$6:$X$1168,G495,0,0)</f>
        <v>23</v>
      </c>
      <c r="T495" s="8">
        <v>42401</v>
      </c>
      <c r="U495">
        <v>2400</v>
      </c>
      <c r="V495">
        <v>0</v>
      </c>
      <c r="W495">
        <v>13</v>
      </c>
      <c r="X495">
        <f t="shared" si="70"/>
        <v>13</v>
      </c>
    </row>
    <row r="496" spans="1:24" x14ac:dyDescent="0.25">
      <c r="A496">
        <v>1534</v>
      </c>
      <c r="B496" t="s">
        <v>500</v>
      </c>
      <c r="C496" s="7">
        <v>1470</v>
      </c>
      <c r="D496">
        <f t="shared" si="62"/>
        <v>61.25</v>
      </c>
      <c r="E496" s="9">
        <v>42296.25</v>
      </c>
      <c r="F496" s="8" t="str">
        <f t="shared" si="66"/>
        <v>10-19-15</v>
      </c>
      <c r="G496" s="8">
        <f t="shared" si="67"/>
        <v>42296</v>
      </c>
      <c r="H496">
        <f t="shared" si="68"/>
        <v>14537.25</v>
      </c>
      <c r="I496">
        <v>19.484000000000002</v>
      </c>
      <c r="J496">
        <v>19.698</v>
      </c>
      <c r="K496" s="3">
        <f t="shared" si="64"/>
        <v>19.484000000000002</v>
      </c>
      <c r="L496">
        <f t="shared" si="65"/>
        <v>19.698</v>
      </c>
      <c r="M496">
        <f t="shared" si="63"/>
        <v>19.698</v>
      </c>
      <c r="N496" s="3">
        <f t="shared" si="69"/>
        <v>19.698</v>
      </c>
      <c r="O496">
        <f>_xll.Interpolate($T$6:$T$1168,$U$6:$U$1168,G496,0,0)</f>
        <v>0</v>
      </c>
      <c r="P496">
        <f>_xll.Interpolate($T$6:$T$1168,$X$6:$X$1168,G496,0,0)</f>
        <v>23</v>
      </c>
      <c r="T496" s="8">
        <v>42402</v>
      </c>
      <c r="U496">
        <v>1600</v>
      </c>
      <c r="V496">
        <v>0</v>
      </c>
      <c r="W496">
        <v>0</v>
      </c>
      <c r="X496">
        <f t="shared" si="70"/>
        <v>0</v>
      </c>
    </row>
    <row r="497" spans="1:24" x14ac:dyDescent="0.25">
      <c r="A497">
        <v>1535</v>
      </c>
      <c r="B497" t="s">
        <v>501</v>
      </c>
      <c r="C497" s="7">
        <v>1473</v>
      </c>
      <c r="D497">
        <f t="shared" si="62"/>
        <v>61.375</v>
      </c>
      <c r="E497" s="9">
        <v>42296.375</v>
      </c>
      <c r="F497" s="8" t="str">
        <f t="shared" si="66"/>
        <v>10-19-15</v>
      </c>
      <c r="G497" s="8">
        <f t="shared" si="67"/>
        <v>42296</v>
      </c>
      <c r="H497">
        <f t="shared" si="68"/>
        <v>14537.375</v>
      </c>
      <c r="I497">
        <v>19.436</v>
      </c>
      <c r="J497">
        <v>19.888000000000002</v>
      </c>
      <c r="K497" s="3">
        <f t="shared" si="64"/>
        <v>19.436</v>
      </c>
      <c r="L497">
        <f t="shared" si="65"/>
        <v>19.888000000000002</v>
      </c>
      <c r="M497">
        <f t="shared" si="63"/>
        <v>19.888000000000002</v>
      </c>
      <c r="N497" s="3">
        <f t="shared" si="69"/>
        <v>19.888000000000002</v>
      </c>
      <c r="O497">
        <f>_xll.Interpolate($T$6:$T$1168,$U$6:$U$1168,G497,0,0)</f>
        <v>0</v>
      </c>
      <c r="P497">
        <f>_xll.Interpolate($T$6:$T$1168,$X$6:$X$1168,G497,0,0)</f>
        <v>23</v>
      </c>
      <c r="T497" s="8">
        <v>42403</v>
      </c>
      <c r="U497">
        <v>1100</v>
      </c>
      <c r="V497">
        <v>0</v>
      </c>
      <c r="W497">
        <v>0</v>
      </c>
      <c r="X497">
        <f t="shared" si="70"/>
        <v>0</v>
      </c>
    </row>
    <row r="498" spans="1:24" x14ac:dyDescent="0.25">
      <c r="A498">
        <v>1536</v>
      </c>
      <c r="B498" t="s">
        <v>502</v>
      </c>
      <c r="C498" s="7">
        <v>1476</v>
      </c>
      <c r="D498">
        <f t="shared" si="62"/>
        <v>61.5</v>
      </c>
      <c r="E498" s="9">
        <v>42296.5</v>
      </c>
      <c r="F498" s="8" t="str">
        <f t="shared" si="66"/>
        <v>10-19-15</v>
      </c>
      <c r="G498" s="8">
        <f t="shared" si="67"/>
        <v>42296</v>
      </c>
      <c r="H498">
        <f t="shared" si="68"/>
        <v>14537.5</v>
      </c>
      <c r="I498">
        <v>19.555</v>
      </c>
      <c r="J498">
        <v>19.936</v>
      </c>
      <c r="K498" s="3">
        <f t="shared" si="64"/>
        <v>19.555</v>
      </c>
      <c r="L498">
        <f t="shared" si="65"/>
        <v>19.936</v>
      </c>
      <c r="M498">
        <f t="shared" si="63"/>
        <v>19.936</v>
      </c>
      <c r="N498" s="3">
        <f t="shared" si="69"/>
        <v>19.936</v>
      </c>
      <c r="O498">
        <f>_xll.Interpolate($T$6:$T$1168,$U$6:$U$1168,G498,0,0)</f>
        <v>0</v>
      </c>
      <c r="P498">
        <f>_xll.Interpolate($T$6:$T$1168,$X$6:$X$1168,G498,0,0)</f>
        <v>23</v>
      </c>
      <c r="T498" s="8">
        <v>42404</v>
      </c>
      <c r="U498">
        <v>800</v>
      </c>
      <c r="V498">
        <v>0</v>
      </c>
      <c r="W498">
        <v>0</v>
      </c>
      <c r="X498">
        <f t="shared" si="70"/>
        <v>0</v>
      </c>
    </row>
    <row r="499" spans="1:24" x14ac:dyDescent="0.25">
      <c r="A499">
        <v>1537</v>
      </c>
      <c r="B499" t="s">
        <v>503</v>
      </c>
      <c r="C499" s="7">
        <v>1479</v>
      </c>
      <c r="D499">
        <f t="shared" si="62"/>
        <v>61.625</v>
      </c>
      <c r="E499" s="9">
        <v>42296.625</v>
      </c>
      <c r="F499" s="8" t="str">
        <f t="shared" si="66"/>
        <v>10-19-15</v>
      </c>
      <c r="G499" s="8">
        <f t="shared" si="67"/>
        <v>42296</v>
      </c>
      <c r="H499">
        <f t="shared" si="68"/>
        <v>14537.625</v>
      </c>
      <c r="I499">
        <v>19.792999999999999</v>
      </c>
      <c r="J499">
        <v>19.984000000000002</v>
      </c>
      <c r="K499" s="3">
        <f t="shared" si="64"/>
        <v>19.792999999999999</v>
      </c>
      <c r="L499">
        <f t="shared" si="65"/>
        <v>19.984000000000002</v>
      </c>
      <c r="M499">
        <f t="shared" si="63"/>
        <v>19.984000000000002</v>
      </c>
      <c r="N499" s="3">
        <f t="shared" si="69"/>
        <v>19.984000000000002</v>
      </c>
      <c r="O499">
        <f>_xll.Interpolate($T$6:$T$1168,$U$6:$U$1168,G499,0,0)</f>
        <v>0</v>
      </c>
      <c r="P499">
        <f>_xll.Interpolate($T$6:$T$1168,$X$6:$X$1168,G499,0,0)</f>
        <v>23</v>
      </c>
      <c r="T499" s="8">
        <v>42405</v>
      </c>
      <c r="U499">
        <v>800</v>
      </c>
      <c r="V499">
        <v>0</v>
      </c>
      <c r="W499">
        <v>0</v>
      </c>
      <c r="X499">
        <f t="shared" si="70"/>
        <v>0</v>
      </c>
    </row>
    <row r="500" spans="1:24" x14ac:dyDescent="0.25">
      <c r="A500">
        <v>1538</v>
      </c>
      <c r="B500" t="s">
        <v>504</v>
      </c>
      <c r="C500" s="7">
        <v>1482</v>
      </c>
      <c r="D500">
        <f t="shared" ref="D500:D563" si="71">C500/24</f>
        <v>61.75</v>
      </c>
      <c r="E500" s="9">
        <v>42296.75</v>
      </c>
      <c r="F500" s="8" t="str">
        <f t="shared" si="66"/>
        <v>10-19-15</v>
      </c>
      <c r="G500" s="8">
        <f t="shared" si="67"/>
        <v>42296</v>
      </c>
      <c r="H500">
        <f t="shared" si="68"/>
        <v>14537.75</v>
      </c>
      <c r="I500">
        <v>19.817</v>
      </c>
      <c r="J500">
        <v>19.792999999999999</v>
      </c>
      <c r="K500" s="3">
        <f t="shared" si="64"/>
        <v>19.817</v>
      </c>
      <c r="L500">
        <f t="shared" si="65"/>
        <v>19.792999999999999</v>
      </c>
      <c r="M500">
        <f t="shared" ref="M500:M563" si="72">IF(ISNA(L500),K500,L500)</f>
        <v>19.792999999999999</v>
      </c>
      <c r="N500" s="3">
        <f t="shared" si="69"/>
        <v>19.792999999999999</v>
      </c>
      <c r="O500">
        <f>_xll.Interpolate($T$6:$T$1168,$U$6:$U$1168,G500,0,0)</f>
        <v>0</v>
      </c>
      <c r="P500">
        <f>_xll.Interpolate($T$6:$T$1168,$X$6:$X$1168,G500,0,0)</f>
        <v>23</v>
      </c>
      <c r="T500" s="8">
        <v>42406</v>
      </c>
      <c r="U500">
        <v>800</v>
      </c>
      <c r="V500">
        <v>0</v>
      </c>
      <c r="W500">
        <v>0</v>
      </c>
      <c r="X500">
        <f t="shared" si="70"/>
        <v>0</v>
      </c>
    </row>
    <row r="501" spans="1:24" x14ac:dyDescent="0.25">
      <c r="A501">
        <v>1539</v>
      </c>
      <c r="B501" t="s">
        <v>505</v>
      </c>
      <c r="C501" s="7">
        <v>1485</v>
      </c>
      <c r="D501">
        <f t="shared" si="71"/>
        <v>61.875</v>
      </c>
      <c r="E501" s="9">
        <v>42296.875</v>
      </c>
      <c r="F501" s="8" t="str">
        <f t="shared" si="66"/>
        <v>10-19-15</v>
      </c>
      <c r="G501" s="8">
        <f t="shared" si="67"/>
        <v>42296</v>
      </c>
      <c r="H501">
        <f t="shared" si="68"/>
        <v>14537.875</v>
      </c>
      <c r="I501">
        <v>19.817</v>
      </c>
      <c r="J501">
        <v>19.911999999999999</v>
      </c>
      <c r="K501" s="3">
        <f t="shared" si="64"/>
        <v>19.817</v>
      </c>
      <c r="L501">
        <f t="shared" si="65"/>
        <v>19.911999999999999</v>
      </c>
      <c r="M501">
        <f t="shared" si="72"/>
        <v>19.911999999999999</v>
      </c>
      <c r="N501" s="3">
        <f t="shared" si="69"/>
        <v>19.911999999999999</v>
      </c>
      <c r="O501">
        <f>_xll.Interpolate($T$6:$T$1168,$U$6:$U$1168,G501,0,0)</f>
        <v>0</v>
      </c>
      <c r="P501">
        <f>_xll.Interpolate($T$6:$T$1168,$X$6:$X$1168,G501,0,0)</f>
        <v>23</v>
      </c>
      <c r="T501" s="8">
        <v>42407</v>
      </c>
      <c r="U501">
        <v>700</v>
      </c>
      <c r="V501">
        <v>0</v>
      </c>
      <c r="W501">
        <v>0</v>
      </c>
      <c r="X501">
        <f t="shared" si="70"/>
        <v>0</v>
      </c>
    </row>
    <row r="502" spans="1:24" x14ac:dyDescent="0.25">
      <c r="A502">
        <v>1540</v>
      </c>
      <c r="B502" t="s">
        <v>506</v>
      </c>
      <c r="C502" s="7">
        <v>1488</v>
      </c>
      <c r="D502">
        <f t="shared" si="71"/>
        <v>62</v>
      </c>
      <c r="E502" s="9">
        <v>42297</v>
      </c>
      <c r="F502" s="8" t="str">
        <f t="shared" si="66"/>
        <v>10-20-15</v>
      </c>
      <c r="G502" s="8">
        <f t="shared" si="67"/>
        <v>42297</v>
      </c>
      <c r="H502">
        <f t="shared" si="68"/>
        <v>14538</v>
      </c>
      <c r="I502">
        <v>19.626999999999999</v>
      </c>
      <c r="J502">
        <v>19.984000000000002</v>
      </c>
      <c r="K502" s="3">
        <f t="shared" si="64"/>
        <v>19.626999999999999</v>
      </c>
      <c r="L502">
        <f t="shared" si="65"/>
        <v>19.984000000000002</v>
      </c>
      <c r="M502">
        <f t="shared" si="72"/>
        <v>19.984000000000002</v>
      </c>
      <c r="N502" s="3">
        <f t="shared" si="69"/>
        <v>19.984000000000002</v>
      </c>
      <c r="O502">
        <f>_xll.Interpolate($T$6:$T$1168,$U$6:$U$1168,G502,0,0)</f>
        <v>0</v>
      </c>
      <c r="P502">
        <f>_xll.Interpolate($T$6:$T$1168,$X$6:$X$1168,G502,0,0)</f>
        <v>19</v>
      </c>
      <c r="T502" s="8">
        <v>42408</v>
      </c>
      <c r="U502">
        <v>700</v>
      </c>
      <c r="V502">
        <v>0</v>
      </c>
      <c r="W502">
        <v>0</v>
      </c>
      <c r="X502">
        <f t="shared" si="70"/>
        <v>0</v>
      </c>
    </row>
    <row r="503" spans="1:24" x14ac:dyDescent="0.25">
      <c r="A503">
        <v>1541</v>
      </c>
      <c r="B503" t="s">
        <v>507</v>
      </c>
      <c r="C503" s="7">
        <v>1491</v>
      </c>
      <c r="D503">
        <f t="shared" si="71"/>
        <v>62.125</v>
      </c>
      <c r="E503" s="9">
        <v>42297.125</v>
      </c>
      <c r="F503" s="8" t="str">
        <f t="shared" si="66"/>
        <v>10-20-15</v>
      </c>
      <c r="G503" s="8">
        <f t="shared" si="67"/>
        <v>42297</v>
      </c>
      <c r="H503">
        <f t="shared" si="68"/>
        <v>14538.125</v>
      </c>
      <c r="I503">
        <v>19.532</v>
      </c>
      <c r="J503">
        <v>19.792999999999999</v>
      </c>
      <c r="K503" s="3">
        <f t="shared" si="64"/>
        <v>19.532</v>
      </c>
      <c r="L503">
        <f t="shared" si="65"/>
        <v>19.792999999999999</v>
      </c>
      <c r="M503">
        <f t="shared" si="72"/>
        <v>19.792999999999999</v>
      </c>
      <c r="N503" s="3">
        <f t="shared" si="69"/>
        <v>19.792999999999999</v>
      </c>
      <c r="O503">
        <f>_xll.Interpolate($T$6:$T$1168,$U$6:$U$1168,G503,0,0)</f>
        <v>0</v>
      </c>
      <c r="P503">
        <f>_xll.Interpolate($T$6:$T$1168,$X$6:$X$1168,G503,0,0)</f>
        <v>19</v>
      </c>
      <c r="T503" s="8">
        <v>42409</v>
      </c>
      <c r="U503">
        <v>700</v>
      </c>
      <c r="V503">
        <v>0</v>
      </c>
      <c r="W503">
        <v>0</v>
      </c>
      <c r="X503">
        <f t="shared" si="70"/>
        <v>0</v>
      </c>
    </row>
    <row r="504" spans="1:24" x14ac:dyDescent="0.25">
      <c r="A504">
        <v>1542</v>
      </c>
      <c r="B504" t="s">
        <v>508</v>
      </c>
      <c r="C504" s="7">
        <v>1494</v>
      </c>
      <c r="D504">
        <f t="shared" si="71"/>
        <v>62.25</v>
      </c>
      <c r="E504" s="9">
        <v>42297.25</v>
      </c>
      <c r="F504" s="8" t="str">
        <f t="shared" si="66"/>
        <v>10-20-15</v>
      </c>
      <c r="G504" s="8">
        <f t="shared" si="67"/>
        <v>42297</v>
      </c>
      <c r="H504">
        <f t="shared" si="68"/>
        <v>14538.25</v>
      </c>
      <c r="I504">
        <v>19.341000000000001</v>
      </c>
      <c r="J504">
        <v>19.651</v>
      </c>
      <c r="K504" s="3">
        <f t="shared" si="64"/>
        <v>19.341000000000001</v>
      </c>
      <c r="L504">
        <f t="shared" si="65"/>
        <v>19.651</v>
      </c>
      <c r="M504">
        <f t="shared" si="72"/>
        <v>19.651</v>
      </c>
      <c r="N504" s="3">
        <f t="shared" si="69"/>
        <v>19.651</v>
      </c>
      <c r="O504">
        <f>_xll.Interpolate($T$6:$T$1168,$U$6:$U$1168,G504,0,0)</f>
        <v>0</v>
      </c>
      <c r="P504">
        <f>_xll.Interpolate($T$6:$T$1168,$X$6:$X$1168,G504,0,0)</f>
        <v>19</v>
      </c>
      <c r="T504" s="8">
        <v>42410</v>
      </c>
      <c r="U504">
        <v>700</v>
      </c>
      <c r="V504">
        <v>0</v>
      </c>
      <c r="W504">
        <v>0</v>
      </c>
      <c r="X504">
        <f t="shared" si="70"/>
        <v>0</v>
      </c>
    </row>
    <row r="505" spans="1:24" x14ac:dyDescent="0.25">
      <c r="A505">
        <v>1543</v>
      </c>
      <c r="B505" t="s">
        <v>509</v>
      </c>
      <c r="C505" s="7">
        <v>1497</v>
      </c>
      <c r="D505">
        <f t="shared" si="71"/>
        <v>62.375</v>
      </c>
      <c r="E505" s="9">
        <v>42297.375</v>
      </c>
      <c r="F505" s="8" t="str">
        <f t="shared" si="66"/>
        <v>10-20-15</v>
      </c>
      <c r="G505" s="8">
        <f t="shared" si="67"/>
        <v>42297</v>
      </c>
      <c r="H505">
        <f t="shared" si="68"/>
        <v>14538.375</v>
      </c>
      <c r="I505">
        <v>19.126999999999999</v>
      </c>
      <c r="J505">
        <v>19.817</v>
      </c>
      <c r="K505" s="3">
        <f t="shared" si="64"/>
        <v>19.126999999999999</v>
      </c>
      <c r="L505">
        <f t="shared" si="65"/>
        <v>19.817</v>
      </c>
      <c r="M505">
        <f t="shared" si="72"/>
        <v>19.817</v>
      </c>
      <c r="N505" s="3">
        <f t="shared" si="69"/>
        <v>19.817</v>
      </c>
      <c r="O505">
        <f>_xll.Interpolate($T$6:$T$1168,$U$6:$U$1168,G505,0,0)</f>
        <v>0</v>
      </c>
      <c r="P505">
        <f>_xll.Interpolate($T$6:$T$1168,$X$6:$X$1168,G505,0,0)</f>
        <v>19</v>
      </c>
      <c r="T505" s="8">
        <v>42411</v>
      </c>
      <c r="U505">
        <v>700</v>
      </c>
      <c r="V505">
        <v>0</v>
      </c>
      <c r="W505">
        <v>0</v>
      </c>
      <c r="X505">
        <f t="shared" si="70"/>
        <v>0</v>
      </c>
    </row>
    <row r="506" spans="1:24" x14ac:dyDescent="0.25">
      <c r="A506">
        <v>1544</v>
      </c>
      <c r="B506" t="s">
        <v>510</v>
      </c>
      <c r="C506" s="7">
        <v>1500</v>
      </c>
      <c r="D506">
        <f t="shared" si="71"/>
        <v>62.5</v>
      </c>
      <c r="E506" s="9">
        <v>42297.5</v>
      </c>
      <c r="F506" s="8" t="str">
        <f t="shared" si="66"/>
        <v>10-20-15</v>
      </c>
      <c r="G506" s="8">
        <f t="shared" si="67"/>
        <v>42297</v>
      </c>
      <c r="H506">
        <f t="shared" si="68"/>
        <v>14538.5</v>
      </c>
      <c r="I506">
        <v>19.175000000000001</v>
      </c>
      <c r="J506">
        <v>19.96</v>
      </c>
      <c r="K506" s="3">
        <f t="shared" si="64"/>
        <v>19.175000000000001</v>
      </c>
      <c r="L506">
        <f t="shared" si="65"/>
        <v>19.96</v>
      </c>
      <c r="M506">
        <f t="shared" si="72"/>
        <v>19.96</v>
      </c>
      <c r="N506" s="3">
        <f t="shared" si="69"/>
        <v>19.96</v>
      </c>
      <c r="O506">
        <f>_xll.Interpolate($T$6:$T$1168,$U$6:$U$1168,G506,0,0)</f>
        <v>0</v>
      </c>
      <c r="P506">
        <f>_xll.Interpolate($T$6:$T$1168,$X$6:$X$1168,G506,0,0)</f>
        <v>19</v>
      </c>
      <c r="T506" s="8">
        <v>42412</v>
      </c>
      <c r="U506">
        <v>700</v>
      </c>
      <c r="V506">
        <v>0</v>
      </c>
      <c r="W506">
        <v>0</v>
      </c>
      <c r="X506">
        <f t="shared" si="70"/>
        <v>0</v>
      </c>
    </row>
    <row r="507" spans="1:24" x14ac:dyDescent="0.25">
      <c r="A507">
        <v>1545</v>
      </c>
      <c r="B507" t="s">
        <v>511</v>
      </c>
      <c r="C507" s="7">
        <v>1503</v>
      </c>
      <c r="D507">
        <f t="shared" si="71"/>
        <v>62.625</v>
      </c>
      <c r="E507" s="9">
        <v>42297.625</v>
      </c>
      <c r="F507" s="8" t="str">
        <f t="shared" si="66"/>
        <v>10-20-15</v>
      </c>
      <c r="G507" s="8">
        <f t="shared" si="67"/>
        <v>42297</v>
      </c>
      <c r="H507">
        <f t="shared" si="68"/>
        <v>14538.625</v>
      </c>
      <c r="I507">
        <v>19.532</v>
      </c>
      <c r="J507">
        <v>19.532</v>
      </c>
      <c r="K507" s="3">
        <f t="shared" si="64"/>
        <v>19.532</v>
      </c>
      <c r="L507">
        <f t="shared" si="65"/>
        <v>19.532</v>
      </c>
      <c r="M507">
        <f t="shared" si="72"/>
        <v>19.532</v>
      </c>
      <c r="N507" s="3">
        <f t="shared" si="69"/>
        <v>19.532</v>
      </c>
      <c r="O507">
        <f>_xll.Interpolate($T$6:$T$1168,$U$6:$U$1168,G507,0,0)</f>
        <v>0</v>
      </c>
      <c r="P507">
        <f>_xll.Interpolate($T$6:$T$1168,$X$6:$X$1168,G507,0,0)</f>
        <v>19</v>
      </c>
      <c r="T507" s="8">
        <v>42413</v>
      </c>
      <c r="U507">
        <v>600</v>
      </c>
      <c r="V507">
        <v>616</v>
      </c>
      <c r="W507">
        <v>0</v>
      </c>
      <c r="X507">
        <f t="shared" si="70"/>
        <v>616</v>
      </c>
    </row>
    <row r="508" spans="1:24" x14ac:dyDescent="0.25">
      <c r="A508">
        <v>1546</v>
      </c>
      <c r="B508" t="s">
        <v>512</v>
      </c>
      <c r="C508" s="7">
        <v>1506</v>
      </c>
      <c r="D508">
        <f t="shared" si="71"/>
        <v>62.75</v>
      </c>
      <c r="E508" s="9">
        <v>42297.75</v>
      </c>
      <c r="F508" s="8" t="str">
        <f t="shared" si="66"/>
        <v>10-20-15</v>
      </c>
      <c r="G508" s="8">
        <f t="shared" si="67"/>
        <v>42297</v>
      </c>
      <c r="H508">
        <f t="shared" si="68"/>
        <v>14538.75</v>
      </c>
      <c r="I508">
        <v>19.698</v>
      </c>
      <c r="J508">
        <v>19.318000000000001</v>
      </c>
      <c r="K508" s="3">
        <f t="shared" si="64"/>
        <v>19.698</v>
      </c>
      <c r="L508">
        <f t="shared" si="65"/>
        <v>19.318000000000001</v>
      </c>
      <c r="M508">
        <f t="shared" si="72"/>
        <v>19.318000000000001</v>
      </c>
      <c r="N508" s="3">
        <f t="shared" si="69"/>
        <v>19.318000000000001</v>
      </c>
      <c r="O508">
        <f>_xll.Interpolate($T$6:$T$1168,$U$6:$U$1168,G508,0,0)</f>
        <v>0</v>
      </c>
      <c r="P508">
        <f>_xll.Interpolate($T$6:$T$1168,$X$6:$X$1168,G508,0,0)</f>
        <v>19</v>
      </c>
      <c r="T508" s="8">
        <v>42414</v>
      </c>
      <c r="U508">
        <v>400</v>
      </c>
      <c r="V508">
        <v>609</v>
      </c>
      <c r="W508">
        <v>0</v>
      </c>
      <c r="X508">
        <f t="shared" si="70"/>
        <v>609</v>
      </c>
    </row>
    <row r="509" spans="1:24" x14ac:dyDescent="0.25">
      <c r="A509">
        <v>1547</v>
      </c>
      <c r="B509" t="s">
        <v>513</v>
      </c>
      <c r="C509" s="7">
        <v>1509</v>
      </c>
      <c r="D509">
        <f t="shared" si="71"/>
        <v>62.875</v>
      </c>
      <c r="E509" s="9">
        <v>42297.875</v>
      </c>
      <c r="F509" s="8" t="str">
        <f t="shared" si="66"/>
        <v>10-20-15</v>
      </c>
      <c r="G509" s="8">
        <f t="shared" si="67"/>
        <v>42297</v>
      </c>
      <c r="H509">
        <f t="shared" si="68"/>
        <v>14538.875</v>
      </c>
      <c r="I509">
        <v>19.532</v>
      </c>
      <c r="J509">
        <v>19.151</v>
      </c>
      <c r="K509" s="3">
        <f t="shared" si="64"/>
        <v>19.532</v>
      </c>
      <c r="L509">
        <f t="shared" si="65"/>
        <v>19.151</v>
      </c>
      <c r="M509">
        <f t="shared" si="72"/>
        <v>19.151</v>
      </c>
      <c r="N509" s="3">
        <f t="shared" si="69"/>
        <v>19.151</v>
      </c>
      <c r="O509">
        <f>_xll.Interpolate($T$6:$T$1168,$U$6:$U$1168,G509,0,0)</f>
        <v>0</v>
      </c>
      <c r="P509">
        <f>_xll.Interpolate($T$6:$T$1168,$X$6:$X$1168,G509,0,0)</f>
        <v>19</v>
      </c>
      <c r="T509" s="8">
        <v>42415</v>
      </c>
      <c r="U509">
        <v>35</v>
      </c>
      <c r="V509">
        <v>616</v>
      </c>
      <c r="W509">
        <v>0</v>
      </c>
      <c r="X509">
        <f t="shared" si="70"/>
        <v>616</v>
      </c>
    </row>
    <row r="510" spans="1:24" x14ac:dyDescent="0.25">
      <c r="A510">
        <v>1548</v>
      </c>
      <c r="B510" t="s">
        <v>514</v>
      </c>
      <c r="C510" s="7">
        <v>1512</v>
      </c>
      <c r="D510">
        <f t="shared" si="71"/>
        <v>63</v>
      </c>
      <c r="E510" s="9">
        <v>42298</v>
      </c>
      <c r="F510" s="8" t="str">
        <f t="shared" si="66"/>
        <v>10-21-15</v>
      </c>
      <c r="G510" s="8">
        <f t="shared" si="67"/>
        <v>42298</v>
      </c>
      <c r="H510">
        <f t="shared" si="68"/>
        <v>14539</v>
      </c>
      <c r="I510">
        <v>19.126999999999999</v>
      </c>
      <c r="J510">
        <v>19.722000000000001</v>
      </c>
      <c r="K510" s="3">
        <f t="shared" si="64"/>
        <v>19.126999999999999</v>
      </c>
      <c r="L510">
        <f t="shared" si="65"/>
        <v>19.722000000000001</v>
      </c>
      <c r="M510">
        <f t="shared" si="72"/>
        <v>19.722000000000001</v>
      </c>
      <c r="N510" s="3">
        <f t="shared" si="69"/>
        <v>19.722000000000001</v>
      </c>
      <c r="O510">
        <f>_xll.Interpolate($T$6:$T$1168,$U$6:$U$1168,G510,0,0)</f>
        <v>0</v>
      </c>
      <c r="P510">
        <f>_xll.Interpolate($T$6:$T$1168,$X$6:$X$1168,G510,0,0)</f>
        <v>28</v>
      </c>
      <c r="T510" s="8">
        <v>42416</v>
      </c>
      <c r="U510">
        <v>0</v>
      </c>
      <c r="V510">
        <v>616</v>
      </c>
      <c r="W510">
        <v>0</v>
      </c>
      <c r="X510">
        <f t="shared" si="70"/>
        <v>616</v>
      </c>
    </row>
    <row r="511" spans="1:24" x14ac:dyDescent="0.25">
      <c r="A511">
        <v>1549</v>
      </c>
      <c r="B511" t="s">
        <v>515</v>
      </c>
      <c r="C511" s="7">
        <v>1515</v>
      </c>
      <c r="D511">
        <f t="shared" si="71"/>
        <v>63.125</v>
      </c>
      <c r="E511" s="9">
        <v>42298.125</v>
      </c>
      <c r="F511" s="8" t="str">
        <f t="shared" si="66"/>
        <v>10-21-15</v>
      </c>
      <c r="G511" s="8">
        <f t="shared" si="67"/>
        <v>42298</v>
      </c>
      <c r="H511">
        <f t="shared" si="68"/>
        <v>14539.125</v>
      </c>
      <c r="I511">
        <v>19.151</v>
      </c>
      <c r="J511">
        <v>19.888000000000002</v>
      </c>
      <c r="K511" s="3">
        <f t="shared" si="64"/>
        <v>19.151</v>
      </c>
      <c r="L511">
        <f t="shared" si="65"/>
        <v>19.888000000000002</v>
      </c>
      <c r="M511">
        <f t="shared" si="72"/>
        <v>19.888000000000002</v>
      </c>
      <c r="N511" s="3">
        <f t="shared" si="69"/>
        <v>19.888000000000002</v>
      </c>
      <c r="O511">
        <f>_xll.Interpolate($T$6:$T$1168,$U$6:$U$1168,G511,0,0)</f>
        <v>0</v>
      </c>
      <c r="P511">
        <f>_xll.Interpolate($T$6:$T$1168,$X$6:$X$1168,G511,0,0)</f>
        <v>28</v>
      </c>
      <c r="T511" s="8">
        <v>42417</v>
      </c>
      <c r="U511">
        <v>0</v>
      </c>
      <c r="V511">
        <v>616</v>
      </c>
      <c r="W511">
        <v>0</v>
      </c>
      <c r="X511">
        <f t="shared" si="70"/>
        <v>616</v>
      </c>
    </row>
    <row r="512" spans="1:24" x14ac:dyDescent="0.25">
      <c r="A512">
        <v>1550</v>
      </c>
      <c r="B512" t="s">
        <v>516</v>
      </c>
      <c r="C512" s="7">
        <v>1518</v>
      </c>
      <c r="D512">
        <f t="shared" si="71"/>
        <v>63.25</v>
      </c>
      <c r="E512" s="9">
        <v>42298.25</v>
      </c>
      <c r="F512" s="8" t="str">
        <f t="shared" si="66"/>
        <v>10-21-15</v>
      </c>
      <c r="G512" s="8">
        <f t="shared" si="67"/>
        <v>42298</v>
      </c>
      <c r="H512">
        <f t="shared" si="68"/>
        <v>14539.25</v>
      </c>
      <c r="I512">
        <v>19.222000000000001</v>
      </c>
      <c r="J512">
        <v>19.673999999999999</v>
      </c>
      <c r="K512" s="3">
        <f t="shared" si="64"/>
        <v>19.222000000000001</v>
      </c>
      <c r="L512">
        <f t="shared" si="65"/>
        <v>19.673999999999999</v>
      </c>
      <c r="M512">
        <f t="shared" si="72"/>
        <v>19.673999999999999</v>
      </c>
      <c r="N512" s="3">
        <f t="shared" si="69"/>
        <v>19.673999999999999</v>
      </c>
      <c r="O512">
        <f>_xll.Interpolate($T$6:$T$1168,$U$6:$U$1168,G512,0,0)</f>
        <v>0</v>
      </c>
      <c r="P512">
        <f>_xll.Interpolate($T$6:$T$1168,$X$6:$X$1168,G512,0,0)</f>
        <v>28</v>
      </c>
      <c r="T512" s="8">
        <v>42418</v>
      </c>
      <c r="U512">
        <v>0</v>
      </c>
      <c r="V512">
        <v>616</v>
      </c>
      <c r="W512">
        <v>0</v>
      </c>
      <c r="X512">
        <f t="shared" si="70"/>
        <v>616</v>
      </c>
    </row>
    <row r="513" spans="1:24" x14ac:dyDescent="0.25">
      <c r="A513">
        <v>1551</v>
      </c>
      <c r="B513" t="s">
        <v>517</v>
      </c>
      <c r="C513" s="7">
        <v>1521</v>
      </c>
      <c r="D513">
        <f t="shared" si="71"/>
        <v>63.375</v>
      </c>
      <c r="E513" s="9">
        <v>42298.375</v>
      </c>
      <c r="F513" s="8" t="str">
        <f t="shared" si="66"/>
        <v>10-21-15</v>
      </c>
      <c r="G513" s="8">
        <f t="shared" si="67"/>
        <v>42298</v>
      </c>
      <c r="H513">
        <f t="shared" si="68"/>
        <v>14539.375</v>
      </c>
      <c r="I513">
        <v>19.007999999999999</v>
      </c>
      <c r="K513" s="3">
        <f t="shared" si="64"/>
        <v>19.007999999999999</v>
      </c>
      <c r="L513" t="e">
        <f t="shared" si="65"/>
        <v>#N/A</v>
      </c>
      <c r="M513">
        <f t="shared" si="72"/>
        <v>19.007999999999999</v>
      </c>
      <c r="N513" s="3">
        <f t="shared" si="69"/>
        <v>19.007999999999999</v>
      </c>
      <c r="O513">
        <f>_xll.Interpolate($T$6:$T$1168,$U$6:$U$1168,G513,0,0)</f>
        <v>0</v>
      </c>
      <c r="P513">
        <f>_xll.Interpolate($T$6:$T$1168,$X$6:$X$1168,G513,0,0)</f>
        <v>28</v>
      </c>
      <c r="T513" s="8">
        <v>42419</v>
      </c>
      <c r="U513">
        <v>140</v>
      </c>
      <c r="V513">
        <v>616</v>
      </c>
      <c r="W513">
        <v>0</v>
      </c>
      <c r="X513">
        <f t="shared" si="70"/>
        <v>616</v>
      </c>
    </row>
    <row r="514" spans="1:24" x14ac:dyDescent="0.25">
      <c r="A514">
        <v>1552</v>
      </c>
      <c r="B514" t="s">
        <v>518</v>
      </c>
      <c r="C514" s="7">
        <v>1524</v>
      </c>
      <c r="D514">
        <f t="shared" si="71"/>
        <v>63.5</v>
      </c>
      <c r="E514" s="9">
        <v>42298.5</v>
      </c>
      <c r="F514" s="8" t="str">
        <f t="shared" si="66"/>
        <v>10-21-15</v>
      </c>
      <c r="G514" s="8">
        <f t="shared" si="67"/>
        <v>42298</v>
      </c>
      <c r="H514">
        <f t="shared" si="68"/>
        <v>14539.5</v>
      </c>
      <c r="I514">
        <v>19.032</v>
      </c>
      <c r="K514" s="3">
        <f t="shared" si="64"/>
        <v>19.032</v>
      </c>
      <c r="L514" t="e">
        <f t="shared" si="65"/>
        <v>#N/A</v>
      </c>
      <c r="M514">
        <f t="shared" si="72"/>
        <v>19.032</v>
      </c>
      <c r="N514" s="3">
        <f t="shared" si="69"/>
        <v>19.032</v>
      </c>
      <c r="O514">
        <f>_xll.Interpolate($T$6:$T$1168,$U$6:$U$1168,G514,0,0)</f>
        <v>0</v>
      </c>
      <c r="P514">
        <f>_xll.Interpolate($T$6:$T$1168,$X$6:$X$1168,G514,0,0)</f>
        <v>28</v>
      </c>
      <c r="T514" s="8">
        <v>42420</v>
      </c>
      <c r="U514">
        <v>140</v>
      </c>
      <c r="V514">
        <v>616</v>
      </c>
      <c r="W514">
        <v>0</v>
      </c>
      <c r="X514">
        <f t="shared" si="70"/>
        <v>616</v>
      </c>
    </row>
    <row r="515" spans="1:24" x14ac:dyDescent="0.25">
      <c r="A515">
        <v>1553</v>
      </c>
      <c r="B515" t="s">
        <v>519</v>
      </c>
      <c r="C515" s="7">
        <v>1527</v>
      </c>
      <c r="D515">
        <f t="shared" si="71"/>
        <v>63.625</v>
      </c>
      <c r="E515" s="9">
        <v>42298.625</v>
      </c>
      <c r="F515" s="8" t="str">
        <f t="shared" si="66"/>
        <v>10-21-15</v>
      </c>
      <c r="G515" s="8">
        <f t="shared" si="67"/>
        <v>42298</v>
      </c>
      <c r="H515">
        <f t="shared" si="68"/>
        <v>14539.625</v>
      </c>
      <c r="I515">
        <v>19.651</v>
      </c>
      <c r="K515" s="3">
        <f t="shared" si="64"/>
        <v>19.651</v>
      </c>
      <c r="L515" t="e">
        <f t="shared" si="65"/>
        <v>#N/A</v>
      </c>
      <c r="M515">
        <f t="shared" si="72"/>
        <v>19.651</v>
      </c>
      <c r="N515" s="3">
        <f t="shared" si="69"/>
        <v>19.651</v>
      </c>
      <c r="O515">
        <f>_xll.Interpolate($T$6:$T$1168,$U$6:$U$1168,G515,0,0)</f>
        <v>0</v>
      </c>
      <c r="P515">
        <f>_xll.Interpolate($T$6:$T$1168,$X$6:$X$1168,G515,0,0)</f>
        <v>28</v>
      </c>
      <c r="T515" s="8">
        <v>42421</v>
      </c>
      <c r="U515">
        <v>0</v>
      </c>
      <c r="V515">
        <v>616</v>
      </c>
      <c r="W515">
        <v>0</v>
      </c>
      <c r="X515">
        <f t="shared" si="70"/>
        <v>616</v>
      </c>
    </row>
    <row r="516" spans="1:24" x14ac:dyDescent="0.25">
      <c r="A516">
        <v>1554</v>
      </c>
      <c r="B516" t="s">
        <v>520</v>
      </c>
      <c r="C516" s="7">
        <v>1530</v>
      </c>
      <c r="D516">
        <f t="shared" si="71"/>
        <v>63.75</v>
      </c>
      <c r="E516" s="9">
        <v>42298.75</v>
      </c>
      <c r="F516" s="8" t="str">
        <f t="shared" si="66"/>
        <v>10-21-15</v>
      </c>
      <c r="G516" s="8">
        <f t="shared" si="67"/>
        <v>42298</v>
      </c>
      <c r="H516">
        <f t="shared" si="68"/>
        <v>14539.75</v>
      </c>
      <c r="I516">
        <v>20.007000000000001</v>
      </c>
      <c r="K516" s="3">
        <f t="shared" si="64"/>
        <v>20.007000000000001</v>
      </c>
      <c r="L516" t="e">
        <f t="shared" si="65"/>
        <v>#N/A</v>
      </c>
      <c r="M516">
        <f t="shared" si="72"/>
        <v>20.007000000000001</v>
      </c>
      <c r="N516" s="3">
        <f t="shared" si="69"/>
        <v>20.007000000000001</v>
      </c>
      <c r="O516">
        <f>_xll.Interpolate($T$6:$T$1168,$U$6:$U$1168,G516,0,0)</f>
        <v>0</v>
      </c>
      <c r="P516">
        <f>_xll.Interpolate($T$6:$T$1168,$X$6:$X$1168,G516,0,0)</f>
        <v>28</v>
      </c>
      <c r="T516" s="8">
        <v>42422</v>
      </c>
      <c r="U516">
        <v>0</v>
      </c>
      <c r="V516">
        <v>290</v>
      </c>
      <c r="W516">
        <v>0</v>
      </c>
      <c r="X516">
        <f t="shared" si="70"/>
        <v>290</v>
      </c>
    </row>
    <row r="517" spans="1:24" x14ac:dyDescent="0.25">
      <c r="A517">
        <v>1555</v>
      </c>
      <c r="B517" t="s">
        <v>521</v>
      </c>
      <c r="C517" s="7">
        <v>1533</v>
      </c>
      <c r="D517">
        <f t="shared" si="71"/>
        <v>63.875</v>
      </c>
      <c r="E517" s="9">
        <v>42298.875</v>
      </c>
      <c r="F517" s="8" t="str">
        <f t="shared" si="66"/>
        <v>10-21-15</v>
      </c>
      <c r="G517" s="8">
        <f t="shared" si="67"/>
        <v>42298</v>
      </c>
      <c r="H517">
        <f t="shared" si="68"/>
        <v>14539.875</v>
      </c>
      <c r="I517">
        <v>20.317</v>
      </c>
      <c r="K517" s="3">
        <f t="shared" si="64"/>
        <v>20.317</v>
      </c>
      <c r="L517" t="e">
        <f t="shared" si="65"/>
        <v>#N/A</v>
      </c>
      <c r="M517">
        <f t="shared" si="72"/>
        <v>20.317</v>
      </c>
      <c r="N517" s="3">
        <f t="shared" si="69"/>
        <v>20.317</v>
      </c>
      <c r="O517">
        <f>_xll.Interpolate($T$6:$T$1168,$U$6:$U$1168,G517,0,0)</f>
        <v>0</v>
      </c>
      <c r="P517">
        <f>_xll.Interpolate($T$6:$T$1168,$X$6:$X$1168,G517,0,0)</f>
        <v>28</v>
      </c>
      <c r="T517" s="8">
        <v>42423</v>
      </c>
      <c r="U517">
        <v>0</v>
      </c>
      <c r="V517">
        <v>289</v>
      </c>
      <c r="W517">
        <v>0</v>
      </c>
      <c r="X517">
        <f t="shared" si="70"/>
        <v>289</v>
      </c>
    </row>
    <row r="518" spans="1:24" x14ac:dyDescent="0.25">
      <c r="A518">
        <v>1556</v>
      </c>
      <c r="B518" t="s">
        <v>522</v>
      </c>
      <c r="C518" s="7">
        <v>1536</v>
      </c>
      <c r="D518">
        <f t="shared" si="71"/>
        <v>64</v>
      </c>
      <c r="E518" s="9">
        <v>42299</v>
      </c>
      <c r="F518" s="8" t="str">
        <f t="shared" si="66"/>
        <v>10-22-15</v>
      </c>
      <c r="G518" s="8">
        <f t="shared" si="67"/>
        <v>42299</v>
      </c>
      <c r="H518">
        <f t="shared" si="68"/>
        <v>14540</v>
      </c>
      <c r="I518">
        <v>20.245999999999999</v>
      </c>
      <c r="K518" s="3">
        <f t="shared" ref="K518:K581" si="73">IF(I518&lt;3,NA(),I518)</f>
        <v>20.245999999999999</v>
      </c>
      <c r="L518" t="e">
        <f t="shared" ref="L518:L581" si="74">IF(J518&lt;1,NA(),J518)</f>
        <v>#N/A</v>
      </c>
      <c r="M518">
        <f t="shared" si="72"/>
        <v>20.245999999999999</v>
      </c>
      <c r="N518" s="3">
        <f t="shared" si="69"/>
        <v>20.245999999999999</v>
      </c>
      <c r="O518">
        <f>_xll.Interpolate($T$6:$T$1168,$U$6:$U$1168,G518,0,0)</f>
        <v>0</v>
      </c>
      <c r="P518">
        <f>_xll.Interpolate($T$6:$T$1168,$X$6:$X$1168,G518,0,0)</f>
        <v>22</v>
      </c>
      <c r="T518" s="8">
        <v>42424</v>
      </c>
      <c r="U518">
        <v>0</v>
      </c>
      <c r="V518">
        <v>289</v>
      </c>
      <c r="W518">
        <v>0</v>
      </c>
      <c r="X518">
        <f t="shared" si="70"/>
        <v>289</v>
      </c>
    </row>
    <row r="519" spans="1:24" x14ac:dyDescent="0.25">
      <c r="A519">
        <v>1557</v>
      </c>
      <c r="B519" t="s">
        <v>523</v>
      </c>
      <c r="C519" s="7">
        <v>1539</v>
      </c>
      <c r="D519">
        <f t="shared" si="71"/>
        <v>64.125</v>
      </c>
      <c r="E519" s="9">
        <v>42299.125</v>
      </c>
      <c r="F519" s="8" t="str">
        <f t="shared" ref="F519:F582" si="75">TEXT(E519,"MM-DD-YY")</f>
        <v>10-22-15</v>
      </c>
      <c r="G519" s="8">
        <f t="shared" ref="G519:G582" si="76">DATEVALUE(F519)</f>
        <v>42299</v>
      </c>
      <c r="H519">
        <f t="shared" ref="H519:H582" si="77">14476+D519</f>
        <v>14540.125</v>
      </c>
      <c r="I519">
        <v>20.007000000000001</v>
      </c>
      <c r="K519" s="3">
        <f t="shared" si="73"/>
        <v>20.007000000000001</v>
      </c>
      <c r="L519" t="e">
        <f t="shared" si="74"/>
        <v>#N/A</v>
      </c>
      <c r="M519">
        <f t="shared" si="72"/>
        <v>20.007000000000001</v>
      </c>
      <c r="N519" s="3">
        <f t="shared" ref="N519:N582" si="78">IF(AND(ISNUMBER(K519),ISNUMBER(L519)),(O519*K519+L519*P519)/(O519+P519),IF(ISNA(L519),K519,L519))</f>
        <v>20.007000000000001</v>
      </c>
      <c r="O519">
        <f>_xll.Interpolate($T$6:$T$1168,$U$6:$U$1168,G519,0,0)</f>
        <v>0</v>
      </c>
      <c r="P519">
        <f>_xll.Interpolate($T$6:$T$1168,$X$6:$X$1168,G519,0,0)</f>
        <v>22</v>
      </c>
      <c r="T519" s="8">
        <v>42425</v>
      </c>
      <c r="U519">
        <v>0</v>
      </c>
      <c r="V519">
        <v>289</v>
      </c>
      <c r="W519">
        <v>0</v>
      </c>
      <c r="X519">
        <f t="shared" ref="X519:X582" si="79">V519+W519</f>
        <v>289</v>
      </c>
    </row>
    <row r="520" spans="1:24" x14ac:dyDescent="0.25">
      <c r="A520">
        <v>1558</v>
      </c>
      <c r="B520" t="s">
        <v>524</v>
      </c>
      <c r="C520" s="7">
        <v>1542</v>
      </c>
      <c r="D520">
        <f t="shared" si="71"/>
        <v>64.25</v>
      </c>
      <c r="E520" s="9">
        <v>42299.25</v>
      </c>
      <c r="F520" s="8" t="str">
        <f t="shared" si="75"/>
        <v>10-22-15</v>
      </c>
      <c r="G520" s="8">
        <f t="shared" si="76"/>
        <v>42299</v>
      </c>
      <c r="H520">
        <f t="shared" si="77"/>
        <v>14540.25</v>
      </c>
      <c r="I520">
        <v>19.722000000000001</v>
      </c>
      <c r="K520" s="3">
        <f t="shared" si="73"/>
        <v>19.722000000000001</v>
      </c>
      <c r="L520" t="e">
        <f t="shared" si="74"/>
        <v>#N/A</v>
      </c>
      <c r="M520">
        <f t="shared" si="72"/>
        <v>19.722000000000001</v>
      </c>
      <c r="N520" s="3">
        <f t="shared" si="78"/>
        <v>19.722000000000001</v>
      </c>
      <c r="O520">
        <f>_xll.Interpolate($T$6:$T$1168,$U$6:$U$1168,G520,0,0)</f>
        <v>0</v>
      </c>
      <c r="P520">
        <f>_xll.Interpolate($T$6:$T$1168,$X$6:$X$1168,G520,0,0)</f>
        <v>22</v>
      </c>
      <c r="T520" s="8">
        <v>42426</v>
      </c>
      <c r="U520">
        <v>0</v>
      </c>
      <c r="V520">
        <v>289</v>
      </c>
      <c r="W520">
        <v>0</v>
      </c>
      <c r="X520">
        <f t="shared" si="79"/>
        <v>289</v>
      </c>
    </row>
    <row r="521" spans="1:24" x14ac:dyDescent="0.25">
      <c r="A521">
        <v>1559</v>
      </c>
      <c r="B521" t="s">
        <v>525</v>
      </c>
      <c r="C521" s="7">
        <v>1545</v>
      </c>
      <c r="D521">
        <f t="shared" si="71"/>
        <v>64.375</v>
      </c>
      <c r="E521" s="9">
        <v>42299.375</v>
      </c>
      <c r="F521" s="8" t="str">
        <f t="shared" si="75"/>
        <v>10-22-15</v>
      </c>
      <c r="G521" s="8">
        <f t="shared" si="76"/>
        <v>42299</v>
      </c>
      <c r="H521">
        <f t="shared" si="77"/>
        <v>14540.375</v>
      </c>
      <c r="I521">
        <v>19.388999999999999</v>
      </c>
      <c r="K521" s="3">
        <f t="shared" si="73"/>
        <v>19.388999999999999</v>
      </c>
      <c r="L521" t="e">
        <f t="shared" si="74"/>
        <v>#N/A</v>
      </c>
      <c r="M521">
        <f t="shared" si="72"/>
        <v>19.388999999999999</v>
      </c>
      <c r="N521" s="3">
        <f t="shared" si="78"/>
        <v>19.388999999999999</v>
      </c>
      <c r="O521">
        <f>_xll.Interpolate($T$6:$T$1168,$U$6:$U$1168,G521,0,0)</f>
        <v>0</v>
      </c>
      <c r="P521">
        <f>_xll.Interpolate($T$6:$T$1168,$X$6:$X$1168,G521,0,0)</f>
        <v>22</v>
      </c>
      <c r="T521" s="8">
        <v>42427</v>
      </c>
      <c r="U521">
        <v>0</v>
      </c>
      <c r="V521">
        <v>289</v>
      </c>
      <c r="W521">
        <v>0</v>
      </c>
      <c r="X521">
        <f t="shared" si="79"/>
        <v>289</v>
      </c>
    </row>
    <row r="522" spans="1:24" x14ac:dyDescent="0.25">
      <c r="A522">
        <v>1560</v>
      </c>
      <c r="B522" t="s">
        <v>526</v>
      </c>
      <c r="C522" s="7">
        <v>1548</v>
      </c>
      <c r="D522">
        <f t="shared" si="71"/>
        <v>64.5</v>
      </c>
      <c r="E522" s="9">
        <v>42299.5</v>
      </c>
      <c r="F522" s="8" t="str">
        <f t="shared" si="75"/>
        <v>10-22-15</v>
      </c>
      <c r="G522" s="8">
        <f t="shared" si="76"/>
        <v>42299</v>
      </c>
      <c r="H522">
        <f t="shared" si="77"/>
        <v>14540.5</v>
      </c>
      <c r="I522">
        <v>19.436</v>
      </c>
      <c r="K522" s="3">
        <f t="shared" si="73"/>
        <v>19.436</v>
      </c>
      <c r="L522" t="e">
        <f t="shared" si="74"/>
        <v>#N/A</v>
      </c>
      <c r="M522">
        <f t="shared" si="72"/>
        <v>19.436</v>
      </c>
      <c r="N522" s="3">
        <f t="shared" si="78"/>
        <v>19.436</v>
      </c>
      <c r="O522">
        <f>_xll.Interpolate($T$6:$T$1168,$U$6:$U$1168,G522,0,0)</f>
        <v>0</v>
      </c>
      <c r="P522">
        <f>_xll.Interpolate($T$6:$T$1168,$X$6:$X$1168,G522,0,0)</f>
        <v>22</v>
      </c>
      <c r="T522" s="8">
        <v>42428</v>
      </c>
      <c r="U522">
        <v>0</v>
      </c>
      <c r="V522">
        <v>289</v>
      </c>
      <c r="W522">
        <v>0</v>
      </c>
      <c r="X522">
        <f t="shared" si="79"/>
        <v>289</v>
      </c>
    </row>
    <row r="523" spans="1:24" x14ac:dyDescent="0.25">
      <c r="A523">
        <v>1561</v>
      </c>
      <c r="B523" t="s">
        <v>527</v>
      </c>
      <c r="C523" s="7">
        <v>1551</v>
      </c>
      <c r="D523">
        <f t="shared" si="71"/>
        <v>64.625</v>
      </c>
      <c r="E523" s="9">
        <v>42299.625</v>
      </c>
      <c r="F523" s="8" t="str">
        <f t="shared" si="75"/>
        <v>10-22-15</v>
      </c>
      <c r="G523" s="8">
        <f t="shared" si="76"/>
        <v>42299</v>
      </c>
      <c r="H523">
        <f t="shared" si="77"/>
        <v>14540.625</v>
      </c>
      <c r="I523">
        <v>20.268999999999998</v>
      </c>
      <c r="K523" s="3">
        <f t="shared" si="73"/>
        <v>20.268999999999998</v>
      </c>
      <c r="L523" t="e">
        <f t="shared" si="74"/>
        <v>#N/A</v>
      </c>
      <c r="M523">
        <f t="shared" si="72"/>
        <v>20.268999999999998</v>
      </c>
      <c r="N523" s="3">
        <f t="shared" si="78"/>
        <v>20.268999999999998</v>
      </c>
      <c r="O523">
        <f>_xll.Interpolate($T$6:$T$1168,$U$6:$U$1168,G523,0,0)</f>
        <v>0</v>
      </c>
      <c r="P523">
        <f>_xll.Interpolate($T$6:$T$1168,$X$6:$X$1168,G523,0,0)</f>
        <v>22</v>
      </c>
      <c r="T523" s="8">
        <v>42429</v>
      </c>
      <c r="U523">
        <v>0</v>
      </c>
      <c r="V523">
        <v>289</v>
      </c>
      <c r="W523">
        <v>0</v>
      </c>
      <c r="X523">
        <f t="shared" si="79"/>
        <v>289</v>
      </c>
    </row>
    <row r="524" spans="1:24" x14ac:dyDescent="0.25">
      <c r="A524">
        <v>1562</v>
      </c>
      <c r="B524" t="s">
        <v>528</v>
      </c>
      <c r="C524" s="7">
        <v>1554</v>
      </c>
      <c r="D524">
        <f t="shared" si="71"/>
        <v>64.75</v>
      </c>
      <c r="E524" s="9">
        <v>42299.75</v>
      </c>
      <c r="F524" s="8" t="str">
        <f t="shared" si="75"/>
        <v>10-22-15</v>
      </c>
      <c r="G524" s="8">
        <f t="shared" si="76"/>
        <v>42299</v>
      </c>
      <c r="H524">
        <f t="shared" si="77"/>
        <v>14540.75</v>
      </c>
      <c r="I524">
        <v>20.030999999999999</v>
      </c>
      <c r="K524" s="3">
        <f t="shared" si="73"/>
        <v>20.030999999999999</v>
      </c>
      <c r="L524" t="e">
        <f t="shared" si="74"/>
        <v>#N/A</v>
      </c>
      <c r="M524">
        <f t="shared" si="72"/>
        <v>20.030999999999999</v>
      </c>
      <c r="N524" s="3">
        <f t="shared" si="78"/>
        <v>20.030999999999999</v>
      </c>
      <c r="O524">
        <f>_xll.Interpolate($T$6:$T$1168,$U$6:$U$1168,G524,0,0)</f>
        <v>0</v>
      </c>
      <c r="P524">
        <f>_xll.Interpolate($T$6:$T$1168,$X$6:$X$1168,G524,0,0)</f>
        <v>22</v>
      </c>
      <c r="T524" s="8">
        <v>42430</v>
      </c>
      <c r="U524">
        <v>0</v>
      </c>
      <c r="V524">
        <v>289</v>
      </c>
      <c r="W524">
        <v>0</v>
      </c>
      <c r="X524">
        <f t="shared" si="79"/>
        <v>289</v>
      </c>
    </row>
    <row r="525" spans="1:24" x14ac:dyDescent="0.25">
      <c r="A525">
        <v>1563</v>
      </c>
      <c r="B525" t="s">
        <v>529</v>
      </c>
      <c r="C525" s="7">
        <v>1557</v>
      </c>
      <c r="D525">
        <f t="shared" si="71"/>
        <v>64.875</v>
      </c>
      <c r="E525" s="9">
        <v>42299.875</v>
      </c>
      <c r="F525" s="8" t="str">
        <f t="shared" si="75"/>
        <v>10-22-15</v>
      </c>
      <c r="G525" s="8">
        <f t="shared" si="76"/>
        <v>42299</v>
      </c>
      <c r="H525">
        <f t="shared" si="77"/>
        <v>14540.875</v>
      </c>
      <c r="I525">
        <v>19.388999999999999</v>
      </c>
      <c r="K525" s="3">
        <f t="shared" si="73"/>
        <v>19.388999999999999</v>
      </c>
      <c r="L525" t="e">
        <f t="shared" si="74"/>
        <v>#N/A</v>
      </c>
      <c r="M525">
        <f t="shared" si="72"/>
        <v>19.388999999999999</v>
      </c>
      <c r="N525" s="3">
        <f t="shared" si="78"/>
        <v>19.388999999999999</v>
      </c>
      <c r="O525">
        <f>_xll.Interpolate($T$6:$T$1168,$U$6:$U$1168,G525,0,0)</f>
        <v>0</v>
      </c>
      <c r="P525">
        <f>_xll.Interpolate($T$6:$T$1168,$X$6:$X$1168,G525,0,0)</f>
        <v>22</v>
      </c>
      <c r="T525" s="8">
        <v>42431</v>
      </c>
      <c r="U525">
        <v>0</v>
      </c>
      <c r="V525">
        <v>610</v>
      </c>
      <c r="W525">
        <v>0</v>
      </c>
      <c r="X525">
        <f t="shared" si="79"/>
        <v>610</v>
      </c>
    </row>
    <row r="526" spans="1:24" x14ac:dyDescent="0.25">
      <c r="A526">
        <v>1564</v>
      </c>
      <c r="B526" t="s">
        <v>530</v>
      </c>
      <c r="C526" s="7">
        <v>1560</v>
      </c>
      <c r="D526">
        <f t="shared" si="71"/>
        <v>65</v>
      </c>
      <c r="E526" s="9">
        <v>42300</v>
      </c>
      <c r="F526" s="8" t="str">
        <f t="shared" si="75"/>
        <v>10-23-15</v>
      </c>
      <c r="G526" s="8">
        <f t="shared" si="76"/>
        <v>42300</v>
      </c>
      <c r="H526">
        <f t="shared" si="77"/>
        <v>14541</v>
      </c>
      <c r="I526">
        <v>18.866</v>
      </c>
      <c r="K526" s="3">
        <f t="shared" si="73"/>
        <v>18.866</v>
      </c>
      <c r="L526" t="e">
        <f t="shared" si="74"/>
        <v>#N/A</v>
      </c>
      <c r="M526">
        <f t="shared" si="72"/>
        <v>18.866</v>
      </c>
      <c r="N526" s="3">
        <f t="shared" si="78"/>
        <v>18.866</v>
      </c>
      <c r="O526">
        <f>_xll.Interpolate($T$6:$T$1168,$U$6:$U$1168,G526,0,0)</f>
        <v>0</v>
      </c>
      <c r="P526">
        <f>_xll.Interpolate($T$6:$T$1168,$X$6:$X$1168,G526,0,0)</f>
        <v>18</v>
      </c>
      <c r="T526" s="8">
        <v>42432</v>
      </c>
      <c r="U526">
        <v>0</v>
      </c>
      <c r="V526">
        <v>604</v>
      </c>
      <c r="W526">
        <v>0</v>
      </c>
      <c r="X526">
        <f t="shared" si="79"/>
        <v>604</v>
      </c>
    </row>
    <row r="527" spans="1:24" x14ac:dyDescent="0.25">
      <c r="A527">
        <v>1565</v>
      </c>
      <c r="B527" t="s">
        <v>531</v>
      </c>
      <c r="C527" s="7">
        <v>1563</v>
      </c>
      <c r="D527">
        <f t="shared" si="71"/>
        <v>65.125</v>
      </c>
      <c r="E527" s="9">
        <v>42300.125</v>
      </c>
      <c r="F527" s="8" t="str">
        <f t="shared" si="75"/>
        <v>10-23-15</v>
      </c>
      <c r="G527" s="8">
        <f t="shared" si="76"/>
        <v>42300</v>
      </c>
      <c r="H527">
        <f t="shared" si="77"/>
        <v>14541.125</v>
      </c>
      <c r="I527">
        <v>18.747</v>
      </c>
      <c r="K527" s="3">
        <f t="shared" si="73"/>
        <v>18.747</v>
      </c>
      <c r="L527" t="e">
        <f t="shared" si="74"/>
        <v>#N/A</v>
      </c>
      <c r="M527">
        <f t="shared" si="72"/>
        <v>18.747</v>
      </c>
      <c r="N527" s="3">
        <f t="shared" si="78"/>
        <v>18.747</v>
      </c>
      <c r="O527">
        <f>_xll.Interpolate($T$6:$T$1168,$U$6:$U$1168,G527,0,0)</f>
        <v>0</v>
      </c>
      <c r="P527">
        <f>_xll.Interpolate($T$6:$T$1168,$X$6:$X$1168,G527,0,0)</f>
        <v>18</v>
      </c>
      <c r="T527" s="8">
        <v>42433</v>
      </c>
      <c r="U527">
        <v>0</v>
      </c>
      <c r="V527">
        <v>616</v>
      </c>
      <c r="W527">
        <v>0</v>
      </c>
      <c r="X527">
        <f t="shared" si="79"/>
        <v>616</v>
      </c>
    </row>
    <row r="528" spans="1:24" x14ac:dyDescent="0.25">
      <c r="A528">
        <v>1566</v>
      </c>
      <c r="B528" t="s">
        <v>532</v>
      </c>
      <c r="C528" s="7">
        <v>1566</v>
      </c>
      <c r="D528">
        <f t="shared" si="71"/>
        <v>65.25</v>
      </c>
      <c r="E528" s="9">
        <v>42300.25</v>
      </c>
      <c r="F528" s="8" t="str">
        <f t="shared" si="75"/>
        <v>10-23-15</v>
      </c>
      <c r="G528" s="8">
        <f t="shared" si="76"/>
        <v>42300</v>
      </c>
      <c r="H528">
        <f t="shared" si="77"/>
        <v>14541.25</v>
      </c>
      <c r="I528">
        <v>18.603999999999999</v>
      </c>
      <c r="K528" s="3">
        <f t="shared" si="73"/>
        <v>18.603999999999999</v>
      </c>
      <c r="L528" t="e">
        <f t="shared" si="74"/>
        <v>#N/A</v>
      </c>
      <c r="M528">
        <f t="shared" si="72"/>
        <v>18.603999999999999</v>
      </c>
      <c r="N528" s="3">
        <f t="shared" si="78"/>
        <v>18.603999999999999</v>
      </c>
      <c r="O528">
        <f>_xll.Interpolate($T$6:$T$1168,$U$6:$U$1168,G528,0,0)</f>
        <v>0</v>
      </c>
      <c r="P528">
        <f>_xll.Interpolate($T$6:$T$1168,$X$6:$X$1168,G528,0,0)</f>
        <v>18</v>
      </c>
      <c r="T528" s="8">
        <v>42434</v>
      </c>
      <c r="U528">
        <v>0</v>
      </c>
      <c r="V528">
        <v>616</v>
      </c>
      <c r="W528">
        <v>0</v>
      </c>
      <c r="X528">
        <f t="shared" si="79"/>
        <v>616</v>
      </c>
    </row>
    <row r="529" spans="1:24" x14ac:dyDescent="0.25">
      <c r="A529">
        <v>1567</v>
      </c>
      <c r="B529" t="s">
        <v>533</v>
      </c>
      <c r="C529" s="7">
        <v>1569</v>
      </c>
      <c r="D529">
        <f t="shared" si="71"/>
        <v>65.375</v>
      </c>
      <c r="E529" s="9">
        <v>42300.375</v>
      </c>
      <c r="F529" s="8" t="str">
        <f t="shared" si="75"/>
        <v>10-23-15</v>
      </c>
      <c r="G529" s="8">
        <f t="shared" si="76"/>
        <v>42300</v>
      </c>
      <c r="H529">
        <f t="shared" si="77"/>
        <v>14541.375</v>
      </c>
      <c r="I529">
        <v>18.414000000000001</v>
      </c>
      <c r="K529" s="3">
        <f t="shared" si="73"/>
        <v>18.414000000000001</v>
      </c>
      <c r="L529" t="e">
        <f t="shared" si="74"/>
        <v>#N/A</v>
      </c>
      <c r="M529">
        <f t="shared" si="72"/>
        <v>18.414000000000001</v>
      </c>
      <c r="N529" s="3">
        <f t="shared" si="78"/>
        <v>18.414000000000001</v>
      </c>
      <c r="O529">
        <f>_xll.Interpolate($T$6:$T$1168,$U$6:$U$1168,G529,0,0)</f>
        <v>0</v>
      </c>
      <c r="P529">
        <f>_xll.Interpolate($T$6:$T$1168,$X$6:$X$1168,G529,0,0)</f>
        <v>18</v>
      </c>
      <c r="T529" s="8">
        <v>42435</v>
      </c>
      <c r="U529">
        <v>2900</v>
      </c>
      <c r="V529">
        <v>616</v>
      </c>
      <c r="W529">
        <v>0</v>
      </c>
      <c r="X529">
        <f t="shared" si="79"/>
        <v>616</v>
      </c>
    </row>
    <row r="530" spans="1:24" x14ac:dyDescent="0.25">
      <c r="A530">
        <v>1568</v>
      </c>
      <c r="B530" t="s">
        <v>534</v>
      </c>
      <c r="C530" s="7">
        <v>1572</v>
      </c>
      <c r="D530">
        <f t="shared" si="71"/>
        <v>65.5</v>
      </c>
      <c r="E530" s="9">
        <v>42300.5</v>
      </c>
      <c r="F530" s="8" t="str">
        <f t="shared" si="75"/>
        <v>10-23-15</v>
      </c>
      <c r="G530" s="8">
        <f t="shared" si="76"/>
        <v>42300</v>
      </c>
      <c r="H530">
        <f t="shared" si="77"/>
        <v>14541.5</v>
      </c>
      <c r="I530">
        <v>18.937000000000001</v>
      </c>
      <c r="K530" s="3">
        <f t="shared" si="73"/>
        <v>18.937000000000001</v>
      </c>
      <c r="L530" t="e">
        <f t="shared" si="74"/>
        <v>#N/A</v>
      </c>
      <c r="M530">
        <f t="shared" si="72"/>
        <v>18.937000000000001</v>
      </c>
      <c r="N530" s="3">
        <f t="shared" si="78"/>
        <v>18.937000000000001</v>
      </c>
      <c r="O530">
        <f>_xll.Interpolate($T$6:$T$1168,$U$6:$U$1168,G530,0,0)</f>
        <v>0</v>
      </c>
      <c r="P530">
        <f>_xll.Interpolate($T$6:$T$1168,$X$6:$X$1168,G530,0,0)</f>
        <v>18</v>
      </c>
      <c r="T530" s="8">
        <v>42436</v>
      </c>
      <c r="U530">
        <v>3300</v>
      </c>
      <c r="V530">
        <v>616</v>
      </c>
      <c r="W530">
        <v>0</v>
      </c>
      <c r="X530">
        <f t="shared" si="79"/>
        <v>616</v>
      </c>
    </row>
    <row r="531" spans="1:24" x14ac:dyDescent="0.25">
      <c r="A531">
        <v>1569</v>
      </c>
      <c r="B531" t="s">
        <v>535</v>
      </c>
      <c r="C531" s="7">
        <v>1575</v>
      </c>
      <c r="D531">
        <f t="shared" si="71"/>
        <v>65.625</v>
      </c>
      <c r="E531" s="9">
        <v>42300.625</v>
      </c>
      <c r="F531" s="8" t="str">
        <f t="shared" si="75"/>
        <v>10-23-15</v>
      </c>
      <c r="G531" s="8">
        <f t="shared" si="76"/>
        <v>42300</v>
      </c>
      <c r="H531">
        <f t="shared" si="77"/>
        <v>14541.625</v>
      </c>
      <c r="I531">
        <v>20.579000000000001</v>
      </c>
      <c r="K531" s="3">
        <f t="shared" si="73"/>
        <v>20.579000000000001</v>
      </c>
      <c r="L531" t="e">
        <f t="shared" si="74"/>
        <v>#N/A</v>
      </c>
      <c r="M531">
        <f t="shared" si="72"/>
        <v>20.579000000000001</v>
      </c>
      <c r="N531" s="3">
        <f t="shared" si="78"/>
        <v>20.579000000000001</v>
      </c>
      <c r="O531">
        <f>_xll.Interpolate($T$6:$T$1168,$U$6:$U$1168,G531,0,0)</f>
        <v>0</v>
      </c>
      <c r="P531">
        <f>_xll.Interpolate($T$6:$T$1168,$X$6:$X$1168,G531,0,0)</f>
        <v>18</v>
      </c>
      <c r="T531" s="8">
        <v>42437</v>
      </c>
      <c r="U531">
        <v>3100</v>
      </c>
      <c r="V531">
        <v>616</v>
      </c>
      <c r="W531">
        <v>0</v>
      </c>
      <c r="X531">
        <f t="shared" si="79"/>
        <v>616</v>
      </c>
    </row>
    <row r="532" spans="1:24" x14ac:dyDescent="0.25">
      <c r="A532">
        <v>1570</v>
      </c>
      <c r="B532" t="s">
        <v>536</v>
      </c>
      <c r="C532" s="7">
        <v>1578</v>
      </c>
      <c r="D532">
        <f t="shared" si="71"/>
        <v>65.75</v>
      </c>
      <c r="E532" s="9">
        <v>42300.75</v>
      </c>
      <c r="F532" s="8" t="str">
        <f t="shared" si="75"/>
        <v>10-23-15</v>
      </c>
      <c r="G532" s="8">
        <f t="shared" si="76"/>
        <v>42300</v>
      </c>
      <c r="H532">
        <f t="shared" si="77"/>
        <v>14541.75</v>
      </c>
      <c r="I532">
        <v>20.055</v>
      </c>
      <c r="J532">
        <v>19.579000000000001</v>
      </c>
      <c r="K532" s="3">
        <f t="shared" si="73"/>
        <v>20.055</v>
      </c>
      <c r="L532">
        <f t="shared" si="74"/>
        <v>19.579000000000001</v>
      </c>
      <c r="M532">
        <f t="shared" si="72"/>
        <v>19.579000000000001</v>
      </c>
      <c r="N532" s="3">
        <f t="shared" si="78"/>
        <v>19.579000000000001</v>
      </c>
      <c r="O532">
        <f>_xll.Interpolate($T$6:$T$1168,$U$6:$U$1168,G532,0,0)</f>
        <v>0</v>
      </c>
      <c r="P532">
        <f>_xll.Interpolate($T$6:$T$1168,$X$6:$X$1168,G532,0,0)</f>
        <v>18</v>
      </c>
      <c r="T532" s="8">
        <v>42438</v>
      </c>
      <c r="U532">
        <v>1400</v>
      </c>
      <c r="V532">
        <v>598</v>
      </c>
      <c r="W532">
        <v>0</v>
      </c>
      <c r="X532">
        <f t="shared" si="79"/>
        <v>598</v>
      </c>
    </row>
    <row r="533" spans="1:24" x14ac:dyDescent="0.25">
      <c r="A533">
        <v>1571</v>
      </c>
      <c r="B533" t="s">
        <v>537</v>
      </c>
      <c r="C533" s="7">
        <v>1581</v>
      </c>
      <c r="D533">
        <f t="shared" si="71"/>
        <v>65.875</v>
      </c>
      <c r="E533" s="9">
        <v>42300.875</v>
      </c>
      <c r="F533" s="8" t="str">
        <f t="shared" si="75"/>
        <v>10-23-15</v>
      </c>
      <c r="G533" s="8">
        <f t="shared" si="76"/>
        <v>42300</v>
      </c>
      <c r="H533">
        <f t="shared" si="77"/>
        <v>14541.875</v>
      </c>
      <c r="I533">
        <v>19.318000000000001</v>
      </c>
      <c r="J533">
        <v>19.436</v>
      </c>
      <c r="K533" s="3">
        <f t="shared" si="73"/>
        <v>19.318000000000001</v>
      </c>
      <c r="L533">
        <f t="shared" si="74"/>
        <v>19.436</v>
      </c>
      <c r="M533">
        <f t="shared" si="72"/>
        <v>19.436</v>
      </c>
      <c r="N533" s="3">
        <f t="shared" si="78"/>
        <v>19.436</v>
      </c>
      <c r="O533">
        <f>_xll.Interpolate($T$6:$T$1168,$U$6:$U$1168,G533,0,0)</f>
        <v>0</v>
      </c>
      <c r="P533">
        <f>_xll.Interpolate($T$6:$T$1168,$X$6:$X$1168,G533,0,0)</f>
        <v>18</v>
      </c>
      <c r="T533" s="8">
        <v>42439</v>
      </c>
      <c r="U533">
        <v>1100</v>
      </c>
      <c r="V533">
        <v>598</v>
      </c>
      <c r="W533">
        <v>0</v>
      </c>
      <c r="X533">
        <f t="shared" si="79"/>
        <v>598</v>
      </c>
    </row>
    <row r="534" spans="1:24" x14ac:dyDescent="0.25">
      <c r="A534">
        <v>1572</v>
      </c>
      <c r="B534" t="s">
        <v>538</v>
      </c>
      <c r="C534" s="7">
        <v>1584</v>
      </c>
      <c r="D534">
        <f t="shared" si="71"/>
        <v>66</v>
      </c>
      <c r="E534" s="9">
        <v>42301</v>
      </c>
      <c r="F534" s="8" t="str">
        <f t="shared" si="75"/>
        <v>10-24-15</v>
      </c>
      <c r="G534" s="8">
        <f t="shared" si="76"/>
        <v>42301</v>
      </c>
      <c r="H534">
        <f t="shared" si="77"/>
        <v>14542</v>
      </c>
      <c r="I534">
        <v>18.747</v>
      </c>
      <c r="J534">
        <v>19.388999999999999</v>
      </c>
      <c r="K534" s="3">
        <f t="shared" si="73"/>
        <v>18.747</v>
      </c>
      <c r="L534">
        <f t="shared" si="74"/>
        <v>19.388999999999999</v>
      </c>
      <c r="M534">
        <f t="shared" si="72"/>
        <v>19.388999999999999</v>
      </c>
      <c r="N534" s="3">
        <f t="shared" si="78"/>
        <v>19.388999999999999</v>
      </c>
      <c r="O534">
        <f>_xll.Interpolate($T$6:$T$1168,$U$6:$U$1168,G534,0,0)</f>
        <v>0</v>
      </c>
      <c r="P534">
        <f>_xll.Interpolate($T$6:$T$1168,$X$6:$X$1168,G534,0,0)</f>
        <v>16</v>
      </c>
      <c r="T534" s="8">
        <v>42440</v>
      </c>
      <c r="U534">
        <v>1200</v>
      </c>
      <c r="V534">
        <v>598</v>
      </c>
      <c r="W534">
        <v>0</v>
      </c>
      <c r="X534">
        <f t="shared" si="79"/>
        <v>598</v>
      </c>
    </row>
    <row r="535" spans="1:24" x14ac:dyDescent="0.25">
      <c r="A535">
        <v>1573</v>
      </c>
      <c r="B535" t="s">
        <v>539</v>
      </c>
      <c r="C535" s="7">
        <v>1587</v>
      </c>
      <c r="D535">
        <f t="shared" si="71"/>
        <v>66.125</v>
      </c>
      <c r="E535" s="9">
        <v>42301.125</v>
      </c>
      <c r="F535" s="8" t="str">
        <f t="shared" si="75"/>
        <v>10-24-15</v>
      </c>
      <c r="G535" s="8">
        <f t="shared" si="76"/>
        <v>42301</v>
      </c>
      <c r="H535">
        <f t="shared" si="77"/>
        <v>14542.125</v>
      </c>
      <c r="I535">
        <v>18.675000000000001</v>
      </c>
      <c r="J535">
        <v>19.388999999999999</v>
      </c>
      <c r="K535" s="3">
        <f t="shared" si="73"/>
        <v>18.675000000000001</v>
      </c>
      <c r="L535">
        <f t="shared" si="74"/>
        <v>19.388999999999999</v>
      </c>
      <c r="M535">
        <f t="shared" si="72"/>
        <v>19.388999999999999</v>
      </c>
      <c r="N535" s="3">
        <f t="shared" si="78"/>
        <v>19.388999999999999</v>
      </c>
      <c r="O535">
        <f>_xll.Interpolate($T$6:$T$1168,$U$6:$U$1168,G535,0,0)</f>
        <v>0</v>
      </c>
      <c r="P535">
        <f>_xll.Interpolate($T$6:$T$1168,$X$6:$X$1168,G535,0,0)</f>
        <v>16</v>
      </c>
      <c r="T535" s="8">
        <v>42441</v>
      </c>
      <c r="U535">
        <v>2200</v>
      </c>
      <c r="V535">
        <v>598</v>
      </c>
      <c r="W535">
        <v>0</v>
      </c>
      <c r="X535">
        <f t="shared" si="79"/>
        <v>598</v>
      </c>
    </row>
    <row r="536" spans="1:24" x14ac:dyDescent="0.25">
      <c r="A536">
        <v>1574</v>
      </c>
      <c r="B536" t="s">
        <v>540</v>
      </c>
      <c r="C536" s="7">
        <v>1590</v>
      </c>
      <c r="D536">
        <f t="shared" si="71"/>
        <v>66.25</v>
      </c>
      <c r="E536" s="9">
        <v>42301.25</v>
      </c>
      <c r="F536" s="8" t="str">
        <f t="shared" si="75"/>
        <v>10-24-15</v>
      </c>
      <c r="G536" s="8">
        <f t="shared" si="76"/>
        <v>42301</v>
      </c>
      <c r="H536">
        <f t="shared" si="77"/>
        <v>14542.25</v>
      </c>
      <c r="I536">
        <v>18.579999999999998</v>
      </c>
      <c r="J536">
        <v>19.27</v>
      </c>
      <c r="K536" s="3">
        <f t="shared" si="73"/>
        <v>18.579999999999998</v>
      </c>
      <c r="L536">
        <f t="shared" si="74"/>
        <v>19.27</v>
      </c>
      <c r="M536">
        <f t="shared" si="72"/>
        <v>19.27</v>
      </c>
      <c r="N536" s="3">
        <f t="shared" si="78"/>
        <v>19.27</v>
      </c>
      <c r="O536">
        <f>_xll.Interpolate($T$6:$T$1168,$U$6:$U$1168,G536,0,0)</f>
        <v>0</v>
      </c>
      <c r="P536">
        <f>_xll.Interpolate($T$6:$T$1168,$X$6:$X$1168,G536,0,0)</f>
        <v>16</v>
      </c>
      <c r="T536" s="8">
        <v>42442</v>
      </c>
      <c r="U536">
        <v>5200</v>
      </c>
      <c r="V536">
        <v>593</v>
      </c>
      <c r="W536">
        <v>0</v>
      </c>
      <c r="X536">
        <f t="shared" si="79"/>
        <v>593</v>
      </c>
    </row>
    <row r="537" spans="1:24" x14ac:dyDescent="0.25">
      <c r="A537">
        <v>1575</v>
      </c>
      <c r="B537" t="s">
        <v>541</v>
      </c>
      <c r="C537" s="7">
        <v>1593</v>
      </c>
      <c r="D537">
        <f t="shared" si="71"/>
        <v>66.375</v>
      </c>
      <c r="E537" s="9">
        <v>42301.375</v>
      </c>
      <c r="F537" s="8" t="str">
        <f t="shared" si="75"/>
        <v>10-24-15</v>
      </c>
      <c r="G537" s="8">
        <f t="shared" si="76"/>
        <v>42301</v>
      </c>
      <c r="H537">
        <f t="shared" si="77"/>
        <v>14542.375</v>
      </c>
      <c r="I537">
        <v>18.628</v>
      </c>
      <c r="J537">
        <v>19.364999999999998</v>
      </c>
      <c r="K537" s="3">
        <f t="shared" si="73"/>
        <v>18.628</v>
      </c>
      <c r="L537">
        <f t="shared" si="74"/>
        <v>19.364999999999998</v>
      </c>
      <c r="M537">
        <f t="shared" si="72"/>
        <v>19.364999999999998</v>
      </c>
      <c r="N537" s="3">
        <f t="shared" si="78"/>
        <v>19.364999999999998</v>
      </c>
      <c r="O537">
        <f>_xll.Interpolate($T$6:$T$1168,$U$6:$U$1168,G537,0,0)</f>
        <v>0</v>
      </c>
      <c r="P537">
        <f>_xll.Interpolate($T$6:$T$1168,$X$6:$X$1168,G537,0,0)</f>
        <v>16</v>
      </c>
      <c r="T537" s="8">
        <v>42443</v>
      </c>
      <c r="U537">
        <v>11800</v>
      </c>
      <c r="V537">
        <v>593</v>
      </c>
      <c r="W537">
        <v>0</v>
      </c>
      <c r="X537">
        <f t="shared" si="79"/>
        <v>593</v>
      </c>
    </row>
    <row r="538" spans="1:24" x14ac:dyDescent="0.25">
      <c r="A538">
        <v>1576</v>
      </c>
      <c r="B538" t="s">
        <v>542</v>
      </c>
      <c r="C538" s="7">
        <v>1596</v>
      </c>
      <c r="D538">
        <f t="shared" si="71"/>
        <v>66.5</v>
      </c>
      <c r="E538" s="9">
        <v>42301.5</v>
      </c>
      <c r="F538" s="8" t="str">
        <f t="shared" si="75"/>
        <v>10-24-15</v>
      </c>
      <c r="G538" s="8">
        <f t="shared" si="76"/>
        <v>42301</v>
      </c>
      <c r="H538">
        <f t="shared" si="77"/>
        <v>14542.5</v>
      </c>
      <c r="I538">
        <v>19.722000000000001</v>
      </c>
      <c r="J538">
        <v>19.436</v>
      </c>
      <c r="K538" s="3">
        <f t="shared" si="73"/>
        <v>19.722000000000001</v>
      </c>
      <c r="L538">
        <f t="shared" si="74"/>
        <v>19.436</v>
      </c>
      <c r="M538">
        <f t="shared" si="72"/>
        <v>19.436</v>
      </c>
      <c r="N538" s="3">
        <f t="shared" si="78"/>
        <v>19.436</v>
      </c>
      <c r="O538">
        <f>_xll.Interpolate($T$6:$T$1168,$U$6:$U$1168,G538,0,0)</f>
        <v>0</v>
      </c>
      <c r="P538">
        <f>_xll.Interpolate($T$6:$T$1168,$X$6:$X$1168,G538,0,0)</f>
        <v>16</v>
      </c>
      <c r="T538" s="8">
        <v>42444</v>
      </c>
      <c r="U538">
        <v>5800</v>
      </c>
      <c r="V538">
        <v>593</v>
      </c>
      <c r="W538">
        <v>0</v>
      </c>
      <c r="X538">
        <f t="shared" si="79"/>
        <v>593</v>
      </c>
    </row>
    <row r="539" spans="1:24" x14ac:dyDescent="0.25">
      <c r="A539">
        <v>1577</v>
      </c>
      <c r="B539" t="s">
        <v>543</v>
      </c>
      <c r="C539" s="7">
        <v>1599</v>
      </c>
      <c r="D539">
        <f t="shared" si="71"/>
        <v>66.625</v>
      </c>
      <c r="E539" s="9">
        <v>42301.625</v>
      </c>
      <c r="F539" s="8" t="str">
        <f t="shared" si="75"/>
        <v>10-24-15</v>
      </c>
      <c r="G539" s="8">
        <f t="shared" si="76"/>
        <v>42301</v>
      </c>
      <c r="H539">
        <f t="shared" si="77"/>
        <v>14542.625</v>
      </c>
      <c r="I539">
        <v>20.817</v>
      </c>
      <c r="J539">
        <v>19.484000000000002</v>
      </c>
      <c r="K539" s="3">
        <f t="shared" si="73"/>
        <v>20.817</v>
      </c>
      <c r="L539">
        <f t="shared" si="74"/>
        <v>19.484000000000002</v>
      </c>
      <c r="M539">
        <f t="shared" si="72"/>
        <v>19.484000000000002</v>
      </c>
      <c r="N539" s="3">
        <f t="shared" si="78"/>
        <v>19.484000000000002</v>
      </c>
      <c r="O539">
        <f>_xll.Interpolate($T$6:$T$1168,$U$6:$U$1168,G539,0,0)</f>
        <v>0</v>
      </c>
      <c r="P539">
        <f>_xll.Interpolate($T$6:$T$1168,$X$6:$X$1168,G539,0,0)</f>
        <v>16</v>
      </c>
      <c r="T539" s="8">
        <v>42445</v>
      </c>
      <c r="U539">
        <v>2600</v>
      </c>
      <c r="V539">
        <v>593</v>
      </c>
      <c r="W539">
        <v>0</v>
      </c>
      <c r="X539">
        <f t="shared" si="79"/>
        <v>593</v>
      </c>
    </row>
    <row r="540" spans="1:24" x14ac:dyDescent="0.25">
      <c r="A540">
        <v>1578</v>
      </c>
      <c r="B540" t="s">
        <v>544</v>
      </c>
      <c r="C540" s="7">
        <v>1602</v>
      </c>
      <c r="D540">
        <f t="shared" si="71"/>
        <v>66.75</v>
      </c>
      <c r="E540" s="9">
        <v>42301.75</v>
      </c>
      <c r="F540" s="8" t="str">
        <f t="shared" si="75"/>
        <v>10-24-15</v>
      </c>
      <c r="G540" s="8">
        <f t="shared" si="76"/>
        <v>42301</v>
      </c>
      <c r="H540">
        <f t="shared" si="77"/>
        <v>14542.75</v>
      </c>
      <c r="I540">
        <v>19.888000000000002</v>
      </c>
      <c r="J540">
        <v>19.341000000000001</v>
      </c>
      <c r="K540" s="3">
        <f t="shared" si="73"/>
        <v>19.888000000000002</v>
      </c>
      <c r="L540">
        <f t="shared" si="74"/>
        <v>19.341000000000001</v>
      </c>
      <c r="M540">
        <f t="shared" si="72"/>
        <v>19.341000000000001</v>
      </c>
      <c r="N540" s="3">
        <f t="shared" si="78"/>
        <v>19.341000000000001</v>
      </c>
      <c r="O540">
        <f>_xll.Interpolate($T$6:$T$1168,$U$6:$U$1168,G540,0,0)</f>
        <v>0</v>
      </c>
      <c r="P540">
        <f>_xll.Interpolate($T$6:$T$1168,$X$6:$X$1168,G540,0,0)</f>
        <v>16</v>
      </c>
      <c r="T540" s="8">
        <v>42446</v>
      </c>
      <c r="U540">
        <v>1800</v>
      </c>
      <c r="V540">
        <v>593</v>
      </c>
      <c r="W540">
        <v>0</v>
      </c>
      <c r="X540">
        <f t="shared" si="79"/>
        <v>593</v>
      </c>
    </row>
    <row r="541" spans="1:24" x14ac:dyDescent="0.25">
      <c r="A541">
        <v>1579</v>
      </c>
      <c r="B541" t="s">
        <v>545</v>
      </c>
      <c r="C541" s="7">
        <v>1605</v>
      </c>
      <c r="D541">
        <f t="shared" si="71"/>
        <v>66.875</v>
      </c>
      <c r="E541" s="9">
        <v>42301.875</v>
      </c>
      <c r="F541" s="8" t="str">
        <f t="shared" si="75"/>
        <v>10-24-15</v>
      </c>
      <c r="G541" s="8">
        <f t="shared" si="76"/>
        <v>42301</v>
      </c>
      <c r="H541">
        <f t="shared" si="77"/>
        <v>14542.875</v>
      </c>
      <c r="I541">
        <v>19.007999999999999</v>
      </c>
      <c r="J541">
        <v>19.318000000000001</v>
      </c>
      <c r="K541" s="3">
        <f t="shared" si="73"/>
        <v>19.007999999999999</v>
      </c>
      <c r="L541">
        <f t="shared" si="74"/>
        <v>19.318000000000001</v>
      </c>
      <c r="M541">
        <f t="shared" si="72"/>
        <v>19.318000000000001</v>
      </c>
      <c r="N541" s="3">
        <f t="shared" si="78"/>
        <v>19.318000000000001</v>
      </c>
      <c r="O541">
        <f>_xll.Interpolate($T$6:$T$1168,$U$6:$U$1168,G541,0,0)</f>
        <v>0</v>
      </c>
      <c r="P541">
        <f>_xll.Interpolate($T$6:$T$1168,$X$6:$X$1168,G541,0,0)</f>
        <v>16</v>
      </c>
      <c r="T541" s="8">
        <v>42447</v>
      </c>
      <c r="U541">
        <v>1200</v>
      </c>
      <c r="V541">
        <v>593</v>
      </c>
      <c r="W541">
        <v>0</v>
      </c>
      <c r="X541">
        <f t="shared" si="79"/>
        <v>593</v>
      </c>
    </row>
    <row r="542" spans="1:24" x14ac:dyDescent="0.25">
      <c r="A542">
        <v>1580</v>
      </c>
      <c r="B542" t="s">
        <v>546</v>
      </c>
      <c r="C542" s="7">
        <v>1608</v>
      </c>
      <c r="D542">
        <f t="shared" si="71"/>
        <v>67</v>
      </c>
      <c r="E542" s="9">
        <v>42302</v>
      </c>
      <c r="F542" s="8" t="str">
        <f t="shared" si="75"/>
        <v>10-25-15</v>
      </c>
      <c r="G542" s="8">
        <f t="shared" si="76"/>
        <v>42302</v>
      </c>
      <c r="H542">
        <f t="shared" si="77"/>
        <v>14543</v>
      </c>
      <c r="I542">
        <v>18.794</v>
      </c>
      <c r="J542">
        <v>19.318000000000001</v>
      </c>
      <c r="K542" s="3">
        <f t="shared" si="73"/>
        <v>18.794</v>
      </c>
      <c r="L542">
        <f t="shared" si="74"/>
        <v>19.318000000000001</v>
      </c>
      <c r="M542">
        <f t="shared" si="72"/>
        <v>19.318000000000001</v>
      </c>
      <c r="N542" s="3">
        <f t="shared" si="78"/>
        <v>19.318000000000001</v>
      </c>
      <c r="O542">
        <f>_xll.Interpolate($T$6:$T$1168,$U$6:$U$1168,G542,0,0)</f>
        <v>0</v>
      </c>
      <c r="P542">
        <f>_xll.Interpolate($T$6:$T$1168,$X$6:$X$1168,G542,0,0)</f>
        <v>15</v>
      </c>
      <c r="T542" s="8">
        <v>42448</v>
      </c>
      <c r="U542">
        <v>900</v>
      </c>
      <c r="V542">
        <v>593</v>
      </c>
      <c r="W542">
        <v>0</v>
      </c>
      <c r="X542">
        <f t="shared" si="79"/>
        <v>593</v>
      </c>
    </row>
    <row r="543" spans="1:24" x14ac:dyDescent="0.25">
      <c r="A543">
        <v>1581</v>
      </c>
      <c r="B543" t="s">
        <v>547</v>
      </c>
      <c r="C543" s="7">
        <v>1611</v>
      </c>
      <c r="D543">
        <f t="shared" si="71"/>
        <v>67.125</v>
      </c>
      <c r="E543" s="9">
        <v>42302.125</v>
      </c>
      <c r="F543" s="8" t="str">
        <f t="shared" si="75"/>
        <v>10-25-15</v>
      </c>
      <c r="G543" s="8">
        <f t="shared" si="76"/>
        <v>42302</v>
      </c>
      <c r="H543">
        <f t="shared" si="77"/>
        <v>14543.125</v>
      </c>
      <c r="I543">
        <v>18.628</v>
      </c>
      <c r="J543">
        <v>19.318000000000001</v>
      </c>
      <c r="K543" s="3">
        <f t="shared" si="73"/>
        <v>18.628</v>
      </c>
      <c r="L543">
        <f t="shared" si="74"/>
        <v>19.318000000000001</v>
      </c>
      <c r="M543">
        <f t="shared" si="72"/>
        <v>19.318000000000001</v>
      </c>
      <c r="N543" s="3">
        <f t="shared" si="78"/>
        <v>19.318000000000001</v>
      </c>
      <c r="O543">
        <f>_xll.Interpolate($T$6:$T$1168,$U$6:$U$1168,G543,0,0)</f>
        <v>0</v>
      </c>
      <c r="P543">
        <f>_xll.Interpolate($T$6:$T$1168,$X$6:$X$1168,G543,0,0)</f>
        <v>15</v>
      </c>
      <c r="T543" s="8">
        <v>42449</v>
      </c>
      <c r="U543">
        <v>700</v>
      </c>
      <c r="V543">
        <v>593</v>
      </c>
      <c r="W543">
        <v>0</v>
      </c>
      <c r="X543">
        <f t="shared" si="79"/>
        <v>593</v>
      </c>
    </row>
    <row r="544" spans="1:24" x14ac:dyDescent="0.25">
      <c r="A544">
        <v>1582</v>
      </c>
      <c r="B544" t="s">
        <v>548</v>
      </c>
      <c r="C544" s="7">
        <v>1614</v>
      </c>
      <c r="D544">
        <f t="shared" si="71"/>
        <v>67.25</v>
      </c>
      <c r="E544" s="9">
        <v>42302.25</v>
      </c>
      <c r="F544" s="8" t="str">
        <f t="shared" si="75"/>
        <v>10-25-15</v>
      </c>
      <c r="G544" s="8">
        <f t="shared" si="76"/>
        <v>42302</v>
      </c>
      <c r="H544">
        <f t="shared" si="77"/>
        <v>14543.25</v>
      </c>
      <c r="I544">
        <v>18.675000000000001</v>
      </c>
      <c r="J544">
        <v>19.294</v>
      </c>
      <c r="K544" s="3">
        <f t="shared" si="73"/>
        <v>18.675000000000001</v>
      </c>
      <c r="L544">
        <f t="shared" si="74"/>
        <v>19.294</v>
      </c>
      <c r="M544">
        <f t="shared" si="72"/>
        <v>19.294</v>
      </c>
      <c r="N544" s="3">
        <f t="shared" si="78"/>
        <v>19.294</v>
      </c>
      <c r="O544">
        <f>_xll.Interpolate($T$6:$T$1168,$U$6:$U$1168,G544,0,0)</f>
        <v>0</v>
      </c>
      <c r="P544">
        <f>_xll.Interpolate($T$6:$T$1168,$X$6:$X$1168,G544,0,0)</f>
        <v>15</v>
      </c>
      <c r="T544" s="8">
        <v>42450</v>
      </c>
      <c r="U544">
        <v>700</v>
      </c>
      <c r="V544">
        <v>593</v>
      </c>
      <c r="W544">
        <v>0</v>
      </c>
      <c r="X544">
        <f t="shared" si="79"/>
        <v>593</v>
      </c>
    </row>
    <row r="545" spans="1:24" x14ac:dyDescent="0.25">
      <c r="A545">
        <v>1583</v>
      </c>
      <c r="B545" t="s">
        <v>549</v>
      </c>
      <c r="C545" s="7">
        <v>1617</v>
      </c>
      <c r="D545">
        <f t="shared" si="71"/>
        <v>67.375</v>
      </c>
      <c r="E545" s="9">
        <v>42302.375</v>
      </c>
      <c r="F545" s="8" t="str">
        <f t="shared" si="75"/>
        <v>10-25-15</v>
      </c>
      <c r="G545" s="8">
        <f t="shared" si="76"/>
        <v>42302</v>
      </c>
      <c r="H545">
        <f t="shared" si="77"/>
        <v>14543.375</v>
      </c>
      <c r="I545">
        <v>18.628</v>
      </c>
      <c r="J545">
        <v>19.222000000000001</v>
      </c>
      <c r="K545" s="3">
        <f t="shared" si="73"/>
        <v>18.628</v>
      </c>
      <c r="L545">
        <f t="shared" si="74"/>
        <v>19.222000000000001</v>
      </c>
      <c r="M545">
        <f t="shared" si="72"/>
        <v>19.222000000000001</v>
      </c>
      <c r="N545" s="3">
        <f t="shared" si="78"/>
        <v>19.222000000000001</v>
      </c>
      <c r="O545">
        <f>_xll.Interpolate($T$6:$T$1168,$U$6:$U$1168,G545,0,0)</f>
        <v>0</v>
      </c>
      <c r="P545">
        <f>_xll.Interpolate($T$6:$T$1168,$X$6:$X$1168,G545,0,0)</f>
        <v>15</v>
      </c>
      <c r="T545" s="8">
        <v>42451</v>
      </c>
      <c r="U545">
        <v>1600</v>
      </c>
      <c r="V545">
        <v>598</v>
      </c>
      <c r="W545">
        <v>0</v>
      </c>
      <c r="X545">
        <f t="shared" si="79"/>
        <v>598</v>
      </c>
    </row>
    <row r="546" spans="1:24" x14ac:dyDescent="0.25">
      <c r="A546">
        <v>1584</v>
      </c>
      <c r="B546" t="s">
        <v>550</v>
      </c>
      <c r="C546" s="7">
        <v>1620</v>
      </c>
      <c r="D546">
        <f t="shared" si="71"/>
        <v>67.5</v>
      </c>
      <c r="E546" s="9">
        <v>42302.5</v>
      </c>
      <c r="F546" s="8" t="str">
        <f t="shared" si="75"/>
        <v>10-25-15</v>
      </c>
      <c r="G546" s="8">
        <f t="shared" si="76"/>
        <v>42302</v>
      </c>
      <c r="H546">
        <f t="shared" si="77"/>
        <v>14543.5</v>
      </c>
      <c r="I546">
        <v>19.341000000000001</v>
      </c>
      <c r="J546">
        <v>19.318000000000001</v>
      </c>
      <c r="K546" s="3">
        <f t="shared" si="73"/>
        <v>19.341000000000001</v>
      </c>
      <c r="L546">
        <f t="shared" si="74"/>
        <v>19.318000000000001</v>
      </c>
      <c r="M546">
        <f t="shared" si="72"/>
        <v>19.318000000000001</v>
      </c>
      <c r="N546" s="3">
        <f t="shared" si="78"/>
        <v>19.318000000000001</v>
      </c>
      <c r="O546">
        <f>_xll.Interpolate($T$6:$T$1168,$U$6:$U$1168,G546,0,0)</f>
        <v>0</v>
      </c>
      <c r="P546">
        <f>_xll.Interpolate($T$6:$T$1168,$X$6:$X$1168,G546,0,0)</f>
        <v>15</v>
      </c>
      <c r="T546" s="8">
        <v>42452</v>
      </c>
      <c r="U546">
        <v>1100</v>
      </c>
      <c r="V546">
        <v>598</v>
      </c>
      <c r="W546">
        <v>0</v>
      </c>
      <c r="X546">
        <f t="shared" si="79"/>
        <v>598</v>
      </c>
    </row>
    <row r="547" spans="1:24" x14ac:dyDescent="0.25">
      <c r="A547">
        <v>1585</v>
      </c>
      <c r="B547" t="s">
        <v>551</v>
      </c>
      <c r="C547" s="7">
        <v>1623</v>
      </c>
      <c r="D547">
        <f t="shared" si="71"/>
        <v>67.625</v>
      </c>
      <c r="E547" s="9">
        <v>42302.625</v>
      </c>
      <c r="F547" s="8" t="str">
        <f t="shared" si="75"/>
        <v>10-25-15</v>
      </c>
      <c r="G547" s="8">
        <f t="shared" si="76"/>
        <v>42302</v>
      </c>
      <c r="H547">
        <f t="shared" si="77"/>
        <v>14543.625</v>
      </c>
      <c r="I547">
        <v>20.96</v>
      </c>
      <c r="J547">
        <v>19.245999999999999</v>
      </c>
      <c r="K547" s="3">
        <f t="shared" si="73"/>
        <v>20.96</v>
      </c>
      <c r="L547">
        <f t="shared" si="74"/>
        <v>19.245999999999999</v>
      </c>
      <c r="M547">
        <f t="shared" si="72"/>
        <v>19.245999999999999</v>
      </c>
      <c r="N547" s="3">
        <f t="shared" si="78"/>
        <v>19.245999999999999</v>
      </c>
      <c r="O547">
        <f>_xll.Interpolate($T$6:$T$1168,$U$6:$U$1168,G547,0,0)</f>
        <v>0</v>
      </c>
      <c r="P547">
        <f>_xll.Interpolate($T$6:$T$1168,$X$6:$X$1168,G547,0,0)</f>
        <v>15</v>
      </c>
      <c r="T547" s="8">
        <v>42453</v>
      </c>
      <c r="U547">
        <v>900</v>
      </c>
      <c r="V547">
        <v>598</v>
      </c>
      <c r="W547">
        <v>0</v>
      </c>
      <c r="X547">
        <f t="shared" si="79"/>
        <v>598</v>
      </c>
    </row>
    <row r="548" spans="1:24" x14ac:dyDescent="0.25">
      <c r="A548">
        <v>1586</v>
      </c>
      <c r="B548" t="s">
        <v>552</v>
      </c>
      <c r="C548" s="7">
        <v>1626</v>
      </c>
      <c r="D548">
        <f t="shared" si="71"/>
        <v>67.75</v>
      </c>
      <c r="E548" s="9">
        <v>42302.75</v>
      </c>
      <c r="F548" s="8" t="str">
        <f t="shared" si="75"/>
        <v>10-25-15</v>
      </c>
      <c r="G548" s="8">
        <f t="shared" si="76"/>
        <v>42302</v>
      </c>
      <c r="H548">
        <f t="shared" si="77"/>
        <v>14543.75</v>
      </c>
      <c r="I548">
        <v>19.698</v>
      </c>
      <c r="J548">
        <v>19.294</v>
      </c>
      <c r="K548" s="3">
        <f t="shared" si="73"/>
        <v>19.698</v>
      </c>
      <c r="L548">
        <f t="shared" si="74"/>
        <v>19.294</v>
      </c>
      <c r="M548">
        <f t="shared" si="72"/>
        <v>19.294</v>
      </c>
      <c r="N548" s="3">
        <f t="shared" si="78"/>
        <v>19.294</v>
      </c>
      <c r="O548">
        <f>_xll.Interpolate($T$6:$T$1168,$U$6:$U$1168,G548,0,0)</f>
        <v>0</v>
      </c>
      <c r="P548">
        <f>_xll.Interpolate($T$6:$T$1168,$X$6:$X$1168,G548,0,0)</f>
        <v>15</v>
      </c>
      <c r="T548" s="8">
        <v>42454</v>
      </c>
      <c r="U548">
        <v>700</v>
      </c>
      <c r="V548">
        <v>598</v>
      </c>
      <c r="W548">
        <v>0</v>
      </c>
      <c r="X548">
        <f t="shared" si="79"/>
        <v>598</v>
      </c>
    </row>
    <row r="549" spans="1:24" x14ac:dyDescent="0.25">
      <c r="A549">
        <v>1587</v>
      </c>
      <c r="B549" t="s">
        <v>553</v>
      </c>
      <c r="C549" s="7">
        <v>1629</v>
      </c>
      <c r="D549">
        <f t="shared" si="71"/>
        <v>67.875</v>
      </c>
      <c r="E549" s="9">
        <v>42302.875</v>
      </c>
      <c r="F549" s="8" t="str">
        <f t="shared" si="75"/>
        <v>10-25-15</v>
      </c>
      <c r="G549" s="8">
        <f t="shared" si="76"/>
        <v>42302</v>
      </c>
      <c r="H549">
        <f t="shared" si="77"/>
        <v>14543.875</v>
      </c>
      <c r="I549">
        <v>18.794</v>
      </c>
      <c r="J549">
        <v>19.245999999999999</v>
      </c>
      <c r="K549" s="3">
        <f t="shared" si="73"/>
        <v>18.794</v>
      </c>
      <c r="L549">
        <f t="shared" si="74"/>
        <v>19.245999999999999</v>
      </c>
      <c r="M549">
        <f t="shared" si="72"/>
        <v>19.245999999999999</v>
      </c>
      <c r="N549" s="3">
        <f t="shared" si="78"/>
        <v>19.245999999999999</v>
      </c>
      <c r="O549">
        <f>_xll.Interpolate($T$6:$T$1168,$U$6:$U$1168,G549,0,0)</f>
        <v>0</v>
      </c>
      <c r="P549">
        <f>_xll.Interpolate($T$6:$T$1168,$X$6:$X$1168,G549,0,0)</f>
        <v>15</v>
      </c>
      <c r="T549" s="8">
        <v>42455</v>
      </c>
      <c r="U549">
        <v>600</v>
      </c>
      <c r="V549">
        <v>598</v>
      </c>
      <c r="W549">
        <v>0</v>
      </c>
      <c r="X549">
        <f t="shared" si="79"/>
        <v>598</v>
      </c>
    </row>
    <row r="550" spans="1:24" x14ac:dyDescent="0.25">
      <c r="A550">
        <v>1588</v>
      </c>
      <c r="B550" t="s">
        <v>554</v>
      </c>
      <c r="C550" s="7">
        <v>1632</v>
      </c>
      <c r="D550">
        <f t="shared" si="71"/>
        <v>68</v>
      </c>
      <c r="E550" s="9">
        <v>42303</v>
      </c>
      <c r="F550" s="8" t="str">
        <f t="shared" si="75"/>
        <v>10-26-15</v>
      </c>
      <c r="G550" s="8">
        <f t="shared" si="76"/>
        <v>42303</v>
      </c>
      <c r="H550">
        <f t="shared" si="77"/>
        <v>14544</v>
      </c>
      <c r="I550">
        <v>18.628</v>
      </c>
      <c r="J550">
        <v>19.103000000000002</v>
      </c>
      <c r="K550" s="3">
        <f t="shared" si="73"/>
        <v>18.628</v>
      </c>
      <c r="L550">
        <f t="shared" si="74"/>
        <v>19.103000000000002</v>
      </c>
      <c r="M550">
        <f t="shared" si="72"/>
        <v>19.103000000000002</v>
      </c>
      <c r="N550" s="3">
        <f t="shared" si="78"/>
        <v>19.103000000000002</v>
      </c>
      <c r="O550">
        <f>_xll.Interpolate($T$6:$T$1168,$U$6:$U$1168,G550,0,0)</f>
        <v>0</v>
      </c>
      <c r="P550">
        <f>_xll.Interpolate($T$6:$T$1168,$X$6:$X$1168,G550,0,0)</f>
        <v>13</v>
      </c>
      <c r="T550" s="8">
        <v>42456</v>
      </c>
      <c r="U550">
        <v>500</v>
      </c>
      <c r="V550">
        <v>598</v>
      </c>
      <c r="W550">
        <v>0</v>
      </c>
      <c r="X550">
        <f t="shared" si="79"/>
        <v>598</v>
      </c>
    </row>
    <row r="551" spans="1:24" x14ac:dyDescent="0.25">
      <c r="A551">
        <v>1589</v>
      </c>
      <c r="B551" t="s">
        <v>555</v>
      </c>
      <c r="C551" s="7">
        <v>1635</v>
      </c>
      <c r="D551">
        <f t="shared" si="71"/>
        <v>68.125</v>
      </c>
      <c r="E551" s="9">
        <v>42303.125</v>
      </c>
      <c r="F551" s="8" t="str">
        <f t="shared" si="75"/>
        <v>10-26-15</v>
      </c>
      <c r="G551" s="8">
        <f t="shared" si="76"/>
        <v>42303</v>
      </c>
      <c r="H551">
        <f t="shared" si="77"/>
        <v>14544.125</v>
      </c>
      <c r="I551">
        <v>18.366</v>
      </c>
      <c r="J551">
        <v>19.175000000000001</v>
      </c>
      <c r="K551" s="3">
        <f t="shared" si="73"/>
        <v>18.366</v>
      </c>
      <c r="L551">
        <f t="shared" si="74"/>
        <v>19.175000000000001</v>
      </c>
      <c r="M551">
        <f t="shared" si="72"/>
        <v>19.175000000000001</v>
      </c>
      <c r="N551" s="3">
        <f t="shared" si="78"/>
        <v>19.175000000000001</v>
      </c>
      <c r="O551">
        <f>_xll.Interpolate($T$6:$T$1168,$U$6:$U$1168,G551,0,0)</f>
        <v>0</v>
      </c>
      <c r="P551">
        <f>_xll.Interpolate($T$6:$T$1168,$X$6:$X$1168,G551,0,0)</f>
        <v>13</v>
      </c>
      <c r="T551" s="8">
        <v>42457</v>
      </c>
      <c r="U551">
        <v>400</v>
      </c>
      <c r="V551">
        <v>598</v>
      </c>
      <c r="W551">
        <v>0</v>
      </c>
      <c r="X551">
        <f t="shared" si="79"/>
        <v>598</v>
      </c>
    </row>
    <row r="552" spans="1:24" x14ac:dyDescent="0.25">
      <c r="A552">
        <v>1590</v>
      </c>
      <c r="B552" t="s">
        <v>556</v>
      </c>
      <c r="C552" s="7">
        <v>1638</v>
      </c>
      <c r="D552">
        <f t="shared" si="71"/>
        <v>68.25</v>
      </c>
      <c r="E552" s="9">
        <v>42303.25</v>
      </c>
      <c r="F552" s="8" t="str">
        <f t="shared" si="75"/>
        <v>10-26-15</v>
      </c>
      <c r="G552" s="8">
        <f t="shared" si="76"/>
        <v>42303</v>
      </c>
      <c r="H552">
        <f t="shared" si="77"/>
        <v>14544.25</v>
      </c>
      <c r="I552">
        <v>18.2</v>
      </c>
      <c r="J552">
        <v>19.056000000000001</v>
      </c>
      <c r="K552" s="3">
        <f t="shared" si="73"/>
        <v>18.2</v>
      </c>
      <c r="L552">
        <f t="shared" si="74"/>
        <v>19.056000000000001</v>
      </c>
      <c r="M552">
        <f t="shared" si="72"/>
        <v>19.056000000000001</v>
      </c>
      <c r="N552" s="3">
        <f t="shared" si="78"/>
        <v>19.056000000000001</v>
      </c>
      <c r="O552">
        <f>_xll.Interpolate($T$6:$T$1168,$U$6:$U$1168,G552,0,0)</f>
        <v>0</v>
      </c>
      <c r="P552">
        <f>_xll.Interpolate($T$6:$T$1168,$X$6:$X$1168,G552,0,0)</f>
        <v>13</v>
      </c>
      <c r="T552" s="8">
        <v>42458</v>
      </c>
      <c r="U552">
        <v>400</v>
      </c>
      <c r="V552">
        <v>598</v>
      </c>
      <c r="W552">
        <v>0</v>
      </c>
      <c r="X552">
        <f t="shared" si="79"/>
        <v>598</v>
      </c>
    </row>
    <row r="553" spans="1:24" x14ac:dyDescent="0.25">
      <c r="A553">
        <v>1591</v>
      </c>
      <c r="B553" t="s">
        <v>557</v>
      </c>
      <c r="C553" s="7">
        <v>1641</v>
      </c>
      <c r="D553">
        <f t="shared" si="71"/>
        <v>68.375</v>
      </c>
      <c r="E553" s="9">
        <v>42303.375</v>
      </c>
      <c r="F553" s="8" t="str">
        <f t="shared" si="75"/>
        <v>10-26-15</v>
      </c>
      <c r="G553" s="8">
        <f t="shared" si="76"/>
        <v>42303</v>
      </c>
      <c r="H553">
        <f t="shared" si="77"/>
        <v>14544.375</v>
      </c>
      <c r="I553">
        <v>18.010000000000002</v>
      </c>
      <c r="J553">
        <v>18.960999999999999</v>
      </c>
      <c r="K553" s="3">
        <f t="shared" si="73"/>
        <v>18.010000000000002</v>
      </c>
      <c r="L553">
        <f t="shared" si="74"/>
        <v>18.960999999999999</v>
      </c>
      <c r="M553">
        <f t="shared" si="72"/>
        <v>18.960999999999999</v>
      </c>
      <c r="N553" s="3">
        <f t="shared" si="78"/>
        <v>18.960999999999999</v>
      </c>
      <c r="O553">
        <f>_xll.Interpolate($T$6:$T$1168,$U$6:$U$1168,G553,0,0)</f>
        <v>0</v>
      </c>
      <c r="P553">
        <f>_xll.Interpolate($T$6:$T$1168,$X$6:$X$1168,G553,0,0)</f>
        <v>13</v>
      </c>
      <c r="T553" s="8">
        <v>42459</v>
      </c>
      <c r="U553">
        <v>200</v>
      </c>
      <c r="V553">
        <v>598</v>
      </c>
      <c r="W553">
        <v>0</v>
      </c>
      <c r="X553">
        <f t="shared" si="79"/>
        <v>598</v>
      </c>
    </row>
    <row r="554" spans="1:24" x14ac:dyDescent="0.25">
      <c r="A554">
        <v>1592</v>
      </c>
      <c r="B554" t="s">
        <v>558</v>
      </c>
      <c r="C554" s="7">
        <v>1644</v>
      </c>
      <c r="D554">
        <f t="shared" si="71"/>
        <v>68.5</v>
      </c>
      <c r="E554" s="9">
        <v>42303.5</v>
      </c>
      <c r="F554" s="8" t="str">
        <f t="shared" si="75"/>
        <v>10-26-15</v>
      </c>
      <c r="G554" s="8">
        <f t="shared" si="76"/>
        <v>42303</v>
      </c>
      <c r="H554">
        <f t="shared" si="77"/>
        <v>14544.5</v>
      </c>
      <c r="I554">
        <v>18.937000000000001</v>
      </c>
      <c r="J554">
        <v>19.079999999999998</v>
      </c>
      <c r="K554" s="3">
        <f t="shared" si="73"/>
        <v>18.937000000000001</v>
      </c>
      <c r="L554">
        <f t="shared" si="74"/>
        <v>19.079999999999998</v>
      </c>
      <c r="M554">
        <f t="shared" si="72"/>
        <v>19.079999999999998</v>
      </c>
      <c r="N554" s="3">
        <f t="shared" si="78"/>
        <v>19.079999999999998</v>
      </c>
      <c r="O554">
        <f>_xll.Interpolate($T$6:$T$1168,$U$6:$U$1168,G554,0,0)</f>
        <v>0</v>
      </c>
      <c r="P554">
        <f>_xll.Interpolate($T$6:$T$1168,$X$6:$X$1168,G554,0,0)</f>
        <v>13</v>
      </c>
      <c r="T554" s="8">
        <v>42460</v>
      </c>
      <c r="U554">
        <v>200</v>
      </c>
      <c r="V554">
        <v>598</v>
      </c>
      <c r="W554">
        <v>0</v>
      </c>
      <c r="X554">
        <f t="shared" si="79"/>
        <v>598</v>
      </c>
    </row>
    <row r="555" spans="1:24" x14ac:dyDescent="0.25">
      <c r="A555">
        <v>1593</v>
      </c>
      <c r="B555" t="s">
        <v>559</v>
      </c>
      <c r="C555" s="7">
        <v>1647</v>
      </c>
      <c r="D555">
        <f t="shared" si="71"/>
        <v>68.625</v>
      </c>
      <c r="E555" s="9">
        <v>42303.625</v>
      </c>
      <c r="F555" s="8" t="str">
        <f t="shared" si="75"/>
        <v>10-26-15</v>
      </c>
      <c r="G555" s="8">
        <f t="shared" si="76"/>
        <v>42303</v>
      </c>
      <c r="H555">
        <f t="shared" si="77"/>
        <v>14544.625</v>
      </c>
      <c r="I555">
        <v>20.913</v>
      </c>
      <c r="J555">
        <v>19.126999999999999</v>
      </c>
      <c r="K555" s="3">
        <f t="shared" si="73"/>
        <v>20.913</v>
      </c>
      <c r="L555">
        <f t="shared" si="74"/>
        <v>19.126999999999999</v>
      </c>
      <c r="M555">
        <f t="shared" si="72"/>
        <v>19.126999999999999</v>
      </c>
      <c r="N555" s="3">
        <f t="shared" si="78"/>
        <v>19.126999999999999</v>
      </c>
      <c r="O555">
        <f>_xll.Interpolate($T$6:$T$1168,$U$6:$U$1168,G555,0,0)</f>
        <v>0</v>
      </c>
      <c r="P555">
        <f>_xll.Interpolate($T$6:$T$1168,$X$6:$X$1168,G555,0,0)</f>
        <v>13</v>
      </c>
      <c r="T555" s="8">
        <v>42461</v>
      </c>
      <c r="U555">
        <v>200</v>
      </c>
      <c r="V555">
        <v>600</v>
      </c>
      <c r="W555">
        <v>0</v>
      </c>
      <c r="X555">
        <f t="shared" si="79"/>
        <v>600</v>
      </c>
    </row>
    <row r="556" spans="1:24" x14ac:dyDescent="0.25">
      <c r="A556">
        <v>1594</v>
      </c>
      <c r="B556" t="s">
        <v>560</v>
      </c>
      <c r="C556" s="7">
        <v>1650</v>
      </c>
      <c r="D556">
        <f t="shared" si="71"/>
        <v>68.75</v>
      </c>
      <c r="E556" s="9">
        <v>42303.75</v>
      </c>
      <c r="F556" s="8" t="str">
        <f t="shared" si="75"/>
        <v>10-26-15</v>
      </c>
      <c r="G556" s="8">
        <f t="shared" si="76"/>
        <v>42303</v>
      </c>
      <c r="H556">
        <f t="shared" si="77"/>
        <v>14544.75</v>
      </c>
      <c r="I556">
        <v>19.626999999999999</v>
      </c>
      <c r="J556">
        <v>19.079999999999998</v>
      </c>
      <c r="K556" s="3">
        <f t="shared" si="73"/>
        <v>19.626999999999999</v>
      </c>
      <c r="L556">
        <f t="shared" si="74"/>
        <v>19.079999999999998</v>
      </c>
      <c r="M556">
        <f t="shared" si="72"/>
        <v>19.079999999999998</v>
      </c>
      <c r="N556" s="3">
        <f t="shared" si="78"/>
        <v>19.079999999999998</v>
      </c>
      <c r="O556">
        <f>_xll.Interpolate($T$6:$T$1168,$U$6:$U$1168,G556,0,0)</f>
        <v>0</v>
      </c>
      <c r="P556">
        <f>_xll.Interpolate($T$6:$T$1168,$X$6:$X$1168,G556,0,0)</f>
        <v>13</v>
      </c>
      <c r="T556" s="8">
        <v>42462</v>
      </c>
      <c r="U556">
        <v>200</v>
      </c>
      <c r="V556">
        <v>600</v>
      </c>
      <c r="W556">
        <v>0</v>
      </c>
      <c r="X556">
        <f t="shared" si="79"/>
        <v>600</v>
      </c>
    </row>
    <row r="557" spans="1:24" x14ac:dyDescent="0.25">
      <c r="A557">
        <v>1595</v>
      </c>
      <c r="B557" t="s">
        <v>561</v>
      </c>
      <c r="C557" s="7">
        <v>1653</v>
      </c>
      <c r="D557">
        <f t="shared" si="71"/>
        <v>68.875</v>
      </c>
      <c r="E557" s="9">
        <v>42303.875</v>
      </c>
      <c r="F557" s="8" t="str">
        <f t="shared" si="75"/>
        <v>10-26-15</v>
      </c>
      <c r="G557" s="8">
        <f t="shared" si="76"/>
        <v>42303</v>
      </c>
      <c r="H557">
        <f t="shared" si="77"/>
        <v>14544.875</v>
      </c>
      <c r="I557">
        <v>18.579999999999998</v>
      </c>
      <c r="J557">
        <v>18.937000000000001</v>
      </c>
      <c r="K557" s="3">
        <f t="shared" si="73"/>
        <v>18.579999999999998</v>
      </c>
      <c r="L557">
        <f t="shared" si="74"/>
        <v>18.937000000000001</v>
      </c>
      <c r="M557">
        <f t="shared" si="72"/>
        <v>18.937000000000001</v>
      </c>
      <c r="N557" s="3">
        <f t="shared" si="78"/>
        <v>18.937000000000001</v>
      </c>
      <c r="O557">
        <f>_xll.Interpolate($T$6:$T$1168,$U$6:$U$1168,G557,0,0)</f>
        <v>0</v>
      </c>
      <c r="P557">
        <f>_xll.Interpolate($T$6:$T$1168,$X$6:$X$1168,G557,0,0)</f>
        <v>13</v>
      </c>
      <c r="T557" s="8">
        <v>42463</v>
      </c>
      <c r="U557">
        <v>140</v>
      </c>
      <c r="V557">
        <v>600</v>
      </c>
      <c r="W557">
        <v>0</v>
      </c>
      <c r="X557">
        <f t="shared" si="79"/>
        <v>600</v>
      </c>
    </row>
    <row r="558" spans="1:24" x14ac:dyDescent="0.25">
      <c r="A558">
        <v>1596</v>
      </c>
      <c r="B558" t="s">
        <v>562</v>
      </c>
      <c r="C558" s="7">
        <v>1656</v>
      </c>
      <c r="D558">
        <f t="shared" si="71"/>
        <v>69</v>
      </c>
      <c r="E558" s="9">
        <v>42304</v>
      </c>
      <c r="F558" s="8" t="str">
        <f t="shared" si="75"/>
        <v>10-27-15</v>
      </c>
      <c r="G558" s="8">
        <f t="shared" si="76"/>
        <v>42304</v>
      </c>
      <c r="H558">
        <f t="shared" si="77"/>
        <v>14545</v>
      </c>
      <c r="I558">
        <v>18.366</v>
      </c>
      <c r="J558">
        <v>18.937000000000001</v>
      </c>
      <c r="K558" s="3">
        <f t="shared" si="73"/>
        <v>18.366</v>
      </c>
      <c r="L558">
        <f t="shared" si="74"/>
        <v>18.937000000000001</v>
      </c>
      <c r="M558">
        <f t="shared" si="72"/>
        <v>18.937000000000001</v>
      </c>
      <c r="N558" s="3">
        <f t="shared" si="78"/>
        <v>18.937000000000001</v>
      </c>
      <c r="O558">
        <f>_xll.Interpolate($T$6:$T$1168,$U$6:$U$1168,G558,0,0)</f>
        <v>0</v>
      </c>
      <c r="P558">
        <f>_xll.Interpolate($T$6:$T$1168,$X$6:$X$1168,G558,0,0)</f>
        <v>11</v>
      </c>
      <c r="T558" s="8">
        <v>42464</v>
      </c>
      <c r="U558">
        <v>70</v>
      </c>
      <c r="V558">
        <v>600</v>
      </c>
      <c r="W558">
        <v>0</v>
      </c>
      <c r="X558">
        <f t="shared" si="79"/>
        <v>600</v>
      </c>
    </row>
    <row r="559" spans="1:24" x14ac:dyDescent="0.25">
      <c r="A559">
        <v>1597</v>
      </c>
      <c r="B559" t="s">
        <v>563</v>
      </c>
      <c r="C559" s="7">
        <v>1659</v>
      </c>
      <c r="D559">
        <f t="shared" si="71"/>
        <v>69.125</v>
      </c>
      <c r="E559" s="9">
        <v>42304.125</v>
      </c>
      <c r="F559" s="8" t="str">
        <f t="shared" si="75"/>
        <v>10-27-15</v>
      </c>
      <c r="G559" s="8">
        <f t="shared" si="76"/>
        <v>42304</v>
      </c>
      <c r="H559">
        <f t="shared" si="77"/>
        <v>14545.125</v>
      </c>
      <c r="I559">
        <v>18.271000000000001</v>
      </c>
      <c r="J559">
        <v>18.841999999999999</v>
      </c>
      <c r="K559" s="3">
        <f t="shared" si="73"/>
        <v>18.271000000000001</v>
      </c>
      <c r="L559">
        <f t="shared" si="74"/>
        <v>18.841999999999999</v>
      </c>
      <c r="M559">
        <f t="shared" si="72"/>
        <v>18.841999999999999</v>
      </c>
      <c r="N559" s="3">
        <f t="shared" si="78"/>
        <v>18.841999999999999</v>
      </c>
      <c r="O559">
        <f>_xll.Interpolate($T$6:$T$1168,$U$6:$U$1168,G559,0,0)</f>
        <v>0</v>
      </c>
      <c r="P559">
        <f>_xll.Interpolate($T$6:$T$1168,$X$6:$X$1168,G559,0,0)</f>
        <v>11</v>
      </c>
      <c r="T559" s="8">
        <v>42465</v>
      </c>
      <c r="U559">
        <v>70</v>
      </c>
      <c r="V559">
        <v>600</v>
      </c>
      <c r="W559">
        <v>0</v>
      </c>
      <c r="X559">
        <f t="shared" si="79"/>
        <v>600</v>
      </c>
    </row>
    <row r="560" spans="1:24" x14ac:dyDescent="0.25">
      <c r="A560">
        <v>1598</v>
      </c>
      <c r="B560" t="s">
        <v>564</v>
      </c>
      <c r="C560" s="7">
        <v>1662</v>
      </c>
      <c r="D560">
        <f t="shared" si="71"/>
        <v>69.25</v>
      </c>
      <c r="E560" s="9">
        <v>42304.25</v>
      </c>
      <c r="F560" s="8" t="str">
        <f t="shared" si="75"/>
        <v>10-27-15</v>
      </c>
      <c r="G560" s="8">
        <f t="shared" si="76"/>
        <v>42304</v>
      </c>
      <c r="H560">
        <f t="shared" si="77"/>
        <v>14545.25</v>
      </c>
      <c r="I560">
        <v>18.2</v>
      </c>
      <c r="J560">
        <v>18.747</v>
      </c>
      <c r="K560" s="3">
        <f t="shared" si="73"/>
        <v>18.2</v>
      </c>
      <c r="L560">
        <f t="shared" si="74"/>
        <v>18.747</v>
      </c>
      <c r="M560">
        <f t="shared" si="72"/>
        <v>18.747</v>
      </c>
      <c r="N560" s="3">
        <f t="shared" si="78"/>
        <v>18.747</v>
      </c>
      <c r="O560">
        <f>_xll.Interpolate($T$6:$T$1168,$U$6:$U$1168,G560,0,0)</f>
        <v>0</v>
      </c>
      <c r="P560">
        <f>_xll.Interpolate($T$6:$T$1168,$X$6:$X$1168,G560,0,0)</f>
        <v>11</v>
      </c>
      <c r="T560" s="8">
        <v>42466</v>
      </c>
      <c r="U560">
        <v>0</v>
      </c>
      <c r="V560">
        <v>600</v>
      </c>
      <c r="W560">
        <v>0</v>
      </c>
      <c r="X560">
        <f t="shared" si="79"/>
        <v>600</v>
      </c>
    </row>
    <row r="561" spans="1:24" x14ac:dyDescent="0.25">
      <c r="A561">
        <v>1599</v>
      </c>
      <c r="B561" t="s">
        <v>565</v>
      </c>
      <c r="C561" s="7">
        <v>1665</v>
      </c>
      <c r="D561">
        <f t="shared" si="71"/>
        <v>69.375</v>
      </c>
      <c r="E561" s="9">
        <v>42304.375</v>
      </c>
      <c r="F561" s="8" t="str">
        <f t="shared" si="75"/>
        <v>10-27-15</v>
      </c>
      <c r="G561" s="8">
        <f t="shared" si="76"/>
        <v>42304</v>
      </c>
      <c r="H561">
        <f t="shared" si="77"/>
        <v>14545.375</v>
      </c>
      <c r="I561">
        <v>18.224</v>
      </c>
      <c r="J561">
        <v>18.652000000000001</v>
      </c>
      <c r="K561" s="3">
        <f t="shared" si="73"/>
        <v>18.224</v>
      </c>
      <c r="L561">
        <f t="shared" si="74"/>
        <v>18.652000000000001</v>
      </c>
      <c r="M561">
        <f t="shared" si="72"/>
        <v>18.652000000000001</v>
      </c>
      <c r="N561" s="3">
        <f t="shared" si="78"/>
        <v>18.652000000000001</v>
      </c>
      <c r="O561">
        <f>_xll.Interpolate($T$6:$T$1168,$U$6:$U$1168,G561,0,0)</f>
        <v>0</v>
      </c>
      <c r="P561">
        <f>_xll.Interpolate($T$6:$T$1168,$X$6:$X$1168,G561,0,0)</f>
        <v>11</v>
      </c>
      <c r="T561" s="8">
        <v>42467</v>
      </c>
      <c r="U561">
        <v>0</v>
      </c>
      <c r="V561">
        <v>600</v>
      </c>
      <c r="W561">
        <v>0</v>
      </c>
      <c r="X561">
        <f t="shared" si="79"/>
        <v>600</v>
      </c>
    </row>
    <row r="562" spans="1:24" x14ac:dyDescent="0.25">
      <c r="A562">
        <v>1600</v>
      </c>
      <c r="B562" t="s">
        <v>566</v>
      </c>
      <c r="C562" s="7">
        <v>1668</v>
      </c>
      <c r="D562">
        <f t="shared" si="71"/>
        <v>69.5</v>
      </c>
      <c r="E562" s="9">
        <v>42304.5</v>
      </c>
      <c r="F562" s="8" t="str">
        <f t="shared" si="75"/>
        <v>10-27-15</v>
      </c>
      <c r="G562" s="8">
        <f t="shared" si="76"/>
        <v>42304</v>
      </c>
      <c r="H562">
        <f t="shared" si="77"/>
        <v>14545.5</v>
      </c>
      <c r="I562">
        <v>19.007999999999999</v>
      </c>
      <c r="J562">
        <v>18.818000000000001</v>
      </c>
      <c r="K562" s="3">
        <f t="shared" si="73"/>
        <v>19.007999999999999</v>
      </c>
      <c r="L562">
        <f t="shared" si="74"/>
        <v>18.818000000000001</v>
      </c>
      <c r="M562">
        <f t="shared" si="72"/>
        <v>18.818000000000001</v>
      </c>
      <c r="N562" s="3">
        <f t="shared" si="78"/>
        <v>18.818000000000001</v>
      </c>
      <c r="O562">
        <f>_xll.Interpolate($T$6:$T$1168,$U$6:$U$1168,G562,0,0)</f>
        <v>0</v>
      </c>
      <c r="P562">
        <f>_xll.Interpolate($T$6:$T$1168,$X$6:$X$1168,G562,0,0)</f>
        <v>11</v>
      </c>
      <c r="T562" s="8">
        <v>42468</v>
      </c>
      <c r="U562">
        <v>0</v>
      </c>
      <c r="V562">
        <v>600</v>
      </c>
      <c r="W562">
        <v>0</v>
      </c>
      <c r="X562">
        <f t="shared" si="79"/>
        <v>600</v>
      </c>
    </row>
    <row r="563" spans="1:24" x14ac:dyDescent="0.25">
      <c r="A563">
        <v>1601</v>
      </c>
      <c r="B563" t="s">
        <v>567</v>
      </c>
      <c r="C563" s="7">
        <v>1671</v>
      </c>
      <c r="D563">
        <f t="shared" si="71"/>
        <v>69.625</v>
      </c>
      <c r="E563" s="9">
        <v>42304.625</v>
      </c>
      <c r="F563" s="8" t="str">
        <f t="shared" si="75"/>
        <v>10-27-15</v>
      </c>
      <c r="G563" s="8">
        <f t="shared" si="76"/>
        <v>42304</v>
      </c>
      <c r="H563">
        <f t="shared" si="77"/>
        <v>14545.625</v>
      </c>
      <c r="I563">
        <v>18.888999999999999</v>
      </c>
      <c r="J563">
        <v>18.937000000000001</v>
      </c>
      <c r="K563" s="3">
        <f t="shared" si="73"/>
        <v>18.888999999999999</v>
      </c>
      <c r="L563">
        <f t="shared" si="74"/>
        <v>18.937000000000001</v>
      </c>
      <c r="M563">
        <f t="shared" si="72"/>
        <v>18.937000000000001</v>
      </c>
      <c r="N563" s="3">
        <f t="shared" si="78"/>
        <v>18.937000000000001</v>
      </c>
      <c r="O563">
        <f>_xll.Interpolate($T$6:$T$1168,$U$6:$U$1168,G563,0,0)</f>
        <v>0</v>
      </c>
      <c r="P563">
        <f>_xll.Interpolate($T$6:$T$1168,$X$6:$X$1168,G563,0,0)</f>
        <v>11</v>
      </c>
      <c r="T563" s="8">
        <v>42469</v>
      </c>
      <c r="U563">
        <v>0</v>
      </c>
      <c r="V563">
        <v>600</v>
      </c>
      <c r="W563">
        <v>0</v>
      </c>
      <c r="X563">
        <f t="shared" si="79"/>
        <v>600</v>
      </c>
    </row>
    <row r="564" spans="1:24" x14ac:dyDescent="0.25">
      <c r="A564">
        <v>1602</v>
      </c>
      <c r="B564" t="s">
        <v>568</v>
      </c>
      <c r="C564" s="7">
        <v>1674</v>
      </c>
      <c r="D564">
        <f t="shared" ref="D564:D627" si="80">C564/24</f>
        <v>69.75</v>
      </c>
      <c r="E564" s="9">
        <v>42304.75</v>
      </c>
      <c r="F564" s="8" t="str">
        <f t="shared" si="75"/>
        <v>10-27-15</v>
      </c>
      <c r="G564" s="8">
        <f t="shared" si="76"/>
        <v>42304</v>
      </c>
      <c r="H564">
        <f t="shared" si="77"/>
        <v>14545.75</v>
      </c>
      <c r="I564">
        <v>18.794</v>
      </c>
      <c r="J564">
        <v>18.699000000000002</v>
      </c>
      <c r="K564" s="3">
        <f t="shared" si="73"/>
        <v>18.794</v>
      </c>
      <c r="L564">
        <f t="shared" si="74"/>
        <v>18.699000000000002</v>
      </c>
      <c r="M564">
        <f t="shared" ref="M564:M627" si="81">IF(ISNA(L564),K564,L564)</f>
        <v>18.699000000000002</v>
      </c>
      <c r="N564" s="3">
        <f t="shared" si="78"/>
        <v>18.699000000000002</v>
      </c>
      <c r="O564">
        <f>_xll.Interpolate($T$6:$T$1168,$U$6:$U$1168,G564,0,0)</f>
        <v>0</v>
      </c>
      <c r="P564">
        <f>_xll.Interpolate($T$6:$T$1168,$X$6:$X$1168,G564,0,0)</f>
        <v>11</v>
      </c>
      <c r="T564" s="8">
        <v>42470</v>
      </c>
      <c r="U564">
        <v>0</v>
      </c>
      <c r="V564">
        <v>600</v>
      </c>
      <c r="W564">
        <v>0</v>
      </c>
      <c r="X564">
        <f t="shared" si="79"/>
        <v>600</v>
      </c>
    </row>
    <row r="565" spans="1:24" x14ac:dyDescent="0.25">
      <c r="A565">
        <v>1603</v>
      </c>
      <c r="B565" t="s">
        <v>569</v>
      </c>
      <c r="C565" s="7">
        <v>1677</v>
      </c>
      <c r="D565">
        <f t="shared" si="80"/>
        <v>69.875</v>
      </c>
      <c r="E565" s="9">
        <v>42304.875</v>
      </c>
      <c r="F565" s="8" t="str">
        <f t="shared" si="75"/>
        <v>10-27-15</v>
      </c>
      <c r="G565" s="8">
        <f t="shared" si="76"/>
        <v>42304</v>
      </c>
      <c r="H565">
        <f t="shared" si="77"/>
        <v>14545.875</v>
      </c>
      <c r="I565">
        <v>18.39</v>
      </c>
      <c r="J565">
        <v>18.652000000000001</v>
      </c>
      <c r="K565" s="3">
        <f t="shared" si="73"/>
        <v>18.39</v>
      </c>
      <c r="L565">
        <f t="shared" si="74"/>
        <v>18.652000000000001</v>
      </c>
      <c r="M565">
        <f t="shared" si="81"/>
        <v>18.652000000000001</v>
      </c>
      <c r="N565" s="3">
        <f t="shared" si="78"/>
        <v>18.652000000000001</v>
      </c>
      <c r="O565">
        <f>_xll.Interpolate($T$6:$T$1168,$U$6:$U$1168,G565,0,0)</f>
        <v>0</v>
      </c>
      <c r="P565">
        <f>_xll.Interpolate($T$6:$T$1168,$X$6:$X$1168,G565,0,0)</f>
        <v>11</v>
      </c>
      <c r="T565" s="8">
        <v>42471</v>
      </c>
      <c r="U565">
        <v>0</v>
      </c>
      <c r="V565">
        <v>600</v>
      </c>
      <c r="W565">
        <v>0</v>
      </c>
      <c r="X565">
        <f t="shared" si="79"/>
        <v>600</v>
      </c>
    </row>
    <row r="566" spans="1:24" x14ac:dyDescent="0.25">
      <c r="A566">
        <v>1604</v>
      </c>
      <c r="B566" t="s">
        <v>570</v>
      </c>
      <c r="C566" s="7">
        <v>1680</v>
      </c>
      <c r="D566">
        <f t="shared" si="80"/>
        <v>70</v>
      </c>
      <c r="E566" s="9">
        <v>42305</v>
      </c>
      <c r="F566" s="8" t="str">
        <f t="shared" si="75"/>
        <v>10-28-15</v>
      </c>
      <c r="G566" s="8">
        <f t="shared" si="76"/>
        <v>42305</v>
      </c>
      <c r="H566">
        <f t="shared" si="77"/>
        <v>14546</v>
      </c>
      <c r="I566">
        <v>18.2</v>
      </c>
      <c r="J566">
        <v>18.675000000000001</v>
      </c>
      <c r="K566" s="3">
        <f t="shared" si="73"/>
        <v>18.2</v>
      </c>
      <c r="L566">
        <f t="shared" si="74"/>
        <v>18.675000000000001</v>
      </c>
      <c r="M566">
        <f t="shared" si="81"/>
        <v>18.675000000000001</v>
      </c>
      <c r="N566" s="3">
        <f t="shared" si="78"/>
        <v>18.675000000000001</v>
      </c>
      <c r="O566">
        <f>_xll.Interpolate($T$6:$T$1168,$U$6:$U$1168,G566,0,0)</f>
        <v>0</v>
      </c>
      <c r="P566">
        <f>_xll.Interpolate($T$6:$T$1168,$X$6:$X$1168,G566,0,0)</f>
        <v>11</v>
      </c>
      <c r="T566" s="8">
        <v>42472</v>
      </c>
      <c r="U566">
        <v>0</v>
      </c>
      <c r="V566">
        <v>500</v>
      </c>
      <c r="W566">
        <v>0</v>
      </c>
      <c r="X566">
        <f t="shared" si="79"/>
        <v>500</v>
      </c>
    </row>
    <row r="567" spans="1:24" x14ac:dyDescent="0.25">
      <c r="A567">
        <v>1605</v>
      </c>
      <c r="B567" t="s">
        <v>571</v>
      </c>
      <c r="C567" s="7">
        <v>1683</v>
      </c>
      <c r="D567">
        <f t="shared" si="80"/>
        <v>70.125</v>
      </c>
      <c r="E567" s="9">
        <v>42305.125</v>
      </c>
      <c r="F567" s="8" t="str">
        <f t="shared" si="75"/>
        <v>10-28-15</v>
      </c>
      <c r="G567" s="8">
        <f t="shared" si="76"/>
        <v>42305</v>
      </c>
      <c r="H567">
        <f t="shared" si="77"/>
        <v>14546.125</v>
      </c>
      <c r="I567">
        <v>18.2</v>
      </c>
      <c r="J567">
        <v>18.747</v>
      </c>
      <c r="K567" s="3">
        <f t="shared" si="73"/>
        <v>18.2</v>
      </c>
      <c r="L567">
        <f t="shared" si="74"/>
        <v>18.747</v>
      </c>
      <c r="M567">
        <f t="shared" si="81"/>
        <v>18.747</v>
      </c>
      <c r="N567" s="3">
        <f t="shared" si="78"/>
        <v>18.747</v>
      </c>
      <c r="O567">
        <f>_xll.Interpolate($T$6:$T$1168,$U$6:$U$1168,G567,0,0)</f>
        <v>0</v>
      </c>
      <c r="P567">
        <f>_xll.Interpolate($T$6:$T$1168,$X$6:$X$1168,G567,0,0)</f>
        <v>11</v>
      </c>
      <c r="T567" s="8">
        <v>42473</v>
      </c>
      <c r="U567">
        <v>0</v>
      </c>
      <c r="V567">
        <v>600</v>
      </c>
      <c r="W567">
        <v>0</v>
      </c>
      <c r="X567">
        <f t="shared" si="79"/>
        <v>600</v>
      </c>
    </row>
    <row r="568" spans="1:24" x14ac:dyDescent="0.25">
      <c r="A568">
        <v>1606</v>
      </c>
      <c r="B568" t="s">
        <v>572</v>
      </c>
      <c r="C568" s="7">
        <v>1686</v>
      </c>
      <c r="D568">
        <f t="shared" si="80"/>
        <v>70.25</v>
      </c>
      <c r="E568" s="9">
        <v>42305.25</v>
      </c>
      <c r="F568" s="8" t="str">
        <f t="shared" si="75"/>
        <v>10-28-15</v>
      </c>
      <c r="G568" s="8">
        <f t="shared" si="76"/>
        <v>42305</v>
      </c>
      <c r="H568">
        <f t="shared" si="77"/>
        <v>14546.25</v>
      </c>
      <c r="I568">
        <v>18.175999999999998</v>
      </c>
      <c r="J568">
        <v>18.699000000000002</v>
      </c>
      <c r="K568" s="3">
        <f t="shared" si="73"/>
        <v>18.175999999999998</v>
      </c>
      <c r="L568">
        <f t="shared" si="74"/>
        <v>18.699000000000002</v>
      </c>
      <c r="M568">
        <f t="shared" si="81"/>
        <v>18.699000000000002</v>
      </c>
      <c r="N568" s="3">
        <f t="shared" si="78"/>
        <v>18.699000000000002</v>
      </c>
      <c r="O568">
        <f>_xll.Interpolate($T$6:$T$1168,$U$6:$U$1168,G568,0,0)</f>
        <v>0</v>
      </c>
      <c r="P568">
        <f>_xll.Interpolate($T$6:$T$1168,$X$6:$X$1168,G568,0,0)</f>
        <v>11</v>
      </c>
      <c r="T568" s="8">
        <v>42474</v>
      </c>
      <c r="U568">
        <v>0</v>
      </c>
      <c r="V568">
        <v>600</v>
      </c>
      <c r="W568">
        <v>0</v>
      </c>
      <c r="X568">
        <f t="shared" si="79"/>
        <v>600</v>
      </c>
    </row>
    <row r="569" spans="1:24" x14ac:dyDescent="0.25">
      <c r="A569">
        <v>1607</v>
      </c>
      <c r="B569" t="s">
        <v>573</v>
      </c>
      <c r="C569" s="7">
        <v>1689</v>
      </c>
      <c r="D569">
        <f t="shared" si="80"/>
        <v>70.375</v>
      </c>
      <c r="E569" s="9">
        <v>42305.375</v>
      </c>
      <c r="F569" s="8" t="str">
        <f t="shared" si="75"/>
        <v>10-28-15</v>
      </c>
      <c r="G569" s="8">
        <f t="shared" si="76"/>
        <v>42305</v>
      </c>
      <c r="H569">
        <f t="shared" si="77"/>
        <v>14546.375</v>
      </c>
      <c r="I569">
        <v>18.175999999999998</v>
      </c>
      <c r="J569">
        <v>18.722999999999999</v>
      </c>
      <c r="K569" s="3">
        <f t="shared" si="73"/>
        <v>18.175999999999998</v>
      </c>
      <c r="L569">
        <f t="shared" si="74"/>
        <v>18.722999999999999</v>
      </c>
      <c r="M569">
        <f t="shared" si="81"/>
        <v>18.722999999999999</v>
      </c>
      <c r="N569" s="3">
        <f t="shared" si="78"/>
        <v>18.722999999999999</v>
      </c>
      <c r="O569">
        <f>_xll.Interpolate($T$6:$T$1168,$U$6:$U$1168,G569,0,0)</f>
        <v>0</v>
      </c>
      <c r="P569">
        <f>_xll.Interpolate($T$6:$T$1168,$X$6:$X$1168,G569,0,0)</f>
        <v>11</v>
      </c>
      <c r="T569" s="8">
        <v>42475</v>
      </c>
      <c r="U569">
        <v>0</v>
      </c>
      <c r="V569">
        <v>600</v>
      </c>
      <c r="W569">
        <v>0</v>
      </c>
      <c r="X569">
        <f t="shared" si="79"/>
        <v>600</v>
      </c>
    </row>
    <row r="570" spans="1:24" x14ac:dyDescent="0.25">
      <c r="A570">
        <v>1608</v>
      </c>
      <c r="B570" t="s">
        <v>574</v>
      </c>
      <c r="C570" s="7">
        <v>1692</v>
      </c>
      <c r="D570">
        <f t="shared" si="80"/>
        <v>70.5</v>
      </c>
      <c r="E570" s="9">
        <v>42305.5</v>
      </c>
      <c r="F570" s="8" t="str">
        <f t="shared" si="75"/>
        <v>10-28-15</v>
      </c>
      <c r="G570" s="8">
        <f t="shared" si="76"/>
        <v>42305</v>
      </c>
      <c r="H570">
        <f t="shared" si="77"/>
        <v>14546.5</v>
      </c>
      <c r="I570">
        <v>18.841999999999999</v>
      </c>
      <c r="J570">
        <v>18.794</v>
      </c>
      <c r="K570" s="3">
        <f t="shared" si="73"/>
        <v>18.841999999999999</v>
      </c>
      <c r="L570">
        <f t="shared" si="74"/>
        <v>18.794</v>
      </c>
      <c r="M570">
        <f t="shared" si="81"/>
        <v>18.794</v>
      </c>
      <c r="N570" s="3">
        <f t="shared" si="78"/>
        <v>18.794</v>
      </c>
      <c r="O570">
        <f>_xll.Interpolate($T$6:$T$1168,$U$6:$U$1168,G570,0,0)</f>
        <v>0</v>
      </c>
      <c r="P570">
        <f>_xll.Interpolate($T$6:$T$1168,$X$6:$X$1168,G570,0,0)</f>
        <v>11</v>
      </c>
      <c r="T570" s="8">
        <v>42476</v>
      </c>
      <c r="U570">
        <v>0</v>
      </c>
      <c r="V570">
        <v>600</v>
      </c>
      <c r="W570">
        <v>0</v>
      </c>
      <c r="X570">
        <f t="shared" si="79"/>
        <v>600</v>
      </c>
    </row>
    <row r="571" spans="1:24" x14ac:dyDescent="0.25">
      <c r="A571">
        <v>1609</v>
      </c>
      <c r="B571" t="s">
        <v>575</v>
      </c>
      <c r="C571" s="7">
        <v>1695</v>
      </c>
      <c r="D571">
        <f t="shared" si="80"/>
        <v>70.625</v>
      </c>
      <c r="E571" s="9">
        <v>42305.625</v>
      </c>
      <c r="F571" s="8" t="str">
        <f t="shared" si="75"/>
        <v>10-28-15</v>
      </c>
      <c r="G571" s="8">
        <f t="shared" si="76"/>
        <v>42305</v>
      </c>
      <c r="H571">
        <f t="shared" si="77"/>
        <v>14546.625</v>
      </c>
      <c r="I571">
        <v>19.911999999999999</v>
      </c>
      <c r="J571">
        <v>18.841999999999999</v>
      </c>
      <c r="K571" s="3">
        <f t="shared" si="73"/>
        <v>19.911999999999999</v>
      </c>
      <c r="L571">
        <f t="shared" si="74"/>
        <v>18.841999999999999</v>
      </c>
      <c r="M571">
        <f t="shared" si="81"/>
        <v>18.841999999999999</v>
      </c>
      <c r="N571" s="3">
        <f t="shared" si="78"/>
        <v>18.841999999999999</v>
      </c>
      <c r="O571">
        <f>_xll.Interpolate($T$6:$T$1168,$U$6:$U$1168,G571,0,0)</f>
        <v>0</v>
      </c>
      <c r="P571">
        <f>_xll.Interpolate($T$6:$T$1168,$X$6:$X$1168,G571,0,0)</f>
        <v>11</v>
      </c>
      <c r="T571" s="8">
        <v>42477</v>
      </c>
      <c r="U571">
        <v>0</v>
      </c>
      <c r="V571">
        <v>500</v>
      </c>
      <c r="W571">
        <v>0</v>
      </c>
      <c r="X571">
        <f t="shared" si="79"/>
        <v>500</v>
      </c>
    </row>
    <row r="572" spans="1:24" x14ac:dyDescent="0.25">
      <c r="A572">
        <v>1610</v>
      </c>
      <c r="B572" t="s">
        <v>576</v>
      </c>
      <c r="C572" s="7">
        <v>1698</v>
      </c>
      <c r="D572">
        <f t="shared" si="80"/>
        <v>70.75</v>
      </c>
      <c r="E572" s="9">
        <v>42305.75</v>
      </c>
      <c r="F572" s="8" t="str">
        <f t="shared" si="75"/>
        <v>10-28-15</v>
      </c>
      <c r="G572" s="8">
        <f t="shared" si="76"/>
        <v>42305</v>
      </c>
      <c r="H572">
        <f t="shared" si="77"/>
        <v>14546.75</v>
      </c>
      <c r="I572">
        <v>19.27</v>
      </c>
      <c r="J572">
        <v>18.771000000000001</v>
      </c>
      <c r="K572" s="3">
        <f t="shared" si="73"/>
        <v>19.27</v>
      </c>
      <c r="L572">
        <f t="shared" si="74"/>
        <v>18.771000000000001</v>
      </c>
      <c r="M572">
        <f t="shared" si="81"/>
        <v>18.771000000000001</v>
      </c>
      <c r="N572" s="3">
        <f t="shared" si="78"/>
        <v>18.771000000000001</v>
      </c>
      <c r="O572">
        <f>_xll.Interpolate($T$6:$T$1168,$U$6:$U$1168,G572,0,0)</f>
        <v>0</v>
      </c>
      <c r="P572">
        <f>_xll.Interpolate($T$6:$T$1168,$X$6:$X$1168,G572,0,0)</f>
        <v>11</v>
      </c>
      <c r="T572" s="8">
        <v>42478</v>
      </c>
      <c r="U572">
        <v>0</v>
      </c>
      <c r="V572">
        <v>500</v>
      </c>
      <c r="W572">
        <v>0</v>
      </c>
      <c r="X572">
        <f t="shared" si="79"/>
        <v>500</v>
      </c>
    </row>
    <row r="573" spans="1:24" x14ac:dyDescent="0.25">
      <c r="A573">
        <v>1611</v>
      </c>
      <c r="B573" t="s">
        <v>577</v>
      </c>
      <c r="C573" s="7">
        <v>1701</v>
      </c>
      <c r="D573">
        <f t="shared" si="80"/>
        <v>70.875</v>
      </c>
      <c r="E573" s="9">
        <v>42305.875</v>
      </c>
      <c r="F573" s="8" t="str">
        <f t="shared" si="75"/>
        <v>10-28-15</v>
      </c>
      <c r="G573" s="8">
        <f t="shared" si="76"/>
        <v>42305</v>
      </c>
      <c r="H573">
        <f t="shared" si="77"/>
        <v>14546.875</v>
      </c>
      <c r="I573">
        <v>18.295000000000002</v>
      </c>
      <c r="J573">
        <v>18.652000000000001</v>
      </c>
      <c r="K573" s="3">
        <f t="shared" si="73"/>
        <v>18.295000000000002</v>
      </c>
      <c r="L573">
        <f t="shared" si="74"/>
        <v>18.652000000000001</v>
      </c>
      <c r="M573">
        <f t="shared" si="81"/>
        <v>18.652000000000001</v>
      </c>
      <c r="N573" s="3">
        <f t="shared" si="78"/>
        <v>18.652000000000001</v>
      </c>
      <c r="O573">
        <f>_xll.Interpolate($T$6:$T$1168,$U$6:$U$1168,G573,0,0)</f>
        <v>0</v>
      </c>
      <c r="P573">
        <f>_xll.Interpolate($T$6:$T$1168,$X$6:$X$1168,G573,0,0)</f>
        <v>11</v>
      </c>
      <c r="T573" s="8">
        <v>42479</v>
      </c>
      <c r="U573">
        <v>0</v>
      </c>
      <c r="V573">
        <v>500</v>
      </c>
      <c r="W573">
        <v>0</v>
      </c>
      <c r="X573">
        <f t="shared" si="79"/>
        <v>500</v>
      </c>
    </row>
    <row r="574" spans="1:24" x14ac:dyDescent="0.25">
      <c r="A574">
        <v>1612</v>
      </c>
      <c r="B574" t="s">
        <v>578</v>
      </c>
      <c r="C574" s="7">
        <v>1704</v>
      </c>
      <c r="D574">
        <f t="shared" si="80"/>
        <v>71</v>
      </c>
      <c r="E574" s="9">
        <v>42306</v>
      </c>
      <c r="F574" s="8" t="str">
        <f t="shared" si="75"/>
        <v>10-29-15</v>
      </c>
      <c r="G574" s="8">
        <f t="shared" si="76"/>
        <v>42306</v>
      </c>
      <c r="H574">
        <f t="shared" si="77"/>
        <v>14547</v>
      </c>
      <c r="I574">
        <v>17.986000000000001</v>
      </c>
      <c r="J574">
        <v>18.556999999999999</v>
      </c>
      <c r="K574" s="3">
        <f t="shared" si="73"/>
        <v>17.986000000000001</v>
      </c>
      <c r="L574">
        <f t="shared" si="74"/>
        <v>18.556999999999999</v>
      </c>
      <c r="M574">
        <f t="shared" si="81"/>
        <v>18.556999999999999</v>
      </c>
      <c r="N574" s="3">
        <f t="shared" si="78"/>
        <v>18.556999999999999</v>
      </c>
      <c r="O574">
        <f>_xll.Interpolate($T$6:$T$1168,$U$6:$U$1168,G574,0,0)</f>
        <v>0</v>
      </c>
      <c r="P574">
        <f>_xll.Interpolate($T$6:$T$1168,$X$6:$X$1168,G574,0,0)</f>
        <v>11</v>
      </c>
      <c r="T574" s="8">
        <v>42480</v>
      </c>
      <c r="U574">
        <v>0</v>
      </c>
      <c r="V574">
        <v>500</v>
      </c>
      <c r="W574">
        <v>0</v>
      </c>
      <c r="X574">
        <f t="shared" si="79"/>
        <v>500</v>
      </c>
    </row>
    <row r="575" spans="1:24" x14ac:dyDescent="0.25">
      <c r="A575">
        <v>1613</v>
      </c>
      <c r="B575" t="s">
        <v>579</v>
      </c>
      <c r="C575" s="7">
        <v>1707</v>
      </c>
      <c r="D575">
        <f t="shared" si="80"/>
        <v>71.125</v>
      </c>
      <c r="E575" s="9">
        <v>42306.125</v>
      </c>
      <c r="F575" s="8" t="str">
        <f t="shared" si="75"/>
        <v>10-29-15</v>
      </c>
      <c r="G575" s="8">
        <f t="shared" si="76"/>
        <v>42306</v>
      </c>
      <c r="H575">
        <f t="shared" si="77"/>
        <v>14547.125</v>
      </c>
      <c r="I575">
        <v>17.795999999999999</v>
      </c>
      <c r="J575">
        <v>18.437999999999999</v>
      </c>
      <c r="K575" s="3">
        <f t="shared" si="73"/>
        <v>17.795999999999999</v>
      </c>
      <c r="L575">
        <f t="shared" si="74"/>
        <v>18.437999999999999</v>
      </c>
      <c r="M575">
        <f t="shared" si="81"/>
        <v>18.437999999999999</v>
      </c>
      <c r="N575" s="3">
        <f t="shared" si="78"/>
        <v>18.437999999999999</v>
      </c>
      <c r="O575">
        <f>_xll.Interpolate($T$6:$T$1168,$U$6:$U$1168,G575,0,0)</f>
        <v>0</v>
      </c>
      <c r="P575">
        <f>_xll.Interpolate($T$6:$T$1168,$X$6:$X$1168,G575,0,0)</f>
        <v>11</v>
      </c>
      <c r="T575" s="8">
        <v>42481</v>
      </c>
      <c r="U575">
        <v>0</v>
      </c>
      <c r="V575">
        <v>400</v>
      </c>
      <c r="W575">
        <v>0</v>
      </c>
      <c r="X575">
        <f t="shared" si="79"/>
        <v>400</v>
      </c>
    </row>
    <row r="576" spans="1:24" x14ac:dyDescent="0.25">
      <c r="A576">
        <v>1614</v>
      </c>
      <c r="B576" t="s">
        <v>580</v>
      </c>
      <c r="C576" s="7">
        <v>1710</v>
      </c>
      <c r="D576">
        <f t="shared" si="80"/>
        <v>71.25</v>
      </c>
      <c r="E576" s="9">
        <v>42306.25</v>
      </c>
      <c r="F576" s="8" t="str">
        <f t="shared" si="75"/>
        <v>10-29-15</v>
      </c>
      <c r="G576" s="8">
        <f t="shared" si="76"/>
        <v>42306</v>
      </c>
      <c r="H576">
        <f t="shared" si="77"/>
        <v>14547.25</v>
      </c>
      <c r="I576">
        <v>17.463000000000001</v>
      </c>
      <c r="J576">
        <v>18.343</v>
      </c>
      <c r="K576" s="3">
        <f t="shared" si="73"/>
        <v>17.463000000000001</v>
      </c>
      <c r="L576">
        <f t="shared" si="74"/>
        <v>18.343</v>
      </c>
      <c r="M576">
        <f t="shared" si="81"/>
        <v>18.343</v>
      </c>
      <c r="N576" s="3">
        <f t="shared" si="78"/>
        <v>18.343</v>
      </c>
      <c r="O576">
        <f>_xll.Interpolate($T$6:$T$1168,$U$6:$U$1168,G576,0,0)</f>
        <v>0</v>
      </c>
      <c r="P576">
        <f>_xll.Interpolate($T$6:$T$1168,$X$6:$X$1168,G576,0,0)</f>
        <v>11</v>
      </c>
      <c r="T576" s="8">
        <v>42482</v>
      </c>
      <c r="U576">
        <v>0</v>
      </c>
      <c r="V576">
        <v>400</v>
      </c>
      <c r="W576">
        <v>0</v>
      </c>
      <c r="X576">
        <f t="shared" si="79"/>
        <v>400</v>
      </c>
    </row>
    <row r="577" spans="1:24" x14ac:dyDescent="0.25">
      <c r="A577">
        <v>1615</v>
      </c>
      <c r="B577" t="s">
        <v>581</v>
      </c>
      <c r="C577" s="7">
        <v>1713</v>
      </c>
      <c r="D577">
        <f t="shared" si="80"/>
        <v>71.375</v>
      </c>
      <c r="E577" s="9">
        <v>42306.375</v>
      </c>
      <c r="F577" s="8" t="str">
        <f t="shared" si="75"/>
        <v>10-29-15</v>
      </c>
      <c r="G577" s="8">
        <f t="shared" si="76"/>
        <v>42306</v>
      </c>
      <c r="H577">
        <f t="shared" si="77"/>
        <v>14547.375</v>
      </c>
      <c r="I577">
        <v>17.295999999999999</v>
      </c>
      <c r="J577">
        <v>18.366</v>
      </c>
      <c r="K577" s="3">
        <f t="shared" si="73"/>
        <v>17.295999999999999</v>
      </c>
      <c r="L577">
        <f t="shared" si="74"/>
        <v>18.366</v>
      </c>
      <c r="M577">
        <f t="shared" si="81"/>
        <v>18.366</v>
      </c>
      <c r="N577" s="3">
        <f t="shared" si="78"/>
        <v>18.366</v>
      </c>
      <c r="O577">
        <f>_xll.Interpolate($T$6:$T$1168,$U$6:$U$1168,G577,0,0)</f>
        <v>0</v>
      </c>
      <c r="P577">
        <f>_xll.Interpolate($T$6:$T$1168,$X$6:$X$1168,G577,0,0)</f>
        <v>11</v>
      </c>
      <c r="T577" s="8">
        <v>42483</v>
      </c>
      <c r="U577">
        <v>0</v>
      </c>
      <c r="V577">
        <v>500</v>
      </c>
      <c r="W577">
        <v>0</v>
      </c>
      <c r="X577">
        <f t="shared" si="79"/>
        <v>500</v>
      </c>
    </row>
    <row r="578" spans="1:24" x14ac:dyDescent="0.25">
      <c r="A578">
        <v>1616</v>
      </c>
      <c r="B578" t="s">
        <v>582</v>
      </c>
      <c r="C578" s="7">
        <v>1716</v>
      </c>
      <c r="D578">
        <f t="shared" si="80"/>
        <v>71.5</v>
      </c>
      <c r="E578" s="9">
        <v>42306.5</v>
      </c>
      <c r="F578" s="8" t="str">
        <f t="shared" si="75"/>
        <v>10-29-15</v>
      </c>
      <c r="G578" s="8">
        <f t="shared" si="76"/>
        <v>42306</v>
      </c>
      <c r="H578">
        <f t="shared" si="77"/>
        <v>14547.5</v>
      </c>
      <c r="I578">
        <v>17.652999999999999</v>
      </c>
      <c r="J578">
        <v>18.484999999999999</v>
      </c>
      <c r="K578" s="3">
        <f t="shared" si="73"/>
        <v>17.652999999999999</v>
      </c>
      <c r="L578">
        <f t="shared" si="74"/>
        <v>18.484999999999999</v>
      </c>
      <c r="M578">
        <f t="shared" si="81"/>
        <v>18.484999999999999</v>
      </c>
      <c r="N578" s="3">
        <f t="shared" si="78"/>
        <v>18.484999999999999</v>
      </c>
      <c r="O578">
        <f>_xll.Interpolate($T$6:$T$1168,$U$6:$U$1168,G578,0,0)</f>
        <v>0</v>
      </c>
      <c r="P578">
        <f>_xll.Interpolate($T$6:$T$1168,$X$6:$X$1168,G578,0,0)</f>
        <v>11</v>
      </c>
      <c r="T578" s="8">
        <v>42484</v>
      </c>
      <c r="U578">
        <v>0</v>
      </c>
      <c r="V578">
        <v>650</v>
      </c>
      <c r="W578">
        <v>0</v>
      </c>
      <c r="X578">
        <f t="shared" si="79"/>
        <v>650</v>
      </c>
    </row>
    <row r="579" spans="1:24" x14ac:dyDescent="0.25">
      <c r="A579">
        <v>1617</v>
      </c>
      <c r="B579" t="s">
        <v>583</v>
      </c>
      <c r="C579" s="7">
        <v>1719</v>
      </c>
      <c r="D579">
        <f t="shared" si="80"/>
        <v>71.625</v>
      </c>
      <c r="E579" s="9">
        <v>42306.625</v>
      </c>
      <c r="F579" s="8" t="str">
        <f t="shared" si="75"/>
        <v>10-29-15</v>
      </c>
      <c r="G579" s="8">
        <f t="shared" si="76"/>
        <v>42306</v>
      </c>
      <c r="H579">
        <f t="shared" si="77"/>
        <v>14547.625</v>
      </c>
      <c r="I579">
        <v>20.079000000000001</v>
      </c>
      <c r="J579">
        <v>18.603999999999999</v>
      </c>
      <c r="K579" s="3">
        <f t="shared" si="73"/>
        <v>20.079000000000001</v>
      </c>
      <c r="L579">
        <f t="shared" si="74"/>
        <v>18.603999999999999</v>
      </c>
      <c r="M579">
        <f t="shared" si="81"/>
        <v>18.603999999999999</v>
      </c>
      <c r="N579" s="3">
        <f t="shared" si="78"/>
        <v>18.603999999999999</v>
      </c>
      <c r="O579">
        <f>_xll.Interpolate($T$6:$T$1168,$U$6:$U$1168,G579,0,0)</f>
        <v>0</v>
      </c>
      <c r="P579">
        <f>_xll.Interpolate($T$6:$T$1168,$X$6:$X$1168,G579,0,0)</f>
        <v>11</v>
      </c>
      <c r="T579" s="8">
        <v>42485</v>
      </c>
      <c r="U579">
        <v>0</v>
      </c>
      <c r="V579">
        <v>630</v>
      </c>
      <c r="W579">
        <v>0</v>
      </c>
      <c r="X579">
        <f t="shared" si="79"/>
        <v>630</v>
      </c>
    </row>
    <row r="580" spans="1:24" x14ac:dyDescent="0.25">
      <c r="A580">
        <v>1618</v>
      </c>
      <c r="B580" t="s">
        <v>584</v>
      </c>
      <c r="C580" s="7">
        <v>1722</v>
      </c>
      <c r="D580">
        <f t="shared" si="80"/>
        <v>71.75</v>
      </c>
      <c r="E580" s="9">
        <v>42306.75</v>
      </c>
      <c r="F580" s="8" t="str">
        <f t="shared" si="75"/>
        <v>10-29-15</v>
      </c>
      <c r="G580" s="8">
        <f t="shared" si="76"/>
        <v>42306</v>
      </c>
      <c r="H580">
        <f t="shared" si="77"/>
        <v>14547.75</v>
      </c>
      <c r="I580">
        <v>18.366</v>
      </c>
      <c r="J580">
        <v>18.247</v>
      </c>
      <c r="K580" s="3">
        <f t="shared" si="73"/>
        <v>18.366</v>
      </c>
      <c r="L580">
        <f t="shared" si="74"/>
        <v>18.247</v>
      </c>
      <c r="M580">
        <f t="shared" si="81"/>
        <v>18.247</v>
      </c>
      <c r="N580" s="3">
        <f t="shared" si="78"/>
        <v>18.247</v>
      </c>
      <c r="O580">
        <f>_xll.Interpolate($T$6:$T$1168,$U$6:$U$1168,G580,0,0)</f>
        <v>0</v>
      </c>
      <c r="P580">
        <f>_xll.Interpolate($T$6:$T$1168,$X$6:$X$1168,G580,0,0)</f>
        <v>11</v>
      </c>
      <c r="T580" s="8">
        <v>42486</v>
      </c>
      <c r="U580">
        <v>0</v>
      </c>
      <c r="V580">
        <v>430</v>
      </c>
      <c r="W580">
        <v>0</v>
      </c>
      <c r="X580">
        <f t="shared" si="79"/>
        <v>430</v>
      </c>
    </row>
    <row r="581" spans="1:24" x14ac:dyDescent="0.25">
      <c r="A581">
        <v>1619</v>
      </c>
      <c r="B581" t="s">
        <v>585</v>
      </c>
      <c r="C581" s="7">
        <v>1725</v>
      </c>
      <c r="D581">
        <f t="shared" si="80"/>
        <v>71.875</v>
      </c>
      <c r="E581" s="9">
        <v>42306.875</v>
      </c>
      <c r="F581" s="8" t="str">
        <f t="shared" si="75"/>
        <v>10-29-15</v>
      </c>
      <c r="G581" s="8">
        <f t="shared" si="76"/>
        <v>42306</v>
      </c>
      <c r="H581">
        <f t="shared" si="77"/>
        <v>14547.875</v>
      </c>
      <c r="I581">
        <v>17.724</v>
      </c>
      <c r="J581">
        <v>18.271000000000001</v>
      </c>
      <c r="K581" s="3">
        <f t="shared" si="73"/>
        <v>17.724</v>
      </c>
      <c r="L581">
        <f t="shared" si="74"/>
        <v>18.271000000000001</v>
      </c>
      <c r="M581">
        <f t="shared" si="81"/>
        <v>18.271000000000001</v>
      </c>
      <c r="N581" s="3">
        <f t="shared" si="78"/>
        <v>18.271000000000001</v>
      </c>
      <c r="O581">
        <f>_xll.Interpolate($T$6:$T$1168,$U$6:$U$1168,G581,0,0)</f>
        <v>0</v>
      </c>
      <c r="P581">
        <f>_xll.Interpolate($T$6:$T$1168,$X$6:$X$1168,G581,0,0)</f>
        <v>11</v>
      </c>
      <c r="T581" s="8">
        <v>42487</v>
      </c>
      <c r="U581">
        <v>0</v>
      </c>
      <c r="V581">
        <v>500</v>
      </c>
      <c r="W581">
        <v>0</v>
      </c>
      <c r="X581">
        <f t="shared" si="79"/>
        <v>500</v>
      </c>
    </row>
    <row r="582" spans="1:24" x14ac:dyDescent="0.25">
      <c r="A582">
        <v>1620</v>
      </c>
      <c r="B582" t="s">
        <v>586</v>
      </c>
      <c r="C582" s="7">
        <v>1728</v>
      </c>
      <c r="D582">
        <f t="shared" si="80"/>
        <v>72</v>
      </c>
      <c r="E582" s="9">
        <v>42307</v>
      </c>
      <c r="F582" s="8" t="str">
        <f t="shared" si="75"/>
        <v>10-30-15</v>
      </c>
      <c r="G582" s="8">
        <f t="shared" si="76"/>
        <v>42307</v>
      </c>
      <c r="H582">
        <f t="shared" si="77"/>
        <v>14548</v>
      </c>
      <c r="I582">
        <v>17.344000000000001</v>
      </c>
      <c r="J582">
        <v>18.2</v>
      </c>
      <c r="K582" s="3">
        <f t="shared" ref="K582:K645" si="82">IF(I582&lt;3,NA(),I582)</f>
        <v>17.344000000000001</v>
      </c>
      <c r="L582">
        <f t="shared" ref="L582:L645" si="83">IF(J582&lt;1,NA(),J582)</f>
        <v>18.2</v>
      </c>
      <c r="M582">
        <f t="shared" si="81"/>
        <v>18.2</v>
      </c>
      <c r="N582" s="3">
        <f t="shared" si="78"/>
        <v>18.2</v>
      </c>
      <c r="O582">
        <f>_xll.Interpolate($T$6:$T$1168,$U$6:$U$1168,G582,0,0)</f>
        <v>0</v>
      </c>
      <c r="P582">
        <f>_xll.Interpolate($T$6:$T$1168,$X$6:$X$1168,G582,0,0)</f>
        <v>11</v>
      </c>
      <c r="T582" s="8">
        <v>42488</v>
      </c>
      <c r="U582">
        <v>0</v>
      </c>
      <c r="V582">
        <v>500</v>
      </c>
      <c r="W582">
        <v>0</v>
      </c>
      <c r="X582">
        <f t="shared" si="79"/>
        <v>500</v>
      </c>
    </row>
    <row r="583" spans="1:24" x14ac:dyDescent="0.25">
      <c r="A583">
        <v>1621</v>
      </c>
      <c r="B583" t="s">
        <v>587</v>
      </c>
      <c r="C583" s="7">
        <v>1731</v>
      </c>
      <c r="D583">
        <f t="shared" si="80"/>
        <v>72.125</v>
      </c>
      <c r="E583" s="9">
        <v>42307.125</v>
      </c>
      <c r="F583" s="8" t="str">
        <f t="shared" ref="F583:F646" si="84">TEXT(E583,"MM-DD-YY")</f>
        <v>10-30-15</v>
      </c>
      <c r="G583" s="8">
        <f t="shared" ref="G583:G646" si="85">DATEVALUE(F583)</f>
        <v>42307</v>
      </c>
      <c r="H583">
        <f t="shared" ref="H583:H646" si="86">14476+D583</f>
        <v>14548.125</v>
      </c>
      <c r="I583">
        <v>17.271999999999998</v>
      </c>
      <c r="J583">
        <v>18.129000000000001</v>
      </c>
      <c r="K583" s="3">
        <f t="shared" si="82"/>
        <v>17.271999999999998</v>
      </c>
      <c r="L583">
        <f t="shared" si="83"/>
        <v>18.129000000000001</v>
      </c>
      <c r="M583">
        <f t="shared" si="81"/>
        <v>18.129000000000001</v>
      </c>
      <c r="N583" s="3">
        <f t="shared" ref="N583:N646" si="87">IF(AND(ISNUMBER(K583),ISNUMBER(L583)),(O583*K583+L583*P583)/(O583+P583),IF(ISNA(L583),K583,L583))</f>
        <v>18.129000000000001</v>
      </c>
      <c r="O583">
        <f>_xll.Interpolate($T$6:$T$1168,$U$6:$U$1168,G583,0,0)</f>
        <v>0</v>
      </c>
      <c r="P583">
        <f>_xll.Interpolate($T$6:$T$1168,$X$6:$X$1168,G583,0,0)</f>
        <v>11</v>
      </c>
      <c r="T583" s="8">
        <v>42489</v>
      </c>
      <c r="U583">
        <v>0</v>
      </c>
      <c r="V583">
        <v>400</v>
      </c>
      <c r="W583">
        <v>0</v>
      </c>
      <c r="X583">
        <f t="shared" ref="X583:X646" si="88">V583+W583</f>
        <v>400</v>
      </c>
    </row>
    <row r="584" spans="1:24" x14ac:dyDescent="0.25">
      <c r="A584">
        <v>1622</v>
      </c>
      <c r="B584" t="s">
        <v>588</v>
      </c>
      <c r="C584" s="7">
        <v>1734</v>
      </c>
      <c r="D584">
        <f t="shared" si="80"/>
        <v>72.25</v>
      </c>
      <c r="E584" s="9">
        <v>42307.25</v>
      </c>
      <c r="F584" s="8" t="str">
        <f t="shared" si="84"/>
        <v>10-30-15</v>
      </c>
      <c r="G584" s="8">
        <f t="shared" si="85"/>
        <v>42307</v>
      </c>
      <c r="H584">
        <f t="shared" si="86"/>
        <v>14548.25</v>
      </c>
      <c r="I584">
        <v>17.058</v>
      </c>
      <c r="J584">
        <v>17.986000000000001</v>
      </c>
      <c r="K584" s="3">
        <f t="shared" si="82"/>
        <v>17.058</v>
      </c>
      <c r="L584">
        <f t="shared" si="83"/>
        <v>17.986000000000001</v>
      </c>
      <c r="M584">
        <f t="shared" si="81"/>
        <v>17.986000000000001</v>
      </c>
      <c r="N584" s="3">
        <f t="shared" si="87"/>
        <v>17.986000000000001</v>
      </c>
      <c r="O584">
        <f>_xll.Interpolate($T$6:$T$1168,$U$6:$U$1168,G584,0,0)</f>
        <v>0</v>
      </c>
      <c r="P584">
        <f>_xll.Interpolate($T$6:$T$1168,$X$6:$X$1168,G584,0,0)</f>
        <v>11</v>
      </c>
      <c r="T584" s="8">
        <v>42490</v>
      </c>
      <c r="U584">
        <v>0</v>
      </c>
      <c r="V584">
        <v>475</v>
      </c>
      <c r="W584">
        <v>0</v>
      </c>
      <c r="X584">
        <f t="shared" si="88"/>
        <v>475</v>
      </c>
    </row>
    <row r="585" spans="1:24" x14ac:dyDescent="0.25">
      <c r="A585">
        <v>1623</v>
      </c>
      <c r="B585" t="s">
        <v>589</v>
      </c>
      <c r="C585" s="7">
        <v>1737</v>
      </c>
      <c r="D585">
        <f t="shared" si="80"/>
        <v>72.375</v>
      </c>
      <c r="E585" s="9">
        <v>42307.375</v>
      </c>
      <c r="F585" s="8" t="str">
        <f t="shared" si="84"/>
        <v>10-30-15</v>
      </c>
      <c r="G585" s="8">
        <f t="shared" si="85"/>
        <v>42307</v>
      </c>
      <c r="H585">
        <f t="shared" si="86"/>
        <v>14548.375</v>
      </c>
      <c r="I585">
        <v>16.914999999999999</v>
      </c>
      <c r="J585">
        <v>17.937999999999999</v>
      </c>
      <c r="K585" s="3">
        <f t="shared" si="82"/>
        <v>16.914999999999999</v>
      </c>
      <c r="L585">
        <f t="shared" si="83"/>
        <v>17.937999999999999</v>
      </c>
      <c r="M585">
        <f t="shared" si="81"/>
        <v>17.937999999999999</v>
      </c>
      <c r="N585" s="3">
        <f t="shared" si="87"/>
        <v>17.937999999999999</v>
      </c>
      <c r="O585">
        <f>_xll.Interpolate($T$6:$T$1168,$U$6:$U$1168,G585,0,0)</f>
        <v>0</v>
      </c>
      <c r="P585">
        <f>_xll.Interpolate($T$6:$T$1168,$X$6:$X$1168,G585,0,0)</f>
        <v>11</v>
      </c>
      <c r="T585" s="8">
        <v>42491</v>
      </c>
      <c r="U585">
        <v>0</v>
      </c>
      <c r="V585">
        <v>475</v>
      </c>
      <c r="W585">
        <v>0</v>
      </c>
      <c r="X585">
        <f t="shared" si="88"/>
        <v>475</v>
      </c>
    </row>
    <row r="586" spans="1:24" x14ac:dyDescent="0.25">
      <c r="A586">
        <v>1624</v>
      </c>
      <c r="B586" t="s">
        <v>590</v>
      </c>
      <c r="C586" s="7">
        <v>1740</v>
      </c>
      <c r="D586">
        <f t="shared" si="80"/>
        <v>72.5</v>
      </c>
      <c r="E586" s="9">
        <v>42307.5</v>
      </c>
      <c r="F586" s="8" t="str">
        <f t="shared" si="84"/>
        <v>10-30-15</v>
      </c>
      <c r="G586" s="8">
        <f t="shared" si="85"/>
        <v>42307</v>
      </c>
      <c r="H586">
        <f t="shared" si="86"/>
        <v>14548.5</v>
      </c>
      <c r="I586">
        <v>17.914999999999999</v>
      </c>
      <c r="J586">
        <v>18.2</v>
      </c>
      <c r="K586" s="3">
        <f t="shared" si="82"/>
        <v>17.914999999999999</v>
      </c>
      <c r="L586">
        <f t="shared" si="83"/>
        <v>18.2</v>
      </c>
      <c r="M586">
        <f t="shared" si="81"/>
        <v>18.2</v>
      </c>
      <c r="N586" s="3">
        <f t="shared" si="87"/>
        <v>18.2</v>
      </c>
      <c r="O586">
        <f>_xll.Interpolate($T$6:$T$1168,$U$6:$U$1168,G586,0,0)</f>
        <v>0</v>
      </c>
      <c r="P586">
        <f>_xll.Interpolate($T$6:$T$1168,$X$6:$X$1168,G586,0,0)</f>
        <v>11</v>
      </c>
      <c r="T586" s="8">
        <v>42492</v>
      </c>
      <c r="U586">
        <v>0</v>
      </c>
      <c r="V586">
        <v>475</v>
      </c>
      <c r="W586">
        <v>0</v>
      </c>
      <c r="X586">
        <f t="shared" si="88"/>
        <v>475</v>
      </c>
    </row>
    <row r="587" spans="1:24" x14ac:dyDescent="0.25">
      <c r="A587">
        <v>1625</v>
      </c>
      <c r="B587" t="s">
        <v>591</v>
      </c>
      <c r="C587" s="7">
        <v>1743</v>
      </c>
      <c r="D587">
        <f t="shared" si="80"/>
        <v>72.625</v>
      </c>
      <c r="E587" s="9">
        <v>42307.625</v>
      </c>
      <c r="F587" s="8" t="str">
        <f t="shared" si="84"/>
        <v>10-30-15</v>
      </c>
      <c r="G587" s="8">
        <f t="shared" si="85"/>
        <v>42307</v>
      </c>
      <c r="H587">
        <f t="shared" si="86"/>
        <v>14548.625</v>
      </c>
      <c r="I587">
        <v>19.864999999999998</v>
      </c>
      <c r="J587">
        <v>18.105</v>
      </c>
      <c r="K587" s="3">
        <f t="shared" si="82"/>
        <v>19.864999999999998</v>
      </c>
      <c r="L587">
        <f t="shared" si="83"/>
        <v>18.105</v>
      </c>
      <c r="M587">
        <f t="shared" si="81"/>
        <v>18.105</v>
      </c>
      <c r="N587" s="3">
        <f t="shared" si="87"/>
        <v>18.105</v>
      </c>
      <c r="O587">
        <f>_xll.Interpolate($T$6:$T$1168,$U$6:$U$1168,G587,0,0)</f>
        <v>0</v>
      </c>
      <c r="P587">
        <f>_xll.Interpolate($T$6:$T$1168,$X$6:$X$1168,G587,0,0)</f>
        <v>11</v>
      </c>
      <c r="T587" s="8">
        <v>42493</v>
      </c>
      <c r="U587">
        <v>0</v>
      </c>
      <c r="V587">
        <v>475</v>
      </c>
      <c r="W587">
        <v>0</v>
      </c>
      <c r="X587">
        <f t="shared" si="88"/>
        <v>475</v>
      </c>
    </row>
    <row r="588" spans="1:24" x14ac:dyDescent="0.25">
      <c r="A588">
        <v>1626</v>
      </c>
      <c r="B588" t="s">
        <v>592</v>
      </c>
      <c r="C588" s="7">
        <v>1746</v>
      </c>
      <c r="D588">
        <f t="shared" si="80"/>
        <v>72.75</v>
      </c>
      <c r="E588" s="9">
        <v>42307.75</v>
      </c>
      <c r="F588" s="8" t="str">
        <f t="shared" si="84"/>
        <v>10-30-15</v>
      </c>
      <c r="G588" s="8">
        <f t="shared" si="85"/>
        <v>42307</v>
      </c>
      <c r="H588">
        <f t="shared" si="86"/>
        <v>14548.75</v>
      </c>
      <c r="I588">
        <v>18.437999999999999</v>
      </c>
      <c r="J588">
        <v>18.129000000000001</v>
      </c>
      <c r="K588" s="3">
        <f t="shared" si="82"/>
        <v>18.437999999999999</v>
      </c>
      <c r="L588">
        <f t="shared" si="83"/>
        <v>18.129000000000001</v>
      </c>
      <c r="M588">
        <f t="shared" si="81"/>
        <v>18.129000000000001</v>
      </c>
      <c r="N588" s="3">
        <f t="shared" si="87"/>
        <v>18.129000000000001</v>
      </c>
      <c r="O588">
        <f>_xll.Interpolate($T$6:$T$1168,$U$6:$U$1168,G588,0,0)</f>
        <v>0</v>
      </c>
      <c r="P588">
        <f>_xll.Interpolate($T$6:$T$1168,$X$6:$X$1168,G588,0,0)</f>
        <v>11</v>
      </c>
      <c r="T588" s="8">
        <v>42494</v>
      </c>
      <c r="U588">
        <v>0</v>
      </c>
      <c r="V588">
        <v>445</v>
      </c>
      <c r="W588">
        <v>0</v>
      </c>
      <c r="X588">
        <f t="shared" si="88"/>
        <v>445</v>
      </c>
    </row>
    <row r="589" spans="1:24" x14ac:dyDescent="0.25">
      <c r="A589">
        <v>1627</v>
      </c>
      <c r="B589" t="s">
        <v>593</v>
      </c>
      <c r="C589" s="7">
        <v>1749</v>
      </c>
      <c r="D589">
        <f t="shared" si="80"/>
        <v>72.875</v>
      </c>
      <c r="E589" s="9">
        <v>42307.875</v>
      </c>
      <c r="F589" s="8" t="str">
        <f t="shared" si="84"/>
        <v>10-30-15</v>
      </c>
      <c r="G589" s="8">
        <f t="shared" si="85"/>
        <v>42307</v>
      </c>
      <c r="H589">
        <f t="shared" si="86"/>
        <v>14548.875</v>
      </c>
      <c r="I589">
        <v>17.629000000000001</v>
      </c>
      <c r="J589">
        <v>18.010000000000002</v>
      </c>
      <c r="K589" s="3">
        <f t="shared" si="82"/>
        <v>17.629000000000001</v>
      </c>
      <c r="L589">
        <f t="shared" si="83"/>
        <v>18.010000000000002</v>
      </c>
      <c r="M589">
        <f t="shared" si="81"/>
        <v>18.010000000000002</v>
      </c>
      <c r="N589" s="3">
        <f t="shared" si="87"/>
        <v>18.010000000000002</v>
      </c>
      <c r="O589">
        <f>_xll.Interpolate($T$6:$T$1168,$U$6:$U$1168,G589,0,0)</f>
        <v>0</v>
      </c>
      <c r="P589">
        <f>_xll.Interpolate($T$6:$T$1168,$X$6:$X$1168,G589,0,0)</f>
        <v>11</v>
      </c>
      <c r="T589" s="8">
        <v>42495</v>
      </c>
      <c r="U589">
        <v>0</v>
      </c>
      <c r="V589">
        <v>446</v>
      </c>
      <c r="W589">
        <v>0</v>
      </c>
      <c r="X589">
        <f t="shared" si="88"/>
        <v>446</v>
      </c>
    </row>
    <row r="590" spans="1:24" x14ac:dyDescent="0.25">
      <c r="A590">
        <v>1628</v>
      </c>
      <c r="B590" t="s">
        <v>594</v>
      </c>
      <c r="C590" s="7">
        <v>1752</v>
      </c>
      <c r="D590">
        <f t="shared" si="80"/>
        <v>73</v>
      </c>
      <c r="E590" s="9">
        <v>42308</v>
      </c>
      <c r="F590" s="8" t="str">
        <f t="shared" si="84"/>
        <v>10-31-15</v>
      </c>
      <c r="G590" s="8">
        <f t="shared" si="85"/>
        <v>42308</v>
      </c>
      <c r="H590">
        <f t="shared" si="86"/>
        <v>14549</v>
      </c>
      <c r="I590">
        <v>17.367999999999999</v>
      </c>
      <c r="J590">
        <v>18.033000000000001</v>
      </c>
      <c r="K590" s="3">
        <f t="shared" si="82"/>
        <v>17.367999999999999</v>
      </c>
      <c r="L590">
        <f t="shared" si="83"/>
        <v>18.033000000000001</v>
      </c>
      <c r="M590">
        <f t="shared" si="81"/>
        <v>18.033000000000001</v>
      </c>
      <c r="N590" s="3">
        <f t="shared" si="87"/>
        <v>18.033000000000001</v>
      </c>
      <c r="O590">
        <f>_xll.Interpolate($T$6:$T$1168,$U$6:$U$1168,G590,0,0)</f>
        <v>0</v>
      </c>
      <c r="P590">
        <f>_xll.Interpolate($T$6:$T$1168,$X$6:$X$1168,G590,0,0)</f>
        <v>11</v>
      </c>
      <c r="T590" s="8">
        <v>42496</v>
      </c>
      <c r="U590">
        <v>0</v>
      </c>
      <c r="V590">
        <v>446</v>
      </c>
      <c r="W590">
        <v>0</v>
      </c>
      <c r="X590">
        <f t="shared" si="88"/>
        <v>446</v>
      </c>
    </row>
    <row r="591" spans="1:24" x14ac:dyDescent="0.25">
      <c r="A591">
        <v>1629</v>
      </c>
      <c r="B591" t="s">
        <v>595</v>
      </c>
      <c r="C591" s="7">
        <v>1755</v>
      </c>
      <c r="D591">
        <f t="shared" si="80"/>
        <v>73.125</v>
      </c>
      <c r="E591" s="9">
        <v>42308.125</v>
      </c>
      <c r="F591" s="8" t="str">
        <f t="shared" si="84"/>
        <v>10-31-15</v>
      </c>
      <c r="G591" s="8">
        <f t="shared" si="85"/>
        <v>42308</v>
      </c>
      <c r="H591">
        <f t="shared" si="86"/>
        <v>14549.125</v>
      </c>
      <c r="I591">
        <v>17.344000000000001</v>
      </c>
      <c r="J591">
        <v>18.056999999999999</v>
      </c>
      <c r="K591" s="3">
        <f t="shared" si="82"/>
        <v>17.344000000000001</v>
      </c>
      <c r="L591">
        <f t="shared" si="83"/>
        <v>18.056999999999999</v>
      </c>
      <c r="M591">
        <f t="shared" si="81"/>
        <v>18.056999999999999</v>
      </c>
      <c r="N591" s="3">
        <f t="shared" si="87"/>
        <v>18.056999999999999</v>
      </c>
      <c r="O591">
        <f>_xll.Interpolate($T$6:$T$1168,$U$6:$U$1168,G591,0,0)</f>
        <v>0</v>
      </c>
      <c r="P591">
        <f>_xll.Interpolate($T$6:$T$1168,$X$6:$X$1168,G591,0,0)</f>
        <v>11</v>
      </c>
      <c r="T591" s="8">
        <v>42497</v>
      </c>
      <c r="U591">
        <v>0</v>
      </c>
      <c r="V591">
        <v>446</v>
      </c>
      <c r="W591">
        <v>0</v>
      </c>
      <c r="X591">
        <f t="shared" si="88"/>
        <v>446</v>
      </c>
    </row>
    <row r="592" spans="1:24" x14ac:dyDescent="0.25">
      <c r="A592">
        <v>1630</v>
      </c>
      <c r="B592" t="s">
        <v>596</v>
      </c>
      <c r="C592" s="7">
        <v>1758</v>
      </c>
      <c r="D592">
        <f t="shared" si="80"/>
        <v>73.25</v>
      </c>
      <c r="E592" s="9">
        <v>42308.25</v>
      </c>
      <c r="F592" s="8" t="str">
        <f t="shared" si="84"/>
        <v>10-31-15</v>
      </c>
      <c r="G592" s="8">
        <f t="shared" si="85"/>
        <v>42308</v>
      </c>
      <c r="H592">
        <f t="shared" si="86"/>
        <v>14549.25</v>
      </c>
      <c r="I592">
        <v>17.152999999999999</v>
      </c>
      <c r="J592">
        <v>17.962</v>
      </c>
      <c r="K592" s="3">
        <f t="shared" si="82"/>
        <v>17.152999999999999</v>
      </c>
      <c r="L592">
        <f t="shared" si="83"/>
        <v>17.962</v>
      </c>
      <c r="M592">
        <f t="shared" si="81"/>
        <v>17.962</v>
      </c>
      <c r="N592" s="3">
        <f t="shared" si="87"/>
        <v>17.962</v>
      </c>
      <c r="O592">
        <f>_xll.Interpolate($T$6:$T$1168,$U$6:$U$1168,G592,0,0)</f>
        <v>0</v>
      </c>
      <c r="P592">
        <f>_xll.Interpolate($T$6:$T$1168,$X$6:$X$1168,G592,0,0)</f>
        <v>11</v>
      </c>
      <c r="T592" s="8">
        <v>42498</v>
      </c>
      <c r="U592">
        <v>0</v>
      </c>
      <c r="V592">
        <v>446</v>
      </c>
      <c r="W592">
        <v>0</v>
      </c>
      <c r="X592">
        <f t="shared" si="88"/>
        <v>446</v>
      </c>
    </row>
    <row r="593" spans="1:24" x14ac:dyDescent="0.25">
      <c r="A593">
        <v>1631</v>
      </c>
      <c r="B593" t="s">
        <v>597</v>
      </c>
      <c r="C593" s="7">
        <v>1761</v>
      </c>
      <c r="D593">
        <f t="shared" si="80"/>
        <v>73.375</v>
      </c>
      <c r="E593" s="9">
        <v>42308.375</v>
      </c>
      <c r="F593" s="8" t="str">
        <f t="shared" si="84"/>
        <v>10-31-15</v>
      </c>
      <c r="G593" s="8">
        <f t="shared" si="85"/>
        <v>42308</v>
      </c>
      <c r="H593">
        <f t="shared" si="86"/>
        <v>14549.375</v>
      </c>
      <c r="I593">
        <v>17.106000000000002</v>
      </c>
      <c r="J593">
        <v>17.937999999999999</v>
      </c>
      <c r="K593" s="3">
        <f t="shared" si="82"/>
        <v>17.106000000000002</v>
      </c>
      <c r="L593">
        <f t="shared" si="83"/>
        <v>17.937999999999999</v>
      </c>
      <c r="M593">
        <f t="shared" si="81"/>
        <v>17.937999999999999</v>
      </c>
      <c r="N593" s="3">
        <f t="shared" si="87"/>
        <v>17.937999999999999</v>
      </c>
      <c r="O593">
        <f>_xll.Interpolate($T$6:$T$1168,$U$6:$U$1168,G593,0,0)</f>
        <v>0</v>
      </c>
      <c r="P593">
        <f>_xll.Interpolate($T$6:$T$1168,$X$6:$X$1168,G593,0,0)</f>
        <v>11</v>
      </c>
      <c r="T593" s="8">
        <v>42499</v>
      </c>
      <c r="U593">
        <v>0</v>
      </c>
      <c r="V593">
        <v>396</v>
      </c>
      <c r="W593">
        <v>0</v>
      </c>
      <c r="X593">
        <f t="shared" si="88"/>
        <v>396</v>
      </c>
    </row>
    <row r="594" spans="1:24" x14ac:dyDescent="0.25">
      <c r="A594">
        <v>1632</v>
      </c>
      <c r="B594" t="s">
        <v>598</v>
      </c>
      <c r="C594" s="7">
        <v>1764</v>
      </c>
      <c r="D594">
        <f t="shared" si="80"/>
        <v>73.5</v>
      </c>
      <c r="E594" s="9">
        <v>42308.5</v>
      </c>
      <c r="F594" s="8" t="str">
        <f t="shared" si="84"/>
        <v>10-31-15</v>
      </c>
      <c r="G594" s="8">
        <f t="shared" si="85"/>
        <v>42308</v>
      </c>
      <c r="H594">
        <f t="shared" si="86"/>
        <v>14549.5</v>
      </c>
      <c r="I594">
        <v>18.2</v>
      </c>
      <c r="J594">
        <v>18.105</v>
      </c>
      <c r="K594" s="3">
        <f t="shared" si="82"/>
        <v>18.2</v>
      </c>
      <c r="L594">
        <f t="shared" si="83"/>
        <v>18.105</v>
      </c>
      <c r="M594">
        <f t="shared" si="81"/>
        <v>18.105</v>
      </c>
      <c r="N594" s="3">
        <f t="shared" si="87"/>
        <v>18.105</v>
      </c>
      <c r="O594">
        <f>_xll.Interpolate($T$6:$T$1168,$U$6:$U$1168,G594,0,0)</f>
        <v>0</v>
      </c>
      <c r="P594">
        <f>_xll.Interpolate($T$6:$T$1168,$X$6:$X$1168,G594,0,0)</f>
        <v>11</v>
      </c>
      <c r="T594" s="8">
        <v>42500</v>
      </c>
      <c r="U594">
        <v>0</v>
      </c>
      <c r="V594">
        <v>356</v>
      </c>
      <c r="W594">
        <v>0</v>
      </c>
      <c r="X594">
        <f t="shared" si="88"/>
        <v>356</v>
      </c>
    </row>
    <row r="595" spans="1:24" x14ac:dyDescent="0.25">
      <c r="A595">
        <v>1633</v>
      </c>
      <c r="B595" t="s">
        <v>599</v>
      </c>
      <c r="C595" s="7">
        <v>1767</v>
      </c>
      <c r="D595">
        <f t="shared" si="80"/>
        <v>73.625</v>
      </c>
      <c r="E595" s="9">
        <v>42308.625</v>
      </c>
      <c r="F595" s="8" t="str">
        <f t="shared" si="84"/>
        <v>10-31-15</v>
      </c>
      <c r="G595" s="8">
        <f t="shared" si="85"/>
        <v>42308</v>
      </c>
      <c r="H595">
        <f t="shared" si="86"/>
        <v>14549.625</v>
      </c>
      <c r="I595">
        <v>20.055</v>
      </c>
      <c r="J595">
        <v>18.105</v>
      </c>
      <c r="K595" s="3">
        <f t="shared" si="82"/>
        <v>20.055</v>
      </c>
      <c r="L595">
        <f t="shared" si="83"/>
        <v>18.105</v>
      </c>
      <c r="M595">
        <f t="shared" si="81"/>
        <v>18.105</v>
      </c>
      <c r="N595" s="3">
        <f t="shared" si="87"/>
        <v>18.105</v>
      </c>
      <c r="O595">
        <f>_xll.Interpolate($T$6:$T$1168,$U$6:$U$1168,G595,0,0)</f>
        <v>0</v>
      </c>
      <c r="P595">
        <f>_xll.Interpolate($T$6:$T$1168,$X$6:$X$1168,G595,0,0)</f>
        <v>11</v>
      </c>
      <c r="T595" s="8">
        <v>42501</v>
      </c>
      <c r="U595">
        <v>0</v>
      </c>
      <c r="V595">
        <v>392</v>
      </c>
      <c r="W595">
        <v>0</v>
      </c>
      <c r="X595">
        <f t="shared" si="88"/>
        <v>392</v>
      </c>
    </row>
    <row r="596" spans="1:24" x14ac:dyDescent="0.25">
      <c r="A596">
        <v>1634</v>
      </c>
      <c r="B596" t="s">
        <v>600</v>
      </c>
      <c r="C596" s="7">
        <v>1770</v>
      </c>
      <c r="D596">
        <f t="shared" si="80"/>
        <v>73.75</v>
      </c>
      <c r="E596" s="9">
        <v>42308.75</v>
      </c>
      <c r="F596" s="8" t="str">
        <f t="shared" si="84"/>
        <v>10-31-15</v>
      </c>
      <c r="G596" s="8">
        <f t="shared" si="85"/>
        <v>42308</v>
      </c>
      <c r="H596">
        <f t="shared" si="86"/>
        <v>14549.75</v>
      </c>
      <c r="I596">
        <v>18.675000000000001</v>
      </c>
      <c r="J596">
        <v>18.105</v>
      </c>
      <c r="K596" s="3">
        <f t="shared" si="82"/>
        <v>18.675000000000001</v>
      </c>
      <c r="L596">
        <f t="shared" si="83"/>
        <v>18.105</v>
      </c>
      <c r="M596">
        <f t="shared" si="81"/>
        <v>18.105</v>
      </c>
      <c r="N596" s="3">
        <f t="shared" si="87"/>
        <v>18.105</v>
      </c>
      <c r="O596">
        <f>_xll.Interpolate($T$6:$T$1168,$U$6:$U$1168,G596,0,0)</f>
        <v>0</v>
      </c>
      <c r="P596">
        <f>_xll.Interpolate($T$6:$T$1168,$X$6:$X$1168,G596,0,0)</f>
        <v>11</v>
      </c>
      <c r="T596" s="8">
        <v>42502</v>
      </c>
      <c r="U596">
        <v>0</v>
      </c>
      <c r="V596">
        <v>412</v>
      </c>
      <c r="W596">
        <v>0</v>
      </c>
      <c r="X596">
        <f t="shared" si="88"/>
        <v>412</v>
      </c>
    </row>
    <row r="597" spans="1:24" x14ac:dyDescent="0.25">
      <c r="A597">
        <v>1635</v>
      </c>
      <c r="B597" t="s">
        <v>601</v>
      </c>
      <c r="C597" s="7">
        <v>1773</v>
      </c>
      <c r="D597">
        <f t="shared" si="80"/>
        <v>73.875</v>
      </c>
      <c r="E597" s="9">
        <v>42308.875</v>
      </c>
      <c r="F597" s="8" t="str">
        <f t="shared" si="84"/>
        <v>10-31-15</v>
      </c>
      <c r="G597" s="8">
        <f t="shared" si="85"/>
        <v>42308</v>
      </c>
      <c r="H597">
        <f t="shared" si="86"/>
        <v>14549.875</v>
      </c>
      <c r="I597">
        <v>17.962</v>
      </c>
      <c r="J597">
        <v>18.081</v>
      </c>
      <c r="K597" s="3">
        <f t="shared" si="82"/>
        <v>17.962</v>
      </c>
      <c r="L597">
        <f t="shared" si="83"/>
        <v>18.081</v>
      </c>
      <c r="M597">
        <f t="shared" si="81"/>
        <v>18.081</v>
      </c>
      <c r="N597" s="3">
        <f t="shared" si="87"/>
        <v>18.081</v>
      </c>
      <c r="O597">
        <f>_xll.Interpolate($T$6:$T$1168,$U$6:$U$1168,G597,0,0)</f>
        <v>0</v>
      </c>
      <c r="P597">
        <f>_xll.Interpolate($T$6:$T$1168,$X$6:$X$1168,G597,0,0)</f>
        <v>11</v>
      </c>
      <c r="T597" s="8">
        <v>42503</v>
      </c>
      <c r="U597">
        <v>0</v>
      </c>
      <c r="V597">
        <v>454</v>
      </c>
      <c r="W597">
        <v>0</v>
      </c>
      <c r="X597">
        <f t="shared" si="88"/>
        <v>454</v>
      </c>
    </row>
    <row r="598" spans="1:24" x14ac:dyDescent="0.25">
      <c r="A598">
        <v>1636</v>
      </c>
      <c r="B598" t="s">
        <v>602</v>
      </c>
      <c r="C598" s="7">
        <v>1776</v>
      </c>
      <c r="D598">
        <f t="shared" si="80"/>
        <v>74</v>
      </c>
      <c r="E598" s="9">
        <v>42309</v>
      </c>
      <c r="F598" s="8" t="str">
        <f t="shared" si="84"/>
        <v>11-01-15</v>
      </c>
      <c r="G598" s="8">
        <f t="shared" si="85"/>
        <v>42309</v>
      </c>
      <c r="H598">
        <f t="shared" si="86"/>
        <v>14550</v>
      </c>
      <c r="I598">
        <v>17.748000000000001</v>
      </c>
      <c r="J598">
        <v>18.033000000000001</v>
      </c>
      <c r="K598" s="3">
        <f t="shared" si="82"/>
        <v>17.748000000000001</v>
      </c>
      <c r="L598">
        <f t="shared" si="83"/>
        <v>18.033000000000001</v>
      </c>
      <c r="M598">
        <f t="shared" si="81"/>
        <v>18.033000000000001</v>
      </c>
      <c r="N598" s="3">
        <f t="shared" si="87"/>
        <v>18.033000000000001</v>
      </c>
      <c r="O598">
        <f>_xll.Interpolate($T$6:$T$1168,$U$6:$U$1168,G598,0,0)</f>
        <v>0</v>
      </c>
      <c r="P598">
        <f>_xll.Interpolate($T$6:$T$1168,$X$6:$X$1168,G598,0,0)</f>
        <v>11</v>
      </c>
      <c r="T598" s="8">
        <v>42504</v>
      </c>
      <c r="U598">
        <v>0</v>
      </c>
      <c r="V598">
        <v>452</v>
      </c>
      <c r="W598">
        <v>0</v>
      </c>
      <c r="X598">
        <f t="shared" si="88"/>
        <v>452</v>
      </c>
    </row>
    <row r="599" spans="1:24" x14ac:dyDescent="0.25">
      <c r="A599">
        <v>1637</v>
      </c>
      <c r="B599" t="s">
        <v>603</v>
      </c>
      <c r="C599" s="7">
        <v>1779</v>
      </c>
      <c r="D599">
        <f t="shared" si="80"/>
        <v>74.125</v>
      </c>
      <c r="E599" s="9">
        <v>42309.125</v>
      </c>
      <c r="F599" s="8" t="str">
        <f t="shared" si="84"/>
        <v>11-01-15</v>
      </c>
      <c r="G599" s="8">
        <f t="shared" si="85"/>
        <v>42309</v>
      </c>
      <c r="H599">
        <f t="shared" si="86"/>
        <v>14550.125</v>
      </c>
      <c r="I599">
        <v>17.605</v>
      </c>
      <c r="J599">
        <v>18.033000000000001</v>
      </c>
      <c r="K599" s="3">
        <f t="shared" si="82"/>
        <v>17.605</v>
      </c>
      <c r="L599">
        <f t="shared" si="83"/>
        <v>18.033000000000001</v>
      </c>
      <c r="M599">
        <f t="shared" si="81"/>
        <v>18.033000000000001</v>
      </c>
      <c r="N599" s="3">
        <f t="shared" si="87"/>
        <v>18.033000000000001</v>
      </c>
      <c r="O599">
        <f>_xll.Interpolate($T$6:$T$1168,$U$6:$U$1168,G599,0,0)</f>
        <v>0</v>
      </c>
      <c r="P599">
        <f>_xll.Interpolate($T$6:$T$1168,$X$6:$X$1168,G599,0,0)</f>
        <v>11</v>
      </c>
      <c r="T599" s="8">
        <v>42505</v>
      </c>
      <c r="U599">
        <v>0</v>
      </c>
      <c r="V599">
        <v>453</v>
      </c>
      <c r="W599">
        <v>0</v>
      </c>
      <c r="X599">
        <f t="shared" si="88"/>
        <v>453</v>
      </c>
    </row>
    <row r="600" spans="1:24" x14ac:dyDescent="0.25">
      <c r="A600">
        <v>1638</v>
      </c>
      <c r="B600" t="s">
        <v>604</v>
      </c>
      <c r="C600" s="7">
        <v>1782</v>
      </c>
      <c r="D600">
        <f t="shared" si="80"/>
        <v>74.25</v>
      </c>
      <c r="E600" s="9">
        <v>42309.25</v>
      </c>
      <c r="F600" s="8" t="str">
        <f t="shared" si="84"/>
        <v>11-01-15</v>
      </c>
      <c r="G600" s="8">
        <f t="shared" si="85"/>
        <v>42309</v>
      </c>
      <c r="H600">
        <f t="shared" si="86"/>
        <v>14550.25</v>
      </c>
      <c r="I600">
        <v>17.463000000000001</v>
      </c>
      <c r="J600">
        <v>17.986000000000001</v>
      </c>
      <c r="K600" s="3">
        <f t="shared" si="82"/>
        <v>17.463000000000001</v>
      </c>
      <c r="L600">
        <f t="shared" si="83"/>
        <v>17.986000000000001</v>
      </c>
      <c r="M600">
        <f t="shared" si="81"/>
        <v>17.986000000000001</v>
      </c>
      <c r="N600" s="3">
        <f t="shared" si="87"/>
        <v>17.986000000000001</v>
      </c>
      <c r="O600">
        <f>_xll.Interpolate($T$6:$T$1168,$U$6:$U$1168,G600,0,0)</f>
        <v>0</v>
      </c>
      <c r="P600">
        <f>_xll.Interpolate($T$6:$T$1168,$X$6:$X$1168,G600,0,0)</f>
        <v>11</v>
      </c>
      <c r="T600" s="8">
        <v>42506</v>
      </c>
      <c r="U600">
        <v>0</v>
      </c>
      <c r="V600">
        <v>452</v>
      </c>
      <c r="W600">
        <v>0</v>
      </c>
      <c r="X600">
        <f t="shared" si="88"/>
        <v>452</v>
      </c>
    </row>
    <row r="601" spans="1:24" x14ac:dyDescent="0.25">
      <c r="A601">
        <v>1639</v>
      </c>
      <c r="B601" t="s">
        <v>605</v>
      </c>
      <c r="C601" s="7">
        <v>1785</v>
      </c>
      <c r="D601">
        <f t="shared" si="80"/>
        <v>74.375</v>
      </c>
      <c r="E601" s="9">
        <v>42309.375</v>
      </c>
      <c r="F601" s="8" t="str">
        <f t="shared" si="84"/>
        <v>11-01-15</v>
      </c>
      <c r="G601" s="8">
        <f t="shared" si="85"/>
        <v>42309</v>
      </c>
      <c r="H601">
        <f t="shared" si="86"/>
        <v>14550.375</v>
      </c>
      <c r="I601">
        <v>17.533999999999999</v>
      </c>
      <c r="J601">
        <v>18.033000000000001</v>
      </c>
      <c r="K601" s="3">
        <f t="shared" si="82"/>
        <v>17.533999999999999</v>
      </c>
      <c r="L601">
        <f t="shared" si="83"/>
        <v>18.033000000000001</v>
      </c>
      <c r="M601">
        <f t="shared" si="81"/>
        <v>18.033000000000001</v>
      </c>
      <c r="N601" s="3">
        <f t="shared" si="87"/>
        <v>18.033000000000001</v>
      </c>
      <c r="O601">
        <f>_xll.Interpolate($T$6:$T$1168,$U$6:$U$1168,G601,0,0)</f>
        <v>0</v>
      </c>
      <c r="P601">
        <f>_xll.Interpolate($T$6:$T$1168,$X$6:$X$1168,G601,0,0)</f>
        <v>11</v>
      </c>
      <c r="T601" s="8">
        <v>42507</v>
      </c>
      <c r="U601">
        <v>0</v>
      </c>
      <c r="V601">
        <v>452</v>
      </c>
      <c r="W601">
        <v>0</v>
      </c>
      <c r="X601">
        <f t="shared" si="88"/>
        <v>452</v>
      </c>
    </row>
    <row r="602" spans="1:24" x14ac:dyDescent="0.25">
      <c r="A602">
        <v>1640</v>
      </c>
      <c r="B602" t="s">
        <v>606</v>
      </c>
      <c r="C602" s="7">
        <v>1788</v>
      </c>
      <c r="D602">
        <f t="shared" si="80"/>
        <v>74.5</v>
      </c>
      <c r="E602" s="9">
        <v>42309.5</v>
      </c>
      <c r="F602" s="8" t="str">
        <f t="shared" si="84"/>
        <v>11-01-15</v>
      </c>
      <c r="G602" s="8">
        <f t="shared" si="85"/>
        <v>42309</v>
      </c>
      <c r="H602">
        <f t="shared" si="86"/>
        <v>14550.5</v>
      </c>
      <c r="I602">
        <v>17.867000000000001</v>
      </c>
      <c r="J602">
        <v>18.105</v>
      </c>
      <c r="K602" s="3">
        <f t="shared" si="82"/>
        <v>17.867000000000001</v>
      </c>
      <c r="L602">
        <f t="shared" si="83"/>
        <v>18.105</v>
      </c>
      <c r="M602">
        <f t="shared" si="81"/>
        <v>18.105</v>
      </c>
      <c r="N602" s="3">
        <f t="shared" si="87"/>
        <v>18.105</v>
      </c>
      <c r="O602">
        <f>_xll.Interpolate($T$6:$T$1168,$U$6:$U$1168,G602,0,0)</f>
        <v>0</v>
      </c>
      <c r="P602">
        <f>_xll.Interpolate($T$6:$T$1168,$X$6:$X$1168,G602,0,0)</f>
        <v>11</v>
      </c>
      <c r="T602" s="8">
        <v>42508</v>
      </c>
      <c r="U602">
        <v>0</v>
      </c>
      <c r="V602">
        <v>456</v>
      </c>
      <c r="W602">
        <v>0</v>
      </c>
      <c r="X602">
        <f t="shared" si="88"/>
        <v>456</v>
      </c>
    </row>
    <row r="603" spans="1:24" x14ac:dyDescent="0.25">
      <c r="A603">
        <v>1641</v>
      </c>
      <c r="B603" t="s">
        <v>607</v>
      </c>
      <c r="C603" s="7">
        <v>1791</v>
      </c>
      <c r="D603">
        <f t="shared" si="80"/>
        <v>74.625</v>
      </c>
      <c r="E603" s="9">
        <v>42309.625</v>
      </c>
      <c r="F603" s="8" t="str">
        <f t="shared" si="84"/>
        <v>11-01-15</v>
      </c>
      <c r="G603" s="8">
        <f t="shared" si="85"/>
        <v>42309</v>
      </c>
      <c r="H603">
        <f t="shared" si="86"/>
        <v>14550.625</v>
      </c>
      <c r="I603">
        <v>18.913</v>
      </c>
      <c r="J603">
        <v>18.318999999999999</v>
      </c>
      <c r="K603" s="3">
        <f t="shared" si="82"/>
        <v>18.913</v>
      </c>
      <c r="L603">
        <f t="shared" si="83"/>
        <v>18.318999999999999</v>
      </c>
      <c r="M603">
        <f t="shared" si="81"/>
        <v>18.318999999999999</v>
      </c>
      <c r="N603" s="3">
        <f t="shared" si="87"/>
        <v>18.318999999999999</v>
      </c>
      <c r="O603">
        <f>_xll.Interpolate($T$6:$T$1168,$U$6:$U$1168,G603,0,0)</f>
        <v>0</v>
      </c>
      <c r="P603">
        <f>_xll.Interpolate($T$6:$T$1168,$X$6:$X$1168,G603,0,0)</f>
        <v>11</v>
      </c>
      <c r="T603" s="8">
        <v>42509</v>
      </c>
      <c r="U603">
        <v>0</v>
      </c>
      <c r="V603">
        <v>410</v>
      </c>
      <c r="W603">
        <v>0</v>
      </c>
      <c r="X603">
        <f t="shared" si="88"/>
        <v>410</v>
      </c>
    </row>
    <row r="604" spans="1:24" x14ac:dyDescent="0.25">
      <c r="A604">
        <v>1642</v>
      </c>
      <c r="B604" t="s">
        <v>608</v>
      </c>
      <c r="C604" s="7">
        <v>1794</v>
      </c>
      <c r="D604">
        <f t="shared" si="80"/>
        <v>74.75</v>
      </c>
      <c r="E604" s="9">
        <v>42309.75</v>
      </c>
      <c r="F604" s="8" t="str">
        <f t="shared" si="84"/>
        <v>11-01-15</v>
      </c>
      <c r="G604" s="8">
        <f t="shared" si="85"/>
        <v>42309</v>
      </c>
      <c r="H604">
        <f t="shared" si="86"/>
        <v>14550.75</v>
      </c>
      <c r="I604">
        <v>18.460999999999999</v>
      </c>
      <c r="J604">
        <v>18.129000000000001</v>
      </c>
      <c r="K604" s="3">
        <f t="shared" si="82"/>
        <v>18.460999999999999</v>
      </c>
      <c r="L604">
        <f t="shared" si="83"/>
        <v>18.129000000000001</v>
      </c>
      <c r="M604">
        <f t="shared" si="81"/>
        <v>18.129000000000001</v>
      </c>
      <c r="N604" s="3">
        <f t="shared" si="87"/>
        <v>18.129000000000001</v>
      </c>
      <c r="O604">
        <f>_xll.Interpolate($T$6:$T$1168,$U$6:$U$1168,G604,0,0)</f>
        <v>0</v>
      </c>
      <c r="P604">
        <f>_xll.Interpolate($T$6:$T$1168,$X$6:$X$1168,G604,0,0)</f>
        <v>11</v>
      </c>
      <c r="T604" s="8">
        <v>42510</v>
      </c>
      <c r="U604">
        <v>0</v>
      </c>
      <c r="V604">
        <v>414</v>
      </c>
      <c r="W604">
        <v>0</v>
      </c>
      <c r="X604">
        <f t="shared" si="88"/>
        <v>414</v>
      </c>
    </row>
    <row r="605" spans="1:24" x14ac:dyDescent="0.25">
      <c r="A605">
        <v>1643</v>
      </c>
      <c r="B605" t="s">
        <v>609</v>
      </c>
      <c r="C605" s="7">
        <v>1797</v>
      </c>
      <c r="D605">
        <f t="shared" si="80"/>
        <v>74.875</v>
      </c>
      <c r="E605" s="9">
        <v>42309.875</v>
      </c>
      <c r="F605" s="8" t="str">
        <f t="shared" si="84"/>
        <v>11-01-15</v>
      </c>
      <c r="G605" s="8">
        <f t="shared" si="85"/>
        <v>42309</v>
      </c>
      <c r="H605">
        <f t="shared" si="86"/>
        <v>14550.875</v>
      </c>
      <c r="I605">
        <v>18.081</v>
      </c>
      <c r="J605">
        <v>18.2</v>
      </c>
      <c r="K605" s="3">
        <f t="shared" si="82"/>
        <v>18.081</v>
      </c>
      <c r="L605">
        <f t="shared" si="83"/>
        <v>18.2</v>
      </c>
      <c r="M605">
        <f t="shared" si="81"/>
        <v>18.2</v>
      </c>
      <c r="N605" s="3">
        <f t="shared" si="87"/>
        <v>18.2</v>
      </c>
      <c r="O605">
        <f>_xll.Interpolate($T$6:$T$1168,$U$6:$U$1168,G605,0,0)</f>
        <v>0</v>
      </c>
      <c r="P605">
        <f>_xll.Interpolate($T$6:$T$1168,$X$6:$X$1168,G605,0,0)</f>
        <v>11</v>
      </c>
      <c r="T605" s="8">
        <v>42511</v>
      </c>
      <c r="U605">
        <v>0</v>
      </c>
      <c r="V605">
        <v>396</v>
      </c>
      <c r="W605">
        <v>0</v>
      </c>
      <c r="X605">
        <f t="shared" si="88"/>
        <v>396</v>
      </c>
    </row>
    <row r="606" spans="1:24" x14ac:dyDescent="0.25">
      <c r="A606">
        <v>1644</v>
      </c>
      <c r="B606" t="s">
        <v>610</v>
      </c>
      <c r="C606" s="7">
        <v>1800</v>
      </c>
      <c r="D606">
        <f t="shared" si="80"/>
        <v>75</v>
      </c>
      <c r="E606" s="9">
        <v>42310</v>
      </c>
      <c r="F606" s="8" t="str">
        <f t="shared" si="84"/>
        <v>11-02-15</v>
      </c>
      <c r="G606" s="8">
        <f t="shared" si="85"/>
        <v>42310</v>
      </c>
      <c r="H606">
        <f t="shared" si="86"/>
        <v>14551</v>
      </c>
      <c r="I606">
        <v>17.771999999999998</v>
      </c>
      <c r="J606">
        <v>18.033000000000001</v>
      </c>
      <c r="K606" s="3">
        <f t="shared" si="82"/>
        <v>17.771999999999998</v>
      </c>
      <c r="L606">
        <f t="shared" si="83"/>
        <v>18.033000000000001</v>
      </c>
      <c r="M606">
        <f t="shared" si="81"/>
        <v>18.033000000000001</v>
      </c>
      <c r="N606" s="3">
        <f t="shared" si="87"/>
        <v>18.033000000000001</v>
      </c>
      <c r="O606">
        <f>_xll.Interpolate($T$6:$T$1168,$U$6:$U$1168,G606,0,0)</f>
        <v>0</v>
      </c>
      <c r="P606">
        <f>_xll.Interpolate($T$6:$T$1168,$X$6:$X$1168,G606,0,0)</f>
        <v>11</v>
      </c>
      <c r="T606" s="8">
        <v>42512</v>
      </c>
      <c r="U606">
        <v>0</v>
      </c>
      <c r="V606">
        <v>396</v>
      </c>
      <c r="W606">
        <v>0</v>
      </c>
      <c r="X606">
        <f t="shared" si="88"/>
        <v>396</v>
      </c>
    </row>
    <row r="607" spans="1:24" x14ac:dyDescent="0.25">
      <c r="A607">
        <v>1645</v>
      </c>
      <c r="B607" t="s">
        <v>611</v>
      </c>
      <c r="C607" s="7">
        <v>1803</v>
      </c>
      <c r="D607">
        <f t="shared" si="80"/>
        <v>75.125</v>
      </c>
      <c r="E607" s="9">
        <v>42310.125</v>
      </c>
      <c r="F607" s="8" t="str">
        <f t="shared" si="84"/>
        <v>11-02-15</v>
      </c>
      <c r="G607" s="8">
        <f t="shared" si="85"/>
        <v>42310</v>
      </c>
      <c r="H607">
        <f t="shared" si="86"/>
        <v>14551.125</v>
      </c>
      <c r="I607">
        <v>17.533999999999999</v>
      </c>
      <c r="J607">
        <v>17.962</v>
      </c>
      <c r="K607" s="3">
        <f t="shared" si="82"/>
        <v>17.533999999999999</v>
      </c>
      <c r="L607">
        <f t="shared" si="83"/>
        <v>17.962</v>
      </c>
      <c r="M607">
        <f t="shared" si="81"/>
        <v>17.962</v>
      </c>
      <c r="N607" s="3">
        <f t="shared" si="87"/>
        <v>17.962</v>
      </c>
      <c r="O607">
        <f>_xll.Interpolate($T$6:$T$1168,$U$6:$U$1168,G607,0,0)</f>
        <v>0</v>
      </c>
      <c r="P607">
        <f>_xll.Interpolate($T$6:$T$1168,$X$6:$X$1168,G607,0,0)</f>
        <v>11</v>
      </c>
      <c r="T607" s="8">
        <v>42513</v>
      </c>
      <c r="U607">
        <v>0</v>
      </c>
      <c r="V607">
        <v>353</v>
      </c>
      <c r="W607">
        <v>0</v>
      </c>
      <c r="X607">
        <f t="shared" si="88"/>
        <v>353</v>
      </c>
    </row>
    <row r="608" spans="1:24" x14ac:dyDescent="0.25">
      <c r="A608">
        <v>1646</v>
      </c>
      <c r="B608" t="s">
        <v>612</v>
      </c>
      <c r="C608" s="7">
        <v>1806</v>
      </c>
      <c r="D608">
        <f t="shared" si="80"/>
        <v>75.25</v>
      </c>
      <c r="E608" s="9">
        <v>42310.25</v>
      </c>
      <c r="F608" s="8" t="str">
        <f t="shared" si="84"/>
        <v>11-02-15</v>
      </c>
      <c r="G608" s="8">
        <f t="shared" si="85"/>
        <v>42310</v>
      </c>
      <c r="H608">
        <f t="shared" si="86"/>
        <v>14551.25</v>
      </c>
      <c r="I608">
        <v>17.463000000000001</v>
      </c>
      <c r="J608">
        <v>18.033000000000001</v>
      </c>
      <c r="K608" s="3">
        <f t="shared" si="82"/>
        <v>17.463000000000001</v>
      </c>
      <c r="L608">
        <f t="shared" si="83"/>
        <v>18.033000000000001</v>
      </c>
      <c r="M608">
        <f t="shared" si="81"/>
        <v>18.033000000000001</v>
      </c>
      <c r="N608" s="3">
        <f t="shared" si="87"/>
        <v>18.033000000000001</v>
      </c>
      <c r="O608">
        <f>_xll.Interpolate($T$6:$T$1168,$U$6:$U$1168,G608,0,0)</f>
        <v>0</v>
      </c>
      <c r="P608">
        <f>_xll.Interpolate($T$6:$T$1168,$X$6:$X$1168,G608,0,0)</f>
        <v>11</v>
      </c>
      <c r="T608" s="8">
        <v>42514</v>
      </c>
      <c r="U608">
        <v>0</v>
      </c>
      <c r="V608">
        <v>333</v>
      </c>
      <c r="W608">
        <v>0</v>
      </c>
      <c r="X608">
        <f t="shared" si="88"/>
        <v>333</v>
      </c>
    </row>
    <row r="609" spans="1:24" x14ac:dyDescent="0.25">
      <c r="A609">
        <v>1647</v>
      </c>
      <c r="B609" t="s">
        <v>613</v>
      </c>
      <c r="C609" s="7">
        <v>1809</v>
      </c>
      <c r="D609">
        <f t="shared" si="80"/>
        <v>75.375</v>
      </c>
      <c r="E609" s="9">
        <v>42310.375</v>
      </c>
      <c r="F609" s="8" t="str">
        <f t="shared" si="84"/>
        <v>11-02-15</v>
      </c>
      <c r="G609" s="8">
        <f t="shared" si="85"/>
        <v>42310</v>
      </c>
      <c r="H609">
        <f t="shared" si="86"/>
        <v>14551.375</v>
      </c>
      <c r="I609">
        <v>17.439</v>
      </c>
      <c r="J609">
        <v>17.890999999999998</v>
      </c>
      <c r="K609" s="3">
        <f t="shared" si="82"/>
        <v>17.439</v>
      </c>
      <c r="L609">
        <f t="shared" si="83"/>
        <v>17.890999999999998</v>
      </c>
      <c r="M609">
        <f t="shared" si="81"/>
        <v>17.890999999999998</v>
      </c>
      <c r="N609" s="3">
        <f t="shared" si="87"/>
        <v>17.890999999999998</v>
      </c>
      <c r="O609">
        <f>_xll.Interpolate($T$6:$T$1168,$U$6:$U$1168,G609,0,0)</f>
        <v>0</v>
      </c>
      <c r="P609">
        <f>_xll.Interpolate($T$6:$T$1168,$X$6:$X$1168,G609,0,0)</f>
        <v>11</v>
      </c>
      <c r="T609" s="8">
        <v>42515</v>
      </c>
      <c r="U609">
        <v>0</v>
      </c>
      <c r="V609">
        <v>335</v>
      </c>
      <c r="W609">
        <v>0</v>
      </c>
      <c r="X609">
        <f t="shared" si="88"/>
        <v>335</v>
      </c>
    </row>
    <row r="610" spans="1:24" x14ac:dyDescent="0.25">
      <c r="A610">
        <v>1648</v>
      </c>
      <c r="B610" t="s">
        <v>614</v>
      </c>
      <c r="C610" s="7">
        <v>1812</v>
      </c>
      <c r="D610">
        <f t="shared" si="80"/>
        <v>75.5</v>
      </c>
      <c r="E610" s="9">
        <v>42310.5</v>
      </c>
      <c r="F610" s="8" t="str">
        <f t="shared" si="84"/>
        <v>11-02-15</v>
      </c>
      <c r="G610" s="8">
        <f t="shared" si="85"/>
        <v>42310</v>
      </c>
      <c r="H610">
        <f t="shared" si="86"/>
        <v>14551.5</v>
      </c>
      <c r="I610">
        <v>17.582000000000001</v>
      </c>
      <c r="J610">
        <v>17.867000000000001</v>
      </c>
      <c r="K610" s="3">
        <f t="shared" si="82"/>
        <v>17.582000000000001</v>
      </c>
      <c r="L610">
        <f t="shared" si="83"/>
        <v>17.867000000000001</v>
      </c>
      <c r="M610">
        <f t="shared" si="81"/>
        <v>17.867000000000001</v>
      </c>
      <c r="N610" s="3">
        <f t="shared" si="87"/>
        <v>17.867000000000001</v>
      </c>
      <c r="O610">
        <f>_xll.Interpolate($T$6:$T$1168,$U$6:$U$1168,G610,0,0)</f>
        <v>0</v>
      </c>
      <c r="P610">
        <f>_xll.Interpolate($T$6:$T$1168,$X$6:$X$1168,G610,0,0)</f>
        <v>11</v>
      </c>
      <c r="T610" s="8">
        <v>42516</v>
      </c>
      <c r="U610">
        <v>0</v>
      </c>
      <c r="V610">
        <v>335</v>
      </c>
      <c r="W610">
        <v>0</v>
      </c>
      <c r="X610">
        <f t="shared" si="88"/>
        <v>335</v>
      </c>
    </row>
    <row r="611" spans="1:24" x14ac:dyDescent="0.25">
      <c r="A611">
        <v>1649</v>
      </c>
      <c r="B611" t="s">
        <v>615</v>
      </c>
      <c r="C611" s="7">
        <v>1815</v>
      </c>
      <c r="D611">
        <f t="shared" si="80"/>
        <v>75.625</v>
      </c>
      <c r="E611" s="9">
        <v>42310.625</v>
      </c>
      <c r="F611" s="8" t="str">
        <f t="shared" si="84"/>
        <v>11-02-15</v>
      </c>
      <c r="G611" s="8">
        <f t="shared" si="85"/>
        <v>42310</v>
      </c>
      <c r="H611">
        <f t="shared" si="86"/>
        <v>14551.625</v>
      </c>
      <c r="I611">
        <v>18.533000000000001</v>
      </c>
      <c r="J611">
        <v>17.843</v>
      </c>
      <c r="K611" s="3">
        <f t="shared" si="82"/>
        <v>18.533000000000001</v>
      </c>
      <c r="L611">
        <f t="shared" si="83"/>
        <v>17.843</v>
      </c>
      <c r="M611">
        <f t="shared" si="81"/>
        <v>17.843</v>
      </c>
      <c r="N611" s="3">
        <f t="shared" si="87"/>
        <v>17.843</v>
      </c>
      <c r="O611">
        <f>_xll.Interpolate($T$6:$T$1168,$U$6:$U$1168,G611,0,0)</f>
        <v>0</v>
      </c>
      <c r="P611">
        <f>_xll.Interpolate($T$6:$T$1168,$X$6:$X$1168,G611,0,0)</f>
        <v>11</v>
      </c>
      <c r="T611" s="8">
        <v>42517</v>
      </c>
      <c r="U611">
        <v>0</v>
      </c>
      <c r="V611">
        <v>340</v>
      </c>
      <c r="W611">
        <v>0</v>
      </c>
      <c r="X611">
        <f t="shared" si="88"/>
        <v>340</v>
      </c>
    </row>
    <row r="612" spans="1:24" x14ac:dyDescent="0.25">
      <c r="A612">
        <v>1650</v>
      </c>
      <c r="B612" t="s">
        <v>616</v>
      </c>
      <c r="C612" s="7">
        <v>1818</v>
      </c>
      <c r="D612">
        <f t="shared" si="80"/>
        <v>75.75</v>
      </c>
      <c r="E612" s="9">
        <v>42310.75</v>
      </c>
      <c r="F612" s="8" t="str">
        <f t="shared" si="84"/>
        <v>11-02-15</v>
      </c>
      <c r="G612" s="8">
        <f t="shared" si="85"/>
        <v>42310</v>
      </c>
      <c r="H612">
        <f t="shared" si="86"/>
        <v>14551.75</v>
      </c>
      <c r="I612">
        <v>17.677</v>
      </c>
      <c r="J612">
        <v>17.795999999999999</v>
      </c>
      <c r="K612" s="3">
        <f t="shared" si="82"/>
        <v>17.677</v>
      </c>
      <c r="L612">
        <f t="shared" si="83"/>
        <v>17.795999999999999</v>
      </c>
      <c r="M612">
        <f t="shared" si="81"/>
        <v>17.795999999999999</v>
      </c>
      <c r="N612" s="3">
        <f t="shared" si="87"/>
        <v>17.795999999999999</v>
      </c>
      <c r="O612">
        <f>_xll.Interpolate($T$6:$T$1168,$U$6:$U$1168,G612,0,0)</f>
        <v>0</v>
      </c>
      <c r="P612">
        <f>_xll.Interpolate($T$6:$T$1168,$X$6:$X$1168,G612,0,0)</f>
        <v>11</v>
      </c>
      <c r="T612" s="8">
        <v>42518</v>
      </c>
      <c r="U612">
        <v>0</v>
      </c>
      <c r="V612">
        <v>340</v>
      </c>
      <c r="W612">
        <v>0</v>
      </c>
      <c r="X612">
        <f t="shared" si="88"/>
        <v>340</v>
      </c>
    </row>
    <row r="613" spans="1:24" x14ac:dyDescent="0.25">
      <c r="A613">
        <v>1651</v>
      </c>
      <c r="B613" t="s">
        <v>617</v>
      </c>
      <c r="C613" s="7">
        <v>1821</v>
      </c>
      <c r="D613">
        <f t="shared" si="80"/>
        <v>75.875</v>
      </c>
      <c r="E613" s="9">
        <v>42310.875</v>
      </c>
      <c r="F613" s="8" t="str">
        <f t="shared" si="84"/>
        <v>11-02-15</v>
      </c>
      <c r="G613" s="8">
        <f t="shared" si="85"/>
        <v>42310</v>
      </c>
      <c r="H613">
        <f t="shared" si="86"/>
        <v>14551.875</v>
      </c>
      <c r="I613">
        <v>17.225000000000001</v>
      </c>
      <c r="J613">
        <v>17.677</v>
      </c>
      <c r="K613" s="3">
        <f t="shared" si="82"/>
        <v>17.225000000000001</v>
      </c>
      <c r="L613">
        <f t="shared" si="83"/>
        <v>17.677</v>
      </c>
      <c r="M613">
        <f t="shared" si="81"/>
        <v>17.677</v>
      </c>
      <c r="N613" s="3">
        <f t="shared" si="87"/>
        <v>17.677</v>
      </c>
      <c r="O613">
        <f>_xll.Interpolate($T$6:$T$1168,$U$6:$U$1168,G613,0,0)</f>
        <v>0</v>
      </c>
      <c r="P613">
        <f>_xll.Interpolate($T$6:$T$1168,$X$6:$X$1168,G613,0,0)</f>
        <v>11</v>
      </c>
      <c r="T613" s="8">
        <v>42519</v>
      </c>
      <c r="U613">
        <v>0</v>
      </c>
      <c r="V613">
        <v>344</v>
      </c>
      <c r="W613">
        <v>0</v>
      </c>
      <c r="X613">
        <f t="shared" si="88"/>
        <v>344</v>
      </c>
    </row>
    <row r="614" spans="1:24" x14ac:dyDescent="0.25">
      <c r="A614">
        <v>1652</v>
      </c>
      <c r="B614" t="s">
        <v>618</v>
      </c>
      <c r="C614" s="7">
        <v>1824</v>
      </c>
      <c r="D614">
        <f t="shared" si="80"/>
        <v>76</v>
      </c>
      <c r="E614" s="9">
        <v>42311</v>
      </c>
      <c r="F614" s="8" t="str">
        <f t="shared" si="84"/>
        <v>11-03-15</v>
      </c>
      <c r="G614" s="8">
        <f t="shared" si="85"/>
        <v>42311</v>
      </c>
      <c r="H614">
        <f t="shared" si="86"/>
        <v>14552</v>
      </c>
      <c r="I614">
        <v>16.986999999999998</v>
      </c>
      <c r="J614">
        <v>17.629000000000001</v>
      </c>
      <c r="K614" s="3">
        <f t="shared" si="82"/>
        <v>16.986999999999998</v>
      </c>
      <c r="L614">
        <f t="shared" si="83"/>
        <v>17.629000000000001</v>
      </c>
      <c r="M614">
        <f t="shared" si="81"/>
        <v>17.629000000000001</v>
      </c>
      <c r="N614" s="3">
        <f t="shared" si="87"/>
        <v>17.629000000000001</v>
      </c>
      <c r="O614">
        <f>_xll.Interpolate($T$6:$T$1168,$U$6:$U$1168,G614,0,0)</f>
        <v>0</v>
      </c>
      <c r="P614">
        <f>_xll.Interpolate($T$6:$T$1168,$X$6:$X$1168,G614,0,0)</f>
        <v>11</v>
      </c>
      <c r="T614" s="8">
        <v>42520</v>
      </c>
      <c r="U614">
        <v>0</v>
      </c>
      <c r="V614">
        <v>344</v>
      </c>
      <c r="W614">
        <v>0</v>
      </c>
      <c r="X614">
        <f t="shared" si="88"/>
        <v>344</v>
      </c>
    </row>
    <row r="615" spans="1:24" x14ac:dyDescent="0.25">
      <c r="A615">
        <v>1653</v>
      </c>
      <c r="B615" t="s">
        <v>619</v>
      </c>
      <c r="C615" s="7">
        <v>1827</v>
      </c>
      <c r="D615">
        <f t="shared" si="80"/>
        <v>76.125</v>
      </c>
      <c r="E615" s="9">
        <v>42311.125</v>
      </c>
      <c r="F615" s="8" t="str">
        <f t="shared" si="84"/>
        <v>11-03-15</v>
      </c>
      <c r="G615" s="8">
        <f t="shared" si="85"/>
        <v>42311</v>
      </c>
      <c r="H615">
        <f t="shared" si="86"/>
        <v>14552.125</v>
      </c>
      <c r="I615">
        <v>16.748999999999999</v>
      </c>
      <c r="J615">
        <v>17.533999999999999</v>
      </c>
      <c r="K615" s="3">
        <f t="shared" si="82"/>
        <v>16.748999999999999</v>
      </c>
      <c r="L615">
        <f t="shared" si="83"/>
        <v>17.533999999999999</v>
      </c>
      <c r="M615">
        <f t="shared" si="81"/>
        <v>17.533999999999999</v>
      </c>
      <c r="N615" s="3">
        <f t="shared" si="87"/>
        <v>17.533999999999999</v>
      </c>
      <c r="O615">
        <f>_xll.Interpolate($T$6:$T$1168,$U$6:$U$1168,G615,0,0)</f>
        <v>0</v>
      </c>
      <c r="P615">
        <f>_xll.Interpolate($T$6:$T$1168,$X$6:$X$1168,G615,0,0)</f>
        <v>11</v>
      </c>
      <c r="T615" s="8">
        <v>42521</v>
      </c>
      <c r="U615">
        <v>0</v>
      </c>
      <c r="V615">
        <v>344</v>
      </c>
      <c r="W615">
        <v>0</v>
      </c>
      <c r="X615">
        <f t="shared" si="88"/>
        <v>344</v>
      </c>
    </row>
    <row r="616" spans="1:24" x14ac:dyDescent="0.25">
      <c r="A616">
        <v>1654</v>
      </c>
      <c r="B616" t="s">
        <v>620</v>
      </c>
      <c r="C616" s="7">
        <v>1830</v>
      </c>
      <c r="D616">
        <f t="shared" si="80"/>
        <v>76.25</v>
      </c>
      <c r="E616" s="9">
        <v>42311.25</v>
      </c>
      <c r="F616" s="8" t="str">
        <f t="shared" si="84"/>
        <v>11-03-15</v>
      </c>
      <c r="G616" s="8">
        <f t="shared" si="85"/>
        <v>42311</v>
      </c>
      <c r="H616">
        <f t="shared" si="86"/>
        <v>14552.25</v>
      </c>
      <c r="I616">
        <v>16.486999999999998</v>
      </c>
      <c r="J616">
        <v>17.414999999999999</v>
      </c>
      <c r="K616" s="3">
        <f t="shared" si="82"/>
        <v>16.486999999999998</v>
      </c>
      <c r="L616">
        <f t="shared" si="83"/>
        <v>17.414999999999999</v>
      </c>
      <c r="M616">
        <f t="shared" si="81"/>
        <v>17.414999999999999</v>
      </c>
      <c r="N616" s="3">
        <f t="shared" si="87"/>
        <v>17.414999999999999</v>
      </c>
      <c r="O616">
        <f>_xll.Interpolate($T$6:$T$1168,$U$6:$U$1168,G616,0,0)</f>
        <v>0</v>
      </c>
      <c r="P616">
        <f>_xll.Interpolate($T$6:$T$1168,$X$6:$X$1168,G616,0,0)</f>
        <v>11</v>
      </c>
      <c r="T616" s="8">
        <v>42522</v>
      </c>
      <c r="U616">
        <v>0</v>
      </c>
      <c r="V616">
        <v>341</v>
      </c>
      <c r="W616">
        <v>0</v>
      </c>
      <c r="X616">
        <f t="shared" si="88"/>
        <v>341</v>
      </c>
    </row>
    <row r="617" spans="1:24" x14ac:dyDescent="0.25">
      <c r="A617">
        <v>1655</v>
      </c>
      <c r="B617" t="s">
        <v>621</v>
      </c>
      <c r="C617" s="7">
        <v>1833</v>
      </c>
      <c r="D617">
        <f t="shared" si="80"/>
        <v>76.375</v>
      </c>
      <c r="E617" s="9">
        <v>42311.375</v>
      </c>
      <c r="F617" s="8" t="str">
        <f t="shared" si="84"/>
        <v>11-03-15</v>
      </c>
      <c r="G617" s="8">
        <f t="shared" si="85"/>
        <v>42311</v>
      </c>
      <c r="H617">
        <f t="shared" si="86"/>
        <v>14552.375</v>
      </c>
      <c r="I617">
        <v>16.32</v>
      </c>
      <c r="J617">
        <v>17.367999999999999</v>
      </c>
      <c r="K617" s="3">
        <f t="shared" si="82"/>
        <v>16.32</v>
      </c>
      <c r="L617">
        <f t="shared" si="83"/>
        <v>17.367999999999999</v>
      </c>
      <c r="M617">
        <f t="shared" si="81"/>
        <v>17.367999999999999</v>
      </c>
      <c r="N617" s="3">
        <f t="shared" si="87"/>
        <v>17.367999999999999</v>
      </c>
      <c r="O617">
        <f>_xll.Interpolate($T$6:$T$1168,$U$6:$U$1168,G617,0,0)</f>
        <v>0</v>
      </c>
      <c r="P617">
        <f>_xll.Interpolate($T$6:$T$1168,$X$6:$X$1168,G617,0,0)</f>
        <v>11</v>
      </c>
      <c r="T617" s="8">
        <v>42523</v>
      </c>
      <c r="U617">
        <v>0</v>
      </c>
      <c r="V617">
        <v>341</v>
      </c>
      <c r="W617">
        <v>0</v>
      </c>
      <c r="X617">
        <f t="shared" si="88"/>
        <v>341</v>
      </c>
    </row>
    <row r="618" spans="1:24" x14ac:dyDescent="0.25">
      <c r="A618">
        <v>1656</v>
      </c>
      <c r="B618" t="s">
        <v>622</v>
      </c>
      <c r="C618" s="7">
        <v>1836</v>
      </c>
      <c r="D618">
        <f t="shared" si="80"/>
        <v>76.5</v>
      </c>
      <c r="E618" s="9">
        <v>42311.5</v>
      </c>
      <c r="F618" s="8" t="str">
        <f t="shared" si="84"/>
        <v>11-03-15</v>
      </c>
      <c r="G618" s="8">
        <f t="shared" si="85"/>
        <v>42311</v>
      </c>
      <c r="H618">
        <f t="shared" si="86"/>
        <v>14552.5</v>
      </c>
      <c r="I618">
        <v>17.177</v>
      </c>
      <c r="J618">
        <v>17.558</v>
      </c>
      <c r="K618" s="3">
        <f t="shared" si="82"/>
        <v>17.177</v>
      </c>
      <c r="L618">
        <f t="shared" si="83"/>
        <v>17.558</v>
      </c>
      <c r="M618">
        <f t="shared" si="81"/>
        <v>17.558</v>
      </c>
      <c r="N618" s="3">
        <f t="shared" si="87"/>
        <v>17.558</v>
      </c>
      <c r="O618">
        <f>_xll.Interpolate($T$6:$T$1168,$U$6:$U$1168,G618,0,0)</f>
        <v>0</v>
      </c>
      <c r="P618">
        <f>_xll.Interpolate($T$6:$T$1168,$X$6:$X$1168,G618,0,0)</f>
        <v>11</v>
      </c>
      <c r="T618" s="8">
        <v>42524</v>
      </c>
      <c r="U618">
        <v>0</v>
      </c>
      <c r="V618">
        <v>341</v>
      </c>
      <c r="W618">
        <v>0</v>
      </c>
      <c r="X618">
        <f t="shared" si="88"/>
        <v>341</v>
      </c>
    </row>
    <row r="619" spans="1:24" x14ac:dyDescent="0.25">
      <c r="A619">
        <v>1657</v>
      </c>
      <c r="B619" t="s">
        <v>623</v>
      </c>
      <c r="C619" s="7">
        <v>1839</v>
      </c>
      <c r="D619">
        <f t="shared" si="80"/>
        <v>76.625</v>
      </c>
      <c r="E619" s="9">
        <v>42311.625</v>
      </c>
      <c r="F619" s="8" t="str">
        <f t="shared" si="84"/>
        <v>11-03-15</v>
      </c>
      <c r="G619" s="8">
        <f t="shared" si="85"/>
        <v>42311</v>
      </c>
      <c r="H619">
        <f t="shared" si="86"/>
        <v>14552.625</v>
      </c>
      <c r="I619">
        <v>18.937000000000001</v>
      </c>
      <c r="J619">
        <v>17.439</v>
      </c>
      <c r="K619" s="3">
        <f t="shared" si="82"/>
        <v>18.937000000000001</v>
      </c>
      <c r="L619">
        <f t="shared" si="83"/>
        <v>17.439</v>
      </c>
      <c r="M619">
        <f t="shared" si="81"/>
        <v>17.439</v>
      </c>
      <c r="N619" s="3">
        <f t="shared" si="87"/>
        <v>17.439</v>
      </c>
      <c r="O619">
        <f>_xll.Interpolate($T$6:$T$1168,$U$6:$U$1168,G619,0,0)</f>
        <v>0</v>
      </c>
      <c r="P619">
        <f>_xll.Interpolate($T$6:$T$1168,$X$6:$X$1168,G619,0,0)</f>
        <v>11</v>
      </c>
      <c r="T619" s="8">
        <v>42525</v>
      </c>
      <c r="U619">
        <v>0</v>
      </c>
      <c r="V619">
        <v>341</v>
      </c>
      <c r="W619">
        <v>0</v>
      </c>
      <c r="X619">
        <f t="shared" si="88"/>
        <v>341</v>
      </c>
    </row>
    <row r="620" spans="1:24" x14ac:dyDescent="0.25">
      <c r="A620">
        <v>1658</v>
      </c>
      <c r="B620" t="s">
        <v>624</v>
      </c>
      <c r="C620" s="7">
        <v>1842</v>
      </c>
      <c r="D620">
        <f t="shared" si="80"/>
        <v>76.75</v>
      </c>
      <c r="E620" s="9">
        <v>42311.75</v>
      </c>
      <c r="F620" s="8" t="str">
        <f t="shared" si="84"/>
        <v>11-03-15</v>
      </c>
      <c r="G620" s="8">
        <f t="shared" si="85"/>
        <v>42311</v>
      </c>
      <c r="H620">
        <f t="shared" si="86"/>
        <v>14552.75</v>
      </c>
      <c r="I620">
        <v>17.248999999999999</v>
      </c>
      <c r="J620">
        <v>17.390999999999998</v>
      </c>
      <c r="K620" s="3">
        <f t="shared" si="82"/>
        <v>17.248999999999999</v>
      </c>
      <c r="L620">
        <f t="shared" si="83"/>
        <v>17.390999999999998</v>
      </c>
      <c r="M620">
        <f t="shared" si="81"/>
        <v>17.390999999999998</v>
      </c>
      <c r="N620" s="3">
        <f t="shared" si="87"/>
        <v>17.390999999999998</v>
      </c>
      <c r="O620">
        <f>_xll.Interpolate($T$6:$T$1168,$U$6:$U$1168,G620,0,0)</f>
        <v>0</v>
      </c>
      <c r="P620">
        <f>_xll.Interpolate($T$6:$T$1168,$X$6:$X$1168,G620,0,0)</f>
        <v>11</v>
      </c>
      <c r="T620" s="8">
        <v>42526</v>
      </c>
      <c r="U620">
        <v>0</v>
      </c>
      <c r="V620">
        <v>341</v>
      </c>
      <c r="W620">
        <v>0</v>
      </c>
      <c r="X620">
        <f t="shared" si="88"/>
        <v>341</v>
      </c>
    </row>
    <row r="621" spans="1:24" x14ac:dyDescent="0.25">
      <c r="A621">
        <v>1659</v>
      </c>
      <c r="B621" t="s">
        <v>625</v>
      </c>
      <c r="C621" s="7">
        <v>1845</v>
      </c>
      <c r="D621">
        <f t="shared" si="80"/>
        <v>76.875</v>
      </c>
      <c r="E621" s="9">
        <v>42311.875</v>
      </c>
      <c r="F621" s="8" t="str">
        <f t="shared" si="84"/>
        <v>11-03-15</v>
      </c>
      <c r="G621" s="8">
        <f t="shared" si="85"/>
        <v>42311</v>
      </c>
      <c r="H621">
        <f t="shared" si="86"/>
        <v>14552.875</v>
      </c>
      <c r="I621">
        <v>16.533999999999999</v>
      </c>
      <c r="J621">
        <v>17.225000000000001</v>
      </c>
      <c r="K621" s="3">
        <f t="shared" si="82"/>
        <v>16.533999999999999</v>
      </c>
      <c r="L621">
        <f t="shared" si="83"/>
        <v>17.225000000000001</v>
      </c>
      <c r="M621">
        <f t="shared" si="81"/>
        <v>17.225000000000001</v>
      </c>
      <c r="N621" s="3">
        <f t="shared" si="87"/>
        <v>17.225000000000001</v>
      </c>
      <c r="O621">
        <f>_xll.Interpolate($T$6:$T$1168,$U$6:$U$1168,G621,0,0)</f>
        <v>0</v>
      </c>
      <c r="P621">
        <f>_xll.Interpolate($T$6:$T$1168,$X$6:$X$1168,G621,0,0)</f>
        <v>11</v>
      </c>
      <c r="T621" s="8">
        <v>42527</v>
      </c>
      <c r="U621">
        <v>0</v>
      </c>
      <c r="V621">
        <v>341</v>
      </c>
      <c r="W621">
        <v>0</v>
      </c>
      <c r="X621">
        <f t="shared" si="88"/>
        <v>341</v>
      </c>
    </row>
    <row r="622" spans="1:24" x14ac:dyDescent="0.25">
      <c r="A622">
        <v>1660</v>
      </c>
      <c r="B622" t="s">
        <v>626</v>
      </c>
      <c r="C622" s="7">
        <v>1848</v>
      </c>
      <c r="D622">
        <f t="shared" si="80"/>
        <v>77</v>
      </c>
      <c r="E622" s="9">
        <v>42312</v>
      </c>
      <c r="F622" s="8" t="str">
        <f t="shared" si="84"/>
        <v>11-04-15</v>
      </c>
      <c r="G622" s="8">
        <f t="shared" si="85"/>
        <v>42312</v>
      </c>
      <c r="H622">
        <f t="shared" si="86"/>
        <v>14553</v>
      </c>
      <c r="I622">
        <v>16.248999999999999</v>
      </c>
      <c r="J622">
        <v>17.010999999999999</v>
      </c>
      <c r="K622" s="3">
        <f t="shared" si="82"/>
        <v>16.248999999999999</v>
      </c>
      <c r="L622">
        <f t="shared" si="83"/>
        <v>17.010999999999999</v>
      </c>
      <c r="M622">
        <f t="shared" si="81"/>
        <v>17.010999999999999</v>
      </c>
      <c r="N622" s="3">
        <f t="shared" si="87"/>
        <v>17.010999999999999</v>
      </c>
      <c r="O622">
        <f>_xll.Interpolate($T$6:$T$1168,$U$6:$U$1168,G622,0,0)</f>
        <v>0</v>
      </c>
      <c r="P622">
        <f>_xll.Interpolate($T$6:$T$1168,$X$6:$X$1168,G622,0,0)</f>
        <v>11</v>
      </c>
      <c r="T622" s="8">
        <v>42528</v>
      </c>
      <c r="U622">
        <v>0</v>
      </c>
      <c r="V622">
        <v>341</v>
      </c>
      <c r="W622">
        <v>0</v>
      </c>
      <c r="X622">
        <f t="shared" si="88"/>
        <v>341</v>
      </c>
    </row>
    <row r="623" spans="1:24" x14ac:dyDescent="0.25">
      <c r="A623">
        <v>1661</v>
      </c>
      <c r="B623" t="s">
        <v>627</v>
      </c>
      <c r="C623" s="7">
        <v>1851</v>
      </c>
      <c r="D623">
        <f t="shared" si="80"/>
        <v>77.125</v>
      </c>
      <c r="E623" s="9">
        <v>42312.125</v>
      </c>
      <c r="F623" s="8" t="str">
        <f t="shared" si="84"/>
        <v>11-04-15</v>
      </c>
      <c r="G623" s="8">
        <f t="shared" si="85"/>
        <v>42312</v>
      </c>
      <c r="H623">
        <f t="shared" si="86"/>
        <v>14553.125</v>
      </c>
      <c r="I623">
        <v>15.962999999999999</v>
      </c>
      <c r="J623">
        <v>17.058</v>
      </c>
      <c r="K623" s="3">
        <f t="shared" si="82"/>
        <v>15.962999999999999</v>
      </c>
      <c r="L623">
        <f t="shared" si="83"/>
        <v>17.058</v>
      </c>
      <c r="M623">
        <f t="shared" si="81"/>
        <v>17.058</v>
      </c>
      <c r="N623" s="3">
        <f t="shared" si="87"/>
        <v>17.058</v>
      </c>
      <c r="O623">
        <f>_xll.Interpolate($T$6:$T$1168,$U$6:$U$1168,G623,0,0)</f>
        <v>0</v>
      </c>
      <c r="P623">
        <f>_xll.Interpolate($T$6:$T$1168,$X$6:$X$1168,G623,0,0)</f>
        <v>11</v>
      </c>
      <c r="T623" s="8">
        <v>42529</v>
      </c>
      <c r="U623">
        <v>0</v>
      </c>
      <c r="V623">
        <v>341</v>
      </c>
      <c r="W623">
        <v>0</v>
      </c>
      <c r="X623">
        <f t="shared" si="88"/>
        <v>341</v>
      </c>
    </row>
    <row r="624" spans="1:24" x14ac:dyDescent="0.25">
      <c r="A624">
        <v>1662</v>
      </c>
      <c r="B624" t="s">
        <v>628</v>
      </c>
      <c r="C624" s="7">
        <v>1854</v>
      </c>
      <c r="D624">
        <f t="shared" si="80"/>
        <v>77.25</v>
      </c>
      <c r="E624" s="9">
        <v>42312.25</v>
      </c>
      <c r="F624" s="8" t="str">
        <f t="shared" si="84"/>
        <v>11-04-15</v>
      </c>
      <c r="G624" s="8">
        <f t="shared" si="85"/>
        <v>42312</v>
      </c>
      <c r="H624">
        <f t="shared" si="86"/>
        <v>14553.25</v>
      </c>
      <c r="I624">
        <v>15.724</v>
      </c>
      <c r="J624">
        <v>16.963000000000001</v>
      </c>
      <c r="K624" s="3">
        <f t="shared" si="82"/>
        <v>15.724</v>
      </c>
      <c r="L624">
        <f t="shared" si="83"/>
        <v>16.963000000000001</v>
      </c>
      <c r="M624">
        <f t="shared" si="81"/>
        <v>16.963000000000001</v>
      </c>
      <c r="N624" s="3">
        <f t="shared" si="87"/>
        <v>16.963000000000001</v>
      </c>
      <c r="O624">
        <f>_xll.Interpolate($T$6:$T$1168,$U$6:$U$1168,G624,0,0)</f>
        <v>0</v>
      </c>
      <c r="P624">
        <f>_xll.Interpolate($T$6:$T$1168,$X$6:$X$1168,G624,0,0)</f>
        <v>11</v>
      </c>
      <c r="T624" s="8">
        <v>42530</v>
      </c>
      <c r="U624">
        <v>0</v>
      </c>
      <c r="V624">
        <v>341</v>
      </c>
      <c r="W624">
        <v>0</v>
      </c>
      <c r="X624">
        <f t="shared" si="88"/>
        <v>341</v>
      </c>
    </row>
    <row r="625" spans="1:24" x14ac:dyDescent="0.25">
      <c r="A625">
        <v>1663</v>
      </c>
      <c r="B625" t="s">
        <v>629</v>
      </c>
      <c r="C625" s="7">
        <v>1857</v>
      </c>
      <c r="D625">
        <f t="shared" si="80"/>
        <v>77.375</v>
      </c>
      <c r="E625" s="9">
        <v>42312.375</v>
      </c>
      <c r="F625" s="8" t="str">
        <f t="shared" si="84"/>
        <v>11-04-15</v>
      </c>
      <c r="G625" s="8">
        <f t="shared" si="85"/>
        <v>42312</v>
      </c>
      <c r="H625">
        <f t="shared" si="86"/>
        <v>14553.375</v>
      </c>
      <c r="I625">
        <v>15.532999999999999</v>
      </c>
      <c r="J625">
        <v>16.795999999999999</v>
      </c>
      <c r="K625" s="3">
        <f t="shared" si="82"/>
        <v>15.532999999999999</v>
      </c>
      <c r="L625">
        <f t="shared" si="83"/>
        <v>16.795999999999999</v>
      </c>
      <c r="M625">
        <f t="shared" si="81"/>
        <v>16.795999999999999</v>
      </c>
      <c r="N625" s="3">
        <f t="shared" si="87"/>
        <v>16.795999999999999</v>
      </c>
      <c r="O625">
        <f>_xll.Interpolate($T$6:$T$1168,$U$6:$U$1168,G625,0,0)</f>
        <v>0</v>
      </c>
      <c r="P625">
        <f>_xll.Interpolate($T$6:$T$1168,$X$6:$X$1168,G625,0,0)</f>
        <v>11</v>
      </c>
      <c r="T625" s="8">
        <v>42531</v>
      </c>
      <c r="U625">
        <v>0</v>
      </c>
      <c r="V625">
        <v>341</v>
      </c>
      <c r="W625">
        <v>0</v>
      </c>
      <c r="X625">
        <f t="shared" si="88"/>
        <v>341</v>
      </c>
    </row>
    <row r="626" spans="1:24" x14ac:dyDescent="0.25">
      <c r="A626">
        <v>1664</v>
      </c>
      <c r="B626" t="s">
        <v>630</v>
      </c>
      <c r="C626" s="7">
        <v>1860</v>
      </c>
      <c r="D626">
        <f t="shared" si="80"/>
        <v>77.5</v>
      </c>
      <c r="E626" s="9">
        <v>42312.5</v>
      </c>
      <c r="F626" s="8" t="str">
        <f t="shared" si="84"/>
        <v>11-04-15</v>
      </c>
      <c r="G626" s="8">
        <f t="shared" si="85"/>
        <v>42312</v>
      </c>
      <c r="H626">
        <f t="shared" si="86"/>
        <v>14553.5</v>
      </c>
      <c r="I626">
        <v>15.557</v>
      </c>
      <c r="J626">
        <v>16.986999999999998</v>
      </c>
      <c r="K626" s="3">
        <f t="shared" si="82"/>
        <v>15.557</v>
      </c>
      <c r="L626">
        <f t="shared" si="83"/>
        <v>16.986999999999998</v>
      </c>
      <c r="M626">
        <f t="shared" si="81"/>
        <v>16.986999999999998</v>
      </c>
      <c r="N626" s="3">
        <f t="shared" si="87"/>
        <v>16.986999999999998</v>
      </c>
      <c r="O626">
        <f>_xll.Interpolate($T$6:$T$1168,$U$6:$U$1168,G626,0,0)</f>
        <v>0</v>
      </c>
      <c r="P626">
        <f>_xll.Interpolate($T$6:$T$1168,$X$6:$X$1168,G626,0,0)</f>
        <v>11</v>
      </c>
      <c r="T626" s="8">
        <v>42532</v>
      </c>
      <c r="U626">
        <v>0</v>
      </c>
      <c r="V626">
        <v>341</v>
      </c>
      <c r="W626">
        <v>0</v>
      </c>
      <c r="X626">
        <f t="shared" si="88"/>
        <v>341</v>
      </c>
    </row>
    <row r="627" spans="1:24" x14ac:dyDescent="0.25">
      <c r="A627">
        <v>1665</v>
      </c>
      <c r="B627" t="s">
        <v>631</v>
      </c>
      <c r="C627" s="7">
        <v>1863</v>
      </c>
      <c r="D627">
        <f t="shared" si="80"/>
        <v>77.625</v>
      </c>
      <c r="E627" s="9">
        <v>42312.625</v>
      </c>
      <c r="F627" s="8" t="str">
        <f t="shared" si="84"/>
        <v>11-04-15</v>
      </c>
      <c r="G627" s="8">
        <f t="shared" si="85"/>
        <v>42312</v>
      </c>
      <c r="H627">
        <f t="shared" si="86"/>
        <v>14553.625</v>
      </c>
      <c r="I627">
        <v>18.105</v>
      </c>
      <c r="J627">
        <v>16.891999999999999</v>
      </c>
      <c r="K627" s="3">
        <f t="shared" si="82"/>
        <v>18.105</v>
      </c>
      <c r="L627">
        <f t="shared" si="83"/>
        <v>16.891999999999999</v>
      </c>
      <c r="M627">
        <f t="shared" si="81"/>
        <v>16.891999999999999</v>
      </c>
      <c r="N627" s="3">
        <f t="shared" si="87"/>
        <v>16.891999999999999</v>
      </c>
      <c r="O627">
        <f>_xll.Interpolate($T$6:$T$1168,$U$6:$U$1168,G627,0,0)</f>
        <v>0</v>
      </c>
      <c r="P627">
        <f>_xll.Interpolate($T$6:$T$1168,$X$6:$X$1168,G627,0,0)</f>
        <v>11</v>
      </c>
      <c r="T627" s="8">
        <v>42533</v>
      </c>
      <c r="U627">
        <v>0</v>
      </c>
      <c r="V627">
        <v>341</v>
      </c>
      <c r="W627">
        <v>0</v>
      </c>
      <c r="X627">
        <f t="shared" si="88"/>
        <v>341</v>
      </c>
    </row>
    <row r="628" spans="1:24" x14ac:dyDescent="0.25">
      <c r="A628">
        <v>1666</v>
      </c>
      <c r="B628" t="s">
        <v>632</v>
      </c>
      <c r="C628" s="7">
        <v>1866</v>
      </c>
      <c r="D628">
        <f t="shared" ref="D628:D691" si="89">C628/24</f>
        <v>77.75</v>
      </c>
      <c r="E628" s="9">
        <v>42312.75</v>
      </c>
      <c r="F628" s="8" t="str">
        <f t="shared" si="84"/>
        <v>11-04-15</v>
      </c>
      <c r="G628" s="8">
        <f t="shared" si="85"/>
        <v>42312</v>
      </c>
      <c r="H628">
        <f t="shared" si="86"/>
        <v>14553.75</v>
      </c>
      <c r="I628">
        <v>16.463000000000001</v>
      </c>
      <c r="J628">
        <v>16.82</v>
      </c>
      <c r="K628" s="3">
        <f t="shared" si="82"/>
        <v>16.463000000000001</v>
      </c>
      <c r="L628">
        <f t="shared" si="83"/>
        <v>16.82</v>
      </c>
      <c r="M628">
        <f t="shared" ref="M628:M691" si="90">IF(ISNA(L628),K628,L628)</f>
        <v>16.82</v>
      </c>
      <c r="N628" s="3">
        <f t="shared" si="87"/>
        <v>16.82</v>
      </c>
      <c r="O628">
        <f>_xll.Interpolate($T$6:$T$1168,$U$6:$U$1168,G628,0,0)</f>
        <v>0</v>
      </c>
      <c r="P628">
        <f>_xll.Interpolate($T$6:$T$1168,$X$6:$X$1168,G628,0,0)</f>
        <v>11</v>
      </c>
      <c r="T628" s="8">
        <v>42534</v>
      </c>
      <c r="U628">
        <v>0</v>
      </c>
      <c r="V628">
        <v>341</v>
      </c>
      <c r="W628">
        <v>0</v>
      </c>
      <c r="X628">
        <f t="shared" si="88"/>
        <v>341</v>
      </c>
    </row>
    <row r="629" spans="1:24" x14ac:dyDescent="0.25">
      <c r="A629">
        <v>1667</v>
      </c>
      <c r="B629" t="s">
        <v>633</v>
      </c>
      <c r="C629" s="7">
        <v>1869</v>
      </c>
      <c r="D629">
        <f t="shared" si="89"/>
        <v>77.875</v>
      </c>
      <c r="E629" s="9">
        <v>42312.875</v>
      </c>
      <c r="F629" s="8" t="str">
        <f t="shared" si="84"/>
        <v>11-04-15</v>
      </c>
      <c r="G629" s="8">
        <f t="shared" si="85"/>
        <v>42312</v>
      </c>
      <c r="H629">
        <f t="shared" si="86"/>
        <v>14553.875</v>
      </c>
      <c r="I629">
        <v>15.914999999999999</v>
      </c>
      <c r="J629">
        <v>16.63</v>
      </c>
      <c r="K629" s="3">
        <f t="shared" si="82"/>
        <v>15.914999999999999</v>
      </c>
      <c r="L629">
        <f t="shared" si="83"/>
        <v>16.63</v>
      </c>
      <c r="M629">
        <f t="shared" si="90"/>
        <v>16.63</v>
      </c>
      <c r="N629" s="3">
        <f t="shared" si="87"/>
        <v>16.63</v>
      </c>
      <c r="O629">
        <f>_xll.Interpolate($T$6:$T$1168,$U$6:$U$1168,G629,0,0)</f>
        <v>0</v>
      </c>
      <c r="P629">
        <f>_xll.Interpolate($T$6:$T$1168,$X$6:$X$1168,G629,0,0)</f>
        <v>11</v>
      </c>
      <c r="T629" s="8">
        <v>42535</v>
      </c>
      <c r="U629">
        <v>0</v>
      </c>
      <c r="V629">
        <v>413</v>
      </c>
      <c r="W629">
        <v>0</v>
      </c>
      <c r="X629">
        <f t="shared" si="88"/>
        <v>413</v>
      </c>
    </row>
    <row r="630" spans="1:24" x14ac:dyDescent="0.25">
      <c r="A630">
        <v>1668</v>
      </c>
      <c r="B630" t="s">
        <v>634</v>
      </c>
      <c r="C630" s="7">
        <v>1872</v>
      </c>
      <c r="D630">
        <f t="shared" si="89"/>
        <v>78</v>
      </c>
      <c r="E630" s="9">
        <v>42313</v>
      </c>
      <c r="F630" s="8" t="str">
        <f t="shared" si="84"/>
        <v>11-05-15</v>
      </c>
      <c r="G630" s="8">
        <f t="shared" si="85"/>
        <v>42313</v>
      </c>
      <c r="H630">
        <f t="shared" si="86"/>
        <v>14554</v>
      </c>
      <c r="I630">
        <v>15.629</v>
      </c>
      <c r="J630">
        <v>16.510999999999999</v>
      </c>
      <c r="K630" s="3">
        <f t="shared" si="82"/>
        <v>15.629</v>
      </c>
      <c r="L630">
        <f t="shared" si="83"/>
        <v>16.510999999999999</v>
      </c>
      <c r="M630">
        <f t="shared" si="90"/>
        <v>16.510999999999999</v>
      </c>
      <c r="N630" s="3">
        <f t="shared" si="87"/>
        <v>16.510999999999999</v>
      </c>
      <c r="O630">
        <f>_xll.Interpolate($T$6:$T$1168,$U$6:$U$1168,G630,0,0)</f>
        <v>0</v>
      </c>
      <c r="P630">
        <f>_xll.Interpolate($T$6:$T$1168,$X$6:$X$1168,G630,0,0)</f>
        <v>11</v>
      </c>
      <c r="T630" s="8">
        <v>42536</v>
      </c>
      <c r="U630">
        <v>0</v>
      </c>
      <c r="V630">
        <v>413</v>
      </c>
      <c r="W630">
        <v>0</v>
      </c>
      <c r="X630">
        <f t="shared" si="88"/>
        <v>413</v>
      </c>
    </row>
    <row r="631" spans="1:24" x14ac:dyDescent="0.25">
      <c r="A631">
        <v>1669</v>
      </c>
      <c r="B631" t="s">
        <v>635</v>
      </c>
      <c r="C631" s="7">
        <v>1875</v>
      </c>
      <c r="D631">
        <f t="shared" si="89"/>
        <v>78.125</v>
      </c>
      <c r="E631" s="9">
        <v>42313.125</v>
      </c>
      <c r="F631" s="8" t="str">
        <f t="shared" si="84"/>
        <v>11-05-15</v>
      </c>
      <c r="G631" s="8">
        <f t="shared" si="85"/>
        <v>42313</v>
      </c>
      <c r="H631">
        <f t="shared" si="86"/>
        <v>14554.125</v>
      </c>
      <c r="I631">
        <v>15.39</v>
      </c>
      <c r="J631">
        <v>16.486999999999998</v>
      </c>
      <c r="K631" s="3">
        <f t="shared" si="82"/>
        <v>15.39</v>
      </c>
      <c r="L631">
        <f t="shared" si="83"/>
        <v>16.486999999999998</v>
      </c>
      <c r="M631">
        <f t="shared" si="90"/>
        <v>16.486999999999998</v>
      </c>
      <c r="N631" s="3">
        <f t="shared" si="87"/>
        <v>16.486999999999998</v>
      </c>
      <c r="O631">
        <f>_xll.Interpolate($T$6:$T$1168,$U$6:$U$1168,G631,0,0)</f>
        <v>0</v>
      </c>
      <c r="P631">
        <f>_xll.Interpolate($T$6:$T$1168,$X$6:$X$1168,G631,0,0)</f>
        <v>11</v>
      </c>
      <c r="T631" s="8">
        <v>42537</v>
      </c>
      <c r="U631">
        <v>0</v>
      </c>
      <c r="V631">
        <v>413</v>
      </c>
      <c r="W631">
        <v>0</v>
      </c>
      <c r="X631">
        <f t="shared" si="88"/>
        <v>413</v>
      </c>
    </row>
    <row r="632" spans="1:24" x14ac:dyDescent="0.25">
      <c r="A632">
        <v>1670</v>
      </c>
      <c r="B632" t="s">
        <v>636</v>
      </c>
      <c r="C632" s="7">
        <v>1878</v>
      </c>
      <c r="D632">
        <f t="shared" si="89"/>
        <v>78.25</v>
      </c>
      <c r="E632" s="9">
        <v>42313.25</v>
      </c>
      <c r="F632" s="8" t="str">
        <f t="shared" si="84"/>
        <v>11-05-15</v>
      </c>
      <c r="G632" s="8">
        <f t="shared" si="85"/>
        <v>42313</v>
      </c>
      <c r="H632">
        <f t="shared" si="86"/>
        <v>14554.25</v>
      </c>
      <c r="I632">
        <v>15.27</v>
      </c>
      <c r="J632">
        <v>16.391999999999999</v>
      </c>
      <c r="K632" s="3">
        <f t="shared" si="82"/>
        <v>15.27</v>
      </c>
      <c r="L632">
        <f t="shared" si="83"/>
        <v>16.391999999999999</v>
      </c>
      <c r="M632">
        <f t="shared" si="90"/>
        <v>16.391999999999999</v>
      </c>
      <c r="N632" s="3">
        <f t="shared" si="87"/>
        <v>16.391999999999999</v>
      </c>
      <c r="O632">
        <f>_xll.Interpolate($T$6:$T$1168,$U$6:$U$1168,G632,0,0)</f>
        <v>0</v>
      </c>
      <c r="P632">
        <f>_xll.Interpolate($T$6:$T$1168,$X$6:$X$1168,G632,0,0)</f>
        <v>11</v>
      </c>
      <c r="T632" s="8">
        <v>42538</v>
      </c>
      <c r="U632">
        <v>0</v>
      </c>
      <c r="V632">
        <v>413</v>
      </c>
      <c r="W632">
        <v>0</v>
      </c>
      <c r="X632">
        <f t="shared" si="88"/>
        <v>413</v>
      </c>
    </row>
    <row r="633" spans="1:24" x14ac:dyDescent="0.25">
      <c r="A633">
        <v>1671</v>
      </c>
      <c r="B633" t="s">
        <v>637</v>
      </c>
      <c r="C633" s="7">
        <v>1881</v>
      </c>
      <c r="D633">
        <f t="shared" si="89"/>
        <v>78.375</v>
      </c>
      <c r="E633" s="9">
        <v>42313.375</v>
      </c>
      <c r="F633" s="8" t="str">
        <f t="shared" si="84"/>
        <v>11-05-15</v>
      </c>
      <c r="G633" s="8">
        <f t="shared" si="85"/>
        <v>42313</v>
      </c>
      <c r="H633">
        <f t="shared" si="86"/>
        <v>14554.375</v>
      </c>
      <c r="I633">
        <v>15.27</v>
      </c>
      <c r="J633">
        <v>16.367999999999999</v>
      </c>
      <c r="K633" s="3">
        <f t="shared" si="82"/>
        <v>15.27</v>
      </c>
      <c r="L633">
        <f t="shared" si="83"/>
        <v>16.367999999999999</v>
      </c>
      <c r="M633">
        <f t="shared" si="90"/>
        <v>16.367999999999999</v>
      </c>
      <c r="N633" s="3">
        <f t="shared" si="87"/>
        <v>16.367999999999999</v>
      </c>
      <c r="O633">
        <f>_xll.Interpolate($T$6:$T$1168,$U$6:$U$1168,G633,0,0)</f>
        <v>0</v>
      </c>
      <c r="P633">
        <f>_xll.Interpolate($T$6:$T$1168,$X$6:$X$1168,G633,0,0)</f>
        <v>11</v>
      </c>
      <c r="T633" s="8">
        <v>42539</v>
      </c>
      <c r="U633">
        <v>0</v>
      </c>
      <c r="V633">
        <v>413</v>
      </c>
      <c r="W633">
        <v>0</v>
      </c>
      <c r="X633">
        <f t="shared" si="88"/>
        <v>413</v>
      </c>
    </row>
    <row r="634" spans="1:24" x14ac:dyDescent="0.25">
      <c r="A634">
        <v>1672</v>
      </c>
      <c r="B634" t="s">
        <v>638</v>
      </c>
      <c r="C634" s="7">
        <v>1884</v>
      </c>
      <c r="D634">
        <f t="shared" si="89"/>
        <v>78.5</v>
      </c>
      <c r="E634" s="9">
        <v>42313.5</v>
      </c>
      <c r="F634" s="8" t="str">
        <f t="shared" si="84"/>
        <v>11-05-15</v>
      </c>
      <c r="G634" s="8">
        <f t="shared" si="85"/>
        <v>42313</v>
      </c>
      <c r="H634">
        <f t="shared" si="86"/>
        <v>14554.5</v>
      </c>
      <c r="I634">
        <v>16.295999999999999</v>
      </c>
      <c r="J634">
        <v>16.510999999999999</v>
      </c>
      <c r="K634" s="3">
        <f t="shared" si="82"/>
        <v>16.295999999999999</v>
      </c>
      <c r="L634">
        <f t="shared" si="83"/>
        <v>16.510999999999999</v>
      </c>
      <c r="M634">
        <f t="shared" si="90"/>
        <v>16.510999999999999</v>
      </c>
      <c r="N634" s="3">
        <f t="shared" si="87"/>
        <v>16.510999999999999</v>
      </c>
      <c r="O634">
        <f>_xll.Interpolate($T$6:$T$1168,$U$6:$U$1168,G634,0,0)</f>
        <v>0</v>
      </c>
      <c r="P634">
        <f>_xll.Interpolate($T$6:$T$1168,$X$6:$X$1168,G634,0,0)</f>
        <v>11</v>
      </c>
      <c r="T634" s="8">
        <v>42540</v>
      </c>
      <c r="U634">
        <v>0</v>
      </c>
      <c r="V634">
        <v>413</v>
      </c>
      <c r="W634">
        <v>0</v>
      </c>
      <c r="X634">
        <f t="shared" si="88"/>
        <v>413</v>
      </c>
    </row>
    <row r="635" spans="1:24" x14ac:dyDescent="0.25">
      <c r="A635">
        <v>1673</v>
      </c>
      <c r="B635" t="s">
        <v>639</v>
      </c>
      <c r="C635" s="7">
        <v>1887</v>
      </c>
      <c r="D635">
        <f t="shared" si="89"/>
        <v>78.625</v>
      </c>
      <c r="E635" s="9">
        <v>42313.625</v>
      </c>
      <c r="F635" s="8" t="str">
        <f t="shared" si="84"/>
        <v>11-05-15</v>
      </c>
      <c r="G635" s="8">
        <f t="shared" si="85"/>
        <v>42313</v>
      </c>
      <c r="H635">
        <f t="shared" si="86"/>
        <v>14554.625</v>
      </c>
      <c r="I635">
        <v>17.558</v>
      </c>
      <c r="J635">
        <v>16.486999999999998</v>
      </c>
      <c r="K635" s="3">
        <f t="shared" si="82"/>
        <v>17.558</v>
      </c>
      <c r="L635">
        <f t="shared" si="83"/>
        <v>16.486999999999998</v>
      </c>
      <c r="M635">
        <f t="shared" si="90"/>
        <v>16.486999999999998</v>
      </c>
      <c r="N635" s="3">
        <f t="shared" si="87"/>
        <v>16.486999999999998</v>
      </c>
      <c r="O635">
        <f>_xll.Interpolate($T$6:$T$1168,$U$6:$U$1168,G635,0,0)</f>
        <v>0</v>
      </c>
      <c r="P635">
        <f>_xll.Interpolate($T$6:$T$1168,$X$6:$X$1168,G635,0,0)</f>
        <v>11</v>
      </c>
      <c r="T635" s="8">
        <v>42541</v>
      </c>
      <c r="U635">
        <v>0</v>
      </c>
      <c r="V635">
        <v>380</v>
      </c>
      <c r="W635">
        <v>0</v>
      </c>
      <c r="X635">
        <f t="shared" si="88"/>
        <v>380</v>
      </c>
    </row>
    <row r="636" spans="1:24" x14ac:dyDescent="0.25">
      <c r="A636">
        <v>1674</v>
      </c>
      <c r="B636" t="s">
        <v>640</v>
      </c>
      <c r="C636" s="7">
        <v>1890</v>
      </c>
      <c r="D636">
        <f t="shared" si="89"/>
        <v>78.75</v>
      </c>
      <c r="E636" s="9">
        <v>42313.75</v>
      </c>
      <c r="F636" s="8" t="str">
        <f t="shared" si="84"/>
        <v>11-05-15</v>
      </c>
      <c r="G636" s="8">
        <f t="shared" si="85"/>
        <v>42313</v>
      </c>
      <c r="H636">
        <f t="shared" si="86"/>
        <v>14554.75</v>
      </c>
      <c r="I636">
        <v>16.533999999999999</v>
      </c>
      <c r="J636">
        <v>16.414999999999999</v>
      </c>
      <c r="K636" s="3">
        <f t="shared" si="82"/>
        <v>16.533999999999999</v>
      </c>
      <c r="L636">
        <f t="shared" si="83"/>
        <v>16.414999999999999</v>
      </c>
      <c r="M636">
        <f t="shared" si="90"/>
        <v>16.414999999999999</v>
      </c>
      <c r="N636" s="3">
        <f t="shared" si="87"/>
        <v>16.414999999999999</v>
      </c>
      <c r="O636">
        <f>_xll.Interpolate($T$6:$T$1168,$U$6:$U$1168,G636,0,0)</f>
        <v>0</v>
      </c>
      <c r="P636">
        <f>_xll.Interpolate($T$6:$T$1168,$X$6:$X$1168,G636,0,0)</f>
        <v>11</v>
      </c>
      <c r="T636" s="8">
        <v>42542</v>
      </c>
      <c r="U636">
        <v>0</v>
      </c>
      <c r="V636">
        <v>380</v>
      </c>
      <c r="W636">
        <v>0</v>
      </c>
      <c r="X636">
        <f t="shared" si="88"/>
        <v>380</v>
      </c>
    </row>
    <row r="637" spans="1:24" x14ac:dyDescent="0.25">
      <c r="A637">
        <v>1675</v>
      </c>
      <c r="B637" t="s">
        <v>641</v>
      </c>
      <c r="C637" s="7">
        <v>1893</v>
      </c>
      <c r="D637">
        <f t="shared" si="89"/>
        <v>78.875</v>
      </c>
      <c r="E637" s="9">
        <v>42313.875</v>
      </c>
      <c r="F637" s="8" t="str">
        <f t="shared" si="84"/>
        <v>11-05-15</v>
      </c>
      <c r="G637" s="8">
        <f t="shared" si="85"/>
        <v>42313</v>
      </c>
      <c r="H637">
        <f t="shared" si="86"/>
        <v>14554.875</v>
      </c>
      <c r="I637">
        <v>15.747999999999999</v>
      </c>
      <c r="J637">
        <v>16.391999999999999</v>
      </c>
      <c r="K637" s="3">
        <f t="shared" si="82"/>
        <v>15.747999999999999</v>
      </c>
      <c r="L637">
        <f t="shared" si="83"/>
        <v>16.391999999999999</v>
      </c>
      <c r="M637">
        <f t="shared" si="90"/>
        <v>16.391999999999999</v>
      </c>
      <c r="N637" s="3">
        <f t="shared" si="87"/>
        <v>16.391999999999999</v>
      </c>
      <c r="O637">
        <f>_xll.Interpolate($T$6:$T$1168,$U$6:$U$1168,G637,0,0)</f>
        <v>0</v>
      </c>
      <c r="P637">
        <f>_xll.Interpolate($T$6:$T$1168,$X$6:$X$1168,G637,0,0)</f>
        <v>11</v>
      </c>
      <c r="T637" s="8">
        <v>42543</v>
      </c>
      <c r="U637">
        <v>0</v>
      </c>
      <c r="V637">
        <v>380</v>
      </c>
      <c r="W637">
        <v>0</v>
      </c>
      <c r="X637">
        <f t="shared" si="88"/>
        <v>380</v>
      </c>
    </row>
    <row r="638" spans="1:24" x14ac:dyDescent="0.25">
      <c r="A638">
        <v>1676</v>
      </c>
      <c r="B638" t="s">
        <v>642</v>
      </c>
      <c r="C638" s="7">
        <v>1896</v>
      </c>
      <c r="D638">
        <f t="shared" si="89"/>
        <v>79</v>
      </c>
      <c r="E638" s="9">
        <v>42314</v>
      </c>
      <c r="F638" s="8" t="str">
        <f t="shared" si="84"/>
        <v>11-06-15</v>
      </c>
      <c r="G638" s="8">
        <f t="shared" si="85"/>
        <v>42314</v>
      </c>
      <c r="H638">
        <f t="shared" si="86"/>
        <v>14555</v>
      </c>
      <c r="I638">
        <v>15.509</v>
      </c>
      <c r="J638">
        <v>16.295999999999999</v>
      </c>
      <c r="K638" s="3">
        <f t="shared" si="82"/>
        <v>15.509</v>
      </c>
      <c r="L638">
        <f t="shared" si="83"/>
        <v>16.295999999999999</v>
      </c>
      <c r="M638">
        <f t="shared" si="90"/>
        <v>16.295999999999999</v>
      </c>
      <c r="N638" s="3">
        <f t="shared" si="87"/>
        <v>16.295999999999999</v>
      </c>
      <c r="O638">
        <f>_xll.Interpolate($T$6:$T$1168,$U$6:$U$1168,G638,0,0)</f>
        <v>0</v>
      </c>
      <c r="P638">
        <f>_xll.Interpolate($T$6:$T$1168,$X$6:$X$1168,G638,0,0)</f>
        <v>11</v>
      </c>
      <c r="T638" s="8">
        <v>42544</v>
      </c>
      <c r="U638">
        <v>0</v>
      </c>
      <c r="V638">
        <v>380</v>
      </c>
      <c r="W638">
        <v>0</v>
      </c>
      <c r="X638">
        <f t="shared" si="88"/>
        <v>380</v>
      </c>
    </row>
    <row r="639" spans="1:24" x14ac:dyDescent="0.25">
      <c r="A639">
        <v>1677</v>
      </c>
      <c r="B639" t="s">
        <v>643</v>
      </c>
      <c r="C639" s="7">
        <v>1899</v>
      </c>
      <c r="D639">
        <f t="shared" si="89"/>
        <v>79.125</v>
      </c>
      <c r="E639" s="9">
        <v>42314.125</v>
      </c>
      <c r="F639" s="8" t="str">
        <f t="shared" si="84"/>
        <v>11-06-15</v>
      </c>
      <c r="G639" s="8">
        <f t="shared" si="85"/>
        <v>42314</v>
      </c>
      <c r="H639">
        <f t="shared" si="86"/>
        <v>14555.125</v>
      </c>
      <c r="I639">
        <v>15.247</v>
      </c>
      <c r="J639">
        <v>16.225000000000001</v>
      </c>
      <c r="K639" s="3">
        <f t="shared" si="82"/>
        <v>15.247</v>
      </c>
      <c r="L639">
        <f t="shared" si="83"/>
        <v>16.225000000000001</v>
      </c>
      <c r="M639">
        <f t="shared" si="90"/>
        <v>16.225000000000001</v>
      </c>
      <c r="N639" s="3">
        <f t="shared" si="87"/>
        <v>16.225000000000001</v>
      </c>
      <c r="O639">
        <f>_xll.Interpolate($T$6:$T$1168,$U$6:$U$1168,G639,0,0)</f>
        <v>0</v>
      </c>
      <c r="P639">
        <f>_xll.Interpolate($T$6:$T$1168,$X$6:$X$1168,G639,0,0)</f>
        <v>11</v>
      </c>
      <c r="T639" s="8">
        <v>42545</v>
      </c>
      <c r="U639">
        <v>0</v>
      </c>
      <c r="V639">
        <v>380</v>
      </c>
      <c r="W639">
        <v>0</v>
      </c>
      <c r="X639">
        <f t="shared" si="88"/>
        <v>380</v>
      </c>
    </row>
    <row r="640" spans="1:24" x14ac:dyDescent="0.25">
      <c r="A640">
        <v>1678</v>
      </c>
      <c r="B640" t="s">
        <v>644</v>
      </c>
      <c r="C640" s="7">
        <v>1902</v>
      </c>
      <c r="D640">
        <f t="shared" si="89"/>
        <v>79.25</v>
      </c>
      <c r="E640" s="9">
        <v>42314.25</v>
      </c>
      <c r="F640" s="8" t="str">
        <f t="shared" si="84"/>
        <v>11-06-15</v>
      </c>
      <c r="G640" s="8">
        <f t="shared" si="85"/>
        <v>42314</v>
      </c>
      <c r="H640">
        <f t="shared" si="86"/>
        <v>14555.25</v>
      </c>
      <c r="I640">
        <v>15.055</v>
      </c>
      <c r="J640">
        <v>16.058</v>
      </c>
      <c r="K640" s="3">
        <f t="shared" si="82"/>
        <v>15.055</v>
      </c>
      <c r="L640">
        <f t="shared" si="83"/>
        <v>16.058</v>
      </c>
      <c r="M640">
        <f t="shared" si="90"/>
        <v>16.058</v>
      </c>
      <c r="N640" s="3">
        <f t="shared" si="87"/>
        <v>16.058</v>
      </c>
      <c r="O640">
        <f>_xll.Interpolate($T$6:$T$1168,$U$6:$U$1168,G640,0,0)</f>
        <v>0</v>
      </c>
      <c r="P640">
        <f>_xll.Interpolate($T$6:$T$1168,$X$6:$X$1168,G640,0,0)</f>
        <v>11</v>
      </c>
      <c r="T640" s="8">
        <v>42546</v>
      </c>
      <c r="U640">
        <v>0</v>
      </c>
      <c r="V640">
        <v>380</v>
      </c>
      <c r="W640">
        <v>0</v>
      </c>
      <c r="X640">
        <f t="shared" si="88"/>
        <v>380</v>
      </c>
    </row>
    <row r="641" spans="1:24" x14ac:dyDescent="0.25">
      <c r="A641">
        <v>1679</v>
      </c>
      <c r="B641" t="s">
        <v>645</v>
      </c>
      <c r="C641" s="7">
        <v>1905</v>
      </c>
      <c r="D641">
        <f t="shared" si="89"/>
        <v>79.375</v>
      </c>
      <c r="E641" s="9">
        <v>42314.375</v>
      </c>
      <c r="F641" s="8" t="str">
        <f t="shared" si="84"/>
        <v>11-06-15</v>
      </c>
      <c r="G641" s="8">
        <f t="shared" si="85"/>
        <v>42314</v>
      </c>
      <c r="H641">
        <f t="shared" si="86"/>
        <v>14555.375</v>
      </c>
      <c r="I641">
        <v>14.792</v>
      </c>
      <c r="J641">
        <v>16.010000000000002</v>
      </c>
      <c r="K641" s="3">
        <f t="shared" si="82"/>
        <v>14.792</v>
      </c>
      <c r="L641">
        <f t="shared" si="83"/>
        <v>16.010000000000002</v>
      </c>
      <c r="M641">
        <f t="shared" si="90"/>
        <v>16.010000000000002</v>
      </c>
      <c r="N641" s="3">
        <f t="shared" si="87"/>
        <v>16.010000000000002</v>
      </c>
      <c r="O641">
        <f>_xll.Interpolate($T$6:$T$1168,$U$6:$U$1168,G641,0,0)</f>
        <v>0</v>
      </c>
      <c r="P641">
        <f>_xll.Interpolate($T$6:$T$1168,$X$6:$X$1168,G641,0,0)</f>
        <v>11</v>
      </c>
      <c r="T641" s="8">
        <v>42547</v>
      </c>
      <c r="U641">
        <v>0</v>
      </c>
      <c r="V641">
        <v>380</v>
      </c>
      <c r="W641">
        <v>0</v>
      </c>
      <c r="X641">
        <f t="shared" si="88"/>
        <v>380</v>
      </c>
    </row>
    <row r="642" spans="1:24" x14ac:dyDescent="0.25">
      <c r="A642">
        <v>1680</v>
      </c>
      <c r="B642" t="s">
        <v>646</v>
      </c>
      <c r="C642" s="7">
        <v>1908</v>
      </c>
      <c r="D642">
        <f t="shared" si="89"/>
        <v>79.5</v>
      </c>
      <c r="E642" s="9">
        <v>42314.5</v>
      </c>
      <c r="F642" s="8" t="str">
        <f t="shared" si="84"/>
        <v>11-06-15</v>
      </c>
      <c r="G642" s="8">
        <f t="shared" si="85"/>
        <v>42314</v>
      </c>
      <c r="H642">
        <f t="shared" si="86"/>
        <v>14555.5</v>
      </c>
      <c r="I642">
        <v>15.747999999999999</v>
      </c>
      <c r="J642">
        <v>16.248999999999999</v>
      </c>
      <c r="K642" s="3">
        <f t="shared" si="82"/>
        <v>15.747999999999999</v>
      </c>
      <c r="L642">
        <f t="shared" si="83"/>
        <v>16.248999999999999</v>
      </c>
      <c r="M642">
        <f t="shared" si="90"/>
        <v>16.248999999999999</v>
      </c>
      <c r="N642" s="3">
        <f t="shared" si="87"/>
        <v>16.248999999999999</v>
      </c>
      <c r="O642">
        <f>_xll.Interpolate($T$6:$T$1168,$U$6:$U$1168,G642,0,0)</f>
        <v>0</v>
      </c>
      <c r="P642">
        <f>_xll.Interpolate($T$6:$T$1168,$X$6:$X$1168,G642,0,0)</f>
        <v>11</v>
      </c>
      <c r="T642" s="8">
        <v>42548</v>
      </c>
      <c r="U642">
        <v>0</v>
      </c>
      <c r="V642">
        <v>377</v>
      </c>
      <c r="W642">
        <v>0</v>
      </c>
      <c r="X642">
        <f t="shared" si="88"/>
        <v>377</v>
      </c>
    </row>
    <row r="643" spans="1:24" x14ac:dyDescent="0.25">
      <c r="A643">
        <v>1681</v>
      </c>
      <c r="B643" t="s">
        <v>647</v>
      </c>
      <c r="C643" s="7">
        <v>1911</v>
      </c>
      <c r="D643">
        <f t="shared" si="89"/>
        <v>79.625</v>
      </c>
      <c r="E643" s="9">
        <v>42314.625</v>
      </c>
      <c r="F643" s="8" t="str">
        <f t="shared" si="84"/>
        <v>11-06-15</v>
      </c>
      <c r="G643" s="8">
        <f t="shared" si="85"/>
        <v>42314</v>
      </c>
      <c r="H643">
        <f t="shared" si="86"/>
        <v>14555.625</v>
      </c>
      <c r="I643">
        <v>17.724</v>
      </c>
      <c r="J643">
        <v>16.201000000000001</v>
      </c>
      <c r="K643" s="3">
        <f t="shared" si="82"/>
        <v>17.724</v>
      </c>
      <c r="L643">
        <f t="shared" si="83"/>
        <v>16.201000000000001</v>
      </c>
      <c r="M643">
        <f t="shared" si="90"/>
        <v>16.201000000000001</v>
      </c>
      <c r="N643" s="3">
        <f t="shared" si="87"/>
        <v>16.201000000000001</v>
      </c>
      <c r="O643">
        <f>_xll.Interpolate($T$6:$T$1168,$U$6:$U$1168,G643,0,0)</f>
        <v>0</v>
      </c>
      <c r="P643">
        <f>_xll.Interpolate($T$6:$T$1168,$X$6:$X$1168,G643,0,0)</f>
        <v>11</v>
      </c>
      <c r="T643" s="8">
        <v>42549</v>
      </c>
      <c r="U643">
        <v>0</v>
      </c>
      <c r="V643">
        <v>377</v>
      </c>
      <c r="W643">
        <v>0</v>
      </c>
      <c r="X643">
        <f t="shared" si="88"/>
        <v>377</v>
      </c>
    </row>
    <row r="644" spans="1:24" x14ac:dyDescent="0.25">
      <c r="A644">
        <v>1682</v>
      </c>
      <c r="B644" t="s">
        <v>648</v>
      </c>
      <c r="C644" s="7">
        <v>1914</v>
      </c>
      <c r="D644">
        <f t="shared" si="89"/>
        <v>79.75</v>
      </c>
      <c r="E644" s="9">
        <v>42314.75</v>
      </c>
      <c r="F644" s="8" t="str">
        <f t="shared" si="84"/>
        <v>11-06-15</v>
      </c>
      <c r="G644" s="8">
        <f t="shared" si="85"/>
        <v>42314</v>
      </c>
      <c r="H644">
        <f t="shared" si="86"/>
        <v>14555.75</v>
      </c>
      <c r="I644">
        <v>16.295999999999999</v>
      </c>
      <c r="J644">
        <v>16.129000000000001</v>
      </c>
      <c r="K644" s="3">
        <f t="shared" si="82"/>
        <v>16.295999999999999</v>
      </c>
      <c r="L644">
        <f t="shared" si="83"/>
        <v>16.129000000000001</v>
      </c>
      <c r="M644">
        <f t="shared" si="90"/>
        <v>16.129000000000001</v>
      </c>
      <c r="N644" s="3">
        <f t="shared" si="87"/>
        <v>16.129000000000001</v>
      </c>
      <c r="O644">
        <f>_xll.Interpolate($T$6:$T$1168,$U$6:$U$1168,G644,0,0)</f>
        <v>0</v>
      </c>
      <c r="P644">
        <f>_xll.Interpolate($T$6:$T$1168,$X$6:$X$1168,G644,0,0)</f>
        <v>11</v>
      </c>
      <c r="T644" s="8">
        <v>42550</v>
      </c>
      <c r="U644">
        <v>0</v>
      </c>
      <c r="V644">
        <v>377</v>
      </c>
      <c r="W644">
        <v>0</v>
      </c>
      <c r="X644">
        <f t="shared" si="88"/>
        <v>377</v>
      </c>
    </row>
    <row r="645" spans="1:24" x14ac:dyDescent="0.25">
      <c r="A645">
        <v>1683</v>
      </c>
      <c r="B645" t="s">
        <v>649</v>
      </c>
      <c r="C645" s="7">
        <v>1917</v>
      </c>
      <c r="D645">
        <f t="shared" si="89"/>
        <v>79.875</v>
      </c>
      <c r="E645" s="9">
        <v>42314.875</v>
      </c>
      <c r="F645" s="8" t="str">
        <f t="shared" si="84"/>
        <v>11-06-15</v>
      </c>
      <c r="G645" s="8">
        <f t="shared" si="85"/>
        <v>42314</v>
      </c>
      <c r="H645">
        <f t="shared" si="86"/>
        <v>14555.875</v>
      </c>
      <c r="I645">
        <v>15.461</v>
      </c>
      <c r="J645">
        <v>16.106000000000002</v>
      </c>
      <c r="K645" s="3">
        <f t="shared" si="82"/>
        <v>15.461</v>
      </c>
      <c r="L645">
        <f t="shared" si="83"/>
        <v>16.106000000000002</v>
      </c>
      <c r="M645">
        <f t="shared" si="90"/>
        <v>16.106000000000002</v>
      </c>
      <c r="N645" s="3">
        <f t="shared" si="87"/>
        <v>16.106000000000002</v>
      </c>
      <c r="O645">
        <f>_xll.Interpolate($T$6:$T$1168,$U$6:$U$1168,G645,0,0)</f>
        <v>0</v>
      </c>
      <c r="P645">
        <f>_xll.Interpolate($T$6:$T$1168,$X$6:$X$1168,G645,0,0)</f>
        <v>11</v>
      </c>
      <c r="T645" s="8">
        <v>42551</v>
      </c>
      <c r="U645">
        <v>0</v>
      </c>
      <c r="V645">
        <v>377</v>
      </c>
      <c r="W645">
        <v>0</v>
      </c>
      <c r="X645">
        <f t="shared" si="88"/>
        <v>377</v>
      </c>
    </row>
    <row r="646" spans="1:24" x14ac:dyDescent="0.25">
      <c r="A646">
        <v>1684</v>
      </c>
      <c r="B646" t="s">
        <v>650</v>
      </c>
      <c r="C646" s="7">
        <v>1920</v>
      </c>
      <c r="D646">
        <f t="shared" si="89"/>
        <v>80</v>
      </c>
      <c r="E646" s="9">
        <v>42315</v>
      </c>
      <c r="F646" s="8" t="str">
        <f t="shared" si="84"/>
        <v>11-07-15</v>
      </c>
      <c r="G646" s="8">
        <f t="shared" si="85"/>
        <v>42315</v>
      </c>
      <c r="H646">
        <f t="shared" si="86"/>
        <v>14556</v>
      </c>
      <c r="I646">
        <v>15.247</v>
      </c>
      <c r="J646">
        <v>16.010000000000002</v>
      </c>
      <c r="K646" s="3">
        <f t="shared" ref="K646:K709" si="91">IF(I646&lt;3,NA(),I646)</f>
        <v>15.247</v>
      </c>
      <c r="L646">
        <f t="shared" ref="L646:L709" si="92">IF(J646&lt;1,NA(),J646)</f>
        <v>16.010000000000002</v>
      </c>
      <c r="M646">
        <f t="shared" si="90"/>
        <v>16.010000000000002</v>
      </c>
      <c r="N646" s="3">
        <f t="shared" si="87"/>
        <v>16.010000000000002</v>
      </c>
      <c r="O646">
        <f>_xll.Interpolate($T$6:$T$1168,$U$6:$U$1168,G646,0,0)</f>
        <v>0</v>
      </c>
      <c r="P646">
        <f>_xll.Interpolate($T$6:$T$1168,$X$6:$X$1168,G646,0,0)</f>
        <v>11</v>
      </c>
      <c r="T646" s="8">
        <v>42552</v>
      </c>
      <c r="U646">
        <v>0</v>
      </c>
      <c r="V646">
        <v>454</v>
      </c>
      <c r="W646">
        <v>0</v>
      </c>
      <c r="X646">
        <f t="shared" si="88"/>
        <v>454</v>
      </c>
    </row>
    <row r="647" spans="1:24" x14ac:dyDescent="0.25">
      <c r="A647">
        <v>1685</v>
      </c>
      <c r="B647" t="s">
        <v>651</v>
      </c>
      <c r="C647" s="7">
        <v>1923</v>
      </c>
      <c r="D647">
        <f t="shared" si="89"/>
        <v>80.125</v>
      </c>
      <c r="E647" s="9">
        <v>42315.125</v>
      </c>
      <c r="F647" s="8" t="str">
        <f t="shared" ref="F647:F710" si="93">TEXT(E647,"MM-DD-YY")</f>
        <v>11-07-15</v>
      </c>
      <c r="G647" s="8">
        <f t="shared" ref="G647:G710" si="94">DATEVALUE(F647)</f>
        <v>42315</v>
      </c>
      <c r="H647">
        <f t="shared" ref="H647:H710" si="95">14476+D647</f>
        <v>14556.125</v>
      </c>
      <c r="I647">
        <v>15.055</v>
      </c>
      <c r="J647">
        <v>15.939</v>
      </c>
      <c r="K647" s="3">
        <f t="shared" si="91"/>
        <v>15.055</v>
      </c>
      <c r="L647">
        <f t="shared" si="92"/>
        <v>15.939</v>
      </c>
      <c r="M647">
        <f t="shared" si="90"/>
        <v>15.939</v>
      </c>
      <c r="N647" s="3">
        <f t="shared" ref="N647:N710" si="96">IF(AND(ISNUMBER(K647),ISNUMBER(L647)),(O647*K647+L647*P647)/(O647+P647),IF(ISNA(L647),K647,L647))</f>
        <v>15.939</v>
      </c>
      <c r="O647">
        <f>_xll.Interpolate($T$6:$T$1168,$U$6:$U$1168,G647,0,0)</f>
        <v>0</v>
      </c>
      <c r="P647">
        <f>_xll.Interpolate($T$6:$T$1168,$X$6:$X$1168,G647,0,0)</f>
        <v>11</v>
      </c>
      <c r="T647" s="8">
        <v>42553</v>
      </c>
      <c r="U647">
        <v>0</v>
      </c>
      <c r="V647">
        <v>454</v>
      </c>
      <c r="W647">
        <v>0</v>
      </c>
      <c r="X647">
        <f t="shared" ref="X647:X710" si="97">V647+W647</f>
        <v>454</v>
      </c>
    </row>
    <row r="648" spans="1:24" x14ac:dyDescent="0.25">
      <c r="A648">
        <v>1686</v>
      </c>
      <c r="B648" t="s">
        <v>652</v>
      </c>
      <c r="C648" s="7">
        <v>1926</v>
      </c>
      <c r="D648">
        <f t="shared" si="89"/>
        <v>80.25</v>
      </c>
      <c r="E648" s="9">
        <v>42315.25</v>
      </c>
      <c r="F648" s="8" t="str">
        <f t="shared" si="93"/>
        <v>11-07-15</v>
      </c>
      <c r="G648" s="8">
        <f t="shared" si="94"/>
        <v>42315</v>
      </c>
      <c r="H648">
        <f t="shared" si="95"/>
        <v>14556.25</v>
      </c>
      <c r="I648">
        <v>14.912000000000001</v>
      </c>
      <c r="J648">
        <v>15.914999999999999</v>
      </c>
      <c r="K648" s="3">
        <f t="shared" si="91"/>
        <v>14.912000000000001</v>
      </c>
      <c r="L648">
        <f t="shared" si="92"/>
        <v>15.914999999999999</v>
      </c>
      <c r="M648">
        <f t="shared" si="90"/>
        <v>15.914999999999999</v>
      </c>
      <c r="N648" s="3">
        <f t="shared" si="96"/>
        <v>15.914999999999999</v>
      </c>
      <c r="O648">
        <f>_xll.Interpolate($T$6:$T$1168,$U$6:$U$1168,G648,0,0)</f>
        <v>0</v>
      </c>
      <c r="P648">
        <f>_xll.Interpolate($T$6:$T$1168,$X$6:$X$1168,G648,0,0)</f>
        <v>11</v>
      </c>
      <c r="T648" s="8">
        <v>42554</v>
      </c>
      <c r="U648">
        <v>0</v>
      </c>
      <c r="V648">
        <v>454</v>
      </c>
      <c r="W648">
        <v>0</v>
      </c>
      <c r="X648">
        <f t="shared" si="97"/>
        <v>454</v>
      </c>
    </row>
    <row r="649" spans="1:24" x14ac:dyDescent="0.25">
      <c r="A649">
        <v>1687</v>
      </c>
      <c r="B649" t="s">
        <v>653</v>
      </c>
      <c r="C649" s="7">
        <v>1929</v>
      </c>
      <c r="D649">
        <f t="shared" si="89"/>
        <v>80.375</v>
      </c>
      <c r="E649" s="9">
        <v>42315.375</v>
      </c>
      <c r="F649" s="8" t="str">
        <f t="shared" si="93"/>
        <v>11-07-15</v>
      </c>
      <c r="G649" s="8">
        <f t="shared" si="94"/>
        <v>42315</v>
      </c>
      <c r="H649">
        <f t="shared" si="95"/>
        <v>14556.375</v>
      </c>
      <c r="I649">
        <v>14.768000000000001</v>
      </c>
      <c r="J649">
        <v>15.843</v>
      </c>
      <c r="K649" s="3">
        <f t="shared" si="91"/>
        <v>14.768000000000001</v>
      </c>
      <c r="L649">
        <f t="shared" si="92"/>
        <v>15.843</v>
      </c>
      <c r="M649">
        <f t="shared" si="90"/>
        <v>15.843</v>
      </c>
      <c r="N649" s="3">
        <f t="shared" si="96"/>
        <v>15.843</v>
      </c>
      <c r="O649">
        <f>_xll.Interpolate($T$6:$T$1168,$U$6:$U$1168,G649,0,0)</f>
        <v>0</v>
      </c>
      <c r="P649">
        <f>_xll.Interpolate($T$6:$T$1168,$X$6:$X$1168,G649,0,0)</f>
        <v>11</v>
      </c>
      <c r="T649" s="8">
        <v>42555</v>
      </c>
      <c r="U649">
        <v>0</v>
      </c>
      <c r="V649">
        <v>454</v>
      </c>
      <c r="W649">
        <v>0</v>
      </c>
      <c r="X649">
        <f t="shared" si="97"/>
        <v>454</v>
      </c>
    </row>
    <row r="650" spans="1:24" x14ac:dyDescent="0.25">
      <c r="A650">
        <v>1688</v>
      </c>
      <c r="B650" t="s">
        <v>654</v>
      </c>
      <c r="C650" s="7">
        <v>1932</v>
      </c>
      <c r="D650">
        <f t="shared" si="89"/>
        <v>80.5</v>
      </c>
      <c r="E650" s="9">
        <v>42315.5</v>
      </c>
      <c r="F650" s="8" t="str">
        <f t="shared" si="93"/>
        <v>11-07-15</v>
      </c>
      <c r="G650" s="8">
        <f t="shared" si="94"/>
        <v>42315</v>
      </c>
      <c r="H650">
        <f t="shared" si="95"/>
        <v>14556.5</v>
      </c>
      <c r="I650">
        <v>15.724</v>
      </c>
      <c r="J650">
        <v>16.058</v>
      </c>
      <c r="K650" s="3">
        <f t="shared" si="91"/>
        <v>15.724</v>
      </c>
      <c r="L650">
        <f t="shared" si="92"/>
        <v>16.058</v>
      </c>
      <c r="M650">
        <f t="shared" si="90"/>
        <v>16.058</v>
      </c>
      <c r="N650" s="3">
        <f t="shared" si="96"/>
        <v>16.058</v>
      </c>
      <c r="O650">
        <f>_xll.Interpolate($T$6:$T$1168,$U$6:$U$1168,G650,0,0)</f>
        <v>0</v>
      </c>
      <c r="P650">
        <f>_xll.Interpolate($T$6:$T$1168,$X$6:$X$1168,G650,0,0)</f>
        <v>11</v>
      </c>
      <c r="T650" s="8">
        <v>42556</v>
      </c>
      <c r="U650">
        <v>0</v>
      </c>
      <c r="V650">
        <v>454</v>
      </c>
      <c r="W650">
        <v>0</v>
      </c>
      <c r="X650">
        <f t="shared" si="97"/>
        <v>454</v>
      </c>
    </row>
    <row r="651" spans="1:24" x14ac:dyDescent="0.25">
      <c r="A651">
        <v>1689</v>
      </c>
      <c r="B651" t="s">
        <v>655</v>
      </c>
      <c r="C651" s="7">
        <v>1935</v>
      </c>
      <c r="D651">
        <f t="shared" si="89"/>
        <v>80.625</v>
      </c>
      <c r="E651" s="9">
        <v>42315.625</v>
      </c>
      <c r="F651" s="8" t="str">
        <f t="shared" si="93"/>
        <v>11-07-15</v>
      </c>
      <c r="G651" s="8">
        <f t="shared" si="94"/>
        <v>42315</v>
      </c>
      <c r="H651">
        <f t="shared" si="95"/>
        <v>14556.625</v>
      </c>
      <c r="I651">
        <v>17.486000000000001</v>
      </c>
      <c r="J651">
        <v>15.939</v>
      </c>
      <c r="K651" s="3">
        <f t="shared" si="91"/>
        <v>17.486000000000001</v>
      </c>
      <c r="L651">
        <f t="shared" si="92"/>
        <v>15.939</v>
      </c>
      <c r="M651">
        <f t="shared" si="90"/>
        <v>15.939</v>
      </c>
      <c r="N651" s="3">
        <f t="shared" si="96"/>
        <v>15.939</v>
      </c>
      <c r="O651">
        <f>_xll.Interpolate($T$6:$T$1168,$U$6:$U$1168,G651,0,0)</f>
        <v>0</v>
      </c>
      <c r="P651">
        <f>_xll.Interpolate($T$6:$T$1168,$X$6:$X$1168,G651,0,0)</f>
        <v>11</v>
      </c>
      <c r="T651" s="8">
        <v>42557</v>
      </c>
      <c r="U651">
        <v>0</v>
      </c>
      <c r="V651">
        <v>454</v>
      </c>
      <c r="W651">
        <v>0</v>
      </c>
      <c r="X651">
        <f t="shared" si="97"/>
        <v>454</v>
      </c>
    </row>
    <row r="652" spans="1:24" x14ac:dyDescent="0.25">
      <c r="A652">
        <v>1690</v>
      </c>
      <c r="B652" t="s">
        <v>656</v>
      </c>
      <c r="C652" s="7">
        <v>1938</v>
      </c>
      <c r="D652">
        <f t="shared" si="89"/>
        <v>80.75</v>
      </c>
      <c r="E652" s="9">
        <v>42315.75</v>
      </c>
      <c r="F652" s="8" t="str">
        <f t="shared" si="93"/>
        <v>11-07-15</v>
      </c>
      <c r="G652" s="8">
        <f t="shared" si="94"/>
        <v>42315</v>
      </c>
      <c r="H652">
        <f t="shared" si="95"/>
        <v>14556.75</v>
      </c>
      <c r="I652">
        <v>16.271999999999998</v>
      </c>
      <c r="J652">
        <v>15.939</v>
      </c>
      <c r="K652" s="3">
        <f t="shared" si="91"/>
        <v>16.271999999999998</v>
      </c>
      <c r="L652">
        <f t="shared" si="92"/>
        <v>15.939</v>
      </c>
      <c r="M652">
        <f t="shared" si="90"/>
        <v>15.939</v>
      </c>
      <c r="N652" s="3">
        <f t="shared" si="96"/>
        <v>15.939</v>
      </c>
      <c r="O652">
        <f>_xll.Interpolate($T$6:$T$1168,$U$6:$U$1168,G652,0,0)</f>
        <v>0</v>
      </c>
      <c r="P652">
        <f>_xll.Interpolate($T$6:$T$1168,$X$6:$X$1168,G652,0,0)</f>
        <v>11</v>
      </c>
      <c r="T652" s="8">
        <v>42558</v>
      </c>
      <c r="U652">
        <v>0</v>
      </c>
      <c r="V652">
        <v>473</v>
      </c>
      <c r="W652">
        <v>0</v>
      </c>
      <c r="X652">
        <f t="shared" si="97"/>
        <v>473</v>
      </c>
    </row>
    <row r="653" spans="1:24" x14ac:dyDescent="0.25">
      <c r="A653">
        <v>1691</v>
      </c>
      <c r="B653" t="s">
        <v>657</v>
      </c>
      <c r="C653" s="7">
        <v>1941</v>
      </c>
      <c r="D653">
        <f t="shared" si="89"/>
        <v>80.875</v>
      </c>
      <c r="E653" s="9">
        <v>42315.875</v>
      </c>
      <c r="F653" s="8" t="str">
        <f t="shared" si="93"/>
        <v>11-07-15</v>
      </c>
      <c r="G653" s="8">
        <f t="shared" si="94"/>
        <v>42315</v>
      </c>
      <c r="H653">
        <f t="shared" si="95"/>
        <v>14556.875</v>
      </c>
      <c r="I653">
        <v>15.414</v>
      </c>
      <c r="J653">
        <v>15.867000000000001</v>
      </c>
      <c r="K653" s="3">
        <f t="shared" si="91"/>
        <v>15.414</v>
      </c>
      <c r="L653">
        <f t="shared" si="92"/>
        <v>15.867000000000001</v>
      </c>
      <c r="M653">
        <f t="shared" si="90"/>
        <v>15.867000000000001</v>
      </c>
      <c r="N653" s="3">
        <f t="shared" si="96"/>
        <v>15.867000000000001</v>
      </c>
      <c r="O653">
        <f>_xll.Interpolate($T$6:$T$1168,$U$6:$U$1168,G653,0,0)</f>
        <v>0</v>
      </c>
      <c r="P653">
        <f>_xll.Interpolate($T$6:$T$1168,$X$6:$X$1168,G653,0,0)</f>
        <v>11</v>
      </c>
      <c r="T653" s="8">
        <v>42559</v>
      </c>
      <c r="U653">
        <v>0</v>
      </c>
      <c r="V653">
        <v>473</v>
      </c>
      <c r="W653">
        <v>0</v>
      </c>
      <c r="X653">
        <f t="shared" si="97"/>
        <v>473</v>
      </c>
    </row>
    <row r="654" spans="1:24" x14ac:dyDescent="0.25">
      <c r="A654">
        <v>1692</v>
      </c>
      <c r="B654" t="s">
        <v>658</v>
      </c>
      <c r="C654" s="7">
        <v>1944</v>
      </c>
      <c r="D654">
        <f t="shared" si="89"/>
        <v>81</v>
      </c>
      <c r="E654" s="9">
        <v>42316</v>
      </c>
      <c r="F654" s="8" t="str">
        <f t="shared" si="93"/>
        <v>11-08-15</v>
      </c>
      <c r="G654" s="8">
        <f t="shared" si="94"/>
        <v>42316</v>
      </c>
      <c r="H654">
        <f t="shared" si="95"/>
        <v>14557</v>
      </c>
      <c r="I654">
        <v>15.175000000000001</v>
      </c>
      <c r="J654">
        <v>15.914999999999999</v>
      </c>
      <c r="K654" s="3">
        <f t="shared" si="91"/>
        <v>15.175000000000001</v>
      </c>
      <c r="L654">
        <f t="shared" si="92"/>
        <v>15.914999999999999</v>
      </c>
      <c r="M654">
        <f t="shared" si="90"/>
        <v>15.914999999999999</v>
      </c>
      <c r="N654" s="3">
        <f t="shared" si="96"/>
        <v>15.914999999999999</v>
      </c>
      <c r="O654">
        <f>_xll.Interpolate($T$6:$T$1168,$U$6:$U$1168,G654,0,0)</f>
        <v>0</v>
      </c>
      <c r="P654">
        <f>_xll.Interpolate($T$6:$T$1168,$X$6:$X$1168,G654,0,0)</f>
        <v>11</v>
      </c>
      <c r="T654" s="8">
        <v>42560</v>
      </c>
      <c r="U654">
        <v>0</v>
      </c>
      <c r="V654">
        <v>473</v>
      </c>
      <c r="W654">
        <v>0</v>
      </c>
      <c r="X654">
        <f t="shared" si="97"/>
        <v>473</v>
      </c>
    </row>
    <row r="655" spans="1:24" x14ac:dyDescent="0.25">
      <c r="A655">
        <v>1693</v>
      </c>
      <c r="B655" t="s">
        <v>659</v>
      </c>
      <c r="C655" s="7">
        <v>1947</v>
      </c>
      <c r="D655">
        <f t="shared" si="89"/>
        <v>81.125</v>
      </c>
      <c r="E655" s="9">
        <v>42316.125</v>
      </c>
      <c r="F655" s="8" t="str">
        <f t="shared" si="93"/>
        <v>11-08-15</v>
      </c>
      <c r="G655" s="8">
        <f t="shared" si="94"/>
        <v>42316</v>
      </c>
      <c r="H655">
        <f t="shared" si="95"/>
        <v>14557.125</v>
      </c>
      <c r="I655">
        <v>15.079000000000001</v>
      </c>
      <c r="J655">
        <v>15.891</v>
      </c>
      <c r="K655" s="3">
        <f t="shared" si="91"/>
        <v>15.079000000000001</v>
      </c>
      <c r="L655">
        <f t="shared" si="92"/>
        <v>15.891</v>
      </c>
      <c r="M655">
        <f t="shared" si="90"/>
        <v>15.891</v>
      </c>
      <c r="N655" s="3">
        <f t="shared" si="96"/>
        <v>15.890999999999998</v>
      </c>
      <c r="O655">
        <f>_xll.Interpolate($T$6:$T$1168,$U$6:$U$1168,G655,0,0)</f>
        <v>0</v>
      </c>
      <c r="P655">
        <f>_xll.Interpolate($T$6:$T$1168,$X$6:$X$1168,G655,0,0)</f>
        <v>11</v>
      </c>
      <c r="T655" s="8">
        <v>42561</v>
      </c>
      <c r="U655">
        <v>0</v>
      </c>
      <c r="V655">
        <v>473</v>
      </c>
      <c r="W655">
        <v>0</v>
      </c>
      <c r="X655">
        <f t="shared" si="97"/>
        <v>473</v>
      </c>
    </row>
    <row r="656" spans="1:24" x14ac:dyDescent="0.25">
      <c r="A656">
        <v>1694</v>
      </c>
      <c r="B656" t="s">
        <v>660</v>
      </c>
      <c r="C656" s="7">
        <v>1950</v>
      </c>
      <c r="D656">
        <f t="shared" si="89"/>
        <v>81.25</v>
      </c>
      <c r="E656" s="9">
        <v>42316.25</v>
      </c>
      <c r="F656" s="8" t="str">
        <f t="shared" si="93"/>
        <v>11-08-15</v>
      </c>
      <c r="G656" s="8">
        <f t="shared" si="94"/>
        <v>42316</v>
      </c>
      <c r="H656">
        <f t="shared" si="95"/>
        <v>14557.25</v>
      </c>
      <c r="I656">
        <v>15.055</v>
      </c>
      <c r="J656">
        <v>15.795999999999999</v>
      </c>
      <c r="K656" s="3">
        <f t="shared" si="91"/>
        <v>15.055</v>
      </c>
      <c r="L656">
        <f t="shared" si="92"/>
        <v>15.795999999999999</v>
      </c>
      <c r="M656">
        <f t="shared" si="90"/>
        <v>15.795999999999999</v>
      </c>
      <c r="N656" s="3">
        <f t="shared" si="96"/>
        <v>15.795999999999999</v>
      </c>
      <c r="O656">
        <f>_xll.Interpolate($T$6:$T$1168,$U$6:$U$1168,G656,0,0)</f>
        <v>0</v>
      </c>
      <c r="P656">
        <f>_xll.Interpolate($T$6:$T$1168,$X$6:$X$1168,G656,0,0)</f>
        <v>11</v>
      </c>
      <c r="T656" s="8">
        <v>42562</v>
      </c>
      <c r="U656">
        <v>0</v>
      </c>
      <c r="V656">
        <v>473</v>
      </c>
      <c r="W656">
        <v>0</v>
      </c>
      <c r="X656">
        <f t="shared" si="97"/>
        <v>473</v>
      </c>
    </row>
    <row r="657" spans="1:24" x14ac:dyDescent="0.25">
      <c r="A657">
        <v>1695</v>
      </c>
      <c r="B657" t="s">
        <v>661</v>
      </c>
      <c r="C657" s="7">
        <v>1953</v>
      </c>
      <c r="D657">
        <f t="shared" si="89"/>
        <v>81.375</v>
      </c>
      <c r="E657" s="9">
        <v>42316.375</v>
      </c>
      <c r="F657" s="8" t="str">
        <f t="shared" si="93"/>
        <v>11-08-15</v>
      </c>
      <c r="G657" s="8">
        <f t="shared" si="94"/>
        <v>42316</v>
      </c>
      <c r="H657">
        <f t="shared" si="95"/>
        <v>14557.375</v>
      </c>
      <c r="I657">
        <v>14.888</v>
      </c>
      <c r="J657">
        <v>15.7</v>
      </c>
      <c r="K657" s="3">
        <f t="shared" si="91"/>
        <v>14.888</v>
      </c>
      <c r="L657">
        <f t="shared" si="92"/>
        <v>15.7</v>
      </c>
      <c r="M657">
        <f t="shared" si="90"/>
        <v>15.7</v>
      </c>
      <c r="N657" s="3">
        <f t="shared" si="96"/>
        <v>15.7</v>
      </c>
      <c r="O657">
        <f>_xll.Interpolate($T$6:$T$1168,$U$6:$U$1168,G657,0,0)</f>
        <v>0</v>
      </c>
      <c r="P657">
        <f>_xll.Interpolate($T$6:$T$1168,$X$6:$X$1168,G657,0,0)</f>
        <v>11</v>
      </c>
      <c r="T657" s="8">
        <v>42563</v>
      </c>
      <c r="U657">
        <v>0</v>
      </c>
      <c r="V657">
        <v>460</v>
      </c>
      <c r="W657">
        <v>0</v>
      </c>
      <c r="X657">
        <f t="shared" si="97"/>
        <v>460</v>
      </c>
    </row>
    <row r="658" spans="1:24" x14ac:dyDescent="0.25">
      <c r="A658">
        <v>1696</v>
      </c>
      <c r="B658" t="s">
        <v>662</v>
      </c>
      <c r="C658" s="7">
        <v>1956</v>
      </c>
      <c r="D658">
        <f t="shared" si="89"/>
        <v>81.5</v>
      </c>
      <c r="E658" s="9">
        <v>42316.5</v>
      </c>
      <c r="F658" s="8" t="str">
        <f t="shared" si="93"/>
        <v>11-08-15</v>
      </c>
      <c r="G658" s="8">
        <f t="shared" si="94"/>
        <v>42316</v>
      </c>
      <c r="H658">
        <f t="shared" si="95"/>
        <v>14557.5</v>
      </c>
      <c r="I658">
        <v>15.414</v>
      </c>
      <c r="J658">
        <v>15.819000000000001</v>
      </c>
      <c r="K658" s="3">
        <f t="shared" si="91"/>
        <v>15.414</v>
      </c>
      <c r="L658">
        <f t="shared" si="92"/>
        <v>15.819000000000001</v>
      </c>
      <c r="M658">
        <f t="shared" si="90"/>
        <v>15.819000000000001</v>
      </c>
      <c r="N658" s="3">
        <f t="shared" si="96"/>
        <v>15.819000000000001</v>
      </c>
      <c r="O658">
        <f>_xll.Interpolate($T$6:$T$1168,$U$6:$U$1168,G658,0,0)</f>
        <v>0</v>
      </c>
      <c r="P658">
        <f>_xll.Interpolate($T$6:$T$1168,$X$6:$X$1168,G658,0,0)</f>
        <v>11</v>
      </c>
      <c r="T658" s="8">
        <v>42564</v>
      </c>
      <c r="U658">
        <v>0</v>
      </c>
      <c r="V658">
        <v>451</v>
      </c>
      <c r="W658">
        <v>0</v>
      </c>
      <c r="X658">
        <f t="shared" si="97"/>
        <v>451</v>
      </c>
    </row>
    <row r="659" spans="1:24" x14ac:dyDescent="0.25">
      <c r="A659">
        <v>1697</v>
      </c>
      <c r="B659" t="s">
        <v>663</v>
      </c>
      <c r="C659" s="7">
        <v>1959</v>
      </c>
      <c r="D659">
        <f t="shared" si="89"/>
        <v>81.625</v>
      </c>
      <c r="E659" s="9">
        <v>42316.625</v>
      </c>
      <c r="F659" s="8" t="str">
        <f t="shared" si="93"/>
        <v>11-08-15</v>
      </c>
      <c r="G659" s="8">
        <f t="shared" si="94"/>
        <v>42316</v>
      </c>
      <c r="H659">
        <f t="shared" si="95"/>
        <v>14557.625</v>
      </c>
      <c r="I659">
        <v>15.867000000000001</v>
      </c>
      <c r="J659">
        <v>15.795999999999999</v>
      </c>
      <c r="K659" s="3">
        <f t="shared" si="91"/>
        <v>15.867000000000001</v>
      </c>
      <c r="L659">
        <f t="shared" si="92"/>
        <v>15.795999999999999</v>
      </c>
      <c r="M659">
        <f t="shared" si="90"/>
        <v>15.795999999999999</v>
      </c>
      <c r="N659" s="3">
        <f t="shared" si="96"/>
        <v>15.795999999999999</v>
      </c>
      <c r="O659">
        <f>_xll.Interpolate($T$6:$T$1168,$U$6:$U$1168,G659,0,0)</f>
        <v>0</v>
      </c>
      <c r="P659">
        <f>_xll.Interpolate($T$6:$T$1168,$X$6:$X$1168,G659,0,0)</f>
        <v>11</v>
      </c>
      <c r="T659" s="8">
        <v>42565</v>
      </c>
      <c r="U659">
        <v>0</v>
      </c>
      <c r="V659">
        <v>451</v>
      </c>
      <c r="W659">
        <v>0</v>
      </c>
      <c r="X659">
        <f t="shared" si="97"/>
        <v>451</v>
      </c>
    </row>
    <row r="660" spans="1:24" x14ac:dyDescent="0.25">
      <c r="A660">
        <v>1698</v>
      </c>
      <c r="B660" t="s">
        <v>664</v>
      </c>
      <c r="C660" s="7">
        <v>1962</v>
      </c>
      <c r="D660">
        <f t="shared" si="89"/>
        <v>81.75</v>
      </c>
      <c r="E660" s="9">
        <v>42316.75</v>
      </c>
      <c r="F660" s="8" t="str">
        <f t="shared" si="93"/>
        <v>11-08-15</v>
      </c>
      <c r="G660" s="8">
        <f t="shared" si="94"/>
        <v>42316</v>
      </c>
      <c r="H660">
        <f t="shared" si="95"/>
        <v>14557.75</v>
      </c>
      <c r="I660">
        <v>15.676</v>
      </c>
      <c r="J660">
        <v>15.795999999999999</v>
      </c>
      <c r="K660" s="3">
        <f t="shared" si="91"/>
        <v>15.676</v>
      </c>
      <c r="L660">
        <f t="shared" si="92"/>
        <v>15.795999999999999</v>
      </c>
      <c r="M660">
        <f t="shared" si="90"/>
        <v>15.795999999999999</v>
      </c>
      <c r="N660" s="3">
        <f t="shared" si="96"/>
        <v>15.795999999999999</v>
      </c>
      <c r="O660">
        <f>_xll.Interpolate($T$6:$T$1168,$U$6:$U$1168,G660,0,0)</f>
        <v>0</v>
      </c>
      <c r="P660">
        <f>_xll.Interpolate($T$6:$T$1168,$X$6:$X$1168,G660,0,0)</f>
        <v>11</v>
      </c>
      <c r="T660" s="8">
        <v>42566</v>
      </c>
      <c r="U660">
        <v>0</v>
      </c>
      <c r="V660">
        <v>451</v>
      </c>
      <c r="W660">
        <v>0</v>
      </c>
      <c r="X660">
        <f t="shared" si="97"/>
        <v>451</v>
      </c>
    </row>
    <row r="661" spans="1:24" x14ac:dyDescent="0.25">
      <c r="A661">
        <v>1699</v>
      </c>
      <c r="B661" t="s">
        <v>665</v>
      </c>
      <c r="C661" s="7">
        <v>1965</v>
      </c>
      <c r="D661">
        <f t="shared" si="89"/>
        <v>81.875</v>
      </c>
      <c r="E661" s="9">
        <v>42316.875</v>
      </c>
      <c r="F661" s="8" t="str">
        <f t="shared" si="93"/>
        <v>11-08-15</v>
      </c>
      <c r="G661" s="8">
        <f t="shared" si="94"/>
        <v>42316</v>
      </c>
      <c r="H661">
        <f t="shared" si="95"/>
        <v>14557.875</v>
      </c>
      <c r="I661">
        <v>15.27</v>
      </c>
      <c r="J661">
        <v>15.7</v>
      </c>
      <c r="K661" s="3">
        <f t="shared" si="91"/>
        <v>15.27</v>
      </c>
      <c r="L661">
        <f t="shared" si="92"/>
        <v>15.7</v>
      </c>
      <c r="M661">
        <f t="shared" si="90"/>
        <v>15.7</v>
      </c>
      <c r="N661" s="3">
        <f t="shared" si="96"/>
        <v>15.7</v>
      </c>
      <c r="O661">
        <f>_xll.Interpolate($T$6:$T$1168,$U$6:$U$1168,G661,0,0)</f>
        <v>0</v>
      </c>
      <c r="P661">
        <f>_xll.Interpolate($T$6:$T$1168,$X$6:$X$1168,G661,0,0)</f>
        <v>11</v>
      </c>
      <c r="T661" s="8">
        <v>42567</v>
      </c>
      <c r="U661">
        <v>0</v>
      </c>
      <c r="V661">
        <v>451</v>
      </c>
      <c r="W661">
        <v>0</v>
      </c>
      <c r="X661">
        <f t="shared" si="97"/>
        <v>451</v>
      </c>
    </row>
    <row r="662" spans="1:24" x14ac:dyDescent="0.25">
      <c r="A662">
        <v>1700</v>
      </c>
      <c r="B662" t="s">
        <v>666</v>
      </c>
      <c r="C662" s="7">
        <v>1968</v>
      </c>
      <c r="D662">
        <f t="shared" si="89"/>
        <v>82</v>
      </c>
      <c r="E662" s="9">
        <v>42317</v>
      </c>
      <c r="F662" s="8" t="str">
        <f t="shared" si="93"/>
        <v>11-09-15</v>
      </c>
      <c r="G662" s="8">
        <f t="shared" si="94"/>
        <v>42317</v>
      </c>
      <c r="H662">
        <f t="shared" si="95"/>
        <v>14558</v>
      </c>
      <c r="I662">
        <v>15.151</v>
      </c>
      <c r="J662">
        <v>15.676</v>
      </c>
      <c r="K662" s="3">
        <f t="shared" si="91"/>
        <v>15.151</v>
      </c>
      <c r="L662">
        <f t="shared" si="92"/>
        <v>15.676</v>
      </c>
      <c r="M662">
        <f t="shared" si="90"/>
        <v>15.676</v>
      </c>
      <c r="N662" s="3">
        <f t="shared" si="96"/>
        <v>15.676</v>
      </c>
      <c r="O662">
        <f>_xll.Interpolate($T$6:$T$1168,$U$6:$U$1168,G662,0,0)</f>
        <v>0</v>
      </c>
      <c r="P662">
        <f>_xll.Interpolate($T$6:$T$1168,$X$6:$X$1168,G662,0,0)</f>
        <v>11</v>
      </c>
      <c r="T662" s="8">
        <v>42568</v>
      </c>
      <c r="U662">
        <v>0</v>
      </c>
      <c r="V662">
        <v>451</v>
      </c>
      <c r="W662">
        <v>0</v>
      </c>
      <c r="X662">
        <f t="shared" si="97"/>
        <v>451</v>
      </c>
    </row>
    <row r="663" spans="1:24" x14ac:dyDescent="0.25">
      <c r="A663">
        <v>1701</v>
      </c>
      <c r="B663" t="s">
        <v>667</v>
      </c>
      <c r="C663" s="7">
        <v>1971</v>
      </c>
      <c r="D663">
        <f t="shared" si="89"/>
        <v>82.125</v>
      </c>
      <c r="E663" s="9">
        <v>42317.125</v>
      </c>
      <c r="F663" s="8" t="str">
        <f t="shared" si="93"/>
        <v>11-09-15</v>
      </c>
      <c r="G663" s="8">
        <f t="shared" si="94"/>
        <v>42317</v>
      </c>
      <c r="H663">
        <f t="shared" si="95"/>
        <v>14558.125</v>
      </c>
      <c r="I663">
        <v>14.888</v>
      </c>
      <c r="J663">
        <v>15.557</v>
      </c>
      <c r="K663" s="3">
        <f t="shared" si="91"/>
        <v>14.888</v>
      </c>
      <c r="L663">
        <f t="shared" si="92"/>
        <v>15.557</v>
      </c>
      <c r="M663">
        <f t="shared" si="90"/>
        <v>15.557</v>
      </c>
      <c r="N663" s="3">
        <f t="shared" si="96"/>
        <v>15.557</v>
      </c>
      <c r="O663">
        <f>_xll.Interpolate($T$6:$T$1168,$U$6:$U$1168,G663,0,0)</f>
        <v>0</v>
      </c>
      <c r="P663">
        <f>_xll.Interpolate($T$6:$T$1168,$X$6:$X$1168,G663,0,0)</f>
        <v>11</v>
      </c>
      <c r="T663" s="8">
        <v>42569</v>
      </c>
      <c r="U663">
        <v>0</v>
      </c>
      <c r="V663">
        <v>451</v>
      </c>
      <c r="W663">
        <v>0</v>
      </c>
      <c r="X663">
        <f t="shared" si="97"/>
        <v>451</v>
      </c>
    </row>
    <row r="664" spans="1:24" x14ac:dyDescent="0.25">
      <c r="A664">
        <v>1702</v>
      </c>
      <c r="B664" t="s">
        <v>668</v>
      </c>
      <c r="C664" s="7">
        <v>1974</v>
      </c>
      <c r="D664">
        <f t="shared" si="89"/>
        <v>82.25</v>
      </c>
      <c r="E664" s="9">
        <v>42317.25</v>
      </c>
      <c r="F664" s="8" t="str">
        <f t="shared" si="93"/>
        <v>11-09-15</v>
      </c>
      <c r="G664" s="8">
        <f t="shared" si="94"/>
        <v>42317</v>
      </c>
      <c r="H664">
        <f t="shared" si="95"/>
        <v>14558.25</v>
      </c>
      <c r="I664">
        <v>14.696999999999999</v>
      </c>
      <c r="J664">
        <v>15.461</v>
      </c>
      <c r="K664" s="3">
        <f t="shared" si="91"/>
        <v>14.696999999999999</v>
      </c>
      <c r="L664">
        <f t="shared" si="92"/>
        <v>15.461</v>
      </c>
      <c r="M664">
        <f t="shared" si="90"/>
        <v>15.461</v>
      </c>
      <c r="N664" s="3">
        <f t="shared" si="96"/>
        <v>15.461</v>
      </c>
      <c r="O664">
        <f>_xll.Interpolate($T$6:$T$1168,$U$6:$U$1168,G664,0,0)</f>
        <v>0</v>
      </c>
      <c r="P664">
        <f>_xll.Interpolate($T$6:$T$1168,$X$6:$X$1168,G664,0,0)</f>
        <v>11</v>
      </c>
      <c r="T664" s="8">
        <v>42570</v>
      </c>
      <c r="U664">
        <v>0</v>
      </c>
      <c r="V664">
        <v>451</v>
      </c>
      <c r="W664">
        <v>0</v>
      </c>
      <c r="X664">
        <f t="shared" si="97"/>
        <v>451</v>
      </c>
    </row>
    <row r="665" spans="1:24" x14ac:dyDescent="0.25">
      <c r="A665">
        <v>1703</v>
      </c>
      <c r="B665" t="s">
        <v>669</v>
      </c>
      <c r="C665" s="7">
        <v>1977</v>
      </c>
      <c r="D665">
        <f t="shared" si="89"/>
        <v>82.375</v>
      </c>
      <c r="E665" s="9">
        <v>42317.375</v>
      </c>
      <c r="F665" s="8" t="str">
        <f t="shared" si="93"/>
        <v>11-09-15</v>
      </c>
      <c r="G665" s="8">
        <f t="shared" si="94"/>
        <v>42317</v>
      </c>
      <c r="H665">
        <f t="shared" si="95"/>
        <v>14558.375</v>
      </c>
      <c r="I665">
        <v>14.84</v>
      </c>
      <c r="J665">
        <v>15.461</v>
      </c>
      <c r="K665" s="3">
        <f t="shared" si="91"/>
        <v>14.84</v>
      </c>
      <c r="L665">
        <f t="shared" si="92"/>
        <v>15.461</v>
      </c>
      <c r="M665">
        <f t="shared" si="90"/>
        <v>15.461</v>
      </c>
      <c r="N665" s="3">
        <f t="shared" si="96"/>
        <v>15.461</v>
      </c>
      <c r="O665">
        <f>_xll.Interpolate($T$6:$T$1168,$U$6:$U$1168,G665,0,0)</f>
        <v>0</v>
      </c>
      <c r="P665">
        <f>_xll.Interpolate($T$6:$T$1168,$X$6:$X$1168,G665,0,0)</f>
        <v>11</v>
      </c>
      <c r="T665" s="8">
        <v>42571</v>
      </c>
      <c r="U665">
        <v>0</v>
      </c>
      <c r="V665">
        <v>451</v>
      </c>
      <c r="W665">
        <v>0</v>
      </c>
      <c r="X665">
        <f t="shared" si="97"/>
        <v>451</v>
      </c>
    </row>
    <row r="666" spans="1:24" x14ac:dyDescent="0.25">
      <c r="A666">
        <v>1704</v>
      </c>
      <c r="B666" t="s">
        <v>670</v>
      </c>
      <c r="C666" s="7">
        <v>1980</v>
      </c>
      <c r="D666">
        <f t="shared" si="89"/>
        <v>82.5</v>
      </c>
      <c r="E666" s="9">
        <v>42317.5</v>
      </c>
      <c r="F666" s="8" t="str">
        <f t="shared" si="93"/>
        <v>11-09-15</v>
      </c>
      <c r="G666" s="8">
        <f t="shared" si="94"/>
        <v>42317</v>
      </c>
      <c r="H666">
        <f t="shared" si="95"/>
        <v>14558.5</v>
      </c>
      <c r="I666">
        <v>15.151</v>
      </c>
      <c r="J666">
        <v>15.484999999999999</v>
      </c>
      <c r="K666" s="3">
        <f t="shared" si="91"/>
        <v>15.151</v>
      </c>
      <c r="L666">
        <f t="shared" si="92"/>
        <v>15.484999999999999</v>
      </c>
      <c r="M666">
        <f t="shared" si="90"/>
        <v>15.484999999999999</v>
      </c>
      <c r="N666" s="3">
        <f t="shared" si="96"/>
        <v>15.484999999999998</v>
      </c>
      <c r="O666">
        <f>_xll.Interpolate($T$6:$T$1168,$U$6:$U$1168,G666,0,0)</f>
        <v>0</v>
      </c>
      <c r="P666">
        <f>_xll.Interpolate($T$6:$T$1168,$X$6:$X$1168,G666,0,0)</f>
        <v>11</v>
      </c>
      <c r="T666" s="8">
        <v>42572</v>
      </c>
      <c r="U666">
        <v>0</v>
      </c>
      <c r="V666">
        <v>451</v>
      </c>
      <c r="W666">
        <v>0</v>
      </c>
      <c r="X666">
        <f t="shared" si="97"/>
        <v>451</v>
      </c>
    </row>
    <row r="667" spans="1:24" x14ac:dyDescent="0.25">
      <c r="A667">
        <v>1705</v>
      </c>
      <c r="B667" t="s">
        <v>671</v>
      </c>
      <c r="C667" s="7">
        <v>1983</v>
      </c>
      <c r="D667">
        <f t="shared" si="89"/>
        <v>82.625</v>
      </c>
      <c r="E667" s="9">
        <v>42317.625</v>
      </c>
      <c r="F667" s="8" t="str">
        <f t="shared" si="93"/>
        <v>11-09-15</v>
      </c>
      <c r="G667" s="8">
        <f t="shared" si="94"/>
        <v>42317</v>
      </c>
      <c r="H667">
        <f t="shared" si="95"/>
        <v>14558.625</v>
      </c>
      <c r="I667">
        <v>15.055</v>
      </c>
      <c r="J667">
        <v>15.461</v>
      </c>
      <c r="K667" s="3">
        <f t="shared" si="91"/>
        <v>15.055</v>
      </c>
      <c r="L667">
        <f t="shared" si="92"/>
        <v>15.461</v>
      </c>
      <c r="M667">
        <f t="shared" si="90"/>
        <v>15.461</v>
      </c>
      <c r="N667" s="3">
        <f t="shared" si="96"/>
        <v>15.461</v>
      </c>
      <c r="O667">
        <f>_xll.Interpolate($T$6:$T$1168,$U$6:$U$1168,G667,0,0)</f>
        <v>0</v>
      </c>
      <c r="P667">
        <f>_xll.Interpolate($T$6:$T$1168,$X$6:$X$1168,G667,0,0)</f>
        <v>11</v>
      </c>
      <c r="T667" s="8">
        <v>42573</v>
      </c>
      <c r="U667">
        <v>0</v>
      </c>
      <c r="V667">
        <v>448</v>
      </c>
      <c r="W667">
        <v>0</v>
      </c>
      <c r="X667">
        <f t="shared" si="97"/>
        <v>448</v>
      </c>
    </row>
    <row r="668" spans="1:24" x14ac:dyDescent="0.25">
      <c r="A668">
        <v>1706</v>
      </c>
      <c r="B668" t="s">
        <v>672</v>
      </c>
      <c r="C668" s="7">
        <v>1986</v>
      </c>
      <c r="D668">
        <f t="shared" si="89"/>
        <v>82.75</v>
      </c>
      <c r="E668" s="9">
        <v>42317.75</v>
      </c>
      <c r="F668" s="8" t="str">
        <f t="shared" si="93"/>
        <v>11-09-15</v>
      </c>
      <c r="G668" s="8">
        <f t="shared" si="94"/>
        <v>42317</v>
      </c>
      <c r="H668">
        <f t="shared" si="95"/>
        <v>14558.75</v>
      </c>
      <c r="I668">
        <v>14.936</v>
      </c>
      <c r="J668">
        <v>15.366</v>
      </c>
      <c r="K668" s="3">
        <f t="shared" si="91"/>
        <v>14.936</v>
      </c>
      <c r="L668">
        <f t="shared" si="92"/>
        <v>15.366</v>
      </c>
      <c r="M668">
        <f t="shared" si="90"/>
        <v>15.366</v>
      </c>
      <c r="N668" s="3">
        <f t="shared" si="96"/>
        <v>15.366000000000001</v>
      </c>
      <c r="O668">
        <f>_xll.Interpolate($T$6:$T$1168,$U$6:$U$1168,G668,0,0)</f>
        <v>0</v>
      </c>
      <c r="P668">
        <f>_xll.Interpolate($T$6:$T$1168,$X$6:$X$1168,G668,0,0)</f>
        <v>11</v>
      </c>
      <c r="T668" s="8">
        <v>42574</v>
      </c>
      <c r="U668">
        <v>0</v>
      </c>
      <c r="V668">
        <v>448</v>
      </c>
      <c r="W668">
        <v>0</v>
      </c>
      <c r="X668">
        <f t="shared" si="97"/>
        <v>448</v>
      </c>
    </row>
    <row r="669" spans="1:24" x14ac:dyDescent="0.25">
      <c r="A669">
        <v>1707</v>
      </c>
      <c r="B669" t="s">
        <v>673</v>
      </c>
      <c r="C669" s="7">
        <v>1989</v>
      </c>
      <c r="D669">
        <f t="shared" si="89"/>
        <v>82.875</v>
      </c>
      <c r="E669" s="9">
        <v>42317.875</v>
      </c>
      <c r="F669" s="8" t="str">
        <f t="shared" si="93"/>
        <v>11-09-15</v>
      </c>
      <c r="G669" s="8">
        <f t="shared" si="94"/>
        <v>42317</v>
      </c>
      <c r="H669">
        <f t="shared" si="95"/>
        <v>14558.875</v>
      </c>
      <c r="I669">
        <v>14.601000000000001</v>
      </c>
      <c r="J669">
        <v>15.27</v>
      </c>
      <c r="K669" s="3">
        <f t="shared" si="91"/>
        <v>14.601000000000001</v>
      </c>
      <c r="L669">
        <f t="shared" si="92"/>
        <v>15.27</v>
      </c>
      <c r="M669">
        <f t="shared" si="90"/>
        <v>15.27</v>
      </c>
      <c r="N669" s="3">
        <f t="shared" si="96"/>
        <v>15.27</v>
      </c>
      <c r="O669">
        <f>_xll.Interpolate($T$6:$T$1168,$U$6:$U$1168,G669,0,0)</f>
        <v>0</v>
      </c>
      <c r="P669">
        <f>_xll.Interpolate($T$6:$T$1168,$X$6:$X$1168,G669,0,0)</f>
        <v>11</v>
      </c>
      <c r="T669" s="8">
        <v>42575</v>
      </c>
      <c r="U669">
        <v>0</v>
      </c>
      <c r="V669">
        <v>448</v>
      </c>
      <c r="W669">
        <v>0</v>
      </c>
      <c r="X669">
        <f t="shared" si="97"/>
        <v>448</v>
      </c>
    </row>
    <row r="670" spans="1:24" x14ac:dyDescent="0.25">
      <c r="A670">
        <v>1708</v>
      </c>
      <c r="B670" t="s">
        <v>674</v>
      </c>
      <c r="C670" s="7">
        <v>1992</v>
      </c>
      <c r="D670">
        <f t="shared" si="89"/>
        <v>83</v>
      </c>
      <c r="E670" s="9">
        <v>42318</v>
      </c>
      <c r="F670" s="8" t="str">
        <f t="shared" si="93"/>
        <v>11-10-15</v>
      </c>
      <c r="G670" s="8">
        <f t="shared" si="94"/>
        <v>42318</v>
      </c>
      <c r="H670">
        <f t="shared" si="95"/>
        <v>14559</v>
      </c>
      <c r="I670">
        <v>14.529</v>
      </c>
      <c r="J670">
        <v>15.175000000000001</v>
      </c>
      <c r="K670" s="3">
        <f t="shared" si="91"/>
        <v>14.529</v>
      </c>
      <c r="L670">
        <f t="shared" si="92"/>
        <v>15.175000000000001</v>
      </c>
      <c r="M670">
        <f t="shared" si="90"/>
        <v>15.175000000000001</v>
      </c>
      <c r="N670" s="3">
        <f t="shared" si="96"/>
        <v>15.175000000000001</v>
      </c>
      <c r="O670">
        <f>_xll.Interpolate($T$6:$T$1168,$U$6:$U$1168,G670,0,0)</f>
        <v>0</v>
      </c>
      <c r="P670">
        <f>_xll.Interpolate($T$6:$T$1168,$X$6:$X$1168,G670,0,0)</f>
        <v>11</v>
      </c>
      <c r="T670" s="8">
        <v>42576</v>
      </c>
      <c r="U670">
        <v>0</v>
      </c>
      <c r="V670">
        <v>448</v>
      </c>
      <c r="W670">
        <v>0</v>
      </c>
      <c r="X670">
        <f t="shared" si="97"/>
        <v>448</v>
      </c>
    </row>
    <row r="671" spans="1:24" x14ac:dyDescent="0.25">
      <c r="A671">
        <v>1709</v>
      </c>
      <c r="B671" t="s">
        <v>675</v>
      </c>
      <c r="C671" s="7">
        <v>1995</v>
      </c>
      <c r="D671">
        <f t="shared" si="89"/>
        <v>83.125</v>
      </c>
      <c r="E671" s="9">
        <v>42318.125</v>
      </c>
      <c r="F671" s="8" t="str">
        <f t="shared" si="93"/>
        <v>11-10-15</v>
      </c>
      <c r="G671" s="8">
        <f t="shared" si="94"/>
        <v>42318</v>
      </c>
      <c r="H671">
        <f t="shared" si="95"/>
        <v>14559.125</v>
      </c>
      <c r="I671">
        <v>14.481</v>
      </c>
      <c r="J671">
        <v>15.127000000000001</v>
      </c>
      <c r="K671" s="3">
        <f t="shared" si="91"/>
        <v>14.481</v>
      </c>
      <c r="L671">
        <f t="shared" si="92"/>
        <v>15.127000000000001</v>
      </c>
      <c r="M671">
        <f t="shared" si="90"/>
        <v>15.127000000000001</v>
      </c>
      <c r="N671" s="3">
        <f t="shared" si="96"/>
        <v>15.127000000000002</v>
      </c>
      <c r="O671">
        <f>_xll.Interpolate($T$6:$T$1168,$U$6:$U$1168,G671,0,0)</f>
        <v>0</v>
      </c>
      <c r="P671">
        <f>_xll.Interpolate($T$6:$T$1168,$X$6:$X$1168,G671,0,0)</f>
        <v>11</v>
      </c>
      <c r="T671" s="8">
        <v>42577</v>
      </c>
      <c r="U671">
        <v>0</v>
      </c>
      <c r="V671">
        <v>0</v>
      </c>
      <c r="W671">
        <v>132</v>
      </c>
      <c r="X671">
        <f t="shared" si="97"/>
        <v>132</v>
      </c>
    </row>
    <row r="672" spans="1:24" x14ac:dyDescent="0.25">
      <c r="A672">
        <v>1710</v>
      </c>
      <c r="B672" t="s">
        <v>676</v>
      </c>
      <c r="C672" s="7">
        <v>1998</v>
      </c>
      <c r="D672">
        <f t="shared" si="89"/>
        <v>83.25</v>
      </c>
      <c r="E672" s="9">
        <v>42318.25</v>
      </c>
      <c r="F672" s="8" t="str">
        <f t="shared" si="93"/>
        <v>11-10-15</v>
      </c>
      <c r="G672" s="8">
        <f t="shared" si="94"/>
        <v>42318</v>
      </c>
      <c r="H672">
        <f t="shared" si="95"/>
        <v>14559.25</v>
      </c>
      <c r="I672">
        <v>14.409000000000001</v>
      </c>
      <c r="J672">
        <v>15.079000000000001</v>
      </c>
      <c r="K672" s="3">
        <f t="shared" si="91"/>
        <v>14.409000000000001</v>
      </c>
      <c r="L672">
        <f t="shared" si="92"/>
        <v>15.079000000000001</v>
      </c>
      <c r="M672">
        <f t="shared" si="90"/>
        <v>15.079000000000001</v>
      </c>
      <c r="N672" s="3">
        <f t="shared" si="96"/>
        <v>15.079000000000001</v>
      </c>
      <c r="O672">
        <f>_xll.Interpolate($T$6:$T$1168,$U$6:$U$1168,G672,0,0)</f>
        <v>0</v>
      </c>
      <c r="P672">
        <f>_xll.Interpolate($T$6:$T$1168,$X$6:$X$1168,G672,0,0)</f>
        <v>11</v>
      </c>
      <c r="T672" s="8">
        <v>42578</v>
      </c>
      <c r="U672">
        <v>0</v>
      </c>
      <c r="V672">
        <v>0</v>
      </c>
      <c r="W672">
        <v>132</v>
      </c>
      <c r="X672">
        <f t="shared" si="97"/>
        <v>132</v>
      </c>
    </row>
    <row r="673" spans="1:24" x14ac:dyDescent="0.25">
      <c r="A673">
        <v>1711</v>
      </c>
      <c r="B673" t="s">
        <v>677</v>
      </c>
      <c r="C673" s="7">
        <v>2001</v>
      </c>
      <c r="D673">
        <f t="shared" si="89"/>
        <v>83.375</v>
      </c>
      <c r="E673" s="9">
        <v>42318.375</v>
      </c>
      <c r="F673" s="8" t="str">
        <f t="shared" si="93"/>
        <v>11-10-15</v>
      </c>
      <c r="G673" s="8">
        <f t="shared" si="94"/>
        <v>42318</v>
      </c>
      <c r="H673">
        <f t="shared" si="95"/>
        <v>14559.375</v>
      </c>
      <c r="I673">
        <v>14.17</v>
      </c>
      <c r="J673">
        <v>15.007999999999999</v>
      </c>
      <c r="K673" s="3">
        <f t="shared" si="91"/>
        <v>14.17</v>
      </c>
      <c r="L673">
        <f t="shared" si="92"/>
        <v>15.007999999999999</v>
      </c>
      <c r="M673">
        <f t="shared" si="90"/>
        <v>15.007999999999999</v>
      </c>
      <c r="N673" s="3">
        <f t="shared" si="96"/>
        <v>15.007999999999999</v>
      </c>
      <c r="O673">
        <f>_xll.Interpolate($T$6:$T$1168,$U$6:$U$1168,G673,0,0)</f>
        <v>0</v>
      </c>
      <c r="P673">
        <f>_xll.Interpolate($T$6:$T$1168,$X$6:$X$1168,G673,0,0)</f>
        <v>11</v>
      </c>
      <c r="T673" s="8">
        <v>42579</v>
      </c>
      <c r="U673">
        <v>0</v>
      </c>
      <c r="V673">
        <v>431</v>
      </c>
      <c r="W673">
        <v>0</v>
      </c>
      <c r="X673">
        <f t="shared" si="97"/>
        <v>431</v>
      </c>
    </row>
    <row r="674" spans="1:24" x14ac:dyDescent="0.25">
      <c r="A674">
        <v>1712</v>
      </c>
      <c r="B674" t="s">
        <v>678</v>
      </c>
      <c r="C674" s="7">
        <v>2004</v>
      </c>
      <c r="D674">
        <f t="shared" si="89"/>
        <v>83.5</v>
      </c>
      <c r="E674" s="9">
        <v>42318.5</v>
      </c>
      <c r="F674" s="8" t="str">
        <f t="shared" si="93"/>
        <v>11-10-15</v>
      </c>
      <c r="G674" s="8">
        <f t="shared" si="94"/>
        <v>42318</v>
      </c>
      <c r="H674">
        <f t="shared" si="95"/>
        <v>14559.5</v>
      </c>
      <c r="I674">
        <v>14.816000000000001</v>
      </c>
      <c r="J674">
        <v>15.175000000000001</v>
      </c>
      <c r="K674" s="3">
        <f t="shared" si="91"/>
        <v>14.816000000000001</v>
      </c>
      <c r="L674">
        <f t="shared" si="92"/>
        <v>15.175000000000001</v>
      </c>
      <c r="M674">
        <f t="shared" si="90"/>
        <v>15.175000000000001</v>
      </c>
      <c r="N674" s="3">
        <f t="shared" si="96"/>
        <v>15.175000000000001</v>
      </c>
      <c r="O674">
        <f>_xll.Interpolate($T$6:$T$1168,$U$6:$U$1168,G674,0,0)</f>
        <v>0</v>
      </c>
      <c r="P674">
        <f>_xll.Interpolate($T$6:$T$1168,$X$6:$X$1168,G674,0,0)</f>
        <v>11</v>
      </c>
      <c r="T674" s="8">
        <v>42580</v>
      </c>
      <c r="U674">
        <v>0</v>
      </c>
      <c r="V674">
        <v>431</v>
      </c>
      <c r="W674">
        <v>0</v>
      </c>
      <c r="X674">
        <f t="shared" si="97"/>
        <v>431</v>
      </c>
    </row>
    <row r="675" spans="1:24" x14ac:dyDescent="0.25">
      <c r="A675">
        <v>1713</v>
      </c>
      <c r="B675" t="s">
        <v>679</v>
      </c>
      <c r="C675" s="7">
        <v>2007</v>
      </c>
      <c r="D675">
        <f t="shared" si="89"/>
        <v>83.625</v>
      </c>
      <c r="E675" s="9">
        <v>42318.625</v>
      </c>
      <c r="F675" s="8" t="str">
        <f t="shared" si="93"/>
        <v>11-10-15</v>
      </c>
      <c r="G675" s="8">
        <f t="shared" si="94"/>
        <v>42318</v>
      </c>
      <c r="H675">
        <f t="shared" si="95"/>
        <v>14559.625</v>
      </c>
      <c r="I675">
        <v>16.533999999999999</v>
      </c>
      <c r="J675">
        <v>15.127000000000001</v>
      </c>
      <c r="K675" s="3">
        <f t="shared" si="91"/>
        <v>16.533999999999999</v>
      </c>
      <c r="L675">
        <f t="shared" si="92"/>
        <v>15.127000000000001</v>
      </c>
      <c r="M675">
        <f t="shared" si="90"/>
        <v>15.127000000000001</v>
      </c>
      <c r="N675" s="3">
        <f t="shared" si="96"/>
        <v>15.127000000000002</v>
      </c>
      <c r="O675">
        <f>_xll.Interpolate($T$6:$T$1168,$U$6:$U$1168,G675,0,0)</f>
        <v>0</v>
      </c>
      <c r="P675">
        <f>_xll.Interpolate($T$6:$T$1168,$X$6:$X$1168,G675,0,0)</f>
        <v>11</v>
      </c>
      <c r="T675" s="8">
        <v>42581</v>
      </c>
      <c r="U675">
        <v>0</v>
      </c>
      <c r="V675">
        <v>431</v>
      </c>
      <c r="W675">
        <v>0</v>
      </c>
      <c r="X675">
        <f t="shared" si="97"/>
        <v>431</v>
      </c>
    </row>
    <row r="676" spans="1:24" x14ac:dyDescent="0.25">
      <c r="A676">
        <v>1714</v>
      </c>
      <c r="B676" t="s">
        <v>680</v>
      </c>
      <c r="C676" s="7">
        <v>2010</v>
      </c>
      <c r="D676">
        <f t="shared" si="89"/>
        <v>83.75</v>
      </c>
      <c r="E676" s="9">
        <v>42318.75</v>
      </c>
      <c r="F676" s="8" t="str">
        <f t="shared" si="93"/>
        <v>11-10-15</v>
      </c>
      <c r="G676" s="8">
        <f t="shared" si="94"/>
        <v>42318</v>
      </c>
      <c r="H676">
        <f t="shared" si="95"/>
        <v>14559.75</v>
      </c>
      <c r="I676">
        <v>15.294</v>
      </c>
      <c r="J676">
        <v>15.031000000000001</v>
      </c>
      <c r="K676" s="3">
        <f t="shared" si="91"/>
        <v>15.294</v>
      </c>
      <c r="L676">
        <f t="shared" si="92"/>
        <v>15.031000000000001</v>
      </c>
      <c r="M676">
        <f t="shared" si="90"/>
        <v>15.031000000000001</v>
      </c>
      <c r="N676" s="3">
        <f t="shared" si="96"/>
        <v>15.031000000000001</v>
      </c>
      <c r="O676">
        <f>_xll.Interpolate($T$6:$T$1168,$U$6:$U$1168,G676,0,0)</f>
        <v>0</v>
      </c>
      <c r="P676">
        <f>_xll.Interpolate($T$6:$T$1168,$X$6:$X$1168,G676,0,0)</f>
        <v>11</v>
      </c>
      <c r="T676" s="8">
        <v>42582</v>
      </c>
      <c r="U676">
        <v>0</v>
      </c>
      <c r="V676">
        <v>431</v>
      </c>
      <c r="W676">
        <v>0</v>
      </c>
      <c r="X676">
        <f t="shared" si="97"/>
        <v>431</v>
      </c>
    </row>
    <row r="677" spans="1:24" x14ac:dyDescent="0.25">
      <c r="A677">
        <v>1715</v>
      </c>
      <c r="B677" t="s">
        <v>681</v>
      </c>
      <c r="C677" s="7">
        <v>2013</v>
      </c>
      <c r="D677">
        <f t="shared" si="89"/>
        <v>83.875</v>
      </c>
      <c r="E677" s="9">
        <v>42318.875</v>
      </c>
      <c r="F677" s="8" t="str">
        <f t="shared" si="93"/>
        <v>11-10-15</v>
      </c>
      <c r="G677" s="8">
        <f t="shared" si="94"/>
        <v>42318</v>
      </c>
      <c r="H677">
        <f t="shared" si="95"/>
        <v>14559.875</v>
      </c>
      <c r="I677">
        <v>14.409000000000001</v>
      </c>
      <c r="J677">
        <v>14.768000000000001</v>
      </c>
      <c r="K677" s="3">
        <f t="shared" si="91"/>
        <v>14.409000000000001</v>
      </c>
      <c r="L677">
        <f t="shared" si="92"/>
        <v>14.768000000000001</v>
      </c>
      <c r="M677">
        <f t="shared" si="90"/>
        <v>14.768000000000001</v>
      </c>
      <c r="N677" s="3">
        <f t="shared" si="96"/>
        <v>14.768000000000001</v>
      </c>
      <c r="O677">
        <f>_xll.Interpolate($T$6:$T$1168,$U$6:$U$1168,G677,0,0)</f>
        <v>0</v>
      </c>
      <c r="P677">
        <f>_xll.Interpolate($T$6:$T$1168,$X$6:$X$1168,G677,0,0)</f>
        <v>11</v>
      </c>
      <c r="T677" s="8">
        <v>42583</v>
      </c>
      <c r="U677">
        <v>0</v>
      </c>
      <c r="V677">
        <v>431</v>
      </c>
      <c r="W677">
        <v>0</v>
      </c>
      <c r="X677">
        <f t="shared" si="97"/>
        <v>431</v>
      </c>
    </row>
    <row r="678" spans="1:24" x14ac:dyDescent="0.25">
      <c r="A678">
        <v>1716</v>
      </c>
      <c r="B678" t="s">
        <v>682</v>
      </c>
      <c r="C678" s="7">
        <v>2016</v>
      </c>
      <c r="D678">
        <f t="shared" si="89"/>
        <v>84</v>
      </c>
      <c r="E678" s="9">
        <v>42319</v>
      </c>
      <c r="F678" s="8" t="str">
        <f t="shared" si="93"/>
        <v>11-11-15</v>
      </c>
      <c r="G678" s="8">
        <f t="shared" si="94"/>
        <v>42319</v>
      </c>
      <c r="H678">
        <f t="shared" si="95"/>
        <v>14560</v>
      </c>
      <c r="I678">
        <v>14.098000000000001</v>
      </c>
      <c r="J678">
        <v>14.696999999999999</v>
      </c>
      <c r="K678" s="3">
        <f t="shared" si="91"/>
        <v>14.098000000000001</v>
      </c>
      <c r="L678">
        <f t="shared" si="92"/>
        <v>14.696999999999999</v>
      </c>
      <c r="M678">
        <f t="shared" si="90"/>
        <v>14.696999999999999</v>
      </c>
      <c r="N678" s="3">
        <f t="shared" si="96"/>
        <v>14.697000000000001</v>
      </c>
      <c r="O678">
        <f>_xll.Interpolate($T$6:$T$1168,$U$6:$U$1168,G678,0,0)</f>
        <v>0</v>
      </c>
      <c r="P678">
        <f>_xll.Interpolate($T$6:$T$1168,$X$6:$X$1168,G678,0,0)</f>
        <v>11</v>
      </c>
      <c r="T678" s="8">
        <v>42584</v>
      </c>
      <c r="U678">
        <v>0</v>
      </c>
      <c r="V678">
        <v>431</v>
      </c>
      <c r="W678">
        <v>0</v>
      </c>
      <c r="X678">
        <f t="shared" si="97"/>
        <v>431</v>
      </c>
    </row>
    <row r="679" spans="1:24" x14ac:dyDescent="0.25">
      <c r="A679">
        <v>1717</v>
      </c>
      <c r="B679" t="s">
        <v>683</v>
      </c>
      <c r="C679" s="7">
        <v>2019</v>
      </c>
      <c r="D679">
        <f t="shared" si="89"/>
        <v>84.125</v>
      </c>
      <c r="E679" s="9">
        <v>42319.125</v>
      </c>
      <c r="F679" s="8" t="str">
        <f t="shared" si="93"/>
        <v>11-11-15</v>
      </c>
      <c r="G679" s="8">
        <f t="shared" si="94"/>
        <v>42319</v>
      </c>
      <c r="H679">
        <f t="shared" si="95"/>
        <v>14560.125</v>
      </c>
      <c r="I679">
        <v>13.906000000000001</v>
      </c>
      <c r="J679">
        <v>14.721</v>
      </c>
      <c r="K679" s="3">
        <f t="shared" si="91"/>
        <v>13.906000000000001</v>
      </c>
      <c r="L679">
        <f t="shared" si="92"/>
        <v>14.721</v>
      </c>
      <c r="M679">
        <f t="shared" si="90"/>
        <v>14.721</v>
      </c>
      <c r="N679" s="3">
        <f t="shared" si="96"/>
        <v>14.721000000000002</v>
      </c>
      <c r="O679">
        <f>_xll.Interpolate($T$6:$T$1168,$U$6:$U$1168,G679,0,0)</f>
        <v>0</v>
      </c>
      <c r="P679">
        <f>_xll.Interpolate($T$6:$T$1168,$X$6:$X$1168,G679,0,0)</f>
        <v>11</v>
      </c>
      <c r="T679" s="8">
        <v>42585</v>
      </c>
      <c r="U679">
        <v>0</v>
      </c>
      <c r="V679">
        <v>431</v>
      </c>
      <c r="W679">
        <v>0</v>
      </c>
      <c r="X679">
        <f t="shared" si="97"/>
        <v>431</v>
      </c>
    </row>
    <row r="680" spans="1:24" x14ac:dyDescent="0.25">
      <c r="A680">
        <v>1718</v>
      </c>
      <c r="B680" t="s">
        <v>684</v>
      </c>
      <c r="C680" s="7">
        <v>2022</v>
      </c>
      <c r="D680">
        <f t="shared" si="89"/>
        <v>84.25</v>
      </c>
      <c r="E680" s="9">
        <v>42319.25</v>
      </c>
      <c r="F680" s="8" t="str">
        <f t="shared" si="93"/>
        <v>11-11-15</v>
      </c>
      <c r="G680" s="8">
        <f t="shared" si="94"/>
        <v>42319</v>
      </c>
      <c r="H680">
        <f t="shared" si="95"/>
        <v>14560.25</v>
      </c>
      <c r="I680">
        <v>13.738</v>
      </c>
      <c r="J680">
        <v>14.673</v>
      </c>
      <c r="K680" s="3">
        <f t="shared" si="91"/>
        <v>13.738</v>
      </c>
      <c r="L680">
        <f t="shared" si="92"/>
        <v>14.673</v>
      </c>
      <c r="M680">
        <f t="shared" si="90"/>
        <v>14.673</v>
      </c>
      <c r="N680" s="3">
        <f t="shared" si="96"/>
        <v>14.673</v>
      </c>
      <c r="O680">
        <f>_xll.Interpolate($T$6:$T$1168,$U$6:$U$1168,G680,0,0)</f>
        <v>0</v>
      </c>
      <c r="P680">
        <f>_xll.Interpolate($T$6:$T$1168,$X$6:$X$1168,G680,0,0)</f>
        <v>11</v>
      </c>
      <c r="T680" s="8">
        <v>42586</v>
      </c>
      <c r="U680">
        <v>0</v>
      </c>
      <c r="V680">
        <v>442</v>
      </c>
      <c r="W680">
        <v>0</v>
      </c>
      <c r="X680">
        <f t="shared" si="97"/>
        <v>442</v>
      </c>
    </row>
    <row r="681" spans="1:24" x14ac:dyDescent="0.25">
      <c r="A681">
        <v>1719</v>
      </c>
      <c r="B681" t="s">
        <v>685</v>
      </c>
      <c r="C681" s="7">
        <v>2025</v>
      </c>
      <c r="D681">
        <f t="shared" si="89"/>
        <v>84.375</v>
      </c>
      <c r="E681" s="9">
        <v>42319.375</v>
      </c>
      <c r="F681" s="8" t="str">
        <f t="shared" si="93"/>
        <v>11-11-15</v>
      </c>
      <c r="G681" s="8">
        <f t="shared" si="94"/>
        <v>42319</v>
      </c>
      <c r="H681">
        <f t="shared" si="95"/>
        <v>14560.375</v>
      </c>
      <c r="I681">
        <v>13.666</v>
      </c>
      <c r="J681">
        <v>14.601000000000001</v>
      </c>
      <c r="K681" s="3">
        <f t="shared" si="91"/>
        <v>13.666</v>
      </c>
      <c r="L681">
        <f t="shared" si="92"/>
        <v>14.601000000000001</v>
      </c>
      <c r="M681">
        <f t="shared" si="90"/>
        <v>14.601000000000001</v>
      </c>
      <c r="N681" s="3">
        <f t="shared" si="96"/>
        <v>14.601000000000001</v>
      </c>
      <c r="O681">
        <f>_xll.Interpolate($T$6:$T$1168,$U$6:$U$1168,G681,0,0)</f>
        <v>0</v>
      </c>
      <c r="P681">
        <f>_xll.Interpolate($T$6:$T$1168,$X$6:$X$1168,G681,0,0)</f>
        <v>11</v>
      </c>
      <c r="T681" s="8">
        <v>42587</v>
      </c>
      <c r="U681">
        <v>0</v>
      </c>
      <c r="V681">
        <v>442</v>
      </c>
      <c r="W681">
        <v>0</v>
      </c>
      <c r="X681">
        <f t="shared" si="97"/>
        <v>442</v>
      </c>
    </row>
    <row r="682" spans="1:24" x14ac:dyDescent="0.25">
      <c r="A682">
        <v>1720</v>
      </c>
      <c r="B682" t="s">
        <v>686</v>
      </c>
      <c r="C682" s="7">
        <v>2028</v>
      </c>
      <c r="D682">
        <f t="shared" si="89"/>
        <v>84.5</v>
      </c>
      <c r="E682" s="9">
        <v>42319.5</v>
      </c>
      <c r="F682" s="8" t="str">
        <f t="shared" si="93"/>
        <v>11-11-15</v>
      </c>
      <c r="G682" s="8">
        <f t="shared" si="94"/>
        <v>42319</v>
      </c>
      <c r="H682">
        <f t="shared" si="95"/>
        <v>14560.5</v>
      </c>
      <c r="I682">
        <v>14.529</v>
      </c>
      <c r="J682">
        <v>14.816000000000001</v>
      </c>
      <c r="K682" s="3">
        <f t="shared" si="91"/>
        <v>14.529</v>
      </c>
      <c r="L682">
        <f t="shared" si="92"/>
        <v>14.816000000000001</v>
      </c>
      <c r="M682">
        <f t="shared" si="90"/>
        <v>14.816000000000001</v>
      </c>
      <c r="N682" s="3">
        <f t="shared" si="96"/>
        <v>14.816000000000001</v>
      </c>
      <c r="O682">
        <f>_xll.Interpolate($T$6:$T$1168,$U$6:$U$1168,G682,0,0)</f>
        <v>0</v>
      </c>
      <c r="P682">
        <f>_xll.Interpolate($T$6:$T$1168,$X$6:$X$1168,G682,0,0)</f>
        <v>11</v>
      </c>
      <c r="T682" s="8">
        <v>42588</v>
      </c>
      <c r="U682">
        <v>0</v>
      </c>
      <c r="V682">
        <v>442</v>
      </c>
      <c r="W682">
        <v>0</v>
      </c>
      <c r="X682">
        <f t="shared" si="97"/>
        <v>442</v>
      </c>
    </row>
    <row r="683" spans="1:24" x14ac:dyDescent="0.25">
      <c r="A683">
        <v>1721</v>
      </c>
      <c r="B683" t="s">
        <v>687</v>
      </c>
      <c r="C683" s="7">
        <v>2031</v>
      </c>
      <c r="D683">
        <f t="shared" si="89"/>
        <v>84.625</v>
      </c>
      <c r="E683" s="9">
        <v>42319.625</v>
      </c>
      <c r="F683" s="8" t="str">
        <f t="shared" si="93"/>
        <v>11-11-15</v>
      </c>
      <c r="G683" s="8">
        <f t="shared" si="94"/>
        <v>42319</v>
      </c>
      <c r="H683">
        <f t="shared" si="95"/>
        <v>14560.625</v>
      </c>
      <c r="I683">
        <v>16.129000000000001</v>
      </c>
      <c r="J683">
        <v>14.696999999999999</v>
      </c>
      <c r="K683" s="3">
        <f t="shared" si="91"/>
        <v>16.129000000000001</v>
      </c>
      <c r="L683">
        <f t="shared" si="92"/>
        <v>14.696999999999999</v>
      </c>
      <c r="M683">
        <f t="shared" si="90"/>
        <v>14.696999999999999</v>
      </c>
      <c r="N683" s="3">
        <f t="shared" si="96"/>
        <v>14.697000000000001</v>
      </c>
      <c r="O683">
        <f>_xll.Interpolate($T$6:$T$1168,$U$6:$U$1168,G683,0,0)</f>
        <v>0</v>
      </c>
      <c r="P683">
        <f>_xll.Interpolate($T$6:$T$1168,$X$6:$X$1168,G683,0,0)</f>
        <v>11</v>
      </c>
      <c r="T683" s="8">
        <v>42589</v>
      </c>
      <c r="U683">
        <v>0</v>
      </c>
      <c r="V683">
        <v>442</v>
      </c>
      <c r="W683">
        <v>0</v>
      </c>
      <c r="X683">
        <f t="shared" si="97"/>
        <v>442</v>
      </c>
    </row>
    <row r="684" spans="1:24" x14ac:dyDescent="0.25">
      <c r="A684">
        <v>1722</v>
      </c>
      <c r="B684" t="s">
        <v>688</v>
      </c>
      <c r="C684" s="7">
        <v>2034</v>
      </c>
      <c r="D684">
        <f t="shared" si="89"/>
        <v>84.75</v>
      </c>
      <c r="E684" s="9">
        <v>42319.75</v>
      </c>
      <c r="F684" s="8" t="str">
        <f t="shared" si="93"/>
        <v>11-11-15</v>
      </c>
      <c r="G684" s="8">
        <f t="shared" si="94"/>
        <v>42319</v>
      </c>
      <c r="H684">
        <f t="shared" si="95"/>
        <v>14560.75</v>
      </c>
      <c r="I684">
        <v>14.984</v>
      </c>
      <c r="J684">
        <v>14.505000000000001</v>
      </c>
      <c r="K684" s="3">
        <f t="shared" si="91"/>
        <v>14.984</v>
      </c>
      <c r="L684">
        <f t="shared" si="92"/>
        <v>14.505000000000001</v>
      </c>
      <c r="M684">
        <f t="shared" si="90"/>
        <v>14.505000000000001</v>
      </c>
      <c r="N684" s="3">
        <f t="shared" si="96"/>
        <v>14.505000000000001</v>
      </c>
      <c r="O684">
        <f>_xll.Interpolate($T$6:$T$1168,$U$6:$U$1168,G684,0,0)</f>
        <v>0</v>
      </c>
      <c r="P684">
        <f>_xll.Interpolate($T$6:$T$1168,$X$6:$X$1168,G684,0,0)</f>
        <v>11</v>
      </c>
      <c r="T684" s="8">
        <v>42590</v>
      </c>
      <c r="U684">
        <v>0</v>
      </c>
      <c r="V684">
        <v>442</v>
      </c>
      <c r="W684">
        <v>0</v>
      </c>
      <c r="X684">
        <f t="shared" si="97"/>
        <v>442</v>
      </c>
    </row>
    <row r="685" spans="1:24" x14ac:dyDescent="0.25">
      <c r="A685">
        <v>1723</v>
      </c>
      <c r="B685" t="s">
        <v>689</v>
      </c>
      <c r="C685" s="7">
        <v>2037</v>
      </c>
      <c r="D685">
        <f t="shared" si="89"/>
        <v>84.875</v>
      </c>
      <c r="E685" s="9">
        <v>42319.875</v>
      </c>
      <c r="F685" s="8" t="str">
        <f t="shared" si="93"/>
        <v>11-11-15</v>
      </c>
      <c r="G685" s="8">
        <f t="shared" si="94"/>
        <v>42319</v>
      </c>
      <c r="H685">
        <f t="shared" si="95"/>
        <v>14560.875</v>
      </c>
      <c r="I685">
        <v>13.858000000000001</v>
      </c>
      <c r="J685">
        <v>14.385</v>
      </c>
      <c r="K685" s="3">
        <f t="shared" si="91"/>
        <v>13.858000000000001</v>
      </c>
      <c r="L685">
        <f t="shared" si="92"/>
        <v>14.385</v>
      </c>
      <c r="M685">
        <f t="shared" si="90"/>
        <v>14.385</v>
      </c>
      <c r="N685" s="3">
        <f t="shared" si="96"/>
        <v>14.384999999999998</v>
      </c>
      <c r="O685">
        <f>_xll.Interpolate($T$6:$T$1168,$U$6:$U$1168,G685,0,0)</f>
        <v>0</v>
      </c>
      <c r="P685">
        <f>_xll.Interpolate($T$6:$T$1168,$X$6:$X$1168,G685,0,0)</f>
        <v>11</v>
      </c>
      <c r="T685" s="8">
        <v>42591</v>
      </c>
      <c r="U685">
        <v>0</v>
      </c>
      <c r="V685">
        <v>442</v>
      </c>
      <c r="W685">
        <v>0</v>
      </c>
      <c r="X685">
        <f t="shared" si="97"/>
        <v>442</v>
      </c>
    </row>
    <row r="686" spans="1:24" x14ac:dyDescent="0.25">
      <c r="A686">
        <v>1724</v>
      </c>
      <c r="B686" t="s">
        <v>690</v>
      </c>
      <c r="C686" s="7">
        <v>2040</v>
      </c>
      <c r="D686">
        <f t="shared" si="89"/>
        <v>85</v>
      </c>
      <c r="E686" s="9">
        <v>42320</v>
      </c>
      <c r="F686" s="8" t="str">
        <f t="shared" si="93"/>
        <v>11-12-15</v>
      </c>
      <c r="G686" s="8">
        <f t="shared" si="94"/>
        <v>42320</v>
      </c>
      <c r="H686">
        <f t="shared" si="95"/>
        <v>14561</v>
      </c>
      <c r="I686">
        <v>13.786</v>
      </c>
      <c r="J686">
        <v>14.601000000000001</v>
      </c>
      <c r="K686" s="3">
        <f t="shared" si="91"/>
        <v>13.786</v>
      </c>
      <c r="L686">
        <f t="shared" si="92"/>
        <v>14.601000000000001</v>
      </c>
      <c r="M686">
        <f t="shared" si="90"/>
        <v>14.601000000000001</v>
      </c>
      <c r="N686" s="3">
        <f t="shared" si="96"/>
        <v>14.601000000000001</v>
      </c>
      <c r="O686">
        <f>_xll.Interpolate($T$6:$T$1168,$U$6:$U$1168,G686,0,0)</f>
        <v>0</v>
      </c>
      <c r="P686">
        <f>_xll.Interpolate($T$6:$T$1168,$X$6:$X$1168,G686,0,0)</f>
        <v>11</v>
      </c>
      <c r="T686" s="8">
        <v>42592</v>
      </c>
      <c r="U686">
        <v>0</v>
      </c>
      <c r="V686">
        <v>430</v>
      </c>
      <c r="W686">
        <v>0</v>
      </c>
      <c r="X686">
        <f t="shared" si="97"/>
        <v>430</v>
      </c>
    </row>
    <row r="687" spans="1:24" x14ac:dyDescent="0.25">
      <c r="A687">
        <v>1725</v>
      </c>
      <c r="B687" t="s">
        <v>691</v>
      </c>
      <c r="C687" s="7">
        <v>2043</v>
      </c>
      <c r="D687">
        <f t="shared" si="89"/>
        <v>85.125</v>
      </c>
      <c r="E687" s="9">
        <v>42320.125</v>
      </c>
      <c r="F687" s="8" t="str">
        <f t="shared" si="93"/>
        <v>11-12-15</v>
      </c>
      <c r="G687" s="8">
        <f t="shared" si="94"/>
        <v>42320</v>
      </c>
      <c r="H687">
        <f t="shared" si="95"/>
        <v>14561.125</v>
      </c>
      <c r="I687">
        <v>13.906000000000001</v>
      </c>
      <c r="J687">
        <v>14.505000000000001</v>
      </c>
      <c r="K687" s="3">
        <f t="shared" si="91"/>
        <v>13.906000000000001</v>
      </c>
      <c r="L687">
        <f t="shared" si="92"/>
        <v>14.505000000000001</v>
      </c>
      <c r="M687">
        <f t="shared" si="90"/>
        <v>14.505000000000001</v>
      </c>
      <c r="N687" s="3">
        <f t="shared" si="96"/>
        <v>14.505000000000001</v>
      </c>
      <c r="O687">
        <f>_xll.Interpolate($T$6:$T$1168,$U$6:$U$1168,G687,0,0)</f>
        <v>0</v>
      </c>
      <c r="P687">
        <f>_xll.Interpolate($T$6:$T$1168,$X$6:$X$1168,G687,0,0)</f>
        <v>11</v>
      </c>
      <c r="T687" s="8">
        <v>42593</v>
      </c>
      <c r="U687">
        <v>0</v>
      </c>
      <c r="V687">
        <v>430</v>
      </c>
      <c r="W687">
        <v>0</v>
      </c>
      <c r="X687">
        <f t="shared" si="97"/>
        <v>430</v>
      </c>
    </row>
    <row r="688" spans="1:24" x14ac:dyDescent="0.25">
      <c r="A688">
        <v>1726</v>
      </c>
      <c r="B688" t="s">
        <v>692</v>
      </c>
      <c r="C688" s="7">
        <v>2046</v>
      </c>
      <c r="D688">
        <f t="shared" si="89"/>
        <v>85.25</v>
      </c>
      <c r="E688" s="9">
        <v>42320.25</v>
      </c>
      <c r="F688" s="8" t="str">
        <f t="shared" si="93"/>
        <v>11-12-15</v>
      </c>
      <c r="G688" s="8">
        <f t="shared" si="94"/>
        <v>42320</v>
      </c>
      <c r="H688">
        <f t="shared" si="95"/>
        <v>14561.25</v>
      </c>
      <c r="I688">
        <v>13.473000000000001</v>
      </c>
      <c r="J688">
        <v>14.098000000000001</v>
      </c>
      <c r="K688" s="3">
        <f t="shared" si="91"/>
        <v>13.473000000000001</v>
      </c>
      <c r="L688">
        <f t="shared" si="92"/>
        <v>14.098000000000001</v>
      </c>
      <c r="M688">
        <f t="shared" si="90"/>
        <v>14.098000000000001</v>
      </c>
      <c r="N688" s="3">
        <f t="shared" si="96"/>
        <v>14.098000000000001</v>
      </c>
      <c r="O688">
        <f>_xll.Interpolate($T$6:$T$1168,$U$6:$U$1168,G688,0,0)</f>
        <v>0</v>
      </c>
      <c r="P688">
        <f>_xll.Interpolate($T$6:$T$1168,$X$6:$X$1168,G688,0,0)</f>
        <v>11</v>
      </c>
      <c r="T688" s="8">
        <v>42594</v>
      </c>
      <c r="U688">
        <v>0</v>
      </c>
      <c r="V688">
        <v>430</v>
      </c>
      <c r="W688">
        <v>0</v>
      </c>
      <c r="X688">
        <f t="shared" si="97"/>
        <v>430</v>
      </c>
    </row>
    <row r="689" spans="1:24" x14ac:dyDescent="0.25">
      <c r="A689">
        <v>1727</v>
      </c>
      <c r="B689" t="s">
        <v>693</v>
      </c>
      <c r="C689" s="7">
        <v>2049</v>
      </c>
      <c r="D689">
        <f t="shared" si="89"/>
        <v>85.375</v>
      </c>
      <c r="E689" s="9">
        <v>42320.375</v>
      </c>
      <c r="F689" s="8" t="str">
        <f t="shared" si="93"/>
        <v>11-12-15</v>
      </c>
      <c r="G689" s="8">
        <f t="shared" si="94"/>
        <v>42320</v>
      </c>
      <c r="H689">
        <f t="shared" si="95"/>
        <v>14561.375</v>
      </c>
      <c r="I689">
        <v>12.92</v>
      </c>
      <c r="J689">
        <v>13.978</v>
      </c>
      <c r="K689" s="3">
        <f t="shared" si="91"/>
        <v>12.92</v>
      </c>
      <c r="L689">
        <f t="shared" si="92"/>
        <v>13.978</v>
      </c>
      <c r="M689">
        <f t="shared" si="90"/>
        <v>13.978</v>
      </c>
      <c r="N689" s="3">
        <f t="shared" si="96"/>
        <v>13.978000000000002</v>
      </c>
      <c r="O689">
        <f>_xll.Interpolate($T$6:$T$1168,$U$6:$U$1168,G689,0,0)</f>
        <v>0</v>
      </c>
      <c r="P689">
        <f>_xll.Interpolate($T$6:$T$1168,$X$6:$X$1168,G689,0,0)</f>
        <v>11</v>
      </c>
      <c r="T689" s="8">
        <v>42595</v>
      </c>
      <c r="U689">
        <v>0</v>
      </c>
      <c r="V689">
        <v>430</v>
      </c>
      <c r="W689">
        <v>0</v>
      </c>
      <c r="X689">
        <f t="shared" si="97"/>
        <v>430</v>
      </c>
    </row>
    <row r="690" spans="1:24" x14ac:dyDescent="0.25">
      <c r="A690">
        <v>1728</v>
      </c>
      <c r="B690" t="s">
        <v>694</v>
      </c>
      <c r="C690" s="7">
        <v>2052</v>
      </c>
      <c r="D690">
        <f t="shared" si="89"/>
        <v>85.5</v>
      </c>
      <c r="E690" s="9">
        <v>42320.5</v>
      </c>
      <c r="F690" s="8" t="str">
        <f t="shared" si="93"/>
        <v>11-12-15</v>
      </c>
      <c r="G690" s="8">
        <f t="shared" si="94"/>
        <v>42320</v>
      </c>
      <c r="H690">
        <f t="shared" si="95"/>
        <v>14561.5</v>
      </c>
      <c r="I690">
        <v>13.329000000000001</v>
      </c>
      <c r="J690">
        <v>14.337</v>
      </c>
      <c r="K690" s="3">
        <f t="shared" si="91"/>
        <v>13.329000000000001</v>
      </c>
      <c r="L690">
        <f t="shared" si="92"/>
        <v>14.337</v>
      </c>
      <c r="M690">
        <f t="shared" si="90"/>
        <v>14.337</v>
      </c>
      <c r="N690" s="3">
        <f t="shared" si="96"/>
        <v>14.337</v>
      </c>
      <c r="O690">
        <f>_xll.Interpolate($T$6:$T$1168,$U$6:$U$1168,G690,0,0)</f>
        <v>0</v>
      </c>
      <c r="P690">
        <f>_xll.Interpolate($T$6:$T$1168,$X$6:$X$1168,G690,0,0)</f>
        <v>11</v>
      </c>
      <c r="T690" s="8">
        <v>42596</v>
      </c>
      <c r="U690">
        <v>0</v>
      </c>
      <c r="V690">
        <v>430</v>
      </c>
      <c r="W690">
        <v>0</v>
      </c>
      <c r="X690">
        <f t="shared" si="97"/>
        <v>430</v>
      </c>
    </row>
    <row r="691" spans="1:24" x14ac:dyDescent="0.25">
      <c r="A691">
        <v>1729</v>
      </c>
      <c r="B691" t="s">
        <v>695</v>
      </c>
      <c r="C691" s="7">
        <v>2055</v>
      </c>
      <c r="D691">
        <f t="shared" si="89"/>
        <v>85.625</v>
      </c>
      <c r="E691" s="9">
        <v>42320.625</v>
      </c>
      <c r="F691" s="8" t="str">
        <f t="shared" si="93"/>
        <v>11-12-15</v>
      </c>
      <c r="G691" s="8">
        <f t="shared" si="94"/>
        <v>42320</v>
      </c>
      <c r="H691">
        <f t="shared" si="95"/>
        <v>14561.625</v>
      </c>
      <c r="I691">
        <v>15.651999999999999</v>
      </c>
      <c r="J691">
        <v>14.409000000000001</v>
      </c>
      <c r="K691" s="3">
        <f t="shared" si="91"/>
        <v>15.651999999999999</v>
      </c>
      <c r="L691">
        <f t="shared" si="92"/>
        <v>14.409000000000001</v>
      </c>
      <c r="M691">
        <f t="shared" si="90"/>
        <v>14.409000000000001</v>
      </c>
      <c r="N691" s="3">
        <f t="shared" si="96"/>
        <v>14.408999999999999</v>
      </c>
      <c r="O691">
        <f>_xll.Interpolate($T$6:$T$1168,$U$6:$U$1168,G691,0,0)</f>
        <v>0</v>
      </c>
      <c r="P691">
        <f>_xll.Interpolate($T$6:$T$1168,$X$6:$X$1168,G691,0,0)</f>
        <v>11</v>
      </c>
      <c r="T691" s="8">
        <v>42597</v>
      </c>
      <c r="U691">
        <v>0</v>
      </c>
      <c r="V691">
        <v>430</v>
      </c>
      <c r="W691">
        <v>0</v>
      </c>
      <c r="X691">
        <f t="shared" si="97"/>
        <v>430</v>
      </c>
    </row>
    <row r="692" spans="1:24" x14ac:dyDescent="0.25">
      <c r="A692">
        <v>1730</v>
      </c>
      <c r="B692" t="s">
        <v>696</v>
      </c>
      <c r="C692" s="7">
        <v>2058</v>
      </c>
      <c r="D692">
        <f t="shared" ref="D692:D755" si="98">C692/24</f>
        <v>85.75</v>
      </c>
      <c r="E692" s="9">
        <v>42320.75</v>
      </c>
      <c r="F692" s="8" t="str">
        <f t="shared" si="93"/>
        <v>11-12-15</v>
      </c>
      <c r="G692" s="8">
        <f t="shared" si="94"/>
        <v>42320</v>
      </c>
      <c r="H692">
        <f t="shared" si="95"/>
        <v>14561.75</v>
      </c>
      <c r="I692">
        <v>14.481</v>
      </c>
      <c r="J692">
        <v>14.385</v>
      </c>
      <c r="K692" s="3">
        <f t="shared" si="91"/>
        <v>14.481</v>
      </c>
      <c r="L692">
        <f t="shared" si="92"/>
        <v>14.385</v>
      </c>
      <c r="M692">
        <f t="shared" ref="M692:M755" si="99">IF(ISNA(L692),K692,L692)</f>
        <v>14.385</v>
      </c>
      <c r="N692" s="3">
        <f t="shared" si="96"/>
        <v>14.384999999999998</v>
      </c>
      <c r="O692">
        <f>_xll.Interpolate($T$6:$T$1168,$U$6:$U$1168,G692,0,0)</f>
        <v>0</v>
      </c>
      <c r="P692">
        <f>_xll.Interpolate($T$6:$T$1168,$X$6:$X$1168,G692,0,0)</f>
        <v>11</v>
      </c>
      <c r="T692" s="8">
        <v>42598</v>
      </c>
      <c r="U692">
        <v>0</v>
      </c>
      <c r="V692">
        <v>430</v>
      </c>
      <c r="W692">
        <v>0</v>
      </c>
      <c r="X692">
        <f t="shared" si="97"/>
        <v>430</v>
      </c>
    </row>
    <row r="693" spans="1:24" x14ac:dyDescent="0.25">
      <c r="A693">
        <v>1731</v>
      </c>
      <c r="B693" t="s">
        <v>697</v>
      </c>
      <c r="C693" s="7">
        <v>2061</v>
      </c>
      <c r="D693">
        <f t="shared" si="98"/>
        <v>85.875</v>
      </c>
      <c r="E693" s="9">
        <v>42320.875</v>
      </c>
      <c r="F693" s="8" t="str">
        <f t="shared" si="93"/>
        <v>11-12-15</v>
      </c>
      <c r="G693" s="8">
        <f t="shared" si="94"/>
        <v>42320</v>
      </c>
      <c r="H693">
        <f t="shared" si="95"/>
        <v>14561.875</v>
      </c>
      <c r="I693">
        <v>13.906000000000001</v>
      </c>
      <c r="J693">
        <v>14.242000000000001</v>
      </c>
      <c r="K693" s="3">
        <f t="shared" si="91"/>
        <v>13.906000000000001</v>
      </c>
      <c r="L693">
        <f t="shared" si="92"/>
        <v>14.242000000000001</v>
      </c>
      <c r="M693">
        <f t="shared" si="99"/>
        <v>14.242000000000001</v>
      </c>
      <c r="N693" s="3">
        <f t="shared" si="96"/>
        <v>14.242000000000001</v>
      </c>
      <c r="O693">
        <f>_xll.Interpolate($T$6:$T$1168,$U$6:$U$1168,G693,0,0)</f>
        <v>0</v>
      </c>
      <c r="P693">
        <f>_xll.Interpolate($T$6:$T$1168,$X$6:$X$1168,G693,0,0)</f>
        <v>11</v>
      </c>
      <c r="T693" s="8">
        <v>42599</v>
      </c>
      <c r="U693">
        <v>0</v>
      </c>
      <c r="V693">
        <v>430</v>
      </c>
      <c r="W693">
        <v>0</v>
      </c>
      <c r="X693">
        <f t="shared" si="97"/>
        <v>430</v>
      </c>
    </row>
    <row r="694" spans="1:24" x14ac:dyDescent="0.25">
      <c r="A694">
        <v>1732</v>
      </c>
      <c r="B694" t="s">
        <v>698</v>
      </c>
      <c r="C694" s="7">
        <v>2064</v>
      </c>
      <c r="D694">
        <f t="shared" si="98"/>
        <v>86</v>
      </c>
      <c r="E694" s="9">
        <v>42321</v>
      </c>
      <c r="F694" s="8" t="str">
        <f t="shared" si="93"/>
        <v>11-13-15</v>
      </c>
      <c r="G694" s="8">
        <f t="shared" si="94"/>
        <v>42321</v>
      </c>
      <c r="H694">
        <f t="shared" si="95"/>
        <v>14562</v>
      </c>
      <c r="I694">
        <v>13.522</v>
      </c>
      <c r="J694">
        <v>14.026</v>
      </c>
      <c r="K694" s="3">
        <f t="shared" si="91"/>
        <v>13.522</v>
      </c>
      <c r="L694">
        <f t="shared" si="92"/>
        <v>14.026</v>
      </c>
      <c r="M694">
        <f t="shared" si="99"/>
        <v>14.026</v>
      </c>
      <c r="N694" s="3">
        <f t="shared" si="96"/>
        <v>14.026</v>
      </c>
      <c r="O694">
        <f>_xll.Interpolate($T$6:$T$1168,$U$6:$U$1168,G694,0,0)</f>
        <v>0</v>
      </c>
      <c r="P694">
        <f>_xll.Interpolate($T$6:$T$1168,$X$6:$X$1168,G694,0,0)</f>
        <v>11</v>
      </c>
      <c r="T694" s="8">
        <v>42600</v>
      </c>
      <c r="U694">
        <v>0</v>
      </c>
      <c r="V694">
        <v>475</v>
      </c>
      <c r="W694">
        <v>0</v>
      </c>
      <c r="X694">
        <f t="shared" si="97"/>
        <v>475</v>
      </c>
    </row>
    <row r="695" spans="1:24" x14ac:dyDescent="0.25">
      <c r="A695">
        <v>1733</v>
      </c>
      <c r="B695" t="s">
        <v>699</v>
      </c>
      <c r="C695" s="7">
        <v>2067</v>
      </c>
      <c r="D695">
        <f t="shared" si="98"/>
        <v>86.125</v>
      </c>
      <c r="E695" s="9">
        <v>42321.125</v>
      </c>
      <c r="F695" s="8" t="str">
        <f t="shared" si="93"/>
        <v>11-13-15</v>
      </c>
      <c r="G695" s="8">
        <f t="shared" si="94"/>
        <v>42321</v>
      </c>
      <c r="H695">
        <f t="shared" si="95"/>
        <v>14562.125</v>
      </c>
      <c r="I695">
        <v>12.944000000000001</v>
      </c>
      <c r="J695">
        <v>14.05</v>
      </c>
      <c r="K695" s="3">
        <f t="shared" si="91"/>
        <v>12.944000000000001</v>
      </c>
      <c r="L695">
        <f t="shared" si="92"/>
        <v>14.05</v>
      </c>
      <c r="M695">
        <f t="shared" si="99"/>
        <v>14.05</v>
      </c>
      <c r="N695" s="3">
        <f t="shared" si="96"/>
        <v>14.05</v>
      </c>
      <c r="O695">
        <f>_xll.Interpolate($T$6:$T$1168,$U$6:$U$1168,G695,0,0)</f>
        <v>0</v>
      </c>
      <c r="P695">
        <f>_xll.Interpolate($T$6:$T$1168,$X$6:$X$1168,G695,0,0)</f>
        <v>11</v>
      </c>
      <c r="T695" s="8">
        <v>42601</v>
      </c>
      <c r="U695">
        <v>0</v>
      </c>
      <c r="V695">
        <v>475</v>
      </c>
      <c r="W695">
        <v>0</v>
      </c>
      <c r="X695">
        <f t="shared" si="97"/>
        <v>475</v>
      </c>
    </row>
    <row r="696" spans="1:24" x14ac:dyDescent="0.25">
      <c r="A696">
        <v>1734</v>
      </c>
      <c r="B696" t="s">
        <v>700</v>
      </c>
      <c r="C696" s="7">
        <v>2070</v>
      </c>
      <c r="D696">
        <f t="shared" si="98"/>
        <v>86.25</v>
      </c>
      <c r="E696" s="9">
        <v>42321.25</v>
      </c>
      <c r="F696" s="8" t="str">
        <f t="shared" si="93"/>
        <v>11-13-15</v>
      </c>
      <c r="G696" s="8">
        <f t="shared" si="94"/>
        <v>42321</v>
      </c>
      <c r="H696">
        <f t="shared" si="95"/>
        <v>14562.25</v>
      </c>
      <c r="I696">
        <v>13.04</v>
      </c>
      <c r="J696">
        <v>14.266</v>
      </c>
      <c r="K696" s="3">
        <f t="shared" si="91"/>
        <v>13.04</v>
      </c>
      <c r="L696">
        <f t="shared" si="92"/>
        <v>14.266</v>
      </c>
      <c r="M696">
        <f t="shared" si="99"/>
        <v>14.266</v>
      </c>
      <c r="N696" s="3">
        <f t="shared" si="96"/>
        <v>14.265999999999998</v>
      </c>
      <c r="O696">
        <f>_xll.Interpolate($T$6:$T$1168,$U$6:$U$1168,G696,0,0)</f>
        <v>0</v>
      </c>
      <c r="P696">
        <f>_xll.Interpolate($T$6:$T$1168,$X$6:$X$1168,G696,0,0)</f>
        <v>11</v>
      </c>
      <c r="T696" s="8">
        <v>42602</v>
      </c>
      <c r="U696">
        <v>0</v>
      </c>
      <c r="V696">
        <v>475</v>
      </c>
      <c r="W696">
        <v>0</v>
      </c>
      <c r="X696">
        <f t="shared" si="97"/>
        <v>475</v>
      </c>
    </row>
    <row r="697" spans="1:24" x14ac:dyDescent="0.25">
      <c r="A697">
        <v>1735</v>
      </c>
      <c r="B697" t="s">
        <v>701</v>
      </c>
      <c r="C697" s="7">
        <v>2073</v>
      </c>
      <c r="D697">
        <f t="shared" si="98"/>
        <v>86.375</v>
      </c>
      <c r="E697" s="9">
        <v>42321.375</v>
      </c>
      <c r="F697" s="8" t="str">
        <f t="shared" si="93"/>
        <v>11-13-15</v>
      </c>
      <c r="G697" s="8">
        <f t="shared" si="94"/>
        <v>42321</v>
      </c>
      <c r="H697">
        <f t="shared" si="95"/>
        <v>14562.375</v>
      </c>
      <c r="I697">
        <v>13.57</v>
      </c>
      <c r="J697">
        <v>14.194000000000001</v>
      </c>
      <c r="K697" s="3">
        <f t="shared" si="91"/>
        <v>13.57</v>
      </c>
      <c r="L697">
        <f t="shared" si="92"/>
        <v>14.194000000000001</v>
      </c>
      <c r="M697">
        <f t="shared" si="99"/>
        <v>14.194000000000001</v>
      </c>
      <c r="N697" s="3">
        <f t="shared" si="96"/>
        <v>14.194000000000001</v>
      </c>
      <c r="O697">
        <f>_xll.Interpolate($T$6:$T$1168,$U$6:$U$1168,G697,0,0)</f>
        <v>0</v>
      </c>
      <c r="P697">
        <f>_xll.Interpolate($T$6:$T$1168,$X$6:$X$1168,G697,0,0)</f>
        <v>11</v>
      </c>
      <c r="T697" s="8">
        <v>42603</v>
      </c>
      <c r="U697">
        <v>0</v>
      </c>
      <c r="V697">
        <v>475</v>
      </c>
      <c r="W697">
        <v>0</v>
      </c>
      <c r="X697">
        <f t="shared" si="97"/>
        <v>475</v>
      </c>
    </row>
    <row r="698" spans="1:24" x14ac:dyDescent="0.25">
      <c r="A698">
        <v>1736</v>
      </c>
      <c r="B698" t="s">
        <v>702</v>
      </c>
      <c r="C698" s="7">
        <v>2076</v>
      </c>
      <c r="D698">
        <f t="shared" si="98"/>
        <v>86.5</v>
      </c>
      <c r="E698" s="9">
        <v>42321.5</v>
      </c>
      <c r="F698" s="8" t="str">
        <f t="shared" si="93"/>
        <v>11-13-15</v>
      </c>
      <c r="G698" s="8">
        <f t="shared" si="94"/>
        <v>42321</v>
      </c>
      <c r="H698">
        <f t="shared" si="95"/>
        <v>14562.5</v>
      </c>
      <c r="I698">
        <v>13.834</v>
      </c>
      <c r="J698">
        <v>14.218</v>
      </c>
      <c r="K698" s="3">
        <f t="shared" si="91"/>
        <v>13.834</v>
      </c>
      <c r="L698">
        <f t="shared" si="92"/>
        <v>14.218</v>
      </c>
      <c r="M698">
        <f t="shared" si="99"/>
        <v>14.218</v>
      </c>
      <c r="N698" s="3">
        <f t="shared" si="96"/>
        <v>14.218</v>
      </c>
      <c r="O698">
        <f>_xll.Interpolate($T$6:$T$1168,$U$6:$U$1168,G698,0,0)</f>
        <v>0</v>
      </c>
      <c r="P698">
        <f>_xll.Interpolate($T$6:$T$1168,$X$6:$X$1168,G698,0,0)</f>
        <v>11</v>
      </c>
      <c r="T698" s="8">
        <v>42604</v>
      </c>
      <c r="U698">
        <v>0</v>
      </c>
      <c r="V698">
        <v>475</v>
      </c>
      <c r="W698">
        <v>0</v>
      </c>
      <c r="X698">
        <f t="shared" si="97"/>
        <v>475</v>
      </c>
    </row>
    <row r="699" spans="1:24" x14ac:dyDescent="0.25">
      <c r="A699">
        <v>1737</v>
      </c>
      <c r="B699" t="s">
        <v>703</v>
      </c>
      <c r="C699" s="7">
        <v>2079</v>
      </c>
      <c r="D699">
        <f t="shared" si="98"/>
        <v>86.625</v>
      </c>
      <c r="E699" s="9">
        <v>42321.625</v>
      </c>
      <c r="F699" s="8" t="str">
        <f t="shared" si="93"/>
        <v>11-13-15</v>
      </c>
      <c r="G699" s="8">
        <f t="shared" si="94"/>
        <v>42321</v>
      </c>
      <c r="H699">
        <f t="shared" si="95"/>
        <v>14562.625</v>
      </c>
      <c r="I699">
        <v>16.32</v>
      </c>
      <c r="J699">
        <v>14.098000000000001</v>
      </c>
      <c r="K699" s="3">
        <f t="shared" si="91"/>
        <v>16.32</v>
      </c>
      <c r="L699">
        <f t="shared" si="92"/>
        <v>14.098000000000001</v>
      </c>
      <c r="M699">
        <f t="shared" si="99"/>
        <v>14.098000000000001</v>
      </c>
      <c r="N699" s="3">
        <f t="shared" si="96"/>
        <v>14.098000000000001</v>
      </c>
      <c r="O699">
        <f>_xll.Interpolate($T$6:$T$1168,$U$6:$U$1168,G699,0,0)</f>
        <v>0</v>
      </c>
      <c r="P699">
        <f>_xll.Interpolate($T$6:$T$1168,$X$6:$X$1168,G699,0,0)</f>
        <v>11</v>
      </c>
      <c r="T699" s="8">
        <v>42605</v>
      </c>
      <c r="U699">
        <v>0</v>
      </c>
      <c r="V699">
        <v>463</v>
      </c>
      <c r="W699">
        <v>0</v>
      </c>
      <c r="X699">
        <f t="shared" si="97"/>
        <v>463</v>
      </c>
    </row>
    <row r="700" spans="1:24" x14ac:dyDescent="0.25">
      <c r="A700">
        <v>1738</v>
      </c>
      <c r="B700" t="s">
        <v>704</v>
      </c>
      <c r="C700" s="7">
        <v>2082</v>
      </c>
      <c r="D700">
        <f t="shared" si="98"/>
        <v>86.75</v>
      </c>
      <c r="E700" s="9">
        <v>42321.75</v>
      </c>
      <c r="F700" s="8" t="str">
        <f t="shared" si="93"/>
        <v>11-13-15</v>
      </c>
      <c r="G700" s="8">
        <f t="shared" si="94"/>
        <v>42321</v>
      </c>
      <c r="H700">
        <f t="shared" si="95"/>
        <v>14562.75</v>
      </c>
      <c r="I700">
        <v>15.39</v>
      </c>
      <c r="J700">
        <v>13.954000000000001</v>
      </c>
      <c r="K700" s="3">
        <f t="shared" si="91"/>
        <v>15.39</v>
      </c>
      <c r="L700">
        <f t="shared" si="92"/>
        <v>13.954000000000001</v>
      </c>
      <c r="M700">
        <f t="shared" si="99"/>
        <v>13.954000000000001</v>
      </c>
      <c r="N700" s="3">
        <f t="shared" si="96"/>
        <v>13.954000000000001</v>
      </c>
      <c r="O700">
        <f>_xll.Interpolate($T$6:$T$1168,$U$6:$U$1168,G700,0,0)</f>
        <v>0</v>
      </c>
      <c r="P700">
        <f>_xll.Interpolate($T$6:$T$1168,$X$6:$X$1168,G700,0,0)</f>
        <v>11</v>
      </c>
      <c r="T700" s="8">
        <v>42606</v>
      </c>
      <c r="U700">
        <v>0</v>
      </c>
      <c r="V700">
        <v>463</v>
      </c>
      <c r="W700">
        <v>0</v>
      </c>
      <c r="X700">
        <f t="shared" si="97"/>
        <v>463</v>
      </c>
    </row>
    <row r="701" spans="1:24" x14ac:dyDescent="0.25">
      <c r="A701">
        <v>1739</v>
      </c>
      <c r="B701" t="s">
        <v>705</v>
      </c>
      <c r="C701" s="7">
        <v>2085</v>
      </c>
      <c r="D701">
        <f t="shared" si="98"/>
        <v>86.875</v>
      </c>
      <c r="E701" s="9">
        <v>42321.875</v>
      </c>
      <c r="F701" s="8" t="str">
        <f t="shared" si="93"/>
        <v>11-13-15</v>
      </c>
      <c r="G701" s="8">
        <f t="shared" si="94"/>
        <v>42321</v>
      </c>
      <c r="H701">
        <f t="shared" si="95"/>
        <v>14562.875</v>
      </c>
      <c r="I701">
        <v>13.834</v>
      </c>
      <c r="J701">
        <v>14.17</v>
      </c>
      <c r="K701" s="3">
        <f t="shared" si="91"/>
        <v>13.834</v>
      </c>
      <c r="L701">
        <f t="shared" si="92"/>
        <v>14.17</v>
      </c>
      <c r="M701">
        <f t="shared" si="99"/>
        <v>14.17</v>
      </c>
      <c r="N701" s="3">
        <f t="shared" si="96"/>
        <v>14.17</v>
      </c>
      <c r="O701">
        <f>_xll.Interpolate($T$6:$T$1168,$U$6:$U$1168,G701,0,0)</f>
        <v>0</v>
      </c>
      <c r="P701">
        <f>_xll.Interpolate($T$6:$T$1168,$X$6:$X$1168,G701,0,0)</f>
        <v>11</v>
      </c>
      <c r="T701" s="8">
        <v>42607</v>
      </c>
      <c r="U701">
        <v>0</v>
      </c>
      <c r="V701">
        <v>463</v>
      </c>
      <c r="W701">
        <v>0</v>
      </c>
      <c r="X701">
        <f t="shared" si="97"/>
        <v>463</v>
      </c>
    </row>
    <row r="702" spans="1:24" x14ac:dyDescent="0.25">
      <c r="A702">
        <v>1740</v>
      </c>
      <c r="B702" t="s">
        <v>706</v>
      </c>
      <c r="C702" s="7">
        <v>2088</v>
      </c>
      <c r="D702">
        <f t="shared" si="98"/>
        <v>87</v>
      </c>
      <c r="E702" s="9">
        <v>42322</v>
      </c>
      <c r="F702" s="8" t="str">
        <f t="shared" si="93"/>
        <v>11-14-15</v>
      </c>
      <c r="G702" s="8">
        <f t="shared" si="94"/>
        <v>42322</v>
      </c>
      <c r="H702">
        <f t="shared" si="95"/>
        <v>14563</v>
      </c>
      <c r="I702">
        <v>13.762</v>
      </c>
      <c r="J702">
        <v>14.17</v>
      </c>
      <c r="K702" s="3">
        <f t="shared" si="91"/>
        <v>13.762</v>
      </c>
      <c r="L702">
        <f t="shared" si="92"/>
        <v>14.17</v>
      </c>
      <c r="M702">
        <f t="shared" si="99"/>
        <v>14.17</v>
      </c>
      <c r="N702" s="3">
        <f t="shared" si="96"/>
        <v>14.17</v>
      </c>
      <c r="O702">
        <f>_xll.Interpolate($T$6:$T$1168,$U$6:$U$1168,G702,0,0)</f>
        <v>0</v>
      </c>
      <c r="P702">
        <f>_xll.Interpolate($T$6:$T$1168,$X$6:$X$1168,G702,0,0)</f>
        <v>11</v>
      </c>
      <c r="T702" s="8">
        <v>42608</v>
      </c>
      <c r="U702">
        <v>0</v>
      </c>
      <c r="V702">
        <v>463</v>
      </c>
      <c r="W702">
        <v>0</v>
      </c>
      <c r="X702">
        <f t="shared" si="97"/>
        <v>463</v>
      </c>
    </row>
    <row r="703" spans="1:24" x14ac:dyDescent="0.25">
      <c r="A703">
        <v>1741</v>
      </c>
      <c r="B703" t="s">
        <v>707</v>
      </c>
      <c r="C703" s="7">
        <v>2091</v>
      </c>
      <c r="D703">
        <f t="shared" si="98"/>
        <v>87.125</v>
      </c>
      <c r="E703" s="9">
        <v>42322.125</v>
      </c>
      <c r="F703" s="8" t="str">
        <f t="shared" si="93"/>
        <v>11-14-15</v>
      </c>
      <c r="G703" s="8">
        <f t="shared" si="94"/>
        <v>42322</v>
      </c>
      <c r="H703">
        <f t="shared" si="95"/>
        <v>14563.125</v>
      </c>
      <c r="I703">
        <v>13.233000000000001</v>
      </c>
      <c r="J703">
        <v>13.93</v>
      </c>
      <c r="K703" s="3">
        <f t="shared" si="91"/>
        <v>13.233000000000001</v>
      </c>
      <c r="L703">
        <f t="shared" si="92"/>
        <v>13.93</v>
      </c>
      <c r="M703">
        <f t="shared" si="99"/>
        <v>13.93</v>
      </c>
      <c r="N703" s="3">
        <f t="shared" si="96"/>
        <v>13.93</v>
      </c>
      <c r="O703">
        <f>_xll.Interpolate($T$6:$T$1168,$U$6:$U$1168,G703,0,0)</f>
        <v>0</v>
      </c>
      <c r="P703">
        <f>_xll.Interpolate($T$6:$T$1168,$X$6:$X$1168,G703,0,0)</f>
        <v>11</v>
      </c>
      <c r="T703" s="8">
        <v>42609</v>
      </c>
      <c r="U703">
        <v>0</v>
      </c>
      <c r="V703">
        <v>463</v>
      </c>
      <c r="W703">
        <v>0</v>
      </c>
      <c r="X703">
        <f t="shared" si="97"/>
        <v>463</v>
      </c>
    </row>
    <row r="704" spans="1:24" x14ac:dyDescent="0.25">
      <c r="A704">
        <v>1742</v>
      </c>
      <c r="B704" t="s">
        <v>708</v>
      </c>
      <c r="C704" s="7">
        <v>2094</v>
      </c>
      <c r="D704">
        <f t="shared" si="98"/>
        <v>87.25</v>
      </c>
      <c r="E704" s="9">
        <v>42322.25</v>
      </c>
      <c r="F704" s="8" t="str">
        <f t="shared" si="93"/>
        <v>11-14-15</v>
      </c>
      <c r="G704" s="8">
        <f t="shared" si="94"/>
        <v>42322</v>
      </c>
      <c r="H704">
        <f t="shared" si="95"/>
        <v>14563.25</v>
      </c>
      <c r="I704">
        <v>12.461</v>
      </c>
      <c r="J704">
        <v>13.377000000000001</v>
      </c>
      <c r="K704" s="3">
        <f t="shared" si="91"/>
        <v>12.461</v>
      </c>
      <c r="L704">
        <f t="shared" si="92"/>
        <v>13.377000000000001</v>
      </c>
      <c r="M704">
        <f t="shared" si="99"/>
        <v>13.377000000000001</v>
      </c>
      <c r="N704" s="3">
        <f t="shared" si="96"/>
        <v>13.377000000000002</v>
      </c>
      <c r="O704">
        <f>_xll.Interpolate($T$6:$T$1168,$U$6:$U$1168,G704,0,0)</f>
        <v>0</v>
      </c>
      <c r="P704">
        <f>_xll.Interpolate($T$6:$T$1168,$X$6:$X$1168,G704,0,0)</f>
        <v>11</v>
      </c>
      <c r="T704" s="8">
        <v>42610</v>
      </c>
      <c r="U704">
        <v>0</v>
      </c>
      <c r="V704">
        <v>463</v>
      </c>
      <c r="W704">
        <v>0</v>
      </c>
      <c r="X704">
        <f t="shared" si="97"/>
        <v>463</v>
      </c>
    </row>
    <row r="705" spans="1:24" x14ac:dyDescent="0.25">
      <c r="A705">
        <v>1743</v>
      </c>
      <c r="B705" t="s">
        <v>709</v>
      </c>
      <c r="C705" s="7">
        <v>2097</v>
      </c>
      <c r="D705">
        <f t="shared" si="98"/>
        <v>87.375</v>
      </c>
      <c r="E705" s="9">
        <v>42322.375</v>
      </c>
      <c r="F705" s="8" t="str">
        <f t="shared" si="93"/>
        <v>11-14-15</v>
      </c>
      <c r="G705" s="8">
        <f t="shared" si="94"/>
        <v>42322</v>
      </c>
      <c r="H705">
        <f t="shared" si="95"/>
        <v>14563.375</v>
      </c>
      <c r="I705">
        <v>11.856</v>
      </c>
      <c r="J705">
        <v>13.233000000000001</v>
      </c>
      <c r="K705" s="3">
        <f t="shared" si="91"/>
        <v>11.856</v>
      </c>
      <c r="L705">
        <f t="shared" si="92"/>
        <v>13.233000000000001</v>
      </c>
      <c r="M705">
        <f t="shared" si="99"/>
        <v>13.233000000000001</v>
      </c>
      <c r="N705" s="3">
        <f t="shared" si="96"/>
        <v>13.233000000000002</v>
      </c>
      <c r="O705">
        <f>_xll.Interpolate($T$6:$T$1168,$U$6:$U$1168,G705,0,0)</f>
        <v>0</v>
      </c>
      <c r="P705">
        <f>_xll.Interpolate($T$6:$T$1168,$X$6:$X$1168,G705,0,0)</f>
        <v>11</v>
      </c>
      <c r="T705" s="8">
        <v>42611</v>
      </c>
      <c r="U705">
        <v>0</v>
      </c>
      <c r="V705">
        <v>463</v>
      </c>
      <c r="W705">
        <v>0</v>
      </c>
      <c r="X705">
        <f t="shared" si="97"/>
        <v>463</v>
      </c>
    </row>
    <row r="706" spans="1:24" x14ac:dyDescent="0.25">
      <c r="A706">
        <v>1744</v>
      </c>
      <c r="B706" t="s">
        <v>710</v>
      </c>
      <c r="C706" s="7">
        <v>2100</v>
      </c>
      <c r="D706">
        <f t="shared" si="98"/>
        <v>87.5</v>
      </c>
      <c r="E706" s="9">
        <v>42322.5</v>
      </c>
      <c r="F706" s="8" t="str">
        <f t="shared" si="93"/>
        <v>11-14-15</v>
      </c>
      <c r="G706" s="8">
        <f t="shared" si="94"/>
        <v>42322</v>
      </c>
      <c r="H706">
        <f t="shared" si="95"/>
        <v>14563.5</v>
      </c>
      <c r="I706">
        <v>12.750999999999999</v>
      </c>
      <c r="J706">
        <v>14.146000000000001</v>
      </c>
      <c r="K706" s="3">
        <f t="shared" si="91"/>
        <v>12.750999999999999</v>
      </c>
      <c r="L706">
        <f t="shared" si="92"/>
        <v>14.146000000000001</v>
      </c>
      <c r="M706">
        <f t="shared" si="99"/>
        <v>14.146000000000001</v>
      </c>
      <c r="N706" s="3">
        <f t="shared" si="96"/>
        <v>14.145999999999999</v>
      </c>
      <c r="O706">
        <f>_xll.Interpolate($T$6:$T$1168,$U$6:$U$1168,G706,0,0)</f>
        <v>0</v>
      </c>
      <c r="P706">
        <f>_xll.Interpolate($T$6:$T$1168,$X$6:$X$1168,G706,0,0)</f>
        <v>11</v>
      </c>
      <c r="T706" s="8">
        <v>42612</v>
      </c>
      <c r="U706">
        <v>0</v>
      </c>
      <c r="V706">
        <v>463</v>
      </c>
      <c r="W706">
        <v>0</v>
      </c>
      <c r="X706">
        <f t="shared" si="97"/>
        <v>463</v>
      </c>
    </row>
    <row r="707" spans="1:24" x14ac:dyDescent="0.25">
      <c r="A707">
        <v>1745</v>
      </c>
      <c r="B707" t="s">
        <v>711</v>
      </c>
      <c r="C707" s="7">
        <v>2103</v>
      </c>
      <c r="D707">
        <f t="shared" si="98"/>
        <v>87.625</v>
      </c>
      <c r="E707" s="9">
        <v>42322.625</v>
      </c>
      <c r="F707" s="8" t="str">
        <f t="shared" si="93"/>
        <v>11-14-15</v>
      </c>
      <c r="G707" s="8">
        <f t="shared" si="94"/>
        <v>42322</v>
      </c>
      <c r="H707">
        <f t="shared" si="95"/>
        <v>14563.625</v>
      </c>
      <c r="I707">
        <v>14.984</v>
      </c>
      <c r="J707">
        <v>14.122</v>
      </c>
      <c r="K707" s="3">
        <f t="shared" si="91"/>
        <v>14.984</v>
      </c>
      <c r="L707">
        <f t="shared" si="92"/>
        <v>14.122</v>
      </c>
      <c r="M707">
        <f t="shared" si="99"/>
        <v>14.122</v>
      </c>
      <c r="N707" s="3">
        <f t="shared" si="96"/>
        <v>14.121999999999998</v>
      </c>
      <c r="O707">
        <f>_xll.Interpolate($T$6:$T$1168,$U$6:$U$1168,G707,0,0)</f>
        <v>0</v>
      </c>
      <c r="P707">
        <f>_xll.Interpolate($T$6:$T$1168,$X$6:$X$1168,G707,0,0)</f>
        <v>11</v>
      </c>
      <c r="T707" s="8">
        <v>42613</v>
      </c>
      <c r="U707">
        <v>0</v>
      </c>
      <c r="V707">
        <v>352</v>
      </c>
      <c r="W707">
        <v>0</v>
      </c>
      <c r="X707">
        <f t="shared" si="97"/>
        <v>352</v>
      </c>
    </row>
    <row r="708" spans="1:24" x14ac:dyDescent="0.25">
      <c r="A708">
        <v>1746</v>
      </c>
      <c r="B708" t="s">
        <v>712</v>
      </c>
      <c r="C708" s="7">
        <v>2106</v>
      </c>
      <c r="D708">
        <f t="shared" si="98"/>
        <v>87.75</v>
      </c>
      <c r="E708" s="9">
        <v>42322.75</v>
      </c>
      <c r="F708" s="8" t="str">
        <f t="shared" si="93"/>
        <v>11-14-15</v>
      </c>
      <c r="G708" s="8">
        <f t="shared" si="94"/>
        <v>42322</v>
      </c>
      <c r="H708">
        <f t="shared" si="95"/>
        <v>14563.75</v>
      </c>
      <c r="I708">
        <v>14.385</v>
      </c>
      <c r="J708">
        <v>13.978</v>
      </c>
      <c r="K708" s="3">
        <f t="shared" si="91"/>
        <v>14.385</v>
      </c>
      <c r="L708">
        <f t="shared" si="92"/>
        <v>13.978</v>
      </c>
      <c r="M708">
        <f t="shared" si="99"/>
        <v>13.978</v>
      </c>
      <c r="N708" s="3">
        <f t="shared" si="96"/>
        <v>13.978000000000002</v>
      </c>
      <c r="O708">
        <f>_xll.Interpolate($T$6:$T$1168,$U$6:$U$1168,G708,0,0)</f>
        <v>0</v>
      </c>
      <c r="P708">
        <f>_xll.Interpolate($T$6:$T$1168,$X$6:$X$1168,G708,0,0)</f>
        <v>11</v>
      </c>
      <c r="T708" s="8">
        <v>42614</v>
      </c>
      <c r="U708">
        <v>0</v>
      </c>
      <c r="V708">
        <v>341</v>
      </c>
      <c r="W708">
        <v>0</v>
      </c>
      <c r="X708">
        <f t="shared" si="97"/>
        <v>341</v>
      </c>
    </row>
    <row r="709" spans="1:24" x14ac:dyDescent="0.25">
      <c r="A709">
        <v>1747</v>
      </c>
      <c r="B709" t="s">
        <v>713</v>
      </c>
      <c r="C709" s="7">
        <v>2109</v>
      </c>
      <c r="D709">
        <f t="shared" si="98"/>
        <v>87.875</v>
      </c>
      <c r="E709" s="9">
        <v>42322.875</v>
      </c>
      <c r="F709" s="8" t="str">
        <f t="shared" si="93"/>
        <v>11-14-15</v>
      </c>
      <c r="G709" s="8">
        <f t="shared" si="94"/>
        <v>42322</v>
      </c>
      <c r="H709">
        <f t="shared" si="95"/>
        <v>14563.875</v>
      </c>
      <c r="I709">
        <v>13.545999999999999</v>
      </c>
      <c r="J709">
        <v>13.522</v>
      </c>
      <c r="K709" s="3">
        <f t="shared" si="91"/>
        <v>13.545999999999999</v>
      </c>
      <c r="L709">
        <f t="shared" si="92"/>
        <v>13.522</v>
      </c>
      <c r="M709">
        <f t="shared" si="99"/>
        <v>13.522</v>
      </c>
      <c r="N709" s="3">
        <f t="shared" si="96"/>
        <v>13.521999999999998</v>
      </c>
      <c r="O709">
        <f>_xll.Interpolate($T$6:$T$1168,$U$6:$U$1168,G709,0,0)</f>
        <v>0</v>
      </c>
      <c r="P709">
        <f>_xll.Interpolate($T$6:$T$1168,$X$6:$X$1168,G709,0,0)</f>
        <v>11</v>
      </c>
      <c r="T709" s="8">
        <v>42615</v>
      </c>
      <c r="U709">
        <v>0</v>
      </c>
      <c r="V709">
        <v>341</v>
      </c>
      <c r="W709">
        <v>0</v>
      </c>
      <c r="X709">
        <f t="shared" si="97"/>
        <v>341</v>
      </c>
    </row>
    <row r="710" spans="1:24" x14ac:dyDescent="0.25">
      <c r="A710">
        <v>1748</v>
      </c>
      <c r="B710" t="s">
        <v>714</v>
      </c>
      <c r="C710" s="7">
        <v>2112</v>
      </c>
      <c r="D710">
        <f t="shared" si="98"/>
        <v>88</v>
      </c>
      <c r="E710" s="9">
        <v>42323</v>
      </c>
      <c r="F710" s="8" t="str">
        <f t="shared" si="93"/>
        <v>11-15-15</v>
      </c>
      <c r="G710" s="8">
        <f t="shared" si="94"/>
        <v>42323</v>
      </c>
      <c r="H710">
        <f t="shared" si="95"/>
        <v>14564</v>
      </c>
      <c r="I710">
        <v>12.871</v>
      </c>
      <c r="J710">
        <v>13.522</v>
      </c>
      <c r="K710" s="3">
        <f t="shared" ref="K710:K773" si="100">IF(I710&lt;3,NA(),I710)</f>
        <v>12.871</v>
      </c>
      <c r="L710">
        <f t="shared" ref="L710:L773" si="101">IF(J710&lt;1,NA(),J710)</f>
        <v>13.522</v>
      </c>
      <c r="M710">
        <f t="shared" si="99"/>
        <v>13.522</v>
      </c>
      <c r="N710" s="3">
        <f t="shared" si="96"/>
        <v>13.521999999999998</v>
      </c>
      <c r="O710">
        <f>_xll.Interpolate($T$6:$T$1168,$U$6:$U$1168,G710,0,0)</f>
        <v>0</v>
      </c>
      <c r="P710">
        <f>_xll.Interpolate($T$6:$T$1168,$X$6:$X$1168,G710,0,0)</f>
        <v>11</v>
      </c>
      <c r="T710" s="8">
        <v>42616</v>
      </c>
      <c r="U710">
        <v>0</v>
      </c>
      <c r="V710">
        <v>341</v>
      </c>
      <c r="W710">
        <v>0</v>
      </c>
      <c r="X710">
        <f t="shared" si="97"/>
        <v>341</v>
      </c>
    </row>
    <row r="711" spans="1:24" x14ac:dyDescent="0.25">
      <c r="A711">
        <v>1749</v>
      </c>
      <c r="B711" t="s">
        <v>715</v>
      </c>
      <c r="C711" s="7">
        <v>2115</v>
      </c>
      <c r="D711">
        <f t="shared" si="98"/>
        <v>88.125</v>
      </c>
      <c r="E711" s="9">
        <v>42323.125</v>
      </c>
      <c r="F711" s="8" t="str">
        <f t="shared" ref="F711:F774" si="102">TEXT(E711,"MM-DD-YY")</f>
        <v>11-15-15</v>
      </c>
      <c r="G711" s="8">
        <f t="shared" ref="G711:G774" si="103">DATEVALUE(F711)</f>
        <v>42323</v>
      </c>
      <c r="H711">
        <f t="shared" ref="H711:H774" si="104">14476+D711</f>
        <v>14564.125</v>
      </c>
      <c r="I711">
        <v>12.413</v>
      </c>
      <c r="J711">
        <v>13.714</v>
      </c>
      <c r="K711" s="3">
        <f t="shared" si="100"/>
        <v>12.413</v>
      </c>
      <c r="L711">
        <f t="shared" si="101"/>
        <v>13.714</v>
      </c>
      <c r="M711">
        <f t="shared" si="99"/>
        <v>13.714</v>
      </c>
      <c r="N711" s="3">
        <f t="shared" ref="N711:N774" si="105">IF(AND(ISNUMBER(K711),ISNUMBER(L711)),(O711*K711+L711*P711)/(O711+P711),IF(ISNA(L711),K711,L711))</f>
        <v>13.714</v>
      </c>
      <c r="O711">
        <f>_xll.Interpolate($T$6:$T$1168,$U$6:$U$1168,G711,0,0)</f>
        <v>0</v>
      </c>
      <c r="P711">
        <f>_xll.Interpolate($T$6:$T$1168,$X$6:$X$1168,G711,0,0)</f>
        <v>11</v>
      </c>
      <c r="T711" s="8">
        <v>42617</v>
      </c>
      <c r="U711">
        <v>0</v>
      </c>
      <c r="V711">
        <v>341</v>
      </c>
      <c r="W711">
        <v>0</v>
      </c>
      <c r="X711">
        <f t="shared" ref="X711:X774" si="106">V711+W711</f>
        <v>341</v>
      </c>
    </row>
    <row r="712" spans="1:24" x14ac:dyDescent="0.25">
      <c r="A712">
        <v>1750</v>
      </c>
      <c r="B712" t="s">
        <v>716</v>
      </c>
      <c r="C712" s="7">
        <v>2118</v>
      </c>
      <c r="D712">
        <f t="shared" si="98"/>
        <v>88.25</v>
      </c>
      <c r="E712" s="9">
        <v>42323.25</v>
      </c>
      <c r="F712" s="8" t="str">
        <f t="shared" si="102"/>
        <v>11-15-15</v>
      </c>
      <c r="G712" s="8">
        <f t="shared" si="103"/>
        <v>42323</v>
      </c>
      <c r="H712">
        <f t="shared" si="104"/>
        <v>14564.25</v>
      </c>
      <c r="I712">
        <v>13.978</v>
      </c>
      <c r="J712">
        <v>14.242000000000001</v>
      </c>
      <c r="K712" s="3">
        <f t="shared" si="100"/>
        <v>13.978</v>
      </c>
      <c r="L712">
        <f t="shared" si="101"/>
        <v>14.242000000000001</v>
      </c>
      <c r="M712">
        <f t="shared" si="99"/>
        <v>14.242000000000001</v>
      </c>
      <c r="N712" s="3">
        <f t="shared" si="105"/>
        <v>14.242000000000001</v>
      </c>
      <c r="O712">
        <f>_xll.Interpolate($T$6:$T$1168,$U$6:$U$1168,G712,0,0)</f>
        <v>0</v>
      </c>
      <c r="P712">
        <f>_xll.Interpolate($T$6:$T$1168,$X$6:$X$1168,G712,0,0)</f>
        <v>11</v>
      </c>
      <c r="T712" s="8">
        <v>42618</v>
      </c>
      <c r="U712">
        <v>0</v>
      </c>
      <c r="V712">
        <v>341</v>
      </c>
      <c r="W712">
        <v>0</v>
      </c>
      <c r="X712">
        <f t="shared" si="106"/>
        <v>341</v>
      </c>
    </row>
    <row r="713" spans="1:24" x14ac:dyDescent="0.25">
      <c r="A713">
        <v>1751</v>
      </c>
      <c r="B713" t="s">
        <v>717</v>
      </c>
      <c r="C713" s="7">
        <v>2121</v>
      </c>
      <c r="D713">
        <f t="shared" si="98"/>
        <v>88.375</v>
      </c>
      <c r="E713" s="9">
        <v>42323.375</v>
      </c>
      <c r="F713" s="8" t="str">
        <f t="shared" si="102"/>
        <v>11-15-15</v>
      </c>
      <c r="G713" s="8">
        <f t="shared" si="103"/>
        <v>42323</v>
      </c>
      <c r="H713">
        <f t="shared" si="104"/>
        <v>14564.375</v>
      </c>
      <c r="I713">
        <v>13.545999999999999</v>
      </c>
      <c r="J713">
        <v>13.882</v>
      </c>
      <c r="K713" s="3">
        <f t="shared" si="100"/>
        <v>13.545999999999999</v>
      </c>
      <c r="L713">
        <f t="shared" si="101"/>
        <v>13.882</v>
      </c>
      <c r="M713">
        <f t="shared" si="99"/>
        <v>13.882</v>
      </c>
      <c r="N713" s="3">
        <f t="shared" si="105"/>
        <v>13.882</v>
      </c>
      <c r="O713">
        <f>_xll.Interpolate($T$6:$T$1168,$U$6:$U$1168,G713,0,0)</f>
        <v>0</v>
      </c>
      <c r="P713">
        <f>_xll.Interpolate($T$6:$T$1168,$X$6:$X$1168,G713,0,0)</f>
        <v>11</v>
      </c>
      <c r="T713" s="8">
        <v>42619</v>
      </c>
      <c r="U713">
        <v>0</v>
      </c>
      <c r="V713">
        <v>319</v>
      </c>
      <c r="W713">
        <v>0</v>
      </c>
      <c r="X713">
        <f t="shared" si="106"/>
        <v>319</v>
      </c>
    </row>
    <row r="714" spans="1:24" x14ac:dyDescent="0.25">
      <c r="A714">
        <v>1752</v>
      </c>
      <c r="B714" t="s">
        <v>718</v>
      </c>
      <c r="C714" s="7">
        <v>2124</v>
      </c>
      <c r="D714">
        <f t="shared" si="98"/>
        <v>88.5</v>
      </c>
      <c r="E714" s="9">
        <v>42323.5</v>
      </c>
      <c r="F714" s="8" t="str">
        <f t="shared" si="102"/>
        <v>11-15-15</v>
      </c>
      <c r="G714" s="8">
        <f t="shared" si="103"/>
        <v>42323</v>
      </c>
      <c r="H714">
        <f t="shared" si="104"/>
        <v>14564.5</v>
      </c>
      <c r="I714">
        <v>13.281000000000001</v>
      </c>
      <c r="J714">
        <v>13.714</v>
      </c>
      <c r="K714" s="3">
        <f t="shared" si="100"/>
        <v>13.281000000000001</v>
      </c>
      <c r="L714">
        <f t="shared" si="101"/>
        <v>13.714</v>
      </c>
      <c r="M714">
        <f t="shared" si="99"/>
        <v>13.714</v>
      </c>
      <c r="N714" s="3">
        <f t="shared" si="105"/>
        <v>13.714</v>
      </c>
      <c r="O714">
        <f>_xll.Interpolate($T$6:$T$1168,$U$6:$U$1168,G714,0,0)</f>
        <v>0</v>
      </c>
      <c r="P714">
        <f>_xll.Interpolate($T$6:$T$1168,$X$6:$X$1168,G714,0,0)</f>
        <v>11</v>
      </c>
      <c r="T714" s="8">
        <v>42620</v>
      </c>
      <c r="U714">
        <v>0</v>
      </c>
      <c r="V714">
        <v>319</v>
      </c>
      <c r="W714">
        <v>0</v>
      </c>
      <c r="X714">
        <f t="shared" si="106"/>
        <v>319</v>
      </c>
    </row>
    <row r="715" spans="1:24" x14ac:dyDescent="0.25">
      <c r="A715">
        <v>1753</v>
      </c>
      <c r="B715" t="s">
        <v>719</v>
      </c>
      <c r="C715" s="7">
        <v>2127</v>
      </c>
      <c r="D715">
        <f t="shared" si="98"/>
        <v>88.625</v>
      </c>
      <c r="E715" s="9">
        <v>42323.625</v>
      </c>
      <c r="F715" s="8" t="str">
        <f t="shared" si="102"/>
        <v>11-15-15</v>
      </c>
      <c r="G715" s="8">
        <f t="shared" si="103"/>
        <v>42323</v>
      </c>
      <c r="H715">
        <f t="shared" si="104"/>
        <v>14564.625</v>
      </c>
      <c r="I715">
        <v>14.601000000000001</v>
      </c>
      <c r="J715">
        <v>13.545999999999999</v>
      </c>
      <c r="K715" s="3">
        <f t="shared" si="100"/>
        <v>14.601000000000001</v>
      </c>
      <c r="L715">
        <f t="shared" si="101"/>
        <v>13.545999999999999</v>
      </c>
      <c r="M715">
        <f t="shared" si="99"/>
        <v>13.545999999999999</v>
      </c>
      <c r="N715" s="3">
        <f t="shared" si="105"/>
        <v>13.545999999999999</v>
      </c>
      <c r="O715">
        <f>_xll.Interpolate($T$6:$T$1168,$U$6:$U$1168,G715,0,0)</f>
        <v>0</v>
      </c>
      <c r="P715">
        <f>_xll.Interpolate($T$6:$T$1168,$X$6:$X$1168,G715,0,0)</f>
        <v>11</v>
      </c>
      <c r="T715" s="8">
        <v>42621</v>
      </c>
      <c r="U715">
        <v>0</v>
      </c>
      <c r="V715">
        <v>319</v>
      </c>
      <c r="W715">
        <v>0</v>
      </c>
      <c r="X715">
        <f t="shared" si="106"/>
        <v>319</v>
      </c>
    </row>
    <row r="716" spans="1:24" x14ac:dyDescent="0.25">
      <c r="A716">
        <v>1754</v>
      </c>
      <c r="B716" t="s">
        <v>720</v>
      </c>
      <c r="C716" s="7">
        <v>2130</v>
      </c>
      <c r="D716">
        <f t="shared" si="98"/>
        <v>88.75</v>
      </c>
      <c r="E716" s="9">
        <v>42323.75</v>
      </c>
      <c r="F716" s="8" t="str">
        <f t="shared" si="102"/>
        <v>11-15-15</v>
      </c>
      <c r="G716" s="8">
        <f t="shared" si="103"/>
        <v>42323</v>
      </c>
      <c r="H716">
        <f t="shared" si="104"/>
        <v>14564.75</v>
      </c>
      <c r="I716">
        <v>14.122</v>
      </c>
      <c r="J716">
        <v>13.04</v>
      </c>
      <c r="K716" s="3">
        <f t="shared" si="100"/>
        <v>14.122</v>
      </c>
      <c r="L716">
        <f t="shared" si="101"/>
        <v>13.04</v>
      </c>
      <c r="M716">
        <f t="shared" si="99"/>
        <v>13.04</v>
      </c>
      <c r="N716" s="3">
        <f t="shared" si="105"/>
        <v>13.04</v>
      </c>
      <c r="O716">
        <f>_xll.Interpolate($T$6:$T$1168,$U$6:$U$1168,G716,0,0)</f>
        <v>0</v>
      </c>
      <c r="P716">
        <f>_xll.Interpolate($T$6:$T$1168,$X$6:$X$1168,G716,0,0)</f>
        <v>11</v>
      </c>
      <c r="T716" s="8">
        <v>42622</v>
      </c>
      <c r="U716">
        <v>0</v>
      </c>
      <c r="V716">
        <v>292</v>
      </c>
      <c r="W716">
        <v>0</v>
      </c>
      <c r="X716">
        <f t="shared" si="106"/>
        <v>292</v>
      </c>
    </row>
    <row r="717" spans="1:24" x14ac:dyDescent="0.25">
      <c r="A717">
        <v>1755</v>
      </c>
      <c r="B717" t="s">
        <v>721</v>
      </c>
      <c r="C717" s="7">
        <v>2133</v>
      </c>
      <c r="D717">
        <f t="shared" si="98"/>
        <v>88.875</v>
      </c>
      <c r="E717" s="9">
        <v>42323.875</v>
      </c>
      <c r="F717" s="8" t="str">
        <f t="shared" si="102"/>
        <v>11-15-15</v>
      </c>
      <c r="G717" s="8">
        <f t="shared" si="103"/>
        <v>42323</v>
      </c>
      <c r="H717">
        <f t="shared" si="104"/>
        <v>14564.875</v>
      </c>
      <c r="I717">
        <v>13.016</v>
      </c>
      <c r="J717">
        <v>12.534000000000001</v>
      </c>
      <c r="K717" s="3">
        <f t="shared" si="100"/>
        <v>13.016</v>
      </c>
      <c r="L717">
        <f t="shared" si="101"/>
        <v>12.534000000000001</v>
      </c>
      <c r="M717">
        <f t="shared" si="99"/>
        <v>12.534000000000001</v>
      </c>
      <c r="N717" s="3">
        <f t="shared" si="105"/>
        <v>12.533999999999999</v>
      </c>
      <c r="O717">
        <f>_xll.Interpolate($T$6:$T$1168,$U$6:$U$1168,G717,0,0)</f>
        <v>0</v>
      </c>
      <c r="P717">
        <f>_xll.Interpolate($T$6:$T$1168,$X$6:$X$1168,G717,0,0)</f>
        <v>11</v>
      </c>
      <c r="T717" s="8">
        <v>42623</v>
      </c>
      <c r="U717">
        <v>0</v>
      </c>
      <c r="V717">
        <v>292</v>
      </c>
      <c r="W717">
        <v>0</v>
      </c>
      <c r="X717">
        <f t="shared" si="106"/>
        <v>292</v>
      </c>
    </row>
    <row r="718" spans="1:24" x14ac:dyDescent="0.25">
      <c r="A718">
        <v>1756</v>
      </c>
      <c r="B718" t="s">
        <v>722</v>
      </c>
      <c r="C718" s="7">
        <v>2136</v>
      </c>
      <c r="D718">
        <f t="shared" si="98"/>
        <v>89</v>
      </c>
      <c r="E718" s="9">
        <v>42324</v>
      </c>
      <c r="F718" s="8" t="str">
        <f t="shared" si="102"/>
        <v>11-16-15</v>
      </c>
      <c r="G718" s="8">
        <f t="shared" si="103"/>
        <v>42324</v>
      </c>
      <c r="H718">
        <f t="shared" si="104"/>
        <v>14565</v>
      </c>
      <c r="I718">
        <v>12.05</v>
      </c>
      <c r="J718">
        <v>12.750999999999999</v>
      </c>
      <c r="K718" s="3">
        <f t="shared" si="100"/>
        <v>12.05</v>
      </c>
      <c r="L718">
        <f t="shared" si="101"/>
        <v>12.750999999999999</v>
      </c>
      <c r="M718">
        <f t="shared" si="99"/>
        <v>12.750999999999999</v>
      </c>
      <c r="N718" s="3">
        <f t="shared" si="105"/>
        <v>12.750999999999999</v>
      </c>
      <c r="O718">
        <f>_xll.Interpolate($T$6:$T$1168,$U$6:$U$1168,G718,0,0)</f>
        <v>0</v>
      </c>
      <c r="P718">
        <f>_xll.Interpolate($T$6:$T$1168,$X$6:$X$1168,G718,0,0)</f>
        <v>11</v>
      </c>
      <c r="T718" s="8">
        <v>42624</v>
      </c>
      <c r="U718">
        <v>0</v>
      </c>
      <c r="V718">
        <v>0</v>
      </c>
      <c r="W718">
        <v>271</v>
      </c>
      <c r="X718">
        <f t="shared" si="106"/>
        <v>271</v>
      </c>
    </row>
    <row r="719" spans="1:24" x14ac:dyDescent="0.25">
      <c r="A719">
        <v>1757</v>
      </c>
      <c r="B719" t="s">
        <v>723</v>
      </c>
      <c r="C719" s="7">
        <v>2139</v>
      </c>
      <c r="D719">
        <f t="shared" si="98"/>
        <v>89.125</v>
      </c>
      <c r="E719" s="9">
        <v>42324.125</v>
      </c>
      <c r="F719" s="8" t="str">
        <f t="shared" si="102"/>
        <v>11-16-15</v>
      </c>
      <c r="G719" s="8">
        <f t="shared" si="103"/>
        <v>42324</v>
      </c>
      <c r="H719">
        <f t="shared" si="104"/>
        <v>14565.125</v>
      </c>
      <c r="I719">
        <v>13.522</v>
      </c>
      <c r="J719">
        <v>13.858000000000001</v>
      </c>
      <c r="K719" s="3">
        <f t="shared" si="100"/>
        <v>13.522</v>
      </c>
      <c r="L719">
        <f t="shared" si="101"/>
        <v>13.858000000000001</v>
      </c>
      <c r="M719">
        <f t="shared" si="99"/>
        <v>13.858000000000001</v>
      </c>
      <c r="N719" s="3">
        <f t="shared" si="105"/>
        <v>13.858000000000002</v>
      </c>
      <c r="O719">
        <f>_xll.Interpolate($T$6:$T$1168,$U$6:$U$1168,G719,0,0)</f>
        <v>0</v>
      </c>
      <c r="P719">
        <f>_xll.Interpolate($T$6:$T$1168,$X$6:$X$1168,G719,0,0)</f>
        <v>11</v>
      </c>
      <c r="T719" s="8">
        <v>42625</v>
      </c>
      <c r="U719">
        <v>0</v>
      </c>
      <c r="V719">
        <v>0</v>
      </c>
      <c r="W719">
        <v>251</v>
      </c>
      <c r="X719">
        <f t="shared" si="106"/>
        <v>251</v>
      </c>
    </row>
    <row r="720" spans="1:24" x14ac:dyDescent="0.25">
      <c r="A720">
        <v>1758</v>
      </c>
      <c r="B720" t="s">
        <v>724</v>
      </c>
      <c r="C720" s="7">
        <v>2142</v>
      </c>
      <c r="D720">
        <f t="shared" si="98"/>
        <v>89.25</v>
      </c>
      <c r="E720" s="9">
        <v>42324.25</v>
      </c>
      <c r="F720" s="8" t="str">
        <f t="shared" si="102"/>
        <v>11-16-15</v>
      </c>
      <c r="G720" s="8">
        <f t="shared" si="103"/>
        <v>42324</v>
      </c>
      <c r="H720">
        <f t="shared" si="104"/>
        <v>14565.25</v>
      </c>
      <c r="I720">
        <v>12.606</v>
      </c>
      <c r="J720">
        <v>13.209</v>
      </c>
      <c r="K720" s="3">
        <f t="shared" si="100"/>
        <v>12.606</v>
      </c>
      <c r="L720">
        <f t="shared" si="101"/>
        <v>13.209</v>
      </c>
      <c r="M720">
        <f t="shared" si="99"/>
        <v>13.209</v>
      </c>
      <c r="N720" s="3">
        <f t="shared" si="105"/>
        <v>13.209000000000001</v>
      </c>
      <c r="O720">
        <f>_xll.Interpolate($T$6:$T$1168,$U$6:$U$1168,G720,0,0)</f>
        <v>0</v>
      </c>
      <c r="P720">
        <f>_xll.Interpolate($T$6:$T$1168,$X$6:$X$1168,G720,0,0)</f>
        <v>11</v>
      </c>
      <c r="T720" s="8">
        <v>42626</v>
      </c>
      <c r="U720">
        <v>0</v>
      </c>
      <c r="V720">
        <v>0</v>
      </c>
      <c r="W720">
        <v>251</v>
      </c>
      <c r="X720">
        <f t="shared" si="106"/>
        <v>251</v>
      </c>
    </row>
    <row r="721" spans="1:24" x14ac:dyDescent="0.25">
      <c r="A721">
        <v>1759</v>
      </c>
      <c r="B721" t="s">
        <v>725</v>
      </c>
      <c r="C721" s="7">
        <v>2145</v>
      </c>
      <c r="D721">
        <f t="shared" si="98"/>
        <v>89.375</v>
      </c>
      <c r="E721" s="9">
        <v>42324.375</v>
      </c>
      <c r="F721" s="8" t="str">
        <f t="shared" si="102"/>
        <v>11-16-15</v>
      </c>
      <c r="G721" s="8">
        <f t="shared" si="103"/>
        <v>42324</v>
      </c>
      <c r="H721">
        <f t="shared" si="104"/>
        <v>14565.375</v>
      </c>
      <c r="I721">
        <v>11.467000000000001</v>
      </c>
      <c r="J721">
        <v>12.654</v>
      </c>
      <c r="K721" s="3">
        <f t="shared" si="100"/>
        <v>11.467000000000001</v>
      </c>
      <c r="L721">
        <f t="shared" si="101"/>
        <v>12.654</v>
      </c>
      <c r="M721">
        <f t="shared" si="99"/>
        <v>12.654</v>
      </c>
      <c r="N721" s="3">
        <f t="shared" si="105"/>
        <v>12.653999999999998</v>
      </c>
      <c r="O721">
        <f>_xll.Interpolate($T$6:$T$1168,$U$6:$U$1168,G721,0,0)</f>
        <v>0</v>
      </c>
      <c r="P721">
        <f>_xll.Interpolate($T$6:$T$1168,$X$6:$X$1168,G721,0,0)</f>
        <v>11</v>
      </c>
      <c r="T721" s="8">
        <v>42627</v>
      </c>
      <c r="U721">
        <v>0</v>
      </c>
      <c r="V721">
        <v>0</v>
      </c>
      <c r="W721">
        <v>251</v>
      </c>
      <c r="X721">
        <f t="shared" si="106"/>
        <v>251</v>
      </c>
    </row>
    <row r="722" spans="1:24" x14ac:dyDescent="0.25">
      <c r="A722">
        <v>1760</v>
      </c>
      <c r="B722" t="s">
        <v>726</v>
      </c>
      <c r="C722" s="7">
        <v>2148</v>
      </c>
      <c r="D722">
        <f t="shared" si="98"/>
        <v>89.5</v>
      </c>
      <c r="E722" s="9">
        <v>42324.5</v>
      </c>
      <c r="F722" s="8" t="str">
        <f t="shared" si="102"/>
        <v>11-16-15</v>
      </c>
      <c r="G722" s="8">
        <f t="shared" si="103"/>
        <v>42324</v>
      </c>
      <c r="H722">
        <f t="shared" si="104"/>
        <v>14565.5</v>
      </c>
      <c r="I722">
        <v>10.81</v>
      </c>
      <c r="J722">
        <v>13.112</v>
      </c>
      <c r="K722" s="3">
        <f t="shared" si="100"/>
        <v>10.81</v>
      </c>
      <c r="L722">
        <f t="shared" si="101"/>
        <v>13.112</v>
      </c>
      <c r="M722">
        <f t="shared" si="99"/>
        <v>13.112</v>
      </c>
      <c r="N722" s="3">
        <f t="shared" si="105"/>
        <v>13.112</v>
      </c>
      <c r="O722">
        <f>_xll.Interpolate($T$6:$T$1168,$U$6:$U$1168,G722,0,0)</f>
        <v>0</v>
      </c>
      <c r="P722">
        <f>_xll.Interpolate($T$6:$T$1168,$X$6:$X$1168,G722,0,0)</f>
        <v>11</v>
      </c>
      <c r="T722" s="8">
        <v>42628</v>
      </c>
      <c r="U722">
        <v>0</v>
      </c>
      <c r="V722">
        <v>0</v>
      </c>
      <c r="W722">
        <v>174</v>
      </c>
      <c r="X722">
        <f t="shared" si="106"/>
        <v>174</v>
      </c>
    </row>
    <row r="723" spans="1:24" x14ac:dyDescent="0.25">
      <c r="A723">
        <v>1761</v>
      </c>
      <c r="B723" t="s">
        <v>727</v>
      </c>
      <c r="C723" s="7">
        <v>2151</v>
      </c>
      <c r="D723">
        <f t="shared" si="98"/>
        <v>89.625</v>
      </c>
      <c r="E723" s="9">
        <v>42324.625</v>
      </c>
      <c r="F723" s="8" t="str">
        <f t="shared" si="102"/>
        <v>11-16-15</v>
      </c>
      <c r="G723" s="8">
        <f t="shared" si="103"/>
        <v>42324</v>
      </c>
      <c r="H723">
        <f t="shared" si="104"/>
        <v>14565.625</v>
      </c>
      <c r="I723">
        <v>13.618</v>
      </c>
      <c r="J723">
        <v>13.305</v>
      </c>
      <c r="K723" s="3">
        <f t="shared" si="100"/>
        <v>13.618</v>
      </c>
      <c r="L723">
        <f t="shared" si="101"/>
        <v>13.305</v>
      </c>
      <c r="M723">
        <f t="shared" si="99"/>
        <v>13.305</v>
      </c>
      <c r="N723" s="3">
        <f t="shared" si="105"/>
        <v>13.305</v>
      </c>
      <c r="O723">
        <f>_xll.Interpolate($T$6:$T$1168,$U$6:$U$1168,G723,0,0)</f>
        <v>0</v>
      </c>
      <c r="P723">
        <f>_xll.Interpolate($T$6:$T$1168,$X$6:$X$1168,G723,0,0)</f>
        <v>11</v>
      </c>
      <c r="T723" s="8">
        <v>42629</v>
      </c>
      <c r="U723">
        <v>0</v>
      </c>
      <c r="V723">
        <v>0</v>
      </c>
      <c r="W723">
        <v>174</v>
      </c>
      <c r="X723">
        <f t="shared" si="106"/>
        <v>174</v>
      </c>
    </row>
    <row r="724" spans="1:24" x14ac:dyDescent="0.25">
      <c r="A724">
        <v>1762</v>
      </c>
      <c r="B724" t="s">
        <v>728</v>
      </c>
      <c r="C724" s="7">
        <v>2154</v>
      </c>
      <c r="D724">
        <f t="shared" si="98"/>
        <v>89.75</v>
      </c>
      <c r="E724" s="9">
        <v>42324.75</v>
      </c>
      <c r="F724" s="8" t="str">
        <f t="shared" si="102"/>
        <v>11-16-15</v>
      </c>
      <c r="G724" s="8">
        <f t="shared" si="103"/>
        <v>42324</v>
      </c>
      <c r="H724">
        <f t="shared" si="104"/>
        <v>14565.75</v>
      </c>
      <c r="I724">
        <v>13.257</v>
      </c>
      <c r="J724">
        <v>13.593999999999999</v>
      </c>
      <c r="K724" s="3">
        <f t="shared" si="100"/>
        <v>13.257</v>
      </c>
      <c r="L724">
        <f t="shared" si="101"/>
        <v>13.593999999999999</v>
      </c>
      <c r="M724">
        <f t="shared" si="99"/>
        <v>13.593999999999999</v>
      </c>
      <c r="N724" s="3">
        <f t="shared" si="105"/>
        <v>13.593999999999999</v>
      </c>
      <c r="O724">
        <f>_xll.Interpolate($T$6:$T$1168,$U$6:$U$1168,G724,0,0)</f>
        <v>0</v>
      </c>
      <c r="P724">
        <f>_xll.Interpolate($T$6:$T$1168,$X$6:$X$1168,G724,0,0)</f>
        <v>11</v>
      </c>
      <c r="T724" s="8">
        <v>42630</v>
      </c>
      <c r="U724">
        <v>0</v>
      </c>
      <c r="V724">
        <v>0</v>
      </c>
      <c r="W724">
        <v>144</v>
      </c>
      <c r="X724">
        <f t="shared" si="106"/>
        <v>144</v>
      </c>
    </row>
    <row r="725" spans="1:24" x14ac:dyDescent="0.25">
      <c r="A725">
        <v>1763</v>
      </c>
      <c r="B725" t="s">
        <v>729</v>
      </c>
      <c r="C725" s="7">
        <v>2157</v>
      </c>
      <c r="D725">
        <f t="shared" si="98"/>
        <v>89.875</v>
      </c>
      <c r="E725" s="9">
        <v>42324.875</v>
      </c>
      <c r="F725" s="8" t="str">
        <f t="shared" si="102"/>
        <v>11-16-15</v>
      </c>
      <c r="G725" s="8">
        <f t="shared" si="103"/>
        <v>42324</v>
      </c>
      <c r="H725">
        <f t="shared" si="104"/>
        <v>14565.875</v>
      </c>
      <c r="I725">
        <v>12.968</v>
      </c>
      <c r="J725">
        <v>13.377000000000001</v>
      </c>
      <c r="K725" s="3">
        <f t="shared" si="100"/>
        <v>12.968</v>
      </c>
      <c r="L725">
        <f t="shared" si="101"/>
        <v>13.377000000000001</v>
      </c>
      <c r="M725">
        <f t="shared" si="99"/>
        <v>13.377000000000001</v>
      </c>
      <c r="N725" s="3">
        <f t="shared" si="105"/>
        <v>13.377000000000002</v>
      </c>
      <c r="O725">
        <f>_xll.Interpolate($T$6:$T$1168,$U$6:$U$1168,G725,0,0)</f>
        <v>0</v>
      </c>
      <c r="P725">
        <f>_xll.Interpolate($T$6:$T$1168,$X$6:$X$1168,G725,0,0)</f>
        <v>11</v>
      </c>
      <c r="T725" s="8">
        <v>42631</v>
      </c>
      <c r="U725">
        <v>0</v>
      </c>
      <c r="V725">
        <v>0</v>
      </c>
      <c r="W725">
        <v>144</v>
      </c>
      <c r="X725">
        <f t="shared" si="106"/>
        <v>144</v>
      </c>
    </row>
    <row r="726" spans="1:24" x14ac:dyDescent="0.25">
      <c r="A726">
        <v>1764</v>
      </c>
      <c r="B726" t="s">
        <v>730</v>
      </c>
      <c r="C726" s="7">
        <v>2160</v>
      </c>
      <c r="D726">
        <f t="shared" si="98"/>
        <v>90</v>
      </c>
      <c r="E726" s="9">
        <v>42325</v>
      </c>
      <c r="F726" s="8" t="str">
        <f t="shared" si="102"/>
        <v>11-17-15</v>
      </c>
      <c r="G726" s="8">
        <f t="shared" si="103"/>
        <v>42325</v>
      </c>
      <c r="H726">
        <f t="shared" si="104"/>
        <v>14566</v>
      </c>
      <c r="I726">
        <v>12.268000000000001</v>
      </c>
      <c r="J726">
        <v>12.92</v>
      </c>
      <c r="K726" s="3">
        <f t="shared" si="100"/>
        <v>12.268000000000001</v>
      </c>
      <c r="L726">
        <f t="shared" si="101"/>
        <v>12.92</v>
      </c>
      <c r="M726">
        <f t="shared" si="99"/>
        <v>12.92</v>
      </c>
      <c r="N726" s="3">
        <f t="shared" si="105"/>
        <v>12.92</v>
      </c>
      <c r="O726">
        <f>_xll.Interpolate($T$6:$T$1168,$U$6:$U$1168,G726,0,0)</f>
        <v>0</v>
      </c>
      <c r="P726">
        <f>_xll.Interpolate($T$6:$T$1168,$X$6:$X$1168,G726,0,0)</f>
        <v>11</v>
      </c>
      <c r="T726" s="8">
        <v>42632</v>
      </c>
      <c r="U726">
        <v>0</v>
      </c>
      <c r="V726">
        <v>0</v>
      </c>
      <c r="W726">
        <v>144</v>
      </c>
      <c r="X726">
        <f t="shared" si="106"/>
        <v>144</v>
      </c>
    </row>
    <row r="727" spans="1:24" x14ac:dyDescent="0.25">
      <c r="A727">
        <v>1765</v>
      </c>
      <c r="B727" t="s">
        <v>731</v>
      </c>
      <c r="C727" s="7">
        <v>2163</v>
      </c>
      <c r="D727">
        <f t="shared" si="98"/>
        <v>90.125</v>
      </c>
      <c r="E727" s="9">
        <v>42325.125</v>
      </c>
      <c r="F727" s="8" t="str">
        <f t="shared" si="102"/>
        <v>11-17-15</v>
      </c>
      <c r="G727" s="8">
        <f t="shared" si="103"/>
        <v>42325</v>
      </c>
      <c r="H727">
        <f t="shared" si="104"/>
        <v>14566.125</v>
      </c>
      <c r="I727">
        <v>11.516</v>
      </c>
      <c r="J727">
        <v>12.727</v>
      </c>
      <c r="K727" s="3">
        <f t="shared" si="100"/>
        <v>11.516</v>
      </c>
      <c r="L727">
        <f t="shared" si="101"/>
        <v>12.727</v>
      </c>
      <c r="M727">
        <f t="shared" si="99"/>
        <v>12.727</v>
      </c>
      <c r="N727" s="3">
        <f t="shared" si="105"/>
        <v>12.727000000000002</v>
      </c>
      <c r="O727">
        <f>_xll.Interpolate($T$6:$T$1168,$U$6:$U$1168,G727,0,0)</f>
        <v>0</v>
      </c>
      <c r="P727">
        <f>_xll.Interpolate($T$6:$T$1168,$X$6:$X$1168,G727,0,0)</f>
        <v>11</v>
      </c>
      <c r="T727" s="8">
        <v>42633</v>
      </c>
      <c r="U727">
        <v>0</v>
      </c>
      <c r="V727">
        <v>0</v>
      </c>
      <c r="W727">
        <v>144</v>
      </c>
      <c r="X727">
        <f t="shared" si="106"/>
        <v>144</v>
      </c>
    </row>
    <row r="728" spans="1:24" x14ac:dyDescent="0.25">
      <c r="A728">
        <v>1766</v>
      </c>
      <c r="B728" t="s">
        <v>732</v>
      </c>
      <c r="C728" s="7">
        <v>2166</v>
      </c>
      <c r="D728">
        <f t="shared" si="98"/>
        <v>90.25</v>
      </c>
      <c r="E728" s="9">
        <v>42325.25</v>
      </c>
      <c r="F728" s="8" t="str">
        <f t="shared" si="102"/>
        <v>11-17-15</v>
      </c>
      <c r="G728" s="8">
        <f t="shared" si="103"/>
        <v>42325</v>
      </c>
      <c r="H728">
        <f t="shared" si="104"/>
        <v>14566.25</v>
      </c>
      <c r="I728">
        <v>10.932</v>
      </c>
      <c r="J728">
        <v>12.702999999999999</v>
      </c>
      <c r="K728" s="3">
        <f t="shared" si="100"/>
        <v>10.932</v>
      </c>
      <c r="L728">
        <f t="shared" si="101"/>
        <v>12.702999999999999</v>
      </c>
      <c r="M728">
        <f t="shared" si="99"/>
        <v>12.702999999999999</v>
      </c>
      <c r="N728" s="3">
        <f t="shared" si="105"/>
        <v>12.703000000000001</v>
      </c>
      <c r="O728">
        <f>_xll.Interpolate($T$6:$T$1168,$U$6:$U$1168,G728,0,0)</f>
        <v>0</v>
      </c>
      <c r="P728">
        <f>_xll.Interpolate($T$6:$T$1168,$X$6:$X$1168,G728,0,0)</f>
        <v>11</v>
      </c>
      <c r="T728" s="8">
        <v>42634</v>
      </c>
      <c r="U728">
        <v>0</v>
      </c>
      <c r="V728">
        <v>0</v>
      </c>
      <c r="W728">
        <v>144</v>
      </c>
      <c r="X728">
        <f t="shared" si="106"/>
        <v>144</v>
      </c>
    </row>
    <row r="729" spans="1:24" x14ac:dyDescent="0.25">
      <c r="A729">
        <v>1767</v>
      </c>
      <c r="B729" t="s">
        <v>733</v>
      </c>
      <c r="C729" s="7">
        <v>2169</v>
      </c>
      <c r="D729">
        <f t="shared" si="98"/>
        <v>90.375</v>
      </c>
      <c r="E729" s="9">
        <v>42325.375</v>
      </c>
      <c r="F729" s="8" t="str">
        <f t="shared" si="102"/>
        <v>11-17-15</v>
      </c>
      <c r="G729" s="8">
        <f t="shared" si="103"/>
        <v>42325</v>
      </c>
      <c r="H729">
        <f t="shared" si="104"/>
        <v>14566.375</v>
      </c>
      <c r="I729">
        <v>12.292</v>
      </c>
      <c r="J729">
        <v>13.233000000000001</v>
      </c>
      <c r="K729" s="3">
        <f t="shared" si="100"/>
        <v>12.292</v>
      </c>
      <c r="L729">
        <f t="shared" si="101"/>
        <v>13.233000000000001</v>
      </c>
      <c r="M729">
        <f t="shared" si="99"/>
        <v>13.233000000000001</v>
      </c>
      <c r="N729" s="3">
        <f t="shared" si="105"/>
        <v>13.233000000000002</v>
      </c>
      <c r="O729">
        <f>_xll.Interpolate($T$6:$T$1168,$U$6:$U$1168,G729,0,0)</f>
        <v>0</v>
      </c>
      <c r="P729">
        <f>_xll.Interpolate($T$6:$T$1168,$X$6:$X$1168,G729,0,0)</f>
        <v>11</v>
      </c>
      <c r="T729" s="8">
        <v>42635</v>
      </c>
      <c r="U729">
        <v>0</v>
      </c>
      <c r="V729">
        <v>0</v>
      </c>
      <c r="W729">
        <v>144</v>
      </c>
      <c r="X729">
        <f t="shared" si="106"/>
        <v>144</v>
      </c>
    </row>
    <row r="730" spans="1:24" x14ac:dyDescent="0.25">
      <c r="A730">
        <v>1768</v>
      </c>
      <c r="B730" t="s">
        <v>734</v>
      </c>
      <c r="C730" s="7">
        <v>2172</v>
      </c>
      <c r="D730">
        <f t="shared" si="98"/>
        <v>90.5</v>
      </c>
      <c r="E730" s="9">
        <v>42325.5</v>
      </c>
      <c r="F730" s="8" t="str">
        <f t="shared" si="102"/>
        <v>11-17-15</v>
      </c>
      <c r="G730" s="8">
        <f t="shared" si="103"/>
        <v>42325</v>
      </c>
      <c r="H730">
        <f t="shared" si="104"/>
        <v>14566.5</v>
      </c>
      <c r="I730">
        <v>13.161</v>
      </c>
      <c r="J730">
        <v>13.353</v>
      </c>
      <c r="K730" s="3">
        <f t="shared" si="100"/>
        <v>13.161</v>
      </c>
      <c r="L730">
        <f t="shared" si="101"/>
        <v>13.353</v>
      </c>
      <c r="M730">
        <f t="shared" si="99"/>
        <v>13.353</v>
      </c>
      <c r="N730" s="3">
        <f t="shared" si="105"/>
        <v>13.353000000000002</v>
      </c>
      <c r="O730">
        <f>_xll.Interpolate($T$6:$T$1168,$U$6:$U$1168,G730,0,0)</f>
        <v>0</v>
      </c>
      <c r="P730">
        <f>_xll.Interpolate($T$6:$T$1168,$X$6:$X$1168,G730,0,0)</f>
        <v>11</v>
      </c>
      <c r="T730" s="8">
        <v>42636</v>
      </c>
      <c r="U730">
        <v>0</v>
      </c>
      <c r="V730">
        <v>0</v>
      </c>
      <c r="W730">
        <v>144</v>
      </c>
      <c r="X730">
        <f t="shared" si="106"/>
        <v>144</v>
      </c>
    </row>
    <row r="731" spans="1:24" x14ac:dyDescent="0.25">
      <c r="A731">
        <v>1769</v>
      </c>
      <c r="B731" t="s">
        <v>735</v>
      </c>
      <c r="C731" s="7">
        <v>2175</v>
      </c>
      <c r="D731">
        <f t="shared" si="98"/>
        <v>90.625</v>
      </c>
      <c r="E731" s="9">
        <v>42325.625</v>
      </c>
      <c r="F731" s="8" t="str">
        <f t="shared" si="102"/>
        <v>11-17-15</v>
      </c>
      <c r="G731" s="8">
        <f t="shared" si="103"/>
        <v>42325</v>
      </c>
      <c r="H731">
        <f t="shared" si="104"/>
        <v>14566.625</v>
      </c>
      <c r="I731">
        <v>14.601000000000001</v>
      </c>
      <c r="J731">
        <v>13.209</v>
      </c>
      <c r="K731" s="3">
        <f t="shared" si="100"/>
        <v>14.601000000000001</v>
      </c>
      <c r="L731">
        <f t="shared" si="101"/>
        <v>13.209</v>
      </c>
      <c r="M731">
        <f t="shared" si="99"/>
        <v>13.209</v>
      </c>
      <c r="N731" s="3">
        <f t="shared" si="105"/>
        <v>13.209000000000001</v>
      </c>
      <c r="O731">
        <f>_xll.Interpolate($T$6:$T$1168,$U$6:$U$1168,G731,0,0)</f>
        <v>0</v>
      </c>
      <c r="P731">
        <f>_xll.Interpolate($T$6:$T$1168,$X$6:$X$1168,G731,0,0)</f>
        <v>11</v>
      </c>
      <c r="T731" s="8">
        <v>42637</v>
      </c>
      <c r="U731">
        <v>0</v>
      </c>
      <c r="V731">
        <v>0</v>
      </c>
      <c r="W731">
        <v>144</v>
      </c>
      <c r="X731">
        <f t="shared" si="106"/>
        <v>144</v>
      </c>
    </row>
    <row r="732" spans="1:24" x14ac:dyDescent="0.25">
      <c r="A732">
        <v>1770</v>
      </c>
      <c r="B732" t="s">
        <v>736</v>
      </c>
      <c r="C732" s="7">
        <v>2178</v>
      </c>
      <c r="D732">
        <f t="shared" si="98"/>
        <v>90.75</v>
      </c>
      <c r="E732" s="9">
        <v>42325.75</v>
      </c>
      <c r="F732" s="8" t="str">
        <f t="shared" si="102"/>
        <v>11-17-15</v>
      </c>
      <c r="G732" s="8">
        <f t="shared" si="103"/>
        <v>42325</v>
      </c>
      <c r="H732">
        <f t="shared" si="104"/>
        <v>14566.75</v>
      </c>
      <c r="I732">
        <v>13.666</v>
      </c>
      <c r="J732">
        <v>13.087999999999999</v>
      </c>
      <c r="K732" s="3">
        <f t="shared" si="100"/>
        <v>13.666</v>
      </c>
      <c r="L732">
        <f t="shared" si="101"/>
        <v>13.087999999999999</v>
      </c>
      <c r="M732">
        <f t="shared" si="99"/>
        <v>13.087999999999999</v>
      </c>
      <c r="N732" s="3">
        <f t="shared" si="105"/>
        <v>13.087999999999999</v>
      </c>
      <c r="O732">
        <f>_xll.Interpolate($T$6:$T$1168,$U$6:$U$1168,G732,0,0)</f>
        <v>0</v>
      </c>
      <c r="P732">
        <f>_xll.Interpolate($T$6:$T$1168,$X$6:$X$1168,G732,0,0)</f>
        <v>11</v>
      </c>
      <c r="T732" s="8">
        <v>42638</v>
      </c>
      <c r="U732">
        <v>0</v>
      </c>
      <c r="V732">
        <v>0</v>
      </c>
      <c r="W732">
        <v>151</v>
      </c>
      <c r="X732">
        <f t="shared" si="106"/>
        <v>151</v>
      </c>
    </row>
    <row r="733" spans="1:24" x14ac:dyDescent="0.25">
      <c r="A733">
        <v>1771</v>
      </c>
      <c r="B733" t="s">
        <v>737</v>
      </c>
      <c r="C733" s="7">
        <v>2181</v>
      </c>
      <c r="D733">
        <f t="shared" si="98"/>
        <v>90.875</v>
      </c>
      <c r="E733" s="9">
        <v>42325.875</v>
      </c>
      <c r="F733" s="8" t="str">
        <f t="shared" si="102"/>
        <v>11-17-15</v>
      </c>
      <c r="G733" s="8">
        <f t="shared" si="103"/>
        <v>42325</v>
      </c>
      <c r="H733">
        <f t="shared" si="104"/>
        <v>14566.875</v>
      </c>
      <c r="I733">
        <v>12.484999999999999</v>
      </c>
      <c r="J733">
        <v>13.04</v>
      </c>
      <c r="K733" s="3">
        <f t="shared" si="100"/>
        <v>12.484999999999999</v>
      </c>
      <c r="L733">
        <f t="shared" si="101"/>
        <v>13.04</v>
      </c>
      <c r="M733">
        <f t="shared" si="99"/>
        <v>13.04</v>
      </c>
      <c r="N733" s="3">
        <f t="shared" si="105"/>
        <v>13.04</v>
      </c>
      <c r="O733">
        <f>_xll.Interpolate($T$6:$T$1168,$U$6:$U$1168,G733,0,0)</f>
        <v>0</v>
      </c>
      <c r="P733">
        <f>_xll.Interpolate($T$6:$T$1168,$X$6:$X$1168,G733,0,0)</f>
        <v>11</v>
      </c>
      <c r="T733" s="8">
        <v>42639</v>
      </c>
      <c r="U733">
        <v>0</v>
      </c>
      <c r="V733">
        <v>0</v>
      </c>
      <c r="W733">
        <v>151</v>
      </c>
      <c r="X733">
        <f t="shared" si="106"/>
        <v>151</v>
      </c>
    </row>
    <row r="734" spans="1:24" x14ac:dyDescent="0.25">
      <c r="A734">
        <v>1772</v>
      </c>
      <c r="B734" t="s">
        <v>738</v>
      </c>
      <c r="C734" s="7">
        <v>2184</v>
      </c>
      <c r="D734">
        <f t="shared" si="98"/>
        <v>91</v>
      </c>
      <c r="E734" s="9">
        <v>42326</v>
      </c>
      <c r="F734" s="8" t="str">
        <f t="shared" si="102"/>
        <v>11-18-15</v>
      </c>
      <c r="G734" s="8">
        <f t="shared" si="103"/>
        <v>42326</v>
      </c>
      <c r="H734">
        <f t="shared" si="104"/>
        <v>14567</v>
      </c>
      <c r="I734">
        <v>12.582000000000001</v>
      </c>
      <c r="J734">
        <v>13.257</v>
      </c>
      <c r="K734" s="3">
        <f t="shared" si="100"/>
        <v>12.582000000000001</v>
      </c>
      <c r="L734">
        <f t="shared" si="101"/>
        <v>13.257</v>
      </c>
      <c r="M734">
        <f t="shared" si="99"/>
        <v>13.257</v>
      </c>
      <c r="N734" s="3">
        <f t="shared" si="105"/>
        <v>13.257</v>
      </c>
      <c r="O734">
        <f>_xll.Interpolate($T$6:$T$1168,$U$6:$U$1168,G734,0,0)</f>
        <v>0</v>
      </c>
      <c r="P734">
        <f>_xll.Interpolate($T$6:$T$1168,$X$6:$X$1168,G734,0,0)</f>
        <v>11</v>
      </c>
      <c r="T734" s="8">
        <v>42640</v>
      </c>
      <c r="U734">
        <v>0</v>
      </c>
      <c r="V734">
        <v>0</v>
      </c>
      <c r="W734">
        <v>151</v>
      </c>
      <c r="X734">
        <f t="shared" si="106"/>
        <v>151</v>
      </c>
    </row>
    <row r="735" spans="1:24" x14ac:dyDescent="0.25">
      <c r="A735">
        <v>1773</v>
      </c>
      <c r="B735" t="s">
        <v>739</v>
      </c>
      <c r="C735" s="7">
        <v>2187</v>
      </c>
      <c r="D735">
        <f t="shared" si="98"/>
        <v>91.125</v>
      </c>
      <c r="E735" s="9">
        <v>42326.125</v>
      </c>
      <c r="F735" s="8" t="str">
        <f t="shared" si="102"/>
        <v>11-18-15</v>
      </c>
      <c r="G735" s="8">
        <f t="shared" si="103"/>
        <v>42326</v>
      </c>
      <c r="H735">
        <f t="shared" si="104"/>
        <v>14567.125</v>
      </c>
      <c r="I735">
        <v>12.582000000000001</v>
      </c>
      <c r="J735">
        <v>13.161</v>
      </c>
      <c r="K735" s="3">
        <f t="shared" si="100"/>
        <v>12.582000000000001</v>
      </c>
      <c r="L735">
        <f t="shared" si="101"/>
        <v>13.161</v>
      </c>
      <c r="M735">
        <f t="shared" si="99"/>
        <v>13.161</v>
      </c>
      <c r="N735" s="3">
        <f t="shared" si="105"/>
        <v>13.161</v>
      </c>
      <c r="O735">
        <f>_xll.Interpolate($T$6:$T$1168,$U$6:$U$1168,G735,0,0)</f>
        <v>0</v>
      </c>
      <c r="P735">
        <f>_xll.Interpolate($T$6:$T$1168,$X$6:$X$1168,G735,0,0)</f>
        <v>11</v>
      </c>
      <c r="T735" s="8">
        <v>42641</v>
      </c>
      <c r="U735">
        <v>0</v>
      </c>
      <c r="V735">
        <v>0</v>
      </c>
      <c r="W735">
        <v>151</v>
      </c>
      <c r="X735">
        <f t="shared" si="106"/>
        <v>151</v>
      </c>
    </row>
    <row r="736" spans="1:24" x14ac:dyDescent="0.25">
      <c r="A736">
        <v>1774</v>
      </c>
      <c r="B736" t="s">
        <v>740</v>
      </c>
      <c r="C736" s="7">
        <v>2190</v>
      </c>
      <c r="D736">
        <f t="shared" si="98"/>
        <v>91.25</v>
      </c>
      <c r="E736" s="9">
        <v>42326.25</v>
      </c>
      <c r="F736" s="8" t="str">
        <f t="shared" si="102"/>
        <v>11-18-15</v>
      </c>
      <c r="G736" s="8">
        <f t="shared" si="103"/>
        <v>42326</v>
      </c>
      <c r="H736">
        <f t="shared" si="104"/>
        <v>14567.25</v>
      </c>
      <c r="I736">
        <v>12.147</v>
      </c>
      <c r="J736">
        <v>12.775</v>
      </c>
      <c r="K736" s="3">
        <f t="shared" si="100"/>
        <v>12.147</v>
      </c>
      <c r="L736">
        <f t="shared" si="101"/>
        <v>12.775</v>
      </c>
      <c r="M736">
        <f t="shared" si="99"/>
        <v>12.775</v>
      </c>
      <c r="N736" s="3">
        <f t="shared" si="105"/>
        <v>12.775</v>
      </c>
      <c r="O736">
        <f>_xll.Interpolate($T$6:$T$1168,$U$6:$U$1168,G736,0,0)</f>
        <v>0</v>
      </c>
      <c r="P736">
        <f>_xll.Interpolate($T$6:$T$1168,$X$6:$X$1168,G736,0,0)</f>
        <v>11</v>
      </c>
      <c r="T736" s="8">
        <v>42642</v>
      </c>
      <c r="U736">
        <v>0</v>
      </c>
      <c r="V736">
        <v>0</v>
      </c>
      <c r="W736">
        <v>151</v>
      </c>
      <c r="X736">
        <f t="shared" si="106"/>
        <v>151</v>
      </c>
    </row>
    <row r="737" spans="1:24" x14ac:dyDescent="0.25">
      <c r="A737">
        <v>1775</v>
      </c>
      <c r="B737" t="s">
        <v>741</v>
      </c>
      <c r="C737" s="7">
        <v>2193</v>
      </c>
      <c r="D737">
        <f t="shared" si="98"/>
        <v>91.375</v>
      </c>
      <c r="E737" s="9">
        <v>42326.375</v>
      </c>
      <c r="F737" s="8" t="str">
        <f t="shared" si="102"/>
        <v>11-18-15</v>
      </c>
      <c r="G737" s="8">
        <f t="shared" si="103"/>
        <v>42326</v>
      </c>
      <c r="H737">
        <f t="shared" si="104"/>
        <v>14567.375</v>
      </c>
      <c r="I737">
        <v>11.492000000000001</v>
      </c>
      <c r="J737">
        <v>12.750999999999999</v>
      </c>
      <c r="K737" s="3">
        <f t="shared" si="100"/>
        <v>11.492000000000001</v>
      </c>
      <c r="L737">
        <f t="shared" si="101"/>
        <v>12.750999999999999</v>
      </c>
      <c r="M737">
        <f t="shared" si="99"/>
        <v>12.750999999999999</v>
      </c>
      <c r="N737" s="3">
        <f t="shared" si="105"/>
        <v>12.750999999999999</v>
      </c>
      <c r="O737">
        <f>_xll.Interpolate($T$6:$T$1168,$U$6:$U$1168,G737,0,0)</f>
        <v>0</v>
      </c>
      <c r="P737">
        <f>_xll.Interpolate($T$6:$T$1168,$X$6:$X$1168,G737,0,0)</f>
        <v>11</v>
      </c>
      <c r="T737" s="8">
        <v>42643</v>
      </c>
      <c r="U737">
        <v>0</v>
      </c>
      <c r="V737">
        <v>0</v>
      </c>
      <c r="W737">
        <v>151</v>
      </c>
      <c r="X737">
        <f t="shared" si="106"/>
        <v>151</v>
      </c>
    </row>
    <row r="738" spans="1:24" x14ac:dyDescent="0.25">
      <c r="A738">
        <v>1776</v>
      </c>
      <c r="B738" t="s">
        <v>742</v>
      </c>
      <c r="C738" s="7">
        <v>2196</v>
      </c>
      <c r="D738">
        <f t="shared" si="98"/>
        <v>91.5</v>
      </c>
      <c r="E738" s="9">
        <v>42326.5</v>
      </c>
      <c r="F738" s="8" t="str">
        <f t="shared" si="102"/>
        <v>11-18-15</v>
      </c>
      <c r="G738" s="8">
        <f t="shared" si="103"/>
        <v>42326</v>
      </c>
      <c r="H738">
        <f t="shared" si="104"/>
        <v>14567.5</v>
      </c>
      <c r="I738">
        <v>12.025</v>
      </c>
      <c r="J738">
        <v>13.112</v>
      </c>
      <c r="K738" s="3">
        <f t="shared" si="100"/>
        <v>12.025</v>
      </c>
      <c r="L738">
        <f t="shared" si="101"/>
        <v>13.112</v>
      </c>
      <c r="M738">
        <f t="shared" si="99"/>
        <v>13.112</v>
      </c>
      <c r="N738" s="3">
        <f t="shared" si="105"/>
        <v>13.112</v>
      </c>
      <c r="O738">
        <f>_xll.Interpolate($T$6:$T$1168,$U$6:$U$1168,G738,0,0)</f>
        <v>0</v>
      </c>
      <c r="P738">
        <f>_xll.Interpolate($T$6:$T$1168,$X$6:$X$1168,G738,0,0)</f>
        <v>11</v>
      </c>
      <c r="T738" s="8">
        <v>42644</v>
      </c>
      <c r="U738">
        <v>0</v>
      </c>
      <c r="V738">
        <v>0</v>
      </c>
      <c r="W738">
        <v>0</v>
      </c>
      <c r="X738">
        <f t="shared" si="106"/>
        <v>0</v>
      </c>
    </row>
    <row r="739" spans="1:24" x14ac:dyDescent="0.25">
      <c r="A739">
        <v>1777</v>
      </c>
      <c r="B739" t="s">
        <v>743</v>
      </c>
      <c r="C739" s="7">
        <v>2199</v>
      </c>
      <c r="D739">
        <f t="shared" si="98"/>
        <v>91.625</v>
      </c>
      <c r="E739" s="9">
        <v>42326.625</v>
      </c>
      <c r="F739" s="8" t="str">
        <f t="shared" si="102"/>
        <v>11-18-15</v>
      </c>
      <c r="G739" s="8">
        <f t="shared" si="103"/>
        <v>42326</v>
      </c>
      <c r="H739">
        <f t="shared" si="104"/>
        <v>14567.625</v>
      </c>
      <c r="I739">
        <v>14.314</v>
      </c>
      <c r="J739">
        <v>13.161</v>
      </c>
      <c r="K739" s="3">
        <f t="shared" si="100"/>
        <v>14.314</v>
      </c>
      <c r="L739">
        <f t="shared" si="101"/>
        <v>13.161</v>
      </c>
      <c r="M739">
        <f t="shared" si="99"/>
        <v>13.161</v>
      </c>
      <c r="N739" s="3">
        <f t="shared" si="105"/>
        <v>13.161</v>
      </c>
      <c r="O739">
        <f>_xll.Interpolate($T$6:$T$1168,$U$6:$U$1168,G739,0,0)</f>
        <v>0</v>
      </c>
      <c r="P739">
        <f>_xll.Interpolate($T$6:$T$1168,$X$6:$X$1168,G739,0,0)</f>
        <v>11</v>
      </c>
      <c r="T739" s="8">
        <v>42645</v>
      </c>
      <c r="U739">
        <v>0</v>
      </c>
      <c r="V739">
        <v>0</v>
      </c>
      <c r="W739">
        <v>0</v>
      </c>
      <c r="X739">
        <f t="shared" si="106"/>
        <v>0</v>
      </c>
    </row>
    <row r="740" spans="1:24" x14ac:dyDescent="0.25">
      <c r="A740">
        <v>1778</v>
      </c>
      <c r="B740" t="s">
        <v>744</v>
      </c>
      <c r="C740" s="7">
        <v>2202</v>
      </c>
      <c r="D740">
        <f t="shared" si="98"/>
        <v>91.75</v>
      </c>
      <c r="E740" s="9">
        <v>42326.75</v>
      </c>
      <c r="F740" s="8" t="str">
        <f t="shared" si="102"/>
        <v>11-18-15</v>
      </c>
      <c r="G740" s="8">
        <f t="shared" si="103"/>
        <v>42326</v>
      </c>
      <c r="H740">
        <f t="shared" si="104"/>
        <v>14567.75</v>
      </c>
      <c r="I740">
        <v>13.233000000000001</v>
      </c>
      <c r="J740">
        <v>13.137</v>
      </c>
      <c r="K740" s="3">
        <f t="shared" si="100"/>
        <v>13.233000000000001</v>
      </c>
      <c r="L740">
        <f t="shared" si="101"/>
        <v>13.137</v>
      </c>
      <c r="M740">
        <f t="shared" si="99"/>
        <v>13.137</v>
      </c>
      <c r="N740" s="3">
        <f t="shared" si="105"/>
        <v>13.137</v>
      </c>
      <c r="O740">
        <f>_xll.Interpolate($T$6:$T$1168,$U$6:$U$1168,G740,0,0)</f>
        <v>0</v>
      </c>
      <c r="P740">
        <f>_xll.Interpolate($T$6:$T$1168,$X$6:$X$1168,G740,0,0)</f>
        <v>11</v>
      </c>
      <c r="T740" s="8">
        <v>42646</v>
      </c>
      <c r="U740">
        <v>0</v>
      </c>
      <c r="V740">
        <v>0</v>
      </c>
      <c r="W740">
        <v>0</v>
      </c>
      <c r="X740">
        <f t="shared" si="106"/>
        <v>0</v>
      </c>
    </row>
    <row r="741" spans="1:24" x14ac:dyDescent="0.25">
      <c r="A741">
        <v>1779</v>
      </c>
      <c r="B741" t="s">
        <v>745</v>
      </c>
      <c r="C741" s="7">
        <v>2205</v>
      </c>
      <c r="D741">
        <f t="shared" si="98"/>
        <v>91.875</v>
      </c>
      <c r="E741" s="9">
        <v>42326.875</v>
      </c>
      <c r="F741" s="8" t="str">
        <f t="shared" si="102"/>
        <v>11-18-15</v>
      </c>
      <c r="G741" s="8">
        <f t="shared" si="103"/>
        <v>42326</v>
      </c>
      <c r="H741">
        <f t="shared" si="104"/>
        <v>14567.875</v>
      </c>
      <c r="I741">
        <v>12.63</v>
      </c>
      <c r="J741">
        <v>12.871</v>
      </c>
      <c r="K741" s="3">
        <f t="shared" si="100"/>
        <v>12.63</v>
      </c>
      <c r="L741">
        <f t="shared" si="101"/>
        <v>12.871</v>
      </c>
      <c r="M741">
        <f t="shared" si="99"/>
        <v>12.871</v>
      </c>
      <c r="N741" s="3">
        <f t="shared" si="105"/>
        <v>12.871000000000002</v>
      </c>
      <c r="O741">
        <f>_xll.Interpolate($T$6:$T$1168,$U$6:$U$1168,G741,0,0)</f>
        <v>0</v>
      </c>
      <c r="P741">
        <f>_xll.Interpolate($T$6:$T$1168,$X$6:$X$1168,G741,0,0)</f>
        <v>11</v>
      </c>
      <c r="T741" s="8">
        <v>42647</v>
      </c>
      <c r="U741">
        <v>0</v>
      </c>
      <c r="V741">
        <v>0</v>
      </c>
      <c r="W741">
        <v>0</v>
      </c>
      <c r="X741">
        <f t="shared" si="106"/>
        <v>0</v>
      </c>
    </row>
    <row r="742" spans="1:24" x14ac:dyDescent="0.25">
      <c r="A742">
        <v>1780</v>
      </c>
      <c r="B742" t="s">
        <v>746</v>
      </c>
      <c r="C742" s="7">
        <v>2208</v>
      </c>
      <c r="D742">
        <f t="shared" si="98"/>
        <v>92</v>
      </c>
      <c r="E742" s="9">
        <v>42327</v>
      </c>
      <c r="F742" s="8" t="str">
        <f t="shared" si="102"/>
        <v>11-19-15</v>
      </c>
      <c r="G742" s="8">
        <f t="shared" si="103"/>
        <v>42327</v>
      </c>
      <c r="H742">
        <f t="shared" si="104"/>
        <v>14568</v>
      </c>
      <c r="I742">
        <v>12.05</v>
      </c>
      <c r="J742">
        <v>12.63</v>
      </c>
      <c r="K742" s="3">
        <f t="shared" si="100"/>
        <v>12.05</v>
      </c>
      <c r="L742">
        <f t="shared" si="101"/>
        <v>12.63</v>
      </c>
      <c r="M742">
        <f t="shared" si="99"/>
        <v>12.63</v>
      </c>
      <c r="N742" s="3">
        <f t="shared" si="105"/>
        <v>12.63</v>
      </c>
      <c r="O742">
        <f>_xll.Interpolate($T$6:$T$1168,$U$6:$U$1168,G742,0,0)</f>
        <v>0</v>
      </c>
      <c r="P742">
        <f>_xll.Interpolate($T$6:$T$1168,$X$6:$X$1168,G742,0,0)</f>
        <v>11</v>
      </c>
      <c r="T742" s="8">
        <v>42648</v>
      </c>
      <c r="U742">
        <v>0</v>
      </c>
      <c r="V742">
        <v>0</v>
      </c>
      <c r="W742">
        <v>0</v>
      </c>
      <c r="X742">
        <f t="shared" si="106"/>
        <v>0</v>
      </c>
    </row>
    <row r="743" spans="1:24" x14ac:dyDescent="0.25">
      <c r="A743">
        <v>1781</v>
      </c>
      <c r="B743" t="s">
        <v>747</v>
      </c>
      <c r="C743" s="7">
        <v>2211</v>
      </c>
      <c r="D743">
        <f t="shared" si="98"/>
        <v>92.125</v>
      </c>
      <c r="E743" s="9">
        <v>42327.125</v>
      </c>
      <c r="F743" s="8" t="str">
        <f t="shared" si="102"/>
        <v>11-19-15</v>
      </c>
      <c r="G743" s="8">
        <f t="shared" si="103"/>
        <v>42327</v>
      </c>
      <c r="H743">
        <f t="shared" si="104"/>
        <v>14568.125</v>
      </c>
      <c r="I743">
        <v>11.637</v>
      </c>
      <c r="J743">
        <v>12.606</v>
      </c>
      <c r="K743" s="3">
        <f t="shared" si="100"/>
        <v>11.637</v>
      </c>
      <c r="L743">
        <f t="shared" si="101"/>
        <v>12.606</v>
      </c>
      <c r="M743">
        <f t="shared" si="99"/>
        <v>12.606</v>
      </c>
      <c r="N743" s="3">
        <f t="shared" si="105"/>
        <v>12.606</v>
      </c>
      <c r="O743">
        <f>_xll.Interpolate($T$6:$T$1168,$U$6:$U$1168,G743,0,0)</f>
        <v>0</v>
      </c>
      <c r="P743">
        <f>_xll.Interpolate($T$6:$T$1168,$X$6:$X$1168,G743,0,0)</f>
        <v>11</v>
      </c>
      <c r="T743" s="8">
        <v>42649</v>
      </c>
      <c r="U743">
        <v>0</v>
      </c>
      <c r="V743">
        <v>0</v>
      </c>
      <c r="W743">
        <v>0</v>
      </c>
      <c r="X743">
        <f t="shared" si="106"/>
        <v>0</v>
      </c>
    </row>
    <row r="744" spans="1:24" x14ac:dyDescent="0.25">
      <c r="A744">
        <v>1782</v>
      </c>
      <c r="B744" t="s">
        <v>748</v>
      </c>
      <c r="C744" s="7">
        <v>2214</v>
      </c>
      <c r="D744">
        <f t="shared" si="98"/>
        <v>92.25</v>
      </c>
      <c r="E744" s="9">
        <v>42327.25</v>
      </c>
      <c r="F744" s="8" t="str">
        <f t="shared" si="102"/>
        <v>11-19-15</v>
      </c>
      <c r="G744" s="8">
        <f t="shared" si="103"/>
        <v>42327</v>
      </c>
      <c r="H744">
        <f t="shared" si="104"/>
        <v>14568.25</v>
      </c>
      <c r="I744">
        <v>12.05</v>
      </c>
      <c r="J744">
        <v>12.992000000000001</v>
      </c>
      <c r="K744" s="3">
        <f t="shared" si="100"/>
        <v>12.05</v>
      </c>
      <c r="L744">
        <f t="shared" si="101"/>
        <v>12.992000000000001</v>
      </c>
      <c r="M744">
        <f t="shared" si="99"/>
        <v>12.992000000000001</v>
      </c>
      <c r="N744" s="3">
        <f t="shared" si="105"/>
        <v>12.992000000000001</v>
      </c>
      <c r="O744">
        <f>_xll.Interpolate($T$6:$T$1168,$U$6:$U$1168,G744,0,0)</f>
        <v>0</v>
      </c>
      <c r="P744">
        <f>_xll.Interpolate($T$6:$T$1168,$X$6:$X$1168,G744,0,0)</f>
        <v>11</v>
      </c>
      <c r="T744" s="8">
        <v>42650</v>
      </c>
      <c r="U744">
        <v>0</v>
      </c>
      <c r="V744">
        <v>0</v>
      </c>
      <c r="W744">
        <v>0</v>
      </c>
      <c r="X744">
        <f t="shared" si="106"/>
        <v>0</v>
      </c>
    </row>
    <row r="745" spans="1:24" x14ac:dyDescent="0.25">
      <c r="A745">
        <v>1783</v>
      </c>
      <c r="B745" t="s">
        <v>749</v>
      </c>
      <c r="C745" s="7">
        <v>2217</v>
      </c>
      <c r="D745">
        <f t="shared" si="98"/>
        <v>92.375</v>
      </c>
      <c r="E745" s="9">
        <v>42327.375</v>
      </c>
      <c r="F745" s="8" t="str">
        <f t="shared" si="102"/>
        <v>11-19-15</v>
      </c>
      <c r="G745" s="8">
        <f t="shared" si="103"/>
        <v>42327</v>
      </c>
      <c r="H745">
        <f t="shared" si="104"/>
        <v>14568.375</v>
      </c>
      <c r="I745">
        <v>12.413</v>
      </c>
      <c r="J745">
        <v>12.92</v>
      </c>
      <c r="K745" s="3">
        <f t="shared" si="100"/>
        <v>12.413</v>
      </c>
      <c r="L745">
        <f t="shared" si="101"/>
        <v>12.92</v>
      </c>
      <c r="M745">
        <f t="shared" si="99"/>
        <v>12.92</v>
      </c>
      <c r="N745" s="3">
        <f t="shared" si="105"/>
        <v>12.92</v>
      </c>
      <c r="O745">
        <f>_xll.Interpolate($T$6:$T$1168,$U$6:$U$1168,G745,0,0)</f>
        <v>0</v>
      </c>
      <c r="P745">
        <f>_xll.Interpolate($T$6:$T$1168,$X$6:$X$1168,G745,0,0)</f>
        <v>11</v>
      </c>
      <c r="T745" s="8">
        <v>42651</v>
      </c>
      <c r="U745">
        <v>0</v>
      </c>
      <c r="V745">
        <v>0</v>
      </c>
      <c r="W745">
        <v>0</v>
      </c>
      <c r="X745">
        <f t="shared" si="106"/>
        <v>0</v>
      </c>
    </row>
    <row r="746" spans="1:24" x14ac:dyDescent="0.25">
      <c r="A746">
        <v>1784</v>
      </c>
      <c r="B746" t="s">
        <v>750</v>
      </c>
      <c r="C746" s="7">
        <v>2220</v>
      </c>
      <c r="D746">
        <f t="shared" si="98"/>
        <v>92.5</v>
      </c>
      <c r="E746" s="9">
        <v>42327.5</v>
      </c>
      <c r="F746" s="8" t="str">
        <f t="shared" si="102"/>
        <v>11-19-15</v>
      </c>
      <c r="G746" s="8">
        <f t="shared" si="103"/>
        <v>42327</v>
      </c>
      <c r="H746">
        <f t="shared" si="104"/>
        <v>14568.5</v>
      </c>
      <c r="I746">
        <v>12.534000000000001</v>
      </c>
      <c r="J746">
        <v>13.04</v>
      </c>
      <c r="K746" s="3">
        <f t="shared" si="100"/>
        <v>12.534000000000001</v>
      </c>
      <c r="L746">
        <f t="shared" si="101"/>
        <v>13.04</v>
      </c>
      <c r="M746">
        <f t="shared" si="99"/>
        <v>13.04</v>
      </c>
      <c r="N746" s="3">
        <f t="shared" si="105"/>
        <v>13.04</v>
      </c>
      <c r="O746">
        <f>_xll.Interpolate($T$6:$T$1168,$U$6:$U$1168,G746,0,0)</f>
        <v>0</v>
      </c>
      <c r="P746">
        <f>_xll.Interpolate($T$6:$T$1168,$X$6:$X$1168,G746,0,0)</f>
        <v>11</v>
      </c>
      <c r="T746" s="8">
        <v>42652</v>
      </c>
      <c r="U746">
        <v>0</v>
      </c>
      <c r="V746">
        <v>0</v>
      </c>
      <c r="W746">
        <v>0</v>
      </c>
      <c r="X746">
        <f t="shared" si="106"/>
        <v>0</v>
      </c>
    </row>
    <row r="747" spans="1:24" x14ac:dyDescent="0.25">
      <c r="A747">
        <v>1785</v>
      </c>
      <c r="B747" t="s">
        <v>751</v>
      </c>
      <c r="C747" s="7">
        <v>2223</v>
      </c>
      <c r="D747">
        <f t="shared" si="98"/>
        <v>92.625</v>
      </c>
      <c r="E747" s="9">
        <v>42327.625</v>
      </c>
      <c r="F747" s="8" t="str">
        <f t="shared" si="102"/>
        <v>11-19-15</v>
      </c>
      <c r="G747" s="8">
        <f t="shared" si="103"/>
        <v>42327</v>
      </c>
      <c r="H747">
        <f t="shared" si="104"/>
        <v>14568.625</v>
      </c>
      <c r="I747">
        <v>15.39</v>
      </c>
      <c r="J747">
        <v>12.992000000000001</v>
      </c>
      <c r="K747" s="3">
        <f t="shared" si="100"/>
        <v>15.39</v>
      </c>
      <c r="L747">
        <f t="shared" si="101"/>
        <v>12.992000000000001</v>
      </c>
      <c r="M747">
        <f t="shared" si="99"/>
        <v>12.992000000000001</v>
      </c>
      <c r="N747" s="3">
        <f t="shared" si="105"/>
        <v>12.992000000000001</v>
      </c>
      <c r="O747">
        <f>_xll.Interpolate($T$6:$T$1168,$U$6:$U$1168,G747,0,0)</f>
        <v>0</v>
      </c>
      <c r="P747">
        <f>_xll.Interpolate($T$6:$T$1168,$X$6:$X$1168,G747,0,0)</f>
        <v>11</v>
      </c>
      <c r="T747" s="8">
        <v>42653</v>
      </c>
      <c r="U747">
        <v>0</v>
      </c>
      <c r="V747">
        <v>0</v>
      </c>
      <c r="W747">
        <v>0</v>
      </c>
      <c r="X747">
        <f t="shared" si="106"/>
        <v>0</v>
      </c>
    </row>
    <row r="748" spans="1:24" x14ac:dyDescent="0.25">
      <c r="A748">
        <v>1786</v>
      </c>
      <c r="B748" t="s">
        <v>752</v>
      </c>
      <c r="C748" s="7">
        <v>2226</v>
      </c>
      <c r="D748">
        <f t="shared" si="98"/>
        <v>92.75</v>
      </c>
      <c r="E748" s="9">
        <v>42327.75</v>
      </c>
      <c r="F748" s="8" t="str">
        <f t="shared" si="102"/>
        <v>11-19-15</v>
      </c>
      <c r="G748" s="8">
        <f t="shared" si="103"/>
        <v>42327</v>
      </c>
      <c r="H748">
        <f t="shared" si="104"/>
        <v>14568.75</v>
      </c>
      <c r="I748">
        <v>14.457000000000001</v>
      </c>
      <c r="J748">
        <v>12.968</v>
      </c>
      <c r="K748" s="3">
        <f t="shared" si="100"/>
        <v>14.457000000000001</v>
      </c>
      <c r="L748">
        <f t="shared" si="101"/>
        <v>12.968</v>
      </c>
      <c r="M748">
        <f t="shared" si="99"/>
        <v>12.968</v>
      </c>
      <c r="N748" s="3">
        <f t="shared" si="105"/>
        <v>12.968</v>
      </c>
      <c r="O748">
        <f>_xll.Interpolate($T$6:$T$1168,$U$6:$U$1168,G748,0,0)</f>
        <v>0</v>
      </c>
      <c r="P748">
        <f>_xll.Interpolate($T$6:$T$1168,$X$6:$X$1168,G748,0,0)</f>
        <v>11</v>
      </c>
      <c r="T748" s="8">
        <v>42654</v>
      </c>
      <c r="U748">
        <v>0</v>
      </c>
      <c r="V748">
        <v>0</v>
      </c>
      <c r="W748">
        <v>0</v>
      </c>
      <c r="X748">
        <f t="shared" si="106"/>
        <v>0</v>
      </c>
    </row>
    <row r="749" spans="1:24" x14ac:dyDescent="0.25">
      <c r="A749">
        <v>1787</v>
      </c>
      <c r="B749" t="s">
        <v>753</v>
      </c>
      <c r="C749" s="7">
        <v>2229</v>
      </c>
      <c r="D749">
        <f t="shared" si="98"/>
        <v>92.875</v>
      </c>
      <c r="E749" s="9">
        <v>42327.875</v>
      </c>
      <c r="F749" s="8" t="str">
        <f t="shared" si="102"/>
        <v>11-19-15</v>
      </c>
      <c r="G749" s="8">
        <f t="shared" si="103"/>
        <v>42327</v>
      </c>
      <c r="H749">
        <f t="shared" si="104"/>
        <v>14568.875</v>
      </c>
      <c r="I749">
        <v>12.968</v>
      </c>
      <c r="J749">
        <v>12.968</v>
      </c>
      <c r="K749" s="3">
        <f t="shared" si="100"/>
        <v>12.968</v>
      </c>
      <c r="L749">
        <f t="shared" si="101"/>
        <v>12.968</v>
      </c>
      <c r="M749">
        <f t="shared" si="99"/>
        <v>12.968</v>
      </c>
      <c r="N749" s="3">
        <f t="shared" si="105"/>
        <v>12.968</v>
      </c>
      <c r="O749">
        <f>_xll.Interpolate($T$6:$T$1168,$U$6:$U$1168,G749,0,0)</f>
        <v>0</v>
      </c>
      <c r="P749">
        <f>_xll.Interpolate($T$6:$T$1168,$X$6:$X$1168,G749,0,0)</f>
        <v>11</v>
      </c>
      <c r="T749" s="8">
        <v>42655</v>
      </c>
      <c r="U749">
        <v>0</v>
      </c>
      <c r="V749">
        <v>0</v>
      </c>
      <c r="W749">
        <v>0</v>
      </c>
      <c r="X749">
        <f t="shared" si="106"/>
        <v>0</v>
      </c>
    </row>
    <row r="750" spans="1:24" x14ac:dyDescent="0.25">
      <c r="A750">
        <v>1788</v>
      </c>
      <c r="B750" t="s">
        <v>754</v>
      </c>
      <c r="C750" s="7">
        <v>2232</v>
      </c>
      <c r="D750">
        <f t="shared" si="98"/>
        <v>93</v>
      </c>
      <c r="E750" s="9">
        <v>42328</v>
      </c>
      <c r="F750" s="8" t="str">
        <f t="shared" si="102"/>
        <v>11-20-15</v>
      </c>
      <c r="G750" s="8">
        <f t="shared" si="103"/>
        <v>42328</v>
      </c>
      <c r="H750">
        <f t="shared" si="104"/>
        <v>14569</v>
      </c>
      <c r="I750">
        <v>12.750999999999999</v>
      </c>
      <c r="J750">
        <v>12.92</v>
      </c>
      <c r="K750" s="3">
        <f t="shared" si="100"/>
        <v>12.750999999999999</v>
      </c>
      <c r="L750">
        <f t="shared" si="101"/>
        <v>12.92</v>
      </c>
      <c r="M750">
        <f t="shared" si="99"/>
        <v>12.92</v>
      </c>
      <c r="N750" s="3">
        <f t="shared" si="105"/>
        <v>12.92</v>
      </c>
      <c r="O750">
        <f>_xll.Interpolate($T$6:$T$1168,$U$6:$U$1168,G750,0,0)</f>
        <v>0</v>
      </c>
      <c r="P750">
        <f>_xll.Interpolate($T$6:$T$1168,$X$6:$X$1168,G750,0,0)</f>
        <v>11</v>
      </c>
      <c r="T750" s="8">
        <v>42656</v>
      </c>
      <c r="U750">
        <v>0</v>
      </c>
      <c r="V750">
        <v>0</v>
      </c>
      <c r="W750">
        <v>0</v>
      </c>
      <c r="X750">
        <f t="shared" si="106"/>
        <v>0</v>
      </c>
    </row>
    <row r="751" spans="1:24" x14ac:dyDescent="0.25">
      <c r="A751">
        <v>1789</v>
      </c>
      <c r="B751" t="s">
        <v>755</v>
      </c>
      <c r="C751" s="7">
        <v>2235</v>
      </c>
      <c r="D751">
        <f t="shared" si="98"/>
        <v>93.125</v>
      </c>
      <c r="E751" s="9">
        <v>42328.125</v>
      </c>
      <c r="F751" s="8" t="str">
        <f t="shared" si="102"/>
        <v>11-20-15</v>
      </c>
      <c r="G751" s="8">
        <f t="shared" si="103"/>
        <v>42328</v>
      </c>
      <c r="H751">
        <f t="shared" si="104"/>
        <v>14569.125</v>
      </c>
      <c r="I751">
        <v>12.509</v>
      </c>
      <c r="J751">
        <v>12.775</v>
      </c>
      <c r="K751" s="3">
        <f t="shared" si="100"/>
        <v>12.509</v>
      </c>
      <c r="L751">
        <f t="shared" si="101"/>
        <v>12.775</v>
      </c>
      <c r="M751">
        <f t="shared" si="99"/>
        <v>12.775</v>
      </c>
      <c r="N751" s="3">
        <f t="shared" si="105"/>
        <v>12.775</v>
      </c>
      <c r="O751">
        <f>_xll.Interpolate($T$6:$T$1168,$U$6:$U$1168,G751,0,0)</f>
        <v>0</v>
      </c>
      <c r="P751">
        <f>_xll.Interpolate($T$6:$T$1168,$X$6:$X$1168,G751,0,0)</f>
        <v>11</v>
      </c>
      <c r="T751" s="8">
        <v>42657</v>
      </c>
      <c r="U751">
        <v>0</v>
      </c>
      <c r="V751">
        <v>0</v>
      </c>
      <c r="W751">
        <v>0</v>
      </c>
      <c r="X751">
        <f t="shared" si="106"/>
        <v>0</v>
      </c>
    </row>
    <row r="752" spans="1:24" x14ac:dyDescent="0.25">
      <c r="A752">
        <v>1790</v>
      </c>
      <c r="B752" t="s">
        <v>756</v>
      </c>
      <c r="C752" s="7">
        <v>2238</v>
      </c>
      <c r="D752">
        <f t="shared" si="98"/>
        <v>93.25</v>
      </c>
      <c r="E752" s="9">
        <v>42328.25</v>
      </c>
      <c r="F752" s="8" t="str">
        <f t="shared" si="102"/>
        <v>11-20-15</v>
      </c>
      <c r="G752" s="8">
        <f t="shared" si="103"/>
        <v>42328</v>
      </c>
      <c r="H752">
        <f t="shared" si="104"/>
        <v>14569.25</v>
      </c>
      <c r="I752">
        <v>12.000999999999999</v>
      </c>
      <c r="J752">
        <v>12.582000000000001</v>
      </c>
      <c r="K752" s="3">
        <f t="shared" si="100"/>
        <v>12.000999999999999</v>
      </c>
      <c r="L752">
        <f t="shared" si="101"/>
        <v>12.582000000000001</v>
      </c>
      <c r="M752">
        <f t="shared" si="99"/>
        <v>12.582000000000001</v>
      </c>
      <c r="N752" s="3">
        <f t="shared" si="105"/>
        <v>12.582000000000001</v>
      </c>
      <c r="O752">
        <f>_xll.Interpolate($T$6:$T$1168,$U$6:$U$1168,G752,0,0)</f>
        <v>0</v>
      </c>
      <c r="P752">
        <f>_xll.Interpolate($T$6:$T$1168,$X$6:$X$1168,G752,0,0)</f>
        <v>11</v>
      </c>
      <c r="T752" s="8">
        <v>42658</v>
      </c>
      <c r="U752">
        <v>0</v>
      </c>
      <c r="V752">
        <v>0</v>
      </c>
      <c r="W752">
        <v>0</v>
      </c>
      <c r="X752">
        <f t="shared" si="106"/>
        <v>0</v>
      </c>
    </row>
    <row r="753" spans="1:24" x14ac:dyDescent="0.25">
      <c r="A753">
        <v>1791</v>
      </c>
      <c r="B753" t="s">
        <v>757</v>
      </c>
      <c r="C753" s="7">
        <v>2241</v>
      </c>
      <c r="D753">
        <f t="shared" si="98"/>
        <v>93.375</v>
      </c>
      <c r="E753" s="9">
        <v>42328.375</v>
      </c>
      <c r="F753" s="8" t="str">
        <f t="shared" si="102"/>
        <v>11-20-15</v>
      </c>
      <c r="G753" s="8">
        <f t="shared" si="103"/>
        <v>42328</v>
      </c>
      <c r="H753">
        <f t="shared" si="104"/>
        <v>14569.375</v>
      </c>
      <c r="I753">
        <v>11.565</v>
      </c>
      <c r="J753">
        <v>12.484999999999999</v>
      </c>
      <c r="K753" s="3">
        <f t="shared" si="100"/>
        <v>11.565</v>
      </c>
      <c r="L753">
        <f t="shared" si="101"/>
        <v>12.484999999999999</v>
      </c>
      <c r="M753">
        <f t="shared" si="99"/>
        <v>12.484999999999999</v>
      </c>
      <c r="N753" s="3">
        <f t="shared" si="105"/>
        <v>12.484999999999998</v>
      </c>
      <c r="O753">
        <f>_xll.Interpolate($T$6:$T$1168,$U$6:$U$1168,G753,0,0)</f>
        <v>0</v>
      </c>
      <c r="P753">
        <f>_xll.Interpolate($T$6:$T$1168,$X$6:$X$1168,G753,0,0)</f>
        <v>11</v>
      </c>
      <c r="T753" s="8">
        <v>42659</v>
      </c>
      <c r="U753">
        <v>0</v>
      </c>
      <c r="V753">
        <v>0</v>
      </c>
      <c r="W753">
        <v>0</v>
      </c>
      <c r="X753">
        <f t="shared" si="106"/>
        <v>0</v>
      </c>
    </row>
    <row r="754" spans="1:24" x14ac:dyDescent="0.25">
      <c r="A754">
        <v>1792</v>
      </c>
      <c r="B754" t="s">
        <v>758</v>
      </c>
      <c r="C754" s="7">
        <v>2244</v>
      </c>
      <c r="D754">
        <f t="shared" si="98"/>
        <v>93.5</v>
      </c>
      <c r="E754" s="9">
        <v>42328.5</v>
      </c>
      <c r="F754" s="8" t="str">
        <f t="shared" si="102"/>
        <v>11-20-15</v>
      </c>
      <c r="G754" s="8">
        <f t="shared" si="103"/>
        <v>42328</v>
      </c>
      <c r="H754">
        <f t="shared" si="104"/>
        <v>14569.5</v>
      </c>
      <c r="I754">
        <v>12.000999999999999</v>
      </c>
      <c r="J754">
        <v>12.992000000000001</v>
      </c>
      <c r="K754" s="3">
        <f t="shared" si="100"/>
        <v>12.000999999999999</v>
      </c>
      <c r="L754">
        <f t="shared" si="101"/>
        <v>12.992000000000001</v>
      </c>
      <c r="M754">
        <f t="shared" si="99"/>
        <v>12.992000000000001</v>
      </c>
      <c r="N754" s="3">
        <f t="shared" si="105"/>
        <v>12.992000000000001</v>
      </c>
      <c r="O754">
        <f>_xll.Interpolate($T$6:$T$1168,$U$6:$U$1168,G754,0,0)</f>
        <v>0</v>
      </c>
      <c r="P754">
        <f>_xll.Interpolate($T$6:$T$1168,$X$6:$X$1168,G754,0,0)</f>
        <v>11</v>
      </c>
      <c r="T754" s="8">
        <v>42660</v>
      </c>
      <c r="U754">
        <v>0</v>
      </c>
      <c r="V754">
        <v>0</v>
      </c>
      <c r="W754">
        <v>0</v>
      </c>
      <c r="X754">
        <f t="shared" si="106"/>
        <v>0</v>
      </c>
    </row>
    <row r="755" spans="1:24" x14ac:dyDescent="0.25">
      <c r="A755">
        <v>1793</v>
      </c>
      <c r="B755" t="s">
        <v>759</v>
      </c>
      <c r="C755" s="7">
        <v>2247</v>
      </c>
      <c r="D755">
        <f t="shared" si="98"/>
        <v>93.625</v>
      </c>
      <c r="E755" s="9">
        <v>42328.625</v>
      </c>
      <c r="F755" s="8" t="str">
        <f t="shared" si="102"/>
        <v>11-20-15</v>
      </c>
      <c r="G755" s="8">
        <f t="shared" si="103"/>
        <v>42328</v>
      </c>
      <c r="H755">
        <f t="shared" si="104"/>
        <v>14569.625</v>
      </c>
      <c r="I755">
        <v>14.002000000000001</v>
      </c>
      <c r="J755">
        <v>13.04</v>
      </c>
      <c r="K755" s="3">
        <f t="shared" si="100"/>
        <v>14.002000000000001</v>
      </c>
      <c r="L755">
        <f t="shared" si="101"/>
        <v>13.04</v>
      </c>
      <c r="M755">
        <f t="shared" si="99"/>
        <v>13.04</v>
      </c>
      <c r="N755" s="3">
        <f t="shared" si="105"/>
        <v>13.04</v>
      </c>
      <c r="O755">
        <f>_xll.Interpolate($T$6:$T$1168,$U$6:$U$1168,G755,0,0)</f>
        <v>0</v>
      </c>
      <c r="P755">
        <f>_xll.Interpolate($T$6:$T$1168,$X$6:$X$1168,G755,0,0)</f>
        <v>11</v>
      </c>
      <c r="T755" s="8">
        <v>42661</v>
      </c>
      <c r="U755">
        <v>0</v>
      </c>
      <c r="V755">
        <v>0</v>
      </c>
      <c r="W755">
        <v>0</v>
      </c>
      <c r="X755">
        <f t="shared" si="106"/>
        <v>0</v>
      </c>
    </row>
    <row r="756" spans="1:24" x14ac:dyDescent="0.25">
      <c r="A756">
        <v>1794</v>
      </c>
      <c r="B756" t="s">
        <v>760</v>
      </c>
      <c r="C756" s="7">
        <v>2250</v>
      </c>
      <c r="D756">
        <f t="shared" ref="D756:D819" si="107">C756/24</f>
        <v>93.75</v>
      </c>
      <c r="E756" s="9">
        <v>42328.75</v>
      </c>
      <c r="F756" s="8" t="str">
        <f t="shared" si="102"/>
        <v>11-20-15</v>
      </c>
      <c r="G756" s="8">
        <f t="shared" si="103"/>
        <v>42328</v>
      </c>
      <c r="H756">
        <f t="shared" si="104"/>
        <v>14569.75</v>
      </c>
      <c r="I756">
        <v>13.57</v>
      </c>
      <c r="J756">
        <v>12.992000000000001</v>
      </c>
      <c r="K756" s="3">
        <f t="shared" si="100"/>
        <v>13.57</v>
      </c>
      <c r="L756">
        <f t="shared" si="101"/>
        <v>12.992000000000001</v>
      </c>
      <c r="M756">
        <f t="shared" ref="M756:M819" si="108">IF(ISNA(L756),K756,L756)</f>
        <v>12.992000000000001</v>
      </c>
      <c r="N756" s="3">
        <f t="shared" si="105"/>
        <v>12.992000000000001</v>
      </c>
      <c r="O756">
        <f>_xll.Interpolate($T$6:$T$1168,$U$6:$U$1168,G756,0,0)</f>
        <v>0</v>
      </c>
      <c r="P756">
        <f>_xll.Interpolate($T$6:$T$1168,$X$6:$X$1168,G756,0,0)</f>
        <v>11</v>
      </c>
      <c r="T756" s="8">
        <v>42662</v>
      </c>
      <c r="U756">
        <v>0</v>
      </c>
      <c r="V756">
        <v>0</v>
      </c>
      <c r="W756">
        <v>0</v>
      </c>
      <c r="X756">
        <f t="shared" si="106"/>
        <v>0</v>
      </c>
    </row>
    <row r="757" spans="1:24" x14ac:dyDescent="0.25">
      <c r="A757">
        <v>1795</v>
      </c>
      <c r="B757" t="s">
        <v>761</v>
      </c>
      <c r="C757" s="7">
        <v>2253</v>
      </c>
      <c r="D757">
        <f t="shared" si="107"/>
        <v>93.875</v>
      </c>
      <c r="E757" s="9">
        <v>42328.875</v>
      </c>
      <c r="F757" s="8" t="str">
        <f t="shared" si="102"/>
        <v>11-20-15</v>
      </c>
      <c r="G757" s="8">
        <f t="shared" si="103"/>
        <v>42328</v>
      </c>
      <c r="H757">
        <f t="shared" si="104"/>
        <v>14569.875</v>
      </c>
      <c r="I757">
        <v>13.04</v>
      </c>
      <c r="J757">
        <v>12.775</v>
      </c>
      <c r="K757" s="3">
        <f t="shared" si="100"/>
        <v>13.04</v>
      </c>
      <c r="L757">
        <f t="shared" si="101"/>
        <v>12.775</v>
      </c>
      <c r="M757">
        <f t="shared" si="108"/>
        <v>12.775</v>
      </c>
      <c r="N757" s="3">
        <f t="shared" si="105"/>
        <v>12.775</v>
      </c>
      <c r="O757">
        <f>_xll.Interpolate($T$6:$T$1168,$U$6:$U$1168,G757,0,0)</f>
        <v>0</v>
      </c>
      <c r="P757">
        <f>_xll.Interpolate($T$6:$T$1168,$X$6:$X$1168,G757,0,0)</f>
        <v>11</v>
      </c>
      <c r="T757" s="8">
        <v>42663</v>
      </c>
      <c r="U757">
        <v>0</v>
      </c>
      <c r="V757">
        <v>0</v>
      </c>
      <c r="W757">
        <v>28</v>
      </c>
      <c r="X757">
        <f t="shared" si="106"/>
        <v>28</v>
      </c>
    </row>
    <row r="758" spans="1:24" x14ac:dyDescent="0.25">
      <c r="A758">
        <v>1796</v>
      </c>
      <c r="B758" t="s">
        <v>762</v>
      </c>
      <c r="C758" s="7">
        <v>2256</v>
      </c>
      <c r="D758">
        <f t="shared" si="107"/>
        <v>94</v>
      </c>
      <c r="E758" s="9">
        <v>42329</v>
      </c>
      <c r="F758" s="8" t="str">
        <f t="shared" si="102"/>
        <v>11-21-15</v>
      </c>
      <c r="G758" s="8">
        <f t="shared" si="103"/>
        <v>42329</v>
      </c>
      <c r="H758">
        <f t="shared" si="104"/>
        <v>14570</v>
      </c>
      <c r="I758">
        <v>12.582000000000001</v>
      </c>
      <c r="J758">
        <v>12.775</v>
      </c>
      <c r="K758" s="3">
        <f t="shared" si="100"/>
        <v>12.582000000000001</v>
      </c>
      <c r="L758">
        <f t="shared" si="101"/>
        <v>12.775</v>
      </c>
      <c r="M758">
        <f t="shared" si="108"/>
        <v>12.775</v>
      </c>
      <c r="N758" s="3">
        <f t="shared" si="105"/>
        <v>12.775</v>
      </c>
      <c r="O758">
        <f>_xll.Interpolate($T$6:$T$1168,$U$6:$U$1168,G758,0,0)</f>
        <v>0</v>
      </c>
      <c r="P758">
        <f>_xll.Interpolate($T$6:$T$1168,$X$6:$X$1168,G758,0,0)</f>
        <v>11</v>
      </c>
      <c r="T758" s="8">
        <v>42664</v>
      </c>
      <c r="U758">
        <v>0</v>
      </c>
      <c r="V758">
        <v>0</v>
      </c>
      <c r="W758">
        <v>18</v>
      </c>
      <c r="X758">
        <f t="shared" si="106"/>
        <v>18</v>
      </c>
    </row>
    <row r="759" spans="1:24" x14ac:dyDescent="0.25">
      <c r="A759">
        <v>1797</v>
      </c>
      <c r="B759" t="s">
        <v>763</v>
      </c>
      <c r="C759" s="7">
        <v>2259</v>
      </c>
      <c r="D759">
        <f t="shared" si="107"/>
        <v>94.125</v>
      </c>
      <c r="E759" s="9">
        <v>42329.125</v>
      </c>
      <c r="F759" s="8" t="str">
        <f t="shared" si="102"/>
        <v>11-21-15</v>
      </c>
      <c r="G759" s="8">
        <f t="shared" si="103"/>
        <v>42329</v>
      </c>
      <c r="H759">
        <f t="shared" si="104"/>
        <v>14570.125</v>
      </c>
      <c r="I759">
        <v>12.195</v>
      </c>
      <c r="J759">
        <v>12.871</v>
      </c>
      <c r="K759" s="3">
        <f t="shared" si="100"/>
        <v>12.195</v>
      </c>
      <c r="L759">
        <f t="shared" si="101"/>
        <v>12.871</v>
      </c>
      <c r="M759">
        <f t="shared" si="108"/>
        <v>12.871</v>
      </c>
      <c r="N759" s="3">
        <f t="shared" si="105"/>
        <v>12.871000000000002</v>
      </c>
      <c r="O759">
        <f>_xll.Interpolate($T$6:$T$1168,$U$6:$U$1168,G759,0,0)</f>
        <v>0</v>
      </c>
      <c r="P759">
        <f>_xll.Interpolate($T$6:$T$1168,$X$6:$X$1168,G759,0,0)</f>
        <v>11</v>
      </c>
      <c r="T759" s="8">
        <v>42665</v>
      </c>
      <c r="U759">
        <v>0</v>
      </c>
      <c r="V759">
        <v>0</v>
      </c>
      <c r="W759">
        <v>18</v>
      </c>
      <c r="X759">
        <f t="shared" si="106"/>
        <v>18</v>
      </c>
    </row>
    <row r="760" spans="1:24" x14ac:dyDescent="0.25">
      <c r="A760">
        <v>1798</v>
      </c>
      <c r="B760" t="s">
        <v>764</v>
      </c>
      <c r="C760" s="7">
        <v>2262</v>
      </c>
      <c r="D760">
        <f t="shared" si="107"/>
        <v>94.25</v>
      </c>
      <c r="E760" s="9">
        <v>42329.25</v>
      </c>
      <c r="F760" s="8" t="str">
        <f t="shared" si="102"/>
        <v>11-21-15</v>
      </c>
      <c r="G760" s="8">
        <f t="shared" si="103"/>
        <v>42329</v>
      </c>
      <c r="H760">
        <f t="shared" si="104"/>
        <v>14570.25</v>
      </c>
      <c r="I760">
        <v>12.702999999999999</v>
      </c>
      <c r="J760">
        <v>12.92</v>
      </c>
      <c r="K760" s="3">
        <f t="shared" si="100"/>
        <v>12.702999999999999</v>
      </c>
      <c r="L760">
        <f t="shared" si="101"/>
        <v>12.92</v>
      </c>
      <c r="M760">
        <f t="shared" si="108"/>
        <v>12.92</v>
      </c>
      <c r="N760" s="3">
        <f t="shared" si="105"/>
        <v>12.92</v>
      </c>
      <c r="O760">
        <f>_xll.Interpolate($T$6:$T$1168,$U$6:$U$1168,G760,0,0)</f>
        <v>0</v>
      </c>
      <c r="P760">
        <f>_xll.Interpolate($T$6:$T$1168,$X$6:$X$1168,G760,0,0)</f>
        <v>11</v>
      </c>
      <c r="T760" s="8">
        <v>42666</v>
      </c>
      <c r="U760">
        <v>0</v>
      </c>
      <c r="V760">
        <v>0</v>
      </c>
      <c r="W760">
        <v>18</v>
      </c>
      <c r="X760">
        <f t="shared" si="106"/>
        <v>18</v>
      </c>
    </row>
    <row r="761" spans="1:24" x14ac:dyDescent="0.25">
      <c r="A761">
        <v>1799</v>
      </c>
      <c r="B761" t="s">
        <v>765</v>
      </c>
      <c r="C761" s="7">
        <v>2265</v>
      </c>
      <c r="D761">
        <f t="shared" si="107"/>
        <v>94.375</v>
      </c>
      <c r="E761" s="9">
        <v>42329.375</v>
      </c>
      <c r="F761" s="8" t="str">
        <f t="shared" si="102"/>
        <v>11-21-15</v>
      </c>
      <c r="G761" s="8">
        <f t="shared" si="103"/>
        <v>42329</v>
      </c>
      <c r="H761">
        <f t="shared" si="104"/>
        <v>14570.375</v>
      </c>
      <c r="I761">
        <v>12.34</v>
      </c>
      <c r="J761">
        <v>12.798999999999999</v>
      </c>
      <c r="K761" s="3">
        <f t="shared" si="100"/>
        <v>12.34</v>
      </c>
      <c r="L761">
        <f t="shared" si="101"/>
        <v>12.798999999999999</v>
      </c>
      <c r="M761">
        <f t="shared" si="108"/>
        <v>12.798999999999999</v>
      </c>
      <c r="N761" s="3">
        <f t="shared" si="105"/>
        <v>12.798999999999999</v>
      </c>
      <c r="O761">
        <f>_xll.Interpolate($T$6:$T$1168,$U$6:$U$1168,G761,0,0)</f>
        <v>0</v>
      </c>
      <c r="P761">
        <f>_xll.Interpolate($T$6:$T$1168,$X$6:$X$1168,G761,0,0)</f>
        <v>11</v>
      </c>
      <c r="T761" s="8">
        <v>42667</v>
      </c>
      <c r="U761">
        <v>0</v>
      </c>
      <c r="V761">
        <v>0</v>
      </c>
      <c r="W761">
        <v>12</v>
      </c>
      <c r="X761">
        <f t="shared" si="106"/>
        <v>12</v>
      </c>
    </row>
    <row r="762" spans="1:24" x14ac:dyDescent="0.25">
      <c r="A762">
        <v>1800</v>
      </c>
      <c r="B762" t="s">
        <v>766</v>
      </c>
      <c r="C762" s="7">
        <v>2268</v>
      </c>
      <c r="D762">
        <f t="shared" si="107"/>
        <v>94.5</v>
      </c>
      <c r="E762" s="9">
        <v>42329.5</v>
      </c>
      <c r="F762" s="8" t="str">
        <f t="shared" si="102"/>
        <v>11-21-15</v>
      </c>
      <c r="G762" s="8">
        <f t="shared" si="103"/>
        <v>42329</v>
      </c>
      <c r="H762">
        <f t="shared" si="104"/>
        <v>14570.5</v>
      </c>
      <c r="I762">
        <v>12.678000000000001</v>
      </c>
      <c r="J762">
        <v>13.137</v>
      </c>
      <c r="K762" s="3">
        <f t="shared" si="100"/>
        <v>12.678000000000001</v>
      </c>
      <c r="L762">
        <f t="shared" si="101"/>
        <v>13.137</v>
      </c>
      <c r="M762">
        <f t="shared" si="108"/>
        <v>13.137</v>
      </c>
      <c r="N762" s="3">
        <f t="shared" si="105"/>
        <v>13.137</v>
      </c>
      <c r="O762">
        <f>_xll.Interpolate($T$6:$T$1168,$U$6:$U$1168,G762,0,0)</f>
        <v>0</v>
      </c>
      <c r="P762">
        <f>_xll.Interpolate($T$6:$T$1168,$X$6:$X$1168,G762,0,0)</f>
        <v>11</v>
      </c>
      <c r="T762" s="8">
        <v>42668</v>
      </c>
      <c r="U762">
        <v>0</v>
      </c>
      <c r="V762">
        <v>0</v>
      </c>
      <c r="W762">
        <v>12</v>
      </c>
      <c r="X762">
        <f t="shared" si="106"/>
        <v>12</v>
      </c>
    </row>
    <row r="763" spans="1:24" x14ac:dyDescent="0.25">
      <c r="A763">
        <v>1801</v>
      </c>
      <c r="B763" t="s">
        <v>767</v>
      </c>
      <c r="C763" s="7">
        <v>2271</v>
      </c>
      <c r="D763">
        <f t="shared" si="107"/>
        <v>94.625</v>
      </c>
      <c r="E763" s="9">
        <v>42329.625</v>
      </c>
      <c r="F763" s="8" t="str">
        <f t="shared" si="102"/>
        <v>11-21-15</v>
      </c>
      <c r="G763" s="8">
        <f t="shared" si="103"/>
        <v>42329</v>
      </c>
      <c r="H763">
        <f t="shared" si="104"/>
        <v>14570.625</v>
      </c>
      <c r="I763">
        <v>15.532999999999999</v>
      </c>
      <c r="J763">
        <v>13.016</v>
      </c>
      <c r="K763" s="3">
        <f t="shared" si="100"/>
        <v>15.532999999999999</v>
      </c>
      <c r="L763">
        <f t="shared" si="101"/>
        <v>13.016</v>
      </c>
      <c r="M763">
        <f t="shared" si="108"/>
        <v>13.016</v>
      </c>
      <c r="N763" s="3">
        <f t="shared" si="105"/>
        <v>13.015999999999998</v>
      </c>
      <c r="O763">
        <f>_xll.Interpolate($T$6:$T$1168,$U$6:$U$1168,G763,0,0)</f>
        <v>0</v>
      </c>
      <c r="P763">
        <f>_xll.Interpolate($T$6:$T$1168,$X$6:$X$1168,G763,0,0)</f>
        <v>11</v>
      </c>
      <c r="T763" s="8">
        <v>42669</v>
      </c>
      <c r="U763">
        <v>0</v>
      </c>
      <c r="V763">
        <v>0</v>
      </c>
      <c r="W763">
        <v>13</v>
      </c>
      <c r="X763">
        <f t="shared" si="106"/>
        <v>13</v>
      </c>
    </row>
    <row r="764" spans="1:24" x14ac:dyDescent="0.25">
      <c r="A764">
        <v>1802</v>
      </c>
      <c r="B764" t="s">
        <v>768</v>
      </c>
      <c r="C764" s="7">
        <v>2274</v>
      </c>
      <c r="D764">
        <f t="shared" si="107"/>
        <v>94.75</v>
      </c>
      <c r="E764" s="9">
        <v>42329.75</v>
      </c>
      <c r="F764" s="8" t="str">
        <f t="shared" si="102"/>
        <v>11-21-15</v>
      </c>
      <c r="G764" s="8">
        <f t="shared" si="103"/>
        <v>42329</v>
      </c>
      <c r="H764">
        <f t="shared" si="104"/>
        <v>14570.75</v>
      </c>
      <c r="I764">
        <v>14.721</v>
      </c>
      <c r="J764">
        <v>12.871</v>
      </c>
      <c r="K764" s="3">
        <f t="shared" si="100"/>
        <v>14.721</v>
      </c>
      <c r="L764">
        <f t="shared" si="101"/>
        <v>12.871</v>
      </c>
      <c r="M764">
        <f t="shared" si="108"/>
        <v>12.871</v>
      </c>
      <c r="N764" s="3">
        <f t="shared" si="105"/>
        <v>12.871000000000002</v>
      </c>
      <c r="O764">
        <f>_xll.Interpolate($T$6:$T$1168,$U$6:$U$1168,G764,0,0)</f>
        <v>0</v>
      </c>
      <c r="P764">
        <f>_xll.Interpolate($T$6:$T$1168,$X$6:$X$1168,G764,0,0)</f>
        <v>11</v>
      </c>
      <c r="T764" s="8">
        <v>42670</v>
      </c>
      <c r="U764">
        <v>0</v>
      </c>
      <c r="V764">
        <v>0</v>
      </c>
      <c r="W764">
        <v>12</v>
      </c>
      <c r="X764">
        <f t="shared" si="106"/>
        <v>12</v>
      </c>
    </row>
    <row r="765" spans="1:24" x14ac:dyDescent="0.25">
      <c r="A765">
        <v>1803</v>
      </c>
      <c r="B765" t="s">
        <v>769</v>
      </c>
      <c r="C765" s="7">
        <v>2277</v>
      </c>
      <c r="D765">
        <f t="shared" si="107"/>
        <v>94.875</v>
      </c>
      <c r="E765" s="9">
        <v>42329.875</v>
      </c>
      <c r="F765" s="8" t="str">
        <f t="shared" si="102"/>
        <v>11-21-15</v>
      </c>
      <c r="G765" s="8">
        <f t="shared" si="103"/>
        <v>42329</v>
      </c>
      <c r="H765">
        <f t="shared" si="104"/>
        <v>14570.875</v>
      </c>
      <c r="I765">
        <v>12.775</v>
      </c>
      <c r="J765">
        <v>12.798999999999999</v>
      </c>
      <c r="K765" s="3">
        <f t="shared" si="100"/>
        <v>12.775</v>
      </c>
      <c r="L765">
        <f t="shared" si="101"/>
        <v>12.798999999999999</v>
      </c>
      <c r="M765">
        <f t="shared" si="108"/>
        <v>12.798999999999999</v>
      </c>
      <c r="N765" s="3">
        <f t="shared" si="105"/>
        <v>12.798999999999999</v>
      </c>
      <c r="O765">
        <f>_xll.Interpolate($T$6:$T$1168,$U$6:$U$1168,G765,0,0)</f>
        <v>0</v>
      </c>
      <c r="P765">
        <f>_xll.Interpolate($T$6:$T$1168,$X$6:$X$1168,G765,0,0)</f>
        <v>11</v>
      </c>
      <c r="T765" s="8">
        <v>42671</v>
      </c>
      <c r="U765">
        <v>0</v>
      </c>
      <c r="V765">
        <v>0</v>
      </c>
      <c r="W765">
        <v>13</v>
      </c>
      <c r="X765">
        <f t="shared" si="106"/>
        <v>13</v>
      </c>
    </row>
    <row r="766" spans="1:24" x14ac:dyDescent="0.25">
      <c r="A766">
        <v>1804</v>
      </c>
      <c r="B766" t="s">
        <v>770</v>
      </c>
      <c r="C766" s="7">
        <v>2280</v>
      </c>
      <c r="D766">
        <f t="shared" si="107"/>
        <v>95</v>
      </c>
      <c r="E766" s="9">
        <v>42330</v>
      </c>
      <c r="F766" s="8" t="str">
        <f t="shared" si="102"/>
        <v>11-22-15</v>
      </c>
      <c r="G766" s="8">
        <f t="shared" si="103"/>
        <v>42330</v>
      </c>
      <c r="H766">
        <f t="shared" si="104"/>
        <v>14571</v>
      </c>
      <c r="I766">
        <v>12.678000000000001</v>
      </c>
      <c r="J766">
        <v>12.847</v>
      </c>
      <c r="K766" s="3">
        <f t="shared" si="100"/>
        <v>12.678000000000001</v>
      </c>
      <c r="L766">
        <f t="shared" si="101"/>
        <v>12.847</v>
      </c>
      <c r="M766">
        <f t="shared" si="108"/>
        <v>12.847</v>
      </c>
      <c r="N766" s="3">
        <f t="shared" si="105"/>
        <v>12.847000000000001</v>
      </c>
      <c r="O766">
        <f>_xll.Interpolate($T$6:$T$1168,$U$6:$U$1168,G766,0,0)</f>
        <v>0</v>
      </c>
      <c r="P766">
        <f>_xll.Interpolate($T$6:$T$1168,$X$6:$X$1168,G766,0,0)</f>
        <v>11</v>
      </c>
      <c r="T766" s="8">
        <v>42672</v>
      </c>
      <c r="U766">
        <v>0</v>
      </c>
      <c r="V766">
        <v>0</v>
      </c>
      <c r="W766">
        <v>13</v>
      </c>
      <c r="X766">
        <f t="shared" si="106"/>
        <v>13</v>
      </c>
    </row>
    <row r="767" spans="1:24" x14ac:dyDescent="0.25">
      <c r="A767">
        <v>1805</v>
      </c>
      <c r="B767" t="s">
        <v>771</v>
      </c>
      <c r="C767" s="7">
        <v>2283</v>
      </c>
      <c r="D767">
        <f t="shared" si="107"/>
        <v>95.125</v>
      </c>
      <c r="E767" s="9">
        <v>42330.125</v>
      </c>
      <c r="F767" s="8" t="str">
        <f t="shared" si="102"/>
        <v>11-22-15</v>
      </c>
      <c r="G767" s="8">
        <f t="shared" si="103"/>
        <v>42330</v>
      </c>
      <c r="H767">
        <f t="shared" si="104"/>
        <v>14571.125</v>
      </c>
      <c r="I767">
        <v>12.34</v>
      </c>
      <c r="J767">
        <v>12.606</v>
      </c>
      <c r="K767" s="3">
        <f t="shared" si="100"/>
        <v>12.34</v>
      </c>
      <c r="L767">
        <f t="shared" si="101"/>
        <v>12.606</v>
      </c>
      <c r="M767">
        <f t="shared" si="108"/>
        <v>12.606</v>
      </c>
      <c r="N767" s="3">
        <f t="shared" si="105"/>
        <v>12.606</v>
      </c>
      <c r="O767">
        <f>_xll.Interpolate($T$6:$T$1168,$U$6:$U$1168,G767,0,0)</f>
        <v>0</v>
      </c>
      <c r="P767">
        <f>_xll.Interpolate($T$6:$T$1168,$X$6:$X$1168,G767,0,0)</f>
        <v>11</v>
      </c>
      <c r="T767" s="8">
        <v>42673</v>
      </c>
      <c r="U767">
        <v>0</v>
      </c>
      <c r="V767">
        <v>0</v>
      </c>
      <c r="W767">
        <v>13</v>
      </c>
      <c r="X767">
        <f t="shared" si="106"/>
        <v>13</v>
      </c>
    </row>
    <row r="768" spans="1:24" x14ac:dyDescent="0.25">
      <c r="A768">
        <v>1806</v>
      </c>
      <c r="B768" t="s">
        <v>772</v>
      </c>
      <c r="C768" s="7">
        <v>2286</v>
      </c>
      <c r="D768">
        <f t="shared" si="107"/>
        <v>95.25</v>
      </c>
      <c r="E768" s="9">
        <v>42330.25</v>
      </c>
      <c r="F768" s="8" t="str">
        <f t="shared" si="102"/>
        <v>11-22-15</v>
      </c>
      <c r="G768" s="8">
        <f t="shared" si="103"/>
        <v>42330</v>
      </c>
      <c r="H768">
        <f t="shared" si="104"/>
        <v>14571.25</v>
      </c>
      <c r="I768">
        <v>11.782999999999999</v>
      </c>
      <c r="J768">
        <v>12.316000000000001</v>
      </c>
      <c r="K768" s="3">
        <f t="shared" si="100"/>
        <v>11.782999999999999</v>
      </c>
      <c r="L768">
        <f t="shared" si="101"/>
        <v>12.316000000000001</v>
      </c>
      <c r="M768">
        <f t="shared" si="108"/>
        <v>12.316000000000001</v>
      </c>
      <c r="N768" s="3">
        <f t="shared" si="105"/>
        <v>12.316000000000001</v>
      </c>
      <c r="O768">
        <f>_xll.Interpolate($T$6:$T$1168,$U$6:$U$1168,G768,0,0)</f>
        <v>0</v>
      </c>
      <c r="P768">
        <f>_xll.Interpolate($T$6:$T$1168,$X$6:$X$1168,G768,0,0)</f>
        <v>11</v>
      </c>
      <c r="T768" s="8">
        <v>42674</v>
      </c>
      <c r="U768">
        <v>0</v>
      </c>
      <c r="V768">
        <v>0</v>
      </c>
      <c r="W768">
        <v>13</v>
      </c>
      <c r="X768">
        <f t="shared" si="106"/>
        <v>13</v>
      </c>
    </row>
    <row r="769" spans="1:24" x14ac:dyDescent="0.25">
      <c r="A769">
        <v>1807</v>
      </c>
      <c r="B769" t="s">
        <v>773</v>
      </c>
      <c r="C769" s="7">
        <v>2289</v>
      </c>
      <c r="D769">
        <f t="shared" si="107"/>
        <v>95.375</v>
      </c>
      <c r="E769" s="9">
        <v>42330.375</v>
      </c>
      <c r="F769" s="8" t="str">
        <f t="shared" si="102"/>
        <v>11-22-15</v>
      </c>
      <c r="G769" s="8">
        <f t="shared" si="103"/>
        <v>42330</v>
      </c>
      <c r="H769">
        <f t="shared" si="104"/>
        <v>14571.375</v>
      </c>
      <c r="I769">
        <v>11.419</v>
      </c>
      <c r="J769">
        <v>12.436999999999999</v>
      </c>
      <c r="K769" s="3">
        <f t="shared" si="100"/>
        <v>11.419</v>
      </c>
      <c r="L769">
        <f t="shared" si="101"/>
        <v>12.436999999999999</v>
      </c>
      <c r="M769">
        <f t="shared" si="108"/>
        <v>12.436999999999999</v>
      </c>
      <c r="N769" s="3">
        <f t="shared" si="105"/>
        <v>12.436999999999999</v>
      </c>
      <c r="O769">
        <f>_xll.Interpolate($T$6:$T$1168,$U$6:$U$1168,G769,0,0)</f>
        <v>0</v>
      </c>
      <c r="P769">
        <f>_xll.Interpolate($T$6:$T$1168,$X$6:$X$1168,G769,0,0)</f>
        <v>11</v>
      </c>
      <c r="T769" s="8">
        <v>42675</v>
      </c>
      <c r="U769">
        <v>0</v>
      </c>
      <c r="V769">
        <v>0</v>
      </c>
      <c r="W769">
        <v>0</v>
      </c>
      <c r="X769">
        <f t="shared" si="106"/>
        <v>0</v>
      </c>
    </row>
    <row r="770" spans="1:24" x14ac:dyDescent="0.25">
      <c r="A770">
        <v>1808</v>
      </c>
      <c r="B770" t="s">
        <v>774</v>
      </c>
      <c r="C770" s="7">
        <v>2292</v>
      </c>
      <c r="D770">
        <f t="shared" si="107"/>
        <v>95.5</v>
      </c>
      <c r="E770" s="9">
        <v>42330.5</v>
      </c>
      <c r="F770" s="8" t="str">
        <f t="shared" si="102"/>
        <v>11-22-15</v>
      </c>
      <c r="G770" s="8">
        <f t="shared" si="103"/>
        <v>42330</v>
      </c>
      <c r="H770">
        <f t="shared" si="104"/>
        <v>14571.5</v>
      </c>
      <c r="I770">
        <v>13.137</v>
      </c>
      <c r="J770">
        <v>12.92</v>
      </c>
      <c r="K770" s="3">
        <f t="shared" si="100"/>
        <v>13.137</v>
      </c>
      <c r="L770">
        <f t="shared" si="101"/>
        <v>12.92</v>
      </c>
      <c r="M770">
        <f t="shared" si="108"/>
        <v>12.92</v>
      </c>
      <c r="N770" s="3">
        <f t="shared" si="105"/>
        <v>12.92</v>
      </c>
      <c r="O770">
        <f>_xll.Interpolate($T$6:$T$1168,$U$6:$U$1168,G770,0,0)</f>
        <v>0</v>
      </c>
      <c r="P770">
        <f>_xll.Interpolate($T$6:$T$1168,$X$6:$X$1168,G770,0,0)</f>
        <v>11</v>
      </c>
      <c r="T770" s="8">
        <v>42676</v>
      </c>
      <c r="U770">
        <v>0</v>
      </c>
      <c r="V770">
        <v>0</v>
      </c>
      <c r="W770">
        <v>0</v>
      </c>
      <c r="X770">
        <f t="shared" si="106"/>
        <v>0</v>
      </c>
    </row>
    <row r="771" spans="1:24" x14ac:dyDescent="0.25">
      <c r="A771">
        <v>1809</v>
      </c>
      <c r="B771" t="s">
        <v>775</v>
      </c>
      <c r="C771" s="7">
        <v>2295</v>
      </c>
      <c r="D771">
        <f t="shared" si="107"/>
        <v>95.625</v>
      </c>
      <c r="E771" s="9">
        <v>42330.625</v>
      </c>
      <c r="F771" s="8" t="str">
        <f t="shared" si="102"/>
        <v>11-22-15</v>
      </c>
      <c r="G771" s="8">
        <f t="shared" si="103"/>
        <v>42330</v>
      </c>
      <c r="H771">
        <f t="shared" si="104"/>
        <v>14571.625</v>
      </c>
      <c r="I771">
        <v>13.834</v>
      </c>
      <c r="J771">
        <v>12.92</v>
      </c>
      <c r="K771" s="3">
        <f t="shared" si="100"/>
        <v>13.834</v>
      </c>
      <c r="L771">
        <f t="shared" si="101"/>
        <v>12.92</v>
      </c>
      <c r="M771">
        <f t="shared" si="108"/>
        <v>12.92</v>
      </c>
      <c r="N771" s="3">
        <f t="shared" si="105"/>
        <v>12.92</v>
      </c>
      <c r="O771">
        <f>_xll.Interpolate($T$6:$T$1168,$U$6:$U$1168,G771,0,0)</f>
        <v>0</v>
      </c>
      <c r="P771">
        <f>_xll.Interpolate($T$6:$T$1168,$X$6:$X$1168,G771,0,0)</f>
        <v>11</v>
      </c>
      <c r="T771" s="8">
        <v>42677</v>
      </c>
      <c r="U771">
        <v>0</v>
      </c>
      <c r="V771">
        <v>0</v>
      </c>
      <c r="W771">
        <v>0</v>
      </c>
      <c r="X771">
        <f t="shared" si="106"/>
        <v>0</v>
      </c>
    </row>
    <row r="772" spans="1:24" x14ac:dyDescent="0.25">
      <c r="A772">
        <v>1810</v>
      </c>
      <c r="B772" t="s">
        <v>776</v>
      </c>
      <c r="C772" s="7">
        <v>2298</v>
      </c>
      <c r="D772">
        <f t="shared" si="107"/>
        <v>95.75</v>
      </c>
      <c r="E772" s="9">
        <v>42330.75</v>
      </c>
      <c r="F772" s="8" t="str">
        <f t="shared" si="102"/>
        <v>11-22-15</v>
      </c>
      <c r="G772" s="8">
        <f t="shared" si="103"/>
        <v>42330</v>
      </c>
      <c r="H772">
        <f t="shared" si="104"/>
        <v>14571.75</v>
      </c>
      <c r="I772">
        <v>13.522</v>
      </c>
      <c r="J772">
        <v>12.871</v>
      </c>
      <c r="K772" s="3">
        <f t="shared" si="100"/>
        <v>13.522</v>
      </c>
      <c r="L772">
        <f t="shared" si="101"/>
        <v>12.871</v>
      </c>
      <c r="M772">
        <f t="shared" si="108"/>
        <v>12.871</v>
      </c>
      <c r="N772" s="3">
        <f t="shared" si="105"/>
        <v>12.871000000000002</v>
      </c>
      <c r="O772">
        <f>_xll.Interpolate($T$6:$T$1168,$U$6:$U$1168,G772,0,0)</f>
        <v>0</v>
      </c>
      <c r="P772">
        <f>_xll.Interpolate($T$6:$T$1168,$X$6:$X$1168,G772,0,0)</f>
        <v>11</v>
      </c>
      <c r="T772" s="8">
        <v>42678</v>
      </c>
      <c r="U772">
        <v>0</v>
      </c>
      <c r="V772">
        <v>0</v>
      </c>
      <c r="W772">
        <v>0</v>
      </c>
      <c r="X772">
        <f t="shared" si="106"/>
        <v>0</v>
      </c>
    </row>
    <row r="773" spans="1:24" x14ac:dyDescent="0.25">
      <c r="A773">
        <v>1811</v>
      </c>
      <c r="B773" t="s">
        <v>777</v>
      </c>
      <c r="C773" s="7">
        <v>2301</v>
      </c>
      <c r="D773">
        <f t="shared" si="107"/>
        <v>95.875</v>
      </c>
      <c r="E773" s="9">
        <v>42330.875</v>
      </c>
      <c r="F773" s="8" t="str">
        <f t="shared" si="102"/>
        <v>11-22-15</v>
      </c>
      <c r="G773" s="8">
        <f t="shared" si="103"/>
        <v>42330</v>
      </c>
      <c r="H773">
        <f t="shared" si="104"/>
        <v>14571.875</v>
      </c>
      <c r="I773">
        <v>12.727</v>
      </c>
      <c r="J773">
        <v>12.292</v>
      </c>
      <c r="K773" s="3">
        <f t="shared" si="100"/>
        <v>12.727</v>
      </c>
      <c r="L773">
        <f t="shared" si="101"/>
        <v>12.292</v>
      </c>
      <c r="M773">
        <f t="shared" si="108"/>
        <v>12.292</v>
      </c>
      <c r="N773" s="3">
        <f t="shared" si="105"/>
        <v>12.292</v>
      </c>
      <c r="O773">
        <f>_xll.Interpolate($T$6:$T$1168,$U$6:$U$1168,G773,0,0)</f>
        <v>0</v>
      </c>
      <c r="P773">
        <f>_xll.Interpolate($T$6:$T$1168,$X$6:$X$1168,G773,0,0)</f>
        <v>11</v>
      </c>
      <c r="T773" s="8">
        <v>42679</v>
      </c>
      <c r="U773">
        <v>0</v>
      </c>
      <c r="V773">
        <v>0</v>
      </c>
      <c r="W773">
        <v>0</v>
      </c>
      <c r="X773">
        <f t="shared" si="106"/>
        <v>0</v>
      </c>
    </row>
    <row r="774" spans="1:24" x14ac:dyDescent="0.25">
      <c r="A774">
        <v>1812</v>
      </c>
      <c r="B774" t="s">
        <v>778</v>
      </c>
      <c r="C774" s="7">
        <v>2304</v>
      </c>
      <c r="D774">
        <f t="shared" si="107"/>
        <v>96</v>
      </c>
      <c r="E774" s="9">
        <v>42331</v>
      </c>
      <c r="F774" s="8" t="str">
        <f t="shared" si="102"/>
        <v>11-23-15</v>
      </c>
      <c r="G774" s="8">
        <f t="shared" si="103"/>
        <v>42331</v>
      </c>
      <c r="H774">
        <f t="shared" si="104"/>
        <v>14572</v>
      </c>
      <c r="I774">
        <v>12.074</v>
      </c>
      <c r="J774">
        <v>12.147</v>
      </c>
      <c r="K774" s="3">
        <f t="shared" ref="K774:K837" si="109">IF(I774&lt;3,NA(),I774)</f>
        <v>12.074</v>
      </c>
      <c r="L774">
        <f t="shared" ref="L774:L837" si="110">IF(J774&lt;1,NA(),J774)</f>
        <v>12.147</v>
      </c>
      <c r="M774">
        <f t="shared" si="108"/>
        <v>12.147</v>
      </c>
      <c r="N774" s="3">
        <f t="shared" si="105"/>
        <v>12.146999999999998</v>
      </c>
      <c r="O774">
        <f>_xll.Interpolate($T$6:$T$1168,$U$6:$U$1168,G774,0,0)</f>
        <v>0</v>
      </c>
      <c r="P774">
        <f>_xll.Interpolate($T$6:$T$1168,$X$6:$X$1168,G774,0,0)</f>
        <v>11</v>
      </c>
      <c r="T774" s="8">
        <v>42680</v>
      </c>
      <c r="U774">
        <v>0</v>
      </c>
      <c r="V774">
        <v>0</v>
      </c>
      <c r="W774">
        <v>0</v>
      </c>
      <c r="X774">
        <f t="shared" si="106"/>
        <v>0</v>
      </c>
    </row>
    <row r="775" spans="1:24" x14ac:dyDescent="0.25">
      <c r="A775">
        <v>1813</v>
      </c>
      <c r="B775" t="s">
        <v>779</v>
      </c>
      <c r="C775" s="7">
        <v>2307</v>
      </c>
      <c r="D775">
        <f t="shared" si="107"/>
        <v>96.125</v>
      </c>
      <c r="E775" s="9">
        <v>42331.125</v>
      </c>
      <c r="F775" s="8" t="str">
        <f t="shared" ref="F775:F838" si="111">TEXT(E775,"MM-DD-YY")</f>
        <v>11-23-15</v>
      </c>
      <c r="G775" s="8">
        <f t="shared" ref="G775:G838" si="112">DATEVALUE(F775)</f>
        <v>42331</v>
      </c>
      <c r="H775">
        <f t="shared" ref="H775:H838" si="113">14476+D775</f>
        <v>14572.125</v>
      </c>
      <c r="I775">
        <v>11.807</v>
      </c>
      <c r="J775">
        <v>12.896000000000001</v>
      </c>
      <c r="K775" s="3">
        <f t="shared" si="109"/>
        <v>11.807</v>
      </c>
      <c r="L775">
        <f t="shared" si="110"/>
        <v>12.896000000000001</v>
      </c>
      <c r="M775">
        <f t="shared" si="108"/>
        <v>12.896000000000001</v>
      </c>
      <c r="N775" s="3">
        <f t="shared" ref="N775:N838" si="114">IF(AND(ISNUMBER(K775),ISNUMBER(L775)),(O775*K775+L775*P775)/(O775+P775),IF(ISNA(L775),K775,L775))</f>
        <v>12.895999999999999</v>
      </c>
      <c r="O775">
        <f>_xll.Interpolate($T$6:$T$1168,$U$6:$U$1168,G775,0,0)</f>
        <v>0</v>
      </c>
      <c r="P775">
        <f>_xll.Interpolate($T$6:$T$1168,$X$6:$X$1168,G775,0,0)</f>
        <v>11</v>
      </c>
      <c r="T775" s="8">
        <v>42681</v>
      </c>
      <c r="U775">
        <v>0</v>
      </c>
      <c r="V775">
        <v>0</v>
      </c>
      <c r="W775">
        <v>0</v>
      </c>
      <c r="X775">
        <f t="shared" ref="X775:X838" si="115">V775+W775</f>
        <v>0</v>
      </c>
    </row>
    <row r="776" spans="1:24" x14ac:dyDescent="0.25">
      <c r="A776">
        <v>1814</v>
      </c>
      <c r="B776" t="s">
        <v>780</v>
      </c>
      <c r="C776" s="7">
        <v>2310</v>
      </c>
      <c r="D776">
        <f t="shared" si="107"/>
        <v>96.25</v>
      </c>
      <c r="E776" s="9">
        <v>42331.25</v>
      </c>
      <c r="F776" s="8" t="str">
        <f t="shared" si="111"/>
        <v>11-23-15</v>
      </c>
      <c r="G776" s="8">
        <f t="shared" si="112"/>
        <v>42331</v>
      </c>
      <c r="H776">
        <f t="shared" si="113"/>
        <v>14572.25</v>
      </c>
      <c r="I776">
        <v>12.484999999999999</v>
      </c>
      <c r="J776">
        <v>12.775</v>
      </c>
      <c r="K776" s="3">
        <f t="shared" si="109"/>
        <v>12.484999999999999</v>
      </c>
      <c r="L776">
        <f t="shared" si="110"/>
        <v>12.775</v>
      </c>
      <c r="M776">
        <f t="shared" si="108"/>
        <v>12.775</v>
      </c>
      <c r="N776" s="3">
        <f t="shared" si="114"/>
        <v>12.775</v>
      </c>
      <c r="O776">
        <f>_xll.Interpolate($T$6:$T$1168,$U$6:$U$1168,G776,0,0)</f>
        <v>0</v>
      </c>
      <c r="P776">
        <f>_xll.Interpolate($T$6:$T$1168,$X$6:$X$1168,G776,0,0)</f>
        <v>11</v>
      </c>
      <c r="T776" s="8">
        <v>42682</v>
      </c>
      <c r="U776">
        <v>0</v>
      </c>
      <c r="V776">
        <v>0</v>
      </c>
      <c r="W776">
        <v>0</v>
      </c>
      <c r="X776">
        <f t="shared" si="115"/>
        <v>0</v>
      </c>
    </row>
    <row r="777" spans="1:24" x14ac:dyDescent="0.25">
      <c r="A777">
        <v>1815</v>
      </c>
      <c r="B777" t="s">
        <v>781</v>
      </c>
      <c r="C777" s="7">
        <v>2313</v>
      </c>
      <c r="D777">
        <f t="shared" si="107"/>
        <v>96.375</v>
      </c>
      <c r="E777" s="9">
        <v>42331.375</v>
      </c>
      <c r="F777" s="8" t="str">
        <f t="shared" si="111"/>
        <v>11-23-15</v>
      </c>
      <c r="G777" s="8">
        <f t="shared" si="112"/>
        <v>42331</v>
      </c>
      <c r="H777">
        <f t="shared" si="113"/>
        <v>14572.375</v>
      </c>
      <c r="I777">
        <v>12.098000000000001</v>
      </c>
      <c r="J777">
        <v>12.484999999999999</v>
      </c>
      <c r="K777" s="3">
        <f t="shared" si="109"/>
        <v>12.098000000000001</v>
      </c>
      <c r="L777">
        <f t="shared" si="110"/>
        <v>12.484999999999999</v>
      </c>
      <c r="M777">
        <f t="shared" si="108"/>
        <v>12.484999999999999</v>
      </c>
      <c r="N777" s="3">
        <f t="shared" si="114"/>
        <v>12.484999999999998</v>
      </c>
      <c r="O777">
        <f>_xll.Interpolate($T$6:$T$1168,$U$6:$U$1168,G777,0,0)</f>
        <v>0</v>
      </c>
      <c r="P777">
        <f>_xll.Interpolate($T$6:$T$1168,$X$6:$X$1168,G777,0,0)</f>
        <v>11</v>
      </c>
      <c r="T777" s="8">
        <v>42683</v>
      </c>
      <c r="U777">
        <v>0</v>
      </c>
      <c r="V777">
        <v>0</v>
      </c>
      <c r="W777">
        <v>0</v>
      </c>
      <c r="X777">
        <f t="shared" si="115"/>
        <v>0</v>
      </c>
    </row>
    <row r="778" spans="1:24" x14ac:dyDescent="0.25">
      <c r="A778">
        <v>1816</v>
      </c>
      <c r="B778" t="s">
        <v>782</v>
      </c>
      <c r="C778" s="7">
        <v>2316</v>
      </c>
      <c r="D778">
        <f t="shared" si="107"/>
        <v>96.5</v>
      </c>
      <c r="E778" s="9">
        <v>42331.5</v>
      </c>
      <c r="F778" s="8" t="str">
        <f t="shared" si="111"/>
        <v>11-23-15</v>
      </c>
      <c r="G778" s="8">
        <f t="shared" si="112"/>
        <v>42331</v>
      </c>
      <c r="H778">
        <f t="shared" si="113"/>
        <v>14572.5</v>
      </c>
      <c r="I778">
        <v>12.582000000000001</v>
      </c>
      <c r="J778">
        <v>12.678000000000001</v>
      </c>
      <c r="K778" s="3">
        <f t="shared" si="109"/>
        <v>12.582000000000001</v>
      </c>
      <c r="L778">
        <f t="shared" si="110"/>
        <v>12.678000000000001</v>
      </c>
      <c r="M778">
        <f t="shared" si="108"/>
        <v>12.678000000000001</v>
      </c>
      <c r="N778" s="3">
        <f t="shared" si="114"/>
        <v>12.677999999999999</v>
      </c>
      <c r="O778">
        <f>_xll.Interpolate($T$6:$T$1168,$U$6:$U$1168,G778,0,0)</f>
        <v>0</v>
      </c>
      <c r="P778">
        <f>_xll.Interpolate($T$6:$T$1168,$X$6:$X$1168,G778,0,0)</f>
        <v>11</v>
      </c>
      <c r="T778" s="8">
        <v>42684</v>
      </c>
      <c r="U778">
        <v>0</v>
      </c>
      <c r="V778">
        <v>0</v>
      </c>
      <c r="W778">
        <v>0</v>
      </c>
      <c r="X778">
        <f t="shared" si="115"/>
        <v>0</v>
      </c>
    </row>
    <row r="779" spans="1:24" x14ac:dyDescent="0.25">
      <c r="A779">
        <v>1817</v>
      </c>
      <c r="B779" t="s">
        <v>783</v>
      </c>
      <c r="C779" s="7">
        <v>2319</v>
      </c>
      <c r="D779">
        <f t="shared" si="107"/>
        <v>96.625</v>
      </c>
      <c r="E779" s="9">
        <v>42331.625</v>
      </c>
      <c r="F779" s="8" t="str">
        <f t="shared" si="111"/>
        <v>11-23-15</v>
      </c>
      <c r="G779" s="8">
        <f t="shared" si="112"/>
        <v>42331</v>
      </c>
      <c r="H779">
        <f t="shared" si="113"/>
        <v>14572.625</v>
      </c>
      <c r="I779">
        <v>15.27</v>
      </c>
      <c r="J779">
        <v>12.92</v>
      </c>
      <c r="K779" s="3">
        <f t="shared" si="109"/>
        <v>15.27</v>
      </c>
      <c r="L779">
        <f t="shared" si="110"/>
        <v>12.92</v>
      </c>
      <c r="M779">
        <f t="shared" si="108"/>
        <v>12.92</v>
      </c>
      <c r="N779" s="3">
        <f t="shared" si="114"/>
        <v>12.92</v>
      </c>
      <c r="O779">
        <f>_xll.Interpolate($T$6:$T$1168,$U$6:$U$1168,G779,0,0)</f>
        <v>0</v>
      </c>
      <c r="P779">
        <f>_xll.Interpolate($T$6:$T$1168,$X$6:$X$1168,G779,0,0)</f>
        <v>11</v>
      </c>
      <c r="T779" s="8">
        <v>42685</v>
      </c>
      <c r="U779">
        <v>0</v>
      </c>
      <c r="V779">
        <v>0</v>
      </c>
      <c r="W779">
        <v>0</v>
      </c>
      <c r="X779">
        <f t="shared" si="115"/>
        <v>0</v>
      </c>
    </row>
    <row r="780" spans="1:24" x14ac:dyDescent="0.25">
      <c r="A780">
        <v>1818</v>
      </c>
      <c r="B780" t="s">
        <v>784</v>
      </c>
      <c r="C780" s="7">
        <v>2322</v>
      </c>
      <c r="D780">
        <f t="shared" si="107"/>
        <v>96.75</v>
      </c>
      <c r="E780" s="9">
        <v>42331.75</v>
      </c>
      <c r="F780" s="8" t="str">
        <f t="shared" si="111"/>
        <v>11-23-15</v>
      </c>
      <c r="G780" s="8">
        <f t="shared" si="112"/>
        <v>42331</v>
      </c>
      <c r="H780">
        <f t="shared" si="113"/>
        <v>14572.75</v>
      </c>
      <c r="I780">
        <v>14.84</v>
      </c>
      <c r="J780">
        <v>12.798999999999999</v>
      </c>
      <c r="K780" s="3">
        <f t="shared" si="109"/>
        <v>14.84</v>
      </c>
      <c r="L780">
        <f t="shared" si="110"/>
        <v>12.798999999999999</v>
      </c>
      <c r="M780">
        <f t="shared" si="108"/>
        <v>12.798999999999999</v>
      </c>
      <c r="N780" s="3">
        <f t="shared" si="114"/>
        <v>12.798999999999999</v>
      </c>
      <c r="O780">
        <f>_xll.Interpolate($T$6:$T$1168,$U$6:$U$1168,G780,0,0)</f>
        <v>0</v>
      </c>
      <c r="P780">
        <f>_xll.Interpolate($T$6:$T$1168,$X$6:$X$1168,G780,0,0)</f>
        <v>11</v>
      </c>
      <c r="T780" s="8">
        <v>42686</v>
      </c>
      <c r="U780">
        <v>0</v>
      </c>
      <c r="V780">
        <v>0</v>
      </c>
      <c r="W780">
        <v>0</v>
      </c>
      <c r="X780">
        <f t="shared" si="115"/>
        <v>0</v>
      </c>
    </row>
    <row r="781" spans="1:24" x14ac:dyDescent="0.25">
      <c r="A781">
        <v>1819</v>
      </c>
      <c r="B781" t="s">
        <v>785</v>
      </c>
      <c r="C781" s="7">
        <v>2325</v>
      </c>
      <c r="D781">
        <f t="shared" si="107"/>
        <v>96.875</v>
      </c>
      <c r="E781" s="9">
        <v>42331.875</v>
      </c>
      <c r="F781" s="8" t="str">
        <f t="shared" si="111"/>
        <v>11-23-15</v>
      </c>
      <c r="G781" s="8">
        <f t="shared" si="112"/>
        <v>42331</v>
      </c>
      <c r="H781">
        <f t="shared" si="113"/>
        <v>14572.875</v>
      </c>
      <c r="I781">
        <v>12.847</v>
      </c>
      <c r="J781">
        <v>12.896000000000001</v>
      </c>
      <c r="K781" s="3">
        <f t="shared" si="109"/>
        <v>12.847</v>
      </c>
      <c r="L781">
        <f t="shared" si="110"/>
        <v>12.896000000000001</v>
      </c>
      <c r="M781">
        <f t="shared" si="108"/>
        <v>12.896000000000001</v>
      </c>
      <c r="N781" s="3">
        <f t="shared" si="114"/>
        <v>12.895999999999999</v>
      </c>
      <c r="O781">
        <f>_xll.Interpolate($T$6:$T$1168,$U$6:$U$1168,G781,0,0)</f>
        <v>0</v>
      </c>
      <c r="P781">
        <f>_xll.Interpolate($T$6:$T$1168,$X$6:$X$1168,G781,0,0)</f>
        <v>11</v>
      </c>
      <c r="T781" s="8">
        <v>42687</v>
      </c>
      <c r="U781">
        <v>0</v>
      </c>
      <c r="V781">
        <v>0</v>
      </c>
      <c r="W781">
        <v>0</v>
      </c>
      <c r="X781">
        <f t="shared" si="115"/>
        <v>0</v>
      </c>
    </row>
    <row r="782" spans="1:24" x14ac:dyDescent="0.25">
      <c r="A782">
        <v>1820</v>
      </c>
      <c r="B782" t="s">
        <v>786</v>
      </c>
      <c r="C782" s="7">
        <v>2328</v>
      </c>
      <c r="D782">
        <f t="shared" si="107"/>
        <v>97</v>
      </c>
      <c r="E782" s="9">
        <v>42332</v>
      </c>
      <c r="F782" s="8" t="str">
        <f t="shared" si="111"/>
        <v>11-24-15</v>
      </c>
      <c r="G782" s="8">
        <f t="shared" si="112"/>
        <v>42332</v>
      </c>
      <c r="H782">
        <f t="shared" si="113"/>
        <v>14573</v>
      </c>
      <c r="I782">
        <v>12.606</v>
      </c>
      <c r="J782">
        <v>12.775</v>
      </c>
      <c r="K782" s="3">
        <f t="shared" si="109"/>
        <v>12.606</v>
      </c>
      <c r="L782">
        <f t="shared" si="110"/>
        <v>12.775</v>
      </c>
      <c r="M782">
        <f t="shared" si="108"/>
        <v>12.775</v>
      </c>
      <c r="N782" s="3">
        <f t="shared" si="114"/>
        <v>12.775</v>
      </c>
      <c r="O782">
        <f>_xll.Interpolate($T$6:$T$1168,$U$6:$U$1168,G782,0,0)</f>
        <v>0</v>
      </c>
      <c r="P782">
        <f>_xll.Interpolate($T$6:$T$1168,$X$6:$X$1168,G782,0,0)</f>
        <v>11</v>
      </c>
      <c r="T782" s="8">
        <v>42688</v>
      </c>
      <c r="U782">
        <v>0</v>
      </c>
      <c r="V782">
        <v>0</v>
      </c>
      <c r="W782">
        <v>0</v>
      </c>
      <c r="X782">
        <f t="shared" si="115"/>
        <v>0</v>
      </c>
    </row>
    <row r="783" spans="1:24" x14ac:dyDescent="0.25">
      <c r="A783">
        <v>1821</v>
      </c>
      <c r="B783" t="s">
        <v>787</v>
      </c>
      <c r="C783" s="7">
        <v>2331</v>
      </c>
      <c r="D783">
        <f t="shared" si="107"/>
        <v>97.125</v>
      </c>
      <c r="E783" s="9">
        <v>42332.125</v>
      </c>
      <c r="F783" s="8" t="str">
        <f t="shared" si="111"/>
        <v>11-24-15</v>
      </c>
      <c r="G783" s="8">
        <f t="shared" si="112"/>
        <v>42332</v>
      </c>
      <c r="H783">
        <f t="shared" si="113"/>
        <v>14573.125</v>
      </c>
      <c r="I783">
        <v>12.195</v>
      </c>
      <c r="J783">
        <v>12.388999999999999</v>
      </c>
      <c r="K783" s="3">
        <f t="shared" si="109"/>
        <v>12.195</v>
      </c>
      <c r="L783">
        <f t="shared" si="110"/>
        <v>12.388999999999999</v>
      </c>
      <c r="M783">
        <f t="shared" si="108"/>
        <v>12.388999999999999</v>
      </c>
      <c r="N783" s="3">
        <f t="shared" si="114"/>
        <v>12.388999999999999</v>
      </c>
      <c r="O783">
        <f>_xll.Interpolate($T$6:$T$1168,$U$6:$U$1168,G783,0,0)</f>
        <v>0</v>
      </c>
      <c r="P783">
        <f>_xll.Interpolate($T$6:$T$1168,$X$6:$X$1168,G783,0,0)</f>
        <v>11</v>
      </c>
      <c r="T783" s="8">
        <v>42689</v>
      </c>
      <c r="U783">
        <v>0</v>
      </c>
      <c r="V783">
        <v>0</v>
      </c>
      <c r="W783">
        <v>0</v>
      </c>
      <c r="X783">
        <f t="shared" si="115"/>
        <v>0</v>
      </c>
    </row>
    <row r="784" spans="1:24" x14ac:dyDescent="0.25">
      <c r="A784">
        <v>1822</v>
      </c>
      <c r="B784" t="s">
        <v>788</v>
      </c>
      <c r="C784" s="7">
        <v>2334</v>
      </c>
      <c r="D784">
        <f t="shared" si="107"/>
        <v>97.25</v>
      </c>
      <c r="E784" s="9">
        <v>42332.25</v>
      </c>
      <c r="F784" s="8" t="str">
        <f t="shared" si="111"/>
        <v>11-24-15</v>
      </c>
      <c r="G784" s="8">
        <f t="shared" si="112"/>
        <v>42332</v>
      </c>
      <c r="H784">
        <f t="shared" si="113"/>
        <v>14573.25</v>
      </c>
      <c r="I784">
        <v>11.88</v>
      </c>
      <c r="J784">
        <v>12.413</v>
      </c>
      <c r="K784" s="3">
        <f t="shared" si="109"/>
        <v>11.88</v>
      </c>
      <c r="L784">
        <f t="shared" si="110"/>
        <v>12.413</v>
      </c>
      <c r="M784">
        <f t="shared" si="108"/>
        <v>12.413</v>
      </c>
      <c r="N784" s="3">
        <f t="shared" si="114"/>
        <v>12.413</v>
      </c>
      <c r="O784">
        <f>_xll.Interpolate($T$6:$T$1168,$U$6:$U$1168,G784,0,0)</f>
        <v>0</v>
      </c>
      <c r="P784">
        <f>_xll.Interpolate($T$6:$T$1168,$X$6:$X$1168,G784,0,0)</f>
        <v>11</v>
      </c>
      <c r="T784" s="8">
        <v>42690</v>
      </c>
      <c r="U784">
        <v>0</v>
      </c>
      <c r="V784">
        <v>0</v>
      </c>
      <c r="W784">
        <v>0</v>
      </c>
      <c r="X784">
        <f t="shared" si="115"/>
        <v>0</v>
      </c>
    </row>
    <row r="785" spans="1:24" x14ac:dyDescent="0.25">
      <c r="A785">
        <v>1823</v>
      </c>
      <c r="B785" t="s">
        <v>789</v>
      </c>
      <c r="C785" s="7">
        <v>2337</v>
      </c>
      <c r="D785">
        <f t="shared" si="107"/>
        <v>97.375</v>
      </c>
      <c r="E785" s="9">
        <v>42332.375</v>
      </c>
      <c r="F785" s="8" t="str">
        <f t="shared" si="111"/>
        <v>11-24-15</v>
      </c>
      <c r="G785" s="8">
        <f t="shared" si="112"/>
        <v>42332</v>
      </c>
      <c r="H785">
        <f t="shared" si="113"/>
        <v>14573.375</v>
      </c>
      <c r="I785">
        <v>11.71</v>
      </c>
      <c r="J785">
        <v>12.509</v>
      </c>
      <c r="K785" s="3">
        <f t="shared" si="109"/>
        <v>11.71</v>
      </c>
      <c r="L785">
        <f t="shared" si="110"/>
        <v>12.509</v>
      </c>
      <c r="M785">
        <f t="shared" si="108"/>
        <v>12.509</v>
      </c>
      <c r="N785" s="3">
        <f t="shared" si="114"/>
        <v>12.508999999999999</v>
      </c>
      <c r="O785">
        <f>_xll.Interpolate($T$6:$T$1168,$U$6:$U$1168,G785,0,0)</f>
        <v>0</v>
      </c>
      <c r="P785">
        <f>_xll.Interpolate($T$6:$T$1168,$X$6:$X$1168,G785,0,0)</f>
        <v>11</v>
      </c>
      <c r="T785" s="8">
        <v>42691</v>
      </c>
      <c r="U785">
        <v>0</v>
      </c>
      <c r="V785">
        <v>0</v>
      </c>
      <c r="W785">
        <v>0</v>
      </c>
      <c r="X785">
        <f t="shared" si="115"/>
        <v>0</v>
      </c>
    </row>
    <row r="786" spans="1:24" x14ac:dyDescent="0.25">
      <c r="A786">
        <v>1824</v>
      </c>
      <c r="B786" t="s">
        <v>790</v>
      </c>
      <c r="C786" s="7">
        <v>2340</v>
      </c>
      <c r="D786">
        <f t="shared" si="107"/>
        <v>97.5</v>
      </c>
      <c r="E786" s="9">
        <v>42332.5</v>
      </c>
      <c r="F786" s="8" t="str">
        <f t="shared" si="111"/>
        <v>11-24-15</v>
      </c>
      <c r="G786" s="8">
        <f t="shared" si="112"/>
        <v>42332</v>
      </c>
      <c r="H786">
        <f t="shared" si="113"/>
        <v>14573.5</v>
      </c>
      <c r="I786">
        <v>12.750999999999999</v>
      </c>
      <c r="J786">
        <v>12.92</v>
      </c>
      <c r="K786" s="3">
        <f t="shared" si="109"/>
        <v>12.750999999999999</v>
      </c>
      <c r="L786">
        <f t="shared" si="110"/>
        <v>12.92</v>
      </c>
      <c r="M786">
        <f t="shared" si="108"/>
        <v>12.92</v>
      </c>
      <c r="N786" s="3">
        <f t="shared" si="114"/>
        <v>12.92</v>
      </c>
      <c r="O786">
        <f>_xll.Interpolate($T$6:$T$1168,$U$6:$U$1168,G786,0,0)</f>
        <v>0</v>
      </c>
      <c r="P786">
        <f>_xll.Interpolate($T$6:$T$1168,$X$6:$X$1168,G786,0,0)</f>
        <v>11</v>
      </c>
      <c r="T786" s="8">
        <v>42692</v>
      </c>
      <c r="U786">
        <v>0</v>
      </c>
      <c r="V786">
        <v>0</v>
      </c>
      <c r="W786">
        <v>0</v>
      </c>
      <c r="X786">
        <f t="shared" si="115"/>
        <v>0</v>
      </c>
    </row>
    <row r="787" spans="1:24" x14ac:dyDescent="0.25">
      <c r="A787">
        <v>1825</v>
      </c>
      <c r="B787" t="s">
        <v>791</v>
      </c>
      <c r="C787" s="7">
        <v>2343</v>
      </c>
      <c r="D787">
        <f t="shared" si="107"/>
        <v>97.625</v>
      </c>
      <c r="E787" s="9">
        <v>42332.625</v>
      </c>
      <c r="F787" s="8" t="str">
        <f t="shared" si="111"/>
        <v>11-24-15</v>
      </c>
      <c r="G787" s="8">
        <f t="shared" si="112"/>
        <v>42332</v>
      </c>
      <c r="H787">
        <f t="shared" si="113"/>
        <v>14573.625</v>
      </c>
      <c r="I787">
        <v>13.618</v>
      </c>
      <c r="J787">
        <v>12.823</v>
      </c>
      <c r="K787" s="3">
        <f t="shared" si="109"/>
        <v>13.618</v>
      </c>
      <c r="L787">
        <f t="shared" si="110"/>
        <v>12.823</v>
      </c>
      <c r="M787">
        <f t="shared" si="108"/>
        <v>12.823</v>
      </c>
      <c r="N787" s="3">
        <f t="shared" si="114"/>
        <v>12.823</v>
      </c>
      <c r="O787">
        <f>_xll.Interpolate($T$6:$T$1168,$U$6:$U$1168,G787,0,0)</f>
        <v>0</v>
      </c>
      <c r="P787">
        <f>_xll.Interpolate($T$6:$T$1168,$X$6:$X$1168,G787,0,0)</f>
        <v>11</v>
      </c>
      <c r="T787" s="8">
        <v>42693</v>
      </c>
      <c r="U787">
        <v>0</v>
      </c>
      <c r="V787">
        <v>0</v>
      </c>
      <c r="W787">
        <v>0</v>
      </c>
      <c r="X787">
        <f t="shared" si="115"/>
        <v>0</v>
      </c>
    </row>
    <row r="788" spans="1:24" x14ac:dyDescent="0.25">
      <c r="A788">
        <v>1826</v>
      </c>
      <c r="B788" t="s">
        <v>792</v>
      </c>
      <c r="C788" s="7">
        <v>2346</v>
      </c>
      <c r="D788">
        <f t="shared" si="107"/>
        <v>97.75</v>
      </c>
      <c r="E788" s="9">
        <v>42332.75</v>
      </c>
      <c r="F788" s="8" t="str">
        <f t="shared" si="111"/>
        <v>11-24-15</v>
      </c>
      <c r="G788" s="8">
        <f t="shared" si="112"/>
        <v>42332</v>
      </c>
      <c r="H788">
        <f t="shared" si="113"/>
        <v>14573.75</v>
      </c>
      <c r="I788">
        <v>12.798999999999999</v>
      </c>
      <c r="J788">
        <v>12.436999999999999</v>
      </c>
      <c r="K788" s="3">
        <f t="shared" si="109"/>
        <v>12.798999999999999</v>
      </c>
      <c r="L788">
        <f t="shared" si="110"/>
        <v>12.436999999999999</v>
      </c>
      <c r="M788">
        <f t="shared" si="108"/>
        <v>12.436999999999999</v>
      </c>
      <c r="N788" s="3">
        <f t="shared" si="114"/>
        <v>12.436999999999999</v>
      </c>
      <c r="O788">
        <f>_xll.Interpolate($T$6:$T$1168,$U$6:$U$1168,G788,0,0)</f>
        <v>0</v>
      </c>
      <c r="P788">
        <f>_xll.Interpolate($T$6:$T$1168,$X$6:$X$1168,G788,0,0)</f>
        <v>11</v>
      </c>
      <c r="T788" s="8">
        <v>42694</v>
      </c>
      <c r="U788">
        <v>0</v>
      </c>
      <c r="V788">
        <v>0</v>
      </c>
      <c r="W788">
        <v>0</v>
      </c>
      <c r="X788">
        <f t="shared" si="115"/>
        <v>0</v>
      </c>
    </row>
    <row r="789" spans="1:24" x14ac:dyDescent="0.25">
      <c r="A789">
        <v>1827</v>
      </c>
      <c r="B789" t="s">
        <v>793</v>
      </c>
      <c r="C789" s="7">
        <v>2349</v>
      </c>
      <c r="D789">
        <f t="shared" si="107"/>
        <v>97.875</v>
      </c>
      <c r="E789" s="9">
        <v>42332.875</v>
      </c>
      <c r="F789" s="8" t="str">
        <f t="shared" si="111"/>
        <v>11-24-15</v>
      </c>
      <c r="G789" s="8">
        <f t="shared" si="112"/>
        <v>42332</v>
      </c>
      <c r="H789">
        <f t="shared" si="113"/>
        <v>14573.875</v>
      </c>
      <c r="I789">
        <v>11.832000000000001</v>
      </c>
      <c r="J789">
        <v>11.662000000000001</v>
      </c>
      <c r="K789" s="3">
        <f t="shared" si="109"/>
        <v>11.832000000000001</v>
      </c>
      <c r="L789">
        <f t="shared" si="110"/>
        <v>11.662000000000001</v>
      </c>
      <c r="M789">
        <f t="shared" si="108"/>
        <v>11.662000000000001</v>
      </c>
      <c r="N789" s="3">
        <f t="shared" si="114"/>
        <v>11.662000000000001</v>
      </c>
      <c r="O789">
        <f>_xll.Interpolate($T$6:$T$1168,$U$6:$U$1168,G789,0,0)</f>
        <v>0</v>
      </c>
      <c r="P789">
        <f>_xll.Interpolate($T$6:$T$1168,$X$6:$X$1168,G789,0,0)</f>
        <v>11</v>
      </c>
      <c r="T789" s="8">
        <v>42695</v>
      </c>
      <c r="U789">
        <v>0</v>
      </c>
      <c r="V789">
        <v>0</v>
      </c>
      <c r="W789">
        <v>0</v>
      </c>
      <c r="X789">
        <f t="shared" si="115"/>
        <v>0</v>
      </c>
    </row>
    <row r="790" spans="1:24" x14ac:dyDescent="0.25">
      <c r="A790">
        <v>1828</v>
      </c>
      <c r="B790" t="s">
        <v>794</v>
      </c>
      <c r="C790" s="7">
        <v>2352</v>
      </c>
      <c r="D790">
        <f t="shared" si="107"/>
        <v>98</v>
      </c>
      <c r="E790" s="9">
        <v>42333</v>
      </c>
      <c r="F790" s="8" t="str">
        <f t="shared" si="111"/>
        <v>11-25-15</v>
      </c>
      <c r="G790" s="8">
        <f t="shared" si="112"/>
        <v>42333</v>
      </c>
      <c r="H790">
        <f t="shared" si="113"/>
        <v>14574</v>
      </c>
      <c r="I790">
        <v>10.882999999999999</v>
      </c>
      <c r="J790">
        <v>11.467000000000001</v>
      </c>
      <c r="K790" s="3">
        <f t="shared" si="109"/>
        <v>10.882999999999999</v>
      </c>
      <c r="L790">
        <f t="shared" si="110"/>
        <v>11.467000000000001</v>
      </c>
      <c r="M790">
        <f t="shared" si="108"/>
        <v>11.467000000000001</v>
      </c>
      <c r="N790" s="3">
        <f t="shared" si="114"/>
        <v>11.467000000000001</v>
      </c>
      <c r="O790">
        <f>_xll.Interpolate($T$6:$T$1168,$U$6:$U$1168,G790,0,0)</f>
        <v>0</v>
      </c>
      <c r="P790">
        <f>_xll.Interpolate($T$6:$T$1168,$X$6:$X$1168,G790,0,0)</f>
        <v>11</v>
      </c>
      <c r="T790" s="8">
        <v>42696</v>
      </c>
      <c r="U790">
        <v>0</v>
      </c>
      <c r="V790">
        <v>0</v>
      </c>
      <c r="W790">
        <v>0</v>
      </c>
      <c r="X790">
        <f t="shared" si="115"/>
        <v>0</v>
      </c>
    </row>
    <row r="791" spans="1:24" x14ac:dyDescent="0.25">
      <c r="A791">
        <v>1829</v>
      </c>
      <c r="B791" t="s">
        <v>795</v>
      </c>
      <c r="C791" s="7">
        <v>2355</v>
      </c>
      <c r="D791">
        <f t="shared" si="107"/>
        <v>98.125</v>
      </c>
      <c r="E791" s="9">
        <v>42333.125</v>
      </c>
      <c r="F791" s="8" t="str">
        <f t="shared" si="111"/>
        <v>11-25-15</v>
      </c>
      <c r="G791" s="8">
        <f t="shared" si="112"/>
        <v>42333</v>
      </c>
      <c r="H791">
        <f t="shared" si="113"/>
        <v>14574.125</v>
      </c>
      <c r="I791">
        <v>10.198</v>
      </c>
      <c r="J791">
        <v>12.484999999999999</v>
      </c>
      <c r="K791" s="3">
        <f t="shared" si="109"/>
        <v>10.198</v>
      </c>
      <c r="L791">
        <f t="shared" si="110"/>
        <v>12.484999999999999</v>
      </c>
      <c r="M791">
        <f t="shared" si="108"/>
        <v>12.484999999999999</v>
      </c>
      <c r="N791" s="3">
        <f t="shared" si="114"/>
        <v>12.484999999999998</v>
      </c>
      <c r="O791">
        <f>_xll.Interpolate($T$6:$T$1168,$U$6:$U$1168,G791,0,0)</f>
        <v>0</v>
      </c>
      <c r="P791">
        <f>_xll.Interpolate($T$6:$T$1168,$X$6:$X$1168,G791,0,0)</f>
        <v>11</v>
      </c>
      <c r="T791" s="8">
        <v>42697</v>
      </c>
      <c r="U791">
        <v>0</v>
      </c>
      <c r="V791">
        <v>0</v>
      </c>
      <c r="W791">
        <v>0</v>
      </c>
      <c r="X791">
        <f t="shared" si="115"/>
        <v>0</v>
      </c>
    </row>
    <row r="792" spans="1:24" x14ac:dyDescent="0.25">
      <c r="A792">
        <v>1830</v>
      </c>
      <c r="B792" t="s">
        <v>796</v>
      </c>
      <c r="C792" s="7">
        <v>2358</v>
      </c>
      <c r="D792">
        <f t="shared" si="107"/>
        <v>98.25</v>
      </c>
      <c r="E792" s="9">
        <v>42333.25</v>
      </c>
      <c r="F792" s="8" t="str">
        <f t="shared" si="111"/>
        <v>11-25-15</v>
      </c>
      <c r="G792" s="8">
        <f t="shared" si="112"/>
        <v>42333</v>
      </c>
      <c r="H792">
        <f t="shared" si="113"/>
        <v>14574.25</v>
      </c>
      <c r="I792">
        <v>12.170999999999999</v>
      </c>
      <c r="J792">
        <v>12.509</v>
      </c>
      <c r="K792" s="3">
        <f t="shared" si="109"/>
        <v>12.170999999999999</v>
      </c>
      <c r="L792">
        <f t="shared" si="110"/>
        <v>12.509</v>
      </c>
      <c r="M792">
        <f t="shared" si="108"/>
        <v>12.509</v>
      </c>
      <c r="N792" s="3">
        <f t="shared" si="114"/>
        <v>12.508999999999999</v>
      </c>
      <c r="O792">
        <f>_xll.Interpolate($T$6:$T$1168,$U$6:$U$1168,G792,0,0)</f>
        <v>0</v>
      </c>
      <c r="P792">
        <f>_xll.Interpolate($T$6:$T$1168,$X$6:$X$1168,G792,0,0)</f>
        <v>11</v>
      </c>
      <c r="T792" s="8">
        <v>42698</v>
      </c>
      <c r="U792">
        <v>0</v>
      </c>
      <c r="V792">
        <v>0</v>
      </c>
      <c r="W792">
        <v>0</v>
      </c>
      <c r="X792">
        <f t="shared" si="115"/>
        <v>0</v>
      </c>
    </row>
    <row r="793" spans="1:24" x14ac:dyDescent="0.25">
      <c r="A793">
        <v>1831</v>
      </c>
      <c r="B793" t="s">
        <v>797</v>
      </c>
      <c r="C793" s="7">
        <v>2361</v>
      </c>
      <c r="D793">
        <f t="shared" si="107"/>
        <v>98.375</v>
      </c>
      <c r="E793" s="9">
        <v>42333.375</v>
      </c>
      <c r="F793" s="8" t="str">
        <f t="shared" si="111"/>
        <v>11-25-15</v>
      </c>
      <c r="G793" s="8">
        <f t="shared" si="112"/>
        <v>42333</v>
      </c>
      <c r="H793">
        <f t="shared" si="113"/>
        <v>14574.375</v>
      </c>
      <c r="I793">
        <v>11.613</v>
      </c>
      <c r="J793">
        <v>12.243</v>
      </c>
      <c r="K793" s="3">
        <f t="shared" si="109"/>
        <v>11.613</v>
      </c>
      <c r="L793">
        <f t="shared" si="110"/>
        <v>12.243</v>
      </c>
      <c r="M793">
        <f t="shared" si="108"/>
        <v>12.243</v>
      </c>
      <c r="N793" s="3">
        <f t="shared" si="114"/>
        <v>12.243</v>
      </c>
      <c r="O793">
        <f>_xll.Interpolate($T$6:$T$1168,$U$6:$U$1168,G793,0,0)</f>
        <v>0</v>
      </c>
      <c r="P793">
        <f>_xll.Interpolate($T$6:$T$1168,$X$6:$X$1168,G793,0,0)</f>
        <v>11</v>
      </c>
      <c r="T793" s="8">
        <v>42699</v>
      </c>
      <c r="U793">
        <v>0</v>
      </c>
      <c r="V793">
        <v>0</v>
      </c>
      <c r="W793">
        <v>0</v>
      </c>
      <c r="X793">
        <f t="shared" si="115"/>
        <v>0</v>
      </c>
    </row>
    <row r="794" spans="1:24" x14ac:dyDescent="0.25">
      <c r="A794">
        <v>1832</v>
      </c>
      <c r="B794" t="s">
        <v>798</v>
      </c>
      <c r="C794" s="7">
        <v>2364</v>
      </c>
      <c r="D794">
        <f t="shared" si="107"/>
        <v>98.5</v>
      </c>
      <c r="E794" s="9">
        <v>42333.5</v>
      </c>
      <c r="F794" s="8" t="str">
        <f t="shared" si="111"/>
        <v>11-25-15</v>
      </c>
      <c r="G794" s="8">
        <f t="shared" si="112"/>
        <v>42333</v>
      </c>
      <c r="H794">
        <f t="shared" si="113"/>
        <v>14574.5</v>
      </c>
      <c r="I794">
        <v>11.832000000000001</v>
      </c>
      <c r="J794">
        <v>12.170999999999999</v>
      </c>
      <c r="K794" s="3">
        <f t="shared" si="109"/>
        <v>11.832000000000001</v>
      </c>
      <c r="L794">
        <f t="shared" si="110"/>
        <v>12.170999999999999</v>
      </c>
      <c r="M794">
        <f t="shared" si="108"/>
        <v>12.170999999999999</v>
      </c>
      <c r="N794" s="3">
        <f t="shared" si="114"/>
        <v>12.170999999999999</v>
      </c>
      <c r="O794">
        <f>_xll.Interpolate($T$6:$T$1168,$U$6:$U$1168,G794,0,0)</f>
        <v>0</v>
      </c>
      <c r="P794">
        <f>_xll.Interpolate($T$6:$T$1168,$X$6:$X$1168,G794,0,0)</f>
        <v>11</v>
      </c>
      <c r="T794" s="8">
        <v>42700</v>
      </c>
      <c r="U794">
        <v>0</v>
      </c>
      <c r="V794">
        <v>0</v>
      </c>
      <c r="W794">
        <v>0</v>
      </c>
      <c r="X794">
        <f t="shared" si="115"/>
        <v>0</v>
      </c>
    </row>
    <row r="795" spans="1:24" x14ac:dyDescent="0.25">
      <c r="A795">
        <v>1833</v>
      </c>
      <c r="B795" t="s">
        <v>799</v>
      </c>
      <c r="C795" s="7">
        <v>2367</v>
      </c>
      <c r="D795">
        <f t="shared" si="107"/>
        <v>98.625</v>
      </c>
      <c r="E795" s="9">
        <v>42333.625</v>
      </c>
      <c r="F795" s="8" t="str">
        <f t="shared" si="111"/>
        <v>11-25-15</v>
      </c>
      <c r="G795" s="8">
        <f t="shared" si="112"/>
        <v>42333</v>
      </c>
      <c r="H795">
        <f t="shared" si="113"/>
        <v>14574.625</v>
      </c>
      <c r="I795">
        <v>13.473000000000001</v>
      </c>
      <c r="J795">
        <v>12.05</v>
      </c>
      <c r="K795" s="3">
        <f t="shared" si="109"/>
        <v>13.473000000000001</v>
      </c>
      <c r="L795">
        <f t="shared" si="110"/>
        <v>12.05</v>
      </c>
      <c r="M795">
        <f t="shared" si="108"/>
        <v>12.05</v>
      </c>
      <c r="N795" s="3">
        <f t="shared" si="114"/>
        <v>12.05</v>
      </c>
      <c r="O795">
        <f>_xll.Interpolate($T$6:$T$1168,$U$6:$U$1168,G795,0,0)</f>
        <v>0</v>
      </c>
      <c r="P795">
        <f>_xll.Interpolate($T$6:$T$1168,$X$6:$X$1168,G795,0,0)</f>
        <v>11</v>
      </c>
      <c r="T795" s="8">
        <v>42701</v>
      </c>
      <c r="U795">
        <v>0</v>
      </c>
      <c r="V795">
        <v>0</v>
      </c>
      <c r="W795">
        <v>0</v>
      </c>
      <c r="X795">
        <f t="shared" si="115"/>
        <v>0</v>
      </c>
    </row>
    <row r="796" spans="1:24" x14ac:dyDescent="0.25">
      <c r="A796">
        <v>1834</v>
      </c>
      <c r="B796" t="s">
        <v>800</v>
      </c>
      <c r="C796" s="7">
        <v>2370</v>
      </c>
      <c r="D796">
        <f t="shared" si="107"/>
        <v>98.75</v>
      </c>
      <c r="E796" s="9">
        <v>42333.75</v>
      </c>
      <c r="F796" s="8" t="str">
        <f t="shared" si="111"/>
        <v>11-25-15</v>
      </c>
      <c r="G796" s="8">
        <f t="shared" si="112"/>
        <v>42333</v>
      </c>
      <c r="H796">
        <f t="shared" si="113"/>
        <v>14574.75</v>
      </c>
      <c r="I796">
        <v>12.992000000000001</v>
      </c>
      <c r="J796">
        <v>12.268000000000001</v>
      </c>
      <c r="K796" s="3">
        <f t="shared" si="109"/>
        <v>12.992000000000001</v>
      </c>
      <c r="L796">
        <f t="shared" si="110"/>
        <v>12.268000000000001</v>
      </c>
      <c r="M796">
        <f t="shared" si="108"/>
        <v>12.268000000000001</v>
      </c>
      <c r="N796" s="3">
        <f t="shared" si="114"/>
        <v>12.268000000000001</v>
      </c>
      <c r="O796">
        <f>_xll.Interpolate($T$6:$T$1168,$U$6:$U$1168,G796,0,0)</f>
        <v>0</v>
      </c>
      <c r="P796">
        <f>_xll.Interpolate($T$6:$T$1168,$X$6:$X$1168,G796,0,0)</f>
        <v>11</v>
      </c>
      <c r="T796" s="8">
        <v>42702</v>
      </c>
      <c r="U796">
        <v>0</v>
      </c>
      <c r="V796">
        <v>0</v>
      </c>
      <c r="W796">
        <v>0</v>
      </c>
      <c r="X796">
        <f t="shared" si="115"/>
        <v>0</v>
      </c>
    </row>
    <row r="797" spans="1:24" x14ac:dyDescent="0.25">
      <c r="A797">
        <v>1835</v>
      </c>
      <c r="B797" t="s">
        <v>801</v>
      </c>
      <c r="C797" s="7">
        <v>2373</v>
      </c>
      <c r="D797">
        <f t="shared" si="107"/>
        <v>98.875</v>
      </c>
      <c r="E797" s="9">
        <v>42333.875</v>
      </c>
      <c r="F797" s="8" t="str">
        <f t="shared" si="111"/>
        <v>11-25-15</v>
      </c>
      <c r="G797" s="8">
        <f t="shared" si="112"/>
        <v>42333</v>
      </c>
      <c r="H797">
        <f t="shared" si="113"/>
        <v>14574.875</v>
      </c>
      <c r="I797">
        <v>12.122</v>
      </c>
      <c r="J797">
        <v>12.484999999999999</v>
      </c>
      <c r="K797" s="3">
        <f t="shared" si="109"/>
        <v>12.122</v>
      </c>
      <c r="L797">
        <f t="shared" si="110"/>
        <v>12.484999999999999</v>
      </c>
      <c r="M797">
        <f t="shared" si="108"/>
        <v>12.484999999999999</v>
      </c>
      <c r="N797" s="3">
        <f t="shared" si="114"/>
        <v>12.484999999999998</v>
      </c>
      <c r="O797">
        <f>_xll.Interpolate($T$6:$T$1168,$U$6:$U$1168,G797,0,0)</f>
        <v>0</v>
      </c>
      <c r="P797">
        <f>_xll.Interpolate($T$6:$T$1168,$X$6:$X$1168,G797,0,0)</f>
        <v>11</v>
      </c>
      <c r="T797" s="8">
        <v>42703</v>
      </c>
      <c r="U797">
        <v>0</v>
      </c>
      <c r="V797">
        <v>0</v>
      </c>
      <c r="W797">
        <v>0</v>
      </c>
      <c r="X797">
        <f t="shared" si="115"/>
        <v>0</v>
      </c>
    </row>
    <row r="798" spans="1:24" x14ac:dyDescent="0.25">
      <c r="A798">
        <v>1836</v>
      </c>
      <c r="B798" t="s">
        <v>802</v>
      </c>
      <c r="C798" s="7">
        <v>2376</v>
      </c>
      <c r="D798">
        <f t="shared" si="107"/>
        <v>99</v>
      </c>
      <c r="E798" s="9">
        <v>42334</v>
      </c>
      <c r="F798" s="8" t="str">
        <f t="shared" si="111"/>
        <v>11-26-15</v>
      </c>
      <c r="G798" s="8">
        <f t="shared" si="112"/>
        <v>42334</v>
      </c>
      <c r="H798">
        <f t="shared" si="113"/>
        <v>14575</v>
      </c>
      <c r="I798">
        <v>11.734</v>
      </c>
      <c r="J798">
        <v>12.170999999999999</v>
      </c>
      <c r="K798" s="3">
        <f t="shared" si="109"/>
        <v>11.734</v>
      </c>
      <c r="L798">
        <f t="shared" si="110"/>
        <v>12.170999999999999</v>
      </c>
      <c r="M798">
        <f t="shared" si="108"/>
        <v>12.170999999999999</v>
      </c>
      <c r="N798" s="3">
        <f t="shared" si="114"/>
        <v>12.170999999999999</v>
      </c>
      <c r="O798">
        <f>_xll.Interpolate($T$6:$T$1168,$U$6:$U$1168,G798,0,0)</f>
        <v>0</v>
      </c>
      <c r="P798">
        <f>_xll.Interpolate($T$6:$T$1168,$X$6:$X$1168,G798,0,0)</f>
        <v>11</v>
      </c>
      <c r="T798" s="8">
        <v>42704</v>
      </c>
      <c r="U798">
        <v>0</v>
      </c>
      <c r="V798">
        <v>0</v>
      </c>
      <c r="W798">
        <v>0</v>
      </c>
      <c r="X798">
        <f t="shared" si="115"/>
        <v>0</v>
      </c>
    </row>
    <row r="799" spans="1:24" x14ac:dyDescent="0.25">
      <c r="A799">
        <v>1837</v>
      </c>
      <c r="B799" t="s">
        <v>803</v>
      </c>
      <c r="C799" s="7">
        <v>2379</v>
      </c>
      <c r="D799">
        <f t="shared" si="107"/>
        <v>99.125</v>
      </c>
      <c r="E799" s="9">
        <v>42334.125</v>
      </c>
      <c r="F799" s="8" t="str">
        <f t="shared" si="111"/>
        <v>11-26-15</v>
      </c>
      <c r="G799" s="8">
        <f t="shared" si="112"/>
        <v>42334</v>
      </c>
      <c r="H799">
        <f t="shared" si="113"/>
        <v>14575.125</v>
      </c>
      <c r="I799">
        <v>10.858000000000001</v>
      </c>
      <c r="J799">
        <v>11.516</v>
      </c>
      <c r="K799" s="3">
        <f t="shared" si="109"/>
        <v>10.858000000000001</v>
      </c>
      <c r="L799">
        <f t="shared" si="110"/>
        <v>11.516</v>
      </c>
      <c r="M799">
        <f t="shared" si="108"/>
        <v>11.516</v>
      </c>
      <c r="N799" s="3">
        <f t="shared" si="114"/>
        <v>11.516</v>
      </c>
      <c r="O799">
        <f>_xll.Interpolate($T$6:$T$1168,$U$6:$U$1168,G799,0,0)</f>
        <v>0</v>
      </c>
      <c r="P799">
        <f>_xll.Interpolate($T$6:$T$1168,$X$6:$X$1168,G799,0,0)</f>
        <v>11</v>
      </c>
      <c r="T799" s="8">
        <v>42705</v>
      </c>
      <c r="U799">
        <v>0</v>
      </c>
      <c r="V799">
        <v>0</v>
      </c>
      <c r="W799">
        <v>13</v>
      </c>
      <c r="X799">
        <f t="shared" si="115"/>
        <v>13</v>
      </c>
    </row>
    <row r="800" spans="1:24" x14ac:dyDescent="0.25">
      <c r="A800">
        <v>1838</v>
      </c>
      <c r="B800" t="s">
        <v>804</v>
      </c>
      <c r="C800" s="7">
        <v>2382</v>
      </c>
      <c r="D800">
        <f t="shared" si="107"/>
        <v>99.25</v>
      </c>
      <c r="E800" s="9">
        <v>42334.25</v>
      </c>
      <c r="F800" s="8" t="str">
        <f t="shared" si="111"/>
        <v>11-26-15</v>
      </c>
      <c r="G800" s="8">
        <f t="shared" si="112"/>
        <v>42334</v>
      </c>
      <c r="H800">
        <f t="shared" si="113"/>
        <v>14575.25</v>
      </c>
      <c r="I800">
        <v>9.9280000000000008</v>
      </c>
      <c r="J800">
        <v>10.834</v>
      </c>
      <c r="K800" s="3">
        <f t="shared" si="109"/>
        <v>9.9280000000000008</v>
      </c>
      <c r="L800">
        <f t="shared" si="110"/>
        <v>10.834</v>
      </c>
      <c r="M800">
        <f t="shared" si="108"/>
        <v>10.834</v>
      </c>
      <c r="N800" s="3">
        <f t="shared" si="114"/>
        <v>10.834</v>
      </c>
      <c r="O800">
        <f>_xll.Interpolate($T$6:$T$1168,$U$6:$U$1168,G800,0,0)</f>
        <v>0</v>
      </c>
      <c r="P800">
        <f>_xll.Interpolate($T$6:$T$1168,$X$6:$X$1168,G800,0,0)</f>
        <v>11</v>
      </c>
      <c r="T800" s="8">
        <v>42706</v>
      </c>
      <c r="U800">
        <v>0</v>
      </c>
      <c r="V800">
        <v>0</v>
      </c>
      <c r="W800">
        <v>13</v>
      </c>
      <c r="X800">
        <f t="shared" si="115"/>
        <v>13</v>
      </c>
    </row>
    <row r="801" spans="1:24" x14ac:dyDescent="0.25">
      <c r="A801">
        <v>1839</v>
      </c>
      <c r="B801" t="s">
        <v>805</v>
      </c>
      <c r="C801" s="7">
        <v>2385</v>
      </c>
      <c r="D801">
        <f t="shared" si="107"/>
        <v>99.375</v>
      </c>
      <c r="E801" s="9">
        <v>42334.375</v>
      </c>
      <c r="F801" s="8" t="str">
        <f t="shared" si="111"/>
        <v>11-26-15</v>
      </c>
      <c r="G801" s="8">
        <f t="shared" si="112"/>
        <v>42334</v>
      </c>
      <c r="H801">
        <f t="shared" si="113"/>
        <v>14575.375</v>
      </c>
      <c r="I801">
        <v>8.99</v>
      </c>
      <c r="J801">
        <v>10.638</v>
      </c>
      <c r="K801" s="3">
        <f t="shared" si="109"/>
        <v>8.99</v>
      </c>
      <c r="L801">
        <f t="shared" si="110"/>
        <v>10.638</v>
      </c>
      <c r="M801">
        <f t="shared" si="108"/>
        <v>10.638</v>
      </c>
      <c r="N801" s="3">
        <f t="shared" si="114"/>
        <v>10.638</v>
      </c>
      <c r="O801">
        <f>_xll.Interpolate($T$6:$T$1168,$U$6:$U$1168,G801,0,0)</f>
        <v>0</v>
      </c>
      <c r="P801">
        <f>_xll.Interpolate($T$6:$T$1168,$X$6:$X$1168,G801,0,0)</f>
        <v>11</v>
      </c>
      <c r="T801" s="8">
        <v>42707</v>
      </c>
      <c r="U801">
        <v>0</v>
      </c>
      <c r="V801">
        <v>0</v>
      </c>
      <c r="W801">
        <v>13</v>
      </c>
      <c r="X801">
        <f t="shared" si="115"/>
        <v>13</v>
      </c>
    </row>
    <row r="802" spans="1:24" x14ac:dyDescent="0.25">
      <c r="A802">
        <v>1840</v>
      </c>
      <c r="B802" t="s">
        <v>806</v>
      </c>
      <c r="C802" s="7">
        <v>2388</v>
      </c>
      <c r="D802">
        <f t="shared" si="107"/>
        <v>99.5</v>
      </c>
      <c r="E802" s="9">
        <v>42334.5</v>
      </c>
      <c r="F802" s="8" t="str">
        <f t="shared" si="111"/>
        <v>11-26-15</v>
      </c>
      <c r="G802" s="8">
        <f t="shared" si="112"/>
        <v>42334</v>
      </c>
      <c r="H802">
        <f t="shared" si="113"/>
        <v>14575.5</v>
      </c>
      <c r="I802">
        <v>9.8539999999999992</v>
      </c>
      <c r="J802">
        <v>12.170999999999999</v>
      </c>
      <c r="K802" s="3">
        <f t="shared" si="109"/>
        <v>9.8539999999999992</v>
      </c>
      <c r="L802">
        <f t="shared" si="110"/>
        <v>12.170999999999999</v>
      </c>
      <c r="M802">
        <f t="shared" si="108"/>
        <v>12.170999999999999</v>
      </c>
      <c r="N802" s="3">
        <f t="shared" si="114"/>
        <v>12.170999999999999</v>
      </c>
      <c r="O802">
        <f>_xll.Interpolate($T$6:$T$1168,$U$6:$U$1168,G802,0,0)</f>
        <v>0</v>
      </c>
      <c r="P802">
        <f>_xll.Interpolate($T$6:$T$1168,$X$6:$X$1168,G802,0,0)</f>
        <v>11</v>
      </c>
      <c r="T802" s="8">
        <v>42708</v>
      </c>
      <c r="U802">
        <v>0</v>
      </c>
      <c r="V802">
        <v>0</v>
      </c>
      <c r="W802">
        <v>13</v>
      </c>
      <c r="X802">
        <f t="shared" si="115"/>
        <v>13</v>
      </c>
    </row>
    <row r="803" spans="1:24" x14ac:dyDescent="0.25">
      <c r="A803">
        <v>1841</v>
      </c>
      <c r="B803" t="s">
        <v>807</v>
      </c>
      <c r="C803" s="7">
        <v>2391</v>
      </c>
      <c r="D803">
        <f t="shared" si="107"/>
        <v>99.625</v>
      </c>
      <c r="E803" s="9">
        <v>42334.625</v>
      </c>
      <c r="F803" s="8" t="str">
        <f t="shared" si="111"/>
        <v>11-26-15</v>
      </c>
      <c r="G803" s="8">
        <f t="shared" si="112"/>
        <v>42334</v>
      </c>
      <c r="H803">
        <f t="shared" si="113"/>
        <v>14575.625</v>
      </c>
      <c r="I803">
        <v>12.606</v>
      </c>
      <c r="J803">
        <v>12.170999999999999</v>
      </c>
      <c r="K803" s="3">
        <f t="shared" si="109"/>
        <v>12.606</v>
      </c>
      <c r="L803">
        <f t="shared" si="110"/>
        <v>12.170999999999999</v>
      </c>
      <c r="M803">
        <f t="shared" si="108"/>
        <v>12.170999999999999</v>
      </c>
      <c r="N803" s="3">
        <f t="shared" si="114"/>
        <v>12.170999999999999</v>
      </c>
      <c r="O803">
        <f>_xll.Interpolate($T$6:$T$1168,$U$6:$U$1168,G803,0,0)</f>
        <v>0</v>
      </c>
      <c r="P803">
        <f>_xll.Interpolate($T$6:$T$1168,$X$6:$X$1168,G803,0,0)</f>
        <v>11</v>
      </c>
      <c r="T803" s="8">
        <v>42709</v>
      </c>
      <c r="U803">
        <v>0</v>
      </c>
      <c r="V803">
        <v>0</v>
      </c>
      <c r="W803">
        <v>13</v>
      </c>
      <c r="X803">
        <f t="shared" si="115"/>
        <v>13</v>
      </c>
    </row>
    <row r="804" spans="1:24" x14ac:dyDescent="0.25">
      <c r="A804">
        <v>1842</v>
      </c>
      <c r="B804" t="s">
        <v>808</v>
      </c>
      <c r="C804" s="7">
        <v>2394</v>
      </c>
      <c r="D804">
        <f t="shared" si="107"/>
        <v>99.75</v>
      </c>
      <c r="E804" s="9">
        <v>42334.75</v>
      </c>
      <c r="F804" s="8" t="str">
        <f t="shared" si="111"/>
        <v>11-26-15</v>
      </c>
      <c r="G804" s="8">
        <f t="shared" si="112"/>
        <v>42334</v>
      </c>
      <c r="H804">
        <f t="shared" si="113"/>
        <v>14575.75</v>
      </c>
      <c r="I804">
        <v>11.759</v>
      </c>
      <c r="J804">
        <v>11.662000000000001</v>
      </c>
      <c r="K804" s="3">
        <f t="shared" si="109"/>
        <v>11.759</v>
      </c>
      <c r="L804">
        <f t="shared" si="110"/>
        <v>11.662000000000001</v>
      </c>
      <c r="M804">
        <f t="shared" si="108"/>
        <v>11.662000000000001</v>
      </c>
      <c r="N804" s="3">
        <f t="shared" si="114"/>
        <v>11.662000000000001</v>
      </c>
      <c r="O804">
        <f>_xll.Interpolate($T$6:$T$1168,$U$6:$U$1168,G804,0,0)</f>
        <v>0</v>
      </c>
      <c r="P804">
        <f>_xll.Interpolate($T$6:$T$1168,$X$6:$X$1168,G804,0,0)</f>
        <v>11</v>
      </c>
      <c r="T804" s="8">
        <v>42710</v>
      </c>
      <c r="U804">
        <v>0</v>
      </c>
      <c r="V804">
        <v>0</v>
      </c>
      <c r="W804">
        <v>13</v>
      </c>
      <c r="X804">
        <f t="shared" si="115"/>
        <v>13</v>
      </c>
    </row>
    <row r="805" spans="1:24" x14ac:dyDescent="0.25">
      <c r="A805">
        <v>1843</v>
      </c>
      <c r="B805" t="s">
        <v>809</v>
      </c>
      <c r="C805" s="7">
        <v>2397</v>
      </c>
      <c r="D805">
        <f t="shared" si="107"/>
        <v>99.875</v>
      </c>
      <c r="E805" s="9">
        <v>42334.875</v>
      </c>
      <c r="F805" s="8" t="str">
        <f t="shared" si="111"/>
        <v>11-26-15</v>
      </c>
      <c r="G805" s="8">
        <f t="shared" si="112"/>
        <v>42334</v>
      </c>
      <c r="H805">
        <f t="shared" si="113"/>
        <v>14575.875</v>
      </c>
      <c r="I805">
        <v>10.026</v>
      </c>
      <c r="J805">
        <v>11.297000000000001</v>
      </c>
      <c r="K805" s="3">
        <f t="shared" si="109"/>
        <v>10.026</v>
      </c>
      <c r="L805">
        <f t="shared" si="110"/>
        <v>11.297000000000001</v>
      </c>
      <c r="M805">
        <f t="shared" si="108"/>
        <v>11.297000000000001</v>
      </c>
      <c r="N805" s="3">
        <f t="shared" si="114"/>
        <v>11.297000000000001</v>
      </c>
      <c r="O805">
        <f>_xll.Interpolate($T$6:$T$1168,$U$6:$U$1168,G805,0,0)</f>
        <v>0</v>
      </c>
      <c r="P805">
        <f>_xll.Interpolate($T$6:$T$1168,$X$6:$X$1168,G805,0,0)</f>
        <v>11</v>
      </c>
      <c r="T805" s="8">
        <v>42711</v>
      </c>
      <c r="U805">
        <v>0</v>
      </c>
      <c r="V805">
        <v>0</v>
      </c>
      <c r="W805">
        <v>13</v>
      </c>
      <c r="X805">
        <f t="shared" si="115"/>
        <v>13</v>
      </c>
    </row>
    <row r="806" spans="1:24" x14ac:dyDescent="0.25">
      <c r="A806">
        <v>1844</v>
      </c>
      <c r="B806" t="s">
        <v>810</v>
      </c>
      <c r="C806" s="7">
        <v>2400</v>
      </c>
      <c r="D806">
        <f t="shared" si="107"/>
        <v>100</v>
      </c>
      <c r="E806" s="9">
        <v>42335</v>
      </c>
      <c r="F806" s="8" t="str">
        <f t="shared" si="111"/>
        <v>11-27-15</v>
      </c>
      <c r="G806" s="8">
        <f t="shared" si="112"/>
        <v>42335</v>
      </c>
      <c r="H806">
        <f t="shared" si="113"/>
        <v>14576</v>
      </c>
      <c r="I806">
        <v>9.3859999999999992</v>
      </c>
      <c r="J806">
        <v>11.151</v>
      </c>
      <c r="K806" s="3">
        <f t="shared" si="109"/>
        <v>9.3859999999999992</v>
      </c>
      <c r="L806">
        <f t="shared" si="110"/>
        <v>11.151</v>
      </c>
      <c r="M806">
        <f t="shared" si="108"/>
        <v>11.151</v>
      </c>
      <c r="N806" s="3">
        <f t="shared" si="114"/>
        <v>11.151</v>
      </c>
      <c r="O806">
        <f>_xll.Interpolate($T$6:$T$1168,$U$6:$U$1168,G806,0,0)</f>
        <v>0</v>
      </c>
      <c r="P806">
        <f>_xll.Interpolate($T$6:$T$1168,$X$6:$X$1168,G806,0,0)</f>
        <v>11</v>
      </c>
      <c r="T806" s="8">
        <v>42712</v>
      </c>
      <c r="U806">
        <v>0</v>
      </c>
      <c r="V806">
        <v>0</v>
      </c>
      <c r="W806">
        <v>13</v>
      </c>
      <c r="X806">
        <f t="shared" si="115"/>
        <v>13</v>
      </c>
    </row>
    <row r="807" spans="1:24" x14ac:dyDescent="0.25">
      <c r="A807">
        <v>1845</v>
      </c>
      <c r="B807" t="s">
        <v>811</v>
      </c>
      <c r="C807" s="7">
        <v>2403</v>
      </c>
      <c r="D807">
        <f t="shared" si="107"/>
        <v>100.125</v>
      </c>
      <c r="E807" s="9">
        <v>42335.125</v>
      </c>
      <c r="F807" s="8" t="str">
        <f t="shared" si="111"/>
        <v>11-27-15</v>
      </c>
      <c r="G807" s="8">
        <f t="shared" si="112"/>
        <v>42335</v>
      </c>
      <c r="H807">
        <f t="shared" si="113"/>
        <v>14576.125</v>
      </c>
      <c r="I807">
        <v>9.4600000000000009</v>
      </c>
      <c r="J807">
        <v>11.759</v>
      </c>
      <c r="K807" s="3">
        <f t="shared" si="109"/>
        <v>9.4600000000000009</v>
      </c>
      <c r="L807">
        <f t="shared" si="110"/>
        <v>11.759</v>
      </c>
      <c r="M807">
        <f t="shared" si="108"/>
        <v>11.759</v>
      </c>
      <c r="N807" s="3">
        <f t="shared" si="114"/>
        <v>11.758999999999999</v>
      </c>
      <c r="O807">
        <f>_xll.Interpolate($T$6:$T$1168,$U$6:$U$1168,G807,0,0)</f>
        <v>0</v>
      </c>
      <c r="P807">
        <f>_xll.Interpolate($T$6:$T$1168,$X$6:$X$1168,G807,0,0)</f>
        <v>11</v>
      </c>
      <c r="T807" s="8">
        <v>42713</v>
      </c>
      <c r="U807">
        <v>0</v>
      </c>
      <c r="V807">
        <v>0</v>
      </c>
      <c r="W807">
        <v>13</v>
      </c>
      <c r="X807">
        <f t="shared" si="115"/>
        <v>13</v>
      </c>
    </row>
    <row r="808" spans="1:24" x14ac:dyDescent="0.25">
      <c r="A808">
        <v>1846</v>
      </c>
      <c r="B808" t="s">
        <v>812</v>
      </c>
      <c r="C808" s="7">
        <v>2406</v>
      </c>
      <c r="D808">
        <f t="shared" si="107"/>
        <v>100.25</v>
      </c>
      <c r="E808" s="9">
        <v>42335.25</v>
      </c>
      <c r="F808" s="8" t="str">
        <f t="shared" si="111"/>
        <v>11-27-15</v>
      </c>
      <c r="G808" s="8">
        <f t="shared" si="112"/>
        <v>42335</v>
      </c>
      <c r="H808">
        <f t="shared" si="113"/>
        <v>14576.25</v>
      </c>
      <c r="I808">
        <v>11.247999999999999</v>
      </c>
      <c r="J808">
        <v>11.807</v>
      </c>
      <c r="K808" s="3">
        <f t="shared" si="109"/>
        <v>11.247999999999999</v>
      </c>
      <c r="L808">
        <f t="shared" si="110"/>
        <v>11.807</v>
      </c>
      <c r="M808">
        <f t="shared" si="108"/>
        <v>11.807</v>
      </c>
      <c r="N808" s="3">
        <f t="shared" si="114"/>
        <v>11.807</v>
      </c>
      <c r="O808">
        <f>_xll.Interpolate($T$6:$T$1168,$U$6:$U$1168,G808,0,0)</f>
        <v>0</v>
      </c>
      <c r="P808">
        <f>_xll.Interpolate($T$6:$T$1168,$X$6:$X$1168,G808,0,0)</f>
        <v>11</v>
      </c>
      <c r="T808" s="8">
        <v>42714</v>
      </c>
      <c r="U808">
        <v>0</v>
      </c>
      <c r="V808">
        <v>0</v>
      </c>
      <c r="W808">
        <v>13</v>
      </c>
      <c r="X808">
        <f t="shared" si="115"/>
        <v>13</v>
      </c>
    </row>
    <row r="809" spans="1:24" x14ac:dyDescent="0.25">
      <c r="A809">
        <v>1847</v>
      </c>
      <c r="B809" t="s">
        <v>813</v>
      </c>
      <c r="C809" s="7">
        <v>2409</v>
      </c>
      <c r="D809">
        <f t="shared" si="107"/>
        <v>100.375</v>
      </c>
      <c r="E809" s="9">
        <v>42335.375</v>
      </c>
      <c r="F809" s="8" t="str">
        <f t="shared" si="111"/>
        <v>11-27-15</v>
      </c>
      <c r="G809" s="8">
        <f t="shared" si="112"/>
        <v>42335</v>
      </c>
      <c r="H809">
        <f t="shared" si="113"/>
        <v>14576.375</v>
      </c>
      <c r="I809">
        <v>10.417999999999999</v>
      </c>
      <c r="J809">
        <v>11.346</v>
      </c>
      <c r="K809" s="3">
        <f t="shared" si="109"/>
        <v>10.417999999999999</v>
      </c>
      <c r="L809">
        <f t="shared" si="110"/>
        <v>11.346</v>
      </c>
      <c r="M809">
        <f t="shared" si="108"/>
        <v>11.346</v>
      </c>
      <c r="N809" s="3">
        <f t="shared" si="114"/>
        <v>11.346</v>
      </c>
      <c r="O809">
        <f>_xll.Interpolate($T$6:$T$1168,$U$6:$U$1168,G809,0,0)</f>
        <v>0</v>
      </c>
      <c r="P809">
        <f>_xll.Interpolate($T$6:$T$1168,$X$6:$X$1168,G809,0,0)</f>
        <v>11</v>
      </c>
      <c r="T809" s="8">
        <v>42715</v>
      </c>
      <c r="U809">
        <v>0</v>
      </c>
      <c r="V809">
        <v>622</v>
      </c>
      <c r="W809">
        <v>13</v>
      </c>
      <c r="X809">
        <f t="shared" si="115"/>
        <v>635</v>
      </c>
    </row>
    <row r="810" spans="1:24" x14ac:dyDescent="0.25">
      <c r="A810">
        <v>1848</v>
      </c>
      <c r="B810" t="s">
        <v>814</v>
      </c>
      <c r="C810" s="7">
        <v>2412</v>
      </c>
      <c r="D810">
        <f t="shared" si="107"/>
        <v>100.5</v>
      </c>
      <c r="E810" s="9">
        <v>42335.5</v>
      </c>
      <c r="F810" s="8" t="str">
        <f t="shared" si="111"/>
        <v>11-27-15</v>
      </c>
      <c r="G810" s="8">
        <f t="shared" si="112"/>
        <v>42335</v>
      </c>
      <c r="H810">
        <f t="shared" si="113"/>
        <v>14576.5</v>
      </c>
      <c r="I810">
        <v>9.7799999999999994</v>
      </c>
      <c r="J810">
        <v>11.394</v>
      </c>
      <c r="K810" s="3">
        <f t="shared" si="109"/>
        <v>9.7799999999999994</v>
      </c>
      <c r="L810">
        <f t="shared" si="110"/>
        <v>11.394</v>
      </c>
      <c r="M810">
        <f t="shared" si="108"/>
        <v>11.394</v>
      </c>
      <c r="N810" s="3">
        <f t="shared" si="114"/>
        <v>11.394</v>
      </c>
      <c r="O810">
        <f>_xll.Interpolate($T$6:$T$1168,$U$6:$U$1168,G810,0,0)</f>
        <v>0</v>
      </c>
      <c r="P810">
        <f>_xll.Interpolate($T$6:$T$1168,$X$6:$X$1168,G810,0,0)</f>
        <v>11</v>
      </c>
      <c r="T810" s="8">
        <v>42716</v>
      </c>
      <c r="U810">
        <v>0</v>
      </c>
      <c r="V810">
        <v>622</v>
      </c>
      <c r="W810">
        <v>13</v>
      </c>
      <c r="X810">
        <f t="shared" si="115"/>
        <v>635</v>
      </c>
    </row>
    <row r="811" spans="1:24" x14ac:dyDescent="0.25">
      <c r="A811">
        <v>1849</v>
      </c>
      <c r="B811" t="s">
        <v>815</v>
      </c>
      <c r="C811" s="7">
        <v>2415</v>
      </c>
      <c r="D811">
        <f t="shared" si="107"/>
        <v>100.625</v>
      </c>
      <c r="E811" s="9">
        <v>42335.625</v>
      </c>
      <c r="F811" s="8" t="str">
        <f t="shared" si="111"/>
        <v>11-27-15</v>
      </c>
      <c r="G811" s="8">
        <f t="shared" si="112"/>
        <v>42335</v>
      </c>
      <c r="H811">
        <f t="shared" si="113"/>
        <v>14576.625</v>
      </c>
      <c r="I811">
        <v>12.122</v>
      </c>
      <c r="J811">
        <v>11.516</v>
      </c>
      <c r="K811" s="3">
        <f t="shared" si="109"/>
        <v>12.122</v>
      </c>
      <c r="L811">
        <f t="shared" si="110"/>
        <v>11.516</v>
      </c>
      <c r="M811">
        <f t="shared" si="108"/>
        <v>11.516</v>
      </c>
      <c r="N811" s="3">
        <f t="shared" si="114"/>
        <v>11.516</v>
      </c>
      <c r="O811">
        <f>_xll.Interpolate($T$6:$T$1168,$U$6:$U$1168,G811,0,0)</f>
        <v>0</v>
      </c>
      <c r="P811">
        <f>_xll.Interpolate($T$6:$T$1168,$X$6:$X$1168,G811,0,0)</f>
        <v>11</v>
      </c>
      <c r="T811" s="8">
        <v>42717</v>
      </c>
      <c r="U811">
        <v>700</v>
      </c>
      <c r="V811">
        <v>622</v>
      </c>
      <c r="W811">
        <v>13</v>
      </c>
      <c r="X811">
        <f t="shared" si="115"/>
        <v>635</v>
      </c>
    </row>
    <row r="812" spans="1:24" x14ac:dyDescent="0.25">
      <c r="A812">
        <v>1850</v>
      </c>
      <c r="B812" t="s">
        <v>816</v>
      </c>
      <c r="C812" s="7">
        <v>2418</v>
      </c>
      <c r="D812">
        <f t="shared" si="107"/>
        <v>100.75</v>
      </c>
      <c r="E812" s="9">
        <v>42335.75</v>
      </c>
      <c r="F812" s="8" t="str">
        <f t="shared" si="111"/>
        <v>11-27-15</v>
      </c>
      <c r="G812" s="8">
        <f t="shared" si="112"/>
        <v>42335</v>
      </c>
      <c r="H812">
        <f t="shared" si="113"/>
        <v>14576.75</v>
      </c>
      <c r="I812">
        <v>11.37</v>
      </c>
      <c r="J812">
        <v>11.686</v>
      </c>
      <c r="K812" s="3">
        <f t="shared" si="109"/>
        <v>11.37</v>
      </c>
      <c r="L812">
        <f t="shared" si="110"/>
        <v>11.686</v>
      </c>
      <c r="M812">
        <f t="shared" si="108"/>
        <v>11.686</v>
      </c>
      <c r="N812" s="3">
        <f t="shared" si="114"/>
        <v>11.686</v>
      </c>
      <c r="O812">
        <f>_xll.Interpolate($T$6:$T$1168,$U$6:$U$1168,G812,0,0)</f>
        <v>0</v>
      </c>
      <c r="P812">
        <f>_xll.Interpolate($T$6:$T$1168,$X$6:$X$1168,G812,0,0)</f>
        <v>11</v>
      </c>
      <c r="T812" s="8">
        <v>42718</v>
      </c>
      <c r="U812">
        <v>700</v>
      </c>
      <c r="V812">
        <v>622</v>
      </c>
      <c r="W812">
        <v>15</v>
      </c>
      <c r="X812">
        <f t="shared" si="115"/>
        <v>637</v>
      </c>
    </row>
    <row r="813" spans="1:24" x14ac:dyDescent="0.25">
      <c r="A813">
        <v>1851</v>
      </c>
      <c r="B813" t="s">
        <v>817</v>
      </c>
      <c r="C813" s="7">
        <v>2421</v>
      </c>
      <c r="D813">
        <f t="shared" si="107"/>
        <v>100.875</v>
      </c>
      <c r="E813" s="9">
        <v>42335.875</v>
      </c>
      <c r="F813" s="8" t="str">
        <f t="shared" si="111"/>
        <v>11-27-15</v>
      </c>
      <c r="G813" s="8">
        <f t="shared" si="112"/>
        <v>42335</v>
      </c>
      <c r="H813">
        <f t="shared" si="113"/>
        <v>14576.875</v>
      </c>
      <c r="I813">
        <v>11.2</v>
      </c>
      <c r="J813">
        <v>11.734</v>
      </c>
      <c r="K813" s="3">
        <f t="shared" si="109"/>
        <v>11.2</v>
      </c>
      <c r="L813">
        <f t="shared" si="110"/>
        <v>11.734</v>
      </c>
      <c r="M813">
        <f t="shared" si="108"/>
        <v>11.734</v>
      </c>
      <c r="N813" s="3">
        <f t="shared" si="114"/>
        <v>11.734000000000002</v>
      </c>
      <c r="O813">
        <f>_xll.Interpolate($T$6:$T$1168,$U$6:$U$1168,G813,0,0)</f>
        <v>0</v>
      </c>
      <c r="P813">
        <f>_xll.Interpolate($T$6:$T$1168,$X$6:$X$1168,G813,0,0)</f>
        <v>11</v>
      </c>
      <c r="T813" s="8">
        <v>42719</v>
      </c>
      <c r="U813">
        <v>700</v>
      </c>
      <c r="V813">
        <v>622</v>
      </c>
      <c r="W813">
        <v>15</v>
      </c>
      <c r="X813">
        <f t="shared" si="115"/>
        <v>637</v>
      </c>
    </row>
    <row r="814" spans="1:24" x14ac:dyDescent="0.25">
      <c r="A814">
        <v>1852</v>
      </c>
      <c r="B814" t="s">
        <v>818</v>
      </c>
      <c r="C814" s="7">
        <v>2424</v>
      </c>
      <c r="D814">
        <f t="shared" si="107"/>
        <v>101</v>
      </c>
      <c r="E814" s="9">
        <v>42336</v>
      </c>
      <c r="F814" s="8" t="str">
        <f t="shared" si="111"/>
        <v>11-28-15</v>
      </c>
      <c r="G814" s="8">
        <f t="shared" si="112"/>
        <v>42336</v>
      </c>
      <c r="H814">
        <f t="shared" si="113"/>
        <v>14577</v>
      </c>
      <c r="I814">
        <v>10.834</v>
      </c>
      <c r="J814">
        <v>11.321</v>
      </c>
      <c r="K814" s="3">
        <f t="shared" si="109"/>
        <v>10.834</v>
      </c>
      <c r="L814">
        <f t="shared" si="110"/>
        <v>11.321</v>
      </c>
      <c r="M814">
        <f t="shared" si="108"/>
        <v>11.321</v>
      </c>
      <c r="N814" s="3">
        <f t="shared" si="114"/>
        <v>11.321</v>
      </c>
      <c r="O814">
        <f>_xll.Interpolate($T$6:$T$1168,$U$6:$U$1168,G814,0,0)</f>
        <v>0</v>
      </c>
      <c r="P814">
        <f>_xll.Interpolate($T$6:$T$1168,$X$6:$X$1168,G814,0,0)</f>
        <v>11</v>
      </c>
      <c r="T814" s="8">
        <v>42720</v>
      </c>
      <c r="U814">
        <v>8600</v>
      </c>
      <c r="V814">
        <v>622</v>
      </c>
      <c r="W814">
        <v>15</v>
      </c>
      <c r="X814">
        <f t="shared" si="115"/>
        <v>637</v>
      </c>
    </row>
    <row r="815" spans="1:24" x14ac:dyDescent="0.25">
      <c r="A815">
        <v>1853</v>
      </c>
      <c r="B815" t="s">
        <v>819</v>
      </c>
      <c r="C815" s="7">
        <v>2427</v>
      </c>
      <c r="D815">
        <f t="shared" si="107"/>
        <v>101.125</v>
      </c>
      <c r="E815" s="9">
        <v>42336.125</v>
      </c>
      <c r="F815" s="8" t="str">
        <f t="shared" si="111"/>
        <v>11-28-15</v>
      </c>
      <c r="G815" s="8">
        <f t="shared" si="112"/>
        <v>42336</v>
      </c>
      <c r="H815">
        <f t="shared" si="113"/>
        <v>14577.125</v>
      </c>
      <c r="I815">
        <v>9.9030000000000005</v>
      </c>
      <c r="J815">
        <v>10.760999999999999</v>
      </c>
      <c r="K815" s="3">
        <f t="shared" si="109"/>
        <v>9.9030000000000005</v>
      </c>
      <c r="L815">
        <f t="shared" si="110"/>
        <v>10.760999999999999</v>
      </c>
      <c r="M815">
        <f t="shared" si="108"/>
        <v>10.760999999999999</v>
      </c>
      <c r="N815" s="3">
        <f t="shared" si="114"/>
        <v>10.760999999999999</v>
      </c>
      <c r="O815">
        <f>_xll.Interpolate($T$6:$T$1168,$U$6:$U$1168,G815,0,0)</f>
        <v>0</v>
      </c>
      <c r="P815">
        <f>_xll.Interpolate($T$6:$T$1168,$X$6:$X$1168,G815,0,0)</f>
        <v>11</v>
      </c>
      <c r="T815" s="8">
        <v>42721</v>
      </c>
      <c r="U815">
        <v>3800</v>
      </c>
      <c r="V815">
        <v>622</v>
      </c>
      <c r="W815">
        <v>15</v>
      </c>
      <c r="X815">
        <f t="shared" si="115"/>
        <v>637</v>
      </c>
    </row>
    <row r="816" spans="1:24" x14ac:dyDescent="0.25">
      <c r="A816">
        <v>1854</v>
      </c>
      <c r="B816" t="s">
        <v>820</v>
      </c>
      <c r="C816" s="7">
        <v>2430</v>
      </c>
      <c r="D816">
        <f t="shared" si="107"/>
        <v>101.25</v>
      </c>
      <c r="E816" s="9">
        <v>42336.25</v>
      </c>
      <c r="F816" s="8" t="str">
        <f t="shared" si="111"/>
        <v>11-28-15</v>
      </c>
      <c r="G816" s="8">
        <f t="shared" si="112"/>
        <v>42336</v>
      </c>
      <c r="H816">
        <f t="shared" si="113"/>
        <v>14577.25</v>
      </c>
      <c r="I816">
        <v>8.9649999999999999</v>
      </c>
      <c r="J816">
        <v>10.59</v>
      </c>
      <c r="K816" s="3">
        <f t="shared" si="109"/>
        <v>8.9649999999999999</v>
      </c>
      <c r="L816">
        <f t="shared" si="110"/>
        <v>10.59</v>
      </c>
      <c r="M816">
        <f t="shared" si="108"/>
        <v>10.59</v>
      </c>
      <c r="N816" s="3">
        <f t="shared" si="114"/>
        <v>10.59</v>
      </c>
      <c r="O816">
        <f>_xll.Interpolate($T$6:$T$1168,$U$6:$U$1168,G816,0,0)</f>
        <v>0</v>
      </c>
      <c r="P816">
        <f>_xll.Interpolate($T$6:$T$1168,$X$6:$X$1168,G816,0,0)</f>
        <v>11</v>
      </c>
      <c r="T816" s="8">
        <v>42722</v>
      </c>
      <c r="U816">
        <v>1800</v>
      </c>
      <c r="V816">
        <v>622</v>
      </c>
      <c r="W816">
        <v>15</v>
      </c>
      <c r="X816">
        <f t="shared" si="115"/>
        <v>637</v>
      </c>
    </row>
    <row r="817" spans="1:24" x14ac:dyDescent="0.25">
      <c r="A817">
        <v>1855</v>
      </c>
      <c r="B817" t="s">
        <v>821</v>
      </c>
      <c r="C817" s="7">
        <v>2433</v>
      </c>
      <c r="D817">
        <f t="shared" si="107"/>
        <v>101.375</v>
      </c>
      <c r="E817" s="9">
        <v>42336.375</v>
      </c>
      <c r="F817" s="8" t="str">
        <f t="shared" si="111"/>
        <v>11-28-15</v>
      </c>
      <c r="G817" s="8">
        <f t="shared" si="112"/>
        <v>42336</v>
      </c>
      <c r="H817">
        <f t="shared" si="113"/>
        <v>14577.375</v>
      </c>
      <c r="I817">
        <v>8.4440000000000008</v>
      </c>
      <c r="J817">
        <v>10.98</v>
      </c>
      <c r="K817" s="3">
        <f t="shared" si="109"/>
        <v>8.4440000000000008</v>
      </c>
      <c r="L817">
        <f t="shared" si="110"/>
        <v>10.98</v>
      </c>
      <c r="M817">
        <f t="shared" si="108"/>
        <v>10.98</v>
      </c>
      <c r="N817" s="3">
        <f t="shared" si="114"/>
        <v>10.98</v>
      </c>
      <c r="O817">
        <f>_xll.Interpolate($T$6:$T$1168,$U$6:$U$1168,G817,0,0)</f>
        <v>0</v>
      </c>
      <c r="P817">
        <f>_xll.Interpolate($T$6:$T$1168,$X$6:$X$1168,G817,0,0)</f>
        <v>11</v>
      </c>
      <c r="T817" s="8">
        <v>42723</v>
      </c>
      <c r="U817">
        <v>1200</v>
      </c>
      <c r="V817">
        <v>622</v>
      </c>
      <c r="W817">
        <v>15</v>
      </c>
      <c r="X817">
        <f t="shared" si="115"/>
        <v>637</v>
      </c>
    </row>
    <row r="818" spans="1:24" x14ac:dyDescent="0.25">
      <c r="A818">
        <v>1856</v>
      </c>
      <c r="B818" t="s">
        <v>822</v>
      </c>
      <c r="C818" s="7">
        <v>2436</v>
      </c>
      <c r="D818">
        <f t="shared" si="107"/>
        <v>101.5</v>
      </c>
      <c r="E818" s="9">
        <v>42336.5</v>
      </c>
      <c r="F818" s="8" t="str">
        <f t="shared" si="111"/>
        <v>11-28-15</v>
      </c>
      <c r="G818" s="8">
        <f t="shared" si="112"/>
        <v>42336</v>
      </c>
      <c r="H818">
        <f t="shared" si="113"/>
        <v>14577.5</v>
      </c>
      <c r="I818">
        <v>10.956</v>
      </c>
      <c r="J818">
        <v>11.492000000000001</v>
      </c>
      <c r="K818" s="3">
        <f t="shared" si="109"/>
        <v>10.956</v>
      </c>
      <c r="L818">
        <f t="shared" si="110"/>
        <v>11.492000000000001</v>
      </c>
      <c r="M818">
        <f t="shared" si="108"/>
        <v>11.492000000000001</v>
      </c>
      <c r="N818" s="3">
        <f t="shared" si="114"/>
        <v>11.492000000000001</v>
      </c>
      <c r="O818">
        <f>_xll.Interpolate($T$6:$T$1168,$U$6:$U$1168,G818,0,0)</f>
        <v>0</v>
      </c>
      <c r="P818">
        <f>_xll.Interpolate($T$6:$T$1168,$X$6:$X$1168,G818,0,0)</f>
        <v>11</v>
      </c>
      <c r="T818" s="8">
        <v>42724</v>
      </c>
      <c r="U818">
        <v>800</v>
      </c>
      <c r="V818">
        <v>622</v>
      </c>
      <c r="W818">
        <v>15</v>
      </c>
      <c r="X818">
        <f t="shared" si="115"/>
        <v>637</v>
      </c>
    </row>
    <row r="819" spans="1:24" x14ac:dyDescent="0.25">
      <c r="A819">
        <v>1857</v>
      </c>
      <c r="B819" t="s">
        <v>823</v>
      </c>
      <c r="C819" s="7">
        <v>2439</v>
      </c>
      <c r="D819">
        <f t="shared" si="107"/>
        <v>101.625</v>
      </c>
      <c r="E819" s="9">
        <v>42336.625</v>
      </c>
      <c r="F819" s="8" t="str">
        <f t="shared" si="111"/>
        <v>11-28-15</v>
      </c>
      <c r="G819" s="8">
        <f t="shared" si="112"/>
        <v>42336</v>
      </c>
      <c r="H819">
        <f t="shared" si="113"/>
        <v>14577.625</v>
      </c>
      <c r="I819">
        <v>12.461</v>
      </c>
      <c r="J819">
        <v>11.37</v>
      </c>
      <c r="K819" s="3">
        <f t="shared" si="109"/>
        <v>12.461</v>
      </c>
      <c r="L819">
        <f t="shared" si="110"/>
        <v>11.37</v>
      </c>
      <c r="M819">
        <f t="shared" si="108"/>
        <v>11.37</v>
      </c>
      <c r="N819" s="3">
        <f t="shared" si="114"/>
        <v>11.37</v>
      </c>
      <c r="O819">
        <f>_xll.Interpolate($T$6:$T$1168,$U$6:$U$1168,G819,0,0)</f>
        <v>0</v>
      </c>
      <c r="P819">
        <f>_xll.Interpolate($T$6:$T$1168,$X$6:$X$1168,G819,0,0)</f>
        <v>11</v>
      </c>
      <c r="T819" s="8">
        <v>42725</v>
      </c>
      <c r="U819">
        <v>600</v>
      </c>
      <c r="V819">
        <v>603</v>
      </c>
      <c r="W819">
        <v>15</v>
      </c>
      <c r="X819">
        <f t="shared" si="115"/>
        <v>618</v>
      </c>
    </row>
    <row r="820" spans="1:24" x14ac:dyDescent="0.25">
      <c r="A820">
        <v>1858</v>
      </c>
      <c r="B820" t="s">
        <v>824</v>
      </c>
      <c r="C820" s="7">
        <v>2442</v>
      </c>
      <c r="D820">
        <f t="shared" ref="D820:D883" si="116">C820/24</f>
        <v>101.75</v>
      </c>
      <c r="E820" s="9">
        <v>42336.75</v>
      </c>
      <c r="F820" s="8" t="str">
        <f t="shared" si="111"/>
        <v>11-28-15</v>
      </c>
      <c r="G820" s="8">
        <f t="shared" si="112"/>
        <v>42336</v>
      </c>
      <c r="H820">
        <f t="shared" si="113"/>
        <v>14577.75</v>
      </c>
      <c r="I820">
        <v>11.419</v>
      </c>
      <c r="J820">
        <v>11.102</v>
      </c>
      <c r="K820" s="3">
        <f t="shared" si="109"/>
        <v>11.419</v>
      </c>
      <c r="L820">
        <f t="shared" si="110"/>
        <v>11.102</v>
      </c>
      <c r="M820">
        <f t="shared" ref="M820:M883" si="117">IF(ISNA(L820),K820,L820)</f>
        <v>11.102</v>
      </c>
      <c r="N820" s="3">
        <f t="shared" si="114"/>
        <v>11.102</v>
      </c>
      <c r="O820">
        <f>_xll.Interpolate($T$6:$T$1168,$U$6:$U$1168,G820,0,0)</f>
        <v>0</v>
      </c>
      <c r="P820">
        <f>_xll.Interpolate($T$6:$T$1168,$X$6:$X$1168,G820,0,0)</f>
        <v>11</v>
      </c>
      <c r="T820" s="8">
        <v>42726</v>
      </c>
      <c r="U820">
        <v>500</v>
      </c>
      <c r="V820">
        <v>603</v>
      </c>
      <c r="W820">
        <v>15</v>
      </c>
      <c r="X820">
        <f t="shared" si="115"/>
        <v>618</v>
      </c>
    </row>
    <row r="821" spans="1:24" x14ac:dyDescent="0.25">
      <c r="A821">
        <v>1859</v>
      </c>
      <c r="B821" t="s">
        <v>825</v>
      </c>
      <c r="C821" s="7">
        <v>2445</v>
      </c>
      <c r="D821">
        <f t="shared" si="116"/>
        <v>101.875</v>
      </c>
      <c r="E821" s="9">
        <v>42336.875</v>
      </c>
      <c r="F821" s="8" t="str">
        <f t="shared" si="111"/>
        <v>11-28-15</v>
      </c>
      <c r="G821" s="8">
        <f t="shared" si="112"/>
        <v>42336</v>
      </c>
      <c r="H821">
        <f t="shared" si="113"/>
        <v>14577.875</v>
      </c>
      <c r="I821">
        <v>10.000999999999999</v>
      </c>
      <c r="J821">
        <v>10.98</v>
      </c>
      <c r="K821" s="3">
        <f t="shared" si="109"/>
        <v>10.000999999999999</v>
      </c>
      <c r="L821">
        <f t="shared" si="110"/>
        <v>10.98</v>
      </c>
      <c r="M821">
        <f t="shared" si="117"/>
        <v>10.98</v>
      </c>
      <c r="N821" s="3">
        <f t="shared" si="114"/>
        <v>10.98</v>
      </c>
      <c r="O821">
        <f>_xll.Interpolate($T$6:$T$1168,$U$6:$U$1168,G821,0,0)</f>
        <v>0</v>
      </c>
      <c r="P821">
        <f>_xll.Interpolate($T$6:$T$1168,$X$6:$X$1168,G821,0,0)</f>
        <v>11</v>
      </c>
      <c r="T821" s="8">
        <v>42727</v>
      </c>
      <c r="U821">
        <v>500</v>
      </c>
      <c r="V821">
        <v>603</v>
      </c>
      <c r="W821">
        <v>15</v>
      </c>
      <c r="X821">
        <f t="shared" si="115"/>
        <v>618</v>
      </c>
    </row>
    <row r="822" spans="1:24" x14ac:dyDescent="0.25">
      <c r="A822">
        <v>1860</v>
      </c>
      <c r="B822" t="s">
        <v>826</v>
      </c>
      <c r="C822" s="7">
        <v>2448</v>
      </c>
      <c r="D822">
        <f t="shared" si="116"/>
        <v>102</v>
      </c>
      <c r="E822" s="9">
        <v>42337</v>
      </c>
      <c r="F822" s="8" t="str">
        <f t="shared" si="111"/>
        <v>11-29-15</v>
      </c>
      <c r="G822" s="8">
        <f t="shared" si="112"/>
        <v>42337</v>
      </c>
      <c r="H822">
        <f t="shared" si="113"/>
        <v>14578</v>
      </c>
      <c r="I822">
        <v>9.41</v>
      </c>
      <c r="J822">
        <v>11.029</v>
      </c>
      <c r="K822" s="3">
        <f t="shared" si="109"/>
        <v>9.41</v>
      </c>
      <c r="L822">
        <f t="shared" si="110"/>
        <v>11.029</v>
      </c>
      <c r="M822">
        <f t="shared" si="117"/>
        <v>11.029</v>
      </c>
      <c r="N822" s="3">
        <f t="shared" si="114"/>
        <v>11.029</v>
      </c>
      <c r="O822">
        <f>_xll.Interpolate($T$6:$T$1168,$U$6:$U$1168,G822,0,0)</f>
        <v>0</v>
      </c>
      <c r="P822">
        <f>_xll.Interpolate($T$6:$T$1168,$X$6:$X$1168,G822,0,0)</f>
        <v>11</v>
      </c>
      <c r="T822" s="8">
        <v>42728</v>
      </c>
      <c r="U822">
        <v>500</v>
      </c>
      <c r="V822">
        <v>595</v>
      </c>
      <c r="W822">
        <v>15</v>
      </c>
      <c r="X822">
        <f t="shared" si="115"/>
        <v>610</v>
      </c>
    </row>
    <row r="823" spans="1:24" x14ac:dyDescent="0.25">
      <c r="A823">
        <v>1861</v>
      </c>
      <c r="B823" t="s">
        <v>827</v>
      </c>
      <c r="C823" s="7">
        <v>2451</v>
      </c>
      <c r="D823">
        <f t="shared" si="116"/>
        <v>102.125</v>
      </c>
      <c r="E823" s="9">
        <v>42337.125</v>
      </c>
      <c r="F823" s="8" t="str">
        <f t="shared" si="111"/>
        <v>11-29-15</v>
      </c>
      <c r="G823" s="8">
        <f t="shared" si="112"/>
        <v>42337</v>
      </c>
      <c r="H823">
        <f t="shared" si="113"/>
        <v>14578.125</v>
      </c>
      <c r="I823">
        <v>10.271000000000001</v>
      </c>
      <c r="J823">
        <v>11.224</v>
      </c>
      <c r="K823" s="3">
        <f t="shared" si="109"/>
        <v>10.271000000000001</v>
      </c>
      <c r="L823">
        <f t="shared" si="110"/>
        <v>11.224</v>
      </c>
      <c r="M823">
        <f t="shared" si="117"/>
        <v>11.224</v>
      </c>
      <c r="N823" s="3">
        <f t="shared" si="114"/>
        <v>11.224</v>
      </c>
      <c r="O823">
        <f>_xll.Interpolate($T$6:$T$1168,$U$6:$U$1168,G823,0,0)</f>
        <v>0</v>
      </c>
      <c r="P823">
        <f>_xll.Interpolate($T$6:$T$1168,$X$6:$X$1168,G823,0,0)</f>
        <v>11</v>
      </c>
      <c r="T823" s="8">
        <v>42729</v>
      </c>
      <c r="U823">
        <v>400</v>
      </c>
      <c r="V823">
        <v>590</v>
      </c>
      <c r="W823">
        <v>15</v>
      </c>
      <c r="X823">
        <f t="shared" si="115"/>
        <v>605</v>
      </c>
    </row>
    <row r="824" spans="1:24" x14ac:dyDescent="0.25">
      <c r="A824">
        <v>1862</v>
      </c>
      <c r="B824" t="s">
        <v>828</v>
      </c>
      <c r="C824" s="7">
        <v>2454</v>
      </c>
      <c r="D824">
        <f t="shared" si="116"/>
        <v>102.25</v>
      </c>
      <c r="E824" s="9">
        <v>42337.25</v>
      </c>
      <c r="F824" s="8" t="str">
        <f t="shared" si="111"/>
        <v>11-29-15</v>
      </c>
      <c r="G824" s="8">
        <f t="shared" si="112"/>
        <v>42337</v>
      </c>
      <c r="H824">
        <f t="shared" si="113"/>
        <v>14578.25</v>
      </c>
      <c r="I824">
        <v>10.271000000000001</v>
      </c>
      <c r="J824">
        <v>11.053000000000001</v>
      </c>
      <c r="K824" s="3">
        <f t="shared" si="109"/>
        <v>10.271000000000001</v>
      </c>
      <c r="L824">
        <f t="shared" si="110"/>
        <v>11.053000000000001</v>
      </c>
      <c r="M824">
        <f t="shared" si="117"/>
        <v>11.053000000000001</v>
      </c>
      <c r="N824" s="3">
        <f t="shared" si="114"/>
        <v>11.053000000000001</v>
      </c>
      <c r="O824">
        <f>_xll.Interpolate($T$6:$T$1168,$U$6:$U$1168,G824,0,0)</f>
        <v>0</v>
      </c>
      <c r="P824">
        <f>_xll.Interpolate($T$6:$T$1168,$X$6:$X$1168,G824,0,0)</f>
        <v>11</v>
      </c>
      <c r="T824" s="8">
        <v>42730</v>
      </c>
      <c r="U824">
        <v>400</v>
      </c>
      <c r="V824">
        <v>585</v>
      </c>
      <c r="W824">
        <v>15</v>
      </c>
      <c r="X824">
        <f t="shared" si="115"/>
        <v>600</v>
      </c>
    </row>
    <row r="825" spans="1:24" x14ac:dyDescent="0.25">
      <c r="A825">
        <v>1863</v>
      </c>
      <c r="B825" t="s">
        <v>829</v>
      </c>
      <c r="C825" s="7">
        <v>2457</v>
      </c>
      <c r="D825">
        <f t="shared" si="116"/>
        <v>102.375</v>
      </c>
      <c r="E825" s="9">
        <v>42337.375</v>
      </c>
      <c r="F825" s="8" t="str">
        <f t="shared" si="111"/>
        <v>11-29-15</v>
      </c>
      <c r="G825" s="8">
        <f t="shared" si="112"/>
        <v>42337</v>
      </c>
      <c r="H825">
        <f t="shared" si="113"/>
        <v>14578.375</v>
      </c>
      <c r="I825">
        <v>9.4600000000000009</v>
      </c>
      <c r="J825">
        <v>10.638</v>
      </c>
      <c r="K825" s="3">
        <f t="shared" si="109"/>
        <v>9.4600000000000009</v>
      </c>
      <c r="L825">
        <f t="shared" si="110"/>
        <v>10.638</v>
      </c>
      <c r="M825">
        <f t="shared" si="117"/>
        <v>10.638</v>
      </c>
      <c r="N825" s="3">
        <f t="shared" si="114"/>
        <v>10.638</v>
      </c>
      <c r="O825">
        <f>_xll.Interpolate($T$6:$T$1168,$U$6:$U$1168,G825,0,0)</f>
        <v>0</v>
      </c>
      <c r="P825">
        <f>_xll.Interpolate($T$6:$T$1168,$X$6:$X$1168,G825,0,0)</f>
        <v>11</v>
      </c>
      <c r="T825" s="8">
        <v>42731</v>
      </c>
      <c r="U825">
        <v>300</v>
      </c>
      <c r="V825">
        <v>581</v>
      </c>
      <c r="W825">
        <v>15</v>
      </c>
      <c r="X825">
        <f t="shared" si="115"/>
        <v>596</v>
      </c>
    </row>
    <row r="826" spans="1:24" x14ac:dyDescent="0.25">
      <c r="A826">
        <v>1864</v>
      </c>
      <c r="B826" t="s">
        <v>830</v>
      </c>
      <c r="C826" s="7">
        <v>2460</v>
      </c>
      <c r="D826">
        <f t="shared" si="116"/>
        <v>102.5</v>
      </c>
      <c r="E826" s="9">
        <v>42337.5</v>
      </c>
      <c r="F826" s="8" t="str">
        <f t="shared" si="111"/>
        <v>11-29-15</v>
      </c>
      <c r="G826" s="8">
        <f t="shared" si="112"/>
        <v>42337</v>
      </c>
      <c r="H826">
        <f t="shared" si="113"/>
        <v>14578.5</v>
      </c>
      <c r="I826">
        <v>9.4600000000000009</v>
      </c>
      <c r="J826">
        <v>10.932</v>
      </c>
      <c r="K826" s="3">
        <f t="shared" si="109"/>
        <v>9.4600000000000009</v>
      </c>
      <c r="L826">
        <f t="shared" si="110"/>
        <v>10.932</v>
      </c>
      <c r="M826">
        <f t="shared" si="117"/>
        <v>10.932</v>
      </c>
      <c r="N826" s="3">
        <f t="shared" si="114"/>
        <v>10.932</v>
      </c>
      <c r="O826">
        <f>_xll.Interpolate($T$6:$T$1168,$U$6:$U$1168,G826,0,0)</f>
        <v>0</v>
      </c>
      <c r="P826">
        <f>_xll.Interpolate($T$6:$T$1168,$X$6:$X$1168,G826,0,0)</f>
        <v>11</v>
      </c>
      <c r="T826" s="8">
        <v>42732</v>
      </c>
      <c r="U826">
        <v>300</v>
      </c>
      <c r="V826">
        <v>580</v>
      </c>
      <c r="W826">
        <v>15</v>
      </c>
      <c r="X826">
        <f t="shared" si="115"/>
        <v>595</v>
      </c>
    </row>
    <row r="827" spans="1:24" x14ac:dyDescent="0.25">
      <c r="A827">
        <v>1865</v>
      </c>
      <c r="B827" t="s">
        <v>831</v>
      </c>
      <c r="C827" s="7">
        <v>2463</v>
      </c>
      <c r="D827">
        <f t="shared" si="116"/>
        <v>102.625</v>
      </c>
      <c r="E827" s="9">
        <v>42337.625</v>
      </c>
      <c r="F827" s="8" t="str">
        <f t="shared" si="111"/>
        <v>11-29-15</v>
      </c>
      <c r="G827" s="8">
        <f t="shared" si="112"/>
        <v>42337</v>
      </c>
      <c r="H827">
        <f t="shared" si="113"/>
        <v>14578.625</v>
      </c>
      <c r="I827">
        <v>12.413</v>
      </c>
      <c r="J827">
        <v>11.005000000000001</v>
      </c>
      <c r="K827" s="3">
        <f t="shared" si="109"/>
        <v>12.413</v>
      </c>
      <c r="L827">
        <f t="shared" si="110"/>
        <v>11.005000000000001</v>
      </c>
      <c r="M827">
        <f t="shared" si="117"/>
        <v>11.005000000000001</v>
      </c>
      <c r="N827" s="3">
        <f t="shared" si="114"/>
        <v>11.005000000000001</v>
      </c>
      <c r="O827">
        <f>_xll.Interpolate($T$6:$T$1168,$U$6:$U$1168,G827,0,0)</f>
        <v>0</v>
      </c>
      <c r="P827">
        <f>_xll.Interpolate($T$6:$T$1168,$X$6:$X$1168,G827,0,0)</f>
        <v>11</v>
      </c>
      <c r="T827" s="8">
        <v>42733</v>
      </c>
      <c r="U827">
        <v>300</v>
      </c>
      <c r="V827">
        <v>580</v>
      </c>
      <c r="W827">
        <v>15</v>
      </c>
      <c r="X827">
        <f t="shared" si="115"/>
        <v>595</v>
      </c>
    </row>
    <row r="828" spans="1:24" x14ac:dyDescent="0.25">
      <c r="A828">
        <v>1866</v>
      </c>
      <c r="B828" t="s">
        <v>832</v>
      </c>
      <c r="C828" s="7">
        <v>2466</v>
      </c>
      <c r="D828">
        <f t="shared" si="116"/>
        <v>102.75</v>
      </c>
      <c r="E828" s="9">
        <v>42337.75</v>
      </c>
      <c r="F828" s="8" t="str">
        <f t="shared" si="111"/>
        <v>11-29-15</v>
      </c>
      <c r="G828" s="8">
        <f t="shared" si="112"/>
        <v>42337</v>
      </c>
      <c r="H828">
        <f t="shared" si="113"/>
        <v>14578.75</v>
      </c>
      <c r="I828">
        <v>10.907</v>
      </c>
      <c r="J828">
        <v>11.077999999999999</v>
      </c>
      <c r="K828" s="3">
        <f t="shared" si="109"/>
        <v>10.907</v>
      </c>
      <c r="L828">
        <f t="shared" si="110"/>
        <v>11.077999999999999</v>
      </c>
      <c r="M828">
        <f t="shared" si="117"/>
        <v>11.077999999999999</v>
      </c>
      <c r="N828" s="3">
        <f t="shared" si="114"/>
        <v>11.077999999999999</v>
      </c>
      <c r="O828">
        <f>_xll.Interpolate($T$6:$T$1168,$U$6:$U$1168,G828,0,0)</f>
        <v>0</v>
      </c>
      <c r="P828">
        <f>_xll.Interpolate($T$6:$T$1168,$X$6:$X$1168,G828,0,0)</f>
        <v>11</v>
      </c>
      <c r="T828" s="8">
        <v>42734</v>
      </c>
      <c r="U828">
        <v>300</v>
      </c>
      <c r="V828">
        <v>585</v>
      </c>
      <c r="W828">
        <v>15</v>
      </c>
      <c r="X828">
        <f t="shared" si="115"/>
        <v>600</v>
      </c>
    </row>
    <row r="829" spans="1:24" x14ac:dyDescent="0.25">
      <c r="A829">
        <v>1867</v>
      </c>
      <c r="B829" t="s">
        <v>833</v>
      </c>
      <c r="C829" s="7">
        <v>2469</v>
      </c>
      <c r="D829">
        <f t="shared" si="116"/>
        <v>102.875</v>
      </c>
      <c r="E829" s="9">
        <v>42337.875</v>
      </c>
      <c r="F829" s="8" t="str">
        <f t="shared" si="111"/>
        <v>11-29-15</v>
      </c>
      <c r="G829" s="8">
        <f t="shared" si="112"/>
        <v>42337</v>
      </c>
      <c r="H829">
        <f t="shared" si="113"/>
        <v>14578.875</v>
      </c>
      <c r="I829">
        <v>10.541</v>
      </c>
      <c r="J829">
        <v>10.98</v>
      </c>
      <c r="K829" s="3">
        <f t="shared" si="109"/>
        <v>10.541</v>
      </c>
      <c r="L829">
        <f t="shared" si="110"/>
        <v>10.98</v>
      </c>
      <c r="M829">
        <f t="shared" si="117"/>
        <v>10.98</v>
      </c>
      <c r="N829" s="3">
        <f t="shared" si="114"/>
        <v>10.98</v>
      </c>
      <c r="O829">
        <f>_xll.Interpolate($T$6:$T$1168,$U$6:$U$1168,G829,0,0)</f>
        <v>0</v>
      </c>
      <c r="P829">
        <f>_xll.Interpolate($T$6:$T$1168,$X$6:$X$1168,G829,0,0)</f>
        <v>11</v>
      </c>
      <c r="T829" s="8">
        <v>42735</v>
      </c>
      <c r="U829">
        <v>200</v>
      </c>
      <c r="V829">
        <v>585</v>
      </c>
      <c r="W829">
        <v>15</v>
      </c>
      <c r="X829">
        <f t="shared" si="115"/>
        <v>600</v>
      </c>
    </row>
    <row r="830" spans="1:24" x14ac:dyDescent="0.25">
      <c r="A830">
        <v>1868</v>
      </c>
      <c r="B830" t="s">
        <v>834</v>
      </c>
      <c r="C830" s="7">
        <v>2472</v>
      </c>
      <c r="D830">
        <f t="shared" si="116"/>
        <v>103</v>
      </c>
      <c r="E830" s="9">
        <v>42338</v>
      </c>
      <c r="F830" s="8" t="str">
        <f t="shared" si="111"/>
        <v>11-30-15</v>
      </c>
      <c r="G830" s="8">
        <f t="shared" si="112"/>
        <v>42338</v>
      </c>
      <c r="H830">
        <f t="shared" si="113"/>
        <v>14579</v>
      </c>
      <c r="I830">
        <v>10.1</v>
      </c>
      <c r="J830">
        <v>10.760999999999999</v>
      </c>
      <c r="K830" s="3">
        <f t="shared" si="109"/>
        <v>10.1</v>
      </c>
      <c r="L830">
        <f t="shared" si="110"/>
        <v>10.760999999999999</v>
      </c>
      <c r="M830">
        <f t="shared" si="117"/>
        <v>10.760999999999999</v>
      </c>
      <c r="N830" s="3">
        <f t="shared" si="114"/>
        <v>10.760999999999999</v>
      </c>
      <c r="O830">
        <f>_xll.Interpolate($T$6:$T$1168,$U$6:$U$1168,G830,0,0)</f>
        <v>0</v>
      </c>
      <c r="P830">
        <f>_xll.Interpolate($T$6:$T$1168,$X$6:$X$1168,G830,0,0)</f>
        <v>11</v>
      </c>
      <c r="T830" s="8">
        <v>42736</v>
      </c>
      <c r="U830">
        <v>140</v>
      </c>
      <c r="V830">
        <v>595</v>
      </c>
      <c r="W830">
        <v>15</v>
      </c>
      <c r="X830">
        <f t="shared" si="115"/>
        <v>610</v>
      </c>
    </row>
    <row r="831" spans="1:24" x14ac:dyDescent="0.25">
      <c r="A831">
        <v>1869</v>
      </c>
      <c r="B831" t="s">
        <v>835</v>
      </c>
      <c r="C831" s="7">
        <v>2475</v>
      </c>
      <c r="D831">
        <f t="shared" si="116"/>
        <v>103.125</v>
      </c>
      <c r="E831" s="9">
        <v>42338.125</v>
      </c>
      <c r="F831" s="8" t="str">
        <f t="shared" si="111"/>
        <v>11-30-15</v>
      </c>
      <c r="G831" s="8">
        <f t="shared" si="112"/>
        <v>42338</v>
      </c>
      <c r="H831">
        <f t="shared" si="113"/>
        <v>14579.125</v>
      </c>
      <c r="I831">
        <v>9.3119999999999994</v>
      </c>
      <c r="J831">
        <v>10.516</v>
      </c>
      <c r="K831" s="3">
        <f t="shared" si="109"/>
        <v>9.3119999999999994</v>
      </c>
      <c r="L831">
        <f t="shared" si="110"/>
        <v>10.516</v>
      </c>
      <c r="M831">
        <f t="shared" si="117"/>
        <v>10.516</v>
      </c>
      <c r="N831" s="3">
        <f t="shared" si="114"/>
        <v>10.516</v>
      </c>
      <c r="O831">
        <f>_xll.Interpolate($T$6:$T$1168,$U$6:$U$1168,G831,0,0)</f>
        <v>0</v>
      </c>
      <c r="P831">
        <f>_xll.Interpolate($T$6:$T$1168,$X$6:$X$1168,G831,0,0)</f>
        <v>11</v>
      </c>
      <c r="T831" s="8">
        <v>42737</v>
      </c>
      <c r="U831">
        <v>140</v>
      </c>
      <c r="V831">
        <v>595</v>
      </c>
      <c r="W831">
        <v>15</v>
      </c>
      <c r="X831">
        <f t="shared" si="115"/>
        <v>610</v>
      </c>
    </row>
    <row r="832" spans="1:24" x14ac:dyDescent="0.25">
      <c r="A832">
        <v>1870</v>
      </c>
      <c r="B832" t="s">
        <v>836</v>
      </c>
      <c r="C832" s="7">
        <v>2478</v>
      </c>
      <c r="D832">
        <f t="shared" si="116"/>
        <v>103.25</v>
      </c>
      <c r="E832" s="9">
        <v>42338.25</v>
      </c>
      <c r="F832" s="8" t="str">
        <f t="shared" si="111"/>
        <v>11-30-15</v>
      </c>
      <c r="G832" s="8">
        <f t="shared" si="112"/>
        <v>42338</v>
      </c>
      <c r="H832">
        <f t="shared" si="113"/>
        <v>14579.25</v>
      </c>
      <c r="I832">
        <v>8.8409999999999993</v>
      </c>
      <c r="J832">
        <v>10.32</v>
      </c>
      <c r="K832" s="3">
        <f t="shared" si="109"/>
        <v>8.8409999999999993</v>
      </c>
      <c r="L832">
        <f t="shared" si="110"/>
        <v>10.32</v>
      </c>
      <c r="M832">
        <f t="shared" si="117"/>
        <v>10.32</v>
      </c>
      <c r="N832" s="3">
        <f t="shared" si="114"/>
        <v>10.32</v>
      </c>
      <c r="O832">
        <f>_xll.Interpolate($T$6:$T$1168,$U$6:$U$1168,G832,0,0)</f>
        <v>0</v>
      </c>
      <c r="P832">
        <f>_xll.Interpolate($T$6:$T$1168,$X$6:$X$1168,G832,0,0)</f>
        <v>11</v>
      </c>
      <c r="T832" s="8">
        <v>42738</v>
      </c>
      <c r="U832">
        <v>300</v>
      </c>
      <c r="V832">
        <v>596</v>
      </c>
      <c r="W832">
        <v>15</v>
      </c>
      <c r="X832">
        <f t="shared" si="115"/>
        <v>611</v>
      </c>
    </row>
    <row r="833" spans="1:24" x14ac:dyDescent="0.25">
      <c r="A833">
        <v>1871</v>
      </c>
      <c r="B833" t="s">
        <v>837</v>
      </c>
      <c r="C833" s="7">
        <v>2481</v>
      </c>
      <c r="D833">
        <f t="shared" si="116"/>
        <v>103.375</v>
      </c>
      <c r="E833" s="9">
        <v>42338.375</v>
      </c>
      <c r="F833" s="8" t="str">
        <f t="shared" si="111"/>
        <v>11-30-15</v>
      </c>
      <c r="G833" s="8">
        <f t="shared" si="112"/>
        <v>42338</v>
      </c>
      <c r="H833">
        <f t="shared" si="113"/>
        <v>14579.375</v>
      </c>
      <c r="I833">
        <v>9.2620000000000005</v>
      </c>
      <c r="J833">
        <v>10.81</v>
      </c>
      <c r="K833" s="3">
        <f t="shared" si="109"/>
        <v>9.2620000000000005</v>
      </c>
      <c r="L833">
        <f t="shared" si="110"/>
        <v>10.81</v>
      </c>
      <c r="M833">
        <f t="shared" si="117"/>
        <v>10.81</v>
      </c>
      <c r="N833" s="3">
        <f t="shared" si="114"/>
        <v>10.81</v>
      </c>
      <c r="O833">
        <f>_xll.Interpolate($T$6:$T$1168,$U$6:$U$1168,G833,0,0)</f>
        <v>0</v>
      </c>
      <c r="P833">
        <f>_xll.Interpolate($T$6:$T$1168,$X$6:$X$1168,G833,0,0)</f>
        <v>11</v>
      </c>
      <c r="T833" s="8">
        <v>42739</v>
      </c>
      <c r="U833">
        <v>2000</v>
      </c>
      <c r="V833">
        <v>596</v>
      </c>
      <c r="W833">
        <v>15</v>
      </c>
      <c r="X833">
        <f t="shared" si="115"/>
        <v>611</v>
      </c>
    </row>
    <row r="834" spans="1:24" x14ac:dyDescent="0.25">
      <c r="A834">
        <v>1872</v>
      </c>
      <c r="B834" t="s">
        <v>838</v>
      </c>
      <c r="C834" s="7">
        <v>2484</v>
      </c>
      <c r="D834">
        <f t="shared" si="116"/>
        <v>103.5</v>
      </c>
      <c r="E834" s="9">
        <v>42338.5</v>
      </c>
      <c r="F834" s="8" t="str">
        <f t="shared" si="111"/>
        <v>11-30-15</v>
      </c>
      <c r="G834" s="8">
        <f t="shared" si="112"/>
        <v>42338</v>
      </c>
      <c r="H834">
        <f t="shared" si="113"/>
        <v>14579.5</v>
      </c>
      <c r="I834">
        <v>10.907</v>
      </c>
      <c r="J834">
        <v>10.932</v>
      </c>
      <c r="K834" s="3">
        <f t="shared" si="109"/>
        <v>10.907</v>
      </c>
      <c r="L834">
        <f t="shared" si="110"/>
        <v>10.932</v>
      </c>
      <c r="M834">
        <f t="shared" si="117"/>
        <v>10.932</v>
      </c>
      <c r="N834" s="3">
        <f t="shared" si="114"/>
        <v>10.932</v>
      </c>
      <c r="O834">
        <f>_xll.Interpolate($T$6:$T$1168,$U$6:$U$1168,G834,0,0)</f>
        <v>0</v>
      </c>
      <c r="P834">
        <f>_xll.Interpolate($T$6:$T$1168,$X$6:$X$1168,G834,0,0)</f>
        <v>11</v>
      </c>
      <c r="T834" s="8">
        <v>42740</v>
      </c>
      <c r="U834">
        <v>5000</v>
      </c>
      <c r="V834">
        <v>595</v>
      </c>
      <c r="W834">
        <v>15</v>
      </c>
      <c r="X834">
        <f t="shared" si="115"/>
        <v>610</v>
      </c>
    </row>
    <row r="835" spans="1:24" x14ac:dyDescent="0.25">
      <c r="A835">
        <v>1873</v>
      </c>
      <c r="B835" t="s">
        <v>839</v>
      </c>
      <c r="C835" s="7">
        <v>2487</v>
      </c>
      <c r="D835">
        <f t="shared" si="116"/>
        <v>103.625</v>
      </c>
      <c r="E835" s="9">
        <v>42338.625</v>
      </c>
      <c r="F835" s="8" t="str">
        <f t="shared" si="111"/>
        <v>11-30-15</v>
      </c>
      <c r="G835" s="8">
        <f t="shared" si="112"/>
        <v>42338</v>
      </c>
      <c r="H835">
        <f t="shared" si="113"/>
        <v>14579.625</v>
      </c>
      <c r="I835">
        <v>10.858000000000001</v>
      </c>
      <c r="J835">
        <v>10.834</v>
      </c>
      <c r="K835" s="3">
        <f t="shared" si="109"/>
        <v>10.858000000000001</v>
      </c>
      <c r="L835">
        <f t="shared" si="110"/>
        <v>10.834</v>
      </c>
      <c r="M835">
        <f t="shared" si="117"/>
        <v>10.834</v>
      </c>
      <c r="N835" s="3">
        <f t="shared" si="114"/>
        <v>10.834</v>
      </c>
      <c r="O835">
        <f>_xll.Interpolate($T$6:$T$1168,$U$6:$U$1168,G835,0,0)</f>
        <v>0</v>
      </c>
      <c r="P835">
        <f>_xll.Interpolate($T$6:$T$1168,$X$6:$X$1168,G835,0,0)</f>
        <v>11</v>
      </c>
      <c r="T835" s="8">
        <v>42741</v>
      </c>
      <c r="U835">
        <v>2900</v>
      </c>
      <c r="V835">
        <v>596</v>
      </c>
      <c r="W835">
        <v>15</v>
      </c>
      <c r="X835">
        <f t="shared" si="115"/>
        <v>611</v>
      </c>
    </row>
    <row r="836" spans="1:24" x14ac:dyDescent="0.25">
      <c r="A836">
        <v>1874</v>
      </c>
      <c r="B836" t="s">
        <v>840</v>
      </c>
      <c r="C836" s="7">
        <v>2490</v>
      </c>
      <c r="D836">
        <f t="shared" si="116"/>
        <v>103.75</v>
      </c>
      <c r="E836" s="9">
        <v>42338.75</v>
      </c>
      <c r="F836" s="8" t="str">
        <f t="shared" si="111"/>
        <v>11-30-15</v>
      </c>
      <c r="G836" s="8">
        <f t="shared" si="112"/>
        <v>42338</v>
      </c>
      <c r="H836">
        <f t="shared" si="113"/>
        <v>14579.75</v>
      </c>
      <c r="I836">
        <v>10.59</v>
      </c>
      <c r="J836">
        <v>10.516</v>
      </c>
      <c r="K836" s="3">
        <f t="shared" si="109"/>
        <v>10.59</v>
      </c>
      <c r="L836">
        <f t="shared" si="110"/>
        <v>10.516</v>
      </c>
      <c r="M836">
        <f t="shared" si="117"/>
        <v>10.516</v>
      </c>
      <c r="N836" s="3">
        <f t="shared" si="114"/>
        <v>10.516</v>
      </c>
      <c r="O836">
        <f>_xll.Interpolate($T$6:$T$1168,$U$6:$U$1168,G836,0,0)</f>
        <v>0</v>
      </c>
      <c r="P836">
        <f>_xll.Interpolate($T$6:$T$1168,$X$6:$X$1168,G836,0,0)</f>
        <v>11</v>
      </c>
      <c r="T836" s="8">
        <v>42742</v>
      </c>
      <c r="U836">
        <v>1600</v>
      </c>
      <c r="V836">
        <v>596</v>
      </c>
      <c r="W836">
        <v>15</v>
      </c>
      <c r="X836">
        <f t="shared" si="115"/>
        <v>611</v>
      </c>
    </row>
    <row r="837" spans="1:24" x14ac:dyDescent="0.25">
      <c r="A837">
        <v>1875</v>
      </c>
      <c r="B837" t="s">
        <v>841</v>
      </c>
      <c r="C837" s="7">
        <v>2493</v>
      </c>
      <c r="D837">
        <f t="shared" si="116"/>
        <v>103.875</v>
      </c>
      <c r="E837" s="9">
        <v>42338.875</v>
      </c>
      <c r="F837" s="8" t="str">
        <f t="shared" si="111"/>
        <v>11-30-15</v>
      </c>
      <c r="G837" s="8">
        <f t="shared" si="112"/>
        <v>42338</v>
      </c>
      <c r="H837">
        <f t="shared" si="113"/>
        <v>14579.875</v>
      </c>
      <c r="I837">
        <v>10.051</v>
      </c>
      <c r="J837">
        <v>10.198</v>
      </c>
      <c r="K837" s="3">
        <f t="shared" si="109"/>
        <v>10.051</v>
      </c>
      <c r="L837">
        <f t="shared" si="110"/>
        <v>10.198</v>
      </c>
      <c r="M837">
        <f t="shared" si="117"/>
        <v>10.198</v>
      </c>
      <c r="N837" s="3">
        <f t="shared" si="114"/>
        <v>10.198</v>
      </c>
      <c r="O837">
        <f>_xll.Interpolate($T$6:$T$1168,$U$6:$U$1168,G837,0,0)</f>
        <v>0</v>
      </c>
      <c r="P837">
        <f>_xll.Interpolate($T$6:$T$1168,$X$6:$X$1168,G837,0,0)</f>
        <v>11</v>
      </c>
      <c r="T837" s="8">
        <v>42743</v>
      </c>
      <c r="U837">
        <v>6600</v>
      </c>
      <c r="V837">
        <v>596</v>
      </c>
      <c r="W837">
        <v>15</v>
      </c>
      <c r="X837">
        <f t="shared" si="115"/>
        <v>611</v>
      </c>
    </row>
    <row r="838" spans="1:24" x14ac:dyDescent="0.25">
      <c r="A838">
        <v>1876</v>
      </c>
      <c r="B838" t="s">
        <v>842</v>
      </c>
      <c r="C838" s="7">
        <v>2496</v>
      </c>
      <c r="D838">
        <f t="shared" si="116"/>
        <v>104</v>
      </c>
      <c r="E838" s="9">
        <v>42339</v>
      </c>
      <c r="F838" s="8" t="str">
        <f t="shared" si="111"/>
        <v>12-01-15</v>
      </c>
      <c r="G838" s="8">
        <f t="shared" si="112"/>
        <v>42339</v>
      </c>
      <c r="H838">
        <f t="shared" si="113"/>
        <v>14580</v>
      </c>
      <c r="I838">
        <v>9.2379999999999995</v>
      </c>
      <c r="J838">
        <v>9.8290000000000006</v>
      </c>
      <c r="K838" s="3">
        <f t="shared" ref="K838:K901" si="118">IF(I838&lt;3,NA(),I838)</f>
        <v>9.2379999999999995</v>
      </c>
      <c r="L838">
        <f t="shared" ref="L838:L901" si="119">IF(J838&lt;1,NA(),J838)</f>
        <v>9.8290000000000006</v>
      </c>
      <c r="M838">
        <f t="shared" si="117"/>
        <v>9.8290000000000006</v>
      </c>
      <c r="N838" s="3">
        <f t="shared" si="114"/>
        <v>9.8290000000000006</v>
      </c>
      <c r="O838">
        <f>_xll.Interpolate($T$6:$T$1168,$U$6:$U$1168,G838,0,0)</f>
        <v>0</v>
      </c>
      <c r="P838">
        <f>_xll.Interpolate($T$6:$T$1168,$X$6:$X$1168,G838,0,0)</f>
        <v>11</v>
      </c>
      <c r="T838" s="8">
        <v>42744</v>
      </c>
      <c r="U838">
        <v>1580</v>
      </c>
      <c r="V838">
        <v>593</v>
      </c>
      <c r="W838">
        <v>15</v>
      </c>
      <c r="X838">
        <f t="shared" si="115"/>
        <v>608</v>
      </c>
    </row>
    <row r="839" spans="1:24" x14ac:dyDescent="0.25">
      <c r="A839">
        <v>1877</v>
      </c>
      <c r="B839" t="s">
        <v>843</v>
      </c>
      <c r="C839" s="7">
        <v>2499</v>
      </c>
      <c r="D839">
        <f t="shared" si="116"/>
        <v>104.125</v>
      </c>
      <c r="E839" s="9">
        <v>42339.125</v>
      </c>
      <c r="F839" s="8" t="str">
        <f t="shared" ref="F839:F902" si="120">TEXT(E839,"MM-DD-YY")</f>
        <v>12-01-15</v>
      </c>
      <c r="G839" s="8">
        <f t="shared" ref="G839:G902" si="121">DATEVALUE(F839)</f>
        <v>42339</v>
      </c>
      <c r="H839">
        <f t="shared" ref="H839:H902" si="122">14476+D839</f>
        <v>14580.125</v>
      </c>
      <c r="I839">
        <v>10.148999999999999</v>
      </c>
      <c r="J839">
        <v>10.760999999999999</v>
      </c>
      <c r="K839" s="3">
        <f t="shared" si="118"/>
        <v>10.148999999999999</v>
      </c>
      <c r="L839">
        <f t="shared" si="119"/>
        <v>10.760999999999999</v>
      </c>
      <c r="M839">
        <f t="shared" si="117"/>
        <v>10.760999999999999</v>
      </c>
      <c r="N839" s="3">
        <f t="shared" ref="N839:N902" si="123">IF(AND(ISNUMBER(K839),ISNUMBER(L839)),(O839*K839+L839*P839)/(O839+P839),IF(ISNA(L839),K839,L839))</f>
        <v>10.760999999999999</v>
      </c>
      <c r="O839">
        <f>_xll.Interpolate($T$6:$T$1168,$U$6:$U$1168,G839,0,0)</f>
        <v>0</v>
      </c>
      <c r="P839">
        <f>_xll.Interpolate($T$6:$T$1168,$X$6:$X$1168,G839,0,0)</f>
        <v>11</v>
      </c>
      <c r="T839" s="8">
        <v>42745</v>
      </c>
      <c r="U839">
        <v>11000</v>
      </c>
      <c r="V839">
        <v>0</v>
      </c>
      <c r="W839">
        <v>0</v>
      </c>
      <c r="X839">
        <f t="shared" ref="X839:X902" si="124">V839+W839</f>
        <v>0</v>
      </c>
    </row>
    <row r="840" spans="1:24" x14ac:dyDescent="0.25">
      <c r="A840">
        <v>1878</v>
      </c>
      <c r="B840" t="s">
        <v>844</v>
      </c>
      <c r="C840" s="7">
        <v>2502</v>
      </c>
      <c r="D840">
        <f t="shared" si="116"/>
        <v>104.25</v>
      </c>
      <c r="E840" s="9">
        <v>42339.25</v>
      </c>
      <c r="F840" s="8" t="str">
        <f t="shared" si="120"/>
        <v>12-01-15</v>
      </c>
      <c r="G840" s="8">
        <f t="shared" si="121"/>
        <v>42339</v>
      </c>
      <c r="H840">
        <f t="shared" si="122"/>
        <v>14580.25</v>
      </c>
      <c r="I840">
        <v>9.9280000000000008</v>
      </c>
      <c r="J840">
        <v>10.516</v>
      </c>
      <c r="K840" s="3">
        <f t="shared" si="118"/>
        <v>9.9280000000000008</v>
      </c>
      <c r="L840">
        <f t="shared" si="119"/>
        <v>10.516</v>
      </c>
      <c r="M840">
        <f t="shared" si="117"/>
        <v>10.516</v>
      </c>
      <c r="N840" s="3">
        <f t="shared" si="123"/>
        <v>10.516</v>
      </c>
      <c r="O840">
        <f>_xll.Interpolate($T$6:$T$1168,$U$6:$U$1168,G840,0,0)</f>
        <v>0</v>
      </c>
      <c r="P840">
        <f>_xll.Interpolate($T$6:$T$1168,$X$6:$X$1168,G840,0,0)</f>
        <v>11</v>
      </c>
      <c r="T840" s="8">
        <v>42746</v>
      </c>
      <c r="U840">
        <v>20000</v>
      </c>
      <c r="V840">
        <v>0</v>
      </c>
      <c r="W840">
        <v>0</v>
      </c>
      <c r="X840">
        <f t="shared" si="124"/>
        <v>0</v>
      </c>
    </row>
    <row r="841" spans="1:24" x14ac:dyDescent="0.25">
      <c r="A841">
        <v>1879</v>
      </c>
      <c r="B841" t="s">
        <v>845</v>
      </c>
      <c r="C841" s="7">
        <v>2505</v>
      </c>
      <c r="D841">
        <f t="shared" si="116"/>
        <v>104.375</v>
      </c>
      <c r="E841" s="9">
        <v>42339.375</v>
      </c>
      <c r="F841" s="8" t="str">
        <f t="shared" si="120"/>
        <v>12-01-15</v>
      </c>
      <c r="G841" s="8">
        <f t="shared" si="121"/>
        <v>42339</v>
      </c>
      <c r="H841">
        <f t="shared" si="122"/>
        <v>14580.375</v>
      </c>
      <c r="I841">
        <v>9.1389999999999993</v>
      </c>
      <c r="J841">
        <v>9.7799999999999994</v>
      </c>
      <c r="K841" s="3">
        <f t="shared" si="118"/>
        <v>9.1389999999999993</v>
      </c>
      <c r="L841">
        <f t="shared" si="119"/>
        <v>9.7799999999999994</v>
      </c>
      <c r="M841">
        <f t="shared" si="117"/>
        <v>9.7799999999999994</v>
      </c>
      <c r="N841" s="3">
        <f t="shared" si="123"/>
        <v>9.7799999999999994</v>
      </c>
      <c r="O841">
        <f>_xll.Interpolate($T$6:$T$1168,$U$6:$U$1168,G841,0,0)</f>
        <v>0</v>
      </c>
      <c r="P841">
        <f>_xll.Interpolate($T$6:$T$1168,$X$6:$X$1168,G841,0,0)</f>
        <v>11</v>
      </c>
      <c r="T841" s="8">
        <v>42747</v>
      </c>
      <c r="U841">
        <v>6600</v>
      </c>
      <c r="V841">
        <v>0</v>
      </c>
      <c r="W841">
        <v>0</v>
      </c>
      <c r="X841">
        <f t="shared" si="124"/>
        <v>0</v>
      </c>
    </row>
    <row r="842" spans="1:24" x14ac:dyDescent="0.25">
      <c r="A842">
        <v>1880</v>
      </c>
      <c r="B842" t="s">
        <v>846</v>
      </c>
      <c r="C842" s="7">
        <v>2508</v>
      </c>
      <c r="D842">
        <f t="shared" si="116"/>
        <v>104.5</v>
      </c>
      <c r="E842" s="9">
        <v>42339.5</v>
      </c>
      <c r="F842" s="8" t="str">
        <f t="shared" si="120"/>
        <v>12-01-15</v>
      </c>
      <c r="G842" s="8">
        <f t="shared" si="121"/>
        <v>42339</v>
      </c>
      <c r="H842">
        <f t="shared" si="122"/>
        <v>14580.5</v>
      </c>
      <c r="I842">
        <v>8.8409999999999993</v>
      </c>
      <c r="J842">
        <v>10.271000000000001</v>
      </c>
      <c r="K842" s="3">
        <f t="shared" si="118"/>
        <v>8.8409999999999993</v>
      </c>
      <c r="L842">
        <f t="shared" si="119"/>
        <v>10.271000000000001</v>
      </c>
      <c r="M842">
        <f t="shared" si="117"/>
        <v>10.271000000000001</v>
      </c>
      <c r="N842" s="3">
        <f t="shared" si="123"/>
        <v>10.271000000000001</v>
      </c>
      <c r="O842">
        <f>_xll.Interpolate($T$6:$T$1168,$U$6:$U$1168,G842,0,0)</f>
        <v>0</v>
      </c>
      <c r="P842">
        <f>_xll.Interpolate($T$6:$T$1168,$X$6:$X$1168,G842,0,0)</f>
        <v>11</v>
      </c>
      <c r="T842" s="8">
        <v>42748</v>
      </c>
      <c r="U842">
        <v>3300</v>
      </c>
      <c r="V842">
        <v>0</v>
      </c>
      <c r="W842">
        <v>0</v>
      </c>
      <c r="X842">
        <f t="shared" si="124"/>
        <v>0</v>
      </c>
    </row>
    <row r="843" spans="1:24" x14ac:dyDescent="0.25">
      <c r="A843">
        <v>1881</v>
      </c>
      <c r="B843" t="s">
        <v>847</v>
      </c>
      <c r="C843" s="7">
        <v>2511</v>
      </c>
      <c r="D843">
        <f t="shared" si="116"/>
        <v>104.625</v>
      </c>
      <c r="E843" s="9">
        <v>42339.625</v>
      </c>
      <c r="F843" s="8" t="str">
        <f t="shared" si="120"/>
        <v>12-01-15</v>
      </c>
      <c r="G843" s="8">
        <f t="shared" si="121"/>
        <v>42339</v>
      </c>
      <c r="H843">
        <f t="shared" si="122"/>
        <v>14580.625</v>
      </c>
      <c r="I843">
        <v>11.247999999999999</v>
      </c>
      <c r="J843">
        <v>10.614000000000001</v>
      </c>
      <c r="K843" s="3">
        <f t="shared" si="118"/>
        <v>11.247999999999999</v>
      </c>
      <c r="L843">
        <f t="shared" si="119"/>
        <v>10.614000000000001</v>
      </c>
      <c r="M843">
        <f t="shared" si="117"/>
        <v>10.614000000000001</v>
      </c>
      <c r="N843" s="3">
        <f t="shared" si="123"/>
        <v>10.614000000000001</v>
      </c>
      <c r="O843">
        <f>_xll.Interpolate($T$6:$T$1168,$U$6:$U$1168,G843,0,0)</f>
        <v>0</v>
      </c>
      <c r="P843">
        <f>_xll.Interpolate($T$6:$T$1168,$X$6:$X$1168,G843,0,0)</f>
        <v>11</v>
      </c>
      <c r="T843" s="8">
        <v>42749</v>
      </c>
      <c r="U843">
        <v>2000</v>
      </c>
      <c r="V843">
        <v>590</v>
      </c>
      <c r="W843">
        <v>15</v>
      </c>
      <c r="X843">
        <f t="shared" si="124"/>
        <v>605</v>
      </c>
    </row>
    <row r="844" spans="1:24" x14ac:dyDescent="0.25">
      <c r="A844">
        <v>1882</v>
      </c>
      <c r="B844" t="s">
        <v>848</v>
      </c>
      <c r="C844" s="7">
        <v>2514</v>
      </c>
      <c r="D844">
        <f t="shared" si="116"/>
        <v>104.75</v>
      </c>
      <c r="E844" s="9">
        <v>42339.75</v>
      </c>
      <c r="F844" s="8" t="str">
        <f t="shared" si="120"/>
        <v>12-01-15</v>
      </c>
      <c r="G844" s="8">
        <f t="shared" si="121"/>
        <v>42339</v>
      </c>
      <c r="H844">
        <f t="shared" si="122"/>
        <v>14580.75</v>
      </c>
      <c r="I844">
        <v>11.127000000000001</v>
      </c>
      <c r="J844">
        <v>10.369</v>
      </c>
      <c r="K844" s="3">
        <f t="shared" si="118"/>
        <v>11.127000000000001</v>
      </c>
      <c r="L844">
        <f t="shared" si="119"/>
        <v>10.369</v>
      </c>
      <c r="M844">
        <f t="shared" si="117"/>
        <v>10.369</v>
      </c>
      <c r="N844" s="3">
        <f t="shared" si="123"/>
        <v>10.369</v>
      </c>
      <c r="O844">
        <f>_xll.Interpolate($T$6:$T$1168,$U$6:$U$1168,G844,0,0)</f>
        <v>0</v>
      </c>
      <c r="P844">
        <f>_xll.Interpolate($T$6:$T$1168,$X$6:$X$1168,G844,0,0)</f>
        <v>11</v>
      </c>
      <c r="T844" s="8">
        <v>42750</v>
      </c>
      <c r="U844">
        <v>1200</v>
      </c>
      <c r="V844">
        <v>588</v>
      </c>
      <c r="W844">
        <v>15</v>
      </c>
      <c r="X844">
        <f t="shared" si="124"/>
        <v>603</v>
      </c>
    </row>
    <row r="845" spans="1:24" x14ac:dyDescent="0.25">
      <c r="A845">
        <v>1883</v>
      </c>
      <c r="B845" t="s">
        <v>849</v>
      </c>
      <c r="C845" s="7">
        <v>2517</v>
      </c>
      <c r="D845">
        <f t="shared" si="116"/>
        <v>104.875</v>
      </c>
      <c r="E845" s="9">
        <v>42339.875</v>
      </c>
      <c r="F845" s="8" t="str">
        <f t="shared" si="120"/>
        <v>12-01-15</v>
      </c>
      <c r="G845" s="8">
        <f t="shared" si="121"/>
        <v>42339</v>
      </c>
      <c r="H845">
        <f t="shared" si="122"/>
        <v>14580.875</v>
      </c>
      <c r="I845">
        <v>9.9770000000000003</v>
      </c>
      <c r="J845">
        <v>10.026</v>
      </c>
      <c r="K845" s="3">
        <f t="shared" si="118"/>
        <v>9.9770000000000003</v>
      </c>
      <c r="L845">
        <f t="shared" si="119"/>
        <v>10.026</v>
      </c>
      <c r="M845">
        <f t="shared" si="117"/>
        <v>10.026</v>
      </c>
      <c r="N845" s="3">
        <f t="shared" si="123"/>
        <v>10.026</v>
      </c>
      <c r="O845">
        <f>_xll.Interpolate($T$6:$T$1168,$U$6:$U$1168,G845,0,0)</f>
        <v>0</v>
      </c>
      <c r="P845">
        <f>_xll.Interpolate($T$6:$T$1168,$X$6:$X$1168,G845,0,0)</f>
        <v>11</v>
      </c>
      <c r="T845" s="8">
        <v>42751</v>
      </c>
      <c r="U845">
        <v>1100</v>
      </c>
      <c r="V845">
        <v>588</v>
      </c>
      <c r="W845">
        <v>15</v>
      </c>
      <c r="X845">
        <f t="shared" si="124"/>
        <v>603</v>
      </c>
    </row>
    <row r="846" spans="1:24" x14ac:dyDescent="0.25">
      <c r="A846">
        <v>1884</v>
      </c>
      <c r="B846" t="s">
        <v>850</v>
      </c>
      <c r="C846" s="7">
        <v>2520</v>
      </c>
      <c r="D846">
        <f t="shared" si="116"/>
        <v>105</v>
      </c>
      <c r="E846" s="9">
        <v>42340</v>
      </c>
      <c r="F846" s="8" t="str">
        <f t="shared" si="120"/>
        <v>12-02-15</v>
      </c>
      <c r="G846" s="8">
        <f t="shared" si="121"/>
        <v>42340</v>
      </c>
      <c r="H846">
        <f t="shared" si="122"/>
        <v>14581</v>
      </c>
      <c r="I846">
        <v>9.3119999999999994</v>
      </c>
      <c r="J846">
        <v>10.1</v>
      </c>
      <c r="K846" s="3">
        <f t="shared" si="118"/>
        <v>9.3119999999999994</v>
      </c>
      <c r="L846">
        <f t="shared" si="119"/>
        <v>10.1</v>
      </c>
      <c r="M846">
        <f t="shared" si="117"/>
        <v>10.1</v>
      </c>
      <c r="N846" s="3">
        <f t="shared" si="123"/>
        <v>10.1</v>
      </c>
      <c r="O846">
        <f>_xll.Interpolate($T$6:$T$1168,$U$6:$U$1168,G846,0,0)</f>
        <v>0</v>
      </c>
      <c r="P846">
        <f>_xll.Interpolate($T$6:$T$1168,$X$6:$X$1168,G846,0,0)</f>
        <v>11</v>
      </c>
      <c r="T846" s="8">
        <v>42752</v>
      </c>
      <c r="U846">
        <v>900</v>
      </c>
      <c r="V846">
        <v>584</v>
      </c>
      <c r="W846">
        <v>15</v>
      </c>
      <c r="X846">
        <f t="shared" si="124"/>
        <v>599</v>
      </c>
    </row>
    <row r="847" spans="1:24" x14ac:dyDescent="0.25">
      <c r="A847">
        <v>1885</v>
      </c>
      <c r="B847" t="s">
        <v>851</v>
      </c>
      <c r="C847" s="7">
        <v>2523</v>
      </c>
      <c r="D847">
        <f t="shared" si="116"/>
        <v>105.125</v>
      </c>
      <c r="E847" s="9">
        <v>42340.125</v>
      </c>
      <c r="F847" s="8" t="str">
        <f t="shared" si="120"/>
        <v>12-02-15</v>
      </c>
      <c r="G847" s="8">
        <f t="shared" si="121"/>
        <v>42340</v>
      </c>
      <c r="H847">
        <f t="shared" si="122"/>
        <v>14581.125</v>
      </c>
      <c r="I847">
        <v>9.2870000000000008</v>
      </c>
      <c r="J847">
        <v>10.247</v>
      </c>
      <c r="K847" s="3">
        <f t="shared" si="118"/>
        <v>9.2870000000000008</v>
      </c>
      <c r="L847">
        <f t="shared" si="119"/>
        <v>10.247</v>
      </c>
      <c r="M847">
        <f t="shared" si="117"/>
        <v>10.247</v>
      </c>
      <c r="N847" s="3">
        <f t="shared" si="123"/>
        <v>10.247</v>
      </c>
      <c r="O847">
        <f>_xll.Interpolate($T$6:$T$1168,$U$6:$U$1168,G847,0,0)</f>
        <v>0</v>
      </c>
      <c r="P847">
        <f>_xll.Interpolate($T$6:$T$1168,$X$6:$X$1168,G847,0,0)</f>
        <v>11</v>
      </c>
      <c r="T847" s="8">
        <v>42753</v>
      </c>
      <c r="U847">
        <v>900</v>
      </c>
      <c r="V847">
        <v>589</v>
      </c>
      <c r="W847">
        <v>15</v>
      </c>
      <c r="X847">
        <f t="shared" si="124"/>
        <v>604</v>
      </c>
    </row>
    <row r="848" spans="1:24" x14ac:dyDescent="0.25">
      <c r="A848">
        <v>1886</v>
      </c>
      <c r="B848" t="s">
        <v>852</v>
      </c>
      <c r="C848" s="7">
        <v>2526</v>
      </c>
      <c r="D848">
        <f t="shared" si="116"/>
        <v>105.25</v>
      </c>
      <c r="E848" s="9">
        <v>42340.25</v>
      </c>
      <c r="F848" s="8" t="str">
        <f t="shared" si="120"/>
        <v>12-02-15</v>
      </c>
      <c r="G848" s="8">
        <f t="shared" si="121"/>
        <v>42340</v>
      </c>
      <c r="H848">
        <f t="shared" si="122"/>
        <v>14581.25</v>
      </c>
      <c r="I848">
        <v>9.2870000000000008</v>
      </c>
      <c r="J848">
        <v>10.295999999999999</v>
      </c>
      <c r="K848" s="3">
        <f t="shared" si="118"/>
        <v>9.2870000000000008</v>
      </c>
      <c r="L848">
        <f t="shared" si="119"/>
        <v>10.295999999999999</v>
      </c>
      <c r="M848">
        <f t="shared" si="117"/>
        <v>10.295999999999999</v>
      </c>
      <c r="N848" s="3">
        <f t="shared" si="123"/>
        <v>10.295999999999999</v>
      </c>
      <c r="O848">
        <f>_xll.Interpolate($T$6:$T$1168,$U$6:$U$1168,G848,0,0)</f>
        <v>0</v>
      </c>
      <c r="P848">
        <f>_xll.Interpolate($T$6:$T$1168,$X$6:$X$1168,G848,0,0)</f>
        <v>11</v>
      </c>
      <c r="T848" s="8">
        <v>42754</v>
      </c>
      <c r="U848">
        <v>1600</v>
      </c>
      <c r="V848">
        <v>590</v>
      </c>
      <c r="W848">
        <v>15</v>
      </c>
      <c r="X848">
        <f t="shared" si="124"/>
        <v>605</v>
      </c>
    </row>
    <row r="849" spans="1:24" x14ac:dyDescent="0.25">
      <c r="A849">
        <v>1887</v>
      </c>
      <c r="B849" t="s">
        <v>853</v>
      </c>
      <c r="C849" s="7">
        <v>2529</v>
      </c>
      <c r="D849">
        <f t="shared" si="116"/>
        <v>105.375</v>
      </c>
      <c r="E849" s="9">
        <v>42340.375</v>
      </c>
      <c r="F849" s="8" t="str">
        <f t="shared" si="120"/>
        <v>12-02-15</v>
      </c>
      <c r="G849" s="8">
        <f t="shared" si="121"/>
        <v>42340</v>
      </c>
      <c r="H849">
        <f t="shared" si="122"/>
        <v>14581.375</v>
      </c>
      <c r="I849">
        <v>9.2129999999999992</v>
      </c>
      <c r="J849">
        <v>10.369</v>
      </c>
      <c r="K849" s="3">
        <f t="shared" si="118"/>
        <v>9.2129999999999992</v>
      </c>
      <c r="L849">
        <f t="shared" si="119"/>
        <v>10.369</v>
      </c>
      <c r="M849">
        <f t="shared" si="117"/>
        <v>10.369</v>
      </c>
      <c r="N849" s="3">
        <f t="shared" si="123"/>
        <v>10.369</v>
      </c>
      <c r="O849">
        <f>_xll.Interpolate($T$6:$T$1168,$U$6:$U$1168,G849,0,0)</f>
        <v>0</v>
      </c>
      <c r="P849">
        <f>_xll.Interpolate($T$6:$T$1168,$X$6:$X$1168,G849,0,0)</f>
        <v>11</v>
      </c>
      <c r="T849" s="8">
        <v>42755</v>
      </c>
      <c r="U849">
        <v>2900</v>
      </c>
      <c r="V849">
        <v>590</v>
      </c>
      <c r="W849">
        <v>15</v>
      </c>
      <c r="X849">
        <f t="shared" si="124"/>
        <v>605</v>
      </c>
    </row>
    <row r="850" spans="1:24" x14ac:dyDescent="0.25">
      <c r="A850">
        <v>1888</v>
      </c>
      <c r="B850" t="s">
        <v>854</v>
      </c>
      <c r="C850" s="7">
        <v>2532</v>
      </c>
      <c r="D850">
        <f t="shared" si="116"/>
        <v>105.5</v>
      </c>
      <c r="E850" s="9">
        <v>42340.5</v>
      </c>
      <c r="F850" s="8" t="str">
        <f t="shared" si="120"/>
        <v>12-02-15</v>
      </c>
      <c r="G850" s="8">
        <f t="shared" si="121"/>
        <v>42340</v>
      </c>
      <c r="H850">
        <f t="shared" si="122"/>
        <v>14581.5</v>
      </c>
      <c r="I850">
        <v>10.148999999999999</v>
      </c>
      <c r="J850">
        <v>10.686999999999999</v>
      </c>
      <c r="K850" s="3">
        <f t="shared" si="118"/>
        <v>10.148999999999999</v>
      </c>
      <c r="L850">
        <f t="shared" si="119"/>
        <v>10.686999999999999</v>
      </c>
      <c r="M850">
        <f t="shared" si="117"/>
        <v>10.686999999999999</v>
      </c>
      <c r="N850" s="3">
        <f t="shared" si="123"/>
        <v>10.686999999999999</v>
      </c>
      <c r="O850">
        <f>_xll.Interpolate($T$6:$T$1168,$U$6:$U$1168,G850,0,0)</f>
        <v>0</v>
      </c>
      <c r="P850">
        <f>_xll.Interpolate($T$6:$T$1168,$X$6:$X$1168,G850,0,0)</f>
        <v>11</v>
      </c>
      <c r="T850" s="8">
        <v>42756</v>
      </c>
      <c r="U850">
        <v>3300</v>
      </c>
      <c r="V850">
        <v>595</v>
      </c>
      <c r="W850">
        <v>15</v>
      </c>
      <c r="X850">
        <f t="shared" si="124"/>
        <v>610</v>
      </c>
    </row>
    <row r="851" spans="1:24" x14ac:dyDescent="0.25">
      <c r="A851">
        <v>1889</v>
      </c>
      <c r="B851" t="s">
        <v>855</v>
      </c>
      <c r="C851" s="7">
        <v>2535</v>
      </c>
      <c r="D851">
        <f t="shared" si="116"/>
        <v>105.625</v>
      </c>
      <c r="E851" s="9">
        <v>42340.625</v>
      </c>
      <c r="F851" s="8" t="str">
        <f t="shared" si="120"/>
        <v>12-02-15</v>
      </c>
      <c r="G851" s="8">
        <f t="shared" si="121"/>
        <v>42340</v>
      </c>
      <c r="H851">
        <f t="shared" si="122"/>
        <v>14581.625</v>
      </c>
      <c r="I851">
        <v>11.734</v>
      </c>
      <c r="J851">
        <v>10.736000000000001</v>
      </c>
      <c r="K851" s="3">
        <f t="shared" si="118"/>
        <v>11.734</v>
      </c>
      <c r="L851">
        <f t="shared" si="119"/>
        <v>10.736000000000001</v>
      </c>
      <c r="M851">
        <f t="shared" si="117"/>
        <v>10.736000000000001</v>
      </c>
      <c r="N851" s="3">
        <f t="shared" si="123"/>
        <v>10.736000000000001</v>
      </c>
      <c r="O851">
        <f>_xll.Interpolate($T$6:$T$1168,$U$6:$U$1168,G851,0,0)</f>
        <v>0</v>
      </c>
      <c r="P851">
        <f>_xll.Interpolate($T$6:$T$1168,$X$6:$X$1168,G851,0,0)</f>
        <v>11</v>
      </c>
      <c r="T851" s="8">
        <v>42757</v>
      </c>
      <c r="U851">
        <v>3100</v>
      </c>
      <c r="V851">
        <v>595</v>
      </c>
      <c r="W851">
        <v>15</v>
      </c>
      <c r="X851">
        <f t="shared" si="124"/>
        <v>610</v>
      </c>
    </row>
    <row r="852" spans="1:24" x14ac:dyDescent="0.25">
      <c r="A852">
        <v>1890</v>
      </c>
      <c r="B852" t="s">
        <v>856</v>
      </c>
      <c r="C852" s="7">
        <v>2538</v>
      </c>
      <c r="D852">
        <f t="shared" si="116"/>
        <v>105.75</v>
      </c>
      <c r="E852" s="9">
        <v>42340.75</v>
      </c>
      <c r="F852" s="8" t="str">
        <f t="shared" si="120"/>
        <v>12-02-15</v>
      </c>
      <c r="G852" s="8">
        <f t="shared" si="121"/>
        <v>42340</v>
      </c>
      <c r="H852">
        <f t="shared" si="122"/>
        <v>14581.75</v>
      </c>
      <c r="I852">
        <v>11.127000000000001</v>
      </c>
      <c r="J852">
        <v>10.663</v>
      </c>
      <c r="K852" s="3">
        <f t="shared" si="118"/>
        <v>11.127000000000001</v>
      </c>
      <c r="L852">
        <f t="shared" si="119"/>
        <v>10.663</v>
      </c>
      <c r="M852">
        <f t="shared" si="117"/>
        <v>10.663</v>
      </c>
      <c r="N852" s="3">
        <f t="shared" si="123"/>
        <v>10.663</v>
      </c>
      <c r="O852">
        <f>_xll.Interpolate($T$6:$T$1168,$U$6:$U$1168,G852,0,0)</f>
        <v>0</v>
      </c>
      <c r="P852">
        <f>_xll.Interpolate($T$6:$T$1168,$X$6:$X$1168,G852,0,0)</f>
        <v>11</v>
      </c>
      <c r="T852" s="8">
        <v>42758</v>
      </c>
      <c r="U852">
        <v>3500</v>
      </c>
      <c r="V852">
        <v>595</v>
      </c>
      <c r="W852">
        <v>15</v>
      </c>
      <c r="X852">
        <f t="shared" si="124"/>
        <v>610</v>
      </c>
    </row>
    <row r="853" spans="1:24" x14ac:dyDescent="0.25">
      <c r="A853">
        <v>1891</v>
      </c>
      <c r="B853" t="s">
        <v>857</v>
      </c>
      <c r="C853" s="7">
        <v>2541</v>
      </c>
      <c r="D853">
        <f t="shared" si="116"/>
        <v>105.875</v>
      </c>
      <c r="E853" s="9">
        <v>42340.875</v>
      </c>
      <c r="F853" s="8" t="str">
        <f t="shared" si="120"/>
        <v>12-02-15</v>
      </c>
      <c r="G853" s="8">
        <f t="shared" si="121"/>
        <v>42340</v>
      </c>
      <c r="H853">
        <f t="shared" si="122"/>
        <v>14581.875</v>
      </c>
      <c r="I853">
        <v>10.369</v>
      </c>
      <c r="J853">
        <v>10.59</v>
      </c>
      <c r="K853" s="3">
        <f t="shared" si="118"/>
        <v>10.369</v>
      </c>
      <c r="L853">
        <f t="shared" si="119"/>
        <v>10.59</v>
      </c>
      <c r="M853">
        <f t="shared" si="117"/>
        <v>10.59</v>
      </c>
      <c r="N853" s="3">
        <f t="shared" si="123"/>
        <v>10.59</v>
      </c>
      <c r="O853">
        <f>_xll.Interpolate($T$6:$T$1168,$U$6:$U$1168,G853,0,0)</f>
        <v>0</v>
      </c>
      <c r="P853">
        <f>_xll.Interpolate($T$6:$T$1168,$X$6:$X$1168,G853,0,0)</f>
        <v>11</v>
      </c>
      <c r="T853" s="8">
        <v>42759</v>
      </c>
      <c r="U853">
        <v>2900</v>
      </c>
      <c r="V853">
        <v>601</v>
      </c>
      <c r="W853">
        <v>15</v>
      </c>
      <c r="X853">
        <f t="shared" si="124"/>
        <v>616</v>
      </c>
    </row>
    <row r="854" spans="1:24" x14ac:dyDescent="0.25">
      <c r="A854">
        <v>1892</v>
      </c>
      <c r="B854" t="s">
        <v>858</v>
      </c>
      <c r="C854" s="7">
        <v>2544</v>
      </c>
      <c r="D854">
        <f t="shared" si="116"/>
        <v>106</v>
      </c>
      <c r="E854" s="9">
        <v>42341</v>
      </c>
      <c r="F854" s="8" t="str">
        <f t="shared" si="120"/>
        <v>12-03-15</v>
      </c>
      <c r="G854" s="8">
        <f t="shared" si="121"/>
        <v>42341</v>
      </c>
      <c r="H854">
        <f t="shared" si="122"/>
        <v>14582</v>
      </c>
      <c r="I854">
        <v>10.051</v>
      </c>
      <c r="J854">
        <v>10.541</v>
      </c>
      <c r="K854" s="3">
        <f t="shared" si="118"/>
        <v>10.051</v>
      </c>
      <c r="L854">
        <f t="shared" si="119"/>
        <v>10.541</v>
      </c>
      <c r="M854">
        <f t="shared" si="117"/>
        <v>10.541</v>
      </c>
      <c r="N854" s="3">
        <f t="shared" si="123"/>
        <v>10.541</v>
      </c>
      <c r="O854">
        <f>_xll.Interpolate($T$6:$T$1168,$U$6:$U$1168,G854,0,0)</f>
        <v>0</v>
      </c>
      <c r="P854">
        <f>_xll.Interpolate($T$6:$T$1168,$X$6:$X$1168,G854,0,0)</f>
        <v>11</v>
      </c>
      <c r="T854" s="8">
        <v>42760</v>
      </c>
      <c r="U854">
        <v>1800</v>
      </c>
      <c r="V854">
        <v>600</v>
      </c>
      <c r="W854">
        <v>15</v>
      </c>
      <c r="X854">
        <f t="shared" si="124"/>
        <v>615</v>
      </c>
    </row>
    <row r="855" spans="1:24" x14ac:dyDescent="0.25">
      <c r="A855">
        <v>1893</v>
      </c>
      <c r="B855" t="s">
        <v>859</v>
      </c>
      <c r="C855" s="7">
        <v>2547</v>
      </c>
      <c r="D855">
        <f t="shared" si="116"/>
        <v>106.125</v>
      </c>
      <c r="E855" s="9">
        <v>42341.125</v>
      </c>
      <c r="F855" s="8" t="str">
        <f t="shared" si="120"/>
        <v>12-03-15</v>
      </c>
      <c r="G855" s="8">
        <f t="shared" si="121"/>
        <v>42341</v>
      </c>
      <c r="H855">
        <f t="shared" si="122"/>
        <v>14582.125</v>
      </c>
      <c r="I855">
        <v>9.5340000000000007</v>
      </c>
      <c r="J855">
        <v>10.467000000000001</v>
      </c>
      <c r="K855" s="3">
        <f t="shared" si="118"/>
        <v>9.5340000000000007</v>
      </c>
      <c r="L855">
        <f t="shared" si="119"/>
        <v>10.467000000000001</v>
      </c>
      <c r="M855">
        <f t="shared" si="117"/>
        <v>10.467000000000001</v>
      </c>
      <c r="N855" s="3">
        <f t="shared" si="123"/>
        <v>10.467000000000001</v>
      </c>
      <c r="O855">
        <f>_xll.Interpolate($T$6:$T$1168,$U$6:$U$1168,G855,0,0)</f>
        <v>0</v>
      </c>
      <c r="P855">
        <f>_xll.Interpolate($T$6:$T$1168,$X$6:$X$1168,G855,0,0)</f>
        <v>11</v>
      </c>
      <c r="T855" s="8">
        <v>42761</v>
      </c>
      <c r="U855">
        <v>1200</v>
      </c>
      <c r="V855">
        <v>600</v>
      </c>
      <c r="W855">
        <v>15</v>
      </c>
      <c r="X855">
        <f t="shared" si="124"/>
        <v>615</v>
      </c>
    </row>
    <row r="856" spans="1:24" x14ac:dyDescent="0.25">
      <c r="A856">
        <v>1894</v>
      </c>
      <c r="B856" t="s">
        <v>860</v>
      </c>
      <c r="C856" s="7">
        <v>2550</v>
      </c>
      <c r="D856">
        <f t="shared" si="116"/>
        <v>106.25</v>
      </c>
      <c r="E856" s="9">
        <v>42341.25</v>
      </c>
      <c r="F856" s="8" t="str">
        <f t="shared" si="120"/>
        <v>12-03-15</v>
      </c>
      <c r="G856" s="8">
        <f t="shared" si="121"/>
        <v>42341</v>
      </c>
      <c r="H856">
        <f t="shared" si="122"/>
        <v>14582.25</v>
      </c>
      <c r="I856">
        <v>9.3119999999999994</v>
      </c>
      <c r="J856">
        <v>10.516</v>
      </c>
      <c r="K856" s="3">
        <f t="shared" si="118"/>
        <v>9.3119999999999994</v>
      </c>
      <c r="L856">
        <f t="shared" si="119"/>
        <v>10.516</v>
      </c>
      <c r="M856">
        <f t="shared" si="117"/>
        <v>10.516</v>
      </c>
      <c r="N856" s="3">
        <f t="shared" si="123"/>
        <v>10.516</v>
      </c>
      <c r="O856">
        <f>_xll.Interpolate($T$6:$T$1168,$U$6:$U$1168,G856,0,0)</f>
        <v>0</v>
      </c>
      <c r="P856">
        <f>_xll.Interpolate($T$6:$T$1168,$X$6:$X$1168,G856,0,0)</f>
        <v>11</v>
      </c>
      <c r="T856" s="8">
        <v>42762</v>
      </c>
      <c r="U856">
        <v>900</v>
      </c>
      <c r="V856">
        <v>600</v>
      </c>
      <c r="W856">
        <v>15</v>
      </c>
      <c r="X856">
        <f t="shared" si="124"/>
        <v>615</v>
      </c>
    </row>
    <row r="857" spans="1:24" x14ac:dyDescent="0.25">
      <c r="A857">
        <v>1895</v>
      </c>
      <c r="B857" t="s">
        <v>861</v>
      </c>
      <c r="C857" s="7">
        <v>2553</v>
      </c>
      <c r="D857">
        <f t="shared" si="116"/>
        <v>106.375</v>
      </c>
      <c r="E857" s="9">
        <v>42341.375</v>
      </c>
      <c r="F857" s="8" t="str">
        <f t="shared" si="120"/>
        <v>12-03-15</v>
      </c>
      <c r="G857" s="8">
        <f t="shared" si="121"/>
        <v>42341</v>
      </c>
      <c r="H857">
        <f t="shared" si="122"/>
        <v>14582.375</v>
      </c>
      <c r="I857">
        <v>9.5340000000000007</v>
      </c>
      <c r="J857">
        <v>10.59</v>
      </c>
      <c r="K857" s="3">
        <f t="shared" si="118"/>
        <v>9.5340000000000007</v>
      </c>
      <c r="L857">
        <f t="shared" si="119"/>
        <v>10.59</v>
      </c>
      <c r="M857">
        <f t="shared" si="117"/>
        <v>10.59</v>
      </c>
      <c r="N857" s="3">
        <f t="shared" si="123"/>
        <v>10.59</v>
      </c>
      <c r="O857">
        <f>_xll.Interpolate($T$6:$T$1168,$U$6:$U$1168,G857,0,0)</f>
        <v>0</v>
      </c>
      <c r="P857">
        <f>_xll.Interpolate($T$6:$T$1168,$X$6:$X$1168,G857,0,0)</f>
        <v>11</v>
      </c>
      <c r="T857" s="8">
        <v>42763</v>
      </c>
      <c r="U857">
        <v>800</v>
      </c>
      <c r="V857">
        <v>600</v>
      </c>
      <c r="W857">
        <v>15</v>
      </c>
      <c r="X857">
        <f t="shared" si="124"/>
        <v>615</v>
      </c>
    </row>
    <row r="858" spans="1:24" x14ac:dyDescent="0.25">
      <c r="A858">
        <v>1896</v>
      </c>
      <c r="B858" t="s">
        <v>862</v>
      </c>
      <c r="C858" s="7">
        <v>2556</v>
      </c>
      <c r="D858">
        <f t="shared" si="116"/>
        <v>106.5</v>
      </c>
      <c r="E858" s="9">
        <v>42341.5</v>
      </c>
      <c r="F858" s="8" t="str">
        <f t="shared" si="120"/>
        <v>12-03-15</v>
      </c>
      <c r="G858" s="8">
        <f t="shared" si="121"/>
        <v>42341</v>
      </c>
      <c r="H858">
        <f t="shared" si="122"/>
        <v>14582.5</v>
      </c>
      <c r="I858">
        <v>10.785</v>
      </c>
      <c r="J858">
        <v>10.686999999999999</v>
      </c>
      <c r="K858" s="3">
        <f t="shared" si="118"/>
        <v>10.785</v>
      </c>
      <c r="L858">
        <f t="shared" si="119"/>
        <v>10.686999999999999</v>
      </c>
      <c r="M858">
        <f t="shared" si="117"/>
        <v>10.686999999999999</v>
      </c>
      <c r="N858" s="3">
        <f t="shared" si="123"/>
        <v>10.686999999999999</v>
      </c>
      <c r="O858">
        <f>_xll.Interpolate($T$6:$T$1168,$U$6:$U$1168,G858,0,0)</f>
        <v>0</v>
      </c>
      <c r="P858">
        <f>_xll.Interpolate($T$6:$T$1168,$X$6:$X$1168,G858,0,0)</f>
        <v>11</v>
      </c>
      <c r="T858" s="8">
        <v>42764</v>
      </c>
      <c r="U858">
        <v>700</v>
      </c>
      <c r="V858">
        <v>600</v>
      </c>
      <c r="W858">
        <v>15</v>
      </c>
      <c r="X858">
        <f t="shared" si="124"/>
        <v>615</v>
      </c>
    </row>
    <row r="859" spans="1:24" x14ac:dyDescent="0.25">
      <c r="A859">
        <v>1897</v>
      </c>
      <c r="B859" t="s">
        <v>863</v>
      </c>
      <c r="C859" s="7">
        <v>2559</v>
      </c>
      <c r="D859">
        <f t="shared" si="116"/>
        <v>106.625</v>
      </c>
      <c r="E859" s="9">
        <v>42341.625</v>
      </c>
      <c r="F859" s="8" t="str">
        <f t="shared" si="120"/>
        <v>12-03-15</v>
      </c>
      <c r="G859" s="8">
        <f t="shared" si="121"/>
        <v>42341</v>
      </c>
      <c r="H859">
        <f t="shared" si="122"/>
        <v>14582.625</v>
      </c>
      <c r="I859">
        <v>10.614000000000001</v>
      </c>
      <c r="J859">
        <v>10.565</v>
      </c>
      <c r="K859" s="3">
        <f t="shared" si="118"/>
        <v>10.614000000000001</v>
      </c>
      <c r="L859">
        <f t="shared" si="119"/>
        <v>10.565</v>
      </c>
      <c r="M859">
        <f t="shared" si="117"/>
        <v>10.565</v>
      </c>
      <c r="N859" s="3">
        <f t="shared" si="123"/>
        <v>10.565</v>
      </c>
      <c r="O859">
        <f>_xll.Interpolate($T$6:$T$1168,$U$6:$U$1168,G859,0,0)</f>
        <v>0</v>
      </c>
      <c r="P859">
        <f>_xll.Interpolate($T$6:$T$1168,$X$6:$X$1168,G859,0,0)</f>
        <v>11</v>
      </c>
      <c r="T859" s="8">
        <v>42765</v>
      </c>
      <c r="U859">
        <v>600</v>
      </c>
      <c r="V859">
        <v>600</v>
      </c>
      <c r="W859">
        <v>15</v>
      </c>
      <c r="X859">
        <f t="shared" si="124"/>
        <v>615</v>
      </c>
    </row>
    <row r="860" spans="1:24" x14ac:dyDescent="0.25">
      <c r="A860">
        <v>1898</v>
      </c>
      <c r="B860" t="s">
        <v>864</v>
      </c>
      <c r="C860" s="7">
        <v>2562</v>
      </c>
      <c r="D860">
        <f t="shared" si="116"/>
        <v>106.75</v>
      </c>
      <c r="E860" s="9">
        <v>42341.75</v>
      </c>
      <c r="F860" s="8" t="str">
        <f t="shared" si="120"/>
        <v>12-03-15</v>
      </c>
      <c r="G860" s="8">
        <f t="shared" si="121"/>
        <v>42341</v>
      </c>
      <c r="H860">
        <f t="shared" si="122"/>
        <v>14582.75</v>
      </c>
      <c r="I860">
        <v>10.614000000000001</v>
      </c>
      <c r="J860">
        <v>10.614000000000001</v>
      </c>
      <c r="K860" s="3">
        <f t="shared" si="118"/>
        <v>10.614000000000001</v>
      </c>
      <c r="L860">
        <f t="shared" si="119"/>
        <v>10.614000000000001</v>
      </c>
      <c r="M860">
        <f t="shared" si="117"/>
        <v>10.614000000000001</v>
      </c>
      <c r="N860" s="3">
        <f t="shared" si="123"/>
        <v>10.614000000000001</v>
      </c>
      <c r="O860">
        <f>_xll.Interpolate($T$6:$T$1168,$U$6:$U$1168,G860,0,0)</f>
        <v>0</v>
      </c>
      <c r="P860">
        <f>_xll.Interpolate($T$6:$T$1168,$X$6:$X$1168,G860,0,0)</f>
        <v>11</v>
      </c>
      <c r="T860" s="8">
        <v>42766</v>
      </c>
      <c r="U860">
        <v>600</v>
      </c>
      <c r="V860">
        <v>600</v>
      </c>
      <c r="W860">
        <v>15</v>
      </c>
      <c r="X860">
        <f t="shared" si="124"/>
        <v>615</v>
      </c>
    </row>
    <row r="861" spans="1:24" x14ac:dyDescent="0.25">
      <c r="A861">
        <v>1899</v>
      </c>
      <c r="B861" t="s">
        <v>865</v>
      </c>
      <c r="C861" s="7">
        <v>2565</v>
      </c>
      <c r="D861">
        <f t="shared" si="116"/>
        <v>106.875</v>
      </c>
      <c r="E861" s="9">
        <v>42341.875</v>
      </c>
      <c r="F861" s="8" t="str">
        <f t="shared" si="120"/>
        <v>12-03-15</v>
      </c>
      <c r="G861" s="8">
        <f t="shared" si="121"/>
        <v>42341</v>
      </c>
      <c r="H861">
        <f t="shared" si="122"/>
        <v>14582.875</v>
      </c>
      <c r="I861">
        <v>10.492000000000001</v>
      </c>
      <c r="J861">
        <v>10.638</v>
      </c>
      <c r="K861" s="3">
        <f t="shared" si="118"/>
        <v>10.492000000000001</v>
      </c>
      <c r="L861">
        <f t="shared" si="119"/>
        <v>10.638</v>
      </c>
      <c r="M861">
        <f t="shared" si="117"/>
        <v>10.638</v>
      </c>
      <c r="N861" s="3">
        <f t="shared" si="123"/>
        <v>10.638</v>
      </c>
      <c r="O861">
        <f>_xll.Interpolate($T$6:$T$1168,$U$6:$U$1168,G861,0,0)</f>
        <v>0</v>
      </c>
      <c r="P861">
        <f>_xll.Interpolate($T$6:$T$1168,$X$6:$X$1168,G861,0,0)</f>
        <v>11</v>
      </c>
      <c r="T861" s="8">
        <v>42767</v>
      </c>
      <c r="U861">
        <v>500</v>
      </c>
      <c r="V861">
        <v>598</v>
      </c>
      <c r="W861">
        <v>15</v>
      </c>
      <c r="X861">
        <f t="shared" si="124"/>
        <v>613</v>
      </c>
    </row>
    <row r="862" spans="1:24" x14ac:dyDescent="0.25">
      <c r="A862">
        <v>1900</v>
      </c>
      <c r="B862" t="s">
        <v>866</v>
      </c>
      <c r="C862" s="7">
        <v>2568</v>
      </c>
      <c r="D862">
        <f t="shared" si="116"/>
        <v>107</v>
      </c>
      <c r="E862" s="9">
        <v>42342</v>
      </c>
      <c r="F862" s="8" t="str">
        <f t="shared" si="120"/>
        <v>12-04-15</v>
      </c>
      <c r="G862" s="8">
        <f t="shared" si="121"/>
        <v>42342</v>
      </c>
      <c r="H862">
        <f t="shared" si="122"/>
        <v>14583</v>
      </c>
      <c r="I862">
        <v>10.492000000000001</v>
      </c>
      <c r="J862">
        <v>10.614000000000001</v>
      </c>
      <c r="K862" s="3">
        <f t="shared" si="118"/>
        <v>10.492000000000001</v>
      </c>
      <c r="L862">
        <f t="shared" si="119"/>
        <v>10.614000000000001</v>
      </c>
      <c r="M862">
        <f t="shared" si="117"/>
        <v>10.614000000000001</v>
      </c>
      <c r="N862" s="3">
        <f t="shared" si="123"/>
        <v>10.614000000000001</v>
      </c>
      <c r="O862">
        <f>_xll.Interpolate($T$6:$T$1168,$U$6:$U$1168,G862,0,0)</f>
        <v>0</v>
      </c>
      <c r="P862">
        <f>_xll.Interpolate($T$6:$T$1168,$X$6:$X$1168,G862,0,0)</f>
        <v>11</v>
      </c>
      <c r="T862" s="8">
        <v>42768</v>
      </c>
      <c r="U862">
        <v>700</v>
      </c>
      <c r="V862">
        <v>598</v>
      </c>
      <c r="W862">
        <v>15</v>
      </c>
      <c r="X862">
        <f t="shared" si="124"/>
        <v>613</v>
      </c>
    </row>
    <row r="863" spans="1:24" x14ac:dyDescent="0.25">
      <c r="A863">
        <v>1901</v>
      </c>
      <c r="B863" t="s">
        <v>867</v>
      </c>
      <c r="C863" s="7">
        <v>2571</v>
      </c>
      <c r="D863">
        <f t="shared" si="116"/>
        <v>107.125</v>
      </c>
      <c r="E863" s="9">
        <v>42342.125</v>
      </c>
      <c r="F863" s="8" t="str">
        <f t="shared" si="120"/>
        <v>12-04-15</v>
      </c>
      <c r="G863" s="8">
        <f t="shared" si="121"/>
        <v>42342</v>
      </c>
      <c r="H863">
        <f t="shared" si="122"/>
        <v>14583.125</v>
      </c>
      <c r="I863">
        <v>10.345000000000001</v>
      </c>
      <c r="J863">
        <v>10.541</v>
      </c>
      <c r="K863" s="3">
        <f t="shared" si="118"/>
        <v>10.345000000000001</v>
      </c>
      <c r="L863">
        <f t="shared" si="119"/>
        <v>10.541</v>
      </c>
      <c r="M863">
        <f t="shared" si="117"/>
        <v>10.541</v>
      </c>
      <c r="N863" s="3">
        <f t="shared" si="123"/>
        <v>10.541</v>
      </c>
      <c r="O863">
        <f>_xll.Interpolate($T$6:$T$1168,$U$6:$U$1168,G863,0,0)</f>
        <v>0</v>
      </c>
      <c r="P863">
        <f>_xll.Interpolate($T$6:$T$1168,$X$6:$X$1168,G863,0,0)</f>
        <v>11</v>
      </c>
      <c r="T863" s="8">
        <v>42769</v>
      </c>
      <c r="U863">
        <v>700</v>
      </c>
      <c r="V863">
        <v>600</v>
      </c>
      <c r="W863">
        <v>15</v>
      </c>
      <c r="X863">
        <f t="shared" si="124"/>
        <v>615</v>
      </c>
    </row>
    <row r="864" spans="1:24" x14ac:dyDescent="0.25">
      <c r="A864">
        <v>1902</v>
      </c>
      <c r="B864" t="s">
        <v>868</v>
      </c>
      <c r="C864" s="7">
        <v>2574</v>
      </c>
      <c r="D864">
        <f t="shared" si="116"/>
        <v>107.25</v>
      </c>
      <c r="E864" s="9">
        <v>42342.25</v>
      </c>
      <c r="F864" s="8" t="str">
        <f t="shared" si="120"/>
        <v>12-04-15</v>
      </c>
      <c r="G864" s="8">
        <f t="shared" si="121"/>
        <v>42342</v>
      </c>
      <c r="H864">
        <f t="shared" si="122"/>
        <v>14583.25</v>
      </c>
      <c r="I864">
        <v>10.417999999999999</v>
      </c>
      <c r="J864">
        <v>10.541</v>
      </c>
      <c r="K864" s="3">
        <f t="shared" si="118"/>
        <v>10.417999999999999</v>
      </c>
      <c r="L864">
        <f t="shared" si="119"/>
        <v>10.541</v>
      </c>
      <c r="M864">
        <f t="shared" si="117"/>
        <v>10.541</v>
      </c>
      <c r="N864" s="3">
        <f t="shared" si="123"/>
        <v>10.541</v>
      </c>
      <c r="O864">
        <f>_xll.Interpolate($T$6:$T$1168,$U$6:$U$1168,G864,0,0)</f>
        <v>0</v>
      </c>
      <c r="P864">
        <f>_xll.Interpolate($T$6:$T$1168,$X$6:$X$1168,G864,0,0)</f>
        <v>11</v>
      </c>
      <c r="T864" s="8">
        <v>42770</v>
      </c>
      <c r="U864">
        <v>1100</v>
      </c>
      <c r="V864">
        <v>600</v>
      </c>
      <c r="W864">
        <v>15</v>
      </c>
      <c r="X864">
        <f t="shared" si="124"/>
        <v>615</v>
      </c>
    </row>
    <row r="865" spans="1:24" x14ac:dyDescent="0.25">
      <c r="A865">
        <v>1903</v>
      </c>
      <c r="B865" t="s">
        <v>869</v>
      </c>
      <c r="C865" s="7">
        <v>2577</v>
      </c>
      <c r="D865">
        <f t="shared" si="116"/>
        <v>107.375</v>
      </c>
      <c r="E865" s="9">
        <v>42342.375</v>
      </c>
      <c r="F865" s="8" t="str">
        <f t="shared" si="120"/>
        <v>12-04-15</v>
      </c>
      <c r="G865" s="8">
        <f t="shared" si="121"/>
        <v>42342</v>
      </c>
      <c r="H865">
        <f t="shared" si="122"/>
        <v>14583.375</v>
      </c>
      <c r="I865">
        <v>10.369</v>
      </c>
      <c r="J865">
        <v>10.541</v>
      </c>
      <c r="K865" s="3">
        <f t="shared" si="118"/>
        <v>10.369</v>
      </c>
      <c r="L865">
        <f t="shared" si="119"/>
        <v>10.541</v>
      </c>
      <c r="M865">
        <f t="shared" si="117"/>
        <v>10.541</v>
      </c>
      <c r="N865" s="3">
        <f t="shared" si="123"/>
        <v>10.541</v>
      </c>
      <c r="O865">
        <f>_xll.Interpolate($T$6:$T$1168,$U$6:$U$1168,G865,0,0)</f>
        <v>0</v>
      </c>
      <c r="P865">
        <f>_xll.Interpolate($T$6:$T$1168,$X$6:$X$1168,G865,0,0)</f>
        <v>11</v>
      </c>
      <c r="T865" s="8">
        <v>42771</v>
      </c>
      <c r="U865">
        <v>2900</v>
      </c>
      <c r="V865">
        <v>600</v>
      </c>
      <c r="W865">
        <v>15</v>
      </c>
      <c r="X865">
        <f t="shared" si="124"/>
        <v>615</v>
      </c>
    </row>
    <row r="866" spans="1:24" x14ac:dyDescent="0.25">
      <c r="A866">
        <v>1904</v>
      </c>
      <c r="B866" t="s">
        <v>870</v>
      </c>
      <c r="C866" s="7">
        <v>2580</v>
      </c>
      <c r="D866">
        <f t="shared" si="116"/>
        <v>107.5</v>
      </c>
      <c r="E866" s="9">
        <v>42342.5</v>
      </c>
      <c r="F866" s="8" t="str">
        <f t="shared" si="120"/>
        <v>12-04-15</v>
      </c>
      <c r="G866" s="8">
        <f t="shared" si="121"/>
        <v>42342</v>
      </c>
      <c r="H866">
        <f t="shared" si="122"/>
        <v>14583.5</v>
      </c>
      <c r="I866">
        <v>10.712</v>
      </c>
      <c r="J866">
        <v>10.663</v>
      </c>
      <c r="K866" s="3">
        <f t="shared" si="118"/>
        <v>10.712</v>
      </c>
      <c r="L866">
        <f t="shared" si="119"/>
        <v>10.663</v>
      </c>
      <c r="M866">
        <f t="shared" si="117"/>
        <v>10.663</v>
      </c>
      <c r="N866" s="3">
        <f t="shared" si="123"/>
        <v>10.663</v>
      </c>
      <c r="O866">
        <f>_xll.Interpolate($T$6:$T$1168,$U$6:$U$1168,G866,0,0)</f>
        <v>0</v>
      </c>
      <c r="P866">
        <f>_xll.Interpolate($T$6:$T$1168,$X$6:$X$1168,G866,0,0)</f>
        <v>11</v>
      </c>
      <c r="T866" s="8">
        <v>42772</v>
      </c>
      <c r="U866">
        <v>2900</v>
      </c>
      <c r="V866">
        <v>600</v>
      </c>
      <c r="W866">
        <v>15</v>
      </c>
      <c r="X866">
        <f t="shared" si="124"/>
        <v>615</v>
      </c>
    </row>
    <row r="867" spans="1:24" x14ac:dyDescent="0.25">
      <c r="A867">
        <v>1905</v>
      </c>
      <c r="B867" t="s">
        <v>871</v>
      </c>
      <c r="C867" s="7">
        <v>2583</v>
      </c>
      <c r="D867">
        <f t="shared" si="116"/>
        <v>107.625</v>
      </c>
      <c r="E867" s="9">
        <v>42342.625</v>
      </c>
      <c r="F867" s="8" t="str">
        <f t="shared" si="120"/>
        <v>12-04-15</v>
      </c>
      <c r="G867" s="8">
        <f t="shared" si="121"/>
        <v>42342</v>
      </c>
      <c r="H867">
        <f t="shared" si="122"/>
        <v>14583.625</v>
      </c>
      <c r="I867">
        <v>12.243</v>
      </c>
      <c r="J867">
        <v>10.638</v>
      </c>
      <c r="K867" s="3">
        <f t="shared" si="118"/>
        <v>12.243</v>
      </c>
      <c r="L867">
        <f t="shared" si="119"/>
        <v>10.638</v>
      </c>
      <c r="M867">
        <f t="shared" si="117"/>
        <v>10.638</v>
      </c>
      <c r="N867" s="3">
        <f t="shared" si="123"/>
        <v>10.638</v>
      </c>
      <c r="O867">
        <f>_xll.Interpolate($T$6:$T$1168,$U$6:$U$1168,G867,0,0)</f>
        <v>0</v>
      </c>
      <c r="P867">
        <f>_xll.Interpolate($T$6:$T$1168,$X$6:$X$1168,G867,0,0)</f>
        <v>11</v>
      </c>
      <c r="T867" s="8">
        <v>42773</v>
      </c>
      <c r="U867">
        <v>11000</v>
      </c>
      <c r="V867">
        <v>600</v>
      </c>
      <c r="W867">
        <v>15</v>
      </c>
      <c r="X867">
        <f t="shared" si="124"/>
        <v>615</v>
      </c>
    </row>
    <row r="868" spans="1:24" x14ac:dyDescent="0.25">
      <c r="A868">
        <v>1906</v>
      </c>
      <c r="B868" t="s">
        <v>872</v>
      </c>
      <c r="C868" s="7">
        <v>2586</v>
      </c>
      <c r="D868">
        <f t="shared" si="116"/>
        <v>107.75</v>
      </c>
      <c r="E868" s="9">
        <v>42342.75</v>
      </c>
      <c r="F868" s="8" t="str">
        <f t="shared" si="120"/>
        <v>12-04-15</v>
      </c>
      <c r="G868" s="8">
        <f t="shared" si="121"/>
        <v>42342</v>
      </c>
      <c r="H868">
        <f t="shared" si="122"/>
        <v>14583.75</v>
      </c>
      <c r="I868">
        <v>11.077999999999999</v>
      </c>
      <c r="J868">
        <v>10.541</v>
      </c>
      <c r="K868" s="3">
        <f t="shared" si="118"/>
        <v>11.077999999999999</v>
      </c>
      <c r="L868">
        <f t="shared" si="119"/>
        <v>10.541</v>
      </c>
      <c r="M868">
        <f t="shared" si="117"/>
        <v>10.541</v>
      </c>
      <c r="N868" s="3">
        <f t="shared" si="123"/>
        <v>10.541</v>
      </c>
      <c r="O868">
        <f>_xll.Interpolate($T$6:$T$1168,$U$6:$U$1168,G868,0,0)</f>
        <v>0</v>
      </c>
      <c r="P868">
        <f>_xll.Interpolate($T$6:$T$1168,$X$6:$X$1168,G868,0,0)</f>
        <v>11</v>
      </c>
      <c r="T868" s="8">
        <v>42774</v>
      </c>
      <c r="U868">
        <v>10700</v>
      </c>
      <c r="V868">
        <v>600</v>
      </c>
      <c r="W868">
        <v>15</v>
      </c>
      <c r="X868">
        <f t="shared" si="124"/>
        <v>615</v>
      </c>
    </row>
    <row r="869" spans="1:24" x14ac:dyDescent="0.25">
      <c r="A869">
        <v>1907</v>
      </c>
      <c r="B869" t="s">
        <v>873</v>
      </c>
      <c r="C869" s="7">
        <v>2589</v>
      </c>
      <c r="D869">
        <f t="shared" si="116"/>
        <v>107.875</v>
      </c>
      <c r="E869" s="9">
        <v>42342.875</v>
      </c>
      <c r="F869" s="8" t="str">
        <f t="shared" si="120"/>
        <v>12-04-15</v>
      </c>
      <c r="G869" s="8">
        <f t="shared" si="121"/>
        <v>42342</v>
      </c>
      <c r="H869">
        <f t="shared" si="122"/>
        <v>14583.875</v>
      </c>
      <c r="I869">
        <v>10.369</v>
      </c>
      <c r="J869">
        <v>10.467000000000001</v>
      </c>
      <c r="K869" s="3">
        <f t="shared" si="118"/>
        <v>10.369</v>
      </c>
      <c r="L869">
        <f t="shared" si="119"/>
        <v>10.467000000000001</v>
      </c>
      <c r="M869">
        <f t="shared" si="117"/>
        <v>10.467000000000001</v>
      </c>
      <c r="N869" s="3">
        <f t="shared" si="123"/>
        <v>10.467000000000001</v>
      </c>
      <c r="O869">
        <f>_xll.Interpolate($T$6:$T$1168,$U$6:$U$1168,G869,0,0)</f>
        <v>0</v>
      </c>
      <c r="P869">
        <f>_xll.Interpolate($T$6:$T$1168,$X$6:$X$1168,G869,0,0)</f>
        <v>11</v>
      </c>
      <c r="T869" s="8">
        <v>42775</v>
      </c>
      <c r="U869">
        <v>11800</v>
      </c>
      <c r="V869">
        <v>600</v>
      </c>
      <c r="W869">
        <v>15</v>
      </c>
      <c r="X869">
        <f t="shared" si="124"/>
        <v>615</v>
      </c>
    </row>
    <row r="870" spans="1:24" x14ac:dyDescent="0.25">
      <c r="A870">
        <v>1908</v>
      </c>
      <c r="B870" t="s">
        <v>874</v>
      </c>
      <c r="C870" s="7">
        <v>2592</v>
      </c>
      <c r="D870">
        <f t="shared" si="116"/>
        <v>108</v>
      </c>
      <c r="E870" s="9">
        <v>42343</v>
      </c>
      <c r="F870" s="8" t="str">
        <f t="shared" si="120"/>
        <v>12-05-15</v>
      </c>
      <c r="G870" s="8">
        <f t="shared" si="121"/>
        <v>42343</v>
      </c>
      <c r="H870">
        <f t="shared" si="122"/>
        <v>14584</v>
      </c>
      <c r="I870">
        <v>10.124000000000001</v>
      </c>
      <c r="J870">
        <v>10.541</v>
      </c>
      <c r="K870" s="3">
        <f t="shared" si="118"/>
        <v>10.124000000000001</v>
      </c>
      <c r="L870">
        <f t="shared" si="119"/>
        <v>10.541</v>
      </c>
      <c r="M870">
        <f t="shared" si="117"/>
        <v>10.541</v>
      </c>
      <c r="N870" s="3">
        <f t="shared" si="123"/>
        <v>10.541</v>
      </c>
      <c r="O870">
        <f>_xll.Interpolate($T$6:$T$1168,$U$6:$U$1168,G870,0,0)</f>
        <v>0</v>
      </c>
      <c r="P870">
        <f>_xll.Interpolate($T$6:$T$1168,$X$6:$X$1168,G870,0,0)</f>
        <v>11</v>
      </c>
      <c r="T870" s="8">
        <v>42776</v>
      </c>
      <c r="U870">
        <v>13800</v>
      </c>
      <c r="V870">
        <v>600</v>
      </c>
      <c r="W870">
        <v>15</v>
      </c>
      <c r="X870">
        <f t="shared" si="124"/>
        <v>615</v>
      </c>
    </row>
    <row r="871" spans="1:24" x14ac:dyDescent="0.25">
      <c r="A871">
        <v>1909</v>
      </c>
      <c r="B871" t="s">
        <v>875</v>
      </c>
      <c r="C871" s="7">
        <v>2595</v>
      </c>
      <c r="D871">
        <f t="shared" si="116"/>
        <v>108.125</v>
      </c>
      <c r="E871" s="9">
        <v>42343.125</v>
      </c>
      <c r="F871" s="8" t="str">
        <f t="shared" si="120"/>
        <v>12-05-15</v>
      </c>
      <c r="G871" s="8">
        <f t="shared" si="121"/>
        <v>42343</v>
      </c>
      <c r="H871">
        <f t="shared" si="122"/>
        <v>14584.125</v>
      </c>
      <c r="I871">
        <v>10.026</v>
      </c>
      <c r="J871">
        <v>10.492000000000001</v>
      </c>
      <c r="K871" s="3">
        <f t="shared" si="118"/>
        <v>10.026</v>
      </c>
      <c r="L871">
        <f t="shared" si="119"/>
        <v>10.492000000000001</v>
      </c>
      <c r="M871">
        <f t="shared" si="117"/>
        <v>10.492000000000001</v>
      </c>
      <c r="N871" s="3">
        <f t="shared" si="123"/>
        <v>10.492000000000001</v>
      </c>
      <c r="O871">
        <f>_xll.Interpolate($T$6:$T$1168,$U$6:$U$1168,G871,0,0)</f>
        <v>0</v>
      </c>
      <c r="P871">
        <f>_xll.Interpolate($T$6:$T$1168,$X$6:$X$1168,G871,0,0)</f>
        <v>11</v>
      </c>
      <c r="T871" s="8">
        <v>42777</v>
      </c>
      <c r="U871">
        <v>7400</v>
      </c>
      <c r="V871">
        <v>600</v>
      </c>
      <c r="W871">
        <v>15</v>
      </c>
      <c r="X871">
        <f t="shared" si="124"/>
        <v>615</v>
      </c>
    </row>
    <row r="872" spans="1:24" x14ac:dyDescent="0.25">
      <c r="A872">
        <v>1910</v>
      </c>
      <c r="B872" t="s">
        <v>876</v>
      </c>
      <c r="C872" s="7">
        <v>2598</v>
      </c>
      <c r="D872">
        <f t="shared" si="116"/>
        <v>108.25</v>
      </c>
      <c r="E872" s="9">
        <v>42343.25</v>
      </c>
      <c r="F872" s="8" t="str">
        <f t="shared" si="120"/>
        <v>12-05-15</v>
      </c>
      <c r="G872" s="8">
        <f t="shared" si="121"/>
        <v>42343</v>
      </c>
      <c r="H872">
        <f t="shared" si="122"/>
        <v>14584.25</v>
      </c>
      <c r="I872">
        <v>9.952</v>
      </c>
      <c r="J872">
        <v>10.417999999999999</v>
      </c>
      <c r="K872" s="3">
        <f t="shared" si="118"/>
        <v>9.952</v>
      </c>
      <c r="L872">
        <f t="shared" si="119"/>
        <v>10.417999999999999</v>
      </c>
      <c r="M872">
        <f t="shared" si="117"/>
        <v>10.417999999999999</v>
      </c>
      <c r="N872" s="3">
        <f t="shared" si="123"/>
        <v>10.417999999999999</v>
      </c>
      <c r="O872">
        <f>_xll.Interpolate($T$6:$T$1168,$U$6:$U$1168,G872,0,0)</f>
        <v>0</v>
      </c>
      <c r="P872">
        <f>_xll.Interpolate($T$6:$T$1168,$X$6:$X$1168,G872,0,0)</f>
        <v>11</v>
      </c>
      <c r="T872" s="8">
        <v>42778</v>
      </c>
      <c r="U872">
        <v>4200</v>
      </c>
      <c r="V872">
        <v>600</v>
      </c>
      <c r="W872">
        <v>15</v>
      </c>
      <c r="X872">
        <f t="shared" si="124"/>
        <v>615</v>
      </c>
    </row>
    <row r="873" spans="1:24" x14ac:dyDescent="0.25">
      <c r="A873">
        <v>1911</v>
      </c>
      <c r="B873" t="s">
        <v>877</v>
      </c>
      <c r="C873" s="7">
        <v>2601</v>
      </c>
      <c r="D873">
        <f t="shared" si="116"/>
        <v>108.375</v>
      </c>
      <c r="E873" s="9">
        <v>42343.375</v>
      </c>
      <c r="F873" s="8" t="str">
        <f t="shared" si="120"/>
        <v>12-05-15</v>
      </c>
      <c r="G873" s="8">
        <f t="shared" si="121"/>
        <v>42343</v>
      </c>
      <c r="H873">
        <f t="shared" si="122"/>
        <v>14584.375</v>
      </c>
      <c r="I873">
        <v>9.8049999999999997</v>
      </c>
      <c r="J873">
        <v>10.369</v>
      </c>
      <c r="K873" s="3">
        <f t="shared" si="118"/>
        <v>9.8049999999999997</v>
      </c>
      <c r="L873">
        <f t="shared" si="119"/>
        <v>10.369</v>
      </c>
      <c r="M873">
        <f t="shared" si="117"/>
        <v>10.369</v>
      </c>
      <c r="N873" s="3">
        <f t="shared" si="123"/>
        <v>10.369</v>
      </c>
      <c r="O873">
        <f>_xll.Interpolate($T$6:$T$1168,$U$6:$U$1168,G873,0,0)</f>
        <v>0</v>
      </c>
      <c r="P873">
        <f>_xll.Interpolate($T$6:$T$1168,$X$6:$X$1168,G873,0,0)</f>
        <v>11</v>
      </c>
      <c r="T873" s="8">
        <v>42779</v>
      </c>
      <c r="U873">
        <v>2900</v>
      </c>
      <c r="V873">
        <v>600</v>
      </c>
      <c r="W873">
        <v>15</v>
      </c>
      <c r="X873">
        <f t="shared" si="124"/>
        <v>615</v>
      </c>
    </row>
    <row r="874" spans="1:24" x14ac:dyDescent="0.25">
      <c r="A874">
        <v>1912</v>
      </c>
      <c r="B874" t="s">
        <v>878</v>
      </c>
      <c r="C874" s="7">
        <v>2604</v>
      </c>
      <c r="D874">
        <f t="shared" si="116"/>
        <v>108.5</v>
      </c>
      <c r="E874" s="9">
        <v>42343.5</v>
      </c>
      <c r="F874" s="8" t="str">
        <f t="shared" si="120"/>
        <v>12-05-15</v>
      </c>
      <c r="G874" s="8">
        <f t="shared" si="121"/>
        <v>42343</v>
      </c>
      <c r="H874">
        <f t="shared" si="122"/>
        <v>14584.5</v>
      </c>
      <c r="I874">
        <v>10.516</v>
      </c>
      <c r="J874">
        <v>10.492000000000001</v>
      </c>
      <c r="K874" s="3">
        <f t="shared" si="118"/>
        <v>10.516</v>
      </c>
      <c r="L874">
        <f t="shared" si="119"/>
        <v>10.492000000000001</v>
      </c>
      <c r="M874">
        <f t="shared" si="117"/>
        <v>10.492000000000001</v>
      </c>
      <c r="N874" s="3">
        <f t="shared" si="123"/>
        <v>10.492000000000001</v>
      </c>
      <c r="O874">
        <f>_xll.Interpolate($T$6:$T$1168,$U$6:$U$1168,G874,0,0)</f>
        <v>0</v>
      </c>
      <c r="P874">
        <f>_xll.Interpolate($T$6:$T$1168,$X$6:$X$1168,G874,0,0)</f>
        <v>11</v>
      </c>
      <c r="T874" s="8">
        <v>42780</v>
      </c>
      <c r="U874">
        <v>2000</v>
      </c>
      <c r="V874">
        <v>600</v>
      </c>
      <c r="W874">
        <v>15</v>
      </c>
      <c r="X874">
        <f t="shared" si="124"/>
        <v>615</v>
      </c>
    </row>
    <row r="875" spans="1:24" x14ac:dyDescent="0.25">
      <c r="A875">
        <v>1913</v>
      </c>
      <c r="B875" t="s">
        <v>879</v>
      </c>
      <c r="C875" s="7">
        <v>2607</v>
      </c>
      <c r="D875">
        <f t="shared" si="116"/>
        <v>108.625</v>
      </c>
      <c r="E875" s="9">
        <v>42343.625</v>
      </c>
      <c r="F875" s="8" t="str">
        <f t="shared" si="120"/>
        <v>12-05-15</v>
      </c>
      <c r="G875" s="8">
        <f t="shared" si="121"/>
        <v>42343</v>
      </c>
      <c r="H875">
        <f t="shared" si="122"/>
        <v>14584.625</v>
      </c>
      <c r="I875">
        <v>11.54</v>
      </c>
      <c r="J875">
        <v>10.541</v>
      </c>
      <c r="K875" s="3">
        <f t="shared" si="118"/>
        <v>11.54</v>
      </c>
      <c r="L875">
        <f t="shared" si="119"/>
        <v>10.541</v>
      </c>
      <c r="M875">
        <f t="shared" si="117"/>
        <v>10.541</v>
      </c>
      <c r="N875" s="3">
        <f t="shared" si="123"/>
        <v>10.541</v>
      </c>
      <c r="O875">
        <f>_xll.Interpolate($T$6:$T$1168,$U$6:$U$1168,G875,0,0)</f>
        <v>0</v>
      </c>
      <c r="P875">
        <f>_xll.Interpolate($T$6:$T$1168,$X$6:$X$1168,G875,0,0)</f>
        <v>11</v>
      </c>
      <c r="T875" s="8">
        <v>42781</v>
      </c>
      <c r="U875">
        <v>1600</v>
      </c>
      <c r="V875">
        <v>600</v>
      </c>
      <c r="W875">
        <v>15</v>
      </c>
      <c r="X875">
        <f t="shared" si="124"/>
        <v>615</v>
      </c>
    </row>
    <row r="876" spans="1:24" x14ac:dyDescent="0.25">
      <c r="A876">
        <v>1914</v>
      </c>
      <c r="B876" t="s">
        <v>880</v>
      </c>
      <c r="C876" s="7">
        <v>2610</v>
      </c>
      <c r="D876">
        <f t="shared" si="116"/>
        <v>108.75</v>
      </c>
      <c r="E876" s="9">
        <v>42343.75</v>
      </c>
      <c r="F876" s="8" t="str">
        <f t="shared" si="120"/>
        <v>12-05-15</v>
      </c>
      <c r="G876" s="8">
        <f t="shared" si="121"/>
        <v>42343</v>
      </c>
      <c r="H876">
        <f t="shared" si="122"/>
        <v>14584.75</v>
      </c>
      <c r="I876">
        <v>10.686999999999999</v>
      </c>
      <c r="J876">
        <v>10.394</v>
      </c>
      <c r="K876" s="3">
        <f t="shared" si="118"/>
        <v>10.686999999999999</v>
      </c>
      <c r="L876">
        <f t="shared" si="119"/>
        <v>10.394</v>
      </c>
      <c r="M876">
        <f t="shared" si="117"/>
        <v>10.394</v>
      </c>
      <c r="N876" s="3">
        <f t="shared" si="123"/>
        <v>10.394</v>
      </c>
      <c r="O876">
        <f>_xll.Interpolate($T$6:$T$1168,$U$6:$U$1168,G876,0,0)</f>
        <v>0</v>
      </c>
      <c r="P876">
        <f>_xll.Interpolate($T$6:$T$1168,$X$6:$X$1168,G876,0,0)</f>
        <v>11</v>
      </c>
      <c r="T876" s="8">
        <v>42782</v>
      </c>
      <c r="U876">
        <v>1400</v>
      </c>
      <c r="V876">
        <v>600</v>
      </c>
      <c r="W876">
        <v>15</v>
      </c>
      <c r="X876">
        <f t="shared" si="124"/>
        <v>615</v>
      </c>
    </row>
    <row r="877" spans="1:24" x14ac:dyDescent="0.25">
      <c r="A877">
        <v>1915</v>
      </c>
      <c r="B877" t="s">
        <v>881</v>
      </c>
      <c r="C877" s="7">
        <v>2613</v>
      </c>
      <c r="D877">
        <f t="shared" si="116"/>
        <v>108.875</v>
      </c>
      <c r="E877" s="9">
        <v>42343.875</v>
      </c>
      <c r="F877" s="8" t="str">
        <f t="shared" si="120"/>
        <v>12-05-15</v>
      </c>
      <c r="G877" s="8">
        <f t="shared" si="121"/>
        <v>42343</v>
      </c>
      <c r="H877">
        <f t="shared" si="122"/>
        <v>14584.875</v>
      </c>
      <c r="I877">
        <v>10.295999999999999</v>
      </c>
      <c r="J877">
        <v>10.394</v>
      </c>
      <c r="K877" s="3">
        <f t="shared" si="118"/>
        <v>10.295999999999999</v>
      </c>
      <c r="L877">
        <f t="shared" si="119"/>
        <v>10.394</v>
      </c>
      <c r="M877">
        <f t="shared" si="117"/>
        <v>10.394</v>
      </c>
      <c r="N877" s="3">
        <f t="shared" si="123"/>
        <v>10.394</v>
      </c>
      <c r="O877">
        <f>_xll.Interpolate($T$6:$T$1168,$U$6:$U$1168,G877,0,0)</f>
        <v>0</v>
      </c>
      <c r="P877">
        <f>_xll.Interpolate($T$6:$T$1168,$X$6:$X$1168,G877,0,0)</f>
        <v>11</v>
      </c>
      <c r="T877" s="8">
        <v>42783</v>
      </c>
      <c r="U877">
        <v>1800</v>
      </c>
      <c r="V877">
        <v>600</v>
      </c>
      <c r="W877">
        <v>15</v>
      </c>
      <c r="X877">
        <f t="shared" si="124"/>
        <v>615</v>
      </c>
    </row>
    <row r="878" spans="1:24" x14ac:dyDescent="0.25">
      <c r="A878">
        <v>1916</v>
      </c>
      <c r="B878" t="s">
        <v>882</v>
      </c>
      <c r="C878" s="7">
        <v>2616</v>
      </c>
      <c r="D878">
        <f t="shared" si="116"/>
        <v>109</v>
      </c>
      <c r="E878" s="9">
        <v>42344</v>
      </c>
      <c r="F878" s="8" t="str">
        <f t="shared" si="120"/>
        <v>12-06-15</v>
      </c>
      <c r="G878" s="8">
        <f t="shared" si="121"/>
        <v>42344</v>
      </c>
      <c r="H878">
        <f t="shared" si="122"/>
        <v>14585</v>
      </c>
      <c r="I878">
        <v>10.247</v>
      </c>
      <c r="J878">
        <v>10.443</v>
      </c>
      <c r="K878" s="3">
        <f t="shared" si="118"/>
        <v>10.247</v>
      </c>
      <c r="L878">
        <f t="shared" si="119"/>
        <v>10.443</v>
      </c>
      <c r="M878">
        <f t="shared" si="117"/>
        <v>10.443</v>
      </c>
      <c r="N878" s="3">
        <f t="shared" si="123"/>
        <v>10.443</v>
      </c>
      <c r="O878">
        <f>_xll.Interpolate($T$6:$T$1168,$U$6:$U$1168,G878,0,0)</f>
        <v>0</v>
      </c>
      <c r="P878">
        <f>_xll.Interpolate($T$6:$T$1168,$X$6:$X$1168,G878,0,0)</f>
        <v>11</v>
      </c>
      <c r="T878" s="8">
        <v>42784</v>
      </c>
      <c r="U878">
        <v>3300</v>
      </c>
      <c r="V878">
        <v>600</v>
      </c>
      <c r="W878">
        <v>15</v>
      </c>
      <c r="X878">
        <f t="shared" si="124"/>
        <v>615</v>
      </c>
    </row>
    <row r="879" spans="1:24" x14ac:dyDescent="0.25">
      <c r="A879">
        <v>1917</v>
      </c>
      <c r="B879" t="s">
        <v>883</v>
      </c>
      <c r="C879" s="7">
        <v>2619</v>
      </c>
      <c r="D879">
        <f t="shared" si="116"/>
        <v>109.125</v>
      </c>
      <c r="E879" s="9">
        <v>42344.125</v>
      </c>
      <c r="F879" s="8" t="str">
        <f t="shared" si="120"/>
        <v>12-06-15</v>
      </c>
      <c r="G879" s="8">
        <f t="shared" si="121"/>
        <v>42344</v>
      </c>
      <c r="H879">
        <f t="shared" si="122"/>
        <v>14585.125</v>
      </c>
      <c r="I879">
        <v>10.271000000000001</v>
      </c>
      <c r="J879">
        <v>10.369</v>
      </c>
      <c r="K879" s="3">
        <f t="shared" si="118"/>
        <v>10.271000000000001</v>
      </c>
      <c r="L879">
        <f t="shared" si="119"/>
        <v>10.369</v>
      </c>
      <c r="M879">
        <f t="shared" si="117"/>
        <v>10.369</v>
      </c>
      <c r="N879" s="3">
        <f t="shared" si="123"/>
        <v>10.369</v>
      </c>
      <c r="O879">
        <f>_xll.Interpolate($T$6:$T$1168,$U$6:$U$1168,G879,0,0)</f>
        <v>0</v>
      </c>
      <c r="P879">
        <f>_xll.Interpolate($T$6:$T$1168,$X$6:$X$1168,G879,0,0)</f>
        <v>11</v>
      </c>
      <c r="T879" s="8">
        <v>42785</v>
      </c>
      <c r="U879">
        <v>2400</v>
      </c>
      <c r="V879">
        <v>600</v>
      </c>
      <c r="W879">
        <v>15</v>
      </c>
      <c r="X879">
        <f t="shared" si="124"/>
        <v>615</v>
      </c>
    </row>
    <row r="880" spans="1:24" x14ac:dyDescent="0.25">
      <c r="A880">
        <v>1918</v>
      </c>
      <c r="B880" t="s">
        <v>884</v>
      </c>
      <c r="C880" s="7">
        <v>2622</v>
      </c>
      <c r="D880">
        <f t="shared" si="116"/>
        <v>109.25</v>
      </c>
      <c r="E880" s="9">
        <v>42344.25</v>
      </c>
      <c r="F880" s="8" t="str">
        <f t="shared" si="120"/>
        <v>12-06-15</v>
      </c>
      <c r="G880" s="8">
        <f t="shared" si="121"/>
        <v>42344</v>
      </c>
      <c r="H880">
        <f t="shared" si="122"/>
        <v>14585.25</v>
      </c>
      <c r="I880">
        <v>10.295999999999999</v>
      </c>
      <c r="J880">
        <v>10.417999999999999</v>
      </c>
      <c r="K880" s="3">
        <f t="shared" si="118"/>
        <v>10.295999999999999</v>
      </c>
      <c r="L880">
        <f t="shared" si="119"/>
        <v>10.417999999999999</v>
      </c>
      <c r="M880">
        <f t="shared" si="117"/>
        <v>10.417999999999999</v>
      </c>
      <c r="N880" s="3">
        <f t="shared" si="123"/>
        <v>10.417999999999999</v>
      </c>
      <c r="O880">
        <f>_xll.Interpolate($T$6:$T$1168,$U$6:$U$1168,G880,0,0)</f>
        <v>0</v>
      </c>
      <c r="P880">
        <f>_xll.Interpolate($T$6:$T$1168,$X$6:$X$1168,G880,0,0)</f>
        <v>11</v>
      </c>
      <c r="T880" s="8">
        <v>42786</v>
      </c>
      <c r="U880">
        <v>4200</v>
      </c>
      <c r="V880">
        <v>600</v>
      </c>
      <c r="W880">
        <v>15</v>
      </c>
      <c r="X880">
        <f t="shared" si="124"/>
        <v>615</v>
      </c>
    </row>
    <row r="881" spans="1:24" x14ac:dyDescent="0.25">
      <c r="A881">
        <v>1919</v>
      </c>
      <c r="B881" t="s">
        <v>885</v>
      </c>
      <c r="C881" s="7">
        <v>2625</v>
      </c>
      <c r="D881">
        <f t="shared" si="116"/>
        <v>109.375</v>
      </c>
      <c r="E881" s="9">
        <v>42344.375</v>
      </c>
      <c r="F881" s="8" t="str">
        <f t="shared" si="120"/>
        <v>12-06-15</v>
      </c>
      <c r="G881" s="8">
        <f t="shared" si="121"/>
        <v>42344</v>
      </c>
      <c r="H881">
        <f t="shared" si="122"/>
        <v>14585.375</v>
      </c>
      <c r="I881">
        <v>10.369</v>
      </c>
      <c r="J881">
        <v>10.467000000000001</v>
      </c>
      <c r="K881" s="3">
        <f t="shared" si="118"/>
        <v>10.369</v>
      </c>
      <c r="L881">
        <f t="shared" si="119"/>
        <v>10.467000000000001</v>
      </c>
      <c r="M881">
        <f t="shared" si="117"/>
        <v>10.467000000000001</v>
      </c>
      <c r="N881" s="3">
        <f t="shared" si="123"/>
        <v>10.467000000000001</v>
      </c>
      <c r="O881">
        <f>_xll.Interpolate($T$6:$T$1168,$U$6:$U$1168,G881,0,0)</f>
        <v>0</v>
      </c>
      <c r="P881">
        <f>_xll.Interpolate($T$6:$T$1168,$X$6:$X$1168,G881,0,0)</f>
        <v>11</v>
      </c>
      <c r="T881" s="8">
        <v>42787</v>
      </c>
      <c r="U881">
        <v>13400</v>
      </c>
      <c r="V881">
        <v>600</v>
      </c>
      <c r="W881">
        <v>15</v>
      </c>
      <c r="X881">
        <f t="shared" si="124"/>
        <v>615</v>
      </c>
    </row>
    <row r="882" spans="1:24" x14ac:dyDescent="0.25">
      <c r="A882">
        <v>1920</v>
      </c>
      <c r="B882" t="s">
        <v>886</v>
      </c>
      <c r="C882" s="7">
        <v>2628</v>
      </c>
      <c r="D882">
        <f t="shared" si="116"/>
        <v>109.5</v>
      </c>
      <c r="E882" s="9">
        <v>42344.5</v>
      </c>
      <c r="F882" s="8" t="str">
        <f t="shared" si="120"/>
        <v>12-06-15</v>
      </c>
      <c r="G882" s="8">
        <f t="shared" si="121"/>
        <v>42344</v>
      </c>
      <c r="H882">
        <f t="shared" si="122"/>
        <v>14585.5</v>
      </c>
      <c r="I882">
        <v>11.151</v>
      </c>
      <c r="J882">
        <v>10.638</v>
      </c>
      <c r="K882" s="3">
        <f t="shared" si="118"/>
        <v>11.151</v>
      </c>
      <c r="L882">
        <f t="shared" si="119"/>
        <v>10.638</v>
      </c>
      <c r="M882">
        <f t="shared" si="117"/>
        <v>10.638</v>
      </c>
      <c r="N882" s="3">
        <f t="shared" si="123"/>
        <v>10.638</v>
      </c>
      <c r="O882">
        <f>_xll.Interpolate($T$6:$T$1168,$U$6:$U$1168,G882,0,0)</f>
        <v>0</v>
      </c>
      <c r="P882">
        <f>_xll.Interpolate($T$6:$T$1168,$X$6:$X$1168,G882,0,0)</f>
        <v>11</v>
      </c>
      <c r="T882" s="8">
        <v>42788</v>
      </c>
      <c r="U882">
        <v>6600</v>
      </c>
      <c r="V882">
        <v>600</v>
      </c>
      <c r="W882">
        <v>15</v>
      </c>
      <c r="X882">
        <f t="shared" si="124"/>
        <v>615</v>
      </c>
    </row>
    <row r="883" spans="1:24" x14ac:dyDescent="0.25">
      <c r="A883">
        <v>1921</v>
      </c>
      <c r="B883" t="s">
        <v>887</v>
      </c>
      <c r="C883" s="7">
        <v>2631</v>
      </c>
      <c r="D883">
        <f t="shared" si="116"/>
        <v>109.625</v>
      </c>
      <c r="E883" s="9">
        <v>42344.625</v>
      </c>
      <c r="F883" s="8" t="str">
        <f t="shared" si="120"/>
        <v>12-06-15</v>
      </c>
      <c r="G883" s="8">
        <f t="shared" si="121"/>
        <v>42344</v>
      </c>
      <c r="H883">
        <f t="shared" si="122"/>
        <v>14585.625</v>
      </c>
      <c r="I883">
        <v>11.71</v>
      </c>
      <c r="J883">
        <v>10.686999999999999</v>
      </c>
      <c r="K883" s="3">
        <f t="shared" si="118"/>
        <v>11.71</v>
      </c>
      <c r="L883">
        <f t="shared" si="119"/>
        <v>10.686999999999999</v>
      </c>
      <c r="M883">
        <f t="shared" si="117"/>
        <v>10.686999999999999</v>
      </c>
      <c r="N883" s="3">
        <f t="shared" si="123"/>
        <v>10.686999999999999</v>
      </c>
      <c r="O883">
        <f>_xll.Interpolate($T$6:$T$1168,$U$6:$U$1168,G883,0,0)</f>
        <v>0</v>
      </c>
      <c r="P883">
        <f>_xll.Interpolate($T$6:$T$1168,$X$6:$X$1168,G883,0,0)</f>
        <v>11</v>
      </c>
      <c r="T883" s="8">
        <v>42789</v>
      </c>
      <c r="U883">
        <v>4000</v>
      </c>
      <c r="V883">
        <v>600</v>
      </c>
      <c r="W883">
        <v>15</v>
      </c>
      <c r="X883">
        <f t="shared" si="124"/>
        <v>615</v>
      </c>
    </row>
    <row r="884" spans="1:24" x14ac:dyDescent="0.25">
      <c r="A884">
        <v>1922</v>
      </c>
      <c r="B884" t="s">
        <v>888</v>
      </c>
      <c r="C884" s="7">
        <v>2634</v>
      </c>
      <c r="D884">
        <f t="shared" ref="D884:D947" si="125">C884/24</f>
        <v>109.75</v>
      </c>
      <c r="E884" s="9">
        <v>42344.75</v>
      </c>
      <c r="F884" s="8" t="str">
        <f t="shared" si="120"/>
        <v>12-06-15</v>
      </c>
      <c r="G884" s="8">
        <f t="shared" si="121"/>
        <v>42344</v>
      </c>
      <c r="H884">
        <f t="shared" si="122"/>
        <v>14585.75</v>
      </c>
      <c r="I884">
        <v>11.2</v>
      </c>
      <c r="J884">
        <v>10.663</v>
      </c>
      <c r="K884" s="3">
        <f t="shared" si="118"/>
        <v>11.2</v>
      </c>
      <c r="L884">
        <f t="shared" si="119"/>
        <v>10.663</v>
      </c>
      <c r="M884">
        <f t="shared" ref="M884:M947" si="126">IF(ISNA(L884),K884,L884)</f>
        <v>10.663</v>
      </c>
      <c r="N884" s="3">
        <f t="shared" si="123"/>
        <v>10.663</v>
      </c>
      <c r="O884">
        <f>_xll.Interpolate($T$6:$T$1168,$U$6:$U$1168,G884,0,0)</f>
        <v>0</v>
      </c>
      <c r="P884">
        <f>_xll.Interpolate($T$6:$T$1168,$X$6:$X$1168,G884,0,0)</f>
        <v>11</v>
      </c>
      <c r="T884" s="8">
        <v>42790</v>
      </c>
      <c r="U884">
        <v>2900</v>
      </c>
      <c r="V884">
        <v>600</v>
      </c>
      <c r="W884">
        <v>15</v>
      </c>
      <c r="X884">
        <f t="shared" si="124"/>
        <v>615</v>
      </c>
    </row>
    <row r="885" spans="1:24" x14ac:dyDescent="0.25">
      <c r="A885">
        <v>1923</v>
      </c>
      <c r="B885" t="s">
        <v>889</v>
      </c>
      <c r="C885" s="7">
        <v>2637</v>
      </c>
      <c r="D885">
        <f t="shared" si="125"/>
        <v>109.875</v>
      </c>
      <c r="E885" s="9">
        <v>42344.875</v>
      </c>
      <c r="F885" s="8" t="str">
        <f t="shared" si="120"/>
        <v>12-06-15</v>
      </c>
      <c r="G885" s="8">
        <f t="shared" si="121"/>
        <v>42344</v>
      </c>
      <c r="H885">
        <f t="shared" si="122"/>
        <v>14585.875</v>
      </c>
      <c r="I885">
        <v>10.907</v>
      </c>
      <c r="J885">
        <v>10.614000000000001</v>
      </c>
      <c r="K885" s="3">
        <f t="shared" si="118"/>
        <v>10.907</v>
      </c>
      <c r="L885">
        <f t="shared" si="119"/>
        <v>10.614000000000001</v>
      </c>
      <c r="M885">
        <f t="shared" si="126"/>
        <v>10.614000000000001</v>
      </c>
      <c r="N885" s="3">
        <f t="shared" si="123"/>
        <v>10.614000000000001</v>
      </c>
      <c r="O885">
        <f>_xll.Interpolate($T$6:$T$1168,$U$6:$U$1168,G885,0,0)</f>
        <v>0</v>
      </c>
      <c r="P885">
        <f>_xll.Interpolate($T$6:$T$1168,$X$6:$X$1168,G885,0,0)</f>
        <v>11</v>
      </c>
      <c r="T885" s="8">
        <v>42791</v>
      </c>
      <c r="U885">
        <v>2000</v>
      </c>
      <c r="V885">
        <v>600</v>
      </c>
      <c r="W885">
        <v>15</v>
      </c>
      <c r="X885">
        <f t="shared" si="124"/>
        <v>615</v>
      </c>
    </row>
    <row r="886" spans="1:24" x14ac:dyDescent="0.25">
      <c r="A886">
        <v>1924</v>
      </c>
      <c r="B886" t="s">
        <v>890</v>
      </c>
      <c r="C886" s="7">
        <v>2640</v>
      </c>
      <c r="D886">
        <f t="shared" si="125"/>
        <v>110</v>
      </c>
      <c r="E886" s="9">
        <v>42345</v>
      </c>
      <c r="F886" s="8" t="str">
        <f t="shared" si="120"/>
        <v>12-07-15</v>
      </c>
      <c r="G886" s="8">
        <f t="shared" si="121"/>
        <v>42345</v>
      </c>
      <c r="H886">
        <f t="shared" si="122"/>
        <v>14586</v>
      </c>
      <c r="I886">
        <v>10.834</v>
      </c>
      <c r="J886">
        <v>10.345000000000001</v>
      </c>
      <c r="K886" s="3">
        <f t="shared" si="118"/>
        <v>10.834</v>
      </c>
      <c r="L886">
        <f t="shared" si="119"/>
        <v>10.345000000000001</v>
      </c>
      <c r="M886">
        <f t="shared" si="126"/>
        <v>10.345000000000001</v>
      </c>
      <c r="N886" s="3">
        <f t="shared" si="123"/>
        <v>10.345000000000001</v>
      </c>
      <c r="O886">
        <f>_xll.Interpolate($T$6:$T$1168,$U$6:$U$1168,G886,0,0)</f>
        <v>0</v>
      </c>
      <c r="P886">
        <f>_xll.Interpolate($T$6:$T$1168,$X$6:$X$1168,G886,0,0)</f>
        <v>11</v>
      </c>
      <c r="T886" s="8">
        <v>42792</v>
      </c>
      <c r="U886">
        <v>1800</v>
      </c>
      <c r="V886">
        <v>600</v>
      </c>
      <c r="W886">
        <v>15</v>
      </c>
      <c r="X886">
        <f t="shared" si="124"/>
        <v>615</v>
      </c>
    </row>
    <row r="887" spans="1:24" x14ac:dyDescent="0.25">
      <c r="A887">
        <v>1925</v>
      </c>
      <c r="B887" t="s">
        <v>891</v>
      </c>
      <c r="C887" s="7">
        <v>2643</v>
      </c>
      <c r="D887">
        <f t="shared" si="125"/>
        <v>110.125</v>
      </c>
      <c r="E887" s="9">
        <v>42345.125</v>
      </c>
      <c r="F887" s="8" t="str">
        <f t="shared" si="120"/>
        <v>12-07-15</v>
      </c>
      <c r="G887" s="8">
        <f t="shared" si="121"/>
        <v>42345</v>
      </c>
      <c r="H887">
        <f t="shared" si="122"/>
        <v>14586.125</v>
      </c>
      <c r="I887">
        <v>10.541</v>
      </c>
      <c r="J887">
        <v>10.222</v>
      </c>
      <c r="K887" s="3">
        <f t="shared" si="118"/>
        <v>10.541</v>
      </c>
      <c r="L887">
        <f t="shared" si="119"/>
        <v>10.222</v>
      </c>
      <c r="M887">
        <f t="shared" si="126"/>
        <v>10.222</v>
      </c>
      <c r="N887" s="3">
        <f t="shared" si="123"/>
        <v>10.222</v>
      </c>
      <c r="O887">
        <f>_xll.Interpolate($T$6:$T$1168,$U$6:$U$1168,G887,0,0)</f>
        <v>0</v>
      </c>
      <c r="P887">
        <f>_xll.Interpolate($T$6:$T$1168,$X$6:$X$1168,G887,0,0)</f>
        <v>11</v>
      </c>
      <c r="T887" s="8">
        <v>42793</v>
      </c>
      <c r="U887">
        <v>1400</v>
      </c>
      <c r="V887">
        <v>600</v>
      </c>
      <c r="W887">
        <v>15</v>
      </c>
      <c r="X887">
        <f t="shared" si="124"/>
        <v>615</v>
      </c>
    </row>
    <row r="888" spans="1:24" x14ac:dyDescent="0.25">
      <c r="A888">
        <v>1926</v>
      </c>
      <c r="B888" t="s">
        <v>892</v>
      </c>
      <c r="C888" s="7">
        <v>2646</v>
      </c>
      <c r="D888">
        <f t="shared" si="125"/>
        <v>110.25</v>
      </c>
      <c r="E888" s="9">
        <v>42345.25</v>
      </c>
      <c r="F888" s="8" t="str">
        <f t="shared" si="120"/>
        <v>12-07-15</v>
      </c>
      <c r="G888" s="8">
        <f t="shared" si="121"/>
        <v>42345</v>
      </c>
      <c r="H888">
        <f t="shared" si="122"/>
        <v>14586.25</v>
      </c>
      <c r="I888">
        <v>10.541</v>
      </c>
      <c r="J888">
        <v>10.247</v>
      </c>
      <c r="K888" s="3">
        <f t="shared" si="118"/>
        <v>10.541</v>
      </c>
      <c r="L888">
        <f t="shared" si="119"/>
        <v>10.247</v>
      </c>
      <c r="M888">
        <f t="shared" si="126"/>
        <v>10.247</v>
      </c>
      <c r="N888" s="3">
        <f t="shared" si="123"/>
        <v>10.247</v>
      </c>
      <c r="O888">
        <f>_xll.Interpolate($T$6:$T$1168,$U$6:$U$1168,G888,0,0)</f>
        <v>0</v>
      </c>
      <c r="P888">
        <f>_xll.Interpolate($T$6:$T$1168,$X$6:$X$1168,G888,0,0)</f>
        <v>11</v>
      </c>
      <c r="T888" s="8">
        <v>42794</v>
      </c>
      <c r="U888">
        <v>1400</v>
      </c>
      <c r="V888">
        <v>600</v>
      </c>
      <c r="W888">
        <v>15</v>
      </c>
      <c r="X888">
        <f t="shared" si="124"/>
        <v>615</v>
      </c>
    </row>
    <row r="889" spans="1:24" x14ac:dyDescent="0.25">
      <c r="A889">
        <v>1927</v>
      </c>
      <c r="B889" t="s">
        <v>893</v>
      </c>
      <c r="C889" s="7">
        <v>2649</v>
      </c>
      <c r="D889">
        <f t="shared" si="125"/>
        <v>110.375</v>
      </c>
      <c r="E889" s="9">
        <v>42345.375</v>
      </c>
      <c r="F889" s="8" t="str">
        <f t="shared" si="120"/>
        <v>12-07-15</v>
      </c>
      <c r="G889" s="8">
        <f t="shared" si="121"/>
        <v>42345</v>
      </c>
      <c r="H889">
        <f t="shared" si="122"/>
        <v>14586.375</v>
      </c>
      <c r="I889">
        <v>10.417999999999999</v>
      </c>
      <c r="J889">
        <v>10.1</v>
      </c>
      <c r="K889" s="3">
        <f t="shared" si="118"/>
        <v>10.417999999999999</v>
      </c>
      <c r="L889">
        <f t="shared" si="119"/>
        <v>10.1</v>
      </c>
      <c r="M889">
        <f t="shared" si="126"/>
        <v>10.1</v>
      </c>
      <c r="N889" s="3">
        <f t="shared" si="123"/>
        <v>10.1</v>
      </c>
      <c r="O889">
        <f>_xll.Interpolate($T$6:$T$1168,$U$6:$U$1168,G889,0,0)</f>
        <v>0</v>
      </c>
      <c r="P889">
        <f>_xll.Interpolate($T$6:$T$1168,$X$6:$X$1168,G889,0,0)</f>
        <v>11</v>
      </c>
      <c r="T889" s="8">
        <v>42795</v>
      </c>
      <c r="U889">
        <v>900</v>
      </c>
      <c r="V889">
        <v>600</v>
      </c>
      <c r="W889">
        <v>15</v>
      </c>
      <c r="X889">
        <f t="shared" si="124"/>
        <v>615</v>
      </c>
    </row>
    <row r="890" spans="1:24" x14ac:dyDescent="0.25">
      <c r="A890">
        <v>1928</v>
      </c>
      <c r="B890" t="s">
        <v>894</v>
      </c>
      <c r="C890" s="7">
        <v>2652</v>
      </c>
      <c r="D890">
        <f t="shared" si="125"/>
        <v>110.5</v>
      </c>
      <c r="E890" s="9">
        <v>42345.5</v>
      </c>
      <c r="F890" s="8" t="str">
        <f t="shared" si="120"/>
        <v>12-07-15</v>
      </c>
      <c r="G890" s="8">
        <f t="shared" si="121"/>
        <v>42345</v>
      </c>
      <c r="H890">
        <f t="shared" si="122"/>
        <v>14586.5</v>
      </c>
      <c r="I890">
        <v>11.005000000000001</v>
      </c>
      <c r="J890">
        <v>10.271000000000001</v>
      </c>
      <c r="K890" s="3">
        <f t="shared" si="118"/>
        <v>11.005000000000001</v>
      </c>
      <c r="L890">
        <f t="shared" si="119"/>
        <v>10.271000000000001</v>
      </c>
      <c r="M890">
        <f t="shared" si="126"/>
        <v>10.271000000000001</v>
      </c>
      <c r="N890" s="3">
        <f t="shared" si="123"/>
        <v>10.271000000000001</v>
      </c>
      <c r="O890">
        <f>_xll.Interpolate($T$6:$T$1168,$U$6:$U$1168,G890,0,0)</f>
        <v>0</v>
      </c>
      <c r="P890">
        <f>_xll.Interpolate($T$6:$T$1168,$X$6:$X$1168,G890,0,0)</f>
        <v>11</v>
      </c>
      <c r="T890" s="8">
        <v>42796</v>
      </c>
      <c r="U890">
        <v>900</v>
      </c>
      <c r="V890">
        <v>600</v>
      </c>
      <c r="W890">
        <v>15</v>
      </c>
      <c r="X890">
        <f t="shared" si="124"/>
        <v>615</v>
      </c>
    </row>
    <row r="891" spans="1:24" x14ac:dyDescent="0.25">
      <c r="A891">
        <v>1929</v>
      </c>
      <c r="B891" t="s">
        <v>895</v>
      </c>
      <c r="C891" s="7">
        <v>2655</v>
      </c>
      <c r="D891">
        <f t="shared" si="125"/>
        <v>110.625</v>
      </c>
      <c r="E891" s="9">
        <v>42345.625</v>
      </c>
      <c r="F891" s="8" t="str">
        <f t="shared" si="120"/>
        <v>12-07-15</v>
      </c>
      <c r="G891" s="8">
        <f t="shared" si="121"/>
        <v>42345</v>
      </c>
      <c r="H891">
        <f t="shared" si="122"/>
        <v>14586.625</v>
      </c>
      <c r="I891">
        <v>11.613</v>
      </c>
      <c r="J891">
        <v>10.247</v>
      </c>
      <c r="K891" s="3">
        <f t="shared" si="118"/>
        <v>11.613</v>
      </c>
      <c r="L891">
        <f t="shared" si="119"/>
        <v>10.247</v>
      </c>
      <c r="M891">
        <f t="shared" si="126"/>
        <v>10.247</v>
      </c>
      <c r="N891" s="3">
        <f t="shared" si="123"/>
        <v>10.247</v>
      </c>
      <c r="O891">
        <f>_xll.Interpolate($T$6:$T$1168,$U$6:$U$1168,G891,0,0)</f>
        <v>0</v>
      </c>
      <c r="P891">
        <f>_xll.Interpolate($T$6:$T$1168,$X$6:$X$1168,G891,0,0)</f>
        <v>11</v>
      </c>
      <c r="T891" s="8">
        <v>42797</v>
      </c>
      <c r="U891">
        <v>900</v>
      </c>
      <c r="V891">
        <v>590</v>
      </c>
      <c r="W891">
        <v>15</v>
      </c>
      <c r="X891">
        <f t="shared" si="124"/>
        <v>605</v>
      </c>
    </row>
    <row r="892" spans="1:24" x14ac:dyDescent="0.25">
      <c r="A892">
        <v>1930</v>
      </c>
      <c r="B892" t="s">
        <v>896</v>
      </c>
      <c r="C892" s="7">
        <v>2658</v>
      </c>
      <c r="D892">
        <f t="shared" si="125"/>
        <v>110.75</v>
      </c>
      <c r="E892" s="9">
        <v>42345.75</v>
      </c>
      <c r="F892" s="8" t="str">
        <f t="shared" si="120"/>
        <v>12-07-15</v>
      </c>
      <c r="G892" s="8">
        <f t="shared" si="121"/>
        <v>42345</v>
      </c>
      <c r="H892">
        <f t="shared" si="122"/>
        <v>14586.75</v>
      </c>
      <c r="I892">
        <v>10.81</v>
      </c>
      <c r="J892">
        <v>10.1</v>
      </c>
      <c r="K892" s="3">
        <f t="shared" si="118"/>
        <v>10.81</v>
      </c>
      <c r="L892">
        <f t="shared" si="119"/>
        <v>10.1</v>
      </c>
      <c r="M892">
        <f t="shared" si="126"/>
        <v>10.1</v>
      </c>
      <c r="N892" s="3">
        <f t="shared" si="123"/>
        <v>10.1</v>
      </c>
      <c r="O892">
        <f>_xll.Interpolate($T$6:$T$1168,$U$6:$U$1168,G892,0,0)</f>
        <v>0</v>
      </c>
      <c r="P892">
        <f>_xll.Interpolate($T$6:$T$1168,$X$6:$X$1168,G892,0,0)</f>
        <v>11</v>
      </c>
      <c r="T892" s="8">
        <v>42798</v>
      </c>
      <c r="U892">
        <v>800</v>
      </c>
      <c r="V892">
        <v>589</v>
      </c>
      <c r="W892">
        <v>15</v>
      </c>
      <c r="X892">
        <f t="shared" si="124"/>
        <v>604</v>
      </c>
    </row>
    <row r="893" spans="1:24" x14ac:dyDescent="0.25">
      <c r="A893">
        <v>1931</v>
      </c>
      <c r="B893" t="s">
        <v>897</v>
      </c>
      <c r="C893" s="7">
        <v>2661</v>
      </c>
      <c r="D893">
        <f t="shared" si="125"/>
        <v>110.875</v>
      </c>
      <c r="E893" s="9">
        <v>42345.875</v>
      </c>
      <c r="F893" s="8" t="str">
        <f t="shared" si="120"/>
        <v>12-07-15</v>
      </c>
      <c r="G893" s="8">
        <f t="shared" si="121"/>
        <v>42345</v>
      </c>
      <c r="H893">
        <f t="shared" si="122"/>
        <v>14586.875</v>
      </c>
      <c r="I893">
        <v>10.32</v>
      </c>
      <c r="J893">
        <v>9.9280000000000008</v>
      </c>
      <c r="K893" s="3">
        <f t="shared" si="118"/>
        <v>10.32</v>
      </c>
      <c r="L893">
        <f t="shared" si="119"/>
        <v>9.9280000000000008</v>
      </c>
      <c r="M893">
        <f t="shared" si="126"/>
        <v>9.9280000000000008</v>
      </c>
      <c r="N893" s="3">
        <f t="shared" si="123"/>
        <v>9.9280000000000008</v>
      </c>
      <c r="O893">
        <f>_xll.Interpolate($T$6:$T$1168,$U$6:$U$1168,G893,0,0)</f>
        <v>0</v>
      </c>
      <c r="P893">
        <f>_xll.Interpolate($T$6:$T$1168,$X$6:$X$1168,G893,0,0)</f>
        <v>11</v>
      </c>
      <c r="T893" s="8">
        <v>42799</v>
      </c>
      <c r="U893">
        <v>900</v>
      </c>
      <c r="V893">
        <v>589</v>
      </c>
      <c r="W893">
        <v>15</v>
      </c>
      <c r="X893">
        <f t="shared" si="124"/>
        <v>604</v>
      </c>
    </row>
    <row r="894" spans="1:24" x14ac:dyDescent="0.25">
      <c r="A894">
        <v>1932</v>
      </c>
      <c r="B894" t="s">
        <v>898</v>
      </c>
      <c r="C894" s="7">
        <v>2664</v>
      </c>
      <c r="D894">
        <f t="shared" si="125"/>
        <v>111</v>
      </c>
      <c r="E894" s="9">
        <v>42346</v>
      </c>
      <c r="F894" s="8" t="str">
        <f t="shared" si="120"/>
        <v>12-08-15</v>
      </c>
      <c r="G894" s="8">
        <f t="shared" si="121"/>
        <v>42346</v>
      </c>
      <c r="H894">
        <f t="shared" si="122"/>
        <v>14587</v>
      </c>
      <c r="I894">
        <v>10.026</v>
      </c>
      <c r="J894">
        <v>10.000999999999999</v>
      </c>
      <c r="K894" s="3">
        <f t="shared" si="118"/>
        <v>10.026</v>
      </c>
      <c r="L894">
        <f t="shared" si="119"/>
        <v>10.000999999999999</v>
      </c>
      <c r="M894">
        <f t="shared" si="126"/>
        <v>10.000999999999999</v>
      </c>
      <c r="N894" s="3">
        <f t="shared" si="123"/>
        <v>10.000999999999999</v>
      </c>
      <c r="O894">
        <f>_xll.Interpolate($T$6:$T$1168,$U$6:$U$1168,G894,0,0)</f>
        <v>0</v>
      </c>
      <c r="P894">
        <f>_xll.Interpolate($T$6:$T$1168,$X$6:$X$1168,G894,0,0)</f>
        <v>11</v>
      </c>
      <c r="T894" s="8">
        <v>42800</v>
      </c>
      <c r="U894">
        <v>900</v>
      </c>
      <c r="V894">
        <v>584</v>
      </c>
      <c r="W894">
        <v>15</v>
      </c>
      <c r="X894">
        <f t="shared" si="124"/>
        <v>599</v>
      </c>
    </row>
    <row r="895" spans="1:24" x14ac:dyDescent="0.25">
      <c r="A895">
        <v>1933</v>
      </c>
      <c r="B895" t="s">
        <v>899</v>
      </c>
      <c r="C895" s="7">
        <v>2667</v>
      </c>
      <c r="D895">
        <f t="shared" si="125"/>
        <v>111.125</v>
      </c>
      <c r="E895" s="9">
        <v>42346.125</v>
      </c>
      <c r="F895" s="8" t="str">
        <f t="shared" si="120"/>
        <v>12-08-15</v>
      </c>
      <c r="G895" s="8">
        <f t="shared" si="121"/>
        <v>42346</v>
      </c>
      <c r="H895">
        <f t="shared" si="122"/>
        <v>14587.125</v>
      </c>
      <c r="I895">
        <v>9.9280000000000008</v>
      </c>
      <c r="J895">
        <v>9.8539999999999992</v>
      </c>
      <c r="K895" s="3">
        <f t="shared" si="118"/>
        <v>9.9280000000000008</v>
      </c>
      <c r="L895">
        <f t="shared" si="119"/>
        <v>9.8539999999999992</v>
      </c>
      <c r="M895">
        <f t="shared" si="126"/>
        <v>9.8539999999999992</v>
      </c>
      <c r="N895" s="3">
        <f t="shared" si="123"/>
        <v>9.8539999999999992</v>
      </c>
      <c r="O895">
        <f>_xll.Interpolate($T$6:$T$1168,$U$6:$U$1168,G895,0,0)</f>
        <v>0</v>
      </c>
      <c r="P895">
        <f>_xll.Interpolate($T$6:$T$1168,$X$6:$X$1168,G895,0,0)</f>
        <v>11</v>
      </c>
      <c r="T895" s="8">
        <v>42801</v>
      </c>
      <c r="U895">
        <v>800</v>
      </c>
      <c r="V895">
        <v>585</v>
      </c>
      <c r="W895">
        <v>0</v>
      </c>
      <c r="X895">
        <f t="shared" si="124"/>
        <v>585</v>
      </c>
    </row>
    <row r="896" spans="1:24" x14ac:dyDescent="0.25">
      <c r="A896">
        <v>1934</v>
      </c>
      <c r="B896" t="s">
        <v>900</v>
      </c>
      <c r="C896" s="7">
        <v>2670</v>
      </c>
      <c r="D896">
        <f t="shared" si="125"/>
        <v>111.25</v>
      </c>
      <c r="E896" s="9">
        <v>42346.25</v>
      </c>
      <c r="F896" s="8" t="str">
        <f t="shared" si="120"/>
        <v>12-08-15</v>
      </c>
      <c r="G896" s="8">
        <f t="shared" si="121"/>
        <v>42346</v>
      </c>
      <c r="H896">
        <f t="shared" si="122"/>
        <v>14587.25</v>
      </c>
      <c r="I896">
        <v>9.7560000000000002</v>
      </c>
      <c r="J896">
        <v>9.7560000000000002</v>
      </c>
      <c r="K896" s="3">
        <f t="shared" si="118"/>
        <v>9.7560000000000002</v>
      </c>
      <c r="L896">
        <f t="shared" si="119"/>
        <v>9.7560000000000002</v>
      </c>
      <c r="M896">
        <f t="shared" si="126"/>
        <v>9.7560000000000002</v>
      </c>
      <c r="N896" s="3">
        <f t="shared" si="123"/>
        <v>9.7560000000000002</v>
      </c>
      <c r="O896">
        <f>_xll.Interpolate($T$6:$T$1168,$U$6:$U$1168,G896,0,0)</f>
        <v>0</v>
      </c>
      <c r="P896">
        <f>_xll.Interpolate($T$6:$T$1168,$X$6:$X$1168,G896,0,0)</f>
        <v>11</v>
      </c>
      <c r="T896" s="8">
        <v>42802</v>
      </c>
      <c r="U896">
        <v>700</v>
      </c>
      <c r="V896">
        <v>585</v>
      </c>
      <c r="W896">
        <v>0</v>
      </c>
      <c r="X896">
        <f t="shared" si="124"/>
        <v>585</v>
      </c>
    </row>
    <row r="897" spans="1:24" x14ac:dyDescent="0.25">
      <c r="A897">
        <v>1935</v>
      </c>
      <c r="B897" t="s">
        <v>901</v>
      </c>
      <c r="C897" s="7">
        <v>2673</v>
      </c>
      <c r="D897">
        <f t="shared" si="125"/>
        <v>111.375</v>
      </c>
      <c r="E897" s="9">
        <v>42346.375</v>
      </c>
      <c r="F897" s="8" t="str">
        <f t="shared" si="120"/>
        <v>12-08-15</v>
      </c>
      <c r="G897" s="8">
        <f t="shared" si="121"/>
        <v>42346</v>
      </c>
      <c r="H897">
        <f t="shared" si="122"/>
        <v>14587.375</v>
      </c>
      <c r="I897">
        <v>9.6820000000000004</v>
      </c>
      <c r="J897">
        <v>9.8049999999999997</v>
      </c>
      <c r="K897" s="3">
        <f t="shared" si="118"/>
        <v>9.6820000000000004</v>
      </c>
      <c r="L897">
        <f t="shared" si="119"/>
        <v>9.8049999999999997</v>
      </c>
      <c r="M897">
        <f t="shared" si="126"/>
        <v>9.8049999999999997</v>
      </c>
      <c r="N897" s="3">
        <f t="shared" si="123"/>
        <v>9.8049999999999997</v>
      </c>
      <c r="O897">
        <f>_xll.Interpolate($T$6:$T$1168,$U$6:$U$1168,G897,0,0)</f>
        <v>0</v>
      </c>
      <c r="P897">
        <f>_xll.Interpolate($T$6:$T$1168,$X$6:$X$1168,G897,0,0)</f>
        <v>11</v>
      </c>
      <c r="T897" s="8">
        <v>42803</v>
      </c>
      <c r="U897">
        <v>500</v>
      </c>
      <c r="V897">
        <v>585</v>
      </c>
      <c r="W897">
        <v>0</v>
      </c>
      <c r="X897">
        <f t="shared" si="124"/>
        <v>585</v>
      </c>
    </row>
    <row r="898" spans="1:24" x14ac:dyDescent="0.25">
      <c r="A898">
        <v>1936</v>
      </c>
      <c r="B898" t="s">
        <v>902</v>
      </c>
      <c r="C898" s="7">
        <v>2676</v>
      </c>
      <c r="D898">
        <f t="shared" si="125"/>
        <v>111.5</v>
      </c>
      <c r="E898" s="9">
        <v>42346.5</v>
      </c>
      <c r="F898" s="8" t="str">
        <f t="shared" si="120"/>
        <v>12-08-15</v>
      </c>
      <c r="G898" s="8">
        <f t="shared" si="121"/>
        <v>42346</v>
      </c>
      <c r="H898">
        <f t="shared" si="122"/>
        <v>14587.5</v>
      </c>
      <c r="I898">
        <v>10.417999999999999</v>
      </c>
      <c r="J898">
        <v>9.9280000000000008</v>
      </c>
      <c r="K898" s="3">
        <f t="shared" si="118"/>
        <v>10.417999999999999</v>
      </c>
      <c r="L898">
        <f t="shared" si="119"/>
        <v>9.9280000000000008</v>
      </c>
      <c r="M898">
        <f t="shared" si="126"/>
        <v>9.9280000000000008</v>
      </c>
      <c r="N898" s="3">
        <f t="shared" si="123"/>
        <v>9.9280000000000008</v>
      </c>
      <c r="O898">
        <f>_xll.Interpolate($T$6:$T$1168,$U$6:$U$1168,G898,0,0)</f>
        <v>0</v>
      </c>
      <c r="P898">
        <f>_xll.Interpolate($T$6:$T$1168,$X$6:$X$1168,G898,0,0)</f>
        <v>11</v>
      </c>
      <c r="T898" s="8">
        <v>42804</v>
      </c>
      <c r="U898">
        <v>600</v>
      </c>
      <c r="V898">
        <v>585</v>
      </c>
      <c r="W898">
        <v>0</v>
      </c>
      <c r="X898">
        <f t="shared" si="124"/>
        <v>585</v>
      </c>
    </row>
    <row r="899" spans="1:24" x14ac:dyDescent="0.25">
      <c r="A899">
        <v>1937</v>
      </c>
      <c r="B899" t="s">
        <v>903</v>
      </c>
      <c r="C899" s="7">
        <v>2679</v>
      </c>
      <c r="D899">
        <f t="shared" si="125"/>
        <v>111.625</v>
      </c>
      <c r="E899" s="9">
        <v>42346.625</v>
      </c>
      <c r="F899" s="8" t="str">
        <f t="shared" si="120"/>
        <v>12-08-15</v>
      </c>
      <c r="G899" s="8">
        <f t="shared" si="121"/>
        <v>42346</v>
      </c>
      <c r="H899">
        <f t="shared" si="122"/>
        <v>14587.625</v>
      </c>
      <c r="I899">
        <v>10.638</v>
      </c>
      <c r="J899">
        <v>9.952</v>
      </c>
      <c r="K899" s="3">
        <f t="shared" si="118"/>
        <v>10.638</v>
      </c>
      <c r="L899">
        <f t="shared" si="119"/>
        <v>9.952</v>
      </c>
      <c r="M899">
        <f t="shared" si="126"/>
        <v>9.952</v>
      </c>
      <c r="N899" s="3">
        <f t="shared" si="123"/>
        <v>9.952</v>
      </c>
      <c r="O899">
        <f>_xll.Interpolate($T$6:$T$1168,$U$6:$U$1168,G899,0,0)</f>
        <v>0</v>
      </c>
      <c r="P899">
        <f>_xll.Interpolate($T$6:$T$1168,$X$6:$X$1168,G899,0,0)</f>
        <v>11</v>
      </c>
      <c r="T899" s="8">
        <v>42805</v>
      </c>
      <c r="U899">
        <v>600</v>
      </c>
      <c r="V899">
        <v>585</v>
      </c>
      <c r="W899">
        <v>0</v>
      </c>
      <c r="X899">
        <f t="shared" si="124"/>
        <v>585</v>
      </c>
    </row>
    <row r="900" spans="1:24" x14ac:dyDescent="0.25">
      <c r="A900">
        <v>1938</v>
      </c>
      <c r="B900" t="s">
        <v>904</v>
      </c>
      <c r="C900" s="7">
        <v>2682</v>
      </c>
      <c r="D900">
        <f t="shared" si="125"/>
        <v>111.75</v>
      </c>
      <c r="E900" s="9">
        <v>42346.75</v>
      </c>
      <c r="F900" s="8" t="str">
        <f t="shared" si="120"/>
        <v>12-08-15</v>
      </c>
      <c r="G900" s="8">
        <f t="shared" si="121"/>
        <v>42346</v>
      </c>
      <c r="H900">
        <f t="shared" si="122"/>
        <v>14587.75</v>
      </c>
      <c r="I900">
        <v>10.394</v>
      </c>
      <c r="J900">
        <v>9.9280000000000008</v>
      </c>
      <c r="K900" s="3">
        <f t="shared" si="118"/>
        <v>10.394</v>
      </c>
      <c r="L900">
        <f t="shared" si="119"/>
        <v>9.9280000000000008</v>
      </c>
      <c r="M900">
        <f t="shared" si="126"/>
        <v>9.9280000000000008</v>
      </c>
      <c r="N900" s="3">
        <f t="shared" si="123"/>
        <v>9.9280000000000008</v>
      </c>
      <c r="O900">
        <f>_xll.Interpolate($T$6:$T$1168,$U$6:$U$1168,G900,0,0)</f>
        <v>0</v>
      </c>
      <c r="P900">
        <f>_xll.Interpolate($T$6:$T$1168,$X$6:$X$1168,G900,0,0)</f>
        <v>11</v>
      </c>
      <c r="T900" s="8">
        <v>42806</v>
      </c>
      <c r="U900">
        <v>600</v>
      </c>
      <c r="V900">
        <v>585</v>
      </c>
      <c r="W900">
        <v>0</v>
      </c>
      <c r="X900">
        <f t="shared" si="124"/>
        <v>585</v>
      </c>
    </row>
    <row r="901" spans="1:24" x14ac:dyDescent="0.25">
      <c r="A901">
        <v>1939</v>
      </c>
      <c r="B901" t="s">
        <v>905</v>
      </c>
      <c r="C901" s="7">
        <v>2685</v>
      </c>
      <c r="D901">
        <f t="shared" si="125"/>
        <v>111.875</v>
      </c>
      <c r="E901" s="9">
        <v>42346.875</v>
      </c>
      <c r="F901" s="8" t="str">
        <f t="shared" si="120"/>
        <v>12-08-15</v>
      </c>
      <c r="G901" s="8">
        <f t="shared" si="121"/>
        <v>42346</v>
      </c>
      <c r="H901">
        <f t="shared" si="122"/>
        <v>14587.875</v>
      </c>
      <c r="I901">
        <v>10.247</v>
      </c>
      <c r="J901">
        <v>10.026</v>
      </c>
      <c r="K901" s="3">
        <f t="shared" si="118"/>
        <v>10.247</v>
      </c>
      <c r="L901">
        <f t="shared" si="119"/>
        <v>10.026</v>
      </c>
      <c r="M901">
        <f t="shared" si="126"/>
        <v>10.026</v>
      </c>
      <c r="N901" s="3">
        <f t="shared" si="123"/>
        <v>10.026</v>
      </c>
      <c r="O901">
        <f>_xll.Interpolate($T$6:$T$1168,$U$6:$U$1168,G901,0,0)</f>
        <v>0</v>
      </c>
      <c r="P901">
        <f>_xll.Interpolate($T$6:$T$1168,$X$6:$X$1168,G901,0,0)</f>
        <v>11</v>
      </c>
      <c r="T901" s="8">
        <v>42807</v>
      </c>
      <c r="U901">
        <v>600</v>
      </c>
      <c r="V901">
        <v>585</v>
      </c>
      <c r="W901">
        <v>0</v>
      </c>
      <c r="X901">
        <f t="shared" si="124"/>
        <v>585</v>
      </c>
    </row>
    <row r="902" spans="1:24" x14ac:dyDescent="0.25">
      <c r="A902">
        <v>1940</v>
      </c>
      <c r="B902" t="s">
        <v>906</v>
      </c>
      <c r="C902" s="7">
        <v>2688</v>
      </c>
      <c r="D902">
        <f t="shared" si="125"/>
        <v>112</v>
      </c>
      <c r="E902" s="9">
        <v>42347</v>
      </c>
      <c r="F902" s="8" t="str">
        <f t="shared" si="120"/>
        <v>12-09-15</v>
      </c>
      <c r="G902" s="8">
        <f t="shared" si="121"/>
        <v>42347</v>
      </c>
      <c r="H902">
        <f t="shared" si="122"/>
        <v>14588</v>
      </c>
      <c r="I902">
        <v>10.271000000000001</v>
      </c>
      <c r="J902">
        <v>10.051</v>
      </c>
      <c r="K902" s="3">
        <f t="shared" ref="K902:K965" si="127">IF(I902&lt;3,NA(),I902)</f>
        <v>10.271000000000001</v>
      </c>
      <c r="L902">
        <f t="shared" ref="L902:L965" si="128">IF(J902&lt;1,NA(),J902)</f>
        <v>10.051</v>
      </c>
      <c r="M902">
        <f t="shared" si="126"/>
        <v>10.051</v>
      </c>
      <c r="N902" s="3">
        <f t="shared" si="123"/>
        <v>10.051</v>
      </c>
      <c r="O902">
        <f>_xll.Interpolate($T$6:$T$1168,$U$6:$U$1168,G902,0,0)</f>
        <v>0</v>
      </c>
      <c r="P902">
        <f>_xll.Interpolate($T$6:$T$1168,$X$6:$X$1168,G902,0,0)</f>
        <v>12</v>
      </c>
      <c r="T902" s="8">
        <v>42808</v>
      </c>
      <c r="U902">
        <v>600</v>
      </c>
      <c r="V902">
        <v>585</v>
      </c>
      <c r="W902">
        <v>0</v>
      </c>
      <c r="X902">
        <f t="shared" si="124"/>
        <v>585</v>
      </c>
    </row>
    <row r="903" spans="1:24" x14ac:dyDescent="0.25">
      <c r="A903">
        <v>1941</v>
      </c>
      <c r="B903" t="s">
        <v>907</v>
      </c>
      <c r="C903" s="7">
        <v>2691</v>
      </c>
      <c r="D903">
        <f t="shared" si="125"/>
        <v>112.125</v>
      </c>
      <c r="E903" s="9">
        <v>42347.125</v>
      </c>
      <c r="F903" s="8" t="str">
        <f t="shared" ref="F903:F966" si="129">TEXT(E903,"MM-DD-YY")</f>
        <v>12-09-15</v>
      </c>
      <c r="G903" s="8">
        <f t="shared" ref="G903:G966" si="130">DATEVALUE(F903)</f>
        <v>42347</v>
      </c>
      <c r="H903">
        <f t="shared" ref="H903:H966" si="131">14476+D903</f>
        <v>14588.125</v>
      </c>
      <c r="I903">
        <v>10.271000000000001</v>
      </c>
      <c r="J903">
        <v>9.952</v>
      </c>
      <c r="K903" s="3">
        <f t="shared" si="127"/>
        <v>10.271000000000001</v>
      </c>
      <c r="L903">
        <f t="shared" si="128"/>
        <v>9.952</v>
      </c>
      <c r="M903">
        <f t="shared" si="126"/>
        <v>9.952</v>
      </c>
      <c r="N903" s="3">
        <f t="shared" ref="N903:N966" si="132">IF(AND(ISNUMBER(K903),ISNUMBER(L903)),(O903*K903+L903*P903)/(O903+P903),IF(ISNA(L903),K903,L903))</f>
        <v>9.952</v>
      </c>
      <c r="O903">
        <f>_xll.Interpolate($T$6:$T$1168,$U$6:$U$1168,G903,0,0)</f>
        <v>0</v>
      </c>
      <c r="P903">
        <f>_xll.Interpolate($T$6:$T$1168,$X$6:$X$1168,G903,0,0)</f>
        <v>12</v>
      </c>
      <c r="T903" s="8">
        <v>42809</v>
      </c>
      <c r="U903">
        <v>600</v>
      </c>
      <c r="V903">
        <v>585</v>
      </c>
      <c r="W903">
        <v>0</v>
      </c>
      <c r="X903">
        <f t="shared" ref="X903:X966" si="133">V903+W903</f>
        <v>585</v>
      </c>
    </row>
    <row r="904" spans="1:24" x14ac:dyDescent="0.25">
      <c r="A904">
        <v>1942</v>
      </c>
      <c r="B904" t="s">
        <v>908</v>
      </c>
      <c r="C904" s="7">
        <v>2694</v>
      </c>
      <c r="D904">
        <f t="shared" si="125"/>
        <v>112.25</v>
      </c>
      <c r="E904" s="9">
        <v>42347.25</v>
      </c>
      <c r="F904" s="8" t="str">
        <f t="shared" si="129"/>
        <v>12-09-15</v>
      </c>
      <c r="G904" s="8">
        <f t="shared" si="130"/>
        <v>42347</v>
      </c>
      <c r="H904">
        <f t="shared" si="131"/>
        <v>14588.25</v>
      </c>
      <c r="I904">
        <v>10.124000000000001</v>
      </c>
      <c r="J904">
        <v>10.051</v>
      </c>
      <c r="K904" s="3">
        <f t="shared" si="127"/>
        <v>10.124000000000001</v>
      </c>
      <c r="L904">
        <f t="shared" si="128"/>
        <v>10.051</v>
      </c>
      <c r="M904">
        <f t="shared" si="126"/>
        <v>10.051</v>
      </c>
      <c r="N904" s="3">
        <f t="shared" si="132"/>
        <v>10.051</v>
      </c>
      <c r="O904">
        <f>_xll.Interpolate($T$6:$T$1168,$U$6:$U$1168,G904,0,0)</f>
        <v>0</v>
      </c>
      <c r="P904">
        <f>_xll.Interpolate($T$6:$T$1168,$X$6:$X$1168,G904,0,0)</f>
        <v>12</v>
      </c>
      <c r="T904" s="8">
        <v>42810</v>
      </c>
      <c r="U904">
        <v>500</v>
      </c>
      <c r="V904">
        <v>585</v>
      </c>
      <c r="W904">
        <v>0</v>
      </c>
      <c r="X904">
        <f t="shared" si="133"/>
        <v>585</v>
      </c>
    </row>
    <row r="905" spans="1:24" x14ac:dyDescent="0.25">
      <c r="A905">
        <v>1943</v>
      </c>
      <c r="B905" t="s">
        <v>909</v>
      </c>
      <c r="C905" s="7">
        <v>2697</v>
      </c>
      <c r="D905">
        <f t="shared" si="125"/>
        <v>112.375</v>
      </c>
      <c r="E905" s="9">
        <v>42347.375</v>
      </c>
      <c r="F905" s="8" t="str">
        <f t="shared" si="129"/>
        <v>12-09-15</v>
      </c>
      <c r="G905" s="8">
        <f t="shared" si="130"/>
        <v>42347</v>
      </c>
      <c r="H905">
        <f t="shared" si="131"/>
        <v>14588.375</v>
      </c>
      <c r="I905">
        <v>10.198</v>
      </c>
      <c r="J905">
        <v>9.8049999999999997</v>
      </c>
      <c r="K905" s="3">
        <f t="shared" si="127"/>
        <v>10.198</v>
      </c>
      <c r="L905">
        <f t="shared" si="128"/>
        <v>9.8049999999999997</v>
      </c>
      <c r="M905">
        <f t="shared" si="126"/>
        <v>9.8049999999999997</v>
      </c>
      <c r="N905" s="3">
        <f t="shared" si="132"/>
        <v>9.8049999999999997</v>
      </c>
      <c r="O905">
        <f>_xll.Interpolate($T$6:$T$1168,$U$6:$U$1168,G905,0,0)</f>
        <v>0</v>
      </c>
      <c r="P905">
        <f>_xll.Interpolate($T$6:$T$1168,$X$6:$X$1168,G905,0,0)</f>
        <v>12</v>
      </c>
      <c r="T905" s="8">
        <v>42811</v>
      </c>
      <c r="U905">
        <v>500</v>
      </c>
      <c r="V905">
        <v>585</v>
      </c>
      <c r="W905">
        <v>0</v>
      </c>
      <c r="X905">
        <f t="shared" si="133"/>
        <v>585</v>
      </c>
    </row>
    <row r="906" spans="1:24" x14ac:dyDescent="0.25">
      <c r="A906">
        <v>1944</v>
      </c>
      <c r="B906" t="s">
        <v>910</v>
      </c>
      <c r="C906" s="7">
        <v>2700</v>
      </c>
      <c r="D906">
        <f t="shared" si="125"/>
        <v>112.5</v>
      </c>
      <c r="E906" s="9">
        <v>42347.5</v>
      </c>
      <c r="F906" s="8" t="str">
        <f t="shared" si="129"/>
        <v>12-09-15</v>
      </c>
      <c r="G906" s="8">
        <f t="shared" si="130"/>
        <v>42347</v>
      </c>
      <c r="H906">
        <f t="shared" si="131"/>
        <v>14588.5</v>
      </c>
      <c r="I906">
        <v>10.663</v>
      </c>
      <c r="J906">
        <v>9.9770000000000003</v>
      </c>
      <c r="K906" s="3">
        <f t="shared" si="127"/>
        <v>10.663</v>
      </c>
      <c r="L906">
        <f t="shared" si="128"/>
        <v>9.9770000000000003</v>
      </c>
      <c r="M906">
        <f t="shared" si="126"/>
        <v>9.9770000000000003</v>
      </c>
      <c r="N906" s="3">
        <f t="shared" si="132"/>
        <v>9.9770000000000003</v>
      </c>
      <c r="O906">
        <f>_xll.Interpolate($T$6:$T$1168,$U$6:$U$1168,G906,0,0)</f>
        <v>0</v>
      </c>
      <c r="P906">
        <f>_xll.Interpolate($T$6:$T$1168,$X$6:$X$1168,G906,0,0)</f>
        <v>12</v>
      </c>
      <c r="T906" s="8">
        <v>42812</v>
      </c>
      <c r="U906">
        <v>500</v>
      </c>
      <c r="V906">
        <v>585</v>
      </c>
      <c r="W906">
        <v>0</v>
      </c>
      <c r="X906">
        <f t="shared" si="133"/>
        <v>585</v>
      </c>
    </row>
    <row r="907" spans="1:24" x14ac:dyDescent="0.25">
      <c r="A907">
        <v>1945</v>
      </c>
      <c r="B907" t="s">
        <v>911</v>
      </c>
      <c r="C907" s="7">
        <v>2703</v>
      </c>
      <c r="D907">
        <f t="shared" si="125"/>
        <v>112.625</v>
      </c>
      <c r="E907" s="9">
        <v>42347.625</v>
      </c>
      <c r="F907" s="8" t="str">
        <f t="shared" si="129"/>
        <v>12-09-15</v>
      </c>
      <c r="G907" s="8">
        <f t="shared" si="130"/>
        <v>42347</v>
      </c>
      <c r="H907">
        <f t="shared" si="131"/>
        <v>14588.625</v>
      </c>
      <c r="I907">
        <v>11.005000000000001</v>
      </c>
      <c r="J907">
        <v>10.173</v>
      </c>
      <c r="K907" s="3">
        <f t="shared" si="127"/>
        <v>11.005000000000001</v>
      </c>
      <c r="L907">
        <f t="shared" si="128"/>
        <v>10.173</v>
      </c>
      <c r="M907">
        <f t="shared" si="126"/>
        <v>10.173</v>
      </c>
      <c r="N907" s="3">
        <f t="shared" si="132"/>
        <v>10.173</v>
      </c>
      <c r="O907">
        <f>_xll.Interpolate($T$6:$T$1168,$U$6:$U$1168,G907,0,0)</f>
        <v>0</v>
      </c>
      <c r="P907">
        <f>_xll.Interpolate($T$6:$T$1168,$X$6:$X$1168,G907,0,0)</f>
        <v>12</v>
      </c>
      <c r="T907" s="8">
        <v>42813</v>
      </c>
      <c r="U907">
        <v>500</v>
      </c>
      <c r="V907">
        <v>585</v>
      </c>
      <c r="W907">
        <v>0</v>
      </c>
      <c r="X907">
        <f t="shared" si="133"/>
        <v>585</v>
      </c>
    </row>
    <row r="908" spans="1:24" x14ac:dyDescent="0.25">
      <c r="A908">
        <v>1946</v>
      </c>
      <c r="B908" t="s">
        <v>912</v>
      </c>
      <c r="C908" s="7">
        <v>2706</v>
      </c>
      <c r="D908">
        <f t="shared" si="125"/>
        <v>112.75</v>
      </c>
      <c r="E908" s="9">
        <v>42347.75</v>
      </c>
      <c r="F908" s="8" t="str">
        <f t="shared" si="129"/>
        <v>12-09-15</v>
      </c>
      <c r="G908" s="8">
        <f t="shared" si="130"/>
        <v>42347</v>
      </c>
      <c r="H908">
        <f t="shared" si="131"/>
        <v>14588.75</v>
      </c>
      <c r="I908">
        <v>10.956</v>
      </c>
      <c r="J908">
        <v>9.952</v>
      </c>
      <c r="K908" s="3">
        <f t="shared" si="127"/>
        <v>10.956</v>
      </c>
      <c r="L908">
        <f t="shared" si="128"/>
        <v>9.952</v>
      </c>
      <c r="M908">
        <f t="shared" si="126"/>
        <v>9.952</v>
      </c>
      <c r="N908" s="3">
        <f t="shared" si="132"/>
        <v>9.952</v>
      </c>
      <c r="O908">
        <f>_xll.Interpolate($T$6:$T$1168,$U$6:$U$1168,G908,0,0)</f>
        <v>0</v>
      </c>
      <c r="P908">
        <f>_xll.Interpolate($T$6:$T$1168,$X$6:$X$1168,G908,0,0)</f>
        <v>12</v>
      </c>
      <c r="T908" s="8">
        <v>42814</v>
      </c>
      <c r="U908">
        <v>500</v>
      </c>
      <c r="V908">
        <v>585</v>
      </c>
      <c r="W908">
        <v>0</v>
      </c>
      <c r="X908">
        <f t="shared" si="133"/>
        <v>585</v>
      </c>
    </row>
    <row r="909" spans="1:24" x14ac:dyDescent="0.25">
      <c r="A909">
        <v>1947</v>
      </c>
      <c r="B909" t="s">
        <v>913</v>
      </c>
      <c r="C909" s="7">
        <v>2709</v>
      </c>
      <c r="D909">
        <f t="shared" si="125"/>
        <v>112.875</v>
      </c>
      <c r="E909" s="9">
        <v>42347.875</v>
      </c>
      <c r="F909" s="8" t="str">
        <f t="shared" si="129"/>
        <v>12-09-15</v>
      </c>
      <c r="G909" s="8">
        <f t="shared" si="130"/>
        <v>42347</v>
      </c>
      <c r="H909">
        <f t="shared" si="131"/>
        <v>14588.875</v>
      </c>
      <c r="I909">
        <v>10.417999999999999</v>
      </c>
      <c r="J909">
        <v>10.198</v>
      </c>
      <c r="K909" s="3">
        <f t="shared" si="127"/>
        <v>10.417999999999999</v>
      </c>
      <c r="L909">
        <f t="shared" si="128"/>
        <v>10.198</v>
      </c>
      <c r="M909">
        <f t="shared" si="126"/>
        <v>10.198</v>
      </c>
      <c r="N909" s="3">
        <f t="shared" si="132"/>
        <v>10.198</v>
      </c>
      <c r="O909">
        <f>_xll.Interpolate($T$6:$T$1168,$U$6:$U$1168,G909,0,0)</f>
        <v>0</v>
      </c>
      <c r="P909">
        <f>_xll.Interpolate($T$6:$T$1168,$X$6:$X$1168,G909,0,0)</f>
        <v>12</v>
      </c>
      <c r="T909" s="8">
        <v>42815</v>
      </c>
      <c r="U909">
        <v>500</v>
      </c>
      <c r="V909">
        <v>585</v>
      </c>
      <c r="W909">
        <v>0</v>
      </c>
      <c r="X909">
        <f t="shared" si="133"/>
        <v>585</v>
      </c>
    </row>
    <row r="910" spans="1:24" x14ac:dyDescent="0.25">
      <c r="A910">
        <v>1948</v>
      </c>
      <c r="B910" t="s">
        <v>914</v>
      </c>
      <c r="C910" s="7">
        <v>2712</v>
      </c>
      <c r="D910">
        <f t="shared" si="125"/>
        <v>113</v>
      </c>
      <c r="E910" s="9">
        <v>42348</v>
      </c>
      <c r="F910" s="8" t="str">
        <f t="shared" si="129"/>
        <v>12-10-15</v>
      </c>
      <c r="G910" s="8">
        <f t="shared" si="130"/>
        <v>42348</v>
      </c>
      <c r="H910">
        <f t="shared" si="131"/>
        <v>14589</v>
      </c>
      <c r="I910">
        <v>10.516</v>
      </c>
      <c r="J910">
        <v>9.9770000000000003</v>
      </c>
      <c r="K910" s="3">
        <f t="shared" si="127"/>
        <v>10.516</v>
      </c>
      <c r="L910">
        <f t="shared" si="128"/>
        <v>9.9770000000000003</v>
      </c>
      <c r="M910">
        <f t="shared" si="126"/>
        <v>9.9770000000000003</v>
      </c>
      <c r="N910" s="3">
        <f t="shared" si="132"/>
        <v>9.9770000000000003</v>
      </c>
      <c r="O910">
        <f>_xll.Interpolate($T$6:$T$1168,$U$6:$U$1168,G910,0,0)</f>
        <v>0</v>
      </c>
      <c r="P910">
        <f>_xll.Interpolate($T$6:$T$1168,$X$6:$X$1168,G910,0,0)</f>
        <v>12</v>
      </c>
      <c r="T910" s="8">
        <v>42816</v>
      </c>
      <c r="U910">
        <v>1800</v>
      </c>
      <c r="V910">
        <v>570</v>
      </c>
      <c r="W910">
        <v>0</v>
      </c>
      <c r="X910">
        <f t="shared" si="133"/>
        <v>570</v>
      </c>
    </row>
    <row r="911" spans="1:24" x14ac:dyDescent="0.25">
      <c r="A911">
        <v>1949</v>
      </c>
      <c r="B911" t="s">
        <v>915</v>
      </c>
      <c r="C911" s="7">
        <v>2715</v>
      </c>
      <c r="D911">
        <f t="shared" si="125"/>
        <v>113.125</v>
      </c>
      <c r="E911" s="9">
        <v>42348.125</v>
      </c>
      <c r="F911" s="8" t="str">
        <f t="shared" si="129"/>
        <v>12-10-15</v>
      </c>
      <c r="G911" s="8">
        <f t="shared" si="130"/>
        <v>42348</v>
      </c>
      <c r="H911">
        <f t="shared" si="131"/>
        <v>14589.125</v>
      </c>
      <c r="I911">
        <v>10.467000000000001</v>
      </c>
      <c r="J911">
        <v>10.198</v>
      </c>
      <c r="K911" s="3">
        <f t="shared" si="127"/>
        <v>10.467000000000001</v>
      </c>
      <c r="L911">
        <f t="shared" si="128"/>
        <v>10.198</v>
      </c>
      <c r="M911">
        <f t="shared" si="126"/>
        <v>10.198</v>
      </c>
      <c r="N911" s="3">
        <f t="shared" si="132"/>
        <v>10.198</v>
      </c>
      <c r="O911">
        <f>_xll.Interpolate($T$6:$T$1168,$U$6:$U$1168,G911,0,0)</f>
        <v>0</v>
      </c>
      <c r="P911">
        <f>_xll.Interpolate($T$6:$T$1168,$X$6:$X$1168,G911,0,0)</f>
        <v>12</v>
      </c>
      <c r="T911" s="8">
        <v>42817</v>
      </c>
      <c r="U911">
        <v>2000</v>
      </c>
      <c r="V911">
        <v>570</v>
      </c>
      <c r="W911">
        <v>0</v>
      </c>
      <c r="X911">
        <f t="shared" si="133"/>
        <v>570</v>
      </c>
    </row>
    <row r="912" spans="1:24" x14ac:dyDescent="0.25">
      <c r="A912">
        <v>1950</v>
      </c>
      <c r="B912" t="s">
        <v>916</v>
      </c>
      <c r="C912" s="7">
        <v>2718</v>
      </c>
      <c r="D912">
        <f t="shared" si="125"/>
        <v>113.25</v>
      </c>
      <c r="E912" s="9">
        <v>42348.25</v>
      </c>
      <c r="F912" s="8" t="str">
        <f t="shared" si="129"/>
        <v>12-10-15</v>
      </c>
      <c r="G912" s="8">
        <f t="shared" si="130"/>
        <v>42348</v>
      </c>
      <c r="H912">
        <f t="shared" si="131"/>
        <v>14589.25</v>
      </c>
      <c r="I912">
        <v>10.614000000000001</v>
      </c>
      <c r="J912">
        <v>10.394</v>
      </c>
      <c r="K912" s="3">
        <f t="shared" si="127"/>
        <v>10.614000000000001</v>
      </c>
      <c r="L912">
        <f t="shared" si="128"/>
        <v>10.394</v>
      </c>
      <c r="M912">
        <f t="shared" si="126"/>
        <v>10.394</v>
      </c>
      <c r="N912" s="3">
        <f t="shared" si="132"/>
        <v>10.394</v>
      </c>
      <c r="O912">
        <f>_xll.Interpolate($T$6:$T$1168,$U$6:$U$1168,G912,0,0)</f>
        <v>0</v>
      </c>
      <c r="P912">
        <f>_xll.Interpolate($T$6:$T$1168,$X$6:$X$1168,G912,0,0)</f>
        <v>12</v>
      </c>
      <c r="T912" s="8">
        <v>42818</v>
      </c>
      <c r="U912">
        <v>1200</v>
      </c>
      <c r="V912">
        <v>570</v>
      </c>
      <c r="W912">
        <v>0</v>
      </c>
      <c r="X912">
        <f t="shared" si="133"/>
        <v>570</v>
      </c>
    </row>
    <row r="913" spans="1:24" x14ac:dyDescent="0.25">
      <c r="A913">
        <v>1951</v>
      </c>
      <c r="B913" t="s">
        <v>917</v>
      </c>
      <c r="C913" s="7">
        <v>2721</v>
      </c>
      <c r="D913">
        <f t="shared" si="125"/>
        <v>113.375</v>
      </c>
      <c r="E913" s="9">
        <v>42348.375</v>
      </c>
      <c r="F913" s="8" t="str">
        <f t="shared" si="129"/>
        <v>12-10-15</v>
      </c>
      <c r="G913" s="8">
        <f t="shared" si="130"/>
        <v>42348</v>
      </c>
      <c r="H913">
        <f t="shared" si="131"/>
        <v>14589.375</v>
      </c>
      <c r="I913">
        <v>10.785</v>
      </c>
      <c r="J913">
        <v>10.443</v>
      </c>
      <c r="K913" s="3">
        <f t="shared" si="127"/>
        <v>10.785</v>
      </c>
      <c r="L913">
        <f t="shared" si="128"/>
        <v>10.443</v>
      </c>
      <c r="M913">
        <f t="shared" si="126"/>
        <v>10.443</v>
      </c>
      <c r="N913" s="3">
        <f t="shared" si="132"/>
        <v>10.443</v>
      </c>
      <c r="O913">
        <f>_xll.Interpolate($T$6:$T$1168,$U$6:$U$1168,G913,0,0)</f>
        <v>0</v>
      </c>
      <c r="P913">
        <f>_xll.Interpolate($T$6:$T$1168,$X$6:$X$1168,G913,0,0)</f>
        <v>12</v>
      </c>
      <c r="T913" s="8">
        <v>42819</v>
      </c>
      <c r="U913">
        <v>1400</v>
      </c>
      <c r="V913">
        <v>570</v>
      </c>
      <c r="W913">
        <v>0</v>
      </c>
      <c r="X913">
        <f t="shared" si="133"/>
        <v>570</v>
      </c>
    </row>
    <row r="914" spans="1:24" x14ac:dyDescent="0.25">
      <c r="A914">
        <v>1952</v>
      </c>
      <c r="B914" t="s">
        <v>918</v>
      </c>
      <c r="C914" s="7">
        <v>2724</v>
      </c>
      <c r="D914">
        <f t="shared" si="125"/>
        <v>113.5</v>
      </c>
      <c r="E914" s="9">
        <v>42348.5</v>
      </c>
      <c r="F914" s="8" t="str">
        <f t="shared" si="129"/>
        <v>12-10-15</v>
      </c>
      <c r="G914" s="8">
        <f t="shared" si="130"/>
        <v>42348</v>
      </c>
      <c r="H914">
        <f t="shared" si="131"/>
        <v>14589.5</v>
      </c>
      <c r="I914">
        <v>11.053000000000001</v>
      </c>
      <c r="J914">
        <v>10.785</v>
      </c>
      <c r="K914" s="3">
        <f t="shared" si="127"/>
        <v>11.053000000000001</v>
      </c>
      <c r="L914">
        <f t="shared" si="128"/>
        <v>10.785</v>
      </c>
      <c r="M914">
        <f t="shared" si="126"/>
        <v>10.785</v>
      </c>
      <c r="N914" s="3">
        <f t="shared" si="132"/>
        <v>10.785000000000002</v>
      </c>
      <c r="O914">
        <f>_xll.Interpolate($T$6:$T$1168,$U$6:$U$1168,G914,0,0)</f>
        <v>0</v>
      </c>
      <c r="P914">
        <f>_xll.Interpolate($T$6:$T$1168,$X$6:$X$1168,G914,0,0)</f>
        <v>12</v>
      </c>
      <c r="T914" s="8">
        <v>42820</v>
      </c>
      <c r="U914">
        <v>1200</v>
      </c>
      <c r="V914">
        <v>570</v>
      </c>
      <c r="W914">
        <v>0</v>
      </c>
      <c r="X914">
        <f t="shared" si="133"/>
        <v>570</v>
      </c>
    </row>
    <row r="915" spans="1:24" x14ac:dyDescent="0.25">
      <c r="A915">
        <v>1953</v>
      </c>
      <c r="B915" t="s">
        <v>919</v>
      </c>
      <c r="C915" s="7">
        <v>2727</v>
      </c>
      <c r="D915">
        <f t="shared" si="125"/>
        <v>113.625</v>
      </c>
      <c r="E915" s="9">
        <v>42348.625</v>
      </c>
      <c r="F915" s="8" t="str">
        <f t="shared" si="129"/>
        <v>12-10-15</v>
      </c>
      <c r="G915" s="8">
        <f t="shared" si="130"/>
        <v>42348</v>
      </c>
      <c r="H915">
        <f t="shared" si="131"/>
        <v>14589.625</v>
      </c>
      <c r="I915">
        <v>11.856</v>
      </c>
      <c r="J915">
        <v>10.712</v>
      </c>
      <c r="K915" s="3">
        <f t="shared" si="127"/>
        <v>11.856</v>
      </c>
      <c r="L915">
        <f t="shared" si="128"/>
        <v>10.712</v>
      </c>
      <c r="M915">
        <f t="shared" si="126"/>
        <v>10.712</v>
      </c>
      <c r="N915" s="3">
        <f t="shared" si="132"/>
        <v>10.711999999999998</v>
      </c>
      <c r="O915">
        <f>_xll.Interpolate($T$6:$T$1168,$U$6:$U$1168,G915,0,0)</f>
        <v>0</v>
      </c>
      <c r="P915">
        <f>_xll.Interpolate($T$6:$T$1168,$X$6:$X$1168,G915,0,0)</f>
        <v>12</v>
      </c>
      <c r="T915" s="8">
        <v>42821</v>
      </c>
      <c r="U915">
        <v>1400</v>
      </c>
      <c r="V915">
        <v>570</v>
      </c>
      <c r="W915">
        <v>0</v>
      </c>
      <c r="X915">
        <f t="shared" si="133"/>
        <v>570</v>
      </c>
    </row>
    <row r="916" spans="1:24" x14ac:dyDescent="0.25">
      <c r="A916">
        <v>1954</v>
      </c>
      <c r="B916" t="s">
        <v>920</v>
      </c>
      <c r="C916" s="7">
        <v>2730</v>
      </c>
      <c r="D916">
        <f t="shared" si="125"/>
        <v>113.75</v>
      </c>
      <c r="E916" s="9">
        <v>42348.75</v>
      </c>
      <c r="F916" s="8" t="str">
        <f t="shared" si="129"/>
        <v>12-10-15</v>
      </c>
      <c r="G916" s="8">
        <f t="shared" si="130"/>
        <v>42348</v>
      </c>
      <c r="H916">
        <f t="shared" si="131"/>
        <v>14589.75</v>
      </c>
      <c r="I916">
        <v>11.053000000000001</v>
      </c>
      <c r="J916">
        <v>10.712</v>
      </c>
      <c r="K916" s="3">
        <f t="shared" si="127"/>
        <v>11.053000000000001</v>
      </c>
      <c r="L916">
        <f t="shared" si="128"/>
        <v>10.712</v>
      </c>
      <c r="M916">
        <f t="shared" si="126"/>
        <v>10.712</v>
      </c>
      <c r="N916" s="3">
        <f t="shared" si="132"/>
        <v>10.711999999999998</v>
      </c>
      <c r="O916">
        <f>_xll.Interpolate($T$6:$T$1168,$U$6:$U$1168,G916,0,0)</f>
        <v>0</v>
      </c>
      <c r="P916">
        <f>_xll.Interpolate($T$6:$T$1168,$X$6:$X$1168,G916,0,0)</f>
        <v>12</v>
      </c>
      <c r="T916" s="8">
        <v>42822</v>
      </c>
      <c r="U916">
        <v>1400</v>
      </c>
      <c r="V916">
        <v>570</v>
      </c>
      <c r="W916">
        <v>0</v>
      </c>
      <c r="X916">
        <f t="shared" si="133"/>
        <v>570</v>
      </c>
    </row>
    <row r="917" spans="1:24" x14ac:dyDescent="0.25">
      <c r="A917">
        <v>1955</v>
      </c>
      <c r="B917" t="s">
        <v>921</v>
      </c>
      <c r="C917" s="7">
        <v>2733</v>
      </c>
      <c r="D917">
        <f t="shared" si="125"/>
        <v>113.875</v>
      </c>
      <c r="E917" s="9">
        <v>42348.875</v>
      </c>
      <c r="F917" s="8" t="str">
        <f t="shared" si="129"/>
        <v>12-10-15</v>
      </c>
      <c r="G917" s="8">
        <f t="shared" si="130"/>
        <v>42348</v>
      </c>
      <c r="H917">
        <f t="shared" si="131"/>
        <v>14589.875</v>
      </c>
      <c r="I917">
        <v>10.614000000000001</v>
      </c>
      <c r="J917">
        <v>10.541</v>
      </c>
      <c r="K917" s="3">
        <f t="shared" si="127"/>
        <v>10.614000000000001</v>
      </c>
      <c r="L917">
        <f t="shared" si="128"/>
        <v>10.541</v>
      </c>
      <c r="M917">
        <f t="shared" si="126"/>
        <v>10.541</v>
      </c>
      <c r="N917" s="3">
        <f t="shared" si="132"/>
        <v>10.541</v>
      </c>
      <c r="O917">
        <f>_xll.Interpolate($T$6:$T$1168,$U$6:$U$1168,G917,0,0)</f>
        <v>0</v>
      </c>
      <c r="P917">
        <f>_xll.Interpolate($T$6:$T$1168,$X$6:$X$1168,G917,0,0)</f>
        <v>12</v>
      </c>
      <c r="T917" s="8">
        <v>42823</v>
      </c>
      <c r="U917">
        <v>1100</v>
      </c>
      <c r="V917">
        <v>576</v>
      </c>
      <c r="W917">
        <v>0</v>
      </c>
      <c r="X917">
        <f t="shared" si="133"/>
        <v>576</v>
      </c>
    </row>
    <row r="918" spans="1:24" x14ac:dyDescent="0.25">
      <c r="A918">
        <v>1956</v>
      </c>
      <c r="B918" t="s">
        <v>922</v>
      </c>
      <c r="C918" s="7">
        <v>2736</v>
      </c>
      <c r="D918">
        <f t="shared" si="125"/>
        <v>114</v>
      </c>
      <c r="E918" s="9">
        <v>42349</v>
      </c>
      <c r="F918" s="8" t="str">
        <f t="shared" si="129"/>
        <v>12-11-15</v>
      </c>
      <c r="G918" s="8">
        <f t="shared" si="130"/>
        <v>42349</v>
      </c>
      <c r="H918">
        <f t="shared" si="131"/>
        <v>14590</v>
      </c>
      <c r="I918">
        <v>10.565</v>
      </c>
      <c r="J918">
        <v>10.663</v>
      </c>
      <c r="K918" s="3">
        <f t="shared" si="127"/>
        <v>10.565</v>
      </c>
      <c r="L918">
        <f t="shared" si="128"/>
        <v>10.663</v>
      </c>
      <c r="M918">
        <f t="shared" si="126"/>
        <v>10.663</v>
      </c>
      <c r="N918" s="3">
        <f t="shared" si="132"/>
        <v>10.663</v>
      </c>
      <c r="O918">
        <f>_xll.Interpolate($T$6:$T$1168,$U$6:$U$1168,G918,0,0)</f>
        <v>0</v>
      </c>
      <c r="P918">
        <f>_xll.Interpolate($T$6:$T$1168,$X$6:$X$1168,G918,0,0)</f>
        <v>12</v>
      </c>
      <c r="T918" s="8">
        <v>42824</v>
      </c>
      <c r="U918">
        <v>800</v>
      </c>
      <c r="V918">
        <v>576</v>
      </c>
      <c r="W918">
        <v>0</v>
      </c>
      <c r="X918">
        <f t="shared" si="133"/>
        <v>576</v>
      </c>
    </row>
    <row r="919" spans="1:24" x14ac:dyDescent="0.25">
      <c r="A919">
        <v>1957</v>
      </c>
      <c r="B919" t="s">
        <v>923</v>
      </c>
      <c r="C919" s="7">
        <v>2739</v>
      </c>
      <c r="D919">
        <f t="shared" si="125"/>
        <v>114.125</v>
      </c>
      <c r="E919" s="9">
        <v>42349.125</v>
      </c>
      <c r="F919" s="8" t="str">
        <f t="shared" si="129"/>
        <v>12-11-15</v>
      </c>
      <c r="G919" s="8">
        <f t="shared" si="130"/>
        <v>42349</v>
      </c>
      <c r="H919">
        <f t="shared" si="131"/>
        <v>14590.125</v>
      </c>
      <c r="I919">
        <v>10.417999999999999</v>
      </c>
      <c r="J919">
        <v>10.638</v>
      </c>
      <c r="K919" s="3">
        <f t="shared" si="127"/>
        <v>10.417999999999999</v>
      </c>
      <c r="L919">
        <f t="shared" si="128"/>
        <v>10.638</v>
      </c>
      <c r="M919">
        <f t="shared" si="126"/>
        <v>10.638</v>
      </c>
      <c r="N919" s="3">
        <f t="shared" si="132"/>
        <v>10.638</v>
      </c>
      <c r="O919">
        <f>_xll.Interpolate($T$6:$T$1168,$U$6:$U$1168,G919,0,0)</f>
        <v>0</v>
      </c>
      <c r="P919">
        <f>_xll.Interpolate($T$6:$T$1168,$X$6:$X$1168,G919,0,0)</f>
        <v>12</v>
      </c>
      <c r="T919" s="8">
        <v>42825</v>
      </c>
      <c r="U919">
        <v>700</v>
      </c>
      <c r="V919">
        <v>576</v>
      </c>
      <c r="W919">
        <v>0</v>
      </c>
      <c r="X919">
        <f t="shared" si="133"/>
        <v>576</v>
      </c>
    </row>
    <row r="920" spans="1:24" x14ac:dyDescent="0.25">
      <c r="A920">
        <v>1958</v>
      </c>
      <c r="B920" t="s">
        <v>924</v>
      </c>
      <c r="C920" s="7">
        <v>2742</v>
      </c>
      <c r="D920">
        <f t="shared" si="125"/>
        <v>114.25</v>
      </c>
      <c r="E920" s="9">
        <v>42349.25</v>
      </c>
      <c r="F920" s="8" t="str">
        <f t="shared" si="129"/>
        <v>12-11-15</v>
      </c>
      <c r="G920" s="8">
        <f t="shared" si="130"/>
        <v>42349</v>
      </c>
      <c r="H920">
        <f t="shared" si="131"/>
        <v>14590.25</v>
      </c>
      <c r="I920">
        <v>10.467000000000001</v>
      </c>
      <c r="J920">
        <v>10.516</v>
      </c>
      <c r="K920" s="3">
        <f t="shared" si="127"/>
        <v>10.467000000000001</v>
      </c>
      <c r="L920">
        <f t="shared" si="128"/>
        <v>10.516</v>
      </c>
      <c r="M920">
        <f t="shared" si="126"/>
        <v>10.516</v>
      </c>
      <c r="N920" s="3">
        <f t="shared" si="132"/>
        <v>10.516</v>
      </c>
      <c r="O920">
        <f>_xll.Interpolate($T$6:$T$1168,$U$6:$U$1168,G920,0,0)</f>
        <v>0</v>
      </c>
      <c r="P920">
        <f>_xll.Interpolate($T$6:$T$1168,$X$6:$X$1168,G920,0,0)</f>
        <v>12</v>
      </c>
      <c r="T920" s="8">
        <v>42826</v>
      </c>
      <c r="U920">
        <v>600</v>
      </c>
      <c r="V920">
        <v>576</v>
      </c>
      <c r="W920">
        <v>0</v>
      </c>
      <c r="X920">
        <f t="shared" si="133"/>
        <v>576</v>
      </c>
    </row>
    <row r="921" spans="1:24" x14ac:dyDescent="0.25">
      <c r="A921">
        <v>1959</v>
      </c>
      <c r="B921" t="s">
        <v>925</v>
      </c>
      <c r="C921" s="7">
        <v>2745</v>
      </c>
      <c r="D921">
        <f t="shared" si="125"/>
        <v>114.375</v>
      </c>
      <c r="E921" s="9">
        <v>42349.375</v>
      </c>
      <c r="F921" s="8" t="str">
        <f t="shared" si="129"/>
        <v>12-11-15</v>
      </c>
      <c r="G921" s="8">
        <f t="shared" si="130"/>
        <v>42349</v>
      </c>
      <c r="H921">
        <f t="shared" si="131"/>
        <v>14590.375</v>
      </c>
      <c r="I921">
        <v>10.271000000000001</v>
      </c>
      <c r="J921">
        <v>10.417999999999999</v>
      </c>
      <c r="K921" s="3">
        <f t="shared" si="127"/>
        <v>10.271000000000001</v>
      </c>
      <c r="L921">
        <f t="shared" si="128"/>
        <v>10.417999999999999</v>
      </c>
      <c r="M921">
        <f t="shared" si="126"/>
        <v>10.417999999999999</v>
      </c>
      <c r="N921" s="3">
        <f t="shared" si="132"/>
        <v>10.417999999999999</v>
      </c>
      <c r="O921">
        <f>_xll.Interpolate($T$6:$T$1168,$U$6:$U$1168,G921,0,0)</f>
        <v>0</v>
      </c>
      <c r="P921">
        <f>_xll.Interpolate($T$6:$T$1168,$X$6:$X$1168,G921,0,0)</f>
        <v>12</v>
      </c>
      <c r="T921" s="8">
        <v>42827</v>
      </c>
      <c r="U921">
        <v>600</v>
      </c>
      <c r="V921">
        <v>576</v>
      </c>
      <c r="W921">
        <v>0</v>
      </c>
      <c r="X921">
        <f t="shared" si="133"/>
        <v>576</v>
      </c>
    </row>
    <row r="922" spans="1:24" x14ac:dyDescent="0.25">
      <c r="A922">
        <v>1960</v>
      </c>
      <c r="B922" t="s">
        <v>926</v>
      </c>
      <c r="C922" s="7">
        <v>2748</v>
      </c>
      <c r="D922">
        <f t="shared" si="125"/>
        <v>114.5</v>
      </c>
      <c r="E922" s="9">
        <v>42349.5</v>
      </c>
      <c r="F922" s="8" t="str">
        <f t="shared" si="129"/>
        <v>12-11-15</v>
      </c>
      <c r="G922" s="8">
        <f t="shared" si="130"/>
        <v>42349</v>
      </c>
      <c r="H922">
        <f t="shared" si="131"/>
        <v>14590.5</v>
      </c>
      <c r="I922">
        <v>10.345000000000001</v>
      </c>
      <c r="J922">
        <v>10.638</v>
      </c>
      <c r="K922" s="3">
        <f t="shared" si="127"/>
        <v>10.345000000000001</v>
      </c>
      <c r="L922">
        <f t="shared" si="128"/>
        <v>10.638</v>
      </c>
      <c r="M922">
        <f t="shared" si="126"/>
        <v>10.638</v>
      </c>
      <c r="N922" s="3">
        <f t="shared" si="132"/>
        <v>10.638</v>
      </c>
      <c r="O922">
        <f>_xll.Interpolate($T$6:$T$1168,$U$6:$U$1168,G922,0,0)</f>
        <v>0</v>
      </c>
      <c r="P922">
        <f>_xll.Interpolate($T$6:$T$1168,$X$6:$X$1168,G922,0,0)</f>
        <v>12</v>
      </c>
      <c r="T922" s="8">
        <v>42828</v>
      </c>
      <c r="U922">
        <v>700</v>
      </c>
      <c r="V922">
        <v>576</v>
      </c>
      <c r="W922">
        <v>0</v>
      </c>
      <c r="X922">
        <f t="shared" si="133"/>
        <v>576</v>
      </c>
    </row>
    <row r="923" spans="1:24" x14ac:dyDescent="0.25">
      <c r="A923">
        <v>1961</v>
      </c>
      <c r="B923" t="s">
        <v>927</v>
      </c>
      <c r="C923" s="7">
        <v>2751</v>
      </c>
      <c r="D923">
        <f t="shared" si="125"/>
        <v>114.625</v>
      </c>
      <c r="E923" s="9">
        <v>42349.625</v>
      </c>
      <c r="F923" s="8" t="str">
        <f t="shared" si="129"/>
        <v>12-11-15</v>
      </c>
      <c r="G923" s="8">
        <f t="shared" si="130"/>
        <v>42349</v>
      </c>
      <c r="H923">
        <f t="shared" si="131"/>
        <v>14590.625</v>
      </c>
      <c r="I923">
        <v>12.098000000000001</v>
      </c>
      <c r="J923">
        <v>10.541</v>
      </c>
      <c r="K923" s="3">
        <f t="shared" si="127"/>
        <v>12.098000000000001</v>
      </c>
      <c r="L923">
        <f t="shared" si="128"/>
        <v>10.541</v>
      </c>
      <c r="M923">
        <f t="shared" si="126"/>
        <v>10.541</v>
      </c>
      <c r="N923" s="3">
        <f t="shared" si="132"/>
        <v>10.541</v>
      </c>
      <c r="O923">
        <f>_xll.Interpolate($T$6:$T$1168,$U$6:$U$1168,G923,0,0)</f>
        <v>0</v>
      </c>
      <c r="P923">
        <f>_xll.Interpolate($T$6:$T$1168,$X$6:$X$1168,G923,0,0)</f>
        <v>12</v>
      </c>
      <c r="T923" s="8">
        <v>42829</v>
      </c>
      <c r="U923">
        <v>700</v>
      </c>
      <c r="V923">
        <v>578</v>
      </c>
      <c r="W923">
        <v>0</v>
      </c>
      <c r="X923">
        <f t="shared" si="133"/>
        <v>578</v>
      </c>
    </row>
    <row r="924" spans="1:24" x14ac:dyDescent="0.25">
      <c r="A924">
        <v>1962</v>
      </c>
      <c r="B924" t="s">
        <v>928</v>
      </c>
      <c r="C924" s="7">
        <v>2754</v>
      </c>
      <c r="D924">
        <f t="shared" si="125"/>
        <v>114.75</v>
      </c>
      <c r="E924" s="9">
        <v>42349.75</v>
      </c>
      <c r="F924" s="8" t="str">
        <f t="shared" si="129"/>
        <v>12-11-15</v>
      </c>
      <c r="G924" s="8">
        <f t="shared" si="130"/>
        <v>42349</v>
      </c>
      <c r="H924">
        <f t="shared" si="131"/>
        <v>14590.75</v>
      </c>
      <c r="I924">
        <v>10.882999999999999</v>
      </c>
      <c r="J924">
        <v>10.394</v>
      </c>
      <c r="K924" s="3">
        <f t="shared" si="127"/>
        <v>10.882999999999999</v>
      </c>
      <c r="L924">
        <f t="shared" si="128"/>
        <v>10.394</v>
      </c>
      <c r="M924">
        <f t="shared" si="126"/>
        <v>10.394</v>
      </c>
      <c r="N924" s="3">
        <f t="shared" si="132"/>
        <v>10.394</v>
      </c>
      <c r="O924">
        <f>_xll.Interpolate($T$6:$T$1168,$U$6:$U$1168,G924,0,0)</f>
        <v>0</v>
      </c>
      <c r="P924">
        <f>_xll.Interpolate($T$6:$T$1168,$X$6:$X$1168,G924,0,0)</f>
        <v>12</v>
      </c>
      <c r="T924" s="8">
        <v>42830</v>
      </c>
      <c r="U924">
        <v>700</v>
      </c>
      <c r="V924">
        <v>578</v>
      </c>
      <c r="W924">
        <v>0</v>
      </c>
      <c r="X924">
        <f t="shared" si="133"/>
        <v>578</v>
      </c>
    </row>
    <row r="925" spans="1:24" x14ac:dyDescent="0.25">
      <c r="A925">
        <v>1963</v>
      </c>
      <c r="B925" t="s">
        <v>929</v>
      </c>
      <c r="C925" s="7">
        <v>2757</v>
      </c>
      <c r="D925">
        <f t="shared" si="125"/>
        <v>114.875</v>
      </c>
      <c r="E925" s="9">
        <v>42349.875</v>
      </c>
      <c r="F925" s="8" t="str">
        <f t="shared" si="129"/>
        <v>12-11-15</v>
      </c>
      <c r="G925" s="8">
        <f t="shared" si="130"/>
        <v>42349</v>
      </c>
      <c r="H925">
        <f t="shared" si="131"/>
        <v>14590.875</v>
      </c>
      <c r="I925">
        <v>10.247</v>
      </c>
      <c r="J925">
        <v>10.295999999999999</v>
      </c>
      <c r="K925" s="3">
        <f t="shared" si="127"/>
        <v>10.247</v>
      </c>
      <c r="L925">
        <f t="shared" si="128"/>
        <v>10.295999999999999</v>
      </c>
      <c r="M925">
        <f t="shared" si="126"/>
        <v>10.295999999999999</v>
      </c>
      <c r="N925" s="3">
        <f t="shared" si="132"/>
        <v>10.295999999999999</v>
      </c>
      <c r="O925">
        <f>_xll.Interpolate($T$6:$T$1168,$U$6:$U$1168,G925,0,0)</f>
        <v>0</v>
      </c>
      <c r="P925">
        <f>_xll.Interpolate($T$6:$T$1168,$X$6:$X$1168,G925,0,0)</f>
        <v>12</v>
      </c>
      <c r="T925" s="8">
        <v>42831</v>
      </c>
      <c r="U925">
        <v>600</v>
      </c>
      <c r="V925">
        <v>578</v>
      </c>
      <c r="W925">
        <v>0</v>
      </c>
      <c r="X925">
        <f t="shared" si="133"/>
        <v>578</v>
      </c>
    </row>
    <row r="926" spans="1:24" x14ac:dyDescent="0.25">
      <c r="A926">
        <v>1964</v>
      </c>
      <c r="B926" t="s">
        <v>930</v>
      </c>
      <c r="C926" s="7">
        <v>2760</v>
      </c>
      <c r="D926">
        <f t="shared" si="125"/>
        <v>115</v>
      </c>
      <c r="E926" s="9">
        <v>42350</v>
      </c>
      <c r="F926" s="8" t="str">
        <f t="shared" si="129"/>
        <v>12-12-15</v>
      </c>
      <c r="G926" s="8">
        <f t="shared" si="130"/>
        <v>42350</v>
      </c>
      <c r="H926">
        <f t="shared" si="131"/>
        <v>14591</v>
      </c>
      <c r="I926">
        <v>9.9030000000000005</v>
      </c>
      <c r="J926">
        <v>10.32</v>
      </c>
      <c r="K926" s="3">
        <f t="shared" si="127"/>
        <v>9.9030000000000005</v>
      </c>
      <c r="L926">
        <f t="shared" si="128"/>
        <v>10.32</v>
      </c>
      <c r="M926">
        <f t="shared" si="126"/>
        <v>10.32</v>
      </c>
      <c r="N926" s="3">
        <f t="shared" si="132"/>
        <v>10.32</v>
      </c>
      <c r="O926">
        <f>_xll.Interpolate($T$6:$T$1168,$U$6:$U$1168,G926,0,0)</f>
        <v>0</v>
      </c>
      <c r="P926">
        <f>_xll.Interpolate($T$6:$T$1168,$X$6:$X$1168,G926,0,0)</f>
        <v>12</v>
      </c>
      <c r="T926" s="8">
        <v>42832</v>
      </c>
      <c r="U926">
        <v>1200</v>
      </c>
      <c r="V926">
        <v>578</v>
      </c>
      <c r="W926">
        <v>0</v>
      </c>
      <c r="X926">
        <f t="shared" si="133"/>
        <v>578</v>
      </c>
    </row>
    <row r="927" spans="1:24" x14ac:dyDescent="0.25">
      <c r="A927">
        <v>1965</v>
      </c>
      <c r="B927" t="s">
        <v>931</v>
      </c>
      <c r="C927" s="7">
        <v>2763</v>
      </c>
      <c r="D927">
        <f t="shared" si="125"/>
        <v>115.125</v>
      </c>
      <c r="E927" s="9">
        <v>42350.125</v>
      </c>
      <c r="F927" s="8" t="str">
        <f t="shared" si="129"/>
        <v>12-12-15</v>
      </c>
      <c r="G927" s="8">
        <f t="shared" si="130"/>
        <v>42350</v>
      </c>
      <c r="H927">
        <f t="shared" si="131"/>
        <v>14591.125</v>
      </c>
      <c r="I927">
        <v>9.8049999999999997</v>
      </c>
      <c r="J927">
        <v>10.394</v>
      </c>
      <c r="K927" s="3">
        <f t="shared" si="127"/>
        <v>9.8049999999999997</v>
      </c>
      <c r="L927">
        <f t="shared" si="128"/>
        <v>10.394</v>
      </c>
      <c r="M927">
        <f t="shared" si="126"/>
        <v>10.394</v>
      </c>
      <c r="N927" s="3">
        <f t="shared" si="132"/>
        <v>10.394</v>
      </c>
      <c r="O927">
        <f>_xll.Interpolate($T$6:$T$1168,$U$6:$U$1168,G927,0,0)</f>
        <v>0</v>
      </c>
      <c r="P927">
        <f>_xll.Interpolate($T$6:$T$1168,$X$6:$X$1168,G927,0,0)</f>
        <v>12</v>
      </c>
      <c r="T927" s="8">
        <v>42833</v>
      </c>
      <c r="U927">
        <v>6000</v>
      </c>
      <c r="V927">
        <v>578</v>
      </c>
      <c r="W927">
        <v>0</v>
      </c>
      <c r="X927">
        <f t="shared" si="133"/>
        <v>578</v>
      </c>
    </row>
    <row r="928" spans="1:24" x14ac:dyDescent="0.25">
      <c r="A928">
        <v>1966</v>
      </c>
      <c r="B928" t="s">
        <v>932</v>
      </c>
      <c r="C928" s="7">
        <v>2766</v>
      </c>
      <c r="D928">
        <f t="shared" si="125"/>
        <v>115.25</v>
      </c>
      <c r="E928" s="9">
        <v>42350.25</v>
      </c>
      <c r="F928" s="8" t="str">
        <f t="shared" si="129"/>
        <v>12-12-15</v>
      </c>
      <c r="G928" s="8">
        <f t="shared" si="130"/>
        <v>42350</v>
      </c>
      <c r="H928">
        <f t="shared" si="131"/>
        <v>14591.25</v>
      </c>
      <c r="I928">
        <v>9.7309999999999999</v>
      </c>
      <c r="J928">
        <v>10.271000000000001</v>
      </c>
      <c r="K928" s="3">
        <f t="shared" si="127"/>
        <v>9.7309999999999999</v>
      </c>
      <c r="L928">
        <f t="shared" si="128"/>
        <v>10.271000000000001</v>
      </c>
      <c r="M928">
        <f t="shared" si="126"/>
        <v>10.271000000000001</v>
      </c>
      <c r="N928" s="3">
        <f t="shared" si="132"/>
        <v>10.271000000000001</v>
      </c>
      <c r="O928">
        <f>_xll.Interpolate($T$6:$T$1168,$U$6:$U$1168,G928,0,0)</f>
        <v>0</v>
      </c>
      <c r="P928">
        <f>_xll.Interpolate($T$6:$T$1168,$X$6:$X$1168,G928,0,0)</f>
        <v>12</v>
      </c>
      <c r="T928" s="8">
        <v>42834</v>
      </c>
      <c r="U928">
        <v>3800</v>
      </c>
      <c r="V928">
        <v>578</v>
      </c>
      <c r="W928">
        <v>0</v>
      </c>
      <c r="X928">
        <f t="shared" si="133"/>
        <v>578</v>
      </c>
    </row>
    <row r="929" spans="1:24" x14ac:dyDescent="0.25">
      <c r="A929">
        <v>1967</v>
      </c>
      <c r="B929" t="s">
        <v>933</v>
      </c>
      <c r="C929" s="7">
        <v>2769</v>
      </c>
      <c r="D929">
        <f t="shared" si="125"/>
        <v>115.375</v>
      </c>
      <c r="E929" s="9">
        <v>42350.375</v>
      </c>
      <c r="F929" s="8" t="str">
        <f t="shared" si="129"/>
        <v>12-12-15</v>
      </c>
      <c r="G929" s="8">
        <f t="shared" si="130"/>
        <v>42350</v>
      </c>
      <c r="H929">
        <f t="shared" si="131"/>
        <v>14591.375</v>
      </c>
      <c r="I929">
        <v>9.6319999999999997</v>
      </c>
      <c r="J929">
        <v>10.271000000000001</v>
      </c>
      <c r="K929" s="3">
        <f t="shared" si="127"/>
        <v>9.6319999999999997</v>
      </c>
      <c r="L929">
        <f t="shared" si="128"/>
        <v>10.271000000000001</v>
      </c>
      <c r="M929">
        <f t="shared" si="126"/>
        <v>10.271000000000001</v>
      </c>
      <c r="N929" s="3">
        <f t="shared" si="132"/>
        <v>10.271000000000001</v>
      </c>
      <c r="O929">
        <f>_xll.Interpolate($T$6:$T$1168,$U$6:$U$1168,G929,0,0)</f>
        <v>0</v>
      </c>
      <c r="P929">
        <f>_xll.Interpolate($T$6:$T$1168,$X$6:$X$1168,G929,0,0)</f>
        <v>12</v>
      </c>
      <c r="T929" s="8">
        <v>42835</v>
      </c>
      <c r="U929">
        <v>2200</v>
      </c>
      <c r="V929">
        <v>578</v>
      </c>
      <c r="W929">
        <v>0</v>
      </c>
      <c r="X929">
        <f t="shared" si="133"/>
        <v>578</v>
      </c>
    </row>
    <row r="930" spans="1:24" x14ac:dyDescent="0.25">
      <c r="A930">
        <v>1968</v>
      </c>
      <c r="B930" t="s">
        <v>934</v>
      </c>
      <c r="C930" s="7">
        <v>2772</v>
      </c>
      <c r="D930">
        <f t="shared" si="125"/>
        <v>115.5</v>
      </c>
      <c r="E930" s="9">
        <v>42350.5</v>
      </c>
      <c r="F930" s="8" t="str">
        <f t="shared" si="129"/>
        <v>12-12-15</v>
      </c>
      <c r="G930" s="8">
        <f t="shared" si="130"/>
        <v>42350</v>
      </c>
      <c r="H930">
        <f t="shared" si="131"/>
        <v>14591.5</v>
      </c>
      <c r="I930">
        <v>10.516</v>
      </c>
      <c r="J930">
        <v>10.417999999999999</v>
      </c>
      <c r="K930" s="3">
        <f t="shared" si="127"/>
        <v>10.516</v>
      </c>
      <c r="L930">
        <f t="shared" si="128"/>
        <v>10.417999999999999</v>
      </c>
      <c r="M930">
        <f t="shared" si="126"/>
        <v>10.417999999999999</v>
      </c>
      <c r="N930" s="3">
        <f t="shared" si="132"/>
        <v>10.417999999999999</v>
      </c>
      <c r="O930">
        <f>_xll.Interpolate($T$6:$T$1168,$U$6:$U$1168,G930,0,0)</f>
        <v>0</v>
      </c>
      <c r="P930">
        <f>_xll.Interpolate($T$6:$T$1168,$X$6:$X$1168,G930,0,0)</f>
        <v>12</v>
      </c>
      <c r="T930" s="8">
        <v>42836</v>
      </c>
      <c r="U930">
        <v>1600</v>
      </c>
      <c r="V930">
        <v>578</v>
      </c>
      <c r="W930">
        <v>0</v>
      </c>
      <c r="X930">
        <f t="shared" si="133"/>
        <v>578</v>
      </c>
    </row>
    <row r="931" spans="1:24" x14ac:dyDescent="0.25">
      <c r="A931">
        <v>1969</v>
      </c>
      <c r="B931" t="s">
        <v>935</v>
      </c>
      <c r="C931" s="7">
        <v>2775</v>
      </c>
      <c r="D931">
        <f t="shared" si="125"/>
        <v>115.625</v>
      </c>
      <c r="E931" s="9">
        <v>42350.625</v>
      </c>
      <c r="F931" s="8" t="str">
        <f t="shared" si="129"/>
        <v>12-12-15</v>
      </c>
      <c r="G931" s="8">
        <f t="shared" si="130"/>
        <v>42350</v>
      </c>
      <c r="H931">
        <f t="shared" si="131"/>
        <v>14591.625</v>
      </c>
      <c r="I931">
        <v>11.005000000000001</v>
      </c>
      <c r="J931">
        <v>10.443</v>
      </c>
      <c r="K931" s="3">
        <f t="shared" si="127"/>
        <v>11.005000000000001</v>
      </c>
      <c r="L931">
        <f t="shared" si="128"/>
        <v>10.443</v>
      </c>
      <c r="M931">
        <f t="shared" si="126"/>
        <v>10.443</v>
      </c>
      <c r="N931" s="3">
        <f t="shared" si="132"/>
        <v>10.443</v>
      </c>
      <c r="O931">
        <f>_xll.Interpolate($T$6:$T$1168,$U$6:$U$1168,G931,0,0)</f>
        <v>0</v>
      </c>
      <c r="P931">
        <f>_xll.Interpolate($T$6:$T$1168,$X$6:$X$1168,G931,0,0)</f>
        <v>12</v>
      </c>
      <c r="T931" s="8">
        <v>42837</v>
      </c>
      <c r="U931">
        <v>1200</v>
      </c>
      <c r="V931">
        <v>578</v>
      </c>
      <c r="W931">
        <v>0</v>
      </c>
      <c r="X931">
        <f t="shared" si="133"/>
        <v>578</v>
      </c>
    </row>
    <row r="932" spans="1:24" x14ac:dyDescent="0.25">
      <c r="A932">
        <v>1970</v>
      </c>
      <c r="B932" t="s">
        <v>936</v>
      </c>
      <c r="C932" s="7">
        <v>2778</v>
      </c>
      <c r="D932">
        <f t="shared" si="125"/>
        <v>115.75</v>
      </c>
      <c r="E932" s="9">
        <v>42350.75</v>
      </c>
      <c r="F932" s="8" t="str">
        <f t="shared" si="129"/>
        <v>12-12-15</v>
      </c>
      <c r="G932" s="8">
        <f t="shared" si="130"/>
        <v>42350</v>
      </c>
      <c r="H932">
        <f t="shared" si="131"/>
        <v>14591.75</v>
      </c>
      <c r="I932">
        <v>10.565</v>
      </c>
      <c r="J932">
        <v>10.271000000000001</v>
      </c>
      <c r="K932" s="3">
        <f t="shared" si="127"/>
        <v>10.565</v>
      </c>
      <c r="L932">
        <f t="shared" si="128"/>
        <v>10.271000000000001</v>
      </c>
      <c r="M932">
        <f t="shared" si="126"/>
        <v>10.271000000000001</v>
      </c>
      <c r="N932" s="3">
        <f t="shared" si="132"/>
        <v>10.271000000000001</v>
      </c>
      <c r="O932">
        <f>_xll.Interpolate($T$6:$T$1168,$U$6:$U$1168,G932,0,0)</f>
        <v>0</v>
      </c>
      <c r="P932">
        <f>_xll.Interpolate($T$6:$T$1168,$X$6:$X$1168,G932,0,0)</f>
        <v>12</v>
      </c>
      <c r="T932" s="8">
        <v>42838</v>
      </c>
      <c r="U932">
        <v>2600</v>
      </c>
      <c r="V932">
        <v>574</v>
      </c>
      <c r="W932">
        <v>0</v>
      </c>
      <c r="X932">
        <f t="shared" si="133"/>
        <v>574</v>
      </c>
    </row>
    <row r="933" spans="1:24" x14ac:dyDescent="0.25">
      <c r="A933">
        <v>1971</v>
      </c>
      <c r="B933" t="s">
        <v>937</v>
      </c>
      <c r="C933" s="7">
        <v>2781</v>
      </c>
      <c r="D933">
        <f t="shared" si="125"/>
        <v>115.875</v>
      </c>
      <c r="E933" s="9">
        <v>42350.875</v>
      </c>
      <c r="F933" s="8" t="str">
        <f t="shared" si="129"/>
        <v>12-12-15</v>
      </c>
      <c r="G933" s="8">
        <f t="shared" si="130"/>
        <v>42350</v>
      </c>
      <c r="H933">
        <f t="shared" si="131"/>
        <v>14591.875</v>
      </c>
      <c r="I933">
        <v>10.32</v>
      </c>
      <c r="J933">
        <v>10.394</v>
      </c>
      <c r="K933" s="3">
        <f t="shared" si="127"/>
        <v>10.32</v>
      </c>
      <c r="L933">
        <f t="shared" si="128"/>
        <v>10.394</v>
      </c>
      <c r="M933">
        <f t="shared" si="126"/>
        <v>10.394</v>
      </c>
      <c r="N933" s="3">
        <f t="shared" si="132"/>
        <v>10.394</v>
      </c>
      <c r="O933">
        <f>_xll.Interpolate($T$6:$T$1168,$U$6:$U$1168,G933,0,0)</f>
        <v>0</v>
      </c>
      <c r="P933">
        <f>_xll.Interpolate($T$6:$T$1168,$X$6:$X$1168,G933,0,0)</f>
        <v>12</v>
      </c>
      <c r="T933" s="8">
        <v>42839</v>
      </c>
      <c r="U933">
        <v>2000</v>
      </c>
      <c r="V933">
        <v>574</v>
      </c>
      <c r="W933">
        <v>0</v>
      </c>
      <c r="X933">
        <f t="shared" si="133"/>
        <v>574</v>
      </c>
    </row>
    <row r="934" spans="1:24" x14ac:dyDescent="0.25">
      <c r="A934">
        <v>1972</v>
      </c>
      <c r="B934" t="s">
        <v>938</v>
      </c>
      <c r="C934" s="7">
        <v>2784</v>
      </c>
      <c r="D934">
        <f t="shared" si="125"/>
        <v>116</v>
      </c>
      <c r="E934" s="9">
        <v>42351</v>
      </c>
      <c r="F934" s="8" t="str">
        <f t="shared" si="129"/>
        <v>12-13-15</v>
      </c>
      <c r="G934" s="8">
        <f t="shared" si="130"/>
        <v>42351</v>
      </c>
      <c r="H934">
        <f t="shared" si="131"/>
        <v>14592</v>
      </c>
      <c r="I934">
        <v>10.295999999999999</v>
      </c>
      <c r="J934">
        <v>10.345000000000001</v>
      </c>
      <c r="K934" s="3">
        <f t="shared" si="127"/>
        <v>10.295999999999999</v>
      </c>
      <c r="L934">
        <f t="shared" si="128"/>
        <v>10.345000000000001</v>
      </c>
      <c r="M934">
        <f t="shared" si="126"/>
        <v>10.345000000000001</v>
      </c>
      <c r="N934" s="3">
        <f t="shared" si="132"/>
        <v>10.345000000000001</v>
      </c>
      <c r="O934">
        <f>_xll.Interpolate($T$6:$T$1168,$U$6:$U$1168,G934,0,0)</f>
        <v>0</v>
      </c>
      <c r="P934">
        <f>_xll.Interpolate($T$6:$T$1168,$X$6:$X$1168,G934,0,0)</f>
        <v>12</v>
      </c>
      <c r="T934" s="8">
        <v>42840</v>
      </c>
      <c r="U934">
        <v>1600</v>
      </c>
      <c r="V934">
        <v>575</v>
      </c>
      <c r="W934">
        <v>0</v>
      </c>
      <c r="X934">
        <f t="shared" si="133"/>
        <v>575</v>
      </c>
    </row>
    <row r="935" spans="1:24" x14ac:dyDescent="0.25">
      <c r="A935">
        <v>1973</v>
      </c>
      <c r="B935" t="s">
        <v>939</v>
      </c>
      <c r="C935" s="7">
        <v>2787</v>
      </c>
      <c r="D935">
        <f t="shared" si="125"/>
        <v>116.125</v>
      </c>
      <c r="E935" s="9">
        <v>42351.125</v>
      </c>
      <c r="F935" s="8" t="str">
        <f t="shared" si="129"/>
        <v>12-13-15</v>
      </c>
      <c r="G935" s="8">
        <f t="shared" si="130"/>
        <v>42351</v>
      </c>
      <c r="H935">
        <f t="shared" si="131"/>
        <v>14592.125</v>
      </c>
      <c r="I935">
        <v>10.345000000000001</v>
      </c>
      <c r="J935">
        <v>10.516</v>
      </c>
      <c r="K935" s="3">
        <f t="shared" si="127"/>
        <v>10.345000000000001</v>
      </c>
      <c r="L935">
        <f t="shared" si="128"/>
        <v>10.516</v>
      </c>
      <c r="M935">
        <f t="shared" si="126"/>
        <v>10.516</v>
      </c>
      <c r="N935" s="3">
        <f t="shared" si="132"/>
        <v>10.516</v>
      </c>
      <c r="O935">
        <f>_xll.Interpolate($T$6:$T$1168,$U$6:$U$1168,G935,0,0)</f>
        <v>0</v>
      </c>
      <c r="P935">
        <f>_xll.Interpolate($T$6:$T$1168,$X$6:$X$1168,G935,0,0)</f>
        <v>12</v>
      </c>
      <c r="T935" s="8">
        <v>42841</v>
      </c>
      <c r="U935">
        <v>1800</v>
      </c>
      <c r="V935">
        <v>575</v>
      </c>
      <c r="W935">
        <v>0</v>
      </c>
      <c r="X935">
        <f t="shared" si="133"/>
        <v>575</v>
      </c>
    </row>
    <row r="936" spans="1:24" x14ac:dyDescent="0.25">
      <c r="A936">
        <v>1974</v>
      </c>
      <c r="B936" t="s">
        <v>940</v>
      </c>
      <c r="C936" s="7">
        <v>2790</v>
      </c>
      <c r="D936">
        <f t="shared" si="125"/>
        <v>116.25</v>
      </c>
      <c r="E936" s="9">
        <v>42351.25</v>
      </c>
      <c r="F936" s="8" t="str">
        <f t="shared" si="129"/>
        <v>12-13-15</v>
      </c>
      <c r="G936" s="8">
        <f t="shared" si="130"/>
        <v>42351</v>
      </c>
      <c r="H936">
        <f t="shared" si="131"/>
        <v>14592.25</v>
      </c>
      <c r="I936">
        <v>10.32</v>
      </c>
      <c r="J936">
        <v>10.541</v>
      </c>
      <c r="K936" s="3">
        <f t="shared" si="127"/>
        <v>10.32</v>
      </c>
      <c r="L936">
        <f t="shared" si="128"/>
        <v>10.541</v>
      </c>
      <c r="M936">
        <f t="shared" si="126"/>
        <v>10.541</v>
      </c>
      <c r="N936" s="3">
        <f t="shared" si="132"/>
        <v>10.541</v>
      </c>
      <c r="O936">
        <f>_xll.Interpolate($T$6:$T$1168,$U$6:$U$1168,G936,0,0)</f>
        <v>0</v>
      </c>
      <c r="P936">
        <f>_xll.Interpolate($T$6:$T$1168,$X$6:$X$1168,G936,0,0)</f>
        <v>12</v>
      </c>
      <c r="T936" s="8">
        <v>42842</v>
      </c>
      <c r="U936">
        <v>1800</v>
      </c>
      <c r="V936">
        <v>575</v>
      </c>
      <c r="W936">
        <v>0</v>
      </c>
      <c r="X936">
        <f t="shared" si="133"/>
        <v>575</v>
      </c>
    </row>
    <row r="937" spans="1:24" x14ac:dyDescent="0.25">
      <c r="A937">
        <v>1975</v>
      </c>
      <c r="B937" t="s">
        <v>941</v>
      </c>
      <c r="C937" s="7">
        <v>2793</v>
      </c>
      <c r="D937">
        <f t="shared" si="125"/>
        <v>116.375</v>
      </c>
      <c r="E937" s="9">
        <v>42351.375</v>
      </c>
      <c r="F937" s="8" t="str">
        <f t="shared" si="129"/>
        <v>12-13-15</v>
      </c>
      <c r="G937" s="8">
        <f t="shared" si="130"/>
        <v>42351</v>
      </c>
      <c r="H937">
        <f t="shared" si="131"/>
        <v>14592.375</v>
      </c>
      <c r="I937">
        <v>10.222</v>
      </c>
      <c r="J937">
        <v>10.59</v>
      </c>
      <c r="K937" s="3">
        <f t="shared" si="127"/>
        <v>10.222</v>
      </c>
      <c r="L937">
        <f t="shared" si="128"/>
        <v>10.59</v>
      </c>
      <c r="M937">
        <f t="shared" si="126"/>
        <v>10.59</v>
      </c>
      <c r="N937" s="3">
        <f t="shared" si="132"/>
        <v>10.59</v>
      </c>
      <c r="O937">
        <f>_xll.Interpolate($T$6:$T$1168,$U$6:$U$1168,G937,0,0)</f>
        <v>0</v>
      </c>
      <c r="P937">
        <f>_xll.Interpolate($T$6:$T$1168,$X$6:$X$1168,G937,0,0)</f>
        <v>12</v>
      </c>
      <c r="T937" s="8">
        <v>42843</v>
      </c>
      <c r="U937">
        <v>2000</v>
      </c>
      <c r="V937">
        <v>575</v>
      </c>
      <c r="W937">
        <v>0</v>
      </c>
      <c r="X937">
        <f t="shared" si="133"/>
        <v>575</v>
      </c>
    </row>
    <row r="938" spans="1:24" x14ac:dyDescent="0.25">
      <c r="A938">
        <v>1976</v>
      </c>
      <c r="B938" t="s">
        <v>942</v>
      </c>
      <c r="C938" s="7">
        <v>2796</v>
      </c>
      <c r="D938">
        <f t="shared" si="125"/>
        <v>116.5</v>
      </c>
      <c r="E938" s="9">
        <v>42351.5</v>
      </c>
      <c r="F938" s="8" t="str">
        <f t="shared" si="129"/>
        <v>12-13-15</v>
      </c>
      <c r="G938" s="8">
        <f t="shared" si="130"/>
        <v>42351</v>
      </c>
      <c r="H938">
        <f t="shared" si="131"/>
        <v>14592.5</v>
      </c>
      <c r="I938">
        <v>10.198</v>
      </c>
      <c r="J938">
        <v>10.492000000000001</v>
      </c>
      <c r="K938" s="3">
        <f t="shared" si="127"/>
        <v>10.198</v>
      </c>
      <c r="L938">
        <f t="shared" si="128"/>
        <v>10.492000000000001</v>
      </c>
      <c r="M938">
        <f t="shared" si="126"/>
        <v>10.492000000000001</v>
      </c>
      <c r="N938" s="3">
        <f t="shared" si="132"/>
        <v>10.492000000000001</v>
      </c>
      <c r="O938">
        <f>_xll.Interpolate($T$6:$T$1168,$U$6:$U$1168,G938,0,0)</f>
        <v>0</v>
      </c>
      <c r="P938">
        <f>_xll.Interpolate($T$6:$T$1168,$X$6:$X$1168,G938,0,0)</f>
        <v>12</v>
      </c>
      <c r="T938" s="8">
        <v>42844</v>
      </c>
      <c r="U938">
        <v>2200</v>
      </c>
      <c r="V938">
        <v>574</v>
      </c>
      <c r="W938">
        <v>0</v>
      </c>
      <c r="X938">
        <f t="shared" si="133"/>
        <v>574</v>
      </c>
    </row>
    <row r="939" spans="1:24" x14ac:dyDescent="0.25">
      <c r="A939">
        <v>1977</v>
      </c>
      <c r="B939" t="s">
        <v>943</v>
      </c>
      <c r="C939" s="7">
        <v>2799</v>
      </c>
      <c r="D939">
        <f t="shared" si="125"/>
        <v>116.625</v>
      </c>
      <c r="E939" s="9">
        <v>42351.625</v>
      </c>
      <c r="F939" s="8" t="str">
        <f t="shared" si="129"/>
        <v>12-13-15</v>
      </c>
      <c r="G939" s="8">
        <f t="shared" si="130"/>
        <v>42351</v>
      </c>
      <c r="H939">
        <f t="shared" si="131"/>
        <v>14592.625</v>
      </c>
      <c r="I939">
        <v>11.686</v>
      </c>
      <c r="J939">
        <v>10.638</v>
      </c>
      <c r="K939" s="3">
        <f t="shared" si="127"/>
        <v>11.686</v>
      </c>
      <c r="L939">
        <f t="shared" si="128"/>
        <v>10.638</v>
      </c>
      <c r="M939">
        <f t="shared" si="126"/>
        <v>10.638</v>
      </c>
      <c r="N939" s="3">
        <f t="shared" si="132"/>
        <v>10.638</v>
      </c>
      <c r="O939">
        <f>_xll.Interpolate($T$6:$T$1168,$U$6:$U$1168,G939,0,0)</f>
        <v>0</v>
      </c>
      <c r="P939">
        <f>_xll.Interpolate($T$6:$T$1168,$X$6:$X$1168,G939,0,0)</f>
        <v>12</v>
      </c>
      <c r="T939" s="8">
        <v>42845</v>
      </c>
      <c r="U939">
        <v>1800</v>
      </c>
      <c r="V939">
        <v>575</v>
      </c>
      <c r="W939">
        <v>0</v>
      </c>
      <c r="X939">
        <f t="shared" si="133"/>
        <v>575</v>
      </c>
    </row>
    <row r="940" spans="1:24" x14ac:dyDescent="0.25">
      <c r="A940">
        <v>1978</v>
      </c>
      <c r="B940" t="s">
        <v>944</v>
      </c>
      <c r="C940" s="7">
        <v>2802</v>
      </c>
      <c r="D940">
        <f t="shared" si="125"/>
        <v>116.75</v>
      </c>
      <c r="E940" s="9">
        <v>42351.75</v>
      </c>
      <c r="F940" s="8" t="str">
        <f t="shared" si="129"/>
        <v>12-13-15</v>
      </c>
      <c r="G940" s="8">
        <f t="shared" si="130"/>
        <v>42351</v>
      </c>
      <c r="H940">
        <f t="shared" si="131"/>
        <v>14592.75</v>
      </c>
      <c r="I940">
        <v>10.638</v>
      </c>
      <c r="J940">
        <v>10.443</v>
      </c>
      <c r="K940" s="3">
        <f t="shared" si="127"/>
        <v>10.638</v>
      </c>
      <c r="L940">
        <f t="shared" si="128"/>
        <v>10.443</v>
      </c>
      <c r="M940">
        <f t="shared" si="126"/>
        <v>10.443</v>
      </c>
      <c r="N940" s="3">
        <f t="shared" si="132"/>
        <v>10.443</v>
      </c>
      <c r="O940">
        <f>_xll.Interpolate($T$6:$T$1168,$U$6:$U$1168,G940,0,0)</f>
        <v>0</v>
      </c>
      <c r="P940">
        <f>_xll.Interpolate($T$6:$T$1168,$X$6:$X$1168,G940,0,0)</f>
        <v>12</v>
      </c>
      <c r="T940" s="8">
        <v>42846</v>
      </c>
      <c r="U940">
        <v>1600</v>
      </c>
      <c r="V940">
        <v>575</v>
      </c>
      <c r="W940">
        <v>0</v>
      </c>
      <c r="X940">
        <f t="shared" si="133"/>
        <v>575</v>
      </c>
    </row>
    <row r="941" spans="1:24" x14ac:dyDescent="0.25">
      <c r="A941">
        <v>1979</v>
      </c>
      <c r="B941" t="s">
        <v>945</v>
      </c>
      <c r="C941" s="7">
        <v>2805</v>
      </c>
      <c r="D941">
        <f t="shared" si="125"/>
        <v>116.875</v>
      </c>
      <c r="E941" s="9">
        <v>42351.875</v>
      </c>
      <c r="F941" s="8" t="str">
        <f t="shared" si="129"/>
        <v>12-13-15</v>
      </c>
      <c r="G941" s="8">
        <f t="shared" si="130"/>
        <v>42351</v>
      </c>
      <c r="H941">
        <f t="shared" si="131"/>
        <v>14592.875</v>
      </c>
      <c r="I941">
        <v>10.124000000000001</v>
      </c>
      <c r="J941">
        <v>10.394</v>
      </c>
      <c r="K941" s="3">
        <f t="shared" si="127"/>
        <v>10.124000000000001</v>
      </c>
      <c r="L941">
        <f t="shared" si="128"/>
        <v>10.394</v>
      </c>
      <c r="M941">
        <f t="shared" si="126"/>
        <v>10.394</v>
      </c>
      <c r="N941" s="3">
        <f t="shared" si="132"/>
        <v>10.394</v>
      </c>
      <c r="O941">
        <f>_xll.Interpolate($T$6:$T$1168,$U$6:$U$1168,G941,0,0)</f>
        <v>0</v>
      </c>
      <c r="P941">
        <f>_xll.Interpolate($T$6:$T$1168,$X$6:$X$1168,G941,0,0)</f>
        <v>12</v>
      </c>
      <c r="T941" s="8">
        <v>42847</v>
      </c>
      <c r="U941">
        <v>1400</v>
      </c>
      <c r="V941">
        <v>573</v>
      </c>
      <c r="W941">
        <v>0</v>
      </c>
      <c r="X941">
        <f t="shared" si="133"/>
        <v>573</v>
      </c>
    </row>
    <row r="942" spans="1:24" x14ac:dyDescent="0.25">
      <c r="A942">
        <v>1980</v>
      </c>
      <c r="B942" t="s">
        <v>946</v>
      </c>
      <c r="C942" s="7">
        <v>2808</v>
      </c>
      <c r="D942">
        <f t="shared" si="125"/>
        <v>117</v>
      </c>
      <c r="E942" s="9">
        <v>42352</v>
      </c>
      <c r="F942" s="8" t="str">
        <f t="shared" si="129"/>
        <v>12-14-15</v>
      </c>
      <c r="G942" s="8">
        <f t="shared" si="130"/>
        <v>42352</v>
      </c>
      <c r="H942">
        <f t="shared" si="131"/>
        <v>14593</v>
      </c>
      <c r="I942">
        <v>9.7799999999999994</v>
      </c>
      <c r="J942">
        <v>10.345000000000001</v>
      </c>
      <c r="K942" s="3">
        <f t="shared" si="127"/>
        <v>9.7799999999999994</v>
      </c>
      <c r="L942">
        <f t="shared" si="128"/>
        <v>10.345000000000001</v>
      </c>
      <c r="M942">
        <f t="shared" si="126"/>
        <v>10.345000000000001</v>
      </c>
      <c r="N942" s="3">
        <f t="shared" si="132"/>
        <v>10.345000000000001</v>
      </c>
      <c r="O942">
        <f>_xll.Interpolate($T$6:$T$1168,$U$6:$U$1168,G942,0,0)</f>
        <v>0</v>
      </c>
      <c r="P942">
        <f>_xll.Interpolate($T$6:$T$1168,$X$6:$X$1168,G942,0,0)</f>
        <v>12</v>
      </c>
      <c r="T942" s="8">
        <v>42848</v>
      </c>
      <c r="U942">
        <v>1100</v>
      </c>
      <c r="V942">
        <v>573</v>
      </c>
      <c r="W942">
        <v>0</v>
      </c>
      <c r="X942">
        <f t="shared" si="133"/>
        <v>573</v>
      </c>
    </row>
    <row r="943" spans="1:24" x14ac:dyDescent="0.25">
      <c r="A943">
        <v>1981</v>
      </c>
      <c r="B943" t="s">
        <v>947</v>
      </c>
      <c r="C943" s="7">
        <v>2811</v>
      </c>
      <c r="D943">
        <f t="shared" si="125"/>
        <v>117.125</v>
      </c>
      <c r="E943" s="9">
        <v>42352.125</v>
      </c>
      <c r="F943" s="8" t="str">
        <f t="shared" si="129"/>
        <v>12-14-15</v>
      </c>
      <c r="G943" s="8">
        <f t="shared" si="130"/>
        <v>42352</v>
      </c>
      <c r="H943">
        <f t="shared" si="131"/>
        <v>14593.125</v>
      </c>
      <c r="I943">
        <v>9.5340000000000007</v>
      </c>
      <c r="J943">
        <v>10.271000000000001</v>
      </c>
      <c r="K943" s="3">
        <f t="shared" si="127"/>
        <v>9.5340000000000007</v>
      </c>
      <c r="L943">
        <f t="shared" si="128"/>
        <v>10.271000000000001</v>
      </c>
      <c r="M943">
        <f t="shared" si="126"/>
        <v>10.271000000000001</v>
      </c>
      <c r="N943" s="3">
        <f t="shared" si="132"/>
        <v>10.271000000000001</v>
      </c>
      <c r="O943">
        <f>_xll.Interpolate($T$6:$T$1168,$U$6:$U$1168,G943,0,0)</f>
        <v>0</v>
      </c>
      <c r="P943">
        <f>_xll.Interpolate($T$6:$T$1168,$X$6:$X$1168,G943,0,0)</f>
        <v>12</v>
      </c>
      <c r="T943" s="8">
        <v>42849</v>
      </c>
      <c r="U943">
        <v>900</v>
      </c>
      <c r="V943">
        <v>573</v>
      </c>
      <c r="W943">
        <v>0</v>
      </c>
      <c r="X943">
        <f t="shared" si="133"/>
        <v>573</v>
      </c>
    </row>
    <row r="944" spans="1:24" x14ac:dyDescent="0.25">
      <c r="A944">
        <v>1982</v>
      </c>
      <c r="B944" t="s">
        <v>948</v>
      </c>
      <c r="C944" s="7">
        <v>2814</v>
      </c>
      <c r="D944">
        <f t="shared" si="125"/>
        <v>117.25</v>
      </c>
      <c r="E944" s="9">
        <v>42352.25</v>
      </c>
      <c r="F944" s="8" t="str">
        <f t="shared" si="129"/>
        <v>12-14-15</v>
      </c>
      <c r="G944" s="8">
        <f t="shared" si="130"/>
        <v>42352</v>
      </c>
      <c r="H944">
        <f t="shared" si="131"/>
        <v>14593.25</v>
      </c>
      <c r="I944">
        <v>9.3859999999999992</v>
      </c>
      <c r="J944">
        <v>10.148999999999999</v>
      </c>
      <c r="K944" s="3">
        <f t="shared" si="127"/>
        <v>9.3859999999999992</v>
      </c>
      <c r="L944">
        <f t="shared" si="128"/>
        <v>10.148999999999999</v>
      </c>
      <c r="M944">
        <f t="shared" si="126"/>
        <v>10.148999999999999</v>
      </c>
      <c r="N944" s="3">
        <f t="shared" si="132"/>
        <v>10.148999999999999</v>
      </c>
      <c r="O944">
        <f>_xll.Interpolate($T$6:$T$1168,$U$6:$U$1168,G944,0,0)</f>
        <v>0</v>
      </c>
      <c r="P944">
        <f>_xll.Interpolate($T$6:$T$1168,$X$6:$X$1168,G944,0,0)</f>
        <v>12</v>
      </c>
      <c r="T944" s="8">
        <v>42850</v>
      </c>
      <c r="U944">
        <v>800</v>
      </c>
      <c r="V944">
        <v>573</v>
      </c>
      <c r="W944">
        <v>0</v>
      </c>
      <c r="X944">
        <f t="shared" si="133"/>
        <v>573</v>
      </c>
    </row>
    <row r="945" spans="1:24" x14ac:dyDescent="0.25">
      <c r="A945">
        <v>1983</v>
      </c>
      <c r="B945" t="s">
        <v>949</v>
      </c>
      <c r="C945" s="7">
        <v>2817</v>
      </c>
      <c r="D945">
        <f t="shared" si="125"/>
        <v>117.375</v>
      </c>
      <c r="E945" s="9">
        <v>42352.375</v>
      </c>
      <c r="F945" s="8" t="str">
        <f t="shared" si="129"/>
        <v>12-14-15</v>
      </c>
      <c r="G945" s="8">
        <f t="shared" si="130"/>
        <v>42352</v>
      </c>
      <c r="H945">
        <f t="shared" si="131"/>
        <v>14593.375</v>
      </c>
      <c r="I945">
        <v>9.2379999999999995</v>
      </c>
      <c r="J945">
        <v>10.1</v>
      </c>
      <c r="K945" s="3">
        <f t="shared" si="127"/>
        <v>9.2379999999999995</v>
      </c>
      <c r="L945">
        <f t="shared" si="128"/>
        <v>10.1</v>
      </c>
      <c r="M945">
        <f t="shared" si="126"/>
        <v>10.1</v>
      </c>
      <c r="N945" s="3">
        <f t="shared" si="132"/>
        <v>10.1</v>
      </c>
      <c r="O945">
        <f>_xll.Interpolate($T$6:$T$1168,$U$6:$U$1168,G945,0,0)</f>
        <v>0</v>
      </c>
      <c r="P945">
        <f>_xll.Interpolate($T$6:$T$1168,$X$6:$X$1168,G945,0,0)</f>
        <v>12</v>
      </c>
      <c r="T945" s="8">
        <v>42851</v>
      </c>
      <c r="U945">
        <v>700</v>
      </c>
      <c r="V945">
        <v>573</v>
      </c>
      <c r="W945">
        <v>0</v>
      </c>
      <c r="X945">
        <f t="shared" si="133"/>
        <v>573</v>
      </c>
    </row>
    <row r="946" spans="1:24" x14ac:dyDescent="0.25">
      <c r="A946">
        <v>1984</v>
      </c>
      <c r="B946" t="s">
        <v>950</v>
      </c>
      <c r="C946" s="7">
        <v>2820</v>
      </c>
      <c r="D946">
        <f t="shared" si="125"/>
        <v>117.5</v>
      </c>
      <c r="E946" s="9">
        <v>42352.5</v>
      </c>
      <c r="F946" s="8" t="str">
        <f t="shared" si="129"/>
        <v>12-14-15</v>
      </c>
      <c r="G946" s="8">
        <f t="shared" si="130"/>
        <v>42352</v>
      </c>
      <c r="H946">
        <f t="shared" si="131"/>
        <v>14593.5</v>
      </c>
      <c r="I946">
        <v>9.5090000000000003</v>
      </c>
      <c r="J946">
        <v>10.271000000000001</v>
      </c>
      <c r="K946" s="3">
        <f t="shared" si="127"/>
        <v>9.5090000000000003</v>
      </c>
      <c r="L946">
        <f t="shared" si="128"/>
        <v>10.271000000000001</v>
      </c>
      <c r="M946">
        <f t="shared" si="126"/>
        <v>10.271000000000001</v>
      </c>
      <c r="N946" s="3">
        <f t="shared" si="132"/>
        <v>10.271000000000001</v>
      </c>
      <c r="O946">
        <f>_xll.Interpolate($T$6:$T$1168,$U$6:$U$1168,G946,0,0)</f>
        <v>0</v>
      </c>
      <c r="P946">
        <f>_xll.Interpolate($T$6:$T$1168,$X$6:$X$1168,G946,0,0)</f>
        <v>12</v>
      </c>
      <c r="T946" s="8">
        <v>42852</v>
      </c>
      <c r="U946">
        <v>600</v>
      </c>
      <c r="V946">
        <v>573</v>
      </c>
      <c r="W946">
        <v>0</v>
      </c>
      <c r="X946">
        <f t="shared" si="133"/>
        <v>573</v>
      </c>
    </row>
    <row r="947" spans="1:24" x14ac:dyDescent="0.25">
      <c r="A947">
        <v>1985</v>
      </c>
      <c r="B947" t="s">
        <v>951</v>
      </c>
      <c r="C947" s="7">
        <v>2823</v>
      </c>
      <c r="D947">
        <f t="shared" si="125"/>
        <v>117.625</v>
      </c>
      <c r="E947" s="9">
        <v>42352.625</v>
      </c>
      <c r="F947" s="8" t="str">
        <f t="shared" si="129"/>
        <v>12-14-15</v>
      </c>
      <c r="G947" s="8">
        <f t="shared" si="130"/>
        <v>42352</v>
      </c>
      <c r="H947">
        <f t="shared" si="131"/>
        <v>14593.625</v>
      </c>
      <c r="I947">
        <v>11.37</v>
      </c>
      <c r="J947">
        <v>10.222</v>
      </c>
      <c r="K947" s="3">
        <f t="shared" si="127"/>
        <v>11.37</v>
      </c>
      <c r="L947">
        <f t="shared" si="128"/>
        <v>10.222</v>
      </c>
      <c r="M947">
        <f t="shared" si="126"/>
        <v>10.222</v>
      </c>
      <c r="N947" s="3">
        <f t="shared" si="132"/>
        <v>10.222</v>
      </c>
      <c r="O947">
        <f>_xll.Interpolate($T$6:$T$1168,$U$6:$U$1168,G947,0,0)</f>
        <v>0</v>
      </c>
      <c r="P947">
        <f>_xll.Interpolate($T$6:$T$1168,$X$6:$X$1168,G947,0,0)</f>
        <v>12</v>
      </c>
      <c r="T947" s="8">
        <v>42853</v>
      </c>
      <c r="U947">
        <v>600</v>
      </c>
      <c r="V947">
        <v>573</v>
      </c>
      <c r="W947">
        <v>0</v>
      </c>
      <c r="X947">
        <f t="shared" si="133"/>
        <v>573</v>
      </c>
    </row>
    <row r="948" spans="1:24" x14ac:dyDescent="0.25">
      <c r="A948">
        <v>1986</v>
      </c>
      <c r="B948" t="s">
        <v>952</v>
      </c>
      <c r="C948" s="7">
        <v>2826</v>
      </c>
      <c r="D948">
        <f t="shared" ref="D948:D1011" si="134">C948/24</f>
        <v>117.75</v>
      </c>
      <c r="E948" s="9">
        <v>42352.75</v>
      </c>
      <c r="F948" s="8" t="str">
        <f t="shared" si="129"/>
        <v>12-14-15</v>
      </c>
      <c r="G948" s="8">
        <f t="shared" si="130"/>
        <v>42352</v>
      </c>
      <c r="H948">
        <f t="shared" si="131"/>
        <v>14593.75</v>
      </c>
      <c r="I948">
        <v>10.124000000000001</v>
      </c>
      <c r="J948">
        <v>10.198</v>
      </c>
      <c r="K948" s="3">
        <f t="shared" si="127"/>
        <v>10.124000000000001</v>
      </c>
      <c r="L948">
        <f t="shared" si="128"/>
        <v>10.198</v>
      </c>
      <c r="M948">
        <f t="shared" ref="M948:M1011" si="135">IF(ISNA(L948),K948,L948)</f>
        <v>10.198</v>
      </c>
      <c r="N948" s="3">
        <f t="shared" si="132"/>
        <v>10.198</v>
      </c>
      <c r="O948">
        <f>_xll.Interpolate($T$6:$T$1168,$U$6:$U$1168,G948,0,0)</f>
        <v>0</v>
      </c>
      <c r="P948">
        <f>_xll.Interpolate($T$6:$T$1168,$X$6:$X$1168,G948,0,0)</f>
        <v>12</v>
      </c>
      <c r="T948" s="8">
        <v>42854</v>
      </c>
      <c r="U948">
        <v>500</v>
      </c>
      <c r="V948">
        <v>573</v>
      </c>
      <c r="W948">
        <v>0</v>
      </c>
      <c r="X948">
        <f t="shared" si="133"/>
        <v>573</v>
      </c>
    </row>
    <row r="949" spans="1:24" x14ac:dyDescent="0.25">
      <c r="A949">
        <v>1987</v>
      </c>
      <c r="B949" t="s">
        <v>953</v>
      </c>
      <c r="C949" s="7">
        <v>2829</v>
      </c>
      <c r="D949">
        <f t="shared" si="134"/>
        <v>117.875</v>
      </c>
      <c r="E949" s="9">
        <v>42352.875</v>
      </c>
      <c r="F949" s="8" t="str">
        <f t="shared" si="129"/>
        <v>12-14-15</v>
      </c>
      <c r="G949" s="8">
        <f t="shared" si="130"/>
        <v>42352</v>
      </c>
      <c r="H949">
        <f t="shared" si="131"/>
        <v>14593.875</v>
      </c>
      <c r="I949">
        <v>9.7059999999999995</v>
      </c>
      <c r="J949">
        <v>10.1</v>
      </c>
      <c r="K949" s="3">
        <f t="shared" si="127"/>
        <v>9.7059999999999995</v>
      </c>
      <c r="L949">
        <f t="shared" si="128"/>
        <v>10.1</v>
      </c>
      <c r="M949">
        <f t="shared" si="135"/>
        <v>10.1</v>
      </c>
      <c r="N949" s="3">
        <f t="shared" si="132"/>
        <v>10.1</v>
      </c>
      <c r="O949">
        <f>_xll.Interpolate($T$6:$T$1168,$U$6:$U$1168,G949,0,0)</f>
        <v>0</v>
      </c>
      <c r="P949">
        <f>_xll.Interpolate($T$6:$T$1168,$X$6:$X$1168,G949,0,0)</f>
        <v>12</v>
      </c>
      <c r="T949" s="8">
        <v>42855</v>
      </c>
      <c r="U949">
        <v>500</v>
      </c>
      <c r="V949">
        <v>573</v>
      </c>
      <c r="W949">
        <v>0</v>
      </c>
      <c r="X949">
        <f t="shared" si="133"/>
        <v>573</v>
      </c>
    </row>
    <row r="950" spans="1:24" x14ac:dyDescent="0.25">
      <c r="A950">
        <v>1988</v>
      </c>
      <c r="B950" t="s">
        <v>954</v>
      </c>
      <c r="C950" s="7">
        <v>2832</v>
      </c>
      <c r="D950">
        <f t="shared" si="134"/>
        <v>118</v>
      </c>
      <c r="E950" s="9">
        <v>42353</v>
      </c>
      <c r="F950" s="8" t="str">
        <f t="shared" si="129"/>
        <v>12-15-15</v>
      </c>
      <c r="G950" s="8">
        <f t="shared" si="130"/>
        <v>42353</v>
      </c>
      <c r="H950">
        <f t="shared" si="131"/>
        <v>14594</v>
      </c>
      <c r="I950">
        <v>9.3360000000000003</v>
      </c>
      <c r="J950">
        <v>10.051</v>
      </c>
      <c r="K950" s="3">
        <f t="shared" si="127"/>
        <v>9.3360000000000003</v>
      </c>
      <c r="L950">
        <f t="shared" si="128"/>
        <v>10.051</v>
      </c>
      <c r="M950">
        <f t="shared" si="135"/>
        <v>10.051</v>
      </c>
      <c r="N950" s="3">
        <f t="shared" si="132"/>
        <v>10.051</v>
      </c>
      <c r="O950">
        <f>_xll.Interpolate($T$6:$T$1168,$U$6:$U$1168,G950,0,0)</f>
        <v>0</v>
      </c>
      <c r="P950">
        <f>_xll.Interpolate($T$6:$T$1168,$X$6:$X$1168,G950,0,0)</f>
        <v>12</v>
      </c>
      <c r="T950" s="8">
        <v>42856</v>
      </c>
      <c r="U950">
        <v>400</v>
      </c>
      <c r="V950">
        <v>575</v>
      </c>
      <c r="W950">
        <v>500</v>
      </c>
      <c r="X950">
        <f t="shared" si="133"/>
        <v>1075</v>
      </c>
    </row>
    <row r="951" spans="1:24" x14ac:dyDescent="0.25">
      <c r="A951">
        <v>1989</v>
      </c>
      <c r="B951" t="s">
        <v>955</v>
      </c>
      <c r="C951" s="7">
        <v>2835</v>
      </c>
      <c r="D951">
        <f t="shared" si="134"/>
        <v>118.125</v>
      </c>
      <c r="E951" s="9">
        <v>42353.125</v>
      </c>
      <c r="F951" s="8" t="str">
        <f t="shared" si="129"/>
        <v>12-15-15</v>
      </c>
      <c r="G951" s="8">
        <f t="shared" si="130"/>
        <v>42353</v>
      </c>
      <c r="H951">
        <f t="shared" si="131"/>
        <v>14594.125</v>
      </c>
      <c r="I951">
        <v>8.99</v>
      </c>
      <c r="J951">
        <v>10.051</v>
      </c>
      <c r="K951" s="3">
        <f t="shared" si="127"/>
        <v>8.99</v>
      </c>
      <c r="L951">
        <f t="shared" si="128"/>
        <v>10.051</v>
      </c>
      <c r="M951">
        <f t="shared" si="135"/>
        <v>10.051</v>
      </c>
      <c r="N951" s="3">
        <f t="shared" si="132"/>
        <v>10.051</v>
      </c>
      <c r="O951">
        <f>_xll.Interpolate($T$6:$T$1168,$U$6:$U$1168,G951,0,0)</f>
        <v>0</v>
      </c>
      <c r="P951">
        <f>_xll.Interpolate($T$6:$T$1168,$X$6:$X$1168,G951,0,0)</f>
        <v>12</v>
      </c>
      <c r="T951" s="8">
        <v>42857</v>
      </c>
      <c r="U951">
        <v>70</v>
      </c>
      <c r="V951">
        <v>575</v>
      </c>
      <c r="W951">
        <v>500</v>
      </c>
      <c r="X951">
        <f t="shared" si="133"/>
        <v>1075</v>
      </c>
    </row>
    <row r="952" spans="1:24" x14ac:dyDescent="0.25">
      <c r="A952">
        <v>1990</v>
      </c>
      <c r="B952" t="s">
        <v>956</v>
      </c>
      <c r="C952" s="7">
        <v>2838</v>
      </c>
      <c r="D952">
        <f t="shared" si="134"/>
        <v>118.25</v>
      </c>
      <c r="E952" s="9">
        <v>42353.25</v>
      </c>
      <c r="F952" s="8" t="str">
        <f t="shared" si="129"/>
        <v>12-15-15</v>
      </c>
      <c r="G952" s="8">
        <f t="shared" si="130"/>
        <v>42353</v>
      </c>
      <c r="H952">
        <f t="shared" si="131"/>
        <v>14594.25</v>
      </c>
      <c r="I952">
        <v>8.9410000000000007</v>
      </c>
      <c r="J952">
        <v>9.9030000000000005</v>
      </c>
      <c r="K952" s="3">
        <f t="shared" si="127"/>
        <v>8.9410000000000007</v>
      </c>
      <c r="L952">
        <f t="shared" si="128"/>
        <v>9.9030000000000005</v>
      </c>
      <c r="M952">
        <f t="shared" si="135"/>
        <v>9.9030000000000005</v>
      </c>
      <c r="N952" s="3">
        <f t="shared" si="132"/>
        <v>9.9030000000000005</v>
      </c>
      <c r="O952">
        <f>_xll.Interpolate($T$6:$T$1168,$U$6:$U$1168,G952,0,0)</f>
        <v>0</v>
      </c>
      <c r="P952">
        <f>_xll.Interpolate($T$6:$T$1168,$X$6:$X$1168,G952,0,0)</f>
        <v>12</v>
      </c>
      <c r="T952" s="8">
        <v>42858</v>
      </c>
      <c r="U952">
        <v>0</v>
      </c>
      <c r="V952">
        <v>575</v>
      </c>
      <c r="W952">
        <v>0</v>
      </c>
      <c r="X952">
        <f t="shared" si="133"/>
        <v>575</v>
      </c>
    </row>
    <row r="953" spans="1:24" x14ac:dyDescent="0.25">
      <c r="A953">
        <v>1991</v>
      </c>
      <c r="B953" t="s">
        <v>957</v>
      </c>
      <c r="C953" s="7">
        <v>2841</v>
      </c>
      <c r="D953">
        <f t="shared" si="134"/>
        <v>118.375</v>
      </c>
      <c r="E953" s="9">
        <v>42353.375</v>
      </c>
      <c r="F953" s="8" t="str">
        <f t="shared" si="129"/>
        <v>12-15-15</v>
      </c>
      <c r="G953" s="8">
        <f t="shared" si="130"/>
        <v>42353</v>
      </c>
      <c r="H953">
        <f t="shared" si="131"/>
        <v>14594.375</v>
      </c>
      <c r="I953">
        <v>8.8659999999999997</v>
      </c>
      <c r="J953">
        <v>9.7560000000000002</v>
      </c>
      <c r="K953" s="3">
        <f t="shared" si="127"/>
        <v>8.8659999999999997</v>
      </c>
      <c r="L953">
        <f t="shared" si="128"/>
        <v>9.7560000000000002</v>
      </c>
      <c r="M953">
        <f t="shared" si="135"/>
        <v>9.7560000000000002</v>
      </c>
      <c r="N953" s="3">
        <f t="shared" si="132"/>
        <v>9.7560000000000002</v>
      </c>
      <c r="O953">
        <f>_xll.Interpolate($T$6:$T$1168,$U$6:$U$1168,G953,0,0)</f>
        <v>0</v>
      </c>
      <c r="P953">
        <f>_xll.Interpolate($T$6:$T$1168,$X$6:$X$1168,G953,0,0)</f>
        <v>12</v>
      </c>
      <c r="T953" s="8">
        <v>42859</v>
      </c>
      <c r="U953">
        <v>140</v>
      </c>
      <c r="V953">
        <v>575</v>
      </c>
      <c r="W953">
        <v>0</v>
      </c>
      <c r="X953">
        <f t="shared" si="133"/>
        <v>575</v>
      </c>
    </row>
    <row r="954" spans="1:24" x14ac:dyDescent="0.25">
      <c r="A954">
        <v>1992</v>
      </c>
      <c r="B954" t="s">
        <v>958</v>
      </c>
      <c r="C954" s="7">
        <v>2844</v>
      </c>
      <c r="D954">
        <f t="shared" si="134"/>
        <v>118.5</v>
      </c>
      <c r="E954" s="9">
        <v>42353.5</v>
      </c>
      <c r="F954" s="8" t="str">
        <f t="shared" si="129"/>
        <v>12-15-15</v>
      </c>
      <c r="G954" s="8">
        <f t="shared" si="130"/>
        <v>42353</v>
      </c>
      <c r="H954">
        <f t="shared" si="131"/>
        <v>14594.5</v>
      </c>
      <c r="I954">
        <v>8.891</v>
      </c>
      <c r="J954">
        <v>9.952</v>
      </c>
      <c r="K954" s="3">
        <f t="shared" si="127"/>
        <v>8.891</v>
      </c>
      <c r="L954">
        <f t="shared" si="128"/>
        <v>9.952</v>
      </c>
      <c r="M954">
        <f t="shared" si="135"/>
        <v>9.952</v>
      </c>
      <c r="N954" s="3">
        <f t="shared" si="132"/>
        <v>9.952</v>
      </c>
      <c r="O954">
        <f>_xll.Interpolate($T$6:$T$1168,$U$6:$U$1168,G954,0,0)</f>
        <v>0</v>
      </c>
      <c r="P954">
        <f>_xll.Interpolate($T$6:$T$1168,$X$6:$X$1168,G954,0,0)</f>
        <v>12</v>
      </c>
      <c r="T954" s="8">
        <v>42860</v>
      </c>
      <c r="U954">
        <v>140</v>
      </c>
      <c r="V954">
        <v>575</v>
      </c>
      <c r="W954">
        <v>0</v>
      </c>
      <c r="X954">
        <f t="shared" si="133"/>
        <v>575</v>
      </c>
    </row>
    <row r="955" spans="1:24" x14ac:dyDescent="0.25">
      <c r="A955">
        <v>1993</v>
      </c>
      <c r="B955" t="s">
        <v>959</v>
      </c>
      <c r="C955" s="7">
        <v>2847</v>
      </c>
      <c r="D955">
        <f t="shared" si="134"/>
        <v>118.625</v>
      </c>
      <c r="E955" s="9">
        <v>42353.625</v>
      </c>
      <c r="F955" s="8" t="str">
        <f t="shared" si="129"/>
        <v>12-15-15</v>
      </c>
      <c r="G955" s="8">
        <f t="shared" si="130"/>
        <v>42353</v>
      </c>
      <c r="H955">
        <f t="shared" si="131"/>
        <v>14594.625</v>
      </c>
      <c r="I955">
        <v>10.98</v>
      </c>
      <c r="J955">
        <v>10.000999999999999</v>
      </c>
      <c r="K955" s="3">
        <f t="shared" si="127"/>
        <v>10.98</v>
      </c>
      <c r="L955">
        <f t="shared" si="128"/>
        <v>10.000999999999999</v>
      </c>
      <c r="M955">
        <f t="shared" si="135"/>
        <v>10.000999999999999</v>
      </c>
      <c r="N955" s="3">
        <f t="shared" si="132"/>
        <v>10.000999999999999</v>
      </c>
      <c r="O955">
        <f>_xll.Interpolate($T$6:$T$1168,$U$6:$U$1168,G955,0,0)</f>
        <v>0</v>
      </c>
      <c r="P955">
        <f>_xll.Interpolate($T$6:$T$1168,$X$6:$X$1168,G955,0,0)</f>
        <v>12</v>
      </c>
      <c r="T955" s="8">
        <v>42861</v>
      </c>
      <c r="U955">
        <v>70</v>
      </c>
      <c r="V955">
        <v>575</v>
      </c>
      <c r="W955">
        <v>0</v>
      </c>
      <c r="X955">
        <f t="shared" si="133"/>
        <v>575</v>
      </c>
    </row>
    <row r="956" spans="1:24" x14ac:dyDescent="0.25">
      <c r="A956">
        <v>1994</v>
      </c>
      <c r="B956" t="s">
        <v>960</v>
      </c>
      <c r="C956" s="7">
        <v>2850</v>
      </c>
      <c r="D956">
        <f t="shared" si="134"/>
        <v>118.75</v>
      </c>
      <c r="E956" s="9">
        <v>42353.75</v>
      </c>
      <c r="F956" s="8" t="str">
        <f t="shared" si="129"/>
        <v>12-15-15</v>
      </c>
      <c r="G956" s="8">
        <f t="shared" si="130"/>
        <v>42353</v>
      </c>
      <c r="H956">
        <f t="shared" si="131"/>
        <v>14594.75</v>
      </c>
      <c r="I956">
        <v>9.8290000000000006</v>
      </c>
      <c r="J956">
        <v>9.657</v>
      </c>
      <c r="K956" s="3">
        <f t="shared" si="127"/>
        <v>9.8290000000000006</v>
      </c>
      <c r="L956">
        <f t="shared" si="128"/>
        <v>9.657</v>
      </c>
      <c r="M956">
        <f t="shared" si="135"/>
        <v>9.657</v>
      </c>
      <c r="N956" s="3">
        <f t="shared" si="132"/>
        <v>9.657</v>
      </c>
      <c r="O956">
        <f>_xll.Interpolate($T$6:$T$1168,$U$6:$U$1168,G956,0,0)</f>
        <v>0</v>
      </c>
      <c r="P956">
        <f>_xll.Interpolate($T$6:$T$1168,$X$6:$X$1168,G956,0,0)</f>
        <v>12</v>
      </c>
      <c r="T956" s="8">
        <v>42862</v>
      </c>
      <c r="U956">
        <v>70</v>
      </c>
      <c r="V956">
        <v>575</v>
      </c>
      <c r="W956">
        <v>0</v>
      </c>
      <c r="X956">
        <f t="shared" si="133"/>
        <v>575</v>
      </c>
    </row>
    <row r="957" spans="1:24" x14ac:dyDescent="0.25">
      <c r="A957">
        <v>1995</v>
      </c>
      <c r="B957" t="s">
        <v>961</v>
      </c>
      <c r="C957" s="7">
        <v>2853</v>
      </c>
      <c r="D957">
        <f t="shared" si="134"/>
        <v>118.875</v>
      </c>
      <c r="E957" s="9">
        <v>42353.875</v>
      </c>
      <c r="F957" s="8" t="str">
        <f t="shared" si="129"/>
        <v>12-15-15</v>
      </c>
      <c r="G957" s="8">
        <f t="shared" si="130"/>
        <v>42353</v>
      </c>
      <c r="H957">
        <f t="shared" si="131"/>
        <v>14594.875</v>
      </c>
      <c r="I957">
        <v>9.1880000000000006</v>
      </c>
      <c r="J957">
        <v>9.7560000000000002</v>
      </c>
      <c r="K957" s="3">
        <f t="shared" si="127"/>
        <v>9.1880000000000006</v>
      </c>
      <c r="L957">
        <f t="shared" si="128"/>
        <v>9.7560000000000002</v>
      </c>
      <c r="M957">
        <f t="shared" si="135"/>
        <v>9.7560000000000002</v>
      </c>
      <c r="N957" s="3">
        <f t="shared" si="132"/>
        <v>9.7560000000000002</v>
      </c>
      <c r="O957">
        <f>_xll.Interpolate($T$6:$T$1168,$U$6:$U$1168,G957,0,0)</f>
        <v>0</v>
      </c>
      <c r="P957">
        <f>_xll.Interpolate($T$6:$T$1168,$X$6:$X$1168,G957,0,0)</f>
        <v>12</v>
      </c>
      <c r="T957" s="8">
        <v>42863</v>
      </c>
      <c r="U957">
        <v>70</v>
      </c>
      <c r="V957">
        <v>575</v>
      </c>
      <c r="W957">
        <v>0</v>
      </c>
      <c r="X957">
        <f t="shared" si="133"/>
        <v>575</v>
      </c>
    </row>
    <row r="958" spans="1:24" x14ac:dyDescent="0.25">
      <c r="A958">
        <v>1996</v>
      </c>
      <c r="B958" t="s">
        <v>962</v>
      </c>
      <c r="C958" s="7">
        <v>2856</v>
      </c>
      <c r="D958">
        <f t="shared" si="134"/>
        <v>119</v>
      </c>
      <c r="E958" s="9">
        <v>42354</v>
      </c>
      <c r="F958" s="8" t="str">
        <f t="shared" si="129"/>
        <v>12-16-15</v>
      </c>
      <c r="G958" s="8">
        <f t="shared" si="130"/>
        <v>42354</v>
      </c>
      <c r="H958">
        <f t="shared" si="131"/>
        <v>14595</v>
      </c>
      <c r="I958">
        <v>8.9410000000000007</v>
      </c>
      <c r="J958">
        <v>9.6820000000000004</v>
      </c>
      <c r="K958" s="3">
        <f t="shared" si="127"/>
        <v>8.9410000000000007</v>
      </c>
      <c r="L958">
        <f t="shared" si="128"/>
        <v>9.6820000000000004</v>
      </c>
      <c r="M958">
        <f t="shared" si="135"/>
        <v>9.6820000000000004</v>
      </c>
      <c r="N958" s="3">
        <f t="shared" si="132"/>
        <v>9.6820000000000004</v>
      </c>
      <c r="O958">
        <f>_xll.Interpolate($T$6:$T$1168,$U$6:$U$1168,G958,0,0)</f>
        <v>0</v>
      </c>
      <c r="P958">
        <f>_xll.Interpolate($T$6:$T$1168,$X$6:$X$1168,G958,0,0)</f>
        <v>11</v>
      </c>
      <c r="T958" s="8">
        <v>42864</v>
      </c>
      <c r="U958">
        <v>70</v>
      </c>
      <c r="V958">
        <v>575</v>
      </c>
      <c r="W958">
        <v>0</v>
      </c>
      <c r="X958">
        <f t="shared" si="133"/>
        <v>575</v>
      </c>
    </row>
    <row r="959" spans="1:24" x14ac:dyDescent="0.25">
      <c r="A959">
        <v>1997</v>
      </c>
      <c r="B959" t="s">
        <v>963</v>
      </c>
      <c r="C959" s="7">
        <v>2859</v>
      </c>
      <c r="D959">
        <f t="shared" si="134"/>
        <v>119.125</v>
      </c>
      <c r="E959" s="9">
        <v>42354.125</v>
      </c>
      <c r="F959" s="8" t="str">
        <f t="shared" si="129"/>
        <v>12-16-15</v>
      </c>
      <c r="G959" s="8">
        <f t="shared" si="130"/>
        <v>42354</v>
      </c>
      <c r="H959">
        <f t="shared" si="131"/>
        <v>14595.125</v>
      </c>
      <c r="I959">
        <v>8.7170000000000005</v>
      </c>
      <c r="J959">
        <v>9.4350000000000005</v>
      </c>
      <c r="K959" s="3">
        <f t="shared" si="127"/>
        <v>8.7170000000000005</v>
      </c>
      <c r="L959">
        <f t="shared" si="128"/>
        <v>9.4350000000000005</v>
      </c>
      <c r="M959">
        <f t="shared" si="135"/>
        <v>9.4350000000000005</v>
      </c>
      <c r="N959" s="3">
        <f t="shared" si="132"/>
        <v>9.4350000000000005</v>
      </c>
      <c r="O959">
        <f>_xll.Interpolate($T$6:$T$1168,$U$6:$U$1168,G959,0,0)</f>
        <v>0</v>
      </c>
      <c r="P959">
        <f>_xll.Interpolate($T$6:$T$1168,$X$6:$X$1168,G959,0,0)</f>
        <v>11</v>
      </c>
      <c r="T959" s="8">
        <v>42865</v>
      </c>
      <c r="U959">
        <v>70</v>
      </c>
      <c r="V959">
        <v>575</v>
      </c>
      <c r="W959">
        <v>0</v>
      </c>
      <c r="X959">
        <f t="shared" si="133"/>
        <v>575</v>
      </c>
    </row>
    <row r="960" spans="1:24" x14ac:dyDescent="0.25">
      <c r="A960">
        <v>1998</v>
      </c>
      <c r="B960" t="s">
        <v>964</v>
      </c>
      <c r="C960" s="7">
        <v>2862</v>
      </c>
      <c r="D960">
        <f t="shared" si="134"/>
        <v>119.25</v>
      </c>
      <c r="E960" s="9">
        <v>42354.25</v>
      </c>
      <c r="F960" s="8" t="str">
        <f t="shared" si="129"/>
        <v>12-16-15</v>
      </c>
      <c r="G960" s="8">
        <f t="shared" si="130"/>
        <v>42354</v>
      </c>
      <c r="H960">
        <f t="shared" si="131"/>
        <v>14595.25</v>
      </c>
      <c r="I960">
        <v>8.593</v>
      </c>
      <c r="J960">
        <v>9.5340000000000007</v>
      </c>
      <c r="K960" s="3">
        <f t="shared" si="127"/>
        <v>8.593</v>
      </c>
      <c r="L960">
        <f t="shared" si="128"/>
        <v>9.5340000000000007</v>
      </c>
      <c r="M960">
        <f t="shared" si="135"/>
        <v>9.5340000000000007</v>
      </c>
      <c r="N960" s="3">
        <f t="shared" si="132"/>
        <v>9.5340000000000007</v>
      </c>
      <c r="O960">
        <f>_xll.Interpolate($T$6:$T$1168,$U$6:$U$1168,G960,0,0)</f>
        <v>0</v>
      </c>
      <c r="P960">
        <f>_xll.Interpolate($T$6:$T$1168,$X$6:$X$1168,G960,0,0)</f>
        <v>11</v>
      </c>
      <c r="T960" s="8">
        <v>42866</v>
      </c>
      <c r="U960">
        <v>70</v>
      </c>
      <c r="V960">
        <v>575</v>
      </c>
      <c r="W960">
        <v>0</v>
      </c>
      <c r="X960">
        <f t="shared" si="133"/>
        <v>575</v>
      </c>
    </row>
    <row r="961" spans="1:24" x14ac:dyDescent="0.25">
      <c r="A961">
        <v>1999</v>
      </c>
      <c r="B961" t="s">
        <v>965</v>
      </c>
      <c r="C961" s="7">
        <v>2865</v>
      </c>
      <c r="D961">
        <f t="shared" si="134"/>
        <v>119.375</v>
      </c>
      <c r="E961" s="9">
        <v>42354.375</v>
      </c>
      <c r="F961" s="8" t="str">
        <f t="shared" si="129"/>
        <v>12-16-15</v>
      </c>
      <c r="G961" s="8">
        <f t="shared" si="130"/>
        <v>42354</v>
      </c>
      <c r="H961">
        <f t="shared" si="131"/>
        <v>14595.375</v>
      </c>
      <c r="I961">
        <v>8.5429999999999993</v>
      </c>
      <c r="J961">
        <v>9.4600000000000009</v>
      </c>
      <c r="K961" s="3">
        <f t="shared" si="127"/>
        <v>8.5429999999999993</v>
      </c>
      <c r="L961">
        <f t="shared" si="128"/>
        <v>9.4600000000000009</v>
      </c>
      <c r="M961">
        <f t="shared" si="135"/>
        <v>9.4600000000000009</v>
      </c>
      <c r="N961" s="3">
        <f t="shared" si="132"/>
        <v>9.4600000000000009</v>
      </c>
      <c r="O961">
        <f>_xll.Interpolate($T$6:$T$1168,$U$6:$U$1168,G961,0,0)</f>
        <v>0</v>
      </c>
      <c r="P961">
        <f>_xll.Interpolate($T$6:$T$1168,$X$6:$X$1168,G961,0,0)</f>
        <v>11</v>
      </c>
      <c r="T961" s="8">
        <v>42867</v>
      </c>
      <c r="U961">
        <v>70</v>
      </c>
      <c r="V961">
        <v>575</v>
      </c>
      <c r="W961">
        <v>0</v>
      </c>
      <c r="X961">
        <f t="shared" si="133"/>
        <v>575</v>
      </c>
    </row>
    <row r="962" spans="1:24" x14ac:dyDescent="0.25">
      <c r="A962">
        <v>2000</v>
      </c>
      <c r="B962" t="s">
        <v>966</v>
      </c>
      <c r="C962" s="7">
        <v>2868</v>
      </c>
      <c r="D962">
        <f t="shared" si="134"/>
        <v>119.5</v>
      </c>
      <c r="E962" s="9">
        <v>42354.5</v>
      </c>
      <c r="F962" s="8" t="str">
        <f t="shared" si="129"/>
        <v>12-16-15</v>
      </c>
      <c r="G962" s="8">
        <f t="shared" si="130"/>
        <v>42354</v>
      </c>
      <c r="H962">
        <f t="shared" si="131"/>
        <v>14595.5</v>
      </c>
      <c r="I962">
        <v>8.9410000000000007</v>
      </c>
      <c r="J962">
        <v>9.6820000000000004</v>
      </c>
      <c r="K962" s="3">
        <f t="shared" si="127"/>
        <v>8.9410000000000007</v>
      </c>
      <c r="L962">
        <f t="shared" si="128"/>
        <v>9.6820000000000004</v>
      </c>
      <c r="M962">
        <f t="shared" si="135"/>
        <v>9.6820000000000004</v>
      </c>
      <c r="N962" s="3">
        <f t="shared" si="132"/>
        <v>9.6820000000000004</v>
      </c>
      <c r="O962">
        <f>_xll.Interpolate($T$6:$T$1168,$U$6:$U$1168,G962,0,0)</f>
        <v>0</v>
      </c>
      <c r="P962">
        <f>_xll.Interpolate($T$6:$T$1168,$X$6:$X$1168,G962,0,0)</f>
        <v>11</v>
      </c>
      <c r="T962" s="8">
        <v>42868</v>
      </c>
      <c r="U962">
        <v>140</v>
      </c>
      <c r="V962">
        <v>575</v>
      </c>
      <c r="W962">
        <v>0</v>
      </c>
      <c r="X962">
        <f t="shared" si="133"/>
        <v>575</v>
      </c>
    </row>
    <row r="963" spans="1:24" x14ac:dyDescent="0.25">
      <c r="A963">
        <v>2001</v>
      </c>
      <c r="B963" t="s">
        <v>967</v>
      </c>
      <c r="C963" s="7">
        <v>2871</v>
      </c>
      <c r="D963">
        <f t="shared" si="134"/>
        <v>119.625</v>
      </c>
      <c r="E963" s="9">
        <v>42354.625</v>
      </c>
      <c r="F963" s="8" t="str">
        <f t="shared" si="129"/>
        <v>12-16-15</v>
      </c>
      <c r="G963" s="8">
        <f t="shared" si="130"/>
        <v>42354</v>
      </c>
      <c r="H963">
        <f t="shared" si="131"/>
        <v>14595.625</v>
      </c>
      <c r="I963">
        <v>11.005000000000001</v>
      </c>
      <c r="J963">
        <v>9.7059999999999995</v>
      </c>
      <c r="K963" s="3">
        <f t="shared" si="127"/>
        <v>11.005000000000001</v>
      </c>
      <c r="L963">
        <f t="shared" si="128"/>
        <v>9.7059999999999995</v>
      </c>
      <c r="M963">
        <f t="shared" si="135"/>
        <v>9.7059999999999995</v>
      </c>
      <c r="N963" s="3">
        <f t="shared" si="132"/>
        <v>9.7059999999999995</v>
      </c>
      <c r="O963">
        <f>_xll.Interpolate($T$6:$T$1168,$U$6:$U$1168,G963,0,0)</f>
        <v>0</v>
      </c>
      <c r="P963">
        <f>_xll.Interpolate($T$6:$T$1168,$X$6:$X$1168,G963,0,0)</f>
        <v>11</v>
      </c>
      <c r="T963" s="8">
        <v>42869</v>
      </c>
      <c r="U963">
        <v>70</v>
      </c>
      <c r="V963">
        <v>575</v>
      </c>
      <c r="W963">
        <v>0</v>
      </c>
      <c r="X963">
        <f t="shared" si="133"/>
        <v>575</v>
      </c>
    </row>
    <row r="964" spans="1:24" x14ac:dyDescent="0.25">
      <c r="A964">
        <v>2002</v>
      </c>
      <c r="B964" t="s">
        <v>968</v>
      </c>
      <c r="C964" s="7">
        <v>2874</v>
      </c>
      <c r="D964">
        <f t="shared" si="134"/>
        <v>119.75</v>
      </c>
      <c r="E964" s="9">
        <v>42354.75</v>
      </c>
      <c r="F964" s="8" t="str">
        <f t="shared" si="129"/>
        <v>12-16-15</v>
      </c>
      <c r="G964" s="8">
        <f t="shared" si="130"/>
        <v>42354</v>
      </c>
      <c r="H964">
        <f t="shared" si="131"/>
        <v>14595.75</v>
      </c>
      <c r="I964">
        <v>9.7799999999999994</v>
      </c>
      <c r="J964">
        <v>9.4849999999999994</v>
      </c>
      <c r="K964" s="3">
        <f t="shared" si="127"/>
        <v>9.7799999999999994</v>
      </c>
      <c r="L964">
        <f t="shared" si="128"/>
        <v>9.4849999999999994</v>
      </c>
      <c r="M964">
        <f t="shared" si="135"/>
        <v>9.4849999999999994</v>
      </c>
      <c r="N964" s="3">
        <f t="shared" si="132"/>
        <v>9.4849999999999994</v>
      </c>
      <c r="O964">
        <f>_xll.Interpolate($T$6:$T$1168,$U$6:$U$1168,G964,0,0)</f>
        <v>0</v>
      </c>
      <c r="P964">
        <f>_xll.Interpolate($T$6:$T$1168,$X$6:$X$1168,G964,0,0)</f>
        <v>11</v>
      </c>
      <c r="T964" s="8">
        <v>42870</v>
      </c>
      <c r="U964">
        <v>70</v>
      </c>
      <c r="V964">
        <v>575</v>
      </c>
      <c r="W964">
        <v>0</v>
      </c>
      <c r="X964">
        <f t="shared" si="133"/>
        <v>575</v>
      </c>
    </row>
    <row r="965" spans="1:24" x14ac:dyDescent="0.25">
      <c r="A965">
        <v>2003</v>
      </c>
      <c r="B965" t="s">
        <v>969</v>
      </c>
      <c r="C965" s="7">
        <v>2877</v>
      </c>
      <c r="D965">
        <f t="shared" si="134"/>
        <v>119.875</v>
      </c>
      <c r="E965" s="9">
        <v>42354.875</v>
      </c>
      <c r="F965" s="8" t="str">
        <f t="shared" si="129"/>
        <v>12-16-15</v>
      </c>
      <c r="G965" s="8">
        <f t="shared" si="130"/>
        <v>42354</v>
      </c>
      <c r="H965">
        <f t="shared" si="131"/>
        <v>14595.875</v>
      </c>
      <c r="I965">
        <v>9.0150000000000006</v>
      </c>
      <c r="J965">
        <v>9.41</v>
      </c>
      <c r="K965" s="3">
        <f t="shared" si="127"/>
        <v>9.0150000000000006</v>
      </c>
      <c r="L965">
        <f t="shared" si="128"/>
        <v>9.41</v>
      </c>
      <c r="M965">
        <f t="shared" si="135"/>
        <v>9.41</v>
      </c>
      <c r="N965" s="3">
        <f t="shared" si="132"/>
        <v>9.41</v>
      </c>
      <c r="O965">
        <f>_xll.Interpolate($T$6:$T$1168,$U$6:$U$1168,G965,0,0)</f>
        <v>0</v>
      </c>
      <c r="P965">
        <f>_xll.Interpolate($T$6:$T$1168,$X$6:$X$1168,G965,0,0)</f>
        <v>11</v>
      </c>
      <c r="T965" s="8">
        <v>42871</v>
      </c>
      <c r="U965">
        <v>70</v>
      </c>
      <c r="V965">
        <v>575</v>
      </c>
      <c r="W965">
        <v>0</v>
      </c>
      <c r="X965">
        <f t="shared" si="133"/>
        <v>575</v>
      </c>
    </row>
    <row r="966" spans="1:24" x14ac:dyDescent="0.25">
      <c r="A966">
        <v>2004</v>
      </c>
      <c r="B966" t="s">
        <v>970</v>
      </c>
      <c r="C966" s="7">
        <v>2880</v>
      </c>
      <c r="D966">
        <f t="shared" si="134"/>
        <v>120</v>
      </c>
      <c r="E966" s="9">
        <v>42355</v>
      </c>
      <c r="F966" s="8" t="str">
        <f t="shared" si="129"/>
        <v>12-17-15</v>
      </c>
      <c r="G966" s="8">
        <f t="shared" si="130"/>
        <v>42355</v>
      </c>
      <c r="H966">
        <f t="shared" si="131"/>
        <v>14596</v>
      </c>
      <c r="I966">
        <v>8.99</v>
      </c>
      <c r="J966">
        <v>9.2620000000000005</v>
      </c>
      <c r="K966" s="3">
        <f t="shared" ref="K966:K1029" si="136">IF(I966&lt;3,NA(),I966)</f>
        <v>8.99</v>
      </c>
      <c r="L966">
        <f t="shared" ref="L966:L1029" si="137">IF(J966&lt;1,NA(),J966)</f>
        <v>9.2620000000000005</v>
      </c>
      <c r="M966">
        <f t="shared" si="135"/>
        <v>9.2620000000000005</v>
      </c>
      <c r="N966" s="3">
        <f t="shared" si="132"/>
        <v>9.2620000000000005</v>
      </c>
      <c r="O966">
        <f>_xll.Interpolate($T$6:$T$1168,$U$6:$U$1168,G966,0,0)</f>
        <v>0</v>
      </c>
      <c r="P966">
        <f>_xll.Interpolate($T$6:$T$1168,$X$6:$X$1168,G966,0,0)</f>
        <v>11</v>
      </c>
      <c r="T966" s="8">
        <v>42872</v>
      </c>
      <c r="U966">
        <v>0</v>
      </c>
      <c r="V966">
        <v>575</v>
      </c>
      <c r="W966">
        <v>0</v>
      </c>
      <c r="X966">
        <f t="shared" si="133"/>
        <v>575</v>
      </c>
    </row>
    <row r="967" spans="1:24" x14ac:dyDescent="0.25">
      <c r="A967">
        <v>2005</v>
      </c>
      <c r="B967" t="s">
        <v>971</v>
      </c>
      <c r="C967" s="7">
        <v>2883</v>
      </c>
      <c r="D967">
        <f t="shared" si="134"/>
        <v>120.125</v>
      </c>
      <c r="E967" s="9">
        <v>42355.125</v>
      </c>
      <c r="F967" s="8" t="str">
        <f t="shared" ref="F967:F1030" si="138">TEXT(E967,"MM-DD-YY")</f>
        <v>12-17-15</v>
      </c>
      <c r="G967" s="8">
        <f t="shared" ref="G967:G1030" si="139">DATEVALUE(F967)</f>
        <v>42355</v>
      </c>
      <c r="H967">
        <f t="shared" ref="H967:H1030" si="140">14476+D967</f>
        <v>14596.125</v>
      </c>
      <c r="I967">
        <v>8.9160000000000004</v>
      </c>
      <c r="J967">
        <v>9.0399999999999991</v>
      </c>
      <c r="K967" s="3">
        <f t="shared" si="136"/>
        <v>8.9160000000000004</v>
      </c>
      <c r="L967">
        <f t="shared" si="137"/>
        <v>9.0399999999999991</v>
      </c>
      <c r="M967">
        <f t="shared" si="135"/>
        <v>9.0399999999999991</v>
      </c>
      <c r="N967" s="3">
        <f t="shared" ref="N967:N1030" si="141">IF(AND(ISNUMBER(K967),ISNUMBER(L967)),(O967*K967+L967*P967)/(O967+P967),IF(ISNA(L967),K967,L967))</f>
        <v>9.0399999999999991</v>
      </c>
      <c r="O967">
        <f>_xll.Interpolate($T$6:$T$1168,$U$6:$U$1168,G967,0,0)</f>
        <v>0</v>
      </c>
      <c r="P967">
        <f>_xll.Interpolate($T$6:$T$1168,$X$6:$X$1168,G967,0,0)</f>
        <v>11</v>
      </c>
      <c r="T967" s="8">
        <v>42873</v>
      </c>
      <c r="U967">
        <v>0</v>
      </c>
      <c r="V967">
        <v>575</v>
      </c>
      <c r="W967">
        <v>0</v>
      </c>
      <c r="X967">
        <f t="shared" ref="X967:X1030" si="142">V967+W967</f>
        <v>575</v>
      </c>
    </row>
    <row r="968" spans="1:24" x14ac:dyDescent="0.25">
      <c r="A968">
        <v>2006</v>
      </c>
      <c r="B968" t="s">
        <v>972</v>
      </c>
      <c r="C968" s="7">
        <v>2886</v>
      </c>
      <c r="D968">
        <f t="shared" si="134"/>
        <v>120.25</v>
      </c>
      <c r="E968" s="9">
        <v>42355.25</v>
      </c>
      <c r="F968" s="8" t="str">
        <f t="shared" si="138"/>
        <v>12-17-15</v>
      </c>
      <c r="G968" s="8">
        <f t="shared" si="139"/>
        <v>42355</v>
      </c>
      <c r="H968">
        <f t="shared" si="140"/>
        <v>14596.25</v>
      </c>
      <c r="I968">
        <v>8.8409999999999993</v>
      </c>
      <c r="J968">
        <v>8.891</v>
      </c>
      <c r="K968" s="3">
        <f t="shared" si="136"/>
        <v>8.8409999999999993</v>
      </c>
      <c r="L968">
        <f t="shared" si="137"/>
        <v>8.891</v>
      </c>
      <c r="M968">
        <f t="shared" si="135"/>
        <v>8.891</v>
      </c>
      <c r="N968" s="3">
        <f t="shared" si="141"/>
        <v>8.891</v>
      </c>
      <c r="O968">
        <f>_xll.Interpolate($T$6:$T$1168,$U$6:$U$1168,G968,0,0)</f>
        <v>0</v>
      </c>
      <c r="P968">
        <f>_xll.Interpolate($T$6:$T$1168,$X$6:$X$1168,G968,0,0)</f>
        <v>11</v>
      </c>
      <c r="T968" s="8">
        <v>42874</v>
      </c>
      <c r="U968">
        <v>0</v>
      </c>
      <c r="V968">
        <v>575</v>
      </c>
      <c r="W968">
        <v>0</v>
      </c>
      <c r="X968">
        <f t="shared" si="142"/>
        <v>575</v>
      </c>
    </row>
    <row r="969" spans="1:24" x14ac:dyDescent="0.25">
      <c r="A969">
        <v>2007</v>
      </c>
      <c r="B969" t="s">
        <v>973</v>
      </c>
      <c r="C969" s="7">
        <v>2889</v>
      </c>
      <c r="D969">
        <f t="shared" si="134"/>
        <v>120.375</v>
      </c>
      <c r="E969" s="9">
        <v>42355.375</v>
      </c>
      <c r="F969" s="8" t="str">
        <f t="shared" si="138"/>
        <v>12-17-15</v>
      </c>
      <c r="G969" s="8">
        <f t="shared" si="139"/>
        <v>42355</v>
      </c>
      <c r="H969">
        <f t="shared" si="140"/>
        <v>14596.375</v>
      </c>
      <c r="I969">
        <v>8.593</v>
      </c>
      <c r="J969">
        <v>8.7669999999999995</v>
      </c>
      <c r="K969" s="3">
        <f t="shared" si="136"/>
        <v>8.593</v>
      </c>
      <c r="L969">
        <f t="shared" si="137"/>
        <v>8.7669999999999995</v>
      </c>
      <c r="M969">
        <f t="shared" si="135"/>
        <v>8.7669999999999995</v>
      </c>
      <c r="N969" s="3">
        <f t="shared" si="141"/>
        <v>8.7669999999999995</v>
      </c>
      <c r="O969">
        <f>_xll.Interpolate($T$6:$T$1168,$U$6:$U$1168,G969,0,0)</f>
        <v>0</v>
      </c>
      <c r="P969">
        <f>_xll.Interpolate($T$6:$T$1168,$X$6:$X$1168,G969,0,0)</f>
        <v>11</v>
      </c>
      <c r="T969" s="8">
        <v>42875</v>
      </c>
      <c r="U969">
        <v>0</v>
      </c>
      <c r="V969">
        <v>575</v>
      </c>
      <c r="W969">
        <v>0</v>
      </c>
      <c r="X969">
        <f t="shared" si="142"/>
        <v>575</v>
      </c>
    </row>
    <row r="970" spans="1:24" x14ac:dyDescent="0.25">
      <c r="A970">
        <v>2008</v>
      </c>
      <c r="B970" t="s">
        <v>974</v>
      </c>
      <c r="C970" s="7">
        <v>2892</v>
      </c>
      <c r="D970">
        <f t="shared" si="134"/>
        <v>120.5</v>
      </c>
      <c r="E970" s="9">
        <v>42355.5</v>
      </c>
      <c r="F970" s="8" t="str">
        <f t="shared" si="138"/>
        <v>12-17-15</v>
      </c>
      <c r="G970" s="8">
        <f t="shared" si="139"/>
        <v>42355</v>
      </c>
      <c r="H970">
        <f t="shared" si="140"/>
        <v>14596.5</v>
      </c>
      <c r="I970">
        <v>9.1880000000000006</v>
      </c>
      <c r="J970">
        <v>8.8659999999999997</v>
      </c>
      <c r="K970" s="3">
        <f t="shared" si="136"/>
        <v>9.1880000000000006</v>
      </c>
      <c r="L970">
        <f t="shared" si="137"/>
        <v>8.8659999999999997</v>
      </c>
      <c r="M970">
        <f t="shared" si="135"/>
        <v>8.8659999999999997</v>
      </c>
      <c r="N970" s="3">
        <f t="shared" si="141"/>
        <v>8.8659999999999997</v>
      </c>
      <c r="O970">
        <f>_xll.Interpolate($T$6:$T$1168,$U$6:$U$1168,G970,0,0)</f>
        <v>0</v>
      </c>
      <c r="P970">
        <f>_xll.Interpolate($T$6:$T$1168,$X$6:$X$1168,G970,0,0)</f>
        <v>11</v>
      </c>
      <c r="T970" s="8">
        <v>42876</v>
      </c>
      <c r="U970">
        <v>0</v>
      </c>
      <c r="V970">
        <v>575</v>
      </c>
      <c r="W970">
        <v>0</v>
      </c>
      <c r="X970">
        <f t="shared" si="142"/>
        <v>575</v>
      </c>
    </row>
    <row r="971" spans="1:24" x14ac:dyDescent="0.25">
      <c r="A971">
        <v>2009</v>
      </c>
      <c r="B971" t="s">
        <v>975</v>
      </c>
      <c r="C971" s="7">
        <v>2895</v>
      </c>
      <c r="D971">
        <f t="shared" si="134"/>
        <v>120.625</v>
      </c>
      <c r="E971" s="9">
        <v>42355.625</v>
      </c>
      <c r="F971" s="8" t="str">
        <f t="shared" si="138"/>
        <v>12-17-15</v>
      </c>
      <c r="G971" s="8">
        <f t="shared" si="139"/>
        <v>42355</v>
      </c>
      <c r="H971">
        <f t="shared" si="140"/>
        <v>14596.625</v>
      </c>
      <c r="I971">
        <v>9.9280000000000008</v>
      </c>
      <c r="J971">
        <v>8.99</v>
      </c>
      <c r="K971" s="3">
        <f t="shared" si="136"/>
        <v>9.9280000000000008</v>
      </c>
      <c r="L971">
        <f t="shared" si="137"/>
        <v>8.99</v>
      </c>
      <c r="M971">
        <f t="shared" si="135"/>
        <v>8.99</v>
      </c>
      <c r="N971" s="3">
        <f t="shared" si="141"/>
        <v>8.99</v>
      </c>
      <c r="O971">
        <f>_xll.Interpolate($T$6:$T$1168,$U$6:$U$1168,G971,0,0)</f>
        <v>0</v>
      </c>
      <c r="P971">
        <f>_xll.Interpolate($T$6:$T$1168,$X$6:$X$1168,G971,0,0)</f>
        <v>11</v>
      </c>
      <c r="T971" s="8">
        <v>42877</v>
      </c>
      <c r="U971">
        <v>0</v>
      </c>
      <c r="V971">
        <v>575</v>
      </c>
      <c r="W971">
        <v>0</v>
      </c>
      <c r="X971">
        <f t="shared" si="142"/>
        <v>575</v>
      </c>
    </row>
    <row r="972" spans="1:24" x14ac:dyDescent="0.25">
      <c r="A972">
        <v>2010</v>
      </c>
      <c r="B972" t="s">
        <v>976</v>
      </c>
      <c r="C972" s="7">
        <v>2898</v>
      </c>
      <c r="D972">
        <f t="shared" si="134"/>
        <v>120.75</v>
      </c>
      <c r="E972" s="9">
        <v>42355.75</v>
      </c>
      <c r="F972" s="8" t="str">
        <f t="shared" si="138"/>
        <v>12-17-15</v>
      </c>
      <c r="G972" s="8">
        <f t="shared" si="139"/>
        <v>42355</v>
      </c>
      <c r="H972">
        <f t="shared" si="140"/>
        <v>14596.75</v>
      </c>
      <c r="I972">
        <v>9.5340000000000007</v>
      </c>
      <c r="J972">
        <v>8.9649999999999999</v>
      </c>
      <c r="K972" s="3">
        <f t="shared" si="136"/>
        <v>9.5340000000000007</v>
      </c>
      <c r="L972">
        <f t="shared" si="137"/>
        <v>8.9649999999999999</v>
      </c>
      <c r="M972">
        <f t="shared" si="135"/>
        <v>8.9649999999999999</v>
      </c>
      <c r="N972" s="3">
        <f t="shared" si="141"/>
        <v>8.9649999999999999</v>
      </c>
      <c r="O972">
        <f>_xll.Interpolate($T$6:$T$1168,$U$6:$U$1168,G972,0,0)</f>
        <v>0</v>
      </c>
      <c r="P972">
        <f>_xll.Interpolate($T$6:$T$1168,$X$6:$X$1168,G972,0,0)</f>
        <v>11</v>
      </c>
      <c r="T972" s="8">
        <v>42878</v>
      </c>
      <c r="U972">
        <v>0</v>
      </c>
      <c r="V972">
        <v>575</v>
      </c>
      <c r="W972">
        <v>0</v>
      </c>
      <c r="X972">
        <f t="shared" si="142"/>
        <v>575</v>
      </c>
    </row>
    <row r="973" spans="1:24" x14ac:dyDescent="0.25">
      <c r="A973">
        <v>2011</v>
      </c>
      <c r="B973" t="s">
        <v>977</v>
      </c>
      <c r="C973" s="7">
        <v>2901</v>
      </c>
      <c r="D973">
        <f t="shared" si="134"/>
        <v>120.875</v>
      </c>
      <c r="E973" s="9">
        <v>42355.875</v>
      </c>
      <c r="F973" s="8" t="str">
        <f t="shared" si="138"/>
        <v>12-17-15</v>
      </c>
      <c r="G973" s="8">
        <f t="shared" si="139"/>
        <v>42355</v>
      </c>
      <c r="H973">
        <f t="shared" si="140"/>
        <v>14596.875</v>
      </c>
      <c r="I973">
        <v>9.1140000000000008</v>
      </c>
      <c r="J973">
        <v>8.8170000000000002</v>
      </c>
      <c r="K973" s="3">
        <f t="shared" si="136"/>
        <v>9.1140000000000008</v>
      </c>
      <c r="L973">
        <f t="shared" si="137"/>
        <v>8.8170000000000002</v>
      </c>
      <c r="M973">
        <f t="shared" si="135"/>
        <v>8.8170000000000002</v>
      </c>
      <c r="N973" s="3">
        <f t="shared" si="141"/>
        <v>8.8170000000000002</v>
      </c>
      <c r="O973">
        <f>_xll.Interpolate($T$6:$T$1168,$U$6:$U$1168,G973,0,0)</f>
        <v>0</v>
      </c>
      <c r="P973">
        <f>_xll.Interpolate($T$6:$T$1168,$X$6:$X$1168,G973,0,0)</f>
        <v>11</v>
      </c>
      <c r="T973" s="8">
        <v>42879</v>
      </c>
      <c r="U973">
        <v>0</v>
      </c>
      <c r="V973">
        <v>575</v>
      </c>
      <c r="W973">
        <v>0</v>
      </c>
      <c r="X973">
        <f t="shared" si="142"/>
        <v>575</v>
      </c>
    </row>
    <row r="974" spans="1:24" x14ac:dyDescent="0.25">
      <c r="A974">
        <v>2012</v>
      </c>
      <c r="B974" t="s">
        <v>978</v>
      </c>
      <c r="C974" s="7">
        <v>2904</v>
      </c>
      <c r="D974">
        <f t="shared" si="134"/>
        <v>121</v>
      </c>
      <c r="E974" s="9">
        <v>42356</v>
      </c>
      <c r="F974" s="8" t="str">
        <f t="shared" si="138"/>
        <v>12-18-15</v>
      </c>
      <c r="G974" s="8">
        <f t="shared" si="139"/>
        <v>42356</v>
      </c>
      <c r="H974">
        <f t="shared" si="140"/>
        <v>14597</v>
      </c>
      <c r="I974">
        <v>8.6180000000000003</v>
      </c>
      <c r="J974">
        <v>8.5679999999999996</v>
      </c>
      <c r="K974" s="3">
        <f t="shared" si="136"/>
        <v>8.6180000000000003</v>
      </c>
      <c r="L974">
        <f t="shared" si="137"/>
        <v>8.5679999999999996</v>
      </c>
      <c r="M974">
        <f t="shared" si="135"/>
        <v>8.5679999999999996</v>
      </c>
      <c r="N974" s="3">
        <f t="shared" si="141"/>
        <v>8.5679999999999996</v>
      </c>
      <c r="O974">
        <f>_xll.Interpolate($T$6:$T$1168,$U$6:$U$1168,G974,0,0)</f>
        <v>0</v>
      </c>
      <c r="P974">
        <f>_xll.Interpolate($T$6:$T$1168,$X$6:$X$1168,G974,0,0)</f>
        <v>11</v>
      </c>
      <c r="T974" s="8">
        <v>42880</v>
      </c>
      <c r="U974">
        <v>0</v>
      </c>
      <c r="V974">
        <v>575</v>
      </c>
      <c r="W974">
        <v>0</v>
      </c>
      <c r="X974">
        <f t="shared" si="142"/>
        <v>575</v>
      </c>
    </row>
    <row r="975" spans="1:24" x14ac:dyDescent="0.25">
      <c r="A975">
        <v>2013</v>
      </c>
      <c r="B975" t="s">
        <v>979</v>
      </c>
      <c r="C975" s="7">
        <v>2907</v>
      </c>
      <c r="D975">
        <f t="shared" si="134"/>
        <v>121.125</v>
      </c>
      <c r="E975" s="9">
        <v>42356.125</v>
      </c>
      <c r="F975" s="8" t="str">
        <f t="shared" si="138"/>
        <v>12-18-15</v>
      </c>
      <c r="G975" s="8">
        <f t="shared" si="139"/>
        <v>42356</v>
      </c>
      <c r="H975">
        <f t="shared" si="140"/>
        <v>14597.125</v>
      </c>
      <c r="I975">
        <v>8.2949999999999999</v>
      </c>
      <c r="J975">
        <v>8.6430000000000007</v>
      </c>
      <c r="K975" s="3">
        <f t="shared" si="136"/>
        <v>8.2949999999999999</v>
      </c>
      <c r="L975">
        <f t="shared" si="137"/>
        <v>8.6430000000000007</v>
      </c>
      <c r="M975">
        <f t="shared" si="135"/>
        <v>8.6430000000000007</v>
      </c>
      <c r="N975" s="3">
        <f t="shared" si="141"/>
        <v>8.6430000000000007</v>
      </c>
      <c r="O975">
        <f>_xll.Interpolate($T$6:$T$1168,$U$6:$U$1168,G975,0,0)</f>
        <v>0</v>
      </c>
      <c r="P975">
        <f>_xll.Interpolate($T$6:$T$1168,$X$6:$X$1168,G975,0,0)</f>
        <v>11</v>
      </c>
      <c r="T975" s="8">
        <v>42881</v>
      </c>
      <c r="U975">
        <v>0</v>
      </c>
      <c r="V975">
        <v>525</v>
      </c>
      <c r="W975">
        <v>0</v>
      </c>
      <c r="X975">
        <f t="shared" si="142"/>
        <v>525</v>
      </c>
    </row>
    <row r="976" spans="1:24" x14ac:dyDescent="0.25">
      <c r="A976">
        <v>2014</v>
      </c>
      <c r="B976" t="s">
        <v>980</v>
      </c>
      <c r="C976" s="7">
        <v>2910</v>
      </c>
      <c r="D976">
        <f t="shared" si="134"/>
        <v>121.25</v>
      </c>
      <c r="E976" s="9">
        <v>42356.25</v>
      </c>
      <c r="F976" s="8" t="str">
        <f t="shared" si="138"/>
        <v>12-18-15</v>
      </c>
      <c r="G976" s="8">
        <f t="shared" si="139"/>
        <v>42356</v>
      </c>
      <c r="H976">
        <f t="shared" si="140"/>
        <v>14597.25</v>
      </c>
      <c r="I976">
        <v>8.2949999999999999</v>
      </c>
      <c r="J976">
        <v>8.593</v>
      </c>
      <c r="K976" s="3">
        <f t="shared" si="136"/>
        <v>8.2949999999999999</v>
      </c>
      <c r="L976">
        <f t="shared" si="137"/>
        <v>8.593</v>
      </c>
      <c r="M976">
        <f t="shared" si="135"/>
        <v>8.593</v>
      </c>
      <c r="N976" s="3">
        <f t="shared" si="141"/>
        <v>8.593</v>
      </c>
      <c r="O976">
        <f>_xll.Interpolate($T$6:$T$1168,$U$6:$U$1168,G976,0,0)</f>
        <v>0</v>
      </c>
      <c r="P976">
        <f>_xll.Interpolate($T$6:$T$1168,$X$6:$X$1168,G976,0,0)</f>
        <v>11</v>
      </c>
      <c r="T976" s="8">
        <v>42882</v>
      </c>
      <c r="U976">
        <v>0</v>
      </c>
      <c r="V976">
        <v>525</v>
      </c>
      <c r="W976">
        <v>0</v>
      </c>
      <c r="X976">
        <f t="shared" si="142"/>
        <v>525</v>
      </c>
    </row>
    <row r="977" spans="1:24" x14ac:dyDescent="0.25">
      <c r="A977">
        <v>2015</v>
      </c>
      <c r="B977" t="s">
        <v>981</v>
      </c>
      <c r="C977" s="7">
        <v>2913</v>
      </c>
      <c r="D977">
        <f t="shared" si="134"/>
        <v>121.375</v>
      </c>
      <c r="E977" s="9">
        <v>42356.375</v>
      </c>
      <c r="F977" s="8" t="str">
        <f t="shared" si="138"/>
        <v>12-18-15</v>
      </c>
      <c r="G977" s="8">
        <f t="shared" si="139"/>
        <v>42356</v>
      </c>
      <c r="H977">
        <f t="shared" si="140"/>
        <v>14597.375</v>
      </c>
      <c r="I977">
        <v>8.4939999999999998</v>
      </c>
      <c r="J977">
        <v>8.6430000000000007</v>
      </c>
      <c r="K977" s="3">
        <f t="shared" si="136"/>
        <v>8.4939999999999998</v>
      </c>
      <c r="L977">
        <f t="shared" si="137"/>
        <v>8.6430000000000007</v>
      </c>
      <c r="M977">
        <f t="shared" si="135"/>
        <v>8.6430000000000007</v>
      </c>
      <c r="N977" s="3">
        <f t="shared" si="141"/>
        <v>8.6430000000000007</v>
      </c>
      <c r="O977">
        <f>_xll.Interpolate($T$6:$T$1168,$U$6:$U$1168,G977,0,0)</f>
        <v>0</v>
      </c>
      <c r="P977">
        <f>_xll.Interpolate($T$6:$T$1168,$X$6:$X$1168,G977,0,0)</f>
        <v>11</v>
      </c>
      <c r="T977" s="8">
        <v>42883</v>
      </c>
      <c r="U977">
        <v>0</v>
      </c>
      <c r="V977">
        <v>525</v>
      </c>
      <c r="W977">
        <v>0</v>
      </c>
      <c r="X977">
        <f t="shared" si="142"/>
        <v>525</v>
      </c>
    </row>
    <row r="978" spans="1:24" x14ac:dyDescent="0.25">
      <c r="A978">
        <v>2016</v>
      </c>
      <c r="B978" t="s">
        <v>982</v>
      </c>
      <c r="C978" s="7">
        <v>2916</v>
      </c>
      <c r="D978">
        <f t="shared" si="134"/>
        <v>121.5</v>
      </c>
      <c r="E978" s="9">
        <v>42356.5</v>
      </c>
      <c r="F978" s="8" t="str">
        <f t="shared" si="138"/>
        <v>12-18-15</v>
      </c>
      <c r="G978" s="8">
        <f t="shared" si="139"/>
        <v>42356</v>
      </c>
      <c r="H978">
        <f t="shared" si="140"/>
        <v>14597.5</v>
      </c>
      <c r="I978">
        <v>9.4350000000000005</v>
      </c>
      <c r="J978">
        <v>8.6929999999999996</v>
      </c>
      <c r="K978" s="3">
        <f t="shared" si="136"/>
        <v>9.4350000000000005</v>
      </c>
      <c r="L978">
        <f t="shared" si="137"/>
        <v>8.6929999999999996</v>
      </c>
      <c r="M978">
        <f t="shared" si="135"/>
        <v>8.6929999999999996</v>
      </c>
      <c r="N978" s="3">
        <f t="shared" si="141"/>
        <v>8.6929999999999996</v>
      </c>
      <c r="O978">
        <f>_xll.Interpolate($T$6:$T$1168,$U$6:$U$1168,G978,0,0)</f>
        <v>0</v>
      </c>
      <c r="P978">
        <f>_xll.Interpolate($T$6:$T$1168,$X$6:$X$1168,G978,0,0)</f>
        <v>11</v>
      </c>
      <c r="T978" s="8">
        <v>42884</v>
      </c>
      <c r="U978">
        <v>0</v>
      </c>
      <c r="V978">
        <v>525</v>
      </c>
      <c r="W978">
        <v>0</v>
      </c>
      <c r="X978">
        <f t="shared" si="142"/>
        <v>525</v>
      </c>
    </row>
    <row r="979" spans="1:24" x14ac:dyDescent="0.25">
      <c r="A979">
        <v>2017</v>
      </c>
      <c r="B979" t="s">
        <v>983</v>
      </c>
      <c r="C979" s="7">
        <v>2919</v>
      </c>
      <c r="D979">
        <f t="shared" si="134"/>
        <v>121.625</v>
      </c>
      <c r="E979" s="9">
        <v>42356.625</v>
      </c>
      <c r="F979" s="8" t="str">
        <f t="shared" si="138"/>
        <v>12-18-15</v>
      </c>
      <c r="G979" s="8">
        <f t="shared" si="139"/>
        <v>42356</v>
      </c>
      <c r="H979">
        <f t="shared" si="140"/>
        <v>14597.625</v>
      </c>
      <c r="I979">
        <v>9.7309999999999999</v>
      </c>
      <c r="J979">
        <v>8.7669999999999995</v>
      </c>
      <c r="K979" s="3">
        <f t="shared" si="136"/>
        <v>9.7309999999999999</v>
      </c>
      <c r="L979">
        <f t="shared" si="137"/>
        <v>8.7669999999999995</v>
      </c>
      <c r="M979">
        <f t="shared" si="135"/>
        <v>8.7669999999999995</v>
      </c>
      <c r="N979" s="3">
        <f t="shared" si="141"/>
        <v>8.7669999999999995</v>
      </c>
      <c r="O979">
        <f>_xll.Interpolate($T$6:$T$1168,$U$6:$U$1168,G979,0,0)</f>
        <v>0</v>
      </c>
      <c r="P979">
        <f>_xll.Interpolate($T$6:$T$1168,$X$6:$X$1168,G979,0,0)</f>
        <v>11</v>
      </c>
      <c r="T979" s="8">
        <v>42885</v>
      </c>
      <c r="U979">
        <v>0</v>
      </c>
      <c r="V979">
        <v>525</v>
      </c>
      <c r="W979">
        <v>0</v>
      </c>
      <c r="X979">
        <f t="shared" si="142"/>
        <v>525</v>
      </c>
    </row>
    <row r="980" spans="1:24" x14ac:dyDescent="0.25">
      <c r="A980">
        <v>2018</v>
      </c>
      <c r="B980" t="s">
        <v>984</v>
      </c>
      <c r="C980" s="7">
        <v>2922</v>
      </c>
      <c r="D980">
        <f t="shared" si="134"/>
        <v>121.75</v>
      </c>
      <c r="E980" s="9">
        <v>42356.75</v>
      </c>
      <c r="F980" s="8" t="str">
        <f t="shared" si="138"/>
        <v>12-18-15</v>
      </c>
      <c r="G980" s="8">
        <f t="shared" si="139"/>
        <v>42356</v>
      </c>
      <c r="H980">
        <f t="shared" si="140"/>
        <v>14597.75</v>
      </c>
      <c r="I980">
        <v>9.1880000000000006</v>
      </c>
      <c r="J980">
        <v>8.99</v>
      </c>
      <c r="K980" s="3">
        <f t="shared" si="136"/>
        <v>9.1880000000000006</v>
      </c>
      <c r="L980">
        <f t="shared" si="137"/>
        <v>8.99</v>
      </c>
      <c r="M980">
        <f t="shared" si="135"/>
        <v>8.99</v>
      </c>
      <c r="N980" s="3">
        <f t="shared" si="141"/>
        <v>8.99</v>
      </c>
      <c r="O980">
        <f>_xll.Interpolate($T$6:$T$1168,$U$6:$U$1168,G980,0,0)</f>
        <v>0</v>
      </c>
      <c r="P980">
        <f>_xll.Interpolate($T$6:$T$1168,$X$6:$X$1168,G980,0,0)</f>
        <v>11</v>
      </c>
      <c r="T980" s="8">
        <v>42886</v>
      </c>
      <c r="U980">
        <v>0</v>
      </c>
      <c r="V980">
        <v>525</v>
      </c>
      <c r="W980">
        <v>0</v>
      </c>
      <c r="X980">
        <f t="shared" si="142"/>
        <v>525</v>
      </c>
    </row>
    <row r="981" spans="1:24" x14ac:dyDescent="0.25">
      <c r="A981">
        <v>2019</v>
      </c>
      <c r="B981" t="s">
        <v>985</v>
      </c>
      <c r="C981" s="7">
        <v>2925</v>
      </c>
      <c r="D981">
        <f t="shared" si="134"/>
        <v>121.875</v>
      </c>
      <c r="E981" s="9">
        <v>42356.875</v>
      </c>
      <c r="F981" s="8" t="str">
        <f t="shared" si="138"/>
        <v>12-18-15</v>
      </c>
      <c r="G981" s="8">
        <f t="shared" si="139"/>
        <v>42356</v>
      </c>
      <c r="H981">
        <f t="shared" si="140"/>
        <v>14597.875</v>
      </c>
      <c r="I981">
        <v>9.1880000000000006</v>
      </c>
      <c r="J981">
        <v>8.9649999999999999</v>
      </c>
      <c r="K981" s="3">
        <f t="shared" si="136"/>
        <v>9.1880000000000006</v>
      </c>
      <c r="L981">
        <f t="shared" si="137"/>
        <v>8.9649999999999999</v>
      </c>
      <c r="M981">
        <f t="shared" si="135"/>
        <v>8.9649999999999999</v>
      </c>
      <c r="N981" s="3">
        <f t="shared" si="141"/>
        <v>8.9649999999999999</v>
      </c>
      <c r="O981">
        <f>_xll.Interpolate($T$6:$T$1168,$U$6:$U$1168,G981,0,0)</f>
        <v>0</v>
      </c>
      <c r="P981">
        <f>_xll.Interpolate($T$6:$T$1168,$X$6:$X$1168,G981,0,0)</f>
        <v>11</v>
      </c>
      <c r="T981" s="8">
        <v>42887</v>
      </c>
      <c r="U981">
        <v>0</v>
      </c>
      <c r="V981">
        <v>525</v>
      </c>
      <c r="W981">
        <v>0</v>
      </c>
      <c r="X981">
        <f t="shared" si="142"/>
        <v>525</v>
      </c>
    </row>
    <row r="982" spans="1:24" x14ac:dyDescent="0.25">
      <c r="A982">
        <v>2020</v>
      </c>
      <c r="B982" t="s">
        <v>986</v>
      </c>
      <c r="C982" s="7">
        <v>2928</v>
      </c>
      <c r="D982">
        <f t="shared" si="134"/>
        <v>122</v>
      </c>
      <c r="E982" s="9">
        <v>42357</v>
      </c>
      <c r="F982" s="8" t="str">
        <f t="shared" si="138"/>
        <v>12-19-15</v>
      </c>
      <c r="G982" s="8">
        <f t="shared" si="139"/>
        <v>42357</v>
      </c>
      <c r="H982">
        <f t="shared" si="140"/>
        <v>14598</v>
      </c>
      <c r="I982">
        <v>9.0640000000000001</v>
      </c>
      <c r="J982">
        <v>8.7420000000000009</v>
      </c>
      <c r="K982" s="3">
        <f t="shared" si="136"/>
        <v>9.0640000000000001</v>
      </c>
      <c r="L982">
        <f t="shared" si="137"/>
        <v>8.7420000000000009</v>
      </c>
      <c r="M982">
        <f t="shared" si="135"/>
        <v>8.7420000000000009</v>
      </c>
      <c r="N982" s="3">
        <f t="shared" si="141"/>
        <v>8.7420000000000009</v>
      </c>
      <c r="O982">
        <f>_xll.Interpolate($T$6:$T$1168,$U$6:$U$1168,G982,0,0)</f>
        <v>0</v>
      </c>
      <c r="P982">
        <f>_xll.Interpolate($T$6:$T$1168,$X$6:$X$1168,G982,0,0)</f>
        <v>11</v>
      </c>
      <c r="T982" s="8">
        <v>42888</v>
      </c>
      <c r="U982">
        <v>0</v>
      </c>
      <c r="V982">
        <v>525</v>
      </c>
      <c r="W982">
        <v>0</v>
      </c>
      <c r="X982">
        <f t="shared" si="142"/>
        <v>525</v>
      </c>
    </row>
    <row r="983" spans="1:24" x14ac:dyDescent="0.25">
      <c r="A983">
        <v>2021</v>
      </c>
      <c r="B983" t="s">
        <v>987</v>
      </c>
      <c r="C983" s="7">
        <v>2931</v>
      </c>
      <c r="D983">
        <f t="shared" si="134"/>
        <v>122.125</v>
      </c>
      <c r="E983" s="9">
        <v>42357.125</v>
      </c>
      <c r="F983" s="8" t="str">
        <f t="shared" si="138"/>
        <v>12-19-15</v>
      </c>
      <c r="G983" s="8">
        <f t="shared" si="139"/>
        <v>42357</v>
      </c>
      <c r="H983">
        <f t="shared" si="140"/>
        <v>14598.125</v>
      </c>
      <c r="I983">
        <v>8.9410000000000007</v>
      </c>
      <c r="J983">
        <v>8.8170000000000002</v>
      </c>
      <c r="K983" s="3">
        <f t="shared" si="136"/>
        <v>8.9410000000000007</v>
      </c>
      <c r="L983">
        <f t="shared" si="137"/>
        <v>8.8170000000000002</v>
      </c>
      <c r="M983">
        <f t="shared" si="135"/>
        <v>8.8170000000000002</v>
      </c>
      <c r="N983" s="3">
        <f t="shared" si="141"/>
        <v>8.8170000000000002</v>
      </c>
      <c r="O983">
        <f>_xll.Interpolate($T$6:$T$1168,$U$6:$U$1168,G983,0,0)</f>
        <v>0</v>
      </c>
      <c r="P983">
        <f>_xll.Interpolate($T$6:$T$1168,$X$6:$X$1168,G983,0,0)</f>
        <v>11</v>
      </c>
      <c r="T983" s="8">
        <v>42889</v>
      </c>
      <c r="U983">
        <v>0</v>
      </c>
      <c r="V983">
        <v>525</v>
      </c>
      <c r="W983">
        <v>0</v>
      </c>
      <c r="X983">
        <f t="shared" si="142"/>
        <v>525</v>
      </c>
    </row>
    <row r="984" spans="1:24" x14ac:dyDescent="0.25">
      <c r="A984">
        <v>2022</v>
      </c>
      <c r="B984" t="s">
        <v>988</v>
      </c>
      <c r="C984" s="7">
        <v>2934</v>
      </c>
      <c r="D984">
        <f t="shared" si="134"/>
        <v>122.25</v>
      </c>
      <c r="E984" s="9">
        <v>42357.25</v>
      </c>
      <c r="F984" s="8" t="str">
        <f t="shared" si="138"/>
        <v>12-19-15</v>
      </c>
      <c r="G984" s="8">
        <f t="shared" si="139"/>
        <v>42357</v>
      </c>
      <c r="H984">
        <f t="shared" si="140"/>
        <v>14598.25</v>
      </c>
      <c r="I984">
        <v>8.99</v>
      </c>
      <c r="J984">
        <v>8.9649999999999999</v>
      </c>
      <c r="K984" s="3">
        <f t="shared" si="136"/>
        <v>8.99</v>
      </c>
      <c r="L984">
        <f t="shared" si="137"/>
        <v>8.9649999999999999</v>
      </c>
      <c r="M984">
        <f t="shared" si="135"/>
        <v>8.9649999999999999</v>
      </c>
      <c r="N984" s="3">
        <f t="shared" si="141"/>
        <v>8.9649999999999999</v>
      </c>
      <c r="O984">
        <f>_xll.Interpolate($T$6:$T$1168,$U$6:$U$1168,G984,0,0)</f>
        <v>0</v>
      </c>
      <c r="P984">
        <f>_xll.Interpolate($T$6:$T$1168,$X$6:$X$1168,G984,0,0)</f>
        <v>11</v>
      </c>
      <c r="T984" s="8">
        <v>42890</v>
      </c>
      <c r="U984">
        <v>0</v>
      </c>
      <c r="V984">
        <v>525</v>
      </c>
      <c r="W984">
        <v>0</v>
      </c>
      <c r="X984">
        <f t="shared" si="142"/>
        <v>525</v>
      </c>
    </row>
    <row r="985" spans="1:24" x14ac:dyDescent="0.25">
      <c r="A985">
        <v>2023</v>
      </c>
      <c r="B985" t="s">
        <v>989</v>
      </c>
      <c r="C985" s="7">
        <v>2937</v>
      </c>
      <c r="D985">
        <f t="shared" si="134"/>
        <v>122.375</v>
      </c>
      <c r="E985" s="9">
        <v>42357.375</v>
      </c>
      <c r="F985" s="8" t="str">
        <f t="shared" si="138"/>
        <v>12-19-15</v>
      </c>
      <c r="G985" s="8">
        <f t="shared" si="139"/>
        <v>42357</v>
      </c>
      <c r="H985">
        <f t="shared" si="140"/>
        <v>14598.375</v>
      </c>
      <c r="I985">
        <v>9.0640000000000001</v>
      </c>
      <c r="J985">
        <v>8.8170000000000002</v>
      </c>
      <c r="K985" s="3">
        <f t="shared" si="136"/>
        <v>9.0640000000000001</v>
      </c>
      <c r="L985">
        <f t="shared" si="137"/>
        <v>8.8170000000000002</v>
      </c>
      <c r="M985">
        <f t="shared" si="135"/>
        <v>8.8170000000000002</v>
      </c>
      <c r="N985" s="3">
        <f t="shared" si="141"/>
        <v>8.8170000000000002</v>
      </c>
      <c r="O985">
        <f>_xll.Interpolate($T$6:$T$1168,$U$6:$U$1168,G985,0,0)</f>
        <v>0</v>
      </c>
      <c r="P985">
        <f>_xll.Interpolate($T$6:$T$1168,$X$6:$X$1168,G985,0,0)</f>
        <v>11</v>
      </c>
      <c r="T985" s="8">
        <v>42891</v>
      </c>
      <c r="U985">
        <v>0</v>
      </c>
      <c r="V985">
        <v>525</v>
      </c>
      <c r="W985">
        <v>0</v>
      </c>
      <c r="X985">
        <f t="shared" si="142"/>
        <v>525</v>
      </c>
    </row>
    <row r="986" spans="1:24" x14ac:dyDescent="0.25">
      <c r="A986">
        <v>2024</v>
      </c>
      <c r="B986" t="s">
        <v>990</v>
      </c>
      <c r="C986" s="7">
        <v>2940</v>
      </c>
      <c r="D986">
        <f t="shared" si="134"/>
        <v>122.5</v>
      </c>
      <c r="E986" s="9">
        <v>42357.5</v>
      </c>
      <c r="F986" s="8" t="str">
        <f t="shared" si="138"/>
        <v>12-19-15</v>
      </c>
      <c r="G986" s="8">
        <f t="shared" si="139"/>
        <v>42357</v>
      </c>
      <c r="H986">
        <f t="shared" si="140"/>
        <v>14598.5</v>
      </c>
      <c r="I986">
        <v>9.4849999999999994</v>
      </c>
      <c r="J986">
        <v>9.0150000000000006</v>
      </c>
      <c r="K986" s="3">
        <f t="shared" si="136"/>
        <v>9.4849999999999994</v>
      </c>
      <c r="L986">
        <f t="shared" si="137"/>
        <v>9.0150000000000006</v>
      </c>
      <c r="M986">
        <f t="shared" si="135"/>
        <v>9.0150000000000006</v>
      </c>
      <c r="N986" s="3">
        <f t="shared" si="141"/>
        <v>9.0150000000000006</v>
      </c>
      <c r="O986">
        <f>_xll.Interpolate($T$6:$T$1168,$U$6:$U$1168,G986,0,0)</f>
        <v>0</v>
      </c>
      <c r="P986">
        <f>_xll.Interpolate($T$6:$T$1168,$X$6:$X$1168,G986,0,0)</f>
        <v>11</v>
      </c>
      <c r="T986" s="8">
        <v>42892</v>
      </c>
      <c r="U986">
        <v>0</v>
      </c>
      <c r="V986">
        <v>525</v>
      </c>
      <c r="W986">
        <v>0</v>
      </c>
      <c r="X986">
        <f t="shared" si="142"/>
        <v>525</v>
      </c>
    </row>
    <row r="987" spans="1:24" x14ac:dyDescent="0.25">
      <c r="A987">
        <v>2025</v>
      </c>
      <c r="B987" t="s">
        <v>991</v>
      </c>
      <c r="C987" s="7">
        <v>2943</v>
      </c>
      <c r="D987">
        <f t="shared" si="134"/>
        <v>122.625</v>
      </c>
      <c r="E987" s="9">
        <v>42357.625</v>
      </c>
      <c r="F987" s="8" t="str">
        <f t="shared" si="138"/>
        <v>12-19-15</v>
      </c>
      <c r="G987" s="8">
        <f t="shared" si="139"/>
        <v>42357</v>
      </c>
      <c r="H987">
        <f t="shared" si="140"/>
        <v>14598.625</v>
      </c>
      <c r="I987">
        <v>9.8049999999999997</v>
      </c>
      <c r="J987">
        <v>8.9160000000000004</v>
      </c>
      <c r="K987" s="3">
        <f t="shared" si="136"/>
        <v>9.8049999999999997</v>
      </c>
      <c r="L987">
        <f t="shared" si="137"/>
        <v>8.9160000000000004</v>
      </c>
      <c r="M987">
        <f t="shared" si="135"/>
        <v>8.9160000000000004</v>
      </c>
      <c r="N987" s="3">
        <f t="shared" si="141"/>
        <v>8.9160000000000004</v>
      </c>
      <c r="O987">
        <f>_xll.Interpolate($T$6:$T$1168,$U$6:$U$1168,G987,0,0)</f>
        <v>0</v>
      </c>
      <c r="P987">
        <f>_xll.Interpolate($T$6:$T$1168,$X$6:$X$1168,G987,0,0)</f>
        <v>11</v>
      </c>
      <c r="T987" s="8">
        <v>42893</v>
      </c>
      <c r="U987">
        <v>0</v>
      </c>
      <c r="V987">
        <v>525</v>
      </c>
      <c r="W987">
        <v>0</v>
      </c>
      <c r="X987">
        <f t="shared" si="142"/>
        <v>525</v>
      </c>
    </row>
    <row r="988" spans="1:24" x14ac:dyDescent="0.25">
      <c r="A988">
        <v>2026</v>
      </c>
      <c r="B988" t="s">
        <v>992</v>
      </c>
      <c r="C988" s="7">
        <v>2946</v>
      </c>
      <c r="D988">
        <f t="shared" si="134"/>
        <v>122.75</v>
      </c>
      <c r="E988" s="9">
        <v>42357.75</v>
      </c>
      <c r="F988" s="8" t="str">
        <f t="shared" si="138"/>
        <v>12-19-15</v>
      </c>
      <c r="G988" s="8">
        <f t="shared" si="139"/>
        <v>42357</v>
      </c>
      <c r="H988">
        <f t="shared" si="140"/>
        <v>14598.75</v>
      </c>
      <c r="I988">
        <v>9.2870000000000008</v>
      </c>
      <c r="J988">
        <v>8.7919999999999998</v>
      </c>
      <c r="K988" s="3">
        <f t="shared" si="136"/>
        <v>9.2870000000000008</v>
      </c>
      <c r="L988">
        <f t="shared" si="137"/>
        <v>8.7919999999999998</v>
      </c>
      <c r="M988">
        <f t="shared" si="135"/>
        <v>8.7919999999999998</v>
      </c>
      <c r="N988" s="3">
        <f t="shared" si="141"/>
        <v>8.7919999999999998</v>
      </c>
      <c r="O988">
        <f>_xll.Interpolate($T$6:$T$1168,$U$6:$U$1168,G988,0,0)</f>
        <v>0</v>
      </c>
      <c r="P988">
        <f>_xll.Interpolate($T$6:$T$1168,$X$6:$X$1168,G988,0,0)</f>
        <v>11</v>
      </c>
      <c r="T988" s="8">
        <v>42894</v>
      </c>
      <c r="U988">
        <v>0</v>
      </c>
      <c r="V988">
        <v>525</v>
      </c>
      <c r="W988">
        <v>0</v>
      </c>
      <c r="X988">
        <f t="shared" si="142"/>
        <v>525</v>
      </c>
    </row>
    <row r="989" spans="1:24" x14ac:dyDescent="0.25">
      <c r="A989">
        <v>2027</v>
      </c>
      <c r="B989" t="s">
        <v>993</v>
      </c>
      <c r="C989" s="7">
        <v>2949</v>
      </c>
      <c r="D989">
        <f t="shared" si="134"/>
        <v>122.875</v>
      </c>
      <c r="E989" s="9">
        <v>42357.875</v>
      </c>
      <c r="F989" s="8" t="str">
        <f t="shared" si="138"/>
        <v>12-19-15</v>
      </c>
      <c r="G989" s="8">
        <f t="shared" si="139"/>
        <v>42357</v>
      </c>
      <c r="H989">
        <f t="shared" si="140"/>
        <v>14598.875</v>
      </c>
      <c r="I989">
        <v>8.593</v>
      </c>
      <c r="J989">
        <v>8.5190000000000001</v>
      </c>
      <c r="K989" s="3">
        <f t="shared" si="136"/>
        <v>8.593</v>
      </c>
      <c r="L989">
        <f t="shared" si="137"/>
        <v>8.5190000000000001</v>
      </c>
      <c r="M989">
        <f t="shared" si="135"/>
        <v>8.5190000000000001</v>
      </c>
      <c r="N989" s="3">
        <f t="shared" si="141"/>
        <v>8.5190000000000001</v>
      </c>
      <c r="O989">
        <f>_xll.Interpolate($T$6:$T$1168,$U$6:$U$1168,G989,0,0)</f>
        <v>0</v>
      </c>
      <c r="P989">
        <f>_xll.Interpolate($T$6:$T$1168,$X$6:$X$1168,G989,0,0)</f>
        <v>11</v>
      </c>
      <c r="T989" s="8">
        <v>42895</v>
      </c>
      <c r="U989">
        <v>0</v>
      </c>
      <c r="V989">
        <v>525</v>
      </c>
      <c r="W989">
        <v>0</v>
      </c>
      <c r="X989">
        <f t="shared" si="142"/>
        <v>525</v>
      </c>
    </row>
    <row r="990" spans="1:24" x14ac:dyDescent="0.25">
      <c r="A990">
        <v>2028</v>
      </c>
      <c r="B990" t="s">
        <v>994</v>
      </c>
      <c r="C990" s="7">
        <v>2952</v>
      </c>
      <c r="D990">
        <f t="shared" si="134"/>
        <v>123</v>
      </c>
      <c r="E990" s="9">
        <v>42358</v>
      </c>
      <c r="F990" s="8" t="str">
        <f t="shared" si="138"/>
        <v>12-20-15</v>
      </c>
      <c r="G990" s="8">
        <f t="shared" si="139"/>
        <v>42358</v>
      </c>
      <c r="H990">
        <f t="shared" si="140"/>
        <v>14599</v>
      </c>
      <c r="I990">
        <v>8.17</v>
      </c>
      <c r="J990">
        <v>8.4190000000000005</v>
      </c>
      <c r="K990" s="3">
        <f t="shared" si="136"/>
        <v>8.17</v>
      </c>
      <c r="L990">
        <f t="shared" si="137"/>
        <v>8.4190000000000005</v>
      </c>
      <c r="M990">
        <f t="shared" si="135"/>
        <v>8.4190000000000005</v>
      </c>
      <c r="N990" s="3">
        <f t="shared" si="141"/>
        <v>8.4190000000000005</v>
      </c>
      <c r="O990">
        <f>_xll.Interpolate($T$6:$T$1168,$U$6:$U$1168,G990,0,0)</f>
        <v>0</v>
      </c>
      <c r="P990">
        <f>_xll.Interpolate($T$6:$T$1168,$X$6:$X$1168,G990,0,0)</f>
        <v>11</v>
      </c>
      <c r="T990" s="8">
        <v>42896</v>
      </c>
      <c r="U990">
        <v>0</v>
      </c>
      <c r="V990">
        <v>525</v>
      </c>
      <c r="W990">
        <v>0</v>
      </c>
      <c r="X990">
        <f t="shared" si="142"/>
        <v>525</v>
      </c>
    </row>
    <row r="991" spans="1:24" x14ac:dyDescent="0.25">
      <c r="A991">
        <v>2029</v>
      </c>
      <c r="B991" t="s">
        <v>995</v>
      </c>
      <c r="C991" s="7">
        <v>2955</v>
      </c>
      <c r="D991">
        <f t="shared" si="134"/>
        <v>123.125</v>
      </c>
      <c r="E991" s="9">
        <v>42358.125</v>
      </c>
      <c r="F991" s="8" t="str">
        <f t="shared" si="138"/>
        <v>12-20-15</v>
      </c>
      <c r="G991" s="8">
        <f t="shared" si="139"/>
        <v>42358</v>
      </c>
      <c r="H991">
        <f t="shared" si="140"/>
        <v>14599.125</v>
      </c>
      <c r="I991">
        <v>7.9450000000000003</v>
      </c>
      <c r="J991">
        <v>8.2949999999999999</v>
      </c>
      <c r="K991" s="3">
        <f t="shared" si="136"/>
        <v>7.9450000000000003</v>
      </c>
      <c r="L991">
        <f t="shared" si="137"/>
        <v>8.2949999999999999</v>
      </c>
      <c r="M991">
        <f t="shared" si="135"/>
        <v>8.2949999999999999</v>
      </c>
      <c r="N991" s="3">
        <f t="shared" si="141"/>
        <v>8.2949999999999999</v>
      </c>
      <c r="O991">
        <f>_xll.Interpolate($T$6:$T$1168,$U$6:$U$1168,G991,0,0)</f>
        <v>0</v>
      </c>
      <c r="P991">
        <f>_xll.Interpolate($T$6:$T$1168,$X$6:$X$1168,G991,0,0)</f>
        <v>11</v>
      </c>
      <c r="T991" s="8">
        <v>42897</v>
      </c>
      <c r="U991">
        <v>0</v>
      </c>
      <c r="V991">
        <v>525</v>
      </c>
      <c r="W991">
        <v>0</v>
      </c>
      <c r="X991">
        <f t="shared" si="142"/>
        <v>525</v>
      </c>
    </row>
    <row r="992" spans="1:24" x14ac:dyDescent="0.25">
      <c r="A992">
        <v>2030</v>
      </c>
      <c r="B992" t="s">
        <v>996</v>
      </c>
      <c r="C992" s="7">
        <v>2958</v>
      </c>
      <c r="D992">
        <f t="shared" si="134"/>
        <v>123.25</v>
      </c>
      <c r="E992" s="9">
        <v>42358.25</v>
      </c>
      <c r="F992" s="8" t="str">
        <f t="shared" si="138"/>
        <v>12-20-15</v>
      </c>
      <c r="G992" s="8">
        <f t="shared" si="139"/>
        <v>42358</v>
      </c>
      <c r="H992">
        <f t="shared" si="140"/>
        <v>14599.25</v>
      </c>
      <c r="I992">
        <v>7.8949999999999996</v>
      </c>
      <c r="J992">
        <v>8.27</v>
      </c>
      <c r="K992" s="3">
        <f t="shared" si="136"/>
        <v>7.8949999999999996</v>
      </c>
      <c r="L992">
        <f t="shared" si="137"/>
        <v>8.27</v>
      </c>
      <c r="M992">
        <f t="shared" si="135"/>
        <v>8.27</v>
      </c>
      <c r="N992" s="3">
        <f t="shared" si="141"/>
        <v>8.27</v>
      </c>
      <c r="O992">
        <f>_xll.Interpolate($T$6:$T$1168,$U$6:$U$1168,G992,0,0)</f>
        <v>0</v>
      </c>
      <c r="P992">
        <f>_xll.Interpolate($T$6:$T$1168,$X$6:$X$1168,G992,0,0)</f>
        <v>11</v>
      </c>
      <c r="T992" s="8">
        <v>42898</v>
      </c>
      <c r="U992">
        <v>0</v>
      </c>
      <c r="V992">
        <v>356</v>
      </c>
      <c r="W992">
        <v>0</v>
      </c>
      <c r="X992">
        <f t="shared" si="142"/>
        <v>356</v>
      </c>
    </row>
    <row r="993" spans="1:24" x14ac:dyDescent="0.25">
      <c r="A993">
        <v>2031</v>
      </c>
      <c r="B993" t="s">
        <v>997</v>
      </c>
      <c r="C993" s="7">
        <v>2961</v>
      </c>
      <c r="D993">
        <f t="shared" si="134"/>
        <v>123.375</v>
      </c>
      <c r="E993" s="9">
        <v>42358.375</v>
      </c>
      <c r="F993" s="8" t="str">
        <f t="shared" si="138"/>
        <v>12-20-15</v>
      </c>
      <c r="G993" s="8">
        <f t="shared" si="139"/>
        <v>42358</v>
      </c>
      <c r="H993">
        <f t="shared" si="140"/>
        <v>14599.375</v>
      </c>
      <c r="I993">
        <v>8.02</v>
      </c>
      <c r="J993">
        <v>8.3439999999999994</v>
      </c>
      <c r="K993" s="3">
        <f t="shared" si="136"/>
        <v>8.02</v>
      </c>
      <c r="L993">
        <f t="shared" si="137"/>
        <v>8.3439999999999994</v>
      </c>
      <c r="M993">
        <f t="shared" si="135"/>
        <v>8.3439999999999994</v>
      </c>
      <c r="N993" s="3">
        <f t="shared" si="141"/>
        <v>8.3439999999999994</v>
      </c>
      <c r="O993">
        <f>_xll.Interpolate($T$6:$T$1168,$U$6:$U$1168,G993,0,0)</f>
        <v>0</v>
      </c>
      <c r="P993">
        <f>_xll.Interpolate($T$6:$T$1168,$X$6:$X$1168,G993,0,0)</f>
        <v>11</v>
      </c>
      <c r="T993" s="8">
        <v>42899</v>
      </c>
      <c r="U993">
        <v>0</v>
      </c>
      <c r="V993">
        <v>356</v>
      </c>
      <c r="W993">
        <v>0</v>
      </c>
      <c r="X993">
        <f t="shared" si="142"/>
        <v>356</v>
      </c>
    </row>
    <row r="994" spans="1:24" x14ac:dyDescent="0.25">
      <c r="A994">
        <v>2032</v>
      </c>
      <c r="B994" t="s">
        <v>998</v>
      </c>
      <c r="C994" s="7">
        <v>2964</v>
      </c>
      <c r="D994">
        <f t="shared" si="134"/>
        <v>123.5</v>
      </c>
      <c r="E994" s="9">
        <v>42358.5</v>
      </c>
      <c r="F994" s="8" t="str">
        <f t="shared" si="138"/>
        <v>12-20-15</v>
      </c>
      <c r="G994" s="8">
        <f t="shared" si="139"/>
        <v>42358</v>
      </c>
      <c r="H994">
        <f t="shared" si="140"/>
        <v>14599.5</v>
      </c>
      <c r="I994">
        <v>8.5679999999999996</v>
      </c>
      <c r="J994">
        <v>8.5429999999999993</v>
      </c>
      <c r="K994" s="3">
        <f t="shared" si="136"/>
        <v>8.5679999999999996</v>
      </c>
      <c r="L994">
        <f t="shared" si="137"/>
        <v>8.5429999999999993</v>
      </c>
      <c r="M994">
        <f t="shared" si="135"/>
        <v>8.5429999999999993</v>
      </c>
      <c r="N994" s="3">
        <f t="shared" si="141"/>
        <v>8.5429999999999993</v>
      </c>
      <c r="O994">
        <f>_xll.Interpolate($T$6:$T$1168,$U$6:$U$1168,G994,0,0)</f>
        <v>0</v>
      </c>
      <c r="P994">
        <f>_xll.Interpolate($T$6:$T$1168,$X$6:$X$1168,G994,0,0)</f>
        <v>11</v>
      </c>
      <c r="T994" s="8">
        <v>42900</v>
      </c>
      <c r="U994">
        <v>0</v>
      </c>
      <c r="V994">
        <v>356</v>
      </c>
      <c r="W994">
        <v>0</v>
      </c>
      <c r="X994">
        <f t="shared" si="142"/>
        <v>356</v>
      </c>
    </row>
    <row r="995" spans="1:24" x14ac:dyDescent="0.25">
      <c r="A995">
        <v>2033</v>
      </c>
      <c r="B995" t="s">
        <v>999</v>
      </c>
      <c r="C995" s="7">
        <v>2967</v>
      </c>
      <c r="D995">
        <f t="shared" si="134"/>
        <v>123.625</v>
      </c>
      <c r="E995" s="9">
        <v>42358.625</v>
      </c>
      <c r="F995" s="8" t="str">
        <f t="shared" si="138"/>
        <v>12-20-15</v>
      </c>
      <c r="G995" s="8">
        <f t="shared" si="139"/>
        <v>42358</v>
      </c>
      <c r="H995">
        <f t="shared" si="140"/>
        <v>14599.625</v>
      </c>
      <c r="I995">
        <v>9.1630000000000003</v>
      </c>
      <c r="J995">
        <v>8.6679999999999993</v>
      </c>
      <c r="K995" s="3">
        <f t="shared" si="136"/>
        <v>9.1630000000000003</v>
      </c>
      <c r="L995">
        <f t="shared" si="137"/>
        <v>8.6679999999999993</v>
      </c>
      <c r="M995">
        <f t="shared" si="135"/>
        <v>8.6679999999999993</v>
      </c>
      <c r="N995" s="3">
        <f t="shared" si="141"/>
        <v>8.6679999999999993</v>
      </c>
      <c r="O995">
        <f>_xll.Interpolate($T$6:$T$1168,$U$6:$U$1168,G995,0,0)</f>
        <v>0</v>
      </c>
      <c r="P995">
        <f>_xll.Interpolate($T$6:$T$1168,$X$6:$X$1168,G995,0,0)</f>
        <v>11</v>
      </c>
      <c r="T995" s="8">
        <v>42901</v>
      </c>
      <c r="U995">
        <v>0</v>
      </c>
      <c r="V995">
        <v>356</v>
      </c>
      <c r="W995">
        <v>0</v>
      </c>
      <c r="X995">
        <f t="shared" si="142"/>
        <v>356</v>
      </c>
    </row>
    <row r="996" spans="1:24" x14ac:dyDescent="0.25">
      <c r="A996">
        <v>2034</v>
      </c>
      <c r="B996" t="s">
        <v>1000</v>
      </c>
      <c r="C996" s="7">
        <v>2970</v>
      </c>
      <c r="D996">
        <f t="shared" si="134"/>
        <v>123.75</v>
      </c>
      <c r="E996" s="9">
        <v>42358.75</v>
      </c>
      <c r="F996" s="8" t="str">
        <f t="shared" si="138"/>
        <v>12-20-15</v>
      </c>
      <c r="G996" s="8">
        <f t="shared" si="139"/>
        <v>42358</v>
      </c>
      <c r="H996">
        <f t="shared" si="140"/>
        <v>14599.75</v>
      </c>
      <c r="I996">
        <v>8.8170000000000002</v>
      </c>
      <c r="J996">
        <v>8.7420000000000009</v>
      </c>
      <c r="K996" s="3">
        <f t="shared" si="136"/>
        <v>8.8170000000000002</v>
      </c>
      <c r="L996">
        <f t="shared" si="137"/>
        <v>8.7420000000000009</v>
      </c>
      <c r="M996">
        <f t="shared" si="135"/>
        <v>8.7420000000000009</v>
      </c>
      <c r="N996" s="3">
        <f t="shared" si="141"/>
        <v>8.7420000000000009</v>
      </c>
      <c r="O996">
        <f>_xll.Interpolate($T$6:$T$1168,$U$6:$U$1168,G996,0,0)</f>
        <v>0</v>
      </c>
      <c r="P996">
        <f>_xll.Interpolate($T$6:$T$1168,$X$6:$X$1168,G996,0,0)</f>
        <v>11</v>
      </c>
      <c r="T996" s="8">
        <v>42902</v>
      </c>
      <c r="U996">
        <v>0</v>
      </c>
      <c r="V996">
        <v>356</v>
      </c>
      <c r="W996">
        <v>0</v>
      </c>
      <c r="X996">
        <f t="shared" si="142"/>
        <v>356</v>
      </c>
    </row>
    <row r="997" spans="1:24" x14ac:dyDescent="0.25">
      <c r="A997">
        <v>2035</v>
      </c>
      <c r="B997" t="s">
        <v>1001</v>
      </c>
      <c r="C997" s="7">
        <v>2973</v>
      </c>
      <c r="D997">
        <f t="shared" si="134"/>
        <v>123.875</v>
      </c>
      <c r="E997" s="9">
        <v>42358.875</v>
      </c>
      <c r="F997" s="8" t="str">
        <f t="shared" si="138"/>
        <v>12-20-15</v>
      </c>
      <c r="G997" s="8">
        <f t="shared" si="139"/>
        <v>42358</v>
      </c>
      <c r="H997">
        <f t="shared" si="140"/>
        <v>14599.875</v>
      </c>
      <c r="I997">
        <v>8.8409999999999993</v>
      </c>
      <c r="J997">
        <v>9.2620000000000005</v>
      </c>
      <c r="K997" s="3">
        <f t="shared" si="136"/>
        <v>8.8409999999999993</v>
      </c>
      <c r="L997">
        <f t="shared" si="137"/>
        <v>9.2620000000000005</v>
      </c>
      <c r="M997">
        <f t="shared" si="135"/>
        <v>9.2620000000000005</v>
      </c>
      <c r="N997" s="3">
        <f t="shared" si="141"/>
        <v>9.2620000000000005</v>
      </c>
      <c r="O997">
        <f>_xll.Interpolate($T$6:$T$1168,$U$6:$U$1168,G997,0,0)</f>
        <v>0</v>
      </c>
      <c r="P997">
        <f>_xll.Interpolate($T$6:$T$1168,$X$6:$X$1168,G997,0,0)</f>
        <v>11</v>
      </c>
      <c r="T997" s="8">
        <v>42903</v>
      </c>
      <c r="U997">
        <v>0</v>
      </c>
      <c r="V997">
        <v>356</v>
      </c>
      <c r="W997">
        <v>0</v>
      </c>
      <c r="X997">
        <f t="shared" si="142"/>
        <v>356</v>
      </c>
    </row>
    <row r="998" spans="1:24" x14ac:dyDescent="0.25">
      <c r="A998">
        <v>2036</v>
      </c>
      <c r="B998" t="s">
        <v>1002</v>
      </c>
      <c r="C998" s="7">
        <v>2976</v>
      </c>
      <c r="D998">
        <f t="shared" si="134"/>
        <v>124</v>
      </c>
      <c r="E998" s="9">
        <v>42359</v>
      </c>
      <c r="F998" s="8" t="str">
        <f t="shared" si="138"/>
        <v>12-21-15</v>
      </c>
      <c r="G998" s="8">
        <f t="shared" si="139"/>
        <v>42359</v>
      </c>
      <c r="H998">
        <f t="shared" si="140"/>
        <v>14600</v>
      </c>
      <c r="I998">
        <v>9.1140000000000008</v>
      </c>
      <c r="J998">
        <v>9.1630000000000003</v>
      </c>
      <c r="K998" s="3">
        <f t="shared" si="136"/>
        <v>9.1140000000000008</v>
      </c>
      <c r="L998">
        <f t="shared" si="137"/>
        <v>9.1630000000000003</v>
      </c>
      <c r="M998">
        <f t="shared" si="135"/>
        <v>9.1630000000000003</v>
      </c>
      <c r="N998" s="3">
        <f t="shared" si="141"/>
        <v>9.1630000000000003</v>
      </c>
      <c r="O998">
        <f>_xll.Interpolate($T$6:$T$1168,$U$6:$U$1168,G998,0,0)</f>
        <v>0</v>
      </c>
      <c r="P998">
        <f>_xll.Interpolate($T$6:$T$1168,$X$6:$X$1168,G998,0,0)</f>
        <v>11</v>
      </c>
      <c r="T998" s="8">
        <v>42904</v>
      </c>
      <c r="U998">
        <v>0</v>
      </c>
      <c r="V998">
        <v>356</v>
      </c>
      <c r="W998">
        <v>0</v>
      </c>
      <c r="X998">
        <f t="shared" si="142"/>
        <v>356</v>
      </c>
    </row>
    <row r="999" spans="1:24" x14ac:dyDescent="0.25">
      <c r="A999">
        <v>2037</v>
      </c>
      <c r="B999" t="s">
        <v>1003</v>
      </c>
      <c r="C999" s="7">
        <v>2979</v>
      </c>
      <c r="D999">
        <f t="shared" si="134"/>
        <v>124.125</v>
      </c>
      <c r="E999" s="9">
        <v>42359.125</v>
      </c>
      <c r="F999" s="8" t="str">
        <f t="shared" si="138"/>
        <v>12-21-15</v>
      </c>
      <c r="G999" s="8">
        <f t="shared" si="139"/>
        <v>42359</v>
      </c>
      <c r="H999">
        <f t="shared" si="140"/>
        <v>14600.125</v>
      </c>
      <c r="I999">
        <v>9.1630000000000003</v>
      </c>
      <c r="J999">
        <v>8.8170000000000002</v>
      </c>
      <c r="K999" s="3">
        <f t="shared" si="136"/>
        <v>9.1630000000000003</v>
      </c>
      <c r="L999">
        <f t="shared" si="137"/>
        <v>8.8170000000000002</v>
      </c>
      <c r="M999">
        <f t="shared" si="135"/>
        <v>8.8170000000000002</v>
      </c>
      <c r="N999" s="3">
        <f t="shared" si="141"/>
        <v>8.8170000000000002</v>
      </c>
      <c r="O999">
        <f>_xll.Interpolate($T$6:$T$1168,$U$6:$U$1168,G999,0,0)</f>
        <v>0</v>
      </c>
      <c r="P999">
        <f>_xll.Interpolate($T$6:$T$1168,$X$6:$X$1168,G999,0,0)</f>
        <v>11</v>
      </c>
      <c r="T999" s="8">
        <v>42905</v>
      </c>
      <c r="U999">
        <v>0</v>
      </c>
      <c r="V999">
        <v>356</v>
      </c>
      <c r="W999">
        <v>0</v>
      </c>
      <c r="X999">
        <f t="shared" si="142"/>
        <v>356</v>
      </c>
    </row>
    <row r="1000" spans="1:24" x14ac:dyDescent="0.25">
      <c r="A1000">
        <v>2038</v>
      </c>
      <c r="B1000" t="s">
        <v>1004</v>
      </c>
      <c r="C1000" s="7">
        <v>2982</v>
      </c>
      <c r="D1000">
        <f t="shared" si="134"/>
        <v>124.25</v>
      </c>
      <c r="E1000" s="9">
        <v>42359.25</v>
      </c>
      <c r="F1000" s="8" t="str">
        <f t="shared" si="138"/>
        <v>12-21-15</v>
      </c>
      <c r="G1000" s="8">
        <f t="shared" si="139"/>
        <v>42359</v>
      </c>
      <c r="H1000">
        <f t="shared" si="140"/>
        <v>14600.25</v>
      </c>
      <c r="I1000">
        <v>8.9649999999999999</v>
      </c>
      <c r="J1000">
        <v>8.891</v>
      </c>
      <c r="K1000" s="3">
        <f t="shared" si="136"/>
        <v>8.9649999999999999</v>
      </c>
      <c r="L1000">
        <f t="shared" si="137"/>
        <v>8.891</v>
      </c>
      <c r="M1000">
        <f t="shared" si="135"/>
        <v>8.891</v>
      </c>
      <c r="N1000" s="3">
        <f t="shared" si="141"/>
        <v>8.891</v>
      </c>
      <c r="O1000">
        <f>_xll.Interpolate($T$6:$T$1168,$U$6:$U$1168,G1000,0,0)</f>
        <v>0</v>
      </c>
      <c r="P1000">
        <f>_xll.Interpolate($T$6:$T$1168,$X$6:$X$1168,G1000,0,0)</f>
        <v>11</v>
      </c>
      <c r="T1000" s="8">
        <v>42906</v>
      </c>
      <c r="U1000">
        <v>0</v>
      </c>
      <c r="V1000">
        <v>356</v>
      </c>
      <c r="W1000">
        <v>0</v>
      </c>
      <c r="X1000">
        <f t="shared" si="142"/>
        <v>356</v>
      </c>
    </row>
    <row r="1001" spans="1:24" x14ac:dyDescent="0.25">
      <c r="A1001">
        <v>2039</v>
      </c>
      <c r="B1001" t="s">
        <v>1005</v>
      </c>
      <c r="C1001" s="7">
        <v>2985</v>
      </c>
      <c r="D1001">
        <f t="shared" si="134"/>
        <v>124.375</v>
      </c>
      <c r="E1001" s="9">
        <v>42359.375</v>
      </c>
      <c r="F1001" s="8" t="str">
        <f t="shared" si="138"/>
        <v>12-21-15</v>
      </c>
      <c r="G1001" s="8">
        <f t="shared" si="139"/>
        <v>42359</v>
      </c>
      <c r="H1001">
        <f t="shared" si="140"/>
        <v>14600.375</v>
      </c>
      <c r="I1001">
        <v>9.0150000000000006</v>
      </c>
      <c r="J1001">
        <v>9.1389999999999993</v>
      </c>
      <c r="K1001" s="3">
        <f t="shared" si="136"/>
        <v>9.0150000000000006</v>
      </c>
      <c r="L1001">
        <f t="shared" si="137"/>
        <v>9.1389999999999993</v>
      </c>
      <c r="M1001">
        <f t="shared" si="135"/>
        <v>9.1389999999999993</v>
      </c>
      <c r="N1001" s="3">
        <f t="shared" si="141"/>
        <v>9.1389999999999993</v>
      </c>
      <c r="O1001">
        <f>_xll.Interpolate($T$6:$T$1168,$U$6:$U$1168,G1001,0,0)</f>
        <v>0</v>
      </c>
      <c r="P1001">
        <f>_xll.Interpolate($T$6:$T$1168,$X$6:$X$1168,G1001,0,0)</f>
        <v>11</v>
      </c>
      <c r="T1001" s="8">
        <v>42907</v>
      </c>
      <c r="U1001">
        <v>0</v>
      </c>
      <c r="V1001">
        <v>436</v>
      </c>
      <c r="W1001">
        <v>0</v>
      </c>
      <c r="X1001">
        <f t="shared" si="142"/>
        <v>436</v>
      </c>
    </row>
    <row r="1002" spans="1:24" x14ac:dyDescent="0.25">
      <c r="A1002">
        <v>2040</v>
      </c>
      <c r="B1002" t="s">
        <v>1006</v>
      </c>
      <c r="C1002" s="7">
        <v>2988</v>
      </c>
      <c r="D1002">
        <f t="shared" si="134"/>
        <v>124.5</v>
      </c>
      <c r="E1002" s="9">
        <v>42359.5</v>
      </c>
      <c r="F1002" s="8" t="str">
        <f t="shared" si="138"/>
        <v>12-21-15</v>
      </c>
      <c r="G1002" s="8">
        <f t="shared" si="139"/>
        <v>42359</v>
      </c>
      <c r="H1002">
        <f t="shared" si="140"/>
        <v>14600.5</v>
      </c>
      <c r="I1002">
        <v>9.1389999999999993</v>
      </c>
      <c r="J1002">
        <v>9.0890000000000004</v>
      </c>
      <c r="K1002" s="3">
        <f t="shared" si="136"/>
        <v>9.1389999999999993</v>
      </c>
      <c r="L1002">
        <f t="shared" si="137"/>
        <v>9.0890000000000004</v>
      </c>
      <c r="M1002">
        <f t="shared" si="135"/>
        <v>9.0890000000000004</v>
      </c>
      <c r="N1002" s="3">
        <f t="shared" si="141"/>
        <v>9.0890000000000004</v>
      </c>
      <c r="O1002">
        <f>_xll.Interpolate($T$6:$T$1168,$U$6:$U$1168,G1002,0,0)</f>
        <v>0</v>
      </c>
      <c r="P1002">
        <f>_xll.Interpolate($T$6:$T$1168,$X$6:$X$1168,G1002,0,0)</f>
        <v>11</v>
      </c>
      <c r="T1002" s="8">
        <v>42908</v>
      </c>
      <c r="U1002">
        <v>0</v>
      </c>
      <c r="V1002">
        <v>436</v>
      </c>
      <c r="W1002">
        <v>0</v>
      </c>
      <c r="X1002">
        <f t="shared" si="142"/>
        <v>436</v>
      </c>
    </row>
    <row r="1003" spans="1:24" x14ac:dyDescent="0.25">
      <c r="A1003">
        <v>2041</v>
      </c>
      <c r="B1003" t="s">
        <v>1007</v>
      </c>
      <c r="C1003" s="7">
        <v>2991</v>
      </c>
      <c r="D1003">
        <f t="shared" si="134"/>
        <v>124.625</v>
      </c>
      <c r="E1003" s="9">
        <v>42359.625</v>
      </c>
      <c r="F1003" s="8" t="str">
        <f t="shared" si="138"/>
        <v>12-21-15</v>
      </c>
      <c r="G1003" s="8">
        <f t="shared" si="139"/>
        <v>42359</v>
      </c>
      <c r="H1003">
        <f t="shared" si="140"/>
        <v>14600.625</v>
      </c>
      <c r="I1003">
        <v>9.4350000000000005</v>
      </c>
      <c r="J1003">
        <v>9.4350000000000005</v>
      </c>
      <c r="K1003" s="3">
        <f t="shared" si="136"/>
        <v>9.4350000000000005</v>
      </c>
      <c r="L1003">
        <f t="shared" si="137"/>
        <v>9.4350000000000005</v>
      </c>
      <c r="M1003">
        <f t="shared" si="135"/>
        <v>9.4350000000000005</v>
      </c>
      <c r="N1003" s="3">
        <f t="shared" si="141"/>
        <v>9.4350000000000005</v>
      </c>
      <c r="O1003">
        <f>_xll.Interpolate($T$6:$T$1168,$U$6:$U$1168,G1003,0,0)</f>
        <v>0</v>
      </c>
      <c r="P1003">
        <f>_xll.Interpolate($T$6:$T$1168,$X$6:$X$1168,G1003,0,0)</f>
        <v>11</v>
      </c>
      <c r="T1003" s="8">
        <v>42909</v>
      </c>
      <c r="U1003">
        <v>0</v>
      </c>
      <c r="V1003">
        <v>473</v>
      </c>
      <c r="W1003">
        <v>0</v>
      </c>
      <c r="X1003">
        <f t="shared" si="142"/>
        <v>473</v>
      </c>
    </row>
    <row r="1004" spans="1:24" x14ac:dyDescent="0.25">
      <c r="A1004">
        <v>2042</v>
      </c>
      <c r="B1004" t="s">
        <v>1008</v>
      </c>
      <c r="C1004" s="7">
        <v>2994</v>
      </c>
      <c r="D1004">
        <f t="shared" si="134"/>
        <v>124.75</v>
      </c>
      <c r="E1004" s="9">
        <v>42359.75</v>
      </c>
      <c r="F1004" s="8" t="str">
        <f t="shared" si="138"/>
        <v>12-21-15</v>
      </c>
      <c r="G1004" s="8">
        <f t="shared" si="139"/>
        <v>42359</v>
      </c>
      <c r="H1004">
        <f t="shared" si="140"/>
        <v>14600.75</v>
      </c>
      <c r="I1004">
        <v>9.6319999999999997</v>
      </c>
      <c r="J1004">
        <v>9.4350000000000005</v>
      </c>
      <c r="K1004" s="3">
        <f t="shared" si="136"/>
        <v>9.6319999999999997</v>
      </c>
      <c r="L1004">
        <f t="shared" si="137"/>
        <v>9.4350000000000005</v>
      </c>
      <c r="M1004">
        <f t="shared" si="135"/>
        <v>9.4350000000000005</v>
      </c>
      <c r="N1004" s="3">
        <f t="shared" si="141"/>
        <v>9.4350000000000005</v>
      </c>
      <c r="O1004">
        <f>_xll.Interpolate($T$6:$T$1168,$U$6:$U$1168,G1004,0,0)</f>
        <v>0</v>
      </c>
      <c r="P1004">
        <f>_xll.Interpolate($T$6:$T$1168,$X$6:$X$1168,G1004,0,0)</f>
        <v>11</v>
      </c>
      <c r="T1004" s="8">
        <v>42910</v>
      </c>
      <c r="U1004">
        <v>0</v>
      </c>
      <c r="V1004">
        <v>473</v>
      </c>
      <c r="W1004">
        <v>0</v>
      </c>
      <c r="X1004">
        <f t="shared" si="142"/>
        <v>473</v>
      </c>
    </row>
    <row r="1005" spans="1:24" x14ac:dyDescent="0.25">
      <c r="A1005">
        <v>2043</v>
      </c>
      <c r="B1005" t="s">
        <v>1009</v>
      </c>
      <c r="C1005" s="7">
        <v>2997</v>
      </c>
      <c r="D1005">
        <f t="shared" si="134"/>
        <v>124.875</v>
      </c>
      <c r="E1005" s="9">
        <v>42359.875</v>
      </c>
      <c r="F1005" s="8" t="str">
        <f t="shared" si="138"/>
        <v>12-21-15</v>
      </c>
      <c r="G1005" s="8">
        <f t="shared" si="139"/>
        <v>42359</v>
      </c>
      <c r="H1005">
        <f t="shared" si="140"/>
        <v>14600.875</v>
      </c>
      <c r="I1005">
        <v>9.6820000000000004</v>
      </c>
      <c r="J1005">
        <v>9.4849999999999994</v>
      </c>
      <c r="K1005" s="3">
        <f t="shared" si="136"/>
        <v>9.6820000000000004</v>
      </c>
      <c r="L1005">
        <f t="shared" si="137"/>
        <v>9.4849999999999994</v>
      </c>
      <c r="M1005">
        <f t="shared" si="135"/>
        <v>9.4849999999999994</v>
      </c>
      <c r="N1005" s="3">
        <f t="shared" si="141"/>
        <v>9.4849999999999994</v>
      </c>
      <c r="O1005">
        <f>_xll.Interpolate($T$6:$T$1168,$U$6:$U$1168,G1005,0,0)</f>
        <v>0</v>
      </c>
      <c r="P1005">
        <f>_xll.Interpolate($T$6:$T$1168,$X$6:$X$1168,G1005,0,0)</f>
        <v>11</v>
      </c>
      <c r="T1005" s="8">
        <v>42911</v>
      </c>
      <c r="U1005">
        <v>0</v>
      </c>
      <c r="V1005">
        <v>473</v>
      </c>
      <c r="W1005">
        <v>0</v>
      </c>
      <c r="X1005">
        <f t="shared" si="142"/>
        <v>473</v>
      </c>
    </row>
    <row r="1006" spans="1:24" x14ac:dyDescent="0.25">
      <c r="A1006">
        <v>2044</v>
      </c>
      <c r="B1006" t="s">
        <v>1010</v>
      </c>
      <c r="C1006" s="7">
        <v>3000</v>
      </c>
      <c r="D1006">
        <f t="shared" si="134"/>
        <v>125</v>
      </c>
      <c r="E1006" s="9">
        <v>42360</v>
      </c>
      <c r="F1006" s="8" t="str">
        <f t="shared" si="138"/>
        <v>12-22-15</v>
      </c>
      <c r="G1006" s="8">
        <f t="shared" si="139"/>
        <v>42360</v>
      </c>
      <c r="H1006">
        <f t="shared" si="140"/>
        <v>14601</v>
      </c>
      <c r="I1006">
        <v>9.7560000000000002</v>
      </c>
      <c r="J1006">
        <v>9.5090000000000003</v>
      </c>
      <c r="K1006" s="3">
        <f t="shared" si="136"/>
        <v>9.7560000000000002</v>
      </c>
      <c r="L1006">
        <f t="shared" si="137"/>
        <v>9.5090000000000003</v>
      </c>
      <c r="M1006">
        <f t="shared" si="135"/>
        <v>9.5090000000000003</v>
      </c>
      <c r="N1006" s="3">
        <f t="shared" si="141"/>
        <v>9.5090000000000003</v>
      </c>
      <c r="O1006">
        <f>_xll.Interpolate($T$6:$T$1168,$U$6:$U$1168,G1006,0,0)</f>
        <v>0</v>
      </c>
      <c r="P1006">
        <f>_xll.Interpolate($T$6:$T$1168,$X$6:$X$1168,G1006,0,0)</f>
        <v>11</v>
      </c>
      <c r="T1006" s="8">
        <v>42912</v>
      </c>
      <c r="U1006">
        <v>0</v>
      </c>
      <c r="V1006">
        <v>473</v>
      </c>
      <c r="W1006">
        <v>0</v>
      </c>
      <c r="X1006">
        <f t="shared" si="142"/>
        <v>473</v>
      </c>
    </row>
    <row r="1007" spans="1:24" x14ac:dyDescent="0.25">
      <c r="A1007">
        <v>2045</v>
      </c>
      <c r="B1007" t="s">
        <v>1011</v>
      </c>
      <c r="C1007" s="7">
        <v>3003</v>
      </c>
      <c r="D1007">
        <f t="shared" si="134"/>
        <v>125.125</v>
      </c>
      <c r="E1007" s="9">
        <v>42360.125</v>
      </c>
      <c r="F1007" s="8" t="str">
        <f t="shared" si="138"/>
        <v>12-22-15</v>
      </c>
      <c r="G1007" s="8">
        <f t="shared" si="139"/>
        <v>42360</v>
      </c>
      <c r="H1007">
        <f t="shared" si="140"/>
        <v>14601.125</v>
      </c>
      <c r="I1007">
        <v>9.8290000000000006</v>
      </c>
      <c r="J1007">
        <v>9.5579999999999998</v>
      </c>
      <c r="K1007" s="3">
        <f t="shared" si="136"/>
        <v>9.8290000000000006</v>
      </c>
      <c r="L1007">
        <f t="shared" si="137"/>
        <v>9.5579999999999998</v>
      </c>
      <c r="M1007">
        <f t="shared" si="135"/>
        <v>9.5579999999999998</v>
      </c>
      <c r="N1007" s="3">
        <f t="shared" si="141"/>
        <v>9.5579999999999998</v>
      </c>
      <c r="O1007">
        <f>_xll.Interpolate($T$6:$T$1168,$U$6:$U$1168,G1007,0,0)</f>
        <v>0</v>
      </c>
      <c r="P1007">
        <f>_xll.Interpolate($T$6:$T$1168,$X$6:$X$1168,G1007,0,0)</f>
        <v>11</v>
      </c>
      <c r="T1007" s="8">
        <v>42913</v>
      </c>
      <c r="U1007">
        <v>0</v>
      </c>
      <c r="V1007">
        <v>473</v>
      </c>
      <c r="W1007">
        <v>0</v>
      </c>
      <c r="X1007">
        <f t="shared" si="142"/>
        <v>473</v>
      </c>
    </row>
    <row r="1008" spans="1:24" x14ac:dyDescent="0.25">
      <c r="A1008">
        <v>2046</v>
      </c>
      <c r="B1008" t="s">
        <v>1012</v>
      </c>
      <c r="C1008" s="7">
        <v>3006</v>
      </c>
      <c r="D1008">
        <f t="shared" si="134"/>
        <v>125.25</v>
      </c>
      <c r="E1008" s="9">
        <v>42360.25</v>
      </c>
      <c r="F1008" s="8" t="str">
        <f t="shared" si="138"/>
        <v>12-22-15</v>
      </c>
      <c r="G1008" s="8">
        <f t="shared" si="139"/>
        <v>42360</v>
      </c>
      <c r="H1008">
        <f t="shared" si="140"/>
        <v>14601.25</v>
      </c>
      <c r="I1008">
        <v>10.148999999999999</v>
      </c>
      <c r="J1008">
        <v>9.5340000000000007</v>
      </c>
      <c r="K1008" s="3">
        <f t="shared" si="136"/>
        <v>10.148999999999999</v>
      </c>
      <c r="L1008">
        <f t="shared" si="137"/>
        <v>9.5340000000000007</v>
      </c>
      <c r="M1008">
        <f t="shared" si="135"/>
        <v>9.5340000000000007</v>
      </c>
      <c r="N1008" s="3">
        <f t="shared" si="141"/>
        <v>9.5340000000000007</v>
      </c>
      <c r="O1008">
        <f>_xll.Interpolate($T$6:$T$1168,$U$6:$U$1168,G1008,0,0)</f>
        <v>0</v>
      </c>
      <c r="P1008">
        <f>_xll.Interpolate($T$6:$T$1168,$X$6:$X$1168,G1008,0,0)</f>
        <v>11</v>
      </c>
      <c r="T1008" s="8">
        <v>42914</v>
      </c>
      <c r="U1008">
        <v>0</v>
      </c>
      <c r="V1008">
        <v>462</v>
      </c>
      <c r="W1008">
        <v>0</v>
      </c>
      <c r="X1008">
        <f t="shared" si="142"/>
        <v>462</v>
      </c>
    </row>
    <row r="1009" spans="1:24" x14ac:dyDescent="0.25">
      <c r="A1009">
        <v>2047</v>
      </c>
      <c r="B1009" t="s">
        <v>1013</v>
      </c>
      <c r="C1009" s="7">
        <v>3009</v>
      </c>
      <c r="D1009">
        <f t="shared" si="134"/>
        <v>125.375</v>
      </c>
      <c r="E1009" s="9">
        <v>42360.375</v>
      </c>
      <c r="F1009" s="8" t="str">
        <f t="shared" si="138"/>
        <v>12-22-15</v>
      </c>
      <c r="G1009" s="8">
        <f t="shared" si="139"/>
        <v>42360</v>
      </c>
      <c r="H1009">
        <f t="shared" si="140"/>
        <v>14601.375</v>
      </c>
      <c r="I1009">
        <v>10.026</v>
      </c>
      <c r="J1009">
        <v>9.6080000000000005</v>
      </c>
      <c r="K1009" s="3">
        <f t="shared" si="136"/>
        <v>10.026</v>
      </c>
      <c r="L1009">
        <f t="shared" si="137"/>
        <v>9.6080000000000005</v>
      </c>
      <c r="M1009">
        <f t="shared" si="135"/>
        <v>9.6080000000000005</v>
      </c>
      <c r="N1009" s="3">
        <f t="shared" si="141"/>
        <v>9.6080000000000005</v>
      </c>
      <c r="O1009">
        <f>_xll.Interpolate($T$6:$T$1168,$U$6:$U$1168,G1009,0,0)</f>
        <v>0</v>
      </c>
      <c r="P1009">
        <f>_xll.Interpolate($T$6:$T$1168,$X$6:$X$1168,G1009,0,0)</f>
        <v>11</v>
      </c>
      <c r="T1009" s="8">
        <v>42915</v>
      </c>
      <c r="U1009">
        <v>0</v>
      </c>
      <c r="V1009">
        <v>458</v>
      </c>
      <c r="W1009">
        <v>0</v>
      </c>
      <c r="X1009">
        <f t="shared" si="142"/>
        <v>458</v>
      </c>
    </row>
    <row r="1010" spans="1:24" x14ac:dyDescent="0.25">
      <c r="A1010">
        <v>2048</v>
      </c>
      <c r="B1010" t="s">
        <v>1014</v>
      </c>
      <c r="C1010" s="7">
        <v>3012</v>
      </c>
      <c r="D1010">
        <f t="shared" si="134"/>
        <v>125.5</v>
      </c>
      <c r="E1010" s="9">
        <v>42360.5</v>
      </c>
      <c r="F1010" s="8" t="str">
        <f t="shared" si="138"/>
        <v>12-22-15</v>
      </c>
      <c r="G1010" s="8">
        <f t="shared" si="139"/>
        <v>42360</v>
      </c>
      <c r="H1010">
        <f t="shared" si="140"/>
        <v>14601.5</v>
      </c>
      <c r="I1010">
        <v>10.369</v>
      </c>
      <c r="J1010">
        <v>9.7560000000000002</v>
      </c>
      <c r="K1010" s="3">
        <f t="shared" si="136"/>
        <v>10.369</v>
      </c>
      <c r="L1010">
        <f t="shared" si="137"/>
        <v>9.7560000000000002</v>
      </c>
      <c r="M1010">
        <f t="shared" si="135"/>
        <v>9.7560000000000002</v>
      </c>
      <c r="N1010" s="3">
        <f t="shared" si="141"/>
        <v>9.7560000000000002</v>
      </c>
      <c r="O1010">
        <f>_xll.Interpolate($T$6:$T$1168,$U$6:$U$1168,G1010,0,0)</f>
        <v>0</v>
      </c>
      <c r="P1010">
        <f>_xll.Interpolate($T$6:$T$1168,$X$6:$X$1168,G1010,0,0)</f>
        <v>11</v>
      </c>
      <c r="T1010" s="8">
        <v>42916</v>
      </c>
      <c r="U1010">
        <v>0</v>
      </c>
      <c r="V1010">
        <v>458</v>
      </c>
      <c r="W1010">
        <v>0</v>
      </c>
      <c r="X1010">
        <f t="shared" si="142"/>
        <v>458</v>
      </c>
    </row>
    <row r="1011" spans="1:24" x14ac:dyDescent="0.25">
      <c r="A1011">
        <v>2049</v>
      </c>
      <c r="B1011" t="s">
        <v>1015</v>
      </c>
      <c r="C1011" s="7">
        <v>3015</v>
      </c>
      <c r="D1011">
        <f t="shared" si="134"/>
        <v>125.625</v>
      </c>
      <c r="E1011" s="9">
        <v>42360.625</v>
      </c>
      <c r="F1011" s="8" t="str">
        <f t="shared" si="138"/>
        <v>12-22-15</v>
      </c>
      <c r="G1011" s="8">
        <f t="shared" si="139"/>
        <v>42360</v>
      </c>
      <c r="H1011">
        <f t="shared" si="140"/>
        <v>14601.625</v>
      </c>
      <c r="I1011">
        <v>11.467000000000001</v>
      </c>
      <c r="J1011">
        <v>9.7059999999999995</v>
      </c>
      <c r="K1011" s="3">
        <f t="shared" si="136"/>
        <v>11.467000000000001</v>
      </c>
      <c r="L1011">
        <f t="shared" si="137"/>
        <v>9.7059999999999995</v>
      </c>
      <c r="M1011">
        <f t="shared" si="135"/>
        <v>9.7059999999999995</v>
      </c>
      <c r="N1011" s="3">
        <f t="shared" si="141"/>
        <v>9.7059999999999995</v>
      </c>
      <c r="O1011">
        <f>_xll.Interpolate($T$6:$T$1168,$U$6:$U$1168,G1011,0,0)</f>
        <v>0</v>
      </c>
      <c r="P1011">
        <f>_xll.Interpolate($T$6:$T$1168,$X$6:$X$1168,G1011,0,0)</f>
        <v>11</v>
      </c>
      <c r="T1011" s="8">
        <v>42917</v>
      </c>
      <c r="U1011">
        <v>0</v>
      </c>
      <c r="V1011">
        <v>420</v>
      </c>
      <c r="W1011">
        <v>0</v>
      </c>
      <c r="X1011">
        <f t="shared" si="142"/>
        <v>420</v>
      </c>
    </row>
    <row r="1012" spans="1:24" x14ac:dyDescent="0.25">
      <c r="A1012">
        <v>2050</v>
      </c>
      <c r="B1012" t="s">
        <v>1016</v>
      </c>
      <c r="C1012" s="7">
        <v>3018</v>
      </c>
      <c r="D1012">
        <f t="shared" ref="D1012:D1075" si="143">C1012/24</f>
        <v>125.75</v>
      </c>
      <c r="E1012" s="9">
        <v>42360.75</v>
      </c>
      <c r="F1012" s="8" t="str">
        <f t="shared" si="138"/>
        <v>12-22-15</v>
      </c>
      <c r="G1012" s="8">
        <f t="shared" si="139"/>
        <v>42360</v>
      </c>
      <c r="H1012">
        <f t="shared" si="140"/>
        <v>14601.75</v>
      </c>
      <c r="I1012">
        <v>10.271000000000001</v>
      </c>
      <c r="J1012">
        <v>9.4600000000000009</v>
      </c>
      <c r="K1012" s="3">
        <f t="shared" si="136"/>
        <v>10.271000000000001</v>
      </c>
      <c r="L1012">
        <f t="shared" si="137"/>
        <v>9.4600000000000009</v>
      </c>
      <c r="M1012">
        <f t="shared" ref="M1012:M1075" si="144">IF(ISNA(L1012),K1012,L1012)</f>
        <v>9.4600000000000009</v>
      </c>
      <c r="N1012" s="3">
        <f t="shared" si="141"/>
        <v>9.4600000000000009</v>
      </c>
      <c r="O1012">
        <f>_xll.Interpolate($T$6:$T$1168,$U$6:$U$1168,G1012,0,0)</f>
        <v>0</v>
      </c>
      <c r="P1012">
        <f>_xll.Interpolate($T$6:$T$1168,$X$6:$X$1168,G1012,0,0)</f>
        <v>11</v>
      </c>
      <c r="T1012" s="8">
        <v>42918</v>
      </c>
      <c r="U1012">
        <v>0</v>
      </c>
      <c r="V1012">
        <v>420</v>
      </c>
      <c r="W1012">
        <v>0</v>
      </c>
      <c r="X1012">
        <f t="shared" si="142"/>
        <v>420</v>
      </c>
    </row>
    <row r="1013" spans="1:24" x14ac:dyDescent="0.25">
      <c r="A1013">
        <v>2051</v>
      </c>
      <c r="B1013" t="s">
        <v>1017</v>
      </c>
      <c r="C1013" s="7">
        <v>3021</v>
      </c>
      <c r="D1013">
        <f t="shared" si="143"/>
        <v>125.875</v>
      </c>
      <c r="E1013" s="9">
        <v>42360.875</v>
      </c>
      <c r="F1013" s="8" t="str">
        <f t="shared" si="138"/>
        <v>12-22-15</v>
      </c>
      <c r="G1013" s="8">
        <f t="shared" si="139"/>
        <v>42360</v>
      </c>
      <c r="H1013">
        <f t="shared" si="140"/>
        <v>14601.875</v>
      </c>
      <c r="I1013">
        <v>9.8049999999999997</v>
      </c>
      <c r="J1013">
        <v>9.3859999999999992</v>
      </c>
      <c r="K1013" s="3">
        <f t="shared" si="136"/>
        <v>9.8049999999999997</v>
      </c>
      <c r="L1013">
        <f t="shared" si="137"/>
        <v>9.3859999999999992</v>
      </c>
      <c r="M1013">
        <f t="shared" si="144"/>
        <v>9.3859999999999992</v>
      </c>
      <c r="N1013" s="3">
        <f t="shared" si="141"/>
        <v>9.3859999999999992</v>
      </c>
      <c r="O1013">
        <f>_xll.Interpolate($T$6:$T$1168,$U$6:$U$1168,G1013,0,0)</f>
        <v>0</v>
      </c>
      <c r="P1013">
        <f>_xll.Interpolate($T$6:$T$1168,$X$6:$X$1168,G1013,0,0)</f>
        <v>11</v>
      </c>
      <c r="T1013" s="8">
        <v>42919</v>
      </c>
      <c r="U1013">
        <v>0</v>
      </c>
      <c r="V1013">
        <v>420</v>
      </c>
      <c r="W1013">
        <v>0</v>
      </c>
      <c r="X1013">
        <f t="shared" si="142"/>
        <v>420</v>
      </c>
    </row>
    <row r="1014" spans="1:24" x14ac:dyDescent="0.25">
      <c r="A1014">
        <v>2052</v>
      </c>
      <c r="B1014" t="s">
        <v>1018</v>
      </c>
      <c r="C1014" s="7">
        <v>3024</v>
      </c>
      <c r="D1014">
        <f t="shared" si="143"/>
        <v>126</v>
      </c>
      <c r="E1014" s="9">
        <v>42361</v>
      </c>
      <c r="F1014" s="8" t="str">
        <f t="shared" si="138"/>
        <v>12-23-15</v>
      </c>
      <c r="G1014" s="8">
        <f t="shared" si="139"/>
        <v>42361</v>
      </c>
      <c r="H1014">
        <f t="shared" si="140"/>
        <v>14602</v>
      </c>
      <c r="I1014">
        <v>9.3859999999999992</v>
      </c>
      <c r="J1014">
        <v>9.2870000000000008</v>
      </c>
      <c r="K1014" s="3">
        <f t="shared" si="136"/>
        <v>9.3859999999999992</v>
      </c>
      <c r="L1014">
        <f t="shared" si="137"/>
        <v>9.2870000000000008</v>
      </c>
      <c r="M1014">
        <f t="shared" si="144"/>
        <v>9.2870000000000008</v>
      </c>
      <c r="N1014" s="3">
        <f t="shared" si="141"/>
        <v>9.2870000000000008</v>
      </c>
      <c r="O1014">
        <f>_xll.Interpolate($T$6:$T$1168,$U$6:$U$1168,G1014,0,0)</f>
        <v>0</v>
      </c>
      <c r="P1014">
        <f>_xll.Interpolate($T$6:$T$1168,$X$6:$X$1168,G1014,0,0)</f>
        <v>11</v>
      </c>
      <c r="T1014" s="8">
        <v>42920</v>
      </c>
      <c r="U1014">
        <v>0</v>
      </c>
      <c r="V1014">
        <v>403</v>
      </c>
      <c r="W1014">
        <v>0</v>
      </c>
      <c r="X1014">
        <f t="shared" si="142"/>
        <v>403</v>
      </c>
    </row>
    <row r="1015" spans="1:24" x14ac:dyDescent="0.25">
      <c r="A1015">
        <v>2053</v>
      </c>
      <c r="B1015" t="s">
        <v>1019</v>
      </c>
      <c r="C1015" s="7">
        <v>3027</v>
      </c>
      <c r="D1015">
        <f t="shared" si="143"/>
        <v>126.125</v>
      </c>
      <c r="E1015" s="9">
        <v>42361.125</v>
      </c>
      <c r="F1015" s="8" t="str">
        <f t="shared" si="138"/>
        <v>12-23-15</v>
      </c>
      <c r="G1015" s="8">
        <f t="shared" si="139"/>
        <v>42361</v>
      </c>
      <c r="H1015">
        <f t="shared" si="140"/>
        <v>14602.125</v>
      </c>
      <c r="I1015">
        <v>9.4350000000000005</v>
      </c>
      <c r="J1015">
        <v>9.3360000000000003</v>
      </c>
      <c r="K1015" s="3">
        <f t="shared" si="136"/>
        <v>9.4350000000000005</v>
      </c>
      <c r="L1015">
        <f t="shared" si="137"/>
        <v>9.3360000000000003</v>
      </c>
      <c r="M1015">
        <f t="shared" si="144"/>
        <v>9.3360000000000003</v>
      </c>
      <c r="N1015" s="3">
        <f t="shared" si="141"/>
        <v>9.3360000000000003</v>
      </c>
      <c r="O1015">
        <f>_xll.Interpolate($T$6:$T$1168,$U$6:$U$1168,G1015,0,0)</f>
        <v>0</v>
      </c>
      <c r="P1015">
        <f>_xll.Interpolate($T$6:$T$1168,$X$6:$X$1168,G1015,0,0)</f>
        <v>11</v>
      </c>
      <c r="T1015" s="8">
        <v>42921</v>
      </c>
      <c r="U1015">
        <v>0</v>
      </c>
      <c r="V1015">
        <v>403</v>
      </c>
      <c r="W1015">
        <v>0</v>
      </c>
      <c r="X1015">
        <f t="shared" si="142"/>
        <v>403</v>
      </c>
    </row>
    <row r="1016" spans="1:24" x14ac:dyDescent="0.25">
      <c r="A1016">
        <v>2054</v>
      </c>
      <c r="B1016" t="s">
        <v>1020</v>
      </c>
      <c r="C1016" s="7">
        <v>3030</v>
      </c>
      <c r="D1016">
        <f t="shared" si="143"/>
        <v>126.25</v>
      </c>
      <c r="E1016" s="9">
        <v>42361.25</v>
      </c>
      <c r="F1016" s="8" t="str">
        <f t="shared" si="138"/>
        <v>12-23-15</v>
      </c>
      <c r="G1016" s="8">
        <f t="shared" si="139"/>
        <v>42361</v>
      </c>
      <c r="H1016">
        <f t="shared" si="140"/>
        <v>14602.25</v>
      </c>
      <c r="I1016">
        <v>9.3610000000000007</v>
      </c>
      <c r="J1016">
        <v>9.2129999999999992</v>
      </c>
      <c r="K1016" s="3">
        <f t="shared" si="136"/>
        <v>9.3610000000000007</v>
      </c>
      <c r="L1016">
        <f t="shared" si="137"/>
        <v>9.2129999999999992</v>
      </c>
      <c r="M1016">
        <f t="shared" si="144"/>
        <v>9.2129999999999992</v>
      </c>
      <c r="N1016" s="3">
        <f t="shared" si="141"/>
        <v>9.2129999999999992</v>
      </c>
      <c r="O1016">
        <f>_xll.Interpolate($T$6:$T$1168,$U$6:$U$1168,G1016,0,0)</f>
        <v>0</v>
      </c>
      <c r="P1016">
        <f>_xll.Interpolate($T$6:$T$1168,$X$6:$X$1168,G1016,0,0)</f>
        <v>11</v>
      </c>
      <c r="T1016" s="8">
        <v>42922</v>
      </c>
      <c r="U1016">
        <v>0</v>
      </c>
      <c r="V1016">
        <v>425</v>
      </c>
      <c r="W1016">
        <v>0</v>
      </c>
      <c r="X1016">
        <f t="shared" si="142"/>
        <v>425</v>
      </c>
    </row>
    <row r="1017" spans="1:24" x14ac:dyDescent="0.25">
      <c r="A1017">
        <v>2055</v>
      </c>
      <c r="B1017" t="s">
        <v>1021</v>
      </c>
      <c r="C1017" s="7">
        <v>3033</v>
      </c>
      <c r="D1017">
        <f t="shared" si="143"/>
        <v>126.375</v>
      </c>
      <c r="E1017" s="9">
        <v>42361.375</v>
      </c>
      <c r="F1017" s="8" t="str">
        <f t="shared" si="138"/>
        <v>12-23-15</v>
      </c>
      <c r="G1017" s="8">
        <f t="shared" si="139"/>
        <v>42361</v>
      </c>
      <c r="H1017">
        <f t="shared" si="140"/>
        <v>14602.375</v>
      </c>
      <c r="I1017">
        <v>8.8170000000000002</v>
      </c>
      <c r="J1017">
        <v>9.0399999999999991</v>
      </c>
      <c r="K1017" s="3">
        <f t="shared" si="136"/>
        <v>8.8170000000000002</v>
      </c>
      <c r="L1017">
        <f t="shared" si="137"/>
        <v>9.0399999999999991</v>
      </c>
      <c r="M1017">
        <f t="shared" si="144"/>
        <v>9.0399999999999991</v>
      </c>
      <c r="N1017" s="3">
        <f t="shared" si="141"/>
        <v>9.0399999999999991</v>
      </c>
      <c r="O1017">
        <f>_xll.Interpolate($T$6:$T$1168,$U$6:$U$1168,G1017,0,0)</f>
        <v>0</v>
      </c>
      <c r="P1017">
        <f>_xll.Interpolate($T$6:$T$1168,$X$6:$X$1168,G1017,0,0)</f>
        <v>11</v>
      </c>
      <c r="T1017" s="8">
        <v>42923</v>
      </c>
      <c r="U1017">
        <v>0</v>
      </c>
      <c r="V1017">
        <v>443</v>
      </c>
      <c r="W1017">
        <v>0</v>
      </c>
      <c r="X1017">
        <f t="shared" si="142"/>
        <v>443</v>
      </c>
    </row>
    <row r="1018" spans="1:24" x14ac:dyDescent="0.25">
      <c r="A1018">
        <v>2056</v>
      </c>
      <c r="B1018" t="s">
        <v>1022</v>
      </c>
      <c r="C1018" s="7">
        <v>3036</v>
      </c>
      <c r="D1018">
        <f t="shared" si="143"/>
        <v>126.5</v>
      </c>
      <c r="E1018" s="9">
        <v>42361.5</v>
      </c>
      <c r="F1018" s="8" t="str">
        <f t="shared" si="138"/>
        <v>12-23-15</v>
      </c>
      <c r="G1018" s="8">
        <f t="shared" si="139"/>
        <v>42361</v>
      </c>
      <c r="H1018">
        <f t="shared" si="140"/>
        <v>14602.5</v>
      </c>
      <c r="I1018">
        <v>8.9649999999999999</v>
      </c>
      <c r="J1018">
        <v>9.2379999999999995</v>
      </c>
      <c r="K1018" s="3">
        <f t="shared" si="136"/>
        <v>8.9649999999999999</v>
      </c>
      <c r="L1018">
        <f t="shared" si="137"/>
        <v>9.2379999999999995</v>
      </c>
      <c r="M1018">
        <f t="shared" si="144"/>
        <v>9.2379999999999995</v>
      </c>
      <c r="N1018" s="3">
        <f t="shared" si="141"/>
        <v>9.2379999999999995</v>
      </c>
      <c r="O1018">
        <f>_xll.Interpolate($T$6:$T$1168,$U$6:$U$1168,G1018,0,0)</f>
        <v>0</v>
      </c>
      <c r="P1018">
        <f>_xll.Interpolate($T$6:$T$1168,$X$6:$X$1168,G1018,0,0)</f>
        <v>11</v>
      </c>
      <c r="T1018" s="8">
        <v>42924</v>
      </c>
      <c r="U1018">
        <v>0</v>
      </c>
      <c r="V1018">
        <v>443</v>
      </c>
      <c r="W1018">
        <v>0</v>
      </c>
      <c r="X1018">
        <f t="shared" si="142"/>
        <v>443</v>
      </c>
    </row>
    <row r="1019" spans="1:24" x14ac:dyDescent="0.25">
      <c r="A1019">
        <v>2057</v>
      </c>
      <c r="B1019" t="s">
        <v>1023</v>
      </c>
      <c r="C1019" s="7">
        <v>3039</v>
      </c>
      <c r="D1019">
        <f t="shared" si="143"/>
        <v>126.625</v>
      </c>
      <c r="E1019" s="9">
        <v>42361.625</v>
      </c>
      <c r="F1019" s="8" t="str">
        <f t="shared" si="138"/>
        <v>12-23-15</v>
      </c>
      <c r="G1019" s="8">
        <f t="shared" si="139"/>
        <v>42361</v>
      </c>
      <c r="H1019">
        <f t="shared" si="140"/>
        <v>14602.625</v>
      </c>
      <c r="I1019">
        <v>10.858000000000001</v>
      </c>
      <c r="J1019">
        <v>9.1389999999999993</v>
      </c>
      <c r="K1019" s="3">
        <f t="shared" si="136"/>
        <v>10.858000000000001</v>
      </c>
      <c r="L1019">
        <f t="shared" si="137"/>
        <v>9.1389999999999993</v>
      </c>
      <c r="M1019">
        <f t="shared" si="144"/>
        <v>9.1389999999999993</v>
      </c>
      <c r="N1019" s="3">
        <f t="shared" si="141"/>
        <v>9.1389999999999993</v>
      </c>
      <c r="O1019">
        <f>_xll.Interpolate($T$6:$T$1168,$U$6:$U$1168,G1019,0,0)</f>
        <v>0</v>
      </c>
      <c r="P1019">
        <f>_xll.Interpolate($T$6:$T$1168,$X$6:$X$1168,G1019,0,0)</f>
        <v>11</v>
      </c>
      <c r="T1019" s="8">
        <v>42925</v>
      </c>
      <c r="U1019">
        <v>0</v>
      </c>
      <c r="V1019">
        <v>443</v>
      </c>
      <c r="W1019">
        <v>0</v>
      </c>
      <c r="X1019">
        <f t="shared" si="142"/>
        <v>443</v>
      </c>
    </row>
    <row r="1020" spans="1:24" x14ac:dyDescent="0.25">
      <c r="A1020">
        <v>2058</v>
      </c>
      <c r="B1020" t="s">
        <v>1024</v>
      </c>
      <c r="C1020" s="7">
        <v>3042</v>
      </c>
      <c r="D1020">
        <f t="shared" si="143"/>
        <v>126.75</v>
      </c>
      <c r="E1020" s="9">
        <v>42361.75</v>
      </c>
      <c r="F1020" s="8" t="str">
        <f t="shared" si="138"/>
        <v>12-23-15</v>
      </c>
      <c r="G1020" s="8">
        <f t="shared" si="139"/>
        <v>42361</v>
      </c>
      <c r="H1020">
        <f t="shared" si="140"/>
        <v>14602.75</v>
      </c>
      <c r="I1020">
        <v>9.4600000000000009</v>
      </c>
      <c r="J1020">
        <v>9.0399999999999991</v>
      </c>
      <c r="K1020" s="3">
        <f t="shared" si="136"/>
        <v>9.4600000000000009</v>
      </c>
      <c r="L1020">
        <f t="shared" si="137"/>
        <v>9.0399999999999991</v>
      </c>
      <c r="M1020">
        <f t="shared" si="144"/>
        <v>9.0399999999999991</v>
      </c>
      <c r="N1020" s="3">
        <f t="shared" si="141"/>
        <v>9.0399999999999991</v>
      </c>
      <c r="O1020">
        <f>_xll.Interpolate($T$6:$T$1168,$U$6:$U$1168,G1020,0,0)</f>
        <v>0</v>
      </c>
      <c r="P1020">
        <f>_xll.Interpolate($T$6:$T$1168,$X$6:$X$1168,G1020,0,0)</f>
        <v>11</v>
      </c>
      <c r="T1020" s="8">
        <v>42926</v>
      </c>
      <c r="U1020">
        <v>0</v>
      </c>
      <c r="V1020">
        <v>443</v>
      </c>
      <c r="W1020">
        <v>0</v>
      </c>
      <c r="X1020">
        <f t="shared" si="142"/>
        <v>443</v>
      </c>
    </row>
    <row r="1021" spans="1:24" x14ac:dyDescent="0.25">
      <c r="A1021">
        <v>2059</v>
      </c>
      <c r="B1021" t="s">
        <v>1025</v>
      </c>
      <c r="C1021" s="7">
        <v>3045</v>
      </c>
      <c r="D1021">
        <f t="shared" si="143"/>
        <v>126.875</v>
      </c>
      <c r="E1021" s="9">
        <v>42361.875</v>
      </c>
      <c r="F1021" s="8" t="str">
        <f t="shared" si="138"/>
        <v>12-23-15</v>
      </c>
      <c r="G1021" s="8">
        <f t="shared" si="139"/>
        <v>42361</v>
      </c>
      <c r="H1021">
        <f t="shared" si="140"/>
        <v>14602.875</v>
      </c>
      <c r="I1021">
        <v>8.6929999999999996</v>
      </c>
      <c r="J1021">
        <v>9.0150000000000006</v>
      </c>
      <c r="K1021" s="3">
        <f t="shared" si="136"/>
        <v>8.6929999999999996</v>
      </c>
      <c r="L1021">
        <f t="shared" si="137"/>
        <v>9.0150000000000006</v>
      </c>
      <c r="M1021">
        <f t="shared" si="144"/>
        <v>9.0150000000000006</v>
      </c>
      <c r="N1021" s="3">
        <f t="shared" si="141"/>
        <v>9.0150000000000006</v>
      </c>
      <c r="O1021">
        <f>_xll.Interpolate($T$6:$T$1168,$U$6:$U$1168,G1021,0,0)</f>
        <v>0</v>
      </c>
      <c r="P1021">
        <f>_xll.Interpolate($T$6:$T$1168,$X$6:$X$1168,G1021,0,0)</f>
        <v>11</v>
      </c>
      <c r="T1021" s="8">
        <v>42927</v>
      </c>
      <c r="U1021">
        <v>0</v>
      </c>
      <c r="V1021">
        <v>443</v>
      </c>
      <c r="W1021">
        <v>0</v>
      </c>
      <c r="X1021">
        <f t="shared" si="142"/>
        <v>443</v>
      </c>
    </row>
    <row r="1022" spans="1:24" x14ac:dyDescent="0.25">
      <c r="A1022">
        <v>2060</v>
      </c>
      <c r="B1022" t="s">
        <v>1026</v>
      </c>
      <c r="C1022" s="7">
        <v>3048</v>
      </c>
      <c r="D1022">
        <f t="shared" si="143"/>
        <v>127</v>
      </c>
      <c r="E1022" s="9">
        <v>42362</v>
      </c>
      <c r="F1022" s="8" t="str">
        <f t="shared" si="138"/>
        <v>12-24-15</v>
      </c>
      <c r="G1022" s="8">
        <f t="shared" si="139"/>
        <v>42362</v>
      </c>
      <c r="H1022">
        <f t="shared" si="140"/>
        <v>14603</v>
      </c>
      <c r="I1022">
        <v>8.4939999999999998</v>
      </c>
      <c r="J1022">
        <v>8.9160000000000004</v>
      </c>
      <c r="K1022" s="3">
        <f t="shared" si="136"/>
        <v>8.4939999999999998</v>
      </c>
      <c r="L1022">
        <f t="shared" si="137"/>
        <v>8.9160000000000004</v>
      </c>
      <c r="M1022">
        <f t="shared" si="144"/>
        <v>8.9160000000000004</v>
      </c>
      <c r="N1022" s="3">
        <f t="shared" si="141"/>
        <v>8.9160000000000004</v>
      </c>
      <c r="O1022">
        <f>_xll.Interpolate($T$6:$T$1168,$U$6:$U$1168,G1022,0,0)</f>
        <v>0</v>
      </c>
      <c r="P1022">
        <f>_xll.Interpolate($T$6:$T$1168,$X$6:$X$1168,G1022,0,0)</f>
        <v>11</v>
      </c>
      <c r="T1022" s="8">
        <v>42928</v>
      </c>
      <c r="U1022">
        <v>0</v>
      </c>
      <c r="V1022">
        <v>468</v>
      </c>
      <c r="W1022">
        <v>0</v>
      </c>
      <c r="X1022">
        <f t="shared" si="142"/>
        <v>468</v>
      </c>
    </row>
    <row r="1023" spans="1:24" x14ac:dyDescent="0.25">
      <c r="A1023">
        <v>2061</v>
      </c>
      <c r="B1023" t="s">
        <v>1027</v>
      </c>
      <c r="C1023" s="7">
        <v>3051</v>
      </c>
      <c r="D1023">
        <f t="shared" si="143"/>
        <v>127.125</v>
      </c>
      <c r="E1023" s="9">
        <v>42362.125</v>
      </c>
      <c r="F1023" s="8" t="str">
        <f t="shared" si="138"/>
        <v>12-24-15</v>
      </c>
      <c r="G1023" s="8">
        <f t="shared" si="139"/>
        <v>42362</v>
      </c>
      <c r="H1023">
        <f t="shared" si="140"/>
        <v>14603.125</v>
      </c>
      <c r="I1023">
        <v>8.3940000000000001</v>
      </c>
      <c r="J1023">
        <v>8.99</v>
      </c>
      <c r="K1023" s="3">
        <f t="shared" si="136"/>
        <v>8.3940000000000001</v>
      </c>
      <c r="L1023">
        <f t="shared" si="137"/>
        <v>8.99</v>
      </c>
      <c r="M1023">
        <f t="shared" si="144"/>
        <v>8.99</v>
      </c>
      <c r="N1023" s="3">
        <f t="shared" si="141"/>
        <v>8.99</v>
      </c>
      <c r="O1023">
        <f>_xll.Interpolate($T$6:$T$1168,$U$6:$U$1168,G1023,0,0)</f>
        <v>0</v>
      </c>
      <c r="P1023">
        <f>_xll.Interpolate($T$6:$T$1168,$X$6:$X$1168,G1023,0,0)</f>
        <v>11</v>
      </c>
      <c r="T1023" s="8">
        <v>42929</v>
      </c>
      <c r="U1023">
        <v>0</v>
      </c>
      <c r="V1023">
        <v>468</v>
      </c>
      <c r="W1023">
        <v>0</v>
      </c>
      <c r="X1023">
        <f t="shared" si="142"/>
        <v>468</v>
      </c>
    </row>
    <row r="1024" spans="1:24" x14ac:dyDescent="0.25">
      <c r="A1024">
        <v>2062</v>
      </c>
      <c r="B1024" t="s">
        <v>1028</v>
      </c>
      <c r="C1024" s="7">
        <v>3054</v>
      </c>
      <c r="D1024">
        <f t="shared" si="143"/>
        <v>127.25</v>
      </c>
      <c r="E1024" s="9">
        <v>42362.25</v>
      </c>
      <c r="F1024" s="8" t="str">
        <f t="shared" si="138"/>
        <v>12-24-15</v>
      </c>
      <c r="G1024" s="8">
        <f t="shared" si="139"/>
        <v>42362</v>
      </c>
      <c r="H1024">
        <f t="shared" si="140"/>
        <v>14603.25</v>
      </c>
      <c r="I1024">
        <v>8.4939999999999998</v>
      </c>
      <c r="J1024">
        <v>9.1630000000000003</v>
      </c>
      <c r="K1024" s="3">
        <f t="shared" si="136"/>
        <v>8.4939999999999998</v>
      </c>
      <c r="L1024">
        <f t="shared" si="137"/>
        <v>9.1630000000000003</v>
      </c>
      <c r="M1024">
        <f t="shared" si="144"/>
        <v>9.1630000000000003</v>
      </c>
      <c r="N1024" s="3">
        <f t="shared" si="141"/>
        <v>9.1630000000000003</v>
      </c>
      <c r="O1024">
        <f>_xll.Interpolate($T$6:$T$1168,$U$6:$U$1168,G1024,0,0)</f>
        <v>0</v>
      </c>
      <c r="P1024">
        <f>_xll.Interpolate($T$6:$T$1168,$X$6:$X$1168,G1024,0,0)</f>
        <v>11</v>
      </c>
      <c r="T1024" s="8">
        <v>42930</v>
      </c>
      <c r="U1024">
        <v>0</v>
      </c>
      <c r="V1024">
        <v>468</v>
      </c>
      <c r="W1024">
        <v>0</v>
      </c>
      <c r="X1024">
        <f t="shared" si="142"/>
        <v>468</v>
      </c>
    </row>
    <row r="1025" spans="1:24" x14ac:dyDescent="0.25">
      <c r="A1025">
        <v>2063</v>
      </c>
      <c r="B1025" t="s">
        <v>1029</v>
      </c>
      <c r="C1025" s="7">
        <v>3057</v>
      </c>
      <c r="D1025">
        <f t="shared" si="143"/>
        <v>127.375</v>
      </c>
      <c r="E1025" s="9">
        <v>42362.375</v>
      </c>
      <c r="F1025" s="8" t="str">
        <f t="shared" si="138"/>
        <v>12-24-15</v>
      </c>
      <c r="G1025" s="8">
        <f t="shared" si="139"/>
        <v>42362</v>
      </c>
      <c r="H1025">
        <f t="shared" si="140"/>
        <v>14603.375</v>
      </c>
      <c r="I1025">
        <v>8.7669999999999995</v>
      </c>
      <c r="J1025">
        <v>9.2129999999999992</v>
      </c>
      <c r="K1025" s="3">
        <f t="shared" si="136"/>
        <v>8.7669999999999995</v>
      </c>
      <c r="L1025">
        <f t="shared" si="137"/>
        <v>9.2129999999999992</v>
      </c>
      <c r="M1025">
        <f t="shared" si="144"/>
        <v>9.2129999999999992</v>
      </c>
      <c r="N1025" s="3">
        <f t="shared" si="141"/>
        <v>9.2129999999999992</v>
      </c>
      <c r="O1025">
        <f>_xll.Interpolate($T$6:$T$1168,$U$6:$U$1168,G1025,0,0)</f>
        <v>0</v>
      </c>
      <c r="P1025">
        <f>_xll.Interpolate($T$6:$T$1168,$X$6:$X$1168,G1025,0,0)</f>
        <v>11</v>
      </c>
      <c r="T1025" s="8">
        <v>42931</v>
      </c>
      <c r="U1025">
        <v>0</v>
      </c>
      <c r="V1025">
        <v>468</v>
      </c>
      <c r="W1025">
        <v>0</v>
      </c>
      <c r="X1025">
        <f t="shared" si="142"/>
        <v>468</v>
      </c>
    </row>
    <row r="1026" spans="1:24" x14ac:dyDescent="0.25">
      <c r="A1026">
        <v>2064</v>
      </c>
      <c r="B1026" t="s">
        <v>1030</v>
      </c>
      <c r="C1026" s="7">
        <v>3060</v>
      </c>
      <c r="D1026">
        <f t="shared" si="143"/>
        <v>127.5</v>
      </c>
      <c r="E1026" s="9">
        <v>42362.5</v>
      </c>
      <c r="F1026" s="8" t="str">
        <f t="shared" si="138"/>
        <v>12-24-15</v>
      </c>
      <c r="G1026" s="8">
        <f t="shared" si="139"/>
        <v>42362</v>
      </c>
      <c r="H1026">
        <f t="shared" si="140"/>
        <v>14603.5</v>
      </c>
      <c r="I1026">
        <v>9.1140000000000008</v>
      </c>
      <c r="J1026">
        <v>9.3119999999999994</v>
      </c>
      <c r="K1026" s="3">
        <f t="shared" si="136"/>
        <v>9.1140000000000008</v>
      </c>
      <c r="L1026">
        <f t="shared" si="137"/>
        <v>9.3119999999999994</v>
      </c>
      <c r="M1026">
        <f t="shared" si="144"/>
        <v>9.3119999999999994</v>
      </c>
      <c r="N1026" s="3">
        <f t="shared" si="141"/>
        <v>9.3119999999999994</v>
      </c>
      <c r="O1026">
        <f>_xll.Interpolate($T$6:$T$1168,$U$6:$U$1168,G1026,0,0)</f>
        <v>0</v>
      </c>
      <c r="P1026">
        <f>_xll.Interpolate($T$6:$T$1168,$X$6:$X$1168,G1026,0,0)</f>
        <v>11</v>
      </c>
      <c r="T1026" s="8">
        <v>42932</v>
      </c>
      <c r="U1026">
        <v>0</v>
      </c>
      <c r="V1026">
        <v>468</v>
      </c>
      <c r="W1026">
        <v>0</v>
      </c>
      <c r="X1026">
        <f t="shared" si="142"/>
        <v>468</v>
      </c>
    </row>
    <row r="1027" spans="1:24" x14ac:dyDescent="0.25">
      <c r="A1027">
        <v>2065</v>
      </c>
      <c r="B1027" t="s">
        <v>1031</v>
      </c>
      <c r="C1027" s="7">
        <v>3063</v>
      </c>
      <c r="D1027">
        <f t="shared" si="143"/>
        <v>127.625</v>
      </c>
      <c r="E1027" s="9">
        <v>42362.625</v>
      </c>
      <c r="F1027" s="8" t="str">
        <f t="shared" si="138"/>
        <v>12-24-15</v>
      </c>
      <c r="G1027" s="8">
        <f t="shared" si="139"/>
        <v>42362</v>
      </c>
      <c r="H1027">
        <f t="shared" si="140"/>
        <v>14603.625</v>
      </c>
      <c r="I1027">
        <v>9.8049999999999997</v>
      </c>
      <c r="J1027">
        <v>9.3360000000000003</v>
      </c>
      <c r="K1027" s="3">
        <f t="shared" si="136"/>
        <v>9.8049999999999997</v>
      </c>
      <c r="L1027">
        <f t="shared" si="137"/>
        <v>9.3360000000000003</v>
      </c>
      <c r="M1027">
        <f t="shared" si="144"/>
        <v>9.3360000000000003</v>
      </c>
      <c r="N1027" s="3">
        <f t="shared" si="141"/>
        <v>9.3360000000000003</v>
      </c>
      <c r="O1027">
        <f>_xll.Interpolate($T$6:$T$1168,$U$6:$U$1168,G1027,0,0)</f>
        <v>0</v>
      </c>
      <c r="P1027">
        <f>_xll.Interpolate($T$6:$T$1168,$X$6:$X$1168,G1027,0,0)</f>
        <v>11</v>
      </c>
      <c r="T1027" s="8">
        <v>42933</v>
      </c>
      <c r="U1027">
        <v>0</v>
      </c>
      <c r="V1027">
        <v>468</v>
      </c>
      <c r="W1027">
        <v>0</v>
      </c>
      <c r="X1027">
        <f t="shared" si="142"/>
        <v>468</v>
      </c>
    </row>
    <row r="1028" spans="1:24" x14ac:dyDescent="0.25">
      <c r="A1028">
        <v>2066</v>
      </c>
      <c r="B1028" t="s">
        <v>1032</v>
      </c>
      <c r="C1028" s="7">
        <v>3066</v>
      </c>
      <c r="D1028">
        <f t="shared" si="143"/>
        <v>127.75</v>
      </c>
      <c r="E1028" s="9">
        <v>42362.75</v>
      </c>
      <c r="F1028" s="8" t="str">
        <f t="shared" si="138"/>
        <v>12-24-15</v>
      </c>
      <c r="G1028" s="8">
        <f t="shared" si="139"/>
        <v>42362</v>
      </c>
      <c r="H1028">
        <f t="shared" si="140"/>
        <v>14603.75</v>
      </c>
      <c r="I1028">
        <v>9.2870000000000008</v>
      </c>
      <c r="J1028">
        <v>9.1880000000000006</v>
      </c>
      <c r="K1028" s="3">
        <f t="shared" si="136"/>
        <v>9.2870000000000008</v>
      </c>
      <c r="L1028">
        <f t="shared" si="137"/>
        <v>9.1880000000000006</v>
      </c>
      <c r="M1028">
        <f t="shared" si="144"/>
        <v>9.1880000000000006</v>
      </c>
      <c r="N1028" s="3">
        <f t="shared" si="141"/>
        <v>9.1880000000000006</v>
      </c>
      <c r="O1028">
        <f>_xll.Interpolate($T$6:$T$1168,$U$6:$U$1168,G1028,0,0)</f>
        <v>0</v>
      </c>
      <c r="P1028">
        <f>_xll.Interpolate($T$6:$T$1168,$X$6:$X$1168,G1028,0,0)</f>
        <v>11</v>
      </c>
      <c r="T1028" s="8">
        <v>42934</v>
      </c>
      <c r="U1028">
        <v>0</v>
      </c>
      <c r="V1028">
        <v>468</v>
      </c>
      <c r="W1028">
        <v>0</v>
      </c>
      <c r="X1028">
        <f t="shared" si="142"/>
        <v>468</v>
      </c>
    </row>
    <row r="1029" spans="1:24" x14ac:dyDescent="0.25">
      <c r="A1029">
        <v>2067</v>
      </c>
      <c r="B1029" t="s">
        <v>1033</v>
      </c>
      <c r="C1029" s="7">
        <v>3069</v>
      </c>
      <c r="D1029">
        <f t="shared" si="143"/>
        <v>127.875</v>
      </c>
      <c r="E1029" s="9">
        <v>42362.875</v>
      </c>
      <c r="F1029" s="8" t="str">
        <f t="shared" si="138"/>
        <v>12-24-15</v>
      </c>
      <c r="G1029" s="8">
        <f t="shared" si="139"/>
        <v>42362</v>
      </c>
      <c r="H1029">
        <f t="shared" si="140"/>
        <v>14603.875</v>
      </c>
      <c r="I1029">
        <v>8.6430000000000007</v>
      </c>
      <c r="J1029">
        <v>9.0150000000000006</v>
      </c>
      <c r="K1029" s="3">
        <f t="shared" si="136"/>
        <v>8.6430000000000007</v>
      </c>
      <c r="L1029">
        <f t="shared" si="137"/>
        <v>9.0150000000000006</v>
      </c>
      <c r="M1029">
        <f t="shared" si="144"/>
        <v>9.0150000000000006</v>
      </c>
      <c r="N1029" s="3">
        <f t="shared" si="141"/>
        <v>9.0150000000000006</v>
      </c>
      <c r="O1029">
        <f>_xll.Interpolate($T$6:$T$1168,$U$6:$U$1168,G1029,0,0)</f>
        <v>0</v>
      </c>
      <c r="P1029">
        <f>_xll.Interpolate($T$6:$T$1168,$X$6:$X$1168,G1029,0,0)</f>
        <v>11</v>
      </c>
      <c r="T1029" s="8">
        <v>42935</v>
      </c>
      <c r="U1029">
        <v>0</v>
      </c>
      <c r="V1029">
        <v>468</v>
      </c>
      <c r="W1029">
        <v>0</v>
      </c>
      <c r="X1029">
        <f t="shared" si="142"/>
        <v>468</v>
      </c>
    </row>
    <row r="1030" spans="1:24" x14ac:dyDescent="0.25">
      <c r="A1030">
        <v>2068</v>
      </c>
      <c r="B1030" t="s">
        <v>1034</v>
      </c>
      <c r="C1030" s="7">
        <v>3072</v>
      </c>
      <c r="D1030">
        <f t="shared" si="143"/>
        <v>128</v>
      </c>
      <c r="E1030" s="9">
        <v>42363</v>
      </c>
      <c r="F1030" s="8" t="str">
        <f t="shared" si="138"/>
        <v>12-25-15</v>
      </c>
      <c r="G1030" s="8">
        <f t="shared" si="139"/>
        <v>42363</v>
      </c>
      <c r="H1030">
        <f t="shared" si="140"/>
        <v>14604</v>
      </c>
      <c r="I1030">
        <v>8.3689999999999998</v>
      </c>
      <c r="J1030">
        <v>8.99</v>
      </c>
      <c r="K1030" s="3">
        <f t="shared" ref="K1030:K1093" si="145">IF(I1030&lt;3,NA(),I1030)</f>
        <v>8.3689999999999998</v>
      </c>
      <c r="L1030">
        <f t="shared" ref="L1030:L1093" si="146">IF(J1030&lt;1,NA(),J1030)</f>
        <v>8.99</v>
      </c>
      <c r="M1030">
        <f t="shared" si="144"/>
        <v>8.99</v>
      </c>
      <c r="N1030" s="3">
        <f t="shared" si="141"/>
        <v>8.99</v>
      </c>
      <c r="O1030">
        <f>_xll.Interpolate($T$6:$T$1168,$U$6:$U$1168,G1030,0,0)</f>
        <v>0</v>
      </c>
      <c r="P1030">
        <f>_xll.Interpolate($T$6:$T$1168,$X$6:$X$1168,G1030,0,0)</f>
        <v>11</v>
      </c>
      <c r="T1030" s="8">
        <v>42936</v>
      </c>
      <c r="U1030">
        <v>0</v>
      </c>
      <c r="V1030">
        <v>468</v>
      </c>
      <c r="W1030">
        <v>0</v>
      </c>
      <c r="X1030">
        <f t="shared" si="142"/>
        <v>468</v>
      </c>
    </row>
    <row r="1031" spans="1:24" x14ac:dyDescent="0.25">
      <c r="A1031">
        <v>2069</v>
      </c>
      <c r="B1031" t="s">
        <v>1035</v>
      </c>
      <c r="C1031" s="7">
        <v>3075</v>
      </c>
      <c r="D1031">
        <f t="shared" si="143"/>
        <v>128.125</v>
      </c>
      <c r="E1031" s="9">
        <v>42363.125</v>
      </c>
      <c r="F1031" s="8" t="str">
        <f t="shared" ref="F1031:F1094" si="147">TEXT(E1031,"MM-DD-YY")</f>
        <v>12-25-15</v>
      </c>
      <c r="G1031" s="8">
        <f t="shared" ref="G1031:G1094" si="148">DATEVALUE(F1031)</f>
        <v>42363</v>
      </c>
      <c r="H1031">
        <f t="shared" ref="H1031:H1094" si="149">14476+D1031</f>
        <v>14604.125</v>
      </c>
      <c r="I1031">
        <v>8.17</v>
      </c>
      <c r="J1031">
        <v>8.8659999999999997</v>
      </c>
      <c r="K1031" s="3">
        <f t="shared" si="145"/>
        <v>8.17</v>
      </c>
      <c r="L1031">
        <f t="shared" si="146"/>
        <v>8.8659999999999997</v>
      </c>
      <c r="M1031">
        <f t="shared" si="144"/>
        <v>8.8659999999999997</v>
      </c>
      <c r="N1031" s="3">
        <f t="shared" ref="N1031:N1094" si="150">IF(AND(ISNUMBER(K1031),ISNUMBER(L1031)),(O1031*K1031+L1031*P1031)/(O1031+P1031),IF(ISNA(L1031),K1031,L1031))</f>
        <v>8.8659999999999997</v>
      </c>
      <c r="O1031">
        <f>_xll.Interpolate($T$6:$T$1168,$U$6:$U$1168,G1031,0,0)</f>
        <v>0</v>
      </c>
      <c r="P1031">
        <f>_xll.Interpolate($T$6:$T$1168,$X$6:$X$1168,G1031,0,0)</f>
        <v>11</v>
      </c>
      <c r="T1031" s="8">
        <v>42937</v>
      </c>
      <c r="U1031">
        <v>0</v>
      </c>
      <c r="V1031">
        <v>467</v>
      </c>
      <c r="W1031">
        <v>0</v>
      </c>
      <c r="X1031">
        <f t="shared" ref="X1031:X1094" si="151">V1031+W1031</f>
        <v>467</v>
      </c>
    </row>
    <row r="1032" spans="1:24" x14ac:dyDescent="0.25">
      <c r="A1032">
        <v>2070</v>
      </c>
      <c r="B1032" t="s">
        <v>1036</v>
      </c>
      <c r="C1032" s="7">
        <v>3078</v>
      </c>
      <c r="D1032">
        <f t="shared" si="143"/>
        <v>128.25</v>
      </c>
      <c r="E1032" s="9">
        <v>42363.25</v>
      </c>
      <c r="F1032" s="8" t="str">
        <f t="shared" si="147"/>
        <v>12-25-15</v>
      </c>
      <c r="G1032" s="8">
        <f t="shared" si="148"/>
        <v>42363</v>
      </c>
      <c r="H1032">
        <f t="shared" si="149"/>
        <v>14604.25</v>
      </c>
      <c r="I1032">
        <v>8.07</v>
      </c>
      <c r="J1032">
        <v>8.891</v>
      </c>
      <c r="K1032" s="3">
        <f t="shared" si="145"/>
        <v>8.07</v>
      </c>
      <c r="L1032">
        <f t="shared" si="146"/>
        <v>8.891</v>
      </c>
      <c r="M1032">
        <f t="shared" si="144"/>
        <v>8.891</v>
      </c>
      <c r="N1032" s="3">
        <f t="shared" si="150"/>
        <v>8.891</v>
      </c>
      <c r="O1032">
        <f>_xll.Interpolate($T$6:$T$1168,$U$6:$U$1168,G1032,0,0)</f>
        <v>0</v>
      </c>
      <c r="P1032">
        <f>_xll.Interpolate($T$6:$T$1168,$X$6:$X$1168,G1032,0,0)</f>
        <v>11</v>
      </c>
      <c r="T1032" s="8">
        <v>42938</v>
      </c>
      <c r="U1032">
        <v>0</v>
      </c>
      <c r="V1032">
        <v>467</v>
      </c>
      <c r="W1032">
        <v>0</v>
      </c>
      <c r="X1032">
        <f t="shared" si="151"/>
        <v>467</v>
      </c>
    </row>
    <row r="1033" spans="1:24" x14ac:dyDescent="0.25">
      <c r="A1033">
        <v>2071</v>
      </c>
      <c r="B1033" t="s">
        <v>1037</v>
      </c>
      <c r="C1033" s="7">
        <v>3081</v>
      </c>
      <c r="D1033">
        <f t="shared" si="143"/>
        <v>128.375</v>
      </c>
      <c r="E1033" s="9">
        <v>42363.375</v>
      </c>
      <c r="F1033" s="8" t="str">
        <f t="shared" si="147"/>
        <v>12-25-15</v>
      </c>
      <c r="G1033" s="8">
        <f t="shared" si="148"/>
        <v>42363</v>
      </c>
      <c r="H1033">
        <f t="shared" si="149"/>
        <v>14604.375</v>
      </c>
      <c r="I1033">
        <v>8.2449999999999992</v>
      </c>
      <c r="J1033">
        <v>8.8170000000000002</v>
      </c>
      <c r="K1033" s="3">
        <f t="shared" si="145"/>
        <v>8.2449999999999992</v>
      </c>
      <c r="L1033">
        <f t="shared" si="146"/>
        <v>8.8170000000000002</v>
      </c>
      <c r="M1033">
        <f t="shared" si="144"/>
        <v>8.8170000000000002</v>
      </c>
      <c r="N1033" s="3">
        <f t="shared" si="150"/>
        <v>8.8170000000000002</v>
      </c>
      <c r="O1033">
        <f>_xll.Interpolate($T$6:$T$1168,$U$6:$U$1168,G1033,0,0)</f>
        <v>0</v>
      </c>
      <c r="P1033">
        <f>_xll.Interpolate($T$6:$T$1168,$X$6:$X$1168,G1033,0,0)</f>
        <v>11</v>
      </c>
      <c r="T1033" s="8">
        <v>42939</v>
      </c>
      <c r="U1033">
        <v>0</v>
      </c>
      <c r="V1033">
        <v>467</v>
      </c>
      <c r="W1033">
        <v>0</v>
      </c>
      <c r="X1033">
        <f t="shared" si="151"/>
        <v>467</v>
      </c>
    </row>
    <row r="1034" spans="1:24" x14ac:dyDescent="0.25">
      <c r="A1034">
        <v>2072</v>
      </c>
      <c r="B1034" t="s">
        <v>1038</v>
      </c>
      <c r="C1034" s="7">
        <v>3084</v>
      </c>
      <c r="D1034">
        <f t="shared" si="143"/>
        <v>128.5</v>
      </c>
      <c r="E1034" s="9">
        <v>42363.5</v>
      </c>
      <c r="F1034" s="8" t="str">
        <f t="shared" si="147"/>
        <v>12-25-15</v>
      </c>
      <c r="G1034" s="8">
        <f t="shared" si="148"/>
        <v>42363</v>
      </c>
      <c r="H1034">
        <f t="shared" si="149"/>
        <v>14604.5</v>
      </c>
      <c r="I1034">
        <v>8.2949999999999999</v>
      </c>
      <c r="J1034">
        <v>8.99</v>
      </c>
      <c r="K1034" s="3">
        <f t="shared" si="145"/>
        <v>8.2949999999999999</v>
      </c>
      <c r="L1034">
        <f t="shared" si="146"/>
        <v>8.99</v>
      </c>
      <c r="M1034">
        <f t="shared" si="144"/>
        <v>8.99</v>
      </c>
      <c r="N1034" s="3">
        <f t="shared" si="150"/>
        <v>8.99</v>
      </c>
      <c r="O1034">
        <f>_xll.Interpolate($T$6:$T$1168,$U$6:$U$1168,G1034,0,0)</f>
        <v>0</v>
      </c>
      <c r="P1034">
        <f>_xll.Interpolate($T$6:$T$1168,$X$6:$X$1168,G1034,0,0)</f>
        <v>11</v>
      </c>
      <c r="T1034" s="8">
        <v>42940</v>
      </c>
      <c r="U1034">
        <v>0</v>
      </c>
      <c r="V1034">
        <v>467</v>
      </c>
      <c r="W1034">
        <v>0</v>
      </c>
      <c r="X1034">
        <f t="shared" si="151"/>
        <v>467</v>
      </c>
    </row>
    <row r="1035" spans="1:24" x14ac:dyDescent="0.25">
      <c r="A1035">
        <v>2073</v>
      </c>
      <c r="B1035" t="s">
        <v>1039</v>
      </c>
      <c r="C1035" s="7">
        <v>3087</v>
      </c>
      <c r="D1035">
        <f t="shared" si="143"/>
        <v>128.625</v>
      </c>
      <c r="E1035" s="9">
        <v>42363.625</v>
      </c>
      <c r="F1035" s="8" t="str">
        <f t="shared" si="147"/>
        <v>12-25-15</v>
      </c>
      <c r="G1035" s="8">
        <f t="shared" si="148"/>
        <v>42363</v>
      </c>
      <c r="H1035">
        <f t="shared" si="149"/>
        <v>14604.625</v>
      </c>
      <c r="I1035">
        <v>10.516</v>
      </c>
      <c r="J1035">
        <v>9.0399999999999991</v>
      </c>
      <c r="K1035" s="3">
        <f t="shared" si="145"/>
        <v>10.516</v>
      </c>
      <c r="L1035">
        <f t="shared" si="146"/>
        <v>9.0399999999999991</v>
      </c>
      <c r="M1035">
        <f t="shared" si="144"/>
        <v>9.0399999999999991</v>
      </c>
      <c r="N1035" s="3">
        <f t="shared" si="150"/>
        <v>9.0399999999999991</v>
      </c>
      <c r="O1035">
        <f>_xll.Interpolate($T$6:$T$1168,$U$6:$U$1168,G1035,0,0)</f>
        <v>0</v>
      </c>
      <c r="P1035">
        <f>_xll.Interpolate($T$6:$T$1168,$X$6:$X$1168,G1035,0,0)</f>
        <v>11</v>
      </c>
      <c r="T1035" s="8">
        <v>42941</v>
      </c>
      <c r="U1035">
        <v>0</v>
      </c>
      <c r="V1035">
        <v>456</v>
      </c>
      <c r="W1035">
        <v>0</v>
      </c>
      <c r="X1035">
        <f t="shared" si="151"/>
        <v>456</v>
      </c>
    </row>
    <row r="1036" spans="1:24" x14ac:dyDescent="0.25">
      <c r="A1036">
        <v>2074</v>
      </c>
      <c r="B1036" t="s">
        <v>1040</v>
      </c>
      <c r="C1036" s="7">
        <v>3090</v>
      </c>
      <c r="D1036">
        <f t="shared" si="143"/>
        <v>128.75</v>
      </c>
      <c r="E1036" s="9">
        <v>42363.75</v>
      </c>
      <c r="F1036" s="8" t="str">
        <f t="shared" si="147"/>
        <v>12-25-15</v>
      </c>
      <c r="G1036" s="8">
        <f t="shared" si="148"/>
        <v>42363</v>
      </c>
      <c r="H1036">
        <f t="shared" si="149"/>
        <v>14604.75</v>
      </c>
      <c r="I1036">
        <v>9.1880000000000006</v>
      </c>
      <c r="J1036">
        <v>9.0150000000000006</v>
      </c>
      <c r="K1036" s="3">
        <f t="shared" si="145"/>
        <v>9.1880000000000006</v>
      </c>
      <c r="L1036">
        <f t="shared" si="146"/>
        <v>9.0150000000000006</v>
      </c>
      <c r="M1036">
        <f t="shared" si="144"/>
        <v>9.0150000000000006</v>
      </c>
      <c r="N1036" s="3">
        <f t="shared" si="150"/>
        <v>9.0150000000000006</v>
      </c>
      <c r="O1036">
        <f>_xll.Interpolate($T$6:$T$1168,$U$6:$U$1168,G1036,0,0)</f>
        <v>0</v>
      </c>
      <c r="P1036">
        <f>_xll.Interpolate($T$6:$T$1168,$X$6:$X$1168,G1036,0,0)</f>
        <v>11</v>
      </c>
      <c r="T1036" s="8">
        <v>42942</v>
      </c>
      <c r="U1036">
        <v>0</v>
      </c>
      <c r="V1036">
        <v>456</v>
      </c>
      <c r="W1036">
        <v>0</v>
      </c>
      <c r="X1036">
        <f t="shared" si="151"/>
        <v>456</v>
      </c>
    </row>
    <row r="1037" spans="1:24" x14ac:dyDescent="0.25">
      <c r="A1037">
        <v>2075</v>
      </c>
      <c r="B1037" t="s">
        <v>1041</v>
      </c>
      <c r="C1037" s="7">
        <v>3093</v>
      </c>
      <c r="D1037">
        <f t="shared" si="143"/>
        <v>128.875</v>
      </c>
      <c r="E1037" s="9">
        <v>42363.875</v>
      </c>
      <c r="F1037" s="8" t="str">
        <f t="shared" si="147"/>
        <v>12-25-15</v>
      </c>
      <c r="G1037" s="8">
        <f t="shared" si="148"/>
        <v>42363</v>
      </c>
      <c r="H1037">
        <f t="shared" si="149"/>
        <v>14604.875</v>
      </c>
      <c r="I1037">
        <v>8.4939999999999998</v>
      </c>
      <c r="J1037">
        <v>8.8659999999999997</v>
      </c>
      <c r="K1037" s="3">
        <f t="shared" si="145"/>
        <v>8.4939999999999998</v>
      </c>
      <c r="L1037">
        <f t="shared" si="146"/>
        <v>8.8659999999999997</v>
      </c>
      <c r="M1037">
        <f t="shared" si="144"/>
        <v>8.8659999999999997</v>
      </c>
      <c r="N1037" s="3">
        <f t="shared" si="150"/>
        <v>8.8659999999999997</v>
      </c>
      <c r="O1037">
        <f>_xll.Interpolate($T$6:$T$1168,$U$6:$U$1168,G1037,0,0)</f>
        <v>0</v>
      </c>
      <c r="P1037">
        <f>_xll.Interpolate($T$6:$T$1168,$X$6:$X$1168,G1037,0,0)</f>
        <v>11</v>
      </c>
      <c r="T1037" s="8">
        <v>42943</v>
      </c>
      <c r="U1037">
        <v>0</v>
      </c>
      <c r="V1037">
        <v>456</v>
      </c>
      <c r="W1037">
        <v>0</v>
      </c>
      <c r="X1037">
        <f t="shared" si="151"/>
        <v>456</v>
      </c>
    </row>
    <row r="1038" spans="1:24" x14ac:dyDescent="0.25">
      <c r="A1038">
        <v>2076</v>
      </c>
      <c r="B1038" t="s">
        <v>1042</v>
      </c>
      <c r="C1038" s="7">
        <v>3096</v>
      </c>
      <c r="D1038">
        <f t="shared" si="143"/>
        <v>129</v>
      </c>
      <c r="E1038" s="9">
        <v>42364</v>
      </c>
      <c r="F1038" s="8" t="str">
        <f t="shared" si="147"/>
        <v>12-26-15</v>
      </c>
      <c r="G1038" s="8">
        <f t="shared" si="148"/>
        <v>42364</v>
      </c>
      <c r="H1038">
        <f t="shared" si="149"/>
        <v>14605</v>
      </c>
      <c r="I1038">
        <v>8.1950000000000003</v>
      </c>
      <c r="J1038">
        <v>8.8659999999999997</v>
      </c>
      <c r="K1038" s="3">
        <f t="shared" si="145"/>
        <v>8.1950000000000003</v>
      </c>
      <c r="L1038">
        <f t="shared" si="146"/>
        <v>8.8659999999999997</v>
      </c>
      <c r="M1038">
        <f t="shared" si="144"/>
        <v>8.8659999999999997</v>
      </c>
      <c r="N1038" s="3">
        <f t="shared" si="150"/>
        <v>8.8659999999999997</v>
      </c>
      <c r="O1038">
        <f>_xll.Interpolate($T$6:$T$1168,$U$6:$U$1168,G1038,0,0)</f>
        <v>0</v>
      </c>
      <c r="P1038">
        <f>_xll.Interpolate($T$6:$T$1168,$X$6:$X$1168,G1038,0,0)</f>
        <v>11</v>
      </c>
      <c r="T1038" s="8">
        <v>42944</v>
      </c>
      <c r="U1038">
        <v>0</v>
      </c>
      <c r="V1038">
        <v>456</v>
      </c>
      <c r="W1038">
        <v>0</v>
      </c>
      <c r="X1038">
        <f t="shared" si="151"/>
        <v>456</v>
      </c>
    </row>
    <row r="1039" spans="1:24" x14ac:dyDescent="0.25">
      <c r="A1039">
        <v>2077</v>
      </c>
      <c r="B1039" t="s">
        <v>1043</v>
      </c>
      <c r="C1039" s="7">
        <v>3099</v>
      </c>
      <c r="D1039">
        <f t="shared" si="143"/>
        <v>129.125</v>
      </c>
      <c r="E1039" s="9">
        <v>42364.125</v>
      </c>
      <c r="F1039" s="8" t="str">
        <f t="shared" si="147"/>
        <v>12-26-15</v>
      </c>
      <c r="G1039" s="8">
        <f t="shared" si="148"/>
        <v>42364</v>
      </c>
      <c r="H1039">
        <f t="shared" si="149"/>
        <v>14605.125</v>
      </c>
      <c r="I1039">
        <v>7.92</v>
      </c>
      <c r="J1039">
        <v>8.7919999999999998</v>
      </c>
      <c r="K1039" s="3">
        <f t="shared" si="145"/>
        <v>7.92</v>
      </c>
      <c r="L1039">
        <f t="shared" si="146"/>
        <v>8.7919999999999998</v>
      </c>
      <c r="M1039">
        <f t="shared" si="144"/>
        <v>8.7919999999999998</v>
      </c>
      <c r="N1039" s="3">
        <f t="shared" si="150"/>
        <v>8.7919999999999998</v>
      </c>
      <c r="O1039">
        <f>_xll.Interpolate($T$6:$T$1168,$U$6:$U$1168,G1039,0,0)</f>
        <v>0</v>
      </c>
      <c r="P1039">
        <f>_xll.Interpolate($T$6:$T$1168,$X$6:$X$1168,G1039,0,0)</f>
        <v>11</v>
      </c>
      <c r="T1039" s="8">
        <v>42945</v>
      </c>
      <c r="U1039">
        <v>0</v>
      </c>
      <c r="V1039">
        <v>456</v>
      </c>
      <c r="W1039">
        <v>0</v>
      </c>
      <c r="X1039">
        <f t="shared" si="151"/>
        <v>456</v>
      </c>
    </row>
    <row r="1040" spans="1:24" x14ac:dyDescent="0.25">
      <c r="A1040">
        <v>2078</v>
      </c>
      <c r="B1040" t="s">
        <v>1044</v>
      </c>
      <c r="C1040" s="7">
        <v>3102</v>
      </c>
      <c r="D1040">
        <f t="shared" si="143"/>
        <v>129.25</v>
      </c>
      <c r="E1040" s="9">
        <v>42364.25</v>
      </c>
      <c r="F1040" s="8" t="str">
        <f t="shared" si="147"/>
        <v>12-26-15</v>
      </c>
      <c r="G1040" s="8">
        <f t="shared" si="148"/>
        <v>42364</v>
      </c>
      <c r="H1040">
        <f t="shared" si="149"/>
        <v>14605.25</v>
      </c>
      <c r="I1040">
        <v>7.7949999999999999</v>
      </c>
      <c r="J1040">
        <v>8.6679999999999993</v>
      </c>
      <c r="K1040" s="3">
        <f t="shared" si="145"/>
        <v>7.7949999999999999</v>
      </c>
      <c r="L1040">
        <f t="shared" si="146"/>
        <v>8.6679999999999993</v>
      </c>
      <c r="M1040">
        <f t="shared" si="144"/>
        <v>8.6679999999999993</v>
      </c>
      <c r="N1040" s="3">
        <f t="shared" si="150"/>
        <v>8.6679999999999993</v>
      </c>
      <c r="O1040">
        <f>_xll.Interpolate($T$6:$T$1168,$U$6:$U$1168,G1040,0,0)</f>
        <v>0</v>
      </c>
      <c r="P1040">
        <f>_xll.Interpolate($T$6:$T$1168,$X$6:$X$1168,G1040,0,0)</f>
        <v>11</v>
      </c>
      <c r="T1040" s="8">
        <v>42946</v>
      </c>
      <c r="U1040">
        <v>0</v>
      </c>
      <c r="V1040">
        <v>456</v>
      </c>
      <c r="W1040">
        <v>0</v>
      </c>
      <c r="X1040">
        <f t="shared" si="151"/>
        <v>456</v>
      </c>
    </row>
    <row r="1041" spans="1:24" x14ac:dyDescent="0.25">
      <c r="A1041">
        <v>2079</v>
      </c>
      <c r="B1041" t="s">
        <v>1045</v>
      </c>
      <c r="C1041" s="7">
        <v>3105</v>
      </c>
      <c r="D1041">
        <f t="shared" si="143"/>
        <v>129.375</v>
      </c>
      <c r="E1041" s="9">
        <v>42364.375</v>
      </c>
      <c r="F1041" s="8" t="str">
        <f t="shared" si="147"/>
        <v>12-26-15</v>
      </c>
      <c r="G1041" s="8">
        <f t="shared" si="148"/>
        <v>42364</v>
      </c>
      <c r="H1041">
        <f t="shared" si="149"/>
        <v>14605.375</v>
      </c>
      <c r="I1041">
        <v>7.569</v>
      </c>
      <c r="J1041">
        <v>8.5679999999999996</v>
      </c>
      <c r="K1041" s="3">
        <f t="shared" si="145"/>
        <v>7.569</v>
      </c>
      <c r="L1041">
        <f t="shared" si="146"/>
        <v>8.5679999999999996</v>
      </c>
      <c r="M1041">
        <f t="shared" si="144"/>
        <v>8.5679999999999996</v>
      </c>
      <c r="N1041" s="3">
        <f t="shared" si="150"/>
        <v>8.5679999999999996</v>
      </c>
      <c r="O1041">
        <f>_xll.Interpolate($T$6:$T$1168,$U$6:$U$1168,G1041,0,0)</f>
        <v>0</v>
      </c>
      <c r="P1041">
        <f>_xll.Interpolate($T$6:$T$1168,$X$6:$X$1168,G1041,0,0)</f>
        <v>11</v>
      </c>
      <c r="T1041" s="8">
        <v>42947</v>
      </c>
      <c r="U1041">
        <v>0</v>
      </c>
      <c r="V1041">
        <v>456</v>
      </c>
      <c r="W1041">
        <v>0</v>
      </c>
      <c r="X1041">
        <f t="shared" si="151"/>
        <v>456</v>
      </c>
    </row>
    <row r="1042" spans="1:24" x14ac:dyDescent="0.25">
      <c r="A1042">
        <v>2080</v>
      </c>
      <c r="B1042" t="s">
        <v>1046</v>
      </c>
      <c r="C1042" s="7">
        <v>3108</v>
      </c>
      <c r="D1042">
        <f t="shared" si="143"/>
        <v>129.5</v>
      </c>
      <c r="E1042" s="9">
        <v>42364.5</v>
      </c>
      <c r="F1042" s="8" t="str">
        <f t="shared" si="147"/>
        <v>12-26-15</v>
      </c>
      <c r="G1042" s="8">
        <f t="shared" si="148"/>
        <v>42364</v>
      </c>
      <c r="H1042">
        <f t="shared" si="149"/>
        <v>14605.5</v>
      </c>
      <c r="I1042">
        <v>7.82</v>
      </c>
      <c r="J1042">
        <v>8.7170000000000005</v>
      </c>
      <c r="K1042" s="3">
        <f t="shared" si="145"/>
        <v>7.82</v>
      </c>
      <c r="L1042">
        <f t="shared" si="146"/>
        <v>8.7170000000000005</v>
      </c>
      <c r="M1042">
        <f t="shared" si="144"/>
        <v>8.7170000000000005</v>
      </c>
      <c r="N1042" s="3">
        <f t="shared" si="150"/>
        <v>8.7170000000000005</v>
      </c>
      <c r="O1042">
        <f>_xll.Interpolate($T$6:$T$1168,$U$6:$U$1168,G1042,0,0)</f>
        <v>0</v>
      </c>
      <c r="P1042">
        <f>_xll.Interpolate($T$6:$T$1168,$X$6:$X$1168,G1042,0,0)</f>
        <v>11</v>
      </c>
      <c r="T1042" s="8">
        <v>42948</v>
      </c>
      <c r="U1042">
        <v>0</v>
      </c>
      <c r="V1042">
        <v>453</v>
      </c>
      <c r="W1042">
        <v>0</v>
      </c>
      <c r="X1042">
        <f t="shared" si="151"/>
        <v>453</v>
      </c>
    </row>
    <row r="1043" spans="1:24" x14ac:dyDescent="0.25">
      <c r="A1043">
        <v>2081</v>
      </c>
      <c r="B1043" t="s">
        <v>1047</v>
      </c>
      <c r="C1043" s="7">
        <v>3111</v>
      </c>
      <c r="D1043">
        <f t="shared" si="143"/>
        <v>129.625</v>
      </c>
      <c r="E1043" s="9">
        <v>42364.625</v>
      </c>
      <c r="F1043" s="8" t="str">
        <f t="shared" si="147"/>
        <v>12-26-15</v>
      </c>
      <c r="G1043" s="8">
        <f t="shared" si="148"/>
        <v>42364</v>
      </c>
      <c r="H1043">
        <f t="shared" si="149"/>
        <v>14605.625</v>
      </c>
      <c r="I1043">
        <v>10.148999999999999</v>
      </c>
      <c r="J1043">
        <v>8.9649999999999999</v>
      </c>
      <c r="K1043" s="3">
        <f t="shared" si="145"/>
        <v>10.148999999999999</v>
      </c>
      <c r="L1043">
        <f t="shared" si="146"/>
        <v>8.9649999999999999</v>
      </c>
      <c r="M1043">
        <f t="shared" si="144"/>
        <v>8.9649999999999999</v>
      </c>
      <c r="N1043" s="3">
        <f t="shared" si="150"/>
        <v>8.9649999999999999</v>
      </c>
      <c r="O1043">
        <f>_xll.Interpolate($T$6:$T$1168,$U$6:$U$1168,G1043,0,0)</f>
        <v>0</v>
      </c>
      <c r="P1043">
        <f>_xll.Interpolate($T$6:$T$1168,$X$6:$X$1168,G1043,0,0)</f>
        <v>11</v>
      </c>
      <c r="T1043" s="8">
        <v>42949</v>
      </c>
      <c r="U1043">
        <v>0</v>
      </c>
      <c r="V1043">
        <v>436</v>
      </c>
      <c r="W1043">
        <v>0</v>
      </c>
      <c r="X1043">
        <f t="shared" si="151"/>
        <v>436</v>
      </c>
    </row>
    <row r="1044" spans="1:24" x14ac:dyDescent="0.25">
      <c r="A1044">
        <v>2082</v>
      </c>
      <c r="B1044" t="s">
        <v>1048</v>
      </c>
      <c r="C1044" s="7">
        <v>3114</v>
      </c>
      <c r="D1044">
        <f t="shared" si="143"/>
        <v>129.75</v>
      </c>
      <c r="E1044" s="9">
        <v>42364.75</v>
      </c>
      <c r="F1044" s="8" t="str">
        <f t="shared" si="147"/>
        <v>12-26-15</v>
      </c>
      <c r="G1044" s="8">
        <f t="shared" si="148"/>
        <v>42364</v>
      </c>
      <c r="H1044">
        <f t="shared" si="149"/>
        <v>14605.75</v>
      </c>
      <c r="I1044">
        <v>9.1389999999999993</v>
      </c>
      <c r="J1044">
        <v>8.8170000000000002</v>
      </c>
      <c r="K1044" s="3">
        <f t="shared" si="145"/>
        <v>9.1389999999999993</v>
      </c>
      <c r="L1044">
        <f t="shared" si="146"/>
        <v>8.8170000000000002</v>
      </c>
      <c r="M1044">
        <f t="shared" si="144"/>
        <v>8.8170000000000002</v>
      </c>
      <c r="N1044" s="3">
        <f t="shared" si="150"/>
        <v>8.8170000000000002</v>
      </c>
      <c r="O1044">
        <f>_xll.Interpolate($T$6:$T$1168,$U$6:$U$1168,G1044,0,0)</f>
        <v>0</v>
      </c>
      <c r="P1044">
        <f>_xll.Interpolate($T$6:$T$1168,$X$6:$X$1168,G1044,0,0)</f>
        <v>11</v>
      </c>
      <c r="T1044" s="8">
        <v>42950</v>
      </c>
      <c r="U1044">
        <v>0</v>
      </c>
      <c r="V1044">
        <v>445</v>
      </c>
      <c r="W1044">
        <v>0</v>
      </c>
      <c r="X1044">
        <f t="shared" si="151"/>
        <v>445</v>
      </c>
    </row>
    <row r="1045" spans="1:24" x14ac:dyDescent="0.25">
      <c r="A1045">
        <v>2083</v>
      </c>
      <c r="B1045" t="s">
        <v>1049</v>
      </c>
      <c r="C1045" s="7">
        <v>3117</v>
      </c>
      <c r="D1045">
        <f t="shared" si="143"/>
        <v>129.875</v>
      </c>
      <c r="E1045" s="9">
        <v>42364.875</v>
      </c>
      <c r="F1045" s="8" t="str">
        <f t="shared" si="147"/>
        <v>12-26-15</v>
      </c>
      <c r="G1045" s="8">
        <f t="shared" si="148"/>
        <v>42364</v>
      </c>
      <c r="H1045">
        <f t="shared" si="149"/>
        <v>14605.875</v>
      </c>
      <c r="I1045">
        <v>8.2449999999999992</v>
      </c>
      <c r="J1045">
        <v>8.6430000000000007</v>
      </c>
      <c r="K1045" s="3">
        <f t="shared" si="145"/>
        <v>8.2449999999999992</v>
      </c>
      <c r="L1045">
        <f t="shared" si="146"/>
        <v>8.6430000000000007</v>
      </c>
      <c r="M1045">
        <f t="shared" si="144"/>
        <v>8.6430000000000007</v>
      </c>
      <c r="N1045" s="3">
        <f t="shared" si="150"/>
        <v>8.6430000000000007</v>
      </c>
      <c r="O1045">
        <f>_xll.Interpolate($T$6:$T$1168,$U$6:$U$1168,G1045,0,0)</f>
        <v>0</v>
      </c>
      <c r="P1045">
        <f>_xll.Interpolate($T$6:$T$1168,$X$6:$X$1168,G1045,0,0)</f>
        <v>11</v>
      </c>
      <c r="T1045" s="8">
        <v>42951</v>
      </c>
      <c r="U1045">
        <v>0</v>
      </c>
      <c r="V1045">
        <v>441</v>
      </c>
      <c r="W1045">
        <v>0</v>
      </c>
      <c r="X1045">
        <f t="shared" si="151"/>
        <v>441</v>
      </c>
    </row>
    <row r="1046" spans="1:24" x14ac:dyDescent="0.25">
      <c r="A1046">
        <v>2084</v>
      </c>
      <c r="B1046" t="s">
        <v>1050</v>
      </c>
      <c r="C1046" s="7">
        <v>3120</v>
      </c>
      <c r="D1046">
        <f t="shared" si="143"/>
        <v>130</v>
      </c>
      <c r="E1046" s="9">
        <v>42365</v>
      </c>
      <c r="F1046" s="8" t="str">
        <f t="shared" si="147"/>
        <v>12-27-15</v>
      </c>
      <c r="G1046" s="8">
        <f t="shared" si="148"/>
        <v>42365</v>
      </c>
      <c r="H1046">
        <f t="shared" si="149"/>
        <v>14606</v>
      </c>
      <c r="I1046">
        <v>8.0449999999999999</v>
      </c>
      <c r="J1046">
        <v>8.6679999999999993</v>
      </c>
      <c r="K1046" s="3">
        <f t="shared" si="145"/>
        <v>8.0449999999999999</v>
      </c>
      <c r="L1046">
        <f t="shared" si="146"/>
        <v>8.6679999999999993</v>
      </c>
      <c r="M1046">
        <f t="shared" si="144"/>
        <v>8.6679999999999993</v>
      </c>
      <c r="N1046" s="3">
        <f t="shared" si="150"/>
        <v>8.6679999999999993</v>
      </c>
      <c r="O1046">
        <f>_xll.Interpolate($T$6:$T$1168,$U$6:$U$1168,G1046,0,0)</f>
        <v>0</v>
      </c>
      <c r="P1046">
        <f>_xll.Interpolate($T$6:$T$1168,$X$6:$X$1168,G1046,0,0)</f>
        <v>11</v>
      </c>
      <c r="T1046" s="8">
        <v>42952</v>
      </c>
      <c r="U1046">
        <v>0</v>
      </c>
      <c r="V1046">
        <v>445</v>
      </c>
      <c r="W1046">
        <v>0</v>
      </c>
      <c r="X1046">
        <f t="shared" si="151"/>
        <v>445</v>
      </c>
    </row>
    <row r="1047" spans="1:24" x14ac:dyDescent="0.25">
      <c r="A1047">
        <v>2085</v>
      </c>
      <c r="B1047" t="s">
        <v>1051</v>
      </c>
      <c r="C1047" s="7">
        <v>3123</v>
      </c>
      <c r="D1047">
        <f t="shared" si="143"/>
        <v>130.125</v>
      </c>
      <c r="E1047" s="9">
        <v>42365.125</v>
      </c>
      <c r="F1047" s="8" t="str">
        <f t="shared" si="147"/>
        <v>12-27-15</v>
      </c>
      <c r="G1047" s="8">
        <f t="shared" si="148"/>
        <v>42365</v>
      </c>
      <c r="H1047">
        <f t="shared" si="149"/>
        <v>14606.125</v>
      </c>
      <c r="I1047">
        <v>7.9450000000000003</v>
      </c>
      <c r="J1047">
        <v>8.6430000000000007</v>
      </c>
      <c r="K1047" s="3">
        <f t="shared" si="145"/>
        <v>7.9450000000000003</v>
      </c>
      <c r="L1047">
        <f t="shared" si="146"/>
        <v>8.6430000000000007</v>
      </c>
      <c r="M1047">
        <f t="shared" si="144"/>
        <v>8.6430000000000007</v>
      </c>
      <c r="N1047" s="3">
        <f t="shared" si="150"/>
        <v>8.6430000000000007</v>
      </c>
      <c r="O1047">
        <f>_xll.Interpolate($T$6:$T$1168,$U$6:$U$1168,G1047,0,0)</f>
        <v>0</v>
      </c>
      <c r="P1047">
        <f>_xll.Interpolate($T$6:$T$1168,$X$6:$X$1168,G1047,0,0)</f>
        <v>11</v>
      </c>
      <c r="T1047" s="8">
        <v>42953</v>
      </c>
      <c r="U1047">
        <v>0</v>
      </c>
      <c r="V1047">
        <v>454</v>
      </c>
      <c r="W1047">
        <v>0</v>
      </c>
      <c r="X1047">
        <f t="shared" si="151"/>
        <v>454</v>
      </c>
    </row>
    <row r="1048" spans="1:24" x14ac:dyDescent="0.25">
      <c r="A1048">
        <v>2086</v>
      </c>
      <c r="B1048" t="s">
        <v>1052</v>
      </c>
      <c r="C1048" s="7">
        <v>3126</v>
      </c>
      <c r="D1048">
        <f t="shared" si="143"/>
        <v>130.25</v>
      </c>
      <c r="E1048" s="9">
        <v>42365.25</v>
      </c>
      <c r="F1048" s="8" t="str">
        <f t="shared" si="147"/>
        <v>12-27-15</v>
      </c>
      <c r="G1048" s="8">
        <f t="shared" si="148"/>
        <v>42365</v>
      </c>
      <c r="H1048">
        <f t="shared" si="149"/>
        <v>14606.25</v>
      </c>
      <c r="I1048">
        <v>7.7949999999999999</v>
      </c>
      <c r="J1048">
        <v>8.593</v>
      </c>
      <c r="K1048" s="3">
        <f t="shared" si="145"/>
        <v>7.7949999999999999</v>
      </c>
      <c r="L1048">
        <f t="shared" si="146"/>
        <v>8.593</v>
      </c>
      <c r="M1048">
        <f t="shared" si="144"/>
        <v>8.593</v>
      </c>
      <c r="N1048" s="3">
        <f t="shared" si="150"/>
        <v>8.593</v>
      </c>
      <c r="O1048">
        <f>_xll.Interpolate($T$6:$T$1168,$U$6:$U$1168,G1048,0,0)</f>
        <v>0</v>
      </c>
      <c r="P1048">
        <f>_xll.Interpolate($T$6:$T$1168,$X$6:$X$1168,G1048,0,0)</f>
        <v>11</v>
      </c>
      <c r="T1048" s="8">
        <v>42954</v>
      </c>
      <c r="U1048">
        <v>0</v>
      </c>
      <c r="V1048">
        <v>467</v>
      </c>
      <c r="W1048">
        <v>0</v>
      </c>
      <c r="X1048">
        <f t="shared" si="151"/>
        <v>467</v>
      </c>
    </row>
    <row r="1049" spans="1:24" x14ac:dyDescent="0.25">
      <c r="A1049">
        <v>2087</v>
      </c>
      <c r="B1049" t="s">
        <v>1053</v>
      </c>
      <c r="C1049" s="7">
        <v>3129</v>
      </c>
      <c r="D1049">
        <f t="shared" si="143"/>
        <v>130.375</v>
      </c>
      <c r="E1049" s="9">
        <v>42365.375</v>
      </c>
      <c r="F1049" s="8" t="str">
        <f t="shared" si="147"/>
        <v>12-27-15</v>
      </c>
      <c r="G1049" s="8">
        <f t="shared" si="148"/>
        <v>42365</v>
      </c>
      <c r="H1049">
        <f t="shared" si="149"/>
        <v>14606.375</v>
      </c>
      <c r="I1049">
        <v>7.6950000000000003</v>
      </c>
      <c r="J1049">
        <v>8.5429999999999993</v>
      </c>
      <c r="K1049" s="3">
        <f t="shared" si="145"/>
        <v>7.6950000000000003</v>
      </c>
      <c r="L1049">
        <f t="shared" si="146"/>
        <v>8.5429999999999993</v>
      </c>
      <c r="M1049">
        <f t="shared" si="144"/>
        <v>8.5429999999999993</v>
      </c>
      <c r="N1049" s="3">
        <f t="shared" si="150"/>
        <v>8.5429999999999993</v>
      </c>
      <c r="O1049">
        <f>_xll.Interpolate($T$6:$T$1168,$U$6:$U$1168,G1049,0,0)</f>
        <v>0</v>
      </c>
      <c r="P1049">
        <f>_xll.Interpolate($T$6:$T$1168,$X$6:$X$1168,G1049,0,0)</f>
        <v>11</v>
      </c>
      <c r="T1049" s="8">
        <v>42955</v>
      </c>
      <c r="U1049">
        <v>0</v>
      </c>
      <c r="V1049">
        <v>467</v>
      </c>
      <c r="W1049">
        <v>0</v>
      </c>
      <c r="X1049">
        <f t="shared" si="151"/>
        <v>467</v>
      </c>
    </row>
    <row r="1050" spans="1:24" x14ac:dyDescent="0.25">
      <c r="A1050">
        <v>2088</v>
      </c>
      <c r="B1050" t="s">
        <v>1054</v>
      </c>
      <c r="C1050" s="7">
        <v>3132</v>
      </c>
      <c r="D1050">
        <f t="shared" si="143"/>
        <v>130.5</v>
      </c>
      <c r="E1050" s="9">
        <v>42365.5</v>
      </c>
      <c r="F1050" s="8" t="str">
        <f t="shared" si="147"/>
        <v>12-27-15</v>
      </c>
      <c r="G1050" s="8">
        <f t="shared" si="148"/>
        <v>42365</v>
      </c>
      <c r="H1050">
        <f t="shared" si="149"/>
        <v>14606.5</v>
      </c>
      <c r="I1050">
        <v>8.4939999999999998</v>
      </c>
      <c r="J1050">
        <v>8.7669999999999995</v>
      </c>
      <c r="K1050" s="3">
        <f t="shared" si="145"/>
        <v>8.4939999999999998</v>
      </c>
      <c r="L1050">
        <f t="shared" si="146"/>
        <v>8.7669999999999995</v>
      </c>
      <c r="M1050">
        <f t="shared" si="144"/>
        <v>8.7669999999999995</v>
      </c>
      <c r="N1050" s="3">
        <f t="shared" si="150"/>
        <v>8.7669999999999995</v>
      </c>
      <c r="O1050">
        <f>_xll.Interpolate($T$6:$T$1168,$U$6:$U$1168,G1050,0,0)</f>
        <v>0</v>
      </c>
      <c r="P1050">
        <f>_xll.Interpolate($T$6:$T$1168,$X$6:$X$1168,G1050,0,0)</f>
        <v>11</v>
      </c>
      <c r="T1050" s="8">
        <v>42956</v>
      </c>
      <c r="U1050">
        <v>0</v>
      </c>
      <c r="V1050">
        <v>467</v>
      </c>
      <c r="W1050">
        <v>0</v>
      </c>
      <c r="X1050">
        <f t="shared" si="151"/>
        <v>467</v>
      </c>
    </row>
    <row r="1051" spans="1:24" x14ac:dyDescent="0.25">
      <c r="A1051">
        <v>2089</v>
      </c>
      <c r="B1051" t="s">
        <v>1055</v>
      </c>
      <c r="C1051" s="7">
        <v>3135</v>
      </c>
      <c r="D1051">
        <f t="shared" si="143"/>
        <v>130.625</v>
      </c>
      <c r="E1051" s="9">
        <v>42365.625</v>
      </c>
      <c r="F1051" s="8" t="str">
        <f t="shared" si="147"/>
        <v>12-27-15</v>
      </c>
      <c r="G1051" s="8">
        <f t="shared" si="148"/>
        <v>42365</v>
      </c>
      <c r="H1051">
        <f t="shared" si="149"/>
        <v>14606.625</v>
      </c>
      <c r="I1051">
        <v>9.2379999999999995</v>
      </c>
      <c r="J1051">
        <v>8.7919999999999998</v>
      </c>
      <c r="K1051" s="3">
        <f t="shared" si="145"/>
        <v>9.2379999999999995</v>
      </c>
      <c r="L1051">
        <f t="shared" si="146"/>
        <v>8.7919999999999998</v>
      </c>
      <c r="M1051">
        <f t="shared" si="144"/>
        <v>8.7919999999999998</v>
      </c>
      <c r="N1051" s="3">
        <f t="shared" si="150"/>
        <v>8.7919999999999998</v>
      </c>
      <c r="O1051">
        <f>_xll.Interpolate($T$6:$T$1168,$U$6:$U$1168,G1051,0,0)</f>
        <v>0</v>
      </c>
      <c r="P1051">
        <f>_xll.Interpolate($T$6:$T$1168,$X$6:$X$1168,G1051,0,0)</f>
        <v>11</v>
      </c>
      <c r="T1051" s="8">
        <v>42957</v>
      </c>
      <c r="U1051">
        <v>0</v>
      </c>
      <c r="V1051">
        <v>464</v>
      </c>
      <c r="W1051">
        <v>0</v>
      </c>
      <c r="X1051">
        <f t="shared" si="151"/>
        <v>464</v>
      </c>
    </row>
    <row r="1052" spans="1:24" x14ac:dyDescent="0.25">
      <c r="A1052">
        <v>2090</v>
      </c>
      <c r="B1052" t="s">
        <v>1056</v>
      </c>
      <c r="C1052" s="7">
        <v>3138</v>
      </c>
      <c r="D1052">
        <f t="shared" si="143"/>
        <v>130.75</v>
      </c>
      <c r="E1052" s="9">
        <v>42365.75</v>
      </c>
      <c r="F1052" s="8" t="str">
        <f t="shared" si="147"/>
        <v>12-27-15</v>
      </c>
      <c r="G1052" s="8">
        <f t="shared" si="148"/>
        <v>42365</v>
      </c>
      <c r="H1052">
        <f t="shared" si="149"/>
        <v>14606.75</v>
      </c>
      <c r="I1052">
        <v>8.7669999999999995</v>
      </c>
      <c r="J1052">
        <v>8.6929999999999996</v>
      </c>
      <c r="K1052" s="3">
        <f t="shared" si="145"/>
        <v>8.7669999999999995</v>
      </c>
      <c r="L1052">
        <f t="shared" si="146"/>
        <v>8.6929999999999996</v>
      </c>
      <c r="M1052">
        <f t="shared" si="144"/>
        <v>8.6929999999999996</v>
      </c>
      <c r="N1052" s="3">
        <f t="shared" si="150"/>
        <v>8.6929999999999996</v>
      </c>
      <c r="O1052">
        <f>_xll.Interpolate($T$6:$T$1168,$U$6:$U$1168,G1052,0,0)</f>
        <v>0</v>
      </c>
      <c r="P1052">
        <f>_xll.Interpolate($T$6:$T$1168,$X$6:$X$1168,G1052,0,0)</f>
        <v>11</v>
      </c>
      <c r="T1052" s="8">
        <v>42958</v>
      </c>
      <c r="U1052">
        <v>0</v>
      </c>
      <c r="V1052">
        <v>459</v>
      </c>
      <c r="W1052">
        <v>0</v>
      </c>
      <c r="X1052">
        <f t="shared" si="151"/>
        <v>459</v>
      </c>
    </row>
    <row r="1053" spans="1:24" x14ac:dyDescent="0.25">
      <c r="A1053">
        <v>2091</v>
      </c>
      <c r="B1053" t="s">
        <v>1057</v>
      </c>
      <c r="C1053" s="7">
        <v>3141</v>
      </c>
      <c r="D1053">
        <f t="shared" si="143"/>
        <v>130.875</v>
      </c>
      <c r="E1053" s="9">
        <v>42365.875</v>
      </c>
      <c r="F1053" s="8" t="str">
        <f t="shared" si="147"/>
        <v>12-27-15</v>
      </c>
      <c r="G1053" s="8">
        <f t="shared" si="148"/>
        <v>42365</v>
      </c>
      <c r="H1053">
        <f t="shared" si="149"/>
        <v>14606.875</v>
      </c>
      <c r="I1053">
        <v>8.27</v>
      </c>
      <c r="J1053">
        <v>8.6430000000000007</v>
      </c>
      <c r="K1053" s="3">
        <f t="shared" si="145"/>
        <v>8.27</v>
      </c>
      <c r="L1053">
        <f t="shared" si="146"/>
        <v>8.6430000000000007</v>
      </c>
      <c r="M1053">
        <f t="shared" si="144"/>
        <v>8.6430000000000007</v>
      </c>
      <c r="N1053" s="3">
        <f t="shared" si="150"/>
        <v>8.6430000000000007</v>
      </c>
      <c r="O1053">
        <f>_xll.Interpolate($T$6:$T$1168,$U$6:$U$1168,G1053,0,0)</f>
        <v>0</v>
      </c>
      <c r="P1053">
        <f>_xll.Interpolate($T$6:$T$1168,$X$6:$X$1168,G1053,0,0)</f>
        <v>11</v>
      </c>
      <c r="T1053" s="8">
        <v>42959</v>
      </c>
      <c r="U1053">
        <v>0</v>
      </c>
      <c r="V1053">
        <v>458</v>
      </c>
      <c r="W1053">
        <v>0</v>
      </c>
      <c r="X1053">
        <f t="shared" si="151"/>
        <v>458</v>
      </c>
    </row>
    <row r="1054" spans="1:24" x14ac:dyDescent="0.25">
      <c r="A1054">
        <v>2092</v>
      </c>
      <c r="B1054" t="s">
        <v>1058</v>
      </c>
      <c r="C1054" s="7">
        <v>3144</v>
      </c>
      <c r="D1054">
        <f t="shared" si="143"/>
        <v>131</v>
      </c>
      <c r="E1054" s="9">
        <v>42366</v>
      </c>
      <c r="F1054" s="8" t="str">
        <f t="shared" si="147"/>
        <v>12-28-15</v>
      </c>
      <c r="G1054" s="8">
        <f t="shared" si="148"/>
        <v>42366</v>
      </c>
      <c r="H1054">
        <f t="shared" si="149"/>
        <v>14607</v>
      </c>
      <c r="I1054">
        <v>8.2449999999999992</v>
      </c>
      <c r="J1054">
        <v>8.593</v>
      </c>
      <c r="K1054" s="3">
        <f t="shared" si="145"/>
        <v>8.2449999999999992</v>
      </c>
      <c r="L1054">
        <f t="shared" si="146"/>
        <v>8.593</v>
      </c>
      <c r="M1054">
        <f t="shared" si="144"/>
        <v>8.593</v>
      </c>
      <c r="N1054" s="3">
        <f t="shared" si="150"/>
        <v>8.593</v>
      </c>
      <c r="O1054">
        <f>_xll.Interpolate($T$6:$T$1168,$U$6:$U$1168,G1054,0,0)</f>
        <v>0</v>
      </c>
      <c r="P1054">
        <f>_xll.Interpolate($T$6:$T$1168,$X$6:$X$1168,G1054,0,0)</f>
        <v>11</v>
      </c>
      <c r="T1054" s="8">
        <v>42960</v>
      </c>
      <c r="U1054">
        <v>0</v>
      </c>
      <c r="V1054">
        <v>456</v>
      </c>
      <c r="W1054">
        <v>0</v>
      </c>
      <c r="X1054">
        <f t="shared" si="151"/>
        <v>456</v>
      </c>
    </row>
    <row r="1055" spans="1:24" x14ac:dyDescent="0.25">
      <c r="A1055">
        <v>2093</v>
      </c>
      <c r="B1055" t="s">
        <v>1059</v>
      </c>
      <c r="C1055" s="7">
        <v>3147</v>
      </c>
      <c r="D1055">
        <f t="shared" si="143"/>
        <v>131.125</v>
      </c>
      <c r="E1055" s="9">
        <v>42366.125</v>
      </c>
      <c r="F1055" s="8" t="str">
        <f t="shared" si="147"/>
        <v>12-28-15</v>
      </c>
      <c r="G1055" s="8">
        <f t="shared" si="148"/>
        <v>42366</v>
      </c>
      <c r="H1055">
        <f t="shared" si="149"/>
        <v>14607.125</v>
      </c>
      <c r="I1055">
        <v>8.2200000000000006</v>
      </c>
      <c r="J1055">
        <v>8.3439999999999994</v>
      </c>
      <c r="K1055" s="3">
        <f t="shared" si="145"/>
        <v>8.2200000000000006</v>
      </c>
      <c r="L1055">
        <f t="shared" si="146"/>
        <v>8.3439999999999994</v>
      </c>
      <c r="M1055">
        <f t="shared" si="144"/>
        <v>8.3439999999999994</v>
      </c>
      <c r="N1055" s="3">
        <f t="shared" si="150"/>
        <v>8.3439999999999994</v>
      </c>
      <c r="O1055">
        <f>_xll.Interpolate($T$6:$T$1168,$U$6:$U$1168,G1055,0,0)</f>
        <v>0</v>
      </c>
      <c r="P1055">
        <f>_xll.Interpolate($T$6:$T$1168,$X$6:$X$1168,G1055,0,0)</f>
        <v>11</v>
      </c>
      <c r="T1055" s="8">
        <v>42961</v>
      </c>
      <c r="U1055">
        <v>0</v>
      </c>
      <c r="V1055">
        <v>455</v>
      </c>
      <c r="W1055">
        <v>0</v>
      </c>
      <c r="X1055">
        <f t="shared" si="151"/>
        <v>455</v>
      </c>
    </row>
    <row r="1056" spans="1:24" x14ac:dyDescent="0.25">
      <c r="A1056">
        <v>2094</v>
      </c>
      <c r="B1056" t="s">
        <v>1060</v>
      </c>
      <c r="C1056" s="7">
        <v>3150</v>
      </c>
      <c r="D1056">
        <f t="shared" si="143"/>
        <v>131.25</v>
      </c>
      <c r="E1056" s="9">
        <v>42366.25</v>
      </c>
      <c r="F1056" s="8" t="str">
        <f t="shared" si="147"/>
        <v>12-28-15</v>
      </c>
      <c r="G1056" s="8">
        <f t="shared" si="148"/>
        <v>42366</v>
      </c>
      <c r="H1056">
        <f t="shared" si="149"/>
        <v>14607.25</v>
      </c>
      <c r="I1056">
        <v>8.0449999999999999</v>
      </c>
      <c r="J1056">
        <v>8.2449999999999992</v>
      </c>
      <c r="K1056" s="3">
        <f t="shared" si="145"/>
        <v>8.0449999999999999</v>
      </c>
      <c r="L1056">
        <f t="shared" si="146"/>
        <v>8.2449999999999992</v>
      </c>
      <c r="M1056">
        <f t="shared" si="144"/>
        <v>8.2449999999999992</v>
      </c>
      <c r="N1056" s="3">
        <f t="shared" si="150"/>
        <v>8.2449999999999992</v>
      </c>
      <c r="O1056">
        <f>_xll.Interpolate($T$6:$T$1168,$U$6:$U$1168,G1056,0,0)</f>
        <v>0</v>
      </c>
      <c r="P1056">
        <f>_xll.Interpolate($T$6:$T$1168,$X$6:$X$1168,G1056,0,0)</f>
        <v>11</v>
      </c>
      <c r="T1056" s="8">
        <v>42962</v>
      </c>
      <c r="U1056">
        <v>0</v>
      </c>
      <c r="V1056">
        <v>455</v>
      </c>
      <c r="W1056">
        <v>0</v>
      </c>
      <c r="X1056">
        <f t="shared" si="151"/>
        <v>455</v>
      </c>
    </row>
    <row r="1057" spans="1:24" x14ac:dyDescent="0.25">
      <c r="A1057">
        <v>2095</v>
      </c>
      <c r="B1057" t="s">
        <v>1061</v>
      </c>
      <c r="C1057" s="7">
        <v>3153</v>
      </c>
      <c r="D1057">
        <f t="shared" si="143"/>
        <v>131.375</v>
      </c>
      <c r="E1057" s="9">
        <v>42366.375</v>
      </c>
      <c r="F1057" s="8" t="str">
        <f t="shared" si="147"/>
        <v>12-28-15</v>
      </c>
      <c r="G1057" s="8">
        <f t="shared" si="148"/>
        <v>42366</v>
      </c>
      <c r="H1057">
        <f t="shared" si="149"/>
        <v>14607.375</v>
      </c>
      <c r="I1057">
        <v>7.87</v>
      </c>
      <c r="J1057">
        <v>8.17</v>
      </c>
      <c r="K1057" s="3">
        <f t="shared" si="145"/>
        <v>7.87</v>
      </c>
      <c r="L1057">
        <f t="shared" si="146"/>
        <v>8.17</v>
      </c>
      <c r="M1057">
        <f t="shared" si="144"/>
        <v>8.17</v>
      </c>
      <c r="N1057" s="3">
        <f t="shared" si="150"/>
        <v>8.17</v>
      </c>
      <c r="O1057">
        <f>_xll.Interpolate($T$6:$T$1168,$U$6:$U$1168,G1057,0,0)</f>
        <v>0</v>
      </c>
      <c r="P1057">
        <f>_xll.Interpolate($T$6:$T$1168,$X$6:$X$1168,G1057,0,0)</f>
        <v>11</v>
      </c>
      <c r="T1057" s="8">
        <v>42963</v>
      </c>
      <c r="U1057">
        <v>0</v>
      </c>
      <c r="V1057">
        <v>458</v>
      </c>
      <c r="W1057">
        <v>0</v>
      </c>
      <c r="X1057">
        <f t="shared" si="151"/>
        <v>458</v>
      </c>
    </row>
    <row r="1058" spans="1:24" x14ac:dyDescent="0.25">
      <c r="A1058">
        <v>2096</v>
      </c>
      <c r="B1058" t="s">
        <v>1062</v>
      </c>
      <c r="C1058" s="7">
        <v>3156</v>
      </c>
      <c r="D1058">
        <f t="shared" si="143"/>
        <v>131.5</v>
      </c>
      <c r="E1058" s="9">
        <v>42366.5</v>
      </c>
      <c r="F1058" s="8" t="str">
        <f t="shared" si="147"/>
        <v>12-28-15</v>
      </c>
      <c r="G1058" s="8">
        <f t="shared" si="148"/>
        <v>42366</v>
      </c>
      <c r="H1058">
        <f t="shared" si="149"/>
        <v>14607.5</v>
      </c>
      <c r="I1058">
        <v>8.0950000000000006</v>
      </c>
      <c r="J1058">
        <v>8.2449999999999992</v>
      </c>
      <c r="K1058" s="3">
        <f t="shared" si="145"/>
        <v>8.0950000000000006</v>
      </c>
      <c r="L1058">
        <f t="shared" si="146"/>
        <v>8.2449999999999992</v>
      </c>
      <c r="M1058">
        <f t="shared" si="144"/>
        <v>8.2449999999999992</v>
      </c>
      <c r="N1058" s="3">
        <f t="shared" si="150"/>
        <v>8.2449999999999992</v>
      </c>
      <c r="O1058">
        <f>_xll.Interpolate($T$6:$T$1168,$U$6:$U$1168,G1058,0,0)</f>
        <v>0</v>
      </c>
      <c r="P1058">
        <f>_xll.Interpolate($T$6:$T$1168,$X$6:$X$1168,G1058,0,0)</f>
        <v>11</v>
      </c>
      <c r="T1058" s="8">
        <v>42964</v>
      </c>
      <c r="U1058">
        <v>0</v>
      </c>
      <c r="V1058">
        <v>459</v>
      </c>
      <c r="W1058">
        <v>0</v>
      </c>
      <c r="X1058">
        <f t="shared" si="151"/>
        <v>459</v>
      </c>
    </row>
    <row r="1059" spans="1:24" x14ac:dyDescent="0.25">
      <c r="A1059">
        <v>2097</v>
      </c>
      <c r="B1059" t="s">
        <v>1063</v>
      </c>
      <c r="C1059" s="7">
        <v>3159</v>
      </c>
      <c r="D1059">
        <f t="shared" si="143"/>
        <v>131.625</v>
      </c>
      <c r="E1059" s="9">
        <v>42366.625</v>
      </c>
      <c r="F1059" s="8" t="str">
        <f t="shared" si="147"/>
        <v>12-28-15</v>
      </c>
      <c r="G1059" s="8">
        <f t="shared" si="148"/>
        <v>42366</v>
      </c>
      <c r="H1059">
        <f t="shared" si="149"/>
        <v>14607.625</v>
      </c>
      <c r="I1059">
        <v>9.5090000000000003</v>
      </c>
      <c r="J1059">
        <v>8.1449999999999996</v>
      </c>
      <c r="K1059" s="3">
        <f t="shared" si="145"/>
        <v>9.5090000000000003</v>
      </c>
      <c r="L1059">
        <f t="shared" si="146"/>
        <v>8.1449999999999996</v>
      </c>
      <c r="M1059">
        <f t="shared" si="144"/>
        <v>8.1449999999999996</v>
      </c>
      <c r="N1059" s="3">
        <f t="shared" si="150"/>
        <v>8.1449999999999996</v>
      </c>
      <c r="O1059">
        <f>_xll.Interpolate($T$6:$T$1168,$U$6:$U$1168,G1059,0,0)</f>
        <v>0</v>
      </c>
      <c r="P1059">
        <f>_xll.Interpolate($T$6:$T$1168,$X$6:$X$1168,G1059,0,0)</f>
        <v>11</v>
      </c>
      <c r="T1059" s="8">
        <v>42965</v>
      </c>
      <c r="U1059">
        <v>0</v>
      </c>
      <c r="V1059">
        <v>459</v>
      </c>
      <c r="W1059">
        <v>0</v>
      </c>
      <c r="X1059">
        <f t="shared" si="151"/>
        <v>459</v>
      </c>
    </row>
    <row r="1060" spans="1:24" x14ac:dyDescent="0.25">
      <c r="A1060">
        <v>2098</v>
      </c>
      <c r="B1060" t="s">
        <v>1064</v>
      </c>
      <c r="C1060" s="7">
        <v>3162</v>
      </c>
      <c r="D1060">
        <f t="shared" si="143"/>
        <v>131.75</v>
      </c>
      <c r="E1060" s="9">
        <v>42366.75</v>
      </c>
      <c r="F1060" s="8" t="str">
        <f t="shared" si="147"/>
        <v>12-28-15</v>
      </c>
      <c r="G1060" s="8">
        <f t="shared" si="148"/>
        <v>42366</v>
      </c>
      <c r="H1060">
        <f t="shared" si="149"/>
        <v>14607.75</v>
      </c>
      <c r="I1060">
        <v>8.4440000000000008</v>
      </c>
      <c r="J1060">
        <v>8.0449999999999999</v>
      </c>
      <c r="K1060" s="3">
        <f t="shared" si="145"/>
        <v>8.4440000000000008</v>
      </c>
      <c r="L1060">
        <f t="shared" si="146"/>
        <v>8.0449999999999999</v>
      </c>
      <c r="M1060">
        <f t="shared" si="144"/>
        <v>8.0449999999999999</v>
      </c>
      <c r="N1060" s="3">
        <f t="shared" si="150"/>
        <v>8.0449999999999999</v>
      </c>
      <c r="O1060">
        <f>_xll.Interpolate($T$6:$T$1168,$U$6:$U$1168,G1060,0,0)</f>
        <v>0</v>
      </c>
      <c r="P1060">
        <f>_xll.Interpolate($T$6:$T$1168,$X$6:$X$1168,G1060,0,0)</f>
        <v>11</v>
      </c>
      <c r="T1060" s="8">
        <v>42966</v>
      </c>
      <c r="U1060">
        <v>0</v>
      </c>
      <c r="V1060">
        <v>450</v>
      </c>
      <c r="W1060">
        <v>0</v>
      </c>
      <c r="X1060">
        <f t="shared" si="151"/>
        <v>450</v>
      </c>
    </row>
    <row r="1061" spans="1:24" x14ac:dyDescent="0.25">
      <c r="A1061">
        <v>2099</v>
      </c>
      <c r="B1061" t="s">
        <v>1065</v>
      </c>
      <c r="C1061" s="7">
        <v>3165</v>
      </c>
      <c r="D1061">
        <f t="shared" si="143"/>
        <v>131.875</v>
      </c>
      <c r="E1061" s="9">
        <v>42366.875</v>
      </c>
      <c r="F1061" s="8" t="str">
        <f t="shared" si="147"/>
        <v>12-28-15</v>
      </c>
      <c r="G1061" s="8">
        <f t="shared" si="148"/>
        <v>42366</v>
      </c>
      <c r="H1061">
        <f t="shared" si="149"/>
        <v>14607.875</v>
      </c>
      <c r="I1061">
        <v>7.6449999999999996</v>
      </c>
      <c r="J1061">
        <v>7.8949999999999996</v>
      </c>
      <c r="K1061" s="3">
        <f t="shared" si="145"/>
        <v>7.6449999999999996</v>
      </c>
      <c r="L1061">
        <f t="shared" si="146"/>
        <v>7.8949999999999996</v>
      </c>
      <c r="M1061">
        <f t="shared" si="144"/>
        <v>7.8949999999999996</v>
      </c>
      <c r="N1061" s="3">
        <f t="shared" si="150"/>
        <v>7.8949999999999996</v>
      </c>
      <c r="O1061">
        <f>_xll.Interpolate($T$6:$T$1168,$U$6:$U$1168,G1061,0,0)</f>
        <v>0</v>
      </c>
      <c r="P1061">
        <f>_xll.Interpolate($T$6:$T$1168,$X$6:$X$1168,G1061,0,0)</f>
        <v>11</v>
      </c>
      <c r="T1061" s="8">
        <v>42967</v>
      </c>
      <c r="U1061">
        <v>0</v>
      </c>
      <c r="V1061">
        <v>447</v>
      </c>
      <c r="W1061">
        <v>0</v>
      </c>
      <c r="X1061">
        <f t="shared" si="151"/>
        <v>447</v>
      </c>
    </row>
    <row r="1062" spans="1:24" x14ac:dyDescent="0.25">
      <c r="A1062">
        <v>2100</v>
      </c>
      <c r="B1062" t="s">
        <v>1066</v>
      </c>
      <c r="C1062" s="7">
        <v>3168</v>
      </c>
      <c r="D1062">
        <f t="shared" si="143"/>
        <v>132</v>
      </c>
      <c r="E1062" s="9">
        <v>42367</v>
      </c>
      <c r="F1062" s="8" t="str">
        <f t="shared" si="147"/>
        <v>12-29-15</v>
      </c>
      <c r="G1062" s="8">
        <f t="shared" si="148"/>
        <v>42367</v>
      </c>
      <c r="H1062">
        <f t="shared" si="149"/>
        <v>14608</v>
      </c>
      <c r="I1062">
        <v>7.3680000000000003</v>
      </c>
      <c r="J1062">
        <v>7.87</v>
      </c>
      <c r="K1062" s="3">
        <f t="shared" si="145"/>
        <v>7.3680000000000003</v>
      </c>
      <c r="L1062">
        <f t="shared" si="146"/>
        <v>7.87</v>
      </c>
      <c r="M1062">
        <f t="shared" si="144"/>
        <v>7.87</v>
      </c>
      <c r="N1062" s="3">
        <f t="shared" si="150"/>
        <v>7.870000000000001</v>
      </c>
      <c r="O1062">
        <f>_xll.Interpolate($T$6:$T$1168,$U$6:$U$1168,G1062,0,0)</f>
        <v>0</v>
      </c>
      <c r="P1062">
        <f>_xll.Interpolate($T$6:$T$1168,$X$6:$X$1168,G1062,0,0)</f>
        <v>11</v>
      </c>
      <c r="T1062" s="8">
        <v>42968</v>
      </c>
      <c r="U1062">
        <v>0</v>
      </c>
      <c r="V1062">
        <v>442</v>
      </c>
      <c r="W1062">
        <v>0</v>
      </c>
      <c r="X1062">
        <f t="shared" si="151"/>
        <v>442</v>
      </c>
    </row>
    <row r="1063" spans="1:24" x14ac:dyDescent="0.25">
      <c r="A1063">
        <v>2101</v>
      </c>
      <c r="B1063" t="s">
        <v>1067</v>
      </c>
      <c r="C1063" s="7">
        <v>3171</v>
      </c>
      <c r="D1063">
        <f t="shared" si="143"/>
        <v>132.125</v>
      </c>
      <c r="E1063" s="9">
        <v>42367.125</v>
      </c>
      <c r="F1063" s="8" t="str">
        <f t="shared" si="147"/>
        <v>12-29-15</v>
      </c>
      <c r="G1063" s="8">
        <f t="shared" si="148"/>
        <v>42367</v>
      </c>
      <c r="H1063">
        <f t="shared" si="149"/>
        <v>14608.125</v>
      </c>
      <c r="I1063">
        <v>7.1420000000000003</v>
      </c>
      <c r="J1063">
        <v>7.7450000000000001</v>
      </c>
      <c r="K1063" s="3">
        <f t="shared" si="145"/>
        <v>7.1420000000000003</v>
      </c>
      <c r="L1063">
        <f t="shared" si="146"/>
        <v>7.7450000000000001</v>
      </c>
      <c r="M1063">
        <f t="shared" si="144"/>
        <v>7.7450000000000001</v>
      </c>
      <c r="N1063" s="3">
        <f t="shared" si="150"/>
        <v>7.745000000000001</v>
      </c>
      <c r="O1063">
        <f>_xll.Interpolate($T$6:$T$1168,$U$6:$U$1168,G1063,0,0)</f>
        <v>0</v>
      </c>
      <c r="P1063">
        <f>_xll.Interpolate($T$6:$T$1168,$X$6:$X$1168,G1063,0,0)</f>
        <v>11</v>
      </c>
      <c r="T1063" s="8">
        <v>42969</v>
      </c>
      <c r="U1063">
        <v>0</v>
      </c>
      <c r="V1063">
        <v>451</v>
      </c>
      <c r="W1063">
        <v>0</v>
      </c>
      <c r="X1063">
        <f t="shared" si="151"/>
        <v>451</v>
      </c>
    </row>
    <row r="1064" spans="1:24" x14ac:dyDescent="0.25">
      <c r="A1064">
        <v>2102</v>
      </c>
      <c r="B1064" t="s">
        <v>1068</v>
      </c>
      <c r="C1064" s="7">
        <v>3174</v>
      </c>
      <c r="D1064">
        <f t="shared" si="143"/>
        <v>132.25</v>
      </c>
      <c r="E1064" s="9">
        <v>42367.25</v>
      </c>
      <c r="F1064" s="8" t="str">
        <f t="shared" si="147"/>
        <v>12-29-15</v>
      </c>
      <c r="G1064" s="8">
        <f t="shared" si="148"/>
        <v>42367</v>
      </c>
      <c r="H1064">
        <f t="shared" si="149"/>
        <v>14608.25</v>
      </c>
      <c r="I1064">
        <v>6.94</v>
      </c>
      <c r="J1064">
        <v>7.67</v>
      </c>
      <c r="K1064" s="3">
        <f t="shared" si="145"/>
        <v>6.94</v>
      </c>
      <c r="L1064">
        <f t="shared" si="146"/>
        <v>7.67</v>
      </c>
      <c r="M1064">
        <f t="shared" si="144"/>
        <v>7.67</v>
      </c>
      <c r="N1064" s="3">
        <f t="shared" si="150"/>
        <v>7.6700000000000008</v>
      </c>
      <c r="O1064">
        <f>_xll.Interpolate($T$6:$T$1168,$U$6:$U$1168,G1064,0,0)</f>
        <v>0</v>
      </c>
      <c r="P1064">
        <f>_xll.Interpolate($T$6:$T$1168,$X$6:$X$1168,G1064,0,0)</f>
        <v>11</v>
      </c>
      <c r="T1064" s="8">
        <v>42970</v>
      </c>
      <c r="U1064">
        <v>0</v>
      </c>
      <c r="V1064">
        <v>451</v>
      </c>
      <c r="W1064">
        <v>0</v>
      </c>
      <c r="X1064">
        <f t="shared" si="151"/>
        <v>451</v>
      </c>
    </row>
    <row r="1065" spans="1:24" x14ac:dyDescent="0.25">
      <c r="A1065">
        <v>2103</v>
      </c>
      <c r="B1065" t="s">
        <v>1069</v>
      </c>
      <c r="C1065" s="7">
        <v>3177</v>
      </c>
      <c r="D1065">
        <f t="shared" si="143"/>
        <v>132.375</v>
      </c>
      <c r="E1065" s="9">
        <v>42367.375</v>
      </c>
      <c r="F1065" s="8" t="str">
        <f t="shared" si="147"/>
        <v>12-29-15</v>
      </c>
      <c r="G1065" s="8">
        <f t="shared" si="148"/>
        <v>42367</v>
      </c>
      <c r="H1065">
        <f t="shared" si="149"/>
        <v>14608.375</v>
      </c>
      <c r="I1065">
        <v>6.8390000000000004</v>
      </c>
      <c r="J1065">
        <v>7.5439999999999996</v>
      </c>
      <c r="K1065" s="3">
        <f t="shared" si="145"/>
        <v>6.8390000000000004</v>
      </c>
      <c r="L1065">
        <f t="shared" si="146"/>
        <v>7.5439999999999996</v>
      </c>
      <c r="M1065">
        <f t="shared" si="144"/>
        <v>7.5439999999999996</v>
      </c>
      <c r="N1065" s="3">
        <f t="shared" si="150"/>
        <v>7.5439999999999996</v>
      </c>
      <c r="O1065">
        <f>_xll.Interpolate($T$6:$T$1168,$U$6:$U$1168,G1065,0,0)</f>
        <v>0</v>
      </c>
      <c r="P1065">
        <f>_xll.Interpolate($T$6:$T$1168,$X$6:$X$1168,G1065,0,0)</f>
        <v>11</v>
      </c>
      <c r="T1065" s="8">
        <v>42971</v>
      </c>
      <c r="U1065">
        <v>0</v>
      </c>
      <c r="V1065">
        <v>453</v>
      </c>
      <c r="W1065">
        <v>0</v>
      </c>
      <c r="X1065">
        <f t="shared" si="151"/>
        <v>453</v>
      </c>
    </row>
    <row r="1066" spans="1:24" x14ac:dyDescent="0.25">
      <c r="A1066">
        <v>2104</v>
      </c>
      <c r="B1066" t="s">
        <v>1070</v>
      </c>
      <c r="C1066" s="7">
        <v>3180</v>
      </c>
      <c r="D1066">
        <f t="shared" si="143"/>
        <v>132.5</v>
      </c>
      <c r="E1066" s="9">
        <v>42367.5</v>
      </c>
      <c r="F1066" s="8" t="str">
        <f t="shared" si="147"/>
        <v>12-29-15</v>
      </c>
      <c r="G1066" s="8">
        <f t="shared" si="148"/>
        <v>42367</v>
      </c>
      <c r="H1066">
        <f t="shared" si="149"/>
        <v>14608.5</v>
      </c>
      <c r="I1066">
        <v>7.1420000000000003</v>
      </c>
      <c r="J1066">
        <v>7.9450000000000003</v>
      </c>
      <c r="K1066" s="3">
        <f t="shared" si="145"/>
        <v>7.1420000000000003</v>
      </c>
      <c r="L1066">
        <f t="shared" si="146"/>
        <v>7.9450000000000003</v>
      </c>
      <c r="M1066">
        <f t="shared" si="144"/>
        <v>7.9450000000000003</v>
      </c>
      <c r="N1066" s="3">
        <f t="shared" si="150"/>
        <v>7.9450000000000012</v>
      </c>
      <c r="O1066">
        <f>_xll.Interpolate($T$6:$T$1168,$U$6:$U$1168,G1066,0,0)</f>
        <v>0</v>
      </c>
      <c r="P1066">
        <f>_xll.Interpolate($T$6:$T$1168,$X$6:$X$1168,G1066,0,0)</f>
        <v>11</v>
      </c>
      <c r="T1066" s="8">
        <v>42972</v>
      </c>
      <c r="U1066">
        <v>0</v>
      </c>
      <c r="V1066">
        <v>453</v>
      </c>
      <c r="W1066">
        <v>0</v>
      </c>
      <c r="X1066">
        <f t="shared" si="151"/>
        <v>453</v>
      </c>
    </row>
    <row r="1067" spans="1:24" x14ac:dyDescent="0.25">
      <c r="A1067">
        <v>2105</v>
      </c>
      <c r="B1067" t="s">
        <v>1071</v>
      </c>
      <c r="C1067" s="7">
        <v>3183</v>
      </c>
      <c r="D1067">
        <f t="shared" si="143"/>
        <v>132.625</v>
      </c>
      <c r="E1067" s="9">
        <v>42367.625</v>
      </c>
      <c r="F1067" s="8" t="str">
        <f t="shared" si="147"/>
        <v>12-29-15</v>
      </c>
      <c r="G1067" s="8">
        <f t="shared" si="148"/>
        <v>42367</v>
      </c>
      <c r="H1067">
        <f t="shared" si="149"/>
        <v>14608.625</v>
      </c>
      <c r="I1067">
        <v>9.41</v>
      </c>
      <c r="J1067">
        <v>8.07</v>
      </c>
      <c r="K1067" s="3">
        <f t="shared" si="145"/>
        <v>9.41</v>
      </c>
      <c r="L1067">
        <f t="shared" si="146"/>
        <v>8.07</v>
      </c>
      <c r="M1067">
        <f t="shared" si="144"/>
        <v>8.07</v>
      </c>
      <c r="N1067" s="3">
        <f t="shared" si="150"/>
        <v>8.07</v>
      </c>
      <c r="O1067">
        <f>_xll.Interpolate($T$6:$T$1168,$U$6:$U$1168,G1067,0,0)</f>
        <v>0</v>
      </c>
      <c r="P1067">
        <f>_xll.Interpolate($T$6:$T$1168,$X$6:$X$1168,G1067,0,0)</f>
        <v>11</v>
      </c>
      <c r="T1067" s="8">
        <v>42973</v>
      </c>
      <c r="U1067">
        <v>0</v>
      </c>
      <c r="V1067">
        <v>449</v>
      </c>
      <c r="W1067">
        <v>0</v>
      </c>
      <c r="X1067">
        <f t="shared" si="151"/>
        <v>449</v>
      </c>
    </row>
    <row r="1068" spans="1:24" x14ac:dyDescent="0.25">
      <c r="A1068">
        <v>2106</v>
      </c>
      <c r="B1068" t="s">
        <v>1072</v>
      </c>
      <c r="C1068" s="7">
        <v>3186</v>
      </c>
      <c r="D1068">
        <f t="shared" si="143"/>
        <v>132.75</v>
      </c>
      <c r="E1068" s="9">
        <v>42367.75</v>
      </c>
      <c r="F1068" s="8" t="str">
        <f t="shared" si="147"/>
        <v>12-29-15</v>
      </c>
      <c r="G1068" s="8">
        <f t="shared" si="148"/>
        <v>42367</v>
      </c>
      <c r="H1068">
        <f t="shared" si="149"/>
        <v>14608.75</v>
      </c>
      <c r="I1068">
        <v>8.3439999999999994</v>
      </c>
      <c r="J1068">
        <v>7.97</v>
      </c>
      <c r="K1068" s="3">
        <f t="shared" si="145"/>
        <v>8.3439999999999994</v>
      </c>
      <c r="L1068">
        <f t="shared" si="146"/>
        <v>7.97</v>
      </c>
      <c r="M1068">
        <f t="shared" si="144"/>
        <v>7.97</v>
      </c>
      <c r="N1068" s="3">
        <f t="shared" si="150"/>
        <v>7.97</v>
      </c>
      <c r="O1068">
        <f>_xll.Interpolate($T$6:$T$1168,$U$6:$U$1168,G1068,0,0)</f>
        <v>0</v>
      </c>
      <c r="P1068">
        <f>_xll.Interpolate($T$6:$T$1168,$X$6:$X$1168,G1068,0,0)</f>
        <v>11</v>
      </c>
      <c r="T1068" s="8">
        <v>42974</v>
      </c>
      <c r="U1068">
        <v>0</v>
      </c>
      <c r="V1068">
        <v>448</v>
      </c>
      <c r="W1068">
        <v>0</v>
      </c>
      <c r="X1068">
        <f t="shared" si="151"/>
        <v>448</v>
      </c>
    </row>
    <row r="1069" spans="1:24" x14ac:dyDescent="0.25">
      <c r="A1069">
        <v>2107</v>
      </c>
      <c r="B1069" t="s">
        <v>1073</v>
      </c>
      <c r="C1069" s="7">
        <v>3189</v>
      </c>
      <c r="D1069">
        <f t="shared" si="143"/>
        <v>132.875</v>
      </c>
      <c r="E1069" s="9">
        <v>42367.875</v>
      </c>
      <c r="F1069" s="8" t="str">
        <f t="shared" si="147"/>
        <v>12-29-15</v>
      </c>
      <c r="G1069" s="8">
        <f t="shared" si="148"/>
        <v>42367</v>
      </c>
      <c r="H1069">
        <f t="shared" si="149"/>
        <v>14608.875</v>
      </c>
      <c r="I1069">
        <v>7.67</v>
      </c>
      <c r="J1069">
        <v>7.97</v>
      </c>
      <c r="K1069" s="3">
        <f t="shared" si="145"/>
        <v>7.67</v>
      </c>
      <c r="L1069">
        <f t="shared" si="146"/>
        <v>7.97</v>
      </c>
      <c r="M1069">
        <f t="shared" si="144"/>
        <v>7.97</v>
      </c>
      <c r="N1069" s="3">
        <f t="shared" si="150"/>
        <v>7.97</v>
      </c>
      <c r="O1069">
        <f>_xll.Interpolate($T$6:$T$1168,$U$6:$U$1168,G1069,0,0)</f>
        <v>0</v>
      </c>
      <c r="P1069">
        <f>_xll.Interpolate($T$6:$T$1168,$X$6:$X$1168,G1069,0,0)</f>
        <v>11</v>
      </c>
      <c r="T1069" s="8">
        <v>42975</v>
      </c>
      <c r="U1069">
        <v>0</v>
      </c>
      <c r="V1069">
        <v>397</v>
      </c>
      <c r="W1069">
        <v>0</v>
      </c>
      <c r="X1069">
        <f t="shared" si="151"/>
        <v>397</v>
      </c>
    </row>
    <row r="1070" spans="1:24" x14ac:dyDescent="0.25">
      <c r="A1070">
        <v>2108</v>
      </c>
      <c r="B1070" t="s">
        <v>1074</v>
      </c>
      <c r="C1070" s="7">
        <v>3192</v>
      </c>
      <c r="D1070">
        <f t="shared" si="143"/>
        <v>133</v>
      </c>
      <c r="E1070" s="9">
        <v>42368</v>
      </c>
      <c r="F1070" s="8" t="str">
        <f t="shared" si="147"/>
        <v>12-30-15</v>
      </c>
      <c r="G1070" s="8">
        <f t="shared" si="148"/>
        <v>42368</v>
      </c>
      <c r="H1070">
        <f t="shared" si="149"/>
        <v>14609</v>
      </c>
      <c r="I1070">
        <v>7.4690000000000003</v>
      </c>
      <c r="J1070">
        <v>7.8949999999999996</v>
      </c>
      <c r="K1070" s="3">
        <f t="shared" si="145"/>
        <v>7.4690000000000003</v>
      </c>
      <c r="L1070">
        <f t="shared" si="146"/>
        <v>7.8949999999999996</v>
      </c>
      <c r="M1070">
        <f t="shared" si="144"/>
        <v>7.8949999999999996</v>
      </c>
      <c r="N1070" s="3">
        <f t="shared" si="150"/>
        <v>7.8949999999999996</v>
      </c>
      <c r="O1070">
        <f>_xll.Interpolate($T$6:$T$1168,$U$6:$U$1168,G1070,0,0)</f>
        <v>0</v>
      </c>
      <c r="P1070">
        <f>_xll.Interpolate($T$6:$T$1168,$X$6:$X$1168,G1070,0,0)</f>
        <v>11</v>
      </c>
      <c r="T1070" s="8">
        <v>42976</v>
      </c>
      <c r="U1070">
        <v>0</v>
      </c>
      <c r="V1070">
        <v>199</v>
      </c>
      <c r="W1070">
        <v>0</v>
      </c>
      <c r="X1070">
        <f t="shared" si="151"/>
        <v>199</v>
      </c>
    </row>
    <row r="1071" spans="1:24" x14ac:dyDescent="0.25">
      <c r="A1071">
        <v>2109</v>
      </c>
      <c r="B1071" t="s">
        <v>1075</v>
      </c>
      <c r="C1071" s="7">
        <v>3195</v>
      </c>
      <c r="D1071">
        <f t="shared" si="143"/>
        <v>133.125</v>
      </c>
      <c r="E1071" s="9">
        <v>42368.125</v>
      </c>
      <c r="F1071" s="8" t="str">
        <f t="shared" si="147"/>
        <v>12-30-15</v>
      </c>
      <c r="G1071" s="8">
        <f t="shared" si="148"/>
        <v>42368</v>
      </c>
      <c r="H1071">
        <f t="shared" si="149"/>
        <v>14609.125</v>
      </c>
      <c r="I1071">
        <v>7.2679999999999998</v>
      </c>
      <c r="J1071">
        <v>7.97</v>
      </c>
      <c r="K1071" s="3">
        <f t="shared" si="145"/>
        <v>7.2679999999999998</v>
      </c>
      <c r="L1071">
        <f t="shared" si="146"/>
        <v>7.97</v>
      </c>
      <c r="M1071">
        <f t="shared" si="144"/>
        <v>7.97</v>
      </c>
      <c r="N1071" s="3">
        <f t="shared" si="150"/>
        <v>7.97</v>
      </c>
      <c r="O1071">
        <f>_xll.Interpolate($T$6:$T$1168,$U$6:$U$1168,G1071,0,0)</f>
        <v>0</v>
      </c>
      <c r="P1071">
        <f>_xll.Interpolate($T$6:$T$1168,$X$6:$X$1168,G1071,0,0)</f>
        <v>11</v>
      </c>
      <c r="T1071" s="8">
        <v>42977</v>
      </c>
      <c r="U1071">
        <v>0</v>
      </c>
      <c r="V1071">
        <v>197</v>
      </c>
      <c r="W1071">
        <v>0</v>
      </c>
      <c r="X1071">
        <f t="shared" si="151"/>
        <v>197</v>
      </c>
    </row>
    <row r="1072" spans="1:24" x14ac:dyDescent="0.25">
      <c r="A1072">
        <v>2110</v>
      </c>
      <c r="B1072" t="s">
        <v>1076</v>
      </c>
      <c r="C1072" s="7">
        <v>3198</v>
      </c>
      <c r="D1072">
        <f t="shared" si="143"/>
        <v>133.25</v>
      </c>
      <c r="E1072" s="9">
        <v>42368.25</v>
      </c>
      <c r="F1072" s="8" t="str">
        <f t="shared" si="147"/>
        <v>12-30-15</v>
      </c>
      <c r="G1072" s="8">
        <f t="shared" si="148"/>
        <v>42368</v>
      </c>
      <c r="H1072">
        <f t="shared" si="149"/>
        <v>14609.25</v>
      </c>
      <c r="I1072">
        <v>7.4939999999999998</v>
      </c>
      <c r="J1072">
        <v>8.1199999999999992</v>
      </c>
      <c r="K1072" s="3">
        <f t="shared" si="145"/>
        <v>7.4939999999999998</v>
      </c>
      <c r="L1072">
        <f t="shared" si="146"/>
        <v>8.1199999999999992</v>
      </c>
      <c r="M1072">
        <f t="shared" si="144"/>
        <v>8.1199999999999992</v>
      </c>
      <c r="N1072" s="3">
        <f t="shared" si="150"/>
        <v>8.1199999999999992</v>
      </c>
      <c r="O1072">
        <f>_xll.Interpolate($T$6:$T$1168,$U$6:$U$1168,G1072,0,0)</f>
        <v>0</v>
      </c>
      <c r="P1072">
        <f>_xll.Interpolate($T$6:$T$1168,$X$6:$X$1168,G1072,0,0)</f>
        <v>11</v>
      </c>
      <c r="T1072" s="8">
        <v>42978</v>
      </c>
      <c r="U1072">
        <v>0</v>
      </c>
      <c r="V1072">
        <v>389</v>
      </c>
      <c r="W1072">
        <v>0</v>
      </c>
      <c r="X1072">
        <f t="shared" si="151"/>
        <v>389</v>
      </c>
    </row>
    <row r="1073" spans="1:24" x14ac:dyDescent="0.25">
      <c r="A1073">
        <v>2111</v>
      </c>
      <c r="B1073" t="s">
        <v>1077</v>
      </c>
      <c r="C1073" s="7">
        <v>3201</v>
      </c>
      <c r="D1073">
        <f t="shared" si="143"/>
        <v>133.375</v>
      </c>
      <c r="E1073" s="9">
        <v>42368.375</v>
      </c>
      <c r="F1073" s="8" t="str">
        <f t="shared" si="147"/>
        <v>12-30-15</v>
      </c>
      <c r="G1073" s="8">
        <f t="shared" si="148"/>
        <v>42368</v>
      </c>
      <c r="H1073">
        <f t="shared" si="149"/>
        <v>14609.375</v>
      </c>
      <c r="I1073">
        <v>7.72</v>
      </c>
      <c r="J1073">
        <v>8.02</v>
      </c>
      <c r="K1073" s="3">
        <f t="shared" si="145"/>
        <v>7.72</v>
      </c>
      <c r="L1073">
        <f t="shared" si="146"/>
        <v>8.02</v>
      </c>
      <c r="M1073">
        <f t="shared" si="144"/>
        <v>8.02</v>
      </c>
      <c r="N1073" s="3">
        <f t="shared" si="150"/>
        <v>8.02</v>
      </c>
      <c r="O1073">
        <f>_xll.Interpolate($T$6:$T$1168,$U$6:$U$1168,G1073,0,0)</f>
        <v>0</v>
      </c>
      <c r="P1073">
        <f>_xll.Interpolate($T$6:$T$1168,$X$6:$X$1168,G1073,0,0)</f>
        <v>11</v>
      </c>
      <c r="T1073" s="8">
        <v>42979</v>
      </c>
      <c r="U1073">
        <v>0</v>
      </c>
      <c r="V1073">
        <v>390</v>
      </c>
      <c r="W1073">
        <v>0</v>
      </c>
      <c r="X1073">
        <f t="shared" si="151"/>
        <v>390</v>
      </c>
    </row>
    <row r="1074" spans="1:24" x14ac:dyDescent="0.25">
      <c r="A1074">
        <v>2112</v>
      </c>
      <c r="B1074" t="s">
        <v>1078</v>
      </c>
      <c r="C1074" s="7">
        <v>3204</v>
      </c>
      <c r="D1074">
        <f t="shared" si="143"/>
        <v>133.5</v>
      </c>
      <c r="E1074" s="9">
        <v>42368.5</v>
      </c>
      <c r="F1074" s="8" t="str">
        <f t="shared" si="147"/>
        <v>12-30-15</v>
      </c>
      <c r="G1074" s="8">
        <f t="shared" si="148"/>
        <v>42368</v>
      </c>
      <c r="H1074">
        <f t="shared" si="149"/>
        <v>14609.5</v>
      </c>
      <c r="I1074">
        <v>8.3439999999999994</v>
      </c>
      <c r="J1074">
        <v>8.3689999999999998</v>
      </c>
      <c r="K1074" s="3">
        <f t="shared" si="145"/>
        <v>8.3439999999999994</v>
      </c>
      <c r="L1074">
        <f t="shared" si="146"/>
        <v>8.3689999999999998</v>
      </c>
      <c r="M1074">
        <f t="shared" si="144"/>
        <v>8.3689999999999998</v>
      </c>
      <c r="N1074" s="3">
        <f t="shared" si="150"/>
        <v>8.3689999999999998</v>
      </c>
      <c r="O1074">
        <f>_xll.Interpolate($T$6:$T$1168,$U$6:$U$1168,G1074,0,0)</f>
        <v>0</v>
      </c>
      <c r="P1074">
        <f>_xll.Interpolate($T$6:$T$1168,$X$6:$X$1168,G1074,0,0)</f>
        <v>11</v>
      </c>
      <c r="T1074" s="8">
        <v>42980</v>
      </c>
      <c r="U1074">
        <v>0</v>
      </c>
      <c r="V1074">
        <v>390</v>
      </c>
      <c r="W1074">
        <v>0</v>
      </c>
      <c r="X1074">
        <f t="shared" si="151"/>
        <v>390</v>
      </c>
    </row>
    <row r="1075" spans="1:24" x14ac:dyDescent="0.25">
      <c r="A1075">
        <v>2113</v>
      </c>
      <c r="B1075" t="s">
        <v>1079</v>
      </c>
      <c r="C1075" s="7">
        <v>3207</v>
      </c>
      <c r="D1075">
        <f t="shared" si="143"/>
        <v>133.625</v>
      </c>
      <c r="E1075" s="9">
        <v>42368.625</v>
      </c>
      <c r="F1075" s="8" t="str">
        <f t="shared" si="147"/>
        <v>12-30-15</v>
      </c>
      <c r="G1075" s="8">
        <f t="shared" si="148"/>
        <v>42368</v>
      </c>
      <c r="H1075">
        <f t="shared" si="149"/>
        <v>14609.625</v>
      </c>
      <c r="I1075">
        <v>9.9280000000000008</v>
      </c>
      <c r="J1075">
        <v>8.07</v>
      </c>
      <c r="K1075" s="3">
        <f t="shared" si="145"/>
        <v>9.9280000000000008</v>
      </c>
      <c r="L1075">
        <f t="shared" si="146"/>
        <v>8.07</v>
      </c>
      <c r="M1075">
        <f t="shared" si="144"/>
        <v>8.07</v>
      </c>
      <c r="N1075" s="3">
        <f t="shared" si="150"/>
        <v>8.07</v>
      </c>
      <c r="O1075">
        <f>_xll.Interpolate($T$6:$T$1168,$U$6:$U$1168,G1075,0,0)</f>
        <v>0</v>
      </c>
      <c r="P1075">
        <f>_xll.Interpolate($T$6:$T$1168,$X$6:$X$1168,G1075,0,0)</f>
        <v>11</v>
      </c>
      <c r="T1075" s="8">
        <v>42981</v>
      </c>
      <c r="U1075">
        <v>0</v>
      </c>
      <c r="V1075">
        <v>390</v>
      </c>
      <c r="W1075">
        <v>0</v>
      </c>
      <c r="X1075">
        <f t="shared" si="151"/>
        <v>390</v>
      </c>
    </row>
    <row r="1076" spans="1:24" x14ac:dyDescent="0.25">
      <c r="A1076">
        <v>2114</v>
      </c>
      <c r="B1076" t="s">
        <v>1080</v>
      </c>
      <c r="C1076" s="7">
        <v>3210</v>
      </c>
      <c r="D1076">
        <f t="shared" ref="D1076:D1139" si="152">C1076/24</f>
        <v>133.75</v>
      </c>
      <c r="E1076" s="9">
        <v>42368.75</v>
      </c>
      <c r="F1076" s="8" t="str">
        <f t="shared" si="147"/>
        <v>12-30-15</v>
      </c>
      <c r="G1076" s="8">
        <f t="shared" si="148"/>
        <v>42368</v>
      </c>
      <c r="H1076">
        <f t="shared" si="149"/>
        <v>14609.75</v>
      </c>
      <c r="I1076">
        <v>8.3940000000000001</v>
      </c>
      <c r="J1076">
        <v>7.87</v>
      </c>
      <c r="K1076" s="3">
        <f t="shared" si="145"/>
        <v>8.3940000000000001</v>
      </c>
      <c r="L1076">
        <f t="shared" si="146"/>
        <v>7.87</v>
      </c>
      <c r="M1076">
        <f t="shared" ref="M1076:M1139" si="153">IF(ISNA(L1076),K1076,L1076)</f>
        <v>7.87</v>
      </c>
      <c r="N1076" s="3">
        <f t="shared" si="150"/>
        <v>7.870000000000001</v>
      </c>
      <c r="O1076">
        <f>_xll.Interpolate($T$6:$T$1168,$U$6:$U$1168,G1076,0,0)</f>
        <v>0</v>
      </c>
      <c r="P1076">
        <f>_xll.Interpolate($T$6:$T$1168,$X$6:$X$1168,G1076,0,0)</f>
        <v>11</v>
      </c>
      <c r="T1076" s="8">
        <v>42982</v>
      </c>
      <c r="U1076">
        <v>0</v>
      </c>
      <c r="V1076">
        <v>390</v>
      </c>
      <c r="W1076">
        <v>0</v>
      </c>
      <c r="X1076">
        <f t="shared" si="151"/>
        <v>390</v>
      </c>
    </row>
    <row r="1077" spans="1:24" x14ac:dyDescent="0.25">
      <c r="A1077">
        <v>2115</v>
      </c>
      <c r="B1077" t="s">
        <v>1081</v>
      </c>
      <c r="C1077" s="7">
        <v>3213</v>
      </c>
      <c r="D1077">
        <f t="shared" si="152"/>
        <v>133.875</v>
      </c>
      <c r="E1077" s="9">
        <v>42368.875</v>
      </c>
      <c r="F1077" s="8" t="str">
        <f t="shared" si="147"/>
        <v>12-30-15</v>
      </c>
      <c r="G1077" s="8">
        <f t="shared" si="148"/>
        <v>42368</v>
      </c>
      <c r="H1077">
        <f t="shared" si="149"/>
        <v>14609.875</v>
      </c>
      <c r="I1077">
        <v>7.569</v>
      </c>
      <c r="J1077">
        <v>7.67</v>
      </c>
      <c r="K1077" s="3">
        <f t="shared" si="145"/>
        <v>7.569</v>
      </c>
      <c r="L1077">
        <f t="shared" si="146"/>
        <v>7.67</v>
      </c>
      <c r="M1077">
        <f t="shared" si="153"/>
        <v>7.67</v>
      </c>
      <c r="N1077" s="3">
        <f t="shared" si="150"/>
        <v>7.6700000000000008</v>
      </c>
      <c r="O1077">
        <f>_xll.Interpolate($T$6:$T$1168,$U$6:$U$1168,G1077,0,0)</f>
        <v>0</v>
      </c>
      <c r="P1077">
        <f>_xll.Interpolate($T$6:$T$1168,$X$6:$X$1168,G1077,0,0)</f>
        <v>11</v>
      </c>
      <c r="T1077" s="8">
        <v>42983</v>
      </c>
      <c r="U1077">
        <v>0</v>
      </c>
      <c r="V1077">
        <v>330</v>
      </c>
      <c r="W1077">
        <v>0</v>
      </c>
      <c r="X1077">
        <f t="shared" si="151"/>
        <v>330</v>
      </c>
    </row>
    <row r="1078" spans="1:24" x14ac:dyDescent="0.25">
      <c r="A1078">
        <v>2116</v>
      </c>
      <c r="B1078" t="s">
        <v>1082</v>
      </c>
      <c r="C1078" s="7">
        <v>3216</v>
      </c>
      <c r="D1078">
        <f t="shared" si="152"/>
        <v>134</v>
      </c>
      <c r="E1078" s="9">
        <v>42369</v>
      </c>
      <c r="F1078" s="8" t="str">
        <f t="shared" si="147"/>
        <v>12-31-15</v>
      </c>
      <c r="G1078" s="8">
        <f t="shared" si="148"/>
        <v>42369</v>
      </c>
      <c r="H1078">
        <f t="shared" si="149"/>
        <v>14610</v>
      </c>
      <c r="I1078">
        <v>7.1920000000000002</v>
      </c>
      <c r="J1078">
        <v>7.5940000000000003</v>
      </c>
      <c r="K1078" s="3">
        <f t="shared" si="145"/>
        <v>7.1920000000000002</v>
      </c>
      <c r="L1078">
        <f t="shared" si="146"/>
        <v>7.5940000000000003</v>
      </c>
      <c r="M1078">
        <f t="shared" si="153"/>
        <v>7.5940000000000003</v>
      </c>
      <c r="N1078" s="3">
        <f t="shared" si="150"/>
        <v>7.5940000000000003</v>
      </c>
      <c r="O1078">
        <f>_xll.Interpolate($T$6:$T$1168,$U$6:$U$1168,G1078,0,0)</f>
        <v>0</v>
      </c>
      <c r="P1078">
        <f>_xll.Interpolate($T$6:$T$1168,$X$6:$X$1168,G1078,0,0)</f>
        <v>11</v>
      </c>
      <c r="T1078" s="8">
        <v>42984</v>
      </c>
      <c r="U1078">
        <v>0</v>
      </c>
      <c r="V1078">
        <v>330</v>
      </c>
      <c r="W1078">
        <v>0</v>
      </c>
      <c r="X1078">
        <f t="shared" si="151"/>
        <v>330</v>
      </c>
    </row>
    <row r="1079" spans="1:24" x14ac:dyDescent="0.25">
      <c r="A1079">
        <v>2117</v>
      </c>
      <c r="B1079" t="s">
        <v>1083</v>
      </c>
      <c r="C1079" s="7">
        <v>3219</v>
      </c>
      <c r="D1079">
        <f t="shared" si="152"/>
        <v>134.125</v>
      </c>
      <c r="E1079" s="9">
        <v>42369.125</v>
      </c>
      <c r="F1079" s="8" t="str">
        <f t="shared" si="147"/>
        <v>12-31-15</v>
      </c>
      <c r="G1079" s="8">
        <f t="shared" si="148"/>
        <v>42369</v>
      </c>
      <c r="H1079">
        <f t="shared" si="149"/>
        <v>14610.125</v>
      </c>
      <c r="I1079">
        <v>6.99</v>
      </c>
      <c r="J1079">
        <v>7.569</v>
      </c>
      <c r="K1079" s="3">
        <f t="shared" si="145"/>
        <v>6.99</v>
      </c>
      <c r="L1079">
        <f t="shared" si="146"/>
        <v>7.569</v>
      </c>
      <c r="M1079">
        <f t="shared" si="153"/>
        <v>7.569</v>
      </c>
      <c r="N1079" s="3">
        <f t="shared" si="150"/>
        <v>7.569</v>
      </c>
      <c r="O1079">
        <f>_xll.Interpolate($T$6:$T$1168,$U$6:$U$1168,G1079,0,0)</f>
        <v>0</v>
      </c>
      <c r="P1079">
        <f>_xll.Interpolate($T$6:$T$1168,$X$6:$X$1168,G1079,0,0)</f>
        <v>11</v>
      </c>
      <c r="T1079" s="8">
        <v>42985</v>
      </c>
      <c r="U1079">
        <v>0</v>
      </c>
      <c r="V1079">
        <v>330</v>
      </c>
      <c r="W1079">
        <v>0</v>
      </c>
      <c r="X1079">
        <f t="shared" si="151"/>
        <v>330</v>
      </c>
    </row>
    <row r="1080" spans="1:24" x14ac:dyDescent="0.25">
      <c r="A1080">
        <v>2118</v>
      </c>
      <c r="B1080" t="s">
        <v>1084</v>
      </c>
      <c r="C1080" s="7">
        <v>3222</v>
      </c>
      <c r="D1080">
        <f t="shared" si="152"/>
        <v>134.25</v>
      </c>
      <c r="E1080" s="9">
        <v>42369.25</v>
      </c>
      <c r="F1080" s="8" t="str">
        <f t="shared" si="147"/>
        <v>12-31-15</v>
      </c>
      <c r="G1080" s="8">
        <f t="shared" si="148"/>
        <v>42369</v>
      </c>
      <c r="H1080">
        <f t="shared" si="149"/>
        <v>14610.25</v>
      </c>
      <c r="I1080">
        <v>6.7370000000000001</v>
      </c>
      <c r="J1080">
        <v>7.5190000000000001</v>
      </c>
      <c r="K1080" s="3">
        <f t="shared" si="145"/>
        <v>6.7370000000000001</v>
      </c>
      <c r="L1080">
        <f t="shared" si="146"/>
        <v>7.5190000000000001</v>
      </c>
      <c r="M1080">
        <f t="shared" si="153"/>
        <v>7.5190000000000001</v>
      </c>
      <c r="N1080" s="3">
        <f t="shared" si="150"/>
        <v>7.5190000000000001</v>
      </c>
      <c r="O1080">
        <f>_xll.Interpolate($T$6:$T$1168,$U$6:$U$1168,G1080,0,0)</f>
        <v>0</v>
      </c>
      <c r="P1080">
        <f>_xll.Interpolate($T$6:$T$1168,$X$6:$X$1168,G1080,0,0)</f>
        <v>11</v>
      </c>
      <c r="T1080" s="8">
        <v>42986</v>
      </c>
      <c r="U1080">
        <v>0</v>
      </c>
      <c r="V1080">
        <v>270</v>
      </c>
      <c r="W1080">
        <v>0</v>
      </c>
      <c r="X1080">
        <f t="shared" si="151"/>
        <v>270</v>
      </c>
    </row>
    <row r="1081" spans="1:24" x14ac:dyDescent="0.25">
      <c r="A1081">
        <v>2119</v>
      </c>
      <c r="B1081" t="s">
        <v>1085</v>
      </c>
      <c r="C1081" s="7">
        <v>3225</v>
      </c>
      <c r="D1081">
        <f t="shared" si="152"/>
        <v>134.375</v>
      </c>
      <c r="E1081" s="9">
        <v>42369.375</v>
      </c>
      <c r="F1081" s="8" t="str">
        <f t="shared" si="147"/>
        <v>12-31-15</v>
      </c>
      <c r="G1081" s="8">
        <f t="shared" si="148"/>
        <v>42369</v>
      </c>
      <c r="H1081">
        <f t="shared" si="149"/>
        <v>14610.375</v>
      </c>
      <c r="I1081">
        <v>6.6609999999999996</v>
      </c>
      <c r="J1081">
        <v>7.3680000000000003</v>
      </c>
      <c r="K1081" s="3">
        <f t="shared" si="145"/>
        <v>6.6609999999999996</v>
      </c>
      <c r="L1081">
        <f t="shared" si="146"/>
        <v>7.3680000000000003</v>
      </c>
      <c r="M1081">
        <f t="shared" si="153"/>
        <v>7.3680000000000003</v>
      </c>
      <c r="N1081" s="3">
        <f t="shared" si="150"/>
        <v>7.3680000000000003</v>
      </c>
      <c r="O1081">
        <f>_xll.Interpolate($T$6:$T$1168,$U$6:$U$1168,G1081,0,0)</f>
        <v>0</v>
      </c>
      <c r="P1081">
        <f>_xll.Interpolate($T$6:$T$1168,$X$6:$X$1168,G1081,0,0)</f>
        <v>11</v>
      </c>
      <c r="T1081" s="8">
        <v>42987</v>
      </c>
      <c r="U1081">
        <v>0</v>
      </c>
      <c r="V1081">
        <v>270</v>
      </c>
      <c r="W1081">
        <v>0</v>
      </c>
      <c r="X1081">
        <f t="shared" si="151"/>
        <v>270</v>
      </c>
    </row>
    <row r="1082" spans="1:24" x14ac:dyDescent="0.25">
      <c r="A1082">
        <v>2120</v>
      </c>
      <c r="B1082" t="s">
        <v>1086</v>
      </c>
      <c r="C1082" s="7">
        <v>3228</v>
      </c>
      <c r="D1082">
        <f t="shared" si="152"/>
        <v>134.5</v>
      </c>
      <c r="E1082" s="9">
        <v>42369.5</v>
      </c>
      <c r="F1082" s="8" t="str">
        <f t="shared" si="147"/>
        <v>12-31-15</v>
      </c>
      <c r="G1082" s="8">
        <f t="shared" si="148"/>
        <v>42369</v>
      </c>
      <c r="H1082">
        <f t="shared" si="149"/>
        <v>14610.5</v>
      </c>
      <c r="I1082">
        <v>6.8890000000000002</v>
      </c>
      <c r="J1082">
        <v>7.5439999999999996</v>
      </c>
      <c r="K1082" s="3">
        <f t="shared" si="145"/>
        <v>6.8890000000000002</v>
      </c>
      <c r="L1082">
        <f t="shared" si="146"/>
        <v>7.5439999999999996</v>
      </c>
      <c r="M1082">
        <f t="shared" si="153"/>
        <v>7.5439999999999996</v>
      </c>
      <c r="N1082" s="3">
        <f t="shared" si="150"/>
        <v>7.5439999999999996</v>
      </c>
      <c r="O1082">
        <f>_xll.Interpolate($T$6:$T$1168,$U$6:$U$1168,G1082,0,0)</f>
        <v>0</v>
      </c>
      <c r="P1082">
        <f>_xll.Interpolate($T$6:$T$1168,$X$6:$X$1168,G1082,0,0)</f>
        <v>11</v>
      </c>
      <c r="T1082" s="8">
        <v>42988</v>
      </c>
      <c r="U1082">
        <v>0</v>
      </c>
      <c r="V1082">
        <v>270</v>
      </c>
      <c r="W1082">
        <v>0</v>
      </c>
      <c r="X1082">
        <f t="shared" si="151"/>
        <v>270</v>
      </c>
    </row>
    <row r="1083" spans="1:24" x14ac:dyDescent="0.25">
      <c r="A1083">
        <v>2121</v>
      </c>
      <c r="B1083" t="s">
        <v>1087</v>
      </c>
      <c r="C1083" s="7">
        <v>3231</v>
      </c>
      <c r="D1083">
        <f t="shared" si="152"/>
        <v>134.625</v>
      </c>
      <c r="E1083" s="9">
        <v>42369.625</v>
      </c>
      <c r="F1083" s="8" t="str">
        <f t="shared" si="147"/>
        <v>12-31-15</v>
      </c>
      <c r="G1083" s="8">
        <f t="shared" si="148"/>
        <v>42369</v>
      </c>
      <c r="H1083">
        <f t="shared" si="149"/>
        <v>14610.625</v>
      </c>
      <c r="I1083">
        <v>9.1880000000000006</v>
      </c>
      <c r="J1083">
        <v>7.6189999999999998</v>
      </c>
      <c r="K1083" s="3">
        <f t="shared" si="145"/>
        <v>9.1880000000000006</v>
      </c>
      <c r="L1083">
        <f t="shared" si="146"/>
        <v>7.6189999999999998</v>
      </c>
      <c r="M1083">
        <f t="shared" si="153"/>
        <v>7.6189999999999998</v>
      </c>
      <c r="N1083" s="3">
        <f t="shared" si="150"/>
        <v>7.6189999999999998</v>
      </c>
      <c r="O1083">
        <f>_xll.Interpolate($T$6:$T$1168,$U$6:$U$1168,G1083,0,0)</f>
        <v>0</v>
      </c>
      <c r="P1083">
        <f>_xll.Interpolate($T$6:$T$1168,$X$6:$X$1168,G1083,0,0)</f>
        <v>11</v>
      </c>
      <c r="T1083" s="8">
        <v>42989</v>
      </c>
      <c r="U1083">
        <v>0</v>
      </c>
      <c r="V1083">
        <v>270</v>
      </c>
      <c r="W1083">
        <v>0</v>
      </c>
      <c r="X1083">
        <f t="shared" si="151"/>
        <v>270</v>
      </c>
    </row>
    <row r="1084" spans="1:24" x14ac:dyDescent="0.25">
      <c r="A1084">
        <v>2122</v>
      </c>
      <c r="B1084" t="s">
        <v>1088</v>
      </c>
      <c r="C1084" s="7">
        <v>3234</v>
      </c>
      <c r="D1084">
        <f t="shared" si="152"/>
        <v>134.75</v>
      </c>
      <c r="E1084" s="9">
        <v>42369.75</v>
      </c>
      <c r="F1084" s="8" t="str">
        <f t="shared" si="147"/>
        <v>12-31-15</v>
      </c>
      <c r="G1084" s="8">
        <f t="shared" si="148"/>
        <v>42369</v>
      </c>
      <c r="H1084">
        <f t="shared" si="149"/>
        <v>14610.75</v>
      </c>
      <c r="I1084">
        <v>8.0449999999999999</v>
      </c>
      <c r="J1084">
        <v>7.5940000000000003</v>
      </c>
      <c r="K1084" s="3">
        <f t="shared" si="145"/>
        <v>8.0449999999999999</v>
      </c>
      <c r="L1084">
        <f t="shared" si="146"/>
        <v>7.5940000000000003</v>
      </c>
      <c r="M1084">
        <f t="shared" si="153"/>
        <v>7.5940000000000003</v>
      </c>
      <c r="N1084" s="3">
        <f t="shared" si="150"/>
        <v>7.5940000000000003</v>
      </c>
      <c r="O1084">
        <f>_xll.Interpolate($T$6:$T$1168,$U$6:$U$1168,G1084,0,0)</f>
        <v>0</v>
      </c>
      <c r="P1084">
        <f>_xll.Interpolate($T$6:$T$1168,$X$6:$X$1168,G1084,0,0)</f>
        <v>11</v>
      </c>
      <c r="T1084" s="8">
        <v>42990</v>
      </c>
      <c r="U1084">
        <v>0</v>
      </c>
      <c r="V1084">
        <v>249</v>
      </c>
      <c r="W1084">
        <v>0</v>
      </c>
      <c r="X1084">
        <f t="shared" si="151"/>
        <v>249</v>
      </c>
    </row>
    <row r="1085" spans="1:24" x14ac:dyDescent="0.25">
      <c r="A1085">
        <v>2123</v>
      </c>
      <c r="B1085" t="s">
        <v>1089</v>
      </c>
      <c r="C1085" s="7">
        <v>3237</v>
      </c>
      <c r="D1085">
        <f t="shared" si="152"/>
        <v>134.875</v>
      </c>
      <c r="E1085" s="9">
        <v>42369.875</v>
      </c>
      <c r="F1085" s="8" t="str">
        <f t="shared" si="147"/>
        <v>12-31-15</v>
      </c>
      <c r="G1085" s="8">
        <f t="shared" si="148"/>
        <v>42369</v>
      </c>
      <c r="H1085">
        <f t="shared" si="149"/>
        <v>14610.875</v>
      </c>
      <c r="I1085">
        <v>7.242</v>
      </c>
      <c r="J1085">
        <v>7.4189999999999996</v>
      </c>
      <c r="K1085" s="3">
        <f t="shared" si="145"/>
        <v>7.242</v>
      </c>
      <c r="L1085">
        <f t="shared" si="146"/>
        <v>7.4189999999999996</v>
      </c>
      <c r="M1085">
        <f t="shared" si="153"/>
        <v>7.4189999999999996</v>
      </c>
      <c r="N1085" s="3">
        <f t="shared" si="150"/>
        <v>7.4189999999999996</v>
      </c>
      <c r="O1085">
        <f>_xll.Interpolate($T$6:$T$1168,$U$6:$U$1168,G1085,0,0)</f>
        <v>0</v>
      </c>
      <c r="P1085">
        <f>_xll.Interpolate($T$6:$T$1168,$X$6:$X$1168,G1085,0,0)</f>
        <v>11</v>
      </c>
      <c r="T1085" s="8">
        <v>42991</v>
      </c>
      <c r="U1085">
        <v>0</v>
      </c>
      <c r="V1085">
        <v>249</v>
      </c>
      <c r="W1085">
        <v>0</v>
      </c>
      <c r="X1085">
        <f t="shared" si="151"/>
        <v>249</v>
      </c>
    </row>
    <row r="1086" spans="1:24" x14ac:dyDescent="0.25">
      <c r="A1086">
        <v>2124</v>
      </c>
      <c r="B1086" t="s">
        <v>1090</v>
      </c>
      <c r="C1086" s="7">
        <v>3240</v>
      </c>
      <c r="D1086">
        <f t="shared" si="152"/>
        <v>135</v>
      </c>
      <c r="E1086" s="9">
        <v>42370</v>
      </c>
      <c r="F1086" s="8" t="str">
        <f t="shared" si="147"/>
        <v>01-01-16</v>
      </c>
      <c r="G1086" s="8">
        <f t="shared" si="148"/>
        <v>42370</v>
      </c>
      <c r="H1086">
        <f t="shared" si="149"/>
        <v>14611</v>
      </c>
      <c r="I1086">
        <v>6.8639999999999999</v>
      </c>
      <c r="J1086">
        <v>7.2169999999999996</v>
      </c>
      <c r="K1086" s="3">
        <f t="shared" si="145"/>
        <v>6.8639999999999999</v>
      </c>
      <c r="L1086">
        <f t="shared" si="146"/>
        <v>7.2169999999999996</v>
      </c>
      <c r="M1086">
        <f t="shared" si="153"/>
        <v>7.2169999999999996</v>
      </c>
      <c r="N1086" s="3">
        <f t="shared" si="150"/>
        <v>7.2169999999999996</v>
      </c>
      <c r="O1086">
        <f>_xll.Interpolate($T$6:$T$1168,$U$6:$U$1168,G1086,0,0)</f>
        <v>0</v>
      </c>
      <c r="P1086">
        <f>_xll.Interpolate($T$6:$T$1168,$X$6:$X$1168,G1086,0,0)</f>
        <v>11</v>
      </c>
      <c r="T1086" s="8">
        <v>42992</v>
      </c>
      <c r="U1086">
        <v>0</v>
      </c>
      <c r="V1086">
        <v>249</v>
      </c>
      <c r="W1086">
        <v>0</v>
      </c>
      <c r="X1086">
        <f t="shared" si="151"/>
        <v>249</v>
      </c>
    </row>
    <row r="1087" spans="1:24" x14ac:dyDescent="0.25">
      <c r="A1087">
        <v>2125</v>
      </c>
      <c r="B1087" t="s">
        <v>1091</v>
      </c>
      <c r="C1087" s="7">
        <v>3243</v>
      </c>
      <c r="D1087">
        <f t="shared" si="152"/>
        <v>135.125</v>
      </c>
      <c r="E1087" s="9">
        <v>42370.125</v>
      </c>
      <c r="F1087" s="8" t="str">
        <f t="shared" si="147"/>
        <v>01-01-16</v>
      </c>
      <c r="G1087" s="8">
        <f t="shared" si="148"/>
        <v>42370</v>
      </c>
      <c r="H1087">
        <f t="shared" si="149"/>
        <v>14611.125</v>
      </c>
      <c r="I1087">
        <v>6.5350000000000001</v>
      </c>
      <c r="J1087">
        <v>7.1920000000000002</v>
      </c>
      <c r="K1087" s="3">
        <f t="shared" si="145"/>
        <v>6.5350000000000001</v>
      </c>
      <c r="L1087">
        <f t="shared" si="146"/>
        <v>7.1920000000000002</v>
      </c>
      <c r="M1087">
        <f t="shared" si="153"/>
        <v>7.1920000000000002</v>
      </c>
      <c r="N1087" s="3">
        <f t="shared" si="150"/>
        <v>7.1919999999999993</v>
      </c>
      <c r="O1087">
        <f>_xll.Interpolate($T$6:$T$1168,$U$6:$U$1168,G1087,0,0)</f>
        <v>0</v>
      </c>
      <c r="P1087">
        <f>_xll.Interpolate($T$6:$T$1168,$X$6:$X$1168,G1087,0,0)</f>
        <v>11</v>
      </c>
      <c r="T1087" s="8">
        <v>42993</v>
      </c>
      <c r="U1087">
        <v>0</v>
      </c>
      <c r="V1087">
        <v>249</v>
      </c>
      <c r="W1087">
        <v>0</v>
      </c>
      <c r="X1087">
        <f t="shared" si="151"/>
        <v>249</v>
      </c>
    </row>
    <row r="1088" spans="1:24" x14ac:dyDescent="0.25">
      <c r="A1088">
        <v>2126</v>
      </c>
      <c r="B1088" t="s">
        <v>1092</v>
      </c>
      <c r="C1088" s="7">
        <v>3246</v>
      </c>
      <c r="D1088">
        <f t="shared" si="152"/>
        <v>135.25</v>
      </c>
      <c r="E1088" s="9">
        <v>42370.25</v>
      </c>
      <c r="F1088" s="8" t="str">
        <f t="shared" si="147"/>
        <v>01-01-16</v>
      </c>
      <c r="G1088" s="8">
        <f t="shared" si="148"/>
        <v>42370</v>
      </c>
      <c r="H1088">
        <f t="shared" si="149"/>
        <v>14611.25</v>
      </c>
      <c r="I1088">
        <v>6.484</v>
      </c>
      <c r="J1088">
        <v>7.2169999999999996</v>
      </c>
      <c r="K1088" s="3">
        <f t="shared" si="145"/>
        <v>6.484</v>
      </c>
      <c r="L1088">
        <f t="shared" si="146"/>
        <v>7.2169999999999996</v>
      </c>
      <c r="M1088">
        <f t="shared" si="153"/>
        <v>7.2169999999999996</v>
      </c>
      <c r="N1088" s="3">
        <f t="shared" si="150"/>
        <v>7.2169999999999996</v>
      </c>
      <c r="O1088">
        <f>_xll.Interpolate($T$6:$T$1168,$U$6:$U$1168,G1088,0,0)</f>
        <v>0</v>
      </c>
      <c r="P1088">
        <f>_xll.Interpolate($T$6:$T$1168,$X$6:$X$1168,G1088,0,0)</f>
        <v>11</v>
      </c>
      <c r="T1088" s="8">
        <v>42994</v>
      </c>
      <c r="U1088">
        <v>0</v>
      </c>
      <c r="V1088">
        <v>214</v>
      </c>
      <c r="W1088">
        <v>0</v>
      </c>
      <c r="X1088">
        <f t="shared" si="151"/>
        <v>214</v>
      </c>
    </row>
    <row r="1089" spans="1:24" x14ac:dyDescent="0.25">
      <c r="A1089">
        <v>2127</v>
      </c>
      <c r="B1089" t="s">
        <v>1093</v>
      </c>
      <c r="C1089" s="7">
        <v>3249</v>
      </c>
      <c r="D1089">
        <f t="shared" si="152"/>
        <v>135.375</v>
      </c>
      <c r="E1089" s="9">
        <v>42370.375</v>
      </c>
      <c r="F1089" s="8" t="str">
        <f t="shared" si="147"/>
        <v>01-01-16</v>
      </c>
      <c r="G1089" s="8">
        <f t="shared" si="148"/>
        <v>42370</v>
      </c>
      <c r="H1089">
        <f t="shared" si="149"/>
        <v>14611.375</v>
      </c>
      <c r="I1089">
        <v>6.5350000000000001</v>
      </c>
      <c r="J1089">
        <v>7.1920000000000002</v>
      </c>
      <c r="K1089" s="3">
        <f t="shared" si="145"/>
        <v>6.5350000000000001</v>
      </c>
      <c r="L1089">
        <f t="shared" si="146"/>
        <v>7.1920000000000002</v>
      </c>
      <c r="M1089">
        <f t="shared" si="153"/>
        <v>7.1920000000000002</v>
      </c>
      <c r="N1089" s="3">
        <f t="shared" si="150"/>
        <v>7.1919999999999993</v>
      </c>
      <c r="O1089">
        <f>_xll.Interpolate($T$6:$T$1168,$U$6:$U$1168,G1089,0,0)</f>
        <v>0</v>
      </c>
      <c r="P1089">
        <f>_xll.Interpolate($T$6:$T$1168,$X$6:$X$1168,G1089,0,0)</f>
        <v>11</v>
      </c>
      <c r="T1089" s="8">
        <v>42995</v>
      </c>
      <c r="U1089">
        <v>0</v>
      </c>
      <c r="V1089">
        <v>214</v>
      </c>
      <c r="W1089">
        <v>0</v>
      </c>
      <c r="X1089">
        <f t="shared" si="151"/>
        <v>214</v>
      </c>
    </row>
    <row r="1090" spans="1:24" x14ac:dyDescent="0.25">
      <c r="A1090">
        <v>2128</v>
      </c>
      <c r="B1090" t="s">
        <v>1094</v>
      </c>
      <c r="C1090" s="7">
        <v>3252</v>
      </c>
      <c r="D1090">
        <f t="shared" si="152"/>
        <v>135.5</v>
      </c>
      <c r="E1090" s="9">
        <v>42370.5</v>
      </c>
      <c r="F1090" s="8" t="str">
        <f t="shared" si="147"/>
        <v>01-01-16</v>
      </c>
      <c r="G1090" s="8">
        <f t="shared" si="148"/>
        <v>42370</v>
      </c>
      <c r="H1090">
        <f t="shared" si="149"/>
        <v>14611.5</v>
      </c>
      <c r="I1090">
        <v>7.2679999999999998</v>
      </c>
      <c r="J1090">
        <v>7.3680000000000003</v>
      </c>
      <c r="K1090" s="3">
        <f t="shared" si="145"/>
        <v>7.2679999999999998</v>
      </c>
      <c r="L1090">
        <f t="shared" si="146"/>
        <v>7.3680000000000003</v>
      </c>
      <c r="M1090">
        <f t="shared" si="153"/>
        <v>7.3680000000000003</v>
      </c>
      <c r="N1090" s="3">
        <f t="shared" si="150"/>
        <v>7.3680000000000003</v>
      </c>
      <c r="O1090">
        <f>_xll.Interpolate($T$6:$T$1168,$U$6:$U$1168,G1090,0,0)</f>
        <v>0</v>
      </c>
      <c r="P1090">
        <f>_xll.Interpolate($T$6:$T$1168,$X$6:$X$1168,G1090,0,0)</f>
        <v>11</v>
      </c>
      <c r="T1090" s="8">
        <v>42996</v>
      </c>
      <c r="U1090">
        <v>0</v>
      </c>
      <c r="V1090">
        <v>164</v>
      </c>
      <c r="W1090">
        <v>0</v>
      </c>
      <c r="X1090">
        <f t="shared" si="151"/>
        <v>164</v>
      </c>
    </row>
    <row r="1091" spans="1:24" x14ac:dyDescent="0.25">
      <c r="A1091">
        <v>2129</v>
      </c>
      <c r="B1091" t="s">
        <v>1095</v>
      </c>
      <c r="C1091" s="7">
        <v>3255</v>
      </c>
      <c r="D1091">
        <f t="shared" si="152"/>
        <v>135.625</v>
      </c>
      <c r="E1091" s="9">
        <v>42370.625</v>
      </c>
      <c r="F1091" s="8" t="str">
        <f t="shared" si="147"/>
        <v>01-01-16</v>
      </c>
      <c r="G1091" s="8">
        <f t="shared" si="148"/>
        <v>42370</v>
      </c>
      <c r="H1091">
        <f t="shared" si="149"/>
        <v>14611.625</v>
      </c>
      <c r="I1091">
        <v>8.07</v>
      </c>
      <c r="J1091">
        <v>7.3929999999999998</v>
      </c>
      <c r="K1091" s="3">
        <f t="shared" si="145"/>
        <v>8.07</v>
      </c>
      <c r="L1091">
        <f t="shared" si="146"/>
        <v>7.3929999999999998</v>
      </c>
      <c r="M1091">
        <f t="shared" si="153"/>
        <v>7.3929999999999998</v>
      </c>
      <c r="N1091" s="3">
        <f t="shared" si="150"/>
        <v>7.3929999999999998</v>
      </c>
      <c r="O1091">
        <f>_xll.Interpolate($T$6:$T$1168,$U$6:$U$1168,G1091,0,0)</f>
        <v>0</v>
      </c>
      <c r="P1091">
        <f>_xll.Interpolate($T$6:$T$1168,$X$6:$X$1168,G1091,0,0)</f>
        <v>11</v>
      </c>
      <c r="T1091" s="8">
        <v>42997</v>
      </c>
      <c r="U1091">
        <v>0</v>
      </c>
      <c r="V1091">
        <v>164</v>
      </c>
      <c r="W1091">
        <v>0</v>
      </c>
      <c r="X1091">
        <f t="shared" si="151"/>
        <v>164</v>
      </c>
    </row>
    <row r="1092" spans="1:24" x14ac:dyDescent="0.25">
      <c r="A1092">
        <v>2130</v>
      </c>
      <c r="B1092" t="s">
        <v>1096</v>
      </c>
      <c r="C1092" s="7">
        <v>3258</v>
      </c>
      <c r="D1092">
        <f t="shared" si="152"/>
        <v>135.75</v>
      </c>
      <c r="E1092" s="9">
        <v>42370.75</v>
      </c>
      <c r="F1092" s="8" t="str">
        <f t="shared" si="147"/>
        <v>01-01-16</v>
      </c>
      <c r="G1092" s="8">
        <f t="shared" si="148"/>
        <v>42370</v>
      </c>
      <c r="H1092">
        <f t="shared" si="149"/>
        <v>14611.75</v>
      </c>
      <c r="I1092">
        <v>7.6950000000000003</v>
      </c>
      <c r="J1092">
        <v>7.4690000000000003</v>
      </c>
      <c r="K1092" s="3">
        <f t="shared" si="145"/>
        <v>7.6950000000000003</v>
      </c>
      <c r="L1092">
        <f t="shared" si="146"/>
        <v>7.4690000000000003</v>
      </c>
      <c r="M1092">
        <f t="shared" si="153"/>
        <v>7.4690000000000003</v>
      </c>
      <c r="N1092" s="3">
        <f t="shared" si="150"/>
        <v>7.4690000000000003</v>
      </c>
      <c r="O1092">
        <f>_xll.Interpolate($T$6:$T$1168,$U$6:$U$1168,G1092,0,0)</f>
        <v>0</v>
      </c>
      <c r="P1092">
        <f>_xll.Interpolate($T$6:$T$1168,$X$6:$X$1168,G1092,0,0)</f>
        <v>11</v>
      </c>
      <c r="T1092" s="8">
        <v>42998</v>
      </c>
      <c r="U1092">
        <v>0</v>
      </c>
      <c r="V1092">
        <v>164</v>
      </c>
      <c r="W1092">
        <v>0</v>
      </c>
      <c r="X1092">
        <f t="shared" si="151"/>
        <v>164</v>
      </c>
    </row>
    <row r="1093" spans="1:24" x14ac:dyDescent="0.25">
      <c r="A1093">
        <v>2131</v>
      </c>
      <c r="B1093" t="s">
        <v>1097</v>
      </c>
      <c r="C1093" s="7">
        <v>3261</v>
      </c>
      <c r="D1093">
        <f t="shared" si="152"/>
        <v>135.875</v>
      </c>
      <c r="E1093" s="9">
        <v>42370.875</v>
      </c>
      <c r="F1093" s="8" t="str">
        <f t="shared" si="147"/>
        <v>01-01-16</v>
      </c>
      <c r="G1093" s="8">
        <f t="shared" si="148"/>
        <v>42370</v>
      </c>
      <c r="H1093">
        <f t="shared" si="149"/>
        <v>14611.875</v>
      </c>
      <c r="I1093">
        <v>7.1159999999999997</v>
      </c>
      <c r="J1093">
        <v>7.3179999999999996</v>
      </c>
      <c r="K1093" s="3">
        <f t="shared" si="145"/>
        <v>7.1159999999999997</v>
      </c>
      <c r="L1093">
        <f t="shared" si="146"/>
        <v>7.3179999999999996</v>
      </c>
      <c r="M1093">
        <f t="shared" si="153"/>
        <v>7.3179999999999996</v>
      </c>
      <c r="N1093" s="3">
        <f t="shared" si="150"/>
        <v>7.3179999999999987</v>
      </c>
      <c r="O1093">
        <f>_xll.Interpolate($T$6:$T$1168,$U$6:$U$1168,G1093,0,0)</f>
        <v>0</v>
      </c>
      <c r="P1093">
        <f>_xll.Interpolate($T$6:$T$1168,$X$6:$X$1168,G1093,0,0)</f>
        <v>11</v>
      </c>
      <c r="T1093" s="8">
        <v>42999</v>
      </c>
      <c r="U1093">
        <v>0</v>
      </c>
      <c r="V1093">
        <v>164</v>
      </c>
      <c r="W1093">
        <v>0</v>
      </c>
      <c r="X1093">
        <f t="shared" si="151"/>
        <v>164</v>
      </c>
    </row>
    <row r="1094" spans="1:24" x14ac:dyDescent="0.25">
      <c r="A1094">
        <v>2132</v>
      </c>
      <c r="B1094" t="s">
        <v>1098</v>
      </c>
      <c r="C1094" s="7">
        <v>3264</v>
      </c>
      <c r="D1094">
        <f t="shared" si="152"/>
        <v>136</v>
      </c>
      <c r="E1094" s="9">
        <v>42371</v>
      </c>
      <c r="F1094" s="8" t="str">
        <f t="shared" si="147"/>
        <v>01-02-16</v>
      </c>
      <c r="G1094" s="8">
        <f t="shared" si="148"/>
        <v>42371</v>
      </c>
      <c r="H1094">
        <f t="shared" si="149"/>
        <v>14612</v>
      </c>
      <c r="I1094">
        <v>6.8639999999999999</v>
      </c>
      <c r="J1094">
        <v>7.2930000000000001</v>
      </c>
      <c r="K1094" s="3">
        <f t="shared" ref="K1094:K1157" si="154">IF(I1094&lt;3,NA(),I1094)</f>
        <v>6.8639999999999999</v>
      </c>
      <c r="L1094">
        <f t="shared" ref="L1094:L1157" si="155">IF(J1094&lt;1,NA(),J1094)</f>
        <v>7.2930000000000001</v>
      </c>
      <c r="M1094">
        <f t="shared" si="153"/>
        <v>7.2930000000000001</v>
      </c>
      <c r="N1094" s="3">
        <f t="shared" si="150"/>
        <v>7.2930000000000001</v>
      </c>
      <c r="O1094">
        <f>_xll.Interpolate($T$6:$T$1168,$U$6:$U$1168,G1094,0,0)</f>
        <v>0</v>
      </c>
      <c r="P1094">
        <f>_xll.Interpolate($T$6:$T$1168,$X$6:$X$1168,G1094,0,0)</f>
        <v>11</v>
      </c>
      <c r="T1094" s="8">
        <v>43000</v>
      </c>
      <c r="U1094">
        <v>0</v>
      </c>
      <c r="V1094">
        <v>164</v>
      </c>
      <c r="W1094">
        <v>0</v>
      </c>
      <c r="X1094">
        <f t="shared" si="151"/>
        <v>164</v>
      </c>
    </row>
    <row r="1095" spans="1:24" x14ac:dyDescent="0.25">
      <c r="A1095">
        <v>2133</v>
      </c>
      <c r="B1095" t="s">
        <v>1099</v>
      </c>
      <c r="C1095" s="7">
        <v>3267</v>
      </c>
      <c r="D1095">
        <f t="shared" si="152"/>
        <v>136.125</v>
      </c>
      <c r="E1095" s="9">
        <v>42371.125</v>
      </c>
      <c r="F1095" s="8" t="str">
        <f t="shared" ref="F1095:F1158" si="156">TEXT(E1095,"MM-DD-YY")</f>
        <v>01-02-16</v>
      </c>
      <c r="G1095" s="8">
        <f t="shared" ref="G1095:G1158" si="157">DATEVALUE(F1095)</f>
        <v>42371</v>
      </c>
      <c r="H1095">
        <f t="shared" ref="H1095:H1158" si="158">14476+D1095</f>
        <v>14612.125</v>
      </c>
      <c r="I1095">
        <v>6.8390000000000004</v>
      </c>
      <c r="J1095">
        <v>7.3179999999999996</v>
      </c>
      <c r="K1095" s="3">
        <f t="shared" si="154"/>
        <v>6.8390000000000004</v>
      </c>
      <c r="L1095">
        <f t="shared" si="155"/>
        <v>7.3179999999999996</v>
      </c>
      <c r="M1095">
        <f t="shared" si="153"/>
        <v>7.3179999999999996</v>
      </c>
      <c r="N1095" s="3">
        <f t="shared" ref="N1095:N1158" si="159">IF(AND(ISNUMBER(K1095),ISNUMBER(L1095)),(O1095*K1095+L1095*P1095)/(O1095+P1095),IF(ISNA(L1095),K1095,L1095))</f>
        <v>7.3179999999999987</v>
      </c>
      <c r="O1095">
        <f>_xll.Interpolate($T$6:$T$1168,$U$6:$U$1168,G1095,0,0)</f>
        <v>0</v>
      </c>
      <c r="P1095">
        <f>_xll.Interpolate($T$6:$T$1168,$X$6:$X$1168,G1095,0,0)</f>
        <v>11</v>
      </c>
      <c r="T1095" s="8">
        <v>43001</v>
      </c>
      <c r="U1095">
        <v>0</v>
      </c>
      <c r="V1095">
        <v>164</v>
      </c>
      <c r="W1095">
        <v>0</v>
      </c>
      <c r="X1095">
        <f t="shared" ref="X1095:X1158" si="160">V1095+W1095</f>
        <v>164</v>
      </c>
    </row>
    <row r="1096" spans="1:24" x14ac:dyDescent="0.25">
      <c r="A1096">
        <v>2134</v>
      </c>
      <c r="B1096" t="s">
        <v>1100</v>
      </c>
      <c r="C1096" s="7">
        <v>3270</v>
      </c>
      <c r="D1096">
        <f t="shared" si="152"/>
        <v>136.25</v>
      </c>
      <c r="E1096" s="9">
        <v>42371.25</v>
      </c>
      <c r="F1096" s="8" t="str">
        <f t="shared" si="156"/>
        <v>01-02-16</v>
      </c>
      <c r="G1096" s="8">
        <f t="shared" si="157"/>
        <v>42371</v>
      </c>
      <c r="H1096">
        <f t="shared" si="158"/>
        <v>14612.25</v>
      </c>
      <c r="I1096">
        <v>6.6609999999999996</v>
      </c>
      <c r="J1096">
        <v>7.1920000000000002</v>
      </c>
      <c r="K1096" s="3">
        <f t="shared" si="154"/>
        <v>6.6609999999999996</v>
      </c>
      <c r="L1096">
        <f t="shared" si="155"/>
        <v>7.1920000000000002</v>
      </c>
      <c r="M1096">
        <f t="shared" si="153"/>
        <v>7.1920000000000002</v>
      </c>
      <c r="N1096" s="3">
        <f t="shared" si="159"/>
        <v>7.1919999999999993</v>
      </c>
      <c r="O1096">
        <f>_xll.Interpolate($T$6:$T$1168,$U$6:$U$1168,G1096,0,0)</f>
        <v>0</v>
      </c>
      <c r="P1096">
        <f>_xll.Interpolate($T$6:$T$1168,$X$6:$X$1168,G1096,0,0)</f>
        <v>11</v>
      </c>
      <c r="T1096" s="8">
        <v>43002</v>
      </c>
      <c r="U1096">
        <v>0</v>
      </c>
      <c r="V1096">
        <v>164</v>
      </c>
      <c r="W1096">
        <v>0</v>
      </c>
      <c r="X1096">
        <f t="shared" si="160"/>
        <v>164</v>
      </c>
    </row>
    <row r="1097" spans="1:24" x14ac:dyDescent="0.25">
      <c r="A1097">
        <v>2135</v>
      </c>
      <c r="B1097" t="s">
        <v>1101</v>
      </c>
      <c r="C1097" s="7">
        <v>3273</v>
      </c>
      <c r="D1097">
        <f t="shared" si="152"/>
        <v>136.375</v>
      </c>
      <c r="E1097" s="9">
        <v>42371.375</v>
      </c>
      <c r="F1097" s="8" t="str">
        <f t="shared" si="156"/>
        <v>01-02-16</v>
      </c>
      <c r="G1097" s="8">
        <f t="shared" si="157"/>
        <v>42371</v>
      </c>
      <c r="H1097">
        <f t="shared" si="158"/>
        <v>14612.375</v>
      </c>
      <c r="I1097">
        <v>6.6870000000000003</v>
      </c>
      <c r="J1097">
        <v>7.2169999999999996</v>
      </c>
      <c r="K1097" s="3">
        <f t="shared" si="154"/>
        <v>6.6870000000000003</v>
      </c>
      <c r="L1097">
        <f t="shared" si="155"/>
        <v>7.2169999999999996</v>
      </c>
      <c r="M1097">
        <f t="shared" si="153"/>
        <v>7.2169999999999996</v>
      </c>
      <c r="N1097" s="3">
        <f t="shared" si="159"/>
        <v>7.2169999999999996</v>
      </c>
      <c r="O1097">
        <f>_xll.Interpolate($T$6:$T$1168,$U$6:$U$1168,G1097,0,0)</f>
        <v>0</v>
      </c>
      <c r="P1097">
        <f>_xll.Interpolate($T$6:$T$1168,$X$6:$X$1168,G1097,0,0)</f>
        <v>11</v>
      </c>
      <c r="T1097" s="8">
        <v>43003</v>
      </c>
      <c r="U1097">
        <v>0</v>
      </c>
      <c r="V1097">
        <v>0</v>
      </c>
      <c r="W1097">
        <v>143</v>
      </c>
      <c r="X1097">
        <f t="shared" si="160"/>
        <v>143</v>
      </c>
    </row>
    <row r="1098" spans="1:24" x14ac:dyDescent="0.25">
      <c r="A1098">
        <v>2136</v>
      </c>
      <c r="B1098" t="s">
        <v>1102</v>
      </c>
      <c r="C1098" s="7">
        <v>3276</v>
      </c>
      <c r="D1098">
        <f t="shared" si="152"/>
        <v>136.5</v>
      </c>
      <c r="E1098" s="9">
        <v>42371.5</v>
      </c>
      <c r="F1098" s="8" t="str">
        <f t="shared" si="156"/>
        <v>01-02-16</v>
      </c>
      <c r="G1098" s="8">
        <f t="shared" si="157"/>
        <v>42371</v>
      </c>
      <c r="H1098">
        <f t="shared" si="158"/>
        <v>14612.5</v>
      </c>
      <c r="I1098">
        <v>7.3929999999999998</v>
      </c>
      <c r="J1098">
        <v>7.3929999999999998</v>
      </c>
      <c r="K1098" s="3">
        <f t="shared" si="154"/>
        <v>7.3929999999999998</v>
      </c>
      <c r="L1098">
        <f t="shared" si="155"/>
        <v>7.3929999999999998</v>
      </c>
      <c r="M1098">
        <f t="shared" si="153"/>
        <v>7.3929999999999998</v>
      </c>
      <c r="N1098" s="3">
        <f t="shared" si="159"/>
        <v>7.3929999999999998</v>
      </c>
      <c r="O1098">
        <f>_xll.Interpolate($T$6:$T$1168,$U$6:$U$1168,G1098,0,0)</f>
        <v>0</v>
      </c>
      <c r="P1098">
        <f>_xll.Interpolate($T$6:$T$1168,$X$6:$X$1168,G1098,0,0)</f>
        <v>11</v>
      </c>
      <c r="T1098" s="8">
        <v>43004</v>
      </c>
      <c r="U1098">
        <v>0</v>
      </c>
      <c r="V1098">
        <v>0</v>
      </c>
      <c r="W1098">
        <v>145</v>
      </c>
      <c r="X1098">
        <f t="shared" si="160"/>
        <v>145</v>
      </c>
    </row>
    <row r="1099" spans="1:24" x14ac:dyDescent="0.25">
      <c r="A1099">
        <v>2137</v>
      </c>
      <c r="B1099" t="s">
        <v>1103</v>
      </c>
      <c r="C1099" s="7">
        <v>3279</v>
      </c>
      <c r="D1099">
        <f t="shared" si="152"/>
        <v>136.625</v>
      </c>
      <c r="E1099" s="9">
        <v>42371.625</v>
      </c>
      <c r="F1099" s="8" t="str">
        <f t="shared" si="156"/>
        <v>01-02-16</v>
      </c>
      <c r="G1099" s="8">
        <f t="shared" si="157"/>
        <v>42371</v>
      </c>
      <c r="H1099">
        <f t="shared" si="158"/>
        <v>14612.625</v>
      </c>
      <c r="I1099">
        <v>8.593</v>
      </c>
      <c r="J1099">
        <v>7.5190000000000001</v>
      </c>
      <c r="K1099" s="3">
        <f t="shared" si="154"/>
        <v>8.593</v>
      </c>
      <c r="L1099">
        <f t="shared" si="155"/>
        <v>7.5190000000000001</v>
      </c>
      <c r="M1099">
        <f t="shared" si="153"/>
        <v>7.5190000000000001</v>
      </c>
      <c r="N1099" s="3">
        <f t="shared" si="159"/>
        <v>7.5190000000000001</v>
      </c>
      <c r="O1099">
        <f>_xll.Interpolate($T$6:$T$1168,$U$6:$U$1168,G1099,0,0)</f>
        <v>0</v>
      </c>
      <c r="P1099">
        <f>_xll.Interpolate($T$6:$T$1168,$X$6:$X$1168,G1099,0,0)</f>
        <v>11</v>
      </c>
      <c r="T1099" s="8">
        <v>43005</v>
      </c>
      <c r="U1099">
        <v>0</v>
      </c>
      <c r="V1099">
        <v>0</v>
      </c>
      <c r="W1099">
        <v>140</v>
      </c>
      <c r="X1099">
        <f t="shared" si="160"/>
        <v>140</v>
      </c>
    </row>
    <row r="1100" spans="1:24" x14ac:dyDescent="0.25">
      <c r="A1100">
        <v>2138</v>
      </c>
      <c r="B1100" t="s">
        <v>1104</v>
      </c>
      <c r="C1100" s="7">
        <v>3282</v>
      </c>
      <c r="D1100">
        <f t="shared" si="152"/>
        <v>136.75</v>
      </c>
      <c r="E1100" s="9">
        <v>42371.75</v>
      </c>
      <c r="F1100" s="8" t="str">
        <f t="shared" si="156"/>
        <v>01-02-16</v>
      </c>
      <c r="G1100" s="8">
        <f t="shared" si="157"/>
        <v>42371</v>
      </c>
      <c r="H1100">
        <f t="shared" si="158"/>
        <v>14612.75</v>
      </c>
      <c r="I1100">
        <v>7.7949999999999999</v>
      </c>
      <c r="J1100">
        <v>7.3680000000000003</v>
      </c>
      <c r="K1100" s="3">
        <f t="shared" si="154"/>
        <v>7.7949999999999999</v>
      </c>
      <c r="L1100">
        <f t="shared" si="155"/>
        <v>7.3680000000000003</v>
      </c>
      <c r="M1100">
        <f t="shared" si="153"/>
        <v>7.3680000000000003</v>
      </c>
      <c r="N1100" s="3">
        <f t="shared" si="159"/>
        <v>7.3680000000000003</v>
      </c>
      <c r="O1100">
        <f>_xll.Interpolate($T$6:$T$1168,$U$6:$U$1168,G1100,0,0)</f>
        <v>0</v>
      </c>
      <c r="P1100">
        <f>_xll.Interpolate($T$6:$T$1168,$X$6:$X$1168,G1100,0,0)</f>
        <v>11</v>
      </c>
      <c r="T1100" s="8">
        <v>43006</v>
      </c>
      <c r="U1100">
        <v>0</v>
      </c>
      <c r="V1100">
        <v>0</v>
      </c>
      <c r="W1100">
        <v>143</v>
      </c>
      <c r="X1100">
        <f t="shared" si="160"/>
        <v>143</v>
      </c>
    </row>
    <row r="1101" spans="1:24" x14ac:dyDescent="0.25">
      <c r="A1101">
        <v>2139</v>
      </c>
      <c r="B1101" t="s">
        <v>1105</v>
      </c>
      <c r="C1101" s="7">
        <v>3285</v>
      </c>
      <c r="D1101">
        <f t="shared" si="152"/>
        <v>136.875</v>
      </c>
      <c r="E1101" s="9">
        <v>42371.875</v>
      </c>
      <c r="F1101" s="8" t="str">
        <f t="shared" si="156"/>
        <v>01-02-16</v>
      </c>
      <c r="G1101" s="8">
        <f t="shared" si="157"/>
        <v>42371</v>
      </c>
      <c r="H1101">
        <f t="shared" si="158"/>
        <v>14612.875</v>
      </c>
      <c r="I1101">
        <v>7.343</v>
      </c>
      <c r="J1101">
        <v>7.2169999999999996</v>
      </c>
      <c r="K1101" s="3">
        <f t="shared" si="154"/>
        <v>7.343</v>
      </c>
      <c r="L1101">
        <f t="shared" si="155"/>
        <v>7.2169999999999996</v>
      </c>
      <c r="M1101">
        <f t="shared" si="153"/>
        <v>7.2169999999999996</v>
      </c>
      <c r="N1101" s="3">
        <f t="shared" si="159"/>
        <v>7.2169999999999996</v>
      </c>
      <c r="O1101">
        <f>_xll.Interpolate($T$6:$T$1168,$U$6:$U$1168,G1101,0,0)</f>
        <v>0</v>
      </c>
      <c r="P1101">
        <f>_xll.Interpolate($T$6:$T$1168,$X$6:$X$1168,G1101,0,0)</f>
        <v>11</v>
      </c>
      <c r="T1101" s="8">
        <v>43007</v>
      </c>
      <c r="U1101">
        <v>0</v>
      </c>
      <c r="V1101">
        <v>0</v>
      </c>
      <c r="W1101">
        <v>145</v>
      </c>
      <c r="X1101">
        <f t="shared" si="160"/>
        <v>145</v>
      </c>
    </row>
    <row r="1102" spans="1:24" x14ac:dyDescent="0.25">
      <c r="A1102">
        <v>2140</v>
      </c>
      <c r="B1102" t="s">
        <v>1106</v>
      </c>
      <c r="C1102" s="7">
        <v>3288</v>
      </c>
      <c r="D1102">
        <f t="shared" si="152"/>
        <v>137</v>
      </c>
      <c r="E1102" s="9">
        <v>42372</v>
      </c>
      <c r="F1102" s="8" t="str">
        <f t="shared" si="156"/>
        <v>01-03-16</v>
      </c>
      <c r="G1102" s="8">
        <f t="shared" si="157"/>
        <v>42372</v>
      </c>
      <c r="H1102">
        <f t="shared" si="158"/>
        <v>14613</v>
      </c>
      <c r="I1102">
        <v>7.2169999999999996</v>
      </c>
      <c r="J1102">
        <v>7.2169999999999996</v>
      </c>
      <c r="K1102" s="3">
        <f t="shared" si="154"/>
        <v>7.2169999999999996</v>
      </c>
      <c r="L1102">
        <f t="shared" si="155"/>
        <v>7.2169999999999996</v>
      </c>
      <c r="M1102">
        <f t="shared" si="153"/>
        <v>7.2169999999999996</v>
      </c>
      <c r="N1102" s="3">
        <f t="shared" si="159"/>
        <v>7.2169999999999996</v>
      </c>
      <c r="O1102">
        <f>_xll.Interpolate($T$6:$T$1168,$U$6:$U$1168,G1102,0,0)</f>
        <v>0</v>
      </c>
      <c r="P1102">
        <f>_xll.Interpolate($T$6:$T$1168,$X$6:$X$1168,G1102,0,0)</f>
        <v>11</v>
      </c>
      <c r="T1102" s="8">
        <v>43008</v>
      </c>
      <c r="U1102">
        <v>0</v>
      </c>
      <c r="V1102">
        <v>0</v>
      </c>
      <c r="W1102">
        <v>140</v>
      </c>
      <c r="X1102">
        <f t="shared" si="160"/>
        <v>140</v>
      </c>
    </row>
    <row r="1103" spans="1:24" x14ac:dyDescent="0.25">
      <c r="A1103">
        <v>2141</v>
      </c>
      <c r="B1103" t="s">
        <v>1107</v>
      </c>
      <c r="C1103" s="7">
        <v>3291</v>
      </c>
      <c r="D1103">
        <f t="shared" si="152"/>
        <v>137.125</v>
      </c>
      <c r="E1103" s="9">
        <v>42372.125</v>
      </c>
      <c r="F1103" s="8" t="str">
        <f t="shared" si="156"/>
        <v>01-03-16</v>
      </c>
      <c r="G1103" s="8">
        <f t="shared" si="157"/>
        <v>42372</v>
      </c>
      <c r="H1103">
        <f t="shared" si="158"/>
        <v>14613.125</v>
      </c>
      <c r="I1103">
        <v>7.1420000000000003</v>
      </c>
      <c r="J1103">
        <v>7.2169999999999996</v>
      </c>
      <c r="K1103" s="3">
        <f t="shared" si="154"/>
        <v>7.1420000000000003</v>
      </c>
      <c r="L1103">
        <f t="shared" si="155"/>
        <v>7.2169999999999996</v>
      </c>
      <c r="M1103">
        <f t="shared" si="153"/>
        <v>7.2169999999999996</v>
      </c>
      <c r="N1103" s="3">
        <f t="shared" si="159"/>
        <v>7.2169999999999996</v>
      </c>
      <c r="O1103">
        <f>_xll.Interpolate($T$6:$T$1168,$U$6:$U$1168,G1103,0,0)</f>
        <v>0</v>
      </c>
      <c r="P1103">
        <f>_xll.Interpolate($T$6:$T$1168,$X$6:$X$1168,G1103,0,0)</f>
        <v>11</v>
      </c>
      <c r="T1103" s="8">
        <v>43009</v>
      </c>
      <c r="U1103">
        <v>0</v>
      </c>
      <c r="V1103">
        <v>0</v>
      </c>
      <c r="W1103">
        <v>154</v>
      </c>
      <c r="X1103">
        <f t="shared" si="160"/>
        <v>154</v>
      </c>
    </row>
    <row r="1104" spans="1:24" x14ac:dyDescent="0.25">
      <c r="A1104">
        <v>2142</v>
      </c>
      <c r="B1104" t="s">
        <v>1108</v>
      </c>
      <c r="C1104" s="7">
        <v>3294</v>
      </c>
      <c r="D1104">
        <f t="shared" si="152"/>
        <v>137.25</v>
      </c>
      <c r="E1104" s="9">
        <v>42372.25</v>
      </c>
      <c r="F1104" s="8" t="str">
        <f t="shared" si="156"/>
        <v>01-03-16</v>
      </c>
      <c r="G1104" s="8">
        <f t="shared" si="157"/>
        <v>42372</v>
      </c>
      <c r="H1104">
        <f t="shared" si="158"/>
        <v>14613.25</v>
      </c>
      <c r="I1104">
        <v>7.1420000000000003</v>
      </c>
      <c r="J1104">
        <v>7.242</v>
      </c>
      <c r="K1104" s="3">
        <f t="shared" si="154"/>
        <v>7.1420000000000003</v>
      </c>
      <c r="L1104">
        <f t="shared" si="155"/>
        <v>7.242</v>
      </c>
      <c r="M1104">
        <f t="shared" si="153"/>
        <v>7.242</v>
      </c>
      <c r="N1104" s="3">
        <f t="shared" si="159"/>
        <v>7.2420000000000009</v>
      </c>
      <c r="O1104">
        <f>_xll.Interpolate($T$6:$T$1168,$U$6:$U$1168,G1104,0,0)</f>
        <v>0</v>
      </c>
      <c r="P1104">
        <f>_xll.Interpolate($T$6:$T$1168,$X$6:$X$1168,G1104,0,0)</f>
        <v>11</v>
      </c>
      <c r="T1104" s="8">
        <v>43010</v>
      </c>
      <c r="U1104">
        <v>0</v>
      </c>
      <c r="V1104">
        <v>0</v>
      </c>
      <c r="W1104">
        <v>154</v>
      </c>
      <c r="X1104">
        <f t="shared" si="160"/>
        <v>154</v>
      </c>
    </row>
    <row r="1105" spans="1:24" x14ac:dyDescent="0.25">
      <c r="A1105">
        <v>2143</v>
      </c>
      <c r="B1105" t="s">
        <v>1109</v>
      </c>
      <c r="C1105" s="7">
        <v>3297</v>
      </c>
      <c r="D1105">
        <f t="shared" si="152"/>
        <v>137.375</v>
      </c>
      <c r="E1105" s="9">
        <v>42372.375</v>
      </c>
      <c r="F1105" s="8" t="str">
        <f t="shared" si="156"/>
        <v>01-03-16</v>
      </c>
      <c r="G1105" s="8">
        <f t="shared" si="157"/>
        <v>42372</v>
      </c>
      <c r="H1105">
        <f t="shared" si="158"/>
        <v>14613.375</v>
      </c>
      <c r="I1105">
        <v>6.8890000000000002</v>
      </c>
      <c r="J1105">
        <v>7.0149999999999997</v>
      </c>
      <c r="K1105" s="3">
        <f t="shared" si="154"/>
        <v>6.8890000000000002</v>
      </c>
      <c r="L1105">
        <f t="shared" si="155"/>
        <v>7.0149999999999997</v>
      </c>
      <c r="M1105">
        <f t="shared" si="153"/>
        <v>7.0149999999999997</v>
      </c>
      <c r="N1105" s="3">
        <f t="shared" si="159"/>
        <v>7.0149999999999997</v>
      </c>
      <c r="O1105">
        <f>_xll.Interpolate($T$6:$T$1168,$U$6:$U$1168,G1105,0,0)</f>
        <v>0</v>
      </c>
      <c r="P1105">
        <f>_xll.Interpolate($T$6:$T$1168,$X$6:$X$1168,G1105,0,0)</f>
        <v>11</v>
      </c>
      <c r="T1105" s="8">
        <v>43011</v>
      </c>
      <c r="U1105">
        <v>0</v>
      </c>
      <c r="V1105">
        <v>0</v>
      </c>
      <c r="W1105">
        <v>154</v>
      </c>
      <c r="X1105">
        <f t="shared" si="160"/>
        <v>154</v>
      </c>
    </row>
    <row r="1106" spans="1:24" x14ac:dyDescent="0.25">
      <c r="A1106">
        <v>2144</v>
      </c>
      <c r="B1106" t="s">
        <v>1110</v>
      </c>
      <c r="C1106" s="7">
        <v>3300</v>
      </c>
      <c r="D1106">
        <f t="shared" si="152"/>
        <v>137.5</v>
      </c>
      <c r="E1106" s="9">
        <v>42372.5</v>
      </c>
      <c r="F1106" s="8" t="str">
        <f t="shared" si="156"/>
        <v>01-03-16</v>
      </c>
      <c r="G1106" s="8">
        <f t="shared" si="157"/>
        <v>42372</v>
      </c>
      <c r="H1106">
        <f t="shared" si="158"/>
        <v>14613.5</v>
      </c>
      <c r="I1106">
        <v>7.5940000000000003</v>
      </c>
      <c r="J1106">
        <v>7.343</v>
      </c>
      <c r="K1106" s="3">
        <f t="shared" si="154"/>
        <v>7.5940000000000003</v>
      </c>
      <c r="L1106">
        <f t="shared" si="155"/>
        <v>7.343</v>
      </c>
      <c r="M1106">
        <f t="shared" si="153"/>
        <v>7.343</v>
      </c>
      <c r="N1106" s="3">
        <f t="shared" si="159"/>
        <v>7.343</v>
      </c>
      <c r="O1106">
        <f>_xll.Interpolate($T$6:$T$1168,$U$6:$U$1168,G1106,0,0)</f>
        <v>0</v>
      </c>
      <c r="P1106">
        <f>_xll.Interpolate($T$6:$T$1168,$X$6:$X$1168,G1106,0,0)</f>
        <v>11</v>
      </c>
      <c r="T1106" s="8">
        <v>43012</v>
      </c>
      <c r="U1106">
        <v>0</v>
      </c>
      <c r="V1106">
        <v>0</v>
      </c>
      <c r="W1106">
        <v>154</v>
      </c>
      <c r="X1106">
        <f t="shared" si="160"/>
        <v>154</v>
      </c>
    </row>
    <row r="1107" spans="1:24" x14ac:dyDescent="0.25">
      <c r="A1107">
        <v>2145</v>
      </c>
      <c r="B1107" t="s">
        <v>1111</v>
      </c>
      <c r="C1107" s="7">
        <v>3303</v>
      </c>
      <c r="D1107">
        <f t="shared" si="152"/>
        <v>137.625</v>
      </c>
      <c r="E1107" s="9">
        <v>42372.625</v>
      </c>
      <c r="F1107" s="8" t="str">
        <f t="shared" si="156"/>
        <v>01-03-16</v>
      </c>
      <c r="G1107" s="8">
        <f t="shared" si="157"/>
        <v>42372</v>
      </c>
      <c r="H1107">
        <f t="shared" si="158"/>
        <v>14613.625</v>
      </c>
      <c r="I1107">
        <v>8.593</v>
      </c>
      <c r="J1107">
        <v>7.343</v>
      </c>
      <c r="K1107" s="3">
        <f t="shared" si="154"/>
        <v>8.593</v>
      </c>
      <c r="L1107">
        <f t="shared" si="155"/>
        <v>7.343</v>
      </c>
      <c r="M1107">
        <f t="shared" si="153"/>
        <v>7.343</v>
      </c>
      <c r="N1107" s="3">
        <f t="shared" si="159"/>
        <v>7.343</v>
      </c>
      <c r="O1107">
        <f>_xll.Interpolate($T$6:$T$1168,$U$6:$U$1168,G1107,0,0)</f>
        <v>0</v>
      </c>
      <c r="P1107">
        <f>_xll.Interpolate($T$6:$T$1168,$X$6:$X$1168,G1107,0,0)</f>
        <v>11</v>
      </c>
      <c r="T1107" s="8">
        <v>43013</v>
      </c>
      <c r="U1107">
        <v>0</v>
      </c>
      <c r="V1107">
        <v>183</v>
      </c>
      <c r="W1107">
        <v>0</v>
      </c>
      <c r="X1107">
        <f t="shared" si="160"/>
        <v>183</v>
      </c>
    </row>
    <row r="1108" spans="1:24" x14ac:dyDescent="0.25">
      <c r="A1108">
        <v>2146</v>
      </c>
      <c r="B1108" t="s">
        <v>1112</v>
      </c>
      <c r="C1108" s="7">
        <v>3306</v>
      </c>
      <c r="D1108">
        <f t="shared" si="152"/>
        <v>137.75</v>
      </c>
      <c r="E1108" s="9">
        <v>42372.75</v>
      </c>
      <c r="F1108" s="8" t="str">
        <f t="shared" si="156"/>
        <v>01-03-16</v>
      </c>
      <c r="G1108" s="8">
        <f t="shared" si="157"/>
        <v>42372</v>
      </c>
      <c r="H1108">
        <f t="shared" si="158"/>
        <v>14613.75</v>
      </c>
      <c r="I1108">
        <v>8.0449999999999999</v>
      </c>
      <c r="J1108">
        <v>7.242</v>
      </c>
      <c r="K1108" s="3">
        <f t="shared" si="154"/>
        <v>8.0449999999999999</v>
      </c>
      <c r="L1108">
        <f t="shared" si="155"/>
        <v>7.242</v>
      </c>
      <c r="M1108">
        <f t="shared" si="153"/>
        <v>7.242</v>
      </c>
      <c r="N1108" s="3">
        <f t="shared" si="159"/>
        <v>7.2420000000000009</v>
      </c>
      <c r="O1108">
        <f>_xll.Interpolate($T$6:$T$1168,$U$6:$U$1168,G1108,0,0)</f>
        <v>0</v>
      </c>
      <c r="P1108">
        <f>_xll.Interpolate($T$6:$T$1168,$X$6:$X$1168,G1108,0,0)</f>
        <v>11</v>
      </c>
      <c r="T1108" s="8">
        <v>43014</v>
      </c>
      <c r="U1108">
        <v>0</v>
      </c>
      <c r="V1108">
        <v>193</v>
      </c>
      <c r="W1108">
        <v>0</v>
      </c>
      <c r="X1108">
        <f t="shared" si="160"/>
        <v>193</v>
      </c>
    </row>
    <row r="1109" spans="1:24" x14ac:dyDescent="0.25">
      <c r="A1109">
        <v>2147</v>
      </c>
      <c r="B1109" t="s">
        <v>1113</v>
      </c>
      <c r="C1109" s="7">
        <v>3309</v>
      </c>
      <c r="D1109">
        <f t="shared" si="152"/>
        <v>137.875</v>
      </c>
      <c r="E1109" s="9">
        <v>42372.875</v>
      </c>
      <c r="F1109" s="8" t="str">
        <f t="shared" si="156"/>
        <v>01-03-16</v>
      </c>
      <c r="G1109" s="8">
        <f t="shared" si="157"/>
        <v>42372</v>
      </c>
      <c r="H1109">
        <f t="shared" si="158"/>
        <v>14613.875</v>
      </c>
      <c r="I1109">
        <v>7.2679999999999998</v>
      </c>
      <c r="J1109">
        <v>7.1420000000000003</v>
      </c>
      <c r="K1109" s="3">
        <f t="shared" si="154"/>
        <v>7.2679999999999998</v>
      </c>
      <c r="L1109">
        <f t="shared" si="155"/>
        <v>7.1420000000000003</v>
      </c>
      <c r="M1109">
        <f t="shared" si="153"/>
        <v>7.1420000000000003</v>
      </c>
      <c r="N1109" s="3">
        <f t="shared" si="159"/>
        <v>7.1419999999999995</v>
      </c>
      <c r="O1109">
        <f>_xll.Interpolate($T$6:$T$1168,$U$6:$U$1168,G1109,0,0)</f>
        <v>0</v>
      </c>
      <c r="P1109">
        <f>_xll.Interpolate($T$6:$T$1168,$X$6:$X$1168,G1109,0,0)</f>
        <v>11</v>
      </c>
      <c r="T1109" s="8">
        <v>43015</v>
      </c>
      <c r="U1109">
        <v>0</v>
      </c>
      <c r="V1109">
        <v>195</v>
      </c>
      <c r="W1109">
        <v>0</v>
      </c>
      <c r="X1109">
        <f t="shared" si="160"/>
        <v>195</v>
      </c>
    </row>
    <row r="1110" spans="1:24" x14ac:dyDescent="0.25">
      <c r="A1110">
        <v>2148</v>
      </c>
      <c r="B1110" t="s">
        <v>1114</v>
      </c>
      <c r="C1110" s="7">
        <v>3312</v>
      </c>
      <c r="D1110">
        <f t="shared" si="152"/>
        <v>138</v>
      </c>
      <c r="E1110" s="9">
        <v>42373</v>
      </c>
      <c r="F1110" s="8" t="str">
        <f t="shared" si="156"/>
        <v>01-04-16</v>
      </c>
      <c r="G1110" s="8">
        <f t="shared" si="157"/>
        <v>42373</v>
      </c>
      <c r="H1110">
        <f t="shared" si="158"/>
        <v>14614</v>
      </c>
      <c r="I1110">
        <v>7.1159999999999997</v>
      </c>
      <c r="J1110">
        <v>7.1159999999999997</v>
      </c>
      <c r="K1110" s="3">
        <f t="shared" si="154"/>
        <v>7.1159999999999997</v>
      </c>
      <c r="L1110">
        <f t="shared" si="155"/>
        <v>7.1159999999999997</v>
      </c>
      <c r="M1110">
        <f t="shared" si="153"/>
        <v>7.1159999999999997</v>
      </c>
      <c r="N1110" s="3">
        <f t="shared" si="159"/>
        <v>7.1159999999999997</v>
      </c>
      <c r="O1110">
        <f>_xll.Interpolate($T$6:$T$1168,$U$6:$U$1168,G1110,0,0)</f>
        <v>0</v>
      </c>
      <c r="P1110">
        <f>_xll.Interpolate($T$6:$T$1168,$X$6:$X$1168,G1110,0,0)</f>
        <v>11</v>
      </c>
      <c r="T1110" s="8">
        <v>43016</v>
      </c>
      <c r="U1110">
        <v>0</v>
      </c>
      <c r="V1110">
        <v>195</v>
      </c>
      <c r="W1110">
        <v>0</v>
      </c>
      <c r="X1110">
        <f t="shared" si="160"/>
        <v>195</v>
      </c>
    </row>
    <row r="1111" spans="1:24" x14ac:dyDescent="0.25">
      <c r="A1111">
        <v>2149</v>
      </c>
      <c r="B1111" t="s">
        <v>1115</v>
      </c>
      <c r="C1111" s="7">
        <v>3315</v>
      </c>
      <c r="D1111">
        <f t="shared" si="152"/>
        <v>138.125</v>
      </c>
      <c r="E1111" s="9">
        <v>42373.125</v>
      </c>
      <c r="F1111" s="8" t="str">
        <f t="shared" si="156"/>
        <v>01-04-16</v>
      </c>
      <c r="G1111" s="8">
        <f t="shared" si="157"/>
        <v>42373</v>
      </c>
      <c r="H1111">
        <f t="shared" si="158"/>
        <v>14614.125</v>
      </c>
      <c r="I1111">
        <v>6.94</v>
      </c>
      <c r="J1111">
        <v>7.0410000000000004</v>
      </c>
      <c r="K1111" s="3">
        <f t="shared" si="154"/>
        <v>6.94</v>
      </c>
      <c r="L1111">
        <f t="shared" si="155"/>
        <v>7.0410000000000004</v>
      </c>
      <c r="M1111">
        <f t="shared" si="153"/>
        <v>7.0410000000000004</v>
      </c>
      <c r="N1111" s="3">
        <f t="shared" si="159"/>
        <v>7.0410000000000004</v>
      </c>
      <c r="O1111">
        <f>_xll.Interpolate($T$6:$T$1168,$U$6:$U$1168,G1111,0,0)</f>
        <v>0</v>
      </c>
      <c r="P1111">
        <f>_xll.Interpolate($T$6:$T$1168,$X$6:$X$1168,G1111,0,0)</f>
        <v>11</v>
      </c>
      <c r="T1111" s="8">
        <v>43017</v>
      </c>
      <c r="U1111">
        <v>0</v>
      </c>
      <c r="V1111">
        <v>197</v>
      </c>
      <c r="W1111">
        <v>0</v>
      </c>
      <c r="X1111">
        <f t="shared" si="160"/>
        <v>197</v>
      </c>
    </row>
    <row r="1112" spans="1:24" x14ac:dyDescent="0.25">
      <c r="A1112">
        <v>2150</v>
      </c>
      <c r="B1112" t="s">
        <v>1116</v>
      </c>
      <c r="C1112" s="7">
        <v>3318</v>
      </c>
      <c r="D1112">
        <f t="shared" si="152"/>
        <v>138.25</v>
      </c>
      <c r="E1112" s="9">
        <v>42373.25</v>
      </c>
      <c r="F1112" s="8" t="str">
        <f t="shared" si="156"/>
        <v>01-04-16</v>
      </c>
      <c r="G1112" s="8">
        <f t="shared" si="157"/>
        <v>42373</v>
      </c>
      <c r="H1112">
        <f t="shared" si="158"/>
        <v>14614.25</v>
      </c>
      <c r="I1112">
        <v>6.8890000000000002</v>
      </c>
      <c r="J1112">
        <v>7.0659999999999998</v>
      </c>
      <c r="K1112" s="3">
        <f t="shared" si="154"/>
        <v>6.8890000000000002</v>
      </c>
      <c r="L1112">
        <f t="shared" si="155"/>
        <v>7.0659999999999998</v>
      </c>
      <c r="M1112">
        <f t="shared" si="153"/>
        <v>7.0659999999999998</v>
      </c>
      <c r="N1112" s="3">
        <f t="shared" si="159"/>
        <v>7.0659999999999998</v>
      </c>
      <c r="O1112">
        <f>_xll.Interpolate($T$6:$T$1168,$U$6:$U$1168,G1112,0,0)</f>
        <v>0</v>
      </c>
      <c r="P1112">
        <f>_xll.Interpolate($T$6:$T$1168,$X$6:$X$1168,G1112,0,0)</f>
        <v>11</v>
      </c>
      <c r="T1112" s="8">
        <v>43018</v>
      </c>
      <c r="U1112">
        <v>0</v>
      </c>
      <c r="V1112">
        <v>211</v>
      </c>
      <c r="W1112">
        <v>0</v>
      </c>
      <c r="X1112">
        <f t="shared" si="160"/>
        <v>211</v>
      </c>
    </row>
    <row r="1113" spans="1:24" x14ac:dyDescent="0.25">
      <c r="A1113">
        <v>2151</v>
      </c>
      <c r="B1113" t="s">
        <v>1117</v>
      </c>
      <c r="C1113" s="7">
        <v>3321</v>
      </c>
      <c r="D1113">
        <f t="shared" si="152"/>
        <v>138.375</v>
      </c>
      <c r="E1113" s="9">
        <v>42373.375</v>
      </c>
      <c r="F1113" s="8" t="str">
        <f t="shared" si="156"/>
        <v>01-04-16</v>
      </c>
      <c r="G1113" s="8">
        <f t="shared" si="157"/>
        <v>42373</v>
      </c>
      <c r="H1113">
        <f t="shared" si="158"/>
        <v>14614.375</v>
      </c>
      <c r="I1113">
        <v>7.0149999999999997</v>
      </c>
      <c r="J1113">
        <v>7.0910000000000002</v>
      </c>
      <c r="K1113" s="3">
        <f t="shared" si="154"/>
        <v>7.0149999999999997</v>
      </c>
      <c r="L1113">
        <f t="shared" si="155"/>
        <v>7.0910000000000002</v>
      </c>
      <c r="M1113">
        <f t="shared" si="153"/>
        <v>7.0910000000000002</v>
      </c>
      <c r="N1113" s="3">
        <f t="shared" si="159"/>
        <v>7.0910000000000002</v>
      </c>
      <c r="O1113">
        <f>_xll.Interpolate($T$6:$T$1168,$U$6:$U$1168,G1113,0,0)</f>
        <v>0</v>
      </c>
      <c r="P1113">
        <f>_xll.Interpolate($T$6:$T$1168,$X$6:$X$1168,G1113,0,0)</f>
        <v>11</v>
      </c>
      <c r="T1113" s="8">
        <v>43019</v>
      </c>
      <c r="U1113">
        <v>0</v>
      </c>
      <c r="V1113">
        <v>218</v>
      </c>
      <c r="W1113">
        <v>0</v>
      </c>
      <c r="X1113">
        <f t="shared" si="160"/>
        <v>218</v>
      </c>
    </row>
    <row r="1114" spans="1:24" x14ac:dyDescent="0.25">
      <c r="A1114">
        <v>2152</v>
      </c>
      <c r="B1114" t="s">
        <v>1118</v>
      </c>
      <c r="C1114" s="7">
        <v>3324</v>
      </c>
      <c r="D1114">
        <f t="shared" si="152"/>
        <v>138.5</v>
      </c>
      <c r="E1114" s="9">
        <v>42373.5</v>
      </c>
      <c r="F1114" s="8" t="str">
        <f t="shared" si="156"/>
        <v>01-04-16</v>
      </c>
      <c r="G1114" s="8">
        <f t="shared" si="157"/>
        <v>42373</v>
      </c>
      <c r="H1114">
        <f t="shared" si="158"/>
        <v>14614.5</v>
      </c>
      <c r="I1114">
        <v>7.5940000000000003</v>
      </c>
      <c r="J1114">
        <v>7.1920000000000002</v>
      </c>
      <c r="K1114" s="3">
        <f t="shared" si="154"/>
        <v>7.5940000000000003</v>
      </c>
      <c r="L1114">
        <f t="shared" si="155"/>
        <v>7.1920000000000002</v>
      </c>
      <c r="M1114">
        <f t="shared" si="153"/>
        <v>7.1920000000000002</v>
      </c>
      <c r="N1114" s="3">
        <f t="shared" si="159"/>
        <v>7.1919999999999993</v>
      </c>
      <c r="O1114">
        <f>_xll.Interpolate($T$6:$T$1168,$U$6:$U$1168,G1114,0,0)</f>
        <v>0</v>
      </c>
      <c r="P1114">
        <f>_xll.Interpolate($T$6:$T$1168,$X$6:$X$1168,G1114,0,0)</f>
        <v>11</v>
      </c>
      <c r="T1114" s="8">
        <v>43020</v>
      </c>
      <c r="U1114">
        <v>0</v>
      </c>
      <c r="V1114">
        <v>218</v>
      </c>
      <c r="W1114">
        <v>0</v>
      </c>
      <c r="X1114">
        <f t="shared" si="160"/>
        <v>218</v>
      </c>
    </row>
    <row r="1115" spans="1:24" x14ac:dyDescent="0.25">
      <c r="A1115">
        <v>2153</v>
      </c>
      <c r="B1115" t="s">
        <v>1119</v>
      </c>
      <c r="C1115" s="7">
        <v>3327</v>
      </c>
      <c r="D1115">
        <f t="shared" si="152"/>
        <v>138.625</v>
      </c>
      <c r="E1115" s="9">
        <v>42373.625</v>
      </c>
      <c r="F1115" s="8" t="str">
        <f t="shared" si="156"/>
        <v>01-04-16</v>
      </c>
      <c r="G1115" s="8">
        <f t="shared" si="157"/>
        <v>42373</v>
      </c>
      <c r="H1115">
        <f t="shared" si="158"/>
        <v>14614.625</v>
      </c>
      <c r="I1115">
        <v>7.7949999999999999</v>
      </c>
      <c r="J1115">
        <v>7.2679999999999998</v>
      </c>
      <c r="K1115" s="3">
        <f t="shared" si="154"/>
        <v>7.7949999999999999</v>
      </c>
      <c r="L1115">
        <f t="shared" si="155"/>
        <v>7.2679999999999998</v>
      </c>
      <c r="M1115">
        <f t="shared" si="153"/>
        <v>7.2679999999999998</v>
      </c>
      <c r="N1115" s="3">
        <f t="shared" si="159"/>
        <v>7.2679999999999998</v>
      </c>
      <c r="O1115">
        <f>_xll.Interpolate($T$6:$T$1168,$U$6:$U$1168,G1115,0,0)</f>
        <v>0</v>
      </c>
      <c r="P1115">
        <f>_xll.Interpolate($T$6:$T$1168,$X$6:$X$1168,G1115,0,0)</f>
        <v>11</v>
      </c>
      <c r="T1115" s="8">
        <v>43021</v>
      </c>
      <c r="U1115">
        <v>0</v>
      </c>
      <c r="V1115">
        <v>218</v>
      </c>
      <c r="W1115">
        <v>0</v>
      </c>
      <c r="X1115">
        <f t="shared" si="160"/>
        <v>218</v>
      </c>
    </row>
    <row r="1116" spans="1:24" x14ac:dyDescent="0.25">
      <c r="A1116">
        <v>2154</v>
      </c>
      <c r="B1116" t="s">
        <v>1120</v>
      </c>
      <c r="C1116" s="7">
        <v>3330</v>
      </c>
      <c r="D1116">
        <f t="shared" si="152"/>
        <v>138.75</v>
      </c>
      <c r="E1116" s="9">
        <v>42373.75</v>
      </c>
      <c r="F1116" s="8" t="str">
        <f t="shared" si="156"/>
        <v>01-04-16</v>
      </c>
      <c r="G1116" s="8">
        <f t="shared" si="157"/>
        <v>42373</v>
      </c>
      <c r="H1116">
        <f t="shared" si="158"/>
        <v>14614.75</v>
      </c>
      <c r="I1116">
        <v>7.82</v>
      </c>
      <c r="J1116">
        <v>7.444</v>
      </c>
      <c r="K1116" s="3">
        <f t="shared" si="154"/>
        <v>7.82</v>
      </c>
      <c r="L1116">
        <f t="shared" si="155"/>
        <v>7.444</v>
      </c>
      <c r="M1116">
        <f t="shared" si="153"/>
        <v>7.444</v>
      </c>
      <c r="N1116" s="3">
        <f t="shared" si="159"/>
        <v>7.444</v>
      </c>
      <c r="O1116">
        <f>_xll.Interpolate($T$6:$T$1168,$U$6:$U$1168,G1116,0,0)</f>
        <v>0</v>
      </c>
      <c r="P1116">
        <f>_xll.Interpolate($T$6:$T$1168,$X$6:$X$1168,G1116,0,0)</f>
        <v>11</v>
      </c>
      <c r="T1116" s="8">
        <v>43022</v>
      </c>
      <c r="U1116">
        <v>0</v>
      </c>
      <c r="V1116">
        <v>218</v>
      </c>
      <c r="W1116">
        <v>0</v>
      </c>
      <c r="X1116">
        <f t="shared" si="160"/>
        <v>218</v>
      </c>
    </row>
    <row r="1117" spans="1:24" x14ac:dyDescent="0.25">
      <c r="A1117">
        <v>2155</v>
      </c>
      <c r="B1117" t="s">
        <v>1121</v>
      </c>
      <c r="C1117" s="7">
        <v>3333</v>
      </c>
      <c r="D1117">
        <f t="shared" si="152"/>
        <v>138.875</v>
      </c>
      <c r="E1117" s="9">
        <v>42373.875</v>
      </c>
      <c r="F1117" s="8" t="str">
        <f t="shared" si="156"/>
        <v>01-04-16</v>
      </c>
      <c r="G1117" s="8">
        <f t="shared" si="157"/>
        <v>42373</v>
      </c>
      <c r="H1117">
        <f t="shared" si="158"/>
        <v>14614.875</v>
      </c>
      <c r="I1117">
        <v>7.67</v>
      </c>
      <c r="J1117">
        <v>7.4189999999999996</v>
      </c>
      <c r="K1117" s="3">
        <f t="shared" si="154"/>
        <v>7.67</v>
      </c>
      <c r="L1117">
        <f t="shared" si="155"/>
        <v>7.4189999999999996</v>
      </c>
      <c r="M1117">
        <f t="shared" si="153"/>
        <v>7.4189999999999996</v>
      </c>
      <c r="N1117" s="3">
        <f t="shared" si="159"/>
        <v>7.4189999999999996</v>
      </c>
      <c r="O1117">
        <f>_xll.Interpolate($T$6:$T$1168,$U$6:$U$1168,G1117,0,0)</f>
        <v>0</v>
      </c>
      <c r="P1117">
        <f>_xll.Interpolate($T$6:$T$1168,$X$6:$X$1168,G1117,0,0)</f>
        <v>11</v>
      </c>
      <c r="T1117" s="8">
        <v>43023</v>
      </c>
      <c r="U1117">
        <v>0</v>
      </c>
      <c r="V1117">
        <v>218</v>
      </c>
      <c r="W1117">
        <v>0</v>
      </c>
      <c r="X1117">
        <f t="shared" si="160"/>
        <v>218</v>
      </c>
    </row>
    <row r="1118" spans="1:24" x14ac:dyDescent="0.25">
      <c r="A1118">
        <v>2156</v>
      </c>
      <c r="B1118" t="s">
        <v>1122</v>
      </c>
      <c r="C1118" s="7">
        <v>3336</v>
      </c>
      <c r="D1118">
        <f t="shared" si="152"/>
        <v>139</v>
      </c>
      <c r="E1118" s="9">
        <v>42374</v>
      </c>
      <c r="F1118" s="8" t="str">
        <f t="shared" si="156"/>
        <v>01-05-16</v>
      </c>
      <c r="G1118" s="8">
        <f t="shared" si="157"/>
        <v>42374</v>
      </c>
      <c r="H1118">
        <f t="shared" si="158"/>
        <v>14615</v>
      </c>
      <c r="I1118">
        <v>7.6950000000000003</v>
      </c>
      <c r="J1118">
        <v>7.6950000000000003</v>
      </c>
      <c r="K1118" s="3">
        <f t="shared" si="154"/>
        <v>7.6950000000000003</v>
      </c>
      <c r="L1118">
        <f t="shared" si="155"/>
        <v>7.6950000000000003</v>
      </c>
      <c r="M1118">
        <f t="shared" si="153"/>
        <v>7.6950000000000003</v>
      </c>
      <c r="N1118" s="3">
        <f t="shared" si="159"/>
        <v>7.6950000000000012</v>
      </c>
      <c r="O1118">
        <f>_xll.Interpolate($T$6:$T$1168,$U$6:$U$1168,G1118,0,0)</f>
        <v>0</v>
      </c>
      <c r="P1118">
        <f>_xll.Interpolate($T$6:$T$1168,$X$6:$X$1168,G1118,0,0)</f>
        <v>11</v>
      </c>
      <c r="T1118" s="8">
        <v>43024</v>
      </c>
      <c r="U1118">
        <v>0</v>
      </c>
      <c r="V1118">
        <v>0</v>
      </c>
      <c r="W1118">
        <v>47</v>
      </c>
      <c r="X1118">
        <f t="shared" si="160"/>
        <v>47</v>
      </c>
    </row>
    <row r="1119" spans="1:24" x14ac:dyDescent="0.25">
      <c r="A1119">
        <v>2157</v>
      </c>
      <c r="B1119" t="s">
        <v>1123</v>
      </c>
      <c r="C1119" s="7">
        <v>3339</v>
      </c>
      <c r="D1119">
        <f t="shared" si="152"/>
        <v>139.125</v>
      </c>
      <c r="E1119" s="9">
        <v>42374.125</v>
      </c>
      <c r="F1119" s="8" t="str">
        <f t="shared" si="156"/>
        <v>01-05-16</v>
      </c>
      <c r="G1119" s="8">
        <f t="shared" si="157"/>
        <v>42374</v>
      </c>
      <c r="H1119">
        <f t="shared" si="158"/>
        <v>14615.125</v>
      </c>
      <c r="I1119">
        <v>7.9450000000000003</v>
      </c>
      <c r="J1119">
        <v>7.5439999999999996</v>
      </c>
      <c r="K1119" s="3">
        <f t="shared" si="154"/>
        <v>7.9450000000000003</v>
      </c>
      <c r="L1119">
        <f t="shared" si="155"/>
        <v>7.5439999999999996</v>
      </c>
      <c r="M1119">
        <f t="shared" si="153"/>
        <v>7.5439999999999996</v>
      </c>
      <c r="N1119" s="3">
        <f t="shared" si="159"/>
        <v>7.5439999999999996</v>
      </c>
      <c r="O1119">
        <f>_xll.Interpolate($T$6:$T$1168,$U$6:$U$1168,G1119,0,0)</f>
        <v>0</v>
      </c>
      <c r="P1119">
        <f>_xll.Interpolate($T$6:$T$1168,$X$6:$X$1168,G1119,0,0)</f>
        <v>11</v>
      </c>
      <c r="T1119" s="8">
        <v>43025</v>
      </c>
      <c r="U1119">
        <v>0</v>
      </c>
      <c r="V1119">
        <v>0</v>
      </c>
      <c r="W1119">
        <v>47</v>
      </c>
      <c r="X1119">
        <f t="shared" si="160"/>
        <v>47</v>
      </c>
    </row>
    <row r="1120" spans="1:24" x14ac:dyDescent="0.25">
      <c r="A1120">
        <v>2158</v>
      </c>
      <c r="B1120" t="s">
        <v>1124</v>
      </c>
      <c r="C1120" s="7">
        <v>3342</v>
      </c>
      <c r="D1120">
        <f t="shared" si="152"/>
        <v>139.25</v>
      </c>
      <c r="E1120" s="9">
        <v>42374.25</v>
      </c>
      <c r="F1120" s="8" t="str">
        <f t="shared" si="156"/>
        <v>01-05-16</v>
      </c>
      <c r="G1120" s="8">
        <f t="shared" si="157"/>
        <v>42374</v>
      </c>
      <c r="H1120">
        <f t="shared" si="158"/>
        <v>14615.25</v>
      </c>
      <c r="I1120">
        <v>8.02</v>
      </c>
      <c r="J1120">
        <v>7.444</v>
      </c>
      <c r="K1120" s="3">
        <f t="shared" si="154"/>
        <v>8.02</v>
      </c>
      <c r="L1120">
        <f t="shared" si="155"/>
        <v>7.444</v>
      </c>
      <c r="M1120">
        <f t="shared" si="153"/>
        <v>7.444</v>
      </c>
      <c r="N1120" s="3">
        <f t="shared" si="159"/>
        <v>7.444</v>
      </c>
      <c r="O1120">
        <f>_xll.Interpolate($T$6:$T$1168,$U$6:$U$1168,G1120,0,0)</f>
        <v>0</v>
      </c>
      <c r="P1120">
        <f>_xll.Interpolate($T$6:$T$1168,$X$6:$X$1168,G1120,0,0)</f>
        <v>11</v>
      </c>
      <c r="T1120" s="8">
        <v>43026</v>
      </c>
      <c r="U1120">
        <v>0</v>
      </c>
      <c r="V1120">
        <v>0</v>
      </c>
      <c r="W1120">
        <v>30</v>
      </c>
      <c r="X1120">
        <f t="shared" si="160"/>
        <v>30</v>
      </c>
    </row>
    <row r="1121" spans="1:24" x14ac:dyDescent="0.25">
      <c r="A1121">
        <v>2159</v>
      </c>
      <c r="B1121" t="s">
        <v>1125</v>
      </c>
      <c r="C1121" s="7">
        <v>3345</v>
      </c>
      <c r="D1121">
        <f t="shared" si="152"/>
        <v>139.375</v>
      </c>
      <c r="E1121" s="9">
        <v>42374.375</v>
      </c>
      <c r="F1121" s="8" t="str">
        <f t="shared" si="156"/>
        <v>01-05-16</v>
      </c>
      <c r="G1121" s="8">
        <f t="shared" si="157"/>
        <v>42374</v>
      </c>
      <c r="H1121">
        <f t="shared" si="158"/>
        <v>14615.375</v>
      </c>
      <c r="I1121">
        <v>8.0449999999999999</v>
      </c>
      <c r="J1121">
        <v>8.17</v>
      </c>
      <c r="K1121" s="3">
        <f t="shared" si="154"/>
        <v>8.0449999999999999</v>
      </c>
      <c r="L1121">
        <f t="shared" si="155"/>
        <v>8.17</v>
      </c>
      <c r="M1121">
        <f t="shared" si="153"/>
        <v>8.17</v>
      </c>
      <c r="N1121" s="3">
        <f t="shared" si="159"/>
        <v>8.17</v>
      </c>
      <c r="O1121">
        <f>_xll.Interpolate($T$6:$T$1168,$U$6:$U$1168,G1121,0,0)</f>
        <v>0</v>
      </c>
      <c r="P1121">
        <f>_xll.Interpolate($T$6:$T$1168,$X$6:$X$1168,G1121,0,0)</f>
        <v>11</v>
      </c>
      <c r="T1121" s="8">
        <v>43027</v>
      </c>
      <c r="U1121">
        <v>0</v>
      </c>
      <c r="V1121">
        <v>0</v>
      </c>
      <c r="W1121">
        <v>16</v>
      </c>
      <c r="X1121">
        <f t="shared" si="160"/>
        <v>16</v>
      </c>
    </row>
    <row r="1122" spans="1:24" x14ac:dyDescent="0.25">
      <c r="A1122">
        <v>2160</v>
      </c>
      <c r="B1122" t="s">
        <v>1126</v>
      </c>
      <c r="C1122" s="7">
        <v>3348</v>
      </c>
      <c r="D1122">
        <f t="shared" si="152"/>
        <v>139.5</v>
      </c>
      <c r="E1122" s="9">
        <v>42374.5</v>
      </c>
      <c r="F1122" s="8" t="str">
        <f t="shared" si="156"/>
        <v>01-05-16</v>
      </c>
      <c r="G1122" s="8">
        <f t="shared" si="157"/>
        <v>42374</v>
      </c>
      <c r="H1122">
        <f t="shared" si="158"/>
        <v>14615.5</v>
      </c>
      <c r="I1122">
        <v>8.5679999999999996</v>
      </c>
      <c r="J1122">
        <v>7.9950000000000001</v>
      </c>
      <c r="K1122" s="3">
        <f t="shared" si="154"/>
        <v>8.5679999999999996</v>
      </c>
      <c r="L1122">
        <f t="shared" si="155"/>
        <v>7.9950000000000001</v>
      </c>
      <c r="M1122">
        <f t="shared" si="153"/>
        <v>7.9950000000000001</v>
      </c>
      <c r="N1122" s="3">
        <f t="shared" si="159"/>
        <v>7.995000000000001</v>
      </c>
      <c r="O1122">
        <f>_xll.Interpolate($T$6:$T$1168,$U$6:$U$1168,G1122,0,0)</f>
        <v>0</v>
      </c>
      <c r="P1122">
        <f>_xll.Interpolate($T$6:$T$1168,$X$6:$X$1168,G1122,0,0)</f>
        <v>11</v>
      </c>
      <c r="T1122" s="8">
        <v>43028</v>
      </c>
      <c r="U1122">
        <v>0</v>
      </c>
      <c r="V1122">
        <v>0</v>
      </c>
      <c r="W1122">
        <v>16</v>
      </c>
      <c r="X1122">
        <f t="shared" si="160"/>
        <v>16</v>
      </c>
    </row>
    <row r="1123" spans="1:24" x14ac:dyDescent="0.25">
      <c r="A1123">
        <v>2161</v>
      </c>
      <c r="B1123" t="s">
        <v>1127</v>
      </c>
      <c r="C1123" s="7">
        <v>3351</v>
      </c>
      <c r="D1123">
        <f t="shared" si="152"/>
        <v>139.625</v>
      </c>
      <c r="E1123" s="9">
        <v>42374.625</v>
      </c>
      <c r="F1123" s="8" t="str">
        <f t="shared" si="156"/>
        <v>01-05-16</v>
      </c>
      <c r="G1123" s="8">
        <f t="shared" si="157"/>
        <v>42374</v>
      </c>
      <c r="H1123">
        <f t="shared" si="158"/>
        <v>14615.625</v>
      </c>
      <c r="I1123">
        <v>8.891</v>
      </c>
      <c r="J1123">
        <v>7.82</v>
      </c>
      <c r="K1123" s="3">
        <f t="shared" si="154"/>
        <v>8.891</v>
      </c>
      <c r="L1123">
        <f t="shared" si="155"/>
        <v>7.82</v>
      </c>
      <c r="M1123">
        <f t="shared" si="153"/>
        <v>7.82</v>
      </c>
      <c r="N1123" s="3">
        <f t="shared" si="159"/>
        <v>7.8200000000000012</v>
      </c>
      <c r="O1123">
        <f>_xll.Interpolate($T$6:$T$1168,$U$6:$U$1168,G1123,0,0)</f>
        <v>0</v>
      </c>
      <c r="P1123">
        <f>_xll.Interpolate($T$6:$T$1168,$X$6:$X$1168,G1123,0,0)</f>
        <v>11</v>
      </c>
      <c r="T1123" s="8">
        <v>43029</v>
      </c>
      <c r="U1123">
        <v>0</v>
      </c>
      <c r="V1123">
        <v>0</v>
      </c>
      <c r="W1123">
        <v>16</v>
      </c>
      <c r="X1123">
        <f t="shared" si="160"/>
        <v>16</v>
      </c>
    </row>
    <row r="1124" spans="1:24" x14ac:dyDescent="0.25">
      <c r="A1124">
        <v>2162</v>
      </c>
      <c r="B1124" t="s">
        <v>1128</v>
      </c>
      <c r="C1124" s="7">
        <v>3354</v>
      </c>
      <c r="D1124">
        <f t="shared" si="152"/>
        <v>139.75</v>
      </c>
      <c r="E1124" s="9">
        <v>42374.75</v>
      </c>
      <c r="F1124" s="8" t="str">
        <f t="shared" si="156"/>
        <v>01-05-16</v>
      </c>
      <c r="G1124" s="8">
        <f t="shared" si="157"/>
        <v>42374</v>
      </c>
      <c r="H1124">
        <f t="shared" si="158"/>
        <v>14615.75</v>
      </c>
      <c r="I1124">
        <v>8.4440000000000008</v>
      </c>
      <c r="J1124">
        <v>7.6189999999999998</v>
      </c>
      <c r="K1124" s="3">
        <f t="shared" si="154"/>
        <v>8.4440000000000008</v>
      </c>
      <c r="L1124">
        <f t="shared" si="155"/>
        <v>7.6189999999999998</v>
      </c>
      <c r="M1124">
        <f t="shared" si="153"/>
        <v>7.6189999999999998</v>
      </c>
      <c r="N1124" s="3">
        <f t="shared" si="159"/>
        <v>7.6189999999999998</v>
      </c>
      <c r="O1124">
        <f>_xll.Interpolate($T$6:$T$1168,$U$6:$U$1168,G1124,0,0)</f>
        <v>0</v>
      </c>
      <c r="P1124">
        <f>_xll.Interpolate($T$6:$T$1168,$X$6:$X$1168,G1124,0,0)</f>
        <v>11</v>
      </c>
      <c r="T1124" s="8">
        <v>43030</v>
      </c>
      <c r="U1124">
        <v>0</v>
      </c>
      <c r="V1124">
        <v>0</v>
      </c>
      <c r="W1124">
        <v>16</v>
      </c>
      <c r="X1124">
        <f t="shared" si="160"/>
        <v>16</v>
      </c>
    </row>
    <row r="1125" spans="1:24" x14ac:dyDescent="0.25">
      <c r="A1125">
        <v>2163</v>
      </c>
      <c r="B1125" t="s">
        <v>1129</v>
      </c>
      <c r="C1125" s="7">
        <v>3357</v>
      </c>
      <c r="D1125">
        <f t="shared" si="152"/>
        <v>139.875</v>
      </c>
      <c r="E1125" s="9">
        <v>42374.875</v>
      </c>
      <c r="F1125" s="8" t="str">
        <f t="shared" si="156"/>
        <v>01-05-16</v>
      </c>
      <c r="G1125" s="8">
        <f t="shared" si="157"/>
        <v>42374</v>
      </c>
      <c r="H1125">
        <f t="shared" si="158"/>
        <v>14615.875</v>
      </c>
      <c r="I1125">
        <v>7.8449999999999998</v>
      </c>
      <c r="J1125">
        <v>7.6950000000000003</v>
      </c>
      <c r="K1125" s="3">
        <f t="shared" si="154"/>
        <v>7.8449999999999998</v>
      </c>
      <c r="L1125">
        <f t="shared" si="155"/>
        <v>7.6950000000000003</v>
      </c>
      <c r="M1125">
        <f t="shared" si="153"/>
        <v>7.6950000000000003</v>
      </c>
      <c r="N1125" s="3">
        <f t="shared" si="159"/>
        <v>7.6950000000000012</v>
      </c>
      <c r="O1125">
        <f>_xll.Interpolate($T$6:$T$1168,$U$6:$U$1168,G1125,0,0)</f>
        <v>0</v>
      </c>
      <c r="P1125">
        <f>_xll.Interpolate($T$6:$T$1168,$X$6:$X$1168,G1125,0,0)</f>
        <v>11</v>
      </c>
      <c r="T1125" s="8">
        <v>43031</v>
      </c>
      <c r="U1125">
        <v>0</v>
      </c>
      <c r="V1125">
        <v>0</v>
      </c>
      <c r="W1125">
        <v>16</v>
      </c>
      <c r="X1125">
        <f t="shared" si="160"/>
        <v>16</v>
      </c>
    </row>
    <row r="1126" spans="1:24" x14ac:dyDescent="0.25">
      <c r="A1126">
        <v>2164</v>
      </c>
      <c r="B1126" t="s">
        <v>1130</v>
      </c>
      <c r="C1126" s="7">
        <v>3360</v>
      </c>
      <c r="D1126">
        <f t="shared" si="152"/>
        <v>140</v>
      </c>
      <c r="E1126" s="9">
        <v>42375</v>
      </c>
      <c r="F1126" s="8" t="str">
        <f t="shared" si="156"/>
        <v>01-06-16</v>
      </c>
      <c r="G1126" s="8">
        <f t="shared" si="157"/>
        <v>42375</v>
      </c>
      <c r="H1126">
        <f t="shared" si="158"/>
        <v>14616</v>
      </c>
      <c r="I1126">
        <v>7.8949999999999996</v>
      </c>
      <c r="J1126">
        <v>7.8949999999999996</v>
      </c>
      <c r="K1126" s="3">
        <f t="shared" si="154"/>
        <v>7.8949999999999996</v>
      </c>
      <c r="L1126">
        <f t="shared" si="155"/>
        <v>7.8949999999999996</v>
      </c>
      <c r="M1126">
        <f t="shared" si="153"/>
        <v>7.8949999999999996</v>
      </c>
      <c r="N1126" s="3">
        <f t="shared" si="159"/>
        <v>7.8949999999999996</v>
      </c>
      <c r="O1126">
        <f>_xll.Interpolate($T$6:$T$1168,$U$6:$U$1168,G1126,0,0)</f>
        <v>0</v>
      </c>
      <c r="P1126">
        <f>_xll.Interpolate($T$6:$T$1168,$X$6:$X$1168,G1126,0,0)</f>
        <v>11</v>
      </c>
      <c r="T1126" s="8">
        <v>43032</v>
      </c>
      <c r="U1126">
        <v>0</v>
      </c>
      <c r="V1126">
        <v>0</v>
      </c>
      <c r="W1126">
        <v>13</v>
      </c>
      <c r="X1126">
        <f t="shared" si="160"/>
        <v>13</v>
      </c>
    </row>
    <row r="1127" spans="1:24" x14ac:dyDescent="0.25">
      <c r="A1127">
        <v>2165</v>
      </c>
      <c r="B1127" t="s">
        <v>1131</v>
      </c>
      <c r="C1127" s="7">
        <v>3363</v>
      </c>
      <c r="D1127">
        <f t="shared" si="152"/>
        <v>140.125</v>
      </c>
      <c r="E1127" s="9">
        <v>42375.125</v>
      </c>
      <c r="F1127" s="8" t="str">
        <f t="shared" si="156"/>
        <v>01-06-16</v>
      </c>
      <c r="G1127" s="8">
        <f t="shared" si="157"/>
        <v>42375</v>
      </c>
      <c r="H1127">
        <f t="shared" si="158"/>
        <v>14616.125</v>
      </c>
      <c r="I1127">
        <v>7.87</v>
      </c>
      <c r="J1127">
        <v>7.9450000000000003</v>
      </c>
      <c r="K1127" s="3">
        <f t="shared" si="154"/>
        <v>7.87</v>
      </c>
      <c r="L1127">
        <f t="shared" si="155"/>
        <v>7.9450000000000003</v>
      </c>
      <c r="M1127">
        <f t="shared" si="153"/>
        <v>7.9450000000000003</v>
      </c>
      <c r="N1127" s="3">
        <f t="shared" si="159"/>
        <v>7.9450000000000012</v>
      </c>
      <c r="O1127">
        <f>_xll.Interpolate($T$6:$T$1168,$U$6:$U$1168,G1127,0,0)</f>
        <v>0</v>
      </c>
      <c r="P1127">
        <f>_xll.Interpolate($T$6:$T$1168,$X$6:$X$1168,G1127,0,0)</f>
        <v>11</v>
      </c>
      <c r="T1127" s="8">
        <v>43033</v>
      </c>
      <c r="U1127">
        <v>0</v>
      </c>
      <c r="V1127">
        <v>0</v>
      </c>
      <c r="W1127">
        <v>13</v>
      </c>
      <c r="X1127">
        <f t="shared" si="160"/>
        <v>13</v>
      </c>
    </row>
    <row r="1128" spans="1:24" x14ac:dyDescent="0.25">
      <c r="A1128">
        <v>2166</v>
      </c>
      <c r="B1128" t="s">
        <v>1132</v>
      </c>
      <c r="C1128" s="7">
        <v>3366</v>
      </c>
      <c r="D1128">
        <f t="shared" si="152"/>
        <v>140.25</v>
      </c>
      <c r="E1128" s="9">
        <v>42375.25</v>
      </c>
      <c r="F1128" s="8" t="str">
        <f t="shared" si="156"/>
        <v>01-06-16</v>
      </c>
      <c r="G1128" s="8">
        <f t="shared" si="157"/>
        <v>42375</v>
      </c>
      <c r="H1128">
        <f t="shared" si="158"/>
        <v>14616.25</v>
      </c>
      <c r="I1128">
        <v>7.97</v>
      </c>
      <c r="J1128">
        <v>8.1199999999999992</v>
      </c>
      <c r="K1128" s="3">
        <f t="shared" si="154"/>
        <v>7.97</v>
      </c>
      <c r="L1128">
        <f t="shared" si="155"/>
        <v>8.1199999999999992</v>
      </c>
      <c r="M1128">
        <f t="shared" si="153"/>
        <v>8.1199999999999992</v>
      </c>
      <c r="N1128" s="3">
        <f t="shared" si="159"/>
        <v>8.1199999999999992</v>
      </c>
      <c r="O1128">
        <f>_xll.Interpolate($T$6:$T$1168,$U$6:$U$1168,G1128,0,0)</f>
        <v>0</v>
      </c>
      <c r="P1128">
        <f>_xll.Interpolate($T$6:$T$1168,$X$6:$X$1168,G1128,0,0)</f>
        <v>11</v>
      </c>
      <c r="T1128" s="8">
        <v>43034</v>
      </c>
      <c r="U1128">
        <v>0</v>
      </c>
      <c r="V1128">
        <v>0</v>
      </c>
      <c r="W1128">
        <v>13</v>
      </c>
      <c r="X1128">
        <f t="shared" si="160"/>
        <v>13</v>
      </c>
    </row>
    <row r="1129" spans="1:24" x14ac:dyDescent="0.25">
      <c r="A1129">
        <v>2167</v>
      </c>
      <c r="B1129" t="s">
        <v>1133</v>
      </c>
      <c r="C1129" s="7">
        <v>3369</v>
      </c>
      <c r="D1129">
        <f t="shared" si="152"/>
        <v>140.375</v>
      </c>
      <c r="E1129" s="9">
        <v>42375.375</v>
      </c>
      <c r="F1129" s="8" t="str">
        <f t="shared" si="156"/>
        <v>01-06-16</v>
      </c>
      <c r="G1129" s="8">
        <f t="shared" si="157"/>
        <v>42375</v>
      </c>
      <c r="H1129">
        <f t="shared" si="158"/>
        <v>14616.375</v>
      </c>
      <c r="I1129">
        <v>8.1199999999999992</v>
      </c>
      <c r="J1129">
        <v>8.1449999999999996</v>
      </c>
      <c r="K1129" s="3">
        <f t="shared" si="154"/>
        <v>8.1199999999999992</v>
      </c>
      <c r="L1129">
        <f t="shared" si="155"/>
        <v>8.1449999999999996</v>
      </c>
      <c r="M1129">
        <f t="shared" si="153"/>
        <v>8.1449999999999996</v>
      </c>
      <c r="N1129" s="3">
        <f t="shared" si="159"/>
        <v>8.1449999999999996</v>
      </c>
      <c r="O1129">
        <f>_xll.Interpolate($T$6:$T$1168,$U$6:$U$1168,G1129,0,0)</f>
        <v>0</v>
      </c>
      <c r="P1129">
        <f>_xll.Interpolate($T$6:$T$1168,$X$6:$X$1168,G1129,0,0)</f>
        <v>11</v>
      </c>
      <c r="T1129" s="8">
        <v>43035</v>
      </c>
      <c r="U1129">
        <v>0</v>
      </c>
      <c r="V1129">
        <v>0</v>
      </c>
      <c r="W1129">
        <v>13</v>
      </c>
      <c r="X1129">
        <f t="shared" si="160"/>
        <v>13</v>
      </c>
    </row>
    <row r="1130" spans="1:24" x14ac:dyDescent="0.25">
      <c r="A1130">
        <v>2168</v>
      </c>
      <c r="B1130" t="s">
        <v>1134</v>
      </c>
      <c r="C1130" s="7">
        <v>3372</v>
      </c>
      <c r="D1130">
        <f t="shared" si="152"/>
        <v>140.5</v>
      </c>
      <c r="E1130" s="9">
        <v>42375.5</v>
      </c>
      <c r="F1130" s="8" t="str">
        <f t="shared" si="156"/>
        <v>01-06-16</v>
      </c>
      <c r="G1130" s="8">
        <f t="shared" si="157"/>
        <v>42375</v>
      </c>
      <c r="H1130">
        <f t="shared" si="158"/>
        <v>14616.5</v>
      </c>
      <c r="I1130">
        <v>8.3439999999999994</v>
      </c>
      <c r="J1130">
        <v>8.1950000000000003</v>
      </c>
      <c r="K1130" s="3">
        <f t="shared" si="154"/>
        <v>8.3439999999999994</v>
      </c>
      <c r="L1130">
        <f t="shared" si="155"/>
        <v>8.1950000000000003</v>
      </c>
      <c r="M1130">
        <f t="shared" si="153"/>
        <v>8.1950000000000003</v>
      </c>
      <c r="N1130" s="3">
        <f t="shared" si="159"/>
        <v>8.1950000000000003</v>
      </c>
      <c r="O1130">
        <f>_xll.Interpolate($T$6:$T$1168,$U$6:$U$1168,G1130,0,0)</f>
        <v>0</v>
      </c>
      <c r="P1130">
        <f>_xll.Interpolate($T$6:$T$1168,$X$6:$X$1168,G1130,0,0)</f>
        <v>11</v>
      </c>
      <c r="T1130" s="8">
        <v>43036</v>
      </c>
      <c r="U1130">
        <v>0</v>
      </c>
      <c r="V1130">
        <v>0</v>
      </c>
      <c r="W1130">
        <v>16</v>
      </c>
      <c r="X1130">
        <f t="shared" si="160"/>
        <v>16</v>
      </c>
    </row>
    <row r="1131" spans="1:24" x14ac:dyDescent="0.25">
      <c r="A1131">
        <v>2169</v>
      </c>
      <c r="B1131" t="s">
        <v>1135</v>
      </c>
      <c r="C1131" s="7">
        <v>3375</v>
      </c>
      <c r="D1131">
        <f t="shared" si="152"/>
        <v>140.625</v>
      </c>
      <c r="E1131" s="9">
        <v>42375.625</v>
      </c>
      <c r="F1131" s="8" t="str">
        <f t="shared" si="156"/>
        <v>01-06-16</v>
      </c>
      <c r="G1131" s="8">
        <f t="shared" si="157"/>
        <v>42375</v>
      </c>
      <c r="H1131">
        <f t="shared" si="158"/>
        <v>14616.625</v>
      </c>
      <c r="I1131">
        <v>9.0399999999999991</v>
      </c>
      <c r="J1131">
        <v>8.27</v>
      </c>
      <c r="K1131" s="3">
        <f t="shared" si="154"/>
        <v>9.0399999999999991</v>
      </c>
      <c r="L1131">
        <f t="shared" si="155"/>
        <v>8.27</v>
      </c>
      <c r="M1131">
        <f t="shared" si="153"/>
        <v>8.27</v>
      </c>
      <c r="N1131" s="3">
        <f t="shared" si="159"/>
        <v>8.27</v>
      </c>
      <c r="O1131">
        <f>_xll.Interpolate($T$6:$T$1168,$U$6:$U$1168,G1131,0,0)</f>
        <v>0</v>
      </c>
      <c r="P1131">
        <f>_xll.Interpolate($T$6:$T$1168,$X$6:$X$1168,G1131,0,0)</f>
        <v>11</v>
      </c>
      <c r="T1131" s="8">
        <v>43037</v>
      </c>
      <c r="U1131">
        <v>0</v>
      </c>
      <c r="V1131">
        <v>0</v>
      </c>
      <c r="W1131">
        <v>14</v>
      </c>
      <c r="X1131">
        <f t="shared" si="160"/>
        <v>14</v>
      </c>
    </row>
    <row r="1132" spans="1:24" x14ac:dyDescent="0.25">
      <c r="A1132">
        <v>2170</v>
      </c>
      <c r="B1132" t="s">
        <v>1136</v>
      </c>
      <c r="C1132" s="7">
        <v>3378</v>
      </c>
      <c r="D1132">
        <f t="shared" si="152"/>
        <v>140.75</v>
      </c>
      <c r="E1132" s="9">
        <v>42375.75</v>
      </c>
      <c r="F1132" s="8" t="str">
        <f t="shared" si="156"/>
        <v>01-06-16</v>
      </c>
      <c r="G1132" s="8">
        <f t="shared" si="157"/>
        <v>42375</v>
      </c>
      <c r="H1132">
        <f t="shared" si="158"/>
        <v>14616.75</v>
      </c>
      <c r="I1132">
        <v>8.6180000000000003</v>
      </c>
      <c r="J1132">
        <v>8.2200000000000006</v>
      </c>
      <c r="K1132" s="3">
        <f t="shared" si="154"/>
        <v>8.6180000000000003</v>
      </c>
      <c r="L1132">
        <f t="shared" si="155"/>
        <v>8.2200000000000006</v>
      </c>
      <c r="M1132">
        <f t="shared" si="153"/>
        <v>8.2200000000000006</v>
      </c>
      <c r="N1132" s="3">
        <f t="shared" si="159"/>
        <v>8.2200000000000006</v>
      </c>
      <c r="O1132">
        <f>_xll.Interpolate($T$6:$T$1168,$U$6:$U$1168,G1132,0,0)</f>
        <v>0</v>
      </c>
      <c r="P1132">
        <f>_xll.Interpolate($T$6:$T$1168,$X$6:$X$1168,G1132,0,0)</f>
        <v>11</v>
      </c>
      <c r="T1132" s="8">
        <v>43038</v>
      </c>
      <c r="U1132">
        <v>0</v>
      </c>
      <c r="V1132">
        <v>0</v>
      </c>
      <c r="W1132">
        <v>14</v>
      </c>
      <c r="X1132">
        <f t="shared" si="160"/>
        <v>14</v>
      </c>
    </row>
    <row r="1133" spans="1:24" x14ac:dyDescent="0.25">
      <c r="A1133">
        <v>2171</v>
      </c>
      <c r="B1133" t="s">
        <v>1137</v>
      </c>
      <c r="C1133" s="7">
        <v>3381</v>
      </c>
      <c r="D1133">
        <f t="shared" si="152"/>
        <v>140.875</v>
      </c>
      <c r="E1133" s="9">
        <v>42375.875</v>
      </c>
      <c r="F1133" s="8" t="str">
        <f t="shared" si="156"/>
        <v>01-06-16</v>
      </c>
      <c r="G1133" s="8">
        <f t="shared" si="157"/>
        <v>42375</v>
      </c>
      <c r="H1133">
        <f t="shared" si="158"/>
        <v>14616.875</v>
      </c>
      <c r="I1133">
        <v>8.3940000000000001</v>
      </c>
      <c r="J1133">
        <v>8.17</v>
      </c>
      <c r="K1133" s="3">
        <f t="shared" si="154"/>
        <v>8.3940000000000001</v>
      </c>
      <c r="L1133">
        <f t="shared" si="155"/>
        <v>8.17</v>
      </c>
      <c r="M1133">
        <f t="shared" si="153"/>
        <v>8.17</v>
      </c>
      <c r="N1133" s="3">
        <f t="shared" si="159"/>
        <v>8.17</v>
      </c>
      <c r="O1133">
        <f>_xll.Interpolate($T$6:$T$1168,$U$6:$U$1168,G1133,0,0)</f>
        <v>0</v>
      </c>
      <c r="P1133">
        <f>_xll.Interpolate($T$6:$T$1168,$X$6:$X$1168,G1133,0,0)</f>
        <v>11</v>
      </c>
      <c r="T1133" s="8">
        <v>43039</v>
      </c>
      <c r="U1133">
        <v>0</v>
      </c>
      <c r="V1133">
        <v>0</v>
      </c>
      <c r="W1133">
        <v>12</v>
      </c>
      <c r="X1133">
        <f t="shared" si="160"/>
        <v>12</v>
      </c>
    </row>
    <row r="1134" spans="1:24" x14ac:dyDescent="0.25">
      <c r="A1134">
        <v>2172</v>
      </c>
      <c r="B1134" t="s">
        <v>1138</v>
      </c>
      <c r="C1134" s="7">
        <v>3384</v>
      </c>
      <c r="D1134">
        <f t="shared" si="152"/>
        <v>141</v>
      </c>
      <c r="E1134" s="9">
        <v>42376</v>
      </c>
      <c r="F1134" s="8" t="str">
        <f t="shared" si="156"/>
        <v>01-07-16</v>
      </c>
      <c r="G1134" s="8">
        <f t="shared" si="157"/>
        <v>42376</v>
      </c>
      <c r="H1134">
        <f t="shared" si="158"/>
        <v>14617</v>
      </c>
      <c r="I1134">
        <v>8.3190000000000008</v>
      </c>
      <c r="J1134">
        <v>8.1950000000000003</v>
      </c>
      <c r="K1134" s="3">
        <f t="shared" si="154"/>
        <v>8.3190000000000008</v>
      </c>
      <c r="L1134">
        <f t="shared" si="155"/>
        <v>8.1950000000000003</v>
      </c>
      <c r="M1134">
        <f t="shared" si="153"/>
        <v>8.1950000000000003</v>
      </c>
      <c r="N1134" s="3">
        <f t="shared" si="159"/>
        <v>8.1950000000000003</v>
      </c>
      <c r="O1134">
        <f>_xll.Interpolate($T$6:$T$1168,$U$6:$U$1168,G1134,0,0)</f>
        <v>0</v>
      </c>
      <c r="P1134">
        <f>_xll.Interpolate($T$6:$T$1168,$X$6:$X$1168,G1134,0,0)</f>
        <v>11</v>
      </c>
      <c r="T1134" s="8">
        <v>43040</v>
      </c>
      <c r="U1134">
        <v>0</v>
      </c>
      <c r="V1134">
        <v>0</v>
      </c>
      <c r="W1134">
        <v>12</v>
      </c>
      <c r="X1134">
        <f t="shared" si="160"/>
        <v>12</v>
      </c>
    </row>
    <row r="1135" spans="1:24" x14ac:dyDescent="0.25">
      <c r="A1135">
        <v>2173</v>
      </c>
      <c r="B1135" t="s">
        <v>1139</v>
      </c>
      <c r="C1135" s="7">
        <v>3387</v>
      </c>
      <c r="D1135">
        <f t="shared" si="152"/>
        <v>141.125</v>
      </c>
      <c r="E1135" s="9">
        <v>42376.125</v>
      </c>
      <c r="F1135" s="8" t="str">
        <f t="shared" si="156"/>
        <v>01-07-16</v>
      </c>
      <c r="G1135" s="8">
        <f t="shared" si="157"/>
        <v>42376</v>
      </c>
      <c r="H1135">
        <f t="shared" si="158"/>
        <v>14617.125</v>
      </c>
      <c r="I1135">
        <v>8.27</v>
      </c>
      <c r="J1135">
        <v>8.17</v>
      </c>
      <c r="K1135" s="3">
        <f t="shared" si="154"/>
        <v>8.27</v>
      </c>
      <c r="L1135">
        <f t="shared" si="155"/>
        <v>8.17</v>
      </c>
      <c r="M1135">
        <f t="shared" si="153"/>
        <v>8.17</v>
      </c>
      <c r="N1135" s="3">
        <f t="shared" si="159"/>
        <v>8.17</v>
      </c>
      <c r="O1135">
        <f>_xll.Interpolate($T$6:$T$1168,$U$6:$U$1168,G1135,0,0)</f>
        <v>0</v>
      </c>
      <c r="P1135">
        <f>_xll.Interpolate($T$6:$T$1168,$X$6:$X$1168,G1135,0,0)</f>
        <v>11</v>
      </c>
      <c r="T1135" s="8">
        <v>43041</v>
      </c>
      <c r="U1135">
        <v>0</v>
      </c>
      <c r="V1135">
        <v>0</v>
      </c>
      <c r="W1135">
        <v>12</v>
      </c>
      <c r="X1135">
        <f t="shared" si="160"/>
        <v>12</v>
      </c>
    </row>
    <row r="1136" spans="1:24" x14ac:dyDescent="0.25">
      <c r="A1136">
        <v>2174</v>
      </c>
      <c r="B1136" t="s">
        <v>1140</v>
      </c>
      <c r="C1136" s="7">
        <v>3390</v>
      </c>
      <c r="D1136">
        <f t="shared" si="152"/>
        <v>141.25</v>
      </c>
      <c r="E1136" s="9">
        <v>42376.25</v>
      </c>
      <c r="F1136" s="8" t="str">
        <f t="shared" si="156"/>
        <v>01-07-16</v>
      </c>
      <c r="G1136" s="8">
        <f t="shared" si="157"/>
        <v>42376</v>
      </c>
      <c r="H1136">
        <f t="shared" si="158"/>
        <v>14617.25</v>
      </c>
      <c r="I1136">
        <v>8.27</v>
      </c>
      <c r="J1136">
        <v>8.0950000000000006</v>
      </c>
      <c r="K1136" s="3">
        <f t="shared" si="154"/>
        <v>8.27</v>
      </c>
      <c r="L1136">
        <f t="shared" si="155"/>
        <v>8.0950000000000006</v>
      </c>
      <c r="M1136">
        <f t="shared" si="153"/>
        <v>8.0950000000000006</v>
      </c>
      <c r="N1136" s="3">
        <f t="shared" si="159"/>
        <v>8.0950000000000006</v>
      </c>
      <c r="O1136">
        <f>_xll.Interpolate($T$6:$T$1168,$U$6:$U$1168,G1136,0,0)</f>
        <v>0</v>
      </c>
      <c r="P1136">
        <f>_xll.Interpolate($T$6:$T$1168,$X$6:$X$1168,G1136,0,0)</f>
        <v>11</v>
      </c>
      <c r="T1136" s="8">
        <v>43042</v>
      </c>
      <c r="U1136">
        <v>0</v>
      </c>
      <c r="V1136">
        <v>0</v>
      </c>
      <c r="W1136">
        <v>12</v>
      </c>
      <c r="X1136">
        <f t="shared" si="160"/>
        <v>12</v>
      </c>
    </row>
    <row r="1137" spans="1:24" x14ac:dyDescent="0.25">
      <c r="A1137">
        <v>2175</v>
      </c>
      <c r="B1137" t="s">
        <v>1141</v>
      </c>
      <c r="C1137" s="7">
        <v>3393</v>
      </c>
      <c r="D1137">
        <f t="shared" si="152"/>
        <v>141.375</v>
      </c>
      <c r="E1137" s="9">
        <v>42376.375</v>
      </c>
      <c r="F1137" s="8" t="str">
        <f t="shared" si="156"/>
        <v>01-07-16</v>
      </c>
      <c r="G1137" s="8">
        <f t="shared" si="157"/>
        <v>42376</v>
      </c>
      <c r="H1137">
        <f t="shared" si="158"/>
        <v>14617.375</v>
      </c>
      <c r="I1137">
        <v>8.2449999999999992</v>
      </c>
      <c r="J1137">
        <v>8.1449999999999996</v>
      </c>
      <c r="K1137" s="3">
        <f t="shared" si="154"/>
        <v>8.2449999999999992</v>
      </c>
      <c r="L1137">
        <f t="shared" si="155"/>
        <v>8.1449999999999996</v>
      </c>
      <c r="M1137">
        <f t="shared" si="153"/>
        <v>8.1449999999999996</v>
      </c>
      <c r="N1137" s="3">
        <f t="shared" si="159"/>
        <v>8.1449999999999996</v>
      </c>
      <c r="O1137">
        <f>_xll.Interpolate($T$6:$T$1168,$U$6:$U$1168,G1137,0,0)</f>
        <v>0</v>
      </c>
      <c r="P1137">
        <f>_xll.Interpolate($T$6:$T$1168,$X$6:$X$1168,G1137,0,0)</f>
        <v>11</v>
      </c>
      <c r="T1137" s="8">
        <v>43043</v>
      </c>
      <c r="U1137">
        <v>0</v>
      </c>
      <c r="V1137">
        <v>0</v>
      </c>
      <c r="W1137">
        <v>12</v>
      </c>
      <c r="X1137">
        <f t="shared" si="160"/>
        <v>12</v>
      </c>
    </row>
    <row r="1138" spans="1:24" x14ac:dyDescent="0.25">
      <c r="A1138">
        <v>2176</v>
      </c>
      <c r="B1138" t="s">
        <v>1142</v>
      </c>
      <c r="C1138" s="7">
        <v>3396</v>
      </c>
      <c r="D1138">
        <f t="shared" si="152"/>
        <v>141.5</v>
      </c>
      <c r="E1138" s="9">
        <v>42376.5</v>
      </c>
      <c r="F1138" s="8" t="str">
        <f t="shared" si="156"/>
        <v>01-07-16</v>
      </c>
      <c r="G1138" s="8">
        <f t="shared" si="157"/>
        <v>42376</v>
      </c>
      <c r="H1138">
        <f t="shared" si="158"/>
        <v>14617.5</v>
      </c>
      <c r="I1138">
        <v>8.7669999999999995</v>
      </c>
      <c r="J1138">
        <v>8.27</v>
      </c>
      <c r="K1138" s="3">
        <f t="shared" si="154"/>
        <v>8.7669999999999995</v>
      </c>
      <c r="L1138">
        <f t="shared" si="155"/>
        <v>8.27</v>
      </c>
      <c r="M1138">
        <f t="shared" si="153"/>
        <v>8.27</v>
      </c>
      <c r="N1138" s="3">
        <f t="shared" si="159"/>
        <v>8.27</v>
      </c>
      <c r="O1138">
        <f>_xll.Interpolate($T$6:$T$1168,$U$6:$U$1168,G1138,0,0)</f>
        <v>0</v>
      </c>
      <c r="P1138">
        <f>_xll.Interpolate($T$6:$T$1168,$X$6:$X$1168,G1138,0,0)</f>
        <v>11</v>
      </c>
      <c r="T1138" s="8">
        <v>43044</v>
      </c>
      <c r="U1138">
        <v>0</v>
      </c>
      <c r="V1138">
        <v>0</v>
      </c>
      <c r="W1138">
        <v>12</v>
      </c>
      <c r="X1138">
        <f t="shared" si="160"/>
        <v>12</v>
      </c>
    </row>
    <row r="1139" spans="1:24" x14ac:dyDescent="0.25">
      <c r="A1139">
        <v>2177</v>
      </c>
      <c r="B1139" t="s">
        <v>1143</v>
      </c>
      <c r="C1139" s="7">
        <v>3399</v>
      </c>
      <c r="D1139">
        <f t="shared" si="152"/>
        <v>141.625</v>
      </c>
      <c r="E1139" s="9">
        <v>42376.625</v>
      </c>
      <c r="F1139" s="8" t="str">
        <f t="shared" si="156"/>
        <v>01-07-16</v>
      </c>
      <c r="G1139" s="8">
        <f t="shared" si="157"/>
        <v>42376</v>
      </c>
      <c r="H1139">
        <f t="shared" si="158"/>
        <v>14617.625</v>
      </c>
      <c r="I1139">
        <v>9.6820000000000004</v>
      </c>
      <c r="J1139">
        <v>8.3940000000000001</v>
      </c>
      <c r="K1139" s="3">
        <f t="shared" si="154"/>
        <v>9.6820000000000004</v>
      </c>
      <c r="L1139">
        <f t="shared" si="155"/>
        <v>8.3940000000000001</v>
      </c>
      <c r="M1139">
        <f t="shared" si="153"/>
        <v>8.3940000000000001</v>
      </c>
      <c r="N1139" s="3">
        <f t="shared" si="159"/>
        <v>8.3940000000000001</v>
      </c>
      <c r="O1139">
        <f>_xll.Interpolate($T$6:$T$1168,$U$6:$U$1168,G1139,0,0)</f>
        <v>0</v>
      </c>
      <c r="P1139">
        <f>_xll.Interpolate($T$6:$T$1168,$X$6:$X$1168,G1139,0,0)</f>
        <v>11</v>
      </c>
      <c r="T1139" s="8">
        <v>43045</v>
      </c>
      <c r="U1139">
        <v>0</v>
      </c>
      <c r="V1139">
        <v>0</v>
      </c>
      <c r="W1139">
        <v>12</v>
      </c>
      <c r="X1139">
        <f t="shared" si="160"/>
        <v>12</v>
      </c>
    </row>
    <row r="1140" spans="1:24" x14ac:dyDescent="0.25">
      <c r="A1140">
        <v>2178</v>
      </c>
      <c r="B1140" t="s">
        <v>1144</v>
      </c>
      <c r="C1140" s="7">
        <v>3402</v>
      </c>
      <c r="D1140">
        <f t="shared" ref="D1140:D1203" si="161">C1140/24</f>
        <v>141.75</v>
      </c>
      <c r="E1140" s="9">
        <v>42376.75</v>
      </c>
      <c r="F1140" s="8" t="str">
        <f t="shared" si="156"/>
        <v>01-07-16</v>
      </c>
      <c r="G1140" s="8">
        <f t="shared" si="157"/>
        <v>42376</v>
      </c>
      <c r="H1140">
        <f t="shared" si="158"/>
        <v>14617.75</v>
      </c>
      <c r="I1140">
        <v>9.3360000000000003</v>
      </c>
      <c r="J1140">
        <v>8.2200000000000006</v>
      </c>
      <c r="K1140" s="3">
        <f t="shared" si="154"/>
        <v>9.3360000000000003</v>
      </c>
      <c r="L1140">
        <f t="shared" si="155"/>
        <v>8.2200000000000006</v>
      </c>
      <c r="M1140">
        <f t="shared" ref="M1140:M1203" si="162">IF(ISNA(L1140),K1140,L1140)</f>
        <v>8.2200000000000006</v>
      </c>
      <c r="N1140" s="3">
        <f t="shared" si="159"/>
        <v>8.2200000000000006</v>
      </c>
      <c r="O1140">
        <f>_xll.Interpolate($T$6:$T$1168,$U$6:$U$1168,G1140,0,0)</f>
        <v>0</v>
      </c>
      <c r="P1140">
        <f>_xll.Interpolate($T$6:$T$1168,$X$6:$X$1168,G1140,0,0)</f>
        <v>11</v>
      </c>
      <c r="T1140" s="8">
        <v>43046</v>
      </c>
      <c r="U1140">
        <v>0</v>
      </c>
      <c r="V1140">
        <v>0</v>
      </c>
      <c r="W1140">
        <v>12</v>
      </c>
      <c r="X1140">
        <f t="shared" si="160"/>
        <v>12</v>
      </c>
    </row>
    <row r="1141" spans="1:24" x14ac:dyDescent="0.25">
      <c r="A1141">
        <v>2179</v>
      </c>
      <c r="B1141" t="s">
        <v>1145</v>
      </c>
      <c r="C1141" s="7">
        <v>3405</v>
      </c>
      <c r="D1141">
        <f t="shared" si="161"/>
        <v>141.875</v>
      </c>
      <c r="E1141" s="9">
        <v>42376.875</v>
      </c>
      <c r="F1141" s="8" t="str">
        <f t="shared" si="156"/>
        <v>01-07-16</v>
      </c>
      <c r="G1141" s="8">
        <f t="shared" si="157"/>
        <v>42376</v>
      </c>
      <c r="H1141">
        <f t="shared" si="158"/>
        <v>14617.875</v>
      </c>
      <c r="I1141">
        <v>8.1449999999999996</v>
      </c>
      <c r="J1141">
        <v>7.92</v>
      </c>
      <c r="K1141" s="3">
        <f t="shared" si="154"/>
        <v>8.1449999999999996</v>
      </c>
      <c r="L1141">
        <f t="shared" si="155"/>
        <v>7.92</v>
      </c>
      <c r="M1141">
        <f t="shared" si="162"/>
        <v>7.92</v>
      </c>
      <c r="N1141" s="3">
        <f t="shared" si="159"/>
        <v>7.9200000000000008</v>
      </c>
      <c r="O1141">
        <f>_xll.Interpolate($T$6:$T$1168,$U$6:$U$1168,G1141,0,0)</f>
        <v>0</v>
      </c>
      <c r="P1141">
        <f>_xll.Interpolate($T$6:$T$1168,$X$6:$X$1168,G1141,0,0)</f>
        <v>11</v>
      </c>
      <c r="T1141" s="8">
        <v>43047</v>
      </c>
      <c r="U1141">
        <v>0</v>
      </c>
      <c r="V1141">
        <v>0</v>
      </c>
      <c r="W1141">
        <v>12</v>
      </c>
      <c r="X1141">
        <f t="shared" si="160"/>
        <v>12</v>
      </c>
    </row>
    <row r="1142" spans="1:24" x14ac:dyDescent="0.25">
      <c r="A1142">
        <v>2180</v>
      </c>
      <c r="B1142" t="s">
        <v>1146</v>
      </c>
      <c r="C1142" s="7">
        <v>3408</v>
      </c>
      <c r="D1142">
        <f t="shared" si="161"/>
        <v>142</v>
      </c>
      <c r="E1142" s="9">
        <v>42377</v>
      </c>
      <c r="F1142" s="8" t="str">
        <f t="shared" si="156"/>
        <v>01-08-16</v>
      </c>
      <c r="G1142" s="8">
        <f t="shared" si="157"/>
        <v>42377</v>
      </c>
      <c r="H1142">
        <f t="shared" si="158"/>
        <v>14618</v>
      </c>
      <c r="I1142">
        <v>7.7450000000000001</v>
      </c>
      <c r="J1142">
        <v>7.8449999999999998</v>
      </c>
      <c r="K1142" s="3">
        <f t="shared" si="154"/>
        <v>7.7450000000000001</v>
      </c>
      <c r="L1142">
        <f t="shared" si="155"/>
        <v>7.8449999999999998</v>
      </c>
      <c r="M1142">
        <f t="shared" si="162"/>
        <v>7.8449999999999998</v>
      </c>
      <c r="N1142" s="3">
        <f t="shared" si="159"/>
        <v>7.8449999999999998</v>
      </c>
      <c r="O1142">
        <f>_xll.Interpolate($T$6:$T$1168,$U$6:$U$1168,G1142,0,0)</f>
        <v>0</v>
      </c>
      <c r="P1142">
        <f>_xll.Interpolate($T$6:$T$1168,$X$6:$X$1168,G1142,0,0)</f>
        <v>11</v>
      </c>
      <c r="T1142" s="8">
        <v>43048</v>
      </c>
      <c r="U1142">
        <v>0</v>
      </c>
      <c r="V1142">
        <v>0</v>
      </c>
      <c r="W1142">
        <v>12</v>
      </c>
      <c r="X1142">
        <f t="shared" si="160"/>
        <v>12</v>
      </c>
    </row>
    <row r="1143" spans="1:24" x14ac:dyDescent="0.25">
      <c r="A1143">
        <v>2181</v>
      </c>
      <c r="B1143" t="s">
        <v>1147</v>
      </c>
      <c r="C1143" s="7">
        <v>3411</v>
      </c>
      <c r="D1143">
        <f t="shared" si="161"/>
        <v>142.125</v>
      </c>
      <c r="E1143" s="9">
        <v>42377.125</v>
      </c>
      <c r="F1143" s="8" t="str">
        <f t="shared" si="156"/>
        <v>01-08-16</v>
      </c>
      <c r="G1143" s="8">
        <f t="shared" si="157"/>
        <v>42377</v>
      </c>
      <c r="H1143">
        <f t="shared" si="158"/>
        <v>14618.125</v>
      </c>
      <c r="I1143">
        <v>7.6449999999999996</v>
      </c>
      <c r="J1143">
        <v>7.87</v>
      </c>
      <c r="K1143" s="3">
        <f t="shared" si="154"/>
        <v>7.6449999999999996</v>
      </c>
      <c r="L1143">
        <f t="shared" si="155"/>
        <v>7.87</v>
      </c>
      <c r="M1143">
        <f t="shared" si="162"/>
        <v>7.87</v>
      </c>
      <c r="N1143" s="3">
        <f t="shared" si="159"/>
        <v>7.870000000000001</v>
      </c>
      <c r="O1143">
        <f>_xll.Interpolate($T$6:$T$1168,$U$6:$U$1168,G1143,0,0)</f>
        <v>0</v>
      </c>
      <c r="P1143">
        <f>_xll.Interpolate($T$6:$T$1168,$X$6:$X$1168,G1143,0,0)</f>
        <v>11</v>
      </c>
      <c r="T1143" s="8">
        <v>43049</v>
      </c>
      <c r="U1143">
        <v>0</v>
      </c>
      <c r="V1143">
        <v>0</v>
      </c>
      <c r="W1143">
        <v>12</v>
      </c>
      <c r="X1143">
        <f t="shared" si="160"/>
        <v>12</v>
      </c>
    </row>
    <row r="1144" spans="1:24" x14ac:dyDescent="0.25">
      <c r="A1144">
        <v>2182</v>
      </c>
      <c r="B1144" t="s">
        <v>1148</v>
      </c>
      <c r="C1144" s="7">
        <v>3414</v>
      </c>
      <c r="D1144">
        <f t="shared" si="161"/>
        <v>142.25</v>
      </c>
      <c r="E1144" s="9">
        <v>42377.25</v>
      </c>
      <c r="F1144" s="8" t="str">
        <f t="shared" si="156"/>
        <v>01-08-16</v>
      </c>
      <c r="G1144" s="8">
        <f t="shared" si="157"/>
        <v>42377</v>
      </c>
      <c r="H1144">
        <f t="shared" si="158"/>
        <v>14618.25</v>
      </c>
      <c r="I1144">
        <v>7.569</v>
      </c>
      <c r="J1144">
        <v>7.7450000000000001</v>
      </c>
      <c r="K1144" s="3">
        <f t="shared" si="154"/>
        <v>7.569</v>
      </c>
      <c r="L1144">
        <f t="shared" si="155"/>
        <v>7.7450000000000001</v>
      </c>
      <c r="M1144">
        <f t="shared" si="162"/>
        <v>7.7450000000000001</v>
      </c>
      <c r="N1144" s="3">
        <f t="shared" si="159"/>
        <v>7.745000000000001</v>
      </c>
      <c r="O1144">
        <f>_xll.Interpolate($T$6:$T$1168,$U$6:$U$1168,G1144,0,0)</f>
        <v>0</v>
      </c>
      <c r="P1144">
        <f>_xll.Interpolate($T$6:$T$1168,$X$6:$X$1168,G1144,0,0)</f>
        <v>11</v>
      </c>
      <c r="T1144" s="8">
        <v>43050</v>
      </c>
      <c r="U1144">
        <v>0</v>
      </c>
      <c r="V1144">
        <v>0</v>
      </c>
      <c r="W1144">
        <v>12</v>
      </c>
      <c r="X1144">
        <f t="shared" si="160"/>
        <v>12</v>
      </c>
    </row>
    <row r="1145" spans="1:24" x14ac:dyDescent="0.25">
      <c r="A1145">
        <v>2183</v>
      </c>
      <c r="B1145" t="s">
        <v>1149</v>
      </c>
      <c r="C1145" s="7">
        <v>3417</v>
      </c>
      <c r="D1145">
        <f t="shared" si="161"/>
        <v>142.375</v>
      </c>
      <c r="E1145" s="9">
        <v>42377.375</v>
      </c>
      <c r="F1145" s="8" t="str">
        <f t="shared" si="156"/>
        <v>01-08-16</v>
      </c>
      <c r="G1145" s="8">
        <f t="shared" si="157"/>
        <v>42377</v>
      </c>
      <c r="H1145">
        <f t="shared" si="158"/>
        <v>14618.375</v>
      </c>
      <c r="I1145">
        <v>7.2679999999999998</v>
      </c>
      <c r="J1145">
        <v>7.67</v>
      </c>
      <c r="K1145" s="3">
        <f t="shared" si="154"/>
        <v>7.2679999999999998</v>
      </c>
      <c r="L1145">
        <f t="shared" si="155"/>
        <v>7.67</v>
      </c>
      <c r="M1145">
        <f t="shared" si="162"/>
        <v>7.67</v>
      </c>
      <c r="N1145" s="3">
        <f t="shared" si="159"/>
        <v>7.6700000000000008</v>
      </c>
      <c r="O1145">
        <f>_xll.Interpolate($T$6:$T$1168,$U$6:$U$1168,G1145,0,0)</f>
        <v>0</v>
      </c>
      <c r="P1145">
        <f>_xll.Interpolate($T$6:$T$1168,$X$6:$X$1168,G1145,0,0)</f>
        <v>11</v>
      </c>
      <c r="T1145" s="8">
        <v>43051</v>
      </c>
      <c r="U1145">
        <v>0</v>
      </c>
      <c r="V1145">
        <v>0</v>
      </c>
      <c r="W1145">
        <v>12</v>
      </c>
      <c r="X1145">
        <f t="shared" si="160"/>
        <v>12</v>
      </c>
    </row>
    <row r="1146" spans="1:24" x14ac:dyDescent="0.25">
      <c r="A1146">
        <v>2184</v>
      </c>
      <c r="B1146" t="s">
        <v>1150</v>
      </c>
      <c r="C1146" s="7">
        <v>3420</v>
      </c>
      <c r="D1146">
        <f t="shared" si="161"/>
        <v>142.5</v>
      </c>
      <c r="E1146" s="9">
        <v>42377.5</v>
      </c>
      <c r="F1146" s="8" t="str">
        <f t="shared" si="156"/>
        <v>01-08-16</v>
      </c>
      <c r="G1146" s="8">
        <f t="shared" si="157"/>
        <v>42377</v>
      </c>
      <c r="H1146">
        <f t="shared" si="158"/>
        <v>14618.5</v>
      </c>
      <c r="I1146">
        <v>7.5190000000000001</v>
      </c>
      <c r="J1146">
        <v>7.9450000000000003</v>
      </c>
      <c r="K1146" s="3">
        <f t="shared" si="154"/>
        <v>7.5190000000000001</v>
      </c>
      <c r="L1146">
        <f t="shared" si="155"/>
        <v>7.9450000000000003</v>
      </c>
      <c r="M1146">
        <f t="shared" si="162"/>
        <v>7.9450000000000003</v>
      </c>
      <c r="N1146" s="3">
        <f t="shared" si="159"/>
        <v>7.9450000000000012</v>
      </c>
      <c r="O1146">
        <f>_xll.Interpolate($T$6:$T$1168,$U$6:$U$1168,G1146,0,0)</f>
        <v>0</v>
      </c>
      <c r="P1146">
        <f>_xll.Interpolate($T$6:$T$1168,$X$6:$X$1168,G1146,0,0)</f>
        <v>11</v>
      </c>
      <c r="T1146" s="8">
        <v>43052</v>
      </c>
      <c r="U1146">
        <v>0</v>
      </c>
      <c r="V1146">
        <v>0</v>
      </c>
      <c r="W1146">
        <v>12</v>
      </c>
      <c r="X1146">
        <f t="shared" si="160"/>
        <v>12</v>
      </c>
    </row>
    <row r="1147" spans="1:24" x14ac:dyDescent="0.25">
      <c r="A1147">
        <v>2185</v>
      </c>
      <c r="B1147" t="s">
        <v>1151</v>
      </c>
      <c r="C1147" s="7">
        <v>3423</v>
      </c>
      <c r="D1147">
        <f t="shared" si="161"/>
        <v>142.625</v>
      </c>
      <c r="E1147" s="9">
        <v>42377.625</v>
      </c>
      <c r="F1147" s="8" t="str">
        <f t="shared" si="156"/>
        <v>01-08-16</v>
      </c>
      <c r="G1147" s="8">
        <f t="shared" si="157"/>
        <v>42377</v>
      </c>
      <c r="H1147">
        <f t="shared" si="158"/>
        <v>14618.625</v>
      </c>
      <c r="I1147">
        <v>9.8539999999999992</v>
      </c>
      <c r="J1147">
        <v>7.9950000000000001</v>
      </c>
      <c r="K1147" s="3">
        <f t="shared" si="154"/>
        <v>9.8539999999999992</v>
      </c>
      <c r="L1147">
        <f t="shared" si="155"/>
        <v>7.9950000000000001</v>
      </c>
      <c r="M1147">
        <f t="shared" si="162"/>
        <v>7.9950000000000001</v>
      </c>
      <c r="N1147" s="3">
        <f t="shared" si="159"/>
        <v>7.995000000000001</v>
      </c>
      <c r="O1147">
        <f>_xll.Interpolate($T$6:$T$1168,$U$6:$U$1168,G1147,0,0)</f>
        <v>0</v>
      </c>
      <c r="P1147">
        <f>_xll.Interpolate($T$6:$T$1168,$X$6:$X$1168,G1147,0,0)</f>
        <v>11</v>
      </c>
      <c r="T1147" s="8">
        <v>43053</v>
      </c>
      <c r="U1147">
        <v>0</v>
      </c>
      <c r="V1147">
        <v>0</v>
      </c>
      <c r="W1147">
        <v>12</v>
      </c>
      <c r="X1147">
        <f t="shared" si="160"/>
        <v>12</v>
      </c>
    </row>
    <row r="1148" spans="1:24" x14ac:dyDescent="0.25">
      <c r="A1148">
        <v>2186</v>
      </c>
      <c r="B1148" t="s">
        <v>1152</v>
      </c>
      <c r="C1148" s="7">
        <v>3426</v>
      </c>
      <c r="D1148">
        <f t="shared" si="161"/>
        <v>142.75</v>
      </c>
      <c r="E1148" s="9">
        <v>42377.75</v>
      </c>
      <c r="F1148" s="8" t="str">
        <f t="shared" si="156"/>
        <v>01-08-16</v>
      </c>
      <c r="G1148" s="8">
        <f t="shared" si="157"/>
        <v>42377</v>
      </c>
      <c r="H1148">
        <f t="shared" si="158"/>
        <v>14618.75</v>
      </c>
      <c r="I1148">
        <v>8.6430000000000007</v>
      </c>
      <c r="J1148">
        <v>7.9450000000000003</v>
      </c>
      <c r="K1148" s="3">
        <f t="shared" si="154"/>
        <v>8.6430000000000007</v>
      </c>
      <c r="L1148">
        <f t="shared" si="155"/>
        <v>7.9450000000000003</v>
      </c>
      <c r="M1148">
        <f t="shared" si="162"/>
        <v>7.9450000000000003</v>
      </c>
      <c r="N1148" s="3">
        <f t="shared" si="159"/>
        <v>7.9450000000000012</v>
      </c>
      <c r="O1148">
        <f>_xll.Interpolate($T$6:$T$1168,$U$6:$U$1168,G1148,0,0)</f>
        <v>0</v>
      </c>
      <c r="P1148">
        <f>_xll.Interpolate($T$6:$T$1168,$X$6:$X$1168,G1148,0,0)</f>
        <v>11</v>
      </c>
      <c r="T1148" s="8">
        <v>43054</v>
      </c>
      <c r="U1148">
        <v>0</v>
      </c>
      <c r="V1148">
        <v>0</v>
      </c>
      <c r="W1148">
        <v>12</v>
      </c>
      <c r="X1148">
        <f t="shared" si="160"/>
        <v>12</v>
      </c>
    </row>
    <row r="1149" spans="1:24" x14ac:dyDescent="0.25">
      <c r="A1149">
        <v>2187</v>
      </c>
      <c r="B1149" t="s">
        <v>1153</v>
      </c>
      <c r="C1149" s="7">
        <v>3429</v>
      </c>
      <c r="D1149">
        <f t="shared" si="161"/>
        <v>142.875</v>
      </c>
      <c r="E1149" s="9">
        <v>42377.875</v>
      </c>
      <c r="F1149" s="8" t="str">
        <f t="shared" si="156"/>
        <v>01-08-16</v>
      </c>
      <c r="G1149" s="8">
        <f t="shared" si="157"/>
        <v>42377</v>
      </c>
      <c r="H1149">
        <f t="shared" si="158"/>
        <v>14618.875</v>
      </c>
      <c r="I1149">
        <v>8.07</v>
      </c>
      <c r="J1149">
        <v>7.92</v>
      </c>
      <c r="K1149" s="3">
        <f t="shared" si="154"/>
        <v>8.07</v>
      </c>
      <c r="L1149">
        <f t="shared" si="155"/>
        <v>7.92</v>
      </c>
      <c r="M1149">
        <f t="shared" si="162"/>
        <v>7.92</v>
      </c>
      <c r="N1149" s="3">
        <f t="shared" si="159"/>
        <v>7.9200000000000008</v>
      </c>
      <c r="O1149">
        <f>_xll.Interpolate($T$6:$T$1168,$U$6:$U$1168,G1149,0,0)</f>
        <v>0</v>
      </c>
      <c r="P1149">
        <f>_xll.Interpolate($T$6:$T$1168,$X$6:$X$1168,G1149,0,0)</f>
        <v>11</v>
      </c>
      <c r="T1149" s="8">
        <v>43055</v>
      </c>
      <c r="U1149">
        <v>0</v>
      </c>
      <c r="V1149">
        <v>0</v>
      </c>
      <c r="W1149">
        <v>12</v>
      </c>
      <c r="X1149">
        <f t="shared" si="160"/>
        <v>12</v>
      </c>
    </row>
    <row r="1150" spans="1:24" x14ac:dyDescent="0.25">
      <c r="A1150">
        <v>2188</v>
      </c>
      <c r="B1150" t="s">
        <v>1154</v>
      </c>
      <c r="C1150" s="7">
        <v>3432</v>
      </c>
      <c r="D1150">
        <f t="shared" si="161"/>
        <v>143</v>
      </c>
      <c r="E1150" s="9">
        <v>42378</v>
      </c>
      <c r="F1150" s="8" t="str">
        <f t="shared" si="156"/>
        <v>01-09-16</v>
      </c>
      <c r="G1150" s="8">
        <f t="shared" si="157"/>
        <v>42378</v>
      </c>
      <c r="H1150">
        <f t="shared" si="158"/>
        <v>14619</v>
      </c>
      <c r="I1150">
        <v>7.9950000000000001</v>
      </c>
      <c r="J1150">
        <v>7.92</v>
      </c>
      <c r="K1150" s="3">
        <f t="shared" si="154"/>
        <v>7.9950000000000001</v>
      </c>
      <c r="L1150">
        <f t="shared" si="155"/>
        <v>7.92</v>
      </c>
      <c r="M1150">
        <f t="shared" si="162"/>
        <v>7.92</v>
      </c>
      <c r="N1150" s="3">
        <f t="shared" si="159"/>
        <v>7.9200000000000008</v>
      </c>
      <c r="O1150">
        <f>_xll.Interpolate($T$6:$T$1168,$U$6:$U$1168,G1150,0,0)</f>
        <v>0</v>
      </c>
      <c r="P1150">
        <f>_xll.Interpolate($T$6:$T$1168,$X$6:$X$1168,G1150,0,0)</f>
        <v>11</v>
      </c>
      <c r="T1150" s="8">
        <v>43056</v>
      </c>
      <c r="U1150">
        <v>0</v>
      </c>
      <c r="V1150">
        <v>0</v>
      </c>
      <c r="W1150">
        <v>12</v>
      </c>
      <c r="X1150">
        <f t="shared" si="160"/>
        <v>12</v>
      </c>
    </row>
    <row r="1151" spans="1:24" x14ac:dyDescent="0.25">
      <c r="A1151">
        <v>2189</v>
      </c>
      <c r="B1151" t="s">
        <v>1155</v>
      </c>
      <c r="C1151" s="7">
        <v>3435</v>
      </c>
      <c r="D1151">
        <f t="shared" si="161"/>
        <v>143.125</v>
      </c>
      <c r="E1151" s="9">
        <v>42378.125</v>
      </c>
      <c r="F1151" s="8" t="str">
        <f t="shared" si="156"/>
        <v>01-09-16</v>
      </c>
      <c r="G1151" s="8">
        <f t="shared" si="157"/>
        <v>42378</v>
      </c>
      <c r="H1151">
        <f t="shared" si="158"/>
        <v>14619.125</v>
      </c>
      <c r="I1151">
        <v>8.0449999999999999</v>
      </c>
      <c r="J1151">
        <v>7.92</v>
      </c>
      <c r="K1151" s="3">
        <f t="shared" si="154"/>
        <v>8.0449999999999999</v>
      </c>
      <c r="L1151">
        <f t="shared" si="155"/>
        <v>7.92</v>
      </c>
      <c r="M1151">
        <f t="shared" si="162"/>
        <v>7.92</v>
      </c>
      <c r="N1151" s="3">
        <f t="shared" si="159"/>
        <v>7.9200000000000008</v>
      </c>
      <c r="O1151">
        <f>_xll.Interpolate($T$6:$T$1168,$U$6:$U$1168,G1151,0,0)</f>
        <v>0</v>
      </c>
      <c r="P1151">
        <f>_xll.Interpolate($T$6:$T$1168,$X$6:$X$1168,G1151,0,0)</f>
        <v>11</v>
      </c>
      <c r="T1151" s="8">
        <v>43057</v>
      </c>
      <c r="U1151">
        <v>0</v>
      </c>
      <c r="V1151">
        <v>0</v>
      </c>
      <c r="W1151">
        <v>12</v>
      </c>
      <c r="X1151">
        <f t="shared" si="160"/>
        <v>12</v>
      </c>
    </row>
    <row r="1152" spans="1:24" x14ac:dyDescent="0.25">
      <c r="A1152">
        <v>2190</v>
      </c>
      <c r="B1152" t="s">
        <v>1156</v>
      </c>
      <c r="C1152" s="7">
        <v>3438</v>
      </c>
      <c r="D1152">
        <f t="shared" si="161"/>
        <v>143.25</v>
      </c>
      <c r="E1152" s="9">
        <v>42378.25</v>
      </c>
      <c r="F1152" s="8" t="str">
        <f t="shared" si="156"/>
        <v>01-09-16</v>
      </c>
      <c r="G1152" s="8">
        <f t="shared" si="157"/>
        <v>42378</v>
      </c>
      <c r="H1152">
        <f t="shared" si="158"/>
        <v>14619.25</v>
      </c>
      <c r="I1152">
        <v>8.02</v>
      </c>
      <c r="J1152">
        <v>7.92</v>
      </c>
      <c r="K1152" s="3">
        <f t="shared" si="154"/>
        <v>8.02</v>
      </c>
      <c r="L1152">
        <f t="shared" si="155"/>
        <v>7.92</v>
      </c>
      <c r="M1152">
        <f t="shared" si="162"/>
        <v>7.92</v>
      </c>
      <c r="N1152" s="3">
        <f t="shared" si="159"/>
        <v>7.9200000000000008</v>
      </c>
      <c r="O1152">
        <f>_xll.Interpolate($T$6:$T$1168,$U$6:$U$1168,G1152,0,0)</f>
        <v>0</v>
      </c>
      <c r="P1152">
        <f>_xll.Interpolate($T$6:$T$1168,$X$6:$X$1168,G1152,0,0)</f>
        <v>11</v>
      </c>
      <c r="T1152" s="8">
        <v>43058</v>
      </c>
      <c r="U1152">
        <v>0</v>
      </c>
      <c r="V1152">
        <v>0</v>
      </c>
      <c r="W1152">
        <v>12</v>
      </c>
      <c r="X1152">
        <f t="shared" si="160"/>
        <v>12</v>
      </c>
    </row>
    <row r="1153" spans="1:24" x14ac:dyDescent="0.25">
      <c r="A1153">
        <v>2191</v>
      </c>
      <c r="B1153" t="s">
        <v>1157</v>
      </c>
      <c r="C1153" s="7">
        <v>3441</v>
      </c>
      <c r="D1153">
        <f t="shared" si="161"/>
        <v>143.375</v>
      </c>
      <c r="E1153" s="9">
        <v>42378.375</v>
      </c>
      <c r="F1153" s="8" t="str">
        <f t="shared" si="156"/>
        <v>01-09-16</v>
      </c>
      <c r="G1153" s="8">
        <f t="shared" si="157"/>
        <v>42378</v>
      </c>
      <c r="H1153">
        <f t="shared" si="158"/>
        <v>14619.375</v>
      </c>
      <c r="I1153">
        <v>7.9450000000000003</v>
      </c>
      <c r="J1153">
        <v>7.87</v>
      </c>
      <c r="K1153" s="3">
        <f t="shared" si="154"/>
        <v>7.9450000000000003</v>
      </c>
      <c r="L1153">
        <f t="shared" si="155"/>
        <v>7.87</v>
      </c>
      <c r="M1153">
        <f t="shared" si="162"/>
        <v>7.87</v>
      </c>
      <c r="N1153" s="3">
        <f t="shared" si="159"/>
        <v>7.870000000000001</v>
      </c>
      <c r="O1153">
        <f>_xll.Interpolate($T$6:$T$1168,$U$6:$U$1168,G1153,0,0)</f>
        <v>0</v>
      </c>
      <c r="P1153">
        <f>_xll.Interpolate($T$6:$T$1168,$X$6:$X$1168,G1153,0,0)</f>
        <v>11</v>
      </c>
      <c r="T1153" s="8">
        <v>43059</v>
      </c>
      <c r="U1153">
        <v>0</v>
      </c>
      <c r="V1153">
        <v>0</v>
      </c>
      <c r="W1153">
        <v>12</v>
      </c>
      <c r="X1153">
        <f t="shared" si="160"/>
        <v>12</v>
      </c>
    </row>
    <row r="1154" spans="1:24" x14ac:dyDescent="0.25">
      <c r="A1154">
        <v>2192</v>
      </c>
      <c r="B1154" t="s">
        <v>1158</v>
      </c>
      <c r="C1154" s="7">
        <v>3444</v>
      </c>
      <c r="D1154">
        <f t="shared" si="161"/>
        <v>143.5</v>
      </c>
      <c r="E1154" s="9">
        <v>42378.5</v>
      </c>
      <c r="F1154" s="8" t="str">
        <f t="shared" si="156"/>
        <v>01-09-16</v>
      </c>
      <c r="G1154" s="8">
        <f t="shared" si="157"/>
        <v>42378</v>
      </c>
      <c r="H1154">
        <f t="shared" si="158"/>
        <v>14619.5</v>
      </c>
      <c r="I1154">
        <v>8.6180000000000003</v>
      </c>
      <c r="J1154">
        <v>8.0950000000000006</v>
      </c>
      <c r="K1154" s="3">
        <f t="shared" si="154"/>
        <v>8.6180000000000003</v>
      </c>
      <c r="L1154">
        <f t="shared" si="155"/>
        <v>8.0950000000000006</v>
      </c>
      <c r="M1154">
        <f t="shared" si="162"/>
        <v>8.0950000000000006</v>
      </c>
      <c r="N1154" s="3">
        <f t="shared" si="159"/>
        <v>8.0950000000000006</v>
      </c>
      <c r="O1154">
        <f>_xll.Interpolate($T$6:$T$1168,$U$6:$U$1168,G1154,0,0)</f>
        <v>0</v>
      </c>
      <c r="P1154">
        <f>_xll.Interpolate($T$6:$T$1168,$X$6:$X$1168,G1154,0,0)</f>
        <v>11</v>
      </c>
      <c r="T1154" s="8">
        <v>43060</v>
      </c>
      <c r="U1154">
        <v>0</v>
      </c>
      <c r="V1154">
        <v>0</v>
      </c>
      <c r="W1154">
        <v>12</v>
      </c>
      <c r="X1154">
        <f t="shared" si="160"/>
        <v>12</v>
      </c>
    </row>
    <row r="1155" spans="1:24" x14ac:dyDescent="0.25">
      <c r="A1155">
        <v>2193</v>
      </c>
      <c r="B1155" t="s">
        <v>1159</v>
      </c>
      <c r="C1155" s="7">
        <v>3447</v>
      </c>
      <c r="D1155">
        <f t="shared" si="161"/>
        <v>143.625</v>
      </c>
      <c r="E1155" s="9">
        <v>42378.625</v>
      </c>
      <c r="F1155" s="8" t="str">
        <f t="shared" si="156"/>
        <v>01-09-16</v>
      </c>
      <c r="G1155" s="8">
        <f t="shared" si="157"/>
        <v>42378</v>
      </c>
      <c r="H1155">
        <f t="shared" si="158"/>
        <v>14619.625</v>
      </c>
      <c r="I1155">
        <v>9.2620000000000005</v>
      </c>
      <c r="J1155">
        <v>8.1950000000000003</v>
      </c>
      <c r="K1155" s="3">
        <f t="shared" si="154"/>
        <v>9.2620000000000005</v>
      </c>
      <c r="L1155">
        <f t="shared" si="155"/>
        <v>8.1950000000000003</v>
      </c>
      <c r="M1155">
        <f t="shared" si="162"/>
        <v>8.1950000000000003</v>
      </c>
      <c r="N1155" s="3">
        <f t="shared" si="159"/>
        <v>8.1950000000000003</v>
      </c>
      <c r="O1155">
        <f>_xll.Interpolate($T$6:$T$1168,$U$6:$U$1168,G1155,0,0)</f>
        <v>0</v>
      </c>
      <c r="P1155">
        <f>_xll.Interpolate($T$6:$T$1168,$X$6:$X$1168,G1155,0,0)</f>
        <v>11</v>
      </c>
      <c r="T1155" s="8">
        <v>43061</v>
      </c>
      <c r="U1155">
        <v>0</v>
      </c>
      <c r="V1155">
        <v>0</v>
      </c>
      <c r="W1155">
        <v>12</v>
      </c>
      <c r="X1155">
        <f t="shared" si="160"/>
        <v>12</v>
      </c>
    </row>
    <row r="1156" spans="1:24" x14ac:dyDescent="0.25">
      <c r="A1156">
        <v>2194</v>
      </c>
      <c r="B1156" t="s">
        <v>1160</v>
      </c>
      <c r="C1156" s="7">
        <v>3450</v>
      </c>
      <c r="D1156">
        <f t="shared" si="161"/>
        <v>143.75</v>
      </c>
      <c r="E1156" s="9">
        <v>42378.75</v>
      </c>
      <c r="F1156" s="8" t="str">
        <f t="shared" si="156"/>
        <v>01-09-16</v>
      </c>
      <c r="G1156" s="8">
        <f t="shared" si="157"/>
        <v>42378</v>
      </c>
      <c r="H1156">
        <f t="shared" si="158"/>
        <v>14619.75</v>
      </c>
      <c r="I1156">
        <v>8.6929999999999996</v>
      </c>
      <c r="J1156">
        <v>7.97</v>
      </c>
      <c r="K1156" s="3">
        <f t="shared" si="154"/>
        <v>8.6929999999999996</v>
      </c>
      <c r="L1156">
        <f t="shared" si="155"/>
        <v>7.97</v>
      </c>
      <c r="M1156">
        <f t="shared" si="162"/>
        <v>7.97</v>
      </c>
      <c r="N1156" s="3">
        <f t="shared" si="159"/>
        <v>7.97</v>
      </c>
      <c r="O1156">
        <f>_xll.Interpolate($T$6:$T$1168,$U$6:$U$1168,G1156,0,0)</f>
        <v>0</v>
      </c>
      <c r="P1156">
        <f>_xll.Interpolate($T$6:$T$1168,$X$6:$X$1168,G1156,0,0)</f>
        <v>11</v>
      </c>
      <c r="T1156" s="8">
        <v>43062</v>
      </c>
      <c r="U1156">
        <v>0</v>
      </c>
      <c r="V1156">
        <v>0</v>
      </c>
      <c r="W1156">
        <v>12</v>
      </c>
      <c r="X1156">
        <f t="shared" si="160"/>
        <v>12</v>
      </c>
    </row>
    <row r="1157" spans="1:24" x14ac:dyDescent="0.25">
      <c r="A1157">
        <v>2195</v>
      </c>
      <c r="B1157" t="s">
        <v>1161</v>
      </c>
      <c r="C1157" s="7">
        <v>3453</v>
      </c>
      <c r="D1157">
        <f t="shared" si="161"/>
        <v>143.875</v>
      </c>
      <c r="E1157" s="9">
        <v>42378.875</v>
      </c>
      <c r="F1157" s="8" t="str">
        <f t="shared" si="156"/>
        <v>01-09-16</v>
      </c>
      <c r="G1157" s="8">
        <f t="shared" si="157"/>
        <v>42378</v>
      </c>
      <c r="H1157">
        <f t="shared" si="158"/>
        <v>14619.875</v>
      </c>
      <c r="I1157">
        <v>8.3190000000000008</v>
      </c>
      <c r="J1157">
        <v>7.9450000000000003</v>
      </c>
      <c r="K1157" s="3">
        <f t="shared" si="154"/>
        <v>8.3190000000000008</v>
      </c>
      <c r="L1157">
        <f t="shared" si="155"/>
        <v>7.9450000000000003</v>
      </c>
      <c r="M1157">
        <f t="shared" si="162"/>
        <v>7.9450000000000003</v>
      </c>
      <c r="N1157" s="3">
        <f t="shared" si="159"/>
        <v>7.9450000000000012</v>
      </c>
      <c r="O1157">
        <f>_xll.Interpolate($T$6:$T$1168,$U$6:$U$1168,G1157,0,0)</f>
        <v>0</v>
      </c>
      <c r="P1157">
        <f>_xll.Interpolate($T$6:$T$1168,$X$6:$X$1168,G1157,0,0)</f>
        <v>11</v>
      </c>
      <c r="T1157" s="8">
        <v>43063</v>
      </c>
      <c r="U1157">
        <v>0</v>
      </c>
      <c r="V1157">
        <v>0</v>
      </c>
      <c r="W1157">
        <v>12</v>
      </c>
      <c r="X1157">
        <f t="shared" si="160"/>
        <v>12</v>
      </c>
    </row>
    <row r="1158" spans="1:24" x14ac:dyDescent="0.25">
      <c r="A1158">
        <v>2196</v>
      </c>
      <c r="B1158" t="s">
        <v>1162</v>
      </c>
      <c r="C1158" s="7">
        <v>3456</v>
      </c>
      <c r="D1158">
        <f t="shared" si="161"/>
        <v>144</v>
      </c>
      <c r="E1158" s="9">
        <v>42379</v>
      </c>
      <c r="F1158" s="8" t="str">
        <f t="shared" si="156"/>
        <v>01-10-16</v>
      </c>
      <c r="G1158" s="8">
        <f t="shared" si="157"/>
        <v>42379</v>
      </c>
      <c r="H1158">
        <f t="shared" si="158"/>
        <v>14620</v>
      </c>
      <c r="I1158">
        <v>8.2449999999999992</v>
      </c>
      <c r="J1158">
        <v>7.9450000000000003</v>
      </c>
      <c r="K1158" s="3">
        <f t="shared" ref="K1158:K1221" si="163">IF(I1158&lt;3,NA(),I1158)</f>
        <v>8.2449999999999992</v>
      </c>
      <c r="L1158">
        <f t="shared" ref="L1158:L1221" si="164">IF(J1158&lt;1,NA(),J1158)</f>
        <v>7.9450000000000003</v>
      </c>
      <c r="M1158">
        <f t="shared" si="162"/>
        <v>7.9450000000000003</v>
      </c>
      <c r="N1158" s="3">
        <f t="shared" si="159"/>
        <v>7.9450000000000012</v>
      </c>
      <c r="O1158">
        <f>_xll.Interpolate($T$6:$T$1168,$U$6:$U$1168,G1158,0,0)</f>
        <v>0</v>
      </c>
      <c r="P1158">
        <f>_xll.Interpolate($T$6:$T$1168,$X$6:$X$1168,G1158,0,0)</f>
        <v>11</v>
      </c>
      <c r="T1158" s="8">
        <v>43064</v>
      </c>
      <c r="U1158">
        <v>0</v>
      </c>
      <c r="V1158">
        <v>0</v>
      </c>
      <c r="W1158">
        <v>12</v>
      </c>
      <c r="X1158">
        <f t="shared" si="160"/>
        <v>12</v>
      </c>
    </row>
    <row r="1159" spans="1:24" x14ac:dyDescent="0.25">
      <c r="A1159">
        <v>2197</v>
      </c>
      <c r="B1159" t="s">
        <v>1163</v>
      </c>
      <c r="C1159" s="7">
        <v>3459</v>
      </c>
      <c r="D1159">
        <f t="shared" si="161"/>
        <v>144.125</v>
      </c>
      <c r="E1159" s="9">
        <v>42379.125</v>
      </c>
      <c r="F1159" s="8" t="str">
        <f t="shared" ref="F1159:F1222" si="165">TEXT(E1159,"MM-DD-YY")</f>
        <v>01-10-16</v>
      </c>
      <c r="G1159" s="8">
        <f t="shared" ref="G1159:G1222" si="166">DATEVALUE(F1159)</f>
        <v>42379</v>
      </c>
      <c r="H1159">
        <f t="shared" ref="H1159:H1222" si="167">14476+D1159</f>
        <v>14620.125</v>
      </c>
      <c r="I1159">
        <v>8.1449999999999996</v>
      </c>
      <c r="J1159">
        <v>7.92</v>
      </c>
      <c r="K1159" s="3">
        <f t="shared" si="163"/>
        <v>8.1449999999999996</v>
      </c>
      <c r="L1159">
        <f t="shared" si="164"/>
        <v>7.92</v>
      </c>
      <c r="M1159">
        <f t="shared" si="162"/>
        <v>7.92</v>
      </c>
      <c r="N1159" s="3">
        <f t="shared" ref="N1159:N1222" si="168">IF(AND(ISNUMBER(K1159),ISNUMBER(L1159)),(O1159*K1159+L1159*P1159)/(O1159+P1159),IF(ISNA(L1159),K1159,L1159))</f>
        <v>7.9200000000000008</v>
      </c>
      <c r="O1159">
        <f>_xll.Interpolate($T$6:$T$1168,$U$6:$U$1168,G1159,0,0)</f>
        <v>0</v>
      </c>
      <c r="P1159">
        <f>_xll.Interpolate($T$6:$T$1168,$X$6:$X$1168,G1159,0,0)</f>
        <v>11</v>
      </c>
      <c r="T1159" s="8">
        <v>43065</v>
      </c>
      <c r="U1159">
        <v>0</v>
      </c>
      <c r="V1159">
        <v>0</v>
      </c>
      <c r="W1159">
        <v>12</v>
      </c>
      <c r="X1159">
        <f t="shared" ref="X1159:X1168" si="169">V1159+W1159</f>
        <v>12</v>
      </c>
    </row>
    <row r="1160" spans="1:24" x14ac:dyDescent="0.25">
      <c r="A1160">
        <v>2198</v>
      </c>
      <c r="B1160" t="s">
        <v>1164</v>
      </c>
      <c r="C1160" s="7">
        <v>3462</v>
      </c>
      <c r="D1160">
        <f t="shared" si="161"/>
        <v>144.25</v>
      </c>
      <c r="E1160" s="9">
        <v>42379.25</v>
      </c>
      <c r="F1160" s="8" t="str">
        <f t="shared" si="165"/>
        <v>01-10-16</v>
      </c>
      <c r="G1160" s="8">
        <f t="shared" si="166"/>
        <v>42379</v>
      </c>
      <c r="H1160">
        <f t="shared" si="167"/>
        <v>14620.25</v>
      </c>
      <c r="I1160">
        <v>8.07</v>
      </c>
      <c r="J1160">
        <v>7.92</v>
      </c>
      <c r="K1160" s="3">
        <f t="shared" si="163"/>
        <v>8.07</v>
      </c>
      <c r="L1160">
        <f t="shared" si="164"/>
        <v>7.92</v>
      </c>
      <c r="M1160">
        <f t="shared" si="162"/>
        <v>7.92</v>
      </c>
      <c r="N1160" s="3">
        <f t="shared" si="168"/>
        <v>7.9200000000000008</v>
      </c>
      <c r="O1160">
        <f>_xll.Interpolate($T$6:$T$1168,$U$6:$U$1168,G1160,0,0)</f>
        <v>0</v>
      </c>
      <c r="P1160">
        <f>_xll.Interpolate($T$6:$T$1168,$X$6:$X$1168,G1160,0,0)</f>
        <v>11</v>
      </c>
      <c r="T1160" s="8">
        <v>43066</v>
      </c>
      <c r="U1160">
        <v>0</v>
      </c>
      <c r="V1160">
        <v>0</v>
      </c>
      <c r="W1160">
        <v>12</v>
      </c>
      <c r="X1160">
        <f t="shared" si="169"/>
        <v>12</v>
      </c>
    </row>
    <row r="1161" spans="1:24" x14ac:dyDescent="0.25">
      <c r="A1161">
        <v>2199</v>
      </c>
      <c r="B1161" t="s">
        <v>1165</v>
      </c>
      <c r="C1161" s="7">
        <v>3465</v>
      </c>
      <c r="D1161">
        <f t="shared" si="161"/>
        <v>144.375</v>
      </c>
      <c r="E1161" s="9">
        <v>42379.375</v>
      </c>
      <c r="F1161" s="8" t="str">
        <f t="shared" si="165"/>
        <v>01-10-16</v>
      </c>
      <c r="G1161" s="8">
        <f t="shared" si="166"/>
        <v>42379</v>
      </c>
      <c r="H1161">
        <f t="shared" si="167"/>
        <v>14620.375</v>
      </c>
      <c r="I1161">
        <v>8.02</v>
      </c>
      <c r="J1161">
        <v>7.8949999999999996</v>
      </c>
      <c r="K1161" s="3">
        <f t="shared" si="163"/>
        <v>8.02</v>
      </c>
      <c r="L1161">
        <f t="shared" si="164"/>
        <v>7.8949999999999996</v>
      </c>
      <c r="M1161">
        <f t="shared" si="162"/>
        <v>7.8949999999999996</v>
      </c>
      <c r="N1161" s="3">
        <f t="shared" si="168"/>
        <v>7.8949999999999996</v>
      </c>
      <c r="O1161">
        <f>_xll.Interpolate($T$6:$T$1168,$U$6:$U$1168,G1161,0,0)</f>
        <v>0</v>
      </c>
      <c r="P1161">
        <f>_xll.Interpolate($T$6:$T$1168,$X$6:$X$1168,G1161,0,0)</f>
        <v>11</v>
      </c>
      <c r="T1161" s="8">
        <v>43067</v>
      </c>
      <c r="U1161">
        <v>0</v>
      </c>
      <c r="V1161">
        <v>0</v>
      </c>
      <c r="W1161">
        <v>12</v>
      </c>
      <c r="X1161">
        <f t="shared" si="169"/>
        <v>12</v>
      </c>
    </row>
    <row r="1162" spans="1:24" x14ac:dyDescent="0.25">
      <c r="A1162">
        <v>2200</v>
      </c>
      <c r="B1162" t="s">
        <v>1166</v>
      </c>
      <c r="C1162" s="7">
        <v>3468</v>
      </c>
      <c r="D1162">
        <f t="shared" si="161"/>
        <v>144.5</v>
      </c>
      <c r="E1162" s="9">
        <v>42379.5</v>
      </c>
      <c r="F1162" s="8" t="str">
        <f t="shared" si="165"/>
        <v>01-10-16</v>
      </c>
      <c r="G1162" s="8">
        <f t="shared" si="166"/>
        <v>42379</v>
      </c>
      <c r="H1162">
        <f t="shared" si="167"/>
        <v>14620.5</v>
      </c>
      <c r="I1162">
        <v>8.17</v>
      </c>
      <c r="J1162">
        <v>7.9950000000000001</v>
      </c>
      <c r="K1162" s="3">
        <f t="shared" si="163"/>
        <v>8.17</v>
      </c>
      <c r="L1162">
        <f t="shared" si="164"/>
        <v>7.9950000000000001</v>
      </c>
      <c r="M1162">
        <f t="shared" si="162"/>
        <v>7.9950000000000001</v>
      </c>
      <c r="N1162" s="3">
        <f t="shared" si="168"/>
        <v>7.995000000000001</v>
      </c>
      <c r="O1162">
        <f>_xll.Interpolate($T$6:$T$1168,$U$6:$U$1168,G1162,0,0)</f>
        <v>0</v>
      </c>
      <c r="P1162">
        <f>_xll.Interpolate($T$6:$T$1168,$X$6:$X$1168,G1162,0,0)</f>
        <v>11</v>
      </c>
      <c r="T1162" s="8">
        <v>43068</v>
      </c>
      <c r="U1162">
        <v>0</v>
      </c>
      <c r="V1162">
        <v>0</v>
      </c>
      <c r="W1162">
        <v>12</v>
      </c>
      <c r="X1162">
        <f t="shared" si="169"/>
        <v>12</v>
      </c>
    </row>
    <row r="1163" spans="1:24" x14ac:dyDescent="0.25">
      <c r="A1163">
        <v>2201</v>
      </c>
      <c r="B1163" t="s">
        <v>1167</v>
      </c>
      <c r="C1163" s="7">
        <v>3471</v>
      </c>
      <c r="D1163">
        <f t="shared" si="161"/>
        <v>144.625</v>
      </c>
      <c r="E1163" s="9">
        <v>42379.625</v>
      </c>
      <c r="F1163" s="8" t="str">
        <f t="shared" si="165"/>
        <v>01-10-16</v>
      </c>
      <c r="G1163" s="8">
        <f t="shared" si="166"/>
        <v>42379</v>
      </c>
      <c r="H1163">
        <f t="shared" si="167"/>
        <v>14620.625</v>
      </c>
      <c r="I1163">
        <v>9.952</v>
      </c>
      <c r="J1163">
        <v>8.02</v>
      </c>
      <c r="K1163" s="3">
        <f t="shared" si="163"/>
        <v>9.952</v>
      </c>
      <c r="L1163">
        <f t="shared" si="164"/>
        <v>8.02</v>
      </c>
      <c r="M1163">
        <f t="shared" si="162"/>
        <v>8.02</v>
      </c>
      <c r="N1163" s="3">
        <f t="shared" si="168"/>
        <v>8.02</v>
      </c>
      <c r="O1163">
        <f>_xll.Interpolate($T$6:$T$1168,$U$6:$U$1168,G1163,0,0)</f>
        <v>0</v>
      </c>
      <c r="P1163">
        <f>_xll.Interpolate($T$6:$T$1168,$X$6:$X$1168,G1163,0,0)</f>
        <v>11</v>
      </c>
      <c r="T1163" s="8">
        <v>43069</v>
      </c>
      <c r="U1163">
        <v>0</v>
      </c>
      <c r="V1163">
        <v>595</v>
      </c>
      <c r="W1163">
        <v>0</v>
      </c>
      <c r="X1163">
        <f t="shared" si="169"/>
        <v>595</v>
      </c>
    </row>
    <row r="1164" spans="1:24" x14ac:dyDescent="0.25">
      <c r="A1164">
        <v>2202</v>
      </c>
      <c r="B1164" t="s">
        <v>1168</v>
      </c>
      <c r="C1164" s="7">
        <v>3474</v>
      </c>
      <c r="D1164">
        <f t="shared" si="161"/>
        <v>144.75</v>
      </c>
      <c r="E1164" s="9">
        <v>42379.75</v>
      </c>
      <c r="F1164" s="8" t="str">
        <f t="shared" si="165"/>
        <v>01-10-16</v>
      </c>
      <c r="G1164" s="8">
        <f t="shared" si="166"/>
        <v>42379</v>
      </c>
      <c r="H1164">
        <f t="shared" si="167"/>
        <v>14620.75</v>
      </c>
      <c r="I1164">
        <v>8.8659999999999997</v>
      </c>
      <c r="J1164">
        <v>7.97</v>
      </c>
      <c r="K1164" s="3">
        <f t="shared" si="163"/>
        <v>8.8659999999999997</v>
      </c>
      <c r="L1164">
        <f t="shared" si="164"/>
        <v>7.97</v>
      </c>
      <c r="M1164">
        <f t="shared" si="162"/>
        <v>7.97</v>
      </c>
      <c r="N1164" s="3">
        <f t="shared" si="168"/>
        <v>7.97</v>
      </c>
      <c r="O1164">
        <f>_xll.Interpolate($T$6:$T$1168,$U$6:$U$1168,G1164,0,0)</f>
        <v>0</v>
      </c>
      <c r="P1164">
        <f>_xll.Interpolate($T$6:$T$1168,$X$6:$X$1168,G1164,0,0)</f>
        <v>11</v>
      </c>
      <c r="T1164" s="8">
        <v>43070</v>
      </c>
      <c r="U1164">
        <v>0</v>
      </c>
      <c r="V1164">
        <v>588</v>
      </c>
      <c r="W1164">
        <v>0</v>
      </c>
      <c r="X1164">
        <f t="shared" si="169"/>
        <v>588</v>
      </c>
    </row>
    <row r="1165" spans="1:24" x14ac:dyDescent="0.25">
      <c r="A1165">
        <v>2203</v>
      </c>
      <c r="B1165" t="s">
        <v>1169</v>
      </c>
      <c r="C1165" s="7">
        <v>3477</v>
      </c>
      <c r="D1165">
        <f t="shared" si="161"/>
        <v>144.875</v>
      </c>
      <c r="E1165" s="9">
        <v>42379.875</v>
      </c>
      <c r="F1165" s="8" t="str">
        <f t="shared" si="165"/>
        <v>01-10-16</v>
      </c>
      <c r="G1165" s="8">
        <f t="shared" si="166"/>
        <v>42379</v>
      </c>
      <c r="H1165">
        <f t="shared" si="167"/>
        <v>14620.875</v>
      </c>
      <c r="I1165">
        <v>7.97</v>
      </c>
      <c r="J1165">
        <v>7.8449999999999998</v>
      </c>
      <c r="K1165" s="3">
        <f t="shared" si="163"/>
        <v>7.97</v>
      </c>
      <c r="L1165">
        <f t="shared" si="164"/>
        <v>7.8449999999999998</v>
      </c>
      <c r="M1165">
        <f t="shared" si="162"/>
        <v>7.8449999999999998</v>
      </c>
      <c r="N1165" s="3">
        <f t="shared" si="168"/>
        <v>7.8449999999999998</v>
      </c>
      <c r="O1165">
        <f>_xll.Interpolate($T$6:$T$1168,$U$6:$U$1168,G1165,0,0)</f>
        <v>0</v>
      </c>
      <c r="P1165">
        <f>_xll.Interpolate($T$6:$T$1168,$X$6:$X$1168,G1165,0,0)</f>
        <v>11</v>
      </c>
      <c r="T1165" s="8">
        <v>43071</v>
      </c>
      <c r="U1165">
        <v>0</v>
      </c>
      <c r="V1165">
        <v>588</v>
      </c>
      <c r="W1165">
        <v>0</v>
      </c>
      <c r="X1165">
        <f t="shared" si="169"/>
        <v>588</v>
      </c>
    </row>
    <row r="1166" spans="1:24" x14ac:dyDescent="0.25">
      <c r="A1166">
        <v>2204</v>
      </c>
      <c r="B1166" t="s">
        <v>1170</v>
      </c>
      <c r="C1166" s="7">
        <v>3480</v>
      </c>
      <c r="D1166">
        <f t="shared" si="161"/>
        <v>145</v>
      </c>
      <c r="E1166" s="9">
        <v>42380</v>
      </c>
      <c r="F1166" s="8" t="str">
        <f t="shared" si="165"/>
        <v>01-11-16</v>
      </c>
      <c r="G1166" s="8">
        <f t="shared" si="166"/>
        <v>42380</v>
      </c>
      <c r="H1166">
        <f t="shared" si="167"/>
        <v>14621</v>
      </c>
      <c r="I1166">
        <v>7.82</v>
      </c>
      <c r="J1166">
        <v>7.8449999999999998</v>
      </c>
      <c r="K1166" s="3">
        <f t="shared" si="163"/>
        <v>7.82</v>
      </c>
      <c r="L1166">
        <f t="shared" si="164"/>
        <v>7.8449999999999998</v>
      </c>
      <c r="M1166">
        <f t="shared" si="162"/>
        <v>7.8449999999999998</v>
      </c>
      <c r="N1166" s="3">
        <f t="shared" si="168"/>
        <v>7.8449999999999998</v>
      </c>
      <c r="O1166">
        <f>_xll.Interpolate($T$6:$T$1168,$U$6:$U$1168,G1166,0,0)</f>
        <v>0</v>
      </c>
      <c r="P1166">
        <f>_xll.Interpolate($T$6:$T$1168,$X$6:$X$1168,G1166,0,0)</f>
        <v>11</v>
      </c>
      <c r="T1166" s="8">
        <v>43072</v>
      </c>
      <c r="U1166">
        <v>0</v>
      </c>
      <c r="V1166">
        <v>588</v>
      </c>
      <c r="W1166">
        <v>0</v>
      </c>
      <c r="X1166">
        <f t="shared" si="169"/>
        <v>588</v>
      </c>
    </row>
    <row r="1167" spans="1:24" x14ac:dyDescent="0.25">
      <c r="A1167">
        <v>2205</v>
      </c>
      <c r="B1167" t="s">
        <v>1171</v>
      </c>
      <c r="C1167" s="7">
        <v>3483</v>
      </c>
      <c r="D1167">
        <f t="shared" si="161"/>
        <v>145.125</v>
      </c>
      <c r="E1167" s="9">
        <v>42380.125</v>
      </c>
      <c r="F1167" s="8" t="str">
        <f t="shared" si="165"/>
        <v>01-11-16</v>
      </c>
      <c r="G1167" s="8">
        <f t="shared" si="166"/>
        <v>42380</v>
      </c>
      <c r="H1167">
        <f t="shared" si="167"/>
        <v>14621.125</v>
      </c>
      <c r="I1167">
        <v>7.87</v>
      </c>
      <c r="J1167">
        <v>7.87</v>
      </c>
      <c r="K1167" s="3">
        <f t="shared" si="163"/>
        <v>7.87</v>
      </c>
      <c r="L1167">
        <f t="shared" si="164"/>
        <v>7.87</v>
      </c>
      <c r="M1167">
        <f t="shared" si="162"/>
        <v>7.87</v>
      </c>
      <c r="N1167" s="3">
        <f t="shared" si="168"/>
        <v>7.870000000000001</v>
      </c>
      <c r="O1167">
        <f>_xll.Interpolate($T$6:$T$1168,$U$6:$U$1168,G1167,0,0)</f>
        <v>0</v>
      </c>
      <c r="P1167">
        <f>_xll.Interpolate($T$6:$T$1168,$X$6:$X$1168,G1167,0,0)</f>
        <v>11</v>
      </c>
      <c r="T1167" s="8">
        <v>43073</v>
      </c>
      <c r="U1167">
        <v>0</v>
      </c>
      <c r="V1167">
        <v>588</v>
      </c>
      <c r="W1167">
        <v>0</v>
      </c>
      <c r="X1167">
        <f t="shared" si="169"/>
        <v>588</v>
      </c>
    </row>
    <row r="1168" spans="1:24" x14ac:dyDescent="0.25">
      <c r="A1168">
        <v>2206</v>
      </c>
      <c r="B1168" t="s">
        <v>1172</v>
      </c>
      <c r="C1168" s="7">
        <v>3486</v>
      </c>
      <c r="D1168">
        <f t="shared" si="161"/>
        <v>145.25</v>
      </c>
      <c r="E1168" s="9">
        <v>42380.25</v>
      </c>
      <c r="F1168" s="8" t="str">
        <f t="shared" si="165"/>
        <v>01-11-16</v>
      </c>
      <c r="G1168" s="8">
        <f t="shared" si="166"/>
        <v>42380</v>
      </c>
      <c r="H1168">
        <f t="shared" si="167"/>
        <v>14621.25</v>
      </c>
      <c r="I1168">
        <v>7.8449999999999998</v>
      </c>
      <c r="J1168">
        <v>7.8449999999999998</v>
      </c>
      <c r="K1168" s="3">
        <f t="shared" si="163"/>
        <v>7.8449999999999998</v>
      </c>
      <c r="L1168">
        <f t="shared" si="164"/>
        <v>7.8449999999999998</v>
      </c>
      <c r="M1168">
        <f t="shared" si="162"/>
        <v>7.8449999999999998</v>
      </c>
      <c r="N1168" s="3">
        <f t="shared" si="168"/>
        <v>7.8449999999999998</v>
      </c>
      <c r="O1168">
        <f>_xll.Interpolate($T$6:$T$1168,$U$6:$U$1168,G1168,0,0)</f>
        <v>0</v>
      </c>
      <c r="P1168">
        <f>_xll.Interpolate($T$6:$T$1168,$X$6:$X$1168,G1168,0,0)</f>
        <v>11</v>
      </c>
      <c r="T1168" s="8">
        <v>43074</v>
      </c>
      <c r="U1168">
        <v>0</v>
      </c>
      <c r="V1168">
        <v>588</v>
      </c>
      <c r="W1168">
        <v>0</v>
      </c>
      <c r="X1168">
        <f t="shared" si="169"/>
        <v>588</v>
      </c>
    </row>
    <row r="1169" spans="1:16" x14ac:dyDescent="0.25">
      <c r="A1169">
        <v>2207</v>
      </c>
      <c r="B1169" t="s">
        <v>1173</v>
      </c>
      <c r="C1169" s="7">
        <v>3489</v>
      </c>
      <c r="D1169">
        <f t="shared" si="161"/>
        <v>145.375</v>
      </c>
      <c r="E1169" s="9">
        <v>42380.375</v>
      </c>
      <c r="F1169" s="8" t="str">
        <f t="shared" si="165"/>
        <v>01-11-16</v>
      </c>
      <c r="G1169" s="8">
        <f t="shared" si="166"/>
        <v>42380</v>
      </c>
      <c r="H1169">
        <f t="shared" si="167"/>
        <v>14621.375</v>
      </c>
      <c r="I1169">
        <v>7.8449999999999998</v>
      </c>
      <c r="J1169">
        <v>7.87</v>
      </c>
      <c r="K1169" s="3">
        <f t="shared" si="163"/>
        <v>7.8449999999999998</v>
      </c>
      <c r="L1169">
        <f t="shared" si="164"/>
        <v>7.87</v>
      </c>
      <c r="M1169">
        <f t="shared" si="162"/>
        <v>7.87</v>
      </c>
      <c r="N1169" s="3">
        <f t="shared" si="168"/>
        <v>7.870000000000001</v>
      </c>
      <c r="O1169">
        <f>_xll.Interpolate($T$6:$T$1168,$U$6:$U$1168,G1169,0,0)</f>
        <v>0</v>
      </c>
      <c r="P1169">
        <f>_xll.Interpolate($T$6:$T$1168,$X$6:$X$1168,G1169,0,0)</f>
        <v>11</v>
      </c>
    </row>
    <row r="1170" spans="1:16" x14ac:dyDescent="0.25">
      <c r="A1170">
        <v>2208</v>
      </c>
      <c r="B1170" t="s">
        <v>1174</v>
      </c>
      <c r="C1170" s="7">
        <v>3492</v>
      </c>
      <c r="D1170">
        <f t="shared" si="161"/>
        <v>145.5</v>
      </c>
      <c r="E1170" s="9">
        <v>42380.5</v>
      </c>
      <c r="F1170" s="8" t="str">
        <f t="shared" si="165"/>
        <v>01-11-16</v>
      </c>
      <c r="G1170" s="8">
        <f t="shared" si="166"/>
        <v>42380</v>
      </c>
      <c r="H1170">
        <f t="shared" si="167"/>
        <v>14621.5</v>
      </c>
      <c r="I1170">
        <v>8.3940000000000001</v>
      </c>
      <c r="J1170">
        <v>7.9450000000000003</v>
      </c>
      <c r="K1170" s="3">
        <f t="shared" si="163"/>
        <v>8.3940000000000001</v>
      </c>
      <c r="L1170">
        <f t="shared" si="164"/>
        <v>7.9450000000000003</v>
      </c>
      <c r="M1170">
        <f t="shared" si="162"/>
        <v>7.9450000000000003</v>
      </c>
      <c r="N1170" s="3">
        <f t="shared" si="168"/>
        <v>7.9450000000000012</v>
      </c>
      <c r="O1170">
        <f>_xll.Interpolate($T$6:$T$1168,$U$6:$U$1168,G1170,0,0)</f>
        <v>0</v>
      </c>
      <c r="P1170">
        <f>_xll.Interpolate($T$6:$T$1168,$X$6:$X$1168,G1170,0,0)</f>
        <v>11</v>
      </c>
    </row>
    <row r="1171" spans="1:16" x14ac:dyDescent="0.25">
      <c r="A1171">
        <v>2209</v>
      </c>
      <c r="B1171" t="s">
        <v>1175</v>
      </c>
      <c r="C1171" s="7">
        <v>3495</v>
      </c>
      <c r="D1171">
        <f t="shared" si="161"/>
        <v>145.625</v>
      </c>
      <c r="E1171" s="9">
        <v>42380.625</v>
      </c>
      <c r="F1171" s="8" t="str">
        <f t="shared" si="165"/>
        <v>01-11-16</v>
      </c>
      <c r="G1171" s="8">
        <f t="shared" si="166"/>
        <v>42380</v>
      </c>
      <c r="H1171">
        <f t="shared" si="167"/>
        <v>14621.625</v>
      </c>
      <c r="I1171">
        <v>9.5830000000000002</v>
      </c>
      <c r="J1171">
        <v>8.1199999999999992</v>
      </c>
      <c r="K1171" s="3">
        <f t="shared" si="163"/>
        <v>9.5830000000000002</v>
      </c>
      <c r="L1171">
        <f t="shared" si="164"/>
        <v>8.1199999999999992</v>
      </c>
      <c r="M1171">
        <f t="shared" si="162"/>
        <v>8.1199999999999992</v>
      </c>
      <c r="N1171" s="3">
        <f t="shared" si="168"/>
        <v>8.1199999999999992</v>
      </c>
      <c r="O1171">
        <f>_xll.Interpolate($T$6:$T$1168,$U$6:$U$1168,G1171,0,0)</f>
        <v>0</v>
      </c>
      <c r="P1171">
        <f>_xll.Interpolate($T$6:$T$1168,$X$6:$X$1168,G1171,0,0)</f>
        <v>11</v>
      </c>
    </row>
    <row r="1172" spans="1:16" x14ac:dyDescent="0.25">
      <c r="A1172">
        <v>2210</v>
      </c>
      <c r="B1172" t="s">
        <v>1176</v>
      </c>
      <c r="C1172" s="7">
        <v>3498</v>
      </c>
      <c r="D1172">
        <f t="shared" si="161"/>
        <v>145.75</v>
      </c>
      <c r="E1172" s="9">
        <v>42380.75</v>
      </c>
      <c r="F1172" s="8" t="str">
        <f t="shared" si="165"/>
        <v>01-11-16</v>
      </c>
      <c r="G1172" s="8">
        <f t="shared" si="166"/>
        <v>42380</v>
      </c>
      <c r="H1172">
        <f t="shared" si="167"/>
        <v>14621.75</v>
      </c>
      <c r="I1172">
        <v>8.7420000000000009</v>
      </c>
      <c r="J1172">
        <v>7.92</v>
      </c>
      <c r="K1172" s="3">
        <f t="shared" si="163"/>
        <v>8.7420000000000009</v>
      </c>
      <c r="L1172">
        <f t="shared" si="164"/>
        <v>7.92</v>
      </c>
      <c r="M1172">
        <f t="shared" si="162"/>
        <v>7.92</v>
      </c>
      <c r="N1172" s="3">
        <f t="shared" si="168"/>
        <v>7.9200000000000008</v>
      </c>
      <c r="O1172">
        <f>_xll.Interpolate($T$6:$T$1168,$U$6:$U$1168,G1172,0,0)</f>
        <v>0</v>
      </c>
      <c r="P1172">
        <f>_xll.Interpolate($T$6:$T$1168,$X$6:$X$1168,G1172,0,0)</f>
        <v>11</v>
      </c>
    </row>
    <row r="1173" spans="1:16" x14ac:dyDescent="0.25">
      <c r="A1173">
        <v>2211</v>
      </c>
      <c r="B1173" t="s">
        <v>1177</v>
      </c>
      <c r="C1173" s="7">
        <v>3501</v>
      </c>
      <c r="D1173">
        <f t="shared" si="161"/>
        <v>145.875</v>
      </c>
      <c r="E1173" s="9">
        <v>42380.875</v>
      </c>
      <c r="F1173" s="8" t="str">
        <f t="shared" si="165"/>
        <v>01-11-16</v>
      </c>
      <c r="G1173" s="8">
        <f t="shared" si="166"/>
        <v>42380</v>
      </c>
      <c r="H1173">
        <f t="shared" si="167"/>
        <v>14621.875</v>
      </c>
      <c r="I1173">
        <v>7.97</v>
      </c>
      <c r="J1173">
        <v>7.77</v>
      </c>
      <c r="K1173" s="3">
        <f t="shared" si="163"/>
        <v>7.97</v>
      </c>
      <c r="L1173">
        <f t="shared" si="164"/>
        <v>7.77</v>
      </c>
      <c r="M1173">
        <f t="shared" si="162"/>
        <v>7.77</v>
      </c>
      <c r="N1173" s="3">
        <f t="shared" si="168"/>
        <v>7.77</v>
      </c>
      <c r="O1173">
        <f>_xll.Interpolate($T$6:$T$1168,$U$6:$U$1168,G1173,0,0)</f>
        <v>0</v>
      </c>
      <c r="P1173">
        <f>_xll.Interpolate($T$6:$T$1168,$X$6:$X$1168,G1173,0,0)</f>
        <v>11</v>
      </c>
    </row>
    <row r="1174" spans="1:16" x14ac:dyDescent="0.25">
      <c r="A1174">
        <v>2212</v>
      </c>
      <c r="B1174" t="s">
        <v>1178</v>
      </c>
      <c r="C1174" s="7">
        <v>3504</v>
      </c>
      <c r="D1174">
        <f t="shared" si="161"/>
        <v>146</v>
      </c>
      <c r="E1174" s="9">
        <v>42381</v>
      </c>
      <c r="F1174" s="8" t="str">
        <f t="shared" si="165"/>
        <v>01-12-16</v>
      </c>
      <c r="G1174" s="8">
        <f t="shared" si="166"/>
        <v>42381</v>
      </c>
      <c r="H1174">
        <f t="shared" si="167"/>
        <v>14622</v>
      </c>
      <c r="I1174">
        <v>7.6950000000000003</v>
      </c>
      <c r="J1174">
        <v>7.72</v>
      </c>
      <c r="K1174" s="3">
        <f t="shared" si="163"/>
        <v>7.6950000000000003</v>
      </c>
      <c r="L1174">
        <f t="shared" si="164"/>
        <v>7.72</v>
      </c>
      <c r="M1174">
        <f t="shared" si="162"/>
        <v>7.72</v>
      </c>
      <c r="N1174" s="3">
        <f t="shared" si="168"/>
        <v>7.72</v>
      </c>
      <c r="O1174">
        <f>_xll.Interpolate($T$6:$T$1168,$U$6:$U$1168,G1174,0,0)</f>
        <v>0</v>
      </c>
      <c r="P1174">
        <f>_xll.Interpolate($T$6:$T$1168,$X$6:$X$1168,G1174,0,0)</f>
        <v>11</v>
      </c>
    </row>
    <row r="1175" spans="1:16" x14ac:dyDescent="0.25">
      <c r="A1175">
        <v>2213</v>
      </c>
      <c r="B1175" t="s">
        <v>1179</v>
      </c>
      <c r="C1175" s="7">
        <v>3507</v>
      </c>
      <c r="D1175">
        <f t="shared" si="161"/>
        <v>146.125</v>
      </c>
      <c r="E1175" s="9">
        <v>42381.125</v>
      </c>
      <c r="F1175" s="8" t="str">
        <f t="shared" si="165"/>
        <v>01-12-16</v>
      </c>
      <c r="G1175" s="8">
        <f t="shared" si="166"/>
        <v>42381</v>
      </c>
      <c r="H1175">
        <f t="shared" si="167"/>
        <v>14622.125</v>
      </c>
      <c r="I1175">
        <v>7.4690000000000003</v>
      </c>
      <c r="J1175">
        <v>7.6449999999999996</v>
      </c>
      <c r="K1175" s="3">
        <f t="shared" si="163"/>
        <v>7.4690000000000003</v>
      </c>
      <c r="L1175">
        <f t="shared" si="164"/>
        <v>7.6449999999999996</v>
      </c>
      <c r="M1175">
        <f t="shared" si="162"/>
        <v>7.6449999999999996</v>
      </c>
      <c r="N1175" s="3">
        <f t="shared" si="168"/>
        <v>7.6449999999999996</v>
      </c>
      <c r="O1175">
        <f>_xll.Interpolate($T$6:$T$1168,$U$6:$U$1168,G1175,0,0)</f>
        <v>0</v>
      </c>
      <c r="P1175">
        <f>_xll.Interpolate($T$6:$T$1168,$X$6:$X$1168,G1175,0,0)</f>
        <v>11</v>
      </c>
    </row>
    <row r="1176" spans="1:16" x14ac:dyDescent="0.25">
      <c r="A1176">
        <v>2214</v>
      </c>
      <c r="B1176" t="s">
        <v>1180</v>
      </c>
      <c r="C1176" s="7">
        <v>3510</v>
      </c>
      <c r="D1176">
        <f t="shared" si="161"/>
        <v>146.25</v>
      </c>
      <c r="E1176" s="9">
        <v>42381.25</v>
      </c>
      <c r="F1176" s="8" t="str">
        <f t="shared" si="165"/>
        <v>01-12-16</v>
      </c>
      <c r="G1176" s="8">
        <f t="shared" si="166"/>
        <v>42381</v>
      </c>
      <c r="H1176">
        <f t="shared" si="167"/>
        <v>14622.25</v>
      </c>
      <c r="I1176">
        <v>7.444</v>
      </c>
      <c r="J1176">
        <v>7.6950000000000003</v>
      </c>
      <c r="K1176" s="3">
        <f t="shared" si="163"/>
        <v>7.444</v>
      </c>
      <c r="L1176">
        <f t="shared" si="164"/>
        <v>7.6950000000000003</v>
      </c>
      <c r="M1176">
        <f t="shared" si="162"/>
        <v>7.6950000000000003</v>
      </c>
      <c r="N1176" s="3">
        <f t="shared" si="168"/>
        <v>7.6950000000000012</v>
      </c>
      <c r="O1176">
        <f>_xll.Interpolate($T$6:$T$1168,$U$6:$U$1168,G1176,0,0)</f>
        <v>0</v>
      </c>
      <c r="P1176">
        <f>_xll.Interpolate($T$6:$T$1168,$X$6:$X$1168,G1176,0,0)</f>
        <v>11</v>
      </c>
    </row>
    <row r="1177" spans="1:16" x14ac:dyDescent="0.25">
      <c r="A1177">
        <v>2215</v>
      </c>
      <c r="B1177" t="s">
        <v>1181</v>
      </c>
      <c r="C1177" s="7">
        <v>3513</v>
      </c>
      <c r="D1177">
        <f t="shared" si="161"/>
        <v>146.375</v>
      </c>
      <c r="E1177" s="9">
        <v>42381.375</v>
      </c>
      <c r="F1177" s="8" t="str">
        <f t="shared" si="165"/>
        <v>01-12-16</v>
      </c>
      <c r="G1177" s="8">
        <f t="shared" si="166"/>
        <v>42381</v>
      </c>
      <c r="H1177">
        <f t="shared" si="167"/>
        <v>14622.375</v>
      </c>
      <c r="I1177">
        <v>7.4189999999999996</v>
      </c>
      <c r="J1177">
        <v>7.7450000000000001</v>
      </c>
      <c r="K1177" s="3">
        <f t="shared" si="163"/>
        <v>7.4189999999999996</v>
      </c>
      <c r="L1177">
        <f t="shared" si="164"/>
        <v>7.7450000000000001</v>
      </c>
      <c r="M1177">
        <f t="shared" si="162"/>
        <v>7.7450000000000001</v>
      </c>
      <c r="N1177" s="3">
        <f t="shared" si="168"/>
        <v>7.745000000000001</v>
      </c>
      <c r="O1177">
        <f>_xll.Interpolate($T$6:$T$1168,$U$6:$U$1168,G1177,0,0)</f>
        <v>0</v>
      </c>
      <c r="P1177">
        <f>_xll.Interpolate($T$6:$T$1168,$X$6:$X$1168,G1177,0,0)</f>
        <v>11</v>
      </c>
    </row>
    <row r="1178" spans="1:16" x14ac:dyDescent="0.25">
      <c r="A1178">
        <v>2216</v>
      </c>
      <c r="B1178" t="s">
        <v>1182</v>
      </c>
      <c r="C1178" s="7">
        <v>3516</v>
      </c>
      <c r="D1178">
        <f t="shared" si="161"/>
        <v>146.5</v>
      </c>
      <c r="E1178" s="9">
        <v>42381.5</v>
      </c>
      <c r="F1178" s="8" t="str">
        <f t="shared" si="165"/>
        <v>01-12-16</v>
      </c>
      <c r="G1178" s="8">
        <f t="shared" si="166"/>
        <v>42381</v>
      </c>
      <c r="H1178">
        <f t="shared" si="167"/>
        <v>14622.5</v>
      </c>
      <c r="I1178">
        <v>7.77</v>
      </c>
      <c r="J1178">
        <v>7.97</v>
      </c>
      <c r="K1178" s="3">
        <f t="shared" si="163"/>
        <v>7.77</v>
      </c>
      <c r="L1178">
        <f t="shared" si="164"/>
        <v>7.97</v>
      </c>
      <c r="M1178">
        <f t="shared" si="162"/>
        <v>7.97</v>
      </c>
      <c r="N1178" s="3">
        <f t="shared" si="168"/>
        <v>7.97</v>
      </c>
      <c r="O1178">
        <f>_xll.Interpolate($T$6:$T$1168,$U$6:$U$1168,G1178,0,0)</f>
        <v>0</v>
      </c>
      <c r="P1178">
        <f>_xll.Interpolate($T$6:$T$1168,$X$6:$X$1168,G1178,0,0)</f>
        <v>11</v>
      </c>
    </row>
    <row r="1179" spans="1:16" x14ac:dyDescent="0.25">
      <c r="A1179">
        <v>2217</v>
      </c>
      <c r="B1179" t="s">
        <v>1183</v>
      </c>
      <c r="C1179" s="7">
        <v>3519</v>
      </c>
      <c r="D1179">
        <f t="shared" si="161"/>
        <v>146.625</v>
      </c>
      <c r="E1179" s="9">
        <v>42381.625</v>
      </c>
      <c r="F1179" s="8" t="str">
        <f t="shared" si="165"/>
        <v>01-12-16</v>
      </c>
      <c r="G1179" s="8">
        <f t="shared" si="166"/>
        <v>42381</v>
      </c>
      <c r="H1179">
        <f t="shared" si="167"/>
        <v>14622.625</v>
      </c>
      <c r="I1179">
        <v>8.4689999999999994</v>
      </c>
      <c r="J1179">
        <v>8.0449999999999999</v>
      </c>
      <c r="K1179" s="3">
        <f t="shared" si="163"/>
        <v>8.4689999999999994</v>
      </c>
      <c r="L1179">
        <f t="shared" si="164"/>
        <v>8.0449999999999999</v>
      </c>
      <c r="M1179">
        <f t="shared" si="162"/>
        <v>8.0449999999999999</v>
      </c>
      <c r="N1179" s="3">
        <f t="shared" si="168"/>
        <v>8.0449999999999999</v>
      </c>
      <c r="O1179">
        <f>_xll.Interpolate($T$6:$T$1168,$U$6:$U$1168,G1179,0,0)</f>
        <v>0</v>
      </c>
      <c r="P1179">
        <f>_xll.Interpolate($T$6:$T$1168,$X$6:$X$1168,G1179,0,0)</f>
        <v>11</v>
      </c>
    </row>
    <row r="1180" spans="1:16" x14ac:dyDescent="0.25">
      <c r="A1180">
        <v>2218</v>
      </c>
      <c r="B1180" t="s">
        <v>1184</v>
      </c>
      <c r="C1180" s="7">
        <v>3522</v>
      </c>
      <c r="D1180">
        <f t="shared" si="161"/>
        <v>146.75</v>
      </c>
      <c r="E1180" s="9">
        <v>42381.75</v>
      </c>
      <c r="F1180" s="8" t="str">
        <f t="shared" si="165"/>
        <v>01-12-16</v>
      </c>
      <c r="G1180" s="8">
        <f t="shared" si="166"/>
        <v>42381</v>
      </c>
      <c r="H1180">
        <f t="shared" si="167"/>
        <v>14622.75</v>
      </c>
      <c r="I1180">
        <v>8.6430000000000007</v>
      </c>
      <c r="J1180">
        <v>7.97</v>
      </c>
      <c r="K1180" s="3">
        <f t="shared" si="163"/>
        <v>8.6430000000000007</v>
      </c>
      <c r="L1180">
        <f t="shared" si="164"/>
        <v>7.97</v>
      </c>
      <c r="M1180">
        <f t="shared" si="162"/>
        <v>7.97</v>
      </c>
      <c r="N1180" s="3">
        <f t="shared" si="168"/>
        <v>7.97</v>
      </c>
      <c r="O1180">
        <f>_xll.Interpolate($T$6:$T$1168,$U$6:$U$1168,G1180,0,0)</f>
        <v>0</v>
      </c>
      <c r="P1180">
        <f>_xll.Interpolate($T$6:$T$1168,$X$6:$X$1168,G1180,0,0)</f>
        <v>11</v>
      </c>
    </row>
    <row r="1181" spans="1:16" x14ac:dyDescent="0.25">
      <c r="A1181">
        <v>2219</v>
      </c>
      <c r="B1181" t="s">
        <v>1185</v>
      </c>
      <c r="C1181" s="7">
        <v>3525</v>
      </c>
      <c r="D1181">
        <f t="shared" si="161"/>
        <v>146.875</v>
      </c>
      <c r="E1181" s="9">
        <v>42381.875</v>
      </c>
      <c r="F1181" s="8" t="str">
        <f t="shared" si="165"/>
        <v>01-12-16</v>
      </c>
      <c r="G1181" s="8">
        <f t="shared" si="166"/>
        <v>42381</v>
      </c>
      <c r="H1181">
        <f t="shared" si="167"/>
        <v>14622.875</v>
      </c>
      <c r="I1181">
        <v>8.1449999999999996</v>
      </c>
      <c r="J1181">
        <v>7.87</v>
      </c>
      <c r="K1181" s="3">
        <f t="shared" si="163"/>
        <v>8.1449999999999996</v>
      </c>
      <c r="L1181">
        <f t="shared" si="164"/>
        <v>7.87</v>
      </c>
      <c r="M1181">
        <f t="shared" si="162"/>
        <v>7.87</v>
      </c>
      <c r="N1181" s="3">
        <f t="shared" si="168"/>
        <v>7.870000000000001</v>
      </c>
      <c r="O1181">
        <f>_xll.Interpolate($T$6:$T$1168,$U$6:$U$1168,G1181,0,0)</f>
        <v>0</v>
      </c>
      <c r="P1181">
        <f>_xll.Interpolate($T$6:$T$1168,$X$6:$X$1168,G1181,0,0)</f>
        <v>11</v>
      </c>
    </row>
    <row r="1182" spans="1:16" x14ac:dyDescent="0.25">
      <c r="A1182">
        <v>2220</v>
      </c>
      <c r="B1182" t="s">
        <v>1186</v>
      </c>
      <c r="C1182" s="7">
        <v>3528</v>
      </c>
      <c r="D1182">
        <f t="shared" si="161"/>
        <v>147</v>
      </c>
      <c r="E1182" s="9">
        <v>42382</v>
      </c>
      <c r="F1182" s="8" t="str">
        <f t="shared" si="165"/>
        <v>01-13-16</v>
      </c>
      <c r="G1182" s="8">
        <f t="shared" si="166"/>
        <v>42382</v>
      </c>
      <c r="H1182">
        <f t="shared" si="167"/>
        <v>14623</v>
      </c>
      <c r="I1182">
        <v>8.1950000000000003</v>
      </c>
      <c r="J1182">
        <v>7.97</v>
      </c>
      <c r="K1182" s="3">
        <f t="shared" si="163"/>
        <v>8.1950000000000003</v>
      </c>
      <c r="L1182">
        <f t="shared" si="164"/>
        <v>7.97</v>
      </c>
      <c r="M1182">
        <f t="shared" si="162"/>
        <v>7.97</v>
      </c>
      <c r="N1182" s="3">
        <f t="shared" si="168"/>
        <v>7.97</v>
      </c>
      <c r="O1182">
        <f>_xll.Interpolate($T$6:$T$1168,$U$6:$U$1168,G1182,0,0)</f>
        <v>0</v>
      </c>
      <c r="P1182">
        <f>_xll.Interpolate($T$6:$T$1168,$X$6:$X$1168,G1182,0,0)</f>
        <v>11</v>
      </c>
    </row>
    <row r="1183" spans="1:16" x14ac:dyDescent="0.25">
      <c r="A1183">
        <v>2221</v>
      </c>
      <c r="B1183" t="s">
        <v>1187</v>
      </c>
      <c r="C1183" s="7">
        <v>3531</v>
      </c>
      <c r="D1183">
        <f t="shared" si="161"/>
        <v>147.125</v>
      </c>
      <c r="E1183" s="9">
        <v>42382.125</v>
      </c>
      <c r="F1183" s="8" t="str">
        <f t="shared" si="165"/>
        <v>01-13-16</v>
      </c>
      <c r="G1183" s="8">
        <f t="shared" si="166"/>
        <v>42382</v>
      </c>
      <c r="H1183">
        <f t="shared" si="167"/>
        <v>14623.125</v>
      </c>
      <c r="I1183">
        <v>8.1950000000000003</v>
      </c>
      <c r="J1183">
        <v>7.87</v>
      </c>
      <c r="K1183" s="3">
        <f t="shared" si="163"/>
        <v>8.1950000000000003</v>
      </c>
      <c r="L1183">
        <f t="shared" si="164"/>
        <v>7.87</v>
      </c>
      <c r="M1183">
        <f t="shared" si="162"/>
        <v>7.87</v>
      </c>
      <c r="N1183" s="3">
        <f t="shared" si="168"/>
        <v>7.870000000000001</v>
      </c>
      <c r="O1183">
        <f>_xll.Interpolate($T$6:$T$1168,$U$6:$U$1168,G1183,0,0)</f>
        <v>0</v>
      </c>
      <c r="P1183">
        <f>_xll.Interpolate($T$6:$T$1168,$X$6:$X$1168,G1183,0,0)</f>
        <v>11</v>
      </c>
    </row>
    <row r="1184" spans="1:16" x14ac:dyDescent="0.25">
      <c r="A1184">
        <v>2222</v>
      </c>
      <c r="B1184" t="s">
        <v>1188</v>
      </c>
      <c r="C1184" s="7">
        <v>3534</v>
      </c>
      <c r="D1184">
        <f t="shared" si="161"/>
        <v>147.25</v>
      </c>
      <c r="E1184" s="9">
        <v>42382.25</v>
      </c>
      <c r="F1184" s="8" t="str">
        <f t="shared" si="165"/>
        <v>01-13-16</v>
      </c>
      <c r="G1184" s="8">
        <f t="shared" si="166"/>
        <v>42382</v>
      </c>
      <c r="H1184">
        <f t="shared" si="167"/>
        <v>14623.25</v>
      </c>
      <c r="I1184">
        <v>8.1449999999999996</v>
      </c>
      <c r="J1184">
        <v>8.07</v>
      </c>
      <c r="K1184" s="3">
        <f t="shared" si="163"/>
        <v>8.1449999999999996</v>
      </c>
      <c r="L1184">
        <f t="shared" si="164"/>
        <v>8.07</v>
      </c>
      <c r="M1184">
        <f t="shared" si="162"/>
        <v>8.07</v>
      </c>
      <c r="N1184" s="3">
        <f t="shared" si="168"/>
        <v>8.07</v>
      </c>
      <c r="O1184">
        <f>_xll.Interpolate($T$6:$T$1168,$U$6:$U$1168,G1184,0,0)</f>
        <v>0</v>
      </c>
      <c r="P1184">
        <f>_xll.Interpolate($T$6:$T$1168,$X$6:$X$1168,G1184,0,0)</f>
        <v>11</v>
      </c>
    </row>
    <row r="1185" spans="1:16" x14ac:dyDescent="0.25">
      <c r="A1185">
        <v>2223</v>
      </c>
      <c r="B1185" t="s">
        <v>1189</v>
      </c>
      <c r="C1185" s="7">
        <v>3537</v>
      </c>
      <c r="D1185">
        <f t="shared" si="161"/>
        <v>147.375</v>
      </c>
      <c r="E1185" s="9">
        <v>42382.375</v>
      </c>
      <c r="F1185" s="8" t="str">
        <f t="shared" si="165"/>
        <v>01-13-16</v>
      </c>
      <c r="G1185" s="8">
        <f t="shared" si="166"/>
        <v>42382</v>
      </c>
      <c r="H1185">
        <f t="shared" si="167"/>
        <v>14623.375</v>
      </c>
      <c r="I1185">
        <v>8.3439999999999994</v>
      </c>
      <c r="J1185">
        <v>8.1199999999999992</v>
      </c>
      <c r="K1185" s="3">
        <f t="shared" si="163"/>
        <v>8.3439999999999994</v>
      </c>
      <c r="L1185">
        <f t="shared" si="164"/>
        <v>8.1199999999999992</v>
      </c>
      <c r="M1185">
        <f t="shared" si="162"/>
        <v>8.1199999999999992</v>
      </c>
      <c r="N1185" s="3">
        <f t="shared" si="168"/>
        <v>8.1199999999999992</v>
      </c>
      <c r="O1185">
        <f>_xll.Interpolate($T$6:$T$1168,$U$6:$U$1168,G1185,0,0)</f>
        <v>0</v>
      </c>
      <c r="P1185">
        <f>_xll.Interpolate($T$6:$T$1168,$X$6:$X$1168,G1185,0,0)</f>
        <v>11</v>
      </c>
    </row>
    <row r="1186" spans="1:16" x14ac:dyDescent="0.25">
      <c r="A1186">
        <v>2224</v>
      </c>
      <c r="B1186" t="s">
        <v>1190</v>
      </c>
      <c r="C1186" s="7">
        <v>3540</v>
      </c>
      <c r="D1186">
        <f t="shared" si="161"/>
        <v>147.5</v>
      </c>
      <c r="E1186" s="9">
        <v>42382.5</v>
      </c>
      <c r="F1186" s="8" t="str">
        <f t="shared" si="165"/>
        <v>01-13-16</v>
      </c>
      <c r="G1186" s="8">
        <f t="shared" si="166"/>
        <v>42382</v>
      </c>
      <c r="H1186">
        <f t="shared" si="167"/>
        <v>14623.5</v>
      </c>
      <c r="I1186">
        <v>8.593</v>
      </c>
      <c r="J1186">
        <v>8.4939999999999998</v>
      </c>
      <c r="K1186" s="3">
        <f t="shared" si="163"/>
        <v>8.593</v>
      </c>
      <c r="L1186">
        <f t="shared" si="164"/>
        <v>8.4939999999999998</v>
      </c>
      <c r="M1186">
        <f t="shared" si="162"/>
        <v>8.4939999999999998</v>
      </c>
      <c r="N1186" s="3">
        <f t="shared" si="168"/>
        <v>8.4939999999999998</v>
      </c>
      <c r="O1186">
        <f>_xll.Interpolate($T$6:$T$1168,$U$6:$U$1168,G1186,0,0)</f>
        <v>0</v>
      </c>
      <c r="P1186">
        <f>_xll.Interpolate($T$6:$T$1168,$X$6:$X$1168,G1186,0,0)</f>
        <v>11</v>
      </c>
    </row>
    <row r="1187" spans="1:16" x14ac:dyDescent="0.25">
      <c r="A1187">
        <v>2225</v>
      </c>
      <c r="B1187" t="s">
        <v>1191</v>
      </c>
      <c r="C1187" s="7">
        <v>3543</v>
      </c>
      <c r="D1187">
        <f t="shared" si="161"/>
        <v>147.625</v>
      </c>
      <c r="E1187" s="9">
        <v>42382.625</v>
      </c>
      <c r="F1187" s="8" t="str">
        <f t="shared" si="165"/>
        <v>01-13-16</v>
      </c>
      <c r="G1187" s="8">
        <f t="shared" si="166"/>
        <v>42382</v>
      </c>
      <c r="H1187">
        <f t="shared" si="167"/>
        <v>14623.625</v>
      </c>
      <c r="I1187">
        <v>9.4600000000000009</v>
      </c>
      <c r="J1187">
        <v>8.3689999999999998</v>
      </c>
      <c r="K1187" s="3">
        <f t="shared" si="163"/>
        <v>9.4600000000000009</v>
      </c>
      <c r="L1187">
        <f t="shared" si="164"/>
        <v>8.3689999999999998</v>
      </c>
      <c r="M1187">
        <f t="shared" si="162"/>
        <v>8.3689999999999998</v>
      </c>
      <c r="N1187" s="3">
        <f t="shared" si="168"/>
        <v>8.3689999999999998</v>
      </c>
      <c r="O1187">
        <f>_xll.Interpolate($T$6:$T$1168,$U$6:$U$1168,G1187,0,0)</f>
        <v>0</v>
      </c>
      <c r="P1187">
        <f>_xll.Interpolate($T$6:$T$1168,$X$6:$X$1168,G1187,0,0)</f>
        <v>11</v>
      </c>
    </row>
    <row r="1188" spans="1:16" x14ac:dyDescent="0.25">
      <c r="A1188">
        <v>2226</v>
      </c>
      <c r="B1188" t="s">
        <v>1192</v>
      </c>
      <c r="C1188" s="7">
        <v>3546</v>
      </c>
      <c r="D1188">
        <f t="shared" si="161"/>
        <v>147.75</v>
      </c>
      <c r="E1188" s="9">
        <v>42382.75</v>
      </c>
      <c r="F1188" s="8" t="str">
        <f t="shared" si="165"/>
        <v>01-13-16</v>
      </c>
      <c r="G1188" s="8">
        <f t="shared" si="166"/>
        <v>42382</v>
      </c>
      <c r="H1188">
        <f t="shared" si="167"/>
        <v>14623.75</v>
      </c>
      <c r="I1188">
        <v>9.3610000000000007</v>
      </c>
      <c r="J1188">
        <v>8.27</v>
      </c>
      <c r="K1188" s="3">
        <f t="shared" si="163"/>
        <v>9.3610000000000007</v>
      </c>
      <c r="L1188">
        <f t="shared" si="164"/>
        <v>8.27</v>
      </c>
      <c r="M1188">
        <f t="shared" si="162"/>
        <v>8.27</v>
      </c>
      <c r="N1188" s="3">
        <f t="shared" si="168"/>
        <v>8.27</v>
      </c>
      <c r="O1188">
        <f>_xll.Interpolate($T$6:$T$1168,$U$6:$U$1168,G1188,0,0)</f>
        <v>0</v>
      </c>
      <c r="P1188">
        <f>_xll.Interpolate($T$6:$T$1168,$X$6:$X$1168,G1188,0,0)</f>
        <v>11</v>
      </c>
    </row>
    <row r="1189" spans="1:16" x14ac:dyDescent="0.25">
      <c r="A1189">
        <v>2227</v>
      </c>
      <c r="B1189" t="s">
        <v>1193</v>
      </c>
      <c r="C1189" s="7">
        <v>3549</v>
      </c>
      <c r="D1189">
        <f t="shared" si="161"/>
        <v>147.875</v>
      </c>
      <c r="E1189" s="9">
        <v>42382.875</v>
      </c>
      <c r="F1189" s="8" t="str">
        <f t="shared" si="165"/>
        <v>01-13-16</v>
      </c>
      <c r="G1189" s="8">
        <f t="shared" si="166"/>
        <v>42382</v>
      </c>
      <c r="H1189">
        <f t="shared" si="167"/>
        <v>14623.875</v>
      </c>
      <c r="I1189">
        <v>8.3439999999999994</v>
      </c>
      <c r="J1189">
        <v>7.9950000000000001</v>
      </c>
      <c r="K1189" s="3">
        <f t="shared" si="163"/>
        <v>8.3439999999999994</v>
      </c>
      <c r="L1189">
        <f t="shared" si="164"/>
        <v>7.9950000000000001</v>
      </c>
      <c r="M1189">
        <f t="shared" si="162"/>
        <v>7.9950000000000001</v>
      </c>
      <c r="N1189" s="3">
        <f t="shared" si="168"/>
        <v>7.995000000000001</v>
      </c>
      <c r="O1189">
        <f>_xll.Interpolate($T$6:$T$1168,$U$6:$U$1168,G1189,0,0)</f>
        <v>0</v>
      </c>
      <c r="P1189">
        <f>_xll.Interpolate($T$6:$T$1168,$X$6:$X$1168,G1189,0,0)</f>
        <v>11</v>
      </c>
    </row>
    <row r="1190" spans="1:16" x14ac:dyDescent="0.25">
      <c r="A1190">
        <v>2228</v>
      </c>
      <c r="B1190" t="s">
        <v>1194</v>
      </c>
      <c r="C1190" s="7">
        <v>3552</v>
      </c>
      <c r="D1190">
        <f t="shared" si="161"/>
        <v>148</v>
      </c>
      <c r="E1190" s="9">
        <v>42383</v>
      </c>
      <c r="F1190" s="8" t="str">
        <f t="shared" si="165"/>
        <v>01-14-16</v>
      </c>
      <c r="G1190" s="8">
        <f t="shared" si="166"/>
        <v>42383</v>
      </c>
      <c r="H1190">
        <f t="shared" si="167"/>
        <v>14624</v>
      </c>
      <c r="I1190">
        <v>8.0950000000000006</v>
      </c>
      <c r="J1190">
        <v>7.97</v>
      </c>
      <c r="K1190" s="3">
        <f t="shared" si="163"/>
        <v>8.0950000000000006</v>
      </c>
      <c r="L1190">
        <f t="shared" si="164"/>
        <v>7.97</v>
      </c>
      <c r="M1190">
        <f t="shared" si="162"/>
        <v>7.97</v>
      </c>
      <c r="N1190" s="3">
        <f t="shared" si="168"/>
        <v>7.97</v>
      </c>
      <c r="O1190">
        <f>_xll.Interpolate($T$6:$T$1168,$U$6:$U$1168,G1190,0,0)</f>
        <v>0</v>
      </c>
      <c r="P1190">
        <f>_xll.Interpolate($T$6:$T$1168,$X$6:$X$1168,G1190,0,0)</f>
        <v>11</v>
      </c>
    </row>
    <row r="1191" spans="1:16" x14ac:dyDescent="0.25">
      <c r="A1191">
        <v>2229</v>
      </c>
      <c r="B1191" t="s">
        <v>1195</v>
      </c>
      <c r="C1191" s="7">
        <v>3555</v>
      </c>
      <c r="D1191">
        <f t="shared" si="161"/>
        <v>148.125</v>
      </c>
      <c r="E1191" s="9">
        <v>42383.125</v>
      </c>
      <c r="F1191" s="8" t="str">
        <f t="shared" si="165"/>
        <v>01-14-16</v>
      </c>
      <c r="G1191" s="8">
        <f t="shared" si="166"/>
        <v>42383</v>
      </c>
      <c r="H1191">
        <f t="shared" si="167"/>
        <v>14624.125</v>
      </c>
      <c r="I1191">
        <v>7.77</v>
      </c>
      <c r="J1191">
        <v>7.92</v>
      </c>
      <c r="K1191" s="3">
        <f t="shared" si="163"/>
        <v>7.77</v>
      </c>
      <c r="L1191">
        <f t="shared" si="164"/>
        <v>7.92</v>
      </c>
      <c r="M1191">
        <f t="shared" si="162"/>
        <v>7.92</v>
      </c>
      <c r="N1191" s="3">
        <f t="shared" si="168"/>
        <v>7.9200000000000008</v>
      </c>
      <c r="O1191">
        <f>_xll.Interpolate($T$6:$T$1168,$U$6:$U$1168,G1191,0,0)</f>
        <v>0</v>
      </c>
      <c r="P1191">
        <f>_xll.Interpolate($T$6:$T$1168,$X$6:$X$1168,G1191,0,0)</f>
        <v>11</v>
      </c>
    </row>
    <row r="1192" spans="1:16" x14ac:dyDescent="0.25">
      <c r="A1192">
        <v>2230</v>
      </c>
      <c r="B1192" t="s">
        <v>1196</v>
      </c>
      <c r="C1192" s="7">
        <v>3558</v>
      </c>
      <c r="D1192">
        <f t="shared" si="161"/>
        <v>148.25</v>
      </c>
      <c r="E1192" s="9">
        <v>42383.25</v>
      </c>
      <c r="F1192" s="8" t="str">
        <f t="shared" si="165"/>
        <v>01-14-16</v>
      </c>
      <c r="G1192" s="8">
        <f t="shared" si="166"/>
        <v>42383</v>
      </c>
      <c r="H1192">
        <f t="shared" si="167"/>
        <v>14624.25</v>
      </c>
      <c r="I1192">
        <v>7.67</v>
      </c>
      <c r="J1192">
        <v>8.02</v>
      </c>
      <c r="K1192" s="3">
        <f t="shared" si="163"/>
        <v>7.67</v>
      </c>
      <c r="L1192">
        <f t="shared" si="164"/>
        <v>8.02</v>
      </c>
      <c r="M1192">
        <f t="shared" si="162"/>
        <v>8.02</v>
      </c>
      <c r="N1192" s="3">
        <f t="shared" si="168"/>
        <v>8.02</v>
      </c>
      <c r="O1192">
        <f>_xll.Interpolate($T$6:$T$1168,$U$6:$U$1168,G1192,0,0)</f>
        <v>0</v>
      </c>
      <c r="P1192">
        <f>_xll.Interpolate($T$6:$T$1168,$X$6:$X$1168,G1192,0,0)</f>
        <v>11</v>
      </c>
    </row>
    <row r="1193" spans="1:16" x14ac:dyDescent="0.25">
      <c r="A1193">
        <v>2231</v>
      </c>
      <c r="B1193" t="s">
        <v>1197</v>
      </c>
      <c r="C1193" s="7">
        <v>3561</v>
      </c>
      <c r="D1193">
        <f t="shared" si="161"/>
        <v>148.375</v>
      </c>
      <c r="E1193" s="9">
        <v>42383.375</v>
      </c>
      <c r="F1193" s="8" t="str">
        <f t="shared" si="165"/>
        <v>01-14-16</v>
      </c>
      <c r="G1193" s="8">
        <f t="shared" si="166"/>
        <v>42383</v>
      </c>
      <c r="H1193">
        <f t="shared" si="167"/>
        <v>14624.375</v>
      </c>
      <c r="I1193">
        <v>7.8449999999999998</v>
      </c>
      <c r="J1193">
        <v>8.0950000000000006</v>
      </c>
      <c r="K1193" s="3">
        <f t="shared" si="163"/>
        <v>7.8449999999999998</v>
      </c>
      <c r="L1193">
        <f t="shared" si="164"/>
        <v>8.0950000000000006</v>
      </c>
      <c r="M1193">
        <f t="shared" si="162"/>
        <v>8.0950000000000006</v>
      </c>
      <c r="N1193" s="3">
        <f t="shared" si="168"/>
        <v>8.0950000000000006</v>
      </c>
      <c r="O1193">
        <f>_xll.Interpolate($T$6:$T$1168,$U$6:$U$1168,G1193,0,0)</f>
        <v>0</v>
      </c>
      <c r="P1193">
        <f>_xll.Interpolate($T$6:$T$1168,$X$6:$X$1168,G1193,0,0)</f>
        <v>11</v>
      </c>
    </row>
    <row r="1194" spans="1:16" x14ac:dyDescent="0.25">
      <c r="A1194">
        <v>2232</v>
      </c>
      <c r="B1194" t="s">
        <v>1198</v>
      </c>
      <c r="C1194" s="7">
        <v>3564</v>
      </c>
      <c r="D1194">
        <f t="shared" si="161"/>
        <v>148.5</v>
      </c>
      <c r="E1194" s="9">
        <v>42383.5</v>
      </c>
      <c r="F1194" s="8" t="str">
        <f t="shared" si="165"/>
        <v>01-14-16</v>
      </c>
      <c r="G1194" s="8">
        <f t="shared" si="166"/>
        <v>42383</v>
      </c>
      <c r="H1194">
        <f t="shared" si="167"/>
        <v>14624.5</v>
      </c>
      <c r="I1194">
        <v>8.6430000000000007</v>
      </c>
      <c r="J1194">
        <v>8.4689999999999994</v>
      </c>
      <c r="K1194" s="3">
        <f t="shared" si="163"/>
        <v>8.6430000000000007</v>
      </c>
      <c r="L1194">
        <f t="shared" si="164"/>
        <v>8.4689999999999994</v>
      </c>
      <c r="M1194">
        <f t="shared" si="162"/>
        <v>8.4689999999999994</v>
      </c>
      <c r="N1194" s="3">
        <f t="shared" si="168"/>
        <v>8.4689999999999994</v>
      </c>
      <c r="O1194">
        <f>_xll.Interpolate($T$6:$T$1168,$U$6:$U$1168,G1194,0,0)</f>
        <v>0</v>
      </c>
      <c r="P1194">
        <f>_xll.Interpolate($T$6:$T$1168,$X$6:$X$1168,G1194,0,0)</f>
        <v>11</v>
      </c>
    </row>
    <row r="1195" spans="1:16" x14ac:dyDescent="0.25">
      <c r="A1195">
        <v>2233</v>
      </c>
      <c r="B1195" t="s">
        <v>1199</v>
      </c>
      <c r="C1195" s="7">
        <v>3567</v>
      </c>
      <c r="D1195">
        <f t="shared" si="161"/>
        <v>148.625</v>
      </c>
      <c r="E1195" s="9">
        <v>42383.625</v>
      </c>
      <c r="F1195" s="8" t="str">
        <f t="shared" si="165"/>
        <v>01-14-16</v>
      </c>
      <c r="G1195" s="8">
        <f t="shared" si="166"/>
        <v>42383</v>
      </c>
      <c r="H1195">
        <f t="shared" si="167"/>
        <v>14624.625</v>
      </c>
      <c r="I1195">
        <v>8.5679999999999996</v>
      </c>
      <c r="J1195">
        <v>8.4190000000000005</v>
      </c>
      <c r="K1195" s="3">
        <f t="shared" si="163"/>
        <v>8.5679999999999996</v>
      </c>
      <c r="L1195">
        <f t="shared" si="164"/>
        <v>8.4190000000000005</v>
      </c>
      <c r="M1195">
        <f t="shared" si="162"/>
        <v>8.4190000000000005</v>
      </c>
      <c r="N1195" s="3">
        <f t="shared" si="168"/>
        <v>8.4190000000000005</v>
      </c>
      <c r="O1195">
        <f>_xll.Interpolate($T$6:$T$1168,$U$6:$U$1168,G1195,0,0)</f>
        <v>0</v>
      </c>
      <c r="P1195">
        <f>_xll.Interpolate($T$6:$T$1168,$X$6:$X$1168,G1195,0,0)</f>
        <v>11</v>
      </c>
    </row>
    <row r="1196" spans="1:16" x14ac:dyDescent="0.25">
      <c r="A1196">
        <v>2234</v>
      </c>
      <c r="B1196" t="s">
        <v>1200</v>
      </c>
      <c r="C1196" s="7">
        <v>3570</v>
      </c>
      <c r="D1196">
        <f t="shared" si="161"/>
        <v>148.75</v>
      </c>
      <c r="E1196" s="9">
        <v>42383.75</v>
      </c>
      <c r="F1196" s="8" t="str">
        <f t="shared" si="165"/>
        <v>01-14-16</v>
      </c>
      <c r="G1196" s="8">
        <f t="shared" si="166"/>
        <v>42383</v>
      </c>
      <c r="H1196">
        <f t="shared" si="167"/>
        <v>14624.75</v>
      </c>
      <c r="I1196">
        <v>8.4939999999999998</v>
      </c>
      <c r="J1196">
        <v>8.1199999999999992</v>
      </c>
      <c r="K1196" s="3">
        <f t="shared" si="163"/>
        <v>8.4939999999999998</v>
      </c>
      <c r="L1196">
        <f t="shared" si="164"/>
        <v>8.1199999999999992</v>
      </c>
      <c r="M1196">
        <f t="shared" si="162"/>
        <v>8.1199999999999992</v>
      </c>
      <c r="N1196" s="3">
        <f t="shared" si="168"/>
        <v>8.1199999999999992</v>
      </c>
      <c r="O1196">
        <f>_xll.Interpolate($T$6:$T$1168,$U$6:$U$1168,G1196,0,0)</f>
        <v>0</v>
      </c>
      <c r="P1196">
        <f>_xll.Interpolate($T$6:$T$1168,$X$6:$X$1168,G1196,0,0)</f>
        <v>11</v>
      </c>
    </row>
    <row r="1197" spans="1:16" x14ac:dyDescent="0.25">
      <c r="A1197">
        <v>2235</v>
      </c>
      <c r="B1197" t="s">
        <v>1201</v>
      </c>
      <c r="C1197" s="7">
        <v>3573</v>
      </c>
      <c r="D1197">
        <f t="shared" si="161"/>
        <v>148.875</v>
      </c>
      <c r="E1197" s="9">
        <v>42383.875</v>
      </c>
      <c r="F1197" s="8" t="str">
        <f t="shared" si="165"/>
        <v>01-14-16</v>
      </c>
      <c r="G1197" s="8">
        <f t="shared" si="166"/>
        <v>42383</v>
      </c>
      <c r="H1197">
        <f t="shared" si="167"/>
        <v>14624.875</v>
      </c>
      <c r="I1197">
        <v>8.2949999999999999</v>
      </c>
      <c r="J1197">
        <v>8.1449999999999996</v>
      </c>
      <c r="K1197" s="3">
        <f t="shared" si="163"/>
        <v>8.2949999999999999</v>
      </c>
      <c r="L1197">
        <f t="shared" si="164"/>
        <v>8.1449999999999996</v>
      </c>
      <c r="M1197">
        <f t="shared" si="162"/>
        <v>8.1449999999999996</v>
      </c>
      <c r="N1197" s="3">
        <f t="shared" si="168"/>
        <v>8.1449999999999996</v>
      </c>
      <c r="O1197">
        <f>_xll.Interpolate($T$6:$T$1168,$U$6:$U$1168,G1197,0,0)</f>
        <v>0</v>
      </c>
      <c r="P1197">
        <f>_xll.Interpolate($T$6:$T$1168,$X$6:$X$1168,G1197,0,0)</f>
        <v>11</v>
      </c>
    </row>
    <row r="1198" spans="1:16" x14ac:dyDescent="0.25">
      <c r="A1198">
        <v>2236</v>
      </c>
      <c r="B1198" t="s">
        <v>1202</v>
      </c>
      <c r="C1198" s="7">
        <v>3576</v>
      </c>
      <c r="D1198">
        <f t="shared" si="161"/>
        <v>149</v>
      </c>
      <c r="E1198" s="9">
        <v>42384</v>
      </c>
      <c r="F1198" s="8" t="str">
        <f t="shared" si="165"/>
        <v>01-15-16</v>
      </c>
      <c r="G1198" s="8">
        <f t="shared" si="166"/>
        <v>42384</v>
      </c>
      <c r="H1198">
        <f t="shared" si="167"/>
        <v>14625</v>
      </c>
      <c r="I1198">
        <v>8.3439999999999994</v>
      </c>
      <c r="J1198">
        <v>8.2449999999999992</v>
      </c>
      <c r="K1198" s="3">
        <f t="shared" si="163"/>
        <v>8.3439999999999994</v>
      </c>
      <c r="L1198">
        <f t="shared" si="164"/>
        <v>8.2449999999999992</v>
      </c>
      <c r="M1198">
        <f t="shared" si="162"/>
        <v>8.2449999999999992</v>
      </c>
      <c r="N1198" s="3">
        <f t="shared" si="168"/>
        <v>8.2449999999999992</v>
      </c>
      <c r="O1198">
        <f>_xll.Interpolate($T$6:$T$1168,$U$6:$U$1168,G1198,0,0)</f>
        <v>0</v>
      </c>
      <c r="P1198">
        <f>_xll.Interpolate($T$6:$T$1168,$X$6:$X$1168,G1198,0,0)</f>
        <v>11</v>
      </c>
    </row>
    <row r="1199" spans="1:16" x14ac:dyDescent="0.25">
      <c r="A1199">
        <v>2237</v>
      </c>
      <c r="B1199" t="s">
        <v>1203</v>
      </c>
      <c r="C1199" s="7">
        <v>3579</v>
      </c>
      <c r="D1199">
        <f t="shared" si="161"/>
        <v>149.125</v>
      </c>
      <c r="E1199" s="9">
        <v>42384.125</v>
      </c>
      <c r="F1199" s="8" t="str">
        <f t="shared" si="165"/>
        <v>01-15-16</v>
      </c>
      <c r="G1199" s="8">
        <f t="shared" si="166"/>
        <v>42384</v>
      </c>
      <c r="H1199">
        <f t="shared" si="167"/>
        <v>14625.125</v>
      </c>
      <c r="I1199">
        <v>8.4190000000000005</v>
      </c>
      <c r="J1199">
        <v>8.2200000000000006</v>
      </c>
      <c r="K1199" s="3">
        <f t="shared" si="163"/>
        <v>8.4190000000000005</v>
      </c>
      <c r="L1199">
        <f t="shared" si="164"/>
        <v>8.2200000000000006</v>
      </c>
      <c r="M1199">
        <f t="shared" si="162"/>
        <v>8.2200000000000006</v>
      </c>
      <c r="N1199" s="3">
        <f t="shared" si="168"/>
        <v>8.2200000000000006</v>
      </c>
      <c r="O1199">
        <f>_xll.Interpolate($T$6:$T$1168,$U$6:$U$1168,G1199,0,0)</f>
        <v>0</v>
      </c>
      <c r="P1199">
        <f>_xll.Interpolate($T$6:$T$1168,$X$6:$X$1168,G1199,0,0)</f>
        <v>11</v>
      </c>
    </row>
    <row r="1200" spans="1:16" x14ac:dyDescent="0.25">
      <c r="A1200">
        <v>2238</v>
      </c>
      <c r="B1200" t="s">
        <v>1204</v>
      </c>
      <c r="C1200" s="7">
        <v>3582</v>
      </c>
      <c r="D1200">
        <f t="shared" si="161"/>
        <v>149.25</v>
      </c>
      <c r="E1200" s="9">
        <v>42384.25</v>
      </c>
      <c r="F1200" s="8" t="str">
        <f t="shared" si="165"/>
        <v>01-15-16</v>
      </c>
      <c r="G1200" s="8">
        <f t="shared" si="166"/>
        <v>42384</v>
      </c>
      <c r="H1200">
        <f t="shared" si="167"/>
        <v>14625.25</v>
      </c>
      <c r="I1200">
        <v>8.3439999999999994</v>
      </c>
      <c r="J1200">
        <v>8.2949999999999999</v>
      </c>
      <c r="K1200" s="3">
        <f t="shared" si="163"/>
        <v>8.3439999999999994</v>
      </c>
      <c r="L1200">
        <f t="shared" si="164"/>
        <v>8.2949999999999999</v>
      </c>
      <c r="M1200">
        <f t="shared" si="162"/>
        <v>8.2949999999999999</v>
      </c>
      <c r="N1200" s="3">
        <f t="shared" si="168"/>
        <v>8.2949999999999999</v>
      </c>
      <c r="O1200">
        <f>_xll.Interpolate($T$6:$T$1168,$U$6:$U$1168,G1200,0,0)</f>
        <v>0</v>
      </c>
      <c r="P1200">
        <f>_xll.Interpolate($T$6:$T$1168,$X$6:$X$1168,G1200,0,0)</f>
        <v>11</v>
      </c>
    </row>
    <row r="1201" spans="1:16" x14ac:dyDescent="0.25">
      <c r="A1201">
        <v>2239</v>
      </c>
      <c r="B1201" t="s">
        <v>1205</v>
      </c>
      <c r="C1201" s="7">
        <v>3585</v>
      </c>
      <c r="D1201">
        <f t="shared" si="161"/>
        <v>149.375</v>
      </c>
      <c r="E1201" s="9">
        <v>42384.375</v>
      </c>
      <c r="F1201" s="8" t="str">
        <f t="shared" si="165"/>
        <v>01-15-16</v>
      </c>
      <c r="G1201" s="8">
        <f t="shared" si="166"/>
        <v>42384</v>
      </c>
      <c r="H1201">
        <f t="shared" si="167"/>
        <v>14625.375</v>
      </c>
      <c r="I1201">
        <v>8.0449999999999999</v>
      </c>
      <c r="J1201">
        <v>8.1449999999999996</v>
      </c>
      <c r="K1201" s="3">
        <f t="shared" si="163"/>
        <v>8.0449999999999999</v>
      </c>
      <c r="L1201">
        <f t="shared" si="164"/>
        <v>8.1449999999999996</v>
      </c>
      <c r="M1201">
        <f t="shared" si="162"/>
        <v>8.1449999999999996</v>
      </c>
      <c r="N1201" s="3">
        <f t="shared" si="168"/>
        <v>8.1449999999999996</v>
      </c>
      <c r="O1201">
        <f>_xll.Interpolate($T$6:$T$1168,$U$6:$U$1168,G1201,0,0)</f>
        <v>0</v>
      </c>
      <c r="P1201">
        <f>_xll.Interpolate($T$6:$T$1168,$X$6:$X$1168,G1201,0,0)</f>
        <v>11</v>
      </c>
    </row>
    <row r="1202" spans="1:16" x14ac:dyDescent="0.25">
      <c r="A1202">
        <v>2240</v>
      </c>
      <c r="B1202" t="s">
        <v>1206</v>
      </c>
      <c r="C1202" s="7">
        <v>3588</v>
      </c>
      <c r="D1202">
        <f t="shared" si="161"/>
        <v>149.5</v>
      </c>
      <c r="E1202" s="9">
        <v>42384.5</v>
      </c>
      <c r="F1202" s="8" t="str">
        <f t="shared" si="165"/>
        <v>01-15-16</v>
      </c>
      <c r="G1202" s="8">
        <f t="shared" si="166"/>
        <v>42384</v>
      </c>
      <c r="H1202">
        <f t="shared" si="167"/>
        <v>14625.5</v>
      </c>
      <c r="I1202">
        <v>8.4689999999999994</v>
      </c>
      <c r="J1202">
        <v>8.3940000000000001</v>
      </c>
      <c r="K1202" s="3">
        <f t="shared" si="163"/>
        <v>8.4689999999999994</v>
      </c>
      <c r="L1202">
        <f t="shared" si="164"/>
        <v>8.3940000000000001</v>
      </c>
      <c r="M1202">
        <f t="shared" si="162"/>
        <v>8.3940000000000001</v>
      </c>
      <c r="N1202" s="3">
        <f t="shared" si="168"/>
        <v>8.3940000000000001</v>
      </c>
      <c r="O1202">
        <f>_xll.Interpolate($T$6:$T$1168,$U$6:$U$1168,G1202,0,0)</f>
        <v>0</v>
      </c>
      <c r="P1202">
        <f>_xll.Interpolate($T$6:$T$1168,$X$6:$X$1168,G1202,0,0)</f>
        <v>11</v>
      </c>
    </row>
    <row r="1203" spans="1:16" x14ac:dyDescent="0.25">
      <c r="A1203">
        <v>2241</v>
      </c>
      <c r="B1203" t="s">
        <v>1207</v>
      </c>
      <c r="C1203" s="7">
        <v>3591</v>
      </c>
      <c r="D1203">
        <f t="shared" si="161"/>
        <v>149.625</v>
      </c>
      <c r="E1203" s="9">
        <v>42384.625</v>
      </c>
      <c r="F1203" s="8" t="str">
        <f t="shared" si="165"/>
        <v>01-15-16</v>
      </c>
      <c r="G1203" s="8">
        <f t="shared" si="166"/>
        <v>42384</v>
      </c>
      <c r="H1203">
        <f t="shared" si="167"/>
        <v>14625.625</v>
      </c>
      <c r="I1203">
        <v>9.0150000000000006</v>
      </c>
      <c r="J1203">
        <v>8.4440000000000008</v>
      </c>
      <c r="K1203" s="3">
        <f t="shared" si="163"/>
        <v>9.0150000000000006</v>
      </c>
      <c r="L1203">
        <f t="shared" si="164"/>
        <v>8.4440000000000008</v>
      </c>
      <c r="M1203">
        <f t="shared" si="162"/>
        <v>8.4440000000000008</v>
      </c>
      <c r="N1203" s="3">
        <f t="shared" si="168"/>
        <v>8.4440000000000008</v>
      </c>
      <c r="O1203">
        <f>_xll.Interpolate($T$6:$T$1168,$U$6:$U$1168,G1203,0,0)</f>
        <v>0</v>
      </c>
      <c r="P1203">
        <f>_xll.Interpolate($T$6:$T$1168,$X$6:$X$1168,G1203,0,0)</f>
        <v>11</v>
      </c>
    </row>
    <row r="1204" spans="1:16" x14ac:dyDescent="0.25">
      <c r="A1204">
        <v>2242</v>
      </c>
      <c r="B1204" t="s">
        <v>1208</v>
      </c>
      <c r="C1204" s="7">
        <v>3594</v>
      </c>
      <c r="D1204">
        <f t="shared" ref="D1204:D1267" si="170">C1204/24</f>
        <v>149.75</v>
      </c>
      <c r="E1204" s="9">
        <v>42384.75</v>
      </c>
      <c r="F1204" s="8" t="str">
        <f t="shared" si="165"/>
        <v>01-15-16</v>
      </c>
      <c r="G1204" s="8">
        <f t="shared" si="166"/>
        <v>42384</v>
      </c>
      <c r="H1204">
        <f t="shared" si="167"/>
        <v>14625.75</v>
      </c>
      <c r="I1204">
        <v>8.6679999999999993</v>
      </c>
      <c r="J1204">
        <v>8.2200000000000006</v>
      </c>
      <c r="K1204" s="3">
        <f t="shared" si="163"/>
        <v>8.6679999999999993</v>
      </c>
      <c r="L1204">
        <f t="shared" si="164"/>
        <v>8.2200000000000006</v>
      </c>
      <c r="M1204">
        <f t="shared" ref="M1204:M1267" si="171">IF(ISNA(L1204),K1204,L1204)</f>
        <v>8.2200000000000006</v>
      </c>
      <c r="N1204" s="3">
        <f t="shared" si="168"/>
        <v>8.2200000000000006</v>
      </c>
      <c r="O1204">
        <f>_xll.Interpolate($T$6:$T$1168,$U$6:$U$1168,G1204,0,0)</f>
        <v>0</v>
      </c>
      <c r="P1204">
        <f>_xll.Interpolate($T$6:$T$1168,$X$6:$X$1168,G1204,0,0)</f>
        <v>11</v>
      </c>
    </row>
    <row r="1205" spans="1:16" x14ac:dyDescent="0.25">
      <c r="A1205">
        <v>2243</v>
      </c>
      <c r="B1205" t="s">
        <v>1209</v>
      </c>
      <c r="C1205" s="7">
        <v>3597</v>
      </c>
      <c r="D1205">
        <f t="shared" si="170"/>
        <v>149.875</v>
      </c>
      <c r="E1205" s="9">
        <v>42384.875</v>
      </c>
      <c r="F1205" s="8" t="str">
        <f t="shared" si="165"/>
        <v>01-15-16</v>
      </c>
      <c r="G1205" s="8">
        <f t="shared" si="166"/>
        <v>42384</v>
      </c>
      <c r="H1205">
        <f t="shared" si="167"/>
        <v>14625.875</v>
      </c>
      <c r="I1205">
        <v>8.4440000000000008</v>
      </c>
      <c r="K1205" s="3">
        <f t="shared" si="163"/>
        <v>8.4440000000000008</v>
      </c>
      <c r="L1205" t="e">
        <f t="shared" si="164"/>
        <v>#N/A</v>
      </c>
      <c r="M1205">
        <f t="shared" si="171"/>
        <v>8.4440000000000008</v>
      </c>
      <c r="N1205" s="3">
        <f t="shared" si="168"/>
        <v>8.4440000000000008</v>
      </c>
      <c r="O1205">
        <f>_xll.Interpolate($T$6:$T$1168,$U$6:$U$1168,G1205,0,0)</f>
        <v>0</v>
      </c>
      <c r="P1205">
        <f>_xll.Interpolate($T$6:$T$1168,$X$6:$X$1168,G1205,0,0)</f>
        <v>11</v>
      </c>
    </row>
    <row r="1206" spans="1:16" x14ac:dyDescent="0.25">
      <c r="A1206">
        <v>2244</v>
      </c>
      <c r="B1206" t="s">
        <v>1210</v>
      </c>
      <c r="C1206" s="7">
        <v>3600</v>
      </c>
      <c r="D1206">
        <f t="shared" si="170"/>
        <v>150</v>
      </c>
      <c r="E1206" s="9">
        <v>42385</v>
      </c>
      <c r="F1206" s="8" t="str">
        <f t="shared" si="165"/>
        <v>01-16-16</v>
      </c>
      <c r="G1206" s="8">
        <f t="shared" si="166"/>
        <v>42385</v>
      </c>
      <c r="H1206">
        <f t="shared" si="167"/>
        <v>14626</v>
      </c>
      <c r="I1206">
        <v>8.4190000000000005</v>
      </c>
      <c r="K1206" s="3">
        <f t="shared" si="163"/>
        <v>8.4190000000000005</v>
      </c>
      <c r="L1206" t="e">
        <f t="shared" si="164"/>
        <v>#N/A</v>
      </c>
      <c r="M1206">
        <f t="shared" si="171"/>
        <v>8.4190000000000005</v>
      </c>
      <c r="N1206" s="3">
        <f t="shared" si="168"/>
        <v>8.4190000000000005</v>
      </c>
      <c r="O1206">
        <f>_xll.Interpolate($T$6:$T$1168,$U$6:$U$1168,G1206,0,0)</f>
        <v>0</v>
      </c>
      <c r="P1206">
        <f>_xll.Interpolate($T$6:$T$1168,$X$6:$X$1168,G1206,0,0)</f>
        <v>11</v>
      </c>
    </row>
    <row r="1207" spans="1:16" x14ac:dyDescent="0.25">
      <c r="A1207">
        <v>2245</v>
      </c>
      <c r="B1207" t="s">
        <v>1211</v>
      </c>
      <c r="C1207" s="7">
        <v>3603</v>
      </c>
      <c r="D1207">
        <f t="shared" si="170"/>
        <v>150.125</v>
      </c>
      <c r="E1207" s="9">
        <v>42385.125</v>
      </c>
      <c r="F1207" s="8" t="str">
        <f t="shared" si="165"/>
        <v>01-16-16</v>
      </c>
      <c r="G1207" s="8">
        <f t="shared" si="166"/>
        <v>42385</v>
      </c>
      <c r="H1207">
        <f t="shared" si="167"/>
        <v>14626.125</v>
      </c>
      <c r="I1207">
        <v>8.4440000000000008</v>
      </c>
      <c r="K1207" s="3">
        <f t="shared" si="163"/>
        <v>8.4440000000000008</v>
      </c>
      <c r="L1207" t="e">
        <f t="shared" si="164"/>
        <v>#N/A</v>
      </c>
      <c r="M1207">
        <f t="shared" si="171"/>
        <v>8.4440000000000008</v>
      </c>
      <c r="N1207" s="3">
        <f t="shared" si="168"/>
        <v>8.4440000000000008</v>
      </c>
      <c r="O1207">
        <f>_xll.Interpolate($T$6:$T$1168,$U$6:$U$1168,G1207,0,0)</f>
        <v>0</v>
      </c>
      <c r="P1207">
        <f>_xll.Interpolate($T$6:$T$1168,$X$6:$X$1168,G1207,0,0)</f>
        <v>11</v>
      </c>
    </row>
    <row r="1208" spans="1:16" x14ac:dyDescent="0.25">
      <c r="A1208">
        <v>2246</v>
      </c>
      <c r="B1208" t="s">
        <v>1212</v>
      </c>
      <c r="C1208" s="7">
        <v>3606</v>
      </c>
      <c r="D1208">
        <f t="shared" si="170"/>
        <v>150.25</v>
      </c>
      <c r="E1208" s="9">
        <v>42385.25</v>
      </c>
      <c r="F1208" s="8" t="str">
        <f t="shared" si="165"/>
        <v>01-16-16</v>
      </c>
      <c r="G1208" s="8">
        <f t="shared" si="166"/>
        <v>42385</v>
      </c>
      <c r="H1208">
        <f t="shared" si="167"/>
        <v>14626.25</v>
      </c>
      <c r="I1208">
        <v>8.4689999999999994</v>
      </c>
      <c r="K1208" s="3">
        <f t="shared" si="163"/>
        <v>8.4689999999999994</v>
      </c>
      <c r="L1208" t="e">
        <f t="shared" si="164"/>
        <v>#N/A</v>
      </c>
      <c r="M1208">
        <f t="shared" si="171"/>
        <v>8.4689999999999994</v>
      </c>
      <c r="N1208" s="3">
        <f t="shared" si="168"/>
        <v>8.4689999999999994</v>
      </c>
      <c r="O1208">
        <f>_xll.Interpolate($T$6:$T$1168,$U$6:$U$1168,G1208,0,0)</f>
        <v>0</v>
      </c>
      <c r="P1208">
        <f>_xll.Interpolate($T$6:$T$1168,$X$6:$X$1168,G1208,0,0)</f>
        <v>11</v>
      </c>
    </row>
    <row r="1209" spans="1:16" x14ac:dyDescent="0.25">
      <c r="A1209">
        <v>2247</v>
      </c>
      <c r="B1209" t="s">
        <v>1213</v>
      </c>
      <c r="C1209" s="7">
        <v>3609</v>
      </c>
      <c r="D1209">
        <f t="shared" si="170"/>
        <v>150.375</v>
      </c>
      <c r="E1209" s="9">
        <v>42385.375</v>
      </c>
      <c r="F1209" s="8" t="str">
        <f t="shared" si="165"/>
        <v>01-16-16</v>
      </c>
      <c r="G1209" s="8">
        <f t="shared" si="166"/>
        <v>42385</v>
      </c>
      <c r="H1209">
        <f t="shared" si="167"/>
        <v>14626.375</v>
      </c>
      <c r="I1209">
        <v>8.5190000000000001</v>
      </c>
      <c r="K1209" s="3">
        <f t="shared" si="163"/>
        <v>8.5190000000000001</v>
      </c>
      <c r="L1209" t="e">
        <f t="shared" si="164"/>
        <v>#N/A</v>
      </c>
      <c r="M1209">
        <f t="shared" si="171"/>
        <v>8.5190000000000001</v>
      </c>
      <c r="N1209" s="3">
        <f t="shared" si="168"/>
        <v>8.5190000000000001</v>
      </c>
      <c r="O1209">
        <f>_xll.Interpolate($T$6:$T$1168,$U$6:$U$1168,G1209,0,0)</f>
        <v>0</v>
      </c>
      <c r="P1209">
        <f>_xll.Interpolate($T$6:$T$1168,$X$6:$X$1168,G1209,0,0)</f>
        <v>11</v>
      </c>
    </row>
    <row r="1210" spans="1:16" x14ac:dyDescent="0.25">
      <c r="A1210">
        <v>2248</v>
      </c>
      <c r="B1210" t="s">
        <v>1214</v>
      </c>
      <c r="C1210" s="7">
        <v>3612</v>
      </c>
      <c r="D1210">
        <f t="shared" si="170"/>
        <v>150.5</v>
      </c>
      <c r="E1210" s="9">
        <v>42385.5</v>
      </c>
      <c r="F1210" s="8" t="str">
        <f t="shared" si="165"/>
        <v>01-16-16</v>
      </c>
      <c r="G1210" s="8">
        <f t="shared" si="166"/>
        <v>42385</v>
      </c>
      <c r="H1210">
        <f t="shared" si="167"/>
        <v>14626.5</v>
      </c>
      <c r="I1210">
        <v>8.3940000000000001</v>
      </c>
      <c r="K1210" s="3">
        <f t="shared" si="163"/>
        <v>8.3940000000000001</v>
      </c>
      <c r="L1210" t="e">
        <f t="shared" si="164"/>
        <v>#N/A</v>
      </c>
      <c r="M1210">
        <f t="shared" si="171"/>
        <v>8.3940000000000001</v>
      </c>
      <c r="N1210" s="3">
        <f t="shared" si="168"/>
        <v>8.3940000000000001</v>
      </c>
      <c r="O1210">
        <f>_xll.Interpolate($T$6:$T$1168,$U$6:$U$1168,G1210,0,0)</f>
        <v>0</v>
      </c>
      <c r="P1210">
        <f>_xll.Interpolate($T$6:$T$1168,$X$6:$X$1168,G1210,0,0)</f>
        <v>11</v>
      </c>
    </row>
    <row r="1211" spans="1:16" x14ac:dyDescent="0.25">
      <c r="A1211">
        <v>2249</v>
      </c>
      <c r="B1211" t="s">
        <v>1215</v>
      </c>
      <c r="C1211" s="7">
        <v>3615</v>
      </c>
      <c r="D1211">
        <f t="shared" si="170"/>
        <v>150.625</v>
      </c>
      <c r="E1211" s="9">
        <v>42385.625</v>
      </c>
      <c r="F1211" s="8" t="str">
        <f t="shared" si="165"/>
        <v>01-16-16</v>
      </c>
      <c r="G1211" s="8">
        <f t="shared" si="166"/>
        <v>42385</v>
      </c>
      <c r="H1211">
        <f t="shared" si="167"/>
        <v>14626.625</v>
      </c>
      <c r="I1211">
        <v>9.2620000000000005</v>
      </c>
      <c r="K1211" s="3">
        <f t="shared" si="163"/>
        <v>9.2620000000000005</v>
      </c>
      <c r="L1211" t="e">
        <f t="shared" si="164"/>
        <v>#N/A</v>
      </c>
      <c r="M1211">
        <f t="shared" si="171"/>
        <v>9.2620000000000005</v>
      </c>
      <c r="N1211" s="3">
        <f t="shared" si="168"/>
        <v>9.2620000000000005</v>
      </c>
      <c r="O1211">
        <f>_xll.Interpolate($T$6:$T$1168,$U$6:$U$1168,G1211,0,0)</f>
        <v>0</v>
      </c>
      <c r="P1211">
        <f>_xll.Interpolate($T$6:$T$1168,$X$6:$X$1168,G1211,0,0)</f>
        <v>11</v>
      </c>
    </row>
    <row r="1212" spans="1:16" x14ac:dyDescent="0.25">
      <c r="A1212">
        <v>2250</v>
      </c>
      <c r="B1212" t="s">
        <v>1216</v>
      </c>
      <c r="C1212" s="7">
        <v>3618</v>
      </c>
      <c r="D1212">
        <f t="shared" si="170"/>
        <v>150.75</v>
      </c>
      <c r="E1212" s="9">
        <v>42385.75</v>
      </c>
      <c r="F1212" s="8" t="str">
        <f t="shared" si="165"/>
        <v>01-16-16</v>
      </c>
      <c r="G1212" s="8">
        <f t="shared" si="166"/>
        <v>42385</v>
      </c>
      <c r="H1212">
        <f t="shared" si="167"/>
        <v>14626.75</v>
      </c>
      <c r="I1212">
        <v>9.1140000000000008</v>
      </c>
      <c r="K1212" s="3">
        <f t="shared" si="163"/>
        <v>9.1140000000000008</v>
      </c>
      <c r="L1212" t="e">
        <f t="shared" si="164"/>
        <v>#N/A</v>
      </c>
      <c r="M1212">
        <f t="shared" si="171"/>
        <v>9.1140000000000008</v>
      </c>
      <c r="N1212" s="3">
        <f t="shared" si="168"/>
        <v>9.1140000000000008</v>
      </c>
      <c r="O1212">
        <f>_xll.Interpolate($T$6:$T$1168,$U$6:$U$1168,G1212,0,0)</f>
        <v>0</v>
      </c>
      <c r="P1212">
        <f>_xll.Interpolate($T$6:$T$1168,$X$6:$X$1168,G1212,0,0)</f>
        <v>11</v>
      </c>
    </row>
    <row r="1213" spans="1:16" x14ac:dyDescent="0.25">
      <c r="A1213">
        <v>2251</v>
      </c>
      <c r="B1213" t="s">
        <v>1217</v>
      </c>
      <c r="C1213" s="7">
        <v>3621</v>
      </c>
      <c r="D1213">
        <f t="shared" si="170"/>
        <v>150.875</v>
      </c>
      <c r="E1213" s="9">
        <v>42385.875</v>
      </c>
      <c r="F1213" s="8" t="str">
        <f t="shared" si="165"/>
        <v>01-16-16</v>
      </c>
      <c r="G1213" s="8">
        <f t="shared" si="166"/>
        <v>42385</v>
      </c>
      <c r="H1213">
        <f t="shared" si="167"/>
        <v>14626.875</v>
      </c>
      <c r="I1213">
        <v>8.7669999999999995</v>
      </c>
      <c r="K1213" s="3">
        <f t="shared" si="163"/>
        <v>8.7669999999999995</v>
      </c>
      <c r="L1213" t="e">
        <f t="shared" si="164"/>
        <v>#N/A</v>
      </c>
      <c r="M1213">
        <f t="shared" si="171"/>
        <v>8.7669999999999995</v>
      </c>
      <c r="N1213" s="3">
        <f t="shared" si="168"/>
        <v>8.7669999999999995</v>
      </c>
      <c r="O1213">
        <f>_xll.Interpolate($T$6:$T$1168,$U$6:$U$1168,G1213,0,0)</f>
        <v>0</v>
      </c>
      <c r="P1213">
        <f>_xll.Interpolate($T$6:$T$1168,$X$6:$X$1168,G1213,0,0)</f>
        <v>11</v>
      </c>
    </row>
    <row r="1214" spans="1:16" x14ac:dyDescent="0.25">
      <c r="A1214">
        <v>2252</v>
      </c>
      <c r="B1214" t="s">
        <v>1218</v>
      </c>
      <c r="C1214" s="7">
        <v>3624</v>
      </c>
      <c r="D1214">
        <f t="shared" si="170"/>
        <v>151</v>
      </c>
      <c r="E1214" s="9">
        <v>42386</v>
      </c>
      <c r="F1214" s="8" t="str">
        <f t="shared" si="165"/>
        <v>01-17-16</v>
      </c>
      <c r="G1214" s="8">
        <f t="shared" si="166"/>
        <v>42386</v>
      </c>
      <c r="H1214">
        <f t="shared" si="167"/>
        <v>14627</v>
      </c>
      <c r="I1214">
        <v>8.4939999999999998</v>
      </c>
      <c r="K1214" s="3">
        <f t="shared" si="163"/>
        <v>8.4939999999999998</v>
      </c>
      <c r="L1214" t="e">
        <f t="shared" si="164"/>
        <v>#N/A</v>
      </c>
      <c r="M1214">
        <f t="shared" si="171"/>
        <v>8.4939999999999998</v>
      </c>
      <c r="N1214" s="3">
        <f t="shared" si="168"/>
        <v>8.4939999999999998</v>
      </c>
      <c r="O1214">
        <f>_xll.Interpolate($T$6:$T$1168,$U$6:$U$1168,G1214,0,0)</f>
        <v>0</v>
      </c>
      <c r="P1214">
        <f>_xll.Interpolate($T$6:$T$1168,$X$6:$X$1168,G1214,0,0)</f>
        <v>11</v>
      </c>
    </row>
    <row r="1215" spans="1:16" x14ac:dyDescent="0.25">
      <c r="A1215">
        <v>2253</v>
      </c>
      <c r="B1215" t="s">
        <v>1219</v>
      </c>
      <c r="C1215" s="7">
        <v>3627</v>
      </c>
      <c r="D1215">
        <f t="shared" si="170"/>
        <v>151.125</v>
      </c>
      <c r="E1215" s="9">
        <v>42386.125</v>
      </c>
      <c r="F1215" s="8" t="str">
        <f t="shared" si="165"/>
        <v>01-17-16</v>
      </c>
      <c r="G1215" s="8">
        <f t="shared" si="166"/>
        <v>42386</v>
      </c>
      <c r="H1215">
        <f t="shared" si="167"/>
        <v>14627.125</v>
      </c>
      <c r="I1215">
        <v>8.4190000000000005</v>
      </c>
      <c r="K1215" s="3">
        <f t="shared" si="163"/>
        <v>8.4190000000000005</v>
      </c>
      <c r="L1215" t="e">
        <f t="shared" si="164"/>
        <v>#N/A</v>
      </c>
      <c r="M1215">
        <f t="shared" si="171"/>
        <v>8.4190000000000005</v>
      </c>
      <c r="N1215" s="3">
        <f t="shared" si="168"/>
        <v>8.4190000000000005</v>
      </c>
      <c r="O1215">
        <f>_xll.Interpolate($T$6:$T$1168,$U$6:$U$1168,G1215,0,0)</f>
        <v>0</v>
      </c>
      <c r="P1215">
        <f>_xll.Interpolate($T$6:$T$1168,$X$6:$X$1168,G1215,0,0)</f>
        <v>11</v>
      </c>
    </row>
    <row r="1216" spans="1:16" x14ac:dyDescent="0.25">
      <c r="A1216">
        <v>2254</v>
      </c>
      <c r="B1216" t="s">
        <v>1220</v>
      </c>
      <c r="C1216" s="7">
        <v>3630</v>
      </c>
      <c r="D1216">
        <f t="shared" si="170"/>
        <v>151.25</v>
      </c>
      <c r="E1216" s="9">
        <v>42386.25</v>
      </c>
      <c r="F1216" s="8" t="str">
        <f t="shared" si="165"/>
        <v>01-17-16</v>
      </c>
      <c r="G1216" s="8">
        <f t="shared" si="166"/>
        <v>42386</v>
      </c>
      <c r="H1216">
        <f t="shared" si="167"/>
        <v>14627.25</v>
      </c>
      <c r="I1216">
        <v>8.4939999999999998</v>
      </c>
      <c r="K1216" s="3">
        <f t="shared" si="163"/>
        <v>8.4939999999999998</v>
      </c>
      <c r="L1216" t="e">
        <f t="shared" si="164"/>
        <v>#N/A</v>
      </c>
      <c r="M1216">
        <f t="shared" si="171"/>
        <v>8.4939999999999998</v>
      </c>
      <c r="N1216" s="3">
        <f t="shared" si="168"/>
        <v>8.4939999999999998</v>
      </c>
      <c r="O1216">
        <f>_xll.Interpolate($T$6:$T$1168,$U$6:$U$1168,G1216,0,0)</f>
        <v>0</v>
      </c>
      <c r="P1216">
        <f>_xll.Interpolate($T$6:$T$1168,$X$6:$X$1168,G1216,0,0)</f>
        <v>11</v>
      </c>
    </row>
    <row r="1217" spans="1:16" x14ac:dyDescent="0.25">
      <c r="A1217">
        <v>2255</v>
      </c>
      <c r="B1217" t="s">
        <v>1221</v>
      </c>
      <c r="C1217" s="7">
        <v>3633</v>
      </c>
      <c r="D1217">
        <f t="shared" si="170"/>
        <v>151.375</v>
      </c>
      <c r="E1217" s="9">
        <v>42386.375</v>
      </c>
      <c r="F1217" s="8" t="str">
        <f t="shared" si="165"/>
        <v>01-17-16</v>
      </c>
      <c r="G1217" s="8">
        <f t="shared" si="166"/>
        <v>42386</v>
      </c>
      <c r="H1217">
        <f t="shared" si="167"/>
        <v>14627.375</v>
      </c>
      <c r="I1217">
        <v>8.6430000000000007</v>
      </c>
      <c r="K1217" s="3">
        <f t="shared" si="163"/>
        <v>8.6430000000000007</v>
      </c>
      <c r="L1217" t="e">
        <f t="shared" si="164"/>
        <v>#N/A</v>
      </c>
      <c r="M1217">
        <f t="shared" si="171"/>
        <v>8.6430000000000007</v>
      </c>
      <c r="N1217" s="3">
        <f t="shared" si="168"/>
        <v>8.6430000000000007</v>
      </c>
      <c r="O1217">
        <f>_xll.Interpolate($T$6:$T$1168,$U$6:$U$1168,G1217,0,0)</f>
        <v>0</v>
      </c>
      <c r="P1217">
        <f>_xll.Interpolate($T$6:$T$1168,$X$6:$X$1168,G1217,0,0)</f>
        <v>11</v>
      </c>
    </row>
    <row r="1218" spans="1:16" x14ac:dyDescent="0.25">
      <c r="A1218">
        <v>2256</v>
      </c>
      <c r="B1218" t="s">
        <v>1222</v>
      </c>
      <c r="C1218" s="7">
        <v>3636</v>
      </c>
      <c r="D1218">
        <f t="shared" si="170"/>
        <v>151.5</v>
      </c>
      <c r="E1218" s="9">
        <v>42386.5</v>
      </c>
      <c r="F1218" s="8" t="str">
        <f t="shared" si="165"/>
        <v>01-17-16</v>
      </c>
      <c r="G1218" s="8">
        <f t="shared" si="166"/>
        <v>42386</v>
      </c>
      <c r="H1218">
        <f t="shared" si="167"/>
        <v>14627.5</v>
      </c>
      <c r="I1218">
        <v>8.8170000000000002</v>
      </c>
      <c r="K1218" s="3">
        <f t="shared" si="163"/>
        <v>8.8170000000000002</v>
      </c>
      <c r="L1218" t="e">
        <f t="shared" si="164"/>
        <v>#N/A</v>
      </c>
      <c r="M1218">
        <f t="shared" si="171"/>
        <v>8.8170000000000002</v>
      </c>
      <c r="N1218" s="3">
        <f t="shared" si="168"/>
        <v>8.8170000000000002</v>
      </c>
      <c r="O1218">
        <f>_xll.Interpolate($T$6:$T$1168,$U$6:$U$1168,G1218,0,0)</f>
        <v>0</v>
      </c>
      <c r="P1218">
        <f>_xll.Interpolate($T$6:$T$1168,$X$6:$X$1168,G1218,0,0)</f>
        <v>11</v>
      </c>
    </row>
    <row r="1219" spans="1:16" x14ac:dyDescent="0.25">
      <c r="A1219">
        <v>2257</v>
      </c>
      <c r="B1219" t="s">
        <v>1223</v>
      </c>
      <c r="C1219" s="7">
        <v>3639</v>
      </c>
      <c r="D1219">
        <f t="shared" si="170"/>
        <v>151.625</v>
      </c>
      <c r="E1219" s="9">
        <v>42386.625</v>
      </c>
      <c r="F1219" s="8" t="str">
        <f t="shared" si="165"/>
        <v>01-17-16</v>
      </c>
      <c r="G1219" s="8">
        <f t="shared" si="166"/>
        <v>42386</v>
      </c>
      <c r="H1219">
        <f t="shared" si="167"/>
        <v>14627.625</v>
      </c>
      <c r="I1219">
        <v>8.9160000000000004</v>
      </c>
      <c r="K1219" s="3">
        <f t="shared" si="163"/>
        <v>8.9160000000000004</v>
      </c>
      <c r="L1219" t="e">
        <f t="shared" si="164"/>
        <v>#N/A</v>
      </c>
      <c r="M1219">
        <f t="shared" si="171"/>
        <v>8.9160000000000004</v>
      </c>
      <c r="N1219" s="3">
        <f t="shared" si="168"/>
        <v>8.9160000000000004</v>
      </c>
      <c r="O1219">
        <f>_xll.Interpolate($T$6:$T$1168,$U$6:$U$1168,G1219,0,0)</f>
        <v>0</v>
      </c>
      <c r="P1219">
        <f>_xll.Interpolate($T$6:$T$1168,$X$6:$X$1168,G1219,0,0)</f>
        <v>11</v>
      </c>
    </row>
    <row r="1220" spans="1:16" x14ac:dyDescent="0.25">
      <c r="A1220">
        <v>2258</v>
      </c>
      <c r="B1220" t="s">
        <v>1224</v>
      </c>
      <c r="C1220" s="7">
        <v>3642</v>
      </c>
      <c r="D1220">
        <f t="shared" si="170"/>
        <v>151.75</v>
      </c>
      <c r="E1220" s="9">
        <v>42386.75</v>
      </c>
      <c r="F1220" s="8" t="str">
        <f t="shared" si="165"/>
        <v>01-17-16</v>
      </c>
      <c r="G1220" s="8">
        <f t="shared" si="166"/>
        <v>42386</v>
      </c>
      <c r="H1220">
        <f t="shared" si="167"/>
        <v>14627.75</v>
      </c>
      <c r="I1220">
        <v>8.9410000000000007</v>
      </c>
      <c r="K1220" s="3">
        <f t="shared" si="163"/>
        <v>8.9410000000000007</v>
      </c>
      <c r="L1220" t="e">
        <f t="shared" si="164"/>
        <v>#N/A</v>
      </c>
      <c r="M1220">
        <f t="shared" si="171"/>
        <v>8.9410000000000007</v>
      </c>
      <c r="N1220" s="3">
        <f t="shared" si="168"/>
        <v>8.9410000000000007</v>
      </c>
      <c r="O1220">
        <f>_xll.Interpolate($T$6:$T$1168,$U$6:$U$1168,G1220,0,0)</f>
        <v>0</v>
      </c>
      <c r="P1220">
        <f>_xll.Interpolate($T$6:$T$1168,$X$6:$X$1168,G1220,0,0)</f>
        <v>11</v>
      </c>
    </row>
    <row r="1221" spans="1:16" x14ac:dyDescent="0.25">
      <c r="A1221">
        <v>2259</v>
      </c>
      <c r="B1221" t="s">
        <v>1225</v>
      </c>
      <c r="C1221" s="7">
        <v>3645</v>
      </c>
      <c r="D1221">
        <f t="shared" si="170"/>
        <v>151.875</v>
      </c>
      <c r="E1221" s="9">
        <v>42386.875</v>
      </c>
      <c r="F1221" s="8" t="str">
        <f t="shared" si="165"/>
        <v>01-17-16</v>
      </c>
      <c r="G1221" s="8">
        <f t="shared" si="166"/>
        <v>42386</v>
      </c>
      <c r="H1221">
        <f t="shared" si="167"/>
        <v>14627.875</v>
      </c>
      <c r="I1221">
        <v>8.99</v>
      </c>
      <c r="K1221" s="3">
        <f t="shared" si="163"/>
        <v>8.99</v>
      </c>
      <c r="L1221" t="e">
        <f t="shared" si="164"/>
        <v>#N/A</v>
      </c>
      <c r="M1221">
        <f t="shared" si="171"/>
        <v>8.99</v>
      </c>
      <c r="N1221" s="3">
        <f t="shared" si="168"/>
        <v>8.99</v>
      </c>
      <c r="O1221">
        <f>_xll.Interpolate($T$6:$T$1168,$U$6:$U$1168,G1221,0,0)</f>
        <v>0</v>
      </c>
      <c r="P1221">
        <f>_xll.Interpolate($T$6:$T$1168,$X$6:$X$1168,G1221,0,0)</f>
        <v>11</v>
      </c>
    </row>
    <row r="1222" spans="1:16" x14ac:dyDescent="0.25">
      <c r="A1222">
        <v>2260</v>
      </c>
      <c r="B1222" t="s">
        <v>1226</v>
      </c>
      <c r="C1222" s="7">
        <v>3648</v>
      </c>
      <c r="D1222">
        <f t="shared" si="170"/>
        <v>152</v>
      </c>
      <c r="E1222" s="9">
        <v>42387</v>
      </c>
      <c r="F1222" s="8" t="str">
        <f t="shared" si="165"/>
        <v>01-18-16</v>
      </c>
      <c r="G1222" s="8">
        <f t="shared" si="166"/>
        <v>42387</v>
      </c>
      <c r="H1222">
        <f t="shared" si="167"/>
        <v>14628</v>
      </c>
      <c r="I1222">
        <v>9.1389999999999993</v>
      </c>
      <c r="K1222" s="3">
        <f t="shared" ref="K1222:K1285" si="172">IF(I1222&lt;3,NA(),I1222)</f>
        <v>9.1389999999999993</v>
      </c>
      <c r="L1222" t="e">
        <f t="shared" ref="L1222:L1285" si="173">IF(J1222&lt;1,NA(),J1222)</f>
        <v>#N/A</v>
      </c>
      <c r="M1222">
        <f t="shared" si="171"/>
        <v>9.1389999999999993</v>
      </c>
      <c r="N1222" s="3">
        <f t="shared" si="168"/>
        <v>9.1389999999999993</v>
      </c>
      <c r="O1222">
        <f>_xll.Interpolate($T$6:$T$1168,$U$6:$U$1168,G1222,0,0)</f>
        <v>0</v>
      </c>
      <c r="P1222">
        <f>_xll.Interpolate($T$6:$T$1168,$X$6:$X$1168,G1222,0,0)</f>
        <v>10</v>
      </c>
    </row>
    <row r="1223" spans="1:16" x14ac:dyDescent="0.25">
      <c r="A1223">
        <v>2261</v>
      </c>
      <c r="B1223" t="s">
        <v>1227</v>
      </c>
      <c r="C1223" s="7">
        <v>3651</v>
      </c>
      <c r="D1223">
        <f t="shared" si="170"/>
        <v>152.125</v>
      </c>
      <c r="E1223" s="9">
        <v>42387.125</v>
      </c>
      <c r="F1223" s="8" t="str">
        <f t="shared" ref="F1223:F1286" si="174">TEXT(E1223,"MM-DD-YY")</f>
        <v>01-18-16</v>
      </c>
      <c r="G1223" s="8">
        <f t="shared" ref="G1223:G1286" si="175">DATEVALUE(F1223)</f>
        <v>42387</v>
      </c>
      <c r="H1223">
        <f t="shared" ref="H1223:H1286" si="176">14476+D1223</f>
        <v>14628.125</v>
      </c>
      <c r="I1223">
        <v>9.1140000000000008</v>
      </c>
      <c r="K1223" s="3">
        <f t="shared" si="172"/>
        <v>9.1140000000000008</v>
      </c>
      <c r="L1223" t="e">
        <f t="shared" si="173"/>
        <v>#N/A</v>
      </c>
      <c r="M1223">
        <f t="shared" si="171"/>
        <v>9.1140000000000008</v>
      </c>
      <c r="N1223" s="3">
        <f t="shared" ref="N1223:N1286" si="177">IF(AND(ISNUMBER(K1223),ISNUMBER(L1223)),(O1223*K1223+L1223*P1223)/(O1223+P1223),IF(ISNA(L1223),K1223,L1223))</f>
        <v>9.1140000000000008</v>
      </c>
      <c r="O1223">
        <f>_xll.Interpolate($T$6:$T$1168,$U$6:$U$1168,G1223,0,0)</f>
        <v>0</v>
      </c>
      <c r="P1223">
        <f>_xll.Interpolate($T$6:$T$1168,$X$6:$X$1168,G1223,0,0)</f>
        <v>10</v>
      </c>
    </row>
    <row r="1224" spans="1:16" x14ac:dyDescent="0.25">
      <c r="A1224">
        <v>2262</v>
      </c>
      <c r="B1224" t="s">
        <v>1228</v>
      </c>
      <c r="C1224" s="7">
        <v>3654</v>
      </c>
      <c r="D1224">
        <f t="shared" si="170"/>
        <v>152.25</v>
      </c>
      <c r="E1224" s="9">
        <v>42387.25</v>
      </c>
      <c r="F1224" s="8" t="str">
        <f t="shared" si="174"/>
        <v>01-18-16</v>
      </c>
      <c r="G1224" s="8">
        <f t="shared" si="175"/>
        <v>42387</v>
      </c>
      <c r="H1224">
        <f t="shared" si="176"/>
        <v>14628.25</v>
      </c>
      <c r="I1224">
        <v>9.1140000000000008</v>
      </c>
      <c r="K1224" s="3">
        <f t="shared" si="172"/>
        <v>9.1140000000000008</v>
      </c>
      <c r="L1224" t="e">
        <f t="shared" si="173"/>
        <v>#N/A</v>
      </c>
      <c r="M1224">
        <f t="shared" si="171"/>
        <v>9.1140000000000008</v>
      </c>
      <c r="N1224" s="3">
        <f t="shared" si="177"/>
        <v>9.1140000000000008</v>
      </c>
      <c r="O1224">
        <f>_xll.Interpolate($T$6:$T$1168,$U$6:$U$1168,G1224,0,0)</f>
        <v>0</v>
      </c>
      <c r="P1224">
        <f>_xll.Interpolate($T$6:$T$1168,$X$6:$X$1168,G1224,0,0)</f>
        <v>10</v>
      </c>
    </row>
    <row r="1225" spans="1:16" x14ac:dyDescent="0.25">
      <c r="A1225">
        <v>2263</v>
      </c>
      <c r="B1225" t="s">
        <v>1229</v>
      </c>
      <c r="C1225" s="7">
        <v>3657</v>
      </c>
      <c r="D1225">
        <f t="shared" si="170"/>
        <v>152.375</v>
      </c>
      <c r="E1225" s="9">
        <v>42387.375</v>
      </c>
      <c r="F1225" s="8" t="str">
        <f t="shared" si="174"/>
        <v>01-18-16</v>
      </c>
      <c r="G1225" s="8">
        <f t="shared" si="175"/>
        <v>42387</v>
      </c>
      <c r="H1225">
        <f t="shared" si="176"/>
        <v>14628.375</v>
      </c>
      <c r="I1225">
        <v>8.9410000000000007</v>
      </c>
      <c r="K1225" s="3">
        <f t="shared" si="172"/>
        <v>8.9410000000000007</v>
      </c>
      <c r="L1225" t="e">
        <f t="shared" si="173"/>
        <v>#N/A</v>
      </c>
      <c r="M1225">
        <f t="shared" si="171"/>
        <v>8.9410000000000007</v>
      </c>
      <c r="N1225" s="3">
        <f t="shared" si="177"/>
        <v>8.9410000000000007</v>
      </c>
      <c r="O1225">
        <f>_xll.Interpolate($T$6:$T$1168,$U$6:$U$1168,G1225,0,0)</f>
        <v>0</v>
      </c>
      <c r="P1225">
        <f>_xll.Interpolate($T$6:$T$1168,$X$6:$X$1168,G1225,0,0)</f>
        <v>10</v>
      </c>
    </row>
    <row r="1226" spans="1:16" x14ac:dyDescent="0.25">
      <c r="A1226">
        <v>2264</v>
      </c>
      <c r="B1226" t="s">
        <v>1230</v>
      </c>
      <c r="C1226" s="7">
        <v>3660</v>
      </c>
      <c r="D1226">
        <f t="shared" si="170"/>
        <v>152.5</v>
      </c>
      <c r="E1226" s="9">
        <v>42387.5</v>
      </c>
      <c r="F1226" s="8" t="str">
        <f t="shared" si="174"/>
        <v>01-18-16</v>
      </c>
      <c r="G1226" s="8">
        <f t="shared" si="175"/>
        <v>42387</v>
      </c>
      <c r="H1226">
        <f t="shared" si="176"/>
        <v>14628.5</v>
      </c>
      <c r="I1226">
        <v>9.1630000000000003</v>
      </c>
      <c r="K1226" s="3">
        <f t="shared" si="172"/>
        <v>9.1630000000000003</v>
      </c>
      <c r="L1226" t="e">
        <f t="shared" si="173"/>
        <v>#N/A</v>
      </c>
      <c r="M1226">
        <f t="shared" si="171"/>
        <v>9.1630000000000003</v>
      </c>
      <c r="N1226" s="3">
        <f t="shared" si="177"/>
        <v>9.1630000000000003</v>
      </c>
      <c r="O1226">
        <f>_xll.Interpolate($T$6:$T$1168,$U$6:$U$1168,G1226,0,0)</f>
        <v>0</v>
      </c>
      <c r="P1226">
        <f>_xll.Interpolate($T$6:$T$1168,$X$6:$X$1168,G1226,0,0)</f>
        <v>10</v>
      </c>
    </row>
    <row r="1227" spans="1:16" x14ac:dyDescent="0.25">
      <c r="A1227">
        <v>2265</v>
      </c>
      <c r="B1227" t="s">
        <v>1231</v>
      </c>
      <c r="C1227" s="7">
        <v>3663</v>
      </c>
      <c r="D1227">
        <f t="shared" si="170"/>
        <v>152.625</v>
      </c>
      <c r="E1227" s="9">
        <v>42387.625</v>
      </c>
      <c r="F1227" s="8" t="str">
        <f t="shared" si="174"/>
        <v>01-18-16</v>
      </c>
      <c r="G1227" s="8">
        <f t="shared" si="175"/>
        <v>42387</v>
      </c>
      <c r="H1227">
        <f t="shared" si="176"/>
        <v>14628.625</v>
      </c>
      <c r="I1227">
        <v>10.736000000000001</v>
      </c>
      <c r="K1227" s="3">
        <f t="shared" si="172"/>
        <v>10.736000000000001</v>
      </c>
      <c r="L1227" t="e">
        <f t="shared" si="173"/>
        <v>#N/A</v>
      </c>
      <c r="M1227">
        <f t="shared" si="171"/>
        <v>10.736000000000001</v>
      </c>
      <c r="N1227" s="3">
        <f t="shared" si="177"/>
        <v>10.736000000000001</v>
      </c>
      <c r="O1227">
        <f>_xll.Interpolate($T$6:$T$1168,$U$6:$U$1168,G1227,0,0)</f>
        <v>0</v>
      </c>
      <c r="P1227">
        <f>_xll.Interpolate($T$6:$T$1168,$X$6:$X$1168,G1227,0,0)</f>
        <v>10</v>
      </c>
    </row>
    <row r="1228" spans="1:16" x14ac:dyDescent="0.25">
      <c r="A1228">
        <v>2266</v>
      </c>
      <c r="B1228" t="s">
        <v>1232</v>
      </c>
      <c r="C1228" s="7">
        <v>3666</v>
      </c>
      <c r="D1228">
        <f t="shared" si="170"/>
        <v>152.75</v>
      </c>
      <c r="E1228" s="9">
        <v>42387.75</v>
      </c>
      <c r="F1228" s="8" t="str">
        <f t="shared" si="174"/>
        <v>01-18-16</v>
      </c>
      <c r="G1228" s="8">
        <f t="shared" si="175"/>
        <v>42387</v>
      </c>
      <c r="H1228">
        <f t="shared" si="176"/>
        <v>14628.75</v>
      </c>
      <c r="I1228">
        <v>9.6820000000000004</v>
      </c>
      <c r="K1228" s="3">
        <f t="shared" si="172"/>
        <v>9.6820000000000004</v>
      </c>
      <c r="L1228" t="e">
        <f t="shared" si="173"/>
        <v>#N/A</v>
      </c>
      <c r="M1228">
        <f t="shared" si="171"/>
        <v>9.6820000000000004</v>
      </c>
      <c r="N1228" s="3">
        <f t="shared" si="177"/>
        <v>9.6820000000000004</v>
      </c>
      <c r="O1228">
        <f>_xll.Interpolate($T$6:$T$1168,$U$6:$U$1168,G1228,0,0)</f>
        <v>0</v>
      </c>
      <c r="P1228">
        <f>_xll.Interpolate($T$6:$T$1168,$X$6:$X$1168,G1228,0,0)</f>
        <v>10</v>
      </c>
    </row>
    <row r="1229" spans="1:16" x14ac:dyDescent="0.25">
      <c r="A1229">
        <v>2267</v>
      </c>
      <c r="B1229" t="s">
        <v>1233</v>
      </c>
      <c r="C1229" s="7">
        <v>3669</v>
      </c>
      <c r="D1229">
        <f t="shared" si="170"/>
        <v>152.875</v>
      </c>
      <c r="E1229" s="9">
        <v>42387.875</v>
      </c>
      <c r="F1229" s="8" t="str">
        <f t="shared" si="174"/>
        <v>01-18-16</v>
      </c>
      <c r="G1229" s="8">
        <f t="shared" si="175"/>
        <v>42387</v>
      </c>
      <c r="H1229">
        <f t="shared" si="176"/>
        <v>14628.875</v>
      </c>
      <c r="I1229">
        <v>9.1880000000000006</v>
      </c>
      <c r="K1229" s="3">
        <f t="shared" si="172"/>
        <v>9.1880000000000006</v>
      </c>
      <c r="L1229" t="e">
        <f t="shared" si="173"/>
        <v>#N/A</v>
      </c>
      <c r="M1229">
        <f t="shared" si="171"/>
        <v>9.1880000000000006</v>
      </c>
      <c r="N1229" s="3">
        <f t="shared" si="177"/>
        <v>9.1880000000000006</v>
      </c>
      <c r="O1229">
        <f>_xll.Interpolate($T$6:$T$1168,$U$6:$U$1168,G1229,0,0)</f>
        <v>0</v>
      </c>
      <c r="P1229">
        <f>_xll.Interpolate($T$6:$T$1168,$X$6:$X$1168,G1229,0,0)</f>
        <v>10</v>
      </c>
    </row>
    <row r="1230" spans="1:16" x14ac:dyDescent="0.25">
      <c r="A1230">
        <v>2268</v>
      </c>
      <c r="B1230" t="s">
        <v>1234</v>
      </c>
      <c r="C1230" s="7">
        <v>3672</v>
      </c>
      <c r="D1230">
        <f t="shared" si="170"/>
        <v>153</v>
      </c>
      <c r="E1230" s="9">
        <v>42388</v>
      </c>
      <c r="F1230" s="8" t="str">
        <f t="shared" si="174"/>
        <v>01-19-16</v>
      </c>
      <c r="G1230" s="8">
        <f t="shared" si="175"/>
        <v>42388</v>
      </c>
      <c r="H1230">
        <f t="shared" si="176"/>
        <v>14629</v>
      </c>
      <c r="I1230">
        <v>9.0640000000000001</v>
      </c>
      <c r="K1230" s="3">
        <f t="shared" si="172"/>
        <v>9.0640000000000001</v>
      </c>
      <c r="L1230" t="e">
        <f t="shared" si="173"/>
        <v>#N/A</v>
      </c>
      <c r="M1230">
        <f t="shared" si="171"/>
        <v>9.0640000000000001</v>
      </c>
      <c r="N1230" s="3">
        <f t="shared" si="177"/>
        <v>9.0640000000000001</v>
      </c>
      <c r="O1230">
        <f>_xll.Interpolate($T$6:$T$1168,$U$6:$U$1168,G1230,0,0)</f>
        <v>0</v>
      </c>
      <c r="P1230">
        <f>_xll.Interpolate($T$6:$T$1168,$X$6:$X$1168,G1230,0,0)</f>
        <v>10</v>
      </c>
    </row>
    <row r="1231" spans="1:16" x14ac:dyDescent="0.25">
      <c r="A1231">
        <v>2269</v>
      </c>
      <c r="B1231" t="s">
        <v>1235</v>
      </c>
      <c r="C1231" s="7">
        <v>3675</v>
      </c>
      <c r="D1231">
        <f t="shared" si="170"/>
        <v>153.125</v>
      </c>
      <c r="E1231" s="9">
        <v>42388.125</v>
      </c>
      <c r="F1231" s="8" t="str">
        <f t="shared" si="174"/>
        <v>01-19-16</v>
      </c>
      <c r="G1231" s="8">
        <f t="shared" si="175"/>
        <v>42388</v>
      </c>
      <c r="H1231">
        <f t="shared" si="176"/>
        <v>14629.125</v>
      </c>
      <c r="I1231">
        <v>8.9410000000000007</v>
      </c>
      <c r="K1231" s="3">
        <f t="shared" si="172"/>
        <v>8.9410000000000007</v>
      </c>
      <c r="L1231" t="e">
        <f t="shared" si="173"/>
        <v>#N/A</v>
      </c>
      <c r="M1231">
        <f t="shared" si="171"/>
        <v>8.9410000000000007</v>
      </c>
      <c r="N1231" s="3">
        <f t="shared" si="177"/>
        <v>8.9410000000000007</v>
      </c>
      <c r="O1231">
        <f>_xll.Interpolate($T$6:$T$1168,$U$6:$U$1168,G1231,0,0)</f>
        <v>0</v>
      </c>
      <c r="P1231">
        <f>_xll.Interpolate($T$6:$T$1168,$X$6:$X$1168,G1231,0,0)</f>
        <v>10</v>
      </c>
    </row>
    <row r="1232" spans="1:16" x14ac:dyDescent="0.25">
      <c r="A1232">
        <v>2270</v>
      </c>
      <c r="B1232" t="s">
        <v>1236</v>
      </c>
      <c r="C1232" s="7">
        <v>3678</v>
      </c>
      <c r="D1232">
        <f t="shared" si="170"/>
        <v>153.25</v>
      </c>
      <c r="E1232" s="9">
        <v>42388.25</v>
      </c>
      <c r="F1232" s="8" t="str">
        <f t="shared" si="174"/>
        <v>01-19-16</v>
      </c>
      <c r="G1232" s="8">
        <f t="shared" si="175"/>
        <v>42388</v>
      </c>
      <c r="H1232">
        <f t="shared" si="176"/>
        <v>14629.25</v>
      </c>
      <c r="I1232">
        <v>8.9410000000000007</v>
      </c>
      <c r="K1232" s="3">
        <f t="shared" si="172"/>
        <v>8.9410000000000007</v>
      </c>
      <c r="L1232" t="e">
        <f t="shared" si="173"/>
        <v>#N/A</v>
      </c>
      <c r="M1232">
        <f t="shared" si="171"/>
        <v>8.9410000000000007</v>
      </c>
      <c r="N1232" s="3">
        <f t="shared" si="177"/>
        <v>8.9410000000000007</v>
      </c>
      <c r="O1232">
        <f>_xll.Interpolate($T$6:$T$1168,$U$6:$U$1168,G1232,0,0)</f>
        <v>0</v>
      </c>
      <c r="P1232">
        <f>_xll.Interpolate($T$6:$T$1168,$X$6:$X$1168,G1232,0,0)</f>
        <v>10</v>
      </c>
    </row>
    <row r="1233" spans="1:16" x14ac:dyDescent="0.25">
      <c r="A1233">
        <v>2271</v>
      </c>
      <c r="B1233" t="s">
        <v>1237</v>
      </c>
      <c r="C1233" s="7">
        <v>3681</v>
      </c>
      <c r="D1233">
        <f t="shared" si="170"/>
        <v>153.375</v>
      </c>
      <c r="E1233" s="9">
        <v>42388.375</v>
      </c>
      <c r="F1233" s="8" t="str">
        <f t="shared" si="174"/>
        <v>01-19-16</v>
      </c>
      <c r="G1233" s="8">
        <f t="shared" si="175"/>
        <v>42388</v>
      </c>
      <c r="H1233">
        <f t="shared" si="176"/>
        <v>14629.375</v>
      </c>
      <c r="I1233">
        <v>9.0399999999999991</v>
      </c>
      <c r="K1233" s="3">
        <f t="shared" si="172"/>
        <v>9.0399999999999991</v>
      </c>
      <c r="L1233" t="e">
        <f t="shared" si="173"/>
        <v>#N/A</v>
      </c>
      <c r="M1233">
        <f t="shared" si="171"/>
        <v>9.0399999999999991</v>
      </c>
      <c r="N1233" s="3">
        <f t="shared" si="177"/>
        <v>9.0399999999999991</v>
      </c>
      <c r="O1233">
        <f>_xll.Interpolate($T$6:$T$1168,$U$6:$U$1168,G1233,0,0)</f>
        <v>0</v>
      </c>
      <c r="P1233">
        <f>_xll.Interpolate($T$6:$T$1168,$X$6:$X$1168,G1233,0,0)</f>
        <v>10</v>
      </c>
    </row>
    <row r="1234" spans="1:16" x14ac:dyDescent="0.25">
      <c r="A1234">
        <v>2272</v>
      </c>
      <c r="B1234" t="s">
        <v>1238</v>
      </c>
      <c r="C1234" s="7">
        <v>3684</v>
      </c>
      <c r="D1234">
        <f t="shared" si="170"/>
        <v>153.5</v>
      </c>
      <c r="E1234" s="9">
        <v>42388.5</v>
      </c>
      <c r="F1234" s="8" t="str">
        <f t="shared" si="174"/>
        <v>01-19-16</v>
      </c>
      <c r="G1234" s="8">
        <f t="shared" si="175"/>
        <v>42388</v>
      </c>
      <c r="H1234">
        <f t="shared" si="176"/>
        <v>14629.5</v>
      </c>
      <c r="I1234">
        <v>9.3360000000000003</v>
      </c>
      <c r="K1234" s="3">
        <f t="shared" si="172"/>
        <v>9.3360000000000003</v>
      </c>
      <c r="L1234" t="e">
        <f t="shared" si="173"/>
        <v>#N/A</v>
      </c>
      <c r="M1234">
        <f t="shared" si="171"/>
        <v>9.3360000000000003</v>
      </c>
      <c r="N1234" s="3">
        <f t="shared" si="177"/>
        <v>9.3360000000000003</v>
      </c>
      <c r="O1234">
        <f>_xll.Interpolate($T$6:$T$1168,$U$6:$U$1168,G1234,0,0)</f>
        <v>0</v>
      </c>
      <c r="P1234">
        <f>_xll.Interpolate($T$6:$T$1168,$X$6:$X$1168,G1234,0,0)</f>
        <v>10</v>
      </c>
    </row>
    <row r="1235" spans="1:16" x14ac:dyDescent="0.25">
      <c r="A1235">
        <v>2273</v>
      </c>
      <c r="B1235" t="s">
        <v>1239</v>
      </c>
      <c r="C1235" s="7">
        <v>3687</v>
      </c>
      <c r="D1235">
        <f t="shared" si="170"/>
        <v>153.625</v>
      </c>
      <c r="E1235" s="9">
        <v>42388.625</v>
      </c>
      <c r="F1235" s="8" t="str">
        <f t="shared" si="174"/>
        <v>01-19-16</v>
      </c>
      <c r="G1235" s="8">
        <f t="shared" si="175"/>
        <v>42388</v>
      </c>
      <c r="H1235">
        <f t="shared" si="176"/>
        <v>14629.625</v>
      </c>
      <c r="I1235">
        <v>9.8789999999999996</v>
      </c>
      <c r="K1235" s="3">
        <f t="shared" si="172"/>
        <v>9.8789999999999996</v>
      </c>
      <c r="L1235" t="e">
        <f t="shared" si="173"/>
        <v>#N/A</v>
      </c>
      <c r="M1235">
        <f t="shared" si="171"/>
        <v>9.8789999999999996</v>
      </c>
      <c r="N1235" s="3">
        <f t="shared" si="177"/>
        <v>9.8789999999999996</v>
      </c>
      <c r="O1235">
        <f>_xll.Interpolate($T$6:$T$1168,$U$6:$U$1168,G1235,0,0)</f>
        <v>0</v>
      </c>
      <c r="P1235">
        <f>_xll.Interpolate($T$6:$T$1168,$X$6:$X$1168,G1235,0,0)</f>
        <v>10</v>
      </c>
    </row>
    <row r="1236" spans="1:16" x14ac:dyDescent="0.25">
      <c r="A1236">
        <v>2274</v>
      </c>
      <c r="B1236" t="s">
        <v>1240</v>
      </c>
      <c r="C1236" s="7">
        <v>3690</v>
      </c>
      <c r="D1236">
        <f t="shared" si="170"/>
        <v>153.75</v>
      </c>
      <c r="E1236" s="9">
        <v>42388.75</v>
      </c>
      <c r="F1236" s="8" t="str">
        <f t="shared" si="174"/>
        <v>01-19-16</v>
      </c>
      <c r="G1236" s="8">
        <f t="shared" si="175"/>
        <v>42388</v>
      </c>
      <c r="H1236">
        <f t="shared" si="176"/>
        <v>14629.75</v>
      </c>
      <c r="I1236">
        <v>10.026</v>
      </c>
      <c r="K1236" s="3">
        <f t="shared" si="172"/>
        <v>10.026</v>
      </c>
      <c r="L1236" t="e">
        <f t="shared" si="173"/>
        <v>#N/A</v>
      </c>
      <c r="M1236">
        <f t="shared" si="171"/>
        <v>10.026</v>
      </c>
      <c r="N1236" s="3">
        <f t="shared" si="177"/>
        <v>10.026</v>
      </c>
      <c r="O1236">
        <f>_xll.Interpolate($T$6:$T$1168,$U$6:$U$1168,G1236,0,0)</f>
        <v>0</v>
      </c>
      <c r="P1236">
        <f>_xll.Interpolate($T$6:$T$1168,$X$6:$X$1168,G1236,0,0)</f>
        <v>10</v>
      </c>
    </row>
    <row r="1237" spans="1:16" x14ac:dyDescent="0.25">
      <c r="A1237">
        <v>2275</v>
      </c>
      <c r="B1237" t="s">
        <v>1241</v>
      </c>
      <c r="C1237" s="7">
        <v>3693</v>
      </c>
      <c r="D1237">
        <f t="shared" si="170"/>
        <v>153.875</v>
      </c>
      <c r="E1237" s="9">
        <v>42388.875</v>
      </c>
      <c r="F1237" s="8" t="str">
        <f t="shared" si="174"/>
        <v>01-19-16</v>
      </c>
      <c r="G1237" s="8">
        <f t="shared" si="175"/>
        <v>42388</v>
      </c>
      <c r="H1237">
        <f t="shared" si="176"/>
        <v>14629.875</v>
      </c>
      <c r="I1237">
        <v>9.3610000000000007</v>
      </c>
      <c r="K1237" s="3">
        <f t="shared" si="172"/>
        <v>9.3610000000000007</v>
      </c>
      <c r="L1237" t="e">
        <f t="shared" si="173"/>
        <v>#N/A</v>
      </c>
      <c r="M1237">
        <f t="shared" si="171"/>
        <v>9.3610000000000007</v>
      </c>
      <c r="N1237" s="3">
        <f t="shared" si="177"/>
        <v>9.3610000000000007</v>
      </c>
      <c r="O1237">
        <f>_xll.Interpolate($T$6:$T$1168,$U$6:$U$1168,G1237,0,0)</f>
        <v>0</v>
      </c>
      <c r="P1237">
        <f>_xll.Interpolate($T$6:$T$1168,$X$6:$X$1168,G1237,0,0)</f>
        <v>10</v>
      </c>
    </row>
    <row r="1238" spans="1:16" x14ac:dyDescent="0.25">
      <c r="A1238">
        <v>2276</v>
      </c>
      <c r="B1238" t="s">
        <v>1242</v>
      </c>
      <c r="C1238" s="7">
        <v>3696</v>
      </c>
      <c r="D1238">
        <f t="shared" si="170"/>
        <v>154</v>
      </c>
      <c r="E1238" s="9">
        <v>42389</v>
      </c>
      <c r="F1238" s="8" t="str">
        <f t="shared" si="174"/>
        <v>01-20-16</v>
      </c>
      <c r="G1238" s="8">
        <f t="shared" si="175"/>
        <v>42389</v>
      </c>
      <c r="H1238">
        <f t="shared" si="176"/>
        <v>14630</v>
      </c>
      <c r="I1238">
        <v>9.2379999999999995</v>
      </c>
      <c r="K1238" s="3">
        <f t="shared" si="172"/>
        <v>9.2379999999999995</v>
      </c>
      <c r="L1238" t="e">
        <f t="shared" si="173"/>
        <v>#N/A</v>
      </c>
      <c r="M1238">
        <f t="shared" si="171"/>
        <v>9.2379999999999995</v>
      </c>
      <c r="N1238" s="3">
        <f t="shared" si="177"/>
        <v>9.2379999999999995</v>
      </c>
      <c r="O1238">
        <f>_xll.Interpolate($T$6:$T$1168,$U$6:$U$1168,G1238,0,0)</f>
        <v>0</v>
      </c>
      <c r="P1238">
        <f>_xll.Interpolate($T$6:$T$1168,$X$6:$X$1168,G1238,0,0)</f>
        <v>10</v>
      </c>
    </row>
    <row r="1239" spans="1:16" x14ac:dyDescent="0.25">
      <c r="A1239">
        <v>2277</v>
      </c>
      <c r="B1239" t="s">
        <v>1243</v>
      </c>
      <c r="C1239" s="7">
        <v>3699</v>
      </c>
      <c r="D1239">
        <f t="shared" si="170"/>
        <v>154.125</v>
      </c>
      <c r="E1239" s="9">
        <v>42389.125</v>
      </c>
      <c r="F1239" s="8" t="str">
        <f t="shared" si="174"/>
        <v>01-20-16</v>
      </c>
      <c r="G1239" s="8">
        <f t="shared" si="175"/>
        <v>42389</v>
      </c>
      <c r="H1239">
        <f t="shared" si="176"/>
        <v>14630.125</v>
      </c>
      <c r="I1239">
        <v>9.0150000000000006</v>
      </c>
      <c r="K1239" s="3">
        <f t="shared" si="172"/>
        <v>9.0150000000000006</v>
      </c>
      <c r="L1239" t="e">
        <f t="shared" si="173"/>
        <v>#N/A</v>
      </c>
      <c r="M1239">
        <f t="shared" si="171"/>
        <v>9.0150000000000006</v>
      </c>
      <c r="N1239" s="3">
        <f t="shared" si="177"/>
        <v>9.0150000000000006</v>
      </c>
      <c r="O1239">
        <f>_xll.Interpolate($T$6:$T$1168,$U$6:$U$1168,G1239,0,0)</f>
        <v>0</v>
      </c>
      <c r="P1239">
        <f>_xll.Interpolate($T$6:$T$1168,$X$6:$X$1168,G1239,0,0)</f>
        <v>10</v>
      </c>
    </row>
    <row r="1240" spans="1:16" x14ac:dyDescent="0.25">
      <c r="A1240">
        <v>2278</v>
      </c>
      <c r="B1240" t="s">
        <v>1244</v>
      </c>
      <c r="C1240" s="7">
        <v>3702</v>
      </c>
      <c r="D1240">
        <f t="shared" si="170"/>
        <v>154.25</v>
      </c>
      <c r="E1240" s="9">
        <v>42389.25</v>
      </c>
      <c r="F1240" s="8" t="str">
        <f t="shared" si="174"/>
        <v>01-20-16</v>
      </c>
      <c r="G1240" s="8">
        <f t="shared" si="175"/>
        <v>42389</v>
      </c>
      <c r="H1240">
        <f t="shared" si="176"/>
        <v>14630.25</v>
      </c>
      <c r="I1240">
        <v>8.891</v>
      </c>
      <c r="K1240" s="3">
        <f t="shared" si="172"/>
        <v>8.891</v>
      </c>
      <c r="L1240" t="e">
        <f t="shared" si="173"/>
        <v>#N/A</v>
      </c>
      <c r="M1240">
        <f t="shared" si="171"/>
        <v>8.891</v>
      </c>
      <c r="N1240" s="3">
        <f t="shared" si="177"/>
        <v>8.891</v>
      </c>
      <c r="O1240">
        <f>_xll.Interpolate($T$6:$T$1168,$U$6:$U$1168,G1240,0,0)</f>
        <v>0</v>
      </c>
      <c r="P1240">
        <f>_xll.Interpolate($T$6:$T$1168,$X$6:$X$1168,G1240,0,0)</f>
        <v>10</v>
      </c>
    </row>
    <row r="1241" spans="1:16" x14ac:dyDescent="0.25">
      <c r="A1241">
        <v>2279</v>
      </c>
      <c r="B1241" t="s">
        <v>1245</v>
      </c>
      <c r="C1241" s="7">
        <v>3705</v>
      </c>
      <c r="D1241">
        <f t="shared" si="170"/>
        <v>154.375</v>
      </c>
      <c r="E1241" s="9">
        <v>42389.375</v>
      </c>
      <c r="F1241" s="8" t="str">
        <f t="shared" si="174"/>
        <v>01-20-16</v>
      </c>
      <c r="G1241" s="8">
        <f t="shared" si="175"/>
        <v>42389</v>
      </c>
      <c r="H1241">
        <f t="shared" si="176"/>
        <v>14630.375</v>
      </c>
      <c r="I1241">
        <v>8.8659999999999997</v>
      </c>
      <c r="K1241" s="3">
        <f t="shared" si="172"/>
        <v>8.8659999999999997</v>
      </c>
      <c r="L1241" t="e">
        <f t="shared" si="173"/>
        <v>#N/A</v>
      </c>
      <c r="M1241">
        <f t="shared" si="171"/>
        <v>8.8659999999999997</v>
      </c>
      <c r="N1241" s="3">
        <f t="shared" si="177"/>
        <v>8.8659999999999997</v>
      </c>
      <c r="O1241">
        <f>_xll.Interpolate($T$6:$T$1168,$U$6:$U$1168,G1241,0,0)</f>
        <v>0</v>
      </c>
      <c r="P1241">
        <f>_xll.Interpolate($T$6:$T$1168,$X$6:$X$1168,G1241,0,0)</f>
        <v>10</v>
      </c>
    </row>
    <row r="1242" spans="1:16" x14ac:dyDescent="0.25">
      <c r="A1242">
        <v>2280</v>
      </c>
      <c r="B1242" t="s">
        <v>1246</v>
      </c>
      <c r="C1242" s="7">
        <v>3708</v>
      </c>
      <c r="D1242">
        <f t="shared" si="170"/>
        <v>154.5</v>
      </c>
      <c r="E1242" s="9">
        <v>42389.5</v>
      </c>
      <c r="F1242" s="8" t="str">
        <f t="shared" si="174"/>
        <v>01-20-16</v>
      </c>
      <c r="G1242" s="8">
        <f t="shared" si="175"/>
        <v>42389</v>
      </c>
      <c r="H1242">
        <f t="shared" si="176"/>
        <v>14630.5</v>
      </c>
      <c r="I1242">
        <v>9.4600000000000009</v>
      </c>
      <c r="K1242" s="3">
        <f t="shared" si="172"/>
        <v>9.4600000000000009</v>
      </c>
      <c r="L1242" t="e">
        <f t="shared" si="173"/>
        <v>#N/A</v>
      </c>
      <c r="M1242">
        <f t="shared" si="171"/>
        <v>9.4600000000000009</v>
      </c>
      <c r="N1242" s="3">
        <f t="shared" si="177"/>
        <v>9.4600000000000009</v>
      </c>
      <c r="O1242">
        <f>_xll.Interpolate($T$6:$T$1168,$U$6:$U$1168,G1242,0,0)</f>
        <v>0</v>
      </c>
      <c r="P1242">
        <f>_xll.Interpolate($T$6:$T$1168,$X$6:$X$1168,G1242,0,0)</f>
        <v>10</v>
      </c>
    </row>
    <row r="1243" spans="1:16" x14ac:dyDescent="0.25">
      <c r="A1243">
        <v>2281</v>
      </c>
      <c r="B1243" t="s">
        <v>1247</v>
      </c>
      <c r="C1243" s="7">
        <v>3711</v>
      </c>
      <c r="D1243">
        <f t="shared" si="170"/>
        <v>154.625</v>
      </c>
      <c r="E1243" s="9">
        <v>42389.625</v>
      </c>
      <c r="F1243" s="8" t="str">
        <f t="shared" si="174"/>
        <v>01-20-16</v>
      </c>
      <c r="G1243" s="8">
        <f t="shared" si="175"/>
        <v>42389</v>
      </c>
      <c r="H1243">
        <f t="shared" si="176"/>
        <v>14630.625</v>
      </c>
      <c r="I1243">
        <v>10.492000000000001</v>
      </c>
      <c r="K1243" s="3">
        <f t="shared" si="172"/>
        <v>10.492000000000001</v>
      </c>
      <c r="L1243" t="e">
        <f t="shared" si="173"/>
        <v>#N/A</v>
      </c>
      <c r="M1243">
        <f t="shared" si="171"/>
        <v>10.492000000000001</v>
      </c>
      <c r="N1243" s="3">
        <f t="shared" si="177"/>
        <v>10.492000000000001</v>
      </c>
      <c r="O1243">
        <f>_xll.Interpolate($T$6:$T$1168,$U$6:$U$1168,G1243,0,0)</f>
        <v>0</v>
      </c>
      <c r="P1243">
        <f>_xll.Interpolate($T$6:$T$1168,$X$6:$X$1168,G1243,0,0)</f>
        <v>10</v>
      </c>
    </row>
    <row r="1244" spans="1:16" x14ac:dyDescent="0.25">
      <c r="A1244">
        <v>2282</v>
      </c>
      <c r="B1244" t="s">
        <v>1248</v>
      </c>
      <c r="C1244" s="7">
        <v>3714</v>
      </c>
      <c r="D1244">
        <f t="shared" si="170"/>
        <v>154.75</v>
      </c>
      <c r="E1244" s="9">
        <v>42389.75</v>
      </c>
      <c r="F1244" s="8" t="str">
        <f t="shared" si="174"/>
        <v>01-20-16</v>
      </c>
      <c r="G1244" s="8">
        <f t="shared" si="175"/>
        <v>42389</v>
      </c>
      <c r="H1244">
        <f t="shared" si="176"/>
        <v>14630.75</v>
      </c>
      <c r="I1244">
        <v>9.7309999999999999</v>
      </c>
      <c r="K1244" s="3">
        <f t="shared" si="172"/>
        <v>9.7309999999999999</v>
      </c>
      <c r="L1244" t="e">
        <f t="shared" si="173"/>
        <v>#N/A</v>
      </c>
      <c r="M1244">
        <f t="shared" si="171"/>
        <v>9.7309999999999999</v>
      </c>
      <c r="N1244" s="3">
        <f t="shared" si="177"/>
        <v>9.7309999999999999</v>
      </c>
      <c r="O1244">
        <f>_xll.Interpolate($T$6:$T$1168,$U$6:$U$1168,G1244,0,0)</f>
        <v>0</v>
      </c>
      <c r="P1244">
        <f>_xll.Interpolate($T$6:$T$1168,$X$6:$X$1168,G1244,0,0)</f>
        <v>10</v>
      </c>
    </row>
    <row r="1245" spans="1:16" x14ac:dyDescent="0.25">
      <c r="A1245">
        <v>2283</v>
      </c>
      <c r="B1245" t="s">
        <v>1249</v>
      </c>
      <c r="C1245" s="7">
        <v>3717</v>
      </c>
      <c r="D1245">
        <f t="shared" si="170"/>
        <v>154.875</v>
      </c>
      <c r="E1245" s="9">
        <v>42389.875</v>
      </c>
      <c r="F1245" s="8" t="str">
        <f t="shared" si="174"/>
        <v>01-20-16</v>
      </c>
      <c r="G1245" s="8">
        <f t="shared" si="175"/>
        <v>42389</v>
      </c>
      <c r="H1245">
        <f t="shared" si="176"/>
        <v>14630.875</v>
      </c>
      <c r="I1245">
        <v>9.0399999999999991</v>
      </c>
      <c r="K1245" s="3">
        <f t="shared" si="172"/>
        <v>9.0399999999999991</v>
      </c>
      <c r="L1245" t="e">
        <f t="shared" si="173"/>
        <v>#N/A</v>
      </c>
      <c r="M1245">
        <f t="shared" si="171"/>
        <v>9.0399999999999991</v>
      </c>
      <c r="N1245" s="3">
        <f t="shared" si="177"/>
        <v>9.0399999999999991</v>
      </c>
      <c r="O1245">
        <f>_xll.Interpolate($T$6:$T$1168,$U$6:$U$1168,G1245,0,0)</f>
        <v>0</v>
      </c>
      <c r="P1245">
        <f>_xll.Interpolate($T$6:$T$1168,$X$6:$X$1168,G1245,0,0)</f>
        <v>10</v>
      </c>
    </row>
    <row r="1246" spans="1:16" x14ac:dyDescent="0.25">
      <c r="A1246">
        <v>2284</v>
      </c>
      <c r="B1246" t="s">
        <v>1250</v>
      </c>
      <c r="C1246" s="7">
        <v>3720</v>
      </c>
      <c r="D1246">
        <f t="shared" si="170"/>
        <v>155</v>
      </c>
      <c r="E1246" s="9">
        <v>42390</v>
      </c>
      <c r="F1246" s="8" t="str">
        <f t="shared" si="174"/>
        <v>01-21-16</v>
      </c>
      <c r="G1246" s="8">
        <f t="shared" si="175"/>
        <v>42390</v>
      </c>
      <c r="H1246">
        <f t="shared" si="176"/>
        <v>14631</v>
      </c>
      <c r="I1246">
        <v>8.8659999999999997</v>
      </c>
      <c r="K1246" s="3">
        <f t="shared" si="172"/>
        <v>8.8659999999999997</v>
      </c>
      <c r="L1246" t="e">
        <f t="shared" si="173"/>
        <v>#N/A</v>
      </c>
      <c r="M1246">
        <f t="shared" si="171"/>
        <v>8.8659999999999997</v>
      </c>
      <c r="N1246" s="3">
        <f t="shared" si="177"/>
        <v>8.8659999999999997</v>
      </c>
      <c r="O1246">
        <f>_xll.Interpolate($T$6:$T$1168,$U$6:$U$1168,G1246,0,0)</f>
        <v>0</v>
      </c>
      <c r="P1246">
        <f>_xll.Interpolate($T$6:$T$1168,$X$6:$X$1168,G1246,0,0)</f>
        <v>10</v>
      </c>
    </row>
    <row r="1247" spans="1:16" x14ac:dyDescent="0.25">
      <c r="A1247">
        <v>2285</v>
      </c>
      <c r="B1247" t="s">
        <v>1251</v>
      </c>
      <c r="C1247" s="7">
        <v>3723</v>
      </c>
      <c r="D1247">
        <f t="shared" si="170"/>
        <v>155.125</v>
      </c>
      <c r="E1247" s="9">
        <v>42390.125</v>
      </c>
      <c r="F1247" s="8" t="str">
        <f t="shared" si="174"/>
        <v>01-21-16</v>
      </c>
      <c r="G1247" s="8">
        <f t="shared" si="175"/>
        <v>42390</v>
      </c>
      <c r="H1247">
        <f t="shared" si="176"/>
        <v>14631.125</v>
      </c>
      <c r="I1247">
        <v>8.7420000000000009</v>
      </c>
      <c r="K1247" s="3">
        <f t="shared" si="172"/>
        <v>8.7420000000000009</v>
      </c>
      <c r="L1247" t="e">
        <f t="shared" si="173"/>
        <v>#N/A</v>
      </c>
      <c r="M1247">
        <f t="shared" si="171"/>
        <v>8.7420000000000009</v>
      </c>
      <c r="N1247" s="3">
        <f t="shared" si="177"/>
        <v>8.7420000000000009</v>
      </c>
      <c r="O1247">
        <f>_xll.Interpolate($T$6:$T$1168,$U$6:$U$1168,G1247,0,0)</f>
        <v>0</v>
      </c>
      <c r="P1247">
        <f>_xll.Interpolate($T$6:$T$1168,$X$6:$X$1168,G1247,0,0)</f>
        <v>10</v>
      </c>
    </row>
    <row r="1248" spans="1:16" x14ac:dyDescent="0.25">
      <c r="A1248">
        <v>2286</v>
      </c>
      <c r="B1248" t="s">
        <v>1252</v>
      </c>
      <c r="C1248" s="7">
        <v>3726</v>
      </c>
      <c r="D1248">
        <f t="shared" si="170"/>
        <v>155.25</v>
      </c>
      <c r="E1248" s="9">
        <v>42390.25</v>
      </c>
      <c r="F1248" s="8" t="str">
        <f t="shared" si="174"/>
        <v>01-21-16</v>
      </c>
      <c r="G1248" s="8">
        <f t="shared" si="175"/>
        <v>42390</v>
      </c>
      <c r="H1248">
        <f t="shared" si="176"/>
        <v>14631.25</v>
      </c>
      <c r="I1248">
        <v>8.6430000000000007</v>
      </c>
      <c r="K1248" s="3">
        <f t="shared" si="172"/>
        <v>8.6430000000000007</v>
      </c>
      <c r="L1248" t="e">
        <f t="shared" si="173"/>
        <v>#N/A</v>
      </c>
      <c r="M1248">
        <f t="shared" si="171"/>
        <v>8.6430000000000007</v>
      </c>
      <c r="N1248" s="3">
        <f t="shared" si="177"/>
        <v>8.6430000000000007</v>
      </c>
      <c r="O1248">
        <f>_xll.Interpolate($T$6:$T$1168,$U$6:$U$1168,G1248,0,0)</f>
        <v>0</v>
      </c>
      <c r="P1248">
        <f>_xll.Interpolate($T$6:$T$1168,$X$6:$X$1168,G1248,0,0)</f>
        <v>10</v>
      </c>
    </row>
    <row r="1249" spans="1:16" x14ac:dyDescent="0.25">
      <c r="A1249">
        <v>2287</v>
      </c>
      <c r="B1249" t="s">
        <v>1253</v>
      </c>
      <c r="C1249" s="7">
        <v>3729</v>
      </c>
      <c r="D1249">
        <f t="shared" si="170"/>
        <v>155.375</v>
      </c>
      <c r="E1249" s="9">
        <v>42390.375</v>
      </c>
      <c r="F1249" s="8" t="str">
        <f t="shared" si="174"/>
        <v>01-21-16</v>
      </c>
      <c r="G1249" s="8">
        <f t="shared" si="175"/>
        <v>42390</v>
      </c>
      <c r="H1249">
        <f t="shared" si="176"/>
        <v>14631.375</v>
      </c>
      <c r="I1249">
        <v>8.8170000000000002</v>
      </c>
      <c r="K1249" s="3">
        <f t="shared" si="172"/>
        <v>8.8170000000000002</v>
      </c>
      <c r="L1249" t="e">
        <f t="shared" si="173"/>
        <v>#N/A</v>
      </c>
      <c r="M1249">
        <f t="shared" si="171"/>
        <v>8.8170000000000002</v>
      </c>
      <c r="N1249" s="3">
        <f t="shared" si="177"/>
        <v>8.8170000000000002</v>
      </c>
      <c r="O1249">
        <f>_xll.Interpolate($T$6:$T$1168,$U$6:$U$1168,G1249,0,0)</f>
        <v>0</v>
      </c>
      <c r="P1249">
        <f>_xll.Interpolate($T$6:$T$1168,$X$6:$X$1168,G1249,0,0)</f>
        <v>10</v>
      </c>
    </row>
    <row r="1250" spans="1:16" x14ac:dyDescent="0.25">
      <c r="A1250">
        <v>2288</v>
      </c>
      <c r="B1250" t="s">
        <v>1254</v>
      </c>
      <c r="C1250" s="7">
        <v>3732</v>
      </c>
      <c r="D1250">
        <f t="shared" si="170"/>
        <v>155.5</v>
      </c>
      <c r="E1250" s="9">
        <v>42390.5</v>
      </c>
      <c r="F1250" s="8" t="str">
        <f t="shared" si="174"/>
        <v>01-21-16</v>
      </c>
      <c r="G1250" s="8">
        <f t="shared" si="175"/>
        <v>42390</v>
      </c>
      <c r="H1250">
        <f t="shared" si="176"/>
        <v>14631.5</v>
      </c>
      <c r="I1250">
        <v>9.1140000000000008</v>
      </c>
      <c r="K1250" s="3">
        <f t="shared" si="172"/>
        <v>9.1140000000000008</v>
      </c>
      <c r="L1250" t="e">
        <f t="shared" si="173"/>
        <v>#N/A</v>
      </c>
      <c r="M1250">
        <f t="shared" si="171"/>
        <v>9.1140000000000008</v>
      </c>
      <c r="N1250" s="3">
        <f t="shared" si="177"/>
        <v>9.1140000000000008</v>
      </c>
      <c r="O1250">
        <f>_xll.Interpolate($T$6:$T$1168,$U$6:$U$1168,G1250,0,0)</f>
        <v>0</v>
      </c>
      <c r="P1250">
        <f>_xll.Interpolate($T$6:$T$1168,$X$6:$X$1168,G1250,0,0)</f>
        <v>10</v>
      </c>
    </row>
    <row r="1251" spans="1:16" x14ac:dyDescent="0.25">
      <c r="A1251">
        <v>2289</v>
      </c>
      <c r="B1251" t="s">
        <v>1255</v>
      </c>
      <c r="C1251" s="7">
        <v>3735</v>
      </c>
      <c r="D1251">
        <f t="shared" si="170"/>
        <v>155.625</v>
      </c>
      <c r="E1251" s="9">
        <v>42390.625</v>
      </c>
      <c r="F1251" s="8" t="str">
        <f t="shared" si="174"/>
        <v>01-21-16</v>
      </c>
      <c r="G1251" s="8">
        <f t="shared" si="175"/>
        <v>42390</v>
      </c>
      <c r="H1251">
        <f t="shared" si="176"/>
        <v>14631.625</v>
      </c>
      <c r="I1251">
        <v>10.614000000000001</v>
      </c>
      <c r="K1251" s="3">
        <f t="shared" si="172"/>
        <v>10.614000000000001</v>
      </c>
      <c r="L1251" t="e">
        <f t="shared" si="173"/>
        <v>#N/A</v>
      </c>
      <c r="M1251">
        <f t="shared" si="171"/>
        <v>10.614000000000001</v>
      </c>
      <c r="N1251" s="3">
        <f t="shared" si="177"/>
        <v>10.614000000000001</v>
      </c>
      <c r="O1251">
        <f>_xll.Interpolate($T$6:$T$1168,$U$6:$U$1168,G1251,0,0)</f>
        <v>0</v>
      </c>
      <c r="P1251">
        <f>_xll.Interpolate($T$6:$T$1168,$X$6:$X$1168,G1251,0,0)</f>
        <v>10</v>
      </c>
    </row>
    <row r="1252" spans="1:16" x14ac:dyDescent="0.25">
      <c r="A1252">
        <v>2290</v>
      </c>
      <c r="B1252" t="s">
        <v>1256</v>
      </c>
      <c r="C1252" s="7">
        <v>3738</v>
      </c>
      <c r="D1252">
        <f t="shared" si="170"/>
        <v>155.75</v>
      </c>
      <c r="E1252" s="9">
        <v>42390.75</v>
      </c>
      <c r="F1252" s="8" t="str">
        <f t="shared" si="174"/>
        <v>01-21-16</v>
      </c>
      <c r="G1252" s="8">
        <f t="shared" si="175"/>
        <v>42390</v>
      </c>
      <c r="H1252">
        <f t="shared" si="176"/>
        <v>14631.75</v>
      </c>
      <c r="I1252">
        <v>9.7059999999999995</v>
      </c>
      <c r="K1252" s="3">
        <f t="shared" si="172"/>
        <v>9.7059999999999995</v>
      </c>
      <c r="L1252" t="e">
        <f t="shared" si="173"/>
        <v>#N/A</v>
      </c>
      <c r="M1252">
        <f t="shared" si="171"/>
        <v>9.7059999999999995</v>
      </c>
      <c r="N1252" s="3">
        <f t="shared" si="177"/>
        <v>9.7059999999999995</v>
      </c>
      <c r="O1252">
        <f>_xll.Interpolate($T$6:$T$1168,$U$6:$U$1168,G1252,0,0)</f>
        <v>0</v>
      </c>
      <c r="P1252">
        <f>_xll.Interpolate($T$6:$T$1168,$X$6:$X$1168,G1252,0,0)</f>
        <v>10</v>
      </c>
    </row>
    <row r="1253" spans="1:16" x14ac:dyDescent="0.25">
      <c r="A1253">
        <v>2291</v>
      </c>
      <c r="B1253" t="s">
        <v>1257</v>
      </c>
      <c r="C1253" s="7">
        <v>3741</v>
      </c>
      <c r="D1253">
        <f t="shared" si="170"/>
        <v>155.875</v>
      </c>
      <c r="E1253" s="9">
        <v>42390.875</v>
      </c>
      <c r="F1253" s="8" t="str">
        <f t="shared" si="174"/>
        <v>01-21-16</v>
      </c>
      <c r="G1253" s="8">
        <f t="shared" si="175"/>
        <v>42390</v>
      </c>
      <c r="H1253">
        <f t="shared" si="176"/>
        <v>14631.875</v>
      </c>
      <c r="I1253">
        <v>9.1880000000000006</v>
      </c>
      <c r="K1253" s="3">
        <f t="shared" si="172"/>
        <v>9.1880000000000006</v>
      </c>
      <c r="L1253" t="e">
        <f t="shared" si="173"/>
        <v>#N/A</v>
      </c>
      <c r="M1253">
        <f t="shared" si="171"/>
        <v>9.1880000000000006</v>
      </c>
      <c r="N1253" s="3">
        <f t="shared" si="177"/>
        <v>9.1880000000000006</v>
      </c>
      <c r="O1253">
        <f>_xll.Interpolate($T$6:$T$1168,$U$6:$U$1168,G1253,0,0)</f>
        <v>0</v>
      </c>
      <c r="P1253">
        <f>_xll.Interpolate($T$6:$T$1168,$X$6:$X$1168,G1253,0,0)</f>
        <v>10</v>
      </c>
    </row>
    <row r="1254" spans="1:16" x14ac:dyDescent="0.25">
      <c r="A1254">
        <v>2292</v>
      </c>
      <c r="B1254" t="s">
        <v>1258</v>
      </c>
      <c r="C1254" s="7">
        <v>3744</v>
      </c>
      <c r="D1254">
        <f t="shared" si="170"/>
        <v>156</v>
      </c>
      <c r="E1254" s="9">
        <v>42391</v>
      </c>
      <c r="F1254" s="8" t="str">
        <f t="shared" si="174"/>
        <v>01-22-16</v>
      </c>
      <c r="G1254" s="8">
        <f t="shared" si="175"/>
        <v>42391</v>
      </c>
      <c r="H1254">
        <f t="shared" si="176"/>
        <v>14632</v>
      </c>
      <c r="I1254">
        <v>9.0399999999999991</v>
      </c>
      <c r="K1254" s="3">
        <f t="shared" si="172"/>
        <v>9.0399999999999991</v>
      </c>
      <c r="L1254" t="e">
        <f t="shared" si="173"/>
        <v>#N/A</v>
      </c>
      <c r="M1254">
        <f t="shared" si="171"/>
        <v>9.0399999999999991</v>
      </c>
      <c r="N1254" s="3">
        <f t="shared" si="177"/>
        <v>9.0399999999999991</v>
      </c>
      <c r="O1254">
        <f>_xll.Interpolate($T$6:$T$1168,$U$6:$U$1168,G1254,0,0)</f>
        <v>400</v>
      </c>
      <c r="P1254">
        <f>_xll.Interpolate($T$6:$T$1168,$X$6:$X$1168,G1254,0,0)</f>
        <v>11</v>
      </c>
    </row>
    <row r="1255" spans="1:16" x14ac:dyDescent="0.25">
      <c r="A1255">
        <v>2293</v>
      </c>
      <c r="B1255" t="s">
        <v>1259</v>
      </c>
      <c r="C1255" s="7">
        <v>3747</v>
      </c>
      <c r="D1255">
        <f t="shared" si="170"/>
        <v>156.125</v>
      </c>
      <c r="E1255" s="9">
        <v>42391.125</v>
      </c>
      <c r="F1255" s="8" t="str">
        <f t="shared" si="174"/>
        <v>01-22-16</v>
      </c>
      <c r="G1255" s="8">
        <f t="shared" si="175"/>
        <v>42391</v>
      </c>
      <c r="H1255">
        <f t="shared" si="176"/>
        <v>14632.125</v>
      </c>
      <c r="I1255">
        <v>9.1389999999999993</v>
      </c>
      <c r="K1255" s="3">
        <f t="shared" si="172"/>
        <v>9.1389999999999993</v>
      </c>
      <c r="L1255" t="e">
        <f t="shared" si="173"/>
        <v>#N/A</v>
      </c>
      <c r="M1255">
        <f t="shared" si="171"/>
        <v>9.1389999999999993</v>
      </c>
      <c r="N1255" s="3">
        <f t="shared" si="177"/>
        <v>9.1389999999999993</v>
      </c>
      <c r="O1255">
        <f>_xll.Interpolate($T$6:$T$1168,$U$6:$U$1168,G1255,0,0)</f>
        <v>400</v>
      </c>
      <c r="P1255">
        <f>_xll.Interpolate($T$6:$T$1168,$X$6:$X$1168,G1255,0,0)</f>
        <v>11</v>
      </c>
    </row>
    <row r="1256" spans="1:16" x14ac:dyDescent="0.25">
      <c r="A1256">
        <v>2294</v>
      </c>
      <c r="B1256" t="s">
        <v>1260</v>
      </c>
      <c r="C1256" s="7">
        <v>3750</v>
      </c>
      <c r="D1256">
        <f t="shared" si="170"/>
        <v>156.25</v>
      </c>
      <c r="E1256" s="9">
        <v>42391.25</v>
      </c>
      <c r="F1256" s="8" t="str">
        <f t="shared" si="174"/>
        <v>01-22-16</v>
      </c>
      <c r="G1256" s="8">
        <f t="shared" si="175"/>
        <v>42391</v>
      </c>
      <c r="H1256">
        <f t="shared" si="176"/>
        <v>14632.25</v>
      </c>
      <c r="I1256">
        <v>9.8789999999999996</v>
      </c>
      <c r="K1256" s="3">
        <f t="shared" si="172"/>
        <v>9.8789999999999996</v>
      </c>
      <c r="L1256" t="e">
        <f t="shared" si="173"/>
        <v>#N/A</v>
      </c>
      <c r="M1256">
        <f t="shared" si="171"/>
        <v>9.8789999999999996</v>
      </c>
      <c r="N1256" s="3">
        <f t="shared" si="177"/>
        <v>9.8789999999999996</v>
      </c>
      <c r="O1256">
        <f>_xll.Interpolate($T$6:$T$1168,$U$6:$U$1168,G1256,0,0)</f>
        <v>400</v>
      </c>
      <c r="P1256">
        <f>_xll.Interpolate($T$6:$T$1168,$X$6:$X$1168,G1256,0,0)</f>
        <v>11</v>
      </c>
    </row>
    <row r="1257" spans="1:16" x14ac:dyDescent="0.25">
      <c r="A1257">
        <v>2295</v>
      </c>
      <c r="B1257" t="s">
        <v>1261</v>
      </c>
      <c r="C1257" s="7">
        <v>3753</v>
      </c>
      <c r="D1257">
        <f t="shared" si="170"/>
        <v>156.375</v>
      </c>
      <c r="E1257" s="9">
        <v>42391.375</v>
      </c>
      <c r="F1257" s="8" t="str">
        <f t="shared" si="174"/>
        <v>01-22-16</v>
      </c>
      <c r="G1257" s="8">
        <f t="shared" si="175"/>
        <v>42391</v>
      </c>
      <c r="H1257">
        <f t="shared" si="176"/>
        <v>14632.375</v>
      </c>
      <c r="I1257">
        <v>9.7560000000000002</v>
      </c>
      <c r="K1257" s="3">
        <f t="shared" si="172"/>
        <v>9.7560000000000002</v>
      </c>
      <c r="L1257" t="e">
        <f t="shared" si="173"/>
        <v>#N/A</v>
      </c>
      <c r="M1257">
        <f t="shared" si="171"/>
        <v>9.7560000000000002</v>
      </c>
      <c r="N1257" s="3">
        <f t="shared" si="177"/>
        <v>9.7560000000000002</v>
      </c>
      <c r="O1257">
        <f>_xll.Interpolate($T$6:$T$1168,$U$6:$U$1168,G1257,0,0)</f>
        <v>400</v>
      </c>
      <c r="P1257">
        <f>_xll.Interpolate($T$6:$T$1168,$X$6:$X$1168,G1257,0,0)</f>
        <v>11</v>
      </c>
    </row>
    <row r="1258" spans="1:16" x14ac:dyDescent="0.25">
      <c r="A1258">
        <v>2296</v>
      </c>
      <c r="B1258" t="s">
        <v>1262</v>
      </c>
      <c r="C1258" s="7">
        <v>3756</v>
      </c>
      <c r="D1258">
        <f t="shared" si="170"/>
        <v>156.5</v>
      </c>
      <c r="E1258" s="9">
        <v>42391.5</v>
      </c>
      <c r="F1258" s="8" t="str">
        <f t="shared" si="174"/>
        <v>01-22-16</v>
      </c>
      <c r="G1258" s="8">
        <f t="shared" si="175"/>
        <v>42391</v>
      </c>
      <c r="H1258">
        <f t="shared" si="176"/>
        <v>14632.5</v>
      </c>
      <c r="I1258">
        <v>9.8789999999999996</v>
      </c>
      <c r="K1258" s="3">
        <f t="shared" si="172"/>
        <v>9.8789999999999996</v>
      </c>
      <c r="L1258" t="e">
        <f t="shared" si="173"/>
        <v>#N/A</v>
      </c>
      <c r="M1258">
        <f t="shared" si="171"/>
        <v>9.8789999999999996</v>
      </c>
      <c r="N1258" s="3">
        <f t="shared" si="177"/>
        <v>9.8789999999999996</v>
      </c>
      <c r="O1258">
        <f>_xll.Interpolate($T$6:$T$1168,$U$6:$U$1168,G1258,0,0)</f>
        <v>400</v>
      </c>
      <c r="P1258">
        <f>_xll.Interpolate($T$6:$T$1168,$X$6:$X$1168,G1258,0,0)</f>
        <v>11</v>
      </c>
    </row>
    <row r="1259" spans="1:16" x14ac:dyDescent="0.25">
      <c r="A1259">
        <v>2297</v>
      </c>
      <c r="B1259" t="s">
        <v>1263</v>
      </c>
      <c r="C1259" s="7">
        <v>3759</v>
      </c>
      <c r="D1259">
        <f t="shared" si="170"/>
        <v>156.625</v>
      </c>
      <c r="E1259" s="9">
        <v>42391.625</v>
      </c>
      <c r="F1259" s="8" t="str">
        <f t="shared" si="174"/>
        <v>01-22-16</v>
      </c>
      <c r="G1259" s="8">
        <f t="shared" si="175"/>
        <v>42391</v>
      </c>
      <c r="H1259">
        <f t="shared" si="176"/>
        <v>14632.625</v>
      </c>
      <c r="I1259">
        <v>9.9770000000000003</v>
      </c>
      <c r="K1259" s="3">
        <f t="shared" si="172"/>
        <v>9.9770000000000003</v>
      </c>
      <c r="L1259" t="e">
        <f t="shared" si="173"/>
        <v>#N/A</v>
      </c>
      <c r="M1259">
        <f t="shared" si="171"/>
        <v>9.9770000000000003</v>
      </c>
      <c r="N1259" s="3">
        <f t="shared" si="177"/>
        <v>9.9770000000000003</v>
      </c>
      <c r="O1259">
        <f>_xll.Interpolate($T$6:$T$1168,$U$6:$U$1168,G1259,0,0)</f>
        <v>400</v>
      </c>
      <c r="P1259">
        <f>_xll.Interpolate($T$6:$T$1168,$X$6:$X$1168,G1259,0,0)</f>
        <v>11</v>
      </c>
    </row>
    <row r="1260" spans="1:16" x14ac:dyDescent="0.25">
      <c r="A1260">
        <v>2298</v>
      </c>
      <c r="B1260" t="s">
        <v>1264</v>
      </c>
      <c r="C1260" s="7">
        <v>3762</v>
      </c>
      <c r="D1260">
        <f t="shared" si="170"/>
        <v>156.75</v>
      </c>
      <c r="E1260" s="9">
        <v>42391.75</v>
      </c>
      <c r="F1260" s="8" t="str">
        <f t="shared" si="174"/>
        <v>01-22-16</v>
      </c>
      <c r="G1260" s="8">
        <f t="shared" si="175"/>
        <v>42391</v>
      </c>
      <c r="H1260">
        <f t="shared" si="176"/>
        <v>14632.75</v>
      </c>
      <c r="I1260">
        <v>10.026</v>
      </c>
      <c r="K1260" s="3">
        <f t="shared" si="172"/>
        <v>10.026</v>
      </c>
      <c r="L1260" t="e">
        <f t="shared" si="173"/>
        <v>#N/A</v>
      </c>
      <c r="M1260">
        <f t="shared" si="171"/>
        <v>10.026</v>
      </c>
      <c r="N1260" s="3">
        <f t="shared" si="177"/>
        <v>10.026</v>
      </c>
      <c r="O1260">
        <f>_xll.Interpolate($T$6:$T$1168,$U$6:$U$1168,G1260,0,0)</f>
        <v>400</v>
      </c>
      <c r="P1260">
        <f>_xll.Interpolate($T$6:$T$1168,$X$6:$X$1168,G1260,0,0)</f>
        <v>11</v>
      </c>
    </row>
    <row r="1261" spans="1:16" x14ac:dyDescent="0.25">
      <c r="A1261">
        <v>2299</v>
      </c>
      <c r="B1261" t="s">
        <v>1265</v>
      </c>
      <c r="C1261" s="7">
        <v>3765</v>
      </c>
      <c r="D1261">
        <f t="shared" si="170"/>
        <v>156.875</v>
      </c>
      <c r="E1261" s="9">
        <v>42391.875</v>
      </c>
      <c r="F1261" s="8" t="str">
        <f t="shared" si="174"/>
        <v>01-22-16</v>
      </c>
      <c r="G1261" s="8">
        <f t="shared" si="175"/>
        <v>42391</v>
      </c>
      <c r="H1261">
        <f t="shared" si="176"/>
        <v>14632.875</v>
      </c>
      <c r="I1261">
        <v>9.9030000000000005</v>
      </c>
      <c r="K1261" s="3">
        <f t="shared" si="172"/>
        <v>9.9030000000000005</v>
      </c>
      <c r="L1261" t="e">
        <f t="shared" si="173"/>
        <v>#N/A</v>
      </c>
      <c r="M1261">
        <f t="shared" si="171"/>
        <v>9.9030000000000005</v>
      </c>
      <c r="N1261" s="3">
        <f t="shared" si="177"/>
        <v>9.9030000000000005</v>
      </c>
      <c r="O1261">
        <f>_xll.Interpolate($T$6:$T$1168,$U$6:$U$1168,G1261,0,0)</f>
        <v>400</v>
      </c>
      <c r="P1261">
        <f>_xll.Interpolate($T$6:$T$1168,$X$6:$X$1168,G1261,0,0)</f>
        <v>11</v>
      </c>
    </row>
    <row r="1262" spans="1:16" x14ac:dyDescent="0.25">
      <c r="A1262">
        <v>2300</v>
      </c>
      <c r="B1262" t="s">
        <v>1266</v>
      </c>
      <c r="C1262" s="7">
        <v>3768</v>
      </c>
      <c r="D1262">
        <f t="shared" si="170"/>
        <v>157</v>
      </c>
      <c r="E1262" s="9">
        <v>42392</v>
      </c>
      <c r="F1262" s="8" t="str">
        <f t="shared" si="174"/>
        <v>01-23-16</v>
      </c>
      <c r="G1262" s="8">
        <f t="shared" si="175"/>
        <v>42392</v>
      </c>
      <c r="H1262">
        <f t="shared" si="176"/>
        <v>14633</v>
      </c>
      <c r="I1262">
        <v>9.7560000000000002</v>
      </c>
      <c r="K1262" s="3">
        <f t="shared" si="172"/>
        <v>9.7560000000000002</v>
      </c>
      <c r="L1262" t="e">
        <f t="shared" si="173"/>
        <v>#N/A</v>
      </c>
      <c r="M1262">
        <f t="shared" si="171"/>
        <v>9.7560000000000002</v>
      </c>
      <c r="N1262" s="3">
        <f t="shared" si="177"/>
        <v>9.7560000000000002</v>
      </c>
      <c r="O1262">
        <f>_xll.Interpolate($T$6:$T$1168,$U$6:$U$1168,G1262,0,0)</f>
        <v>1100</v>
      </c>
      <c r="P1262">
        <f>_xll.Interpolate($T$6:$T$1168,$X$6:$X$1168,G1262,0,0)</f>
        <v>12</v>
      </c>
    </row>
    <row r="1263" spans="1:16" x14ac:dyDescent="0.25">
      <c r="A1263">
        <v>2301</v>
      </c>
      <c r="B1263" t="s">
        <v>1267</v>
      </c>
      <c r="C1263" s="7">
        <v>3771</v>
      </c>
      <c r="D1263">
        <f t="shared" si="170"/>
        <v>157.125</v>
      </c>
      <c r="E1263" s="9">
        <v>42392.125</v>
      </c>
      <c r="F1263" s="8" t="str">
        <f t="shared" si="174"/>
        <v>01-23-16</v>
      </c>
      <c r="G1263" s="8">
        <f t="shared" si="175"/>
        <v>42392</v>
      </c>
      <c r="H1263">
        <f t="shared" si="176"/>
        <v>14633.125</v>
      </c>
      <c r="I1263">
        <v>9.7560000000000002</v>
      </c>
      <c r="K1263" s="3">
        <f t="shared" si="172"/>
        <v>9.7560000000000002</v>
      </c>
      <c r="L1263" t="e">
        <f t="shared" si="173"/>
        <v>#N/A</v>
      </c>
      <c r="M1263">
        <f t="shared" si="171"/>
        <v>9.7560000000000002</v>
      </c>
      <c r="N1263" s="3">
        <f t="shared" si="177"/>
        <v>9.7560000000000002</v>
      </c>
      <c r="O1263">
        <f>_xll.Interpolate($T$6:$T$1168,$U$6:$U$1168,G1263,0,0)</f>
        <v>1100</v>
      </c>
      <c r="P1263">
        <f>_xll.Interpolate($T$6:$T$1168,$X$6:$X$1168,G1263,0,0)</f>
        <v>12</v>
      </c>
    </row>
    <row r="1264" spans="1:16" x14ac:dyDescent="0.25">
      <c r="A1264">
        <v>2302</v>
      </c>
      <c r="B1264" t="s">
        <v>1268</v>
      </c>
      <c r="C1264" s="7">
        <v>3774</v>
      </c>
      <c r="D1264">
        <f t="shared" si="170"/>
        <v>157.25</v>
      </c>
      <c r="E1264" s="9">
        <v>42392.25</v>
      </c>
      <c r="F1264" s="8" t="str">
        <f t="shared" si="174"/>
        <v>01-23-16</v>
      </c>
      <c r="G1264" s="8">
        <f t="shared" si="175"/>
        <v>42392</v>
      </c>
      <c r="H1264">
        <f t="shared" si="176"/>
        <v>14633.25</v>
      </c>
      <c r="I1264">
        <v>9.7059999999999995</v>
      </c>
      <c r="K1264" s="3">
        <f t="shared" si="172"/>
        <v>9.7059999999999995</v>
      </c>
      <c r="L1264" t="e">
        <f t="shared" si="173"/>
        <v>#N/A</v>
      </c>
      <c r="M1264">
        <f t="shared" si="171"/>
        <v>9.7059999999999995</v>
      </c>
      <c r="N1264" s="3">
        <f t="shared" si="177"/>
        <v>9.7059999999999995</v>
      </c>
      <c r="O1264">
        <f>_xll.Interpolate($T$6:$T$1168,$U$6:$U$1168,G1264,0,0)</f>
        <v>1100</v>
      </c>
      <c r="P1264">
        <f>_xll.Interpolate($T$6:$T$1168,$X$6:$X$1168,G1264,0,0)</f>
        <v>12</v>
      </c>
    </row>
    <row r="1265" spans="1:16" x14ac:dyDescent="0.25">
      <c r="A1265">
        <v>2303</v>
      </c>
      <c r="B1265" t="s">
        <v>1269</v>
      </c>
      <c r="C1265" s="7">
        <v>3777</v>
      </c>
      <c r="D1265">
        <f t="shared" si="170"/>
        <v>157.375</v>
      </c>
      <c r="E1265" s="9">
        <v>42392.375</v>
      </c>
      <c r="F1265" s="8" t="str">
        <f t="shared" si="174"/>
        <v>01-23-16</v>
      </c>
      <c r="G1265" s="8">
        <f t="shared" si="175"/>
        <v>42392</v>
      </c>
      <c r="H1265">
        <f t="shared" si="176"/>
        <v>14633.375</v>
      </c>
      <c r="I1265">
        <v>9.7799999999999994</v>
      </c>
      <c r="K1265" s="3">
        <f t="shared" si="172"/>
        <v>9.7799999999999994</v>
      </c>
      <c r="L1265" t="e">
        <f t="shared" si="173"/>
        <v>#N/A</v>
      </c>
      <c r="M1265">
        <f t="shared" si="171"/>
        <v>9.7799999999999994</v>
      </c>
      <c r="N1265" s="3">
        <f t="shared" si="177"/>
        <v>9.7799999999999994</v>
      </c>
      <c r="O1265">
        <f>_xll.Interpolate($T$6:$T$1168,$U$6:$U$1168,G1265,0,0)</f>
        <v>1100</v>
      </c>
      <c r="P1265">
        <f>_xll.Interpolate($T$6:$T$1168,$X$6:$X$1168,G1265,0,0)</f>
        <v>12</v>
      </c>
    </row>
    <row r="1266" spans="1:16" x14ac:dyDescent="0.25">
      <c r="A1266">
        <v>2304</v>
      </c>
      <c r="B1266" t="s">
        <v>1270</v>
      </c>
      <c r="C1266" s="7">
        <v>3780</v>
      </c>
      <c r="D1266">
        <f t="shared" si="170"/>
        <v>157.5</v>
      </c>
      <c r="E1266" s="9">
        <v>42392.5</v>
      </c>
      <c r="F1266" s="8" t="str">
        <f t="shared" si="174"/>
        <v>01-23-16</v>
      </c>
      <c r="G1266" s="8">
        <f t="shared" si="175"/>
        <v>42392</v>
      </c>
      <c r="H1266">
        <f t="shared" si="176"/>
        <v>14633.5</v>
      </c>
      <c r="I1266">
        <v>9.9030000000000005</v>
      </c>
      <c r="K1266" s="3">
        <f t="shared" si="172"/>
        <v>9.9030000000000005</v>
      </c>
      <c r="L1266" t="e">
        <f t="shared" si="173"/>
        <v>#N/A</v>
      </c>
      <c r="M1266">
        <f t="shared" si="171"/>
        <v>9.9030000000000005</v>
      </c>
      <c r="N1266" s="3">
        <f t="shared" si="177"/>
        <v>9.9030000000000005</v>
      </c>
      <c r="O1266">
        <f>_xll.Interpolate($T$6:$T$1168,$U$6:$U$1168,G1266,0,0)</f>
        <v>1100</v>
      </c>
      <c r="P1266">
        <f>_xll.Interpolate($T$6:$T$1168,$X$6:$X$1168,G1266,0,0)</f>
        <v>12</v>
      </c>
    </row>
    <row r="1267" spans="1:16" x14ac:dyDescent="0.25">
      <c r="A1267">
        <v>2305</v>
      </c>
      <c r="B1267" t="s">
        <v>1271</v>
      </c>
      <c r="C1267" s="7">
        <v>3783</v>
      </c>
      <c r="D1267">
        <f t="shared" si="170"/>
        <v>157.625</v>
      </c>
      <c r="E1267" s="9">
        <v>42392.625</v>
      </c>
      <c r="F1267" s="8" t="str">
        <f t="shared" si="174"/>
        <v>01-23-16</v>
      </c>
      <c r="G1267" s="8">
        <f t="shared" si="175"/>
        <v>42392</v>
      </c>
      <c r="H1267">
        <f t="shared" si="176"/>
        <v>14633.625</v>
      </c>
      <c r="I1267">
        <v>9.9280000000000008</v>
      </c>
      <c r="K1267" s="3">
        <f t="shared" si="172"/>
        <v>9.9280000000000008</v>
      </c>
      <c r="L1267" t="e">
        <f t="shared" si="173"/>
        <v>#N/A</v>
      </c>
      <c r="M1267">
        <f t="shared" si="171"/>
        <v>9.9280000000000008</v>
      </c>
      <c r="N1267" s="3">
        <f t="shared" si="177"/>
        <v>9.9280000000000008</v>
      </c>
      <c r="O1267">
        <f>_xll.Interpolate($T$6:$T$1168,$U$6:$U$1168,G1267,0,0)</f>
        <v>1100</v>
      </c>
      <c r="P1267">
        <f>_xll.Interpolate($T$6:$T$1168,$X$6:$X$1168,G1267,0,0)</f>
        <v>12</v>
      </c>
    </row>
    <row r="1268" spans="1:16" x14ac:dyDescent="0.25">
      <c r="A1268">
        <v>2306</v>
      </c>
      <c r="B1268" t="s">
        <v>1272</v>
      </c>
      <c r="C1268" s="7">
        <v>3786</v>
      </c>
      <c r="D1268">
        <f t="shared" ref="D1268:D1331" si="178">C1268/24</f>
        <v>157.75</v>
      </c>
      <c r="E1268" s="9">
        <v>42392.75</v>
      </c>
      <c r="F1268" s="8" t="str">
        <f t="shared" si="174"/>
        <v>01-23-16</v>
      </c>
      <c r="G1268" s="8">
        <f t="shared" si="175"/>
        <v>42392</v>
      </c>
      <c r="H1268">
        <f t="shared" si="176"/>
        <v>14633.75</v>
      </c>
      <c r="I1268">
        <v>9.9030000000000005</v>
      </c>
      <c r="K1268" s="3">
        <f t="shared" si="172"/>
        <v>9.9030000000000005</v>
      </c>
      <c r="L1268" t="e">
        <f t="shared" si="173"/>
        <v>#N/A</v>
      </c>
      <c r="M1268">
        <f t="shared" ref="M1268:M1331" si="179">IF(ISNA(L1268),K1268,L1268)</f>
        <v>9.9030000000000005</v>
      </c>
      <c r="N1268" s="3">
        <f t="shared" si="177"/>
        <v>9.9030000000000005</v>
      </c>
      <c r="O1268">
        <f>_xll.Interpolate($T$6:$T$1168,$U$6:$U$1168,G1268,0,0)</f>
        <v>1100</v>
      </c>
      <c r="P1268">
        <f>_xll.Interpolate($T$6:$T$1168,$X$6:$X$1168,G1268,0,0)</f>
        <v>12</v>
      </c>
    </row>
    <row r="1269" spans="1:16" x14ac:dyDescent="0.25">
      <c r="A1269">
        <v>2307</v>
      </c>
      <c r="B1269" t="s">
        <v>1273</v>
      </c>
      <c r="C1269" s="7">
        <v>3789</v>
      </c>
      <c r="D1269">
        <f t="shared" si="178"/>
        <v>157.875</v>
      </c>
      <c r="E1269" s="9">
        <v>42392.875</v>
      </c>
      <c r="F1269" s="8" t="str">
        <f t="shared" si="174"/>
        <v>01-23-16</v>
      </c>
      <c r="G1269" s="8">
        <f t="shared" si="175"/>
        <v>42392</v>
      </c>
      <c r="H1269">
        <f t="shared" si="176"/>
        <v>14633.875</v>
      </c>
      <c r="I1269">
        <v>9.8049999999999997</v>
      </c>
      <c r="K1269" s="3">
        <f t="shared" si="172"/>
        <v>9.8049999999999997</v>
      </c>
      <c r="L1269" t="e">
        <f t="shared" si="173"/>
        <v>#N/A</v>
      </c>
      <c r="M1269">
        <f t="shared" si="179"/>
        <v>9.8049999999999997</v>
      </c>
      <c r="N1269" s="3">
        <f t="shared" si="177"/>
        <v>9.8049999999999997</v>
      </c>
      <c r="O1269">
        <f>_xll.Interpolate($T$6:$T$1168,$U$6:$U$1168,G1269,0,0)</f>
        <v>1100</v>
      </c>
      <c r="P1269">
        <f>_xll.Interpolate($T$6:$T$1168,$X$6:$X$1168,G1269,0,0)</f>
        <v>12</v>
      </c>
    </row>
    <row r="1270" spans="1:16" x14ac:dyDescent="0.25">
      <c r="A1270">
        <v>2308</v>
      </c>
      <c r="B1270" t="s">
        <v>1274</v>
      </c>
      <c r="C1270" s="7">
        <v>3792</v>
      </c>
      <c r="D1270">
        <f t="shared" si="178"/>
        <v>158</v>
      </c>
      <c r="E1270" s="9">
        <v>42393</v>
      </c>
      <c r="F1270" s="8" t="str">
        <f t="shared" si="174"/>
        <v>01-24-16</v>
      </c>
      <c r="G1270" s="8">
        <f t="shared" si="175"/>
        <v>42393</v>
      </c>
      <c r="H1270">
        <f t="shared" si="176"/>
        <v>14634</v>
      </c>
      <c r="I1270">
        <v>9.7059999999999995</v>
      </c>
      <c r="K1270" s="3">
        <f t="shared" si="172"/>
        <v>9.7059999999999995</v>
      </c>
      <c r="L1270" t="e">
        <f t="shared" si="173"/>
        <v>#N/A</v>
      </c>
      <c r="M1270">
        <f t="shared" si="179"/>
        <v>9.7059999999999995</v>
      </c>
      <c r="N1270" s="3">
        <f t="shared" si="177"/>
        <v>9.7059999999999995</v>
      </c>
      <c r="O1270">
        <f>_xll.Interpolate($T$6:$T$1168,$U$6:$U$1168,G1270,0,0)</f>
        <v>1600</v>
      </c>
      <c r="P1270">
        <f>_xll.Interpolate($T$6:$T$1168,$X$6:$X$1168,G1270,0,0)</f>
        <v>12</v>
      </c>
    </row>
    <row r="1271" spans="1:16" x14ac:dyDescent="0.25">
      <c r="A1271">
        <v>2309</v>
      </c>
      <c r="B1271" t="s">
        <v>1275</v>
      </c>
      <c r="C1271" s="7">
        <v>3795</v>
      </c>
      <c r="D1271">
        <f t="shared" si="178"/>
        <v>158.125</v>
      </c>
      <c r="E1271" s="9">
        <v>42393.125</v>
      </c>
      <c r="F1271" s="8" t="str">
        <f t="shared" si="174"/>
        <v>01-24-16</v>
      </c>
      <c r="G1271" s="8">
        <f t="shared" si="175"/>
        <v>42393</v>
      </c>
      <c r="H1271">
        <f t="shared" si="176"/>
        <v>14634.125</v>
      </c>
      <c r="I1271">
        <v>9.657</v>
      </c>
      <c r="K1271" s="3">
        <f t="shared" si="172"/>
        <v>9.657</v>
      </c>
      <c r="L1271" t="e">
        <f t="shared" si="173"/>
        <v>#N/A</v>
      </c>
      <c r="M1271">
        <f t="shared" si="179"/>
        <v>9.657</v>
      </c>
      <c r="N1271" s="3">
        <f t="shared" si="177"/>
        <v>9.657</v>
      </c>
      <c r="O1271">
        <f>_xll.Interpolate($T$6:$T$1168,$U$6:$U$1168,G1271,0,0)</f>
        <v>1600</v>
      </c>
      <c r="P1271">
        <f>_xll.Interpolate($T$6:$T$1168,$X$6:$X$1168,G1271,0,0)</f>
        <v>12</v>
      </c>
    </row>
    <row r="1272" spans="1:16" x14ac:dyDescent="0.25">
      <c r="A1272">
        <v>2310</v>
      </c>
      <c r="B1272" t="s">
        <v>1276</v>
      </c>
      <c r="C1272" s="7">
        <v>3798</v>
      </c>
      <c r="D1272">
        <f t="shared" si="178"/>
        <v>158.25</v>
      </c>
      <c r="E1272" s="9">
        <v>42393.25</v>
      </c>
      <c r="F1272" s="8" t="str">
        <f t="shared" si="174"/>
        <v>01-24-16</v>
      </c>
      <c r="G1272" s="8">
        <f t="shared" si="175"/>
        <v>42393</v>
      </c>
      <c r="H1272">
        <f t="shared" si="176"/>
        <v>14634.25</v>
      </c>
      <c r="I1272">
        <v>9.6820000000000004</v>
      </c>
      <c r="K1272" s="3">
        <f t="shared" si="172"/>
        <v>9.6820000000000004</v>
      </c>
      <c r="L1272" t="e">
        <f t="shared" si="173"/>
        <v>#N/A</v>
      </c>
      <c r="M1272">
        <f t="shared" si="179"/>
        <v>9.6820000000000004</v>
      </c>
      <c r="N1272" s="3">
        <f t="shared" si="177"/>
        <v>9.6820000000000004</v>
      </c>
      <c r="O1272">
        <f>_xll.Interpolate($T$6:$T$1168,$U$6:$U$1168,G1272,0,0)</f>
        <v>1600</v>
      </c>
      <c r="P1272">
        <f>_xll.Interpolate($T$6:$T$1168,$X$6:$X$1168,G1272,0,0)</f>
        <v>12</v>
      </c>
    </row>
    <row r="1273" spans="1:16" x14ac:dyDescent="0.25">
      <c r="A1273">
        <v>2311</v>
      </c>
      <c r="B1273" t="s">
        <v>1277</v>
      </c>
      <c r="C1273" s="7">
        <v>3801</v>
      </c>
      <c r="D1273">
        <f t="shared" si="178"/>
        <v>158.375</v>
      </c>
      <c r="E1273" s="9">
        <v>42393.375</v>
      </c>
      <c r="F1273" s="8" t="str">
        <f t="shared" si="174"/>
        <v>01-24-16</v>
      </c>
      <c r="G1273" s="8">
        <f t="shared" si="175"/>
        <v>42393</v>
      </c>
      <c r="H1273">
        <f t="shared" si="176"/>
        <v>14634.375</v>
      </c>
      <c r="I1273">
        <v>9.6820000000000004</v>
      </c>
      <c r="K1273" s="3">
        <f t="shared" si="172"/>
        <v>9.6820000000000004</v>
      </c>
      <c r="L1273" t="e">
        <f t="shared" si="173"/>
        <v>#N/A</v>
      </c>
      <c r="M1273">
        <f t="shared" si="179"/>
        <v>9.6820000000000004</v>
      </c>
      <c r="N1273" s="3">
        <f t="shared" si="177"/>
        <v>9.6820000000000004</v>
      </c>
      <c r="O1273">
        <f>_xll.Interpolate($T$6:$T$1168,$U$6:$U$1168,G1273,0,0)</f>
        <v>1600</v>
      </c>
      <c r="P1273">
        <f>_xll.Interpolate($T$6:$T$1168,$X$6:$X$1168,G1273,0,0)</f>
        <v>12</v>
      </c>
    </row>
    <row r="1274" spans="1:16" x14ac:dyDescent="0.25">
      <c r="A1274">
        <v>2312</v>
      </c>
      <c r="B1274" t="s">
        <v>1278</v>
      </c>
      <c r="C1274" s="7">
        <v>3804</v>
      </c>
      <c r="D1274">
        <f t="shared" si="178"/>
        <v>158.5</v>
      </c>
      <c r="E1274" s="9">
        <v>42393.5</v>
      </c>
      <c r="F1274" s="8" t="str">
        <f t="shared" si="174"/>
        <v>01-24-16</v>
      </c>
      <c r="G1274" s="8">
        <f t="shared" si="175"/>
        <v>42393</v>
      </c>
      <c r="H1274">
        <f t="shared" si="176"/>
        <v>14634.5</v>
      </c>
      <c r="I1274">
        <v>9.8290000000000006</v>
      </c>
      <c r="K1274" s="3">
        <f t="shared" si="172"/>
        <v>9.8290000000000006</v>
      </c>
      <c r="L1274" t="e">
        <f t="shared" si="173"/>
        <v>#N/A</v>
      </c>
      <c r="M1274">
        <f t="shared" si="179"/>
        <v>9.8290000000000006</v>
      </c>
      <c r="N1274" s="3">
        <f t="shared" si="177"/>
        <v>9.8290000000000006</v>
      </c>
      <c r="O1274">
        <f>_xll.Interpolate($T$6:$T$1168,$U$6:$U$1168,G1274,0,0)</f>
        <v>1600</v>
      </c>
      <c r="P1274">
        <f>_xll.Interpolate($T$6:$T$1168,$X$6:$X$1168,G1274,0,0)</f>
        <v>12</v>
      </c>
    </row>
    <row r="1275" spans="1:16" x14ac:dyDescent="0.25">
      <c r="A1275">
        <v>2313</v>
      </c>
      <c r="B1275" t="s">
        <v>1279</v>
      </c>
      <c r="C1275" s="7">
        <v>3807</v>
      </c>
      <c r="D1275">
        <f t="shared" si="178"/>
        <v>158.625</v>
      </c>
      <c r="E1275" s="9">
        <v>42393.625</v>
      </c>
      <c r="F1275" s="8" t="str">
        <f t="shared" si="174"/>
        <v>01-24-16</v>
      </c>
      <c r="G1275" s="8">
        <f t="shared" si="175"/>
        <v>42393</v>
      </c>
      <c r="H1275">
        <f t="shared" si="176"/>
        <v>14634.625</v>
      </c>
      <c r="I1275">
        <v>9.9770000000000003</v>
      </c>
      <c r="K1275" s="3">
        <f t="shared" si="172"/>
        <v>9.9770000000000003</v>
      </c>
      <c r="L1275" t="e">
        <f t="shared" si="173"/>
        <v>#N/A</v>
      </c>
      <c r="M1275">
        <f t="shared" si="179"/>
        <v>9.9770000000000003</v>
      </c>
      <c r="N1275" s="3">
        <f t="shared" si="177"/>
        <v>9.9770000000000003</v>
      </c>
      <c r="O1275">
        <f>_xll.Interpolate($T$6:$T$1168,$U$6:$U$1168,G1275,0,0)</f>
        <v>1600</v>
      </c>
      <c r="P1275">
        <f>_xll.Interpolate($T$6:$T$1168,$X$6:$X$1168,G1275,0,0)</f>
        <v>12</v>
      </c>
    </row>
    <row r="1276" spans="1:16" x14ac:dyDescent="0.25">
      <c r="A1276">
        <v>2314</v>
      </c>
      <c r="B1276" t="s">
        <v>1280</v>
      </c>
      <c r="C1276" s="7">
        <v>3810</v>
      </c>
      <c r="D1276">
        <f t="shared" si="178"/>
        <v>158.75</v>
      </c>
      <c r="E1276" s="9">
        <v>42393.75</v>
      </c>
      <c r="F1276" s="8" t="str">
        <f t="shared" si="174"/>
        <v>01-24-16</v>
      </c>
      <c r="G1276" s="8">
        <f t="shared" si="175"/>
        <v>42393</v>
      </c>
      <c r="H1276">
        <f t="shared" si="176"/>
        <v>14634.75</v>
      </c>
      <c r="I1276">
        <v>9.8539999999999992</v>
      </c>
      <c r="K1276" s="3">
        <f t="shared" si="172"/>
        <v>9.8539999999999992</v>
      </c>
      <c r="L1276" t="e">
        <f t="shared" si="173"/>
        <v>#N/A</v>
      </c>
      <c r="M1276">
        <f t="shared" si="179"/>
        <v>9.8539999999999992</v>
      </c>
      <c r="N1276" s="3">
        <f t="shared" si="177"/>
        <v>9.8539999999999992</v>
      </c>
      <c r="O1276">
        <f>_xll.Interpolate($T$6:$T$1168,$U$6:$U$1168,G1276,0,0)</f>
        <v>1600</v>
      </c>
      <c r="P1276">
        <f>_xll.Interpolate($T$6:$T$1168,$X$6:$X$1168,G1276,0,0)</f>
        <v>12</v>
      </c>
    </row>
    <row r="1277" spans="1:16" x14ac:dyDescent="0.25">
      <c r="A1277">
        <v>2315</v>
      </c>
      <c r="B1277" t="s">
        <v>1281</v>
      </c>
      <c r="C1277" s="7">
        <v>3813</v>
      </c>
      <c r="D1277">
        <f t="shared" si="178"/>
        <v>158.875</v>
      </c>
      <c r="E1277" s="9">
        <v>42393.875</v>
      </c>
      <c r="F1277" s="8" t="str">
        <f t="shared" si="174"/>
        <v>01-24-16</v>
      </c>
      <c r="G1277" s="8">
        <f t="shared" si="175"/>
        <v>42393</v>
      </c>
      <c r="H1277">
        <f t="shared" si="176"/>
        <v>14634.875</v>
      </c>
      <c r="I1277">
        <v>9.9280000000000008</v>
      </c>
      <c r="K1277" s="3">
        <f t="shared" si="172"/>
        <v>9.9280000000000008</v>
      </c>
      <c r="L1277" t="e">
        <f t="shared" si="173"/>
        <v>#N/A</v>
      </c>
      <c r="M1277">
        <f t="shared" si="179"/>
        <v>9.9280000000000008</v>
      </c>
      <c r="N1277" s="3">
        <f t="shared" si="177"/>
        <v>9.9280000000000008</v>
      </c>
      <c r="O1277">
        <f>_xll.Interpolate($T$6:$T$1168,$U$6:$U$1168,G1277,0,0)</f>
        <v>1600</v>
      </c>
      <c r="P1277">
        <f>_xll.Interpolate($T$6:$T$1168,$X$6:$X$1168,G1277,0,0)</f>
        <v>12</v>
      </c>
    </row>
    <row r="1278" spans="1:16" x14ac:dyDescent="0.25">
      <c r="A1278">
        <v>2316</v>
      </c>
      <c r="B1278" t="s">
        <v>1282</v>
      </c>
      <c r="C1278" s="7">
        <v>3816</v>
      </c>
      <c r="D1278">
        <f t="shared" si="178"/>
        <v>159</v>
      </c>
      <c r="E1278" s="9">
        <v>42394</v>
      </c>
      <c r="F1278" s="8" t="str">
        <f t="shared" si="174"/>
        <v>01-25-16</v>
      </c>
      <c r="G1278" s="8">
        <f t="shared" si="175"/>
        <v>42394</v>
      </c>
      <c r="H1278">
        <f t="shared" si="176"/>
        <v>14635</v>
      </c>
      <c r="I1278">
        <v>9.8789999999999996</v>
      </c>
      <c r="K1278" s="3">
        <f t="shared" si="172"/>
        <v>9.8789999999999996</v>
      </c>
      <c r="L1278" t="e">
        <f t="shared" si="173"/>
        <v>#N/A</v>
      </c>
      <c r="M1278">
        <f t="shared" si="179"/>
        <v>9.8789999999999996</v>
      </c>
      <c r="N1278" s="3">
        <f t="shared" si="177"/>
        <v>9.8789999999999996</v>
      </c>
      <c r="O1278">
        <f>_xll.Interpolate($T$6:$T$1168,$U$6:$U$1168,G1278,0,0)</f>
        <v>1600</v>
      </c>
      <c r="P1278">
        <f>_xll.Interpolate($T$6:$T$1168,$X$6:$X$1168,G1278,0,0)</f>
        <v>12</v>
      </c>
    </row>
    <row r="1279" spans="1:16" x14ac:dyDescent="0.25">
      <c r="A1279">
        <v>2317</v>
      </c>
      <c r="B1279" t="s">
        <v>1283</v>
      </c>
      <c r="C1279" s="7">
        <v>3819</v>
      </c>
      <c r="D1279">
        <f t="shared" si="178"/>
        <v>159.125</v>
      </c>
      <c r="E1279" s="9">
        <v>42394.125</v>
      </c>
      <c r="F1279" s="8" t="str">
        <f t="shared" si="174"/>
        <v>01-25-16</v>
      </c>
      <c r="G1279" s="8">
        <f t="shared" si="175"/>
        <v>42394</v>
      </c>
      <c r="H1279">
        <f t="shared" si="176"/>
        <v>14635.125</v>
      </c>
      <c r="I1279">
        <v>9.8290000000000006</v>
      </c>
      <c r="K1279" s="3">
        <f t="shared" si="172"/>
        <v>9.8290000000000006</v>
      </c>
      <c r="L1279" t="e">
        <f t="shared" si="173"/>
        <v>#N/A</v>
      </c>
      <c r="M1279">
        <f t="shared" si="179"/>
        <v>9.8290000000000006</v>
      </c>
      <c r="N1279" s="3">
        <f t="shared" si="177"/>
        <v>9.8290000000000006</v>
      </c>
      <c r="O1279">
        <f>_xll.Interpolate($T$6:$T$1168,$U$6:$U$1168,G1279,0,0)</f>
        <v>1600</v>
      </c>
      <c r="P1279">
        <f>_xll.Interpolate($T$6:$T$1168,$X$6:$X$1168,G1279,0,0)</f>
        <v>12</v>
      </c>
    </row>
    <row r="1280" spans="1:16" x14ac:dyDescent="0.25">
      <c r="A1280">
        <v>2318</v>
      </c>
      <c r="B1280" t="s">
        <v>1284</v>
      </c>
      <c r="C1280" s="7">
        <v>3822</v>
      </c>
      <c r="D1280">
        <f t="shared" si="178"/>
        <v>159.25</v>
      </c>
      <c r="E1280" s="9">
        <v>42394.25</v>
      </c>
      <c r="F1280" s="8" t="str">
        <f t="shared" si="174"/>
        <v>01-25-16</v>
      </c>
      <c r="G1280" s="8">
        <f t="shared" si="175"/>
        <v>42394</v>
      </c>
      <c r="H1280">
        <f t="shared" si="176"/>
        <v>14635.25</v>
      </c>
      <c r="I1280">
        <v>9.7560000000000002</v>
      </c>
      <c r="K1280" s="3">
        <f t="shared" si="172"/>
        <v>9.7560000000000002</v>
      </c>
      <c r="L1280" t="e">
        <f t="shared" si="173"/>
        <v>#N/A</v>
      </c>
      <c r="M1280">
        <f t="shared" si="179"/>
        <v>9.7560000000000002</v>
      </c>
      <c r="N1280" s="3">
        <f t="shared" si="177"/>
        <v>9.7560000000000002</v>
      </c>
      <c r="O1280">
        <f>_xll.Interpolate($T$6:$T$1168,$U$6:$U$1168,G1280,0,0)</f>
        <v>1600</v>
      </c>
      <c r="P1280">
        <f>_xll.Interpolate($T$6:$T$1168,$X$6:$X$1168,G1280,0,0)</f>
        <v>12</v>
      </c>
    </row>
    <row r="1281" spans="1:16" x14ac:dyDescent="0.25">
      <c r="A1281">
        <v>2319</v>
      </c>
      <c r="B1281" t="s">
        <v>1285</v>
      </c>
      <c r="C1281" s="7">
        <v>3825</v>
      </c>
      <c r="D1281">
        <f t="shared" si="178"/>
        <v>159.375</v>
      </c>
      <c r="E1281" s="9">
        <v>42394.375</v>
      </c>
      <c r="F1281" s="8" t="str">
        <f t="shared" si="174"/>
        <v>01-25-16</v>
      </c>
      <c r="G1281" s="8">
        <f t="shared" si="175"/>
        <v>42394</v>
      </c>
      <c r="H1281">
        <f t="shared" si="176"/>
        <v>14635.375</v>
      </c>
      <c r="I1281">
        <v>9.657</v>
      </c>
      <c r="K1281" s="3">
        <f t="shared" si="172"/>
        <v>9.657</v>
      </c>
      <c r="L1281" t="e">
        <f t="shared" si="173"/>
        <v>#N/A</v>
      </c>
      <c r="M1281">
        <f t="shared" si="179"/>
        <v>9.657</v>
      </c>
      <c r="N1281" s="3">
        <f t="shared" si="177"/>
        <v>9.657</v>
      </c>
      <c r="O1281">
        <f>_xll.Interpolate($T$6:$T$1168,$U$6:$U$1168,G1281,0,0)</f>
        <v>1600</v>
      </c>
      <c r="P1281">
        <f>_xll.Interpolate($T$6:$T$1168,$X$6:$X$1168,G1281,0,0)</f>
        <v>12</v>
      </c>
    </row>
    <row r="1282" spans="1:16" x14ac:dyDescent="0.25">
      <c r="A1282">
        <v>2320</v>
      </c>
      <c r="B1282" t="s">
        <v>1286</v>
      </c>
      <c r="C1282" s="7">
        <v>3828</v>
      </c>
      <c r="D1282">
        <f t="shared" si="178"/>
        <v>159.5</v>
      </c>
      <c r="E1282" s="9">
        <v>42394.5</v>
      </c>
      <c r="F1282" s="8" t="str">
        <f t="shared" si="174"/>
        <v>01-25-16</v>
      </c>
      <c r="G1282" s="8">
        <f t="shared" si="175"/>
        <v>42394</v>
      </c>
      <c r="H1282">
        <f t="shared" si="176"/>
        <v>14635.5</v>
      </c>
      <c r="I1282">
        <v>9.8290000000000006</v>
      </c>
      <c r="K1282" s="3">
        <f t="shared" si="172"/>
        <v>9.8290000000000006</v>
      </c>
      <c r="L1282" t="e">
        <f t="shared" si="173"/>
        <v>#N/A</v>
      </c>
      <c r="M1282">
        <f t="shared" si="179"/>
        <v>9.8290000000000006</v>
      </c>
      <c r="N1282" s="3">
        <f t="shared" si="177"/>
        <v>9.8290000000000006</v>
      </c>
      <c r="O1282">
        <f>_xll.Interpolate($T$6:$T$1168,$U$6:$U$1168,G1282,0,0)</f>
        <v>1600</v>
      </c>
      <c r="P1282">
        <f>_xll.Interpolate($T$6:$T$1168,$X$6:$X$1168,G1282,0,0)</f>
        <v>12</v>
      </c>
    </row>
    <row r="1283" spans="1:16" x14ac:dyDescent="0.25">
      <c r="A1283">
        <v>2321</v>
      </c>
      <c r="B1283" t="s">
        <v>1287</v>
      </c>
      <c r="C1283" s="7">
        <v>3831</v>
      </c>
      <c r="D1283">
        <f t="shared" si="178"/>
        <v>159.625</v>
      </c>
      <c r="E1283" s="9">
        <v>42394.625</v>
      </c>
      <c r="F1283" s="8" t="str">
        <f t="shared" si="174"/>
        <v>01-25-16</v>
      </c>
      <c r="G1283" s="8">
        <f t="shared" si="175"/>
        <v>42394</v>
      </c>
      <c r="H1283">
        <f t="shared" si="176"/>
        <v>14635.625</v>
      </c>
      <c r="I1283">
        <v>10.148999999999999</v>
      </c>
      <c r="K1283" s="3">
        <f t="shared" si="172"/>
        <v>10.148999999999999</v>
      </c>
      <c r="L1283" t="e">
        <f t="shared" si="173"/>
        <v>#N/A</v>
      </c>
      <c r="M1283">
        <f t="shared" si="179"/>
        <v>10.148999999999999</v>
      </c>
      <c r="N1283" s="3">
        <f t="shared" si="177"/>
        <v>10.148999999999999</v>
      </c>
      <c r="O1283">
        <f>_xll.Interpolate($T$6:$T$1168,$U$6:$U$1168,G1283,0,0)</f>
        <v>1600</v>
      </c>
      <c r="P1283">
        <f>_xll.Interpolate($T$6:$T$1168,$X$6:$X$1168,G1283,0,0)</f>
        <v>12</v>
      </c>
    </row>
    <row r="1284" spans="1:16" x14ac:dyDescent="0.25">
      <c r="A1284">
        <v>2322</v>
      </c>
      <c r="B1284" t="s">
        <v>1288</v>
      </c>
      <c r="C1284" s="7">
        <v>3834</v>
      </c>
      <c r="D1284">
        <f t="shared" si="178"/>
        <v>159.75</v>
      </c>
      <c r="E1284" s="9">
        <v>42394.75</v>
      </c>
      <c r="F1284" s="8" t="str">
        <f t="shared" si="174"/>
        <v>01-25-16</v>
      </c>
      <c r="G1284" s="8">
        <f t="shared" si="175"/>
        <v>42394</v>
      </c>
      <c r="H1284">
        <f t="shared" si="176"/>
        <v>14635.75</v>
      </c>
      <c r="I1284">
        <v>9.8539999999999992</v>
      </c>
      <c r="K1284" s="3">
        <f t="shared" si="172"/>
        <v>9.8539999999999992</v>
      </c>
      <c r="L1284" t="e">
        <f t="shared" si="173"/>
        <v>#N/A</v>
      </c>
      <c r="M1284">
        <f t="shared" si="179"/>
        <v>9.8539999999999992</v>
      </c>
      <c r="N1284" s="3">
        <f t="shared" si="177"/>
        <v>9.8539999999999992</v>
      </c>
      <c r="O1284">
        <f>_xll.Interpolate($T$6:$T$1168,$U$6:$U$1168,G1284,0,0)</f>
        <v>1600</v>
      </c>
      <c r="P1284">
        <f>_xll.Interpolate($T$6:$T$1168,$X$6:$X$1168,G1284,0,0)</f>
        <v>12</v>
      </c>
    </row>
    <row r="1285" spans="1:16" x14ac:dyDescent="0.25">
      <c r="A1285">
        <v>2323</v>
      </c>
      <c r="B1285" t="s">
        <v>1289</v>
      </c>
      <c r="C1285" s="7">
        <v>3837</v>
      </c>
      <c r="D1285">
        <f t="shared" si="178"/>
        <v>159.875</v>
      </c>
      <c r="E1285" s="9">
        <v>42394.875</v>
      </c>
      <c r="F1285" s="8" t="str">
        <f t="shared" si="174"/>
        <v>01-25-16</v>
      </c>
      <c r="G1285" s="8">
        <f t="shared" si="175"/>
        <v>42394</v>
      </c>
      <c r="H1285">
        <f t="shared" si="176"/>
        <v>14635.875</v>
      </c>
      <c r="I1285">
        <v>9.7309999999999999</v>
      </c>
      <c r="K1285" s="3">
        <f t="shared" si="172"/>
        <v>9.7309999999999999</v>
      </c>
      <c r="L1285" t="e">
        <f t="shared" si="173"/>
        <v>#N/A</v>
      </c>
      <c r="M1285">
        <f t="shared" si="179"/>
        <v>9.7309999999999999</v>
      </c>
      <c r="N1285" s="3">
        <f t="shared" si="177"/>
        <v>9.7309999999999999</v>
      </c>
      <c r="O1285">
        <f>_xll.Interpolate($T$6:$T$1168,$U$6:$U$1168,G1285,0,0)</f>
        <v>1600</v>
      </c>
      <c r="P1285">
        <f>_xll.Interpolate($T$6:$T$1168,$X$6:$X$1168,G1285,0,0)</f>
        <v>12</v>
      </c>
    </row>
    <row r="1286" spans="1:16" x14ac:dyDescent="0.25">
      <c r="A1286">
        <v>2324</v>
      </c>
      <c r="B1286" t="s">
        <v>1290</v>
      </c>
      <c r="C1286" s="7">
        <v>3840</v>
      </c>
      <c r="D1286">
        <f t="shared" si="178"/>
        <v>160</v>
      </c>
      <c r="E1286" s="9">
        <v>42395</v>
      </c>
      <c r="F1286" s="8" t="str">
        <f t="shared" si="174"/>
        <v>01-26-16</v>
      </c>
      <c r="G1286" s="8">
        <f t="shared" si="175"/>
        <v>42395</v>
      </c>
      <c r="H1286">
        <f t="shared" si="176"/>
        <v>14636</v>
      </c>
      <c r="I1286">
        <v>9.6820000000000004</v>
      </c>
      <c r="K1286" s="3">
        <f t="shared" ref="K1286:K1349" si="180">IF(I1286&lt;3,NA(),I1286)</f>
        <v>9.6820000000000004</v>
      </c>
      <c r="L1286" t="e">
        <f t="shared" ref="L1286:L1349" si="181">IF(J1286&lt;1,NA(),J1286)</f>
        <v>#N/A</v>
      </c>
      <c r="M1286">
        <f t="shared" si="179"/>
        <v>9.6820000000000004</v>
      </c>
      <c r="N1286" s="3">
        <f t="shared" si="177"/>
        <v>9.6820000000000004</v>
      </c>
      <c r="O1286">
        <f>_xll.Interpolate($T$6:$T$1168,$U$6:$U$1168,G1286,0,0)</f>
        <v>1100</v>
      </c>
      <c r="P1286">
        <f>_xll.Interpolate($T$6:$T$1168,$X$6:$X$1168,G1286,0,0)</f>
        <v>12</v>
      </c>
    </row>
    <row r="1287" spans="1:16" x14ac:dyDescent="0.25">
      <c r="A1287">
        <v>2325</v>
      </c>
      <c r="B1287" t="s">
        <v>1291</v>
      </c>
      <c r="C1287" s="7">
        <v>3843</v>
      </c>
      <c r="D1287">
        <f t="shared" si="178"/>
        <v>160.125</v>
      </c>
      <c r="E1287" s="9">
        <v>42395.125</v>
      </c>
      <c r="F1287" s="8" t="str">
        <f t="shared" ref="F1287:F1350" si="182">TEXT(E1287,"MM-DD-YY")</f>
        <v>01-26-16</v>
      </c>
      <c r="G1287" s="8">
        <f t="shared" ref="G1287:G1350" si="183">DATEVALUE(F1287)</f>
        <v>42395</v>
      </c>
      <c r="H1287">
        <f t="shared" ref="H1287:H1350" si="184">14476+D1287</f>
        <v>14636.125</v>
      </c>
      <c r="I1287">
        <v>9.5579999999999998</v>
      </c>
      <c r="K1287" s="3">
        <f t="shared" si="180"/>
        <v>9.5579999999999998</v>
      </c>
      <c r="L1287" t="e">
        <f t="shared" si="181"/>
        <v>#N/A</v>
      </c>
      <c r="M1287">
        <f t="shared" si="179"/>
        <v>9.5579999999999998</v>
      </c>
      <c r="N1287" s="3">
        <f t="shared" ref="N1287:N1350" si="185">IF(AND(ISNUMBER(K1287),ISNUMBER(L1287)),(O1287*K1287+L1287*P1287)/(O1287+P1287),IF(ISNA(L1287),K1287,L1287))</f>
        <v>9.5579999999999998</v>
      </c>
      <c r="O1287">
        <f>_xll.Interpolate($T$6:$T$1168,$U$6:$U$1168,G1287,0,0)</f>
        <v>1100</v>
      </c>
      <c r="P1287">
        <f>_xll.Interpolate($T$6:$T$1168,$X$6:$X$1168,G1287,0,0)</f>
        <v>12</v>
      </c>
    </row>
    <row r="1288" spans="1:16" x14ac:dyDescent="0.25">
      <c r="A1288">
        <v>2326</v>
      </c>
      <c r="B1288" t="s">
        <v>1292</v>
      </c>
      <c r="C1288" s="7">
        <v>3846</v>
      </c>
      <c r="D1288">
        <f t="shared" si="178"/>
        <v>160.25</v>
      </c>
      <c r="E1288" s="9">
        <v>42395.25</v>
      </c>
      <c r="F1288" s="8" t="str">
        <f t="shared" si="182"/>
        <v>01-26-16</v>
      </c>
      <c r="G1288" s="8">
        <f t="shared" si="183"/>
        <v>42395</v>
      </c>
      <c r="H1288">
        <f t="shared" si="184"/>
        <v>14636.25</v>
      </c>
      <c r="I1288">
        <v>9.5340000000000007</v>
      </c>
      <c r="K1288" s="3">
        <f t="shared" si="180"/>
        <v>9.5340000000000007</v>
      </c>
      <c r="L1288" t="e">
        <f t="shared" si="181"/>
        <v>#N/A</v>
      </c>
      <c r="M1288">
        <f t="shared" si="179"/>
        <v>9.5340000000000007</v>
      </c>
      <c r="N1288" s="3">
        <f t="shared" si="185"/>
        <v>9.5340000000000007</v>
      </c>
      <c r="O1288">
        <f>_xll.Interpolate($T$6:$T$1168,$U$6:$U$1168,G1288,0,0)</f>
        <v>1100</v>
      </c>
      <c r="P1288">
        <f>_xll.Interpolate($T$6:$T$1168,$X$6:$X$1168,G1288,0,0)</f>
        <v>12</v>
      </c>
    </row>
    <row r="1289" spans="1:16" x14ac:dyDescent="0.25">
      <c r="A1289">
        <v>2327</v>
      </c>
      <c r="B1289" t="s">
        <v>1293</v>
      </c>
      <c r="C1289" s="7">
        <v>3849</v>
      </c>
      <c r="D1289">
        <f t="shared" si="178"/>
        <v>160.375</v>
      </c>
      <c r="E1289" s="9">
        <v>42395.375</v>
      </c>
      <c r="F1289" s="8" t="str">
        <f t="shared" si="182"/>
        <v>01-26-16</v>
      </c>
      <c r="G1289" s="8">
        <f t="shared" si="183"/>
        <v>42395</v>
      </c>
      <c r="H1289">
        <f t="shared" si="184"/>
        <v>14636.375</v>
      </c>
      <c r="I1289">
        <v>9.4849999999999994</v>
      </c>
      <c r="K1289" s="3">
        <f t="shared" si="180"/>
        <v>9.4849999999999994</v>
      </c>
      <c r="L1289" t="e">
        <f t="shared" si="181"/>
        <v>#N/A</v>
      </c>
      <c r="M1289">
        <f t="shared" si="179"/>
        <v>9.4849999999999994</v>
      </c>
      <c r="N1289" s="3">
        <f t="shared" si="185"/>
        <v>9.4849999999999994</v>
      </c>
      <c r="O1289">
        <f>_xll.Interpolate($T$6:$T$1168,$U$6:$U$1168,G1289,0,0)</f>
        <v>1100</v>
      </c>
      <c r="P1289">
        <f>_xll.Interpolate($T$6:$T$1168,$X$6:$X$1168,G1289,0,0)</f>
        <v>12</v>
      </c>
    </row>
    <row r="1290" spans="1:16" x14ac:dyDescent="0.25">
      <c r="A1290">
        <v>2328</v>
      </c>
      <c r="B1290" t="s">
        <v>1294</v>
      </c>
      <c r="C1290" s="7">
        <v>3852</v>
      </c>
      <c r="D1290">
        <f t="shared" si="178"/>
        <v>160.5</v>
      </c>
      <c r="E1290" s="9">
        <v>42395.5</v>
      </c>
      <c r="F1290" s="8" t="str">
        <f t="shared" si="182"/>
        <v>01-26-16</v>
      </c>
      <c r="G1290" s="8">
        <f t="shared" si="183"/>
        <v>42395</v>
      </c>
      <c r="H1290">
        <f t="shared" si="184"/>
        <v>14636.5</v>
      </c>
      <c r="I1290">
        <v>9.7309999999999999</v>
      </c>
      <c r="K1290" s="3">
        <f t="shared" si="180"/>
        <v>9.7309999999999999</v>
      </c>
      <c r="L1290" t="e">
        <f t="shared" si="181"/>
        <v>#N/A</v>
      </c>
      <c r="M1290">
        <f t="shared" si="179"/>
        <v>9.7309999999999999</v>
      </c>
      <c r="N1290" s="3">
        <f t="shared" si="185"/>
        <v>9.7309999999999999</v>
      </c>
      <c r="O1290">
        <f>_xll.Interpolate($T$6:$T$1168,$U$6:$U$1168,G1290,0,0)</f>
        <v>1100</v>
      </c>
      <c r="P1290">
        <f>_xll.Interpolate($T$6:$T$1168,$X$6:$X$1168,G1290,0,0)</f>
        <v>12</v>
      </c>
    </row>
    <row r="1291" spans="1:16" x14ac:dyDescent="0.25">
      <c r="A1291">
        <v>2329</v>
      </c>
      <c r="B1291" t="s">
        <v>1295</v>
      </c>
      <c r="C1291" s="7">
        <v>3855</v>
      </c>
      <c r="D1291">
        <f t="shared" si="178"/>
        <v>160.625</v>
      </c>
      <c r="E1291" s="9">
        <v>42395.625</v>
      </c>
      <c r="F1291" s="8" t="str">
        <f t="shared" si="182"/>
        <v>01-26-16</v>
      </c>
      <c r="G1291" s="8">
        <f t="shared" si="183"/>
        <v>42395</v>
      </c>
      <c r="H1291">
        <f t="shared" si="184"/>
        <v>14636.625</v>
      </c>
      <c r="I1291">
        <v>9.8539999999999992</v>
      </c>
      <c r="K1291" s="3">
        <f t="shared" si="180"/>
        <v>9.8539999999999992</v>
      </c>
      <c r="L1291" t="e">
        <f t="shared" si="181"/>
        <v>#N/A</v>
      </c>
      <c r="M1291">
        <f t="shared" si="179"/>
        <v>9.8539999999999992</v>
      </c>
      <c r="N1291" s="3">
        <f t="shared" si="185"/>
        <v>9.8539999999999992</v>
      </c>
      <c r="O1291">
        <f>_xll.Interpolate($T$6:$T$1168,$U$6:$U$1168,G1291,0,0)</f>
        <v>1100</v>
      </c>
      <c r="P1291">
        <f>_xll.Interpolate($T$6:$T$1168,$X$6:$X$1168,G1291,0,0)</f>
        <v>12</v>
      </c>
    </row>
    <row r="1292" spans="1:16" x14ac:dyDescent="0.25">
      <c r="A1292">
        <v>2330</v>
      </c>
      <c r="B1292" t="s">
        <v>1296</v>
      </c>
      <c r="C1292" s="7">
        <v>3858</v>
      </c>
      <c r="D1292">
        <f t="shared" si="178"/>
        <v>160.75</v>
      </c>
      <c r="E1292" s="9">
        <v>42395.75</v>
      </c>
      <c r="F1292" s="8" t="str">
        <f t="shared" si="182"/>
        <v>01-26-16</v>
      </c>
      <c r="G1292" s="8">
        <f t="shared" si="183"/>
        <v>42395</v>
      </c>
      <c r="H1292">
        <f t="shared" si="184"/>
        <v>14636.75</v>
      </c>
      <c r="I1292">
        <v>9.7309999999999999</v>
      </c>
      <c r="K1292" s="3">
        <f t="shared" si="180"/>
        <v>9.7309999999999999</v>
      </c>
      <c r="L1292" t="e">
        <f t="shared" si="181"/>
        <v>#N/A</v>
      </c>
      <c r="M1292">
        <f t="shared" si="179"/>
        <v>9.7309999999999999</v>
      </c>
      <c r="N1292" s="3">
        <f t="shared" si="185"/>
        <v>9.7309999999999999</v>
      </c>
      <c r="O1292">
        <f>_xll.Interpolate($T$6:$T$1168,$U$6:$U$1168,G1292,0,0)</f>
        <v>1100</v>
      </c>
      <c r="P1292">
        <f>_xll.Interpolate($T$6:$T$1168,$X$6:$X$1168,G1292,0,0)</f>
        <v>12</v>
      </c>
    </row>
    <row r="1293" spans="1:16" x14ac:dyDescent="0.25">
      <c r="A1293">
        <v>2331</v>
      </c>
      <c r="B1293" t="s">
        <v>1297</v>
      </c>
      <c r="C1293" s="7">
        <v>3861</v>
      </c>
      <c r="D1293">
        <f t="shared" si="178"/>
        <v>160.875</v>
      </c>
      <c r="E1293" s="9">
        <v>42395.875</v>
      </c>
      <c r="F1293" s="8" t="str">
        <f t="shared" si="182"/>
        <v>01-26-16</v>
      </c>
      <c r="G1293" s="8">
        <f t="shared" si="183"/>
        <v>42395</v>
      </c>
      <c r="H1293">
        <f t="shared" si="184"/>
        <v>14636.875</v>
      </c>
      <c r="I1293">
        <v>9.6319999999999997</v>
      </c>
      <c r="K1293" s="3">
        <f t="shared" si="180"/>
        <v>9.6319999999999997</v>
      </c>
      <c r="L1293" t="e">
        <f t="shared" si="181"/>
        <v>#N/A</v>
      </c>
      <c r="M1293">
        <f t="shared" si="179"/>
        <v>9.6319999999999997</v>
      </c>
      <c r="N1293" s="3">
        <f t="shared" si="185"/>
        <v>9.6319999999999997</v>
      </c>
      <c r="O1293">
        <f>_xll.Interpolate($T$6:$T$1168,$U$6:$U$1168,G1293,0,0)</f>
        <v>1100</v>
      </c>
      <c r="P1293">
        <f>_xll.Interpolate($T$6:$T$1168,$X$6:$X$1168,G1293,0,0)</f>
        <v>12</v>
      </c>
    </row>
    <row r="1294" spans="1:16" x14ac:dyDescent="0.25">
      <c r="A1294">
        <v>2332</v>
      </c>
      <c r="B1294" t="s">
        <v>1298</v>
      </c>
      <c r="C1294" s="7">
        <v>3864</v>
      </c>
      <c r="D1294">
        <f t="shared" si="178"/>
        <v>161</v>
      </c>
      <c r="E1294" s="9">
        <v>42396</v>
      </c>
      <c r="F1294" s="8" t="str">
        <f t="shared" si="182"/>
        <v>01-27-16</v>
      </c>
      <c r="G1294" s="8">
        <f t="shared" si="183"/>
        <v>42396</v>
      </c>
      <c r="H1294">
        <f t="shared" si="184"/>
        <v>14637</v>
      </c>
      <c r="I1294">
        <v>9.8539999999999992</v>
      </c>
      <c r="K1294" s="3">
        <f t="shared" si="180"/>
        <v>9.8539999999999992</v>
      </c>
      <c r="L1294" t="e">
        <f t="shared" si="181"/>
        <v>#N/A</v>
      </c>
      <c r="M1294">
        <f t="shared" si="179"/>
        <v>9.8539999999999992</v>
      </c>
      <c r="N1294" s="3">
        <f t="shared" si="185"/>
        <v>9.8539999999999992</v>
      </c>
      <c r="O1294">
        <f>_xll.Interpolate($T$6:$T$1168,$U$6:$U$1168,G1294,0,0)</f>
        <v>900</v>
      </c>
      <c r="P1294">
        <f>_xll.Interpolate($T$6:$T$1168,$X$6:$X$1168,G1294,0,0)</f>
        <v>11</v>
      </c>
    </row>
    <row r="1295" spans="1:16" x14ac:dyDescent="0.25">
      <c r="A1295">
        <v>2333</v>
      </c>
      <c r="B1295" t="s">
        <v>1299</v>
      </c>
      <c r="C1295" s="7">
        <v>3867</v>
      </c>
      <c r="D1295">
        <f t="shared" si="178"/>
        <v>161.125</v>
      </c>
      <c r="E1295" s="9">
        <v>42396.125</v>
      </c>
      <c r="F1295" s="8" t="str">
        <f t="shared" si="182"/>
        <v>01-27-16</v>
      </c>
      <c r="G1295" s="8">
        <f t="shared" si="183"/>
        <v>42396</v>
      </c>
      <c r="H1295">
        <f t="shared" si="184"/>
        <v>14637.125</v>
      </c>
      <c r="I1295">
        <v>9.7799999999999994</v>
      </c>
      <c r="K1295" s="3">
        <f t="shared" si="180"/>
        <v>9.7799999999999994</v>
      </c>
      <c r="L1295" t="e">
        <f t="shared" si="181"/>
        <v>#N/A</v>
      </c>
      <c r="M1295">
        <f t="shared" si="179"/>
        <v>9.7799999999999994</v>
      </c>
      <c r="N1295" s="3">
        <f t="shared" si="185"/>
        <v>9.7799999999999994</v>
      </c>
      <c r="O1295">
        <f>_xll.Interpolate($T$6:$T$1168,$U$6:$U$1168,G1295,0,0)</f>
        <v>900</v>
      </c>
      <c r="P1295">
        <f>_xll.Interpolate($T$6:$T$1168,$X$6:$X$1168,G1295,0,0)</f>
        <v>11</v>
      </c>
    </row>
    <row r="1296" spans="1:16" x14ac:dyDescent="0.25">
      <c r="A1296">
        <v>2334</v>
      </c>
      <c r="B1296" t="s">
        <v>1300</v>
      </c>
      <c r="C1296" s="7">
        <v>3870</v>
      </c>
      <c r="D1296">
        <f t="shared" si="178"/>
        <v>161.25</v>
      </c>
      <c r="E1296" s="9">
        <v>42396.25</v>
      </c>
      <c r="F1296" s="8" t="str">
        <f t="shared" si="182"/>
        <v>01-27-16</v>
      </c>
      <c r="G1296" s="8">
        <f t="shared" si="183"/>
        <v>42396</v>
      </c>
      <c r="H1296">
        <f t="shared" si="184"/>
        <v>14637.25</v>
      </c>
      <c r="I1296">
        <v>9.7059999999999995</v>
      </c>
      <c r="K1296" s="3">
        <f t="shared" si="180"/>
        <v>9.7059999999999995</v>
      </c>
      <c r="L1296" t="e">
        <f t="shared" si="181"/>
        <v>#N/A</v>
      </c>
      <c r="M1296">
        <f t="shared" si="179"/>
        <v>9.7059999999999995</v>
      </c>
      <c r="N1296" s="3">
        <f t="shared" si="185"/>
        <v>9.7059999999999995</v>
      </c>
      <c r="O1296">
        <f>_xll.Interpolate($T$6:$T$1168,$U$6:$U$1168,G1296,0,0)</f>
        <v>900</v>
      </c>
      <c r="P1296">
        <f>_xll.Interpolate($T$6:$T$1168,$X$6:$X$1168,G1296,0,0)</f>
        <v>11</v>
      </c>
    </row>
    <row r="1297" spans="1:16" x14ac:dyDescent="0.25">
      <c r="A1297">
        <v>2335</v>
      </c>
      <c r="B1297" t="s">
        <v>1301</v>
      </c>
      <c r="C1297" s="7">
        <v>3873</v>
      </c>
      <c r="D1297">
        <f t="shared" si="178"/>
        <v>161.375</v>
      </c>
      <c r="E1297" s="9">
        <v>42396.375</v>
      </c>
      <c r="F1297" s="8" t="str">
        <f t="shared" si="182"/>
        <v>01-27-16</v>
      </c>
      <c r="G1297" s="8">
        <f t="shared" si="183"/>
        <v>42396</v>
      </c>
      <c r="H1297">
        <f t="shared" si="184"/>
        <v>14637.375</v>
      </c>
      <c r="I1297">
        <v>9.657</v>
      </c>
      <c r="K1297" s="3">
        <f t="shared" si="180"/>
        <v>9.657</v>
      </c>
      <c r="L1297" t="e">
        <f t="shared" si="181"/>
        <v>#N/A</v>
      </c>
      <c r="M1297">
        <f t="shared" si="179"/>
        <v>9.657</v>
      </c>
      <c r="N1297" s="3">
        <f t="shared" si="185"/>
        <v>9.657</v>
      </c>
      <c r="O1297">
        <f>_xll.Interpolate($T$6:$T$1168,$U$6:$U$1168,G1297,0,0)</f>
        <v>900</v>
      </c>
      <c r="P1297">
        <f>_xll.Interpolate($T$6:$T$1168,$X$6:$X$1168,G1297,0,0)</f>
        <v>11</v>
      </c>
    </row>
    <row r="1298" spans="1:16" x14ac:dyDescent="0.25">
      <c r="A1298">
        <v>2336</v>
      </c>
      <c r="B1298" t="s">
        <v>1302</v>
      </c>
      <c r="C1298" s="7">
        <v>3876</v>
      </c>
      <c r="D1298">
        <f t="shared" si="178"/>
        <v>161.5</v>
      </c>
      <c r="E1298" s="9">
        <v>42396.5</v>
      </c>
      <c r="F1298" s="8" t="str">
        <f t="shared" si="182"/>
        <v>01-27-16</v>
      </c>
      <c r="G1298" s="8">
        <f t="shared" si="183"/>
        <v>42396</v>
      </c>
      <c r="H1298">
        <f t="shared" si="184"/>
        <v>14637.5</v>
      </c>
      <c r="I1298">
        <v>9.8789999999999996</v>
      </c>
      <c r="K1298" s="3">
        <f t="shared" si="180"/>
        <v>9.8789999999999996</v>
      </c>
      <c r="L1298" t="e">
        <f t="shared" si="181"/>
        <v>#N/A</v>
      </c>
      <c r="M1298">
        <f t="shared" si="179"/>
        <v>9.8789999999999996</v>
      </c>
      <c r="N1298" s="3">
        <f t="shared" si="185"/>
        <v>9.8789999999999996</v>
      </c>
      <c r="O1298">
        <f>_xll.Interpolate($T$6:$T$1168,$U$6:$U$1168,G1298,0,0)</f>
        <v>900</v>
      </c>
      <c r="P1298">
        <f>_xll.Interpolate($T$6:$T$1168,$X$6:$X$1168,G1298,0,0)</f>
        <v>11</v>
      </c>
    </row>
    <row r="1299" spans="1:16" x14ac:dyDescent="0.25">
      <c r="A1299">
        <v>2337</v>
      </c>
      <c r="B1299" t="s">
        <v>1303</v>
      </c>
      <c r="C1299" s="7">
        <v>3879</v>
      </c>
      <c r="D1299">
        <f t="shared" si="178"/>
        <v>161.625</v>
      </c>
      <c r="E1299" s="9">
        <v>42396.625</v>
      </c>
      <c r="F1299" s="8" t="str">
        <f t="shared" si="182"/>
        <v>01-27-16</v>
      </c>
      <c r="G1299" s="8">
        <f t="shared" si="183"/>
        <v>42396</v>
      </c>
      <c r="H1299">
        <f t="shared" si="184"/>
        <v>14637.625</v>
      </c>
      <c r="I1299">
        <v>10.198</v>
      </c>
      <c r="K1299" s="3">
        <f t="shared" si="180"/>
        <v>10.198</v>
      </c>
      <c r="L1299" t="e">
        <f t="shared" si="181"/>
        <v>#N/A</v>
      </c>
      <c r="M1299">
        <f t="shared" si="179"/>
        <v>10.198</v>
      </c>
      <c r="N1299" s="3">
        <f t="shared" si="185"/>
        <v>10.198</v>
      </c>
      <c r="O1299">
        <f>_xll.Interpolate($T$6:$T$1168,$U$6:$U$1168,G1299,0,0)</f>
        <v>900</v>
      </c>
      <c r="P1299">
        <f>_xll.Interpolate($T$6:$T$1168,$X$6:$X$1168,G1299,0,0)</f>
        <v>11</v>
      </c>
    </row>
    <row r="1300" spans="1:16" x14ac:dyDescent="0.25">
      <c r="A1300">
        <v>2338</v>
      </c>
      <c r="B1300" t="s">
        <v>1304</v>
      </c>
      <c r="C1300" s="7">
        <v>3882</v>
      </c>
      <c r="D1300">
        <f t="shared" si="178"/>
        <v>161.75</v>
      </c>
      <c r="E1300" s="9">
        <v>42396.75</v>
      </c>
      <c r="F1300" s="8" t="str">
        <f t="shared" si="182"/>
        <v>01-27-16</v>
      </c>
      <c r="G1300" s="8">
        <f t="shared" si="183"/>
        <v>42396</v>
      </c>
      <c r="H1300">
        <f t="shared" si="184"/>
        <v>14637.75</v>
      </c>
      <c r="I1300">
        <v>9.9030000000000005</v>
      </c>
      <c r="K1300" s="3">
        <f t="shared" si="180"/>
        <v>9.9030000000000005</v>
      </c>
      <c r="L1300" t="e">
        <f t="shared" si="181"/>
        <v>#N/A</v>
      </c>
      <c r="M1300">
        <f t="shared" si="179"/>
        <v>9.9030000000000005</v>
      </c>
      <c r="N1300" s="3">
        <f t="shared" si="185"/>
        <v>9.9030000000000005</v>
      </c>
      <c r="O1300">
        <f>_xll.Interpolate($T$6:$T$1168,$U$6:$U$1168,G1300,0,0)</f>
        <v>900</v>
      </c>
      <c r="P1300">
        <f>_xll.Interpolate($T$6:$T$1168,$X$6:$X$1168,G1300,0,0)</f>
        <v>11</v>
      </c>
    </row>
    <row r="1301" spans="1:16" x14ac:dyDescent="0.25">
      <c r="A1301">
        <v>2339</v>
      </c>
      <c r="B1301" t="s">
        <v>1305</v>
      </c>
      <c r="C1301" s="7">
        <v>3885</v>
      </c>
      <c r="D1301">
        <f t="shared" si="178"/>
        <v>161.875</v>
      </c>
      <c r="E1301" s="9">
        <v>42396.875</v>
      </c>
      <c r="F1301" s="8" t="str">
        <f t="shared" si="182"/>
        <v>01-27-16</v>
      </c>
      <c r="G1301" s="8">
        <f t="shared" si="183"/>
        <v>42396</v>
      </c>
      <c r="H1301">
        <f t="shared" si="184"/>
        <v>14637.875</v>
      </c>
      <c r="I1301">
        <v>9.8539999999999992</v>
      </c>
      <c r="K1301" s="3">
        <f t="shared" si="180"/>
        <v>9.8539999999999992</v>
      </c>
      <c r="L1301" t="e">
        <f t="shared" si="181"/>
        <v>#N/A</v>
      </c>
      <c r="M1301">
        <f t="shared" si="179"/>
        <v>9.8539999999999992</v>
      </c>
      <c r="N1301" s="3">
        <f t="shared" si="185"/>
        <v>9.8539999999999992</v>
      </c>
      <c r="O1301">
        <f>_xll.Interpolate($T$6:$T$1168,$U$6:$U$1168,G1301,0,0)</f>
        <v>900</v>
      </c>
      <c r="P1301">
        <f>_xll.Interpolate($T$6:$T$1168,$X$6:$X$1168,G1301,0,0)</f>
        <v>11</v>
      </c>
    </row>
    <row r="1302" spans="1:16" x14ac:dyDescent="0.25">
      <c r="A1302">
        <v>2340</v>
      </c>
      <c r="B1302" t="s">
        <v>1306</v>
      </c>
      <c r="C1302" s="7">
        <v>3888</v>
      </c>
      <c r="D1302">
        <f t="shared" si="178"/>
        <v>162</v>
      </c>
      <c r="E1302" s="9">
        <v>42397</v>
      </c>
      <c r="F1302" s="8" t="str">
        <f t="shared" si="182"/>
        <v>01-28-16</v>
      </c>
      <c r="G1302" s="8">
        <f t="shared" si="183"/>
        <v>42397</v>
      </c>
      <c r="H1302">
        <f t="shared" si="184"/>
        <v>14638</v>
      </c>
      <c r="I1302">
        <v>9.9280000000000008</v>
      </c>
      <c r="K1302" s="3">
        <f t="shared" si="180"/>
        <v>9.9280000000000008</v>
      </c>
      <c r="L1302" t="e">
        <f t="shared" si="181"/>
        <v>#N/A</v>
      </c>
      <c r="M1302">
        <f t="shared" si="179"/>
        <v>9.9280000000000008</v>
      </c>
      <c r="N1302" s="3">
        <f t="shared" si="185"/>
        <v>9.9280000000000008</v>
      </c>
      <c r="O1302">
        <f>_xll.Interpolate($T$6:$T$1168,$U$6:$U$1168,G1302,0,0)</f>
        <v>800</v>
      </c>
      <c r="P1302">
        <f>_xll.Interpolate($T$6:$T$1168,$X$6:$X$1168,G1302,0,0)</f>
        <v>11</v>
      </c>
    </row>
    <row r="1303" spans="1:16" x14ac:dyDescent="0.25">
      <c r="A1303">
        <v>2341</v>
      </c>
      <c r="B1303" t="s">
        <v>1307</v>
      </c>
      <c r="C1303" s="7">
        <v>3891</v>
      </c>
      <c r="D1303">
        <f t="shared" si="178"/>
        <v>162.125</v>
      </c>
      <c r="E1303" s="9">
        <v>42397.125</v>
      </c>
      <c r="F1303" s="8" t="str">
        <f t="shared" si="182"/>
        <v>01-28-16</v>
      </c>
      <c r="G1303" s="8">
        <f t="shared" si="183"/>
        <v>42397</v>
      </c>
      <c r="H1303">
        <f t="shared" si="184"/>
        <v>14638.125</v>
      </c>
      <c r="I1303">
        <v>9.8789999999999996</v>
      </c>
      <c r="K1303" s="3">
        <f t="shared" si="180"/>
        <v>9.8789999999999996</v>
      </c>
      <c r="L1303" t="e">
        <f t="shared" si="181"/>
        <v>#N/A</v>
      </c>
      <c r="M1303">
        <f t="shared" si="179"/>
        <v>9.8789999999999996</v>
      </c>
      <c r="N1303" s="3">
        <f t="shared" si="185"/>
        <v>9.8789999999999996</v>
      </c>
      <c r="O1303">
        <f>_xll.Interpolate($T$6:$T$1168,$U$6:$U$1168,G1303,0,0)</f>
        <v>800</v>
      </c>
      <c r="P1303">
        <f>_xll.Interpolate($T$6:$T$1168,$X$6:$X$1168,G1303,0,0)</f>
        <v>11</v>
      </c>
    </row>
    <row r="1304" spans="1:16" x14ac:dyDescent="0.25">
      <c r="A1304">
        <v>2342</v>
      </c>
      <c r="B1304" t="s">
        <v>1308</v>
      </c>
      <c r="C1304" s="7">
        <v>3894</v>
      </c>
      <c r="D1304">
        <f t="shared" si="178"/>
        <v>162.25</v>
      </c>
      <c r="E1304" s="9">
        <v>42397.25</v>
      </c>
      <c r="F1304" s="8" t="str">
        <f t="shared" si="182"/>
        <v>01-28-16</v>
      </c>
      <c r="G1304" s="8">
        <f t="shared" si="183"/>
        <v>42397</v>
      </c>
      <c r="H1304">
        <f t="shared" si="184"/>
        <v>14638.25</v>
      </c>
      <c r="I1304">
        <v>9.8290000000000006</v>
      </c>
      <c r="K1304" s="3">
        <f t="shared" si="180"/>
        <v>9.8290000000000006</v>
      </c>
      <c r="L1304" t="e">
        <f t="shared" si="181"/>
        <v>#N/A</v>
      </c>
      <c r="M1304">
        <f t="shared" si="179"/>
        <v>9.8290000000000006</v>
      </c>
      <c r="N1304" s="3">
        <f t="shared" si="185"/>
        <v>9.8290000000000006</v>
      </c>
      <c r="O1304">
        <f>_xll.Interpolate($T$6:$T$1168,$U$6:$U$1168,G1304,0,0)</f>
        <v>800</v>
      </c>
      <c r="P1304">
        <f>_xll.Interpolate($T$6:$T$1168,$X$6:$X$1168,G1304,0,0)</f>
        <v>11</v>
      </c>
    </row>
    <row r="1305" spans="1:16" x14ac:dyDescent="0.25">
      <c r="A1305">
        <v>2343</v>
      </c>
      <c r="B1305" t="s">
        <v>1309</v>
      </c>
      <c r="C1305" s="7">
        <v>3897</v>
      </c>
      <c r="D1305">
        <f t="shared" si="178"/>
        <v>162.375</v>
      </c>
      <c r="E1305" s="9">
        <v>42397.375</v>
      </c>
      <c r="F1305" s="8" t="str">
        <f t="shared" si="182"/>
        <v>01-28-16</v>
      </c>
      <c r="G1305" s="8">
        <f t="shared" si="183"/>
        <v>42397</v>
      </c>
      <c r="H1305">
        <f t="shared" si="184"/>
        <v>14638.375</v>
      </c>
      <c r="I1305">
        <v>9.8290000000000006</v>
      </c>
      <c r="K1305" s="3">
        <f t="shared" si="180"/>
        <v>9.8290000000000006</v>
      </c>
      <c r="L1305" t="e">
        <f t="shared" si="181"/>
        <v>#N/A</v>
      </c>
      <c r="M1305">
        <f t="shared" si="179"/>
        <v>9.8290000000000006</v>
      </c>
      <c r="N1305" s="3">
        <f t="shared" si="185"/>
        <v>9.8290000000000006</v>
      </c>
      <c r="O1305">
        <f>_xll.Interpolate($T$6:$T$1168,$U$6:$U$1168,G1305,0,0)</f>
        <v>800</v>
      </c>
      <c r="P1305">
        <f>_xll.Interpolate($T$6:$T$1168,$X$6:$X$1168,G1305,0,0)</f>
        <v>11</v>
      </c>
    </row>
    <row r="1306" spans="1:16" x14ac:dyDescent="0.25">
      <c r="A1306">
        <v>2344</v>
      </c>
      <c r="B1306" t="s">
        <v>1310</v>
      </c>
      <c r="C1306" s="7">
        <v>3900</v>
      </c>
      <c r="D1306">
        <f t="shared" si="178"/>
        <v>162.5</v>
      </c>
      <c r="E1306" s="9">
        <v>42397.5</v>
      </c>
      <c r="F1306" s="8" t="str">
        <f t="shared" si="182"/>
        <v>01-28-16</v>
      </c>
      <c r="G1306" s="8">
        <f t="shared" si="183"/>
        <v>42397</v>
      </c>
      <c r="H1306">
        <f t="shared" si="184"/>
        <v>14638.5</v>
      </c>
      <c r="I1306">
        <v>9.9030000000000005</v>
      </c>
      <c r="K1306" s="3">
        <f t="shared" si="180"/>
        <v>9.9030000000000005</v>
      </c>
      <c r="L1306" t="e">
        <f t="shared" si="181"/>
        <v>#N/A</v>
      </c>
      <c r="M1306">
        <f t="shared" si="179"/>
        <v>9.9030000000000005</v>
      </c>
      <c r="N1306" s="3">
        <f t="shared" si="185"/>
        <v>9.9030000000000005</v>
      </c>
      <c r="O1306">
        <f>_xll.Interpolate($T$6:$T$1168,$U$6:$U$1168,G1306,0,0)</f>
        <v>800</v>
      </c>
      <c r="P1306">
        <f>_xll.Interpolate($T$6:$T$1168,$X$6:$X$1168,G1306,0,0)</f>
        <v>11</v>
      </c>
    </row>
    <row r="1307" spans="1:16" x14ac:dyDescent="0.25">
      <c r="A1307">
        <v>2345</v>
      </c>
      <c r="B1307" t="s">
        <v>1311</v>
      </c>
      <c r="C1307" s="7">
        <v>3903</v>
      </c>
      <c r="D1307">
        <f t="shared" si="178"/>
        <v>162.625</v>
      </c>
      <c r="E1307" s="9">
        <v>42397.625</v>
      </c>
      <c r="F1307" s="8" t="str">
        <f t="shared" si="182"/>
        <v>01-28-16</v>
      </c>
      <c r="G1307" s="8">
        <f t="shared" si="183"/>
        <v>42397</v>
      </c>
      <c r="H1307">
        <f t="shared" si="184"/>
        <v>14638.625</v>
      </c>
      <c r="I1307">
        <v>9.9280000000000008</v>
      </c>
      <c r="K1307" s="3">
        <f t="shared" si="180"/>
        <v>9.9280000000000008</v>
      </c>
      <c r="L1307" t="e">
        <f t="shared" si="181"/>
        <v>#N/A</v>
      </c>
      <c r="M1307">
        <f t="shared" si="179"/>
        <v>9.9280000000000008</v>
      </c>
      <c r="N1307" s="3">
        <f t="shared" si="185"/>
        <v>9.9280000000000008</v>
      </c>
      <c r="O1307">
        <f>_xll.Interpolate($T$6:$T$1168,$U$6:$U$1168,G1307,0,0)</f>
        <v>800</v>
      </c>
      <c r="P1307">
        <f>_xll.Interpolate($T$6:$T$1168,$X$6:$X$1168,G1307,0,0)</f>
        <v>11</v>
      </c>
    </row>
    <row r="1308" spans="1:16" x14ac:dyDescent="0.25">
      <c r="A1308">
        <v>2346</v>
      </c>
      <c r="B1308" t="s">
        <v>1312</v>
      </c>
      <c r="C1308" s="7">
        <v>3906</v>
      </c>
      <c r="D1308">
        <f t="shared" si="178"/>
        <v>162.75</v>
      </c>
      <c r="E1308" s="9">
        <v>42397.75</v>
      </c>
      <c r="F1308" s="8" t="str">
        <f t="shared" si="182"/>
        <v>01-28-16</v>
      </c>
      <c r="G1308" s="8">
        <f t="shared" si="183"/>
        <v>42397</v>
      </c>
      <c r="H1308">
        <f t="shared" si="184"/>
        <v>14638.75</v>
      </c>
      <c r="I1308">
        <v>9.8539999999999992</v>
      </c>
      <c r="K1308" s="3">
        <f t="shared" si="180"/>
        <v>9.8539999999999992</v>
      </c>
      <c r="L1308" t="e">
        <f t="shared" si="181"/>
        <v>#N/A</v>
      </c>
      <c r="M1308">
        <f t="shared" si="179"/>
        <v>9.8539999999999992</v>
      </c>
      <c r="N1308" s="3">
        <f t="shared" si="185"/>
        <v>9.8539999999999992</v>
      </c>
      <c r="O1308">
        <f>_xll.Interpolate($T$6:$T$1168,$U$6:$U$1168,G1308,0,0)</f>
        <v>800</v>
      </c>
      <c r="P1308">
        <f>_xll.Interpolate($T$6:$T$1168,$X$6:$X$1168,G1308,0,0)</f>
        <v>11</v>
      </c>
    </row>
    <row r="1309" spans="1:16" x14ac:dyDescent="0.25">
      <c r="A1309">
        <v>2347</v>
      </c>
      <c r="B1309" t="s">
        <v>1313</v>
      </c>
      <c r="C1309" s="7">
        <v>3909</v>
      </c>
      <c r="D1309">
        <f t="shared" si="178"/>
        <v>162.875</v>
      </c>
      <c r="E1309" s="9">
        <v>42397.875</v>
      </c>
      <c r="F1309" s="8" t="str">
        <f t="shared" si="182"/>
        <v>01-28-16</v>
      </c>
      <c r="G1309" s="8">
        <f t="shared" si="183"/>
        <v>42397</v>
      </c>
      <c r="H1309">
        <f t="shared" si="184"/>
        <v>14638.875</v>
      </c>
      <c r="I1309">
        <v>9.7799999999999994</v>
      </c>
      <c r="K1309" s="3">
        <f t="shared" si="180"/>
        <v>9.7799999999999994</v>
      </c>
      <c r="L1309" t="e">
        <f t="shared" si="181"/>
        <v>#N/A</v>
      </c>
      <c r="M1309">
        <f t="shared" si="179"/>
        <v>9.7799999999999994</v>
      </c>
      <c r="N1309" s="3">
        <f t="shared" si="185"/>
        <v>9.7799999999999994</v>
      </c>
      <c r="O1309">
        <f>_xll.Interpolate($T$6:$T$1168,$U$6:$U$1168,G1309,0,0)</f>
        <v>800</v>
      </c>
      <c r="P1309">
        <f>_xll.Interpolate($T$6:$T$1168,$X$6:$X$1168,G1309,0,0)</f>
        <v>11</v>
      </c>
    </row>
    <row r="1310" spans="1:16" x14ac:dyDescent="0.25">
      <c r="A1310">
        <v>2348</v>
      </c>
      <c r="B1310" t="s">
        <v>1314</v>
      </c>
      <c r="C1310" s="7">
        <v>3912</v>
      </c>
      <c r="D1310">
        <f t="shared" si="178"/>
        <v>163</v>
      </c>
      <c r="E1310" s="9">
        <v>42398</v>
      </c>
      <c r="F1310" s="8" t="str">
        <f t="shared" si="182"/>
        <v>01-29-16</v>
      </c>
      <c r="G1310" s="8">
        <f t="shared" si="183"/>
        <v>42398</v>
      </c>
      <c r="H1310">
        <f t="shared" si="184"/>
        <v>14639</v>
      </c>
      <c r="I1310">
        <v>9.8290000000000006</v>
      </c>
      <c r="K1310" s="3">
        <f t="shared" si="180"/>
        <v>9.8290000000000006</v>
      </c>
      <c r="L1310" t="e">
        <f t="shared" si="181"/>
        <v>#N/A</v>
      </c>
      <c r="M1310">
        <f t="shared" si="179"/>
        <v>9.8290000000000006</v>
      </c>
      <c r="N1310" s="3">
        <f t="shared" si="185"/>
        <v>9.8290000000000006</v>
      </c>
      <c r="O1310">
        <f>_xll.Interpolate($T$6:$T$1168,$U$6:$U$1168,G1310,0,0)</f>
        <v>800</v>
      </c>
      <c r="P1310">
        <f>_xll.Interpolate($T$6:$T$1168,$X$6:$X$1168,G1310,0,0)</f>
        <v>11</v>
      </c>
    </row>
    <row r="1311" spans="1:16" x14ac:dyDescent="0.25">
      <c r="A1311">
        <v>2349</v>
      </c>
      <c r="B1311" t="s">
        <v>1315</v>
      </c>
      <c r="C1311" s="7">
        <v>3915</v>
      </c>
      <c r="D1311">
        <f t="shared" si="178"/>
        <v>163.125</v>
      </c>
      <c r="E1311" s="9">
        <v>42398.125</v>
      </c>
      <c r="F1311" s="8" t="str">
        <f t="shared" si="182"/>
        <v>01-29-16</v>
      </c>
      <c r="G1311" s="8">
        <f t="shared" si="183"/>
        <v>42398</v>
      </c>
      <c r="H1311">
        <f t="shared" si="184"/>
        <v>14639.125</v>
      </c>
      <c r="I1311">
        <v>9.9030000000000005</v>
      </c>
      <c r="K1311" s="3">
        <f t="shared" si="180"/>
        <v>9.9030000000000005</v>
      </c>
      <c r="L1311" t="e">
        <f t="shared" si="181"/>
        <v>#N/A</v>
      </c>
      <c r="M1311">
        <f t="shared" si="179"/>
        <v>9.9030000000000005</v>
      </c>
      <c r="N1311" s="3">
        <f t="shared" si="185"/>
        <v>9.9030000000000005</v>
      </c>
      <c r="O1311">
        <f>_xll.Interpolate($T$6:$T$1168,$U$6:$U$1168,G1311,0,0)</f>
        <v>800</v>
      </c>
      <c r="P1311">
        <f>_xll.Interpolate($T$6:$T$1168,$X$6:$X$1168,G1311,0,0)</f>
        <v>11</v>
      </c>
    </row>
    <row r="1312" spans="1:16" x14ac:dyDescent="0.25">
      <c r="A1312">
        <v>2350</v>
      </c>
      <c r="B1312" t="s">
        <v>1316</v>
      </c>
      <c r="C1312" s="7">
        <v>3918</v>
      </c>
      <c r="D1312">
        <f t="shared" si="178"/>
        <v>163.25</v>
      </c>
      <c r="E1312" s="9">
        <v>42398.25</v>
      </c>
      <c r="F1312" s="8" t="str">
        <f t="shared" si="182"/>
        <v>01-29-16</v>
      </c>
      <c r="G1312" s="8">
        <f t="shared" si="183"/>
        <v>42398</v>
      </c>
      <c r="H1312">
        <f t="shared" si="184"/>
        <v>14639.25</v>
      </c>
      <c r="I1312">
        <v>9.9280000000000008</v>
      </c>
      <c r="K1312" s="3">
        <f t="shared" si="180"/>
        <v>9.9280000000000008</v>
      </c>
      <c r="L1312" t="e">
        <f t="shared" si="181"/>
        <v>#N/A</v>
      </c>
      <c r="M1312">
        <f t="shared" si="179"/>
        <v>9.9280000000000008</v>
      </c>
      <c r="N1312" s="3">
        <f t="shared" si="185"/>
        <v>9.9280000000000008</v>
      </c>
      <c r="O1312">
        <f>_xll.Interpolate($T$6:$T$1168,$U$6:$U$1168,G1312,0,0)</f>
        <v>800</v>
      </c>
      <c r="P1312">
        <f>_xll.Interpolate($T$6:$T$1168,$X$6:$X$1168,G1312,0,0)</f>
        <v>11</v>
      </c>
    </row>
    <row r="1313" spans="1:16" x14ac:dyDescent="0.25">
      <c r="A1313">
        <v>2351</v>
      </c>
      <c r="B1313" t="s">
        <v>1317</v>
      </c>
      <c r="C1313" s="7">
        <v>3921</v>
      </c>
      <c r="D1313">
        <f t="shared" si="178"/>
        <v>163.375</v>
      </c>
      <c r="E1313" s="9">
        <v>42398.375</v>
      </c>
      <c r="F1313" s="8" t="str">
        <f t="shared" si="182"/>
        <v>01-29-16</v>
      </c>
      <c r="G1313" s="8">
        <f t="shared" si="183"/>
        <v>42398</v>
      </c>
      <c r="H1313">
        <f t="shared" si="184"/>
        <v>14639.375</v>
      </c>
      <c r="I1313">
        <v>9.9030000000000005</v>
      </c>
      <c r="K1313" s="3">
        <f t="shared" si="180"/>
        <v>9.9030000000000005</v>
      </c>
      <c r="L1313" t="e">
        <f t="shared" si="181"/>
        <v>#N/A</v>
      </c>
      <c r="M1313">
        <f t="shared" si="179"/>
        <v>9.9030000000000005</v>
      </c>
      <c r="N1313" s="3">
        <f t="shared" si="185"/>
        <v>9.9030000000000005</v>
      </c>
      <c r="O1313">
        <f>_xll.Interpolate($T$6:$T$1168,$U$6:$U$1168,G1313,0,0)</f>
        <v>800</v>
      </c>
      <c r="P1313">
        <f>_xll.Interpolate($T$6:$T$1168,$X$6:$X$1168,G1313,0,0)</f>
        <v>11</v>
      </c>
    </row>
    <row r="1314" spans="1:16" x14ac:dyDescent="0.25">
      <c r="A1314">
        <v>2352</v>
      </c>
      <c r="B1314" t="s">
        <v>1318</v>
      </c>
      <c r="C1314" s="7">
        <v>3924</v>
      </c>
      <c r="D1314">
        <f t="shared" si="178"/>
        <v>163.5</v>
      </c>
      <c r="E1314" s="9">
        <v>42398.5</v>
      </c>
      <c r="F1314" s="8" t="str">
        <f t="shared" si="182"/>
        <v>01-29-16</v>
      </c>
      <c r="G1314" s="8">
        <f t="shared" si="183"/>
        <v>42398</v>
      </c>
      <c r="H1314">
        <f t="shared" si="184"/>
        <v>14639.5</v>
      </c>
      <c r="I1314">
        <v>9.952</v>
      </c>
      <c r="K1314" s="3">
        <f t="shared" si="180"/>
        <v>9.952</v>
      </c>
      <c r="L1314" t="e">
        <f t="shared" si="181"/>
        <v>#N/A</v>
      </c>
      <c r="M1314">
        <f t="shared" si="179"/>
        <v>9.952</v>
      </c>
      <c r="N1314" s="3">
        <f t="shared" si="185"/>
        <v>9.952</v>
      </c>
      <c r="O1314">
        <f>_xll.Interpolate($T$6:$T$1168,$U$6:$U$1168,G1314,0,0)</f>
        <v>800</v>
      </c>
      <c r="P1314">
        <f>_xll.Interpolate($T$6:$T$1168,$X$6:$X$1168,G1314,0,0)</f>
        <v>11</v>
      </c>
    </row>
    <row r="1315" spans="1:16" x14ac:dyDescent="0.25">
      <c r="A1315">
        <v>2353</v>
      </c>
      <c r="B1315" t="s">
        <v>1319</v>
      </c>
      <c r="C1315" s="7">
        <v>3927</v>
      </c>
      <c r="D1315">
        <f t="shared" si="178"/>
        <v>163.625</v>
      </c>
      <c r="E1315" s="9">
        <v>42398.625</v>
      </c>
      <c r="F1315" s="8" t="str">
        <f t="shared" si="182"/>
        <v>01-29-16</v>
      </c>
      <c r="G1315" s="8">
        <f t="shared" si="183"/>
        <v>42398</v>
      </c>
      <c r="H1315">
        <f t="shared" si="184"/>
        <v>14639.625</v>
      </c>
      <c r="I1315">
        <v>10.074999999999999</v>
      </c>
      <c r="K1315" s="3">
        <f t="shared" si="180"/>
        <v>10.074999999999999</v>
      </c>
      <c r="L1315" t="e">
        <f t="shared" si="181"/>
        <v>#N/A</v>
      </c>
      <c r="M1315">
        <f t="shared" si="179"/>
        <v>10.074999999999999</v>
      </c>
      <c r="N1315" s="3">
        <f t="shared" si="185"/>
        <v>10.074999999999999</v>
      </c>
      <c r="O1315">
        <f>_xll.Interpolate($T$6:$T$1168,$U$6:$U$1168,G1315,0,0)</f>
        <v>800</v>
      </c>
      <c r="P1315">
        <f>_xll.Interpolate($T$6:$T$1168,$X$6:$X$1168,G1315,0,0)</f>
        <v>11</v>
      </c>
    </row>
    <row r="1316" spans="1:16" x14ac:dyDescent="0.25">
      <c r="A1316">
        <v>2354</v>
      </c>
      <c r="B1316" t="s">
        <v>1320</v>
      </c>
      <c r="C1316" s="7">
        <v>3930</v>
      </c>
      <c r="D1316">
        <f t="shared" si="178"/>
        <v>163.75</v>
      </c>
      <c r="E1316" s="9">
        <v>42398.75</v>
      </c>
      <c r="F1316" s="8" t="str">
        <f t="shared" si="182"/>
        <v>01-29-16</v>
      </c>
      <c r="G1316" s="8">
        <f t="shared" si="183"/>
        <v>42398</v>
      </c>
      <c r="H1316">
        <f t="shared" si="184"/>
        <v>14639.75</v>
      </c>
      <c r="I1316">
        <v>10.074999999999999</v>
      </c>
      <c r="K1316" s="3">
        <f t="shared" si="180"/>
        <v>10.074999999999999</v>
      </c>
      <c r="L1316" t="e">
        <f t="shared" si="181"/>
        <v>#N/A</v>
      </c>
      <c r="M1316">
        <f t="shared" si="179"/>
        <v>10.074999999999999</v>
      </c>
      <c r="N1316" s="3">
        <f t="shared" si="185"/>
        <v>10.074999999999999</v>
      </c>
      <c r="O1316">
        <f>_xll.Interpolate($T$6:$T$1168,$U$6:$U$1168,G1316,0,0)</f>
        <v>800</v>
      </c>
      <c r="P1316">
        <f>_xll.Interpolate($T$6:$T$1168,$X$6:$X$1168,G1316,0,0)</f>
        <v>11</v>
      </c>
    </row>
    <row r="1317" spans="1:16" x14ac:dyDescent="0.25">
      <c r="A1317">
        <v>2355</v>
      </c>
      <c r="B1317" t="s">
        <v>1321</v>
      </c>
      <c r="C1317" s="7">
        <v>3933</v>
      </c>
      <c r="D1317">
        <f t="shared" si="178"/>
        <v>163.875</v>
      </c>
      <c r="E1317" s="9">
        <v>42398.875</v>
      </c>
      <c r="F1317" s="8" t="str">
        <f t="shared" si="182"/>
        <v>01-29-16</v>
      </c>
      <c r="G1317" s="8">
        <f t="shared" si="183"/>
        <v>42398</v>
      </c>
      <c r="H1317">
        <f t="shared" si="184"/>
        <v>14639.875</v>
      </c>
      <c r="I1317">
        <v>10.173</v>
      </c>
      <c r="K1317" s="3">
        <f t="shared" si="180"/>
        <v>10.173</v>
      </c>
      <c r="L1317" t="e">
        <f t="shared" si="181"/>
        <v>#N/A</v>
      </c>
      <c r="M1317">
        <f t="shared" si="179"/>
        <v>10.173</v>
      </c>
      <c r="N1317" s="3">
        <f t="shared" si="185"/>
        <v>10.173</v>
      </c>
      <c r="O1317">
        <f>_xll.Interpolate($T$6:$T$1168,$U$6:$U$1168,G1317,0,0)</f>
        <v>800</v>
      </c>
      <c r="P1317">
        <f>_xll.Interpolate($T$6:$T$1168,$X$6:$X$1168,G1317,0,0)</f>
        <v>11</v>
      </c>
    </row>
    <row r="1318" spans="1:16" x14ac:dyDescent="0.25">
      <c r="A1318">
        <v>2356</v>
      </c>
      <c r="B1318" t="s">
        <v>1322</v>
      </c>
      <c r="C1318" s="7">
        <v>3936</v>
      </c>
      <c r="D1318">
        <f t="shared" si="178"/>
        <v>164</v>
      </c>
      <c r="E1318" s="9">
        <v>42399</v>
      </c>
      <c r="F1318" s="8" t="str">
        <f t="shared" si="182"/>
        <v>01-30-16</v>
      </c>
      <c r="G1318" s="8">
        <f t="shared" si="183"/>
        <v>42399</v>
      </c>
      <c r="H1318">
        <f t="shared" si="184"/>
        <v>14640</v>
      </c>
      <c r="I1318">
        <v>10.074999999999999</v>
      </c>
      <c r="K1318" s="3">
        <f t="shared" si="180"/>
        <v>10.074999999999999</v>
      </c>
      <c r="L1318" t="e">
        <f t="shared" si="181"/>
        <v>#N/A</v>
      </c>
      <c r="M1318">
        <f t="shared" si="179"/>
        <v>10.074999999999999</v>
      </c>
      <c r="N1318" s="3">
        <f t="shared" si="185"/>
        <v>10.074999999999999</v>
      </c>
      <c r="O1318">
        <f>_xll.Interpolate($T$6:$T$1168,$U$6:$U$1168,G1318,0,0)</f>
        <v>5000</v>
      </c>
      <c r="P1318">
        <f>_xll.Interpolate($T$6:$T$1168,$X$6:$X$1168,G1318,0,0)</f>
        <v>13</v>
      </c>
    </row>
    <row r="1319" spans="1:16" x14ac:dyDescent="0.25">
      <c r="A1319">
        <v>2357</v>
      </c>
      <c r="B1319" t="s">
        <v>1323</v>
      </c>
      <c r="C1319" s="7">
        <v>3939</v>
      </c>
      <c r="D1319">
        <f t="shared" si="178"/>
        <v>164.125</v>
      </c>
      <c r="E1319" s="9">
        <v>42399.125</v>
      </c>
      <c r="F1319" s="8" t="str">
        <f t="shared" si="182"/>
        <v>01-30-16</v>
      </c>
      <c r="G1319" s="8">
        <f t="shared" si="183"/>
        <v>42399</v>
      </c>
      <c r="H1319">
        <f t="shared" si="184"/>
        <v>14640.125</v>
      </c>
      <c r="I1319">
        <v>10.051</v>
      </c>
      <c r="K1319" s="3">
        <f t="shared" si="180"/>
        <v>10.051</v>
      </c>
      <c r="L1319" t="e">
        <f t="shared" si="181"/>
        <v>#N/A</v>
      </c>
      <c r="M1319">
        <f t="shared" si="179"/>
        <v>10.051</v>
      </c>
      <c r="N1319" s="3">
        <f t="shared" si="185"/>
        <v>10.051</v>
      </c>
      <c r="O1319">
        <f>_xll.Interpolate($T$6:$T$1168,$U$6:$U$1168,G1319,0,0)</f>
        <v>5000</v>
      </c>
      <c r="P1319">
        <f>_xll.Interpolate($T$6:$T$1168,$X$6:$X$1168,G1319,0,0)</f>
        <v>13</v>
      </c>
    </row>
    <row r="1320" spans="1:16" x14ac:dyDescent="0.25">
      <c r="A1320">
        <v>2358</v>
      </c>
      <c r="B1320" t="s">
        <v>1324</v>
      </c>
      <c r="C1320" s="7">
        <v>3942</v>
      </c>
      <c r="D1320">
        <f t="shared" si="178"/>
        <v>164.25</v>
      </c>
      <c r="E1320" s="9">
        <v>42399.25</v>
      </c>
      <c r="F1320" s="8" t="str">
        <f t="shared" si="182"/>
        <v>01-30-16</v>
      </c>
      <c r="G1320" s="8">
        <f t="shared" si="183"/>
        <v>42399</v>
      </c>
      <c r="H1320">
        <f t="shared" si="184"/>
        <v>14640.25</v>
      </c>
      <c r="I1320">
        <v>10.051</v>
      </c>
      <c r="K1320" s="3">
        <f t="shared" si="180"/>
        <v>10.051</v>
      </c>
      <c r="L1320" t="e">
        <f t="shared" si="181"/>
        <v>#N/A</v>
      </c>
      <c r="M1320">
        <f t="shared" si="179"/>
        <v>10.051</v>
      </c>
      <c r="N1320" s="3">
        <f t="shared" si="185"/>
        <v>10.051</v>
      </c>
      <c r="O1320">
        <f>_xll.Interpolate($T$6:$T$1168,$U$6:$U$1168,G1320,0,0)</f>
        <v>5000</v>
      </c>
      <c r="P1320">
        <f>_xll.Interpolate($T$6:$T$1168,$X$6:$X$1168,G1320,0,0)</f>
        <v>13</v>
      </c>
    </row>
    <row r="1321" spans="1:16" x14ac:dyDescent="0.25">
      <c r="A1321">
        <v>2359</v>
      </c>
      <c r="B1321" t="s">
        <v>1325</v>
      </c>
      <c r="C1321" s="7">
        <v>3945</v>
      </c>
      <c r="D1321">
        <f t="shared" si="178"/>
        <v>164.375</v>
      </c>
      <c r="E1321" s="9">
        <v>42399.375</v>
      </c>
      <c r="F1321" s="8" t="str">
        <f t="shared" si="182"/>
        <v>01-30-16</v>
      </c>
      <c r="G1321" s="8">
        <f t="shared" si="183"/>
        <v>42399</v>
      </c>
      <c r="H1321">
        <f t="shared" si="184"/>
        <v>14640.375</v>
      </c>
      <c r="I1321">
        <v>9.9030000000000005</v>
      </c>
      <c r="K1321" s="3">
        <f t="shared" si="180"/>
        <v>9.9030000000000005</v>
      </c>
      <c r="L1321" t="e">
        <f t="shared" si="181"/>
        <v>#N/A</v>
      </c>
      <c r="M1321">
        <f t="shared" si="179"/>
        <v>9.9030000000000005</v>
      </c>
      <c r="N1321" s="3">
        <f t="shared" si="185"/>
        <v>9.9030000000000005</v>
      </c>
      <c r="O1321">
        <f>_xll.Interpolate($T$6:$T$1168,$U$6:$U$1168,G1321,0,0)</f>
        <v>5000</v>
      </c>
      <c r="P1321">
        <f>_xll.Interpolate($T$6:$T$1168,$X$6:$X$1168,G1321,0,0)</f>
        <v>13</v>
      </c>
    </row>
    <row r="1322" spans="1:16" x14ac:dyDescent="0.25">
      <c r="A1322">
        <v>2360</v>
      </c>
      <c r="B1322" t="s">
        <v>1326</v>
      </c>
      <c r="C1322" s="7">
        <v>3948</v>
      </c>
      <c r="D1322">
        <f t="shared" si="178"/>
        <v>164.5</v>
      </c>
      <c r="E1322" s="9">
        <v>42399.5</v>
      </c>
      <c r="F1322" s="8" t="str">
        <f t="shared" si="182"/>
        <v>01-30-16</v>
      </c>
      <c r="G1322" s="8">
        <f t="shared" si="183"/>
        <v>42399</v>
      </c>
      <c r="H1322">
        <f t="shared" si="184"/>
        <v>14640.5</v>
      </c>
      <c r="I1322">
        <v>9.8789999999999996</v>
      </c>
      <c r="K1322" s="3">
        <f t="shared" si="180"/>
        <v>9.8789999999999996</v>
      </c>
      <c r="L1322" t="e">
        <f t="shared" si="181"/>
        <v>#N/A</v>
      </c>
      <c r="M1322">
        <f t="shared" si="179"/>
        <v>9.8789999999999996</v>
      </c>
      <c r="N1322" s="3">
        <f t="shared" si="185"/>
        <v>9.8789999999999996</v>
      </c>
      <c r="O1322">
        <f>_xll.Interpolate($T$6:$T$1168,$U$6:$U$1168,G1322,0,0)</f>
        <v>5000</v>
      </c>
      <c r="P1322">
        <f>_xll.Interpolate($T$6:$T$1168,$X$6:$X$1168,G1322,0,0)</f>
        <v>13</v>
      </c>
    </row>
    <row r="1323" spans="1:16" x14ac:dyDescent="0.25">
      <c r="A1323">
        <v>2361</v>
      </c>
      <c r="B1323" t="s">
        <v>1327</v>
      </c>
      <c r="C1323" s="7">
        <v>3951</v>
      </c>
      <c r="D1323">
        <f t="shared" si="178"/>
        <v>164.625</v>
      </c>
      <c r="E1323" s="9">
        <v>42399.625</v>
      </c>
      <c r="F1323" s="8" t="str">
        <f t="shared" si="182"/>
        <v>01-30-16</v>
      </c>
      <c r="G1323" s="8">
        <f t="shared" si="183"/>
        <v>42399</v>
      </c>
      <c r="H1323">
        <f t="shared" si="184"/>
        <v>14640.625</v>
      </c>
      <c r="I1323">
        <v>9.9280000000000008</v>
      </c>
      <c r="K1323" s="3">
        <f t="shared" si="180"/>
        <v>9.9280000000000008</v>
      </c>
      <c r="L1323" t="e">
        <f t="shared" si="181"/>
        <v>#N/A</v>
      </c>
      <c r="M1323">
        <f t="shared" si="179"/>
        <v>9.9280000000000008</v>
      </c>
      <c r="N1323" s="3">
        <f t="shared" si="185"/>
        <v>9.9280000000000008</v>
      </c>
      <c r="O1323">
        <f>_xll.Interpolate($T$6:$T$1168,$U$6:$U$1168,G1323,0,0)</f>
        <v>5000</v>
      </c>
      <c r="P1323">
        <f>_xll.Interpolate($T$6:$T$1168,$X$6:$X$1168,G1323,0,0)</f>
        <v>13</v>
      </c>
    </row>
    <row r="1324" spans="1:16" x14ac:dyDescent="0.25">
      <c r="A1324">
        <v>2362</v>
      </c>
      <c r="B1324" t="s">
        <v>1328</v>
      </c>
      <c r="C1324" s="7">
        <v>3954</v>
      </c>
      <c r="D1324">
        <f t="shared" si="178"/>
        <v>164.75</v>
      </c>
      <c r="E1324" s="9">
        <v>42399.75</v>
      </c>
      <c r="F1324" s="8" t="str">
        <f t="shared" si="182"/>
        <v>01-30-16</v>
      </c>
      <c r="G1324" s="8">
        <f t="shared" si="183"/>
        <v>42399</v>
      </c>
      <c r="H1324">
        <f t="shared" si="184"/>
        <v>14640.75</v>
      </c>
      <c r="I1324">
        <v>9.8789999999999996</v>
      </c>
      <c r="K1324" s="3">
        <f t="shared" si="180"/>
        <v>9.8789999999999996</v>
      </c>
      <c r="L1324" t="e">
        <f t="shared" si="181"/>
        <v>#N/A</v>
      </c>
      <c r="M1324">
        <f t="shared" si="179"/>
        <v>9.8789999999999996</v>
      </c>
      <c r="N1324" s="3">
        <f t="shared" si="185"/>
        <v>9.8789999999999996</v>
      </c>
      <c r="O1324">
        <f>_xll.Interpolate($T$6:$T$1168,$U$6:$U$1168,G1324,0,0)</f>
        <v>5000</v>
      </c>
      <c r="P1324">
        <f>_xll.Interpolate($T$6:$T$1168,$X$6:$X$1168,G1324,0,0)</f>
        <v>13</v>
      </c>
    </row>
    <row r="1325" spans="1:16" x14ac:dyDescent="0.25">
      <c r="A1325">
        <v>2363</v>
      </c>
      <c r="B1325" t="s">
        <v>1329</v>
      </c>
      <c r="C1325" s="7">
        <v>3957</v>
      </c>
      <c r="D1325">
        <f t="shared" si="178"/>
        <v>164.875</v>
      </c>
      <c r="E1325" s="9">
        <v>42399.875</v>
      </c>
      <c r="F1325" s="8" t="str">
        <f t="shared" si="182"/>
        <v>01-30-16</v>
      </c>
      <c r="G1325" s="8">
        <f t="shared" si="183"/>
        <v>42399</v>
      </c>
      <c r="H1325">
        <f t="shared" si="184"/>
        <v>14640.875</v>
      </c>
      <c r="I1325">
        <v>9.9280000000000008</v>
      </c>
      <c r="K1325" s="3">
        <f t="shared" si="180"/>
        <v>9.9280000000000008</v>
      </c>
      <c r="L1325" t="e">
        <f t="shared" si="181"/>
        <v>#N/A</v>
      </c>
      <c r="M1325">
        <f t="shared" si="179"/>
        <v>9.9280000000000008</v>
      </c>
      <c r="N1325" s="3">
        <f t="shared" si="185"/>
        <v>9.9280000000000008</v>
      </c>
      <c r="O1325">
        <f>_xll.Interpolate($T$6:$T$1168,$U$6:$U$1168,G1325,0,0)</f>
        <v>5000</v>
      </c>
      <c r="P1325">
        <f>_xll.Interpolate($T$6:$T$1168,$X$6:$X$1168,G1325,0,0)</f>
        <v>13</v>
      </c>
    </row>
    <row r="1326" spans="1:16" x14ac:dyDescent="0.25">
      <c r="A1326">
        <v>2364</v>
      </c>
      <c r="B1326" t="s">
        <v>1330</v>
      </c>
      <c r="C1326" s="7">
        <v>3960</v>
      </c>
      <c r="D1326">
        <f t="shared" si="178"/>
        <v>165</v>
      </c>
      <c r="E1326" s="9">
        <v>42400</v>
      </c>
      <c r="F1326" s="8" t="str">
        <f t="shared" si="182"/>
        <v>01-31-16</v>
      </c>
      <c r="G1326" s="8">
        <f t="shared" si="183"/>
        <v>42400</v>
      </c>
      <c r="H1326">
        <f t="shared" si="184"/>
        <v>14641</v>
      </c>
      <c r="I1326">
        <v>9.9030000000000005</v>
      </c>
      <c r="K1326" s="3">
        <f t="shared" si="180"/>
        <v>9.9030000000000005</v>
      </c>
      <c r="L1326" t="e">
        <f t="shared" si="181"/>
        <v>#N/A</v>
      </c>
      <c r="M1326">
        <f t="shared" si="179"/>
        <v>9.9030000000000005</v>
      </c>
      <c r="N1326" s="3">
        <f t="shared" si="185"/>
        <v>9.9030000000000005</v>
      </c>
      <c r="O1326">
        <f>_xll.Interpolate($T$6:$T$1168,$U$6:$U$1168,G1326,0,0)</f>
        <v>3800</v>
      </c>
      <c r="P1326">
        <f>_xll.Interpolate($T$6:$T$1168,$X$6:$X$1168,G1326,0,0)</f>
        <v>13</v>
      </c>
    </row>
    <row r="1327" spans="1:16" x14ac:dyDescent="0.25">
      <c r="A1327">
        <v>2365</v>
      </c>
      <c r="B1327" t="s">
        <v>1331</v>
      </c>
      <c r="C1327" s="7">
        <v>3963</v>
      </c>
      <c r="D1327">
        <f t="shared" si="178"/>
        <v>165.125</v>
      </c>
      <c r="E1327" s="9">
        <v>42400.125</v>
      </c>
      <c r="F1327" s="8" t="str">
        <f t="shared" si="182"/>
        <v>01-31-16</v>
      </c>
      <c r="G1327" s="8">
        <f t="shared" si="183"/>
        <v>42400</v>
      </c>
      <c r="H1327">
        <f t="shared" si="184"/>
        <v>14641.125</v>
      </c>
      <c r="I1327">
        <v>9.8290000000000006</v>
      </c>
      <c r="K1327" s="3">
        <f t="shared" si="180"/>
        <v>9.8290000000000006</v>
      </c>
      <c r="L1327" t="e">
        <f t="shared" si="181"/>
        <v>#N/A</v>
      </c>
      <c r="M1327">
        <f t="shared" si="179"/>
        <v>9.8290000000000006</v>
      </c>
      <c r="N1327" s="3">
        <f t="shared" si="185"/>
        <v>9.8290000000000006</v>
      </c>
      <c r="O1327">
        <f>_xll.Interpolate($T$6:$T$1168,$U$6:$U$1168,G1327,0,0)</f>
        <v>3800</v>
      </c>
      <c r="P1327">
        <f>_xll.Interpolate($T$6:$T$1168,$X$6:$X$1168,G1327,0,0)</f>
        <v>13</v>
      </c>
    </row>
    <row r="1328" spans="1:16" x14ac:dyDescent="0.25">
      <c r="A1328">
        <v>2366</v>
      </c>
      <c r="B1328" t="s">
        <v>1332</v>
      </c>
      <c r="C1328" s="7">
        <v>3966</v>
      </c>
      <c r="D1328">
        <f t="shared" si="178"/>
        <v>165.25</v>
      </c>
      <c r="E1328" s="9">
        <v>42400.25</v>
      </c>
      <c r="F1328" s="8" t="str">
        <f t="shared" si="182"/>
        <v>01-31-16</v>
      </c>
      <c r="G1328" s="8">
        <f t="shared" si="183"/>
        <v>42400</v>
      </c>
      <c r="H1328">
        <f t="shared" si="184"/>
        <v>14641.25</v>
      </c>
      <c r="I1328">
        <v>9.9280000000000008</v>
      </c>
      <c r="K1328" s="3">
        <f t="shared" si="180"/>
        <v>9.9280000000000008</v>
      </c>
      <c r="L1328" t="e">
        <f t="shared" si="181"/>
        <v>#N/A</v>
      </c>
      <c r="M1328">
        <f t="shared" si="179"/>
        <v>9.9280000000000008</v>
      </c>
      <c r="N1328" s="3">
        <f t="shared" si="185"/>
        <v>9.9280000000000008</v>
      </c>
      <c r="O1328">
        <f>_xll.Interpolate($T$6:$T$1168,$U$6:$U$1168,G1328,0,0)</f>
        <v>3800</v>
      </c>
      <c r="P1328">
        <f>_xll.Interpolate($T$6:$T$1168,$X$6:$X$1168,G1328,0,0)</f>
        <v>13</v>
      </c>
    </row>
    <row r="1329" spans="1:16" x14ac:dyDescent="0.25">
      <c r="A1329">
        <v>2367</v>
      </c>
      <c r="B1329" t="s">
        <v>1333</v>
      </c>
      <c r="C1329" s="7">
        <v>3969</v>
      </c>
      <c r="D1329">
        <f t="shared" si="178"/>
        <v>165.375</v>
      </c>
      <c r="E1329" s="9">
        <v>42400.375</v>
      </c>
      <c r="F1329" s="8" t="str">
        <f t="shared" si="182"/>
        <v>01-31-16</v>
      </c>
      <c r="G1329" s="8">
        <f t="shared" si="183"/>
        <v>42400</v>
      </c>
      <c r="H1329">
        <f t="shared" si="184"/>
        <v>14641.375</v>
      </c>
      <c r="I1329">
        <v>9.9030000000000005</v>
      </c>
      <c r="K1329" s="3">
        <f t="shared" si="180"/>
        <v>9.9030000000000005</v>
      </c>
      <c r="L1329" t="e">
        <f t="shared" si="181"/>
        <v>#N/A</v>
      </c>
      <c r="M1329">
        <f t="shared" si="179"/>
        <v>9.9030000000000005</v>
      </c>
      <c r="N1329" s="3">
        <f t="shared" si="185"/>
        <v>9.9030000000000005</v>
      </c>
      <c r="O1329">
        <f>_xll.Interpolate($T$6:$T$1168,$U$6:$U$1168,G1329,0,0)</f>
        <v>3800</v>
      </c>
      <c r="P1329">
        <f>_xll.Interpolate($T$6:$T$1168,$X$6:$X$1168,G1329,0,0)</f>
        <v>13</v>
      </c>
    </row>
    <row r="1330" spans="1:16" x14ac:dyDescent="0.25">
      <c r="A1330">
        <v>2368</v>
      </c>
      <c r="B1330" t="s">
        <v>1334</v>
      </c>
      <c r="C1330" s="7">
        <v>3972</v>
      </c>
      <c r="D1330">
        <f t="shared" si="178"/>
        <v>165.5</v>
      </c>
      <c r="E1330" s="9">
        <v>42400.5</v>
      </c>
      <c r="F1330" s="8" t="str">
        <f t="shared" si="182"/>
        <v>01-31-16</v>
      </c>
      <c r="G1330" s="8">
        <f t="shared" si="183"/>
        <v>42400</v>
      </c>
      <c r="H1330">
        <f t="shared" si="184"/>
        <v>14641.5</v>
      </c>
      <c r="I1330">
        <v>9.8789999999999996</v>
      </c>
      <c r="K1330" s="3">
        <f t="shared" si="180"/>
        <v>9.8789999999999996</v>
      </c>
      <c r="L1330" t="e">
        <f t="shared" si="181"/>
        <v>#N/A</v>
      </c>
      <c r="M1330">
        <f t="shared" si="179"/>
        <v>9.8789999999999996</v>
      </c>
      <c r="N1330" s="3">
        <f t="shared" si="185"/>
        <v>9.8789999999999996</v>
      </c>
      <c r="O1330">
        <f>_xll.Interpolate($T$6:$T$1168,$U$6:$U$1168,G1330,0,0)</f>
        <v>3800</v>
      </c>
      <c r="P1330">
        <f>_xll.Interpolate($T$6:$T$1168,$X$6:$X$1168,G1330,0,0)</f>
        <v>13</v>
      </c>
    </row>
    <row r="1331" spans="1:16" x14ac:dyDescent="0.25">
      <c r="A1331">
        <v>2369</v>
      </c>
      <c r="B1331" t="s">
        <v>1335</v>
      </c>
      <c r="C1331" s="7">
        <v>3975</v>
      </c>
      <c r="D1331">
        <f t="shared" si="178"/>
        <v>165.625</v>
      </c>
      <c r="E1331" s="9">
        <v>42400.625</v>
      </c>
      <c r="F1331" s="8" t="str">
        <f t="shared" si="182"/>
        <v>01-31-16</v>
      </c>
      <c r="G1331" s="8">
        <f t="shared" si="183"/>
        <v>42400</v>
      </c>
      <c r="H1331">
        <f t="shared" si="184"/>
        <v>14641.625</v>
      </c>
      <c r="I1331">
        <v>9.9280000000000008</v>
      </c>
      <c r="K1331" s="3">
        <f t="shared" si="180"/>
        <v>9.9280000000000008</v>
      </c>
      <c r="L1331" t="e">
        <f t="shared" si="181"/>
        <v>#N/A</v>
      </c>
      <c r="M1331">
        <f t="shared" si="179"/>
        <v>9.9280000000000008</v>
      </c>
      <c r="N1331" s="3">
        <f t="shared" si="185"/>
        <v>9.9280000000000008</v>
      </c>
      <c r="O1331">
        <f>_xll.Interpolate($T$6:$T$1168,$U$6:$U$1168,G1331,0,0)</f>
        <v>3800</v>
      </c>
      <c r="P1331">
        <f>_xll.Interpolate($T$6:$T$1168,$X$6:$X$1168,G1331,0,0)</f>
        <v>13</v>
      </c>
    </row>
    <row r="1332" spans="1:16" x14ac:dyDescent="0.25">
      <c r="A1332">
        <v>2370</v>
      </c>
      <c r="B1332" t="s">
        <v>1336</v>
      </c>
      <c r="C1332" s="7">
        <v>3978</v>
      </c>
      <c r="D1332">
        <f t="shared" ref="D1332:D1395" si="186">C1332/24</f>
        <v>165.75</v>
      </c>
      <c r="E1332" s="9">
        <v>42400.75</v>
      </c>
      <c r="F1332" s="8" t="str">
        <f t="shared" si="182"/>
        <v>01-31-16</v>
      </c>
      <c r="G1332" s="8">
        <f t="shared" si="183"/>
        <v>42400</v>
      </c>
      <c r="H1332">
        <f t="shared" si="184"/>
        <v>14641.75</v>
      </c>
      <c r="I1332">
        <v>9.4849999999999994</v>
      </c>
      <c r="K1332" s="3">
        <f t="shared" si="180"/>
        <v>9.4849999999999994</v>
      </c>
      <c r="L1332" t="e">
        <f t="shared" si="181"/>
        <v>#N/A</v>
      </c>
      <c r="M1332">
        <f t="shared" ref="M1332:M1395" si="187">IF(ISNA(L1332),K1332,L1332)</f>
        <v>9.4849999999999994</v>
      </c>
      <c r="N1332" s="3">
        <f t="shared" si="185"/>
        <v>9.4849999999999994</v>
      </c>
      <c r="O1332">
        <f>_xll.Interpolate($T$6:$T$1168,$U$6:$U$1168,G1332,0,0)</f>
        <v>3800</v>
      </c>
      <c r="P1332">
        <f>_xll.Interpolate($T$6:$T$1168,$X$6:$X$1168,G1332,0,0)</f>
        <v>13</v>
      </c>
    </row>
    <row r="1333" spans="1:16" x14ac:dyDescent="0.25">
      <c r="A1333">
        <v>2371</v>
      </c>
      <c r="B1333" t="s">
        <v>1337</v>
      </c>
      <c r="C1333" s="7">
        <v>3981</v>
      </c>
      <c r="D1333">
        <f t="shared" si="186"/>
        <v>165.875</v>
      </c>
      <c r="E1333" s="9">
        <v>42400.875</v>
      </c>
      <c r="F1333" s="8" t="str">
        <f t="shared" si="182"/>
        <v>01-31-16</v>
      </c>
      <c r="G1333" s="8">
        <f t="shared" si="183"/>
        <v>42400</v>
      </c>
      <c r="H1333">
        <f t="shared" si="184"/>
        <v>14641.875</v>
      </c>
      <c r="I1333">
        <v>9.3360000000000003</v>
      </c>
      <c r="K1333" s="3">
        <f t="shared" si="180"/>
        <v>9.3360000000000003</v>
      </c>
      <c r="L1333" t="e">
        <f t="shared" si="181"/>
        <v>#N/A</v>
      </c>
      <c r="M1333">
        <f t="shared" si="187"/>
        <v>9.3360000000000003</v>
      </c>
      <c r="N1333" s="3">
        <f t="shared" si="185"/>
        <v>9.3360000000000003</v>
      </c>
      <c r="O1333">
        <f>_xll.Interpolate($T$6:$T$1168,$U$6:$U$1168,G1333,0,0)</f>
        <v>3800</v>
      </c>
      <c r="P1333">
        <f>_xll.Interpolate($T$6:$T$1168,$X$6:$X$1168,G1333,0,0)</f>
        <v>13</v>
      </c>
    </row>
    <row r="1334" spans="1:16" x14ac:dyDescent="0.25">
      <c r="A1334">
        <v>2372</v>
      </c>
      <c r="B1334" t="s">
        <v>1338</v>
      </c>
      <c r="C1334" s="7">
        <v>3984</v>
      </c>
      <c r="D1334">
        <f t="shared" si="186"/>
        <v>166</v>
      </c>
      <c r="E1334" s="9">
        <v>42401</v>
      </c>
      <c r="F1334" s="8" t="str">
        <f t="shared" si="182"/>
        <v>02-01-16</v>
      </c>
      <c r="G1334" s="8">
        <f t="shared" si="183"/>
        <v>42401</v>
      </c>
      <c r="H1334">
        <f t="shared" si="184"/>
        <v>14642</v>
      </c>
      <c r="I1334">
        <v>9.0890000000000004</v>
      </c>
      <c r="K1334" s="3">
        <f t="shared" si="180"/>
        <v>9.0890000000000004</v>
      </c>
      <c r="L1334" t="e">
        <f t="shared" si="181"/>
        <v>#N/A</v>
      </c>
      <c r="M1334">
        <f t="shared" si="187"/>
        <v>9.0890000000000004</v>
      </c>
      <c r="N1334" s="3">
        <f t="shared" si="185"/>
        <v>9.0890000000000004</v>
      </c>
      <c r="O1334">
        <f>_xll.Interpolate($T$6:$T$1168,$U$6:$U$1168,G1334,0,0)</f>
        <v>2400</v>
      </c>
      <c r="P1334">
        <f>_xll.Interpolate($T$6:$T$1168,$X$6:$X$1168,G1334,0,0)</f>
        <v>13</v>
      </c>
    </row>
    <row r="1335" spans="1:16" x14ac:dyDescent="0.25">
      <c r="A1335">
        <v>2373</v>
      </c>
      <c r="B1335" t="s">
        <v>1339</v>
      </c>
      <c r="C1335" s="7">
        <v>3987</v>
      </c>
      <c r="D1335">
        <f t="shared" si="186"/>
        <v>166.125</v>
      </c>
      <c r="E1335" s="9">
        <v>42401.125</v>
      </c>
      <c r="F1335" s="8" t="str">
        <f t="shared" si="182"/>
        <v>02-01-16</v>
      </c>
      <c r="G1335" s="8">
        <f t="shared" si="183"/>
        <v>42401</v>
      </c>
      <c r="H1335">
        <f t="shared" si="184"/>
        <v>14642.125</v>
      </c>
      <c r="I1335">
        <v>8.9649999999999999</v>
      </c>
      <c r="K1335" s="3">
        <f t="shared" si="180"/>
        <v>8.9649999999999999</v>
      </c>
      <c r="L1335" t="e">
        <f t="shared" si="181"/>
        <v>#N/A</v>
      </c>
      <c r="M1335">
        <f t="shared" si="187"/>
        <v>8.9649999999999999</v>
      </c>
      <c r="N1335" s="3">
        <f t="shared" si="185"/>
        <v>8.9649999999999999</v>
      </c>
      <c r="O1335">
        <f>_xll.Interpolate($T$6:$T$1168,$U$6:$U$1168,G1335,0,0)</f>
        <v>2400</v>
      </c>
      <c r="P1335">
        <f>_xll.Interpolate($T$6:$T$1168,$X$6:$X$1168,G1335,0,0)</f>
        <v>13</v>
      </c>
    </row>
    <row r="1336" spans="1:16" x14ac:dyDescent="0.25">
      <c r="A1336">
        <v>2374</v>
      </c>
      <c r="B1336" t="s">
        <v>1340</v>
      </c>
      <c r="C1336" s="7">
        <v>3990</v>
      </c>
      <c r="D1336">
        <f t="shared" si="186"/>
        <v>166.25</v>
      </c>
      <c r="E1336" s="9">
        <v>42401.25</v>
      </c>
      <c r="F1336" s="8" t="str">
        <f t="shared" si="182"/>
        <v>02-01-16</v>
      </c>
      <c r="G1336" s="8">
        <f t="shared" si="183"/>
        <v>42401</v>
      </c>
      <c r="H1336">
        <f t="shared" si="184"/>
        <v>14642.25</v>
      </c>
      <c r="I1336">
        <v>8.9160000000000004</v>
      </c>
      <c r="K1336" s="3">
        <f t="shared" si="180"/>
        <v>8.9160000000000004</v>
      </c>
      <c r="L1336" t="e">
        <f t="shared" si="181"/>
        <v>#N/A</v>
      </c>
      <c r="M1336">
        <f t="shared" si="187"/>
        <v>8.9160000000000004</v>
      </c>
      <c r="N1336" s="3">
        <f t="shared" si="185"/>
        <v>8.9160000000000004</v>
      </c>
      <c r="O1336">
        <f>_xll.Interpolate($T$6:$T$1168,$U$6:$U$1168,G1336,0,0)</f>
        <v>2400</v>
      </c>
      <c r="P1336">
        <f>_xll.Interpolate($T$6:$T$1168,$X$6:$X$1168,G1336,0,0)</f>
        <v>13</v>
      </c>
    </row>
    <row r="1337" spans="1:16" x14ac:dyDescent="0.25">
      <c r="A1337">
        <v>2375</v>
      </c>
      <c r="B1337" t="s">
        <v>1341</v>
      </c>
      <c r="C1337" s="7">
        <v>3993</v>
      </c>
      <c r="D1337">
        <f t="shared" si="186"/>
        <v>166.375</v>
      </c>
      <c r="E1337" s="9">
        <v>42401.375</v>
      </c>
      <c r="F1337" s="8" t="str">
        <f t="shared" si="182"/>
        <v>02-01-16</v>
      </c>
      <c r="G1337" s="8">
        <f t="shared" si="183"/>
        <v>42401</v>
      </c>
      <c r="H1337">
        <f t="shared" si="184"/>
        <v>14642.375</v>
      </c>
      <c r="I1337">
        <v>8.891</v>
      </c>
      <c r="K1337" s="3">
        <f t="shared" si="180"/>
        <v>8.891</v>
      </c>
      <c r="L1337" t="e">
        <f t="shared" si="181"/>
        <v>#N/A</v>
      </c>
      <c r="M1337">
        <f t="shared" si="187"/>
        <v>8.891</v>
      </c>
      <c r="N1337" s="3">
        <f t="shared" si="185"/>
        <v>8.891</v>
      </c>
      <c r="O1337">
        <f>_xll.Interpolate($T$6:$T$1168,$U$6:$U$1168,G1337,0,0)</f>
        <v>2400</v>
      </c>
      <c r="P1337">
        <f>_xll.Interpolate($T$6:$T$1168,$X$6:$X$1168,G1337,0,0)</f>
        <v>13</v>
      </c>
    </row>
    <row r="1338" spans="1:16" x14ac:dyDescent="0.25">
      <c r="A1338">
        <v>2376</v>
      </c>
      <c r="B1338" t="s">
        <v>1342</v>
      </c>
      <c r="C1338" s="7">
        <v>3996</v>
      </c>
      <c r="D1338">
        <f t="shared" si="186"/>
        <v>166.5</v>
      </c>
      <c r="E1338" s="9">
        <v>42401.5</v>
      </c>
      <c r="F1338" s="8" t="str">
        <f t="shared" si="182"/>
        <v>02-01-16</v>
      </c>
      <c r="G1338" s="8">
        <f t="shared" si="183"/>
        <v>42401</v>
      </c>
      <c r="H1338">
        <f t="shared" si="184"/>
        <v>14642.5</v>
      </c>
      <c r="I1338">
        <v>9.0890000000000004</v>
      </c>
      <c r="K1338" s="3">
        <f t="shared" si="180"/>
        <v>9.0890000000000004</v>
      </c>
      <c r="L1338" t="e">
        <f t="shared" si="181"/>
        <v>#N/A</v>
      </c>
      <c r="M1338">
        <f t="shared" si="187"/>
        <v>9.0890000000000004</v>
      </c>
      <c r="N1338" s="3">
        <f t="shared" si="185"/>
        <v>9.0890000000000004</v>
      </c>
      <c r="O1338">
        <f>_xll.Interpolate($T$6:$T$1168,$U$6:$U$1168,G1338,0,0)</f>
        <v>2400</v>
      </c>
      <c r="P1338">
        <f>_xll.Interpolate($T$6:$T$1168,$X$6:$X$1168,G1338,0,0)</f>
        <v>13</v>
      </c>
    </row>
    <row r="1339" spans="1:16" x14ac:dyDescent="0.25">
      <c r="A1339">
        <v>2377</v>
      </c>
      <c r="B1339" t="s">
        <v>1343</v>
      </c>
      <c r="C1339" s="7">
        <v>3999</v>
      </c>
      <c r="D1339">
        <f t="shared" si="186"/>
        <v>166.625</v>
      </c>
      <c r="E1339" s="9">
        <v>42401.625</v>
      </c>
      <c r="F1339" s="8" t="str">
        <f t="shared" si="182"/>
        <v>02-01-16</v>
      </c>
      <c r="G1339" s="8">
        <f t="shared" si="183"/>
        <v>42401</v>
      </c>
      <c r="H1339">
        <f t="shared" si="184"/>
        <v>14642.625</v>
      </c>
      <c r="I1339">
        <v>9.2379999999999995</v>
      </c>
      <c r="K1339" s="3">
        <f t="shared" si="180"/>
        <v>9.2379999999999995</v>
      </c>
      <c r="L1339" t="e">
        <f t="shared" si="181"/>
        <v>#N/A</v>
      </c>
      <c r="M1339">
        <f t="shared" si="187"/>
        <v>9.2379999999999995</v>
      </c>
      <c r="N1339" s="3">
        <f t="shared" si="185"/>
        <v>9.2379999999999995</v>
      </c>
      <c r="O1339">
        <f>_xll.Interpolate($T$6:$T$1168,$U$6:$U$1168,G1339,0,0)</f>
        <v>2400</v>
      </c>
      <c r="P1339">
        <f>_xll.Interpolate($T$6:$T$1168,$X$6:$X$1168,G1339,0,0)</f>
        <v>13</v>
      </c>
    </row>
    <row r="1340" spans="1:16" x14ac:dyDescent="0.25">
      <c r="A1340">
        <v>2378</v>
      </c>
      <c r="B1340" t="s">
        <v>1344</v>
      </c>
      <c r="C1340" s="7">
        <v>4002</v>
      </c>
      <c r="D1340">
        <f t="shared" si="186"/>
        <v>166.75</v>
      </c>
      <c r="E1340" s="9">
        <v>42401.75</v>
      </c>
      <c r="F1340" s="8" t="str">
        <f t="shared" si="182"/>
        <v>02-01-16</v>
      </c>
      <c r="G1340" s="8">
        <f t="shared" si="183"/>
        <v>42401</v>
      </c>
      <c r="H1340">
        <f t="shared" si="184"/>
        <v>14642.75</v>
      </c>
      <c r="I1340">
        <v>9.1630000000000003</v>
      </c>
      <c r="K1340" s="3">
        <f t="shared" si="180"/>
        <v>9.1630000000000003</v>
      </c>
      <c r="L1340" t="e">
        <f t="shared" si="181"/>
        <v>#N/A</v>
      </c>
      <c r="M1340">
        <f t="shared" si="187"/>
        <v>9.1630000000000003</v>
      </c>
      <c r="N1340" s="3">
        <f t="shared" si="185"/>
        <v>9.1630000000000003</v>
      </c>
      <c r="O1340">
        <f>_xll.Interpolate($T$6:$T$1168,$U$6:$U$1168,G1340,0,0)</f>
        <v>2400</v>
      </c>
      <c r="P1340">
        <f>_xll.Interpolate($T$6:$T$1168,$X$6:$X$1168,G1340,0,0)</f>
        <v>13</v>
      </c>
    </row>
    <row r="1341" spans="1:16" x14ac:dyDescent="0.25">
      <c r="A1341">
        <v>2379</v>
      </c>
      <c r="B1341" t="s">
        <v>1345</v>
      </c>
      <c r="C1341" s="7">
        <v>4005</v>
      </c>
      <c r="D1341">
        <f t="shared" si="186"/>
        <v>166.875</v>
      </c>
      <c r="E1341" s="9">
        <v>42401.875</v>
      </c>
      <c r="F1341" s="8" t="str">
        <f t="shared" si="182"/>
        <v>02-01-16</v>
      </c>
      <c r="G1341" s="8">
        <f t="shared" si="183"/>
        <v>42401</v>
      </c>
      <c r="H1341">
        <f t="shared" si="184"/>
        <v>14642.875</v>
      </c>
      <c r="I1341">
        <v>9.1389999999999993</v>
      </c>
      <c r="K1341" s="3">
        <f t="shared" si="180"/>
        <v>9.1389999999999993</v>
      </c>
      <c r="L1341" t="e">
        <f t="shared" si="181"/>
        <v>#N/A</v>
      </c>
      <c r="M1341">
        <f t="shared" si="187"/>
        <v>9.1389999999999993</v>
      </c>
      <c r="N1341" s="3">
        <f t="shared" si="185"/>
        <v>9.1389999999999993</v>
      </c>
      <c r="O1341">
        <f>_xll.Interpolate($T$6:$T$1168,$U$6:$U$1168,G1341,0,0)</f>
        <v>2400</v>
      </c>
      <c r="P1341">
        <f>_xll.Interpolate($T$6:$T$1168,$X$6:$X$1168,G1341,0,0)</f>
        <v>13</v>
      </c>
    </row>
    <row r="1342" spans="1:16" x14ac:dyDescent="0.25">
      <c r="A1342">
        <v>2380</v>
      </c>
      <c r="B1342" t="s">
        <v>1346</v>
      </c>
      <c r="C1342" s="7">
        <v>4008</v>
      </c>
      <c r="D1342">
        <f t="shared" si="186"/>
        <v>167</v>
      </c>
      <c r="E1342" s="9">
        <v>42402</v>
      </c>
      <c r="F1342" s="8" t="str">
        <f t="shared" si="182"/>
        <v>02-02-16</v>
      </c>
      <c r="G1342" s="8">
        <f t="shared" si="183"/>
        <v>42402</v>
      </c>
      <c r="H1342">
        <f t="shared" si="184"/>
        <v>14643</v>
      </c>
      <c r="I1342">
        <v>9.2129999999999992</v>
      </c>
      <c r="K1342" s="3">
        <f t="shared" si="180"/>
        <v>9.2129999999999992</v>
      </c>
      <c r="L1342" t="e">
        <f t="shared" si="181"/>
        <v>#N/A</v>
      </c>
      <c r="M1342">
        <f t="shared" si="187"/>
        <v>9.2129999999999992</v>
      </c>
      <c r="N1342" s="3">
        <f t="shared" si="185"/>
        <v>9.2129999999999992</v>
      </c>
      <c r="O1342">
        <f>_xll.Interpolate($T$6:$T$1168,$U$6:$U$1168,G1342,0,0)</f>
        <v>1600</v>
      </c>
      <c r="P1342">
        <f>_xll.Interpolate($T$6:$T$1168,$X$6:$X$1168,G1342,0,0)</f>
        <v>0</v>
      </c>
    </row>
    <row r="1343" spans="1:16" x14ac:dyDescent="0.25">
      <c r="A1343">
        <v>2381</v>
      </c>
      <c r="B1343" t="s">
        <v>1347</v>
      </c>
      <c r="C1343" s="7">
        <v>4011</v>
      </c>
      <c r="D1343">
        <f t="shared" si="186"/>
        <v>167.125</v>
      </c>
      <c r="E1343" s="9">
        <v>42402.125</v>
      </c>
      <c r="F1343" s="8" t="str">
        <f t="shared" si="182"/>
        <v>02-02-16</v>
      </c>
      <c r="G1343" s="8">
        <f t="shared" si="183"/>
        <v>42402</v>
      </c>
      <c r="H1343">
        <f t="shared" si="184"/>
        <v>14643.125</v>
      </c>
      <c r="I1343">
        <v>9.2379999999999995</v>
      </c>
      <c r="K1343" s="3">
        <f t="shared" si="180"/>
        <v>9.2379999999999995</v>
      </c>
      <c r="L1343" t="e">
        <f t="shared" si="181"/>
        <v>#N/A</v>
      </c>
      <c r="M1343">
        <f t="shared" si="187"/>
        <v>9.2379999999999995</v>
      </c>
      <c r="N1343" s="3">
        <f t="shared" si="185"/>
        <v>9.2379999999999995</v>
      </c>
      <c r="O1343">
        <f>_xll.Interpolate($T$6:$T$1168,$U$6:$U$1168,G1343,0,0)</f>
        <v>1600</v>
      </c>
      <c r="P1343">
        <f>_xll.Interpolate($T$6:$T$1168,$X$6:$X$1168,G1343,0,0)</f>
        <v>0</v>
      </c>
    </row>
    <row r="1344" spans="1:16" x14ac:dyDescent="0.25">
      <c r="A1344">
        <v>2382</v>
      </c>
      <c r="B1344" t="s">
        <v>1348</v>
      </c>
      <c r="C1344" s="7">
        <v>4014</v>
      </c>
      <c r="D1344">
        <f t="shared" si="186"/>
        <v>167.25</v>
      </c>
      <c r="E1344" s="9">
        <v>42402.25</v>
      </c>
      <c r="F1344" s="8" t="str">
        <f t="shared" si="182"/>
        <v>02-02-16</v>
      </c>
      <c r="G1344" s="8">
        <f t="shared" si="183"/>
        <v>42402</v>
      </c>
      <c r="H1344">
        <f t="shared" si="184"/>
        <v>14643.25</v>
      </c>
      <c r="I1344">
        <v>9.1630000000000003</v>
      </c>
      <c r="K1344" s="3">
        <f t="shared" si="180"/>
        <v>9.1630000000000003</v>
      </c>
      <c r="L1344" t="e">
        <f t="shared" si="181"/>
        <v>#N/A</v>
      </c>
      <c r="M1344">
        <f t="shared" si="187"/>
        <v>9.1630000000000003</v>
      </c>
      <c r="N1344" s="3">
        <f t="shared" si="185"/>
        <v>9.1630000000000003</v>
      </c>
      <c r="O1344">
        <f>_xll.Interpolate($T$6:$T$1168,$U$6:$U$1168,G1344,0,0)</f>
        <v>1600</v>
      </c>
      <c r="P1344">
        <f>_xll.Interpolate($T$6:$T$1168,$X$6:$X$1168,G1344,0,0)</f>
        <v>0</v>
      </c>
    </row>
    <row r="1345" spans="1:16" x14ac:dyDescent="0.25">
      <c r="A1345">
        <v>2383</v>
      </c>
      <c r="B1345" t="s">
        <v>1349</v>
      </c>
      <c r="C1345" s="7">
        <v>4017</v>
      </c>
      <c r="D1345">
        <f t="shared" si="186"/>
        <v>167.375</v>
      </c>
      <c r="E1345" s="9">
        <v>42402.375</v>
      </c>
      <c r="F1345" s="8" t="str">
        <f t="shared" si="182"/>
        <v>02-02-16</v>
      </c>
      <c r="G1345" s="8">
        <f t="shared" si="183"/>
        <v>42402</v>
      </c>
      <c r="H1345">
        <f t="shared" si="184"/>
        <v>14643.375</v>
      </c>
      <c r="I1345">
        <v>9.1389999999999993</v>
      </c>
      <c r="K1345" s="3">
        <f t="shared" si="180"/>
        <v>9.1389999999999993</v>
      </c>
      <c r="L1345" t="e">
        <f t="shared" si="181"/>
        <v>#N/A</v>
      </c>
      <c r="M1345">
        <f t="shared" si="187"/>
        <v>9.1389999999999993</v>
      </c>
      <c r="N1345" s="3">
        <f t="shared" si="185"/>
        <v>9.1389999999999993</v>
      </c>
      <c r="O1345">
        <f>_xll.Interpolate($T$6:$T$1168,$U$6:$U$1168,G1345,0,0)</f>
        <v>1600</v>
      </c>
      <c r="P1345">
        <f>_xll.Interpolate($T$6:$T$1168,$X$6:$X$1168,G1345,0,0)</f>
        <v>0</v>
      </c>
    </row>
    <row r="1346" spans="1:16" x14ac:dyDescent="0.25">
      <c r="A1346">
        <v>2384</v>
      </c>
      <c r="B1346" t="s">
        <v>1350</v>
      </c>
      <c r="C1346" s="7">
        <v>4020</v>
      </c>
      <c r="D1346">
        <f t="shared" si="186"/>
        <v>167.5</v>
      </c>
      <c r="E1346" s="9">
        <v>42402.5</v>
      </c>
      <c r="F1346" s="8" t="str">
        <f t="shared" si="182"/>
        <v>02-02-16</v>
      </c>
      <c r="G1346" s="8">
        <f t="shared" si="183"/>
        <v>42402</v>
      </c>
      <c r="H1346">
        <f t="shared" si="184"/>
        <v>14643.5</v>
      </c>
      <c r="I1346">
        <v>9.2379999999999995</v>
      </c>
      <c r="K1346" s="3">
        <f t="shared" si="180"/>
        <v>9.2379999999999995</v>
      </c>
      <c r="L1346" t="e">
        <f t="shared" si="181"/>
        <v>#N/A</v>
      </c>
      <c r="M1346">
        <f t="shared" si="187"/>
        <v>9.2379999999999995</v>
      </c>
      <c r="N1346" s="3">
        <f t="shared" si="185"/>
        <v>9.2379999999999995</v>
      </c>
      <c r="O1346">
        <f>_xll.Interpolate($T$6:$T$1168,$U$6:$U$1168,G1346,0,0)</f>
        <v>1600</v>
      </c>
      <c r="P1346">
        <f>_xll.Interpolate($T$6:$T$1168,$X$6:$X$1168,G1346,0,0)</f>
        <v>0</v>
      </c>
    </row>
    <row r="1347" spans="1:16" x14ac:dyDescent="0.25">
      <c r="A1347">
        <v>2385</v>
      </c>
      <c r="B1347" t="s">
        <v>1351</v>
      </c>
      <c r="C1347" s="7">
        <v>4023</v>
      </c>
      <c r="D1347">
        <f t="shared" si="186"/>
        <v>167.625</v>
      </c>
      <c r="E1347" s="9">
        <v>42402.625</v>
      </c>
      <c r="F1347" s="8" t="str">
        <f t="shared" si="182"/>
        <v>02-02-16</v>
      </c>
      <c r="G1347" s="8">
        <f t="shared" si="183"/>
        <v>42402</v>
      </c>
      <c r="H1347">
        <f t="shared" si="184"/>
        <v>14643.625</v>
      </c>
      <c r="I1347">
        <v>9.41</v>
      </c>
      <c r="K1347" s="3">
        <f t="shared" si="180"/>
        <v>9.41</v>
      </c>
      <c r="L1347" t="e">
        <f t="shared" si="181"/>
        <v>#N/A</v>
      </c>
      <c r="M1347">
        <f t="shared" si="187"/>
        <v>9.41</v>
      </c>
      <c r="N1347" s="3">
        <f t="shared" si="185"/>
        <v>9.41</v>
      </c>
      <c r="O1347">
        <f>_xll.Interpolate($T$6:$T$1168,$U$6:$U$1168,G1347,0,0)</f>
        <v>1600</v>
      </c>
      <c r="P1347">
        <f>_xll.Interpolate($T$6:$T$1168,$X$6:$X$1168,G1347,0,0)</f>
        <v>0</v>
      </c>
    </row>
    <row r="1348" spans="1:16" x14ac:dyDescent="0.25">
      <c r="A1348">
        <v>2386</v>
      </c>
      <c r="B1348" t="s">
        <v>1352</v>
      </c>
      <c r="C1348" s="7">
        <v>4026</v>
      </c>
      <c r="D1348">
        <f t="shared" si="186"/>
        <v>167.75</v>
      </c>
      <c r="E1348" s="9">
        <v>42402.75</v>
      </c>
      <c r="F1348" s="8" t="str">
        <f t="shared" si="182"/>
        <v>02-02-16</v>
      </c>
      <c r="G1348" s="8">
        <f t="shared" si="183"/>
        <v>42402</v>
      </c>
      <c r="H1348">
        <f t="shared" si="184"/>
        <v>14643.75</v>
      </c>
      <c r="I1348">
        <v>9.41</v>
      </c>
      <c r="K1348" s="3">
        <f t="shared" si="180"/>
        <v>9.41</v>
      </c>
      <c r="L1348" t="e">
        <f t="shared" si="181"/>
        <v>#N/A</v>
      </c>
      <c r="M1348">
        <f t="shared" si="187"/>
        <v>9.41</v>
      </c>
      <c r="N1348" s="3">
        <f t="shared" si="185"/>
        <v>9.41</v>
      </c>
      <c r="O1348">
        <f>_xll.Interpolate($T$6:$T$1168,$U$6:$U$1168,G1348,0,0)</f>
        <v>1600</v>
      </c>
      <c r="P1348">
        <f>_xll.Interpolate($T$6:$T$1168,$X$6:$X$1168,G1348,0,0)</f>
        <v>0</v>
      </c>
    </row>
    <row r="1349" spans="1:16" x14ac:dyDescent="0.25">
      <c r="A1349">
        <v>2387</v>
      </c>
      <c r="B1349" t="s">
        <v>1353</v>
      </c>
      <c r="C1349" s="7">
        <v>4029</v>
      </c>
      <c r="D1349">
        <f t="shared" si="186"/>
        <v>167.875</v>
      </c>
      <c r="E1349" s="9">
        <v>42402.875</v>
      </c>
      <c r="F1349" s="8" t="str">
        <f t="shared" si="182"/>
        <v>02-02-16</v>
      </c>
      <c r="G1349" s="8">
        <f t="shared" si="183"/>
        <v>42402</v>
      </c>
      <c r="H1349">
        <f t="shared" si="184"/>
        <v>14643.875</v>
      </c>
      <c r="I1349">
        <v>9.2620000000000005</v>
      </c>
      <c r="K1349" s="3">
        <f t="shared" si="180"/>
        <v>9.2620000000000005</v>
      </c>
      <c r="L1349" t="e">
        <f t="shared" si="181"/>
        <v>#N/A</v>
      </c>
      <c r="M1349">
        <f t="shared" si="187"/>
        <v>9.2620000000000005</v>
      </c>
      <c r="N1349" s="3">
        <f t="shared" si="185"/>
        <v>9.2620000000000005</v>
      </c>
      <c r="O1349">
        <f>_xll.Interpolate($T$6:$T$1168,$U$6:$U$1168,G1349,0,0)</f>
        <v>1600</v>
      </c>
      <c r="P1349">
        <f>_xll.Interpolate($T$6:$T$1168,$X$6:$X$1168,G1349,0,0)</f>
        <v>0</v>
      </c>
    </row>
    <row r="1350" spans="1:16" x14ac:dyDescent="0.25">
      <c r="A1350">
        <v>2388</v>
      </c>
      <c r="B1350" t="s">
        <v>1354</v>
      </c>
      <c r="C1350" s="7">
        <v>4032</v>
      </c>
      <c r="D1350">
        <f t="shared" si="186"/>
        <v>168</v>
      </c>
      <c r="E1350" s="9">
        <v>42403</v>
      </c>
      <c r="F1350" s="8" t="str">
        <f t="shared" si="182"/>
        <v>02-03-16</v>
      </c>
      <c r="G1350" s="8">
        <f t="shared" si="183"/>
        <v>42403</v>
      </c>
      <c r="H1350">
        <f t="shared" si="184"/>
        <v>14644</v>
      </c>
      <c r="I1350">
        <v>9.2379999999999995</v>
      </c>
      <c r="K1350" s="3">
        <f t="shared" ref="K1350:K1413" si="188">IF(I1350&lt;3,NA(),I1350)</f>
        <v>9.2379999999999995</v>
      </c>
      <c r="L1350" t="e">
        <f t="shared" ref="L1350:L1413" si="189">IF(J1350&lt;1,NA(),J1350)</f>
        <v>#N/A</v>
      </c>
      <c r="M1350">
        <f t="shared" si="187"/>
        <v>9.2379999999999995</v>
      </c>
      <c r="N1350" s="3">
        <f t="shared" si="185"/>
        <v>9.2379999999999995</v>
      </c>
      <c r="O1350">
        <f>_xll.Interpolate($T$6:$T$1168,$U$6:$U$1168,G1350,0,0)</f>
        <v>1100</v>
      </c>
      <c r="P1350">
        <f>_xll.Interpolate($T$6:$T$1168,$X$6:$X$1168,G1350,0,0)</f>
        <v>0</v>
      </c>
    </row>
    <row r="1351" spans="1:16" x14ac:dyDescent="0.25">
      <c r="A1351">
        <v>2389</v>
      </c>
      <c r="B1351" t="s">
        <v>1355</v>
      </c>
      <c r="C1351" s="7">
        <v>4035</v>
      </c>
      <c r="D1351">
        <f t="shared" si="186"/>
        <v>168.125</v>
      </c>
      <c r="E1351" s="9">
        <v>42403.125</v>
      </c>
      <c r="F1351" s="8" t="str">
        <f t="shared" ref="F1351:F1414" si="190">TEXT(E1351,"MM-DD-YY")</f>
        <v>02-03-16</v>
      </c>
      <c r="G1351" s="8">
        <f t="shared" ref="G1351:G1414" si="191">DATEVALUE(F1351)</f>
        <v>42403</v>
      </c>
      <c r="H1351">
        <f t="shared" ref="H1351:H1414" si="192">14476+D1351</f>
        <v>14644.125</v>
      </c>
      <c r="I1351">
        <v>9.1880000000000006</v>
      </c>
      <c r="K1351" s="3">
        <f t="shared" si="188"/>
        <v>9.1880000000000006</v>
      </c>
      <c r="L1351" t="e">
        <f t="shared" si="189"/>
        <v>#N/A</v>
      </c>
      <c r="M1351">
        <f t="shared" si="187"/>
        <v>9.1880000000000006</v>
      </c>
      <c r="N1351" s="3">
        <f t="shared" ref="N1351:N1414" si="193">IF(AND(ISNUMBER(K1351),ISNUMBER(L1351)),(O1351*K1351+L1351*P1351)/(O1351+P1351),IF(ISNA(L1351),K1351,L1351))</f>
        <v>9.1880000000000006</v>
      </c>
      <c r="O1351">
        <f>_xll.Interpolate($T$6:$T$1168,$U$6:$U$1168,G1351,0,0)</f>
        <v>1100</v>
      </c>
      <c r="P1351">
        <f>_xll.Interpolate($T$6:$T$1168,$X$6:$X$1168,G1351,0,0)</f>
        <v>0</v>
      </c>
    </row>
    <row r="1352" spans="1:16" x14ac:dyDescent="0.25">
      <c r="A1352">
        <v>2390</v>
      </c>
      <c r="B1352" t="s">
        <v>1356</v>
      </c>
      <c r="C1352" s="7">
        <v>4038</v>
      </c>
      <c r="D1352">
        <f t="shared" si="186"/>
        <v>168.25</v>
      </c>
      <c r="E1352" s="9">
        <v>42403.25</v>
      </c>
      <c r="F1352" s="8" t="str">
        <f t="shared" si="190"/>
        <v>02-03-16</v>
      </c>
      <c r="G1352" s="8">
        <f t="shared" si="191"/>
        <v>42403</v>
      </c>
      <c r="H1352">
        <f t="shared" si="192"/>
        <v>14644.25</v>
      </c>
      <c r="I1352">
        <v>9.1389999999999993</v>
      </c>
      <c r="K1352" s="3">
        <f t="shared" si="188"/>
        <v>9.1389999999999993</v>
      </c>
      <c r="L1352" t="e">
        <f t="shared" si="189"/>
        <v>#N/A</v>
      </c>
      <c r="M1352">
        <f t="shared" si="187"/>
        <v>9.1389999999999993</v>
      </c>
      <c r="N1352" s="3">
        <f t="shared" si="193"/>
        <v>9.1389999999999993</v>
      </c>
      <c r="O1352">
        <f>_xll.Interpolate($T$6:$T$1168,$U$6:$U$1168,G1352,0,0)</f>
        <v>1100</v>
      </c>
      <c r="P1352">
        <f>_xll.Interpolate($T$6:$T$1168,$X$6:$X$1168,G1352,0,0)</f>
        <v>0</v>
      </c>
    </row>
    <row r="1353" spans="1:16" x14ac:dyDescent="0.25">
      <c r="A1353">
        <v>2391</v>
      </c>
      <c r="B1353" t="s">
        <v>1357</v>
      </c>
      <c r="C1353" s="7">
        <v>4041</v>
      </c>
      <c r="D1353">
        <f t="shared" si="186"/>
        <v>168.375</v>
      </c>
      <c r="E1353" s="9">
        <v>42403.375</v>
      </c>
      <c r="F1353" s="8" t="str">
        <f t="shared" si="190"/>
        <v>02-03-16</v>
      </c>
      <c r="G1353" s="8">
        <f t="shared" si="191"/>
        <v>42403</v>
      </c>
      <c r="H1353">
        <f t="shared" si="192"/>
        <v>14644.375</v>
      </c>
      <c r="I1353">
        <v>9.1389999999999993</v>
      </c>
      <c r="K1353" s="3">
        <f t="shared" si="188"/>
        <v>9.1389999999999993</v>
      </c>
      <c r="L1353" t="e">
        <f t="shared" si="189"/>
        <v>#N/A</v>
      </c>
      <c r="M1353">
        <f t="shared" si="187"/>
        <v>9.1389999999999993</v>
      </c>
      <c r="N1353" s="3">
        <f t="shared" si="193"/>
        <v>9.1389999999999993</v>
      </c>
      <c r="O1353">
        <f>_xll.Interpolate($T$6:$T$1168,$U$6:$U$1168,G1353,0,0)</f>
        <v>1100</v>
      </c>
      <c r="P1353">
        <f>_xll.Interpolate($T$6:$T$1168,$X$6:$X$1168,G1353,0,0)</f>
        <v>0</v>
      </c>
    </row>
    <row r="1354" spans="1:16" x14ac:dyDescent="0.25">
      <c r="A1354">
        <v>2392</v>
      </c>
      <c r="B1354" t="s">
        <v>1358</v>
      </c>
      <c r="C1354" s="7">
        <v>4044</v>
      </c>
      <c r="D1354">
        <f t="shared" si="186"/>
        <v>168.5</v>
      </c>
      <c r="E1354" s="9">
        <v>42403.5</v>
      </c>
      <c r="F1354" s="8" t="str">
        <f t="shared" si="190"/>
        <v>02-03-16</v>
      </c>
      <c r="G1354" s="8">
        <f t="shared" si="191"/>
        <v>42403</v>
      </c>
      <c r="H1354">
        <f t="shared" si="192"/>
        <v>14644.5</v>
      </c>
      <c r="I1354">
        <v>9.3610000000000007</v>
      </c>
      <c r="K1354" s="3">
        <f t="shared" si="188"/>
        <v>9.3610000000000007</v>
      </c>
      <c r="L1354" t="e">
        <f t="shared" si="189"/>
        <v>#N/A</v>
      </c>
      <c r="M1354">
        <f t="shared" si="187"/>
        <v>9.3610000000000007</v>
      </c>
      <c r="N1354" s="3">
        <f t="shared" si="193"/>
        <v>9.3610000000000007</v>
      </c>
      <c r="O1354">
        <f>_xll.Interpolate($T$6:$T$1168,$U$6:$U$1168,G1354,0,0)</f>
        <v>1100</v>
      </c>
      <c r="P1354">
        <f>_xll.Interpolate($T$6:$T$1168,$X$6:$X$1168,G1354,0,0)</f>
        <v>0</v>
      </c>
    </row>
    <row r="1355" spans="1:16" x14ac:dyDescent="0.25">
      <c r="A1355">
        <v>2393</v>
      </c>
      <c r="B1355" t="s">
        <v>1359</v>
      </c>
      <c r="C1355" s="7">
        <v>4047</v>
      </c>
      <c r="D1355">
        <f t="shared" si="186"/>
        <v>168.625</v>
      </c>
      <c r="E1355" s="9">
        <v>42403.625</v>
      </c>
      <c r="F1355" s="8" t="str">
        <f t="shared" si="190"/>
        <v>02-03-16</v>
      </c>
      <c r="G1355" s="8">
        <f t="shared" si="191"/>
        <v>42403</v>
      </c>
      <c r="H1355">
        <f t="shared" si="192"/>
        <v>14644.625</v>
      </c>
      <c r="I1355">
        <v>9.4600000000000009</v>
      </c>
      <c r="K1355" s="3">
        <f t="shared" si="188"/>
        <v>9.4600000000000009</v>
      </c>
      <c r="L1355" t="e">
        <f t="shared" si="189"/>
        <v>#N/A</v>
      </c>
      <c r="M1355">
        <f t="shared" si="187"/>
        <v>9.4600000000000009</v>
      </c>
      <c r="N1355" s="3">
        <f t="shared" si="193"/>
        <v>9.4600000000000009</v>
      </c>
      <c r="O1355">
        <f>_xll.Interpolate($T$6:$T$1168,$U$6:$U$1168,G1355,0,0)</f>
        <v>1100</v>
      </c>
      <c r="P1355">
        <f>_xll.Interpolate($T$6:$T$1168,$X$6:$X$1168,G1355,0,0)</f>
        <v>0</v>
      </c>
    </row>
    <row r="1356" spans="1:16" x14ac:dyDescent="0.25">
      <c r="A1356">
        <v>2394</v>
      </c>
      <c r="B1356" t="s">
        <v>1360</v>
      </c>
      <c r="C1356" s="7">
        <v>4050</v>
      </c>
      <c r="D1356">
        <f t="shared" si="186"/>
        <v>168.75</v>
      </c>
      <c r="E1356" s="9">
        <v>42403.75</v>
      </c>
      <c r="F1356" s="8" t="str">
        <f t="shared" si="190"/>
        <v>02-03-16</v>
      </c>
      <c r="G1356" s="8">
        <f t="shared" si="191"/>
        <v>42403</v>
      </c>
      <c r="H1356">
        <f t="shared" si="192"/>
        <v>14644.75</v>
      </c>
      <c r="I1356">
        <v>9.3360000000000003</v>
      </c>
      <c r="K1356" s="3">
        <f t="shared" si="188"/>
        <v>9.3360000000000003</v>
      </c>
      <c r="L1356" t="e">
        <f t="shared" si="189"/>
        <v>#N/A</v>
      </c>
      <c r="M1356">
        <f t="shared" si="187"/>
        <v>9.3360000000000003</v>
      </c>
      <c r="N1356" s="3">
        <f t="shared" si="193"/>
        <v>9.3360000000000003</v>
      </c>
      <c r="O1356">
        <f>_xll.Interpolate($T$6:$T$1168,$U$6:$U$1168,G1356,0,0)</f>
        <v>1100</v>
      </c>
      <c r="P1356">
        <f>_xll.Interpolate($T$6:$T$1168,$X$6:$X$1168,G1356,0,0)</f>
        <v>0</v>
      </c>
    </row>
    <row r="1357" spans="1:16" x14ac:dyDescent="0.25">
      <c r="A1357">
        <v>2395</v>
      </c>
      <c r="B1357" t="s">
        <v>1361</v>
      </c>
      <c r="C1357" s="7">
        <v>4053</v>
      </c>
      <c r="D1357">
        <f t="shared" si="186"/>
        <v>168.875</v>
      </c>
      <c r="E1357" s="9">
        <v>42403.875</v>
      </c>
      <c r="F1357" s="8" t="str">
        <f t="shared" si="190"/>
        <v>02-03-16</v>
      </c>
      <c r="G1357" s="8">
        <f t="shared" si="191"/>
        <v>42403</v>
      </c>
      <c r="H1357">
        <f t="shared" si="192"/>
        <v>14644.875</v>
      </c>
      <c r="I1357">
        <v>9.3119999999999994</v>
      </c>
      <c r="K1357" s="3">
        <f t="shared" si="188"/>
        <v>9.3119999999999994</v>
      </c>
      <c r="L1357" t="e">
        <f t="shared" si="189"/>
        <v>#N/A</v>
      </c>
      <c r="M1357">
        <f t="shared" si="187"/>
        <v>9.3119999999999994</v>
      </c>
      <c r="N1357" s="3">
        <f t="shared" si="193"/>
        <v>9.3119999999999994</v>
      </c>
      <c r="O1357">
        <f>_xll.Interpolate($T$6:$T$1168,$U$6:$U$1168,G1357,0,0)</f>
        <v>1100</v>
      </c>
      <c r="P1357">
        <f>_xll.Interpolate($T$6:$T$1168,$X$6:$X$1168,G1357,0,0)</f>
        <v>0</v>
      </c>
    </row>
    <row r="1358" spans="1:16" x14ac:dyDescent="0.25">
      <c r="A1358">
        <v>2396</v>
      </c>
      <c r="B1358" t="s">
        <v>1362</v>
      </c>
      <c r="C1358" s="7">
        <v>4056</v>
      </c>
      <c r="D1358">
        <f t="shared" si="186"/>
        <v>169</v>
      </c>
      <c r="E1358" s="9">
        <v>42404</v>
      </c>
      <c r="F1358" s="8" t="str">
        <f t="shared" si="190"/>
        <v>02-04-16</v>
      </c>
      <c r="G1358" s="8">
        <f t="shared" si="191"/>
        <v>42404</v>
      </c>
      <c r="H1358">
        <f t="shared" si="192"/>
        <v>14645</v>
      </c>
      <c r="I1358">
        <v>9.41</v>
      </c>
      <c r="K1358" s="3">
        <f t="shared" si="188"/>
        <v>9.41</v>
      </c>
      <c r="L1358" t="e">
        <f t="shared" si="189"/>
        <v>#N/A</v>
      </c>
      <c r="M1358">
        <f t="shared" si="187"/>
        <v>9.41</v>
      </c>
      <c r="N1358" s="3">
        <f t="shared" si="193"/>
        <v>9.41</v>
      </c>
      <c r="O1358">
        <f>_xll.Interpolate($T$6:$T$1168,$U$6:$U$1168,G1358,0,0)</f>
        <v>800</v>
      </c>
      <c r="P1358">
        <f>_xll.Interpolate($T$6:$T$1168,$X$6:$X$1168,G1358,0,0)</f>
        <v>0</v>
      </c>
    </row>
    <row r="1359" spans="1:16" x14ac:dyDescent="0.25">
      <c r="A1359">
        <v>2397</v>
      </c>
      <c r="B1359" t="s">
        <v>1363</v>
      </c>
      <c r="C1359" s="7">
        <v>4059</v>
      </c>
      <c r="D1359">
        <f t="shared" si="186"/>
        <v>169.125</v>
      </c>
      <c r="E1359" s="9">
        <v>42404.125</v>
      </c>
      <c r="F1359" s="8" t="str">
        <f t="shared" si="190"/>
        <v>02-04-16</v>
      </c>
      <c r="G1359" s="8">
        <f t="shared" si="191"/>
        <v>42404</v>
      </c>
      <c r="H1359">
        <f t="shared" si="192"/>
        <v>14645.125</v>
      </c>
      <c r="I1359">
        <v>9.3859999999999992</v>
      </c>
      <c r="K1359" s="3">
        <f t="shared" si="188"/>
        <v>9.3859999999999992</v>
      </c>
      <c r="L1359" t="e">
        <f t="shared" si="189"/>
        <v>#N/A</v>
      </c>
      <c r="M1359">
        <f t="shared" si="187"/>
        <v>9.3859999999999992</v>
      </c>
      <c r="N1359" s="3">
        <f t="shared" si="193"/>
        <v>9.3859999999999992</v>
      </c>
      <c r="O1359">
        <f>_xll.Interpolate($T$6:$T$1168,$U$6:$U$1168,G1359,0,0)</f>
        <v>800</v>
      </c>
      <c r="P1359">
        <f>_xll.Interpolate($T$6:$T$1168,$X$6:$X$1168,G1359,0,0)</f>
        <v>0</v>
      </c>
    </row>
    <row r="1360" spans="1:16" x14ac:dyDescent="0.25">
      <c r="A1360">
        <v>2398</v>
      </c>
      <c r="B1360" t="s">
        <v>1364</v>
      </c>
      <c r="C1360" s="7">
        <v>4062</v>
      </c>
      <c r="D1360">
        <f t="shared" si="186"/>
        <v>169.25</v>
      </c>
      <c r="E1360" s="9">
        <v>42404.25</v>
      </c>
      <c r="F1360" s="8" t="str">
        <f t="shared" si="190"/>
        <v>02-04-16</v>
      </c>
      <c r="G1360" s="8">
        <f t="shared" si="191"/>
        <v>42404</v>
      </c>
      <c r="H1360">
        <f t="shared" si="192"/>
        <v>14645.25</v>
      </c>
      <c r="I1360">
        <v>9.2620000000000005</v>
      </c>
      <c r="K1360" s="3">
        <f t="shared" si="188"/>
        <v>9.2620000000000005</v>
      </c>
      <c r="L1360" t="e">
        <f t="shared" si="189"/>
        <v>#N/A</v>
      </c>
      <c r="M1360">
        <f t="shared" si="187"/>
        <v>9.2620000000000005</v>
      </c>
      <c r="N1360" s="3">
        <f t="shared" si="193"/>
        <v>9.2620000000000005</v>
      </c>
      <c r="O1360">
        <f>_xll.Interpolate($T$6:$T$1168,$U$6:$U$1168,G1360,0,0)</f>
        <v>800</v>
      </c>
      <c r="P1360">
        <f>_xll.Interpolate($T$6:$T$1168,$X$6:$X$1168,G1360,0,0)</f>
        <v>0</v>
      </c>
    </row>
    <row r="1361" spans="1:16" x14ac:dyDescent="0.25">
      <c r="A1361">
        <v>2399</v>
      </c>
      <c r="B1361" t="s">
        <v>1365</v>
      </c>
      <c r="C1361" s="7">
        <v>4065</v>
      </c>
      <c r="D1361">
        <f t="shared" si="186"/>
        <v>169.375</v>
      </c>
      <c r="E1361" s="9">
        <v>42404.375</v>
      </c>
      <c r="F1361" s="8" t="str">
        <f t="shared" si="190"/>
        <v>02-04-16</v>
      </c>
      <c r="G1361" s="8">
        <f t="shared" si="191"/>
        <v>42404</v>
      </c>
      <c r="H1361">
        <f t="shared" si="192"/>
        <v>14645.375</v>
      </c>
      <c r="I1361">
        <v>9.2129999999999992</v>
      </c>
      <c r="K1361" s="3">
        <f t="shared" si="188"/>
        <v>9.2129999999999992</v>
      </c>
      <c r="L1361" t="e">
        <f t="shared" si="189"/>
        <v>#N/A</v>
      </c>
      <c r="M1361">
        <f t="shared" si="187"/>
        <v>9.2129999999999992</v>
      </c>
      <c r="N1361" s="3">
        <f t="shared" si="193"/>
        <v>9.2129999999999992</v>
      </c>
      <c r="O1361">
        <f>_xll.Interpolate($T$6:$T$1168,$U$6:$U$1168,G1361,0,0)</f>
        <v>800</v>
      </c>
      <c r="P1361">
        <f>_xll.Interpolate($T$6:$T$1168,$X$6:$X$1168,G1361,0,0)</f>
        <v>0</v>
      </c>
    </row>
    <row r="1362" spans="1:16" x14ac:dyDescent="0.25">
      <c r="A1362">
        <v>2400</v>
      </c>
      <c r="B1362" t="s">
        <v>1366</v>
      </c>
      <c r="C1362" s="7">
        <v>4068</v>
      </c>
      <c r="D1362">
        <f t="shared" si="186"/>
        <v>169.5</v>
      </c>
      <c r="E1362" s="9">
        <v>42404.5</v>
      </c>
      <c r="F1362" s="8" t="str">
        <f t="shared" si="190"/>
        <v>02-04-16</v>
      </c>
      <c r="G1362" s="8">
        <f t="shared" si="191"/>
        <v>42404</v>
      </c>
      <c r="H1362">
        <f t="shared" si="192"/>
        <v>14645.5</v>
      </c>
      <c r="I1362">
        <v>9.4350000000000005</v>
      </c>
      <c r="K1362" s="3">
        <f t="shared" si="188"/>
        <v>9.4350000000000005</v>
      </c>
      <c r="L1362" t="e">
        <f t="shared" si="189"/>
        <v>#N/A</v>
      </c>
      <c r="M1362">
        <f t="shared" si="187"/>
        <v>9.4350000000000005</v>
      </c>
      <c r="N1362" s="3">
        <f t="shared" si="193"/>
        <v>9.4350000000000005</v>
      </c>
      <c r="O1362">
        <f>_xll.Interpolate($T$6:$T$1168,$U$6:$U$1168,G1362,0,0)</f>
        <v>800</v>
      </c>
      <c r="P1362">
        <f>_xll.Interpolate($T$6:$T$1168,$X$6:$X$1168,G1362,0,0)</f>
        <v>0</v>
      </c>
    </row>
    <row r="1363" spans="1:16" x14ac:dyDescent="0.25">
      <c r="A1363">
        <v>2401</v>
      </c>
      <c r="B1363" t="s">
        <v>1367</v>
      </c>
      <c r="C1363" s="7">
        <v>4071</v>
      </c>
      <c r="D1363">
        <f t="shared" si="186"/>
        <v>169.625</v>
      </c>
      <c r="E1363" s="9">
        <v>42404.625</v>
      </c>
      <c r="F1363" s="8" t="str">
        <f t="shared" si="190"/>
        <v>02-04-16</v>
      </c>
      <c r="G1363" s="8">
        <f t="shared" si="191"/>
        <v>42404</v>
      </c>
      <c r="H1363">
        <f t="shared" si="192"/>
        <v>14645.625</v>
      </c>
      <c r="I1363">
        <v>9.8049999999999997</v>
      </c>
      <c r="K1363" s="3">
        <f t="shared" si="188"/>
        <v>9.8049999999999997</v>
      </c>
      <c r="L1363" t="e">
        <f t="shared" si="189"/>
        <v>#N/A</v>
      </c>
      <c r="M1363">
        <f t="shared" si="187"/>
        <v>9.8049999999999997</v>
      </c>
      <c r="N1363" s="3">
        <f t="shared" si="193"/>
        <v>9.8049999999999997</v>
      </c>
      <c r="O1363">
        <f>_xll.Interpolate($T$6:$T$1168,$U$6:$U$1168,G1363,0,0)</f>
        <v>800</v>
      </c>
      <c r="P1363">
        <f>_xll.Interpolate($T$6:$T$1168,$X$6:$X$1168,G1363,0,0)</f>
        <v>0</v>
      </c>
    </row>
    <row r="1364" spans="1:16" x14ac:dyDescent="0.25">
      <c r="A1364">
        <v>2402</v>
      </c>
      <c r="B1364" t="s">
        <v>1368</v>
      </c>
      <c r="C1364" s="7">
        <v>4074</v>
      </c>
      <c r="D1364">
        <f t="shared" si="186"/>
        <v>169.75</v>
      </c>
      <c r="E1364" s="9">
        <v>42404.75</v>
      </c>
      <c r="F1364" s="8" t="str">
        <f t="shared" si="190"/>
        <v>02-04-16</v>
      </c>
      <c r="G1364" s="8">
        <f t="shared" si="191"/>
        <v>42404</v>
      </c>
      <c r="H1364">
        <f t="shared" si="192"/>
        <v>14645.75</v>
      </c>
      <c r="I1364">
        <v>9.5579999999999998</v>
      </c>
      <c r="K1364" s="3">
        <f t="shared" si="188"/>
        <v>9.5579999999999998</v>
      </c>
      <c r="L1364" t="e">
        <f t="shared" si="189"/>
        <v>#N/A</v>
      </c>
      <c r="M1364">
        <f t="shared" si="187"/>
        <v>9.5579999999999998</v>
      </c>
      <c r="N1364" s="3">
        <f t="shared" si="193"/>
        <v>9.5579999999999998</v>
      </c>
      <c r="O1364">
        <f>_xll.Interpolate($T$6:$T$1168,$U$6:$U$1168,G1364,0,0)</f>
        <v>800</v>
      </c>
      <c r="P1364">
        <f>_xll.Interpolate($T$6:$T$1168,$X$6:$X$1168,G1364,0,0)</f>
        <v>0</v>
      </c>
    </row>
    <row r="1365" spans="1:16" x14ac:dyDescent="0.25">
      <c r="A1365">
        <v>2403</v>
      </c>
      <c r="B1365" t="s">
        <v>1369</v>
      </c>
      <c r="C1365" s="7">
        <v>4077</v>
      </c>
      <c r="D1365">
        <f t="shared" si="186"/>
        <v>169.875</v>
      </c>
      <c r="E1365" s="9">
        <v>42404.875</v>
      </c>
      <c r="F1365" s="8" t="str">
        <f t="shared" si="190"/>
        <v>02-04-16</v>
      </c>
      <c r="G1365" s="8">
        <f t="shared" si="191"/>
        <v>42404</v>
      </c>
      <c r="H1365">
        <f t="shared" si="192"/>
        <v>14645.875</v>
      </c>
      <c r="I1365">
        <v>9.3610000000000007</v>
      </c>
      <c r="K1365" s="3">
        <f t="shared" si="188"/>
        <v>9.3610000000000007</v>
      </c>
      <c r="L1365" t="e">
        <f t="shared" si="189"/>
        <v>#N/A</v>
      </c>
      <c r="M1365">
        <f t="shared" si="187"/>
        <v>9.3610000000000007</v>
      </c>
      <c r="N1365" s="3">
        <f t="shared" si="193"/>
        <v>9.3610000000000007</v>
      </c>
      <c r="O1365">
        <f>_xll.Interpolate($T$6:$T$1168,$U$6:$U$1168,G1365,0,0)</f>
        <v>800</v>
      </c>
      <c r="P1365">
        <f>_xll.Interpolate($T$6:$T$1168,$X$6:$X$1168,G1365,0,0)</f>
        <v>0</v>
      </c>
    </row>
    <row r="1366" spans="1:16" x14ac:dyDescent="0.25">
      <c r="A1366">
        <v>2404</v>
      </c>
      <c r="B1366" t="s">
        <v>1370</v>
      </c>
      <c r="C1366" s="7">
        <v>4080</v>
      </c>
      <c r="D1366">
        <f t="shared" si="186"/>
        <v>170</v>
      </c>
      <c r="E1366" s="9">
        <v>42405</v>
      </c>
      <c r="F1366" s="8" t="str">
        <f t="shared" si="190"/>
        <v>02-05-16</v>
      </c>
      <c r="G1366" s="8">
        <f t="shared" si="191"/>
        <v>42405</v>
      </c>
      <c r="H1366">
        <f t="shared" si="192"/>
        <v>14646</v>
      </c>
      <c r="I1366">
        <v>9.2620000000000005</v>
      </c>
      <c r="K1366" s="3">
        <f t="shared" si="188"/>
        <v>9.2620000000000005</v>
      </c>
      <c r="L1366" t="e">
        <f t="shared" si="189"/>
        <v>#N/A</v>
      </c>
      <c r="M1366">
        <f t="shared" si="187"/>
        <v>9.2620000000000005</v>
      </c>
      <c r="N1366" s="3">
        <f t="shared" si="193"/>
        <v>9.2620000000000005</v>
      </c>
      <c r="O1366">
        <f>_xll.Interpolate($T$6:$T$1168,$U$6:$U$1168,G1366,0,0)</f>
        <v>800</v>
      </c>
      <c r="P1366">
        <f>_xll.Interpolate($T$6:$T$1168,$X$6:$X$1168,G1366,0,0)</f>
        <v>0</v>
      </c>
    </row>
    <row r="1367" spans="1:16" x14ac:dyDescent="0.25">
      <c r="A1367">
        <v>2405</v>
      </c>
      <c r="B1367" t="s">
        <v>1371</v>
      </c>
      <c r="C1367" s="7">
        <v>4083</v>
      </c>
      <c r="D1367">
        <f t="shared" si="186"/>
        <v>170.125</v>
      </c>
      <c r="E1367" s="9">
        <v>42405.125</v>
      </c>
      <c r="F1367" s="8" t="str">
        <f t="shared" si="190"/>
        <v>02-05-16</v>
      </c>
      <c r="G1367" s="8">
        <f t="shared" si="191"/>
        <v>42405</v>
      </c>
      <c r="H1367">
        <f t="shared" si="192"/>
        <v>14646.125</v>
      </c>
      <c r="I1367">
        <v>9.2379999999999995</v>
      </c>
      <c r="K1367" s="3">
        <f t="shared" si="188"/>
        <v>9.2379999999999995</v>
      </c>
      <c r="L1367" t="e">
        <f t="shared" si="189"/>
        <v>#N/A</v>
      </c>
      <c r="M1367">
        <f t="shared" si="187"/>
        <v>9.2379999999999995</v>
      </c>
      <c r="N1367" s="3">
        <f t="shared" si="193"/>
        <v>9.2379999999999995</v>
      </c>
      <c r="O1367">
        <f>_xll.Interpolate($T$6:$T$1168,$U$6:$U$1168,G1367,0,0)</f>
        <v>800</v>
      </c>
      <c r="P1367">
        <f>_xll.Interpolate($T$6:$T$1168,$X$6:$X$1168,G1367,0,0)</f>
        <v>0</v>
      </c>
    </row>
    <row r="1368" spans="1:16" x14ac:dyDescent="0.25">
      <c r="A1368">
        <v>2406</v>
      </c>
      <c r="B1368" t="s">
        <v>1372</v>
      </c>
      <c r="C1368" s="7">
        <v>4086</v>
      </c>
      <c r="D1368">
        <f t="shared" si="186"/>
        <v>170.25</v>
      </c>
      <c r="E1368" s="9">
        <v>42405.25</v>
      </c>
      <c r="F1368" s="8" t="str">
        <f t="shared" si="190"/>
        <v>02-05-16</v>
      </c>
      <c r="G1368" s="8">
        <f t="shared" si="191"/>
        <v>42405</v>
      </c>
      <c r="H1368">
        <f t="shared" si="192"/>
        <v>14646.25</v>
      </c>
      <c r="I1368">
        <v>9.1630000000000003</v>
      </c>
      <c r="K1368" s="3">
        <f t="shared" si="188"/>
        <v>9.1630000000000003</v>
      </c>
      <c r="L1368" t="e">
        <f t="shared" si="189"/>
        <v>#N/A</v>
      </c>
      <c r="M1368">
        <f t="shared" si="187"/>
        <v>9.1630000000000003</v>
      </c>
      <c r="N1368" s="3">
        <f t="shared" si="193"/>
        <v>9.1630000000000003</v>
      </c>
      <c r="O1368">
        <f>_xll.Interpolate($T$6:$T$1168,$U$6:$U$1168,G1368,0,0)</f>
        <v>800</v>
      </c>
      <c r="P1368">
        <f>_xll.Interpolate($T$6:$T$1168,$X$6:$X$1168,G1368,0,0)</f>
        <v>0</v>
      </c>
    </row>
    <row r="1369" spans="1:16" x14ac:dyDescent="0.25">
      <c r="A1369">
        <v>2407</v>
      </c>
      <c r="B1369" t="s">
        <v>1373</v>
      </c>
      <c r="C1369" s="7">
        <v>4089</v>
      </c>
      <c r="D1369">
        <f t="shared" si="186"/>
        <v>170.375</v>
      </c>
      <c r="E1369" s="9">
        <v>42405.375</v>
      </c>
      <c r="F1369" s="8" t="str">
        <f t="shared" si="190"/>
        <v>02-05-16</v>
      </c>
      <c r="G1369" s="8">
        <f t="shared" si="191"/>
        <v>42405</v>
      </c>
      <c r="H1369">
        <f t="shared" si="192"/>
        <v>14646.375</v>
      </c>
      <c r="I1369">
        <v>9.1389999999999993</v>
      </c>
      <c r="K1369" s="3">
        <f t="shared" si="188"/>
        <v>9.1389999999999993</v>
      </c>
      <c r="L1369" t="e">
        <f t="shared" si="189"/>
        <v>#N/A</v>
      </c>
      <c r="M1369">
        <f t="shared" si="187"/>
        <v>9.1389999999999993</v>
      </c>
      <c r="N1369" s="3">
        <f t="shared" si="193"/>
        <v>9.1389999999999993</v>
      </c>
      <c r="O1369">
        <f>_xll.Interpolate($T$6:$T$1168,$U$6:$U$1168,G1369,0,0)</f>
        <v>800</v>
      </c>
      <c r="P1369">
        <f>_xll.Interpolate($T$6:$T$1168,$X$6:$X$1168,G1369,0,0)</f>
        <v>0</v>
      </c>
    </row>
    <row r="1370" spans="1:16" x14ac:dyDescent="0.25">
      <c r="A1370">
        <v>2408</v>
      </c>
      <c r="B1370" t="s">
        <v>1374</v>
      </c>
      <c r="C1370" s="7">
        <v>4092</v>
      </c>
      <c r="D1370">
        <f t="shared" si="186"/>
        <v>170.5</v>
      </c>
      <c r="E1370" s="9">
        <v>42405.5</v>
      </c>
      <c r="F1370" s="8" t="str">
        <f t="shared" si="190"/>
        <v>02-05-16</v>
      </c>
      <c r="G1370" s="8">
        <f t="shared" si="191"/>
        <v>42405</v>
      </c>
      <c r="H1370">
        <f t="shared" si="192"/>
        <v>14646.5</v>
      </c>
      <c r="I1370">
        <v>9.4600000000000009</v>
      </c>
      <c r="K1370" s="3">
        <f t="shared" si="188"/>
        <v>9.4600000000000009</v>
      </c>
      <c r="L1370" t="e">
        <f t="shared" si="189"/>
        <v>#N/A</v>
      </c>
      <c r="M1370">
        <f t="shared" si="187"/>
        <v>9.4600000000000009</v>
      </c>
      <c r="N1370" s="3">
        <f t="shared" si="193"/>
        <v>9.4600000000000009</v>
      </c>
      <c r="O1370">
        <f>_xll.Interpolate($T$6:$T$1168,$U$6:$U$1168,G1370,0,0)</f>
        <v>800</v>
      </c>
      <c r="P1370">
        <f>_xll.Interpolate($T$6:$T$1168,$X$6:$X$1168,G1370,0,0)</f>
        <v>0</v>
      </c>
    </row>
    <row r="1371" spans="1:16" x14ac:dyDescent="0.25">
      <c r="A1371">
        <v>2409</v>
      </c>
      <c r="B1371" t="s">
        <v>1375</v>
      </c>
      <c r="C1371" s="7">
        <v>4095</v>
      </c>
      <c r="D1371">
        <f t="shared" si="186"/>
        <v>170.625</v>
      </c>
      <c r="E1371" s="9">
        <v>42405.625</v>
      </c>
      <c r="F1371" s="8" t="str">
        <f t="shared" si="190"/>
        <v>02-05-16</v>
      </c>
      <c r="G1371" s="8">
        <f t="shared" si="191"/>
        <v>42405</v>
      </c>
      <c r="H1371">
        <f t="shared" si="192"/>
        <v>14646.625</v>
      </c>
      <c r="I1371">
        <v>9.7309999999999999</v>
      </c>
      <c r="K1371" s="3">
        <f t="shared" si="188"/>
        <v>9.7309999999999999</v>
      </c>
      <c r="L1371" t="e">
        <f t="shared" si="189"/>
        <v>#N/A</v>
      </c>
      <c r="M1371">
        <f t="shared" si="187"/>
        <v>9.7309999999999999</v>
      </c>
      <c r="N1371" s="3">
        <f t="shared" si="193"/>
        <v>9.7309999999999999</v>
      </c>
      <c r="O1371">
        <f>_xll.Interpolate($T$6:$T$1168,$U$6:$U$1168,G1371,0,0)</f>
        <v>800</v>
      </c>
      <c r="P1371">
        <f>_xll.Interpolate($T$6:$T$1168,$X$6:$X$1168,G1371,0,0)</f>
        <v>0</v>
      </c>
    </row>
    <row r="1372" spans="1:16" x14ac:dyDescent="0.25">
      <c r="A1372">
        <v>2410</v>
      </c>
      <c r="B1372" t="s">
        <v>1376</v>
      </c>
      <c r="C1372" s="7">
        <v>4098</v>
      </c>
      <c r="D1372">
        <f t="shared" si="186"/>
        <v>170.75</v>
      </c>
      <c r="E1372" s="9">
        <v>42405.75</v>
      </c>
      <c r="F1372" s="8" t="str">
        <f t="shared" si="190"/>
        <v>02-05-16</v>
      </c>
      <c r="G1372" s="8">
        <f t="shared" si="191"/>
        <v>42405</v>
      </c>
      <c r="H1372">
        <f t="shared" si="192"/>
        <v>14646.75</v>
      </c>
      <c r="I1372">
        <v>9.41</v>
      </c>
      <c r="K1372" s="3">
        <f t="shared" si="188"/>
        <v>9.41</v>
      </c>
      <c r="L1372" t="e">
        <f t="shared" si="189"/>
        <v>#N/A</v>
      </c>
      <c r="M1372">
        <f t="shared" si="187"/>
        <v>9.41</v>
      </c>
      <c r="N1372" s="3">
        <f t="shared" si="193"/>
        <v>9.41</v>
      </c>
      <c r="O1372">
        <f>_xll.Interpolate($T$6:$T$1168,$U$6:$U$1168,G1372,0,0)</f>
        <v>800</v>
      </c>
      <c r="P1372">
        <f>_xll.Interpolate($T$6:$T$1168,$X$6:$X$1168,G1372,0,0)</f>
        <v>0</v>
      </c>
    </row>
    <row r="1373" spans="1:16" x14ac:dyDescent="0.25">
      <c r="A1373">
        <v>2411</v>
      </c>
      <c r="B1373" t="s">
        <v>1377</v>
      </c>
      <c r="C1373" s="7">
        <v>4101</v>
      </c>
      <c r="D1373">
        <f t="shared" si="186"/>
        <v>170.875</v>
      </c>
      <c r="E1373" s="9">
        <v>42405.875</v>
      </c>
      <c r="F1373" s="8" t="str">
        <f t="shared" si="190"/>
        <v>02-05-16</v>
      </c>
      <c r="G1373" s="8">
        <f t="shared" si="191"/>
        <v>42405</v>
      </c>
      <c r="H1373">
        <f t="shared" si="192"/>
        <v>14646.875</v>
      </c>
      <c r="I1373">
        <v>9.3360000000000003</v>
      </c>
      <c r="K1373" s="3">
        <f t="shared" si="188"/>
        <v>9.3360000000000003</v>
      </c>
      <c r="L1373" t="e">
        <f t="shared" si="189"/>
        <v>#N/A</v>
      </c>
      <c r="M1373">
        <f t="shared" si="187"/>
        <v>9.3360000000000003</v>
      </c>
      <c r="N1373" s="3">
        <f t="shared" si="193"/>
        <v>9.3360000000000003</v>
      </c>
      <c r="O1373">
        <f>_xll.Interpolate($T$6:$T$1168,$U$6:$U$1168,G1373,0,0)</f>
        <v>800</v>
      </c>
      <c r="P1373">
        <f>_xll.Interpolate($T$6:$T$1168,$X$6:$X$1168,G1373,0,0)</f>
        <v>0</v>
      </c>
    </row>
    <row r="1374" spans="1:16" x14ac:dyDescent="0.25">
      <c r="A1374">
        <v>2412</v>
      </c>
      <c r="B1374" t="s">
        <v>1378</v>
      </c>
      <c r="C1374" s="7">
        <v>4104</v>
      </c>
      <c r="D1374">
        <f t="shared" si="186"/>
        <v>171</v>
      </c>
      <c r="E1374" s="9">
        <v>42406</v>
      </c>
      <c r="F1374" s="8" t="str">
        <f t="shared" si="190"/>
        <v>02-06-16</v>
      </c>
      <c r="G1374" s="8">
        <f t="shared" si="191"/>
        <v>42406</v>
      </c>
      <c r="H1374">
        <f t="shared" si="192"/>
        <v>14647</v>
      </c>
      <c r="I1374">
        <v>9.6080000000000005</v>
      </c>
      <c r="K1374" s="3">
        <f t="shared" si="188"/>
        <v>9.6080000000000005</v>
      </c>
      <c r="L1374" t="e">
        <f t="shared" si="189"/>
        <v>#N/A</v>
      </c>
      <c r="M1374">
        <f t="shared" si="187"/>
        <v>9.6080000000000005</v>
      </c>
      <c r="N1374" s="3">
        <f t="shared" si="193"/>
        <v>9.6080000000000005</v>
      </c>
      <c r="O1374">
        <f>_xll.Interpolate($T$6:$T$1168,$U$6:$U$1168,G1374,0,0)</f>
        <v>800</v>
      </c>
      <c r="P1374">
        <f>_xll.Interpolate($T$6:$T$1168,$X$6:$X$1168,G1374,0,0)</f>
        <v>0</v>
      </c>
    </row>
    <row r="1375" spans="1:16" x14ac:dyDescent="0.25">
      <c r="A1375">
        <v>2413</v>
      </c>
      <c r="B1375" t="s">
        <v>1379</v>
      </c>
      <c r="C1375" s="7">
        <v>4107</v>
      </c>
      <c r="D1375">
        <f t="shared" si="186"/>
        <v>171.125</v>
      </c>
      <c r="E1375" s="9">
        <v>42406.125</v>
      </c>
      <c r="F1375" s="8" t="str">
        <f t="shared" si="190"/>
        <v>02-06-16</v>
      </c>
      <c r="G1375" s="8">
        <f t="shared" si="191"/>
        <v>42406</v>
      </c>
      <c r="H1375">
        <f t="shared" si="192"/>
        <v>14647.125</v>
      </c>
      <c r="I1375">
        <v>9.5579999999999998</v>
      </c>
      <c r="K1375" s="3">
        <f t="shared" si="188"/>
        <v>9.5579999999999998</v>
      </c>
      <c r="L1375" t="e">
        <f t="shared" si="189"/>
        <v>#N/A</v>
      </c>
      <c r="M1375">
        <f t="shared" si="187"/>
        <v>9.5579999999999998</v>
      </c>
      <c r="N1375" s="3">
        <f t="shared" si="193"/>
        <v>9.5579999999999998</v>
      </c>
      <c r="O1375">
        <f>_xll.Interpolate($T$6:$T$1168,$U$6:$U$1168,G1375,0,0)</f>
        <v>800</v>
      </c>
      <c r="P1375">
        <f>_xll.Interpolate($T$6:$T$1168,$X$6:$X$1168,G1375,0,0)</f>
        <v>0</v>
      </c>
    </row>
    <row r="1376" spans="1:16" x14ac:dyDescent="0.25">
      <c r="A1376">
        <v>2414</v>
      </c>
      <c r="B1376" t="s">
        <v>1380</v>
      </c>
      <c r="C1376" s="7">
        <v>4110</v>
      </c>
      <c r="D1376">
        <f t="shared" si="186"/>
        <v>171.25</v>
      </c>
      <c r="E1376" s="9">
        <v>42406.25</v>
      </c>
      <c r="F1376" s="8" t="str">
        <f t="shared" si="190"/>
        <v>02-06-16</v>
      </c>
      <c r="G1376" s="8">
        <f t="shared" si="191"/>
        <v>42406</v>
      </c>
      <c r="H1376">
        <f t="shared" si="192"/>
        <v>14647.25</v>
      </c>
      <c r="I1376">
        <v>9.5830000000000002</v>
      </c>
      <c r="K1376" s="3">
        <f t="shared" si="188"/>
        <v>9.5830000000000002</v>
      </c>
      <c r="L1376" t="e">
        <f t="shared" si="189"/>
        <v>#N/A</v>
      </c>
      <c r="M1376">
        <f t="shared" si="187"/>
        <v>9.5830000000000002</v>
      </c>
      <c r="N1376" s="3">
        <f t="shared" si="193"/>
        <v>9.5830000000000002</v>
      </c>
      <c r="O1376">
        <f>_xll.Interpolate($T$6:$T$1168,$U$6:$U$1168,G1376,0,0)</f>
        <v>800</v>
      </c>
      <c r="P1376">
        <f>_xll.Interpolate($T$6:$T$1168,$X$6:$X$1168,G1376,0,0)</f>
        <v>0</v>
      </c>
    </row>
    <row r="1377" spans="1:16" x14ac:dyDescent="0.25">
      <c r="A1377">
        <v>2415</v>
      </c>
      <c r="B1377" t="s">
        <v>1381</v>
      </c>
      <c r="C1377" s="7">
        <v>4113</v>
      </c>
      <c r="D1377">
        <f t="shared" si="186"/>
        <v>171.375</v>
      </c>
      <c r="E1377" s="9">
        <v>42406.375</v>
      </c>
      <c r="F1377" s="8" t="str">
        <f t="shared" si="190"/>
        <v>02-06-16</v>
      </c>
      <c r="G1377" s="8">
        <f t="shared" si="191"/>
        <v>42406</v>
      </c>
      <c r="H1377">
        <f t="shared" si="192"/>
        <v>14647.375</v>
      </c>
      <c r="I1377">
        <v>9.41</v>
      </c>
      <c r="K1377" s="3">
        <f t="shared" si="188"/>
        <v>9.41</v>
      </c>
      <c r="L1377" t="e">
        <f t="shared" si="189"/>
        <v>#N/A</v>
      </c>
      <c r="M1377">
        <f t="shared" si="187"/>
        <v>9.41</v>
      </c>
      <c r="N1377" s="3">
        <f t="shared" si="193"/>
        <v>9.41</v>
      </c>
      <c r="O1377">
        <f>_xll.Interpolate($T$6:$T$1168,$U$6:$U$1168,G1377,0,0)</f>
        <v>800</v>
      </c>
      <c r="P1377">
        <f>_xll.Interpolate($T$6:$T$1168,$X$6:$X$1168,G1377,0,0)</f>
        <v>0</v>
      </c>
    </row>
    <row r="1378" spans="1:16" x14ac:dyDescent="0.25">
      <c r="A1378">
        <v>2416</v>
      </c>
      <c r="B1378" t="s">
        <v>1382</v>
      </c>
      <c r="C1378" s="7">
        <v>4116</v>
      </c>
      <c r="D1378">
        <f t="shared" si="186"/>
        <v>171.5</v>
      </c>
      <c r="E1378" s="9">
        <v>42406.5</v>
      </c>
      <c r="F1378" s="8" t="str">
        <f t="shared" si="190"/>
        <v>02-06-16</v>
      </c>
      <c r="G1378" s="8">
        <f t="shared" si="191"/>
        <v>42406</v>
      </c>
      <c r="H1378">
        <f t="shared" si="192"/>
        <v>14647.5</v>
      </c>
      <c r="I1378">
        <v>9.6820000000000004</v>
      </c>
      <c r="K1378" s="3">
        <f t="shared" si="188"/>
        <v>9.6820000000000004</v>
      </c>
      <c r="L1378" t="e">
        <f t="shared" si="189"/>
        <v>#N/A</v>
      </c>
      <c r="M1378">
        <f t="shared" si="187"/>
        <v>9.6820000000000004</v>
      </c>
      <c r="N1378" s="3">
        <f t="shared" si="193"/>
        <v>9.6820000000000004</v>
      </c>
      <c r="O1378">
        <f>_xll.Interpolate($T$6:$T$1168,$U$6:$U$1168,G1378,0,0)</f>
        <v>800</v>
      </c>
      <c r="P1378">
        <f>_xll.Interpolate($T$6:$T$1168,$X$6:$X$1168,G1378,0,0)</f>
        <v>0</v>
      </c>
    </row>
    <row r="1379" spans="1:16" x14ac:dyDescent="0.25">
      <c r="A1379">
        <v>2417</v>
      </c>
      <c r="B1379" t="s">
        <v>1383</v>
      </c>
      <c r="C1379" s="7">
        <v>4119</v>
      </c>
      <c r="D1379">
        <f t="shared" si="186"/>
        <v>171.625</v>
      </c>
      <c r="E1379" s="9">
        <v>42406.625</v>
      </c>
      <c r="F1379" s="8" t="str">
        <f t="shared" si="190"/>
        <v>02-06-16</v>
      </c>
      <c r="G1379" s="8">
        <f t="shared" si="191"/>
        <v>42406</v>
      </c>
      <c r="H1379">
        <f t="shared" si="192"/>
        <v>14647.625</v>
      </c>
      <c r="I1379">
        <v>10.271000000000001</v>
      </c>
      <c r="K1379" s="3">
        <f t="shared" si="188"/>
        <v>10.271000000000001</v>
      </c>
      <c r="L1379" t="e">
        <f t="shared" si="189"/>
        <v>#N/A</v>
      </c>
      <c r="M1379">
        <f t="shared" si="187"/>
        <v>10.271000000000001</v>
      </c>
      <c r="N1379" s="3">
        <f t="shared" si="193"/>
        <v>10.271000000000001</v>
      </c>
      <c r="O1379">
        <f>_xll.Interpolate($T$6:$T$1168,$U$6:$U$1168,G1379,0,0)</f>
        <v>800</v>
      </c>
      <c r="P1379">
        <f>_xll.Interpolate($T$6:$T$1168,$X$6:$X$1168,G1379,0,0)</f>
        <v>0</v>
      </c>
    </row>
    <row r="1380" spans="1:16" x14ac:dyDescent="0.25">
      <c r="A1380">
        <v>2418</v>
      </c>
      <c r="B1380" t="s">
        <v>1384</v>
      </c>
      <c r="C1380" s="7">
        <v>4122</v>
      </c>
      <c r="D1380">
        <f t="shared" si="186"/>
        <v>171.75</v>
      </c>
      <c r="E1380" s="9">
        <v>42406.75</v>
      </c>
      <c r="F1380" s="8" t="str">
        <f t="shared" si="190"/>
        <v>02-06-16</v>
      </c>
      <c r="G1380" s="8">
        <f t="shared" si="191"/>
        <v>42406</v>
      </c>
      <c r="H1380">
        <f t="shared" si="192"/>
        <v>14647.75</v>
      </c>
      <c r="I1380">
        <v>9.9770000000000003</v>
      </c>
      <c r="K1380" s="3">
        <f t="shared" si="188"/>
        <v>9.9770000000000003</v>
      </c>
      <c r="L1380" t="e">
        <f t="shared" si="189"/>
        <v>#N/A</v>
      </c>
      <c r="M1380">
        <f t="shared" si="187"/>
        <v>9.9770000000000003</v>
      </c>
      <c r="N1380" s="3">
        <f t="shared" si="193"/>
        <v>9.9770000000000003</v>
      </c>
      <c r="O1380">
        <f>_xll.Interpolate($T$6:$T$1168,$U$6:$U$1168,G1380,0,0)</f>
        <v>800</v>
      </c>
      <c r="P1380">
        <f>_xll.Interpolate($T$6:$T$1168,$X$6:$X$1168,G1380,0,0)</f>
        <v>0</v>
      </c>
    </row>
    <row r="1381" spans="1:16" x14ac:dyDescent="0.25">
      <c r="A1381">
        <v>2419</v>
      </c>
      <c r="B1381" t="s">
        <v>1385</v>
      </c>
      <c r="C1381" s="7">
        <v>4125</v>
      </c>
      <c r="D1381">
        <f t="shared" si="186"/>
        <v>171.875</v>
      </c>
      <c r="E1381" s="9">
        <v>42406.875</v>
      </c>
      <c r="F1381" s="8" t="str">
        <f t="shared" si="190"/>
        <v>02-06-16</v>
      </c>
      <c r="G1381" s="8">
        <f t="shared" si="191"/>
        <v>42406</v>
      </c>
      <c r="H1381">
        <f t="shared" si="192"/>
        <v>14647.875</v>
      </c>
      <c r="I1381">
        <v>9.7309999999999999</v>
      </c>
      <c r="K1381" s="3">
        <f t="shared" si="188"/>
        <v>9.7309999999999999</v>
      </c>
      <c r="L1381" t="e">
        <f t="shared" si="189"/>
        <v>#N/A</v>
      </c>
      <c r="M1381">
        <f t="shared" si="187"/>
        <v>9.7309999999999999</v>
      </c>
      <c r="N1381" s="3">
        <f t="shared" si="193"/>
        <v>9.7309999999999999</v>
      </c>
      <c r="O1381">
        <f>_xll.Interpolate($T$6:$T$1168,$U$6:$U$1168,G1381,0,0)</f>
        <v>800</v>
      </c>
      <c r="P1381">
        <f>_xll.Interpolate($T$6:$T$1168,$X$6:$X$1168,G1381,0,0)</f>
        <v>0</v>
      </c>
    </row>
    <row r="1382" spans="1:16" x14ac:dyDescent="0.25">
      <c r="A1382">
        <v>2420</v>
      </c>
      <c r="B1382" t="s">
        <v>1386</v>
      </c>
      <c r="C1382" s="7">
        <v>4128</v>
      </c>
      <c r="D1382">
        <f t="shared" si="186"/>
        <v>172</v>
      </c>
      <c r="E1382" s="9">
        <v>42407</v>
      </c>
      <c r="F1382" s="8" t="str">
        <f t="shared" si="190"/>
        <v>02-07-16</v>
      </c>
      <c r="G1382" s="8">
        <f t="shared" si="191"/>
        <v>42407</v>
      </c>
      <c r="H1382">
        <f t="shared" si="192"/>
        <v>14648</v>
      </c>
      <c r="I1382">
        <v>9.7309999999999999</v>
      </c>
      <c r="K1382" s="3">
        <f t="shared" si="188"/>
        <v>9.7309999999999999</v>
      </c>
      <c r="L1382" t="e">
        <f t="shared" si="189"/>
        <v>#N/A</v>
      </c>
      <c r="M1382">
        <f t="shared" si="187"/>
        <v>9.7309999999999999</v>
      </c>
      <c r="N1382" s="3">
        <f t="shared" si="193"/>
        <v>9.7309999999999999</v>
      </c>
      <c r="O1382">
        <f>_xll.Interpolate($T$6:$T$1168,$U$6:$U$1168,G1382,0,0)</f>
        <v>700</v>
      </c>
      <c r="P1382">
        <f>_xll.Interpolate($T$6:$T$1168,$X$6:$X$1168,G1382,0,0)</f>
        <v>0</v>
      </c>
    </row>
    <row r="1383" spans="1:16" x14ac:dyDescent="0.25">
      <c r="A1383">
        <v>2421</v>
      </c>
      <c r="B1383" t="s">
        <v>1387</v>
      </c>
      <c r="C1383" s="7">
        <v>4131</v>
      </c>
      <c r="D1383">
        <f t="shared" si="186"/>
        <v>172.125</v>
      </c>
      <c r="E1383" s="9">
        <v>42407.125</v>
      </c>
      <c r="F1383" s="8" t="str">
        <f t="shared" si="190"/>
        <v>02-07-16</v>
      </c>
      <c r="G1383" s="8">
        <f t="shared" si="191"/>
        <v>42407</v>
      </c>
      <c r="H1383">
        <f t="shared" si="192"/>
        <v>14648.125</v>
      </c>
      <c r="I1383">
        <v>9.5579999999999998</v>
      </c>
      <c r="K1383" s="3">
        <f t="shared" si="188"/>
        <v>9.5579999999999998</v>
      </c>
      <c r="L1383" t="e">
        <f t="shared" si="189"/>
        <v>#N/A</v>
      </c>
      <c r="M1383">
        <f t="shared" si="187"/>
        <v>9.5579999999999998</v>
      </c>
      <c r="N1383" s="3">
        <f t="shared" si="193"/>
        <v>9.5579999999999998</v>
      </c>
      <c r="O1383">
        <f>_xll.Interpolate($T$6:$T$1168,$U$6:$U$1168,G1383,0,0)</f>
        <v>700</v>
      </c>
      <c r="P1383">
        <f>_xll.Interpolate($T$6:$T$1168,$X$6:$X$1168,G1383,0,0)</f>
        <v>0</v>
      </c>
    </row>
    <row r="1384" spans="1:16" x14ac:dyDescent="0.25">
      <c r="A1384">
        <v>2422</v>
      </c>
      <c r="B1384" t="s">
        <v>1388</v>
      </c>
      <c r="C1384" s="7">
        <v>4134</v>
      </c>
      <c r="D1384">
        <f t="shared" si="186"/>
        <v>172.25</v>
      </c>
      <c r="E1384" s="9">
        <v>42407.25</v>
      </c>
      <c r="F1384" s="8" t="str">
        <f t="shared" si="190"/>
        <v>02-07-16</v>
      </c>
      <c r="G1384" s="8">
        <f t="shared" si="191"/>
        <v>42407</v>
      </c>
      <c r="H1384">
        <f t="shared" si="192"/>
        <v>14648.25</v>
      </c>
      <c r="I1384">
        <v>9.4849999999999994</v>
      </c>
      <c r="K1384" s="3">
        <f t="shared" si="188"/>
        <v>9.4849999999999994</v>
      </c>
      <c r="L1384" t="e">
        <f t="shared" si="189"/>
        <v>#N/A</v>
      </c>
      <c r="M1384">
        <f t="shared" si="187"/>
        <v>9.4849999999999994</v>
      </c>
      <c r="N1384" s="3">
        <f t="shared" si="193"/>
        <v>9.4849999999999994</v>
      </c>
      <c r="O1384">
        <f>_xll.Interpolate($T$6:$T$1168,$U$6:$U$1168,G1384,0,0)</f>
        <v>700</v>
      </c>
      <c r="P1384">
        <f>_xll.Interpolate($T$6:$T$1168,$X$6:$X$1168,G1384,0,0)</f>
        <v>0</v>
      </c>
    </row>
    <row r="1385" spans="1:16" x14ac:dyDescent="0.25">
      <c r="A1385">
        <v>2423</v>
      </c>
      <c r="B1385" t="s">
        <v>1389</v>
      </c>
      <c r="C1385" s="7">
        <v>4137</v>
      </c>
      <c r="D1385">
        <f t="shared" si="186"/>
        <v>172.375</v>
      </c>
      <c r="E1385" s="9">
        <v>42407.375</v>
      </c>
      <c r="F1385" s="8" t="str">
        <f t="shared" si="190"/>
        <v>02-07-16</v>
      </c>
      <c r="G1385" s="8">
        <f t="shared" si="191"/>
        <v>42407</v>
      </c>
      <c r="H1385">
        <f t="shared" si="192"/>
        <v>14648.375</v>
      </c>
      <c r="I1385">
        <v>9.41</v>
      </c>
      <c r="K1385" s="3">
        <f t="shared" si="188"/>
        <v>9.41</v>
      </c>
      <c r="L1385" t="e">
        <f t="shared" si="189"/>
        <v>#N/A</v>
      </c>
      <c r="M1385">
        <f t="shared" si="187"/>
        <v>9.41</v>
      </c>
      <c r="N1385" s="3">
        <f t="shared" si="193"/>
        <v>9.41</v>
      </c>
      <c r="O1385">
        <f>_xll.Interpolate($T$6:$T$1168,$U$6:$U$1168,G1385,0,0)</f>
        <v>700</v>
      </c>
      <c r="P1385">
        <f>_xll.Interpolate($T$6:$T$1168,$X$6:$X$1168,G1385,0,0)</f>
        <v>0</v>
      </c>
    </row>
    <row r="1386" spans="1:16" x14ac:dyDescent="0.25">
      <c r="A1386">
        <v>2424</v>
      </c>
      <c r="B1386" t="s">
        <v>1390</v>
      </c>
      <c r="C1386" s="7">
        <v>4140</v>
      </c>
      <c r="D1386">
        <f t="shared" si="186"/>
        <v>172.5</v>
      </c>
      <c r="E1386" s="9">
        <v>42407.5</v>
      </c>
      <c r="F1386" s="8" t="str">
        <f t="shared" si="190"/>
        <v>02-07-16</v>
      </c>
      <c r="G1386" s="8">
        <f t="shared" si="191"/>
        <v>42407</v>
      </c>
      <c r="H1386">
        <f t="shared" si="192"/>
        <v>14648.5</v>
      </c>
      <c r="I1386">
        <v>9.7560000000000002</v>
      </c>
      <c r="K1386" s="3">
        <f t="shared" si="188"/>
        <v>9.7560000000000002</v>
      </c>
      <c r="L1386" t="e">
        <f t="shared" si="189"/>
        <v>#N/A</v>
      </c>
      <c r="M1386">
        <f t="shared" si="187"/>
        <v>9.7560000000000002</v>
      </c>
      <c r="N1386" s="3">
        <f t="shared" si="193"/>
        <v>9.7560000000000002</v>
      </c>
      <c r="O1386">
        <f>_xll.Interpolate($T$6:$T$1168,$U$6:$U$1168,G1386,0,0)</f>
        <v>700</v>
      </c>
      <c r="P1386">
        <f>_xll.Interpolate($T$6:$T$1168,$X$6:$X$1168,G1386,0,0)</f>
        <v>0</v>
      </c>
    </row>
    <row r="1387" spans="1:16" x14ac:dyDescent="0.25">
      <c r="A1387">
        <v>2425</v>
      </c>
      <c r="B1387" t="s">
        <v>1391</v>
      </c>
      <c r="C1387" s="7">
        <v>4143</v>
      </c>
      <c r="D1387">
        <f t="shared" si="186"/>
        <v>172.625</v>
      </c>
      <c r="E1387" s="9">
        <v>42407.625</v>
      </c>
      <c r="F1387" s="8" t="str">
        <f t="shared" si="190"/>
        <v>02-07-16</v>
      </c>
      <c r="G1387" s="8">
        <f t="shared" si="191"/>
        <v>42407</v>
      </c>
      <c r="H1387">
        <f t="shared" si="192"/>
        <v>14648.625</v>
      </c>
      <c r="I1387">
        <v>10.074999999999999</v>
      </c>
      <c r="K1387" s="3">
        <f t="shared" si="188"/>
        <v>10.074999999999999</v>
      </c>
      <c r="L1387" t="e">
        <f t="shared" si="189"/>
        <v>#N/A</v>
      </c>
      <c r="M1387">
        <f t="shared" si="187"/>
        <v>10.074999999999999</v>
      </c>
      <c r="N1387" s="3">
        <f t="shared" si="193"/>
        <v>10.074999999999999</v>
      </c>
      <c r="O1387">
        <f>_xll.Interpolate($T$6:$T$1168,$U$6:$U$1168,G1387,0,0)</f>
        <v>700</v>
      </c>
      <c r="P1387">
        <f>_xll.Interpolate($T$6:$T$1168,$X$6:$X$1168,G1387,0,0)</f>
        <v>0</v>
      </c>
    </row>
    <row r="1388" spans="1:16" x14ac:dyDescent="0.25">
      <c r="A1388">
        <v>2426</v>
      </c>
      <c r="B1388" t="s">
        <v>1392</v>
      </c>
      <c r="C1388" s="7">
        <v>4146</v>
      </c>
      <c r="D1388">
        <f t="shared" si="186"/>
        <v>172.75</v>
      </c>
      <c r="E1388" s="9">
        <v>42407.75</v>
      </c>
      <c r="F1388" s="8" t="str">
        <f t="shared" si="190"/>
        <v>02-07-16</v>
      </c>
      <c r="G1388" s="8">
        <f t="shared" si="191"/>
        <v>42407</v>
      </c>
      <c r="H1388">
        <f t="shared" si="192"/>
        <v>14648.75</v>
      </c>
      <c r="I1388">
        <v>9.952</v>
      </c>
      <c r="K1388" s="3">
        <f t="shared" si="188"/>
        <v>9.952</v>
      </c>
      <c r="L1388" t="e">
        <f t="shared" si="189"/>
        <v>#N/A</v>
      </c>
      <c r="M1388">
        <f t="shared" si="187"/>
        <v>9.952</v>
      </c>
      <c r="N1388" s="3">
        <f t="shared" si="193"/>
        <v>9.952</v>
      </c>
      <c r="O1388">
        <f>_xll.Interpolate($T$6:$T$1168,$U$6:$U$1168,G1388,0,0)</f>
        <v>700</v>
      </c>
      <c r="P1388">
        <f>_xll.Interpolate($T$6:$T$1168,$X$6:$X$1168,G1388,0,0)</f>
        <v>0</v>
      </c>
    </row>
    <row r="1389" spans="1:16" x14ac:dyDescent="0.25">
      <c r="A1389">
        <v>2427</v>
      </c>
      <c r="B1389" t="s">
        <v>1393</v>
      </c>
      <c r="C1389" s="7">
        <v>4149</v>
      </c>
      <c r="D1389">
        <f t="shared" si="186"/>
        <v>172.875</v>
      </c>
      <c r="E1389" s="9">
        <v>42407.875</v>
      </c>
      <c r="F1389" s="8" t="str">
        <f t="shared" si="190"/>
        <v>02-07-16</v>
      </c>
      <c r="G1389" s="8">
        <f t="shared" si="191"/>
        <v>42407</v>
      </c>
      <c r="H1389">
        <f t="shared" si="192"/>
        <v>14648.875</v>
      </c>
      <c r="I1389">
        <v>9.8539999999999992</v>
      </c>
      <c r="K1389" s="3">
        <f t="shared" si="188"/>
        <v>9.8539999999999992</v>
      </c>
      <c r="L1389" t="e">
        <f t="shared" si="189"/>
        <v>#N/A</v>
      </c>
      <c r="M1389">
        <f t="shared" si="187"/>
        <v>9.8539999999999992</v>
      </c>
      <c r="N1389" s="3">
        <f t="shared" si="193"/>
        <v>9.8539999999999992</v>
      </c>
      <c r="O1389">
        <f>_xll.Interpolate($T$6:$T$1168,$U$6:$U$1168,G1389,0,0)</f>
        <v>700</v>
      </c>
      <c r="P1389">
        <f>_xll.Interpolate($T$6:$T$1168,$X$6:$X$1168,G1389,0,0)</f>
        <v>0</v>
      </c>
    </row>
    <row r="1390" spans="1:16" x14ac:dyDescent="0.25">
      <c r="A1390">
        <v>2428</v>
      </c>
      <c r="B1390" t="s">
        <v>1394</v>
      </c>
      <c r="C1390" s="7">
        <v>4152</v>
      </c>
      <c r="D1390">
        <f t="shared" si="186"/>
        <v>173</v>
      </c>
      <c r="E1390" s="9">
        <v>42408</v>
      </c>
      <c r="F1390" s="8" t="str">
        <f t="shared" si="190"/>
        <v>02-08-16</v>
      </c>
      <c r="G1390" s="8">
        <f t="shared" si="191"/>
        <v>42408</v>
      </c>
      <c r="H1390">
        <f t="shared" si="192"/>
        <v>14649</v>
      </c>
      <c r="I1390">
        <v>9.9770000000000003</v>
      </c>
      <c r="K1390" s="3">
        <f t="shared" si="188"/>
        <v>9.9770000000000003</v>
      </c>
      <c r="L1390" t="e">
        <f t="shared" si="189"/>
        <v>#N/A</v>
      </c>
      <c r="M1390">
        <f t="shared" si="187"/>
        <v>9.9770000000000003</v>
      </c>
      <c r="N1390" s="3">
        <f t="shared" si="193"/>
        <v>9.9770000000000003</v>
      </c>
      <c r="O1390">
        <f>_xll.Interpolate($T$6:$T$1168,$U$6:$U$1168,G1390,0,0)</f>
        <v>700</v>
      </c>
      <c r="P1390">
        <f>_xll.Interpolate($T$6:$T$1168,$X$6:$X$1168,G1390,0,0)</f>
        <v>0</v>
      </c>
    </row>
    <row r="1391" spans="1:16" x14ac:dyDescent="0.25">
      <c r="A1391">
        <v>2429</v>
      </c>
      <c r="B1391" t="s">
        <v>1395</v>
      </c>
      <c r="C1391" s="7">
        <v>4155</v>
      </c>
      <c r="D1391">
        <f t="shared" si="186"/>
        <v>173.125</v>
      </c>
      <c r="E1391" s="9">
        <v>42408.125</v>
      </c>
      <c r="F1391" s="8" t="str">
        <f t="shared" si="190"/>
        <v>02-08-16</v>
      </c>
      <c r="G1391" s="8">
        <f t="shared" si="191"/>
        <v>42408</v>
      </c>
      <c r="H1391">
        <f t="shared" si="192"/>
        <v>14649.125</v>
      </c>
      <c r="I1391">
        <v>10.026</v>
      </c>
      <c r="K1391" s="3">
        <f t="shared" si="188"/>
        <v>10.026</v>
      </c>
      <c r="L1391" t="e">
        <f t="shared" si="189"/>
        <v>#N/A</v>
      </c>
      <c r="M1391">
        <f t="shared" si="187"/>
        <v>10.026</v>
      </c>
      <c r="N1391" s="3">
        <f t="shared" si="193"/>
        <v>10.026</v>
      </c>
      <c r="O1391">
        <f>_xll.Interpolate($T$6:$T$1168,$U$6:$U$1168,G1391,0,0)</f>
        <v>700</v>
      </c>
      <c r="P1391">
        <f>_xll.Interpolate($T$6:$T$1168,$X$6:$X$1168,G1391,0,0)</f>
        <v>0</v>
      </c>
    </row>
    <row r="1392" spans="1:16" x14ac:dyDescent="0.25">
      <c r="A1392">
        <v>2430</v>
      </c>
      <c r="B1392" t="s">
        <v>1396</v>
      </c>
      <c r="C1392" s="7">
        <v>4158</v>
      </c>
      <c r="D1392">
        <f t="shared" si="186"/>
        <v>173.25</v>
      </c>
      <c r="E1392" s="9">
        <v>42408.25</v>
      </c>
      <c r="F1392" s="8" t="str">
        <f t="shared" si="190"/>
        <v>02-08-16</v>
      </c>
      <c r="G1392" s="8">
        <f t="shared" si="191"/>
        <v>42408</v>
      </c>
      <c r="H1392">
        <f t="shared" si="192"/>
        <v>14649.25</v>
      </c>
      <c r="I1392">
        <v>10.247</v>
      </c>
      <c r="K1392" s="3">
        <f t="shared" si="188"/>
        <v>10.247</v>
      </c>
      <c r="L1392" t="e">
        <f t="shared" si="189"/>
        <v>#N/A</v>
      </c>
      <c r="M1392">
        <f t="shared" si="187"/>
        <v>10.247</v>
      </c>
      <c r="N1392" s="3">
        <f t="shared" si="193"/>
        <v>10.247</v>
      </c>
      <c r="O1392">
        <f>_xll.Interpolate($T$6:$T$1168,$U$6:$U$1168,G1392,0,0)</f>
        <v>700</v>
      </c>
      <c r="P1392">
        <f>_xll.Interpolate($T$6:$T$1168,$X$6:$X$1168,G1392,0,0)</f>
        <v>0</v>
      </c>
    </row>
    <row r="1393" spans="1:16" x14ac:dyDescent="0.25">
      <c r="A1393">
        <v>2431</v>
      </c>
      <c r="B1393" t="s">
        <v>1397</v>
      </c>
      <c r="C1393" s="7">
        <v>4161</v>
      </c>
      <c r="D1393">
        <f t="shared" si="186"/>
        <v>173.375</v>
      </c>
      <c r="E1393" s="9">
        <v>42408.375</v>
      </c>
      <c r="F1393" s="8" t="str">
        <f t="shared" si="190"/>
        <v>02-08-16</v>
      </c>
      <c r="G1393" s="8">
        <f t="shared" si="191"/>
        <v>42408</v>
      </c>
      <c r="H1393">
        <f t="shared" si="192"/>
        <v>14649.375</v>
      </c>
      <c r="I1393">
        <v>10.124000000000001</v>
      </c>
      <c r="K1393" s="3">
        <f t="shared" si="188"/>
        <v>10.124000000000001</v>
      </c>
      <c r="L1393" t="e">
        <f t="shared" si="189"/>
        <v>#N/A</v>
      </c>
      <c r="M1393">
        <f t="shared" si="187"/>
        <v>10.124000000000001</v>
      </c>
      <c r="N1393" s="3">
        <f t="shared" si="193"/>
        <v>10.124000000000001</v>
      </c>
      <c r="O1393">
        <f>_xll.Interpolate($T$6:$T$1168,$U$6:$U$1168,G1393,0,0)</f>
        <v>700</v>
      </c>
      <c r="P1393">
        <f>_xll.Interpolate($T$6:$T$1168,$X$6:$X$1168,G1393,0,0)</f>
        <v>0</v>
      </c>
    </row>
    <row r="1394" spans="1:16" x14ac:dyDescent="0.25">
      <c r="A1394">
        <v>2432</v>
      </c>
      <c r="B1394" t="s">
        <v>1398</v>
      </c>
      <c r="C1394" s="7">
        <v>4164</v>
      </c>
      <c r="D1394">
        <f t="shared" si="186"/>
        <v>173.5</v>
      </c>
      <c r="E1394" s="9">
        <v>42408.5</v>
      </c>
      <c r="F1394" s="8" t="str">
        <f t="shared" si="190"/>
        <v>02-08-16</v>
      </c>
      <c r="G1394" s="8">
        <f t="shared" si="191"/>
        <v>42408</v>
      </c>
      <c r="H1394">
        <f t="shared" si="192"/>
        <v>14649.5</v>
      </c>
      <c r="I1394">
        <v>10.614000000000001</v>
      </c>
      <c r="K1394" s="3">
        <f t="shared" si="188"/>
        <v>10.614000000000001</v>
      </c>
      <c r="L1394" t="e">
        <f t="shared" si="189"/>
        <v>#N/A</v>
      </c>
      <c r="M1394">
        <f t="shared" si="187"/>
        <v>10.614000000000001</v>
      </c>
      <c r="N1394" s="3">
        <f t="shared" si="193"/>
        <v>10.614000000000001</v>
      </c>
      <c r="O1394">
        <f>_xll.Interpolate($T$6:$T$1168,$U$6:$U$1168,G1394,0,0)</f>
        <v>700</v>
      </c>
      <c r="P1394">
        <f>_xll.Interpolate($T$6:$T$1168,$X$6:$X$1168,G1394,0,0)</f>
        <v>0</v>
      </c>
    </row>
    <row r="1395" spans="1:16" x14ac:dyDescent="0.25">
      <c r="A1395">
        <v>2433</v>
      </c>
      <c r="B1395" t="s">
        <v>1399</v>
      </c>
      <c r="C1395" s="7">
        <v>4167</v>
      </c>
      <c r="D1395">
        <f t="shared" si="186"/>
        <v>173.625</v>
      </c>
      <c r="E1395" s="9">
        <v>42408.625</v>
      </c>
      <c r="F1395" s="8" t="str">
        <f t="shared" si="190"/>
        <v>02-08-16</v>
      </c>
      <c r="G1395" s="8">
        <f t="shared" si="191"/>
        <v>42408</v>
      </c>
      <c r="H1395">
        <f t="shared" si="192"/>
        <v>14649.625</v>
      </c>
      <c r="I1395">
        <v>11.247999999999999</v>
      </c>
      <c r="K1395" s="3">
        <f t="shared" si="188"/>
        <v>11.247999999999999</v>
      </c>
      <c r="L1395" t="e">
        <f t="shared" si="189"/>
        <v>#N/A</v>
      </c>
      <c r="M1395">
        <f t="shared" si="187"/>
        <v>11.247999999999999</v>
      </c>
      <c r="N1395" s="3">
        <f t="shared" si="193"/>
        <v>11.247999999999999</v>
      </c>
      <c r="O1395">
        <f>_xll.Interpolate($T$6:$T$1168,$U$6:$U$1168,G1395,0,0)</f>
        <v>700</v>
      </c>
      <c r="P1395">
        <f>_xll.Interpolate($T$6:$T$1168,$X$6:$X$1168,G1395,0,0)</f>
        <v>0</v>
      </c>
    </row>
    <row r="1396" spans="1:16" x14ac:dyDescent="0.25">
      <c r="A1396">
        <v>2434</v>
      </c>
      <c r="B1396" t="s">
        <v>1400</v>
      </c>
      <c r="C1396" s="7">
        <v>4170</v>
      </c>
      <c r="D1396">
        <f t="shared" ref="D1396:D1459" si="194">C1396/24</f>
        <v>173.75</v>
      </c>
      <c r="E1396" s="9">
        <v>42408.75</v>
      </c>
      <c r="F1396" s="8" t="str">
        <f t="shared" si="190"/>
        <v>02-08-16</v>
      </c>
      <c r="G1396" s="8">
        <f t="shared" si="191"/>
        <v>42408</v>
      </c>
      <c r="H1396">
        <f t="shared" si="192"/>
        <v>14649.75</v>
      </c>
      <c r="I1396">
        <v>11.54</v>
      </c>
      <c r="K1396" s="3">
        <f t="shared" si="188"/>
        <v>11.54</v>
      </c>
      <c r="L1396" t="e">
        <f t="shared" si="189"/>
        <v>#N/A</v>
      </c>
      <c r="M1396">
        <f t="shared" ref="M1396:M1459" si="195">IF(ISNA(L1396),K1396,L1396)</f>
        <v>11.54</v>
      </c>
      <c r="N1396" s="3">
        <f t="shared" si="193"/>
        <v>11.54</v>
      </c>
      <c r="O1396">
        <f>_xll.Interpolate($T$6:$T$1168,$U$6:$U$1168,G1396,0,0)</f>
        <v>700</v>
      </c>
      <c r="P1396">
        <f>_xll.Interpolate($T$6:$T$1168,$X$6:$X$1168,G1396,0,0)</f>
        <v>0</v>
      </c>
    </row>
    <row r="1397" spans="1:16" x14ac:dyDescent="0.25">
      <c r="A1397">
        <v>2435</v>
      </c>
      <c r="B1397" t="s">
        <v>1401</v>
      </c>
      <c r="C1397" s="7">
        <v>4173</v>
      </c>
      <c r="D1397">
        <f t="shared" si="194"/>
        <v>173.875</v>
      </c>
      <c r="E1397" s="9">
        <v>42408.875</v>
      </c>
      <c r="F1397" s="8" t="str">
        <f t="shared" si="190"/>
        <v>02-08-16</v>
      </c>
      <c r="G1397" s="8">
        <f t="shared" si="191"/>
        <v>42408</v>
      </c>
      <c r="H1397">
        <f t="shared" si="192"/>
        <v>14649.875</v>
      </c>
      <c r="I1397">
        <v>11.224</v>
      </c>
      <c r="K1397" s="3">
        <f t="shared" si="188"/>
        <v>11.224</v>
      </c>
      <c r="L1397" t="e">
        <f t="shared" si="189"/>
        <v>#N/A</v>
      </c>
      <c r="M1397">
        <f t="shared" si="195"/>
        <v>11.224</v>
      </c>
      <c r="N1397" s="3">
        <f t="shared" si="193"/>
        <v>11.224</v>
      </c>
      <c r="O1397">
        <f>_xll.Interpolate($T$6:$T$1168,$U$6:$U$1168,G1397,0,0)</f>
        <v>700</v>
      </c>
      <c r="P1397">
        <f>_xll.Interpolate($T$6:$T$1168,$X$6:$X$1168,G1397,0,0)</f>
        <v>0</v>
      </c>
    </row>
    <row r="1398" spans="1:16" x14ac:dyDescent="0.25">
      <c r="A1398">
        <v>2436</v>
      </c>
      <c r="B1398" t="s">
        <v>1402</v>
      </c>
      <c r="C1398" s="7">
        <v>4176</v>
      </c>
      <c r="D1398">
        <f t="shared" si="194"/>
        <v>174</v>
      </c>
      <c r="E1398" s="9">
        <v>42409</v>
      </c>
      <c r="F1398" s="8" t="str">
        <f t="shared" si="190"/>
        <v>02-09-16</v>
      </c>
      <c r="G1398" s="8">
        <f t="shared" si="191"/>
        <v>42409</v>
      </c>
      <c r="H1398">
        <f t="shared" si="192"/>
        <v>14650</v>
      </c>
      <c r="I1398">
        <v>10.956</v>
      </c>
      <c r="K1398" s="3">
        <f t="shared" si="188"/>
        <v>10.956</v>
      </c>
      <c r="L1398" t="e">
        <f t="shared" si="189"/>
        <v>#N/A</v>
      </c>
      <c r="M1398">
        <f t="shared" si="195"/>
        <v>10.956</v>
      </c>
      <c r="N1398" s="3">
        <f t="shared" si="193"/>
        <v>10.956</v>
      </c>
      <c r="O1398">
        <f>_xll.Interpolate($T$6:$T$1168,$U$6:$U$1168,G1398,0,0)</f>
        <v>700</v>
      </c>
      <c r="P1398">
        <f>_xll.Interpolate($T$6:$T$1168,$X$6:$X$1168,G1398,0,0)</f>
        <v>0</v>
      </c>
    </row>
    <row r="1399" spans="1:16" x14ac:dyDescent="0.25">
      <c r="A1399">
        <v>2437</v>
      </c>
      <c r="B1399" t="s">
        <v>1403</v>
      </c>
      <c r="C1399" s="7">
        <v>4179</v>
      </c>
      <c r="D1399">
        <f t="shared" si="194"/>
        <v>174.125</v>
      </c>
      <c r="E1399" s="9">
        <v>42409.125</v>
      </c>
      <c r="F1399" s="8" t="str">
        <f t="shared" si="190"/>
        <v>02-09-16</v>
      </c>
      <c r="G1399" s="8">
        <f t="shared" si="191"/>
        <v>42409</v>
      </c>
      <c r="H1399">
        <f t="shared" si="192"/>
        <v>14650.125</v>
      </c>
      <c r="I1399">
        <v>10.760999999999999</v>
      </c>
      <c r="K1399" s="3">
        <f t="shared" si="188"/>
        <v>10.760999999999999</v>
      </c>
      <c r="L1399" t="e">
        <f t="shared" si="189"/>
        <v>#N/A</v>
      </c>
      <c r="M1399">
        <f t="shared" si="195"/>
        <v>10.760999999999999</v>
      </c>
      <c r="N1399" s="3">
        <f t="shared" si="193"/>
        <v>10.760999999999999</v>
      </c>
      <c r="O1399">
        <f>_xll.Interpolate($T$6:$T$1168,$U$6:$U$1168,G1399,0,0)</f>
        <v>700</v>
      </c>
      <c r="P1399">
        <f>_xll.Interpolate($T$6:$T$1168,$X$6:$X$1168,G1399,0,0)</f>
        <v>0</v>
      </c>
    </row>
    <row r="1400" spans="1:16" x14ac:dyDescent="0.25">
      <c r="A1400">
        <v>2438</v>
      </c>
      <c r="B1400" t="s">
        <v>1404</v>
      </c>
      <c r="C1400" s="7">
        <v>4182</v>
      </c>
      <c r="D1400">
        <f t="shared" si="194"/>
        <v>174.25</v>
      </c>
      <c r="E1400" s="9">
        <v>42409.25</v>
      </c>
      <c r="F1400" s="8" t="str">
        <f t="shared" si="190"/>
        <v>02-09-16</v>
      </c>
      <c r="G1400" s="8">
        <f t="shared" si="191"/>
        <v>42409</v>
      </c>
      <c r="H1400">
        <f t="shared" si="192"/>
        <v>14650.25</v>
      </c>
      <c r="I1400">
        <v>10.492000000000001</v>
      </c>
      <c r="K1400" s="3">
        <f t="shared" si="188"/>
        <v>10.492000000000001</v>
      </c>
      <c r="L1400" t="e">
        <f t="shared" si="189"/>
        <v>#N/A</v>
      </c>
      <c r="M1400">
        <f t="shared" si="195"/>
        <v>10.492000000000001</v>
      </c>
      <c r="N1400" s="3">
        <f t="shared" si="193"/>
        <v>10.492000000000001</v>
      </c>
      <c r="O1400">
        <f>_xll.Interpolate($T$6:$T$1168,$U$6:$U$1168,G1400,0,0)</f>
        <v>700</v>
      </c>
      <c r="P1400">
        <f>_xll.Interpolate($T$6:$T$1168,$X$6:$X$1168,G1400,0,0)</f>
        <v>0</v>
      </c>
    </row>
    <row r="1401" spans="1:16" x14ac:dyDescent="0.25">
      <c r="A1401">
        <v>2439</v>
      </c>
      <c r="B1401" t="s">
        <v>1405</v>
      </c>
      <c r="C1401" s="7">
        <v>4185</v>
      </c>
      <c r="D1401">
        <f t="shared" si="194"/>
        <v>174.375</v>
      </c>
      <c r="E1401" s="9">
        <v>42409.375</v>
      </c>
      <c r="F1401" s="8" t="str">
        <f t="shared" si="190"/>
        <v>02-09-16</v>
      </c>
      <c r="G1401" s="8">
        <f t="shared" si="191"/>
        <v>42409</v>
      </c>
      <c r="H1401">
        <f t="shared" si="192"/>
        <v>14650.375</v>
      </c>
      <c r="I1401">
        <v>10.417999999999999</v>
      </c>
      <c r="K1401" s="3">
        <f t="shared" si="188"/>
        <v>10.417999999999999</v>
      </c>
      <c r="L1401" t="e">
        <f t="shared" si="189"/>
        <v>#N/A</v>
      </c>
      <c r="M1401">
        <f t="shared" si="195"/>
        <v>10.417999999999999</v>
      </c>
      <c r="N1401" s="3">
        <f t="shared" si="193"/>
        <v>10.417999999999999</v>
      </c>
      <c r="O1401">
        <f>_xll.Interpolate($T$6:$T$1168,$U$6:$U$1168,G1401,0,0)</f>
        <v>700</v>
      </c>
      <c r="P1401">
        <f>_xll.Interpolate($T$6:$T$1168,$X$6:$X$1168,G1401,0,0)</f>
        <v>0</v>
      </c>
    </row>
    <row r="1402" spans="1:16" x14ac:dyDescent="0.25">
      <c r="A1402">
        <v>2440</v>
      </c>
      <c r="B1402" t="s">
        <v>1406</v>
      </c>
      <c r="C1402" s="7">
        <v>4188</v>
      </c>
      <c r="D1402">
        <f t="shared" si="194"/>
        <v>174.5</v>
      </c>
      <c r="E1402" s="9">
        <v>42409.5</v>
      </c>
      <c r="F1402" s="8" t="str">
        <f t="shared" si="190"/>
        <v>02-09-16</v>
      </c>
      <c r="G1402" s="8">
        <f t="shared" si="191"/>
        <v>42409</v>
      </c>
      <c r="H1402">
        <f t="shared" si="192"/>
        <v>14650.5</v>
      </c>
      <c r="I1402">
        <v>10.712</v>
      </c>
      <c r="K1402" s="3">
        <f t="shared" si="188"/>
        <v>10.712</v>
      </c>
      <c r="L1402" t="e">
        <f t="shared" si="189"/>
        <v>#N/A</v>
      </c>
      <c r="M1402">
        <f t="shared" si="195"/>
        <v>10.712</v>
      </c>
      <c r="N1402" s="3">
        <f t="shared" si="193"/>
        <v>10.712</v>
      </c>
      <c r="O1402">
        <f>_xll.Interpolate($T$6:$T$1168,$U$6:$U$1168,G1402,0,0)</f>
        <v>700</v>
      </c>
      <c r="P1402">
        <f>_xll.Interpolate($T$6:$T$1168,$X$6:$X$1168,G1402,0,0)</f>
        <v>0</v>
      </c>
    </row>
    <row r="1403" spans="1:16" x14ac:dyDescent="0.25">
      <c r="A1403">
        <v>2441</v>
      </c>
      <c r="B1403" t="s">
        <v>1407</v>
      </c>
      <c r="C1403" s="7">
        <v>4191</v>
      </c>
      <c r="D1403">
        <f t="shared" si="194"/>
        <v>174.625</v>
      </c>
      <c r="E1403" s="9">
        <v>42409.625</v>
      </c>
      <c r="F1403" s="8" t="str">
        <f t="shared" si="190"/>
        <v>02-09-16</v>
      </c>
      <c r="G1403" s="8">
        <f t="shared" si="191"/>
        <v>42409</v>
      </c>
      <c r="H1403">
        <f t="shared" si="192"/>
        <v>14650.625</v>
      </c>
      <c r="I1403">
        <v>11.54</v>
      </c>
      <c r="K1403" s="3">
        <f t="shared" si="188"/>
        <v>11.54</v>
      </c>
      <c r="L1403" t="e">
        <f t="shared" si="189"/>
        <v>#N/A</v>
      </c>
      <c r="M1403">
        <f t="shared" si="195"/>
        <v>11.54</v>
      </c>
      <c r="N1403" s="3">
        <f t="shared" si="193"/>
        <v>11.54</v>
      </c>
      <c r="O1403">
        <f>_xll.Interpolate($T$6:$T$1168,$U$6:$U$1168,G1403,0,0)</f>
        <v>700</v>
      </c>
      <c r="P1403">
        <f>_xll.Interpolate($T$6:$T$1168,$X$6:$X$1168,G1403,0,0)</f>
        <v>0</v>
      </c>
    </row>
    <row r="1404" spans="1:16" x14ac:dyDescent="0.25">
      <c r="A1404">
        <v>2442</v>
      </c>
      <c r="B1404" t="s">
        <v>1408</v>
      </c>
      <c r="C1404" s="7">
        <v>4194</v>
      </c>
      <c r="D1404">
        <f t="shared" si="194"/>
        <v>174.75</v>
      </c>
      <c r="E1404" s="9">
        <v>42409.75</v>
      </c>
      <c r="F1404" s="8" t="str">
        <f t="shared" si="190"/>
        <v>02-09-16</v>
      </c>
      <c r="G1404" s="8">
        <f t="shared" si="191"/>
        <v>42409</v>
      </c>
      <c r="H1404">
        <f t="shared" si="192"/>
        <v>14650.75</v>
      </c>
      <c r="I1404">
        <v>11.346</v>
      </c>
      <c r="K1404" s="3">
        <f t="shared" si="188"/>
        <v>11.346</v>
      </c>
      <c r="L1404" t="e">
        <f t="shared" si="189"/>
        <v>#N/A</v>
      </c>
      <c r="M1404">
        <f t="shared" si="195"/>
        <v>11.346</v>
      </c>
      <c r="N1404" s="3">
        <f t="shared" si="193"/>
        <v>11.346</v>
      </c>
      <c r="O1404">
        <f>_xll.Interpolate($T$6:$T$1168,$U$6:$U$1168,G1404,0,0)</f>
        <v>700</v>
      </c>
      <c r="P1404">
        <f>_xll.Interpolate($T$6:$T$1168,$X$6:$X$1168,G1404,0,0)</f>
        <v>0</v>
      </c>
    </row>
    <row r="1405" spans="1:16" x14ac:dyDescent="0.25">
      <c r="A1405">
        <v>2443</v>
      </c>
      <c r="B1405" t="s">
        <v>1409</v>
      </c>
      <c r="C1405" s="7">
        <v>4197</v>
      </c>
      <c r="D1405">
        <f t="shared" si="194"/>
        <v>174.875</v>
      </c>
      <c r="E1405" s="9">
        <v>42409.875</v>
      </c>
      <c r="F1405" s="8" t="str">
        <f t="shared" si="190"/>
        <v>02-09-16</v>
      </c>
      <c r="G1405" s="8">
        <f t="shared" si="191"/>
        <v>42409</v>
      </c>
      <c r="H1405">
        <f t="shared" si="192"/>
        <v>14650.875</v>
      </c>
      <c r="I1405">
        <v>11.151</v>
      </c>
      <c r="K1405" s="3">
        <f t="shared" si="188"/>
        <v>11.151</v>
      </c>
      <c r="L1405" t="e">
        <f t="shared" si="189"/>
        <v>#N/A</v>
      </c>
      <c r="M1405">
        <f t="shared" si="195"/>
        <v>11.151</v>
      </c>
      <c r="N1405" s="3">
        <f t="shared" si="193"/>
        <v>11.151</v>
      </c>
      <c r="O1405">
        <f>_xll.Interpolate($T$6:$T$1168,$U$6:$U$1168,G1405,0,0)</f>
        <v>700</v>
      </c>
      <c r="P1405">
        <f>_xll.Interpolate($T$6:$T$1168,$X$6:$X$1168,G1405,0,0)</f>
        <v>0</v>
      </c>
    </row>
    <row r="1406" spans="1:16" x14ac:dyDescent="0.25">
      <c r="A1406">
        <v>2444</v>
      </c>
      <c r="B1406" t="s">
        <v>1410</v>
      </c>
      <c r="C1406" s="7">
        <v>4200</v>
      </c>
      <c r="D1406">
        <f t="shared" si="194"/>
        <v>175</v>
      </c>
      <c r="E1406" s="9">
        <v>42410</v>
      </c>
      <c r="F1406" s="8" t="str">
        <f t="shared" si="190"/>
        <v>02-10-16</v>
      </c>
      <c r="G1406" s="8">
        <f t="shared" si="191"/>
        <v>42410</v>
      </c>
      <c r="H1406">
        <f t="shared" si="192"/>
        <v>14651</v>
      </c>
      <c r="I1406">
        <v>10.882999999999999</v>
      </c>
      <c r="K1406" s="3">
        <f t="shared" si="188"/>
        <v>10.882999999999999</v>
      </c>
      <c r="L1406" t="e">
        <f t="shared" si="189"/>
        <v>#N/A</v>
      </c>
      <c r="M1406">
        <f t="shared" si="195"/>
        <v>10.882999999999999</v>
      </c>
      <c r="N1406" s="3">
        <f t="shared" si="193"/>
        <v>10.882999999999999</v>
      </c>
      <c r="O1406">
        <f>_xll.Interpolate($T$6:$T$1168,$U$6:$U$1168,G1406,0,0)</f>
        <v>700</v>
      </c>
      <c r="P1406">
        <f>_xll.Interpolate($T$6:$T$1168,$X$6:$X$1168,G1406,0,0)</f>
        <v>0</v>
      </c>
    </row>
    <row r="1407" spans="1:16" x14ac:dyDescent="0.25">
      <c r="A1407">
        <v>2445</v>
      </c>
      <c r="B1407" t="s">
        <v>1411</v>
      </c>
      <c r="C1407" s="7">
        <v>4203</v>
      </c>
      <c r="D1407">
        <f t="shared" si="194"/>
        <v>175.125</v>
      </c>
      <c r="E1407" s="9">
        <v>42410.125</v>
      </c>
      <c r="F1407" s="8" t="str">
        <f t="shared" si="190"/>
        <v>02-10-16</v>
      </c>
      <c r="G1407" s="8">
        <f t="shared" si="191"/>
        <v>42410</v>
      </c>
      <c r="H1407">
        <f t="shared" si="192"/>
        <v>14651.125</v>
      </c>
      <c r="I1407">
        <v>11.029</v>
      </c>
      <c r="K1407" s="3">
        <f t="shared" si="188"/>
        <v>11.029</v>
      </c>
      <c r="L1407" t="e">
        <f t="shared" si="189"/>
        <v>#N/A</v>
      </c>
      <c r="M1407">
        <f t="shared" si="195"/>
        <v>11.029</v>
      </c>
      <c r="N1407" s="3">
        <f t="shared" si="193"/>
        <v>11.029</v>
      </c>
      <c r="O1407">
        <f>_xll.Interpolate($T$6:$T$1168,$U$6:$U$1168,G1407,0,0)</f>
        <v>700</v>
      </c>
      <c r="P1407">
        <f>_xll.Interpolate($T$6:$T$1168,$X$6:$X$1168,G1407,0,0)</f>
        <v>0</v>
      </c>
    </row>
    <row r="1408" spans="1:16" x14ac:dyDescent="0.25">
      <c r="A1408">
        <v>2446</v>
      </c>
      <c r="B1408" t="s">
        <v>1412</v>
      </c>
      <c r="C1408" s="7">
        <v>4206</v>
      </c>
      <c r="D1408">
        <f t="shared" si="194"/>
        <v>175.25</v>
      </c>
      <c r="E1408" s="9">
        <v>42410.25</v>
      </c>
      <c r="F1408" s="8" t="str">
        <f t="shared" si="190"/>
        <v>02-10-16</v>
      </c>
      <c r="G1408" s="8">
        <f t="shared" si="191"/>
        <v>42410</v>
      </c>
      <c r="H1408">
        <f t="shared" si="192"/>
        <v>14651.25</v>
      </c>
      <c r="I1408">
        <v>10.882999999999999</v>
      </c>
      <c r="K1408" s="3">
        <f t="shared" si="188"/>
        <v>10.882999999999999</v>
      </c>
      <c r="L1408" t="e">
        <f t="shared" si="189"/>
        <v>#N/A</v>
      </c>
      <c r="M1408">
        <f t="shared" si="195"/>
        <v>10.882999999999999</v>
      </c>
      <c r="N1408" s="3">
        <f t="shared" si="193"/>
        <v>10.882999999999999</v>
      </c>
      <c r="O1408">
        <f>_xll.Interpolate($T$6:$T$1168,$U$6:$U$1168,G1408,0,0)</f>
        <v>700</v>
      </c>
      <c r="P1408">
        <f>_xll.Interpolate($T$6:$T$1168,$X$6:$X$1168,G1408,0,0)</f>
        <v>0</v>
      </c>
    </row>
    <row r="1409" spans="1:16" x14ac:dyDescent="0.25">
      <c r="A1409">
        <v>2447</v>
      </c>
      <c r="B1409" t="s">
        <v>1413</v>
      </c>
      <c r="C1409" s="7">
        <v>4209</v>
      </c>
      <c r="D1409">
        <f t="shared" si="194"/>
        <v>175.375</v>
      </c>
      <c r="E1409" s="9">
        <v>42410.375</v>
      </c>
      <c r="F1409" s="8" t="str">
        <f t="shared" si="190"/>
        <v>02-10-16</v>
      </c>
      <c r="G1409" s="8">
        <f t="shared" si="191"/>
        <v>42410</v>
      </c>
      <c r="H1409">
        <f t="shared" si="192"/>
        <v>14651.375</v>
      </c>
      <c r="I1409">
        <v>10.492000000000001</v>
      </c>
      <c r="K1409" s="3">
        <f t="shared" si="188"/>
        <v>10.492000000000001</v>
      </c>
      <c r="L1409" t="e">
        <f t="shared" si="189"/>
        <v>#N/A</v>
      </c>
      <c r="M1409">
        <f t="shared" si="195"/>
        <v>10.492000000000001</v>
      </c>
      <c r="N1409" s="3">
        <f t="shared" si="193"/>
        <v>10.492000000000001</v>
      </c>
      <c r="O1409">
        <f>_xll.Interpolate($T$6:$T$1168,$U$6:$U$1168,G1409,0,0)</f>
        <v>700</v>
      </c>
      <c r="P1409">
        <f>_xll.Interpolate($T$6:$T$1168,$X$6:$X$1168,G1409,0,0)</f>
        <v>0</v>
      </c>
    </row>
    <row r="1410" spans="1:16" x14ac:dyDescent="0.25">
      <c r="A1410">
        <v>2448</v>
      </c>
      <c r="B1410" t="s">
        <v>1414</v>
      </c>
      <c r="C1410" s="7">
        <v>4212</v>
      </c>
      <c r="D1410">
        <f t="shared" si="194"/>
        <v>175.5</v>
      </c>
      <c r="E1410" s="9">
        <v>42410.5</v>
      </c>
      <c r="F1410" s="8" t="str">
        <f t="shared" si="190"/>
        <v>02-10-16</v>
      </c>
      <c r="G1410" s="8">
        <f t="shared" si="191"/>
        <v>42410</v>
      </c>
      <c r="H1410">
        <f t="shared" si="192"/>
        <v>14651.5</v>
      </c>
      <c r="I1410">
        <v>10.663</v>
      </c>
      <c r="K1410" s="3">
        <f t="shared" si="188"/>
        <v>10.663</v>
      </c>
      <c r="L1410" t="e">
        <f t="shared" si="189"/>
        <v>#N/A</v>
      </c>
      <c r="M1410">
        <f t="shared" si="195"/>
        <v>10.663</v>
      </c>
      <c r="N1410" s="3">
        <f t="shared" si="193"/>
        <v>10.663</v>
      </c>
      <c r="O1410">
        <f>_xll.Interpolate($T$6:$T$1168,$U$6:$U$1168,G1410,0,0)</f>
        <v>700</v>
      </c>
      <c r="P1410">
        <f>_xll.Interpolate($T$6:$T$1168,$X$6:$X$1168,G1410,0,0)</f>
        <v>0</v>
      </c>
    </row>
    <row r="1411" spans="1:16" x14ac:dyDescent="0.25">
      <c r="A1411">
        <v>2449</v>
      </c>
      <c r="B1411" t="s">
        <v>1415</v>
      </c>
      <c r="C1411" s="7">
        <v>4215</v>
      </c>
      <c r="D1411">
        <f t="shared" si="194"/>
        <v>175.625</v>
      </c>
      <c r="E1411" s="9">
        <v>42410.625</v>
      </c>
      <c r="F1411" s="8" t="str">
        <f t="shared" si="190"/>
        <v>02-10-16</v>
      </c>
      <c r="G1411" s="8">
        <f t="shared" si="191"/>
        <v>42410</v>
      </c>
      <c r="H1411">
        <f t="shared" si="192"/>
        <v>14651.625</v>
      </c>
      <c r="I1411">
        <v>11.273</v>
      </c>
      <c r="K1411" s="3">
        <f t="shared" si="188"/>
        <v>11.273</v>
      </c>
      <c r="L1411" t="e">
        <f t="shared" si="189"/>
        <v>#N/A</v>
      </c>
      <c r="M1411">
        <f t="shared" si="195"/>
        <v>11.273</v>
      </c>
      <c r="N1411" s="3">
        <f t="shared" si="193"/>
        <v>11.273</v>
      </c>
      <c r="O1411">
        <f>_xll.Interpolate($T$6:$T$1168,$U$6:$U$1168,G1411,0,0)</f>
        <v>700</v>
      </c>
      <c r="P1411">
        <f>_xll.Interpolate($T$6:$T$1168,$X$6:$X$1168,G1411,0,0)</f>
        <v>0</v>
      </c>
    </row>
    <row r="1412" spans="1:16" x14ac:dyDescent="0.25">
      <c r="A1412">
        <v>2450</v>
      </c>
      <c r="B1412" t="s">
        <v>1416</v>
      </c>
      <c r="C1412" s="7">
        <v>4218</v>
      </c>
      <c r="D1412">
        <f t="shared" si="194"/>
        <v>175.75</v>
      </c>
      <c r="E1412" s="9">
        <v>42410.75</v>
      </c>
      <c r="F1412" s="8" t="str">
        <f t="shared" si="190"/>
        <v>02-10-16</v>
      </c>
      <c r="G1412" s="8">
        <f t="shared" si="191"/>
        <v>42410</v>
      </c>
      <c r="H1412">
        <f t="shared" si="192"/>
        <v>14651.75</v>
      </c>
      <c r="I1412">
        <v>11.37</v>
      </c>
      <c r="K1412" s="3">
        <f t="shared" si="188"/>
        <v>11.37</v>
      </c>
      <c r="L1412" t="e">
        <f t="shared" si="189"/>
        <v>#N/A</v>
      </c>
      <c r="M1412">
        <f t="shared" si="195"/>
        <v>11.37</v>
      </c>
      <c r="N1412" s="3">
        <f t="shared" si="193"/>
        <v>11.37</v>
      </c>
      <c r="O1412">
        <f>_xll.Interpolate($T$6:$T$1168,$U$6:$U$1168,G1412,0,0)</f>
        <v>700</v>
      </c>
      <c r="P1412">
        <f>_xll.Interpolate($T$6:$T$1168,$X$6:$X$1168,G1412,0,0)</f>
        <v>0</v>
      </c>
    </row>
    <row r="1413" spans="1:16" x14ac:dyDescent="0.25">
      <c r="A1413">
        <v>2451</v>
      </c>
      <c r="B1413" t="s">
        <v>1417</v>
      </c>
      <c r="C1413" s="7">
        <v>4221</v>
      </c>
      <c r="D1413">
        <f t="shared" si="194"/>
        <v>175.875</v>
      </c>
      <c r="E1413" s="9">
        <v>42410.875</v>
      </c>
      <c r="F1413" s="8" t="str">
        <f t="shared" si="190"/>
        <v>02-10-16</v>
      </c>
      <c r="G1413" s="8">
        <f t="shared" si="191"/>
        <v>42410</v>
      </c>
      <c r="H1413">
        <f t="shared" si="192"/>
        <v>14651.875</v>
      </c>
      <c r="I1413">
        <v>10.956</v>
      </c>
      <c r="K1413" s="3">
        <f t="shared" si="188"/>
        <v>10.956</v>
      </c>
      <c r="L1413" t="e">
        <f t="shared" si="189"/>
        <v>#N/A</v>
      </c>
      <c r="M1413">
        <f t="shared" si="195"/>
        <v>10.956</v>
      </c>
      <c r="N1413" s="3">
        <f t="shared" si="193"/>
        <v>10.956</v>
      </c>
      <c r="O1413">
        <f>_xll.Interpolate($T$6:$T$1168,$U$6:$U$1168,G1413,0,0)</f>
        <v>700</v>
      </c>
      <c r="P1413">
        <f>_xll.Interpolate($T$6:$T$1168,$X$6:$X$1168,G1413,0,0)</f>
        <v>0</v>
      </c>
    </row>
    <row r="1414" spans="1:16" x14ac:dyDescent="0.25">
      <c r="A1414">
        <v>2452</v>
      </c>
      <c r="B1414" t="s">
        <v>1418</v>
      </c>
      <c r="C1414" s="7">
        <v>4224</v>
      </c>
      <c r="D1414">
        <f t="shared" si="194"/>
        <v>176</v>
      </c>
      <c r="E1414" s="9">
        <v>42411</v>
      </c>
      <c r="F1414" s="8" t="str">
        <f t="shared" si="190"/>
        <v>02-11-16</v>
      </c>
      <c r="G1414" s="8">
        <f t="shared" si="191"/>
        <v>42411</v>
      </c>
      <c r="H1414">
        <f t="shared" si="192"/>
        <v>14652</v>
      </c>
      <c r="I1414">
        <v>10.663</v>
      </c>
      <c r="K1414" s="3">
        <f t="shared" ref="K1414:K1477" si="196">IF(I1414&lt;3,NA(),I1414)</f>
        <v>10.663</v>
      </c>
      <c r="L1414" t="e">
        <f t="shared" ref="L1414:L1477" si="197">IF(J1414&lt;1,NA(),J1414)</f>
        <v>#N/A</v>
      </c>
      <c r="M1414">
        <f t="shared" si="195"/>
        <v>10.663</v>
      </c>
      <c r="N1414" s="3">
        <f t="shared" si="193"/>
        <v>10.663</v>
      </c>
      <c r="O1414">
        <f>_xll.Interpolate($T$6:$T$1168,$U$6:$U$1168,G1414,0,0)</f>
        <v>700</v>
      </c>
      <c r="P1414">
        <f>_xll.Interpolate($T$6:$T$1168,$X$6:$X$1168,G1414,0,0)</f>
        <v>0</v>
      </c>
    </row>
    <row r="1415" spans="1:16" x14ac:dyDescent="0.25">
      <c r="A1415">
        <v>2453</v>
      </c>
      <c r="B1415" t="s">
        <v>1419</v>
      </c>
      <c r="C1415" s="7">
        <v>4227</v>
      </c>
      <c r="D1415">
        <f t="shared" si="194"/>
        <v>176.125</v>
      </c>
      <c r="E1415" s="9">
        <v>42411.125</v>
      </c>
      <c r="F1415" s="8" t="str">
        <f t="shared" ref="F1415:F1478" si="198">TEXT(E1415,"MM-DD-YY")</f>
        <v>02-11-16</v>
      </c>
      <c r="G1415" s="8">
        <f t="shared" ref="G1415:G1478" si="199">DATEVALUE(F1415)</f>
        <v>42411</v>
      </c>
      <c r="H1415">
        <f t="shared" ref="H1415:H1478" si="200">14476+D1415</f>
        <v>14652.125</v>
      </c>
      <c r="I1415">
        <v>10.858000000000001</v>
      </c>
      <c r="K1415" s="3">
        <f t="shared" si="196"/>
        <v>10.858000000000001</v>
      </c>
      <c r="L1415" t="e">
        <f t="shared" si="197"/>
        <v>#N/A</v>
      </c>
      <c r="M1415">
        <f t="shared" si="195"/>
        <v>10.858000000000001</v>
      </c>
      <c r="N1415" s="3">
        <f t="shared" ref="N1415:N1478" si="201">IF(AND(ISNUMBER(K1415),ISNUMBER(L1415)),(O1415*K1415+L1415*P1415)/(O1415+P1415),IF(ISNA(L1415),K1415,L1415))</f>
        <v>10.858000000000001</v>
      </c>
      <c r="O1415">
        <f>_xll.Interpolate($T$6:$T$1168,$U$6:$U$1168,G1415,0,0)</f>
        <v>700</v>
      </c>
      <c r="P1415">
        <f>_xll.Interpolate($T$6:$T$1168,$X$6:$X$1168,G1415,0,0)</f>
        <v>0</v>
      </c>
    </row>
    <row r="1416" spans="1:16" x14ac:dyDescent="0.25">
      <c r="A1416">
        <v>2454</v>
      </c>
      <c r="B1416" t="s">
        <v>1420</v>
      </c>
      <c r="C1416" s="7">
        <v>4230</v>
      </c>
      <c r="D1416">
        <f t="shared" si="194"/>
        <v>176.25</v>
      </c>
      <c r="E1416" s="9">
        <v>42411.25</v>
      </c>
      <c r="F1416" s="8" t="str">
        <f t="shared" si="198"/>
        <v>02-11-16</v>
      </c>
      <c r="G1416" s="8">
        <f t="shared" si="199"/>
        <v>42411</v>
      </c>
      <c r="H1416">
        <f t="shared" si="200"/>
        <v>14652.25</v>
      </c>
      <c r="I1416">
        <v>10.81</v>
      </c>
      <c r="K1416" s="3">
        <f t="shared" si="196"/>
        <v>10.81</v>
      </c>
      <c r="L1416" t="e">
        <f t="shared" si="197"/>
        <v>#N/A</v>
      </c>
      <c r="M1416">
        <f t="shared" si="195"/>
        <v>10.81</v>
      </c>
      <c r="N1416" s="3">
        <f t="shared" si="201"/>
        <v>10.81</v>
      </c>
      <c r="O1416">
        <f>_xll.Interpolate($T$6:$T$1168,$U$6:$U$1168,G1416,0,0)</f>
        <v>700</v>
      </c>
      <c r="P1416">
        <f>_xll.Interpolate($T$6:$T$1168,$X$6:$X$1168,G1416,0,0)</f>
        <v>0</v>
      </c>
    </row>
    <row r="1417" spans="1:16" x14ac:dyDescent="0.25">
      <c r="A1417">
        <v>2455</v>
      </c>
      <c r="B1417" t="s">
        <v>1421</v>
      </c>
      <c r="C1417" s="7">
        <v>4233</v>
      </c>
      <c r="D1417">
        <f t="shared" si="194"/>
        <v>176.375</v>
      </c>
      <c r="E1417" s="9">
        <v>42411.375</v>
      </c>
      <c r="F1417" s="8" t="str">
        <f t="shared" si="198"/>
        <v>02-11-16</v>
      </c>
      <c r="G1417" s="8">
        <f t="shared" si="199"/>
        <v>42411</v>
      </c>
      <c r="H1417">
        <f t="shared" si="200"/>
        <v>14652.375</v>
      </c>
      <c r="I1417">
        <v>10.492000000000001</v>
      </c>
      <c r="K1417" s="3">
        <f t="shared" si="196"/>
        <v>10.492000000000001</v>
      </c>
      <c r="L1417" t="e">
        <f t="shared" si="197"/>
        <v>#N/A</v>
      </c>
      <c r="M1417">
        <f t="shared" si="195"/>
        <v>10.492000000000001</v>
      </c>
      <c r="N1417" s="3">
        <f t="shared" si="201"/>
        <v>10.492000000000001</v>
      </c>
      <c r="O1417">
        <f>_xll.Interpolate($T$6:$T$1168,$U$6:$U$1168,G1417,0,0)</f>
        <v>700</v>
      </c>
      <c r="P1417">
        <f>_xll.Interpolate($T$6:$T$1168,$X$6:$X$1168,G1417,0,0)</f>
        <v>0</v>
      </c>
    </row>
    <row r="1418" spans="1:16" x14ac:dyDescent="0.25">
      <c r="A1418">
        <v>2456</v>
      </c>
      <c r="B1418" t="s">
        <v>1422</v>
      </c>
      <c r="C1418" s="7">
        <v>4236</v>
      </c>
      <c r="D1418">
        <f t="shared" si="194"/>
        <v>176.5</v>
      </c>
      <c r="E1418" s="9">
        <v>42411.5</v>
      </c>
      <c r="F1418" s="8" t="str">
        <f t="shared" si="198"/>
        <v>02-11-16</v>
      </c>
      <c r="G1418" s="8">
        <f t="shared" si="199"/>
        <v>42411</v>
      </c>
      <c r="H1418">
        <f t="shared" si="200"/>
        <v>14652.5</v>
      </c>
      <c r="I1418">
        <v>10.81</v>
      </c>
      <c r="K1418" s="3">
        <f t="shared" si="196"/>
        <v>10.81</v>
      </c>
      <c r="L1418" t="e">
        <f t="shared" si="197"/>
        <v>#N/A</v>
      </c>
      <c r="M1418">
        <f t="shared" si="195"/>
        <v>10.81</v>
      </c>
      <c r="N1418" s="3">
        <f t="shared" si="201"/>
        <v>10.81</v>
      </c>
      <c r="O1418">
        <f>_xll.Interpolate($T$6:$T$1168,$U$6:$U$1168,G1418,0,0)</f>
        <v>700</v>
      </c>
      <c r="P1418">
        <f>_xll.Interpolate($T$6:$T$1168,$X$6:$X$1168,G1418,0,0)</f>
        <v>0</v>
      </c>
    </row>
    <row r="1419" spans="1:16" x14ac:dyDescent="0.25">
      <c r="A1419">
        <v>2457</v>
      </c>
      <c r="B1419" t="s">
        <v>1423</v>
      </c>
      <c r="C1419" s="7">
        <v>4239</v>
      </c>
      <c r="D1419">
        <f t="shared" si="194"/>
        <v>176.625</v>
      </c>
      <c r="E1419" s="9">
        <v>42411.625</v>
      </c>
      <c r="F1419" s="8" t="str">
        <f t="shared" si="198"/>
        <v>02-11-16</v>
      </c>
      <c r="G1419" s="8">
        <f t="shared" si="199"/>
        <v>42411</v>
      </c>
      <c r="H1419">
        <f t="shared" si="200"/>
        <v>14652.625</v>
      </c>
      <c r="I1419">
        <v>11.273</v>
      </c>
      <c r="K1419" s="3">
        <f t="shared" si="196"/>
        <v>11.273</v>
      </c>
      <c r="L1419" t="e">
        <f t="shared" si="197"/>
        <v>#N/A</v>
      </c>
      <c r="M1419">
        <f t="shared" si="195"/>
        <v>11.273</v>
      </c>
      <c r="N1419" s="3">
        <f t="shared" si="201"/>
        <v>11.273</v>
      </c>
      <c r="O1419">
        <f>_xll.Interpolate($T$6:$T$1168,$U$6:$U$1168,G1419,0,0)</f>
        <v>700</v>
      </c>
      <c r="P1419">
        <f>_xll.Interpolate($T$6:$T$1168,$X$6:$X$1168,G1419,0,0)</f>
        <v>0</v>
      </c>
    </row>
    <row r="1420" spans="1:16" x14ac:dyDescent="0.25">
      <c r="A1420">
        <v>2458</v>
      </c>
      <c r="B1420" t="s">
        <v>1424</v>
      </c>
      <c r="C1420" s="7">
        <v>4242</v>
      </c>
      <c r="D1420">
        <f t="shared" si="194"/>
        <v>176.75</v>
      </c>
      <c r="E1420" s="9">
        <v>42411.75</v>
      </c>
      <c r="F1420" s="8" t="str">
        <f t="shared" si="198"/>
        <v>02-11-16</v>
      </c>
      <c r="G1420" s="8">
        <f t="shared" si="199"/>
        <v>42411</v>
      </c>
      <c r="H1420">
        <f t="shared" si="200"/>
        <v>14652.75</v>
      </c>
      <c r="I1420">
        <v>11.224</v>
      </c>
      <c r="K1420" s="3">
        <f t="shared" si="196"/>
        <v>11.224</v>
      </c>
      <c r="L1420" t="e">
        <f t="shared" si="197"/>
        <v>#N/A</v>
      </c>
      <c r="M1420">
        <f t="shared" si="195"/>
        <v>11.224</v>
      </c>
      <c r="N1420" s="3">
        <f t="shared" si="201"/>
        <v>11.224</v>
      </c>
      <c r="O1420">
        <f>_xll.Interpolate($T$6:$T$1168,$U$6:$U$1168,G1420,0,0)</f>
        <v>700</v>
      </c>
      <c r="P1420">
        <f>_xll.Interpolate($T$6:$T$1168,$X$6:$X$1168,G1420,0,0)</f>
        <v>0</v>
      </c>
    </row>
    <row r="1421" spans="1:16" x14ac:dyDescent="0.25">
      <c r="A1421">
        <v>2459</v>
      </c>
      <c r="B1421" t="s">
        <v>1425</v>
      </c>
      <c r="C1421" s="7">
        <v>4245</v>
      </c>
      <c r="D1421">
        <f t="shared" si="194"/>
        <v>176.875</v>
      </c>
      <c r="E1421" s="9">
        <v>42411.875</v>
      </c>
      <c r="F1421" s="8" t="str">
        <f t="shared" si="198"/>
        <v>02-11-16</v>
      </c>
      <c r="G1421" s="8">
        <f t="shared" si="199"/>
        <v>42411</v>
      </c>
      <c r="H1421">
        <f t="shared" si="200"/>
        <v>14652.875</v>
      </c>
      <c r="I1421">
        <v>11.297000000000001</v>
      </c>
      <c r="K1421" s="3">
        <f t="shared" si="196"/>
        <v>11.297000000000001</v>
      </c>
      <c r="L1421" t="e">
        <f t="shared" si="197"/>
        <v>#N/A</v>
      </c>
      <c r="M1421">
        <f t="shared" si="195"/>
        <v>11.297000000000001</v>
      </c>
      <c r="N1421" s="3">
        <f t="shared" si="201"/>
        <v>11.297000000000001</v>
      </c>
      <c r="O1421">
        <f>_xll.Interpolate($T$6:$T$1168,$U$6:$U$1168,G1421,0,0)</f>
        <v>700</v>
      </c>
      <c r="P1421">
        <f>_xll.Interpolate($T$6:$T$1168,$X$6:$X$1168,G1421,0,0)</f>
        <v>0</v>
      </c>
    </row>
    <row r="1422" spans="1:16" x14ac:dyDescent="0.25">
      <c r="A1422">
        <v>2460</v>
      </c>
      <c r="B1422" t="s">
        <v>1426</v>
      </c>
      <c r="C1422" s="7">
        <v>4248</v>
      </c>
      <c r="D1422">
        <f t="shared" si="194"/>
        <v>177</v>
      </c>
      <c r="E1422" s="9">
        <v>42412</v>
      </c>
      <c r="F1422" s="8" t="str">
        <f t="shared" si="198"/>
        <v>02-12-16</v>
      </c>
      <c r="G1422" s="8">
        <f t="shared" si="199"/>
        <v>42412</v>
      </c>
      <c r="H1422">
        <f t="shared" si="200"/>
        <v>14653</v>
      </c>
      <c r="I1422">
        <v>11.2</v>
      </c>
      <c r="K1422" s="3">
        <f t="shared" si="196"/>
        <v>11.2</v>
      </c>
      <c r="L1422" t="e">
        <f t="shared" si="197"/>
        <v>#N/A</v>
      </c>
      <c r="M1422">
        <f t="shared" si="195"/>
        <v>11.2</v>
      </c>
      <c r="N1422" s="3">
        <f t="shared" si="201"/>
        <v>11.2</v>
      </c>
      <c r="O1422">
        <f>_xll.Interpolate($T$6:$T$1168,$U$6:$U$1168,G1422,0,0)</f>
        <v>700</v>
      </c>
      <c r="P1422">
        <f>_xll.Interpolate($T$6:$T$1168,$X$6:$X$1168,G1422,0,0)</f>
        <v>0</v>
      </c>
    </row>
    <row r="1423" spans="1:16" x14ac:dyDescent="0.25">
      <c r="A1423">
        <v>2461</v>
      </c>
      <c r="B1423" t="s">
        <v>1427</v>
      </c>
      <c r="C1423" s="7">
        <v>4251</v>
      </c>
      <c r="D1423">
        <f t="shared" si="194"/>
        <v>177.125</v>
      </c>
      <c r="E1423" s="9">
        <v>42412.125</v>
      </c>
      <c r="F1423" s="8" t="str">
        <f t="shared" si="198"/>
        <v>02-12-16</v>
      </c>
      <c r="G1423" s="8">
        <f t="shared" si="199"/>
        <v>42412</v>
      </c>
      <c r="H1423">
        <f t="shared" si="200"/>
        <v>14653.125</v>
      </c>
      <c r="I1423">
        <v>11.273</v>
      </c>
      <c r="K1423" s="3">
        <f t="shared" si="196"/>
        <v>11.273</v>
      </c>
      <c r="L1423" t="e">
        <f t="shared" si="197"/>
        <v>#N/A</v>
      </c>
      <c r="M1423">
        <f t="shared" si="195"/>
        <v>11.273</v>
      </c>
      <c r="N1423" s="3">
        <f t="shared" si="201"/>
        <v>11.273</v>
      </c>
      <c r="O1423">
        <f>_xll.Interpolate($T$6:$T$1168,$U$6:$U$1168,G1423,0,0)</f>
        <v>700</v>
      </c>
      <c r="P1423">
        <f>_xll.Interpolate($T$6:$T$1168,$X$6:$X$1168,G1423,0,0)</f>
        <v>0</v>
      </c>
    </row>
    <row r="1424" spans="1:16" x14ac:dyDescent="0.25">
      <c r="A1424">
        <v>2462</v>
      </c>
      <c r="B1424" t="s">
        <v>1428</v>
      </c>
      <c r="C1424" s="7">
        <v>4254</v>
      </c>
      <c r="D1424">
        <f t="shared" si="194"/>
        <v>177.25</v>
      </c>
      <c r="E1424" s="9">
        <v>42412.25</v>
      </c>
      <c r="F1424" s="8" t="str">
        <f t="shared" si="198"/>
        <v>02-12-16</v>
      </c>
      <c r="G1424" s="8">
        <f t="shared" si="199"/>
        <v>42412</v>
      </c>
      <c r="H1424">
        <f t="shared" si="200"/>
        <v>14653.25</v>
      </c>
      <c r="I1424">
        <v>11.005000000000001</v>
      </c>
      <c r="K1424" s="3">
        <f t="shared" si="196"/>
        <v>11.005000000000001</v>
      </c>
      <c r="L1424" t="e">
        <f t="shared" si="197"/>
        <v>#N/A</v>
      </c>
      <c r="M1424">
        <f t="shared" si="195"/>
        <v>11.005000000000001</v>
      </c>
      <c r="N1424" s="3">
        <f t="shared" si="201"/>
        <v>11.005000000000001</v>
      </c>
      <c r="O1424">
        <f>_xll.Interpolate($T$6:$T$1168,$U$6:$U$1168,G1424,0,0)</f>
        <v>700</v>
      </c>
      <c r="P1424">
        <f>_xll.Interpolate($T$6:$T$1168,$X$6:$X$1168,G1424,0,0)</f>
        <v>0</v>
      </c>
    </row>
    <row r="1425" spans="1:16" x14ac:dyDescent="0.25">
      <c r="A1425">
        <v>2463</v>
      </c>
      <c r="B1425" t="s">
        <v>1429</v>
      </c>
      <c r="C1425" s="7">
        <v>4257</v>
      </c>
      <c r="D1425">
        <f t="shared" si="194"/>
        <v>177.375</v>
      </c>
      <c r="E1425" s="9">
        <v>42412.375</v>
      </c>
      <c r="F1425" s="8" t="str">
        <f t="shared" si="198"/>
        <v>02-12-16</v>
      </c>
      <c r="G1425" s="8">
        <f t="shared" si="199"/>
        <v>42412</v>
      </c>
      <c r="H1425">
        <f t="shared" si="200"/>
        <v>14653.375</v>
      </c>
      <c r="I1425">
        <v>10.736000000000001</v>
      </c>
      <c r="K1425" s="3">
        <f t="shared" si="196"/>
        <v>10.736000000000001</v>
      </c>
      <c r="L1425" t="e">
        <f t="shared" si="197"/>
        <v>#N/A</v>
      </c>
      <c r="M1425">
        <f t="shared" si="195"/>
        <v>10.736000000000001</v>
      </c>
      <c r="N1425" s="3">
        <f t="shared" si="201"/>
        <v>10.736000000000001</v>
      </c>
      <c r="O1425">
        <f>_xll.Interpolate($T$6:$T$1168,$U$6:$U$1168,G1425,0,0)</f>
        <v>700</v>
      </c>
      <c r="P1425">
        <f>_xll.Interpolate($T$6:$T$1168,$X$6:$X$1168,G1425,0,0)</f>
        <v>0</v>
      </c>
    </row>
    <row r="1426" spans="1:16" x14ac:dyDescent="0.25">
      <c r="A1426">
        <v>2464</v>
      </c>
      <c r="B1426" t="s">
        <v>1430</v>
      </c>
      <c r="C1426" s="7">
        <v>4260</v>
      </c>
      <c r="D1426">
        <f t="shared" si="194"/>
        <v>177.5</v>
      </c>
      <c r="E1426" s="9">
        <v>42412.5</v>
      </c>
      <c r="F1426" s="8" t="str">
        <f t="shared" si="198"/>
        <v>02-12-16</v>
      </c>
      <c r="G1426" s="8">
        <f t="shared" si="199"/>
        <v>42412</v>
      </c>
      <c r="H1426">
        <f t="shared" si="200"/>
        <v>14653.5</v>
      </c>
      <c r="I1426">
        <v>11.077999999999999</v>
      </c>
      <c r="K1426" s="3">
        <f t="shared" si="196"/>
        <v>11.077999999999999</v>
      </c>
      <c r="L1426" t="e">
        <f t="shared" si="197"/>
        <v>#N/A</v>
      </c>
      <c r="M1426">
        <f t="shared" si="195"/>
        <v>11.077999999999999</v>
      </c>
      <c r="N1426" s="3">
        <f t="shared" si="201"/>
        <v>11.077999999999999</v>
      </c>
      <c r="O1426">
        <f>_xll.Interpolate($T$6:$T$1168,$U$6:$U$1168,G1426,0,0)</f>
        <v>700</v>
      </c>
      <c r="P1426">
        <f>_xll.Interpolate($T$6:$T$1168,$X$6:$X$1168,G1426,0,0)</f>
        <v>0</v>
      </c>
    </row>
    <row r="1427" spans="1:16" x14ac:dyDescent="0.25">
      <c r="A1427">
        <v>2465</v>
      </c>
      <c r="B1427" t="s">
        <v>1431</v>
      </c>
      <c r="C1427" s="7">
        <v>4263</v>
      </c>
      <c r="D1427">
        <f t="shared" si="194"/>
        <v>177.625</v>
      </c>
      <c r="E1427" s="9">
        <v>42412.625</v>
      </c>
      <c r="F1427" s="8" t="str">
        <f t="shared" si="198"/>
        <v>02-12-16</v>
      </c>
      <c r="G1427" s="8">
        <f t="shared" si="199"/>
        <v>42412</v>
      </c>
      <c r="H1427">
        <f t="shared" si="200"/>
        <v>14653.625</v>
      </c>
      <c r="I1427">
        <v>11.759</v>
      </c>
      <c r="K1427" s="3">
        <f t="shared" si="196"/>
        <v>11.759</v>
      </c>
      <c r="L1427" t="e">
        <f t="shared" si="197"/>
        <v>#N/A</v>
      </c>
      <c r="M1427">
        <f t="shared" si="195"/>
        <v>11.759</v>
      </c>
      <c r="N1427" s="3">
        <f t="shared" si="201"/>
        <v>11.759</v>
      </c>
      <c r="O1427">
        <f>_xll.Interpolate($T$6:$T$1168,$U$6:$U$1168,G1427,0,0)</f>
        <v>700</v>
      </c>
      <c r="P1427">
        <f>_xll.Interpolate($T$6:$T$1168,$X$6:$X$1168,G1427,0,0)</f>
        <v>0</v>
      </c>
    </row>
    <row r="1428" spans="1:16" x14ac:dyDescent="0.25">
      <c r="A1428">
        <v>2466</v>
      </c>
      <c r="B1428" t="s">
        <v>1432</v>
      </c>
      <c r="C1428" s="7">
        <v>4266</v>
      </c>
      <c r="D1428">
        <f t="shared" si="194"/>
        <v>177.75</v>
      </c>
      <c r="E1428" s="9">
        <v>42412.75</v>
      </c>
      <c r="F1428" s="8" t="str">
        <f t="shared" si="198"/>
        <v>02-12-16</v>
      </c>
      <c r="G1428" s="8">
        <f t="shared" si="199"/>
        <v>42412</v>
      </c>
      <c r="H1428">
        <f t="shared" si="200"/>
        <v>14653.75</v>
      </c>
      <c r="I1428">
        <v>11.565</v>
      </c>
      <c r="K1428" s="3">
        <f t="shared" si="196"/>
        <v>11.565</v>
      </c>
      <c r="L1428" t="e">
        <f t="shared" si="197"/>
        <v>#N/A</v>
      </c>
      <c r="M1428">
        <f t="shared" si="195"/>
        <v>11.565</v>
      </c>
      <c r="N1428" s="3">
        <f t="shared" si="201"/>
        <v>11.565</v>
      </c>
      <c r="O1428">
        <f>_xll.Interpolate($T$6:$T$1168,$U$6:$U$1168,G1428,0,0)</f>
        <v>700</v>
      </c>
      <c r="P1428">
        <f>_xll.Interpolate($T$6:$T$1168,$X$6:$X$1168,G1428,0,0)</f>
        <v>0</v>
      </c>
    </row>
    <row r="1429" spans="1:16" x14ac:dyDescent="0.25">
      <c r="A1429">
        <v>2467</v>
      </c>
      <c r="B1429" t="s">
        <v>1433</v>
      </c>
      <c r="C1429" s="7">
        <v>4269</v>
      </c>
      <c r="D1429">
        <f t="shared" si="194"/>
        <v>177.875</v>
      </c>
      <c r="E1429" s="9">
        <v>42412.875</v>
      </c>
      <c r="F1429" s="8" t="str">
        <f t="shared" si="198"/>
        <v>02-12-16</v>
      </c>
      <c r="G1429" s="8">
        <f t="shared" si="199"/>
        <v>42412</v>
      </c>
      <c r="H1429">
        <f t="shared" si="200"/>
        <v>14653.875</v>
      </c>
      <c r="I1429">
        <v>11.492000000000001</v>
      </c>
      <c r="K1429" s="3">
        <f t="shared" si="196"/>
        <v>11.492000000000001</v>
      </c>
      <c r="L1429" t="e">
        <f t="shared" si="197"/>
        <v>#N/A</v>
      </c>
      <c r="M1429">
        <f t="shared" si="195"/>
        <v>11.492000000000001</v>
      </c>
      <c r="N1429" s="3">
        <f t="shared" si="201"/>
        <v>11.492000000000001</v>
      </c>
      <c r="O1429">
        <f>_xll.Interpolate($T$6:$T$1168,$U$6:$U$1168,G1429,0,0)</f>
        <v>700</v>
      </c>
      <c r="P1429">
        <f>_xll.Interpolate($T$6:$T$1168,$X$6:$X$1168,G1429,0,0)</f>
        <v>0</v>
      </c>
    </row>
    <row r="1430" spans="1:16" x14ac:dyDescent="0.25">
      <c r="A1430">
        <v>2468</v>
      </c>
      <c r="B1430" t="s">
        <v>1434</v>
      </c>
      <c r="C1430" s="7">
        <v>4272</v>
      </c>
      <c r="D1430">
        <f t="shared" si="194"/>
        <v>178</v>
      </c>
      <c r="E1430" s="9">
        <v>42413</v>
      </c>
      <c r="F1430" s="8" t="str">
        <f t="shared" si="198"/>
        <v>02-13-16</v>
      </c>
      <c r="G1430" s="8">
        <f t="shared" si="199"/>
        <v>42413</v>
      </c>
      <c r="H1430">
        <f t="shared" si="200"/>
        <v>14654</v>
      </c>
      <c r="I1430">
        <v>11.394</v>
      </c>
      <c r="K1430" s="3">
        <f t="shared" si="196"/>
        <v>11.394</v>
      </c>
      <c r="L1430" t="e">
        <f t="shared" si="197"/>
        <v>#N/A</v>
      </c>
      <c r="M1430">
        <f t="shared" si="195"/>
        <v>11.394</v>
      </c>
      <c r="N1430" s="3">
        <f t="shared" si="201"/>
        <v>11.394</v>
      </c>
      <c r="O1430">
        <f>_xll.Interpolate($T$6:$T$1168,$U$6:$U$1168,G1430,0,0)</f>
        <v>600</v>
      </c>
      <c r="P1430">
        <f>_xll.Interpolate($T$6:$T$1168,$X$6:$X$1168,G1430,0,0)</f>
        <v>616</v>
      </c>
    </row>
    <row r="1431" spans="1:16" x14ac:dyDescent="0.25">
      <c r="A1431">
        <v>2469</v>
      </c>
      <c r="B1431" t="s">
        <v>1435</v>
      </c>
      <c r="C1431" s="7">
        <v>4275</v>
      </c>
      <c r="D1431">
        <f t="shared" si="194"/>
        <v>178.125</v>
      </c>
      <c r="E1431" s="9">
        <v>42413.125</v>
      </c>
      <c r="F1431" s="8" t="str">
        <f t="shared" si="198"/>
        <v>02-13-16</v>
      </c>
      <c r="G1431" s="8">
        <f t="shared" si="199"/>
        <v>42413</v>
      </c>
      <c r="H1431">
        <f t="shared" si="200"/>
        <v>14654.125</v>
      </c>
      <c r="I1431">
        <v>11.443</v>
      </c>
      <c r="K1431" s="3">
        <f t="shared" si="196"/>
        <v>11.443</v>
      </c>
      <c r="L1431" t="e">
        <f t="shared" si="197"/>
        <v>#N/A</v>
      </c>
      <c r="M1431">
        <f t="shared" si="195"/>
        <v>11.443</v>
      </c>
      <c r="N1431" s="3">
        <f t="shared" si="201"/>
        <v>11.443</v>
      </c>
      <c r="O1431">
        <f>_xll.Interpolate($T$6:$T$1168,$U$6:$U$1168,G1431,0,0)</f>
        <v>600</v>
      </c>
      <c r="P1431">
        <f>_xll.Interpolate($T$6:$T$1168,$X$6:$X$1168,G1431,0,0)</f>
        <v>616</v>
      </c>
    </row>
    <row r="1432" spans="1:16" x14ac:dyDescent="0.25">
      <c r="A1432">
        <v>2470</v>
      </c>
      <c r="B1432" t="s">
        <v>1436</v>
      </c>
      <c r="C1432" s="7">
        <v>4278</v>
      </c>
      <c r="D1432">
        <f t="shared" si="194"/>
        <v>178.25</v>
      </c>
      <c r="E1432" s="9">
        <v>42413.25</v>
      </c>
      <c r="F1432" s="8" t="str">
        <f t="shared" si="198"/>
        <v>02-13-16</v>
      </c>
      <c r="G1432" s="8">
        <f t="shared" si="199"/>
        <v>42413</v>
      </c>
      <c r="H1432">
        <f t="shared" si="200"/>
        <v>14654.25</v>
      </c>
      <c r="I1432">
        <v>11.419</v>
      </c>
      <c r="K1432" s="3">
        <f t="shared" si="196"/>
        <v>11.419</v>
      </c>
      <c r="L1432" t="e">
        <f t="shared" si="197"/>
        <v>#N/A</v>
      </c>
      <c r="M1432">
        <f t="shared" si="195"/>
        <v>11.419</v>
      </c>
      <c r="N1432" s="3">
        <f t="shared" si="201"/>
        <v>11.419</v>
      </c>
      <c r="O1432">
        <f>_xll.Interpolate($T$6:$T$1168,$U$6:$U$1168,G1432,0,0)</f>
        <v>600</v>
      </c>
      <c r="P1432">
        <f>_xll.Interpolate($T$6:$T$1168,$X$6:$X$1168,G1432,0,0)</f>
        <v>616</v>
      </c>
    </row>
    <row r="1433" spans="1:16" x14ac:dyDescent="0.25">
      <c r="A1433">
        <v>2471</v>
      </c>
      <c r="B1433" t="s">
        <v>1437</v>
      </c>
      <c r="C1433" s="7">
        <v>4281</v>
      </c>
      <c r="D1433">
        <f t="shared" si="194"/>
        <v>178.375</v>
      </c>
      <c r="E1433" s="9">
        <v>42413.375</v>
      </c>
      <c r="F1433" s="8" t="str">
        <f t="shared" si="198"/>
        <v>02-13-16</v>
      </c>
      <c r="G1433" s="8">
        <f t="shared" si="199"/>
        <v>42413</v>
      </c>
      <c r="H1433">
        <f t="shared" si="200"/>
        <v>14654.375</v>
      </c>
      <c r="I1433">
        <v>11.053000000000001</v>
      </c>
      <c r="K1433" s="3">
        <f t="shared" si="196"/>
        <v>11.053000000000001</v>
      </c>
      <c r="L1433" t="e">
        <f t="shared" si="197"/>
        <v>#N/A</v>
      </c>
      <c r="M1433">
        <f t="shared" si="195"/>
        <v>11.053000000000001</v>
      </c>
      <c r="N1433" s="3">
        <f t="shared" si="201"/>
        <v>11.053000000000001</v>
      </c>
      <c r="O1433">
        <f>_xll.Interpolate($T$6:$T$1168,$U$6:$U$1168,G1433,0,0)</f>
        <v>600</v>
      </c>
      <c r="P1433">
        <f>_xll.Interpolate($T$6:$T$1168,$X$6:$X$1168,G1433,0,0)</f>
        <v>616</v>
      </c>
    </row>
    <row r="1434" spans="1:16" x14ac:dyDescent="0.25">
      <c r="A1434">
        <v>2472</v>
      </c>
      <c r="B1434" t="s">
        <v>1438</v>
      </c>
      <c r="C1434" s="7">
        <v>4284</v>
      </c>
      <c r="D1434">
        <f t="shared" si="194"/>
        <v>178.5</v>
      </c>
      <c r="E1434" s="9">
        <v>42413.5</v>
      </c>
      <c r="F1434" s="8" t="str">
        <f t="shared" si="198"/>
        <v>02-13-16</v>
      </c>
      <c r="G1434" s="8">
        <f t="shared" si="199"/>
        <v>42413</v>
      </c>
      <c r="H1434">
        <f t="shared" si="200"/>
        <v>14654.5</v>
      </c>
      <c r="I1434">
        <v>11.346</v>
      </c>
      <c r="K1434" s="3">
        <f t="shared" si="196"/>
        <v>11.346</v>
      </c>
      <c r="L1434" t="e">
        <f t="shared" si="197"/>
        <v>#N/A</v>
      </c>
      <c r="M1434">
        <f t="shared" si="195"/>
        <v>11.346</v>
      </c>
      <c r="N1434" s="3">
        <f t="shared" si="201"/>
        <v>11.346</v>
      </c>
      <c r="O1434">
        <f>_xll.Interpolate($T$6:$T$1168,$U$6:$U$1168,G1434,0,0)</f>
        <v>600</v>
      </c>
      <c r="P1434">
        <f>_xll.Interpolate($T$6:$T$1168,$X$6:$X$1168,G1434,0,0)</f>
        <v>616</v>
      </c>
    </row>
    <row r="1435" spans="1:16" x14ac:dyDescent="0.25">
      <c r="A1435">
        <v>2473</v>
      </c>
      <c r="B1435" t="s">
        <v>1439</v>
      </c>
      <c r="C1435" s="7">
        <v>4287</v>
      </c>
      <c r="D1435">
        <f t="shared" si="194"/>
        <v>178.625</v>
      </c>
      <c r="E1435" s="9">
        <v>42413.625</v>
      </c>
      <c r="F1435" s="8" t="str">
        <f t="shared" si="198"/>
        <v>02-13-16</v>
      </c>
      <c r="G1435" s="8">
        <f t="shared" si="199"/>
        <v>42413</v>
      </c>
      <c r="H1435">
        <f t="shared" si="200"/>
        <v>14654.625</v>
      </c>
      <c r="I1435">
        <v>8.8659999999999997</v>
      </c>
      <c r="K1435" s="3">
        <f t="shared" si="196"/>
        <v>8.8659999999999997</v>
      </c>
      <c r="L1435" t="e">
        <f t="shared" si="197"/>
        <v>#N/A</v>
      </c>
      <c r="M1435">
        <f t="shared" si="195"/>
        <v>8.8659999999999997</v>
      </c>
      <c r="N1435" s="3">
        <f t="shared" si="201"/>
        <v>8.8659999999999997</v>
      </c>
      <c r="O1435">
        <f>_xll.Interpolate($T$6:$T$1168,$U$6:$U$1168,G1435,0,0)</f>
        <v>600</v>
      </c>
      <c r="P1435">
        <f>_xll.Interpolate($T$6:$T$1168,$X$6:$X$1168,G1435,0,0)</f>
        <v>616</v>
      </c>
    </row>
    <row r="1436" spans="1:16" x14ac:dyDescent="0.25">
      <c r="A1436">
        <v>2474</v>
      </c>
      <c r="B1436" t="s">
        <v>1440</v>
      </c>
      <c r="C1436" s="7">
        <v>4290</v>
      </c>
      <c r="D1436">
        <f t="shared" si="194"/>
        <v>178.75</v>
      </c>
      <c r="E1436" s="9">
        <v>42413.75</v>
      </c>
      <c r="F1436" s="8" t="str">
        <f t="shared" si="198"/>
        <v>02-13-16</v>
      </c>
      <c r="G1436" s="8">
        <f t="shared" si="199"/>
        <v>42413</v>
      </c>
      <c r="H1436">
        <f t="shared" si="200"/>
        <v>14654.75</v>
      </c>
      <c r="I1436">
        <v>8.9160000000000004</v>
      </c>
      <c r="J1436">
        <v>8.5190000000000001</v>
      </c>
      <c r="K1436" s="3">
        <f t="shared" si="196"/>
        <v>8.9160000000000004</v>
      </c>
      <c r="L1436">
        <f t="shared" si="197"/>
        <v>8.5190000000000001</v>
      </c>
      <c r="M1436">
        <f t="shared" si="195"/>
        <v>8.5190000000000001</v>
      </c>
      <c r="N1436" s="3">
        <f t="shared" si="201"/>
        <v>8.7148881578947375</v>
      </c>
      <c r="O1436">
        <f>_xll.Interpolate($T$6:$T$1168,$U$6:$U$1168,G1436,0,0)</f>
        <v>600</v>
      </c>
      <c r="P1436">
        <f>_xll.Interpolate($T$6:$T$1168,$X$6:$X$1168,G1436,0,0)</f>
        <v>616</v>
      </c>
    </row>
    <row r="1437" spans="1:16" x14ac:dyDescent="0.25">
      <c r="A1437">
        <v>2475</v>
      </c>
      <c r="B1437" t="s">
        <v>1441</v>
      </c>
      <c r="C1437" s="7">
        <v>4293</v>
      </c>
      <c r="D1437">
        <f t="shared" si="194"/>
        <v>178.875</v>
      </c>
      <c r="E1437" s="9">
        <v>42413.875</v>
      </c>
      <c r="F1437" s="8" t="str">
        <f t="shared" si="198"/>
        <v>02-13-16</v>
      </c>
      <c r="G1437" s="8">
        <f t="shared" si="199"/>
        <v>42413</v>
      </c>
      <c r="H1437">
        <f t="shared" si="200"/>
        <v>14654.875</v>
      </c>
      <c r="I1437">
        <v>8.6679999999999993</v>
      </c>
      <c r="J1437">
        <v>8.6180000000000003</v>
      </c>
      <c r="K1437" s="3">
        <f t="shared" si="196"/>
        <v>8.6679999999999993</v>
      </c>
      <c r="L1437">
        <f t="shared" si="197"/>
        <v>8.6180000000000003</v>
      </c>
      <c r="M1437">
        <f t="shared" si="195"/>
        <v>8.6180000000000003</v>
      </c>
      <c r="N1437" s="3">
        <f t="shared" si="201"/>
        <v>8.6426710526315791</v>
      </c>
      <c r="O1437">
        <f>_xll.Interpolate($T$6:$T$1168,$U$6:$U$1168,G1437,0,0)</f>
        <v>600</v>
      </c>
      <c r="P1437">
        <f>_xll.Interpolate($T$6:$T$1168,$X$6:$X$1168,G1437,0,0)</f>
        <v>616</v>
      </c>
    </row>
    <row r="1438" spans="1:16" x14ac:dyDescent="0.25">
      <c r="A1438">
        <v>2476</v>
      </c>
      <c r="B1438" t="s">
        <v>1442</v>
      </c>
      <c r="C1438" s="7">
        <v>4296</v>
      </c>
      <c r="D1438">
        <f t="shared" si="194"/>
        <v>179</v>
      </c>
      <c r="E1438" s="9">
        <v>42414</v>
      </c>
      <c r="F1438" s="8" t="str">
        <f t="shared" si="198"/>
        <v>02-14-16</v>
      </c>
      <c r="G1438" s="8">
        <f t="shared" si="199"/>
        <v>42414</v>
      </c>
      <c r="H1438">
        <f t="shared" si="200"/>
        <v>14655</v>
      </c>
      <c r="I1438">
        <v>8.8170000000000002</v>
      </c>
      <c r="J1438">
        <v>8.7669999999999995</v>
      </c>
      <c r="K1438" s="3">
        <f t="shared" si="196"/>
        <v>8.8170000000000002</v>
      </c>
      <c r="L1438">
        <f t="shared" si="197"/>
        <v>8.7669999999999995</v>
      </c>
      <c r="M1438">
        <f t="shared" si="195"/>
        <v>8.7669999999999995</v>
      </c>
      <c r="N1438" s="3">
        <f t="shared" si="201"/>
        <v>8.786821605550049</v>
      </c>
      <c r="O1438">
        <f>_xll.Interpolate($T$6:$T$1168,$U$6:$U$1168,G1438,0,0)</f>
        <v>400</v>
      </c>
      <c r="P1438">
        <f>_xll.Interpolate($T$6:$T$1168,$X$6:$X$1168,G1438,0,0)</f>
        <v>609</v>
      </c>
    </row>
    <row r="1439" spans="1:16" x14ac:dyDescent="0.25">
      <c r="A1439">
        <v>2477</v>
      </c>
      <c r="B1439" t="s">
        <v>1443</v>
      </c>
      <c r="C1439" s="7">
        <v>4299</v>
      </c>
      <c r="D1439">
        <f t="shared" si="194"/>
        <v>179.125</v>
      </c>
      <c r="E1439" s="9">
        <v>42414.125</v>
      </c>
      <c r="F1439" s="8" t="str">
        <f t="shared" si="198"/>
        <v>02-14-16</v>
      </c>
      <c r="G1439" s="8">
        <f t="shared" si="199"/>
        <v>42414</v>
      </c>
      <c r="H1439">
        <f t="shared" si="200"/>
        <v>14655.125</v>
      </c>
      <c r="I1439">
        <v>8.9160000000000004</v>
      </c>
      <c r="J1439">
        <v>8.8659999999999997</v>
      </c>
      <c r="K1439" s="3">
        <f t="shared" si="196"/>
        <v>8.9160000000000004</v>
      </c>
      <c r="L1439">
        <f t="shared" si="197"/>
        <v>8.8659999999999997</v>
      </c>
      <c r="M1439">
        <f t="shared" si="195"/>
        <v>8.8659999999999997</v>
      </c>
      <c r="N1439" s="3">
        <f t="shared" si="201"/>
        <v>8.8858216055500492</v>
      </c>
      <c r="O1439">
        <f>_xll.Interpolate($T$6:$T$1168,$U$6:$U$1168,G1439,0,0)</f>
        <v>400</v>
      </c>
      <c r="P1439">
        <f>_xll.Interpolate($T$6:$T$1168,$X$6:$X$1168,G1439,0,0)</f>
        <v>609</v>
      </c>
    </row>
    <row r="1440" spans="1:16" x14ac:dyDescent="0.25">
      <c r="A1440">
        <v>2478</v>
      </c>
      <c r="B1440" t="s">
        <v>1444</v>
      </c>
      <c r="C1440" s="7">
        <v>4302</v>
      </c>
      <c r="D1440">
        <f t="shared" si="194"/>
        <v>179.25</v>
      </c>
      <c r="E1440" s="9">
        <v>42414.25</v>
      </c>
      <c r="F1440" s="8" t="str">
        <f t="shared" si="198"/>
        <v>02-14-16</v>
      </c>
      <c r="G1440" s="8">
        <f t="shared" si="199"/>
        <v>42414</v>
      </c>
      <c r="H1440">
        <f t="shared" si="200"/>
        <v>14655.25</v>
      </c>
      <c r="I1440">
        <v>8.6929999999999996</v>
      </c>
      <c r="J1440">
        <v>8.6180000000000003</v>
      </c>
      <c r="K1440" s="3">
        <f t="shared" si="196"/>
        <v>8.6929999999999996</v>
      </c>
      <c r="L1440">
        <f t="shared" si="197"/>
        <v>8.6180000000000003</v>
      </c>
      <c r="M1440">
        <f t="shared" si="195"/>
        <v>8.6180000000000003</v>
      </c>
      <c r="N1440" s="3">
        <f t="shared" si="201"/>
        <v>8.6477324083250746</v>
      </c>
      <c r="O1440">
        <f>_xll.Interpolate($T$6:$T$1168,$U$6:$U$1168,G1440,0,0)</f>
        <v>400</v>
      </c>
      <c r="P1440">
        <f>_xll.Interpolate($T$6:$T$1168,$X$6:$X$1168,G1440,0,0)</f>
        <v>609</v>
      </c>
    </row>
    <row r="1441" spans="1:16" x14ac:dyDescent="0.25">
      <c r="A1441">
        <v>2479</v>
      </c>
      <c r="B1441" t="s">
        <v>1445</v>
      </c>
      <c r="C1441" s="7">
        <v>4305</v>
      </c>
      <c r="D1441">
        <f t="shared" si="194"/>
        <v>179.375</v>
      </c>
      <c r="E1441" s="9">
        <v>42414.375</v>
      </c>
      <c r="F1441" s="8" t="str">
        <f t="shared" si="198"/>
        <v>02-14-16</v>
      </c>
      <c r="G1441" s="8">
        <f t="shared" si="199"/>
        <v>42414</v>
      </c>
      <c r="H1441">
        <f t="shared" si="200"/>
        <v>14655.375</v>
      </c>
      <c r="I1441">
        <v>8.6430000000000007</v>
      </c>
      <c r="J1441">
        <v>8.593</v>
      </c>
      <c r="K1441" s="3">
        <f t="shared" si="196"/>
        <v>8.6430000000000007</v>
      </c>
      <c r="L1441">
        <f t="shared" si="197"/>
        <v>8.593</v>
      </c>
      <c r="M1441">
        <f t="shared" si="195"/>
        <v>8.593</v>
      </c>
      <c r="N1441" s="3">
        <f t="shared" si="201"/>
        <v>8.6128216055500495</v>
      </c>
      <c r="O1441">
        <f>_xll.Interpolate($T$6:$T$1168,$U$6:$U$1168,G1441,0,0)</f>
        <v>400</v>
      </c>
      <c r="P1441">
        <f>_xll.Interpolate($T$6:$T$1168,$X$6:$X$1168,G1441,0,0)</f>
        <v>609</v>
      </c>
    </row>
    <row r="1442" spans="1:16" x14ac:dyDescent="0.25">
      <c r="A1442">
        <v>2480</v>
      </c>
      <c r="B1442" t="s">
        <v>1446</v>
      </c>
      <c r="C1442" s="7">
        <v>4308</v>
      </c>
      <c r="D1442">
        <f t="shared" si="194"/>
        <v>179.5</v>
      </c>
      <c r="E1442" s="9">
        <v>42414.5</v>
      </c>
      <c r="F1442" s="8" t="str">
        <f t="shared" si="198"/>
        <v>02-14-16</v>
      </c>
      <c r="G1442" s="8">
        <f t="shared" si="199"/>
        <v>42414</v>
      </c>
      <c r="H1442">
        <f t="shared" si="200"/>
        <v>14655.5</v>
      </c>
      <c r="I1442">
        <v>8.8170000000000002</v>
      </c>
      <c r="J1442">
        <v>8.7420000000000009</v>
      </c>
      <c r="K1442" s="3">
        <f t="shared" si="196"/>
        <v>8.8170000000000002</v>
      </c>
      <c r="L1442">
        <f t="shared" si="197"/>
        <v>8.7420000000000009</v>
      </c>
      <c r="M1442">
        <f t="shared" si="195"/>
        <v>8.7420000000000009</v>
      </c>
      <c r="N1442" s="3">
        <f t="shared" si="201"/>
        <v>8.7717324083250734</v>
      </c>
      <c r="O1442">
        <f>_xll.Interpolate($T$6:$T$1168,$U$6:$U$1168,G1442,0,0)</f>
        <v>400</v>
      </c>
      <c r="P1442">
        <f>_xll.Interpolate($T$6:$T$1168,$X$6:$X$1168,G1442,0,0)</f>
        <v>609</v>
      </c>
    </row>
    <row r="1443" spans="1:16" x14ac:dyDescent="0.25">
      <c r="A1443">
        <v>2481</v>
      </c>
      <c r="B1443" t="s">
        <v>1447</v>
      </c>
      <c r="C1443" s="7">
        <v>4311</v>
      </c>
      <c r="D1443">
        <f t="shared" si="194"/>
        <v>179.625</v>
      </c>
      <c r="E1443" s="9">
        <v>42414.625</v>
      </c>
      <c r="F1443" s="8" t="str">
        <f t="shared" si="198"/>
        <v>02-14-16</v>
      </c>
      <c r="G1443" s="8">
        <f t="shared" si="199"/>
        <v>42414</v>
      </c>
      <c r="H1443">
        <f t="shared" si="200"/>
        <v>14655.625</v>
      </c>
      <c r="I1443">
        <v>8.9410000000000007</v>
      </c>
      <c r="J1443">
        <v>8.7669999999999995</v>
      </c>
      <c r="K1443" s="3">
        <f t="shared" si="196"/>
        <v>8.9410000000000007</v>
      </c>
      <c r="L1443">
        <f t="shared" si="197"/>
        <v>8.7669999999999995</v>
      </c>
      <c r="M1443">
        <f t="shared" si="195"/>
        <v>8.7669999999999995</v>
      </c>
      <c r="N1443" s="3">
        <f t="shared" si="201"/>
        <v>8.8359791873141731</v>
      </c>
      <c r="O1443">
        <f>_xll.Interpolate($T$6:$T$1168,$U$6:$U$1168,G1443,0,0)</f>
        <v>400</v>
      </c>
      <c r="P1443">
        <f>_xll.Interpolate($T$6:$T$1168,$X$6:$X$1168,G1443,0,0)</f>
        <v>609</v>
      </c>
    </row>
    <row r="1444" spans="1:16" x14ac:dyDescent="0.25">
      <c r="A1444">
        <v>2482</v>
      </c>
      <c r="B1444" t="s">
        <v>1448</v>
      </c>
      <c r="C1444" s="7">
        <v>4314</v>
      </c>
      <c r="D1444">
        <f t="shared" si="194"/>
        <v>179.75</v>
      </c>
      <c r="E1444" s="9">
        <v>42414.75</v>
      </c>
      <c r="F1444" s="8" t="str">
        <f t="shared" si="198"/>
        <v>02-14-16</v>
      </c>
      <c r="G1444" s="8">
        <f t="shared" si="199"/>
        <v>42414</v>
      </c>
      <c r="H1444">
        <f t="shared" si="200"/>
        <v>14655.75</v>
      </c>
      <c r="I1444">
        <v>8.593</v>
      </c>
      <c r="J1444">
        <v>8.4689999999999994</v>
      </c>
      <c r="K1444" s="3">
        <f t="shared" si="196"/>
        <v>8.593</v>
      </c>
      <c r="L1444">
        <f t="shared" si="197"/>
        <v>8.4689999999999994</v>
      </c>
      <c r="M1444">
        <f t="shared" si="195"/>
        <v>8.4689999999999994</v>
      </c>
      <c r="N1444" s="3">
        <f t="shared" si="201"/>
        <v>8.5181575817641235</v>
      </c>
      <c r="O1444">
        <f>_xll.Interpolate($T$6:$T$1168,$U$6:$U$1168,G1444,0,0)</f>
        <v>400</v>
      </c>
      <c r="P1444">
        <f>_xll.Interpolate($T$6:$T$1168,$X$6:$X$1168,G1444,0,0)</f>
        <v>609</v>
      </c>
    </row>
    <row r="1445" spans="1:16" x14ac:dyDescent="0.25">
      <c r="A1445">
        <v>2483</v>
      </c>
      <c r="B1445" t="s">
        <v>1449</v>
      </c>
      <c r="C1445" s="7">
        <v>4317</v>
      </c>
      <c r="D1445">
        <f t="shared" si="194"/>
        <v>179.875</v>
      </c>
      <c r="E1445" s="9">
        <v>42414.875</v>
      </c>
      <c r="F1445" s="8" t="str">
        <f t="shared" si="198"/>
        <v>02-14-16</v>
      </c>
      <c r="G1445" s="8">
        <f t="shared" si="199"/>
        <v>42414</v>
      </c>
      <c r="H1445">
        <f t="shared" si="200"/>
        <v>14655.875</v>
      </c>
      <c r="I1445">
        <v>8.6430000000000007</v>
      </c>
      <c r="J1445">
        <v>8.5679999999999996</v>
      </c>
      <c r="K1445" s="3">
        <f t="shared" si="196"/>
        <v>8.6430000000000007</v>
      </c>
      <c r="L1445">
        <f t="shared" si="197"/>
        <v>8.5679999999999996</v>
      </c>
      <c r="M1445">
        <f t="shared" si="195"/>
        <v>8.5679999999999996</v>
      </c>
      <c r="N1445" s="3">
        <f t="shared" si="201"/>
        <v>8.5977324083250739</v>
      </c>
      <c r="O1445">
        <f>_xll.Interpolate($T$6:$T$1168,$U$6:$U$1168,G1445,0,0)</f>
        <v>400</v>
      </c>
      <c r="P1445">
        <f>_xll.Interpolate($T$6:$T$1168,$X$6:$X$1168,G1445,0,0)</f>
        <v>609</v>
      </c>
    </row>
    <row r="1446" spans="1:16" x14ac:dyDescent="0.25">
      <c r="A1446">
        <v>2484</v>
      </c>
      <c r="B1446" t="s">
        <v>1450</v>
      </c>
      <c r="C1446" s="7">
        <v>4320</v>
      </c>
      <c r="D1446">
        <f t="shared" si="194"/>
        <v>180</v>
      </c>
      <c r="E1446" s="9">
        <v>42415</v>
      </c>
      <c r="F1446" s="8" t="str">
        <f t="shared" si="198"/>
        <v>02-15-16</v>
      </c>
      <c r="G1446" s="8">
        <f t="shared" si="199"/>
        <v>42415</v>
      </c>
      <c r="H1446">
        <f t="shared" si="200"/>
        <v>14656</v>
      </c>
      <c r="I1446">
        <v>8.7420000000000009</v>
      </c>
      <c r="J1446">
        <v>8.6929999999999996</v>
      </c>
      <c r="K1446" s="3">
        <f t="shared" si="196"/>
        <v>8.7420000000000009</v>
      </c>
      <c r="L1446">
        <f t="shared" si="197"/>
        <v>8.6929999999999996</v>
      </c>
      <c r="M1446">
        <f t="shared" si="195"/>
        <v>8.6929999999999996</v>
      </c>
      <c r="N1446" s="3">
        <f t="shared" si="201"/>
        <v>8.6956344086021513</v>
      </c>
      <c r="O1446">
        <f>_xll.Interpolate($T$6:$T$1168,$U$6:$U$1168,G1446,0,0)</f>
        <v>35</v>
      </c>
      <c r="P1446">
        <f>_xll.Interpolate($T$6:$T$1168,$X$6:$X$1168,G1446,0,0)</f>
        <v>616</v>
      </c>
    </row>
    <row r="1447" spans="1:16" x14ac:dyDescent="0.25">
      <c r="A1447">
        <v>2485</v>
      </c>
      <c r="B1447" t="s">
        <v>1451</v>
      </c>
      <c r="C1447" s="7">
        <v>4323</v>
      </c>
      <c r="D1447">
        <f t="shared" si="194"/>
        <v>180.125</v>
      </c>
      <c r="E1447" s="9">
        <v>42415.125</v>
      </c>
      <c r="F1447" s="8" t="str">
        <f t="shared" si="198"/>
        <v>02-15-16</v>
      </c>
      <c r="G1447" s="8">
        <f t="shared" si="199"/>
        <v>42415</v>
      </c>
      <c r="H1447">
        <f t="shared" si="200"/>
        <v>14656.125</v>
      </c>
      <c r="I1447">
        <v>8.6430000000000007</v>
      </c>
      <c r="J1447">
        <v>8.5679999999999996</v>
      </c>
      <c r="K1447" s="3">
        <f t="shared" si="196"/>
        <v>8.6430000000000007</v>
      </c>
      <c r="L1447">
        <f t="shared" si="197"/>
        <v>8.5679999999999996</v>
      </c>
      <c r="M1447">
        <f t="shared" si="195"/>
        <v>8.5679999999999996</v>
      </c>
      <c r="N1447" s="3">
        <f t="shared" si="201"/>
        <v>8.5720322580645156</v>
      </c>
      <c r="O1447">
        <f>_xll.Interpolate($T$6:$T$1168,$U$6:$U$1168,G1447,0,0)</f>
        <v>35</v>
      </c>
      <c r="P1447">
        <f>_xll.Interpolate($T$6:$T$1168,$X$6:$X$1168,G1447,0,0)</f>
        <v>616</v>
      </c>
    </row>
    <row r="1448" spans="1:16" x14ac:dyDescent="0.25">
      <c r="A1448">
        <v>2486</v>
      </c>
      <c r="B1448" t="s">
        <v>1452</v>
      </c>
      <c r="C1448" s="7">
        <v>4326</v>
      </c>
      <c r="D1448">
        <f t="shared" si="194"/>
        <v>180.25</v>
      </c>
      <c r="E1448" s="9">
        <v>42415.25</v>
      </c>
      <c r="F1448" s="8" t="str">
        <f t="shared" si="198"/>
        <v>02-15-16</v>
      </c>
      <c r="G1448" s="8">
        <f t="shared" si="199"/>
        <v>42415</v>
      </c>
      <c r="H1448">
        <f t="shared" si="200"/>
        <v>14656.25</v>
      </c>
      <c r="I1448">
        <v>8.6430000000000007</v>
      </c>
      <c r="J1448">
        <v>8.6180000000000003</v>
      </c>
      <c r="K1448" s="3">
        <f t="shared" si="196"/>
        <v>8.6430000000000007</v>
      </c>
      <c r="L1448">
        <f t="shared" si="197"/>
        <v>8.6180000000000003</v>
      </c>
      <c r="M1448">
        <f t="shared" si="195"/>
        <v>8.6180000000000003</v>
      </c>
      <c r="N1448" s="3">
        <f t="shared" si="201"/>
        <v>8.6193440860215063</v>
      </c>
      <c r="O1448">
        <f>_xll.Interpolate($T$6:$T$1168,$U$6:$U$1168,G1448,0,0)</f>
        <v>35</v>
      </c>
      <c r="P1448">
        <f>_xll.Interpolate($T$6:$T$1168,$X$6:$X$1168,G1448,0,0)</f>
        <v>616</v>
      </c>
    </row>
    <row r="1449" spans="1:16" x14ac:dyDescent="0.25">
      <c r="A1449">
        <v>2487</v>
      </c>
      <c r="B1449" t="s">
        <v>1453</v>
      </c>
      <c r="C1449" s="7">
        <v>4329</v>
      </c>
      <c r="D1449">
        <f t="shared" si="194"/>
        <v>180.375</v>
      </c>
      <c r="E1449" s="9">
        <v>42415.375</v>
      </c>
      <c r="F1449" s="8" t="str">
        <f t="shared" si="198"/>
        <v>02-15-16</v>
      </c>
      <c r="G1449" s="8">
        <f t="shared" si="199"/>
        <v>42415</v>
      </c>
      <c r="H1449">
        <f t="shared" si="200"/>
        <v>14656.375</v>
      </c>
      <c r="I1449">
        <v>8.8409999999999993</v>
      </c>
      <c r="J1449">
        <v>8.7919999999999998</v>
      </c>
      <c r="K1449" s="3">
        <f t="shared" si="196"/>
        <v>8.8409999999999993</v>
      </c>
      <c r="L1449">
        <f t="shared" si="197"/>
        <v>8.7919999999999998</v>
      </c>
      <c r="M1449">
        <f t="shared" si="195"/>
        <v>8.7919999999999998</v>
      </c>
      <c r="N1449" s="3">
        <f t="shared" si="201"/>
        <v>8.7946344086021515</v>
      </c>
      <c r="O1449">
        <f>_xll.Interpolate($T$6:$T$1168,$U$6:$U$1168,G1449,0,0)</f>
        <v>35</v>
      </c>
      <c r="P1449">
        <f>_xll.Interpolate($T$6:$T$1168,$X$6:$X$1168,G1449,0,0)</f>
        <v>616</v>
      </c>
    </row>
    <row r="1450" spans="1:16" x14ac:dyDescent="0.25">
      <c r="A1450">
        <v>2488</v>
      </c>
      <c r="B1450" t="s">
        <v>1454</v>
      </c>
      <c r="C1450" s="7">
        <v>4332</v>
      </c>
      <c r="D1450">
        <f t="shared" si="194"/>
        <v>180.5</v>
      </c>
      <c r="E1450" s="9">
        <v>42415.5</v>
      </c>
      <c r="F1450" s="8" t="str">
        <f t="shared" si="198"/>
        <v>02-15-16</v>
      </c>
      <c r="G1450" s="8">
        <f t="shared" si="199"/>
        <v>42415</v>
      </c>
      <c r="H1450">
        <f t="shared" si="200"/>
        <v>14656.5</v>
      </c>
      <c r="I1450">
        <v>8.9410000000000007</v>
      </c>
      <c r="J1450">
        <v>8.8409999999999993</v>
      </c>
      <c r="K1450" s="3">
        <f t="shared" si="196"/>
        <v>8.9410000000000007</v>
      </c>
      <c r="L1450">
        <f t="shared" si="197"/>
        <v>8.8409999999999993</v>
      </c>
      <c r="M1450">
        <f t="shared" si="195"/>
        <v>8.8409999999999993</v>
      </c>
      <c r="N1450" s="3">
        <f t="shared" si="201"/>
        <v>8.8463763440860212</v>
      </c>
      <c r="O1450">
        <f>_xll.Interpolate($T$6:$T$1168,$U$6:$U$1168,G1450,0,0)</f>
        <v>35</v>
      </c>
      <c r="P1450">
        <f>_xll.Interpolate($T$6:$T$1168,$X$6:$X$1168,G1450,0,0)</f>
        <v>616</v>
      </c>
    </row>
    <row r="1451" spans="1:16" x14ac:dyDescent="0.25">
      <c r="A1451">
        <v>2489</v>
      </c>
      <c r="B1451" t="s">
        <v>1455</v>
      </c>
      <c r="C1451" s="7">
        <v>4335</v>
      </c>
      <c r="D1451">
        <f t="shared" si="194"/>
        <v>180.625</v>
      </c>
      <c r="E1451" s="9">
        <v>42415.625</v>
      </c>
      <c r="F1451" s="8" t="str">
        <f t="shared" si="198"/>
        <v>02-15-16</v>
      </c>
      <c r="G1451" s="8">
        <f t="shared" si="199"/>
        <v>42415</v>
      </c>
      <c r="H1451">
        <f t="shared" si="200"/>
        <v>14656.625</v>
      </c>
      <c r="I1451">
        <v>9.1140000000000008</v>
      </c>
      <c r="J1451">
        <v>8.9160000000000004</v>
      </c>
      <c r="K1451" s="3">
        <f t="shared" si="196"/>
        <v>9.1140000000000008</v>
      </c>
      <c r="L1451">
        <f t="shared" si="197"/>
        <v>8.9160000000000004</v>
      </c>
      <c r="M1451">
        <f t="shared" si="195"/>
        <v>8.9160000000000004</v>
      </c>
      <c r="N1451" s="3">
        <f t="shared" si="201"/>
        <v>8.9266451612903222</v>
      </c>
      <c r="O1451">
        <f>_xll.Interpolate($T$6:$T$1168,$U$6:$U$1168,G1451,0,0)</f>
        <v>35</v>
      </c>
      <c r="P1451">
        <f>_xll.Interpolate($T$6:$T$1168,$X$6:$X$1168,G1451,0,0)</f>
        <v>616</v>
      </c>
    </row>
    <row r="1452" spans="1:16" x14ac:dyDescent="0.25">
      <c r="A1452">
        <v>2490</v>
      </c>
      <c r="B1452" t="s">
        <v>1456</v>
      </c>
      <c r="C1452" s="7">
        <v>4338</v>
      </c>
      <c r="D1452">
        <f t="shared" si="194"/>
        <v>180.75</v>
      </c>
      <c r="E1452" s="9">
        <v>42415.75</v>
      </c>
      <c r="F1452" s="8" t="str">
        <f t="shared" si="198"/>
        <v>02-15-16</v>
      </c>
      <c r="G1452" s="8">
        <f t="shared" si="199"/>
        <v>42415</v>
      </c>
      <c r="H1452">
        <f t="shared" si="200"/>
        <v>14656.75</v>
      </c>
      <c r="I1452">
        <v>8.7919999999999998</v>
      </c>
      <c r="J1452">
        <v>8.7170000000000005</v>
      </c>
      <c r="K1452" s="3">
        <f t="shared" si="196"/>
        <v>8.7919999999999998</v>
      </c>
      <c r="L1452">
        <f t="shared" si="197"/>
        <v>8.7170000000000005</v>
      </c>
      <c r="M1452">
        <f t="shared" si="195"/>
        <v>8.7170000000000005</v>
      </c>
      <c r="N1452" s="3">
        <f t="shared" si="201"/>
        <v>8.7210322580645165</v>
      </c>
      <c r="O1452">
        <f>_xll.Interpolate($T$6:$T$1168,$U$6:$U$1168,G1452,0,0)</f>
        <v>35</v>
      </c>
      <c r="P1452">
        <f>_xll.Interpolate($T$6:$T$1168,$X$6:$X$1168,G1452,0,0)</f>
        <v>616</v>
      </c>
    </row>
    <row r="1453" spans="1:16" x14ac:dyDescent="0.25">
      <c r="A1453">
        <v>2491</v>
      </c>
      <c r="B1453" t="s">
        <v>1457</v>
      </c>
      <c r="C1453" s="7">
        <v>4341</v>
      </c>
      <c r="D1453">
        <f t="shared" si="194"/>
        <v>180.875</v>
      </c>
      <c r="E1453" s="9">
        <v>42415.875</v>
      </c>
      <c r="F1453" s="8" t="str">
        <f t="shared" si="198"/>
        <v>02-15-16</v>
      </c>
      <c r="G1453" s="8">
        <f t="shared" si="199"/>
        <v>42415</v>
      </c>
      <c r="H1453">
        <f t="shared" si="200"/>
        <v>14656.875</v>
      </c>
      <c r="I1453">
        <v>8.8170000000000002</v>
      </c>
      <c r="J1453">
        <v>8.7669999999999995</v>
      </c>
      <c r="K1453" s="3">
        <f t="shared" si="196"/>
        <v>8.8170000000000002</v>
      </c>
      <c r="L1453">
        <f t="shared" si="197"/>
        <v>8.7669999999999995</v>
      </c>
      <c r="M1453">
        <f t="shared" si="195"/>
        <v>8.7669999999999995</v>
      </c>
      <c r="N1453" s="3">
        <f t="shared" si="201"/>
        <v>8.7696881720430113</v>
      </c>
      <c r="O1453">
        <f>_xll.Interpolate($T$6:$T$1168,$U$6:$U$1168,G1453,0,0)</f>
        <v>35</v>
      </c>
      <c r="P1453">
        <f>_xll.Interpolate($T$6:$T$1168,$X$6:$X$1168,G1453,0,0)</f>
        <v>616</v>
      </c>
    </row>
    <row r="1454" spans="1:16" x14ac:dyDescent="0.25">
      <c r="A1454">
        <v>2492</v>
      </c>
      <c r="B1454" t="s">
        <v>1458</v>
      </c>
      <c r="C1454" s="7">
        <v>4344</v>
      </c>
      <c r="D1454">
        <f t="shared" si="194"/>
        <v>181</v>
      </c>
      <c r="E1454" s="9">
        <v>42416</v>
      </c>
      <c r="F1454" s="8" t="str">
        <f t="shared" si="198"/>
        <v>02-16-16</v>
      </c>
      <c r="G1454" s="8">
        <f t="shared" si="199"/>
        <v>42416</v>
      </c>
      <c r="H1454">
        <f t="shared" si="200"/>
        <v>14657</v>
      </c>
      <c r="I1454">
        <v>8.8659999999999997</v>
      </c>
      <c r="J1454">
        <v>8.8170000000000002</v>
      </c>
      <c r="K1454" s="3">
        <f t="shared" si="196"/>
        <v>8.8659999999999997</v>
      </c>
      <c r="L1454">
        <f t="shared" si="197"/>
        <v>8.8170000000000002</v>
      </c>
      <c r="M1454">
        <f t="shared" si="195"/>
        <v>8.8170000000000002</v>
      </c>
      <c r="N1454" s="3">
        <f t="shared" si="201"/>
        <v>8.8170000000000002</v>
      </c>
      <c r="O1454">
        <f>_xll.Interpolate($T$6:$T$1168,$U$6:$U$1168,G1454,0,0)</f>
        <v>0</v>
      </c>
      <c r="P1454">
        <f>_xll.Interpolate($T$6:$T$1168,$X$6:$X$1168,G1454,0,0)</f>
        <v>616</v>
      </c>
    </row>
    <row r="1455" spans="1:16" x14ac:dyDescent="0.25">
      <c r="A1455">
        <v>2493</v>
      </c>
      <c r="B1455" t="s">
        <v>1459</v>
      </c>
      <c r="C1455" s="7">
        <v>4347</v>
      </c>
      <c r="D1455">
        <f t="shared" si="194"/>
        <v>181.125</v>
      </c>
      <c r="E1455" s="9">
        <v>42416.125</v>
      </c>
      <c r="F1455" s="8" t="str">
        <f t="shared" si="198"/>
        <v>02-16-16</v>
      </c>
      <c r="G1455" s="8">
        <f t="shared" si="199"/>
        <v>42416</v>
      </c>
      <c r="H1455">
        <f t="shared" si="200"/>
        <v>14657.125</v>
      </c>
      <c r="I1455">
        <v>8.8659999999999997</v>
      </c>
      <c r="J1455">
        <v>8.7919999999999998</v>
      </c>
      <c r="K1455" s="3">
        <f t="shared" si="196"/>
        <v>8.8659999999999997</v>
      </c>
      <c r="L1455">
        <f t="shared" si="197"/>
        <v>8.7919999999999998</v>
      </c>
      <c r="M1455">
        <f t="shared" si="195"/>
        <v>8.7919999999999998</v>
      </c>
      <c r="N1455" s="3">
        <f t="shared" si="201"/>
        <v>8.7919999999999998</v>
      </c>
      <c r="O1455">
        <f>_xll.Interpolate($T$6:$T$1168,$U$6:$U$1168,G1455,0,0)</f>
        <v>0</v>
      </c>
      <c r="P1455">
        <f>_xll.Interpolate($T$6:$T$1168,$X$6:$X$1168,G1455,0,0)</f>
        <v>616</v>
      </c>
    </row>
    <row r="1456" spans="1:16" x14ac:dyDescent="0.25">
      <c r="A1456">
        <v>2494</v>
      </c>
      <c r="B1456" t="s">
        <v>1460</v>
      </c>
      <c r="C1456" s="7">
        <v>4350</v>
      </c>
      <c r="D1456">
        <f t="shared" si="194"/>
        <v>181.25</v>
      </c>
      <c r="E1456" s="9">
        <v>42416.25</v>
      </c>
      <c r="F1456" s="8" t="str">
        <f t="shared" si="198"/>
        <v>02-16-16</v>
      </c>
      <c r="G1456" s="8">
        <f t="shared" si="199"/>
        <v>42416</v>
      </c>
      <c r="H1456">
        <f t="shared" si="200"/>
        <v>14657.25</v>
      </c>
      <c r="I1456">
        <v>8.7919999999999998</v>
      </c>
      <c r="J1456">
        <v>8.7420000000000009</v>
      </c>
      <c r="K1456" s="3">
        <f t="shared" si="196"/>
        <v>8.7919999999999998</v>
      </c>
      <c r="L1456">
        <f t="shared" si="197"/>
        <v>8.7420000000000009</v>
      </c>
      <c r="M1456">
        <f t="shared" si="195"/>
        <v>8.7420000000000009</v>
      </c>
      <c r="N1456" s="3">
        <f t="shared" si="201"/>
        <v>8.7420000000000009</v>
      </c>
      <c r="O1456">
        <f>_xll.Interpolate($T$6:$T$1168,$U$6:$U$1168,G1456,0,0)</f>
        <v>0</v>
      </c>
      <c r="P1456">
        <f>_xll.Interpolate($T$6:$T$1168,$X$6:$X$1168,G1456,0,0)</f>
        <v>616</v>
      </c>
    </row>
    <row r="1457" spans="1:16" x14ac:dyDescent="0.25">
      <c r="A1457">
        <v>2495</v>
      </c>
      <c r="B1457" t="s">
        <v>1461</v>
      </c>
      <c r="C1457" s="7">
        <v>4353</v>
      </c>
      <c r="D1457">
        <f t="shared" si="194"/>
        <v>181.375</v>
      </c>
      <c r="E1457" s="9">
        <v>42416.375</v>
      </c>
      <c r="F1457" s="8" t="str">
        <f t="shared" si="198"/>
        <v>02-16-16</v>
      </c>
      <c r="G1457" s="8">
        <f t="shared" si="199"/>
        <v>42416</v>
      </c>
      <c r="H1457">
        <f t="shared" si="200"/>
        <v>14657.375</v>
      </c>
      <c r="I1457">
        <v>8.891</v>
      </c>
      <c r="J1457">
        <v>8.8659999999999997</v>
      </c>
      <c r="K1457" s="3">
        <f t="shared" si="196"/>
        <v>8.891</v>
      </c>
      <c r="L1457">
        <f t="shared" si="197"/>
        <v>8.8659999999999997</v>
      </c>
      <c r="M1457">
        <f t="shared" si="195"/>
        <v>8.8659999999999997</v>
      </c>
      <c r="N1457" s="3">
        <f t="shared" si="201"/>
        <v>8.8659999999999997</v>
      </c>
      <c r="O1457">
        <f>_xll.Interpolate($T$6:$T$1168,$U$6:$U$1168,G1457,0,0)</f>
        <v>0</v>
      </c>
      <c r="P1457">
        <f>_xll.Interpolate($T$6:$T$1168,$X$6:$X$1168,G1457,0,0)</f>
        <v>616</v>
      </c>
    </row>
    <row r="1458" spans="1:16" x14ac:dyDescent="0.25">
      <c r="A1458">
        <v>2496</v>
      </c>
      <c r="B1458" t="s">
        <v>1462</v>
      </c>
      <c r="C1458" s="7">
        <v>4356</v>
      </c>
      <c r="D1458">
        <f t="shared" si="194"/>
        <v>181.5</v>
      </c>
      <c r="E1458" s="9">
        <v>42416.5</v>
      </c>
      <c r="F1458" s="8" t="str">
        <f t="shared" si="198"/>
        <v>02-16-16</v>
      </c>
      <c r="G1458" s="8">
        <f t="shared" si="199"/>
        <v>42416</v>
      </c>
      <c r="H1458">
        <f t="shared" si="200"/>
        <v>14657.5</v>
      </c>
      <c r="I1458">
        <v>8.9410000000000007</v>
      </c>
      <c r="J1458">
        <v>8.8409999999999993</v>
      </c>
      <c r="K1458" s="3">
        <f t="shared" si="196"/>
        <v>8.9410000000000007</v>
      </c>
      <c r="L1458">
        <f t="shared" si="197"/>
        <v>8.8409999999999993</v>
      </c>
      <c r="M1458">
        <f t="shared" si="195"/>
        <v>8.8409999999999993</v>
      </c>
      <c r="N1458" s="3">
        <f t="shared" si="201"/>
        <v>8.8409999999999993</v>
      </c>
      <c r="O1458">
        <f>_xll.Interpolate($T$6:$T$1168,$U$6:$U$1168,G1458,0,0)</f>
        <v>0</v>
      </c>
      <c r="P1458">
        <f>_xll.Interpolate($T$6:$T$1168,$X$6:$X$1168,G1458,0,0)</f>
        <v>616</v>
      </c>
    </row>
    <row r="1459" spans="1:16" x14ac:dyDescent="0.25">
      <c r="A1459">
        <v>2497</v>
      </c>
      <c r="B1459" t="s">
        <v>1463</v>
      </c>
      <c r="C1459" s="7">
        <v>4359</v>
      </c>
      <c r="D1459">
        <f t="shared" si="194"/>
        <v>181.625</v>
      </c>
      <c r="E1459" s="9">
        <v>42416.625</v>
      </c>
      <c r="F1459" s="8" t="str">
        <f t="shared" si="198"/>
        <v>02-16-16</v>
      </c>
      <c r="G1459" s="8">
        <f t="shared" si="199"/>
        <v>42416</v>
      </c>
      <c r="H1459">
        <f t="shared" si="200"/>
        <v>14657.625</v>
      </c>
      <c r="I1459">
        <v>8.99</v>
      </c>
      <c r="J1459">
        <v>8.8170000000000002</v>
      </c>
      <c r="K1459" s="3">
        <f t="shared" si="196"/>
        <v>8.99</v>
      </c>
      <c r="L1459">
        <f t="shared" si="197"/>
        <v>8.8170000000000002</v>
      </c>
      <c r="M1459">
        <f t="shared" si="195"/>
        <v>8.8170000000000002</v>
      </c>
      <c r="N1459" s="3">
        <f t="shared" si="201"/>
        <v>8.8170000000000002</v>
      </c>
      <c r="O1459">
        <f>_xll.Interpolate($T$6:$T$1168,$U$6:$U$1168,G1459,0,0)</f>
        <v>0</v>
      </c>
      <c r="P1459">
        <f>_xll.Interpolate($T$6:$T$1168,$X$6:$X$1168,G1459,0,0)</f>
        <v>616</v>
      </c>
    </row>
    <row r="1460" spans="1:16" x14ac:dyDescent="0.25">
      <c r="A1460">
        <v>2498</v>
      </c>
      <c r="B1460" t="s">
        <v>1464</v>
      </c>
      <c r="C1460" s="7">
        <v>4362</v>
      </c>
      <c r="D1460">
        <f t="shared" ref="D1460:D1523" si="202">C1460/24</f>
        <v>181.75</v>
      </c>
      <c r="E1460" s="9">
        <v>42416.75</v>
      </c>
      <c r="F1460" s="8" t="str">
        <f t="shared" si="198"/>
        <v>02-16-16</v>
      </c>
      <c r="G1460" s="8">
        <f t="shared" si="199"/>
        <v>42416</v>
      </c>
      <c r="H1460">
        <f t="shared" si="200"/>
        <v>14657.75</v>
      </c>
      <c r="I1460">
        <v>8.8409999999999993</v>
      </c>
      <c r="J1460">
        <v>8.7669999999999995</v>
      </c>
      <c r="K1460" s="3">
        <f t="shared" si="196"/>
        <v>8.8409999999999993</v>
      </c>
      <c r="L1460">
        <f t="shared" si="197"/>
        <v>8.7669999999999995</v>
      </c>
      <c r="M1460">
        <f t="shared" ref="M1460:M1523" si="203">IF(ISNA(L1460),K1460,L1460)</f>
        <v>8.7669999999999995</v>
      </c>
      <c r="N1460" s="3">
        <f t="shared" si="201"/>
        <v>8.7669999999999995</v>
      </c>
      <c r="O1460">
        <f>_xll.Interpolate($T$6:$T$1168,$U$6:$U$1168,G1460,0,0)</f>
        <v>0</v>
      </c>
      <c r="P1460">
        <f>_xll.Interpolate($T$6:$T$1168,$X$6:$X$1168,G1460,0,0)</f>
        <v>616</v>
      </c>
    </row>
    <row r="1461" spans="1:16" x14ac:dyDescent="0.25">
      <c r="A1461">
        <v>2499</v>
      </c>
      <c r="B1461" t="s">
        <v>1465</v>
      </c>
      <c r="C1461" s="7">
        <v>4365</v>
      </c>
      <c r="D1461">
        <f t="shared" si="202"/>
        <v>181.875</v>
      </c>
      <c r="E1461" s="9">
        <v>42416.875</v>
      </c>
      <c r="F1461" s="8" t="str">
        <f t="shared" si="198"/>
        <v>02-16-16</v>
      </c>
      <c r="G1461" s="8">
        <f t="shared" si="199"/>
        <v>42416</v>
      </c>
      <c r="H1461">
        <f t="shared" si="200"/>
        <v>14657.875</v>
      </c>
      <c r="I1461">
        <v>8.8659999999999997</v>
      </c>
      <c r="J1461">
        <v>8.8170000000000002</v>
      </c>
      <c r="K1461" s="3">
        <f t="shared" si="196"/>
        <v>8.8659999999999997</v>
      </c>
      <c r="L1461">
        <f t="shared" si="197"/>
        <v>8.8170000000000002</v>
      </c>
      <c r="M1461">
        <f t="shared" si="203"/>
        <v>8.8170000000000002</v>
      </c>
      <c r="N1461" s="3">
        <f t="shared" si="201"/>
        <v>8.8170000000000002</v>
      </c>
      <c r="O1461">
        <f>_xll.Interpolate($T$6:$T$1168,$U$6:$U$1168,G1461,0,0)</f>
        <v>0</v>
      </c>
      <c r="P1461">
        <f>_xll.Interpolate($T$6:$T$1168,$X$6:$X$1168,G1461,0,0)</f>
        <v>616</v>
      </c>
    </row>
    <row r="1462" spans="1:16" x14ac:dyDescent="0.25">
      <c r="A1462">
        <v>2500</v>
      </c>
      <c r="B1462" t="s">
        <v>1466</v>
      </c>
      <c r="C1462" s="7">
        <v>4368</v>
      </c>
      <c r="D1462">
        <f t="shared" si="202"/>
        <v>182</v>
      </c>
      <c r="E1462" s="9">
        <v>42417</v>
      </c>
      <c r="F1462" s="8" t="str">
        <f t="shared" si="198"/>
        <v>02-17-16</v>
      </c>
      <c r="G1462" s="8">
        <f t="shared" si="199"/>
        <v>42417</v>
      </c>
      <c r="H1462">
        <f t="shared" si="200"/>
        <v>14658</v>
      </c>
      <c r="I1462">
        <v>8.9160000000000004</v>
      </c>
      <c r="J1462">
        <v>8.8659999999999997</v>
      </c>
      <c r="K1462" s="3">
        <f t="shared" si="196"/>
        <v>8.9160000000000004</v>
      </c>
      <c r="L1462">
        <f t="shared" si="197"/>
        <v>8.8659999999999997</v>
      </c>
      <c r="M1462">
        <f t="shared" si="203"/>
        <v>8.8659999999999997</v>
      </c>
      <c r="N1462" s="3">
        <f t="shared" si="201"/>
        <v>8.8659999999999997</v>
      </c>
      <c r="O1462">
        <f>_xll.Interpolate($T$6:$T$1168,$U$6:$U$1168,G1462,0,0)</f>
        <v>0</v>
      </c>
      <c r="P1462">
        <f>_xll.Interpolate($T$6:$T$1168,$X$6:$X$1168,G1462,0,0)</f>
        <v>616</v>
      </c>
    </row>
    <row r="1463" spans="1:16" x14ac:dyDescent="0.25">
      <c r="A1463">
        <v>2501</v>
      </c>
      <c r="B1463" t="s">
        <v>1467</v>
      </c>
      <c r="C1463" s="7">
        <v>4371</v>
      </c>
      <c r="D1463">
        <f t="shared" si="202"/>
        <v>182.125</v>
      </c>
      <c r="E1463" s="9">
        <v>42417.125</v>
      </c>
      <c r="F1463" s="8" t="str">
        <f t="shared" si="198"/>
        <v>02-17-16</v>
      </c>
      <c r="G1463" s="8">
        <f t="shared" si="199"/>
        <v>42417</v>
      </c>
      <c r="H1463">
        <f t="shared" si="200"/>
        <v>14658.125</v>
      </c>
      <c r="I1463">
        <v>8.8409999999999993</v>
      </c>
      <c r="J1463">
        <v>8.7669999999999995</v>
      </c>
      <c r="K1463" s="3">
        <f t="shared" si="196"/>
        <v>8.8409999999999993</v>
      </c>
      <c r="L1463">
        <f t="shared" si="197"/>
        <v>8.7669999999999995</v>
      </c>
      <c r="M1463">
        <f t="shared" si="203"/>
        <v>8.7669999999999995</v>
      </c>
      <c r="N1463" s="3">
        <f t="shared" si="201"/>
        <v>8.7669999999999995</v>
      </c>
      <c r="O1463">
        <f>_xll.Interpolate($T$6:$T$1168,$U$6:$U$1168,G1463,0,0)</f>
        <v>0</v>
      </c>
      <c r="P1463">
        <f>_xll.Interpolate($T$6:$T$1168,$X$6:$X$1168,G1463,0,0)</f>
        <v>616</v>
      </c>
    </row>
    <row r="1464" spans="1:16" x14ac:dyDescent="0.25">
      <c r="A1464">
        <v>2502</v>
      </c>
      <c r="B1464" t="s">
        <v>1468</v>
      </c>
      <c r="C1464" s="7">
        <v>4374</v>
      </c>
      <c r="D1464">
        <f t="shared" si="202"/>
        <v>182.25</v>
      </c>
      <c r="E1464" s="9">
        <v>42417.25</v>
      </c>
      <c r="F1464" s="8" t="str">
        <f t="shared" si="198"/>
        <v>02-17-16</v>
      </c>
      <c r="G1464" s="8">
        <f t="shared" si="199"/>
        <v>42417</v>
      </c>
      <c r="H1464">
        <f t="shared" si="200"/>
        <v>14658.25</v>
      </c>
      <c r="I1464">
        <v>8.7919999999999998</v>
      </c>
      <c r="J1464">
        <v>8.7420000000000009</v>
      </c>
      <c r="K1464" s="3">
        <f t="shared" si="196"/>
        <v>8.7919999999999998</v>
      </c>
      <c r="L1464">
        <f t="shared" si="197"/>
        <v>8.7420000000000009</v>
      </c>
      <c r="M1464">
        <f t="shared" si="203"/>
        <v>8.7420000000000009</v>
      </c>
      <c r="N1464" s="3">
        <f t="shared" si="201"/>
        <v>8.7420000000000009</v>
      </c>
      <c r="O1464">
        <f>_xll.Interpolate($T$6:$T$1168,$U$6:$U$1168,G1464,0,0)</f>
        <v>0</v>
      </c>
      <c r="P1464">
        <f>_xll.Interpolate($T$6:$T$1168,$X$6:$X$1168,G1464,0,0)</f>
        <v>616</v>
      </c>
    </row>
    <row r="1465" spans="1:16" x14ac:dyDescent="0.25">
      <c r="A1465">
        <v>2503</v>
      </c>
      <c r="B1465" t="s">
        <v>1469</v>
      </c>
      <c r="C1465" s="7">
        <v>4377</v>
      </c>
      <c r="D1465">
        <f t="shared" si="202"/>
        <v>182.375</v>
      </c>
      <c r="E1465" s="9">
        <v>42417.375</v>
      </c>
      <c r="F1465" s="8" t="str">
        <f t="shared" si="198"/>
        <v>02-17-16</v>
      </c>
      <c r="G1465" s="8">
        <f t="shared" si="199"/>
        <v>42417</v>
      </c>
      <c r="H1465">
        <f t="shared" si="200"/>
        <v>14658.375</v>
      </c>
      <c r="I1465">
        <v>8.8170000000000002</v>
      </c>
      <c r="J1465">
        <v>8.7170000000000005</v>
      </c>
      <c r="K1465" s="3">
        <f t="shared" si="196"/>
        <v>8.8170000000000002</v>
      </c>
      <c r="L1465">
        <f t="shared" si="197"/>
        <v>8.7170000000000005</v>
      </c>
      <c r="M1465">
        <f t="shared" si="203"/>
        <v>8.7170000000000005</v>
      </c>
      <c r="N1465" s="3">
        <f t="shared" si="201"/>
        <v>8.7170000000000005</v>
      </c>
      <c r="O1465">
        <f>_xll.Interpolate($T$6:$T$1168,$U$6:$U$1168,G1465,0,0)</f>
        <v>0</v>
      </c>
      <c r="P1465">
        <f>_xll.Interpolate($T$6:$T$1168,$X$6:$X$1168,G1465,0,0)</f>
        <v>616</v>
      </c>
    </row>
    <row r="1466" spans="1:16" x14ac:dyDescent="0.25">
      <c r="A1466">
        <v>2504</v>
      </c>
      <c r="B1466" t="s">
        <v>1470</v>
      </c>
      <c r="C1466" s="7">
        <v>4380</v>
      </c>
      <c r="D1466">
        <f t="shared" si="202"/>
        <v>182.5</v>
      </c>
      <c r="E1466" s="9">
        <v>42417.5</v>
      </c>
      <c r="F1466" s="8" t="str">
        <f t="shared" si="198"/>
        <v>02-17-16</v>
      </c>
      <c r="G1466" s="8">
        <f t="shared" si="199"/>
        <v>42417</v>
      </c>
      <c r="H1466">
        <f t="shared" si="200"/>
        <v>14658.5</v>
      </c>
      <c r="I1466">
        <v>9.5340000000000007</v>
      </c>
      <c r="J1466">
        <v>9.7309999999999999</v>
      </c>
      <c r="K1466" s="3">
        <f t="shared" si="196"/>
        <v>9.5340000000000007</v>
      </c>
      <c r="L1466">
        <f t="shared" si="197"/>
        <v>9.7309999999999999</v>
      </c>
      <c r="M1466">
        <f t="shared" si="203"/>
        <v>9.7309999999999999</v>
      </c>
      <c r="N1466" s="3">
        <f t="shared" si="201"/>
        <v>9.7309999999999999</v>
      </c>
      <c r="O1466">
        <f>_xll.Interpolate($T$6:$T$1168,$U$6:$U$1168,G1466,0,0)</f>
        <v>0</v>
      </c>
      <c r="P1466">
        <f>_xll.Interpolate($T$6:$T$1168,$X$6:$X$1168,G1466,0,0)</f>
        <v>616</v>
      </c>
    </row>
    <row r="1467" spans="1:16" x14ac:dyDescent="0.25">
      <c r="A1467">
        <v>2505</v>
      </c>
      <c r="B1467" t="s">
        <v>1471</v>
      </c>
      <c r="C1467" s="7">
        <v>4383</v>
      </c>
      <c r="D1467">
        <f t="shared" si="202"/>
        <v>182.625</v>
      </c>
      <c r="E1467" s="9">
        <v>42417.625</v>
      </c>
      <c r="F1467" s="8" t="str">
        <f t="shared" si="198"/>
        <v>02-17-16</v>
      </c>
      <c r="G1467" s="8">
        <f t="shared" si="199"/>
        <v>42417</v>
      </c>
      <c r="H1467">
        <f t="shared" si="200"/>
        <v>14658.625</v>
      </c>
      <c r="I1467">
        <v>8.9160000000000004</v>
      </c>
      <c r="J1467">
        <v>8.7669999999999995</v>
      </c>
      <c r="K1467" s="3">
        <f t="shared" si="196"/>
        <v>8.9160000000000004</v>
      </c>
      <c r="L1467">
        <f t="shared" si="197"/>
        <v>8.7669999999999995</v>
      </c>
      <c r="M1467">
        <f t="shared" si="203"/>
        <v>8.7669999999999995</v>
      </c>
      <c r="N1467" s="3">
        <f t="shared" si="201"/>
        <v>8.7669999999999995</v>
      </c>
      <c r="O1467">
        <f>_xll.Interpolate($T$6:$T$1168,$U$6:$U$1168,G1467,0,0)</f>
        <v>0</v>
      </c>
      <c r="P1467">
        <f>_xll.Interpolate($T$6:$T$1168,$X$6:$X$1168,G1467,0,0)</f>
        <v>616</v>
      </c>
    </row>
    <row r="1468" spans="1:16" x14ac:dyDescent="0.25">
      <c r="A1468">
        <v>2506</v>
      </c>
      <c r="B1468" t="s">
        <v>1472</v>
      </c>
      <c r="C1468" s="7">
        <v>4386</v>
      </c>
      <c r="D1468">
        <f t="shared" si="202"/>
        <v>182.75</v>
      </c>
      <c r="E1468" s="9">
        <v>42417.75</v>
      </c>
      <c r="F1468" s="8" t="str">
        <f t="shared" si="198"/>
        <v>02-17-16</v>
      </c>
      <c r="G1468" s="8">
        <f t="shared" si="199"/>
        <v>42417</v>
      </c>
      <c r="H1468">
        <f t="shared" si="200"/>
        <v>14658.75</v>
      </c>
      <c r="I1468">
        <v>8.9649999999999999</v>
      </c>
      <c r="J1468">
        <v>8.9160000000000004</v>
      </c>
      <c r="K1468" s="3">
        <f t="shared" si="196"/>
        <v>8.9649999999999999</v>
      </c>
      <c r="L1468">
        <f t="shared" si="197"/>
        <v>8.9160000000000004</v>
      </c>
      <c r="M1468">
        <f t="shared" si="203"/>
        <v>8.9160000000000004</v>
      </c>
      <c r="N1468" s="3">
        <f t="shared" si="201"/>
        <v>8.9160000000000004</v>
      </c>
      <c r="O1468">
        <f>_xll.Interpolate($T$6:$T$1168,$U$6:$U$1168,G1468,0,0)</f>
        <v>0</v>
      </c>
      <c r="P1468">
        <f>_xll.Interpolate($T$6:$T$1168,$X$6:$X$1168,G1468,0,0)</f>
        <v>616</v>
      </c>
    </row>
    <row r="1469" spans="1:16" x14ac:dyDescent="0.25">
      <c r="A1469">
        <v>2507</v>
      </c>
      <c r="B1469" t="s">
        <v>1473</v>
      </c>
      <c r="C1469" s="7">
        <v>4389</v>
      </c>
      <c r="D1469">
        <f t="shared" si="202"/>
        <v>182.875</v>
      </c>
      <c r="E1469" s="9">
        <v>42417.875</v>
      </c>
      <c r="F1469" s="8" t="str">
        <f t="shared" si="198"/>
        <v>02-17-16</v>
      </c>
      <c r="G1469" s="8">
        <f t="shared" si="199"/>
        <v>42417</v>
      </c>
      <c r="H1469">
        <f t="shared" si="200"/>
        <v>14658.875</v>
      </c>
      <c r="I1469">
        <v>9.0399999999999991</v>
      </c>
      <c r="J1469">
        <v>8.9410000000000007</v>
      </c>
      <c r="K1469" s="3">
        <f t="shared" si="196"/>
        <v>9.0399999999999991</v>
      </c>
      <c r="L1469">
        <f t="shared" si="197"/>
        <v>8.9410000000000007</v>
      </c>
      <c r="M1469">
        <f t="shared" si="203"/>
        <v>8.9410000000000007</v>
      </c>
      <c r="N1469" s="3">
        <f t="shared" si="201"/>
        <v>8.9410000000000007</v>
      </c>
      <c r="O1469">
        <f>_xll.Interpolate($T$6:$T$1168,$U$6:$U$1168,G1469,0,0)</f>
        <v>0</v>
      </c>
      <c r="P1469">
        <f>_xll.Interpolate($T$6:$T$1168,$X$6:$X$1168,G1469,0,0)</f>
        <v>616</v>
      </c>
    </row>
    <row r="1470" spans="1:16" x14ac:dyDescent="0.25">
      <c r="A1470">
        <v>2508</v>
      </c>
      <c r="B1470" t="s">
        <v>1474</v>
      </c>
      <c r="C1470" s="7">
        <v>4392</v>
      </c>
      <c r="D1470">
        <f t="shared" si="202"/>
        <v>183</v>
      </c>
      <c r="E1470" s="9">
        <v>42418</v>
      </c>
      <c r="F1470" s="8" t="str">
        <f t="shared" si="198"/>
        <v>02-18-16</v>
      </c>
      <c r="G1470" s="8">
        <f t="shared" si="199"/>
        <v>42418</v>
      </c>
      <c r="H1470">
        <f t="shared" si="200"/>
        <v>14659</v>
      </c>
      <c r="I1470">
        <v>9.6319999999999997</v>
      </c>
      <c r="J1470">
        <v>9.7059999999999995</v>
      </c>
      <c r="K1470" s="3">
        <f t="shared" si="196"/>
        <v>9.6319999999999997</v>
      </c>
      <c r="L1470">
        <f t="shared" si="197"/>
        <v>9.7059999999999995</v>
      </c>
      <c r="M1470">
        <f t="shared" si="203"/>
        <v>9.7059999999999995</v>
      </c>
      <c r="N1470" s="3">
        <f t="shared" si="201"/>
        <v>9.7059999999999995</v>
      </c>
      <c r="O1470">
        <f>_xll.Interpolate($T$6:$T$1168,$U$6:$U$1168,G1470,0,0)</f>
        <v>0</v>
      </c>
      <c r="P1470">
        <f>_xll.Interpolate($T$6:$T$1168,$X$6:$X$1168,G1470,0,0)</f>
        <v>616</v>
      </c>
    </row>
    <row r="1471" spans="1:16" x14ac:dyDescent="0.25">
      <c r="A1471">
        <v>2509</v>
      </c>
      <c r="B1471" t="s">
        <v>1475</v>
      </c>
      <c r="C1471" s="7">
        <v>4395</v>
      </c>
      <c r="D1471">
        <f t="shared" si="202"/>
        <v>183.125</v>
      </c>
      <c r="E1471" s="9">
        <v>42418.125</v>
      </c>
      <c r="F1471" s="8" t="str">
        <f t="shared" si="198"/>
        <v>02-18-16</v>
      </c>
      <c r="G1471" s="8">
        <f t="shared" si="199"/>
        <v>42418</v>
      </c>
      <c r="H1471">
        <f t="shared" si="200"/>
        <v>14659.125</v>
      </c>
      <c r="I1471">
        <v>8.8170000000000002</v>
      </c>
      <c r="J1471">
        <v>8.7919999999999998</v>
      </c>
      <c r="K1471" s="3">
        <f t="shared" si="196"/>
        <v>8.8170000000000002</v>
      </c>
      <c r="L1471">
        <f t="shared" si="197"/>
        <v>8.7919999999999998</v>
      </c>
      <c r="M1471">
        <f t="shared" si="203"/>
        <v>8.7919999999999998</v>
      </c>
      <c r="N1471" s="3">
        <f t="shared" si="201"/>
        <v>8.7919999999999998</v>
      </c>
      <c r="O1471">
        <f>_xll.Interpolate($T$6:$T$1168,$U$6:$U$1168,G1471,0,0)</f>
        <v>0</v>
      </c>
      <c r="P1471">
        <f>_xll.Interpolate($T$6:$T$1168,$X$6:$X$1168,G1471,0,0)</f>
        <v>616</v>
      </c>
    </row>
    <row r="1472" spans="1:16" x14ac:dyDescent="0.25">
      <c r="A1472">
        <v>2510</v>
      </c>
      <c r="B1472" t="s">
        <v>1476</v>
      </c>
      <c r="C1472" s="7">
        <v>4398</v>
      </c>
      <c r="D1472">
        <f t="shared" si="202"/>
        <v>183.25</v>
      </c>
      <c r="E1472" s="9">
        <v>42418.25</v>
      </c>
      <c r="F1472" s="8" t="str">
        <f t="shared" si="198"/>
        <v>02-18-16</v>
      </c>
      <c r="G1472" s="8">
        <f t="shared" si="199"/>
        <v>42418</v>
      </c>
      <c r="H1472">
        <f t="shared" si="200"/>
        <v>14659.25</v>
      </c>
      <c r="I1472">
        <v>9.2379999999999995</v>
      </c>
      <c r="J1472">
        <v>9.2129999999999992</v>
      </c>
      <c r="K1472" s="3">
        <f t="shared" si="196"/>
        <v>9.2379999999999995</v>
      </c>
      <c r="L1472">
        <f t="shared" si="197"/>
        <v>9.2129999999999992</v>
      </c>
      <c r="M1472">
        <f t="shared" si="203"/>
        <v>9.2129999999999992</v>
      </c>
      <c r="N1472" s="3">
        <f t="shared" si="201"/>
        <v>9.2129999999999992</v>
      </c>
      <c r="O1472">
        <f>_xll.Interpolate($T$6:$T$1168,$U$6:$U$1168,G1472,0,0)</f>
        <v>0</v>
      </c>
      <c r="P1472">
        <f>_xll.Interpolate($T$6:$T$1168,$X$6:$X$1168,G1472,0,0)</f>
        <v>616</v>
      </c>
    </row>
    <row r="1473" spans="1:16" x14ac:dyDescent="0.25">
      <c r="A1473">
        <v>2511</v>
      </c>
      <c r="B1473" t="s">
        <v>1477</v>
      </c>
      <c r="C1473" s="7">
        <v>4401</v>
      </c>
      <c r="D1473">
        <f t="shared" si="202"/>
        <v>183.375</v>
      </c>
      <c r="E1473" s="9">
        <v>42418.375</v>
      </c>
      <c r="F1473" s="8" t="str">
        <f t="shared" si="198"/>
        <v>02-18-16</v>
      </c>
      <c r="G1473" s="8">
        <f t="shared" si="199"/>
        <v>42418</v>
      </c>
      <c r="H1473">
        <f t="shared" si="200"/>
        <v>14659.375</v>
      </c>
      <c r="I1473">
        <v>9.3610000000000007</v>
      </c>
      <c r="J1473">
        <v>9.2870000000000008</v>
      </c>
      <c r="K1473" s="3">
        <f t="shared" si="196"/>
        <v>9.3610000000000007</v>
      </c>
      <c r="L1473">
        <f t="shared" si="197"/>
        <v>9.2870000000000008</v>
      </c>
      <c r="M1473">
        <f t="shared" si="203"/>
        <v>9.2870000000000008</v>
      </c>
      <c r="N1473" s="3">
        <f t="shared" si="201"/>
        <v>9.2870000000000008</v>
      </c>
      <c r="O1473">
        <f>_xll.Interpolate($T$6:$T$1168,$U$6:$U$1168,G1473,0,0)</f>
        <v>0</v>
      </c>
      <c r="P1473">
        <f>_xll.Interpolate($T$6:$T$1168,$X$6:$X$1168,G1473,0,0)</f>
        <v>616</v>
      </c>
    </row>
    <row r="1474" spans="1:16" x14ac:dyDescent="0.25">
      <c r="A1474">
        <v>2512</v>
      </c>
      <c r="B1474" t="s">
        <v>1478</v>
      </c>
      <c r="C1474" s="7">
        <v>4404</v>
      </c>
      <c r="D1474">
        <f t="shared" si="202"/>
        <v>183.5</v>
      </c>
      <c r="E1474" s="9">
        <v>42418.5</v>
      </c>
      <c r="F1474" s="8" t="str">
        <f t="shared" si="198"/>
        <v>02-18-16</v>
      </c>
      <c r="G1474" s="8">
        <f t="shared" si="199"/>
        <v>42418</v>
      </c>
      <c r="H1474">
        <f t="shared" si="200"/>
        <v>14659.5</v>
      </c>
      <c r="I1474">
        <v>9.0640000000000001</v>
      </c>
      <c r="J1474">
        <v>9.0399999999999991</v>
      </c>
      <c r="K1474" s="3">
        <f t="shared" si="196"/>
        <v>9.0640000000000001</v>
      </c>
      <c r="L1474">
        <f t="shared" si="197"/>
        <v>9.0399999999999991</v>
      </c>
      <c r="M1474">
        <f t="shared" si="203"/>
        <v>9.0399999999999991</v>
      </c>
      <c r="N1474" s="3">
        <f t="shared" si="201"/>
        <v>9.0399999999999991</v>
      </c>
      <c r="O1474">
        <f>_xll.Interpolate($T$6:$T$1168,$U$6:$U$1168,G1474,0,0)</f>
        <v>0</v>
      </c>
      <c r="P1474">
        <f>_xll.Interpolate($T$6:$T$1168,$X$6:$X$1168,G1474,0,0)</f>
        <v>616</v>
      </c>
    </row>
    <row r="1475" spans="1:16" x14ac:dyDescent="0.25">
      <c r="A1475">
        <v>2513</v>
      </c>
      <c r="B1475" t="s">
        <v>1479</v>
      </c>
      <c r="C1475" s="7">
        <v>4407</v>
      </c>
      <c r="D1475">
        <f t="shared" si="202"/>
        <v>183.625</v>
      </c>
      <c r="E1475" s="9">
        <v>42418.625</v>
      </c>
      <c r="F1475" s="8" t="str">
        <f t="shared" si="198"/>
        <v>02-18-16</v>
      </c>
      <c r="G1475" s="8">
        <f t="shared" si="199"/>
        <v>42418</v>
      </c>
      <c r="H1475">
        <f t="shared" si="200"/>
        <v>14659.625</v>
      </c>
      <c r="I1475">
        <v>9.4600000000000009</v>
      </c>
      <c r="J1475">
        <v>9.3119999999999994</v>
      </c>
      <c r="K1475" s="3">
        <f t="shared" si="196"/>
        <v>9.4600000000000009</v>
      </c>
      <c r="L1475">
        <f t="shared" si="197"/>
        <v>9.3119999999999994</v>
      </c>
      <c r="M1475">
        <f t="shared" si="203"/>
        <v>9.3119999999999994</v>
      </c>
      <c r="N1475" s="3">
        <f t="shared" si="201"/>
        <v>9.3119999999999994</v>
      </c>
      <c r="O1475">
        <f>_xll.Interpolate($T$6:$T$1168,$U$6:$U$1168,G1475,0,0)</f>
        <v>0</v>
      </c>
      <c r="P1475">
        <f>_xll.Interpolate($T$6:$T$1168,$X$6:$X$1168,G1475,0,0)</f>
        <v>616</v>
      </c>
    </row>
    <row r="1476" spans="1:16" x14ac:dyDescent="0.25">
      <c r="A1476">
        <v>2514</v>
      </c>
      <c r="B1476" t="s">
        <v>1480</v>
      </c>
      <c r="C1476" s="7">
        <v>4410</v>
      </c>
      <c r="D1476">
        <f t="shared" si="202"/>
        <v>183.75</v>
      </c>
      <c r="E1476" s="9">
        <v>42418.75</v>
      </c>
      <c r="F1476" s="8" t="str">
        <f t="shared" si="198"/>
        <v>02-18-16</v>
      </c>
      <c r="G1476" s="8">
        <f t="shared" si="199"/>
        <v>42418</v>
      </c>
      <c r="H1476">
        <f t="shared" si="200"/>
        <v>14659.75</v>
      </c>
      <c r="I1476">
        <v>9.1630000000000003</v>
      </c>
      <c r="J1476">
        <v>9.1140000000000008</v>
      </c>
      <c r="K1476" s="3">
        <f t="shared" si="196"/>
        <v>9.1630000000000003</v>
      </c>
      <c r="L1476">
        <f t="shared" si="197"/>
        <v>9.1140000000000008</v>
      </c>
      <c r="M1476">
        <f t="shared" si="203"/>
        <v>9.1140000000000008</v>
      </c>
      <c r="N1476" s="3">
        <f t="shared" si="201"/>
        <v>9.1140000000000008</v>
      </c>
      <c r="O1476">
        <f>_xll.Interpolate($T$6:$T$1168,$U$6:$U$1168,G1476,0,0)</f>
        <v>0</v>
      </c>
      <c r="P1476">
        <f>_xll.Interpolate($T$6:$T$1168,$X$6:$X$1168,G1476,0,0)</f>
        <v>616</v>
      </c>
    </row>
    <row r="1477" spans="1:16" x14ac:dyDescent="0.25">
      <c r="A1477">
        <v>2515</v>
      </c>
      <c r="B1477" t="s">
        <v>1481</v>
      </c>
      <c r="C1477" s="7">
        <v>4413</v>
      </c>
      <c r="D1477">
        <f t="shared" si="202"/>
        <v>183.875</v>
      </c>
      <c r="E1477" s="9">
        <v>42418.875</v>
      </c>
      <c r="F1477" s="8" t="str">
        <f t="shared" si="198"/>
        <v>02-18-16</v>
      </c>
      <c r="G1477" s="8">
        <f t="shared" si="199"/>
        <v>42418</v>
      </c>
      <c r="H1477">
        <f t="shared" si="200"/>
        <v>14659.875</v>
      </c>
      <c r="I1477">
        <v>9.2620000000000005</v>
      </c>
      <c r="J1477">
        <v>9.2379999999999995</v>
      </c>
      <c r="K1477" s="3">
        <f t="shared" si="196"/>
        <v>9.2620000000000005</v>
      </c>
      <c r="L1477">
        <f t="shared" si="197"/>
        <v>9.2379999999999995</v>
      </c>
      <c r="M1477">
        <f t="shared" si="203"/>
        <v>9.2379999999999995</v>
      </c>
      <c r="N1477" s="3">
        <f t="shared" si="201"/>
        <v>9.2379999999999995</v>
      </c>
      <c r="O1477">
        <f>_xll.Interpolate($T$6:$T$1168,$U$6:$U$1168,G1477,0,0)</f>
        <v>0</v>
      </c>
      <c r="P1477">
        <f>_xll.Interpolate($T$6:$T$1168,$X$6:$X$1168,G1477,0,0)</f>
        <v>616</v>
      </c>
    </row>
    <row r="1478" spans="1:16" x14ac:dyDescent="0.25">
      <c r="A1478">
        <v>2516</v>
      </c>
      <c r="B1478" t="s">
        <v>1482</v>
      </c>
      <c r="C1478" s="7">
        <v>4416</v>
      </c>
      <c r="D1478">
        <f t="shared" si="202"/>
        <v>184</v>
      </c>
      <c r="E1478" s="9">
        <v>42419</v>
      </c>
      <c r="F1478" s="8" t="str">
        <f t="shared" si="198"/>
        <v>02-19-16</v>
      </c>
      <c r="G1478" s="8">
        <f t="shared" si="199"/>
        <v>42419</v>
      </c>
      <c r="H1478">
        <f t="shared" si="200"/>
        <v>14660</v>
      </c>
      <c r="I1478">
        <v>9.1389999999999993</v>
      </c>
      <c r="J1478">
        <v>9.0890000000000004</v>
      </c>
      <c r="K1478" s="3">
        <f t="shared" ref="K1478:K1541" si="204">IF(I1478&lt;3,NA(),I1478)</f>
        <v>9.1389999999999993</v>
      </c>
      <c r="L1478">
        <f t="shared" ref="L1478:L1541" si="205">IF(J1478&lt;1,NA(),J1478)</f>
        <v>9.0890000000000004</v>
      </c>
      <c r="M1478">
        <f t="shared" si="203"/>
        <v>9.0890000000000004</v>
      </c>
      <c r="N1478" s="3">
        <f t="shared" si="201"/>
        <v>9.0982592592592599</v>
      </c>
      <c r="O1478">
        <f>_xll.Interpolate($T$6:$T$1168,$U$6:$U$1168,G1478,0,0)</f>
        <v>140</v>
      </c>
      <c r="P1478">
        <f>_xll.Interpolate($T$6:$T$1168,$X$6:$X$1168,G1478,0,0)</f>
        <v>616</v>
      </c>
    </row>
    <row r="1479" spans="1:16" x14ac:dyDescent="0.25">
      <c r="A1479">
        <v>2517</v>
      </c>
      <c r="B1479" t="s">
        <v>1483</v>
      </c>
      <c r="C1479" s="7">
        <v>4419</v>
      </c>
      <c r="D1479">
        <f t="shared" si="202"/>
        <v>184.125</v>
      </c>
      <c r="E1479" s="9">
        <v>42419.125</v>
      </c>
      <c r="F1479" s="8" t="str">
        <f t="shared" ref="F1479:F1542" si="206">TEXT(E1479,"MM-DD-YY")</f>
        <v>02-19-16</v>
      </c>
      <c r="G1479" s="8">
        <f t="shared" ref="G1479:G1542" si="207">DATEVALUE(F1479)</f>
        <v>42419</v>
      </c>
      <c r="H1479">
        <f t="shared" ref="H1479:H1542" si="208">14476+D1479</f>
        <v>14660.125</v>
      </c>
      <c r="I1479">
        <v>9.3360000000000003</v>
      </c>
      <c r="J1479">
        <v>9.2870000000000008</v>
      </c>
      <c r="K1479" s="3">
        <f t="shared" si="204"/>
        <v>9.3360000000000003</v>
      </c>
      <c r="L1479">
        <f t="shared" si="205"/>
        <v>9.2870000000000008</v>
      </c>
      <c r="M1479">
        <f t="shared" si="203"/>
        <v>9.2870000000000008</v>
      </c>
      <c r="N1479" s="3">
        <f t="shared" ref="N1479:N1542" si="209">IF(AND(ISNUMBER(K1479),ISNUMBER(L1479)),(O1479*K1479+L1479*P1479)/(O1479+P1479),IF(ISNA(L1479),K1479,L1479))</f>
        <v>9.2960740740740739</v>
      </c>
      <c r="O1479">
        <f>_xll.Interpolate($T$6:$T$1168,$U$6:$U$1168,G1479,0,0)</f>
        <v>140</v>
      </c>
      <c r="P1479">
        <f>_xll.Interpolate($T$6:$T$1168,$X$6:$X$1168,G1479,0,0)</f>
        <v>616</v>
      </c>
    </row>
    <row r="1480" spans="1:16" x14ac:dyDescent="0.25">
      <c r="A1480">
        <v>2518</v>
      </c>
      <c r="B1480" t="s">
        <v>1484</v>
      </c>
      <c r="C1480" s="7">
        <v>4422</v>
      </c>
      <c r="D1480">
        <f t="shared" si="202"/>
        <v>184.25</v>
      </c>
      <c r="E1480" s="9">
        <v>42419.25</v>
      </c>
      <c r="F1480" s="8" t="str">
        <f t="shared" si="206"/>
        <v>02-19-16</v>
      </c>
      <c r="G1480" s="8">
        <f t="shared" si="207"/>
        <v>42419</v>
      </c>
      <c r="H1480">
        <f t="shared" si="208"/>
        <v>14660.25</v>
      </c>
      <c r="I1480">
        <v>9.1630000000000003</v>
      </c>
      <c r="J1480">
        <v>9.0890000000000004</v>
      </c>
      <c r="K1480" s="3">
        <f t="shared" si="204"/>
        <v>9.1630000000000003</v>
      </c>
      <c r="L1480">
        <f t="shared" si="205"/>
        <v>9.0890000000000004</v>
      </c>
      <c r="M1480">
        <f t="shared" si="203"/>
        <v>9.0890000000000004</v>
      </c>
      <c r="N1480" s="3">
        <f t="shared" si="209"/>
        <v>9.1027037037037033</v>
      </c>
      <c r="O1480">
        <f>_xll.Interpolate($T$6:$T$1168,$U$6:$U$1168,G1480,0,0)</f>
        <v>140</v>
      </c>
      <c r="P1480">
        <f>_xll.Interpolate($T$6:$T$1168,$X$6:$X$1168,G1480,0,0)</f>
        <v>616</v>
      </c>
    </row>
    <row r="1481" spans="1:16" x14ac:dyDescent="0.25">
      <c r="A1481">
        <v>2519</v>
      </c>
      <c r="B1481" t="s">
        <v>1485</v>
      </c>
      <c r="C1481" s="7">
        <v>4425</v>
      </c>
      <c r="D1481">
        <f t="shared" si="202"/>
        <v>184.375</v>
      </c>
      <c r="E1481" s="9">
        <v>42419.375</v>
      </c>
      <c r="F1481" s="8" t="str">
        <f t="shared" si="206"/>
        <v>02-19-16</v>
      </c>
      <c r="G1481" s="8">
        <f t="shared" si="207"/>
        <v>42419</v>
      </c>
      <c r="H1481">
        <f t="shared" si="208"/>
        <v>14660.375</v>
      </c>
      <c r="I1481">
        <v>9.0150000000000006</v>
      </c>
      <c r="J1481">
        <v>8.99</v>
      </c>
      <c r="K1481" s="3">
        <f t="shared" si="204"/>
        <v>9.0150000000000006</v>
      </c>
      <c r="L1481">
        <f t="shared" si="205"/>
        <v>8.99</v>
      </c>
      <c r="M1481">
        <f t="shared" si="203"/>
        <v>8.99</v>
      </c>
      <c r="N1481" s="3">
        <f t="shared" si="209"/>
        <v>8.99462962962963</v>
      </c>
      <c r="O1481">
        <f>_xll.Interpolate($T$6:$T$1168,$U$6:$U$1168,G1481,0,0)</f>
        <v>140</v>
      </c>
      <c r="P1481">
        <f>_xll.Interpolate($T$6:$T$1168,$X$6:$X$1168,G1481,0,0)</f>
        <v>616</v>
      </c>
    </row>
    <row r="1482" spans="1:16" x14ac:dyDescent="0.25">
      <c r="A1482">
        <v>2520</v>
      </c>
      <c r="B1482" t="s">
        <v>1486</v>
      </c>
      <c r="C1482" s="7">
        <v>4428</v>
      </c>
      <c r="D1482">
        <f t="shared" si="202"/>
        <v>184.5</v>
      </c>
      <c r="E1482" s="9">
        <v>42419.5</v>
      </c>
      <c r="F1482" s="8" t="str">
        <f t="shared" si="206"/>
        <v>02-19-16</v>
      </c>
      <c r="G1482" s="8">
        <f t="shared" si="207"/>
        <v>42419</v>
      </c>
      <c r="H1482">
        <f t="shared" si="208"/>
        <v>14660.5</v>
      </c>
      <c r="I1482">
        <v>9.2129999999999992</v>
      </c>
      <c r="J1482">
        <v>9.1389999999999993</v>
      </c>
      <c r="K1482" s="3">
        <f t="shared" si="204"/>
        <v>9.2129999999999992</v>
      </c>
      <c r="L1482">
        <f t="shared" si="205"/>
        <v>9.1389999999999993</v>
      </c>
      <c r="M1482">
        <f t="shared" si="203"/>
        <v>9.1389999999999993</v>
      </c>
      <c r="N1482" s="3">
        <f t="shared" si="209"/>
        <v>9.1527037037037022</v>
      </c>
      <c r="O1482">
        <f>_xll.Interpolate($T$6:$T$1168,$U$6:$U$1168,G1482,0,0)</f>
        <v>140</v>
      </c>
      <c r="P1482">
        <f>_xll.Interpolate($T$6:$T$1168,$X$6:$X$1168,G1482,0,0)</f>
        <v>616</v>
      </c>
    </row>
    <row r="1483" spans="1:16" x14ac:dyDescent="0.25">
      <c r="A1483">
        <v>2521</v>
      </c>
      <c r="B1483" t="s">
        <v>1487</v>
      </c>
      <c r="C1483" s="7">
        <v>4431</v>
      </c>
      <c r="D1483">
        <f t="shared" si="202"/>
        <v>184.625</v>
      </c>
      <c r="E1483" s="9">
        <v>42419.625</v>
      </c>
      <c r="F1483" s="8" t="str">
        <f t="shared" si="206"/>
        <v>02-19-16</v>
      </c>
      <c r="G1483" s="8">
        <f t="shared" si="207"/>
        <v>42419</v>
      </c>
      <c r="H1483">
        <f t="shared" si="208"/>
        <v>14660.625</v>
      </c>
      <c r="I1483">
        <v>9.3119999999999994</v>
      </c>
      <c r="J1483">
        <v>9.2129999999999992</v>
      </c>
      <c r="K1483" s="3">
        <f t="shared" si="204"/>
        <v>9.3119999999999994</v>
      </c>
      <c r="L1483">
        <f t="shared" si="205"/>
        <v>9.2129999999999992</v>
      </c>
      <c r="M1483">
        <f t="shared" si="203"/>
        <v>9.2129999999999992</v>
      </c>
      <c r="N1483" s="3">
        <f t="shared" si="209"/>
        <v>9.2313333333333318</v>
      </c>
      <c r="O1483">
        <f>_xll.Interpolate($T$6:$T$1168,$U$6:$U$1168,G1483,0,0)</f>
        <v>140</v>
      </c>
      <c r="P1483">
        <f>_xll.Interpolate($T$6:$T$1168,$X$6:$X$1168,G1483,0,0)</f>
        <v>616</v>
      </c>
    </row>
    <row r="1484" spans="1:16" x14ac:dyDescent="0.25">
      <c r="A1484">
        <v>2522</v>
      </c>
      <c r="B1484" t="s">
        <v>1488</v>
      </c>
      <c r="C1484" s="7">
        <v>4434</v>
      </c>
      <c r="D1484">
        <f t="shared" si="202"/>
        <v>184.75</v>
      </c>
      <c r="E1484" s="9">
        <v>42419.75</v>
      </c>
      <c r="F1484" s="8" t="str">
        <f t="shared" si="206"/>
        <v>02-19-16</v>
      </c>
      <c r="G1484" s="8">
        <f t="shared" si="207"/>
        <v>42419</v>
      </c>
      <c r="H1484">
        <f t="shared" si="208"/>
        <v>14660.75</v>
      </c>
      <c r="I1484">
        <v>8.8409999999999993</v>
      </c>
      <c r="J1484">
        <v>8.7919999999999998</v>
      </c>
      <c r="K1484" s="3">
        <f t="shared" si="204"/>
        <v>8.8409999999999993</v>
      </c>
      <c r="L1484">
        <f t="shared" si="205"/>
        <v>8.7919999999999998</v>
      </c>
      <c r="M1484">
        <f t="shared" si="203"/>
        <v>8.7919999999999998</v>
      </c>
      <c r="N1484" s="3">
        <f t="shared" si="209"/>
        <v>8.8010740740740747</v>
      </c>
      <c r="O1484">
        <f>_xll.Interpolate($T$6:$T$1168,$U$6:$U$1168,G1484,0,0)</f>
        <v>140</v>
      </c>
      <c r="P1484">
        <f>_xll.Interpolate($T$6:$T$1168,$X$6:$X$1168,G1484,0,0)</f>
        <v>616</v>
      </c>
    </row>
    <row r="1485" spans="1:16" x14ac:dyDescent="0.25">
      <c r="A1485">
        <v>2523</v>
      </c>
      <c r="B1485" t="s">
        <v>1489</v>
      </c>
      <c r="C1485" s="7">
        <v>4437</v>
      </c>
      <c r="D1485">
        <f t="shared" si="202"/>
        <v>184.875</v>
      </c>
      <c r="E1485" s="9">
        <v>42419.875</v>
      </c>
      <c r="F1485" s="8" t="str">
        <f t="shared" si="206"/>
        <v>02-19-16</v>
      </c>
      <c r="G1485" s="8">
        <f t="shared" si="207"/>
        <v>42419</v>
      </c>
      <c r="H1485">
        <f t="shared" si="208"/>
        <v>14660.875</v>
      </c>
      <c r="I1485">
        <v>8.99</v>
      </c>
      <c r="J1485">
        <v>8.9160000000000004</v>
      </c>
      <c r="K1485" s="3">
        <f t="shared" si="204"/>
        <v>8.99</v>
      </c>
      <c r="L1485">
        <f t="shared" si="205"/>
        <v>8.9160000000000004</v>
      </c>
      <c r="M1485">
        <f t="shared" si="203"/>
        <v>8.9160000000000004</v>
      </c>
      <c r="N1485" s="3">
        <f t="shared" si="209"/>
        <v>8.929703703703705</v>
      </c>
      <c r="O1485">
        <f>_xll.Interpolate($T$6:$T$1168,$U$6:$U$1168,G1485,0,0)</f>
        <v>140</v>
      </c>
      <c r="P1485">
        <f>_xll.Interpolate($T$6:$T$1168,$X$6:$X$1168,G1485,0,0)</f>
        <v>616</v>
      </c>
    </row>
    <row r="1486" spans="1:16" x14ac:dyDescent="0.25">
      <c r="A1486">
        <v>2524</v>
      </c>
      <c r="B1486" t="s">
        <v>1490</v>
      </c>
      <c r="C1486" s="7">
        <v>4440</v>
      </c>
      <c r="D1486">
        <f t="shared" si="202"/>
        <v>185</v>
      </c>
      <c r="E1486" s="9">
        <v>42420</v>
      </c>
      <c r="F1486" s="8" t="str">
        <f t="shared" si="206"/>
        <v>02-20-16</v>
      </c>
      <c r="G1486" s="8">
        <f t="shared" si="207"/>
        <v>42420</v>
      </c>
      <c r="H1486">
        <f t="shared" si="208"/>
        <v>14661</v>
      </c>
      <c r="I1486">
        <v>9.1140000000000008</v>
      </c>
      <c r="J1486">
        <v>9.0640000000000001</v>
      </c>
      <c r="K1486" s="3">
        <f t="shared" si="204"/>
        <v>9.1140000000000008</v>
      </c>
      <c r="L1486">
        <f t="shared" si="205"/>
        <v>9.0640000000000001</v>
      </c>
      <c r="M1486">
        <f t="shared" si="203"/>
        <v>9.0640000000000001</v>
      </c>
      <c r="N1486" s="3">
        <f t="shared" si="209"/>
        <v>9.0732592592592596</v>
      </c>
      <c r="O1486">
        <f>_xll.Interpolate($T$6:$T$1168,$U$6:$U$1168,G1486,0,0)</f>
        <v>140</v>
      </c>
      <c r="P1486">
        <f>_xll.Interpolate($T$6:$T$1168,$X$6:$X$1168,G1486,0,0)</f>
        <v>616</v>
      </c>
    </row>
    <row r="1487" spans="1:16" x14ac:dyDescent="0.25">
      <c r="A1487">
        <v>2525</v>
      </c>
      <c r="B1487" t="s">
        <v>1491</v>
      </c>
      <c r="C1487" s="7">
        <v>4443</v>
      </c>
      <c r="D1487">
        <f t="shared" si="202"/>
        <v>185.125</v>
      </c>
      <c r="E1487" s="9">
        <v>42420.125</v>
      </c>
      <c r="F1487" s="8" t="str">
        <f t="shared" si="206"/>
        <v>02-20-16</v>
      </c>
      <c r="G1487" s="8">
        <f t="shared" si="207"/>
        <v>42420</v>
      </c>
      <c r="H1487">
        <f t="shared" si="208"/>
        <v>14661.125</v>
      </c>
      <c r="I1487">
        <v>9.1389999999999993</v>
      </c>
      <c r="J1487">
        <v>9.0890000000000004</v>
      </c>
      <c r="K1487" s="3">
        <f t="shared" si="204"/>
        <v>9.1389999999999993</v>
      </c>
      <c r="L1487">
        <f t="shared" si="205"/>
        <v>9.0890000000000004</v>
      </c>
      <c r="M1487">
        <f t="shared" si="203"/>
        <v>9.0890000000000004</v>
      </c>
      <c r="N1487" s="3">
        <f t="shared" si="209"/>
        <v>9.0982592592592599</v>
      </c>
      <c r="O1487">
        <f>_xll.Interpolate($T$6:$T$1168,$U$6:$U$1168,G1487,0,0)</f>
        <v>140</v>
      </c>
      <c r="P1487">
        <f>_xll.Interpolate($T$6:$T$1168,$X$6:$X$1168,G1487,0,0)</f>
        <v>616</v>
      </c>
    </row>
    <row r="1488" spans="1:16" x14ac:dyDescent="0.25">
      <c r="A1488">
        <v>2526</v>
      </c>
      <c r="B1488" t="s">
        <v>1492</v>
      </c>
      <c r="C1488" s="7">
        <v>4446</v>
      </c>
      <c r="D1488">
        <f t="shared" si="202"/>
        <v>185.25</v>
      </c>
      <c r="E1488" s="9">
        <v>42420.25</v>
      </c>
      <c r="F1488" s="8" t="str">
        <f t="shared" si="206"/>
        <v>02-20-16</v>
      </c>
      <c r="G1488" s="8">
        <f t="shared" si="207"/>
        <v>42420</v>
      </c>
      <c r="H1488">
        <f t="shared" si="208"/>
        <v>14661.25</v>
      </c>
      <c r="I1488">
        <v>9.0890000000000004</v>
      </c>
      <c r="J1488">
        <v>9.0399999999999991</v>
      </c>
      <c r="K1488" s="3">
        <f t="shared" si="204"/>
        <v>9.0890000000000004</v>
      </c>
      <c r="L1488">
        <f t="shared" si="205"/>
        <v>9.0399999999999991</v>
      </c>
      <c r="M1488">
        <f t="shared" si="203"/>
        <v>9.0399999999999991</v>
      </c>
      <c r="N1488" s="3">
        <f t="shared" si="209"/>
        <v>9.049074074074074</v>
      </c>
      <c r="O1488">
        <f>_xll.Interpolate($T$6:$T$1168,$U$6:$U$1168,G1488,0,0)</f>
        <v>140</v>
      </c>
      <c r="P1488">
        <f>_xll.Interpolate($T$6:$T$1168,$X$6:$X$1168,G1488,0,0)</f>
        <v>616</v>
      </c>
    </row>
    <row r="1489" spans="1:16" x14ac:dyDescent="0.25">
      <c r="A1489">
        <v>2527</v>
      </c>
      <c r="B1489" t="s">
        <v>1493</v>
      </c>
      <c r="C1489" s="7">
        <v>4449</v>
      </c>
      <c r="D1489">
        <f t="shared" si="202"/>
        <v>185.375</v>
      </c>
      <c r="E1489" s="9">
        <v>42420.375</v>
      </c>
      <c r="F1489" s="8" t="str">
        <f t="shared" si="206"/>
        <v>02-20-16</v>
      </c>
      <c r="G1489" s="8">
        <f t="shared" si="207"/>
        <v>42420</v>
      </c>
      <c r="H1489">
        <f t="shared" si="208"/>
        <v>14661.375</v>
      </c>
      <c r="I1489">
        <v>9.1389999999999993</v>
      </c>
      <c r="J1489">
        <v>9.0890000000000004</v>
      </c>
      <c r="K1489" s="3">
        <f t="shared" si="204"/>
        <v>9.1389999999999993</v>
      </c>
      <c r="L1489">
        <f t="shared" si="205"/>
        <v>9.0890000000000004</v>
      </c>
      <c r="M1489">
        <f t="shared" si="203"/>
        <v>9.0890000000000004</v>
      </c>
      <c r="N1489" s="3">
        <f t="shared" si="209"/>
        <v>9.0982592592592599</v>
      </c>
      <c r="O1489">
        <f>_xll.Interpolate($T$6:$T$1168,$U$6:$U$1168,G1489,0,0)</f>
        <v>140</v>
      </c>
      <c r="P1489">
        <f>_xll.Interpolate($T$6:$T$1168,$X$6:$X$1168,G1489,0,0)</f>
        <v>616</v>
      </c>
    </row>
    <row r="1490" spans="1:16" x14ac:dyDescent="0.25">
      <c r="A1490">
        <v>2528</v>
      </c>
      <c r="B1490" t="s">
        <v>1494</v>
      </c>
      <c r="C1490" s="7">
        <v>4452</v>
      </c>
      <c r="D1490">
        <f t="shared" si="202"/>
        <v>185.5</v>
      </c>
      <c r="E1490" s="9">
        <v>42420.5</v>
      </c>
      <c r="F1490" s="8" t="str">
        <f t="shared" si="206"/>
        <v>02-20-16</v>
      </c>
      <c r="G1490" s="8">
        <f t="shared" si="207"/>
        <v>42420</v>
      </c>
      <c r="H1490">
        <f t="shared" si="208"/>
        <v>14661.5</v>
      </c>
      <c r="I1490">
        <v>9.1140000000000008</v>
      </c>
      <c r="J1490">
        <v>9.0150000000000006</v>
      </c>
      <c r="K1490" s="3">
        <f t="shared" si="204"/>
        <v>9.1140000000000008</v>
      </c>
      <c r="L1490">
        <f t="shared" si="205"/>
        <v>9.0150000000000006</v>
      </c>
      <c r="M1490">
        <f t="shared" si="203"/>
        <v>9.0150000000000006</v>
      </c>
      <c r="N1490" s="3">
        <f t="shared" si="209"/>
        <v>9.033333333333335</v>
      </c>
      <c r="O1490">
        <f>_xll.Interpolate($T$6:$T$1168,$U$6:$U$1168,G1490,0,0)</f>
        <v>140</v>
      </c>
      <c r="P1490">
        <f>_xll.Interpolate($T$6:$T$1168,$X$6:$X$1168,G1490,0,0)</f>
        <v>616</v>
      </c>
    </row>
    <row r="1491" spans="1:16" x14ac:dyDescent="0.25">
      <c r="A1491">
        <v>2529</v>
      </c>
      <c r="B1491" t="s">
        <v>1495</v>
      </c>
      <c r="C1491" s="7">
        <v>4455</v>
      </c>
      <c r="D1491">
        <f t="shared" si="202"/>
        <v>185.625</v>
      </c>
      <c r="E1491" s="9">
        <v>42420.625</v>
      </c>
      <c r="F1491" s="8" t="str">
        <f t="shared" si="206"/>
        <v>02-20-16</v>
      </c>
      <c r="G1491" s="8">
        <f t="shared" si="207"/>
        <v>42420</v>
      </c>
      <c r="H1491">
        <f t="shared" si="208"/>
        <v>14661.625</v>
      </c>
      <c r="I1491">
        <v>9.1140000000000008</v>
      </c>
      <c r="J1491">
        <v>8.99</v>
      </c>
      <c r="K1491" s="3">
        <f t="shared" si="204"/>
        <v>9.1140000000000008</v>
      </c>
      <c r="L1491">
        <f t="shared" si="205"/>
        <v>8.99</v>
      </c>
      <c r="M1491">
        <f t="shared" si="203"/>
        <v>8.99</v>
      </c>
      <c r="N1491" s="3">
        <f t="shared" si="209"/>
        <v>9.0129629629629626</v>
      </c>
      <c r="O1491">
        <f>_xll.Interpolate($T$6:$T$1168,$U$6:$U$1168,G1491,0,0)</f>
        <v>140</v>
      </c>
      <c r="P1491">
        <f>_xll.Interpolate($T$6:$T$1168,$X$6:$X$1168,G1491,0,0)</f>
        <v>616</v>
      </c>
    </row>
    <row r="1492" spans="1:16" x14ac:dyDescent="0.25">
      <c r="A1492">
        <v>2530</v>
      </c>
      <c r="B1492" t="s">
        <v>1496</v>
      </c>
      <c r="C1492" s="7">
        <v>4458</v>
      </c>
      <c r="D1492">
        <f t="shared" si="202"/>
        <v>185.75</v>
      </c>
      <c r="E1492" s="9">
        <v>42420.75</v>
      </c>
      <c r="F1492" s="8" t="str">
        <f t="shared" si="206"/>
        <v>02-20-16</v>
      </c>
      <c r="G1492" s="8">
        <f t="shared" si="207"/>
        <v>42420</v>
      </c>
      <c r="H1492">
        <f t="shared" si="208"/>
        <v>14661.75</v>
      </c>
      <c r="I1492">
        <v>9.0640000000000001</v>
      </c>
      <c r="J1492">
        <v>8.99</v>
      </c>
      <c r="K1492" s="3">
        <f t="shared" si="204"/>
        <v>9.0640000000000001</v>
      </c>
      <c r="L1492">
        <f t="shared" si="205"/>
        <v>8.99</v>
      </c>
      <c r="M1492">
        <f t="shared" si="203"/>
        <v>8.99</v>
      </c>
      <c r="N1492" s="3">
        <f t="shared" si="209"/>
        <v>9.0037037037037031</v>
      </c>
      <c r="O1492">
        <f>_xll.Interpolate($T$6:$T$1168,$U$6:$U$1168,G1492,0,0)</f>
        <v>140</v>
      </c>
      <c r="P1492">
        <f>_xll.Interpolate($T$6:$T$1168,$X$6:$X$1168,G1492,0,0)</f>
        <v>616</v>
      </c>
    </row>
    <row r="1493" spans="1:16" x14ac:dyDescent="0.25">
      <c r="A1493">
        <v>2531</v>
      </c>
      <c r="B1493" t="s">
        <v>1497</v>
      </c>
      <c r="C1493" s="7">
        <v>4461</v>
      </c>
      <c r="D1493">
        <f t="shared" si="202"/>
        <v>185.875</v>
      </c>
      <c r="E1493" s="9">
        <v>42420.875</v>
      </c>
      <c r="F1493" s="8" t="str">
        <f t="shared" si="206"/>
        <v>02-20-16</v>
      </c>
      <c r="G1493" s="8">
        <f t="shared" si="207"/>
        <v>42420</v>
      </c>
      <c r="H1493">
        <f t="shared" si="208"/>
        <v>14661.875</v>
      </c>
      <c r="I1493">
        <v>9.0640000000000001</v>
      </c>
      <c r="J1493">
        <v>9.0399999999999991</v>
      </c>
      <c r="K1493" s="3">
        <f t="shared" si="204"/>
        <v>9.0640000000000001</v>
      </c>
      <c r="L1493">
        <f t="shared" si="205"/>
        <v>9.0399999999999991</v>
      </c>
      <c r="M1493">
        <f t="shared" si="203"/>
        <v>9.0399999999999991</v>
      </c>
      <c r="N1493" s="3">
        <f t="shared" si="209"/>
        <v>9.0444444444444443</v>
      </c>
      <c r="O1493">
        <f>_xll.Interpolate($T$6:$T$1168,$U$6:$U$1168,G1493,0,0)</f>
        <v>140</v>
      </c>
      <c r="P1493">
        <f>_xll.Interpolate($T$6:$T$1168,$X$6:$X$1168,G1493,0,0)</f>
        <v>616</v>
      </c>
    </row>
    <row r="1494" spans="1:16" x14ac:dyDescent="0.25">
      <c r="A1494">
        <v>2532</v>
      </c>
      <c r="B1494" t="s">
        <v>1498</v>
      </c>
      <c r="C1494" s="7">
        <v>4464</v>
      </c>
      <c r="D1494">
        <f t="shared" si="202"/>
        <v>186</v>
      </c>
      <c r="E1494" s="9">
        <v>42421</v>
      </c>
      <c r="F1494" s="8" t="str">
        <f t="shared" si="206"/>
        <v>02-21-16</v>
      </c>
      <c r="G1494" s="8">
        <f t="shared" si="207"/>
        <v>42421</v>
      </c>
      <c r="H1494">
        <f t="shared" si="208"/>
        <v>14662</v>
      </c>
      <c r="I1494">
        <v>9.1880000000000006</v>
      </c>
      <c r="J1494">
        <v>9.1630000000000003</v>
      </c>
      <c r="K1494" s="3">
        <f t="shared" si="204"/>
        <v>9.1880000000000006</v>
      </c>
      <c r="L1494">
        <f t="shared" si="205"/>
        <v>9.1630000000000003</v>
      </c>
      <c r="M1494">
        <f t="shared" si="203"/>
        <v>9.1630000000000003</v>
      </c>
      <c r="N1494" s="3">
        <f t="shared" si="209"/>
        <v>9.1630000000000003</v>
      </c>
      <c r="O1494">
        <f>_xll.Interpolate($T$6:$T$1168,$U$6:$U$1168,G1494,0,0)</f>
        <v>0</v>
      </c>
      <c r="P1494">
        <f>_xll.Interpolate($T$6:$T$1168,$X$6:$X$1168,G1494,0,0)</f>
        <v>616</v>
      </c>
    </row>
    <row r="1495" spans="1:16" x14ac:dyDescent="0.25">
      <c r="A1495">
        <v>2533</v>
      </c>
      <c r="B1495" t="s">
        <v>1499</v>
      </c>
      <c r="C1495" s="7">
        <v>4467</v>
      </c>
      <c r="D1495">
        <f t="shared" si="202"/>
        <v>186.125</v>
      </c>
      <c r="E1495" s="9">
        <v>42421.125</v>
      </c>
      <c r="F1495" s="8" t="str">
        <f t="shared" si="206"/>
        <v>02-21-16</v>
      </c>
      <c r="G1495" s="8">
        <f t="shared" si="207"/>
        <v>42421</v>
      </c>
      <c r="H1495">
        <f t="shared" si="208"/>
        <v>14662.125</v>
      </c>
      <c r="I1495">
        <v>9.1880000000000006</v>
      </c>
      <c r="J1495">
        <v>9.1389999999999993</v>
      </c>
      <c r="K1495" s="3">
        <f t="shared" si="204"/>
        <v>9.1880000000000006</v>
      </c>
      <c r="L1495">
        <f t="shared" si="205"/>
        <v>9.1389999999999993</v>
      </c>
      <c r="M1495">
        <f t="shared" si="203"/>
        <v>9.1389999999999993</v>
      </c>
      <c r="N1495" s="3">
        <f t="shared" si="209"/>
        <v>9.1389999999999993</v>
      </c>
      <c r="O1495">
        <f>_xll.Interpolate($T$6:$T$1168,$U$6:$U$1168,G1495,0,0)</f>
        <v>0</v>
      </c>
      <c r="P1495">
        <f>_xll.Interpolate($T$6:$T$1168,$X$6:$X$1168,G1495,0,0)</f>
        <v>616</v>
      </c>
    </row>
    <row r="1496" spans="1:16" x14ac:dyDescent="0.25">
      <c r="A1496">
        <v>2534</v>
      </c>
      <c r="B1496" t="s">
        <v>1500</v>
      </c>
      <c r="C1496" s="7">
        <v>4470</v>
      </c>
      <c r="D1496">
        <f t="shared" si="202"/>
        <v>186.25</v>
      </c>
      <c r="E1496" s="9">
        <v>42421.25</v>
      </c>
      <c r="F1496" s="8" t="str">
        <f t="shared" si="206"/>
        <v>02-21-16</v>
      </c>
      <c r="G1496" s="8">
        <f t="shared" si="207"/>
        <v>42421</v>
      </c>
      <c r="H1496">
        <f t="shared" si="208"/>
        <v>14662.25</v>
      </c>
      <c r="I1496">
        <v>9.2620000000000005</v>
      </c>
      <c r="J1496">
        <v>9.2129999999999992</v>
      </c>
      <c r="K1496" s="3">
        <f t="shared" si="204"/>
        <v>9.2620000000000005</v>
      </c>
      <c r="L1496">
        <f t="shared" si="205"/>
        <v>9.2129999999999992</v>
      </c>
      <c r="M1496">
        <f t="shared" si="203"/>
        <v>9.2129999999999992</v>
      </c>
      <c r="N1496" s="3">
        <f t="shared" si="209"/>
        <v>9.2129999999999992</v>
      </c>
      <c r="O1496">
        <f>_xll.Interpolate($T$6:$T$1168,$U$6:$U$1168,G1496,0,0)</f>
        <v>0</v>
      </c>
      <c r="P1496">
        <f>_xll.Interpolate($T$6:$T$1168,$X$6:$X$1168,G1496,0,0)</f>
        <v>616</v>
      </c>
    </row>
    <row r="1497" spans="1:16" x14ac:dyDescent="0.25">
      <c r="A1497">
        <v>2535</v>
      </c>
      <c r="B1497" t="s">
        <v>1501</v>
      </c>
      <c r="C1497" s="7">
        <v>4473</v>
      </c>
      <c r="D1497">
        <f t="shared" si="202"/>
        <v>186.375</v>
      </c>
      <c r="E1497" s="9">
        <v>42421.375</v>
      </c>
      <c r="F1497" s="8" t="str">
        <f t="shared" si="206"/>
        <v>02-21-16</v>
      </c>
      <c r="G1497" s="8">
        <f t="shared" si="207"/>
        <v>42421</v>
      </c>
      <c r="H1497">
        <f t="shared" si="208"/>
        <v>14662.375</v>
      </c>
      <c r="I1497">
        <v>9.1880000000000006</v>
      </c>
      <c r="J1497">
        <v>9.1389999999999993</v>
      </c>
      <c r="K1497" s="3">
        <f t="shared" si="204"/>
        <v>9.1880000000000006</v>
      </c>
      <c r="L1497">
        <f t="shared" si="205"/>
        <v>9.1389999999999993</v>
      </c>
      <c r="M1497">
        <f t="shared" si="203"/>
        <v>9.1389999999999993</v>
      </c>
      <c r="N1497" s="3">
        <f t="shared" si="209"/>
        <v>9.1389999999999993</v>
      </c>
      <c r="O1497">
        <f>_xll.Interpolate($T$6:$T$1168,$U$6:$U$1168,G1497,0,0)</f>
        <v>0</v>
      </c>
      <c r="P1497">
        <f>_xll.Interpolate($T$6:$T$1168,$X$6:$X$1168,G1497,0,0)</f>
        <v>616</v>
      </c>
    </row>
    <row r="1498" spans="1:16" x14ac:dyDescent="0.25">
      <c r="A1498">
        <v>2536</v>
      </c>
      <c r="B1498" t="s">
        <v>1502</v>
      </c>
      <c r="C1498" s="7">
        <v>4476</v>
      </c>
      <c r="D1498">
        <f t="shared" si="202"/>
        <v>186.5</v>
      </c>
      <c r="E1498" s="9">
        <v>42421.5</v>
      </c>
      <c r="F1498" s="8" t="str">
        <f t="shared" si="206"/>
        <v>02-21-16</v>
      </c>
      <c r="G1498" s="8">
        <f t="shared" si="207"/>
        <v>42421</v>
      </c>
      <c r="H1498">
        <f t="shared" si="208"/>
        <v>14662.5</v>
      </c>
      <c r="I1498">
        <v>9.2870000000000008</v>
      </c>
      <c r="J1498">
        <v>9.1880000000000006</v>
      </c>
      <c r="K1498" s="3">
        <f t="shared" si="204"/>
        <v>9.2870000000000008</v>
      </c>
      <c r="L1498">
        <f t="shared" si="205"/>
        <v>9.1880000000000006</v>
      </c>
      <c r="M1498">
        <f t="shared" si="203"/>
        <v>9.1880000000000006</v>
      </c>
      <c r="N1498" s="3">
        <f t="shared" si="209"/>
        <v>9.1880000000000006</v>
      </c>
      <c r="O1498">
        <f>_xll.Interpolate($T$6:$T$1168,$U$6:$U$1168,G1498,0,0)</f>
        <v>0</v>
      </c>
      <c r="P1498">
        <f>_xll.Interpolate($T$6:$T$1168,$X$6:$X$1168,G1498,0,0)</f>
        <v>616</v>
      </c>
    </row>
    <row r="1499" spans="1:16" x14ac:dyDescent="0.25">
      <c r="A1499">
        <v>2537</v>
      </c>
      <c r="B1499" t="s">
        <v>1503</v>
      </c>
      <c r="C1499" s="7">
        <v>4479</v>
      </c>
      <c r="D1499">
        <f t="shared" si="202"/>
        <v>186.625</v>
      </c>
      <c r="E1499" s="9">
        <v>42421.625</v>
      </c>
      <c r="F1499" s="8" t="str">
        <f t="shared" si="206"/>
        <v>02-21-16</v>
      </c>
      <c r="G1499" s="8">
        <f t="shared" si="207"/>
        <v>42421</v>
      </c>
      <c r="H1499">
        <f t="shared" si="208"/>
        <v>14662.625</v>
      </c>
      <c r="I1499">
        <v>9.2379999999999995</v>
      </c>
      <c r="J1499">
        <v>9.0150000000000006</v>
      </c>
      <c r="K1499" s="3">
        <f t="shared" si="204"/>
        <v>9.2379999999999995</v>
      </c>
      <c r="L1499">
        <f t="shared" si="205"/>
        <v>9.0150000000000006</v>
      </c>
      <c r="M1499">
        <f t="shared" si="203"/>
        <v>9.0150000000000006</v>
      </c>
      <c r="N1499" s="3">
        <f t="shared" si="209"/>
        <v>9.0150000000000006</v>
      </c>
      <c r="O1499">
        <f>_xll.Interpolate($T$6:$T$1168,$U$6:$U$1168,G1499,0,0)</f>
        <v>0</v>
      </c>
      <c r="P1499">
        <f>_xll.Interpolate($T$6:$T$1168,$X$6:$X$1168,G1499,0,0)</f>
        <v>616</v>
      </c>
    </row>
    <row r="1500" spans="1:16" x14ac:dyDescent="0.25">
      <c r="A1500">
        <v>2538</v>
      </c>
      <c r="B1500" t="s">
        <v>1504</v>
      </c>
      <c r="C1500" s="7">
        <v>4482</v>
      </c>
      <c r="D1500">
        <f t="shared" si="202"/>
        <v>186.75</v>
      </c>
      <c r="E1500" s="9">
        <v>42421.75</v>
      </c>
      <c r="F1500" s="8" t="str">
        <f t="shared" si="206"/>
        <v>02-21-16</v>
      </c>
      <c r="G1500" s="8">
        <f t="shared" si="207"/>
        <v>42421</v>
      </c>
      <c r="H1500">
        <f t="shared" si="208"/>
        <v>14662.75</v>
      </c>
      <c r="I1500">
        <v>8.99</v>
      </c>
      <c r="J1500">
        <v>8.9410000000000007</v>
      </c>
      <c r="K1500" s="3">
        <f t="shared" si="204"/>
        <v>8.99</v>
      </c>
      <c r="L1500">
        <f t="shared" si="205"/>
        <v>8.9410000000000007</v>
      </c>
      <c r="M1500">
        <f t="shared" si="203"/>
        <v>8.9410000000000007</v>
      </c>
      <c r="N1500" s="3">
        <f t="shared" si="209"/>
        <v>8.9410000000000007</v>
      </c>
      <c r="O1500">
        <f>_xll.Interpolate($T$6:$T$1168,$U$6:$U$1168,G1500,0,0)</f>
        <v>0</v>
      </c>
      <c r="P1500">
        <f>_xll.Interpolate($T$6:$T$1168,$X$6:$X$1168,G1500,0,0)</f>
        <v>616</v>
      </c>
    </row>
    <row r="1501" spans="1:16" x14ac:dyDescent="0.25">
      <c r="A1501">
        <v>2539</v>
      </c>
      <c r="B1501" t="s">
        <v>1505</v>
      </c>
      <c r="C1501" s="7">
        <v>4485</v>
      </c>
      <c r="D1501">
        <f t="shared" si="202"/>
        <v>186.875</v>
      </c>
      <c r="E1501" s="9">
        <v>42421.875</v>
      </c>
      <c r="F1501" s="8" t="str">
        <f t="shared" si="206"/>
        <v>02-21-16</v>
      </c>
      <c r="G1501" s="8">
        <f t="shared" si="207"/>
        <v>42421</v>
      </c>
      <c r="H1501">
        <f t="shared" si="208"/>
        <v>14662.875</v>
      </c>
      <c r="I1501">
        <v>9.2129999999999992</v>
      </c>
      <c r="J1501">
        <v>9.1880000000000006</v>
      </c>
      <c r="K1501" s="3">
        <f t="shared" si="204"/>
        <v>9.2129999999999992</v>
      </c>
      <c r="L1501">
        <f t="shared" si="205"/>
        <v>9.1880000000000006</v>
      </c>
      <c r="M1501">
        <f t="shared" si="203"/>
        <v>9.1880000000000006</v>
      </c>
      <c r="N1501" s="3">
        <f t="shared" si="209"/>
        <v>9.1880000000000006</v>
      </c>
      <c r="O1501">
        <f>_xll.Interpolate($T$6:$T$1168,$U$6:$U$1168,G1501,0,0)</f>
        <v>0</v>
      </c>
      <c r="P1501">
        <f>_xll.Interpolate($T$6:$T$1168,$X$6:$X$1168,G1501,0,0)</f>
        <v>616</v>
      </c>
    </row>
    <row r="1502" spans="1:16" x14ac:dyDescent="0.25">
      <c r="A1502">
        <v>2540</v>
      </c>
      <c r="B1502" t="s">
        <v>1506</v>
      </c>
      <c r="C1502" s="7">
        <v>4488</v>
      </c>
      <c r="D1502">
        <f t="shared" si="202"/>
        <v>187</v>
      </c>
      <c r="E1502" s="9">
        <v>42422</v>
      </c>
      <c r="F1502" s="8" t="str">
        <f t="shared" si="206"/>
        <v>02-22-16</v>
      </c>
      <c r="G1502" s="8">
        <f t="shared" si="207"/>
        <v>42422</v>
      </c>
      <c r="H1502">
        <f t="shared" si="208"/>
        <v>14663</v>
      </c>
      <c r="I1502">
        <v>9.1880000000000006</v>
      </c>
      <c r="J1502">
        <v>9.1389999999999993</v>
      </c>
      <c r="K1502" s="3">
        <f t="shared" si="204"/>
        <v>9.1880000000000006</v>
      </c>
      <c r="L1502">
        <f t="shared" si="205"/>
        <v>9.1389999999999993</v>
      </c>
      <c r="M1502">
        <f t="shared" si="203"/>
        <v>9.1389999999999993</v>
      </c>
      <c r="N1502" s="3">
        <f t="shared" si="209"/>
        <v>9.1389999999999993</v>
      </c>
      <c r="O1502">
        <f>_xll.Interpolate($T$6:$T$1168,$U$6:$U$1168,G1502,0,0)</f>
        <v>0</v>
      </c>
      <c r="P1502">
        <f>_xll.Interpolate($T$6:$T$1168,$X$6:$X$1168,G1502,0,0)</f>
        <v>290</v>
      </c>
    </row>
    <row r="1503" spans="1:16" x14ac:dyDescent="0.25">
      <c r="A1503">
        <v>2541</v>
      </c>
      <c r="B1503" t="s">
        <v>1507</v>
      </c>
      <c r="C1503" s="7">
        <v>4491</v>
      </c>
      <c r="D1503">
        <f t="shared" si="202"/>
        <v>187.125</v>
      </c>
      <c r="E1503" s="9">
        <v>42422.125</v>
      </c>
      <c r="F1503" s="8" t="str">
        <f t="shared" si="206"/>
        <v>02-22-16</v>
      </c>
      <c r="G1503" s="8">
        <f t="shared" si="207"/>
        <v>42422</v>
      </c>
      <c r="H1503">
        <f t="shared" si="208"/>
        <v>14663.125</v>
      </c>
      <c r="I1503">
        <v>9.1630000000000003</v>
      </c>
      <c r="J1503">
        <v>9.1140000000000008</v>
      </c>
      <c r="K1503" s="3">
        <f t="shared" si="204"/>
        <v>9.1630000000000003</v>
      </c>
      <c r="L1503">
        <f t="shared" si="205"/>
        <v>9.1140000000000008</v>
      </c>
      <c r="M1503">
        <f t="shared" si="203"/>
        <v>9.1140000000000008</v>
      </c>
      <c r="N1503" s="3">
        <f t="shared" si="209"/>
        <v>9.1140000000000008</v>
      </c>
      <c r="O1503">
        <f>_xll.Interpolate($T$6:$T$1168,$U$6:$U$1168,G1503,0,0)</f>
        <v>0</v>
      </c>
      <c r="P1503">
        <f>_xll.Interpolate($T$6:$T$1168,$X$6:$X$1168,G1503,0,0)</f>
        <v>290</v>
      </c>
    </row>
    <row r="1504" spans="1:16" x14ac:dyDescent="0.25">
      <c r="A1504">
        <v>2542</v>
      </c>
      <c r="B1504" t="s">
        <v>1508</v>
      </c>
      <c r="C1504" s="7">
        <v>4494</v>
      </c>
      <c r="D1504">
        <f t="shared" si="202"/>
        <v>187.25</v>
      </c>
      <c r="E1504" s="9">
        <v>42422.25</v>
      </c>
      <c r="F1504" s="8" t="str">
        <f t="shared" si="206"/>
        <v>02-22-16</v>
      </c>
      <c r="G1504" s="8">
        <f t="shared" si="207"/>
        <v>42422</v>
      </c>
      <c r="H1504">
        <f t="shared" si="208"/>
        <v>14663.25</v>
      </c>
      <c r="I1504">
        <v>9.1140000000000008</v>
      </c>
      <c r="J1504">
        <v>9.0640000000000001</v>
      </c>
      <c r="K1504" s="3">
        <f t="shared" si="204"/>
        <v>9.1140000000000008</v>
      </c>
      <c r="L1504">
        <f t="shared" si="205"/>
        <v>9.0640000000000001</v>
      </c>
      <c r="M1504">
        <f t="shared" si="203"/>
        <v>9.0640000000000001</v>
      </c>
      <c r="N1504" s="3">
        <f t="shared" si="209"/>
        <v>9.0640000000000001</v>
      </c>
      <c r="O1504">
        <f>_xll.Interpolate($T$6:$T$1168,$U$6:$U$1168,G1504,0,0)</f>
        <v>0</v>
      </c>
      <c r="P1504">
        <f>_xll.Interpolate($T$6:$T$1168,$X$6:$X$1168,G1504,0,0)</f>
        <v>290</v>
      </c>
    </row>
    <row r="1505" spans="1:16" x14ac:dyDescent="0.25">
      <c r="A1505">
        <v>2543</v>
      </c>
      <c r="B1505" t="s">
        <v>1509</v>
      </c>
      <c r="C1505" s="7">
        <v>4497</v>
      </c>
      <c r="D1505">
        <f t="shared" si="202"/>
        <v>187.375</v>
      </c>
      <c r="E1505" s="9">
        <v>42422.375</v>
      </c>
      <c r="F1505" s="8" t="str">
        <f t="shared" si="206"/>
        <v>02-22-16</v>
      </c>
      <c r="G1505" s="8">
        <f t="shared" si="207"/>
        <v>42422</v>
      </c>
      <c r="H1505">
        <f t="shared" si="208"/>
        <v>14663.375</v>
      </c>
      <c r="I1505">
        <v>9.1140000000000008</v>
      </c>
      <c r="J1505">
        <v>9.0890000000000004</v>
      </c>
      <c r="K1505" s="3">
        <f t="shared" si="204"/>
        <v>9.1140000000000008</v>
      </c>
      <c r="L1505">
        <f t="shared" si="205"/>
        <v>9.0890000000000004</v>
      </c>
      <c r="M1505">
        <f t="shared" si="203"/>
        <v>9.0890000000000004</v>
      </c>
      <c r="N1505" s="3">
        <f t="shared" si="209"/>
        <v>9.0890000000000004</v>
      </c>
      <c r="O1505">
        <f>_xll.Interpolate($T$6:$T$1168,$U$6:$U$1168,G1505,0,0)</f>
        <v>0</v>
      </c>
      <c r="P1505">
        <f>_xll.Interpolate($T$6:$T$1168,$X$6:$X$1168,G1505,0,0)</f>
        <v>290</v>
      </c>
    </row>
    <row r="1506" spans="1:16" x14ac:dyDescent="0.25">
      <c r="A1506">
        <v>2544</v>
      </c>
      <c r="B1506" t="s">
        <v>1510</v>
      </c>
      <c r="C1506" s="7">
        <v>4500</v>
      </c>
      <c r="D1506">
        <f t="shared" si="202"/>
        <v>187.5</v>
      </c>
      <c r="E1506" s="9">
        <v>42422.5</v>
      </c>
      <c r="F1506" s="8" t="str">
        <f t="shared" si="206"/>
        <v>02-22-16</v>
      </c>
      <c r="G1506" s="8">
        <f t="shared" si="207"/>
        <v>42422</v>
      </c>
      <c r="H1506">
        <f t="shared" si="208"/>
        <v>14663.5</v>
      </c>
      <c r="I1506">
        <v>9.2129999999999992</v>
      </c>
      <c r="J1506">
        <v>9.0890000000000004</v>
      </c>
      <c r="K1506" s="3">
        <f t="shared" si="204"/>
        <v>9.2129999999999992</v>
      </c>
      <c r="L1506">
        <f t="shared" si="205"/>
        <v>9.0890000000000004</v>
      </c>
      <c r="M1506">
        <f t="shared" si="203"/>
        <v>9.0890000000000004</v>
      </c>
      <c r="N1506" s="3">
        <f t="shared" si="209"/>
        <v>9.0890000000000004</v>
      </c>
      <c r="O1506">
        <f>_xll.Interpolate($T$6:$T$1168,$U$6:$U$1168,G1506,0,0)</f>
        <v>0</v>
      </c>
      <c r="P1506">
        <f>_xll.Interpolate($T$6:$T$1168,$X$6:$X$1168,G1506,0,0)</f>
        <v>290</v>
      </c>
    </row>
    <row r="1507" spans="1:16" x14ac:dyDescent="0.25">
      <c r="A1507">
        <v>2545</v>
      </c>
      <c r="B1507" t="s">
        <v>1511</v>
      </c>
      <c r="C1507" s="7">
        <v>4503</v>
      </c>
      <c r="D1507">
        <f t="shared" si="202"/>
        <v>187.625</v>
      </c>
      <c r="E1507" s="9">
        <v>42422.625</v>
      </c>
      <c r="F1507" s="8" t="str">
        <f t="shared" si="206"/>
        <v>02-22-16</v>
      </c>
      <c r="G1507" s="8">
        <f t="shared" si="207"/>
        <v>42422</v>
      </c>
      <c r="H1507">
        <f t="shared" si="208"/>
        <v>14663.625</v>
      </c>
      <c r="I1507">
        <v>9.4849999999999994</v>
      </c>
      <c r="J1507">
        <v>9.0150000000000006</v>
      </c>
      <c r="K1507" s="3">
        <f t="shared" si="204"/>
        <v>9.4849999999999994</v>
      </c>
      <c r="L1507">
        <f t="shared" si="205"/>
        <v>9.0150000000000006</v>
      </c>
      <c r="M1507">
        <f t="shared" si="203"/>
        <v>9.0150000000000006</v>
      </c>
      <c r="N1507" s="3">
        <f t="shared" si="209"/>
        <v>9.0150000000000006</v>
      </c>
      <c r="O1507">
        <f>_xll.Interpolate($T$6:$T$1168,$U$6:$U$1168,G1507,0,0)</f>
        <v>0</v>
      </c>
      <c r="P1507">
        <f>_xll.Interpolate($T$6:$T$1168,$X$6:$X$1168,G1507,0,0)</f>
        <v>290</v>
      </c>
    </row>
    <row r="1508" spans="1:16" x14ac:dyDescent="0.25">
      <c r="A1508">
        <v>2546</v>
      </c>
      <c r="B1508" t="s">
        <v>1512</v>
      </c>
      <c r="C1508" s="7">
        <v>4506</v>
      </c>
      <c r="D1508">
        <f t="shared" si="202"/>
        <v>187.75</v>
      </c>
      <c r="E1508" s="9">
        <v>42422.75</v>
      </c>
      <c r="F1508" s="8" t="str">
        <f t="shared" si="206"/>
        <v>02-22-16</v>
      </c>
      <c r="G1508" s="8">
        <f t="shared" si="207"/>
        <v>42422</v>
      </c>
      <c r="H1508">
        <f t="shared" si="208"/>
        <v>14663.75</v>
      </c>
      <c r="I1508">
        <v>9.0640000000000001</v>
      </c>
      <c r="J1508">
        <v>8.9410000000000007</v>
      </c>
      <c r="K1508" s="3">
        <f t="shared" si="204"/>
        <v>9.0640000000000001</v>
      </c>
      <c r="L1508">
        <f t="shared" si="205"/>
        <v>8.9410000000000007</v>
      </c>
      <c r="M1508">
        <f t="shared" si="203"/>
        <v>8.9410000000000007</v>
      </c>
      <c r="N1508" s="3">
        <f t="shared" si="209"/>
        <v>8.9410000000000007</v>
      </c>
      <c r="O1508">
        <f>_xll.Interpolate($T$6:$T$1168,$U$6:$U$1168,G1508,0,0)</f>
        <v>0</v>
      </c>
      <c r="P1508">
        <f>_xll.Interpolate($T$6:$T$1168,$X$6:$X$1168,G1508,0,0)</f>
        <v>290</v>
      </c>
    </row>
    <row r="1509" spans="1:16" x14ac:dyDescent="0.25">
      <c r="A1509">
        <v>2547</v>
      </c>
      <c r="B1509" t="s">
        <v>1513</v>
      </c>
      <c r="C1509" s="7">
        <v>4509</v>
      </c>
      <c r="D1509">
        <f t="shared" si="202"/>
        <v>187.875</v>
      </c>
      <c r="E1509" s="9">
        <v>42422.875</v>
      </c>
      <c r="F1509" s="8" t="str">
        <f t="shared" si="206"/>
        <v>02-22-16</v>
      </c>
      <c r="G1509" s="8">
        <f t="shared" si="207"/>
        <v>42422</v>
      </c>
      <c r="H1509">
        <f t="shared" si="208"/>
        <v>14663.875</v>
      </c>
      <c r="I1509">
        <v>9.0399999999999991</v>
      </c>
      <c r="J1509">
        <v>9.0150000000000006</v>
      </c>
      <c r="K1509" s="3">
        <f t="shared" si="204"/>
        <v>9.0399999999999991</v>
      </c>
      <c r="L1509">
        <f t="shared" si="205"/>
        <v>9.0150000000000006</v>
      </c>
      <c r="M1509">
        <f t="shared" si="203"/>
        <v>9.0150000000000006</v>
      </c>
      <c r="N1509" s="3">
        <f t="shared" si="209"/>
        <v>9.0150000000000006</v>
      </c>
      <c r="O1509">
        <f>_xll.Interpolate($T$6:$T$1168,$U$6:$U$1168,G1509,0,0)</f>
        <v>0</v>
      </c>
      <c r="P1509">
        <f>_xll.Interpolate($T$6:$T$1168,$X$6:$X$1168,G1509,0,0)</f>
        <v>290</v>
      </c>
    </row>
    <row r="1510" spans="1:16" x14ac:dyDescent="0.25">
      <c r="A1510">
        <v>2548</v>
      </c>
      <c r="B1510" t="s">
        <v>1514</v>
      </c>
      <c r="C1510" s="7">
        <v>4512</v>
      </c>
      <c r="D1510">
        <f t="shared" si="202"/>
        <v>188</v>
      </c>
      <c r="E1510" s="9">
        <v>42423</v>
      </c>
      <c r="F1510" s="8" t="str">
        <f t="shared" si="206"/>
        <v>02-23-16</v>
      </c>
      <c r="G1510" s="8">
        <f t="shared" si="207"/>
        <v>42423</v>
      </c>
      <c r="H1510">
        <f t="shared" si="208"/>
        <v>14664</v>
      </c>
      <c r="I1510">
        <v>9.1630000000000003</v>
      </c>
      <c r="J1510">
        <v>9.1630000000000003</v>
      </c>
      <c r="K1510" s="3">
        <f t="shared" si="204"/>
        <v>9.1630000000000003</v>
      </c>
      <c r="L1510">
        <f t="shared" si="205"/>
        <v>9.1630000000000003</v>
      </c>
      <c r="M1510">
        <f t="shared" si="203"/>
        <v>9.1630000000000003</v>
      </c>
      <c r="N1510" s="3">
        <f t="shared" si="209"/>
        <v>9.1630000000000003</v>
      </c>
      <c r="O1510">
        <f>_xll.Interpolate($T$6:$T$1168,$U$6:$U$1168,G1510,0,0)</f>
        <v>0</v>
      </c>
      <c r="P1510">
        <f>_xll.Interpolate($T$6:$T$1168,$X$6:$X$1168,G1510,0,0)</f>
        <v>289</v>
      </c>
    </row>
    <row r="1511" spans="1:16" x14ac:dyDescent="0.25">
      <c r="A1511">
        <v>2549</v>
      </c>
      <c r="B1511" t="s">
        <v>1515</v>
      </c>
      <c r="C1511" s="7">
        <v>4515</v>
      </c>
      <c r="D1511">
        <f t="shared" si="202"/>
        <v>188.125</v>
      </c>
      <c r="E1511" s="9">
        <v>42423.125</v>
      </c>
      <c r="F1511" s="8" t="str">
        <f t="shared" si="206"/>
        <v>02-23-16</v>
      </c>
      <c r="G1511" s="8">
        <f t="shared" si="207"/>
        <v>42423</v>
      </c>
      <c r="H1511">
        <f t="shared" si="208"/>
        <v>14664.125</v>
      </c>
      <c r="I1511">
        <v>9.2379999999999995</v>
      </c>
      <c r="J1511">
        <v>9.1630000000000003</v>
      </c>
      <c r="K1511" s="3">
        <f t="shared" si="204"/>
        <v>9.2379999999999995</v>
      </c>
      <c r="L1511">
        <f t="shared" si="205"/>
        <v>9.1630000000000003</v>
      </c>
      <c r="M1511">
        <f t="shared" si="203"/>
        <v>9.1630000000000003</v>
      </c>
      <c r="N1511" s="3">
        <f t="shared" si="209"/>
        <v>9.1630000000000003</v>
      </c>
      <c r="O1511">
        <f>_xll.Interpolate($T$6:$T$1168,$U$6:$U$1168,G1511,0,0)</f>
        <v>0</v>
      </c>
      <c r="P1511">
        <f>_xll.Interpolate($T$6:$T$1168,$X$6:$X$1168,G1511,0,0)</f>
        <v>289</v>
      </c>
    </row>
    <row r="1512" spans="1:16" x14ac:dyDescent="0.25">
      <c r="A1512">
        <v>2550</v>
      </c>
      <c r="B1512" t="s">
        <v>1516</v>
      </c>
      <c r="C1512" s="7">
        <v>4518</v>
      </c>
      <c r="D1512">
        <f t="shared" si="202"/>
        <v>188.25</v>
      </c>
      <c r="E1512" s="9">
        <v>42423.25</v>
      </c>
      <c r="F1512" s="8" t="str">
        <f t="shared" si="206"/>
        <v>02-23-16</v>
      </c>
      <c r="G1512" s="8">
        <f t="shared" si="207"/>
        <v>42423</v>
      </c>
      <c r="H1512">
        <f t="shared" si="208"/>
        <v>14664.25</v>
      </c>
      <c r="I1512">
        <v>8.9410000000000007</v>
      </c>
      <c r="J1512">
        <v>8.891</v>
      </c>
      <c r="K1512" s="3">
        <f t="shared" si="204"/>
        <v>8.9410000000000007</v>
      </c>
      <c r="L1512">
        <f t="shared" si="205"/>
        <v>8.891</v>
      </c>
      <c r="M1512">
        <f t="shared" si="203"/>
        <v>8.891</v>
      </c>
      <c r="N1512" s="3">
        <f t="shared" si="209"/>
        <v>8.891</v>
      </c>
      <c r="O1512">
        <f>_xll.Interpolate($T$6:$T$1168,$U$6:$U$1168,G1512,0,0)</f>
        <v>0</v>
      </c>
      <c r="P1512">
        <f>_xll.Interpolate($T$6:$T$1168,$X$6:$X$1168,G1512,0,0)</f>
        <v>289</v>
      </c>
    </row>
    <row r="1513" spans="1:16" x14ac:dyDescent="0.25">
      <c r="A1513">
        <v>2551</v>
      </c>
      <c r="B1513" t="s">
        <v>1517</v>
      </c>
      <c r="C1513" s="7">
        <v>4521</v>
      </c>
      <c r="D1513">
        <f t="shared" si="202"/>
        <v>188.375</v>
      </c>
      <c r="E1513" s="9">
        <v>42423.375</v>
      </c>
      <c r="F1513" s="8" t="str">
        <f t="shared" si="206"/>
        <v>02-23-16</v>
      </c>
      <c r="G1513" s="8">
        <f t="shared" si="207"/>
        <v>42423</v>
      </c>
      <c r="H1513">
        <f t="shared" si="208"/>
        <v>14664.375</v>
      </c>
      <c r="I1513">
        <v>9.1140000000000008</v>
      </c>
      <c r="J1513">
        <v>9.0890000000000004</v>
      </c>
      <c r="K1513" s="3">
        <f t="shared" si="204"/>
        <v>9.1140000000000008</v>
      </c>
      <c r="L1513">
        <f t="shared" si="205"/>
        <v>9.0890000000000004</v>
      </c>
      <c r="M1513">
        <f t="shared" si="203"/>
        <v>9.0890000000000004</v>
      </c>
      <c r="N1513" s="3">
        <f t="shared" si="209"/>
        <v>9.0890000000000004</v>
      </c>
      <c r="O1513">
        <f>_xll.Interpolate($T$6:$T$1168,$U$6:$U$1168,G1513,0,0)</f>
        <v>0</v>
      </c>
      <c r="P1513">
        <f>_xll.Interpolate($T$6:$T$1168,$X$6:$X$1168,G1513,0,0)</f>
        <v>289</v>
      </c>
    </row>
    <row r="1514" spans="1:16" x14ac:dyDescent="0.25">
      <c r="A1514">
        <v>2552</v>
      </c>
      <c r="B1514" t="s">
        <v>1518</v>
      </c>
      <c r="C1514" s="7">
        <v>4524</v>
      </c>
      <c r="D1514">
        <f t="shared" si="202"/>
        <v>188.5</v>
      </c>
      <c r="E1514" s="9">
        <v>42423.5</v>
      </c>
      <c r="F1514" s="8" t="str">
        <f t="shared" si="206"/>
        <v>02-23-16</v>
      </c>
      <c r="G1514" s="8">
        <f t="shared" si="207"/>
        <v>42423</v>
      </c>
      <c r="H1514">
        <f t="shared" si="208"/>
        <v>14664.5</v>
      </c>
      <c r="I1514">
        <v>9.3119999999999994</v>
      </c>
      <c r="J1514">
        <v>9.1630000000000003</v>
      </c>
      <c r="K1514" s="3">
        <f t="shared" si="204"/>
        <v>9.3119999999999994</v>
      </c>
      <c r="L1514">
        <f t="shared" si="205"/>
        <v>9.1630000000000003</v>
      </c>
      <c r="M1514">
        <f t="shared" si="203"/>
        <v>9.1630000000000003</v>
      </c>
      <c r="N1514" s="3">
        <f t="shared" si="209"/>
        <v>9.1630000000000003</v>
      </c>
      <c r="O1514">
        <f>_xll.Interpolate($T$6:$T$1168,$U$6:$U$1168,G1514,0,0)</f>
        <v>0</v>
      </c>
      <c r="P1514">
        <f>_xll.Interpolate($T$6:$T$1168,$X$6:$X$1168,G1514,0,0)</f>
        <v>289</v>
      </c>
    </row>
    <row r="1515" spans="1:16" x14ac:dyDescent="0.25">
      <c r="A1515">
        <v>2553</v>
      </c>
      <c r="B1515" t="s">
        <v>1519</v>
      </c>
      <c r="C1515" s="7">
        <v>4527</v>
      </c>
      <c r="D1515">
        <f t="shared" si="202"/>
        <v>188.625</v>
      </c>
      <c r="E1515" s="9">
        <v>42423.625</v>
      </c>
      <c r="F1515" s="8" t="str">
        <f t="shared" si="206"/>
        <v>02-23-16</v>
      </c>
      <c r="G1515" s="8">
        <f t="shared" si="207"/>
        <v>42423</v>
      </c>
      <c r="H1515">
        <f t="shared" si="208"/>
        <v>14664.625</v>
      </c>
      <c r="I1515">
        <v>9.4849999999999994</v>
      </c>
      <c r="J1515">
        <v>9.1389999999999993</v>
      </c>
      <c r="K1515" s="3">
        <f t="shared" si="204"/>
        <v>9.4849999999999994</v>
      </c>
      <c r="L1515">
        <f t="shared" si="205"/>
        <v>9.1389999999999993</v>
      </c>
      <c r="M1515">
        <f t="shared" si="203"/>
        <v>9.1389999999999993</v>
      </c>
      <c r="N1515" s="3">
        <f t="shared" si="209"/>
        <v>9.1389999999999993</v>
      </c>
      <c r="O1515">
        <f>_xll.Interpolate($T$6:$T$1168,$U$6:$U$1168,G1515,0,0)</f>
        <v>0</v>
      </c>
      <c r="P1515">
        <f>_xll.Interpolate($T$6:$T$1168,$X$6:$X$1168,G1515,0,0)</f>
        <v>289</v>
      </c>
    </row>
    <row r="1516" spans="1:16" x14ac:dyDescent="0.25">
      <c r="A1516">
        <v>2554</v>
      </c>
      <c r="B1516" t="s">
        <v>1520</v>
      </c>
      <c r="C1516" s="7">
        <v>4530</v>
      </c>
      <c r="D1516">
        <f t="shared" si="202"/>
        <v>188.75</v>
      </c>
      <c r="E1516" s="9">
        <v>42423.75</v>
      </c>
      <c r="F1516" s="8" t="str">
        <f t="shared" si="206"/>
        <v>02-23-16</v>
      </c>
      <c r="G1516" s="8">
        <f t="shared" si="207"/>
        <v>42423</v>
      </c>
      <c r="H1516">
        <f t="shared" si="208"/>
        <v>14664.75</v>
      </c>
      <c r="I1516">
        <v>9.2129999999999992</v>
      </c>
      <c r="J1516">
        <v>9.1140000000000008</v>
      </c>
      <c r="K1516" s="3">
        <f t="shared" si="204"/>
        <v>9.2129999999999992</v>
      </c>
      <c r="L1516">
        <f t="shared" si="205"/>
        <v>9.1140000000000008</v>
      </c>
      <c r="M1516">
        <f t="shared" si="203"/>
        <v>9.1140000000000008</v>
      </c>
      <c r="N1516" s="3">
        <f t="shared" si="209"/>
        <v>9.1140000000000008</v>
      </c>
      <c r="O1516">
        <f>_xll.Interpolate($T$6:$T$1168,$U$6:$U$1168,G1516,0,0)</f>
        <v>0</v>
      </c>
      <c r="P1516">
        <f>_xll.Interpolate($T$6:$T$1168,$X$6:$X$1168,G1516,0,0)</f>
        <v>289</v>
      </c>
    </row>
    <row r="1517" spans="1:16" x14ac:dyDescent="0.25">
      <c r="A1517">
        <v>2555</v>
      </c>
      <c r="B1517" t="s">
        <v>1521</v>
      </c>
      <c r="C1517" s="7">
        <v>4533</v>
      </c>
      <c r="D1517">
        <f t="shared" si="202"/>
        <v>188.875</v>
      </c>
      <c r="E1517" s="9">
        <v>42423.875</v>
      </c>
      <c r="F1517" s="8" t="str">
        <f t="shared" si="206"/>
        <v>02-23-16</v>
      </c>
      <c r="G1517" s="8">
        <f t="shared" si="207"/>
        <v>42423</v>
      </c>
      <c r="H1517">
        <f t="shared" si="208"/>
        <v>14664.875</v>
      </c>
      <c r="I1517">
        <v>9.0890000000000004</v>
      </c>
      <c r="J1517">
        <v>9.0399999999999991</v>
      </c>
      <c r="K1517" s="3">
        <f t="shared" si="204"/>
        <v>9.0890000000000004</v>
      </c>
      <c r="L1517">
        <f t="shared" si="205"/>
        <v>9.0399999999999991</v>
      </c>
      <c r="M1517">
        <f t="shared" si="203"/>
        <v>9.0399999999999991</v>
      </c>
      <c r="N1517" s="3">
        <f t="shared" si="209"/>
        <v>9.0399999999999991</v>
      </c>
      <c r="O1517">
        <f>_xll.Interpolate($T$6:$T$1168,$U$6:$U$1168,G1517,0,0)</f>
        <v>0</v>
      </c>
      <c r="P1517">
        <f>_xll.Interpolate($T$6:$T$1168,$X$6:$X$1168,G1517,0,0)</f>
        <v>289</v>
      </c>
    </row>
    <row r="1518" spans="1:16" x14ac:dyDescent="0.25">
      <c r="A1518">
        <v>2556</v>
      </c>
      <c r="B1518" t="s">
        <v>1522</v>
      </c>
      <c r="C1518" s="7">
        <v>4536</v>
      </c>
      <c r="D1518">
        <f t="shared" si="202"/>
        <v>189</v>
      </c>
      <c r="E1518" s="9">
        <v>42424</v>
      </c>
      <c r="F1518" s="8" t="str">
        <f t="shared" si="206"/>
        <v>02-24-16</v>
      </c>
      <c r="G1518" s="8">
        <f t="shared" si="207"/>
        <v>42424</v>
      </c>
      <c r="H1518">
        <f t="shared" si="208"/>
        <v>14665</v>
      </c>
      <c r="I1518">
        <v>9.2870000000000008</v>
      </c>
      <c r="J1518">
        <v>9.2379999999999995</v>
      </c>
      <c r="K1518" s="3">
        <f t="shared" si="204"/>
        <v>9.2870000000000008</v>
      </c>
      <c r="L1518">
        <f t="shared" si="205"/>
        <v>9.2379999999999995</v>
      </c>
      <c r="M1518">
        <f t="shared" si="203"/>
        <v>9.2379999999999995</v>
      </c>
      <c r="N1518" s="3">
        <f t="shared" si="209"/>
        <v>9.2379999999999995</v>
      </c>
      <c r="O1518">
        <f>_xll.Interpolate($T$6:$T$1168,$U$6:$U$1168,G1518,0,0)</f>
        <v>0</v>
      </c>
      <c r="P1518">
        <f>_xll.Interpolate($T$6:$T$1168,$X$6:$X$1168,G1518,0,0)</f>
        <v>289</v>
      </c>
    </row>
    <row r="1519" spans="1:16" x14ac:dyDescent="0.25">
      <c r="A1519">
        <v>2557</v>
      </c>
      <c r="B1519" t="s">
        <v>1523</v>
      </c>
      <c r="C1519" s="7">
        <v>4539</v>
      </c>
      <c r="D1519">
        <f t="shared" si="202"/>
        <v>189.125</v>
      </c>
      <c r="E1519" s="9">
        <v>42424.125</v>
      </c>
      <c r="F1519" s="8" t="str">
        <f t="shared" si="206"/>
        <v>02-24-16</v>
      </c>
      <c r="G1519" s="8">
        <f t="shared" si="207"/>
        <v>42424</v>
      </c>
      <c r="H1519">
        <f t="shared" si="208"/>
        <v>14665.125</v>
      </c>
      <c r="I1519">
        <v>9.1389999999999993</v>
      </c>
      <c r="J1519">
        <v>9.0640000000000001</v>
      </c>
      <c r="K1519" s="3">
        <f t="shared" si="204"/>
        <v>9.1389999999999993</v>
      </c>
      <c r="L1519">
        <f t="shared" si="205"/>
        <v>9.0640000000000001</v>
      </c>
      <c r="M1519">
        <f t="shared" si="203"/>
        <v>9.0640000000000001</v>
      </c>
      <c r="N1519" s="3">
        <f t="shared" si="209"/>
        <v>9.0640000000000001</v>
      </c>
      <c r="O1519">
        <f>_xll.Interpolate($T$6:$T$1168,$U$6:$U$1168,G1519,0,0)</f>
        <v>0</v>
      </c>
      <c r="P1519">
        <f>_xll.Interpolate($T$6:$T$1168,$X$6:$X$1168,G1519,0,0)</f>
        <v>289</v>
      </c>
    </row>
    <row r="1520" spans="1:16" x14ac:dyDescent="0.25">
      <c r="A1520">
        <v>2558</v>
      </c>
      <c r="B1520" t="s">
        <v>1524</v>
      </c>
      <c r="C1520" s="7">
        <v>4542</v>
      </c>
      <c r="D1520">
        <f t="shared" si="202"/>
        <v>189.25</v>
      </c>
      <c r="E1520" s="9">
        <v>42424.25</v>
      </c>
      <c r="F1520" s="8" t="str">
        <f t="shared" si="206"/>
        <v>02-24-16</v>
      </c>
      <c r="G1520" s="8">
        <f t="shared" si="207"/>
        <v>42424</v>
      </c>
      <c r="H1520">
        <f t="shared" si="208"/>
        <v>14665.25</v>
      </c>
      <c r="I1520">
        <v>8.9649999999999999</v>
      </c>
      <c r="J1520">
        <v>8.9160000000000004</v>
      </c>
      <c r="K1520" s="3">
        <f t="shared" si="204"/>
        <v>8.9649999999999999</v>
      </c>
      <c r="L1520">
        <f t="shared" si="205"/>
        <v>8.9160000000000004</v>
      </c>
      <c r="M1520">
        <f t="shared" si="203"/>
        <v>8.9160000000000004</v>
      </c>
      <c r="N1520" s="3">
        <f t="shared" si="209"/>
        <v>8.9160000000000004</v>
      </c>
      <c r="O1520">
        <f>_xll.Interpolate($T$6:$T$1168,$U$6:$U$1168,G1520,0,0)</f>
        <v>0</v>
      </c>
      <c r="P1520">
        <f>_xll.Interpolate($T$6:$T$1168,$X$6:$X$1168,G1520,0,0)</f>
        <v>289</v>
      </c>
    </row>
    <row r="1521" spans="1:16" x14ac:dyDescent="0.25">
      <c r="A1521">
        <v>2559</v>
      </c>
      <c r="B1521" t="s">
        <v>1525</v>
      </c>
      <c r="C1521" s="7">
        <v>4545</v>
      </c>
      <c r="D1521">
        <f t="shared" si="202"/>
        <v>189.375</v>
      </c>
      <c r="E1521" s="9">
        <v>42424.375</v>
      </c>
      <c r="F1521" s="8" t="str">
        <f t="shared" si="206"/>
        <v>02-24-16</v>
      </c>
      <c r="G1521" s="8">
        <f t="shared" si="207"/>
        <v>42424</v>
      </c>
      <c r="H1521">
        <f t="shared" si="208"/>
        <v>14665.375</v>
      </c>
      <c r="I1521">
        <v>9.1389999999999993</v>
      </c>
      <c r="J1521">
        <v>9.0640000000000001</v>
      </c>
      <c r="K1521" s="3">
        <f t="shared" si="204"/>
        <v>9.1389999999999993</v>
      </c>
      <c r="L1521">
        <f t="shared" si="205"/>
        <v>9.0640000000000001</v>
      </c>
      <c r="M1521">
        <f t="shared" si="203"/>
        <v>9.0640000000000001</v>
      </c>
      <c r="N1521" s="3">
        <f t="shared" si="209"/>
        <v>9.0640000000000001</v>
      </c>
      <c r="O1521">
        <f>_xll.Interpolate($T$6:$T$1168,$U$6:$U$1168,G1521,0,0)</f>
        <v>0</v>
      </c>
      <c r="P1521">
        <f>_xll.Interpolate($T$6:$T$1168,$X$6:$X$1168,G1521,0,0)</f>
        <v>289</v>
      </c>
    </row>
    <row r="1522" spans="1:16" x14ac:dyDescent="0.25">
      <c r="A1522">
        <v>2560</v>
      </c>
      <c r="B1522" t="s">
        <v>1526</v>
      </c>
      <c r="C1522" s="7">
        <v>4548</v>
      </c>
      <c r="D1522">
        <f t="shared" si="202"/>
        <v>189.5</v>
      </c>
      <c r="E1522" s="9">
        <v>42424.5</v>
      </c>
      <c r="F1522" s="8" t="str">
        <f t="shared" si="206"/>
        <v>02-24-16</v>
      </c>
      <c r="G1522" s="8">
        <f t="shared" si="207"/>
        <v>42424</v>
      </c>
      <c r="H1522">
        <f t="shared" si="208"/>
        <v>14665.5</v>
      </c>
      <c r="I1522">
        <v>9.1630000000000003</v>
      </c>
      <c r="J1522">
        <v>9.0150000000000006</v>
      </c>
      <c r="K1522" s="3">
        <f t="shared" si="204"/>
        <v>9.1630000000000003</v>
      </c>
      <c r="L1522">
        <f t="shared" si="205"/>
        <v>9.0150000000000006</v>
      </c>
      <c r="M1522">
        <f t="shared" si="203"/>
        <v>9.0150000000000006</v>
      </c>
      <c r="N1522" s="3">
        <f t="shared" si="209"/>
        <v>9.0150000000000006</v>
      </c>
      <c r="O1522">
        <f>_xll.Interpolate($T$6:$T$1168,$U$6:$U$1168,G1522,0,0)</f>
        <v>0</v>
      </c>
      <c r="P1522">
        <f>_xll.Interpolate($T$6:$T$1168,$X$6:$X$1168,G1522,0,0)</f>
        <v>289</v>
      </c>
    </row>
    <row r="1523" spans="1:16" x14ac:dyDescent="0.25">
      <c r="A1523">
        <v>2561</v>
      </c>
      <c r="B1523" t="s">
        <v>1527</v>
      </c>
      <c r="C1523" s="7">
        <v>4551</v>
      </c>
      <c r="D1523">
        <f t="shared" si="202"/>
        <v>189.625</v>
      </c>
      <c r="E1523" s="9">
        <v>42424.625</v>
      </c>
      <c r="F1523" s="8" t="str">
        <f t="shared" si="206"/>
        <v>02-24-16</v>
      </c>
      <c r="G1523" s="8">
        <f t="shared" si="207"/>
        <v>42424</v>
      </c>
      <c r="H1523">
        <f t="shared" si="208"/>
        <v>14665.625</v>
      </c>
      <c r="I1523">
        <v>9.3859999999999992</v>
      </c>
      <c r="J1523">
        <v>9.0150000000000006</v>
      </c>
      <c r="K1523" s="3">
        <f t="shared" si="204"/>
        <v>9.3859999999999992</v>
      </c>
      <c r="L1523">
        <f t="shared" si="205"/>
        <v>9.0150000000000006</v>
      </c>
      <c r="M1523">
        <f t="shared" si="203"/>
        <v>9.0150000000000006</v>
      </c>
      <c r="N1523" s="3">
        <f t="shared" si="209"/>
        <v>9.0150000000000006</v>
      </c>
      <c r="O1523">
        <f>_xll.Interpolate($T$6:$T$1168,$U$6:$U$1168,G1523,0,0)</f>
        <v>0</v>
      </c>
      <c r="P1523">
        <f>_xll.Interpolate($T$6:$T$1168,$X$6:$X$1168,G1523,0,0)</f>
        <v>289</v>
      </c>
    </row>
    <row r="1524" spans="1:16" x14ac:dyDescent="0.25">
      <c r="A1524">
        <v>2562</v>
      </c>
      <c r="B1524" t="s">
        <v>1528</v>
      </c>
      <c r="C1524" s="7">
        <v>4554</v>
      </c>
      <c r="D1524">
        <f t="shared" ref="D1524:D1587" si="210">C1524/24</f>
        <v>189.75</v>
      </c>
      <c r="E1524" s="9">
        <v>42424.75</v>
      </c>
      <c r="F1524" s="8" t="str">
        <f t="shared" si="206"/>
        <v>02-24-16</v>
      </c>
      <c r="G1524" s="8">
        <f t="shared" si="207"/>
        <v>42424</v>
      </c>
      <c r="H1524">
        <f t="shared" si="208"/>
        <v>14665.75</v>
      </c>
      <c r="I1524">
        <v>9.0640000000000001</v>
      </c>
      <c r="J1524">
        <v>8.9649999999999999</v>
      </c>
      <c r="K1524" s="3">
        <f t="shared" si="204"/>
        <v>9.0640000000000001</v>
      </c>
      <c r="L1524">
        <f t="shared" si="205"/>
        <v>8.9649999999999999</v>
      </c>
      <c r="M1524">
        <f t="shared" ref="M1524:M1587" si="211">IF(ISNA(L1524),K1524,L1524)</f>
        <v>8.9649999999999999</v>
      </c>
      <c r="N1524" s="3">
        <f t="shared" si="209"/>
        <v>8.9649999999999999</v>
      </c>
      <c r="O1524">
        <f>_xll.Interpolate($T$6:$T$1168,$U$6:$U$1168,G1524,0,0)</f>
        <v>0</v>
      </c>
      <c r="P1524">
        <f>_xll.Interpolate($T$6:$T$1168,$X$6:$X$1168,G1524,0,0)</f>
        <v>289</v>
      </c>
    </row>
    <row r="1525" spans="1:16" x14ac:dyDescent="0.25">
      <c r="A1525">
        <v>2563</v>
      </c>
      <c r="B1525" t="s">
        <v>1529</v>
      </c>
      <c r="C1525" s="7">
        <v>4557</v>
      </c>
      <c r="D1525">
        <f t="shared" si="210"/>
        <v>189.875</v>
      </c>
      <c r="E1525" s="9">
        <v>42424.875</v>
      </c>
      <c r="F1525" s="8" t="str">
        <f t="shared" si="206"/>
        <v>02-24-16</v>
      </c>
      <c r="G1525" s="8">
        <f t="shared" si="207"/>
        <v>42424</v>
      </c>
      <c r="H1525">
        <f t="shared" si="208"/>
        <v>14665.875</v>
      </c>
      <c r="I1525">
        <v>9.1389999999999993</v>
      </c>
      <c r="J1525">
        <v>9.0890000000000004</v>
      </c>
      <c r="K1525" s="3">
        <f t="shared" si="204"/>
        <v>9.1389999999999993</v>
      </c>
      <c r="L1525">
        <f t="shared" si="205"/>
        <v>9.0890000000000004</v>
      </c>
      <c r="M1525">
        <f t="shared" si="211"/>
        <v>9.0890000000000004</v>
      </c>
      <c r="N1525" s="3">
        <f t="shared" si="209"/>
        <v>9.0890000000000004</v>
      </c>
      <c r="O1525">
        <f>_xll.Interpolate($T$6:$T$1168,$U$6:$U$1168,G1525,0,0)</f>
        <v>0</v>
      </c>
      <c r="P1525">
        <f>_xll.Interpolate($T$6:$T$1168,$X$6:$X$1168,G1525,0,0)</f>
        <v>289</v>
      </c>
    </row>
    <row r="1526" spans="1:16" x14ac:dyDescent="0.25">
      <c r="A1526">
        <v>2564</v>
      </c>
      <c r="B1526" t="s">
        <v>1530</v>
      </c>
      <c r="C1526" s="7">
        <v>4560</v>
      </c>
      <c r="D1526">
        <f t="shared" si="210"/>
        <v>190</v>
      </c>
      <c r="E1526" s="9">
        <v>42425</v>
      </c>
      <c r="F1526" s="8" t="str">
        <f t="shared" si="206"/>
        <v>02-25-16</v>
      </c>
      <c r="G1526" s="8">
        <f t="shared" si="207"/>
        <v>42425</v>
      </c>
      <c r="H1526">
        <f t="shared" si="208"/>
        <v>14666</v>
      </c>
      <c r="I1526">
        <v>9.1140000000000008</v>
      </c>
      <c r="J1526">
        <v>9.0640000000000001</v>
      </c>
      <c r="K1526" s="3">
        <f t="shared" si="204"/>
        <v>9.1140000000000008</v>
      </c>
      <c r="L1526">
        <f t="shared" si="205"/>
        <v>9.0640000000000001</v>
      </c>
      <c r="M1526">
        <f t="shared" si="211"/>
        <v>9.0640000000000001</v>
      </c>
      <c r="N1526" s="3">
        <f t="shared" si="209"/>
        <v>9.0640000000000001</v>
      </c>
      <c r="O1526">
        <f>_xll.Interpolate($T$6:$T$1168,$U$6:$U$1168,G1526,0,0)</f>
        <v>0</v>
      </c>
      <c r="P1526">
        <f>_xll.Interpolate($T$6:$T$1168,$X$6:$X$1168,G1526,0,0)</f>
        <v>289</v>
      </c>
    </row>
    <row r="1527" spans="1:16" x14ac:dyDescent="0.25">
      <c r="A1527">
        <v>2565</v>
      </c>
      <c r="B1527" t="s">
        <v>1531</v>
      </c>
      <c r="C1527" s="7">
        <v>4563</v>
      </c>
      <c r="D1527">
        <f t="shared" si="210"/>
        <v>190.125</v>
      </c>
      <c r="E1527" s="9">
        <v>42425.125</v>
      </c>
      <c r="F1527" s="8" t="str">
        <f t="shared" si="206"/>
        <v>02-25-16</v>
      </c>
      <c r="G1527" s="8">
        <f t="shared" si="207"/>
        <v>42425</v>
      </c>
      <c r="H1527">
        <f t="shared" si="208"/>
        <v>14666.125</v>
      </c>
      <c r="I1527">
        <v>9.1140000000000008</v>
      </c>
      <c r="J1527">
        <v>9.0399999999999991</v>
      </c>
      <c r="K1527" s="3">
        <f t="shared" si="204"/>
        <v>9.1140000000000008</v>
      </c>
      <c r="L1527">
        <f t="shared" si="205"/>
        <v>9.0399999999999991</v>
      </c>
      <c r="M1527">
        <f t="shared" si="211"/>
        <v>9.0399999999999991</v>
      </c>
      <c r="N1527" s="3">
        <f t="shared" si="209"/>
        <v>9.0399999999999991</v>
      </c>
      <c r="O1527">
        <f>_xll.Interpolate($T$6:$T$1168,$U$6:$U$1168,G1527,0,0)</f>
        <v>0</v>
      </c>
      <c r="P1527">
        <f>_xll.Interpolate($T$6:$T$1168,$X$6:$X$1168,G1527,0,0)</f>
        <v>289</v>
      </c>
    </row>
    <row r="1528" spans="1:16" x14ac:dyDescent="0.25">
      <c r="A1528">
        <v>2566</v>
      </c>
      <c r="B1528" t="s">
        <v>1532</v>
      </c>
      <c r="C1528" s="7">
        <v>4566</v>
      </c>
      <c r="D1528">
        <f t="shared" si="210"/>
        <v>190.25</v>
      </c>
      <c r="E1528" s="9">
        <v>42425.25</v>
      </c>
      <c r="F1528" s="8" t="str">
        <f t="shared" si="206"/>
        <v>02-25-16</v>
      </c>
      <c r="G1528" s="8">
        <f t="shared" si="207"/>
        <v>42425</v>
      </c>
      <c r="H1528">
        <f t="shared" si="208"/>
        <v>14666.25</v>
      </c>
      <c r="I1528">
        <v>9.0640000000000001</v>
      </c>
      <c r="J1528">
        <v>9.0399999999999991</v>
      </c>
      <c r="K1528" s="3">
        <f t="shared" si="204"/>
        <v>9.0640000000000001</v>
      </c>
      <c r="L1528">
        <f t="shared" si="205"/>
        <v>9.0399999999999991</v>
      </c>
      <c r="M1528">
        <f t="shared" si="211"/>
        <v>9.0399999999999991</v>
      </c>
      <c r="N1528" s="3">
        <f t="shared" si="209"/>
        <v>9.0399999999999991</v>
      </c>
      <c r="O1528">
        <f>_xll.Interpolate($T$6:$T$1168,$U$6:$U$1168,G1528,0,0)</f>
        <v>0</v>
      </c>
      <c r="P1528">
        <f>_xll.Interpolate($T$6:$T$1168,$X$6:$X$1168,G1528,0,0)</f>
        <v>289</v>
      </c>
    </row>
    <row r="1529" spans="1:16" x14ac:dyDescent="0.25">
      <c r="A1529">
        <v>2567</v>
      </c>
      <c r="B1529" t="s">
        <v>1533</v>
      </c>
      <c r="C1529" s="7">
        <v>4569</v>
      </c>
      <c r="D1529">
        <f t="shared" si="210"/>
        <v>190.375</v>
      </c>
      <c r="E1529" s="9">
        <v>42425.375</v>
      </c>
      <c r="F1529" s="8" t="str">
        <f t="shared" si="206"/>
        <v>02-25-16</v>
      </c>
      <c r="G1529" s="8">
        <f t="shared" si="207"/>
        <v>42425</v>
      </c>
      <c r="H1529">
        <f t="shared" si="208"/>
        <v>14666.375</v>
      </c>
      <c r="I1529">
        <v>9.1630000000000003</v>
      </c>
      <c r="J1529">
        <v>9.1389999999999993</v>
      </c>
      <c r="K1529" s="3">
        <f t="shared" si="204"/>
        <v>9.1630000000000003</v>
      </c>
      <c r="L1529">
        <f t="shared" si="205"/>
        <v>9.1389999999999993</v>
      </c>
      <c r="M1529">
        <f t="shared" si="211"/>
        <v>9.1389999999999993</v>
      </c>
      <c r="N1529" s="3">
        <f t="shared" si="209"/>
        <v>9.1389999999999993</v>
      </c>
      <c r="O1529">
        <f>_xll.Interpolate($T$6:$T$1168,$U$6:$U$1168,G1529,0,0)</f>
        <v>0</v>
      </c>
      <c r="P1529">
        <f>_xll.Interpolate($T$6:$T$1168,$X$6:$X$1168,G1529,0,0)</f>
        <v>289</v>
      </c>
    </row>
    <row r="1530" spans="1:16" x14ac:dyDescent="0.25">
      <c r="A1530">
        <v>2568</v>
      </c>
      <c r="B1530" t="s">
        <v>1534</v>
      </c>
      <c r="C1530" s="7">
        <v>4572</v>
      </c>
      <c r="D1530">
        <f t="shared" si="210"/>
        <v>190.5</v>
      </c>
      <c r="E1530" s="9">
        <v>42425.5</v>
      </c>
      <c r="F1530" s="8" t="str">
        <f t="shared" si="206"/>
        <v>02-25-16</v>
      </c>
      <c r="G1530" s="8">
        <f t="shared" si="207"/>
        <v>42425</v>
      </c>
      <c r="H1530">
        <f t="shared" si="208"/>
        <v>14666.5</v>
      </c>
      <c r="I1530">
        <v>9.2379999999999995</v>
      </c>
      <c r="J1530">
        <v>9.0399999999999991</v>
      </c>
      <c r="K1530" s="3">
        <f t="shared" si="204"/>
        <v>9.2379999999999995</v>
      </c>
      <c r="L1530">
        <f t="shared" si="205"/>
        <v>9.0399999999999991</v>
      </c>
      <c r="M1530">
        <f t="shared" si="211"/>
        <v>9.0399999999999991</v>
      </c>
      <c r="N1530" s="3">
        <f t="shared" si="209"/>
        <v>9.0399999999999991</v>
      </c>
      <c r="O1530">
        <f>_xll.Interpolate($T$6:$T$1168,$U$6:$U$1168,G1530,0,0)</f>
        <v>0</v>
      </c>
      <c r="P1530">
        <f>_xll.Interpolate($T$6:$T$1168,$X$6:$X$1168,G1530,0,0)</f>
        <v>289</v>
      </c>
    </row>
    <row r="1531" spans="1:16" x14ac:dyDescent="0.25">
      <c r="A1531">
        <v>2569</v>
      </c>
      <c r="B1531" t="s">
        <v>1535</v>
      </c>
      <c r="C1531" s="7">
        <v>4575</v>
      </c>
      <c r="D1531">
        <f t="shared" si="210"/>
        <v>190.625</v>
      </c>
      <c r="E1531" s="9">
        <v>42425.625</v>
      </c>
      <c r="F1531" s="8" t="str">
        <f t="shared" si="206"/>
        <v>02-25-16</v>
      </c>
      <c r="G1531" s="8">
        <f t="shared" si="207"/>
        <v>42425</v>
      </c>
      <c r="H1531">
        <f t="shared" si="208"/>
        <v>14666.625</v>
      </c>
      <c r="I1531">
        <v>9.4350000000000005</v>
      </c>
      <c r="J1531">
        <v>9.0640000000000001</v>
      </c>
      <c r="K1531" s="3">
        <f t="shared" si="204"/>
        <v>9.4350000000000005</v>
      </c>
      <c r="L1531">
        <f t="shared" si="205"/>
        <v>9.0640000000000001</v>
      </c>
      <c r="M1531">
        <f t="shared" si="211"/>
        <v>9.0640000000000001</v>
      </c>
      <c r="N1531" s="3">
        <f t="shared" si="209"/>
        <v>9.0640000000000001</v>
      </c>
      <c r="O1531">
        <f>_xll.Interpolate($T$6:$T$1168,$U$6:$U$1168,G1531,0,0)</f>
        <v>0</v>
      </c>
      <c r="P1531">
        <f>_xll.Interpolate($T$6:$T$1168,$X$6:$X$1168,G1531,0,0)</f>
        <v>289</v>
      </c>
    </row>
    <row r="1532" spans="1:16" x14ac:dyDescent="0.25">
      <c r="A1532">
        <v>2570</v>
      </c>
      <c r="B1532" t="s">
        <v>1536</v>
      </c>
      <c r="C1532" s="7">
        <v>4578</v>
      </c>
      <c r="D1532">
        <f t="shared" si="210"/>
        <v>190.75</v>
      </c>
      <c r="E1532" s="9">
        <v>42425.75</v>
      </c>
      <c r="F1532" s="8" t="str">
        <f t="shared" si="206"/>
        <v>02-25-16</v>
      </c>
      <c r="G1532" s="8">
        <f t="shared" si="207"/>
        <v>42425</v>
      </c>
      <c r="H1532">
        <f t="shared" si="208"/>
        <v>14666.75</v>
      </c>
      <c r="I1532">
        <v>9.1630000000000003</v>
      </c>
      <c r="J1532">
        <v>9.0890000000000004</v>
      </c>
      <c r="K1532" s="3">
        <f t="shared" si="204"/>
        <v>9.1630000000000003</v>
      </c>
      <c r="L1532">
        <f t="shared" si="205"/>
        <v>9.0890000000000004</v>
      </c>
      <c r="M1532">
        <f t="shared" si="211"/>
        <v>9.0890000000000004</v>
      </c>
      <c r="N1532" s="3">
        <f t="shared" si="209"/>
        <v>9.0890000000000004</v>
      </c>
      <c r="O1532">
        <f>_xll.Interpolate($T$6:$T$1168,$U$6:$U$1168,G1532,0,0)</f>
        <v>0</v>
      </c>
      <c r="P1532">
        <f>_xll.Interpolate($T$6:$T$1168,$X$6:$X$1168,G1532,0,0)</f>
        <v>289</v>
      </c>
    </row>
    <row r="1533" spans="1:16" x14ac:dyDescent="0.25">
      <c r="A1533">
        <v>2571</v>
      </c>
      <c r="B1533" t="s">
        <v>1537</v>
      </c>
      <c r="C1533" s="7">
        <v>4581</v>
      </c>
      <c r="D1533">
        <f t="shared" si="210"/>
        <v>190.875</v>
      </c>
      <c r="E1533" s="9">
        <v>42425.875</v>
      </c>
      <c r="F1533" s="8" t="str">
        <f t="shared" si="206"/>
        <v>02-25-16</v>
      </c>
      <c r="G1533" s="8">
        <f t="shared" si="207"/>
        <v>42425</v>
      </c>
      <c r="H1533">
        <f t="shared" si="208"/>
        <v>14666.875</v>
      </c>
      <c r="I1533">
        <v>9.1630000000000003</v>
      </c>
      <c r="J1533">
        <v>9.0890000000000004</v>
      </c>
      <c r="K1533" s="3">
        <f t="shared" si="204"/>
        <v>9.1630000000000003</v>
      </c>
      <c r="L1533">
        <f t="shared" si="205"/>
        <v>9.0890000000000004</v>
      </c>
      <c r="M1533">
        <f t="shared" si="211"/>
        <v>9.0890000000000004</v>
      </c>
      <c r="N1533" s="3">
        <f t="shared" si="209"/>
        <v>9.0890000000000004</v>
      </c>
      <c r="O1533">
        <f>_xll.Interpolate($T$6:$T$1168,$U$6:$U$1168,G1533,0,0)</f>
        <v>0</v>
      </c>
      <c r="P1533">
        <f>_xll.Interpolate($T$6:$T$1168,$X$6:$X$1168,G1533,0,0)</f>
        <v>289</v>
      </c>
    </row>
    <row r="1534" spans="1:16" x14ac:dyDescent="0.25">
      <c r="A1534">
        <v>2572</v>
      </c>
      <c r="B1534" t="s">
        <v>1538</v>
      </c>
      <c r="C1534" s="7">
        <v>4584</v>
      </c>
      <c r="D1534">
        <f t="shared" si="210"/>
        <v>191</v>
      </c>
      <c r="E1534" s="9">
        <v>42426</v>
      </c>
      <c r="F1534" s="8" t="str">
        <f t="shared" si="206"/>
        <v>02-26-16</v>
      </c>
      <c r="G1534" s="8">
        <f t="shared" si="207"/>
        <v>42426</v>
      </c>
      <c r="H1534">
        <f t="shared" si="208"/>
        <v>14667</v>
      </c>
      <c r="I1534">
        <v>9.1880000000000006</v>
      </c>
      <c r="J1534">
        <v>9.1389999999999993</v>
      </c>
      <c r="K1534" s="3">
        <f t="shared" si="204"/>
        <v>9.1880000000000006</v>
      </c>
      <c r="L1534">
        <f t="shared" si="205"/>
        <v>9.1389999999999993</v>
      </c>
      <c r="M1534">
        <f t="shared" si="211"/>
        <v>9.1389999999999993</v>
      </c>
      <c r="N1534" s="3">
        <f t="shared" si="209"/>
        <v>9.1389999999999993</v>
      </c>
      <c r="O1534">
        <f>_xll.Interpolate($T$6:$T$1168,$U$6:$U$1168,G1534,0,0)</f>
        <v>0</v>
      </c>
      <c r="P1534">
        <f>_xll.Interpolate($T$6:$T$1168,$X$6:$X$1168,G1534,0,0)</f>
        <v>289</v>
      </c>
    </row>
    <row r="1535" spans="1:16" x14ac:dyDescent="0.25">
      <c r="A1535">
        <v>2573</v>
      </c>
      <c r="B1535" t="s">
        <v>1539</v>
      </c>
      <c r="C1535" s="7">
        <v>4587</v>
      </c>
      <c r="D1535">
        <f t="shared" si="210"/>
        <v>191.125</v>
      </c>
      <c r="E1535" s="9">
        <v>42426.125</v>
      </c>
      <c r="F1535" s="8" t="str">
        <f t="shared" si="206"/>
        <v>02-26-16</v>
      </c>
      <c r="G1535" s="8">
        <f t="shared" si="207"/>
        <v>42426</v>
      </c>
      <c r="H1535">
        <f t="shared" si="208"/>
        <v>14667.125</v>
      </c>
      <c r="I1535">
        <v>9.2379999999999995</v>
      </c>
      <c r="J1535">
        <v>9.1880000000000006</v>
      </c>
      <c r="K1535" s="3">
        <f t="shared" si="204"/>
        <v>9.2379999999999995</v>
      </c>
      <c r="L1535">
        <f t="shared" si="205"/>
        <v>9.1880000000000006</v>
      </c>
      <c r="M1535">
        <f t="shared" si="211"/>
        <v>9.1880000000000006</v>
      </c>
      <c r="N1535" s="3">
        <f t="shared" si="209"/>
        <v>9.1880000000000006</v>
      </c>
      <c r="O1535">
        <f>_xll.Interpolate($T$6:$T$1168,$U$6:$U$1168,G1535,0,0)</f>
        <v>0</v>
      </c>
      <c r="P1535">
        <f>_xll.Interpolate($T$6:$T$1168,$X$6:$X$1168,G1535,0,0)</f>
        <v>289</v>
      </c>
    </row>
    <row r="1536" spans="1:16" x14ac:dyDescent="0.25">
      <c r="A1536">
        <v>2574</v>
      </c>
      <c r="B1536" t="s">
        <v>1540</v>
      </c>
      <c r="C1536" s="7">
        <v>4590</v>
      </c>
      <c r="D1536">
        <f t="shared" si="210"/>
        <v>191.25</v>
      </c>
      <c r="E1536" s="9">
        <v>42426.25</v>
      </c>
      <c r="F1536" s="8" t="str">
        <f t="shared" si="206"/>
        <v>02-26-16</v>
      </c>
      <c r="G1536" s="8">
        <f t="shared" si="207"/>
        <v>42426</v>
      </c>
      <c r="H1536">
        <f t="shared" si="208"/>
        <v>14667.25</v>
      </c>
      <c r="I1536">
        <v>9.1880000000000006</v>
      </c>
      <c r="J1536">
        <v>9.1389999999999993</v>
      </c>
      <c r="K1536" s="3">
        <f t="shared" si="204"/>
        <v>9.1880000000000006</v>
      </c>
      <c r="L1536">
        <f t="shared" si="205"/>
        <v>9.1389999999999993</v>
      </c>
      <c r="M1536">
        <f t="shared" si="211"/>
        <v>9.1389999999999993</v>
      </c>
      <c r="N1536" s="3">
        <f t="shared" si="209"/>
        <v>9.1389999999999993</v>
      </c>
      <c r="O1536">
        <f>_xll.Interpolate($T$6:$T$1168,$U$6:$U$1168,G1536,0,0)</f>
        <v>0</v>
      </c>
      <c r="P1536">
        <f>_xll.Interpolate($T$6:$T$1168,$X$6:$X$1168,G1536,0,0)</f>
        <v>289</v>
      </c>
    </row>
    <row r="1537" spans="1:16" x14ac:dyDescent="0.25">
      <c r="A1537">
        <v>2575</v>
      </c>
      <c r="B1537" t="s">
        <v>1541</v>
      </c>
      <c r="C1537" s="7">
        <v>4593</v>
      </c>
      <c r="D1537">
        <f t="shared" si="210"/>
        <v>191.375</v>
      </c>
      <c r="E1537" s="9">
        <v>42426.375</v>
      </c>
      <c r="F1537" s="8" t="str">
        <f t="shared" si="206"/>
        <v>02-26-16</v>
      </c>
      <c r="G1537" s="8">
        <f t="shared" si="207"/>
        <v>42426</v>
      </c>
      <c r="H1537">
        <f t="shared" si="208"/>
        <v>14667.375</v>
      </c>
      <c r="I1537">
        <v>9.1880000000000006</v>
      </c>
      <c r="J1537">
        <v>9.1140000000000008</v>
      </c>
      <c r="K1537" s="3">
        <f t="shared" si="204"/>
        <v>9.1880000000000006</v>
      </c>
      <c r="L1537">
        <f t="shared" si="205"/>
        <v>9.1140000000000008</v>
      </c>
      <c r="M1537">
        <f t="shared" si="211"/>
        <v>9.1140000000000008</v>
      </c>
      <c r="N1537" s="3">
        <f t="shared" si="209"/>
        <v>9.1140000000000008</v>
      </c>
      <c r="O1537">
        <f>_xll.Interpolate($T$6:$T$1168,$U$6:$U$1168,G1537,0,0)</f>
        <v>0</v>
      </c>
      <c r="P1537">
        <f>_xll.Interpolate($T$6:$T$1168,$X$6:$X$1168,G1537,0,0)</f>
        <v>289</v>
      </c>
    </row>
    <row r="1538" spans="1:16" x14ac:dyDescent="0.25">
      <c r="A1538">
        <v>2576</v>
      </c>
      <c r="B1538" t="s">
        <v>1542</v>
      </c>
      <c r="C1538" s="7">
        <v>4596</v>
      </c>
      <c r="D1538">
        <f t="shared" si="210"/>
        <v>191.5</v>
      </c>
      <c r="E1538" s="9">
        <v>42426.5</v>
      </c>
      <c r="F1538" s="8" t="str">
        <f t="shared" si="206"/>
        <v>02-26-16</v>
      </c>
      <c r="G1538" s="8">
        <f t="shared" si="207"/>
        <v>42426</v>
      </c>
      <c r="H1538">
        <f t="shared" si="208"/>
        <v>14667.5</v>
      </c>
      <c r="I1538">
        <v>9.3360000000000003</v>
      </c>
      <c r="J1538">
        <v>9.1630000000000003</v>
      </c>
      <c r="K1538" s="3">
        <f t="shared" si="204"/>
        <v>9.3360000000000003</v>
      </c>
      <c r="L1538">
        <f t="shared" si="205"/>
        <v>9.1630000000000003</v>
      </c>
      <c r="M1538">
        <f t="shared" si="211"/>
        <v>9.1630000000000003</v>
      </c>
      <c r="N1538" s="3">
        <f t="shared" si="209"/>
        <v>9.1630000000000003</v>
      </c>
      <c r="O1538">
        <f>_xll.Interpolate($T$6:$T$1168,$U$6:$U$1168,G1538,0,0)</f>
        <v>0</v>
      </c>
      <c r="P1538">
        <f>_xll.Interpolate($T$6:$T$1168,$X$6:$X$1168,G1538,0,0)</f>
        <v>289</v>
      </c>
    </row>
    <row r="1539" spans="1:16" x14ac:dyDescent="0.25">
      <c r="A1539">
        <v>2577</v>
      </c>
      <c r="B1539" t="s">
        <v>1543</v>
      </c>
      <c r="C1539" s="7">
        <v>4599</v>
      </c>
      <c r="D1539">
        <f t="shared" si="210"/>
        <v>191.625</v>
      </c>
      <c r="E1539" s="9">
        <v>42426.625</v>
      </c>
      <c r="F1539" s="8" t="str">
        <f t="shared" si="206"/>
        <v>02-26-16</v>
      </c>
      <c r="G1539" s="8">
        <f t="shared" si="207"/>
        <v>42426</v>
      </c>
      <c r="H1539">
        <f t="shared" si="208"/>
        <v>14667.625</v>
      </c>
      <c r="I1539">
        <v>9.3360000000000003</v>
      </c>
      <c r="J1539">
        <v>9.0399999999999991</v>
      </c>
      <c r="K1539" s="3">
        <f t="shared" si="204"/>
        <v>9.3360000000000003</v>
      </c>
      <c r="L1539">
        <f t="shared" si="205"/>
        <v>9.0399999999999991</v>
      </c>
      <c r="M1539">
        <f t="shared" si="211"/>
        <v>9.0399999999999991</v>
      </c>
      <c r="N1539" s="3">
        <f t="shared" si="209"/>
        <v>9.0399999999999991</v>
      </c>
      <c r="O1539">
        <f>_xll.Interpolate($T$6:$T$1168,$U$6:$U$1168,G1539,0,0)</f>
        <v>0</v>
      </c>
      <c r="P1539">
        <f>_xll.Interpolate($T$6:$T$1168,$X$6:$X$1168,G1539,0,0)</f>
        <v>289</v>
      </c>
    </row>
    <row r="1540" spans="1:16" x14ac:dyDescent="0.25">
      <c r="A1540">
        <v>2578</v>
      </c>
      <c r="B1540" t="s">
        <v>1544</v>
      </c>
      <c r="C1540" s="7">
        <v>4602</v>
      </c>
      <c r="D1540">
        <f t="shared" si="210"/>
        <v>191.75</v>
      </c>
      <c r="E1540" s="9">
        <v>42426.75</v>
      </c>
      <c r="F1540" s="8" t="str">
        <f t="shared" si="206"/>
        <v>02-26-16</v>
      </c>
      <c r="G1540" s="8">
        <f t="shared" si="207"/>
        <v>42426</v>
      </c>
      <c r="H1540">
        <f t="shared" si="208"/>
        <v>14667.75</v>
      </c>
      <c r="I1540">
        <v>9.3610000000000007</v>
      </c>
      <c r="J1540">
        <v>9.2129999999999992</v>
      </c>
      <c r="K1540" s="3">
        <f t="shared" si="204"/>
        <v>9.3610000000000007</v>
      </c>
      <c r="L1540">
        <f t="shared" si="205"/>
        <v>9.2129999999999992</v>
      </c>
      <c r="M1540">
        <f t="shared" si="211"/>
        <v>9.2129999999999992</v>
      </c>
      <c r="N1540" s="3">
        <f t="shared" si="209"/>
        <v>9.2129999999999992</v>
      </c>
      <c r="O1540">
        <f>_xll.Interpolate($T$6:$T$1168,$U$6:$U$1168,G1540,0,0)</f>
        <v>0</v>
      </c>
      <c r="P1540">
        <f>_xll.Interpolate($T$6:$T$1168,$X$6:$X$1168,G1540,0,0)</f>
        <v>289</v>
      </c>
    </row>
    <row r="1541" spans="1:16" x14ac:dyDescent="0.25">
      <c r="A1541">
        <v>2579</v>
      </c>
      <c r="B1541" t="s">
        <v>1545</v>
      </c>
      <c r="C1541" s="7">
        <v>4605</v>
      </c>
      <c r="D1541">
        <f t="shared" si="210"/>
        <v>191.875</v>
      </c>
      <c r="E1541" s="9">
        <v>42426.875</v>
      </c>
      <c r="F1541" s="8" t="str">
        <f t="shared" si="206"/>
        <v>02-26-16</v>
      </c>
      <c r="G1541" s="8">
        <f t="shared" si="207"/>
        <v>42426</v>
      </c>
      <c r="H1541">
        <f t="shared" si="208"/>
        <v>14667.875</v>
      </c>
      <c r="I1541">
        <v>9.3119999999999994</v>
      </c>
      <c r="J1541">
        <v>9.1880000000000006</v>
      </c>
      <c r="K1541" s="3">
        <f t="shared" si="204"/>
        <v>9.3119999999999994</v>
      </c>
      <c r="L1541">
        <f t="shared" si="205"/>
        <v>9.1880000000000006</v>
      </c>
      <c r="M1541">
        <f t="shared" si="211"/>
        <v>9.1880000000000006</v>
      </c>
      <c r="N1541" s="3">
        <f t="shared" si="209"/>
        <v>9.1880000000000006</v>
      </c>
      <c r="O1541">
        <f>_xll.Interpolate($T$6:$T$1168,$U$6:$U$1168,G1541,0,0)</f>
        <v>0</v>
      </c>
      <c r="P1541">
        <f>_xll.Interpolate($T$6:$T$1168,$X$6:$X$1168,G1541,0,0)</f>
        <v>289</v>
      </c>
    </row>
    <row r="1542" spans="1:16" x14ac:dyDescent="0.25">
      <c r="A1542">
        <v>2580</v>
      </c>
      <c r="B1542" t="s">
        <v>1546</v>
      </c>
      <c r="C1542" s="7">
        <v>4608</v>
      </c>
      <c r="D1542">
        <f t="shared" si="210"/>
        <v>192</v>
      </c>
      <c r="E1542" s="9">
        <v>42427</v>
      </c>
      <c r="F1542" s="8" t="str">
        <f t="shared" si="206"/>
        <v>02-27-16</v>
      </c>
      <c r="G1542" s="8">
        <f t="shared" si="207"/>
        <v>42427</v>
      </c>
      <c r="H1542">
        <f t="shared" si="208"/>
        <v>14668</v>
      </c>
      <c r="I1542">
        <v>9.0399999999999991</v>
      </c>
      <c r="J1542">
        <v>8.9410000000000007</v>
      </c>
      <c r="K1542" s="3">
        <f t="shared" ref="K1542:K1605" si="212">IF(I1542&lt;3,NA(),I1542)</f>
        <v>9.0399999999999991</v>
      </c>
      <c r="L1542">
        <f t="shared" ref="L1542:L1605" si="213">IF(J1542&lt;1,NA(),J1542)</f>
        <v>8.9410000000000007</v>
      </c>
      <c r="M1542">
        <f t="shared" si="211"/>
        <v>8.9410000000000007</v>
      </c>
      <c r="N1542" s="3">
        <f t="shared" si="209"/>
        <v>8.9410000000000007</v>
      </c>
      <c r="O1542">
        <f>_xll.Interpolate($T$6:$T$1168,$U$6:$U$1168,G1542,0,0)</f>
        <v>0</v>
      </c>
      <c r="P1542">
        <f>_xll.Interpolate($T$6:$T$1168,$X$6:$X$1168,G1542,0,0)</f>
        <v>289</v>
      </c>
    </row>
    <row r="1543" spans="1:16" x14ac:dyDescent="0.25">
      <c r="A1543">
        <v>2581</v>
      </c>
      <c r="B1543" t="s">
        <v>1547</v>
      </c>
      <c r="C1543" s="7">
        <v>4611</v>
      </c>
      <c r="D1543">
        <f t="shared" si="210"/>
        <v>192.125</v>
      </c>
      <c r="E1543" s="9">
        <v>42427.125</v>
      </c>
      <c r="F1543" s="8" t="str">
        <f t="shared" ref="F1543:F1606" si="214">TEXT(E1543,"MM-DD-YY")</f>
        <v>02-27-16</v>
      </c>
      <c r="G1543" s="8">
        <f t="shared" ref="G1543:G1606" si="215">DATEVALUE(F1543)</f>
        <v>42427</v>
      </c>
      <c r="H1543">
        <f t="shared" ref="H1543:H1606" si="216">14476+D1543</f>
        <v>14668.125</v>
      </c>
      <c r="I1543">
        <v>9.2129999999999992</v>
      </c>
      <c r="J1543">
        <v>9.1880000000000006</v>
      </c>
      <c r="K1543" s="3">
        <f t="shared" si="212"/>
        <v>9.2129999999999992</v>
      </c>
      <c r="L1543">
        <f t="shared" si="213"/>
        <v>9.1880000000000006</v>
      </c>
      <c r="M1543">
        <f t="shared" si="211"/>
        <v>9.1880000000000006</v>
      </c>
      <c r="N1543" s="3">
        <f t="shared" ref="N1543:N1606" si="217">IF(AND(ISNUMBER(K1543),ISNUMBER(L1543)),(O1543*K1543+L1543*P1543)/(O1543+P1543),IF(ISNA(L1543),K1543,L1543))</f>
        <v>9.1880000000000006</v>
      </c>
      <c r="O1543">
        <f>_xll.Interpolate($T$6:$T$1168,$U$6:$U$1168,G1543,0,0)</f>
        <v>0</v>
      </c>
      <c r="P1543">
        <f>_xll.Interpolate($T$6:$T$1168,$X$6:$X$1168,G1543,0,0)</f>
        <v>289</v>
      </c>
    </row>
    <row r="1544" spans="1:16" x14ac:dyDescent="0.25">
      <c r="A1544">
        <v>2582</v>
      </c>
      <c r="B1544" t="s">
        <v>1548</v>
      </c>
      <c r="C1544" s="7">
        <v>4614</v>
      </c>
      <c r="D1544">
        <f t="shared" si="210"/>
        <v>192.25</v>
      </c>
      <c r="E1544" s="9">
        <v>42427.25</v>
      </c>
      <c r="F1544" s="8" t="str">
        <f t="shared" si="214"/>
        <v>02-27-16</v>
      </c>
      <c r="G1544" s="8">
        <f t="shared" si="215"/>
        <v>42427</v>
      </c>
      <c r="H1544">
        <f t="shared" si="216"/>
        <v>14668.25</v>
      </c>
      <c r="I1544">
        <v>9.1880000000000006</v>
      </c>
      <c r="J1544">
        <v>9.1140000000000008</v>
      </c>
      <c r="K1544" s="3">
        <f t="shared" si="212"/>
        <v>9.1880000000000006</v>
      </c>
      <c r="L1544">
        <f t="shared" si="213"/>
        <v>9.1140000000000008</v>
      </c>
      <c r="M1544">
        <f t="shared" si="211"/>
        <v>9.1140000000000008</v>
      </c>
      <c r="N1544" s="3">
        <f t="shared" si="217"/>
        <v>9.1140000000000008</v>
      </c>
      <c r="O1544">
        <f>_xll.Interpolate($T$6:$T$1168,$U$6:$U$1168,G1544,0,0)</f>
        <v>0</v>
      </c>
      <c r="P1544">
        <f>_xll.Interpolate($T$6:$T$1168,$X$6:$X$1168,G1544,0,0)</f>
        <v>289</v>
      </c>
    </row>
    <row r="1545" spans="1:16" x14ac:dyDescent="0.25">
      <c r="A1545">
        <v>2583</v>
      </c>
      <c r="B1545" t="s">
        <v>1549</v>
      </c>
      <c r="C1545" s="7">
        <v>4617</v>
      </c>
      <c r="D1545">
        <f t="shared" si="210"/>
        <v>192.375</v>
      </c>
      <c r="E1545" s="9">
        <v>42427.375</v>
      </c>
      <c r="F1545" s="8" t="str">
        <f t="shared" si="214"/>
        <v>02-27-16</v>
      </c>
      <c r="G1545" s="8">
        <f t="shared" si="215"/>
        <v>42427</v>
      </c>
      <c r="H1545">
        <f t="shared" si="216"/>
        <v>14668.375</v>
      </c>
      <c r="I1545">
        <v>9.0640000000000001</v>
      </c>
      <c r="J1545">
        <v>9.0150000000000006</v>
      </c>
      <c r="K1545" s="3">
        <f t="shared" si="212"/>
        <v>9.0640000000000001</v>
      </c>
      <c r="L1545">
        <f t="shared" si="213"/>
        <v>9.0150000000000006</v>
      </c>
      <c r="M1545">
        <f t="shared" si="211"/>
        <v>9.0150000000000006</v>
      </c>
      <c r="N1545" s="3">
        <f t="shared" si="217"/>
        <v>9.0150000000000006</v>
      </c>
      <c r="O1545">
        <f>_xll.Interpolate($T$6:$T$1168,$U$6:$U$1168,G1545,0,0)</f>
        <v>0</v>
      </c>
      <c r="P1545">
        <f>_xll.Interpolate($T$6:$T$1168,$X$6:$X$1168,G1545,0,0)</f>
        <v>289</v>
      </c>
    </row>
    <row r="1546" spans="1:16" x14ac:dyDescent="0.25">
      <c r="A1546">
        <v>2584</v>
      </c>
      <c r="B1546" t="s">
        <v>1550</v>
      </c>
      <c r="C1546" s="7">
        <v>4620</v>
      </c>
      <c r="D1546">
        <f t="shared" si="210"/>
        <v>192.5</v>
      </c>
      <c r="E1546" s="9">
        <v>42427.5</v>
      </c>
      <c r="F1546" s="8" t="str">
        <f t="shared" si="214"/>
        <v>02-27-16</v>
      </c>
      <c r="G1546" s="8">
        <f t="shared" si="215"/>
        <v>42427</v>
      </c>
      <c r="H1546">
        <f t="shared" si="216"/>
        <v>14668.5</v>
      </c>
      <c r="I1546">
        <v>9.3859999999999992</v>
      </c>
      <c r="J1546">
        <v>9.1630000000000003</v>
      </c>
      <c r="K1546" s="3">
        <f t="shared" si="212"/>
        <v>9.3859999999999992</v>
      </c>
      <c r="L1546">
        <f t="shared" si="213"/>
        <v>9.1630000000000003</v>
      </c>
      <c r="M1546">
        <f t="shared" si="211"/>
        <v>9.1630000000000003</v>
      </c>
      <c r="N1546" s="3">
        <f t="shared" si="217"/>
        <v>9.1630000000000003</v>
      </c>
      <c r="O1546">
        <f>_xll.Interpolate($T$6:$T$1168,$U$6:$U$1168,G1546,0,0)</f>
        <v>0</v>
      </c>
      <c r="P1546">
        <f>_xll.Interpolate($T$6:$T$1168,$X$6:$X$1168,G1546,0,0)</f>
        <v>289</v>
      </c>
    </row>
    <row r="1547" spans="1:16" x14ac:dyDescent="0.25">
      <c r="A1547">
        <v>2585</v>
      </c>
      <c r="B1547" t="s">
        <v>1551</v>
      </c>
      <c r="C1547" s="7">
        <v>4623</v>
      </c>
      <c r="D1547">
        <f t="shared" si="210"/>
        <v>192.625</v>
      </c>
      <c r="E1547" s="9">
        <v>42427.625</v>
      </c>
      <c r="F1547" s="8" t="str">
        <f t="shared" si="214"/>
        <v>02-27-16</v>
      </c>
      <c r="G1547" s="8">
        <f t="shared" si="215"/>
        <v>42427</v>
      </c>
      <c r="H1547">
        <f t="shared" si="216"/>
        <v>14668.625</v>
      </c>
      <c r="I1547">
        <v>9.1389999999999993</v>
      </c>
      <c r="J1547">
        <v>8.99</v>
      </c>
      <c r="K1547" s="3">
        <f t="shared" si="212"/>
        <v>9.1389999999999993</v>
      </c>
      <c r="L1547">
        <f t="shared" si="213"/>
        <v>8.99</v>
      </c>
      <c r="M1547">
        <f t="shared" si="211"/>
        <v>8.99</v>
      </c>
      <c r="N1547" s="3">
        <f t="shared" si="217"/>
        <v>8.99</v>
      </c>
      <c r="O1547">
        <f>_xll.Interpolate($T$6:$T$1168,$U$6:$U$1168,G1547,0,0)</f>
        <v>0</v>
      </c>
      <c r="P1547">
        <f>_xll.Interpolate($T$6:$T$1168,$X$6:$X$1168,G1547,0,0)</f>
        <v>289</v>
      </c>
    </row>
    <row r="1548" spans="1:16" x14ac:dyDescent="0.25">
      <c r="A1548">
        <v>2586</v>
      </c>
      <c r="B1548" t="s">
        <v>1552</v>
      </c>
      <c r="C1548" s="7">
        <v>4626</v>
      </c>
      <c r="D1548">
        <f t="shared" si="210"/>
        <v>192.75</v>
      </c>
      <c r="E1548" s="9">
        <v>42427.75</v>
      </c>
      <c r="F1548" s="8" t="str">
        <f t="shared" si="214"/>
        <v>02-27-16</v>
      </c>
      <c r="G1548" s="8">
        <f t="shared" si="215"/>
        <v>42427</v>
      </c>
      <c r="H1548">
        <f t="shared" si="216"/>
        <v>14668.75</v>
      </c>
      <c r="I1548">
        <v>9.1389999999999993</v>
      </c>
      <c r="J1548">
        <v>9.0399999999999991</v>
      </c>
      <c r="K1548" s="3">
        <f t="shared" si="212"/>
        <v>9.1389999999999993</v>
      </c>
      <c r="L1548">
        <f t="shared" si="213"/>
        <v>9.0399999999999991</v>
      </c>
      <c r="M1548">
        <f t="shared" si="211"/>
        <v>9.0399999999999991</v>
      </c>
      <c r="N1548" s="3">
        <f t="shared" si="217"/>
        <v>9.0399999999999991</v>
      </c>
      <c r="O1548">
        <f>_xll.Interpolate($T$6:$T$1168,$U$6:$U$1168,G1548,0,0)</f>
        <v>0</v>
      </c>
      <c r="P1548">
        <f>_xll.Interpolate($T$6:$T$1168,$X$6:$X$1168,G1548,0,0)</f>
        <v>289</v>
      </c>
    </row>
    <row r="1549" spans="1:16" x14ac:dyDescent="0.25">
      <c r="A1549">
        <v>2587</v>
      </c>
      <c r="B1549" t="s">
        <v>1553</v>
      </c>
      <c r="C1549" s="7">
        <v>4629</v>
      </c>
      <c r="D1549">
        <f t="shared" si="210"/>
        <v>192.875</v>
      </c>
      <c r="E1549" s="9">
        <v>42427.875</v>
      </c>
      <c r="F1549" s="8" t="str">
        <f t="shared" si="214"/>
        <v>02-27-16</v>
      </c>
      <c r="G1549" s="8">
        <f t="shared" si="215"/>
        <v>42427</v>
      </c>
      <c r="H1549">
        <f t="shared" si="216"/>
        <v>14668.875</v>
      </c>
      <c r="I1549">
        <v>9.1389999999999993</v>
      </c>
      <c r="J1549">
        <v>9.0640000000000001</v>
      </c>
      <c r="K1549" s="3">
        <f t="shared" si="212"/>
        <v>9.1389999999999993</v>
      </c>
      <c r="L1549">
        <f t="shared" si="213"/>
        <v>9.0640000000000001</v>
      </c>
      <c r="M1549">
        <f t="shared" si="211"/>
        <v>9.0640000000000001</v>
      </c>
      <c r="N1549" s="3">
        <f t="shared" si="217"/>
        <v>9.0640000000000001</v>
      </c>
      <c r="O1549">
        <f>_xll.Interpolate($T$6:$T$1168,$U$6:$U$1168,G1549,0,0)</f>
        <v>0</v>
      </c>
      <c r="P1549">
        <f>_xll.Interpolate($T$6:$T$1168,$X$6:$X$1168,G1549,0,0)</f>
        <v>289</v>
      </c>
    </row>
    <row r="1550" spans="1:16" x14ac:dyDescent="0.25">
      <c r="A1550">
        <v>2588</v>
      </c>
      <c r="B1550" t="s">
        <v>1554</v>
      </c>
      <c r="C1550" s="7">
        <v>4632</v>
      </c>
      <c r="D1550">
        <f t="shared" si="210"/>
        <v>193</v>
      </c>
      <c r="E1550" s="9">
        <v>42428</v>
      </c>
      <c r="F1550" s="8" t="str">
        <f t="shared" si="214"/>
        <v>02-28-16</v>
      </c>
      <c r="G1550" s="8">
        <f t="shared" si="215"/>
        <v>42428</v>
      </c>
      <c r="H1550">
        <f t="shared" si="216"/>
        <v>14669</v>
      </c>
      <c r="I1550">
        <v>9.0890000000000004</v>
      </c>
      <c r="J1550">
        <v>9.0640000000000001</v>
      </c>
      <c r="K1550" s="3">
        <f t="shared" si="212"/>
        <v>9.0890000000000004</v>
      </c>
      <c r="L1550">
        <f t="shared" si="213"/>
        <v>9.0640000000000001</v>
      </c>
      <c r="M1550">
        <f t="shared" si="211"/>
        <v>9.0640000000000001</v>
      </c>
      <c r="N1550" s="3">
        <f t="shared" si="217"/>
        <v>9.0640000000000001</v>
      </c>
      <c r="O1550">
        <f>_xll.Interpolate($T$6:$T$1168,$U$6:$U$1168,G1550,0,0)</f>
        <v>0</v>
      </c>
      <c r="P1550">
        <f>_xll.Interpolate($T$6:$T$1168,$X$6:$X$1168,G1550,0,0)</f>
        <v>289</v>
      </c>
    </row>
    <row r="1551" spans="1:16" x14ac:dyDescent="0.25">
      <c r="A1551">
        <v>2589</v>
      </c>
      <c r="B1551" t="s">
        <v>1555</v>
      </c>
      <c r="C1551" s="7">
        <v>4635</v>
      </c>
      <c r="D1551">
        <f t="shared" si="210"/>
        <v>193.125</v>
      </c>
      <c r="E1551" s="9">
        <v>42428.125</v>
      </c>
      <c r="F1551" s="8" t="str">
        <f t="shared" si="214"/>
        <v>02-28-16</v>
      </c>
      <c r="G1551" s="8">
        <f t="shared" si="215"/>
        <v>42428</v>
      </c>
      <c r="H1551">
        <f t="shared" si="216"/>
        <v>14669.125</v>
      </c>
      <c r="I1551">
        <v>9.1630000000000003</v>
      </c>
      <c r="J1551">
        <v>9.1389999999999993</v>
      </c>
      <c r="K1551" s="3">
        <f t="shared" si="212"/>
        <v>9.1630000000000003</v>
      </c>
      <c r="L1551">
        <f t="shared" si="213"/>
        <v>9.1389999999999993</v>
      </c>
      <c r="M1551">
        <f t="shared" si="211"/>
        <v>9.1389999999999993</v>
      </c>
      <c r="N1551" s="3">
        <f t="shared" si="217"/>
        <v>9.1389999999999993</v>
      </c>
      <c r="O1551">
        <f>_xll.Interpolate($T$6:$T$1168,$U$6:$U$1168,G1551,0,0)</f>
        <v>0</v>
      </c>
      <c r="P1551">
        <f>_xll.Interpolate($T$6:$T$1168,$X$6:$X$1168,G1551,0,0)</f>
        <v>289</v>
      </c>
    </row>
    <row r="1552" spans="1:16" x14ac:dyDescent="0.25">
      <c r="A1552">
        <v>2590</v>
      </c>
      <c r="B1552" t="s">
        <v>1556</v>
      </c>
      <c r="C1552" s="7">
        <v>4638</v>
      </c>
      <c r="D1552">
        <f t="shared" si="210"/>
        <v>193.25</v>
      </c>
      <c r="E1552" s="9">
        <v>42428.25</v>
      </c>
      <c r="F1552" s="8" t="str">
        <f t="shared" si="214"/>
        <v>02-28-16</v>
      </c>
      <c r="G1552" s="8">
        <f t="shared" si="215"/>
        <v>42428</v>
      </c>
      <c r="H1552">
        <f t="shared" si="216"/>
        <v>14669.25</v>
      </c>
      <c r="I1552">
        <v>9.1880000000000006</v>
      </c>
      <c r="J1552">
        <v>9.1630000000000003</v>
      </c>
      <c r="K1552" s="3">
        <f t="shared" si="212"/>
        <v>9.1880000000000006</v>
      </c>
      <c r="L1552">
        <f t="shared" si="213"/>
        <v>9.1630000000000003</v>
      </c>
      <c r="M1552">
        <f t="shared" si="211"/>
        <v>9.1630000000000003</v>
      </c>
      <c r="N1552" s="3">
        <f t="shared" si="217"/>
        <v>9.1630000000000003</v>
      </c>
      <c r="O1552">
        <f>_xll.Interpolate($T$6:$T$1168,$U$6:$U$1168,G1552,0,0)</f>
        <v>0</v>
      </c>
      <c r="P1552">
        <f>_xll.Interpolate($T$6:$T$1168,$X$6:$X$1168,G1552,0,0)</f>
        <v>289</v>
      </c>
    </row>
    <row r="1553" spans="1:16" x14ac:dyDescent="0.25">
      <c r="A1553">
        <v>2591</v>
      </c>
      <c r="B1553" t="s">
        <v>1557</v>
      </c>
      <c r="C1553" s="7">
        <v>4641</v>
      </c>
      <c r="D1553">
        <f t="shared" si="210"/>
        <v>193.375</v>
      </c>
      <c r="E1553" s="9">
        <v>42428.375</v>
      </c>
      <c r="F1553" s="8" t="str">
        <f t="shared" si="214"/>
        <v>02-28-16</v>
      </c>
      <c r="G1553" s="8">
        <f t="shared" si="215"/>
        <v>42428</v>
      </c>
      <c r="H1553">
        <f t="shared" si="216"/>
        <v>14669.375</v>
      </c>
      <c r="I1553">
        <v>9.2620000000000005</v>
      </c>
      <c r="J1553">
        <v>9.1880000000000006</v>
      </c>
      <c r="K1553" s="3">
        <f t="shared" si="212"/>
        <v>9.2620000000000005</v>
      </c>
      <c r="L1553">
        <f t="shared" si="213"/>
        <v>9.1880000000000006</v>
      </c>
      <c r="M1553">
        <f t="shared" si="211"/>
        <v>9.1880000000000006</v>
      </c>
      <c r="N1553" s="3">
        <f t="shared" si="217"/>
        <v>9.1880000000000006</v>
      </c>
      <c r="O1553">
        <f>_xll.Interpolate($T$6:$T$1168,$U$6:$U$1168,G1553,0,0)</f>
        <v>0</v>
      </c>
      <c r="P1553">
        <f>_xll.Interpolate($T$6:$T$1168,$X$6:$X$1168,G1553,0,0)</f>
        <v>289</v>
      </c>
    </row>
    <row r="1554" spans="1:16" x14ac:dyDescent="0.25">
      <c r="A1554">
        <v>2592</v>
      </c>
      <c r="B1554" t="s">
        <v>1558</v>
      </c>
      <c r="C1554" s="7">
        <v>4644</v>
      </c>
      <c r="D1554">
        <f t="shared" si="210"/>
        <v>193.5</v>
      </c>
      <c r="E1554" s="9">
        <v>42428.5</v>
      </c>
      <c r="F1554" s="8" t="str">
        <f t="shared" si="214"/>
        <v>02-28-16</v>
      </c>
      <c r="G1554" s="8">
        <f t="shared" si="215"/>
        <v>42428</v>
      </c>
      <c r="H1554">
        <f t="shared" si="216"/>
        <v>14669.5</v>
      </c>
      <c r="I1554">
        <v>9.3610000000000007</v>
      </c>
      <c r="J1554">
        <v>9.1880000000000006</v>
      </c>
      <c r="K1554" s="3">
        <f t="shared" si="212"/>
        <v>9.3610000000000007</v>
      </c>
      <c r="L1554">
        <f t="shared" si="213"/>
        <v>9.1880000000000006</v>
      </c>
      <c r="M1554">
        <f t="shared" si="211"/>
        <v>9.1880000000000006</v>
      </c>
      <c r="N1554" s="3">
        <f t="shared" si="217"/>
        <v>9.1880000000000006</v>
      </c>
      <c r="O1554">
        <f>_xll.Interpolate($T$6:$T$1168,$U$6:$U$1168,G1554,0,0)</f>
        <v>0</v>
      </c>
      <c r="P1554">
        <f>_xll.Interpolate($T$6:$T$1168,$X$6:$X$1168,G1554,0,0)</f>
        <v>289</v>
      </c>
    </row>
    <row r="1555" spans="1:16" x14ac:dyDescent="0.25">
      <c r="A1555">
        <v>2593</v>
      </c>
      <c r="B1555" t="s">
        <v>1559</v>
      </c>
      <c r="C1555" s="7">
        <v>4647</v>
      </c>
      <c r="D1555">
        <f t="shared" si="210"/>
        <v>193.625</v>
      </c>
      <c r="E1555" s="9">
        <v>42428.625</v>
      </c>
      <c r="F1555" s="8" t="str">
        <f t="shared" si="214"/>
        <v>02-28-16</v>
      </c>
      <c r="G1555" s="8">
        <f t="shared" si="215"/>
        <v>42428</v>
      </c>
      <c r="H1555">
        <f t="shared" si="216"/>
        <v>14669.625</v>
      </c>
      <c r="I1555">
        <v>9.5340000000000007</v>
      </c>
      <c r="J1555">
        <v>9.2620000000000005</v>
      </c>
      <c r="K1555" s="3">
        <f t="shared" si="212"/>
        <v>9.5340000000000007</v>
      </c>
      <c r="L1555">
        <f t="shared" si="213"/>
        <v>9.2620000000000005</v>
      </c>
      <c r="M1555">
        <f t="shared" si="211"/>
        <v>9.2620000000000005</v>
      </c>
      <c r="N1555" s="3">
        <f t="shared" si="217"/>
        <v>9.2620000000000005</v>
      </c>
      <c r="O1555">
        <f>_xll.Interpolate($T$6:$T$1168,$U$6:$U$1168,G1555,0,0)</f>
        <v>0</v>
      </c>
      <c r="P1555">
        <f>_xll.Interpolate($T$6:$T$1168,$X$6:$X$1168,G1555,0,0)</f>
        <v>289</v>
      </c>
    </row>
    <row r="1556" spans="1:16" x14ac:dyDescent="0.25">
      <c r="A1556">
        <v>2594</v>
      </c>
      <c r="B1556" t="s">
        <v>1560</v>
      </c>
      <c r="C1556" s="7">
        <v>4650</v>
      </c>
      <c r="D1556">
        <f t="shared" si="210"/>
        <v>193.75</v>
      </c>
      <c r="E1556" s="9">
        <v>42428.75</v>
      </c>
      <c r="F1556" s="8" t="str">
        <f t="shared" si="214"/>
        <v>02-28-16</v>
      </c>
      <c r="G1556" s="8">
        <f t="shared" si="215"/>
        <v>42428</v>
      </c>
      <c r="H1556">
        <f t="shared" si="216"/>
        <v>14669.75</v>
      </c>
      <c r="I1556">
        <v>9.3119999999999994</v>
      </c>
      <c r="J1556">
        <v>9.1630000000000003</v>
      </c>
      <c r="K1556" s="3">
        <f t="shared" si="212"/>
        <v>9.3119999999999994</v>
      </c>
      <c r="L1556">
        <f t="shared" si="213"/>
        <v>9.1630000000000003</v>
      </c>
      <c r="M1556">
        <f t="shared" si="211"/>
        <v>9.1630000000000003</v>
      </c>
      <c r="N1556" s="3">
        <f t="shared" si="217"/>
        <v>9.1630000000000003</v>
      </c>
      <c r="O1556">
        <f>_xll.Interpolate($T$6:$T$1168,$U$6:$U$1168,G1556,0,0)</f>
        <v>0</v>
      </c>
      <c r="P1556">
        <f>_xll.Interpolate($T$6:$T$1168,$X$6:$X$1168,G1556,0,0)</f>
        <v>289</v>
      </c>
    </row>
    <row r="1557" spans="1:16" x14ac:dyDescent="0.25">
      <c r="A1557">
        <v>2595</v>
      </c>
      <c r="B1557" t="s">
        <v>1561</v>
      </c>
      <c r="C1557" s="7">
        <v>4653</v>
      </c>
      <c r="D1557">
        <f t="shared" si="210"/>
        <v>193.875</v>
      </c>
      <c r="E1557" s="9">
        <v>42428.875</v>
      </c>
      <c r="F1557" s="8" t="str">
        <f t="shared" si="214"/>
        <v>02-28-16</v>
      </c>
      <c r="G1557" s="8">
        <f t="shared" si="215"/>
        <v>42428</v>
      </c>
      <c r="H1557">
        <f t="shared" si="216"/>
        <v>14669.875</v>
      </c>
      <c r="I1557">
        <v>9.1389999999999993</v>
      </c>
      <c r="J1557">
        <v>9.0890000000000004</v>
      </c>
      <c r="K1557" s="3">
        <f t="shared" si="212"/>
        <v>9.1389999999999993</v>
      </c>
      <c r="L1557">
        <f t="shared" si="213"/>
        <v>9.0890000000000004</v>
      </c>
      <c r="M1557">
        <f t="shared" si="211"/>
        <v>9.0890000000000004</v>
      </c>
      <c r="N1557" s="3">
        <f t="shared" si="217"/>
        <v>9.0890000000000004</v>
      </c>
      <c r="O1557">
        <f>_xll.Interpolate($T$6:$T$1168,$U$6:$U$1168,G1557,0,0)</f>
        <v>0</v>
      </c>
      <c r="P1557">
        <f>_xll.Interpolate($T$6:$T$1168,$X$6:$X$1168,G1557,0,0)</f>
        <v>289</v>
      </c>
    </row>
    <row r="1558" spans="1:16" x14ac:dyDescent="0.25">
      <c r="A1558">
        <v>2596</v>
      </c>
      <c r="B1558" t="s">
        <v>1562</v>
      </c>
      <c r="C1558" s="7">
        <v>4656</v>
      </c>
      <c r="D1558">
        <f t="shared" si="210"/>
        <v>194</v>
      </c>
      <c r="E1558" s="9">
        <v>42429</v>
      </c>
      <c r="F1558" s="8" t="str">
        <f t="shared" si="214"/>
        <v>02-29-16</v>
      </c>
      <c r="G1558" s="8">
        <f t="shared" si="215"/>
        <v>42429</v>
      </c>
      <c r="H1558">
        <f t="shared" si="216"/>
        <v>14670</v>
      </c>
      <c r="I1558">
        <v>9.1880000000000006</v>
      </c>
      <c r="J1558">
        <v>9.1630000000000003</v>
      </c>
      <c r="K1558" s="3">
        <f t="shared" si="212"/>
        <v>9.1880000000000006</v>
      </c>
      <c r="L1558">
        <f t="shared" si="213"/>
        <v>9.1630000000000003</v>
      </c>
      <c r="M1558">
        <f t="shared" si="211"/>
        <v>9.1630000000000003</v>
      </c>
      <c r="N1558" s="3">
        <f t="shared" si="217"/>
        <v>9.1630000000000003</v>
      </c>
      <c r="O1558">
        <f>_xll.Interpolate($T$6:$T$1168,$U$6:$U$1168,G1558,0,0)</f>
        <v>0</v>
      </c>
      <c r="P1558">
        <f>_xll.Interpolate($T$6:$T$1168,$X$6:$X$1168,G1558,0,0)</f>
        <v>289</v>
      </c>
    </row>
    <row r="1559" spans="1:16" x14ac:dyDescent="0.25">
      <c r="A1559">
        <v>2597</v>
      </c>
      <c r="B1559" t="s">
        <v>1563</v>
      </c>
      <c r="C1559" s="7">
        <v>4659</v>
      </c>
      <c r="D1559">
        <f t="shared" si="210"/>
        <v>194.125</v>
      </c>
      <c r="E1559" s="9">
        <v>42429.125</v>
      </c>
      <c r="F1559" s="8" t="str">
        <f t="shared" si="214"/>
        <v>02-29-16</v>
      </c>
      <c r="G1559" s="8">
        <f t="shared" si="215"/>
        <v>42429</v>
      </c>
      <c r="H1559">
        <f t="shared" si="216"/>
        <v>14670.125</v>
      </c>
      <c r="I1559">
        <v>9.2620000000000005</v>
      </c>
      <c r="J1559">
        <v>9.1389999999999993</v>
      </c>
      <c r="K1559" s="3">
        <f t="shared" si="212"/>
        <v>9.2620000000000005</v>
      </c>
      <c r="L1559">
        <f t="shared" si="213"/>
        <v>9.1389999999999993</v>
      </c>
      <c r="M1559">
        <f t="shared" si="211"/>
        <v>9.1389999999999993</v>
      </c>
      <c r="N1559" s="3">
        <f t="shared" si="217"/>
        <v>9.1389999999999993</v>
      </c>
      <c r="O1559">
        <f>_xll.Interpolate($T$6:$T$1168,$U$6:$U$1168,G1559,0,0)</f>
        <v>0</v>
      </c>
      <c r="P1559">
        <f>_xll.Interpolate($T$6:$T$1168,$X$6:$X$1168,G1559,0,0)</f>
        <v>289</v>
      </c>
    </row>
    <row r="1560" spans="1:16" x14ac:dyDescent="0.25">
      <c r="A1560">
        <v>2598</v>
      </c>
      <c r="B1560" t="s">
        <v>1564</v>
      </c>
      <c r="C1560" s="7">
        <v>4662</v>
      </c>
      <c r="D1560">
        <f t="shared" si="210"/>
        <v>194.25</v>
      </c>
      <c r="E1560" s="9">
        <v>42429.25</v>
      </c>
      <c r="F1560" s="8" t="str">
        <f t="shared" si="214"/>
        <v>02-29-16</v>
      </c>
      <c r="G1560" s="8">
        <f t="shared" si="215"/>
        <v>42429</v>
      </c>
      <c r="H1560">
        <f t="shared" si="216"/>
        <v>14670.25</v>
      </c>
      <c r="I1560">
        <v>9.0890000000000004</v>
      </c>
      <c r="J1560">
        <v>9.0890000000000004</v>
      </c>
      <c r="K1560" s="3">
        <f t="shared" si="212"/>
        <v>9.0890000000000004</v>
      </c>
      <c r="L1560">
        <f t="shared" si="213"/>
        <v>9.0890000000000004</v>
      </c>
      <c r="M1560">
        <f t="shared" si="211"/>
        <v>9.0890000000000004</v>
      </c>
      <c r="N1560" s="3">
        <f t="shared" si="217"/>
        <v>9.0890000000000004</v>
      </c>
      <c r="O1560">
        <f>_xll.Interpolate($T$6:$T$1168,$U$6:$U$1168,G1560,0,0)</f>
        <v>0</v>
      </c>
      <c r="P1560">
        <f>_xll.Interpolate($T$6:$T$1168,$X$6:$X$1168,G1560,0,0)</f>
        <v>289</v>
      </c>
    </row>
    <row r="1561" spans="1:16" x14ac:dyDescent="0.25">
      <c r="A1561">
        <v>2599</v>
      </c>
      <c r="B1561" t="s">
        <v>1565</v>
      </c>
      <c r="C1561" s="7">
        <v>4665</v>
      </c>
      <c r="D1561">
        <f t="shared" si="210"/>
        <v>194.375</v>
      </c>
      <c r="E1561" s="9">
        <v>42429.375</v>
      </c>
      <c r="F1561" s="8" t="str">
        <f t="shared" si="214"/>
        <v>02-29-16</v>
      </c>
      <c r="G1561" s="8">
        <f t="shared" si="215"/>
        <v>42429</v>
      </c>
      <c r="H1561">
        <f t="shared" si="216"/>
        <v>14670.375</v>
      </c>
      <c r="I1561">
        <v>9.2379999999999995</v>
      </c>
      <c r="J1561">
        <v>9.2379999999999995</v>
      </c>
      <c r="K1561" s="3">
        <f t="shared" si="212"/>
        <v>9.2379999999999995</v>
      </c>
      <c r="L1561">
        <f t="shared" si="213"/>
        <v>9.2379999999999995</v>
      </c>
      <c r="M1561">
        <f t="shared" si="211"/>
        <v>9.2379999999999995</v>
      </c>
      <c r="N1561" s="3">
        <f t="shared" si="217"/>
        <v>9.2379999999999995</v>
      </c>
      <c r="O1561">
        <f>_xll.Interpolate($T$6:$T$1168,$U$6:$U$1168,G1561,0,0)</f>
        <v>0</v>
      </c>
      <c r="P1561">
        <f>_xll.Interpolate($T$6:$T$1168,$X$6:$X$1168,G1561,0,0)</f>
        <v>289</v>
      </c>
    </row>
    <row r="1562" spans="1:16" x14ac:dyDescent="0.25">
      <c r="A1562">
        <v>2600</v>
      </c>
      <c r="B1562" t="s">
        <v>1566</v>
      </c>
      <c r="C1562" s="7">
        <v>4668</v>
      </c>
      <c r="D1562">
        <f t="shared" si="210"/>
        <v>194.5</v>
      </c>
      <c r="E1562" s="9">
        <v>42429.5</v>
      </c>
      <c r="F1562" s="8" t="str">
        <f t="shared" si="214"/>
        <v>02-29-16</v>
      </c>
      <c r="G1562" s="8">
        <f t="shared" si="215"/>
        <v>42429</v>
      </c>
      <c r="H1562">
        <f t="shared" si="216"/>
        <v>14670.5</v>
      </c>
      <c r="I1562">
        <v>9.41</v>
      </c>
      <c r="J1562">
        <v>9.2379999999999995</v>
      </c>
      <c r="K1562" s="3">
        <f t="shared" si="212"/>
        <v>9.41</v>
      </c>
      <c r="L1562">
        <f t="shared" si="213"/>
        <v>9.2379999999999995</v>
      </c>
      <c r="M1562">
        <f t="shared" si="211"/>
        <v>9.2379999999999995</v>
      </c>
      <c r="N1562" s="3">
        <f t="shared" si="217"/>
        <v>9.2379999999999995</v>
      </c>
      <c r="O1562">
        <f>_xll.Interpolate($T$6:$T$1168,$U$6:$U$1168,G1562,0,0)</f>
        <v>0</v>
      </c>
      <c r="P1562">
        <f>_xll.Interpolate($T$6:$T$1168,$X$6:$X$1168,G1562,0,0)</f>
        <v>289</v>
      </c>
    </row>
    <row r="1563" spans="1:16" x14ac:dyDescent="0.25">
      <c r="A1563">
        <v>2601</v>
      </c>
      <c r="B1563" t="s">
        <v>1567</v>
      </c>
      <c r="C1563" s="7">
        <v>4671</v>
      </c>
      <c r="D1563">
        <f t="shared" si="210"/>
        <v>194.625</v>
      </c>
      <c r="E1563" s="9">
        <v>42429.625</v>
      </c>
      <c r="F1563" s="8" t="str">
        <f t="shared" si="214"/>
        <v>02-29-16</v>
      </c>
      <c r="G1563" s="8">
        <f t="shared" si="215"/>
        <v>42429</v>
      </c>
      <c r="H1563">
        <f t="shared" si="216"/>
        <v>14670.625</v>
      </c>
      <c r="I1563">
        <v>9.5340000000000007</v>
      </c>
      <c r="J1563">
        <v>9.1389999999999993</v>
      </c>
      <c r="K1563" s="3">
        <f t="shared" si="212"/>
        <v>9.5340000000000007</v>
      </c>
      <c r="L1563">
        <f t="shared" si="213"/>
        <v>9.1389999999999993</v>
      </c>
      <c r="M1563">
        <f t="shared" si="211"/>
        <v>9.1389999999999993</v>
      </c>
      <c r="N1563" s="3">
        <f t="shared" si="217"/>
        <v>9.1389999999999993</v>
      </c>
      <c r="O1563">
        <f>_xll.Interpolate($T$6:$T$1168,$U$6:$U$1168,G1563,0,0)</f>
        <v>0</v>
      </c>
      <c r="P1563">
        <f>_xll.Interpolate($T$6:$T$1168,$X$6:$X$1168,G1563,0,0)</f>
        <v>289</v>
      </c>
    </row>
    <row r="1564" spans="1:16" x14ac:dyDescent="0.25">
      <c r="A1564">
        <v>2602</v>
      </c>
      <c r="B1564" t="s">
        <v>1568</v>
      </c>
      <c r="C1564" s="7">
        <v>4674</v>
      </c>
      <c r="D1564">
        <f t="shared" si="210"/>
        <v>194.75</v>
      </c>
      <c r="E1564" s="9">
        <v>42429.75</v>
      </c>
      <c r="F1564" s="8" t="str">
        <f t="shared" si="214"/>
        <v>02-29-16</v>
      </c>
      <c r="G1564" s="8">
        <f t="shared" si="215"/>
        <v>42429</v>
      </c>
      <c r="H1564">
        <f t="shared" si="216"/>
        <v>14670.75</v>
      </c>
      <c r="I1564">
        <v>9.2379999999999995</v>
      </c>
      <c r="J1564">
        <v>9.0890000000000004</v>
      </c>
      <c r="K1564" s="3">
        <f t="shared" si="212"/>
        <v>9.2379999999999995</v>
      </c>
      <c r="L1564">
        <f t="shared" si="213"/>
        <v>9.0890000000000004</v>
      </c>
      <c r="M1564">
        <f t="shared" si="211"/>
        <v>9.0890000000000004</v>
      </c>
      <c r="N1564" s="3">
        <f t="shared" si="217"/>
        <v>9.0890000000000004</v>
      </c>
      <c r="O1564">
        <f>_xll.Interpolate($T$6:$T$1168,$U$6:$U$1168,G1564,0,0)</f>
        <v>0</v>
      </c>
      <c r="P1564">
        <f>_xll.Interpolate($T$6:$T$1168,$X$6:$X$1168,G1564,0,0)</f>
        <v>289</v>
      </c>
    </row>
    <row r="1565" spans="1:16" x14ac:dyDescent="0.25">
      <c r="A1565">
        <v>2603</v>
      </c>
      <c r="B1565" t="s">
        <v>1569</v>
      </c>
      <c r="C1565" s="7">
        <v>4677</v>
      </c>
      <c r="D1565">
        <f t="shared" si="210"/>
        <v>194.875</v>
      </c>
      <c r="E1565" s="9">
        <v>42429.875</v>
      </c>
      <c r="F1565" s="8" t="str">
        <f t="shared" si="214"/>
        <v>02-29-16</v>
      </c>
      <c r="G1565" s="8">
        <f t="shared" si="215"/>
        <v>42429</v>
      </c>
      <c r="H1565">
        <f t="shared" si="216"/>
        <v>14670.875</v>
      </c>
      <c r="I1565">
        <v>9.2870000000000008</v>
      </c>
      <c r="J1565">
        <v>9.2379999999999995</v>
      </c>
      <c r="K1565" s="3">
        <f t="shared" si="212"/>
        <v>9.2870000000000008</v>
      </c>
      <c r="L1565">
        <f t="shared" si="213"/>
        <v>9.2379999999999995</v>
      </c>
      <c r="M1565">
        <f t="shared" si="211"/>
        <v>9.2379999999999995</v>
      </c>
      <c r="N1565" s="3">
        <f t="shared" si="217"/>
        <v>9.2379999999999995</v>
      </c>
      <c r="O1565">
        <f>_xll.Interpolate($T$6:$T$1168,$U$6:$U$1168,G1565,0,0)</f>
        <v>0</v>
      </c>
      <c r="P1565">
        <f>_xll.Interpolate($T$6:$T$1168,$X$6:$X$1168,G1565,0,0)</f>
        <v>289</v>
      </c>
    </row>
    <row r="1566" spans="1:16" x14ac:dyDescent="0.25">
      <c r="A1566">
        <v>2604</v>
      </c>
      <c r="B1566" t="s">
        <v>1570</v>
      </c>
      <c r="C1566" s="7">
        <v>4680</v>
      </c>
      <c r="D1566">
        <f t="shared" si="210"/>
        <v>195</v>
      </c>
      <c r="E1566" s="9">
        <v>42430</v>
      </c>
      <c r="F1566" s="8" t="str">
        <f t="shared" si="214"/>
        <v>03-01-16</v>
      </c>
      <c r="G1566" s="8">
        <f t="shared" si="215"/>
        <v>42430</v>
      </c>
      <c r="H1566">
        <f t="shared" si="216"/>
        <v>14671</v>
      </c>
      <c r="I1566">
        <v>9.2379999999999995</v>
      </c>
      <c r="J1566">
        <v>9.1630000000000003</v>
      </c>
      <c r="K1566" s="3">
        <f t="shared" si="212"/>
        <v>9.2379999999999995</v>
      </c>
      <c r="L1566">
        <f t="shared" si="213"/>
        <v>9.1630000000000003</v>
      </c>
      <c r="M1566">
        <f t="shared" si="211"/>
        <v>9.1630000000000003</v>
      </c>
      <c r="N1566" s="3">
        <f t="shared" si="217"/>
        <v>9.1630000000000003</v>
      </c>
      <c r="O1566">
        <f>_xll.Interpolate($T$6:$T$1168,$U$6:$U$1168,G1566,0,0)</f>
        <v>0</v>
      </c>
      <c r="P1566">
        <f>_xll.Interpolate($T$6:$T$1168,$X$6:$X$1168,G1566,0,0)</f>
        <v>289</v>
      </c>
    </row>
    <row r="1567" spans="1:16" x14ac:dyDescent="0.25">
      <c r="A1567">
        <v>2605</v>
      </c>
      <c r="B1567" t="s">
        <v>1571</v>
      </c>
      <c r="C1567" s="7">
        <v>4683</v>
      </c>
      <c r="D1567">
        <f t="shared" si="210"/>
        <v>195.125</v>
      </c>
      <c r="E1567" s="9">
        <v>42430.125</v>
      </c>
      <c r="F1567" s="8" t="str">
        <f t="shared" si="214"/>
        <v>03-01-16</v>
      </c>
      <c r="G1567" s="8">
        <f t="shared" si="215"/>
        <v>42430</v>
      </c>
      <c r="H1567">
        <f t="shared" si="216"/>
        <v>14671.125</v>
      </c>
      <c r="I1567">
        <v>9.1389999999999993</v>
      </c>
      <c r="J1567">
        <v>9.0890000000000004</v>
      </c>
      <c r="K1567" s="3">
        <f t="shared" si="212"/>
        <v>9.1389999999999993</v>
      </c>
      <c r="L1567">
        <f t="shared" si="213"/>
        <v>9.0890000000000004</v>
      </c>
      <c r="M1567">
        <f t="shared" si="211"/>
        <v>9.0890000000000004</v>
      </c>
      <c r="N1567" s="3">
        <f t="shared" si="217"/>
        <v>9.0890000000000004</v>
      </c>
      <c r="O1567">
        <f>_xll.Interpolate($T$6:$T$1168,$U$6:$U$1168,G1567,0,0)</f>
        <v>0</v>
      </c>
      <c r="P1567">
        <f>_xll.Interpolate($T$6:$T$1168,$X$6:$X$1168,G1567,0,0)</f>
        <v>289</v>
      </c>
    </row>
    <row r="1568" spans="1:16" x14ac:dyDescent="0.25">
      <c r="A1568">
        <v>2606</v>
      </c>
      <c r="B1568" t="s">
        <v>1572</v>
      </c>
      <c r="C1568" s="7">
        <v>4686</v>
      </c>
      <c r="D1568">
        <f t="shared" si="210"/>
        <v>195.25</v>
      </c>
      <c r="E1568" s="9">
        <v>42430.25</v>
      </c>
      <c r="F1568" s="8" t="str">
        <f t="shared" si="214"/>
        <v>03-01-16</v>
      </c>
      <c r="G1568" s="8">
        <f t="shared" si="215"/>
        <v>42430</v>
      </c>
      <c r="H1568">
        <f t="shared" si="216"/>
        <v>14671.25</v>
      </c>
      <c r="I1568">
        <v>9.2620000000000005</v>
      </c>
      <c r="J1568">
        <v>9.2129999999999992</v>
      </c>
      <c r="K1568" s="3">
        <f t="shared" si="212"/>
        <v>9.2620000000000005</v>
      </c>
      <c r="L1568">
        <f t="shared" si="213"/>
        <v>9.2129999999999992</v>
      </c>
      <c r="M1568">
        <f t="shared" si="211"/>
        <v>9.2129999999999992</v>
      </c>
      <c r="N1568" s="3">
        <f t="shared" si="217"/>
        <v>9.2129999999999992</v>
      </c>
      <c r="O1568">
        <f>_xll.Interpolate($T$6:$T$1168,$U$6:$U$1168,G1568,0,0)</f>
        <v>0</v>
      </c>
      <c r="P1568">
        <f>_xll.Interpolate($T$6:$T$1168,$X$6:$X$1168,G1568,0,0)</f>
        <v>289</v>
      </c>
    </row>
    <row r="1569" spans="1:16" x14ac:dyDescent="0.25">
      <c r="A1569">
        <v>2607</v>
      </c>
      <c r="B1569" t="s">
        <v>1573</v>
      </c>
      <c r="C1569" s="7">
        <v>4689</v>
      </c>
      <c r="D1569">
        <f t="shared" si="210"/>
        <v>195.375</v>
      </c>
      <c r="E1569" s="9">
        <v>42430.375</v>
      </c>
      <c r="F1569" s="8" t="str">
        <f t="shared" si="214"/>
        <v>03-01-16</v>
      </c>
      <c r="G1569" s="8">
        <f t="shared" si="215"/>
        <v>42430</v>
      </c>
      <c r="H1569">
        <f t="shared" si="216"/>
        <v>14671.375</v>
      </c>
      <c r="I1569">
        <v>9.2870000000000008</v>
      </c>
      <c r="J1569">
        <v>9.2379999999999995</v>
      </c>
      <c r="K1569" s="3">
        <f t="shared" si="212"/>
        <v>9.2870000000000008</v>
      </c>
      <c r="L1569">
        <f t="shared" si="213"/>
        <v>9.2379999999999995</v>
      </c>
      <c r="M1569">
        <f t="shared" si="211"/>
        <v>9.2379999999999995</v>
      </c>
      <c r="N1569" s="3">
        <f t="shared" si="217"/>
        <v>9.2379999999999995</v>
      </c>
      <c r="O1569">
        <f>_xll.Interpolate($T$6:$T$1168,$U$6:$U$1168,G1569,0,0)</f>
        <v>0</v>
      </c>
      <c r="P1569">
        <f>_xll.Interpolate($T$6:$T$1168,$X$6:$X$1168,G1569,0,0)</f>
        <v>289</v>
      </c>
    </row>
    <row r="1570" spans="1:16" x14ac:dyDescent="0.25">
      <c r="A1570">
        <v>2608</v>
      </c>
      <c r="B1570" t="s">
        <v>1574</v>
      </c>
      <c r="C1570" s="7">
        <v>4692</v>
      </c>
      <c r="D1570">
        <f t="shared" si="210"/>
        <v>195.5</v>
      </c>
      <c r="E1570" s="9">
        <v>42430.5</v>
      </c>
      <c r="F1570" s="8" t="str">
        <f t="shared" si="214"/>
        <v>03-01-16</v>
      </c>
      <c r="G1570" s="8">
        <f t="shared" si="215"/>
        <v>42430</v>
      </c>
      <c r="H1570">
        <f t="shared" si="216"/>
        <v>14671.5</v>
      </c>
      <c r="I1570">
        <v>9.3610000000000007</v>
      </c>
      <c r="J1570">
        <v>9.1630000000000003</v>
      </c>
      <c r="K1570" s="3">
        <f t="shared" si="212"/>
        <v>9.3610000000000007</v>
      </c>
      <c r="L1570">
        <f t="shared" si="213"/>
        <v>9.1630000000000003</v>
      </c>
      <c r="M1570">
        <f t="shared" si="211"/>
        <v>9.1630000000000003</v>
      </c>
      <c r="N1570" s="3">
        <f t="shared" si="217"/>
        <v>9.1630000000000003</v>
      </c>
      <c r="O1570">
        <f>_xll.Interpolate($T$6:$T$1168,$U$6:$U$1168,G1570,0,0)</f>
        <v>0</v>
      </c>
      <c r="P1570">
        <f>_xll.Interpolate($T$6:$T$1168,$X$6:$X$1168,G1570,0,0)</f>
        <v>289</v>
      </c>
    </row>
    <row r="1571" spans="1:16" x14ac:dyDescent="0.25">
      <c r="A1571">
        <v>2609</v>
      </c>
      <c r="B1571" t="s">
        <v>1575</v>
      </c>
      <c r="C1571" s="7">
        <v>4695</v>
      </c>
      <c r="D1571">
        <f t="shared" si="210"/>
        <v>195.625</v>
      </c>
      <c r="E1571" s="9">
        <v>42430.625</v>
      </c>
      <c r="F1571" s="8" t="str">
        <f t="shared" si="214"/>
        <v>03-01-16</v>
      </c>
      <c r="G1571" s="8">
        <f t="shared" si="215"/>
        <v>42430</v>
      </c>
      <c r="H1571">
        <f t="shared" si="216"/>
        <v>14671.625</v>
      </c>
      <c r="I1571">
        <v>9.5830000000000002</v>
      </c>
      <c r="J1571">
        <v>9.2129999999999992</v>
      </c>
      <c r="K1571" s="3">
        <f t="shared" si="212"/>
        <v>9.5830000000000002</v>
      </c>
      <c r="L1571">
        <f t="shared" si="213"/>
        <v>9.2129999999999992</v>
      </c>
      <c r="M1571">
        <f t="shared" si="211"/>
        <v>9.2129999999999992</v>
      </c>
      <c r="N1571" s="3">
        <f t="shared" si="217"/>
        <v>9.2129999999999992</v>
      </c>
      <c r="O1571">
        <f>_xll.Interpolate($T$6:$T$1168,$U$6:$U$1168,G1571,0,0)</f>
        <v>0</v>
      </c>
      <c r="P1571">
        <f>_xll.Interpolate($T$6:$T$1168,$X$6:$X$1168,G1571,0,0)</f>
        <v>289</v>
      </c>
    </row>
    <row r="1572" spans="1:16" x14ac:dyDescent="0.25">
      <c r="A1572">
        <v>2610</v>
      </c>
      <c r="B1572" t="s">
        <v>1576</v>
      </c>
      <c r="C1572" s="7">
        <v>4698</v>
      </c>
      <c r="D1572">
        <f t="shared" si="210"/>
        <v>195.75</v>
      </c>
      <c r="E1572" s="9">
        <v>42430.75</v>
      </c>
      <c r="F1572" s="8" t="str">
        <f t="shared" si="214"/>
        <v>03-01-16</v>
      </c>
      <c r="G1572" s="8">
        <f t="shared" si="215"/>
        <v>42430</v>
      </c>
      <c r="H1572">
        <f t="shared" si="216"/>
        <v>14671.75</v>
      </c>
      <c r="I1572">
        <v>9.3360000000000003</v>
      </c>
      <c r="J1572">
        <v>9.1630000000000003</v>
      </c>
      <c r="K1572" s="3">
        <f t="shared" si="212"/>
        <v>9.3360000000000003</v>
      </c>
      <c r="L1572">
        <f t="shared" si="213"/>
        <v>9.1630000000000003</v>
      </c>
      <c r="M1572">
        <f t="shared" si="211"/>
        <v>9.1630000000000003</v>
      </c>
      <c r="N1572" s="3">
        <f t="shared" si="217"/>
        <v>9.1630000000000003</v>
      </c>
      <c r="O1572">
        <f>_xll.Interpolate($T$6:$T$1168,$U$6:$U$1168,G1572,0,0)</f>
        <v>0</v>
      </c>
      <c r="P1572">
        <f>_xll.Interpolate($T$6:$T$1168,$X$6:$X$1168,G1572,0,0)</f>
        <v>289</v>
      </c>
    </row>
    <row r="1573" spans="1:16" x14ac:dyDescent="0.25">
      <c r="A1573">
        <v>2611</v>
      </c>
      <c r="B1573" t="s">
        <v>1577</v>
      </c>
      <c r="C1573" s="7">
        <v>4701</v>
      </c>
      <c r="D1573">
        <f t="shared" si="210"/>
        <v>195.875</v>
      </c>
      <c r="E1573" s="9">
        <v>42430.875</v>
      </c>
      <c r="F1573" s="8" t="str">
        <f t="shared" si="214"/>
        <v>03-01-16</v>
      </c>
      <c r="G1573" s="8">
        <f t="shared" si="215"/>
        <v>42430</v>
      </c>
      <c r="H1573">
        <f t="shared" si="216"/>
        <v>14671.875</v>
      </c>
      <c r="I1573">
        <v>9.1140000000000008</v>
      </c>
      <c r="J1573">
        <v>9.0399999999999991</v>
      </c>
      <c r="K1573" s="3">
        <f t="shared" si="212"/>
        <v>9.1140000000000008</v>
      </c>
      <c r="L1573">
        <f t="shared" si="213"/>
        <v>9.0399999999999991</v>
      </c>
      <c r="M1573">
        <f t="shared" si="211"/>
        <v>9.0399999999999991</v>
      </c>
      <c r="N1573" s="3">
        <f t="shared" si="217"/>
        <v>9.0399999999999991</v>
      </c>
      <c r="O1573">
        <f>_xll.Interpolate($T$6:$T$1168,$U$6:$U$1168,G1573,0,0)</f>
        <v>0</v>
      </c>
      <c r="P1573">
        <f>_xll.Interpolate($T$6:$T$1168,$X$6:$X$1168,G1573,0,0)</f>
        <v>289</v>
      </c>
    </row>
    <row r="1574" spans="1:16" x14ac:dyDescent="0.25">
      <c r="A1574">
        <v>2612</v>
      </c>
      <c r="B1574" t="s">
        <v>1578</v>
      </c>
      <c r="C1574" s="7">
        <v>4704</v>
      </c>
      <c r="D1574">
        <f t="shared" si="210"/>
        <v>196</v>
      </c>
      <c r="E1574" s="9">
        <v>42431</v>
      </c>
      <c r="F1574" s="8" t="str">
        <f t="shared" si="214"/>
        <v>03-02-16</v>
      </c>
      <c r="G1574" s="8">
        <f t="shared" si="215"/>
        <v>42431</v>
      </c>
      <c r="H1574">
        <f t="shared" si="216"/>
        <v>14672</v>
      </c>
      <c r="I1574">
        <v>9.2870000000000008</v>
      </c>
      <c r="J1574">
        <v>9.2379999999999995</v>
      </c>
      <c r="K1574" s="3">
        <f t="shared" si="212"/>
        <v>9.2870000000000008</v>
      </c>
      <c r="L1574">
        <f t="shared" si="213"/>
        <v>9.2379999999999995</v>
      </c>
      <c r="M1574">
        <f t="shared" si="211"/>
        <v>9.2379999999999995</v>
      </c>
      <c r="N1574" s="3">
        <f t="shared" si="217"/>
        <v>9.2379999999999995</v>
      </c>
      <c r="O1574">
        <f>_xll.Interpolate($T$6:$T$1168,$U$6:$U$1168,G1574,0,0)</f>
        <v>0</v>
      </c>
      <c r="P1574">
        <f>_xll.Interpolate($T$6:$T$1168,$X$6:$X$1168,G1574,0,0)</f>
        <v>610</v>
      </c>
    </row>
    <row r="1575" spans="1:16" x14ac:dyDescent="0.25">
      <c r="A1575">
        <v>2613</v>
      </c>
      <c r="B1575" t="s">
        <v>1579</v>
      </c>
      <c r="C1575" s="7">
        <v>4707</v>
      </c>
      <c r="D1575">
        <f t="shared" si="210"/>
        <v>196.125</v>
      </c>
      <c r="E1575" s="9">
        <v>42431.125</v>
      </c>
      <c r="F1575" s="8" t="str">
        <f t="shared" si="214"/>
        <v>03-02-16</v>
      </c>
      <c r="G1575" s="8">
        <f t="shared" si="215"/>
        <v>42431</v>
      </c>
      <c r="H1575">
        <f t="shared" si="216"/>
        <v>14672.125</v>
      </c>
      <c r="I1575">
        <v>9.2379999999999995</v>
      </c>
      <c r="J1575">
        <v>9.1630000000000003</v>
      </c>
      <c r="K1575" s="3">
        <f t="shared" si="212"/>
        <v>9.2379999999999995</v>
      </c>
      <c r="L1575">
        <f t="shared" si="213"/>
        <v>9.1630000000000003</v>
      </c>
      <c r="M1575">
        <f t="shared" si="211"/>
        <v>9.1630000000000003</v>
      </c>
      <c r="N1575" s="3">
        <f t="shared" si="217"/>
        <v>9.1630000000000003</v>
      </c>
      <c r="O1575">
        <f>_xll.Interpolate($T$6:$T$1168,$U$6:$U$1168,G1575,0,0)</f>
        <v>0</v>
      </c>
      <c r="P1575">
        <f>_xll.Interpolate($T$6:$T$1168,$X$6:$X$1168,G1575,0,0)</f>
        <v>610</v>
      </c>
    </row>
    <row r="1576" spans="1:16" x14ac:dyDescent="0.25">
      <c r="A1576">
        <v>2614</v>
      </c>
      <c r="B1576" t="s">
        <v>1580</v>
      </c>
      <c r="C1576" s="7">
        <v>4710</v>
      </c>
      <c r="D1576">
        <f t="shared" si="210"/>
        <v>196.25</v>
      </c>
      <c r="E1576" s="9">
        <v>42431.25</v>
      </c>
      <c r="F1576" s="8" t="str">
        <f t="shared" si="214"/>
        <v>03-02-16</v>
      </c>
      <c r="G1576" s="8">
        <f t="shared" si="215"/>
        <v>42431</v>
      </c>
      <c r="H1576">
        <f t="shared" si="216"/>
        <v>14672.25</v>
      </c>
      <c r="I1576">
        <v>9.1630000000000003</v>
      </c>
      <c r="J1576">
        <v>9.1389999999999993</v>
      </c>
      <c r="K1576" s="3">
        <f t="shared" si="212"/>
        <v>9.1630000000000003</v>
      </c>
      <c r="L1576">
        <f t="shared" si="213"/>
        <v>9.1389999999999993</v>
      </c>
      <c r="M1576">
        <f t="shared" si="211"/>
        <v>9.1389999999999993</v>
      </c>
      <c r="N1576" s="3">
        <f t="shared" si="217"/>
        <v>9.1389999999999993</v>
      </c>
      <c r="O1576">
        <f>_xll.Interpolate($T$6:$T$1168,$U$6:$U$1168,G1576,0,0)</f>
        <v>0</v>
      </c>
      <c r="P1576">
        <f>_xll.Interpolate($T$6:$T$1168,$X$6:$X$1168,G1576,0,0)</f>
        <v>610</v>
      </c>
    </row>
    <row r="1577" spans="1:16" x14ac:dyDescent="0.25">
      <c r="A1577">
        <v>2615</v>
      </c>
      <c r="B1577" t="s">
        <v>1581</v>
      </c>
      <c r="C1577" s="7">
        <v>4713</v>
      </c>
      <c r="D1577">
        <f t="shared" si="210"/>
        <v>196.375</v>
      </c>
      <c r="E1577" s="9">
        <v>42431.375</v>
      </c>
      <c r="F1577" s="8" t="str">
        <f t="shared" si="214"/>
        <v>03-02-16</v>
      </c>
      <c r="G1577" s="8">
        <f t="shared" si="215"/>
        <v>42431</v>
      </c>
      <c r="H1577">
        <f t="shared" si="216"/>
        <v>14672.375</v>
      </c>
      <c r="I1577">
        <v>9.2129999999999992</v>
      </c>
      <c r="J1577">
        <v>9.0890000000000004</v>
      </c>
      <c r="K1577" s="3">
        <f t="shared" si="212"/>
        <v>9.2129999999999992</v>
      </c>
      <c r="L1577">
        <f t="shared" si="213"/>
        <v>9.0890000000000004</v>
      </c>
      <c r="M1577">
        <f t="shared" si="211"/>
        <v>9.0890000000000004</v>
      </c>
      <c r="N1577" s="3">
        <f t="shared" si="217"/>
        <v>9.0890000000000004</v>
      </c>
      <c r="O1577">
        <f>_xll.Interpolate($T$6:$T$1168,$U$6:$U$1168,G1577,0,0)</f>
        <v>0</v>
      </c>
      <c r="P1577">
        <f>_xll.Interpolate($T$6:$T$1168,$X$6:$X$1168,G1577,0,0)</f>
        <v>610</v>
      </c>
    </row>
    <row r="1578" spans="1:16" x14ac:dyDescent="0.25">
      <c r="A1578">
        <v>2616</v>
      </c>
      <c r="B1578" t="s">
        <v>1582</v>
      </c>
      <c r="C1578" s="7">
        <v>4716</v>
      </c>
      <c r="D1578">
        <f t="shared" si="210"/>
        <v>196.5</v>
      </c>
      <c r="E1578" s="9">
        <v>42431.5</v>
      </c>
      <c r="F1578" s="8" t="str">
        <f t="shared" si="214"/>
        <v>03-02-16</v>
      </c>
      <c r="G1578" s="8">
        <f t="shared" si="215"/>
        <v>42431</v>
      </c>
      <c r="H1578">
        <f t="shared" si="216"/>
        <v>14672.5</v>
      </c>
      <c r="I1578">
        <v>9.3119999999999994</v>
      </c>
      <c r="J1578">
        <v>9.1140000000000008</v>
      </c>
      <c r="K1578" s="3">
        <f t="shared" si="212"/>
        <v>9.3119999999999994</v>
      </c>
      <c r="L1578">
        <f t="shared" si="213"/>
        <v>9.1140000000000008</v>
      </c>
      <c r="M1578">
        <f t="shared" si="211"/>
        <v>9.1140000000000008</v>
      </c>
      <c r="N1578" s="3">
        <f t="shared" si="217"/>
        <v>9.1140000000000008</v>
      </c>
      <c r="O1578">
        <f>_xll.Interpolate($T$6:$T$1168,$U$6:$U$1168,G1578,0,0)</f>
        <v>0</v>
      </c>
      <c r="P1578">
        <f>_xll.Interpolate($T$6:$T$1168,$X$6:$X$1168,G1578,0,0)</f>
        <v>610</v>
      </c>
    </row>
    <row r="1579" spans="1:16" x14ac:dyDescent="0.25">
      <c r="A1579">
        <v>2617</v>
      </c>
      <c r="B1579" t="s">
        <v>1583</v>
      </c>
      <c r="C1579" s="7">
        <v>4719</v>
      </c>
      <c r="D1579">
        <f t="shared" si="210"/>
        <v>196.625</v>
      </c>
      <c r="E1579" s="9">
        <v>42431.625</v>
      </c>
      <c r="F1579" s="8" t="str">
        <f t="shared" si="214"/>
        <v>03-02-16</v>
      </c>
      <c r="G1579" s="8">
        <f t="shared" si="215"/>
        <v>42431</v>
      </c>
      <c r="H1579">
        <f t="shared" si="216"/>
        <v>14672.625</v>
      </c>
      <c r="I1579">
        <v>9.3859999999999992</v>
      </c>
      <c r="J1579">
        <v>9.1880000000000006</v>
      </c>
      <c r="K1579" s="3">
        <f t="shared" si="212"/>
        <v>9.3859999999999992</v>
      </c>
      <c r="L1579">
        <f t="shared" si="213"/>
        <v>9.1880000000000006</v>
      </c>
      <c r="M1579">
        <f t="shared" si="211"/>
        <v>9.1880000000000006</v>
      </c>
      <c r="N1579" s="3">
        <f t="shared" si="217"/>
        <v>9.1880000000000006</v>
      </c>
      <c r="O1579">
        <f>_xll.Interpolate($T$6:$T$1168,$U$6:$U$1168,G1579,0,0)</f>
        <v>0</v>
      </c>
      <c r="P1579">
        <f>_xll.Interpolate($T$6:$T$1168,$X$6:$X$1168,G1579,0,0)</f>
        <v>610</v>
      </c>
    </row>
    <row r="1580" spans="1:16" x14ac:dyDescent="0.25">
      <c r="A1580">
        <v>2618</v>
      </c>
      <c r="B1580" t="s">
        <v>1584</v>
      </c>
      <c r="C1580" s="7">
        <v>4722</v>
      </c>
      <c r="D1580">
        <f t="shared" si="210"/>
        <v>196.75</v>
      </c>
      <c r="E1580" s="9">
        <v>42431.75</v>
      </c>
      <c r="F1580" s="8" t="str">
        <f t="shared" si="214"/>
        <v>03-02-16</v>
      </c>
      <c r="G1580" s="8">
        <f t="shared" si="215"/>
        <v>42431</v>
      </c>
      <c r="H1580">
        <f t="shared" si="216"/>
        <v>14672.75</v>
      </c>
      <c r="I1580">
        <v>9.41</v>
      </c>
      <c r="J1580">
        <v>9.3119999999999994</v>
      </c>
      <c r="K1580" s="3">
        <f t="shared" si="212"/>
        <v>9.41</v>
      </c>
      <c r="L1580">
        <f t="shared" si="213"/>
        <v>9.3119999999999994</v>
      </c>
      <c r="M1580">
        <f t="shared" si="211"/>
        <v>9.3119999999999994</v>
      </c>
      <c r="N1580" s="3">
        <f t="shared" si="217"/>
        <v>9.3119999999999994</v>
      </c>
      <c r="O1580">
        <f>_xll.Interpolate($T$6:$T$1168,$U$6:$U$1168,G1580,0,0)</f>
        <v>0</v>
      </c>
      <c r="P1580">
        <f>_xll.Interpolate($T$6:$T$1168,$X$6:$X$1168,G1580,0,0)</f>
        <v>610</v>
      </c>
    </row>
    <row r="1581" spans="1:16" x14ac:dyDescent="0.25">
      <c r="A1581">
        <v>2619</v>
      </c>
      <c r="B1581" t="s">
        <v>1585</v>
      </c>
      <c r="C1581" s="7">
        <v>4725</v>
      </c>
      <c r="D1581">
        <f t="shared" si="210"/>
        <v>196.875</v>
      </c>
      <c r="E1581" s="9">
        <v>42431.875</v>
      </c>
      <c r="F1581" s="8" t="str">
        <f t="shared" si="214"/>
        <v>03-02-16</v>
      </c>
      <c r="G1581" s="8">
        <f t="shared" si="215"/>
        <v>42431</v>
      </c>
      <c r="H1581">
        <f t="shared" si="216"/>
        <v>14672.875</v>
      </c>
      <c r="I1581">
        <v>9.3360000000000003</v>
      </c>
      <c r="J1581">
        <v>9.2620000000000005</v>
      </c>
      <c r="K1581" s="3">
        <f t="shared" si="212"/>
        <v>9.3360000000000003</v>
      </c>
      <c r="L1581">
        <f t="shared" si="213"/>
        <v>9.2620000000000005</v>
      </c>
      <c r="M1581">
        <f t="shared" si="211"/>
        <v>9.2620000000000005</v>
      </c>
      <c r="N1581" s="3">
        <f t="shared" si="217"/>
        <v>9.2620000000000005</v>
      </c>
      <c r="O1581">
        <f>_xll.Interpolate($T$6:$T$1168,$U$6:$U$1168,G1581,0,0)</f>
        <v>0</v>
      </c>
      <c r="P1581">
        <f>_xll.Interpolate($T$6:$T$1168,$X$6:$X$1168,G1581,0,0)</f>
        <v>610</v>
      </c>
    </row>
    <row r="1582" spans="1:16" x14ac:dyDescent="0.25">
      <c r="A1582">
        <v>2620</v>
      </c>
      <c r="B1582" t="s">
        <v>1586</v>
      </c>
      <c r="C1582" s="7">
        <v>4728</v>
      </c>
      <c r="D1582">
        <f t="shared" si="210"/>
        <v>197</v>
      </c>
      <c r="E1582" s="9">
        <v>42432</v>
      </c>
      <c r="F1582" s="8" t="str">
        <f t="shared" si="214"/>
        <v>03-03-16</v>
      </c>
      <c r="G1582" s="8">
        <f t="shared" si="215"/>
        <v>42432</v>
      </c>
      <c r="H1582">
        <f t="shared" si="216"/>
        <v>14673</v>
      </c>
      <c r="I1582">
        <v>9.5579999999999998</v>
      </c>
      <c r="J1582">
        <v>9.4849999999999994</v>
      </c>
      <c r="K1582" s="3">
        <f t="shared" si="212"/>
        <v>9.5579999999999998</v>
      </c>
      <c r="L1582">
        <f t="shared" si="213"/>
        <v>9.4849999999999994</v>
      </c>
      <c r="M1582">
        <f t="shared" si="211"/>
        <v>9.4849999999999994</v>
      </c>
      <c r="N1582" s="3">
        <f t="shared" si="217"/>
        <v>9.4849999999999994</v>
      </c>
      <c r="O1582">
        <f>_xll.Interpolate($T$6:$T$1168,$U$6:$U$1168,G1582,0,0)</f>
        <v>0</v>
      </c>
      <c r="P1582">
        <f>_xll.Interpolate($T$6:$T$1168,$X$6:$X$1168,G1582,0,0)</f>
        <v>604</v>
      </c>
    </row>
    <row r="1583" spans="1:16" x14ac:dyDescent="0.25">
      <c r="A1583">
        <v>2621</v>
      </c>
      <c r="B1583" t="s">
        <v>1587</v>
      </c>
      <c r="C1583" s="7">
        <v>4731</v>
      </c>
      <c r="D1583">
        <f t="shared" si="210"/>
        <v>197.125</v>
      </c>
      <c r="E1583" s="9">
        <v>42432.125</v>
      </c>
      <c r="F1583" s="8" t="str">
        <f t="shared" si="214"/>
        <v>03-03-16</v>
      </c>
      <c r="G1583" s="8">
        <f t="shared" si="215"/>
        <v>42432</v>
      </c>
      <c r="H1583">
        <f t="shared" si="216"/>
        <v>14673.125</v>
      </c>
      <c r="I1583">
        <v>9.2379999999999995</v>
      </c>
      <c r="J1583">
        <v>9.1630000000000003</v>
      </c>
      <c r="K1583" s="3">
        <f t="shared" si="212"/>
        <v>9.2379999999999995</v>
      </c>
      <c r="L1583">
        <f t="shared" si="213"/>
        <v>9.1630000000000003</v>
      </c>
      <c r="M1583">
        <f t="shared" si="211"/>
        <v>9.1630000000000003</v>
      </c>
      <c r="N1583" s="3">
        <f t="shared" si="217"/>
        <v>9.1630000000000003</v>
      </c>
      <c r="O1583">
        <f>_xll.Interpolate($T$6:$T$1168,$U$6:$U$1168,G1583,0,0)</f>
        <v>0</v>
      </c>
      <c r="P1583">
        <f>_xll.Interpolate($T$6:$T$1168,$X$6:$X$1168,G1583,0,0)</f>
        <v>604</v>
      </c>
    </row>
    <row r="1584" spans="1:16" x14ac:dyDescent="0.25">
      <c r="A1584">
        <v>2622</v>
      </c>
      <c r="B1584" t="s">
        <v>1588</v>
      </c>
      <c r="C1584" s="7">
        <v>4734</v>
      </c>
      <c r="D1584">
        <f t="shared" si="210"/>
        <v>197.25</v>
      </c>
      <c r="E1584" s="9">
        <v>42432.25</v>
      </c>
      <c r="F1584" s="8" t="str">
        <f t="shared" si="214"/>
        <v>03-03-16</v>
      </c>
      <c r="G1584" s="8">
        <f t="shared" si="215"/>
        <v>42432</v>
      </c>
      <c r="H1584">
        <f t="shared" si="216"/>
        <v>14673.25</v>
      </c>
      <c r="I1584">
        <v>9.7059999999999995</v>
      </c>
      <c r="J1584">
        <v>9.7560000000000002</v>
      </c>
      <c r="K1584" s="3">
        <f t="shared" si="212"/>
        <v>9.7059999999999995</v>
      </c>
      <c r="L1584">
        <f t="shared" si="213"/>
        <v>9.7560000000000002</v>
      </c>
      <c r="M1584">
        <f t="shared" si="211"/>
        <v>9.7560000000000002</v>
      </c>
      <c r="N1584" s="3">
        <f t="shared" si="217"/>
        <v>9.7560000000000002</v>
      </c>
      <c r="O1584">
        <f>_xll.Interpolate($T$6:$T$1168,$U$6:$U$1168,G1584,0,0)</f>
        <v>0</v>
      </c>
      <c r="P1584">
        <f>_xll.Interpolate($T$6:$T$1168,$X$6:$X$1168,G1584,0,0)</f>
        <v>604</v>
      </c>
    </row>
    <row r="1585" spans="1:16" x14ac:dyDescent="0.25">
      <c r="A1585">
        <v>2623</v>
      </c>
      <c r="B1585" t="s">
        <v>1589</v>
      </c>
      <c r="C1585" s="7">
        <v>4737</v>
      </c>
      <c r="D1585">
        <f t="shared" si="210"/>
        <v>197.375</v>
      </c>
      <c r="E1585" s="9">
        <v>42432.375</v>
      </c>
      <c r="F1585" s="8" t="str">
        <f t="shared" si="214"/>
        <v>03-03-16</v>
      </c>
      <c r="G1585" s="8">
        <f t="shared" si="215"/>
        <v>42432</v>
      </c>
      <c r="H1585">
        <f t="shared" si="216"/>
        <v>14673.375</v>
      </c>
      <c r="I1585">
        <v>9.2379999999999995</v>
      </c>
      <c r="J1585">
        <v>9.1880000000000006</v>
      </c>
      <c r="K1585" s="3">
        <f t="shared" si="212"/>
        <v>9.2379999999999995</v>
      </c>
      <c r="L1585">
        <f t="shared" si="213"/>
        <v>9.1880000000000006</v>
      </c>
      <c r="M1585">
        <f t="shared" si="211"/>
        <v>9.1880000000000006</v>
      </c>
      <c r="N1585" s="3">
        <f t="shared" si="217"/>
        <v>9.1880000000000006</v>
      </c>
      <c r="O1585">
        <f>_xll.Interpolate($T$6:$T$1168,$U$6:$U$1168,G1585,0,0)</f>
        <v>0</v>
      </c>
      <c r="P1585">
        <f>_xll.Interpolate($T$6:$T$1168,$X$6:$X$1168,G1585,0,0)</f>
        <v>604</v>
      </c>
    </row>
    <row r="1586" spans="1:16" x14ac:dyDescent="0.25">
      <c r="A1586">
        <v>2624</v>
      </c>
      <c r="B1586" t="s">
        <v>1590</v>
      </c>
      <c r="C1586" s="7">
        <v>4740</v>
      </c>
      <c r="D1586">
        <f t="shared" si="210"/>
        <v>197.5</v>
      </c>
      <c r="E1586" s="9">
        <v>42432.5</v>
      </c>
      <c r="F1586" s="8" t="str">
        <f t="shared" si="214"/>
        <v>03-03-16</v>
      </c>
      <c r="G1586" s="8">
        <f t="shared" si="215"/>
        <v>42432</v>
      </c>
      <c r="H1586">
        <f t="shared" si="216"/>
        <v>14673.5</v>
      </c>
      <c r="I1586">
        <v>9.3859999999999992</v>
      </c>
      <c r="J1586">
        <v>9.3119999999999994</v>
      </c>
      <c r="K1586" s="3">
        <f t="shared" si="212"/>
        <v>9.3859999999999992</v>
      </c>
      <c r="L1586">
        <f t="shared" si="213"/>
        <v>9.3119999999999994</v>
      </c>
      <c r="M1586">
        <f t="shared" si="211"/>
        <v>9.3119999999999994</v>
      </c>
      <c r="N1586" s="3">
        <f t="shared" si="217"/>
        <v>9.3119999999999994</v>
      </c>
      <c r="O1586">
        <f>_xll.Interpolate($T$6:$T$1168,$U$6:$U$1168,G1586,0,0)</f>
        <v>0</v>
      </c>
      <c r="P1586">
        <f>_xll.Interpolate($T$6:$T$1168,$X$6:$X$1168,G1586,0,0)</f>
        <v>604</v>
      </c>
    </row>
    <row r="1587" spans="1:16" x14ac:dyDescent="0.25">
      <c r="A1587">
        <v>2625</v>
      </c>
      <c r="B1587" t="s">
        <v>1591</v>
      </c>
      <c r="C1587" s="7">
        <v>4743</v>
      </c>
      <c r="D1587">
        <f t="shared" si="210"/>
        <v>197.625</v>
      </c>
      <c r="E1587" s="9">
        <v>42432.625</v>
      </c>
      <c r="F1587" s="8" t="str">
        <f t="shared" si="214"/>
        <v>03-03-16</v>
      </c>
      <c r="G1587" s="8">
        <f t="shared" si="215"/>
        <v>42432</v>
      </c>
      <c r="H1587">
        <f t="shared" si="216"/>
        <v>14673.625</v>
      </c>
      <c r="I1587">
        <v>9.5090000000000003</v>
      </c>
      <c r="J1587">
        <v>9.3610000000000007</v>
      </c>
      <c r="K1587" s="3">
        <f t="shared" si="212"/>
        <v>9.5090000000000003</v>
      </c>
      <c r="L1587">
        <f t="shared" si="213"/>
        <v>9.3610000000000007</v>
      </c>
      <c r="M1587">
        <f t="shared" si="211"/>
        <v>9.3610000000000007</v>
      </c>
      <c r="N1587" s="3">
        <f t="shared" si="217"/>
        <v>9.3610000000000007</v>
      </c>
      <c r="O1587">
        <f>_xll.Interpolate($T$6:$T$1168,$U$6:$U$1168,G1587,0,0)</f>
        <v>0</v>
      </c>
      <c r="P1587">
        <f>_xll.Interpolate($T$6:$T$1168,$X$6:$X$1168,G1587,0,0)</f>
        <v>604</v>
      </c>
    </row>
    <row r="1588" spans="1:16" x14ac:dyDescent="0.25">
      <c r="A1588">
        <v>2626</v>
      </c>
      <c r="B1588" t="s">
        <v>1592</v>
      </c>
      <c r="C1588" s="7">
        <v>4746</v>
      </c>
      <c r="D1588">
        <f t="shared" ref="D1588:D1651" si="218">C1588/24</f>
        <v>197.75</v>
      </c>
      <c r="E1588" s="9">
        <v>42432.75</v>
      </c>
      <c r="F1588" s="8" t="str">
        <f t="shared" si="214"/>
        <v>03-03-16</v>
      </c>
      <c r="G1588" s="8">
        <f t="shared" si="215"/>
        <v>42432</v>
      </c>
      <c r="H1588">
        <f t="shared" si="216"/>
        <v>14673.75</v>
      </c>
      <c r="I1588">
        <v>9.3360000000000003</v>
      </c>
      <c r="J1588">
        <v>9.2870000000000008</v>
      </c>
      <c r="K1588" s="3">
        <f t="shared" si="212"/>
        <v>9.3360000000000003</v>
      </c>
      <c r="L1588">
        <f t="shared" si="213"/>
        <v>9.2870000000000008</v>
      </c>
      <c r="M1588">
        <f t="shared" ref="M1588:M1651" si="219">IF(ISNA(L1588),K1588,L1588)</f>
        <v>9.2870000000000008</v>
      </c>
      <c r="N1588" s="3">
        <f t="shared" si="217"/>
        <v>9.2870000000000008</v>
      </c>
      <c r="O1588">
        <f>_xll.Interpolate($T$6:$T$1168,$U$6:$U$1168,G1588,0,0)</f>
        <v>0</v>
      </c>
      <c r="P1588">
        <f>_xll.Interpolate($T$6:$T$1168,$X$6:$X$1168,G1588,0,0)</f>
        <v>604</v>
      </c>
    </row>
    <row r="1589" spans="1:16" x14ac:dyDescent="0.25">
      <c r="A1589">
        <v>2627</v>
      </c>
      <c r="B1589" t="s">
        <v>1593</v>
      </c>
      <c r="C1589" s="7">
        <v>4749</v>
      </c>
      <c r="D1589">
        <f t="shared" si="218"/>
        <v>197.875</v>
      </c>
      <c r="E1589" s="9">
        <v>42432.875</v>
      </c>
      <c r="F1589" s="8" t="str">
        <f t="shared" si="214"/>
        <v>03-03-16</v>
      </c>
      <c r="G1589" s="8">
        <f t="shared" si="215"/>
        <v>42432</v>
      </c>
      <c r="H1589">
        <f t="shared" si="216"/>
        <v>14673.875</v>
      </c>
      <c r="I1589">
        <v>9.3360000000000003</v>
      </c>
      <c r="J1589">
        <v>9.2620000000000005</v>
      </c>
      <c r="K1589" s="3">
        <f t="shared" si="212"/>
        <v>9.3360000000000003</v>
      </c>
      <c r="L1589">
        <f t="shared" si="213"/>
        <v>9.2620000000000005</v>
      </c>
      <c r="M1589">
        <f t="shared" si="219"/>
        <v>9.2620000000000005</v>
      </c>
      <c r="N1589" s="3">
        <f t="shared" si="217"/>
        <v>9.2620000000000005</v>
      </c>
      <c r="O1589">
        <f>_xll.Interpolate($T$6:$T$1168,$U$6:$U$1168,G1589,0,0)</f>
        <v>0</v>
      </c>
      <c r="P1589">
        <f>_xll.Interpolate($T$6:$T$1168,$X$6:$X$1168,G1589,0,0)</f>
        <v>604</v>
      </c>
    </row>
    <row r="1590" spans="1:16" x14ac:dyDescent="0.25">
      <c r="A1590">
        <v>2628</v>
      </c>
      <c r="B1590" t="s">
        <v>1594</v>
      </c>
      <c r="C1590" s="7">
        <v>4752</v>
      </c>
      <c r="D1590">
        <f t="shared" si="218"/>
        <v>198</v>
      </c>
      <c r="E1590" s="9">
        <v>42433</v>
      </c>
      <c r="F1590" s="8" t="str">
        <f t="shared" si="214"/>
        <v>03-04-16</v>
      </c>
      <c r="G1590" s="8">
        <f t="shared" si="215"/>
        <v>42433</v>
      </c>
      <c r="H1590">
        <f t="shared" si="216"/>
        <v>14674</v>
      </c>
      <c r="I1590">
        <v>9.3360000000000003</v>
      </c>
      <c r="J1590">
        <v>9.2870000000000008</v>
      </c>
      <c r="K1590" s="3">
        <f t="shared" si="212"/>
        <v>9.3360000000000003</v>
      </c>
      <c r="L1590">
        <f t="shared" si="213"/>
        <v>9.2870000000000008</v>
      </c>
      <c r="M1590">
        <f t="shared" si="219"/>
        <v>9.2870000000000008</v>
      </c>
      <c r="N1590" s="3">
        <f t="shared" si="217"/>
        <v>9.2870000000000008</v>
      </c>
      <c r="O1590">
        <f>_xll.Interpolate($T$6:$T$1168,$U$6:$U$1168,G1590,0,0)</f>
        <v>0</v>
      </c>
      <c r="P1590">
        <f>_xll.Interpolate($T$6:$T$1168,$X$6:$X$1168,G1590,0,0)</f>
        <v>616</v>
      </c>
    </row>
    <row r="1591" spans="1:16" x14ac:dyDescent="0.25">
      <c r="A1591">
        <v>2629</v>
      </c>
      <c r="B1591" t="s">
        <v>1595</v>
      </c>
      <c r="C1591" s="7">
        <v>4755</v>
      </c>
      <c r="D1591">
        <f t="shared" si="218"/>
        <v>198.125</v>
      </c>
      <c r="E1591" s="9">
        <v>42433.125</v>
      </c>
      <c r="F1591" s="8" t="str">
        <f t="shared" si="214"/>
        <v>03-04-16</v>
      </c>
      <c r="G1591" s="8">
        <f t="shared" si="215"/>
        <v>42433</v>
      </c>
      <c r="H1591">
        <f t="shared" si="216"/>
        <v>14674.125</v>
      </c>
      <c r="I1591">
        <v>9.2870000000000008</v>
      </c>
      <c r="J1591">
        <v>9.2129999999999992</v>
      </c>
      <c r="K1591" s="3">
        <f t="shared" si="212"/>
        <v>9.2870000000000008</v>
      </c>
      <c r="L1591">
        <f t="shared" si="213"/>
        <v>9.2129999999999992</v>
      </c>
      <c r="M1591">
        <f t="shared" si="219"/>
        <v>9.2129999999999992</v>
      </c>
      <c r="N1591" s="3">
        <f t="shared" si="217"/>
        <v>9.2129999999999992</v>
      </c>
      <c r="O1591">
        <f>_xll.Interpolate($T$6:$T$1168,$U$6:$U$1168,G1591,0,0)</f>
        <v>0</v>
      </c>
      <c r="P1591">
        <f>_xll.Interpolate($T$6:$T$1168,$X$6:$X$1168,G1591,0,0)</f>
        <v>616</v>
      </c>
    </row>
    <row r="1592" spans="1:16" x14ac:dyDescent="0.25">
      <c r="A1592">
        <v>2630</v>
      </c>
      <c r="B1592" t="s">
        <v>1596</v>
      </c>
      <c r="C1592" s="7">
        <v>4758</v>
      </c>
      <c r="D1592">
        <f t="shared" si="218"/>
        <v>198.25</v>
      </c>
      <c r="E1592" s="9">
        <v>42433.25</v>
      </c>
      <c r="F1592" s="8" t="str">
        <f t="shared" si="214"/>
        <v>03-04-16</v>
      </c>
      <c r="G1592" s="8">
        <f t="shared" si="215"/>
        <v>42433</v>
      </c>
      <c r="H1592">
        <f t="shared" si="216"/>
        <v>14674.25</v>
      </c>
      <c r="I1592">
        <v>9.3360000000000003</v>
      </c>
      <c r="J1592">
        <v>9.2620000000000005</v>
      </c>
      <c r="K1592" s="3">
        <f t="shared" si="212"/>
        <v>9.3360000000000003</v>
      </c>
      <c r="L1592">
        <f t="shared" si="213"/>
        <v>9.2620000000000005</v>
      </c>
      <c r="M1592">
        <f t="shared" si="219"/>
        <v>9.2620000000000005</v>
      </c>
      <c r="N1592" s="3">
        <f t="shared" si="217"/>
        <v>9.2620000000000005</v>
      </c>
      <c r="O1592">
        <f>_xll.Interpolate($T$6:$T$1168,$U$6:$U$1168,G1592,0,0)</f>
        <v>0</v>
      </c>
      <c r="P1592">
        <f>_xll.Interpolate($T$6:$T$1168,$X$6:$X$1168,G1592,0,0)</f>
        <v>616</v>
      </c>
    </row>
    <row r="1593" spans="1:16" x14ac:dyDescent="0.25">
      <c r="A1593">
        <v>2631</v>
      </c>
      <c r="B1593" t="s">
        <v>1597</v>
      </c>
      <c r="C1593" s="7">
        <v>4761</v>
      </c>
      <c r="D1593">
        <f t="shared" si="218"/>
        <v>198.375</v>
      </c>
      <c r="E1593" s="9">
        <v>42433.375</v>
      </c>
      <c r="F1593" s="8" t="str">
        <f t="shared" si="214"/>
        <v>03-04-16</v>
      </c>
      <c r="G1593" s="8">
        <f t="shared" si="215"/>
        <v>42433</v>
      </c>
      <c r="H1593">
        <f t="shared" si="216"/>
        <v>14674.375</v>
      </c>
      <c r="I1593">
        <v>9.4350000000000005</v>
      </c>
      <c r="J1593">
        <v>9.3360000000000003</v>
      </c>
      <c r="K1593" s="3">
        <f t="shared" si="212"/>
        <v>9.4350000000000005</v>
      </c>
      <c r="L1593">
        <f t="shared" si="213"/>
        <v>9.3360000000000003</v>
      </c>
      <c r="M1593">
        <f t="shared" si="219"/>
        <v>9.3360000000000003</v>
      </c>
      <c r="N1593" s="3">
        <f t="shared" si="217"/>
        <v>9.3360000000000003</v>
      </c>
      <c r="O1593">
        <f>_xll.Interpolate($T$6:$T$1168,$U$6:$U$1168,G1593,0,0)</f>
        <v>0</v>
      </c>
      <c r="P1593">
        <f>_xll.Interpolate($T$6:$T$1168,$X$6:$X$1168,G1593,0,0)</f>
        <v>616</v>
      </c>
    </row>
    <row r="1594" spans="1:16" x14ac:dyDescent="0.25">
      <c r="A1594">
        <v>2632</v>
      </c>
      <c r="B1594" t="s">
        <v>1598</v>
      </c>
      <c r="C1594" s="7">
        <v>4764</v>
      </c>
      <c r="D1594">
        <f t="shared" si="218"/>
        <v>198.5</v>
      </c>
      <c r="E1594" s="9">
        <v>42433.5</v>
      </c>
      <c r="F1594" s="8" t="str">
        <f t="shared" si="214"/>
        <v>03-04-16</v>
      </c>
      <c r="G1594" s="8">
        <f t="shared" si="215"/>
        <v>42433</v>
      </c>
      <c r="H1594">
        <f t="shared" si="216"/>
        <v>14674.5</v>
      </c>
      <c r="I1594">
        <v>9.5340000000000007</v>
      </c>
      <c r="J1594">
        <v>9.41</v>
      </c>
      <c r="K1594" s="3">
        <f t="shared" si="212"/>
        <v>9.5340000000000007</v>
      </c>
      <c r="L1594">
        <f t="shared" si="213"/>
        <v>9.41</v>
      </c>
      <c r="M1594">
        <f t="shared" si="219"/>
        <v>9.41</v>
      </c>
      <c r="N1594" s="3">
        <f t="shared" si="217"/>
        <v>9.41</v>
      </c>
      <c r="O1594">
        <f>_xll.Interpolate($T$6:$T$1168,$U$6:$U$1168,G1594,0,0)</f>
        <v>0</v>
      </c>
      <c r="P1594">
        <f>_xll.Interpolate($T$6:$T$1168,$X$6:$X$1168,G1594,0,0)</f>
        <v>616</v>
      </c>
    </row>
    <row r="1595" spans="1:16" x14ac:dyDescent="0.25">
      <c r="A1595">
        <v>2633</v>
      </c>
      <c r="B1595" t="s">
        <v>1599</v>
      </c>
      <c r="C1595" s="7">
        <v>4767</v>
      </c>
      <c r="D1595">
        <f t="shared" si="218"/>
        <v>198.625</v>
      </c>
      <c r="E1595" s="9">
        <v>42433.625</v>
      </c>
      <c r="F1595" s="8" t="str">
        <f t="shared" si="214"/>
        <v>03-04-16</v>
      </c>
      <c r="G1595" s="8">
        <f t="shared" si="215"/>
        <v>42433</v>
      </c>
      <c r="H1595">
        <f t="shared" si="216"/>
        <v>14674.625</v>
      </c>
      <c r="I1595">
        <v>9.5090000000000003</v>
      </c>
      <c r="J1595">
        <v>9.41</v>
      </c>
      <c r="K1595" s="3">
        <f t="shared" si="212"/>
        <v>9.5090000000000003</v>
      </c>
      <c r="L1595">
        <f t="shared" si="213"/>
        <v>9.41</v>
      </c>
      <c r="M1595">
        <f t="shared" si="219"/>
        <v>9.41</v>
      </c>
      <c r="N1595" s="3">
        <f t="shared" si="217"/>
        <v>9.41</v>
      </c>
      <c r="O1595">
        <f>_xll.Interpolate($T$6:$T$1168,$U$6:$U$1168,G1595,0,0)</f>
        <v>0</v>
      </c>
      <c r="P1595">
        <f>_xll.Interpolate($T$6:$T$1168,$X$6:$X$1168,G1595,0,0)</f>
        <v>616</v>
      </c>
    </row>
    <row r="1596" spans="1:16" x14ac:dyDescent="0.25">
      <c r="A1596">
        <v>2634</v>
      </c>
      <c r="B1596" t="s">
        <v>1600</v>
      </c>
      <c r="C1596" s="7">
        <v>4770</v>
      </c>
      <c r="D1596">
        <f t="shared" si="218"/>
        <v>198.75</v>
      </c>
      <c r="E1596" s="9">
        <v>42433.75</v>
      </c>
      <c r="F1596" s="8" t="str">
        <f t="shared" si="214"/>
        <v>03-04-16</v>
      </c>
      <c r="G1596" s="8">
        <f t="shared" si="215"/>
        <v>42433</v>
      </c>
      <c r="H1596">
        <f t="shared" si="216"/>
        <v>14674.75</v>
      </c>
      <c r="I1596">
        <v>9.3859999999999992</v>
      </c>
      <c r="J1596">
        <v>9.3360000000000003</v>
      </c>
      <c r="K1596" s="3">
        <f t="shared" si="212"/>
        <v>9.3859999999999992</v>
      </c>
      <c r="L1596">
        <f t="shared" si="213"/>
        <v>9.3360000000000003</v>
      </c>
      <c r="M1596">
        <f t="shared" si="219"/>
        <v>9.3360000000000003</v>
      </c>
      <c r="N1596" s="3">
        <f t="shared" si="217"/>
        <v>9.3360000000000003</v>
      </c>
      <c r="O1596">
        <f>_xll.Interpolate($T$6:$T$1168,$U$6:$U$1168,G1596,0,0)</f>
        <v>0</v>
      </c>
      <c r="P1596">
        <f>_xll.Interpolate($T$6:$T$1168,$X$6:$X$1168,G1596,0,0)</f>
        <v>616</v>
      </c>
    </row>
    <row r="1597" spans="1:16" x14ac:dyDescent="0.25">
      <c r="A1597">
        <v>2635</v>
      </c>
      <c r="B1597" t="s">
        <v>1601</v>
      </c>
      <c r="C1597" s="7">
        <v>4773</v>
      </c>
      <c r="D1597">
        <f t="shared" si="218"/>
        <v>198.875</v>
      </c>
      <c r="E1597" s="9">
        <v>42433.875</v>
      </c>
      <c r="F1597" s="8" t="str">
        <f t="shared" si="214"/>
        <v>03-04-16</v>
      </c>
      <c r="G1597" s="8">
        <f t="shared" si="215"/>
        <v>42433</v>
      </c>
      <c r="H1597">
        <f t="shared" si="216"/>
        <v>14674.875</v>
      </c>
      <c r="I1597">
        <v>9.6080000000000005</v>
      </c>
      <c r="J1597">
        <v>9.5340000000000007</v>
      </c>
      <c r="K1597" s="3">
        <f t="shared" si="212"/>
        <v>9.6080000000000005</v>
      </c>
      <c r="L1597">
        <f t="shared" si="213"/>
        <v>9.5340000000000007</v>
      </c>
      <c r="M1597">
        <f t="shared" si="219"/>
        <v>9.5340000000000007</v>
      </c>
      <c r="N1597" s="3">
        <f t="shared" si="217"/>
        <v>9.5340000000000007</v>
      </c>
      <c r="O1597">
        <f>_xll.Interpolate($T$6:$T$1168,$U$6:$U$1168,G1597,0,0)</f>
        <v>0</v>
      </c>
      <c r="P1597">
        <f>_xll.Interpolate($T$6:$T$1168,$X$6:$X$1168,G1597,0,0)</f>
        <v>616</v>
      </c>
    </row>
    <row r="1598" spans="1:16" x14ac:dyDescent="0.25">
      <c r="A1598">
        <v>2636</v>
      </c>
      <c r="B1598" t="s">
        <v>1602</v>
      </c>
      <c r="C1598" s="7">
        <v>4776</v>
      </c>
      <c r="D1598">
        <f t="shared" si="218"/>
        <v>199</v>
      </c>
      <c r="E1598" s="9">
        <v>42434</v>
      </c>
      <c r="F1598" s="8" t="str">
        <f t="shared" si="214"/>
        <v>03-05-16</v>
      </c>
      <c r="G1598" s="8">
        <f t="shared" si="215"/>
        <v>42434</v>
      </c>
      <c r="H1598">
        <f t="shared" si="216"/>
        <v>14675</v>
      </c>
      <c r="I1598">
        <v>9.4849999999999994</v>
      </c>
      <c r="J1598">
        <v>9.3859999999999992</v>
      </c>
      <c r="K1598" s="3">
        <f t="shared" si="212"/>
        <v>9.4849999999999994</v>
      </c>
      <c r="L1598">
        <f t="shared" si="213"/>
        <v>9.3859999999999992</v>
      </c>
      <c r="M1598">
        <f t="shared" si="219"/>
        <v>9.3859999999999992</v>
      </c>
      <c r="N1598" s="3">
        <f t="shared" si="217"/>
        <v>9.3859999999999992</v>
      </c>
      <c r="O1598">
        <f>_xll.Interpolate($T$6:$T$1168,$U$6:$U$1168,G1598,0,0)</f>
        <v>0</v>
      </c>
      <c r="P1598">
        <f>_xll.Interpolate($T$6:$T$1168,$X$6:$X$1168,G1598,0,0)</f>
        <v>616</v>
      </c>
    </row>
    <row r="1599" spans="1:16" x14ac:dyDescent="0.25">
      <c r="A1599">
        <v>2637</v>
      </c>
      <c r="B1599" t="s">
        <v>1603</v>
      </c>
      <c r="C1599" s="7">
        <v>4779</v>
      </c>
      <c r="D1599">
        <f t="shared" si="218"/>
        <v>199.125</v>
      </c>
      <c r="E1599" s="9">
        <v>42434.125</v>
      </c>
      <c r="F1599" s="8" t="str">
        <f t="shared" si="214"/>
        <v>03-05-16</v>
      </c>
      <c r="G1599" s="8">
        <f t="shared" si="215"/>
        <v>42434</v>
      </c>
      <c r="H1599">
        <f t="shared" si="216"/>
        <v>14675.125</v>
      </c>
      <c r="I1599">
        <v>9.3859999999999992</v>
      </c>
      <c r="J1599">
        <v>9.41</v>
      </c>
      <c r="K1599" s="3">
        <f t="shared" si="212"/>
        <v>9.3859999999999992</v>
      </c>
      <c r="L1599">
        <f t="shared" si="213"/>
        <v>9.41</v>
      </c>
      <c r="M1599">
        <f t="shared" si="219"/>
        <v>9.41</v>
      </c>
      <c r="N1599" s="3">
        <f t="shared" si="217"/>
        <v>9.41</v>
      </c>
      <c r="O1599">
        <f>_xll.Interpolate($T$6:$T$1168,$U$6:$U$1168,G1599,0,0)</f>
        <v>0</v>
      </c>
      <c r="P1599">
        <f>_xll.Interpolate($T$6:$T$1168,$X$6:$X$1168,G1599,0,0)</f>
        <v>616</v>
      </c>
    </row>
    <row r="1600" spans="1:16" x14ac:dyDescent="0.25">
      <c r="A1600">
        <v>2638</v>
      </c>
      <c r="B1600" t="s">
        <v>1604</v>
      </c>
      <c r="C1600" s="7">
        <v>4782</v>
      </c>
      <c r="D1600">
        <f t="shared" si="218"/>
        <v>199.25</v>
      </c>
      <c r="E1600" s="9">
        <v>42434.25</v>
      </c>
      <c r="F1600" s="8" t="str">
        <f t="shared" si="214"/>
        <v>03-05-16</v>
      </c>
      <c r="G1600" s="8">
        <f t="shared" si="215"/>
        <v>42434</v>
      </c>
      <c r="H1600">
        <f t="shared" si="216"/>
        <v>14675.25</v>
      </c>
      <c r="I1600">
        <v>9.5579999999999998</v>
      </c>
      <c r="J1600">
        <v>9.4600000000000009</v>
      </c>
      <c r="K1600" s="3">
        <f t="shared" si="212"/>
        <v>9.5579999999999998</v>
      </c>
      <c r="L1600">
        <f t="shared" si="213"/>
        <v>9.4600000000000009</v>
      </c>
      <c r="M1600">
        <f t="shared" si="219"/>
        <v>9.4600000000000009</v>
      </c>
      <c r="N1600" s="3">
        <f t="shared" si="217"/>
        <v>9.4600000000000009</v>
      </c>
      <c r="O1600">
        <f>_xll.Interpolate($T$6:$T$1168,$U$6:$U$1168,G1600,0,0)</f>
        <v>0</v>
      </c>
      <c r="P1600">
        <f>_xll.Interpolate($T$6:$T$1168,$X$6:$X$1168,G1600,0,0)</f>
        <v>616</v>
      </c>
    </row>
    <row r="1601" spans="1:16" x14ac:dyDescent="0.25">
      <c r="A1601">
        <v>2639</v>
      </c>
      <c r="B1601" t="s">
        <v>1605</v>
      </c>
      <c r="C1601" s="7">
        <v>4785</v>
      </c>
      <c r="D1601">
        <f t="shared" si="218"/>
        <v>199.375</v>
      </c>
      <c r="E1601" s="9">
        <v>42434.375</v>
      </c>
      <c r="F1601" s="8" t="str">
        <f t="shared" si="214"/>
        <v>03-05-16</v>
      </c>
      <c r="G1601" s="8">
        <f t="shared" si="215"/>
        <v>42434</v>
      </c>
      <c r="H1601">
        <f t="shared" si="216"/>
        <v>14675.375</v>
      </c>
      <c r="I1601">
        <v>9.6319999999999997</v>
      </c>
      <c r="J1601">
        <v>9.6080000000000005</v>
      </c>
      <c r="K1601" s="3">
        <f t="shared" si="212"/>
        <v>9.6319999999999997</v>
      </c>
      <c r="L1601">
        <f t="shared" si="213"/>
        <v>9.6080000000000005</v>
      </c>
      <c r="M1601">
        <f t="shared" si="219"/>
        <v>9.6080000000000005</v>
      </c>
      <c r="N1601" s="3">
        <f t="shared" si="217"/>
        <v>9.6080000000000005</v>
      </c>
      <c r="O1601">
        <f>_xll.Interpolate($T$6:$T$1168,$U$6:$U$1168,G1601,0,0)</f>
        <v>0</v>
      </c>
      <c r="P1601">
        <f>_xll.Interpolate($T$6:$T$1168,$X$6:$X$1168,G1601,0,0)</f>
        <v>616</v>
      </c>
    </row>
    <row r="1602" spans="1:16" x14ac:dyDescent="0.25">
      <c r="A1602">
        <v>2640</v>
      </c>
      <c r="B1602" t="s">
        <v>1606</v>
      </c>
      <c r="C1602" s="7">
        <v>4788</v>
      </c>
      <c r="D1602">
        <f t="shared" si="218"/>
        <v>199.5</v>
      </c>
      <c r="E1602" s="9">
        <v>42434.5</v>
      </c>
      <c r="F1602" s="8" t="str">
        <f t="shared" si="214"/>
        <v>03-05-16</v>
      </c>
      <c r="G1602" s="8">
        <f t="shared" si="215"/>
        <v>42434</v>
      </c>
      <c r="H1602">
        <f t="shared" si="216"/>
        <v>14675.5</v>
      </c>
      <c r="I1602">
        <v>9.3360000000000003</v>
      </c>
      <c r="J1602">
        <v>9.2620000000000005</v>
      </c>
      <c r="K1602" s="3">
        <f t="shared" si="212"/>
        <v>9.3360000000000003</v>
      </c>
      <c r="L1602">
        <f t="shared" si="213"/>
        <v>9.2620000000000005</v>
      </c>
      <c r="M1602">
        <f t="shared" si="219"/>
        <v>9.2620000000000005</v>
      </c>
      <c r="N1602" s="3">
        <f t="shared" si="217"/>
        <v>9.2620000000000005</v>
      </c>
      <c r="O1602">
        <f>_xll.Interpolate($T$6:$T$1168,$U$6:$U$1168,G1602,0,0)</f>
        <v>0</v>
      </c>
      <c r="P1602">
        <f>_xll.Interpolate($T$6:$T$1168,$X$6:$X$1168,G1602,0,0)</f>
        <v>616</v>
      </c>
    </row>
    <row r="1603" spans="1:16" x14ac:dyDescent="0.25">
      <c r="A1603">
        <v>2641</v>
      </c>
      <c r="B1603" t="s">
        <v>1607</v>
      </c>
      <c r="C1603" s="7">
        <v>4791</v>
      </c>
      <c r="D1603">
        <f t="shared" si="218"/>
        <v>199.625</v>
      </c>
      <c r="E1603" s="9">
        <v>42434.625</v>
      </c>
      <c r="F1603" s="8" t="str">
        <f t="shared" si="214"/>
        <v>03-05-16</v>
      </c>
      <c r="G1603" s="8">
        <f t="shared" si="215"/>
        <v>42434</v>
      </c>
      <c r="H1603">
        <f t="shared" si="216"/>
        <v>14675.625</v>
      </c>
      <c r="I1603">
        <v>9.6319999999999997</v>
      </c>
      <c r="J1603">
        <v>9.6820000000000004</v>
      </c>
      <c r="K1603" s="3">
        <f t="shared" si="212"/>
        <v>9.6319999999999997</v>
      </c>
      <c r="L1603">
        <f t="shared" si="213"/>
        <v>9.6820000000000004</v>
      </c>
      <c r="M1603">
        <f t="shared" si="219"/>
        <v>9.6820000000000004</v>
      </c>
      <c r="N1603" s="3">
        <f t="shared" si="217"/>
        <v>9.6820000000000004</v>
      </c>
      <c r="O1603">
        <f>_xll.Interpolate($T$6:$T$1168,$U$6:$U$1168,G1603,0,0)</f>
        <v>0</v>
      </c>
      <c r="P1603">
        <f>_xll.Interpolate($T$6:$T$1168,$X$6:$X$1168,G1603,0,0)</f>
        <v>616</v>
      </c>
    </row>
    <row r="1604" spans="1:16" x14ac:dyDescent="0.25">
      <c r="A1604">
        <v>2642</v>
      </c>
      <c r="B1604" t="s">
        <v>1608</v>
      </c>
      <c r="C1604" s="7">
        <v>4794</v>
      </c>
      <c r="D1604">
        <f t="shared" si="218"/>
        <v>199.75</v>
      </c>
      <c r="E1604" s="9">
        <v>42434.75</v>
      </c>
      <c r="F1604" s="8" t="str">
        <f t="shared" si="214"/>
        <v>03-05-16</v>
      </c>
      <c r="G1604" s="8">
        <f t="shared" si="215"/>
        <v>42434</v>
      </c>
      <c r="H1604">
        <f t="shared" si="216"/>
        <v>14675.75</v>
      </c>
      <c r="I1604">
        <v>9.3859999999999992</v>
      </c>
      <c r="J1604">
        <v>9.2620000000000005</v>
      </c>
      <c r="K1604" s="3">
        <f t="shared" si="212"/>
        <v>9.3859999999999992</v>
      </c>
      <c r="L1604">
        <f t="shared" si="213"/>
        <v>9.2620000000000005</v>
      </c>
      <c r="M1604">
        <f t="shared" si="219"/>
        <v>9.2620000000000005</v>
      </c>
      <c r="N1604" s="3">
        <f t="shared" si="217"/>
        <v>9.2620000000000005</v>
      </c>
      <c r="O1604">
        <f>_xll.Interpolate($T$6:$T$1168,$U$6:$U$1168,G1604,0,0)</f>
        <v>0</v>
      </c>
      <c r="P1604">
        <f>_xll.Interpolate($T$6:$T$1168,$X$6:$X$1168,G1604,0,0)</f>
        <v>616</v>
      </c>
    </row>
    <row r="1605" spans="1:16" x14ac:dyDescent="0.25">
      <c r="A1605">
        <v>2643</v>
      </c>
      <c r="B1605" t="s">
        <v>1609</v>
      </c>
      <c r="C1605" s="7">
        <v>4797</v>
      </c>
      <c r="D1605">
        <f t="shared" si="218"/>
        <v>199.875</v>
      </c>
      <c r="E1605" s="9">
        <v>42434.875</v>
      </c>
      <c r="F1605" s="8" t="str">
        <f t="shared" si="214"/>
        <v>03-05-16</v>
      </c>
      <c r="G1605" s="8">
        <f t="shared" si="215"/>
        <v>42434</v>
      </c>
      <c r="H1605">
        <f t="shared" si="216"/>
        <v>14675.875</v>
      </c>
      <c r="I1605">
        <v>9.7059999999999995</v>
      </c>
      <c r="J1605">
        <v>9.7059999999999995</v>
      </c>
      <c r="K1605" s="3">
        <f t="shared" si="212"/>
        <v>9.7059999999999995</v>
      </c>
      <c r="L1605">
        <f t="shared" si="213"/>
        <v>9.7059999999999995</v>
      </c>
      <c r="M1605">
        <f t="shared" si="219"/>
        <v>9.7059999999999995</v>
      </c>
      <c r="N1605" s="3">
        <f t="shared" si="217"/>
        <v>9.7059999999999995</v>
      </c>
      <c r="O1605">
        <f>_xll.Interpolate($T$6:$T$1168,$U$6:$U$1168,G1605,0,0)</f>
        <v>0</v>
      </c>
      <c r="P1605">
        <f>_xll.Interpolate($T$6:$T$1168,$X$6:$X$1168,G1605,0,0)</f>
        <v>616</v>
      </c>
    </row>
    <row r="1606" spans="1:16" x14ac:dyDescent="0.25">
      <c r="A1606">
        <v>2644</v>
      </c>
      <c r="B1606" t="s">
        <v>1610</v>
      </c>
      <c r="C1606" s="7">
        <v>4800</v>
      </c>
      <c r="D1606">
        <f t="shared" si="218"/>
        <v>200</v>
      </c>
      <c r="E1606" s="9">
        <v>42435</v>
      </c>
      <c r="F1606" s="8" t="str">
        <f t="shared" si="214"/>
        <v>03-06-16</v>
      </c>
      <c r="G1606" s="8">
        <f t="shared" si="215"/>
        <v>42435</v>
      </c>
      <c r="H1606">
        <f t="shared" si="216"/>
        <v>14676</v>
      </c>
      <c r="I1606">
        <v>9.7560000000000002</v>
      </c>
      <c r="J1606">
        <v>9.8049999999999997</v>
      </c>
      <c r="K1606" s="3">
        <f t="shared" ref="K1606:K1669" si="220">IF(I1606&lt;3,NA(),I1606)</f>
        <v>9.7560000000000002</v>
      </c>
      <c r="L1606">
        <f t="shared" ref="L1606:L1669" si="221">IF(J1606&lt;1,NA(),J1606)</f>
        <v>9.8049999999999997</v>
      </c>
      <c r="M1606">
        <f t="shared" si="219"/>
        <v>9.8049999999999997</v>
      </c>
      <c r="N1606" s="3">
        <f t="shared" si="217"/>
        <v>9.7645847554038685</v>
      </c>
      <c r="O1606">
        <f>_xll.Interpolate($T$6:$T$1168,$U$6:$U$1168,G1606,0,0)</f>
        <v>2900</v>
      </c>
      <c r="P1606">
        <f>_xll.Interpolate($T$6:$T$1168,$X$6:$X$1168,G1606,0,0)</f>
        <v>616</v>
      </c>
    </row>
    <row r="1607" spans="1:16" x14ac:dyDescent="0.25">
      <c r="A1607">
        <v>2645</v>
      </c>
      <c r="B1607" t="s">
        <v>1611</v>
      </c>
      <c r="C1607" s="7">
        <v>4803</v>
      </c>
      <c r="D1607">
        <f t="shared" si="218"/>
        <v>200.125</v>
      </c>
      <c r="E1607" s="9">
        <v>42435.125</v>
      </c>
      <c r="F1607" s="8" t="str">
        <f t="shared" ref="F1607:F1670" si="222">TEXT(E1607,"MM-DD-YY")</f>
        <v>03-06-16</v>
      </c>
      <c r="G1607" s="8">
        <f t="shared" ref="G1607:G1670" si="223">DATEVALUE(F1607)</f>
        <v>42435</v>
      </c>
      <c r="H1607">
        <f t="shared" ref="H1607:H1670" si="224">14476+D1607</f>
        <v>14676.125</v>
      </c>
      <c r="I1607">
        <v>9.6319999999999997</v>
      </c>
      <c r="J1607">
        <v>9.5830000000000002</v>
      </c>
      <c r="K1607" s="3">
        <f t="shared" si="220"/>
        <v>9.6319999999999997</v>
      </c>
      <c r="L1607">
        <f t="shared" si="221"/>
        <v>9.5830000000000002</v>
      </c>
      <c r="M1607">
        <f t="shared" si="219"/>
        <v>9.5830000000000002</v>
      </c>
      <c r="N1607" s="3">
        <f t="shared" ref="N1607:N1670" si="225">IF(AND(ISNUMBER(K1607),ISNUMBER(L1607)),(O1607*K1607+L1607*P1607)/(O1607+P1607),IF(ISNA(L1607),K1607,L1607))</f>
        <v>9.6234152445961314</v>
      </c>
      <c r="O1607">
        <f>_xll.Interpolate($T$6:$T$1168,$U$6:$U$1168,G1607,0,0)</f>
        <v>2900</v>
      </c>
      <c r="P1607">
        <f>_xll.Interpolate($T$6:$T$1168,$X$6:$X$1168,G1607,0,0)</f>
        <v>616</v>
      </c>
    </row>
    <row r="1608" spans="1:16" x14ac:dyDescent="0.25">
      <c r="A1608">
        <v>2646</v>
      </c>
      <c r="B1608" t="s">
        <v>1612</v>
      </c>
      <c r="C1608" s="7">
        <v>4806</v>
      </c>
      <c r="D1608">
        <f t="shared" si="218"/>
        <v>200.25</v>
      </c>
      <c r="E1608" s="9">
        <v>42435.25</v>
      </c>
      <c r="F1608" s="8" t="str">
        <f t="shared" si="222"/>
        <v>03-06-16</v>
      </c>
      <c r="G1608" s="8">
        <f t="shared" si="223"/>
        <v>42435</v>
      </c>
      <c r="H1608">
        <f t="shared" si="224"/>
        <v>14676.25</v>
      </c>
      <c r="I1608">
        <v>10.565</v>
      </c>
      <c r="J1608">
        <v>10.369</v>
      </c>
      <c r="K1608" s="3">
        <f t="shared" si="220"/>
        <v>10.565</v>
      </c>
      <c r="L1608">
        <f t="shared" si="221"/>
        <v>10.369</v>
      </c>
      <c r="M1608">
        <f t="shared" si="219"/>
        <v>10.369</v>
      </c>
      <c r="N1608" s="3">
        <f t="shared" si="225"/>
        <v>10.530660978384528</v>
      </c>
      <c r="O1608">
        <f>_xll.Interpolate($T$6:$T$1168,$U$6:$U$1168,G1608,0,0)</f>
        <v>2900</v>
      </c>
      <c r="P1608">
        <f>_xll.Interpolate($T$6:$T$1168,$X$6:$X$1168,G1608,0,0)</f>
        <v>616</v>
      </c>
    </row>
    <row r="1609" spans="1:16" x14ac:dyDescent="0.25">
      <c r="A1609">
        <v>2647</v>
      </c>
      <c r="B1609" t="s">
        <v>1613</v>
      </c>
      <c r="C1609" s="7">
        <v>4809</v>
      </c>
      <c r="D1609">
        <f t="shared" si="218"/>
        <v>200.375</v>
      </c>
      <c r="E1609" s="9">
        <v>42435.375</v>
      </c>
      <c r="F1609" s="8" t="str">
        <f t="shared" si="222"/>
        <v>03-06-16</v>
      </c>
      <c r="G1609" s="8">
        <f t="shared" si="223"/>
        <v>42435</v>
      </c>
      <c r="H1609">
        <f t="shared" si="224"/>
        <v>14676.375</v>
      </c>
      <c r="I1609">
        <v>10.834</v>
      </c>
      <c r="J1609">
        <v>10.026</v>
      </c>
      <c r="K1609" s="3">
        <f t="shared" si="220"/>
        <v>10.834</v>
      </c>
      <c r="L1609">
        <f t="shared" si="221"/>
        <v>10.026</v>
      </c>
      <c r="M1609">
        <f t="shared" si="219"/>
        <v>10.026</v>
      </c>
      <c r="N1609" s="3">
        <f t="shared" si="225"/>
        <v>10.692439135381113</v>
      </c>
      <c r="O1609">
        <f>_xll.Interpolate($T$6:$T$1168,$U$6:$U$1168,G1609,0,0)</f>
        <v>2900</v>
      </c>
      <c r="P1609">
        <f>_xll.Interpolate($T$6:$T$1168,$X$6:$X$1168,G1609,0,0)</f>
        <v>616</v>
      </c>
    </row>
    <row r="1610" spans="1:16" x14ac:dyDescent="0.25">
      <c r="A1610">
        <v>2648</v>
      </c>
      <c r="B1610" t="s">
        <v>1614</v>
      </c>
      <c r="C1610" s="7">
        <v>4812</v>
      </c>
      <c r="D1610">
        <f t="shared" si="218"/>
        <v>200.5</v>
      </c>
      <c r="E1610" s="9">
        <v>42435.5</v>
      </c>
      <c r="F1610" s="8" t="str">
        <f t="shared" si="222"/>
        <v>03-06-16</v>
      </c>
      <c r="G1610" s="8">
        <f t="shared" si="223"/>
        <v>42435</v>
      </c>
      <c r="H1610">
        <f t="shared" si="224"/>
        <v>14676.5</v>
      </c>
      <c r="I1610">
        <v>11.053000000000001</v>
      </c>
      <c r="J1610">
        <v>9.9280000000000008</v>
      </c>
      <c r="K1610" s="3">
        <f t="shared" si="220"/>
        <v>11.053000000000001</v>
      </c>
      <c r="L1610">
        <f t="shared" si="221"/>
        <v>9.9280000000000008</v>
      </c>
      <c r="M1610">
        <f t="shared" si="219"/>
        <v>9.9280000000000008</v>
      </c>
      <c r="N1610" s="3">
        <f t="shared" si="225"/>
        <v>10.855901023890784</v>
      </c>
      <c r="O1610">
        <f>_xll.Interpolate($T$6:$T$1168,$U$6:$U$1168,G1610,0,0)</f>
        <v>2900</v>
      </c>
      <c r="P1610">
        <f>_xll.Interpolate($T$6:$T$1168,$X$6:$X$1168,G1610,0,0)</f>
        <v>616</v>
      </c>
    </row>
    <row r="1611" spans="1:16" x14ac:dyDescent="0.25">
      <c r="A1611">
        <v>2649</v>
      </c>
      <c r="B1611" t="s">
        <v>1615</v>
      </c>
      <c r="C1611" s="7">
        <v>4815</v>
      </c>
      <c r="D1611">
        <f t="shared" si="218"/>
        <v>200.625</v>
      </c>
      <c r="E1611" s="9">
        <v>42435.625</v>
      </c>
      <c r="F1611" s="8" t="str">
        <f t="shared" si="222"/>
        <v>03-06-16</v>
      </c>
      <c r="G1611" s="8">
        <f t="shared" si="223"/>
        <v>42435</v>
      </c>
      <c r="H1611">
        <f t="shared" si="224"/>
        <v>14676.625</v>
      </c>
      <c r="I1611">
        <v>11.029</v>
      </c>
      <c r="J1611">
        <v>9.7059999999999995</v>
      </c>
      <c r="K1611" s="3">
        <f t="shared" si="220"/>
        <v>11.029</v>
      </c>
      <c r="L1611">
        <f t="shared" si="221"/>
        <v>9.7059999999999995</v>
      </c>
      <c r="M1611">
        <f t="shared" si="219"/>
        <v>9.7059999999999995</v>
      </c>
      <c r="N1611" s="3">
        <f t="shared" si="225"/>
        <v>10.797211604095564</v>
      </c>
      <c r="O1611">
        <f>_xll.Interpolate($T$6:$T$1168,$U$6:$U$1168,G1611,0,0)</f>
        <v>2900</v>
      </c>
      <c r="P1611">
        <f>_xll.Interpolate($T$6:$T$1168,$X$6:$X$1168,G1611,0,0)</f>
        <v>616</v>
      </c>
    </row>
    <row r="1612" spans="1:16" x14ac:dyDescent="0.25">
      <c r="A1612">
        <v>2650</v>
      </c>
      <c r="B1612" t="s">
        <v>1616</v>
      </c>
      <c r="C1612" s="7">
        <v>4818</v>
      </c>
      <c r="D1612">
        <f t="shared" si="218"/>
        <v>200.75</v>
      </c>
      <c r="E1612" s="9">
        <v>42435.75</v>
      </c>
      <c r="F1612" s="8" t="str">
        <f t="shared" si="222"/>
        <v>03-06-16</v>
      </c>
      <c r="G1612" s="8">
        <f t="shared" si="223"/>
        <v>42435</v>
      </c>
      <c r="H1612">
        <f t="shared" si="224"/>
        <v>14676.75</v>
      </c>
      <c r="I1612">
        <v>10.907</v>
      </c>
      <c r="J1612">
        <v>9.7799999999999994</v>
      </c>
      <c r="K1612" s="3">
        <f t="shared" si="220"/>
        <v>10.907</v>
      </c>
      <c r="L1612">
        <f t="shared" si="221"/>
        <v>9.7799999999999994</v>
      </c>
      <c r="M1612">
        <f t="shared" si="219"/>
        <v>9.7799999999999994</v>
      </c>
      <c r="N1612" s="3">
        <f t="shared" si="225"/>
        <v>10.709550625711035</v>
      </c>
      <c r="O1612">
        <f>_xll.Interpolate($T$6:$T$1168,$U$6:$U$1168,G1612,0,0)</f>
        <v>2900</v>
      </c>
      <c r="P1612">
        <f>_xll.Interpolate($T$6:$T$1168,$X$6:$X$1168,G1612,0,0)</f>
        <v>616</v>
      </c>
    </row>
    <row r="1613" spans="1:16" x14ac:dyDescent="0.25">
      <c r="A1613">
        <v>2651</v>
      </c>
      <c r="B1613" t="s">
        <v>1617</v>
      </c>
      <c r="C1613" s="7">
        <v>4821</v>
      </c>
      <c r="D1613">
        <f t="shared" si="218"/>
        <v>200.875</v>
      </c>
      <c r="E1613" s="9">
        <v>42435.875</v>
      </c>
      <c r="F1613" s="8" t="str">
        <f t="shared" si="222"/>
        <v>03-06-16</v>
      </c>
      <c r="G1613" s="8">
        <f t="shared" si="223"/>
        <v>42435</v>
      </c>
      <c r="H1613">
        <f t="shared" si="224"/>
        <v>14676.875</v>
      </c>
      <c r="I1613">
        <v>10.736000000000001</v>
      </c>
      <c r="J1613">
        <v>9.8049999999999997</v>
      </c>
      <c r="K1613" s="3">
        <f t="shared" si="220"/>
        <v>10.736000000000001</v>
      </c>
      <c r="L1613">
        <f t="shared" si="221"/>
        <v>9.8049999999999997</v>
      </c>
      <c r="M1613">
        <f t="shared" si="219"/>
        <v>9.8049999999999997</v>
      </c>
      <c r="N1613" s="3">
        <f t="shared" si="225"/>
        <v>10.572889647326507</v>
      </c>
      <c r="O1613">
        <f>_xll.Interpolate($T$6:$T$1168,$U$6:$U$1168,G1613,0,0)</f>
        <v>2900</v>
      </c>
      <c r="P1613">
        <f>_xll.Interpolate($T$6:$T$1168,$X$6:$X$1168,G1613,0,0)</f>
        <v>616</v>
      </c>
    </row>
    <row r="1614" spans="1:16" x14ac:dyDescent="0.25">
      <c r="A1614">
        <v>2652</v>
      </c>
      <c r="B1614" t="s">
        <v>1618</v>
      </c>
      <c r="C1614" s="7">
        <v>4824</v>
      </c>
      <c r="D1614">
        <f t="shared" si="218"/>
        <v>201</v>
      </c>
      <c r="E1614" s="9">
        <v>42436</v>
      </c>
      <c r="F1614" s="8" t="str">
        <f t="shared" si="222"/>
        <v>03-07-16</v>
      </c>
      <c r="G1614" s="8">
        <f t="shared" si="223"/>
        <v>42436</v>
      </c>
      <c r="H1614">
        <f t="shared" si="224"/>
        <v>14677</v>
      </c>
      <c r="I1614">
        <v>10.834</v>
      </c>
      <c r="J1614">
        <v>9.952</v>
      </c>
      <c r="K1614" s="3">
        <f t="shared" si="220"/>
        <v>10.834</v>
      </c>
      <c r="L1614">
        <f t="shared" si="221"/>
        <v>9.952</v>
      </c>
      <c r="M1614">
        <f t="shared" si="219"/>
        <v>9.952</v>
      </c>
      <c r="N1614" s="3">
        <f t="shared" si="225"/>
        <v>10.695258426966291</v>
      </c>
      <c r="O1614">
        <f>_xll.Interpolate($T$6:$T$1168,$U$6:$U$1168,G1614,0,0)</f>
        <v>3300</v>
      </c>
      <c r="P1614">
        <f>_xll.Interpolate($T$6:$T$1168,$X$6:$X$1168,G1614,0,0)</f>
        <v>616</v>
      </c>
    </row>
    <row r="1615" spans="1:16" x14ac:dyDescent="0.25">
      <c r="A1615">
        <v>2653</v>
      </c>
      <c r="B1615" t="s">
        <v>1619</v>
      </c>
      <c r="C1615" s="7">
        <v>4827</v>
      </c>
      <c r="D1615">
        <f t="shared" si="218"/>
        <v>201.125</v>
      </c>
      <c r="E1615" s="9">
        <v>42436.125</v>
      </c>
      <c r="F1615" s="8" t="str">
        <f t="shared" si="222"/>
        <v>03-07-16</v>
      </c>
      <c r="G1615" s="8">
        <f t="shared" si="223"/>
        <v>42436</v>
      </c>
      <c r="H1615">
        <f t="shared" si="224"/>
        <v>14677.125</v>
      </c>
      <c r="I1615">
        <v>10.81</v>
      </c>
      <c r="J1615">
        <v>9.952</v>
      </c>
      <c r="K1615" s="3">
        <f t="shared" si="220"/>
        <v>10.81</v>
      </c>
      <c r="L1615">
        <f t="shared" si="221"/>
        <v>9.952</v>
      </c>
      <c r="M1615">
        <f t="shared" si="219"/>
        <v>9.952</v>
      </c>
      <c r="N1615" s="3">
        <f t="shared" si="225"/>
        <v>10.675033707865168</v>
      </c>
      <c r="O1615">
        <f>_xll.Interpolate($T$6:$T$1168,$U$6:$U$1168,G1615,0,0)</f>
        <v>3300</v>
      </c>
      <c r="P1615">
        <f>_xll.Interpolate($T$6:$T$1168,$X$6:$X$1168,G1615,0,0)</f>
        <v>616</v>
      </c>
    </row>
    <row r="1616" spans="1:16" x14ac:dyDescent="0.25">
      <c r="A1616">
        <v>2654</v>
      </c>
      <c r="B1616" t="s">
        <v>1620</v>
      </c>
      <c r="C1616" s="7">
        <v>4830</v>
      </c>
      <c r="D1616">
        <f t="shared" si="218"/>
        <v>201.25</v>
      </c>
      <c r="E1616" s="9">
        <v>42436.25</v>
      </c>
      <c r="F1616" s="8" t="str">
        <f t="shared" si="222"/>
        <v>03-07-16</v>
      </c>
      <c r="G1616" s="8">
        <f t="shared" si="223"/>
        <v>42436</v>
      </c>
      <c r="H1616">
        <f t="shared" si="224"/>
        <v>14677.25</v>
      </c>
      <c r="I1616">
        <v>10.932</v>
      </c>
      <c r="J1616">
        <v>9.8290000000000006</v>
      </c>
      <c r="K1616" s="3">
        <f t="shared" si="220"/>
        <v>10.932</v>
      </c>
      <c r="L1616">
        <f t="shared" si="221"/>
        <v>9.8290000000000006</v>
      </c>
      <c r="M1616">
        <f t="shared" si="219"/>
        <v>9.8290000000000006</v>
      </c>
      <c r="N1616" s="3">
        <f t="shared" si="225"/>
        <v>10.758494382022471</v>
      </c>
      <c r="O1616">
        <f>_xll.Interpolate($T$6:$T$1168,$U$6:$U$1168,G1616,0,0)</f>
        <v>3300</v>
      </c>
      <c r="P1616">
        <f>_xll.Interpolate($T$6:$T$1168,$X$6:$X$1168,G1616,0,0)</f>
        <v>616</v>
      </c>
    </row>
    <row r="1617" spans="1:16" x14ac:dyDescent="0.25">
      <c r="A1617">
        <v>2655</v>
      </c>
      <c r="B1617" t="s">
        <v>1621</v>
      </c>
      <c r="C1617" s="7">
        <v>4833</v>
      </c>
      <c r="D1617">
        <f t="shared" si="218"/>
        <v>201.375</v>
      </c>
      <c r="E1617" s="9">
        <v>42436.375</v>
      </c>
      <c r="F1617" s="8" t="str">
        <f t="shared" si="222"/>
        <v>03-07-16</v>
      </c>
      <c r="G1617" s="8">
        <f t="shared" si="223"/>
        <v>42436</v>
      </c>
      <c r="H1617">
        <f t="shared" si="224"/>
        <v>14677.375</v>
      </c>
      <c r="I1617">
        <v>11.492000000000001</v>
      </c>
      <c r="J1617">
        <v>10.295999999999999</v>
      </c>
      <c r="K1617" s="3">
        <f t="shared" si="220"/>
        <v>11.492000000000001</v>
      </c>
      <c r="L1617">
        <f t="shared" si="221"/>
        <v>10.295999999999999</v>
      </c>
      <c r="M1617">
        <f t="shared" si="219"/>
        <v>10.295999999999999</v>
      </c>
      <c r="N1617" s="3">
        <f t="shared" si="225"/>
        <v>11.303865168539327</v>
      </c>
      <c r="O1617">
        <f>_xll.Interpolate($T$6:$T$1168,$U$6:$U$1168,G1617,0,0)</f>
        <v>3300</v>
      </c>
      <c r="P1617">
        <f>_xll.Interpolate($T$6:$T$1168,$X$6:$X$1168,G1617,0,0)</f>
        <v>616</v>
      </c>
    </row>
    <row r="1618" spans="1:16" x14ac:dyDescent="0.25">
      <c r="A1618">
        <v>2656</v>
      </c>
      <c r="B1618" t="s">
        <v>1622</v>
      </c>
      <c r="C1618" s="7">
        <v>4836</v>
      </c>
      <c r="D1618">
        <f t="shared" si="218"/>
        <v>201.5</v>
      </c>
      <c r="E1618" s="9">
        <v>42436.5</v>
      </c>
      <c r="F1618" s="8" t="str">
        <f t="shared" si="222"/>
        <v>03-07-16</v>
      </c>
      <c r="G1618" s="8">
        <f t="shared" si="223"/>
        <v>42436</v>
      </c>
      <c r="H1618">
        <f t="shared" si="224"/>
        <v>14677.5</v>
      </c>
      <c r="I1618">
        <v>11.443</v>
      </c>
      <c r="J1618">
        <v>9.8290000000000006</v>
      </c>
      <c r="K1618" s="3">
        <f t="shared" si="220"/>
        <v>11.443</v>
      </c>
      <c r="L1618">
        <f t="shared" si="221"/>
        <v>9.8290000000000006</v>
      </c>
      <c r="M1618">
        <f t="shared" si="219"/>
        <v>9.8290000000000006</v>
      </c>
      <c r="N1618" s="3">
        <f t="shared" si="225"/>
        <v>11.189112359550561</v>
      </c>
      <c r="O1618">
        <f>_xll.Interpolate($T$6:$T$1168,$U$6:$U$1168,G1618,0,0)</f>
        <v>3300</v>
      </c>
      <c r="P1618">
        <f>_xll.Interpolate($T$6:$T$1168,$X$6:$X$1168,G1618,0,0)</f>
        <v>616</v>
      </c>
    </row>
    <row r="1619" spans="1:16" x14ac:dyDescent="0.25">
      <c r="A1619">
        <v>2657</v>
      </c>
      <c r="B1619" t="s">
        <v>1623</v>
      </c>
      <c r="C1619" s="7">
        <v>4839</v>
      </c>
      <c r="D1619">
        <f t="shared" si="218"/>
        <v>201.625</v>
      </c>
      <c r="E1619" s="9">
        <v>42436.625</v>
      </c>
      <c r="F1619" s="8" t="str">
        <f t="shared" si="222"/>
        <v>03-07-16</v>
      </c>
      <c r="G1619" s="8">
        <f t="shared" si="223"/>
        <v>42436</v>
      </c>
      <c r="H1619">
        <f t="shared" si="224"/>
        <v>14677.625</v>
      </c>
      <c r="I1619">
        <v>11.565</v>
      </c>
      <c r="J1619">
        <v>10.124000000000001</v>
      </c>
      <c r="K1619" s="3">
        <f t="shared" si="220"/>
        <v>11.565</v>
      </c>
      <c r="L1619">
        <f t="shared" si="221"/>
        <v>10.124000000000001</v>
      </c>
      <c r="M1619">
        <f t="shared" si="219"/>
        <v>10.124000000000001</v>
      </c>
      <c r="N1619" s="3">
        <f t="shared" si="225"/>
        <v>11.338325842696628</v>
      </c>
      <c r="O1619">
        <f>_xll.Interpolate($T$6:$T$1168,$U$6:$U$1168,G1619,0,0)</f>
        <v>3300</v>
      </c>
      <c r="P1619">
        <f>_xll.Interpolate($T$6:$T$1168,$X$6:$X$1168,G1619,0,0)</f>
        <v>616</v>
      </c>
    </row>
    <row r="1620" spans="1:16" x14ac:dyDescent="0.25">
      <c r="A1620">
        <v>2658</v>
      </c>
      <c r="B1620" t="s">
        <v>1624</v>
      </c>
      <c r="C1620" s="7">
        <v>4842</v>
      </c>
      <c r="D1620">
        <f t="shared" si="218"/>
        <v>201.75</v>
      </c>
      <c r="E1620" s="9">
        <v>42436.75</v>
      </c>
      <c r="F1620" s="8" t="str">
        <f t="shared" si="222"/>
        <v>03-07-16</v>
      </c>
      <c r="G1620" s="8">
        <f t="shared" si="223"/>
        <v>42436</v>
      </c>
      <c r="H1620">
        <f t="shared" si="224"/>
        <v>14677.75</v>
      </c>
      <c r="I1620">
        <v>11.247999999999999</v>
      </c>
      <c r="J1620">
        <v>9.6319999999999997</v>
      </c>
      <c r="K1620" s="3">
        <f t="shared" si="220"/>
        <v>11.247999999999999</v>
      </c>
      <c r="L1620">
        <f t="shared" si="221"/>
        <v>9.6319999999999997</v>
      </c>
      <c r="M1620">
        <f t="shared" si="219"/>
        <v>9.6319999999999997</v>
      </c>
      <c r="N1620" s="3">
        <f t="shared" si="225"/>
        <v>10.993797752808987</v>
      </c>
      <c r="O1620">
        <f>_xll.Interpolate($T$6:$T$1168,$U$6:$U$1168,G1620,0,0)</f>
        <v>3300</v>
      </c>
      <c r="P1620">
        <f>_xll.Interpolate($T$6:$T$1168,$X$6:$X$1168,G1620,0,0)</f>
        <v>616</v>
      </c>
    </row>
    <row r="1621" spans="1:16" x14ac:dyDescent="0.25">
      <c r="A1621">
        <v>2659</v>
      </c>
      <c r="B1621" t="s">
        <v>1625</v>
      </c>
      <c r="C1621" s="7">
        <v>4845</v>
      </c>
      <c r="D1621">
        <f t="shared" si="218"/>
        <v>201.875</v>
      </c>
      <c r="E1621" s="9">
        <v>42436.875</v>
      </c>
      <c r="F1621" s="8" t="str">
        <f t="shared" si="222"/>
        <v>03-07-16</v>
      </c>
      <c r="G1621" s="8">
        <f t="shared" si="223"/>
        <v>42436</v>
      </c>
      <c r="H1621">
        <f t="shared" si="224"/>
        <v>14677.875</v>
      </c>
      <c r="I1621">
        <v>11.053000000000001</v>
      </c>
      <c r="J1621">
        <v>9.7560000000000002</v>
      </c>
      <c r="K1621" s="3">
        <f t="shared" si="220"/>
        <v>11.053000000000001</v>
      </c>
      <c r="L1621">
        <f t="shared" si="221"/>
        <v>9.7560000000000002</v>
      </c>
      <c r="M1621">
        <f t="shared" si="219"/>
        <v>9.7560000000000002</v>
      </c>
      <c r="N1621" s="3">
        <f t="shared" si="225"/>
        <v>10.84897752808989</v>
      </c>
      <c r="O1621">
        <f>_xll.Interpolate($T$6:$T$1168,$U$6:$U$1168,G1621,0,0)</f>
        <v>3300</v>
      </c>
      <c r="P1621">
        <f>_xll.Interpolate($T$6:$T$1168,$X$6:$X$1168,G1621,0,0)</f>
        <v>616</v>
      </c>
    </row>
    <row r="1622" spans="1:16" x14ac:dyDescent="0.25">
      <c r="A1622">
        <v>2660</v>
      </c>
      <c r="B1622" t="s">
        <v>1626</v>
      </c>
      <c r="C1622" s="7">
        <v>4848</v>
      </c>
      <c r="D1622">
        <f t="shared" si="218"/>
        <v>202</v>
      </c>
      <c r="E1622" s="9">
        <v>42437</v>
      </c>
      <c r="F1622" s="8" t="str">
        <f t="shared" si="222"/>
        <v>03-08-16</v>
      </c>
      <c r="G1622" s="8">
        <f t="shared" si="223"/>
        <v>42437</v>
      </c>
      <c r="H1622">
        <f t="shared" si="224"/>
        <v>14678</v>
      </c>
      <c r="I1622">
        <v>10.956</v>
      </c>
      <c r="J1622">
        <v>9.8539999999999992</v>
      </c>
      <c r="K1622" s="3">
        <f t="shared" si="220"/>
        <v>10.956</v>
      </c>
      <c r="L1622">
        <f t="shared" si="221"/>
        <v>9.8539999999999992</v>
      </c>
      <c r="M1622">
        <f t="shared" si="219"/>
        <v>9.8539999999999992</v>
      </c>
      <c r="N1622" s="3">
        <f t="shared" si="225"/>
        <v>10.773321851453174</v>
      </c>
      <c r="O1622">
        <f>_xll.Interpolate($T$6:$T$1168,$U$6:$U$1168,G1622,0,0)</f>
        <v>3100</v>
      </c>
      <c r="P1622">
        <f>_xll.Interpolate($T$6:$T$1168,$X$6:$X$1168,G1622,0,0)</f>
        <v>616</v>
      </c>
    </row>
    <row r="1623" spans="1:16" x14ac:dyDescent="0.25">
      <c r="A1623">
        <v>2661</v>
      </c>
      <c r="B1623" t="s">
        <v>1627</v>
      </c>
      <c r="C1623" s="7">
        <v>4851</v>
      </c>
      <c r="D1623">
        <f t="shared" si="218"/>
        <v>202.125</v>
      </c>
      <c r="E1623" s="9">
        <v>42437.125</v>
      </c>
      <c r="F1623" s="8" t="str">
        <f t="shared" si="222"/>
        <v>03-08-16</v>
      </c>
      <c r="G1623" s="8">
        <f t="shared" si="223"/>
        <v>42437</v>
      </c>
      <c r="H1623">
        <f t="shared" si="224"/>
        <v>14678.125</v>
      </c>
      <c r="I1623">
        <v>10.907</v>
      </c>
      <c r="J1623">
        <v>9.7560000000000002</v>
      </c>
      <c r="K1623" s="3">
        <f t="shared" si="220"/>
        <v>10.907</v>
      </c>
      <c r="L1623">
        <f t="shared" si="221"/>
        <v>9.7560000000000002</v>
      </c>
      <c r="M1623">
        <f t="shared" si="219"/>
        <v>9.7560000000000002</v>
      </c>
      <c r="N1623" s="3">
        <f t="shared" si="225"/>
        <v>10.716199138858986</v>
      </c>
      <c r="O1623">
        <f>_xll.Interpolate($T$6:$T$1168,$U$6:$U$1168,G1623,0,0)</f>
        <v>3100</v>
      </c>
      <c r="P1623">
        <f>_xll.Interpolate($T$6:$T$1168,$X$6:$X$1168,G1623,0,0)</f>
        <v>616</v>
      </c>
    </row>
    <row r="1624" spans="1:16" x14ac:dyDescent="0.25">
      <c r="A1624">
        <v>2662</v>
      </c>
      <c r="B1624" t="s">
        <v>1628</v>
      </c>
      <c r="C1624" s="7">
        <v>4854</v>
      </c>
      <c r="D1624">
        <f t="shared" si="218"/>
        <v>202.25</v>
      </c>
      <c r="E1624" s="9">
        <v>42437.25</v>
      </c>
      <c r="F1624" s="8" t="str">
        <f t="shared" si="222"/>
        <v>03-08-16</v>
      </c>
      <c r="G1624" s="8">
        <f t="shared" si="223"/>
        <v>42437</v>
      </c>
      <c r="H1624">
        <f t="shared" si="224"/>
        <v>14678.25</v>
      </c>
      <c r="I1624">
        <v>10.785</v>
      </c>
      <c r="J1624">
        <v>9.7309999999999999</v>
      </c>
      <c r="K1624" s="3">
        <f t="shared" si="220"/>
        <v>10.785</v>
      </c>
      <c r="L1624">
        <f t="shared" si="221"/>
        <v>9.7309999999999999</v>
      </c>
      <c r="M1624">
        <f t="shared" si="219"/>
        <v>9.7309999999999999</v>
      </c>
      <c r="N1624" s="3">
        <f t="shared" si="225"/>
        <v>10.610278794402584</v>
      </c>
      <c r="O1624">
        <f>_xll.Interpolate($T$6:$T$1168,$U$6:$U$1168,G1624,0,0)</f>
        <v>3100</v>
      </c>
      <c r="P1624">
        <f>_xll.Interpolate($T$6:$T$1168,$X$6:$X$1168,G1624,0,0)</f>
        <v>616</v>
      </c>
    </row>
    <row r="1625" spans="1:16" x14ac:dyDescent="0.25">
      <c r="A1625">
        <v>2663</v>
      </c>
      <c r="B1625" t="s">
        <v>1629</v>
      </c>
      <c r="C1625" s="7">
        <v>4857</v>
      </c>
      <c r="D1625">
        <f t="shared" si="218"/>
        <v>202.375</v>
      </c>
      <c r="E1625" s="9">
        <v>42437.375</v>
      </c>
      <c r="F1625" s="8" t="str">
        <f t="shared" si="222"/>
        <v>03-08-16</v>
      </c>
      <c r="G1625" s="8">
        <f t="shared" si="223"/>
        <v>42437</v>
      </c>
      <c r="H1625">
        <f t="shared" si="224"/>
        <v>14678.375</v>
      </c>
      <c r="I1625">
        <v>10.686999999999999</v>
      </c>
      <c r="J1625">
        <v>9.952</v>
      </c>
      <c r="K1625" s="3">
        <f t="shared" si="220"/>
        <v>10.686999999999999</v>
      </c>
      <c r="L1625">
        <f t="shared" si="221"/>
        <v>9.952</v>
      </c>
      <c r="M1625">
        <f t="shared" si="219"/>
        <v>9.952</v>
      </c>
      <c r="N1625" s="3">
        <f t="shared" si="225"/>
        <v>10.565159311087189</v>
      </c>
      <c r="O1625">
        <f>_xll.Interpolate($T$6:$T$1168,$U$6:$U$1168,G1625,0,0)</f>
        <v>3100</v>
      </c>
      <c r="P1625">
        <f>_xll.Interpolate($T$6:$T$1168,$X$6:$X$1168,G1625,0,0)</f>
        <v>616</v>
      </c>
    </row>
    <row r="1626" spans="1:16" x14ac:dyDescent="0.25">
      <c r="A1626">
        <v>2664</v>
      </c>
      <c r="B1626" t="s">
        <v>1630</v>
      </c>
      <c r="C1626" s="7">
        <v>4860</v>
      </c>
      <c r="D1626">
        <f t="shared" si="218"/>
        <v>202.5</v>
      </c>
      <c r="E1626" s="9">
        <v>42437.5</v>
      </c>
      <c r="F1626" s="8" t="str">
        <f t="shared" si="222"/>
        <v>03-08-16</v>
      </c>
      <c r="G1626" s="8">
        <f t="shared" si="223"/>
        <v>42437</v>
      </c>
      <c r="H1626">
        <f t="shared" si="224"/>
        <v>14678.5</v>
      </c>
      <c r="I1626">
        <v>10.907</v>
      </c>
      <c r="J1626">
        <v>10.198</v>
      </c>
      <c r="K1626" s="3">
        <f t="shared" si="220"/>
        <v>10.907</v>
      </c>
      <c r="L1626">
        <f t="shared" si="221"/>
        <v>10.198</v>
      </c>
      <c r="M1626">
        <f t="shared" si="219"/>
        <v>10.198</v>
      </c>
      <c r="N1626" s="3">
        <f t="shared" si="225"/>
        <v>10.789469321851453</v>
      </c>
      <c r="O1626">
        <f>_xll.Interpolate($T$6:$T$1168,$U$6:$U$1168,G1626,0,0)</f>
        <v>3100</v>
      </c>
      <c r="P1626">
        <f>_xll.Interpolate($T$6:$T$1168,$X$6:$X$1168,G1626,0,0)</f>
        <v>616</v>
      </c>
    </row>
    <row r="1627" spans="1:16" x14ac:dyDescent="0.25">
      <c r="A1627">
        <v>2665</v>
      </c>
      <c r="B1627" t="s">
        <v>1631</v>
      </c>
      <c r="C1627" s="7">
        <v>4863</v>
      </c>
      <c r="D1627">
        <f t="shared" si="218"/>
        <v>202.625</v>
      </c>
      <c r="E1627" s="9">
        <v>42437.625</v>
      </c>
      <c r="F1627" s="8" t="str">
        <f t="shared" si="222"/>
        <v>03-08-16</v>
      </c>
      <c r="G1627" s="8">
        <f t="shared" si="223"/>
        <v>42437</v>
      </c>
      <c r="H1627">
        <f t="shared" si="224"/>
        <v>14678.625</v>
      </c>
      <c r="I1627">
        <v>10.760999999999999</v>
      </c>
      <c r="J1627">
        <v>10.051</v>
      </c>
      <c r="K1627" s="3">
        <f t="shared" si="220"/>
        <v>10.760999999999999</v>
      </c>
      <c r="L1627">
        <f t="shared" si="221"/>
        <v>10.051</v>
      </c>
      <c r="M1627">
        <f t="shared" si="219"/>
        <v>10.051</v>
      </c>
      <c r="N1627" s="3">
        <f t="shared" si="225"/>
        <v>10.643303552206673</v>
      </c>
      <c r="O1627">
        <f>_xll.Interpolate($T$6:$T$1168,$U$6:$U$1168,G1627,0,0)</f>
        <v>3100</v>
      </c>
      <c r="P1627">
        <f>_xll.Interpolate($T$6:$T$1168,$X$6:$X$1168,G1627,0,0)</f>
        <v>616</v>
      </c>
    </row>
    <row r="1628" spans="1:16" x14ac:dyDescent="0.25">
      <c r="A1628">
        <v>2666</v>
      </c>
      <c r="B1628" t="s">
        <v>1632</v>
      </c>
      <c r="C1628" s="7">
        <v>4866</v>
      </c>
      <c r="D1628">
        <f t="shared" si="218"/>
        <v>202.75</v>
      </c>
      <c r="E1628" s="9">
        <v>42437.75</v>
      </c>
      <c r="F1628" s="8" t="str">
        <f t="shared" si="222"/>
        <v>03-08-16</v>
      </c>
      <c r="G1628" s="8">
        <f t="shared" si="223"/>
        <v>42437</v>
      </c>
      <c r="H1628">
        <f t="shared" si="224"/>
        <v>14678.75</v>
      </c>
      <c r="I1628">
        <v>10.541</v>
      </c>
      <c r="J1628">
        <v>10.051</v>
      </c>
      <c r="K1628" s="3">
        <f t="shared" si="220"/>
        <v>10.541</v>
      </c>
      <c r="L1628">
        <f t="shared" si="221"/>
        <v>10.051</v>
      </c>
      <c r="M1628">
        <f t="shared" si="219"/>
        <v>10.051</v>
      </c>
      <c r="N1628" s="3">
        <f t="shared" si="225"/>
        <v>10.459772874058128</v>
      </c>
      <c r="O1628">
        <f>_xll.Interpolate($T$6:$T$1168,$U$6:$U$1168,G1628,0,0)</f>
        <v>3100</v>
      </c>
      <c r="P1628">
        <f>_xll.Interpolate($T$6:$T$1168,$X$6:$X$1168,G1628,0,0)</f>
        <v>616</v>
      </c>
    </row>
    <row r="1629" spans="1:16" x14ac:dyDescent="0.25">
      <c r="A1629">
        <v>2667</v>
      </c>
      <c r="B1629" t="s">
        <v>1633</v>
      </c>
      <c r="C1629" s="7">
        <v>4869</v>
      </c>
      <c r="D1629">
        <f t="shared" si="218"/>
        <v>202.875</v>
      </c>
      <c r="E1629" s="9">
        <v>42437.875</v>
      </c>
      <c r="F1629" s="8" t="str">
        <f t="shared" si="222"/>
        <v>03-08-16</v>
      </c>
      <c r="G1629" s="8">
        <f t="shared" si="223"/>
        <v>42437</v>
      </c>
      <c r="H1629">
        <f t="shared" si="224"/>
        <v>14678.875</v>
      </c>
      <c r="I1629">
        <v>10.443</v>
      </c>
      <c r="J1629">
        <v>10.000999999999999</v>
      </c>
      <c r="K1629" s="3">
        <f t="shared" si="220"/>
        <v>10.443</v>
      </c>
      <c r="L1629">
        <f t="shared" si="221"/>
        <v>10.000999999999999</v>
      </c>
      <c r="M1629">
        <f t="shared" si="219"/>
        <v>10.000999999999999</v>
      </c>
      <c r="N1629" s="3">
        <f t="shared" si="225"/>
        <v>10.369729817007535</v>
      </c>
      <c r="O1629">
        <f>_xll.Interpolate($T$6:$T$1168,$U$6:$U$1168,G1629,0,0)</f>
        <v>3100</v>
      </c>
      <c r="P1629">
        <f>_xll.Interpolate($T$6:$T$1168,$X$6:$X$1168,G1629,0,0)</f>
        <v>616</v>
      </c>
    </row>
    <row r="1630" spans="1:16" x14ac:dyDescent="0.25">
      <c r="A1630">
        <v>2668</v>
      </c>
      <c r="B1630" t="s">
        <v>1634</v>
      </c>
      <c r="C1630" s="7">
        <v>4872</v>
      </c>
      <c r="D1630">
        <f t="shared" si="218"/>
        <v>203</v>
      </c>
      <c r="E1630" s="9">
        <v>42438</v>
      </c>
      <c r="F1630" s="8" t="str">
        <f t="shared" si="222"/>
        <v>03-09-16</v>
      </c>
      <c r="G1630" s="8">
        <f t="shared" si="223"/>
        <v>42438</v>
      </c>
      <c r="H1630">
        <f t="shared" si="224"/>
        <v>14679</v>
      </c>
      <c r="I1630">
        <v>10.516</v>
      </c>
      <c r="J1630">
        <v>10.173</v>
      </c>
      <c r="K1630" s="3">
        <f t="shared" si="220"/>
        <v>10.516</v>
      </c>
      <c r="L1630">
        <f t="shared" si="221"/>
        <v>10.173</v>
      </c>
      <c r="M1630">
        <f t="shared" si="219"/>
        <v>10.173</v>
      </c>
      <c r="N1630" s="3">
        <f t="shared" si="225"/>
        <v>10.413340340340341</v>
      </c>
      <c r="O1630">
        <f>_xll.Interpolate($T$6:$T$1168,$U$6:$U$1168,G1630,0,0)</f>
        <v>1400</v>
      </c>
      <c r="P1630">
        <f>_xll.Interpolate($T$6:$T$1168,$X$6:$X$1168,G1630,0,0)</f>
        <v>598</v>
      </c>
    </row>
    <row r="1631" spans="1:16" x14ac:dyDescent="0.25">
      <c r="A1631">
        <v>2669</v>
      </c>
      <c r="B1631" t="s">
        <v>1635</v>
      </c>
      <c r="C1631" s="7">
        <v>4875</v>
      </c>
      <c r="D1631">
        <f t="shared" si="218"/>
        <v>203.125</v>
      </c>
      <c r="E1631" s="9">
        <v>42438.125</v>
      </c>
      <c r="F1631" s="8" t="str">
        <f t="shared" si="222"/>
        <v>03-09-16</v>
      </c>
      <c r="G1631" s="8">
        <f t="shared" si="223"/>
        <v>42438</v>
      </c>
      <c r="H1631">
        <f t="shared" si="224"/>
        <v>14679.125</v>
      </c>
      <c r="I1631">
        <v>10.222</v>
      </c>
      <c r="J1631">
        <v>9.9280000000000008</v>
      </c>
      <c r="K1631" s="3">
        <f t="shared" si="220"/>
        <v>10.222</v>
      </c>
      <c r="L1631">
        <f t="shared" si="221"/>
        <v>9.9280000000000008</v>
      </c>
      <c r="M1631">
        <f t="shared" si="219"/>
        <v>9.9280000000000008</v>
      </c>
      <c r="N1631" s="3">
        <f t="shared" si="225"/>
        <v>10.134006006006006</v>
      </c>
      <c r="O1631">
        <f>_xll.Interpolate($T$6:$T$1168,$U$6:$U$1168,G1631,0,0)</f>
        <v>1400</v>
      </c>
      <c r="P1631">
        <f>_xll.Interpolate($T$6:$T$1168,$X$6:$X$1168,G1631,0,0)</f>
        <v>598</v>
      </c>
    </row>
    <row r="1632" spans="1:16" x14ac:dyDescent="0.25">
      <c r="A1632">
        <v>2670</v>
      </c>
      <c r="B1632" t="s">
        <v>1636</v>
      </c>
      <c r="C1632" s="7">
        <v>4878</v>
      </c>
      <c r="D1632">
        <f t="shared" si="218"/>
        <v>203.25</v>
      </c>
      <c r="E1632" s="9">
        <v>42438.25</v>
      </c>
      <c r="F1632" s="8" t="str">
        <f t="shared" si="222"/>
        <v>03-09-16</v>
      </c>
      <c r="G1632" s="8">
        <f t="shared" si="223"/>
        <v>42438</v>
      </c>
      <c r="H1632">
        <f t="shared" si="224"/>
        <v>14679.25</v>
      </c>
      <c r="I1632">
        <v>10.271000000000001</v>
      </c>
      <c r="J1632">
        <v>10.026</v>
      </c>
      <c r="K1632" s="3">
        <f t="shared" si="220"/>
        <v>10.271000000000001</v>
      </c>
      <c r="L1632">
        <f t="shared" si="221"/>
        <v>10.026</v>
      </c>
      <c r="M1632">
        <f t="shared" si="219"/>
        <v>10.026</v>
      </c>
      <c r="N1632" s="3">
        <f t="shared" si="225"/>
        <v>10.197671671671673</v>
      </c>
      <c r="O1632">
        <f>_xll.Interpolate($T$6:$T$1168,$U$6:$U$1168,G1632,0,0)</f>
        <v>1400</v>
      </c>
      <c r="P1632">
        <f>_xll.Interpolate($T$6:$T$1168,$X$6:$X$1168,G1632,0,0)</f>
        <v>598</v>
      </c>
    </row>
    <row r="1633" spans="1:16" x14ac:dyDescent="0.25">
      <c r="A1633">
        <v>2671</v>
      </c>
      <c r="B1633" t="s">
        <v>1637</v>
      </c>
      <c r="C1633" s="7">
        <v>4881</v>
      </c>
      <c r="D1633">
        <f t="shared" si="218"/>
        <v>203.375</v>
      </c>
      <c r="E1633" s="9">
        <v>42438.375</v>
      </c>
      <c r="F1633" s="8" t="str">
        <f t="shared" si="222"/>
        <v>03-09-16</v>
      </c>
      <c r="G1633" s="8">
        <f t="shared" si="223"/>
        <v>42438</v>
      </c>
      <c r="H1633">
        <f t="shared" si="224"/>
        <v>14679.375</v>
      </c>
      <c r="I1633">
        <v>10.1</v>
      </c>
      <c r="J1633">
        <v>9.8789999999999996</v>
      </c>
      <c r="K1633" s="3">
        <f t="shared" si="220"/>
        <v>10.1</v>
      </c>
      <c r="L1633">
        <f t="shared" si="221"/>
        <v>9.8789999999999996</v>
      </c>
      <c r="M1633">
        <f t="shared" si="219"/>
        <v>9.8789999999999996</v>
      </c>
      <c r="N1633" s="3">
        <f t="shared" si="225"/>
        <v>10.033854854854855</v>
      </c>
      <c r="O1633">
        <f>_xll.Interpolate($T$6:$T$1168,$U$6:$U$1168,G1633,0,0)</f>
        <v>1400</v>
      </c>
      <c r="P1633">
        <f>_xll.Interpolate($T$6:$T$1168,$X$6:$X$1168,G1633,0,0)</f>
        <v>598</v>
      </c>
    </row>
    <row r="1634" spans="1:16" x14ac:dyDescent="0.25">
      <c r="A1634">
        <v>2672</v>
      </c>
      <c r="B1634" t="s">
        <v>1638</v>
      </c>
      <c r="C1634" s="7">
        <v>4884</v>
      </c>
      <c r="D1634">
        <f t="shared" si="218"/>
        <v>203.5</v>
      </c>
      <c r="E1634" s="9">
        <v>42438.5</v>
      </c>
      <c r="F1634" s="8" t="str">
        <f t="shared" si="222"/>
        <v>03-09-16</v>
      </c>
      <c r="G1634" s="8">
        <f t="shared" si="223"/>
        <v>42438</v>
      </c>
      <c r="H1634">
        <f t="shared" si="224"/>
        <v>14679.5</v>
      </c>
      <c r="I1634">
        <v>10.173</v>
      </c>
      <c r="J1634">
        <v>9.952</v>
      </c>
      <c r="K1634" s="3">
        <f t="shared" si="220"/>
        <v>10.173</v>
      </c>
      <c r="L1634">
        <f t="shared" si="221"/>
        <v>9.952</v>
      </c>
      <c r="M1634">
        <f t="shared" si="219"/>
        <v>9.952</v>
      </c>
      <c r="N1634" s="3">
        <f t="shared" si="225"/>
        <v>10.106854854854854</v>
      </c>
      <c r="O1634">
        <f>_xll.Interpolate($T$6:$T$1168,$U$6:$U$1168,G1634,0,0)</f>
        <v>1400</v>
      </c>
      <c r="P1634">
        <f>_xll.Interpolate($T$6:$T$1168,$X$6:$X$1168,G1634,0,0)</f>
        <v>598</v>
      </c>
    </row>
    <row r="1635" spans="1:16" x14ac:dyDescent="0.25">
      <c r="A1635">
        <v>2673</v>
      </c>
      <c r="B1635" t="s">
        <v>1639</v>
      </c>
      <c r="C1635" s="7">
        <v>4887</v>
      </c>
      <c r="D1635">
        <f t="shared" si="218"/>
        <v>203.625</v>
      </c>
      <c r="E1635" s="9">
        <v>42438.625</v>
      </c>
      <c r="F1635" s="8" t="str">
        <f t="shared" si="222"/>
        <v>03-09-16</v>
      </c>
      <c r="G1635" s="8">
        <f t="shared" si="223"/>
        <v>42438</v>
      </c>
      <c r="H1635">
        <f t="shared" si="224"/>
        <v>14679.625</v>
      </c>
      <c r="I1635">
        <v>10.271000000000001</v>
      </c>
      <c r="J1635">
        <v>10.074999999999999</v>
      </c>
      <c r="K1635" s="3">
        <f t="shared" si="220"/>
        <v>10.271000000000001</v>
      </c>
      <c r="L1635">
        <f t="shared" si="221"/>
        <v>10.074999999999999</v>
      </c>
      <c r="M1635">
        <f t="shared" si="219"/>
        <v>10.074999999999999</v>
      </c>
      <c r="N1635" s="3">
        <f t="shared" si="225"/>
        <v>10.212337337337337</v>
      </c>
      <c r="O1635">
        <f>_xll.Interpolate($T$6:$T$1168,$U$6:$U$1168,G1635,0,0)</f>
        <v>1400</v>
      </c>
      <c r="P1635">
        <f>_xll.Interpolate($T$6:$T$1168,$X$6:$X$1168,G1635,0,0)</f>
        <v>598</v>
      </c>
    </row>
    <row r="1636" spans="1:16" x14ac:dyDescent="0.25">
      <c r="A1636">
        <v>2674</v>
      </c>
      <c r="B1636" t="s">
        <v>1640</v>
      </c>
      <c r="C1636" s="7">
        <v>4890</v>
      </c>
      <c r="D1636">
        <f t="shared" si="218"/>
        <v>203.75</v>
      </c>
      <c r="E1636" s="9">
        <v>42438.75</v>
      </c>
      <c r="F1636" s="8" t="str">
        <f t="shared" si="222"/>
        <v>03-09-16</v>
      </c>
      <c r="G1636" s="8">
        <f t="shared" si="223"/>
        <v>42438</v>
      </c>
      <c r="H1636">
        <f t="shared" si="224"/>
        <v>14679.75</v>
      </c>
      <c r="I1636">
        <v>10.1</v>
      </c>
      <c r="J1636">
        <v>9.9030000000000005</v>
      </c>
      <c r="K1636" s="3">
        <f t="shared" si="220"/>
        <v>10.1</v>
      </c>
      <c r="L1636">
        <f t="shared" si="221"/>
        <v>9.9030000000000005</v>
      </c>
      <c r="M1636">
        <f t="shared" si="219"/>
        <v>9.9030000000000005</v>
      </c>
      <c r="N1636" s="3">
        <f t="shared" si="225"/>
        <v>10.041038038038037</v>
      </c>
      <c r="O1636">
        <f>_xll.Interpolate($T$6:$T$1168,$U$6:$U$1168,G1636,0,0)</f>
        <v>1400</v>
      </c>
      <c r="P1636">
        <f>_xll.Interpolate($T$6:$T$1168,$X$6:$X$1168,G1636,0,0)</f>
        <v>598</v>
      </c>
    </row>
    <row r="1637" spans="1:16" x14ac:dyDescent="0.25">
      <c r="A1637">
        <v>2675</v>
      </c>
      <c r="B1637" t="s">
        <v>1641</v>
      </c>
      <c r="C1637" s="7">
        <v>4893</v>
      </c>
      <c r="D1637">
        <f t="shared" si="218"/>
        <v>203.875</v>
      </c>
      <c r="E1637" s="9">
        <v>42438.875</v>
      </c>
      <c r="F1637" s="8" t="str">
        <f t="shared" si="222"/>
        <v>03-09-16</v>
      </c>
      <c r="G1637" s="8">
        <f t="shared" si="223"/>
        <v>42438</v>
      </c>
      <c r="H1637">
        <f t="shared" si="224"/>
        <v>14679.875</v>
      </c>
      <c r="I1637">
        <v>10.1</v>
      </c>
      <c r="J1637">
        <v>9.9280000000000008</v>
      </c>
      <c r="K1637" s="3">
        <f t="shared" si="220"/>
        <v>10.1</v>
      </c>
      <c r="L1637">
        <f t="shared" si="221"/>
        <v>9.9280000000000008</v>
      </c>
      <c r="M1637">
        <f t="shared" si="219"/>
        <v>9.9280000000000008</v>
      </c>
      <c r="N1637" s="3">
        <f t="shared" si="225"/>
        <v>10.048520520520521</v>
      </c>
      <c r="O1637">
        <f>_xll.Interpolate($T$6:$T$1168,$U$6:$U$1168,G1637,0,0)</f>
        <v>1400</v>
      </c>
      <c r="P1637">
        <f>_xll.Interpolate($T$6:$T$1168,$X$6:$X$1168,G1637,0,0)</f>
        <v>598</v>
      </c>
    </row>
    <row r="1638" spans="1:16" x14ac:dyDescent="0.25">
      <c r="A1638">
        <v>2676</v>
      </c>
      <c r="B1638" t="s">
        <v>1642</v>
      </c>
      <c r="C1638" s="7">
        <v>4896</v>
      </c>
      <c r="D1638">
        <f t="shared" si="218"/>
        <v>204</v>
      </c>
      <c r="E1638" s="9">
        <v>42439</v>
      </c>
      <c r="F1638" s="8" t="str">
        <f t="shared" si="222"/>
        <v>03-10-16</v>
      </c>
      <c r="G1638" s="8">
        <f t="shared" si="223"/>
        <v>42439</v>
      </c>
      <c r="H1638">
        <f t="shared" si="224"/>
        <v>14680</v>
      </c>
      <c r="I1638">
        <v>10.173</v>
      </c>
      <c r="J1638">
        <v>10.026</v>
      </c>
      <c r="K1638" s="3">
        <f t="shared" si="220"/>
        <v>10.173</v>
      </c>
      <c r="L1638">
        <f t="shared" si="221"/>
        <v>10.026</v>
      </c>
      <c r="M1638">
        <f t="shared" si="219"/>
        <v>10.026</v>
      </c>
      <c r="N1638" s="3">
        <f t="shared" si="225"/>
        <v>10.121229681978798</v>
      </c>
      <c r="O1638">
        <f>_xll.Interpolate($T$6:$T$1168,$U$6:$U$1168,G1638,0,0)</f>
        <v>1100</v>
      </c>
      <c r="P1638">
        <f>_xll.Interpolate($T$6:$T$1168,$X$6:$X$1168,G1638,0,0)</f>
        <v>598</v>
      </c>
    </row>
    <row r="1639" spans="1:16" x14ac:dyDescent="0.25">
      <c r="A1639">
        <v>2677</v>
      </c>
      <c r="B1639" t="s">
        <v>1643</v>
      </c>
      <c r="C1639" s="7">
        <v>4899</v>
      </c>
      <c r="D1639">
        <f t="shared" si="218"/>
        <v>204.125</v>
      </c>
      <c r="E1639" s="9">
        <v>42439.125</v>
      </c>
      <c r="F1639" s="8" t="str">
        <f t="shared" si="222"/>
        <v>03-10-16</v>
      </c>
      <c r="G1639" s="8">
        <f t="shared" si="223"/>
        <v>42439</v>
      </c>
      <c r="H1639">
        <f t="shared" si="224"/>
        <v>14680.125</v>
      </c>
      <c r="I1639">
        <v>10.295999999999999</v>
      </c>
      <c r="J1639">
        <v>10.173</v>
      </c>
      <c r="K1639" s="3">
        <f t="shared" si="220"/>
        <v>10.295999999999999</v>
      </c>
      <c r="L1639">
        <f t="shared" si="221"/>
        <v>10.173</v>
      </c>
      <c r="M1639">
        <f t="shared" si="219"/>
        <v>10.173</v>
      </c>
      <c r="N1639" s="3">
        <f t="shared" si="225"/>
        <v>10.252681978798584</v>
      </c>
      <c r="O1639">
        <f>_xll.Interpolate($T$6:$T$1168,$U$6:$U$1168,G1639,0,0)</f>
        <v>1100</v>
      </c>
      <c r="P1639">
        <f>_xll.Interpolate($T$6:$T$1168,$X$6:$X$1168,G1639,0,0)</f>
        <v>598</v>
      </c>
    </row>
    <row r="1640" spans="1:16" x14ac:dyDescent="0.25">
      <c r="A1640">
        <v>2678</v>
      </c>
      <c r="B1640" t="s">
        <v>1644</v>
      </c>
      <c r="C1640" s="7">
        <v>4902</v>
      </c>
      <c r="D1640">
        <f t="shared" si="218"/>
        <v>204.25</v>
      </c>
      <c r="E1640" s="9">
        <v>42439.25</v>
      </c>
      <c r="F1640" s="8" t="str">
        <f t="shared" si="222"/>
        <v>03-10-16</v>
      </c>
      <c r="G1640" s="8">
        <f t="shared" si="223"/>
        <v>42439</v>
      </c>
      <c r="H1640">
        <f t="shared" si="224"/>
        <v>14680.25</v>
      </c>
      <c r="I1640">
        <v>10.222</v>
      </c>
      <c r="J1640">
        <v>10.074999999999999</v>
      </c>
      <c r="K1640" s="3">
        <f t="shared" si="220"/>
        <v>10.222</v>
      </c>
      <c r="L1640">
        <f t="shared" si="221"/>
        <v>10.074999999999999</v>
      </c>
      <c r="M1640">
        <f t="shared" si="219"/>
        <v>10.074999999999999</v>
      </c>
      <c r="N1640" s="3">
        <f t="shared" si="225"/>
        <v>10.170229681978798</v>
      </c>
      <c r="O1640">
        <f>_xll.Interpolate($T$6:$T$1168,$U$6:$U$1168,G1640,0,0)</f>
        <v>1100</v>
      </c>
      <c r="P1640">
        <f>_xll.Interpolate($T$6:$T$1168,$X$6:$X$1168,G1640,0,0)</f>
        <v>598</v>
      </c>
    </row>
    <row r="1641" spans="1:16" x14ac:dyDescent="0.25">
      <c r="A1641">
        <v>2679</v>
      </c>
      <c r="B1641" t="s">
        <v>1645</v>
      </c>
      <c r="C1641" s="7">
        <v>4905</v>
      </c>
      <c r="D1641">
        <f t="shared" si="218"/>
        <v>204.375</v>
      </c>
      <c r="E1641" s="9">
        <v>42439.375</v>
      </c>
      <c r="F1641" s="8" t="str">
        <f t="shared" si="222"/>
        <v>03-10-16</v>
      </c>
      <c r="G1641" s="8">
        <f t="shared" si="223"/>
        <v>42439</v>
      </c>
      <c r="H1641">
        <f t="shared" si="224"/>
        <v>14680.375</v>
      </c>
      <c r="I1641">
        <v>9.9770000000000003</v>
      </c>
      <c r="J1641">
        <v>9.8290000000000006</v>
      </c>
      <c r="K1641" s="3">
        <f t="shared" si="220"/>
        <v>9.9770000000000003</v>
      </c>
      <c r="L1641">
        <f t="shared" si="221"/>
        <v>9.8290000000000006</v>
      </c>
      <c r="M1641">
        <f t="shared" si="219"/>
        <v>9.8290000000000006</v>
      </c>
      <c r="N1641" s="3">
        <f t="shared" si="225"/>
        <v>9.9248775029446428</v>
      </c>
      <c r="O1641">
        <f>_xll.Interpolate($T$6:$T$1168,$U$6:$U$1168,G1641,0,0)</f>
        <v>1100</v>
      </c>
      <c r="P1641">
        <f>_xll.Interpolate($T$6:$T$1168,$X$6:$X$1168,G1641,0,0)</f>
        <v>598</v>
      </c>
    </row>
    <row r="1642" spans="1:16" x14ac:dyDescent="0.25">
      <c r="A1642">
        <v>2680</v>
      </c>
      <c r="B1642" t="s">
        <v>1646</v>
      </c>
      <c r="C1642" s="7">
        <v>4908</v>
      </c>
      <c r="D1642">
        <f t="shared" si="218"/>
        <v>204.5</v>
      </c>
      <c r="E1642" s="9">
        <v>42439.5</v>
      </c>
      <c r="F1642" s="8" t="str">
        <f t="shared" si="222"/>
        <v>03-10-16</v>
      </c>
      <c r="G1642" s="8">
        <f t="shared" si="223"/>
        <v>42439</v>
      </c>
      <c r="H1642">
        <f t="shared" si="224"/>
        <v>14680.5</v>
      </c>
      <c r="I1642">
        <v>10.222</v>
      </c>
      <c r="J1642">
        <v>10.148999999999999</v>
      </c>
      <c r="K1642" s="3">
        <f t="shared" si="220"/>
        <v>10.222</v>
      </c>
      <c r="L1642">
        <f t="shared" si="221"/>
        <v>10.148999999999999</v>
      </c>
      <c r="M1642">
        <f t="shared" si="219"/>
        <v>10.148999999999999</v>
      </c>
      <c r="N1642" s="3">
        <f t="shared" si="225"/>
        <v>10.196290930506478</v>
      </c>
      <c r="O1642">
        <f>_xll.Interpolate($T$6:$T$1168,$U$6:$U$1168,G1642,0,0)</f>
        <v>1100</v>
      </c>
      <c r="P1642">
        <f>_xll.Interpolate($T$6:$T$1168,$X$6:$X$1168,G1642,0,0)</f>
        <v>598</v>
      </c>
    </row>
    <row r="1643" spans="1:16" x14ac:dyDescent="0.25">
      <c r="A1643">
        <v>2681</v>
      </c>
      <c r="B1643" t="s">
        <v>1647</v>
      </c>
      <c r="C1643" s="7">
        <v>4911</v>
      </c>
      <c r="D1643">
        <f t="shared" si="218"/>
        <v>204.625</v>
      </c>
      <c r="E1643" s="9">
        <v>42439.625</v>
      </c>
      <c r="F1643" s="8" t="str">
        <f t="shared" si="222"/>
        <v>03-10-16</v>
      </c>
      <c r="G1643" s="8">
        <f t="shared" si="223"/>
        <v>42439</v>
      </c>
      <c r="H1643">
        <f t="shared" si="224"/>
        <v>14680.625</v>
      </c>
      <c r="I1643">
        <v>10.173</v>
      </c>
      <c r="J1643">
        <v>10.026</v>
      </c>
      <c r="K1643" s="3">
        <f t="shared" si="220"/>
        <v>10.173</v>
      </c>
      <c r="L1643">
        <f t="shared" si="221"/>
        <v>10.026</v>
      </c>
      <c r="M1643">
        <f t="shared" si="219"/>
        <v>10.026</v>
      </c>
      <c r="N1643" s="3">
        <f t="shared" si="225"/>
        <v>10.121229681978798</v>
      </c>
      <c r="O1643">
        <f>_xll.Interpolate($T$6:$T$1168,$U$6:$U$1168,G1643,0,0)</f>
        <v>1100</v>
      </c>
      <c r="P1643">
        <f>_xll.Interpolate($T$6:$T$1168,$X$6:$X$1168,G1643,0,0)</f>
        <v>598</v>
      </c>
    </row>
    <row r="1644" spans="1:16" x14ac:dyDescent="0.25">
      <c r="A1644">
        <v>2682</v>
      </c>
      <c r="B1644" t="s">
        <v>1648</v>
      </c>
      <c r="C1644" s="7">
        <v>4914</v>
      </c>
      <c r="D1644">
        <f t="shared" si="218"/>
        <v>204.75</v>
      </c>
      <c r="E1644" s="9">
        <v>42439.75</v>
      </c>
      <c r="F1644" s="8" t="str">
        <f t="shared" si="222"/>
        <v>03-10-16</v>
      </c>
      <c r="G1644" s="8">
        <f t="shared" si="223"/>
        <v>42439</v>
      </c>
      <c r="H1644">
        <f t="shared" si="224"/>
        <v>14680.75</v>
      </c>
      <c r="I1644">
        <v>10.026</v>
      </c>
      <c r="J1644">
        <v>9.8789999999999996</v>
      </c>
      <c r="K1644" s="3">
        <f t="shared" si="220"/>
        <v>10.026</v>
      </c>
      <c r="L1644">
        <f t="shared" si="221"/>
        <v>9.8789999999999996</v>
      </c>
      <c r="M1644">
        <f t="shared" si="219"/>
        <v>9.8789999999999996</v>
      </c>
      <c r="N1644" s="3">
        <f t="shared" si="225"/>
        <v>9.9742296819787981</v>
      </c>
      <c r="O1644">
        <f>_xll.Interpolate($T$6:$T$1168,$U$6:$U$1168,G1644,0,0)</f>
        <v>1100</v>
      </c>
      <c r="P1644">
        <f>_xll.Interpolate($T$6:$T$1168,$X$6:$X$1168,G1644,0,0)</f>
        <v>598</v>
      </c>
    </row>
    <row r="1645" spans="1:16" x14ac:dyDescent="0.25">
      <c r="A1645">
        <v>2683</v>
      </c>
      <c r="B1645" t="s">
        <v>1649</v>
      </c>
      <c r="C1645" s="7">
        <v>4917</v>
      </c>
      <c r="D1645">
        <f t="shared" si="218"/>
        <v>204.875</v>
      </c>
      <c r="E1645" s="9">
        <v>42439.875</v>
      </c>
      <c r="F1645" s="8" t="str">
        <f t="shared" si="222"/>
        <v>03-10-16</v>
      </c>
      <c r="G1645" s="8">
        <f t="shared" si="223"/>
        <v>42439</v>
      </c>
      <c r="H1645">
        <f t="shared" si="224"/>
        <v>14680.875</v>
      </c>
      <c r="I1645">
        <v>10.074999999999999</v>
      </c>
      <c r="J1645">
        <v>9.9770000000000003</v>
      </c>
      <c r="K1645" s="3">
        <f t="shared" si="220"/>
        <v>10.074999999999999</v>
      </c>
      <c r="L1645">
        <f t="shared" si="221"/>
        <v>9.9770000000000003</v>
      </c>
      <c r="M1645">
        <f t="shared" si="219"/>
        <v>9.9770000000000003</v>
      </c>
      <c r="N1645" s="3">
        <f t="shared" si="225"/>
        <v>10.040486454652532</v>
      </c>
      <c r="O1645">
        <f>_xll.Interpolate($T$6:$T$1168,$U$6:$U$1168,G1645,0,0)</f>
        <v>1100</v>
      </c>
      <c r="P1645">
        <f>_xll.Interpolate($T$6:$T$1168,$X$6:$X$1168,G1645,0,0)</f>
        <v>598</v>
      </c>
    </row>
    <row r="1646" spans="1:16" x14ac:dyDescent="0.25">
      <c r="A1646">
        <v>2684</v>
      </c>
      <c r="B1646" t="s">
        <v>1650</v>
      </c>
      <c r="C1646" s="7">
        <v>4920</v>
      </c>
      <c r="D1646">
        <f t="shared" si="218"/>
        <v>205</v>
      </c>
      <c r="E1646" s="9">
        <v>42440</v>
      </c>
      <c r="F1646" s="8" t="str">
        <f t="shared" si="222"/>
        <v>03-11-16</v>
      </c>
      <c r="G1646" s="8">
        <f t="shared" si="223"/>
        <v>42440</v>
      </c>
      <c r="H1646">
        <f t="shared" si="224"/>
        <v>14681</v>
      </c>
      <c r="I1646">
        <v>10.271000000000001</v>
      </c>
      <c r="J1646">
        <v>10.124000000000001</v>
      </c>
      <c r="K1646" s="3">
        <f t="shared" si="220"/>
        <v>10.271000000000001</v>
      </c>
      <c r="L1646">
        <f t="shared" si="221"/>
        <v>10.124000000000001</v>
      </c>
      <c r="M1646">
        <f t="shared" si="219"/>
        <v>10.124000000000001</v>
      </c>
      <c r="N1646" s="3">
        <f t="shared" si="225"/>
        <v>10.222109010011122</v>
      </c>
      <c r="O1646">
        <f>_xll.Interpolate($T$6:$T$1168,$U$6:$U$1168,G1646,0,0)</f>
        <v>1200</v>
      </c>
      <c r="P1646">
        <f>_xll.Interpolate($T$6:$T$1168,$X$6:$X$1168,G1646,0,0)</f>
        <v>598</v>
      </c>
    </row>
    <row r="1647" spans="1:16" x14ac:dyDescent="0.25">
      <c r="A1647">
        <v>2685</v>
      </c>
      <c r="B1647" t="s">
        <v>1651</v>
      </c>
      <c r="C1647" s="7">
        <v>4923</v>
      </c>
      <c r="D1647">
        <f t="shared" si="218"/>
        <v>205.125</v>
      </c>
      <c r="E1647" s="9">
        <v>42440.125</v>
      </c>
      <c r="F1647" s="8" t="str">
        <f t="shared" si="222"/>
        <v>03-11-16</v>
      </c>
      <c r="G1647" s="8">
        <f t="shared" si="223"/>
        <v>42440</v>
      </c>
      <c r="H1647">
        <f t="shared" si="224"/>
        <v>14681.125</v>
      </c>
      <c r="I1647">
        <v>9.9770000000000003</v>
      </c>
      <c r="J1647">
        <v>9.8539999999999992</v>
      </c>
      <c r="K1647" s="3">
        <f t="shared" si="220"/>
        <v>9.9770000000000003</v>
      </c>
      <c r="L1647">
        <f t="shared" si="221"/>
        <v>9.8539999999999992</v>
      </c>
      <c r="M1647">
        <f t="shared" si="219"/>
        <v>9.8539999999999992</v>
      </c>
      <c r="N1647" s="3">
        <f t="shared" si="225"/>
        <v>9.936091212458285</v>
      </c>
      <c r="O1647">
        <f>_xll.Interpolate($T$6:$T$1168,$U$6:$U$1168,G1647,0,0)</f>
        <v>1200</v>
      </c>
      <c r="P1647">
        <f>_xll.Interpolate($T$6:$T$1168,$X$6:$X$1168,G1647,0,0)</f>
        <v>598</v>
      </c>
    </row>
    <row r="1648" spans="1:16" x14ac:dyDescent="0.25">
      <c r="A1648">
        <v>2686</v>
      </c>
      <c r="B1648" t="s">
        <v>1652</v>
      </c>
      <c r="C1648" s="7">
        <v>4926</v>
      </c>
      <c r="D1648">
        <f t="shared" si="218"/>
        <v>205.25</v>
      </c>
      <c r="E1648" s="9">
        <v>42440.25</v>
      </c>
      <c r="F1648" s="8" t="str">
        <f t="shared" si="222"/>
        <v>03-11-16</v>
      </c>
      <c r="G1648" s="8">
        <f t="shared" si="223"/>
        <v>42440</v>
      </c>
      <c r="H1648">
        <f t="shared" si="224"/>
        <v>14681.25</v>
      </c>
      <c r="I1648">
        <v>10.173</v>
      </c>
      <c r="J1648">
        <v>10.051</v>
      </c>
      <c r="K1648" s="3">
        <f t="shared" si="220"/>
        <v>10.173</v>
      </c>
      <c r="L1648">
        <f t="shared" si="221"/>
        <v>10.051</v>
      </c>
      <c r="M1648">
        <f t="shared" si="219"/>
        <v>10.051</v>
      </c>
      <c r="N1648" s="3">
        <f t="shared" si="225"/>
        <v>10.132423804226919</v>
      </c>
      <c r="O1648">
        <f>_xll.Interpolate($T$6:$T$1168,$U$6:$U$1168,G1648,0,0)</f>
        <v>1200</v>
      </c>
      <c r="P1648">
        <f>_xll.Interpolate($T$6:$T$1168,$X$6:$X$1168,G1648,0,0)</f>
        <v>598</v>
      </c>
    </row>
    <row r="1649" spans="1:16" x14ac:dyDescent="0.25">
      <c r="A1649">
        <v>2687</v>
      </c>
      <c r="B1649" t="s">
        <v>1653</v>
      </c>
      <c r="C1649" s="7">
        <v>4929</v>
      </c>
      <c r="D1649">
        <f t="shared" si="218"/>
        <v>205.375</v>
      </c>
      <c r="E1649" s="9">
        <v>42440.375</v>
      </c>
      <c r="F1649" s="8" t="str">
        <f t="shared" si="222"/>
        <v>03-11-16</v>
      </c>
      <c r="G1649" s="8">
        <f t="shared" si="223"/>
        <v>42440</v>
      </c>
      <c r="H1649">
        <f t="shared" si="224"/>
        <v>14681.375</v>
      </c>
      <c r="I1649">
        <v>10.247</v>
      </c>
      <c r="J1649">
        <v>10.1</v>
      </c>
      <c r="K1649" s="3">
        <f t="shared" si="220"/>
        <v>10.247</v>
      </c>
      <c r="L1649">
        <f t="shared" si="221"/>
        <v>10.1</v>
      </c>
      <c r="M1649">
        <f t="shared" si="219"/>
        <v>10.1</v>
      </c>
      <c r="N1649" s="3">
        <f t="shared" si="225"/>
        <v>10.198109010011123</v>
      </c>
      <c r="O1649">
        <f>_xll.Interpolate($T$6:$T$1168,$U$6:$U$1168,G1649,0,0)</f>
        <v>1200</v>
      </c>
      <c r="P1649">
        <f>_xll.Interpolate($T$6:$T$1168,$X$6:$X$1168,G1649,0,0)</f>
        <v>598</v>
      </c>
    </row>
    <row r="1650" spans="1:16" x14ac:dyDescent="0.25">
      <c r="A1650">
        <v>2688</v>
      </c>
      <c r="B1650" t="s">
        <v>1654</v>
      </c>
      <c r="C1650" s="7">
        <v>4932</v>
      </c>
      <c r="D1650">
        <f t="shared" si="218"/>
        <v>205.5</v>
      </c>
      <c r="E1650" s="9">
        <v>42440.5</v>
      </c>
      <c r="F1650" s="8" t="str">
        <f t="shared" si="222"/>
        <v>03-11-16</v>
      </c>
      <c r="G1650" s="8">
        <f t="shared" si="223"/>
        <v>42440</v>
      </c>
      <c r="H1650">
        <f t="shared" si="224"/>
        <v>14681.5</v>
      </c>
      <c r="I1650">
        <v>10.173</v>
      </c>
      <c r="J1650">
        <v>10.000999999999999</v>
      </c>
      <c r="K1650" s="3">
        <f t="shared" si="220"/>
        <v>10.173</v>
      </c>
      <c r="L1650">
        <f t="shared" si="221"/>
        <v>10.000999999999999</v>
      </c>
      <c r="M1650">
        <f t="shared" si="219"/>
        <v>10.000999999999999</v>
      </c>
      <c r="N1650" s="3">
        <f t="shared" si="225"/>
        <v>10.115794215795328</v>
      </c>
      <c r="O1650">
        <f>_xll.Interpolate($T$6:$T$1168,$U$6:$U$1168,G1650,0,0)</f>
        <v>1200</v>
      </c>
      <c r="P1650">
        <f>_xll.Interpolate($T$6:$T$1168,$X$6:$X$1168,G1650,0,0)</f>
        <v>598</v>
      </c>
    </row>
    <row r="1651" spans="1:16" x14ac:dyDescent="0.25">
      <c r="A1651">
        <v>2689</v>
      </c>
      <c r="B1651" t="s">
        <v>1655</v>
      </c>
      <c r="C1651" s="7">
        <v>4935</v>
      </c>
      <c r="D1651">
        <f t="shared" si="218"/>
        <v>205.625</v>
      </c>
      <c r="E1651" s="9">
        <v>42440.625</v>
      </c>
      <c r="F1651" s="8" t="str">
        <f t="shared" si="222"/>
        <v>03-11-16</v>
      </c>
      <c r="G1651" s="8">
        <f t="shared" si="223"/>
        <v>42440</v>
      </c>
      <c r="H1651">
        <f t="shared" si="224"/>
        <v>14681.625</v>
      </c>
      <c r="I1651">
        <v>10.492000000000001</v>
      </c>
      <c r="J1651">
        <v>10.394</v>
      </c>
      <c r="K1651" s="3">
        <f t="shared" si="220"/>
        <v>10.492000000000001</v>
      </c>
      <c r="L1651">
        <f t="shared" si="221"/>
        <v>10.394</v>
      </c>
      <c r="M1651">
        <f t="shared" si="219"/>
        <v>10.394</v>
      </c>
      <c r="N1651" s="3">
        <f t="shared" si="225"/>
        <v>10.459406006674083</v>
      </c>
      <c r="O1651">
        <f>_xll.Interpolate($T$6:$T$1168,$U$6:$U$1168,G1651,0,0)</f>
        <v>1200</v>
      </c>
      <c r="P1651">
        <f>_xll.Interpolate($T$6:$T$1168,$X$6:$X$1168,G1651,0,0)</f>
        <v>598</v>
      </c>
    </row>
    <row r="1652" spans="1:16" x14ac:dyDescent="0.25">
      <c r="A1652">
        <v>2690</v>
      </c>
      <c r="B1652" t="s">
        <v>1656</v>
      </c>
      <c r="C1652" s="7">
        <v>4938</v>
      </c>
      <c r="D1652">
        <f t="shared" ref="D1652:D1715" si="226">C1652/24</f>
        <v>205.75</v>
      </c>
      <c r="E1652" s="9">
        <v>42440.75</v>
      </c>
      <c r="F1652" s="8" t="str">
        <f t="shared" si="222"/>
        <v>03-11-16</v>
      </c>
      <c r="G1652" s="8">
        <f t="shared" si="223"/>
        <v>42440</v>
      </c>
      <c r="H1652">
        <f t="shared" si="224"/>
        <v>14681.75</v>
      </c>
      <c r="I1652">
        <v>10.295999999999999</v>
      </c>
      <c r="J1652">
        <v>10.051</v>
      </c>
      <c r="K1652" s="3">
        <f t="shared" si="220"/>
        <v>10.295999999999999</v>
      </c>
      <c r="L1652">
        <f t="shared" si="221"/>
        <v>10.051</v>
      </c>
      <c r="M1652">
        <f t="shared" ref="M1652:M1715" si="227">IF(ISNA(L1652),K1652,L1652)</f>
        <v>10.051</v>
      </c>
      <c r="N1652" s="3">
        <f t="shared" si="225"/>
        <v>10.214515016685207</v>
      </c>
      <c r="O1652">
        <f>_xll.Interpolate($T$6:$T$1168,$U$6:$U$1168,G1652,0,0)</f>
        <v>1200</v>
      </c>
      <c r="P1652">
        <f>_xll.Interpolate($T$6:$T$1168,$X$6:$X$1168,G1652,0,0)</f>
        <v>598</v>
      </c>
    </row>
    <row r="1653" spans="1:16" x14ac:dyDescent="0.25">
      <c r="A1653">
        <v>2691</v>
      </c>
      <c r="B1653" t="s">
        <v>1657</v>
      </c>
      <c r="C1653" s="7">
        <v>4941</v>
      </c>
      <c r="D1653">
        <f t="shared" si="226"/>
        <v>205.875</v>
      </c>
      <c r="E1653" s="9">
        <v>42440.875</v>
      </c>
      <c r="F1653" s="8" t="str">
        <f t="shared" si="222"/>
        <v>03-11-16</v>
      </c>
      <c r="G1653" s="8">
        <f t="shared" si="223"/>
        <v>42440</v>
      </c>
      <c r="H1653">
        <f t="shared" si="224"/>
        <v>14681.875</v>
      </c>
      <c r="I1653">
        <v>10.492000000000001</v>
      </c>
      <c r="J1653">
        <v>10.271000000000001</v>
      </c>
      <c r="K1653" s="3">
        <f t="shared" si="220"/>
        <v>10.492000000000001</v>
      </c>
      <c r="L1653">
        <f t="shared" si="221"/>
        <v>10.271000000000001</v>
      </c>
      <c r="M1653">
        <f t="shared" si="227"/>
        <v>10.271000000000001</v>
      </c>
      <c r="N1653" s="3">
        <f t="shared" si="225"/>
        <v>10.418497219132371</v>
      </c>
      <c r="O1653">
        <f>_xll.Interpolate($T$6:$T$1168,$U$6:$U$1168,G1653,0,0)</f>
        <v>1200</v>
      </c>
      <c r="P1653">
        <f>_xll.Interpolate($T$6:$T$1168,$X$6:$X$1168,G1653,0,0)</f>
        <v>598</v>
      </c>
    </row>
    <row r="1654" spans="1:16" x14ac:dyDescent="0.25">
      <c r="A1654">
        <v>2692</v>
      </c>
      <c r="B1654" t="s">
        <v>1658</v>
      </c>
      <c r="C1654" s="7">
        <v>4944</v>
      </c>
      <c r="D1654">
        <f t="shared" si="226"/>
        <v>206</v>
      </c>
      <c r="E1654" s="9">
        <v>42441</v>
      </c>
      <c r="F1654" s="8" t="str">
        <f t="shared" si="222"/>
        <v>03-12-16</v>
      </c>
      <c r="G1654" s="8">
        <f t="shared" si="223"/>
        <v>42441</v>
      </c>
      <c r="H1654">
        <f t="shared" si="224"/>
        <v>14682</v>
      </c>
      <c r="I1654">
        <v>10.638</v>
      </c>
      <c r="J1654">
        <v>10.417999999999999</v>
      </c>
      <c r="K1654" s="3">
        <f t="shared" si="220"/>
        <v>10.638</v>
      </c>
      <c r="L1654">
        <f t="shared" si="221"/>
        <v>10.417999999999999</v>
      </c>
      <c r="M1654">
        <f t="shared" si="227"/>
        <v>10.417999999999999</v>
      </c>
      <c r="N1654" s="3">
        <f t="shared" si="225"/>
        <v>10.590980700500356</v>
      </c>
      <c r="O1654">
        <f>_xll.Interpolate($T$6:$T$1168,$U$6:$U$1168,G1654,0,0)</f>
        <v>2200</v>
      </c>
      <c r="P1654">
        <f>_xll.Interpolate($T$6:$T$1168,$X$6:$X$1168,G1654,0,0)</f>
        <v>598</v>
      </c>
    </row>
    <row r="1655" spans="1:16" x14ac:dyDescent="0.25">
      <c r="A1655">
        <v>2693</v>
      </c>
      <c r="B1655" t="s">
        <v>1659</v>
      </c>
      <c r="C1655" s="7">
        <v>4947</v>
      </c>
      <c r="D1655">
        <f t="shared" si="226"/>
        <v>206.125</v>
      </c>
      <c r="E1655" s="9">
        <v>42441.125</v>
      </c>
      <c r="F1655" s="8" t="str">
        <f t="shared" si="222"/>
        <v>03-12-16</v>
      </c>
      <c r="G1655" s="8">
        <f t="shared" si="223"/>
        <v>42441</v>
      </c>
      <c r="H1655">
        <f t="shared" si="224"/>
        <v>14682.125</v>
      </c>
      <c r="I1655">
        <v>10.882999999999999</v>
      </c>
      <c r="J1655">
        <v>10.638</v>
      </c>
      <c r="K1655" s="3">
        <f t="shared" si="220"/>
        <v>10.882999999999999</v>
      </c>
      <c r="L1655">
        <f t="shared" si="221"/>
        <v>10.638</v>
      </c>
      <c r="M1655">
        <f t="shared" si="227"/>
        <v>10.638</v>
      </c>
      <c r="N1655" s="3">
        <f t="shared" si="225"/>
        <v>10.830637598284488</v>
      </c>
      <c r="O1655">
        <f>_xll.Interpolate($T$6:$T$1168,$U$6:$U$1168,G1655,0,0)</f>
        <v>2200</v>
      </c>
      <c r="P1655">
        <f>_xll.Interpolate($T$6:$T$1168,$X$6:$X$1168,G1655,0,0)</f>
        <v>598</v>
      </c>
    </row>
    <row r="1656" spans="1:16" x14ac:dyDescent="0.25">
      <c r="A1656">
        <v>2694</v>
      </c>
      <c r="B1656" t="s">
        <v>1660</v>
      </c>
      <c r="C1656" s="7">
        <v>4950</v>
      </c>
      <c r="D1656">
        <f t="shared" si="226"/>
        <v>206.25</v>
      </c>
      <c r="E1656" s="9">
        <v>42441.25</v>
      </c>
      <c r="F1656" s="8" t="str">
        <f t="shared" si="222"/>
        <v>03-12-16</v>
      </c>
      <c r="G1656" s="8">
        <f t="shared" si="223"/>
        <v>42441</v>
      </c>
      <c r="H1656">
        <f t="shared" si="224"/>
        <v>14682.25</v>
      </c>
      <c r="I1656">
        <v>10.516</v>
      </c>
      <c r="J1656">
        <v>10.198</v>
      </c>
      <c r="K1656" s="3">
        <f t="shared" si="220"/>
        <v>10.516</v>
      </c>
      <c r="L1656">
        <f t="shared" si="221"/>
        <v>10.198</v>
      </c>
      <c r="M1656">
        <f t="shared" si="227"/>
        <v>10.198</v>
      </c>
      <c r="N1656" s="3">
        <f t="shared" si="225"/>
        <v>10.448035739814152</v>
      </c>
      <c r="O1656">
        <f>_xll.Interpolate($T$6:$T$1168,$U$6:$U$1168,G1656,0,0)</f>
        <v>2200</v>
      </c>
      <c r="P1656">
        <f>_xll.Interpolate($T$6:$T$1168,$X$6:$X$1168,G1656,0,0)</f>
        <v>598</v>
      </c>
    </row>
    <row r="1657" spans="1:16" x14ac:dyDescent="0.25">
      <c r="A1657">
        <v>2695</v>
      </c>
      <c r="B1657" t="s">
        <v>1661</v>
      </c>
      <c r="C1657" s="7">
        <v>4953</v>
      </c>
      <c r="D1657">
        <f t="shared" si="226"/>
        <v>206.375</v>
      </c>
      <c r="E1657" s="9">
        <v>42441.375</v>
      </c>
      <c r="F1657" s="8" t="str">
        <f t="shared" si="222"/>
        <v>03-12-16</v>
      </c>
      <c r="G1657" s="8">
        <f t="shared" si="223"/>
        <v>42441</v>
      </c>
      <c r="H1657">
        <f t="shared" si="224"/>
        <v>14682.375</v>
      </c>
      <c r="I1657">
        <v>10.614000000000001</v>
      </c>
      <c r="J1657">
        <v>10.271000000000001</v>
      </c>
      <c r="K1657" s="3">
        <f t="shared" si="220"/>
        <v>10.614000000000001</v>
      </c>
      <c r="L1657">
        <f t="shared" si="221"/>
        <v>10.271000000000001</v>
      </c>
      <c r="M1657">
        <f t="shared" si="227"/>
        <v>10.271000000000001</v>
      </c>
      <c r="N1657" s="3">
        <f t="shared" si="225"/>
        <v>10.540692637598285</v>
      </c>
      <c r="O1657">
        <f>_xll.Interpolate($T$6:$T$1168,$U$6:$U$1168,G1657,0,0)</f>
        <v>2200</v>
      </c>
      <c r="P1657">
        <f>_xll.Interpolate($T$6:$T$1168,$X$6:$X$1168,G1657,0,0)</f>
        <v>598</v>
      </c>
    </row>
    <row r="1658" spans="1:16" x14ac:dyDescent="0.25">
      <c r="A1658">
        <v>2696</v>
      </c>
      <c r="B1658" t="s">
        <v>1662</v>
      </c>
      <c r="C1658" s="7">
        <v>4956</v>
      </c>
      <c r="D1658">
        <f t="shared" si="226"/>
        <v>206.5</v>
      </c>
      <c r="E1658" s="9">
        <v>42441.5</v>
      </c>
      <c r="F1658" s="8" t="str">
        <f t="shared" si="222"/>
        <v>03-12-16</v>
      </c>
      <c r="G1658" s="8">
        <f t="shared" si="223"/>
        <v>42441</v>
      </c>
      <c r="H1658">
        <f t="shared" si="224"/>
        <v>14682.5</v>
      </c>
      <c r="I1658">
        <v>10.686999999999999</v>
      </c>
      <c r="J1658">
        <v>10.32</v>
      </c>
      <c r="K1658" s="3">
        <f t="shared" si="220"/>
        <v>10.686999999999999</v>
      </c>
      <c r="L1658">
        <f t="shared" si="221"/>
        <v>10.32</v>
      </c>
      <c r="M1658">
        <f t="shared" si="227"/>
        <v>10.32</v>
      </c>
      <c r="N1658" s="3">
        <f t="shared" si="225"/>
        <v>10.608563259471051</v>
      </c>
      <c r="O1658">
        <f>_xll.Interpolate($T$6:$T$1168,$U$6:$U$1168,G1658,0,0)</f>
        <v>2200</v>
      </c>
      <c r="P1658">
        <f>_xll.Interpolate($T$6:$T$1168,$X$6:$X$1168,G1658,0,0)</f>
        <v>598</v>
      </c>
    </row>
    <row r="1659" spans="1:16" x14ac:dyDescent="0.25">
      <c r="A1659">
        <v>2697</v>
      </c>
      <c r="B1659" t="s">
        <v>1663</v>
      </c>
      <c r="C1659" s="7">
        <v>4959</v>
      </c>
      <c r="D1659">
        <f t="shared" si="226"/>
        <v>206.625</v>
      </c>
      <c r="E1659" s="9">
        <v>42441.625</v>
      </c>
      <c r="F1659" s="8" t="str">
        <f t="shared" si="222"/>
        <v>03-12-16</v>
      </c>
      <c r="G1659" s="8">
        <f t="shared" si="223"/>
        <v>42441</v>
      </c>
      <c r="H1659">
        <f t="shared" si="224"/>
        <v>14682.625</v>
      </c>
      <c r="I1659">
        <v>10.956</v>
      </c>
      <c r="J1659">
        <v>10.638</v>
      </c>
      <c r="K1659" s="3">
        <f t="shared" si="220"/>
        <v>10.956</v>
      </c>
      <c r="L1659">
        <f t="shared" si="221"/>
        <v>10.638</v>
      </c>
      <c r="M1659">
        <f t="shared" si="227"/>
        <v>10.638</v>
      </c>
      <c r="N1659" s="3">
        <f t="shared" si="225"/>
        <v>10.888035739814153</v>
      </c>
      <c r="O1659">
        <f>_xll.Interpolate($T$6:$T$1168,$U$6:$U$1168,G1659,0,0)</f>
        <v>2200</v>
      </c>
      <c r="P1659">
        <f>_xll.Interpolate($T$6:$T$1168,$X$6:$X$1168,G1659,0,0)</f>
        <v>598</v>
      </c>
    </row>
    <row r="1660" spans="1:16" x14ac:dyDescent="0.25">
      <c r="A1660">
        <v>2698</v>
      </c>
      <c r="B1660" t="s">
        <v>1664</v>
      </c>
      <c r="C1660" s="7">
        <v>4962</v>
      </c>
      <c r="D1660">
        <f t="shared" si="226"/>
        <v>206.75</v>
      </c>
      <c r="E1660" s="9">
        <v>42441.75</v>
      </c>
      <c r="F1660" s="8" t="str">
        <f t="shared" si="222"/>
        <v>03-12-16</v>
      </c>
      <c r="G1660" s="8">
        <f t="shared" si="223"/>
        <v>42441</v>
      </c>
      <c r="H1660">
        <f t="shared" si="224"/>
        <v>14682.75</v>
      </c>
      <c r="I1660">
        <v>10.516</v>
      </c>
      <c r="J1660">
        <v>10.1</v>
      </c>
      <c r="K1660" s="3">
        <f t="shared" si="220"/>
        <v>10.516</v>
      </c>
      <c r="L1660">
        <f t="shared" si="221"/>
        <v>10.1</v>
      </c>
      <c r="M1660">
        <f t="shared" si="227"/>
        <v>10.1</v>
      </c>
      <c r="N1660" s="3">
        <f t="shared" si="225"/>
        <v>10.427090779127948</v>
      </c>
      <c r="O1660">
        <f>_xll.Interpolate($T$6:$T$1168,$U$6:$U$1168,G1660,0,0)</f>
        <v>2200</v>
      </c>
      <c r="P1660">
        <f>_xll.Interpolate($T$6:$T$1168,$X$6:$X$1168,G1660,0,0)</f>
        <v>598</v>
      </c>
    </row>
    <row r="1661" spans="1:16" x14ac:dyDescent="0.25">
      <c r="A1661">
        <v>2699</v>
      </c>
      <c r="B1661" t="s">
        <v>1665</v>
      </c>
      <c r="C1661" s="7">
        <v>4965</v>
      </c>
      <c r="D1661">
        <f t="shared" si="226"/>
        <v>206.875</v>
      </c>
      <c r="E1661" s="9">
        <v>42441.875</v>
      </c>
      <c r="F1661" s="8" t="str">
        <f t="shared" si="222"/>
        <v>03-12-16</v>
      </c>
      <c r="G1661" s="8">
        <f t="shared" si="223"/>
        <v>42441</v>
      </c>
      <c r="H1661">
        <f t="shared" si="224"/>
        <v>14682.875</v>
      </c>
      <c r="I1661">
        <v>10.686999999999999</v>
      </c>
      <c r="J1661">
        <v>10.32</v>
      </c>
      <c r="K1661" s="3">
        <f t="shared" si="220"/>
        <v>10.686999999999999</v>
      </c>
      <c r="L1661">
        <f t="shared" si="221"/>
        <v>10.32</v>
      </c>
      <c r="M1661">
        <f t="shared" si="227"/>
        <v>10.32</v>
      </c>
      <c r="N1661" s="3">
        <f t="shared" si="225"/>
        <v>10.608563259471051</v>
      </c>
      <c r="O1661">
        <f>_xll.Interpolate($T$6:$T$1168,$U$6:$U$1168,G1661,0,0)</f>
        <v>2200</v>
      </c>
      <c r="P1661">
        <f>_xll.Interpolate($T$6:$T$1168,$X$6:$X$1168,G1661,0,0)</f>
        <v>598</v>
      </c>
    </row>
    <row r="1662" spans="1:16" x14ac:dyDescent="0.25">
      <c r="A1662">
        <v>2700</v>
      </c>
      <c r="B1662" t="s">
        <v>1666</v>
      </c>
      <c r="C1662" s="7">
        <v>4968</v>
      </c>
      <c r="D1662">
        <f t="shared" si="226"/>
        <v>207</v>
      </c>
      <c r="E1662" s="9">
        <v>42442</v>
      </c>
      <c r="F1662" s="8" t="str">
        <f t="shared" si="222"/>
        <v>03-13-16</v>
      </c>
      <c r="G1662" s="8">
        <f t="shared" si="223"/>
        <v>42442</v>
      </c>
      <c r="H1662">
        <f t="shared" si="224"/>
        <v>14683</v>
      </c>
      <c r="I1662">
        <v>11.029</v>
      </c>
      <c r="J1662">
        <v>10.614000000000001</v>
      </c>
      <c r="K1662" s="3">
        <f t="shared" si="220"/>
        <v>11.029</v>
      </c>
      <c r="L1662">
        <f t="shared" si="221"/>
        <v>10.614000000000001</v>
      </c>
      <c r="M1662">
        <f t="shared" si="227"/>
        <v>10.614000000000001</v>
      </c>
      <c r="N1662" s="3">
        <f t="shared" si="225"/>
        <v>10.986518556878993</v>
      </c>
      <c r="O1662">
        <f>_xll.Interpolate($T$6:$T$1168,$U$6:$U$1168,G1662,0,0)</f>
        <v>5200</v>
      </c>
      <c r="P1662">
        <f>_xll.Interpolate($T$6:$T$1168,$X$6:$X$1168,G1662,0,0)</f>
        <v>593</v>
      </c>
    </row>
    <row r="1663" spans="1:16" x14ac:dyDescent="0.25">
      <c r="A1663">
        <v>2701</v>
      </c>
      <c r="B1663" t="s">
        <v>1667</v>
      </c>
      <c r="C1663" s="7">
        <v>4971</v>
      </c>
      <c r="D1663">
        <f t="shared" si="226"/>
        <v>207.125</v>
      </c>
      <c r="E1663" s="9">
        <v>42442.125</v>
      </c>
      <c r="F1663" s="8" t="str">
        <f t="shared" si="222"/>
        <v>03-13-16</v>
      </c>
      <c r="G1663" s="8">
        <f t="shared" si="223"/>
        <v>42442</v>
      </c>
      <c r="H1663">
        <f t="shared" si="224"/>
        <v>14683.125</v>
      </c>
      <c r="I1663">
        <v>10.834</v>
      </c>
      <c r="J1663">
        <v>10.148999999999999</v>
      </c>
      <c r="K1663" s="3">
        <f t="shared" si="220"/>
        <v>10.834</v>
      </c>
      <c r="L1663">
        <f t="shared" si="221"/>
        <v>10.148999999999999</v>
      </c>
      <c r="M1663">
        <f t="shared" si="227"/>
        <v>10.148999999999999</v>
      </c>
      <c r="N1663" s="3">
        <f t="shared" si="225"/>
        <v>10.763880027619539</v>
      </c>
      <c r="O1663">
        <f>_xll.Interpolate($T$6:$T$1168,$U$6:$U$1168,G1663,0,0)</f>
        <v>5200</v>
      </c>
      <c r="P1663">
        <f>_xll.Interpolate($T$6:$T$1168,$X$6:$X$1168,G1663,0,0)</f>
        <v>593</v>
      </c>
    </row>
    <row r="1664" spans="1:16" x14ac:dyDescent="0.25">
      <c r="A1664">
        <v>2702</v>
      </c>
      <c r="B1664" t="s">
        <v>1668</v>
      </c>
      <c r="C1664" s="7">
        <v>4974</v>
      </c>
      <c r="D1664">
        <f t="shared" si="226"/>
        <v>207.25</v>
      </c>
      <c r="E1664" s="9">
        <v>42442.25</v>
      </c>
      <c r="F1664" s="8" t="str">
        <f t="shared" si="222"/>
        <v>03-13-16</v>
      </c>
      <c r="G1664" s="8">
        <f t="shared" si="223"/>
        <v>42442</v>
      </c>
      <c r="H1664">
        <f t="shared" si="224"/>
        <v>14683.25</v>
      </c>
      <c r="I1664">
        <v>11.127000000000001</v>
      </c>
      <c r="J1664">
        <v>10.541</v>
      </c>
      <c r="K1664" s="3">
        <f t="shared" si="220"/>
        <v>11.127000000000001</v>
      </c>
      <c r="L1664">
        <f t="shared" si="221"/>
        <v>10.541</v>
      </c>
      <c r="M1664">
        <f t="shared" si="227"/>
        <v>10.541</v>
      </c>
      <c r="N1664" s="3">
        <f t="shared" si="225"/>
        <v>11.067014155014673</v>
      </c>
      <c r="O1664">
        <f>_xll.Interpolate($T$6:$T$1168,$U$6:$U$1168,G1664,0,0)</f>
        <v>5200</v>
      </c>
      <c r="P1664">
        <f>_xll.Interpolate($T$6:$T$1168,$X$6:$X$1168,G1664,0,0)</f>
        <v>593</v>
      </c>
    </row>
    <row r="1665" spans="1:16" x14ac:dyDescent="0.25">
      <c r="A1665">
        <v>2703</v>
      </c>
      <c r="B1665" t="s">
        <v>1669</v>
      </c>
      <c r="C1665" s="7">
        <v>4977</v>
      </c>
      <c r="D1665">
        <f t="shared" si="226"/>
        <v>207.375</v>
      </c>
      <c r="E1665" s="9">
        <v>42442.375</v>
      </c>
      <c r="F1665" s="8" t="str">
        <f t="shared" si="222"/>
        <v>03-13-16</v>
      </c>
      <c r="G1665" s="8">
        <f t="shared" si="223"/>
        <v>42442</v>
      </c>
      <c r="H1665">
        <f t="shared" si="224"/>
        <v>14683.375</v>
      </c>
      <c r="I1665">
        <v>11.273</v>
      </c>
      <c r="J1665">
        <v>10.516</v>
      </c>
      <c r="K1665" s="3">
        <f t="shared" si="220"/>
        <v>11.273</v>
      </c>
      <c r="L1665">
        <f t="shared" si="221"/>
        <v>10.516</v>
      </c>
      <c r="M1665">
        <f t="shared" si="227"/>
        <v>10.516</v>
      </c>
      <c r="N1665" s="3">
        <f t="shared" si="225"/>
        <v>11.195509753150354</v>
      </c>
      <c r="O1665">
        <f>_xll.Interpolate($T$6:$T$1168,$U$6:$U$1168,G1665,0,0)</f>
        <v>5200</v>
      </c>
      <c r="P1665">
        <f>_xll.Interpolate($T$6:$T$1168,$X$6:$X$1168,G1665,0,0)</f>
        <v>593</v>
      </c>
    </row>
    <row r="1666" spans="1:16" x14ac:dyDescent="0.25">
      <c r="A1666">
        <v>2704</v>
      </c>
      <c r="B1666" t="s">
        <v>1670</v>
      </c>
      <c r="C1666" s="7">
        <v>4980</v>
      </c>
      <c r="D1666">
        <f t="shared" si="226"/>
        <v>207.5</v>
      </c>
      <c r="E1666" s="9">
        <v>42442.5</v>
      </c>
      <c r="F1666" s="8" t="str">
        <f t="shared" si="222"/>
        <v>03-13-16</v>
      </c>
      <c r="G1666" s="8">
        <f t="shared" si="223"/>
        <v>42442</v>
      </c>
      <c r="H1666">
        <f t="shared" si="224"/>
        <v>14683.5</v>
      </c>
      <c r="I1666">
        <v>11.2</v>
      </c>
      <c r="J1666">
        <v>10.222</v>
      </c>
      <c r="K1666" s="3">
        <f t="shared" si="220"/>
        <v>11.2</v>
      </c>
      <c r="L1666">
        <f t="shared" si="221"/>
        <v>10.222</v>
      </c>
      <c r="M1666">
        <f t="shared" si="227"/>
        <v>10.222</v>
      </c>
      <c r="N1666" s="3">
        <f t="shared" si="225"/>
        <v>11.099887105126877</v>
      </c>
      <c r="O1666">
        <f>_xll.Interpolate($T$6:$T$1168,$U$6:$U$1168,G1666,0,0)</f>
        <v>5200</v>
      </c>
      <c r="P1666">
        <f>_xll.Interpolate($T$6:$T$1168,$X$6:$X$1168,G1666,0,0)</f>
        <v>593</v>
      </c>
    </row>
    <row r="1667" spans="1:16" x14ac:dyDescent="0.25">
      <c r="A1667">
        <v>2705</v>
      </c>
      <c r="B1667" t="s">
        <v>1671</v>
      </c>
      <c r="C1667" s="7">
        <v>4983</v>
      </c>
      <c r="D1667">
        <f t="shared" si="226"/>
        <v>207.625</v>
      </c>
      <c r="E1667" s="9">
        <v>42442.625</v>
      </c>
      <c r="F1667" s="8" t="str">
        <f t="shared" si="222"/>
        <v>03-13-16</v>
      </c>
      <c r="G1667" s="8">
        <f t="shared" si="223"/>
        <v>42442</v>
      </c>
      <c r="H1667">
        <f t="shared" si="224"/>
        <v>14683.625</v>
      </c>
      <c r="I1667">
        <v>11.224</v>
      </c>
      <c r="J1667">
        <v>10.222</v>
      </c>
      <c r="K1667" s="3">
        <f t="shared" si="220"/>
        <v>11.224</v>
      </c>
      <c r="L1667">
        <f t="shared" si="221"/>
        <v>10.222</v>
      </c>
      <c r="M1667">
        <f t="shared" si="227"/>
        <v>10.222</v>
      </c>
      <c r="N1667" s="3">
        <f t="shared" si="225"/>
        <v>11.121430346970483</v>
      </c>
      <c r="O1667">
        <f>_xll.Interpolate($T$6:$T$1168,$U$6:$U$1168,G1667,0,0)</f>
        <v>5200</v>
      </c>
      <c r="P1667">
        <f>_xll.Interpolate($T$6:$T$1168,$X$6:$X$1168,G1667,0,0)</f>
        <v>593</v>
      </c>
    </row>
    <row r="1668" spans="1:16" x14ac:dyDescent="0.25">
      <c r="A1668">
        <v>2706</v>
      </c>
      <c r="B1668" t="s">
        <v>1672</v>
      </c>
      <c r="C1668" s="7">
        <v>4986</v>
      </c>
      <c r="D1668">
        <f t="shared" si="226"/>
        <v>207.75</v>
      </c>
      <c r="E1668" s="9">
        <v>42442.75</v>
      </c>
      <c r="F1668" s="8" t="str">
        <f t="shared" si="222"/>
        <v>03-13-16</v>
      </c>
      <c r="G1668" s="8">
        <f t="shared" si="223"/>
        <v>42442</v>
      </c>
      <c r="H1668">
        <f t="shared" si="224"/>
        <v>14683.75</v>
      </c>
      <c r="I1668">
        <v>11.394</v>
      </c>
      <c r="J1668">
        <v>10.516</v>
      </c>
      <c r="K1668" s="3">
        <f t="shared" si="220"/>
        <v>11.394</v>
      </c>
      <c r="L1668">
        <f t="shared" si="221"/>
        <v>10.516</v>
      </c>
      <c r="M1668">
        <f t="shared" si="227"/>
        <v>10.516</v>
      </c>
      <c r="N1668" s="3">
        <f t="shared" si="225"/>
        <v>11.304123597445193</v>
      </c>
      <c r="O1668">
        <f>_xll.Interpolate($T$6:$T$1168,$U$6:$U$1168,G1668,0,0)</f>
        <v>5200</v>
      </c>
      <c r="P1668">
        <f>_xll.Interpolate($T$6:$T$1168,$X$6:$X$1168,G1668,0,0)</f>
        <v>593</v>
      </c>
    </row>
    <row r="1669" spans="1:16" x14ac:dyDescent="0.25">
      <c r="A1669">
        <v>2707</v>
      </c>
      <c r="B1669" t="s">
        <v>1673</v>
      </c>
      <c r="C1669" s="7">
        <v>4989</v>
      </c>
      <c r="D1669">
        <f t="shared" si="226"/>
        <v>207.875</v>
      </c>
      <c r="E1669" s="9">
        <v>42442.875</v>
      </c>
      <c r="F1669" s="8" t="str">
        <f t="shared" si="222"/>
        <v>03-13-16</v>
      </c>
      <c r="G1669" s="8">
        <f t="shared" si="223"/>
        <v>42442</v>
      </c>
      <c r="H1669">
        <f t="shared" si="224"/>
        <v>14683.875</v>
      </c>
      <c r="I1669">
        <v>11.247999999999999</v>
      </c>
      <c r="J1669">
        <v>10.369</v>
      </c>
      <c r="K1669" s="3">
        <f t="shared" si="220"/>
        <v>11.247999999999999</v>
      </c>
      <c r="L1669">
        <f t="shared" si="221"/>
        <v>10.369</v>
      </c>
      <c r="M1669">
        <f t="shared" si="227"/>
        <v>10.369</v>
      </c>
      <c r="N1669" s="3">
        <f t="shared" si="225"/>
        <v>11.15802123252201</v>
      </c>
      <c r="O1669">
        <f>_xll.Interpolate($T$6:$T$1168,$U$6:$U$1168,G1669,0,0)</f>
        <v>5200</v>
      </c>
      <c r="P1669">
        <f>_xll.Interpolate($T$6:$T$1168,$X$6:$X$1168,G1669,0,0)</f>
        <v>593</v>
      </c>
    </row>
    <row r="1670" spans="1:16" x14ac:dyDescent="0.25">
      <c r="A1670">
        <v>2708</v>
      </c>
      <c r="B1670" t="s">
        <v>1674</v>
      </c>
      <c r="C1670" s="7">
        <v>4992</v>
      </c>
      <c r="D1670">
        <f t="shared" si="226"/>
        <v>208</v>
      </c>
      <c r="E1670" s="9">
        <v>42443</v>
      </c>
      <c r="F1670" s="8" t="str">
        <f t="shared" si="222"/>
        <v>03-14-16</v>
      </c>
      <c r="G1670" s="8">
        <f t="shared" si="223"/>
        <v>42443</v>
      </c>
      <c r="H1670">
        <f t="shared" si="224"/>
        <v>14684</v>
      </c>
      <c r="I1670">
        <v>11.2</v>
      </c>
      <c r="J1670">
        <v>10.443</v>
      </c>
      <c r="K1670" s="3">
        <f t="shared" ref="K1670:K1733" si="228">IF(I1670&lt;3,NA(),I1670)</f>
        <v>11.2</v>
      </c>
      <c r="L1670">
        <f t="shared" ref="L1670:L1733" si="229">IF(J1670&lt;1,NA(),J1670)</f>
        <v>10.443</v>
      </c>
      <c r="M1670">
        <f t="shared" si="227"/>
        <v>10.443</v>
      </c>
      <c r="N1670" s="3">
        <f t="shared" si="225"/>
        <v>11.163777858468491</v>
      </c>
      <c r="O1670">
        <f>_xll.Interpolate($T$6:$T$1168,$U$6:$U$1168,G1670,0,0)</f>
        <v>11800</v>
      </c>
      <c r="P1670">
        <f>_xll.Interpolate($T$6:$T$1168,$X$6:$X$1168,G1670,0,0)</f>
        <v>593</v>
      </c>
    </row>
    <row r="1671" spans="1:16" x14ac:dyDescent="0.25">
      <c r="A1671">
        <v>2709</v>
      </c>
      <c r="B1671" t="s">
        <v>1675</v>
      </c>
      <c r="C1671" s="7">
        <v>4995</v>
      </c>
      <c r="D1671">
        <f t="shared" si="226"/>
        <v>208.125</v>
      </c>
      <c r="E1671" s="9">
        <v>42443.125</v>
      </c>
      <c r="F1671" s="8" t="str">
        <f t="shared" ref="F1671:F1734" si="230">TEXT(E1671,"MM-DD-YY")</f>
        <v>03-14-16</v>
      </c>
      <c r="G1671" s="8">
        <f t="shared" ref="G1671:G1734" si="231">DATEVALUE(F1671)</f>
        <v>42443</v>
      </c>
      <c r="H1671">
        <f t="shared" ref="H1671:H1734" si="232">14476+D1671</f>
        <v>14684.125</v>
      </c>
      <c r="I1671">
        <v>11.127000000000001</v>
      </c>
      <c r="J1671">
        <v>10.417999999999999</v>
      </c>
      <c r="K1671" s="3">
        <f t="shared" si="228"/>
        <v>11.127000000000001</v>
      </c>
      <c r="L1671">
        <f t="shared" si="229"/>
        <v>10.417999999999999</v>
      </c>
      <c r="M1671">
        <f t="shared" si="227"/>
        <v>10.417999999999999</v>
      </c>
      <c r="N1671" s="3">
        <f t="shared" ref="N1671:N1734" si="233">IF(AND(ISNUMBER(K1671),ISNUMBER(L1671)),(O1671*K1671+L1671*P1671)/(O1671+P1671),IF(ISNA(L1671),K1671,L1671))</f>
        <v>11.093074638909062</v>
      </c>
      <c r="O1671">
        <f>_xll.Interpolate($T$6:$T$1168,$U$6:$U$1168,G1671,0,0)</f>
        <v>11800</v>
      </c>
      <c r="P1671">
        <f>_xll.Interpolate($T$6:$T$1168,$X$6:$X$1168,G1671,0,0)</f>
        <v>593</v>
      </c>
    </row>
    <row r="1672" spans="1:16" x14ac:dyDescent="0.25">
      <c r="A1672">
        <v>2710</v>
      </c>
      <c r="B1672" t="s">
        <v>1676</v>
      </c>
      <c r="C1672" s="7">
        <v>4998</v>
      </c>
      <c r="D1672">
        <f t="shared" si="226"/>
        <v>208.25</v>
      </c>
      <c r="E1672" s="9">
        <v>42443.25</v>
      </c>
      <c r="F1672" s="8" t="str">
        <f t="shared" si="230"/>
        <v>03-14-16</v>
      </c>
      <c r="G1672" s="8">
        <f t="shared" si="231"/>
        <v>42443</v>
      </c>
      <c r="H1672">
        <f t="shared" si="232"/>
        <v>14684.25</v>
      </c>
      <c r="I1672">
        <v>11.005000000000001</v>
      </c>
      <c r="J1672">
        <v>10.345000000000001</v>
      </c>
      <c r="K1672" s="3">
        <f t="shared" si="228"/>
        <v>11.005000000000001</v>
      </c>
      <c r="L1672">
        <f t="shared" si="229"/>
        <v>10.345000000000001</v>
      </c>
      <c r="M1672">
        <f t="shared" si="227"/>
        <v>10.345000000000001</v>
      </c>
      <c r="N1672" s="3">
        <f t="shared" si="233"/>
        <v>10.973419268942147</v>
      </c>
      <c r="O1672">
        <f>_xll.Interpolate($T$6:$T$1168,$U$6:$U$1168,G1672,0,0)</f>
        <v>11800</v>
      </c>
      <c r="P1672">
        <f>_xll.Interpolate($T$6:$T$1168,$X$6:$X$1168,G1672,0,0)</f>
        <v>593</v>
      </c>
    </row>
    <row r="1673" spans="1:16" x14ac:dyDescent="0.25">
      <c r="A1673">
        <v>2711</v>
      </c>
      <c r="B1673" t="s">
        <v>1677</v>
      </c>
      <c r="C1673" s="7">
        <v>5001</v>
      </c>
      <c r="D1673">
        <f t="shared" si="226"/>
        <v>208.375</v>
      </c>
      <c r="E1673" s="9">
        <v>42443.375</v>
      </c>
      <c r="F1673" s="8" t="str">
        <f t="shared" si="230"/>
        <v>03-14-16</v>
      </c>
      <c r="G1673" s="8">
        <f t="shared" si="231"/>
        <v>42443</v>
      </c>
      <c r="H1673">
        <f t="shared" si="232"/>
        <v>14684.375</v>
      </c>
      <c r="I1673">
        <v>10.956</v>
      </c>
      <c r="J1673">
        <v>10.345000000000001</v>
      </c>
      <c r="K1673" s="3">
        <f t="shared" si="228"/>
        <v>10.956</v>
      </c>
      <c r="L1673">
        <f t="shared" si="229"/>
        <v>10.345000000000001</v>
      </c>
      <c r="M1673">
        <f t="shared" si="227"/>
        <v>10.345000000000001</v>
      </c>
      <c r="N1673" s="3">
        <f t="shared" si="233"/>
        <v>10.926763898975226</v>
      </c>
      <c r="O1673">
        <f>_xll.Interpolate($T$6:$T$1168,$U$6:$U$1168,G1673,0,0)</f>
        <v>11800</v>
      </c>
      <c r="P1673">
        <f>_xll.Interpolate($T$6:$T$1168,$X$6:$X$1168,G1673,0,0)</f>
        <v>593</v>
      </c>
    </row>
    <row r="1674" spans="1:16" x14ac:dyDescent="0.25">
      <c r="A1674">
        <v>2712</v>
      </c>
      <c r="B1674" t="s">
        <v>1678</v>
      </c>
      <c r="C1674" s="7">
        <v>5004</v>
      </c>
      <c r="D1674">
        <f t="shared" si="226"/>
        <v>208.5</v>
      </c>
      <c r="E1674" s="9">
        <v>42443.5</v>
      </c>
      <c r="F1674" s="8" t="str">
        <f t="shared" si="230"/>
        <v>03-14-16</v>
      </c>
      <c r="G1674" s="8">
        <f t="shared" si="231"/>
        <v>42443</v>
      </c>
      <c r="H1674">
        <f t="shared" si="232"/>
        <v>14684.5</v>
      </c>
      <c r="I1674">
        <v>11.053000000000001</v>
      </c>
      <c r="J1674">
        <v>10.345000000000001</v>
      </c>
      <c r="K1674" s="3">
        <f t="shared" si="228"/>
        <v>11.053000000000001</v>
      </c>
      <c r="L1674">
        <f t="shared" si="229"/>
        <v>10.345000000000001</v>
      </c>
      <c r="M1674">
        <f t="shared" si="227"/>
        <v>10.345000000000001</v>
      </c>
      <c r="N1674" s="3">
        <f t="shared" si="233"/>
        <v>11.019122488501575</v>
      </c>
      <c r="O1674">
        <f>_xll.Interpolate($T$6:$T$1168,$U$6:$U$1168,G1674,0,0)</f>
        <v>11800</v>
      </c>
      <c r="P1674">
        <f>_xll.Interpolate($T$6:$T$1168,$X$6:$X$1168,G1674,0,0)</f>
        <v>593</v>
      </c>
    </row>
    <row r="1675" spans="1:16" x14ac:dyDescent="0.25">
      <c r="A1675">
        <v>2713</v>
      </c>
      <c r="B1675" t="s">
        <v>1679</v>
      </c>
      <c r="C1675" s="7">
        <v>5007</v>
      </c>
      <c r="D1675">
        <f t="shared" si="226"/>
        <v>208.625</v>
      </c>
      <c r="E1675" s="9">
        <v>42443.625</v>
      </c>
      <c r="F1675" s="8" t="str">
        <f t="shared" si="230"/>
        <v>03-14-16</v>
      </c>
      <c r="G1675" s="8">
        <f t="shared" si="231"/>
        <v>42443</v>
      </c>
      <c r="H1675">
        <f t="shared" si="232"/>
        <v>14684.625</v>
      </c>
      <c r="I1675">
        <v>11.053000000000001</v>
      </c>
      <c r="J1675">
        <v>10.271000000000001</v>
      </c>
      <c r="K1675" s="3">
        <f t="shared" si="228"/>
        <v>11.053000000000001</v>
      </c>
      <c r="L1675">
        <f t="shared" si="229"/>
        <v>10.271000000000001</v>
      </c>
      <c r="M1675">
        <f t="shared" si="227"/>
        <v>10.271000000000001</v>
      </c>
      <c r="N1675" s="3">
        <f t="shared" si="233"/>
        <v>11.015581618655693</v>
      </c>
      <c r="O1675">
        <f>_xll.Interpolate($T$6:$T$1168,$U$6:$U$1168,G1675,0,0)</f>
        <v>11800</v>
      </c>
      <c r="P1675">
        <f>_xll.Interpolate($T$6:$T$1168,$X$6:$X$1168,G1675,0,0)</f>
        <v>593</v>
      </c>
    </row>
    <row r="1676" spans="1:16" x14ac:dyDescent="0.25">
      <c r="A1676">
        <v>2714</v>
      </c>
      <c r="B1676" t="s">
        <v>1680</v>
      </c>
      <c r="C1676" s="7">
        <v>5010</v>
      </c>
      <c r="D1676">
        <f t="shared" si="226"/>
        <v>208.75</v>
      </c>
      <c r="E1676" s="9">
        <v>42443.75</v>
      </c>
      <c r="F1676" s="8" t="str">
        <f t="shared" si="230"/>
        <v>03-14-16</v>
      </c>
      <c r="G1676" s="8">
        <f t="shared" si="231"/>
        <v>42443</v>
      </c>
      <c r="H1676">
        <f t="shared" si="232"/>
        <v>14684.75</v>
      </c>
      <c r="I1676">
        <v>11.077999999999999</v>
      </c>
      <c r="J1676">
        <v>10.32</v>
      </c>
      <c r="K1676" s="3">
        <f t="shared" si="228"/>
        <v>11.077999999999999</v>
      </c>
      <c r="L1676">
        <f t="shared" si="229"/>
        <v>10.32</v>
      </c>
      <c r="M1676">
        <f t="shared" si="227"/>
        <v>10.32</v>
      </c>
      <c r="N1676" s="3">
        <f t="shared" si="233"/>
        <v>11.041730008875978</v>
      </c>
      <c r="O1676">
        <f>_xll.Interpolate($T$6:$T$1168,$U$6:$U$1168,G1676,0,0)</f>
        <v>11800</v>
      </c>
      <c r="P1676">
        <f>_xll.Interpolate($T$6:$T$1168,$X$6:$X$1168,G1676,0,0)</f>
        <v>593</v>
      </c>
    </row>
    <row r="1677" spans="1:16" x14ac:dyDescent="0.25">
      <c r="A1677">
        <v>2715</v>
      </c>
      <c r="B1677" t="s">
        <v>1681</v>
      </c>
      <c r="C1677" s="7">
        <v>5013</v>
      </c>
      <c r="D1677">
        <f t="shared" si="226"/>
        <v>208.875</v>
      </c>
      <c r="E1677" s="9">
        <v>42443.875</v>
      </c>
      <c r="F1677" s="8" t="str">
        <f t="shared" si="230"/>
        <v>03-14-16</v>
      </c>
      <c r="G1677" s="8">
        <f t="shared" si="231"/>
        <v>42443</v>
      </c>
      <c r="H1677">
        <f t="shared" si="232"/>
        <v>14684.875</v>
      </c>
      <c r="I1677">
        <v>11.053000000000001</v>
      </c>
      <c r="J1677">
        <v>10.173</v>
      </c>
      <c r="K1677" s="3">
        <f t="shared" si="228"/>
        <v>11.053000000000001</v>
      </c>
      <c r="L1677">
        <f t="shared" si="229"/>
        <v>10.173</v>
      </c>
      <c r="M1677">
        <f t="shared" si="227"/>
        <v>10.173</v>
      </c>
      <c r="N1677" s="3">
        <f t="shared" si="233"/>
        <v>11.010892358589526</v>
      </c>
      <c r="O1677">
        <f>_xll.Interpolate($T$6:$T$1168,$U$6:$U$1168,G1677,0,0)</f>
        <v>11800</v>
      </c>
      <c r="P1677">
        <f>_xll.Interpolate($T$6:$T$1168,$X$6:$X$1168,G1677,0,0)</f>
        <v>593</v>
      </c>
    </row>
    <row r="1678" spans="1:16" x14ac:dyDescent="0.25">
      <c r="A1678">
        <v>2716</v>
      </c>
      <c r="B1678" t="s">
        <v>1682</v>
      </c>
      <c r="C1678" s="7">
        <v>5016</v>
      </c>
      <c r="D1678">
        <f t="shared" si="226"/>
        <v>209</v>
      </c>
      <c r="E1678" s="9">
        <v>42444</v>
      </c>
      <c r="F1678" s="8" t="str">
        <f t="shared" si="230"/>
        <v>03-15-16</v>
      </c>
      <c r="G1678" s="8">
        <f t="shared" si="231"/>
        <v>42444</v>
      </c>
      <c r="H1678">
        <f t="shared" si="232"/>
        <v>14685</v>
      </c>
      <c r="I1678">
        <v>11.029</v>
      </c>
      <c r="J1678">
        <v>10.222</v>
      </c>
      <c r="K1678" s="3">
        <f t="shared" si="228"/>
        <v>11.029</v>
      </c>
      <c r="L1678">
        <f t="shared" si="229"/>
        <v>10.222</v>
      </c>
      <c r="M1678">
        <f t="shared" si="227"/>
        <v>10.222</v>
      </c>
      <c r="N1678" s="3">
        <f t="shared" si="233"/>
        <v>10.954144533083058</v>
      </c>
      <c r="O1678">
        <f>_xll.Interpolate($T$6:$T$1168,$U$6:$U$1168,G1678,0,0)</f>
        <v>5800</v>
      </c>
      <c r="P1678">
        <f>_xll.Interpolate($T$6:$T$1168,$X$6:$X$1168,G1678,0,0)</f>
        <v>593</v>
      </c>
    </row>
    <row r="1679" spans="1:16" x14ac:dyDescent="0.25">
      <c r="A1679">
        <v>2717</v>
      </c>
      <c r="B1679" t="s">
        <v>1683</v>
      </c>
      <c r="C1679" s="7">
        <v>5019</v>
      </c>
      <c r="D1679">
        <f t="shared" si="226"/>
        <v>209.125</v>
      </c>
      <c r="E1679" s="9">
        <v>42444.125</v>
      </c>
      <c r="F1679" s="8" t="str">
        <f t="shared" si="230"/>
        <v>03-15-16</v>
      </c>
      <c r="G1679" s="8">
        <f t="shared" si="231"/>
        <v>42444</v>
      </c>
      <c r="H1679">
        <f t="shared" si="232"/>
        <v>14685.125</v>
      </c>
      <c r="I1679">
        <v>10.907</v>
      </c>
      <c r="J1679">
        <v>10.222</v>
      </c>
      <c r="K1679" s="3">
        <f t="shared" si="228"/>
        <v>10.907</v>
      </c>
      <c r="L1679">
        <f t="shared" si="229"/>
        <v>10.222</v>
      </c>
      <c r="M1679">
        <f t="shared" si="227"/>
        <v>10.222</v>
      </c>
      <c r="N1679" s="3">
        <f t="shared" si="233"/>
        <v>10.843460972939152</v>
      </c>
      <c r="O1679">
        <f>_xll.Interpolate($T$6:$T$1168,$U$6:$U$1168,G1679,0,0)</f>
        <v>5800</v>
      </c>
      <c r="P1679">
        <f>_xll.Interpolate($T$6:$T$1168,$X$6:$X$1168,G1679,0,0)</f>
        <v>593</v>
      </c>
    </row>
    <row r="1680" spans="1:16" x14ac:dyDescent="0.25">
      <c r="A1680">
        <v>2718</v>
      </c>
      <c r="B1680" t="s">
        <v>1684</v>
      </c>
      <c r="C1680" s="7">
        <v>5022</v>
      </c>
      <c r="D1680">
        <f t="shared" si="226"/>
        <v>209.25</v>
      </c>
      <c r="E1680" s="9">
        <v>42444.25</v>
      </c>
      <c r="F1680" s="8" t="str">
        <f t="shared" si="230"/>
        <v>03-15-16</v>
      </c>
      <c r="G1680" s="8">
        <f t="shared" si="231"/>
        <v>42444</v>
      </c>
      <c r="H1680">
        <f t="shared" si="232"/>
        <v>14685.25</v>
      </c>
      <c r="I1680">
        <v>10.858000000000001</v>
      </c>
      <c r="J1680">
        <v>10.247</v>
      </c>
      <c r="K1680" s="3">
        <f t="shared" si="228"/>
        <v>10.858000000000001</v>
      </c>
      <c r="L1680">
        <f t="shared" si="229"/>
        <v>10.247</v>
      </c>
      <c r="M1680">
        <f t="shared" si="227"/>
        <v>10.247</v>
      </c>
      <c r="N1680" s="3">
        <f t="shared" si="233"/>
        <v>10.801325043015799</v>
      </c>
      <c r="O1680">
        <f>_xll.Interpolate($T$6:$T$1168,$U$6:$U$1168,G1680,0,0)</f>
        <v>5800</v>
      </c>
      <c r="P1680">
        <f>_xll.Interpolate($T$6:$T$1168,$X$6:$X$1168,G1680,0,0)</f>
        <v>593</v>
      </c>
    </row>
    <row r="1681" spans="1:16" x14ac:dyDescent="0.25">
      <c r="A1681">
        <v>2719</v>
      </c>
      <c r="B1681" t="s">
        <v>1685</v>
      </c>
      <c r="C1681" s="7">
        <v>5025</v>
      </c>
      <c r="D1681">
        <f t="shared" si="226"/>
        <v>209.375</v>
      </c>
      <c r="E1681" s="9">
        <v>42444.375</v>
      </c>
      <c r="F1681" s="8" t="str">
        <f t="shared" si="230"/>
        <v>03-15-16</v>
      </c>
      <c r="G1681" s="8">
        <f t="shared" si="231"/>
        <v>42444</v>
      </c>
      <c r="H1681">
        <f t="shared" si="232"/>
        <v>14685.375</v>
      </c>
      <c r="I1681">
        <v>10.882999999999999</v>
      </c>
      <c r="J1681">
        <v>10.222</v>
      </c>
      <c r="K1681" s="3">
        <f t="shared" si="228"/>
        <v>10.882999999999999</v>
      </c>
      <c r="L1681">
        <f t="shared" si="229"/>
        <v>10.222</v>
      </c>
      <c r="M1681">
        <f t="shared" si="227"/>
        <v>10.222</v>
      </c>
      <c r="N1681" s="3">
        <f t="shared" si="233"/>
        <v>10.821687157828874</v>
      </c>
      <c r="O1681">
        <f>_xll.Interpolate($T$6:$T$1168,$U$6:$U$1168,G1681,0,0)</f>
        <v>5800</v>
      </c>
      <c r="P1681">
        <f>_xll.Interpolate($T$6:$T$1168,$X$6:$X$1168,G1681,0,0)</f>
        <v>593</v>
      </c>
    </row>
    <row r="1682" spans="1:16" x14ac:dyDescent="0.25">
      <c r="A1682">
        <v>2720</v>
      </c>
      <c r="B1682" t="s">
        <v>1686</v>
      </c>
      <c r="C1682" s="7">
        <v>5028</v>
      </c>
      <c r="D1682">
        <f t="shared" si="226"/>
        <v>209.5</v>
      </c>
      <c r="E1682" s="9">
        <v>42444.5</v>
      </c>
      <c r="F1682" s="8" t="str">
        <f t="shared" si="230"/>
        <v>03-15-16</v>
      </c>
      <c r="G1682" s="8">
        <f t="shared" si="231"/>
        <v>42444</v>
      </c>
      <c r="H1682">
        <f t="shared" si="232"/>
        <v>14685.5</v>
      </c>
      <c r="I1682">
        <v>10.858000000000001</v>
      </c>
      <c r="J1682">
        <v>10.1</v>
      </c>
      <c r="K1682" s="3">
        <f t="shared" si="228"/>
        <v>10.858000000000001</v>
      </c>
      <c r="L1682">
        <f t="shared" si="229"/>
        <v>10.1</v>
      </c>
      <c r="M1682">
        <f t="shared" si="227"/>
        <v>10.1</v>
      </c>
      <c r="N1682" s="3">
        <f t="shared" si="233"/>
        <v>10.787689660566244</v>
      </c>
      <c r="O1682">
        <f>_xll.Interpolate($T$6:$T$1168,$U$6:$U$1168,G1682,0,0)</f>
        <v>5800</v>
      </c>
      <c r="P1682">
        <f>_xll.Interpolate($T$6:$T$1168,$X$6:$X$1168,G1682,0,0)</f>
        <v>593</v>
      </c>
    </row>
    <row r="1683" spans="1:16" x14ac:dyDescent="0.25">
      <c r="A1683">
        <v>2721</v>
      </c>
      <c r="B1683" t="s">
        <v>1687</v>
      </c>
      <c r="C1683" s="7">
        <v>5031</v>
      </c>
      <c r="D1683">
        <f t="shared" si="226"/>
        <v>209.625</v>
      </c>
      <c r="E1683" s="9">
        <v>42444.625</v>
      </c>
      <c r="F1683" s="8" t="str">
        <f t="shared" si="230"/>
        <v>03-15-16</v>
      </c>
      <c r="G1683" s="8">
        <f t="shared" si="231"/>
        <v>42444</v>
      </c>
      <c r="H1683">
        <f t="shared" si="232"/>
        <v>14685.625</v>
      </c>
      <c r="I1683">
        <v>10.760999999999999</v>
      </c>
      <c r="J1683">
        <v>10.124000000000001</v>
      </c>
      <c r="K1683" s="3">
        <f t="shared" si="228"/>
        <v>10.760999999999999</v>
      </c>
      <c r="L1683">
        <f t="shared" si="229"/>
        <v>10.124000000000001</v>
      </c>
      <c r="M1683">
        <f t="shared" si="227"/>
        <v>10.124000000000001</v>
      </c>
      <c r="N1683" s="3">
        <f t="shared" si="233"/>
        <v>10.701913342718598</v>
      </c>
      <c r="O1683">
        <f>_xll.Interpolate($T$6:$T$1168,$U$6:$U$1168,G1683,0,0)</f>
        <v>5800</v>
      </c>
      <c r="P1683">
        <f>_xll.Interpolate($T$6:$T$1168,$X$6:$X$1168,G1683,0,0)</f>
        <v>593</v>
      </c>
    </row>
    <row r="1684" spans="1:16" x14ac:dyDescent="0.25">
      <c r="A1684">
        <v>2722</v>
      </c>
      <c r="B1684" t="s">
        <v>1688</v>
      </c>
      <c r="C1684" s="7">
        <v>5034</v>
      </c>
      <c r="D1684">
        <f t="shared" si="226"/>
        <v>209.75</v>
      </c>
      <c r="E1684" s="9">
        <v>42444.75</v>
      </c>
      <c r="F1684" s="8" t="str">
        <f t="shared" si="230"/>
        <v>03-15-16</v>
      </c>
      <c r="G1684" s="8">
        <f t="shared" si="231"/>
        <v>42444</v>
      </c>
      <c r="H1684">
        <f t="shared" si="232"/>
        <v>14685.75</v>
      </c>
      <c r="I1684">
        <v>10.565</v>
      </c>
      <c r="J1684">
        <v>10.1</v>
      </c>
      <c r="K1684" s="3">
        <f t="shared" si="228"/>
        <v>10.565</v>
      </c>
      <c r="L1684">
        <f t="shared" si="229"/>
        <v>10.1</v>
      </c>
      <c r="M1684">
        <f t="shared" si="227"/>
        <v>10.1</v>
      </c>
      <c r="N1684" s="3">
        <f t="shared" si="233"/>
        <v>10.521867667761615</v>
      </c>
      <c r="O1684">
        <f>_xll.Interpolate($T$6:$T$1168,$U$6:$U$1168,G1684,0,0)</f>
        <v>5800</v>
      </c>
      <c r="P1684">
        <f>_xll.Interpolate($T$6:$T$1168,$X$6:$X$1168,G1684,0,0)</f>
        <v>593</v>
      </c>
    </row>
    <row r="1685" spans="1:16" x14ac:dyDescent="0.25">
      <c r="A1685">
        <v>2723</v>
      </c>
      <c r="B1685" t="s">
        <v>1689</v>
      </c>
      <c r="C1685" s="7">
        <v>5037</v>
      </c>
      <c r="D1685">
        <f t="shared" si="226"/>
        <v>209.875</v>
      </c>
      <c r="E1685" s="9">
        <v>42444.875</v>
      </c>
      <c r="F1685" s="8" t="str">
        <f t="shared" si="230"/>
        <v>03-15-16</v>
      </c>
      <c r="G1685" s="8">
        <f t="shared" si="231"/>
        <v>42444</v>
      </c>
      <c r="H1685">
        <f t="shared" si="232"/>
        <v>14685.875</v>
      </c>
      <c r="I1685">
        <v>10.467000000000001</v>
      </c>
      <c r="J1685">
        <v>10.051</v>
      </c>
      <c r="K1685" s="3">
        <f t="shared" si="228"/>
        <v>10.467000000000001</v>
      </c>
      <c r="L1685">
        <f t="shared" si="229"/>
        <v>10.051</v>
      </c>
      <c r="M1685">
        <f t="shared" si="227"/>
        <v>10.051</v>
      </c>
      <c r="N1685" s="3">
        <f t="shared" si="233"/>
        <v>10.4284127952448</v>
      </c>
      <c r="O1685">
        <f>_xll.Interpolate($T$6:$T$1168,$U$6:$U$1168,G1685,0,0)</f>
        <v>5800</v>
      </c>
      <c r="P1685">
        <f>_xll.Interpolate($T$6:$T$1168,$X$6:$X$1168,G1685,0,0)</f>
        <v>593</v>
      </c>
    </row>
    <row r="1686" spans="1:16" x14ac:dyDescent="0.25">
      <c r="A1686">
        <v>2724</v>
      </c>
      <c r="B1686" t="s">
        <v>1690</v>
      </c>
      <c r="C1686" s="7">
        <v>5040</v>
      </c>
      <c r="D1686">
        <f t="shared" si="226"/>
        <v>210</v>
      </c>
      <c r="E1686" s="9">
        <v>42445</v>
      </c>
      <c r="F1686" s="8" t="str">
        <f t="shared" si="230"/>
        <v>03-16-16</v>
      </c>
      <c r="G1686" s="8">
        <f t="shared" si="231"/>
        <v>42445</v>
      </c>
      <c r="H1686">
        <f t="shared" si="232"/>
        <v>14686</v>
      </c>
      <c r="I1686">
        <v>10.394</v>
      </c>
      <c r="J1686">
        <v>10.074999999999999</v>
      </c>
      <c r="K1686" s="3">
        <f t="shared" si="228"/>
        <v>10.394</v>
      </c>
      <c r="L1686">
        <f t="shared" si="229"/>
        <v>10.074999999999999</v>
      </c>
      <c r="M1686">
        <f t="shared" si="227"/>
        <v>10.074999999999999</v>
      </c>
      <c r="N1686" s="3">
        <f t="shared" si="233"/>
        <v>10.334755715627937</v>
      </c>
      <c r="O1686">
        <f>_xll.Interpolate($T$6:$T$1168,$U$6:$U$1168,G1686,0,0)</f>
        <v>2600</v>
      </c>
      <c r="P1686">
        <f>_xll.Interpolate($T$6:$T$1168,$X$6:$X$1168,G1686,0,0)</f>
        <v>593</v>
      </c>
    </row>
    <row r="1687" spans="1:16" x14ac:dyDescent="0.25">
      <c r="A1687">
        <v>2725</v>
      </c>
      <c r="B1687" t="s">
        <v>1691</v>
      </c>
      <c r="C1687" s="7">
        <v>5043</v>
      </c>
      <c r="D1687">
        <f t="shared" si="226"/>
        <v>210.125</v>
      </c>
      <c r="E1687" s="9">
        <v>42445.125</v>
      </c>
      <c r="F1687" s="8" t="str">
        <f t="shared" si="230"/>
        <v>03-16-16</v>
      </c>
      <c r="G1687" s="8">
        <f t="shared" si="231"/>
        <v>42445</v>
      </c>
      <c r="H1687">
        <f t="shared" si="232"/>
        <v>14686.125</v>
      </c>
      <c r="I1687">
        <v>10.467000000000001</v>
      </c>
      <c r="J1687">
        <v>10.124000000000001</v>
      </c>
      <c r="K1687" s="3">
        <f t="shared" si="228"/>
        <v>10.467000000000001</v>
      </c>
      <c r="L1687">
        <f t="shared" si="229"/>
        <v>10.124000000000001</v>
      </c>
      <c r="M1687">
        <f t="shared" si="227"/>
        <v>10.124000000000001</v>
      </c>
      <c r="N1687" s="3">
        <f t="shared" si="233"/>
        <v>10.403298465393048</v>
      </c>
      <c r="O1687">
        <f>_xll.Interpolate($T$6:$T$1168,$U$6:$U$1168,G1687,0,0)</f>
        <v>2600</v>
      </c>
      <c r="P1687">
        <f>_xll.Interpolate($T$6:$T$1168,$X$6:$X$1168,G1687,0,0)</f>
        <v>593</v>
      </c>
    </row>
    <row r="1688" spans="1:16" x14ac:dyDescent="0.25">
      <c r="A1688">
        <v>2726</v>
      </c>
      <c r="B1688" t="s">
        <v>1692</v>
      </c>
      <c r="C1688" s="7">
        <v>5046</v>
      </c>
      <c r="D1688">
        <f t="shared" si="226"/>
        <v>210.25</v>
      </c>
      <c r="E1688" s="9">
        <v>42445.25</v>
      </c>
      <c r="F1688" s="8" t="str">
        <f t="shared" si="230"/>
        <v>03-16-16</v>
      </c>
      <c r="G1688" s="8">
        <f t="shared" si="231"/>
        <v>42445</v>
      </c>
      <c r="H1688">
        <f t="shared" si="232"/>
        <v>14686.25</v>
      </c>
      <c r="I1688">
        <v>10.443</v>
      </c>
      <c r="J1688">
        <v>10.124000000000001</v>
      </c>
      <c r="K1688" s="3">
        <f t="shared" si="228"/>
        <v>10.443</v>
      </c>
      <c r="L1688">
        <f t="shared" si="229"/>
        <v>10.124000000000001</v>
      </c>
      <c r="M1688">
        <f t="shared" si="227"/>
        <v>10.124000000000001</v>
      </c>
      <c r="N1688" s="3">
        <f t="shared" si="233"/>
        <v>10.383755715627936</v>
      </c>
      <c r="O1688">
        <f>_xll.Interpolate($T$6:$T$1168,$U$6:$U$1168,G1688,0,0)</f>
        <v>2600</v>
      </c>
      <c r="P1688">
        <f>_xll.Interpolate($T$6:$T$1168,$X$6:$X$1168,G1688,0,0)</f>
        <v>593</v>
      </c>
    </row>
    <row r="1689" spans="1:16" x14ac:dyDescent="0.25">
      <c r="A1689">
        <v>2727</v>
      </c>
      <c r="B1689" t="s">
        <v>1693</v>
      </c>
      <c r="C1689" s="7">
        <v>5049</v>
      </c>
      <c r="D1689">
        <f t="shared" si="226"/>
        <v>210.375</v>
      </c>
      <c r="E1689" s="9">
        <v>42445.375</v>
      </c>
      <c r="F1689" s="8" t="str">
        <f t="shared" si="230"/>
        <v>03-16-16</v>
      </c>
      <c r="G1689" s="8">
        <f t="shared" si="231"/>
        <v>42445</v>
      </c>
      <c r="H1689">
        <f t="shared" si="232"/>
        <v>14686.375</v>
      </c>
      <c r="I1689">
        <v>10.417999999999999</v>
      </c>
      <c r="J1689">
        <v>10.148999999999999</v>
      </c>
      <c r="K1689" s="3">
        <f t="shared" si="228"/>
        <v>10.417999999999999</v>
      </c>
      <c r="L1689">
        <f t="shared" si="229"/>
        <v>10.148999999999999</v>
      </c>
      <c r="M1689">
        <f t="shared" si="227"/>
        <v>10.148999999999999</v>
      </c>
      <c r="N1689" s="3">
        <f t="shared" si="233"/>
        <v>10.368041653617288</v>
      </c>
      <c r="O1689">
        <f>_xll.Interpolate($T$6:$T$1168,$U$6:$U$1168,G1689,0,0)</f>
        <v>2600</v>
      </c>
      <c r="P1689">
        <f>_xll.Interpolate($T$6:$T$1168,$X$6:$X$1168,G1689,0,0)</f>
        <v>593</v>
      </c>
    </row>
    <row r="1690" spans="1:16" x14ac:dyDescent="0.25">
      <c r="A1690">
        <v>2728</v>
      </c>
      <c r="B1690" t="s">
        <v>1694</v>
      </c>
      <c r="C1690" s="7">
        <v>5052</v>
      </c>
      <c r="D1690">
        <f t="shared" si="226"/>
        <v>210.5</v>
      </c>
      <c r="E1690" s="9">
        <v>42445.5</v>
      </c>
      <c r="F1690" s="8" t="str">
        <f t="shared" si="230"/>
        <v>03-16-16</v>
      </c>
      <c r="G1690" s="8">
        <f t="shared" si="231"/>
        <v>42445</v>
      </c>
      <c r="H1690">
        <f t="shared" si="232"/>
        <v>14686.5</v>
      </c>
      <c r="I1690">
        <v>10.565</v>
      </c>
      <c r="J1690">
        <v>10.148999999999999</v>
      </c>
      <c r="K1690" s="3">
        <f t="shared" si="228"/>
        <v>10.565</v>
      </c>
      <c r="L1690">
        <f t="shared" si="229"/>
        <v>10.148999999999999</v>
      </c>
      <c r="M1690">
        <f t="shared" si="227"/>
        <v>10.148999999999999</v>
      </c>
      <c r="N1690" s="3">
        <f t="shared" si="233"/>
        <v>10.487740995928593</v>
      </c>
      <c r="O1690">
        <f>_xll.Interpolate($T$6:$T$1168,$U$6:$U$1168,G1690,0,0)</f>
        <v>2600</v>
      </c>
      <c r="P1690">
        <f>_xll.Interpolate($T$6:$T$1168,$X$6:$X$1168,G1690,0,0)</f>
        <v>593</v>
      </c>
    </row>
    <row r="1691" spans="1:16" x14ac:dyDescent="0.25">
      <c r="A1691">
        <v>2729</v>
      </c>
      <c r="B1691" t="s">
        <v>1695</v>
      </c>
      <c r="C1691" s="7">
        <v>5055</v>
      </c>
      <c r="D1691">
        <f t="shared" si="226"/>
        <v>210.625</v>
      </c>
      <c r="E1691" s="9">
        <v>42445.625</v>
      </c>
      <c r="F1691" s="8" t="str">
        <f t="shared" si="230"/>
        <v>03-16-16</v>
      </c>
      <c r="G1691" s="8">
        <f t="shared" si="231"/>
        <v>42445</v>
      </c>
      <c r="H1691">
        <f t="shared" si="232"/>
        <v>14686.625</v>
      </c>
      <c r="I1691">
        <v>10.565</v>
      </c>
      <c r="J1691">
        <v>10.148999999999999</v>
      </c>
      <c r="K1691" s="3">
        <f t="shared" si="228"/>
        <v>10.565</v>
      </c>
      <c r="L1691">
        <f t="shared" si="229"/>
        <v>10.148999999999999</v>
      </c>
      <c r="M1691">
        <f t="shared" si="227"/>
        <v>10.148999999999999</v>
      </c>
      <c r="N1691" s="3">
        <f t="shared" si="233"/>
        <v>10.487740995928593</v>
      </c>
      <c r="O1691">
        <f>_xll.Interpolate($T$6:$T$1168,$U$6:$U$1168,G1691,0,0)</f>
        <v>2600</v>
      </c>
      <c r="P1691">
        <f>_xll.Interpolate($T$6:$T$1168,$X$6:$X$1168,G1691,0,0)</f>
        <v>593</v>
      </c>
    </row>
    <row r="1692" spans="1:16" x14ac:dyDescent="0.25">
      <c r="A1692">
        <v>2730</v>
      </c>
      <c r="B1692" t="s">
        <v>1696</v>
      </c>
      <c r="C1692" s="7">
        <v>5058</v>
      </c>
      <c r="D1692">
        <f t="shared" si="226"/>
        <v>210.75</v>
      </c>
      <c r="E1692" s="9">
        <v>42445.75</v>
      </c>
      <c r="F1692" s="8" t="str">
        <f t="shared" si="230"/>
        <v>03-16-16</v>
      </c>
      <c r="G1692" s="8">
        <f t="shared" si="231"/>
        <v>42445</v>
      </c>
      <c r="H1692">
        <f t="shared" si="232"/>
        <v>14686.75</v>
      </c>
      <c r="I1692">
        <v>10.516</v>
      </c>
      <c r="J1692">
        <v>10.1</v>
      </c>
      <c r="K1692" s="3">
        <f t="shared" si="228"/>
        <v>10.516</v>
      </c>
      <c r="L1692">
        <f t="shared" si="229"/>
        <v>10.1</v>
      </c>
      <c r="M1692">
        <f t="shared" si="227"/>
        <v>10.1</v>
      </c>
      <c r="N1692" s="3">
        <f t="shared" si="233"/>
        <v>10.438740995928594</v>
      </c>
      <c r="O1692">
        <f>_xll.Interpolate($T$6:$T$1168,$U$6:$U$1168,G1692,0,0)</f>
        <v>2600</v>
      </c>
      <c r="P1692">
        <f>_xll.Interpolate($T$6:$T$1168,$X$6:$X$1168,G1692,0,0)</f>
        <v>593</v>
      </c>
    </row>
    <row r="1693" spans="1:16" x14ac:dyDescent="0.25">
      <c r="A1693">
        <v>2731</v>
      </c>
      <c r="B1693" t="s">
        <v>1697</v>
      </c>
      <c r="C1693" s="7">
        <v>5061</v>
      </c>
      <c r="D1693">
        <f t="shared" si="226"/>
        <v>210.875</v>
      </c>
      <c r="E1693" s="9">
        <v>42445.875</v>
      </c>
      <c r="F1693" s="8" t="str">
        <f t="shared" si="230"/>
        <v>03-16-16</v>
      </c>
      <c r="G1693" s="8">
        <f t="shared" si="231"/>
        <v>42445</v>
      </c>
      <c r="H1693">
        <f t="shared" si="232"/>
        <v>14686.875</v>
      </c>
      <c r="I1693">
        <v>10.492000000000001</v>
      </c>
      <c r="J1693">
        <v>10.1</v>
      </c>
      <c r="K1693" s="3">
        <f t="shared" si="228"/>
        <v>10.492000000000001</v>
      </c>
      <c r="L1693">
        <f t="shared" si="229"/>
        <v>10.1</v>
      </c>
      <c r="M1693">
        <f t="shared" si="227"/>
        <v>10.1</v>
      </c>
      <c r="N1693" s="3">
        <f t="shared" si="233"/>
        <v>10.419198246163482</v>
      </c>
      <c r="O1693">
        <f>_xll.Interpolate($T$6:$T$1168,$U$6:$U$1168,G1693,0,0)</f>
        <v>2600</v>
      </c>
      <c r="P1693">
        <f>_xll.Interpolate($T$6:$T$1168,$X$6:$X$1168,G1693,0,0)</f>
        <v>593</v>
      </c>
    </row>
    <row r="1694" spans="1:16" x14ac:dyDescent="0.25">
      <c r="A1694">
        <v>2732</v>
      </c>
      <c r="B1694" t="s">
        <v>1698</v>
      </c>
      <c r="C1694" s="7">
        <v>5064</v>
      </c>
      <c r="D1694">
        <f t="shared" si="226"/>
        <v>211</v>
      </c>
      <c r="E1694" s="9">
        <v>42446</v>
      </c>
      <c r="F1694" s="8" t="str">
        <f t="shared" si="230"/>
        <v>03-17-16</v>
      </c>
      <c r="G1694" s="8">
        <f t="shared" si="231"/>
        <v>42446</v>
      </c>
      <c r="H1694">
        <f t="shared" si="232"/>
        <v>14687</v>
      </c>
      <c r="I1694">
        <v>10.467000000000001</v>
      </c>
      <c r="J1694">
        <v>10.1</v>
      </c>
      <c r="K1694" s="3">
        <f t="shared" si="228"/>
        <v>10.467000000000001</v>
      </c>
      <c r="L1694">
        <f t="shared" si="229"/>
        <v>10.1</v>
      </c>
      <c r="M1694">
        <f t="shared" si="227"/>
        <v>10.1</v>
      </c>
      <c r="N1694" s="3">
        <f t="shared" si="233"/>
        <v>10.376055160885917</v>
      </c>
      <c r="O1694">
        <f>_xll.Interpolate($T$6:$T$1168,$U$6:$U$1168,G1694,0,0)</f>
        <v>1800</v>
      </c>
      <c r="P1694">
        <f>_xll.Interpolate($T$6:$T$1168,$X$6:$X$1168,G1694,0,0)</f>
        <v>593</v>
      </c>
    </row>
    <row r="1695" spans="1:16" x14ac:dyDescent="0.25">
      <c r="A1695">
        <v>2733</v>
      </c>
      <c r="B1695" t="s">
        <v>1699</v>
      </c>
      <c r="C1695" s="7">
        <v>5067</v>
      </c>
      <c r="D1695">
        <f t="shared" si="226"/>
        <v>211.125</v>
      </c>
      <c r="E1695" s="9">
        <v>42446.125</v>
      </c>
      <c r="F1695" s="8" t="str">
        <f t="shared" si="230"/>
        <v>03-17-16</v>
      </c>
      <c r="G1695" s="8">
        <f t="shared" si="231"/>
        <v>42446</v>
      </c>
      <c r="H1695">
        <f t="shared" si="232"/>
        <v>14687.125</v>
      </c>
      <c r="I1695">
        <v>10.443</v>
      </c>
      <c r="J1695">
        <v>10.124000000000001</v>
      </c>
      <c r="K1695" s="3">
        <f t="shared" si="228"/>
        <v>10.443</v>
      </c>
      <c r="L1695">
        <f t="shared" si="229"/>
        <v>10.124000000000001</v>
      </c>
      <c r="M1695">
        <f t="shared" si="227"/>
        <v>10.124000000000001</v>
      </c>
      <c r="N1695" s="3">
        <f t="shared" si="233"/>
        <v>10.363949853740074</v>
      </c>
      <c r="O1695">
        <f>_xll.Interpolate($T$6:$T$1168,$U$6:$U$1168,G1695,0,0)</f>
        <v>1800</v>
      </c>
      <c r="P1695">
        <f>_xll.Interpolate($T$6:$T$1168,$X$6:$X$1168,G1695,0,0)</f>
        <v>593</v>
      </c>
    </row>
    <row r="1696" spans="1:16" x14ac:dyDescent="0.25">
      <c r="A1696">
        <v>2734</v>
      </c>
      <c r="B1696" t="s">
        <v>1700</v>
      </c>
      <c r="C1696" s="7">
        <v>5070</v>
      </c>
      <c r="D1696">
        <f t="shared" si="226"/>
        <v>211.25</v>
      </c>
      <c r="E1696" s="9">
        <v>42446.25</v>
      </c>
      <c r="F1696" s="8" t="str">
        <f t="shared" si="230"/>
        <v>03-17-16</v>
      </c>
      <c r="G1696" s="8">
        <f t="shared" si="231"/>
        <v>42446</v>
      </c>
      <c r="H1696">
        <f t="shared" si="232"/>
        <v>14687.25</v>
      </c>
      <c r="I1696">
        <v>10.417999999999999</v>
      </c>
      <c r="J1696">
        <v>10.148999999999999</v>
      </c>
      <c r="K1696" s="3">
        <f t="shared" si="228"/>
        <v>10.417999999999999</v>
      </c>
      <c r="L1696">
        <f t="shared" si="229"/>
        <v>10.148999999999999</v>
      </c>
      <c r="M1696">
        <f t="shared" si="227"/>
        <v>10.148999999999999</v>
      </c>
      <c r="N1696" s="3">
        <f t="shared" si="233"/>
        <v>10.351340158796489</v>
      </c>
      <c r="O1696">
        <f>_xll.Interpolate($T$6:$T$1168,$U$6:$U$1168,G1696,0,0)</f>
        <v>1800</v>
      </c>
      <c r="P1696">
        <f>_xll.Interpolate($T$6:$T$1168,$X$6:$X$1168,G1696,0,0)</f>
        <v>593</v>
      </c>
    </row>
    <row r="1697" spans="1:16" x14ac:dyDescent="0.25">
      <c r="A1697">
        <v>2735</v>
      </c>
      <c r="B1697" t="s">
        <v>1701</v>
      </c>
      <c r="C1697" s="7">
        <v>5073</v>
      </c>
      <c r="D1697">
        <f t="shared" si="226"/>
        <v>211.375</v>
      </c>
      <c r="E1697" s="9">
        <v>42446.375</v>
      </c>
      <c r="F1697" s="8" t="str">
        <f t="shared" si="230"/>
        <v>03-17-16</v>
      </c>
      <c r="G1697" s="8">
        <f t="shared" si="231"/>
        <v>42446</v>
      </c>
      <c r="H1697">
        <f t="shared" si="232"/>
        <v>14687.375</v>
      </c>
      <c r="I1697">
        <v>10.345000000000001</v>
      </c>
      <c r="J1697">
        <v>10.1</v>
      </c>
      <c r="K1697" s="3">
        <f t="shared" si="228"/>
        <v>10.345000000000001</v>
      </c>
      <c r="L1697">
        <f t="shared" si="229"/>
        <v>10.1</v>
      </c>
      <c r="M1697">
        <f t="shared" si="227"/>
        <v>10.1</v>
      </c>
      <c r="N1697" s="3">
        <f t="shared" si="233"/>
        <v>10.284287505223569</v>
      </c>
      <c r="O1697">
        <f>_xll.Interpolate($T$6:$T$1168,$U$6:$U$1168,G1697,0,0)</f>
        <v>1800</v>
      </c>
      <c r="P1697">
        <f>_xll.Interpolate($T$6:$T$1168,$X$6:$X$1168,G1697,0,0)</f>
        <v>593</v>
      </c>
    </row>
    <row r="1698" spans="1:16" x14ac:dyDescent="0.25">
      <c r="A1698">
        <v>2736</v>
      </c>
      <c r="B1698" t="s">
        <v>1702</v>
      </c>
      <c r="C1698" s="7">
        <v>5076</v>
      </c>
      <c r="D1698">
        <f t="shared" si="226"/>
        <v>211.5</v>
      </c>
      <c r="E1698" s="9">
        <v>42446.5</v>
      </c>
      <c r="F1698" s="8" t="str">
        <f t="shared" si="230"/>
        <v>03-17-16</v>
      </c>
      <c r="G1698" s="8">
        <f t="shared" si="231"/>
        <v>42446</v>
      </c>
      <c r="H1698">
        <f t="shared" si="232"/>
        <v>14687.5</v>
      </c>
      <c r="I1698">
        <v>10.394</v>
      </c>
      <c r="J1698">
        <v>10.074999999999999</v>
      </c>
      <c r="K1698" s="3">
        <f t="shared" si="228"/>
        <v>10.394</v>
      </c>
      <c r="L1698">
        <f t="shared" si="229"/>
        <v>10.074999999999999</v>
      </c>
      <c r="M1698">
        <f t="shared" si="227"/>
        <v>10.074999999999999</v>
      </c>
      <c r="N1698" s="3">
        <f t="shared" si="233"/>
        <v>10.314949853740075</v>
      </c>
      <c r="O1698">
        <f>_xll.Interpolate($T$6:$T$1168,$U$6:$U$1168,G1698,0,0)</f>
        <v>1800</v>
      </c>
      <c r="P1698">
        <f>_xll.Interpolate($T$6:$T$1168,$X$6:$X$1168,G1698,0,0)</f>
        <v>593</v>
      </c>
    </row>
    <row r="1699" spans="1:16" x14ac:dyDescent="0.25">
      <c r="A1699">
        <v>2737</v>
      </c>
      <c r="B1699" t="s">
        <v>1703</v>
      </c>
      <c r="C1699" s="7">
        <v>5079</v>
      </c>
      <c r="D1699">
        <f t="shared" si="226"/>
        <v>211.625</v>
      </c>
      <c r="E1699" s="9">
        <v>42446.625</v>
      </c>
      <c r="F1699" s="8" t="str">
        <f t="shared" si="230"/>
        <v>03-17-16</v>
      </c>
      <c r="G1699" s="8">
        <f t="shared" si="231"/>
        <v>42446</v>
      </c>
      <c r="H1699">
        <f t="shared" si="232"/>
        <v>14687.625</v>
      </c>
      <c r="I1699">
        <v>10.417999999999999</v>
      </c>
      <c r="J1699">
        <v>10.1</v>
      </c>
      <c r="K1699" s="3">
        <f t="shared" si="228"/>
        <v>10.417999999999999</v>
      </c>
      <c r="L1699">
        <f t="shared" si="229"/>
        <v>10.1</v>
      </c>
      <c r="M1699">
        <f t="shared" si="227"/>
        <v>10.1</v>
      </c>
      <c r="N1699" s="3">
        <f t="shared" si="233"/>
        <v>10.339197659841203</v>
      </c>
      <c r="O1699">
        <f>_xll.Interpolate($T$6:$T$1168,$U$6:$U$1168,G1699,0,0)</f>
        <v>1800</v>
      </c>
      <c r="P1699">
        <f>_xll.Interpolate($T$6:$T$1168,$X$6:$X$1168,G1699,0,0)</f>
        <v>593</v>
      </c>
    </row>
    <row r="1700" spans="1:16" x14ac:dyDescent="0.25">
      <c r="A1700">
        <v>2738</v>
      </c>
      <c r="B1700" t="s">
        <v>1704</v>
      </c>
      <c r="C1700" s="7">
        <v>5082</v>
      </c>
      <c r="D1700">
        <f t="shared" si="226"/>
        <v>211.75</v>
      </c>
      <c r="E1700" s="9">
        <v>42446.75</v>
      </c>
      <c r="F1700" s="8" t="str">
        <f t="shared" si="230"/>
        <v>03-17-16</v>
      </c>
      <c r="G1700" s="8">
        <f t="shared" si="231"/>
        <v>42446</v>
      </c>
      <c r="H1700">
        <f t="shared" si="232"/>
        <v>14687.75</v>
      </c>
      <c r="I1700">
        <v>10.295999999999999</v>
      </c>
      <c r="J1700">
        <v>10.051</v>
      </c>
      <c r="K1700" s="3">
        <f t="shared" si="228"/>
        <v>10.295999999999999</v>
      </c>
      <c r="L1700">
        <f t="shared" si="229"/>
        <v>10.051</v>
      </c>
      <c r="M1700">
        <f t="shared" si="227"/>
        <v>10.051</v>
      </c>
      <c r="N1700" s="3">
        <f t="shared" si="233"/>
        <v>10.235287505223567</v>
      </c>
      <c r="O1700">
        <f>_xll.Interpolate($T$6:$T$1168,$U$6:$U$1168,G1700,0,0)</f>
        <v>1800</v>
      </c>
      <c r="P1700">
        <f>_xll.Interpolate($T$6:$T$1168,$X$6:$X$1168,G1700,0,0)</f>
        <v>593</v>
      </c>
    </row>
    <row r="1701" spans="1:16" x14ac:dyDescent="0.25">
      <c r="A1701">
        <v>2739</v>
      </c>
      <c r="B1701" t="s">
        <v>1705</v>
      </c>
      <c r="C1701" s="7">
        <v>5085</v>
      </c>
      <c r="D1701">
        <f t="shared" si="226"/>
        <v>211.875</v>
      </c>
      <c r="E1701" s="9">
        <v>42446.875</v>
      </c>
      <c r="F1701" s="8" t="str">
        <f t="shared" si="230"/>
        <v>03-17-16</v>
      </c>
      <c r="G1701" s="8">
        <f t="shared" si="231"/>
        <v>42446</v>
      </c>
      <c r="H1701">
        <f t="shared" si="232"/>
        <v>14687.875</v>
      </c>
      <c r="I1701">
        <v>10.247</v>
      </c>
      <c r="J1701">
        <v>10.051</v>
      </c>
      <c r="K1701" s="3">
        <f t="shared" si="228"/>
        <v>10.247</v>
      </c>
      <c r="L1701">
        <f t="shared" si="229"/>
        <v>10.051</v>
      </c>
      <c r="M1701">
        <f t="shared" si="227"/>
        <v>10.051</v>
      </c>
      <c r="N1701" s="3">
        <f t="shared" si="233"/>
        <v>10.198430004178855</v>
      </c>
      <c r="O1701">
        <f>_xll.Interpolate($T$6:$T$1168,$U$6:$U$1168,G1701,0,0)</f>
        <v>1800</v>
      </c>
      <c r="P1701">
        <f>_xll.Interpolate($T$6:$T$1168,$X$6:$X$1168,G1701,0,0)</f>
        <v>593</v>
      </c>
    </row>
    <row r="1702" spans="1:16" x14ac:dyDescent="0.25">
      <c r="A1702">
        <v>2740</v>
      </c>
      <c r="B1702" t="s">
        <v>1706</v>
      </c>
      <c r="C1702" s="7">
        <v>5088</v>
      </c>
      <c r="D1702">
        <f t="shared" si="226"/>
        <v>212</v>
      </c>
      <c r="E1702" s="9">
        <v>42447</v>
      </c>
      <c r="F1702" s="8" t="str">
        <f t="shared" si="230"/>
        <v>03-18-16</v>
      </c>
      <c r="G1702" s="8">
        <f t="shared" si="231"/>
        <v>42447</v>
      </c>
      <c r="H1702">
        <f t="shared" si="232"/>
        <v>14688</v>
      </c>
      <c r="I1702">
        <v>10.345000000000001</v>
      </c>
      <c r="J1702">
        <v>10.148999999999999</v>
      </c>
      <c r="K1702" s="3">
        <f t="shared" si="228"/>
        <v>10.345000000000001</v>
      </c>
      <c r="L1702">
        <f t="shared" si="229"/>
        <v>10.148999999999999</v>
      </c>
      <c r="M1702">
        <f t="shared" si="227"/>
        <v>10.148999999999999</v>
      </c>
      <c r="N1702" s="3">
        <f t="shared" si="233"/>
        <v>10.280176798661461</v>
      </c>
      <c r="O1702">
        <f>_xll.Interpolate($T$6:$T$1168,$U$6:$U$1168,G1702,0,0)</f>
        <v>1200</v>
      </c>
      <c r="P1702">
        <f>_xll.Interpolate($T$6:$T$1168,$X$6:$X$1168,G1702,0,0)</f>
        <v>593</v>
      </c>
    </row>
    <row r="1703" spans="1:16" x14ac:dyDescent="0.25">
      <c r="A1703">
        <v>2741</v>
      </c>
      <c r="B1703" t="s">
        <v>1707</v>
      </c>
      <c r="C1703" s="7">
        <v>5091</v>
      </c>
      <c r="D1703">
        <f t="shared" si="226"/>
        <v>212.125</v>
      </c>
      <c r="E1703" s="9">
        <v>42447.125</v>
      </c>
      <c r="F1703" s="8" t="str">
        <f t="shared" si="230"/>
        <v>03-18-16</v>
      </c>
      <c r="G1703" s="8">
        <f t="shared" si="231"/>
        <v>42447</v>
      </c>
      <c r="H1703">
        <f t="shared" si="232"/>
        <v>14688.125</v>
      </c>
      <c r="I1703">
        <v>10.32</v>
      </c>
      <c r="J1703">
        <v>10.124000000000001</v>
      </c>
      <c r="K1703" s="3">
        <f t="shared" si="228"/>
        <v>10.32</v>
      </c>
      <c r="L1703">
        <f t="shared" si="229"/>
        <v>10.124000000000001</v>
      </c>
      <c r="M1703">
        <f t="shared" si="227"/>
        <v>10.124000000000001</v>
      </c>
      <c r="N1703" s="3">
        <f t="shared" si="233"/>
        <v>10.255176798661461</v>
      </c>
      <c r="O1703">
        <f>_xll.Interpolate($T$6:$T$1168,$U$6:$U$1168,G1703,0,0)</f>
        <v>1200</v>
      </c>
      <c r="P1703">
        <f>_xll.Interpolate($T$6:$T$1168,$X$6:$X$1168,G1703,0,0)</f>
        <v>593</v>
      </c>
    </row>
    <row r="1704" spans="1:16" x14ac:dyDescent="0.25">
      <c r="A1704">
        <v>2742</v>
      </c>
      <c r="B1704" t="s">
        <v>1708</v>
      </c>
      <c r="C1704" s="7">
        <v>5094</v>
      </c>
      <c r="D1704">
        <f t="shared" si="226"/>
        <v>212.25</v>
      </c>
      <c r="E1704" s="9">
        <v>42447.25</v>
      </c>
      <c r="F1704" s="8" t="str">
        <f t="shared" si="230"/>
        <v>03-18-16</v>
      </c>
      <c r="G1704" s="8">
        <f t="shared" si="231"/>
        <v>42447</v>
      </c>
      <c r="H1704">
        <f t="shared" si="232"/>
        <v>14688.25</v>
      </c>
      <c r="I1704">
        <v>10.295999999999999</v>
      </c>
      <c r="J1704">
        <v>10.124000000000001</v>
      </c>
      <c r="K1704" s="3">
        <f t="shared" si="228"/>
        <v>10.295999999999999</v>
      </c>
      <c r="L1704">
        <f t="shared" si="229"/>
        <v>10.124000000000001</v>
      </c>
      <c r="M1704">
        <f t="shared" si="227"/>
        <v>10.124000000000001</v>
      </c>
      <c r="N1704" s="3">
        <f t="shared" si="233"/>
        <v>10.239114333519241</v>
      </c>
      <c r="O1704">
        <f>_xll.Interpolate($T$6:$T$1168,$U$6:$U$1168,G1704,0,0)</f>
        <v>1200</v>
      </c>
      <c r="P1704">
        <f>_xll.Interpolate($T$6:$T$1168,$X$6:$X$1168,G1704,0,0)</f>
        <v>593</v>
      </c>
    </row>
    <row r="1705" spans="1:16" x14ac:dyDescent="0.25">
      <c r="A1705">
        <v>2743</v>
      </c>
      <c r="B1705" t="s">
        <v>1709</v>
      </c>
      <c r="C1705" s="7">
        <v>5097</v>
      </c>
      <c r="D1705">
        <f t="shared" si="226"/>
        <v>212.375</v>
      </c>
      <c r="E1705" s="9">
        <v>42447.375</v>
      </c>
      <c r="F1705" s="8" t="str">
        <f t="shared" si="230"/>
        <v>03-18-16</v>
      </c>
      <c r="G1705" s="8">
        <f t="shared" si="231"/>
        <v>42447</v>
      </c>
      <c r="H1705">
        <f t="shared" si="232"/>
        <v>14688.375</v>
      </c>
      <c r="I1705">
        <v>10.295999999999999</v>
      </c>
      <c r="J1705">
        <v>10.124000000000001</v>
      </c>
      <c r="K1705" s="3">
        <f t="shared" si="228"/>
        <v>10.295999999999999</v>
      </c>
      <c r="L1705">
        <f t="shared" si="229"/>
        <v>10.124000000000001</v>
      </c>
      <c r="M1705">
        <f t="shared" si="227"/>
        <v>10.124000000000001</v>
      </c>
      <c r="N1705" s="3">
        <f t="shared" si="233"/>
        <v>10.239114333519241</v>
      </c>
      <c r="O1705">
        <f>_xll.Interpolate($T$6:$T$1168,$U$6:$U$1168,G1705,0,0)</f>
        <v>1200</v>
      </c>
      <c r="P1705">
        <f>_xll.Interpolate($T$6:$T$1168,$X$6:$X$1168,G1705,0,0)</f>
        <v>593</v>
      </c>
    </row>
    <row r="1706" spans="1:16" x14ac:dyDescent="0.25">
      <c r="A1706">
        <v>2744</v>
      </c>
      <c r="B1706" t="s">
        <v>1710</v>
      </c>
      <c r="C1706" s="7">
        <v>5100</v>
      </c>
      <c r="D1706">
        <f t="shared" si="226"/>
        <v>212.5</v>
      </c>
      <c r="E1706" s="9">
        <v>42447.5</v>
      </c>
      <c r="F1706" s="8" t="str">
        <f t="shared" si="230"/>
        <v>03-18-16</v>
      </c>
      <c r="G1706" s="8">
        <f t="shared" si="231"/>
        <v>42447</v>
      </c>
      <c r="H1706">
        <f t="shared" si="232"/>
        <v>14688.5</v>
      </c>
      <c r="I1706">
        <v>10.369</v>
      </c>
      <c r="J1706">
        <v>10.124000000000001</v>
      </c>
      <c r="K1706" s="3">
        <f t="shared" si="228"/>
        <v>10.369</v>
      </c>
      <c r="L1706">
        <f t="shared" si="229"/>
        <v>10.124000000000001</v>
      </c>
      <c r="M1706">
        <f t="shared" si="227"/>
        <v>10.124000000000001</v>
      </c>
      <c r="N1706" s="3">
        <f t="shared" si="233"/>
        <v>10.287970998326825</v>
      </c>
      <c r="O1706">
        <f>_xll.Interpolate($T$6:$T$1168,$U$6:$U$1168,G1706,0,0)</f>
        <v>1200</v>
      </c>
      <c r="P1706">
        <f>_xll.Interpolate($T$6:$T$1168,$X$6:$X$1168,G1706,0,0)</f>
        <v>593</v>
      </c>
    </row>
    <row r="1707" spans="1:16" x14ac:dyDescent="0.25">
      <c r="A1707">
        <v>2745</v>
      </c>
      <c r="B1707" t="s">
        <v>1711</v>
      </c>
      <c r="C1707" s="7">
        <v>5103</v>
      </c>
      <c r="D1707">
        <f t="shared" si="226"/>
        <v>212.625</v>
      </c>
      <c r="E1707" s="9">
        <v>42447.625</v>
      </c>
      <c r="F1707" s="8" t="str">
        <f t="shared" si="230"/>
        <v>03-18-16</v>
      </c>
      <c r="G1707" s="8">
        <f t="shared" si="231"/>
        <v>42447</v>
      </c>
      <c r="H1707">
        <f t="shared" si="232"/>
        <v>14688.625</v>
      </c>
      <c r="I1707">
        <v>10.369</v>
      </c>
      <c r="J1707">
        <v>10.1</v>
      </c>
      <c r="K1707" s="3">
        <f t="shared" si="228"/>
        <v>10.369</v>
      </c>
      <c r="L1707">
        <f t="shared" si="229"/>
        <v>10.1</v>
      </c>
      <c r="M1707">
        <f t="shared" si="227"/>
        <v>10.1</v>
      </c>
      <c r="N1707" s="3">
        <f t="shared" si="233"/>
        <v>10.280033463469046</v>
      </c>
      <c r="O1707">
        <f>_xll.Interpolate($T$6:$T$1168,$U$6:$U$1168,G1707,0,0)</f>
        <v>1200</v>
      </c>
      <c r="P1707">
        <f>_xll.Interpolate($T$6:$T$1168,$X$6:$X$1168,G1707,0,0)</f>
        <v>593</v>
      </c>
    </row>
    <row r="1708" spans="1:16" x14ac:dyDescent="0.25">
      <c r="A1708">
        <v>2746</v>
      </c>
      <c r="B1708" t="s">
        <v>1712</v>
      </c>
      <c r="C1708" s="7">
        <v>5106</v>
      </c>
      <c r="D1708">
        <f t="shared" si="226"/>
        <v>212.75</v>
      </c>
      <c r="E1708" s="9">
        <v>42447.75</v>
      </c>
      <c r="F1708" s="8" t="str">
        <f t="shared" si="230"/>
        <v>03-18-16</v>
      </c>
      <c r="G1708" s="8">
        <f t="shared" si="231"/>
        <v>42447</v>
      </c>
      <c r="H1708">
        <f t="shared" si="232"/>
        <v>14688.75</v>
      </c>
      <c r="I1708">
        <v>10.32</v>
      </c>
      <c r="J1708">
        <v>10.124000000000001</v>
      </c>
      <c r="K1708" s="3">
        <f t="shared" si="228"/>
        <v>10.32</v>
      </c>
      <c r="L1708">
        <f t="shared" si="229"/>
        <v>10.124000000000001</v>
      </c>
      <c r="M1708">
        <f t="shared" si="227"/>
        <v>10.124000000000001</v>
      </c>
      <c r="N1708" s="3">
        <f t="shared" si="233"/>
        <v>10.255176798661461</v>
      </c>
      <c r="O1708">
        <f>_xll.Interpolate($T$6:$T$1168,$U$6:$U$1168,G1708,0,0)</f>
        <v>1200</v>
      </c>
      <c r="P1708">
        <f>_xll.Interpolate($T$6:$T$1168,$X$6:$X$1168,G1708,0,0)</f>
        <v>593</v>
      </c>
    </row>
    <row r="1709" spans="1:16" x14ac:dyDescent="0.25">
      <c r="A1709">
        <v>2747</v>
      </c>
      <c r="B1709" t="s">
        <v>1713</v>
      </c>
      <c r="C1709" s="7">
        <v>5109</v>
      </c>
      <c r="D1709">
        <f t="shared" si="226"/>
        <v>212.875</v>
      </c>
      <c r="E1709" s="9">
        <v>42447.875</v>
      </c>
      <c r="F1709" s="8" t="str">
        <f t="shared" si="230"/>
        <v>03-18-16</v>
      </c>
      <c r="G1709" s="8">
        <f t="shared" si="231"/>
        <v>42447</v>
      </c>
      <c r="H1709">
        <f t="shared" si="232"/>
        <v>14688.875</v>
      </c>
      <c r="I1709">
        <v>10.271000000000001</v>
      </c>
      <c r="J1709">
        <v>10.124000000000001</v>
      </c>
      <c r="K1709" s="3">
        <f t="shared" si="228"/>
        <v>10.271000000000001</v>
      </c>
      <c r="L1709">
        <f t="shared" si="229"/>
        <v>10.124000000000001</v>
      </c>
      <c r="M1709">
        <f t="shared" si="227"/>
        <v>10.124000000000001</v>
      </c>
      <c r="N1709" s="3">
        <f t="shared" si="233"/>
        <v>10.222382598996095</v>
      </c>
      <c r="O1709">
        <f>_xll.Interpolate($T$6:$T$1168,$U$6:$U$1168,G1709,0,0)</f>
        <v>1200</v>
      </c>
      <c r="P1709">
        <f>_xll.Interpolate($T$6:$T$1168,$X$6:$X$1168,G1709,0,0)</f>
        <v>593</v>
      </c>
    </row>
    <row r="1710" spans="1:16" x14ac:dyDescent="0.25">
      <c r="A1710">
        <v>2748</v>
      </c>
      <c r="B1710" t="s">
        <v>1714</v>
      </c>
      <c r="C1710" s="7">
        <v>5112</v>
      </c>
      <c r="D1710">
        <f t="shared" si="226"/>
        <v>213</v>
      </c>
      <c r="E1710" s="9">
        <v>42448</v>
      </c>
      <c r="F1710" s="8" t="str">
        <f t="shared" si="230"/>
        <v>03-19-16</v>
      </c>
      <c r="G1710" s="8">
        <f t="shared" si="231"/>
        <v>42448</v>
      </c>
      <c r="H1710">
        <f t="shared" si="232"/>
        <v>14689</v>
      </c>
      <c r="I1710">
        <v>10.271000000000001</v>
      </c>
      <c r="J1710">
        <v>10.124000000000001</v>
      </c>
      <c r="K1710" s="3">
        <f t="shared" si="228"/>
        <v>10.271000000000001</v>
      </c>
      <c r="L1710">
        <f t="shared" si="229"/>
        <v>10.124000000000001</v>
      </c>
      <c r="M1710">
        <f t="shared" si="227"/>
        <v>10.124000000000001</v>
      </c>
      <c r="N1710" s="3">
        <f t="shared" si="233"/>
        <v>10.212613529805761</v>
      </c>
      <c r="O1710">
        <f>_xll.Interpolate($T$6:$T$1168,$U$6:$U$1168,G1710,0,0)</f>
        <v>900</v>
      </c>
      <c r="P1710">
        <f>_xll.Interpolate($T$6:$T$1168,$X$6:$X$1168,G1710,0,0)</f>
        <v>593</v>
      </c>
    </row>
    <row r="1711" spans="1:16" x14ac:dyDescent="0.25">
      <c r="A1711">
        <v>2749</v>
      </c>
      <c r="B1711" t="s">
        <v>1715</v>
      </c>
      <c r="C1711" s="7">
        <v>5115</v>
      </c>
      <c r="D1711">
        <f t="shared" si="226"/>
        <v>213.125</v>
      </c>
      <c r="E1711" s="9">
        <v>42448.125</v>
      </c>
      <c r="F1711" s="8" t="str">
        <f t="shared" si="230"/>
        <v>03-19-16</v>
      </c>
      <c r="G1711" s="8">
        <f t="shared" si="231"/>
        <v>42448</v>
      </c>
      <c r="H1711">
        <f t="shared" si="232"/>
        <v>14689.125</v>
      </c>
      <c r="I1711">
        <v>10.345000000000001</v>
      </c>
      <c r="J1711">
        <v>10.198</v>
      </c>
      <c r="K1711" s="3">
        <f t="shared" si="228"/>
        <v>10.345000000000001</v>
      </c>
      <c r="L1711">
        <f t="shared" si="229"/>
        <v>10.198</v>
      </c>
      <c r="M1711">
        <f t="shared" si="227"/>
        <v>10.198</v>
      </c>
      <c r="N1711" s="3">
        <f t="shared" si="233"/>
        <v>10.286613529805761</v>
      </c>
      <c r="O1711">
        <f>_xll.Interpolate($T$6:$T$1168,$U$6:$U$1168,G1711,0,0)</f>
        <v>900</v>
      </c>
      <c r="P1711">
        <f>_xll.Interpolate($T$6:$T$1168,$X$6:$X$1168,G1711,0,0)</f>
        <v>593</v>
      </c>
    </row>
    <row r="1712" spans="1:16" x14ac:dyDescent="0.25">
      <c r="A1712">
        <v>2750</v>
      </c>
      <c r="B1712" t="s">
        <v>1716</v>
      </c>
      <c r="C1712" s="7">
        <v>5118</v>
      </c>
      <c r="D1712">
        <f t="shared" si="226"/>
        <v>213.25</v>
      </c>
      <c r="E1712" s="9">
        <v>42448.25</v>
      </c>
      <c r="F1712" s="8" t="str">
        <f t="shared" si="230"/>
        <v>03-19-16</v>
      </c>
      <c r="G1712" s="8">
        <f t="shared" si="231"/>
        <v>42448</v>
      </c>
      <c r="H1712">
        <f t="shared" si="232"/>
        <v>14689.25</v>
      </c>
      <c r="I1712">
        <v>10.271000000000001</v>
      </c>
      <c r="J1712">
        <v>10.124000000000001</v>
      </c>
      <c r="K1712" s="3">
        <f t="shared" si="228"/>
        <v>10.271000000000001</v>
      </c>
      <c r="L1712">
        <f t="shared" si="229"/>
        <v>10.124000000000001</v>
      </c>
      <c r="M1712">
        <f t="shared" si="227"/>
        <v>10.124000000000001</v>
      </c>
      <c r="N1712" s="3">
        <f t="shared" si="233"/>
        <v>10.212613529805761</v>
      </c>
      <c r="O1712">
        <f>_xll.Interpolate($T$6:$T$1168,$U$6:$U$1168,G1712,0,0)</f>
        <v>900</v>
      </c>
      <c r="P1712">
        <f>_xll.Interpolate($T$6:$T$1168,$X$6:$X$1168,G1712,0,0)</f>
        <v>593</v>
      </c>
    </row>
    <row r="1713" spans="1:16" x14ac:dyDescent="0.25">
      <c r="A1713">
        <v>2751</v>
      </c>
      <c r="B1713" t="s">
        <v>1717</v>
      </c>
      <c r="C1713" s="7">
        <v>5121</v>
      </c>
      <c r="D1713">
        <f t="shared" si="226"/>
        <v>213.375</v>
      </c>
      <c r="E1713" s="9">
        <v>42448.375</v>
      </c>
      <c r="F1713" s="8" t="str">
        <f t="shared" si="230"/>
        <v>03-19-16</v>
      </c>
      <c r="G1713" s="8">
        <f t="shared" si="231"/>
        <v>42448</v>
      </c>
      <c r="H1713">
        <f t="shared" si="232"/>
        <v>14689.375</v>
      </c>
      <c r="I1713">
        <v>10.247</v>
      </c>
      <c r="J1713">
        <v>10.1</v>
      </c>
      <c r="K1713" s="3">
        <f t="shared" si="228"/>
        <v>10.247</v>
      </c>
      <c r="L1713">
        <f t="shared" si="229"/>
        <v>10.1</v>
      </c>
      <c r="M1713">
        <f t="shared" si="227"/>
        <v>10.1</v>
      </c>
      <c r="N1713" s="3">
        <f t="shared" si="233"/>
        <v>10.188613529805759</v>
      </c>
      <c r="O1713">
        <f>_xll.Interpolate($T$6:$T$1168,$U$6:$U$1168,G1713,0,0)</f>
        <v>900</v>
      </c>
      <c r="P1713">
        <f>_xll.Interpolate($T$6:$T$1168,$X$6:$X$1168,G1713,0,0)</f>
        <v>593</v>
      </c>
    </row>
    <row r="1714" spans="1:16" x14ac:dyDescent="0.25">
      <c r="A1714">
        <v>2752</v>
      </c>
      <c r="B1714" t="s">
        <v>1718</v>
      </c>
      <c r="C1714" s="7">
        <v>5124</v>
      </c>
      <c r="D1714">
        <f t="shared" si="226"/>
        <v>213.5</v>
      </c>
      <c r="E1714" s="9">
        <v>42448.5</v>
      </c>
      <c r="F1714" s="8" t="str">
        <f t="shared" si="230"/>
        <v>03-19-16</v>
      </c>
      <c r="G1714" s="8">
        <f t="shared" si="231"/>
        <v>42448</v>
      </c>
      <c r="H1714">
        <f t="shared" si="232"/>
        <v>14689.5</v>
      </c>
      <c r="I1714">
        <v>10.369</v>
      </c>
      <c r="J1714">
        <v>10.173</v>
      </c>
      <c r="K1714" s="3">
        <f t="shared" si="228"/>
        <v>10.369</v>
      </c>
      <c r="L1714">
        <f t="shared" si="229"/>
        <v>10.173</v>
      </c>
      <c r="M1714">
        <f t="shared" si="227"/>
        <v>10.173</v>
      </c>
      <c r="N1714" s="3">
        <f t="shared" si="233"/>
        <v>10.291151373074348</v>
      </c>
      <c r="O1714">
        <f>_xll.Interpolate($T$6:$T$1168,$U$6:$U$1168,G1714,0,0)</f>
        <v>900</v>
      </c>
      <c r="P1714">
        <f>_xll.Interpolate($T$6:$T$1168,$X$6:$X$1168,G1714,0,0)</f>
        <v>593</v>
      </c>
    </row>
    <row r="1715" spans="1:16" x14ac:dyDescent="0.25">
      <c r="A1715">
        <v>2753</v>
      </c>
      <c r="B1715" t="s">
        <v>1719</v>
      </c>
      <c r="C1715" s="7">
        <v>5127</v>
      </c>
      <c r="D1715">
        <f t="shared" si="226"/>
        <v>213.625</v>
      </c>
      <c r="E1715" s="9">
        <v>42448.625</v>
      </c>
      <c r="F1715" s="8" t="str">
        <f t="shared" si="230"/>
        <v>03-19-16</v>
      </c>
      <c r="G1715" s="8">
        <f t="shared" si="231"/>
        <v>42448</v>
      </c>
      <c r="H1715">
        <f t="shared" si="232"/>
        <v>14689.625</v>
      </c>
      <c r="I1715">
        <v>10.369</v>
      </c>
      <c r="J1715">
        <v>10.173</v>
      </c>
      <c r="K1715" s="3">
        <f t="shared" si="228"/>
        <v>10.369</v>
      </c>
      <c r="L1715">
        <f t="shared" si="229"/>
        <v>10.173</v>
      </c>
      <c r="M1715">
        <f t="shared" si="227"/>
        <v>10.173</v>
      </c>
      <c r="N1715" s="3">
        <f t="shared" si="233"/>
        <v>10.291151373074348</v>
      </c>
      <c r="O1715">
        <f>_xll.Interpolate($T$6:$T$1168,$U$6:$U$1168,G1715,0,0)</f>
        <v>900</v>
      </c>
      <c r="P1715">
        <f>_xll.Interpolate($T$6:$T$1168,$X$6:$X$1168,G1715,0,0)</f>
        <v>593</v>
      </c>
    </row>
    <row r="1716" spans="1:16" x14ac:dyDescent="0.25">
      <c r="A1716">
        <v>2754</v>
      </c>
      <c r="B1716" t="s">
        <v>1720</v>
      </c>
      <c r="C1716" s="7">
        <v>5130</v>
      </c>
      <c r="D1716">
        <f t="shared" ref="D1716:D1779" si="234">C1716/24</f>
        <v>213.75</v>
      </c>
      <c r="E1716" s="9">
        <v>42448.75</v>
      </c>
      <c r="F1716" s="8" t="str">
        <f t="shared" si="230"/>
        <v>03-19-16</v>
      </c>
      <c r="G1716" s="8">
        <f t="shared" si="231"/>
        <v>42448</v>
      </c>
      <c r="H1716">
        <f t="shared" si="232"/>
        <v>14689.75</v>
      </c>
      <c r="I1716">
        <v>10.295999999999999</v>
      </c>
      <c r="J1716">
        <v>10.124000000000001</v>
      </c>
      <c r="K1716" s="3">
        <f t="shared" si="228"/>
        <v>10.295999999999999</v>
      </c>
      <c r="L1716">
        <f t="shared" si="229"/>
        <v>10.124000000000001</v>
      </c>
      <c r="M1716">
        <f t="shared" ref="M1716:M1779" si="235">IF(ISNA(L1716),K1716,L1716)</f>
        <v>10.124000000000001</v>
      </c>
      <c r="N1716" s="3">
        <f t="shared" si="233"/>
        <v>10.227683858004019</v>
      </c>
      <c r="O1716">
        <f>_xll.Interpolate($T$6:$T$1168,$U$6:$U$1168,G1716,0,0)</f>
        <v>900</v>
      </c>
      <c r="P1716">
        <f>_xll.Interpolate($T$6:$T$1168,$X$6:$X$1168,G1716,0,0)</f>
        <v>593</v>
      </c>
    </row>
    <row r="1717" spans="1:16" x14ac:dyDescent="0.25">
      <c r="A1717">
        <v>2755</v>
      </c>
      <c r="B1717" t="s">
        <v>1721</v>
      </c>
      <c r="C1717" s="7">
        <v>5133</v>
      </c>
      <c r="D1717">
        <f t="shared" si="234"/>
        <v>213.875</v>
      </c>
      <c r="E1717" s="9">
        <v>42448.875</v>
      </c>
      <c r="F1717" s="8" t="str">
        <f t="shared" si="230"/>
        <v>03-19-16</v>
      </c>
      <c r="G1717" s="8">
        <f t="shared" si="231"/>
        <v>42448</v>
      </c>
      <c r="H1717">
        <f t="shared" si="232"/>
        <v>14689.875</v>
      </c>
      <c r="I1717">
        <v>10.247</v>
      </c>
      <c r="J1717">
        <v>10.148999999999999</v>
      </c>
      <c r="K1717" s="3">
        <f t="shared" si="228"/>
        <v>10.247</v>
      </c>
      <c r="L1717">
        <f t="shared" si="229"/>
        <v>10.148999999999999</v>
      </c>
      <c r="M1717">
        <f t="shared" si="235"/>
        <v>10.148999999999999</v>
      </c>
      <c r="N1717" s="3">
        <f t="shared" si="233"/>
        <v>10.208075686537173</v>
      </c>
      <c r="O1717">
        <f>_xll.Interpolate($T$6:$T$1168,$U$6:$U$1168,G1717,0,0)</f>
        <v>900</v>
      </c>
      <c r="P1717">
        <f>_xll.Interpolate($T$6:$T$1168,$X$6:$X$1168,G1717,0,0)</f>
        <v>593</v>
      </c>
    </row>
    <row r="1718" spans="1:16" x14ac:dyDescent="0.25">
      <c r="A1718">
        <v>2756</v>
      </c>
      <c r="B1718" t="s">
        <v>1722</v>
      </c>
      <c r="C1718" s="7">
        <v>5136</v>
      </c>
      <c r="D1718">
        <f t="shared" si="234"/>
        <v>214</v>
      </c>
      <c r="E1718" s="9">
        <v>42449</v>
      </c>
      <c r="F1718" s="8" t="str">
        <f t="shared" si="230"/>
        <v>03-20-16</v>
      </c>
      <c r="G1718" s="8">
        <f t="shared" si="231"/>
        <v>42449</v>
      </c>
      <c r="H1718">
        <f t="shared" si="232"/>
        <v>14690</v>
      </c>
      <c r="I1718">
        <v>10.271000000000001</v>
      </c>
      <c r="J1718">
        <v>10.173</v>
      </c>
      <c r="K1718" s="3">
        <f t="shared" si="228"/>
        <v>10.271000000000001</v>
      </c>
      <c r="L1718">
        <f t="shared" si="229"/>
        <v>10.173</v>
      </c>
      <c r="M1718">
        <f t="shared" si="235"/>
        <v>10.173</v>
      </c>
      <c r="N1718" s="3">
        <f t="shared" si="233"/>
        <v>10.226054911059553</v>
      </c>
      <c r="O1718">
        <f>_xll.Interpolate($T$6:$T$1168,$U$6:$U$1168,G1718,0,0)</f>
        <v>700</v>
      </c>
      <c r="P1718">
        <f>_xll.Interpolate($T$6:$T$1168,$X$6:$X$1168,G1718,0,0)</f>
        <v>593</v>
      </c>
    </row>
    <row r="1719" spans="1:16" x14ac:dyDescent="0.25">
      <c r="A1719">
        <v>2757</v>
      </c>
      <c r="B1719" t="s">
        <v>1723</v>
      </c>
      <c r="C1719" s="7">
        <v>5139</v>
      </c>
      <c r="D1719">
        <f t="shared" si="234"/>
        <v>214.125</v>
      </c>
      <c r="E1719" s="9">
        <v>42449.125</v>
      </c>
      <c r="F1719" s="8" t="str">
        <f t="shared" si="230"/>
        <v>03-20-16</v>
      </c>
      <c r="G1719" s="8">
        <f t="shared" si="231"/>
        <v>42449</v>
      </c>
      <c r="H1719">
        <f t="shared" si="232"/>
        <v>14690.125</v>
      </c>
      <c r="I1719">
        <v>10.271000000000001</v>
      </c>
      <c r="J1719">
        <v>10.148999999999999</v>
      </c>
      <c r="K1719" s="3">
        <f t="shared" si="228"/>
        <v>10.271000000000001</v>
      </c>
      <c r="L1719">
        <f t="shared" si="229"/>
        <v>10.148999999999999</v>
      </c>
      <c r="M1719">
        <f t="shared" si="235"/>
        <v>10.148999999999999</v>
      </c>
      <c r="N1719" s="3">
        <f t="shared" si="233"/>
        <v>10.215047950502708</v>
      </c>
      <c r="O1719">
        <f>_xll.Interpolate($T$6:$T$1168,$U$6:$U$1168,G1719,0,0)</f>
        <v>700</v>
      </c>
      <c r="P1719">
        <f>_xll.Interpolate($T$6:$T$1168,$X$6:$X$1168,G1719,0,0)</f>
        <v>593</v>
      </c>
    </row>
    <row r="1720" spans="1:16" x14ac:dyDescent="0.25">
      <c r="A1720">
        <v>2758</v>
      </c>
      <c r="B1720" t="s">
        <v>1724</v>
      </c>
      <c r="C1720" s="7">
        <v>5142</v>
      </c>
      <c r="D1720">
        <f t="shared" si="234"/>
        <v>214.25</v>
      </c>
      <c r="E1720" s="9">
        <v>42449.25</v>
      </c>
      <c r="F1720" s="8" t="str">
        <f t="shared" si="230"/>
        <v>03-20-16</v>
      </c>
      <c r="G1720" s="8">
        <f t="shared" si="231"/>
        <v>42449</v>
      </c>
      <c r="H1720">
        <f t="shared" si="232"/>
        <v>14690.25</v>
      </c>
      <c r="I1720">
        <v>10.345000000000001</v>
      </c>
      <c r="J1720">
        <v>10.247</v>
      </c>
      <c r="K1720" s="3">
        <f t="shared" si="228"/>
        <v>10.345000000000001</v>
      </c>
      <c r="L1720">
        <f t="shared" si="229"/>
        <v>10.247</v>
      </c>
      <c r="M1720">
        <f t="shared" si="235"/>
        <v>10.247</v>
      </c>
      <c r="N1720" s="3">
        <f t="shared" si="233"/>
        <v>10.300054911059551</v>
      </c>
      <c r="O1720">
        <f>_xll.Interpolate($T$6:$T$1168,$U$6:$U$1168,G1720,0,0)</f>
        <v>700</v>
      </c>
      <c r="P1720">
        <f>_xll.Interpolate($T$6:$T$1168,$X$6:$X$1168,G1720,0,0)</f>
        <v>593</v>
      </c>
    </row>
    <row r="1721" spans="1:16" x14ac:dyDescent="0.25">
      <c r="A1721">
        <v>2759</v>
      </c>
      <c r="B1721" t="s">
        <v>1725</v>
      </c>
      <c r="C1721" s="7">
        <v>5145</v>
      </c>
      <c r="D1721">
        <f t="shared" si="234"/>
        <v>214.375</v>
      </c>
      <c r="E1721" s="9">
        <v>42449.375</v>
      </c>
      <c r="F1721" s="8" t="str">
        <f t="shared" si="230"/>
        <v>03-20-16</v>
      </c>
      <c r="G1721" s="8">
        <f t="shared" si="231"/>
        <v>42449</v>
      </c>
      <c r="H1721">
        <f t="shared" si="232"/>
        <v>14690.375</v>
      </c>
      <c r="I1721">
        <v>10.222</v>
      </c>
      <c r="J1721">
        <v>10.1</v>
      </c>
      <c r="K1721" s="3">
        <f t="shared" si="228"/>
        <v>10.222</v>
      </c>
      <c r="L1721">
        <f t="shared" si="229"/>
        <v>10.1</v>
      </c>
      <c r="M1721">
        <f t="shared" si="235"/>
        <v>10.1</v>
      </c>
      <c r="N1721" s="3">
        <f t="shared" si="233"/>
        <v>10.166047950502707</v>
      </c>
      <c r="O1721">
        <f>_xll.Interpolate($T$6:$T$1168,$U$6:$U$1168,G1721,0,0)</f>
        <v>700</v>
      </c>
      <c r="P1721">
        <f>_xll.Interpolate($T$6:$T$1168,$X$6:$X$1168,G1721,0,0)</f>
        <v>593</v>
      </c>
    </row>
    <row r="1722" spans="1:16" x14ac:dyDescent="0.25">
      <c r="A1722">
        <v>2760</v>
      </c>
      <c r="B1722" t="s">
        <v>1726</v>
      </c>
      <c r="C1722" s="7">
        <v>5148</v>
      </c>
      <c r="D1722">
        <f t="shared" si="234"/>
        <v>214.5</v>
      </c>
      <c r="E1722" s="9">
        <v>42449.5</v>
      </c>
      <c r="F1722" s="8" t="str">
        <f t="shared" si="230"/>
        <v>03-20-16</v>
      </c>
      <c r="G1722" s="8">
        <f t="shared" si="231"/>
        <v>42449</v>
      </c>
      <c r="H1722">
        <f t="shared" si="232"/>
        <v>14690.5</v>
      </c>
      <c r="I1722">
        <v>10.271000000000001</v>
      </c>
      <c r="J1722">
        <v>10.124000000000001</v>
      </c>
      <c r="K1722" s="3">
        <f t="shared" si="228"/>
        <v>10.271000000000001</v>
      </c>
      <c r="L1722">
        <f t="shared" si="229"/>
        <v>10.124000000000001</v>
      </c>
      <c r="M1722">
        <f t="shared" si="235"/>
        <v>10.124000000000001</v>
      </c>
      <c r="N1722" s="3">
        <f t="shared" si="233"/>
        <v>10.203582366589327</v>
      </c>
      <c r="O1722">
        <f>_xll.Interpolate($T$6:$T$1168,$U$6:$U$1168,G1722,0,0)</f>
        <v>700</v>
      </c>
      <c r="P1722">
        <f>_xll.Interpolate($T$6:$T$1168,$X$6:$X$1168,G1722,0,0)</f>
        <v>593</v>
      </c>
    </row>
    <row r="1723" spans="1:16" x14ac:dyDescent="0.25">
      <c r="A1723">
        <v>2761</v>
      </c>
      <c r="B1723" t="s">
        <v>1727</v>
      </c>
      <c r="C1723" s="7">
        <v>5151</v>
      </c>
      <c r="D1723">
        <f t="shared" si="234"/>
        <v>214.625</v>
      </c>
      <c r="E1723" s="9">
        <v>42449.625</v>
      </c>
      <c r="F1723" s="8" t="str">
        <f t="shared" si="230"/>
        <v>03-20-16</v>
      </c>
      <c r="G1723" s="8">
        <f t="shared" si="231"/>
        <v>42449</v>
      </c>
      <c r="H1723">
        <f t="shared" si="232"/>
        <v>14690.625</v>
      </c>
      <c r="I1723">
        <v>10.271000000000001</v>
      </c>
      <c r="J1723">
        <v>10.173</v>
      </c>
      <c r="K1723" s="3">
        <f t="shared" si="228"/>
        <v>10.271000000000001</v>
      </c>
      <c r="L1723">
        <f t="shared" si="229"/>
        <v>10.173</v>
      </c>
      <c r="M1723">
        <f t="shared" si="235"/>
        <v>10.173</v>
      </c>
      <c r="N1723" s="3">
        <f t="shared" si="233"/>
        <v>10.226054911059553</v>
      </c>
      <c r="O1723">
        <f>_xll.Interpolate($T$6:$T$1168,$U$6:$U$1168,G1723,0,0)</f>
        <v>700</v>
      </c>
      <c r="P1723">
        <f>_xll.Interpolate($T$6:$T$1168,$X$6:$X$1168,G1723,0,0)</f>
        <v>593</v>
      </c>
    </row>
    <row r="1724" spans="1:16" x14ac:dyDescent="0.25">
      <c r="A1724">
        <v>2762</v>
      </c>
      <c r="B1724" t="s">
        <v>1728</v>
      </c>
      <c r="C1724" s="7">
        <v>5154</v>
      </c>
      <c r="D1724">
        <f t="shared" si="234"/>
        <v>214.75</v>
      </c>
      <c r="E1724" s="9">
        <v>42449.75</v>
      </c>
      <c r="F1724" s="8" t="str">
        <f t="shared" si="230"/>
        <v>03-20-16</v>
      </c>
      <c r="G1724" s="8">
        <f t="shared" si="231"/>
        <v>42449</v>
      </c>
      <c r="H1724">
        <f t="shared" si="232"/>
        <v>14690.75</v>
      </c>
      <c r="I1724">
        <v>10.222</v>
      </c>
      <c r="J1724">
        <v>10.1</v>
      </c>
      <c r="K1724" s="3">
        <f t="shared" si="228"/>
        <v>10.222</v>
      </c>
      <c r="L1724">
        <f t="shared" si="229"/>
        <v>10.1</v>
      </c>
      <c r="M1724">
        <f t="shared" si="235"/>
        <v>10.1</v>
      </c>
      <c r="N1724" s="3">
        <f t="shared" si="233"/>
        <v>10.166047950502707</v>
      </c>
      <c r="O1724">
        <f>_xll.Interpolate($T$6:$T$1168,$U$6:$U$1168,G1724,0,0)</f>
        <v>700</v>
      </c>
      <c r="P1724">
        <f>_xll.Interpolate($T$6:$T$1168,$X$6:$X$1168,G1724,0,0)</f>
        <v>593</v>
      </c>
    </row>
    <row r="1725" spans="1:16" x14ac:dyDescent="0.25">
      <c r="A1725">
        <v>2763</v>
      </c>
      <c r="B1725" t="s">
        <v>1729</v>
      </c>
      <c r="C1725" s="7">
        <v>5157</v>
      </c>
      <c r="D1725">
        <f t="shared" si="234"/>
        <v>214.875</v>
      </c>
      <c r="E1725" s="9">
        <v>42449.875</v>
      </c>
      <c r="F1725" s="8" t="str">
        <f t="shared" si="230"/>
        <v>03-20-16</v>
      </c>
      <c r="G1725" s="8">
        <f t="shared" si="231"/>
        <v>42449</v>
      </c>
      <c r="H1725">
        <f t="shared" si="232"/>
        <v>14690.875</v>
      </c>
      <c r="I1725">
        <v>10.198</v>
      </c>
      <c r="J1725">
        <v>10.124000000000001</v>
      </c>
      <c r="K1725" s="3">
        <f t="shared" si="228"/>
        <v>10.198</v>
      </c>
      <c r="L1725">
        <f t="shared" si="229"/>
        <v>10.124000000000001</v>
      </c>
      <c r="M1725">
        <f t="shared" si="235"/>
        <v>10.124000000000001</v>
      </c>
      <c r="N1725" s="3">
        <f t="shared" si="233"/>
        <v>10.164061871616397</v>
      </c>
      <c r="O1725">
        <f>_xll.Interpolate($T$6:$T$1168,$U$6:$U$1168,G1725,0,0)</f>
        <v>700</v>
      </c>
      <c r="P1725">
        <f>_xll.Interpolate($T$6:$T$1168,$X$6:$X$1168,G1725,0,0)</f>
        <v>593</v>
      </c>
    </row>
    <row r="1726" spans="1:16" x14ac:dyDescent="0.25">
      <c r="A1726">
        <v>2764</v>
      </c>
      <c r="B1726" t="s">
        <v>1730</v>
      </c>
      <c r="C1726" s="7">
        <v>5160</v>
      </c>
      <c r="D1726">
        <f t="shared" si="234"/>
        <v>215</v>
      </c>
      <c r="E1726" s="9">
        <v>42450</v>
      </c>
      <c r="F1726" s="8" t="str">
        <f t="shared" si="230"/>
        <v>03-21-16</v>
      </c>
      <c r="G1726" s="8">
        <f t="shared" si="231"/>
        <v>42450</v>
      </c>
      <c r="H1726">
        <f t="shared" si="232"/>
        <v>14691</v>
      </c>
      <c r="I1726">
        <v>10.247</v>
      </c>
      <c r="J1726">
        <v>10.173</v>
      </c>
      <c r="K1726" s="3">
        <f t="shared" si="228"/>
        <v>10.247</v>
      </c>
      <c r="L1726">
        <f t="shared" si="229"/>
        <v>10.173</v>
      </c>
      <c r="M1726">
        <f t="shared" si="235"/>
        <v>10.173</v>
      </c>
      <c r="N1726" s="3">
        <f t="shared" si="233"/>
        <v>10.213061871616395</v>
      </c>
      <c r="O1726">
        <f>_xll.Interpolate($T$6:$T$1168,$U$6:$U$1168,G1726,0,0)</f>
        <v>700</v>
      </c>
      <c r="P1726">
        <f>_xll.Interpolate($T$6:$T$1168,$X$6:$X$1168,G1726,0,0)</f>
        <v>593</v>
      </c>
    </row>
    <row r="1727" spans="1:16" x14ac:dyDescent="0.25">
      <c r="A1727">
        <v>2765</v>
      </c>
      <c r="B1727" t="s">
        <v>1731</v>
      </c>
      <c r="C1727" s="7">
        <v>5163</v>
      </c>
      <c r="D1727">
        <f t="shared" si="234"/>
        <v>215.125</v>
      </c>
      <c r="E1727" s="9">
        <v>42450.125</v>
      </c>
      <c r="F1727" s="8" t="str">
        <f t="shared" si="230"/>
        <v>03-21-16</v>
      </c>
      <c r="G1727" s="8">
        <f t="shared" si="231"/>
        <v>42450</v>
      </c>
      <c r="H1727">
        <f t="shared" si="232"/>
        <v>14691.125</v>
      </c>
      <c r="I1727">
        <v>10.173</v>
      </c>
      <c r="J1727">
        <v>10.1</v>
      </c>
      <c r="K1727" s="3">
        <f t="shared" si="228"/>
        <v>10.173</v>
      </c>
      <c r="L1727">
        <f t="shared" si="229"/>
        <v>10.1</v>
      </c>
      <c r="M1727">
        <f t="shared" si="235"/>
        <v>10.1</v>
      </c>
      <c r="N1727" s="3">
        <f t="shared" si="233"/>
        <v>10.139520494972933</v>
      </c>
      <c r="O1727">
        <f>_xll.Interpolate($T$6:$T$1168,$U$6:$U$1168,G1727,0,0)</f>
        <v>700</v>
      </c>
      <c r="P1727">
        <f>_xll.Interpolate($T$6:$T$1168,$X$6:$X$1168,G1727,0,0)</f>
        <v>593</v>
      </c>
    </row>
    <row r="1728" spans="1:16" x14ac:dyDescent="0.25">
      <c r="A1728">
        <v>2766</v>
      </c>
      <c r="B1728" t="s">
        <v>1732</v>
      </c>
      <c r="C1728" s="7">
        <v>5166</v>
      </c>
      <c r="D1728">
        <f t="shared" si="234"/>
        <v>215.25</v>
      </c>
      <c r="E1728" s="9">
        <v>42450.25</v>
      </c>
      <c r="F1728" s="8" t="str">
        <f t="shared" si="230"/>
        <v>03-21-16</v>
      </c>
      <c r="G1728" s="8">
        <f t="shared" si="231"/>
        <v>42450</v>
      </c>
      <c r="H1728">
        <f t="shared" si="232"/>
        <v>14691.25</v>
      </c>
      <c r="I1728">
        <v>10.222</v>
      </c>
      <c r="J1728">
        <v>10.148999999999999</v>
      </c>
      <c r="K1728" s="3">
        <f t="shared" si="228"/>
        <v>10.222</v>
      </c>
      <c r="L1728">
        <f t="shared" si="229"/>
        <v>10.148999999999999</v>
      </c>
      <c r="M1728">
        <f t="shared" si="235"/>
        <v>10.148999999999999</v>
      </c>
      <c r="N1728" s="3">
        <f t="shared" si="233"/>
        <v>10.188520494972929</v>
      </c>
      <c r="O1728">
        <f>_xll.Interpolate($T$6:$T$1168,$U$6:$U$1168,G1728,0,0)</f>
        <v>700</v>
      </c>
      <c r="P1728">
        <f>_xll.Interpolate($T$6:$T$1168,$X$6:$X$1168,G1728,0,0)</f>
        <v>593</v>
      </c>
    </row>
    <row r="1729" spans="1:16" x14ac:dyDescent="0.25">
      <c r="A1729">
        <v>2767</v>
      </c>
      <c r="B1729" t="s">
        <v>1733</v>
      </c>
      <c r="C1729" s="7">
        <v>5169</v>
      </c>
      <c r="D1729">
        <f t="shared" si="234"/>
        <v>215.375</v>
      </c>
      <c r="E1729" s="9">
        <v>42450.375</v>
      </c>
      <c r="F1729" s="8" t="str">
        <f t="shared" si="230"/>
        <v>03-21-16</v>
      </c>
      <c r="G1729" s="8">
        <f t="shared" si="231"/>
        <v>42450</v>
      </c>
      <c r="H1729">
        <f t="shared" si="232"/>
        <v>14691.375</v>
      </c>
      <c r="I1729">
        <v>10.32</v>
      </c>
      <c r="J1729">
        <v>10.222</v>
      </c>
      <c r="K1729" s="3">
        <f t="shared" si="228"/>
        <v>10.32</v>
      </c>
      <c r="L1729">
        <f t="shared" si="229"/>
        <v>10.222</v>
      </c>
      <c r="M1729">
        <f t="shared" si="235"/>
        <v>10.222</v>
      </c>
      <c r="N1729" s="3">
        <f t="shared" si="233"/>
        <v>10.275054911059552</v>
      </c>
      <c r="O1729">
        <f>_xll.Interpolate($T$6:$T$1168,$U$6:$U$1168,G1729,0,0)</f>
        <v>700</v>
      </c>
      <c r="P1729">
        <f>_xll.Interpolate($T$6:$T$1168,$X$6:$X$1168,G1729,0,0)</f>
        <v>593</v>
      </c>
    </row>
    <row r="1730" spans="1:16" x14ac:dyDescent="0.25">
      <c r="A1730">
        <v>2768</v>
      </c>
      <c r="B1730" t="s">
        <v>1734</v>
      </c>
      <c r="C1730" s="7">
        <v>5172</v>
      </c>
      <c r="D1730">
        <f t="shared" si="234"/>
        <v>215.5</v>
      </c>
      <c r="E1730" s="9">
        <v>42450.5</v>
      </c>
      <c r="F1730" s="8" t="str">
        <f t="shared" si="230"/>
        <v>03-21-16</v>
      </c>
      <c r="G1730" s="8">
        <f t="shared" si="231"/>
        <v>42450</v>
      </c>
      <c r="H1730">
        <f t="shared" si="232"/>
        <v>14691.5</v>
      </c>
      <c r="I1730">
        <v>10.32</v>
      </c>
      <c r="J1730">
        <v>10.198</v>
      </c>
      <c r="K1730" s="3">
        <f t="shared" si="228"/>
        <v>10.32</v>
      </c>
      <c r="L1730">
        <f t="shared" si="229"/>
        <v>10.198</v>
      </c>
      <c r="M1730">
        <f t="shared" si="235"/>
        <v>10.198</v>
      </c>
      <c r="N1730" s="3">
        <f t="shared" si="233"/>
        <v>10.264047950502707</v>
      </c>
      <c r="O1730">
        <f>_xll.Interpolate($T$6:$T$1168,$U$6:$U$1168,G1730,0,0)</f>
        <v>700</v>
      </c>
      <c r="P1730">
        <f>_xll.Interpolate($T$6:$T$1168,$X$6:$X$1168,G1730,0,0)</f>
        <v>593</v>
      </c>
    </row>
    <row r="1731" spans="1:16" x14ac:dyDescent="0.25">
      <c r="A1731">
        <v>2769</v>
      </c>
      <c r="B1731" t="s">
        <v>1735</v>
      </c>
      <c r="C1731" s="7">
        <v>5175</v>
      </c>
      <c r="D1731">
        <f t="shared" si="234"/>
        <v>215.625</v>
      </c>
      <c r="E1731" s="9">
        <v>42450.625</v>
      </c>
      <c r="F1731" s="8" t="str">
        <f t="shared" si="230"/>
        <v>03-21-16</v>
      </c>
      <c r="G1731" s="8">
        <f t="shared" si="231"/>
        <v>42450</v>
      </c>
      <c r="H1731">
        <f t="shared" si="232"/>
        <v>14691.625</v>
      </c>
      <c r="I1731">
        <v>10.394</v>
      </c>
      <c r="J1731">
        <v>10.271000000000001</v>
      </c>
      <c r="K1731" s="3">
        <f t="shared" si="228"/>
        <v>10.394</v>
      </c>
      <c r="L1731">
        <f t="shared" si="229"/>
        <v>10.271000000000001</v>
      </c>
      <c r="M1731">
        <f t="shared" si="235"/>
        <v>10.271000000000001</v>
      </c>
      <c r="N1731" s="3">
        <f t="shared" si="233"/>
        <v>10.337589327146173</v>
      </c>
      <c r="O1731">
        <f>_xll.Interpolate($T$6:$T$1168,$U$6:$U$1168,G1731,0,0)</f>
        <v>700</v>
      </c>
      <c r="P1731">
        <f>_xll.Interpolate($T$6:$T$1168,$X$6:$X$1168,G1731,0,0)</f>
        <v>593</v>
      </c>
    </row>
    <row r="1732" spans="1:16" x14ac:dyDescent="0.25">
      <c r="A1732">
        <v>2770</v>
      </c>
      <c r="B1732" t="s">
        <v>1736</v>
      </c>
      <c r="C1732" s="7">
        <v>5178</v>
      </c>
      <c r="D1732">
        <f t="shared" si="234"/>
        <v>215.75</v>
      </c>
      <c r="E1732" s="9">
        <v>42450.75</v>
      </c>
      <c r="F1732" s="8" t="str">
        <f t="shared" si="230"/>
        <v>03-21-16</v>
      </c>
      <c r="G1732" s="8">
        <f t="shared" si="231"/>
        <v>42450</v>
      </c>
      <c r="H1732">
        <f t="shared" si="232"/>
        <v>14691.75</v>
      </c>
      <c r="I1732">
        <v>10.173</v>
      </c>
      <c r="J1732">
        <v>10.1</v>
      </c>
      <c r="K1732" s="3">
        <f t="shared" si="228"/>
        <v>10.173</v>
      </c>
      <c r="L1732">
        <f t="shared" si="229"/>
        <v>10.1</v>
      </c>
      <c r="M1732">
        <f t="shared" si="235"/>
        <v>10.1</v>
      </c>
      <c r="N1732" s="3">
        <f t="shared" si="233"/>
        <v>10.139520494972933</v>
      </c>
      <c r="O1732">
        <f>_xll.Interpolate($T$6:$T$1168,$U$6:$U$1168,G1732,0,0)</f>
        <v>700</v>
      </c>
      <c r="P1732">
        <f>_xll.Interpolate($T$6:$T$1168,$X$6:$X$1168,G1732,0,0)</f>
        <v>593</v>
      </c>
    </row>
    <row r="1733" spans="1:16" x14ac:dyDescent="0.25">
      <c r="A1733">
        <v>2771</v>
      </c>
      <c r="B1733" t="s">
        <v>1737</v>
      </c>
      <c r="C1733" s="7">
        <v>5181</v>
      </c>
      <c r="D1733">
        <f t="shared" si="234"/>
        <v>215.875</v>
      </c>
      <c r="E1733" s="9">
        <v>42450.875</v>
      </c>
      <c r="F1733" s="8" t="str">
        <f t="shared" si="230"/>
        <v>03-21-16</v>
      </c>
      <c r="G1733" s="8">
        <f t="shared" si="231"/>
        <v>42450</v>
      </c>
      <c r="H1733">
        <f t="shared" si="232"/>
        <v>14691.875</v>
      </c>
      <c r="I1733">
        <v>10.247</v>
      </c>
      <c r="J1733">
        <v>10.148999999999999</v>
      </c>
      <c r="K1733" s="3">
        <f t="shared" si="228"/>
        <v>10.247</v>
      </c>
      <c r="L1733">
        <f t="shared" si="229"/>
        <v>10.148999999999999</v>
      </c>
      <c r="M1733">
        <f t="shared" si="235"/>
        <v>10.148999999999999</v>
      </c>
      <c r="N1733" s="3">
        <f t="shared" si="233"/>
        <v>10.20205491105955</v>
      </c>
      <c r="O1733">
        <f>_xll.Interpolate($T$6:$T$1168,$U$6:$U$1168,G1733,0,0)</f>
        <v>700</v>
      </c>
      <c r="P1733">
        <f>_xll.Interpolate($T$6:$T$1168,$X$6:$X$1168,G1733,0,0)</f>
        <v>593</v>
      </c>
    </row>
    <row r="1734" spans="1:16" x14ac:dyDescent="0.25">
      <c r="A1734">
        <v>2772</v>
      </c>
      <c r="B1734" t="s">
        <v>1738</v>
      </c>
      <c r="C1734" s="7">
        <v>5184</v>
      </c>
      <c r="D1734">
        <f t="shared" si="234"/>
        <v>216</v>
      </c>
      <c r="E1734" s="9">
        <v>42451</v>
      </c>
      <c r="F1734" s="8" t="str">
        <f t="shared" si="230"/>
        <v>03-22-16</v>
      </c>
      <c r="G1734" s="8">
        <f t="shared" si="231"/>
        <v>42451</v>
      </c>
      <c r="H1734">
        <f t="shared" si="232"/>
        <v>14692</v>
      </c>
      <c r="I1734">
        <v>10.295999999999999</v>
      </c>
      <c r="J1734">
        <v>10.173</v>
      </c>
      <c r="K1734" s="3">
        <f t="shared" ref="K1734:K1797" si="236">IF(I1734&lt;3,NA(),I1734)</f>
        <v>10.295999999999999</v>
      </c>
      <c r="L1734">
        <f t="shared" ref="L1734:L1797" si="237">IF(J1734&lt;1,NA(),J1734)</f>
        <v>10.173</v>
      </c>
      <c r="M1734">
        <f t="shared" si="235"/>
        <v>10.173</v>
      </c>
      <c r="N1734" s="3">
        <f t="shared" si="233"/>
        <v>10.26253594176524</v>
      </c>
      <c r="O1734">
        <f>_xll.Interpolate($T$6:$T$1168,$U$6:$U$1168,G1734,0,0)</f>
        <v>1600</v>
      </c>
      <c r="P1734">
        <f>_xll.Interpolate($T$6:$T$1168,$X$6:$X$1168,G1734,0,0)</f>
        <v>598</v>
      </c>
    </row>
    <row r="1735" spans="1:16" x14ac:dyDescent="0.25">
      <c r="A1735">
        <v>2773</v>
      </c>
      <c r="B1735" t="s">
        <v>1739</v>
      </c>
      <c r="C1735" s="7">
        <v>5187</v>
      </c>
      <c r="D1735">
        <f t="shared" si="234"/>
        <v>216.125</v>
      </c>
      <c r="E1735" s="9">
        <v>42451.125</v>
      </c>
      <c r="F1735" s="8" t="str">
        <f t="shared" ref="F1735:F1798" si="238">TEXT(E1735,"MM-DD-YY")</f>
        <v>03-22-16</v>
      </c>
      <c r="G1735" s="8">
        <f t="shared" ref="G1735:G1798" si="239">DATEVALUE(F1735)</f>
        <v>42451</v>
      </c>
      <c r="H1735">
        <f t="shared" ref="H1735:H1798" si="240">14476+D1735</f>
        <v>14692.125</v>
      </c>
      <c r="I1735">
        <v>10.443</v>
      </c>
      <c r="J1735">
        <v>10.32</v>
      </c>
      <c r="K1735" s="3">
        <f t="shared" si="236"/>
        <v>10.443</v>
      </c>
      <c r="L1735">
        <f t="shared" si="237"/>
        <v>10.32</v>
      </c>
      <c r="M1735">
        <f t="shared" si="235"/>
        <v>10.32</v>
      </c>
      <c r="N1735" s="3">
        <f t="shared" ref="N1735:N1798" si="241">IF(AND(ISNUMBER(K1735),ISNUMBER(L1735)),(O1735*K1735+L1735*P1735)/(O1735+P1735),IF(ISNA(L1735),K1735,L1735))</f>
        <v>10.409535941765242</v>
      </c>
      <c r="O1735">
        <f>_xll.Interpolate($T$6:$T$1168,$U$6:$U$1168,G1735,0,0)</f>
        <v>1600</v>
      </c>
      <c r="P1735">
        <f>_xll.Interpolate($T$6:$T$1168,$X$6:$X$1168,G1735,0,0)</f>
        <v>598</v>
      </c>
    </row>
    <row r="1736" spans="1:16" x14ac:dyDescent="0.25">
      <c r="A1736">
        <v>2774</v>
      </c>
      <c r="B1736" t="s">
        <v>1740</v>
      </c>
      <c r="C1736" s="7">
        <v>5190</v>
      </c>
      <c r="D1736">
        <f t="shared" si="234"/>
        <v>216.25</v>
      </c>
      <c r="E1736" s="9">
        <v>42451.25</v>
      </c>
      <c r="F1736" s="8" t="str">
        <f t="shared" si="238"/>
        <v>03-22-16</v>
      </c>
      <c r="G1736" s="8">
        <f t="shared" si="239"/>
        <v>42451</v>
      </c>
      <c r="H1736">
        <f t="shared" si="240"/>
        <v>14692.25</v>
      </c>
      <c r="I1736">
        <v>10.369</v>
      </c>
      <c r="J1736">
        <v>10.198</v>
      </c>
      <c r="K1736" s="3">
        <f t="shared" si="236"/>
        <v>10.369</v>
      </c>
      <c r="L1736">
        <f t="shared" si="237"/>
        <v>10.198</v>
      </c>
      <c r="M1736">
        <f t="shared" si="235"/>
        <v>10.198</v>
      </c>
      <c r="N1736" s="3">
        <f t="shared" si="241"/>
        <v>10.322476797088264</v>
      </c>
      <c r="O1736">
        <f>_xll.Interpolate($T$6:$T$1168,$U$6:$U$1168,G1736,0,0)</f>
        <v>1600</v>
      </c>
      <c r="P1736">
        <f>_xll.Interpolate($T$6:$T$1168,$X$6:$X$1168,G1736,0,0)</f>
        <v>598</v>
      </c>
    </row>
    <row r="1737" spans="1:16" x14ac:dyDescent="0.25">
      <c r="A1737">
        <v>2775</v>
      </c>
      <c r="B1737" t="s">
        <v>1741</v>
      </c>
      <c r="C1737" s="7">
        <v>5193</v>
      </c>
      <c r="D1737">
        <f t="shared" si="234"/>
        <v>216.375</v>
      </c>
      <c r="E1737" s="9">
        <v>42451.375</v>
      </c>
      <c r="F1737" s="8" t="str">
        <f t="shared" si="238"/>
        <v>03-22-16</v>
      </c>
      <c r="G1737" s="8">
        <f t="shared" si="239"/>
        <v>42451</v>
      </c>
      <c r="H1737">
        <f t="shared" si="240"/>
        <v>14692.375</v>
      </c>
      <c r="I1737">
        <v>10.32</v>
      </c>
      <c r="J1737">
        <v>10.1</v>
      </c>
      <c r="K1737" s="3">
        <f t="shared" si="236"/>
        <v>10.32</v>
      </c>
      <c r="L1737">
        <f t="shared" si="237"/>
        <v>10.1</v>
      </c>
      <c r="M1737">
        <f t="shared" si="235"/>
        <v>10.1</v>
      </c>
      <c r="N1737" s="3">
        <f t="shared" si="241"/>
        <v>10.260145586897179</v>
      </c>
      <c r="O1737">
        <f>_xll.Interpolate($T$6:$T$1168,$U$6:$U$1168,G1737,0,0)</f>
        <v>1600</v>
      </c>
      <c r="P1737">
        <f>_xll.Interpolate($T$6:$T$1168,$X$6:$X$1168,G1737,0,0)</f>
        <v>598</v>
      </c>
    </row>
    <row r="1738" spans="1:16" x14ac:dyDescent="0.25">
      <c r="A1738">
        <v>2776</v>
      </c>
      <c r="B1738" t="s">
        <v>1742</v>
      </c>
      <c r="C1738" s="7">
        <v>5196</v>
      </c>
      <c r="D1738">
        <f t="shared" si="234"/>
        <v>216.5</v>
      </c>
      <c r="E1738" s="9">
        <v>42451.5</v>
      </c>
      <c r="F1738" s="8" t="str">
        <f t="shared" si="238"/>
        <v>03-22-16</v>
      </c>
      <c r="G1738" s="8">
        <f t="shared" si="239"/>
        <v>42451</v>
      </c>
      <c r="H1738">
        <f t="shared" si="240"/>
        <v>14692.5</v>
      </c>
      <c r="I1738">
        <v>10.492000000000001</v>
      </c>
      <c r="J1738">
        <v>10.198</v>
      </c>
      <c r="K1738" s="3">
        <f t="shared" si="236"/>
        <v>10.492000000000001</v>
      </c>
      <c r="L1738">
        <f t="shared" si="237"/>
        <v>10.198</v>
      </c>
      <c r="M1738">
        <f t="shared" si="235"/>
        <v>10.198</v>
      </c>
      <c r="N1738" s="3">
        <f t="shared" si="241"/>
        <v>10.412012738853504</v>
      </c>
      <c r="O1738">
        <f>_xll.Interpolate($T$6:$T$1168,$U$6:$U$1168,G1738,0,0)</f>
        <v>1600</v>
      </c>
      <c r="P1738">
        <f>_xll.Interpolate($T$6:$T$1168,$X$6:$X$1168,G1738,0,0)</f>
        <v>598</v>
      </c>
    </row>
    <row r="1739" spans="1:16" x14ac:dyDescent="0.25">
      <c r="A1739">
        <v>2777</v>
      </c>
      <c r="B1739" t="s">
        <v>1743</v>
      </c>
      <c r="C1739" s="7">
        <v>5199</v>
      </c>
      <c r="D1739">
        <f t="shared" si="234"/>
        <v>216.625</v>
      </c>
      <c r="E1739" s="9">
        <v>42451.625</v>
      </c>
      <c r="F1739" s="8" t="str">
        <f t="shared" si="238"/>
        <v>03-22-16</v>
      </c>
      <c r="G1739" s="8">
        <f t="shared" si="239"/>
        <v>42451</v>
      </c>
      <c r="H1739">
        <f t="shared" si="240"/>
        <v>14692.625</v>
      </c>
      <c r="I1739">
        <v>10.541</v>
      </c>
      <c r="J1739">
        <v>10.198</v>
      </c>
      <c r="K1739" s="3">
        <f t="shared" si="236"/>
        <v>10.541</v>
      </c>
      <c r="L1739">
        <f t="shared" si="237"/>
        <v>10.198</v>
      </c>
      <c r="M1739">
        <f t="shared" si="235"/>
        <v>10.198</v>
      </c>
      <c r="N1739" s="3">
        <f t="shared" si="241"/>
        <v>10.447681528662422</v>
      </c>
      <c r="O1739">
        <f>_xll.Interpolate($T$6:$T$1168,$U$6:$U$1168,G1739,0,0)</f>
        <v>1600</v>
      </c>
      <c r="P1739">
        <f>_xll.Interpolate($T$6:$T$1168,$X$6:$X$1168,G1739,0,0)</f>
        <v>598</v>
      </c>
    </row>
    <row r="1740" spans="1:16" x14ac:dyDescent="0.25">
      <c r="A1740">
        <v>2778</v>
      </c>
      <c r="B1740" t="s">
        <v>1744</v>
      </c>
      <c r="C1740" s="7">
        <v>5202</v>
      </c>
      <c r="D1740">
        <f t="shared" si="234"/>
        <v>216.75</v>
      </c>
      <c r="E1740" s="9">
        <v>42451.75</v>
      </c>
      <c r="F1740" s="8" t="str">
        <f t="shared" si="238"/>
        <v>03-22-16</v>
      </c>
      <c r="G1740" s="8">
        <f t="shared" si="239"/>
        <v>42451</v>
      </c>
      <c r="H1740">
        <f t="shared" si="240"/>
        <v>14692.75</v>
      </c>
      <c r="I1740">
        <v>10.417999999999999</v>
      </c>
      <c r="J1740">
        <v>10.074999999999999</v>
      </c>
      <c r="K1740" s="3">
        <f t="shared" si="236"/>
        <v>10.417999999999999</v>
      </c>
      <c r="L1740">
        <f t="shared" si="237"/>
        <v>10.074999999999999</v>
      </c>
      <c r="M1740">
        <f t="shared" si="235"/>
        <v>10.074999999999999</v>
      </c>
      <c r="N1740" s="3">
        <f t="shared" si="241"/>
        <v>10.324681528662419</v>
      </c>
      <c r="O1740">
        <f>_xll.Interpolate($T$6:$T$1168,$U$6:$U$1168,G1740,0,0)</f>
        <v>1600</v>
      </c>
      <c r="P1740">
        <f>_xll.Interpolate($T$6:$T$1168,$X$6:$X$1168,G1740,0,0)</f>
        <v>598</v>
      </c>
    </row>
    <row r="1741" spans="1:16" x14ac:dyDescent="0.25">
      <c r="A1741">
        <v>2779</v>
      </c>
      <c r="B1741" t="s">
        <v>1745</v>
      </c>
      <c r="C1741" s="7">
        <v>5205</v>
      </c>
      <c r="D1741">
        <f t="shared" si="234"/>
        <v>216.875</v>
      </c>
      <c r="E1741" s="9">
        <v>42451.875</v>
      </c>
      <c r="F1741" s="8" t="str">
        <f t="shared" si="238"/>
        <v>03-22-16</v>
      </c>
      <c r="G1741" s="8">
        <f t="shared" si="239"/>
        <v>42451</v>
      </c>
      <c r="H1741">
        <f t="shared" si="240"/>
        <v>14692.875</v>
      </c>
      <c r="I1741">
        <v>10.345000000000001</v>
      </c>
      <c r="J1741">
        <v>10.1</v>
      </c>
      <c r="K1741" s="3">
        <f t="shared" si="236"/>
        <v>10.345000000000001</v>
      </c>
      <c r="L1741">
        <f t="shared" si="237"/>
        <v>10.1</v>
      </c>
      <c r="M1741">
        <f t="shared" si="235"/>
        <v>10.1</v>
      </c>
      <c r="N1741" s="3">
        <f t="shared" si="241"/>
        <v>10.278343949044586</v>
      </c>
      <c r="O1741">
        <f>_xll.Interpolate($T$6:$T$1168,$U$6:$U$1168,G1741,0,0)</f>
        <v>1600</v>
      </c>
      <c r="P1741">
        <f>_xll.Interpolate($T$6:$T$1168,$X$6:$X$1168,G1741,0,0)</f>
        <v>598</v>
      </c>
    </row>
    <row r="1742" spans="1:16" x14ac:dyDescent="0.25">
      <c r="A1742">
        <v>2780</v>
      </c>
      <c r="B1742" t="s">
        <v>1746</v>
      </c>
      <c r="C1742" s="7">
        <v>5208</v>
      </c>
      <c r="D1742">
        <f t="shared" si="234"/>
        <v>217</v>
      </c>
      <c r="E1742" s="9">
        <v>42452</v>
      </c>
      <c r="F1742" s="8" t="str">
        <f t="shared" si="238"/>
        <v>03-23-16</v>
      </c>
      <c r="G1742" s="8">
        <f t="shared" si="239"/>
        <v>42452</v>
      </c>
      <c r="H1742">
        <f t="shared" si="240"/>
        <v>14693</v>
      </c>
      <c r="I1742">
        <v>10.394</v>
      </c>
      <c r="J1742">
        <v>10.198</v>
      </c>
      <c r="K1742" s="3">
        <f t="shared" si="236"/>
        <v>10.394</v>
      </c>
      <c r="L1742">
        <f t="shared" si="237"/>
        <v>10.198</v>
      </c>
      <c r="M1742">
        <f t="shared" si="235"/>
        <v>10.198</v>
      </c>
      <c r="N1742" s="3">
        <f t="shared" si="241"/>
        <v>10.324972909305064</v>
      </c>
      <c r="O1742">
        <f>_xll.Interpolate($T$6:$T$1168,$U$6:$U$1168,G1742,0,0)</f>
        <v>1100</v>
      </c>
      <c r="P1742">
        <f>_xll.Interpolate($T$6:$T$1168,$X$6:$X$1168,G1742,0,0)</f>
        <v>598</v>
      </c>
    </row>
    <row r="1743" spans="1:16" x14ac:dyDescent="0.25">
      <c r="A1743">
        <v>2781</v>
      </c>
      <c r="B1743" t="s">
        <v>1747</v>
      </c>
      <c r="C1743" s="7">
        <v>5211</v>
      </c>
      <c r="D1743">
        <f t="shared" si="234"/>
        <v>217.125</v>
      </c>
      <c r="E1743" s="9">
        <v>42452.125</v>
      </c>
      <c r="F1743" s="8" t="str">
        <f t="shared" si="238"/>
        <v>03-23-16</v>
      </c>
      <c r="G1743" s="8">
        <f t="shared" si="239"/>
        <v>42452</v>
      </c>
      <c r="H1743">
        <f t="shared" si="240"/>
        <v>14693.125</v>
      </c>
      <c r="I1743">
        <v>10.492000000000001</v>
      </c>
      <c r="J1743">
        <v>10.295999999999999</v>
      </c>
      <c r="K1743" s="3">
        <f t="shared" si="236"/>
        <v>10.492000000000001</v>
      </c>
      <c r="L1743">
        <f t="shared" si="237"/>
        <v>10.295999999999999</v>
      </c>
      <c r="M1743">
        <f t="shared" si="235"/>
        <v>10.295999999999999</v>
      </c>
      <c r="N1743" s="3">
        <f t="shared" si="241"/>
        <v>10.422972909305065</v>
      </c>
      <c r="O1743">
        <f>_xll.Interpolate($T$6:$T$1168,$U$6:$U$1168,G1743,0,0)</f>
        <v>1100</v>
      </c>
      <c r="P1743">
        <f>_xll.Interpolate($T$6:$T$1168,$X$6:$X$1168,G1743,0,0)</f>
        <v>598</v>
      </c>
    </row>
    <row r="1744" spans="1:16" x14ac:dyDescent="0.25">
      <c r="A1744">
        <v>2782</v>
      </c>
      <c r="B1744" t="s">
        <v>1748</v>
      </c>
      <c r="C1744" s="7">
        <v>5214</v>
      </c>
      <c r="D1744">
        <f t="shared" si="234"/>
        <v>217.25</v>
      </c>
      <c r="E1744" s="9">
        <v>42452.25</v>
      </c>
      <c r="F1744" s="8" t="str">
        <f t="shared" si="238"/>
        <v>03-23-16</v>
      </c>
      <c r="G1744" s="8">
        <f t="shared" si="239"/>
        <v>42452</v>
      </c>
      <c r="H1744">
        <f t="shared" si="240"/>
        <v>14693.25</v>
      </c>
      <c r="I1744">
        <v>10.247</v>
      </c>
      <c r="J1744">
        <v>10.074999999999999</v>
      </c>
      <c r="K1744" s="3">
        <f t="shared" si="236"/>
        <v>10.247</v>
      </c>
      <c r="L1744">
        <f t="shared" si="237"/>
        <v>10.074999999999999</v>
      </c>
      <c r="M1744">
        <f t="shared" si="235"/>
        <v>10.074999999999999</v>
      </c>
      <c r="N1744" s="3">
        <f t="shared" si="241"/>
        <v>10.186425206124852</v>
      </c>
      <c r="O1744">
        <f>_xll.Interpolate($T$6:$T$1168,$U$6:$U$1168,G1744,0,0)</f>
        <v>1100</v>
      </c>
      <c r="P1744">
        <f>_xll.Interpolate($T$6:$T$1168,$X$6:$X$1168,G1744,0,0)</f>
        <v>598</v>
      </c>
    </row>
    <row r="1745" spans="1:16" x14ac:dyDescent="0.25">
      <c r="A1745">
        <v>2783</v>
      </c>
      <c r="B1745" t="s">
        <v>1749</v>
      </c>
      <c r="C1745" s="7">
        <v>5217</v>
      </c>
      <c r="D1745">
        <f t="shared" si="234"/>
        <v>217.375</v>
      </c>
      <c r="E1745" s="9">
        <v>42452.375</v>
      </c>
      <c r="F1745" s="8" t="str">
        <f t="shared" si="238"/>
        <v>03-23-16</v>
      </c>
      <c r="G1745" s="8">
        <f t="shared" si="239"/>
        <v>42452</v>
      </c>
      <c r="H1745">
        <f t="shared" si="240"/>
        <v>14693.375</v>
      </c>
      <c r="I1745">
        <v>10.222</v>
      </c>
      <c r="J1745">
        <v>10.051</v>
      </c>
      <c r="K1745" s="3">
        <f t="shared" si="236"/>
        <v>10.222</v>
      </c>
      <c r="L1745">
        <f t="shared" si="237"/>
        <v>10.051</v>
      </c>
      <c r="M1745">
        <f t="shared" si="235"/>
        <v>10.051</v>
      </c>
      <c r="N1745" s="3">
        <f t="shared" si="241"/>
        <v>10.161777385159011</v>
      </c>
      <c r="O1745">
        <f>_xll.Interpolate($T$6:$T$1168,$U$6:$U$1168,G1745,0,0)</f>
        <v>1100</v>
      </c>
      <c r="P1745">
        <f>_xll.Interpolate($T$6:$T$1168,$X$6:$X$1168,G1745,0,0)</f>
        <v>598</v>
      </c>
    </row>
    <row r="1746" spans="1:16" x14ac:dyDescent="0.25">
      <c r="A1746">
        <v>2784</v>
      </c>
      <c r="B1746" t="s">
        <v>1750</v>
      </c>
      <c r="C1746" s="7">
        <v>5220</v>
      </c>
      <c r="D1746">
        <f t="shared" si="234"/>
        <v>217.5</v>
      </c>
      <c r="E1746" s="9">
        <v>42452.5</v>
      </c>
      <c r="F1746" s="8" t="str">
        <f t="shared" si="238"/>
        <v>03-23-16</v>
      </c>
      <c r="G1746" s="8">
        <f t="shared" si="239"/>
        <v>42452</v>
      </c>
      <c r="H1746">
        <f t="shared" si="240"/>
        <v>14693.5</v>
      </c>
      <c r="I1746">
        <v>10.369</v>
      </c>
      <c r="J1746">
        <v>10.148999999999999</v>
      </c>
      <c r="K1746" s="3">
        <f t="shared" si="236"/>
        <v>10.369</v>
      </c>
      <c r="L1746">
        <f t="shared" si="237"/>
        <v>10.148999999999999</v>
      </c>
      <c r="M1746">
        <f t="shared" si="235"/>
        <v>10.148999999999999</v>
      </c>
      <c r="N1746" s="3">
        <f t="shared" si="241"/>
        <v>10.291520612485277</v>
      </c>
      <c r="O1746">
        <f>_xll.Interpolate($T$6:$T$1168,$U$6:$U$1168,G1746,0,0)</f>
        <v>1100</v>
      </c>
      <c r="P1746">
        <f>_xll.Interpolate($T$6:$T$1168,$X$6:$X$1168,G1746,0,0)</f>
        <v>598</v>
      </c>
    </row>
    <row r="1747" spans="1:16" x14ac:dyDescent="0.25">
      <c r="A1747">
        <v>2785</v>
      </c>
      <c r="B1747" t="s">
        <v>1751</v>
      </c>
      <c r="C1747" s="7">
        <v>5223</v>
      </c>
      <c r="D1747">
        <f t="shared" si="234"/>
        <v>217.625</v>
      </c>
      <c r="E1747" s="9">
        <v>42452.625</v>
      </c>
      <c r="F1747" s="8" t="str">
        <f t="shared" si="238"/>
        <v>03-23-16</v>
      </c>
      <c r="G1747" s="8">
        <f t="shared" si="239"/>
        <v>42452</v>
      </c>
      <c r="H1747">
        <f t="shared" si="240"/>
        <v>14693.625</v>
      </c>
      <c r="I1747">
        <v>10.443</v>
      </c>
      <c r="J1747">
        <v>10.222</v>
      </c>
      <c r="K1747" s="3">
        <f t="shared" si="236"/>
        <v>10.443</v>
      </c>
      <c r="L1747">
        <f t="shared" si="237"/>
        <v>10.222</v>
      </c>
      <c r="M1747">
        <f t="shared" si="235"/>
        <v>10.222</v>
      </c>
      <c r="N1747" s="3">
        <f t="shared" si="241"/>
        <v>10.365168433451117</v>
      </c>
      <c r="O1747">
        <f>_xll.Interpolate($T$6:$T$1168,$U$6:$U$1168,G1747,0,0)</f>
        <v>1100</v>
      </c>
      <c r="P1747">
        <f>_xll.Interpolate($T$6:$T$1168,$X$6:$X$1168,G1747,0,0)</f>
        <v>598</v>
      </c>
    </row>
    <row r="1748" spans="1:16" x14ac:dyDescent="0.25">
      <c r="A1748">
        <v>2786</v>
      </c>
      <c r="B1748" t="s">
        <v>1752</v>
      </c>
      <c r="C1748" s="7">
        <v>5226</v>
      </c>
      <c r="D1748">
        <f t="shared" si="234"/>
        <v>217.75</v>
      </c>
      <c r="E1748" s="9">
        <v>42452.75</v>
      </c>
      <c r="F1748" s="8" t="str">
        <f t="shared" si="238"/>
        <v>03-23-16</v>
      </c>
      <c r="G1748" s="8">
        <f t="shared" si="239"/>
        <v>42452</v>
      </c>
      <c r="H1748">
        <f t="shared" si="240"/>
        <v>14693.75</v>
      </c>
      <c r="I1748">
        <v>10.369</v>
      </c>
      <c r="J1748">
        <v>10.222</v>
      </c>
      <c r="K1748" s="3">
        <f t="shared" si="236"/>
        <v>10.369</v>
      </c>
      <c r="L1748">
        <f t="shared" si="237"/>
        <v>10.222</v>
      </c>
      <c r="M1748">
        <f t="shared" si="235"/>
        <v>10.222</v>
      </c>
      <c r="N1748" s="3">
        <f t="shared" si="241"/>
        <v>10.317229681978798</v>
      </c>
      <c r="O1748">
        <f>_xll.Interpolate($T$6:$T$1168,$U$6:$U$1168,G1748,0,0)</f>
        <v>1100</v>
      </c>
      <c r="P1748">
        <f>_xll.Interpolate($T$6:$T$1168,$X$6:$X$1168,G1748,0,0)</f>
        <v>598</v>
      </c>
    </row>
    <row r="1749" spans="1:16" x14ac:dyDescent="0.25">
      <c r="A1749">
        <v>2787</v>
      </c>
      <c r="B1749" t="s">
        <v>1753</v>
      </c>
      <c r="C1749" s="7">
        <v>5229</v>
      </c>
      <c r="D1749">
        <f t="shared" si="234"/>
        <v>217.875</v>
      </c>
      <c r="E1749" s="9">
        <v>42452.875</v>
      </c>
      <c r="F1749" s="8" t="str">
        <f t="shared" si="238"/>
        <v>03-23-16</v>
      </c>
      <c r="G1749" s="8">
        <f t="shared" si="239"/>
        <v>42452</v>
      </c>
      <c r="H1749">
        <f t="shared" si="240"/>
        <v>14693.875</v>
      </c>
      <c r="I1749">
        <v>10.345000000000001</v>
      </c>
      <c r="J1749">
        <v>10.247</v>
      </c>
      <c r="K1749" s="3">
        <f t="shared" si="236"/>
        <v>10.345000000000001</v>
      </c>
      <c r="L1749">
        <f t="shared" si="237"/>
        <v>10.247</v>
      </c>
      <c r="M1749">
        <f t="shared" si="235"/>
        <v>10.247</v>
      </c>
      <c r="N1749" s="3">
        <f t="shared" si="241"/>
        <v>10.310486454652532</v>
      </c>
      <c r="O1749">
        <f>_xll.Interpolate($T$6:$T$1168,$U$6:$U$1168,G1749,0,0)</f>
        <v>1100</v>
      </c>
      <c r="P1749">
        <f>_xll.Interpolate($T$6:$T$1168,$X$6:$X$1168,G1749,0,0)</f>
        <v>598</v>
      </c>
    </row>
    <row r="1750" spans="1:16" x14ac:dyDescent="0.25">
      <c r="A1750">
        <v>2788</v>
      </c>
      <c r="B1750" t="s">
        <v>1754</v>
      </c>
      <c r="C1750" s="7">
        <v>5232</v>
      </c>
      <c r="D1750">
        <f t="shared" si="234"/>
        <v>218</v>
      </c>
      <c r="E1750" s="9">
        <v>42453</v>
      </c>
      <c r="F1750" s="8" t="str">
        <f t="shared" si="238"/>
        <v>03-24-16</v>
      </c>
      <c r="G1750" s="8">
        <f t="shared" si="239"/>
        <v>42453</v>
      </c>
      <c r="H1750">
        <f t="shared" si="240"/>
        <v>14694</v>
      </c>
      <c r="I1750">
        <v>10.345000000000001</v>
      </c>
      <c r="J1750">
        <v>10.247</v>
      </c>
      <c r="K1750" s="3">
        <f t="shared" si="236"/>
        <v>10.345000000000001</v>
      </c>
      <c r="L1750">
        <f t="shared" si="237"/>
        <v>10.247</v>
      </c>
      <c r="M1750">
        <f t="shared" si="235"/>
        <v>10.247</v>
      </c>
      <c r="N1750" s="3">
        <f t="shared" si="241"/>
        <v>10.305878504672897</v>
      </c>
      <c r="O1750">
        <f>_xll.Interpolate($T$6:$T$1168,$U$6:$U$1168,G1750,0,0)</f>
        <v>900</v>
      </c>
      <c r="P1750">
        <f>_xll.Interpolate($T$6:$T$1168,$X$6:$X$1168,G1750,0,0)</f>
        <v>598</v>
      </c>
    </row>
    <row r="1751" spans="1:16" x14ac:dyDescent="0.25">
      <c r="A1751">
        <v>2789</v>
      </c>
      <c r="B1751" t="s">
        <v>1755</v>
      </c>
      <c r="C1751" s="7">
        <v>5235</v>
      </c>
      <c r="D1751">
        <f t="shared" si="234"/>
        <v>218.125</v>
      </c>
      <c r="E1751" s="9">
        <v>42453.125</v>
      </c>
      <c r="F1751" s="8" t="str">
        <f t="shared" si="238"/>
        <v>03-24-16</v>
      </c>
      <c r="G1751" s="8">
        <f t="shared" si="239"/>
        <v>42453</v>
      </c>
      <c r="H1751">
        <f t="shared" si="240"/>
        <v>14694.125</v>
      </c>
      <c r="I1751">
        <v>10.295999999999999</v>
      </c>
      <c r="J1751">
        <v>10.198</v>
      </c>
      <c r="K1751" s="3">
        <f t="shared" si="236"/>
        <v>10.295999999999999</v>
      </c>
      <c r="L1751">
        <f t="shared" si="237"/>
        <v>10.198</v>
      </c>
      <c r="M1751">
        <f t="shared" si="235"/>
        <v>10.198</v>
      </c>
      <c r="N1751" s="3">
        <f t="shared" si="241"/>
        <v>10.256878504672898</v>
      </c>
      <c r="O1751">
        <f>_xll.Interpolate($T$6:$T$1168,$U$6:$U$1168,G1751,0,0)</f>
        <v>900</v>
      </c>
      <c r="P1751">
        <f>_xll.Interpolate($T$6:$T$1168,$X$6:$X$1168,G1751,0,0)</f>
        <v>598</v>
      </c>
    </row>
    <row r="1752" spans="1:16" x14ac:dyDescent="0.25">
      <c r="A1752">
        <v>2790</v>
      </c>
      <c r="B1752" t="s">
        <v>1756</v>
      </c>
      <c r="C1752" s="7">
        <v>5238</v>
      </c>
      <c r="D1752">
        <f t="shared" si="234"/>
        <v>218.25</v>
      </c>
      <c r="E1752" s="9">
        <v>42453.25</v>
      </c>
      <c r="F1752" s="8" t="str">
        <f t="shared" si="238"/>
        <v>03-24-16</v>
      </c>
      <c r="G1752" s="8">
        <f t="shared" si="239"/>
        <v>42453</v>
      </c>
      <c r="H1752">
        <f t="shared" si="240"/>
        <v>14694.25</v>
      </c>
      <c r="I1752">
        <v>10.295999999999999</v>
      </c>
      <c r="J1752">
        <v>10.222</v>
      </c>
      <c r="K1752" s="3">
        <f t="shared" si="236"/>
        <v>10.295999999999999</v>
      </c>
      <c r="L1752">
        <f t="shared" si="237"/>
        <v>10.222</v>
      </c>
      <c r="M1752">
        <f t="shared" si="235"/>
        <v>10.222</v>
      </c>
      <c r="N1752" s="3">
        <f t="shared" si="241"/>
        <v>10.266459279038717</v>
      </c>
      <c r="O1752">
        <f>_xll.Interpolate($T$6:$T$1168,$U$6:$U$1168,G1752,0,0)</f>
        <v>900</v>
      </c>
      <c r="P1752">
        <f>_xll.Interpolate($T$6:$T$1168,$X$6:$X$1168,G1752,0,0)</f>
        <v>598</v>
      </c>
    </row>
    <row r="1753" spans="1:16" x14ac:dyDescent="0.25">
      <c r="A1753">
        <v>2791</v>
      </c>
      <c r="B1753" t="s">
        <v>1757</v>
      </c>
      <c r="C1753" s="7">
        <v>5241</v>
      </c>
      <c r="D1753">
        <f t="shared" si="234"/>
        <v>218.375</v>
      </c>
      <c r="E1753" s="9">
        <v>42453.375</v>
      </c>
      <c r="F1753" s="8" t="str">
        <f t="shared" si="238"/>
        <v>03-24-16</v>
      </c>
      <c r="G1753" s="8">
        <f t="shared" si="239"/>
        <v>42453</v>
      </c>
      <c r="H1753">
        <f t="shared" si="240"/>
        <v>14694.375</v>
      </c>
      <c r="I1753">
        <v>10.247</v>
      </c>
      <c r="J1753">
        <v>10.148999999999999</v>
      </c>
      <c r="K1753" s="3">
        <f t="shared" si="236"/>
        <v>10.247</v>
      </c>
      <c r="L1753">
        <f t="shared" si="237"/>
        <v>10.148999999999999</v>
      </c>
      <c r="M1753">
        <f t="shared" si="235"/>
        <v>10.148999999999999</v>
      </c>
      <c r="N1753" s="3">
        <f t="shared" si="241"/>
        <v>10.207878504672896</v>
      </c>
      <c r="O1753">
        <f>_xll.Interpolate($T$6:$T$1168,$U$6:$U$1168,G1753,0,0)</f>
        <v>900</v>
      </c>
      <c r="P1753">
        <f>_xll.Interpolate($T$6:$T$1168,$X$6:$X$1168,G1753,0,0)</f>
        <v>598</v>
      </c>
    </row>
    <row r="1754" spans="1:16" x14ac:dyDescent="0.25">
      <c r="A1754">
        <v>2792</v>
      </c>
      <c r="B1754" t="s">
        <v>1758</v>
      </c>
      <c r="C1754" s="7">
        <v>5244</v>
      </c>
      <c r="D1754">
        <f t="shared" si="234"/>
        <v>218.5</v>
      </c>
      <c r="E1754" s="9">
        <v>42453.5</v>
      </c>
      <c r="F1754" s="8" t="str">
        <f t="shared" si="238"/>
        <v>03-24-16</v>
      </c>
      <c r="G1754" s="8">
        <f t="shared" si="239"/>
        <v>42453</v>
      </c>
      <c r="H1754">
        <f t="shared" si="240"/>
        <v>14694.5</v>
      </c>
      <c r="I1754">
        <v>10.417999999999999</v>
      </c>
      <c r="J1754">
        <v>10.247</v>
      </c>
      <c r="K1754" s="3">
        <f t="shared" si="236"/>
        <v>10.417999999999999</v>
      </c>
      <c r="L1754">
        <f t="shared" si="237"/>
        <v>10.247</v>
      </c>
      <c r="M1754">
        <f t="shared" si="235"/>
        <v>10.247</v>
      </c>
      <c r="N1754" s="3">
        <f t="shared" si="241"/>
        <v>10.349736982643524</v>
      </c>
      <c r="O1754">
        <f>_xll.Interpolate($T$6:$T$1168,$U$6:$U$1168,G1754,0,0)</f>
        <v>900</v>
      </c>
      <c r="P1754">
        <f>_xll.Interpolate($T$6:$T$1168,$X$6:$X$1168,G1754,0,0)</f>
        <v>598</v>
      </c>
    </row>
    <row r="1755" spans="1:16" x14ac:dyDescent="0.25">
      <c r="A1755">
        <v>2793</v>
      </c>
      <c r="B1755" t="s">
        <v>1759</v>
      </c>
      <c r="C1755" s="7">
        <v>5247</v>
      </c>
      <c r="D1755">
        <f t="shared" si="234"/>
        <v>218.625</v>
      </c>
      <c r="E1755" s="9">
        <v>42453.625</v>
      </c>
      <c r="F1755" s="8" t="str">
        <f t="shared" si="238"/>
        <v>03-24-16</v>
      </c>
      <c r="G1755" s="8">
        <f t="shared" si="239"/>
        <v>42453</v>
      </c>
      <c r="H1755">
        <f t="shared" si="240"/>
        <v>14694.625</v>
      </c>
      <c r="I1755">
        <v>10.443</v>
      </c>
      <c r="J1755">
        <v>10.247</v>
      </c>
      <c r="K1755" s="3">
        <f t="shared" si="236"/>
        <v>10.443</v>
      </c>
      <c r="L1755">
        <f t="shared" si="237"/>
        <v>10.247</v>
      </c>
      <c r="M1755">
        <f t="shared" si="235"/>
        <v>10.247</v>
      </c>
      <c r="N1755" s="3">
        <f t="shared" si="241"/>
        <v>10.364757009345794</v>
      </c>
      <c r="O1755">
        <f>_xll.Interpolate($T$6:$T$1168,$U$6:$U$1168,G1755,0,0)</f>
        <v>900</v>
      </c>
      <c r="P1755">
        <f>_xll.Interpolate($T$6:$T$1168,$X$6:$X$1168,G1755,0,0)</f>
        <v>598</v>
      </c>
    </row>
    <row r="1756" spans="1:16" x14ac:dyDescent="0.25">
      <c r="A1756">
        <v>2794</v>
      </c>
      <c r="B1756" t="s">
        <v>1760</v>
      </c>
      <c r="C1756" s="7">
        <v>5250</v>
      </c>
      <c r="D1756">
        <f t="shared" si="234"/>
        <v>218.75</v>
      </c>
      <c r="E1756" s="9">
        <v>42453.75</v>
      </c>
      <c r="F1756" s="8" t="str">
        <f t="shared" si="238"/>
        <v>03-24-16</v>
      </c>
      <c r="G1756" s="8">
        <f t="shared" si="239"/>
        <v>42453</v>
      </c>
      <c r="H1756">
        <f t="shared" si="240"/>
        <v>14694.75</v>
      </c>
      <c r="I1756">
        <v>10.247</v>
      </c>
      <c r="J1756">
        <v>10.124000000000001</v>
      </c>
      <c r="K1756" s="3">
        <f t="shared" si="236"/>
        <v>10.247</v>
      </c>
      <c r="L1756">
        <f t="shared" si="237"/>
        <v>10.124000000000001</v>
      </c>
      <c r="M1756">
        <f t="shared" si="235"/>
        <v>10.124000000000001</v>
      </c>
      <c r="N1756" s="3">
        <f t="shared" si="241"/>
        <v>10.197898531375166</v>
      </c>
      <c r="O1756">
        <f>_xll.Interpolate($T$6:$T$1168,$U$6:$U$1168,G1756,0,0)</f>
        <v>900</v>
      </c>
      <c r="P1756">
        <f>_xll.Interpolate($T$6:$T$1168,$X$6:$X$1168,G1756,0,0)</f>
        <v>598</v>
      </c>
    </row>
    <row r="1757" spans="1:16" x14ac:dyDescent="0.25">
      <c r="A1757">
        <v>2795</v>
      </c>
      <c r="B1757" t="s">
        <v>1761</v>
      </c>
      <c r="C1757" s="7">
        <v>5253</v>
      </c>
      <c r="D1757">
        <f t="shared" si="234"/>
        <v>218.875</v>
      </c>
      <c r="E1757" s="9">
        <v>42453.875</v>
      </c>
      <c r="F1757" s="8" t="str">
        <f t="shared" si="238"/>
        <v>03-24-16</v>
      </c>
      <c r="G1757" s="8">
        <f t="shared" si="239"/>
        <v>42453</v>
      </c>
      <c r="H1757">
        <f t="shared" si="240"/>
        <v>14694.875</v>
      </c>
      <c r="I1757">
        <v>10.271000000000001</v>
      </c>
      <c r="J1757">
        <v>10.198</v>
      </c>
      <c r="K1757" s="3">
        <f t="shared" si="236"/>
        <v>10.271000000000001</v>
      </c>
      <c r="L1757">
        <f t="shared" si="237"/>
        <v>10.198</v>
      </c>
      <c r="M1757">
        <f t="shared" si="235"/>
        <v>10.198</v>
      </c>
      <c r="N1757" s="3">
        <f t="shared" si="241"/>
        <v>10.241858477970629</v>
      </c>
      <c r="O1757">
        <f>_xll.Interpolate($T$6:$T$1168,$U$6:$U$1168,G1757,0,0)</f>
        <v>900</v>
      </c>
      <c r="P1757">
        <f>_xll.Interpolate($T$6:$T$1168,$X$6:$X$1168,G1757,0,0)</f>
        <v>598</v>
      </c>
    </row>
    <row r="1758" spans="1:16" x14ac:dyDescent="0.25">
      <c r="A1758">
        <v>2796</v>
      </c>
      <c r="B1758" t="s">
        <v>1762</v>
      </c>
      <c r="C1758" s="7">
        <v>5256</v>
      </c>
      <c r="D1758">
        <f t="shared" si="234"/>
        <v>219</v>
      </c>
      <c r="E1758" s="9">
        <v>42454</v>
      </c>
      <c r="F1758" s="8" t="str">
        <f t="shared" si="238"/>
        <v>03-25-16</v>
      </c>
      <c r="G1758" s="8">
        <f t="shared" si="239"/>
        <v>42454</v>
      </c>
      <c r="H1758">
        <f t="shared" si="240"/>
        <v>14695</v>
      </c>
      <c r="I1758">
        <v>10.295999999999999</v>
      </c>
      <c r="J1758">
        <v>10.222</v>
      </c>
      <c r="K1758" s="3">
        <f t="shared" si="236"/>
        <v>10.295999999999999</v>
      </c>
      <c r="L1758">
        <f t="shared" si="237"/>
        <v>10.222</v>
      </c>
      <c r="M1758">
        <f t="shared" si="235"/>
        <v>10.222</v>
      </c>
      <c r="N1758" s="3">
        <f t="shared" si="241"/>
        <v>10.261907550077041</v>
      </c>
      <c r="O1758">
        <f>_xll.Interpolate($T$6:$T$1168,$U$6:$U$1168,G1758,0,0)</f>
        <v>700</v>
      </c>
      <c r="P1758">
        <f>_xll.Interpolate($T$6:$T$1168,$X$6:$X$1168,G1758,0,0)</f>
        <v>598</v>
      </c>
    </row>
    <row r="1759" spans="1:16" x14ac:dyDescent="0.25">
      <c r="A1759">
        <v>2797</v>
      </c>
      <c r="B1759" t="s">
        <v>1763</v>
      </c>
      <c r="C1759" s="7">
        <v>5259</v>
      </c>
      <c r="D1759">
        <f t="shared" si="234"/>
        <v>219.125</v>
      </c>
      <c r="E1759" s="9">
        <v>42454.125</v>
      </c>
      <c r="F1759" s="8" t="str">
        <f t="shared" si="238"/>
        <v>03-25-16</v>
      </c>
      <c r="G1759" s="8">
        <f t="shared" si="239"/>
        <v>42454</v>
      </c>
      <c r="H1759">
        <f t="shared" si="240"/>
        <v>14695.125</v>
      </c>
      <c r="I1759">
        <v>10.295999999999999</v>
      </c>
      <c r="J1759">
        <v>10.222</v>
      </c>
      <c r="K1759" s="3">
        <f t="shared" si="236"/>
        <v>10.295999999999999</v>
      </c>
      <c r="L1759">
        <f t="shared" si="237"/>
        <v>10.222</v>
      </c>
      <c r="M1759">
        <f t="shared" si="235"/>
        <v>10.222</v>
      </c>
      <c r="N1759" s="3">
        <f t="shared" si="241"/>
        <v>10.261907550077041</v>
      </c>
      <c r="O1759">
        <f>_xll.Interpolate($T$6:$T$1168,$U$6:$U$1168,G1759,0,0)</f>
        <v>700</v>
      </c>
      <c r="P1759">
        <f>_xll.Interpolate($T$6:$T$1168,$X$6:$X$1168,G1759,0,0)</f>
        <v>598</v>
      </c>
    </row>
    <row r="1760" spans="1:16" x14ac:dyDescent="0.25">
      <c r="A1760">
        <v>2798</v>
      </c>
      <c r="B1760" t="s">
        <v>1764</v>
      </c>
      <c r="C1760" s="7">
        <v>5262</v>
      </c>
      <c r="D1760">
        <f t="shared" si="234"/>
        <v>219.25</v>
      </c>
      <c r="E1760" s="9">
        <v>42454.25</v>
      </c>
      <c r="F1760" s="8" t="str">
        <f t="shared" si="238"/>
        <v>03-25-16</v>
      </c>
      <c r="G1760" s="8">
        <f t="shared" si="239"/>
        <v>42454</v>
      </c>
      <c r="H1760">
        <f t="shared" si="240"/>
        <v>14695.25</v>
      </c>
      <c r="I1760">
        <v>10.222</v>
      </c>
      <c r="J1760">
        <v>10.148999999999999</v>
      </c>
      <c r="K1760" s="3">
        <f t="shared" si="236"/>
        <v>10.222</v>
      </c>
      <c r="L1760">
        <f t="shared" si="237"/>
        <v>10.148999999999999</v>
      </c>
      <c r="M1760">
        <f t="shared" si="235"/>
        <v>10.148999999999999</v>
      </c>
      <c r="N1760" s="3">
        <f t="shared" si="241"/>
        <v>10.188368258859784</v>
      </c>
      <c r="O1760">
        <f>_xll.Interpolate($T$6:$T$1168,$U$6:$U$1168,G1760,0,0)</f>
        <v>700</v>
      </c>
      <c r="P1760">
        <f>_xll.Interpolate($T$6:$T$1168,$X$6:$X$1168,G1760,0,0)</f>
        <v>598</v>
      </c>
    </row>
    <row r="1761" spans="1:16" x14ac:dyDescent="0.25">
      <c r="A1761">
        <v>2799</v>
      </c>
      <c r="B1761" t="s">
        <v>1765</v>
      </c>
      <c r="C1761" s="7">
        <v>5265</v>
      </c>
      <c r="D1761">
        <f t="shared" si="234"/>
        <v>219.375</v>
      </c>
      <c r="E1761" s="9">
        <v>42454.375</v>
      </c>
      <c r="F1761" s="8" t="str">
        <f t="shared" si="238"/>
        <v>03-25-16</v>
      </c>
      <c r="G1761" s="8">
        <f t="shared" si="239"/>
        <v>42454</v>
      </c>
      <c r="H1761">
        <f t="shared" si="240"/>
        <v>14695.375</v>
      </c>
      <c r="I1761">
        <v>10.295999999999999</v>
      </c>
      <c r="J1761">
        <v>10.198</v>
      </c>
      <c r="K1761" s="3">
        <f t="shared" si="236"/>
        <v>10.295999999999999</v>
      </c>
      <c r="L1761">
        <f t="shared" si="237"/>
        <v>10.198</v>
      </c>
      <c r="M1761">
        <f t="shared" si="235"/>
        <v>10.198</v>
      </c>
      <c r="N1761" s="3">
        <f t="shared" si="241"/>
        <v>10.250850539291216</v>
      </c>
      <c r="O1761">
        <f>_xll.Interpolate($T$6:$T$1168,$U$6:$U$1168,G1761,0,0)</f>
        <v>700</v>
      </c>
      <c r="P1761">
        <f>_xll.Interpolate($T$6:$T$1168,$X$6:$X$1168,G1761,0,0)</f>
        <v>598</v>
      </c>
    </row>
    <row r="1762" spans="1:16" x14ac:dyDescent="0.25">
      <c r="A1762">
        <v>2800</v>
      </c>
      <c r="B1762" t="s">
        <v>1766</v>
      </c>
      <c r="C1762" s="7">
        <v>5268</v>
      </c>
      <c r="D1762">
        <f t="shared" si="234"/>
        <v>219.5</v>
      </c>
      <c r="E1762" s="9">
        <v>42454.5</v>
      </c>
      <c r="F1762" s="8" t="str">
        <f t="shared" si="238"/>
        <v>03-25-16</v>
      </c>
      <c r="G1762" s="8">
        <f t="shared" si="239"/>
        <v>42454</v>
      </c>
      <c r="H1762">
        <f t="shared" si="240"/>
        <v>14695.5</v>
      </c>
      <c r="I1762">
        <v>10.369</v>
      </c>
      <c r="J1762">
        <v>10.222</v>
      </c>
      <c r="K1762" s="3">
        <f t="shared" si="236"/>
        <v>10.369</v>
      </c>
      <c r="L1762">
        <f t="shared" si="237"/>
        <v>10.222</v>
      </c>
      <c r="M1762">
        <f t="shared" si="235"/>
        <v>10.222</v>
      </c>
      <c r="N1762" s="3">
        <f t="shared" si="241"/>
        <v>10.301275808936825</v>
      </c>
      <c r="O1762">
        <f>_xll.Interpolate($T$6:$T$1168,$U$6:$U$1168,G1762,0,0)</f>
        <v>700</v>
      </c>
      <c r="P1762">
        <f>_xll.Interpolate($T$6:$T$1168,$X$6:$X$1168,G1762,0,0)</f>
        <v>598</v>
      </c>
    </row>
    <row r="1763" spans="1:16" x14ac:dyDescent="0.25">
      <c r="A1763">
        <v>2801</v>
      </c>
      <c r="B1763" t="s">
        <v>1767</v>
      </c>
      <c r="C1763" s="7">
        <v>5271</v>
      </c>
      <c r="D1763">
        <f t="shared" si="234"/>
        <v>219.625</v>
      </c>
      <c r="E1763" s="9">
        <v>42454.625</v>
      </c>
      <c r="F1763" s="8" t="str">
        <f t="shared" si="238"/>
        <v>03-25-16</v>
      </c>
      <c r="G1763" s="8">
        <f t="shared" si="239"/>
        <v>42454</v>
      </c>
      <c r="H1763">
        <f t="shared" si="240"/>
        <v>14695.625</v>
      </c>
      <c r="I1763">
        <v>10.417999999999999</v>
      </c>
      <c r="J1763">
        <v>10.247</v>
      </c>
      <c r="K1763" s="3">
        <f t="shared" si="236"/>
        <v>10.417999999999999</v>
      </c>
      <c r="L1763">
        <f t="shared" si="237"/>
        <v>10.247</v>
      </c>
      <c r="M1763">
        <f t="shared" si="235"/>
        <v>10.247</v>
      </c>
      <c r="N1763" s="3">
        <f t="shared" si="241"/>
        <v>10.339218798151002</v>
      </c>
      <c r="O1763">
        <f>_xll.Interpolate($T$6:$T$1168,$U$6:$U$1168,G1763,0,0)</f>
        <v>700</v>
      </c>
      <c r="P1763">
        <f>_xll.Interpolate($T$6:$T$1168,$X$6:$X$1168,G1763,0,0)</f>
        <v>598</v>
      </c>
    </row>
    <row r="1764" spans="1:16" x14ac:dyDescent="0.25">
      <c r="A1764">
        <v>2802</v>
      </c>
      <c r="B1764" t="s">
        <v>1768</v>
      </c>
      <c r="C1764" s="7">
        <v>5274</v>
      </c>
      <c r="D1764">
        <f t="shared" si="234"/>
        <v>219.75</v>
      </c>
      <c r="E1764" s="9">
        <v>42454.75</v>
      </c>
      <c r="F1764" s="8" t="str">
        <f t="shared" si="238"/>
        <v>03-25-16</v>
      </c>
      <c r="G1764" s="8">
        <f t="shared" si="239"/>
        <v>42454</v>
      </c>
      <c r="H1764">
        <f t="shared" si="240"/>
        <v>14695.75</v>
      </c>
      <c r="I1764">
        <v>10.271000000000001</v>
      </c>
      <c r="J1764">
        <v>10.173</v>
      </c>
      <c r="K1764" s="3">
        <f t="shared" si="236"/>
        <v>10.271000000000001</v>
      </c>
      <c r="L1764">
        <f t="shared" si="237"/>
        <v>10.173</v>
      </c>
      <c r="M1764">
        <f t="shared" si="235"/>
        <v>10.173</v>
      </c>
      <c r="N1764" s="3">
        <f t="shared" si="241"/>
        <v>10.225850539291217</v>
      </c>
      <c r="O1764">
        <f>_xll.Interpolate($T$6:$T$1168,$U$6:$U$1168,G1764,0,0)</f>
        <v>700</v>
      </c>
      <c r="P1764">
        <f>_xll.Interpolate($T$6:$T$1168,$X$6:$X$1168,G1764,0,0)</f>
        <v>598</v>
      </c>
    </row>
    <row r="1765" spans="1:16" x14ac:dyDescent="0.25">
      <c r="A1765">
        <v>2803</v>
      </c>
      <c r="B1765" t="s">
        <v>1769</v>
      </c>
      <c r="C1765" s="7">
        <v>5277</v>
      </c>
      <c r="D1765">
        <f t="shared" si="234"/>
        <v>219.875</v>
      </c>
      <c r="E1765" s="9">
        <v>42454.875</v>
      </c>
      <c r="F1765" s="8" t="str">
        <f t="shared" si="238"/>
        <v>03-25-16</v>
      </c>
      <c r="G1765" s="8">
        <f t="shared" si="239"/>
        <v>42454</v>
      </c>
      <c r="H1765">
        <f t="shared" si="240"/>
        <v>14695.875</v>
      </c>
      <c r="I1765">
        <v>10.295999999999999</v>
      </c>
      <c r="J1765">
        <v>10.222</v>
      </c>
      <c r="K1765" s="3">
        <f t="shared" si="236"/>
        <v>10.295999999999999</v>
      </c>
      <c r="L1765">
        <f t="shared" si="237"/>
        <v>10.222</v>
      </c>
      <c r="M1765">
        <f t="shared" si="235"/>
        <v>10.222</v>
      </c>
      <c r="N1765" s="3">
        <f t="shared" si="241"/>
        <v>10.261907550077041</v>
      </c>
      <c r="O1765">
        <f>_xll.Interpolate($T$6:$T$1168,$U$6:$U$1168,G1765,0,0)</f>
        <v>700</v>
      </c>
      <c r="P1765">
        <f>_xll.Interpolate($T$6:$T$1168,$X$6:$X$1168,G1765,0,0)</f>
        <v>598</v>
      </c>
    </row>
    <row r="1766" spans="1:16" x14ac:dyDescent="0.25">
      <c r="A1766">
        <v>2804</v>
      </c>
      <c r="B1766" t="s">
        <v>1770</v>
      </c>
      <c r="C1766" s="7">
        <v>5280</v>
      </c>
      <c r="D1766">
        <f t="shared" si="234"/>
        <v>220</v>
      </c>
      <c r="E1766" s="9">
        <v>42455</v>
      </c>
      <c r="F1766" s="8" t="str">
        <f t="shared" si="238"/>
        <v>03-26-16</v>
      </c>
      <c r="G1766" s="8">
        <f t="shared" si="239"/>
        <v>42455</v>
      </c>
      <c r="H1766">
        <f t="shared" si="240"/>
        <v>14696</v>
      </c>
      <c r="I1766">
        <v>10.345000000000001</v>
      </c>
      <c r="J1766">
        <v>10.295999999999999</v>
      </c>
      <c r="K1766" s="3">
        <f t="shared" si="236"/>
        <v>10.345000000000001</v>
      </c>
      <c r="L1766">
        <f t="shared" si="237"/>
        <v>10.295999999999999</v>
      </c>
      <c r="M1766">
        <f t="shared" si="235"/>
        <v>10.295999999999999</v>
      </c>
      <c r="N1766" s="3">
        <f t="shared" si="241"/>
        <v>10.320540901502504</v>
      </c>
      <c r="O1766">
        <f>_xll.Interpolate($T$6:$T$1168,$U$6:$U$1168,G1766,0,0)</f>
        <v>600</v>
      </c>
      <c r="P1766">
        <f>_xll.Interpolate($T$6:$T$1168,$X$6:$X$1168,G1766,0,0)</f>
        <v>598</v>
      </c>
    </row>
    <row r="1767" spans="1:16" x14ac:dyDescent="0.25">
      <c r="A1767">
        <v>2805</v>
      </c>
      <c r="B1767" t="s">
        <v>1771</v>
      </c>
      <c r="C1767" s="7">
        <v>5283</v>
      </c>
      <c r="D1767">
        <f t="shared" si="234"/>
        <v>220.125</v>
      </c>
      <c r="E1767" s="9">
        <v>42455.125</v>
      </c>
      <c r="F1767" s="8" t="str">
        <f t="shared" si="238"/>
        <v>03-26-16</v>
      </c>
      <c r="G1767" s="8">
        <f t="shared" si="239"/>
        <v>42455</v>
      </c>
      <c r="H1767">
        <f t="shared" si="240"/>
        <v>14696.125</v>
      </c>
      <c r="I1767">
        <v>10.247</v>
      </c>
      <c r="J1767">
        <v>10.173</v>
      </c>
      <c r="K1767" s="3">
        <f t="shared" si="236"/>
        <v>10.247</v>
      </c>
      <c r="L1767">
        <f t="shared" si="237"/>
        <v>10.173</v>
      </c>
      <c r="M1767">
        <f t="shared" si="235"/>
        <v>10.173</v>
      </c>
      <c r="N1767" s="3">
        <f t="shared" si="241"/>
        <v>10.210061769616026</v>
      </c>
      <c r="O1767">
        <f>_xll.Interpolate($T$6:$T$1168,$U$6:$U$1168,G1767,0,0)</f>
        <v>600</v>
      </c>
      <c r="P1767">
        <f>_xll.Interpolate($T$6:$T$1168,$X$6:$X$1168,G1767,0,0)</f>
        <v>598</v>
      </c>
    </row>
    <row r="1768" spans="1:16" x14ac:dyDescent="0.25">
      <c r="A1768">
        <v>2806</v>
      </c>
      <c r="B1768" t="s">
        <v>1772</v>
      </c>
      <c r="C1768" s="7">
        <v>5286</v>
      </c>
      <c r="D1768">
        <f t="shared" si="234"/>
        <v>220.25</v>
      </c>
      <c r="E1768" s="9">
        <v>42455.25</v>
      </c>
      <c r="F1768" s="8" t="str">
        <f t="shared" si="238"/>
        <v>03-26-16</v>
      </c>
      <c r="G1768" s="8">
        <f t="shared" si="239"/>
        <v>42455</v>
      </c>
      <c r="H1768">
        <f t="shared" si="240"/>
        <v>14696.25</v>
      </c>
      <c r="I1768">
        <v>10.222</v>
      </c>
      <c r="J1768">
        <v>10.173</v>
      </c>
      <c r="K1768" s="3">
        <f t="shared" si="236"/>
        <v>10.222</v>
      </c>
      <c r="L1768">
        <f t="shared" si="237"/>
        <v>10.173</v>
      </c>
      <c r="M1768">
        <f t="shared" si="235"/>
        <v>10.173</v>
      </c>
      <c r="N1768" s="3">
        <f t="shared" si="241"/>
        <v>10.197540901502503</v>
      </c>
      <c r="O1768">
        <f>_xll.Interpolate($T$6:$T$1168,$U$6:$U$1168,G1768,0,0)</f>
        <v>600</v>
      </c>
      <c r="P1768">
        <f>_xll.Interpolate($T$6:$T$1168,$X$6:$X$1168,G1768,0,0)</f>
        <v>598</v>
      </c>
    </row>
    <row r="1769" spans="1:16" x14ac:dyDescent="0.25">
      <c r="A1769">
        <v>2807</v>
      </c>
      <c r="B1769" t="s">
        <v>1773</v>
      </c>
      <c r="C1769" s="7">
        <v>5289</v>
      </c>
      <c r="D1769">
        <f t="shared" si="234"/>
        <v>220.375</v>
      </c>
      <c r="E1769" s="9">
        <v>42455.375</v>
      </c>
      <c r="F1769" s="8" t="str">
        <f t="shared" si="238"/>
        <v>03-26-16</v>
      </c>
      <c r="G1769" s="8">
        <f t="shared" si="239"/>
        <v>42455</v>
      </c>
      <c r="H1769">
        <f t="shared" si="240"/>
        <v>14696.375</v>
      </c>
      <c r="I1769">
        <v>10.32</v>
      </c>
      <c r="J1769">
        <v>10.247</v>
      </c>
      <c r="K1769" s="3">
        <f t="shared" si="236"/>
        <v>10.32</v>
      </c>
      <c r="L1769">
        <f t="shared" si="237"/>
        <v>10.247</v>
      </c>
      <c r="M1769">
        <f t="shared" si="235"/>
        <v>10.247</v>
      </c>
      <c r="N1769" s="3">
        <f t="shared" si="241"/>
        <v>10.283560934891486</v>
      </c>
      <c r="O1769">
        <f>_xll.Interpolate($T$6:$T$1168,$U$6:$U$1168,G1769,0,0)</f>
        <v>600</v>
      </c>
      <c r="P1769">
        <f>_xll.Interpolate($T$6:$T$1168,$X$6:$X$1168,G1769,0,0)</f>
        <v>598</v>
      </c>
    </row>
    <row r="1770" spans="1:16" x14ac:dyDescent="0.25">
      <c r="A1770">
        <v>2808</v>
      </c>
      <c r="B1770" t="s">
        <v>1774</v>
      </c>
      <c r="C1770" s="7">
        <v>5292</v>
      </c>
      <c r="D1770">
        <f t="shared" si="234"/>
        <v>220.5</v>
      </c>
      <c r="E1770" s="9">
        <v>42455.5</v>
      </c>
      <c r="F1770" s="8" t="str">
        <f t="shared" si="238"/>
        <v>03-26-16</v>
      </c>
      <c r="G1770" s="8">
        <f t="shared" si="239"/>
        <v>42455</v>
      </c>
      <c r="H1770">
        <f t="shared" si="240"/>
        <v>14696.5</v>
      </c>
      <c r="I1770">
        <v>10.369</v>
      </c>
      <c r="J1770">
        <v>10.222</v>
      </c>
      <c r="K1770" s="3">
        <f t="shared" si="236"/>
        <v>10.369</v>
      </c>
      <c r="L1770">
        <f t="shared" si="237"/>
        <v>10.222</v>
      </c>
      <c r="M1770">
        <f t="shared" si="235"/>
        <v>10.222</v>
      </c>
      <c r="N1770" s="3">
        <f t="shared" si="241"/>
        <v>10.295622704507512</v>
      </c>
      <c r="O1770">
        <f>_xll.Interpolate($T$6:$T$1168,$U$6:$U$1168,G1770,0,0)</f>
        <v>600</v>
      </c>
      <c r="P1770">
        <f>_xll.Interpolate($T$6:$T$1168,$X$6:$X$1168,G1770,0,0)</f>
        <v>598</v>
      </c>
    </row>
    <row r="1771" spans="1:16" x14ac:dyDescent="0.25">
      <c r="A1771">
        <v>2809</v>
      </c>
      <c r="B1771" t="s">
        <v>1775</v>
      </c>
      <c r="C1771" s="7">
        <v>5295</v>
      </c>
      <c r="D1771">
        <f t="shared" si="234"/>
        <v>220.625</v>
      </c>
      <c r="E1771" s="9">
        <v>42455.625</v>
      </c>
      <c r="F1771" s="8" t="str">
        <f t="shared" si="238"/>
        <v>03-26-16</v>
      </c>
      <c r="G1771" s="8">
        <f t="shared" si="239"/>
        <v>42455</v>
      </c>
      <c r="H1771">
        <f t="shared" si="240"/>
        <v>14696.625</v>
      </c>
      <c r="I1771">
        <v>10.369</v>
      </c>
      <c r="J1771">
        <v>10.222</v>
      </c>
      <c r="K1771" s="3">
        <f t="shared" si="236"/>
        <v>10.369</v>
      </c>
      <c r="L1771">
        <f t="shared" si="237"/>
        <v>10.222</v>
      </c>
      <c r="M1771">
        <f t="shared" si="235"/>
        <v>10.222</v>
      </c>
      <c r="N1771" s="3">
        <f t="shared" si="241"/>
        <v>10.295622704507512</v>
      </c>
      <c r="O1771">
        <f>_xll.Interpolate($T$6:$T$1168,$U$6:$U$1168,G1771,0,0)</f>
        <v>600</v>
      </c>
      <c r="P1771">
        <f>_xll.Interpolate($T$6:$T$1168,$X$6:$X$1168,G1771,0,0)</f>
        <v>598</v>
      </c>
    </row>
    <row r="1772" spans="1:16" x14ac:dyDescent="0.25">
      <c r="A1772">
        <v>2810</v>
      </c>
      <c r="B1772" t="s">
        <v>1776</v>
      </c>
      <c r="C1772" s="7">
        <v>5298</v>
      </c>
      <c r="D1772">
        <f t="shared" si="234"/>
        <v>220.75</v>
      </c>
      <c r="E1772" s="9">
        <v>42455.75</v>
      </c>
      <c r="F1772" s="8" t="str">
        <f t="shared" si="238"/>
        <v>03-26-16</v>
      </c>
      <c r="G1772" s="8">
        <f t="shared" si="239"/>
        <v>42455</v>
      </c>
      <c r="H1772">
        <f t="shared" si="240"/>
        <v>14696.75</v>
      </c>
      <c r="I1772">
        <v>10.369</v>
      </c>
      <c r="J1772">
        <v>10.271000000000001</v>
      </c>
      <c r="K1772" s="3">
        <f t="shared" si="236"/>
        <v>10.369</v>
      </c>
      <c r="L1772">
        <f t="shared" si="237"/>
        <v>10.271000000000001</v>
      </c>
      <c r="M1772">
        <f t="shared" si="235"/>
        <v>10.271000000000001</v>
      </c>
      <c r="N1772" s="3">
        <f t="shared" si="241"/>
        <v>10.320081803005008</v>
      </c>
      <c r="O1772">
        <f>_xll.Interpolate($T$6:$T$1168,$U$6:$U$1168,G1772,0,0)</f>
        <v>600</v>
      </c>
      <c r="P1772">
        <f>_xll.Interpolate($T$6:$T$1168,$X$6:$X$1168,G1772,0,0)</f>
        <v>598</v>
      </c>
    </row>
    <row r="1773" spans="1:16" x14ac:dyDescent="0.25">
      <c r="A1773">
        <v>2811</v>
      </c>
      <c r="B1773" t="s">
        <v>1777</v>
      </c>
      <c r="C1773" s="7">
        <v>5301</v>
      </c>
      <c r="D1773">
        <f t="shared" si="234"/>
        <v>220.875</v>
      </c>
      <c r="E1773" s="9">
        <v>42455.875</v>
      </c>
      <c r="F1773" s="8" t="str">
        <f t="shared" si="238"/>
        <v>03-26-16</v>
      </c>
      <c r="G1773" s="8">
        <f t="shared" si="239"/>
        <v>42455</v>
      </c>
      <c r="H1773">
        <f t="shared" si="240"/>
        <v>14696.875</v>
      </c>
      <c r="I1773">
        <v>10.345000000000001</v>
      </c>
      <c r="J1773">
        <v>10.295999999999999</v>
      </c>
      <c r="K1773" s="3">
        <f t="shared" si="236"/>
        <v>10.345000000000001</v>
      </c>
      <c r="L1773">
        <f t="shared" si="237"/>
        <v>10.295999999999999</v>
      </c>
      <c r="M1773">
        <f t="shared" si="235"/>
        <v>10.295999999999999</v>
      </c>
      <c r="N1773" s="3">
        <f t="shared" si="241"/>
        <v>10.320540901502504</v>
      </c>
      <c r="O1773">
        <f>_xll.Interpolate($T$6:$T$1168,$U$6:$U$1168,G1773,0,0)</f>
        <v>600</v>
      </c>
      <c r="P1773">
        <f>_xll.Interpolate($T$6:$T$1168,$X$6:$X$1168,G1773,0,0)</f>
        <v>598</v>
      </c>
    </row>
    <row r="1774" spans="1:16" x14ac:dyDescent="0.25">
      <c r="A1774">
        <v>2812</v>
      </c>
      <c r="B1774" t="s">
        <v>1778</v>
      </c>
      <c r="C1774" s="7">
        <v>5304</v>
      </c>
      <c r="D1774">
        <f t="shared" si="234"/>
        <v>221</v>
      </c>
      <c r="E1774" s="9">
        <v>42456</v>
      </c>
      <c r="F1774" s="8" t="str">
        <f t="shared" si="238"/>
        <v>03-27-16</v>
      </c>
      <c r="G1774" s="8">
        <f t="shared" si="239"/>
        <v>42456</v>
      </c>
      <c r="H1774">
        <f t="shared" si="240"/>
        <v>14697</v>
      </c>
      <c r="I1774">
        <v>10.222</v>
      </c>
      <c r="J1774">
        <v>10.173</v>
      </c>
      <c r="K1774" s="3">
        <f t="shared" si="236"/>
        <v>10.222</v>
      </c>
      <c r="L1774">
        <f t="shared" si="237"/>
        <v>10.173</v>
      </c>
      <c r="M1774">
        <f t="shared" si="235"/>
        <v>10.173</v>
      </c>
      <c r="N1774" s="3">
        <f t="shared" si="241"/>
        <v>10.195313296903461</v>
      </c>
      <c r="O1774">
        <f>_xll.Interpolate($T$6:$T$1168,$U$6:$U$1168,G1774,0,0)</f>
        <v>500</v>
      </c>
      <c r="P1774">
        <f>_xll.Interpolate($T$6:$T$1168,$X$6:$X$1168,G1774,0,0)</f>
        <v>598</v>
      </c>
    </row>
    <row r="1775" spans="1:16" x14ac:dyDescent="0.25">
      <c r="A1775">
        <v>2813</v>
      </c>
      <c r="B1775" t="s">
        <v>1779</v>
      </c>
      <c r="C1775" s="7">
        <v>5307</v>
      </c>
      <c r="D1775">
        <f t="shared" si="234"/>
        <v>221.125</v>
      </c>
      <c r="E1775" s="9">
        <v>42456.125</v>
      </c>
      <c r="F1775" s="8" t="str">
        <f t="shared" si="238"/>
        <v>03-27-16</v>
      </c>
      <c r="G1775" s="8">
        <f t="shared" si="239"/>
        <v>42456</v>
      </c>
      <c r="H1775">
        <f t="shared" si="240"/>
        <v>14697.125</v>
      </c>
      <c r="I1775">
        <v>10.271000000000001</v>
      </c>
      <c r="J1775">
        <v>10.222</v>
      </c>
      <c r="K1775" s="3">
        <f t="shared" si="236"/>
        <v>10.271000000000001</v>
      </c>
      <c r="L1775">
        <f t="shared" si="237"/>
        <v>10.222</v>
      </c>
      <c r="M1775">
        <f t="shared" si="235"/>
        <v>10.222</v>
      </c>
      <c r="N1775" s="3">
        <f t="shared" si="241"/>
        <v>10.24431329690346</v>
      </c>
      <c r="O1775">
        <f>_xll.Interpolate($T$6:$T$1168,$U$6:$U$1168,G1775,0,0)</f>
        <v>500</v>
      </c>
      <c r="P1775">
        <f>_xll.Interpolate($T$6:$T$1168,$X$6:$X$1168,G1775,0,0)</f>
        <v>598</v>
      </c>
    </row>
    <row r="1776" spans="1:16" x14ac:dyDescent="0.25">
      <c r="A1776">
        <v>2814</v>
      </c>
      <c r="B1776" t="s">
        <v>1780</v>
      </c>
      <c r="C1776" s="7">
        <v>5310</v>
      </c>
      <c r="D1776">
        <f t="shared" si="234"/>
        <v>221.25</v>
      </c>
      <c r="E1776" s="9">
        <v>42456.25</v>
      </c>
      <c r="F1776" s="8" t="str">
        <f t="shared" si="238"/>
        <v>03-27-16</v>
      </c>
      <c r="G1776" s="8">
        <f t="shared" si="239"/>
        <v>42456</v>
      </c>
      <c r="H1776">
        <f t="shared" si="240"/>
        <v>14697.25</v>
      </c>
      <c r="I1776">
        <v>10.369</v>
      </c>
      <c r="J1776">
        <v>10.295999999999999</v>
      </c>
      <c r="K1776" s="3">
        <f t="shared" si="236"/>
        <v>10.369</v>
      </c>
      <c r="L1776">
        <f t="shared" si="237"/>
        <v>10.295999999999999</v>
      </c>
      <c r="M1776">
        <f t="shared" si="235"/>
        <v>10.295999999999999</v>
      </c>
      <c r="N1776" s="3">
        <f t="shared" si="241"/>
        <v>10.329242258652094</v>
      </c>
      <c r="O1776">
        <f>_xll.Interpolate($T$6:$T$1168,$U$6:$U$1168,G1776,0,0)</f>
        <v>500</v>
      </c>
      <c r="P1776">
        <f>_xll.Interpolate($T$6:$T$1168,$X$6:$X$1168,G1776,0,0)</f>
        <v>598</v>
      </c>
    </row>
    <row r="1777" spans="1:16" x14ac:dyDescent="0.25">
      <c r="A1777">
        <v>2815</v>
      </c>
      <c r="B1777" t="s">
        <v>1781</v>
      </c>
      <c r="C1777" s="7">
        <v>5313</v>
      </c>
      <c r="D1777">
        <f t="shared" si="234"/>
        <v>221.375</v>
      </c>
      <c r="E1777" s="9">
        <v>42456.375</v>
      </c>
      <c r="F1777" s="8" t="str">
        <f t="shared" si="238"/>
        <v>03-27-16</v>
      </c>
      <c r="G1777" s="8">
        <f t="shared" si="239"/>
        <v>42456</v>
      </c>
      <c r="H1777">
        <f t="shared" si="240"/>
        <v>14697.375</v>
      </c>
      <c r="I1777">
        <v>10.32</v>
      </c>
      <c r="J1777">
        <v>10.271000000000001</v>
      </c>
      <c r="K1777" s="3">
        <f t="shared" si="236"/>
        <v>10.32</v>
      </c>
      <c r="L1777">
        <f t="shared" si="237"/>
        <v>10.271000000000001</v>
      </c>
      <c r="M1777">
        <f t="shared" si="235"/>
        <v>10.271000000000001</v>
      </c>
      <c r="N1777" s="3">
        <f t="shared" si="241"/>
        <v>10.293313296903461</v>
      </c>
      <c r="O1777">
        <f>_xll.Interpolate($T$6:$T$1168,$U$6:$U$1168,G1777,0,0)</f>
        <v>500</v>
      </c>
      <c r="P1777">
        <f>_xll.Interpolate($T$6:$T$1168,$X$6:$X$1168,G1777,0,0)</f>
        <v>598</v>
      </c>
    </row>
    <row r="1778" spans="1:16" x14ac:dyDescent="0.25">
      <c r="A1778">
        <v>2816</v>
      </c>
      <c r="B1778" t="s">
        <v>1782</v>
      </c>
      <c r="C1778" s="7">
        <v>5316</v>
      </c>
      <c r="D1778">
        <f t="shared" si="234"/>
        <v>221.5</v>
      </c>
      <c r="E1778" s="9">
        <v>42456.5</v>
      </c>
      <c r="F1778" s="8" t="str">
        <f t="shared" si="238"/>
        <v>03-27-16</v>
      </c>
      <c r="G1778" s="8">
        <f t="shared" si="239"/>
        <v>42456</v>
      </c>
      <c r="H1778">
        <f t="shared" si="240"/>
        <v>14697.5</v>
      </c>
      <c r="I1778">
        <v>10.369</v>
      </c>
      <c r="J1778">
        <v>10.247</v>
      </c>
      <c r="K1778" s="3">
        <f t="shared" si="236"/>
        <v>10.369</v>
      </c>
      <c r="L1778">
        <f t="shared" si="237"/>
        <v>10.247</v>
      </c>
      <c r="M1778">
        <f t="shared" si="235"/>
        <v>10.247</v>
      </c>
      <c r="N1778" s="3">
        <f t="shared" si="241"/>
        <v>10.302555555555555</v>
      </c>
      <c r="O1778">
        <f>_xll.Interpolate($T$6:$T$1168,$U$6:$U$1168,G1778,0,0)</f>
        <v>500</v>
      </c>
      <c r="P1778">
        <f>_xll.Interpolate($T$6:$T$1168,$X$6:$X$1168,G1778,0,0)</f>
        <v>598</v>
      </c>
    </row>
    <row r="1779" spans="1:16" x14ac:dyDescent="0.25">
      <c r="A1779">
        <v>2817</v>
      </c>
      <c r="B1779" t="s">
        <v>1783</v>
      </c>
      <c r="C1779" s="7">
        <v>5319</v>
      </c>
      <c r="D1779">
        <f t="shared" si="234"/>
        <v>221.625</v>
      </c>
      <c r="E1779" s="9">
        <v>42456.625</v>
      </c>
      <c r="F1779" s="8" t="str">
        <f t="shared" si="238"/>
        <v>03-27-16</v>
      </c>
      <c r="G1779" s="8">
        <f t="shared" si="239"/>
        <v>42456</v>
      </c>
      <c r="H1779">
        <f t="shared" si="240"/>
        <v>14697.625</v>
      </c>
      <c r="I1779">
        <v>10.369</v>
      </c>
      <c r="J1779">
        <v>10.222</v>
      </c>
      <c r="K1779" s="3">
        <f t="shared" si="236"/>
        <v>10.369</v>
      </c>
      <c r="L1779">
        <f t="shared" si="237"/>
        <v>10.222</v>
      </c>
      <c r="M1779">
        <f t="shared" si="235"/>
        <v>10.222</v>
      </c>
      <c r="N1779" s="3">
        <f t="shared" si="241"/>
        <v>10.288939890710383</v>
      </c>
      <c r="O1779">
        <f>_xll.Interpolate($T$6:$T$1168,$U$6:$U$1168,G1779,0,0)</f>
        <v>500</v>
      </c>
      <c r="P1779">
        <f>_xll.Interpolate($T$6:$T$1168,$X$6:$X$1168,G1779,0,0)</f>
        <v>598</v>
      </c>
    </row>
    <row r="1780" spans="1:16" x14ac:dyDescent="0.25">
      <c r="A1780">
        <v>2818</v>
      </c>
      <c r="B1780" t="s">
        <v>1784</v>
      </c>
      <c r="C1780" s="7">
        <v>5322</v>
      </c>
      <c r="D1780">
        <f t="shared" ref="D1780:D1843" si="242">C1780/24</f>
        <v>221.75</v>
      </c>
      <c r="E1780" s="9">
        <v>42456.75</v>
      </c>
      <c r="F1780" s="8" t="str">
        <f t="shared" si="238"/>
        <v>03-27-16</v>
      </c>
      <c r="G1780" s="8">
        <f t="shared" si="239"/>
        <v>42456</v>
      </c>
      <c r="H1780">
        <f t="shared" si="240"/>
        <v>14697.75</v>
      </c>
      <c r="I1780">
        <v>10.443</v>
      </c>
      <c r="J1780">
        <v>10.345000000000001</v>
      </c>
      <c r="K1780" s="3">
        <f t="shared" si="236"/>
        <v>10.443</v>
      </c>
      <c r="L1780">
        <f t="shared" si="237"/>
        <v>10.345000000000001</v>
      </c>
      <c r="M1780">
        <f t="shared" ref="M1780:M1843" si="243">IF(ISNA(L1780),K1780,L1780)</f>
        <v>10.345000000000001</v>
      </c>
      <c r="N1780" s="3">
        <f t="shared" si="241"/>
        <v>10.389626593806923</v>
      </c>
      <c r="O1780">
        <f>_xll.Interpolate($T$6:$T$1168,$U$6:$U$1168,G1780,0,0)</f>
        <v>500</v>
      </c>
      <c r="P1780">
        <f>_xll.Interpolate($T$6:$T$1168,$X$6:$X$1168,G1780,0,0)</f>
        <v>598</v>
      </c>
    </row>
    <row r="1781" spans="1:16" x14ac:dyDescent="0.25">
      <c r="A1781">
        <v>2819</v>
      </c>
      <c r="B1781" t="s">
        <v>1785</v>
      </c>
      <c r="C1781" s="7">
        <v>5325</v>
      </c>
      <c r="D1781">
        <f t="shared" si="242"/>
        <v>221.875</v>
      </c>
      <c r="E1781" s="9">
        <v>42456.875</v>
      </c>
      <c r="F1781" s="8" t="str">
        <f t="shared" si="238"/>
        <v>03-27-16</v>
      </c>
      <c r="G1781" s="8">
        <f t="shared" si="239"/>
        <v>42456</v>
      </c>
      <c r="H1781">
        <f t="shared" si="240"/>
        <v>14697.875</v>
      </c>
      <c r="I1781">
        <v>10.247</v>
      </c>
      <c r="J1781">
        <v>10.198</v>
      </c>
      <c r="K1781" s="3">
        <f t="shared" si="236"/>
        <v>10.247</v>
      </c>
      <c r="L1781">
        <f t="shared" si="237"/>
        <v>10.198</v>
      </c>
      <c r="M1781">
        <f t="shared" si="243"/>
        <v>10.198</v>
      </c>
      <c r="N1781" s="3">
        <f t="shared" si="241"/>
        <v>10.220313296903461</v>
      </c>
      <c r="O1781">
        <f>_xll.Interpolate($T$6:$T$1168,$U$6:$U$1168,G1781,0,0)</f>
        <v>500</v>
      </c>
      <c r="P1781">
        <f>_xll.Interpolate($T$6:$T$1168,$X$6:$X$1168,G1781,0,0)</f>
        <v>598</v>
      </c>
    </row>
    <row r="1782" spans="1:16" x14ac:dyDescent="0.25">
      <c r="A1782">
        <v>2820</v>
      </c>
      <c r="B1782" t="s">
        <v>1786</v>
      </c>
      <c r="C1782" s="7">
        <v>5328</v>
      </c>
      <c r="D1782">
        <f t="shared" si="242"/>
        <v>222</v>
      </c>
      <c r="E1782" s="9">
        <v>42457</v>
      </c>
      <c r="F1782" s="8" t="str">
        <f t="shared" si="238"/>
        <v>03-28-16</v>
      </c>
      <c r="G1782" s="8">
        <f t="shared" si="239"/>
        <v>42457</v>
      </c>
      <c r="H1782">
        <f t="shared" si="240"/>
        <v>14698</v>
      </c>
      <c r="I1782">
        <v>10.32</v>
      </c>
      <c r="J1782">
        <v>10.271000000000001</v>
      </c>
      <c r="K1782" s="3">
        <f t="shared" si="236"/>
        <v>10.32</v>
      </c>
      <c r="L1782">
        <f t="shared" si="237"/>
        <v>10.271000000000001</v>
      </c>
      <c r="M1782">
        <f t="shared" si="243"/>
        <v>10.271000000000001</v>
      </c>
      <c r="N1782" s="3">
        <f t="shared" si="241"/>
        <v>10.290639278557116</v>
      </c>
      <c r="O1782">
        <f>_xll.Interpolate($T$6:$T$1168,$U$6:$U$1168,G1782,0,0)</f>
        <v>400</v>
      </c>
      <c r="P1782">
        <f>_xll.Interpolate($T$6:$T$1168,$X$6:$X$1168,G1782,0,0)</f>
        <v>598</v>
      </c>
    </row>
    <row r="1783" spans="1:16" x14ac:dyDescent="0.25">
      <c r="A1783">
        <v>2821</v>
      </c>
      <c r="B1783" t="s">
        <v>1787</v>
      </c>
      <c r="C1783" s="7">
        <v>5331</v>
      </c>
      <c r="D1783">
        <f t="shared" si="242"/>
        <v>222.125</v>
      </c>
      <c r="E1783" s="9">
        <v>42457.125</v>
      </c>
      <c r="F1783" s="8" t="str">
        <f t="shared" si="238"/>
        <v>03-28-16</v>
      </c>
      <c r="G1783" s="8">
        <f t="shared" si="239"/>
        <v>42457</v>
      </c>
      <c r="H1783">
        <f t="shared" si="240"/>
        <v>14698.125</v>
      </c>
      <c r="I1783">
        <v>10.32</v>
      </c>
      <c r="J1783">
        <v>10.247</v>
      </c>
      <c r="K1783" s="3">
        <f t="shared" si="236"/>
        <v>10.32</v>
      </c>
      <c r="L1783">
        <f t="shared" si="237"/>
        <v>10.247</v>
      </c>
      <c r="M1783">
        <f t="shared" si="243"/>
        <v>10.247</v>
      </c>
      <c r="N1783" s="3">
        <f t="shared" si="241"/>
        <v>10.276258517034067</v>
      </c>
      <c r="O1783">
        <f>_xll.Interpolate($T$6:$T$1168,$U$6:$U$1168,G1783,0,0)</f>
        <v>400</v>
      </c>
      <c r="P1783">
        <f>_xll.Interpolate($T$6:$T$1168,$X$6:$X$1168,G1783,0,0)</f>
        <v>598</v>
      </c>
    </row>
    <row r="1784" spans="1:16" x14ac:dyDescent="0.25">
      <c r="A1784">
        <v>2822</v>
      </c>
      <c r="B1784" t="s">
        <v>1788</v>
      </c>
      <c r="C1784" s="7">
        <v>5334</v>
      </c>
      <c r="D1784">
        <f t="shared" si="242"/>
        <v>222.25</v>
      </c>
      <c r="E1784" s="9">
        <v>42457.25</v>
      </c>
      <c r="F1784" s="8" t="str">
        <f t="shared" si="238"/>
        <v>03-28-16</v>
      </c>
      <c r="G1784" s="8">
        <f t="shared" si="239"/>
        <v>42457</v>
      </c>
      <c r="H1784">
        <f t="shared" si="240"/>
        <v>14698.25</v>
      </c>
      <c r="I1784">
        <v>10.173</v>
      </c>
      <c r="J1784">
        <v>10.124000000000001</v>
      </c>
      <c r="K1784" s="3">
        <f t="shared" si="236"/>
        <v>10.173</v>
      </c>
      <c r="L1784">
        <f t="shared" si="237"/>
        <v>10.124000000000001</v>
      </c>
      <c r="M1784">
        <f t="shared" si="243"/>
        <v>10.124000000000001</v>
      </c>
      <c r="N1784" s="3">
        <f t="shared" si="241"/>
        <v>10.143639278557114</v>
      </c>
      <c r="O1784">
        <f>_xll.Interpolate($T$6:$T$1168,$U$6:$U$1168,G1784,0,0)</f>
        <v>400</v>
      </c>
      <c r="P1784">
        <f>_xll.Interpolate($T$6:$T$1168,$X$6:$X$1168,G1784,0,0)</f>
        <v>598</v>
      </c>
    </row>
    <row r="1785" spans="1:16" x14ac:dyDescent="0.25">
      <c r="A1785">
        <v>2823</v>
      </c>
      <c r="B1785" t="s">
        <v>1789</v>
      </c>
      <c r="C1785" s="7">
        <v>5337</v>
      </c>
      <c r="D1785">
        <f t="shared" si="242"/>
        <v>222.375</v>
      </c>
      <c r="E1785" s="9">
        <v>42457.375</v>
      </c>
      <c r="F1785" s="8" t="str">
        <f t="shared" si="238"/>
        <v>03-28-16</v>
      </c>
      <c r="G1785" s="8">
        <f t="shared" si="239"/>
        <v>42457</v>
      </c>
      <c r="H1785">
        <f t="shared" si="240"/>
        <v>14698.375</v>
      </c>
      <c r="I1785">
        <v>10.148999999999999</v>
      </c>
      <c r="J1785">
        <v>10.1</v>
      </c>
      <c r="K1785" s="3">
        <f t="shared" si="236"/>
        <v>10.148999999999999</v>
      </c>
      <c r="L1785">
        <f t="shared" si="237"/>
        <v>10.1</v>
      </c>
      <c r="M1785">
        <f t="shared" si="243"/>
        <v>10.1</v>
      </c>
      <c r="N1785" s="3">
        <f t="shared" si="241"/>
        <v>10.119639278557115</v>
      </c>
      <c r="O1785">
        <f>_xll.Interpolate($T$6:$T$1168,$U$6:$U$1168,G1785,0,0)</f>
        <v>400</v>
      </c>
      <c r="P1785">
        <f>_xll.Interpolate($T$6:$T$1168,$X$6:$X$1168,G1785,0,0)</f>
        <v>598</v>
      </c>
    </row>
    <row r="1786" spans="1:16" x14ac:dyDescent="0.25">
      <c r="A1786">
        <v>2824</v>
      </c>
      <c r="B1786" t="s">
        <v>1790</v>
      </c>
      <c r="C1786" s="7">
        <v>5340</v>
      </c>
      <c r="D1786">
        <f t="shared" si="242"/>
        <v>222.5</v>
      </c>
      <c r="E1786" s="9">
        <v>42457.5</v>
      </c>
      <c r="F1786" s="8" t="str">
        <f t="shared" si="238"/>
        <v>03-28-16</v>
      </c>
      <c r="G1786" s="8">
        <f t="shared" si="239"/>
        <v>42457</v>
      </c>
      <c r="H1786">
        <f t="shared" si="240"/>
        <v>14698.5</v>
      </c>
      <c r="I1786">
        <v>10.565</v>
      </c>
      <c r="J1786">
        <v>10.516</v>
      </c>
      <c r="K1786" s="3">
        <f t="shared" si="236"/>
        <v>10.565</v>
      </c>
      <c r="L1786">
        <f t="shared" si="237"/>
        <v>10.516</v>
      </c>
      <c r="M1786">
        <f t="shared" si="243"/>
        <v>10.516</v>
      </c>
      <c r="N1786" s="3">
        <f t="shared" si="241"/>
        <v>10.535639278557113</v>
      </c>
      <c r="O1786">
        <f>_xll.Interpolate($T$6:$T$1168,$U$6:$U$1168,G1786,0,0)</f>
        <v>400</v>
      </c>
      <c r="P1786">
        <f>_xll.Interpolate($T$6:$T$1168,$X$6:$X$1168,G1786,0,0)</f>
        <v>598</v>
      </c>
    </row>
    <row r="1787" spans="1:16" x14ac:dyDescent="0.25">
      <c r="A1787">
        <v>2825</v>
      </c>
      <c r="B1787" t="s">
        <v>1791</v>
      </c>
      <c r="C1787" s="7">
        <v>5343</v>
      </c>
      <c r="D1787">
        <f t="shared" si="242"/>
        <v>222.625</v>
      </c>
      <c r="E1787" s="9">
        <v>42457.625</v>
      </c>
      <c r="F1787" s="8" t="str">
        <f t="shared" si="238"/>
        <v>03-28-16</v>
      </c>
      <c r="G1787" s="8">
        <f t="shared" si="239"/>
        <v>42457</v>
      </c>
      <c r="H1787">
        <f t="shared" si="240"/>
        <v>14698.625</v>
      </c>
      <c r="I1787">
        <v>10.247</v>
      </c>
      <c r="J1787">
        <v>10.124000000000001</v>
      </c>
      <c r="K1787" s="3">
        <f t="shared" si="236"/>
        <v>10.247</v>
      </c>
      <c r="L1787">
        <f t="shared" si="237"/>
        <v>10.124000000000001</v>
      </c>
      <c r="M1787">
        <f t="shared" si="243"/>
        <v>10.124000000000001</v>
      </c>
      <c r="N1787" s="3">
        <f t="shared" si="241"/>
        <v>10.173298597194391</v>
      </c>
      <c r="O1787">
        <f>_xll.Interpolate($T$6:$T$1168,$U$6:$U$1168,G1787,0,0)</f>
        <v>400</v>
      </c>
      <c r="P1787">
        <f>_xll.Interpolate($T$6:$T$1168,$X$6:$X$1168,G1787,0,0)</f>
        <v>598</v>
      </c>
    </row>
    <row r="1788" spans="1:16" x14ac:dyDescent="0.25">
      <c r="A1788">
        <v>2826</v>
      </c>
      <c r="B1788" t="s">
        <v>1792</v>
      </c>
      <c r="C1788" s="7">
        <v>5346</v>
      </c>
      <c r="D1788">
        <f t="shared" si="242"/>
        <v>222.75</v>
      </c>
      <c r="E1788" s="9">
        <v>42457.75</v>
      </c>
      <c r="F1788" s="8" t="str">
        <f t="shared" si="238"/>
        <v>03-28-16</v>
      </c>
      <c r="G1788" s="8">
        <f t="shared" si="239"/>
        <v>42457</v>
      </c>
      <c r="H1788">
        <f t="shared" si="240"/>
        <v>14698.75</v>
      </c>
      <c r="I1788">
        <v>10.295999999999999</v>
      </c>
      <c r="J1788">
        <v>10.271000000000001</v>
      </c>
      <c r="K1788" s="3">
        <f t="shared" si="236"/>
        <v>10.295999999999999</v>
      </c>
      <c r="L1788">
        <f t="shared" si="237"/>
        <v>10.271000000000001</v>
      </c>
      <c r="M1788">
        <f t="shared" si="243"/>
        <v>10.271000000000001</v>
      </c>
      <c r="N1788" s="3">
        <f t="shared" si="241"/>
        <v>10.281020040080161</v>
      </c>
      <c r="O1788">
        <f>_xll.Interpolate($T$6:$T$1168,$U$6:$U$1168,G1788,0,0)</f>
        <v>400</v>
      </c>
      <c r="P1788">
        <f>_xll.Interpolate($T$6:$T$1168,$X$6:$X$1168,G1788,0,0)</f>
        <v>598</v>
      </c>
    </row>
    <row r="1789" spans="1:16" x14ac:dyDescent="0.25">
      <c r="A1789">
        <v>2827</v>
      </c>
      <c r="B1789" t="s">
        <v>1793</v>
      </c>
      <c r="C1789" s="7">
        <v>5349</v>
      </c>
      <c r="D1789">
        <f t="shared" si="242"/>
        <v>222.875</v>
      </c>
      <c r="E1789" s="9">
        <v>42457.875</v>
      </c>
      <c r="F1789" s="8" t="str">
        <f t="shared" si="238"/>
        <v>03-28-16</v>
      </c>
      <c r="G1789" s="8">
        <f t="shared" si="239"/>
        <v>42457</v>
      </c>
      <c r="H1789">
        <f t="shared" si="240"/>
        <v>14698.875</v>
      </c>
      <c r="I1789">
        <v>10.492000000000001</v>
      </c>
      <c r="J1789">
        <v>10.443</v>
      </c>
      <c r="K1789" s="3">
        <f t="shared" si="236"/>
        <v>10.492000000000001</v>
      </c>
      <c r="L1789">
        <f t="shared" si="237"/>
        <v>10.443</v>
      </c>
      <c r="M1789">
        <f t="shared" si="243"/>
        <v>10.443</v>
      </c>
      <c r="N1789" s="3">
        <f t="shared" si="241"/>
        <v>10.462639278557115</v>
      </c>
      <c r="O1789">
        <f>_xll.Interpolate($T$6:$T$1168,$U$6:$U$1168,G1789,0,0)</f>
        <v>400</v>
      </c>
      <c r="P1789">
        <f>_xll.Interpolate($T$6:$T$1168,$X$6:$X$1168,G1789,0,0)</f>
        <v>598</v>
      </c>
    </row>
    <row r="1790" spans="1:16" x14ac:dyDescent="0.25">
      <c r="A1790">
        <v>2828</v>
      </c>
      <c r="B1790" t="s">
        <v>1794</v>
      </c>
      <c r="C1790" s="7">
        <v>5352</v>
      </c>
      <c r="D1790">
        <f t="shared" si="242"/>
        <v>223</v>
      </c>
      <c r="E1790" s="9">
        <v>42458</v>
      </c>
      <c r="F1790" s="8" t="str">
        <f t="shared" si="238"/>
        <v>03-29-16</v>
      </c>
      <c r="G1790" s="8">
        <f t="shared" si="239"/>
        <v>42458</v>
      </c>
      <c r="H1790">
        <f t="shared" si="240"/>
        <v>14699</v>
      </c>
      <c r="I1790">
        <v>10.222</v>
      </c>
      <c r="J1790">
        <v>10.198</v>
      </c>
      <c r="K1790" s="3">
        <f t="shared" si="236"/>
        <v>10.222</v>
      </c>
      <c r="L1790">
        <f t="shared" si="237"/>
        <v>10.198</v>
      </c>
      <c r="M1790">
        <f t="shared" si="243"/>
        <v>10.198</v>
      </c>
      <c r="N1790" s="3">
        <f t="shared" si="241"/>
        <v>10.207619238476953</v>
      </c>
      <c r="O1790">
        <f>_xll.Interpolate($T$6:$T$1168,$U$6:$U$1168,G1790,0,0)</f>
        <v>400</v>
      </c>
      <c r="P1790">
        <f>_xll.Interpolate($T$6:$T$1168,$X$6:$X$1168,G1790,0,0)</f>
        <v>598</v>
      </c>
    </row>
    <row r="1791" spans="1:16" x14ac:dyDescent="0.25">
      <c r="A1791">
        <v>2829</v>
      </c>
      <c r="B1791" t="s">
        <v>1795</v>
      </c>
      <c r="C1791" s="7">
        <v>5355</v>
      </c>
      <c r="D1791">
        <f t="shared" si="242"/>
        <v>223.125</v>
      </c>
      <c r="E1791" s="9">
        <v>42458.125</v>
      </c>
      <c r="F1791" s="8" t="str">
        <f t="shared" si="238"/>
        <v>03-29-16</v>
      </c>
      <c r="G1791" s="8">
        <f t="shared" si="239"/>
        <v>42458</v>
      </c>
      <c r="H1791">
        <f t="shared" si="240"/>
        <v>14699.125</v>
      </c>
      <c r="I1791">
        <v>10.345000000000001</v>
      </c>
      <c r="J1791">
        <v>10.32</v>
      </c>
      <c r="K1791" s="3">
        <f t="shared" si="236"/>
        <v>10.345000000000001</v>
      </c>
      <c r="L1791">
        <f t="shared" si="237"/>
        <v>10.32</v>
      </c>
      <c r="M1791">
        <f t="shared" si="243"/>
        <v>10.32</v>
      </c>
      <c r="N1791" s="3">
        <f t="shared" si="241"/>
        <v>10.330020040080161</v>
      </c>
      <c r="O1791">
        <f>_xll.Interpolate($T$6:$T$1168,$U$6:$U$1168,G1791,0,0)</f>
        <v>400</v>
      </c>
      <c r="P1791">
        <f>_xll.Interpolate($T$6:$T$1168,$X$6:$X$1168,G1791,0,0)</f>
        <v>598</v>
      </c>
    </row>
    <row r="1792" spans="1:16" x14ac:dyDescent="0.25">
      <c r="A1792">
        <v>2830</v>
      </c>
      <c r="B1792" t="s">
        <v>1796</v>
      </c>
      <c r="C1792" s="7">
        <v>5358</v>
      </c>
      <c r="D1792">
        <f t="shared" si="242"/>
        <v>223.25</v>
      </c>
      <c r="E1792" s="9">
        <v>42458.25</v>
      </c>
      <c r="F1792" s="8" t="str">
        <f t="shared" si="238"/>
        <v>03-29-16</v>
      </c>
      <c r="G1792" s="8">
        <f t="shared" si="239"/>
        <v>42458</v>
      </c>
      <c r="H1792">
        <f t="shared" si="240"/>
        <v>14699.25</v>
      </c>
      <c r="I1792">
        <v>10.369</v>
      </c>
      <c r="J1792">
        <v>10.369</v>
      </c>
      <c r="K1792" s="3">
        <f t="shared" si="236"/>
        <v>10.369</v>
      </c>
      <c r="L1792">
        <f t="shared" si="237"/>
        <v>10.369</v>
      </c>
      <c r="M1792">
        <f t="shared" si="243"/>
        <v>10.369</v>
      </c>
      <c r="N1792" s="3">
        <f t="shared" si="241"/>
        <v>10.369</v>
      </c>
      <c r="O1792">
        <f>_xll.Interpolate($T$6:$T$1168,$U$6:$U$1168,G1792,0,0)</f>
        <v>400</v>
      </c>
      <c r="P1792">
        <f>_xll.Interpolate($T$6:$T$1168,$X$6:$X$1168,G1792,0,0)</f>
        <v>598</v>
      </c>
    </row>
    <row r="1793" spans="1:16" x14ac:dyDescent="0.25">
      <c r="A1793">
        <v>2831</v>
      </c>
      <c r="B1793" t="s">
        <v>1797</v>
      </c>
      <c r="C1793" s="7">
        <v>5361</v>
      </c>
      <c r="D1793">
        <f t="shared" si="242"/>
        <v>223.375</v>
      </c>
      <c r="E1793" s="9">
        <v>42458.375</v>
      </c>
      <c r="F1793" s="8" t="str">
        <f t="shared" si="238"/>
        <v>03-29-16</v>
      </c>
      <c r="G1793" s="8">
        <f t="shared" si="239"/>
        <v>42458</v>
      </c>
      <c r="H1793">
        <f t="shared" si="240"/>
        <v>14699.375</v>
      </c>
      <c r="I1793">
        <v>10.32</v>
      </c>
      <c r="J1793">
        <v>10.295999999999999</v>
      </c>
      <c r="K1793" s="3">
        <f t="shared" si="236"/>
        <v>10.32</v>
      </c>
      <c r="L1793">
        <f t="shared" si="237"/>
        <v>10.295999999999999</v>
      </c>
      <c r="M1793">
        <f t="shared" si="243"/>
        <v>10.295999999999999</v>
      </c>
      <c r="N1793" s="3">
        <f t="shared" si="241"/>
        <v>10.305619238476954</v>
      </c>
      <c r="O1793">
        <f>_xll.Interpolate($T$6:$T$1168,$U$6:$U$1168,G1793,0,0)</f>
        <v>400</v>
      </c>
      <c r="P1793">
        <f>_xll.Interpolate($T$6:$T$1168,$X$6:$X$1168,G1793,0,0)</f>
        <v>598</v>
      </c>
    </row>
    <row r="1794" spans="1:16" x14ac:dyDescent="0.25">
      <c r="A1794">
        <v>2832</v>
      </c>
      <c r="B1794" t="s">
        <v>1798</v>
      </c>
      <c r="C1794" s="7">
        <v>5364</v>
      </c>
      <c r="D1794">
        <f t="shared" si="242"/>
        <v>223.5</v>
      </c>
      <c r="E1794" s="9">
        <v>42458.5</v>
      </c>
      <c r="F1794" s="8" t="str">
        <f t="shared" si="238"/>
        <v>03-29-16</v>
      </c>
      <c r="G1794" s="8">
        <f t="shared" si="239"/>
        <v>42458</v>
      </c>
      <c r="H1794">
        <f t="shared" si="240"/>
        <v>14699.5</v>
      </c>
      <c r="I1794">
        <v>10.394</v>
      </c>
      <c r="J1794">
        <v>10.247</v>
      </c>
      <c r="K1794" s="3">
        <f t="shared" si="236"/>
        <v>10.394</v>
      </c>
      <c r="L1794">
        <f t="shared" si="237"/>
        <v>10.247</v>
      </c>
      <c r="M1794">
        <f t="shared" si="243"/>
        <v>10.247</v>
      </c>
      <c r="N1794" s="3">
        <f t="shared" si="241"/>
        <v>10.305917835671343</v>
      </c>
      <c r="O1794">
        <f>_xll.Interpolate($T$6:$T$1168,$U$6:$U$1168,G1794,0,0)</f>
        <v>400</v>
      </c>
      <c r="P1794">
        <f>_xll.Interpolate($T$6:$T$1168,$X$6:$X$1168,G1794,0,0)</f>
        <v>598</v>
      </c>
    </row>
    <row r="1795" spans="1:16" x14ac:dyDescent="0.25">
      <c r="A1795">
        <v>2833</v>
      </c>
      <c r="B1795" t="s">
        <v>1799</v>
      </c>
      <c r="C1795" s="7">
        <v>5367</v>
      </c>
      <c r="D1795">
        <f t="shared" si="242"/>
        <v>223.625</v>
      </c>
      <c r="E1795" s="9">
        <v>42458.625</v>
      </c>
      <c r="F1795" s="8" t="str">
        <f t="shared" si="238"/>
        <v>03-29-16</v>
      </c>
      <c r="G1795" s="8">
        <f t="shared" si="239"/>
        <v>42458</v>
      </c>
      <c r="H1795">
        <f t="shared" si="240"/>
        <v>14699.625</v>
      </c>
      <c r="I1795">
        <v>10.369</v>
      </c>
      <c r="J1795">
        <v>10.198</v>
      </c>
      <c r="K1795" s="3">
        <f t="shared" si="236"/>
        <v>10.369</v>
      </c>
      <c r="L1795">
        <f t="shared" si="237"/>
        <v>10.198</v>
      </c>
      <c r="M1795">
        <f t="shared" si="243"/>
        <v>10.198</v>
      </c>
      <c r="N1795" s="3">
        <f t="shared" si="241"/>
        <v>10.266537074148298</v>
      </c>
      <c r="O1795">
        <f>_xll.Interpolate($T$6:$T$1168,$U$6:$U$1168,G1795,0,0)</f>
        <v>400</v>
      </c>
      <c r="P1795">
        <f>_xll.Interpolate($T$6:$T$1168,$X$6:$X$1168,G1795,0,0)</f>
        <v>598</v>
      </c>
    </row>
    <row r="1796" spans="1:16" x14ac:dyDescent="0.25">
      <c r="A1796">
        <v>2834</v>
      </c>
      <c r="B1796" t="s">
        <v>1800</v>
      </c>
      <c r="C1796" s="7">
        <v>5370</v>
      </c>
      <c r="D1796">
        <f t="shared" si="242"/>
        <v>223.75</v>
      </c>
      <c r="E1796" s="9">
        <v>42458.75</v>
      </c>
      <c r="F1796" s="8" t="str">
        <f t="shared" si="238"/>
        <v>03-29-16</v>
      </c>
      <c r="G1796" s="8">
        <f t="shared" si="239"/>
        <v>42458</v>
      </c>
      <c r="H1796">
        <f t="shared" si="240"/>
        <v>14699.75</v>
      </c>
      <c r="I1796">
        <v>10.345000000000001</v>
      </c>
      <c r="J1796">
        <v>10.271000000000001</v>
      </c>
      <c r="K1796" s="3">
        <f t="shared" si="236"/>
        <v>10.345000000000001</v>
      </c>
      <c r="L1796">
        <f t="shared" si="237"/>
        <v>10.271000000000001</v>
      </c>
      <c r="M1796">
        <f t="shared" si="243"/>
        <v>10.271000000000001</v>
      </c>
      <c r="N1796" s="3">
        <f t="shared" si="241"/>
        <v>10.300659318637276</v>
      </c>
      <c r="O1796">
        <f>_xll.Interpolate($T$6:$T$1168,$U$6:$U$1168,G1796,0,0)</f>
        <v>400</v>
      </c>
      <c r="P1796">
        <f>_xll.Interpolate($T$6:$T$1168,$X$6:$X$1168,G1796,0,0)</f>
        <v>598</v>
      </c>
    </row>
    <row r="1797" spans="1:16" x14ac:dyDescent="0.25">
      <c r="A1797">
        <v>2835</v>
      </c>
      <c r="B1797" t="s">
        <v>1801</v>
      </c>
      <c r="C1797" s="7">
        <v>5373</v>
      </c>
      <c r="D1797">
        <f t="shared" si="242"/>
        <v>223.875</v>
      </c>
      <c r="E1797" s="9">
        <v>42458.875</v>
      </c>
      <c r="F1797" s="8" t="str">
        <f t="shared" si="238"/>
        <v>03-29-16</v>
      </c>
      <c r="G1797" s="8">
        <f t="shared" si="239"/>
        <v>42458</v>
      </c>
      <c r="H1797">
        <f t="shared" si="240"/>
        <v>14699.875</v>
      </c>
      <c r="I1797">
        <v>10.394</v>
      </c>
      <c r="J1797">
        <v>10.345000000000001</v>
      </c>
      <c r="K1797" s="3">
        <f t="shared" si="236"/>
        <v>10.394</v>
      </c>
      <c r="L1797">
        <f t="shared" si="237"/>
        <v>10.345000000000001</v>
      </c>
      <c r="M1797">
        <f t="shared" si="243"/>
        <v>10.345000000000001</v>
      </c>
      <c r="N1797" s="3">
        <f t="shared" si="241"/>
        <v>10.364639278557114</v>
      </c>
      <c r="O1797">
        <f>_xll.Interpolate($T$6:$T$1168,$U$6:$U$1168,G1797,0,0)</f>
        <v>400</v>
      </c>
      <c r="P1797">
        <f>_xll.Interpolate($T$6:$T$1168,$X$6:$X$1168,G1797,0,0)</f>
        <v>598</v>
      </c>
    </row>
    <row r="1798" spans="1:16" x14ac:dyDescent="0.25">
      <c r="A1798">
        <v>2836</v>
      </c>
      <c r="B1798" t="s">
        <v>1802</v>
      </c>
      <c r="C1798" s="7">
        <v>5376</v>
      </c>
      <c r="D1798">
        <f t="shared" si="242"/>
        <v>224</v>
      </c>
      <c r="E1798" s="9">
        <v>42459</v>
      </c>
      <c r="F1798" s="8" t="str">
        <f t="shared" si="238"/>
        <v>03-30-16</v>
      </c>
      <c r="G1798" s="8">
        <f t="shared" si="239"/>
        <v>42459</v>
      </c>
      <c r="H1798">
        <f t="shared" si="240"/>
        <v>14700</v>
      </c>
      <c r="I1798">
        <v>10.394</v>
      </c>
      <c r="J1798">
        <v>10.32</v>
      </c>
      <c r="K1798" s="3">
        <f t="shared" ref="K1798:K1861" si="244">IF(I1798&lt;3,NA(),I1798)</f>
        <v>10.394</v>
      </c>
      <c r="L1798">
        <f t="shared" ref="L1798:L1861" si="245">IF(J1798&lt;1,NA(),J1798)</f>
        <v>10.32</v>
      </c>
      <c r="M1798">
        <f t="shared" si="243"/>
        <v>10.32</v>
      </c>
      <c r="N1798" s="3">
        <f t="shared" si="241"/>
        <v>10.338546365914787</v>
      </c>
      <c r="O1798">
        <f>_xll.Interpolate($T$6:$T$1168,$U$6:$U$1168,G1798,0,0)</f>
        <v>200</v>
      </c>
      <c r="P1798">
        <f>_xll.Interpolate($T$6:$T$1168,$X$6:$X$1168,G1798,0,0)</f>
        <v>598</v>
      </c>
    </row>
    <row r="1799" spans="1:16" x14ac:dyDescent="0.25">
      <c r="A1799">
        <v>2837</v>
      </c>
      <c r="B1799" t="s">
        <v>1803</v>
      </c>
      <c r="C1799" s="7">
        <v>5379</v>
      </c>
      <c r="D1799">
        <f t="shared" si="242"/>
        <v>224.125</v>
      </c>
      <c r="E1799" s="9">
        <v>42459.125</v>
      </c>
      <c r="F1799" s="8" t="str">
        <f t="shared" ref="F1799:F1862" si="246">TEXT(E1799,"MM-DD-YY")</f>
        <v>03-30-16</v>
      </c>
      <c r="G1799" s="8">
        <f t="shared" ref="G1799:G1862" si="247">DATEVALUE(F1799)</f>
        <v>42459</v>
      </c>
      <c r="H1799">
        <f t="shared" ref="H1799:H1862" si="248">14476+D1799</f>
        <v>14700.125</v>
      </c>
      <c r="I1799">
        <v>10.369</v>
      </c>
      <c r="J1799">
        <v>10.369</v>
      </c>
      <c r="K1799" s="3">
        <f t="shared" si="244"/>
        <v>10.369</v>
      </c>
      <c r="L1799">
        <f t="shared" si="245"/>
        <v>10.369</v>
      </c>
      <c r="M1799">
        <f t="shared" si="243"/>
        <v>10.369</v>
      </c>
      <c r="N1799" s="3">
        <f t="shared" ref="N1799:N1862" si="249">IF(AND(ISNUMBER(K1799),ISNUMBER(L1799)),(O1799*K1799+L1799*P1799)/(O1799+P1799),IF(ISNA(L1799),K1799,L1799))</f>
        <v>10.369</v>
      </c>
      <c r="O1799">
        <f>_xll.Interpolate($T$6:$T$1168,$U$6:$U$1168,G1799,0,0)</f>
        <v>200</v>
      </c>
      <c r="P1799">
        <f>_xll.Interpolate($T$6:$T$1168,$X$6:$X$1168,G1799,0,0)</f>
        <v>598</v>
      </c>
    </row>
    <row r="1800" spans="1:16" x14ac:dyDescent="0.25">
      <c r="A1800">
        <v>2838</v>
      </c>
      <c r="B1800" t="s">
        <v>1804</v>
      </c>
      <c r="C1800" s="7">
        <v>5382</v>
      </c>
      <c r="D1800">
        <f t="shared" si="242"/>
        <v>224.25</v>
      </c>
      <c r="E1800" s="9">
        <v>42459.25</v>
      </c>
      <c r="F1800" s="8" t="str">
        <f t="shared" si="246"/>
        <v>03-30-16</v>
      </c>
      <c r="G1800" s="8">
        <f t="shared" si="247"/>
        <v>42459</v>
      </c>
      <c r="H1800">
        <f t="shared" si="248"/>
        <v>14700.25</v>
      </c>
      <c r="I1800">
        <v>10.32</v>
      </c>
      <c r="J1800">
        <v>10.295999999999999</v>
      </c>
      <c r="K1800" s="3">
        <f t="shared" si="244"/>
        <v>10.32</v>
      </c>
      <c r="L1800">
        <f t="shared" si="245"/>
        <v>10.295999999999999</v>
      </c>
      <c r="M1800">
        <f t="shared" si="243"/>
        <v>10.295999999999999</v>
      </c>
      <c r="N1800" s="3">
        <f t="shared" si="249"/>
        <v>10.302015037593984</v>
      </c>
      <c r="O1800">
        <f>_xll.Interpolate($T$6:$T$1168,$U$6:$U$1168,G1800,0,0)</f>
        <v>200</v>
      </c>
      <c r="P1800">
        <f>_xll.Interpolate($T$6:$T$1168,$X$6:$X$1168,G1800,0,0)</f>
        <v>598</v>
      </c>
    </row>
    <row r="1801" spans="1:16" x14ac:dyDescent="0.25">
      <c r="A1801">
        <v>2839</v>
      </c>
      <c r="B1801" t="s">
        <v>1805</v>
      </c>
      <c r="C1801" s="7">
        <v>5385</v>
      </c>
      <c r="D1801">
        <f t="shared" si="242"/>
        <v>224.375</v>
      </c>
      <c r="E1801" s="9">
        <v>42459.375</v>
      </c>
      <c r="F1801" s="8" t="str">
        <f t="shared" si="246"/>
        <v>03-30-16</v>
      </c>
      <c r="G1801" s="8">
        <f t="shared" si="247"/>
        <v>42459</v>
      </c>
      <c r="H1801">
        <f t="shared" si="248"/>
        <v>14700.375</v>
      </c>
      <c r="I1801">
        <v>10.417999999999999</v>
      </c>
      <c r="J1801">
        <v>10.369</v>
      </c>
      <c r="K1801" s="3">
        <f t="shared" si="244"/>
        <v>10.417999999999999</v>
      </c>
      <c r="L1801">
        <f t="shared" si="245"/>
        <v>10.369</v>
      </c>
      <c r="M1801">
        <f t="shared" si="243"/>
        <v>10.369</v>
      </c>
      <c r="N1801" s="3">
        <f t="shared" si="249"/>
        <v>10.381280701754386</v>
      </c>
      <c r="O1801">
        <f>_xll.Interpolate($T$6:$T$1168,$U$6:$U$1168,G1801,0,0)</f>
        <v>200</v>
      </c>
      <c r="P1801">
        <f>_xll.Interpolate($T$6:$T$1168,$X$6:$X$1168,G1801,0,0)</f>
        <v>598</v>
      </c>
    </row>
    <row r="1802" spans="1:16" x14ac:dyDescent="0.25">
      <c r="A1802">
        <v>2840</v>
      </c>
      <c r="B1802" t="s">
        <v>1806</v>
      </c>
      <c r="C1802" s="7">
        <v>5388</v>
      </c>
      <c r="D1802">
        <f t="shared" si="242"/>
        <v>224.5</v>
      </c>
      <c r="E1802" s="9">
        <v>42459.5</v>
      </c>
      <c r="F1802" s="8" t="str">
        <f t="shared" si="246"/>
        <v>03-30-16</v>
      </c>
      <c r="G1802" s="8">
        <f t="shared" si="247"/>
        <v>42459</v>
      </c>
      <c r="H1802">
        <f t="shared" si="248"/>
        <v>14700.5</v>
      </c>
      <c r="I1802">
        <v>10.516</v>
      </c>
      <c r="J1802">
        <v>10.394</v>
      </c>
      <c r="K1802" s="3">
        <f t="shared" si="244"/>
        <v>10.516</v>
      </c>
      <c r="L1802">
        <f t="shared" si="245"/>
        <v>10.394</v>
      </c>
      <c r="M1802">
        <f t="shared" si="243"/>
        <v>10.394</v>
      </c>
      <c r="N1802" s="3">
        <f t="shared" si="249"/>
        <v>10.424576441102756</v>
      </c>
      <c r="O1802">
        <f>_xll.Interpolate($T$6:$T$1168,$U$6:$U$1168,G1802,0,0)</f>
        <v>200</v>
      </c>
      <c r="P1802">
        <f>_xll.Interpolate($T$6:$T$1168,$X$6:$X$1168,G1802,0,0)</f>
        <v>598</v>
      </c>
    </row>
    <row r="1803" spans="1:16" x14ac:dyDescent="0.25">
      <c r="A1803">
        <v>2841</v>
      </c>
      <c r="B1803" t="s">
        <v>1807</v>
      </c>
      <c r="C1803" s="7">
        <v>5391</v>
      </c>
      <c r="D1803">
        <f t="shared" si="242"/>
        <v>224.625</v>
      </c>
      <c r="E1803" s="9">
        <v>42459.625</v>
      </c>
      <c r="F1803" s="8" t="str">
        <f t="shared" si="246"/>
        <v>03-30-16</v>
      </c>
      <c r="G1803" s="8">
        <f t="shared" si="247"/>
        <v>42459</v>
      </c>
      <c r="H1803">
        <f t="shared" si="248"/>
        <v>14700.625</v>
      </c>
      <c r="I1803">
        <v>10.516</v>
      </c>
      <c r="J1803">
        <v>10.32</v>
      </c>
      <c r="K1803" s="3">
        <f t="shared" si="244"/>
        <v>10.516</v>
      </c>
      <c r="L1803">
        <f t="shared" si="245"/>
        <v>10.32</v>
      </c>
      <c r="M1803">
        <f t="shared" si="243"/>
        <v>10.32</v>
      </c>
      <c r="N1803" s="3">
        <f t="shared" si="249"/>
        <v>10.369122807017545</v>
      </c>
      <c r="O1803">
        <f>_xll.Interpolate($T$6:$T$1168,$U$6:$U$1168,G1803,0,0)</f>
        <v>200</v>
      </c>
      <c r="P1803">
        <f>_xll.Interpolate($T$6:$T$1168,$X$6:$X$1168,G1803,0,0)</f>
        <v>598</v>
      </c>
    </row>
    <row r="1804" spans="1:16" x14ac:dyDescent="0.25">
      <c r="A1804">
        <v>2842</v>
      </c>
      <c r="B1804" t="s">
        <v>1808</v>
      </c>
      <c r="C1804" s="7">
        <v>5394</v>
      </c>
      <c r="D1804">
        <f t="shared" si="242"/>
        <v>224.75</v>
      </c>
      <c r="E1804" s="9">
        <v>42459.75</v>
      </c>
      <c r="F1804" s="8" t="str">
        <f t="shared" si="246"/>
        <v>03-30-16</v>
      </c>
      <c r="G1804" s="8">
        <f t="shared" si="247"/>
        <v>42459</v>
      </c>
      <c r="H1804">
        <f t="shared" si="248"/>
        <v>14700.75</v>
      </c>
      <c r="I1804">
        <v>10.369</v>
      </c>
      <c r="J1804">
        <v>10.295999999999999</v>
      </c>
      <c r="K1804" s="3">
        <f t="shared" si="244"/>
        <v>10.369</v>
      </c>
      <c r="L1804">
        <f t="shared" si="245"/>
        <v>10.295999999999999</v>
      </c>
      <c r="M1804">
        <f t="shared" si="243"/>
        <v>10.295999999999999</v>
      </c>
      <c r="N1804" s="3">
        <f t="shared" si="249"/>
        <v>10.314295739348372</v>
      </c>
      <c r="O1804">
        <f>_xll.Interpolate($T$6:$T$1168,$U$6:$U$1168,G1804,0,0)</f>
        <v>200</v>
      </c>
      <c r="P1804">
        <f>_xll.Interpolate($T$6:$T$1168,$X$6:$X$1168,G1804,0,0)</f>
        <v>598</v>
      </c>
    </row>
    <row r="1805" spans="1:16" x14ac:dyDescent="0.25">
      <c r="A1805">
        <v>2843</v>
      </c>
      <c r="B1805" t="s">
        <v>1809</v>
      </c>
      <c r="C1805" s="7">
        <v>5397</v>
      </c>
      <c r="D1805">
        <f t="shared" si="242"/>
        <v>224.875</v>
      </c>
      <c r="E1805" s="9">
        <v>42459.875</v>
      </c>
      <c r="F1805" s="8" t="str">
        <f t="shared" si="246"/>
        <v>03-30-16</v>
      </c>
      <c r="G1805" s="8">
        <f t="shared" si="247"/>
        <v>42459</v>
      </c>
      <c r="H1805">
        <f t="shared" si="248"/>
        <v>14700.875</v>
      </c>
      <c r="I1805">
        <v>10.295999999999999</v>
      </c>
      <c r="J1805">
        <v>10.271000000000001</v>
      </c>
      <c r="K1805" s="3">
        <f t="shared" si="244"/>
        <v>10.295999999999999</v>
      </c>
      <c r="L1805">
        <f t="shared" si="245"/>
        <v>10.271000000000001</v>
      </c>
      <c r="M1805">
        <f t="shared" si="243"/>
        <v>10.271000000000001</v>
      </c>
      <c r="N1805" s="3">
        <f t="shared" si="249"/>
        <v>10.277265664160403</v>
      </c>
      <c r="O1805">
        <f>_xll.Interpolate($T$6:$T$1168,$U$6:$U$1168,G1805,0,0)</f>
        <v>200</v>
      </c>
      <c r="P1805">
        <f>_xll.Interpolate($T$6:$T$1168,$X$6:$X$1168,G1805,0,0)</f>
        <v>598</v>
      </c>
    </row>
    <row r="1806" spans="1:16" x14ac:dyDescent="0.25">
      <c r="A1806">
        <v>2844</v>
      </c>
      <c r="B1806" t="s">
        <v>1810</v>
      </c>
      <c r="C1806" s="7">
        <v>5400</v>
      </c>
      <c r="D1806">
        <f t="shared" si="242"/>
        <v>225</v>
      </c>
      <c r="E1806" s="9">
        <v>42460</v>
      </c>
      <c r="F1806" s="8" t="str">
        <f t="shared" si="246"/>
        <v>03-31-16</v>
      </c>
      <c r="G1806" s="8">
        <f t="shared" si="247"/>
        <v>42460</v>
      </c>
      <c r="H1806">
        <f t="shared" si="248"/>
        <v>14701</v>
      </c>
      <c r="I1806">
        <v>10.369</v>
      </c>
      <c r="J1806">
        <v>10.32</v>
      </c>
      <c r="K1806" s="3">
        <f t="shared" si="244"/>
        <v>10.369</v>
      </c>
      <c r="L1806">
        <f t="shared" si="245"/>
        <v>10.32</v>
      </c>
      <c r="M1806">
        <f t="shared" si="243"/>
        <v>10.32</v>
      </c>
      <c r="N1806" s="3">
        <f t="shared" si="249"/>
        <v>10.332280701754385</v>
      </c>
      <c r="O1806">
        <f>_xll.Interpolate($T$6:$T$1168,$U$6:$U$1168,G1806,0,0)</f>
        <v>200</v>
      </c>
      <c r="P1806">
        <f>_xll.Interpolate($T$6:$T$1168,$X$6:$X$1168,G1806,0,0)</f>
        <v>598</v>
      </c>
    </row>
    <row r="1807" spans="1:16" x14ac:dyDescent="0.25">
      <c r="A1807">
        <v>2845</v>
      </c>
      <c r="B1807" t="s">
        <v>1811</v>
      </c>
      <c r="C1807" s="7">
        <v>5403</v>
      </c>
      <c r="D1807">
        <f t="shared" si="242"/>
        <v>225.125</v>
      </c>
      <c r="E1807" s="9">
        <v>42460.125</v>
      </c>
      <c r="F1807" s="8" t="str">
        <f t="shared" si="246"/>
        <v>03-31-16</v>
      </c>
      <c r="G1807" s="8">
        <f t="shared" si="247"/>
        <v>42460</v>
      </c>
      <c r="H1807">
        <f t="shared" si="248"/>
        <v>14701.125</v>
      </c>
      <c r="I1807">
        <v>10.271000000000001</v>
      </c>
      <c r="J1807">
        <v>10.247</v>
      </c>
      <c r="K1807" s="3">
        <f t="shared" si="244"/>
        <v>10.271000000000001</v>
      </c>
      <c r="L1807">
        <f t="shared" si="245"/>
        <v>10.247</v>
      </c>
      <c r="M1807">
        <f t="shared" si="243"/>
        <v>10.247</v>
      </c>
      <c r="N1807" s="3">
        <f t="shared" si="249"/>
        <v>10.253015037593986</v>
      </c>
      <c r="O1807">
        <f>_xll.Interpolate($T$6:$T$1168,$U$6:$U$1168,G1807,0,0)</f>
        <v>200</v>
      </c>
      <c r="P1807">
        <f>_xll.Interpolate($T$6:$T$1168,$X$6:$X$1168,G1807,0,0)</f>
        <v>598</v>
      </c>
    </row>
    <row r="1808" spans="1:16" x14ac:dyDescent="0.25">
      <c r="A1808">
        <v>2846</v>
      </c>
      <c r="B1808" t="s">
        <v>1812</v>
      </c>
      <c r="C1808" s="7">
        <v>5406</v>
      </c>
      <c r="D1808">
        <f t="shared" si="242"/>
        <v>225.25</v>
      </c>
      <c r="E1808" s="9">
        <v>42460.25</v>
      </c>
      <c r="F1808" s="8" t="str">
        <f t="shared" si="246"/>
        <v>03-31-16</v>
      </c>
      <c r="G1808" s="8">
        <f t="shared" si="247"/>
        <v>42460</v>
      </c>
      <c r="H1808">
        <f t="shared" si="248"/>
        <v>14701.25</v>
      </c>
      <c r="I1808">
        <v>10.369</v>
      </c>
      <c r="J1808">
        <v>10.345000000000001</v>
      </c>
      <c r="K1808" s="3">
        <f t="shared" si="244"/>
        <v>10.369</v>
      </c>
      <c r="L1808">
        <f t="shared" si="245"/>
        <v>10.345000000000001</v>
      </c>
      <c r="M1808">
        <f t="shared" si="243"/>
        <v>10.345000000000001</v>
      </c>
      <c r="N1808" s="3">
        <f t="shared" si="249"/>
        <v>10.351015037593985</v>
      </c>
      <c r="O1808">
        <f>_xll.Interpolate($T$6:$T$1168,$U$6:$U$1168,G1808,0,0)</f>
        <v>200</v>
      </c>
      <c r="P1808">
        <f>_xll.Interpolate($T$6:$T$1168,$X$6:$X$1168,G1808,0,0)</f>
        <v>598</v>
      </c>
    </row>
    <row r="1809" spans="1:16" x14ac:dyDescent="0.25">
      <c r="A1809">
        <v>2847</v>
      </c>
      <c r="B1809" t="s">
        <v>1813</v>
      </c>
      <c r="C1809" s="7">
        <v>5409</v>
      </c>
      <c r="D1809">
        <f t="shared" si="242"/>
        <v>225.375</v>
      </c>
      <c r="E1809" s="9">
        <v>42460.375</v>
      </c>
      <c r="F1809" s="8" t="str">
        <f t="shared" si="246"/>
        <v>03-31-16</v>
      </c>
      <c r="G1809" s="8">
        <f t="shared" si="247"/>
        <v>42460</v>
      </c>
      <c r="H1809">
        <f t="shared" si="248"/>
        <v>14701.375</v>
      </c>
      <c r="I1809">
        <v>10.394</v>
      </c>
      <c r="J1809">
        <v>10.345000000000001</v>
      </c>
      <c r="K1809" s="3">
        <f t="shared" si="244"/>
        <v>10.394</v>
      </c>
      <c r="L1809">
        <f t="shared" si="245"/>
        <v>10.345000000000001</v>
      </c>
      <c r="M1809">
        <f t="shared" si="243"/>
        <v>10.345000000000001</v>
      </c>
      <c r="N1809" s="3">
        <f t="shared" si="249"/>
        <v>10.357280701754387</v>
      </c>
      <c r="O1809">
        <f>_xll.Interpolate($T$6:$T$1168,$U$6:$U$1168,G1809,0,0)</f>
        <v>200</v>
      </c>
      <c r="P1809">
        <f>_xll.Interpolate($T$6:$T$1168,$X$6:$X$1168,G1809,0,0)</f>
        <v>598</v>
      </c>
    </row>
    <row r="1810" spans="1:16" x14ac:dyDescent="0.25">
      <c r="A1810">
        <v>2848</v>
      </c>
      <c r="B1810" t="s">
        <v>1814</v>
      </c>
      <c r="C1810" s="7">
        <v>5412</v>
      </c>
      <c r="D1810">
        <f t="shared" si="242"/>
        <v>225.5</v>
      </c>
      <c r="E1810" s="9">
        <v>42460.5</v>
      </c>
      <c r="F1810" s="8" t="str">
        <f t="shared" si="246"/>
        <v>03-31-16</v>
      </c>
      <c r="G1810" s="8">
        <f t="shared" si="247"/>
        <v>42460</v>
      </c>
      <c r="H1810">
        <f t="shared" si="248"/>
        <v>14701.5</v>
      </c>
      <c r="I1810">
        <v>10.516</v>
      </c>
      <c r="J1810">
        <v>10.369</v>
      </c>
      <c r="K1810" s="3">
        <f t="shared" si="244"/>
        <v>10.516</v>
      </c>
      <c r="L1810">
        <f t="shared" si="245"/>
        <v>10.369</v>
      </c>
      <c r="M1810">
        <f t="shared" si="243"/>
        <v>10.369</v>
      </c>
      <c r="N1810" s="3">
        <f t="shared" si="249"/>
        <v>10.40584210526316</v>
      </c>
      <c r="O1810">
        <f>_xll.Interpolate($T$6:$T$1168,$U$6:$U$1168,G1810,0,0)</f>
        <v>200</v>
      </c>
      <c r="P1810">
        <f>_xll.Interpolate($T$6:$T$1168,$X$6:$X$1168,G1810,0,0)</f>
        <v>598</v>
      </c>
    </row>
    <row r="1811" spans="1:16" x14ac:dyDescent="0.25">
      <c r="A1811">
        <v>2849</v>
      </c>
      <c r="B1811" t="s">
        <v>1815</v>
      </c>
      <c r="C1811" s="7">
        <v>5415</v>
      </c>
      <c r="D1811">
        <f t="shared" si="242"/>
        <v>225.625</v>
      </c>
      <c r="E1811" s="9">
        <v>42460.625</v>
      </c>
      <c r="F1811" s="8" t="str">
        <f t="shared" si="246"/>
        <v>03-31-16</v>
      </c>
      <c r="G1811" s="8">
        <f t="shared" si="247"/>
        <v>42460</v>
      </c>
      <c r="H1811">
        <f t="shared" si="248"/>
        <v>14701.625</v>
      </c>
      <c r="I1811">
        <v>10.443</v>
      </c>
      <c r="J1811">
        <v>10.247</v>
      </c>
      <c r="K1811" s="3">
        <f t="shared" si="244"/>
        <v>10.443</v>
      </c>
      <c r="L1811">
        <f t="shared" si="245"/>
        <v>10.247</v>
      </c>
      <c r="M1811">
        <f t="shared" si="243"/>
        <v>10.247</v>
      </c>
      <c r="N1811" s="3">
        <f t="shared" si="249"/>
        <v>10.296122807017545</v>
      </c>
      <c r="O1811">
        <f>_xll.Interpolate($T$6:$T$1168,$U$6:$U$1168,G1811,0,0)</f>
        <v>200</v>
      </c>
      <c r="P1811">
        <f>_xll.Interpolate($T$6:$T$1168,$X$6:$X$1168,G1811,0,0)</f>
        <v>598</v>
      </c>
    </row>
    <row r="1812" spans="1:16" x14ac:dyDescent="0.25">
      <c r="A1812">
        <v>2850</v>
      </c>
      <c r="B1812" t="s">
        <v>1816</v>
      </c>
      <c r="C1812" s="7">
        <v>5418</v>
      </c>
      <c r="D1812">
        <f t="shared" si="242"/>
        <v>225.75</v>
      </c>
      <c r="E1812" s="9">
        <v>42460.75</v>
      </c>
      <c r="F1812" s="8" t="str">
        <f t="shared" si="246"/>
        <v>03-31-16</v>
      </c>
      <c r="G1812" s="8">
        <f t="shared" si="247"/>
        <v>42460</v>
      </c>
      <c r="H1812">
        <f t="shared" si="248"/>
        <v>14701.75</v>
      </c>
      <c r="I1812">
        <v>10.443</v>
      </c>
      <c r="J1812">
        <v>10.345000000000001</v>
      </c>
      <c r="K1812" s="3">
        <f t="shared" si="244"/>
        <v>10.443</v>
      </c>
      <c r="L1812">
        <f t="shared" si="245"/>
        <v>10.345000000000001</v>
      </c>
      <c r="M1812">
        <f t="shared" si="243"/>
        <v>10.345000000000001</v>
      </c>
      <c r="N1812" s="3">
        <f t="shared" si="249"/>
        <v>10.369561403508772</v>
      </c>
      <c r="O1812">
        <f>_xll.Interpolate($T$6:$T$1168,$U$6:$U$1168,G1812,0,0)</f>
        <v>200</v>
      </c>
      <c r="P1812">
        <f>_xll.Interpolate($T$6:$T$1168,$X$6:$X$1168,G1812,0,0)</f>
        <v>598</v>
      </c>
    </row>
    <row r="1813" spans="1:16" x14ac:dyDescent="0.25">
      <c r="A1813">
        <v>2851</v>
      </c>
      <c r="B1813" t="s">
        <v>1817</v>
      </c>
      <c r="C1813" s="7">
        <v>5421</v>
      </c>
      <c r="D1813">
        <f t="shared" si="242"/>
        <v>225.875</v>
      </c>
      <c r="E1813" s="9">
        <v>42460.875</v>
      </c>
      <c r="F1813" s="8" t="str">
        <f t="shared" si="246"/>
        <v>03-31-16</v>
      </c>
      <c r="G1813" s="8">
        <f t="shared" si="247"/>
        <v>42460</v>
      </c>
      <c r="H1813">
        <f t="shared" si="248"/>
        <v>14701.875</v>
      </c>
      <c r="I1813">
        <v>10.417999999999999</v>
      </c>
      <c r="J1813">
        <v>10.369</v>
      </c>
      <c r="K1813" s="3">
        <f t="shared" si="244"/>
        <v>10.417999999999999</v>
      </c>
      <c r="L1813">
        <f t="shared" si="245"/>
        <v>10.369</v>
      </c>
      <c r="M1813">
        <f t="shared" si="243"/>
        <v>10.369</v>
      </c>
      <c r="N1813" s="3">
        <f t="shared" si="249"/>
        <v>10.381280701754386</v>
      </c>
      <c r="O1813">
        <f>_xll.Interpolate($T$6:$T$1168,$U$6:$U$1168,G1813,0,0)</f>
        <v>200</v>
      </c>
      <c r="P1813">
        <f>_xll.Interpolate($T$6:$T$1168,$X$6:$X$1168,G1813,0,0)</f>
        <v>598</v>
      </c>
    </row>
    <row r="1814" spans="1:16" x14ac:dyDescent="0.25">
      <c r="A1814">
        <v>2852</v>
      </c>
      <c r="B1814" t="s">
        <v>1818</v>
      </c>
      <c r="C1814" s="7">
        <v>5424</v>
      </c>
      <c r="D1814">
        <f t="shared" si="242"/>
        <v>226</v>
      </c>
      <c r="E1814" s="9">
        <v>42461</v>
      </c>
      <c r="F1814" s="8" t="str">
        <f t="shared" si="246"/>
        <v>04-01-16</v>
      </c>
      <c r="G1814" s="8">
        <f t="shared" si="247"/>
        <v>42461</v>
      </c>
      <c r="H1814">
        <f t="shared" si="248"/>
        <v>14702</v>
      </c>
      <c r="I1814">
        <v>10.32</v>
      </c>
      <c r="J1814">
        <v>10.271000000000001</v>
      </c>
      <c r="K1814" s="3">
        <f t="shared" si="244"/>
        <v>10.32</v>
      </c>
      <c r="L1814">
        <f t="shared" si="245"/>
        <v>10.271000000000001</v>
      </c>
      <c r="M1814">
        <f t="shared" si="243"/>
        <v>10.271000000000001</v>
      </c>
      <c r="N1814" s="3">
        <f t="shared" si="249"/>
        <v>10.283250000000001</v>
      </c>
      <c r="O1814">
        <f>_xll.Interpolate($T$6:$T$1168,$U$6:$U$1168,G1814,0,0)</f>
        <v>200</v>
      </c>
      <c r="P1814">
        <f>_xll.Interpolate($T$6:$T$1168,$X$6:$X$1168,G1814,0,0)</f>
        <v>600</v>
      </c>
    </row>
    <row r="1815" spans="1:16" x14ac:dyDescent="0.25">
      <c r="A1815">
        <v>2853</v>
      </c>
      <c r="B1815" t="s">
        <v>1819</v>
      </c>
      <c r="C1815" s="7">
        <v>5427</v>
      </c>
      <c r="D1815">
        <f t="shared" si="242"/>
        <v>226.125</v>
      </c>
      <c r="E1815" s="9">
        <v>42461.125</v>
      </c>
      <c r="F1815" s="8" t="str">
        <f t="shared" si="246"/>
        <v>04-01-16</v>
      </c>
      <c r="G1815" s="8">
        <f t="shared" si="247"/>
        <v>42461</v>
      </c>
      <c r="H1815">
        <f t="shared" si="248"/>
        <v>14702.125</v>
      </c>
      <c r="I1815">
        <v>10.369</v>
      </c>
      <c r="J1815">
        <v>10.32</v>
      </c>
      <c r="K1815" s="3">
        <f t="shared" si="244"/>
        <v>10.369</v>
      </c>
      <c r="L1815">
        <f t="shared" si="245"/>
        <v>10.32</v>
      </c>
      <c r="M1815">
        <f t="shared" si="243"/>
        <v>10.32</v>
      </c>
      <c r="N1815" s="3">
        <f t="shared" si="249"/>
        <v>10.332249999999998</v>
      </c>
      <c r="O1815">
        <f>_xll.Interpolate($T$6:$T$1168,$U$6:$U$1168,G1815,0,0)</f>
        <v>200</v>
      </c>
      <c r="P1815">
        <f>_xll.Interpolate($T$6:$T$1168,$X$6:$X$1168,G1815,0,0)</f>
        <v>600</v>
      </c>
    </row>
    <row r="1816" spans="1:16" x14ac:dyDescent="0.25">
      <c r="A1816">
        <v>2854</v>
      </c>
      <c r="B1816" t="s">
        <v>1820</v>
      </c>
      <c r="C1816" s="7">
        <v>5430</v>
      </c>
      <c r="D1816">
        <f t="shared" si="242"/>
        <v>226.25</v>
      </c>
      <c r="E1816" s="9">
        <v>42461.25</v>
      </c>
      <c r="F1816" s="8" t="str">
        <f t="shared" si="246"/>
        <v>04-01-16</v>
      </c>
      <c r="G1816" s="8">
        <f t="shared" si="247"/>
        <v>42461</v>
      </c>
      <c r="H1816">
        <f t="shared" si="248"/>
        <v>14702.25</v>
      </c>
      <c r="I1816">
        <v>10.394</v>
      </c>
      <c r="J1816">
        <v>10.369</v>
      </c>
      <c r="K1816" s="3">
        <f t="shared" si="244"/>
        <v>10.394</v>
      </c>
      <c r="L1816">
        <f t="shared" si="245"/>
        <v>10.369</v>
      </c>
      <c r="M1816">
        <f t="shared" si="243"/>
        <v>10.369</v>
      </c>
      <c r="N1816" s="3">
        <f t="shared" si="249"/>
        <v>10.375250000000001</v>
      </c>
      <c r="O1816">
        <f>_xll.Interpolate($T$6:$T$1168,$U$6:$U$1168,G1816,0,0)</f>
        <v>200</v>
      </c>
      <c r="P1816">
        <f>_xll.Interpolate($T$6:$T$1168,$X$6:$X$1168,G1816,0,0)</f>
        <v>600</v>
      </c>
    </row>
    <row r="1817" spans="1:16" x14ac:dyDescent="0.25">
      <c r="A1817">
        <v>2855</v>
      </c>
      <c r="B1817" t="s">
        <v>1821</v>
      </c>
      <c r="C1817" s="7">
        <v>5433</v>
      </c>
      <c r="D1817">
        <f t="shared" si="242"/>
        <v>226.375</v>
      </c>
      <c r="E1817" s="9">
        <v>42461.375</v>
      </c>
      <c r="F1817" s="8" t="str">
        <f t="shared" si="246"/>
        <v>04-01-16</v>
      </c>
      <c r="G1817" s="8">
        <f t="shared" si="247"/>
        <v>42461</v>
      </c>
      <c r="H1817">
        <f t="shared" si="248"/>
        <v>14702.375</v>
      </c>
      <c r="I1817">
        <v>10.443</v>
      </c>
      <c r="J1817">
        <v>10.369</v>
      </c>
      <c r="K1817" s="3">
        <f t="shared" si="244"/>
        <v>10.443</v>
      </c>
      <c r="L1817">
        <f t="shared" si="245"/>
        <v>10.369</v>
      </c>
      <c r="M1817">
        <f t="shared" si="243"/>
        <v>10.369</v>
      </c>
      <c r="N1817" s="3">
        <f t="shared" si="249"/>
        <v>10.387499999999999</v>
      </c>
      <c r="O1817">
        <f>_xll.Interpolate($T$6:$T$1168,$U$6:$U$1168,G1817,0,0)</f>
        <v>200</v>
      </c>
      <c r="P1817">
        <f>_xll.Interpolate($T$6:$T$1168,$X$6:$X$1168,G1817,0,0)</f>
        <v>600</v>
      </c>
    </row>
    <row r="1818" spans="1:16" x14ac:dyDescent="0.25">
      <c r="A1818">
        <v>2856</v>
      </c>
      <c r="B1818" t="s">
        <v>1822</v>
      </c>
      <c r="C1818" s="7">
        <v>5436</v>
      </c>
      <c r="D1818">
        <f t="shared" si="242"/>
        <v>226.5</v>
      </c>
      <c r="E1818" s="9">
        <v>42461.5</v>
      </c>
      <c r="F1818" s="8" t="str">
        <f t="shared" si="246"/>
        <v>04-01-16</v>
      </c>
      <c r="G1818" s="8">
        <f t="shared" si="247"/>
        <v>42461</v>
      </c>
      <c r="H1818">
        <f t="shared" si="248"/>
        <v>14702.5</v>
      </c>
      <c r="I1818">
        <v>10.467000000000001</v>
      </c>
      <c r="J1818">
        <v>10.32</v>
      </c>
      <c r="K1818" s="3">
        <f t="shared" si="244"/>
        <v>10.467000000000001</v>
      </c>
      <c r="L1818">
        <f t="shared" si="245"/>
        <v>10.32</v>
      </c>
      <c r="M1818">
        <f t="shared" si="243"/>
        <v>10.32</v>
      </c>
      <c r="N1818" s="3">
        <f t="shared" si="249"/>
        <v>10.35675</v>
      </c>
      <c r="O1818">
        <f>_xll.Interpolate($T$6:$T$1168,$U$6:$U$1168,G1818,0,0)</f>
        <v>200</v>
      </c>
      <c r="P1818">
        <f>_xll.Interpolate($T$6:$T$1168,$X$6:$X$1168,G1818,0,0)</f>
        <v>600</v>
      </c>
    </row>
    <row r="1819" spans="1:16" x14ac:dyDescent="0.25">
      <c r="A1819">
        <v>2857</v>
      </c>
      <c r="B1819" t="s">
        <v>1823</v>
      </c>
      <c r="C1819" s="7">
        <v>5439</v>
      </c>
      <c r="D1819">
        <f t="shared" si="242"/>
        <v>226.625</v>
      </c>
      <c r="E1819" s="9">
        <v>42461.625</v>
      </c>
      <c r="F1819" s="8" t="str">
        <f t="shared" si="246"/>
        <v>04-01-16</v>
      </c>
      <c r="G1819" s="8">
        <f t="shared" si="247"/>
        <v>42461</v>
      </c>
      <c r="H1819">
        <f t="shared" si="248"/>
        <v>14702.625</v>
      </c>
      <c r="I1819">
        <v>10.541</v>
      </c>
      <c r="J1819">
        <v>10.32</v>
      </c>
      <c r="K1819" s="3">
        <f t="shared" si="244"/>
        <v>10.541</v>
      </c>
      <c r="L1819">
        <f t="shared" si="245"/>
        <v>10.32</v>
      </c>
      <c r="M1819">
        <f t="shared" si="243"/>
        <v>10.32</v>
      </c>
      <c r="N1819" s="3">
        <f t="shared" si="249"/>
        <v>10.375250000000001</v>
      </c>
      <c r="O1819">
        <f>_xll.Interpolate($T$6:$T$1168,$U$6:$U$1168,G1819,0,0)</f>
        <v>200</v>
      </c>
      <c r="P1819">
        <f>_xll.Interpolate($T$6:$T$1168,$X$6:$X$1168,G1819,0,0)</f>
        <v>600</v>
      </c>
    </row>
    <row r="1820" spans="1:16" x14ac:dyDescent="0.25">
      <c r="A1820">
        <v>2858</v>
      </c>
      <c r="B1820" t="s">
        <v>1824</v>
      </c>
      <c r="C1820" s="7">
        <v>5442</v>
      </c>
      <c r="D1820">
        <f t="shared" si="242"/>
        <v>226.75</v>
      </c>
      <c r="E1820" s="9">
        <v>42461.75</v>
      </c>
      <c r="F1820" s="8" t="str">
        <f t="shared" si="246"/>
        <v>04-01-16</v>
      </c>
      <c r="G1820" s="8">
        <f t="shared" si="247"/>
        <v>42461</v>
      </c>
      <c r="H1820">
        <f t="shared" si="248"/>
        <v>14702.75</v>
      </c>
      <c r="I1820">
        <v>10.417999999999999</v>
      </c>
      <c r="J1820">
        <v>10.345000000000001</v>
      </c>
      <c r="K1820" s="3">
        <f t="shared" si="244"/>
        <v>10.417999999999999</v>
      </c>
      <c r="L1820">
        <f t="shared" si="245"/>
        <v>10.345000000000001</v>
      </c>
      <c r="M1820">
        <f t="shared" si="243"/>
        <v>10.345000000000001</v>
      </c>
      <c r="N1820" s="3">
        <f t="shared" si="249"/>
        <v>10.363250000000001</v>
      </c>
      <c r="O1820">
        <f>_xll.Interpolate($T$6:$T$1168,$U$6:$U$1168,G1820,0,0)</f>
        <v>200</v>
      </c>
      <c r="P1820">
        <f>_xll.Interpolate($T$6:$T$1168,$X$6:$X$1168,G1820,0,0)</f>
        <v>600</v>
      </c>
    </row>
    <row r="1821" spans="1:16" x14ac:dyDescent="0.25">
      <c r="A1821">
        <v>2859</v>
      </c>
      <c r="B1821" t="s">
        <v>1825</v>
      </c>
      <c r="C1821" s="7">
        <v>5445</v>
      </c>
      <c r="D1821">
        <f t="shared" si="242"/>
        <v>226.875</v>
      </c>
      <c r="E1821" s="9">
        <v>42461.875</v>
      </c>
      <c r="F1821" s="8" t="str">
        <f t="shared" si="246"/>
        <v>04-01-16</v>
      </c>
      <c r="G1821" s="8">
        <f t="shared" si="247"/>
        <v>42461</v>
      </c>
      <c r="H1821">
        <f t="shared" si="248"/>
        <v>14702.875</v>
      </c>
      <c r="I1821">
        <v>10.467000000000001</v>
      </c>
      <c r="J1821">
        <v>10.417999999999999</v>
      </c>
      <c r="K1821" s="3">
        <f t="shared" si="244"/>
        <v>10.467000000000001</v>
      </c>
      <c r="L1821">
        <f t="shared" si="245"/>
        <v>10.417999999999999</v>
      </c>
      <c r="M1821">
        <f t="shared" si="243"/>
        <v>10.417999999999999</v>
      </c>
      <c r="N1821" s="3">
        <f t="shared" si="249"/>
        <v>10.430249999999999</v>
      </c>
      <c r="O1821">
        <f>_xll.Interpolate($T$6:$T$1168,$U$6:$U$1168,G1821,0,0)</f>
        <v>200</v>
      </c>
      <c r="P1821">
        <f>_xll.Interpolate($T$6:$T$1168,$X$6:$X$1168,G1821,0,0)</f>
        <v>600</v>
      </c>
    </row>
    <row r="1822" spans="1:16" x14ac:dyDescent="0.25">
      <c r="A1822">
        <v>2860</v>
      </c>
      <c r="B1822" t="s">
        <v>1826</v>
      </c>
      <c r="C1822" s="7">
        <v>5448</v>
      </c>
      <c r="D1822">
        <f t="shared" si="242"/>
        <v>227</v>
      </c>
      <c r="E1822" s="9">
        <v>42462</v>
      </c>
      <c r="F1822" s="8" t="str">
        <f t="shared" si="246"/>
        <v>04-02-16</v>
      </c>
      <c r="G1822" s="8">
        <f t="shared" si="247"/>
        <v>42462</v>
      </c>
      <c r="H1822">
        <f t="shared" si="248"/>
        <v>14703</v>
      </c>
      <c r="I1822">
        <v>10.394</v>
      </c>
      <c r="J1822">
        <v>10.345000000000001</v>
      </c>
      <c r="K1822" s="3">
        <f t="shared" si="244"/>
        <v>10.394</v>
      </c>
      <c r="L1822">
        <f t="shared" si="245"/>
        <v>10.345000000000001</v>
      </c>
      <c r="M1822">
        <f t="shared" si="243"/>
        <v>10.345000000000001</v>
      </c>
      <c r="N1822" s="3">
        <f t="shared" si="249"/>
        <v>10.357249999999999</v>
      </c>
      <c r="O1822">
        <f>_xll.Interpolate($T$6:$T$1168,$U$6:$U$1168,G1822,0,0)</f>
        <v>200</v>
      </c>
      <c r="P1822">
        <f>_xll.Interpolate($T$6:$T$1168,$X$6:$X$1168,G1822,0,0)</f>
        <v>600</v>
      </c>
    </row>
    <row r="1823" spans="1:16" x14ac:dyDescent="0.25">
      <c r="A1823">
        <v>2861</v>
      </c>
      <c r="B1823" t="s">
        <v>1827</v>
      </c>
      <c r="C1823" s="7">
        <v>5451</v>
      </c>
      <c r="D1823">
        <f t="shared" si="242"/>
        <v>227.125</v>
      </c>
      <c r="E1823" s="9">
        <v>42462.125</v>
      </c>
      <c r="F1823" s="8" t="str">
        <f t="shared" si="246"/>
        <v>04-02-16</v>
      </c>
      <c r="G1823" s="8">
        <f t="shared" si="247"/>
        <v>42462</v>
      </c>
      <c r="H1823">
        <f t="shared" si="248"/>
        <v>14703.125</v>
      </c>
      <c r="I1823">
        <v>10.467000000000001</v>
      </c>
      <c r="J1823">
        <v>10.417999999999999</v>
      </c>
      <c r="K1823" s="3">
        <f t="shared" si="244"/>
        <v>10.467000000000001</v>
      </c>
      <c r="L1823">
        <f t="shared" si="245"/>
        <v>10.417999999999999</v>
      </c>
      <c r="M1823">
        <f t="shared" si="243"/>
        <v>10.417999999999999</v>
      </c>
      <c r="N1823" s="3">
        <f t="shared" si="249"/>
        <v>10.430249999999999</v>
      </c>
      <c r="O1823">
        <f>_xll.Interpolate($T$6:$T$1168,$U$6:$U$1168,G1823,0,0)</f>
        <v>200</v>
      </c>
      <c r="P1823">
        <f>_xll.Interpolate($T$6:$T$1168,$X$6:$X$1168,G1823,0,0)</f>
        <v>600</v>
      </c>
    </row>
    <row r="1824" spans="1:16" x14ac:dyDescent="0.25">
      <c r="A1824">
        <v>2862</v>
      </c>
      <c r="B1824" t="s">
        <v>1828</v>
      </c>
      <c r="C1824" s="7">
        <v>5454</v>
      </c>
      <c r="D1824">
        <f t="shared" si="242"/>
        <v>227.25</v>
      </c>
      <c r="E1824" s="9">
        <v>42462.25</v>
      </c>
      <c r="F1824" s="8" t="str">
        <f t="shared" si="246"/>
        <v>04-02-16</v>
      </c>
      <c r="G1824" s="8">
        <f t="shared" si="247"/>
        <v>42462</v>
      </c>
      <c r="H1824">
        <f t="shared" si="248"/>
        <v>14703.25</v>
      </c>
      <c r="I1824">
        <v>10.394</v>
      </c>
      <c r="J1824">
        <v>10.345000000000001</v>
      </c>
      <c r="K1824" s="3">
        <f t="shared" si="244"/>
        <v>10.394</v>
      </c>
      <c r="L1824">
        <f t="shared" si="245"/>
        <v>10.345000000000001</v>
      </c>
      <c r="M1824">
        <f t="shared" si="243"/>
        <v>10.345000000000001</v>
      </c>
      <c r="N1824" s="3">
        <f t="shared" si="249"/>
        <v>10.357249999999999</v>
      </c>
      <c r="O1824">
        <f>_xll.Interpolate($T$6:$T$1168,$U$6:$U$1168,G1824,0,0)</f>
        <v>200</v>
      </c>
      <c r="P1824">
        <f>_xll.Interpolate($T$6:$T$1168,$X$6:$X$1168,G1824,0,0)</f>
        <v>600</v>
      </c>
    </row>
    <row r="1825" spans="1:16" x14ac:dyDescent="0.25">
      <c r="A1825">
        <v>2863</v>
      </c>
      <c r="B1825" t="s">
        <v>1829</v>
      </c>
      <c r="C1825" s="7">
        <v>5457</v>
      </c>
      <c r="D1825">
        <f t="shared" si="242"/>
        <v>227.375</v>
      </c>
      <c r="E1825" s="9">
        <v>42462.375</v>
      </c>
      <c r="F1825" s="8" t="str">
        <f t="shared" si="246"/>
        <v>04-02-16</v>
      </c>
      <c r="G1825" s="8">
        <f t="shared" si="247"/>
        <v>42462</v>
      </c>
      <c r="H1825">
        <f t="shared" si="248"/>
        <v>14703.375</v>
      </c>
      <c r="I1825">
        <v>10.32</v>
      </c>
      <c r="J1825">
        <v>10.271000000000001</v>
      </c>
      <c r="K1825" s="3">
        <f t="shared" si="244"/>
        <v>10.32</v>
      </c>
      <c r="L1825">
        <f t="shared" si="245"/>
        <v>10.271000000000001</v>
      </c>
      <c r="M1825">
        <f t="shared" si="243"/>
        <v>10.271000000000001</v>
      </c>
      <c r="N1825" s="3">
        <f t="shared" si="249"/>
        <v>10.283250000000001</v>
      </c>
      <c r="O1825">
        <f>_xll.Interpolate($T$6:$T$1168,$U$6:$U$1168,G1825,0,0)</f>
        <v>200</v>
      </c>
      <c r="P1825">
        <f>_xll.Interpolate($T$6:$T$1168,$X$6:$X$1168,G1825,0,0)</f>
        <v>600</v>
      </c>
    </row>
    <row r="1826" spans="1:16" x14ac:dyDescent="0.25">
      <c r="A1826">
        <v>2864</v>
      </c>
      <c r="B1826" t="s">
        <v>1830</v>
      </c>
      <c r="C1826" s="7">
        <v>5460</v>
      </c>
      <c r="D1826">
        <f t="shared" si="242"/>
        <v>227.5</v>
      </c>
      <c r="E1826" s="9">
        <v>42462.5</v>
      </c>
      <c r="F1826" s="8" t="str">
        <f t="shared" si="246"/>
        <v>04-02-16</v>
      </c>
      <c r="G1826" s="8">
        <f t="shared" si="247"/>
        <v>42462</v>
      </c>
      <c r="H1826">
        <f t="shared" si="248"/>
        <v>14703.5</v>
      </c>
      <c r="I1826">
        <v>10.516</v>
      </c>
      <c r="J1826">
        <v>10.369</v>
      </c>
      <c r="K1826" s="3">
        <f t="shared" si="244"/>
        <v>10.516</v>
      </c>
      <c r="L1826">
        <f t="shared" si="245"/>
        <v>10.369</v>
      </c>
      <c r="M1826">
        <f t="shared" si="243"/>
        <v>10.369</v>
      </c>
      <c r="N1826" s="3">
        <f t="shared" si="249"/>
        <v>10.405749999999998</v>
      </c>
      <c r="O1826">
        <f>_xll.Interpolate($T$6:$T$1168,$U$6:$U$1168,G1826,0,0)</f>
        <v>200</v>
      </c>
      <c r="P1826">
        <f>_xll.Interpolate($T$6:$T$1168,$X$6:$X$1168,G1826,0,0)</f>
        <v>600</v>
      </c>
    </row>
    <row r="1827" spans="1:16" x14ac:dyDescent="0.25">
      <c r="A1827">
        <v>2865</v>
      </c>
      <c r="B1827" t="s">
        <v>1831</v>
      </c>
      <c r="C1827" s="7">
        <v>5463</v>
      </c>
      <c r="D1827">
        <f t="shared" si="242"/>
        <v>227.625</v>
      </c>
      <c r="E1827" s="9">
        <v>42462.625</v>
      </c>
      <c r="F1827" s="8" t="str">
        <f t="shared" si="246"/>
        <v>04-02-16</v>
      </c>
      <c r="G1827" s="8">
        <f t="shared" si="247"/>
        <v>42462</v>
      </c>
      <c r="H1827">
        <f t="shared" si="248"/>
        <v>14703.625</v>
      </c>
      <c r="I1827">
        <v>10.59</v>
      </c>
      <c r="J1827">
        <v>10.394</v>
      </c>
      <c r="K1827" s="3">
        <f t="shared" si="244"/>
        <v>10.59</v>
      </c>
      <c r="L1827">
        <f t="shared" si="245"/>
        <v>10.394</v>
      </c>
      <c r="M1827">
        <f t="shared" si="243"/>
        <v>10.394</v>
      </c>
      <c r="N1827" s="3">
        <f t="shared" si="249"/>
        <v>10.443</v>
      </c>
      <c r="O1827">
        <f>_xll.Interpolate($T$6:$T$1168,$U$6:$U$1168,G1827,0,0)</f>
        <v>200</v>
      </c>
      <c r="P1827">
        <f>_xll.Interpolate($T$6:$T$1168,$X$6:$X$1168,G1827,0,0)</f>
        <v>600</v>
      </c>
    </row>
    <row r="1828" spans="1:16" x14ac:dyDescent="0.25">
      <c r="A1828">
        <v>2866</v>
      </c>
      <c r="B1828" t="s">
        <v>1832</v>
      </c>
      <c r="C1828" s="7">
        <v>5466</v>
      </c>
      <c r="D1828">
        <f t="shared" si="242"/>
        <v>227.75</v>
      </c>
      <c r="E1828" s="9">
        <v>42462.75</v>
      </c>
      <c r="F1828" s="8" t="str">
        <f t="shared" si="246"/>
        <v>04-02-16</v>
      </c>
      <c r="G1828" s="8">
        <f t="shared" si="247"/>
        <v>42462</v>
      </c>
      <c r="H1828">
        <f t="shared" si="248"/>
        <v>14703.75</v>
      </c>
      <c r="I1828">
        <v>10.492000000000001</v>
      </c>
      <c r="J1828">
        <v>10.394</v>
      </c>
      <c r="K1828" s="3">
        <f t="shared" si="244"/>
        <v>10.492000000000001</v>
      </c>
      <c r="L1828">
        <f t="shared" si="245"/>
        <v>10.394</v>
      </c>
      <c r="M1828">
        <f t="shared" si="243"/>
        <v>10.394</v>
      </c>
      <c r="N1828" s="3">
        <f t="shared" si="249"/>
        <v>10.4185</v>
      </c>
      <c r="O1828">
        <f>_xll.Interpolate($T$6:$T$1168,$U$6:$U$1168,G1828,0,0)</f>
        <v>200</v>
      </c>
      <c r="P1828">
        <f>_xll.Interpolate($T$6:$T$1168,$X$6:$X$1168,G1828,0,0)</f>
        <v>600</v>
      </c>
    </row>
    <row r="1829" spans="1:16" x14ac:dyDescent="0.25">
      <c r="A1829">
        <v>2867</v>
      </c>
      <c r="B1829" t="s">
        <v>1833</v>
      </c>
      <c r="C1829" s="7">
        <v>5469</v>
      </c>
      <c r="D1829">
        <f t="shared" si="242"/>
        <v>227.875</v>
      </c>
      <c r="E1829" s="9">
        <v>42462.875</v>
      </c>
      <c r="F1829" s="8" t="str">
        <f t="shared" si="246"/>
        <v>04-02-16</v>
      </c>
      <c r="G1829" s="8">
        <f t="shared" si="247"/>
        <v>42462</v>
      </c>
      <c r="H1829">
        <f t="shared" si="248"/>
        <v>14703.875</v>
      </c>
      <c r="I1829">
        <v>10.467000000000001</v>
      </c>
      <c r="J1829">
        <v>10.394</v>
      </c>
      <c r="K1829" s="3">
        <f t="shared" si="244"/>
        <v>10.467000000000001</v>
      </c>
      <c r="L1829">
        <f t="shared" si="245"/>
        <v>10.394</v>
      </c>
      <c r="M1829">
        <f t="shared" si="243"/>
        <v>10.394</v>
      </c>
      <c r="N1829" s="3">
        <f t="shared" si="249"/>
        <v>10.412249999999998</v>
      </c>
      <c r="O1829">
        <f>_xll.Interpolate($T$6:$T$1168,$U$6:$U$1168,G1829,0,0)</f>
        <v>200</v>
      </c>
      <c r="P1829">
        <f>_xll.Interpolate($T$6:$T$1168,$X$6:$X$1168,G1829,0,0)</f>
        <v>600</v>
      </c>
    </row>
    <row r="1830" spans="1:16" x14ac:dyDescent="0.25">
      <c r="A1830">
        <v>2868</v>
      </c>
      <c r="B1830" t="s">
        <v>1834</v>
      </c>
      <c r="C1830" s="7">
        <v>5472</v>
      </c>
      <c r="D1830">
        <f t="shared" si="242"/>
        <v>228</v>
      </c>
      <c r="E1830" s="9">
        <v>42463</v>
      </c>
      <c r="F1830" s="8" t="str">
        <f t="shared" si="246"/>
        <v>04-03-16</v>
      </c>
      <c r="G1830" s="8">
        <f t="shared" si="247"/>
        <v>42463</v>
      </c>
      <c r="H1830">
        <f t="shared" si="248"/>
        <v>14704</v>
      </c>
      <c r="I1830">
        <v>10.467000000000001</v>
      </c>
      <c r="J1830">
        <v>10.443</v>
      </c>
      <c r="K1830" s="3">
        <f t="shared" si="244"/>
        <v>10.467000000000001</v>
      </c>
      <c r="L1830">
        <f t="shared" si="245"/>
        <v>10.443</v>
      </c>
      <c r="M1830">
        <f t="shared" si="243"/>
        <v>10.443</v>
      </c>
      <c r="N1830" s="3">
        <f t="shared" si="249"/>
        <v>10.44754054054054</v>
      </c>
      <c r="O1830">
        <f>_xll.Interpolate($T$6:$T$1168,$U$6:$U$1168,G1830,0,0)</f>
        <v>140</v>
      </c>
      <c r="P1830">
        <f>_xll.Interpolate($T$6:$T$1168,$X$6:$X$1168,G1830,0,0)</f>
        <v>600</v>
      </c>
    </row>
    <row r="1831" spans="1:16" x14ac:dyDescent="0.25">
      <c r="A1831">
        <v>2869</v>
      </c>
      <c r="B1831" t="s">
        <v>1835</v>
      </c>
      <c r="C1831" s="7">
        <v>5475</v>
      </c>
      <c r="D1831">
        <f t="shared" si="242"/>
        <v>228.125</v>
      </c>
      <c r="E1831" s="9">
        <v>42463.125</v>
      </c>
      <c r="F1831" s="8" t="str">
        <f t="shared" si="246"/>
        <v>04-03-16</v>
      </c>
      <c r="G1831" s="8">
        <f t="shared" si="247"/>
        <v>42463</v>
      </c>
      <c r="H1831">
        <f t="shared" si="248"/>
        <v>14704.125</v>
      </c>
      <c r="I1831">
        <v>10.492000000000001</v>
      </c>
      <c r="J1831">
        <v>10.443</v>
      </c>
      <c r="K1831" s="3">
        <f t="shared" si="244"/>
        <v>10.492000000000001</v>
      </c>
      <c r="L1831">
        <f t="shared" si="245"/>
        <v>10.443</v>
      </c>
      <c r="M1831">
        <f t="shared" si="243"/>
        <v>10.443</v>
      </c>
      <c r="N1831" s="3">
        <f t="shared" si="249"/>
        <v>10.452270270270271</v>
      </c>
      <c r="O1831">
        <f>_xll.Interpolate($T$6:$T$1168,$U$6:$U$1168,G1831,0,0)</f>
        <v>140</v>
      </c>
      <c r="P1831">
        <f>_xll.Interpolate($T$6:$T$1168,$X$6:$X$1168,G1831,0,0)</f>
        <v>600</v>
      </c>
    </row>
    <row r="1832" spans="1:16" x14ac:dyDescent="0.25">
      <c r="A1832">
        <v>2870</v>
      </c>
      <c r="B1832" t="s">
        <v>1836</v>
      </c>
      <c r="C1832" s="7">
        <v>5478</v>
      </c>
      <c r="D1832">
        <f t="shared" si="242"/>
        <v>228.25</v>
      </c>
      <c r="E1832" s="9">
        <v>42463.25</v>
      </c>
      <c r="F1832" s="8" t="str">
        <f t="shared" si="246"/>
        <v>04-03-16</v>
      </c>
      <c r="G1832" s="8">
        <f t="shared" si="247"/>
        <v>42463</v>
      </c>
      <c r="H1832">
        <f t="shared" si="248"/>
        <v>14704.25</v>
      </c>
      <c r="I1832">
        <v>10.443</v>
      </c>
      <c r="J1832">
        <v>10.394</v>
      </c>
      <c r="K1832" s="3">
        <f t="shared" si="244"/>
        <v>10.443</v>
      </c>
      <c r="L1832">
        <f t="shared" si="245"/>
        <v>10.394</v>
      </c>
      <c r="M1832">
        <f t="shared" si="243"/>
        <v>10.394</v>
      </c>
      <c r="N1832" s="3">
        <f t="shared" si="249"/>
        <v>10.403270270270271</v>
      </c>
      <c r="O1832">
        <f>_xll.Interpolate($T$6:$T$1168,$U$6:$U$1168,G1832,0,0)</f>
        <v>140</v>
      </c>
      <c r="P1832">
        <f>_xll.Interpolate($T$6:$T$1168,$X$6:$X$1168,G1832,0,0)</f>
        <v>600</v>
      </c>
    </row>
    <row r="1833" spans="1:16" x14ac:dyDescent="0.25">
      <c r="A1833">
        <v>2871</v>
      </c>
      <c r="B1833" t="s">
        <v>1837</v>
      </c>
      <c r="C1833" s="7">
        <v>5481</v>
      </c>
      <c r="D1833">
        <f t="shared" si="242"/>
        <v>228.375</v>
      </c>
      <c r="E1833" s="9">
        <v>42463.375</v>
      </c>
      <c r="F1833" s="8" t="str">
        <f t="shared" si="246"/>
        <v>04-03-16</v>
      </c>
      <c r="G1833" s="8">
        <f t="shared" si="247"/>
        <v>42463</v>
      </c>
      <c r="H1833">
        <f t="shared" si="248"/>
        <v>14704.375</v>
      </c>
      <c r="I1833">
        <v>10.417999999999999</v>
      </c>
      <c r="J1833">
        <v>10.369</v>
      </c>
      <c r="K1833" s="3">
        <f t="shared" si="244"/>
        <v>10.417999999999999</v>
      </c>
      <c r="L1833">
        <f t="shared" si="245"/>
        <v>10.369</v>
      </c>
      <c r="M1833">
        <f t="shared" si="243"/>
        <v>10.369</v>
      </c>
      <c r="N1833" s="3">
        <f t="shared" si="249"/>
        <v>10.378270270270271</v>
      </c>
      <c r="O1833">
        <f>_xll.Interpolate($T$6:$T$1168,$U$6:$U$1168,G1833,0,0)</f>
        <v>140</v>
      </c>
      <c r="P1833">
        <f>_xll.Interpolate($T$6:$T$1168,$X$6:$X$1168,G1833,0,0)</f>
        <v>600</v>
      </c>
    </row>
    <row r="1834" spans="1:16" x14ac:dyDescent="0.25">
      <c r="A1834">
        <v>2872</v>
      </c>
      <c r="B1834" t="s">
        <v>1838</v>
      </c>
      <c r="C1834" s="7">
        <v>5484</v>
      </c>
      <c r="D1834">
        <f t="shared" si="242"/>
        <v>228.5</v>
      </c>
      <c r="E1834" s="9">
        <v>42463.5</v>
      </c>
      <c r="F1834" s="8" t="str">
        <f t="shared" si="246"/>
        <v>04-03-16</v>
      </c>
      <c r="G1834" s="8">
        <f t="shared" si="247"/>
        <v>42463</v>
      </c>
      <c r="H1834">
        <f t="shared" si="248"/>
        <v>14704.5</v>
      </c>
      <c r="I1834">
        <v>10.541</v>
      </c>
      <c r="J1834">
        <v>10.369</v>
      </c>
      <c r="K1834" s="3">
        <f t="shared" si="244"/>
        <v>10.541</v>
      </c>
      <c r="L1834">
        <f t="shared" si="245"/>
        <v>10.369</v>
      </c>
      <c r="M1834">
        <f t="shared" si="243"/>
        <v>10.369</v>
      </c>
      <c r="N1834" s="3">
        <f t="shared" si="249"/>
        <v>10.401540540540539</v>
      </c>
      <c r="O1834">
        <f>_xll.Interpolate($T$6:$T$1168,$U$6:$U$1168,G1834,0,0)</f>
        <v>140</v>
      </c>
      <c r="P1834">
        <f>_xll.Interpolate($T$6:$T$1168,$X$6:$X$1168,G1834,0,0)</f>
        <v>600</v>
      </c>
    </row>
    <row r="1835" spans="1:16" x14ac:dyDescent="0.25">
      <c r="A1835">
        <v>2873</v>
      </c>
      <c r="B1835" t="s">
        <v>1839</v>
      </c>
      <c r="C1835" s="7">
        <v>5487</v>
      </c>
      <c r="D1835">
        <f t="shared" si="242"/>
        <v>228.625</v>
      </c>
      <c r="E1835" s="9">
        <v>42463.625</v>
      </c>
      <c r="F1835" s="8" t="str">
        <f t="shared" si="246"/>
        <v>04-03-16</v>
      </c>
      <c r="G1835" s="8">
        <f t="shared" si="247"/>
        <v>42463</v>
      </c>
      <c r="H1835">
        <f t="shared" si="248"/>
        <v>14704.625</v>
      </c>
      <c r="I1835">
        <v>10.59</v>
      </c>
      <c r="J1835">
        <v>10.369</v>
      </c>
      <c r="K1835" s="3">
        <f t="shared" si="244"/>
        <v>10.59</v>
      </c>
      <c r="L1835">
        <f t="shared" si="245"/>
        <v>10.369</v>
      </c>
      <c r="M1835">
        <f t="shared" si="243"/>
        <v>10.369</v>
      </c>
      <c r="N1835" s="3">
        <f t="shared" si="249"/>
        <v>10.41081081081081</v>
      </c>
      <c r="O1835">
        <f>_xll.Interpolate($T$6:$T$1168,$U$6:$U$1168,G1835,0,0)</f>
        <v>140</v>
      </c>
      <c r="P1835">
        <f>_xll.Interpolate($T$6:$T$1168,$X$6:$X$1168,G1835,0,0)</f>
        <v>600</v>
      </c>
    </row>
    <row r="1836" spans="1:16" x14ac:dyDescent="0.25">
      <c r="A1836">
        <v>2874</v>
      </c>
      <c r="B1836" t="s">
        <v>1840</v>
      </c>
      <c r="C1836" s="7">
        <v>5490</v>
      </c>
      <c r="D1836">
        <f t="shared" si="242"/>
        <v>228.75</v>
      </c>
      <c r="E1836" s="9">
        <v>42463.75</v>
      </c>
      <c r="F1836" s="8" t="str">
        <f t="shared" si="246"/>
        <v>04-03-16</v>
      </c>
      <c r="G1836" s="8">
        <f t="shared" si="247"/>
        <v>42463</v>
      </c>
      <c r="H1836">
        <f t="shared" si="248"/>
        <v>14704.75</v>
      </c>
      <c r="I1836">
        <v>10.565</v>
      </c>
      <c r="J1836">
        <v>10.492000000000001</v>
      </c>
      <c r="K1836" s="3">
        <f t="shared" si="244"/>
        <v>10.565</v>
      </c>
      <c r="L1836">
        <f t="shared" si="245"/>
        <v>10.492000000000001</v>
      </c>
      <c r="M1836">
        <f t="shared" si="243"/>
        <v>10.492000000000001</v>
      </c>
      <c r="N1836" s="3">
        <f t="shared" si="249"/>
        <v>10.505810810810813</v>
      </c>
      <c r="O1836">
        <f>_xll.Interpolate($T$6:$T$1168,$U$6:$U$1168,G1836,0,0)</f>
        <v>140</v>
      </c>
      <c r="P1836">
        <f>_xll.Interpolate($T$6:$T$1168,$X$6:$X$1168,G1836,0,0)</f>
        <v>600</v>
      </c>
    </row>
    <row r="1837" spans="1:16" x14ac:dyDescent="0.25">
      <c r="A1837">
        <v>2875</v>
      </c>
      <c r="B1837" t="s">
        <v>1841</v>
      </c>
      <c r="C1837" s="7">
        <v>5493</v>
      </c>
      <c r="D1837">
        <f t="shared" si="242"/>
        <v>228.875</v>
      </c>
      <c r="E1837" s="9">
        <v>42463.875</v>
      </c>
      <c r="F1837" s="8" t="str">
        <f t="shared" si="246"/>
        <v>04-03-16</v>
      </c>
      <c r="G1837" s="8">
        <f t="shared" si="247"/>
        <v>42463</v>
      </c>
      <c r="H1837">
        <f t="shared" si="248"/>
        <v>14704.875</v>
      </c>
      <c r="I1837">
        <v>10.417999999999999</v>
      </c>
      <c r="J1837">
        <v>10.345000000000001</v>
      </c>
      <c r="K1837" s="3">
        <f t="shared" si="244"/>
        <v>10.417999999999999</v>
      </c>
      <c r="L1837">
        <f t="shared" si="245"/>
        <v>10.345000000000001</v>
      </c>
      <c r="M1837">
        <f t="shared" si="243"/>
        <v>10.345000000000001</v>
      </c>
      <c r="N1837" s="3">
        <f t="shared" si="249"/>
        <v>10.358810810810811</v>
      </c>
      <c r="O1837">
        <f>_xll.Interpolate($T$6:$T$1168,$U$6:$U$1168,G1837,0,0)</f>
        <v>140</v>
      </c>
      <c r="P1837">
        <f>_xll.Interpolate($T$6:$T$1168,$X$6:$X$1168,G1837,0,0)</f>
        <v>600</v>
      </c>
    </row>
    <row r="1838" spans="1:16" x14ac:dyDescent="0.25">
      <c r="A1838">
        <v>2876</v>
      </c>
      <c r="B1838" t="s">
        <v>1842</v>
      </c>
      <c r="C1838" s="7">
        <v>5496</v>
      </c>
      <c r="D1838">
        <f t="shared" si="242"/>
        <v>229</v>
      </c>
      <c r="E1838" s="9">
        <v>42464</v>
      </c>
      <c r="F1838" s="8" t="str">
        <f t="shared" si="246"/>
        <v>04-04-16</v>
      </c>
      <c r="G1838" s="8">
        <f t="shared" si="247"/>
        <v>42464</v>
      </c>
      <c r="H1838">
        <f t="shared" si="248"/>
        <v>14705</v>
      </c>
      <c r="I1838">
        <v>10.541</v>
      </c>
      <c r="J1838">
        <v>10.492000000000001</v>
      </c>
      <c r="K1838" s="3">
        <f t="shared" si="244"/>
        <v>10.541</v>
      </c>
      <c r="L1838">
        <f t="shared" si="245"/>
        <v>10.492000000000001</v>
      </c>
      <c r="M1838">
        <f t="shared" si="243"/>
        <v>10.492000000000001</v>
      </c>
      <c r="N1838" s="3">
        <f t="shared" si="249"/>
        <v>10.497119402985076</v>
      </c>
      <c r="O1838">
        <f>_xll.Interpolate($T$6:$T$1168,$U$6:$U$1168,G1838,0,0)</f>
        <v>70</v>
      </c>
      <c r="P1838">
        <f>_xll.Interpolate($T$6:$T$1168,$X$6:$X$1168,G1838,0,0)</f>
        <v>600</v>
      </c>
    </row>
    <row r="1839" spans="1:16" x14ac:dyDescent="0.25">
      <c r="A1839">
        <v>2877</v>
      </c>
      <c r="B1839" t="s">
        <v>1843</v>
      </c>
      <c r="C1839" s="7">
        <v>5499</v>
      </c>
      <c r="D1839">
        <f t="shared" si="242"/>
        <v>229.125</v>
      </c>
      <c r="E1839" s="9">
        <v>42464.125</v>
      </c>
      <c r="F1839" s="8" t="str">
        <f t="shared" si="246"/>
        <v>04-04-16</v>
      </c>
      <c r="G1839" s="8">
        <f t="shared" si="247"/>
        <v>42464</v>
      </c>
      <c r="H1839">
        <f t="shared" si="248"/>
        <v>14705.125</v>
      </c>
      <c r="I1839">
        <v>10.492000000000001</v>
      </c>
      <c r="J1839">
        <v>10.417999999999999</v>
      </c>
      <c r="K1839" s="3">
        <f t="shared" si="244"/>
        <v>10.492000000000001</v>
      </c>
      <c r="L1839">
        <f t="shared" si="245"/>
        <v>10.417999999999999</v>
      </c>
      <c r="M1839">
        <f t="shared" si="243"/>
        <v>10.417999999999999</v>
      </c>
      <c r="N1839" s="3">
        <f t="shared" si="249"/>
        <v>10.425731343283582</v>
      </c>
      <c r="O1839">
        <f>_xll.Interpolate($T$6:$T$1168,$U$6:$U$1168,G1839,0,0)</f>
        <v>70</v>
      </c>
      <c r="P1839">
        <f>_xll.Interpolate($T$6:$T$1168,$X$6:$X$1168,G1839,0,0)</f>
        <v>600</v>
      </c>
    </row>
    <row r="1840" spans="1:16" x14ac:dyDescent="0.25">
      <c r="A1840">
        <v>2878</v>
      </c>
      <c r="B1840" t="s">
        <v>1844</v>
      </c>
      <c r="C1840" s="7">
        <v>5502</v>
      </c>
      <c r="D1840">
        <f t="shared" si="242"/>
        <v>229.25</v>
      </c>
      <c r="E1840" s="9">
        <v>42464.25</v>
      </c>
      <c r="F1840" s="8" t="str">
        <f t="shared" si="246"/>
        <v>04-04-16</v>
      </c>
      <c r="G1840" s="8">
        <f t="shared" si="247"/>
        <v>42464</v>
      </c>
      <c r="H1840">
        <f t="shared" si="248"/>
        <v>14705.25</v>
      </c>
      <c r="I1840">
        <v>10.443</v>
      </c>
      <c r="J1840">
        <v>10.369</v>
      </c>
      <c r="K1840" s="3">
        <f t="shared" si="244"/>
        <v>10.443</v>
      </c>
      <c r="L1840">
        <f t="shared" si="245"/>
        <v>10.369</v>
      </c>
      <c r="M1840">
        <f t="shared" si="243"/>
        <v>10.369</v>
      </c>
      <c r="N1840" s="3">
        <f t="shared" si="249"/>
        <v>10.376731343283582</v>
      </c>
      <c r="O1840">
        <f>_xll.Interpolate($T$6:$T$1168,$U$6:$U$1168,G1840,0,0)</f>
        <v>70</v>
      </c>
      <c r="P1840">
        <f>_xll.Interpolate($T$6:$T$1168,$X$6:$X$1168,G1840,0,0)</f>
        <v>600</v>
      </c>
    </row>
    <row r="1841" spans="1:16" x14ac:dyDescent="0.25">
      <c r="A1841">
        <v>2879</v>
      </c>
      <c r="B1841" t="s">
        <v>1845</v>
      </c>
      <c r="C1841" s="7">
        <v>5505</v>
      </c>
      <c r="D1841">
        <f t="shared" si="242"/>
        <v>229.375</v>
      </c>
      <c r="E1841" s="9">
        <v>42464.375</v>
      </c>
      <c r="F1841" s="8" t="str">
        <f t="shared" si="246"/>
        <v>04-04-16</v>
      </c>
      <c r="G1841" s="8">
        <f t="shared" si="247"/>
        <v>42464</v>
      </c>
      <c r="H1841">
        <f t="shared" si="248"/>
        <v>14705.375</v>
      </c>
      <c r="I1841">
        <v>10.467000000000001</v>
      </c>
      <c r="J1841">
        <v>10.394</v>
      </c>
      <c r="K1841" s="3">
        <f t="shared" si="244"/>
        <v>10.467000000000001</v>
      </c>
      <c r="L1841">
        <f t="shared" si="245"/>
        <v>10.394</v>
      </c>
      <c r="M1841">
        <f t="shared" si="243"/>
        <v>10.394</v>
      </c>
      <c r="N1841" s="3">
        <f t="shared" si="249"/>
        <v>10.401626865671641</v>
      </c>
      <c r="O1841">
        <f>_xll.Interpolate($T$6:$T$1168,$U$6:$U$1168,G1841,0,0)</f>
        <v>70</v>
      </c>
      <c r="P1841">
        <f>_xll.Interpolate($T$6:$T$1168,$X$6:$X$1168,G1841,0,0)</f>
        <v>600</v>
      </c>
    </row>
    <row r="1842" spans="1:16" x14ac:dyDescent="0.25">
      <c r="A1842">
        <v>2880</v>
      </c>
      <c r="B1842" t="s">
        <v>1846</v>
      </c>
      <c r="C1842" s="7">
        <v>5508</v>
      </c>
      <c r="D1842">
        <f t="shared" si="242"/>
        <v>229.5</v>
      </c>
      <c r="E1842" s="9">
        <v>42464.5</v>
      </c>
      <c r="F1842" s="8" t="str">
        <f t="shared" si="246"/>
        <v>04-04-16</v>
      </c>
      <c r="G1842" s="8">
        <f t="shared" si="247"/>
        <v>42464</v>
      </c>
      <c r="H1842">
        <f t="shared" si="248"/>
        <v>14705.5</v>
      </c>
      <c r="I1842">
        <v>10.638</v>
      </c>
      <c r="J1842">
        <v>10.467000000000001</v>
      </c>
      <c r="K1842" s="3">
        <f t="shared" si="244"/>
        <v>10.638</v>
      </c>
      <c r="L1842">
        <f t="shared" si="245"/>
        <v>10.467000000000001</v>
      </c>
      <c r="M1842">
        <f t="shared" si="243"/>
        <v>10.467000000000001</v>
      </c>
      <c r="N1842" s="3">
        <f t="shared" si="249"/>
        <v>10.484865671641792</v>
      </c>
      <c r="O1842">
        <f>_xll.Interpolate($T$6:$T$1168,$U$6:$U$1168,G1842,0,0)</f>
        <v>70</v>
      </c>
      <c r="P1842">
        <f>_xll.Interpolate($T$6:$T$1168,$X$6:$X$1168,G1842,0,0)</f>
        <v>600</v>
      </c>
    </row>
    <row r="1843" spans="1:16" x14ac:dyDescent="0.25">
      <c r="A1843">
        <v>2881</v>
      </c>
      <c r="B1843" t="s">
        <v>1847</v>
      </c>
      <c r="C1843" s="7">
        <v>5511</v>
      </c>
      <c r="D1843">
        <f t="shared" si="242"/>
        <v>229.625</v>
      </c>
      <c r="E1843" s="9">
        <v>42464.625</v>
      </c>
      <c r="F1843" s="8" t="str">
        <f t="shared" si="246"/>
        <v>04-04-16</v>
      </c>
      <c r="G1843" s="8">
        <f t="shared" si="247"/>
        <v>42464</v>
      </c>
      <c r="H1843">
        <f t="shared" si="248"/>
        <v>14705.625</v>
      </c>
      <c r="I1843">
        <v>10.541</v>
      </c>
      <c r="J1843">
        <v>10.271000000000001</v>
      </c>
      <c r="K1843" s="3">
        <f t="shared" si="244"/>
        <v>10.541</v>
      </c>
      <c r="L1843">
        <f t="shared" si="245"/>
        <v>10.271000000000001</v>
      </c>
      <c r="M1843">
        <f t="shared" si="243"/>
        <v>10.271000000000001</v>
      </c>
      <c r="N1843" s="3">
        <f t="shared" si="249"/>
        <v>10.299208955223881</v>
      </c>
      <c r="O1843">
        <f>_xll.Interpolate($T$6:$T$1168,$U$6:$U$1168,G1843,0,0)</f>
        <v>70</v>
      </c>
      <c r="P1843">
        <f>_xll.Interpolate($T$6:$T$1168,$X$6:$X$1168,G1843,0,0)</f>
        <v>600</v>
      </c>
    </row>
    <row r="1844" spans="1:16" x14ac:dyDescent="0.25">
      <c r="A1844">
        <v>2882</v>
      </c>
      <c r="B1844" t="s">
        <v>1848</v>
      </c>
      <c r="C1844" s="7">
        <v>5514</v>
      </c>
      <c r="D1844">
        <f t="shared" ref="D1844:D1907" si="250">C1844/24</f>
        <v>229.75</v>
      </c>
      <c r="E1844" s="9">
        <v>42464.75</v>
      </c>
      <c r="F1844" s="8" t="str">
        <f t="shared" si="246"/>
        <v>04-04-16</v>
      </c>
      <c r="G1844" s="8">
        <f t="shared" si="247"/>
        <v>42464</v>
      </c>
      <c r="H1844">
        <f t="shared" si="248"/>
        <v>14705.75</v>
      </c>
      <c r="I1844">
        <v>10.492000000000001</v>
      </c>
      <c r="J1844">
        <v>10.394</v>
      </c>
      <c r="K1844" s="3">
        <f t="shared" si="244"/>
        <v>10.492000000000001</v>
      </c>
      <c r="L1844">
        <f t="shared" si="245"/>
        <v>10.394</v>
      </c>
      <c r="M1844">
        <f t="shared" ref="M1844:M1907" si="251">IF(ISNA(L1844),K1844,L1844)</f>
        <v>10.394</v>
      </c>
      <c r="N1844" s="3">
        <f t="shared" si="249"/>
        <v>10.404238805970149</v>
      </c>
      <c r="O1844">
        <f>_xll.Interpolate($T$6:$T$1168,$U$6:$U$1168,G1844,0,0)</f>
        <v>70</v>
      </c>
      <c r="P1844">
        <f>_xll.Interpolate($T$6:$T$1168,$X$6:$X$1168,G1844,0,0)</f>
        <v>600</v>
      </c>
    </row>
    <row r="1845" spans="1:16" x14ac:dyDescent="0.25">
      <c r="A1845">
        <v>2883</v>
      </c>
      <c r="B1845" t="s">
        <v>1849</v>
      </c>
      <c r="C1845" s="7">
        <v>5517</v>
      </c>
      <c r="D1845">
        <f t="shared" si="250"/>
        <v>229.875</v>
      </c>
      <c r="E1845" s="9">
        <v>42464.875</v>
      </c>
      <c r="F1845" s="8" t="str">
        <f t="shared" si="246"/>
        <v>04-04-16</v>
      </c>
      <c r="G1845" s="8">
        <f t="shared" si="247"/>
        <v>42464</v>
      </c>
      <c r="H1845">
        <f t="shared" si="248"/>
        <v>14705.875</v>
      </c>
      <c r="I1845">
        <v>10.492000000000001</v>
      </c>
      <c r="J1845">
        <v>10.417999999999999</v>
      </c>
      <c r="K1845" s="3">
        <f t="shared" si="244"/>
        <v>10.492000000000001</v>
      </c>
      <c r="L1845">
        <f t="shared" si="245"/>
        <v>10.417999999999999</v>
      </c>
      <c r="M1845">
        <f t="shared" si="251"/>
        <v>10.417999999999999</v>
      </c>
      <c r="N1845" s="3">
        <f t="shared" si="249"/>
        <v>10.425731343283582</v>
      </c>
      <c r="O1845">
        <f>_xll.Interpolate($T$6:$T$1168,$U$6:$U$1168,G1845,0,0)</f>
        <v>70</v>
      </c>
      <c r="P1845">
        <f>_xll.Interpolate($T$6:$T$1168,$X$6:$X$1168,G1845,0,0)</f>
        <v>600</v>
      </c>
    </row>
    <row r="1846" spans="1:16" x14ac:dyDescent="0.25">
      <c r="A1846">
        <v>2884</v>
      </c>
      <c r="B1846" t="s">
        <v>1850</v>
      </c>
      <c r="C1846" s="7">
        <v>5520</v>
      </c>
      <c r="D1846">
        <f t="shared" si="250"/>
        <v>230</v>
      </c>
      <c r="E1846" s="9">
        <v>42465</v>
      </c>
      <c r="F1846" s="8" t="str">
        <f t="shared" si="246"/>
        <v>04-05-16</v>
      </c>
      <c r="G1846" s="8">
        <f t="shared" si="247"/>
        <v>42465</v>
      </c>
      <c r="H1846">
        <f t="shared" si="248"/>
        <v>14706</v>
      </c>
      <c r="I1846">
        <v>10.516</v>
      </c>
      <c r="J1846">
        <v>10.492000000000001</v>
      </c>
      <c r="K1846" s="3">
        <f t="shared" si="244"/>
        <v>10.516</v>
      </c>
      <c r="L1846">
        <f t="shared" si="245"/>
        <v>10.492000000000001</v>
      </c>
      <c r="M1846">
        <f t="shared" si="251"/>
        <v>10.492000000000001</v>
      </c>
      <c r="N1846" s="3">
        <f t="shared" si="249"/>
        <v>10.494507462686569</v>
      </c>
      <c r="O1846">
        <f>_xll.Interpolate($T$6:$T$1168,$U$6:$U$1168,G1846,0,0)</f>
        <v>70</v>
      </c>
      <c r="P1846">
        <f>_xll.Interpolate($T$6:$T$1168,$X$6:$X$1168,G1846,0,0)</f>
        <v>600</v>
      </c>
    </row>
    <row r="1847" spans="1:16" x14ac:dyDescent="0.25">
      <c r="A1847">
        <v>2885</v>
      </c>
      <c r="B1847" t="s">
        <v>1851</v>
      </c>
      <c r="C1847" s="7">
        <v>5523</v>
      </c>
      <c r="D1847">
        <f t="shared" si="250"/>
        <v>230.125</v>
      </c>
      <c r="E1847" s="9">
        <v>42465.125</v>
      </c>
      <c r="F1847" s="8" t="str">
        <f t="shared" si="246"/>
        <v>04-05-16</v>
      </c>
      <c r="G1847" s="8">
        <f t="shared" si="247"/>
        <v>42465</v>
      </c>
      <c r="H1847">
        <f t="shared" si="248"/>
        <v>14706.125</v>
      </c>
      <c r="I1847">
        <v>10.443</v>
      </c>
      <c r="J1847">
        <v>10.369</v>
      </c>
      <c r="K1847" s="3">
        <f t="shared" si="244"/>
        <v>10.443</v>
      </c>
      <c r="L1847">
        <f t="shared" si="245"/>
        <v>10.369</v>
      </c>
      <c r="M1847">
        <f t="shared" si="251"/>
        <v>10.369</v>
      </c>
      <c r="N1847" s="3">
        <f t="shared" si="249"/>
        <v>10.376731343283582</v>
      </c>
      <c r="O1847">
        <f>_xll.Interpolate($T$6:$T$1168,$U$6:$U$1168,G1847,0,0)</f>
        <v>70</v>
      </c>
      <c r="P1847">
        <f>_xll.Interpolate($T$6:$T$1168,$X$6:$X$1168,G1847,0,0)</f>
        <v>600</v>
      </c>
    </row>
    <row r="1848" spans="1:16" x14ac:dyDescent="0.25">
      <c r="A1848">
        <v>2886</v>
      </c>
      <c r="B1848" t="s">
        <v>1852</v>
      </c>
      <c r="C1848" s="7">
        <v>5526</v>
      </c>
      <c r="D1848">
        <f t="shared" si="250"/>
        <v>230.25</v>
      </c>
      <c r="E1848" s="9">
        <v>42465.25</v>
      </c>
      <c r="F1848" s="8" t="str">
        <f t="shared" si="246"/>
        <v>04-05-16</v>
      </c>
      <c r="G1848" s="8">
        <f t="shared" si="247"/>
        <v>42465</v>
      </c>
      <c r="H1848">
        <f t="shared" si="248"/>
        <v>14706.25</v>
      </c>
      <c r="I1848">
        <v>10.467000000000001</v>
      </c>
      <c r="J1848">
        <v>10.443</v>
      </c>
      <c r="K1848" s="3">
        <f t="shared" si="244"/>
        <v>10.467000000000001</v>
      </c>
      <c r="L1848">
        <f t="shared" si="245"/>
        <v>10.443</v>
      </c>
      <c r="M1848">
        <f t="shared" si="251"/>
        <v>10.443</v>
      </c>
      <c r="N1848" s="3">
        <f t="shared" si="249"/>
        <v>10.445507462686567</v>
      </c>
      <c r="O1848">
        <f>_xll.Interpolate($T$6:$T$1168,$U$6:$U$1168,G1848,0,0)</f>
        <v>70</v>
      </c>
      <c r="P1848">
        <f>_xll.Interpolate($T$6:$T$1168,$X$6:$X$1168,G1848,0,0)</f>
        <v>600</v>
      </c>
    </row>
    <row r="1849" spans="1:16" x14ac:dyDescent="0.25">
      <c r="A1849">
        <v>2887</v>
      </c>
      <c r="B1849" t="s">
        <v>1853</v>
      </c>
      <c r="C1849" s="7">
        <v>5529</v>
      </c>
      <c r="D1849">
        <f t="shared" si="250"/>
        <v>230.375</v>
      </c>
      <c r="E1849" s="9">
        <v>42465.375</v>
      </c>
      <c r="F1849" s="8" t="str">
        <f t="shared" si="246"/>
        <v>04-05-16</v>
      </c>
      <c r="G1849" s="8">
        <f t="shared" si="247"/>
        <v>42465</v>
      </c>
      <c r="H1849">
        <f t="shared" si="248"/>
        <v>14706.375</v>
      </c>
      <c r="I1849">
        <v>10.492000000000001</v>
      </c>
      <c r="J1849">
        <v>10.467000000000001</v>
      </c>
      <c r="K1849" s="3">
        <f t="shared" si="244"/>
        <v>10.492000000000001</v>
      </c>
      <c r="L1849">
        <f t="shared" si="245"/>
        <v>10.467000000000001</v>
      </c>
      <c r="M1849">
        <f t="shared" si="251"/>
        <v>10.467000000000001</v>
      </c>
      <c r="N1849" s="3">
        <f t="shared" si="249"/>
        <v>10.46961194029851</v>
      </c>
      <c r="O1849">
        <f>_xll.Interpolate($T$6:$T$1168,$U$6:$U$1168,G1849,0,0)</f>
        <v>70</v>
      </c>
      <c r="P1849">
        <f>_xll.Interpolate($T$6:$T$1168,$X$6:$X$1168,G1849,0,0)</f>
        <v>600</v>
      </c>
    </row>
    <row r="1850" spans="1:16" x14ac:dyDescent="0.25">
      <c r="A1850">
        <v>2888</v>
      </c>
      <c r="B1850" t="s">
        <v>1854</v>
      </c>
      <c r="C1850" s="7">
        <v>5532</v>
      </c>
      <c r="D1850">
        <f t="shared" si="250"/>
        <v>230.5</v>
      </c>
      <c r="E1850" s="9">
        <v>42465.5</v>
      </c>
      <c r="F1850" s="8" t="str">
        <f t="shared" si="246"/>
        <v>04-05-16</v>
      </c>
      <c r="G1850" s="8">
        <f t="shared" si="247"/>
        <v>42465</v>
      </c>
      <c r="H1850">
        <f t="shared" si="248"/>
        <v>14706.5</v>
      </c>
      <c r="I1850">
        <v>10.59</v>
      </c>
      <c r="J1850">
        <v>10.369</v>
      </c>
      <c r="K1850" s="3">
        <f t="shared" si="244"/>
        <v>10.59</v>
      </c>
      <c r="L1850">
        <f t="shared" si="245"/>
        <v>10.369</v>
      </c>
      <c r="M1850">
        <f t="shared" si="251"/>
        <v>10.369</v>
      </c>
      <c r="N1850" s="3">
        <f t="shared" si="249"/>
        <v>10.392089552238806</v>
      </c>
      <c r="O1850">
        <f>_xll.Interpolate($T$6:$T$1168,$U$6:$U$1168,G1850,0,0)</f>
        <v>70</v>
      </c>
      <c r="P1850">
        <f>_xll.Interpolate($T$6:$T$1168,$X$6:$X$1168,G1850,0,0)</f>
        <v>600</v>
      </c>
    </row>
    <row r="1851" spans="1:16" x14ac:dyDescent="0.25">
      <c r="A1851">
        <v>2889</v>
      </c>
      <c r="B1851" t="s">
        <v>1855</v>
      </c>
      <c r="C1851" s="7">
        <v>5535</v>
      </c>
      <c r="D1851">
        <f t="shared" si="250"/>
        <v>230.625</v>
      </c>
      <c r="E1851" s="9">
        <v>42465.625</v>
      </c>
      <c r="F1851" s="8" t="str">
        <f t="shared" si="246"/>
        <v>04-05-16</v>
      </c>
      <c r="G1851" s="8">
        <f t="shared" si="247"/>
        <v>42465</v>
      </c>
      <c r="H1851">
        <f t="shared" si="248"/>
        <v>14706.625</v>
      </c>
      <c r="I1851">
        <v>10.638</v>
      </c>
      <c r="J1851">
        <v>10.369</v>
      </c>
      <c r="K1851" s="3">
        <f t="shared" si="244"/>
        <v>10.638</v>
      </c>
      <c r="L1851">
        <f t="shared" si="245"/>
        <v>10.369</v>
      </c>
      <c r="M1851">
        <f t="shared" si="251"/>
        <v>10.369</v>
      </c>
      <c r="N1851" s="3">
        <f t="shared" si="249"/>
        <v>10.39710447761194</v>
      </c>
      <c r="O1851">
        <f>_xll.Interpolate($T$6:$T$1168,$U$6:$U$1168,G1851,0,0)</f>
        <v>70</v>
      </c>
      <c r="P1851">
        <f>_xll.Interpolate($T$6:$T$1168,$X$6:$X$1168,G1851,0,0)</f>
        <v>600</v>
      </c>
    </row>
    <row r="1852" spans="1:16" x14ac:dyDescent="0.25">
      <c r="A1852">
        <v>2890</v>
      </c>
      <c r="B1852" t="s">
        <v>1856</v>
      </c>
      <c r="C1852" s="7">
        <v>5538</v>
      </c>
      <c r="D1852">
        <f t="shared" si="250"/>
        <v>230.75</v>
      </c>
      <c r="E1852" s="9">
        <v>42465.75</v>
      </c>
      <c r="F1852" s="8" t="str">
        <f t="shared" si="246"/>
        <v>04-05-16</v>
      </c>
      <c r="G1852" s="8">
        <f t="shared" si="247"/>
        <v>42465</v>
      </c>
      <c r="H1852">
        <f t="shared" si="248"/>
        <v>14706.75</v>
      </c>
      <c r="I1852">
        <v>10.663</v>
      </c>
      <c r="J1852">
        <v>10.516</v>
      </c>
      <c r="K1852" s="3">
        <f t="shared" si="244"/>
        <v>10.663</v>
      </c>
      <c r="L1852">
        <f t="shared" si="245"/>
        <v>10.516</v>
      </c>
      <c r="M1852">
        <f t="shared" si="251"/>
        <v>10.516</v>
      </c>
      <c r="N1852" s="3">
        <f t="shared" si="249"/>
        <v>10.531358208955224</v>
      </c>
      <c r="O1852">
        <f>_xll.Interpolate($T$6:$T$1168,$U$6:$U$1168,G1852,0,0)</f>
        <v>70</v>
      </c>
      <c r="P1852">
        <f>_xll.Interpolate($T$6:$T$1168,$X$6:$X$1168,G1852,0,0)</f>
        <v>600</v>
      </c>
    </row>
    <row r="1853" spans="1:16" x14ac:dyDescent="0.25">
      <c r="A1853">
        <v>2891</v>
      </c>
      <c r="B1853" t="s">
        <v>1857</v>
      </c>
      <c r="C1853" s="7">
        <v>5541</v>
      </c>
      <c r="D1853">
        <f t="shared" si="250"/>
        <v>230.875</v>
      </c>
      <c r="E1853" s="9">
        <v>42465.875</v>
      </c>
      <c r="F1853" s="8" t="str">
        <f t="shared" si="246"/>
        <v>04-05-16</v>
      </c>
      <c r="G1853" s="8">
        <f t="shared" si="247"/>
        <v>42465</v>
      </c>
      <c r="H1853">
        <f t="shared" si="248"/>
        <v>14706.875</v>
      </c>
      <c r="I1853">
        <v>10.467000000000001</v>
      </c>
      <c r="J1853">
        <v>10.417999999999999</v>
      </c>
      <c r="K1853" s="3">
        <f t="shared" si="244"/>
        <v>10.467000000000001</v>
      </c>
      <c r="L1853">
        <f t="shared" si="245"/>
        <v>10.417999999999999</v>
      </c>
      <c r="M1853">
        <f t="shared" si="251"/>
        <v>10.417999999999999</v>
      </c>
      <c r="N1853" s="3">
        <f t="shared" si="249"/>
        <v>10.423119402985074</v>
      </c>
      <c r="O1853">
        <f>_xll.Interpolate($T$6:$T$1168,$U$6:$U$1168,G1853,0,0)</f>
        <v>70</v>
      </c>
      <c r="P1853">
        <f>_xll.Interpolate($T$6:$T$1168,$X$6:$X$1168,G1853,0,0)</f>
        <v>600</v>
      </c>
    </row>
    <row r="1854" spans="1:16" x14ac:dyDescent="0.25">
      <c r="A1854">
        <v>2892</v>
      </c>
      <c r="B1854" t="s">
        <v>1858</v>
      </c>
      <c r="C1854" s="7">
        <v>5544</v>
      </c>
      <c r="D1854">
        <f t="shared" si="250"/>
        <v>231</v>
      </c>
      <c r="E1854" s="9">
        <v>42466</v>
      </c>
      <c r="F1854" s="8" t="str">
        <f t="shared" si="246"/>
        <v>04-06-16</v>
      </c>
      <c r="G1854" s="8">
        <f t="shared" si="247"/>
        <v>42466</v>
      </c>
      <c r="H1854">
        <f t="shared" si="248"/>
        <v>14707</v>
      </c>
      <c r="I1854">
        <v>10.712</v>
      </c>
      <c r="J1854">
        <v>10.686999999999999</v>
      </c>
      <c r="K1854" s="3">
        <f t="shared" si="244"/>
        <v>10.712</v>
      </c>
      <c r="L1854">
        <f t="shared" si="245"/>
        <v>10.686999999999999</v>
      </c>
      <c r="M1854">
        <f t="shared" si="251"/>
        <v>10.686999999999999</v>
      </c>
      <c r="N1854" s="3">
        <f t="shared" si="249"/>
        <v>10.686999999999999</v>
      </c>
      <c r="O1854">
        <f>_xll.Interpolate($T$6:$T$1168,$U$6:$U$1168,G1854,0,0)</f>
        <v>0</v>
      </c>
      <c r="P1854">
        <f>_xll.Interpolate($T$6:$T$1168,$X$6:$X$1168,G1854,0,0)</f>
        <v>600</v>
      </c>
    </row>
    <row r="1855" spans="1:16" x14ac:dyDescent="0.25">
      <c r="A1855">
        <v>2893</v>
      </c>
      <c r="B1855" t="s">
        <v>1859</v>
      </c>
      <c r="C1855" s="7">
        <v>5547</v>
      </c>
      <c r="D1855">
        <f t="shared" si="250"/>
        <v>231.125</v>
      </c>
      <c r="E1855" s="9">
        <v>42466.125</v>
      </c>
      <c r="F1855" s="8" t="str">
        <f t="shared" si="246"/>
        <v>04-06-16</v>
      </c>
      <c r="G1855" s="8">
        <f t="shared" si="247"/>
        <v>42466</v>
      </c>
      <c r="H1855">
        <f t="shared" si="248"/>
        <v>14707.125</v>
      </c>
      <c r="I1855">
        <v>10.417999999999999</v>
      </c>
      <c r="J1855">
        <v>10.369</v>
      </c>
      <c r="K1855" s="3">
        <f t="shared" si="244"/>
        <v>10.417999999999999</v>
      </c>
      <c r="L1855">
        <f t="shared" si="245"/>
        <v>10.369</v>
      </c>
      <c r="M1855">
        <f t="shared" si="251"/>
        <v>10.369</v>
      </c>
      <c r="N1855" s="3">
        <f t="shared" si="249"/>
        <v>10.369</v>
      </c>
      <c r="O1855">
        <f>_xll.Interpolate($T$6:$T$1168,$U$6:$U$1168,G1855,0,0)</f>
        <v>0</v>
      </c>
      <c r="P1855">
        <f>_xll.Interpolate($T$6:$T$1168,$X$6:$X$1168,G1855,0,0)</f>
        <v>600</v>
      </c>
    </row>
    <row r="1856" spans="1:16" x14ac:dyDescent="0.25">
      <c r="A1856">
        <v>2894</v>
      </c>
      <c r="B1856" t="s">
        <v>1860</v>
      </c>
      <c r="C1856" s="7">
        <v>5550</v>
      </c>
      <c r="D1856">
        <f t="shared" si="250"/>
        <v>231.25</v>
      </c>
      <c r="E1856" s="9">
        <v>42466.25</v>
      </c>
      <c r="F1856" s="8" t="str">
        <f t="shared" si="246"/>
        <v>04-06-16</v>
      </c>
      <c r="G1856" s="8">
        <f t="shared" si="247"/>
        <v>42466</v>
      </c>
      <c r="H1856">
        <f t="shared" si="248"/>
        <v>14707.25</v>
      </c>
      <c r="I1856">
        <v>10.541</v>
      </c>
      <c r="J1856">
        <v>10.492000000000001</v>
      </c>
      <c r="K1856" s="3">
        <f t="shared" si="244"/>
        <v>10.541</v>
      </c>
      <c r="L1856">
        <f t="shared" si="245"/>
        <v>10.492000000000001</v>
      </c>
      <c r="M1856">
        <f t="shared" si="251"/>
        <v>10.492000000000001</v>
      </c>
      <c r="N1856" s="3">
        <f t="shared" si="249"/>
        <v>10.492000000000001</v>
      </c>
      <c r="O1856">
        <f>_xll.Interpolate($T$6:$T$1168,$U$6:$U$1168,G1856,0,0)</f>
        <v>0</v>
      </c>
      <c r="P1856">
        <f>_xll.Interpolate($T$6:$T$1168,$X$6:$X$1168,G1856,0,0)</f>
        <v>600</v>
      </c>
    </row>
    <row r="1857" spans="1:16" x14ac:dyDescent="0.25">
      <c r="A1857">
        <v>2895</v>
      </c>
      <c r="B1857" t="s">
        <v>1861</v>
      </c>
      <c r="C1857" s="7">
        <v>5553</v>
      </c>
      <c r="D1857">
        <f t="shared" si="250"/>
        <v>231.375</v>
      </c>
      <c r="E1857" s="9">
        <v>42466.375</v>
      </c>
      <c r="F1857" s="8" t="str">
        <f t="shared" si="246"/>
        <v>04-06-16</v>
      </c>
      <c r="G1857" s="8">
        <f t="shared" si="247"/>
        <v>42466</v>
      </c>
      <c r="H1857">
        <f t="shared" si="248"/>
        <v>14707.375</v>
      </c>
      <c r="I1857">
        <v>10.59</v>
      </c>
      <c r="J1857">
        <v>10.516</v>
      </c>
      <c r="K1857" s="3">
        <f t="shared" si="244"/>
        <v>10.59</v>
      </c>
      <c r="L1857">
        <f t="shared" si="245"/>
        <v>10.516</v>
      </c>
      <c r="M1857">
        <f t="shared" si="251"/>
        <v>10.516</v>
      </c>
      <c r="N1857" s="3">
        <f t="shared" si="249"/>
        <v>10.516</v>
      </c>
      <c r="O1857">
        <f>_xll.Interpolate($T$6:$T$1168,$U$6:$U$1168,G1857,0,0)</f>
        <v>0</v>
      </c>
      <c r="P1857">
        <f>_xll.Interpolate($T$6:$T$1168,$X$6:$X$1168,G1857,0,0)</f>
        <v>600</v>
      </c>
    </row>
    <row r="1858" spans="1:16" x14ac:dyDescent="0.25">
      <c r="A1858">
        <v>2896</v>
      </c>
      <c r="B1858" t="s">
        <v>1862</v>
      </c>
      <c r="C1858" s="7">
        <v>5556</v>
      </c>
      <c r="D1858">
        <f t="shared" si="250"/>
        <v>231.5</v>
      </c>
      <c r="E1858" s="9">
        <v>42466.5</v>
      </c>
      <c r="F1858" s="8" t="str">
        <f t="shared" si="246"/>
        <v>04-06-16</v>
      </c>
      <c r="G1858" s="8">
        <f t="shared" si="247"/>
        <v>42466</v>
      </c>
      <c r="H1858">
        <f t="shared" si="248"/>
        <v>14707.5</v>
      </c>
      <c r="I1858">
        <v>10.663</v>
      </c>
      <c r="J1858">
        <v>10.467000000000001</v>
      </c>
      <c r="K1858" s="3">
        <f t="shared" si="244"/>
        <v>10.663</v>
      </c>
      <c r="L1858">
        <f t="shared" si="245"/>
        <v>10.467000000000001</v>
      </c>
      <c r="M1858">
        <f t="shared" si="251"/>
        <v>10.467000000000001</v>
      </c>
      <c r="N1858" s="3">
        <f t="shared" si="249"/>
        <v>10.467000000000001</v>
      </c>
      <c r="O1858">
        <f>_xll.Interpolate($T$6:$T$1168,$U$6:$U$1168,G1858,0,0)</f>
        <v>0</v>
      </c>
      <c r="P1858">
        <f>_xll.Interpolate($T$6:$T$1168,$X$6:$X$1168,G1858,0,0)</f>
        <v>600</v>
      </c>
    </row>
    <row r="1859" spans="1:16" x14ac:dyDescent="0.25">
      <c r="A1859">
        <v>2897</v>
      </c>
      <c r="B1859" t="s">
        <v>1863</v>
      </c>
      <c r="C1859" s="7">
        <v>5559</v>
      </c>
      <c r="D1859">
        <f t="shared" si="250"/>
        <v>231.625</v>
      </c>
      <c r="E1859" s="9">
        <v>42466.625</v>
      </c>
      <c r="F1859" s="8" t="str">
        <f t="shared" si="246"/>
        <v>04-06-16</v>
      </c>
      <c r="G1859" s="8">
        <f t="shared" si="247"/>
        <v>42466</v>
      </c>
      <c r="H1859">
        <f t="shared" si="248"/>
        <v>14707.625</v>
      </c>
      <c r="I1859">
        <v>10.834</v>
      </c>
      <c r="J1859">
        <v>10.516</v>
      </c>
      <c r="K1859" s="3">
        <f t="shared" si="244"/>
        <v>10.834</v>
      </c>
      <c r="L1859">
        <f t="shared" si="245"/>
        <v>10.516</v>
      </c>
      <c r="M1859">
        <f t="shared" si="251"/>
        <v>10.516</v>
      </c>
      <c r="N1859" s="3">
        <f t="shared" si="249"/>
        <v>10.516</v>
      </c>
      <c r="O1859">
        <f>_xll.Interpolate($T$6:$T$1168,$U$6:$U$1168,G1859,0,0)</f>
        <v>0</v>
      </c>
      <c r="P1859">
        <f>_xll.Interpolate($T$6:$T$1168,$X$6:$X$1168,G1859,0,0)</f>
        <v>600</v>
      </c>
    </row>
    <row r="1860" spans="1:16" x14ac:dyDescent="0.25">
      <c r="A1860">
        <v>2898</v>
      </c>
      <c r="B1860" t="s">
        <v>1864</v>
      </c>
      <c r="C1860" s="7">
        <v>5562</v>
      </c>
      <c r="D1860">
        <f t="shared" si="250"/>
        <v>231.75</v>
      </c>
      <c r="E1860" s="9">
        <v>42466.75</v>
      </c>
      <c r="F1860" s="8" t="str">
        <f t="shared" si="246"/>
        <v>04-06-16</v>
      </c>
      <c r="G1860" s="8">
        <f t="shared" si="247"/>
        <v>42466</v>
      </c>
      <c r="H1860">
        <f t="shared" si="248"/>
        <v>14707.75</v>
      </c>
      <c r="I1860">
        <v>10.59</v>
      </c>
      <c r="J1860">
        <v>10.443</v>
      </c>
      <c r="K1860" s="3">
        <f t="shared" si="244"/>
        <v>10.59</v>
      </c>
      <c r="L1860">
        <f t="shared" si="245"/>
        <v>10.443</v>
      </c>
      <c r="M1860">
        <f t="shared" si="251"/>
        <v>10.443</v>
      </c>
      <c r="N1860" s="3">
        <f t="shared" si="249"/>
        <v>10.443</v>
      </c>
      <c r="O1860">
        <f>_xll.Interpolate($T$6:$T$1168,$U$6:$U$1168,G1860,0,0)</f>
        <v>0</v>
      </c>
      <c r="P1860">
        <f>_xll.Interpolate($T$6:$T$1168,$X$6:$X$1168,G1860,0,0)</f>
        <v>600</v>
      </c>
    </row>
    <row r="1861" spans="1:16" x14ac:dyDescent="0.25">
      <c r="A1861">
        <v>2899</v>
      </c>
      <c r="B1861" t="s">
        <v>1865</v>
      </c>
      <c r="C1861" s="7">
        <v>5565</v>
      </c>
      <c r="D1861">
        <f t="shared" si="250"/>
        <v>231.875</v>
      </c>
      <c r="E1861" s="9">
        <v>42466.875</v>
      </c>
      <c r="F1861" s="8" t="str">
        <f t="shared" si="246"/>
        <v>04-06-16</v>
      </c>
      <c r="G1861" s="8">
        <f t="shared" si="247"/>
        <v>42466</v>
      </c>
      <c r="H1861">
        <f t="shared" si="248"/>
        <v>14707.875</v>
      </c>
      <c r="I1861">
        <v>10.565</v>
      </c>
      <c r="J1861">
        <v>10.516</v>
      </c>
      <c r="K1861" s="3">
        <f t="shared" si="244"/>
        <v>10.565</v>
      </c>
      <c r="L1861">
        <f t="shared" si="245"/>
        <v>10.516</v>
      </c>
      <c r="M1861">
        <f t="shared" si="251"/>
        <v>10.516</v>
      </c>
      <c r="N1861" s="3">
        <f t="shared" si="249"/>
        <v>10.516</v>
      </c>
      <c r="O1861">
        <f>_xll.Interpolate($T$6:$T$1168,$U$6:$U$1168,G1861,0,0)</f>
        <v>0</v>
      </c>
      <c r="P1861">
        <f>_xll.Interpolate($T$6:$T$1168,$X$6:$X$1168,G1861,0,0)</f>
        <v>600</v>
      </c>
    </row>
    <row r="1862" spans="1:16" x14ac:dyDescent="0.25">
      <c r="A1862">
        <v>2900</v>
      </c>
      <c r="B1862" t="s">
        <v>1866</v>
      </c>
      <c r="C1862" s="7">
        <v>5568</v>
      </c>
      <c r="D1862">
        <f t="shared" si="250"/>
        <v>232</v>
      </c>
      <c r="E1862" s="9">
        <v>42467</v>
      </c>
      <c r="F1862" s="8" t="str">
        <f t="shared" si="246"/>
        <v>04-07-16</v>
      </c>
      <c r="G1862" s="8">
        <f t="shared" si="247"/>
        <v>42467</v>
      </c>
      <c r="H1862">
        <f t="shared" si="248"/>
        <v>14708</v>
      </c>
      <c r="I1862">
        <v>10.443</v>
      </c>
      <c r="J1862">
        <v>10.369</v>
      </c>
      <c r="K1862" s="3">
        <f t="shared" ref="K1862:K1925" si="252">IF(I1862&lt;3,NA(),I1862)</f>
        <v>10.443</v>
      </c>
      <c r="L1862">
        <f t="shared" ref="L1862:L1925" si="253">IF(J1862&lt;1,NA(),J1862)</f>
        <v>10.369</v>
      </c>
      <c r="M1862">
        <f t="shared" si="251"/>
        <v>10.369</v>
      </c>
      <c r="N1862" s="3">
        <f t="shared" si="249"/>
        <v>10.369</v>
      </c>
      <c r="O1862">
        <f>_xll.Interpolate($T$6:$T$1168,$U$6:$U$1168,G1862,0,0)</f>
        <v>0</v>
      </c>
      <c r="P1862">
        <f>_xll.Interpolate($T$6:$T$1168,$X$6:$X$1168,G1862,0,0)</f>
        <v>600</v>
      </c>
    </row>
    <row r="1863" spans="1:16" x14ac:dyDescent="0.25">
      <c r="A1863">
        <v>2901</v>
      </c>
      <c r="B1863" t="s">
        <v>1867</v>
      </c>
      <c r="C1863" s="7">
        <v>5571</v>
      </c>
      <c r="D1863">
        <f t="shared" si="250"/>
        <v>232.125</v>
      </c>
      <c r="E1863" s="9">
        <v>42467.125</v>
      </c>
      <c r="F1863" s="8" t="str">
        <f t="shared" ref="F1863:F1926" si="254">TEXT(E1863,"MM-DD-YY")</f>
        <v>04-07-16</v>
      </c>
      <c r="G1863" s="8">
        <f t="shared" ref="G1863:G1926" si="255">DATEVALUE(F1863)</f>
        <v>42467</v>
      </c>
      <c r="H1863">
        <f t="shared" ref="H1863:H1926" si="256">14476+D1863</f>
        <v>14708.125</v>
      </c>
      <c r="I1863">
        <v>10.565</v>
      </c>
      <c r="J1863">
        <v>10.516</v>
      </c>
      <c r="K1863" s="3">
        <f t="shared" si="252"/>
        <v>10.565</v>
      </c>
      <c r="L1863">
        <f t="shared" si="253"/>
        <v>10.516</v>
      </c>
      <c r="M1863">
        <f t="shared" si="251"/>
        <v>10.516</v>
      </c>
      <c r="N1863" s="3">
        <f t="shared" ref="N1863:N1926" si="257">IF(AND(ISNUMBER(K1863),ISNUMBER(L1863)),(O1863*K1863+L1863*P1863)/(O1863+P1863),IF(ISNA(L1863),K1863,L1863))</f>
        <v>10.516</v>
      </c>
      <c r="O1863">
        <f>_xll.Interpolate($T$6:$T$1168,$U$6:$U$1168,G1863,0,0)</f>
        <v>0</v>
      </c>
      <c r="P1863">
        <f>_xll.Interpolate($T$6:$T$1168,$X$6:$X$1168,G1863,0,0)</f>
        <v>600</v>
      </c>
    </row>
    <row r="1864" spans="1:16" x14ac:dyDescent="0.25">
      <c r="A1864">
        <v>2902</v>
      </c>
      <c r="B1864" t="s">
        <v>1868</v>
      </c>
      <c r="C1864" s="7">
        <v>5574</v>
      </c>
      <c r="D1864">
        <f t="shared" si="250"/>
        <v>232.25</v>
      </c>
      <c r="E1864" s="9">
        <v>42467.25</v>
      </c>
      <c r="F1864" s="8" t="str">
        <f t="shared" si="254"/>
        <v>04-07-16</v>
      </c>
      <c r="G1864" s="8">
        <f t="shared" si="255"/>
        <v>42467</v>
      </c>
      <c r="H1864">
        <f t="shared" si="256"/>
        <v>14708.25</v>
      </c>
      <c r="I1864">
        <v>10.565</v>
      </c>
      <c r="J1864">
        <v>10.443</v>
      </c>
      <c r="K1864" s="3">
        <f t="shared" si="252"/>
        <v>10.565</v>
      </c>
      <c r="L1864">
        <f t="shared" si="253"/>
        <v>10.443</v>
      </c>
      <c r="M1864">
        <f t="shared" si="251"/>
        <v>10.443</v>
      </c>
      <c r="N1864" s="3">
        <f t="shared" si="257"/>
        <v>10.443</v>
      </c>
      <c r="O1864">
        <f>_xll.Interpolate($T$6:$T$1168,$U$6:$U$1168,G1864,0,0)</f>
        <v>0</v>
      </c>
      <c r="P1864">
        <f>_xll.Interpolate($T$6:$T$1168,$X$6:$X$1168,G1864,0,0)</f>
        <v>600</v>
      </c>
    </row>
    <row r="1865" spans="1:16" x14ac:dyDescent="0.25">
      <c r="A1865">
        <v>2903</v>
      </c>
      <c r="B1865" t="s">
        <v>1869</v>
      </c>
      <c r="C1865" s="7">
        <v>5577</v>
      </c>
      <c r="D1865">
        <f t="shared" si="250"/>
        <v>232.375</v>
      </c>
      <c r="E1865" s="9">
        <v>42467.375</v>
      </c>
      <c r="F1865" s="8" t="str">
        <f t="shared" si="254"/>
        <v>04-07-16</v>
      </c>
      <c r="G1865" s="8">
        <f t="shared" si="255"/>
        <v>42467</v>
      </c>
      <c r="H1865">
        <f t="shared" si="256"/>
        <v>14708.375</v>
      </c>
      <c r="I1865">
        <v>10.516</v>
      </c>
      <c r="J1865">
        <v>10.467000000000001</v>
      </c>
      <c r="K1865" s="3">
        <f t="shared" si="252"/>
        <v>10.516</v>
      </c>
      <c r="L1865">
        <f t="shared" si="253"/>
        <v>10.467000000000001</v>
      </c>
      <c r="M1865">
        <f t="shared" si="251"/>
        <v>10.467000000000001</v>
      </c>
      <c r="N1865" s="3">
        <f t="shared" si="257"/>
        <v>10.467000000000001</v>
      </c>
      <c r="O1865">
        <f>_xll.Interpolate($T$6:$T$1168,$U$6:$U$1168,G1865,0,0)</f>
        <v>0</v>
      </c>
      <c r="P1865">
        <f>_xll.Interpolate($T$6:$T$1168,$X$6:$X$1168,G1865,0,0)</f>
        <v>600</v>
      </c>
    </row>
    <row r="1866" spans="1:16" x14ac:dyDescent="0.25">
      <c r="A1866">
        <v>2904</v>
      </c>
      <c r="B1866" t="s">
        <v>1870</v>
      </c>
      <c r="C1866" s="7">
        <v>5580</v>
      </c>
      <c r="D1866">
        <f t="shared" si="250"/>
        <v>232.5</v>
      </c>
      <c r="E1866" s="9">
        <v>42467.5</v>
      </c>
      <c r="F1866" s="8" t="str">
        <f t="shared" si="254"/>
        <v>04-07-16</v>
      </c>
      <c r="G1866" s="8">
        <f t="shared" si="255"/>
        <v>42467</v>
      </c>
      <c r="H1866">
        <f t="shared" si="256"/>
        <v>14708.5</v>
      </c>
      <c r="I1866">
        <v>10.686999999999999</v>
      </c>
      <c r="J1866">
        <v>10.492000000000001</v>
      </c>
      <c r="K1866" s="3">
        <f t="shared" si="252"/>
        <v>10.686999999999999</v>
      </c>
      <c r="L1866">
        <f t="shared" si="253"/>
        <v>10.492000000000001</v>
      </c>
      <c r="M1866">
        <f t="shared" si="251"/>
        <v>10.492000000000001</v>
      </c>
      <c r="N1866" s="3">
        <f t="shared" si="257"/>
        <v>10.492000000000001</v>
      </c>
      <c r="O1866">
        <f>_xll.Interpolate($T$6:$T$1168,$U$6:$U$1168,G1866,0,0)</f>
        <v>0</v>
      </c>
      <c r="P1866">
        <f>_xll.Interpolate($T$6:$T$1168,$X$6:$X$1168,G1866,0,0)</f>
        <v>600</v>
      </c>
    </row>
    <row r="1867" spans="1:16" x14ac:dyDescent="0.25">
      <c r="A1867">
        <v>2905</v>
      </c>
      <c r="B1867" t="s">
        <v>1871</v>
      </c>
      <c r="C1867" s="7">
        <v>5583</v>
      </c>
      <c r="D1867">
        <f t="shared" si="250"/>
        <v>232.625</v>
      </c>
      <c r="E1867" s="9">
        <v>42467.625</v>
      </c>
      <c r="F1867" s="8" t="str">
        <f t="shared" si="254"/>
        <v>04-07-16</v>
      </c>
      <c r="G1867" s="8">
        <f t="shared" si="255"/>
        <v>42467</v>
      </c>
      <c r="H1867">
        <f t="shared" si="256"/>
        <v>14708.625</v>
      </c>
      <c r="I1867">
        <v>10.81</v>
      </c>
      <c r="J1867">
        <v>10.541</v>
      </c>
      <c r="K1867" s="3">
        <f t="shared" si="252"/>
        <v>10.81</v>
      </c>
      <c r="L1867">
        <f t="shared" si="253"/>
        <v>10.541</v>
      </c>
      <c r="M1867">
        <f t="shared" si="251"/>
        <v>10.541</v>
      </c>
      <c r="N1867" s="3">
        <f t="shared" si="257"/>
        <v>10.541</v>
      </c>
      <c r="O1867">
        <f>_xll.Interpolate($T$6:$T$1168,$U$6:$U$1168,G1867,0,0)</f>
        <v>0</v>
      </c>
      <c r="P1867">
        <f>_xll.Interpolate($T$6:$T$1168,$X$6:$X$1168,G1867,0,0)</f>
        <v>600</v>
      </c>
    </row>
    <row r="1868" spans="1:16" x14ac:dyDescent="0.25">
      <c r="A1868">
        <v>2906</v>
      </c>
      <c r="B1868" t="s">
        <v>1872</v>
      </c>
      <c r="C1868" s="7">
        <v>5586</v>
      </c>
      <c r="D1868">
        <f t="shared" si="250"/>
        <v>232.75</v>
      </c>
      <c r="E1868" s="9">
        <v>42467.75</v>
      </c>
      <c r="F1868" s="8" t="str">
        <f t="shared" si="254"/>
        <v>04-07-16</v>
      </c>
      <c r="G1868" s="8">
        <f t="shared" si="255"/>
        <v>42467</v>
      </c>
      <c r="H1868">
        <f t="shared" si="256"/>
        <v>14708.75</v>
      </c>
      <c r="I1868">
        <v>10.59</v>
      </c>
      <c r="J1868">
        <v>10.541</v>
      </c>
      <c r="K1868" s="3">
        <f t="shared" si="252"/>
        <v>10.59</v>
      </c>
      <c r="L1868">
        <f t="shared" si="253"/>
        <v>10.541</v>
      </c>
      <c r="M1868">
        <f t="shared" si="251"/>
        <v>10.541</v>
      </c>
      <c r="N1868" s="3">
        <f t="shared" si="257"/>
        <v>10.541</v>
      </c>
      <c r="O1868">
        <f>_xll.Interpolate($T$6:$T$1168,$U$6:$U$1168,G1868,0,0)</f>
        <v>0</v>
      </c>
      <c r="P1868">
        <f>_xll.Interpolate($T$6:$T$1168,$X$6:$X$1168,G1868,0,0)</f>
        <v>600</v>
      </c>
    </row>
    <row r="1869" spans="1:16" x14ac:dyDescent="0.25">
      <c r="A1869">
        <v>2907</v>
      </c>
      <c r="B1869" t="s">
        <v>1873</v>
      </c>
      <c r="C1869" s="7">
        <v>5589</v>
      </c>
      <c r="D1869">
        <f t="shared" si="250"/>
        <v>232.875</v>
      </c>
      <c r="E1869" s="9">
        <v>42467.875</v>
      </c>
      <c r="F1869" s="8" t="str">
        <f t="shared" si="254"/>
        <v>04-07-16</v>
      </c>
      <c r="G1869" s="8">
        <f t="shared" si="255"/>
        <v>42467</v>
      </c>
      <c r="H1869">
        <f t="shared" si="256"/>
        <v>14708.875</v>
      </c>
      <c r="I1869">
        <v>10.541</v>
      </c>
      <c r="J1869">
        <v>10.492000000000001</v>
      </c>
      <c r="K1869" s="3">
        <f t="shared" si="252"/>
        <v>10.541</v>
      </c>
      <c r="L1869">
        <f t="shared" si="253"/>
        <v>10.492000000000001</v>
      </c>
      <c r="M1869">
        <f t="shared" si="251"/>
        <v>10.492000000000001</v>
      </c>
      <c r="N1869" s="3">
        <f t="shared" si="257"/>
        <v>10.492000000000001</v>
      </c>
      <c r="O1869">
        <f>_xll.Interpolate($T$6:$T$1168,$U$6:$U$1168,G1869,0,0)</f>
        <v>0</v>
      </c>
      <c r="P1869">
        <f>_xll.Interpolate($T$6:$T$1168,$X$6:$X$1168,G1869,0,0)</f>
        <v>600</v>
      </c>
    </row>
    <row r="1870" spans="1:16" x14ac:dyDescent="0.25">
      <c r="A1870">
        <v>2908</v>
      </c>
      <c r="B1870" t="s">
        <v>1874</v>
      </c>
      <c r="C1870" s="7">
        <v>5592</v>
      </c>
      <c r="D1870">
        <f t="shared" si="250"/>
        <v>233</v>
      </c>
      <c r="E1870" s="9">
        <v>42468</v>
      </c>
      <c r="F1870" s="8" t="str">
        <f t="shared" si="254"/>
        <v>04-08-16</v>
      </c>
      <c r="G1870" s="8">
        <f t="shared" si="255"/>
        <v>42468</v>
      </c>
      <c r="H1870">
        <f t="shared" si="256"/>
        <v>14709</v>
      </c>
      <c r="I1870">
        <v>10.638</v>
      </c>
      <c r="J1870">
        <v>10.565</v>
      </c>
      <c r="K1870" s="3">
        <f t="shared" si="252"/>
        <v>10.638</v>
      </c>
      <c r="L1870">
        <f t="shared" si="253"/>
        <v>10.565</v>
      </c>
      <c r="M1870">
        <f t="shared" si="251"/>
        <v>10.565</v>
      </c>
      <c r="N1870" s="3">
        <f t="shared" si="257"/>
        <v>10.565</v>
      </c>
      <c r="O1870">
        <f>_xll.Interpolate($T$6:$T$1168,$U$6:$U$1168,G1870,0,0)</f>
        <v>0</v>
      </c>
      <c r="P1870">
        <f>_xll.Interpolate($T$6:$T$1168,$X$6:$X$1168,G1870,0,0)</f>
        <v>600</v>
      </c>
    </row>
    <row r="1871" spans="1:16" x14ac:dyDescent="0.25">
      <c r="A1871">
        <v>2909</v>
      </c>
      <c r="B1871" t="s">
        <v>1875</v>
      </c>
      <c r="C1871" s="7">
        <v>5595</v>
      </c>
      <c r="D1871">
        <f t="shared" si="250"/>
        <v>233.125</v>
      </c>
      <c r="E1871" s="9">
        <v>42468.125</v>
      </c>
      <c r="F1871" s="8" t="str">
        <f t="shared" si="254"/>
        <v>04-08-16</v>
      </c>
      <c r="G1871" s="8">
        <f t="shared" si="255"/>
        <v>42468</v>
      </c>
      <c r="H1871">
        <f t="shared" si="256"/>
        <v>14709.125</v>
      </c>
      <c r="I1871">
        <v>10.638</v>
      </c>
      <c r="J1871">
        <v>10.59</v>
      </c>
      <c r="K1871" s="3">
        <f t="shared" si="252"/>
        <v>10.638</v>
      </c>
      <c r="L1871">
        <f t="shared" si="253"/>
        <v>10.59</v>
      </c>
      <c r="M1871">
        <f t="shared" si="251"/>
        <v>10.59</v>
      </c>
      <c r="N1871" s="3">
        <f t="shared" si="257"/>
        <v>10.59</v>
      </c>
      <c r="O1871">
        <f>_xll.Interpolate($T$6:$T$1168,$U$6:$U$1168,G1871,0,0)</f>
        <v>0</v>
      </c>
      <c r="P1871">
        <f>_xll.Interpolate($T$6:$T$1168,$X$6:$X$1168,G1871,0,0)</f>
        <v>600</v>
      </c>
    </row>
    <row r="1872" spans="1:16" x14ac:dyDescent="0.25">
      <c r="A1872">
        <v>2910</v>
      </c>
      <c r="B1872" t="s">
        <v>1876</v>
      </c>
      <c r="C1872" s="7">
        <v>5598</v>
      </c>
      <c r="D1872">
        <f t="shared" si="250"/>
        <v>233.25</v>
      </c>
      <c r="E1872" s="9">
        <v>42468.25</v>
      </c>
      <c r="F1872" s="8" t="str">
        <f t="shared" si="254"/>
        <v>04-08-16</v>
      </c>
      <c r="G1872" s="8">
        <f t="shared" si="255"/>
        <v>42468</v>
      </c>
      <c r="H1872">
        <f t="shared" si="256"/>
        <v>14709.25</v>
      </c>
      <c r="I1872">
        <v>10.467000000000001</v>
      </c>
      <c r="J1872">
        <v>10.417999999999999</v>
      </c>
      <c r="K1872" s="3">
        <f t="shared" si="252"/>
        <v>10.467000000000001</v>
      </c>
      <c r="L1872">
        <f t="shared" si="253"/>
        <v>10.417999999999999</v>
      </c>
      <c r="M1872">
        <f t="shared" si="251"/>
        <v>10.417999999999999</v>
      </c>
      <c r="N1872" s="3">
        <f t="shared" si="257"/>
        <v>10.417999999999999</v>
      </c>
      <c r="O1872">
        <f>_xll.Interpolate($T$6:$T$1168,$U$6:$U$1168,G1872,0,0)</f>
        <v>0</v>
      </c>
      <c r="P1872">
        <f>_xll.Interpolate($T$6:$T$1168,$X$6:$X$1168,G1872,0,0)</f>
        <v>600</v>
      </c>
    </row>
    <row r="1873" spans="1:16" x14ac:dyDescent="0.25">
      <c r="A1873">
        <v>2911</v>
      </c>
      <c r="B1873" t="s">
        <v>1877</v>
      </c>
      <c r="C1873" s="7">
        <v>5601</v>
      </c>
      <c r="D1873">
        <f t="shared" si="250"/>
        <v>233.375</v>
      </c>
      <c r="E1873" s="9">
        <v>42468.375</v>
      </c>
      <c r="F1873" s="8" t="str">
        <f t="shared" si="254"/>
        <v>04-08-16</v>
      </c>
      <c r="G1873" s="8">
        <f t="shared" si="255"/>
        <v>42468</v>
      </c>
      <c r="H1873">
        <f t="shared" si="256"/>
        <v>14709.375</v>
      </c>
      <c r="I1873">
        <v>10.467000000000001</v>
      </c>
      <c r="J1873">
        <v>10.394</v>
      </c>
      <c r="K1873" s="3">
        <f t="shared" si="252"/>
        <v>10.467000000000001</v>
      </c>
      <c r="L1873">
        <f t="shared" si="253"/>
        <v>10.394</v>
      </c>
      <c r="M1873">
        <f t="shared" si="251"/>
        <v>10.394</v>
      </c>
      <c r="N1873" s="3">
        <f t="shared" si="257"/>
        <v>10.394</v>
      </c>
      <c r="O1873">
        <f>_xll.Interpolate($T$6:$T$1168,$U$6:$U$1168,G1873,0,0)</f>
        <v>0</v>
      </c>
      <c r="P1873">
        <f>_xll.Interpolate($T$6:$T$1168,$X$6:$X$1168,G1873,0,0)</f>
        <v>600</v>
      </c>
    </row>
    <row r="1874" spans="1:16" x14ac:dyDescent="0.25">
      <c r="A1874">
        <v>2912</v>
      </c>
      <c r="B1874" t="s">
        <v>1878</v>
      </c>
      <c r="C1874" s="7">
        <v>5604</v>
      </c>
      <c r="D1874">
        <f t="shared" si="250"/>
        <v>233.5</v>
      </c>
      <c r="E1874" s="9">
        <v>42468.5</v>
      </c>
      <c r="F1874" s="8" t="str">
        <f t="shared" si="254"/>
        <v>04-08-16</v>
      </c>
      <c r="G1874" s="8">
        <f t="shared" si="255"/>
        <v>42468</v>
      </c>
      <c r="H1874">
        <f t="shared" si="256"/>
        <v>14709.5</v>
      </c>
      <c r="I1874">
        <v>10.712</v>
      </c>
      <c r="J1874">
        <v>10.516</v>
      </c>
      <c r="K1874" s="3">
        <f t="shared" si="252"/>
        <v>10.712</v>
      </c>
      <c r="L1874">
        <f t="shared" si="253"/>
        <v>10.516</v>
      </c>
      <c r="M1874">
        <f t="shared" si="251"/>
        <v>10.516</v>
      </c>
      <c r="N1874" s="3">
        <f t="shared" si="257"/>
        <v>10.516</v>
      </c>
      <c r="O1874">
        <f>_xll.Interpolate($T$6:$T$1168,$U$6:$U$1168,G1874,0,0)</f>
        <v>0</v>
      </c>
      <c r="P1874">
        <f>_xll.Interpolate($T$6:$T$1168,$X$6:$X$1168,G1874,0,0)</f>
        <v>600</v>
      </c>
    </row>
    <row r="1875" spans="1:16" x14ac:dyDescent="0.25">
      <c r="A1875">
        <v>2913</v>
      </c>
      <c r="B1875" t="s">
        <v>1879</v>
      </c>
      <c r="C1875" s="7">
        <v>5607</v>
      </c>
      <c r="D1875">
        <f t="shared" si="250"/>
        <v>233.625</v>
      </c>
      <c r="E1875" s="9">
        <v>42468.625</v>
      </c>
      <c r="F1875" s="8" t="str">
        <f t="shared" si="254"/>
        <v>04-08-16</v>
      </c>
      <c r="G1875" s="8">
        <f t="shared" si="255"/>
        <v>42468</v>
      </c>
      <c r="H1875">
        <f t="shared" si="256"/>
        <v>14709.625</v>
      </c>
      <c r="I1875">
        <v>10.686999999999999</v>
      </c>
      <c r="J1875">
        <v>10.443</v>
      </c>
      <c r="K1875" s="3">
        <f t="shared" si="252"/>
        <v>10.686999999999999</v>
      </c>
      <c r="L1875">
        <f t="shared" si="253"/>
        <v>10.443</v>
      </c>
      <c r="M1875">
        <f t="shared" si="251"/>
        <v>10.443</v>
      </c>
      <c r="N1875" s="3">
        <f t="shared" si="257"/>
        <v>10.443</v>
      </c>
      <c r="O1875">
        <f>_xll.Interpolate($T$6:$T$1168,$U$6:$U$1168,G1875,0,0)</f>
        <v>0</v>
      </c>
      <c r="P1875">
        <f>_xll.Interpolate($T$6:$T$1168,$X$6:$X$1168,G1875,0,0)</f>
        <v>600</v>
      </c>
    </row>
    <row r="1876" spans="1:16" x14ac:dyDescent="0.25">
      <c r="A1876">
        <v>2914</v>
      </c>
      <c r="B1876" t="s">
        <v>1880</v>
      </c>
      <c r="C1876" s="7">
        <v>5610</v>
      </c>
      <c r="D1876">
        <f t="shared" si="250"/>
        <v>233.75</v>
      </c>
      <c r="E1876" s="9">
        <v>42468.75</v>
      </c>
      <c r="F1876" s="8" t="str">
        <f t="shared" si="254"/>
        <v>04-08-16</v>
      </c>
      <c r="G1876" s="8">
        <f t="shared" si="255"/>
        <v>42468</v>
      </c>
      <c r="H1876">
        <f t="shared" si="256"/>
        <v>14709.75</v>
      </c>
      <c r="I1876">
        <v>10.614000000000001</v>
      </c>
      <c r="J1876">
        <v>10.516</v>
      </c>
      <c r="K1876" s="3">
        <f t="shared" si="252"/>
        <v>10.614000000000001</v>
      </c>
      <c r="L1876">
        <f t="shared" si="253"/>
        <v>10.516</v>
      </c>
      <c r="M1876">
        <f t="shared" si="251"/>
        <v>10.516</v>
      </c>
      <c r="N1876" s="3">
        <f t="shared" si="257"/>
        <v>10.516</v>
      </c>
      <c r="O1876">
        <f>_xll.Interpolate($T$6:$T$1168,$U$6:$U$1168,G1876,0,0)</f>
        <v>0</v>
      </c>
      <c r="P1876">
        <f>_xll.Interpolate($T$6:$T$1168,$X$6:$X$1168,G1876,0,0)</f>
        <v>600</v>
      </c>
    </row>
    <row r="1877" spans="1:16" x14ac:dyDescent="0.25">
      <c r="A1877">
        <v>2915</v>
      </c>
      <c r="B1877" t="s">
        <v>1881</v>
      </c>
      <c r="C1877" s="7">
        <v>5613</v>
      </c>
      <c r="D1877">
        <f t="shared" si="250"/>
        <v>233.875</v>
      </c>
      <c r="E1877" s="9">
        <v>42468.875</v>
      </c>
      <c r="F1877" s="8" t="str">
        <f t="shared" si="254"/>
        <v>04-08-16</v>
      </c>
      <c r="G1877" s="8">
        <f t="shared" si="255"/>
        <v>42468</v>
      </c>
      <c r="H1877">
        <f t="shared" si="256"/>
        <v>14709.875</v>
      </c>
      <c r="I1877">
        <v>10.614000000000001</v>
      </c>
      <c r="J1877">
        <v>10.565</v>
      </c>
      <c r="K1877" s="3">
        <f t="shared" si="252"/>
        <v>10.614000000000001</v>
      </c>
      <c r="L1877">
        <f t="shared" si="253"/>
        <v>10.565</v>
      </c>
      <c r="M1877">
        <f t="shared" si="251"/>
        <v>10.565</v>
      </c>
      <c r="N1877" s="3">
        <f t="shared" si="257"/>
        <v>10.565</v>
      </c>
      <c r="O1877">
        <f>_xll.Interpolate($T$6:$T$1168,$U$6:$U$1168,G1877,0,0)</f>
        <v>0</v>
      </c>
      <c r="P1877">
        <f>_xll.Interpolate($T$6:$T$1168,$X$6:$X$1168,G1877,0,0)</f>
        <v>600</v>
      </c>
    </row>
    <row r="1878" spans="1:16" x14ac:dyDescent="0.25">
      <c r="A1878">
        <v>2916</v>
      </c>
      <c r="B1878" t="s">
        <v>1882</v>
      </c>
      <c r="C1878" s="7">
        <v>5616</v>
      </c>
      <c r="D1878">
        <f t="shared" si="250"/>
        <v>234</v>
      </c>
      <c r="E1878" s="9">
        <v>42469</v>
      </c>
      <c r="F1878" s="8" t="str">
        <f t="shared" si="254"/>
        <v>04-09-16</v>
      </c>
      <c r="G1878" s="8">
        <f t="shared" si="255"/>
        <v>42469</v>
      </c>
      <c r="H1878">
        <f t="shared" si="256"/>
        <v>14710</v>
      </c>
      <c r="I1878">
        <v>10.760999999999999</v>
      </c>
      <c r="J1878">
        <v>10.686999999999999</v>
      </c>
      <c r="K1878" s="3">
        <f t="shared" si="252"/>
        <v>10.760999999999999</v>
      </c>
      <c r="L1878">
        <f t="shared" si="253"/>
        <v>10.686999999999999</v>
      </c>
      <c r="M1878">
        <f t="shared" si="251"/>
        <v>10.686999999999999</v>
      </c>
      <c r="N1878" s="3">
        <f t="shared" si="257"/>
        <v>10.686999999999999</v>
      </c>
      <c r="O1878">
        <f>_xll.Interpolate($T$6:$T$1168,$U$6:$U$1168,G1878,0,0)</f>
        <v>0</v>
      </c>
      <c r="P1878">
        <f>_xll.Interpolate($T$6:$T$1168,$X$6:$X$1168,G1878,0,0)</f>
        <v>600</v>
      </c>
    </row>
    <row r="1879" spans="1:16" x14ac:dyDescent="0.25">
      <c r="A1879">
        <v>2917</v>
      </c>
      <c r="B1879" t="s">
        <v>1883</v>
      </c>
      <c r="C1879" s="7">
        <v>5619</v>
      </c>
      <c r="D1879">
        <f t="shared" si="250"/>
        <v>234.125</v>
      </c>
      <c r="E1879" s="9">
        <v>42469.125</v>
      </c>
      <c r="F1879" s="8" t="str">
        <f t="shared" si="254"/>
        <v>04-09-16</v>
      </c>
      <c r="G1879" s="8">
        <f t="shared" si="255"/>
        <v>42469</v>
      </c>
      <c r="H1879">
        <f t="shared" si="256"/>
        <v>14710.125</v>
      </c>
      <c r="I1879">
        <v>10.760999999999999</v>
      </c>
      <c r="J1879">
        <v>10.638</v>
      </c>
      <c r="K1879" s="3">
        <f t="shared" si="252"/>
        <v>10.760999999999999</v>
      </c>
      <c r="L1879">
        <f t="shared" si="253"/>
        <v>10.638</v>
      </c>
      <c r="M1879">
        <f t="shared" si="251"/>
        <v>10.638</v>
      </c>
      <c r="N1879" s="3">
        <f t="shared" si="257"/>
        <v>10.638</v>
      </c>
      <c r="O1879">
        <f>_xll.Interpolate($T$6:$T$1168,$U$6:$U$1168,G1879,0,0)</f>
        <v>0</v>
      </c>
      <c r="P1879">
        <f>_xll.Interpolate($T$6:$T$1168,$X$6:$X$1168,G1879,0,0)</f>
        <v>600</v>
      </c>
    </row>
    <row r="1880" spans="1:16" x14ac:dyDescent="0.25">
      <c r="A1880">
        <v>2918</v>
      </c>
      <c r="B1880" t="s">
        <v>1884</v>
      </c>
      <c r="C1880" s="7">
        <v>5622</v>
      </c>
      <c r="D1880">
        <f t="shared" si="250"/>
        <v>234.25</v>
      </c>
      <c r="E1880" s="9">
        <v>42469.25</v>
      </c>
      <c r="F1880" s="8" t="str">
        <f t="shared" si="254"/>
        <v>04-09-16</v>
      </c>
      <c r="G1880" s="8">
        <f t="shared" si="255"/>
        <v>42469</v>
      </c>
      <c r="H1880">
        <f t="shared" si="256"/>
        <v>14710.25</v>
      </c>
      <c r="I1880">
        <v>10.565</v>
      </c>
      <c r="J1880">
        <v>10.516</v>
      </c>
      <c r="K1880" s="3">
        <f t="shared" si="252"/>
        <v>10.565</v>
      </c>
      <c r="L1880">
        <f t="shared" si="253"/>
        <v>10.516</v>
      </c>
      <c r="M1880">
        <f t="shared" si="251"/>
        <v>10.516</v>
      </c>
      <c r="N1880" s="3">
        <f t="shared" si="257"/>
        <v>10.516</v>
      </c>
      <c r="O1880">
        <f>_xll.Interpolate($T$6:$T$1168,$U$6:$U$1168,G1880,0,0)</f>
        <v>0</v>
      </c>
      <c r="P1880">
        <f>_xll.Interpolate($T$6:$T$1168,$X$6:$X$1168,G1880,0,0)</f>
        <v>600</v>
      </c>
    </row>
    <row r="1881" spans="1:16" x14ac:dyDescent="0.25">
      <c r="A1881">
        <v>2919</v>
      </c>
      <c r="B1881" t="s">
        <v>1885</v>
      </c>
      <c r="C1881" s="7">
        <v>5625</v>
      </c>
      <c r="D1881">
        <f t="shared" si="250"/>
        <v>234.375</v>
      </c>
      <c r="E1881" s="9">
        <v>42469.375</v>
      </c>
      <c r="F1881" s="8" t="str">
        <f t="shared" si="254"/>
        <v>04-09-16</v>
      </c>
      <c r="G1881" s="8">
        <f t="shared" si="255"/>
        <v>42469</v>
      </c>
      <c r="H1881">
        <f t="shared" si="256"/>
        <v>14710.375</v>
      </c>
      <c r="I1881">
        <v>10.736000000000001</v>
      </c>
      <c r="J1881">
        <v>10.638</v>
      </c>
      <c r="K1881" s="3">
        <f t="shared" si="252"/>
        <v>10.736000000000001</v>
      </c>
      <c r="L1881">
        <f t="shared" si="253"/>
        <v>10.638</v>
      </c>
      <c r="M1881">
        <f t="shared" si="251"/>
        <v>10.638</v>
      </c>
      <c r="N1881" s="3">
        <f t="shared" si="257"/>
        <v>10.638</v>
      </c>
      <c r="O1881">
        <f>_xll.Interpolate($T$6:$T$1168,$U$6:$U$1168,G1881,0,0)</f>
        <v>0</v>
      </c>
      <c r="P1881">
        <f>_xll.Interpolate($T$6:$T$1168,$X$6:$X$1168,G1881,0,0)</f>
        <v>600</v>
      </c>
    </row>
    <row r="1882" spans="1:16" x14ac:dyDescent="0.25">
      <c r="A1882">
        <v>2920</v>
      </c>
      <c r="B1882" t="s">
        <v>1886</v>
      </c>
      <c r="C1882" s="7">
        <v>5628</v>
      </c>
      <c r="D1882">
        <f t="shared" si="250"/>
        <v>234.5</v>
      </c>
      <c r="E1882" s="9">
        <v>42469.5</v>
      </c>
      <c r="F1882" s="8" t="str">
        <f t="shared" si="254"/>
        <v>04-09-16</v>
      </c>
      <c r="G1882" s="8">
        <f t="shared" si="255"/>
        <v>42469</v>
      </c>
      <c r="H1882">
        <f t="shared" si="256"/>
        <v>14710.5</v>
      </c>
      <c r="I1882">
        <v>10.565</v>
      </c>
      <c r="J1882">
        <v>10.443</v>
      </c>
      <c r="K1882" s="3">
        <f t="shared" si="252"/>
        <v>10.565</v>
      </c>
      <c r="L1882">
        <f t="shared" si="253"/>
        <v>10.443</v>
      </c>
      <c r="M1882">
        <f t="shared" si="251"/>
        <v>10.443</v>
      </c>
      <c r="N1882" s="3">
        <f t="shared" si="257"/>
        <v>10.443</v>
      </c>
      <c r="O1882">
        <f>_xll.Interpolate($T$6:$T$1168,$U$6:$U$1168,G1882,0,0)</f>
        <v>0</v>
      </c>
      <c r="P1882">
        <f>_xll.Interpolate($T$6:$T$1168,$X$6:$X$1168,G1882,0,0)</f>
        <v>600</v>
      </c>
    </row>
    <row r="1883" spans="1:16" x14ac:dyDescent="0.25">
      <c r="A1883">
        <v>2921</v>
      </c>
      <c r="B1883" t="s">
        <v>1887</v>
      </c>
      <c r="C1883" s="7">
        <v>5631</v>
      </c>
      <c r="D1883">
        <f t="shared" si="250"/>
        <v>234.625</v>
      </c>
      <c r="E1883" s="9">
        <v>42469.625</v>
      </c>
      <c r="F1883" s="8" t="str">
        <f t="shared" si="254"/>
        <v>04-09-16</v>
      </c>
      <c r="G1883" s="8">
        <f t="shared" si="255"/>
        <v>42469</v>
      </c>
      <c r="H1883">
        <f t="shared" si="256"/>
        <v>14710.625</v>
      </c>
      <c r="I1883">
        <v>10.614000000000001</v>
      </c>
      <c r="J1883">
        <v>10.541</v>
      </c>
      <c r="K1883" s="3">
        <f t="shared" si="252"/>
        <v>10.614000000000001</v>
      </c>
      <c r="L1883">
        <f t="shared" si="253"/>
        <v>10.541</v>
      </c>
      <c r="M1883">
        <f t="shared" si="251"/>
        <v>10.541</v>
      </c>
      <c r="N1883" s="3">
        <f t="shared" si="257"/>
        <v>10.541</v>
      </c>
      <c r="O1883">
        <f>_xll.Interpolate($T$6:$T$1168,$U$6:$U$1168,G1883,0,0)</f>
        <v>0</v>
      </c>
      <c r="P1883">
        <f>_xll.Interpolate($T$6:$T$1168,$X$6:$X$1168,G1883,0,0)</f>
        <v>600</v>
      </c>
    </row>
    <row r="1884" spans="1:16" x14ac:dyDescent="0.25">
      <c r="A1884">
        <v>2922</v>
      </c>
      <c r="B1884" t="s">
        <v>1888</v>
      </c>
      <c r="C1884" s="7">
        <v>5634</v>
      </c>
      <c r="D1884">
        <f t="shared" si="250"/>
        <v>234.75</v>
      </c>
      <c r="E1884" s="9">
        <v>42469.75</v>
      </c>
      <c r="F1884" s="8" t="str">
        <f t="shared" si="254"/>
        <v>04-09-16</v>
      </c>
      <c r="G1884" s="8">
        <f t="shared" si="255"/>
        <v>42469</v>
      </c>
      <c r="H1884">
        <f t="shared" si="256"/>
        <v>14710.75</v>
      </c>
      <c r="I1884">
        <v>10.565</v>
      </c>
      <c r="J1884">
        <v>10.492000000000001</v>
      </c>
      <c r="K1884" s="3">
        <f t="shared" si="252"/>
        <v>10.565</v>
      </c>
      <c r="L1884">
        <f t="shared" si="253"/>
        <v>10.492000000000001</v>
      </c>
      <c r="M1884">
        <f t="shared" si="251"/>
        <v>10.492000000000001</v>
      </c>
      <c r="N1884" s="3">
        <f t="shared" si="257"/>
        <v>10.492000000000001</v>
      </c>
      <c r="O1884">
        <f>_xll.Interpolate($T$6:$T$1168,$U$6:$U$1168,G1884,0,0)</f>
        <v>0</v>
      </c>
      <c r="P1884">
        <f>_xll.Interpolate($T$6:$T$1168,$X$6:$X$1168,G1884,0,0)</f>
        <v>600</v>
      </c>
    </row>
    <row r="1885" spans="1:16" x14ac:dyDescent="0.25">
      <c r="A1885">
        <v>2923</v>
      </c>
      <c r="B1885" t="s">
        <v>1889</v>
      </c>
      <c r="C1885" s="7">
        <v>5637</v>
      </c>
      <c r="D1885">
        <f t="shared" si="250"/>
        <v>234.875</v>
      </c>
      <c r="E1885" s="9">
        <v>42469.875</v>
      </c>
      <c r="F1885" s="8" t="str">
        <f t="shared" si="254"/>
        <v>04-09-16</v>
      </c>
      <c r="G1885" s="8">
        <f t="shared" si="255"/>
        <v>42469</v>
      </c>
      <c r="H1885">
        <f t="shared" si="256"/>
        <v>14710.875</v>
      </c>
      <c r="I1885">
        <v>10.638</v>
      </c>
      <c r="J1885">
        <v>10.59</v>
      </c>
      <c r="K1885" s="3">
        <f t="shared" si="252"/>
        <v>10.638</v>
      </c>
      <c r="L1885">
        <f t="shared" si="253"/>
        <v>10.59</v>
      </c>
      <c r="M1885">
        <f t="shared" si="251"/>
        <v>10.59</v>
      </c>
      <c r="N1885" s="3">
        <f t="shared" si="257"/>
        <v>10.59</v>
      </c>
      <c r="O1885">
        <f>_xll.Interpolate($T$6:$T$1168,$U$6:$U$1168,G1885,0,0)</f>
        <v>0</v>
      </c>
      <c r="P1885">
        <f>_xll.Interpolate($T$6:$T$1168,$X$6:$X$1168,G1885,0,0)</f>
        <v>600</v>
      </c>
    </row>
    <row r="1886" spans="1:16" x14ac:dyDescent="0.25">
      <c r="A1886">
        <v>2924</v>
      </c>
      <c r="B1886" t="s">
        <v>1890</v>
      </c>
      <c r="C1886" s="7">
        <v>5640</v>
      </c>
      <c r="D1886">
        <f t="shared" si="250"/>
        <v>235</v>
      </c>
      <c r="E1886" s="9">
        <v>42470</v>
      </c>
      <c r="F1886" s="8" t="str">
        <f t="shared" si="254"/>
        <v>04-10-16</v>
      </c>
      <c r="G1886" s="8">
        <f t="shared" si="255"/>
        <v>42470</v>
      </c>
      <c r="H1886">
        <f t="shared" si="256"/>
        <v>14711</v>
      </c>
      <c r="I1886">
        <v>10.614000000000001</v>
      </c>
      <c r="J1886">
        <v>10.541</v>
      </c>
      <c r="K1886" s="3">
        <f t="shared" si="252"/>
        <v>10.614000000000001</v>
      </c>
      <c r="L1886">
        <f t="shared" si="253"/>
        <v>10.541</v>
      </c>
      <c r="M1886">
        <f t="shared" si="251"/>
        <v>10.541</v>
      </c>
      <c r="N1886" s="3">
        <f t="shared" si="257"/>
        <v>10.541</v>
      </c>
      <c r="O1886">
        <f>_xll.Interpolate($T$6:$T$1168,$U$6:$U$1168,G1886,0,0)</f>
        <v>0</v>
      </c>
      <c r="P1886">
        <f>_xll.Interpolate($T$6:$T$1168,$X$6:$X$1168,G1886,0,0)</f>
        <v>600</v>
      </c>
    </row>
    <row r="1887" spans="1:16" x14ac:dyDescent="0.25">
      <c r="A1887">
        <v>2925</v>
      </c>
      <c r="B1887" t="s">
        <v>1891</v>
      </c>
      <c r="C1887" s="7">
        <v>5643</v>
      </c>
      <c r="D1887">
        <f t="shared" si="250"/>
        <v>235.125</v>
      </c>
      <c r="E1887" s="9">
        <v>42470.125</v>
      </c>
      <c r="F1887" s="8" t="str">
        <f t="shared" si="254"/>
        <v>04-10-16</v>
      </c>
      <c r="G1887" s="8">
        <f t="shared" si="255"/>
        <v>42470</v>
      </c>
      <c r="H1887">
        <f t="shared" si="256"/>
        <v>14711.125</v>
      </c>
      <c r="I1887">
        <v>10.565</v>
      </c>
      <c r="J1887">
        <v>10.516</v>
      </c>
      <c r="K1887" s="3">
        <f t="shared" si="252"/>
        <v>10.565</v>
      </c>
      <c r="L1887">
        <f t="shared" si="253"/>
        <v>10.516</v>
      </c>
      <c r="M1887">
        <f t="shared" si="251"/>
        <v>10.516</v>
      </c>
      <c r="N1887" s="3">
        <f t="shared" si="257"/>
        <v>10.516</v>
      </c>
      <c r="O1887">
        <f>_xll.Interpolate($T$6:$T$1168,$U$6:$U$1168,G1887,0,0)</f>
        <v>0</v>
      </c>
      <c r="P1887">
        <f>_xll.Interpolate($T$6:$T$1168,$X$6:$X$1168,G1887,0,0)</f>
        <v>600</v>
      </c>
    </row>
    <row r="1888" spans="1:16" x14ac:dyDescent="0.25">
      <c r="A1888">
        <v>2926</v>
      </c>
      <c r="B1888" t="s">
        <v>1892</v>
      </c>
      <c r="C1888" s="7">
        <v>5646</v>
      </c>
      <c r="D1888">
        <f t="shared" si="250"/>
        <v>235.25</v>
      </c>
      <c r="E1888" s="9">
        <v>42470.25</v>
      </c>
      <c r="F1888" s="8" t="str">
        <f t="shared" si="254"/>
        <v>04-10-16</v>
      </c>
      <c r="G1888" s="8">
        <f t="shared" si="255"/>
        <v>42470</v>
      </c>
      <c r="H1888">
        <f t="shared" si="256"/>
        <v>14711.25</v>
      </c>
      <c r="I1888">
        <v>10.663</v>
      </c>
      <c r="J1888">
        <v>10.614000000000001</v>
      </c>
      <c r="K1888" s="3">
        <f t="shared" si="252"/>
        <v>10.663</v>
      </c>
      <c r="L1888">
        <f t="shared" si="253"/>
        <v>10.614000000000001</v>
      </c>
      <c r="M1888">
        <f t="shared" si="251"/>
        <v>10.614000000000001</v>
      </c>
      <c r="N1888" s="3">
        <f t="shared" si="257"/>
        <v>10.614000000000001</v>
      </c>
      <c r="O1888">
        <f>_xll.Interpolate($T$6:$T$1168,$U$6:$U$1168,G1888,0,0)</f>
        <v>0</v>
      </c>
      <c r="P1888">
        <f>_xll.Interpolate($T$6:$T$1168,$X$6:$X$1168,G1888,0,0)</f>
        <v>600</v>
      </c>
    </row>
    <row r="1889" spans="1:16" x14ac:dyDescent="0.25">
      <c r="A1889">
        <v>2927</v>
      </c>
      <c r="B1889" t="s">
        <v>1893</v>
      </c>
      <c r="C1889" s="7">
        <v>5649</v>
      </c>
      <c r="D1889">
        <f t="shared" si="250"/>
        <v>235.375</v>
      </c>
      <c r="E1889" s="9">
        <v>42470.375</v>
      </c>
      <c r="F1889" s="8" t="str">
        <f t="shared" si="254"/>
        <v>04-10-16</v>
      </c>
      <c r="G1889" s="8">
        <f t="shared" si="255"/>
        <v>42470</v>
      </c>
      <c r="H1889">
        <f t="shared" si="256"/>
        <v>14711.375</v>
      </c>
      <c r="I1889">
        <v>10.59</v>
      </c>
      <c r="J1889">
        <v>10.516</v>
      </c>
      <c r="K1889" s="3">
        <f t="shared" si="252"/>
        <v>10.59</v>
      </c>
      <c r="L1889">
        <f t="shared" si="253"/>
        <v>10.516</v>
      </c>
      <c r="M1889">
        <f t="shared" si="251"/>
        <v>10.516</v>
      </c>
      <c r="N1889" s="3">
        <f t="shared" si="257"/>
        <v>10.516</v>
      </c>
      <c r="O1889">
        <f>_xll.Interpolate($T$6:$T$1168,$U$6:$U$1168,G1889,0,0)</f>
        <v>0</v>
      </c>
      <c r="P1889">
        <f>_xll.Interpolate($T$6:$T$1168,$X$6:$X$1168,G1889,0,0)</f>
        <v>600</v>
      </c>
    </row>
    <row r="1890" spans="1:16" x14ac:dyDescent="0.25">
      <c r="A1890">
        <v>2928</v>
      </c>
      <c r="B1890" t="s">
        <v>1894</v>
      </c>
      <c r="C1890" s="7">
        <v>5652</v>
      </c>
      <c r="D1890">
        <f t="shared" si="250"/>
        <v>235.5</v>
      </c>
      <c r="E1890" s="9">
        <v>42470.5</v>
      </c>
      <c r="F1890" s="8" t="str">
        <f t="shared" si="254"/>
        <v>04-10-16</v>
      </c>
      <c r="G1890" s="8">
        <f t="shared" si="255"/>
        <v>42470</v>
      </c>
      <c r="H1890">
        <f t="shared" si="256"/>
        <v>14711.5</v>
      </c>
      <c r="I1890">
        <v>10.81</v>
      </c>
      <c r="J1890">
        <v>10.663</v>
      </c>
      <c r="K1890" s="3">
        <f t="shared" si="252"/>
        <v>10.81</v>
      </c>
      <c r="L1890">
        <f t="shared" si="253"/>
        <v>10.663</v>
      </c>
      <c r="M1890">
        <f t="shared" si="251"/>
        <v>10.663</v>
      </c>
      <c r="N1890" s="3">
        <f t="shared" si="257"/>
        <v>10.663</v>
      </c>
      <c r="O1890">
        <f>_xll.Interpolate($T$6:$T$1168,$U$6:$U$1168,G1890,0,0)</f>
        <v>0</v>
      </c>
      <c r="P1890">
        <f>_xll.Interpolate($T$6:$T$1168,$X$6:$X$1168,G1890,0,0)</f>
        <v>600</v>
      </c>
    </row>
    <row r="1891" spans="1:16" x14ac:dyDescent="0.25">
      <c r="A1891">
        <v>2929</v>
      </c>
      <c r="B1891" t="s">
        <v>1895</v>
      </c>
      <c r="C1891" s="7">
        <v>5655</v>
      </c>
      <c r="D1891">
        <f t="shared" si="250"/>
        <v>235.625</v>
      </c>
      <c r="E1891" s="9">
        <v>42470.625</v>
      </c>
      <c r="F1891" s="8" t="str">
        <f t="shared" si="254"/>
        <v>04-10-16</v>
      </c>
      <c r="G1891" s="8">
        <f t="shared" si="255"/>
        <v>42470</v>
      </c>
      <c r="H1891">
        <f t="shared" si="256"/>
        <v>14711.625</v>
      </c>
      <c r="I1891">
        <v>10.736000000000001</v>
      </c>
      <c r="J1891">
        <v>10.565</v>
      </c>
      <c r="K1891" s="3">
        <f t="shared" si="252"/>
        <v>10.736000000000001</v>
      </c>
      <c r="L1891">
        <f t="shared" si="253"/>
        <v>10.565</v>
      </c>
      <c r="M1891">
        <f t="shared" si="251"/>
        <v>10.565</v>
      </c>
      <c r="N1891" s="3">
        <f t="shared" si="257"/>
        <v>10.565</v>
      </c>
      <c r="O1891">
        <f>_xll.Interpolate($T$6:$T$1168,$U$6:$U$1168,G1891,0,0)</f>
        <v>0</v>
      </c>
      <c r="P1891">
        <f>_xll.Interpolate($T$6:$T$1168,$X$6:$X$1168,G1891,0,0)</f>
        <v>600</v>
      </c>
    </row>
    <row r="1892" spans="1:16" x14ac:dyDescent="0.25">
      <c r="A1892">
        <v>2930</v>
      </c>
      <c r="B1892" t="s">
        <v>1896</v>
      </c>
      <c r="C1892" s="7">
        <v>5658</v>
      </c>
      <c r="D1892">
        <f t="shared" si="250"/>
        <v>235.75</v>
      </c>
      <c r="E1892" s="9">
        <v>42470.75</v>
      </c>
      <c r="F1892" s="8" t="str">
        <f t="shared" si="254"/>
        <v>04-10-16</v>
      </c>
      <c r="G1892" s="8">
        <f t="shared" si="255"/>
        <v>42470</v>
      </c>
      <c r="H1892">
        <f t="shared" si="256"/>
        <v>14711.75</v>
      </c>
      <c r="I1892">
        <v>10.712</v>
      </c>
      <c r="J1892">
        <v>10.638</v>
      </c>
      <c r="K1892" s="3">
        <f t="shared" si="252"/>
        <v>10.712</v>
      </c>
      <c r="L1892">
        <f t="shared" si="253"/>
        <v>10.638</v>
      </c>
      <c r="M1892">
        <f t="shared" si="251"/>
        <v>10.638</v>
      </c>
      <c r="N1892" s="3">
        <f t="shared" si="257"/>
        <v>10.638</v>
      </c>
      <c r="O1892">
        <f>_xll.Interpolate($T$6:$T$1168,$U$6:$U$1168,G1892,0,0)</f>
        <v>0</v>
      </c>
      <c r="P1892">
        <f>_xll.Interpolate($T$6:$T$1168,$X$6:$X$1168,G1892,0,0)</f>
        <v>600</v>
      </c>
    </row>
    <row r="1893" spans="1:16" x14ac:dyDescent="0.25">
      <c r="A1893">
        <v>2931</v>
      </c>
      <c r="B1893" t="s">
        <v>1897</v>
      </c>
      <c r="C1893" s="7">
        <v>5661</v>
      </c>
      <c r="D1893">
        <f t="shared" si="250"/>
        <v>235.875</v>
      </c>
      <c r="E1893" s="9">
        <v>42470.875</v>
      </c>
      <c r="F1893" s="8" t="str">
        <f t="shared" si="254"/>
        <v>04-10-16</v>
      </c>
      <c r="G1893" s="8">
        <f t="shared" si="255"/>
        <v>42470</v>
      </c>
      <c r="H1893">
        <f t="shared" si="256"/>
        <v>14711.875</v>
      </c>
      <c r="I1893">
        <v>10.638</v>
      </c>
      <c r="J1893">
        <v>10.59</v>
      </c>
      <c r="K1893" s="3">
        <f t="shared" si="252"/>
        <v>10.638</v>
      </c>
      <c r="L1893">
        <f t="shared" si="253"/>
        <v>10.59</v>
      </c>
      <c r="M1893">
        <f t="shared" si="251"/>
        <v>10.59</v>
      </c>
      <c r="N1893" s="3">
        <f t="shared" si="257"/>
        <v>10.59</v>
      </c>
      <c r="O1893">
        <f>_xll.Interpolate($T$6:$T$1168,$U$6:$U$1168,G1893,0,0)</f>
        <v>0</v>
      </c>
      <c r="P1893">
        <f>_xll.Interpolate($T$6:$T$1168,$X$6:$X$1168,G1893,0,0)</f>
        <v>600</v>
      </c>
    </row>
    <row r="1894" spans="1:16" x14ac:dyDescent="0.25">
      <c r="A1894">
        <v>2932</v>
      </c>
      <c r="B1894" t="s">
        <v>1898</v>
      </c>
      <c r="C1894" s="7">
        <v>5664</v>
      </c>
      <c r="D1894">
        <f t="shared" si="250"/>
        <v>236</v>
      </c>
      <c r="E1894" s="9">
        <v>42471</v>
      </c>
      <c r="F1894" s="8" t="str">
        <f t="shared" si="254"/>
        <v>04-11-16</v>
      </c>
      <c r="G1894" s="8">
        <f t="shared" si="255"/>
        <v>42471</v>
      </c>
      <c r="H1894">
        <f t="shared" si="256"/>
        <v>14712</v>
      </c>
      <c r="I1894">
        <v>10.614000000000001</v>
      </c>
      <c r="J1894">
        <v>10.541</v>
      </c>
      <c r="K1894" s="3">
        <f t="shared" si="252"/>
        <v>10.614000000000001</v>
      </c>
      <c r="L1894">
        <f t="shared" si="253"/>
        <v>10.541</v>
      </c>
      <c r="M1894">
        <f t="shared" si="251"/>
        <v>10.541</v>
      </c>
      <c r="N1894" s="3">
        <f t="shared" si="257"/>
        <v>10.541</v>
      </c>
      <c r="O1894">
        <f>_xll.Interpolate($T$6:$T$1168,$U$6:$U$1168,G1894,0,0)</f>
        <v>0</v>
      </c>
      <c r="P1894">
        <f>_xll.Interpolate($T$6:$T$1168,$X$6:$X$1168,G1894,0,0)</f>
        <v>600</v>
      </c>
    </row>
    <row r="1895" spans="1:16" x14ac:dyDescent="0.25">
      <c r="A1895">
        <v>2933</v>
      </c>
      <c r="B1895" t="s">
        <v>1899</v>
      </c>
      <c r="C1895" s="7">
        <v>5667</v>
      </c>
      <c r="D1895">
        <f t="shared" si="250"/>
        <v>236.125</v>
      </c>
      <c r="E1895" s="9">
        <v>42471.125</v>
      </c>
      <c r="F1895" s="8" t="str">
        <f t="shared" si="254"/>
        <v>04-11-16</v>
      </c>
      <c r="G1895" s="8">
        <f t="shared" si="255"/>
        <v>42471</v>
      </c>
      <c r="H1895">
        <f t="shared" si="256"/>
        <v>14712.125</v>
      </c>
      <c r="I1895">
        <v>10.614000000000001</v>
      </c>
      <c r="J1895">
        <v>10.541</v>
      </c>
      <c r="K1895" s="3">
        <f t="shared" si="252"/>
        <v>10.614000000000001</v>
      </c>
      <c r="L1895">
        <f t="shared" si="253"/>
        <v>10.541</v>
      </c>
      <c r="M1895">
        <f t="shared" si="251"/>
        <v>10.541</v>
      </c>
      <c r="N1895" s="3">
        <f t="shared" si="257"/>
        <v>10.541</v>
      </c>
      <c r="O1895">
        <f>_xll.Interpolate($T$6:$T$1168,$U$6:$U$1168,G1895,0,0)</f>
        <v>0</v>
      </c>
      <c r="P1895">
        <f>_xll.Interpolate($T$6:$T$1168,$X$6:$X$1168,G1895,0,0)</f>
        <v>600</v>
      </c>
    </row>
    <row r="1896" spans="1:16" x14ac:dyDescent="0.25">
      <c r="A1896">
        <v>2934</v>
      </c>
      <c r="B1896" t="s">
        <v>1900</v>
      </c>
      <c r="C1896" s="7">
        <v>5670</v>
      </c>
      <c r="D1896">
        <f t="shared" si="250"/>
        <v>236.25</v>
      </c>
      <c r="E1896" s="9">
        <v>42471.25</v>
      </c>
      <c r="F1896" s="8" t="str">
        <f t="shared" si="254"/>
        <v>04-11-16</v>
      </c>
      <c r="G1896" s="8">
        <f t="shared" si="255"/>
        <v>42471</v>
      </c>
      <c r="H1896">
        <f t="shared" si="256"/>
        <v>14712.25</v>
      </c>
      <c r="I1896">
        <v>10.663</v>
      </c>
      <c r="J1896">
        <v>10.638</v>
      </c>
      <c r="K1896" s="3">
        <f t="shared" si="252"/>
        <v>10.663</v>
      </c>
      <c r="L1896">
        <f t="shared" si="253"/>
        <v>10.638</v>
      </c>
      <c r="M1896">
        <f t="shared" si="251"/>
        <v>10.638</v>
      </c>
      <c r="N1896" s="3">
        <f t="shared" si="257"/>
        <v>10.638</v>
      </c>
      <c r="O1896">
        <f>_xll.Interpolate($T$6:$T$1168,$U$6:$U$1168,G1896,0,0)</f>
        <v>0</v>
      </c>
      <c r="P1896">
        <f>_xll.Interpolate($T$6:$T$1168,$X$6:$X$1168,G1896,0,0)</f>
        <v>600</v>
      </c>
    </row>
    <row r="1897" spans="1:16" x14ac:dyDescent="0.25">
      <c r="A1897">
        <v>2935</v>
      </c>
      <c r="B1897" t="s">
        <v>1901</v>
      </c>
      <c r="C1897" s="7">
        <v>5673</v>
      </c>
      <c r="D1897">
        <f t="shared" si="250"/>
        <v>236.375</v>
      </c>
      <c r="E1897" s="9">
        <v>42471.375</v>
      </c>
      <c r="F1897" s="8" t="str">
        <f t="shared" si="254"/>
        <v>04-11-16</v>
      </c>
      <c r="G1897" s="8">
        <f t="shared" si="255"/>
        <v>42471</v>
      </c>
      <c r="H1897">
        <f t="shared" si="256"/>
        <v>14712.375</v>
      </c>
      <c r="I1897">
        <v>10.663</v>
      </c>
      <c r="J1897">
        <v>10.565</v>
      </c>
      <c r="K1897" s="3">
        <f t="shared" si="252"/>
        <v>10.663</v>
      </c>
      <c r="L1897">
        <f t="shared" si="253"/>
        <v>10.565</v>
      </c>
      <c r="M1897">
        <f t="shared" si="251"/>
        <v>10.565</v>
      </c>
      <c r="N1897" s="3">
        <f t="shared" si="257"/>
        <v>10.565</v>
      </c>
      <c r="O1897">
        <f>_xll.Interpolate($T$6:$T$1168,$U$6:$U$1168,G1897,0,0)</f>
        <v>0</v>
      </c>
      <c r="P1897">
        <f>_xll.Interpolate($T$6:$T$1168,$X$6:$X$1168,G1897,0,0)</f>
        <v>600</v>
      </c>
    </row>
    <row r="1898" spans="1:16" x14ac:dyDescent="0.25">
      <c r="A1898">
        <v>2936</v>
      </c>
      <c r="B1898" t="s">
        <v>1902</v>
      </c>
      <c r="C1898" s="7">
        <v>5676</v>
      </c>
      <c r="D1898">
        <f t="shared" si="250"/>
        <v>236.5</v>
      </c>
      <c r="E1898" s="9">
        <v>42471.5</v>
      </c>
      <c r="F1898" s="8" t="str">
        <f t="shared" si="254"/>
        <v>04-11-16</v>
      </c>
      <c r="G1898" s="8">
        <f t="shared" si="255"/>
        <v>42471</v>
      </c>
      <c r="H1898">
        <f t="shared" si="256"/>
        <v>14712.5</v>
      </c>
      <c r="I1898">
        <v>10.81</v>
      </c>
      <c r="J1898">
        <v>10.663</v>
      </c>
      <c r="K1898" s="3">
        <f t="shared" si="252"/>
        <v>10.81</v>
      </c>
      <c r="L1898">
        <f t="shared" si="253"/>
        <v>10.663</v>
      </c>
      <c r="M1898">
        <f t="shared" si="251"/>
        <v>10.663</v>
      </c>
      <c r="N1898" s="3">
        <f t="shared" si="257"/>
        <v>10.663</v>
      </c>
      <c r="O1898">
        <f>_xll.Interpolate($T$6:$T$1168,$U$6:$U$1168,G1898,0,0)</f>
        <v>0</v>
      </c>
      <c r="P1898">
        <f>_xll.Interpolate($T$6:$T$1168,$X$6:$X$1168,G1898,0,0)</f>
        <v>600</v>
      </c>
    </row>
    <row r="1899" spans="1:16" x14ac:dyDescent="0.25">
      <c r="A1899">
        <v>2937</v>
      </c>
      <c r="B1899" t="s">
        <v>1903</v>
      </c>
      <c r="C1899" s="7">
        <v>5679</v>
      </c>
      <c r="D1899">
        <f t="shared" si="250"/>
        <v>236.625</v>
      </c>
      <c r="E1899" s="9">
        <v>42471.625</v>
      </c>
      <c r="F1899" s="8" t="str">
        <f t="shared" si="254"/>
        <v>04-11-16</v>
      </c>
      <c r="G1899" s="8">
        <f t="shared" si="255"/>
        <v>42471</v>
      </c>
      <c r="H1899">
        <f t="shared" si="256"/>
        <v>14712.625</v>
      </c>
      <c r="I1899">
        <v>10.907</v>
      </c>
      <c r="J1899">
        <v>10.638</v>
      </c>
      <c r="K1899" s="3">
        <f t="shared" si="252"/>
        <v>10.907</v>
      </c>
      <c r="L1899">
        <f t="shared" si="253"/>
        <v>10.638</v>
      </c>
      <c r="M1899">
        <f t="shared" si="251"/>
        <v>10.638</v>
      </c>
      <c r="N1899" s="3">
        <f t="shared" si="257"/>
        <v>10.638</v>
      </c>
      <c r="O1899">
        <f>_xll.Interpolate($T$6:$T$1168,$U$6:$U$1168,G1899,0,0)</f>
        <v>0</v>
      </c>
      <c r="P1899">
        <f>_xll.Interpolate($T$6:$T$1168,$X$6:$X$1168,G1899,0,0)</f>
        <v>600</v>
      </c>
    </row>
    <row r="1900" spans="1:16" x14ac:dyDescent="0.25">
      <c r="A1900">
        <v>2938</v>
      </c>
      <c r="B1900" t="s">
        <v>1904</v>
      </c>
      <c r="C1900" s="7">
        <v>5682</v>
      </c>
      <c r="D1900">
        <f t="shared" si="250"/>
        <v>236.75</v>
      </c>
      <c r="E1900" s="9">
        <v>42471.75</v>
      </c>
      <c r="F1900" s="8" t="str">
        <f t="shared" si="254"/>
        <v>04-11-16</v>
      </c>
      <c r="G1900" s="8">
        <f t="shared" si="255"/>
        <v>42471</v>
      </c>
      <c r="H1900">
        <f t="shared" si="256"/>
        <v>14712.75</v>
      </c>
      <c r="I1900">
        <v>10.81</v>
      </c>
      <c r="J1900">
        <v>10.638</v>
      </c>
      <c r="K1900" s="3">
        <f t="shared" si="252"/>
        <v>10.81</v>
      </c>
      <c r="L1900">
        <f t="shared" si="253"/>
        <v>10.638</v>
      </c>
      <c r="M1900">
        <f t="shared" si="251"/>
        <v>10.638</v>
      </c>
      <c r="N1900" s="3">
        <f t="shared" si="257"/>
        <v>10.638</v>
      </c>
      <c r="O1900">
        <f>_xll.Interpolate($T$6:$T$1168,$U$6:$U$1168,G1900,0,0)</f>
        <v>0</v>
      </c>
      <c r="P1900">
        <f>_xll.Interpolate($T$6:$T$1168,$X$6:$X$1168,G1900,0,0)</f>
        <v>600</v>
      </c>
    </row>
    <row r="1901" spans="1:16" x14ac:dyDescent="0.25">
      <c r="A1901">
        <v>2939</v>
      </c>
      <c r="B1901" t="s">
        <v>1905</v>
      </c>
      <c r="C1901" s="7">
        <v>5685</v>
      </c>
      <c r="D1901">
        <f t="shared" si="250"/>
        <v>236.875</v>
      </c>
      <c r="E1901" s="9">
        <v>42471.875</v>
      </c>
      <c r="F1901" s="8" t="str">
        <f t="shared" si="254"/>
        <v>04-11-16</v>
      </c>
      <c r="G1901" s="8">
        <f t="shared" si="255"/>
        <v>42471</v>
      </c>
      <c r="H1901">
        <f t="shared" si="256"/>
        <v>14712.875</v>
      </c>
      <c r="I1901">
        <v>10.614000000000001</v>
      </c>
      <c r="J1901">
        <v>10.541</v>
      </c>
      <c r="K1901" s="3">
        <f t="shared" si="252"/>
        <v>10.614000000000001</v>
      </c>
      <c r="L1901">
        <f t="shared" si="253"/>
        <v>10.541</v>
      </c>
      <c r="M1901">
        <f t="shared" si="251"/>
        <v>10.541</v>
      </c>
      <c r="N1901" s="3">
        <f t="shared" si="257"/>
        <v>10.541</v>
      </c>
      <c r="O1901">
        <f>_xll.Interpolate($T$6:$T$1168,$U$6:$U$1168,G1901,0,0)</f>
        <v>0</v>
      </c>
      <c r="P1901">
        <f>_xll.Interpolate($T$6:$T$1168,$X$6:$X$1168,G1901,0,0)</f>
        <v>600</v>
      </c>
    </row>
    <row r="1902" spans="1:16" x14ac:dyDescent="0.25">
      <c r="A1902">
        <v>2940</v>
      </c>
      <c r="B1902" t="s">
        <v>1906</v>
      </c>
      <c r="C1902" s="7">
        <v>5688</v>
      </c>
      <c r="D1902">
        <f t="shared" si="250"/>
        <v>237</v>
      </c>
      <c r="E1902" s="9">
        <v>42472</v>
      </c>
      <c r="F1902" s="8" t="str">
        <f t="shared" si="254"/>
        <v>04-12-16</v>
      </c>
      <c r="G1902" s="8">
        <f t="shared" si="255"/>
        <v>42472</v>
      </c>
      <c r="H1902">
        <f t="shared" si="256"/>
        <v>14713</v>
      </c>
      <c r="I1902">
        <v>10.663</v>
      </c>
      <c r="J1902">
        <v>10.638</v>
      </c>
      <c r="K1902" s="3">
        <f t="shared" si="252"/>
        <v>10.663</v>
      </c>
      <c r="L1902">
        <f t="shared" si="253"/>
        <v>10.638</v>
      </c>
      <c r="M1902">
        <f t="shared" si="251"/>
        <v>10.638</v>
      </c>
      <c r="N1902" s="3">
        <f t="shared" si="257"/>
        <v>10.638</v>
      </c>
      <c r="O1902">
        <f>_xll.Interpolate($T$6:$T$1168,$U$6:$U$1168,G1902,0,0)</f>
        <v>0</v>
      </c>
      <c r="P1902">
        <f>_xll.Interpolate($T$6:$T$1168,$X$6:$X$1168,G1902,0,0)</f>
        <v>500</v>
      </c>
    </row>
    <row r="1903" spans="1:16" x14ac:dyDescent="0.25">
      <c r="A1903">
        <v>2941</v>
      </c>
      <c r="B1903" t="s">
        <v>1907</v>
      </c>
      <c r="C1903" s="7">
        <v>5691</v>
      </c>
      <c r="D1903">
        <f t="shared" si="250"/>
        <v>237.125</v>
      </c>
      <c r="E1903" s="9">
        <v>42472.125</v>
      </c>
      <c r="F1903" s="8" t="str">
        <f t="shared" si="254"/>
        <v>04-12-16</v>
      </c>
      <c r="G1903" s="8">
        <f t="shared" si="255"/>
        <v>42472</v>
      </c>
      <c r="H1903">
        <f t="shared" si="256"/>
        <v>14713.125</v>
      </c>
      <c r="I1903">
        <v>10.686999999999999</v>
      </c>
      <c r="J1903">
        <v>10.59</v>
      </c>
      <c r="K1903" s="3">
        <f t="shared" si="252"/>
        <v>10.686999999999999</v>
      </c>
      <c r="L1903">
        <f t="shared" si="253"/>
        <v>10.59</v>
      </c>
      <c r="M1903">
        <f t="shared" si="251"/>
        <v>10.59</v>
      </c>
      <c r="N1903" s="3">
        <f t="shared" si="257"/>
        <v>10.59</v>
      </c>
      <c r="O1903">
        <f>_xll.Interpolate($T$6:$T$1168,$U$6:$U$1168,G1903,0,0)</f>
        <v>0</v>
      </c>
      <c r="P1903">
        <f>_xll.Interpolate($T$6:$T$1168,$X$6:$X$1168,G1903,0,0)</f>
        <v>500</v>
      </c>
    </row>
    <row r="1904" spans="1:16" x14ac:dyDescent="0.25">
      <c r="A1904">
        <v>2942</v>
      </c>
      <c r="B1904" t="s">
        <v>1908</v>
      </c>
      <c r="C1904" s="7">
        <v>5694</v>
      </c>
      <c r="D1904">
        <f t="shared" si="250"/>
        <v>237.25</v>
      </c>
      <c r="E1904" s="9">
        <v>42472.25</v>
      </c>
      <c r="F1904" s="8" t="str">
        <f t="shared" si="254"/>
        <v>04-12-16</v>
      </c>
      <c r="G1904" s="8">
        <f t="shared" si="255"/>
        <v>42472</v>
      </c>
      <c r="H1904">
        <f t="shared" si="256"/>
        <v>14713.25</v>
      </c>
      <c r="I1904">
        <v>10.638</v>
      </c>
      <c r="J1904">
        <v>10.614000000000001</v>
      </c>
      <c r="K1904" s="3">
        <f t="shared" si="252"/>
        <v>10.638</v>
      </c>
      <c r="L1904">
        <f t="shared" si="253"/>
        <v>10.614000000000001</v>
      </c>
      <c r="M1904">
        <f t="shared" si="251"/>
        <v>10.614000000000001</v>
      </c>
      <c r="N1904" s="3">
        <f t="shared" si="257"/>
        <v>10.614000000000001</v>
      </c>
      <c r="O1904">
        <f>_xll.Interpolate($T$6:$T$1168,$U$6:$U$1168,G1904,0,0)</f>
        <v>0</v>
      </c>
      <c r="P1904">
        <f>_xll.Interpolate($T$6:$T$1168,$X$6:$X$1168,G1904,0,0)</f>
        <v>500</v>
      </c>
    </row>
    <row r="1905" spans="1:16" x14ac:dyDescent="0.25">
      <c r="A1905">
        <v>2943</v>
      </c>
      <c r="B1905" t="s">
        <v>1909</v>
      </c>
      <c r="C1905" s="7">
        <v>5697</v>
      </c>
      <c r="D1905">
        <f t="shared" si="250"/>
        <v>237.375</v>
      </c>
      <c r="E1905" s="9">
        <v>42472.375</v>
      </c>
      <c r="F1905" s="8" t="str">
        <f t="shared" si="254"/>
        <v>04-12-16</v>
      </c>
      <c r="G1905" s="8">
        <f t="shared" si="255"/>
        <v>42472</v>
      </c>
      <c r="H1905">
        <f t="shared" si="256"/>
        <v>14713.375</v>
      </c>
      <c r="I1905">
        <v>10.541</v>
      </c>
      <c r="J1905">
        <v>10.417999999999999</v>
      </c>
      <c r="K1905" s="3">
        <f t="shared" si="252"/>
        <v>10.541</v>
      </c>
      <c r="L1905">
        <f t="shared" si="253"/>
        <v>10.417999999999999</v>
      </c>
      <c r="M1905">
        <f t="shared" si="251"/>
        <v>10.417999999999999</v>
      </c>
      <c r="N1905" s="3">
        <f t="shared" si="257"/>
        <v>10.417999999999999</v>
      </c>
      <c r="O1905">
        <f>_xll.Interpolate($T$6:$T$1168,$U$6:$U$1168,G1905,0,0)</f>
        <v>0</v>
      </c>
      <c r="P1905">
        <f>_xll.Interpolate($T$6:$T$1168,$X$6:$X$1168,G1905,0,0)</f>
        <v>500</v>
      </c>
    </row>
    <row r="1906" spans="1:16" x14ac:dyDescent="0.25">
      <c r="A1906">
        <v>2944</v>
      </c>
      <c r="B1906" t="s">
        <v>1910</v>
      </c>
      <c r="C1906" s="7">
        <v>5700</v>
      </c>
      <c r="D1906">
        <f t="shared" si="250"/>
        <v>237.5</v>
      </c>
      <c r="E1906" s="9">
        <v>42472.5</v>
      </c>
      <c r="F1906" s="8" t="str">
        <f t="shared" si="254"/>
        <v>04-12-16</v>
      </c>
      <c r="G1906" s="8">
        <f t="shared" si="255"/>
        <v>42472</v>
      </c>
      <c r="H1906">
        <f t="shared" si="256"/>
        <v>14713.5</v>
      </c>
      <c r="I1906">
        <v>10.834</v>
      </c>
      <c r="J1906">
        <v>10.614000000000001</v>
      </c>
      <c r="K1906" s="3">
        <f t="shared" si="252"/>
        <v>10.834</v>
      </c>
      <c r="L1906">
        <f t="shared" si="253"/>
        <v>10.614000000000001</v>
      </c>
      <c r="M1906">
        <f t="shared" si="251"/>
        <v>10.614000000000001</v>
      </c>
      <c r="N1906" s="3">
        <f t="shared" si="257"/>
        <v>10.614000000000001</v>
      </c>
      <c r="O1906">
        <f>_xll.Interpolate($T$6:$T$1168,$U$6:$U$1168,G1906,0,0)</f>
        <v>0</v>
      </c>
      <c r="P1906">
        <f>_xll.Interpolate($T$6:$T$1168,$X$6:$X$1168,G1906,0,0)</f>
        <v>500</v>
      </c>
    </row>
    <row r="1907" spans="1:16" x14ac:dyDescent="0.25">
      <c r="A1907">
        <v>2945</v>
      </c>
      <c r="B1907" t="s">
        <v>1911</v>
      </c>
      <c r="C1907" s="7">
        <v>5703</v>
      </c>
      <c r="D1907">
        <f t="shared" si="250"/>
        <v>237.625</v>
      </c>
      <c r="E1907" s="9">
        <v>42472.625</v>
      </c>
      <c r="F1907" s="8" t="str">
        <f t="shared" si="254"/>
        <v>04-12-16</v>
      </c>
      <c r="G1907" s="8">
        <f t="shared" si="255"/>
        <v>42472</v>
      </c>
      <c r="H1907">
        <f t="shared" si="256"/>
        <v>14713.625</v>
      </c>
      <c r="I1907">
        <v>10.785</v>
      </c>
      <c r="J1907">
        <v>10.541</v>
      </c>
      <c r="K1907" s="3">
        <f t="shared" si="252"/>
        <v>10.785</v>
      </c>
      <c r="L1907">
        <f t="shared" si="253"/>
        <v>10.541</v>
      </c>
      <c r="M1907">
        <f t="shared" si="251"/>
        <v>10.541</v>
      </c>
      <c r="N1907" s="3">
        <f t="shared" si="257"/>
        <v>10.541</v>
      </c>
      <c r="O1907">
        <f>_xll.Interpolate($T$6:$T$1168,$U$6:$U$1168,G1907,0,0)</f>
        <v>0</v>
      </c>
      <c r="P1907">
        <f>_xll.Interpolate($T$6:$T$1168,$X$6:$X$1168,G1907,0,0)</f>
        <v>500</v>
      </c>
    </row>
    <row r="1908" spans="1:16" x14ac:dyDescent="0.25">
      <c r="A1908">
        <v>2946</v>
      </c>
      <c r="B1908" t="s">
        <v>1912</v>
      </c>
      <c r="C1908" s="7">
        <v>5706</v>
      </c>
      <c r="D1908">
        <f t="shared" ref="D1908:D1971" si="258">C1908/24</f>
        <v>237.75</v>
      </c>
      <c r="E1908" s="9">
        <v>42472.75</v>
      </c>
      <c r="F1908" s="8" t="str">
        <f t="shared" si="254"/>
        <v>04-12-16</v>
      </c>
      <c r="G1908" s="8">
        <f t="shared" si="255"/>
        <v>42472</v>
      </c>
      <c r="H1908">
        <f t="shared" si="256"/>
        <v>14713.75</v>
      </c>
      <c r="I1908">
        <v>10.760999999999999</v>
      </c>
      <c r="J1908">
        <v>10.638</v>
      </c>
      <c r="K1908" s="3">
        <f t="shared" si="252"/>
        <v>10.760999999999999</v>
      </c>
      <c r="L1908">
        <f t="shared" si="253"/>
        <v>10.638</v>
      </c>
      <c r="M1908">
        <f t="shared" ref="M1908:M1971" si="259">IF(ISNA(L1908),K1908,L1908)</f>
        <v>10.638</v>
      </c>
      <c r="N1908" s="3">
        <f t="shared" si="257"/>
        <v>10.638</v>
      </c>
      <c r="O1908">
        <f>_xll.Interpolate($T$6:$T$1168,$U$6:$U$1168,G1908,0,0)</f>
        <v>0</v>
      </c>
      <c r="P1908">
        <f>_xll.Interpolate($T$6:$T$1168,$X$6:$X$1168,G1908,0,0)</f>
        <v>500</v>
      </c>
    </row>
    <row r="1909" spans="1:16" x14ac:dyDescent="0.25">
      <c r="A1909">
        <v>2947</v>
      </c>
      <c r="B1909" t="s">
        <v>1913</v>
      </c>
      <c r="C1909" s="7">
        <v>5709</v>
      </c>
      <c r="D1909">
        <f t="shared" si="258"/>
        <v>237.875</v>
      </c>
      <c r="E1909" s="9">
        <v>42472.875</v>
      </c>
      <c r="F1909" s="8" t="str">
        <f t="shared" si="254"/>
        <v>04-12-16</v>
      </c>
      <c r="G1909" s="8">
        <f t="shared" si="255"/>
        <v>42472</v>
      </c>
      <c r="H1909">
        <f t="shared" si="256"/>
        <v>14713.875</v>
      </c>
      <c r="I1909">
        <v>10.614000000000001</v>
      </c>
      <c r="J1909">
        <v>10.541</v>
      </c>
      <c r="K1909" s="3">
        <f t="shared" si="252"/>
        <v>10.614000000000001</v>
      </c>
      <c r="L1909">
        <f t="shared" si="253"/>
        <v>10.541</v>
      </c>
      <c r="M1909">
        <f t="shared" si="259"/>
        <v>10.541</v>
      </c>
      <c r="N1909" s="3">
        <f t="shared" si="257"/>
        <v>10.541</v>
      </c>
      <c r="O1909">
        <f>_xll.Interpolate($T$6:$T$1168,$U$6:$U$1168,G1909,0,0)</f>
        <v>0</v>
      </c>
      <c r="P1909">
        <f>_xll.Interpolate($T$6:$T$1168,$X$6:$X$1168,G1909,0,0)</f>
        <v>500</v>
      </c>
    </row>
    <row r="1910" spans="1:16" x14ac:dyDescent="0.25">
      <c r="A1910">
        <v>2948</v>
      </c>
      <c r="B1910" t="s">
        <v>1914</v>
      </c>
      <c r="C1910" s="7">
        <v>5712</v>
      </c>
      <c r="D1910">
        <f t="shared" si="258"/>
        <v>238</v>
      </c>
      <c r="E1910" s="9">
        <v>42473</v>
      </c>
      <c r="F1910" s="8" t="str">
        <f t="shared" si="254"/>
        <v>04-13-16</v>
      </c>
      <c r="G1910" s="8">
        <f t="shared" si="255"/>
        <v>42473</v>
      </c>
      <c r="H1910">
        <f t="shared" si="256"/>
        <v>14714</v>
      </c>
      <c r="I1910">
        <v>10.663</v>
      </c>
      <c r="J1910">
        <v>10.638</v>
      </c>
      <c r="K1910" s="3">
        <f t="shared" si="252"/>
        <v>10.663</v>
      </c>
      <c r="L1910">
        <f t="shared" si="253"/>
        <v>10.638</v>
      </c>
      <c r="M1910">
        <f t="shared" si="259"/>
        <v>10.638</v>
      </c>
      <c r="N1910" s="3">
        <f t="shared" si="257"/>
        <v>10.638</v>
      </c>
      <c r="O1910">
        <f>_xll.Interpolate($T$6:$T$1168,$U$6:$U$1168,G1910,0,0)</f>
        <v>0</v>
      </c>
      <c r="P1910">
        <f>_xll.Interpolate($T$6:$T$1168,$X$6:$X$1168,G1910,0,0)</f>
        <v>600</v>
      </c>
    </row>
    <row r="1911" spans="1:16" x14ac:dyDescent="0.25">
      <c r="A1911">
        <v>2949</v>
      </c>
      <c r="B1911" t="s">
        <v>1915</v>
      </c>
      <c r="C1911" s="7">
        <v>5715</v>
      </c>
      <c r="D1911">
        <f t="shared" si="258"/>
        <v>238.125</v>
      </c>
      <c r="E1911" s="9">
        <v>42473.125</v>
      </c>
      <c r="F1911" s="8" t="str">
        <f t="shared" si="254"/>
        <v>04-13-16</v>
      </c>
      <c r="G1911" s="8">
        <f t="shared" si="255"/>
        <v>42473</v>
      </c>
      <c r="H1911">
        <f t="shared" si="256"/>
        <v>14714.125</v>
      </c>
      <c r="I1911">
        <v>10.614000000000001</v>
      </c>
      <c r="J1911">
        <v>10.565</v>
      </c>
      <c r="K1911" s="3">
        <f t="shared" si="252"/>
        <v>10.614000000000001</v>
      </c>
      <c r="L1911">
        <f t="shared" si="253"/>
        <v>10.565</v>
      </c>
      <c r="M1911">
        <f t="shared" si="259"/>
        <v>10.565</v>
      </c>
      <c r="N1911" s="3">
        <f t="shared" si="257"/>
        <v>10.565</v>
      </c>
      <c r="O1911">
        <f>_xll.Interpolate($T$6:$T$1168,$U$6:$U$1168,G1911,0,0)</f>
        <v>0</v>
      </c>
      <c r="P1911">
        <f>_xll.Interpolate($T$6:$T$1168,$X$6:$X$1168,G1911,0,0)</f>
        <v>600</v>
      </c>
    </row>
    <row r="1912" spans="1:16" x14ac:dyDescent="0.25">
      <c r="A1912">
        <v>2950</v>
      </c>
      <c r="B1912" t="s">
        <v>1916</v>
      </c>
      <c r="C1912" s="7">
        <v>5718</v>
      </c>
      <c r="D1912">
        <f t="shared" si="258"/>
        <v>238.25</v>
      </c>
      <c r="E1912" s="9">
        <v>42473.25</v>
      </c>
      <c r="F1912" s="8" t="str">
        <f t="shared" si="254"/>
        <v>04-13-16</v>
      </c>
      <c r="G1912" s="8">
        <f t="shared" si="255"/>
        <v>42473</v>
      </c>
      <c r="H1912">
        <f t="shared" si="256"/>
        <v>14714.25</v>
      </c>
      <c r="I1912">
        <v>10.638</v>
      </c>
      <c r="K1912" s="3">
        <f t="shared" si="252"/>
        <v>10.638</v>
      </c>
      <c r="L1912" t="e">
        <f t="shared" si="253"/>
        <v>#N/A</v>
      </c>
      <c r="M1912">
        <f t="shared" si="259"/>
        <v>10.638</v>
      </c>
      <c r="N1912" s="3">
        <f t="shared" si="257"/>
        <v>10.638</v>
      </c>
      <c r="O1912">
        <f>_xll.Interpolate($T$6:$T$1168,$U$6:$U$1168,G1912,0,0)</f>
        <v>0</v>
      </c>
      <c r="P1912">
        <f>_xll.Interpolate($T$6:$T$1168,$X$6:$X$1168,G1912,0,0)</f>
        <v>600</v>
      </c>
    </row>
    <row r="1913" spans="1:16" x14ac:dyDescent="0.25">
      <c r="A1913">
        <v>2951</v>
      </c>
      <c r="B1913" t="s">
        <v>1917</v>
      </c>
      <c r="C1913" s="7">
        <v>5721</v>
      </c>
      <c r="D1913">
        <f t="shared" si="258"/>
        <v>238.375</v>
      </c>
      <c r="E1913" s="9">
        <v>42473.375</v>
      </c>
      <c r="F1913" s="8" t="str">
        <f t="shared" si="254"/>
        <v>04-13-16</v>
      </c>
      <c r="G1913" s="8">
        <f t="shared" si="255"/>
        <v>42473</v>
      </c>
      <c r="H1913">
        <f t="shared" si="256"/>
        <v>14714.375</v>
      </c>
      <c r="I1913">
        <v>10.932</v>
      </c>
      <c r="K1913" s="3">
        <f t="shared" si="252"/>
        <v>10.932</v>
      </c>
      <c r="L1913" t="e">
        <f t="shared" si="253"/>
        <v>#N/A</v>
      </c>
      <c r="M1913">
        <f t="shared" si="259"/>
        <v>10.932</v>
      </c>
      <c r="N1913" s="3">
        <f t="shared" si="257"/>
        <v>10.932</v>
      </c>
      <c r="O1913">
        <f>_xll.Interpolate($T$6:$T$1168,$U$6:$U$1168,G1913,0,0)</f>
        <v>0</v>
      </c>
      <c r="P1913">
        <f>_xll.Interpolate($T$6:$T$1168,$X$6:$X$1168,G1913,0,0)</f>
        <v>600</v>
      </c>
    </row>
    <row r="1914" spans="1:16" x14ac:dyDescent="0.25">
      <c r="A1914">
        <v>2952</v>
      </c>
      <c r="B1914" t="s">
        <v>1918</v>
      </c>
      <c r="C1914" s="7">
        <v>5724</v>
      </c>
      <c r="D1914">
        <f t="shared" si="258"/>
        <v>238.5</v>
      </c>
      <c r="E1914" s="9">
        <v>42473.5</v>
      </c>
      <c r="F1914" s="8" t="str">
        <f t="shared" si="254"/>
        <v>04-13-16</v>
      </c>
      <c r="G1914" s="8">
        <f t="shared" si="255"/>
        <v>42473</v>
      </c>
      <c r="H1914">
        <f t="shared" si="256"/>
        <v>14714.5</v>
      </c>
      <c r="I1914">
        <v>1</v>
      </c>
      <c r="K1914" s="3" t="e">
        <f t="shared" si="252"/>
        <v>#N/A</v>
      </c>
      <c r="L1914" t="e">
        <f t="shared" si="253"/>
        <v>#N/A</v>
      </c>
      <c r="M1914" t="e">
        <f t="shared" si="259"/>
        <v>#N/A</v>
      </c>
      <c r="N1914" s="3" t="e">
        <f t="shared" si="257"/>
        <v>#N/A</v>
      </c>
      <c r="O1914">
        <f>_xll.Interpolate($T$6:$T$1168,$U$6:$U$1168,G1914,0,0)</f>
        <v>0</v>
      </c>
      <c r="P1914">
        <f>_xll.Interpolate($T$6:$T$1168,$X$6:$X$1168,G1914,0,0)</f>
        <v>600</v>
      </c>
    </row>
    <row r="1915" spans="1:16" x14ac:dyDescent="0.25">
      <c r="A1915">
        <v>2953</v>
      </c>
      <c r="B1915" t="s">
        <v>1919</v>
      </c>
      <c r="C1915" s="7">
        <v>5727</v>
      </c>
      <c r="D1915">
        <f t="shared" si="258"/>
        <v>238.625</v>
      </c>
      <c r="E1915" s="9">
        <v>42473.625</v>
      </c>
      <c r="F1915" s="8" t="str">
        <f t="shared" si="254"/>
        <v>04-13-16</v>
      </c>
      <c r="G1915" s="8">
        <f t="shared" si="255"/>
        <v>42473</v>
      </c>
      <c r="H1915">
        <f t="shared" si="256"/>
        <v>14714.625</v>
      </c>
      <c r="I1915">
        <v>10.932</v>
      </c>
      <c r="J1915">
        <v>10.663</v>
      </c>
      <c r="K1915" s="3">
        <f t="shared" si="252"/>
        <v>10.932</v>
      </c>
      <c r="L1915">
        <f t="shared" si="253"/>
        <v>10.663</v>
      </c>
      <c r="M1915">
        <f t="shared" si="259"/>
        <v>10.663</v>
      </c>
      <c r="N1915" s="3">
        <f t="shared" si="257"/>
        <v>10.663</v>
      </c>
      <c r="O1915">
        <f>_xll.Interpolate($T$6:$T$1168,$U$6:$U$1168,G1915,0,0)</f>
        <v>0</v>
      </c>
      <c r="P1915">
        <f>_xll.Interpolate($T$6:$T$1168,$X$6:$X$1168,G1915,0,0)</f>
        <v>600</v>
      </c>
    </row>
    <row r="1916" spans="1:16" x14ac:dyDescent="0.25">
      <c r="A1916">
        <v>2954</v>
      </c>
      <c r="B1916" t="s">
        <v>1920</v>
      </c>
      <c r="C1916" s="7">
        <v>5730</v>
      </c>
      <c r="D1916">
        <f t="shared" si="258"/>
        <v>238.75</v>
      </c>
      <c r="E1916" s="9">
        <v>42473.75</v>
      </c>
      <c r="F1916" s="8" t="str">
        <f t="shared" si="254"/>
        <v>04-13-16</v>
      </c>
      <c r="G1916" s="8">
        <f t="shared" si="255"/>
        <v>42473</v>
      </c>
      <c r="H1916">
        <f t="shared" si="256"/>
        <v>14714.75</v>
      </c>
      <c r="I1916">
        <v>10.956</v>
      </c>
      <c r="J1916">
        <v>10.712</v>
      </c>
      <c r="K1916" s="3">
        <f t="shared" si="252"/>
        <v>10.956</v>
      </c>
      <c r="L1916">
        <f t="shared" si="253"/>
        <v>10.712</v>
      </c>
      <c r="M1916">
        <f t="shared" si="259"/>
        <v>10.712</v>
      </c>
      <c r="N1916" s="3">
        <f t="shared" si="257"/>
        <v>10.712</v>
      </c>
      <c r="O1916">
        <f>_xll.Interpolate($T$6:$T$1168,$U$6:$U$1168,G1916,0,0)</f>
        <v>0</v>
      </c>
      <c r="P1916">
        <f>_xll.Interpolate($T$6:$T$1168,$X$6:$X$1168,G1916,0,0)</f>
        <v>600</v>
      </c>
    </row>
    <row r="1917" spans="1:16" x14ac:dyDescent="0.25">
      <c r="A1917">
        <v>2955</v>
      </c>
      <c r="B1917" t="s">
        <v>1921</v>
      </c>
      <c r="C1917" s="7">
        <v>5733</v>
      </c>
      <c r="D1917">
        <f t="shared" si="258"/>
        <v>238.875</v>
      </c>
      <c r="E1917" s="9">
        <v>42473.875</v>
      </c>
      <c r="F1917" s="8" t="str">
        <f t="shared" si="254"/>
        <v>04-13-16</v>
      </c>
      <c r="G1917" s="8">
        <f t="shared" si="255"/>
        <v>42473</v>
      </c>
      <c r="H1917">
        <f t="shared" si="256"/>
        <v>14714.875</v>
      </c>
      <c r="I1917">
        <v>10.81</v>
      </c>
      <c r="J1917">
        <v>10.663</v>
      </c>
      <c r="K1917" s="3">
        <f t="shared" si="252"/>
        <v>10.81</v>
      </c>
      <c r="L1917">
        <f t="shared" si="253"/>
        <v>10.663</v>
      </c>
      <c r="M1917">
        <f t="shared" si="259"/>
        <v>10.663</v>
      </c>
      <c r="N1917" s="3">
        <f t="shared" si="257"/>
        <v>10.663</v>
      </c>
      <c r="O1917">
        <f>_xll.Interpolate($T$6:$T$1168,$U$6:$U$1168,G1917,0,0)</f>
        <v>0</v>
      </c>
      <c r="P1917">
        <f>_xll.Interpolate($T$6:$T$1168,$X$6:$X$1168,G1917,0,0)</f>
        <v>600</v>
      </c>
    </row>
    <row r="1918" spans="1:16" x14ac:dyDescent="0.25">
      <c r="A1918">
        <v>2956</v>
      </c>
      <c r="B1918" t="s">
        <v>1922</v>
      </c>
      <c r="C1918" s="7">
        <v>5736</v>
      </c>
      <c r="D1918">
        <f t="shared" si="258"/>
        <v>239</v>
      </c>
      <c r="E1918" s="9">
        <v>42474</v>
      </c>
      <c r="F1918" s="8" t="str">
        <f t="shared" si="254"/>
        <v>04-14-16</v>
      </c>
      <c r="G1918" s="8">
        <f t="shared" si="255"/>
        <v>42474</v>
      </c>
      <c r="H1918">
        <f t="shared" si="256"/>
        <v>14715</v>
      </c>
      <c r="I1918">
        <v>10.760999999999999</v>
      </c>
      <c r="J1918">
        <v>10.686999999999999</v>
      </c>
      <c r="K1918" s="3">
        <f t="shared" si="252"/>
        <v>10.760999999999999</v>
      </c>
      <c r="L1918">
        <f t="shared" si="253"/>
        <v>10.686999999999999</v>
      </c>
      <c r="M1918">
        <f t="shared" si="259"/>
        <v>10.686999999999999</v>
      </c>
      <c r="N1918" s="3">
        <f t="shared" si="257"/>
        <v>10.686999999999999</v>
      </c>
      <c r="O1918">
        <f>_xll.Interpolate($T$6:$T$1168,$U$6:$U$1168,G1918,0,0)</f>
        <v>0</v>
      </c>
      <c r="P1918">
        <f>_xll.Interpolate($T$6:$T$1168,$X$6:$X$1168,G1918,0,0)</f>
        <v>600</v>
      </c>
    </row>
    <row r="1919" spans="1:16" x14ac:dyDescent="0.25">
      <c r="A1919">
        <v>2957</v>
      </c>
      <c r="B1919" t="s">
        <v>1923</v>
      </c>
      <c r="C1919" s="7">
        <v>5739</v>
      </c>
      <c r="D1919">
        <f t="shared" si="258"/>
        <v>239.125</v>
      </c>
      <c r="E1919" s="9">
        <v>42474.125</v>
      </c>
      <c r="F1919" s="8" t="str">
        <f t="shared" si="254"/>
        <v>04-14-16</v>
      </c>
      <c r="G1919" s="8">
        <f t="shared" si="255"/>
        <v>42474</v>
      </c>
      <c r="H1919">
        <f t="shared" si="256"/>
        <v>14715.125</v>
      </c>
      <c r="I1919">
        <v>10.760999999999999</v>
      </c>
      <c r="J1919">
        <v>10.565</v>
      </c>
      <c r="K1919" s="3">
        <f t="shared" si="252"/>
        <v>10.760999999999999</v>
      </c>
      <c r="L1919">
        <f t="shared" si="253"/>
        <v>10.565</v>
      </c>
      <c r="M1919">
        <f t="shared" si="259"/>
        <v>10.565</v>
      </c>
      <c r="N1919" s="3">
        <f t="shared" si="257"/>
        <v>10.565</v>
      </c>
      <c r="O1919">
        <f>_xll.Interpolate($T$6:$T$1168,$U$6:$U$1168,G1919,0,0)</f>
        <v>0</v>
      </c>
      <c r="P1919">
        <f>_xll.Interpolate($T$6:$T$1168,$X$6:$X$1168,G1919,0,0)</f>
        <v>600</v>
      </c>
    </row>
    <row r="1920" spans="1:16" x14ac:dyDescent="0.25">
      <c r="A1920">
        <v>2958</v>
      </c>
      <c r="B1920" t="s">
        <v>1924</v>
      </c>
      <c r="C1920" s="7">
        <v>5742</v>
      </c>
      <c r="D1920">
        <f t="shared" si="258"/>
        <v>239.25</v>
      </c>
      <c r="E1920" s="9">
        <v>42474.25</v>
      </c>
      <c r="F1920" s="8" t="str">
        <f t="shared" si="254"/>
        <v>04-14-16</v>
      </c>
      <c r="G1920" s="8">
        <f t="shared" si="255"/>
        <v>42474</v>
      </c>
      <c r="H1920">
        <f t="shared" si="256"/>
        <v>14715.25</v>
      </c>
      <c r="I1920">
        <v>10.712</v>
      </c>
      <c r="J1920">
        <v>10.638</v>
      </c>
      <c r="K1920" s="3">
        <f t="shared" si="252"/>
        <v>10.712</v>
      </c>
      <c r="L1920">
        <f t="shared" si="253"/>
        <v>10.638</v>
      </c>
      <c r="M1920">
        <f t="shared" si="259"/>
        <v>10.638</v>
      </c>
      <c r="N1920" s="3">
        <f t="shared" si="257"/>
        <v>10.638</v>
      </c>
      <c r="O1920">
        <f>_xll.Interpolate($T$6:$T$1168,$U$6:$U$1168,G1920,0,0)</f>
        <v>0</v>
      </c>
      <c r="P1920">
        <f>_xll.Interpolate($T$6:$T$1168,$X$6:$X$1168,G1920,0,0)</f>
        <v>600</v>
      </c>
    </row>
    <row r="1921" spans="1:16" x14ac:dyDescent="0.25">
      <c r="A1921">
        <v>2959</v>
      </c>
      <c r="B1921" t="s">
        <v>1925</v>
      </c>
      <c r="C1921" s="7">
        <v>5745</v>
      </c>
      <c r="D1921">
        <f t="shared" si="258"/>
        <v>239.375</v>
      </c>
      <c r="E1921" s="9">
        <v>42474.375</v>
      </c>
      <c r="F1921" s="8" t="str">
        <f t="shared" si="254"/>
        <v>04-14-16</v>
      </c>
      <c r="G1921" s="8">
        <f t="shared" si="255"/>
        <v>42474</v>
      </c>
      <c r="H1921">
        <f t="shared" si="256"/>
        <v>14715.375</v>
      </c>
      <c r="I1921">
        <v>10.785</v>
      </c>
      <c r="J1921">
        <v>10.686999999999999</v>
      </c>
      <c r="K1921" s="3">
        <f t="shared" si="252"/>
        <v>10.785</v>
      </c>
      <c r="L1921">
        <f t="shared" si="253"/>
        <v>10.686999999999999</v>
      </c>
      <c r="M1921">
        <f t="shared" si="259"/>
        <v>10.686999999999999</v>
      </c>
      <c r="N1921" s="3">
        <f t="shared" si="257"/>
        <v>10.686999999999999</v>
      </c>
      <c r="O1921">
        <f>_xll.Interpolate($T$6:$T$1168,$U$6:$U$1168,G1921,0,0)</f>
        <v>0</v>
      </c>
      <c r="P1921">
        <f>_xll.Interpolate($T$6:$T$1168,$X$6:$X$1168,G1921,0,0)</f>
        <v>600</v>
      </c>
    </row>
    <row r="1922" spans="1:16" x14ac:dyDescent="0.25">
      <c r="A1922">
        <v>2960</v>
      </c>
      <c r="B1922" t="s">
        <v>1926</v>
      </c>
      <c r="C1922" s="7">
        <v>5748</v>
      </c>
      <c r="D1922">
        <f t="shared" si="258"/>
        <v>239.5</v>
      </c>
      <c r="E1922" s="9">
        <v>42474.5</v>
      </c>
      <c r="F1922" s="8" t="str">
        <f t="shared" si="254"/>
        <v>04-14-16</v>
      </c>
      <c r="G1922" s="8">
        <f t="shared" si="255"/>
        <v>42474</v>
      </c>
      <c r="H1922">
        <f t="shared" si="256"/>
        <v>14715.5</v>
      </c>
      <c r="I1922">
        <v>10.882999999999999</v>
      </c>
      <c r="J1922">
        <v>10.663</v>
      </c>
      <c r="K1922" s="3">
        <f t="shared" si="252"/>
        <v>10.882999999999999</v>
      </c>
      <c r="L1922">
        <f t="shared" si="253"/>
        <v>10.663</v>
      </c>
      <c r="M1922">
        <f t="shared" si="259"/>
        <v>10.663</v>
      </c>
      <c r="N1922" s="3">
        <f t="shared" si="257"/>
        <v>10.663</v>
      </c>
      <c r="O1922">
        <f>_xll.Interpolate($T$6:$T$1168,$U$6:$U$1168,G1922,0,0)</f>
        <v>0</v>
      </c>
      <c r="P1922">
        <f>_xll.Interpolate($T$6:$T$1168,$X$6:$X$1168,G1922,0,0)</f>
        <v>600</v>
      </c>
    </row>
    <row r="1923" spans="1:16" x14ac:dyDescent="0.25">
      <c r="A1923">
        <v>2961</v>
      </c>
      <c r="B1923" t="s">
        <v>1927</v>
      </c>
      <c r="C1923" s="7">
        <v>5751</v>
      </c>
      <c r="D1923">
        <f t="shared" si="258"/>
        <v>239.625</v>
      </c>
      <c r="E1923" s="9">
        <v>42474.625</v>
      </c>
      <c r="F1923" s="8" t="str">
        <f t="shared" si="254"/>
        <v>04-14-16</v>
      </c>
      <c r="G1923" s="8">
        <f t="shared" si="255"/>
        <v>42474</v>
      </c>
      <c r="H1923">
        <f t="shared" si="256"/>
        <v>14715.625</v>
      </c>
      <c r="I1923">
        <v>10.98</v>
      </c>
      <c r="J1923">
        <v>10.614000000000001</v>
      </c>
      <c r="K1923" s="3">
        <f t="shared" si="252"/>
        <v>10.98</v>
      </c>
      <c r="L1923">
        <f t="shared" si="253"/>
        <v>10.614000000000001</v>
      </c>
      <c r="M1923">
        <f t="shared" si="259"/>
        <v>10.614000000000001</v>
      </c>
      <c r="N1923" s="3">
        <f t="shared" si="257"/>
        <v>10.614000000000001</v>
      </c>
      <c r="O1923">
        <f>_xll.Interpolate($T$6:$T$1168,$U$6:$U$1168,G1923,0,0)</f>
        <v>0</v>
      </c>
      <c r="P1923">
        <f>_xll.Interpolate($T$6:$T$1168,$X$6:$X$1168,G1923,0,0)</f>
        <v>600</v>
      </c>
    </row>
    <row r="1924" spans="1:16" x14ac:dyDescent="0.25">
      <c r="A1924">
        <v>2962</v>
      </c>
      <c r="B1924" t="s">
        <v>1928</v>
      </c>
      <c r="C1924" s="7">
        <v>5754</v>
      </c>
      <c r="D1924">
        <f t="shared" si="258"/>
        <v>239.75</v>
      </c>
      <c r="E1924" s="9">
        <v>42474.75</v>
      </c>
      <c r="F1924" s="8" t="str">
        <f t="shared" si="254"/>
        <v>04-14-16</v>
      </c>
      <c r="G1924" s="8">
        <f t="shared" si="255"/>
        <v>42474</v>
      </c>
      <c r="H1924">
        <f t="shared" si="256"/>
        <v>14715.75</v>
      </c>
      <c r="I1924">
        <v>10.882999999999999</v>
      </c>
      <c r="J1924">
        <v>10.663</v>
      </c>
      <c r="K1924" s="3">
        <f t="shared" si="252"/>
        <v>10.882999999999999</v>
      </c>
      <c r="L1924">
        <f t="shared" si="253"/>
        <v>10.663</v>
      </c>
      <c r="M1924">
        <f t="shared" si="259"/>
        <v>10.663</v>
      </c>
      <c r="N1924" s="3">
        <f t="shared" si="257"/>
        <v>10.663</v>
      </c>
      <c r="O1924">
        <f>_xll.Interpolate($T$6:$T$1168,$U$6:$U$1168,G1924,0,0)</f>
        <v>0</v>
      </c>
      <c r="P1924">
        <f>_xll.Interpolate($T$6:$T$1168,$X$6:$X$1168,G1924,0,0)</f>
        <v>600</v>
      </c>
    </row>
    <row r="1925" spans="1:16" x14ac:dyDescent="0.25">
      <c r="A1925">
        <v>2963</v>
      </c>
      <c r="B1925" t="s">
        <v>1929</v>
      </c>
      <c r="C1925" s="7">
        <v>5757</v>
      </c>
      <c r="D1925">
        <f t="shared" si="258"/>
        <v>239.875</v>
      </c>
      <c r="E1925" s="9">
        <v>42474.875</v>
      </c>
      <c r="F1925" s="8" t="str">
        <f t="shared" si="254"/>
        <v>04-14-16</v>
      </c>
      <c r="G1925" s="8">
        <f t="shared" si="255"/>
        <v>42474</v>
      </c>
      <c r="H1925">
        <f t="shared" si="256"/>
        <v>14715.875</v>
      </c>
      <c r="I1925">
        <v>10.858000000000001</v>
      </c>
      <c r="J1925">
        <v>10.686999999999999</v>
      </c>
      <c r="K1925" s="3">
        <f t="shared" si="252"/>
        <v>10.858000000000001</v>
      </c>
      <c r="L1925">
        <f t="shared" si="253"/>
        <v>10.686999999999999</v>
      </c>
      <c r="M1925">
        <f t="shared" si="259"/>
        <v>10.686999999999999</v>
      </c>
      <c r="N1925" s="3">
        <f t="shared" si="257"/>
        <v>10.686999999999999</v>
      </c>
      <c r="O1925">
        <f>_xll.Interpolate($T$6:$T$1168,$U$6:$U$1168,G1925,0,0)</f>
        <v>0</v>
      </c>
      <c r="P1925">
        <f>_xll.Interpolate($T$6:$T$1168,$X$6:$X$1168,G1925,0,0)</f>
        <v>600</v>
      </c>
    </row>
    <row r="1926" spans="1:16" x14ac:dyDescent="0.25">
      <c r="A1926">
        <v>2964</v>
      </c>
      <c r="B1926" t="s">
        <v>1930</v>
      </c>
      <c r="C1926" s="7">
        <v>5760</v>
      </c>
      <c r="D1926">
        <f t="shared" si="258"/>
        <v>240</v>
      </c>
      <c r="E1926" s="9">
        <v>42475</v>
      </c>
      <c r="F1926" s="8" t="str">
        <f t="shared" si="254"/>
        <v>04-15-16</v>
      </c>
      <c r="G1926" s="8">
        <f t="shared" si="255"/>
        <v>42475</v>
      </c>
      <c r="H1926">
        <f t="shared" si="256"/>
        <v>14716</v>
      </c>
      <c r="I1926">
        <v>10.686999999999999</v>
      </c>
      <c r="J1926">
        <v>10.638</v>
      </c>
      <c r="K1926" s="3">
        <f t="shared" ref="K1926:K1989" si="260">IF(I1926&lt;3,NA(),I1926)</f>
        <v>10.686999999999999</v>
      </c>
      <c r="L1926">
        <f t="shared" ref="L1926:L1989" si="261">IF(J1926&lt;1,NA(),J1926)</f>
        <v>10.638</v>
      </c>
      <c r="M1926">
        <f t="shared" si="259"/>
        <v>10.638</v>
      </c>
      <c r="N1926" s="3">
        <f t="shared" si="257"/>
        <v>10.638</v>
      </c>
      <c r="O1926">
        <f>_xll.Interpolate($T$6:$T$1168,$U$6:$U$1168,G1926,0,0)</f>
        <v>0</v>
      </c>
      <c r="P1926">
        <f>_xll.Interpolate($T$6:$T$1168,$X$6:$X$1168,G1926,0,0)</f>
        <v>600</v>
      </c>
    </row>
    <row r="1927" spans="1:16" x14ac:dyDescent="0.25">
      <c r="A1927">
        <v>2965</v>
      </c>
      <c r="B1927" t="s">
        <v>1931</v>
      </c>
      <c r="C1927" s="7">
        <v>5763</v>
      </c>
      <c r="D1927">
        <f t="shared" si="258"/>
        <v>240.125</v>
      </c>
      <c r="E1927" s="9">
        <v>42475.125</v>
      </c>
      <c r="F1927" s="8" t="str">
        <f t="shared" ref="F1927:F1990" si="262">TEXT(E1927,"MM-DD-YY")</f>
        <v>04-15-16</v>
      </c>
      <c r="G1927" s="8">
        <f t="shared" ref="G1927:G1990" si="263">DATEVALUE(F1927)</f>
        <v>42475</v>
      </c>
      <c r="H1927">
        <f t="shared" ref="H1927:H1990" si="264">14476+D1927</f>
        <v>14716.125</v>
      </c>
      <c r="I1927">
        <v>10.663</v>
      </c>
      <c r="J1927">
        <v>10.736000000000001</v>
      </c>
      <c r="K1927" s="3">
        <f t="shared" si="260"/>
        <v>10.663</v>
      </c>
      <c r="L1927">
        <f t="shared" si="261"/>
        <v>10.736000000000001</v>
      </c>
      <c r="M1927">
        <f t="shared" si="259"/>
        <v>10.736000000000001</v>
      </c>
      <c r="N1927" s="3">
        <f t="shared" ref="N1927:N1990" si="265">IF(AND(ISNUMBER(K1927),ISNUMBER(L1927)),(O1927*K1927+L1927*P1927)/(O1927+P1927),IF(ISNA(L1927),K1927,L1927))</f>
        <v>10.736000000000001</v>
      </c>
      <c r="O1927">
        <f>_xll.Interpolate($T$6:$T$1168,$U$6:$U$1168,G1927,0,0)</f>
        <v>0</v>
      </c>
      <c r="P1927">
        <f>_xll.Interpolate($T$6:$T$1168,$X$6:$X$1168,G1927,0,0)</f>
        <v>600</v>
      </c>
    </row>
    <row r="1928" spans="1:16" x14ac:dyDescent="0.25">
      <c r="A1928">
        <v>2966</v>
      </c>
      <c r="B1928" t="s">
        <v>1932</v>
      </c>
      <c r="C1928" s="7">
        <v>5766</v>
      </c>
      <c r="D1928">
        <f t="shared" si="258"/>
        <v>240.25</v>
      </c>
      <c r="E1928" s="9">
        <v>42475.25</v>
      </c>
      <c r="F1928" s="8" t="str">
        <f t="shared" si="262"/>
        <v>04-15-16</v>
      </c>
      <c r="G1928" s="8">
        <f t="shared" si="263"/>
        <v>42475</v>
      </c>
      <c r="H1928">
        <f t="shared" si="264"/>
        <v>14716.25</v>
      </c>
      <c r="I1928">
        <v>10.638</v>
      </c>
      <c r="J1928">
        <v>10.736000000000001</v>
      </c>
      <c r="K1928" s="3">
        <f t="shared" si="260"/>
        <v>10.638</v>
      </c>
      <c r="L1928">
        <f t="shared" si="261"/>
        <v>10.736000000000001</v>
      </c>
      <c r="M1928">
        <f t="shared" si="259"/>
        <v>10.736000000000001</v>
      </c>
      <c r="N1928" s="3">
        <f t="shared" si="265"/>
        <v>10.736000000000001</v>
      </c>
      <c r="O1928">
        <f>_xll.Interpolate($T$6:$T$1168,$U$6:$U$1168,G1928,0,0)</f>
        <v>0</v>
      </c>
      <c r="P1928">
        <f>_xll.Interpolate($T$6:$T$1168,$X$6:$X$1168,G1928,0,0)</f>
        <v>600</v>
      </c>
    </row>
    <row r="1929" spans="1:16" x14ac:dyDescent="0.25">
      <c r="A1929">
        <v>2967</v>
      </c>
      <c r="B1929" t="s">
        <v>1933</v>
      </c>
      <c r="C1929" s="7">
        <v>5769</v>
      </c>
      <c r="D1929">
        <f t="shared" si="258"/>
        <v>240.375</v>
      </c>
      <c r="E1929" s="9">
        <v>42475.375</v>
      </c>
      <c r="F1929" s="8" t="str">
        <f t="shared" si="262"/>
        <v>04-15-16</v>
      </c>
      <c r="G1929" s="8">
        <f t="shared" si="263"/>
        <v>42475</v>
      </c>
      <c r="H1929">
        <f t="shared" si="264"/>
        <v>14716.375</v>
      </c>
      <c r="I1929">
        <v>10.59</v>
      </c>
      <c r="J1929">
        <v>10.638</v>
      </c>
      <c r="K1929" s="3">
        <f t="shared" si="260"/>
        <v>10.59</v>
      </c>
      <c r="L1929">
        <f t="shared" si="261"/>
        <v>10.638</v>
      </c>
      <c r="M1929">
        <f t="shared" si="259"/>
        <v>10.638</v>
      </c>
      <c r="N1929" s="3">
        <f t="shared" si="265"/>
        <v>10.638</v>
      </c>
      <c r="O1929">
        <f>_xll.Interpolate($T$6:$T$1168,$U$6:$U$1168,G1929,0,0)</f>
        <v>0</v>
      </c>
      <c r="P1929">
        <f>_xll.Interpolate($T$6:$T$1168,$X$6:$X$1168,G1929,0,0)</f>
        <v>600</v>
      </c>
    </row>
    <row r="1930" spans="1:16" x14ac:dyDescent="0.25">
      <c r="A1930">
        <v>2968</v>
      </c>
      <c r="B1930" t="s">
        <v>1934</v>
      </c>
      <c r="C1930" s="7">
        <v>5772</v>
      </c>
      <c r="D1930">
        <f t="shared" si="258"/>
        <v>240.5</v>
      </c>
      <c r="E1930" s="9">
        <v>42475.5</v>
      </c>
      <c r="F1930" s="8" t="str">
        <f t="shared" si="262"/>
        <v>04-15-16</v>
      </c>
      <c r="G1930" s="8">
        <f t="shared" si="263"/>
        <v>42475</v>
      </c>
      <c r="H1930">
        <f t="shared" si="264"/>
        <v>14716.5</v>
      </c>
      <c r="I1930">
        <v>10.858000000000001</v>
      </c>
      <c r="J1930">
        <v>10.541</v>
      </c>
      <c r="K1930" s="3">
        <f t="shared" si="260"/>
        <v>10.858000000000001</v>
      </c>
      <c r="L1930">
        <f t="shared" si="261"/>
        <v>10.541</v>
      </c>
      <c r="M1930">
        <f t="shared" si="259"/>
        <v>10.541</v>
      </c>
      <c r="N1930" s="3">
        <f t="shared" si="265"/>
        <v>10.541</v>
      </c>
      <c r="O1930">
        <f>_xll.Interpolate($T$6:$T$1168,$U$6:$U$1168,G1930,0,0)</f>
        <v>0</v>
      </c>
      <c r="P1930">
        <f>_xll.Interpolate($T$6:$T$1168,$X$6:$X$1168,G1930,0,0)</f>
        <v>600</v>
      </c>
    </row>
    <row r="1931" spans="1:16" x14ac:dyDescent="0.25">
      <c r="A1931">
        <v>2969</v>
      </c>
      <c r="B1931" t="s">
        <v>1935</v>
      </c>
      <c r="C1931" s="7">
        <v>5775</v>
      </c>
      <c r="D1931">
        <f t="shared" si="258"/>
        <v>240.625</v>
      </c>
      <c r="E1931" s="9">
        <v>42475.625</v>
      </c>
      <c r="F1931" s="8" t="str">
        <f t="shared" si="262"/>
        <v>04-15-16</v>
      </c>
      <c r="G1931" s="8">
        <f t="shared" si="263"/>
        <v>42475</v>
      </c>
      <c r="H1931">
        <f t="shared" si="264"/>
        <v>14716.625</v>
      </c>
      <c r="I1931">
        <v>11.102</v>
      </c>
      <c r="J1931">
        <v>10.59</v>
      </c>
      <c r="K1931" s="3">
        <f t="shared" si="260"/>
        <v>11.102</v>
      </c>
      <c r="L1931">
        <f t="shared" si="261"/>
        <v>10.59</v>
      </c>
      <c r="M1931">
        <f t="shared" si="259"/>
        <v>10.59</v>
      </c>
      <c r="N1931" s="3">
        <f t="shared" si="265"/>
        <v>10.59</v>
      </c>
      <c r="O1931">
        <f>_xll.Interpolate($T$6:$T$1168,$U$6:$U$1168,G1931,0,0)</f>
        <v>0</v>
      </c>
      <c r="P1931">
        <f>_xll.Interpolate($T$6:$T$1168,$X$6:$X$1168,G1931,0,0)</f>
        <v>600</v>
      </c>
    </row>
    <row r="1932" spans="1:16" x14ac:dyDescent="0.25">
      <c r="A1932">
        <v>2970</v>
      </c>
      <c r="B1932" t="s">
        <v>1936</v>
      </c>
      <c r="C1932" s="7">
        <v>5778</v>
      </c>
      <c r="D1932">
        <f t="shared" si="258"/>
        <v>240.75</v>
      </c>
      <c r="E1932" s="9">
        <v>42475.75</v>
      </c>
      <c r="F1932" s="8" t="str">
        <f t="shared" si="262"/>
        <v>04-15-16</v>
      </c>
      <c r="G1932" s="8">
        <f t="shared" si="263"/>
        <v>42475</v>
      </c>
      <c r="H1932">
        <f t="shared" si="264"/>
        <v>14716.75</v>
      </c>
      <c r="I1932">
        <v>11.029</v>
      </c>
      <c r="J1932">
        <v>10.541</v>
      </c>
      <c r="K1932" s="3">
        <f t="shared" si="260"/>
        <v>11.029</v>
      </c>
      <c r="L1932">
        <f t="shared" si="261"/>
        <v>10.541</v>
      </c>
      <c r="M1932">
        <f t="shared" si="259"/>
        <v>10.541</v>
      </c>
      <c r="N1932" s="3">
        <f t="shared" si="265"/>
        <v>10.541</v>
      </c>
      <c r="O1932">
        <f>_xll.Interpolate($T$6:$T$1168,$U$6:$U$1168,G1932,0,0)</f>
        <v>0</v>
      </c>
      <c r="P1932">
        <f>_xll.Interpolate($T$6:$T$1168,$X$6:$X$1168,G1932,0,0)</f>
        <v>600</v>
      </c>
    </row>
    <row r="1933" spans="1:16" x14ac:dyDescent="0.25">
      <c r="A1933">
        <v>2971</v>
      </c>
      <c r="B1933" t="s">
        <v>1937</v>
      </c>
      <c r="C1933" s="7">
        <v>5781</v>
      </c>
      <c r="D1933">
        <f t="shared" si="258"/>
        <v>240.875</v>
      </c>
      <c r="E1933" s="9">
        <v>42475.875</v>
      </c>
      <c r="F1933" s="8" t="str">
        <f t="shared" si="262"/>
        <v>04-15-16</v>
      </c>
      <c r="G1933" s="8">
        <f t="shared" si="263"/>
        <v>42475</v>
      </c>
      <c r="H1933">
        <f t="shared" si="264"/>
        <v>14716.875</v>
      </c>
      <c r="I1933">
        <v>10.712</v>
      </c>
      <c r="J1933">
        <v>10.59</v>
      </c>
      <c r="K1933" s="3">
        <f t="shared" si="260"/>
        <v>10.712</v>
      </c>
      <c r="L1933">
        <f t="shared" si="261"/>
        <v>10.59</v>
      </c>
      <c r="M1933">
        <f t="shared" si="259"/>
        <v>10.59</v>
      </c>
      <c r="N1933" s="3">
        <f t="shared" si="265"/>
        <v>10.59</v>
      </c>
      <c r="O1933">
        <f>_xll.Interpolate($T$6:$T$1168,$U$6:$U$1168,G1933,0,0)</f>
        <v>0</v>
      </c>
      <c r="P1933">
        <f>_xll.Interpolate($T$6:$T$1168,$X$6:$X$1168,G1933,0,0)</f>
        <v>600</v>
      </c>
    </row>
    <row r="1934" spans="1:16" x14ac:dyDescent="0.25">
      <c r="A1934">
        <v>2972</v>
      </c>
      <c r="B1934" t="s">
        <v>1938</v>
      </c>
      <c r="C1934" s="7">
        <v>5784</v>
      </c>
      <c r="D1934">
        <f t="shared" si="258"/>
        <v>241</v>
      </c>
      <c r="E1934" s="9">
        <v>42476</v>
      </c>
      <c r="F1934" s="8" t="str">
        <f t="shared" si="262"/>
        <v>04-16-16</v>
      </c>
      <c r="G1934" s="8">
        <f t="shared" si="263"/>
        <v>42476</v>
      </c>
      <c r="H1934">
        <f t="shared" si="264"/>
        <v>14717</v>
      </c>
      <c r="I1934">
        <v>11.077999999999999</v>
      </c>
      <c r="J1934">
        <v>11.782999999999999</v>
      </c>
      <c r="K1934" s="3">
        <f t="shared" si="260"/>
        <v>11.077999999999999</v>
      </c>
      <c r="L1934">
        <f t="shared" si="261"/>
        <v>11.782999999999999</v>
      </c>
      <c r="M1934">
        <f t="shared" si="259"/>
        <v>11.782999999999999</v>
      </c>
      <c r="N1934" s="3">
        <f t="shared" si="265"/>
        <v>11.782999999999999</v>
      </c>
      <c r="O1934">
        <f>_xll.Interpolate($T$6:$T$1168,$U$6:$U$1168,G1934,0,0)</f>
        <v>0</v>
      </c>
      <c r="P1934">
        <f>_xll.Interpolate($T$6:$T$1168,$X$6:$X$1168,G1934,0,0)</f>
        <v>600</v>
      </c>
    </row>
    <row r="1935" spans="1:16" x14ac:dyDescent="0.25">
      <c r="A1935">
        <v>2973</v>
      </c>
      <c r="B1935" t="s">
        <v>1939</v>
      </c>
      <c r="C1935" s="7">
        <v>5787</v>
      </c>
      <c r="D1935">
        <f t="shared" si="258"/>
        <v>241.125</v>
      </c>
      <c r="E1935" s="9">
        <v>42476.125</v>
      </c>
      <c r="F1935" s="8" t="str">
        <f t="shared" si="262"/>
        <v>04-16-16</v>
      </c>
      <c r="G1935" s="8">
        <f t="shared" si="263"/>
        <v>42476</v>
      </c>
      <c r="H1935">
        <f t="shared" si="264"/>
        <v>14717.125</v>
      </c>
      <c r="I1935">
        <v>10.932</v>
      </c>
      <c r="J1935">
        <v>10.663</v>
      </c>
      <c r="K1935" s="3">
        <f t="shared" si="260"/>
        <v>10.932</v>
      </c>
      <c r="L1935">
        <f t="shared" si="261"/>
        <v>10.663</v>
      </c>
      <c r="M1935">
        <f t="shared" si="259"/>
        <v>10.663</v>
      </c>
      <c r="N1935" s="3">
        <f t="shared" si="265"/>
        <v>10.663</v>
      </c>
      <c r="O1935">
        <f>_xll.Interpolate($T$6:$T$1168,$U$6:$U$1168,G1935,0,0)</f>
        <v>0</v>
      </c>
      <c r="P1935">
        <f>_xll.Interpolate($T$6:$T$1168,$X$6:$X$1168,G1935,0,0)</f>
        <v>600</v>
      </c>
    </row>
    <row r="1936" spans="1:16" x14ac:dyDescent="0.25">
      <c r="A1936">
        <v>2974</v>
      </c>
      <c r="B1936" t="s">
        <v>1940</v>
      </c>
      <c r="C1936" s="7">
        <v>5790</v>
      </c>
      <c r="D1936">
        <f t="shared" si="258"/>
        <v>241.25</v>
      </c>
      <c r="E1936" s="9">
        <v>42476.25</v>
      </c>
      <c r="F1936" s="8" t="str">
        <f t="shared" si="262"/>
        <v>04-16-16</v>
      </c>
      <c r="G1936" s="8">
        <f t="shared" si="263"/>
        <v>42476</v>
      </c>
      <c r="H1936">
        <f t="shared" si="264"/>
        <v>14717.25</v>
      </c>
      <c r="I1936">
        <v>10.834</v>
      </c>
      <c r="J1936">
        <v>10.834</v>
      </c>
      <c r="K1936" s="3">
        <f t="shared" si="260"/>
        <v>10.834</v>
      </c>
      <c r="L1936">
        <f t="shared" si="261"/>
        <v>10.834</v>
      </c>
      <c r="M1936">
        <f t="shared" si="259"/>
        <v>10.834</v>
      </c>
      <c r="N1936" s="3">
        <f t="shared" si="265"/>
        <v>10.834</v>
      </c>
      <c r="O1936">
        <f>_xll.Interpolate($T$6:$T$1168,$U$6:$U$1168,G1936,0,0)</f>
        <v>0</v>
      </c>
      <c r="P1936">
        <f>_xll.Interpolate($T$6:$T$1168,$X$6:$X$1168,G1936,0,0)</f>
        <v>600</v>
      </c>
    </row>
    <row r="1937" spans="1:16" x14ac:dyDescent="0.25">
      <c r="A1937">
        <v>2975</v>
      </c>
      <c r="B1937" t="s">
        <v>1941</v>
      </c>
      <c r="C1937" s="7">
        <v>5793</v>
      </c>
      <c r="D1937">
        <f t="shared" si="258"/>
        <v>241.375</v>
      </c>
      <c r="E1937" s="9">
        <v>42476.375</v>
      </c>
      <c r="F1937" s="8" t="str">
        <f t="shared" si="262"/>
        <v>04-16-16</v>
      </c>
      <c r="G1937" s="8">
        <f t="shared" si="263"/>
        <v>42476</v>
      </c>
      <c r="H1937">
        <f t="shared" si="264"/>
        <v>14717.375</v>
      </c>
      <c r="I1937">
        <v>10.834</v>
      </c>
      <c r="J1937">
        <v>11.053000000000001</v>
      </c>
      <c r="K1937" s="3">
        <f t="shared" si="260"/>
        <v>10.834</v>
      </c>
      <c r="L1937">
        <f t="shared" si="261"/>
        <v>11.053000000000001</v>
      </c>
      <c r="M1937">
        <f t="shared" si="259"/>
        <v>11.053000000000001</v>
      </c>
      <c r="N1937" s="3">
        <f t="shared" si="265"/>
        <v>11.053000000000001</v>
      </c>
      <c r="O1937">
        <f>_xll.Interpolate($T$6:$T$1168,$U$6:$U$1168,G1937,0,0)</f>
        <v>0</v>
      </c>
      <c r="P1937">
        <f>_xll.Interpolate($T$6:$T$1168,$X$6:$X$1168,G1937,0,0)</f>
        <v>600</v>
      </c>
    </row>
    <row r="1938" spans="1:16" x14ac:dyDescent="0.25">
      <c r="A1938">
        <v>2976</v>
      </c>
      <c r="B1938" t="s">
        <v>1942</v>
      </c>
      <c r="C1938" s="7">
        <v>5796</v>
      </c>
      <c r="D1938">
        <f t="shared" si="258"/>
        <v>241.5</v>
      </c>
      <c r="E1938" s="9">
        <v>42476.5</v>
      </c>
      <c r="F1938" s="8" t="str">
        <f t="shared" si="262"/>
        <v>04-16-16</v>
      </c>
      <c r="G1938" s="8">
        <f t="shared" si="263"/>
        <v>42476</v>
      </c>
      <c r="H1938">
        <f t="shared" si="264"/>
        <v>14717.5</v>
      </c>
      <c r="I1938">
        <v>11.102</v>
      </c>
      <c r="J1938">
        <v>10.785</v>
      </c>
      <c r="K1938" s="3">
        <f t="shared" si="260"/>
        <v>11.102</v>
      </c>
      <c r="L1938">
        <f t="shared" si="261"/>
        <v>10.785</v>
      </c>
      <c r="M1938">
        <f t="shared" si="259"/>
        <v>10.785</v>
      </c>
      <c r="N1938" s="3">
        <f t="shared" si="265"/>
        <v>10.785</v>
      </c>
      <c r="O1938">
        <f>_xll.Interpolate($T$6:$T$1168,$U$6:$U$1168,G1938,0,0)</f>
        <v>0</v>
      </c>
      <c r="P1938">
        <f>_xll.Interpolate($T$6:$T$1168,$X$6:$X$1168,G1938,0,0)</f>
        <v>600</v>
      </c>
    </row>
    <row r="1939" spans="1:16" x14ac:dyDescent="0.25">
      <c r="A1939">
        <v>2977</v>
      </c>
      <c r="B1939" t="s">
        <v>1943</v>
      </c>
      <c r="C1939" s="7">
        <v>5799</v>
      </c>
      <c r="D1939">
        <f t="shared" si="258"/>
        <v>241.625</v>
      </c>
      <c r="E1939" s="9">
        <v>42476.625</v>
      </c>
      <c r="F1939" s="8" t="str">
        <f t="shared" si="262"/>
        <v>04-16-16</v>
      </c>
      <c r="G1939" s="8">
        <f t="shared" si="263"/>
        <v>42476</v>
      </c>
      <c r="H1939">
        <f t="shared" si="264"/>
        <v>14717.625</v>
      </c>
      <c r="I1939">
        <v>11.273</v>
      </c>
      <c r="J1939">
        <v>10.736000000000001</v>
      </c>
      <c r="K1939" s="3">
        <f t="shared" si="260"/>
        <v>11.273</v>
      </c>
      <c r="L1939">
        <f t="shared" si="261"/>
        <v>10.736000000000001</v>
      </c>
      <c r="M1939">
        <f t="shared" si="259"/>
        <v>10.736000000000001</v>
      </c>
      <c r="N1939" s="3">
        <f t="shared" si="265"/>
        <v>10.736000000000001</v>
      </c>
      <c r="O1939">
        <f>_xll.Interpolate($T$6:$T$1168,$U$6:$U$1168,G1939,0,0)</f>
        <v>0</v>
      </c>
      <c r="P1939">
        <f>_xll.Interpolate($T$6:$T$1168,$X$6:$X$1168,G1939,0,0)</f>
        <v>600</v>
      </c>
    </row>
    <row r="1940" spans="1:16" x14ac:dyDescent="0.25">
      <c r="A1940">
        <v>2978</v>
      </c>
      <c r="B1940" t="s">
        <v>1944</v>
      </c>
      <c r="C1940" s="7">
        <v>5802</v>
      </c>
      <c r="D1940">
        <f t="shared" si="258"/>
        <v>241.75</v>
      </c>
      <c r="E1940" s="9">
        <v>42476.75</v>
      </c>
      <c r="F1940" s="8" t="str">
        <f t="shared" si="262"/>
        <v>04-16-16</v>
      </c>
      <c r="G1940" s="8">
        <f t="shared" si="263"/>
        <v>42476</v>
      </c>
      <c r="H1940">
        <f t="shared" si="264"/>
        <v>14717.75</v>
      </c>
      <c r="I1940">
        <v>11.175000000000001</v>
      </c>
      <c r="J1940">
        <v>10.785</v>
      </c>
      <c r="K1940" s="3">
        <f t="shared" si="260"/>
        <v>11.175000000000001</v>
      </c>
      <c r="L1940">
        <f t="shared" si="261"/>
        <v>10.785</v>
      </c>
      <c r="M1940">
        <f t="shared" si="259"/>
        <v>10.785</v>
      </c>
      <c r="N1940" s="3">
        <f t="shared" si="265"/>
        <v>10.785</v>
      </c>
      <c r="O1940">
        <f>_xll.Interpolate($T$6:$T$1168,$U$6:$U$1168,G1940,0,0)</f>
        <v>0</v>
      </c>
      <c r="P1940">
        <f>_xll.Interpolate($T$6:$T$1168,$X$6:$X$1168,G1940,0,0)</f>
        <v>600</v>
      </c>
    </row>
    <row r="1941" spans="1:16" x14ac:dyDescent="0.25">
      <c r="A1941">
        <v>2979</v>
      </c>
      <c r="B1941" t="s">
        <v>1945</v>
      </c>
      <c r="C1941" s="7">
        <v>5805</v>
      </c>
      <c r="D1941">
        <f t="shared" si="258"/>
        <v>241.875</v>
      </c>
      <c r="E1941" s="9">
        <v>42476.875</v>
      </c>
      <c r="F1941" s="8" t="str">
        <f t="shared" si="262"/>
        <v>04-16-16</v>
      </c>
      <c r="G1941" s="8">
        <f t="shared" si="263"/>
        <v>42476</v>
      </c>
      <c r="H1941">
        <f t="shared" si="264"/>
        <v>14717.875</v>
      </c>
      <c r="I1941">
        <v>10.932</v>
      </c>
      <c r="J1941">
        <v>10.736000000000001</v>
      </c>
      <c r="K1941" s="3">
        <f t="shared" si="260"/>
        <v>10.932</v>
      </c>
      <c r="L1941">
        <f t="shared" si="261"/>
        <v>10.736000000000001</v>
      </c>
      <c r="M1941">
        <f t="shared" si="259"/>
        <v>10.736000000000001</v>
      </c>
      <c r="N1941" s="3">
        <f t="shared" si="265"/>
        <v>10.736000000000001</v>
      </c>
      <c r="O1941">
        <f>_xll.Interpolate($T$6:$T$1168,$U$6:$U$1168,G1941,0,0)</f>
        <v>0</v>
      </c>
      <c r="P1941">
        <f>_xll.Interpolate($T$6:$T$1168,$X$6:$X$1168,G1941,0,0)</f>
        <v>600</v>
      </c>
    </row>
    <row r="1942" spans="1:16" x14ac:dyDescent="0.25">
      <c r="A1942">
        <v>2980</v>
      </c>
      <c r="B1942" t="s">
        <v>1946</v>
      </c>
      <c r="C1942" s="7">
        <v>5808</v>
      </c>
      <c r="D1942">
        <f t="shared" si="258"/>
        <v>242</v>
      </c>
      <c r="E1942" s="9">
        <v>42477</v>
      </c>
      <c r="F1942" s="8" t="str">
        <f t="shared" si="262"/>
        <v>04-17-16</v>
      </c>
      <c r="G1942" s="8">
        <f t="shared" si="263"/>
        <v>42477</v>
      </c>
      <c r="H1942">
        <f t="shared" si="264"/>
        <v>14718</v>
      </c>
      <c r="I1942">
        <v>10.785</v>
      </c>
      <c r="J1942">
        <v>10.712</v>
      </c>
      <c r="K1942" s="3">
        <f t="shared" si="260"/>
        <v>10.785</v>
      </c>
      <c r="L1942">
        <f t="shared" si="261"/>
        <v>10.712</v>
      </c>
      <c r="M1942">
        <f t="shared" si="259"/>
        <v>10.712</v>
      </c>
      <c r="N1942" s="3">
        <f t="shared" si="265"/>
        <v>10.712</v>
      </c>
      <c r="O1942">
        <f>_xll.Interpolate($T$6:$T$1168,$U$6:$U$1168,G1942,0,0)</f>
        <v>0</v>
      </c>
      <c r="P1942">
        <f>_xll.Interpolate($T$6:$T$1168,$X$6:$X$1168,G1942,0,0)</f>
        <v>500</v>
      </c>
    </row>
    <row r="1943" spans="1:16" x14ac:dyDescent="0.25">
      <c r="A1943">
        <v>2981</v>
      </c>
      <c r="B1943" t="s">
        <v>1947</v>
      </c>
      <c r="C1943" s="7">
        <v>5811</v>
      </c>
      <c r="D1943">
        <f t="shared" si="258"/>
        <v>242.125</v>
      </c>
      <c r="E1943" s="9">
        <v>42477.125</v>
      </c>
      <c r="F1943" s="8" t="str">
        <f t="shared" si="262"/>
        <v>04-17-16</v>
      </c>
      <c r="G1943" s="8">
        <f t="shared" si="263"/>
        <v>42477</v>
      </c>
      <c r="H1943">
        <f t="shared" si="264"/>
        <v>14718.125</v>
      </c>
      <c r="I1943">
        <v>10.760999999999999</v>
      </c>
      <c r="J1943">
        <v>10.736000000000001</v>
      </c>
      <c r="K1943" s="3">
        <f t="shared" si="260"/>
        <v>10.760999999999999</v>
      </c>
      <c r="L1943">
        <f t="shared" si="261"/>
        <v>10.736000000000001</v>
      </c>
      <c r="M1943">
        <f t="shared" si="259"/>
        <v>10.736000000000001</v>
      </c>
      <c r="N1943" s="3">
        <f t="shared" si="265"/>
        <v>10.736000000000001</v>
      </c>
      <c r="O1943">
        <f>_xll.Interpolate($T$6:$T$1168,$U$6:$U$1168,G1943,0,0)</f>
        <v>0</v>
      </c>
      <c r="P1943">
        <f>_xll.Interpolate($T$6:$T$1168,$X$6:$X$1168,G1943,0,0)</f>
        <v>500</v>
      </c>
    </row>
    <row r="1944" spans="1:16" x14ac:dyDescent="0.25">
      <c r="A1944">
        <v>2982</v>
      </c>
      <c r="B1944" t="s">
        <v>1948</v>
      </c>
      <c r="C1944" s="7">
        <v>5814</v>
      </c>
      <c r="D1944">
        <f t="shared" si="258"/>
        <v>242.25</v>
      </c>
      <c r="E1944" s="9">
        <v>42477.25</v>
      </c>
      <c r="F1944" s="8" t="str">
        <f t="shared" si="262"/>
        <v>04-17-16</v>
      </c>
      <c r="G1944" s="8">
        <f t="shared" si="263"/>
        <v>42477</v>
      </c>
      <c r="H1944">
        <f t="shared" si="264"/>
        <v>14718.25</v>
      </c>
      <c r="I1944">
        <v>10.81</v>
      </c>
      <c r="J1944">
        <v>10.907</v>
      </c>
      <c r="K1944" s="3">
        <f t="shared" si="260"/>
        <v>10.81</v>
      </c>
      <c r="L1944">
        <f t="shared" si="261"/>
        <v>10.907</v>
      </c>
      <c r="M1944">
        <f t="shared" si="259"/>
        <v>10.907</v>
      </c>
      <c r="N1944" s="3">
        <f t="shared" si="265"/>
        <v>10.907</v>
      </c>
      <c r="O1944">
        <f>_xll.Interpolate($T$6:$T$1168,$U$6:$U$1168,G1944,0,0)</f>
        <v>0</v>
      </c>
      <c r="P1944">
        <f>_xll.Interpolate($T$6:$T$1168,$X$6:$X$1168,G1944,0,0)</f>
        <v>500</v>
      </c>
    </row>
    <row r="1945" spans="1:16" x14ac:dyDescent="0.25">
      <c r="A1945">
        <v>2983</v>
      </c>
      <c r="B1945" t="s">
        <v>1949</v>
      </c>
      <c r="C1945" s="7">
        <v>5817</v>
      </c>
      <c r="D1945">
        <f t="shared" si="258"/>
        <v>242.375</v>
      </c>
      <c r="E1945" s="9">
        <v>42477.375</v>
      </c>
      <c r="F1945" s="8" t="str">
        <f t="shared" si="262"/>
        <v>04-17-16</v>
      </c>
      <c r="G1945" s="8">
        <f t="shared" si="263"/>
        <v>42477</v>
      </c>
      <c r="H1945">
        <f t="shared" si="264"/>
        <v>14718.375</v>
      </c>
      <c r="I1945">
        <v>10.81</v>
      </c>
      <c r="J1945">
        <v>10.785</v>
      </c>
      <c r="K1945" s="3">
        <f t="shared" si="260"/>
        <v>10.81</v>
      </c>
      <c r="L1945">
        <f t="shared" si="261"/>
        <v>10.785</v>
      </c>
      <c r="M1945">
        <f t="shared" si="259"/>
        <v>10.785</v>
      </c>
      <c r="N1945" s="3">
        <f t="shared" si="265"/>
        <v>10.785</v>
      </c>
      <c r="O1945">
        <f>_xll.Interpolate($T$6:$T$1168,$U$6:$U$1168,G1945,0,0)</f>
        <v>0</v>
      </c>
      <c r="P1945">
        <f>_xll.Interpolate($T$6:$T$1168,$X$6:$X$1168,G1945,0,0)</f>
        <v>500</v>
      </c>
    </row>
    <row r="1946" spans="1:16" x14ac:dyDescent="0.25">
      <c r="A1946">
        <v>2984</v>
      </c>
      <c r="B1946" t="s">
        <v>1950</v>
      </c>
      <c r="C1946" s="7">
        <v>5820</v>
      </c>
      <c r="D1946">
        <f t="shared" si="258"/>
        <v>242.5</v>
      </c>
      <c r="E1946" s="9">
        <v>42477.5</v>
      </c>
      <c r="F1946" s="8" t="str">
        <f t="shared" si="262"/>
        <v>04-17-16</v>
      </c>
      <c r="G1946" s="8">
        <f t="shared" si="263"/>
        <v>42477</v>
      </c>
      <c r="H1946">
        <f t="shared" si="264"/>
        <v>14718.5</v>
      </c>
      <c r="I1946">
        <v>11.102</v>
      </c>
      <c r="J1946">
        <v>10.834</v>
      </c>
      <c r="K1946" s="3">
        <f t="shared" si="260"/>
        <v>11.102</v>
      </c>
      <c r="L1946">
        <f t="shared" si="261"/>
        <v>10.834</v>
      </c>
      <c r="M1946">
        <f t="shared" si="259"/>
        <v>10.834</v>
      </c>
      <c r="N1946" s="3">
        <f t="shared" si="265"/>
        <v>10.834</v>
      </c>
      <c r="O1946">
        <f>_xll.Interpolate($T$6:$T$1168,$U$6:$U$1168,G1946,0,0)</f>
        <v>0</v>
      </c>
      <c r="P1946">
        <f>_xll.Interpolate($T$6:$T$1168,$X$6:$X$1168,G1946,0,0)</f>
        <v>500</v>
      </c>
    </row>
    <row r="1947" spans="1:16" x14ac:dyDescent="0.25">
      <c r="A1947">
        <v>2985</v>
      </c>
      <c r="B1947" t="s">
        <v>1951</v>
      </c>
      <c r="C1947" s="7">
        <v>5823</v>
      </c>
      <c r="D1947">
        <f t="shared" si="258"/>
        <v>242.625</v>
      </c>
      <c r="E1947" s="9">
        <v>42477.625</v>
      </c>
      <c r="F1947" s="8" t="str">
        <f t="shared" si="262"/>
        <v>04-17-16</v>
      </c>
      <c r="G1947" s="8">
        <f t="shared" si="263"/>
        <v>42477</v>
      </c>
      <c r="H1947">
        <f t="shared" si="264"/>
        <v>14718.625</v>
      </c>
      <c r="I1947">
        <v>11.419</v>
      </c>
      <c r="J1947">
        <v>10.834</v>
      </c>
      <c r="K1947" s="3">
        <f t="shared" si="260"/>
        <v>11.419</v>
      </c>
      <c r="L1947">
        <f t="shared" si="261"/>
        <v>10.834</v>
      </c>
      <c r="M1947">
        <f t="shared" si="259"/>
        <v>10.834</v>
      </c>
      <c r="N1947" s="3">
        <f t="shared" si="265"/>
        <v>10.834</v>
      </c>
      <c r="O1947">
        <f>_xll.Interpolate($T$6:$T$1168,$U$6:$U$1168,G1947,0,0)</f>
        <v>0</v>
      </c>
      <c r="P1947">
        <f>_xll.Interpolate($T$6:$T$1168,$X$6:$X$1168,G1947,0,0)</f>
        <v>500</v>
      </c>
    </row>
    <row r="1948" spans="1:16" x14ac:dyDescent="0.25">
      <c r="A1948">
        <v>2986</v>
      </c>
      <c r="B1948" t="s">
        <v>1952</v>
      </c>
      <c r="C1948" s="7">
        <v>5826</v>
      </c>
      <c r="D1948">
        <f t="shared" si="258"/>
        <v>242.75</v>
      </c>
      <c r="E1948" s="9">
        <v>42477.75</v>
      </c>
      <c r="F1948" s="8" t="str">
        <f t="shared" si="262"/>
        <v>04-17-16</v>
      </c>
      <c r="G1948" s="8">
        <f t="shared" si="263"/>
        <v>42477</v>
      </c>
      <c r="H1948">
        <f t="shared" si="264"/>
        <v>14718.75</v>
      </c>
      <c r="I1948">
        <v>11.127000000000001</v>
      </c>
      <c r="J1948">
        <v>10.785</v>
      </c>
      <c r="K1948" s="3">
        <f t="shared" si="260"/>
        <v>11.127000000000001</v>
      </c>
      <c r="L1948">
        <f t="shared" si="261"/>
        <v>10.785</v>
      </c>
      <c r="M1948">
        <f t="shared" si="259"/>
        <v>10.785</v>
      </c>
      <c r="N1948" s="3">
        <f t="shared" si="265"/>
        <v>10.785</v>
      </c>
      <c r="O1948">
        <f>_xll.Interpolate($T$6:$T$1168,$U$6:$U$1168,G1948,0,0)</f>
        <v>0</v>
      </c>
      <c r="P1948">
        <f>_xll.Interpolate($T$6:$T$1168,$X$6:$X$1168,G1948,0,0)</f>
        <v>500</v>
      </c>
    </row>
    <row r="1949" spans="1:16" x14ac:dyDescent="0.25">
      <c r="A1949">
        <v>2987</v>
      </c>
      <c r="B1949" t="s">
        <v>1953</v>
      </c>
      <c r="C1949" s="7">
        <v>5829</v>
      </c>
      <c r="D1949">
        <f t="shared" si="258"/>
        <v>242.875</v>
      </c>
      <c r="E1949" s="9">
        <v>42477.875</v>
      </c>
      <c r="F1949" s="8" t="str">
        <f t="shared" si="262"/>
        <v>04-17-16</v>
      </c>
      <c r="G1949" s="8">
        <f t="shared" si="263"/>
        <v>42477</v>
      </c>
      <c r="H1949">
        <f t="shared" si="264"/>
        <v>14718.875</v>
      </c>
      <c r="I1949">
        <v>11.005000000000001</v>
      </c>
      <c r="J1949">
        <v>10.81</v>
      </c>
      <c r="K1949" s="3">
        <f t="shared" si="260"/>
        <v>11.005000000000001</v>
      </c>
      <c r="L1949">
        <f t="shared" si="261"/>
        <v>10.81</v>
      </c>
      <c r="M1949">
        <f t="shared" si="259"/>
        <v>10.81</v>
      </c>
      <c r="N1949" s="3">
        <f t="shared" si="265"/>
        <v>10.81</v>
      </c>
      <c r="O1949">
        <f>_xll.Interpolate($T$6:$T$1168,$U$6:$U$1168,G1949,0,0)</f>
        <v>0</v>
      </c>
      <c r="P1949">
        <f>_xll.Interpolate($T$6:$T$1168,$X$6:$X$1168,G1949,0,0)</f>
        <v>500</v>
      </c>
    </row>
    <row r="1950" spans="1:16" x14ac:dyDescent="0.25">
      <c r="A1950">
        <v>2988</v>
      </c>
      <c r="B1950" t="s">
        <v>1954</v>
      </c>
      <c r="C1950" s="7">
        <v>5832</v>
      </c>
      <c r="D1950">
        <f t="shared" si="258"/>
        <v>243</v>
      </c>
      <c r="E1950" s="9">
        <v>42478</v>
      </c>
      <c r="F1950" s="8" t="str">
        <f t="shared" si="262"/>
        <v>04-18-16</v>
      </c>
      <c r="G1950" s="8">
        <f t="shared" si="263"/>
        <v>42478</v>
      </c>
      <c r="H1950">
        <f t="shared" si="264"/>
        <v>14719</v>
      </c>
      <c r="I1950">
        <v>10.956</v>
      </c>
      <c r="J1950">
        <v>10.882999999999999</v>
      </c>
      <c r="K1950" s="3">
        <f t="shared" si="260"/>
        <v>10.956</v>
      </c>
      <c r="L1950">
        <f t="shared" si="261"/>
        <v>10.882999999999999</v>
      </c>
      <c r="M1950">
        <f t="shared" si="259"/>
        <v>10.882999999999999</v>
      </c>
      <c r="N1950" s="3">
        <f t="shared" si="265"/>
        <v>10.882999999999999</v>
      </c>
      <c r="O1950">
        <f>_xll.Interpolate($T$6:$T$1168,$U$6:$U$1168,G1950,0,0)</f>
        <v>0</v>
      </c>
      <c r="P1950">
        <f>_xll.Interpolate($T$6:$T$1168,$X$6:$X$1168,G1950,0,0)</f>
        <v>500</v>
      </c>
    </row>
    <row r="1951" spans="1:16" x14ac:dyDescent="0.25">
      <c r="A1951">
        <v>2989</v>
      </c>
      <c r="B1951" t="s">
        <v>1955</v>
      </c>
      <c r="C1951" s="7">
        <v>5835</v>
      </c>
      <c r="D1951">
        <f t="shared" si="258"/>
        <v>243.125</v>
      </c>
      <c r="E1951" s="9">
        <v>42478.125</v>
      </c>
      <c r="F1951" s="8" t="str">
        <f t="shared" si="262"/>
        <v>04-18-16</v>
      </c>
      <c r="G1951" s="8">
        <f t="shared" si="263"/>
        <v>42478</v>
      </c>
      <c r="H1951">
        <f t="shared" si="264"/>
        <v>14719.125</v>
      </c>
      <c r="I1951">
        <v>10.932</v>
      </c>
      <c r="J1951">
        <v>10.858000000000001</v>
      </c>
      <c r="K1951" s="3">
        <f t="shared" si="260"/>
        <v>10.932</v>
      </c>
      <c r="L1951">
        <f t="shared" si="261"/>
        <v>10.858000000000001</v>
      </c>
      <c r="M1951">
        <f t="shared" si="259"/>
        <v>10.858000000000001</v>
      </c>
      <c r="N1951" s="3">
        <f t="shared" si="265"/>
        <v>10.858000000000001</v>
      </c>
      <c r="O1951">
        <f>_xll.Interpolate($T$6:$T$1168,$U$6:$U$1168,G1951,0,0)</f>
        <v>0</v>
      </c>
      <c r="P1951">
        <f>_xll.Interpolate($T$6:$T$1168,$X$6:$X$1168,G1951,0,0)</f>
        <v>500</v>
      </c>
    </row>
    <row r="1952" spans="1:16" x14ac:dyDescent="0.25">
      <c r="A1952">
        <v>2990</v>
      </c>
      <c r="B1952" t="s">
        <v>1956</v>
      </c>
      <c r="C1952" s="7">
        <v>5838</v>
      </c>
      <c r="D1952">
        <f t="shared" si="258"/>
        <v>243.25</v>
      </c>
      <c r="E1952" s="9">
        <v>42478.25</v>
      </c>
      <c r="F1952" s="8" t="str">
        <f t="shared" si="262"/>
        <v>04-18-16</v>
      </c>
      <c r="G1952" s="8">
        <f t="shared" si="263"/>
        <v>42478</v>
      </c>
      <c r="H1952">
        <f t="shared" si="264"/>
        <v>14719.25</v>
      </c>
      <c r="I1952">
        <v>10.907</v>
      </c>
      <c r="J1952">
        <v>10.956</v>
      </c>
      <c r="K1952" s="3">
        <f t="shared" si="260"/>
        <v>10.907</v>
      </c>
      <c r="L1952">
        <f t="shared" si="261"/>
        <v>10.956</v>
      </c>
      <c r="M1952">
        <f t="shared" si="259"/>
        <v>10.956</v>
      </c>
      <c r="N1952" s="3">
        <f t="shared" si="265"/>
        <v>10.956</v>
      </c>
      <c r="O1952">
        <f>_xll.Interpolate($T$6:$T$1168,$U$6:$U$1168,G1952,0,0)</f>
        <v>0</v>
      </c>
      <c r="P1952">
        <f>_xll.Interpolate($T$6:$T$1168,$X$6:$X$1168,G1952,0,0)</f>
        <v>500</v>
      </c>
    </row>
    <row r="1953" spans="1:16" x14ac:dyDescent="0.25">
      <c r="A1953">
        <v>2991</v>
      </c>
      <c r="B1953" t="s">
        <v>1957</v>
      </c>
      <c r="C1953" s="7">
        <v>5841</v>
      </c>
      <c r="D1953">
        <f t="shared" si="258"/>
        <v>243.375</v>
      </c>
      <c r="E1953" s="9">
        <v>42478.375</v>
      </c>
      <c r="F1953" s="8" t="str">
        <f t="shared" si="262"/>
        <v>04-18-16</v>
      </c>
      <c r="G1953" s="8">
        <f t="shared" si="263"/>
        <v>42478</v>
      </c>
      <c r="H1953">
        <f t="shared" si="264"/>
        <v>14719.375</v>
      </c>
      <c r="I1953">
        <v>10.907</v>
      </c>
      <c r="J1953">
        <v>10.882999999999999</v>
      </c>
      <c r="K1953" s="3">
        <f t="shared" si="260"/>
        <v>10.907</v>
      </c>
      <c r="L1953">
        <f t="shared" si="261"/>
        <v>10.882999999999999</v>
      </c>
      <c r="M1953">
        <f t="shared" si="259"/>
        <v>10.882999999999999</v>
      </c>
      <c r="N1953" s="3">
        <f t="shared" si="265"/>
        <v>10.882999999999999</v>
      </c>
      <c r="O1953">
        <f>_xll.Interpolate($T$6:$T$1168,$U$6:$U$1168,G1953,0,0)</f>
        <v>0</v>
      </c>
      <c r="P1953">
        <f>_xll.Interpolate($T$6:$T$1168,$X$6:$X$1168,G1953,0,0)</f>
        <v>500</v>
      </c>
    </row>
    <row r="1954" spans="1:16" x14ac:dyDescent="0.25">
      <c r="A1954">
        <v>2992</v>
      </c>
      <c r="B1954" t="s">
        <v>1958</v>
      </c>
      <c r="C1954" s="7">
        <v>5844</v>
      </c>
      <c r="D1954">
        <f t="shared" si="258"/>
        <v>243.5</v>
      </c>
      <c r="E1954" s="9">
        <v>42478.5</v>
      </c>
      <c r="F1954" s="8" t="str">
        <f t="shared" si="262"/>
        <v>04-18-16</v>
      </c>
      <c r="G1954" s="8">
        <f t="shared" si="263"/>
        <v>42478</v>
      </c>
      <c r="H1954">
        <f t="shared" si="264"/>
        <v>14719.5</v>
      </c>
      <c r="I1954">
        <v>11.224</v>
      </c>
      <c r="J1954">
        <v>10.956</v>
      </c>
      <c r="K1954" s="3">
        <f t="shared" si="260"/>
        <v>11.224</v>
      </c>
      <c r="L1954">
        <f t="shared" si="261"/>
        <v>10.956</v>
      </c>
      <c r="M1954">
        <f t="shared" si="259"/>
        <v>10.956</v>
      </c>
      <c r="N1954" s="3">
        <f t="shared" si="265"/>
        <v>10.956</v>
      </c>
      <c r="O1954">
        <f>_xll.Interpolate($T$6:$T$1168,$U$6:$U$1168,G1954,0,0)</f>
        <v>0</v>
      </c>
      <c r="P1954">
        <f>_xll.Interpolate($T$6:$T$1168,$X$6:$X$1168,G1954,0,0)</f>
        <v>500</v>
      </c>
    </row>
    <row r="1955" spans="1:16" x14ac:dyDescent="0.25">
      <c r="A1955">
        <v>2993</v>
      </c>
      <c r="B1955" t="s">
        <v>1959</v>
      </c>
      <c r="C1955" s="7">
        <v>5847</v>
      </c>
      <c r="D1955">
        <f t="shared" si="258"/>
        <v>243.625</v>
      </c>
      <c r="E1955" s="9">
        <v>42478.625</v>
      </c>
      <c r="F1955" s="8" t="str">
        <f t="shared" si="262"/>
        <v>04-18-16</v>
      </c>
      <c r="G1955" s="8">
        <f t="shared" si="263"/>
        <v>42478</v>
      </c>
      <c r="H1955">
        <f t="shared" si="264"/>
        <v>14719.625</v>
      </c>
      <c r="I1955">
        <v>11.127000000000001</v>
      </c>
      <c r="J1955">
        <v>10.760999999999999</v>
      </c>
      <c r="K1955" s="3">
        <f t="shared" si="260"/>
        <v>11.127000000000001</v>
      </c>
      <c r="L1955">
        <f t="shared" si="261"/>
        <v>10.760999999999999</v>
      </c>
      <c r="M1955">
        <f t="shared" si="259"/>
        <v>10.760999999999999</v>
      </c>
      <c r="N1955" s="3">
        <f t="shared" si="265"/>
        <v>10.760999999999999</v>
      </c>
      <c r="O1955">
        <f>_xll.Interpolate($T$6:$T$1168,$U$6:$U$1168,G1955,0,0)</f>
        <v>0</v>
      </c>
      <c r="P1955">
        <f>_xll.Interpolate($T$6:$T$1168,$X$6:$X$1168,G1955,0,0)</f>
        <v>500</v>
      </c>
    </row>
    <row r="1956" spans="1:16" x14ac:dyDescent="0.25">
      <c r="A1956">
        <v>2994</v>
      </c>
      <c r="B1956" t="s">
        <v>1960</v>
      </c>
      <c r="C1956" s="7">
        <v>5850</v>
      </c>
      <c r="D1956">
        <f t="shared" si="258"/>
        <v>243.75</v>
      </c>
      <c r="E1956" s="9">
        <v>42478.75</v>
      </c>
      <c r="F1956" s="8" t="str">
        <f t="shared" si="262"/>
        <v>04-18-16</v>
      </c>
      <c r="G1956" s="8">
        <f t="shared" si="263"/>
        <v>42478</v>
      </c>
      <c r="H1956">
        <f t="shared" si="264"/>
        <v>14719.75</v>
      </c>
      <c r="I1956">
        <v>11.151</v>
      </c>
      <c r="J1956">
        <v>10.81</v>
      </c>
      <c r="K1956" s="3">
        <f t="shared" si="260"/>
        <v>11.151</v>
      </c>
      <c r="L1956">
        <f t="shared" si="261"/>
        <v>10.81</v>
      </c>
      <c r="M1956">
        <f t="shared" si="259"/>
        <v>10.81</v>
      </c>
      <c r="N1956" s="3">
        <f t="shared" si="265"/>
        <v>10.81</v>
      </c>
      <c r="O1956">
        <f>_xll.Interpolate($T$6:$T$1168,$U$6:$U$1168,G1956,0,0)</f>
        <v>0</v>
      </c>
      <c r="P1956">
        <f>_xll.Interpolate($T$6:$T$1168,$X$6:$X$1168,G1956,0,0)</f>
        <v>500</v>
      </c>
    </row>
    <row r="1957" spans="1:16" x14ac:dyDescent="0.25">
      <c r="A1957">
        <v>2995</v>
      </c>
      <c r="B1957" t="s">
        <v>1961</v>
      </c>
      <c r="C1957" s="7">
        <v>5853</v>
      </c>
      <c r="D1957">
        <f t="shared" si="258"/>
        <v>243.875</v>
      </c>
      <c r="E1957" s="9">
        <v>42478.875</v>
      </c>
      <c r="F1957" s="8" t="str">
        <f t="shared" si="262"/>
        <v>04-18-16</v>
      </c>
      <c r="G1957" s="8">
        <f t="shared" si="263"/>
        <v>42478</v>
      </c>
      <c r="H1957">
        <f t="shared" si="264"/>
        <v>14719.875</v>
      </c>
      <c r="I1957">
        <v>11.127000000000001</v>
      </c>
      <c r="J1957">
        <v>10.907</v>
      </c>
      <c r="K1957" s="3">
        <f t="shared" si="260"/>
        <v>11.127000000000001</v>
      </c>
      <c r="L1957">
        <f t="shared" si="261"/>
        <v>10.907</v>
      </c>
      <c r="M1957">
        <f t="shared" si="259"/>
        <v>10.907</v>
      </c>
      <c r="N1957" s="3">
        <f t="shared" si="265"/>
        <v>10.907</v>
      </c>
      <c r="O1957">
        <f>_xll.Interpolate($T$6:$T$1168,$U$6:$U$1168,G1957,0,0)</f>
        <v>0</v>
      </c>
      <c r="P1957">
        <f>_xll.Interpolate($T$6:$T$1168,$X$6:$X$1168,G1957,0,0)</f>
        <v>500</v>
      </c>
    </row>
    <row r="1958" spans="1:16" x14ac:dyDescent="0.25">
      <c r="A1958">
        <v>2996</v>
      </c>
      <c r="B1958" t="s">
        <v>1962</v>
      </c>
      <c r="C1958" s="7">
        <v>5856</v>
      </c>
      <c r="D1958">
        <f t="shared" si="258"/>
        <v>244</v>
      </c>
      <c r="E1958" s="9">
        <v>42479</v>
      </c>
      <c r="F1958" s="8" t="str">
        <f t="shared" si="262"/>
        <v>04-19-16</v>
      </c>
      <c r="G1958" s="8">
        <f t="shared" si="263"/>
        <v>42479</v>
      </c>
      <c r="H1958">
        <f t="shared" si="264"/>
        <v>14720</v>
      </c>
      <c r="I1958">
        <v>11.029</v>
      </c>
      <c r="J1958">
        <v>10.932</v>
      </c>
      <c r="K1958" s="3">
        <f t="shared" si="260"/>
        <v>11.029</v>
      </c>
      <c r="L1958">
        <f t="shared" si="261"/>
        <v>10.932</v>
      </c>
      <c r="M1958">
        <f t="shared" si="259"/>
        <v>10.932</v>
      </c>
      <c r="N1958" s="3">
        <f t="shared" si="265"/>
        <v>10.932</v>
      </c>
      <c r="O1958">
        <f>_xll.Interpolate($T$6:$T$1168,$U$6:$U$1168,G1958,0,0)</f>
        <v>0</v>
      </c>
      <c r="P1958">
        <f>_xll.Interpolate($T$6:$T$1168,$X$6:$X$1168,G1958,0,0)</f>
        <v>500</v>
      </c>
    </row>
    <row r="1959" spans="1:16" x14ac:dyDescent="0.25">
      <c r="A1959">
        <v>2997</v>
      </c>
      <c r="B1959" t="s">
        <v>1963</v>
      </c>
      <c r="C1959" s="7">
        <v>5859</v>
      </c>
      <c r="D1959">
        <f t="shared" si="258"/>
        <v>244.125</v>
      </c>
      <c r="E1959" s="9">
        <v>42479.125</v>
      </c>
      <c r="F1959" s="8" t="str">
        <f t="shared" si="262"/>
        <v>04-19-16</v>
      </c>
      <c r="G1959" s="8">
        <f t="shared" si="263"/>
        <v>42479</v>
      </c>
      <c r="H1959">
        <f t="shared" si="264"/>
        <v>14720.125</v>
      </c>
      <c r="I1959">
        <v>10.98</v>
      </c>
      <c r="J1959">
        <v>10.882999999999999</v>
      </c>
      <c r="K1959" s="3">
        <f t="shared" si="260"/>
        <v>10.98</v>
      </c>
      <c r="L1959">
        <f t="shared" si="261"/>
        <v>10.882999999999999</v>
      </c>
      <c r="M1959">
        <f t="shared" si="259"/>
        <v>10.882999999999999</v>
      </c>
      <c r="N1959" s="3">
        <f t="shared" si="265"/>
        <v>10.882999999999999</v>
      </c>
      <c r="O1959">
        <f>_xll.Interpolate($T$6:$T$1168,$U$6:$U$1168,G1959,0,0)</f>
        <v>0</v>
      </c>
      <c r="P1959">
        <f>_xll.Interpolate($T$6:$T$1168,$X$6:$X$1168,G1959,0,0)</f>
        <v>500</v>
      </c>
    </row>
    <row r="1960" spans="1:16" x14ac:dyDescent="0.25">
      <c r="A1960">
        <v>2998</v>
      </c>
      <c r="B1960" t="s">
        <v>1964</v>
      </c>
      <c r="C1960" s="7">
        <v>5862</v>
      </c>
      <c r="D1960">
        <f t="shared" si="258"/>
        <v>244.25</v>
      </c>
      <c r="E1960" s="9">
        <v>42479.25</v>
      </c>
      <c r="F1960" s="8" t="str">
        <f t="shared" si="262"/>
        <v>04-19-16</v>
      </c>
      <c r="G1960" s="8">
        <f t="shared" si="263"/>
        <v>42479</v>
      </c>
      <c r="H1960">
        <f t="shared" si="264"/>
        <v>14720.25</v>
      </c>
      <c r="I1960">
        <v>10.932</v>
      </c>
      <c r="J1960">
        <v>10.858000000000001</v>
      </c>
      <c r="K1960" s="3">
        <f t="shared" si="260"/>
        <v>10.932</v>
      </c>
      <c r="L1960">
        <f t="shared" si="261"/>
        <v>10.858000000000001</v>
      </c>
      <c r="M1960">
        <f t="shared" si="259"/>
        <v>10.858000000000001</v>
      </c>
      <c r="N1960" s="3">
        <f t="shared" si="265"/>
        <v>10.858000000000001</v>
      </c>
      <c r="O1960">
        <f>_xll.Interpolate($T$6:$T$1168,$U$6:$U$1168,G1960,0,0)</f>
        <v>0</v>
      </c>
      <c r="P1960">
        <f>_xll.Interpolate($T$6:$T$1168,$X$6:$X$1168,G1960,0,0)</f>
        <v>500</v>
      </c>
    </row>
    <row r="1961" spans="1:16" x14ac:dyDescent="0.25">
      <c r="A1961">
        <v>2999</v>
      </c>
      <c r="B1961" t="s">
        <v>1965</v>
      </c>
      <c r="C1961" s="7">
        <v>5865</v>
      </c>
      <c r="D1961">
        <f t="shared" si="258"/>
        <v>244.375</v>
      </c>
      <c r="E1961" s="9">
        <v>42479.375</v>
      </c>
      <c r="F1961" s="8" t="str">
        <f t="shared" si="262"/>
        <v>04-19-16</v>
      </c>
      <c r="G1961" s="8">
        <f t="shared" si="263"/>
        <v>42479</v>
      </c>
      <c r="H1961">
        <f t="shared" si="264"/>
        <v>14720.375</v>
      </c>
      <c r="I1961">
        <v>10.932</v>
      </c>
      <c r="J1961">
        <v>10.834</v>
      </c>
      <c r="K1961" s="3">
        <f t="shared" si="260"/>
        <v>10.932</v>
      </c>
      <c r="L1961">
        <f t="shared" si="261"/>
        <v>10.834</v>
      </c>
      <c r="M1961">
        <f t="shared" si="259"/>
        <v>10.834</v>
      </c>
      <c r="N1961" s="3">
        <f t="shared" si="265"/>
        <v>10.834</v>
      </c>
      <c r="O1961">
        <f>_xll.Interpolate($T$6:$T$1168,$U$6:$U$1168,G1961,0,0)</f>
        <v>0</v>
      </c>
      <c r="P1961">
        <f>_xll.Interpolate($T$6:$T$1168,$X$6:$X$1168,G1961,0,0)</f>
        <v>500</v>
      </c>
    </row>
    <row r="1962" spans="1:16" x14ac:dyDescent="0.25">
      <c r="A1962">
        <v>3000</v>
      </c>
      <c r="B1962" t="s">
        <v>1966</v>
      </c>
      <c r="C1962" s="7">
        <v>5868</v>
      </c>
      <c r="D1962">
        <f t="shared" si="258"/>
        <v>244.5</v>
      </c>
      <c r="E1962" s="9">
        <v>42479.5</v>
      </c>
      <c r="F1962" s="8" t="str">
        <f t="shared" si="262"/>
        <v>04-19-16</v>
      </c>
      <c r="G1962" s="8">
        <f t="shared" si="263"/>
        <v>42479</v>
      </c>
      <c r="H1962">
        <f t="shared" si="264"/>
        <v>14720.5</v>
      </c>
      <c r="I1962">
        <v>11.151</v>
      </c>
      <c r="J1962">
        <v>10.81</v>
      </c>
      <c r="K1962" s="3">
        <f t="shared" si="260"/>
        <v>11.151</v>
      </c>
      <c r="L1962">
        <f t="shared" si="261"/>
        <v>10.81</v>
      </c>
      <c r="M1962">
        <f t="shared" si="259"/>
        <v>10.81</v>
      </c>
      <c r="N1962" s="3">
        <f t="shared" si="265"/>
        <v>10.81</v>
      </c>
      <c r="O1962">
        <f>_xll.Interpolate($T$6:$T$1168,$U$6:$U$1168,G1962,0,0)</f>
        <v>0</v>
      </c>
      <c r="P1962">
        <f>_xll.Interpolate($T$6:$T$1168,$X$6:$X$1168,G1962,0,0)</f>
        <v>500</v>
      </c>
    </row>
    <row r="1963" spans="1:16" x14ac:dyDescent="0.25">
      <c r="A1963">
        <v>3001</v>
      </c>
      <c r="B1963" t="s">
        <v>1967</v>
      </c>
      <c r="C1963" s="7">
        <v>5871</v>
      </c>
      <c r="D1963">
        <f t="shared" si="258"/>
        <v>244.625</v>
      </c>
      <c r="E1963" s="9">
        <v>42479.625</v>
      </c>
      <c r="F1963" s="8" t="str">
        <f t="shared" si="262"/>
        <v>04-19-16</v>
      </c>
      <c r="G1963" s="8">
        <f t="shared" si="263"/>
        <v>42479</v>
      </c>
      <c r="H1963">
        <f t="shared" si="264"/>
        <v>14720.625</v>
      </c>
      <c r="I1963">
        <v>11.419</v>
      </c>
      <c r="J1963">
        <v>10.956</v>
      </c>
      <c r="K1963" s="3">
        <f t="shared" si="260"/>
        <v>11.419</v>
      </c>
      <c r="L1963">
        <f t="shared" si="261"/>
        <v>10.956</v>
      </c>
      <c r="M1963">
        <f t="shared" si="259"/>
        <v>10.956</v>
      </c>
      <c r="N1963" s="3">
        <f t="shared" si="265"/>
        <v>10.956</v>
      </c>
      <c r="O1963">
        <f>_xll.Interpolate($T$6:$T$1168,$U$6:$U$1168,G1963,0,0)</f>
        <v>0</v>
      </c>
      <c r="P1963">
        <f>_xll.Interpolate($T$6:$T$1168,$X$6:$X$1168,G1963,0,0)</f>
        <v>500</v>
      </c>
    </row>
    <row r="1964" spans="1:16" x14ac:dyDescent="0.25">
      <c r="A1964">
        <v>3002</v>
      </c>
      <c r="B1964" t="s">
        <v>1968</v>
      </c>
      <c r="C1964" s="7">
        <v>5874</v>
      </c>
      <c r="D1964">
        <f t="shared" si="258"/>
        <v>244.75</v>
      </c>
      <c r="E1964" s="9">
        <v>42479.75</v>
      </c>
      <c r="F1964" s="8" t="str">
        <f t="shared" si="262"/>
        <v>04-19-16</v>
      </c>
      <c r="G1964" s="8">
        <f t="shared" si="263"/>
        <v>42479</v>
      </c>
      <c r="H1964">
        <f t="shared" si="264"/>
        <v>14720.75</v>
      </c>
      <c r="I1964">
        <v>11.273</v>
      </c>
      <c r="J1964">
        <v>11.029</v>
      </c>
      <c r="K1964" s="3">
        <f t="shared" si="260"/>
        <v>11.273</v>
      </c>
      <c r="L1964">
        <f t="shared" si="261"/>
        <v>11.029</v>
      </c>
      <c r="M1964">
        <f t="shared" si="259"/>
        <v>11.029</v>
      </c>
      <c r="N1964" s="3">
        <f t="shared" si="265"/>
        <v>11.029</v>
      </c>
      <c r="O1964">
        <f>_xll.Interpolate($T$6:$T$1168,$U$6:$U$1168,G1964,0,0)</f>
        <v>0</v>
      </c>
      <c r="P1964">
        <f>_xll.Interpolate($T$6:$T$1168,$X$6:$X$1168,G1964,0,0)</f>
        <v>500</v>
      </c>
    </row>
    <row r="1965" spans="1:16" x14ac:dyDescent="0.25">
      <c r="A1965">
        <v>3003</v>
      </c>
      <c r="B1965" t="s">
        <v>1969</v>
      </c>
      <c r="C1965" s="7">
        <v>5877</v>
      </c>
      <c r="D1965">
        <f t="shared" si="258"/>
        <v>244.875</v>
      </c>
      <c r="E1965" s="9">
        <v>42479.875</v>
      </c>
      <c r="F1965" s="8" t="str">
        <f t="shared" si="262"/>
        <v>04-19-16</v>
      </c>
      <c r="G1965" s="8">
        <f t="shared" si="263"/>
        <v>42479</v>
      </c>
      <c r="H1965">
        <f t="shared" si="264"/>
        <v>14720.875</v>
      </c>
      <c r="I1965">
        <v>11.175000000000001</v>
      </c>
      <c r="J1965">
        <v>10.907</v>
      </c>
      <c r="K1965" s="3">
        <f t="shared" si="260"/>
        <v>11.175000000000001</v>
      </c>
      <c r="L1965">
        <f t="shared" si="261"/>
        <v>10.907</v>
      </c>
      <c r="M1965">
        <f t="shared" si="259"/>
        <v>10.907</v>
      </c>
      <c r="N1965" s="3">
        <f t="shared" si="265"/>
        <v>10.907</v>
      </c>
      <c r="O1965">
        <f>_xll.Interpolate($T$6:$T$1168,$U$6:$U$1168,G1965,0,0)</f>
        <v>0</v>
      </c>
      <c r="P1965">
        <f>_xll.Interpolate($T$6:$T$1168,$X$6:$X$1168,G1965,0,0)</f>
        <v>500</v>
      </c>
    </row>
    <row r="1966" spans="1:16" x14ac:dyDescent="0.25">
      <c r="A1966">
        <v>3004</v>
      </c>
      <c r="B1966" t="s">
        <v>1970</v>
      </c>
      <c r="C1966" s="7">
        <v>5880</v>
      </c>
      <c r="D1966">
        <f t="shared" si="258"/>
        <v>245</v>
      </c>
      <c r="E1966" s="9">
        <v>42480</v>
      </c>
      <c r="F1966" s="8" t="str">
        <f t="shared" si="262"/>
        <v>04-20-16</v>
      </c>
      <c r="G1966" s="8">
        <f t="shared" si="263"/>
        <v>42480</v>
      </c>
      <c r="H1966">
        <f t="shared" si="264"/>
        <v>14721</v>
      </c>
      <c r="I1966">
        <v>11.077999999999999</v>
      </c>
      <c r="J1966">
        <v>10.834</v>
      </c>
      <c r="K1966" s="3">
        <f t="shared" si="260"/>
        <v>11.077999999999999</v>
      </c>
      <c r="L1966">
        <f t="shared" si="261"/>
        <v>10.834</v>
      </c>
      <c r="M1966">
        <f t="shared" si="259"/>
        <v>10.834</v>
      </c>
      <c r="N1966" s="3">
        <f t="shared" si="265"/>
        <v>10.834</v>
      </c>
      <c r="O1966">
        <f>_xll.Interpolate($T$6:$T$1168,$U$6:$U$1168,G1966,0,0)</f>
        <v>0</v>
      </c>
      <c r="P1966">
        <f>_xll.Interpolate($T$6:$T$1168,$X$6:$X$1168,G1966,0,0)</f>
        <v>500</v>
      </c>
    </row>
    <row r="1967" spans="1:16" x14ac:dyDescent="0.25">
      <c r="A1967">
        <v>3005</v>
      </c>
      <c r="B1967" t="s">
        <v>1971</v>
      </c>
      <c r="C1967" s="7">
        <v>5883</v>
      </c>
      <c r="D1967">
        <f t="shared" si="258"/>
        <v>245.125</v>
      </c>
      <c r="E1967" s="9">
        <v>42480.125</v>
      </c>
      <c r="F1967" s="8" t="str">
        <f t="shared" si="262"/>
        <v>04-20-16</v>
      </c>
      <c r="G1967" s="8">
        <f t="shared" si="263"/>
        <v>42480</v>
      </c>
      <c r="H1967">
        <f t="shared" si="264"/>
        <v>14721.125</v>
      </c>
      <c r="I1967">
        <v>10.956</v>
      </c>
      <c r="J1967">
        <v>10.932</v>
      </c>
      <c r="K1967" s="3">
        <f t="shared" si="260"/>
        <v>10.956</v>
      </c>
      <c r="L1967">
        <f t="shared" si="261"/>
        <v>10.932</v>
      </c>
      <c r="M1967">
        <f t="shared" si="259"/>
        <v>10.932</v>
      </c>
      <c r="N1967" s="3">
        <f t="shared" si="265"/>
        <v>10.932</v>
      </c>
      <c r="O1967">
        <f>_xll.Interpolate($T$6:$T$1168,$U$6:$U$1168,G1967,0,0)</f>
        <v>0</v>
      </c>
      <c r="P1967">
        <f>_xll.Interpolate($T$6:$T$1168,$X$6:$X$1168,G1967,0,0)</f>
        <v>500</v>
      </c>
    </row>
    <row r="1968" spans="1:16" x14ac:dyDescent="0.25">
      <c r="A1968">
        <v>3006</v>
      </c>
      <c r="B1968" t="s">
        <v>1972</v>
      </c>
      <c r="C1968" s="7">
        <v>5886</v>
      </c>
      <c r="D1968">
        <f t="shared" si="258"/>
        <v>245.25</v>
      </c>
      <c r="E1968" s="9">
        <v>42480.25</v>
      </c>
      <c r="F1968" s="8" t="str">
        <f t="shared" si="262"/>
        <v>04-20-16</v>
      </c>
      <c r="G1968" s="8">
        <f t="shared" si="263"/>
        <v>42480</v>
      </c>
      <c r="H1968">
        <f t="shared" si="264"/>
        <v>14721.25</v>
      </c>
      <c r="I1968">
        <v>10.907</v>
      </c>
      <c r="J1968">
        <v>10.785</v>
      </c>
      <c r="K1968" s="3">
        <f t="shared" si="260"/>
        <v>10.907</v>
      </c>
      <c r="L1968">
        <f t="shared" si="261"/>
        <v>10.785</v>
      </c>
      <c r="M1968">
        <f t="shared" si="259"/>
        <v>10.785</v>
      </c>
      <c r="N1968" s="3">
        <f t="shared" si="265"/>
        <v>10.785</v>
      </c>
      <c r="O1968">
        <f>_xll.Interpolate($T$6:$T$1168,$U$6:$U$1168,G1968,0,0)</f>
        <v>0</v>
      </c>
      <c r="P1968">
        <f>_xll.Interpolate($T$6:$T$1168,$X$6:$X$1168,G1968,0,0)</f>
        <v>500</v>
      </c>
    </row>
    <row r="1969" spans="1:16" x14ac:dyDescent="0.25">
      <c r="A1969">
        <v>3007</v>
      </c>
      <c r="B1969" t="s">
        <v>1973</v>
      </c>
      <c r="C1969" s="7">
        <v>5889</v>
      </c>
      <c r="D1969">
        <f t="shared" si="258"/>
        <v>245.375</v>
      </c>
      <c r="E1969" s="9">
        <v>42480.375</v>
      </c>
      <c r="F1969" s="8" t="str">
        <f t="shared" si="262"/>
        <v>04-20-16</v>
      </c>
      <c r="G1969" s="8">
        <f t="shared" si="263"/>
        <v>42480</v>
      </c>
      <c r="H1969">
        <f t="shared" si="264"/>
        <v>14721.375</v>
      </c>
      <c r="I1969">
        <v>10.907</v>
      </c>
      <c r="J1969">
        <v>10.882999999999999</v>
      </c>
      <c r="K1969" s="3">
        <f t="shared" si="260"/>
        <v>10.907</v>
      </c>
      <c r="L1969">
        <f t="shared" si="261"/>
        <v>10.882999999999999</v>
      </c>
      <c r="M1969">
        <f t="shared" si="259"/>
        <v>10.882999999999999</v>
      </c>
      <c r="N1969" s="3">
        <f t="shared" si="265"/>
        <v>10.882999999999999</v>
      </c>
      <c r="O1969">
        <f>_xll.Interpolate($T$6:$T$1168,$U$6:$U$1168,G1969,0,0)</f>
        <v>0</v>
      </c>
      <c r="P1969">
        <f>_xll.Interpolate($T$6:$T$1168,$X$6:$X$1168,G1969,0,0)</f>
        <v>500</v>
      </c>
    </row>
    <row r="1970" spans="1:16" x14ac:dyDescent="0.25">
      <c r="A1970">
        <v>3008</v>
      </c>
      <c r="B1970" t="s">
        <v>1974</v>
      </c>
      <c r="C1970" s="7">
        <v>5892</v>
      </c>
      <c r="D1970">
        <f t="shared" si="258"/>
        <v>245.5</v>
      </c>
      <c r="E1970" s="9">
        <v>42480.5</v>
      </c>
      <c r="F1970" s="8" t="str">
        <f t="shared" si="262"/>
        <v>04-20-16</v>
      </c>
      <c r="G1970" s="8">
        <f t="shared" si="263"/>
        <v>42480</v>
      </c>
      <c r="H1970">
        <f t="shared" si="264"/>
        <v>14721.5</v>
      </c>
      <c r="I1970">
        <v>11.151</v>
      </c>
      <c r="J1970">
        <v>10.834</v>
      </c>
      <c r="K1970" s="3">
        <f t="shared" si="260"/>
        <v>11.151</v>
      </c>
      <c r="L1970">
        <f t="shared" si="261"/>
        <v>10.834</v>
      </c>
      <c r="M1970">
        <f t="shared" si="259"/>
        <v>10.834</v>
      </c>
      <c r="N1970" s="3">
        <f t="shared" si="265"/>
        <v>10.834</v>
      </c>
      <c r="O1970">
        <f>_xll.Interpolate($T$6:$T$1168,$U$6:$U$1168,G1970,0,0)</f>
        <v>0</v>
      </c>
      <c r="P1970">
        <f>_xll.Interpolate($T$6:$T$1168,$X$6:$X$1168,G1970,0,0)</f>
        <v>500</v>
      </c>
    </row>
    <row r="1971" spans="1:16" x14ac:dyDescent="0.25">
      <c r="A1971">
        <v>3009</v>
      </c>
      <c r="B1971" t="s">
        <v>1975</v>
      </c>
      <c r="C1971" s="7">
        <v>5895</v>
      </c>
      <c r="D1971">
        <f t="shared" si="258"/>
        <v>245.625</v>
      </c>
      <c r="E1971" s="9">
        <v>42480.625</v>
      </c>
      <c r="F1971" s="8" t="str">
        <f t="shared" si="262"/>
        <v>04-20-16</v>
      </c>
      <c r="G1971" s="8">
        <f t="shared" si="263"/>
        <v>42480</v>
      </c>
      <c r="H1971">
        <f t="shared" si="264"/>
        <v>14721.625</v>
      </c>
      <c r="I1971">
        <v>11.394</v>
      </c>
      <c r="J1971">
        <v>11.005000000000001</v>
      </c>
      <c r="K1971" s="3">
        <f t="shared" si="260"/>
        <v>11.394</v>
      </c>
      <c r="L1971">
        <f t="shared" si="261"/>
        <v>11.005000000000001</v>
      </c>
      <c r="M1971">
        <f t="shared" si="259"/>
        <v>11.005000000000001</v>
      </c>
      <c r="N1971" s="3">
        <f t="shared" si="265"/>
        <v>11.005000000000001</v>
      </c>
      <c r="O1971">
        <f>_xll.Interpolate($T$6:$T$1168,$U$6:$U$1168,G1971,0,0)</f>
        <v>0</v>
      </c>
      <c r="P1971">
        <f>_xll.Interpolate($T$6:$T$1168,$X$6:$X$1168,G1971,0,0)</f>
        <v>500</v>
      </c>
    </row>
    <row r="1972" spans="1:16" x14ac:dyDescent="0.25">
      <c r="A1972">
        <v>3010</v>
      </c>
      <c r="B1972" t="s">
        <v>1976</v>
      </c>
      <c r="C1972" s="7">
        <v>5898</v>
      </c>
      <c r="D1972">
        <f t="shared" ref="D1972:D2035" si="266">C1972/24</f>
        <v>245.75</v>
      </c>
      <c r="E1972" s="9">
        <v>42480.75</v>
      </c>
      <c r="F1972" s="8" t="str">
        <f t="shared" si="262"/>
        <v>04-20-16</v>
      </c>
      <c r="G1972" s="8">
        <f t="shared" si="263"/>
        <v>42480</v>
      </c>
      <c r="H1972">
        <f t="shared" si="264"/>
        <v>14721.75</v>
      </c>
      <c r="I1972">
        <v>11.2</v>
      </c>
      <c r="J1972">
        <v>10.98</v>
      </c>
      <c r="K1972" s="3">
        <f t="shared" si="260"/>
        <v>11.2</v>
      </c>
      <c r="L1972">
        <f t="shared" si="261"/>
        <v>10.98</v>
      </c>
      <c r="M1972">
        <f t="shared" ref="M1972:M2035" si="267">IF(ISNA(L1972),K1972,L1972)</f>
        <v>10.98</v>
      </c>
      <c r="N1972" s="3">
        <f t="shared" si="265"/>
        <v>10.98</v>
      </c>
      <c r="O1972">
        <f>_xll.Interpolate($T$6:$T$1168,$U$6:$U$1168,G1972,0,0)</f>
        <v>0</v>
      </c>
      <c r="P1972">
        <f>_xll.Interpolate($T$6:$T$1168,$X$6:$X$1168,G1972,0,0)</f>
        <v>500</v>
      </c>
    </row>
    <row r="1973" spans="1:16" x14ac:dyDescent="0.25">
      <c r="A1973">
        <v>3011</v>
      </c>
      <c r="B1973" t="s">
        <v>1977</v>
      </c>
      <c r="C1973" s="7">
        <v>5901</v>
      </c>
      <c r="D1973">
        <f t="shared" si="266"/>
        <v>245.875</v>
      </c>
      <c r="E1973" s="9">
        <v>42480.875</v>
      </c>
      <c r="F1973" s="8" t="str">
        <f t="shared" si="262"/>
        <v>04-20-16</v>
      </c>
      <c r="G1973" s="8">
        <f t="shared" si="263"/>
        <v>42480</v>
      </c>
      <c r="H1973">
        <f t="shared" si="264"/>
        <v>14721.875</v>
      </c>
      <c r="I1973">
        <v>11.151</v>
      </c>
      <c r="J1973">
        <v>10.882999999999999</v>
      </c>
      <c r="K1973" s="3">
        <f t="shared" si="260"/>
        <v>11.151</v>
      </c>
      <c r="L1973">
        <f t="shared" si="261"/>
        <v>10.882999999999999</v>
      </c>
      <c r="M1973">
        <f t="shared" si="267"/>
        <v>10.882999999999999</v>
      </c>
      <c r="N1973" s="3">
        <f t="shared" si="265"/>
        <v>10.882999999999999</v>
      </c>
      <c r="O1973">
        <f>_xll.Interpolate($T$6:$T$1168,$U$6:$U$1168,G1973,0,0)</f>
        <v>0</v>
      </c>
      <c r="P1973">
        <f>_xll.Interpolate($T$6:$T$1168,$X$6:$X$1168,G1973,0,0)</f>
        <v>500</v>
      </c>
    </row>
    <row r="1974" spans="1:16" x14ac:dyDescent="0.25">
      <c r="A1974">
        <v>3012</v>
      </c>
      <c r="B1974" t="s">
        <v>1978</v>
      </c>
      <c r="C1974" s="7">
        <v>5904</v>
      </c>
      <c r="D1974">
        <f t="shared" si="266"/>
        <v>246</v>
      </c>
      <c r="E1974" s="9">
        <v>42481</v>
      </c>
      <c r="F1974" s="8" t="str">
        <f t="shared" si="262"/>
        <v>04-21-16</v>
      </c>
      <c r="G1974" s="8">
        <f t="shared" si="263"/>
        <v>42481</v>
      </c>
      <c r="H1974">
        <f t="shared" si="264"/>
        <v>14722</v>
      </c>
      <c r="I1974">
        <v>11.127000000000001</v>
      </c>
      <c r="J1974">
        <v>11.053000000000001</v>
      </c>
      <c r="K1974" s="3">
        <f t="shared" si="260"/>
        <v>11.127000000000001</v>
      </c>
      <c r="L1974">
        <f t="shared" si="261"/>
        <v>11.053000000000001</v>
      </c>
      <c r="M1974">
        <f t="shared" si="267"/>
        <v>11.053000000000001</v>
      </c>
      <c r="N1974" s="3">
        <f t="shared" si="265"/>
        <v>11.053000000000003</v>
      </c>
      <c r="O1974">
        <f>_xll.Interpolate($T$6:$T$1168,$U$6:$U$1168,G1974,0,0)</f>
        <v>0</v>
      </c>
      <c r="P1974">
        <f>_xll.Interpolate($T$6:$T$1168,$X$6:$X$1168,G1974,0,0)</f>
        <v>400</v>
      </c>
    </row>
    <row r="1975" spans="1:16" x14ac:dyDescent="0.25">
      <c r="A1975">
        <v>3013</v>
      </c>
      <c r="B1975" t="s">
        <v>1979</v>
      </c>
      <c r="C1975" s="7">
        <v>5907</v>
      </c>
      <c r="D1975">
        <f t="shared" si="266"/>
        <v>246.125</v>
      </c>
      <c r="E1975" s="9">
        <v>42481.125</v>
      </c>
      <c r="F1975" s="8" t="str">
        <f t="shared" si="262"/>
        <v>04-21-16</v>
      </c>
      <c r="G1975" s="8">
        <f t="shared" si="263"/>
        <v>42481</v>
      </c>
      <c r="H1975">
        <f t="shared" si="264"/>
        <v>14722.125</v>
      </c>
      <c r="I1975">
        <v>11.005000000000001</v>
      </c>
      <c r="J1975">
        <v>10.932</v>
      </c>
      <c r="K1975" s="3">
        <f t="shared" si="260"/>
        <v>11.005000000000001</v>
      </c>
      <c r="L1975">
        <f t="shared" si="261"/>
        <v>10.932</v>
      </c>
      <c r="M1975">
        <f t="shared" si="267"/>
        <v>10.932</v>
      </c>
      <c r="N1975" s="3">
        <f t="shared" si="265"/>
        <v>10.932</v>
      </c>
      <c r="O1975">
        <f>_xll.Interpolate($T$6:$T$1168,$U$6:$U$1168,G1975,0,0)</f>
        <v>0</v>
      </c>
      <c r="P1975">
        <f>_xll.Interpolate($T$6:$T$1168,$X$6:$X$1168,G1975,0,0)</f>
        <v>400</v>
      </c>
    </row>
    <row r="1976" spans="1:16" x14ac:dyDescent="0.25">
      <c r="A1976">
        <v>3014</v>
      </c>
      <c r="B1976" t="s">
        <v>1980</v>
      </c>
      <c r="C1976" s="7">
        <v>5910</v>
      </c>
      <c r="D1976">
        <f t="shared" si="266"/>
        <v>246.25</v>
      </c>
      <c r="E1976" s="9">
        <v>42481.25</v>
      </c>
      <c r="F1976" s="8" t="str">
        <f t="shared" si="262"/>
        <v>04-21-16</v>
      </c>
      <c r="G1976" s="8">
        <f t="shared" si="263"/>
        <v>42481</v>
      </c>
      <c r="H1976">
        <f t="shared" si="264"/>
        <v>14722.25</v>
      </c>
      <c r="I1976">
        <v>10.98</v>
      </c>
      <c r="J1976">
        <v>10.956</v>
      </c>
      <c r="K1976" s="3">
        <f t="shared" si="260"/>
        <v>10.98</v>
      </c>
      <c r="L1976">
        <f t="shared" si="261"/>
        <v>10.956</v>
      </c>
      <c r="M1976">
        <f t="shared" si="267"/>
        <v>10.956</v>
      </c>
      <c r="N1976" s="3">
        <f t="shared" si="265"/>
        <v>10.956</v>
      </c>
      <c r="O1976">
        <f>_xll.Interpolate($T$6:$T$1168,$U$6:$U$1168,G1976,0,0)</f>
        <v>0</v>
      </c>
      <c r="P1976">
        <f>_xll.Interpolate($T$6:$T$1168,$X$6:$X$1168,G1976,0,0)</f>
        <v>400</v>
      </c>
    </row>
    <row r="1977" spans="1:16" x14ac:dyDescent="0.25">
      <c r="A1977">
        <v>3015</v>
      </c>
      <c r="B1977" t="s">
        <v>1981</v>
      </c>
      <c r="C1977" s="7">
        <v>5913</v>
      </c>
      <c r="D1977">
        <f t="shared" si="266"/>
        <v>246.375</v>
      </c>
      <c r="E1977" s="9">
        <v>42481.375</v>
      </c>
      <c r="F1977" s="8" t="str">
        <f t="shared" si="262"/>
        <v>04-21-16</v>
      </c>
      <c r="G1977" s="8">
        <f t="shared" si="263"/>
        <v>42481</v>
      </c>
      <c r="H1977">
        <f t="shared" si="264"/>
        <v>14722.375</v>
      </c>
      <c r="I1977">
        <v>10.956</v>
      </c>
      <c r="J1977">
        <v>10.785</v>
      </c>
      <c r="K1977" s="3">
        <f t="shared" si="260"/>
        <v>10.956</v>
      </c>
      <c r="L1977">
        <f t="shared" si="261"/>
        <v>10.785</v>
      </c>
      <c r="M1977">
        <f t="shared" si="267"/>
        <v>10.785</v>
      </c>
      <c r="N1977" s="3">
        <f t="shared" si="265"/>
        <v>10.785</v>
      </c>
      <c r="O1977">
        <f>_xll.Interpolate($T$6:$T$1168,$U$6:$U$1168,G1977,0,0)</f>
        <v>0</v>
      </c>
      <c r="P1977">
        <f>_xll.Interpolate($T$6:$T$1168,$X$6:$X$1168,G1977,0,0)</f>
        <v>400</v>
      </c>
    </row>
    <row r="1978" spans="1:16" x14ac:dyDescent="0.25">
      <c r="A1978">
        <v>3016</v>
      </c>
      <c r="B1978" t="s">
        <v>1982</v>
      </c>
      <c r="C1978" s="7">
        <v>5916</v>
      </c>
      <c r="D1978">
        <f t="shared" si="266"/>
        <v>246.5</v>
      </c>
      <c r="E1978" s="9">
        <v>42481.5</v>
      </c>
      <c r="F1978" s="8" t="str">
        <f t="shared" si="262"/>
        <v>04-21-16</v>
      </c>
      <c r="G1978" s="8">
        <f t="shared" si="263"/>
        <v>42481</v>
      </c>
      <c r="H1978">
        <f t="shared" si="264"/>
        <v>14722.5</v>
      </c>
      <c r="I1978">
        <v>11.224</v>
      </c>
      <c r="J1978">
        <v>10.932</v>
      </c>
      <c r="K1978" s="3">
        <f t="shared" si="260"/>
        <v>11.224</v>
      </c>
      <c r="L1978">
        <f t="shared" si="261"/>
        <v>10.932</v>
      </c>
      <c r="M1978">
        <f t="shared" si="267"/>
        <v>10.932</v>
      </c>
      <c r="N1978" s="3">
        <f t="shared" si="265"/>
        <v>10.932</v>
      </c>
      <c r="O1978">
        <f>_xll.Interpolate($T$6:$T$1168,$U$6:$U$1168,G1978,0,0)</f>
        <v>0</v>
      </c>
      <c r="P1978">
        <f>_xll.Interpolate($T$6:$T$1168,$X$6:$X$1168,G1978,0,0)</f>
        <v>400</v>
      </c>
    </row>
    <row r="1979" spans="1:16" x14ac:dyDescent="0.25">
      <c r="A1979">
        <v>3017</v>
      </c>
      <c r="B1979" t="s">
        <v>1983</v>
      </c>
      <c r="C1979" s="7">
        <v>5919</v>
      </c>
      <c r="D1979">
        <f t="shared" si="266"/>
        <v>246.625</v>
      </c>
      <c r="E1979" s="9">
        <v>42481.625</v>
      </c>
      <c r="F1979" s="8" t="str">
        <f t="shared" si="262"/>
        <v>04-21-16</v>
      </c>
      <c r="G1979" s="8">
        <f t="shared" si="263"/>
        <v>42481</v>
      </c>
      <c r="H1979">
        <f t="shared" si="264"/>
        <v>14722.625</v>
      </c>
      <c r="I1979">
        <v>11.37</v>
      </c>
      <c r="J1979">
        <v>11.029</v>
      </c>
      <c r="K1979" s="3">
        <f t="shared" si="260"/>
        <v>11.37</v>
      </c>
      <c r="L1979">
        <f t="shared" si="261"/>
        <v>11.029</v>
      </c>
      <c r="M1979">
        <f t="shared" si="267"/>
        <v>11.029</v>
      </c>
      <c r="N1979" s="3">
        <f t="shared" si="265"/>
        <v>11.029000000000002</v>
      </c>
      <c r="O1979">
        <f>_xll.Interpolate($T$6:$T$1168,$U$6:$U$1168,G1979,0,0)</f>
        <v>0</v>
      </c>
      <c r="P1979">
        <f>_xll.Interpolate($T$6:$T$1168,$X$6:$X$1168,G1979,0,0)</f>
        <v>400</v>
      </c>
    </row>
    <row r="1980" spans="1:16" x14ac:dyDescent="0.25">
      <c r="A1980">
        <v>3018</v>
      </c>
      <c r="B1980" t="s">
        <v>1984</v>
      </c>
      <c r="C1980" s="7">
        <v>5922</v>
      </c>
      <c r="D1980">
        <f t="shared" si="266"/>
        <v>246.75</v>
      </c>
      <c r="E1980" s="9">
        <v>42481.75</v>
      </c>
      <c r="F1980" s="8" t="str">
        <f t="shared" si="262"/>
        <v>04-21-16</v>
      </c>
      <c r="G1980" s="8">
        <f t="shared" si="263"/>
        <v>42481</v>
      </c>
      <c r="H1980">
        <f t="shared" si="264"/>
        <v>14722.75</v>
      </c>
      <c r="I1980">
        <v>11.224</v>
      </c>
      <c r="J1980">
        <v>10.81</v>
      </c>
      <c r="K1980" s="3">
        <f t="shared" si="260"/>
        <v>11.224</v>
      </c>
      <c r="L1980">
        <f t="shared" si="261"/>
        <v>10.81</v>
      </c>
      <c r="M1980">
        <f t="shared" si="267"/>
        <v>10.81</v>
      </c>
      <c r="N1980" s="3">
        <f t="shared" si="265"/>
        <v>10.81</v>
      </c>
      <c r="O1980">
        <f>_xll.Interpolate($T$6:$T$1168,$U$6:$U$1168,G1980,0,0)</f>
        <v>0</v>
      </c>
      <c r="P1980">
        <f>_xll.Interpolate($T$6:$T$1168,$X$6:$X$1168,G1980,0,0)</f>
        <v>400</v>
      </c>
    </row>
    <row r="1981" spans="1:16" x14ac:dyDescent="0.25">
      <c r="A1981">
        <v>3019</v>
      </c>
      <c r="B1981" t="s">
        <v>1985</v>
      </c>
      <c r="C1981" s="7">
        <v>5925</v>
      </c>
      <c r="D1981">
        <f t="shared" si="266"/>
        <v>246.875</v>
      </c>
      <c r="E1981" s="9">
        <v>42481.875</v>
      </c>
      <c r="F1981" s="8" t="str">
        <f t="shared" si="262"/>
        <v>04-21-16</v>
      </c>
      <c r="G1981" s="8">
        <f t="shared" si="263"/>
        <v>42481</v>
      </c>
      <c r="H1981">
        <f t="shared" si="264"/>
        <v>14722.875</v>
      </c>
      <c r="I1981">
        <v>11.102</v>
      </c>
      <c r="J1981">
        <v>11.127000000000001</v>
      </c>
      <c r="K1981" s="3">
        <f t="shared" si="260"/>
        <v>11.102</v>
      </c>
      <c r="L1981">
        <f t="shared" si="261"/>
        <v>11.127000000000001</v>
      </c>
      <c r="M1981">
        <f t="shared" si="267"/>
        <v>11.127000000000001</v>
      </c>
      <c r="N1981" s="3">
        <f t="shared" si="265"/>
        <v>11.127000000000001</v>
      </c>
      <c r="O1981">
        <f>_xll.Interpolate($T$6:$T$1168,$U$6:$U$1168,G1981,0,0)</f>
        <v>0</v>
      </c>
      <c r="P1981">
        <f>_xll.Interpolate($T$6:$T$1168,$X$6:$X$1168,G1981,0,0)</f>
        <v>400</v>
      </c>
    </row>
    <row r="1982" spans="1:16" x14ac:dyDescent="0.25">
      <c r="A1982">
        <v>3020</v>
      </c>
      <c r="B1982" t="s">
        <v>1986</v>
      </c>
      <c r="C1982" s="7">
        <v>5928</v>
      </c>
      <c r="D1982">
        <f t="shared" si="266"/>
        <v>247</v>
      </c>
      <c r="E1982" s="9">
        <v>42482</v>
      </c>
      <c r="F1982" s="8" t="str">
        <f t="shared" si="262"/>
        <v>04-22-16</v>
      </c>
      <c r="G1982" s="8">
        <f t="shared" si="263"/>
        <v>42482</v>
      </c>
      <c r="H1982">
        <f t="shared" si="264"/>
        <v>14723</v>
      </c>
      <c r="I1982">
        <v>11.053000000000001</v>
      </c>
      <c r="J1982">
        <v>10.785</v>
      </c>
      <c r="K1982" s="3">
        <f t="shared" si="260"/>
        <v>11.053000000000001</v>
      </c>
      <c r="L1982">
        <f t="shared" si="261"/>
        <v>10.785</v>
      </c>
      <c r="M1982">
        <f t="shared" si="267"/>
        <v>10.785</v>
      </c>
      <c r="N1982" s="3">
        <f t="shared" si="265"/>
        <v>10.785</v>
      </c>
      <c r="O1982">
        <f>_xll.Interpolate($T$6:$T$1168,$U$6:$U$1168,G1982,0,0)</f>
        <v>0</v>
      </c>
      <c r="P1982">
        <f>_xll.Interpolate($T$6:$T$1168,$X$6:$X$1168,G1982,0,0)</f>
        <v>400</v>
      </c>
    </row>
    <row r="1983" spans="1:16" x14ac:dyDescent="0.25">
      <c r="A1983">
        <v>3021</v>
      </c>
      <c r="B1983" t="s">
        <v>1987</v>
      </c>
      <c r="C1983" s="7">
        <v>5931</v>
      </c>
      <c r="D1983">
        <f t="shared" si="266"/>
        <v>247.125</v>
      </c>
      <c r="E1983" s="9">
        <v>42482.125</v>
      </c>
      <c r="F1983" s="8" t="str">
        <f t="shared" si="262"/>
        <v>04-22-16</v>
      </c>
      <c r="G1983" s="8">
        <f t="shared" si="263"/>
        <v>42482</v>
      </c>
      <c r="H1983">
        <f t="shared" si="264"/>
        <v>14723.125</v>
      </c>
      <c r="I1983">
        <v>10.98</v>
      </c>
      <c r="J1983">
        <v>10.956</v>
      </c>
      <c r="K1983" s="3">
        <f t="shared" si="260"/>
        <v>10.98</v>
      </c>
      <c r="L1983">
        <f t="shared" si="261"/>
        <v>10.956</v>
      </c>
      <c r="M1983">
        <f t="shared" si="267"/>
        <v>10.956</v>
      </c>
      <c r="N1983" s="3">
        <f t="shared" si="265"/>
        <v>10.956</v>
      </c>
      <c r="O1983">
        <f>_xll.Interpolate($T$6:$T$1168,$U$6:$U$1168,G1983,0,0)</f>
        <v>0</v>
      </c>
      <c r="P1983">
        <f>_xll.Interpolate($T$6:$T$1168,$X$6:$X$1168,G1983,0,0)</f>
        <v>400</v>
      </c>
    </row>
    <row r="1984" spans="1:16" x14ac:dyDescent="0.25">
      <c r="A1984">
        <v>3022</v>
      </c>
      <c r="B1984" t="s">
        <v>1988</v>
      </c>
      <c r="C1984" s="7">
        <v>5934</v>
      </c>
      <c r="D1984">
        <f t="shared" si="266"/>
        <v>247.25</v>
      </c>
      <c r="E1984" s="9">
        <v>42482.25</v>
      </c>
      <c r="F1984" s="8" t="str">
        <f t="shared" si="262"/>
        <v>04-22-16</v>
      </c>
      <c r="G1984" s="8">
        <f t="shared" si="263"/>
        <v>42482</v>
      </c>
      <c r="H1984">
        <f t="shared" si="264"/>
        <v>14723.25</v>
      </c>
      <c r="I1984">
        <v>11.029</v>
      </c>
      <c r="J1984">
        <v>10.81</v>
      </c>
      <c r="K1984" s="3">
        <f t="shared" si="260"/>
        <v>11.029</v>
      </c>
      <c r="L1984">
        <f t="shared" si="261"/>
        <v>10.81</v>
      </c>
      <c r="M1984">
        <f t="shared" si="267"/>
        <v>10.81</v>
      </c>
      <c r="N1984" s="3">
        <f t="shared" si="265"/>
        <v>10.81</v>
      </c>
      <c r="O1984">
        <f>_xll.Interpolate($T$6:$T$1168,$U$6:$U$1168,G1984,0,0)</f>
        <v>0</v>
      </c>
      <c r="P1984">
        <f>_xll.Interpolate($T$6:$T$1168,$X$6:$X$1168,G1984,0,0)</f>
        <v>400</v>
      </c>
    </row>
    <row r="1985" spans="1:16" x14ac:dyDescent="0.25">
      <c r="A1985">
        <v>3023</v>
      </c>
      <c r="B1985" t="s">
        <v>1989</v>
      </c>
      <c r="C1985" s="7">
        <v>5937</v>
      </c>
      <c r="D1985">
        <f t="shared" si="266"/>
        <v>247.375</v>
      </c>
      <c r="E1985" s="9">
        <v>42482.375</v>
      </c>
      <c r="F1985" s="8" t="str">
        <f t="shared" si="262"/>
        <v>04-22-16</v>
      </c>
      <c r="G1985" s="8">
        <f t="shared" si="263"/>
        <v>42482</v>
      </c>
      <c r="H1985">
        <f t="shared" si="264"/>
        <v>14723.375</v>
      </c>
      <c r="I1985">
        <v>11.077999999999999</v>
      </c>
      <c r="J1985">
        <v>10.736000000000001</v>
      </c>
      <c r="K1985" s="3">
        <f t="shared" si="260"/>
        <v>11.077999999999999</v>
      </c>
      <c r="L1985">
        <f t="shared" si="261"/>
        <v>10.736000000000001</v>
      </c>
      <c r="M1985">
        <f t="shared" si="267"/>
        <v>10.736000000000001</v>
      </c>
      <c r="N1985" s="3">
        <f t="shared" si="265"/>
        <v>10.736000000000001</v>
      </c>
      <c r="O1985">
        <f>_xll.Interpolate($T$6:$T$1168,$U$6:$U$1168,G1985,0,0)</f>
        <v>0</v>
      </c>
      <c r="P1985">
        <f>_xll.Interpolate($T$6:$T$1168,$X$6:$X$1168,G1985,0,0)</f>
        <v>400</v>
      </c>
    </row>
    <row r="1986" spans="1:16" x14ac:dyDescent="0.25">
      <c r="A1986">
        <v>3024</v>
      </c>
      <c r="B1986" t="s">
        <v>1990</v>
      </c>
      <c r="C1986" s="7">
        <v>5940</v>
      </c>
      <c r="D1986">
        <f t="shared" si="266"/>
        <v>247.5</v>
      </c>
      <c r="E1986" s="9">
        <v>42482.5</v>
      </c>
      <c r="F1986" s="8" t="str">
        <f t="shared" si="262"/>
        <v>04-22-16</v>
      </c>
      <c r="G1986" s="8">
        <f t="shared" si="263"/>
        <v>42482</v>
      </c>
      <c r="H1986">
        <f t="shared" si="264"/>
        <v>14723.5</v>
      </c>
      <c r="I1986">
        <v>11.2</v>
      </c>
      <c r="J1986">
        <v>10.882999999999999</v>
      </c>
      <c r="K1986" s="3">
        <f t="shared" si="260"/>
        <v>11.2</v>
      </c>
      <c r="L1986">
        <f t="shared" si="261"/>
        <v>10.882999999999999</v>
      </c>
      <c r="M1986">
        <f t="shared" si="267"/>
        <v>10.882999999999999</v>
      </c>
      <c r="N1986" s="3">
        <f t="shared" si="265"/>
        <v>10.882999999999999</v>
      </c>
      <c r="O1986">
        <f>_xll.Interpolate($T$6:$T$1168,$U$6:$U$1168,G1986,0,0)</f>
        <v>0</v>
      </c>
      <c r="P1986">
        <f>_xll.Interpolate($T$6:$T$1168,$X$6:$X$1168,G1986,0,0)</f>
        <v>400</v>
      </c>
    </row>
    <row r="1987" spans="1:16" x14ac:dyDescent="0.25">
      <c r="A1987">
        <v>3025</v>
      </c>
      <c r="B1987" t="s">
        <v>1991</v>
      </c>
      <c r="C1987" s="7">
        <v>5943</v>
      </c>
      <c r="D1987">
        <f t="shared" si="266"/>
        <v>247.625</v>
      </c>
      <c r="E1987" s="9">
        <v>42482.625</v>
      </c>
      <c r="F1987" s="8" t="str">
        <f t="shared" si="262"/>
        <v>04-22-16</v>
      </c>
      <c r="G1987" s="8">
        <f t="shared" si="263"/>
        <v>42482</v>
      </c>
      <c r="H1987">
        <f t="shared" si="264"/>
        <v>14723.625</v>
      </c>
      <c r="I1987">
        <v>11.2</v>
      </c>
      <c r="J1987">
        <v>11.005000000000001</v>
      </c>
      <c r="K1987" s="3">
        <f t="shared" si="260"/>
        <v>11.2</v>
      </c>
      <c r="L1987">
        <f t="shared" si="261"/>
        <v>11.005000000000001</v>
      </c>
      <c r="M1987">
        <f t="shared" si="267"/>
        <v>11.005000000000001</v>
      </c>
      <c r="N1987" s="3">
        <f t="shared" si="265"/>
        <v>11.005000000000001</v>
      </c>
      <c r="O1987">
        <f>_xll.Interpolate($T$6:$T$1168,$U$6:$U$1168,G1987,0,0)</f>
        <v>0</v>
      </c>
      <c r="P1987">
        <f>_xll.Interpolate($T$6:$T$1168,$X$6:$X$1168,G1987,0,0)</f>
        <v>400</v>
      </c>
    </row>
    <row r="1988" spans="1:16" x14ac:dyDescent="0.25">
      <c r="A1988">
        <v>3026</v>
      </c>
      <c r="B1988" t="s">
        <v>1992</v>
      </c>
      <c r="C1988" s="7">
        <v>5946</v>
      </c>
      <c r="D1988">
        <f t="shared" si="266"/>
        <v>247.75</v>
      </c>
      <c r="E1988" s="9">
        <v>42482.75</v>
      </c>
      <c r="F1988" s="8" t="str">
        <f t="shared" si="262"/>
        <v>04-22-16</v>
      </c>
      <c r="G1988" s="8">
        <f t="shared" si="263"/>
        <v>42482</v>
      </c>
      <c r="H1988">
        <f t="shared" si="264"/>
        <v>14723.75</v>
      </c>
      <c r="I1988">
        <v>11.127000000000001</v>
      </c>
      <c r="J1988">
        <v>10.834</v>
      </c>
      <c r="K1988" s="3">
        <f t="shared" si="260"/>
        <v>11.127000000000001</v>
      </c>
      <c r="L1988">
        <f t="shared" si="261"/>
        <v>10.834</v>
      </c>
      <c r="M1988">
        <f t="shared" si="267"/>
        <v>10.834</v>
      </c>
      <c r="N1988" s="3">
        <f t="shared" si="265"/>
        <v>10.833999999999998</v>
      </c>
      <c r="O1988">
        <f>_xll.Interpolate($T$6:$T$1168,$U$6:$U$1168,G1988,0,0)</f>
        <v>0</v>
      </c>
      <c r="P1988">
        <f>_xll.Interpolate($T$6:$T$1168,$X$6:$X$1168,G1988,0,0)</f>
        <v>400</v>
      </c>
    </row>
    <row r="1989" spans="1:16" x14ac:dyDescent="0.25">
      <c r="A1989">
        <v>3027</v>
      </c>
      <c r="B1989" t="s">
        <v>1993</v>
      </c>
      <c r="C1989" s="7">
        <v>5949</v>
      </c>
      <c r="D1989">
        <f t="shared" si="266"/>
        <v>247.875</v>
      </c>
      <c r="E1989" s="9">
        <v>42482.875</v>
      </c>
      <c r="F1989" s="8" t="str">
        <f t="shared" si="262"/>
        <v>04-22-16</v>
      </c>
      <c r="G1989" s="8">
        <f t="shared" si="263"/>
        <v>42482</v>
      </c>
      <c r="H1989">
        <f t="shared" si="264"/>
        <v>14723.875</v>
      </c>
      <c r="I1989">
        <v>11.005000000000001</v>
      </c>
      <c r="J1989">
        <v>10.932</v>
      </c>
      <c r="K1989" s="3">
        <f t="shared" si="260"/>
        <v>11.005000000000001</v>
      </c>
      <c r="L1989">
        <f t="shared" si="261"/>
        <v>10.932</v>
      </c>
      <c r="M1989">
        <f t="shared" si="267"/>
        <v>10.932</v>
      </c>
      <c r="N1989" s="3">
        <f t="shared" si="265"/>
        <v>10.932</v>
      </c>
      <c r="O1989">
        <f>_xll.Interpolate($T$6:$T$1168,$U$6:$U$1168,G1989,0,0)</f>
        <v>0</v>
      </c>
      <c r="P1989">
        <f>_xll.Interpolate($T$6:$T$1168,$X$6:$X$1168,G1989,0,0)</f>
        <v>400</v>
      </c>
    </row>
    <row r="1990" spans="1:16" x14ac:dyDescent="0.25">
      <c r="A1990">
        <v>3028</v>
      </c>
      <c r="B1990" t="s">
        <v>1994</v>
      </c>
      <c r="C1990" s="7">
        <v>5952</v>
      </c>
      <c r="D1990">
        <f t="shared" si="266"/>
        <v>248</v>
      </c>
      <c r="E1990" s="9">
        <v>42483</v>
      </c>
      <c r="F1990" s="8" t="str">
        <f t="shared" si="262"/>
        <v>04-23-16</v>
      </c>
      <c r="G1990" s="8">
        <f t="shared" si="263"/>
        <v>42483</v>
      </c>
      <c r="H1990">
        <f t="shared" si="264"/>
        <v>14724</v>
      </c>
      <c r="I1990">
        <v>10.98</v>
      </c>
      <c r="J1990">
        <v>10.956</v>
      </c>
      <c r="K1990" s="3">
        <f t="shared" ref="K1990:K2053" si="268">IF(I1990&lt;3,NA(),I1990)</f>
        <v>10.98</v>
      </c>
      <c r="L1990">
        <f t="shared" ref="L1990:L2053" si="269">IF(J1990&lt;1,NA(),J1990)</f>
        <v>10.956</v>
      </c>
      <c r="M1990">
        <f t="shared" si="267"/>
        <v>10.956</v>
      </c>
      <c r="N1990" s="3">
        <f t="shared" si="265"/>
        <v>10.956</v>
      </c>
      <c r="O1990">
        <f>_xll.Interpolate($T$6:$T$1168,$U$6:$U$1168,G1990,0,0)</f>
        <v>0</v>
      </c>
      <c r="P1990">
        <f>_xll.Interpolate($T$6:$T$1168,$X$6:$X$1168,G1990,0,0)</f>
        <v>500</v>
      </c>
    </row>
    <row r="1991" spans="1:16" x14ac:dyDescent="0.25">
      <c r="A1991">
        <v>3029</v>
      </c>
      <c r="B1991" t="s">
        <v>1995</v>
      </c>
      <c r="C1991" s="7">
        <v>5955</v>
      </c>
      <c r="D1991">
        <f t="shared" si="266"/>
        <v>248.125</v>
      </c>
      <c r="E1991" s="9">
        <v>42483.125</v>
      </c>
      <c r="F1991" s="8" t="str">
        <f t="shared" ref="F1991:F2054" si="270">TEXT(E1991,"MM-DD-YY")</f>
        <v>04-23-16</v>
      </c>
      <c r="G1991" s="8">
        <f t="shared" ref="G1991:G2054" si="271">DATEVALUE(F1991)</f>
        <v>42483</v>
      </c>
      <c r="H1991">
        <f t="shared" ref="H1991:H2054" si="272">14476+D1991</f>
        <v>14724.125</v>
      </c>
      <c r="I1991">
        <v>10.98</v>
      </c>
      <c r="J1991">
        <v>11.029</v>
      </c>
      <c r="K1991" s="3">
        <f t="shared" si="268"/>
        <v>10.98</v>
      </c>
      <c r="L1991">
        <f t="shared" si="269"/>
        <v>11.029</v>
      </c>
      <c r="M1991">
        <f t="shared" si="267"/>
        <v>11.029</v>
      </c>
      <c r="N1991" s="3">
        <f t="shared" ref="N1991:N2054" si="273">IF(AND(ISNUMBER(K1991),ISNUMBER(L1991)),(O1991*K1991+L1991*P1991)/(O1991+P1991),IF(ISNA(L1991),K1991,L1991))</f>
        <v>11.029</v>
      </c>
      <c r="O1991">
        <f>_xll.Interpolate($T$6:$T$1168,$U$6:$U$1168,G1991,0,0)</f>
        <v>0</v>
      </c>
      <c r="P1991">
        <f>_xll.Interpolate($T$6:$T$1168,$X$6:$X$1168,G1991,0,0)</f>
        <v>500</v>
      </c>
    </row>
    <row r="1992" spans="1:16" x14ac:dyDescent="0.25">
      <c r="A1992">
        <v>3030</v>
      </c>
      <c r="B1992" t="s">
        <v>1996</v>
      </c>
      <c r="C1992" s="7">
        <v>5958</v>
      </c>
      <c r="D1992">
        <f t="shared" si="266"/>
        <v>248.25</v>
      </c>
      <c r="E1992" s="9">
        <v>42483.25</v>
      </c>
      <c r="F1992" s="8" t="str">
        <f t="shared" si="270"/>
        <v>04-23-16</v>
      </c>
      <c r="G1992" s="8">
        <f t="shared" si="271"/>
        <v>42483</v>
      </c>
      <c r="H1992">
        <f t="shared" si="272"/>
        <v>14724.25</v>
      </c>
      <c r="I1992">
        <v>11.077999999999999</v>
      </c>
      <c r="J1992">
        <v>11.151</v>
      </c>
      <c r="K1992" s="3">
        <f t="shared" si="268"/>
        <v>11.077999999999999</v>
      </c>
      <c r="L1992">
        <f t="shared" si="269"/>
        <v>11.151</v>
      </c>
      <c r="M1992">
        <f t="shared" si="267"/>
        <v>11.151</v>
      </c>
      <c r="N1992" s="3">
        <f t="shared" si="273"/>
        <v>11.151</v>
      </c>
      <c r="O1992">
        <f>_xll.Interpolate($T$6:$T$1168,$U$6:$U$1168,G1992,0,0)</f>
        <v>0</v>
      </c>
      <c r="P1992">
        <f>_xll.Interpolate($T$6:$T$1168,$X$6:$X$1168,G1992,0,0)</f>
        <v>500</v>
      </c>
    </row>
    <row r="1993" spans="1:16" x14ac:dyDescent="0.25">
      <c r="A1993">
        <v>3031</v>
      </c>
      <c r="B1993" t="s">
        <v>1997</v>
      </c>
      <c r="C1993" s="7">
        <v>5961</v>
      </c>
      <c r="D1993">
        <f t="shared" si="266"/>
        <v>248.375</v>
      </c>
      <c r="E1993" s="9">
        <v>42483.375</v>
      </c>
      <c r="F1993" s="8" t="str">
        <f t="shared" si="270"/>
        <v>04-23-16</v>
      </c>
      <c r="G1993" s="8">
        <f t="shared" si="271"/>
        <v>42483</v>
      </c>
      <c r="H1993">
        <f t="shared" si="272"/>
        <v>14724.375</v>
      </c>
      <c r="I1993">
        <v>11.151</v>
      </c>
      <c r="J1993">
        <v>10.98</v>
      </c>
      <c r="K1993" s="3">
        <f t="shared" si="268"/>
        <v>11.151</v>
      </c>
      <c r="L1993">
        <f t="shared" si="269"/>
        <v>10.98</v>
      </c>
      <c r="M1993">
        <f t="shared" si="267"/>
        <v>10.98</v>
      </c>
      <c r="N1993" s="3">
        <f t="shared" si="273"/>
        <v>10.98</v>
      </c>
      <c r="O1993">
        <f>_xll.Interpolate($T$6:$T$1168,$U$6:$U$1168,G1993,0,0)</f>
        <v>0</v>
      </c>
      <c r="P1993">
        <f>_xll.Interpolate($T$6:$T$1168,$X$6:$X$1168,G1993,0,0)</f>
        <v>500</v>
      </c>
    </row>
    <row r="1994" spans="1:16" x14ac:dyDescent="0.25">
      <c r="A1994">
        <v>3032</v>
      </c>
      <c r="B1994" t="s">
        <v>1998</v>
      </c>
      <c r="C1994" s="7">
        <v>5964</v>
      </c>
      <c r="D1994">
        <f t="shared" si="266"/>
        <v>248.5</v>
      </c>
      <c r="E1994" s="9">
        <v>42483.5</v>
      </c>
      <c r="F1994" s="8" t="str">
        <f t="shared" si="270"/>
        <v>04-23-16</v>
      </c>
      <c r="G1994" s="8">
        <f t="shared" si="271"/>
        <v>42483</v>
      </c>
      <c r="H1994">
        <f t="shared" si="272"/>
        <v>14724.5</v>
      </c>
      <c r="I1994">
        <v>11.346</v>
      </c>
      <c r="J1994">
        <v>11.005000000000001</v>
      </c>
      <c r="K1994" s="3">
        <f t="shared" si="268"/>
        <v>11.346</v>
      </c>
      <c r="L1994">
        <f t="shared" si="269"/>
        <v>11.005000000000001</v>
      </c>
      <c r="M1994">
        <f t="shared" si="267"/>
        <v>11.005000000000001</v>
      </c>
      <c r="N1994" s="3">
        <f t="shared" si="273"/>
        <v>11.005000000000001</v>
      </c>
      <c r="O1994">
        <f>_xll.Interpolate($T$6:$T$1168,$U$6:$U$1168,G1994,0,0)</f>
        <v>0</v>
      </c>
      <c r="P1994">
        <f>_xll.Interpolate($T$6:$T$1168,$X$6:$X$1168,G1994,0,0)</f>
        <v>500</v>
      </c>
    </row>
    <row r="1995" spans="1:16" x14ac:dyDescent="0.25">
      <c r="A1995">
        <v>3033</v>
      </c>
      <c r="B1995" t="s">
        <v>1999</v>
      </c>
      <c r="C1995" s="7">
        <v>5967</v>
      </c>
      <c r="D1995">
        <f t="shared" si="266"/>
        <v>248.625</v>
      </c>
      <c r="E1995" s="9">
        <v>42483.625</v>
      </c>
      <c r="F1995" s="8" t="str">
        <f t="shared" si="270"/>
        <v>04-23-16</v>
      </c>
      <c r="G1995" s="8">
        <f t="shared" si="271"/>
        <v>42483</v>
      </c>
      <c r="H1995">
        <f t="shared" si="272"/>
        <v>14724.625</v>
      </c>
      <c r="I1995">
        <v>11.516</v>
      </c>
      <c r="J1995">
        <v>10.98</v>
      </c>
      <c r="K1995" s="3">
        <f t="shared" si="268"/>
        <v>11.516</v>
      </c>
      <c r="L1995">
        <f t="shared" si="269"/>
        <v>10.98</v>
      </c>
      <c r="M1995">
        <f t="shared" si="267"/>
        <v>10.98</v>
      </c>
      <c r="N1995" s="3">
        <f t="shared" si="273"/>
        <v>10.98</v>
      </c>
      <c r="O1995">
        <f>_xll.Interpolate($T$6:$T$1168,$U$6:$U$1168,G1995,0,0)</f>
        <v>0</v>
      </c>
      <c r="P1995">
        <f>_xll.Interpolate($T$6:$T$1168,$X$6:$X$1168,G1995,0,0)</f>
        <v>500</v>
      </c>
    </row>
    <row r="1996" spans="1:16" x14ac:dyDescent="0.25">
      <c r="A1996">
        <v>3034</v>
      </c>
      <c r="B1996" t="s">
        <v>2000</v>
      </c>
      <c r="C1996" s="7">
        <v>5970</v>
      </c>
      <c r="D1996">
        <f t="shared" si="266"/>
        <v>248.75</v>
      </c>
      <c r="E1996" s="9">
        <v>42483.75</v>
      </c>
      <c r="F1996" s="8" t="str">
        <f t="shared" si="270"/>
        <v>04-23-16</v>
      </c>
      <c r="G1996" s="8">
        <f t="shared" si="271"/>
        <v>42483</v>
      </c>
      <c r="H1996">
        <f t="shared" si="272"/>
        <v>14724.75</v>
      </c>
      <c r="I1996">
        <v>11.443</v>
      </c>
      <c r="J1996">
        <v>11.151</v>
      </c>
      <c r="K1996" s="3">
        <f t="shared" si="268"/>
        <v>11.443</v>
      </c>
      <c r="L1996">
        <f t="shared" si="269"/>
        <v>11.151</v>
      </c>
      <c r="M1996">
        <f t="shared" si="267"/>
        <v>11.151</v>
      </c>
      <c r="N1996" s="3">
        <f t="shared" si="273"/>
        <v>11.151</v>
      </c>
      <c r="O1996">
        <f>_xll.Interpolate($T$6:$T$1168,$U$6:$U$1168,G1996,0,0)</f>
        <v>0</v>
      </c>
      <c r="P1996">
        <f>_xll.Interpolate($T$6:$T$1168,$X$6:$X$1168,G1996,0,0)</f>
        <v>500</v>
      </c>
    </row>
    <row r="1997" spans="1:16" x14ac:dyDescent="0.25">
      <c r="A1997">
        <v>3035</v>
      </c>
      <c r="B1997" t="s">
        <v>2001</v>
      </c>
      <c r="C1997" s="7">
        <v>5973</v>
      </c>
      <c r="D1997">
        <f t="shared" si="266"/>
        <v>248.875</v>
      </c>
      <c r="E1997" s="9">
        <v>42483.875</v>
      </c>
      <c r="F1997" s="8" t="str">
        <f t="shared" si="270"/>
        <v>04-23-16</v>
      </c>
      <c r="G1997" s="8">
        <f t="shared" si="271"/>
        <v>42483</v>
      </c>
      <c r="H1997">
        <f t="shared" si="272"/>
        <v>14724.875</v>
      </c>
      <c r="I1997">
        <v>11.2</v>
      </c>
      <c r="J1997">
        <v>11.005000000000001</v>
      </c>
      <c r="K1997" s="3">
        <f t="shared" si="268"/>
        <v>11.2</v>
      </c>
      <c r="L1997">
        <f t="shared" si="269"/>
        <v>11.005000000000001</v>
      </c>
      <c r="M1997">
        <f t="shared" si="267"/>
        <v>11.005000000000001</v>
      </c>
      <c r="N1997" s="3">
        <f t="shared" si="273"/>
        <v>11.005000000000001</v>
      </c>
      <c r="O1997">
        <f>_xll.Interpolate($T$6:$T$1168,$U$6:$U$1168,G1997,0,0)</f>
        <v>0</v>
      </c>
      <c r="P1997">
        <f>_xll.Interpolate($T$6:$T$1168,$X$6:$X$1168,G1997,0,0)</f>
        <v>500</v>
      </c>
    </row>
    <row r="1998" spans="1:16" x14ac:dyDescent="0.25">
      <c r="A1998">
        <v>3036</v>
      </c>
      <c r="B1998" t="s">
        <v>2002</v>
      </c>
      <c r="C1998" s="7">
        <v>5976</v>
      </c>
      <c r="D1998">
        <f t="shared" si="266"/>
        <v>249</v>
      </c>
      <c r="E1998" s="9">
        <v>42484</v>
      </c>
      <c r="F1998" s="8" t="str">
        <f t="shared" si="270"/>
        <v>04-24-16</v>
      </c>
      <c r="G1998" s="8">
        <f t="shared" si="271"/>
        <v>42484</v>
      </c>
      <c r="H1998">
        <f t="shared" si="272"/>
        <v>14725</v>
      </c>
      <c r="I1998">
        <v>11.224</v>
      </c>
      <c r="J1998">
        <v>11.224</v>
      </c>
      <c r="K1998" s="3">
        <f t="shared" si="268"/>
        <v>11.224</v>
      </c>
      <c r="L1998">
        <f t="shared" si="269"/>
        <v>11.224</v>
      </c>
      <c r="M1998">
        <f t="shared" si="267"/>
        <v>11.224</v>
      </c>
      <c r="N1998" s="3">
        <f t="shared" si="273"/>
        <v>11.224</v>
      </c>
      <c r="O1998">
        <f>_xll.Interpolate($T$6:$T$1168,$U$6:$U$1168,G1998,0,0)</f>
        <v>0</v>
      </c>
      <c r="P1998">
        <f>_xll.Interpolate($T$6:$T$1168,$X$6:$X$1168,G1998,0,0)</f>
        <v>650</v>
      </c>
    </row>
    <row r="1999" spans="1:16" x14ac:dyDescent="0.25">
      <c r="A1999">
        <v>3037</v>
      </c>
      <c r="B1999" t="s">
        <v>2003</v>
      </c>
      <c r="C1999" s="7">
        <v>5979</v>
      </c>
      <c r="D1999">
        <f t="shared" si="266"/>
        <v>249.125</v>
      </c>
      <c r="E1999" s="9">
        <v>42484.125</v>
      </c>
      <c r="F1999" s="8" t="str">
        <f t="shared" si="270"/>
        <v>04-24-16</v>
      </c>
      <c r="G1999" s="8">
        <f t="shared" si="271"/>
        <v>42484</v>
      </c>
      <c r="H1999">
        <f t="shared" si="272"/>
        <v>14725.125</v>
      </c>
      <c r="I1999">
        <v>11.2</v>
      </c>
      <c r="J1999">
        <v>11.077999999999999</v>
      </c>
      <c r="K1999" s="3">
        <f t="shared" si="268"/>
        <v>11.2</v>
      </c>
      <c r="L1999">
        <f t="shared" si="269"/>
        <v>11.077999999999999</v>
      </c>
      <c r="M1999">
        <f t="shared" si="267"/>
        <v>11.077999999999999</v>
      </c>
      <c r="N1999" s="3">
        <f t="shared" si="273"/>
        <v>11.077999999999999</v>
      </c>
      <c r="O1999">
        <f>_xll.Interpolate($T$6:$T$1168,$U$6:$U$1168,G1999,0,0)</f>
        <v>0</v>
      </c>
      <c r="P1999">
        <f>_xll.Interpolate($T$6:$T$1168,$X$6:$X$1168,G1999,0,0)</f>
        <v>650</v>
      </c>
    </row>
    <row r="2000" spans="1:16" x14ac:dyDescent="0.25">
      <c r="A2000">
        <v>3038</v>
      </c>
      <c r="B2000" t="s">
        <v>2004</v>
      </c>
      <c r="C2000" s="7">
        <v>5982</v>
      </c>
      <c r="D2000">
        <f t="shared" si="266"/>
        <v>249.25</v>
      </c>
      <c r="E2000" s="9">
        <v>42484.25</v>
      </c>
      <c r="F2000" s="8" t="str">
        <f t="shared" si="270"/>
        <v>04-24-16</v>
      </c>
      <c r="G2000" s="8">
        <f t="shared" si="271"/>
        <v>42484</v>
      </c>
      <c r="H2000">
        <f t="shared" si="272"/>
        <v>14725.25</v>
      </c>
      <c r="I2000">
        <v>11.151</v>
      </c>
      <c r="J2000">
        <v>11.224</v>
      </c>
      <c r="K2000" s="3">
        <f t="shared" si="268"/>
        <v>11.151</v>
      </c>
      <c r="L2000">
        <f t="shared" si="269"/>
        <v>11.224</v>
      </c>
      <c r="M2000">
        <f t="shared" si="267"/>
        <v>11.224</v>
      </c>
      <c r="N2000" s="3">
        <f t="shared" si="273"/>
        <v>11.224</v>
      </c>
      <c r="O2000">
        <f>_xll.Interpolate($T$6:$T$1168,$U$6:$U$1168,G2000,0,0)</f>
        <v>0</v>
      </c>
      <c r="P2000">
        <f>_xll.Interpolate($T$6:$T$1168,$X$6:$X$1168,G2000,0,0)</f>
        <v>650</v>
      </c>
    </row>
    <row r="2001" spans="1:16" x14ac:dyDescent="0.25">
      <c r="A2001">
        <v>3039</v>
      </c>
      <c r="B2001" t="s">
        <v>2005</v>
      </c>
      <c r="C2001" s="7">
        <v>5985</v>
      </c>
      <c r="D2001">
        <f t="shared" si="266"/>
        <v>249.375</v>
      </c>
      <c r="E2001" s="9">
        <v>42484.375</v>
      </c>
      <c r="F2001" s="8" t="str">
        <f t="shared" si="270"/>
        <v>04-24-16</v>
      </c>
      <c r="G2001" s="8">
        <f t="shared" si="271"/>
        <v>42484</v>
      </c>
      <c r="H2001">
        <f t="shared" si="272"/>
        <v>14725.375</v>
      </c>
      <c r="I2001">
        <v>11.175000000000001</v>
      </c>
      <c r="J2001">
        <v>10.956</v>
      </c>
      <c r="K2001" s="3">
        <f t="shared" si="268"/>
        <v>11.175000000000001</v>
      </c>
      <c r="L2001">
        <f t="shared" si="269"/>
        <v>10.956</v>
      </c>
      <c r="M2001">
        <f t="shared" si="267"/>
        <v>10.956</v>
      </c>
      <c r="N2001" s="3">
        <f t="shared" si="273"/>
        <v>10.956</v>
      </c>
      <c r="O2001">
        <f>_xll.Interpolate($T$6:$T$1168,$U$6:$U$1168,G2001,0,0)</f>
        <v>0</v>
      </c>
      <c r="P2001">
        <f>_xll.Interpolate($T$6:$T$1168,$X$6:$X$1168,G2001,0,0)</f>
        <v>650</v>
      </c>
    </row>
    <row r="2002" spans="1:16" x14ac:dyDescent="0.25">
      <c r="A2002">
        <v>3040</v>
      </c>
      <c r="B2002" t="s">
        <v>2006</v>
      </c>
      <c r="C2002" s="7">
        <v>5988</v>
      </c>
      <c r="D2002">
        <f t="shared" si="266"/>
        <v>249.5</v>
      </c>
      <c r="E2002" s="9">
        <v>42484.5</v>
      </c>
      <c r="F2002" s="8" t="str">
        <f t="shared" si="270"/>
        <v>04-24-16</v>
      </c>
      <c r="G2002" s="8">
        <f t="shared" si="271"/>
        <v>42484</v>
      </c>
      <c r="H2002">
        <f t="shared" si="272"/>
        <v>14725.5</v>
      </c>
      <c r="I2002">
        <v>11.37</v>
      </c>
      <c r="J2002">
        <v>10.932</v>
      </c>
      <c r="K2002" s="3">
        <f t="shared" si="268"/>
        <v>11.37</v>
      </c>
      <c r="L2002">
        <f t="shared" si="269"/>
        <v>10.932</v>
      </c>
      <c r="M2002">
        <f t="shared" si="267"/>
        <v>10.932</v>
      </c>
      <c r="N2002" s="3">
        <f t="shared" si="273"/>
        <v>10.932</v>
      </c>
      <c r="O2002">
        <f>_xll.Interpolate($T$6:$T$1168,$U$6:$U$1168,G2002,0,0)</f>
        <v>0</v>
      </c>
      <c r="P2002">
        <f>_xll.Interpolate($T$6:$T$1168,$X$6:$X$1168,G2002,0,0)</f>
        <v>650</v>
      </c>
    </row>
    <row r="2003" spans="1:16" x14ac:dyDescent="0.25">
      <c r="A2003">
        <v>3041</v>
      </c>
      <c r="B2003" t="s">
        <v>2007</v>
      </c>
      <c r="C2003" s="7">
        <v>5991</v>
      </c>
      <c r="D2003">
        <f t="shared" si="266"/>
        <v>249.625</v>
      </c>
      <c r="E2003" s="9">
        <v>42484.625</v>
      </c>
      <c r="F2003" s="8" t="str">
        <f t="shared" si="270"/>
        <v>04-24-16</v>
      </c>
      <c r="G2003" s="8">
        <f t="shared" si="271"/>
        <v>42484</v>
      </c>
      <c r="H2003">
        <f t="shared" si="272"/>
        <v>14725.625</v>
      </c>
      <c r="I2003">
        <v>11.516</v>
      </c>
      <c r="J2003">
        <v>11.077999999999999</v>
      </c>
      <c r="K2003" s="3">
        <f t="shared" si="268"/>
        <v>11.516</v>
      </c>
      <c r="L2003">
        <f t="shared" si="269"/>
        <v>11.077999999999999</v>
      </c>
      <c r="M2003">
        <f t="shared" si="267"/>
        <v>11.077999999999999</v>
      </c>
      <c r="N2003" s="3">
        <f t="shared" si="273"/>
        <v>11.077999999999999</v>
      </c>
      <c r="O2003">
        <f>_xll.Interpolate($T$6:$T$1168,$U$6:$U$1168,G2003,0,0)</f>
        <v>0</v>
      </c>
      <c r="P2003">
        <f>_xll.Interpolate($T$6:$T$1168,$X$6:$X$1168,G2003,0,0)</f>
        <v>650</v>
      </c>
    </row>
    <row r="2004" spans="1:16" x14ac:dyDescent="0.25">
      <c r="A2004">
        <v>3042</v>
      </c>
      <c r="B2004" t="s">
        <v>2008</v>
      </c>
      <c r="C2004" s="7">
        <v>5994</v>
      </c>
      <c r="D2004">
        <f t="shared" si="266"/>
        <v>249.75</v>
      </c>
      <c r="E2004" s="9">
        <v>42484.75</v>
      </c>
      <c r="F2004" s="8" t="str">
        <f t="shared" si="270"/>
        <v>04-24-16</v>
      </c>
      <c r="G2004" s="8">
        <f t="shared" si="271"/>
        <v>42484</v>
      </c>
      <c r="H2004">
        <f t="shared" si="272"/>
        <v>14725.75</v>
      </c>
      <c r="I2004">
        <v>11.54</v>
      </c>
      <c r="J2004">
        <v>11.127000000000001</v>
      </c>
      <c r="K2004" s="3">
        <f t="shared" si="268"/>
        <v>11.54</v>
      </c>
      <c r="L2004">
        <f t="shared" si="269"/>
        <v>11.127000000000001</v>
      </c>
      <c r="M2004">
        <f t="shared" si="267"/>
        <v>11.127000000000001</v>
      </c>
      <c r="N2004" s="3">
        <f t="shared" si="273"/>
        <v>11.127000000000001</v>
      </c>
      <c r="O2004">
        <f>_xll.Interpolate($T$6:$T$1168,$U$6:$U$1168,G2004,0,0)</f>
        <v>0</v>
      </c>
      <c r="P2004">
        <f>_xll.Interpolate($T$6:$T$1168,$X$6:$X$1168,G2004,0,0)</f>
        <v>650</v>
      </c>
    </row>
    <row r="2005" spans="1:16" x14ac:dyDescent="0.25">
      <c r="A2005">
        <v>3043</v>
      </c>
      <c r="B2005" t="s">
        <v>2009</v>
      </c>
      <c r="C2005" s="7">
        <v>5997</v>
      </c>
      <c r="D2005">
        <f t="shared" si="266"/>
        <v>249.875</v>
      </c>
      <c r="E2005" s="9">
        <v>42484.875</v>
      </c>
      <c r="F2005" s="8" t="str">
        <f t="shared" si="270"/>
        <v>04-24-16</v>
      </c>
      <c r="G2005" s="8">
        <f t="shared" si="271"/>
        <v>42484</v>
      </c>
      <c r="H2005">
        <f t="shared" si="272"/>
        <v>14725.875</v>
      </c>
      <c r="I2005">
        <v>11.321</v>
      </c>
      <c r="J2005">
        <v>11.224</v>
      </c>
      <c r="K2005" s="3">
        <f t="shared" si="268"/>
        <v>11.321</v>
      </c>
      <c r="L2005">
        <f t="shared" si="269"/>
        <v>11.224</v>
      </c>
      <c r="M2005">
        <f t="shared" si="267"/>
        <v>11.224</v>
      </c>
      <c r="N2005" s="3">
        <f t="shared" si="273"/>
        <v>11.224</v>
      </c>
      <c r="O2005">
        <f>_xll.Interpolate($T$6:$T$1168,$U$6:$U$1168,G2005,0,0)</f>
        <v>0</v>
      </c>
      <c r="P2005">
        <f>_xll.Interpolate($T$6:$T$1168,$X$6:$X$1168,G2005,0,0)</f>
        <v>650</v>
      </c>
    </row>
    <row r="2006" spans="1:16" x14ac:dyDescent="0.25">
      <c r="A2006">
        <v>3044</v>
      </c>
      <c r="B2006" t="s">
        <v>2010</v>
      </c>
      <c r="C2006" s="7">
        <v>6000</v>
      </c>
      <c r="D2006">
        <f t="shared" si="266"/>
        <v>250</v>
      </c>
      <c r="E2006" s="9">
        <v>42485</v>
      </c>
      <c r="F2006" s="8" t="str">
        <f t="shared" si="270"/>
        <v>04-25-16</v>
      </c>
      <c r="G2006" s="8">
        <f t="shared" si="271"/>
        <v>42485</v>
      </c>
      <c r="H2006">
        <f t="shared" si="272"/>
        <v>14726</v>
      </c>
      <c r="I2006">
        <v>11.224</v>
      </c>
      <c r="J2006">
        <v>10.98</v>
      </c>
      <c r="K2006" s="3">
        <f t="shared" si="268"/>
        <v>11.224</v>
      </c>
      <c r="L2006">
        <f t="shared" si="269"/>
        <v>10.98</v>
      </c>
      <c r="M2006">
        <f t="shared" si="267"/>
        <v>10.98</v>
      </c>
      <c r="N2006" s="3">
        <f t="shared" si="273"/>
        <v>10.98</v>
      </c>
      <c r="O2006">
        <f>_xll.Interpolate($T$6:$T$1168,$U$6:$U$1168,G2006,0,0)</f>
        <v>0</v>
      </c>
      <c r="P2006">
        <f>_xll.Interpolate($T$6:$T$1168,$X$6:$X$1168,G2006,0,0)</f>
        <v>630</v>
      </c>
    </row>
    <row r="2007" spans="1:16" x14ac:dyDescent="0.25">
      <c r="A2007">
        <v>3045</v>
      </c>
      <c r="B2007" t="s">
        <v>2011</v>
      </c>
      <c r="C2007" s="7">
        <v>6003</v>
      </c>
      <c r="D2007">
        <f t="shared" si="266"/>
        <v>250.125</v>
      </c>
      <c r="E2007" s="9">
        <v>42485.125</v>
      </c>
      <c r="F2007" s="8" t="str">
        <f t="shared" si="270"/>
        <v>04-25-16</v>
      </c>
      <c r="G2007" s="8">
        <f t="shared" si="271"/>
        <v>42485</v>
      </c>
      <c r="H2007">
        <f t="shared" si="272"/>
        <v>14726.125</v>
      </c>
      <c r="I2007">
        <v>11.077999999999999</v>
      </c>
      <c r="J2007">
        <v>11.297000000000001</v>
      </c>
      <c r="K2007" s="3">
        <f t="shared" si="268"/>
        <v>11.077999999999999</v>
      </c>
      <c r="L2007">
        <f t="shared" si="269"/>
        <v>11.297000000000001</v>
      </c>
      <c r="M2007">
        <f t="shared" si="267"/>
        <v>11.297000000000001</v>
      </c>
      <c r="N2007" s="3">
        <f t="shared" si="273"/>
        <v>11.297000000000001</v>
      </c>
      <c r="O2007">
        <f>_xll.Interpolate($T$6:$T$1168,$U$6:$U$1168,G2007,0,0)</f>
        <v>0</v>
      </c>
      <c r="P2007">
        <f>_xll.Interpolate($T$6:$T$1168,$X$6:$X$1168,G2007,0,0)</f>
        <v>630</v>
      </c>
    </row>
    <row r="2008" spans="1:16" x14ac:dyDescent="0.25">
      <c r="A2008">
        <v>3046</v>
      </c>
      <c r="B2008" t="s">
        <v>2012</v>
      </c>
      <c r="C2008" s="7">
        <v>6006</v>
      </c>
      <c r="D2008">
        <f t="shared" si="266"/>
        <v>250.25</v>
      </c>
      <c r="E2008" s="9">
        <v>42485.25</v>
      </c>
      <c r="F2008" s="8" t="str">
        <f t="shared" si="270"/>
        <v>04-25-16</v>
      </c>
      <c r="G2008" s="8">
        <f t="shared" si="271"/>
        <v>42485</v>
      </c>
      <c r="H2008">
        <f t="shared" si="272"/>
        <v>14726.25</v>
      </c>
      <c r="I2008">
        <v>11.127000000000001</v>
      </c>
      <c r="J2008">
        <v>10.956</v>
      </c>
      <c r="K2008" s="3">
        <f t="shared" si="268"/>
        <v>11.127000000000001</v>
      </c>
      <c r="L2008">
        <f t="shared" si="269"/>
        <v>10.956</v>
      </c>
      <c r="M2008">
        <f t="shared" si="267"/>
        <v>10.956</v>
      </c>
      <c r="N2008" s="3">
        <f t="shared" si="273"/>
        <v>10.956</v>
      </c>
      <c r="O2008">
        <f>_xll.Interpolate($T$6:$T$1168,$U$6:$U$1168,G2008,0,0)</f>
        <v>0</v>
      </c>
      <c r="P2008">
        <f>_xll.Interpolate($T$6:$T$1168,$X$6:$X$1168,G2008,0,0)</f>
        <v>630</v>
      </c>
    </row>
    <row r="2009" spans="1:16" x14ac:dyDescent="0.25">
      <c r="A2009">
        <v>3047</v>
      </c>
      <c r="B2009" t="s">
        <v>2013</v>
      </c>
      <c r="C2009" s="7">
        <v>6009</v>
      </c>
      <c r="D2009">
        <f t="shared" si="266"/>
        <v>250.375</v>
      </c>
      <c r="E2009" s="9">
        <v>42485.375</v>
      </c>
      <c r="F2009" s="8" t="str">
        <f t="shared" si="270"/>
        <v>04-25-16</v>
      </c>
      <c r="G2009" s="8">
        <f t="shared" si="271"/>
        <v>42485</v>
      </c>
      <c r="H2009">
        <f t="shared" si="272"/>
        <v>14726.375</v>
      </c>
      <c r="I2009">
        <v>11.029</v>
      </c>
      <c r="J2009">
        <v>11.175000000000001</v>
      </c>
      <c r="K2009" s="3">
        <f t="shared" si="268"/>
        <v>11.029</v>
      </c>
      <c r="L2009">
        <f t="shared" si="269"/>
        <v>11.175000000000001</v>
      </c>
      <c r="M2009">
        <f t="shared" si="267"/>
        <v>11.175000000000001</v>
      </c>
      <c r="N2009" s="3">
        <f t="shared" si="273"/>
        <v>11.175000000000001</v>
      </c>
      <c r="O2009">
        <f>_xll.Interpolate($T$6:$T$1168,$U$6:$U$1168,G2009,0,0)</f>
        <v>0</v>
      </c>
      <c r="P2009">
        <f>_xll.Interpolate($T$6:$T$1168,$X$6:$X$1168,G2009,0,0)</f>
        <v>630</v>
      </c>
    </row>
    <row r="2010" spans="1:16" x14ac:dyDescent="0.25">
      <c r="A2010">
        <v>3048</v>
      </c>
      <c r="B2010" t="s">
        <v>2014</v>
      </c>
      <c r="C2010" s="7">
        <v>6012</v>
      </c>
      <c r="D2010">
        <f t="shared" si="266"/>
        <v>250.5</v>
      </c>
      <c r="E2010" s="9">
        <v>42485.5</v>
      </c>
      <c r="F2010" s="8" t="str">
        <f t="shared" si="270"/>
        <v>04-25-16</v>
      </c>
      <c r="G2010" s="8">
        <f t="shared" si="271"/>
        <v>42485</v>
      </c>
      <c r="H2010">
        <f t="shared" si="272"/>
        <v>14726.5</v>
      </c>
      <c r="I2010">
        <v>11.565</v>
      </c>
      <c r="J2010">
        <v>11.321</v>
      </c>
      <c r="K2010" s="3">
        <f t="shared" si="268"/>
        <v>11.565</v>
      </c>
      <c r="L2010">
        <f t="shared" si="269"/>
        <v>11.321</v>
      </c>
      <c r="M2010">
        <f t="shared" si="267"/>
        <v>11.321</v>
      </c>
      <c r="N2010" s="3">
        <f t="shared" si="273"/>
        <v>11.321</v>
      </c>
      <c r="O2010">
        <f>_xll.Interpolate($T$6:$T$1168,$U$6:$U$1168,G2010,0,0)</f>
        <v>0</v>
      </c>
      <c r="P2010">
        <f>_xll.Interpolate($T$6:$T$1168,$X$6:$X$1168,G2010,0,0)</f>
        <v>630</v>
      </c>
    </row>
    <row r="2011" spans="1:16" x14ac:dyDescent="0.25">
      <c r="A2011">
        <v>3049</v>
      </c>
      <c r="B2011" t="s">
        <v>2015</v>
      </c>
      <c r="C2011" s="7">
        <v>6015</v>
      </c>
      <c r="D2011">
        <f t="shared" si="266"/>
        <v>250.625</v>
      </c>
      <c r="E2011" s="9">
        <v>42485.625</v>
      </c>
      <c r="F2011" s="8" t="str">
        <f t="shared" si="270"/>
        <v>04-25-16</v>
      </c>
      <c r="G2011" s="8">
        <f t="shared" si="271"/>
        <v>42485</v>
      </c>
      <c r="H2011">
        <f t="shared" si="272"/>
        <v>14726.625</v>
      </c>
      <c r="I2011">
        <v>11.686</v>
      </c>
      <c r="J2011">
        <v>11.224</v>
      </c>
      <c r="K2011" s="3">
        <f t="shared" si="268"/>
        <v>11.686</v>
      </c>
      <c r="L2011">
        <f t="shared" si="269"/>
        <v>11.224</v>
      </c>
      <c r="M2011">
        <f t="shared" si="267"/>
        <v>11.224</v>
      </c>
      <c r="N2011" s="3">
        <f t="shared" si="273"/>
        <v>11.224</v>
      </c>
      <c r="O2011">
        <f>_xll.Interpolate($T$6:$T$1168,$U$6:$U$1168,G2011,0,0)</f>
        <v>0</v>
      </c>
      <c r="P2011">
        <f>_xll.Interpolate($T$6:$T$1168,$X$6:$X$1168,G2011,0,0)</f>
        <v>630</v>
      </c>
    </row>
    <row r="2012" spans="1:16" x14ac:dyDescent="0.25">
      <c r="A2012">
        <v>3050</v>
      </c>
      <c r="B2012" t="s">
        <v>2016</v>
      </c>
      <c r="C2012" s="7">
        <v>6018</v>
      </c>
      <c r="D2012">
        <f t="shared" si="266"/>
        <v>250.75</v>
      </c>
      <c r="E2012" s="9">
        <v>42485.75</v>
      </c>
      <c r="F2012" s="8" t="str">
        <f t="shared" si="270"/>
        <v>04-25-16</v>
      </c>
      <c r="G2012" s="8">
        <f t="shared" si="271"/>
        <v>42485</v>
      </c>
      <c r="H2012">
        <f t="shared" si="272"/>
        <v>14726.75</v>
      </c>
      <c r="I2012">
        <v>11.54</v>
      </c>
      <c r="J2012">
        <v>10.956</v>
      </c>
      <c r="K2012" s="3">
        <f t="shared" si="268"/>
        <v>11.54</v>
      </c>
      <c r="L2012">
        <f t="shared" si="269"/>
        <v>10.956</v>
      </c>
      <c r="M2012">
        <f t="shared" si="267"/>
        <v>10.956</v>
      </c>
      <c r="N2012" s="3">
        <f t="shared" si="273"/>
        <v>10.956</v>
      </c>
      <c r="O2012">
        <f>_xll.Interpolate($T$6:$T$1168,$U$6:$U$1168,G2012,0,0)</f>
        <v>0</v>
      </c>
      <c r="P2012">
        <f>_xll.Interpolate($T$6:$T$1168,$X$6:$X$1168,G2012,0,0)</f>
        <v>630</v>
      </c>
    </row>
    <row r="2013" spans="1:16" x14ac:dyDescent="0.25">
      <c r="A2013">
        <v>3051</v>
      </c>
      <c r="B2013" t="s">
        <v>2017</v>
      </c>
      <c r="C2013" s="7">
        <v>6021</v>
      </c>
      <c r="D2013">
        <f t="shared" si="266"/>
        <v>250.875</v>
      </c>
      <c r="E2013" s="9">
        <v>42485.875</v>
      </c>
      <c r="F2013" s="8" t="str">
        <f t="shared" si="270"/>
        <v>04-25-16</v>
      </c>
      <c r="G2013" s="8">
        <f t="shared" si="271"/>
        <v>42485</v>
      </c>
      <c r="H2013">
        <f t="shared" si="272"/>
        <v>14726.875</v>
      </c>
      <c r="I2013">
        <v>11.419</v>
      </c>
      <c r="J2013">
        <v>11.516</v>
      </c>
      <c r="K2013" s="3">
        <f t="shared" si="268"/>
        <v>11.419</v>
      </c>
      <c r="L2013">
        <f t="shared" si="269"/>
        <v>11.516</v>
      </c>
      <c r="M2013">
        <f t="shared" si="267"/>
        <v>11.516</v>
      </c>
      <c r="N2013" s="3">
        <f t="shared" si="273"/>
        <v>11.516</v>
      </c>
      <c r="O2013">
        <f>_xll.Interpolate($T$6:$T$1168,$U$6:$U$1168,G2013,0,0)</f>
        <v>0</v>
      </c>
      <c r="P2013">
        <f>_xll.Interpolate($T$6:$T$1168,$X$6:$X$1168,G2013,0,0)</f>
        <v>630</v>
      </c>
    </row>
    <row r="2014" spans="1:16" x14ac:dyDescent="0.25">
      <c r="A2014">
        <v>3052</v>
      </c>
      <c r="B2014" t="s">
        <v>2018</v>
      </c>
      <c r="C2014" s="7">
        <v>6024</v>
      </c>
      <c r="D2014">
        <f t="shared" si="266"/>
        <v>251</v>
      </c>
      <c r="E2014" s="9">
        <v>42486</v>
      </c>
      <c r="F2014" s="8" t="str">
        <f t="shared" si="270"/>
        <v>04-26-16</v>
      </c>
      <c r="G2014" s="8">
        <f t="shared" si="271"/>
        <v>42486</v>
      </c>
      <c r="H2014">
        <f t="shared" si="272"/>
        <v>14727</v>
      </c>
      <c r="I2014">
        <v>11.589</v>
      </c>
      <c r="J2014">
        <v>11.759</v>
      </c>
      <c r="K2014" s="3">
        <f t="shared" si="268"/>
        <v>11.589</v>
      </c>
      <c r="L2014">
        <f t="shared" si="269"/>
        <v>11.759</v>
      </c>
      <c r="M2014">
        <f t="shared" si="267"/>
        <v>11.759</v>
      </c>
      <c r="N2014" s="3">
        <f t="shared" si="273"/>
        <v>11.759</v>
      </c>
      <c r="O2014">
        <f>_xll.Interpolate($T$6:$T$1168,$U$6:$U$1168,G2014,0,0)</f>
        <v>0</v>
      </c>
      <c r="P2014">
        <f>_xll.Interpolate($T$6:$T$1168,$X$6:$X$1168,G2014,0,0)</f>
        <v>430</v>
      </c>
    </row>
    <row r="2015" spans="1:16" x14ac:dyDescent="0.25">
      <c r="A2015">
        <v>3053</v>
      </c>
      <c r="B2015" t="s">
        <v>2019</v>
      </c>
      <c r="C2015" s="7">
        <v>6027</v>
      </c>
      <c r="D2015">
        <f t="shared" si="266"/>
        <v>251.125</v>
      </c>
      <c r="E2015" s="9">
        <v>42486.125</v>
      </c>
      <c r="F2015" s="8" t="str">
        <f t="shared" si="270"/>
        <v>04-26-16</v>
      </c>
      <c r="G2015" s="8">
        <f t="shared" si="271"/>
        <v>42486</v>
      </c>
      <c r="H2015">
        <f t="shared" si="272"/>
        <v>14727.125</v>
      </c>
      <c r="I2015">
        <v>11.346</v>
      </c>
      <c r="J2015">
        <v>11.273</v>
      </c>
      <c r="K2015" s="3">
        <f t="shared" si="268"/>
        <v>11.346</v>
      </c>
      <c r="L2015">
        <f t="shared" si="269"/>
        <v>11.273</v>
      </c>
      <c r="M2015">
        <f t="shared" si="267"/>
        <v>11.273</v>
      </c>
      <c r="N2015" s="3">
        <f t="shared" si="273"/>
        <v>11.272999999999998</v>
      </c>
      <c r="O2015">
        <f>_xll.Interpolate($T$6:$T$1168,$U$6:$U$1168,G2015,0,0)</f>
        <v>0</v>
      </c>
      <c r="P2015">
        <f>_xll.Interpolate($T$6:$T$1168,$X$6:$X$1168,G2015,0,0)</f>
        <v>430</v>
      </c>
    </row>
    <row r="2016" spans="1:16" x14ac:dyDescent="0.25">
      <c r="A2016">
        <v>3054</v>
      </c>
      <c r="B2016" t="s">
        <v>2020</v>
      </c>
      <c r="C2016" s="7">
        <v>6030</v>
      </c>
      <c r="D2016">
        <f t="shared" si="266"/>
        <v>251.25</v>
      </c>
      <c r="E2016" s="9">
        <v>42486.25</v>
      </c>
      <c r="F2016" s="8" t="str">
        <f t="shared" si="270"/>
        <v>04-26-16</v>
      </c>
      <c r="G2016" s="8">
        <f t="shared" si="271"/>
        <v>42486</v>
      </c>
      <c r="H2016">
        <f t="shared" si="272"/>
        <v>14727.25</v>
      </c>
      <c r="I2016">
        <v>11.273</v>
      </c>
      <c r="J2016">
        <v>11.565</v>
      </c>
      <c r="K2016" s="3">
        <f t="shared" si="268"/>
        <v>11.273</v>
      </c>
      <c r="L2016">
        <f t="shared" si="269"/>
        <v>11.565</v>
      </c>
      <c r="M2016">
        <f t="shared" si="267"/>
        <v>11.565</v>
      </c>
      <c r="N2016" s="3">
        <f t="shared" si="273"/>
        <v>11.565</v>
      </c>
      <c r="O2016">
        <f>_xll.Interpolate($T$6:$T$1168,$U$6:$U$1168,G2016,0,0)</f>
        <v>0</v>
      </c>
      <c r="P2016">
        <f>_xll.Interpolate($T$6:$T$1168,$X$6:$X$1168,G2016,0,0)</f>
        <v>430</v>
      </c>
    </row>
    <row r="2017" spans="1:16" x14ac:dyDescent="0.25">
      <c r="A2017">
        <v>3055</v>
      </c>
      <c r="B2017" t="s">
        <v>2021</v>
      </c>
      <c r="C2017" s="7">
        <v>6033</v>
      </c>
      <c r="D2017">
        <f t="shared" si="266"/>
        <v>251.375</v>
      </c>
      <c r="E2017" s="9">
        <v>42486.375</v>
      </c>
      <c r="F2017" s="8" t="str">
        <f t="shared" si="270"/>
        <v>04-26-16</v>
      </c>
      <c r="G2017" s="8">
        <f t="shared" si="271"/>
        <v>42486</v>
      </c>
      <c r="H2017">
        <f t="shared" si="272"/>
        <v>14727.375</v>
      </c>
      <c r="I2017">
        <v>11.346</v>
      </c>
      <c r="J2017">
        <v>11.273</v>
      </c>
      <c r="K2017" s="3">
        <f t="shared" si="268"/>
        <v>11.346</v>
      </c>
      <c r="L2017">
        <f t="shared" si="269"/>
        <v>11.273</v>
      </c>
      <c r="M2017">
        <f t="shared" si="267"/>
        <v>11.273</v>
      </c>
      <c r="N2017" s="3">
        <f t="shared" si="273"/>
        <v>11.272999999999998</v>
      </c>
      <c r="O2017">
        <f>_xll.Interpolate($T$6:$T$1168,$U$6:$U$1168,G2017,0,0)</f>
        <v>0</v>
      </c>
      <c r="P2017">
        <f>_xll.Interpolate($T$6:$T$1168,$X$6:$X$1168,G2017,0,0)</f>
        <v>430</v>
      </c>
    </row>
    <row r="2018" spans="1:16" x14ac:dyDescent="0.25">
      <c r="A2018">
        <v>3056</v>
      </c>
      <c r="B2018" t="s">
        <v>2022</v>
      </c>
      <c r="C2018" s="7">
        <v>6036</v>
      </c>
      <c r="D2018">
        <f t="shared" si="266"/>
        <v>251.5</v>
      </c>
      <c r="E2018" s="9">
        <v>42486.5</v>
      </c>
      <c r="F2018" s="8" t="str">
        <f t="shared" si="270"/>
        <v>04-26-16</v>
      </c>
      <c r="G2018" s="8">
        <f t="shared" si="271"/>
        <v>42486</v>
      </c>
      <c r="H2018">
        <f t="shared" si="272"/>
        <v>14727.5</v>
      </c>
      <c r="I2018">
        <v>11.297000000000001</v>
      </c>
      <c r="J2018">
        <v>10.932</v>
      </c>
      <c r="K2018" s="3">
        <f t="shared" si="268"/>
        <v>11.297000000000001</v>
      </c>
      <c r="L2018">
        <f t="shared" si="269"/>
        <v>10.932</v>
      </c>
      <c r="M2018">
        <f t="shared" si="267"/>
        <v>10.932</v>
      </c>
      <c r="N2018" s="3">
        <f t="shared" si="273"/>
        <v>10.932</v>
      </c>
      <c r="O2018">
        <f>_xll.Interpolate($T$6:$T$1168,$U$6:$U$1168,G2018,0,0)</f>
        <v>0</v>
      </c>
      <c r="P2018">
        <f>_xll.Interpolate($T$6:$T$1168,$X$6:$X$1168,G2018,0,0)</f>
        <v>430</v>
      </c>
    </row>
    <row r="2019" spans="1:16" x14ac:dyDescent="0.25">
      <c r="A2019">
        <v>3057</v>
      </c>
      <c r="B2019" t="s">
        <v>2023</v>
      </c>
      <c r="C2019" s="7">
        <v>6039</v>
      </c>
      <c r="D2019">
        <f t="shared" si="266"/>
        <v>251.625</v>
      </c>
      <c r="E2019" s="9">
        <v>42486.625</v>
      </c>
      <c r="F2019" s="8" t="str">
        <f t="shared" si="270"/>
        <v>04-26-16</v>
      </c>
      <c r="G2019" s="8">
        <f t="shared" si="271"/>
        <v>42486</v>
      </c>
      <c r="H2019">
        <f t="shared" si="272"/>
        <v>14727.625</v>
      </c>
      <c r="I2019">
        <v>11.346</v>
      </c>
      <c r="J2019">
        <v>11.077999999999999</v>
      </c>
      <c r="K2019" s="3">
        <f t="shared" si="268"/>
        <v>11.346</v>
      </c>
      <c r="L2019">
        <f t="shared" si="269"/>
        <v>11.077999999999999</v>
      </c>
      <c r="M2019">
        <f t="shared" si="267"/>
        <v>11.077999999999999</v>
      </c>
      <c r="N2019" s="3">
        <f t="shared" si="273"/>
        <v>11.077999999999999</v>
      </c>
      <c r="O2019">
        <f>_xll.Interpolate($T$6:$T$1168,$U$6:$U$1168,G2019,0,0)</f>
        <v>0</v>
      </c>
      <c r="P2019">
        <f>_xll.Interpolate($T$6:$T$1168,$X$6:$X$1168,G2019,0,0)</f>
        <v>430</v>
      </c>
    </row>
    <row r="2020" spans="1:16" x14ac:dyDescent="0.25">
      <c r="A2020">
        <v>3058</v>
      </c>
      <c r="B2020" t="s">
        <v>2024</v>
      </c>
      <c r="C2020" s="7">
        <v>6042</v>
      </c>
      <c r="D2020">
        <f t="shared" si="266"/>
        <v>251.75</v>
      </c>
      <c r="E2020" s="9">
        <v>42486.75</v>
      </c>
      <c r="F2020" s="8" t="str">
        <f t="shared" si="270"/>
        <v>04-26-16</v>
      </c>
      <c r="G2020" s="8">
        <f t="shared" si="271"/>
        <v>42486</v>
      </c>
      <c r="H2020">
        <f t="shared" si="272"/>
        <v>14727.75</v>
      </c>
      <c r="I2020">
        <v>11.37</v>
      </c>
      <c r="J2020">
        <v>11.077999999999999</v>
      </c>
      <c r="K2020" s="3">
        <f t="shared" si="268"/>
        <v>11.37</v>
      </c>
      <c r="L2020">
        <f t="shared" si="269"/>
        <v>11.077999999999999</v>
      </c>
      <c r="M2020">
        <f t="shared" si="267"/>
        <v>11.077999999999999</v>
      </c>
      <c r="N2020" s="3">
        <f t="shared" si="273"/>
        <v>11.077999999999999</v>
      </c>
      <c r="O2020">
        <f>_xll.Interpolate($T$6:$T$1168,$U$6:$U$1168,G2020,0,0)</f>
        <v>0</v>
      </c>
      <c r="P2020">
        <f>_xll.Interpolate($T$6:$T$1168,$X$6:$X$1168,G2020,0,0)</f>
        <v>430</v>
      </c>
    </row>
    <row r="2021" spans="1:16" x14ac:dyDescent="0.25">
      <c r="A2021">
        <v>3059</v>
      </c>
      <c r="B2021" t="s">
        <v>2025</v>
      </c>
      <c r="C2021" s="7">
        <v>6045</v>
      </c>
      <c r="D2021">
        <f t="shared" si="266"/>
        <v>251.875</v>
      </c>
      <c r="E2021" s="9">
        <v>42486.875</v>
      </c>
      <c r="F2021" s="8" t="str">
        <f t="shared" si="270"/>
        <v>04-26-16</v>
      </c>
      <c r="G2021" s="8">
        <f t="shared" si="271"/>
        <v>42486</v>
      </c>
      <c r="H2021">
        <f t="shared" si="272"/>
        <v>14727.875</v>
      </c>
      <c r="I2021">
        <v>11.321</v>
      </c>
      <c r="J2021">
        <v>11.273</v>
      </c>
      <c r="K2021" s="3">
        <f t="shared" si="268"/>
        <v>11.321</v>
      </c>
      <c r="L2021">
        <f t="shared" si="269"/>
        <v>11.273</v>
      </c>
      <c r="M2021">
        <f t="shared" si="267"/>
        <v>11.273</v>
      </c>
      <c r="N2021" s="3">
        <f t="shared" si="273"/>
        <v>11.272999999999998</v>
      </c>
      <c r="O2021">
        <f>_xll.Interpolate($T$6:$T$1168,$U$6:$U$1168,G2021,0,0)</f>
        <v>0</v>
      </c>
      <c r="P2021">
        <f>_xll.Interpolate($T$6:$T$1168,$X$6:$X$1168,G2021,0,0)</f>
        <v>430</v>
      </c>
    </row>
    <row r="2022" spans="1:16" x14ac:dyDescent="0.25">
      <c r="A2022">
        <v>3060</v>
      </c>
      <c r="B2022" t="s">
        <v>2026</v>
      </c>
      <c r="C2022" s="7">
        <v>6048</v>
      </c>
      <c r="D2022">
        <f t="shared" si="266"/>
        <v>252</v>
      </c>
      <c r="E2022" s="9">
        <v>42487</v>
      </c>
      <c r="F2022" s="8" t="str">
        <f t="shared" si="270"/>
        <v>04-27-16</v>
      </c>
      <c r="G2022" s="8">
        <f t="shared" si="271"/>
        <v>42487</v>
      </c>
      <c r="H2022">
        <f t="shared" si="272"/>
        <v>14728</v>
      </c>
      <c r="I2022">
        <v>11.346</v>
      </c>
      <c r="J2022">
        <v>11.346</v>
      </c>
      <c r="K2022" s="3">
        <f t="shared" si="268"/>
        <v>11.346</v>
      </c>
      <c r="L2022">
        <f t="shared" si="269"/>
        <v>11.346</v>
      </c>
      <c r="M2022">
        <f t="shared" si="267"/>
        <v>11.346</v>
      </c>
      <c r="N2022" s="3">
        <f t="shared" si="273"/>
        <v>11.346</v>
      </c>
      <c r="O2022">
        <f>_xll.Interpolate($T$6:$T$1168,$U$6:$U$1168,G2022,0,0)</f>
        <v>0</v>
      </c>
      <c r="P2022">
        <f>_xll.Interpolate($T$6:$T$1168,$X$6:$X$1168,G2022,0,0)</f>
        <v>500</v>
      </c>
    </row>
    <row r="2023" spans="1:16" x14ac:dyDescent="0.25">
      <c r="A2023">
        <v>3061</v>
      </c>
      <c r="B2023" t="s">
        <v>2027</v>
      </c>
      <c r="C2023" s="7">
        <v>6051</v>
      </c>
      <c r="D2023">
        <f t="shared" si="266"/>
        <v>252.125</v>
      </c>
      <c r="E2023" s="9">
        <v>42487.125</v>
      </c>
      <c r="F2023" s="8" t="str">
        <f t="shared" si="270"/>
        <v>04-27-16</v>
      </c>
      <c r="G2023" s="8">
        <f t="shared" si="271"/>
        <v>42487</v>
      </c>
      <c r="H2023">
        <f t="shared" si="272"/>
        <v>14728.125</v>
      </c>
      <c r="I2023">
        <v>11.321</v>
      </c>
      <c r="J2023">
        <v>11.321</v>
      </c>
      <c r="K2023" s="3">
        <f t="shared" si="268"/>
        <v>11.321</v>
      </c>
      <c r="L2023">
        <f t="shared" si="269"/>
        <v>11.321</v>
      </c>
      <c r="M2023">
        <f t="shared" si="267"/>
        <v>11.321</v>
      </c>
      <c r="N2023" s="3">
        <f t="shared" si="273"/>
        <v>11.321</v>
      </c>
      <c r="O2023">
        <f>_xll.Interpolate($T$6:$T$1168,$U$6:$U$1168,G2023,0,0)</f>
        <v>0</v>
      </c>
      <c r="P2023">
        <f>_xll.Interpolate($T$6:$T$1168,$X$6:$X$1168,G2023,0,0)</f>
        <v>500</v>
      </c>
    </row>
    <row r="2024" spans="1:16" x14ac:dyDescent="0.25">
      <c r="A2024">
        <v>3062</v>
      </c>
      <c r="B2024" t="s">
        <v>2028</v>
      </c>
      <c r="C2024" s="7">
        <v>6054</v>
      </c>
      <c r="D2024">
        <f t="shared" si="266"/>
        <v>252.25</v>
      </c>
      <c r="E2024" s="9">
        <v>42487.25</v>
      </c>
      <c r="F2024" s="8" t="str">
        <f t="shared" si="270"/>
        <v>04-27-16</v>
      </c>
      <c r="G2024" s="8">
        <f t="shared" si="271"/>
        <v>42487</v>
      </c>
      <c r="H2024">
        <f t="shared" si="272"/>
        <v>14728.25</v>
      </c>
      <c r="I2024">
        <v>11.247999999999999</v>
      </c>
      <c r="J2024">
        <v>11.224</v>
      </c>
      <c r="K2024" s="3">
        <f t="shared" si="268"/>
        <v>11.247999999999999</v>
      </c>
      <c r="L2024">
        <f t="shared" si="269"/>
        <v>11.224</v>
      </c>
      <c r="M2024">
        <f t="shared" si="267"/>
        <v>11.224</v>
      </c>
      <c r="N2024" s="3">
        <f t="shared" si="273"/>
        <v>11.224</v>
      </c>
      <c r="O2024">
        <f>_xll.Interpolate($T$6:$T$1168,$U$6:$U$1168,G2024,0,0)</f>
        <v>0</v>
      </c>
      <c r="P2024">
        <f>_xll.Interpolate($T$6:$T$1168,$X$6:$X$1168,G2024,0,0)</f>
        <v>500</v>
      </c>
    </row>
    <row r="2025" spans="1:16" x14ac:dyDescent="0.25">
      <c r="A2025">
        <v>3063</v>
      </c>
      <c r="B2025" t="s">
        <v>2029</v>
      </c>
      <c r="C2025" s="7">
        <v>6057</v>
      </c>
      <c r="D2025">
        <f t="shared" si="266"/>
        <v>252.375</v>
      </c>
      <c r="E2025" s="9">
        <v>42487.375</v>
      </c>
      <c r="F2025" s="8" t="str">
        <f t="shared" si="270"/>
        <v>04-27-16</v>
      </c>
      <c r="G2025" s="8">
        <f t="shared" si="271"/>
        <v>42487</v>
      </c>
      <c r="H2025">
        <f t="shared" si="272"/>
        <v>14728.375</v>
      </c>
      <c r="I2025">
        <v>11.394</v>
      </c>
      <c r="J2025">
        <v>11.37</v>
      </c>
      <c r="K2025" s="3">
        <f t="shared" si="268"/>
        <v>11.394</v>
      </c>
      <c r="L2025">
        <f t="shared" si="269"/>
        <v>11.37</v>
      </c>
      <c r="M2025">
        <f t="shared" si="267"/>
        <v>11.37</v>
      </c>
      <c r="N2025" s="3">
        <f t="shared" si="273"/>
        <v>11.37</v>
      </c>
      <c r="O2025">
        <f>_xll.Interpolate($T$6:$T$1168,$U$6:$U$1168,G2025,0,0)</f>
        <v>0</v>
      </c>
      <c r="P2025">
        <f>_xll.Interpolate($T$6:$T$1168,$X$6:$X$1168,G2025,0,0)</f>
        <v>500</v>
      </c>
    </row>
    <row r="2026" spans="1:16" x14ac:dyDescent="0.25">
      <c r="A2026">
        <v>3064</v>
      </c>
      <c r="B2026" t="s">
        <v>2030</v>
      </c>
      <c r="C2026" s="7">
        <v>6060</v>
      </c>
      <c r="D2026">
        <f t="shared" si="266"/>
        <v>252.5</v>
      </c>
      <c r="E2026" s="9">
        <v>42487.5</v>
      </c>
      <c r="F2026" s="8" t="str">
        <f t="shared" si="270"/>
        <v>04-27-16</v>
      </c>
      <c r="G2026" s="8">
        <f t="shared" si="271"/>
        <v>42487</v>
      </c>
      <c r="H2026">
        <f t="shared" si="272"/>
        <v>14728.5</v>
      </c>
      <c r="I2026">
        <v>11.565</v>
      </c>
      <c r="J2026">
        <v>11.175000000000001</v>
      </c>
      <c r="K2026" s="3">
        <f t="shared" si="268"/>
        <v>11.565</v>
      </c>
      <c r="L2026">
        <f t="shared" si="269"/>
        <v>11.175000000000001</v>
      </c>
      <c r="M2026">
        <f t="shared" si="267"/>
        <v>11.175000000000001</v>
      </c>
      <c r="N2026" s="3">
        <f t="shared" si="273"/>
        <v>11.175000000000001</v>
      </c>
      <c r="O2026">
        <f>_xll.Interpolate($T$6:$T$1168,$U$6:$U$1168,G2026,0,0)</f>
        <v>0</v>
      </c>
      <c r="P2026">
        <f>_xll.Interpolate($T$6:$T$1168,$X$6:$X$1168,G2026,0,0)</f>
        <v>500</v>
      </c>
    </row>
    <row r="2027" spans="1:16" x14ac:dyDescent="0.25">
      <c r="A2027">
        <v>3065</v>
      </c>
      <c r="B2027" t="s">
        <v>2031</v>
      </c>
      <c r="C2027" s="7">
        <v>6063</v>
      </c>
      <c r="D2027">
        <f t="shared" si="266"/>
        <v>252.625</v>
      </c>
      <c r="E2027" s="9">
        <v>42487.625</v>
      </c>
      <c r="F2027" s="8" t="str">
        <f t="shared" si="270"/>
        <v>04-27-16</v>
      </c>
      <c r="G2027" s="8">
        <f t="shared" si="271"/>
        <v>42487</v>
      </c>
      <c r="H2027">
        <f t="shared" si="272"/>
        <v>14728.625</v>
      </c>
      <c r="I2027">
        <v>11.71</v>
      </c>
      <c r="J2027">
        <v>11.247999999999999</v>
      </c>
      <c r="K2027" s="3">
        <f t="shared" si="268"/>
        <v>11.71</v>
      </c>
      <c r="L2027">
        <f t="shared" si="269"/>
        <v>11.247999999999999</v>
      </c>
      <c r="M2027">
        <f t="shared" si="267"/>
        <v>11.247999999999999</v>
      </c>
      <c r="N2027" s="3">
        <f t="shared" si="273"/>
        <v>11.247999999999999</v>
      </c>
      <c r="O2027">
        <f>_xll.Interpolate($T$6:$T$1168,$U$6:$U$1168,G2027,0,0)</f>
        <v>0</v>
      </c>
      <c r="P2027">
        <f>_xll.Interpolate($T$6:$T$1168,$X$6:$X$1168,G2027,0,0)</f>
        <v>500</v>
      </c>
    </row>
    <row r="2028" spans="1:16" x14ac:dyDescent="0.25">
      <c r="A2028">
        <v>3066</v>
      </c>
      <c r="B2028" t="s">
        <v>2032</v>
      </c>
      <c r="C2028" s="7">
        <v>6066</v>
      </c>
      <c r="D2028">
        <f t="shared" si="266"/>
        <v>252.75</v>
      </c>
      <c r="E2028" s="9">
        <v>42487.75</v>
      </c>
      <c r="F2028" s="8" t="str">
        <f t="shared" si="270"/>
        <v>04-27-16</v>
      </c>
      <c r="G2028" s="8">
        <f t="shared" si="271"/>
        <v>42487</v>
      </c>
      <c r="H2028">
        <f t="shared" si="272"/>
        <v>14728.75</v>
      </c>
      <c r="I2028">
        <v>11.589</v>
      </c>
      <c r="J2028">
        <v>11.077999999999999</v>
      </c>
      <c r="K2028" s="3">
        <f t="shared" si="268"/>
        <v>11.589</v>
      </c>
      <c r="L2028">
        <f t="shared" si="269"/>
        <v>11.077999999999999</v>
      </c>
      <c r="M2028">
        <f t="shared" si="267"/>
        <v>11.077999999999999</v>
      </c>
      <c r="N2028" s="3">
        <f t="shared" si="273"/>
        <v>11.077999999999999</v>
      </c>
      <c r="O2028">
        <f>_xll.Interpolate($T$6:$T$1168,$U$6:$U$1168,G2028,0,0)</f>
        <v>0</v>
      </c>
      <c r="P2028">
        <f>_xll.Interpolate($T$6:$T$1168,$X$6:$X$1168,G2028,0,0)</f>
        <v>500</v>
      </c>
    </row>
    <row r="2029" spans="1:16" x14ac:dyDescent="0.25">
      <c r="A2029">
        <v>3067</v>
      </c>
      <c r="B2029" t="s">
        <v>2033</v>
      </c>
      <c r="C2029" s="7">
        <v>6069</v>
      </c>
      <c r="D2029">
        <f t="shared" si="266"/>
        <v>252.875</v>
      </c>
      <c r="E2029" s="9">
        <v>42487.875</v>
      </c>
      <c r="F2029" s="8" t="str">
        <f t="shared" si="270"/>
        <v>04-27-16</v>
      </c>
      <c r="G2029" s="8">
        <f t="shared" si="271"/>
        <v>42487</v>
      </c>
      <c r="H2029">
        <f t="shared" si="272"/>
        <v>14728.875</v>
      </c>
      <c r="I2029">
        <v>11.394</v>
      </c>
      <c r="J2029">
        <v>11.346</v>
      </c>
      <c r="K2029" s="3">
        <f t="shared" si="268"/>
        <v>11.394</v>
      </c>
      <c r="L2029">
        <f t="shared" si="269"/>
        <v>11.346</v>
      </c>
      <c r="M2029">
        <f t="shared" si="267"/>
        <v>11.346</v>
      </c>
      <c r="N2029" s="3">
        <f t="shared" si="273"/>
        <v>11.346</v>
      </c>
      <c r="O2029">
        <f>_xll.Interpolate($T$6:$T$1168,$U$6:$U$1168,G2029,0,0)</f>
        <v>0</v>
      </c>
      <c r="P2029">
        <f>_xll.Interpolate($T$6:$T$1168,$X$6:$X$1168,G2029,0,0)</f>
        <v>500</v>
      </c>
    </row>
    <row r="2030" spans="1:16" x14ac:dyDescent="0.25">
      <c r="A2030">
        <v>3068</v>
      </c>
      <c r="B2030" t="s">
        <v>2034</v>
      </c>
      <c r="C2030" s="7">
        <v>6072</v>
      </c>
      <c r="D2030">
        <f t="shared" si="266"/>
        <v>253</v>
      </c>
      <c r="E2030" s="9">
        <v>42488</v>
      </c>
      <c r="F2030" s="8" t="str">
        <f t="shared" si="270"/>
        <v>04-28-16</v>
      </c>
      <c r="G2030" s="8">
        <f t="shared" si="271"/>
        <v>42488</v>
      </c>
      <c r="H2030">
        <f t="shared" si="272"/>
        <v>14729</v>
      </c>
      <c r="I2030">
        <v>11.297000000000001</v>
      </c>
      <c r="J2030">
        <v>11.224</v>
      </c>
      <c r="K2030" s="3">
        <f t="shared" si="268"/>
        <v>11.297000000000001</v>
      </c>
      <c r="L2030">
        <f t="shared" si="269"/>
        <v>11.224</v>
      </c>
      <c r="M2030">
        <f t="shared" si="267"/>
        <v>11.224</v>
      </c>
      <c r="N2030" s="3">
        <f t="shared" si="273"/>
        <v>11.224</v>
      </c>
      <c r="O2030">
        <f>_xll.Interpolate($T$6:$T$1168,$U$6:$U$1168,G2030,0,0)</f>
        <v>0</v>
      </c>
      <c r="P2030">
        <f>_xll.Interpolate($T$6:$T$1168,$X$6:$X$1168,G2030,0,0)</f>
        <v>500</v>
      </c>
    </row>
    <row r="2031" spans="1:16" x14ac:dyDescent="0.25">
      <c r="A2031">
        <v>3069</v>
      </c>
      <c r="B2031" t="s">
        <v>2035</v>
      </c>
      <c r="C2031" s="7">
        <v>6075</v>
      </c>
      <c r="D2031">
        <f t="shared" si="266"/>
        <v>253.125</v>
      </c>
      <c r="E2031" s="9">
        <v>42488.125</v>
      </c>
      <c r="F2031" s="8" t="str">
        <f t="shared" si="270"/>
        <v>04-28-16</v>
      </c>
      <c r="G2031" s="8">
        <f t="shared" si="271"/>
        <v>42488</v>
      </c>
      <c r="H2031">
        <f t="shared" si="272"/>
        <v>14729.125</v>
      </c>
      <c r="I2031">
        <v>11.346</v>
      </c>
      <c r="J2031">
        <v>11.637</v>
      </c>
      <c r="K2031" s="3">
        <f t="shared" si="268"/>
        <v>11.346</v>
      </c>
      <c r="L2031">
        <f t="shared" si="269"/>
        <v>11.637</v>
      </c>
      <c r="M2031">
        <f t="shared" si="267"/>
        <v>11.637</v>
      </c>
      <c r="N2031" s="3">
        <f t="shared" si="273"/>
        <v>11.637</v>
      </c>
      <c r="O2031">
        <f>_xll.Interpolate($T$6:$T$1168,$U$6:$U$1168,G2031,0,0)</f>
        <v>0</v>
      </c>
      <c r="P2031">
        <f>_xll.Interpolate($T$6:$T$1168,$X$6:$X$1168,G2031,0,0)</f>
        <v>500</v>
      </c>
    </row>
    <row r="2032" spans="1:16" x14ac:dyDescent="0.25">
      <c r="A2032">
        <v>3070</v>
      </c>
      <c r="B2032" t="s">
        <v>2036</v>
      </c>
      <c r="C2032" s="7">
        <v>6078</v>
      </c>
      <c r="D2032">
        <f t="shared" si="266"/>
        <v>253.25</v>
      </c>
      <c r="E2032" s="9">
        <v>42488.25</v>
      </c>
      <c r="F2032" s="8" t="str">
        <f t="shared" si="270"/>
        <v>04-28-16</v>
      </c>
      <c r="G2032" s="8">
        <f t="shared" si="271"/>
        <v>42488</v>
      </c>
      <c r="H2032">
        <f t="shared" si="272"/>
        <v>14729.25</v>
      </c>
      <c r="I2032">
        <v>11.346</v>
      </c>
      <c r="J2032">
        <v>11.321</v>
      </c>
      <c r="K2032" s="3">
        <f t="shared" si="268"/>
        <v>11.346</v>
      </c>
      <c r="L2032">
        <f t="shared" si="269"/>
        <v>11.321</v>
      </c>
      <c r="M2032">
        <f t="shared" si="267"/>
        <v>11.321</v>
      </c>
      <c r="N2032" s="3">
        <f t="shared" si="273"/>
        <v>11.321</v>
      </c>
      <c r="O2032">
        <f>_xll.Interpolate($T$6:$T$1168,$U$6:$U$1168,G2032,0,0)</f>
        <v>0</v>
      </c>
      <c r="P2032">
        <f>_xll.Interpolate($T$6:$T$1168,$X$6:$X$1168,G2032,0,0)</f>
        <v>500</v>
      </c>
    </row>
    <row r="2033" spans="1:16" x14ac:dyDescent="0.25">
      <c r="A2033">
        <v>3071</v>
      </c>
      <c r="B2033" t="s">
        <v>2037</v>
      </c>
      <c r="C2033" s="7">
        <v>6081</v>
      </c>
      <c r="D2033">
        <f t="shared" si="266"/>
        <v>253.375</v>
      </c>
      <c r="E2033" s="9">
        <v>42488.375</v>
      </c>
      <c r="F2033" s="8" t="str">
        <f t="shared" si="270"/>
        <v>04-28-16</v>
      </c>
      <c r="G2033" s="8">
        <f t="shared" si="271"/>
        <v>42488</v>
      </c>
      <c r="H2033">
        <f t="shared" si="272"/>
        <v>14729.375</v>
      </c>
      <c r="I2033">
        <v>11.346</v>
      </c>
      <c r="J2033">
        <v>11.321</v>
      </c>
      <c r="K2033" s="3">
        <f t="shared" si="268"/>
        <v>11.346</v>
      </c>
      <c r="L2033">
        <f t="shared" si="269"/>
        <v>11.321</v>
      </c>
      <c r="M2033">
        <f t="shared" si="267"/>
        <v>11.321</v>
      </c>
      <c r="N2033" s="3">
        <f t="shared" si="273"/>
        <v>11.321</v>
      </c>
      <c r="O2033">
        <f>_xll.Interpolate($T$6:$T$1168,$U$6:$U$1168,G2033,0,0)</f>
        <v>0</v>
      </c>
      <c r="P2033">
        <f>_xll.Interpolate($T$6:$T$1168,$X$6:$X$1168,G2033,0,0)</f>
        <v>500</v>
      </c>
    </row>
    <row r="2034" spans="1:16" x14ac:dyDescent="0.25">
      <c r="A2034">
        <v>3072</v>
      </c>
      <c r="B2034" t="s">
        <v>2038</v>
      </c>
      <c r="C2034" s="7">
        <v>6084</v>
      </c>
      <c r="D2034">
        <f t="shared" si="266"/>
        <v>253.5</v>
      </c>
      <c r="E2034" s="9">
        <v>42488.5</v>
      </c>
      <c r="F2034" s="8" t="str">
        <f t="shared" si="270"/>
        <v>04-28-16</v>
      </c>
      <c r="G2034" s="8">
        <f t="shared" si="271"/>
        <v>42488</v>
      </c>
      <c r="H2034">
        <f t="shared" si="272"/>
        <v>14729.5</v>
      </c>
      <c r="I2034">
        <v>11.54</v>
      </c>
      <c r="J2034">
        <v>11.2</v>
      </c>
      <c r="K2034" s="3">
        <f t="shared" si="268"/>
        <v>11.54</v>
      </c>
      <c r="L2034">
        <f t="shared" si="269"/>
        <v>11.2</v>
      </c>
      <c r="M2034">
        <f t="shared" si="267"/>
        <v>11.2</v>
      </c>
      <c r="N2034" s="3">
        <f t="shared" si="273"/>
        <v>11.2</v>
      </c>
      <c r="O2034">
        <f>_xll.Interpolate($T$6:$T$1168,$U$6:$U$1168,G2034,0,0)</f>
        <v>0</v>
      </c>
      <c r="P2034">
        <f>_xll.Interpolate($T$6:$T$1168,$X$6:$X$1168,G2034,0,0)</f>
        <v>500</v>
      </c>
    </row>
    <row r="2035" spans="1:16" x14ac:dyDescent="0.25">
      <c r="A2035">
        <v>3073</v>
      </c>
      <c r="B2035" t="s">
        <v>2039</v>
      </c>
      <c r="C2035" s="7">
        <v>6087</v>
      </c>
      <c r="D2035">
        <f t="shared" si="266"/>
        <v>253.625</v>
      </c>
      <c r="E2035" s="9">
        <v>42488.625</v>
      </c>
      <c r="F2035" s="8" t="str">
        <f t="shared" si="270"/>
        <v>04-28-16</v>
      </c>
      <c r="G2035" s="8">
        <f t="shared" si="271"/>
        <v>42488</v>
      </c>
      <c r="H2035">
        <f t="shared" si="272"/>
        <v>14729.625</v>
      </c>
      <c r="I2035">
        <v>11.88</v>
      </c>
      <c r="J2035">
        <v>11.273</v>
      </c>
      <c r="K2035" s="3">
        <f t="shared" si="268"/>
        <v>11.88</v>
      </c>
      <c r="L2035">
        <f t="shared" si="269"/>
        <v>11.273</v>
      </c>
      <c r="M2035">
        <f t="shared" si="267"/>
        <v>11.273</v>
      </c>
      <c r="N2035" s="3">
        <f t="shared" si="273"/>
        <v>11.273</v>
      </c>
      <c r="O2035">
        <f>_xll.Interpolate($T$6:$T$1168,$U$6:$U$1168,G2035,0,0)</f>
        <v>0</v>
      </c>
      <c r="P2035">
        <f>_xll.Interpolate($T$6:$T$1168,$X$6:$X$1168,G2035,0,0)</f>
        <v>500</v>
      </c>
    </row>
    <row r="2036" spans="1:16" x14ac:dyDescent="0.25">
      <c r="A2036">
        <v>3074</v>
      </c>
      <c r="B2036" t="s">
        <v>2040</v>
      </c>
      <c r="C2036" s="7">
        <v>6090</v>
      </c>
      <c r="D2036">
        <f t="shared" ref="D2036:D2099" si="274">C2036/24</f>
        <v>253.75</v>
      </c>
      <c r="E2036" s="9">
        <v>42488.75</v>
      </c>
      <c r="F2036" s="8" t="str">
        <f t="shared" si="270"/>
        <v>04-28-16</v>
      </c>
      <c r="G2036" s="8">
        <f t="shared" si="271"/>
        <v>42488</v>
      </c>
      <c r="H2036">
        <f t="shared" si="272"/>
        <v>14729.75</v>
      </c>
      <c r="I2036">
        <v>11.686</v>
      </c>
      <c r="J2036">
        <v>11.419</v>
      </c>
      <c r="K2036" s="3">
        <f t="shared" si="268"/>
        <v>11.686</v>
      </c>
      <c r="L2036">
        <f t="shared" si="269"/>
        <v>11.419</v>
      </c>
      <c r="M2036">
        <f t="shared" ref="M2036:M2099" si="275">IF(ISNA(L2036),K2036,L2036)</f>
        <v>11.419</v>
      </c>
      <c r="N2036" s="3">
        <f t="shared" si="273"/>
        <v>11.419</v>
      </c>
      <c r="O2036">
        <f>_xll.Interpolate($T$6:$T$1168,$U$6:$U$1168,G2036,0,0)</f>
        <v>0</v>
      </c>
      <c r="P2036">
        <f>_xll.Interpolate($T$6:$T$1168,$X$6:$X$1168,G2036,0,0)</f>
        <v>500</v>
      </c>
    </row>
    <row r="2037" spans="1:16" x14ac:dyDescent="0.25">
      <c r="A2037">
        <v>3075</v>
      </c>
      <c r="B2037" t="s">
        <v>2041</v>
      </c>
      <c r="C2037" s="7">
        <v>6093</v>
      </c>
      <c r="D2037">
        <f t="shared" si="274"/>
        <v>253.875</v>
      </c>
      <c r="E2037" s="9">
        <v>42488.875</v>
      </c>
      <c r="F2037" s="8" t="str">
        <f t="shared" si="270"/>
        <v>04-28-16</v>
      </c>
      <c r="G2037" s="8">
        <f t="shared" si="271"/>
        <v>42488</v>
      </c>
      <c r="H2037">
        <f t="shared" si="272"/>
        <v>14729.875</v>
      </c>
      <c r="I2037">
        <v>11.782999999999999</v>
      </c>
      <c r="J2037">
        <v>11.856</v>
      </c>
      <c r="K2037" s="3">
        <f t="shared" si="268"/>
        <v>11.782999999999999</v>
      </c>
      <c r="L2037">
        <f t="shared" si="269"/>
        <v>11.856</v>
      </c>
      <c r="M2037">
        <f t="shared" si="275"/>
        <v>11.856</v>
      </c>
      <c r="N2037" s="3">
        <f t="shared" si="273"/>
        <v>11.856</v>
      </c>
      <c r="O2037">
        <f>_xll.Interpolate($T$6:$T$1168,$U$6:$U$1168,G2037,0,0)</f>
        <v>0</v>
      </c>
      <c r="P2037">
        <f>_xll.Interpolate($T$6:$T$1168,$X$6:$X$1168,G2037,0,0)</f>
        <v>500</v>
      </c>
    </row>
    <row r="2038" spans="1:16" x14ac:dyDescent="0.25">
      <c r="A2038">
        <v>3076</v>
      </c>
      <c r="B2038" t="s">
        <v>2042</v>
      </c>
      <c r="C2038" s="7">
        <v>6096</v>
      </c>
      <c r="D2038">
        <f t="shared" si="274"/>
        <v>254</v>
      </c>
      <c r="E2038" s="9">
        <v>42489</v>
      </c>
      <c r="F2038" s="8" t="str">
        <f t="shared" si="270"/>
        <v>04-29-16</v>
      </c>
      <c r="G2038" s="8">
        <f t="shared" si="271"/>
        <v>42489</v>
      </c>
      <c r="H2038">
        <f t="shared" si="272"/>
        <v>14730</v>
      </c>
      <c r="I2038">
        <v>11.637</v>
      </c>
      <c r="J2038">
        <v>11.321</v>
      </c>
      <c r="K2038" s="3">
        <f t="shared" si="268"/>
        <v>11.637</v>
      </c>
      <c r="L2038">
        <f t="shared" si="269"/>
        <v>11.321</v>
      </c>
      <c r="M2038">
        <f t="shared" si="275"/>
        <v>11.321</v>
      </c>
      <c r="N2038" s="3">
        <f t="shared" si="273"/>
        <v>11.321</v>
      </c>
      <c r="O2038">
        <f>_xll.Interpolate($T$6:$T$1168,$U$6:$U$1168,G2038,0,0)</f>
        <v>0</v>
      </c>
      <c r="P2038">
        <f>_xll.Interpolate($T$6:$T$1168,$X$6:$X$1168,G2038,0,0)</f>
        <v>400</v>
      </c>
    </row>
    <row r="2039" spans="1:16" x14ac:dyDescent="0.25">
      <c r="A2039">
        <v>3077</v>
      </c>
      <c r="B2039" t="s">
        <v>2043</v>
      </c>
      <c r="C2039" s="7">
        <v>6099</v>
      </c>
      <c r="D2039">
        <f t="shared" si="274"/>
        <v>254.125</v>
      </c>
      <c r="E2039" s="9">
        <v>42489.125</v>
      </c>
      <c r="F2039" s="8" t="str">
        <f t="shared" si="270"/>
        <v>04-29-16</v>
      </c>
      <c r="G2039" s="8">
        <f t="shared" si="271"/>
        <v>42489</v>
      </c>
      <c r="H2039">
        <f t="shared" si="272"/>
        <v>14730.125</v>
      </c>
      <c r="I2039">
        <v>11.589</v>
      </c>
      <c r="J2039">
        <v>11.807</v>
      </c>
      <c r="K2039" s="3">
        <f t="shared" si="268"/>
        <v>11.589</v>
      </c>
      <c r="L2039">
        <f t="shared" si="269"/>
        <v>11.807</v>
      </c>
      <c r="M2039">
        <f t="shared" si="275"/>
        <v>11.807</v>
      </c>
      <c r="N2039" s="3">
        <f t="shared" si="273"/>
        <v>11.807</v>
      </c>
      <c r="O2039">
        <f>_xll.Interpolate($T$6:$T$1168,$U$6:$U$1168,G2039,0,0)</f>
        <v>0</v>
      </c>
      <c r="P2039">
        <f>_xll.Interpolate($T$6:$T$1168,$X$6:$X$1168,G2039,0,0)</f>
        <v>400</v>
      </c>
    </row>
    <row r="2040" spans="1:16" x14ac:dyDescent="0.25">
      <c r="A2040">
        <v>3078</v>
      </c>
      <c r="B2040" t="s">
        <v>2044</v>
      </c>
      <c r="C2040" s="7">
        <v>6102</v>
      </c>
      <c r="D2040">
        <f t="shared" si="274"/>
        <v>254.25</v>
      </c>
      <c r="E2040" s="9">
        <v>42489.25</v>
      </c>
      <c r="F2040" s="8" t="str">
        <f t="shared" si="270"/>
        <v>04-29-16</v>
      </c>
      <c r="G2040" s="8">
        <f t="shared" si="271"/>
        <v>42489</v>
      </c>
      <c r="H2040">
        <f t="shared" si="272"/>
        <v>14730.25</v>
      </c>
      <c r="I2040">
        <v>11.662000000000001</v>
      </c>
      <c r="J2040">
        <v>11.637</v>
      </c>
      <c r="K2040" s="3">
        <f t="shared" si="268"/>
        <v>11.662000000000001</v>
      </c>
      <c r="L2040">
        <f t="shared" si="269"/>
        <v>11.637</v>
      </c>
      <c r="M2040">
        <f t="shared" si="275"/>
        <v>11.637</v>
      </c>
      <c r="N2040" s="3">
        <f t="shared" si="273"/>
        <v>11.637</v>
      </c>
      <c r="O2040">
        <f>_xll.Interpolate($T$6:$T$1168,$U$6:$U$1168,G2040,0,0)</f>
        <v>0</v>
      </c>
      <c r="P2040">
        <f>_xll.Interpolate($T$6:$T$1168,$X$6:$X$1168,G2040,0,0)</f>
        <v>400</v>
      </c>
    </row>
    <row r="2041" spans="1:16" x14ac:dyDescent="0.25">
      <c r="A2041">
        <v>3079</v>
      </c>
      <c r="B2041" t="s">
        <v>2045</v>
      </c>
      <c r="C2041" s="7">
        <v>6105</v>
      </c>
      <c r="D2041">
        <f t="shared" si="274"/>
        <v>254.375</v>
      </c>
      <c r="E2041" s="9">
        <v>42489.375</v>
      </c>
      <c r="F2041" s="8" t="str">
        <f t="shared" si="270"/>
        <v>04-29-16</v>
      </c>
      <c r="G2041" s="8">
        <f t="shared" si="271"/>
        <v>42489</v>
      </c>
      <c r="H2041">
        <f t="shared" si="272"/>
        <v>14730.375</v>
      </c>
      <c r="I2041">
        <v>11.467000000000001</v>
      </c>
      <c r="J2041">
        <v>11.102</v>
      </c>
      <c r="K2041" s="3">
        <f t="shared" si="268"/>
        <v>11.467000000000001</v>
      </c>
      <c r="L2041">
        <f t="shared" si="269"/>
        <v>11.102</v>
      </c>
      <c r="M2041">
        <f t="shared" si="275"/>
        <v>11.102</v>
      </c>
      <c r="N2041" s="3">
        <f t="shared" si="273"/>
        <v>11.102</v>
      </c>
      <c r="O2041">
        <f>_xll.Interpolate($T$6:$T$1168,$U$6:$U$1168,G2041,0,0)</f>
        <v>0</v>
      </c>
      <c r="P2041">
        <f>_xll.Interpolate($T$6:$T$1168,$X$6:$X$1168,G2041,0,0)</f>
        <v>400</v>
      </c>
    </row>
    <row r="2042" spans="1:16" x14ac:dyDescent="0.25">
      <c r="A2042">
        <v>3080</v>
      </c>
      <c r="B2042" t="s">
        <v>2046</v>
      </c>
      <c r="C2042" s="7">
        <v>6108</v>
      </c>
      <c r="D2042">
        <f t="shared" si="274"/>
        <v>254.5</v>
      </c>
      <c r="E2042" s="9">
        <v>42489.5</v>
      </c>
      <c r="F2042" s="8" t="str">
        <f t="shared" si="270"/>
        <v>04-29-16</v>
      </c>
      <c r="G2042" s="8">
        <f t="shared" si="271"/>
        <v>42489</v>
      </c>
      <c r="H2042">
        <f t="shared" si="272"/>
        <v>14730.5</v>
      </c>
      <c r="I2042">
        <v>11.565</v>
      </c>
      <c r="J2042">
        <v>11.2</v>
      </c>
      <c r="K2042" s="3">
        <f t="shared" si="268"/>
        <v>11.565</v>
      </c>
      <c r="L2042">
        <f t="shared" si="269"/>
        <v>11.2</v>
      </c>
      <c r="M2042">
        <f t="shared" si="275"/>
        <v>11.2</v>
      </c>
      <c r="N2042" s="3">
        <f t="shared" si="273"/>
        <v>11.2</v>
      </c>
      <c r="O2042">
        <f>_xll.Interpolate($T$6:$T$1168,$U$6:$U$1168,G2042,0,0)</f>
        <v>0</v>
      </c>
      <c r="P2042">
        <f>_xll.Interpolate($T$6:$T$1168,$X$6:$X$1168,G2042,0,0)</f>
        <v>400</v>
      </c>
    </row>
    <row r="2043" spans="1:16" x14ac:dyDescent="0.25">
      <c r="A2043">
        <v>3081</v>
      </c>
      <c r="B2043" t="s">
        <v>2047</v>
      </c>
      <c r="C2043" s="7">
        <v>6111</v>
      </c>
      <c r="D2043">
        <f t="shared" si="274"/>
        <v>254.625</v>
      </c>
      <c r="E2043" s="9">
        <v>42489.625</v>
      </c>
      <c r="F2043" s="8" t="str">
        <f t="shared" si="270"/>
        <v>04-29-16</v>
      </c>
      <c r="G2043" s="8">
        <f t="shared" si="271"/>
        <v>42489</v>
      </c>
      <c r="H2043">
        <f t="shared" si="272"/>
        <v>14730.625</v>
      </c>
      <c r="I2043">
        <v>11.662000000000001</v>
      </c>
      <c r="J2043">
        <v>11.224</v>
      </c>
      <c r="K2043" s="3">
        <f t="shared" si="268"/>
        <v>11.662000000000001</v>
      </c>
      <c r="L2043">
        <f t="shared" si="269"/>
        <v>11.224</v>
      </c>
      <c r="M2043">
        <f t="shared" si="275"/>
        <v>11.224</v>
      </c>
      <c r="N2043" s="3">
        <f t="shared" si="273"/>
        <v>11.224</v>
      </c>
      <c r="O2043">
        <f>_xll.Interpolate($T$6:$T$1168,$U$6:$U$1168,G2043,0,0)</f>
        <v>0</v>
      </c>
      <c r="P2043">
        <f>_xll.Interpolate($T$6:$T$1168,$X$6:$X$1168,G2043,0,0)</f>
        <v>400</v>
      </c>
    </row>
    <row r="2044" spans="1:16" x14ac:dyDescent="0.25">
      <c r="A2044">
        <v>3082</v>
      </c>
      <c r="B2044" t="s">
        <v>2048</v>
      </c>
      <c r="C2044" s="7">
        <v>6114</v>
      </c>
      <c r="D2044">
        <f t="shared" si="274"/>
        <v>254.75</v>
      </c>
      <c r="E2044" s="9">
        <v>42489.75</v>
      </c>
      <c r="F2044" s="8" t="str">
        <f t="shared" si="270"/>
        <v>04-29-16</v>
      </c>
      <c r="G2044" s="8">
        <f t="shared" si="271"/>
        <v>42489</v>
      </c>
      <c r="H2044">
        <f t="shared" si="272"/>
        <v>14730.75</v>
      </c>
      <c r="I2044">
        <v>11.686</v>
      </c>
      <c r="J2044">
        <v>11.443</v>
      </c>
      <c r="K2044" s="3">
        <f t="shared" si="268"/>
        <v>11.686</v>
      </c>
      <c r="L2044">
        <f t="shared" si="269"/>
        <v>11.443</v>
      </c>
      <c r="M2044">
        <f t="shared" si="275"/>
        <v>11.443</v>
      </c>
      <c r="N2044" s="3">
        <f t="shared" si="273"/>
        <v>11.443</v>
      </c>
      <c r="O2044">
        <f>_xll.Interpolate($T$6:$T$1168,$U$6:$U$1168,G2044,0,0)</f>
        <v>0</v>
      </c>
      <c r="P2044">
        <f>_xll.Interpolate($T$6:$T$1168,$X$6:$X$1168,G2044,0,0)</f>
        <v>400</v>
      </c>
    </row>
    <row r="2045" spans="1:16" x14ac:dyDescent="0.25">
      <c r="A2045">
        <v>3083</v>
      </c>
      <c r="B2045" t="s">
        <v>2049</v>
      </c>
      <c r="C2045" s="7">
        <v>6117</v>
      </c>
      <c r="D2045">
        <f t="shared" si="274"/>
        <v>254.875</v>
      </c>
      <c r="E2045" s="9">
        <v>42489.875</v>
      </c>
      <c r="F2045" s="8" t="str">
        <f t="shared" si="270"/>
        <v>04-29-16</v>
      </c>
      <c r="G2045" s="8">
        <f t="shared" si="271"/>
        <v>42489</v>
      </c>
      <c r="H2045">
        <f t="shared" si="272"/>
        <v>14730.875</v>
      </c>
      <c r="I2045">
        <v>11.467000000000001</v>
      </c>
      <c r="J2045">
        <v>11.346</v>
      </c>
      <c r="K2045" s="3">
        <f t="shared" si="268"/>
        <v>11.467000000000001</v>
      </c>
      <c r="L2045">
        <f t="shared" si="269"/>
        <v>11.346</v>
      </c>
      <c r="M2045">
        <f t="shared" si="275"/>
        <v>11.346</v>
      </c>
      <c r="N2045" s="3">
        <f t="shared" si="273"/>
        <v>11.345999999999998</v>
      </c>
      <c r="O2045">
        <f>_xll.Interpolate($T$6:$T$1168,$U$6:$U$1168,G2045,0,0)</f>
        <v>0</v>
      </c>
      <c r="P2045">
        <f>_xll.Interpolate($T$6:$T$1168,$X$6:$X$1168,G2045,0,0)</f>
        <v>400</v>
      </c>
    </row>
    <row r="2046" spans="1:16" x14ac:dyDescent="0.25">
      <c r="A2046">
        <v>3084</v>
      </c>
      <c r="B2046" t="s">
        <v>2050</v>
      </c>
      <c r="C2046" s="7">
        <v>6120</v>
      </c>
      <c r="D2046">
        <f t="shared" si="274"/>
        <v>255</v>
      </c>
      <c r="E2046" s="9">
        <v>42490</v>
      </c>
      <c r="F2046" s="8" t="str">
        <f t="shared" si="270"/>
        <v>04-30-16</v>
      </c>
      <c r="G2046" s="8">
        <f t="shared" si="271"/>
        <v>42490</v>
      </c>
      <c r="H2046">
        <f t="shared" si="272"/>
        <v>14731</v>
      </c>
      <c r="I2046">
        <v>11.443</v>
      </c>
      <c r="J2046">
        <v>11.71</v>
      </c>
      <c r="K2046" s="3">
        <f t="shared" si="268"/>
        <v>11.443</v>
      </c>
      <c r="L2046">
        <f t="shared" si="269"/>
        <v>11.71</v>
      </c>
      <c r="M2046">
        <f t="shared" si="275"/>
        <v>11.71</v>
      </c>
      <c r="N2046" s="3">
        <f t="shared" si="273"/>
        <v>11.71</v>
      </c>
      <c r="O2046">
        <f>_xll.Interpolate($T$6:$T$1168,$U$6:$U$1168,G2046,0,0)</f>
        <v>0</v>
      </c>
      <c r="P2046">
        <f>_xll.Interpolate($T$6:$T$1168,$X$6:$X$1168,G2046,0,0)</f>
        <v>475</v>
      </c>
    </row>
    <row r="2047" spans="1:16" x14ac:dyDescent="0.25">
      <c r="A2047">
        <v>3085</v>
      </c>
      <c r="B2047" t="s">
        <v>2051</v>
      </c>
      <c r="C2047" s="7">
        <v>6123</v>
      </c>
      <c r="D2047">
        <f t="shared" si="274"/>
        <v>255.125</v>
      </c>
      <c r="E2047" s="9">
        <v>42490.125</v>
      </c>
      <c r="F2047" s="8" t="str">
        <f t="shared" si="270"/>
        <v>04-30-16</v>
      </c>
      <c r="G2047" s="8">
        <f t="shared" si="271"/>
        <v>42490</v>
      </c>
      <c r="H2047">
        <f t="shared" si="272"/>
        <v>14731.125</v>
      </c>
      <c r="I2047">
        <v>11.443</v>
      </c>
      <c r="J2047">
        <v>11.273</v>
      </c>
      <c r="K2047" s="3">
        <f t="shared" si="268"/>
        <v>11.443</v>
      </c>
      <c r="L2047">
        <f t="shared" si="269"/>
        <v>11.273</v>
      </c>
      <c r="M2047">
        <f t="shared" si="275"/>
        <v>11.273</v>
      </c>
      <c r="N2047" s="3">
        <f t="shared" si="273"/>
        <v>11.273</v>
      </c>
      <c r="O2047">
        <f>_xll.Interpolate($T$6:$T$1168,$U$6:$U$1168,G2047,0,0)</f>
        <v>0</v>
      </c>
      <c r="P2047">
        <f>_xll.Interpolate($T$6:$T$1168,$X$6:$X$1168,G2047,0,0)</f>
        <v>475</v>
      </c>
    </row>
    <row r="2048" spans="1:16" x14ac:dyDescent="0.25">
      <c r="A2048">
        <v>3086</v>
      </c>
      <c r="B2048" t="s">
        <v>2052</v>
      </c>
      <c r="C2048" s="7">
        <v>6126</v>
      </c>
      <c r="D2048">
        <f t="shared" si="274"/>
        <v>255.25</v>
      </c>
      <c r="E2048" s="9">
        <v>42490.25</v>
      </c>
      <c r="F2048" s="8" t="str">
        <f t="shared" si="270"/>
        <v>04-30-16</v>
      </c>
      <c r="G2048" s="8">
        <f t="shared" si="271"/>
        <v>42490</v>
      </c>
      <c r="H2048">
        <f t="shared" si="272"/>
        <v>14731.25</v>
      </c>
      <c r="I2048">
        <v>11.589</v>
      </c>
      <c r="J2048">
        <v>11.662000000000001</v>
      </c>
      <c r="K2048" s="3">
        <f t="shared" si="268"/>
        <v>11.589</v>
      </c>
      <c r="L2048">
        <f t="shared" si="269"/>
        <v>11.662000000000001</v>
      </c>
      <c r="M2048">
        <f t="shared" si="275"/>
        <v>11.662000000000001</v>
      </c>
      <c r="N2048" s="3">
        <f t="shared" si="273"/>
        <v>11.662000000000001</v>
      </c>
      <c r="O2048">
        <f>_xll.Interpolate($T$6:$T$1168,$U$6:$U$1168,G2048,0,0)</f>
        <v>0</v>
      </c>
      <c r="P2048">
        <f>_xll.Interpolate($T$6:$T$1168,$X$6:$X$1168,G2048,0,0)</f>
        <v>475</v>
      </c>
    </row>
    <row r="2049" spans="1:16" x14ac:dyDescent="0.25">
      <c r="A2049">
        <v>3087</v>
      </c>
      <c r="B2049" t="s">
        <v>2053</v>
      </c>
      <c r="C2049" s="7">
        <v>6129</v>
      </c>
      <c r="D2049">
        <f t="shared" si="274"/>
        <v>255.375</v>
      </c>
      <c r="E2049" s="9">
        <v>42490.375</v>
      </c>
      <c r="F2049" s="8" t="str">
        <f t="shared" si="270"/>
        <v>04-30-16</v>
      </c>
      <c r="G2049" s="8">
        <f t="shared" si="271"/>
        <v>42490</v>
      </c>
      <c r="H2049">
        <f t="shared" si="272"/>
        <v>14731.375</v>
      </c>
      <c r="I2049">
        <v>11.613</v>
      </c>
      <c r="J2049">
        <v>11.734</v>
      </c>
      <c r="K2049" s="3">
        <f t="shared" si="268"/>
        <v>11.613</v>
      </c>
      <c r="L2049">
        <f t="shared" si="269"/>
        <v>11.734</v>
      </c>
      <c r="M2049">
        <f t="shared" si="275"/>
        <v>11.734</v>
      </c>
      <c r="N2049" s="3">
        <f t="shared" si="273"/>
        <v>11.734</v>
      </c>
      <c r="O2049">
        <f>_xll.Interpolate($T$6:$T$1168,$U$6:$U$1168,G2049,0,0)</f>
        <v>0</v>
      </c>
      <c r="P2049">
        <f>_xll.Interpolate($T$6:$T$1168,$X$6:$X$1168,G2049,0,0)</f>
        <v>475</v>
      </c>
    </row>
    <row r="2050" spans="1:16" x14ac:dyDescent="0.25">
      <c r="A2050">
        <v>3088</v>
      </c>
      <c r="B2050" t="s">
        <v>2054</v>
      </c>
      <c r="C2050" s="7">
        <v>6132</v>
      </c>
      <c r="D2050">
        <f t="shared" si="274"/>
        <v>255.5</v>
      </c>
      <c r="E2050" s="9">
        <v>42490.5</v>
      </c>
      <c r="F2050" s="8" t="str">
        <f t="shared" si="270"/>
        <v>04-30-16</v>
      </c>
      <c r="G2050" s="8">
        <f t="shared" si="271"/>
        <v>42490</v>
      </c>
      <c r="H2050">
        <f t="shared" si="272"/>
        <v>14731.5</v>
      </c>
      <c r="I2050">
        <v>11.637</v>
      </c>
      <c r="J2050">
        <v>11.394</v>
      </c>
      <c r="K2050" s="3">
        <f t="shared" si="268"/>
        <v>11.637</v>
      </c>
      <c r="L2050">
        <f t="shared" si="269"/>
        <v>11.394</v>
      </c>
      <c r="M2050">
        <f t="shared" si="275"/>
        <v>11.394</v>
      </c>
      <c r="N2050" s="3">
        <f t="shared" si="273"/>
        <v>11.393999999999998</v>
      </c>
      <c r="O2050">
        <f>_xll.Interpolate($T$6:$T$1168,$U$6:$U$1168,G2050,0,0)</f>
        <v>0</v>
      </c>
      <c r="P2050">
        <f>_xll.Interpolate($T$6:$T$1168,$X$6:$X$1168,G2050,0,0)</f>
        <v>475</v>
      </c>
    </row>
    <row r="2051" spans="1:16" x14ac:dyDescent="0.25">
      <c r="A2051">
        <v>3089</v>
      </c>
      <c r="B2051" t="s">
        <v>2055</v>
      </c>
      <c r="C2051" s="7">
        <v>6135</v>
      </c>
      <c r="D2051">
        <f t="shared" si="274"/>
        <v>255.625</v>
      </c>
      <c r="E2051" s="9">
        <v>42490.625</v>
      </c>
      <c r="F2051" s="8" t="str">
        <f t="shared" si="270"/>
        <v>04-30-16</v>
      </c>
      <c r="G2051" s="8">
        <f t="shared" si="271"/>
        <v>42490</v>
      </c>
      <c r="H2051">
        <f t="shared" si="272"/>
        <v>14731.625</v>
      </c>
      <c r="I2051">
        <v>11.952999999999999</v>
      </c>
      <c r="J2051">
        <v>11.734</v>
      </c>
      <c r="K2051" s="3">
        <f t="shared" si="268"/>
        <v>11.952999999999999</v>
      </c>
      <c r="L2051">
        <f t="shared" si="269"/>
        <v>11.734</v>
      </c>
      <c r="M2051">
        <f t="shared" si="275"/>
        <v>11.734</v>
      </c>
      <c r="N2051" s="3">
        <f t="shared" si="273"/>
        <v>11.734</v>
      </c>
      <c r="O2051">
        <f>_xll.Interpolate($T$6:$T$1168,$U$6:$U$1168,G2051,0,0)</f>
        <v>0</v>
      </c>
      <c r="P2051">
        <f>_xll.Interpolate($T$6:$T$1168,$X$6:$X$1168,G2051,0,0)</f>
        <v>475</v>
      </c>
    </row>
    <row r="2052" spans="1:16" x14ac:dyDescent="0.25">
      <c r="A2052">
        <v>3090</v>
      </c>
      <c r="B2052" t="s">
        <v>2056</v>
      </c>
      <c r="C2052" s="7">
        <v>6138</v>
      </c>
      <c r="D2052">
        <f t="shared" si="274"/>
        <v>255.75</v>
      </c>
      <c r="E2052" s="9">
        <v>42490.75</v>
      </c>
      <c r="F2052" s="8" t="str">
        <f t="shared" si="270"/>
        <v>04-30-16</v>
      </c>
      <c r="G2052" s="8">
        <f t="shared" si="271"/>
        <v>42490</v>
      </c>
      <c r="H2052">
        <f t="shared" si="272"/>
        <v>14731.75</v>
      </c>
      <c r="I2052">
        <v>12.170999999999999</v>
      </c>
      <c r="J2052">
        <v>11.662000000000001</v>
      </c>
      <c r="K2052" s="3">
        <f t="shared" si="268"/>
        <v>12.170999999999999</v>
      </c>
      <c r="L2052">
        <f t="shared" si="269"/>
        <v>11.662000000000001</v>
      </c>
      <c r="M2052">
        <f t="shared" si="275"/>
        <v>11.662000000000001</v>
      </c>
      <c r="N2052" s="3">
        <f t="shared" si="273"/>
        <v>11.662000000000001</v>
      </c>
      <c r="O2052">
        <f>_xll.Interpolate($T$6:$T$1168,$U$6:$U$1168,G2052,0,0)</f>
        <v>0</v>
      </c>
      <c r="P2052">
        <f>_xll.Interpolate($T$6:$T$1168,$X$6:$X$1168,G2052,0,0)</f>
        <v>475</v>
      </c>
    </row>
    <row r="2053" spans="1:16" x14ac:dyDescent="0.25">
      <c r="A2053">
        <v>3091</v>
      </c>
      <c r="B2053" t="s">
        <v>2057</v>
      </c>
      <c r="C2053" s="7">
        <v>6141</v>
      </c>
      <c r="D2053">
        <f t="shared" si="274"/>
        <v>255.875</v>
      </c>
      <c r="E2053" s="9">
        <v>42490.875</v>
      </c>
      <c r="F2053" s="8" t="str">
        <f t="shared" si="270"/>
        <v>04-30-16</v>
      </c>
      <c r="G2053" s="8">
        <f t="shared" si="271"/>
        <v>42490</v>
      </c>
      <c r="H2053">
        <f t="shared" si="272"/>
        <v>14731.875</v>
      </c>
      <c r="I2053">
        <v>11.759</v>
      </c>
      <c r="J2053">
        <v>11.613</v>
      </c>
      <c r="K2053" s="3">
        <f t="shared" si="268"/>
        <v>11.759</v>
      </c>
      <c r="L2053">
        <f t="shared" si="269"/>
        <v>11.613</v>
      </c>
      <c r="M2053">
        <f t="shared" si="275"/>
        <v>11.613</v>
      </c>
      <c r="N2053" s="3">
        <f t="shared" si="273"/>
        <v>11.613</v>
      </c>
      <c r="O2053">
        <f>_xll.Interpolate($T$6:$T$1168,$U$6:$U$1168,G2053,0,0)</f>
        <v>0</v>
      </c>
      <c r="P2053">
        <f>_xll.Interpolate($T$6:$T$1168,$X$6:$X$1168,G2053,0,0)</f>
        <v>475</v>
      </c>
    </row>
    <row r="2054" spans="1:16" x14ac:dyDescent="0.25">
      <c r="A2054">
        <v>3092</v>
      </c>
      <c r="B2054" t="s">
        <v>2058</v>
      </c>
      <c r="C2054" s="7">
        <v>6144</v>
      </c>
      <c r="D2054">
        <f t="shared" si="274"/>
        <v>256</v>
      </c>
      <c r="E2054" s="9">
        <v>42491</v>
      </c>
      <c r="F2054" s="8" t="str">
        <f t="shared" si="270"/>
        <v>05-01-16</v>
      </c>
      <c r="G2054" s="8">
        <f t="shared" si="271"/>
        <v>42491</v>
      </c>
      <c r="H2054">
        <f t="shared" si="272"/>
        <v>14732</v>
      </c>
      <c r="I2054">
        <v>11.832000000000001</v>
      </c>
      <c r="J2054">
        <v>11.904</v>
      </c>
      <c r="K2054" s="3">
        <f t="shared" ref="K2054:K2117" si="276">IF(I2054&lt;3,NA(),I2054)</f>
        <v>11.832000000000001</v>
      </c>
      <c r="L2054">
        <f t="shared" ref="L2054:L2117" si="277">IF(J2054&lt;1,NA(),J2054)</f>
        <v>11.904</v>
      </c>
      <c r="M2054">
        <f t="shared" si="275"/>
        <v>11.904</v>
      </c>
      <c r="N2054" s="3">
        <f t="shared" si="273"/>
        <v>11.904</v>
      </c>
      <c r="O2054">
        <f>_xll.Interpolate($T$6:$T$1168,$U$6:$U$1168,G2054,0,0)</f>
        <v>0</v>
      </c>
      <c r="P2054">
        <f>_xll.Interpolate($T$6:$T$1168,$X$6:$X$1168,G2054,0,0)</f>
        <v>475</v>
      </c>
    </row>
    <row r="2055" spans="1:16" x14ac:dyDescent="0.25">
      <c r="A2055">
        <v>3093</v>
      </c>
      <c r="B2055" t="s">
        <v>2059</v>
      </c>
      <c r="C2055" s="7">
        <v>6147</v>
      </c>
      <c r="D2055">
        <f t="shared" si="274"/>
        <v>256.125</v>
      </c>
      <c r="E2055" s="9">
        <v>42491.125</v>
      </c>
      <c r="F2055" s="8" t="str">
        <f t="shared" ref="F2055:F2118" si="278">TEXT(E2055,"MM-DD-YY")</f>
        <v>05-01-16</v>
      </c>
      <c r="G2055" s="8">
        <f t="shared" ref="G2055:G2118" si="279">DATEVALUE(F2055)</f>
        <v>42491</v>
      </c>
      <c r="H2055">
        <f t="shared" ref="H2055:H2118" si="280">14476+D2055</f>
        <v>14732.125</v>
      </c>
      <c r="I2055">
        <v>11.782999999999999</v>
      </c>
      <c r="J2055">
        <v>11.782999999999999</v>
      </c>
      <c r="K2055" s="3">
        <f t="shared" si="276"/>
        <v>11.782999999999999</v>
      </c>
      <c r="L2055">
        <f t="shared" si="277"/>
        <v>11.782999999999999</v>
      </c>
      <c r="M2055">
        <f t="shared" si="275"/>
        <v>11.782999999999999</v>
      </c>
      <c r="N2055" s="3">
        <f t="shared" ref="N2055:N2118" si="281">IF(AND(ISNUMBER(K2055),ISNUMBER(L2055)),(O2055*K2055+L2055*P2055)/(O2055+P2055),IF(ISNA(L2055),K2055,L2055))</f>
        <v>11.783000000000001</v>
      </c>
      <c r="O2055">
        <f>_xll.Interpolate($T$6:$T$1168,$U$6:$U$1168,G2055,0,0)</f>
        <v>0</v>
      </c>
      <c r="P2055">
        <f>_xll.Interpolate($T$6:$T$1168,$X$6:$X$1168,G2055,0,0)</f>
        <v>475</v>
      </c>
    </row>
    <row r="2056" spans="1:16" x14ac:dyDescent="0.25">
      <c r="A2056">
        <v>3094</v>
      </c>
      <c r="B2056" t="s">
        <v>2060</v>
      </c>
      <c r="C2056" s="7">
        <v>6150</v>
      </c>
      <c r="D2056">
        <f t="shared" si="274"/>
        <v>256.25</v>
      </c>
      <c r="E2056" s="9">
        <v>42491.25</v>
      </c>
      <c r="F2056" s="8" t="str">
        <f t="shared" si="278"/>
        <v>05-01-16</v>
      </c>
      <c r="G2056" s="8">
        <f t="shared" si="279"/>
        <v>42491</v>
      </c>
      <c r="H2056">
        <f t="shared" si="280"/>
        <v>14732.25</v>
      </c>
      <c r="I2056">
        <v>11.637</v>
      </c>
      <c r="J2056">
        <v>11.467000000000001</v>
      </c>
      <c r="K2056" s="3">
        <f t="shared" si="276"/>
        <v>11.637</v>
      </c>
      <c r="L2056">
        <f t="shared" si="277"/>
        <v>11.467000000000001</v>
      </c>
      <c r="M2056">
        <f t="shared" si="275"/>
        <v>11.467000000000001</v>
      </c>
      <c r="N2056" s="3">
        <f t="shared" si="281"/>
        <v>11.466999999999999</v>
      </c>
      <c r="O2056">
        <f>_xll.Interpolate($T$6:$T$1168,$U$6:$U$1168,G2056,0,0)</f>
        <v>0</v>
      </c>
      <c r="P2056">
        <f>_xll.Interpolate($T$6:$T$1168,$X$6:$X$1168,G2056,0,0)</f>
        <v>475</v>
      </c>
    </row>
    <row r="2057" spans="1:16" x14ac:dyDescent="0.25">
      <c r="A2057">
        <v>3095</v>
      </c>
      <c r="B2057" t="s">
        <v>2061</v>
      </c>
      <c r="C2057" s="7">
        <v>6153</v>
      </c>
      <c r="D2057">
        <f t="shared" si="274"/>
        <v>256.375</v>
      </c>
      <c r="E2057" s="9">
        <v>42491.375</v>
      </c>
      <c r="F2057" s="8" t="str">
        <f t="shared" si="278"/>
        <v>05-01-16</v>
      </c>
      <c r="G2057" s="8">
        <f t="shared" si="279"/>
        <v>42491</v>
      </c>
      <c r="H2057">
        <f t="shared" si="280"/>
        <v>14732.375</v>
      </c>
      <c r="I2057">
        <v>11.662000000000001</v>
      </c>
      <c r="J2057">
        <v>11.565</v>
      </c>
      <c r="K2057" s="3">
        <f t="shared" si="276"/>
        <v>11.662000000000001</v>
      </c>
      <c r="L2057">
        <f t="shared" si="277"/>
        <v>11.565</v>
      </c>
      <c r="M2057">
        <f t="shared" si="275"/>
        <v>11.565</v>
      </c>
      <c r="N2057" s="3">
        <f t="shared" si="281"/>
        <v>11.565</v>
      </c>
      <c r="O2057">
        <f>_xll.Interpolate($T$6:$T$1168,$U$6:$U$1168,G2057,0,0)</f>
        <v>0</v>
      </c>
      <c r="P2057">
        <f>_xll.Interpolate($T$6:$T$1168,$X$6:$X$1168,G2057,0,0)</f>
        <v>475</v>
      </c>
    </row>
    <row r="2058" spans="1:16" x14ac:dyDescent="0.25">
      <c r="A2058">
        <v>3096</v>
      </c>
      <c r="B2058" t="s">
        <v>2062</v>
      </c>
      <c r="C2058" s="7">
        <v>6156</v>
      </c>
      <c r="D2058">
        <f t="shared" si="274"/>
        <v>256.5</v>
      </c>
      <c r="E2058" s="9">
        <v>42491.5</v>
      </c>
      <c r="F2058" s="8" t="str">
        <f t="shared" si="278"/>
        <v>05-01-16</v>
      </c>
      <c r="G2058" s="8">
        <f t="shared" si="279"/>
        <v>42491</v>
      </c>
      <c r="H2058">
        <f t="shared" si="280"/>
        <v>14732.5</v>
      </c>
      <c r="I2058">
        <v>11.71</v>
      </c>
      <c r="J2058">
        <v>11.37</v>
      </c>
      <c r="K2058" s="3">
        <f t="shared" si="276"/>
        <v>11.71</v>
      </c>
      <c r="L2058">
        <f t="shared" si="277"/>
        <v>11.37</v>
      </c>
      <c r="M2058">
        <f t="shared" si="275"/>
        <v>11.37</v>
      </c>
      <c r="N2058" s="3">
        <f t="shared" si="281"/>
        <v>11.37</v>
      </c>
      <c r="O2058">
        <f>_xll.Interpolate($T$6:$T$1168,$U$6:$U$1168,G2058,0,0)</f>
        <v>0</v>
      </c>
      <c r="P2058">
        <f>_xll.Interpolate($T$6:$T$1168,$X$6:$X$1168,G2058,0,0)</f>
        <v>475</v>
      </c>
    </row>
    <row r="2059" spans="1:16" x14ac:dyDescent="0.25">
      <c r="A2059">
        <v>3097</v>
      </c>
      <c r="B2059" t="s">
        <v>2063</v>
      </c>
      <c r="C2059" s="7">
        <v>6159</v>
      </c>
      <c r="D2059">
        <f t="shared" si="274"/>
        <v>256.625</v>
      </c>
      <c r="E2059" s="9">
        <v>42491.625</v>
      </c>
      <c r="F2059" s="8" t="str">
        <f t="shared" si="278"/>
        <v>05-01-16</v>
      </c>
      <c r="G2059" s="8">
        <f t="shared" si="279"/>
        <v>42491</v>
      </c>
      <c r="H2059">
        <f t="shared" si="280"/>
        <v>14732.625</v>
      </c>
      <c r="I2059">
        <v>11.904</v>
      </c>
      <c r="J2059">
        <v>11.419</v>
      </c>
      <c r="K2059" s="3">
        <f t="shared" si="276"/>
        <v>11.904</v>
      </c>
      <c r="L2059">
        <f t="shared" si="277"/>
        <v>11.419</v>
      </c>
      <c r="M2059">
        <f t="shared" si="275"/>
        <v>11.419</v>
      </c>
      <c r="N2059" s="3">
        <f t="shared" si="281"/>
        <v>11.419</v>
      </c>
      <c r="O2059">
        <f>_xll.Interpolate($T$6:$T$1168,$U$6:$U$1168,G2059,0,0)</f>
        <v>0</v>
      </c>
      <c r="P2059">
        <f>_xll.Interpolate($T$6:$T$1168,$X$6:$X$1168,G2059,0,0)</f>
        <v>475</v>
      </c>
    </row>
    <row r="2060" spans="1:16" x14ac:dyDescent="0.25">
      <c r="A2060">
        <v>3098</v>
      </c>
      <c r="B2060" t="s">
        <v>2064</v>
      </c>
      <c r="C2060" s="7">
        <v>6162</v>
      </c>
      <c r="D2060">
        <f t="shared" si="274"/>
        <v>256.75</v>
      </c>
      <c r="E2060" s="9">
        <v>42491.75</v>
      </c>
      <c r="F2060" s="8" t="str">
        <f t="shared" si="278"/>
        <v>05-01-16</v>
      </c>
      <c r="G2060" s="8">
        <f t="shared" si="279"/>
        <v>42491</v>
      </c>
      <c r="H2060">
        <f t="shared" si="280"/>
        <v>14732.75</v>
      </c>
      <c r="I2060">
        <v>11.904</v>
      </c>
      <c r="J2060">
        <v>11.662000000000001</v>
      </c>
      <c r="K2060" s="3">
        <f t="shared" si="276"/>
        <v>11.904</v>
      </c>
      <c r="L2060">
        <f t="shared" si="277"/>
        <v>11.662000000000001</v>
      </c>
      <c r="M2060">
        <f t="shared" si="275"/>
        <v>11.662000000000001</v>
      </c>
      <c r="N2060" s="3">
        <f t="shared" si="281"/>
        <v>11.662000000000001</v>
      </c>
      <c r="O2060">
        <f>_xll.Interpolate($T$6:$T$1168,$U$6:$U$1168,G2060,0,0)</f>
        <v>0</v>
      </c>
      <c r="P2060">
        <f>_xll.Interpolate($T$6:$T$1168,$X$6:$X$1168,G2060,0,0)</f>
        <v>475</v>
      </c>
    </row>
    <row r="2061" spans="1:16" x14ac:dyDescent="0.25">
      <c r="A2061">
        <v>3099</v>
      </c>
      <c r="B2061" t="s">
        <v>2065</v>
      </c>
      <c r="C2061" s="7">
        <v>6165</v>
      </c>
      <c r="D2061">
        <f t="shared" si="274"/>
        <v>256.875</v>
      </c>
      <c r="E2061" s="9">
        <v>42491.875</v>
      </c>
      <c r="F2061" s="8" t="str">
        <f t="shared" si="278"/>
        <v>05-01-16</v>
      </c>
      <c r="G2061" s="8">
        <f t="shared" si="279"/>
        <v>42491</v>
      </c>
      <c r="H2061">
        <f t="shared" si="280"/>
        <v>14732.875</v>
      </c>
      <c r="I2061">
        <v>11.759</v>
      </c>
      <c r="J2061">
        <v>11.662000000000001</v>
      </c>
      <c r="K2061" s="3">
        <f t="shared" si="276"/>
        <v>11.759</v>
      </c>
      <c r="L2061">
        <f t="shared" si="277"/>
        <v>11.662000000000001</v>
      </c>
      <c r="M2061">
        <f t="shared" si="275"/>
        <v>11.662000000000001</v>
      </c>
      <c r="N2061" s="3">
        <f t="shared" si="281"/>
        <v>11.662000000000001</v>
      </c>
      <c r="O2061">
        <f>_xll.Interpolate($T$6:$T$1168,$U$6:$U$1168,G2061,0,0)</f>
        <v>0</v>
      </c>
      <c r="P2061">
        <f>_xll.Interpolate($T$6:$T$1168,$X$6:$X$1168,G2061,0,0)</f>
        <v>475</v>
      </c>
    </row>
    <row r="2062" spans="1:16" x14ac:dyDescent="0.25">
      <c r="A2062">
        <v>3100</v>
      </c>
      <c r="B2062" t="s">
        <v>2066</v>
      </c>
      <c r="C2062" s="7">
        <v>6168</v>
      </c>
      <c r="D2062">
        <f t="shared" si="274"/>
        <v>257</v>
      </c>
      <c r="E2062" s="9">
        <v>42492</v>
      </c>
      <c r="F2062" s="8" t="str">
        <f t="shared" si="278"/>
        <v>05-02-16</v>
      </c>
      <c r="G2062" s="8">
        <f t="shared" si="279"/>
        <v>42492</v>
      </c>
      <c r="H2062">
        <f t="shared" si="280"/>
        <v>14733</v>
      </c>
      <c r="I2062">
        <v>11.613</v>
      </c>
      <c r="J2062">
        <v>11.565</v>
      </c>
      <c r="K2062" s="3">
        <f t="shared" si="276"/>
        <v>11.613</v>
      </c>
      <c r="L2062">
        <f t="shared" si="277"/>
        <v>11.565</v>
      </c>
      <c r="M2062">
        <f t="shared" si="275"/>
        <v>11.565</v>
      </c>
      <c r="N2062" s="3">
        <f t="shared" si="281"/>
        <v>11.565</v>
      </c>
      <c r="O2062">
        <f>_xll.Interpolate($T$6:$T$1168,$U$6:$U$1168,G2062,0,0)</f>
        <v>0</v>
      </c>
      <c r="P2062">
        <f>_xll.Interpolate($T$6:$T$1168,$X$6:$X$1168,G2062,0,0)</f>
        <v>475</v>
      </c>
    </row>
    <row r="2063" spans="1:16" x14ac:dyDescent="0.25">
      <c r="A2063">
        <v>3101</v>
      </c>
      <c r="B2063" t="s">
        <v>2067</v>
      </c>
      <c r="C2063" s="7">
        <v>6171</v>
      </c>
      <c r="D2063">
        <f t="shared" si="274"/>
        <v>257.125</v>
      </c>
      <c r="E2063" s="9">
        <v>42492.125</v>
      </c>
      <c r="F2063" s="8" t="str">
        <f t="shared" si="278"/>
        <v>05-02-16</v>
      </c>
      <c r="G2063" s="8">
        <f t="shared" si="279"/>
        <v>42492</v>
      </c>
      <c r="H2063">
        <f t="shared" si="280"/>
        <v>14733.125</v>
      </c>
      <c r="I2063">
        <v>11.686</v>
      </c>
      <c r="J2063">
        <v>11.346</v>
      </c>
      <c r="K2063" s="3">
        <f t="shared" si="276"/>
        <v>11.686</v>
      </c>
      <c r="L2063">
        <f t="shared" si="277"/>
        <v>11.346</v>
      </c>
      <c r="M2063">
        <f t="shared" si="275"/>
        <v>11.346</v>
      </c>
      <c r="N2063" s="3">
        <f t="shared" si="281"/>
        <v>11.346</v>
      </c>
      <c r="O2063">
        <f>_xll.Interpolate($T$6:$T$1168,$U$6:$U$1168,G2063,0,0)</f>
        <v>0</v>
      </c>
      <c r="P2063">
        <f>_xll.Interpolate($T$6:$T$1168,$X$6:$X$1168,G2063,0,0)</f>
        <v>475</v>
      </c>
    </row>
    <row r="2064" spans="1:16" x14ac:dyDescent="0.25">
      <c r="A2064">
        <v>3102</v>
      </c>
      <c r="B2064" t="s">
        <v>2068</v>
      </c>
      <c r="C2064" s="7">
        <v>6174</v>
      </c>
      <c r="D2064">
        <f t="shared" si="274"/>
        <v>257.25</v>
      </c>
      <c r="E2064" s="9">
        <v>42492.25</v>
      </c>
      <c r="F2064" s="8" t="str">
        <f t="shared" si="278"/>
        <v>05-02-16</v>
      </c>
      <c r="G2064" s="8">
        <f t="shared" si="279"/>
        <v>42492</v>
      </c>
      <c r="H2064">
        <f t="shared" si="280"/>
        <v>14733.25</v>
      </c>
      <c r="I2064">
        <v>11.71</v>
      </c>
      <c r="J2064">
        <v>11.807</v>
      </c>
      <c r="K2064" s="3">
        <f t="shared" si="276"/>
        <v>11.71</v>
      </c>
      <c r="L2064">
        <f t="shared" si="277"/>
        <v>11.807</v>
      </c>
      <c r="M2064">
        <f t="shared" si="275"/>
        <v>11.807</v>
      </c>
      <c r="N2064" s="3">
        <f t="shared" si="281"/>
        <v>11.807</v>
      </c>
      <c r="O2064">
        <f>_xll.Interpolate($T$6:$T$1168,$U$6:$U$1168,G2064,0,0)</f>
        <v>0</v>
      </c>
      <c r="P2064">
        <f>_xll.Interpolate($T$6:$T$1168,$X$6:$X$1168,G2064,0,0)</f>
        <v>475</v>
      </c>
    </row>
    <row r="2065" spans="1:16" x14ac:dyDescent="0.25">
      <c r="A2065">
        <v>3103</v>
      </c>
      <c r="B2065" t="s">
        <v>2069</v>
      </c>
      <c r="C2065" s="7">
        <v>6177</v>
      </c>
      <c r="D2065">
        <f t="shared" si="274"/>
        <v>257.375</v>
      </c>
      <c r="E2065" s="9">
        <v>42492.375</v>
      </c>
      <c r="F2065" s="8" t="str">
        <f t="shared" si="278"/>
        <v>05-02-16</v>
      </c>
      <c r="G2065" s="8">
        <f t="shared" si="279"/>
        <v>42492</v>
      </c>
      <c r="H2065">
        <f t="shared" si="280"/>
        <v>14733.375</v>
      </c>
      <c r="I2065">
        <v>11.782999999999999</v>
      </c>
      <c r="J2065">
        <v>11.807</v>
      </c>
      <c r="K2065" s="3">
        <f t="shared" si="276"/>
        <v>11.782999999999999</v>
      </c>
      <c r="L2065">
        <f t="shared" si="277"/>
        <v>11.807</v>
      </c>
      <c r="M2065">
        <f t="shared" si="275"/>
        <v>11.807</v>
      </c>
      <c r="N2065" s="3">
        <f t="shared" si="281"/>
        <v>11.807</v>
      </c>
      <c r="O2065">
        <f>_xll.Interpolate($T$6:$T$1168,$U$6:$U$1168,G2065,0,0)</f>
        <v>0</v>
      </c>
      <c r="P2065">
        <f>_xll.Interpolate($T$6:$T$1168,$X$6:$X$1168,G2065,0,0)</f>
        <v>475</v>
      </c>
    </row>
    <row r="2066" spans="1:16" x14ac:dyDescent="0.25">
      <c r="A2066">
        <v>3104</v>
      </c>
      <c r="B2066" t="s">
        <v>2070</v>
      </c>
      <c r="C2066" s="7">
        <v>6180</v>
      </c>
      <c r="D2066">
        <f t="shared" si="274"/>
        <v>257.5</v>
      </c>
      <c r="E2066" s="9">
        <v>42492.5</v>
      </c>
      <c r="F2066" s="8" t="str">
        <f t="shared" si="278"/>
        <v>05-02-16</v>
      </c>
      <c r="G2066" s="8">
        <f t="shared" si="279"/>
        <v>42492</v>
      </c>
      <c r="H2066">
        <f t="shared" si="280"/>
        <v>14733.5</v>
      </c>
      <c r="I2066">
        <v>12.025</v>
      </c>
      <c r="J2066">
        <v>11.637</v>
      </c>
      <c r="K2066" s="3">
        <f t="shared" si="276"/>
        <v>12.025</v>
      </c>
      <c r="L2066">
        <f t="shared" si="277"/>
        <v>11.637</v>
      </c>
      <c r="M2066">
        <f t="shared" si="275"/>
        <v>11.637</v>
      </c>
      <c r="N2066" s="3">
        <f t="shared" si="281"/>
        <v>11.637</v>
      </c>
      <c r="O2066">
        <f>_xll.Interpolate($T$6:$T$1168,$U$6:$U$1168,G2066,0,0)</f>
        <v>0</v>
      </c>
      <c r="P2066">
        <f>_xll.Interpolate($T$6:$T$1168,$X$6:$X$1168,G2066,0,0)</f>
        <v>475</v>
      </c>
    </row>
    <row r="2067" spans="1:16" x14ac:dyDescent="0.25">
      <c r="A2067">
        <v>3105</v>
      </c>
      <c r="B2067" t="s">
        <v>2071</v>
      </c>
      <c r="C2067" s="7">
        <v>6183</v>
      </c>
      <c r="D2067">
        <f t="shared" si="274"/>
        <v>257.625</v>
      </c>
      <c r="E2067" s="9">
        <v>42492.625</v>
      </c>
      <c r="F2067" s="8" t="str">
        <f t="shared" si="278"/>
        <v>05-02-16</v>
      </c>
      <c r="G2067" s="8">
        <f t="shared" si="279"/>
        <v>42492</v>
      </c>
      <c r="H2067">
        <f t="shared" si="280"/>
        <v>14733.625</v>
      </c>
      <c r="I2067">
        <v>12.195</v>
      </c>
      <c r="J2067">
        <v>11.71</v>
      </c>
      <c r="K2067" s="3">
        <f t="shared" si="276"/>
        <v>12.195</v>
      </c>
      <c r="L2067">
        <f t="shared" si="277"/>
        <v>11.71</v>
      </c>
      <c r="M2067">
        <f t="shared" si="275"/>
        <v>11.71</v>
      </c>
      <c r="N2067" s="3">
        <f t="shared" si="281"/>
        <v>11.71</v>
      </c>
      <c r="O2067">
        <f>_xll.Interpolate($T$6:$T$1168,$U$6:$U$1168,G2067,0,0)</f>
        <v>0</v>
      </c>
      <c r="P2067">
        <f>_xll.Interpolate($T$6:$T$1168,$X$6:$X$1168,G2067,0,0)</f>
        <v>475</v>
      </c>
    </row>
    <row r="2068" spans="1:16" x14ac:dyDescent="0.25">
      <c r="A2068">
        <v>3106</v>
      </c>
      <c r="B2068" t="s">
        <v>2072</v>
      </c>
      <c r="C2068" s="7">
        <v>6186</v>
      </c>
      <c r="D2068">
        <f t="shared" si="274"/>
        <v>257.75</v>
      </c>
      <c r="E2068" s="9">
        <v>42492.75</v>
      </c>
      <c r="F2068" s="8" t="str">
        <f t="shared" si="278"/>
        <v>05-02-16</v>
      </c>
      <c r="G2068" s="8">
        <f t="shared" si="279"/>
        <v>42492</v>
      </c>
      <c r="H2068">
        <f t="shared" si="280"/>
        <v>14733.75</v>
      </c>
      <c r="I2068">
        <v>12.000999999999999</v>
      </c>
      <c r="J2068">
        <v>11.686</v>
      </c>
      <c r="K2068" s="3">
        <f t="shared" si="276"/>
        <v>12.000999999999999</v>
      </c>
      <c r="L2068">
        <f t="shared" si="277"/>
        <v>11.686</v>
      </c>
      <c r="M2068">
        <f t="shared" si="275"/>
        <v>11.686</v>
      </c>
      <c r="N2068" s="3">
        <f t="shared" si="281"/>
        <v>11.686</v>
      </c>
      <c r="O2068">
        <f>_xll.Interpolate($T$6:$T$1168,$U$6:$U$1168,G2068,0,0)</f>
        <v>0</v>
      </c>
      <c r="P2068">
        <f>_xll.Interpolate($T$6:$T$1168,$X$6:$X$1168,G2068,0,0)</f>
        <v>475</v>
      </c>
    </row>
    <row r="2069" spans="1:16" x14ac:dyDescent="0.25">
      <c r="A2069">
        <v>3107</v>
      </c>
      <c r="B2069" t="s">
        <v>2073</v>
      </c>
      <c r="C2069" s="7">
        <v>6189</v>
      </c>
      <c r="D2069">
        <f t="shared" si="274"/>
        <v>257.875</v>
      </c>
      <c r="E2069" s="9">
        <v>42492.875</v>
      </c>
      <c r="F2069" s="8" t="str">
        <f t="shared" si="278"/>
        <v>05-02-16</v>
      </c>
      <c r="G2069" s="8">
        <f t="shared" si="279"/>
        <v>42492</v>
      </c>
      <c r="H2069">
        <f t="shared" si="280"/>
        <v>14733.875</v>
      </c>
      <c r="I2069">
        <v>11.832000000000001</v>
      </c>
      <c r="J2069">
        <v>11.759</v>
      </c>
      <c r="K2069" s="3">
        <f t="shared" si="276"/>
        <v>11.832000000000001</v>
      </c>
      <c r="L2069">
        <f t="shared" si="277"/>
        <v>11.759</v>
      </c>
      <c r="M2069">
        <f t="shared" si="275"/>
        <v>11.759</v>
      </c>
      <c r="N2069" s="3">
        <f t="shared" si="281"/>
        <v>11.759</v>
      </c>
      <c r="O2069">
        <f>_xll.Interpolate($T$6:$T$1168,$U$6:$U$1168,G2069,0,0)</f>
        <v>0</v>
      </c>
      <c r="P2069">
        <f>_xll.Interpolate($T$6:$T$1168,$X$6:$X$1168,G2069,0,0)</f>
        <v>475</v>
      </c>
    </row>
    <row r="2070" spans="1:16" x14ac:dyDescent="0.25">
      <c r="A2070">
        <v>3108</v>
      </c>
      <c r="B2070" t="s">
        <v>2074</v>
      </c>
      <c r="C2070" s="7">
        <v>6192</v>
      </c>
      <c r="D2070">
        <f t="shared" si="274"/>
        <v>258</v>
      </c>
      <c r="E2070" s="9">
        <v>42493</v>
      </c>
      <c r="F2070" s="8" t="str">
        <f t="shared" si="278"/>
        <v>05-03-16</v>
      </c>
      <c r="G2070" s="8">
        <f t="shared" si="279"/>
        <v>42493</v>
      </c>
      <c r="H2070">
        <f t="shared" si="280"/>
        <v>14734</v>
      </c>
      <c r="I2070">
        <v>11.782999999999999</v>
      </c>
      <c r="J2070">
        <v>11.589</v>
      </c>
      <c r="K2070" s="3">
        <f t="shared" si="276"/>
        <v>11.782999999999999</v>
      </c>
      <c r="L2070">
        <f t="shared" si="277"/>
        <v>11.589</v>
      </c>
      <c r="M2070">
        <f t="shared" si="275"/>
        <v>11.589</v>
      </c>
      <c r="N2070" s="3">
        <f t="shared" si="281"/>
        <v>11.589</v>
      </c>
      <c r="O2070">
        <f>_xll.Interpolate($T$6:$T$1168,$U$6:$U$1168,G2070,0,0)</f>
        <v>0</v>
      </c>
      <c r="P2070">
        <f>_xll.Interpolate($T$6:$T$1168,$X$6:$X$1168,G2070,0,0)</f>
        <v>475</v>
      </c>
    </row>
    <row r="2071" spans="1:16" x14ac:dyDescent="0.25">
      <c r="A2071">
        <v>3109</v>
      </c>
      <c r="B2071" t="s">
        <v>2075</v>
      </c>
      <c r="C2071" s="7">
        <v>6195</v>
      </c>
      <c r="D2071">
        <f t="shared" si="274"/>
        <v>258.125</v>
      </c>
      <c r="E2071" s="9">
        <v>42493.125</v>
      </c>
      <c r="F2071" s="8" t="str">
        <f t="shared" si="278"/>
        <v>05-03-16</v>
      </c>
      <c r="G2071" s="8">
        <f t="shared" si="279"/>
        <v>42493</v>
      </c>
      <c r="H2071">
        <f t="shared" si="280"/>
        <v>14734.125</v>
      </c>
      <c r="I2071">
        <v>11.782999999999999</v>
      </c>
      <c r="J2071">
        <v>11.734</v>
      </c>
      <c r="K2071" s="3">
        <f t="shared" si="276"/>
        <v>11.782999999999999</v>
      </c>
      <c r="L2071">
        <f t="shared" si="277"/>
        <v>11.734</v>
      </c>
      <c r="M2071">
        <f t="shared" si="275"/>
        <v>11.734</v>
      </c>
      <c r="N2071" s="3">
        <f t="shared" si="281"/>
        <v>11.734</v>
      </c>
      <c r="O2071">
        <f>_xll.Interpolate($T$6:$T$1168,$U$6:$U$1168,G2071,0,0)</f>
        <v>0</v>
      </c>
      <c r="P2071">
        <f>_xll.Interpolate($T$6:$T$1168,$X$6:$X$1168,G2071,0,0)</f>
        <v>475</v>
      </c>
    </row>
    <row r="2072" spans="1:16" x14ac:dyDescent="0.25">
      <c r="A2072">
        <v>3110</v>
      </c>
      <c r="B2072" t="s">
        <v>2076</v>
      </c>
      <c r="C2072" s="7">
        <v>6198</v>
      </c>
      <c r="D2072">
        <f t="shared" si="274"/>
        <v>258.25</v>
      </c>
      <c r="E2072" s="9">
        <v>42493.25</v>
      </c>
      <c r="F2072" s="8" t="str">
        <f t="shared" si="278"/>
        <v>05-03-16</v>
      </c>
      <c r="G2072" s="8">
        <f t="shared" si="279"/>
        <v>42493</v>
      </c>
      <c r="H2072">
        <f t="shared" si="280"/>
        <v>14734.25</v>
      </c>
      <c r="I2072">
        <v>11.832000000000001</v>
      </c>
      <c r="J2072">
        <v>11.759</v>
      </c>
      <c r="K2072" s="3">
        <f t="shared" si="276"/>
        <v>11.832000000000001</v>
      </c>
      <c r="L2072">
        <f t="shared" si="277"/>
        <v>11.759</v>
      </c>
      <c r="M2072">
        <f t="shared" si="275"/>
        <v>11.759</v>
      </c>
      <c r="N2072" s="3">
        <f t="shared" si="281"/>
        <v>11.759</v>
      </c>
      <c r="O2072">
        <f>_xll.Interpolate($T$6:$T$1168,$U$6:$U$1168,G2072,0,0)</f>
        <v>0</v>
      </c>
      <c r="P2072">
        <f>_xll.Interpolate($T$6:$T$1168,$X$6:$X$1168,G2072,0,0)</f>
        <v>475</v>
      </c>
    </row>
    <row r="2073" spans="1:16" x14ac:dyDescent="0.25">
      <c r="A2073">
        <v>3111</v>
      </c>
      <c r="B2073" t="s">
        <v>2077</v>
      </c>
      <c r="C2073" s="7">
        <v>6201</v>
      </c>
      <c r="D2073">
        <f t="shared" si="274"/>
        <v>258.375</v>
      </c>
      <c r="E2073" s="9">
        <v>42493.375</v>
      </c>
      <c r="F2073" s="8" t="str">
        <f t="shared" si="278"/>
        <v>05-03-16</v>
      </c>
      <c r="G2073" s="8">
        <f t="shared" si="279"/>
        <v>42493</v>
      </c>
      <c r="H2073">
        <f t="shared" si="280"/>
        <v>14734.375</v>
      </c>
      <c r="I2073">
        <v>11.952999999999999</v>
      </c>
      <c r="K2073" s="3">
        <f t="shared" si="276"/>
        <v>11.952999999999999</v>
      </c>
      <c r="L2073" t="e">
        <f t="shared" si="277"/>
        <v>#N/A</v>
      </c>
      <c r="M2073">
        <f t="shared" si="275"/>
        <v>11.952999999999999</v>
      </c>
      <c r="N2073" s="3">
        <f t="shared" si="281"/>
        <v>11.952999999999999</v>
      </c>
      <c r="O2073">
        <f>_xll.Interpolate($T$6:$T$1168,$U$6:$U$1168,G2073,0,0)</f>
        <v>0</v>
      </c>
      <c r="P2073">
        <f>_xll.Interpolate($T$6:$T$1168,$X$6:$X$1168,G2073,0,0)</f>
        <v>475</v>
      </c>
    </row>
    <row r="2074" spans="1:16" x14ac:dyDescent="0.25">
      <c r="A2074">
        <v>3112</v>
      </c>
      <c r="B2074" t="s">
        <v>2078</v>
      </c>
      <c r="C2074" s="7">
        <v>6204</v>
      </c>
      <c r="D2074">
        <f t="shared" si="274"/>
        <v>258.5</v>
      </c>
      <c r="E2074" s="9">
        <v>42493.5</v>
      </c>
      <c r="F2074" s="8" t="str">
        <f t="shared" si="278"/>
        <v>05-03-16</v>
      </c>
      <c r="G2074" s="8">
        <f t="shared" si="279"/>
        <v>42493</v>
      </c>
      <c r="H2074">
        <f t="shared" si="280"/>
        <v>14734.5</v>
      </c>
      <c r="I2074">
        <v>11.759</v>
      </c>
      <c r="J2074">
        <v>11.734</v>
      </c>
      <c r="K2074" s="3">
        <f t="shared" si="276"/>
        <v>11.759</v>
      </c>
      <c r="L2074">
        <f t="shared" si="277"/>
        <v>11.734</v>
      </c>
      <c r="M2074">
        <f t="shared" si="275"/>
        <v>11.734</v>
      </c>
      <c r="N2074" s="3">
        <f t="shared" si="281"/>
        <v>11.734</v>
      </c>
      <c r="O2074">
        <f>_xll.Interpolate($T$6:$T$1168,$U$6:$U$1168,G2074,0,0)</f>
        <v>0</v>
      </c>
      <c r="P2074">
        <f>_xll.Interpolate($T$6:$T$1168,$X$6:$X$1168,G2074,0,0)</f>
        <v>475</v>
      </c>
    </row>
    <row r="2075" spans="1:16" x14ac:dyDescent="0.25">
      <c r="A2075">
        <v>3113</v>
      </c>
      <c r="B2075" t="s">
        <v>2079</v>
      </c>
      <c r="C2075" s="7">
        <v>6207</v>
      </c>
      <c r="D2075">
        <f t="shared" si="274"/>
        <v>258.625</v>
      </c>
      <c r="E2075" s="9">
        <v>42493.625</v>
      </c>
      <c r="F2075" s="8" t="str">
        <f t="shared" si="278"/>
        <v>05-03-16</v>
      </c>
      <c r="G2075" s="8">
        <f t="shared" si="279"/>
        <v>42493</v>
      </c>
      <c r="H2075">
        <f t="shared" si="280"/>
        <v>14734.625</v>
      </c>
      <c r="I2075">
        <v>12.05</v>
      </c>
      <c r="J2075">
        <v>11.686</v>
      </c>
      <c r="K2075" s="3">
        <f t="shared" si="276"/>
        <v>12.05</v>
      </c>
      <c r="L2075">
        <f t="shared" si="277"/>
        <v>11.686</v>
      </c>
      <c r="M2075">
        <f t="shared" si="275"/>
        <v>11.686</v>
      </c>
      <c r="N2075" s="3">
        <f t="shared" si="281"/>
        <v>11.686</v>
      </c>
      <c r="O2075">
        <f>_xll.Interpolate($T$6:$T$1168,$U$6:$U$1168,G2075,0,0)</f>
        <v>0</v>
      </c>
      <c r="P2075">
        <f>_xll.Interpolate($T$6:$T$1168,$X$6:$X$1168,G2075,0,0)</f>
        <v>475</v>
      </c>
    </row>
    <row r="2076" spans="1:16" x14ac:dyDescent="0.25">
      <c r="A2076">
        <v>3114</v>
      </c>
      <c r="B2076" t="s">
        <v>2080</v>
      </c>
      <c r="C2076" s="7">
        <v>6210</v>
      </c>
      <c r="D2076">
        <f t="shared" si="274"/>
        <v>258.75</v>
      </c>
      <c r="E2076" s="9">
        <v>42493.75</v>
      </c>
      <c r="F2076" s="8" t="str">
        <f t="shared" si="278"/>
        <v>05-03-16</v>
      </c>
      <c r="G2076" s="8">
        <f t="shared" si="279"/>
        <v>42493</v>
      </c>
      <c r="H2076">
        <f t="shared" si="280"/>
        <v>14734.75</v>
      </c>
      <c r="I2076">
        <v>11.977</v>
      </c>
      <c r="J2076">
        <v>11.856</v>
      </c>
      <c r="K2076" s="3">
        <f t="shared" si="276"/>
        <v>11.977</v>
      </c>
      <c r="L2076">
        <f t="shared" si="277"/>
        <v>11.856</v>
      </c>
      <c r="M2076">
        <f t="shared" si="275"/>
        <v>11.856</v>
      </c>
      <c r="N2076" s="3">
        <f t="shared" si="281"/>
        <v>11.856000000000002</v>
      </c>
      <c r="O2076">
        <f>_xll.Interpolate($T$6:$T$1168,$U$6:$U$1168,G2076,0,0)</f>
        <v>0</v>
      </c>
      <c r="P2076">
        <f>_xll.Interpolate($T$6:$T$1168,$X$6:$X$1168,G2076,0,0)</f>
        <v>475</v>
      </c>
    </row>
    <row r="2077" spans="1:16" x14ac:dyDescent="0.25">
      <c r="A2077">
        <v>3115</v>
      </c>
      <c r="B2077" t="s">
        <v>2081</v>
      </c>
      <c r="C2077" s="7">
        <v>6213</v>
      </c>
      <c r="D2077">
        <f t="shared" si="274"/>
        <v>258.875</v>
      </c>
      <c r="E2077" s="9">
        <v>42493.875</v>
      </c>
      <c r="F2077" s="8" t="str">
        <f t="shared" si="278"/>
        <v>05-03-16</v>
      </c>
      <c r="G2077" s="8">
        <f t="shared" si="279"/>
        <v>42493</v>
      </c>
      <c r="H2077">
        <f t="shared" si="280"/>
        <v>14734.875</v>
      </c>
      <c r="I2077">
        <v>11.856</v>
      </c>
      <c r="J2077">
        <v>11.71</v>
      </c>
      <c r="K2077" s="3">
        <f t="shared" si="276"/>
        <v>11.856</v>
      </c>
      <c r="L2077">
        <f t="shared" si="277"/>
        <v>11.71</v>
      </c>
      <c r="M2077">
        <f t="shared" si="275"/>
        <v>11.71</v>
      </c>
      <c r="N2077" s="3">
        <f t="shared" si="281"/>
        <v>11.71</v>
      </c>
      <c r="O2077">
        <f>_xll.Interpolate($T$6:$T$1168,$U$6:$U$1168,G2077,0,0)</f>
        <v>0</v>
      </c>
      <c r="P2077">
        <f>_xll.Interpolate($T$6:$T$1168,$X$6:$X$1168,G2077,0,0)</f>
        <v>475</v>
      </c>
    </row>
    <row r="2078" spans="1:16" x14ac:dyDescent="0.25">
      <c r="A2078">
        <v>3116</v>
      </c>
      <c r="B2078" t="s">
        <v>2082</v>
      </c>
      <c r="C2078" s="7">
        <v>6216</v>
      </c>
      <c r="D2078">
        <f t="shared" si="274"/>
        <v>259</v>
      </c>
      <c r="E2078" s="9">
        <v>42494</v>
      </c>
      <c r="F2078" s="8" t="str">
        <f t="shared" si="278"/>
        <v>05-04-16</v>
      </c>
      <c r="G2078" s="8">
        <f t="shared" si="279"/>
        <v>42494</v>
      </c>
      <c r="H2078">
        <f t="shared" si="280"/>
        <v>14735</v>
      </c>
      <c r="I2078">
        <v>11.662000000000001</v>
      </c>
      <c r="J2078">
        <v>11.589</v>
      </c>
      <c r="K2078" s="3">
        <f t="shared" si="276"/>
        <v>11.662000000000001</v>
      </c>
      <c r="L2078">
        <f t="shared" si="277"/>
        <v>11.589</v>
      </c>
      <c r="M2078">
        <f t="shared" si="275"/>
        <v>11.589</v>
      </c>
      <c r="N2078" s="3">
        <f t="shared" si="281"/>
        <v>11.589</v>
      </c>
      <c r="O2078">
        <f>_xll.Interpolate($T$6:$T$1168,$U$6:$U$1168,G2078,0,0)</f>
        <v>0</v>
      </c>
      <c r="P2078">
        <f>_xll.Interpolate($T$6:$T$1168,$X$6:$X$1168,G2078,0,0)</f>
        <v>445</v>
      </c>
    </row>
    <row r="2079" spans="1:16" x14ac:dyDescent="0.25">
      <c r="A2079">
        <v>3117</v>
      </c>
      <c r="B2079" t="s">
        <v>2083</v>
      </c>
      <c r="C2079" s="7">
        <v>6219</v>
      </c>
      <c r="D2079">
        <f t="shared" si="274"/>
        <v>259.125</v>
      </c>
      <c r="E2079" s="9">
        <v>42494.125</v>
      </c>
      <c r="F2079" s="8" t="str">
        <f t="shared" si="278"/>
        <v>05-04-16</v>
      </c>
      <c r="G2079" s="8">
        <f t="shared" si="279"/>
        <v>42494</v>
      </c>
      <c r="H2079">
        <f t="shared" si="280"/>
        <v>14735.125</v>
      </c>
      <c r="I2079">
        <v>11.662000000000001</v>
      </c>
      <c r="J2079">
        <v>11.613</v>
      </c>
      <c r="K2079" s="3">
        <f t="shared" si="276"/>
        <v>11.662000000000001</v>
      </c>
      <c r="L2079">
        <f t="shared" si="277"/>
        <v>11.613</v>
      </c>
      <c r="M2079">
        <f t="shared" si="275"/>
        <v>11.613</v>
      </c>
      <c r="N2079" s="3">
        <f t="shared" si="281"/>
        <v>11.613</v>
      </c>
      <c r="O2079">
        <f>_xll.Interpolate($T$6:$T$1168,$U$6:$U$1168,G2079,0,0)</f>
        <v>0</v>
      </c>
      <c r="P2079">
        <f>_xll.Interpolate($T$6:$T$1168,$X$6:$X$1168,G2079,0,0)</f>
        <v>445</v>
      </c>
    </row>
    <row r="2080" spans="1:16" x14ac:dyDescent="0.25">
      <c r="A2080">
        <v>3118</v>
      </c>
      <c r="B2080" t="s">
        <v>2084</v>
      </c>
      <c r="C2080" s="7">
        <v>6222</v>
      </c>
      <c r="D2080">
        <f t="shared" si="274"/>
        <v>259.25</v>
      </c>
      <c r="E2080" s="9">
        <v>42494.25</v>
      </c>
      <c r="F2080" s="8" t="str">
        <f t="shared" si="278"/>
        <v>05-04-16</v>
      </c>
      <c r="G2080" s="8">
        <f t="shared" si="279"/>
        <v>42494</v>
      </c>
      <c r="H2080">
        <f t="shared" si="280"/>
        <v>14735.25</v>
      </c>
      <c r="I2080">
        <v>11.613</v>
      </c>
      <c r="J2080">
        <v>11.467000000000001</v>
      </c>
      <c r="K2080" s="3">
        <f t="shared" si="276"/>
        <v>11.613</v>
      </c>
      <c r="L2080">
        <f t="shared" si="277"/>
        <v>11.467000000000001</v>
      </c>
      <c r="M2080">
        <f t="shared" si="275"/>
        <v>11.467000000000001</v>
      </c>
      <c r="N2080" s="3">
        <f t="shared" si="281"/>
        <v>11.467000000000001</v>
      </c>
      <c r="O2080">
        <f>_xll.Interpolate($T$6:$T$1168,$U$6:$U$1168,G2080,0,0)</f>
        <v>0</v>
      </c>
      <c r="P2080">
        <f>_xll.Interpolate($T$6:$T$1168,$X$6:$X$1168,G2080,0,0)</f>
        <v>445</v>
      </c>
    </row>
    <row r="2081" spans="1:16" x14ac:dyDescent="0.25">
      <c r="A2081">
        <v>3119</v>
      </c>
      <c r="B2081" t="s">
        <v>2085</v>
      </c>
      <c r="C2081" s="7">
        <v>6225</v>
      </c>
      <c r="D2081">
        <f t="shared" si="274"/>
        <v>259.375</v>
      </c>
      <c r="E2081" s="9">
        <v>42494.375</v>
      </c>
      <c r="F2081" s="8" t="str">
        <f t="shared" si="278"/>
        <v>05-04-16</v>
      </c>
      <c r="G2081" s="8">
        <f t="shared" si="279"/>
        <v>42494</v>
      </c>
      <c r="H2081">
        <f t="shared" si="280"/>
        <v>14735.375</v>
      </c>
      <c r="I2081">
        <v>11.782999999999999</v>
      </c>
      <c r="J2081">
        <v>11.734</v>
      </c>
      <c r="K2081" s="3">
        <f t="shared" si="276"/>
        <v>11.782999999999999</v>
      </c>
      <c r="L2081">
        <f t="shared" si="277"/>
        <v>11.734</v>
      </c>
      <c r="M2081">
        <f t="shared" si="275"/>
        <v>11.734</v>
      </c>
      <c r="N2081" s="3">
        <f t="shared" si="281"/>
        <v>11.734</v>
      </c>
      <c r="O2081">
        <f>_xll.Interpolate($T$6:$T$1168,$U$6:$U$1168,G2081,0,0)</f>
        <v>0</v>
      </c>
      <c r="P2081">
        <f>_xll.Interpolate($T$6:$T$1168,$X$6:$X$1168,G2081,0,0)</f>
        <v>445</v>
      </c>
    </row>
    <row r="2082" spans="1:16" x14ac:dyDescent="0.25">
      <c r="A2082">
        <v>3120</v>
      </c>
      <c r="B2082" t="s">
        <v>2086</v>
      </c>
      <c r="C2082" s="7">
        <v>6228</v>
      </c>
      <c r="D2082">
        <f t="shared" si="274"/>
        <v>259.5</v>
      </c>
      <c r="E2082" s="9">
        <v>42494.5</v>
      </c>
      <c r="F2082" s="8" t="str">
        <f t="shared" si="278"/>
        <v>05-04-16</v>
      </c>
      <c r="G2082" s="8">
        <f t="shared" si="279"/>
        <v>42494</v>
      </c>
      <c r="H2082">
        <f t="shared" si="280"/>
        <v>14735.5</v>
      </c>
      <c r="I2082">
        <v>12.025</v>
      </c>
      <c r="J2082">
        <v>11.856</v>
      </c>
      <c r="K2082" s="3">
        <f t="shared" si="276"/>
        <v>12.025</v>
      </c>
      <c r="L2082">
        <f t="shared" si="277"/>
        <v>11.856</v>
      </c>
      <c r="M2082">
        <f t="shared" si="275"/>
        <v>11.856</v>
      </c>
      <c r="N2082" s="3">
        <f t="shared" si="281"/>
        <v>11.856</v>
      </c>
      <c r="O2082">
        <f>_xll.Interpolate($T$6:$T$1168,$U$6:$U$1168,G2082,0,0)</f>
        <v>0</v>
      </c>
      <c r="P2082">
        <f>_xll.Interpolate($T$6:$T$1168,$X$6:$X$1168,G2082,0,0)</f>
        <v>445</v>
      </c>
    </row>
    <row r="2083" spans="1:16" x14ac:dyDescent="0.25">
      <c r="A2083">
        <v>3121</v>
      </c>
      <c r="B2083" t="s">
        <v>2087</v>
      </c>
      <c r="C2083" s="7">
        <v>6231</v>
      </c>
      <c r="D2083">
        <f t="shared" si="274"/>
        <v>259.625</v>
      </c>
      <c r="E2083" s="9">
        <v>42494.625</v>
      </c>
      <c r="F2083" s="8" t="str">
        <f t="shared" si="278"/>
        <v>05-04-16</v>
      </c>
      <c r="G2083" s="8">
        <f t="shared" si="279"/>
        <v>42494</v>
      </c>
      <c r="H2083">
        <f t="shared" si="280"/>
        <v>14735.625</v>
      </c>
      <c r="I2083">
        <v>12.268000000000001</v>
      </c>
      <c r="J2083">
        <v>11.88</v>
      </c>
      <c r="K2083" s="3">
        <f t="shared" si="276"/>
        <v>12.268000000000001</v>
      </c>
      <c r="L2083">
        <f t="shared" si="277"/>
        <v>11.88</v>
      </c>
      <c r="M2083">
        <f t="shared" si="275"/>
        <v>11.88</v>
      </c>
      <c r="N2083" s="3">
        <f t="shared" si="281"/>
        <v>11.88</v>
      </c>
      <c r="O2083">
        <f>_xll.Interpolate($T$6:$T$1168,$U$6:$U$1168,G2083,0,0)</f>
        <v>0</v>
      </c>
      <c r="P2083">
        <f>_xll.Interpolate($T$6:$T$1168,$X$6:$X$1168,G2083,0,0)</f>
        <v>445</v>
      </c>
    </row>
    <row r="2084" spans="1:16" x14ac:dyDescent="0.25">
      <c r="A2084">
        <v>3122</v>
      </c>
      <c r="B2084" t="s">
        <v>2088</v>
      </c>
      <c r="C2084" s="7">
        <v>6234</v>
      </c>
      <c r="D2084">
        <f t="shared" si="274"/>
        <v>259.75</v>
      </c>
      <c r="E2084" s="9">
        <v>42494.75</v>
      </c>
      <c r="F2084" s="8" t="str">
        <f t="shared" si="278"/>
        <v>05-04-16</v>
      </c>
      <c r="G2084" s="8">
        <f t="shared" si="279"/>
        <v>42494</v>
      </c>
      <c r="H2084">
        <f t="shared" si="280"/>
        <v>14735.75</v>
      </c>
      <c r="I2084">
        <v>12.098000000000001</v>
      </c>
      <c r="J2084">
        <v>11.807</v>
      </c>
      <c r="K2084" s="3">
        <f t="shared" si="276"/>
        <v>12.098000000000001</v>
      </c>
      <c r="L2084">
        <f t="shared" si="277"/>
        <v>11.807</v>
      </c>
      <c r="M2084">
        <f t="shared" si="275"/>
        <v>11.807</v>
      </c>
      <c r="N2084" s="3">
        <f t="shared" si="281"/>
        <v>11.807</v>
      </c>
      <c r="O2084">
        <f>_xll.Interpolate($T$6:$T$1168,$U$6:$U$1168,G2084,0,0)</f>
        <v>0</v>
      </c>
      <c r="P2084">
        <f>_xll.Interpolate($T$6:$T$1168,$X$6:$X$1168,G2084,0,0)</f>
        <v>445</v>
      </c>
    </row>
    <row r="2085" spans="1:16" x14ac:dyDescent="0.25">
      <c r="A2085">
        <v>3123</v>
      </c>
      <c r="B2085" t="s">
        <v>2089</v>
      </c>
      <c r="C2085" s="7">
        <v>6237</v>
      </c>
      <c r="D2085">
        <f t="shared" si="274"/>
        <v>259.875</v>
      </c>
      <c r="E2085" s="9">
        <v>42494.875</v>
      </c>
      <c r="F2085" s="8" t="str">
        <f t="shared" si="278"/>
        <v>05-04-16</v>
      </c>
      <c r="G2085" s="8">
        <f t="shared" si="279"/>
        <v>42494</v>
      </c>
      <c r="H2085">
        <f t="shared" si="280"/>
        <v>14735.875</v>
      </c>
      <c r="I2085">
        <v>12.122</v>
      </c>
      <c r="J2085">
        <v>12.000999999999999</v>
      </c>
      <c r="K2085" s="3">
        <f t="shared" si="276"/>
        <v>12.122</v>
      </c>
      <c r="L2085">
        <f t="shared" si="277"/>
        <v>12.000999999999999</v>
      </c>
      <c r="M2085">
        <f t="shared" si="275"/>
        <v>12.000999999999999</v>
      </c>
      <c r="N2085" s="3">
        <f t="shared" si="281"/>
        <v>12.000999999999999</v>
      </c>
      <c r="O2085">
        <f>_xll.Interpolate($T$6:$T$1168,$U$6:$U$1168,G2085,0,0)</f>
        <v>0</v>
      </c>
      <c r="P2085">
        <f>_xll.Interpolate($T$6:$T$1168,$X$6:$X$1168,G2085,0,0)</f>
        <v>445</v>
      </c>
    </row>
    <row r="2086" spans="1:16" x14ac:dyDescent="0.25">
      <c r="A2086">
        <v>3124</v>
      </c>
      <c r="B2086" t="s">
        <v>2090</v>
      </c>
      <c r="C2086" s="7">
        <v>6240</v>
      </c>
      <c r="D2086">
        <f t="shared" si="274"/>
        <v>260</v>
      </c>
      <c r="E2086" s="9">
        <v>42495</v>
      </c>
      <c r="F2086" s="8" t="str">
        <f t="shared" si="278"/>
        <v>05-05-16</v>
      </c>
      <c r="G2086" s="8">
        <f t="shared" si="279"/>
        <v>42495</v>
      </c>
      <c r="H2086">
        <f t="shared" si="280"/>
        <v>14736</v>
      </c>
      <c r="I2086">
        <v>11.977</v>
      </c>
      <c r="J2086">
        <v>11.952999999999999</v>
      </c>
      <c r="K2086" s="3">
        <f t="shared" si="276"/>
        <v>11.977</v>
      </c>
      <c r="L2086">
        <f t="shared" si="277"/>
        <v>11.952999999999999</v>
      </c>
      <c r="M2086">
        <f t="shared" si="275"/>
        <v>11.952999999999999</v>
      </c>
      <c r="N2086" s="3">
        <f t="shared" si="281"/>
        <v>11.952999999999999</v>
      </c>
      <c r="O2086">
        <f>_xll.Interpolate($T$6:$T$1168,$U$6:$U$1168,G2086,0,0)</f>
        <v>0</v>
      </c>
      <c r="P2086">
        <f>_xll.Interpolate($T$6:$T$1168,$X$6:$X$1168,G2086,0,0)</f>
        <v>446</v>
      </c>
    </row>
    <row r="2087" spans="1:16" x14ac:dyDescent="0.25">
      <c r="A2087">
        <v>3125</v>
      </c>
      <c r="B2087" t="s">
        <v>2091</v>
      </c>
      <c r="C2087" s="7">
        <v>6243</v>
      </c>
      <c r="D2087">
        <f t="shared" si="274"/>
        <v>260.125</v>
      </c>
      <c r="E2087" s="9">
        <v>42495.125</v>
      </c>
      <c r="F2087" s="8" t="str">
        <f t="shared" si="278"/>
        <v>05-05-16</v>
      </c>
      <c r="G2087" s="8">
        <f t="shared" si="279"/>
        <v>42495</v>
      </c>
      <c r="H2087">
        <f t="shared" si="280"/>
        <v>14736.125</v>
      </c>
      <c r="I2087">
        <v>11.662000000000001</v>
      </c>
      <c r="J2087">
        <v>11.492000000000001</v>
      </c>
      <c r="K2087" s="3">
        <f t="shared" si="276"/>
        <v>11.662000000000001</v>
      </c>
      <c r="L2087">
        <f t="shared" si="277"/>
        <v>11.492000000000001</v>
      </c>
      <c r="M2087">
        <f t="shared" si="275"/>
        <v>11.492000000000001</v>
      </c>
      <c r="N2087" s="3">
        <f t="shared" si="281"/>
        <v>11.492000000000001</v>
      </c>
      <c r="O2087">
        <f>_xll.Interpolate($T$6:$T$1168,$U$6:$U$1168,G2087,0,0)</f>
        <v>0</v>
      </c>
      <c r="P2087">
        <f>_xll.Interpolate($T$6:$T$1168,$X$6:$X$1168,G2087,0,0)</f>
        <v>446</v>
      </c>
    </row>
    <row r="2088" spans="1:16" x14ac:dyDescent="0.25">
      <c r="A2088">
        <v>3126</v>
      </c>
      <c r="B2088" t="s">
        <v>2092</v>
      </c>
      <c r="C2088" s="7">
        <v>6246</v>
      </c>
      <c r="D2088">
        <f t="shared" si="274"/>
        <v>260.25</v>
      </c>
      <c r="E2088" s="9">
        <v>42495.25</v>
      </c>
      <c r="F2088" s="8" t="str">
        <f t="shared" si="278"/>
        <v>05-05-16</v>
      </c>
      <c r="G2088" s="8">
        <f t="shared" si="279"/>
        <v>42495</v>
      </c>
      <c r="H2088">
        <f t="shared" si="280"/>
        <v>14736.25</v>
      </c>
      <c r="I2088">
        <v>11.782999999999999</v>
      </c>
      <c r="J2088">
        <v>11.929</v>
      </c>
      <c r="K2088" s="3">
        <f t="shared" si="276"/>
        <v>11.782999999999999</v>
      </c>
      <c r="L2088">
        <f t="shared" si="277"/>
        <v>11.929</v>
      </c>
      <c r="M2088">
        <f t="shared" si="275"/>
        <v>11.929</v>
      </c>
      <c r="N2088" s="3">
        <f t="shared" si="281"/>
        <v>11.929</v>
      </c>
      <c r="O2088">
        <f>_xll.Interpolate($T$6:$T$1168,$U$6:$U$1168,G2088,0,0)</f>
        <v>0</v>
      </c>
      <c r="P2088">
        <f>_xll.Interpolate($T$6:$T$1168,$X$6:$X$1168,G2088,0,0)</f>
        <v>446</v>
      </c>
    </row>
    <row r="2089" spans="1:16" x14ac:dyDescent="0.25">
      <c r="A2089">
        <v>3127</v>
      </c>
      <c r="B2089" t="s">
        <v>2093</v>
      </c>
      <c r="C2089" s="7">
        <v>6249</v>
      </c>
      <c r="D2089">
        <f t="shared" si="274"/>
        <v>260.375</v>
      </c>
      <c r="E2089" s="9">
        <v>42495.375</v>
      </c>
      <c r="F2089" s="8" t="str">
        <f t="shared" si="278"/>
        <v>05-05-16</v>
      </c>
      <c r="G2089" s="8">
        <f t="shared" si="279"/>
        <v>42495</v>
      </c>
      <c r="H2089">
        <f t="shared" si="280"/>
        <v>14736.375</v>
      </c>
      <c r="I2089">
        <v>12.025</v>
      </c>
      <c r="J2089">
        <v>11.88</v>
      </c>
      <c r="K2089" s="3">
        <f t="shared" si="276"/>
        <v>12.025</v>
      </c>
      <c r="L2089">
        <f t="shared" si="277"/>
        <v>11.88</v>
      </c>
      <c r="M2089">
        <f t="shared" si="275"/>
        <v>11.88</v>
      </c>
      <c r="N2089" s="3">
        <f t="shared" si="281"/>
        <v>11.88</v>
      </c>
      <c r="O2089">
        <f>_xll.Interpolate($T$6:$T$1168,$U$6:$U$1168,G2089,0,0)</f>
        <v>0</v>
      </c>
      <c r="P2089">
        <f>_xll.Interpolate($T$6:$T$1168,$X$6:$X$1168,G2089,0,0)</f>
        <v>446</v>
      </c>
    </row>
    <row r="2090" spans="1:16" x14ac:dyDescent="0.25">
      <c r="A2090">
        <v>3128</v>
      </c>
      <c r="B2090" t="s">
        <v>2094</v>
      </c>
      <c r="C2090" s="7">
        <v>6252</v>
      </c>
      <c r="D2090">
        <f t="shared" si="274"/>
        <v>260.5</v>
      </c>
      <c r="E2090" s="9">
        <v>42495.5</v>
      </c>
      <c r="F2090" s="8" t="str">
        <f t="shared" si="278"/>
        <v>05-05-16</v>
      </c>
      <c r="G2090" s="8">
        <f t="shared" si="279"/>
        <v>42495</v>
      </c>
      <c r="H2090">
        <f t="shared" si="280"/>
        <v>14736.5</v>
      </c>
      <c r="I2090">
        <v>12.025</v>
      </c>
      <c r="J2090">
        <v>11.832000000000001</v>
      </c>
      <c r="K2090" s="3">
        <f t="shared" si="276"/>
        <v>12.025</v>
      </c>
      <c r="L2090">
        <f t="shared" si="277"/>
        <v>11.832000000000001</v>
      </c>
      <c r="M2090">
        <f t="shared" si="275"/>
        <v>11.832000000000001</v>
      </c>
      <c r="N2090" s="3">
        <f t="shared" si="281"/>
        <v>11.832000000000001</v>
      </c>
      <c r="O2090">
        <f>_xll.Interpolate($T$6:$T$1168,$U$6:$U$1168,G2090,0,0)</f>
        <v>0</v>
      </c>
      <c r="P2090">
        <f>_xll.Interpolate($T$6:$T$1168,$X$6:$X$1168,G2090,0,0)</f>
        <v>446</v>
      </c>
    </row>
    <row r="2091" spans="1:16" x14ac:dyDescent="0.25">
      <c r="A2091">
        <v>3129</v>
      </c>
      <c r="B2091" t="s">
        <v>2095</v>
      </c>
      <c r="C2091" s="7">
        <v>6255</v>
      </c>
      <c r="D2091">
        <f t="shared" si="274"/>
        <v>260.625</v>
      </c>
      <c r="E2091" s="9">
        <v>42495.625</v>
      </c>
      <c r="F2091" s="8" t="str">
        <f t="shared" si="278"/>
        <v>05-05-16</v>
      </c>
      <c r="G2091" s="8">
        <f t="shared" si="279"/>
        <v>42495</v>
      </c>
      <c r="H2091">
        <f t="shared" si="280"/>
        <v>14736.625</v>
      </c>
      <c r="I2091">
        <v>11.904</v>
      </c>
      <c r="J2091">
        <v>11.686</v>
      </c>
      <c r="K2091" s="3">
        <f t="shared" si="276"/>
        <v>11.904</v>
      </c>
      <c r="L2091">
        <f t="shared" si="277"/>
        <v>11.686</v>
      </c>
      <c r="M2091">
        <f t="shared" si="275"/>
        <v>11.686</v>
      </c>
      <c r="N2091" s="3">
        <f t="shared" si="281"/>
        <v>11.686</v>
      </c>
      <c r="O2091">
        <f>_xll.Interpolate($T$6:$T$1168,$U$6:$U$1168,G2091,0,0)</f>
        <v>0</v>
      </c>
      <c r="P2091">
        <f>_xll.Interpolate($T$6:$T$1168,$X$6:$X$1168,G2091,0,0)</f>
        <v>446</v>
      </c>
    </row>
    <row r="2092" spans="1:16" x14ac:dyDescent="0.25">
      <c r="A2092">
        <v>3130</v>
      </c>
      <c r="B2092" t="s">
        <v>2096</v>
      </c>
      <c r="C2092" s="7">
        <v>6258</v>
      </c>
      <c r="D2092">
        <f t="shared" si="274"/>
        <v>260.75</v>
      </c>
      <c r="E2092" s="9">
        <v>42495.75</v>
      </c>
      <c r="F2092" s="8" t="str">
        <f t="shared" si="278"/>
        <v>05-05-16</v>
      </c>
      <c r="G2092" s="8">
        <f t="shared" si="279"/>
        <v>42495</v>
      </c>
      <c r="H2092">
        <f t="shared" si="280"/>
        <v>14736.75</v>
      </c>
      <c r="I2092">
        <v>11.734</v>
      </c>
      <c r="J2092">
        <v>11.54</v>
      </c>
      <c r="K2092" s="3">
        <f t="shared" si="276"/>
        <v>11.734</v>
      </c>
      <c r="L2092">
        <f t="shared" si="277"/>
        <v>11.54</v>
      </c>
      <c r="M2092">
        <f t="shared" si="275"/>
        <v>11.54</v>
      </c>
      <c r="N2092" s="3">
        <f t="shared" si="281"/>
        <v>11.54</v>
      </c>
      <c r="O2092">
        <f>_xll.Interpolate($T$6:$T$1168,$U$6:$U$1168,G2092,0,0)</f>
        <v>0</v>
      </c>
      <c r="P2092">
        <f>_xll.Interpolate($T$6:$T$1168,$X$6:$X$1168,G2092,0,0)</f>
        <v>446</v>
      </c>
    </row>
    <row r="2093" spans="1:16" x14ac:dyDescent="0.25">
      <c r="A2093">
        <v>3131</v>
      </c>
      <c r="B2093" t="s">
        <v>2097</v>
      </c>
      <c r="C2093" s="7">
        <v>6261</v>
      </c>
      <c r="D2093">
        <f t="shared" si="274"/>
        <v>260.875</v>
      </c>
      <c r="E2093" s="9">
        <v>42495.875</v>
      </c>
      <c r="F2093" s="8" t="str">
        <f t="shared" si="278"/>
        <v>05-05-16</v>
      </c>
      <c r="G2093" s="8">
        <f t="shared" si="279"/>
        <v>42495</v>
      </c>
      <c r="H2093">
        <f t="shared" si="280"/>
        <v>14736.875</v>
      </c>
      <c r="I2093">
        <v>11.686</v>
      </c>
      <c r="J2093">
        <v>11.71</v>
      </c>
      <c r="K2093" s="3">
        <f t="shared" si="276"/>
        <v>11.686</v>
      </c>
      <c r="L2093">
        <f t="shared" si="277"/>
        <v>11.71</v>
      </c>
      <c r="M2093">
        <f t="shared" si="275"/>
        <v>11.71</v>
      </c>
      <c r="N2093" s="3">
        <f t="shared" si="281"/>
        <v>11.71</v>
      </c>
      <c r="O2093">
        <f>_xll.Interpolate($T$6:$T$1168,$U$6:$U$1168,G2093,0,0)</f>
        <v>0</v>
      </c>
      <c r="P2093">
        <f>_xll.Interpolate($T$6:$T$1168,$X$6:$X$1168,G2093,0,0)</f>
        <v>446</v>
      </c>
    </row>
    <row r="2094" spans="1:16" x14ac:dyDescent="0.25">
      <c r="A2094">
        <v>3132</v>
      </c>
      <c r="B2094" t="s">
        <v>2098</v>
      </c>
      <c r="C2094" s="7">
        <v>6264</v>
      </c>
      <c r="D2094">
        <f t="shared" si="274"/>
        <v>261</v>
      </c>
      <c r="E2094" s="9">
        <v>42496</v>
      </c>
      <c r="F2094" s="8" t="str">
        <f t="shared" si="278"/>
        <v>05-06-16</v>
      </c>
      <c r="G2094" s="8">
        <f t="shared" si="279"/>
        <v>42496</v>
      </c>
      <c r="H2094">
        <f t="shared" si="280"/>
        <v>14737</v>
      </c>
      <c r="I2094">
        <v>11.904</v>
      </c>
      <c r="J2094">
        <v>11.88</v>
      </c>
      <c r="K2094" s="3">
        <f t="shared" si="276"/>
        <v>11.904</v>
      </c>
      <c r="L2094">
        <f t="shared" si="277"/>
        <v>11.88</v>
      </c>
      <c r="M2094">
        <f t="shared" si="275"/>
        <v>11.88</v>
      </c>
      <c r="N2094" s="3">
        <f t="shared" si="281"/>
        <v>11.88</v>
      </c>
      <c r="O2094">
        <f>_xll.Interpolate($T$6:$T$1168,$U$6:$U$1168,G2094,0,0)</f>
        <v>0</v>
      </c>
      <c r="P2094">
        <f>_xll.Interpolate($T$6:$T$1168,$X$6:$X$1168,G2094,0,0)</f>
        <v>446</v>
      </c>
    </row>
    <row r="2095" spans="1:16" x14ac:dyDescent="0.25">
      <c r="A2095">
        <v>3133</v>
      </c>
      <c r="B2095" t="s">
        <v>2099</v>
      </c>
      <c r="C2095" s="7">
        <v>6267</v>
      </c>
      <c r="D2095">
        <f t="shared" si="274"/>
        <v>261.125</v>
      </c>
      <c r="E2095" s="9">
        <v>42496.125</v>
      </c>
      <c r="F2095" s="8" t="str">
        <f t="shared" si="278"/>
        <v>05-06-16</v>
      </c>
      <c r="G2095" s="8">
        <f t="shared" si="279"/>
        <v>42496</v>
      </c>
      <c r="H2095">
        <f t="shared" si="280"/>
        <v>14737.125</v>
      </c>
      <c r="I2095">
        <v>11.977</v>
      </c>
      <c r="J2095">
        <v>12.000999999999999</v>
      </c>
      <c r="K2095" s="3">
        <f t="shared" si="276"/>
        <v>11.977</v>
      </c>
      <c r="L2095">
        <f t="shared" si="277"/>
        <v>12.000999999999999</v>
      </c>
      <c r="M2095">
        <f t="shared" si="275"/>
        <v>12.000999999999999</v>
      </c>
      <c r="N2095" s="3">
        <f t="shared" si="281"/>
        <v>12.000999999999999</v>
      </c>
      <c r="O2095">
        <f>_xll.Interpolate($T$6:$T$1168,$U$6:$U$1168,G2095,0,0)</f>
        <v>0</v>
      </c>
      <c r="P2095">
        <f>_xll.Interpolate($T$6:$T$1168,$X$6:$X$1168,G2095,0,0)</f>
        <v>446</v>
      </c>
    </row>
    <row r="2096" spans="1:16" x14ac:dyDescent="0.25">
      <c r="A2096">
        <v>3134</v>
      </c>
      <c r="B2096" t="s">
        <v>2100</v>
      </c>
      <c r="C2096" s="7">
        <v>6270</v>
      </c>
      <c r="D2096">
        <f t="shared" si="274"/>
        <v>261.25</v>
      </c>
      <c r="E2096" s="9">
        <v>42496.25</v>
      </c>
      <c r="F2096" s="8" t="str">
        <f t="shared" si="278"/>
        <v>05-06-16</v>
      </c>
      <c r="G2096" s="8">
        <f t="shared" si="279"/>
        <v>42496</v>
      </c>
      <c r="H2096">
        <f t="shared" si="280"/>
        <v>14737.25</v>
      </c>
      <c r="I2096">
        <v>12.122</v>
      </c>
      <c r="J2096">
        <v>12.000999999999999</v>
      </c>
      <c r="K2096" s="3">
        <f t="shared" si="276"/>
        <v>12.122</v>
      </c>
      <c r="L2096">
        <f t="shared" si="277"/>
        <v>12.000999999999999</v>
      </c>
      <c r="M2096">
        <f t="shared" si="275"/>
        <v>12.000999999999999</v>
      </c>
      <c r="N2096" s="3">
        <f t="shared" si="281"/>
        <v>12.000999999999999</v>
      </c>
      <c r="O2096">
        <f>_xll.Interpolate($T$6:$T$1168,$U$6:$U$1168,G2096,0,0)</f>
        <v>0</v>
      </c>
      <c r="P2096">
        <f>_xll.Interpolate($T$6:$T$1168,$X$6:$X$1168,G2096,0,0)</f>
        <v>446</v>
      </c>
    </row>
    <row r="2097" spans="1:16" x14ac:dyDescent="0.25">
      <c r="A2097">
        <v>3135</v>
      </c>
      <c r="B2097" t="s">
        <v>2101</v>
      </c>
      <c r="C2097" s="7">
        <v>6273</v>
      </c>
      <c r="D2097">
        <f t="shared" si="274"/>
        <v>261.375</v>
      </c>
      <c r="E2097" s="9">
        <v>42496.375</v>
      </c>
      <c r="F2097" s="8" t="str">
        <f t="shared" si="278"/>
        <v>05-06-16</v>
      </c>
      <c r="G2097" s="8">
        <f t="shared" si="279"/>
        <v>42496</v>
      </c>
      <c r="H2097">
        <f t="shared" si="280"/>
        <v>14737.375</v>
      </c>
      <c r="I2097">
        <v>12.098000000000001</v>
      </c>
      <c r="J2097">
        <v>12.05</v>
      </c>
      <c r="K2097" s="3">
        <f t="shared" si="276"/>
        <v>12.098000000000001</v>
      </c>
      <c r="L2097">
        <f t="shared" si="277"/>
        <v>12.05</v>
      </c>
      <c r="M2097">
        <f t="shared" si="275"/>
        <v>12.05</v>
      </c>
      <c r="N2097" s="3">
        <f t="shared" si="281"/>
        <v>12.05</v>
      </c>
      <c r="O2097">
        <f>_xll.Interpolate($T$6:$T$1168,$U$6:$U$1168,G2097,0,0)</f>
        <v>0</v>
      </c>
      <c r="P2097">
        <f>_xll.Interpolate($T$6:$T$1168,$X$6:$X$1168,G2097,0,0)</f>
        <v>446</v>
      </c>
    </row>
    <row r="2098" spans="1:16" x14ac:dyDescent="0.25">
      <c r="A2098">
        <v>3136</v>
      </c>
      <c r="B2098" t="s">
        <v>2102</v>
      </c>
      <c r="C2098" s="7">
        <v>6276</v>
      </c>
      <c r="D2098">
        <f t="shared" si="274"/>
        <v>261.5</v>
      </c>
      <c r="E2098" s="9">
        <v>42496.5</v>
      </c>
      <c r="F2098" s="8" t="str">
        <f t="shared" si="278"/>
        <v>05-06-16</v>
      </c>
      <c r="G2098" s="8">
        <f t="shared" si="279"/>
        <v>42496</v>
      </c>
      <c r="H2098">
        <f t="shared" si="280"/>
        <v>14737.5</v>
      </c>
      <c r="I2098">
        <v>12.05</v>
      </c>
      <c r="J2098">
        <v>11.807</v>
      </c>
      <c r="K2098" s="3">
        <f t="shared" si="276"/>
        <v>12.05</v>
      </c>
      <c r="L2098">
        <f t="shared" si="277"/>
        <v>11.807</v>
      </c>
      <c r="M2098">
        <f t="shared" si="275"/>
        <v>11.807</v>
      </c>
      <c r="N2098" s="3">
        <f t="shared" si="281"/>
        <v>11.807</v>
      </c>
      <c r="O2098">
        <f>_xll.Interpolate($T$6:$T$1168,$U$6:$U$1168,G2098,0,0)</f>
        <v>0</v>
      </c>
      <c r="P2098">
        <f>_xll.Interpolate($T$6:$T$1168,$X$6:$X$1168,G2098,0,0)</f>
        <v>446</v>
      </c>
    </row>
    <row r="2099" spans="1:16" x14ac:dyDescent="0.25">
      <c r="A2099">
        <v>3137</v>
      </c>
      <c r="B2099" t="s">
        <v>2103</v>
      </c>
      <c r="C2099" s="7">
        <v>6279</v>
      </c>
      <c r="D2099">
        <f t="shared" si="274"/>
        <v>261.625</v>
      </c>
      <c r="E2099" s="9">
        <v>42496.625</v>
      </c>
      <c r="F2099" s="8" t="str">
        <f t="shared" si="278"/>
        <v>05-06-16</v>
      </c>
      <c r="G2099" s="8">
        <f t="shared" si="279"/>
        <v>42496</v>
      </c>
      <c r="H2099">
        <f t="shared" si="280"/>
        <v>14737.625</v>
      </c>
      <c r="I2099">
        <v>12.195</v>
      </c>
      <c r="J2099">
        <v>12.000999999999999</v>
      </c>
      <c r="K2099" s="3">
        <f t="shared" si="276"/>
        <v>12.195</v>
      </c>
      <c r="L2099">
        <f t="shared" si="277"/>
        <v>12.000999999999999</v>
      </c>
      <c r="M2099">
        <f t="shared" si="275"/>
        <v>12.000999999999999</v>
      </c>
      <c r="N2099" s="3">
        <f t="shared" si="281"/>
        <v>12.000999999999999</v>
      </c>
      <c r="O2099">
        <f>_xll.Interpolate($T$6:$T$1168,$U$6:$U$1168,G2099,0,0)</f>
        <v>0</v>
      </c>
      <c r="P2099">
        <f>_xll.Interpolate($T$6:$T$1168,$X$6:$X$1168,G2099,0,0)</f>
        <v>446</v>
      </c>
    </row>
    <row r="2100" spans="1:16" x14ac:dyDescent="0.25">
      <c r="A2100">
        <v>3138</v>
      </c>
      <c r="B2100" t="s">
        <v>2104</v>
      </c>
      <c r="C2100" s="7">
        <v>6282</v>
      </c>
      <c r="D2100">
        <f t="shared" ref="D2100:D2163" si="282">C2100/24</f>
        <v>261.75</v>
      </c>
      <c r="E2100" s="9">
        <v>42496.75</v>
      </c>
      <c r="F2100" s="8" t="str">
        <f t="shared" si="278"/>
        <v>05-06-16</v>
      </c>
      <c r="G2100" s="8">
        <f t="shared" si="279"/>
        <v>42496</v>
      </c>
      <c r="H2100">
        <f t="shared" si="280"/>
        <v>14737.75</v>
      </c>
      <c r="I2100">
        <v>12.364000000000001</v>
      </c>
      <c r="J2100">
        <v>12.268000000000001</v>
      </c>
      <c r="K2100" s="3">
        <f t="shared" si="276"/>
        <v>12.364000000000001</v>
      </c>
      <c r="L2100">
        <f t="shared" si="277"/>
        <v>12.268000000000001</v>
      </c>
      <c r="M2100">
        <f t="shared" ref="M2100:M2163" si="283">IF(ISNA(L2100),K2100,L2100)</f>
        <v>12.268000000000001</v>
      </c>
      <c r="N2100" s="3">
        <f t="shared" si="281"/>
        <v>12.268000000000001</v>
      </c>
      <c r="O2100">
        <f>_xll.Interpolate($T$6:$T$1168,$U$6:$U$1168,G2100,0,0)</f>
        <v>0</v>
      </c>
      <c r="P2100">
        <f>_xll.Interpolate($T$6:$T$1168,$X$6:$X$1168,G2100,0,0)</f>
        <v>446</v>
      </c>
    </row>
    <row r="2101" spans="1:16" x14ac:dyDescent="0.25">
      <c r="A2101">
        <v>3139</v>
      </c>
      <c r="B2101" t="s">
        <v>2105</v>
      </c>
      <c r="C2101" s="7">
        <v>6285</v>
      </c>
      <c r="D2101">
        <f t="shared" si="282"/>
        <v>261.875</v>
      </c>
      <c r="E2101" s="9">
        <v>42496.875</v>
      </c>
      <c r="F2101" s="8" t="str">
        <f t="shared" si="278"/>
        <v>05-06-16</v>
      </c>
      <c r="G2101" s="8">
        <f t="shared" si="279"/>
        <v>42496</v>
      </c>
      <c r="H2101">
        <f t="shared" si="280"/>
        <v>14737.875</v>
      </c>
      <c r="I2101">
        <v>12.05</v>
      </c>
      <c r="J2101">
        <v>11.952999999999999</v>
      </c>
      <c r="K2101" s="3">
        <f t="shared" si="276"/>
        <v>12.05</v>
      </c>
      <c r="L2101">
        <f t="shared" si="277"/>
        <v>11.952999999999999</v>
      </c>
      <c r="M2101">
        <f t="shared" si="283"/>
        <v>11.952999999999999</v>
      </c>
      <c r="N2101" s="3">
        <f t="shared" si="281"/>
        <v>11.952999999999999</v>
      </c>
      <c r="O2101">
        <f>_xll.Interpolate($T$6:$T$1168,$U$6:$U$1168,G2101,0,0)</f>
        <v>0</v>
      </c>
      <c r="P2101">
        <f>_xll.Interpolate($T$6:$T$1168,$X$6:$X$1168,G2101,0,0)</f>
        <v>446</v>
      </c>
    </row>
    <row r="2102" spans="1:16" x14ac:dyDescent="0.25">
      <c r="A2102">
        <v>3140</v>
      </c>
      <c r="B2102" t="s">
        <v>2106</v>
      </c>
      <c r="C2102" s="7">
        <v>6288</v>
      </c>
      <c r="D2102">
        <f t="shared" si="282"/>
        <v>262</v>
      </c>
      <c r="E2102" s="9">
        <v>42497</v>
      </c>
      <c r="F2102" s="8" t="str">
        <f t="shared" si="278"/>
        <v>05-07-16</v>
      </c>
      <c r="G2102" s="8">
        <f t="shared" si="279"/>
        <v>42497</v>
      </c>
      <c r="H2102">
        <f t="shared" si="280"/>
        <v>14738</v>
      </c>
      <c r="I2102">
        <v>11.977</v>
      </c>
      <c r="J2102">
        <v>11.759</v>
      </c>
      <c r="K2102" s="3">
        <f t="shared" si="276"/>
        <v>11.977</v>
      </c>
      <c r="L2102">
        <f t="shared" si="277"/>
        <v>11.759</v>
      </c>
      <c r="M2102">
        <f t="shared" si="283"/>
        <v>11.759</v>
      </c>
      <c r="N2102" s="3">
        <f t="shared" si="281"/>
        <v>11.759</v>
      </c>
      <c r="O2102">
        <f>_xll.Interpolate($T$6:$T$1168,$U$6:$U$1168,G2102,0,0)</f>
        <v>0</v>
      </c>
      <c r="P2102">
        <f>_xll.Interpolate($T$6:$T$1168,$X$6:$X$1168,G2102,0,0)</f>
        <v>446</v>
      </c>
    </row>
    <row r="2103" spans="1:16" x14ac:dyDescent="0.25">
      <c r="A2103">
        <v>3141</v>
      </c>
      <c r="B2103" t="s">
        <v>2107</v>
      </c>
      <c r="C2103" s="7">
        <v>6291</v>
      </c>
      <c r="D2103">
        <f t="shared" si="282"/>
        <v>262.125</v>
      </c>
      <c r="E2103" s="9">
        <v>42497.125</v>
      </c>
      <c r="F2103" s="8" t="str">
        <f t="shared" si="278"/>
        <v>05-07-16</v>
      </c>
      <c r="G2103" s="8">
        <f t="shared" si="279"/>
        <v>42497</v>
      </c>
      <c r="H2103">
        <f t="shared" si="280"/>
        <v>14738.125</v>
      </c>
      <c r="I2103">
        <v>11.782999999999999</v>
      </c>
      <c r="J2103">
        <v>11.759</v>
      </c>
      <c r="K2103" s="3">
        <f t="shared" si="276"/>
        <v>11.782999999999999</v>
      </c>
      <c r="L2103">
        <f t="shared" si="277"/>
        <v>11.759</v>
      </c>
      <c r="M2103">
        <f t="shared" si="283"/>
        <v>11.759</v>
      </c>
      <c r="N2103" s="3">
        <f t="shared" si="281"/>
        <v>11.759</v>
      </c>
      <c r="O2103">
        <f>_xll.Interpolate($T$6:$T$1168,$U$6:$U$1168,G2103,0,0)</f>
        <v>0</v>
      </c>
      <c r="P2103">
        <f>_xll.Interpolate($T$6:$T$1168,$X$6:$X$1168,G2103,0,0)</f>
        <v>446</v>
      </c>
    </row>
    <row r="2104" spans="1:16" x14ac:dyDescent="0.25">
      <c r="A2104">
        <v>3142</v>
      </c>
      <c r="B2104" t="s">
        <v>2108</v>
      </c>
      <c r="C2104" s="7">
        <v>6294</v>
      </c>
      <c r="D2104">
        <f t="shared" si="282"/>
        <v>262.25</v>
      </c>
      <c r="E2104" s="9">
        <v>42497.25</v>
      </c>
      <c r="F2104" s="8" t="str">
        <f t="shared" si="278"/>
        <v>05-07-16</v>
      </c>
      <c r="G2104" s="8">
        <f t="shared" si="279"/>
        <v>42497</v>
      </c>
      <c r="H2104">
        <f t="shared" si="280"/>
        <v>14738.25</v>
      </c>
      <c r="I2104">
        <v>11.88</v>
      </c>
      <c r="J2104">
        <v>11.734</v>
      </c>
      <c r="K2104" s="3">
        <f t="shared" si="276"/>
        <v>11.88</v>
      </c>
      <c r="L2104">
        <f t="shared" si="277"/>
        <v>11.734</v>
      </c>
      <c r="M2104">
        <f t="shared" si="283"/>
        <v>11.734</v>
      </c>
      <c r="N2104" s="3">
        <f t="shared" si="281"/>
        <v>11.733999999999998</v>
      </c>
      <c r="O2104">
        <f>_xll.Interpolate($T$6:$T$1168,$U$6:$U$1168,G2104,0,0)</f>
        <v>0</v>
      </c>
      <c r="P2104">
        <f>_xll.Interpolate($T$6:$T$1168,$X$6:$X$1168,G2104,0,0)</f>
        <v>446</v>
      </c>
    </row>
    <row r="2105" spans="1:16" x14ac:dyDescent="0.25">
      <c r="A2105">
        <v>3143</v>
      </c>
      <c r="B2105" t="s">
        <v>2109</v>
      </c>
      <c r="C2105" s="7">
        <v>6297</v>
      </c>
      <c r="D2105">
        <f t="shared" si="282"/>
        <v>262.375</v>
      </c>
      <c r="E2105" s="9">
        <v>42497.375</v>
      </c>
      <c r="F2105" s="8" t="str">
        <f t="shared" si="278"/>
        <v>05-07-16</v>
      </c>
      <c r="G2105" s="8">
        <f t="shared" si="279"/>
        <v>42497</v>
      </c>
      <c r="H2105">
        <f t="shared" si="280"/>
        <v>14738.375</v>
      </c>
      <c r="I2105">
        <v>11.977</v>
      </c>
      <c r="J2105">
        <v>12.025</v>
      </c>
      <c r="K2105" s="3">
        <f t="shared" si="276"/>
        <v>11.977</v>
      </c>
      <c r="L2105">
        <f t="shared" si="277"/>
        <v>12.025</v>
      </c>
      <c r="M2105">
        <f t="shared" si="283"/>
        <v>12.025</v>
      </c>
      <c r="N2105" s="3">
        <f t="shared" si="281"/>
        <v>12.025</v>
      </c>
      <c r="O2105">
        <f>_xll.Interpolate($T$6:$T$1168,$U$6:$U$1168,G2105,0,0)</f>
        <v>0</v>
      </c>
      <c r="P2105">
        <f>_xll.Interpolate($T$6:$T$1168,$X$6:$X$1168,G2105,0,0)</f>
        <v>446</v>
      </c>
    </row>
    <row r="2106" spans="1:16" x14ac:dyDescent="0.25">
      <c r="A2106">
        <v>3144</v>
      </c>
      <c r="B2106" t="s">
        <v>2110</v>
      </c>
      <c r="C2106" s="7">
        <v>6300</v>
      </c>
      <c r="D2106">
        <f t="shared" si="282"/>
        <v>262.5</v>
      </c>
      <c r="E2106" s="9">
        <v>42497.5</v>
      </c>
      <c r="F2106" s="8" t="str">
        <f t="shared" si="278"/>
        <v>05-07-16</v>
      </c>
      <c r="G2106" s="8">
        <f t="shared" si="279"/>
        <v>42497</v>
      </c>
      <c r="H2106">
        <f t="shared" si="280"/>
        <v>14738.5</v>
      </c>
      <c r="I2106">
        <v>12.147</v>
      </c>
      <c r="J2106">
        <v>12.098000000000001</v>
      </c>
      <c r="K2106" s="3">
        <f t="shared" si="276"/>
        <v>12.147</v>
      </c>
      <c r="L2106">
        <f t="shared" si="277"/>
        <v>12.098000000000001</v>
      </c>
      <c r="M2106">
        <f t="shared" si="283"/>
        <v>12.098000000000001</v>
      </c>
      <c r="N2106" s="3">
        <f t="shared" si="281"/>
        <v>12.098000000000001</v>
      </c>
      <c r="O2106">
        <f>_xll.Interpolate($T$6:$T$1168,$U$6:$U$1168,G2106,0,0)</f>
        <v>0</v>
      </c>
      <c r="P2106">
        <f>_xll.Interpolate($T$6:$T$1168,$X$6:$X$1168,G2106,0,0)</f>
        <v>446</v>
      </c>
    </row>
    <row r="2107" spans="1:16" x14ac:dyDescent="0.25">
      <c r="A2107">
        <v>3145</v>
      </c>
      <c r="B2107" t="s">
        <v>2111</v>
      </c>
      <c r="C2107" s="7">
        <v>6303</v>
      </c>
      <c r="D2107">
        <f t="shared" si="282"/>
        <v>262.625</v>
      </c>
      <c r="E2107" s="9">
        <v>42497.625</v>
      </c>
      <c r="F2107" s="8" t="str">
        <f t="shared" si="278"/>
        <v>05-07-16</v>
      </c>
      <c r="G2107" s="8">
        <f t="shared" si="279"/>
        <v>42497</v>
      </c>
      <c r="H2107">
        <f t="shared" si="280"/>
        <v>14738.625</v>
      </c>
      <c r="I2107">
        <v>12.170999999999999</v>
      </c>
      <c r="J2107">
        <v>12.147</v>
      </c>
      <c r="K2107" s="3">
        <f t="shared" si="276"/>
        <v>12.170999999999999</v>
      </c>
      <c r="L2107">
        <f t="shared" si="277"/>
        <v>12.147</v>
      </c>
      <c r="M2107">
        <f t="shared" si="283"/>
        <v>12.147</v>
      </c>
      <c r="N2107" s="3">
        <f t="shared" si="281"/>
        <v>12.147</v>
      </c>
      <c r="O2107">
        <f>_xll.Interpolate($T$6:$T$1168,$U$6:$U$1168,G2107,0,0)</f>
        <v>0</v>
      </c>
      <c r="P2107">
        <f>_xll.Interpolate($T$6:$T$1168,$X$6:$X$1168,G2107,0,0)</f>
        <v>446</v>
      </c>
    </row>
    <row r="2108" spans="1:16" x14ac:dyDescent="0.25">
      <c r="A2108">
        <v>3146</v>
      </c>
      <c r="B2108" t="s">
        <v>2112</v>
      </c>
      <c r="C2108" s="7">
        <v>6306</v>
      </c>
      <c r="D2108">
        <f t="shared" si="282"/>
        <v>262.75</v>
      </c>
      <c r="E2108" s="9">
        <v>42497.75</v>
      </c>
      <c r="F2108" s="8" t="str">
        <f t="shared" si="278"/>
        <v>05-07-16</v>
      </c>
      <c r="G2108" s="8">
        <f t="shared" si="279"/>
        <v>42497</v>
      </c>
      <c r="H2108">
        <f t="shared" si="280"/>
        <v>14738.75</v>
      </c>
      <c r="I2108">
        <v>12.243</v>
      </c>
      <c r="J2108">
        <v>11.952999999999999</v>
      </c>
      <c r="K2108" s="3">
        <f t="shared" si="276"/>
        <v>12.243</v>
      </c>
      <c r="L2108">
        <f t="shared" si="277"/>
        <v>11.952999999999999</v>
      </c>
      <c r="M2108">
        <f t="shared" si="283"/>
        <v>11.952999999999999</v>
      </c>
      <c r="N2108" s="3">
        <f t="shared" si="281"/>
        <v>11.952999999999999</v>
      </c>
      <c r="O2108">
        <f>_xll.Interpolate($T$6:$T$1168,$U$6:$U$1168,G2108,0,0)</f>
        <v>0</v>
      </c>
      <c r="P2108">
        <f>_xll.Interpolate($T$6:$T$1168,$X$6:$X$1168,G2108,0,0)</f>
        <v>446</v>
      </c>
    </row>
    <row r="2109" spans="1:16" x14ac:dyDescent="0.25">
      <c r="A2109">
        <v>3147</v>
      </c>
      <c r="B2109" t="s">
        <v>2113</v>
      </c>
      <c r="C2109" s="7">
        <v>6309</v>
      </c>
      <c r="D2109">
        <f t="shared" si="282"/>
        <v>262.875</v>
      </c>
      <c r="E2109" s="9">
        <v>42497.875</v>
      </c>
      <c r="F2109" s="8" t="str">
        <f t="shared" si="278"/>
        <v>05-07-16</v>
      </c>
      <c r="G2109" s="8">
        <f t="shared" si="279"/>
        <v>42497</v>
      </c>
      <c r="H2109">
        <f t="shared" si="280"/>
        <v>14738.875</v>
      </c>
      <c r="I2109">
        <v>12.000999999999999</v>
      </c>
      <c r="J2109">
        <v>11.952999999999999</v>
      </c>
      <c r="K2109" s="3">
        <f t="shared" si="276"/>
        <v>12.000999999999999</v>
      </c>
      <c r="L2109">
        <f t="shared" si="277"/>
        <v>11.952999999999999</v>
      </c>
      <c r="M2109">
        <f t="shared" si="283"/>
        <v>11.952999999999999</v>
      </c>
      <c r="N2109" s="3">
        <f t="shared" si="281"/>
        <v>11.952999999999999</v>
      </c>
      <c r="O2109">
        <f>_xll.Interpolate($T$6:$T$1168,$U$6:$U$1168,G2109,0,0)</f>
        <v>0</v>
      </c>
      <c r="P2109">
        <f>_xll.Interpolate($T$6:$T$1168,$X$6:$X$1168,G2109,0,0)</f>
        <v>446</v>
      </c>
    </row>
    <row r="2110" spans="1:16" x14ac:dyDescent="0.25">
      <c r="A2110">
        <v>3148</v>
      </c>
      <c r="B2110" t="s">
        <v>2114</v>
      </c>
      <c r="C2110" s="7">
        <v>6312</v>
      </c>
      <c r="D2110">
        <f t="shared" si="282"/>
        <v>263</v>
      </c>
      <c r="E2110" s="9">
        <v>42498</v>
      </c>
      <c r="F2110" s="8" t="str">
        <f t="shared" si="278"/>
        <v>05-08-16</v>
      </c>
      <c r="G2110" s="8">
        <f t="shared" si="279"/>
        <v>42498</v>
      </c>
      <c r="H2110">
        <f t="shared" si="280"/>
        <v>14739</v>
      </c>
      <c r="I2110">
        <v>12.05</v>
      </c>
      <c r="J2110">
        <v>11.88</v>
      </c>
      <c r="K2110" s="3">
        <f t="shared" si="276"/>
        <v>12.05</v>
      </c>
      <c r="L2110">
        <f t="shared" si="277"/>
        <v>11.88</v>
      </c>
      <c r="M2110">
        <f t="shared" si="283"/>
        <v>11.88</v>
      </c>
      <c r="N2110" s="3">
        <f t="shared" si="281"/>
        <v>11.88</v>
      </c>
      <c r="O2110">
        <f>_xll.Interpolate($T$6:$T$1168,$U$6:$U$1168,G2110,0,0)</f>
        <v>0</v>
      </c>
      <c r="P2110">
        <f>_xll.Interpolate($T$6:$T$1168,$X$6:$X$1168,G2110,0,0)</f>
        <v>446</v>
      </c>
    </row>
    <row r="2111" spans="1:16" x14ac:dyDescent="0.25">
      <c r="A2111">
        <v>3149</v>
      </c>
      <c r="B2111" t="s">
        <v>2115</v>
      </c>
      <c r="C2111" s="7">
        <v>6315</v>
      </c>
      <c r="D2111">
        <f t="shared" si="282"/>
        <v>263.125</v>
      </c>
      <c r="E2111" s="9">
        <v>42498.125</v>
      </c>
      <c r="F2111" s="8" t="str">
        <f t="shared" si="278"/>
        <v>05-08-16</v>
      </c>
      <c r="G2111" s="8">
        <f t="shared" si="279"/>
        <v>42498</v>
      </c>
      <c r="H2111">
        <f t="shared" si="280"/>
        <v>14739.125</v>
      </c>
      <c r="I2111">
        <v>12.170999999999999</v>
      </c>
      <c r="J2111">
        <v>12.098000000000001</v>
      </c>
      <c r="K2111" s="3">
        <f t="shared" si="276"/>
        <v>12.170999999999999</v>
      </c>
      <c r="L2111">
        <f t="shared" si="277"/>
        <v>12.098000000000001</v>
      </c>
      <c r="M2111">
        <f t="shared" si="283"/>
        <v>12.098000000000001</v>
      </c>
      <c r="N2111" s="3">
        <f t="shared" si="281"/>
        <v>12.098000000000001</v>
      </c>
      <c r="O2111">
        <f>_xll.Interpolate($T$6:$T$1168,$U$6:$U$1168,G2111,0,0)</f>
        <v>0</v>
      </c>
      <c r="P2111">
        <f>_xll.Interpolate($T$6:$T$1168,$X$6:$X$1168,G2111,0,0)</f>
        <v>446</v>
      </c>
    </row>
    <row r="2112" spans="1:16" x14ac:dyDescent="0.25">
      <c r="A2112">
        <v>3150</v>
      </c>
      <c r="B2112" t="s">
        <v>2116</v>
      </c>
      <c r="C2112" s="7">
        <v>6318</v>
      </c>
      <c r="D2112">
        <f t="shared" si="282"/>
        <v>263.25</v>
      </c>
      <c r="E2112" s="9">
        <v>42498.25</v>
      </c>
      <c r="F2112" s="8" t="str">
        <f t="shared" si="278"/>
        <v>05-08-16</v>
      </c>
      <c r="G2112" s="8">
        <f t="shared" si="279"/>
        <v>42498</v>
      </c>
      <c r="H2112">
        <f t="shared" si="280"/>
        <v>14739.25</v>
      </c>
      <c r="I2112">
        <v>12.122</v>
      </c>
      <c r="J2112">
        <v>12.170999999999999</v>
      </c>
      <c r="K2112" s="3">
        <f t="shared" si="276"/>
        <v>12.122</v>
      </c>
      <c r="L2112">
        <f t="shared" si="277"/>
        <v>12.170999999999999</v>
      </c>
      <c r="M2112">
        <f t="shared" si="283"/>
        <v>12.170999999999999</v>
      </c>
      <c r="N2112" s="3">
        <f t="shared" si="281"/>
        <v>12.170999999999999</v>
      </c>
      <c r="O2112">
        <f>_xll.Interpolate($T$6:$T$1168,$U$6:$U$1168,G2112,0,0)</f>
        <v>0</v>
      </c>
      <c r="P2112">
        <f>_xll.Interpolate($T$6:$T$1168,$X$6:$X$1168,G2112,0,0)</f>
        <v>446</v>
      </c>
    </row>
    <row r="2113" spans="1:16" x14ac:dyDescent="0.25">
      <c r="A2113">
        <v>3151</v>
      </c>
      <c r="B2113" t="s">
        <v>2117</v>
      </c>
      <c r="C2113" s="7">
        <v>6321</v>
      </c>
      <c r="D2113">
        <f t="shared" si="282"/>
        <v>263.375</v>
      </c>
      <c r="E2113" s="9">
        <v>42498.375</v>
      </c>
      <c r="F2113" s="8" t="str">
        <f t="shared" si="278"/>
        <v>05-08-16</v>
      </c>
      <c r="G2113" s="8">
        <f t="shared" si="279"/>
        <v>42498</v>
      </c>
      <c r="H2113">
        <f t="shared" si="280"/>
        <v>14739.375</v>
      </c>
      <c r="I2113">
        <v>12.218999999999999</v>
      </c>
      <c r="J2113">
        <v>12.074</v>
      </c>
      <c r="K2113" s="3">
        <f t="shared" si="276"/>
        <v>12.218999999999999</v>
      </c>
      <c r="L2113">
        <f t="shared" si="277"/>
        <v>12.074</v>
      </c>
      <c r="M2113">
        <f t="shared" si="283"/>
        <v>12.074</v>
      </c>
      <c r="N2113" s="3">
        <f t="shared" si="281"/>
        <v>12.074</v>
      </c>
      <c r="O2113">
        <f>_xll.Interpolate($T$6:$T$1168,$U$6:$U$1168,G2113,0,0)</f>
        <v>0</v>
      </c>
      <c r="P2113">
        <f>_xll.Interpolate($T$6:$T$1168,$X$6:$X$1168,G2113,0,0)</f>
        <v>446</v>
      </c>
    </row>
    <row r="2114" spans="1:16" x14ac:dyDescent="0.25">
      <c r="A2114">
        <v>3152</v>
      </c>
      <c r="B2114" t="s">
        <v>2118</v>
      </c>
      <c r="C2114" s="7">
        <v>6324</v>
      </c>
      <c r="D2114">
        <f t="shared" si="282"/>
        <v>263.5</v>
      </c>
      <c r="E2114" s="9">
        <v>42498.5</v>
      </c>
      <c r="F2114" s="8" t="str">
        <f t="shared" si="278"/>
        <v>05-08-16</v>
      </c>
      <c r="G2114" s="8">
        <f t="shared" si="279"/>
        <v>42498</v>
      </c>
      <c r="H2114">
        <f t="shared" si="280"/>
        <v>14739.5</v>
      </c>
      <c r="I2114">
        <v>12.195</v>
      </c>
      <c r="J2114">
        <v>11.856</v>
      </c>
      <c r="K2114" s="3">
        <f t="shared" si="276"/>
        <v>12.195</v>
      </c>
      <c r="L2114">
        <f t="shared" si="277"/>
        <v>11.856</v>
      </c>
      <c r="M2114">
        <f t="shared" si="283"/>
        <v>11.856</v>
      </c>
      <c r="N2114" s="3">
        <f t="shared" si="281"/>
        <v>11.856</v>
      </c>
      <c r="O2114">
        <f>_xll.Interpolate($T$6:$T$1168,$U$6:$U$1168,G2114,0,0)</f>
        <v>0</v>
      </c>
      <c r="P2114">
        <f>_xll.Interpolate($T$6:$T$1168,$X$6:$X$1168,G2114,0,0)</f>
        <v>446</v>
      </c>
    </row>
    <row r="2115" spans="1:16" x14ac:dyDescent="0.25">
      <c r="A2115">
        <v>3153</v>
      </c>
      <c r="B2115" t="s">
        <v>2119</v>
      </c>
      <c r="C2115" s="7">
        <v>6327</v>
      </c>
      <c r="D2115">
        <f t="shared" si="282"/>
        <v>263.625</v>
      </c>
      <c r="E2115" s="9">
        <v>42498.625</v>
      </c>
      <c r="F2115" s="8" t="str">
        <f t="shared" si="278"/>
        <v>05-08-16</v>
      </c>
      <c r="G2115" s="8">
        <f t="shared" si="279"/>
        <v>42498</v>
      </c>
      <c r="H2115">
        <f t="shared" si="280"/>
        <v>14739.625</v>
      </c>
      <c r="I2115">
        <v>12.292</v>
      </c>
      <c r="J2115">
        <v>12.074</v>
      </c>
      <c r="K2115" s="3">
        <f t="shared" si="276"/>
        <v>12.292</v>
      </c>
      <c r="L2115">
        <f t="shared" si="277"/>
        <v>12.074</v>
      </c>
      <c r="M2115">
        <f t="shared" si="283"/>
        <v>12.074</v>
      </c>
      <c r="N2115" s="3">
        <f t="shared" si="281"/>
        <v>12.074</v>
      </c>
      <c r="O2115">
        <f>_xll.Interpolate($T$6:$T$1168,$U$6:$U$1168,G2115,0,0)</f>
        <v>0</v>
      </c>
      <c r="P2115">
        <f>_xll.Interpolate($T$6:$T$1168,$X$6:$X$1168,G2115,0,0)</f>
        <v>446</v>
      </c>
    </row>
    <row r="2116" spans="1:16" x14ac:dyDescent="0.25">
      <c r="A2116">
        <v>3154</v>
      </c>
      <c r="B2116" t="s">
        <v>2120</v>
      </c>
      <c r="C2116" s="7">
        <v>6330</v>
      </c>
      <c r="D2116">
        <f t="shared" si="282"/>
        <v>263.75</v>
      </c>
      <c r="E2116" s="9">
        <v>42498.75</v>
      </c>
      <c r="F2116" s="8" t="str">
        <f t="shared" si="278"/>
        <v>05-08-16</v>
      </c>
      <c r="G2116" s="8">
        <f t="shared" si="279"/>
        <v>42498</v>
      </c>
      <c r="H2116">
        <f t="shared" si="280"/>
        <v>14739.75</v>
      </c>
      <c r="I2116">
        <v>12.218999999999999</v>
      </c>
      <c r="J2116">
        <v>12.05</v>
      </c>
      <c r="K2116" s="3">
        <f t="shared" si="276"/>
        <v>12.218999999999999</v>
      </c>
      <c r="L2116">
        <f t="shared" si="277"/>
        <v>12.05</v>
      </c>
      <c r="M2116">
        <f t="shared" si="283"/>
        <v>12.05</v>
      </c>
      <c r="N2116" s="3">
        <f t="shared" si="281"/>
        <v>12.05</v>
      </c>
      <c r="O2116">
        <f>_xll.Interpolate($T$6:$T$1168,$U$6:$U$1168,G2116,0,0)</f>
        <v>0</v>
      </c>
      <c r="P2116">
        <f>_xll.Interpolate($T$6:$T$1168,$X$6:$X$1168,G2116,0,0)</f>
        <v>446</v>
      </c>
    </row>
    <row r="2117" spans="1:16" x14ac:dyDescent="0.25">
      <c r="A2117">
        <v>3155</v>
      </c>
      <c r="B2117" t="s">
        <v>2121</v>
      </c>
      <c r="C2117" s="7">
        <v>6333</v>
      </c>
      <c r="D2117">
        <f t="shared" si="282"/>
        <v>263.875</v>
      </c>
      <c r="E2117" s="9">
        <v>42498.875</v>
      </c>
      <c r="F2117" s="8" t="str">
        <f t="shared" si="278"/>
        <v>05-08-16</v>
      </c>
      <c r="G2117" s="8">
        <f t="shared" si="279"/>
        <v>42498</v>
      </c>
      <c r="H2117">
        <f t="shared" si="280"/>
        <v>14739.875</v>
      </c>
      <c r="I2117">
        <v>12.243</v>
      </c>
      <c r="J2117">
        <v>12.122</v>
      </c>
      <c r="K2117" s="3">
        <f t="shared" si="276"/>
        <v>12.243</v>
      </c>
      <c r="L2117">
        <f t="shared" si="277"/>
        <v>12.122</v>
      </c>
      <c r="M2117">
        <f t="shared" si="283"/>
        <v>12.122</v>
      </c>
      <c r="N2117" s="3">
        <f t="shared" si="281"/>
        <v>12.122</v>
      </c>
      <c r="O2117">
        <f>_xll.Interpolate($T$6:$T$1168,$U$6:$U$1168,G2117,0,0)</f>
        <v>0</v>
      </c>
      <c r="P2117">
        <f>_xll.Interpolate($T$6:$T$1168,$X$6:$X$1168,G2117,0,0)</f>
        <v>446</v>
      </c>
    </row>
    <row r="2118" spans="1:16" x14ac:dyDescent="0.25">
      <c r="A2118">
        <v>3156</v>
      </c>
      <c r="B2118" t="s">
        <v>2122</v>
      </c>
      <c r="C2118" s="7">
        <v>6336</v>
      </c>
      <c r="D2118">
        <f t="shared" si="282"/>
        <v>264</v>
      </c>
      <c r="E2118" s="9">
        <v>42499</v>
      </c>
      <c r="F2118" s="8" t="str">
        <f t="shared" si="278"/>
        <v>05-09-16</v>
      </c>
      <c r="G2118" s="8">
        <f t="shared" si="279"/>
        <v>42499</v>
      </c>
      <c r="H2118">
        <f t="shared" si="280"/>
        <v>14740</v>
      </c>
      <c r="I2118">
        <v>12.122</v>
      </c>
      <c r="J2118">
        <v>12.025</v>
      </c>
      <c r="K2118" s="3">
        <f t="shared" ref="K2118:K2181" si="284">IF(I2118&lt;3,NA(),I2118)</f>
        <v>12.122</v>
      </c>
      <c r="L2118">
        <f t="shared" ref="L2118:L2181" si="285">IF(J2118&lt;1,NA(),J2118)</f>
        <v>12.025</v>
      </c>
      <c r="M2118">
        <f t="shared" si="283"/>
        <v>12.025</v>
      </c>
      <c r="N2118" s="3">
        <f t="shared" si="281"/>
        <v>12.025000000000002</v>
      </c>
      <c r="O2118">
        <f>_xll.Interpolate($T$6:$T$1168,$U$6:$U$1168,G2118,0,0)</f>
        <v>0</v>
      </c>
      <c r="P2118">
        <f>_xll.Interpolate($T$6:$T$1168,$X$6:$X$1168,G2118,0,0)</f>
        <v>396</v>
      </c>
    </row>
    <row r="2119" spans="1:16" x14ac:dyDescent="0.25">
      <c r="A2119">
        <v>3157</v>
      </c>
      <c r="B2119" t="s">
        <v>2123</v>
      </c>
      <c r="C2119" s="7">
        <v>6339</v>
      </c>
      <c r="D2119">
        <f t="shared" si="282"/>
        <v>264.125</v>
      </c>
      <c r="E2119" s="9">
        <v>42499.125</v>
      </c>
      <c r="F2119" s="8" t="str">
        <f t="shared" ref="F2119:F2182" si="286">TEXT(E2119,"MM-DD-YY")</f>
        <v>05-09-16</v>
      </c>
      <c r="G2119" s="8">
        <f t="shared" ref="G2119:G2182" si="287">DATEVALUE(F2119)</f>
        <v>42499</v>
      </c>
      <c r="H2119">
        <f t="shared" ref="H2119:H2182" si="288">14476+D2119</f>
        <v>14740.125</v>
      </c>
      <c r="I2119">
        <v>12.147</v>
      </c>
      <c r="J2119">
        <v>12.074</v>
      </c>
      <c r="K2119" s="3">
        <f t="shared" si="284"/>
        <v>12.147</v>
      </c>
      <c r="L2119">
        <f t="shared" si="285"/>
        <v>12.074</v>
      </c>
      <c r="M2119">
        <f t="shared" si="283"/>
        <v>12.074</v>
      </c>
      <c r="N2119" s="3">
        <f t="shared" ref="N2119:N2182" si="289">IF(AND(ISNUMBER(K2119),ISNUMBER(L2119)),(O2119*K2119+L2119*P2119)/(O2119+P2119),IF(ISNA(L2119),K2119,L2119))</f>
        <v>12.074</v>
      </c>
      <c r="O2119">
        <f>_xll.Interpolate($T$6:$T$1168,$U$6:$U$1168,G2119,0,0)</f>
        <v>0</v>
      </c>
      <c r="P2119">
        <f>_xll.Interpolate($T$6:$T$1168,$X$6:$X$1168,G2119,0,0)</f>
        <v>396</v>
      </c>
    </row>
    <row r="2120" spans="1:16" x14ac:dyDescent="0.25">
      <c r="A2120">
        <v>3158</v>
      </c>
      <c r="B2120" t="s">
        <v>2124</v>
      </c>
      <c r="C2120" s="7">
        <v>6342</v>
      </c>
      <c r="D2120">
        <f t="shared" si="282"/>
        <v>264.25</v>
      </c>
      <c r="E2120" s="9">
        <v>42499.25</v>
      </c>
      <c r="F2120" s="8" t="str">
        <f t="shared" si="286"/>
        <v>05-09-16</v>
      </c>
      <c r="G2120" s="8">
        <f t="shared" si="287"/>
        <v>42499</v>
      </c>
      <c r="H2120">
        <f t="shared" si="288"/>
        <v>14740.25</v>
      </c>
      <c r="I2120">
        <v>12.025</v>
      </c>
      <c r="J2120">
        <v>11.904</v>
      </c>
      <c r="K2120" s="3">
        <f t="shared" si="284"/>
        <v>12.025</v>
      </c>
      <c r="L2120">
        <f t="shared" si="285"/>
        <v>11.904</v>
      </c>
      <c r="M2120">
        <f t="shared" si="283"/>
        <v>11.904</v>
      </c>
      <c r="N2120" s="3">
        <f t="shared" si="289"/>
        <v>11.904000000000002</v>
      </c>
      <c r="O2120">
        <f>_xll.Interpolate($T$6:$T$1168,$U$6:$U$1168,G2120,0,0)</f>
        <v>0</v>
      </c>
      <c r="P2120">
        <f>_xll.Interpolate($T$6:$T$1168,$X$6:$X$1168,G2120,0,0)</f>
        <v>396</v>
      </c>
    </row>
    <row r="2121" spans="1:16" x14ac:dyDescent="0.25">
      <c r="A2121">
        <v>3159</v>
      </c>
      <c r="B2121" t="s">
        <v>2125</v>
      </c>
      <c r="C2121" s="7">
        <v>6345</v>
      </c>
      <c r="D2121">
        <f t="shared" si="282"/>
        <v>264.375</v>
      </c>
      <c r="E2121" s="9">
        <v>42499.375</v>
      </c>
      <c r="F2121" s="8" t="str">
        <f t="shared" si="286"/>
        <v>05-09-16</v>
      </c>
      <c r="G2121" s="8">
        <f t="shared" si="287"/>
        <v>42499</v>
      </c>
      <c r="H2121">
        <f t="shared" si="288"/>
        <v>14740.375</v>
      </c>
      <c r="I2121">
        <v>12.025</v>
      </c>
      <c r="J2121">
        <v>11.977</v>
      </c>
      <c r="K2121" s="3">
        <f t="shared" si="284"/>
        <v>12.025</v>
      </c>
      <c r="L2121">
        <f t="shared" si="285"/>
        <v>11.977</v>
      </c>
      <c r="M2121">
        <f t="shared" si="283"/>
        <v>11.977</v>
      </c>
      <c r="N2121" s="3">
        <f t="shared" si="289"/>
        <v>11.977</v>
      </c>
      <c r="O2121">
        <f>_xll.Interpolate($T$6:$T$1168,$U$6:$U$1168,G2121,0,0)</f>
        <v>0</v>
      </c>
      <c r="P2121">
        <f>_xll.Interpolate($T$6:$T$1168,$X$6:$X$1168,G2121,0,0)</f>
        <v>396</v>
      </c>
    </row>
    <row r="2122" spans="1:16" x14ac:dyDescent="0.25">
      <c r="A2122">
        <v>3160</v>
      </c>
      <c r="B2122" t="s">
        <v>2126</v>
      </c>
      <c r="C2122" s="7">
        <v>6348</v>
      </c>
      <c r="D2122">
        <f t="shared" si="282"/>
        <v>264.5</v>
      </c>
      <c r="E2122" s="9">
        <v>42499.5</v>
      </c>
      <c r="F2122" s="8" t="str">
        <f t="shared" si="286"/>
        <v>05-09-16</v>
      </c>
      <c r="G2122" s="8">
        <f t="shared" si="287"/>
        <v>42499</v>
      </c>
      <c r="H2122">
        <f t="shared" si="288"/>
        <v>14740.5</v>
      </c>
      <c r="I2122">
        <v>12.316000000000001</v>
      </c>
      <c r="J2122">
        <v>12.098000000000001</v>
      </c>
      <c r="K2122" s="3">
        <f t="shared" si="284"/>
        <v>12.316000000000001</v>
      </c>
      <c r="L2122">
        <f t="shared" si="285"/>
        <v>12.098000000000001</v>
      </c>
      <c r="M2122">
        <f t="shared" si="283"/>
        <v>12.098000000000001</v>
      </c>
      <c r="N2122" s="3">
        <f t="shared" si="289"/>
        <v>12.098000000000001</v>
      </c>
      <c r="O2122">
        <f>_xll.Interpolate($T$6:$T$1168,$U$6:$U$1168,G2122,0,0)</f>
        <v>0</v>
      </c>
      <c r="P2122">
        <f>_xll.Interpolate($T$6:$T$1168,$X$6:$X$1168,G2122,0,0)</f>
        <v>396</v>
      </c>
    </row>
    <row r="2123" spans="1:16" x14ac:dyDescent="0.25">
      <c r="A2123">
        <v>3161</v>
      </c>
      <c r="B2123" t="s">
        <v>2127</v>
      </c>
      <c r="C2123" s="7">
        <v>6351</v>
      </c>
      <c r="D2123">
        <f t="shared" si="282"/>
        <v>264.625</v>
      </c>
      <c r="E2123" s="9">
        <v>42499.625</v>
      </c>
      <c r="F2123" s="8" t="str">
        <f t="shared" si="286"/>
        <v>05-09-16</v>
      </c>
      <c r="G2123" s="8">
        <f t="shared" si="287"/>
        <v>42499</v>
      </c>
      <c r="H2123">
        <f t="shared" si="288"/>
        <v>14740.625</v>
      </c>
      <c r="I2123">
        <v>12.558</v>
      </c>
      <c r="J2123">
        <v>12.05</v>
      </c>
      <c r="K2123" s="3">
        <f t="shared" si="284"/>
        <v>12.558</v>
      </c>
      <c r="L2123">
        <f t="shared" si="285"/>
        <v>12.05</v>
      </c>
      <c r="M2123">
        <f t="shared" si="283"/>
        <v>12.05</v>
      </c>
      <c r="N2123" s="3">
        <f t="shared" si="289"/>
        <v>12.05</v>
      </c>
      <c r="O2123">
        <f>_xll.Interpolate($T$6:$T$1168,$U$6:$U$1168,G2123,0,0)</f>
        <v>0</v>
      </c>
      <c r="P2123">
        <f>_xll.Interpolate($T$6:$T$1168,$X$6:$X$1168,G2123,0,0)</f>
        <v>396</v>
      </c>
    </row>
    <row r="2124" spans="1:16" x14ac:dyDescent="0.25">
      <c r="A2124">
        <v>3162</v>
      </c>
      <c r="B2124" t="s">
        <v>2128</v>
      </c>
      <c r="C2124" s="7">
        <v>6354</v>
      </c>
      <c r="D2124">
        <f t="shared" si="282"/>
        <v>264.75</v>
      </c>
      <c r="E2124" s="9">
        <v>42499.75</v>
      </c>
      <c r="F2124" s="8" t="str">
        <f t="shared" si="286"/>
        <v>05-09-16</v>
      </c>
      <c r="G2124" s="8">
        <f t="shared" si="287"/>
        <v>42499</v>
      </c>
      <c r="H2124">
        <f t="shared" si="288"/>
        <v>14740.75</v>
      </c>
      <c r="I2124">
        <v>12.461</v>
      </c>
      <c r="J2124">
        <v>12.098000000000001</v>
      </c>
      <c r="K2124" s="3">
        <f t="shared" si="284"/>
        <v>12.461</v>
      </c>
      <c r="L2124">
        <f t="shared" si="285"/>
        <v>12.098000000000001</v>
      </c>
      <c r="M2124">
        <f t="shared" si="283"/>
        <v>12.098000000000001</v>
      </c>
      <c r="N2124" s="3">
        <f t="shared" si="289"/>
        <v>12.098000000000001</v>
      </c>
      <c r="O2124">
        <f>_xll.Interpolate($T$6:$T$1168,$U$6:$U$1168,G2124,0,0)</f>
        <v>0</v>
      </c>
      <c r="P2124">
        <f>_xll.Interpolate($T$6:$T$1168,$X$6:$X$1168,G2124,0,0)</f>
        <v>396</v>
      </c>
    </row>
    <row r="2125" spans="1:16" x14ac:dyDescent="0.25">
      <c r="A2125">
        <v>3163</v>
      </c>
      <c r="B2125" t="s">
        <v>2129</v>
      </c>
      <c r="C2125" s="7">
        <v>6357</v>
      </c>
      <c r="D2125">
        <f t="shared" si="282"/>
        <v>264.875</v>
      </c>
      <c r="E2125" s="9">
        <v>42499.875</v>
      </c>
      <c r="F2125" s="8" t="str">
        <f t="shared" si="286"/>
        <v>05-09-16</v>
      </c>
      <c r="G2125" s="8">
        <f t="shared" si="287"/>
        <v>42499</v>
      </c>
      <c r="H2125">
        <f t="shared" si="288"/>
        <v>14740.875</v>
      </c>
      <c r="I2125">
        <v>12.34</v>
      </c>
      <c r="J2125">
        <v>12.218999999999999</v>
      </c>
      <c r="K2125" s="3">
        <f t="shared" si="284"/>
        <v>12.34</v>
      </c>
      <c r="L2125">
        <f t="shared" si="285"/>
        <v>12.218999999999999</v>
      </c>
      <c r="M2125">
        <f t="shared" si="283"/>
        <v>12.218999999999999</v>
      </c>
      <c r="N2125" s="3">
        <f t="shared" si="289"/>
        <v>12.219000000000001</v>
      </c>
      <c r="O2125">
        <f>_xll.Interpolate($T$6:$T$1168,$U$6:$U$1168,G2125,0,0)</f>
        <v>0</v>
      </c>
      <c r="P2125">
        <f>_xll.Interpolate($T$6:$T$1168,$X$6:$X$1168,G2125,0,0)</f>
        <v>396</v>
      </c>
    </row>
    <row r="2126" spans="1:16" x14ac:dyDescent="0.25">
      <c r="A2126">
        <v>3164</v>
      </c>
      <c r="B2126" t="s">
        <v>2130</v>
      </c>
      <c r="C2126" s="7">
        <v>6360</v>
      </c>
      <c r="D2126">
        <f t="shared" si="282"/>
        <v>265</v>
      </c>
      <c r="E2126" s="9">
        <v>42500</v>
      </c>
      <c r="F2126" s="8" t="str">
        <f t="shared" si="286"/>
        <v>05-10-16</v>
      </c>
      <c r="G2126" s="8">
        <f t="shared" si="287"/>
        <v>42500</v>
      </c>
      <c r="H2126">
        <f t="shared" si="288"/>
        <v>14741</v>
      </c>
      <c r="I2126">
        <v>12.243</v>
      </c>
      <c r="J2126">
        <v>12.268000000000001</v>
      </c>
      <c r="K2126" s="3">
        <f t="shared" si="284"/>
        <v>12.243</v>
      </c>
      <c r="L2126">
        <f t="shared" si="285"/>
        <v>12.268000000000001</v>
      </c>
      <c r="M2126">
        <f t="shared" si="283"/>
        <v>12.268000000000001</v>
      </c>
      <c r="N2126" s="3">
        <f t="shared" si="289"/>
        <v>12.268000000000001</v>
      </c>
      <c r="O2126">
        <f>_xll.Interpolate($T$6:$T$1168,$U$6:$U$1168,G2126,0,0)</f>
        <v>0</v>
      </c>
      <c r="P2126">
        <f>_xll.Interpolate($T$6:$T$1168,$X$6:$X$1168,G2126,0,0)</f>
        <v>356</v>
      </c>
    </row>
    <row r="2127" spans="1:16" x14ac:dyDescent="0.25">
      <c r="A2127">
        <v>3165</v>
      </c>
      <c r="B2127" t="s">
        <v>2131</v>
      </c>
      <c r="C2127" s="7">
        <v>6363</v>
      </c>
      <c r="D2127">
        <f t="shared" si="282"/>
        <v>265.125</v>
      </c>
      <c r="E2127" s="9">
        <v>42500.125</v>
      </c>
      <c r="F2127" s="8" t="str">
        <f t="shared" si="286"/>
        <v>05-10-16</v>
      </c>
      <c r="G2127" s="8">
        <f t="shared" si="287"/>
        <v>42500</v>
      </c>
      <c r="H2127">
        <f t="shared" si="288"/>
        <v>14741.125</v>
      </c>
      <c r="I2127">
        <v>12.218999999999999</v>
      </c>
      <c r="J2127">
        <v>12.388999999999999</v>
      </c>
      <c r="K2127" s="3">
        <f t="shared" si="284"/>
        <v>12.218999999999999</v>
      </c>
      <c r="L2127">
        <f t="shared" si="285"/>
        <v>12.388999999999999</v>
      </c>
      <c r="M2127">
        <f t="shared" si="283"/>
        <v>12.388999999999999</v>
      </c>
      <c r="N2127" s="3">
        <f t="shared" si="289"/>
        <v>12.388999999999999</v>
      </c>
      <c r="O2127">
        <f>_xll.Interpolate($T$6:$T$1168,$U$6:$U$1168,G2127,0,0)</f>
        <v>0</v>
      </c>
      <c r="P2127">
        <f>_xll.Interpolate($T$6:$T$1168,$X$6:$X$1168,G2127,0,0)</f>
        <v>356</v>
      </c>
    </row>
    <row r="2128" spans="1:16" x14ac:dyDescent="0.25">
      <c r="A2128">
        <v>3166</v>
      </c>
      <c r="B2128" t="s">
        <v>2132</v>
      </c>
      <c r="C2128" s="7">
        <v>6366</v>
      </c>
      <c r="D2128">
        <f t="shared" si="282"/>
        <v>265.25</v>
      </c>
      <c r="E2128" s="9">
        <v>42500.25</v>
      </c>
      <c r="F2128" s="8" t="str">
        <f t="shared" si="286"/>
        <v>05-10-16</v>
      </c>
      <c r="G2128" s="8">
        <f t="shared" si="287"/>
        <v>42500</v>
      </c>
      <c r="H2128">
        <f t="shared" si="288"/>
        <v>14741.25</v>
      </c>
      <c r="I2128">
        <v>12.218999999999999</v>
      </c>
      <c r="J2128">
        <v>11.929</v>
      </c>
      <c r="K2128" s="3">
        <f t="shared" si="284"/>
        <v>12.218999999999999</v>
      </c>
      <c r="L2128">
        <f t="shared" si="285"/>
        <v>11.929</v>
      </c>
      <c r="M2128">
        <f t="shared" si="283"/>
        <v>11.929</v>
      </c>
      <c r="N2128" s="3">
        <f t="shared" si="289"/>
        <v>11.929</v>
      </c>
      <c r="O2128">
        <f>_xll.Interpolate($T$6:$T$1168,$U$6:$U$1168,G2128,0,0)</f>
        <v>0</v>
      </c>
      <c r="P2128">
        <f>_xll.Interpolate($T$6:$T$1168,$X$6:$X$1168,G2128,0,0)</f>
        <v>356</v>
      </c>
    </row>
    <row r="2129" spans="1:16" x14ac:dyDescent="0.25">
      <c r="A2129">
        <v>3167</v>
      </c>
      <c r="B2129" t="s">
        <v>2133</v>
      </c>
      <c r="C2129" s="7">
        <v>6369</v>
      </c>
      <c r="D2129">
        <f t="shared" si="282"/>
        <v>265.375</v>
      </c>
      <c r="E2129" s="9">
        <v>42500.375</v>
      </c>
      <c r="F2129" s="8" t="str">
        <f t="shared" si="286"/>
        <v>05-10-16</v>
      </c>
      <c r="G2129" s="8">
        <f t="shared" si="287"/>
        <v>42500</v>
      </c>
      <c r="H2129">
        <f t="shared" si="288"/>
        <v>14741.375</v>
      </c>
      <c r="I2129">
        <v>12.122</v>
      </c>
      <c r="J2129">
        <v>12.122</v>
      </c>
      <c r="K2129" s="3">
        <f t="shared" si="284"/>
        <v>12.122</v>
      </c>
      <c r="L2129">
        <f t="shared" si="285"/>
        <v>12.122</v>
      </c>
      <c r="M2129">
        <f t="shared" si="283"/>
        <v>12.122</v>
      </c>
      <c r="N2129" s="3">
        <f t="shared" si="289"/>
        <v>12.122</v>
      </c>
      <c r="O2129">
        <f>_xll.Interpolate($T$6:$T$1168,$U$6:$U$1168,G2129,0,0)</f>
        <v>0</v>
      </c>
      <c r="P2129">
        <f>_xll.Interpolate($T$6:$T$1168,$X$6:$X$1168,G2129,0,0)</f>
        <v>356</v>
      </c>
    </row>
    <row r="2130" spans="1:16" x14ac:dyDescent="0.25">
      <c r="A2130">
        <v>3168</v>
      </c>
      <c r="B2130" t="s">
        <v>2134</v>
      </c>
      <c r="C2130" s="7">
        <v>6372</v>
      </c>
      <c r="D2130">
        <f t="shared" si="282"/>
        <v>265.5</v>
      </c>
      <c r="E2130" s="9">
        <v>42500.5</v>
      </c>
      <c r="F2130" s="8" t="str">
        <f t="shared" si="286"/>
        <v>05-10-16</v>
      </c>
      <c r="G2130" s="8">
        <f t="shared" si="287"/>
        <v>42500</v>
      </c>
      <c r="H2130">
        <f t="shared" si="288"/>
        <v>14741.5</v>
      </c>
      <c r="I2130">
        <v>12.582000000000001</v>
      </c>
      <c r="J2130">
        <v>12.147</v>
      </c>
      <c r="K2130" s="3">
        <f t="shared" si="284"/>
        <v>12.582000000000001</v>
      </c>
      <c r="L2130">
        <f t="shared" si="285"/>
        <v>12.147</v>
      </c>
      <c r="M2130">
        <f t="shared" si="283"/>
        <v>12.147</v>
      </c>
      <c r="N2130" s="3">
        <f t="shared" si="289"/>
        <v>12.147</v>
      </c>
      <c r="O2130">
        <f>_xll.Interpolate($T$6:$T$1168,$U$6:$U$1168,G2130,0,0)</f>
        <v>0</v>
      </c>
      <c r="P2130">
        <f>_xll.Interpolate($T$6:$T$1168,$X$6:$X$1168,G2130,0,0)</f>
        <v>356</v>
      </c>
    </row>
    <row r="2131" spans="1:16" x14ac:dyDescent="0.25">
      <c r="A2131">
        <v>3169</v>
      </c>
      <c r="B2131" t="s">
        <v>2135</v>
      </c>
      <c r="C2131" s="7">
        <v>6375</v>
      </c>
      <c r="D2131">
        <f t="shared" si="282"/>
        <v>265.625</v>
      </c>
      <c r="E2131" s="9">
        <v>42500.625</v>
      </c>
      <c r="F2131" s="8" t="str">
        <f t="shared" si="286"/>
        <v>05-10-16</v>
      </c>
      <c r="G2131" s="8">
        <f t="shared" si="287"/>
        <v>42500</v>
      </c>
      <c r="H2131">
        <f t="shared" si="288"/>
        <v>14741.625</v>
      </c>
      <c r="I2131">
        <v>12.798999999999999</v>
      </c>
      <c r="J2131">
        <v>12.34</v>
      </c>
      <c r="K2131" s="3">
        <f t="shared" si="284"/>
        <v>12.798999999999999</v>
      </c>
      <c r="L2131">
        <f t="shared" si="285"/>
        <v>12.34</v>
      </c>
      <c r="M2131">
        <f t="shared" si="283"/>
        <v>12.34</v>
      </c>
      <c r="N2131" s="3">
        <f t="shared" si="289"/>
        <v>12.34</v>
      </c>
      <c r="O2131">
        <f>_xll.Interpolate($T$6:$T$1168,$U$6:$U$1168,G2131,0,0)</f>
        <v>0</v>
      </c>
      <c r="P2131">
        <f>_xll.Interpolate($T$6:$T$1168,$X$6:$X$1168,G2131,0,0)</f>
        <v>356</v>
      </c>
    </row>
    <row r="2132" spans="1:16" x14ac:dyDescent="0.25">
      <c r="A2132">
        <v>3170</v>
      </c>
      <c r="B2132" t="s">
        <v>2136</v>
      </c>
      <c r="C2132" s="7">
        <v>6378</v>
      </c>
      <c r="D2132">
        <f t="shared" si="282"/>
        <v>265.75</v>
      </c>
      <c r="E2132" s="9">
        <v>42500.75</v>
      </c>
      <c r="F2132" s="8" t="str">
        <f t="shared" si="286"/>
        <v>05-10-16</v>
      </c>
      <c r="G2132" s="8">
        <f t="shared" si="287"/>
        <v>42500</v>
      </c>
      <c r="H2132">
        <f t="shared" si="288"/>
        <v>14741.75</v>
      </c>
      <c r="I2132">
        <v>12.750999999999999</v>
      </c>
      <c r="J2132">
        <v>12.364000000000001</v>
      </c>
      <c r="K2132" s="3">
        <f t="shared" si="284"/>
        <v>12.750999999999999</v>
      </c>
      <c r="L2132">
        <f t="shared" si="285"/>
        <v>12.364000000000001</v>
      </c>
      <c r="M2132">
        <f t="shared" si="283"/>
        <v>12.364000000000001</v>
      </c>
      <c r="N2132" s="3">
        <f t="shared" si="289"/>
        <v>12.363999999999999</v>
      </c>
      <c r="O2132">
        <f>_xll.Interpolate($T$6:$T$1168,$U$6:$U$1168,G2132,0,0)</f>
        <v>0</v>
      </c>
      <c r="P2132">
        <f>_xll.Interpolate($T$6:$T$1168,$X$6:$X$1168,G2132,0,0)</f>
        <v>356</v>
      </c>
    </row>
    <row r="2133" spans="1:16" x14ac:dyDescent="0.25">
      <c r="A2133">
        <v>3171</v>
      </c>
      <c r="B2133" t="s">
        <v>2137</v>
      </c>
      <c r="C2133" s="7">
        <v>6381</v>
      </c>
      <c r="D2133">
        <f t="shared" si="282"/>
        <v>265.875</v>
      </c>
      <c r="E2133" s="9">
        <v>42500.875</v>
      </c>
      <c r="F2133" s="8" t="str">
        <f t="shared" si="286"/>
        <v>05-10-16</v>
      </c>
      <c r="G2133" s="8">
        <f t="shared" si="287"/>
        <v>42500</v>
      </c>
      <c r="H2133">
        <f t="shared" si="288"/>
        <v>14741.875</v>
      </c>
      <c r="I2133">
        <v>12.243</v>
      </c>
      <c r="J2133">
        <v>12.05</v>
      </c>
      <c r="K2133" s="3">
        <f t="shared" si="284"/>
        <v>12.243</v>
      </c>
      <c r="L2133">
        <f t="shared" si="285"/>
        <v>12.05</v>
      </c>
      <c r="M2133">
        <f t="shared" si="283"/>
        <v>12.05</v>
      </c>
      <c r="N2133" s="3">
        <f t="shared" si="289"/>
        <v>12.05</v>
      </c>
      <c r="O2133">
        <f>_xll.Interpolate($T$6:$T$1168,$U$6:$U$1168,G2133,0,0)</f>
        <v>0</v>
      </c>
      <c r="P2133">
        <f>_xll.Interpolate($T$6:$T$1168,$X$6:$X$1168,G2133,0,0)</f>
        <v>356</v>
      </c>
    </row>
    <row r="2134" spans="1:16" x14ac:dyDescent="0.25">
      <c r="A2134">
        <v>3172</v>
      </c>
      <c r="B2134" t="s">
        <v>2138</v>
      </c>
      <c r="C2134" s="7">
        <v>6384</v>
      </c>
      <c r="D2134">
        <f t="shared" si="282"/>
        <v>266</v>
      </c>
      <c r="E2134" s="9">
        <v>42501</v>
      </c>
      <c r="F2134" s="8" t="str">
        <f t="shared" si="286"/>
        <v>05-11-16</v>
      </c>
      <c r="G2134" s="8">
        <f t="shared" si="287"/>
        <v>42501</v>
      </c>
      <c r="H2134">
        <f t="shared" si="288"/>
        <v>14742</v>
      </c>
      <c r="I2134">
        <v>12.195</v>
      </c>
      <c r="J2134">
        <v>12.170999999999999</v>
      </c>
      <c r="K2134" s="3">
        <f t="shared" si="284"/>
        <v>12.195</v>
      </c>
      <c r="L2134">
        <f t="shared" si="285"/>
        <v>12.170999999999999</v>
      </c>
      <c r="M2134">
        <f t="shared" si="283"/>
        <v>12.170999999999999</v>
      </c>
      <c r="N2134" s="3">
        <f t="shared" si="289"/>
        <v>12.171000000000001</v>
      </c>
      <c r="O2134">
        <f>_xll.Interpolate($T$6:$T$1168,$U$6:$U$1168,G2134,0,0)</f>
        <v>0</v>
      </c>
      <c r="P2134">
        <f>_xll.Interpolate($T$6:$T$1168,$X$6:$X$1168,G2134,0,0)</f>
        <v>392</v>
      </c>
    </row>
    <row r="2135" spans="1:16" x14ac:dyDescent="0.25">
      <c r="A2135">
        <v>3173</v>
      </c>
      <c r="B2135" t="s">
        <v>2139</v>
      </c>
      <c r="C2135" s="7">
        <v>6387</v>
      </c>
      <c r="D2135">
        <f t="shared" si="282"/>
        <v>266.125</v>
      </c>
      <c r="E2135" s="9">
        <v>42501.125</v>
      </c>
      <c r="F2135" s="8" t="str">
        <f t="shared" si="286"/>
        <v>05-11-16</v>
      </c>
      <c r="G2135" s="8">
        <f t="shared" si="287"/>
        <v>42501</v>
      </c>
      <c r="H2135">
        <f t="shared" si="288"/>
        <v>14742.125</v>
      </c>
      <c r="I2135">
        <v>12.268000000000001</v>
      </c>
      <c r="J2135">
        <v>12.268000000000001</v>
      </c>
      <c r="K2135" s="3">
        <f t="shared" si="284"/>
        <v>12.268000000000001</v>
      </c>
      <c r="L2135">
        <f t="shared" si="285"/>
        <v>12.268000000000001</v>
      </c>
      <c r="M2135">
        <f t="shared" si="283"/>
        <v>12.268000000000001</v>
      </c>
      <c r="N2135" s="3">
        <f t="shared" si="289"/>
        <v>12.268000000000001</v>
      </c>
      <c r="O2135">
        <f>_xll.Interpolate($T$6:$T$1168,$U$6:$U$1168,G2135,0,0)</f>
        <v>0</v>
      </c>
      <c r="P2135">
        <f>_xll.Interpolate($T$6:$T$1168,$X$6:$X$1168,G2135,0,0)</f>
        <v>392</v>
      </c>
    </row>
    <row r="2136" spans="1:16" x14ac:dyDescent="0.25">
      <c r="A2136">
        <v>3174</v>
      </c>
      <c r="B2136" t="s">
        <v>2140</v>
      </c>
      <c r="C2136" s="7">
        <v>6390</v>
      </c>
      <c r="D2136">
        <f t="shared" si="282"/>
        <v>266.25</v>
      </c>
      <c r="E2136" s="9">
        <v>42501.25</v>
      </c>
      <c r="F2136" s="8" t="str">
        <f t="shared" si="286"/>
        <v>05-11-16</v>
      </c>
      <c r="G2136" s="8">
        <f t="shared" si="287"/>
        <v>42501</v>
      </c>
      <c r="H2136">
        <f t="shared" si="288"/>
        <v>14742.25</v>
      </c>
      <c r="I2136">
        <v>12.195</v>
      </c>
      <c r="J2136">
        <v>12.074</v>
      </c>
      <c r="K2136" s="3">
        <f t="shared" si="284"/>
        <v>12.195</v>
      </c>
      <c r="L2136">
        <f t="shared" si="285"/>
        <v>12.074</v>
      </c>
      <c r="M2136">
        <f t="shared" si="283"/>
        <v>12.074</v>
      </c>
      <c r="N2136" s="3">
        <f t="shared" si="289"/>
        <v>12.074</v>
      </c>
      <c r="O2136">
        <f>_xll.Interpolate($T$6:$T$1168,$U$6:$U$1168,G2136,0,0)</f>
        <v>0</v>
      </c>
      <c r="P2136">
        <f>_xll.Interpolate($T$6:$T$1168,$X$6:$X$1168,G2136,0,0)</f>
        <v>392</v>
      </c>
    </row>
    <row r="2137" spans="1:16" x14ac:dyDescent="0.25">
      <c r="A2137">
        <v>3175</v>
      </c>
      <c r="B2137" t="s">
        <v>2141</v>
      </c>
      <c r="C2137" s="7">
        <v>6393</v>
      </c>
      <c r="D2137">
        <f t="shared" si="282"/>
        <v>266.375</v>
      </c>
      <c r="E2137" s="9">
        <v>42501.375</v>
      </c>
      <c r="F2137" s="8" t="str">
        <f t="shared" si="286"/>
        <v>05-11-16</v>
      </c>
      <c r="G2137" s="8">
        <f t="shared" si="287"/>
        <v>42501</v>
      </c>
      <c r="H2137">
        <f t="shared" si="288"/>
        <v>14742.375</v>
      </c>
      <c r="I2137">
        <v>12.147</v>
      </c>
      <c r="J2137">
        <v>12.122</v>
      </c>
      <c r="K2137" s="3">
        <f t="shared" si="284"/>
        <v>12.147</v>
      </c>
      <c r="L2137">
        <f t="shared" si="285"/>
        <v>12.122</v>
      </c>
      <c r="M2137">
        <f t="shared" si="283"/>
        <v>12.122</v>
      </c>
      <c r="N2137" s="3">
        <f t="shared" si="289"/>
        <v>12.122</v>
      </c>
      <c r="O2137">
        <f>_xll.Interpolate($T$6:$T$1168,$U$6:$U$1168,G2137,0,0)</f>
        <v>0</v>
      </c>
      <c r="P2137">
        <f>_xll.Interpolate($T$6:$T$1168,$X$6:$X$1168,G2137,0,0)</f>
        <v>392</v>
      </c>
    </row>
    <row r="2138" spans="1:16" x14ac:dyDescent="0.25">
      <c r="A2138">
        <v>3176</v>
      </c>
      <c r="B2138" t="s">
        <v>2142</v>
      </c>
      <c r="C2138" s="7">
        <v>6396</v>
      </c>
      <c r="D2138">
        <f t="shared" si="282"/>
        <v>266.5</v>
      </c>
      <c r="E2138" s="9">
        <v>42501.5</v>
      </c>
      <c r="F2138" s="8" t="str">
        <f t="shared" si="286"/>
        <v>05-11-16</v>
      </c>
      <c r="G2138" s="8">
        <f t="shared" si="287"/>
        <v>42501</v>
      </c>
      <c r="H2138">
        <f t="shared" si="288"/>
        <v>14742.5</v>
      </c>
      <c r="I2138">
        <v>12.509</v>
      </c>
      <c r="J2138">
        <v>12.34</v>
      </c>
      <c r="K2138" s="3">
        <f t="shared" si="284"/>
        <v>12.509</v>
      </c>
      <c r="L2138">
        <f t="shared" si="285"/>
        <v>12.34</v>
      </c>
      <c r="M2138">
        <f t="shared" si="283"/>
        <v>12.34</v>
      </c>
      <c r="N2138" s="3">
        <f t="shared" si="289"/>
        <v>12.34</v>
      </c>
      <c r="O2138">
        <f>_xll.Interpolate($T$6:$T$1168,$U$6:$U$1168,G2138,0,0)</f>
        <v>0</v>
      </c>
      <c r="P2138">
        <f>_xll.Interpolate($T$6:$T$1168,$X$6:$X$1168,G2138,0,0)</f>
        <v>392</v>
      </c>
    </row>
    <row r="2139" spans="1:16" x14ac:dyDescent="0.25">
      <c r="A2139">
        <v>3177</v>
      </c>
      <c r="B2139" t="s">
        <v>2143</v>
      </c>
      <c r="C2139" s="7">
        <v>6399</v>
      </c>
      <c r="D2139">
        <f t="shared" si="282"/>
        <v>266.625</v>
      </c>
      <c r="E2139" s="9">
        <v>42501.625</v>
      </c>
      <c r="F2139" s="8" t="str">
        <f t="shared" si="286"/>
        <v>05-11-16</v>
      </c>
      <c r="G2139" s="8">
        <f t="shared" si="287"/>
        <v>42501</v>
      </c>
      <c r="H2139">
        <f t="shared" si="288"/>
        <v>14742.625</v>
      </c>
      <c r="I2139">
        <v>12.798999999999999</v>
      </c>
      <c r="J2139">
        <v>12.292</v>
      </c>
      <c r="K2139" s="3">
        <f t="shared" si="284"/>
        <v>12.798999999999999</v>
      </c>
      <c r="L2139">
        <f t="shared" si="285"/>
        <v>12.292</v>
      </c>
      <c r="M2139">
        <f t="shared" si="283"/>
        <v>12.292</v>
      </c>
      <c r="N2139" s="3">
        <f t="shared" si="289"/>
        <v>12.292</v>
      </c>
      <c r="O2139">
        <f>_xll.Interpolate($T$6:$T$1168,$U$6:$U$1168,G2139,0,0)</f>
        <v>0</v>
      </c>
      <c r="P2139">
        <f>_xll.Interpolate($T$6:$T$1168,$X$6:$X$1168,G2139,0,0)</f>
        <v>392</v>
      </c>
    </row>
    <row r="2140" spans="1:16" x14ac:dyDescent="0.25">
      <c r="A2140">
        <v>3178</v>
      </c>
      <c r="B2140" t="s">
        <v>2144</v>
      </c>
      <c r="C2140" s="7">
        <v>6402</v>
      </c>
      <c r="D2140">
        <f t="shared" si="282"/>
        <v>266.75</v>
      </c>
      <c r="E2140" s="9">
        <v>42501.75</v>
      </c>
      <c r="F2140" s="8" t="str">
        <f t="shared" si="286"/>
        <v>05-11-16</v>
      </c>
      <c r="G2140" s="8">
        <f t="shared" si="287"/>
        <v>42501</v>
      </c>
      <c r="H2140">
        <f t="shared" si="288"/>
        <v>14742.75</v>
      </c>
      <c r="I2140">
        <v>12.654</v>
      </c>
      <c r="J2140">
        <v>12.292</v>
      </c>
      <c r="K2140" s="3">
        <f t="shared" si="284"/>
        <v>12.654</v>
      </c>
      <c r="L2140">
        <f t="shared" si="285"/>
        <v>12.292</v>
      </c>
      <c r="M2140">
        <f t="shared" si="283"/>
        <v>12.292</v>
      </c>
      <c r="N2140" s="3">
        <f t="shared" si="289"/>
        <v>12.292</v>
      </c>
      <c r="O2140">
        <f>_xll.Interpolate($T$6:$T$1168,$U$6:$U$1168,G2140,0,0)</f>
        <v>0</v>
      </c>
      <c r="P2140">
        <f>_xll.Interpolate($T$6:$T$1168,$X$6:$X$1168,G2140,0,0)</f>
        <v>392</v>
      </c>
    </row>
    <row r="2141" spans="1:16" x14ac:dyDescent="0.25">
      <c r="A2141">
        <v>3179</v>
      </c>
      <c r="B2141" t="s">
        <v>2145</v>
      </c>
      <c r="C2141" s="7">
        <v>6405</v>
      </c>
      <c r="D2141">
        <f t="shared" si="282"/>
        <v>266.875</v>
      </c>
      <c r="E2141" s="9">
        <v>42501.875</v>
      </c>
      <c r="F2141" s="8" t="str">
        <f t="shared" si="286"/>
        <v>05-11-16</v>
      </c>
      <c r="G2141" s="8">
        <f t="shared" si="287"/>
        <v>42501</v>
      </c>
      <c r="H2141">
        <f t="shared" si="288"/>
        <v>14742.875</v>
      </c>
      <c r="I2141">
        <v>12.509</v>
      </c>
      <c r="J2141">
        <v>12.436999999999999</v>
      </c>
      <c r="K2141" s="3">
        <f t="shared" si="284"/>
        <v>12.509</v>
      </c>
      <c r="L2141">
        <f t="shared" si="285"/>
        <v>12.436999999999999</v>
      </c>
      <c r="M2141">
        <f t="shared" si="283"/>
        <v>12.436999999999999</v>
      </c>
      <c r="N2141" s="3">
        <f t="shared" si="289"/>
        <v>12.436999999999999</v>
      </c>
      <c r="O2141">
        <f>_xll.Interpolate($T$6:$T$1168,$U$6:$U$1168,G2141,0,0)</f>
        <v>0</v>
      </c>
      <c r="P2141">
        <f>_xll.Interpolate($T$6:$T$1168,$X$6:$X$1168,G2141,0,0)</f>
        <v>392</v>
      </c>
    </row>
    <row r="2142" spans="1:16" x14ac:dyDescent="0.25">
      <c r="A2142">
        <v>3180</v>
      </c>
      <c r="B2142" t="s">
        <v>2146</v>
      </c>
      <c r="C2142" s="7">
        <v>6408</v>
      </c>
      <c r="D2142">
        <f t="shared" si="282"/>
        <v>267</v>
      </c>
      <c r="E2142" s="9">
        <v>42502</v>
      </c>
      <c r="F2142" s="8" t="str">
        <f t="shared" si="286"/>
        <v>05-12-16</v>
      </c>
      <c r="G2142" s="8">
        <f t="shared" si="287"/>
        <v>42502</v>
      </c>
      <c r="H2142">
        <f t="shared" si="288"/>
        <v>14743</v>
      </c>
      <c r="I2142">
        <v>12.316000000000001</v>
      </c>
      <c r="J2142">
        <v>12.292</v>
      </c>
      <c r="K2142" s="3">
        <f t="shared" si="284"/>
        <v>12.316000000000001</v>
      </c>
      <c r="L2142">
        <f t="shared" si="285"/>
        <v>12.292</v>
      </c>
      <c r="M2142">
        <f t="shared" si="283"/>
        <v>12.292</v>
      </c>
      <c r="N2142" s="3">
        <f t="shared" si="289"/>
        <v>12.292</v>
      </c>
      <c r="O2142">
        <f>_xll.Interpolate($T$6:$T$1168,$U$6:$U$1168,G2142,0,0)</f>
        <v>0</v>
      </c>
      <c r="P2142">
        <f>_xll.Interpolate($T$6:$T$1168,$X$6:$X$1168,G2142,0,0)</f>
        <v>412</v>
      </c>
    </row>
    <row r="2143" spans="1:16" x14ac:dyDescent="0.25">
      <c r="A2143">
        <v>3181</v>
      </c>
      <c r="B2143" t="s">
        <v>2147</v>
      </c>
      <c r="C2143" s="7">
        <v>6411</v>
      </c>
      <c r="D2143">
        <f t="shared" si="282"/>
        <v>267.125</v>
      </c>
      <c r="E2143" s="9">
        <v>42502.125</v>
      </c>
      <c r="F2143" s="8" t="str">
        <f t="shared" si="286"/>
        <v>05-12-16</v>
      </c>
      <c r="G2143" s="8">
        <f t="shared" si="287"/>
        <v>42502</v>
      </c>
      <c r="H2143">
        <f t="shared" si="288"/>
        <v>14743.125</v>
      </c>
      <c r="I2143">
        <v>12.413</v>
      </c>
      <c r="J2143">
        <v>12.413</v>
      </c>
      <c r="K2143" s="3">
        <f t="shared" si="284"/>
        <v>12.413</v>
      </c>
      <c r="L2143">
        <f t="shared" si="285"/>
        <v>12.413</v>
      </c>
      <c r="M2143">
        <f t="shared" si="283"/>
        <v>12.413</v>
      </c>
      <c r="N2143" s="3">
        <f t="shared" si="289"/>
        <v>12.413</v>
      </c>
      <c r="O2143">
        <f>_xll.Interpolate($T$6:$T$1168,$U$6:$U$1168,G2143,0,0)</f>
        <v>0</v>
      </c>
      <c r="P2143">
        <f>_xll.Interpolate($T$6:$T$1168,$X$6:$X$1168,G2143,0,0)</f>
        <v>412</v>
      </c>
    </row>
    <row r="2144" spans="1:16" x14ac:dyDescent="0.25">
      <c r="A2144">
        <v>3182</v>
      </c>
      <c r="B2144" t="s">
        <v>2148</v>
      </c>
      <c r="C2144" s="7">
        <v>6414</v>
      </c>
      <c r="D2144">
        <f t="shared" si="282"/>
        <v>267.25</v>
      </c>
      <c r="E2144" s="9">
        <v>42502.25</v>
      </c>
      <c r="F2144" s="8" t="str">
        <f t="shared" si="286"/>
        <v>05-12-16</v>
      </c>
      <c r="G2144" s="8">
        <f t="shared" si="287"/>
        <v>42502</v>
      </c>
      <c r="H2144">
        <f t="shared" si="288"/>
        <v>14743.25</v>
      </c>
      <c r="I2144">
        <v>12.34</v>
      </c>
      <c r="J2144">
        <v>12.243</v>
      </c>
      <c r="K2144" s="3">
        <f t="shared" si="284"/>
        <v>12.34</v>
      </c>
      <c r="L2144">
        <f t="shared" si="285"/>
        <v>12.243</v>
      </c>
      <c r="M2144">
        <f t="shared" si="283"/>
        <v>12.243</v>
      </c>
      <c r="N2144" s="3">
        <f t="shared" si="289"/>
        <v>12.243</v>
      </c>
      <c r="O2144">
        <f>_xll.Interpolate($T$6:$T$1168,$U$6:$U$1168,G2144,0,0)</f>
        <v>0</v>
      </c>
      <c r="P2144">
        <f>_xll.Interpolate($T$6:$T$1168,$X$6:$X$1168,G2144,0,0)</f>
        <v>412</v>
      </c>
    </row>
    <row r="2145" spans="1:16" x14ac:dyDescent="0.25">
      <c r="A2145">
        <v>3183</v>
      </c>
      <c r="B2145" t="s">
        <v>2149</v>
      </c>
      <c r="C2145" s="7">
        <v>6417</v>
      </c>
      <c r="D2145">
        <f t="shared" si="282"/>
        <v>267.375</v>
      </c>
      <c r="E2145" s="9">
        <v>42502.375</v>
      </c>
      <c r="F2145" s="8" t="str">
        <f t="shared" si="286"/>
        <v>05-12-16</v>
      </c>
      <c r="G2145" s="8">
        <f t="shared" si="287"/>
        <v>42502</v>
      </c>
      <c r="H2145">
        <f t="shared" si="288"/>
        <v>14743.375</v>
      </c>
      <c r="I2145">
        <v>12.316000000000001</v>
      </c>
      <c r="J2145">
        <v>12.292</v>
      </c>
      <c r="K2145" s="3">
        <f t="shared" si="284"/>
        <v>12.316000000000001</v>
      </c>
      <c r="L2145">
        <f t="shared" si="285"/>
        <v>12.292</v>
      </c>
      <c r="M2145">
        <f t="shared" si="283"/>
        <v>12.292</v>
      </c>
      <c r="N2145" s="3">
        <f t="shared" si="289"/>
        <v>12.292</v>
      </c>
      <c r="O2145">
        <f>_xll.Interpolate($T$6:$T$1168,$U$6:$U$1168,G2145,0,0)</f>
        <v>0</v>
      </c>
      <c r="P2145">
        <f>_xll.Interpolate($T$6:$T$1168,$X$6:$X$1168,G2145,0,0)</f>
        <v>412</v>
      </c>
    </row>
    <row r="2146" spans="1:16" x14ac:dyDescent="0.25">
      <c r="A2146">
        <v>3184</v>
      </c>
      <c r="B2146" t="s">
        <v>2150</v>
      </c>
      <c r="C2146" s="7">
        <v>6420</v>
      </c>
      <c r="D2146">
        <f t="shared" si="282"/>
        <v>267.5</v>
      </c>
      <c r="E2146" s="9">
        <v>42502.5</v>
      </c>
      <c r="F2146" s="8" t="str">
        <f t="shared" si="286"/>
        <v>05-12-16</v>
      </c>
      <c r="G2146" s="8">
        <f t="shared" si="287"/>
        <v>42502</v>
      </c>
      <c r="H2146">
        <f t="shared" si="288"/>
        <v>14743.5</v>
      </c>
      <c r="I2146">
        <v>12.654</v>
      </c>
      <c r="J2146">
        <v>12.34</v>
      </c>
      <c r="K2146" s="3">
        <f t="shared" si="284"/>
        <v>12.654</v>
      </c>
      <c r="L2146">
        <f t="shared" si="285"/>
        <v>12.34</v>
      </c>
      <c r="M2146">
        <f t="shared" si="283"/>
        <v>12.34</v>
      </c>
      <c r="N2146" s="3">
        <f t="shared" si="289"/>
        <v>12.34</v>
      </c>
      <c r="O2146">
        <f>_xll.Interpolate($T$6:$T$1168,$U$6:$U$1168,G2146,0,0)</f>
        <v>0</v>
      </c>
      <c r="P2146">
        <f>_xll.Interpolate($T$6:$T$1168,$X$6:$X$1168,G2146,0,0)</f>
        <v>412</v>
      </c>
    </row>
    <row r="2147" spans="1:16" x14ac:dyDescent="0.25">
      <c r="A2147">
        <v>3185</v>
      </c>
      <c r="B2147" t="s">
        <v>2151</v>
      </c>
      <c r="C2147" s="7">
        <v>6423</v>
      </c>
      <c r="D2147">
        <f t="shared" si="282"/>
        <v>267.625</v>
      </c>
      <c r="E2147" s="9">
        <v>42502.625</v>
      </c>
      <c r="F2147" s="8" t="str">
        <f t="shared" si="286"/>
        <v>05-12-16</v>
      </c>
      <c r="G2147" s="8">
        <f t="shared" si="287"/>
        <v>42502</v>
      </c>
      <c r="H2147">
        <f t="shared" si="288"/>
        <v>14743.625</v>
      </c>
      <c r="I2147">
        <v>12.992000000000001</v>
      </c>
      <c r="J2147">
        <v>12.63</v>
      </c>
      <c r="K2147" s="3">
        <f t="shared" si="284"/>
        <v>12.992000000000001</v>
      </c>
      <c r="L2147">
        <f t="shared" si="285"/>
        <v>12.63</v>
      </c>
      <c r="M2147">
        <f t="shared" si="283"/>
        <v>12.63</v>
      </c>
      <c r="N2147" s="3">
        <f t="shared" si="289"/>
        <v>12.63</v>
      </c>
      <c r="O2147">
        <f>_xll.Interpolate($T$6:$T$1168,$U$6:$U$1168,G2147,0,0)</f>
        <v>0</v>
      </c>
      <c r="P2147">
        <f>_xll.Interpolate($T$6:$T$1168,$X$6:$X$1168,G2147,0,0)</f>
        <v>412</v>
      </c>
    </row>
    <row r="2148" spans="1:16" x14ac:dyDescent="0.25">
      <c r="A2148">
        <v>3186</v>
      </c>
      <c r="B2148" t="s">
        <v>2152</v>
      </c>
      <c r="C2148" s="7">
        <v>6426</v>
      </c>
      <c r="D2148">
        <f t="shared" si="282"/>
        <v>267.75</v>
      </c>
      <c r="E2148" s="9">
        <v>42502.75</v>
      </c>
      <c r="F2148" s="8" t="str">
        <f t="shared" si="286"/>
        <v>05-12-16</v>
      </c>
      <c r="G2148" s="8">
        <f t="shared" si="287"/>
        <v>42502</v>
      </c>
      <c r="H2148">
        <f t="shared" si="288"/>
        <v>14743.75</v>
      </c>
      <c r="I2148">
        <v>12.798999999999999</v>
      </c>
      <c r="J2148">
        <v>12.316000000000001</v>
      </c>
      <c r="K2148" s="3">
        <f t="shared" si="284"/>
        <v>12.798999999999999</v>
      </c>
      <c r="L2148">
        <f t="shared" si="285"/>
        <v>12.316000000000001</v>
      </c>
      <c r="M2148">
        <f t="shared" si="283"/>
        <v>12.316000000000001</v>
      </c>
      <c r="N2148" s="3">
        <f t="shared" si="289"/>
        <v>12.316000000000001</v>
      </c>
      <c r="O2148">
        <f>_xll.Interpolate($T$6:$T$1168,$U$6:$U$1168,G2148,0,0)</f>
        <v>0</v>
      </c>
      <c r="P2148">
        <f>_xll.Interpolate($T$6:$T$1168,$X$6:$X$1168,G2148,0,0)</f>
        <v>412</v>
      </c>
    </row>
    <row r="2149" spans="1:16" x14ac:dyDescent="0.25">
      <c r="A2149">
        <v>3187</v>
      </c>
      <c r="B2149" t="s">
        <v>2153</v>
      </c>
      <c r="C2149" s="7">
        <v>6429</v>
      </c>
      <c r="D2149">
        <f t="shared" si="282"/>
        <v>267.875</v>
      </c>
      <c r="E2149" s="9">
        <v>42502.875</v>
      </c>
      <c r="F2149" s="8" t="str">
        <f t="shared" si="286"/>
        <v>05-12-16</v>
      </c>
      <c r="G2149" s="8">
        <f t="shared" si="287"/>
        <v>42502</v>
      </c>
      <c r="H2149">
        <f t="shared" si="288"/>
        <v>14743.875</v>
      </c>
      <c r="I2149">
        <v>12.364000000000001</v>
      </c>
      <c r="J2149">
        <v>12.218999999999999</v>
      </c>
      <c r="K2149" s="3">
        <f t="shared" si="284"/>
        <v>12.364000000000001</v>
      </c>
      <c r="L2149">
        <f t="shared" si="285"/>
        <v>12.218999999999999</v>
      </c>
      <c r="M2149">
        <f t="shared" si="283"/>
        <v>12.218999999999999</v>
      </c>
      <c r="N2149" s="3">
        <f t="shared" si="289"/>
        <v>12.218999999999999</v>
      </c>
      <c r="O2149">
        <f>_xll.Interpolate($T$6:$T$1168,$U$6:$U$1168,G2149,0,0)</f>
        <v>0</v>
      </c>
      <c r="P2149">
        <f>_xll.Interpolate($T$6:$T$1168,$X$6:$X$1168,G2149,0,0)</f>
        <v>412</v>
      </c>
    </row>
    <row r="2150" spans="1:16" x14ac:dyDescent="0.25">
      <c r="A2150">
        <v>3188</v>
      </c>
      <c r="B2150" t="s">
        <v>2154</v>
      </c>
      <c r="C2150" s="7">
        <v>6432</v>
      </c>
      <c r="D2150">
        <f t="shared" si="282"/>
        <v>268</v>
      </c>
      <c r="E2150" s="9">
        <v>42503</v>
      </c>
      <c r="F2150" s="8" t="str">
        <f t="shared" si="286"/>
        <v>05-13-16</v>
      </c>
      <c r="G2150" s="8">
        <f t="shared" si="287"/>
        <v>42503</v>
      </c>
      <c r="H2150">
        <f t="shared" si="288"/>
        <v>14744</v>
      </c>
      <c r="I2150">
        <v>12.461</v>
      </c>
      <c r="J2150">
        <v>12.388999999999999</v>
      </c>
      <c r="K2150" s="3">
        <f t="shared" si="284"/>
        <v>12.461</v>
      </c>
      <c r="L2150">
        <f t="shared" si="285"/>
        <v>12.388999999999999</v>
      </c>
      <c r="M2150">
        <f t="shared" si="283"/>
        <v>12.388999999999999</v>
      </c>
      <c r="N2150" s="3">
        <f t="shared" si="289"/>
        <v>12.388999999999999</v>
      </c>
      <c r="O2150">
        <f>_xll.Interpolate($T$6:$T$1168,$U$6:$U$1168,G2150,0,0)</f>
        <v>0</v>
      </c>
      <c r="P2150">
        <f>_xll.Interpolate($T$6:$T$1168,$X$6:$X$1168,G2150,0,0)</f>
        <v>454</v>
      </c>
    </row>
    <row r="2151" spans="1:16" x14ac:dyDescent="0.25">
      <c r="A2151">
        <v>3189</v>
      </c>
      <c r="B2151" t="s">
        <v>2155</v>
      </c>
      <c r="C2151" s="7">
        <v>6435</v>
      </c>
      <c r="D2151">
        <f t="shared" si="282"/>
        <v>268.125</v>
      </c>
      <c r="E2151" s="9">
        <v>42503.125</v>
      </c>
      <c r="F2151" s="8" t="str">
        <f t="shared" si="286"/>
        <v>05-13-16</v>
      </c>
      <c r="G2151" s="8">
        <f t="shared" si="287"/>
        <v>42503</v>
      </c>
      <c r="H2151">
        <f t="shared" si="288"/>
        <v>14744.125</v>
      </c>
      <c r="I2151">
        <v>12.34</v>
      </c>
      <c r="J2151">
        <v>12.292</v>
      </c>
      <c r="K2151" s="3">
        <f t="shared" si="284"/>
        <v>12.34</v>
      </c>
      <c r="L2151">
        <f t="shared" si="285"/>
        <v>12.292</v>
      </c>
      <c r="M2151">
        <f t="shared" si="283"/>
        <v>12.292</v>
      </c>
      <c r="N2151" s="3">
        <f t="shared" si="289"/>
        <v>12.292</v>
      </c>
      <c r="O2151">
        <f>_xll.Interpolate($T$6:$T$1168,$U$6:$U$1168,G2151,0,0)</f>
        <v>0</v>
      </c>
      <c r="P2151">
        <f>_xll.Interpolate($T$6:$T$1168,$X$6:$X$1168,G2151,0,0)</f>
        <v>454</v>
      </c>
    </row>
    <row r="2152" spans="1:16" x14ac:dyDescent="0.25">
      <c r="A2152">
        <v>3190</v>
      </c>
      <c r="B2152" t="s">
        <v>2156</v>
      </c>
      <c r="C2152" s="7">
        <v>6438</v>
      </c>
      <c r="D2152">
        <f t="shared" si="282"/>
        <v>268.25</v>
      </c>
      <c r="E2152" s="9">
        <v>42503.25</v>
      </c>
      <c r="F2152" s="8" t="str">
        <f t="shared" si="286"/>
        <v>05-13-16</v>
      </c>
      <c r="G2152" s="8">
        <f t="shared" si="287"/>
        <v>42503</v>
      </c>
      <c r="H2152">
        <f t="shared" si="288"/>
        <v>14744.25</v>
      </c>
      <c r="I2152">
        <v>12.316000000000001</v>
      </c>
      <c r="J2152">
        <v>12.243</v>
      </c>
      <c r="K2152" s="3">
        <f t="shared" si="284"/>
        <v>12.316000000000001</v>
      </c>
      <c r="L2152">
        <f t="shared" si="285"/>
        <v>12.243</v>
      </c>
      <c r="M2152">
        <f t="shared" si="283"/>
        <v>12.243</v>
      </c>
      <c r="N2152" s="3">
        <f t="shared" si="289"/>
        <v>12.243</v>
      </c>
      <c r="O2152">
        <f>_xll.Interpolate($T$6:$T$1168,$U$6:$U$1168,G2152,0,0)</f>
        <v>0</v>
      </c>
      <c r="P2152">
        <f>_xll.Interpolate($T$6:$T$1168,$X$6:$X$1168,G2152,0,0)</f>
        <v>454</v>
      </c>
    </row>
    <row r="2153" spans="1:16" x14ac:dyDescent="0.25">
      <c r="A2153">
        <v>3191</v>
      </c>
      <c r="B2153" t="s">
        <v>2157</v>
      </c>
      <c r="C2153" s="7">
        <v>6441</v>
      </c>
      <c r="D2153">
        <f t="shared" si="282"/>
        <v>268.375</v>
      </c>
      <c r="E2153" s="9">
        <v>42503.375</v>
      </c>
      <c r="F2153" s="8" t="str">
        <f t="shared" si="286"/>
        <v>05-13-16</v>
      </c>
      <c r="G2153" s="8">
        <f t="shared" si="287"/>
        <v>42503</v>
      </c>
      <c r="H2153">
        <f t="shared" si="288"/>
        <v>14744.375</v>
      </c>
      <c r="I2153">
        <v>12.461</v>
      </c>
      <c r="J2153">
        <v>12.484999999999999</v>
      </c>
      <c r="K2153" s="3">
        <f t="shared" si="284"/>
        <v>12.461</v>
      </c>
      <c r="L2153">
        <f t="shared" si="285"/>
        <v>12.484999999999999</v>
      </c>
      <c r="M2153">
        <f t="shared" si="283"/>
        <v>12.484999999999999</v>
      </c>
      <c r="N2153" s="3">
        <f t="shared" si="289"/>
        <v>12.484999999999999</v>
      </c>
      <c r="O2153">
        <f>_xll.Interpolate($T$6:$T$1168,$U$6:$U$1168,G2153,0,0)</f>
        <v>0</v>
      </c>
      <c r="P2153">
        <f>_xll.Interpolate($T$6:$T$1168,$X$6:$X$1168,G2153,0,0)</f>
        <v>454</v>
      </c>
    </row>
    <row r="2154" spans="1:16" x14ac:dyDescent="0.25">
      <c r="A2154">
        <v>3192</v>
      </c>
      <c r="B2154" t="s">
        <v>2158</v>
      </c>
      <c r="C2154" s="7">
        <v>6444</v>
      </c>
      <c r="D2154">
        <f t="shared" si="282"/>
        <v>268.5</v>
      </c>
      <c r="E2154" s="9">
        <v>42503.5</v>
      </c>
      <c r="F2154" s="8" t="str">
        <f t="shared" si="286"/>
        <v>05-13-16</v>
      </c>
      <c r="G2154" s="8">
        <f t="shared" si="287"/>
        <v>42503</v>
      </c>
      <c r="H2154">
        <f t="shared" si="288"/>
        <v>14744.5</v>
      </c>
      <c r="I2154">
        <v>12.871</v>
      </c>
      <c r="J2154">
        <v>12.678000000000001</v>
      </c>
      <c r="K2154" s="3">
        <f t="shared" si="284"/>
        <v>12.871</v>
      </c>
      <c r="L2154">
        <f t="shared" si="285"/>
        <v>12.678000000000001</v>
      </c>
      <c r="M2154">
        <f t="shared" si="283"/>
        <v>12.678000000000001</v>
      </c>
      <c r="N2154" s="3">
        <f t="shared" si="289"/>
        <v>12.678000000000003</v>
      </c>
      <c r="O2154">
        <f>_xll.Interpolate($T$6:$T$1168,$U$6:$U$1168,G2154,0,0)</f>
        <v>0</v>
      </c>
      <c r="P2154">
        <f>_xll.Interpolate($T$6:$T$1168,$X$6:$X$1168,G2154,0,0)</f>
        <v>454</v>
      </c>
    </row>
    <row r="2155" spans="1:16" x14ac:dyDescent="0.25">
      <c r="A2155">
        <v>3193</v>
      </c>
      <c r="B2155" t="s">
        <v>2159</v>
      </c>
      <c r="C2155" s="7">
        <v>6447</v>
      </c>
      <c r="D2155">
        <f t="shared" si="282"/>
        <v>268.625</v>
      </c>
      <c r="E2155" s="9">
        <v>42503.625</v>
      </c>
      <c r="F2155" s="8" t="str">
        <f t="shared" si="286"/>
        <v>05-13-16</v>
      </c>
      <c r="G2155" s="8">
        <f t="shared" si="287"/>
        <v>42503</v>
      </c>
      <c r="H2155">
        <f t="shared" si="288"/>
        <v>14744.625</v>
      </c>
      <c r="I2155">
        <v>12.896000000000001</v>
      </c>
      <c r="J2155">
        <v>12.388999999999999</v>
      </c>
      <c r="K2155" s="3">
        <f t="shared" si="284"/>
        <v>12.896000000000001</v>
      </c>
      <c r="L2155">
        <f t="shared" si="285"/>
        <v>12.388999999999999</v>
      </c>
      <c r="M2155">
        <f t="shared" si="283"/>
        <v>12.388999999999999</v>
      </c>
      <c r="N2155" s="3">
        <f t="shared" si="289"/>
        <v>12.388999999999999</v>
      </c>
      <c r="O2155">
        <f>_xll.Interpolate($T$6:$T$1168,$U$6:$U$1168,G2155,0,0)</f>
        <v>0</v>
      </c>
      <c r="P2155">
        <f>_xll.Interpolate($T$6:$T$1168,$X$6:$X$1168,G2155,0,0)</f>
        <v>454</v>
      </c>
    </row>
    <row r="2156" spans="1:16" x14ac:dyDescent="0.25">
      <c r="A2156">
        <v>3194</v>
      </c>
      <c r="B2156" t="s">
        <v>2160</v>
      </c>
      <c r="C2156" s="7">
        <v>6450</v>
      </c>
      <c r="D2156">
        <f t="shared" si="282"/>
        <v>268.75</v>
      </c>
      <c r="E2156" s="9">
        <v>42503.75</v>
      </c>
      <c r="F2156" s="8" t="str">
        <f t="shared" si="286"/>
        <v>05-13-16</v>
      </c>
      <c r="G2156" s="8">
        <f t="shared" si="287"/>
        <v>42503</v>
      </c>
      <c r="H2156">
        <f t="shared" si="288"/>
        <v>14744.75</v>
      </c>
      <c r="I2156">
        <v>12.92</v>
      </c>
      <c r="J2156">
        <v>12.484999999999999</v>
      </c>
      <c r="K2156" s="3">
        <f t="shared" si="284"/>
        <v>12.92</v>
      </c>
      <c r="L2156">
        <f t="shared" si="285"/>
        <v>12.484999999999999</v>
      </c>
      <c r="M2156">
        <f t="shared" si="283"/>
        <v>12.484999999999999</v>
      </c>
      <c r="N2156" s="3">
        <f t="shared" si="289"/>
        <v>12.484999999999999</v>
      </c>
      <c r="O2156">
        <f>_xll.Interpolate($T$6:$T$1168,$U$6:$U$1168,G2156,0,0)</f>
        <v>0</v>
      </c>
      <c r="P2156">
        <f>_xll.Interpolate($T$6:$T$1168,$X$6:$X$1168,G2156,0,0)</f>
        <v>454</v>
      </c>
    </row>
    <row r="2157" spans="1:16" x14ac:dyDescent="0.25">
      <c r="A2157">
        <v>3195</v>
      </c>
      <c r="B2157" t="s">
        <v>2161</v>
      </c>
      <c r="C2157" s="7">
        <v>6453</v>
      </c>
      <c r="D2157">
        <f t="shared" si="282"/>
        <v>268.875</v>
      </c>
      <c r="E2157" s="9">
        <v>42503.875</v>
      </c>
      <c r="F2157" s="8" t="str">
        <f t="shared" si="286"/>
        <v>05-13-16</v>
      </c>
      <c r="G2157" s="8">
        <f t="shared" si="287"/>
        <v>42503</v>
      </c>
      <c r="H2157">
        <f t="shared" si="288"/>
        <v>14744.875</v>
      </c>
      <c r="I2157">
        <v>12.558</v>
      </c>
      <c r="J2157">
        <v>12.727</v>
      </c>
      <c r="K2157" s="3">
        <f t="shared" si="284"/>
        <v>12.558</v>
      </c>
      <c r="L2157">
        <f t="shared" si="285"/>
        <v>12.727</v>
      </c>
      <c r="M2157">
        <f t="shared" si="283"/>
        <v>12.727</v>
      </c>
      <c r="N2157" s="3">
        <f t="shared" si="289"/>
        <v>12.727</v>
      </c>
      <c r="O2157">
        <f>_xll.Interpolate($T$6:$T$1168,$U$6:$U$1168,G2157,0,0)</f>
        <v>0</v>
      </c>
      <c r="P2157">
        <f>_xll.Interpolate($T$6:$T$1168,$X$6:$X$1168,G2157,0,0)</f>
        <v>454</v>
      </c>
    </row>
    <row r="2158" spans="1:16" x14ac:dyDescent="0.25">
      <c r="A2158">
        <v>3196</v>
      </c>
      <c r="B2158" t="s">
        <v>2162</v>
      </c>
      <c r="C2158" s="7">
        <v>6456</v>
      </c>
      <c r="D2158">
        <f t="shared" si="282"/>
        <v>269</v>
      </c>
      <c r="E2158" s="9">
        <v>42504</v>
      </c>
      <c r="F2158" s="8" t="str">
        <f t="shared" si="286"/>
        <v>05-14-16</v>
      </c>
      <c r="G2158" s="8">
        <f t="shared" si="287"/>
        <v>42504</v>
      </c>
      <c r="H2158">
        <f t="shared" si="288"/>
        <v>14745</v>
      </c>
      <c r="I2158">
        <v>12.509</v>
      </c>
      <c r="J2158">
        <v>12.147</v>
      </c>
      <c r="K2158" s="3">
        <f t="shared" si="284"/>
        <v>12.509</v>
      </c>
      <c r="L2158">
        <f t="shared" si="285"/>
        <v>12.147</v>
      </c>
      <c r="M2158">
        <f t="shared" si="283"/>
        <v>12.147</v>
      </c>
      <c r="N2158" s="3">
        <f t="shared" si="289"/>
        <v>12.147</v>
      </c>
      <c r="O2158">
        <f>_xll.Interpolate($T$6:$T$1168,$U$6:$U$1168,G2158,0,0)</f>
        <v>0</v>
      </c>
      <c r="P2158">
        <f>_xll.Interpolate($T$6:$T$1168,$X$6:$X$1168,G2158,0,0)</f>
        <v>452</v>
      </c>
    </row>
    <row r="2159" spans="1:16" x14ac:dyDescent="0.25">
      <c r="A2159">
        <v>3197</v>
      </c>
      <c r="B2159" t="s">
        <v>2163</v>
      </c>
      <c r="C2159" s="7">
        <v>6459</v>
      </c>
      <c r="D2159">
        <f t="shared" si="282"/>
        <v>269.125</v>
      </c>
      <c r="E2159" s="9">
        <v>42504.125</v>
      </c>
      <c r="F2159" s="8" t="str">
        <f t="shared" si="286"/>
        <v>05-14-16</v>
      </c>
      <c r="G2159" s="8">
        <f t="shared" si="287"/>
        <v>42504</v>
      </c>
      <c r="H2159">
        <f t="shared" si="288"/>
        <v>14745.125</v>
      </c>
      <c r="I2159">
        <v>12.388999999999999</v>
      </c>
      <c r="J2159">
        <v>12.170999999999999</v>
      </c>
      <c r="K2159" s="3">
        <f t="shared" si="284"/>
        <v>12.388999999999999</v>
      </c>
      <c r="L2159">
        <f t="shared" si="285"/>
        <v>12.170999999999999</v>
      </c>
      <c r="M2159">
        <f t="shared" si="283"/>
        <v>12.170999999999999</v>
      </c>
      <c r="N2159" s="3">
        <f t="shared" si="289"/>
        <v>12.170999999999999</v>
      </c>
      <c r="O2159">
        <f>_xll.Interpolate($T$6:$T$1168,$U$6:$U$1168,G2159,0,0)</f>
        <v>0</v>
      </c>
      <c r="P2159">
        <f>_xll.Interpolate($T$6:$T$1168,$X$6:$X$1168,G2159,0,0)</f>
        <v>452</v>
      </c>
    </row>
    <row r="2160" spans="1:16" x14ac:dyDescent="0.25">
      <c r="A2160">
        <v>3198</v>
      </c>
      <c r="B2160" t="s">
        <v>2164</v>
      </c>
      <c r="C2160" s="7">
        <v>6462</v>
      </c>
      <c r="D2160">
        <f t="shared" si="282"/>
        <v>269.25</v>
      </c>
      <c r="E2160" s="9">
        <v>42504.25</v>
      </c>
      <c r="F2160" s="8" t="str">
        <f t="shared" si="286"/>
        <v>05-14-16</v>
      </c>
      <c r="G2160" s="8">
        <f t="shared" si="287"/>
        <v>42504</v>
      </c>
      <c r="H2160">
        <f t="shared" si="288"/>
        <v>14745.25</v>
      </c>
      <c r="I2160">
        <v>12.461</v>
      </c>
      <c r="J2160">
        <v>12.534000000000001</v>
      </c>
      <c r="K2160" s="3">
        <f t="shared" si="284"/>
        <v>12.461</v>
      </c>
      <c r="L2160">
        <f t="shared" si="285"/>
        <v>12.534000000000001</v>
      </c>
      <c r="M2160">
        <f t="shared" si="283"/>
        <v>12.534000000000001</v>
      </c>
      <c r="N2160" s="3">
        <f t="shared" si="289"/>
        <v>12.534000000000001</v>
      </c>
      <c r="O2160">
        <f>_xll.Interpolate($T$6:$T$1168,$U$6:$U$1168,G2160,0,0)</f>
        <v>0</v>
      </c>
      <c r="P2160">
        <f>_xll.Interpolate($T$6:$T$1168,$X$6:$X$1168,G2160,0,0)</f>
        <v>452</v>
      </c>
    </row>
    <row r="2161" spans="1:16" x14ac:dyDescent="0.25">
      <c r="A2161">
        <v>3199</v>
      </c>
      <c r="B2161" t="s">
        <v>2165</v>
      </c>
      <c r="C2161" s="7">
        <v>6465</v>
      </c>
      <c r="D2161">
        <f t="shared" si="282"/>
        <v>269.375</v>
      </c>
      <c r="E2161" s="9">
        <v>42504.375</v>
      </c>
      <c r="F2161" s="8" t="str">
        <f t="shared" si="286"/>
        <v>05-14-16</v>
      </c>
      <c r="G2161" s="8">
        <f t="shared" si="287"/>
        <v>42504</v>
      </c>
      <c r="H2161">
        <f t="shared" si="288"/>
        <v>14745.375</v>
      </c>
      <c r="I2161">
        <v>12.582000000000001</v>
      </c>
      <c r="J2161">
        <v>12.388999999999999</v>
      </c>
      <c r="K2161" s="3">
        <f t="shared" si="284"/>
        <v>12.582000000000001</v>
      </c>
      <c r="L2161">
        <f t="shared" si="285"/>
        <v>12.388999999999999</v>
      </c>
      <c r="M2161">
        <f t="shared" si="283"/>
        <v>12.388999999999999</v>
      </c>
      <c r="N2161" s="3">
        <f t="shared" si="289"/>
        <v>12.388999999999999</v>
      </c>
      <c r="O2161">
        <f>_xll.Interpolate($T$6:$T$1168,$U$6:$U$1168,G2161,0,0)</f>
        <v>0</v>
      </c>
      <c r="P2161">
        <f>_xll.Interpolate($T$6:$T$1168,$X$6:$X$1168,G2161,0,0)</f>
        <v>452</v>
      </c>
    </row>
    <row r="2162" spans="1:16" x14ac:dyDescent="0.25">
      <c r="A2162">
        <v>3200</v>
      </c>
      <c r="B2162" t="s">
        <v>2166</v>
      </c>
      <c r="C2162" s="7">
        <v>6468</v>
      </c>
      <c r="D2162">
        <f t="shared" si="282"/>
        <v>269.5</v>
      </c>
      <c r="E2162" s="9">
        <v>42504.5</v>
      </c>
      <c r="F2162" s="8" t="str">
        <f t="shared" si="286"/>
        <v>05-14-16</v>
      </c>
      <c r="G2162" s="8">
        <f t="shared" si="287"/>
        <v>42504</v>
      </c>
      <c r="H2162">
        <f t="shared" si="288"/>
        <v>14745.5</v>
      </c>
      <c r="I2162">
        <v>12.798999999999999</v>
      </c>
      <c r="J2162">
        <v>12.388999999999999</v>
      </c>
      <c r="K2162" s="3">
        <f t="shared" si="284"/>
        <v>12.798999999999999</v>
      </c>
      <c r="L2162">
        <f t="shared" si="285"/>
        <v>12.388999999999999</v>
      </c>
      <c r="M2162">
        <f t="shared" si="283"/>
        <v>12.388999999999999</v>
      </c>
      <c r="N2162" s="3">
        <f t="shared" si="289"/>
        <v>12.388999999999999</v>
      </c>
      <c r="O2162">
        <f>_xll.Interpolate($T$6:$T$1168,$U$6:$U$1168,G2162,0,0)</f>
        <v>0</v>
      </c>
      <c r="P2162">
        <f>_xll.Interpolate($T$6:$T$1168,$X$6:$X$1168,G2162,0,0)</f>
        <v>452</v>
      </c>
    </row>
    <row r="2163" spans="1:16" x14ac:dyDescent="0.25">
      <c r="A2163">
        <v>3201</v>
      </c>
      <c r="B2163" t="s">
        <v>2167</v>
      </c>
      <c r="C2163" s="7">
        <v>6471</v>
      </c>
      <c r="D2163">
        <f t="shared" si="282"/>
        <v>269.625</v>
      </c>
      <c r="E2163" s="9">
        <v>42504.625</v>
      </c>
      <c r="F2163" s="8" t="str">
        <f t="shared" si="286"/>
        <v>05-14-16</v>
      </c>
      <c r="G2163" s="8">
        <f t="shared" si="287"/>
        <v>42504</v>
      </c>
      <c r="H2163">
        <f t="shared" si="288"/>
        <v>14745.625</v>
      </c>
      <c r="I2163">
        <v>12.92</v>
      </c>
      <c r="J2163">
        <v>12.461</v>
      </c>
      <c r="K2163" s="3">
        <f t="shared" si="284"/>
        <v>12.92</v>
      </c>
      <c r="L2163">
        <f t="shared" si="285"/>
        <v>12.461</v>
      </c>
      <c r="M2163">
        <f t="shared" si="283"/>
        <v>12.461</v>
      </c>
      <c r="N2163" s="3">
        <f t="shared" si="289"/>
        <v>12.461</v>
      </c>
      <c r="O2163">
        <f>_xll.Interpolate($T$6:$T$1168,$U$6:$U$1168,G2163,0,0)</f>
        <v>0</v>
      </c>
      <c r="P2163">
        <f>_xll.Interpolate($T$6:$T$1168,$X$6:$X$1168,G2163,0,0)</f>
        <v>452</v>
      </c>
    </row>
    <row r="2164" spans="1:16" x14ac:dyDescent="0.25">
      <c r="A2164">
        <v>3202</v>
      </c>
      <c r="B2164" t="s">
        <v>2168</v>
      </c>
      <c r="C2164" s="7">
        <v>6474</v>
      </c>
      <c r="D2164">
        <f t="shared" ref="D2164:D2227" si="290">C2164/24</f>
        <v>269.75</v>
      </c>
      <c r="E2164" s="9">
        <v>42504.75</v>
      </c>
      <c r="F2164" s="8" t="str">
        <f t="shared" si="286"/>
        <v>05-14-16</v>
      </c>
      <c r="G2164" s="8">
        <f t="shared" si="287"/>
        <v>42504</v>
      </c>
      <c r="H2164">
        <f t="shared" si="288"/>
        <v>14745.75</v>
      </c>
      <c r="I2164">
        <v>12.750999999999999</v>
      </c>
      <c r="J2164">
        <v>12.34</v>
      </c>
      <c r="K2164" s="3">
        <f t="shared" si="284"/>
        <v>12.750999999999999</v>
      </c>
      <c r="L2164">
        <f t="shared" si="285"/>
        <v>12.34</v>
      </c>
      <c r="M2164">
        <f t="shared" ref="M2164:M2227" si="291">IF(ISNA(L2164),K2164,L2164)</f>
        <v>12.34</v>
      </c>
      <c r="N2164" s="3">
        <f t="shared" si="289"/>
        <v>12.34</v>
      </c>
      <c r="O2164">
        <f>_xll.Interpolate($T$6:$T$1168,$U$6:$U$1168,G2164,0,0)</f>
        <v>0</v>
      </c>
      <c r="P2164">
        <f>_xll.Interpolate($T$6:$T$1168,$X$6:$X$1168,G2164,0,0)</f>
        <v>452</v>
      </c>
    </row>
    <row r="2165" spans="1:16" x14ac:dyDescent="0.25">
      <c r="A2165">
        <v>3203</v>
      </c>
      <c r="B2165" t="s">
        <v>2169</v>
      </c>
      <c r="C2165" s="7">
        <v>6477</v>
      </c>
      <c r="D2165">
        <f t="shared" si="290"/>
        <v>269.875</v>
      </c>
      <c r="E2165" s="9">
        <v>42504.875</v>
      </c>
      <c r="F2165" s="8" t="str">
        <f t="shared" si="286"/>
        <v>05-14-16</v>
      </c>
      <c r="G2165" s="8">
        <f t="shared" si="287"/>
        <v>42504</v>
      </c>
      <c r="H2165">
        <f t="shared" si="288"/>
        <v>14745.875</v>
      </c>
      <c r="I2165">
        <v>12.775</v>
      </c>
      <c r="J2165">
        <v>12.823</v>
      </c>
      <c r="K2165" s="3">
        <f t="shared" si="284"/>
        <v>12.775</v>
      </c>
      <c r="L2165">
        <f t="shared" si="285"/>
        <v>12.823</v>
      </c>
      <c r="M2165">
        <f t="shared" si="291"/>
        <v>12.823</v>
      </c>
      <c r="N2165" s="3">
        <f t="shared" si="289"/>
        <v>12.823</v>
      </c>
      <c r="O2165">
        <f>_xll.Interpolate($T$6:$T$1168,$U$6:$U$1168,G2165,0,0)</f>
        <v>0</v>
      </c>
      <c r="P2165">
        <f>_xll.Interpolate($T$6:$T$1168,$X$6:$X$1168,G2165,0,0)</f>
        <v>452</v>
      </c>
    </row>
    <row r="2166" spans="1:16" x14ac:dyDescent="0.25">
      <c r="A2166">
        <v>3204</v>
      </c>
      <c r="B2166" t="s">
        <v>2170</v>
      </c>
      <c r="C2166" s="7">
        <v>6480</v>
      </c>
      <c r="D2166">
        <f t="shared" si="290"/>
        <v>270</v>
      </c>
      <c r="E2166" s="9">
        <v>42505</v>
      </c>
      <c r="F2166" s="8" t="str">
        <f t="shared" si="286"/>
        <v>05-15-16</v>
      </c>
      <c r="G2166" s="8">
        <f t="shared" si="287"/>
        <v>42505</v>
      </c>
      <c r="H2166">
        <f t="shared" si="288"/>
        <v>14746</v>
      </c>
      <c r="I2166">
        <v>12.847</v>
      </c>
      <c r="J2166">
        <v>12.461</v>
      </c>
      <c r="K2166" s="3">
        <f t="shared" si="284"/>
        <v>12.847</v>
      </c>
      <c r="L2166">
        <f t="shared" si="285"/>
        <v>12.461</v>
      </c>
      <c r="M2166">
        <f t="shared" si="291"/>
        <v>12.461</v>
      </c>
      <c r="N2166" s="3">
        <f t="shared" si="289"/>
        <v>12.461000000000002</v>
      </c>
      <c r="O2166">
        <f>_xll.Interpolate($T$6:$T$1168,$U$6:$U$1168,G2166,0,0)</f>
        <v>0</v>
      </c>
      <c r="P2166">
        <f>_xll.Interpolate($T$6:$T$1168,$X$6:$X$1168,G2166,0,0)</f>
        <v>453</v>
      </c>
    </row>
    <row r="2167" spans="1:16" x14ac:dyDescent="0.25">
      <c r="A2167">
        <v>3205</v>
      </c>
      <c r="B2167" t="s">
        <v>2171</v>
      </c>
      <c r="C2167" s="7">
        <v>6483</v>
      </c>
      <c r="D2167">
        <f t="shared" si="290"/>
        <v>270.125</v>
      </c>
      <c r="E2167" s="9">
        <v>42505.125</v>
      </c>
      <c r="F2167" s="8" t="str">
        <f t="shared" si="286"/>
        <v>05-15-16</v>
      </c>
      <c r="G2167" s="8">
        <f t="shared" si="287"/>
        <v>42505</v>
      </c>
      <c r="H2167">
        <f t="shared" si="288"/>
        <v>14746.125</v>
      </c>
      <c r="I2167">
        <v>12.702999999999999</v>
      </c>
      <c r="J2167">
        <v>12.678000000000001</v>
      </c>
      <c r="K2167" s="3">
        <f t="shared" si="284"/>
        <v>12.702999999999999</v>
      </c>
      <c r="L2167">
        <f t="shared" si="285"/>
        <v>12.678000000000001</v>
      </c>
      <c r="M2167">
        <f t="shared" si="291"/>
        <v>12.678000000000001</v>
      </c>
      <c r="N2167" s="3">
        <f t="shared" si="289"/>
        <v>12.678000000000001</v>
      </c>
      <c r="O2167">
        <f>_xll.Interpolate($T$6:$T$1168,$U$6:$U$1168,G2167,0,0)</f>
        <v>0</v>
      </c>
      <c r="P2167">
        <f>_xll.Interpolate($T$6:$T$1168,$X$6:$X$1168,G2167,0,0)</f>
        <v>453</v>
      </c>
    </row>
    <row r="2168" spans="1:16" x14ac:dyDescent="0.25">
      <c r="A2168">
        <v>3206</v>
      </c>
      <c r="B2168" t="s">
        <v>2172</v>
      </c>
      <c r="C2168" s="7">
        <v>6486</v>
      </c>
      <c r="D2168">
        <f t="shared" si="290"/>
        <v>270.25</v>
      </c>
      <c r="E2168" s="9">
        <v>42505.25</v>
      </c>
      <c r="F2168" s="8" t="str">
        <f t="shared" si="286"/>
        <v>05-15-16</v>
      </c>
      <c r="G2168" s="8">
        <f t="shared" si="287"/>
        <v>42505</v>
      </c>
      <c r="H2168">
        <f t="shared" si="288"/>
        <v>14746.25</v>
      </c>
      <c r="I2168">
        <v>12.582000000000001</v>
      </c>
      <c r="J2168">
        <v>12.509</v>
      </c>
      <c r="K2168" s="3">
        <f t="shared" si="284"/>
        <v>12.582000000000001</v>
      </c>
      <c r="L2168">
        <f t="shared" si="285"/>
        <v>12.509</v>
      </c>
      <c r="M2168">
        <f t="shared" si="291"/>
        <v>12.509</v>
      </c>
      <c r="N2168" s="3">
        <f t="shared" si="289"/>
        <v>12.509</v>
      </c>
      <c r="O2168">
        <f>_xll.Interpolate($T$6:$T$1168,$U$6:$U$1168,G2168,0,0)</f>
        <v>0</v>
      </c>
      <c r="P2168">
        <f>_xll.Interpolate($T$6:$T$1168,$X$6:$X$1168,G2168,0,0)</f>
        <v>453</v>
      </c>
    </row>
    <row r="2169" spans="1:16" x14ac:dyDescent="0.25">
      <c r="A2169">
        <v>3207</v>
      </c>
      <c r="B2169" t="s">
        <v>2173</v>
      </c>
      <c r="C2169" s="7">
        <v>6489</v>
      </c>
      <c r="D2169">
        <f t="shared" si="290"/>
        <v>270.375</v>
      </c>
      <c r="E2169" s="9">
        <v>42505.375</v>
      </c>
      <c r="F2169" s="8" t="str">
        <f t="shared" si="286"/>
        <v>05-15-16</v>
      </c>
      <c r="G2169" s="8">
        <f t="shared" si="287"/>
        <v>42505</v>
      </c>
      <c r="H2169">
        <f t="shared" si="288"/>
        <v>14746.375</v>
      </c>
      <c r="I2169">
        <v>12.63</v>
      </c>
      <c r="J2169">
        <v>12.63</v>
      </c>
      <c r="K2169" s="3">
        <f t="shared" si="284"/>
        <v>12.63</v>
      </c>
      <c r="L2169">
        <f t="shared" si="285"/>
        <v>12.63</v>
      </c>
      <c r="M2169">
        <f t="shared" si="291"/>
        <v>12.63</v>
      </c>
      <c r="N2169" s="3">
        <f t="shared" si="289"/>
        <v>12.63</v>
      </c>
      <c r="O2169">
        <f>_xll.Interpolate($T$6:$T$1168,$U$6:$U$1168,G2169,0,0)</f>
        <v>0</v>
      </c>
      <c r="P2169">
        <f>_xll.Interpolate($T$6:$T$1168,$X$6:$X$1168,G2169,0,0)</f>
        <v>453</v>
      </c>
    </row>
    <row r="2170" spans="1:16" x14ac:dyDescent="0.25">
      <c r="A2170">
        <v>3208</v>
      </c>
      <c r="B2170" t="s">
        <v>2174</v>
      </c>
      <c r="C2170" s="7">
        <v>6492</v>
      </c>
      <c r="D2170">
        <f t="shared" si="290"/>
        <v>270.5</v>
      </c>
      <c r="E2170" s="9">
        <v>42505.5</v>
      </c>
      <c r="F2170" s="8" t="str">
        <f t="shared" si="286"/>
        <v>05-15-16</v>
      </c>
      <c r="G2170" s="8">
        <f t="shared" si="287"/>
        <v>42505</v>
      </c>
      <c r="H2170">
        <f t="shared" si="288"/>
        <v>14746.5</v>
      </c>
      <c r="I2170">
        <v>12.92</v>
      </c>
      <c r="J2170">
        <v>12.798999999999999</v>
      </c>
      <c r="K2170" s="3">
        <f t="shared" si="284"/>
        <v>12.92</v>
      </c>
      <c r="L2170">
        <f t="shared" si="285"/>
        <v>12.798999999999999</v>
      </c>
      <c r="M2170">
        <f t="shared" si="291"/>
        <v>12.798999999999999</v>
      </c>
      <c r="N2170" s="3">
        <f t="shared" si="289"/>
        <v>12.798999999999999</v>
      </c>
      <c r="O2170">
        <f>_xll.Interpolate($T$6:$T$1168,$U$6:$U$1168,G2170,0,0)</f>
        <v>0</v>
      </c>
      <c r="P2170">
        <f>_xll.Interpolate($T$6:$T$1168,$X$6:$X$1168,G2170,0,0)</f>
        <v>453</v>
      </c>
    </row>
    <row r="2171" spans="1:16" x14ac:dyDescent="0.25">
      <c r="A2171">
        <v>3209</v>
      </c>
      <c r="B2171" t="s">
        <v>2175</v>
      </c>
      <c r="C2171" s="7">
        <v>6495</v>
      </c>
      <c r="D2171">
        <f t="shared" si="290"/>
        <v>270.625</v>
      </c>
      <c r="E2171" s="9">
        <v>42505.625</v>
      </c>
      <c r="F2171" s="8" t="str">
        <f t="shared" si="286"/>
        <v>05-15-16</v>
      </c>
      <c r="G2171" s="8">
        <f t="shared" si="287"/>
        <v>42505</v>
      </c>
      <c r="H2171">
        <f t="shared" si="288"/>
        <v>14746.625</v>
      </c>
      <c r="I2171">
        <v>13.233000000000001</v>
      </c>
      <c r="J2171">
        <v>12.727</v>
      </c>
      <c r="K2171" s="3">
        <f t="shared" si="284"/>
        <v>13.233000000000001</v>
      </c>
      <c r="L2171">
        <f t="shared" si="285"/>
        <v>12.727</v>
      </c>
      <c r="M2171">
        <f t="shared" si="291"/>
        <v>12.727</v>
      </c>
      <c r="N2171" s="3">
        <f t="shared" si="289"/>
        <v>12.727</v>
      </c>
      <c r="O2171">
        <f>_xll.Interpolate($T$6:$T$1168,$U$6:$U$1168,G2171,0,0)</f>
        <v>0</v>
      </c>
      <c r="P2171">
        <f>_xll.Interpolate($T$6:$T$1168,$X$6:$X$1168,G2171,0,0)</f>
        <v>453</v>
      </c>
    </row>
    <row r="2172" spans="1:16" x14ac:dyDescent="0.25">
      <c r="A2172">
        <v>3210</v>
      </c>
      <c r="B2172" t="s">
        <v>2176</v>
      </c>
      <c r="C2172" s="7">
        <v>6498</v>
      </c>
      <c r="D2172">
        <f t="shared" si="290"/>
        <v>270.75</v>
      </c>
      <c r="E2172" s="9">
        <v>42505.75</v>
      </c>
      <c r="F2172" s="8" t="str">
        <f t="shared" si="286"/>
        <v>05-15-16</v>
      </c>
      <c r="G2172" s="8">
        <f t="shared" si="287"/>
        <v>42505</v>
      </c>
      <c r="H2172">
        <f t="shared" si="288"/>
        <v>14746.75</v>
      </c>
      <c r="I2172">
        <v>13.137</v>
      </c>
      <c r="J2172">
        <v>12.871</v>
      </c>
      <c r="K2172" s="3">
        <f t="shared" si="284"/>
        <v>13.137</v>
      </c>
      <c r="L2172">
        <f t="shared" si="285"/>
        <v>12.871</v>
      </c>
      <c r="M2172">
        <f t="shared" si="291"/>
        <v>12.871</v>
      </c>
      <c r="N2172" s="3">
        <f t="shared" si="289"/>
        <v>12.871</v>
      </c>
      <c r="O2172">
        <f>_xll.Interpolate($T$6:$T$1168,$U$6:$U$1168,G2172,0,0)</f>
        <v>0</v>
      </c>
      <c r="P2172">
        <f>_xll.Interpolate($T$6:$T$1168,$X$6:$X$1168,G2172,0,0)</f>
        <v>453</v>
      </c>
    </row>
    <row r="2173" spans="1:16" x14ac:dyDescent="0.25">
      <c r="A2173">
        <v>3211</v>
      </c>
      <c r="B2173" t="s">
        <v>2177</v>
      </c>
      <c r="C2173" s="7">
        <v>6501</v>
      </c>
      <c r="D2173">
        <f t="shared" si="290"/>
        <v>270.875</v>
      </c>
      <c r="E2173" s="9">
        <v>42505.875</v>
      </c>
      <c r="F2173" s="8" t="str">
        <f t="shared" si="286"/>
        <v>05-15-16</v>
      </c>
      <c r="G2173" s="8">
        <f t="shared" si="287"/>
        <v>42505</v>
      </c>
      <c r="H2173">
        <f t="shared" si="288"/>
        <v>14746.875</v>
      </c>
      <c r="I2173">
        <v>12.871</v>
      </c>
      <c r="J2173">
        <v>12.896000000000001</v>
      </c>
      <c r="K2173" s="3">
        <f t="shared" si="284"/>
        <v>12.871</v>
      </c>
      <c r="L2173">
        <f t="shared" si="285"/>
        <v>12.896000000000001</v>
      </c>
      <c r="M2173">
        <f t="shared" si="291"/>
        <v>12.896000000000001</v>
      </c>
      <c r="N2173" s="3">
        <f t="shared" si="289"/>
        <v>12.895999999999999</v>
      </c>
      <c r="O2173">
        <f>_xll.Interpolate($T$6:$T$1168,$U$6:$U$1168,G2173,0,0)</f>
        <v>0</v>
      </c>
      <c r="P2173">
        <f>_xll.Interpolate($T$6:$T$1168,$X$6:$X$1168,G2173,0,0)</f>
        <v>453</v>
      </c>
    </row>
    <row r="2174" spans="1:16" x14ac:dyDescent="0.25">
      <c r="A2174">
        <v>3212</v>
      </c>
      <c r="B2174" t="s">
        <v>2178</v>
      </c>
      <c r="C2174" s="7">
        <v>6504</v>
      </c>
      <c r="D2174">
        <f t="shared" si="290"/>
        <v>271</v>
      </c>
      <c r="E2174" s="9">
        <v>42506</v>
      </c>
      <c r="F2174" s="8" t="str">
        <f t="shared" si="286"/>
        <v>05-16-16</v>
      </c>
      <c r="G2174" s="8">
        <f t="shared" si="287"/>
        <v>42506</v>
      </c>
      <c r="H2174">
        <f t="shared" si="288"/>
        <v>14747</v>
      </c>
      <c r="I2174">
        <v>12.678000000000001</v>
      </c>
      <c r="J2174">
        <v>12.558</v>
      </c>
      <c r="K2174" s="3">
        <f t="shared" si="284"/>
        <v>12.678000000000001</v>
      </c>
      <c r="L2174">
        <f t="shared" si="285"/>
        <v>12.558</v>
      </c>
      <c r="M2174">
        <f t="shared" si="291"/>
        <v>12.558</v>
      </c>
      <c r="N2174" s="3">
        <f t="shared" si="289"/>
        <v>12.558000000000002</v>
      </c>
      <c r="O2174">
        <f>_xll.Interpolate($T$6:$T$1168,$U$6:$U$1168,G2174,0,0)</f>
        <v>0</v>
      </c>
      <c r="P2174">
        <f>_xll.Interpolate($T$6:$T$1168,$X$6:$X$1168,G2174,0,0)</f>
        <v>452</v>
      </c>
    </row>
    <row r="2175" spans="1:16" x14ac:dyDescent="0.25">
      <c r="A2175">
        <v>3213</v>
      </c>
      <c r="B2175" t="s">
        <v>2179</v>
      </c>
      <c r="C2175" s="7">
        <v>6507</v>
      </c>
      <c r="D2175">
        <f t="shared" si="290"/>
        <v>271.125</v>
      </c>
      <c r="E2175" s="9">
        <v>42506.125</v>
      </c>
      <c r="F2175" s="8" t="str">
        <f t="shared" si="286"/>
        <v>05-16-16</v>
      </c>
      <c r="G2175" s="8">
        <f t="shared" si="287"/>
        <v>42506</v>
      </c>
      <c r="H2175">
        <f t="shared" si="288"/>
        <v>14747.125</v>
      </c>
      <c r="I2175">
        <v>12.678000000000001</v>
      </c>
      <c r="J2175">
        <v>12.534000000000001</v>
      </c>
      <c r="K2175" s="3">
        <f t="shared" si="284"/>
        <v>12.678000000000001</v>
      </c>
      <c r="L2175">
        <f t="shared" si="285"/>
        <v>12.534000000000001</v>
      </c>
      <c r="M2175">
        <f t="shared" si="291"/>
        <v>12.534000000000001</v>
      </c>
      <c r="N2175" s="3">
        <f t="shared" si="289"/>
        <v>12.534000000000001</v>
      </c>
      <c r="O2175">
        <f>_xll.Interpolate($T$6:$T$1168,$U$6:$U$1168,G2175,0,0)</f>
        <v>0</v>
      </c>
      <c r="P2175">
        <f>_xll.Interpolate($T$6:$T$1168,$X$6:$X$1168,G2175,0,0)</f>
        <v>452</v>
      </c>
    </row>
    <row r="2176" spans="1:16" x14ac:dyDescent="0.25">
      <c r="A2176">
        <v>3214</v>
      </c>
      <c r="B2176" t="s">
        <v>2180</v>
      </c>
      <c r="C2176" s="7">
        <v>6510</v>
      </c>
      <c r="D2176">
        <f t="shared" si="290"/>
        <v>271.25</v>
      </c>
      <c r="E2176" s="9">
        <v>42506.25</v>
      </c>
      <c r="F2176" s="8" t="str">
        <f t="shared" si="286"/>
        <v>05-16-16</v>
      </c>
      <c r="G2176" s="8">
        <f t="shared" si="287"/>
        <v>42506</v>
      </c>
      <c r="H2176">
        <f t="shared" si="288"/>
        <v>14747.25</v>
      </c>
      <c r="I2176">
        <v>12.582000000000001</v>
      </c>
      <c r="J2176">
        <v>12.413</v>
      </c>
      <c r="K2176" s="3">
        <f t="shared" si="284"/>
        <v>12.582000000000001</v>
      </c>
      <c r="L2176">
        <f t="shared" si="285"/>
        <v>12.413</v>
      </c>
      <c r="M2176">
        <f t="shared" si="291"/>
        <v>12.413</v>
      </c>
      <c r="N2176" s="3">
        <f t="shared" si="289"/>
        <v>12.413</v>
      </c>
      <c r="O2176">
        <f>_xll.Interpolate($T$6:$T$1168,$U$6:$U$1168,G2176,0,0)</f>
        <v>0</v>
      </c>
      <c r="P2176">
        <f>_xll.Interpolate($T$6:$T$1168,$X$6:$X$1168,G2176,0,0)</f>
        <v>452</v>
      </c>
    </row>
    <row r="2177" spans="1:16" x14ac:dyDescent="0.25">
      <c r="A2177">
        <v>3215</v>
      </c>
      <c r="B2177" t="s">
        <v>2181</v>
      </c>
      <c r="C2177" s="7">
        <v>6513</v>
      </c>
      <c r="D2177">
        <f t="shared" si="290"/>
        <v>271.375</v>
      </c>
      <c r="E2177" s="9">
        <v>42506.375</v>
      </c>
      <c r="F2177" s="8" t="str">
        <f t="shared" si="286"/>
        <v>05-16-16</v>
      </c>
      <c r="G2177" s="8">
        <f t="shared" si="287"/>
        <v>42506</v>
      </c>
      <c r="H2177">
        <f t="shared" si="288"/>
        <v>14747.375</v>
      </c>
      <c r="I2177">
        <v>12.606</v>
      </c>
      <c r="J2177">
        <v>12.582000000000001</v>
      </c>
      <c r="K2177" s="3">
        <f t="shared" si="284"/>
        <v>12.606</v>
      </c>
      <c r="L2177">
        <f t="shared" si="285"/>
        <v>12.582000000000001</v>
      </c>
      <c r="M2177">
        <f t="shared" si="291"/>
        <v>12.582000000000001</v>
      </c>
      <c r="N2177" s="3">
        <f t="shared" si="289"/>
        <v>12.582000000000001</v>
      </c>
      <c r="O2177">
        <f>_xll.Interpolate($T$6:$T$1168,$U$6:$U$1168,G2177,0,0)</f>
        <v>0</v>
      </c>
      <c r="P2177">
        <f>_xll.Interpolate($T$6:$T$1168,$X$6:$X$1168,G2177,0,0)</f>
        <v>452</v>
      </c>
    </row>
    <row r="2178" spans="1:16" x14ac:dyDescent="0.25">
      <c r="A2178">
        <v>3216</v>
      </c>
      <c r="B2178" t="s">
        <v>2182</v>
      </c>
      <c r="C2178" s="7">
        <v>6516</v>
      </c>
      <c r="D2178">
        <f t="shared" si="290"/>
        <v>271.5</v>
      </c>
      <c r="E2178" s="9">
        <v>42506.5</v>
      </c>
      <c r="F2178" s="8" t="str">
        <f t="shared" si="286"/>
        <v>05-16-16</v>
      </c>
      <c r="G2178" s="8">
        <f t="shared" si="287"/>
        <v>42506</v>
      </c>
      <c r="H2178">
        <f t="shared" si="288"/>
        <v>14747.5</v>
      </c>
      <c r="I2178">
        <v>12.992000000000001</v>
      </c>
      <c r="J2178">
        <v>12.798999999999999</v>
      </c>
      <c r="K2178" s="3">
        <f t="shared" si="284"/>
        <v>12.992000000000001</v>
      </c>
      <c r="L2178">
        <f t="shared" si="285"/>
        <v>12.798999999999999</v>
      </c>
      <c r="M2178">
        <f t="shared" si="291"/>
        <v>12.798999999999999</v>
      </c>
      <c r="N2178" s="3">
        <f t="shared" si="289"/>
        <v>12.798999999999999</v>
      </c>
      <c r="O2178">
        <f>_xll.Interpolate($T$6:$T$1168,$U$6:$U$1168,G2178,0,0)</f>
        <v>0</v>
      </c>
      <c r="P2178">
        <f>_xll.Interpolate($T$6:$T$1168,$X$6:$X$1168,G2178,0,0)</f>
        <v>452</v>
      </c>
    </row>
    <row r="2179" spans="1:16" x14ac:dyDescent="0.25">
      <c r="A2179">
        <v>3217</v>
      </c>
      <c r="B2179" t="s">
        <v>2183</v>
      </c>
      <c r="C2179" s="7">
        <v>6519</v>
      </c>
      <c r="D2179">
        <f t="shared" si="290"/>
        <v>271.625</v>
      </c>
      <c r="E2179" s="9">
        <v>42506.625</v>
      </c>
      <c r="F2179" s="8" t="str">
        <f t="shared" si="286"/>
        <v>05-16-16</v>
      </c>
      <c r="G2179" s="8">
        <f t="shared" si="287"/>
        <v>42506</v>
      </c>
      <c r="H2179">
        <f t="shared" si="288"/>
        <v>14747.625</v>
      </c>
      <c r="I2179">
        <v>13.353</v>
      </c>
      <c r="J2179">
        <v>12.678000000000001</v>
      </c>
      <c r="K2179" s="3">
        <f t="shared" si="284"/>
        <v>13.353</v>
      </c>
      <c r="L2179">
        <f t="shared" si="285"/>
        <v>12.678000000000001</v>
      </c>
      <c r="M2179">
        <f t="shared" si="291"/>
        <v>12.678000000000001</v>
      </c>
      <c r="N2179" s="3">
        <f t="shared" si="289"/>
        <v>12.678000000000001</v>
      </c>
      <c r="O2179">
        <f>_xll.Interpolate($T$6:$T$1168,$U$6:$U$1168,G2179,0,0)</f>
        <v>0</v>
      </c>
      <c r="P2179">
        <f>_xll.Interpolate($T$6:$T$1168,$X$6:$X$1168,G2179,0,0)</f>
        <v>452</v>
      </c>
    </row>
    <row r="2180" spans="1:16" x14ac:dyDescent="0.25">
      <c r="A2180">
        <v>3218</v>
      </c>
      <c r="B2180" t="s">
        <v>2184</v>
      </c>
      <c r="C2180" s="7">
        <v>6522</v>
      </c>
      <c r="D2180">
        <f t="shared" si="290"/>
        <v>271.75</v>
      </c>
      <c r="E2180" s="9">
        <v>42506.75</v>
      </c>
      <c r="F2180" s="8" t="str">
        <f t="shared" si="286"/>
        <v>05-16-16</v>
      </c>
      <c r="G2180" s="8">
        <f t="shared" si="287"/>
        <v>42506</v>
      </c>
      <c r="H2180">
        <f t="shared" si="288"/>
        <v>14747.75</v>
      </c>
      <c r="I2180">
        <v>13.185</v>
      </c>
      <c r="J2180">
        <v>12.871</v>
      </c>
      <c r="K2180" s="3">
        <f t="shared" si="284"/>
        <v>13.185</v>
      </c>
      <c r="L2180">
        <f t="shared" si="285"/>
        <v>12.871</v>
      </c>
      <c r="M2180">
        <f t="shared" si="291"/>
        <v>12.871</v>
      </c>
      <c r="N2180" s="3">
        <f t="shared" si="289"/>
        <v>12.871</v>
      </c>
      <c r="O2180">
        <f>_xll.Interpolate($T$6:$T$1168,$U$6:$U$1168,G2180,0,0)</f>
        <v>0</v>
      </c>
      <c r="P2180">
        <f>_xll.Interpolate($T$6:$T$1168,$X$6:$X$1168,G2180,0,0)</f>
        <v>452</v>
      </c>
    </row>
    <row r="2181" spans="1:16" x14ac:dyDescent="0.25">
      <c r="A2181">
        <v>3219</v>
      </c>
      <c r="B2181" t="s">
        <v>2185</v>
      </c>
      <c r="C2181" s="7">
        <v>6525</v>
      </c>
      <c r="D2181">
        <f t="shared" si="290"/>
        <v>271.875</v>
      </c>
      <c r="E2181" s="9">
        <v>42506.875</v>
      </c>
      <c r="F2181" s="8" t="str">
        <f t="shared" si="286"/>
        <v>05-16-16</v>
      </c>
      <c r="G2181" s="8">
        <f t="shared" si="287"/>
        <v>42506</v>
      </c>
      <c r="H2181">
        <f t="shared" si="288"/>
        <v>14747.875</v>
      </c>
      <c r="I2181">
        <v>12.968</v>
      </c>
      <c r="J2181">
        <v>12.92</v>
      </c>
      <c r="K2181" s="3">
        <f t="shared" si="284"/>
        <v>12.968</v>
      </c>
      <c r="L2181">
        <f t="shared" si="285"/>
        <v>12.92</v>
      </c>
      <c r="M2181">
        <f t="shared" si="291"/>
        <v>12.92</v>
      </c>
      <c r="N2181" s="3">
        <f t="shared" si="289"/>
        <v>12.92</v>
      </c>
      <c r="O2181">
        <f>_xll.Interpolate($T$6:$T$1168,$U$6:$U$1168,G2181,0,0)</f>
        <v>0</v>
      </c>
      <c r="P2181">
        <f>_xll.Interpolate($T$6:$T$1168,$X$6:$X$1168,G2181,0,0)</f>
        <v>452</v>
      </c>
    </row>
    <row r="2182" spans="1:16" x14ac:dyDescent="0.25">
      <c r="A2182">
        <v>3220</v>
      </c>
      <c r="B2182" t="s">
        <v>2186</v>
      </c>
      <c r="C2182" s="7">
        <v>6528</v>
      </c>
      <c r="D2182">
        <f t="shared" si="290"/>
        <v>272</v>
      </c>
      <c r="E2182" s="9">
        <v>42507</v>
      </c>
      <c r="F2182" s="8" t="str">
        <f t="shared" si="286"/>
        <v>05-17-16</v>
      </c>
      <c r="G2182" s="8">
        <f t="shared" si="287"/>
        <v>42507</v>
      </c>
      <c r="H2182">
        <f t="shared" si="288"/>
        <v>14748</v>
      </c>
      <c r="I2182">
        <v>13.04</v>
      </c>
      <c r="J2182">
        <v>12.896000000000001</v>
      </c>
      <c r="K2182" s="3">
        <f t="shared" ref="K2182:K2245" si="292">IF(I2182&lt;3,NA(),I2182)</f>
        <v>13.04</v>
      </c>
      <c r="L2182">
        <f t="shared" ref="L2182:L2245" si="293">IF(J2182&lt;1,NA(),J2182)</f>
        <v>12.896000000000001</v>
      </c>
      <c r="M2182">
        <f t="shared" si="291"/>
        <v>12.896000000000001</v>
      </c>
      <c r="N2182" s="3">
        <f t="shared" si="289"/>
        <v>12.896000000000001</v>
      </c>
      <c r="O2182">
        <f>_xll.Interpolate($T$6:$T$1168,$U$6:$U$1168,G2182,0,0)</f>
        <v>0</v>
      </c>
      <c r="P2182">
        <f>_xll.Interpolate($T$6:$T$1168,$X$6:$X$1168,G2182,0,0)</f>
        <v>452</v>
      </c>
    </row>
    <row r="2183" spans="1:16" x14ac:dyDescent="0.25">
      <c r="A2183">
        <v>3221</v>
      </c>
      <c r="B2183" t="s">
        <v>2187</v>
      </c>
      <c r="C2183" s="7">
        <v>6531</v>
      </c>
      <c r="D2183">
        <f t="shared" si="290"/>
        <v>272.125</v>
      </c>
      <c r="E2183" s="9">
        <v>42507.125</v>
      </c>
      <c r="F2183" s="8" t="str">
        <f t="shared" ref="F2183:F2246" si="294">TEXT(E2183,"MM-DD-YY")</f>
        <v>05-17-16</v>
      </c>
      <c r="G2183" s="8">
        <f t="shared" ref="G2183:G2246" si="295">DATEVALUE(F2183)</f>
        <v>42507</v>
      </c>
      <c r="H2183">
        <f t="shared" ref="H2183:H2246" si="296">14476+D2183</f>
        <v>14748.125</v>
      </c>
      <c r="I2183">
        <v>13.185</v>
      </c>
      <c r="J2183">
        <v>13.137</v>
      </c>
      <c r="K2183" s="3">
        <f t="shared" si="292"/>
        <v>13.185</v>
      </c>
      <c r="L2183">
        <f t="shared" si="293"/>
        <v>13.137</v>
      </c>
      <c r="M2183">
        <f t="shared" si="291"/>
        <v>13.137</v>
      </c>
      <c r="N2183" s="3">
        <f t="shared" ref="N2183:N2246" si="297">IF(AND(ISNUMBER(K2183),ISNUMBER(L2183)),(O2183*K2183+L2183*P2183)/(O2183+P2183),IF(ISNA(L2183),K2183,L2183))</f>
        <v>13.137</v>
      </c>
      <c r="O2183">
        <f>_xll.Interpolate($T$6:$T$1168,$U$6:$U$1168,G2183,0,0)</f>
        <v>0</v>
      </c>
      <c r="P2183">
        <f>_xll.Interpolate($T$6:$T$1168,$X$6:$X$1168,G2183,0,0)</f>
        <v>452</v>
      </c>
    </row>
    <row r="2184" spans="1:16" x14ac:dyDescent="0.25">
      <c r="A2184">
        <v>3222</v>
      </c>
      <c r="B2184" t="s">
        <v>2188</v>
      </c>
      <c r="C2184" s="7">
        <v>6534</v>
      </c>
      <c r="D2184">
        <f t="shared" si="290"/>
        <v>272.25</v>
      </c>
      <c r="E2184" s="9">
        <v>42507.25</v>
      </c>
      <c r="F2184" s="8" t="str">
        <f t="shared" si="294"/>
        <v>05-17-16</v>
      </c>
      <c r="G2184" s="8">
        <f t="shared" si="295"/>
        <v>42507</v>
      </c>
      <c r="H2184">
        <f t="shared" si="296"/>
        <v>14748.25</v>
      </c>
      <c r="I2184">
        <v>12.727</v>
      </c>
      <c r="J2184">
        <v>12.847</v>
      </c>
      <c r="K2184" s="3">
        <f t="shared" si="292"/>
        <v>12.727</v>
      </c>
      <c r="L2184">
        <f t="shared" si="293"/>
        <v>12.847</v>
      </c>
      <c r="M2184">
        <f t="shared" si="291"/>
        <v>12.847</v>
      </c>
      <c r="N2184" s="3">
        <f t="shared" si="297"/>
        <v>12.847</v>
      </c>
      <c r="O2184">
        <f>_xll.Interpolate($T$6:$T$1168,$U$6:$U$1168,G2184,0,0)</f>
        <v>0</v>
      </c>
      <c r="P2184">
        <f>_xll.Interpolate($T$6:$T$1168,$X$6:$X$1168,G2184,0,0)</f>
        <v>452</v>
      </c>
    </row>
    <row r="2185" spans="1:16" x14ac:dyDescent="0.25">
      <c r="A2185">
        <v>3223</v>
      </c>
      <c r="B2185" t="s">
        <v>2189</v>
      </c>
      <c r="C2185" s="7">
        <v>6537</v>
      </c>
      <c r="D2185">
        <f t="shared" si="290"/>
        <v>272.375</v>
      </c>
      <c r="E2185" s="9">
        <v>42507.375</v>
      </c>
      <c r="F2185" s="8" t="str">
        <f t="shared" si="294"/>
        <v>05-17-16</v>
      </c>
      <c r="G2185" s="8">
        <f t="shared" si="295"/>
        <v>42507</v>
      </c>
      <c r="H2185">
        <f t="shared" si="296"/>
        <v>14748.375</v>
      </c>
      <c r="I2185">
        <v>12.823</v>
      </c>
      <c r="J2185">
        <v>12.509</v>
      </c>
      <c r="K2185" s="3">
        <f t="shared" si="292"/>
        <v>12.823</v>
      </c>
      <c r="L2185">
        <f t="shared" si="293"/>
        <v>12.509</v>
      </c>
      <c r="M2185">
        <f t="shared" si="291"/>
        <v>12.509</v>
      </c>
      <c r="N2185" s="3">
        <f t="shared" si="297"/>
        <v>12.509</v>
      </c>
      <c r="O2185">
        <f>_xll.Interpolate($T$6:$T$1168,$U$6:$U$1168,G2185,0,0)</f>
        <v>0</v>
      </c>
      <c r="P2185">
        <f>_xll.Interpolate($T$6:$T$1168,$X$6:$X$1168,G2185,0,0)</f>
        <v>452</v>
      </c>
    </row>
    <row r="2186" spans="1:16" x14ac:dyDescent="0.25">
      <c r="A2186">
        <v>3224</v>
      </c>
      <c r="B2186" t="s">
        <v>2190</v>
      </c>
      <c r="C2186" s="7">
        <v>6540</v>
      </c>
      <c r="D2186">
        <f t="shared" si="290"/>
        <v>272.5</v>
      </c>
      <c r="E2186" s="9">
        <v>42507.5</v>
      </c>
      <c r="F2186" s="8" t="str">
        <f t="shared" si="294"/>
        <v>05-17-16</v>
      </c>
      <c r="G2186" s="8">
        <f t="shared" si="295"/>
        <v>42507</v>
      </c>
      <c r="H2186">
        <f t="shared" si="296"/>
        <v>14748.5</v>
      </c>
      <c r="I2186">
        <v>12.968</v>
      </c>
      <c r="J2186">
        <v>12.823</v>
      </c>
      <c r="K2186" s="3">
        <f t="shared" si="292"/>
        <v>12.968</v>
      </c>
      <c r="L2186">
        <f t="shared" si="293"/>
        <v>12.823</v>
      </c>
      <c r="M2186">
        <f t="shared" si="291"/>
        <v>12.823</v>
      </c>
      <c r="N2186" s="3">
        <f t="shared" si="297"/>
        <v>12.823</v>
      </c>
      <c r="O2186">
        <f>_xll.Interpolate($T$6:$T$1168,$U$6:$U$1168,G2186,0,0)</f>
        <v>0</v>
      </c>
      <c r="P2186">
        <f>_xll.Interpolate($T$6:$T$1168,$X$6:$X$1168,G2186,0,0)</f>
        <v>452</v>
      </c>
    </row>
    <row r="2187" spans="1:16" x14ac:dyDescent="0.25">
      <c r="A2187">
        <v>3225</v>
      </c>
      <c r="B2187" t="s">
        <v>2191</v>
      </c>
      <c r="C2187" s="7">
        <v>6543</v>
      </c>
      <c r="D2187">
        <f t="shared" si="290"/>
        <v>272.625</v>
      </c>
      <c r="E2187" s="9">
        <v>42507.625</v>
      </c>
      <c r="F2187" s="8" t="str">
        <f t="shared" si="294"/>
        <v>05-17-16</v>
      </c>
      <c r="G2187" s="8">
        <f t="shared" si="295"/>
        <v>42507</v>
      </c>
      <c r="H2187">
        <f t="shared" si="296"/>
        <v>14748.625</v>
      </c>
      <c r="I2187">
        <v>13.377000000000001</v>
      </c>
      <c r="J2187">
        <v>12.992000000000001</v>
      </c>
      <c r="K2187" s="3">
        <f t="shared" si="292"/>
        <v>13.377000000000001</v>
      </c>
      <c r="L2187">
        <f t="shared" si="293"/>
        <v>12.992000000000001</v>
      </c>
      <c r="M2187">
        <f t="shared" si="291"/>
        <v>12.992000000000001</v>
      </c>
      <c r="N2187" s="3">
        <f t="shared" si="297"/>
        <v>12.992000000000001</v>
      </c>
      <c r="O2187">
        <f>_xll.Interpolate($T$6:$T$1168,$U$6:$U$1168,G2187,0,0)</f>
        <v>0</v>
      </c>
      <c r="P2187">
        <f>_xll.Interpolate($T$6:$T$1168,$X$6:$X$1168,G2187,0,0)</f>
        <v>452</v>
      </c>
    </row>
    <row r="2188" spans="1:16" x14ac:dyDescent="0.25">
      <c r="A2188">
        <v>3226</v>
      </c>
      <c r="B2188" t="s">
        <v>2192</v>
      </c>
      <c r="C2188" s="7">
        <v>6546</v>
      </c>
      <c r="D2188">
        <f t="shared" si="290"/>
        <v>272.75</v>
      </c>
      <c r="E2188" s="9">
        <v>42507.75</v>
      </c>
      <c r="F2188" s="8" t="str">
        <f t="shared" si="294"/>
        <v>05-17-16</v>
      </c>
      <c r="G2188" s="8">
        <f t="shared" si="295"/>
        <v>42507</v>
      </c>
      <c r="H2188">
        <f t="shared" si="296"/>
        <v>14748.75</v>
      </c>
      <c r="I2188">
        <v>13.257</v>
      </c>
      <c r="J2188">
        <v>12.871</v>
      </c>
      <c r="K2188" s="3">
        <f t="shared" si="292"/>
        <v>13.257</v>
      </c>
      <c r="L2188">
        <f t="shared" si="293"/>
        <v>12.871</v>
      </c>
      <c r="M2188">
        <f t="shared" si="291"/>
        <v>12.871</v>
      </c>
      <c r="N2188" s="3">
        <f t="shared" si="297"/>
        <v>12.871</v>
      </c>
      <c r="O2188">
        <f>_xll.Interpolate($T$6:$T$1168,$U$6:$U$1168,G2188,0,0)</f>
        <v>0</v>
      </c>
      <c r="P2188">
        <f>_xll.Interpolate($T$6:$T$1168,$X$6:$X$1168,G2188,0,0)</f>
        <v>452</v>
      </c>
    </row>
    <row r="2189" spans="1:16" x14ac:dyDescent="0.25">
      <c r="A2189">
        <v>3227</v>
      </c>
      <c r="B2189" t="s">
        <v>2193</v>
      </c>
      <c r="C2189" s="7">
        <v>6549</v>
      </c>
      <c r="D2189">
        <f t="shared" si="290"/>
        <v>272.875</v>
      </c>
      <c r="E2189" s="9">
        <v>42507.875</v>
      </c>
      <c r="F2189" s="8" t="str">
        <f t="shared" si="294"/>
        <v>05-17-16</v>
      </c>
      <c r="G2189" s="8">
        <f t="shared" si="295"/>
        <v>42507</v>
      </c>
      <c r="H2189">
        <f t="shared" si="296"/>
        <v>14748.875</v>
      </c>
      <c r="I2189">
        <v>13.185</v>
      </c>
      <c r="J2189">
        <v>13.305</v>
      </c>
      <c r="K2189" s="3">
        <f t="shared" si="292"/>
        <v>13.185</v>
      </c>
      <c r="L2189">
        <f t="shared" si="293"/>
        <v>13.305</v>
      </c>
      <c r="M2189">
        <f t="shared" si="291"/>
        <v>13.305</v>
      </c>
      <c r="N2189" s="3">
        <f t="shared" si="297"/>
        <v>13.305</v>
      </c>
      <c r="O2189">
        <f>_xll.Interpolate($T$6:$T$1168,$U$6:$U$1168,G2189,0,0)</f>
        <v>0</v>
      </c>
      <c r="P2189">
        <f>_xll.Interpolate($T$6:$T$1168,$X$6:$X$1168,G2189,0,0)</f>
        <v>452</v>
      </c>
    </row>
    <row r="2190" spans="1:16" x14ac:dyDescent="0.25">
      <c r="A2190">
        <v>3228</v>
      </c>
      <c r="B2190" t="s">
        <v>2194</v>
      </c>
      <c r="C2190" s="7">
        <v>6552</v>
      </c>
      <c r="D2190">
        <f t="shared" si="290"/>
        <v>273</v>
      </c>
      <c r="E2190" s="9">
        <v>42508</v>
      </c>
      <c r="F2190" s="8" t="str">
        <f t="shared" si="294"/>
        <v>05-18-16</v>
      </c>
      <c r="G2190" s="8">
        <f t="shared" si="295"/>
        <v>42508</v>
      </c>
      <c r="H2190">
        <f t="shared" si="296"/>
        <v>14749</v>
      </c>
      <c r="I2190">
        <v>13.545999999999999</v>
      </c>
      <c r="J2190">
        <v>12.823</v>
      </c>
      <c r="K2190" s="3">
        <f t="shared" si="292"/>
        <v>13.545999999999999</v>
      </c>
      <c r="L2190">
        <f t="shared" si="293"/>
        <v>12.823</v>
      </c>
      <c r="M2190">
        <f t="shared" si="291"/>
        <v>12.823</v>
      </c>
      <c r="N2190" s="3">
        <f t="shared" si="297"/>
        <v>12.823</v>
      </c>
      <c r="O2190">
        <f>_xll.Interpolate($T$6:$T$1168,$U$6:$U$1168,G2190,0,0)</f>
        <v>0</v>
      </c>
      <c r="P2190">
        <f>_xll.Interpolate($T$6:$T$1168,$X$6:$X$1168,G2190,0,0)</f>
        <v>456</v>
      </c>
    </row>
    <row r="2191" spans="1:16" x14ac:dyDescent="0.25">
      <c r="A2191">
        <v>3229</v>
      </c>
      <c r="B2191" t="s">
        <v>2195</v>
      </c>
      <c r="C2191" s="7">
        <v>6555</v>
      </c>
      <c r="D2191">
        <f t="shared" si="290"/>
        <v>273.125</v>
      </c>
      <c r="E2191" s="9">
        <v>42508.125</v>
      </c>
      <c r="F2191" s="8" t="str">
        <f t="shared" si="294"/>
        <v>05-18-16</v>
      </c>
      <c r="G2191" s="8">
        <f t="shared" si="295"/>
        <v>42508</v>
      </c>
      <c r="H2191">
        <f t="shared" si="296"/>
        <v>14749.125</v>
      </c>
      <c r="I2191">
        <v>13.137</v>
      </c>
      <c r="J2191">
        <v>13.257</v>
      </c>
      <c r="K2191" s="3">
        <f t="shared" si="292"/>
        <v>13.137</v>
      </c>
      <c r="L2191">
        <f t="shared" si="293"/>
        <v>13.257</v>
      </c>
      <c r="M2191">
        <f t="shared" si="291"/>
        <v>13.257</v>
      </c>
      <c r="N2191" s="3">
        <f t="shared" si="297"/>
        <v>13.257</v>
      </c>
      <c r="O2191">
        <f>_xll.Interpolate($T$6:$T$1168,$U$6:$U$1168,G2191,0,0)</f>
        <v>0</v>
      </c>
      <c r="P2191">
        <f>_xll.Interpolate($T$6:$T$1168,$X$6:$X$1168,G2191,0,0)</f>
        <v>456</v>
      </c>
    </row>
    <row r="2192" spans="1:16" x14ac:dyDescent="0.25">
      <c r="A2192">
        <v>3230</v>
      </c>
      <c r="B2192" t="s">
        <v>2196</v>
      </c>
      <c r="C2192" s="7">
        <v>6558</v>
      </c>
      <c r="D2192">
        <f t="shared" si="290"/>
        <v>273.25</v>
      </c>
      <c r="E2192" s="9">
        <v>42508.25</v>
      </c>
      <c r="F2192" s="8" t="str">
        <f t="shared" si="294"/>
        <v>05-18-16</v>
      </c>
      <c r="G2192" s="8">
        <f t="shared" si="295"/>
        <v>42508</v>
      </c>
      <c r="H2192">
        <f t="shared" si="296"/>
        <v>14749.25</v>
      </c>
      <c r="I2192">
        <v>13.161</v>
      </c>
      <c r="J2192">
        <v>12.823</v>
      </c>
      <c r="K2192" s="3">
        <f t="shared" si="292"/>
        <v>13.161</v>
      </c>
      <c r="L2192">
        <f t="shared" si="293"/>
        <v>12.823</v>
      </c>
      <c r="M2192">
        <f t="shared" si="291"/>
        <v>12.823</v>
      </c>
      <c r="N2192" s="3">
        <f t="shared" si="297"/>
        <v>12.823</v>
      </c>
      <c r="O2192">
        <f>_xll.Interpolate($T$6:$T$1168,$U$6:$U$1168,G2192,0,0)</f>
        <v>0</v>
      </c>
      <c r="P2192">
        <f>_xll.Interpolate($T$6:$T$1168,$X$6:$X$1168,G2192,0,0)</f>
        <v>456</v>
      </c>
    </row>
    <row r="2193" spans="1:16" x14ac:dyDescent="0.25">
      <c r="A2193">
        <v>3231</v>
      </c>
      <c r="B2193" t="s">
        <v>2197</v>
      </c>
      <c r="C2193" s="7">
        <v>6561</v>
      </c>
      <c r="D2193">
        <f t="shared" si="290"/>
        <v>273.375</v>
      </c>
      <c r="E2193" s="9">
        <v>42508.375</v>
      </c>
      <c r="F2193" s="8" t="str">
        <f t="shared" si="294"/>
        <v>05-18-16</v>
      </c>
      <c r="G2193" s="8">
        <f t="shared" si="295"/>
        <v>42508</v>
      </c>
      <c r="H2193">
        <f t="shared" si="296"/>
        <v>14749.375</v>
      </c>
      <c r="I2193">
        <v>12.702999999999999</v>
      </c>
      <c r="J2193">
        <v>12.509</v>
      </c>
      <c r="K2193" s="3">
        <f t="shared" si="292"/>
        <v>12.702999999999999</v>
      </c>
      <c r="L2193">
        <f t="shared" si="293"/>
        <v>12.509</v>
      </c>
      <c r="M2193">
        <f t="shared" si="291"/>
        <v>12.509</v>
      </c>
      <c r="N2193" s="3">
        <f t="shared" si="297"/>
        <v>12.509</v>
      </c>
      <c r="O2193">
        <f>_xll.Interpolate($T$6:$T$1168,$U$6:$U$1168,G2193,0,0)</f>
        <v>0</v>
      </c>
      <c r="P2193">
        <f>_xll.Interpolate($T$6:$T$1168,$X$6:$X$1168,G2193,0,0)</f>
        <v>456</v>
      </c>
    </row>
    <row r="2194" spans="1:16" x14ac:dyDescent="0.25">
      <c r="A2194">
        <v>3232</v>
      </c>
      <c r="B2194" t="s">
        <v>2198</v>
      </c>
      <c r="C2194" s="7">
        <v>6564</v>
      </c>
      <c r="D2194">
        <f t="shared" si="290"/>
        <v>273.5</v>
      </c>
      <c r="E2194" s="9">
        <v>42508.5</v>
      </c>
      <c r="F2194" s="8" t="str">
        <f t="shared" si="294"/>
        <v>05-18-16</v>
      </c>
      <c r="G2194" s="8">
        <f t="shared" si="295"/>
        <v>42508</v>
      </c>
      <c r="H2194">
        <f t="shared" si="296"/>
        <v>14749.5</v>
      </c>
      <c r="I2194">
        <v>12.968</v>
      </c>
      <c r="J2194">
        <v>12.727</v>
      </c>
      <c r="K2194" s="3">
        <f t="shared" si="292"/>
        <v>12.968</v>
      </c>
      <c r="L2194">
        <f t="shared" si="293"/>
        <v>12.727</v>
      </c>
      <c r="M2194">
        <f t="shared" si="291"/>
        <v>12.727</v>
      </c>
      <c r="N2194" s="3">
        <f t="shared" si="297"/>
        <v>12.726999999999999</v>
      </c>
      <c r="O2194">
        <f>_xll.Interpolate($T$6:$T$1168,$U$6:$U$1168,G2194,0,0)</f>
        <v>0</v>
      </c>
      <c r="P2194">
        <f>_xll.Interpolate($T$6:$T$1168,$X$6:$X$1168,G2194,0,0)</f>
        <v>456</v>
      </c>
    </row>
    <row r="2195" spans="1:16" x14ac:dyDescent="0.25">
      <c r="A2195">
        <v>3233</v>
      </c>
      <c r="B2195" t="s">
        <v>2199</v>
      </c>
      <c r="C2195" s="7">
        <v>6567</v>
      </c>
      <c r="D2195">
        <f t="shared" si="290"/>
        <v>273.625</v>
      </c>
      <c r="E2195" s="9">
        <v>42508.625</v>
      </c>
      <c r="F2195" s="8" t="str">
        <f t="shared" si="294"/>
        <v>05-18-16</v>
      </c>
      <c r="G2195" s="8">
        <f t="shared" si="295"/>
        <v>42508</v>
      </c>
      <c r="H2195">
        <f t="shared" si="296"/>
        <v>14749.625</v>
      </c>
      <c r="I2195">
        <v>13.329000000000001</v>
      </c>
      <c r="J2195">
        <v>13.161</v>
      </c>
      <c r="K2195" s="3">
        <f t="shared" si="292"/>
        <v>13.329000000000001</v>
      </c>
      <c r="L2195">
        <f t="shared" si="293"/>
        <v>13.161</v>
      </c>
      <c r="M2195">
        <f t="shared" si="291"/>
        <v>13.161</v>
      </c>
      <c r="N2195" s="3">
        <f t="shared" si="297"/>
        <v>13.161</v>
      </c>
      <c r="O2195">
        <f>_xll.Interpolate($T$6:$T$1168,$U$6:$U$1168,G2195,0,0)</f>
        <v>0</v>
      </c>
      <c r="P2195">
        <f>_xll.Interpolate($T$6:$T$1168,$X$6:$X$1168,G2195,0,0)</f>
        <v>456</v>
      </c>
    </row>
    <row r="2196" spans="1:16" x14ac:dyDescent="0.25">
      <c r="A2196">
        <v>3234</v>
      </c>
      <c r="B2196" t="s">
        <v>2200</v>
      </c>
      <c r="C2196" s="7">
        <v>6570</v>
      </c>
      <c r="D2196">
        <f t="shared" si="290"/>
        <v>273.75</v>
      </c>
      <c r="E2196" s="9">
        <v>42508.75</v>
      </c>
      <c r="F2196" s="8" t="str">
        <f t="shared" si="294"/>
        <v>05-18-16</v>
      </c>
      <c r="G2196" s="8">
        <f t="shared" si="295"/>
        <v>42508</v>
      </c>
      <c r="H2196">
        <f t="shared" si="296"/>
        <v>14749.75</v>
      </c>
      <c r="I2196">
        <v>13.593999999999999</v>
      </c>
      <c r="J2196">
        <v>13.497</v>
      </c>
      <c r="K2196" s="3">
        <f t="shared" si="292"/>
        <v>13.593999999999999</v>
      </c>
      <c r="L2196">
        <f t="shared" si="293"/>
        <v>13.497</v>
      </c>
      <c r="M2196">
        <f t="shared" si="291"/>
        <v>13.497</v>
      </c>
      <c r="N2196" s="3">
        <f t="shared" si="297"/>
        <v>13.497</v>
      </c>
      <c r="O2196">
        <f>_xll.Interpolate($T$6:$T$1168,$U$6:$U$1168,G2196,0,0)</f>
        <v>0</v>
      </c>
      <c r="P2196">
        <f>_xll.Interpolate($T$6:$T$1168,$X$6:$X$1168,G2196,0,0)</f>
        <v>456</v>
      </c>
    </row>
    <row r="2197" spans="1:16" x14ac:dyDescent="0.25">
      <c r="A2197">
        <v>3235</v>
      </c>
      <c r="B2197" t="s">
        <v>2201</v>
      </c>
      <c r="C2197" s="7">
        <v>6573</v>
      </c>
      <c r="D2197">
        <f t="shared" si="290"/>
        <v>273.875</v>
      </c>
      <c r="E2197" s="9">
        <v>42508.875</v>
      </c>
      <c r="F2197" s="8" t="str">
        <f t="shared" si="294"/>
        <v>05-18-16</v>
      </c>
      <c r="G2197" s="8">
        <f t="shared" si="295"/>
        <v>42508</v>
      </c>
      <c r="H2197">
        <f t="shared" si="296"/>
        <v>14749.875</v>
      </c>
      <c r="I2197">
        <v>13.209</v>
      </c>
      <c r="J2197">
        <v>13.233000000000001</v>
      </c>
      <c r="K2197" s="3">
        <f t="shared" si="292"/>
        <v>13.209</v>
      </c>
      <c r="L2197">
        <f t="shared" si="293"/>
        <v>13.233000000000001</v>
      </c>
      <c r="M2197">
        <f t="shared" si="291"/>
        <v>13.233000000000001</v>
      </c>
      <c r="N2197" s="3">
        <f t="shared" si="297"/>
        <v>13.233000000000001</v>
      </c>
      <c r="O2197">
        <f>_xll.Interpolate($T$6:$T$1168,$U$6:$U$1168,G2197,0,0)</f>
        <v>0</v>
      </c>
      <c r="P2197">
        <f>_xll.Interpolate($T$6:$T$1168,$X$6:$X$1168,G2197,0,0)</f>
        <v>456</v>
      </c>
    </row>
    <row r="2198" spans="1:16" x14ac:dyDescent="0.25">
      <c r="A2198">
        <v>3236</v>
      </c>
      <c r="B2198" t="s">
        <v>2202</v>
      </c>
      <c r="C2198" s="7">
        <v>6576</v>
      </c>
      <c r="D2198">
        <f t="shared" si="290"/>
        <v>274</v>
      </c>
      <c r="E2198" s="9">
        <v>42509</v>
      </c>
      <c r="F2198" s="8" t="str">
        <f t="shared" si="294"/>
        <v>05-19-16</v>
      </c>
      <c r="G2198" s="8">
        <f t="shared" si="295"/>
        <v>42509</v>
      </c>
      <c r="H2198">
        <f t="shared" si="296"/>
        <v>14750</v>
      </c>
      <c r="I2198">
        <v>13.161</v>
      </c>
      <c r="J2198">
        <v>13.087999999999999</v>
      </c>
      <c r="K2198" s="3">
        <f t="shared" si="292"/>
        <v>13.161</v>
      </c>
      <c r="L2198">
        <f t="shared" si="293"/>
        <v>13.087999999999999</v>
      </c>
      <c r="M2198">
        <f t="shared" si="291"/>
        <v>13.087999999999999</v>
      </c>
      <c r="N2198" s="3">
        <f t="shared" si="297"/>
        <v>13.087999999999999</v>
      </c>
      <c r="O2198">
        <f>_xll.Interpolate($T$6:$T$1168,$U$6:$U$1168,G2198,0,0)</f>
        <v>0</v>
      </c>
      <c r="P2198">
        <f>_xll.Interpolate($T$6:$T$1168,$X$6:$X$1168,G2198,0,0)</f>
        <v>410</v>
      </c>
    </row>
    <row r="2199" spans="1:16" x14ac:dyDescent="0.25">
      <c r="A2199">
        <v>3237</v>
      </c>
      <c r="B2199" t="s">
        <v>2203</v>
      </c>
      <c r="C2199" s="7">
        <v>6579</v>
      </c>
      <c r="D2199">
        <f t="shared" si="290"/>
        <v>274.125</v>
      </c>
      <c r="E2199" s="9">
        <v>42509.125</v>
      </c>
      <c r="F2199" s="8" t="str">
        <f t="shared" si="294"/>
        <v>05-19-16</v>
      </c>
      <c r="G2199" s="8">
        <f t="shared" si="295"/>
        <v>42509</v>
      </c>
      <c r="H2199">
        <f t="shared" si="296"/>
        <v>14750.125</v>
      </c>
      <c r="I2199">
        <v>13.04</v>
      </c>
      <c r="J2199">
        <v>12.798999999999999</v>
      </c>
      <c r="K2199" s="3">
        <f t="shared" si="292"/>
        <v>13.04</v>
      </c>
      <c r="L2199">
        <f t="shared" si="293"/>
        <v>12.798999999999999</v>
      </c>
      <c r="M2199">
        <f t="shared" si="291"/>
        <v>12.798999999999999</v>
      </c>
      <c r="N2199" s="3">
        <f t="shared" si="297"/>
        <v>12.798999999999999</v>
      </c>
      <c r="O2199">
        <f>_xll.Interpolate($T$6:$T$1168,$U$6:$U$1168,G2199,0,0)</f>
        <v>0</v>
      </c>
      <c r="P2199">
        <f>_xll.Interpolate($T$6:$T$1168,$X$6:$X$1168,G2199,0,0)</f>
        <v>410</v>
      </c>
    </row>
    <row r="2200" spans="1:16" x14ac:dyDescent="0.25">
      <c r="A2200">
        <v>3238</v>
      </c>
      <c r="B2200" t="s">
        <v>2204</v>
      </c>
      <c r="C2200" s="7">
        <v>6582</v>
      </c>
      <c r="D2200">
        <f t="shared" si="290"/>
        <v>274.25</v>
      </c>
      <c r="E2200" s="9">
        <v>42509.25</v>
      </c>
      <c r="F2200" s="8" t="str">
        <f t="shared" si="294"/>
        <v>05-19-16</v>
      </c>
      <c r="G2200" s="8">
        <f t="shared" si="295"/>
        <v>42509</v>
      </c>
      <c r="H2200">
        <f t="shared" si="296"/>
        <v>14750.25</v>
      </c>
      <c r="I2200">
        <v>13.185</v>
      </c>
      <c r="J2200">
        <v>12.944000000000001</v>
      </c>
      <c r="K2200" s="3">
        <f t="shared" si="292"/>
        <v>13.185</v>
      </c>
      <c r="L2200">
        <f t="shared" si="293"/>
        <v>12.944000000000001</v>
      </c>
      <c r="M2200">
        <f t="shared" si="291"/>
        <v>12.944000000000001</v>
      </c>
      <c r="N2200" s="3">
        <f t="shared" si="297"/>
        <v>12.943999999999999</v>
      </c>
      <c r="O2200">
        <f>_xll.Interpolate($T$6:$T$1168,$U$6:$U$1168,G2200,0,0)</f>
        <v>0</v>
      </c>
      <c r="P2200">
        <f>_xll.Interpolate($T$6:$T$1168,$X$6:$X$1168,G2200,0,0)</f>
        <v>410</v>
      </c>
    </row>
    <row r="2201" spans="1:16" x14ac:dyDescent="0.25">
      <c r="A2201">
        <v>3239</v>
      </c>
      <c r="B2201" t="s">
        <v>2205</v>
      </c>
      <c r="C2201" s="7">
        <v>6585</v>
      </c>
      <c r="D2201">
        <f t="shared" si="290"/>
        <v>274.375</v>
      </c>
      <c r="E2201" s="9">
        <v>42509.375</v>
      </c>
      <c r="F2201" s="8" t="str">
        <f t="shared" si="294"/>
        <v>05-19-16</v>
      </c>
      <c r="G2201" s="8">
        <f t="shared" si="295"/>
        <v>42509</v>
      </c>
      <c r="H2201">
        <f t="shared" si="296"/>
        <v>14750.375</v>
      </c>
      <c r="I2201">
        <v>13.087999999999999</v>
      </c>
      <c r="J2201">
        <v>12.750999999999999</v>
      </c>
      <c r="K2201" s="3">
        <f t="shared" si="292"/>
        <v>13.087999999999999</v>
      </c>
      <c r="L2201">
        <f t="shared" si="293"/>
        <v>12.750999999999999</v>
      </c>
      <c r="M2201">
        <f t="shared" si="291"/>
        <v>12.750999999999999</v>
      </c>
      <c r="N2201" s="3">
        <f t="shared" si="297"/>
        <v>12.750999999999999</v>
      </c>
      <c r="O2201">
        <f>_xll.Interpolate($T$6:$T$1168,$U$6:$U$1168,G2201,0,0)</f>
        <v>0</v>
      </c>
      <c r="P2201">
        <f>_xll.Interpolate($T$6:$T$1168,$X$6:$X$1168,G2201,0,0)</f>
        <v>410</v>
      </c>
    </row>
    <row r="2202" spans="1:16" x14ac:dyDescent="0.25">
      <c r="A2202">
        <v>3240</v>
      </c>
      <c r="B2202" t="s">
        <v>2206</v>
      </c>
      <c r="C2202" s="7">
        <v>6588</v>
      </c>
      <c r="D2202">
        <f t="shared" si="290"/>
        <v>274.5</v>
      </c>
      <c r="E2202" s="9">
        <v>42509.5</v>
      </c>
      <c r="F2202" s="8" t="str">
        <f t="shared" si="294"/>
        <v>05-19-16</v>
      </c>
      <c r="G2202" s="8">
        <f t="shared" si="295"/>
        <v>42509</v>
      </c>
      <c r="H2202">
        <f t="shared" si="296"/>
        <v>14750.5</v>
      </c>
      <c r="I2202">
        <v>13.209</v>
      </c>
      <c r="J2202">
        <v>12.63</v>
      </c>
      <c r="K2202" s="3">
        <f t="shared" si="292"/>
        <v>13.209</v>
      </c>
      <c r="L2202">
        <f t="shared" si="293"/>
        <v>12.63</v>
      </c>
      <c r="M2202">
        <f t="shared" si="291"/>
        <v>12.63</v>
      </c>
      <c r="N2202" s="3">
        <f t="shared" si="297"/>
        <v>12.63</v>
      </c>
      <c r="O2202">
        <f>_xll.Interpolate($T$6:$T$1168,$U$6:$U$1168,G2202,0,0)</f>
        <v>0</v>
      </c>
      <c r="P2202">
        <f>_xll.Interpolate($T$6:$T$1168,$X$6:$X$1168,G2202,0,0)</f>
        <v>410</v>
      </c>
    </row>
    <row r="2203" spans="1:16" x14ac:dyDescent="0.25">
      <c r="A2203">
        <v>3241</v>
      </c>
      <c r="B2203" t="s">
        <v>2207</v>
      </c>
      <c r="C2203" s="7">
        <v>6591</v>
      </c>
      <c r="D2203">
        <f t="shared" si="290"/>
        <v>274.625</v>
      </c>
      <c r="E2203" s="9">
        <v>42509.625</v>
      </c>
      <c r="F2203" s="8" t="str">
        <f t="shared" si="294"/>
        <v>05-19-16</v>
      </c>
      <c r="G2203" s="8">
        <f t="shared" si="295"/>
        <v>42509</v>
      </c>
      <c r="H2203">
        <f t="shared" si="296"/>
        <v>14750.625</v>
      </c>
      <c r="I2203">
        <v>13.112</v>
      </c>
      <c r="J2203">
        <v>12.727</v>
      </c>
      <c r="K2203" s="3">
        <f t="shared" si="292"/>
        <v>13.112</v>
      </c>
      <c r="L2203">
        <f t="shared" si="293"/>
        <v>12.727</v>
      </c>
      <c r="M2203">
        <f t="shared" si="291"/>
        <v>12.727</v>
      </c>
      <c r="N2203" s="3">
        <f t="shared" si="297"/>
        <v>12.726999999999999</v>
      </c>
      <c r="O2203">
        <f>_xll.Interpolate($T$6:$T$1168,$U$6:$U$1168,G2203,0,0)</f>
        <v>0</v>
      </c>
      <c r="P2203">
        <f>_xll.Interpolate($T$6:$T$1168,$X$6:$X$1168,G2203,0,0)</f>
        <v>410</v>
      </c>
    </row>
    <row r="2204" spans="1:16" x14ac:dyDescent="0.25">
      <c r="A2204">
        <v>3242</v>
      </c>
      <c r="B2204" t="s">
        <v>2208</v>
      </c>
      <c r="C2204" s="7">
        <v>6594</v>
      </c>
      <c r="D2204">
        <f t="shared" si="290"/>
        <v>274.75</v>
      </c>
      <c r="E2204" s="9">
        <v>42509.75</v>
      </c>
      <c r="F2204" s="8" t="str">
        <f t="shared" si="294"/>
        <v>05-19-16</v>
      </c>
      <c r="G2204" s="8">
        <f t="shared" si="295"/>
        <v>42509</v>
      </c>
      <c r="H2204">
        <f t="shared" si="296"/>
        <v>14750.75</v>
      </c>
      <c r="I2204">
        <v>13.112</v>
      </c>
      <c r="J2204">
        <v>12.654</v>
      </c>
      <c r="K2204" s="3">
        <f t="shared" si="292"/>
        <v>13.112</v>
      </c>
      <c r="L2204">
        <f t="shared" si="293"/>
        <v>12.654</v>
      </c>
      <c r="M2204">
        <f t="shared" si="291"/>
        <v>12.654</v>
      </c>
      <c r="N2204" s="3">
        <f t="shared" si="297"/>
        <v>12.654</v>
      </c>
      <c r="O2204">
        <f>_xll.Interpolate($T$6:$T$1168,$U$6:$U$1168,G2204,0,0)</f>
        <v>0</v>
      </c>
      <c r="P2204">
        <f>_xll.Interpolate($T$6:$T$1168,$X$6:$X$1168,G2204,0,0)</f>
        <v>410</v>
      </c>
    </row>
    <row r="2205" spans="1:16" x14ac:dyDescent="0.25">
      <c r="A2205">
        <v>3243</v>
      </c>
      <c r="B2205" t="s">
        <v>2209</v>
      </c>
      <c r="C2205" s="7">
        <v>6597</v>
      </c>
      <c r="D2205">
        <f t="shared" si="290"/>
        <v>274.875</v>
      </c>
      <c r="E2205" s="9">
        <v>42509.875</v>
      </c>
      <c r="F2205" s="8" t="str">
        <f t="shared" si="294"/>
        <v>05-19-16</v>
      </c>
      <c r="G2205" s="8">
        <f t="shared" si="295"/>
        <v>42509</v>
      </c>
      <c r="H2205">
        <f t="shared" si="296"/>
        <v>14750.875</v>
      </c>
      <c r="I2205">
        <v>13.233000000000001</v>
      </c>
      <c r="J2205">
        <v>13.281000000000001</v>
      </c>
      <c r="K2205" s="3">
        <f t="shared" si="292"/>
        <v>13.233000000000001</v>
      </c>
      <c r="L2205">
        <f t="shared" si="293"/>
        <v>13.281000000000001</v>
      </c>
      <c r="M2205">
        <f t="shared" si="291"/>
        <v>13.281000000000001</v>
      </c>
      <c r="N2205" s="3">
        <f t="shared" si="297"/>
        <v>13.281000000000001</v>
      </c>
      <c r="O2205">
        <f>_xll.Interpolate($T$6:$T$1168,$U$6:$U$1168,G2205,0,0)</f>
        <v>0</v>
      </c>
      <c r="P2205">
        <f>_xll.Interpolate($T$6:$T$1168,$X$6:$X$1168,G2205,0,0)</f>
        <v>410</v>
      </c>
    </row>
    <row r="2206" spans="1:16" x14ac:dyDescent="0.25">
      <c r="A2206">
        <v>3244</v>
      </c>
      <c r="B2206" t="s">
        <v>2210</v>
      </c>
      <c r="C2206" s="7">
        <v>6600</v>
      </c>
      <c r="D2206">
        <f t="shared" si="290"/>
        <v>275</v>
      </c>
      <c r="E2206" s="9">
        <v>42510</v>
      </c>
      <c r="F2206" s="8" t="str">
        <f t="shared" si="294"/>
        <v>05-20-16</v>
      </c>
      <c r="G2206" s="8">
        <f t="shared" si="295"/>
        <v>42510</v>
      </c>
      <c r="H2206">
        <f t="shared" si="296"/>
        <v>14751</v>
      </c>
      <c r="I2206">
        <v>13.329000000000001</v>
      </c>
      <c r="J2206">
        <v>13.69</v>
      </c>
      <c r="K2206" s="3">
        <f t="shared" si="292"/>
        <v>13.329000000000001</v>
      </c>
      <c r="L2206">
        <f t="shared" si="293"/>
        <v>13.69</v>
      </c>
      <c r="M2206">
        <f t="shared" si="291"/>
        <v>13.69</v>
      </c>
      <c r="N2206" s="3">
        <f t="shared" si="297"/>
        <v>13.69</v>
      </c>
      <c r="O2206">
        <f>_xll.Interpolate($T$6:$T$1168,$U$6:$U$1168,G2206,0,0)</f>
        <v>0</v>
      </c>
      <c r="P2206">
        <f>_xll.Interpolate($T$6:$T$1168,$X$6:$X$1168,G2206,0,0)</f>
        <v>414</v>
      </c>
    </row>
    <row r="2207" spans="1:16" x14ac:dyDescent="0.25">
      <c r="A2207">
        <v>3245</v>
      </c>
      <c r="B2207" t="s">
        <v>2211</v>
      </c>
      <c r="C2207" s="7">
        <v>6603</v>
      </c>
      <c r="D2207">
        <f t="shared" si="290"/>
        <v>275.125</v>
      </c>
      <c r="E2207" s="9">
        <v>42510.125</v>
      </c>
      <c r="F2207" s="8" t="str">
        <f t="shared" si="294"/>
        <v>05-20-16</v>
      </c>
      <c r="G2207" s="8">
        <f t="shared" si="295"/>
        <v>42510</v>
      </c>
      <c r="H2207">
        <f t="shared" si="296"/>
        <v>14751.125</v>
      </c>
      <c r="I2207">
        <v>13.353</v>
      </c>
      <c r="J2207">
        <v>13.233000000000001</v>
      </c>
      <c r="K2207" s="3">
        <f t="shared" si="292"/>
        <v>13.353</v>
      </c>
      <c r="L2207">
        <f t="shared" si="293"/>
        <v>13.233000000000001</v>
      </c>
      <c r="M2207">
        <f t="shared" si="291"/>
        <v>13.233000000000001</v>
      </c>
      <c r="N2207" s="3">
        <f t="shared" si="297"/>
        <v>13.233000000000001</v>
      </c>
      <c r="O2207">
        <f>_xll.Interpolate($T$6:$T$1168,$U$6:$U$1168,G2207,0,0)</f>
        <v>0</v>
      </c>
      <c r="P2207">
        <f>_xll.Interpolate($T$6:$T$1168,$X$6:$X$1168,G2207,0,0)</f>
        <v>414</v>
      </c>
    </row>
    <row r="2208" spans="1:16" x14ac:dyDescent="0.25">
      <c r="A2208">
        <v>3246</v>
      </c>
      <c r="B2208" t="s">
        <v>2212</v>
      </c>
      <c r="C2208" s="7">
        <v>6606</v>
      </c>
      <c r="D2208">
        <f t="shared" si="290"/>
        <v>275.25</v>
      </c>
      <c r="E2208" s="9">
        <v>42510.25</v>
      </c>
      <c r="F2208" s="8" t="str">
        <f t="shared" si="294"/>
        <v>05-20-16</v>
      </c>
      <c r="G2208" s="8">
        <f t="shared" si="295"/>
        <v>42510</v>
      </c>
      <c r="H2208">
        <f t="shared" si="296"/>
        <v>14751.25</v>
      </c>
      <c r="I2208">
        <v>13.257</v>
      </c>
      <c r="J2208">
        <v>13.281000000000001</v>
      </c>
      <c r="K2208" s="3">
        <f t="shared" si="292"/>
        <v>13.257</v>
      </c>
      <c r="L2208">
        <f t="shared" si="293"/>
        <v>13.281000000000001</v>
      </c>
      <c r="M2208">
        <f t="shared" si="291"/>
        <v>13.281000000000001</v>
      </c>
      <c r="N2208" s="3">
        <f t="shared" si="297"/>
        <v>13.280999999999999</v>
      </c>
      <c r="O2208">
        <f>_xll.Interpolate($T$6:$T$1168,$U$6:$U$1168,G2208,0,0)</f>
        <v>0</v>
      </c>
      <c r="P2208">
        <f>_xll.Interpolate($T$6:$T$1168,$X$6:$X$1168,G2208,0,0)</f>
        <v>414</v>
      </c>
    </row>
    <row r="2209" spans="1:16" x14ac:dyDescent="0.25">
      <c r="A2209">
        <v>3247</v>
      </c>
      <c r="B2209" t="s">
        <v>2213</v>
      </c>
      <c r="C2209" s="7">
        <v>6609</v>
      </c>
      <c r="D2209">
        <f t="shared" si="290"/>
        <v>275.375</v>
      </c>
      <c r="E2209" s="9">
        <v>42510.375</v>
      </c>
      <c r="F2209" s="8" t="str">
        <f t="shared" si="294"/>
        <v>05-20-16</v>
      </c>
      <c r="G2209" s="8">
        <f t="shared" si="295"/>
        <v>42510</v>
      </c>
      <c r="H2209">
        <f t="shared" si="296"/>
        <v>14751.375</v>
      </c>
      <c r="I2209">
        <v>13.087999999999999</v>
      </c>
      <c r="J2209">
        <v>12.775</v>
      </c>
      <c r="K2209" s="3">
        <f t="shared" si="292"/>
        <v>13.087999999999999</v>
      </c>
      <c r="L2209">
        <f t="shared" si="293"/>
        <v>12.775</v>
      </c>
      <c r="M2209">
        <f t="shared" si="291"/>
        <v>12.775</v>
      </c>
      <c r="N2209" s="3">
        <f t="shared" si="297"/>
        <v>12.775</v>
      </c>
      <c r="O2209">
        <f>_xll.Interpolate($T$6:$T$1168,$U$6:$U$1168,G2209,0,0)</f>
        <v>0</v>
      </c>
      <c r="P2209">
        <f>_xll.Interpolate($T$6:$T$1168,$X$6:$X$1168,G2209,0,0)</f>
        <v>414</v>
      </c>
    </row>
    <row r="2210" spans="1:16" x14ac:dyDescent="0.25">
      <c r="A2210">
        <v>3248</v>
      </c>
      <c r="B2210" t="s">
        <v>2214</v>
      </c>
      <c r="C2210" s="7">
        <v>6612</v>
      </c>
      <c r="D2210">
        <f t="shared" si="290"/>
        <v>275.5</v>
      </c>
      <c r="E2210" s="9">
        <v>42510.5</v>
      </c>
      <c r="F2210" s="8" t="str">
        <f t="shared" si="294"/>
        <v>05-20-16</v>
      </c>
      <c r="G2210" s="8">
        <f t="shared" si="295"/>
        <v>42510</v>
      </c>
      <c r="H2210">
        <f t="shared" si="296"/>
        <v>14751.5</v>
      </c>
      <c r="I2210">
        <v>13.016</v>
      </c>
      <c r="J2210">
        <v>12.702999999999999</v>
      </c>
      <c r="K2210" s="3">
        <f t="shared" si="292"/>
        <v>13.016</v>
      </c>
      <c r="L2210">
        <f t="shared" si="293"/>
        <v>12.702999999999999</v>
      </c>
      <c r="M2210">
        <f t="shared" si="291"/>
        <v>12.702999999999999</v>
      </c>
      <c r="N2210" s="3">
        <f t="shared" si="297"/>
        <v>12.702999999999999</v>
      </c>
      <c r="O2210">
        <f>_xll.Interpolate($T$6:$T$1168,$U$6:$U$1168,G2210,0,0)</f>
        <v>0</v>
      </c>
      <c r="P2210">
        <f>_xll.Interpolate($T$6:$T$1168,$X$6:$X$1168,G2210,0,0)</f>
        <v>414</v>
      </c>
    </row>
    <row r="2211" spans="1:16" x14ac:dyDescent="0.25">
      <c r="A2211">
        <v>3249</v>
      </c>
      <c r="B2211" t="s">
        <v>2215</v>
      </c>
      <c r="C2211" s="7">
        <v>6615</v>
      </c>
      <c r="D2211">
        <f t="shared" si="290"/>
        <v>275.625</v>
      </c>
      <c r="E2211" s="9">
        <v>42510.625</v>
      </c>
      <c r="F2211" s="8" t="str">
        <f t="shared" si="294"/>
        <v>05-20-16</v>
      </c>
      <c r="G2211" s="8">
        <f t="shared" si="295"/>
        <v>42510</v>
      </c>
      <c r="H2211">
        <f t="shared" si="296"/>
        <v>14751.625</v>
      </c>
      <c r="I2211">
        <v>13.087999999999999</v>
      </c>
      <c r="J2211">
        <v>13.329000000000001</v>
      </c>
      <c r="K2211" s="3">
        <f t="shared" si="292"/>
        <v>13.087999999999999</v>
      </c>
      <c r="L2211">
        <f t="shared" si="293"/>
        <v>13.329000000000001</v>
      </c>
      <c r="M2211">
        <f t="shared" si="291"/>
        <v>13.329000000000001</v>
      </c>
      <c r="N2211" s="3">
        <f t="shared" si="297"/>
        <v>13.329000000000001</v>
      </c>
      <c r="O2211">
        <f>_xll.Interpolate($T$6:$T$1168,$U$6:$U$1168,G2211,0,0)</f>
        <v>0</v>
      </c>
      <c r="P2211">
        <f>_xll.Interpolate($T$6:$T$1168,$X$6:$X$1168,G2211,0,0)</f>
        <v>414</v>
      </c>
    </row>
    <row r="2212" spans="1:16" x14ac:dyDescent="0.25">
      <c r="A2212">
        <v>3250</v>
      </c>
      <c r="B2212" t="s">
        <v>2216</v>
      </c>
      <c r="C2212" s="7">
        <v>6618</v>
      </c>
      <c r="D2212">
        <f t="shared" si="290"/>
        <v>275.75</v>
      </c>
      <c r="E2212" s="9">
        <v>42510.75</v>
      </c>
      <c r="F2212" s="8" t="str">
        <f t="shared" si="294"/>
        <v>05-20-16</v>
      </c>
      <c r="G2212" s="8">
        <f t="shared" si="295"/>
        <v>42510</v>
      </c>
      <c r="H2212">
        <f t="shared" si="296"/>
        <v>14751.75</v>
      </c>
      <c r="I2212">
        <v>13.353</v>
      </c>
      <c r="J2212">
        <v>13.449</v>
      </c>
      <c r="K2212" s="3">
        <f t="shared" si="292"/>
        <v>13.353</v>
      </c>
      <c r="L2212">
        <f t="shared" si="293"/>
        <v>13.449</v>
      </c>
      <c r="M2212">
        <f t="shared" si="291"/>
        <v>13.449</v>
      </c>
      <c r="N2212" s="3">
        <f t="shared" si="297"/>
        <v>13.448999999999998</v>
      </c>
      <c r="O2212">
        <f>_xll.Interpolate($T$6:$T$1168,$U$6:$U$1168,G2212,0,0)</f>
        <v>0</v>
      </c>
      <c r="P2212">
        <f>_xll.Interpolate($T$6:$T$1168,$X$6:$X$1168,G2212,0,0)</f>
        <v>414</v>
      </c>
    </row>
    <row r="2213" spans="1:16" x14ac:dyDescent="0.25">
      <c r="A2213">
        <v>3251</v>
      </c>
      <c r="B2213" t="s">
        <v>2217</v>
      </c>
      <c r="C2213" s="7">
        <v>6621</v>
      </c>
      <c r="D2213">
        <f t="shared" si="290"/>
        <v>275.875</v>
      </c>
      <c r="E2213" s="9">
        <v>42510.875</v>
      </c>
      <c r="F2213" s="8" t="str">
        <f t="shared" si="294"/>
        <v>05-20-16</v>
      </c>
      <c r="G2213" s="8">
        <f t="shared" si="295"/>
        <v>42510</v>
      </c>
      <c r="H2213">
        <f t="shared" si="296"/>
        <v>14751.875</v>
      </c>
      <c r="I2213">
        <v>13.016</v>
      </c>
      <c r="J2213">
        <v>13.112</v>
      </c>
      <c r="K2213" s="3">
        <f t="shared" si="292"/>
        <v>13.016</v>
      </c>
      <c r="L2213">
        <f t="shared" si="293"/>
        <v>13.112</v>
      </c>
      <c r="M2213">
        <f t="shared" si="291"/>
        <v>13.112</v>
      </c>
      <c r="N2213" s="3">
        <f t="shared" si="297"/>
        <v>13.112</v>
      </c>
      <c r="O2213">
        <f>_xll.Interpolate($T$6:$T$1168,$U$6:$U$1168,G2213,0,0)</f>
        <v>0</v>
      </c>
      <c r="P2213">
        <f>_xll.Interpolate($T$6:$T$1168,$X$6:$X$1168,G2213,0,0)</f>
        <v>414</v>
      </c>
    </row>
    <row r="2214" spans="1:16" x14ac:dyDescent="0.25">
      <c r="A2214">
        <v>3252</v>
      </c>
      <c r="B2214" t="s">
        <v>2218</v>
      </c>
      <c r="C2214" s="7">
        <v>6624</v>
      </c>
      <c r="D2214">
        <f t="shared" si="290"/>
        <v>276</v>
      </c>
      <c r="E2214" s="9">
        <v>42511</v>
      </c>
      <c r="F2214" s="8" t="str">
        <f t="shared" si="294"/>
        <v>05-21-16</v>
      </c>
      <c r="G2214" s="8">
        <f t="shared" si="295"/>
        <v>42511</v>
      </c>
      <c r="H2214">
        <f t="shared" si="296"/>
        <v>14752</v>
      </c>
      <c r="I2214">
        <v>13.305</v>
      </c>
      <c r="J2214">
        <v>13.377000000000001</v>
      </c>
      <c r="K2214" s="3">
        <f t="shared" si="292"/>
        <v>13.305</v>
      </c>
      <c r="L2214">
        <f t="shared" si="293"/>
        <v>13.377000000000001</v>
      </c>
      <c r="M2214">
        <f t="shared" si="291"/>
        <v>13.377000000000001</v>
      </c>
      <c r="N2214" s="3">
        <f t="shared" si="297"/>
        <v>13.377000000000001</v>
      </c>
      <c r="O2214">
        <f>_xll.Interpolate($T$6:$T$1168,$U$6:$U$1168,G2214,0,0)</f>
        <v>0</v>
      </c>
      <c r="P2214">
        <f>_xll.Interpolate($T$6:$T$1168,$X$6:$X$1168,G2214,0,0)</f>
        <v>396</v>
      </c>
    </row>
    <row r="2215" spans="1:16" x14ac:dyDescent="0.25">
      <c r="A2215">
        <v>3253</v>
      </c>
      <c r="B2215" t="s">
        <v>2219</v>
      </c>
      <c r="C2215" s="7">
        <v>6627</v>
      </c>
      <c r="D2215">
        <f t="shared" si="290"/>
        <v>276.125</v>
      </c>
      <c r="E2215" s="9">
        <v>42511.125</v>
      </c>
      <c r="F2215" s="8" t="str">
        <f t="shared" si="294"/>
        <v>05-21-16</v>
      </c>
      <c r="G2215" s="8">
        <f t="shared" si="295"/>
        <v>42511</v>
      </c>
      <c r="H2215">
        <f t="shared" si="296"/>
        <v>14752.125</v>
      </c>
      <c r="I2215">
        <v>13.257</v>
      </c>
      <c r="J2215">
        <v>13.161</v>
      </c>
      <c r="K2215" s="3">
        <f t="shared" si="292"/>
        <v>13.257</v>
      </c>
      <c r="L2215">
        <f t="shared" si="293"/>
        <v>13.161</v>
      </c>
      <c r="M2215">
        <f t="shared" si="291"/>
        <v>13.161</v>
      </c>
      <c r="N2215" s="3">
        <f t="shared" si="297"/>
        <v>13.160999999999998</v>
      </c>
      <c r="O2215">
        <f>_xll.Interpolate($T$6:$T$1168,$U$6:$U$1168,G2215,0,0)</f>
        <v>0</v>
      </c>
      <c r="P2215">
        <f>_xll.Interpolate($T$6:$T$1168,$X$6:$X$1168,G2215,0,0)</f>
        <v>396</v>
      </c>
    </row>
    <row r="2216" spans="1:16" x14ac:dyDescent="0.25">
      <c r="A2216">
        <v>3254</v>
      </c>
      <c r="B2216" t="s">
        <v>2220</v>
      </c>
      <c r="C2216" s="7">
        <v>6630</v>
      </c>
      <c r="D2216">
        <f t="shared" si="290"/>
        <v>276.25</v>
      </c>
      <c r="E2216" s="9">
        <v>42511.25</v>
      </c>
      <c r="F2216" s="8" t="str">
        <f t="shared" si="294"/>
        <v>05-21-16</v>
      </c>
      <c r="G2216" s="8">
        <f t="shared" si="295"/>
        <v>42511</v>
      </c>
      <c r="H2216">
        <f t="shared" si="296"/>
        <v>14752.25</v>
      </c>
      <c r="I2216">
        <v>13.209</v>
      </c>
      <c r="J2216">
        <v>13.305</v>
      </c>
      <c r="K2216" s="3">
        <f t="shared" si="292"/>
        <v>13.209</v>
      </c>
      <c r="L2216">
        <f t="shared" si="293"/>
        <v>13.305</v>
      </c>
      <c r="M2216">
        <f t="shared" si="291"/>
        <v>13.305</v>
      </c>
      <c r="N2216" s="3">
        <f t="shared" si="297"/>
        <v>13.305</v>
      </c>
      <c r="O2216">
        <f>_xll.Interpolate($T$6:$T$1168,$U$6:$U$1168,G2216,0,0)</f>
        <v>0</v>
      </c>
      <c r="P2216">
        <f>_xll.Interpolate($T$6:$T$1168,$X$6:$X$1168,G2216,0,0)</f>
        <v>396</v>
      </c>
    </row>
    <row r="2217" spans="1:16" x14ac:dyDescent="0.25">
      <c r="A2217">
        <v>3255</v>
      </c>
      <c r="B2217" t="s">
        <v>2221</v>
      </c>
      <c r="C2217" s="7">
        <v>6633</v>
      </c>
      <c r="D2217">
        <f t="shared" si="290"/>
        <v>276.375</v>
      </c>
      <c r="E2217" s="9">
        <v>42511.375</v>
      </c>
      <c r="F2217" s="8" t="str">
        <f t="shared" si="294"/>
        <v>05-21-16</v>
      </c>
      <c r="G2217" s="8">
        <f t="shared" si="295"/>
        <v>42511</v>
      </c>
      <c r="H2217">
        <f t="shared" si="296"/>
        <v>14752.375</v>
      </c>
      <c r="I2217">
        <v>13.209</v>
      </c>
      <c r="J2217">
        <v>13.137</v>
      </c>
      <c r="K2217" s="3">
        <f t="shared" si="292"/>
        <v>13.209</v>
      </c>
      <c r="L2217">
        <f t="shared" si="293"/>
        <v>13.137</v>
      </c>
      <c r="M2217">
        <f t="shared" si="291"/>
        <v>13.137</v>
      </c>
      <c r="N2217" s="3">
        <f t="shared" si="297"/>
        <v>13.137</v>
      </c>
      <c r="O2217">
        <f>_xll.Interpolate($T$6:$T$1168,$U$6:$U$1168,G2217,0,0)</f>
        <v>0</v>
      </c>
      <c r="P2217">
        <f>_xll.Interpolate($T$6:$T$1168,$X$6:$X$1168,G2217,0,0)</f>
        <v>396</v>
      </c>
    </row>
    <row r="2218" spans="1:16" x14ac:dyDescent="0.25">
      <c r="A2218">
        <v>3256</v>
      </c>
      <c r="B2218" t="s">
        <v>2222</v>
      </c>
      <c r="C2218" s="7">
        <v>6636</v>
      </c>
      <c r="D2218">
        <f t="shared" si="290"/>
        <v>276.5</v>
      </c>
      <c r="E2218" s="9">
        <v>42511.5</v>
      </c>
      <c r="F2218" s="8" t="str">
        <f t="shared" si="294"/>
        <v>05-21-16</v>
      </c>
      <c r="G2218" s="8">
        <f t="shared" si="295"/>
        <v>42511</v>
      </c>
      <c r="H2218">
        <f t="shared" si="296"/>
        <v>14752.5</v>
      </c>
      <c r="I2218">
        <v>13.305</v>
      </c>
      <c r="J2218">
        <v>12.992000000000001</v>
      </c>
      <c r="K2218" s="3">
        <f t="shared" si="292"/>
        <v>13.305</v>
      </c>
      <c r="L2218">
        <f t="shared" si="293"/>
        <v>12.992000000000001</v>
      </c>
      <c r="M2218">
        <f t="shared" si="291"/>
        <v>12.992000000000001</v>
      </c>
      <c r="N2218" s="3">
        <f t="shared" si="297"/>
        <v>12.992000000000001</v>
      </c>
      <c r="O2218">
        <f>_xll.Interpolate($T$6:$T$1168,$U$6:$U$1168,G2218,0,0)</f>
        <v>0</v>
      </c>
      <c r="P2218">
        <f>_xll.Interpolate($T$6:$T$1168,$X$6:$X$1168,G2218,0,0)</f>
        <v>396</v>
      </c>
    </row>
    <row r="2219" spans="1:16" x14ac:dyDescent="0.25">
      <c r="A2219">
        <v>3257</v>
      </c>
      <c r="B2219" t="s">
        <v>2223</v>
      </c>
      <c r="C2219" s="7">
        <v>6639</v>
      </c>
      <c r="D2219">
        <f t="shared" si="290"/>
        <v>276.625</v>
      </c>
      <c r="E2219" s="9">
        <v>42511.625</v>
      </c>
      <c r="F2219" s="8" t="str">
        <f t="shared" si="294"/>
        <v>05-21-16</v>
      </c>
      <c r="G2219" s="8">
        <f t="shared" si="295"/>
        <v>42511</v>
      </c>
      <c r="H2219">
        <f t="shared" si="296"/>
        <v>14752.625</v>
      </c>
      <c r="I2219">
        <v>13.473000000000001</v>
      </c>
      <c r="J2219">
        <v>13.112</v>
      </c>
      <c r="K2219" s="3">
        <f t="shared" si="292"/>
        <v>13.473000000000001</v>
      </c>
      <c r="L2219">
        <f t="shared" si="293"/>
        <v>13.112</v>
      </c>
      <c r="M2219">
        <f t="shared" si="291"/>
        <v>13.112</v>
      </c>
      <c r="N2219" s="3">
        <f t="shared" si="297"/>
        <v>13.112</v>
      </c>
      <c r="O2219">
        <f>_xll.Interpolate($T$6:$T$1168,$U$6:$U$1168,G2219,0,0)</f>
        <v>0</v>
      </c>
      <c r="P2219">
        <f>_xll.Interpolate($T$6:$T$1168,$X$6:$X$1168,G2219,0,0)</f>
        <v>396</v>
      </c>
    </row>
    <row r="2220" spans="1:16" x14ac:dyDescent="0.25">
      <c r="A2220">
        <v>3258</v>
      </c>
      <c r="B2220" t="s">
        <v>2224</v>
      </c>
      <c r="C2220" s="7">
        <v>6642</v>
      </c>
      <c r="D2220">
        <f t="shared" si="290"/>
        <v>276.75</v>
      </c>
      <c r="E2220" s="9">
        <v>42511.75</v>
      </c>
      <c r="F2220" s="8" t="str">
        <f t="shared" si="294"/>
        <v>05-21-16</v>
      </c>
      <c r="G2220" s="8">
        <f t="shared" si="295"/>
        <v>42511</v>
      </c>
      <c r="H2220">
        <f t="shared" si="296"/>
        <v>14752.75</v>
      </c>
      <c r="I2220">
        <v>13.353</v>
      </c>
      <c r="J2220">
        <v>13.112</v>
      </c>
      <c r="K2220" s="3">
        <f t="shared" si="292"/>
        <v>13.353</v>
      </c>
      <c r="L2220">
        <f t="shared" si="293"/>
        <v>13.112</v>
      </c>
      <c r="M2220">
        <f t="shared" si="291"/>
        <v>13.112</v>
      </c>
      <c r="N2220" s="3">
        <f t="shared" si="297"/>
        <v>13.112</v>
      </c>
      <c r="O2220">
        <f>_xll.Interpolate($T$6:$T$1168,$U$6:$U$1168,G2220,0,0)</f>
        <v>0</v>
      </c>
      <c r="P2220">
        <f>_xll.Interpolate($T$6:$T$1168,$X$6:$X$1168,G2220,0,0)</f>
        <v>396</v>
      </c>
    </row>
    <row r="2221" spans="1:16" x14ac:dyDescent="0.25">
      <c r="A2221">
        <v>3259</v>
      </c>
      <c r="B2221" t="s">
        <v>2225</v>
      </c>
      <c r="C2221" s="7">
        <v>6645</v>
      </c>
      <c r="D2221">
        <f t="shared" si="290"/>
        <v>276.875</v>
      </c>
      <c r="E2221" s="9">
        <v>42511.875</v>
      </c>
      <c r="F2221" s="8" t="str">
        <f t="shared" si="294"/>
        <v>05-21-16</v>
      </c>
      <c r="G2221" s="8">
        <f t="shared" si="295"/>
        <v>42511</v>
      </c>
      <c r="H2221">
        <f t="shared" si="296"/>
        <v>14752.875</v>
      </c>
      <c r="I2221">
        <v>13.087999999999999</v>
      </c>
      <c r="J2221">
        <v>13.353</v>
      </c>
      <c r="K2221" s="3">
        <f t="shared" si="292"/>
        <v>13.087999999999999</v>
      </c>
      <c r="L2221">
        <f t="shared" si="293"/>
        <v>13.353</v>
      </c>
      <c r="M2221">
        <f t="shared" si="291"/>
        <v>13.353</v>
      </c>
      <c r="N2221" s="3">
        <f t="shared" si="297"/>
        <v>13.353</v>
      </c>
      <c r="O2221">
        <f>_xll.Interpolate($T$6:$T$1168,$U$6:$U$1168,G2221,0,0)</f>
        <v>0</v>
      </c>
      <c r="P2221">
        <f>_xll.Interpolate($T$6:$T$1168,$X$6:$X$1168,G2221,0,0)</f>
        <v>396</v>
      </c>
    </row>
    <row r="2222" spans="1:16" x14ac:dyDescent="0.25">
      <c r="A2222">
        <v>3260</v>
      </c>
      <c r="B2222" t="s">
        <v>2226</v>
      </c>
      <c r="C2222" s="7">
        <v>6648</v>
      </c>
      <c r="D2222">
        <f t="shared" si="290"/>
        <v>277</v>
      </c>
      <c r="E2222" s="9">
        <v>42512</v>
      </c>
      <c r="F2222" s="8" t="str">
        <f t="shared" si="294"/>
        <v>05-22-16</v>
      </c>
      <c r="G2222" s="8">
        <f t="shared" si="295"/>
        <v>42512</v>
      </c>
      <c r="H2222">
        <f t="shared" si="296"/>
        <v>14753</v>
      </c>
      <c r="I2222">
        <v>13.281000000000001</v>
      </c>
      <c r="J2222">
        <v>13.087999999999999</v>
      </c>
      <c r="K2222" s="3">
        <f t="shared" si="292"/>
        <v>13.281000000000001</v>
      </c>
      <c r="L2222">
        <f t="shared" si="293"/>
        <v>13.087999999999999</v>
      </c>
      <c r="M2222">
        <f t="shared" si="291"/>
        <v>13.087999999999999</v>
      </c>
      <c r="N2222" s="3">
        <f t="shared" si="297"/>
        <v>13.087999999999999</v>
      </c>
      <c r="O2222">
        <f>_xll.Interpolate($T$6:$T$1168,$U$6:$U$1168,G2222,0,0)</f>
        <v>0</v>
      </c>
      <c r="P2222">
        <f>_xll.Interpolate($T$6:$T$1168,$X$6:$X$1168,G2222,0,0)</f>
        <v>396</v>
      </c>
    </row>
    <row r="2223" spans="1:16" x14ac:dyDescent="0.25">
      <c r="A2223">
        <v>3261</v>
      </c>
      <c r="B2223" t="s">
        <v>2227</v>
      </c>
      <c r="C2223" s="7">
        <v>6651</v>
      </c>
      <c r="D2223">
        <f t="shared" si="290"/>
        <v>277.125</v>
      </c>
      <c r="E2223" s="9">
        <v>42512.125</v>
      </c>
      <c r="F2223" s="8" t="str">
        <f t="shared" si="294"/>
        <v>05-22-16</v>
      </c>
      <c r="G2223" s="8">
        <f t="shared" si="295"/>
        <v>42512</v>
      </c>
      <c r="H2223">
        <f t="shared" si="296"/>
        <v>14753.125</v>
      </c>
      <c r="I2223">
        <v>13.209</v>
      </c>
      <c r="J2223">
        <v>13.305</v>
      </c>
      <c r="K2223" s="3">
        <f t="shared" si="292"/>
        <v>13.209</v>
      </c>
      <c r="L2223">
        <f t="shared" si="293"/>
        <v>13.305</v>
      </c>
      <c r="M2223">
        <f t="shared" si="291"/>
        <v>13.305</v>
      </c>
      <c r="N2223" s="3">
        <f t="shared" si="297"/>
        <v>13.305</v>
      </c>
      <c r="O2223">
        <f>_xll.Interpolate($T$6:$T$1168,$U$6:$U$1168,G2223,0,0)</f>
        <v>0</v>
      </c>
      <c r="P2223">
        <f>_xll.Interpolate($T$6:$T$1168,$X$6:$X$1168,G2223,0,0)</f>
        <v>396</v>
      </c>
    </row>
    <row r="2224" spans="1:16" x14ac:dyDescent="0.25">
      <c r="A2224">
        <v>3262</v>
      </c>
      <c r="B2224" t="s">
        <v>2228</v>
      </c>
      <c r="C2224" s="7">
        <v>6654</v>
      </c>
      <c r="D2224">
        <f t="shared" si="290"/>
        <v>277.25</v>
      </c>
      <c r="E2224" s="9">
        <v>42512.25</v>
      </c>
      <c r="F2224" s="8" t="str">
        <f t="shared" si="294"/>
        <v>05-22-16</v>
      </c>
      <c r="G2224" s="8">
        <f t="shared" si="295"/>
        <v>42512</v>
      </c>
      <c r="H2224">
        <f t="shared" si="296"/>
        <v>14753.25</v>
      </c>
      <c r="I2224">
        <v>13.281000000000001</v>
      </c>
      <c r="J2224">
        <v>13.281000000000001</v>
      </c>
      <c r="K2224" s="3">
        <f t="shared" si="292"/>
        <v>13.281000000000001</v>
      </c>
      <c r="L2224">
        <f t="shared" si="293"/>
        <v>13.281000000000001</v>
      </c>
      <c r="M2224">
        <f t="shared" si="291"/>
        <v>13.281000000000001</v>
      </c>
      <c r="N2224" s="3">
        <f t="shared" si="297"/>
        <v>13.280999999999999</v>
      </c>
      <c r="O2224">
        <f>_xll.Interpolate($T$6:$T$1168,$U$6:$U$1168,G2224,0,0)</f>
        <v>0</v>
      </c>
      <c r="P2224">
        <f>_xll.Interpolate($T$6:$T$1168,$X$6:$X$1168,G2224,0,0)</f>
        <v>396</v>
      </c>
    </row>
    <row r="2225" spans="1:16" x14ac:dyDescent="0.25">
      <c r="A2225">
        <v>3263</v>
      </c>
      <c r="B2225" t="s">
        <v>2229</v>
      </c>
      <c r="C2225" s="7">
        <v>6657</v>
      </c>
      <c r="D2225">
        <f t="shared" si="290"/>
        <v>277.375</v>
      </c>
      <c r="E2225" s="9">
        <v>42512.375</v>
      </c>
      <c r="F2225" s="8" t="str">
        <f t="shared" si="294"/>
        <v>05-22-16</v>
      </c>
      <c r="G2225" s="8">
        <f t="shared" si="295"/>
        <v>42512</v>
      </c>
      <c r="H2225">
        <f t="shared" si="296"/>
        <v>14753.375</v>
      </c>
      <c r="I2225">
        <v>13.233000000000001</v>
      </c>
      <c r="J2225">
        <v>13.209</v>
      </c>
      <c r="K2225" s="3">
        <f t="shared" si="292"/>
        <v>13.233000000000001</v>
      </c>
      <c r="L2225">
        <f t="shared" si="293"/>
        <v>13.209</v>
      </c>
      <c r="M2225">
        <f t="shared" si="291"/>
        <v>13.209</v>
      </c>
      <c r="N2225" s="3">
        <f t="shared" si="297"/>
        <v>13.209</v>
      </c>
      <c r="O2225">
        <f>_xll.Interpolate($T$6:$T$1168,$U$6:$U$1168,G2225,0,0)</f>
        <v>0</v>
      </c>
      <c r="P2225">
        <f>_xll.Interpolate($T$6:$T$1168,$X$6:$X$1168,G2225,0,0)</f>
        <v>396</v>
      </c>
    </row>
    <row r="2226" spans="1:16" x14ac:dyDescent="0.25">
      <c r="A2226">
        <v>3264</v>
      </c>
      <c r="B2226" t="s">
        <v>2230</v>
      </c>
      <c r="C2226" s="7">
        <v>6660</v>
      </c>
      <c r="D2226">
        <f t="shared" si="290"/>
        <v>277.5</v>
      </c>
      <c r="E2226" s="9">
        <v>42512.5</v>
      </c>
      <c r="F2226" s="8" t="str">
        <f t="shared" si="294"/>
        <v>05-22-16</v>
      </c>
      <c r="G2226" s="8">
        <f t="shared" si="295"/>
        <v>42512</v>
      </c>
      <c r="H2226">
        <f t="shared" si="296"/>
        <v>14753.5</v>
      </c>
      <c r="I2226">
        <v>13.545999999999999</v>
      </c>
      <c r="J2226">
        <v>13.257</v>
      </c>
      <c r="K2226" s="3">
        <f t="shared" si="292"/>
        <v>13.545999999999999</v>
      </c>
      <c r="L2226">
        <f t="shared" si="293"/>
        <v>13.257</v>
      </c>
      <c r="M2226">
        <f t="shared" si="291"/>
        <v>13.257</v>
      </c>
      <c r="N2226" s="3">
        <f t="shared" si="297"/>
        <v>13.257</v>
      </c>
      <c r="O2226">
        <f>_xll.Interpolate($T$6:$T$1168,$U$6:$U$1168,G2226,0,0)</f>
        <v>0</v>
      </c>
      <c r="P2226">
        <f>_xll.Interpolate($T$6:$T$1168,$X$6:$X$1168,G2226,0,0)</f>
        <v>396</v>
      </c>
    </row>
    <row r="2227" spans="1:16" x14ac:dyDescent="0.25">
      <c r="A2227">
        <v>3265</v>
      </c>
      <c r="B2227" t="s">
        <v>2231</v>
      </c>
      <c r="C2227" s="7">
        <v>6663</v>
      </c>
      <c r="D2227">
        <f t="shared" si="290"/>
        <v>277.625</v>
      </c>
      <c r="E2227" s="9">
        <v>42512.625</v>
      </c>
      <c r="F2227" s="8" t="str">
        <f t="shared" si="294"/>
        <v>05-22-16</v>
      </c>
      <c r="G2227" s="8">
        <f t="shared" si="295"/>
        <v>42512</v>
      </c>
      <c r="H2227">
        <f t="shared" si="296"/>
        <v>14753.625</v>
      </c>
      <c r="I2227">
        <v>13.666</v>
      </c>
      <c r="J2227">
        <v>13.305</v>
      </c>
      <c r="K2227" s="3">
        <f t="shared" si="292"/>
        <v>13.666</v>
      </c>
      <c r="L2227">
        <f t="shared" si="293"/>
        <v>13.305</v>
      </c>
      <c r="M2227">
        <f t="shared" si="291"/>
        <v>13.305</v>
      </c>
      <c r="N2227" s="3">
        <f t="shared" si="297"/>
        <v>13.305</v>
      </c>
      <c r="O2227">
        <f>_xll.Interpolate($T$6:$T$1168,$U$6:$U$1168,G2227,0,0)</f>
        <v>0</v>
      </c>
      <c r="P2227">
        <f>_xll.Interpolate($T$6:$T$1168,$X$6:$X$1168,G2227,0,0)</f>
        <v>396</v>
      </c>
    </row>
    <row r="2228" spans="1:16" x14ac:dyDescent="0.25">
      <c r="A2228">
        <v>3266</v>
      </c>
      <c r="B2228" t="s">
        <v>2232</v>
      </c>
      <c r="C2228" s="7">
        <v>6666</v>
      </c>
      <c r="D2228">
        <f t="shared" ref="D2228:D2291" si="298">C2228/24</f>
        <v>277.75</v>
      </c>
      <c r="E2228" s="9">
        <v>42512.75</v>
      </c>
      <c r="F2228" s="8" t="str">
        <f t="shared" si="294"/>
        <v>05-22-16</v>
      </c>
      <c r="G2228" s="8">
        <f t="shared" si="295"/>
        <v>42512</v>
      </c>
      <c r="H2228">
        <f t="shared" si="296"/>
        <v>14753.75</v>
      </c>
      <c r="I2228">
        <v>13.497</v>
      </c>
      <c r="J2228">
        <v>13.016</v>
      </c>
      <c r="K2228" s="3">
        <f t="shared" si="292"/>
        <v>13.497</v>
      </c>
      <c r="L2228">
        <f t="shared" si="293"/>
        <v>13.016</v>
      </c>
      <c r="M2228">
        <f t="shared" ref="M2228:M2291" si="299">IF(ISNA(L2228),K2228,L2228)</f>
        <v>13.016</v>
      </c>
      <c r="N2228" s="3">
        <f t="shared" si="297"/>
        <v>13.016</v>
      </c>
      <c r="O2228">
        <f>_xll.Interpolate($T$6:$T$1168,$U$6:$U$1168,G2228,0,0)</f>
        <v>0</v>
      </c>
      <c r="P2228">
        <f>_xll.Interpolate($T$6:$T$1168,$X$6:$X$1168,G2228,0,0)</f>
        <v>396</v>
      </c>
    </row>
    <row r="2229" spans="1:16" x14ac:dyDescent="0.25">
      <c r="A2229">
        <v>3267</v>
      </c>
      <c r="B2229" t="s">
        <v>2233</v>
      </c>
      <c r="C2229" s="7">
        <v>6669</v>
      </c>
      <c r="D2229">
        <f t="shared" si="298"/>
        <v>277.875</v>
      </c>
      <c r="E2229" s="9">
        <v>42512.875</v>
      </c>
      <c r="F2229" s="8" t="str">
        <f t="shared" si="294"/>
        <v>05-22-16</v>
      </c>
      <c r="G2229" s="8">
        <f t="shared" si="295"/>
        <v>42512</v>
      </c>
      <c r="H2229">
        <f t="shared" si="296"/>
        <v>14753.875</v>
      </c>
      <c r="I2229">
        <v>13.209</v>
      </c>
      <c r="J2229">
        <v>13.087999999999999</v>
      </c>
      <c r="K2229" s="3">
        <f t="shared" si="292"/>
        <v>13.209</v>
      </c>
      <c r="L2229">
        <f t="shared" si="293"/>
        <v>13.087999999999999</v>
      </c>
      <c r="M2229">
        <f t="shared" si="299"/>
        <v>13.087999999999999</v>
      </c>
      <c r="N2229" s="3">
        <f t="shared" si="297"/>
        <v>13.087999999999999</v>
      </c>
      <c r="O2229">
        <f>_xll.Interpolate($T$6:$T$1168,$U$6:$U$1168,G2229,0,0)</f>
        <v>0</v>
      </c>
      <c r="P2229">
        <f>_xll.Interpolate($T$6:$T$1168,$X$6:$X$1168,G2229,0,0)</f>
        <v>396</v>
      </c>
    </row>
    <row r="2230" spans="1:16" x14ac:dyDescent="0.25">
      <c r="A2230">
        <v>3268</v>
      </c>
      <c r="B2230" t="s">
        <v>2234</v>
      </c>
      <c r="C2230" s="7">
        <v>6672</v>
      </c>
      <c r="D2230">
        <f t="shared" si="298"/>
        <v>278</v>
      </c>
      <c r="E2230" s="9">
        <v>42513</v>
      </c>
      <c r="F2230" s="8" t="str">
        <f t="shared" si="294"/>
        <v>05-23-16</v>
      </c>
      <c r="G2230" s="8">
        <f t="shared" si="295"/>
        <v>42513</v>
      </c>
      <c r="H2230">
        <f t="shared" si="296"/>
        <v>14754</v>
      </c>
      <c r="I2230">
        <v>13.281000000000001</v>
      </c>
      <c r="J2230">
        <v>13.377000000000001</v>
      </c>
      <c r="K2230" s="3">
        <f t="shared" si="292"/>
        <v>13.281000000000001</v>
      </c>
      <c r="L2230">
        <f t="shared" si="293"/>
        <v>13.377000000000001</v>
      </c>
      <c r="M2230">
        <f t="shared" si="299"/>
        <v>13.377000000000001</v>
      </c>
      <c r="N2230" s="3">
        <f t="shared" si="297"/>
        <v>13.377000000000001</v>
      </c>
      <c r="O2230">
        <f>_xll.Interpolate($T$6:$T$1168,$U$6:$U$1168,G2230,0,0)</f>
        <v>0</v>
      </c>
      <c r="P2230">
        <f>_xll.Interpolate($T$6:$T$1168,$X$6:$X$1168,G2230,0,0)</f>
        <v>353</v>
      </c>
    </row>
    <row r="2231" spans="1:16" x14ac:dyDescent="0.25">
      <c r="A2231">
        <v>3269</v>
      </c>
      <c r="B2231" t="s">
        <v>2235</v>
      </c>
      <c r="C2231" s="7">
        <v>6675</v>
      </c>
      <c r="D2231">
        <f t="shared" si="298"/>
        <v>278.125</v>
      </c>
      <c r="E2231" s="9">
        <v>42513.125</v>
      </c>
      <c r="F2231" s="8" t="str">
        <f t="shared" si="294"/>
        <v>05-23-16</v>
      </c>
      <c r="G2231" s="8">
        <f t="shared" si="295"/>
        <v>42513</v>
      </c>
      <c r="H2231">
        <f t="shared" si="296"/>
        <v>14754.125</v>
      </c>
      <c r="I2231">
        <v>13.353</v>
      </c>
      <c r="J2231">
        <v>13.305</v>
      </c>
      <c r="K2231" s="3">
        <f t="shared" si="292"/>
        <v>13.353</v>
      </c>
      <c r="L2231">
        <f t="shared" si="293"/>
        <v>13.305</v>
      </c>
      <c r="M2231">
        <f t="shared" si="299"/>
        <v>13.305</v>
      </c>
      <c r="N2231" s="3">
        <f t="shared" si="297"/>
        <v>13.305</v>
      </c>
      <c r="O2231">
        <f>_xll.Interpolate($T$6:$T$1168,$U$6:$U$1168,G2231,0,0)</f>
        <v>0</v>
      </c>
      <c r="P2231">
        <f>_xll.Interpolate($T$6:$T$1168,$X$6:$X$1168,G2231,0,0)</f>
        <v>353</v>
      </c>
    </row>
    <row r="2232" spans="1:16" x14ac:dyDescent="0.25">
      <c r="A2232">
        <v>3270</v>
      </c>
      <c r="B2232" t="s">
        <v>2236</v>
      </c>
      <c r="C2232" s="7">
        <v>6678</v>
      </c>
      <c r="D2232">
        <f t="shared" si="298"/>
        <v>278.25</v>
      </c>
      <c r="E2232" s="9">
        <v>42513.25</v>
      </c>
      <c r="F2232" s="8" t="str">
        <f t="shared" si="294"/>
        <v>05-23-16</v>
      </c>
      <c r="G2232" s="8">
        <f t="shared" si="295"/>
        <v>42513</v>
      </c>
      <c r="H2232">
        <f t="shared" si="296"/>
        <v>14754.25</v>
      </c>
      <c r="I2232">
        <v>13.329000000000001</v>
      </c>
      <c r="J2232">
        <v>13.185</v>
      </c>
      <c r="K2232" s="3">
        <f t="shared" si="292"/>
        <v>13.329000000000001</v>
      </c>
      <c r="L2232">
        <f t="shared" si="293"/>
        <v>13.185</v>
      </c>
      <c r="M2232">
        <f t="shared" si="299"/>
        <v>13.185</v>
      </c>
      <c r="N2232" s="3">
        <f t="shared" si="297"/>
        <v>13.185</v>
      </c>
      <c r="O2232">
        <f>_xll.Interpolate($T$6:$T$1168,$U$6:$U$1168,G2232,0,0)</f>
        <v>0</v>
      </c>
      <c r="P2232">
        <f>_xll.Interpolate($T$6:$T$1168,$X$6:$X$1168,G2232,0,0)</f>
        <v>353</v>
      </c>
    </row>
    <row r="2233" spans="1:16" x14ac:dyDescent="0.25">
      <c r="A2233">
        <v>3271</v>
      </c>
      <c r="B2233" t="s">
        <v>2237</v>
      </c>
      <c r="C2233" s="7">
        <v>6681</v>
      </c>
      <c r="D2233">
        <f t="shared" si="298"/>
        <v>278.375</v>
      </c>
      <c r="E2233" s="9">
        <v>42513.375</v>
      </c>
      <c r="F2233" s="8" t="str">
        <f t="shared" si="294"/>
        <v>05-23-16</v>
      </c>
      <c r="G2233" s="8">
        <f t="shared" si="295"/>
        <v>42513</v>
      </c>
      <c r="H2233">
        <f t="shared" si="296"/>
        <v>14754.375</v>
      </c>
      <c r="I2233">
        <v>13.329000000000001</v>
      </c>
      <c r="J2233">
        <v>13.233000000000001</v>
      </c>
      <c r="K2233" s="3">
        <f t="shared" si="292"/>
        <v>13.329000000000001</v>
      </c>
      <c r="L2233">
        <f t="shared" si="293"/>
        <v>13.233000000000001</v>
      </c>
      <c r="M2233">
        <f t="shared" si="299"/>
        <v>13.233000000000001</v>
      </c>
      <c r="N2233" s="3">
        <f t="shared" si="297"/>
        <v>13.232999999999999</v>
      </c>
      <c r="O2233">
        <f>_xll.Interpolate($T$6:$T$1168,$U$6:$U$1168,G2233,0,0)</f>
        <v>0</v>
      </c>
      <c r="P2233">
        <f>_xll.Interpolate($T$6:$T$1168,$X$6:$X$1168,G2233,0,0)</f>
        <v>353</v>
      </c>
    </row>
    <row r="2234" spans="1:16" x14ac:dyDescent="0.25">
      <c r="A2234">
        <v>3272</v>
      </c>
      <c r="B2234" t="s">
        <v>2238</v>
      </c>
      <c r="C2234" s="7">
        <v>6684</v>
      </c>
      <c r="D2234">
        <f t="shared" si="298"/>
        <v>278.5</v>
      </c>
      <c r="E2234" s="9">
        <v>42513.5</v>
      </c>
      <c r="F2234" s="8" t="str">
        <f t="shared" si="294"/>
        <v>05-23-16</v>
      </c>
      <c r="G2234" s="8">
        <f t="shared" si="295"/>
        <v>42513</v>
      </c>
      <c r="H2234">
        <f t="shared" si="296"/>
        <v>14754.5</v>
      </c>
      <c r="I2234">
        <v>13.401</v>
      </c>
      <c r="J2234">
        <v>13.137</v>
      </c>
      <c r="K2234" s="3">
        <f t="shared" si="292"/>
        <v>13.401</v>
      </c>
      <c r="L2234">
        <f t="shared" si="293"/>
        <v>13.137</v>
      </c>
      <c r="M2234">
        <f t="shared" si="299"/>
        <v>13.137</v>
      </c>
      <c r="N2234" s="3">
        <f t="shared" si="297"/>
        <v>13.137</v>
      </c>
      <c r="O2234">
        <f>_xll.Interpolate($T$6:$T$1168,$U$6:$U$1168,G2234,0,0)</f>
        <v>0</v>
      </c>
      <c r="P2234">
        <f>_xll.Interpolate($T$6:$T$1168,$X$6:$X$1168,G2234,0,0)</f>
        <v>353</v>
      </c>
    </row>
    <row r="2235" spans="1:16" x14ac:dyDescent="0.25">
      <c r="A2235">
        <v>3273</v>
      </c>
      <c r="B2235" t="s">
        <v>2239</v>
      </c>
      <c r="C2235" s="7">
        <v>6687</v>
      </c>
      <c r="D2235">
        <f t="shared" si="298"/>
        <v>278.625</v>
      </c>
      <c r="E2235" s="9">
        <v>42513.625</v>
      </c>
      <c r="F2235" s="8" t="str">
        <f t="shared" si="294"/>
        <v>05-23-16</v>
      </c>
      <c r="G2235" s="8">
        <f t="shared" si="295"/>
        <v>42513</v>
      </c>
      <c r="H2235">
        <f t="shared" si="296"/>
        <v>14754.625</v>
      </c>
      <c r="I2235">
        <v>13.666</v>
      </c>
      <c r="J2235">
        <v>13.353</v>
      </c>
      <c r="K2235" s="3">
        <f t="shared" si="292"/>
        <v>13.666</v>
      </c>
      <c r="L2235">
        <f t="shared" si="293"/>
        <v>13.353</v>
      </c>
      <c r="M2235">
        <f t="shared" si="299"/>
        <v>13.353</v>
      </c>
      <c r="N2235" s="3">
        <f t="shared" si="297"/>
        <v>13.352999999999998</v>
      </c>
      <c r="O2235">
        <f>_xll.Interpolate($T$6:$T$1168,$U$6:$U$1168,G2235,0,0)</f>
        <v>0</v>
      </c>
      <c r="P2235">
        <f>_xll.Interpolate($T$6:$T$1168,$X$6:$X$1168,G2235,0,0)</f>
        <v>353</v>
      </c>
    </row>
    <row r="2236" spans="1:16" x14ac:dyDescent="0.25">
      <c r="A2236">
        <v>3274</v>
      </c>
      <c r="B2236" t="s">
        <v>2240</v>
      </c>
      <c r="C2236" s="7">
        <v>6690</v>
      </c>
      <c r="D2236">
        <f t="shared" si="298"/>
        <v>278.75</v>
      </c>
      <c r="E2236" s="9">
        <v>42513.75</v>
      </c>
      <c r="F2236" s="8" t="str">
        <f t="shared" si="294"/>
        <v>05-23-16</v>
      </c>
      <c r="G2236" s="8">
        <f t="shared" si="295"/>
        <v>42513</v>
      </c>
      <c r="H2236">
        <f t="shared" si="296"/>
        <v>14754.75</v>
      </c>
      <c r="I2236">
        <v>13.714</v>
      </c>
      <c r="J2236">
        <v>13.281000000000001</v>
      </c>
      <c r="K2236" s="3">
        <f t="shared" si="292"/>
        <v>13.714</v>
      </c>
      <c r="L2236">
        <f t="shared" si="293"/>
        <v>13.281000000000001</v>
      </c>
      <c r="M2236">
        <f t="shared" si="299"/>
        <v>13.281000000000001</v>
      </c>
      <c r="N2236" s="3">
        <f t="shared" si="297"/>
        <v>13.281000000000001</v>
      </c>
      <c r="O2236">
        <f>_xll.Interpolate($T$6:$T$1168,$U$6:$U$1168,G2236,0,0)</f>
        <v>0</v>
      </c>
      <c r="P2236">
        <f>_xll.Interpolate($T$6:$T$1168,$X$6:$X$1168,G2236,0,0)</f>
        <v>353</v>
      </c>
    </row>
    <row r="2237" spans="1:16" x14ac:dyDescent="0.25">
      <c r="A2237">
        <v>3275</v>
      </c>
      <c r="B2237" t="s">
        <v>2241</v>
      </c>
      <c r="C2237" s="7">
        <v>6693</v>
      </c>
      <c r="D2237">
        <f t="shared" si="298"/>
        <v>278.875</v>
      </c>
      <c r="E2237" s="9">
        <v>42513.875</v>
      </c>
      <c r="F2237" s="8" t="str">
        <f t="shared" si="294"/>
        <v>05-23-16</v>
      </c>
      <c r="G2237" s="8">
        <f t="shared" si="295"/>
        <v>42513</v>
      </c>
      <c r="H2237">
        <f t="shared" si="296"/>
        <v>14754.875</v>
      </c>
      <c r="I2237">
        <v>13.473000000000001</v>
      </c>
      <c r="J2237">
        <v>13.401</v>
      </c>
      <c r="K2237" s="3">
        <f t="shared" si="292"/>
        <v>13.473000000000001</v>
      </c>
      <c r="L2237">
        <f t="shared" si="293"/>
        <v>13.401</v>
      </c>
      <c r="M2237">
        <f t="shared" si="299"/>
        <v>13.401</v>
      </c>
      <c r="N2237" s="3">
        <f t="shared" si="297"/>
        <v>13.401</v>
      </c>
      <c r="O2237">
        <f>_xll.Interpolate($T$6:$T$1168,$U$6:$U$1168,G2237,0,0)</f>
        <v>0</v>
      </c>
      <c r="P2237">
        <f>_xll.Interpolate($T$6:$T$1168,$X$6:$X$1168,G2237,0,0)</f>
        <v>353</v>
      </c>
    </row>
    <row r="2238" spans="1:16" x14ac:dyDescent="0.25">
      <c r="A2238">
        <v>3276</v>
      </c>
      <c r="B2238" t="s">
        <v>2242</v>
      </c>
      <c r="C2238" s="7">
        <v>6696</v>
      </c>
      <c r="D2238">
        <f t="shared" si="298"/>
        <v>279</v>
      </c>
      <c r="E2238" s="9">
        <v>42514</v>
      </c>
      <c r="F2238" s="8" t="str">
        <f t="shared" si="294"/>
        <v>05-24-16</v>
      </c>
      <c r="G2238" s="8">
        <f t="shared" si="295"/>
        <v>42514</v>
      </c>
      <c r="H2238">
        <f t="shared" si="296"/>
        <v>14755</v>
      </c>
      <c r="I2238">
        <v>13.449</v>
      </c>
      <c r="J2238">
        <v>13.377000000000001</v>
      </c>
      <c r="K2238" s="3">
        <f t="shared" si="292"/>
        <v>13.449</v>
      </c>
      <c r="L2238">
        <f t="shared" si="293"/>
        <v>13.377000000000001</v>
      </c>
      <c r="M2238">
        <f t="shared" si="299"/>
        <v>13.377000000000001</v>
      </c>
      <c r="N2238" s="3">
        <f t="shared" si="297"/>
        <v>13.377000000000001</v>
      </c>
      <c r="O2238">
        <f>_xll.Interpolate($T$6:$T$1168,$U$6:$U$1168,G2238,0,0)</f>
        <v>0</v>
      </c>
      <c r="P2238">
        <f>_xll.Interpolate($T$6:$T$1168,$X$6:$X$1168,G2238,0,0)</f>
        <v>333</v>
      </c>
    </row>
    <row r="2239" spans="1:16" x14ac:dyDescent="0.25">
      <c r="A2239">
        <v>3277</v>
      </c>
      <c r="B2239" t="s">
        <v>2243</v>
      </c>
      <c r="C2239" s="7">
        <v>6699</v>
      </c>
      <c r="D2239">
        <f t="shared" si="298"/>
        <v>279.125</v>
      </c>
      <c r="E2239" s="9">
        <v>42514.125</v>
      </c>
      <c r="F2239" s="8" t="str">
        <f t="shared" si="294"/>
        <v>05-24-16</v>
      </c>
      <c r="G2239" s="8">
        <f t="shared" si="295"/>
        <v>42514</v>
      </c>
      <c r="H2239">
        <f t="shared" si="296"/>
        <v>14755.125</v>
      </c>
      <c r="I2239">
        <v>13.377000000000001</v>
      </c>
      <c r="J2239">
        <v>13.353</v>
      </c>
      <c r="K2239" s="3">
        <f t="shared" si="292"/>
        <v>13.377000000000001</v>
      </c>
      <c r="L2239">
        <f t="shared" si="293"/>
        <v>13.353</v>
      </c>
      <c r="M2239">
        <f t="shared" si="299"/>
        <v>13.353</v>
      </c>
      <c r="N2239" s="3">
        <f t="shared" si="297"/>
        <v>13.353</v>
      </c>
      <c r="O2239">
        <f>_xll.Interpolate($T$6:$T$1168,$U$6:$U$1168,G2239,0,0)</f>
        <v>0</v>
      </c>
      <c r="P2239">
        <f>_xll.Interpolate($T$6:$T$1168,$X$6:$X$1168,G2239,0,0)</f>
        <v>333</v>
      </c>
    </row>
    <row r="2240" spans="1:16" x14ac:dyDescent="0.25">
      <c r="A2240">
        <v>3278</v>
      </c>
      <c r="B2240" t="s">
        <v>2244</v>
      </c>
      <c r="C2240" s="7">
        <v>6702</v>
      </c>
      <c r="D2240">
        <f t="shared" si="298"/>
        <v>279.25</v>
      </c>
      <c r="E2240" s="9">
        <v>42514.25</v>
      </c>
      <c r="F2240" s="8" t="str">
        <f t="shared" si="294"/>
        <v>05-24-16</v>
      </c>
      <c r="G2240" s="8">
        <f t="shared" si="295"/>
        <v>42514</v>
      </c>
      <c r="H2240">
        <f t="shared" si="296"/>
        <v>14755.25</v>
      </c>
      <c r="I2240">
        <v>13.329000000000001</v>
      </c>
      <c r="J2240">
        <v>13.209</v>
      </c>
      <c r="K2240" s="3">
        <f t="shared" si="292"/>
        <v>13.329000000000001</v>
      </c>
      <c r="L2240">
        <f t="shared" si="293"/>
        <v>13.209</v>
      </c>
      <c r="M2240">
        <f t="shared" si="299"/>
        <v>13.209</v>
      </c>
      <c r="N2240" s="3">
        <f t="shared" si="297"/>
        <v>13.209</v>
      </c>
      <c r="O2240">
        <f>_xll.Interpolate($T$6:$T$1168,$U$6:$U$1168,G2240,0,0)</f>
        <v>0</v>
      </c>
      <c r="P2240">
        <f>_xll.Interpolate($T$6:$T$1168,$X$6:$X$1168,G2240,0,0)</f>
        <v>333</v>
      </c>
    </row>
    <row r="2241" spans="1:16" x14ac:dyDescent="0.25">
      <c r="A2241">
        <v>3279</v>
      </c>
      <c r="B2241" t="s">
        <v>2245</v>
      </c>
      <c r="C2241" s="7">
        <v>6705</v>
      </c>
      <c r="D2241">
        <f t="shared" si="298"/>
        <v>279.375</v>
      </c>
      <c r="E2241" s="9">
        <v>42514.375</v>
      </c>
      <c r="F2241" s="8" t="str">
        <f t="shared" si="294"/>
        <v>05-24-16</v>
      </c>
      <c r="G2241" s="8">
        <f t="shared" si="295"/>
        <v>42514</v>
      </c>
      <c r="H2241">
        <f t="shared" si="296"/>
        <v>14755.375</v>
      </c>
      <c r="I2241">
        <v>13.425000000000001</v>
      </c>
      <c r="J2241">
        <v>13.209</v>
      </c>
      <c r="K2241" s="3">
        <f t="shared" si="292"/>
        <v>13.425000000000001</v>
      </c>
      <c r="L2241">
        <f t="shared" si="293"/>
        <v>13.209</v>
      </c>
      <c r="M2241">
        <f t="shared" si="299"/>
        <v>13.209</v>
      </c>
      <c r="N2241" s="3">
        <f t="shared" si="297"/>
        <v>13.209</v>
      </c>
      <c r="O2241">
        <f>_xll.Interpolate($T$6:$T$1168,$U$6:$U$1168,G2241,0,0)</f>
        <v>0</v>
      </c>
      <c r="P2241">
        <f>_xll.Interpolate($T$6:$T$1168,$X$6:$X$1168,G2241,0,0)</f>
        <v>333</v>
      </c>
    </row>
    <row r="2242" spans="1:16" x14ac:dyDescent="0.25">
      <c r="A2242">
        <v>3280</v>
      </c>
      <c r="B2242" t="s">
        <v>2246</v>
      </c>
      <c r="C2242" s="7">
        <v>6708</v>
      </c>
      <c r="D2242">
        <f t="shared" si="298"/>
        <v>279.5</v>
      </c>
      <c r="E2242" s="9">
        <v>42514.5</v>
      </c>
      <c r="F2242" s="8" t="str">
        <f t="shared" si="294"/>
        <v>05-24-16</v>
      </c>
      <c r="G2242" s="8">
        <f t="shared" si="295"/>
        <v>42514</v>
      </c>
      <c r="H2242">
        <f t="shared" si="296"/>
        <v>14755.5</v>
      </c>
      <c r="I2242">
        <v>13.473000000000001</v>
      </c>
      <c r="J2242">
        <v>13.353</v>
      </c>
      <c r="K2242" s="3">
        <f t="shared" si="292"/>
        <v>13.473000000000001</v>
      </c>
      <c r="L2242">
        <f t="shared" si="293"/>
        <v>13.353</v>
      </c>
      <c r="M2242">
        <f t="shared" si="299"/>
        <v>13.353</v>
      </c>
      <c r="N2242" s="3">
        <f t="shared" si="297"/>
        <v>13.353</v>
      </c>
      <c r="O2242">
        <f>_xll.Interpolate($T$6:$T$1168,$U$6:$U$1168,G2242,0,0)</f>
        <v>0</v>
      </c>
      <c r="P2242">
        <f>_xll.Interpolate($T$6:$T$1168,$X$6:$X$1168,G2242,0,0)</f>
        <v>333</v>
      </c>
    </row>
    <row r="2243" spans="1:16" x14ac:dyDescent="0.25">
      <c r="A2243">
        <v>3281</v>
      </c>
      <c r="B2243" t="s">
        <v>2247</v>
      </c>
      <c r="C2243" s="7">
        <v>6711</v>
      </c>
      <c r="D2243">
        <f t="shared" si="298"/>
        <v>279.625</v>
      </c>
      <c r="E2243" s="9">
        <v>42514.625</v>
      </c>
      <c r="F2243" s="8" t="str">
        <f t="shared" si="294"/>
        <v>05-24-16</v>
      </c>
      <c r="G2243" s="8">
        <f t="shared" si="295"/>
        <v>42514</v>
      </c>
      <c r="H2243">
        <f t="shared" si="296"/>
        <v>14755.625</v>
      </c>
      <c r="I2243">
        <v>13.69</v>
      </c>
      <c r="J2243">
        <v>13.257</v>
      </c>
      <c r="K2243" s="3">
        <f t="shared" si="292"/>
        <v>13.69</v>
      </c>
      <c r="L2243">
        <f t="shared" si="293"/>
        <v>13.257</v>
      </c>
      <c r="M2243">
        <f t="shared" si="299"/>
        <v>13.257</v>
      </c>
      <c r="N2243" s="3">
        <f t="shared" si="297"/>
        <v>13.257</v>
      </c>
      <c r="O2243">
        <f>_xll.Interpolate($T$6:$T$1168,$U$6:$U$1168,G2243,0,0)</f>
        <v>0</v>
      </c>
      <c r="P2243">
        <f>_xll.Interpolate($T$6:$T$1168,$X$6:$X$1168,G2243,0,0)</f>
        <v>333</v>
      </c>
    </row>
    <row r="2244" spans="1:16" x14ac:dyDescent="0.25">
      <c r="A2244">
        <v>3282</v>
      </c>
      <c r="B2244" t="s">
        <v>2248</v>
      </c>
      <c r="C2244" s="7">
        <v>6714</v>
      </c>
      <c r="D2244">
        <f t="shared" si="298"/>
        <v>279.75</v>
      </c>
      <c r="E2244" s="9">
        <v>42514.75</v>
      </c>
      <c r="F2244" s="8" t="str">
        <f t="shared" si="294"/>
        <v>05-24-16</v>
      </c>
      <c r="G2244" s="8">
        <f t="shared" si="295"/>
        <v>42514</v>
      </c>
      <c r="H2244">
        <f t="shared" si="296"/>
        <v>14755.75</v>
      </c>
      <c r="I2244">
        <v>13.425000000000001</v>
      </c>
      <c r="J2244">
        <v>13.377000000000001</v>
      </c>
      <c r="K2244" s="3">
        <f t="shared" si="292"/>
        <v>13.425000000000001</v>
      </c>
      <c r="L2244">
        <f t="shared" si="293"/>
        <v>13.377000000000001</v>
      </c>
      <c r="M2244">
        <f t="shared" si="299"/>
        <v>13.377000000000001</v>
      </c>
      <c r="N2244" s="3">
        <f t="shared" si="297"/>
        <v>13.377000000000001</v>
      </c>
      <c r="O2244">
        <f>_xll.Interpolate($T$6:$T$1168,$U$6:$U$1168,G2244,0,0)</f>
        <v>0</v>
      </c>
      <c r="P2244">
        <f>_xll.Interpolate($T$6:$T$1168,$X$6:$X$1168,G2244,0,0)</f>
        <v>333</v>
      </c>
    </row>
    <row r="2245" spans="1:16" x14ac:dyDescent="0.25">
      <c r="A2245">
        <v>3283</v>
      </c>
      <c r="B2245" t="s">
        <v>2249</v>
      </c>
      <c r="C2245" s="7">
        <v>6717</v>
      </c>
      <c r="D2245">
        <f t="shared" si="298"/>
        <v>279.875</v>
      </c>
      <c r="E2245" s="9">
        <v>42514.875</v>
      </c>
      <c r="F2245" s="8" t="str">
        <f t="shared" si="294"/>
        <v>05-24-16</v>
      </c>
      <c r="G2245" s="8">
        <f t="shared" si="295"/>
        <v>42514</v>
      </c>
      <c r="H2245">
        <f t="shared" si="296"/>
        <v>14755.875</v>
      </c>
      <c r="I2245">
        <v>13.377000000000001</v>
      </c>
      <c r="J2245">
        <v>13.81</v>
      </c>
      <c r="K2245" s="3">
        <f t="shared" si="292"/>
        <v>13.377000000000001</v>
      </c>
      <c r="L2245">
        <f t="shared" si="293"/>
        <v>13.81</v>
      </c>
      <c r="M2245">
        <f t="shared" si="299"/>
        <v>13.81</v>
      </c>
      <c r="N2245" s="3">
        <f t="shared" si="297"/>
        <v>13.810000000000002</v>
      </c>
      <c r="O2245">
        <f>_xll.Interpolate($T$6:$T$1168,$U$6:$U$1168,G2245,0,0)</f>
        <v>0</v>
      </c>
      <c r="P2245">
        <f>_xll.Interpolate($T$6:$T$1168,$X$6:$X$1168,G2245,0,0)</f>
        <v>333</v>
      </c>
    </row>
    <row r="2246" spans="1:16" x14ac:dyDescent="0.25">
      <c r="A2246">
        <v>3284</v>
      </c>
      <c r="B2246" t="s">
        <v>2250</v>
      </c>
      <c r="C2246" s="7">
        <v>6720</v>
      </c>
      <c r="D2246">
        <f t="shared" si="298"/>
        <v>280</v>
      </c>
      <c r="E2246" s="9">
        <v>42515</v>
      </c>
      <c r="F2246" s="8" t="str">
        <f t="shared" si="294"/>
        <v>05-25-16</v>
      </c>
      <c r="G2246" s="8">
        <f t="shared" si="295"/>
        <v>42515</v>
      </c>
      <c r="H2246">
        <f t="shared" si="296"/>
        <v>14756</v>
      </c>
      <c r="I2246">
        <v>13.449</v>
      </c>
      <c r="J2246">
        <v>13.425000000000001</v>
      </c>
      <c r="K2246" s="3">
        <f t="shared" ref="K2246:K2309" si="300">IF(I2246&lt;3,NA(),I2246)</f>
        <v>13.449</v>
      </c>
      <c r="L2246">
        <f t="shared" ref="L2246:L2309" si="301">IF(J2246&lt;1,NA(),J2246)</f>
        <v>13.425000000000001</v>
      </c>
      <c r="M2246">
        <f t="shared" si="299"/>
        <v>13.425000000000001</v>
      </c>
      <c r="N2246" s="3">
        <f t="shared" si="297"/>
        <v>13.425000000000001</v>
      </c>
      <c r="O2246">
        <f>_xll.Interpolate($T$6:$T$1168,$U$6:$U$1168,G2246,0,0)</f>
        <v>0</v>
      </c>
      <c r="P2246">
        <f>_xll.Interpolate($T$6:$T$1168,$X$6:$X$1168,G2246,0,0)</f>
        <v>335</v>
      </c>
    </row>
    <row r="2247" spans="1:16" x14ac:dyDescent="0.25">
      <c r="A2247">
        <v>3285</v>
      </c>
      <c r="B2247" t="s">
        <v>2251</v>
      </c>
      <c r="C2247" s="7">
        <v>6723</v>
      </c>
      <c r="D2247">
        <f t="shared" si="298"/>
        <v>280.125</v>
      </c>
      <c r="E2247" s="9">
        <v>42515.125</v>
      </c>
      <c r="F2247" s="8" t="str">
        <f t="shared" ref="F2247:F2310" si="302">TEXT(E2247,"MM-DD-YY")</f>
        <v>05-25-16</v>
      </c>
      <c r="G2247" s="8">
        <f t="shared" ref="G2247:G2310" si="303">DATEVALUE(F2247)</f>
        <v>42515</v>
      </c>
      <c r="H2247">
        <f t="shared" ref="H2247:H2310" si="304">14476+D2247</f>
        <v>14756.125</v>
      </c>
      <c r="I2247">
        <v>13.593999999999999</v>
      </c>
      <c r="J2247">
        <v>13.353</v>
      </c>
      <c r="K2247" s="3">
        <f t="shared" si="300"/>
        <v>13.593999999999999</v>
      </c>
      <c r="L2247">
        <f t="shared" si="301"/>
        <v>13.353</v>
      </c>
      <c r="M2247">
        <f t="shared" si="299"/>
        <v>13.353</v>
      </c>
      <c r="N2247" s="3">
        <f t="shared" ref="N2247:N2310" si="305">IF(AND(ISNUMBER(K2247),ISNUMBER(L2247)),(O2247*K2247+L2247*P2247)/(O2247+P2247),IF(ISNA(L2247),K2247,L2247))</f>
        <v>13.353</v>
      </c>
      <c r="O2247">
        <f>_xll.Interpolate($T$6:$T$1168,$U$6:$U$1168,G2247,0,0)</f>
        <v>0</v>
      </c>
      <c r="P2247">
        <f>_xll.Interpolate($T$6:$T$1168,$X$6:$X$1168,G2247,0,0)</f>
        <v>335</v>
      </c>
    </row>
    <row r="2248" spans="1:16" x14ac:dyDescent="0.25">
      <c r="A2248">
        <v>3286</v>
      </c>
      <c r="B2248" t="s">
        <v>2252</v>
      </c>
      <c r="C2248" s="7">
        <v>6726</v>
      </c>
      <c r="D2248">
        <f t="shared" si="298"/>
        <v>280.25</v>
      </c>
      <c r="E2248" s="9">
        <v>42515.25</v>
      </c>
      <c r="F2248" s="8" t="str">
        <f t="shared" si="302"/>
        <v>05-25-16</v>
      </c>
      <c r="G2248" s="8">
        <f t="shared" si="303"/>
        <v>42515</v>
      </c>
      <c r="H2248">
        <f t="shared" si="304"/>
        <v>14756.25</v>
      </c>
      <c r="I2248">
        <v>13.353</v>
      </c>
      <c r="J2248">
        <v>13.401</v>
      </c>
      <c r="K2248" s="3">
        <f t="shared" si="300"/>
        <v>13.353</v>
      </c>
      <c r="L2248">
        <f t="shared" si="301"/>
        <v>13.401</v>
      </c>
      <c r="M2248">
        <f t="shared" si="299"/>
        <v>13.401</v>
      </c>
      <c r="N2248" s="3">
        <f t="shared" si="305"/>
        <v>13.401</v>
      </c>
      <c r="O2248">
        <f>_xll.Interpolate($T$6:$T$1168,$U$6:$U$1168,G2248,0,0)</f>
        <v>0</v>
      </c>
      <c r="P2248">
        <f>_xll.Interpolate($T$6:$T$1168,$X$6:$X$1168,G2248,0,0)</f>
        <v>335</v>
      </c>
    </row>
    <row r="2249" spans="1:16" x14ac:dyDescent="0.25">
      <c r="A2249">
        <v>3287</v>
      </c>
      <c r="B2249" t="s">
        <v>2253</v>
      </c>
      <c r="C2249" s="7">
        <v>6729</v>
      </c>
      <c r="D2249">
        <f t="shared" si="298"/>
        <v>280.375</v>
      </c>
      <c r="E2249" s="9">
        <v>42515.375</v>
      </c>
      <c r="F2249" s="8" t="str">
        <f t="shared" si="302"/>
        <v>05-25-16</v>
      </c>
      <c r="G2249" s="8">
        <f t="shared" si="303"/>
        <v>42515</v>
      </c>
      <c r="H2249">
        <f t="shared" si="304"/>
        <v>14756.375</v>
      </c>
      <c r="I2249">
        <v>12.509</v>
      </c>
      <c r="J2249">
        <v>11.273</v>
      </c>
      <c r="K2249" s="3">
        <f t="shared" si="300"/>
        <v>12.509</v>
      </c>
      <c r="L2249">
        <f t="shared" si="301"/>
        <v>11.273</v>
      </c>
      <c r="M2249">
        <f t="shared" si="299"/>
        <v>11.273</v>
      </c>
      <c r="N2249" s="3">
        <f t="shared" si="305"/>
        <v>11.273</v>
      </c>
      <c r="O2249">
        <f>_xll.Interpolate($T$6:$T$1168,$U$6:$U$1168,G2249,0,0)</f>
        <v>0</v>
      </c>
      <c r="P2249">
        <f>_xll.Interpolate($T$6:$T$1168,$X$6:$X$1168,G2249,0,0)</f>
        <v>335</v>
      </c>
    </row>
    <row r="2250" spans="1:16" x14ac:dyDescent="0.25">
      <c r="A2250">
        <v>3288</v>
      </c>
      <c r="B2250" t="s">
        <v>2254</v>
      </c>
      <c r="C2250" s="7">
        <v>6732</v>
      </c>
      <c r="D2250">
        <f t="shared" si="298"/>
        <v>280.5</v>
      </c>
      <c r="E2250" s="9">
        <v>42515.5</v>
      </c>
      <c r="F2250" s="8" t="str">
        <f t="shared" si="302"/>
        <v>05-25-16</v>
      </c>
      <c r="G2250" s="8">
        <f t="shared" si="303"/>
        <v>42515</v>
      </c>
      <c r="H2250">
        <f t="shared" si="304"/>
        <v>14756.5</v>
      </c>
      <c r="I2250">
        <v>12.05</v>
      </c>
      <c r="J2250">
        <v>11.273</v>
      </c>
      <c r="K2250" s="3">
        <f t="shared" si="300"/>
        <v>12.05</v>
      </c>
      <c r="L2250">
        <f t="shared" si="301"/>
        <v>11.273</v>
      </c>
      <c r="M2250">
        <f t="shared" si="299"/>
        <v>11.273</v>
      </c>
      <c r="N2250" s="3">
        <f t="shared" si="305"/>
        <v>11.273</v>
      </c>
      <c r="O2250">
        <f>_xll.Interpolate($T$6:$T$1168,$U$6:$U$1168,G2250,0,0)</f>
        <v>0</v>
      </c>
      <c r="P2250">
        <f>_xll.Interpolate($T$6:$T$1168,$X$6:$X$1168,G2250,0,0)</f>
        <v>335</v>
      </c>
    </row>
    <row r="2251" spans="1:16" x14ac:dyDescent="0.25">
      <c r="A2251">
        <v>3289</v>
      </c>
      <c r="B2251" t="s">
        <v>2255</v>
      </c>
      <c r="C2251" s="7">
        <v>6735</v>
      </c>
      <c r="D2251">
        <f t="shared" si="298"/>
        <v>280.625</v>
      </c>
      <c r="E2251" s="9">
        <v>42515.625</v>
      </c>
      <c r="F2251" s="8" t="str">
        <f t="shared" si="302"/>
        <v>05-25-16</v>
      </c>
      <c r="G2251" s="8">
        <f t="shared" si="303"/>
        <v>42515</v>
      </c>
      <c r="H2251">
        <f t="shared" si="304"/>
        <v>14756.625</v>
      </c>
      <c r="I2251">
        <v>13.353</v>
      </c>
      <c r="J2251">
        <v>13.401</v>
      </c>
      <c r="K2251" s="3">
        <f t="shared" si="300"/>
        <v>13.353</v>
      </c>
      <c r="L2251">
        <f t="shared" si="301"/>
        <v>13.401</v>
      </c>
      <c r="M2251">
        <f t="shared" si="299"/>
        <v>13.401</v>
      </c>
      <c r="N2251" s="3">
        <f t="shared" si="305"/>
        <v>13.401</v>
      </c>
      <c r="O2251">
        <f>_xll.Interpolate($T$6:$T$1168,$U$6:$U$1168,G2251,0,0)</f>
        <v>0</v>
      </c>
      <c r="P2251">
        <f>_xll.Interpolate($T$6:$T$1168,$X$6:$X$1168,G2251,0,0)</f>
        <v>335</v>
      </c>
    </row>
    <row r="2252" spans="1:16" x14ac:dyDescent="0.25">
      <c r="A2252">
        <v>3290</v>
      </c>
      <c r="B2252" t="s">
        <v>2256</v>
      </c>
      <c r="C2252" s="7">
        <v>6738</v>
      </c>
      <c r="D2252">
        <f t="shared" si="298"/>
        <v>280.75</v>
      </c>
      <c r="E2252" s="9">
        <v>42515.75</v>
      </c>
      <c r="F2252" s="8" t="str">
        <f t="shared" si="302"/>
        <v>05-25-16</v>
      </c>
      <c r="G2252" s="8">
        <f t="shared" si="303"/>
        <v>42515</v>
      </c>
      <c r="H2252">
        <f t="shared" si="304"/>
        <v>14756.75</v>
      </c>
      <c r="I2252">
        <v>13.786</v>
      </c>
      <c r="J2252">
        <v>13.69</v>
      </c>
      <c r="K2252" s="3">
        <f t="shared" si="300"/>
        <v>13.786</v>
      </c>
      <c r="L2252">
        <f t="shared" si="301"/>
        <v>13.69</v>
      </c>
      <c r="M2252">
        <f t="shared" si="299"/>
        <v>13.69</v>
      </c>
      <c r="N2252" s="3">
        <f t="shared" si="305"/>
        <v>13.69</v>
      </c>
      <c r="O2252">
        <f>_xll.Interpolate($T$6:$T$1168,$U$6:$U$1168,G2252,0,0)</f>
        <v>0</v>
      </c>
      <c r="P2252">
        <f>_xll.Interpolate($T$6:$T$1168,$X$6:$X$1168,G2252,0,0)</f>
        <v>335</v>
      </c>
    </row>
    <row r="2253" spans="1:16" x14ac:dyDescent="0.25">
      <c r="A2253">
        <v>3291</v>
      </c>
      <c r="B2253" t="s">
        <v>2257</v>
      </c>
      <c r="C2253" s="7">
        <v>6741</v>
      </c>
      <c r="D2253">
        <f t="shared" si="298"/>
        <v>280.875</v>
      </c>
      <c r="E2253" s="9">
        <v>42515.875</v>
      </c>
      <c r="F2253" s="8" t="str">
        <f t="shared" si="302"/>
        <v>05-25-16</v>
      </c>
      <c r="G2253" s="8">
        <f t="shared" si="303"/>
        <v>42515</v>
      </c>
      <c r="H2253">
        <f t="shared" si="304"/>
        <v>14756.875</v>
      </c>
      <c r="I2253">
        <v>13.618</v>
      </c>
      <c r="J2253">
        <v>13.497</v>
      </c>
      <c r="K2253" s="3">
        <f t="shared" si="300"/>
        <v>13.618</v>
      </c>
      <c r="L2253">
        <f t="shared" si="301"/>
        <v>13.497</v>
      </c>
      <c r="M2253">
        <f t="shared" si="299"/>
        <v>13.497</v>
      </c>
      <c r="N2253" s="3">
        <f t="shared" si="305"/>
        <v>13.497</v>
      </c>
      <c r="O2253">
        <f>_xll.Interpolate($T$6:$T$1168,$U$6:$U$1168,G2253,0,0)</f>
        <v>0</v>
      </c>
      <c r="P2253">
        <f>_xll.Interpolate($T$6:$T$1168,$X$6:$X$1168,G2253,0,0)</f>
        <v>335</v>
      </c>
    </row>
    <row r="2254" spans="1:16" x14ac:dyDescent="0.25">
      <c r="A2254">
        <v>3292</v>
      </c>
      <c r="B2254" t="s">
        <v>2258</v>
      </c>
      <c r="C2254" s="7">
        <v>6744</v>
      </c>
      <c r="D2254">
        <f t="shared" si="298"/>
        <v>281</v>
      </c>
      <c r="E2254" s="9">
        <v>42516</v>
      </c>
      <c r="F2254" s="8" t="str">
        <f t="shared" si="302"/>
        <v>05-26-16</v>
      </c>
      <c r="G2254" s="8">
        <f t="shared" si="303"/>
        <v>42516</v>
      </c>
      <c r="H2254">
        <f t="shared" si="304"/>
        <v>14757</v>
      </c>
      <c r="I2254">
        <v>13.57</v>
      </c>
      <c r="J2254">
        <v>13.618</v>
      </c>
      <c r="K2254" s="3">
        <f t="shared" si="300"/>
        <v>13.57</v>
      </c>
      <c r="L2254">
        <f t="shared" si="301"/>
        <v>13.618</v>
      </c>
      <c r="M2254">
        <f t="shared" si="299"/>
        <v>13.618</v>
      </c>
      <c r="N2254" s="3">
        <f t="shared" si="305"/>
        <v>13.617999999999999</v>
      </c>
      <c r="O2254">
        <f>_xll.Interpolate($T$6:$T$1168,$U$6:$U$1168,G2254,0,0)</f>
        <v>0</v>
      </c>
      <c r="P2254">
        <f>_xll.Interpolate($T$6:$T$1168,$X$6:$X$1168,G2254,0,0)</f>
        <v>335</v>
      </c>
    </row>
    <row r="2255" spans="1:16" x14ac:dyDescent="0.25">
      <c r="A2255">
        <v>3293</v>
      </c>
      <c r="B2255" t="s">
        <v>2259</v>
      </c>
      <c r="C2255" s="7">
        <v>6747</v>
      </c>
      <c r="D2255">
        <f t="shared" si="298"/>
        <v>281.125</v>
      </c>
      <c r="E2255" s="9">
        <v>42516.125</v>
      </c>
      <c r="F2255" s="8" t="str">
        <f t="shared" si="302"/>
        <v>05-26-16</v>
      </c>
      <c r="G2255" s="8">
        <f t="shared" si="303"/>
        <v>42516</v>
      </c>
      <c r="H2255">
        <f t="shared" si="304"/>
        <v>14757.125</v>
      </c>
      <c r="I2255">
        <v>13.522</v>
      </c>
      <c r="J2255">
        <v>13.497</v>
      </c>
      <c r="K2255" s="3">
        <f t="shared" si="300"/>
        <v>13.522</v>
      </c>
      <c r="L2255">
        <f t="shared" si="301"/>
        <v>13.497</v>
      </c>
      <c r="M2255">
        <f t="shared" si="299"/>
        <v>13.497</v>
      </c>
      <c r="N2255" s="3">
        <f t="shared" si="305"/>
        <v>13.497</v>
      </c>
      <c r="O2255">
        <f>_xll.Interpolate($T$6:$T$1168,$U$6:$U$1168,G2255,0,0)</f>
        <v>0</v>
      </c>
      <c r="P2255">
        <f>_xll.Interpolate($T$6:$T$1168,$X$6:$X$1168,G2255,0,0)</f>
        <v>335</v>
      </c>
    </row>
    <row r="2256" spans="1:16" x14ac:dyDescent="0.25">
      <c r="A2256">
        <v>3294</v>
      </c>
      <c r="B2256" t="s">
        <v>2260</v>
      </c>
      <c r="C2256" s="7">
        <v>6750</v>
      </c>
      <c r="D2256">
        <f t="shared" si="298"/>
        <v>281.25</v>
      </c>
      <c r="E2256" s="9">
        <v>42516.25</v>
      </c>
      <c r="F2256" s="8" t="str">
        <f t="shared" si="302"/>
        <v>05-26-16</v>
      </c>
      <c r="G2256" s="8">
        <f t="shared" si="303"/>
        <v>42516</v>
      </c>
      <c r="H2256">
        <f t="shared" si="304"/>
        <v>14757.25</v>
      </c>
      <c r="I2256">
        <v>13.449</v>
      </c>
      <c r="J2256">
        <v>13.377000000000001</v>
      </c>
      <c r="K2256" s="3">
        <f t="shared" si="300"/>
        <v>13.449</v>
      </c>
      <c r="L2256">
        <f t="shared" si="301"/>
        <v>13.377000000000001</v>
      </c>
      <c r="M2256">
        <f t="shared" si="299"/>
        <v>13.377000000000001</v>
      </c>
      <c r="N2256" s="3">
        <f t="shared" si="305"/>
        <v>13.377000000000001</v>
      </c>
      <c r="O2256">
        <f>_xll.Interpolate($T$6:$T$1168,$U$6:$U$1168,G2256,0,0)</f>
        <v>0</v>
      </c>
      <c r="P2256">
        <f>_xll.Interpolate($T$6:$T$1168,$X$6:$X$1168,G2256,0,0)</f>
        <v>335</v>
      </c>
    </row>
    <row r="2257" spans="1:16" x14ac:dyDescent="0.25">
      <c r="A2257">
        <v>3295</v>
      </c>
      <c r="B2257" t="s">
        <v>2261</v>
      </c>
      <c r="C2257" s="7">
        <v>6753</v>
      </c>
      <c r="D2257">
        <f t="shared" si="298"/>
        <v>281.375</v>
      </c>
      <c r="E2257" s="9">
        <v>42516.375</v>
      </c>
      <c r="F2257" s="8" t="str">
        <f t="shared" si="302"/>
        <v>05-26-16</v>
      </c>
      <c r="G2257" s="8">
        <f t="shared" si="303"/>
        <v>42516</v>
      </c>
      <c r="H2257">
        <f t="shared" si="304"/>
        <v>14757.375</v>
      </c>
      <c r="I2257">
        <v>13.329000000000001</v>
      </c>
      <c r="J2257">
        <v>13.209</v>
      </c>
      <c r="K2257" s="3">
        <f t="shared" si="300"/>
        <v>13.329000000000001</v>
      </c>
      <c r="L2257">
        <f t="shared" si="301"/>
        <v>13.209</v>
      </c>
      <c r="M2257">
        <f t="shared" si="299"/>
        <v>13.209</v>
      </c>
      <c r="N2257" s="3">
        <f t="shared" si="305"/>
        <v>13.209000000000001</v>
      </c>
      <c r="O2257">
        <f>_xll.Interpolate($T$6:$T$1168,$U$6:$U$1168,G2257,0,0)</f>
        <v>0</v>
      </c>
      <c r="P2257">
        <f>_xll.Interpolate($T$6:$T$1168,$X$6:$X$1168,G2257,0,0)</f>
        <v>335</v>
      </c>
    </row>
    <row r="2258" spans="1:16" x14ac:dyDescent="0.25">
      <c r="A2258">
        <v>3296</v>
      </c>
      <c r="B2258" t="s">
        <v>2262</v>
      </c>
      <c r="C2258" s="7">
        <v>6756</v>
      </c>
      <c r="D2258">
        <f t="shared" si="298"/>
        <v>281.5</v>
      </c>
      <c r="E2258" s="9">
        <v>42516.5</v>
      </c>
      <c r="F2258" s="8" t="str">
        <f t="shared" si="302"/>
        <v>05-26-16</v>
      </c>
      <c r="G2258" s="8">
        <f t="shared" si="303"/>
        <v>42516</v>
      </c>
      <c r="H2258">
        <f t="shared" si="304"/>
        <v>14757.5</v>
      </c>
      <c r="I2258">
        <v>13.593999999999999</v>
      </c>
      <c r="J2258">
        <v>13.353</v>
      </c>
      <c r="K2258" s="3">
        <f t="shared" si="300"/>
        <v>13.593999999999999</v>
      </c>
      <c r="L2258">
        <f t="shared" si="301"/>
        <v>13.353</v>
      </c>
      <c r="M2258">
        <f t="shared" si="299"/>
        <v>13.353</v>
      </c>
      <c r="N2258" s="3">
        <f t="shared" si="305"/>
        <v>13.353</v>
      </c>
      <c r="O2258">
        <f>_xll.Interpolate($T$6:$T$1168,$U$6:$U$1168,G2258,0,0)</f>
        <v>0</v>
      </c>
      <c r="P2258">
        <f>_xll.Interpolate($T$6:$T$1168,$X$6:$X$1168,G2258,0,0)</f>
        <v>335</v>
      </c>
    </row>
    <row r="2259" spans="1:16" x14ac:dyDescent="0.25">
      <c r="A2259">
        <v>3297</v>
      </c>
      <c r="B2259" t="s">
        <v>2263</v>
      </c>
      <c r="C2259" s="7">
        <v>6759</v>
      </c>
      <c r="D2259">
        <f t="shared" si="298"/>
        <v>281.625</v>
      </c>
      <c r="E2259" s="9">
        <v>42516.625</v>
      </c>
      <c r="F2259" s="8" t="str">
        <f t="shared" si="302"/>
        <v>05-26-16</v>
      </c>
      <c r="G2259" s="8">
        <f t="shared" si="303"/>
        <v>42516</v>
      </c>
      <c r="H2259">
        <f t="shared" si="304"/>
        <v>14757.625</v>
      </c>
      <c r="I2259">
        <v>14.026</v>
      </c>
      <c r="J2259">
        <v>13.618</v>
      </c>
      <c r="K2259" s="3">
        <f t="shared" si="300"/>
        <v>14.026</v>
      </c>
      <c r="L2259">
        <f t="shared" si="301"/>
        <v>13.618</v>
      </c>
      <c r="M2259">
        <f t="shared" si="299"/>
        <v>13.618</v>
      </c>
      <c r="N2259" s="3">
        <f t="shared" si="305"/>
        <v>13.617999999999999</v>
      </c>
      <c r="O2259">
        <f>_xll.Interpolate($T$6:$T$1168,$U$6:$U$1168,G2259,0,0)</f>
        <v>0</v>
      </c>
      <c r="P2259">
        <f>_xll.Interpolate($T$6:$T$1168,$X$6:$X$1168,G2259,0,0)</f>
        <v>335</v>
      </c>
    </row>
    <row r="2260" spans="1:16" x14ac:dyDescent="0.25">
      <c r="A2260">
        <v>3298</v>
      </c>
      <c r="B2260" t="s">
        <v>2264</v>
      </c>
      <c r="C2260" s="7">
        <v>6762</v>
      </c>
      <c r="D2260">
        <f t="shared" si="298"/>
        <v>281.75</v>
      </c>
      <c r="E2260" s="9">
        <v>42516.75</v>
      </c>
      <c r="F2260" s="8" t="str">
        <f t="shared" si="302"/>
        <v>05-26-16</v>
      </c>
      <c r="G2260" s="8">
        <f t="shared" si="303"/>
        <v>42516</v>
      </c>
      <c r="H2260">
        <f t="shared" si="304"/>
        <v>14757.75</v>
      </c>
      <c r="I2260">
        <v>14.098000000000001</v>
      </c>
      <c r="J2260">
        <v>13.666</v>
      </c>
      <c r="K2260" s="3">
        <f t="shared" si="300"/>
        <v>14.098000000000001</v>
      </c>
      <c r="L2260">
        <f t="shared" si="301"/>
        <v>13.666</v>
      </c>
      <c r="M2260">
        <f t="shared" si="299"/>
        <v>13.666</v>
      </c>
      <c r="N2260" s="3">
        <f t="shared" si="305"/>
        <v>13.665999999999999</v>
      </c>
      <c r="O2260">
        <f>_xll.Interpolate($T$6:$T$1168,$U$6:$U$1168,G2260,0,0)</f>
        <v>0</v>
      </c>
      <c r="P2260">
        <f>_xll.Interpolate($T$6:$T$1168,$X$6:$X$1168,G2260,0,0)</f>
        <v>335</v>
      </c>
    </row>
    <row r="2261" spans="1:16" x14ac:dyDescent="0.25">
      <c r="A2261">
        <v>3299</v>
      </c>
      <c r="B2261" t="s">
        <v>2265</v>
      </c>
      <c r="C2261" s="7">
        <v>6765</v>
      </c>
      <c r="D2261">
        <f t="shared" si="298"/>
        <v>281.875</v>
      </c>
      <c r="E2261" s="9">
        <v>42516.875</v>
      </c>
      <c r="F2261" s="8" t="str">
        <f t="shared" si="302"/>
        <v>05-26-16</v>
      </c>
      <c r="G2261" s="8">
        <f t="shared" si="303"/>
        <v>42516</v>
      </c>
      <c r="H2261">
        <f t="shared" si="304"/>
        <v>14757.875</v>
      </c>
      <c r="I2261">
        <v>13.786</v>
      </c>
      <c r="J2261">
        <v>13.762</v>
      </c>
      <c r="K2261" s="3">
        <f t="shared" si="300"/>
        <v>13.786</v>
      </c>
      <c r="L2261">
        <f t="shared" si="301"/>
        <v>13.762</v>
      </c>
      <c r="M2261">
        <f t="shared" si="299"/>
        <v>13.762</v>
      </c>
      <c r="N2261" s="3">
        <f t="shared" si="305"/>
        <v>13.762</v>
      </c>
      <c r="O2261">
        <f>_xll.Interpolate($T$6:$T$1168,$U$6:$U$1168,G2261,0,0)</f>
        <v>0</v>
      </c>
      <c r="P2261">
        <f>_xll.Interpolate($T$6:$T$1168,$X$6:$X$1168,G2261,0,0)</f>
        <v>335</v>
      </c>
    </row>
    <row r="2262" spans="1:16" x14ac:dyDescent="0.25">
      <c r="A2262">
        <v>3300</v>
      </c>
      <c r="B2262" t="s">
        <v>2266</v>
      </c>
      <c r="C2262" s="7">
        <v>6768</v>
      </c>
      <c r="D2262">
        <f t="shared" si="298"/>
        <v>282</v>
      </c>
      <c r="E2262" s="9">
        <v>42517</v>
      </c>
      <c r="F2262" s="8" t="str">
        <f t="shared" si="302"/>
        <v>05-27-16</v>
      </c>
      <c r="G2262" s="8">
        <f t="shared" si="303"/>
        <v>42517</v>
      </c>
      <c r="H2262">
        <f t="shared" si="304"/>
        <v>14758</v>
      </c>
      <c r="I2262">
        <v>13.762</v>
      </c>
      <c r="J2262">
        <v>13.641999999999999</v>
      </c>
      <c r="K2262" s="3">
        <f t="shared" si="300"/>
        <v>13.762</v>
      </c>
      <c r="L2262">
        <f t="shared" si="301"/>
        <v>13.641999999999999</v>
      </c>
      <c r="M2262">
        <f t="shared" si="299"/>
        <v>13.641999999999999</v>
      </c>
      <c r="N2262" s="3">
        <f t="shared" si="305"/>
        <v>13.641999999999999</v>
      </c>
      <c r="O2262">
        <f>_xll.Interpolate($T$6:$T$1168,$U$6:$U$1168,G2262,0,0)</f>
        <v>0</v>
      </c>
      <c r="P2262">
        <f>_xll.Interpolate($T$6:$T$1168,$X$6:$X$1168,G2262,0,0)</f>
        <v>340</v>
      </c>
    </row>
    <row r="2263" spans="1:16" x14ac:dyDescent="0.25">
      <c r="A2263">
        <v>3301</v>
      </c>
      <c r="B2263" t="s">
        <v>2267</v>
      </c>
      <c r="C2263" s="7">
        <v>6771</v>
      </c>
      <c r="D2263">
        <f t="shared" si="298"/>
        <v>282.125</v>
      </c>
      <c r="E2263" s="9">
        <v>42517.125</v>
      </c>
      <c r="F2263" s="8" t="str">
        <f t="shared" si="302"/>
        <v>05-27-16</v>
      </c>
      <c r="G2263" s="8">
        <f t="shared" si="303"/>
        <v>42517</v>
      </c>
      <c r="H2263">
        <f t="shared" si="304"/>
        <v>14758.125</v>
      </c>
      <c r="I2263">
        <v>13.618</v>
      </c>
      <c r="J2263">
        <v>13.401</v>
      </c>
      <c r="K2263" s="3">
        <f t="shared" si="300"/>
        <v>13.618</v>
      </c>
      <c r="L2263">
        <f t="shared" si="301"/>
        <v>13.401</v>
      </c>
      <c r="M2263">
        <f t="shared" si="299"/>
        <v>13.401</v>
      </c>
      <c r="N2263" s="3">
        <f t="shared" si="305"/>
        <v>13.401</v>
      </c>
      <c r="O2263">
        <f>_xll.Interpolate($T$6:$T$1168,$U$6:$U$1168,G2263,0,0)</f>
        <v>0</v>
      </c>
      <c r="P2263">
        <f>_xll.Interpolate($T$6:$T$1168,$X$6:$X$1168,G2263,0,0)</f>
        <v>340</v>
      </c>
    </row>
    <row r="2264" spans="1:16" x14ac:dyDescent="0.25">
      <c r="A2264">
        <v>3302</v>
      </c>
      <c r="B2264" t="s">
        <v>2268</v>
      </c>
      <c r="C2264" s="7">
        <v>6774</v>
      </c>
      <c r="D2264">
        <f t="shared" si="298"/>
        <v>282.25</v>
      </c>
      <c r="E2264" s="9">
        <v>42517.25</v>
      </c>
      <c r="F2264" s="8" t="str">
        <f t="shared" si="302"/>
        <v>05-27-16</v>
      </c>
      <c r="G2264" s="8">
        <f t="shared" si="303"/>
        <v>42517</v>
      </c>
      <c r="H2264">
        <f t="shared" si="304"/>
        <v>14758.25</v>
      </c>
      <c r="I2264">
        <v>13.545999999999999</v>
      </c>
      <c r="J2264">
        <v>13.329000000000001</v>
      </c>
      <c r="K2264" s="3">
        <f t="shared" si="300"/>
        <v>13.545999999999999</v>
      </c>
      <c r="L2264">
        <f t="shared" si="301"/>
        <v>13.329000000000001</v>
      </c>
      <c r="M2264">
        <f t="shared" si="299"/>
        <v>13.329000000000001</v>
      </c>
      <c r="N2264" s="3">
        <f t="shared" si="305"/>
        <v>13.329000000000002</v>
      </c>
      <c r="O2264">
        <f>_xll.Interpolate($T$6:$T$1168,$U$6:$U$1168,G2264,0,0)</f>
        <v>0</v>
      </c>
      <c r="P2264">
        <f>_xll.Interpolate($T$6:$T$1168,$X$6:$X$1168,G2264,0,0)</f>
        <v>340</v>
      </c>
    </row>
    <row r="2265" spans="1:16" x14ac:dyDescent="0.25">
      <c r="A2265">
        <v>3303</v>
      </c>
      <c r="B2265" t="s">
        <v>2269</v>
      </c>
      <c r="C2265" s="7">
        <v>6777</v>
      </c>
      <c r="D2265">
        <f t="shared" si="298"/>
        <v>282.375</v>
      </c>
      <c r="E2265" s="9">
        <v>42517.375</v>
      </c>
      <c r="F2265" s="8" t="str">
        <f t="shared" si="302"/>
        <v>05-27-16</v>
      </c>
      <c r="G2265" s="8">
        <f t="shared" si="303"/>
        <v>42517</v>
      </c>
      <c r="H2265">
        <f t="shared" si="304"/>
        <v>14758.375</v>
      </c>
      <c r="I2265">
        <v>13.473000000000001</v>
      </c>
      <c r="J2265">
        <v>13.449</v>
      </c>
      <c r="K2265" s="3">
        <f t="shared" si="300"/>
        <v>13.473000000000001</v>
      </c>
      <c r="L2265">
        <f t="shared" si="301"/>
        <v>13.449</v>
      </c>
      <c r="M2265">
        <f t="shared" si="299"/>
        <v>13.449</v>
      </c>
      <c r="N2265" s="3">
        <f t="shared" si="305"/>
        <v>13.449</v>
      </c>
      <c r="O2265">
        <f>_xll.Interpolate($T$6:$T$1168,$U$6:$U$1168,G2265,0,0)</f>
        <v>0</v>
      </c>
      <c r="P2265">
        <f>_xll.Interpolate($T$6:$T$1168,$X$6:$X$1168,G2265,0,0)</f>
        <v>340</v>
      </c>
    </row>
    <row r="2266" spans="1:16" x14ac:dyDescent="0.25">
      <c r="A2266">
        <v>3304</v>
      </c>
      <c r="B2266" t="s">
        <v>2270</v>
      </c>
      <c r="C2266" s="7">
        <v>6780</v>
      </c>
      <c r="D2266">
        <f t="shared" si="298"/>
        <v>282.5</v>
      </c>
      <c r="E2266" s="9">
        <v>42517.5</v>
      </c>
      <c r="F2266" s="8" t="str">
        <f t="shared" si="302"/>
        <v>05-27-16</v>
      </c>
      <c r="G2266" s="8">
        <f t="shared" si="303"/>
        <v>42517</v>
      </c>
      <c r="H2266">
        <f t="shared" si="304"/>
        <v>14758.5</v>
      </c>
      <c r="I2266">
        <v>13.786</v>
      </c>
      <c r="J2266">
        <v>13.522</v>
      </c>
      <c r="K2266" s="3">
        <f t="shared" si="300"/>
        <v>13.786</v>
      </c>
      <c r="L2266">
        <f t="shared" si="301"/>
        <v>13.522</v>
      </c>
      <c r="M2266">
        <f t="shared" si="299"/>
        <v>13.522</v>
      </c>
      <c r="N2266" s="3">
        <f t="shared" si="305"/>
        <v>13.522000000000002</v>
      </c>
      <c r="O2266">
        <f>_xll.Interpolate($T$6:$T$1168,$U$6:$U$1168,G2266,0,0)</f>
        <v>0</v>
      </c>
      <c r="P2266">
        <f>_xll.Interpolate($T$6:$T$1168,$X$6:$X$1168,G2266,0,0)</f>
        <v>340</v>
      </c>
    </row>
    <row r="2267" spans="1:16" x14ac:dyDescent="0.25">
      <c r="A2267">
        <v>3305</v>
      </c>
      <c r="B2267" t="s">
        <v>2271</v>
      </c>
      <c r="C2267" s="7">
        <v>6783</v>
      </c>
      <c r="D2267">
        <f t="shared" si="298"/>
        <v>282.625</v>
      </c>
      <c r="E2267" s="9">
        <v>42517.625</v>
      </c>
      <c r="F2267" s="8" t="str">
        <f t="shared" si="302"/>
        <v>05-27-16</v>
      </c>
      <c r="G2267" s="8">
        <f t="shared" si="303"/>
        <v>42517</v>
      </c>
      <c r="H2267">
        <f t="shared" si="304"/>
        <v>14758.625</v>
      </c>
      <c r="I2267">
        <v>14.17</v>
      </c>
      <c r="J2267">
        <v>13.666</v>
      </c>
      <c r="K2267" s="3">
        <f t="shared" si="300"/>
        <v>14.17</v>
      </c>
      <c r="L2267">
        <f t="shared" si="301"/>
        <v>13.666</v>
      </c>
      <c r="M2267">
        <f t="shared" si="299"/>
        <v>13.666</v>
      </c>
      <c r="N2267" s="3">
        <f t="shared" si="305"/>
        <v>13.666000000000002</v>
      </c>
      <c r="O2267">
        <f>_xll.Interpolate($T$6:$T$1168,$U$6:$U$1168,G2267,0,0)</f>
        <v>0</v>
      </c>
      <c r="P2267">
        <f>_xll.Interpolate($T$6:$T$1168,$X$6:$X$1168,G2267,0,0)</f>
        <v>340</v>
      </c>
    </row>
    <row r="2268" spans="1:16" x14ac:dyDescent="0.25">
      <c r="A2268">
        <v>3306</v>
      </c>
      <c r="B2268" t="s">
        <v>2272</v>
      </c>
      <c r="C2268" s="7">
        <v>6786</v>
      </c>
      <c r="D2268">
        <f t="shared" si="298"/>
        <v>282.75</v>
      </c>
      <c r="E2268" s="9">
        <v>42517.75</v>
      </c>
      <c r="F2268" s="8" t="str">
        <f t="shared" si="302"/>
        <v>05-27-16</v>
      </c>
      <c r="G2268" s="8">
        <f t="shared" si="303"/>
        <v>42517</v>
      </c>
      <c r="H2268">
        <f t="shared" si="304"/>
        <v>14758.75</v>
      </c>
      <c r="I2268">
        <v>14.05</v>
      </c>
      <c r="J2268">
        <v>13.714</v>
      </c>
      <c r="K2268" s="3">
        <f t="shared" si="300"/>
        <v>14.05</v>
      </c>
      <c r="L2268">
        <f t="shared" si="301"/>
        <v>13.714</v>
      </c>
      <c r="M2268">
        <f t="shared" si="299"/>
        <v>13.714</v>
      </c>
      <c r="N2268" s="3">
        <f t="shared" si="305"/>
        <v>13.714</v>
      </c>
      <c r="O2268">
        <f>_xll.Interpolate($T$6:$T$1168,$U$6:$U$1168,G2268,0,0)</f>
        <v>0</v>
      </c>
      <c r="P2268">
        <f>_xll.Interpolate($T$6:$T$1168,$X$6:$X$1168,G2268,0,0)</f>
        <v>340</v>
      </c>
    </row>
    <row r="2269" spans="1:16" x14ac:dyDescent="0.25">
      <c r="A2269">
        <v>3307</v>
      </c>
      <c r="B2269" t="s">
        <v>2273</v>
      </c>
      <c r="C2269" s="7">
        <v>6789</v>
      </c>
      <c r="D2269">
        <f t="shared" si="298"/>
        <v>282.875</v>
      </c>
      <c r="E2269" s="9">
        <v>42517.875</v>
      </c>
      <c r="F2269" s="8" t="str">
        <f t="shared" si="302"/>
        <v>05-27-16</v>
      </c>
      <c r="G2269" s="8">
        <f t="shared" si="303"/>
        <v>42517</v>
      </c>
      <c r="H2269">
        <f t="shared" si="304"/>
        <v>14758.875</v>
      </c>
      <c r="I2269">
        <v>13.81</v>
      </c>
      <c r="J2269">
        <v>13.738</v>
      </c>
      <c r="K2269" s="3">
        <f t="shared" si="300"/>
        <v>13.81</v>
      </c>
      <c r="L2269">
        <f t="shared" si="301"/>
        <v>13.738</v>
      </c>
      <c r="M2269">
        <f t="shared" si="299"/>
        <v>13.738</v>
      </c>
      <c r="N2269" s="3">
        <f t="shared" si="305"/>
        <v>13.738</v>
      </c>
      <c r="O2269">
        <f>_xll.Interpolate($T$6:$T$1168,$U$6:$U$1168,G2269,0,0)</f>
        <v>0</v>
      </c>
      <c r="P2269">
        <f>_xll.Interpolate($T$6:$T$1168,$X$6:$X$1168,G2269,0,0)</f>
        <v>340</v>
      </c>
    </row>
    <row r="2270" spans="1:16" x14ac:dyDescent="0.25">
      <c r="A2270">
        <v>3308</v>
      </c>
      <c r="B2270" t="s">
        <v>2274</v>
      </c>
      <c r="C2270" s="7">
        <v>6792</v>
      </c>
      <c r="D2270">
        <f t="shared" si="298"/>
        <v>283</v>
      </c>
      <c r="E2270" s="9">
        <v>42518</v>
      </c>
      <c r="F2270" s="8" t="str">
        <f t="shared" si="302"/>
        <v>05-28-16</v>
      </c>
      <c r="G2270" s="8">
        <f t="shared" si="303"/>
        <v>42518</v>
      </c>
      <c r="H2270">
        <f t="shared" si="304"/>
        <v>14759</v>
      </c>
      <c r="I2270">
        <v>13.762</v>
      </c>
      <c r="J2270">
        <v>13.69</v>
      </c>
      <c r="K2270" s="3">
        <f t="shared" si="300"/>
        <v>13.762</v>
      </c>
      <c r="L2270">
        <f t="shared" si="301"/>
        <v>13.69</v>
      </c>
      <c r="M2270">
        <f t="shared" si="299"/>
        <v>13.69</v>
      </c>
      <c r="N2270" s="3">
        <f t="shared" si="305"/>
        <v>13.689999999999998</v>
      </c>
      <c r="O2270">
        <f>_xll.Interpolate($T$6:$T$1168,$U$6:$U$1168,G2270,0,0)</f>
        <v>0</v>
      </c>
      <c r="P2270">
        <f>_xll.Interpolate($T$6:$T$1168,$X$6:$X$1168,G2270,0,0)</f>
        <v>340</v>
      </c>
    </row>
    <row r="2271" spans="1:16" x14ac:dyDescent="0.25">
      <c r="A2271">
        <v>3309</v>
      </c>
      <c r="B2271" t="s">
        <v>2275</v>
      </c>
      <c r="C2271" s="7">
        <v>6795</v>
      </c>
      <c r="D2271">
        <f t="shared" si="298"/>
        <v>283.125</v>
      </c>
      <c r="E2271" s="9">
        <v>42518.125</v>
      </c>
      <c r="F2271" s="8" t="str">
        <f t="shared" si="302"/>
        <v>05-28-16</v>
      </c>
      <c r="G2271" s="8">
        <f t="shared" si="303"/>
        <v>42518</v>
      </c>
      <c r="H2271">
        <f t="shared" si="304"/>
        <v>14759.125</v>
      </c>
      <c r="I2271">
        <v>13.69</v>
      </c>
      <c r="J2271">
        <v>13.762</v>
      </c>
      <c r="K2271" s="3">
        <f t="shared" si="300"/>
        <v>13.69</v>
      </c>
      <c r="L2271">
        <f t="shared" si="301"/>
        <v>13.762</v>
      </c>
      <c r="M2271">
        <f t="shared" si="299"/>
        <v>13.762</v>
      </c>
      <c r="N2271" s="3">
        <f t="shared" si="305"/>
        <v>13.762</v>
      </c>
      <c r="O2271">
        <f>_xll.Interpolate($T$6:$T$1168,$U$6:$U$1168,G2271,0,0)</f>
        <v>0</v>
      </c>
      <c r="P2271">
        <f>_xll.Interpolate($T$6:$T$1168,$X$6:$X$1168,G2271,0,0)</f>
        <v>340</v>
      </c>
    </row>
    <row r="2272" spans="1:16" x14ac:dyDescent="0.25">
      <c r="A2272">
        <v>3310</v>
      </c>
      <c r="B2272" t="s">
        <v>2276</v>
      </c>
      <c r="C2272" s="7">
        <v>6798</v>
      </c>
      <c r="D2272">
        <f t="shared" si="298"/>
        <v>283.25</v>
      </c>
      <c r="E2272" s="9">
        <v>42518.25</v>
      </c>
      <c r="F2272" s="8" t="str">
        <f t="shared" si="302"/>
        <v>05-28-16</v>
      </c>
      <c r="G2272" s="8">
        <f t="shared" si="303"/>
        <v>42518</v>
      </c>
      <c r="H2272">
        <f t="shared" si="304"/>
        <v>14759.25</v>
      </c>
      <c r="I2272">
        <v>13.593999999999999</v>
      </c>
      <c r="J2272">
        <v>13.522</v>
      </c>
      <c r="K2272" s="3">
        <f t="shared" si="300"/>
        <v>13.593999999999999</v>
      </c>
      <c r="L2272">
        <f t="shared" si="301"/>
        <v>13.522</v>
      </c>
      <c r="M2272">
        <f t="shared" si="299"/>
        <v>13.522</v>
      </c>
      <c r="N2272" s="3">
        <f t="shared" si="305"/>
        <v>13.522000000000002</v>
      </c>
      <c r="O2272">
        <f>_xll.Interpolate($T$6:$T$1168,$U$6:$U$1168,G2272,0,0)</f>
        <v>0</v>
      </c>
      <c r="P2272">
        <f>_xll.Interpolate($T$6:$T$1168,$X$6:$X$1168,G2272,0,0)</f>
        <v>340</v>
      </c>
    </row>
    <row r="2273" spans="1:16" x14ac:dyDescent="0.25">
      <c r="A2273">
        <v>3311</v>
      </c>
      <c r="B2273" t="s">
        <v>2277</v>
      </c>
      <c r="C2273" s="7">
        <v>6801</v>
      </c>
      <c r="D2273">
        <f t="shared" si="298"/>
        <v>283.375</v>
      </c>
      <c r="E2273" s="9">
        <v>42518.375</v>
      </c>
      <c r="F2273" s="8" t="str">
        <f t="shared" si="302"/>
        <v>05-28-16</v>
      </c>
      <c r="G2273" s="8">
        <f t="shared" si="303"/>
        <v>42518</v>
      </c>
      <c r="H2273">
        <f t="shared" si="304"/>
        <v>14759.375</v>
      </c>
      <c r="I2273">
        <v>13.618</v>
      </c>
      <c r="J2273">
        <v>13.545999999999999</v>
      </c>
      <c r="K2273" s="3">
        <f t="shared" si="300"/>
        <v>13.618</v>
      </c>
      <c r="L2273">
        <f t="shared" si="301"/>
        <v>13.545999999999999</v>
      </c>
      <c r="M2273">
        <f t="shared" si="299"/>
        <v>13.545999999999999</v>
      </c>
      <c r="N2273" s="3">
        <f t="shared" si="305"/>
        <v>13.545999999999998</v>
      </c>
      <c r="O2273">
        <f>_xll.Interpolate($T$6:$T$1168,$U$6:$U$1168,G2273,0,0)</f>
        <v>0</v>
      </c>
      <c r="P2273">
        <f>_xll.Interpolate($T$6:$T$1168,$X$6:$X$1168,G2273,0,0)</f>
        <v>340</v>
      </c>
    </row>
    <row r="2274" spans="1:16" x14ac:dyDescent="0.25">
      <c r="A2274">
        <v>3312</v>
      </c>
      <c r="B2274" t="s">
        <v>2278</v>
      </c>
      <c r="C2274" s="7">
        <v>6804</v>
      </c>
      <c r="D2274">
        <f t="shared" si="298"/>
        <v>283.5</v>
      </c>
      <c r="E2274" s="9">
        <v>42518.5</v>
      </c>
      <c r="F2274" s="8" t="str">
        <f t="shared" si="302"/>
        <v>05-28-16</v>
      </c>
      <c r="G2274" s="8">
        <f t="shared" si="303"/>
        <v>42518</v>
      </c>
      <c r="H2274">
        <f t="shared" si="304"/>
        <v>14759.5</v>
      </c>
      <c r="I2274">
        <v>13.906000000000001</v>
      </c>
      <c r="J2274">
        <v>13.834</v>
      </c>
      <c r="K2274" s="3">
        <f t="shared" si="300"/>
        <v>13.906000000000001</v>
      </c>
      <c r="L2274">
        <f t="shared" si="301"/>
        <v>13.834</v>
      </c>
      <c r="M2274">
        <f t="shared" si="299"/>
        <v>13.834</v>
      </c>
      <c r="N2274" s="3">
        <f t="shared" si="305"/>
        <v>13.833999999999998</v>
      </c>
      <c r="O2274">
        <f>_xll.Interpolate($T$6:$T$1168,$U$6:$U$1168,G2274,0,0)</f>
        <v>0</v>
      </c>
      <c r="P2274">
        <f>_xll.Interpolate($T$6:$T$1168,$X$6:$X$1168,G2274,0,0)</f>
        <v>340</v>
      </c>
    </row>
    <row r="2275" spans="1:16" x14ac:dyDescent="0.25">
      <c r="A2275">
        <v>3313</v>
      </c>
      <c r="B2275" t="s">
        <v>2279</v>
      </c>
      <c r="C2275" s="7">
        <v>6807</v>
      </c>
      <c r="D2275">
        <f t="shared" si="298"/>
        <v>283.625</v>
      </c>
      <c r="E2275" s="9">
        <v>42518.625</v>
      </c>
      <c r="F2275" s="8" t="str">
        <f t="shared" si="302"/>
        <v>05-28-16</v>
      </c>
      <c r="G2275" s="8">
        <f t="shared" si="303"/>
        <v>42518</v>
      </c>
      <c r="H2275">
        <f t="shared" si="304"/>
        <v>14759.625</v>
      </c>
      <c r="I2275">
        <v>14.266</v>
      </c>
      <c r="J2275">
        <v>13.93</v>
      </c>
      <c r="K2275" s="3">
        <f t="shared" si="300"/>
        <v>14.266</v>
      </c>
      <c r="L2275">
        <f t="shared" si="301"/>
        <v>13.93</v>
      </c>
      <c r="M2275">
        <f t="shared" si="299"/>
        <v>13.93</v>
      </c>
      <c r="N2275" s="3">
        <f t="shared" si="305"/>
        <v>13.93</v>
      </c>
      <c r="O2275">
        <f>_xll.Interpolate($T$6:$T$1168,$U$6:$U$1168,G2275,0,0)</f>
        <v>0</v>
      </c>
      <c r="P2275">
        <f>_xll.Interpolate($T$6:$T$1168,$X$6:$X$1168,G2275,0,0)</f>
        <v>340</v>
      </c>
    </row>
    <row r="2276" spans="1:16" x14ac:dyDescent="0.25">
      <c r="A2276">
        <v>3314</v>
      </c>
      <c r="B2276" t="s">
        <v>2280</v>
      </c>
      <c r="C2276" s="7">
        <v>6810</v>
      </c>
      <c r="D2276">
        <f t="shared" si="298"/>
        <v>283.75</v>
      </c>
      <c r="E2276" s="9">
        <v>42518.75</v>
      </c>
      <c r="F2276" s="8" t="str">
        <f t="shared" si="302"/>
        <v>05-28-16</v>
      </c>
      <c r="G2276" s="8">
        <f t="shared" si="303"/>
        <v>42518</v>
      </c>
      <c r="H2276">
        <f t="shared" si="304"/>
        <v>14759.75</v>
      </c>
      <c r="I2276">
        <v>14.218</v>
      </c>
      <c r="J2276">
        <v>13.882</v>
      </c>
      <c r="K2276" s="3">
        <f t="shared" si="300"/>
        <v>14.218</v>
      </c>
      <c r="L2276">
        <f t="shared" si="301"/>
        <v>13.882</v>
      </c>
      <c r="M2276">
        <f t="shared" si="299"/>
        <v>13.882</v>
      </c>
      <c r="N2276" s="3">
        <f t="shared" si="305"/>
        <v>13.882</v>
      </c>
      <c r="O2276">
        <f>_xll.Interpolate($T$6:$T$1168,$U$6:$U$1168,G2276,0,0)</f>
        <v>0</v>
      </c>
      <c r="P2276">
        <f>_xll.Interpolate($T$6:$T$1168,$X$6:$X$1168,G2276,0,0)</f>
        <v>340</v>
      </c>
    </row>
    <row r="2277" spans="1:16" x14ac:dyDescent="0.25">
      <c r="A2277">
        <v>3315</v>
      </c>
      <c r="B2277" t="s">
        <v>2281</v>
      </c>
      <c r="C2277" s="7">
        <v>6813</v>
      </c>
      <c r="D2277">
        <f t="shared" si="298"/>
        <v>283.875</v>
      </c>
      <c r="E2277" s="9">
        <v>42518.875</v>
      </c>
      <c r="F2277" s="8" t="str">
        <f t="shared" si="302"/>
        <v>05-28-16</v>
      </c>
      <c r="G2277" s="8">
        <f t="shared" si="303"/>
        <v>42518</v>
      </c>
      <c r="H2277">
        <f t="shared" si="304"/>
        <v>14759.875</v>
      </c>
      <c r="I2277">
        <v>13.954000000000001</v>
      </c>
      <c r="J2277">
        <v>13.834</v>
      </c>
      <c r="K2277" s="3">
        <f t="shared" si="300"/>
        <v>13.954000000000001</v>
      </c>
      <c r="L2277">
        <f t="shared" si="301"/>
        <v>13.834</v>
      </c>
      <c r="M2277">
        <f t="shared" si="299"/>
        <v>13.834</v>
      </c>
      <c r="N2277" s="3">
        <f t="shared" si="305"/>
        <v>13.833999999999998</v>
      </c>
      <c r="O2277">
        <f>_xll.Interpolate($T$6:$T$1168,$U$6:$U$1168,G2277,0,0)</f>
        <v>0</v>
      </c>
      <c r="P2277">
        <f>_xll.Interpolate($T$6:$T$1168,$X$6:$X$1168,G2277,0,0)</f>
        <v>340</v>
      </c>
    </row>
    <row r="2278" spans="1:16" x14ac:dyDescent="0.25">
      <c r="A2278">
        <v>3316</v>
      </c>
      <c r="B2278" t="s">
        <v>2282</v>
      </c>
      <c r="C2278" s="7">
        <v>6816</v>
      </c>
      <c r="D2278">
        <f t="shared" si="298"/>
        <v>284</v>
      </c>
      <c r="E2278" s="9">
        <v>42519</v>
      </c>
      <c r="F2278" s="8" t="str">
        <f t="shared" si="302"/>
        <v>05-29-16</v>
      </c>
      <c r="G2278" s="8">
        <f t="shared" si="303"/>
        <v>42519</v>
      </c>
      <c r="H2278">
        <f t="shared" si="304"/>
        <v>14760</v>
      </c>
      <c r="I2278">
        <v>13.858000000000001</v>
      </c>
      <c r="J2278">
        <v>13.738</v>
      </c>
      <c r="K2278" s="3">
        <f t="shared" si="300"/>
        <v>13.858000000000001</v>
      </c>
      <c r="L2278">
        <f t="shared" si="301"/>
        <v>13.738</v>
      </c>
      <c r="M2278">
        <f t="shared" si="299"/>
        <v>13.738</v>
      </c>
      <c r="N2278" s="3">
        <f t="shared" si="305"/>
        <v>13.737999999999998</v>
      </c>
      <c r="O2278">
        <f>_xll.Interpolate($T$6:$T$1168,$U$6:$U$1168,G2278,0,0)</f>
        <v>0</v>
      </c>
      <c r="P2278">
        <f>_xll.Interpolate($T$6:$T$1168,$X$6:$X$1168,G2278,0,0)</f>
        <v>344</v>
      </c>
    </row>
    <row r="2279" spans="1:16" x14ac:dyDescent="0.25">
      <c r="A2279">
        <v>3317</v>
      </c>
      <c r="B2279" t="s">
        <v>2283</v>
      </c>
      <c r="C2279" s="7">
        <v>6819</v>
      </c>
      <c r="D2279">
        <f t="shared" si="298"/>
        <v>284.125</v>
      </c>
      <c r="E2279" s="9">
        <v>42519.125</v>
      </c>
      <c r="F2279" s="8" t="str">
        <f t="shared" si="302"/>
        <v>05-29-16</v>
      </c>
      <c r="G2279" s="8">
        <f t="shared" si="303"/>
        <v>42519</v>
      </c>
      <c r="H2279">
        <f t="shared" si="304"/>
        <v>14760.125</v>
      </c>
      <c r="I2279">
        <v>13.738</v>
      </c>
      <c r="J2279">
        <v>13.593999999999999</v>
      </c>
      <c r="K2279" s="3">
        <f t="shared" si="300"/>
        <v>13.738</v>
      </c>
      <c r="L2279">
        <f t="shared" si="301"/>
        <v>13.593999999999999</v>
      </c>
      <c r="M2279">
        <f t="shared" si="299"/>
        <v>13.593999999999999</v>
      </c>
      <c r="N2279" s="3">
        <f t="shared" si="305"/>
        <v>13.594000000000001</v>
      </c>
      <c r="O2279">
        <f>_xll.Interpolate($T$6:$T$1168,$U$6:$U$1168,G2279,0,0)</f>
        <v>0</v>
      </c>
      <c r="P2279">
        <f>_xll.Interpolate($T$6:$T$1168,$X$6:$X$1168,G2279,0,0)</f>
        <v>344</v>
      </c>
    </row>
    <row r="2280" spans="1:16" x14ac:dyDescent="0.25">
      <c r="A2280">
        <v>3318</v>
      </c>
      <c r="B2280" t="s">
        <v>2284</v>
      </c>
      <c r="C2280" s="7">
        <v>6822</v>
      </c>
      <c r="D2280">
        <f t="shared" si="298"/>
        <v>284.25</v>
      </c>
      <c r="E2280" s="9">
        <v>42519.25</v>
      </c>
      <c r="F2280" s="8" t="str">
        <f t="shared" si="302"/>
        <v>05-29-16</v>
      </c>
      <c r="G2280" s="8">
        <f t="shared" si="303"/>
        <v>42519</v>
      </c>
      <c r="H2280">
        <f t="shared" si="304"/>
        <v>14760.25</v>
      </c>
      <c r="I2280">
        <v>13.738</v>
      </c>
      <c r="J2280">
        <v>13.618</v>
      </c>
      <c r="K2280" s="3">
        <f t="shared" si="300"/>
        <v>13.738</v>
      </c>
      <c r="L2280">
        <f t="shared" si="301"/>
        <v>13.618</v>
      </c>
      <c r="M2280">
        <f t="shared" si="299"/>
        <v>13.618</v>
      </c>
      <c r="N2280" s="3">
        <f t="shared" si="305"/>
        <v>13.618000000000002</v>
      </c>
      <c r="O2280">
        <f>_xll.Interpolate($T$6:$T$1168,$U$6:$U$1168,G2280,0,0)</f>
        <v>0</v>
      </c>
      <c r="P2280">
        <f>_xll.Interpolate($T$6:$T$1168,$X$6:$X$1168,G2280,0,0)</f>
        <v>344</v>
      </c>
    </row>
    <row r="2281" spans="1:16" x14ac:dyDescent="0.25">
      <c r="A2281">
        <v>3319</v>
      </c>
      <c r="B2281" t="s">
        <v>2285</v>
      </c>
      <c r="C2281" s="7">
        <v>6825</v>
      </c>
      <c r="D2281">
        <f t="shared" si="298"/>
        <v>284.375</v>
      </c>
      <c r="E2281" s="9">
        <v>42519.375</v>
      </c>
      <c r="F2281" s="8" t="str">
        <f t="shared" si="302"/>
        <v>05-29-16</v>
      </c>
      <c r="G2281" s="8">
        <f t="shared" si="303"/>
        <v>42519</v>
      </c>
      <c r="H2281">
        <f t="shared" si="304"/>
        <v>14760.375</v>
      </c>
      <c r="I2281">
        <v>13.666</v>
      </c>
      <c r="J2281">
        <v>13.618</v>
      </c>
      <c r="K2281" s="3">
        <f t="shared" si="300"/>
        <v>13.666</v>
      </c>
      <c r="L2281">
        <f t="shared" si="301"/>
        <v>13.618</v>
      </c>
      <c r="M2281">
        <f t="shared" si="299"/>
        <v>13.618</v>
      </c>
      <c r="N2281" s="3">
        <f t="shared" si="305"/>
        <v>13.618000000000002</v>
      </c>
      <c r="O2281">
        <f>_xll.Interpolate($T$6:$T$1168,$U$6:$U$1168,G2281,0,0)</f>
        <v>0</v>
      </c>
      <c r="P2281">
        <f>_xll.Interpolate($T$6:$T$1168,$X$6:$X$1168,G2281,0,0)</f>
        <v>344</v>
      </c>
    </row>
    <row r="2282" spans="1:16" x14ac:dyDescent="0.25">
      <c r="A2282">
        <v>3320</v>
      </c>
      <c r="B2282" t="s">
        <v>2286</v>
      </c>
      <c r="C2282" s="7">
        <v>6828</v>
      </c>
      <c r="D2282">
        <f t="shared" si="298"/>
        <v>284.5</v>
      </c>
      <c r="E2282" s="9">
        <v>42519.5</v>
      </c>
      <c r="F2282" s="8" t="str">
        <f t="shared" si="302"/>
        <v>05-29-16</v>
      </c>
      <c r="G2282" s="8">
        <f t="shared" si="303"/>
        <v>42519</v>
      </c>
      <c r="H2282">
        <f t="shared" si="304"/>
        <v>14760.5</v>
      </c>
      <c r="I2282">
        <v>13.93</v>
      </c>
      <c r="J2282">
        <v>13.69</v>
      </c>
      <c r="K2282" s="3">
        <f t="shared" si="300"/>
        <v>13.93</v>
      </c>
      <c r="L2282">
        <f t="shared" si="301"/>
        <v>13.69</v>
      </c>
      <c r="M2282">
        <f t="shared" si="299"/>
        <v>13.69</v>
      </c>
      <c r="N2282" s="3">
        <f t="shared" si="305"/>
        <v>13.69</v>
      </c>
      <c r="O2282">
        <f>_xll.Interpolate($T$6:$T$1168,$U$6:$U$1168,G2282,0,0)</f>
        <v>0</v>
      </c>
      <c r="P2282">
        <f>_xll.Interpolate($T$6:$T$1168,$X$6:$X$1168,G2282,0,0)</f>
        <v>344</v>
      </c>
    </row>
    <row r="2283" spans="1:16" x14ac:dyDescent="0.25">
      <c r="A2283">
        <v>3321</v>
      </c>
      <c r="B2283" t="s">
        <v>2287</v>
      </c>
      <c r="C2283" s="7">
        <v>6831</v>
      </c>
      <c r="D2283">
        <f t="shared" si="298"/>
        <v>284.625</v>
      </c>
      <c r="E2283" s="9">
        <v>42519.625</v>
      </c>
      <c r="F2283" s="8" t="str">
        <f t="shared" si="302"/>
        <v>05-29-16</v>
      </c>
      <c r="G2283" s="8">
        <f t="shared" si="303"/>
        <v>42519</v>
      </c>
      <c r="H2283">
        <f t="shared" si="304"/>
        <v>14760.625</v>
      </c>
      <c r="I2283">
        <v>14.409000000000001</v>
      </c>
      <c r="J2283">
        <v>14.002000000000001</v>
      </c>
      <c r="K2283" s="3">
        <f t="shared" si="300"/>
        <v>14.409000000000001</v>
      </c>
      <c r="L2283">
        <f t="shared" si="301"/>
        <v>14.002000000000001</v>
      </c>
      <c r="M2283">
        <f t="shared" si="299"/>
        <v>14.002000000000001</v>
      </c>
      <c r="N2283" s="3">
        <f t="shared" si="305"/>
        <v>14.002000000000001</v>
      </c>
      <c r="O2283">
        <f>_xll.Interpolate($T$6:$T$1168,$U$6:$U$1168,G2283,0,0)</f>
        <v>0</v>
      </c>
      <c r="P2283">
        <f>_xll.Interpolate($T$6:$T$1168,$X$6:$X$1168,G2283,0,0)</f>
        <v>344</v>
      </c>
    </row>
    <row r="2284" spans="1:16" x14ac:dyDescent="0.25">
      <c r="A2284">
        <v>3322</v>
      </c>
      <c r="B2284" t="s">
        <v>2288</v>
      </c>
      <c r="C2284" s="7">
        <v>6834</v>
      </c>
      <c r="D2284">
        <f t="shared" si="298"/>
        <v>284.75</v>
      </c>
      <c r="E2284" s="9">
        <v>42519.75</v>
      </c>
      <c r="F2284" s="8" t="str">
        <f t="shared" si="302"/>
        <v>05-29-16</v>
      </c>
      <c r="G2284" s="8">
        <f t="shared" si="303"/>
        <v>42519</v>
      </c>
      <c r="H2284">
        <f t="shared" si="304"/>
        <v>14760.75</v>
      </c>
      <c r="I2284">
        <v>14.242000000000001</v>
      </c>
      <c r="J2284">
        <v>13.93</v>
      </c>
      <c r="K2284" s="3">
        <f t="shared" si="300"/>
        <v>14.242000000000001</v>
      </c>
      <c r="L2284">
        <f t="shared" si="301"/>
        <v>13.93</v>
      </c>
      <c r="M2284">
        <f t="shared" si="299"/>
        <v>13.93</v>
      </c>
      <c r="N2284" s="3">
        <f t="shared" si="305"/>
        <v>13.93</v>
      </c>
      <c r="O2284">
        <f>_xll.Interpolate($T$6:$T$1168,$U$6:$U$1168,G2284,0,0)</f>
        <v>0</v>
      </c>
      <c r="P2284">
        <f>_xll.Interpolate($T$6:$T$1168,$X$6:$X$1168,G2284,0,0)</f>
        <v>344</v>
      </c>
    </row>
    <row r="2285" spans="1:16" x14ac:dyDescent="0.25">
      <c r="A2285">
        <v>3323</v>
      </c>
      <c r="B2285" t="s">
        <v>2289</v>
      </c>
      <c r="C2285" s="7">
        <v>6837</v>
      </c>
      <c r="D2285">
        <f t="shared" si="298"/>
        <v>284.875</v>
      </c>
      <c r="E2285" s="9">
        <v>42519.875</v>
      </c>
      <c r="F2285" s="8" t="str">
        <f t="shared" si="302"/>
        <v>05-29-16</v>
      </c>
      <c r="G2285" s="8">
        <f t="shared" si="303"/>
        <v>42519</v>
      </c>
      <c r="H2285">
        <f t="shared" si="304"/>
        <v>14760.875</v>
      </c>
      <c r="I2285">
        <v>14.098000000000001</v>
      </c>
      <c r="J2285">
        <v>13.834</v>
      </c>
      <c r="K2285" s="3">
        <f t="shared" si="300"/>
        <v>14.098000000000001</v>
      </c>
      <c r="L2285">
        <f t="shared" si="301"/>
        <v>13.834</v>
      </c>
      <c r="M2285">
        <f t="shared" si="299"/>
        <v>13.834</v>
      </c>
      <c r="N2285" s="3">
        <f t="shared" si="305"/>
        <v>13.834</v>
      </c>
      <c r="O2285">
        <f>_xll.Interpolate($T$6:$T$1168,$U$6:$U$1168,G2285,0,0)</f>
        <v>0</v>
      </c>
      <c r="P2285">
        <f>_xll.Interpolate($T$6:$T$1168,$X$6:$X$1168,G2285,0,0)</f>
        <v>344</v>
      </c>
    </row>
    <row r="2286" spans="1:16" x14ac:dyDescent="0.25">
      <c r="A2286">
        <v>3324</v>
      </c>
      <c r="B2286" t="s">
        <v>2290</v>
      </c>
      <c r="C2286" s="7">
        <v>6840</v>
      </c>
      <c r="D2286">
        <f t="shared" si="298"/>
        <v>285</v>
      </c>
      <c r="E2286" s="9">
        <v>42520</v>
      </c>
      <c r="F2286" s="8" t="str">
        <f t="shared" si="302"/>
        <v>05-30-16</v>
      </c>
      <c r="G2286" s="8">
        <f t="shared" si="303"/>
        <v>42520</v>
      </c>
      <c r="H2286">
        <f t="shared" si="304"/>
        <v>14761</v>
      </c>
      <c r="I2286">
        <v>13.906000000000001</v>
      </c>
      <c r="J2286">
        <v>13.906000000000001</v>
      </c>
      <c r="K2286" s="3">
        <f t="shared" si="300"/>
        <v>13.906000000000001</v>
      </c>
      <c r="L2286">
        <f t="shared" si="301"/>
        <v>13.906000000000001</v>
      </c>
      <c r="M2286">
        <f t="shared" si="299"/>
        <v>13.906000000000001</v>
      </c>
      <c r="N2286" s="3">
        <f t="shared" si="305"/>
        <v>13.905999999999999</v>
      </c>
      <c r="O2286">
        <f>_xll.Interpolate($T$6:$T$1168,$U$6:$U$1168,G2286,0,0)</f>
        <v>0</v>
      </c>
      <c r="P2286">
        <f>_xll.Interpolate($T$6:$T$1168,$X$6:$X$1168,G2286,0,0)</f>
        <v>344</v>
      </c>
    </row>
    <row r="2287" spans="1:16" x14ac:dyDescent="0.25">
      <c r="A2287">
        <v>3325</v>
      </c>
      <c r="B2287" t="s">
        <v>2291</v>
      </c>
      <c r="C2287" s="7">
        <v>6843</v>
      </c>
      <c r="D2287">
        <f t="shared" si="298"/>
        <v>285.125</v>
      </c>
      <c r="E2287" s="9">
        <v>42520.125</v>
      </c>
      <c r="F2287" s="8" t="str">
        <f t="shared" si="302"/>
        <v>05-30-16</v>
      </c>
      <c r="G2287" s="8">
        <f t="shared" si="303"/>
        <v>42520</v>
      </c>
      <c r="H2287">
        <f t="shared" si="304"/>
        <v>14761.125</v>
      </c>
      <c r="I2287">
        <v>13.81</v>
      </c>
      <c r="J2287">
        <v>13.593999999999999</v>
      </c>
      <c r="K2287" s="3">
        <f t="shared" si="300"/>
        <v>13.81</v>
      </c>
      <c r="L2287">
        <f t="shared" si="301"/>
        <v>13.593999999999999</v>
      </c>
      <c r="M2287">
        <f t="shared" si="299"/>
        <v>13.593999999999999</v>
      </c>
      <c r="N2287" s="3">
        <f t="shared" si="305"/>
        <v>13.594000000000001</v>
      </c>
      <c r="O2287">
        <f>_xll.Interpolate($T$6:$T$1168,$U$6:$U$1168,G2287,0,0)</f>
        <v>0</v>
      </c>
      <c r="P2287">
        <f>_xll.Interpolate($T$6:$T$1168,$X$6:$X$1168,G2287,0,0)</f>
        <v>344</v>
      </c>
    </row>
    <row r="2288" spans="1:16" x14ac:dyDescent="0.25">
      <c r="A2288">
        <v>3326</v>
      </c>
      <c r="B2288" t="s">
        <v>2292</v>
      </c>
      <c r="C2288" s="7">
        <v>6846</v>
      </c>
      <c r="D2288">
        <f t="shared" si="298"/>
        <v>285.25</v>
      </c>
      <c r="E2288" s="9">
        <v>42520.25</v>
      </c>
      <c r="F2288" s="8" t="str">
        <f t="shared" si="302"/>
        <v>05-30-16</v>
      </c>
      <c r="G2288" s="8">
        <f t="shared" si="303"/>
        <v>42520</v>
      </c>
      <c r="H2288">
        <f t="shared" si="304"/>
        <v>14761.25</v>
      </c>
      <c r="I2288">
        <v>13.666</v>
      </c>
      <c r="J2288">
        <v>13.666</v>
      </c>
      <c r="K2288" s="3">
        <f t="shared" si="300"/>
        <v>13.666</v>
      </c>
      <c r="L2288">
        <f t="shared" si="301"/>
        <v>13.666</v>
      </c>
      <c r="M2288">
        <f t="shared" si="299"/>
        <v>13.666</v>
      </c>
      <c r="N2288" s="3">
        <f t="shared" si="305"/>
        <v>13.666</v>
      </c>
      <c r="O2288">
        <f>_xll.Interpolate($T$6:$T$1168,$U$6:$U$1168,G2288,0,0)</f>
        <v>0</v>
      </c>
      <c r="P2288">
        <f>_xll.Interpolate($T$6:$T$1168,$X$6:$X$1168,G2288,0,0)</f>
        <v>344</v>
      </c>
    </row>
    <row r="2289" spans="1:16" x14ac:dyDescent="0.25">
      <c r="A2289">
        <v>3327</v>
      </c>
      <c r="B2289" t="s">
        <v>2293</v>
      </c>
      <c r="C2289" s="7">
        <v>6849</v>
      </c>
      <c r="D2289">
        <f t="shared" si="298"/>
        <v>285.375</v>
      </c>
      <c r="E2289" s="9">
        <v>42520.375</v>
      </c>
      <c r="F2289" s="8" t="str">
        <f t="shared" si="302"/>
        <v>05-30-16</v>
      </c>
      <c r="G2289" s="8">
        <f t="shared" si="303"/>
        <v>42520</v>
      </c>
      <c r="H2289">
        <f t="shared" si="304"/>
        <v>14761.375</v>
      </c>
      <c r="I2289">
        <v>13.786</v>
      </c>
      <c r="J2289">
        <v>13.786</v>
      </c>
      <c r="K2289" s="3">
        <f t="shared" si="300"/>
        <v>13.786</v>
      </c>
      <c r="L2289">
        <f t="shared" si="301"/>
        <v>13.786</v>
      </c>
      <c r="M2289">
        <f t="shared" si="299"/>
        <v>13.786</v>
      </c>
      <c r="N2289" s="3">
        <f t="shared" si="305"/>
        <v>13.786</v>
      </c>
      <c r="O2289">
        <f>_xll.Interpolate($T$6:$T$1168,$U$6:$U$1168,G2289,0,0)</f>
        <v>0</v>
      </c>
      <c r="P2289">
        <f>_xll.Interpolate($T$6:$T$1168,$X$6:$X$1168,G2289,0,0)</f>
        <v>344</v>
      </c>
    </row>
    <row r="2290" spans="1:16" x14ac:dyDescent="0.25">
      <c r="A2290">
        <v>3328</v>
      </c>
      <c r="B2290" t="s">
        <v>2294</v>
      </c>
      <c r="C2290" s="7">
        <v>6852</v>
      </c>
      <c r="D2290">
        <f t="shared" si="298"/>
        <v>285.5</v>
      </c>
      <c r="E2290" s="9">
        <v>42520.5</v>
      </c>
      <c r="F2290" s="8" t="str">
        <f t="shared" si="302"/>
        <v>05-30-16</v>
      </c>
      <c r="G2290" s="8">
        <f t="shared" si="303"/>
        <v>42520</v>
      </c>
      <c r="H2290">
        <f t="shared" si="304"/>
        <v>14761.5</v>
      </c>
      <c r="I2290">
        <v>14.122</v>
      </c>
      <c r="J2290">
        <v>13.906000000000001</v>
      </c>
      <c r="K2290" s="3">
        <f t="shared" si="300"/>
        <v>14.122</v>
      </c>
      <c r="L2290">
        <f t="shared" si="301"/>
        <v>13.906000000000001</v>
      </c>
      <c r="M2290">
        <f t="shared" si="299"/>
        <v>13.906000000000001</v>
      </c>
      <c r="N2290" s="3">
        <f t="shared" si="305"/>
        <v>13.905999999999999</v>
      </c>
      <c r="O2290">
        <f>_xll.Interpolate($T$6:$T$1168,$U$6:$U$1168,G2290,0,0)</f>
        <v>0</v>
      </c>
      <c r="P2290">
        <f>_xll.Interpolate($T$6:$T$1168,$X$6:$X$1168,G2290,0,0)</f>
        <v>344</v>
      </c>
    </row>
    <row r="2291" spans="1:16" x14ac:dyDescent="0.25">
      <c r="A2291">
        <v>3329</v>
      </c>
      <c r="B2291" t="s">
        <v>2295</v>
      </c>
      <c r="C2291" s="7">
        <v>6855</v>
      </c>
      <c r="D2291">
        <f t="shared" si="298"/>
        <v>285.625</v>
      </c>
      <c r="E2291" s="9">
        <v>42520.625</v>
      </c>
      <c r="F2291" s="8" t="str">
        <f t="shared" si="302"/>
        <v>05-30-16</v>
      </c>
      <c r="G2291" s="8">
        <f t="shared" si="303"/>
        <v>42520</v>
      </c>
      <c r="H2291">
        <f t="shared" si="304"/>
        <v>14761.625</v>
      </c>
      <c r="I2291">
        <v>14.529</v>
      </c>
      <c r="J2291">
        <v>14.098000000000001</v>
      </c>
      <c r="K2291" s="3">
        <f t="shared" si="300"/>
        <v>14.529</v>
      </c>
      <c r="L2291">
        <f t="shared" si="301"/>
        <v>14.098000000000001</v>
      </c>
      <c r="M2291">
        <f t="shared" si="299"/>
        <v>14.098000000000001</v>
      </c>
      <c r="N2291" s="3">
        <f t="shared" si="305"/>
        <v>14.098000000000001</v>
      </c>
      <c r="O2291">
        <f>_xll.Interpolate($T$6:$T$1168,$U$6:$U$1168,G2291,0,0)</f>
        <v>0</v>
      </c>
      <c r="P2291">
        <f>_xll.Interpolate($T$6:$T$1168,$X$6:$X$1168,G2291,0,0)</f>
        <v>344</v>
      </c>
    </row>
    <row r="2292" spans="1:16" x14ac:dyDescent="0.25">
      <c r="A2292">
        <v>3330</v>
      </c>
      <c r="B2292" t="s">
        <v>2296</v>
      </c>
      <c r="C2292" s="7">
        <v>6858</v>
      </c>
      <c r="D2292">
        <f t="shared" ref="D2292:D2355" si="306">C2292/24</f>
        <v>285.75</v>
      </c>
      <c r="E2292" s="9">
        <v>42520.75</v>
      </c>
      <c r="F2292" s="8" t="str">
        <f t="shared" si="302"/>
        <v>05-30-16</v>
      </c>
      <c r="G2292" s="8">
        <f t="shared" si="303"/>
        <v>42520</v>
      </c>
      <c r="H2292">
        <f t="shared" si="304"/>
        <v>14761.75</v>
      </c>
      <c r="I2292">
        <v>14.385</v>
      </c>
      <c r="J2292">
        <v>14.026</v>
      </c>
      <c r="K2292" s="3">
        <f t="shared" si="300"/>
        <v>14.385</v>
      </c>
      <c r="L2292">
        <f t="shared" si="301"/>
        <v>14.026</v>
      </c>
      <c r="M2292">
        <f t="shared" ref="M2292:M2355" si="307">IF(ISNA(L2292),K2292,L2292)</f>
        <v>14.026</v>
      </c>
      <c r="N2292" s="3">
        <f t="shared" si="305"/>
        <v>14.025999999999998</v>
      </c>
      <c r="O2292">
        <f>_xll.Interpolate($T$6:$T$1168,$U$6:$U$1168,G2292,0,0)</f>
        <v>0</v>
      </c>
      <c r="P2292">
        <f>_xll.Interpolate($T$6:$T$1168,$X$6:$X$1168,G2292,0,0)</f>
        <v>344</v>
      </c>
    </row>
    <row r="2293" spans="1:16" x14ac:dyDescent="0.25">
      <c r="A2293">
        <v>3331</v>
      </c>
      <c r="B2293" t="s">
        <v>2297</v>
      </c>
      <c r="C2293" s="7">
        <v>6861</v>
      </c>
      <c r="D2293">
        <f t="shared" si="306"/>
        <v>285.875</v>
      </c>
      <c r="E2293" s="9">
        <v>42520.875</v>
      </c>
      <c r="F2293" s="8" t="str">
        <f t="shared" si="302"/>
        <v>05-30-16</v>
      </c>
      <c r="G2293" s="8">
        <f t="shared" si="303"/>
        <v>42520</v>
      </c>
      <c r="H2293">
        <f t="shared" si="304"/>
        <v>14761.875</v>
      </c>
      <c r="I2293">
        <v>14.098000000000001</v>
      </c>
      <c r="J2293">
        <v>13.882</v>
      </c>
      <c r="K2293" s="3">
        <f t="shared" si="300"/>
        <v>14.098000000000001</v>
      </c>
      <c r="L2293">
        <f t="shared" si="301"/>
        <v>13.882</v>
      </c>
      <c r="M2293">
        <f t="shared" si="307"/>
        <v>13.882</v>
      </c>
      <c r="N2293" s="3">
        <f t="shared" si="305"/>
        <v>13.881999999999998</v>
      </c>
      <c r="O2293">
        <f>_xll.Interpolate($T$6:$T$1168,$U$6:$U$1168,G2293,0,0)</f>
        <v>0</v>
      </c>
      <c r="P2293">
        <f>_xll.Interpolate($T$6:$T$1168,$X$6:$X$1168,G2293,0,0)</f>
        <v>344</v>
      </c>
    </row>
    <row r="2294" spans="1:16" x14ac:dyDescent="0.25">
      <c r="A2294">
        <v>3332</v>
      </c>
      <c r="B2294" t="s">
        <v>2298</v>
      </c>
      <c r="C2294" s="7">
        <v>6864</v>
      </c>
      <c r="D2294">
        <f t="shared" si="306"/>
        <v>286</v>
      </c>
      <c r="E2294" s="9">
        <v>42521</v>
      </c>
      <c r="F2294" s="8" t="str">
        <f t="shared" si="302"/>
        <v>05-31-16</v>
      </c>
      <c r="G2294" s="8">
        <f t="shared" si="303"/>
        <v>42521</v>
      </c>
      <c r="H2294">
        <f t="shared" si="304"/>
        <v>14762</v>
      </c>
      <c r="I2294">
        <v>13.978</v>
      </c>
      <c r="J2294">
        <v>13.882</v>
      </c>
      <c r="K2294" s="3">
        <f t="shared" si="300"/>
        <v>13.978</v>
      </c>
      <c r="L2294">
        <f t="shared" si="301"/>
        <v>13.882</v>
      </c>
      <c r="M2294">
        <f t="shared" si="307"/>
        <v>13.882</v>
      </c>
      <c r="N2294" s="3">
        <f t="shared" si="305"/>
        <v>13.881999999999998</v>
      </c>
      <c r="O2294">
        <f>_xll.Interpolate($T$6:$T$1168,$U$6:$U$1168,G2294,0,0)</f>
        <v>0</v>
      </c>
      <c r="P2294">
        <f>_xll.Interpolate($T$6:$T$1168,$X$6:$X$1168,G2294,0,0)</f>
        <v>344</v>
      </c>
    </row>
    <row r="2295" spans="1:16" x14ac:dyDescent="0.25">
      <c r="A2295">
        <v>3333</v>
      </c>
      <c r="B2295" t="s">
        <v>2299</v>
      </c>
      <c r="C2295" s="7">
        <v>6867</v>
      </c>
      <c r="D2295">
        <f t="shared" si="306"/>
        <v>286.125</v>
      </c>
      <c r="E2295" s="9">
        <v>42521.125</v>
      </c>
      <c r="F2295" s="8" t="str">
        <f t="shared" si="302"/>
        <v>05-31-16</v>
      </c>
      <c r="G2295" s="8">
        <f t="shared" si="303"/>
        <v>42521</v>
      </c>
      <c r="H2295">
        <f t="shared" si="304"/>
        <v>14762.125</v>
      </c>
      <c r="I2295">
        <v>13.882</v>
      </c>
      <c r="J2295">
        <v>13.738</v>
      </c>
      <c r="K2295" s="3">
        <f t="shared" si="300"/>
        <v>13.882</v>
      </c>
      <c r="L2295">
        <f t="shared" si="301"/>
        <v>13.738</v>
      </c>
      <c r="M2295">
        <f t="shared" si="307"/>
        <v>13.738</v>
      </c>
      <c r="N2295" s="3">
        <f t="shared" si="305"/>
        <v>13.737999999999998</v>
      </c>
      <c r="O2295">
        <f>_xll.Interpolate($T$6:$T$1168,$U$6:$U$1168,G2295,0,0)</f>
        <v>0</v>
      </c>
      <c r="P2295">
        <f>_xll.Interpolate($T$6:$T$1168,$X$6:$X$1168,G2295,0,0)</f>
        <v>344</v>
      </c>
    </row>
    <row r="2296" spans="1:16" x14ac:dyDescent="0.25">
      <c r="A2296">
        <v>3334</v>
      </c>
      <c r="B2296" t="s">
        <v>2300</v>
      </c>
      <c r="C2296" s="7">
        <v>6870</v>
      </c>
      <c r="D2296">
        <f t="shared" si="306"/>
        <v>286.25</v>
      </c>
      <c r="E2296" s="9">
        <v>42521.25</v>
      </c>
      <c r="F2296" s="8" t="str">
        <f t="shared" si="302"/>
        <v>05-31-16</v>
      </c>
      <c r="G2296" s="8">
        <f t="shared" si="303"/>
        <v>42521</v>
      </c>
      <c r="H2296">
        <f t="shared" si="304"/>
        <v>14762.25</v>
      </c>
      <c r="I2296">
        <v>13.882</v>
      </c>
      <c r="J2296">
        <v>13.786</v>
      </c>
      <c r="K2296" s="3">
        <f t="shared" si="300"/>
        <v>13.882</v>
      </c>
      <c r="L2296">
        <f t="shared" si="301"/>
        <v>13.786</v>
      </c>
      <c r="M2296">
        <f t="shared" si="307"/>
        <v>13.786</v>
      </c>
      <c r="N2296" s="3">
        <f t="shared" si="305"/>
        <v>13.786</v>
      </c>
      <c r="O2296">
        <f>_xll.Interpolate($T$6:$T$1168,$U$6:$U$1168,G2296,0,0)</f>
        <v>0</v>
      </c>
      <c r="P2296">
        <f>_xll.Interpolate($T$6:$T$1168,$X$6:$X$1168,G2296,0,0)</f>
        <v>344</v>
      </c>
    </row>
    <row r="2297" spans="1:16" x14ac:dyDescent="0.25">
      <c r="A2297">
        <v>3335</v>
      </c>
      <c r="B2297" t="s">
        <v>2301</v>
      </c>
      <c r="C2297" s="7">
        <v>6873</v>
      </c>
      <c r="D2297">
        <f t="shared" si="306"/>
        <v>286.375</v>
      </c>
      <c r="E2297" s="9">
        <v>42521.375</v>
      </c>
      <c r="F2297" s="8" t="str">
        <f t="shared" si="302"/>
        <v>05-31-16</v>
      </c>
      <c r="G2297" s="8">
        <f t="shared" si="303"/>
        <v>42521</v>
      </c>
      <c r="H2297">
        <f t="shared" si="304"/>
        <v>14762.375</v>
      </c>
      <c r="I2297">
        <v>13.858000000000001</v>
      </c>
      <c r="J2297">
        <v>13.978</v>
      </c>
      <c r="K2297" s="3">
        <f t="shared" si="300"/>
        <v>13.858000000000001</v>
      </c>
      <c r="L2297">
        <f t="shared" si="301"/>
        <v>13.978</v>
      </c>
      <c r="M2297">
        <f t="shared" si="307"/>
        <v>13.978</v>
      </c>
      <c r="N2297" s="3">
        <f t="shared" si="305"/>
        <v>13.978</v>
      </c>
      <c r="O2297">
        <f>_xll.Interpolate($T$6:$T$1168,$U$6:$U$1168,G2297,0,0)</f>
        <v>0</v>
      </c>
      <c r="P2297">
        <f>_xll.Interpolate($T$6:$T$1168,$X$6:$X$1168,G2297,0,0)</f>
        <v>344</v>
      </c>
    </row>
    <row r="2298" spans="1:16" x14ac:dyDescent="0.25">
      <c r="A2298">
        <v>3336</v>
      </c>
      <c r="B2298" t="s">
        <v>2302</v>
      </c>
      <c r="C2298" s="7">
        <v>6876</v>
      </c>
      <c r="D2298">
        <f t="shared" si="306"/>
        <v>286.5</v>
      </c>
      <c r="E2298" s="9">
        <v>42521.5</v>
      </c>
      <c r="F2298" s="8" t="str">
        <f t="shared" si="302"/>
        <v>05-31-16</v>
      </c>
      <c r="G2298" s="8">
        <f t="shared" si="303"/>
        <v>42521</v>
      </c>
      <c r="H2298">
        <f t="shared" si="304"/>
        <v>14762.5</v>
      </c>
      <c r="I2298">
        <v>14.242000000000001</v>
      </c>
      <c r="J2298">
        <v>14.026</v>
      </c>
      <c r="K2298" s="3">
        <f t="shared" si="300"/>
        <v>14.242000000000001</v>
      </c>
      <c r="L2298">
        <f t="shared" si="301"/>
        <v>14.026</v>
      </c>
      <c r="M2298">
        <f t="shared" si="307"/>
        <v>14.026</v>
      </c>
      <c r="N2298" s="3">
        <f t="shared" si="305"/>
        <v>14.025999999999998</v>
      </c>
      <c r="O2298">
        <f>_xll.Interpolate($T$6:$T$1168,$U$6:$U$1168,G2298,0,0)</f>
        <v>0</v>
      </c>
      <c r="P2298">
        <f>_xll.Interpolate($T$6:$T$1168,$X$6:$X$1168,G2298,0,0)</f>
        <v>344</v>
      </c>
    </row>
    <row r="2299" spans="1:16" x14ac:dyDescent="0.25">
      <c r="A2299">
        <v>3337</v>
      </c>
      <c r="B2299" t="s">
        <v>2303</v>
      </c>
      <c r="C2299" s="7">
        <v>6879</v>
      </c>
      <c r="D2299">
        <f t="shared" si="306"/>
        <v>286.625</v>
      </c>
      <c r="E2299" s="9">
        <v>42521.625</v>
      </c>
      <c r="F2299" s="8" t="str">
        <f t="shared" si="302"/>
        <v>05-31-16</v>
      </c>
      <c r="G2299" s="8">
        <f t="shared" si="303"/>
        <v>42521</v>
      </c>
      <c r="H2299">
        <f t="shared" si="304"/>
        <v>14762.625</v>
      </c>
      <c r="I2299">
        <v>14.601000000000001</v>
      </c>
      <c r="J2299">
        <v>14.05</v>
      </c>
      <c r="K2299" s="3">
        <f t="shared" si="300"/>
        <v>14.601000000000001</v>
      </c>
      <c r="L2299">
        <f t="shared" si="301"/>
        <v>14.05</v>
      </c>
      <c r="M2299">
        <f t="shared" si="307"/>
        <v>14.05</v>
      </c>
      <c r="N2299" s="3">
        <f t="shared" si="305"/>
        <v>14.049999999999999</v>
      </c>
      <c r="O2299">
        <f>_xll.Interpolate($T$6:$T$1168,$U$6:$U$1168,G2299,0,0)</f>
        <v>0</v>
      </c>
      <c r="P2299">
        <f>_xll.Interpolate($T$6:$T$1168,$X$6:$X$1168,G2299,0,0)</f>
        <v>344</v>
      </c>
    </row>
    <row r="2300" spans="1:16" x14ac:dyDescent="0.25">
      <c r="A2300">
        <v>3338</v>
      </c>
      <c r="B2300" t="s">
        <v>2304</v>
      </c>
      <c r="C2300" s="7">
        <v>6882</v>
      </c>
      <c r="D2300">
        <f t="shared" si="306"/>
        <v>286.75</v>
      </c>
      <c r="E2300" s="9">
        <v>42521.75</v>
      </c>
      <c r="F2300" s="8" t="str">
        <f t="shared" si="302"/>
        <v>05-31-16</v>
      </c>
      <c r="G2300" s="8">
        <f t="shared" si="303"/>
        <v>42521</v>
      </c>
      <c r="H2300">
        <f t="shared" si="304"/>
        <v>14762.75</v>
      </c>
      <c r="I2300">
        <v>14.433</v>
      </c>
      <c r="J2300">
        <v>13.834</v>
      </c>
      <c r="K2300" s="3">
        <f t="shared" si="300"/>
        <v>14.433</v>
      </c>
      <c r="L2300">
        <f t="shared" si="301"/>
        <v>13.834</v>
      </c>
      <c r="M2300">
        <f t="shared" si="307"/>
        <v>13.834</v>
      </c>
      <c r="N2300" s="3">
        <f t="shared" si="305"/>
        <v>13.834</v>
      </c>
      <c r="O2300">
        <f>_xll.Interpolate($T$6:$T$1168,$U$6:$U$1168,G2300,0,0)</f>
        <v>0</v>
      </c>
      <c r="P2300">
        <f>_xll.Interpolate($T$6:$T$1168,$X$6:$X$1168,G2300,0,0)</f>
        <v>344</v>
      </c>
    </row>
    <row r="2301" spans="1:16" x14ac:dyDescent="0.25">
      <c r="A2301">
        <v>3339</v>
      </c>
      <c r="B2301" t="s">
        <v>2305</v>
      </c>
      <c r="C2301" s="7">
        <v>6885</v>
      </c>
      <c r="D2301">
        <f t="shared" si="306"/>
        <v>286.875</v>
      </c>
      <c r="E2301" s="9">
        <v>42521.875</v>
      </c>
      <c r="F2301" s="8" t="str">
        <f t="shared" si="302"/>
        <v>05-31-16</v>
      </c>
      <c r="G2301" s="8">
        <f t="shared" si="303"/>
        <v>42521</v>
      </c>
      <c r="H2301">
        <f t="shared" si="304"/>
        <v>14762.875</v>
      </c>
      <c r="I2301">
        <v>14.194000000000001</v>
      </c>
      <c r="J2301">
        <v>13.834</v>
      </c>
      <c r="K2301" s="3">
        <f t="shared" si="300"/>
        <v>14.194000000000001</v>
      </c>
      <c r="L2301">
        <f t="shared" si="301"/>
        <v>13.834</v>
      </c>
      <c r="M2301">
        <f t="shared" si="307"/>
        <v>13.834</v>
      </c>
      <c r="N2301" s="3">
        <f t="shared" si="305"/>
        <v>13.834</v>
      </c>
      <c r="O2301">
        <f>_xll.Interpolate($T$6:$T$1168,$U$6:$U$1168,G2301,0,0)</f>
        <v>0</v>
      </c>
      <c r="P2301">
        <f>_xll.Interpolate($T$6:$T$1168,$X$6:$X$1168,G2301,0,0)</f>
        <v>344</v>
      </c>
    </row>
    <row r="2302" spans="1:16" x14ac:dyDescent="0.25">
      <c r="A2302">
        <v>3340</v>
      </c>
      <c r="B2302" t="s">
        <v>2306</v>
      </c>
      <c r="C2302" s="7">
        <v>6888</v>
      </c>
      <c r="D2302">
        <f t="shared" si="306"/>
        <v>287</v>
      </c>
      <c r="E2302" s="9">
        <v>42522</v>
      </c>
      <c r="F2302" s="8" t="str">
        <f t="shared" si="302"/>
        <v>06-01-16</v>
      </c>
      <c r="G2302" s="8">
        <f t="shared" si="303"/>
        <v>42522</v>
      </c>
      <c r="H2302">
        <f t="shared" si="304"/>
        <v>14763</v>
      </c>
      <c r="I2302">
        <v>14.074</v>
      </c>
      <c r="J2302">
        <v>13.954000000000001</v>
      </c>
      <c r="K2302" s="3">
        <f t="shared" si="300"/>
        <v>14.074</v>
      </c>
      <c r="L2302">
        <f t="shared" si="301"/>
        <v>13.954000000000001</v>
      </c>
      <c r="M2302">
        <f t="shared" si="307"/>
        <v>13.954000000000001</v>
      </c>
      <c r="N2302" s="3">
        <f t="shared" si="305"/>
        <v>13.954000000000001</v>
      </c>
      <c r="O2302">
        <f>_xll.Interpolate($T$6:$T$1168,$U$6:$U$1168,G2302,0,0)</f>
        <v>0</v>
      </c>
      <c r="P2302">
        <f>_xll.Interpolate($T$6:$T$1168,$X$6:$X$1168,G2302,0,0)</f>
        <v>341</v>
      </c>
    </row>
    <row r="2303" spans="1:16" x14ac:dyDescent="0.25">
      <c r="A2303">
        <v>3341</v>
      </c>
      <c r="B2303" t="s">
        <v>2307</v>
      </c>
      <c r="C2303" s="7">
        <v>6891</v>
      </c>
      <c r="D2303">
        <f t="shared" si="306"/>
        <v>287.125</v>
      </c>
      <c r="E2303" s="9">
        <v>42522.125</v>
      </c>
      <c r="F2303" s="8" t="str">
        <f t="shared" si="302"/>
        <v>06-01-16</v>
      </c>
      <c r="G2303" s="8">
        <f t="shared" si="303"/>
        <v>42522</v>
      </c>
      <c r="H2303">
        <f t="shared" si="304"/>
        <v>14763.125</v>
      </c>
      <c r="I2303">
        <v>13.954000000000001</v>
      </c>
      <c r="J2303">
        <v>13.882</v>
      </c>
      <c r="K2303" s="3">
        <f t="shared" si="300"/>
        <v>13.954000000000001</v>
      </c>
      <c r="L2303">
        <f t="shared" si="301"/>
        <v>13.882</v>
      </c>
      <c r="M2303">
        <f t="shared" si="307"/>
        <v>13.882</v>
      </c>
      <c r="N2303" s="3">
        <f t="shared" si="305"/>
        <v>13.882</v>
      </c>
      <c r="O2303">
        <f>_xll.Interpolate($T$6:$T$1168,$U$6:$U$1168,G2303,0,0)</f>
        <v>0</v>
      </c>
      <c r="P2303">
        <f>_xll.Interpolate($T$6:$T$1168,$X$6:$X$1168,G2303,0,0)</f>
        <v>341</v>
      </c>
    </row>
    <row r="2304" spans="1:16" x14ac:dyDescent="0.25">
      <c r="A2304">
        <v>3342</v>
      </c>
      <c r="B2304" t="s">
        <v>2308</v>
      </c>
      <c r="C2304" s="7">
        <v>6894</v>
      </c>
      <c r="D2304">
        <f t="shared" si="306"/>
        <v>287.25</v>
      </c>
      <c r="E2304" s="9">
        <v>42522.25</v>
      </c>
      <c r="F2304" s="8" t="str">
        <f t="shared" si="302"/>
        <v>06-01-16</v>
      </c>
      <c r="G2304" s="8">
        <f t="shared" si="303"/>
        <v>42522</v>
      </c>
      <c r="H2304">
        <f t="shared" si="304"/>
        <v>14763.25</v>
      </c>
      <c r="I2304">
        <v>13.954000000000001</v>
      </c>
      <c r="J2304">
        <v>13.882</v>
      </c>
      <c r="K2304" s="3">
        <f t="shared" si="300"/>
        <v>13.954000000000001</v>
      </c>
      <c r="L2304">
        <f t="shared" si="301"/>
        <v>13.882</v>
      </c>
      <c r="M2304">
        <f t="shared" si="307"/>
        <v>13.882</v>
      </c>
      <c r="N2304" s="3">
        <f t="shared" si="305"/>
        <v>13.882</v>
      </c>
      <c r="O2304">
        <f>_xll.Interpolate($T$6:$T$1168,$U$6:$U$1168,G2304,0,0)</f>
        <v>0</v>
      </c>
      <c r="P2304">
        <f>_xll.Interpolate($T$6:$T$1168,$X$6:$X$1168,G2304,0,0)</f>
        <v>341</v>
      </c>
    </row>
    <row r="2305" spans="1:16" x14ac:dyDescent="0.25">
      <c r="A2305">
        <v>3343</v>
      </c>
      <c r="B2305" t="s">
        <v>2309</v>
      </c>
      <c r="C2305" s="7">
        <v>6897</v>
      </c>
      <c r="D2305">
        <f t="shared" si="306"/>
        <v>287.375</v>
      </c>
      <c r="E2305" s="9">
        <v>42522.375</v>
      </c>
      <c r="F2305" s="8" t="str">
        <f t="shared" si="302"/>
        <v>06-01-16</v>
      </c>
      <c r="G2305" s="8">
        <f t="shared" si="303"/>
        <v>42522</v>
      </c>
      <c r="H2305">
        <f t="shared" si="304"/>
        <v>14763.375</v>
      </c>
      <c r="I2305">
        <v>13.978</v>
      </c>
      <c r="J2305">
        <v>13.978</v>
      </c>
      <c r="K2305" s="3">
        <f t="shared" si="300"/>
        <v>13.978</v>
      </c>
      <c r="L2305">
        <f t="shared" si="301"/>
        <v>13.978</v>
      </c>
      <c r="M2305">
        <f t="shared" si="307"/>
        <v>13.978</v>
      </c>
      <c r="N2305" s="3">
        <f t="shared" si="305"/>
        <v>13.977999999999998</v>
      </c>
      <c r="O2305">
        <f>_xll.Interpolate($T$6:$T$1168,$U$6:$U$1168,G2305,0,0)</f>
        <v>0</v>
      </c>
      <c r="P2305">
        <f>_xll.Interpolate($T$6:$T$1168,$X$6:$X$1168,G2305,0,0)</f>
        <v>341</v>
      </c>
    </row>
    <row r="2306" spans="1:16" x14ac:dyDescent="0.25">
      <c r="A2306">
        <v>3344</v>
      </c>
      <c r="B2306" t="s">
        <v>2310</v>
      </c>
      <c r="C2306" s="7">
        <v>6900</v>
      </c>
      <c r="D2306">
        <f t="shared" si="306"/>
        <v>287.5</v>
      </c>
      <c r="E2306" s="9">
        <v>42522.5</v>
      </c>
      <c r="F2306" s="8" t="str">
        <f t="shared" si="302"/>
        <v>06-01-16</v>
      </c>
      <c r="G2306" s="8">
        <f t="shared" si="303"/>
        <v>42522</v>
      </c>
      <c r="H2306">
        <f t="shared" si="304"/>
        <v>14763.5</v>
      </c>
      <c r="I2306">
        <v>14.29</v>
      </c>
      <c r="J2306">
        <v>14.122</v>
      </c>
      <c r="K2306" s="3">
        <f t="shared" si="300"/>
        <v>14.29</v>
      </c>
      <c r="L2306">
        <f t="shared" si="301"/>
        <v>14.122</v>
      </c>
      <c r="M2306">
        <f t="shared" si="307"/>
        <v>14.122</v>
      </c>
      <c r="N2306" s="3">
        <f t="shared" si="305"/>
        <v>14.122</v>
      </c>
      <c r="O2306">
        <f>_xll.Interpolate($T$6:$T$1168,$U$6:$U$1168,G2306,0,0)</f>
        <v>0</v>
      </c>
      <c r="P2306">
        <f>_xll.Interpolate($T$6:$T$1168,$X$6:$X$1168,G2306,0,0)</f>
        <v>341</v>
      </c>
    </row>
    <row r="2307" spans="1:16" x14ac:dyDescent="0.25">
      <c r="A2307">
        <v>3345</v>
      </c>
      <c r="B2307" t="s">
        <v>2311</v>
      </c>
      <c r="C2307" s="7">
        <v>6903</v>
      </c>
      <c r="D2307">
        <f t="shared" si="306"/>
        <v>287.625</v>
      </c>
      <c r="E2307" s="9">
        <v>42522.625</v>
      </c>
      <c r="F2307" s="8" t="str">
        <f t="shared" si="302"/>
        <v>06-01-16</v>
      </c>
      <c r="G2307" s="8">
        <f t="shared" si="303"/>
        <v>42522</v>
      </c>
      <c r="H2307">
        <f t="shared" si="304"/>
        <v>14763.625</v>
      </c>
      <c r="I2307">
        <v>14.601000000000001</v>
      </c>
      <c r="J2307">
        <v>14.098000000000001</v>
      </c>
      <c r="K2307" s="3">
        <f t="shared" si="300"/>
        <v>14.601000000000001</v>
      </c>
      <c r="L2307">
        <f t="shared" si="301"/>
        <v>14.098000000000001</v>
      </c>
      <c r="M2307">
        <f t="shared" si="307"/>
        <v>14.098000000000001</v>
      </c>
      <c r="N2307" s="3">
        <f t="shared" si="305"/>
        <v>14.098000000000003</v>
      </c>
      <c r="O2307">
        <f>_xll.Interpolate($T$6:$T$1168,$U$6:$U$1168,G2307,0,0)</f>
        <v>0</v>
      </c>
      <c r="P2307">
        <f>_xll.Interpolate($T$6:$T$1168,$X$6:$X$1168,G2307,0,0)</f>
        <v>341</v>
      </c>
    </row>
    <row r="2308" spans="1:16" x14ac:dyDescent="0.25">
      <c r="A2308">
        <v>3346</v>
      </c>
      <c r="B2308" t="s">
        <v>2312</v>
      </c>
      <c r="C2308" s="7">
        <v>6906</v>
      </c>
      <c r="D2308">
        <f t="shared" si="306"/>
        <v>287.75</v>
      </c>
      <c r="E2308" s="9">
        <v>42522.75</v>
      </c>
      <c r="F2308" s="8" t="str">
        <f t="shared" si="302"/>
        <v>06-01-16</v>
      </c>
      <c r="G2308" s="8">
        <f t="shared" si="303"/>
        <v>42522</v>
      </c>
      <c r="H2308">
        <f t="shared" si="304"/>
        <v>14763.75</v>
      </c>
      <c r="I2308">
        <v>14.505000000000001</v>
      </c>
      <c r="J2308">
        <v>14.074</v>
      </c>
      <c r="K2308" s="3">
        <f t="shared" si="300"/>
        <v>14.505000000000001</v>
      </c>
      <c r="L2308">
        <f t="shared" si="301"/>
        <v>14.074</v>
      </c>
      <c r="M2308">
        <f t="shared" si="307"/>
        <v>14.074</v>
      </c>
      <c r="N2308" s="3">
        <f t="shared" si="305"/>
        <v>14.074000000000002</v>
      </c>
      <c r="O2308">
        <f>_xll.Interpolate($T$6:$T$1168,$U$6:$U$1168,G2308,0,0)</f>
        <v>0</v>
      </c>
      <c r="P2308">
        <f>_xll.Interpolate($T$6:$T$1168,$X$6:$X$1168,G2308,0,0)</f>
        <v>341</v>
      </c>
    </row>
    <row r="2309" spans="1:16" x14ac:dyDescent="0.25">
      <c r="A2309">
        <v>3347</v>
      </c>
      <c r="B2309" t="s">
        <v>2313</v>
      </c>
      <c r="C2309" s="7">
        <v>6909</v>
      </c>
      <c r="D2309">
        <f t="shared" si="306"/>
        <v>287.875</v>
      </c>
      <c r="E2309" s="9">
        <v>42522.875</v>
      </c>
      <c r="F2309" s="8" t="str">
        <f t="shared" si="302"/>
        <v>06-01-16</v>
      </c>
      <c r="G2309" s="8">
        <f t="shared" si="303"/>
        <v>42522</v>
      </c>
      <c r="H2309">
        <f t="shared" si="304"/>
        <v>14763.875</v>
      </c>
      <c r="I2309">
        <v>14.17</v>
      </c>
      <c r="J2309">
        <v>13.762</v>
      </c>
      <c r="K2309" s="3">
        <f t="shared" si="300"/>
        <v>14.17</v>
      </c>
      <c r="L2309">
        <f t="shared" si="301"/>
        <v>13.762</v>
      </c>
      <c r="M2309">
        <f t="shared" si="307"/>
        <v>13.762</v>
      </c>
      <c r="N2309" s="3">
        <f t="shared" si="305"/>
        <v>13.762000000000002</v>
      </c>
      <c r="O2309">
        <f>_xll.Interpolate($T$6:$T$1168,$U$6:$U$1168,G2309,0,0)</f>
        <v>0</v>
      </c>
      <c r="P2309">
        <f>_xll.Interpolate($T$6:$T$1168,$X$6:$X$1168,G2309,0,0)</f>
        <v>341</v>
      </c>
    </row>
    <row r="2310" spans="1:16" x14ac:dyDescent="0.25">
      <c r="A2310">
        <v>3348</v>
      </c>
      <c r="B2310" t="s">
        <v>2314</v>
      </c>
      <c r="C2310" s="7">
        <v>6912</v>
      </c>
      <c r="D2310">
        <f t="shared" si="306"/>
        <v>288</v>
      </c>
      <c r="E2310" s="9">
        <v>42523</v>
      </c>
      <c r="F2310" s="8" t="str">
        <f t="shared" si="302"/>
        <v>06-02-16</v>
      </c>
      <c r="G2310" s="8">
        <f t="shared" si="303"/>
        <v>42523</v>
      </c>
      <c r="H2310">
        <f t="shared" si="304"/>
        <v>14764</v>
      </c>
      <c r="I2310">
        <v>14.05</v>
      </c>
      <c r="J2310">
        <v>14.026</v>
      </c>
      <c r="K2310" s="3">
        <f t="shared" ref="K2310:K2373" si="308">IF(I2310&lt;3,NA(),I2310)</f>
        <v>14.05</v>
      </c>
      <c r="L2310">
        <f t="shared" ref="L2310:L2373" si="309">IF(J2310&lt;1,NA(),J2310)</f>
        <v>14.026</v>
      </c>
      <c r="M2310">
        <f t="shared" si="307"/>
        <v>14.026</v>
      </c>
      <c r="N2310" s="3">
        <f t="shared" si="305"/>
        <v>14.026</v>
      </c>
      <c r="O2310">
        <f>_xll.Interpolate($T$6:$T$1168,$U$6:$U$1168,G2310,0,0)</f>
        <v>0</v>
      </c>
      <c r="P2310">
        <f>_xll.Interpolate($T$6:$T$1168,$X$6:$X$1168,G2310,0,0)</f>
        <v>341</v>
      </c>
    </row>
    <row r="2311" spans="1:16" x14ac:dyDescent="0.25">
      <c r="A2311">
        <v>3349</v>
      </c>
      <c r="B2311" t="s">
        <v>2315</v>
      </c>
      <c r="C2311" s="7">
        <v>6915</v>
      </c>
      <c r="D2311">
        <f t="shared" si="306"/>
        <v>288.125</v>
      </c>
      <c r="E2311" s="9">
        <v>42523.125</v>
      </c>
      <c r="F2311" s="8" t="str">
        <f t="shared" ref="F2311:F2374" si="310">TEXT(E2311,"MM-DD-YY")</f>
        <v>06-02-16</v>
      </c>
      <c r="G2311" s="8">
        <f t="shared" ref="G2311:G2374" si="311">DATEVALUE(F2311)</f>
        <v>42523</v>
      </c>
      <c r="H2311">
        <f t="shared" ref="H2311:H2374" si="312">14476+D2311</f>
        <v>14764.125</v>
      </c>
      <c r="I2311">
        <v>14.002000000000001</v>
      </c>
      <c r="J2311">
        <v>13.834</v>
      </c>
      <c r="K2311" s="3">
        <f t="shared" si="308"/>
        <v>14.002000000000001</v>
      </c>
      <c r="L2311">
        <f t="shared" si="309"/>
        <v>13.834</v>
      </c>
      <c r="M2311">
        <f t="shared" si="307"/>
        <v>13.834</v>
      </c>
      <c r="N2311" s="3">
        <f t="shared" ref="N2311:N2374" si="313">IF(AND(ISNUMBER(K2311),ISNUMBER(L2311)),(O2311*K2311+L2311*P2311)/(O2311+P2311),IF(ISNA(L2311),K2311,L2311))</f>
        <v>13.834000000000001</v>
      </c>
      <c r="O2311">
        <f>_xll.Interpolate($T$6:$T$1168,$U$6:$U$1168,G2311,0,0)</f>
        <v>0</v>
      </c>
      <c r="P2311">
        <f>_xll.Interpolate($T$6:$T$1168,$X$6:$X$1168,G2311,0,0)</f>
        <v>341</v>
      </c>
    </row>
    <row r="2312" spans="1:16" x14ac:dyDescent="0.25">
      <c r="A2312">
        <v>3350</v>
      </c>
      <c r="B2312" t="s">
        <v>2316</v>
      </c>
      <c r="C2312" s="7">
        <v>6918</v>
      </c>
      <c r="D2312">
        <f t="shared" si="306"/>
        <v>288.25</v>
      </c>
      <c r="E2312" s="9">
        <v>42523.25</v>
      </c>
      <c r="F2312" s="8" t="str">
        <f t="shared" si="310"/>
        <v>06-02-16</v>
      </c>
      <c r="G2312" s="8">
        <f t="shared" si="311"/>
        <v>42523</v>
      </c>
      <c r="H2312">
        <f t="shared" si="312"/>
        <v>14764.25</v>
      </c>
      <c r="I2312">
        <v>13.954000000000001</v>
      </c>
      <c r="J2312">
        <v>14.098000000000001</v>
      </c>
      <c r="K2312" s="3">
        <f t="shared" si="308"/>
        <v>13.954000000000001</v>
      </c>
      <c r="L2312">
        <f t="shared" si="309"/>
        <v>14.098000000000001</v>
      </c>
      <c r="M2312">
        <f t="shared" si="307"/>
        <v>14.098000000000001</v>
      </c>
      <c r="N2312" s="3">
        <f t="shared" si="313"/>
        <v>14.098000000000003</v>
      </c>
      <c r="O2312">
        <f>_xll.Interpolate($T$6:$T$1168,$U$6:$U$1168,G2312,0,0)</f>
        <v>0</v>
      </c>
      <c r="P2312">
        <f>_xll.Interpolate($T$6:$T$1168,$X$6:$X$1168,G2312,0,0)</f>
        <v>341</v>
      </c>
    </row>
    <row r="2313" spans="1:16" x14ac:dyDescent="0.25">
      <c r="A2313">
        <v>3351</v>
      </c>
      <c r="B2313" t="s">
        <v>2317</v>
      </c>
      <c r="C2313" s="7">
        <v>6921</v>
      </c>
      <c r="D2313">
        <f t="shared" si="306"/>
        <v>288.375</v>
      </c>
      <c r="E2313" s="9">
        <v>42523.375</v>
      </c>
      <c r="F2313" s="8" t="str">
        <f t="shared" si="310"/>
        <v>06-02-16</v>
      </c>
      <c r="G2313" s="8">
        <f t="shared" si="311"/>
        <v>42523</v>
      </c>
      <c r="H2313">
        <f t="shared" si="312"/>
        <v>14764.375</v>
      </c>
      <c r="I2313">
        <v>14.122</v>
      </c>
      <c r="J2313">
        <v>14.194000000000001</v>
      </c>
      <c r="K2313" s="3">
        <f t="shared" si="308"/>
        <v>14.122</v>
      </c>
      <c r="L2313">
        <f t="shared" si="309"/>
        <v>14.194000000000001</v>
      </c>
      <c r="M2313">
        <f t="shared" si="307"/>
        <v>14.194000000000001</v>
      </c>
      <c r="N2313" s="3">
        <f t="shared" si="313"/>
        <v>14.194000000000001</v>
      </c>
      <c r="O2313">
        <f>_xll.Interpolate($T$6:$T$1168,$U$6:$U$1168,G2313,0,0)</f>
        <v>0</v>
      </c>
      <c r="P2313">
        <f>_xll.Interpolate($T$6:$T$1168,$X$6:$X$1168,G2313,0,0)</f>
        <v>341</v>
      </c>
    </row>
    <row r="2314" spans="1:16" x14ac:dyDescent="0.25">
      <c r="A2314">
        <v>3352</v>
      </c>
      <c r="B2314" t="s">
        <v>2318</v>
      </c>
      <c r="C2314" s="7">
        <v>6924</v>
      </c>
      <c r="D2314">
        <f t="shared" si="306"/>
        <v>288.5</v>
      </c>
      <c r="E2314" s="9">
        <v>42523.5</v>
      </c>
      <c r="F2314" s="8" t="str">
        <f t="shared" si="310"/>
        <v>06-02-16</v>
      </c>
      <c r="G2314" s="8">
        <f t="shared" si="311"/>
        <v>42523</v>
      </c>
      <c r="H2314">
        <f t="shared" si="312"/>
        <v>14764.5</v>
      </c>
      <c r="I2314">
        <v>14.457000000000001</v>
      </c>
      <c r="J2314">
        <v>14.17</v>
      </c>
      <c r="K2314" s="3">
        <f t="shared" si="308"/>
        <v>14.457000000000001</v>
      </c>
      <c r="L2314">
        <f t="shared" si="309"/>
        <v>14.17</v>
      </c>
      <c r="M2314">
        <f t="shared" si="307"/>
        <v>14.17</v>
      </c>
      <c r="N2314" s="3">
        <f t="shared" si="313"/>
        <v>14.17</v>
      </c>
      <c r="O2314">
        <f>_xll.Interpolate($T$6:$T$1168,$U$6:$U$1168,G2314,0,0)</f>
        <v>0</v>
      </c>
      <c r="P2314">
        <f>_xll.Interpolate($T$6:$T$1168,$X$6:$X$1168,G2314,0,0)</f>
        <v>341</v>
      </c>
    </row>
    <row r="2315" spans="1:16" x14ac:dyDescent="0.25">
      <c r="A2315">
        <v>3353</v>
      </c>
      <c r="B2315" t="s">
        <v>2319</v>
      </c>
      <c r="C2315" s="7">
        <v>6927</v>
      </c>
      <c r="D2315">
        <f t="shared" si="306"/>
        <v>288.625</v>
      </c>
      <c r="E2315" s="9">
        <v>42523.625</v>
      </c>
      <c r="F2315" s="8" t="str">
        <f t="shared" si="310"/>
        <v>06-02-16</v>
      </c>
      <c r="G2315" s="8">
        <f t="shared" si="311"/>
        <v>42523</v>
      </c>
      <c r="H2315">
        <f t="shared" si="312"/>
        <v>14764.625</v>
      </c>
      <c r="I2315">
        <v>14.696999999999999</v>
      </c>
      <c r="J2315">
        <v>14.17</v>
      </c>
      <c r="K2315" s="3">
        <f t="shared" si="308"/>
        <v>14.696999999999999</v>
      </c>
      <c r="L2315">
        <f t="shared" si="309"/>
        <v>14.17</v>
      </c>
      <c r="M2315">
        <f t="shared" si="307"/>
        <v>14.17</v>
      </c>
      <c r="N2315" s="3">
        <f t="shared" si="313"/>
        <v>14.17</v>
      </c>
      <c r="O2315">
        <f>_xll.Interpolate($T$6:$T$1168,$U$6:$U$1168,G2315,0,0)</f>
        <v>0</v>
      </c>
      <c r="P2315">
        <f>_xll.Interpolate($T$6:$T$1168,$X$6:$X$1168,G2315,0,0)</f>
        <v>341</v>
      </c>
    </row>
    <row r="2316" spans="1:16" x14ac:dyDescent="0.25">
      <c r="A2316">
        <v>3354</v>
      </c>
      <c r="B2316" t="s">
        <v>2320</v>
      </c>
      <c r="C2316" s="7">
        <v>6930</v>
      </c>
      <c r="D2316">
        <f t="shared" si="306"/>
        <v>288.75</v>
      </c>
      <c r="E2316" s="9">
        <v>42523.75</v>
      </c>
      <c r="F2316" s="8" t="str">
        <f t="shared" si="310"/>
        <v>06-02-16</v>
      </c>
      <c r="G2316" s="8">
        <f t="shared" si="311"/>
        <v>42523</v>
      </c>
      <c r="H2316">
        <f t="shared" si="312"/>
        <v>14764.75</v>
      </c>
      <c r="I2316">
        <v>14.601000000000001</v>
      </c>
      <c r="J2316">
        <v>14.05</v>
      </c>
      <c r="K2316" s="3">
        <f t="shared" si="308"/>
        <v>14.601000000000001</v>
      </c>
      <c r="L2316">
        <f t="shared" si="309"/>
        <v>14.05</v>
      </c>
      <c r="M2316">
        <f t="shared" si="307"/>
        <v>14.05</v>
      </c>
      <c r="N2316" s="3">
        <f t="shared" si="313"/>
        <v>14.05</v>
      </c>
      <c r="O2316">
        <f>_xll.Interpolate($T$6:$T$1168,$U$6:$U$1168,G2316,0,0)</f>
        <v>0</v>
      </c>
      <c r="P2316">
        <f>_xll.Interpolate($T$6:$T$1168,$X$6:$X$1168,G2316,0,0)</f>
        <v>341</v>
      </c>
    </row>
    <row r="2317" spans="1:16" x14ac:dyDescent="0.25">
      <c r="A2317">
        <v>3355</v>
      </c>
      <c r="B2317" t="s">
        <v>2321</v>
      </c>
      <c r="C2317" s="7">
        <v>6933</v>
      </c>
      <c r="D2317">
        <f t="shared" si="306"/>
        <v>288.875</v>
      </c>
      <c r="E2317" s="9">
        <v>42523.875</v>
      </c>
      <c r="F2317" s="8" t="str">
        <f t="shared" si="310"/>
        <v>06-02-16</v>
      </c>
      <c r="G2317" s="8">
        <f t="shared" si="311"/>
        <v>42523</v>
      </c>
      <c r="H2317">
        <f t="shared" si="312"/>
        <v>14764.875</v>
      </c>
      <c r="I2317">
        <v>14.194000000000001</v>
      </c>
      <c r="J2317">
        <v>14.002000000000001</v>
      </c>
      <c r="K2317" s="3">
        <f t="shared" si="308"/>
        <v>14.194000000000001</v>
      </c>
      <c r="L2317">
        <f t="shared" si="309"/>
        <v>14.002000000000001</v>
      </c>
      <c r="M2317">
        <f t="shared" si="307"/>
        <v>14.002000000000001</v>
      </c>
      <c r="N2317" s="3">
        <f t="shared" si="313"/>
        <v>14.001999999999999</v>
      </c>
      <c r="O2317">
        <f>_xll.Interpolate($T$6:$T$1168,$U$6:$U$1168,G2317,0,0)</f>
        <v>0</v>
      </c>
      <c r="P2317">
        <f>_xll.Interpolate($T$6:$T$1168,$X$6:$X$1168,G2317,0,0)</f>
        <v>341</v>
      </c>
    </row>
    <row r="2318" spans="1:16" x14ac:dyDescent="0.25">
      <c r="A2318">
        <v>3356</v>
      </c>
      <c r="B2318" t="s">
        <v>2322</v>
      </c>
      <c r="C2318" s="7">
        <v>6936</v>
      </c>
      <c r="D2318">
        <f t="shared" si="306"/>
        <v>289</v>
      </c>
      <c r="E2318" s="9">
        <v>42524</v>
      </c>
      <c r="F2318" s="8" t="str">
        <f t="shared" si="310"/>
        <v>06-03-16</v>
      </c>
      <c r="G2318" s="8">
        <f t="shared" si="311"/>
        <v>42524</v>
      </c>
      <c r="H2318">
        <f t="shared" si="312"/>
        <v>14765</v>
      </c>
      <c r="I2318">
        <v>14.074</v>
      </c>
      <c r="J2318">
        <v>14.002000000000001</v>
      </c>
      <c r="K2318" s="3">
        <f t="shared" si="308"/>
        <v>14.074</v>
      </c>
      <c r="L2318">
        <f t="shared" si="309"/>
        <v>14.002000000000001</v>
      </c>
      <c r="M2318">
        <f t="shared" si="307"/>
        <v>14.002000000000001</v>
      </c>
      <c r="N2318" s="3">
        <f t="shared" si="313"/>
        <v>14.001999999999999</v>
      </c>
      <c r="O2318">
        <f>_xll.Interpolate($T$6:$T$1168,$U$6:$U$1168,G2318,0,0)</f>
        <v>0</v>
      </c>
      <c r="P2318">
        <f>_xll.Interpolate($T$6:$T$1168,$X$6:$X$1168,G2318,0,0)</f>
        <v>341</v>
      </c>
    </row>
    <row r="2319" spans="1:16" x14ac:dyDescent="0.25">
      <c r="A2319">
        <v>3357</v>
      </c>
      <c r="B2319" t="s">
        <v>2323</v>
      </c>
      <c r="C2319" s="7">
        <v>6939</v>
      </c>
      <c r="D2319">
        <f t="shared" si="306"/>
        <v>289.125</v>
      </c>
      <c r="E2319" s="9">
        <v>42524.125</v>
      </c>
      <c r="F2319" s="8" t="str">
        <f t="shared" si="310"/>
        <v>06-03-16</v>
      </c>
      <c r="G2319" s="8">
        <f t="shared" si="311"/>
        <v>42524</v>
      </c>
      <c r="H2319">
        <f t="shared" si="312"/>
        <v>14765.125</v>
      </c>
      <c r="I2319">
        <v>14.05</v>
      </c>
      <c r="J2319">
        <v>14.074</v>
      </c>
      <c r="K2319" s="3">
        <f t="shared" si="308"/>
        <v>14.05</v>
      </c>
      <c r="L2319">
        <f t="shared" si="309"/>
        <v>14.074</v>
      </c>
      <c r="M2319">
        <f t="shared" si="307"/>
        <v>14.074</v>
      </c>
      <c r="N2319" s="3">
        <f t="shared" si="313"/>
        <v>14.074000000000002</v>
      </c>
      <c r="O2319">
        <f>_xll.Interpolate($T$6:$T$1168,$U$6:$U$1168,G2319,0,0)</f>
        <v>0</v>
      </c>
      <c r="P2319">
        <f>_xll.Interpolate($T$6:$T$1168,$X$6:$X$1168,G2319,0,0)</f>
        <v>341</v>
      </c>
    </row>
    <row r="2320" spans="1:16" x14ac:dyDescent="0.25">
      <c r="A2320">
        <v>3358</v>
      </c>
      <c r="B2320" t="s">
        <v>2324</v>
      </c>
      <c r="C2320" s="7">
        <v>6942</v>
      </c>
      <c r="D2320">
        <f t="shared" si="306"/>
        <v>289.25</v>
      </c>
      <c r="E2320" s="9">
        <v>42524.25</v>
      </c>
      <c r="F2320" s="8" t="str">
        <f t="shared" si="310"/>
        <v>06-03-16</v>
      </c>
      <c r="G2320" s="8">
        <f t="shared" si="311"/>
        <v>42524</v>
      </c>
      <c r="H2320">
        <f t="shared" si="312"/>
        <v>14765.25</v>
      </c>
      <c r="I2320">
        <v>14.074</v>
      </c>
      <c r="J2320">
        <v>14.002000000000001</v>
      </c>
      <c r="K2320" s="3">
        <f t="shared" si="308"/>
        <v>14.074</v>
      </c>
      <c r="L2320">
        <f t="shared" si="309"/>
        <v>14.002000000000001</v>
      </c>
      <c r="M2320">
        <f t="shared" si="307"/>
        <v>14.002000000000001</v>
      </c>
      <c r="N2320" s="3">
        <f t="shared" si="313"/>
        <v>14.001999999999999</v>
      </c>
      <c r="O2320">
        <f>_xll.Interpolate($T$6:$T$1168,$U$6:$U$1168,G2320,0,0)</f>
        <v>0</v>
      </c>
      <c r="P2320">
        <f>_xll.Interpolate($T$6:$T$1168,$X$6:$X$1168,G2320,0,0)</f>
        <v>341</v>
      </c>
    </row>
    <row r="2321" spans="1:16" x14ac:dyDescent="0.25">
      <c r="A2321">
        <v>3359</v>
      </c>
      <c r="B2321" t="s">
        <v>2325</v>
      </c>
      <c r="C2321" s="7">
        <v>6945</v>
      </c>
      <c r="D2321">
        <f t="shared" si="306"/>
        <v>289.375</v>
      </c>
      <c r="E2321" s="9">
        <v>42524.375</v>
      </c>
      <c r="F2321" s="8" t="str">
        <f t="shared" si="310"/>
        <v>06-03-16</v>
      </c>
      <c r="G2321" s="8">
        <f t="shared" si="311"/>
        <v>42524</v>
      </c>
      <c r="H2321">
        <f t="shared" si="312"/>
        <v>14765.375</v>
      </c>
      <c r="I2321">
        <v>14.17</v>
      </c>
      <c r="J2321">
        <v>14.29</v>
      </c>
      <c r="K2321" s="3">
        <f t="shared" si="308"/>
        <v>14.17</v>
      </c>
      <c r="L2321">
        <f t="shared" si="309"/>
        <v>14.29</v>
      </c>
      <c r="M2321">
        <f t="shared" si="307"/>
        <v>14.29</v>
      </c>
      <c r="N2321" s="3">
        <f t="shared" si="313"/>
        <v>14.29</v>
      </c>
      <c r="O2321">
        <f>_xll.Interpolate($T$6:$T$1168,$U$6:$U$1168,G2321,0,0)</f>
        <v>0</v>
      </c>
      <c r="P2321">
        <f>_xll.Interpolate($T$6:$T$1168,$X$6:$X$1168,G2321,0,0)</f>
        <v>341</v>
      </c>
    </row>
    <row r="2322" spans="1:16" x14ac:dyDescent="0.25">
      <c r="A2322">
        <v>3360</v>
      </c>
      <c r="B2322" t="s">
        <v>2326</v>
      </c>
      <c r="C2322" s="7">
        <v>6948</v>
      </c>
      <c r="D2322">
        <f t="shared" si="306"/>
        <v>289.5</v>
      </c>
      <c r="E2322" s="9">
        <v>42524.5</v>
      </c>
      <c r="F2322" s="8" t="str">
        <f t="shared" si="310"/>
        <v>06-03-16</v>
      </c>
      <c r="G2322" s="8">
        <f t="shared" si="311"/>
        <v>42524</v>
      </c>
      <c r="H2322">
        <f t="shared" si="312"/>
        <v>14765.5</v>
      </c>
      <c r="I2322">
        <v>14.577</v>
      </c>
      <c r="J2322">
        <v>14.266</v>
      </c>
      <c r="K2322" s="3">
        <f t="shared" si="308"/>
        <v>14.577</v>
      </c>
      <c r="L2322">
        <f t="shared" si="309"/>
        <v>14.266</v>
      </c>
      <c r="M2322">
        <f t="shared" si="307"/>
        <v>14.266</v>
      </c>
      <c r="N2322" s="3">
        <f t="shared" si="313"/>
        <v>14.266</v>
      </c>
      <c r="O2322">
        <f>_xll.Interpolate($T$6:$T$1168,$U$6:$U$1168,G2322,0,0)</f>
        <v>0</v>
      </c>
      <c r="P2322">
        <f>_xll.Interpolate($T$6:$T$1168,$X$6:$X$1168,G2322,0,0)</f>
        <v>341</v>
      </c>
    </row>
    <row r="2323" spans="1:16" x14ac:dyDescent="0.25">
      <c r="A2323">
        <v>3361</v>
      </c>
      <c r="B2323" t="s">
        <v>2327</v>
      </c>
      <c r="C2323" s="7">
        <v>6951</v>
      </c>
      <c r="D2323">
        <f t="shared" si="306"/>
        <v>289.625</v>
      </c>
      <c r="E2323" s="9">
        <v>42524.625</v>
      </c>
      <c r="F2323" s="8" t="str">
        <f t="shared" si="310"/>
        <v>06-03-16</v>
      </c>
      <c r="G2323" s="8">
        <f t="shared" si="311"/>
        <v>42524</v>
      </c>
      <c r="H2323">
        <f t="shared" si="312"/>
        <v>14765.625</v>
      </c>
      <c r="I2323">
        <v>14.888</v>
      </c>
      <c r="J2323">
        <v>14.146000000000001</v>
      </c>
      <c r="K2323" s="3">
        <f t="shared" si="308"/>
        <v>14.888</v>
      </c>
      <c r="L2323">
        <f t="shared" si="309"/>
        <v>14.146000000000001</v>
      </c>
      <c r="M2323">
        <f t="shared" si="307"/>
        <v>14.146000000000001</v>
      </c>
      <c r="N2323" s="3">
        <f t="shared" si="313"/>
        <v>14.146000000000001</v>
      </c>
      <c r="O2323">
        <f>_xll.Interpolate($T$6:$T$1168,$U$6:$U$1168,G2323,0,0)</f>
        <v>0</v>
      </c>
      <c r="P2323">
        <f>_xll.Interpolate($T$6:$T$1168,$X$6:$X$1168,G2323,0,0)</f>
        <v>341</v>
      </c>
    </row>
    <row r="2324" spans="1:16" x14ac:dyDescent="0.25">
      <c r="A2324">
        <v>3362</v>
      </c>
      <c r="B2324" t="s">
        <v>2328</v>
      </c>
      <c r="C2324" s="7">
        <v>6954</v>
      </c>
      <c r="D2324">
        <f t="shared" si="306"/>
        <v>289.75</v>
      </c>
      <c r="E2324" s="9">
        <v>42524.75</v>
      </c>
      <c r="F2324" s="8" t="str">
        <f t="shared" si="310"/>
        <v>06-03-16</v>
      </c>
      <c r="G2324" s="8">
        <f t="shared" si="311"/>
        <v>42524</v>
      </c>
      <c r="H2324">
        <f t="shared" si="312"/>
        <v>14765.75</v>
      </c>
      <c r="I2324">
        <v>14.673</v>
      </c>
      <c r="J2324">
        <v>14.194000000000001</v>
      </c>
      <c r="K2324" s="3">
        <f t="shared" si="308"/>
        <v>14.673</v>
      </c>
      <c r="L2324">
        <f t="shared" si="309"/>
        <v>14.194000000000001</v>
      </c>
      <c r="M2324">
        <f t="shared" si="307"/>
        <v>14.194000000000001</v>
      </c>
      <c r="N2324" s="3">
        <f t="shared" si="313"/>
        <v>14.194000000000001</v>
      </c>
      <c r="O2324">
        <f>_xll.Interpolate($T$6:$T$1168,$U$6:$U$1168,G2324,0,0)</f>
        <v>0</v>
      </c>
      <c r="P2324">
        <f>_xll.Interpolate($T$6:$T$1168,$X$6:$X$1168,G2324,0,0)</f>
        <v>341</v>
      </c>
    </row>
    <row r="2325" spans="1:16" x14ac:dyDescent="0.25">
      <c r="A2325">
        <v>3363</v>
      </c>
      <c r="B2325" t="s">
        <v>2329</v>
      </c>
      <c r="C2325" s="7">
        <v>6957</v>
      </c>
      <c r="D2325">
        <f t="shared" si="306"/>
        <v>289.875</v>
      </c>
      <c r="E2325" s="9">
        <v>42524.875</v>
      </c>
      <c r="F2325" s="8" t="str">
        <f t="shared" si="310"/>
        <v>06-03-16</v>
      </c>
      <c r="G2325" s="8">
        <f t="shared" si="311"/>
        <v>42524</v>
      </c>
      <c r="H2325">
        <f t="shared" si="312"/>
        <v>14765.875</v>
      </c>
      <c r="I2325">
        <v>14.337</v>
      </c>
      <c r="J2325">
        <v>14.29</v>
      </c>
      <c r="K2325" s="3">
        <f t="shared" si="308"/>
        <v>14.337</v>
      </c>
      <c r="L2325">
        <f t="shared" si="309"/>
        <v>14.29</v>
      </c>
      <c r="M2325">
        <f t="shared" si="307"/>
        <v>14.29</v>
      </c>
      <c r="N2325" s="3">
        <f t="shared" si="313"/>
        <v>14.29</v>
      </c>
      <c r="O2325">
        <f>_xll.Interpolate($T$6:$T$1168,$U$6:$U$1168,G2325,0,0)</f>
        <v>0</v>
      </c>
      <c r="P2325">
        <f>_xll.Interpolate($T$6:$T$1168,$X$6:$X$1168,G2325,0,0)</f>
        <v>341</v>
      </c>
    </row>
    <row r="2326" spans="1:16" x14ac:dyDescent="0.25">
      <c r="A2326">
        <v>3364</v>
      </c>
      <c r="B2326" t="s">
        <v>2330</v>
      </c>
      <c r="C2326" s="7">
        <v>6960</v>
      </c>
      <c r="D2326">
        <f t="shared" si="306"/>
        <v>290</v>
      </c>
      <c r="E2326" s="9">
        <v>42525</v>
      </c>
      <c r="F2326" s="8" t="str">
        <f t="shared" si="310"/>
        <v>06-04-16</v>
      </c>
      <c r="G2326" s="8">
        <f t="shared" si="311"/>
        <v>42525</v>
      </c>
      <c r="H2326">
        <f t="shared" si="312"/>
        <v>14766</v>
      </c>
      <c r="I2326">
        <v>14.194000000000001</v>
      </c>
      <c r="J2326">
        <v>14.098000000000001</v>
      </c>
      <c r="K2326" s="3">
        <f t="shared" si="308"/>
        <v>14.194000000000001</v>
      </c>
      <c r="L2326">
        <f t="shared" si="309"/>
        <v>14.098000000000001</v>
      </c>
      <c r="M2326">
        <f t="shared" si="307"/>
        <v>14.098000000000001</v>
      </c>
      <c r="N2326" s="3">
        <f t="shared" si="313"/>
        <v>14.098000000000003</v>
      </c>
      <c r="O2326">
        <f>_xll.Interpolate($T$6:$T$1168,$U$6:$U$1168,G2326,0,0)</f>
        <v>0</v>
      </c>
      <c r="P2326">
        <f>_xll.Interpolate($T$6:$T$1168,$X$6:$X$1168,G2326,0,0)</f>
        <v>341</v>
      </c>
    </row>
    <row r="2327" spans="1:16" x14ac:dyDescent="0.25">
      <c r="A2327">
        <v>3365</v>
      </c>
      <c r="B2327" t="s">
        <v>2331</v>
      </c>
      <c r="C2327" s="7">
        <v>6963</v>
      </c>
      <c r="D2327">
        <f t="shared" si="306"/>
        <v>290.125</v>
      </c>
      <c r="E2327" s="9">
        <v>42525.125</v>
      </c>
      <c r="F2327" s="8" t="str">
        <f t="shared" si="310"/>
        <v>06-04-16</v>
      </c>
      <c r="G2327" s="8">
        <f t="shared" si="311"/>
        <v>42525</v>
      </c>
      <c r="H2327">
        <f t="shared" si="312"/>
        <v>14766.125</v>
      </c>
      <c r="I2327">
        <v>14.194000000000001</v>
      </c>
      <c r="J2327">
        <v>14.098000000000001</v>
      </c>
      <c r="K2327" s="3">
        <f t="shared" si="308"/>
        <v>14.194000000000001</v>
      </c>
      <c r="L2327">
        <f t="shared" si="309"/>
        <v>14.098000000000001</v>
      </c>
      <c r="M2327">
        <f t="shared" si="307"/>
        <v>14.098000000000001</v>
      </c>
      <c r="N2327" s="3">
        <f t="shared" si="313"/>
        <v>14.098000000000003</v>
      </c>
      <c r="O2327">
        <f>_xll.Interpolate($T$6:$T$1168,$U$6:$U$1168,G2327,0,0)</f>
        <v>0</v>
      </c>
      <c r="P2327">
        <f>_xll.Interpolate($T$6:$T$1168,$X$6:$X$1168,G2327,0,0)</f>
        <v>341</v>
      </c>
    </row>
    <row r="2328" spans="1:16" x14ac:dyDescent="0.25">
      <c r="A2328">
        <v>3366</v>
      </c>
      <c r="B2328" t="s">
        <v>2332</v>
      </c>
      <c r="C2328" s="7">
        <v>6966</v>
      </c>
      <c r="D2328">
        <f t="shared" si="306"/>
        <v>290.25</v>
      </c>
      <c r="E2328" s="9">
        <v>42525.25</v>
      </c>
      <c r="F2328" s="8" t="str">
        <f t="shared" si="310"/>
        <v>06-04-16</v>
      </c>
      <c r="G2328" s="8">
        <f t="shared" si="311"/>
        <v>42525</v>
      </c>
      <c r="H2328">
        <f t="shared" si="312"/>
        <v>14766.25</v>
      </c>
      <c r="I2328">
        <v>14.17</v>
      </c>
      <c r="J2328">
        <v>14.17</v>
      </c>
      <c r="K2328" s="3">
        <f t="shared" si="308"/>
        <v>14.17</v>
      </c>
      <c r="L2328">
        <f t="shared" si="309"/>
        <v>14.17</v>
      </c>
      <c r="M2328">
        <f t="shared" si="307"/>
        <v>14.17</v>
      </c>
      <c r="N2328" s="3">
        <f t="shared" si="313"/>
        <v>14.17</v>
      </c>
      <c r="O2328">
        <f>_xll.Interpolate($T$6:$T$1168,$U$6:$U$1168,G2328,0,0)</f>
        <v>0</v>
      </c>
      <c r="P2328">
        <f>_xll.Interpolate($T$6:$T$1168,$X$6:$X$1168,G2328,0,0)</f>
        <v>341</v>
      </c>
    </row>
    <row r="2329" spans="1:16" x14ac:dyDescent="0.25">
      <c r="A2329">
        <v>3367</v>
      </c>
      <c r="B2329" t="s">
        <v>2333</v>
      </c>
      <c r="C2329" s="7">
        <v>6969</v>
      </c>
      <c r="D2329">
        <f t="shared" si="306"/>
        <v>290.375</v>
      </c>
      <c r="E2329" s="9">
        <v>42525.375</v>
      </c>
      <c r="F2329" s="8" t="str">
        <f t="shared" si="310"/>
        <v>06-04-16</v>
      </c>
      <c r="G2329" s="8">
        <f t="shared" si="311"/>
        <v>42525</v>
      </c>
      <c r="H2329">
        <f t="shared" si="312"/>
        <v>14766.375</v>
      </c>
      <c r="I2329">
        <v>14.314</v>
      </c>
      <c r="J2329">
        <v>14.314</v>
      </c>
      <c r="K2329" s="3">
        <f t="shared" si="308"/>
        <v>14.314</v>
      </c>
      <c r="L2329">
        <f t="shared" si="309"/>
        <v>14.314</v>
      </c>
      <c r="M2329">
        <f t="shared" si="307"/>
        <v>14.314</v>
      </c>
      <c r="N2329" s="3">
        <f t="shared" si="313"/>
        <v>14.313999999999998</v>
      </c>
      <c r="O2329">
        <f>_xll.Interpolate($T$6:$T$1168,$U$6:$U$1168,G2329,0,0)</f>
        <v>0</v>
      </c>
      <c r="P2329">
        <f>_xll.Interpolate($T$6:$T$1168,$X$6:$X$1168,G2329,0,0)</f>
        <v>341</v>
      </c>
    </row>
    <row r="2330" spans="1:16" x14ac:dyDescent="0.25">
      <c r="A2330">
        <v>3368</v>
      </c>
      <c r="B2330" t="s">
        <v>2334</v>
      </c>
      <c r="C2330" s="7">
        <v>6972</v>
      </c>
      <c r="D2330">
        <f t="shared" si="306"/>
        <v>290.5</v>
      </c>
      <c r="E2330" s="9">
        <v>42525.5</v>
      </c>
      <c r="F2330" s="8" t="str">
        <f t="shared" si="310"/>
        <v>06-04-16</v>
      </c>
      <c r="G2330" s="8">
        <f t="shared" si="311"/>
        <v>42525</v>
      </c>
      <c r="H2330">
        <f t="shared" si="312"/>
        <v>14766.5</v>
      </c>
      <c r="I2330">
        <v>14.577</v>
      </c>
      <c r="J2330">
        <v>14.29</v>
      </c>
      <c r="K2330" s="3">
        <f t="shared" si="308"/>
        <v>14.577</v>
      </c>
      <c r="L2330">
        <f t="shared" si="309"/>
        <v>14.29</v>
      </c>
      <c r="M2330">
        <f t="shared" si="307"/>
        <v>14.29</v>
      </c>
      <c r="N2330" s="3">
        <f t="shared" si="313"/>
        <v>14.29</v>
      </c>
      <c r="O2330">
        <f>_xll.Interpolate($T$6:$T$1168,$U$6:$U$1168,G2330,0,0)</f>
        <v>0</v>
      </c>
      <c r="P2330">
        <f>_xll.Interpolate($T$6:$T$1168,$X$6:$X$1168,G2330,0,0)</f>
        <v>341</v>
      </c>
    </row>
    <row r="2331" spans="1:16" x14ac:dyDescent="0.25">
      <c r="A2331">
        <v>3369</v>
      </c>
      <c r="B2331" t="s">
        <v>2335</v>
      </c>
      <c r="C2331" s="7">
        <v>6975</v>
      </c>
      <c r="D2331">
        <f t="shared" si="306"/>
        <v>290.625</v>
      </c>
      <c r="E2331" s="9">
        <v>42525.625</v>
      </c>
      <c r="F2331" s="8" t="str">
        <f t="shared" si="310"/>
        <v>06-04-16</v>
      </c>
      <c r="G2331" s="8">
        <f t="shared" si="311"/>
        <v>42525</v>
      </c>
      <c r="H2331">
        <f t="shared" si="312"/>
        <v>14766.625</v>
      </c>
      <c r="I2331">
        <v>14.673</v>
      </c>
      <c r="J2331">
        <v>14.29</v>
      </c>
      <c r="K2331" s="3">
        <f t="shared" si="308"/>
        <v>14.673</v>
      </c>
      <c r="L2331">
        <f t="shared" si="309"/>
        <v>14.29</v>
      </c>
      <c r="M2331">
        <f t="shared" si="307"/>
        <v>14.29</v>
      </c>
      <c r="N2331" s="3">
        <f t="shared" si="313"/>
        <v>14.29</v>
      </c>
      <c r="O2331">
        <f>_xll.Interpolate($T$6:$T$1168,$U$6:$U$1168,G2331,0,0)</f>
        <v>0</v>
      </c>
      <c r="P2331">
        <f>_xll.Interpolate($T$6:$T$1168,$X$6:$X$1168,G2331,0,0)</f>
        <v>341</v>
      </c>
    </row>
    <row r="2332" spans="1:16" x14ac:dyDescent="0.25">
      <c r="A2332">
        <v>3370</v>
      </c>
      <c r="B2332" t="s">
        <v>2336</v>
      </c>
      <c r="C2332" s="7">
        <v>6978</v>
      </c>
      <c r="D2332">
        <f t="shared" si="306"/>
        <v>290.75</v>
      </c>
      <c r="E2332" s="9">
        <v>42525.75</v>
      </c>
      <c r="F2332" s="8" t="str">
        <f t="shared" si="310"/>
        <v>06-04-16</v>
      </c>
      <c r="G2332" s="8">
        <f t="shared" si="311"/>
        <v>42525</v>
      </c>
      <c r="H2332">
        <f t="shared" si="312"/>
        <v>14766.75</v>
      </c>
      <c r="I2332">
        <v>14.481</v>
      </c>
      <c r="J2332">
        <v>14.122</v>
      </c>
      <c r="K2332" s="3">
        <f t="shared" si="308"/>
        <v>14.481</v>
      </c>
      <c r="L2332">
        <f t="shared" si="309"/>
        <v>14.122</v>
      </c>
      <c r="M2332">
        <f t="shared" si="307"/>
        <v>14.122</v>
      </c>
      <c r="N2332" s="3">
        <f t="shared" si="313"/>
        <v>14.122</v>
      </c>
      <c r="O2332">
        <f>_xll.Interpolate($T$6:$T$1168,$U$6:$U$1168,G2332,0,0)</f>
        <v>0</v>
      </c>
      <c r="P2332">
        <f>_xll.Interpolate($T$6:$T$1168,$X$6:$X$1168,G2332,0,0)</f>
        <v>341</v>
      </c>
    </row>
    <row r="2333" spans="1:16" x14ac:dyDescent="0.25">
      <c r="A2333">
        <v>3371</v>
      </c>
      <c r="B2333" t="s">
        <v>2337</v>
      </c>
      <c r="C2333" s="7">
        <v>6981</v>
      </c>
      <c r="D2333">
        <f t="shared" si="306"/>
        <v>290.875</v>
      </c>
      <c r="E2333" s="9">
        <v>42525.875</v>
      </c>
      <c r="F2333" s="8" t="str">
        <f t="shared" si="310"/>
        <v>06-04-16</v>
      </c>
      <c r="G2333" s="8">
        <f t="shared" si="311"/>
        <v>42525</v>
      </c>
      <c r="H2333">
        <f t="shared" si="312"/>
        <v>14766.875</v>
      </c>
      <c r="I2333">
        <v>14.337</v>
      </c>
      <c r="J2333">
        <v>14.146000000000001</v>
      </c>
      <c r="K2333" s="3">
        <f t="shared" si="308"/>
        <v>14.337</v>
      </c>
      <c r="L2333">
        <f t="shared" si="309"/>
        <v>14.146000000000001</v>
      </c>
      <c r="M2333">
        <f t="shared" si="307"/>
        <v>14.146000000000001</v>
      </c>
      <c r="N2333" s="3">
        <f t="shared" si="313"/>
        <v>14.146000000000001</v>
      </c>
      <c r="O2333">
        <f>_xll.Interpolate($T$6:$T$1168,$U$6:$U$1168,G2333,0,0)</f>
        <v>0</v>
      </c>
      <c r="P2333">
        <f>_xll.Interpolate($T$6:$T$1168,$X$6:$X$1168,G2333,0,0)</f>
        <v>341</v>
      </c>
    </row>
    <row r="2334" spans="1:16" x14ac:dyDescent="0.25">
      <c r="A2334">
        <v>3372</v>
      </c>
      <c r="B2334" t="s">
        <v>2338</v>
      </c>
      <c r="C2334" s="7">
        <v>6984</v>
      </c>
      <c r="D2334">
        <f t="shared" si="306"/>
        <v>291</v>
      </c>
      <c r="E2334" s="9">
        <v>42526</v>
      </c>
      <c r="F2334" s="8" t="str">
        <f t="shared" si="310"/>
        <v>06-05-16</v>
      </c>
      <c r="G2334" s="8">
        <f t="shared" si="311"/>
        <v>42526</v>
      </c>
      <c r="H2334">
        <f t="shared" si="312"/>
        <v>14767</v>
      </c>
      <c r="I2334">
        <v>14.29</v>
      </c>
      <c r="J2334">
        <v>14.194000000000001</v>
      </c>
      <c r="K2334" s="3">
        <f t="shared" si="308"/>
        <v>14.29</v>
      </c>
      <c r="L2334">
        <f t="shared" si="309"/>
        <v>14.194000000000001</v>
      </c>
      <c r="M2334">
        <f t="shared" si="307"/>
        <v>14.194000000000001</v>
      </c>
      <c r="N2334" s="3">
        <f t="shared" si="313"/>
        <v>14.194000000000001</v>
      </c>
      <c r="O2334">
        <f>_xll.Interpolate($T$6:$T$1168,$U$6:$U$1168,G2334,0,0)</f>
        <v>0</v>
      </c>
      <c r="P2334">
        <f>_xll.Interpolate($T$6:$T$1168,$X$6:$X$1168,G2334,0,0)</f>
        <v>341</v>
      </c>
    </row>
    <row r="2335" spans="1:16" x14ac:dyDescent="0.25">
      <c r="A2335">
        <v>3373</v>
      </c>
      <c r="B2335" t="s">
        <v>2339</v>
      </c>
      <c r="C2335" s="7">
        <v>6987</v>
      </c>
      <c r="D2335">
        <f t="shared" si="306"/>
        <v>291.125</v>
      </c>
      <c r="E2335" s="9">
        <v>42526.125</v>
      </c>
      <c r="F2335" s="8" t="str">
        <f t="shared" si="310"/>
        <v>06-05-16</v>
      </c>
      <c r="G2335" s="8">
        <f t="shared" si="311"/>
        <v>42526</v>
      </c>
      <c r="H2335">
        <f t="shared" si="312"/>
        <v>14767.125</v>
      </c>
      <c r="I2335">
        <v>14.242000000000001</v>
      </c>
      <c r="J2335">
        <v>14.122</v>
      </c>
      <c r="K2335" s="3">
        <f t="shared" si="308"/>
        <v>14.242000000000001</v>
      </c>
      <c r="L2335">
        <f t="shared" si="309"/>
        <v>14.122</v>
      </c>
      <c r="M2335">
        <f t="shared" si="307"/>
        <v>14.122</v>
      </c>
      <c r="N2335" s="3">
        <f t="shared" si="313"/>
        <v>14.122</v>
      </c>
      <c r="O2335">
        <f>_xll.Interpolate($T$6:$T$1168,$U$6:$U$1168,G2335,0,0)</f>
        <v>0</v>
      </c>
      <c r="P2335">
        <f>_xll.Interpolate($T$6:$T$1168,$X$6:$X$1168,G2335,0,0)</f>
        <v>341</v>
      </c>
    </row>
    <row r="2336" spans="1:16" x14ac:dyDescent="0.25">
      <c r="A2336">
        <v>3374</v>
      </c>
      <c r="B2336" t="s">
        <v>2340</v>
      </c>
      <c r="C2336" s="7">
        <v>6990</v>
      </c>
      <c r="D2336">
        <f t="shared" si="306"/>
        <v>291.25</v>
      </c>
      <c r="E2336" s="9">
        <v>42526.25</v>
      </c>
      <c r="F2336" s="8" t="str">
        <f t="shared" si="310"/>
        <v>06-05-16</v>
      </c>
      <c r="G2336" s="8">
        <f t="shared" si="311"/>
        <v>42526</v>
      </c>
      <c r="H2336">
        <f t="shared" si="312"/>
        <v>14767.25</v>
      </c>
      <c r="I2336">
        <v>14.242000000000001</v>
      </c>
      <c r="J2336">
        <v>14.266</v>
      </c>
      <c r="K2336" s="3">
        <f t="shared" si="308"/>
        <v>14.242000000000001</v>
      </c>
      <c r="L2336">
        <f t="shared" si="309"/>
        <v>14.266</v>
      </c>
      <c r="M2336">
        <f t="shared" si="307"/>
        <v>14.266</v>
      </c>
      <c r="N2336" s="3">
        <f t="shared" si="313"/>
        <v>14.266</v>
      </c>
      <c r="O2336">
        <f>_xll.Interpolate($T$6:$T$1168,$U$6:$U$1168,G2336,0,0)</f>
        <v>0</v>
      </c>
      <c r="P2336">
        <f>_xll.Interpolate($T$6:$T$1168,$X$6:$X$1168,G2336,0,0)</f>
        <v>341</v>
      </c>
    </row>
    <row r="2337" spans="1:16" x14ac:dyDescent="0.25">
      <c r="A2337">
        <v>3375</v>
      </c>
      <c r="B2337" t="s">
        <v>2341</v>
      </c>
      <c r="C2337" s="7">
        <v>6993</v>
      </c>
      <c r="D2337">
        <f t="shared" si="306"/>
        <v>291.375</v>
      </c>
      <c r="E2337" s="9">
        <v>42526.375</v>
      </c>
      <c r="F2337" s="8" t="str">
        <f t="shared" si="310"/>
        <v>06-05-16</v>
      </c>
      <c r="G2337" s="8">
        <f t="shared" si="311"/>
        <v>42526</v>
      </c>
      <c r="H2337">
        <f t="shared" si="312"/>
        <v>14767.375</v>
      </c>
      <c r="I2337">
        <v>14.29</v>
      </c>
      <c r="J2337">
        <v>14.218</v>
      </c>
      <c r="K2337" s="3">
        <f t="shared" si="308"/>
        <v>14.29</v>
      </c>
      <c r="L2337">
        <f t="shared" si="309"/>
        <v>14.218</v>
      </c>
      <c r="M2337">
        <f t="shared" si="307"/>
        <v>14.218</v>
      </c>
      <c r="N2337" s="3">
        <f t="shared" si="313"/>
        <v>14.218</v>
      </c>
      <c r="O2337">
        <f>_xll.Interpolate($T$6:$T$1168,$U$6:$U$1168,G2337,0,0)</f>
        <v>0</v>
      </c>
      <c r="P2337">
        <f>_xll.Interpolate($T$6:$T$1168,$X$6:$X$1168,G2337,0,0)</f>
        <v>341</v>
      </c>
    </row>
    <row r="2338" spans="1:16" x14ac:dyDescent="0.25">
      <c r="A2338">
        <v>3376</v>
      </c>
      <c r="B2338" t="s">
        <v>2342</v>
      </c>
      <c r="C2338" s="7">
        <v>6996</v>
      </c>
      <c r="D2338">
        <f t="shared" si="306"/>
        <v>291.5</v>
      </c>
      <c r="E2338" s="9">
        <v>42526.5</v>
      </c>
      <c r="F2338" s="8" t="str">
        <f t="shared" si="310"/>
        <v>06-05-16</v>
      </c>
      <c r="G2338" s="8">
        <f t="shared" si="311"/>
        <v>42526</v>
      </c>
      <c r="H2338">
        <f t="shared" si="312"/>
        <v>14767.5</v>
      </c>
      <c r="I2338">
        <v>14.577</v>
      </c>
      <c r="J2338">
        <v>14.266</v>
      </c>
      <c r="K2338" s="3">
        <f t="shared" si="308"/>
        <v>14.577</v>
      </c>
      <c r="L2338">
        <f t="shared" si="309"/>
        <v>14.266</v>
      </c>
      <c r="M2338">
        <f t="shared" si="307"/>
        <v>14.266</v>
      </c>
      <c r="N2338" s="3">
        <f t="shared" si="313"/>
        <v>14.266</v>
      </c>
      <c r="O2338">
        <f>_xll.Interpolate($T$6:$T$1168,$U$6:$U$1168,G2338,0,0)</f>
        <v>0</v>
      </c>
      <c r="P2338">
        <f>_xll.Interpolate($T$6:$T$1168,$X$6:$X$1168,G2338,0,0)</f>
        <v>341</v>
      </c>
    </row>
    <row r="2339" spans="1:16" x14ac:dyDescent="0.25">
      <c r="A2339">
        <v>3377</v>
      </c>
      <c r="B2339" t="s">
        <v>2343</v>
      </c>
      <c r="C2339" s="7">
        <v>6999</v>
      </c>
      <c r="D2339">
        <f t="shared" si="306"/>
        <v>291.625</v>
      </c>
      <c r="E2339" s="9">
        <v>42526.625</v>
      </c>
      <c r="F2339" s="8" t="str">
        <f t="shared" si="310"/>
        <v>06-05-16</v>
      </c>
      <c r="G2339" s="8">
        <f t="shared" si="311"/>
        <v>42526</v>
      </c>
      <c r="H2339">
        <f t="shared" si="312"/>
        <v>14767.625</v>
      </c>
      <c r="I2339">
        <v>14.864000000000001</v>
      </c>
      <c r="J2339">
        <v>14.433</v>
      </c>
      <c r="K2339" s="3">
        <f t="shared" si="308"/>
        <v>14.864000000000001</v>
      </c>
      <c r="L2339">
        <f t="shared" si="309"/>
        <v>14.433</v>
      </c>
      <c r="M2339">
        <f t="shared" si="307"/>
        <v>14.433</v>
      </c>
      <c r="N2339" s="3">
        <f t="shared" si="313"/>
        <v>14.433000000000002</v>
      </c>
      <c r="O2339">
        <f>_xll.Interpolate($T$6:$T$1168,$U$6:$U$1168,G2339,0,0)</f>
        <v>0</v>
      </c>
      <c r="P2339">
        <f>_xll.Interpolate($T$6:$T$1168,$X$6:$X$1168,G2339,0,0)</f>
        <v>341</v>
      </c>
    </row>
    <row r="2340" spans="1:16" x14ac:dyDescent="0.25">
      <c r="A2340">
        <v>3378</v>
      </c>
      <c r="B2340" t="s">
        <v>2344</v>
      </c>
      <c r="C2340" s="7">
        <v>7002</v>
      </c>
      <c r="D2340">
        <f t="shared" si="306"/>
        <v>291.75</v>
      </c>
      <c r="E2340" s="9">
        <v>42526.75</v>
      </c>
      <c r="F2340" s="8" t="str">
        <f t="shared" si="310"/>
        <v>06-05-16</v>
      </c>
      <c r="G2340" s="8">
        <f t="shared" si="311"/>
        <v>42526</v>
      </c>
      <c r="H2340">
        <f t="shared" si="312"/>
        <v>14767.75</v>
      </c>
      <c r="I2340">
        <v>14.768000000000001</v>
      </c>
      <c r="J2340">
        <v>14.218</v>
      </c>
      <c r="K2340" s="3">
        <f t="shared" si="308"/>
        <v>14.768000000000001</v>
      </c>
      <c r="L2340">
        <f t="shared" si="309"/>
        <v>14.218</v>
      </c>
      <c r="M2340">
        <f t="shared" si="307"/>
        <v>14.218</v>
      </c>
      <c r="N2340" s="3">
        <f t="shared" si="313"/>
        <v>14.218</v>
      </c>
      <c r="O2340">
        <f>_xll.Interpolate($T$6:$T$1168,$U$6:$U$1168,G2340,0,0)</f>
        <v>0</v>
      </c>
      <c r="P2340">
        <f>_xll.Interpolate($T$6:$T$1168,$X$6:$X$1168,G2340,0,0)</f>
        <v>341</v>
      </c>
    </row>
    <row r="2341" spans="1:16" x14ac:dyDescent="0.25">
      <c r="A2341">
        <v>3379</v>
      </c>
      <c r="B2341" t="s">
        <v>2345</v>
      </c>
      <c r="C2341" s="7">
        <v>7005</v>
      </c>
      <c r="D2341">
        <f t="shared" si="306"/>
        <v>291.875</v>
      </c>
      <c r="E2341" s="9">
        <v>42526.875</v>
      </c>
      <c r="F2341" s="8" t="str">
        <f t="shared" si="310"/>
        <v>06-05-16</v>
      </c>
      <c r="G2341" s="8">
        <f t="shared" si="311"/>
        <v>42526</v>
      </c>
      <c r="H2341">
        <f t="shared" si="312"/>
        <v>14767.875</v>
      </c>
      <c r="I2341">
        <v>14.457000000000001</v>
      </c>
      <c r="J2341">
        <v>14.194000000000001</v>
      </c>
      <c r="K2341" s="3">
        <f t="shared" si="308"/>
        <v>14.457000000000001</v>
      </c>
      <c r="L2341">
        <f t="shared" si="309"/>
        <v>14.194000000000001</v>
      </c>
      <c r="M2341">
        <f t="shared" si="307"/>
        <v>14.194000000000001</v>
      </c>
      <c r="N2341" s="3">
        <f t="shared" si="313"/>
        <v>14.194000000000001</v>
      </c>
      <c r="O2341">
        <f>_xll.Interpolate($T$6:$T$1168,$U$6:$U$1168,G2341,0,0)</f>
        <v>0</v>
      </c>
      <c r="P2341">
        <f>_xll.Interpolate($T$6:$T$1168,$X$6:$X$1168,G2341,0,0)</f>
        <v>341</v>
      </c>
    </row>
    <row r="2342" spans="1:16" x14ac:dyDescent="0.25">
      <c r="A2342">
        <v>3380</v>
      </c>
      <c r="B2342" t="s">
        <v>2346</v>
      </c>
      <c r="C2342" s="7">
        <v>7008</v>
      </c>
      <c r="D2342">
        <f t="shared" si="306"/>
        <v>292</v>
      </c>
      <c r="E2342" s="9">
        <v>42527</v>
      </c>
      <c r="F2342" s="8" t="str">
        <f t="shared" si="310"/>
        <v>06-06-16</v>
      </c>
      <c r="G2342" s="8">
        <f t="shared" si="311"/>
        <v>42527</v>
      </c>
      <c r="H2342">
        <f t="shared" si="312"/>
        <v>14768</v>
      </c>
      <c r="I2342">
        <v>14.409000000000001</v>
      </c>
      <c r="J2342">
        <v>14.266</v>
      </c>
      <c r="K2342" s="3">
        <f t="shared" si="308"/>
        <v>14.409000000000001</v>
      </c>
      <c r="L2342">
        <f t="shared" si="309"/>
        <v>14.266</v>
      </c>
      <c r="M2342">
        <f t="shared" si="307"/>
        <v>14.266</v>
      </c>
      <c r="N2342" s="3">
        <f t="shared" si="313"/>
        <v>14.266</v>
      </c>
      <c r="O2342">
        <f>_xll.Interpolate($T$6:$T$1168,$U$6:$U$1168,G2342,0,0)</f>
        <v>0</v>
      </c>
      <c r="P2342">
        <f>_xll.Interpolate($T$6:$T$1168,$X$6:$X$1168,G2342,0,0)</f>
        <v>341</v>
      </c>
    </row>
    <row r="2343" spans="1:16" x14ac:dyDescent="0.25">
      <c r="A2343">
        <v>3381</v>
      </c>
      <c r="B2343" t="s">
        <v>2347</v>
      </c>
      <c r="C2343" s="7">
        <v>7011</v>
      </c>
      <c r="D2343">
        <f t="shared" si="306"/>
        <v>292.125</v>
      </c>
      <c r="E2343" s="9">
        <v>42527.125</v>
      </c>
      <c r="F2343" s="8" t="str">
        <f t="shared" si="310"/>
        <v>06-06-16</v>
      </c>
      <c r="G2343" s="8">
        <f t="shared" si="311"/>
        <v>42527</v>
      </c>
      <c r="H2343">
        <f t="shared" si="312"/>
        <v>14768.125</v>
      </c>
      <c r="I2343">
        <v>14.314</v>
      </c>
      <c r="J2343">
        <v>14.218</v>
      </c>
      <c r="K2343" s="3">
        <f t="shared" si="308"/>
        <v>14.314</v>
      </c>
      <c r="L2343">
        <f t="shared" si="309"/>
        <v>14.218</v>
      </c>
      <c r="M2343">
        <f t="shared" si="307"/>
        <v>14.218</v>
      </c>
      <c r="N2343" s="3">
        <f t="shared" si="313"/>
        <v>14.218</v>
      </c>
      <c r="O2343">
        <f>_xll.Interpolate($T$6:$T$1168,$U$6:$U$1168,G2343,0,0)</f>
        <v>0</v>
      </c>
      <c r="P2343">
        <f>_xll.Interpolate($T$6:$T$1168,$X$6:$X$1168,G2343,0,0)</f>
        <v>341</v>
      </c>
    </row>
    <row r="2344" spans="1:16" x14ac:dyDescent="0.25">
      <c r="A2344">
        <v>3382</v>
      </c>
      <c r="B2344" t="s">
        <v>2348</v>
      </c>
      <c r="C2344" s="7">
        <v>7014</v>
      </c>
      <c r="D2344">
        <f t="shared" si="306"/>
        <v>292.25</v>
      </c>
      <c r="E2344" s="9">
        <v>42527.25</v>
      </c>
      <c r="F2344" s="8" t="str">
        <f t="shared" si="310"/>
        <v>06-06-16</v>
      </c>
      <c r="G2344" s="8">
        <f t="shared" si="311"/>
        <v>42527</v>
      </c>
      <c r="H2344">
        <f t="shared" si="312"/>
        <v>14768.25</v>
      </c>
      <c r="I2344">
        <v>14.266</v>
      </c>
      <c r="J2344">
        <v>14.146000000000001</v>
      </c>
      <c r="K2344" s="3">
        <f t="shared" si="308"/>
        <v>14.266</v>
      </c>
      <c r="L2344">
        <f t="shared" si="309"/>
        <v>14.146000000000001</v>
      </c>
      <c r="M2344">
        <f t="shared" si="307"/>
        <v>14.146000000000001</v>
      </c>
      <c r="N2344" s="3">
        <f t="shared" si="313"/>
        <v>14.146000000000001</v>
      </c>
      <c r="O2344">
        <f>_xll.Interpolate($T$6:$T$1168,$U$6:$U$1168,G2344,0,0)</f>
        <v>0</v>
      </c>
      <c r="P2344">
        <f>_xll.Interpolate($T$6:$T$1168,$X$6:$X$1168,G2344,0,0)</f>
        <v>341</v>
      </c>
    </row>
    <row r="2345" spans="1:16" x14ac:dyDescent="0.25">
      <c r="A2345">
        <v>3383</v>
      </c>
      <c r="B2345" t="s">
        <v>2349</v>
      </c>
      <c r="C2345" s="7">
        <v>7017</v>
      </c>
      <c r="D2345">
        <f t="shared" si="306"/>
        <v>292.375</v>
      </c>
      <c r="E2345" s="9">
        <v>42527.375</v>
      </c>
      <c r="F2345" s="8" t="str">
        <f t="shared" si="310"/>
        <v>06-06-16</v>
      </c>
      <c r="G2345" s="8">
        <f t="shared" si="311"/>
        <v>42527</v>
      </c>
      <c r="H2345">
        <f t="shared" si="312"/>
        <v>14768.375</v>
      </c>
      <c r="I2345">
        <v>14.385</v>
      </c>
      <c r="J2345">
        <v>14.361000000000001</v>
      </c>
      <c r="K2345" s="3">
        <f t="shared" si="308"/>
        <v>14.385</v>
      </c>
      <c r="L2345">
        <f t="shared" si="309"/>
        <v>14.361000000000001</v>
      </c>
      <c r="M2345">
        <f t="shared" si="307"/>
        <v>14.361000000000001</v>
      </c>
      <c r="N2345" s="3">
        <f t="shared" si="313"/>
        <v>14.361000000000002</v>
      </c>
      <c r="O2345">
        <f>_xll.Interpolate($T$6:$T$1168,$U$6:$U$1168,G2345,0,0)</f>
        <v>0</v>
      </c>
      <c r="P2345">
        <f>_xll.Interpolate($T$6:$T$1168,$X$6:$X$1168,G2345,0,0)</f>
        <v>341</v>
      </c>
    </row>
    <row r="2346" spans="1:16" x14ac:dyDescent="0.25">
      <c r="A2346">
        <v>3384</v>
      </c>
      <c r="B2346" t="s">
        <v>2350</v>
      </c>
      <c r="C2346" s="7">
        <v>7020</v>
      </c>
      <c r="D2346">
        <f t="shared" si="306"/>
        <v>292.5</v>
      </c>
      <c r="E2346" s="9">
        <v>42527.5</v>
      </c>
      <c r="F2346" s="8" t="str">
        <f t="shared" si="310"/>
        <v>06-06-16</v>
      </c>
      <c r="G2346" s="8">
        <f t="shared" si="311"/>
        <v>42527</v>
      </c>
      <c r="H2346">
        <f t="shared" si="312"/>
        <v>14768.5</v>
      </c>
      <c r="I2346">
        <v>14.721</v>
      </c>
      <c r="J2346">
        <v>14.433</v>
      </c>
      <c r="K2346" s="3">
        <f t="shared" si="308"/>
        <v>14.721</v>
      </c>
      <c r="L2346">
        <f t="shared" si="309"/>
        <v>14.433</v>
      </c>
      <c r="M2346">
        <f t="shared" si="307"/>
        <v>14.433</v>
      </c>
      <c r="N2346" s="3">
        <f t="shared" si="313"/>
        <v>14.433000000000002</v>
      </c>
      <c r="O2346">
        <f>_xll.Interpolate($T$6:$T$1168,$U$6:$U$1168,G2346,0,0)</f>
        <v>0</v>
      </c>
      <c r="P2346">
        <f>_xll.Interpolate($T$6:$T$1168,$X$6:$X$1168,G2346,0,0)</f>
        <v>341</v>
      </c>
    </row>
    <row r="2347" spans="1:16" x14ac:dyDescent="0.25">
      <c r="A2347">
        <v>3385</v>
      </c>
      <c r="B2347" t="s">
        <v>2351</v>
      </c>
      <c r="C2347" s="7">
        <v>7023</v>
      </c>
      <c r="D2347">
        <f t="shared" si="306"/>
        <v>292.625</v>
      </c>
      <c r="E2347" s="9">
        <v>42527.625</v>
      </c>
      <c r="F2347" s="8" t="str">
        <f t="shared" si="310"/>
        <v>06-06-16</v>
      </c>
      <c r="G2347" s="8">
        <f t="shared" si="311"/>
        <v>42527</v>
      </c>
      <c r="H2347">
        <f t="shared" si="312"/>
        <v>14768.625</v>
      </c>
      <c r="I2347">
        <v>14.888</v>
      </c>
      <c r="J2347">
        <v>14.337</v>
      </c>
      <c r="K2347" s="3">
        <f t="shared" si="308"/>
        <v>14.888</v>
      </c>
      <c r="L2347">
        <f t="shared" si="309"/>
        <v>14.337</v>
      </c>
      <c r="M2347">
        <f t="shared" si="307"/>
        <v>14.337</v>
      </c>
      <c r="N2347" s="3">
        <f t="shared" si="313"/>
        <v>14.336999999999998</v>
      </c>
      <c r="O2347">
        <f>_xll.Interpolate($T$6:$T$1168,$U$6:$U$1168,G2347,0,0)</f>
        <v>0</v>
      </c>
      <c r="P2347">
        <f>_xll.Interpolate($T$6:$T$1168,$X$6:$X$1168,G2347,0,0)</f>
        <v>341</v>
      </c>
    </row>
    <row r="2348" spans="1:16" x14ac:dyDescent="0.25">
      <c r="A2348">
        <v>3386</v>
      </c>
      <c r="B2348" t="s">
        <v>2352</v>
      </c>
      <c r="C2348" s="7">
        <v>7026</v>
      </c>
      <c r="D2348">
        <f t="shared" si="306"/>
        <v>292.75</v>
      </c>
      <c r="E2348" s="9">
        <v>42527.75</v>
      </c>
      <c r="F2348" s="8" t="str">
        <f t="shared" si="310"/>
        <v>06-06-16</v>
      </c>
      <c r="G2348" s="8">
        <f t="shared" si="311"/>
        <v>42527</v>
      </c>
      <c r="H2348">
        <f t="shared" si="312"/>
        <v>14768.75</v>
      </c>
      <c r="I2348">
        <v>14.912000000000001</v>
      </c>
      <c r="J2348">
        <v>14.457000000000001</v>
      </c>
      <c r="K2348" s="3">
        <f t="shared" si="308"/>
        <v>14.912000000000001</v>
      </c>
      <c r="L2348">
        <f t="shared" si="309"/>
        <v>14.457000000000001</v>
      </c>
      <c r="M2348">
        <f t="shared" si="307"/>
        <v>14.457000000000001</v>
      </c>
      <c r="N2348" s="3">
        <f t="shared" si="313"/>
        <v>14.457000000000001</v>
      </c>
      <c r="O2348">
        <f>_xll.Interpolate($T$6:$T$1168,$U$6:$U$1168,G2348,0,0)</f>
        <v>0</v>
      </c>
      <c r="P2348">
        <f>_xll.Interpolate($T$6:$T$1168,$X$6:$X$1168,G2348,0,0)</f>
        <v>341</v>
      </c>
    </row>
    <row r="2349" spans="1:16" x14ac:dyDescent="0.25">
      <c r="A2349">
        <v>3387</v>
      </c>
      <c r="B2349" t="s">
        <v>2353</v>
      </c>
      <c r="C2349" s="7">
        <v>7029</v>
      </c>
      <c r="D2349">
        <f t="shared" si="306"/>
        <v>292.875</v>
      </c>
      <c r="E2349" s="9">
        <v>42527.875</v>
      </c>
      <c r="F2349" s="8" t="str">
        <f t="shared" si="310"/>
        <v>06-06-16</v>
      </c>
      <c r="G2349" s="8">
        <f t="shared" si="311"/>
        <v>42527</v>
      </c>
      <c r="H2349">
        <f t="shared" si="312"/>
        <v>14768.875</v>
      </c>
      <c r="I2349">
        <v>14.553000000000001</v>
      </c>
      <c r="J2349">
        <v>14.553000000000001</v>
      </c>
      <c r="K2349" s="3">
        <f t="shared" si="308"/>
        <v>14.553000000000001</v>
      </c>
      <c r="L2349">
        <f t="shared" si="309"/>
        <v>14.553000000000001</v>
      </c>
      <c r="M2349">
        <f t="shared" si="307"/>
        <v>14.553000000000001</v>
      </c>
      <c r="N2349" s="3">
        <f t="shared" si="313"/>
        <v>14.553000000000001</v>
      </c>
      <c r="O2349">
        <f>_xll.Interpolate($T$6:$T$1168,$U$6:$U$1168,G2349,0,0)</f>
        <v>0</v>
      </c>
      <c r="P2349">
        <f>_xll.Interpolate($T$6:$T$1168,$X$6:$X$1168,G2349,0,0)</f>
        <v>341</v>
      </c>
    </row>
    <row r="2350" spans="1:16" x14ac:dyDescent="0.25">
      <c r="A2350">
        <v>3388</v>
      </c>
      <c r="B2350" t="s">
        <v>2354</v>
      </c>
      <c r="C2350" s="7">
        <v>7032</v>
      </c>
      <c r="D2350">
        <f t="shared" si="306"/>
        <v>293</v>
      </c>
      <c r="E2350" s="9">
        <v>42528</v>
      </c>
      <c r="F2350" s="8" t="str">
        <f t="shared" si="310"/>
        <v>06-07-16</v>
      </c>
      <c r="G2350" s="8">
        <f t="shared" si="311"/>
        <v>42528</v>
      </c>
      <c r="H2350">
        <f t="shared" si="312"/>
        <v>14769</v>
      </c>
      <c r="I2350">
        <v>14.505000000000001</v>
      </c>
      <c r="J2350">
        <v>14.266</v>
      </c>
      <c r="K2350" s="3">
        <f t="shared" si="308"/>
        <v>14.505000000000001</v>
      </c>
      <c r="L2350">
        <f t="shared" si="309"/>
        <v>14.266</v>
      </c>
      <c r="M2350">
        <f t="shared" si="307"/>
        <v>14.266</v>
      </c>
      <c r="N2350" s="3">
        <f t="shared" si="313"/>
        <v>14.266</v>
      </c>
      <c r="O2350">
        <f>_xll.Interpolate($T$6:$T$1168,$U$6:$U$1168,G2350,0,0)</f>
        <v>0</v>
      </c>
      <c r="P2350">
        <f>_xll.Interpolate($T$6:$T$1168,$X$6:$X$1168,G2350,0,0)</f>
        <v>341</v>
      </c>
    </row>
    <row r="2351" spans="1:16" x14ac:dyDescent="0.25">
      <c r="A2351">
        <v>3389</v>
      </c>
      <c r="B2351" t="s">
        <v>2355</v>
      </c>
      <c r="C2351" s="7">
        <v>7035</v>
      </c>
      <c r="D2351">
        <f t="shared" si="306"/>
        <v>293.125</v>
      </c>
      <c r="E2351" s="9">
        <v>42528.125</v>
      </c>
      <c r="F2351" s="8" t="str">
        <f t="shared" si="310"/>
        <v>06-07-16</v>
      </c>
      <c r="G2351" s="8">
        <f t="shared" si="311"/>
        <v>42528</v>
      </c>
      <c r="H2351">
        <f t="shared" si="312"/>
        <v>14769.125</v>
      </c>
      <c r="I2351">
        <v>14.433</v>
      </c>
      <c r="J2351">
        <v>14.529</v>
      </c>
      <c r="K2351" s="3">
        <f t="shared" si="308"/>
        <v>14.433</v>
      </c>
      <c r="L2351">
        <f t="shared" si="309"/>
        <v>14.529</v>
      </c>
      <c r="M2351">
        <f t="shared" si="307"/>
        <v>14.529</v>
      </c>
      <c r="N2351" s="3">
        <f t="shared" si="313"/>
        <v>14.529</v>
      </c>
      <c r="O2351">
        <f>_xll.Interpolate($T$6:$T$1168,$U$6:$U$1168,G2351,0,0)</f>
        <v>0</v>
      </c>
      <c r="P2351">
        <f>_xll.Interpolate($T$6:$T$1168,$X$6:$X$1168,G2351,0,0)</f>
        <v>341</v>
      </c>
    </row>
    <row r="2352" spans="1:16" x14ac:dyDescent="0.25">
      <c r="A2352">
        <v>3390</v>
      </c>
      <c r="B2352" t="s">
        <v>2356</v>
      </c>
      <c r="C2352" s="7">
        <v>7038</v>
      </c>
      <c r="D2352">
        <f t="shared" si="306"/>
        <v>293.25</v>
      </c>
      <c r="E2352" s="9">
        <v>42528.25</v>
      </c>
      <c r="F2352" s="8" t="str">
        <f t="shared" si="310"/>
        <v>06-07-16</v>
      </c>
      <c r="G2352" s="8">
        <f t="shared" si="311"/>
        <v>42528</v>
      </c>
      <c r="H2352">
        <f t="shared" si="312"/>
        <v>14769.25</v>
      </c>
      <c r="I2352">
        <v>14.385</v>
      </c>
      <c r="J2352">
        <v>14.577</v>
      </c>
      <c r="K2352" s="3">
        <f t="shared" si="308"/>
        <v>14.385</v>
      </c>
      <c r="L2352">
        <f t="shared" si="309"/>
        <v>14.577</v>
      </c>
      <c r="M2352">
        <f t="shared" si="307"/>
        <v>14.577</v>
      </c>
      <c r="N2352" s="3">
        <f t="shared" si="313"/>
        <v>14.576999999999998</v>
      </c>
      <c r="O2352">
        <f>_xll.Interpolate($T$6:$T$1168,$U$6:$U$1168,G2352,0,0)</f>
        <v>0</v>
      </c>
      <c r="P2352">
        <f>_xll.Interpolate($T$6:$T$1168,$X$6:$X$1168,G2352,0,0)</f>
        <v>341</v>
      </c>
    </row>
    <row r="2353" spans="1:16" x14ac:dyDescent="0.25">
      <c r="A2353">
        <v>3391</v>
      </c>
      <c r="B2353" t="s">
        <v>2357</v>
      </c>
      <c r="C2353" s="7">
        <v>7041</v>
      </c>
      <c r="D2353">
        <f t="shared" si="306"/>
        <v>293.375</v>
      </c>
      <c r="E2353" s="9">
        <v>42528.375</v>
      </c>
      <c r="F2353" s="8" t="str">
        <f t="shared" si="310"/>
        <v>06-07-16</v>
      </c>
      <c r="G2353" s="8">
        <f t="shared" si="311"/>
        <v>42528</v>
      </c>
      <c r="H2353">
        <f t="shared" si="312"/>
        <v>14769.375</v>
      </c>
      <c r="I2353">
        <v>14.385</v>
      </c>
      <c r="J2353">
        <v>14.218</v>
      </c>
      <c r="K2353" s="3">
        <f t="shared" si="308"/>
        <v>14.385</v>
      </c>
      <c r="L2353">
        <f t="shared" si="309"/>
        <v>14.218</v>
      </c>
      <c r="M2353">
        <f t="shared" si="307"/>
        <v>14.218</v>
      </c>
      <c r="N2353" s="3">
        <f t="shared" si="313"/>
        <v>14.218</v>
      </c>
      <c r="O2353">
        <f>_xll.Interpolate($T$6:$T$1168,$U$6:$U$1168,G2353,0,0)</f>
        <v>0</v>
      </c>
      <c r="P2353">
        <f>_xll.Interpolate($T$6:$T$1168,$X$6:$X$1168,G2353,0,0)</f>
        <v>341</v>
      </c>
    </row>
    <row r="2354" spans="1:16" x14ac:dyDescent="0.25">
      <c r="A2354">
        <v>3392</v>
      </c>
      <c r="B2354" t="s">
        <v>2358</v>
      </c>
      <c r="C2354" s="7">
        <v>7044</v>
      </c>
      <c r="D2354">
        <f t="shared" si="306"/>
        <v>293.5</v>
      </c>
      <c r="E2354" s="9">
        <v>42528.5</v>
      </c>
      <c r="F2354" s="8" t="str">
        <f t="shared" si="310"/>
        <v>06-07-16</v>
      </c>
      <c r="G2354" s="8">
        <f t="shared" si="311"/>
        <v>42528</v>
      </c>
      <c r="H2354">
        <f t="shared" si="312"/>
        <v>14769.5</v>
      </c>
      <c r="I2354">
        <v>14.696999999999999</v>
      </c>
      <c r="J2354">
        <v>14.553000000000001</v>
      </c>
      <c r="K2354" s="3">
        <f t="shared" si="308"/>
        <v>14.696999999999999</v>
      </c>
      <c r="L2354">
        <f t="shared" si="309"/>
        <v>14.553000000000001</v>
      </c>
      <c r="M2354">
        <f t="shared" si="307"/>
        <v>14.553000000000001</v>
      </c>
      <c r="N2354" s="3">
        <f t="shared" si="313"/>
        <v>14.553000000000001</v>
      </c>
      <c r="O2354">
        <f>_xll.Interpolate($T$6:$T$1168,$U$6:$U$1168,G2354,0,0)</f>
        <v>0</v>
      </c>
      <c r="P2354">
        <f>_xll.Interpolate($T$6:$T$1168,$X$6:$X$1168,G2354,0,0)</f>
        <v>341</v>
      </c>
    </row>
    <row r="2355" spans="1:16" x14ac:dyDescent="0.25">
      <c r="A2355">
        <v>3393</v>
      </c>
      <c r="B2355" t="s">
        <v>2359</v>
      </c>
      <c r="C2355" s="7">
        <v>7047</v>
      </c>
      <c r="D2355">
        <f t="shared" si="306"/>
        <v>293.625</v>
      </c>
      <c r="E2355" s="9">
        <v>42528.625</v>
      </c>
      <c r="F2355" s="8" t="str">
        <f t="shared" si="310"/>
        <v>06-07-16</v>
      </c>
      <c r="G2355" s="8">
        <f t="shared" si="311"/>
        <v>42528</v>
      </c>
      <c r="H2355">
        <f t="shared" si="312"/>
        <v>14769.625</v>
      </c>
      <c r="I2355">
        <v>15.055</v>
      </c>
      <c r="J2355">
        <v>14.744999999999999</v>
      </c>
      <c r="K2355" s="3">
        <f t="shared" si="308"/>
        <v>15.055</v>
      </c>
      <c r="L2355">
        <f t="shared" si="309"/>
        <v>14.744999999999999</v>
      </c>
      <c r="M2355">
        <f t="shared" si="307"/>
        <v>14.744999999999999</v>
      </c>
      <c r="N2355" s="3">
        <f t="shared" si="313"/>
        <v>14.745000000000001</v>
      </c>
      <c r="O2355">
        <f>_xll.Interpolate($T$6:$T$1168,$U$6:$U$1168,G2355,0,0)</f>
        <v>0</v>
      </c>
      <c r="P2355">
        <f>_xll.Interpolate($T$6:$T$1168,$X$6:$X$1168,G2355,0,0)</f>
        <v>341</v>
      </c>
    </row>
    <row r="2356" spans="1:16" x14ac:dyDescent="0.25">
      <c r="A2356">
        <v>3394</v>
      </c>
      <c r="B2356" t="s">
        <v>2360</v>
      </c>
      <c r="C2356" s="7">
        <v>7050</v>
      </c>
      <c r="D2356">
        <f t="shared" ref="D2356:D2419" si="314">C2356/24</f>
        <v>293.75</v>
      </c>
      <c r="E2356" s="9">
        <v>42528.75</v>
      </c>
      <c r="F2356" s="8" t="str">
        <f t="shared" si="310"/>
        <v>06-07-16</v>
      </c>
      <c r="G2356" s="8">
        <f t="shared" si="311"/>
        <v>42528</v>
      </c>
      <c r="H2356">
        <f t="shared" si="312"/>
        <v>14769.75</v>
      </c>
      <c r="I2356">
        <v>15.103</v>
      </c>
      <c r="J2356">
        <v>14.553000000000001</v>
      </c>
      <c r="K2356" s="3">
        <f t="shared" si="308"/>
        <v>15.103</v>
      </c>
      <c r="L2356">
        <f t="shared" si="309"/>
        <v>14.553000000000001</v>
      </c>
      <c r="M2356">
        <f t="shared" ref="M2356:M2419" si="315">IF(ISNA(L2356),K2356,L2356)</f>
        <v>14.553000000000001</v>
      </c>
      <c r="N2356" s="3">
        <f t="shared" si="313"/>
        <v>14.553000000000001</v>
      </c>
      <c r="O2356">
        <f>_xll.Interpolate($T$6:$T$1168,$U$6:$U$1168,G2356,0,0)</f>
        <v>0</v>
      </c>
      <c r="P2356">
        <f>_xll.Interpolate($T$6:$T$1168,$X$6:$X$1168,G2356,0,0)</f>
        <v>341</v>
      </c>
    </row>
    <row r="2357" spans="1:16" x14ac:dyDescent="0.25">
      <c r="A2357">
        <v>3395</v>
      </c>
      <c r="B2357" t="s">
        <v>2361</v>
      </c>
      <c r="C2357" s="7">
        <v>7053</v>
      </c>
      <c r="D2357">
        <f t="shared" si="314"/>
        <v>293.875</v>
      </c>
      <c r="E2357" s="9">
        <v>42528.875</v>
      </c>
      <c r="F2357" s="8" t="str">
        <f t="shared" si="310"/>
        <v>06-07-16</v>
      </c>
      <c r="G2357" s="8">
        <f t="shared" si="311"/>
        <v>42528</v>
      </c>
      <c r="H2357">
        <f t="shared" si="312"/>
        <v>14769.875</v>
      </c>
      <c r="I2357">
        <v>14.696999999999999</v>
      </c>
      <c r="J2357">
        <v>14.361000000000001</v>
      </c>
      <c r="K2357" s="3">
        <f t="shared" si="308"/>
        <v>14.696999999999999</v>
      </c>
      <c r="L2357">
        <f t="shared" si="309"/>
        <v>14.361000000000001</v>
      </c>
      <c r="M2357">
        <f t="shared" si="315"/>
        <v>14.361000000000001</v>
      </c>
      <c r="N2357" s="3">
        <f t="shared" si="313"/>
        <v>14.361000000000002</v>
      </c>
      <c r="O2357">
        <f>_xll.Interpolate($T$6:$T$1168,$U$6:$U$1168,G2357,0,0)</f>
        <v>0</v>
      </c>
      <c r="P2357">
        <f>_xll.Interpolate($T$6:$T$1168,$X$6:$X$1168,G2357,0,0)</f>
        <v>341</v>
      </c>
    </row>
    <row r="2358" spans="1:16" x14ac:dyDescent="0.25">
      <c r="A2358">
        <v>3396</v>
      </c>
      <c r="B2358" t="s">
        <v>2362</v>
      </c>
      <c r="C2358" s="7">
        <v>7056</v>
      </c>
      <c r="D2358">
        <f t="shared" si="314"/>
        <v>294</v>
      </c>
      <c r="E2358" s="9">
        <v>42529</v>
      </c>
      <c r="F2358" s="8" t="str">
        <f t="shared" si="310"/>
        <v>06-08-16</v>
      </c>
      <c r="G2358" s="8">
        <f t="shared" si="311"/>
        <v>42529</v>
      </c>
      <c r="H2358">
        <f t="shared" si="312"/>
        <v>14770</v>
      </c>
      <c r="I2358">
        <v>14.673</v>
      </c>
      <c r="J2358">
        <v>14.385</v>
      </c>
      <c r="K2358" s="3">
        <f t="shared" si="308"/>
        <v>14.673</v>
      </c>
      <c r="L2358">
        <f t="shared" si="309"/>
        <v>14.385</v>
      </c>
      <c r="M2358">
        <f t="shared" si="315"/>
        <v>14.385</v>
      </c>
      <c r="N2358" s="3">
        <f t="shared" si="313"/>
        <v>14.385</v>
      </c>
      <c r="O2358">
        <f>_xll.Interpolate($T$6:$T$1168,$U$6:$U$1168,G2358,0,0)</f>
        <v>0</v>
      </c>
      <c r="P2358">
        <f>_xll.Interpolate($T$6:$T$1168,$X$6:$X$1168,G2358,0,0)</f>
        <v>341</v>
      </c>
    </row>
    <row r="2359" spans="1:16" x14ac:dyDescent="0.25">
      <c r="A2359">
        <v>3397</v>
      </c>
      <c r="B2359" t="s">
        <v>2363</v>
      </c>
      <c r="C2359" s="7">
        <v>7059</v>
      </c>
      <c r="D2359">
        <f t="shared" si="314"/>
        <v>294.125</v>
      </c>
      <c r="E2359" s="9">
        <v>42529.125</v>
      </c>
      <c r="F2359" s="8" t="str">
        <f t="shared" si="310"/>
        <v>06-08-16</v>
      </c>
      <c r="G2359" s="8">
        <f t="shared" si="311"/>
        <v>42529</v>
      </c>
      <c r="H2359">
        <f t="shared" si="312"/>
        <v>14770.125</v>
      </c>
      <c r="I2359">
        <v>14.505000000000001</v>
      </c>
      <c r="J2359">
        <v>14.529</v>
      </c>
      <c r="K2359" s="3">
        <f t="shared" si="308"/>
        <v>14.505000000000001</v>
      </c>
      <c r="L2359">
        <f t="shared" si="309"/>
        <v>14.529</v>
      </c>
      <c r="M2359">
        <f t="shared" si="315"/>
        <v>14.529</v>
      </c>
      <c r="N2359" s="3">
        <f t="shared" si="313"/>
        <v>14.529</v>
      </c>
      <c r="O2359">
        <f>_xll.Interpolate($T$6:$T$1168,$U$6:$U$1168,G2359,0,0)</f>
        <v>0</v>
      </c>
      <c r="P2359">
        <f>_xll.Interpolate($T$6:$T$1168,$X$6:$X$1168,G2359,0,0)</f>
        <v>341</v>
      </c>
    </row>
    <row r="2360" spans="1:16" x14ac:dyDescent="0.25">
      <c r="A2360">
        <v>3398</v>
      </c>
      <c r="B2360" t="s">
        <v>2364</v>
      </c>
      <c r="C2360" s="7">
        <v>7062</v>
      </c>
      <c r="D2360">
        <f t="shared" si="314"/>
        <v>294.25</v>
      </c>
      <c r="E2360" s="9">
        <v>42529.25</v>
      </c>
      <c r="F2360" s="8" t="str">
        <f t="shared" si="310"/>
        <v>06-08-16</v>
      </c>
      <c r="G2360" s="8">
        <f t="shared" si="311"/>
        <v>42529</v>
      </c>
      <c r="H2360">
        <f t="shared" si="312"/>
        <v>14770.25</v>
      </c>
      <c r="I2360">
        <v>14.457000000000001</v>
      </c>
      <c r="J2360">
        <v>14.266</v>
      </c>
      <c r="K2360" s="3">
        <f t="shared" si="308"/>
        <v>14.457000000000001</v>
      </c>
      <c r="L2360">
        <f t="shared" si="309"/>
        <v>14.266</v>
      </c>
      <c r="M2360">
        <f t="shared" si="315"/>
        <v>14.266</v>
      </c>
      <c r="N2360" s="3">
        <f t="shared" si="313"/>
        <v>14.266</v>
      </c>
      <c r="O2360">
        <f>_xll.Interpolate($T$6:$T$1168,$U$6:$U$1168,G2360,0,0)</f>
        <v>0</v>
      </c>
      <c r="P2360">
        <f>_xll.Interpolate($T$6:$T$1168,$X$6:$X$1168,G2360,0,0)</f>
        <v>341</v>
      </c>
    </row>
    <row r="2361" spans="1:16" x14ac:dyDescent="0.25">
      <c r="A2361">
        <v>3399</v>
      </c>
      <c r="B2361" t="s">
        <v>2365</v>
      </c>
      <c r="C2361" s="7">
        <v>7065</v>
      </c>
      <c r="D2361">
        <f t="shared" si="314"/>
        <v>294.375</v>
      </c>
      <c r="E2361" s="9">
        <v>42529.375</v>
      </c>
      <c r="F2361" s="8" t="str">
        <f t="shared" si="310"/>
        <v>06-08-16</v>
      </c>
      <c r="G2361" s="8">
        <f t="shared" si="311"/>
        <v>42529</v>
      </c>
      <c r="H2361">
        <f t="shared" si="312"/>
        <v>14770.375</v>
      </c>
      <c r="I2361">
        <v>14.457000000000001</v>
      </c>
      <c r="J2361">
        <v>14.146000000000001</v>
      </c>
      <c r="K2361" s="3">
        <f t="shared" si="308"/>
        <v>14.457000000000001</v>
      </c>
      <c r="L2361">
        <f t="shared" si="309"/>
        <v>14.146000000000001</v>
      </c>
      <c r="M2361">
        <f t="shared" si="315"/>
        <v>14.146000000000001</v>
      </c>
      <c r="N2361" s="3">
        <f t="shared" si="313"/>
        <v>14.146000000000001</v>
      </c>
      <c r="O2361">
        <f>_xll.Interpolate($T$6:$T$1168,$U$6:$U$1168,G2361,0,0)</f>
        <v>0</v>
      </c>
      <c r="P2361">
        <f>_xll.Interpolate($T$6:$T$1168,$X$6:$X$1168,G2361,0,0)</f>
        <v>341</v>
      </c>
    </row>
    <row r="2362" spans="1:16" x14ac:dyDescent="0.25">
      <c r="A2362">
        <v>3400</v>
      </c>
      <c r="B2362" t="s">
        <v>2366</v>
      </c>
      <c r="C2362" s="7">
        <v>7068</v>
      </c>
      <c r="D2362">
        <f t="shared" si="314"/>
        <v>294.5</v>
      </c>
      <c r="E2362" s="9">
        <v>42529.5</v>
      </c>
      <c r="F2362" s="8" t="str">
        <f t="shared" si="310"/>
        <v>06-08-16</v>
      </c>
      <c r="G2362" s="8">
        <f t="shared" si="311"/>
        <v>42529</v>
      </c>
      <c r="H2362">
        <f t="shared" si="312"/>
        <v>14770.5</v>
      </c>
      <c r="I2362">
        <v>14.744999999999999</v>
      </c>
      <c r="J2362">
        <v>14.601000000000001</v>
      </c>
      <c r="K2362" s="3">
        <f t="shared" si="308"/>
        <v>14.744999999999999</v>
      </c>
      <c r="L2362">
        <f t="shared" si="309"/>
        <v>14.601000000000001</v>
      </c>
      <c r="M2362">
        <f t="shared" si="315"/>
        <v>14.601000000000001</v>
      </c>
      <c r="N2362" s="3">
        <f t="shared" si="313"/>
        <v>14.601000000000003</v>
      </c>
      <c r="O2362">
        <f>_xll.Interpolate($T$6:$T$1168,$U$6:$U$1168,G2362,0,0)</f>
        <v>0</v>
      </c>
      <c r="P2362">
        <f>_xll.Interpolate($T$6:$T$1168,$X$6:$X$1168,G2362,0,0)</f>
        <v>341</v>
      </c>
    </row>
    <row r="2363" spans="1:16" x14ac:dyDescent="0.25">
      <c r="A2363">
        <v>3401</v>
      </c>
      <c r="B2363" t="s">
        <v>2367</v>
      </c>
      <c r="C2363" s="7">
        <v>7071</v>
      </c>
      <c r="D2363">
        <f t="shared" si="314"/>
        <v>294.625</v>
      </c>
      <c r="E2363" s="9">
        <v>42529.625</v>
      </c>
      <c r="F2363" s="8" t="str">
        <f t="shared" si="310"/>
        <v>06-08-16</v>
      </c>
      <c r="G2363" s="8">
        <f t="shared" si="311"/>
        <v>42529</v>
      </c>
      <c r="H2363">
        <f t="shared" si="312"/>
        <v>14770.625</v>
      </c>
      <c r="I2363">
        <v>15.079000000000001</v>
      </c>
      <c r="J2363">
        <v>14.553000000000001</v>
      </c>
      <c r="K2363" s="3">
        <f t="shared" si="308"/>
        <v>15.079000000000001</v>
      </c>
      <c r="L2363">
        <f t="shared" si="309"/>
        <v>14.553000000000001</v>
      </c>
      <c r="M2363">
        <f t="shared" si="315"/>
        <v>14.553000000000001</v>
      </c>
      <c r="N2363" s="3">
        <f t="shared" si="313"/>
        <v>14.553000000000001</v>
      </c>
      <c r="O2363">
        <f>_xll.Interpolate($T$6:$T$1168,$U$6:$U$1168,G2363,0,0)</f>
        <v>0</v>
      </c>
      <c r="P2363">
        <f>_xll.Interpolate($T$6:$T$1168,$X$6:$X$1168,G2363,0,0)</f>
        <v>341</v>
      </c>
    </row>
    <row r="2364" spans="1:16" x14ac:dyDescent="0.25">
      <c r="A2364">
        <v>3402</v>
      </c>
      <c r="B2364" t="s">
        <v>2368</v>
      </c>
      <c r="C2364" s="7">
        <v>7074</v>
      </c>
      <c r="D2364">
        <f t="shared" si="314"/>
        <v>294.75</v>
      </c>
      <c r="E2364" s="9">
        <v>42529.75</v>
      </c>
      <c r="F2364" s="8" t="str">
        <f t="shared" si="310"/>
        <v>06-08-16</v>
      </c>
      <c r="G2364" s="8">
        <f t="shared" si="311"/>
        <v>42529</v>
      </c>
      <c r="H2364">
        <f t="shared" si="312"/>
        <v>14770.75</v>
      </c>
      <c r="I2364">
        <v>14.96</v>
      </c>
      <c r="J2364">
        <v>14.577</v>
      </c>
      <c r="K2364" s="3">
        <f t="shared" si="308"/>
        <v>14.96</v>
      </c>
      <c r="L2364">
        <f t="shared" si="309"/>
        <v>14.577</v>
      </c>
      <c r="M2364">
        <f t="shared" si="315"/>
        <v>14.577</v>
      </c>
      <c r="N2364" s="3">
        <f t="shared" si="313"/>
        <v>14.576999999999998</v>
      </c>
      <c r="O2364">
        <f>_xll.Interpolate($T$6:$T$1168,$U$6:$U$1168,G2364,0,0)</f>
        <v>0</v>
      </c>
      <c r="P2364">
        <f>_xll.Interpolate($T$6:$T$1168,$X$6:$X$1168,G2364,0,0)</f>
        <v>341</v>
      </c>
    </row>
    <row r="2365" spans="1:16" x14ac:dyDescent="0.25">
      <c r="A2365">
        <v>3403</v>
      </c>
      <c r="B2365" t="s">
        <v>2369</v>
      </c>
      <c r="C2365" s="7">
        <v>7077</v>
      </c>
      <c r="D2365">
        <f t="shared" si="314"/>
        <v>294.875</v>
      </c>
      <c r="E2365" s="9">
        <v>42529.875</v>
      </c>
      <c r="F2365" s="8" t="str">
        <f t="shared" si="310"/>
        <v>06-08-16</v>
      </c>
      <c r="G2365" s="8">
        <f t="shared" si="311"/>
        <v>42529</v>
      </c>
      <c r="H2365">
        <f t="shared" si="312"/>
        <v>14770.875</v>
      </c>
      <c r="I2365">
        <v>14.792</v>
      </c>
      <c r="J2365">
        <v>14.648999999999999</v>
      </c>
      <c r="K2365" s="3">
        <f t="shared" si="308"/>
        <v>14.792</v>
      </c>
      <c r="L2365">
        <f t="shared" si="309"/>
        <v>14.648999999999999</v>
      </c>
      <c r="M2365">
        <f t="shared" si="315"/>
        <v>14.648999999999999</v>
      </c>
      <c r="N2365" s="3">
        <f t="shared" si="313"/>
        <v>14.648999999999997</v>
      </c>
      <c r="O2365">
        <f>_xll.Interpolate($T$6:$T$1168,$U$6:$U$1168,G2365,0,0)</f>
        <v>0</v>
      </c>
      <c r="P2365">
        <f>_xll.Interpolate($T$6:$T$1168,$X$6:$X$1168,G2365,0,0)</f>
        <v>341</v>
      </c>
    </row>
    <row r="2366" spans="1:16" x14ac:dyDescent="0.25">
      <c r="A2366">
        <v>3404</v>
      </c>
      <c r="B2366" t="s">
        <v>2370</v>
      </c>
      <c r="C2366" s="7">
        <v>7080</v>
      </c>
      <c r="D2366">
        <f t="shared" si="314"/>
        <v>295</v>
      </c>
      <c r="E2366" s="9">
        <v>42530</v>
      </c>
      <c r="F2366" s="8" t="str">
        <f t="shared" si="310"/>
        <v>06-09-16</v>
      </c>
      <c r="G2366" s="8">
        <f t="shared" si="311"/>
        <v>42530</v>
      </c>
      <c r="H2366">
        <f t="shared" si="312"/>
        <v>14771</v>
      </c>
      <c r="I2366">
        <v>14.625</v>
      </c>
      <c r="J2366">
        <v>14.577</v>
      </c>
      <c r="K2366" s="3">
        <f t="shared" si="308"/>
        <v>14.625</v>
      </c>
      <c r="L2366">
        <f t="shared" si="309"/>
        <v>14.577</v>
      </c>
      <c r="M2366">
        <f t="shared" si="315"/>
        <v>14.577</v>
      </c>
      <c r="N2366" s="3">
        <f t="shared" si="313"/>
        <v>14.576999999999998</v>
      </c>
      <c r="O2366">
        <f>_xll.Interpolate($T$6:$T$1168,$U$6:$U$1168,G2366,0,0)</f>
        <v>0</v>
      </c>
      <c r="P2366">
        <f>_xll.Interpolate($T$6:$T$1168,$X$6:$X$1168,G2366,0,0)</f>
        <v>341</v>
      </c>
    </row>
    <row r="2367" spans="1:16" x14ac:dyDescent="0.25">
      <c r="A2367">
        <v>3405</v>
      </c>
      <c r="B2367" t="s">
        <v>2371</v>
      </c>
      <c r="C2367" s="7">
        <v>7083</v>
      </c>
      <c r="D2367">
        <f t="shared" si="314"/>
        <v>295.125</v>
      </c>
      <c r="E2367" s="9">
        <v>42530.125</v>
      </c>
      <c r="F2367" s="8" t="str">
        <f t="shared" si="310"/>
        <v>06-09-16</v>
      </c>
      <c r="G2367" s="8">
        <f t="shared" si="311"/>
        <v>42530</v>
      </c>
      <c r="H2367">
        <f t="shared" si="312"/>
        <v>14771.125</v>
      </c>
      <c r="I2367">
        <v>14.577</v>
      </c>
      <c r="J2367">
        <v>14.577</v>
      </c>
      <c r="K2367" s="3">
        <f t="shared" si="308"/>
        <v>14.577</v>
      </c>
      <c r="L2367">
        <f t="shared" si="309"/>
        <v>14.577</v>
      </c>
      <c r="M2367">
        <f t="shared" si="315"/>
        <v>14.577</v>
      </c>
      <c r="N2367" s="3">
        <f t="shared" si="313"/>
        <v>14.576999999999998</v>
      </c>
      <c r="O2367">
        <f>_xll.Interpolate($T$6:$T$1168,$U$6:$U$1168,G2367,0,0)</f>
        <v>0</v>
      </c>
      <c r="P2367">
        <f>_xll.Interpolate($T$6:$T$1168,$X$6:$X$1168,G2367,0,0)</f>
        <v>341</v>
      </c>
    </row>
    <row r="2368" spans="1:16" x14ac:dyDescent="0.25">
      <c r="A2368">
        <v>3406</v>
      </c>
      <c r="B2368" t="s">
        <v>2372</v>
      </c>
      <c r="C2368" s="7">
        <v>7086</v>
      </c>
      <c r="D2368">
        <f t="shared" si="314"/>
        <v>295.25</v>
      </c>
      <c r="E2368" s="9">
        <v>42530.25</v>
      </c>
      <c r="F2368" s="8" t="str">
        <f t="shared" si="310"/>
        <v>06-09-16</v>
      </c>
      <c r="G2368" s="8">
        <f t="shared" si="311"/>
        <v>42530</v>
      </c>
      <c r="H2368">
        <f t="shared" si="312"/>
        <v>14771.25</v>
      </c>
      <c r="I2368">
        <v>14.433</v>
      </c>
      <c r="J2368">
        <v>14.481</v>
      </c>
      <c r="K2368" s="3">
        <f t="shared" si="308"/>
        <v>14.433</v>
      </c>
      <c r="L2368">
        <f t="shared" si="309"/>
        <v>14.481</v>
      </c>
      <c r="M2368">
        <f t="shared" si="315"/>
        <v>14.481</v>
      </c>
      <c r="N2368" s="3">
        <f t="shared" si="313"/>
        <v>14.481</v>
      </c>
      <c r="O2368">
        <f>_xll.Interpolate($T$6:$T$1168,$U$6:$U$1168,G2368,0,0)</f>
        <v>0</v>
      </c>
      <c r="P2368">
        <f>_xll.Interpolate($T$6:$T$1168,$X$6:$X$1168,G2368,0,0)</f>
        <v>341</v>
      </c>
    </row>
    <row r="2369" spans="1:16" x14ac:dyDescent="0.25">
      <c r="A2369">
        <v>3407</v>
      </c>
      <c r="B2369" t="s">
        <v>2373</v>
      </c>
      <c r="C2369" s="7">
        <v>7089</v>
      </c>
      <c r="D2369">
        <f t="shared" si="314"/>
        <v>295.375</v>
      </c>
      <c r="E2369" s="9">
        <v>42530.375</v>
      </c>
      <c r="F2369" s="8" t="str">
        <f t="shared" si="310"/>
        <v>06-09-16</v>
      </c>
      <c r="G2369" s="8">
        <f t="shared" si="311"/>
        <v>42530</v>
      </c>
      <c r="H2369">
        <f t="shared" si="312"/>
        <v>14771.375</v>
      </c>
      <c r="I2369">
        <v>14.481</v>
      </c>
      <c r="J2369">
        <v>14.553000000000001</v>
      </c>
      <c r="K2369" s="3">
        <f t="shared" si="308"/>
        <v>14.481</v>
      </c>
      <c r="L2369">
        <f t="shared" si="309"/>
        <v>14.553000000000001</v>
      </c>
      <c r="M2369">
        <f t="shared" si="315"/>
        <v>14.553000000000001</v>
      </c>
      <c r="N2369" s="3">
        <f t="shared" si="313"/>
        <v>14.553000000000001</v>
      </c>
      <c r="O2369">
        <f>_xll.Interpolate($T$6:$T$1168,$U$6:$U$1168,G2369,0,0)</f>
        <v>0</v>
      </c>
      <c r="P2369">
        <f>_xll.Interpolate($T$6:$T$1168,$X$6:$X$1168,G2369,0,0)</f>
        <v>341</v>
      </c>
    </row>
    <row r="2370" spans="1:16" x14ac:dyDescent="0.25">
      <c r="A2370">
        <v>3408</v>
      </c>
      <c r="B2370" t="s">
        <v>2374</v>
      </c>
      <c r="C2370" s="7">
        <v>7092</v>
      </c>
      <c r="D2370">
        <f t="shared" si="314"/>
        <v>295.5</v>
      </c>
      <c r="E2370" s="9">
        <v>42530.5</v>
      </c>
      <c r="F2370" s="8" t="str">
        <f t="shared" si="310"/>
        <v>06-09-16</v>
      </c>
      <c r="G2370" s="8">
        <f t="shared" si="311"/>
        <v>42530</v>
      </c>
      <c r="H2370">
        <f t="shared" si="312"/>
        <v>14771.5</v>
      </c>
      <c r="I2370">
        <v>14.888</v>
      </c>
      <c r="J2370">
        <v>14.696999999999999</v>
      </c>
      <c r="K2370" s="3">
        <f t="shared" si="308"/>
        <v>14.888</v>
      </c>
      <c r="L2370">
        <f t="shared" si="309"/>
        <v>14.696999999999999</v>
      </c>
      <c r="M2370">
        <f t="shared" si="315"/>
        <v>14.696999999999999</v>
      </c>
      <c r="N2370" s="3">
        <f t="shared" si="313"/>
        <v>14.696999999999999</v>
      </c>
      <c r="O2370">
        <f>_xll.Interpolate($T$6:$T$1168,$U$6:$U$1168,G2370,0,0)</f>
        <v>0</v>
      </c>
      <c r="P2370">
        <f>_xll.Interpolate($T$6:$T$1168,$X$6:$X$1168,G2370,0,0)</f>
        <v>341</v>
      </c>
    </row>
    <row r="2371" spans="1:16" x14ac:dyDescent="0.25">
      <c r="A2371">
        <v>3409</v>
      </c>
      <c r="B2371" t="s">
        <v>2375</v>
      </c>
      <c r="C2371" s="7">
        <v>7095</v>
      </c>
      <c r="D2371">
        <f t="shared" si="314"/>
        <v>295.625</v>
      </c>
      <c r="E2371" s="9">
        <v>42530.625</v>
      </c>
      <c r="F2371" s="8" t="str">
        <f t="shared" si="310"/>
        <v>06-09-16</v>
      </c>
      <c r="G2371" s="8">
        <f t="shared" si="311"/>
        <v>42530</v>
      </c>
      <c r="H2371">
        <f t="shared" si="312"/>
        <v>14771.625</v>
      </c>
      <c r="I2371">
        <v>15.175000000000001</v>
      </c>
      <c r="J2371">
        <v>14.696999999999999</v>
      </c>
      <c r="K2371" s="3">
        <f t="shared" si="308"/>
        <v>15.175000000000001</v>
      </c>
      <c r="L2371">
        <f t="shared" si="309"/>
        <v>14.696999999999999</v>
      </c>
      <c r="M2371">
        <f t="shared" si="315"/>
        <v>14.696999999999999</v>
      </c>
      <c r="N2371" s="3">
        <f t="shared" si="313"/>
        <v>14.696999999999999</v>
      </c>
      <c r="O2371">
        <f>_xll.Interpolate($T$6:$T$1168,$U$6:$U$1168,G2371,0,0)</f>
        <v>0</v>
      </c>
      <c r="P2371">
        <f>_xll.Interpolate($T$6:$T$1168,$X$6:$X$1168,G2371,0,0)</f>
        <v>341</v>
      </c>
    </row>
    <row r="2372" spans="1:16" x14ac:dyDescent="0.25">
      <c r="A2372">
        <v>3410</v>
      </c>
      <c r="B2372" t="s">
        <v>2376</v>
      </c>
      <c r="C2372" s="7">
        <v>7098</v>
      </c>
      <c r="D2372">
        <f t="shared" si="314"/>
        <v>295.75</v>
      </c>
      <c r="E2372" s="9">
        <v>42530.75</v>
      </c>
      <c r="F2372" s="8" t="str">
        <f t="shared" si="310"/>
        <v>06-09-16</v>
      </c>
      <c r="G2372" s="8">
        <f t="shared" si="311"/>
        <v>42530</v>
      </c>
      <c r="H2372">
        <f t="shared" si="312"/>
        <v>14771.75</v>
      </c>
      <c r="I2372">
        <v>15.103</v>
      </c>
      <c r="J2372">
        <v>14.625</v>
      </c>
      <c r="K2372" s="3">
        <f t="shared" si="308"/>
        <v>15.103</v>
      </c>
      <c r="L2372">
        <f t="shared" si="309"/>
        <v>14.625</v>
      </c>
      <c r="M2372">
        <f t="shared" si="315"/>
        <v>14.625</v>
      </c>
      <c r="N2372" s="3">
        <f t="shared" si="313"/>
        <v>14.625</v>
      </c>
      <c r="O2372">
        <f>_xll.Interpolate($T$6:$T$1168,$U$6:$U$1168,G2372,0,0)</f>
        <v>0</v>
      </c>
      <c r="P2372">
        <f>_xll.Interpolate($T$6:$T$1168,$X$6:$X$1168,G2372,0,0)</f>
        <v>341</v>
      </c>
    </row>
    <row r="2373" spans="1:16" x14ac:dyDescent="0.25">
      <c r="A2373">
        <v>3411</v>
      </c>
      <c r="B2373" t="s">
        <v>2377</v>
      </c>
      <c r="C2373" s="7">
        <v>7101</v>
      </c>
      <c r="D2373">
        <f t="shared" si="314"/>
        <v>295.875</v>
      </c>
      <c r="E2373" s="9">
        <v>42530.875</v>
      </c>
      <c r="F2373" s="8" t="str">
        <f t="shared" si="310"/>
        <v>06-09-16</v>
      </c>
      <c r="G2373" s="8">
        <f t="shared" si="311"/>
        <v>42530</v>
      </c>
      <c r="H2373">
        <f t="shared" si="312"/>
        <v>14771.875</v>
      </c>
      <c r="I2373">
        <v>14.84</v>
      </c>
      <c r="J2373">
        <v>14.553000000000001</v>
      </c>
      <c r="K2373" s="3">
        <f t="shared" si="308"/>
        <v>14.84</v>
      </c>
      <c r="L2373">
        <f t="shared" si="309"/>
        <v>14.553000000000001</v>
      </c>
      <c r="M2373">
        <f t="shared" si="315"/>
        <v>14.553000000000001</v>
      </c>
      <c r="N2373" s="3">
        <f t="shared" si="313"/>
        <v>14.553000000000001</v>
      </c>
      <c r="O2373">
        <f>_xll.Interpolate($T$6:$T$1168,$U$6:$U$1168,G2373,0,0)</f>
        <v>0</v>
      </c>
      <c r="P2373">
        <f>_xll.Interpolate($T$6:$T$1168,$X$6:$X$1168,G2373,0,0)</f>
        <v>341</v>
      </c>
    </row>
    <row r="2374" spans="1:16" x14ac:dyDescent="0.25">
      <c r="A2374">
        <v>3412</v>
      </c>
      <c r="B2374" t="s">
        <v>2378</v>
      </c>
      <c r="C2374" s="7">
        <v>7104</v>
      </c>
      <c r="D2374">
        <f t="shared" si="314"/>
        <v>296</v>
      </c>
      <c r="E2374" s="9">
        <v>42531</v>
      </c>
      <c r="F2374" s="8" t="str">
        <f t="shared" si="310"/>
        <v>06-10-16</v>
      </c>
      <c r="G2374" s="8">
        <f t="shared" si="311"/>
        <v>42531</v>
      </c>
      <c r="H2374">
        <f t="shared" si="312"/>
        <v>14772</v>
      </c>
      <c r="I2374">
        <v>14.721</v>
      </c>
      <c r="J2374">
        <v>14.84</v>
      </c>
      <c r="K2374" s="3">
        <f t="shared" ref="K2374:K2437" si="316">IF(I2374&lt;3,NA(),I2374)</f>
        <v>14.721</v>
      </c>
      <c r="L2374">
        <f t="shared" ref="L2374:L2437" si="317">IF(J2374&lt;1,NA(),J2374)</f>
        <v>14.84</v>
      </c>
      <c r="M2374">
        <f t="shared" si="315"/>
        <v>14.84</v>
      </c>
      <c r="N2374" s="3">
        <f t="shared" si="313"/>
        <v>14.839999999999998</v>
      </c>
      <c r="O2374">
        <f>_xll.Interpolate($T$6:$T$1168,$U$6:$U$1168,G2374,0,0)</f>
        <v>0</v>
      </c>
      <c r="P2374">
        <f>_xll.Interpolate($T$6:$T$1168,$X$6:$X$1168,G2374,0,0)</f>
        <v>341</v>
      </c>
    </row>
    <row r="2375" spans="1:16" x14ac:dyDescent="0.25">
      <c r="A2375">
        <v>3413</v>
      </c>
      <c r="B2375" t="s">
        <v>2379</v>
      </c>
      <c r="C2375" s="7">
        <v>7107</v>
      </c>
      <c r="D2375">
        <f t="shared" si="314"/>
        <v>296.125</v>
      </c>
      <c r="E2375" s="9">
        <v>42531.125</v>
      </c>
      <c r="F2375" s="8" t="str">
        <f t="shared" ref="F2375:F2438" si="318">TEXT(E2375,"MM-DD-YY")</f>
        <v>06-10-16</v>
      </c>
      <c r="G2375" s="8">
        <f t="shared" ref="G2375:G2438" si="319">DATEVALUE(F2375)</f>
        <v>42531</v>
      </c>
      <c r="H2375">
        <f t="shared" ref="H2375:H2438" si="320">14476+D2375</f>
        <v>14772.125</v>
      </c>
      <c r="I2375">
        <v>14.696999999999999</v>
      </c>
      <c r="J2375">
        <v>14.625</v>
      </c>
      <c r="K2375" s="3">
        <f t="shared" si="316"/>
        <v>14.696999999999999</v>
      </c>
      <c r="L2375">
        <f t="shared" si="317"/>
        <v>14.625</v>
      </c>
      <c r="M2375">
        <f t="shared" si="315"/>
        <v>14.625</v>
      </c>
      <c r="N2375" s="3">
        <f t="shared" ref="N2375:N2438" si="321">IF(AND(ISNUMBER(K2375),ISNUMBER(L2375)),(O2375*K2375+L2375*P2375)/(O2375+P2375),IF(ISNA(L2375),K2375,L2375))</f>
        <v>14.625</v>
      </c>
      <c r="O2375">
        <f>_xll.Interpolate($T$6:$T$1168,$U$6:$U$1168,G2375,0,0)</f>
        <v>0</v>
      </c>
      <c r="P2375">
        <f>_xll.Interpolate($T$6:$T$1168,$X$6:$X$1168,G2375,0,0)</f>
        <v>341</v>
      </c>
    </row>
    <row r="2376" spans="1:16" x14ac:dyDescent="0.25">
      <c r="A2376">
        <v>3414</v>
      </c>
      <c r="B2376" t="s">
        <v>2380</v>
      </c>
      <c r="C2376" s="7">
        <v>7110</v>
      </c>
      <c r="D2376">
        <f t="shared" si="314"/>
        <v>296.25</v>
      </c>
      <c r="E2376" s="9">
        <v>42531.25</v>
      </c>
      <c r="F2376" s="8" t="str">
        <f t="shared" si="318"/>
        <v>06-10-16</v>
      </c>
      <c r="G2376" s="8">
        <f t="shared" si="319"/>
        <v>42531</v>
      </c>
      <c r="H2376">
        <f t="shared" si="320"/>
        <v>14772.25</v>
      </c>
      <c r="I2376">
        <v>14.673</v>
      </c>
      <c r="J2376">
        <v>14.744999999999999</v>
      </c>
      <c r="K2376" s="3">
        <f t="shared" si="316"/>
        <v>14.673</v>
      </c>
      <c r="L2376">
        <f t="shared" si="317"/>
        <v>14.744999999999999</v>
      </c>
      <c r="M2376">
        <f t="shared" si="315"/>
        <v>14.744999999999999</v>
      </c>
      <c r="N2376" s="3">
        <f t="shared" si="321"/>
        <v>14.745000000000001</v>
      </c>
      <c r="O2376">
        <f>_xll.Interpolate($T$6:$T$1168,$U$6:$U$1168,G2376,0,0)</f>
        <v>0</v>
      </c>
      <c r="P2376">
        <f>_xll.Interpolate($T$6:$T$1168,$X$6:$X$1168,G2376,0,0)</f>
        <v>341</v>
      </c>
    </row>
    <row r="2377" spans="1:16" x14ac:dyDescent="0.25">
      <c r="A2377">
        <v>3415</v>
      </c>
      <c r="B2377" t="s">
        <v>2381</v>
      </c>
      <c r="C2377" s="7">
        <v>7113</v>
      </c>
      <c r="D2377">
        <f t="shared" si="314"/>
        <v>296.375</v>
      </c>
      <c r="E2377" s="9">
        <v>42531.375</v>
      </c>
      <c r="F2377" s="8" t="str">
        <f t="shared" si="318"/>
        <v>06-10-16</v>
      </c>
      <c r="G2377" s="8">
        <f t="shared" si="319"/>
        <v>42531</v>
      </c>
      <c r="H2377">
        <f t="shared" si="320"/>
        <v>14772.375</v>
      </c>
      <c r="I2377">
        <v>14.601000000000001</v>
      </c>
      <c r="J2377">
        <v>14.792</v>
      </c>
      <c r="K2377" s="3">
        <f t="shared" si="316"/>
        <v>14.601000000000001</v>
      </c>
      <c r="L2377">
        <f t="shared" si="317"/>
        <v>14.792</v>
      </c>
      <c r="M2377">
        <f t="shared" si="315"/>
        <v>14.792</v>
      </c>
      <c r="N2377" s="3">
        <f t="shared" si="321"/>
        <v>14.792</v>
      </c>
      <c r="O2377">
        <f>_xll.Interpolate($T$6:$T$1168,$U$6:$U$1168,G2377,0,0)</f>
        <v>0</v>
      </c>
      <c r="P2377">
        <f>_xll.Interpolate($T$6:$T$1168,$X$6:$X$1168,G2377,0,0)</f>
        <v>341</v>
      </c>
    </row>
    <row r="2378" spans="1:16" x14ac:dyDescent="0.25">
      <c r="A2378">
        <v>3416</v>
      </c>
      <c r="B2378" t="s">
        <v>2382</v>
      </c>
      <c r="C2378" s="7">
        <v>7116</v>
      </c>
      <c r="D2378">
        <f t="shared" si="314"/>
        <v>296.5</v>
      </c>
      <c r="E2378" s="9">
        <v>42531.5</v>
      </c>
      <c r="F2378" s="8" t="str">
        <f t="shared" si="318"/>
        <v>06-10-16</v>
      </c>
      <c r="G2378" s="8">
        <f t="shared" si="319"/>
        <v>42531</v>
      </c>
      <c r="H2378">
        <f t="shared" si="320"/>
        <v>14772.5</v>
      </c>
      <c r="I2378">
        <v>15.031000000000001</v>
      </c>
      <c r="J2378">
        <v>14.936</v>
      </c>
      <c r="K2378" s="3">
        <f t="shared" si="316"/>
        <v>15.031000000000001</v>
      </c>
      <c r="L2378">
        <f t="shared" si="317"/>
        <v>14.936</v>
      </c>
      <c r="M2378">
        <f t="shared" si="315"/>
        <v>14.936</v>
      </c>
      <c r="N2378" s="3">
        <f t="shared" si="321"/>
        <v>14.936000000000002</v>
      </c>
      <c r="O2378">
        <f>_xll.Interpolate($T$6:$T$1168,$U$6:$U$1168,G2378,0,0)</f>
        <v>0</v>
      </c>
      <c r="P2378">
        <f>_xll.Interpolate($T$6:$T$1168,$X$6:$X$1168,G2378,0,0)</f>
        <v>341</v>
      </c>
    </row>
    <row r="2379" spans="1:16" x14ac:dyDescent="0.25">
      <c r="A2379">
        <v>3417</v>
      </c>
      <c r="B2379" t="s">
        <v>2383</v>
      </c>
      <c r="C2379" s="7">
        <v>7119</v>
      </c>
      <c r="D2379">
        <f t="shared" si="314"/>
        <v>296.625</v>
      </c>
      <c r="E2379" s="9">
        <v>42531.625</v>
      </c>
      <c r="F2379" s="8" t="str">
        <f t="shared" si="318"/>
        <v>06-10-16</v>
      </c>
      <c r="G2379" s="8">
        <f t="shared" si="319"/>
        <v>42531</v>
      </c>
      <c r="H2379">
        <f t="shared" si="320"/>
        <v>14772.625</v>
      </c>
      <c r="I2379">
        <v>14.888</v>
      </c>
      <c r="J2379">
        <v>14.361000000000001</v>
      </c>
      <c r="K2379" s="3">
        <f t="shared" si="316"/>
        <v>14.888</v>
      </c>
      <c r="L2379">
        <f t="shared" si="317"/>
        <v>14.361000000000001</v>
      </c>
      <c r="M2379">
        <f t="shared" si="315"/>
        <v>14.361000000000001</v>
      </c>
      <c r="N2379" s="3">
        <f t="shared" si="321"/>
        <v>14.361000000000002</v>
      </c>
      <c r="O2379">
        <f>_xll.Interpolate($T$6:$T$1168,$U$6:$U$1168,G2379,0,0)</f>
        <v>0</v>
      </c>
      <c r="P2379">
        <f>_xll.Interpolate($T$6:$T$1168,$X$6:$X$1168,G2379,0,0)</f>
        <v>341</v>
      </c>
    </row>
    <row r="2380" spans="1:16" x14ac:dyDescent="0.25">
      <c r="A2380">
        <v>3418</v>
      </c>
      <c r="B2380" t="s">
        <v>2384</v>
      </c>
      <c r="C2380" s="7">
        <v>7122</v>
      </c>
      <c r="D2380">
        <f t="shared" si="314"/>
        <v>296.75</v>
      </c>
      <c r="E2380" s="9">
        <v>42531.75</v>
      </c>
      <c r="F2380" s="8" t="str">
        <f t="shared" si="318"/>
        <v>06-10-16</v>
      </c>
      <c r="G2380" s="8">
        <f t="shared" si="319"/>
        <v>42531</v>
      </c>
      <c r="H2380">
        <f t="shared" si="320"/>
        <v>14772.75</v>
      </c>
      <c r="I2380">
        <v>14.864000000000001</v>
      </c>
      <c r="J2380">
        <v>14.553000000000001</v>
      </c>
      <c r="K2380" s="3">
        <f t="shared" si="316"/>
        <v>14.864000000000001</v>
      </c>
      <c r="L2380">
        <f t="shared" si="317"/>
        <v>14.553000000000001</v>
      </c>
      <c r="M2380">
        <f t="shared" si="315"/>
        <v>14.553000000000001</v>
      </c>
      <c r="N2380" s="3">
        <f t="shared" si="321"/>
        <v>14.553000000000001</v>
      </c>
      <c r="O2380">
        <f>_xll.Interpolate($T$6:$T$1168,$U$6:$U$1168,G2380,0,0)</f>
        <v>0</v>
      </c>
      <c r="P2380">
        <f>_xll.Interpolate($T$6:$T$1168,$X$6:$X$1168,G2380,0,0)</f>
        <v>341</v>
      </c>
    </row>
    <row r="2381" spans="1:16" x14ac:dyDescent="0.25">
      <c r="A2381">
        <v>3419</v>
      </c>
      <c r="B2381" t="s">
        <v>2385</v>
      </c>
      <c r="C2381" s="7">
        <v>7125</v>
      </c>
      <c r="D2381">
        <f t="shared" si="314"/>
        <v>296.875</v>
      </c>
      <c r="E2381" s="9">
        <v>42531.875</v>
      </c>
      <c r="F2381" s="8" t="str">
        <f t="shared" si="318"/>
        <v>06-10-16</v>
      </c>
      <c r="G2381" s="8">
        <f t="shared" si="319"/>
        <v>42531</v>
      </c>
      <c r="H2381">
        <f t="shared" si="320"/>
        <v>14772.875</v>
      </c>
      <c r="I2381">
        <v>14.768000000000001</v>
      </c>
      <c r="J2381">
        <v>14.888</v>
      </c>
      <c r="K2381" s="3">
        <f t="shared" si="316"/>
        <v>14.768000000000001</v>
      </c>
      <c r="L2381">
        <f t="shared" si="317"/>
        <v>14.888</v>
      </c>
      <c r="M2381">
        <f t="shared" si="315"/>
        <v>14.888</v>
      </c>
      <c r="N2381" s="3">
        <f t="shared" si="321"/>
        <v>14.888</v>
      </c>
      <c r="O2381">
        <f>_xll.Interpolate($T$6:$T$1168,$U$6:$U$1168,G2381,0,0)</f>
        <v>0</v>
      </c>
      <c r="P2381">
        <f>_xll.Interpolate($T$6:$T$1168,$X$6:$X$1168,G2381,0,0)</f>
        <v>341</v>
      </c>
    </row>
    <row r="2382" spans="1:16" x14ac:dyDescent="0.25">
      <c r="A2382">
        <v>3420</v>
      </c>
      <c r="B2382" t="s">
        <v>2386</v>
      </c>
      <c r="C2382" s="7">
        <v>7128</v>
      </c>
      <c r="D2382">
        <f t="shared" si="314"/>
        <v>297</v>
      </c>
      <c r="E2382" s="9">
        <v>42532</v>
      </c>
      <c r="F2382" s="8" t="str">
        <f t="shared" si="318"/>
        <v>06-11-16</v>
      </c>
      <c r="G2382" s="8">
        <f t="shared" si="319"/>
        <v>42532</v>
      </c>
      <c r="H2382">
        <f t="shared" si="320"/>
        <v>14773</v>
      </c>
      <c r="I2382">
        <v>14.864000000000001</v>
      </c>
      <c r="J2382">
        <v>14.936</v>
      </c>
      <c r="K2382" s="3">
        <f t="shared" si="316"/>
        <v>14.864000000000001</v>
      </c>
      <c r="L2382">
        <f t="shared" si="317"/>
        <v>14.936</v>
      </c>
      <c r="M2382">
        <f t="shared" si="315"/>
        <v>14.936</v>
      </c>
      <c r="N2382" s="3">
        <f t="shared" si="321"/>
        <v>14.936000000000002</v>
      </c>
      <c r="O2382">
        <f>_xll.Interpolate($T$6:$T$1168,$U$6:$U$1168,G2382,0,0)</f>
        <v>0</v>
      </c>
      <c r="P2382">
        <f>_xll.Interpolate($T$6:$T$1168,$X$6:$X$1168,G2382,0,0)</f>
        <v>341</v>
      </c>
    </row>
    <row r="2383" spans="1:16" x14ac:dyDescent="0.25">
      <c r="A2383">
        <v>3421</v>
      </c>
      <c r="B2383" t="s">
        <v>2387</v>
      </c>
      <c r="C2383" s="7">
        <v>7131</v>
      </c>
      <c r="D2383">
        <f t="shared" si="314"/>
        <v>297.125</v>
      </c>
      <c r="E2383" s="9">
        <v>42532.125</v>
      </c>
      <c r="F2383" s="8" t="str">
        <f t="shared" si="318"/>
        <v>06-11-16</v>
      </c>
      <c r="G2383" s="8">
        <f t="shared" si="319"/>
        <v>42532</v>
      </c>
      <c r="H2383">
        <f t="shared" si="320"/>
        <v>14773.125</v>
      </c>
      <c r="I2383">
        <v>14.768000000000001</v>
      </c>
      <c r="J2383">
        <v>14.696999999999999</v>
      </c>
      <c r="K2383" s="3">
        <f t="shared" si="316"/>
        <v>14.768000000000001</v>
      </c>
      <c r="L2383">
        <f t="shared" si="317"/>
        <v>14.696999999999999</v>
      </c>
      <c r="M2383">
        <f t="shared" si="315"/>
        <v>14.696999999999999</v>
      </c>
      <c r="N2383" s="3">
        <f t="shared" si="321"/>
        <v>14.696999999999999</v>
      </c>
      <c r="O2383">
        <f>_xll.Interpolate($T$6:$T$1168,$U$6:$U$1168,G2383,0,0)</f>
        <v>0</v>
      </c>
      <c r="P2383">
        <f>_xll.Interpolate($T$6:$T$1168,$X$6:$X$1168,G2383,0,0)</f>
        <v>341</v>
      </c>
    </row>
    <row r="2384" spans="1:16" x14ac:dyDescent="0.25">
      <c r="A2384">
        <v>3422</v>
      </c>
      <c r="B2384" t="s">
        <v>2388</v>
      </c>
      <c r="C2384" s="7">
        <v>7134</v>
      </c>
      <c r="D2384">
        <f t="shared" si="314"/>
        <v>297.25</v>
      </c>
      <c r="E2384" s="9">
        <v>42532.25</v>
      </c>
      <c r="F2384" s="8" t="str">
        <f t="shared" si="318"/>
        <v>06-11-16</v>
      </c>
      <c r="G2384" s="8">
        <f t="shared" si="319"/>
        <v>42532</v>
      </c>
      <c r="H2384">
        <f t="shared" si="320"/>
        <v>14773.25</v>
      </c>
      <c r="I2384">
        <v>14.721</v>
      </c>
      <c r="J2384">
        <v>14.673</v>
      </c>
      <c r="K2384" s="3">
        <f t="shared" si="316"/>
        <v>14.721</v>
      </c>
      <c r="L2384">
        <f t="shared" si="317"/>
        <v>14.673</v>
      </c>
      <c r="M2384">
        <f t="shared" si="315"/>
        <v>14.673</v>
      </c>
      <c r="N2384" s="3">
        <f t="shared" si="321"/>
        <v>14.673000000000002</v>
      </c>
      <c r="O2384">
        <f>_xll.Interpolate($T$6:$T$1168,$U$6:$U$1168,G2384,0,0)</f>
        <v>0</v>
      </c>
      <c r="P2384">
        <f>_xll.Interpolate($T$6:$T$1168,$X$6:$X$1168,G2384,0,0)</f>
        <v>341</v>
      </c>
    </row>
    <row r="2385" spans="1:16" x14ac:dyDescent="0.25">
      <c r="A2385">
        <v>3423</v>
      </c>
      <c r="B2385" t="s">
        <v>2389</v>
      </c>
      <c r="C2385" s="7">
        <v>7137</v>
      </c>
      <c r="D2385">
        <f t="shared" si="314"/>
        <v>297.375</v>
      </c>
      <c r="E2385" s="9">
        <v>42532.375</v>
      </c>
      <c r="F2385" s="8" t="str">
        <f t="shared" si="318"/>
        <v>06-11-16</v>
      </c>
      <c r="G2385" s="8">
        <f t="shared" si="319"/>
        <v>42532</v>
      </c>
      <c r="H2385">
        <f t="shared" si="320"/>
        <v>14773.375</v>
      </c>
      <c r="I2385">
        <v>14.696999999999999</v>
      </c>
      <c r="J2385">
        <v>14.601000000000001</v>
      </c>
      <c r="K2385" s="3">
        <f t="shared" si="316"/>
        <v>14.696999999999999</v>
      </c>
      <c r="L2385">
        <f t="shared" si="317"/>
        <v>14.601000000000001</v>
      </c>
      <c r="M2385">
        <f t="shared" si="315"/>
        <v>14.601000000000001</v>
      </c>
      <c r="N2385" s="3">
        <f t="shared" si="321"/>
        <v>14.601000000000003</v>
      </c>
      <c r="O2385">
        <f>_xll.Interpolate($T$6:$T$1168,$U$6:$U$1168,G2385,0,0)</f>
        <v>0</v>
      </c>
      <c r="P2385">
        <f>_xll.Interpolate($T$6:$T$1168,$X$6:$X$1168,G2385,0,0)</f>
        <v>341</v>
      </c>
    </row>
    <row r="2386" spans="1:16" x14ac:dyDescent="0.25">
      <c r="A2386">
        <v>3424</v>
      </c>
      <c r="B2386" t="s">
        <v>2390</v>
      </c>
      <c r="C2386" s="7">
        <v>7140</v>
      </c>
      <c r="D2386">
        <f t="shared" si="314"/>
        <v>297.5</v>
      </c>
      <c r="E2386" s="9">
        <v>42532.5</v>
      </c>
      <c r="F2386" s="8" t="str">
        <f t="shared" si="318"/>
        <v>06-11-16</v>
      </c>
      <c r="G2386" s="8">
        <f t="shared" si="319"/>
        <v>42532</v>
      </c>
      <c r="H2386">
        <f t="shared" si="320"/>
        <v>14773.5</v>
      </c>
      <c r="I2386">
        <v>14.912000000000001</v>
      </c>
      <c r="J2386">
        <v>14.673</v>
      </c>
      <c r="K2386" s="3">
        <f t="shared" si="316"/>
        <v>14.912000000000001</v>
      </c>
      <c r="L2386">
        <f t="shared" si="317"/>
        <v>14.673</v>
      </c>
      <c r="M2386">
        <f t="shared" si="315"/>
        <v>14.673</v>
      </c>
      <c r="N2386" s="3">
        <f t="shared" si="321"/>
        <v>14.673000000000002</v>
      </c>
      <c r="O2386">
        <f>_xll.Interpolate($T$6:$T$1168,$U$6:$U$1168,G2386,0,0)</f>
        <v>0</v>
      </c>
      <c r="P2386">
        <f>_xll.Interpolate($T$6:$T$1168,$X$6:$X$1168,G2386,0,0)</f>
        <v>341</v>
      </c>
    </row>
    <row r="2387" spans="1:16" x14ac:dyDescent="0.25">
      <c r="A2387">
        <v>3425</v>
      </c>
      <c r="B2387" t="s">
        <v>2391</v>
      </c>
      <c r="C2387" s="7">
        <v>7143</v>
      </c>
      <c r="D2387">
        <f t="shared" si="314"/>
        <v>297.625</v>
      </c>
      <c r="E2387" s="9">
        <v>42532.625</v>
      </c>
      <c r="F2387" s="8" t="str">
        <f t="shared" si="318"/>
        <v>06-11-16</v>
      </c>
      <c r="G2387" s="8">
        <f t="shared" si="319"/>
        <v>42532</v>
      </c>
      <c r="H2387">
        <f t="shared" si="320"/>
        <v>14773.625</v>
      </c>
      <c r="I2387">
        <v>15.103</v>
      </c>
      <c r="J2387">
        <v>14.936</v>
      </c>
      <c r="K2387" s="3">
        <f t="shared" si="316"/>
        <v>15.103</v>
      </c>
      <c r="L2387">
        <f t="shared" si="317"/>
        <v>14.936</v>
      </c>
      <c r="M2387">
        <f t="shared" si="315"/>
        <v>14.936</v>
      </c>
      <c r="N2387" s="3">
        <f t="shared" si="321"/>
        <v>14.936000000000002</v>
      </c>
      <c r="O2387">
        <f>_xll.Interpolate($T$6:$T$1168,$U$6:$U$1168,G2387,0,0)</f>
        <v>0</v>
      </c>
      <c r="P2387">
        <f>_xll.Interpolate($T$6:$T$1168,$X$6:$X$1168,G2387,0,0)</f>
        <v>341</v>
      </c>
    </row>
    <row r="2388" spans="1:16" x14ac:dyDescent="0.25">
      <c r="A2388">
        <v>3426</v>
      </c>
      <c r="B2388" t="s">
        <v>2392</v>
      </c>
      <c r="C2388" s="7">
        <v>7146</v>
      </c>
      <c r="D2388">
        <f t="shared" si="314"/>
        <v>297.75</v>
      </c>
      <c r="E2388" s="9">
        <v>42532.75</v>
      </c>
      <c r="F2388" s="8" t="str">
        <f t="shared" si="318"/>
        <v>06-11-16</v>
      </c>
      <c r="G2388" s="8">
        <f t="shared" si="319"/>
        <v>42532</v>
      </c>
      <c r="H2388">
        <f t="shared" si="320"/>
        <v>14773.75</v>
      </c>
      <c r="I2388">
        <v>15.199</v>
      </c>
      <c r="J2388">
        <v>15.055</v>
      </c>
      <c r="K2388" s="3">
        <f t="shared" si="316"/>
        <v>15.199</v>
      </c>
      <c r="L2388">
        <f t="shared" si="317"/>
        <v>15.055</v>
      </c>
      <c r="M2388">
        <f t="shared" si="315"/>
        <v>15.055</v>
      </c>
      <c r="N2388" s="3">
        <f t="shared" si="321"/>
        <v>15.055</v>
      </c>
      <c r="O2388">
        <f>_xll.Interpolate($T$6:$T$1168,$U$6:$U$1168,G2388,0,0)</f>
        <v>0</v>
      </c>
      <c r="P2388">
        <f>_xll.Interpolate($T$6:$T$1168,$X$6:$X$1168,G2388,0,0)</f>
        <v>341</v>
      </c>
    </row>
    <row r="2389" spans="1:16" x14ac:dyDescent="0.25">
      <c r="A2389">
        <v>3427</v>
      </c>
      <c r="B2389" t="s">
        <v>2393</v>
      </c>
      <c r="C2389" s="7">
        <v>7149</v>
      </c>
      <c r="D2389">
        <f t="shared" si="314"/>
        <v>297.875</v>
      </c>
      <c r="E2389" s="9">
        <v>42532.875</v>
      </c>
      <c r="F2389" s="8" t="str">
        <f t="shared" si="318"/>
        <v>06-11-16</v>
      </c>
      <c r="G2389" s="8">
        <f t="shared" si="319"/>
        <v>42532</v>
      </c>
      <c r="H2389">
        <f t="shared" si="320"/>
        <v>14773.875</v>
      </c>
      <c r="I2389">
        <v>14.984</v>
      </c>
      <c r="J2389">
        <v>14.792</v>
      </c>
      <c r="K2389" s="3">
        <f t="shared" si="316"/>
        <v>14.984</v>
      </c>
      <c r="L2389">
        <f t="shared" si="317"/>
        <v>14.792</v>
      </c>
      <c r="M2389">
        <f t="shared" si="315"/>
        <v>14.792</v>
      </c>
      <c r="N2389" s="3">
        <f t="shared" si="321"/>
        <v>14.792</v>
      </c>
      <c r="O2389">
        <f>_xll.Interpolate($T$6:$T$1168,$U$6:$U$1168,G2389,0,0)</f>
        <v>0</v>
      </c>
      <c r="P2389">
        <f>_xll.Interpolate($T$6:$T$1168,$X$6:$X$1168,G2389,0,0)</f>
        <v>341</v>
      </c>
    </row>
    <row r="2390" spans="1:16" x14ac:dyDescent="0.25">
      <c r="A2390">
        <v>3428</v>
      </c>
      <c r="B2390" t="s">
        <v>2394</v>
      </c>
      <c r="C2390" s="7">
        <v>7152</v>
      </c>
      <c r="D2390">
        <f t="shared" si="314"/>
        <v>298</v>
      </c>
      <c r="E2390" s="9">
        <v>42533</v>
      </c>
      <c r="F2390" s="8" t="str">
        <f t="shared" si="318"/>
        <v>06-12-16</v>
      </c>
      <c r="G2390" s="8">
        <f t="shared" si="319"/>
        <v>42533</v>
      </c>
      <c r="H2390">
        <f t="shared" si="320"/>
        <v>14774</v>
      </c>
      <c r="I2390">
        <v>14.768000000000001</v>
      </c>
      <c r="J2390">
        <v>14.696999999999999</v>
      </c>
      <c r="K2390" s="3">
        <f t="shared" si="316"/>
        <v>14.768000000000001</v>
      </c>
      <c r="L2390">
        <f t="shared" si="317"/>
        <v>14.696999999999999</v>
      </c>
      <c r="M2390">
        <f t="shared" si="315"/>
        <v>14.696999999999999</v>
      </c>
      <c r="N2390" s="3">
        <f t="shared" si="321"/>
        <v>14.696999999999999</v>
      </c>
      <c r="O2390">
        <f>_xll.Interpolate($T$6:$T$1168,$U$6:$U$1168,G2390,0,0)</f>
        <v>0</v>
      </c>
      <c r="P2390">
        <f>_xll.Interpolate($T$6:$T$1168,$X$6:$X$1168,G2390,0,0)</f>
        <v>341</v>
      </c>
    </row>
    <row r="2391" spans="1:16" x14ac:dyDescent="0.25">
      <c r="A2391">
        <v>3429</v>
      </c>
      <c r="B2391" t="s">
        <v>2395</v>
      </c>
      <c r="C2391" s="7">
        <v>7155</v>
      </c>
      <c r="D2391">
        <f t="shared" si="314"/>
        <v>298.125</v>
      </c>
      <c r="E2391" s="9">
        <v>42533.125</v>
      </c>
      <c r="F2391" s="8" t="str">
        <f t="shared" si="318"/>
        <v>06-12-16</v>
      </c>
      <c r="G2391" s="8">
        <f t="shared" si="319"/>
        <v>42533</v>
      </c>
      <c r="H2391">
        <f t="shared" si="320"/>
        <v>14774.125</v>
      </c>
      <c r="I2391">
        <v>14.84</v>
      </c>
      <c r="J2391">
        <v>14.721</v>
      </c>
      <c r="K2391" s="3">
        <f t="shared" si="316"/>
        <v>14.84</v>
      </c>
      <c r="L2391">
        <f t="shared" si="317"/>
        <v>14.721</v>
      </c>
      <c r="M2391">
        <f t="shared" si="315"/>
        <v>14.721</v>
      </c>
      <c r="N2391" s="3">
        <f t="shared" si="321"/>
        <v>14.721</v>
      </c>
      <c r="O2391">
        <f>_xll.Interpolate($T$6:$T$1168,$U$6:$U$1168,G2391,0,0)</f>
        <v>0</v>
      </c>
      <c r="P2391">
        <f>_xll.Interpolate($T$6:$T$1168,$X$6:$X$1168,G2391,0,0)</f>
        <v>341</v>
      </c>
    </row>
    <row r="2392" spans="1:16" x14ac:dyDescent="0.25">
      <c r="A2392">
        <v>3430</v>
      </c>
      <c r="B2392" t="s">
        <v>2396</v>
      </c>
      <c r="C2392" s="7">
        <v>7158</v>
      </c>
      <c r="D2392">
        <f t="shared" si="314"/>
        <v>298.25</v>
      </c>
      <c r="E2392" s="9">
        <v>42533.25</v>
      </c>
      <c r="F2392" s="8" t="str">
        <f t="shared" si="318"/>
        <v>06-12-16</v>
      </c>
      <c r="G2392" s="8">
        <f t="shared" si="319"/>
        <v>42533</v>
      </c>
      <c r="H2392">
        <f t="shared" si="320"/>
        <v>14774.25</v>
      </c>
      <c r="I2392">
        <v>14.721</v>
      </c>
      <c r="J2392">
        <v>14.577</v>
      </c>
      <c r="K2392" s="3">
        <f t="shared" si="316"/>
        <v>14.721</v>
      </c>
      <c r="L2392">
        <f t="shared" si="317"/>
        <v>14.577</v>
      </c>
      <c r="M2392">
        <f t="shared" si="315"/>
        <v>14.577</v>
      </c>
      <c r="N2392" s="3">
        <f t="shared" si="321"/>
        <v>14.576999999999998</v>
      </c>
      <c r="O2392">
        <f>_xll.Interpolate($T$6:$T$1168,$U$6:$U$1168,G2392,0,0)</f>
        <v>0</v>
      </c>
      <c r="P2392">
        <f>_xll.Interpolate($T$6:$T$1168,$X$6:$X$1168,G2392,0,0)</f>
        <v>341</v>
      </c>
    </row>
    <row r="2393" spans="1:16" x14ac:dyDescent="0.25">
      <c r="A2393">
        <v>3431</v>
      </c>
      <c r="B2393" t="s">
        <v>2397</v>
      </c>
      <c r="C2393" s="7">
        <v>7161</v>
      </c>
      <c r="D2393">
        <f t="shared" si="314"/>
        <v>298.375</v>
      </c>
      <c r="E2393" s="9">
        <v>42533.375</v>
      </c>
      <c r="F2393" s="8" t="str">
        <f t="shared" si="318"/>
        <v>06-12-16</v>
      </c>
      <c r="G2393" s="8">
        <f t="shared" si="319"/>
        <v>42533</v>
      </c>
      <c r="H2393">
        <f t="shared" si="320"/>
        <v>14774.375</v>
      </c>
      <c r="I2393">
        <v>14.744999999999999</v>
      </c>
      <c r="J2393">
        <v>14.936</v>
      </c>
      <c r="K2393" s="3">
        <f t="shared" si="316"/>
        <v>14.744999999999999</v>
      </c>
      <c r="L2393">
        <f t="shared" si="317"/>
        <v>14.936</v>
      </c>
      <c r="M2393">
        <f t="shared" si="315"/>
        <v>14.936</v>
      </c>
      <c r="N2393" s="3">
        <f t="shared" si="321"/>
        <v>14.936000000000002</v>
      </c>
      <c r="O2393">
        <f>_xll.Interpolate($T$6:$T$1168,$U$6:$U$1168,G2393,0,0)</f>
        <v>0</v>
      </c>
      <c r="P2393">
        <f>_xll.Interpolate($T$6:$T$1168,$X$6:$X$1168,G2393,0,0)</f>
        <v>341</v>
      </c>
    </row>
    <row r="2394" spans="1:16" x14ac:dyDescent="0.25">
      <c r="A2394">
        <v>3432</v>
      </c>
      <c r="B2394" t="s">
        <v>2398</v>
      </c>
      <c r="C2394" s="7">
        <v>7164</v>
      </c>
      <c r="D2394">
        <f t="shared" si="314"/>
        <v>298.5</v>
      </c>
      <c r="E2394" s="9">
        <v>42533.5</v>
      </c>
      <c r="F2394" s="8" t="str">
        <f t="shared" si="318"/>
        <v>06-12-16</v>
      </c>
      <c r="G2394" s="8">
        <f t="shared" si="319"/>
        <v>42533</v>
      </c>
      <c r="H2394">
        <f t="shared" si="320"/>
        <v>14774.5</v>
      </c>
      <c r="I2394">
        <v>15.127000000000001</v>
      </c>
      <c r="J2394">
        <v>14.936</v>
      </c>
      <c r="K2394" s="3">
        <f t="shared" si="316"/>
        <v>15.127000000000001</v>
      </c>
      <c r="L2394">
        <f t="shared" si="317"/>
        <v>14.936</v>
      </c>
      <c r="M2394">
        <f t="shared" si="315"/>
        <v>14.936</v>
      </c>
      <c r="N2394" s="3">
        <f t="shared" si="321"/>
        <v>14.936000000000002</v>
      </c>
      <c r="O2394">
        <f>_xll.Interpolate($T$6:$T$1168,$U$6:$U$1168,G2394,0,0)</f>
        <v>0</v>
      </c>
      <c r="P2394">
        <f>_xll.Interpolate($T$6:$T$1168,$X$6:$X$1168,G2394,0,0)</f>
        <v>341</v>
      </c>
    </row>
    <row r="2395" spans="1:16" x14ac:dyDescent="0.25">
      <c r="A2395">
        <v>3433</v>
      </c>
      <c r="B2395" t="s">
        <v>2399</v>
      </c>
      <c r="C2395" s="7">
        <v>7167</v>
      </c>
      <c r="D2395">
        <f t="shared" si="314"/>
        <v>298.625</v>
      </c>
      <c r="E2395" s="9">
        <v>42533.625</v>
      </c>
      <c r="F2395" s="8" t="str">
        <f t="shared" si="318"/>
        <v>06-12-16</v>
      </c>
      <c r="G2395" s="8">
        <f t="shared" si="319"/>
        <v>42533</v>
      </c>
      <c r="H2395">
        <f t="shared" si="320"/>
        <v>14774.625</v>
      </c>
      <c r="I2395">
        <v>15.366</v>
      </c>
      <c r="J2395">
        <v>14.864000000000001</v>
      </c>
      <c r="K2395" s="3">
        <f t="shared" si="316"/>
        <v>15.366</v>
      </c>
      <c r="L2395">
        <f t="shared" si="317"/>
        <v>14.864000000000001</v>
      </c>
      <c r="M2395">
        <f t="shared" si="315"/>
        <v>14.864000000000001</v>
      </c>
      <c r="N2395" s="3">
        <f t="shared" si="321"/>
        <v>14.864000000000003</v>
      </c>
      <c r="O2395">
        <f>_xll.Interpolate($T$6:$T$1168,$U$6:$U$1168,G2395,0,0)</f>
        <v>0</v>
      </c>
      <c r="P2395">
        <f>_xll.Interpolate($T$6:$T$1168,$X$6:$X$1168,G2395,0,0)</f>
        <v>341</v>
      </c>
    </row>
    <row r="2396" spans="1:16" x14ac:dyDescent="0.25">
      <c r="A2396">
        <v>3434</v>
      </c>
      <c r="B2396" t="s">
        <v>2400</v>
      </c>
      <c r="C2396" s="7">
        <v>7170</v>
      </c>
      <c r="D2396">
        <f t="shared" si="314"/>
        <v>298.75</v>
      </c>
      <c r="E2396" s="9">
        <v>42533.75</v>
      </c>
      <c r="F2396" s="8" t="str">
        <f t="shared" si="318"/>
        <v>06-12-16</v>
      </c>
      <c r="G2396" s="8">
        <f t="shared" si="319"/>
        <v>42533</v>
      </c>
      <c r="H2396">
        <f t="shared" si="320"/>
        <v>14774.75</v>
      </c>
      <c r="I2396">
        <v>15.294</v>
      </c>
      <c r="J2396">
        <v>14.792</v>
      </c>
      <c r="K2396" s="3">
        <f t="shared" si="316"/>
        <v>15.294</v>
      </c>
      <c r="L2396">
        <f t="shared" si="317"/>
        <v>14.792</v>
      </c>
      <c r="M2396">
        <f t="shared" si="315"/>
        <v>14.792</v>
      </c>
      <c r="N2396" s="3">
        <f t="shared" si="321"/>
        <v>14.792</v>
      </c>
      <c r="O2396">
        <f>_xll.Interpolate($T$6:$T$1168,$U$6:$U$1168,G2396,0,0)</f>
        <v>0</v>
      </c>
      <c r="P2396">
        <f>_xll.Interpolate($T$6:$T$1168,$X$6:$X$1168,G2396,0,0)</f>
        <v>341</v>
      </c>
    </row>
    <row r="2397" spans="1:16" x14ac:dyDescent="0.25">
      <c r="A2397">
        <v>3435</v>
      </c>
      <c r="B2397" t="s">
        <v>2401</v>
      </c>
      <c r="C2397" s="7">
        <v>7173</v>
      </c>
      <c r="D2397">
        <f t="shared" si="314"/>
        <v>298.875</v>
      </c>
      <c r="E2397" s="9">
        <v>42533.875</v>
      </c>
      <c r="F2397" s="8" t="str">
        <f t="shared" si="318"/>
        <v>06-12-16</v>
      </c>
      <c r="G2397" s="8">
        <f t="shared" si="319"/>
        <v>42533</v>
      </c>
      <c r="H2397">
        <f t="shared" si="320"/>
        <v>14774.875</v>
      </c>
      <c r="I2397">
        <v>14.194000000000001</v>
      </c>
      <c r="J2397">
        <v>11.734</v>
      </c>
      <c r="K2397" s="3">
        <f t="shared" si="316"/>
        <v>14.194000000000001</v>
      </c>
      <c r="L2397">
        <f t="shared" si="317"/>
        <v>11.734</v>
      </c>
      <c r="M2397">
        <f t="shared" si="315"/>
        <v>11.734</v>
      </c>
      <c r="N2397" s="3">
        <f t="shared" si="321"/>
        <v>11.734</v>
      </c>
      <c r="O2397">
        <f>_xll.Interpolate($T$6:$T$1168,$U$6:$U$1168,G2397,0,0)</f>
        <v>0</v>
      </c>
      <c r="P2397">
        <f>_xll.Interpolate($T$6:$T$1168,$X$6:$X$1168,G2397,0,0)</f>
        <v>341</v>
      </c>
    </row>
    <row r="2398" spans="1:16" x14ac:dyDescent="0.25">
      <c r="A2398">
        <v>3436</v>
      </c>
      <c r="B2398" t="s">
        <v>2402</v>
      </c>
      <c r="C2398" s="7">
        <v>7176</v>
      </c>
      <c r="D2398">
        <f t="shared" si="314"/>
        <v>299</v>
      </c>
      <c r="E2398" s="9">
        <v>42534</v>
      </c>
      <c r="F2398" s="8" t="str">
        <f t="shared" si="318"/>
        <v>06-13-16</v>
      </c>
      <c r="G2398" s="8">
        <f t="shared" si="319"/>
        <v>42534</v>
      </c>
      <c r="H2398">
        <f t="shared" si="320"/>
        <v>14775</v>
      </c>
      <c r="I2398">
        <v>14.146000000000001</v>
      </c>
      <c r="J2398">
        <v>14.912000000000001</v>
      </c>
      <c r="K2398" s="3">
        <f t="shared" si="316"/>
        <v>14.146000000000001</v>
      </c>
      <c r="L2398">
        <f t="shared" si="317"/>
        <v>14.912000000000001</v>
      </c>
      <c r="M2398">
        <f t="shared" si="315"/>
        <v>14.912000000000001</v>
      </c>
      <c r="N2398" s="3">
        <f t="shared" si="321"/>
        <v>14.912000000000001</v>
      </c>
      <c r="O2398">
        <f>_xll.Interpolate($T$6:$T$1168,$U$6:$U$1168,G2398,0,0)</f>
        <v>0</v>
      </c>
      <c r="P2398">
        <f>_xll.Interpolate($T$6:$T$1168,$X$6:$X$1168,G2398,0,0)</f>
        <v>341</v>
      </c>
    </row>
    <row r="2399" spans="1:16" x14ac:dyDescent="0.25">
      <c r="A2399">
        <v>3437</v>
      </c>
      <c r="B2399" t="s">
        <v>2403</v>
      </c>
      <c r="C2399" s="7">
        <v>7179</v>
      </c>
      <c r="D2399">
        <f t="shared" si="314"/>
        <v>299.125</v>
      </c>
      <c r="E2399" s="9">
        <v>42534.125</v>
      </c>
      <c r="F2399" s="8" t="str">
        <f t="shared" si="318"/>
        <v>06-13-16</v>
      </c>
      <c r="G2399" s="8">
        <f t="shared" si="319"/>
        <v>42534</v>
      </c>
      <c r="H2399">
        <f t="shared" si="320"/>
        <v>14775.125</v>
      </c>
      <c r="I2399">
        <v>14.673</v>
      </c>
      <c r="J2399">
        <v>14.936</v>
      </c>
      <c r="K2399" s="3">
        <f t="shared" si="316"/>
        <v>14.673</v>
      </c>
      <c r="L2399">
        <f t="shared" si="317"/>
        <v>14.936</v>
      </c>
      <c r="M2399">
        <f t="shared" si="315"/>
        <v>14.936</v>
      </c>
      <c r="N2399" s="3">
        <f t="shared" si="321"/>
        <v>14.936000000000002</v>
      </c>
      <c r="O2399">
        <f>_xll.Interpolate($T$6:$T$1168,$U$6:$U$1168,G2399,0,0)</f>
        <v>0</v>
      </c>
      <c r="P2399">
        <f>_xll.Interpolate($T$6:$T$1168,$X$6:$X$1168,G2399,0,0)</f>
        <v>341</v>
      </c>
    </row>
    <row r="2400" spans="1:16" x14ac:dyDescent="0.25">
      <c r="A2400">
        <v>3438</v>
      </c>
      <c r="B2400" t="s">
        <v>2404</v>
      </c>
      <c r="C2400" s="7">
        <v>7182</v>
      </c>
      <c r="D2400">
        <f t="shared" si="314"/>
        <v>299.25</v>
      </c>
      <c r="E2400" s="9">
        <v>42534.25</v>
      </c>
      <c r="F2400" s="8" t="str">
        <f t="shared" si="318"/>
        <v>06-13-16</v>
      </c>
      <c r="G2400" s="8">
        <f t="shared" si="319"/>
        <v>42534</v>
      </c>
      <c r="H2400">
        <f t="shared" si="320"/>
        <v>14775.25</v>
      </c>
      <c r="I2400">
        <v>14.84</v>
      </c>
      <c r="J2400">
        <v>14.888</v>
      </c>
      <c r="K2400" s="3">
        <f t="shared" si="316"/>
        <v>14.84</v>
      </c>
      <c r="L2400">
        <f t="shared" si="317"/>
        <v>14.888</v>
      </c>
      <c r="M2400">
        <f t="shared" si="315"/>
        <v>14.888</v>
      </c>
      <c r="N2400" s="3">
        <f t="shared" si="321"/>
        <v>14.888</v>
      </c>
      <c r="O2400">
        <f>_xll.Interpolate($T$6:$T$1168,$U$6:$U$1168,G2400,0,0)</f>
        <v>0</v>
      </c>
      <c r="P2400">
        <f>_xll.Interpolate($T$6:$T$1168,$X$6:$X$1168,G2400,0,0)</f>
        <v>341</v>
      </c>
    </row>
    <row r="2401" spans="1:16" x14ac:dyDescent="0.25">
      <c r="A2401">
        <v>3439</v>
      </c>
      <c r="B2401" t="s">
        <v>2405</v>
      </c>
      <c r="C2401" s="7">
        <v>7185</v>
      </c>
      <c r="D2401">
        <f t="shared" si="314"/>
        <v>299.375</v>
      </c>
      <c r="E2401" s="9">
        <v>42534.375</v>
      </c>
      <c r="F2401" s="8" t="str">
        <f t="shared" si="318"/>
        <v>06-13-16</v>
      </c>
      <c r="G2401" s="8">
        <f t="shared" si="319"/>
        <v>42534</v>
      </c>
      <c r="H2401">
        <f t="shared" si="320"/>
        <v>14775.375</v>
      </c>
      <c r="I2401">
        <v>14.84</v>
      </c>
      <c r="J2401">
        <v>15.151</v>
      </c>
      <c r="K2401" s="3">
        <f t="shared" si="316"/>
        <v>14.84</v>
      </c>
      <c r="L2401">
        <f t="shared" si="317"/>
        <v>15.151</v>
      </c>
      <c r="M2401">
        <f t="shared" si="315"/>
        <v>15.151</v>
      </c>
      <c r="N2401" s="3">
        <f t="shared" si="321"/>
        <v>15.151</v>
      </c>
      <c r="O2401">
        <f>_xll.Interpolate($T$6:$T$1168,$U$6:$U$1168,G2401,0,0)</f>
        <v>0</v>
      </c>
      <c r="P2401">
        <f>_xll.Interpolate($T$6:$T$1168,$X$6:$X$1168,G2401,0,0)</f>
        <v>341</v>
      </c>
    </row>
    <row r="2402" spans="1:16" x14ac:dyDescent="0.25">
      <c r="A2402">
        <v>3440</v>
      </c>
      <c r="B2402" t="s">
        <v>2406</v>
      </c>
      <c r="C2402" s="7">
        <v>7188</v>
      </c>
      <c r="D2402">
        <f t="shared" si="314"/>
        <v>299.5</v>
      </c>
      <c r="E2402" s="9">
        <v>42534.5</v>
      </c>
      <c r="F2402" s="8" t="str">
        <f t="shared" si="318"/>
        <v>06-13-16</v>
      </c>
      <c r="G2402" s="8">
        <f t="shared" si="319"/>
        <v>42534</v>
      </c>
      <c r="H2402">
        <f t="shared" si="320"/>
        <v>14775.5</v>
      </c>
      <c r="I2402">
        <v>15.127000000000001</v>
      </c>
      <c r="J2402">
        <v>14.744999999999999</v>
      </c>
      <c r="K2402" s="3">
        <f t="shared" si="316"/>
        <v>15.127000000000001</v>
      </c>
      <c r="L2402">
        <f t="shared" si="317"/>
        <v>14.744999999999999</v>
      </c>
      <c r="M2402">
        <f t="shared" si="315"/>
        <v>14.744999999999999</v>
      </c>
      <c r="N2402" s="3">
        <f t="shared" si="321"/>
        <v>14.745000000000001</v>
      </c>
      <c r="O2402">
        <f>_xll.Interpolate($T$6:$T$1168,$U$6:$U$1168,G2402,0,0)</f>
        <v>0</v>
      </c>
      <c r="P2402">
        <f>_xll.Interpolate($T$6:$T$1168,$X$6:$X$1168,G2402,0,0)</f>
        <v>341</v>
      </c>
    </row>
    <row r="2403" spans="1:16" x14ac:dyDescent="0.25">
      <c r="A2403">
        <v>3441</v>
      </c>
      <c r="B2403" t="s">
        <v>2407</v>
      </c>
      <c r="C2403" s="7">
        <v>7191</v>
      </c>
      <c r="D2403">
        <f t="shared" si="314"/>
        <v>299.625</v>
      </c>
      <c r="E2403" s="9">
        <v>42534.625</v>
      </c>
      <c r="F2403" s="8" t="str">
        <f t="shared" si="318"/>
        <v>06-13-16</v>
      </c>
      <c r="G2403" s="8">
        <f t="shared" si="319"/>
        <v>42534</v>
      </c>
      <c r="H2403">
        <f t="shared" si="320"/>
        <v>14775.625</v>
      </c>
      <c r="I2403">
        <v>15.366</v>
      </c>
      <c r="J2403">
        <v>14.601000000000001</v>
      </c>
      <c r="K2403" s="3">
        <f t="shared" si="316"/>
        <v>15.366</v>
      </c>
      <c r="L2403">
        <f t="shared" si="317"/>
        <v>14.601000000000001</v>
      </c>
      <c r="M2403">
        <f t="shared" si="315"/>
        <v>14.601000000000001</v>
      </c>
      <c r="N2403" s="3">
        <f t="shared" si="321"/>
        <v>14.601000000000003</v>
      </c>
      <c r="O2403">
        <f>_xll.Interpolate($T$6:$T$1168,$U$6:$U$1168,G2403,0,0)</f>
        <v>0</v>
      </c>
      <c r="P2403">
        <f>_xll.Interpolate($T$6:$T$1168,$X$6:$X$1168,G2403,0,0)</f>
        <v>341</v>
      </c>
    </row>
    <row r="2404" spans="1:16" x14ac:dyDescent="0.25">
      <c r="A2404">
        <v>3442</v>
      </c>
      <c r="B2404" t="s">
        <v>2408</v>
      </c>
      <c r="C2404" s="7">
        <v>7194</v>
      </c>
      <c r="D2404">
        <f t="shared" si="314"/>
        <v>299.75</v>
      </c>
      <c r="E2404" s="9">
        <v>42534.75</v>
      </c>
      <c r="F2404" s="8" t="str">
        <f t="shared" si="318"/>
        <v>06-13-16</v>
      </c>
      <c r="G2404" s="8">
        <f t="shared" si="319"/>
        <v>42534</v>
      </c>
      <c r="H2404">
        <f t="shared" si="320"/>
        <v>14775.75</v>
      </c>
      <c r="I2404">
        <v>15.366</v>
      </c>
      <c r="J2404">
        <v>14.912000000000001</v>
      </c>
      <c r="K2404" s="3">
        <f t="shared" si="316"/>
        <v>15.366</v>
      </c>
      <c r="L2404">
        <f t="shared" si="317"/>
        <v>14.912000000000001</v>
      </c>
      <c r="M2404">
        <f t="shared" si="315"/>
        <v>14.912000000000001</v>
      </c>
      <c r="N2404" s="3">
        <f t="shared" si="321"/>
        <v>14.912000000000001</v>
      </c>
      <c r="O2404">
        <f>_xll.Interpolate($T$6:$T$1168,$U$6:$U$1168,G2404,0,0)</f>
        <v>0</v>
      </c>
      <c r="P2404">
        <f>_xll.Interpolate($T$6:$T$1168,$X$6:$X$1168,G2404,0,0)</f>
        <v>341</v>
      </c>
    </row>
    <row r="2405" spans="1:16" x14ac:dyDescent="0.25">
      <c r="A2405">
        <v>3443</v>
      </c>
      <c r="B2405" t="s">
        <v>2409</v>
      </c>
      <c r="C2405" s="7">
        <v>7197</v>
      </c>
      <c r="D2405">
        <f t="shared" si="314"/>
        <v>299.875</v>
      </c>
      <c r="E2405" s="9">
        <v>42534.875</v>
      </c>
      <c r="F2405" s="8" t="str">
        <f t="shared" si="318"/>
        <v>06-13-16</v>
      </c>
      <c r="G2405" s="8">
        <f t="shared" si="319"/>
        <v>42534</v>
      </c>
      <c r="H2405">
        <f t="shared" si="320"/>
        <v>14775.875</v>
      </c>
      <c r="I2405">
        <v>15.007999999999999</v>
      </c>
      <c r="J2405">
        <v>15.007999999999999</v>
      </c>
      <c r="K2405" s="3">
        <f t="shared" si="316"/>
        <v>15.007999999999999</v>
      </c>
      <c r="L2405">
        <f t="shared" si="317"/>
        <v>15.007999999999999</v>
      </c>
      <c r="M2405">
        <f t="shared" si="315"/>
        <v>15.007999999999999</v>
      </c>
      <c r="N2405" s="3">
        <f t="shared" si="321"/>
        <v>15.008000000000001</v>
      </c>
      <c r="O2405">
        <f>_xll.Interpolate($T$6:$T$1168,$U$6:$U$1168,G2405,0,0)</f>
        <v>0</v>
      </c>
      <c r="P2405">
        <f>_xll.Interpolate($T$6:$T$1168,$X$6:$X$1168,G2405,0,0)</f>
        <v>341</v>
      </c>
    </row>
    <row r="2406" spans="1:16" x14ac:dyDescent="0.25">
      <c r="A2406">
        <v>3444</v>
      </c>
      <c r="B2406" t="s">
        <v>2410</v>
      </c>
      <c r="C2406" s="7">
        <v>7200</v>
      </c>
      <c r="D2406">
        <f t="shared" si="314"/>
        <v>300</v>
      </c>
      <c r="E2406" s="9">
        <v>42535</v>
      </c>
      <c r="F2406" s="8" t="str">
        <f t="shared" si="318"/>
        <v>06-14-16</v>
      </c>
      <c r="G2406" s="8">
        <f t="shared" si="319"/>
        <v>42535</v>
      </c>
      <c r="H2406">
        <f t="shared" si="320"/>
        <v>14776</v>
      </c>
      <c r="I2406">
        <v>15.031000000000001</v>
      </c>
      <c r="J2406">
        <v>14.984</v>
      </c>
      <c r="K2406" s="3">
        <f t="shared" si="316"/>
        <v>15.031000000000001</v>
      </c>
      <c r="L2406">
        <f t="shared" si="317"/>
        <v>14.984</v>
      </c>
      <c r="M2406">
        <f t="shared" si="315"/>
        <v>14.984</v>
      </c>
      <c r="N2406" s="3">
        <f t="shared" si="321"/>
        <v>14.984</v>
      </c>
      <c r="O2406">
        <f>_xll.Interpolate($T$6:$T$1168,$U$6:$U$1168,G2406,0,0)</f>
        <v>0</v>
      </c>
      <c r="P2406">
        <f>_xll.Interpolate($T$6:$T$1168,$X$6:$X$1168,G2406,0,0)</f>
        <v>413</v>
      </c>
    </row>
    <row r="2407" spans="1:16" x14ac:dyDescent="0.25">
      <c r="A2407">
        <v>3445</v>
      </c>
      <c r="B2407" t="s">
        <v>2411</v>
      </c>
      <c r="C2407" s="7">
        <v>7203</v>
      </c>
      <c r="D2407">
        <f t="shared" si="314"/>
        <v>300.125</v>
      </c>
      <c r="E2407" s="9">
        <v>42535.125</v>
      </c>
      <c r="F2407" s="8" t="str">
        <f t="shared" si="318"/>
        <v>06-14-16</v>
      </c>
      <c r="G2407" s="8">
        <f t="shared" si="319"/>
        <v>42535</v>
      </c>
      <c r="H2407">
        <f t="shared" si="320"/>
        <v>14776.125</v>
      </c>
      <c r="I2407">
        <v>14.936</v>
      </c>
      <c r="J2407">
        <v>15.031000000000001</v>
      </c>
      <c r="K2407" s="3">
        <f t="shared" si="316"/>
        <v>14.936</v>
      </c>
      <c r="L2407">
        <f t="shared" si="317"/>
        <v>15.031000000000001</v>
      </c>
      <c r="M2407">
        <f t="shared" si="315"/>
        <v>15.031000000000001</v>
      </c>
      <c r="N2407" s="3">
        <f t="shared" si="321"/>
        <v>15.031000000000001</v>
      </c>
      <c r="O2407">
        <f>_xll.Interpolate($T$6:$T$1168,$U$6:$U$1168,G2407,0,0)</f>
        <v>0</v>
      </c>
      <c r="P2407">
        <f>_xll.Interpolate($T$6:$T$1168,$X$6:$X$1168,G2407,0,0)</f>
        <v>413</v>
      </c>
    </row>
    <row r="2408" spans="1:16" x14ac:dyDescent="0.25">
      <c r="A2408">
        <v>3446</v>
      </c>
      <c r="B2408" t="s">
        <v>2412</v>
      </c>
      <c r="C2408" s="7">
        <v>7206</v>
      </c>
      <c r="D2408">
        <f t="shared" si="314"/>
        <v>300.25</v>
      </c>
      <c r="E2408" s="9">
        <v>42535.25</v>
      </c>
      <c r="F2408" s="8" t="str">
        <f t="shared" si="318"/>
        <v>06-14-16</v>
      </c>
      <c r="G2408" s="8">
        <f t="shared" si="319"/>
        <v>42535</v>
      </c>
      <c r="H2408">
        <f t="shared" si="320"/>
        <v>14776.25</v>
      </c>
      <c r="I2408">
        <v>14.912000000000001</v>
      </c>
      <c r="J2408">
        <v>14.792</v>
      </c>
      <c r="K2408" s="3">
        <f t="shared" si="316"/>
        <v>14.912000000000001</v>
      </c>
      <c r="L2408">
        <f t="shared" si="317"/>
        <v>14.792</v>
      </c>
      <c r="M2408">
        <f t="shared" si="315"/>
        <v>14.792</v>
      </c>
      <c r="N2408" s="3">
        <f t="shared" si="321"/>
        <v>14.791999999999998</v>
      </c>
      <c r="O2408">
        <f>_xll.Interpolate($T$6:$T$1168,$U$6:$U$1168,G2408,0,0)</f>
        <v>0</v>
      </c>
      <c r="P2408">
        <f>_xll.Interpolate($T$6:$T$1168,$X$6:$X$1168,G2408,0,0)</f>
        <v>413</v>
      </c>
    </row>
    <row r="2409" spans="1:16" x14ac:dyDescent="0.25">
      <c r="A2409">
        <v>3447</v>
      </c>
      <c r="B2409" t="s">
        <v>2413</v>
      </c>
      <c r="C2409" s="7">
        <v>7209</v>
      </c>
      <c r="D2409">
        <f t="shared" si="314"/>
        <v>300.375</v>
      </c>
      <c r="E2409" s="9">
        <v>42535.375</v>
      </c>
      <c r="F2409" s="8" t="str">
        <f t="shared" si="318"/>
        <v>06-14-16</v>
      </c>
      <c r="G2409" s="8">
        <f t="shared" si="319"/>
        <v>42535</v>
      </c>
      <c r="H2409">
        <f t="shared" si="320"/>
        <v>14776.375</v>
      </c>
      <c r="I2409">
        <v>14.888</v>
      </c>
      <c r="J2409">
        <v>14.744999999999999</v>
      </c>
      <c r="K2409" s="3">
        <f t="shared" si="316"/>
        <v>14.888</v>
      </c>
      <c r="L2409">
        <f t="shared" si="317"/>
        <v>14.744999999999999</v>
      </c>
      <c r="M2409">
        <f t="shared" si="315"/>
        <v>14.744999999999999</v>
      </c>
      <c r="N2409" s="3">
        <f t="shared" si="321"/>
        <v>14.744999999999999</v>
      </c>
      <c r="O2409">
        <f>_xll.Interpolate($T$6:$T$1168,$U$6:$U$1168,G2409,0,0)</f>
        <v>0</v>
      </c>
      <c r="P2409">
        <f>_xll.Interpolate($T$6:$T$1168,$X$6:$X$1168,G2409,0,0)</f>
        <v>413</v>
      </c>
    </row>
    <row r="2410" spans="1:16" x14ac:dyDescent="0.25">
      <c r="A2410">
        <v>3448</v>
      </c>
      <c r="B2410" t="s">
        <v>2414</v>
      </c>
      <c r="C2410" s="7">
        <v>7212</v>
      </c>
      <c r="D2410">
        <f t="shared" si="314"/>
        <v>300.5</v>
      </c>
      <c r="E2410" s="9">
        <v>42535.5</v>
      </c>
      <c r="F2410" s="8" t="str">
        <f t="shared" si="318"/>
        <v>06-14-16</v>
      </c>
      <c r="G2410" s="8">
        <f t="shared" si="319"/>
        <v>42535</v>
      </c>
      <c r="H2410">
        <f t="shared" si="320"/>
        <v>14776.5</v>
      </c>
      <c r="I2410">
        <v>15.079000000000001</v>
      </c>
      <c r="J2410">
        <v>14.864000000000001</v>
      </c>
      <c r="K2410" s="3">
        <f t="shared" si="316"/>
        <v>15.079000000000001</v>
      </c>
      <c r="L2410">
        <f t="shared" si="317"/>
        <v>14.864000000000001</v>
      </c>
      <c r="M2410">
        <f t="shared" si="315"/>
        <v>14.864000000000001</v>
      </c>
      <c r="N2410" s="3">
        <f t="shared" si="321"/>
        <v>14.864000000000001</v>
      </c>
      <c r="O2410">
        <f>_xll.Interpolate($T$6:$T$1168,$U$6:$U$1168,G2410,0,0)</f>
        <v>0</v>
      </c>
      <c r="P2410">
        <f>_xll.Interpolate($T$6:$T$1168,$X$6:$X$1168,G2410,0,0)</f>
        <v>413</v>
      </c>
    </row>
    <row r="2411" spans="1:16" x14ac:dyDescent="0.25">
      <c r="A2411">
        <v>3449</v>
      </c>
      <c r="B2411" t="s">
        <v>2415</v>
      </c>
      <c r="C2411" s="7">
        <v>7215</v>
      </c>
      <c r="D2411">
        <f t="shared" si="314"/>
        <v>300.625</v>
      </c>
      <c r="E2411" s="9">
        <v>42535.625</v>
      </c>
      <c r="F2411" s="8" t="str">
        <f t="shared" si="318"/>
        <v>06-14-16</v>
      </c>
      <c r="G2411" s="8">
        <f t="shared" si="319"/>
        <v>42535</v>
      </c>
      <c r="H2411">
        <f t="shared" si="320"/>
        <v>14776.625</v>
      </c>
      <c r="I2411">
        <v>15.342000000000001</v>
      </c>
      <c r="J2411">
        <v>14.984</v>
      </c>
      <c r="K2411" s="3">
        <f t="shared" si="316"/>
        <v>15.342000000000001</v>
      </c>
      <c r="L2411">
        <f t="shared" si="317"/>
        <v>14.984</v>
      </c>
      <c r="M2411">
        <f t="shared" si="315"/>
        <v>14.984</v>
      </c>
      <c r="N2411" s="3">
        <f t="shared" si="321"/>
        <v>14.984</v>
      </c>
      <c r="O2411">
        <f>_xll.Interpolate($T$6:$T$1168,$U$6:$U$1168,G2411,0,0)</f>
        <v>0</v>
      </c>
      <c r="P2411">
        <f>_xll.Interpolate($T$6:$T$1168,$X$6:$X$1168,G2411,0,0)</f>
        <v>413</v>
      </c>
    </row>
    <row r="2412" spans="1:16" x14ac:dyDescent="0.25">
      <c r="A2412">
        <v>3450</v>
      </c>
      <c r="B2412" t="s">
        <v>2416</v>
      </c>
      <c r="C2412" s="7">
        <v>7218</v>
      </c>
      <c r="D2412">
        <f t="shared" si="314"/>
        <v>300.75</v>
      </c>
      <c r="E2412" s="9">
        <v>42535.75</v>
      </c>
      <c r="F2412" s="8" t="str">
        <f t="shared" si="318"/>
        <v>06-14-16</v>
      </c>
      <c r="G2412" s="8">
        <f t="shared" si="319"/>
        <v>42535</v>
      </c>
      <c r="H2412">
        <f t="shared" si="320"/>
        <v>14776.75</v>
      </c>
      <c r="I2412">
        <v>15.294</v>
      </c>
      <c r="J2412">
        <v>15.199</v>
      </c>
      <c r="K2412" s="3">
        <f t="shared" si="316"/>
        <v>15.294</v>
      </c>
      <c r="L2412">
        <f t="shared" si="317"/>
        <v>15.199</v>
      </c>
      <c r="M2412">
        <f t="shared" si="315"/>
        <v>15.199</v>
      </c>
      <c r="N2412" s="3">
        <f t="shared" si="321"/>
        <v>15.199</v>
      </c>
      <c r="O2412">
        <f>_xll.Interpolate($T$6:$T$1168,$U$6:$U$1168,G2412,0,0)</f>
        <v>0</v>
      </c>
      <c r="P2412">
        <f>_xll.Interpolate($T$6:$T$1168,$X$6:$X$1168,G2412,0,0)</f>
        <v>413</v>
      </c>
    </row>
    <row r="2413" spans="1:16" x14ac:dyDescent="0.25">
      <c r="A2413">
        <v>3451</v>
      </c>
      <c r="B2413" t="s">
        <v>2417</v>
      </c>
      <c r="C2413" s="7">
        <v>7221</v>
      </c>
      <c r="D2413">
        <f t="shared" si="314"/>
        <v>300.875</v>
      </c>
      <c r="E2413" s="9">
        <v>42535.875</v>
      </c>
      <c r="F2413" s="8" t="str">
        <f t="shared" si="318"/>
        <v>06-14-16</v>
      </c>
      <c r="G2413" s="8">
        <f t="shared" si="319"/>
        <v>42535</v>
      </c>
      <c r="H2413">
        <f t="shared" si="320"/>
        <v>14776.875</v>
      </c>
      <c r="I2413">
        <v>15.223000000000001</v>
      </c>
      <c r="J2413">
        <v>15.342000000000001</v>
      </c>
      <c r="K2413" s="3">
        <f t="shared" si="316"/>
        <v>15.223000000000001</v>
      </c>
      <c r="L2413">
        <f t="shared" si="317"/>
        <v>15.342000000000001</v>
      </c>
      <c r="M2413">
        <f t="shared" si="315"/>
        <v>15.342000000000001</v>
      </c>
      <c r="N2413" s="3">
        <f t="shared" si="321"/>
        <v>15.342000000000001</v>
      </c>
      <c r="O2413">
        <f>_xll.Interpolate($T$6:$T$1168,$U$6:$U$1168,G2413,0,0)</f>
        <v>0</v>
      </c>
      <c r="P2413">
        <f>_xll.Interpolate($T$6:$T$1168,$X$6:$X$1168,G2413,0,0)</f>
        <v>413</v>
      </c>
    </row>
    <row r="2414" spans="1:16" x14ac:dyDescent="0.25">
      <c r="A2414">
        <v>3452</v>
      </c>
      <c r="B2414" t="s">
        <v>2418</v>
      </c>
      <c r="C2414" s="7">
        <v>7224</v>
      </c>
      <c r="D2414">
        <f t="shared" si="314"/>
        <v>301</v>
      </c>
      <c r="E2414" s="9">
        <v>42536</v>
      </c>
      <c r="F2414" s="8" t="str">
        <f t="shared" si="318"/>
        <v>06-15-16</v>
      </c>
      <c r="G2414" s="8">
        <f t="shared" si="319"/>
        <v>42536</v>
      </c>
      <c r="H2414">
        <f t="shared" si="320"/>
        <v>14777</v>
      </c>
      <c r="I2414">
        <v>15.127000000000001</v>
      </c>
      <c r="J2414">
        <v>15.27</v>
      </c>
      <c r="K2414" s="3">
        <f t="shared" si="316"/>
        <v>15.127000000000001</v>
      </c>
      <c r="L2414">
        <f t="shared" si="317"/>
        <v>15.27</v>
      </c>
      <c r="M2414">
        <f t="shared" si="315"/>
        <v>15.27</v>
      </c>
      <c r="N2414" s="3">
        <f t="shared" si="321"/>
        <v>15.270000000000001</v>
      </c>
      <c r="O2414">
        <f>_xll.Interpolate($T$6:$T$1168,$U$6:$U$1168,G2414,0,0)</f>
        <v>0</v>
      </c>
      <c r="P2414">
        <f>_xll.Interpolate($T$6:$T$1168,$X$6:$X$1168,G2414,0,0)</f>
        <v>413</v>
      </c>
    </row>
    <row r="2415" spans="1:16" x14ac:dyDescent="0.25">
      <c r="A2415">
        <v>3453</v>
      </c>
      <c r="B2415" t="s">
        <v>2419</v>
      </c>
      <c r="C2415" s="7">
        <v>7227</v>
      </c>
      <c r="D2415">
        <f t="shared" si="314"/>
        <v>301.125</v>
      </c>
      <c r="E2415" s="9">
        <v>42536.125</v>
      </c>
      <c r="F2415" s="8" t="str">
        <f t="shared" si="318"/>
        <v>06-15-16</v>
      </c>
      <c r="G2415" s="8">
        <f t="shared" si="319"/>
        <v>42536</v>
      </c>
      <c r="H2415">
        <f t="shared" si="320"/>
        <v>14777.125</v>
      </c>
      <c r="I2415">
        <v>15.079000000000001</v>
      </c>
      <c r="J2415">
        <v>15.103</v>
      </c>
      <c r="K2415" s="3">
        <f t="shared" si="316"/>
        <v>15.079000000000001</v>
      </c>
      <c r="L2415">
        <f t="shared" si="317"/>
        <v>15.103</v>
      </c>
      <c r="M2415">
        <f t="shared" si="315"/>
        <v>15.103</v>
      </c>
      <c r="N2415" s="3">
        <f t="shared" si="321"/>
        <v>15.103</v>
      </c>
      <c r="O2415">
        <f>_xll.Interpolate($T$6:$T$1168,$U$6:$U$1168,G2415,0,0)</f>
        <v>0</v>
      </c>
      <c r="P2415">
        <f>_xll.Interpolate($T$6:$T$1168,$X$6:$X$1168,G2415,0,0)</f>
        <v>413</v>
      </c>
    </row>
    <row r="2416" spans="1:16" x14ac:dyDescent="0.25">
      <c r="A2416">
        <v>3454</v>
      </c>
      <c r="B2416" t="s">
        <v>2420</v>
      </c>
      <c r="C2416" s="7">
        <v>7230</v>
      </c>
      <c r="D2416">
        <f t="shared" si="314"/>
        <v>301.25</v>
      </c>
      <c r="E2416" s="9">
        <v>42536.25</v>
      </c>
      <c r="F2416" s="8" t="str">
        <f t="shared" si="318"/>
        <v>06-15-16</v>
      </c>
      <c r="G2416" s="8">
        <f t="shared" si="319"/>
        <v>42536</v>
      </c>
      <c r="H2416">
        <f t="shared" si="320"/>
        <v>14777.25</v>
      </c>
      <c r="I2416">
        <v>15.055</v>
      </c>
      <c r="J2416">
        <v>14.888</v>
      </c>
      <c r="K2416" s="3">
        <f t="shared" si="316"/>
        <v>15.055</v>
      </c>
      <c r="L2416">
        <f t="shared" si="317"/>
        <v>14.888</v>
      </c>
      <c r="M2416">
        <f t="shared" si="315"/>
        <v>14.888</v>
      </c>
      <c r="N2416" s="3">
        <f t="shared" si="321"/>
        <v>14.888</v>
      </c>
      <c r="O2416">
        <f>_xll.Interpolate($T$6:$T$1168,$U$6:$U$1168,G2416,0,0)</f>
        <v>0</v>
      </c>
      <c r="P2416">
        <f>_xll.Interpolate($T$6:$T$1168,$X$6:$X$1168,G2416,0,0)</f>
        <v>413</v>
      </c>
    </row>
    <row r="2417" spans="1:16" x14ac:dyDescent="0.25">
      <c r="A2417">
        <v>3455</v>
      </c>
      <c r="B2417" t="s">
        <v>2421</v>
      </c>
      <c r="C2417" s="7">
        <v>7233</v>
      </c>
      <c r="D2417">
        <f t="shared" si="314"/>
        <v>301.375</v>
      </c>
      <c r="E2417" s="9">
        <v>42536.375</v>
      </c>
      <c r="F2417" s="8" t="str">
        <f t="shared" si="318"/>
        <v>06-15-16</v>
      </c>
      <c r="G2417" s="8">
        <f t="shared" si="319"/>
        <v>42536</v>
      </c>
      <c r="H2417">
        <f t="shared" si="320"/>
        <v>14777.375</v>
      </c>
      <c r="I2417">
        <v>14.984</v>
      </c>
      <c r="K2417" s="3">
        <f t="shared" si="316"/>
        <v>14.984</v>
      </c>
      <c r="L2417" t="e">
        <f t="shared" si="317"/>
        <v>#N/A</v>
      </c>
      <c r="M2417">
        <f t="shared" si="315"/>
        <v>14.984</v>
      </c>
      <c r="N2417" s="3">
        <f t="shared" si="321"/>
        <v>14.984</v>
      </c>
      <c r="O2417">
        <f>_xll.Interpolate($T$6:$T$1168,$U$6:$U$1168,G2417,0,0)</f>
        <v>0</v>
      </c>
      <c r="P2417">
        <f>_xll.Interpolate($T$6:$T$1168,$X$6:$X$1168,G2417,0,0)</f>
        <v>413</v>
      </c>
    </row>
    <row r="2418" spans="1:16" x14ac:dyDescent="0.25">
      <c r="A2418">
        <v>3456</v>
      </c>
      <c r="B2418" t="s">
        <v>2422</v>
      </c>
      <c r="C2418" s="7">
        <v>7236</v>
      </c>
      <c r="D2418">
        <f t="shared" si="314"/>
        <v>301.5</v>
      </c>
      <c r="E2418" s="9">
        <v>42536.5</v>
      </c>
      <c r="F2418" s="8" t="str">
        <f t="shared" si="318"/>
        <v>06-15-16</v>
      </c>
      <c r="G2418" s="8">
        <f t="shared" si="319"/>
        <v>42536</v>
      </c>
      <c r="H2418">
        <f t="shared" si="320"/>
        <v>14777.5</v>
      </c>
      <c r="I2418">
        <v>15.342000000000001</v>
      </c>
      <c r="J2418">
        <v>15.199</v>
      </c>
      <c r="K2418" s="3">
        <f t="shared" si="316"/>
        <v>15.342000000000001</v>
      </c>
      <c r="L2418">
        <f t="shared" si="317"/>
        <v>15.199</v>
      </c>
      <c r="M2418">
        <f t="shared" si="315"/>
        <v>15.199</v>
      </c>
      <c r="N2418" s="3">
        <f t="shared" si="321"/>
        <v>15.199</v>
      </c>
      <c r="O2418">
        <f>_xll.Interpolate($T$6:$T$1168,$U$6:$U$1168,G2418,0,0)</f>
        <v>0</v>
      </c>
      <c r="P2418">
        <f>_xll.Interpolate($T$6:$T$1168,$X$6:$X$1168,G2418,0,0)</f>
        <v>413</v>
      </c>
    </row>
    <row r="2419" spans="1:16" x14ac:dyDescent="0.25">
      <c r="A2419">
        <v>3457</v>
      </c>
      <c r="B2419" t="s">
        <v>2423</v>
      </c>
      <c r="C2419" s="7">
        <v>7239</v>
      </c>
      <c r="D2419">
        <f t="shared" si="314"/>
        <v>301.625</v>
      </c>
      <c r="E2419" s="9">
        <v>42536.625</v>
      </c>
      <c r="F2419" s="8" t="str">
        <f t="shared" si="318"/>
        <v>06-15-16</v>
      </c>
      <c r="G2419" s="8">
        <f t="shared" si="319"/>
        <v>42536</v>
      </c>
      <c r="H2419">
        <f t="shared" si="320"/>
        <v>14777.625</v>
      </c>
      <c r="I2419">
        <v>14.984</v>
      </c>
      <c r="J2419">
        <v>14.84</v>
      </c>
      <c r="K2419" s="3">
        <f t="shared" si="316"/>
        <v>14.984</v>
      </c>
      <c r="L2419">
        <f t="shared" si="317"/>
        <v>14.84</v>
      </c>
      <c r="M2419">
        <f t="shared" si="315"/>
        <v>14.84</v>
      </c>
      <c r="N2419" s="3">
        <f t="shared" si="321"/>
        <v>14.84</v>
      </c>
      <c r="O2419">
        <f>_xll.Interpolate($T$6:$T$1168,$U$6:$U$1168,G2419,0,0)</f>
        <v>0</v>
      </c>
      <c r="P2419">
        <f>_xll.Interpolate($T$6:$T$1168,$X$6:$X$1168,G2419,0,0)</f>
        <v>413</v>
      </c>
    </row>
    <row r="2420" spans="1:16" x14ac:dyDescent="0.25">
      <c r="A2420">
        <v>3458</v>
      </c>
      <c r="B2420" t="s">
        <v>2424</v>
      </c>
      <c r="C2420" s="7">
        <v>7242</v>
      </c>
      <c r="D2420">
        <f t="shared" ref="D2420:D2483" si="322">C2420/24</f>
        <v>301.75</v>
      </c>
      <c r="E2420" s="9">
        <v>42536.75</v>
      </c>
      <c r="F2420" s="8" t="str">
        <f t="shared" si="318"/>
        <v>06-15-16</v>
      </c>
      <c r="G2420" s="8">
        <f t="shared" si="319"/>
        <v>42536</v>
      </c>
      <c r="H2420">
        <f t="shared" si="320"/>
        <v>14777.75</v>
      </c>
      <c r="I2420">
        <v>15.127000000000001</v>
      </c>
      <c r="J2420">
        <v>14.888</v>
      </c>
      <c r="K2420" s="3">
        <f t="shared" si="316"/>
        <v>15.127000000000001</v>
      </c>
      <c r="L2420">
        <f t="shared" si="317"/>
        <v>14.888</v>
      </c>
      <c r="M2420">
        <f t="shared" ref="M2420:M2483" si="323">IF(ISNA(L2420),K2420,L2420)</f>
        <v>14.888</v>
      </c>
      <c r="N2420" s="3">
        <f t="shared" si="321"/>
        <v>14.888</v>
      </c>
      <c r="O2420">
        <f>_xll.Interpolate($T$6:$T$1168,$U$6:$U$1168,G2420,0,0)</f>
        <v>0</v>
      </c>
      <c r="P2420">
        <f>_xll.Interpolate($T$6:$T$1168,$X$6:$X$1168,G2420,0,0)</f>
        <v>413</v>
      </c>
    </row>
    <row r="2421" spans="1:16" x14ac:dyDescent="0.25">
      <c r="A2421">
        <v>3459</v>
      </c>
      <c r="B2421" t="s">
        <v>2425</v>
      </c>
      <c r="C2421" s="7">
        <v>7245</v>
      </c>
      <c r="D2421">
        <f t="shared" si="322"/>
        <v>301.875</v>
      </c>
      <c r="E2421" s="9">
        <v>42536.875</v>
      </c>
      <c r="F2421" s="8" t="str">
        <f t="shared" si="318"/>
        <v>06-15-16</v>
      </c>
      <c r="G2421" s="8">
        <f t="shared" si="319"/>
        <v>42536</v>
      </c>
      <c r="H2421">
        <f t="shared" si="320"/>
        <v>14777.875</v>
      </c>
      <c r="I2421">
        <v>14.936</v>
      </c>
      <c r="J2421">
        <v>15.007999999999999</v>
      </c>
      <c r="K2421" s="3">
        <f t="shared" si="316"/>
        <v>14.936</v>
      </c>
      <c r="L2421">
        <f t="shared" si="317"/>
        <v>15.007999999999999</v>
      </c>
      <c r="M2421">
        <f t="shared" si="323"/>
        <v>15.007999999999999</v>
      </c>
      <c r="N2421" s="3">
        <f t="shared" si="321"/>
        <v>15.008000000000001</v>
      </c>
      <c r="O2421">
        <f>_xll.Interpolate($T$6:$T$1168,$U$6:$U$1168,G2421,0,0)</f>
        <v>0</v>
      </c>
      <c r="P2421">
        <f>_xll.Interpolate($T$6:$T$1168,$X$6:$X$1168,G2421,0,0)</f>
        <v>413</v>
      </c>
    </row>
    <row r="2422" spans="1:16" x14ac:dyDescent="0.25">
      <c r="A2422">
        <v>3460</v>
      </c>
      <c r="B2422" t="s">
        <v>2426</v>
      </c>
      <c r="C2422" s="7">
        <v>7248</v>
      </c>
      <c r="D2422">
        <f t="shared" si="322"/>
        <v>302</v>
      </c>
      <c r="E2422" s="9">
        <v>42537</v>
      </c>
      <c r="F2422" s="8" t="str">
        <f t="shared" si="318"/>
        <v>06-16-16</v>
      </c>
      <c r="G2422" s="8">
        <f t="shared" si="319"/>
        <v>42537</v>
      </c>
      <c r="H2422">
        <f t="shared" si="320"/>
        <v>14778</v>
      </c>
      <c r="I2422">
        <v>15.318</v>
      </c>
      <c r="J2422">
        <v>15.342000000000001</v>
      </c>
      <c r="K2422" s="3">
        <f t="shared" si="316"/>
        <v>15.318</v>
      </c>
      <c r="L2422">
        <f t="shared" si="317"/>
        <v>15.342000000000001</v>
      </c>
      <c r="M2422">
        <f t="shared" si="323"/>
        <v>15.342000000000001</v>
      </c>
      <c r="N2422" s="3">
        <f t="shared" si="321"/>
        <v>15.342000000000001</v>
      </c>
      <c r="O2422">
        <f>_xll.Interpolate($T$6:$T$1168,$U$6:$U$1168,G2422,0,0)</f>
        <v>0</v>
      </c>
      <c r="P2422">
        <f>_xll.Interpolate($T$6:$T$1168,$X$6:$X$1168,G2422,0,0)</f>
        <v>413</v>
      </c>
    </row>
    <row r="2423" spans="1:16" x14ac:dyDescent="0.25">
      <c r="A2423">
        <v>3461</v>
      </c>
      <c r="B2423" t="s">
        <v>2427</v>
      </c>
      <c r="C2423" s="7">
        <v>7251</v>
      </c>
      <c r="D2423">
        <f t="shared" si="322"/>
        <v>302.125</v>
      </c>
      <c r="E2423" s="9">
        <v>42537.125</v>
      </c>
      <c r="F2423" s="8" t="str">
        <f t="shared" si="318"/>
        <v>06-16-16</v>
      </c>
      <c r="G2423" s="8">
        <f t="shared" si="319"/>
        <v>42537</v>
      </c>
      <c r="H2423">
        <f t="shared" si="320"/>
        <v>14778.125</v>
      </c>
      <c r="I2423">
        <v>15.175000000000001</v>
      </c>
      <c r="J2423">
        <v>15.151</v>
      </c>
      <c r="K2423" s="3">
        <f t="shared" si="316"/>
        <v>15.175000000000001</v>
      </c>
      <c r="L2423">
        <f t="shared" si="317"/>
        <v>15.151</v>
      </c>
      <c r="M2423">
        <f t="shared" si="323"/>
        <v>15.151</v>
      </c>
      <c r="N2423" s="3">
        <f t="shared" si="321"/>
        <v>15.151</v>
      </c>
      <c r="O2423">
        <f>_xll.Interpolate($T$6:$T$1168,$U$6:$U$1168,G2423,0,0)</f>
        <v>0</v>
      </c>
      <c r="P2423">
        <f>_xll.Interpolate($T$6:$T$1168,$X$6:$X$1168,G2423,0,0)</f>
        <v>413</v>
      </c>
    </row>
    <row r="2424" spans="1:16" x14ac:dyDescent="0.25">
      <c r="A2424">
        <v>3462</v>
      </c>
      <c r="B2424" t="s">
        <v>2428</v>
      </c>
      <c r="C2424" s="7">
        <v>7254</v>
      </c>
      <c r="D2424">
        <f t="shared" si="322"/>
        <v>302.25</v>
      </c>
      <c r="E2424" s="9">
        <v>42537.25</v>
      </c>
      <c r="F2424" s="8" t="str">
        <f t="shared" si="318"/>
        <v>06-16-16</v>
      </c>
      <c r="G2424" s="8">
        <f t="shared" si="319"/>
        <v>42537</v>
      </c>
      <c r="H2424">
        <f t="shared" si="320"/>
        <v>14778.25</v>
      </c>
      <c r="I2424">
        <v>15.079000000000001</v>
      </c>
      <c r="J2424">
        <v>15.079000000000001</v>
      </c>
      <c r="K2424" s="3">
        <f t="shared" si="316"/>
        <v>15.079000000000001</v>
      </c>
      <c r="L2424">
        <f t="shared" si="317"/>
        <v>15.079000000000001</v>
      </c>
      <c r="M2424">
        <f t="shared" si="323"/>
        <v>15.079000000000001</v>
      </c>
      <c r="N2424" s="3">
        <f t="shared" si="321"/>
        <v>15.079000000000001</v>
      </c>
      <c r="O2424">
        <f>_xll.Interpolate($T$6:$T$1168,$U$6:$U$1168,G2424,0,0)</f>
        <v>0</v>
      </c>
      <c r="P2424">
        <f>_xll.Interpolate($T$6:$T$1168,$X$6:$X$1168,G2424,0,0)</f>
        <v>413</v>
      </c>
    </row>
    <row r="2425" spans="1:16" x14ac:dyDescent="0.25">
      <c r="A2425">
        <v>3463</v>
      </c>
      <c r="B2425" t="s">
        <v>2429</v>
      </c>
      <c r="C2425" s="7">
        <v>7257</v>
      </c>
      <c r="D2425">
        <f t="shared" si="322"/>
        <v>302.375</v>
      </c>
      <c r="E2425" s="9">
        <v>42537.375</v>
      </c>
      <c r="F2425" s="8" t="str">
        <f t="shared" si="318"/>
        <v>06-16-16</v>
      </c>
      <c r="G2425" s="8">
        <f t="shared" si="319"/>
        <v>42537</v>
      </c>
      <c r="H2425">
        <f t="shared" si="320"/>
        <v>14778.375</v>
      </c>
      <c r="I2425">
        <v>15.175000000000001</v>
      </c>
      <c r="J2425">
        <v>15.079000000000001</v>
      </c>
      <c r="K2425" s="3">
        <f t="shared" si="316"/>
        <v>15.175000000000001</v>
      </c>
      <c r="L2425">
        <f t="shared" si="317"/>
        <v>15.079000000000001</v>
      </c>
      <c r="M2425">
        <f t="shared" si="323"/>
        <v>15.079000000000001</v>
      </c>
      <c r="N2425" s="3">
        <f t="shared" si="321"/>
        <v>15.079000000000001</v>
      </c>
      <c r="O2425">
        <f>_xll.Interpolate($T$6:$T$1168,$U$6:$U$1168,G2425,0,0)</f>
        <v>0</v>
      </c>
      <c r="P2425">
        <f>_xll.Interpolate($T$6:$T$1168,$X$6:$X$1168,G2425,0,0)</f>
        <v>413</v>
      </c>
    </row>
    <row r="2426" spans="1:16" x14ac:dyDescent="0.25">
      <c r="A2426">
        <v>3464</v>
      </c>
      <c r="B2426" t="s">
        <v>2430</v>
      </c>
      <c r="C2426" s="7">
        <v>7260</v>
      </c>
      <c r="D2426">
        <f t="shared" si="322"/>
        <v>302.5</v>
      </c>
      <c r="E2426" s="9">
        <v>42537.5</v>
      </c>
      <c r="F2426" s="8" t="str">
        <f t="shared" si="318"/>
        <v>06-16-16</v>
      </c>
      <c r="G2426" s="8">
        <f t="shared" si="319"/>
        <v>42537</v>
      </c>
      <c r="H2426">
        <f t="shared" si="320"/>
        <v>14778.5</v>
      </c>
      <c r="I2426">
        <v>15.605</v>
      </c>
      <c r="J2426">
        <v>15.127000000000001</v>
      </c>
      <c r="K2426" s="3">
        <f t="shared" si="316"/>
        <v>15.605</v>
      </c>
      <c r="L2426">
        <f t="shared" si="317"/>
        <v>15.127000000000001</v>
      </c>
      <c r="M2426">
        <f t="shared" si="323"/>
        <v>15.127000000000001</v>
      </c>
      <c r="N2426" s="3">
        <f t="shared" si="321"/>
        <v>15.127000000000001</v>
      </c>
      <c r="O2426">
        <f>_xll.Interpolate($T$6:$T$1168,$U$6:$U$1168,G2426,0,0)</f>
        <v>0</v>
      </c>
      <c r="P2426">
        <f>_xll.Interpolate($T$6:$T$1168,$X$6:$X$1168,G2426,0,0)</f>
        <v>413</v>
      </c>
    </row>
    <row r="2427" spans="1:16" x14ac:dyDescent="0.25">
      <c r="A2427">
        <v>3465</v>
      </c>
      <c r="B2427" t="s">
        <v>2431</v>
      </c>
      <c r="C2427" s="7">
        <v>7263</v>
      </c>
      <c r="D2427">
        <f t="shared" si="322"/>
        <v>302.625</v>
      </c>
      <c r="E2427" s="9">
        <v>42537.625</v>
      </c>
      <c r="F2427" s="8" t="str">
        <f t="shared" si="318"/>
        <v>06-16-16</v>
      </c>
      <c r="G2427" s="8">
        <f t="shared" si="319"/>
        <v>42537</v>
      </c>
      <c r="H2427">
        <f t="shared" si="320"/>
        <v>14778.625</v>
      </c>
      <c r="I2427">
        <v>15.843</v>
      </c>
      <c r="J2427">
        <v>15.318</v>
      </c>
      <c r="K2427" s="3">
        <f t="shared" si="316"/>
        <v>15.843</v>
      </c>
      <c r="L2427">
        <f t="shared" si="317"/>
        <v>15.318</v>
      </c>
      <c r="M2427">
        <f t="shared" si="323"/>
        <v>15.318</v>
      </c>
      <c r="N2427" s="3">
        <f t="shared" si="321"/>
        <v>15.318</v>
      </c>
      <c r="O2427">
        <f>_xll.Interpolate($T$6:$T$1168,$U$6:$U$1168,G2427,0,0)</f>
        <v>0</v>
      </c>
      <c r="P2427">
        <f>_xll.Interpolate($T$6:$T$1168,$X$6:$X$1168,G2427,0,0)</f>
        <v>413</v>
      </c>
    </row>
    <row r="2428" spans="1:16" x14ac:dyDescent="0.25">
      <c r="A2428">
        <v>3466</v>
      </c>
      <c r="B2428" t="s">
        <v>2432</v>
      </c>
      <c r="C2428" s="7">
        <v>7266</v>
      </c>
      <c r="D2428">
        <f t="shared" si="322"/>
        <v>302.75</v>
      </c>
      <c r="E2428" s="9">
        <v>42537.75</v>
      </c>
      <c r="F2428" s="8" t="str">
        <f t="shared" si="318"/>
        <v>06-16-16</v>
      </c>
      <c r="G2428" s="8">
        <f t="shared" si="319"/>
        <v>42537</v>
      </c>
      <c r="H2428">
        <f t="shared" si="320"/>
        <v>14778.75</v>
      </c>
      <c r="I2428">
        <v>15.557</v>
      </c>
      <c r="J2428">
        <v>15.318</v>
      </c>
      <c r="K2428" s="3">
        <f t="shared" si="316"/>
        <v>15.557</v>
      </c>
      <c r="L2428">
        <f t="shared" si="317"/>
        <v>15.318</v>
      </c>
      <c r="M2428">
        <f t="shared" si="323"/>
        <v>15.318</v>
      </c>
      <c r="N2428" s="3">
        <f t="shared" si="321"/>
        <v>15.318</v>
      </c>
      <c r="O2428">
        <f>_xll.Interpolate($T$6:$T$1168,$U$6:$U$1168,G2428,0,0)</f>
        <v>0</v>
      </c>
      <c r="P2428">
        <f>_xll.Interpolate($T$6:$T$1168,$X$6:$X$1168,G2428,0,0)</f>
        <v>413</v>
      </c>
    </row>
    <row r="2429" spans="1:16" x14ac:dyDescent="0.25">
      <c r="A2429">
        <v>3467</v>
      </c>
      <c r="B2429" t="s">
        <v>2433</v>
      </c>
      <c r="C2429" s="7">
        <v>7269</v>
      </c>
      <c r="D2429">
        <f t="shared" si="322"/>
        <v>302.875</v>
      </c>
      <c r="E2429" s="9">
        <v>42537.875</v>
      </c>
      <c r="F2429" s="8" t="str">
        <f t="shared" si="318"/>
        <v>06-16-16</v>
      </c>
      <c r="G2429" s="8">
        <f t="shared" si="319"/>
        <v>42537</v>
      </c>
      <c r="H2429">
        <f t="shared" si="320"/>
        <v>14778.875</v>
      </c>
      <c r="I2429">
        <v>15.414</v>
      </c>
      <c r="J2429">
        <v>15.366</v>
      </c>
      <c r="K2429" s="3">
        <f t="shared" si="316"/>
        <v>15.414</v>
      </c>
      <c r="L2429">
        <f t="shared" si="317"/>
        <v>15.366</v>
      </c>
      <c r="M2429">
        <f t="shared" si="323"/>
        <v>15.366</v>
      </c>
      <c r="N2429" s="3">
        <f t="shared" si="321"/>
        <v>15.365999999999998</v>
      </c>
      <c r="O2429">
        <f>_xll.Interpolate($T$6:$T$1168,$U$6:$U$1168,G2429,0,0)</f>
        <v>0</v>
      </c>
      <c r="P2429">
        <f>_xll.Interpolate($T$6:$T$1168,$X$6:$X$1168,G2429,0,0)</f>
        <v>413</v>
      </c>
    </row>
    <row r="2430" spans="1:16" x14ac:dyDescent="0.25">
      <c r="A2430">
        <v>3468</v>
      </c>
      <c r="B2430" t="s">
        <v>2434</v>
      </c>
      <c r="C2430" s="7">
        <v>7272</v>
      </c>
      <c r="D2430">
        <f t="shared" si="322"/>
        <v>303</v>
      </c>
      <c r="E2430" s="9">
        <v>42538</v>
      </c>
      <c r="F2430" s="8" t="str">
        <f t="shared" si="318"/>
        <v>06-17-16</v>
      </c>
      <c r="G2430" s="8">
        <f t="shared" si="319"/>
        <v>42538</v>
      </c>
      <c r="H2430">
        <f t="shared" si="320"/>
        <v>14779</v>
      </c>
      <c r="I2430">
        <v>15.318</v>
      </c>
      <c r="J2430">
        <v>15.247</v>
      </c>
      <c r="K2430" s="3">
        <f t="shared" si="316"/>
        <v>15.318</v>
      </c>
      <c r="L2430">
        <f t="shared" si="317"/>
        <v>15.247</v>
      </c>
      <c r="M2430">
        <f t="shared" si="323"/>
        <v>15.247</v>
      </c>
      <c r="N2430" s="3">
        <f t="shared" si="321"/>
        <v>15.246999999999998</v>
      </c>
      <c r="O2430">
        <f>_xll.Interpolate($T$6:$T$1168,$U$6:$U$1168,G2430,0,0)</f>
        <v>0</v>
      </c>
      <c r="P2430">
        <f>_xll.Interpolate($T$6:$T$1168,$X$6:$X$1168,G2430,0,0)</f>
        <v>413</v>
      </c>
    </row>
    <row r="2431" spans="1:16" x14ac:dyDescent="0.25">
      <c r="A2431">
        <v>3469</v>
      </c>
      <c r="B2431" t="s">
        <v>2435</v>
      </c>
      <c r="C2431" s="7">
        <v>7275</v>
      </c>
      <c r="D2431">
        <f t="shared" si="322"/>
        <v>303.125</v>
      </c>
      <c r="E2431" s="9">
        <v>42538.125</v>
      </c>
      <c r="F2431" s="8" t="str">
        <f t="shared" si="318"/>
        <v>06-17-16</v>
      </c>
      <c r="G2431" s="8">
        <f t="shared" si="319"/>
        <v>42538</v>
      </c>
      <c r="H2431">
        <f t="shared" si="320"/>
        <v>14779.125</v>
      </c>
      <c r="I2431">
        <v>15.223000000000001</v>
      </c>
      <c r="J2431">
        <v>15.247</v>
      </c>
      <c r="K2431" s="3">
        <f t="shared" si="316"/>
        <v>15.223000000000001</v>
      </c>
      <c r="L2431">
        <f t="shared" si="317"/>
        <v>15.247</v>
      </c>
      <c r="M2431">
        <f t="shared" si="323"/>
        <v>15.247</v>
      </c>
      <c r="N2431" s="3">
        <f t="shared" si="321"/>
        <v>15.246999999999998</v>
      </c>
      <c r="O2431">
        <f>_xll.Interpolate($T$6:$T$1168,$U$6:$U$1168,G2431,0,0)</f>
        <v>0</v>
      </c>
      <c r="P2431">
        <f>_xll.Interpolate($T$6:$T$1168,$X$6:$X$1168,G2431,0,0)</f>
        <v>413</v>
      </c>
    </row>
    <row r="2432" spans="1:16" x14ac:dyDescent="0.25">
      <c r="A2432">
        <v>3470</v>
      </c>
      <c r="B2432" t="s">
        <v>2436</v>
      </c>
      <c r="C2432" s="7">
        <v>7278</v>
      </c>
      <c r="D2432">
        <f t="shared" si="322"/>
        <v>303.25</v>
      </c>
      <c r="E2432" s="9">
        <v>42538.25</v>
      </c>
      <c r="F2432" s="8" t="str">
        <f t="shared" si="318"/>
        <v>06-17-16</v>
      </c>
      <c r="G2432" s="8">
        <f t="shared" si="319"/>
        <v>42538</v>
      </c>
      <c r="H2432">
        <f t="shared" si="320"/>
        <v>14779.25</v>
      </c>
      <c r="I2432">
        <v>15.127000000000001</v>
      </c>
      <c r="J2432">
        <v>15.175000000000001</v>
      </c>
      <c r="K2432" s="3">
        <f t="shared" si="316"/>
        <v>15.127000000000001</v>
      </c>
      <c r="L2432">
        <f t="shared" si="317"/>
        <v>15.175000000000001</v>
      </c>
      <c r="M2432">
        <f t="shared" si="323"/>
        <v>15.175000000000001</v>
      </c>
      <c r="N2432" s="3">
        <f t="shared" si="321"/>
        <v>15.175000000000001</v>
      </c>
      <c r="O2432">
        <f>_xll.Interpolate($T$6:$T$1168,$U$6:$U$1168,G2432,0,0)</f>
        <v>0</v>
      </c>
      <c r="P2432">
        <f>_xll.Interpolate($T$6:$T$1168,$X$6:$X$1168,G2432,0,0)</f>
        <v>413</v>
      </c>
    </row>
    <row r="2433" spans="1:16" x14ac:dyDescent="0.25">
      <c r="A2433">
        <v>3471</v>
      </c>
      <c r="B2433" t="s">
        <v>2437</v>
      </c>
      <c r="C2433" s="7">
        <v>7281</v>
      </c>
      <c r="D2433">
        <f t="shared" si="322"/>
        <v>303.375</v>
      </c>
      <c r="E2433" s="9">
        <v>42538.375</v>
      </c>
      <c r="F2433" s="8" t="str">
        <f t="shared" si="318"/>
        <v>06-17-16</v>
      </c>
      <c r="G2433" s="8">
        <f t="shared" si="319"/>
        <v>42538</v>
      </c>
      <c r="H2433">
        <f t="shared" si="320"/>
        <v>14779.375</v>
      </c>
      <c r="I2433">
        <v>15.199</v>
      </c>
      <c r="J2433">
        <v>15.079000000000001</v>
      </c>
      <c r="K2433" s="3">
        <f t="shared" si="316"/>
        <v>15.199</v>
      </c>
      <c r="L2433">
        <f t="shared" si="317"/>
        <v>15.079000000000001</v>
      </c>
      <c r="M2433">
        <f t="shared" si="323"/>
        <v>15.079000000000001</v>
      </c>
      <c r="N2433" s="3">
        <f t="shared" si="321"/>
        <v>15.079000000000001</v>
      </c>
      <c r="O2433">
        <f>_xll.Interpolate($T$6:$T$1168,$U$6:$U$1168,G2433,0,0)</f>
        <v>0</v>
      </c>
      <c r="P2433">
        <f>_xll.Interpolate($T$6:$T$1168,$X$6:$X$1168,G2433,0,0)</f>
        <v>413</v>
      </c>
    </row>
    <row r="2434" spans="1:16" x14ac:dyDescent="0.25">
      <c r="A2434">
        <v>3472</v>
      </c>
      <c r="B2434" t="s">
        <v>2438</v>
      </c>
      <c r="C2434" s="7">
        <v>7284</v>
      </c>
      <c r="D2434">
        <f t="shared" si="322"/>
        <v>303.5</v>
      </c>
      <c r="E2434" s="9">
        <v>42538.5</v>
      </c>
      <c r="F2434" s="8" t="str">
        <f t="shared" si="318"/>
        <v>06-17-16</v>
      </c>
      <c r="G2434" s="8">
        <f t="shared" si="319"/>
        <v>42538</v>
      </c>
      <c r="H2434">
        <f t="shared" si="320"/>
        <v>14779.5</v>
      </c>
      <c r="I2434">
        <v>15.39</v>
      </c>
      <c r="J2434">
        <v>15.007999999999999</v>
      </c>
      <c r="K2434" s="3">
        <f t="shared" si="316"/>
        <v>15.39</v>
      </c>
      <c r="L2434">
        <f t="shared" si="317"/>
        <v>15.007999999999999</v>
      </c>
      <c r="M2434">
        <f t="shared" si="323"/>
        <v>15.007999999999999</v>
      </c>
      <c r="N2434" s="3">
        <f t="shared" si="321"/>
        <v>15.008000000000001</v>
      </c>
      <c r="O2434">
        <f>_xll.Interpolate($T$6:$T$1168,$U$6:$U$1168,G2434,0,0)</f>
        <v>0</v>
      </c>
      <c r="P2434">
        <f>_xll.Interpolate($T$6:$T$1168,$X$6:$X$1168,G2434,0,0)</f>
        <v>413</v>
      </c>
    </row>
    <row r="2435" spans="1:16" x14ac:dyDescent="0.25">
      <c r="A2435">
        <v>3473</v>
      </c>
      <c r="B2435" t="s">
        <v>2439</v>
      </c>
      <c r="C2435" s="7">
        <v>7287</v>
      </c>
      <c r="D2435">
        <f t="shared" si="322"/>
        <v>303.625</v>
      </c>
      <c r="E2435" s="9">
        <v>42538.625</v>
      </c>
      <c r="F2435" s="8" t="str">
        <f t="shared" si="318"/>
        <v>06-17-16</v>
      </c>
      <c r="G2435" s="8">
        <f t="shared" si="319"/>
        <v>42538</v>
      </c>
      <c r="H2435">
        <f t="shared" si="320"/>
        <v>14779.625</v>
      </c>
      <c r="I2435">
        <v>15.27</v>
      </c>
      <c r="J2435">
        <v>15.031000000000001</v>
      </c>
      <c r="K2435" s="3">
        <f t="shared" si="316"/>
        <v>15.27</v>
      </c>
      <c r="L2435">
        <f t="shared" si="317"/>
        <v>15.031000000000001</v>
      </c>
      <c r="M2435">
        <f t="shared" si="323"/>
        <v>15.031000000000001</v>
      </c>
      <c r="N2435" s="3">
        <f t="shared" si="321"/>
        <v>15.031000000000001</v>
      </c>
      <c r="O2435">
        <f>_xll.Interpolate($T$6:$T$1168,$U$6:$U$1168,G2435,0,0)</f>
        <v>0</v>
      </c>
      <c r="P2435">
        <f>_xll.Interpolate($T$6:$T$1168,$X$6:$X$1168,G2435,0,0)</f>
        <v>413</v>
      </c>
    </row>
    <row r="2436" spans="1:16" x14ac:dyDescent="0.25">
      <c r="A2436">
        <v>3474</v>
      </c>
      <c r="B2436" t="s">
        <v>2440</v>
      </c>
      <c r="C2436" s="7">
        <v>7290</v>
      </c>
      <c r="D2436">
        <f t="shared" si="322"/>
        <v>303.75</v>
      </c>
      <c r="E2436" s="9">
        <v>42538.75</v>
      </c>
      <c r="F2436" s="8" t="str">
        <f t="shared" si="318"/>
        <v>06-17-16</v>
      </c>
      <c r="G2436" s="8">
        <f t="shared" si="319"/>
        <v>42538</v>
      </c>
      <c r="H2436">
        <f t="shared" si="320"/>
        <v>14779.75</v>
      </c>
      <c r="I2436">
        <v>15.318</v>
      </c>
      <c r="J2436">
        <v>15.27</v>
      </c>
      <c r="K2436" s="3">
        <f t="shared" si="316"/>
        <v>15.318</v>
      </c>
      <c r="L2436">
        <f t="shared" si="317"/>
        <v>15.27</v>
      </c>
      <c r="M2436">
        <f t="shared" si="323"/>
        <v>15.27</v>
      </c>
      <c r="N2436" s="3">
        <f t="shared" si="321"/>
        <v>15.270000000000001</v>
      </c>
      <c r="O2436">
        <f>_xll.Interpolate($T$6:$T$1168,$U$6:$U$1168,G2436,0,0)</f>
        <v>0</v>
      </c>
      <c r="P2436">
        <f>_xll.Interpolate($T$6:$T$1168,$X$6:$X$1168,G2436,0,0)</f>
        <v>413</v>
      </c>
    </row>
    <row r="2437" spans="1:16" x14ac:dyDescent="0.25">
      <c r="A2437">
        <v>3475</v>
      </c>
      <c r="B2437" t="s">
        <v>2441</v>
      </c>
      <c r="C2437" s="7">
        <v>7293</v>
      </c>
      <c r="D2437">
        <f t="shared" si="322"/>
        <v>303.875</v>
      </c>
      <c r="E2437" s="9">
        <v>42538.875</v>
      </c>
      <c r="F2437" s="8" t="str">
        <f t="shared" si="318"/>
        <v>06-17-16</v>
      </c>
      <c r="G2437" s="8">
        <f t="shared" si="319"/>
        <v>42538</v>
      </c>
      <c r="H2437">
        <f t="shared" si="320"/>
        <v>14779.875</v>
      </c>
      <c r="I2437">
        <v>15.532999999999999</v>
      </c>
      <c r="J2437">
        <v>15.438000000000001</v>
      </c>
      <c r="K2437" s="3">
        <f t="shared" si="316"/>
        <v>15.532999999999999</v>
      </c>
      <c r="L2437">
        <f t="shared" si="317"/>
        <v>15.438000000000001</v>
      </c>
      <c r="M2437">
        <f t="shared" si="323"/>
        <v>15.438000000000001</v>
      </c>
      <c r="N2437" s="3">
        <f t="shared" si="321"/>
        <v>15.438000000000001</v>
      </c>
      <c r="O2437">
        <f>_xll.Interpolate($T$6:$T$1168,$U$6:$U$1168,G2437,0,0)</f>
        <v>0</v>
      </c>
      <c r="P2437">
        <f>_xll.Interpolate($T$6:$T$1168,$X$6:$X$1168,G2437,0,0)</f>
        <v>413</v>
      </c>
    </row>
    <row r="2438" spans="1:16" x14ac:dyDescent="0.25">
      <c r="A2438">
        <v>3476</v>
      </c>
      <c r="B2438" t="s">
        <v>2442</v>
      </c>
      <c r="C2438" s="7">
        <v>7296</v>
      </c>
      <c r="D2438">
        <f t="shared" si="322"/>
        <v>304</v>
      </c>
      <c r="E2438" s="9">
        <v>42539</v>
      </c>
      <c r="F2438" s="8" t="str">
        <f t="shared" si="318"/>
        <v>06-18-16</v>
      </c>
      <c r="G2438" s="8">
        <f t="shared" si="319"/>
        <v>42539</v>
      </c>
      <c r="H2438">
        <f t="shared" si="320"/>
        <v>14780</v>
      </c>
      <c r="I2438">
        <v>15.461</v>
      </c>
      <c r="J2438">
        <v>15.414</v>
      </c>
      <c r="K2438" s="3">
        <f t="shared" ref="K2438:K2501" si="324">IF(I2438&lt;3,NA(),I2438)</f>
        <v>15.461</v>
      </c>
      <c r="L2438">
        <f t="shared" ref="L2438:L2501" si="325">IF(J2438&lt;1,NA(),J2438)</f>
        <v>15.414</v>
      </c>
      <c r="M2438">
        <f t="shared" si="323"/>
        <v>15.414</v>
      </c>
      <c r="N2438" s="3">
        <f t="shared" si="321"/>
        <v>15.414</v>
      </c>
      <c r="O2438">
        <f>_xll.Interpolate($T$6:$T$1168,$U$6:$U$1168,G2438,0,0)</f>
        <v>0</v>
      </c>
      <c r="P2438">
        <f>_xll.Interpolate($T$6:$T$1168,$X$6:$X$1168,G2438,0,0)</f>
        <v>413</v>
      </c>
    </row>
    <row r="2439" spans="1:16" x14ac:dyDescent="0.25">
      <c r="A2439">
        <v>3477</v>
      </c>
      <c r="B2439" t="s">
        <v>2443</v>
      </c>
      <c r="C2439" s="7">
        <v>7299</v>
      </c>
      <c r="D2439">
        <f t="shared" si="322"/>
        <v>304.125</v>
      </c>
      <c r="E2439" s="9">
        <v>42539.125</v>
      </c>
      <c r="F2439" s="8" t="str">
        <f t="shared" ref="F2439:F2502" si="326">TEXT(E2439,"MM-DD-YY")</f>
        <v>06-18-16</v>
      </c>
      <c r="G2439" s="8">
        <f t="shared" ref="G2439:G2502" si="327">DATEVALUE(F2439)</f>
        <v>42539</v>
      </c>
      <c r="H2439">
        <f t="shared" ref="H2439:H2502" si="328">14476+D2439</f>
        <v>14780.125</v>
      </c>
      <c r="I2439">
        <v>15.103</v>
      </c>
      <c r="J2439">
        <v>15.031000000000001</v>
      </c>
      <c r="K2439" s="3">
        <f t="shared" si="324"/>
        <v>15.103</v>
      </c>
      <c r="L2439">
        <f t="shared" si="325"/>
        <v>15.031000000000001</v>
      </c>
      <c r="M2439">
        <f t="shared" si="323"/>
        <v>15.031000000000001</v>
      </c>
      <c r="N2439" s="3">
        <f t="shared" ref="N2439:N2502" si="329">IF(AND(ISNUMBER(K2439),ISNUMBER(L2439)),(O2439*K2439+L2439*P2439)/(O2439+P2439),IF(ISNA(L2439),K2439,L2439))</f>
        <v>15.031000000000001</v>
      </c>
      <c r="O2439">
        <f>_xll.Interpolate($T$6:$T$1168,$U$6:$U$1168,G2439,0,0)</f>
        <v>0</v>
      </c>
      <c r="P2439">
        <f>_xll.Interpolate($T$6:$T$1168,$X$6:$X$1168,G2439,0,0)</f>
        <v>413</v>
      </c>
    </row>
    <row r="2440" spans="1:16" x14ac:dyDescent="0.25">
      <c r="A2440">
        <v>3478</v>
      </c>
      <c r="B2440" t="s">
        <v>2444</v>
      </c>
      <c r="C2440" s="7">
        <v>7302</v>
      </c>
      <c r="D2440">
        <f t="shared" si="322"/>
        <v>304.25</v>
      </c>
      <c r="E2440" s="9">
        <v>42539.25</v>
      </c>
      <c r="F2440" s="8" t="str">
        <f t="shared" si="326"/>
        <v>06-18-16</v>
      </c>
      <c r="G2440" s="8">
        <f t="shared" si="327"/>
        <v>42539</v>
      </c>
      <c r="H2440">
        <f t="shared" si="328"/>
        <v>14780.25</v>
      </c>
      <c r="I2440">
        <v>15.366</v>
      </c>
      <c r="J2440">
        <v>14.984</v>
      </c>
      <c r="K2440" s="3">
        <f t="shared" si="324"/>
        <v>15.366</v>
      </c>
      <c r="L2440">
        <f t="shared" si="325"/>
        <v>14.984</v>
      </c>
      <c r="M2440">
        <f t="shared" si="323"/>
        <v>14.984</v>
      </c>
      <c r="N2440" s="3">
        <f t="shared" si="329"/>
        <v>14.984</v>
      </c>
      <c r="O2440">
        <f>_xll.Interpolate($T$6:$T$1168,$U$6:$U$1168,G2440,0,0)</f>
        <v>0</v>
      </c>
      <c r="P2440">
        <f>_xll.Interpolate($T$6:$T$1168,$X$6:$X$1168,G2440,0,0)</f>
        <v>413</v>
      </c>
    </row>
    <row r="2441" spans="1:16" x14ac:dyDescent="0.25">
      <c r="A2441">
        <v>3479</v>
      </c>
      <c r="B2441" t="s">
        <v>2445</v>
      </c>
      <c r="C2441" s="7">
        <v>7305</v>
      </c>
      <c r="D2441">
        <f t="shared" si="322"/>
        <v>304.375</v>
      </c>
      <c r="E2441" s="9">
        <v>42539.375</v>
      </c>
      <c r="F2441" s="8" t="str">
        <f t="shared" si="326"/>
        <v>06-18-16</v>
      </c>
      <c r="G2441" s="8">
        <f t="shared" si="327"/>
        <v>42539</v>
      </c>
      <c r="H2441">
        <f t="shared" si="328"/>
        <v>14780.375</v>
      </c>
      <c r="I2441">
        <v>15.342000000000001</v>
      </c>
      <c r="J2441">
        <v>15.366</v>
      </c>
      <c r="K2441" s="3">
        <f t="shared" si="324"/>
        <v>15.342000000000001</v>
      </c>
      <c r="L2441">
        <f t="shared" si="325"/>
        <v>15.366</v>
      </c>
      <c r="M2441">
        <f t="shared" si="323"/>
        <v>15.366</v>
      </c>
      <c r="N2441" s="3">
        <f t="shared" si="329"/>
        <v>15.365999999999998</v>
      </c>
      <c r="O2441">
        <f>_xll.Interpolate($T$6:$T$1168,$U$6:$U$1168,G2441,0,0)</f>
        <v>0</v>
      </c>
      <c r="P2441">
        <f>_xll.Interpolate($T$6:$T$1168,$X$6:$X$1168,G2441,0,0)</f>
        <v>413</v>
      </c>
    </row>
    <row r="2442" spans="1:16" x14ac:dyDescent="0.25">
      <c r="A2442">
        <v>3480</v>
      </c>
      <c r="B2442" t="s">
        <v>2446</v>
      </c>
      <c r="C2442" s="7">
        <v>7308</v>
      </c>
      <c r="D2442">
        <f t="shared" si="322"/>
        <v>304.5</v>
      </c>
      <c r="E2442" s="9">
        <v>42539.5</v>
      </c>
      <c r="F2442" s="8" t="str">
        <f t="shared" si="326"/>
        <v>06-18-16</v>
      </c>
      <c r="G2442" s="8">
        <f t="shared" si="327"/>
        <v>42539</v>
      </c>
      <c r="H2442">
        <f t="shared" si="328"/>
        <v>14780.5</v>
      </c>
      <c r="I2442">
        <v>16.152999999999999</v>
      </c>
      <c r="J2442">
        <v>15.605</v>
      </c>
      <c r="K2442" s="3">
        <f t="shared" si="324"/>
        <v>16.152999999999999</v>
      </c>
      <c r="L2442">
        <f t="shared" si="325"/>
        <v>15.605</v>
      </c>
      <c r="M2442">
        <f t="shared" si="323"/>
        <v>15.605</v>
      </c>
      <c r="N2442" s="3">
        <f t="shared" si="329"/>
        <v>15.604999999999999</v>
      </c>
      <c r="O2442">
        <f>_xll.Interpolate($T$6:$T$1168,$U$6:$U$1168,G2442,0,0)</f>
        <v>0</v>
      </c>
      <c r="P2442">
        <f>_xll.Interpolate($T$6:$T$1168,$X$6:$X$1168,G2442,0,0)</f>
        <v>413</v>
      </c>
    </row>
    <row r="2443" spans="1:16" x14ac:dyDescent="0.25">
      <c r="A2443">
        <v>3481</v>
      </c>
      <c r="B2443" t="s">
        <v>2447</v>
      </c>
      <c r="C2443" s="7">
        <v>7311</v>
      </c>
      <c r="D2443">
        <f t="shared" si="322"/>
        <v>304.625</v>
      </c>
      <c r="E2443" s="9">
        <v>42539.625</v>
      </c>
      <c r="F2443" s="8" t="str">
        <f t="shared" si="326"/>
        <v>06-18-16</v>
      </c>
      <c r="G2443" s="8">
        <f t="shared" si="327"/>
        <v>42539</v>
      </c>
      <c r="H2443">
        <f t="shared" si="328"/>
        <v>14780.625</v>
      </c>
      <c r="I2443">
        <v>15.986000000000001</v>
      </c>
      <c r="J2443">
        <v>15.438000000000001</v>
      </c>
      <c r="K2443" s="3">
        <f t="shared" si="324"/>
        <v>15.986000000000001</v>
      </c>
      <c r="L2443">
        <f t="shared" si="325"/>
        <v>15.438000000000001</v>
      </c>
      <c r="M2443">
        <f t="shared" si="323"/>
        <v>15.438000000000001</v>
      </c>
      <c r="N2443" s="3">
        <f t="shared" si="329"/>
        <v>15.438000000000001</v>
      </c>
      <c r="O2443">
        <f>_xll.Interpolate($T$6:$T$1168,$U$6:$U$1168,G2443,0,0)</f>
        <v>0</v>
      </c>
      <c r="P2443">
        <f>_xll.Interpolate($T$6:$T$1168,$X$6:$X$1168,G2443,0,0)</f>
        <v>413</v>
      </c>
    </row>
    <row r="2444" spans="1:16" x14ac:dyDescent="0.25">
      <c r="A2444">
        <v>3482</v>
      </c>
      <c r="B2444" t="s">
        <v>2448</v>
      </c>
      <c r="C2444" s="7">
        <v>7314</v>
      </c>
      <c r="D2444">
        <f t="shared" si="322"/>
        <v>304.75</v>
      </c>
      <c r="E2444" s="9">
        <v>42539.75</v>
      </c>
      <c r="F2444" s="8" t="str">
        <f t="shared" si="326"/>
        <v>06-18-16</v>
      </c>
      <c r="G2444" s="8">
        <f t="shared" si="327"/>
        <v>42539</v>
      </c>
      <c r="H2444">
        <f t="shared" si="328"/>
        <v>14780.75</v>
      </c>
      <c r="I2444">
        <v>15.819000000000001</v>
      </c>
      <c r="J2444">
        <v>15.461</v>
      </c>
      <c r="K2444" s="3">
        <f t="shared" si="324"/>
        <v>15.819000000000001</v>
      </c>
      <c r="L2444">
        <f t="shared" si="325"/>
        <v>15.461</v>
      </c>
      <c r="M2444">
        <f t="shared" si="323"/>
        <v>15.461</v>
      </c>
      <c r="N2444" s="3">
        <f t="shared" si="329"/>
        <v>15.461</v>
      </c>
      <c r="O2444">
        <f>_xll.Interpolate($T$6:$T$1168,$U$6:$U$1168,G2444,0,0)</f>
        <v>0</v>
      </c>
      <c r="P2444">
        <f>_xll.Interpolate($T$6:$T$1168,$X$6:$X$1168,G2444,0,0)</f>
        <v>413</v>
      </c>
    </row>
    <row r="2445" spans="1:16" x14ac:dyDescent="0.25">
      <c r="A2445">
        <v>3483</v>
      </c>
      <c r="B2445" t="s">
        <v>2449</v>
      </c>
      <c r="C2445" s="7">
        <v>7317</v>
      </c>
      <c r="D2445">
        <f t="shared" si="322"/>
        <v>304.875</v>
      </c>
      <c r="E2445" s="9">
        <v>42539.875</v>
      </c>
      <c r="F2445" s="8" t="str">
        <f t="shared" si="326"/>
        <v>06-18-16</v>
      </c>
      <c r="G2445" s="8">
        <f t="shared" si="327"/>
        <v>42539</v>
      </c>
      <c r="H2445">
        <f t="shared" si="328"/>
        <v>14780.875</v>
      </c>
      <c r="I2445">
        <v>15.342000000000001</v>
      </c>
      <c r="J2445">
        <v>15.39</v>
      </c>
      <c r="K2445" s="3">
        <f t="shared" si="324"/>
        <v>15.342000000000001</v>
      </c>
      <c r="L2445">
        <f t="shared" si="325"/>
        <v>15.39</v>
      </c>
      <c r="M2445">
        <f t="shared" si="323"/>
        <v>15.39</v>
      </c>
      <c r="N2445" s="3">
        <f t="shared" si="329"/>
        <v>15.390000000000002</v>
      </c>
      <c r="O2445">
        <f>_xll.Interpolate($T$6:$T$1168,$U$6:$U$1168,G2445,0,0)</f>
        <v>0</v>
      </c>
      <c r="P2445">
        <f>_xll.Interpolate($T$6:$T$1168,$X$6:$X$1168,G2445,0,0)</f>
        <v>413</v>
      </c>
    </row>
    <row r="2446" spans="1:16" x14ac:dyDescent="0.25">
      <c r="A2446">
        <v>3484</v>
      </c>
      <c r="B2446" t="s">
        <v>2450</v>
      </c>
      <c r="C2446" s="7">
        <v>7320</v>
      </c>
      <c r="D2446">
        <f t="shared" si="322"/>
        <v>305</v>
      </c>
      <c r="E2446" s="9">
        <v>42540</v>
      </c>
      <c r="F2446" s="8" t="str">
        <f t="shared" si="326"/>
        <v>06-19-16</v>
      </c>
      <c r="G2446" s="8">
        <f t="shared" si="327"/>
        <v>42540</v>
      </c>
      <c r="H2446">
        <f t="shared" si="328"/>
        <v>14781</v>
      </c>
      <c r="I2446">
        <v>15.605</v>
      </c>
      <c r="J2446">
        <v>15.509</v>
      </c>
      <c r="K2446" s="3">
        <f t="shared" si="324"/>
        <v>15.605</v>
      </c>
      <c r="L2446">
        <f t="shared" si="325"/>
        <v>15.509</v>
      </c>
      <c r="M2446">
        <f t="shared" si="323"/>
        <v>15.509</v>
      </c>
      <c r="N2446" s="3">
        <f t="shared" si="329"/>
        <v>15.509000000000002</v>
      </c>
      <c r="O2446">
        <f>_xll.Interpolate($T$6:$T$1168,$U$6:$U$1168,G2446,0,0)</f>
        <v>0</v>
      </c>
      <c r="P2446">
        <f>_xll.Interpolate($T$6:$T$1168,$X$6:$X$1168,G2446,0,0)</f>
        <v>413</v>
      </c>
    </row>
    <row r="2447" spans="1:16" x14ac:dyDescent="0.25">
      <c r="A2447">
        <v>3485</v>
      </c>
      <c r="B2447" t="s">
        <v>2451</v>
      </c>
      <c r="C2447" s="7">
        <v>7323</v>
      </c>
      <c r="D2447">
        <f t="shared" si="322"/>
        <v>305.125</v>
      </c>
      <c r="E2447" s="9">
        <v>42540.125</v>
      </c>
      <c r="F2447" s="8" t="str">
        <f t="shared" si="326"/>
        <v>06-19-16</v>
      </c>
      <c r="G2447" s="8">
        <f t="shared" si="327"/>
        <v>42540</v>
      </c>
      <c r="H2447">
        <f t="shared" si="328"/>
        <v>14781.125</v>
      </c>
      <c r="I2447">
        <v>15.532999999999999</v>
      </c>
      <c r="J2447">
        <v>15.532999999999999</v>
      </c>
      <c r="K2447" s="3">
        <f t="shared" si="324"/>
        <v>15.532999999999999</v>
      </c>
      <c r="L2447">
        <f t="shared" si="325"/>
        <v>15.532999999999999</v>
      </c>
      <c r="M2447">
        <f t="shared" si="323"/>
        <v>15.532999999999999</v>
      </c>
      <c r="N2447" s="3">
        <f t="shared" si="329"/>
        <v>15.532999999999999</v>
      </c>
      <c r="O2447">
        <f>_xll.Interpolate($T$6:$T$1168,$U$6:$U$1168,G2447,0,0)</f>
        <v>0</v>
      </c>
      <c r="P2447">
        <f>_xll.Interpolate($T$6:$T$1168,$X$6:$X$1168,G2447,0,0)</f>
        <v>413</v>
      </c>
    </row>
    <row r="2448" spans="1:16" x14ac:dyDescent="0.25">
      <c r="A2448">
        <v>3486</v>
      </c>
      <c r="B2448" t="s">
        <v>2452</v>
      </c>
      <c r="C2448" s="7">
        <v>7326</v>
      </c>
      <c r="D2448">
        <f t="shared" si="322"/>
        <v>305.25</v>
      </c>
      <c r="E2448" s="9">
        <v>42540.25</v>
      </c>
      <c r="F2448" s="8" t="str">
        <f t="shared" si="326"/>
        <v>06-19-16</v>
      </c>
      <c r="G2448" s="8">
        <f t="shared" si="327"/>
        <v>42540</v>
      </c>
      <c r="H2448">
        <f t="shared" si="328"/>
        <v>14781.25</v>
      </c>
      <c r="I2448">
        <v>15.199</v>
      </c>
      <c r="J2448">
        <v>15.223000000000001</v>
      </c>
      <c r="K2448" s="3">
        <f t="shared" si="324"/>
        <v>15.199</v>
      </c>
      <c r="L2448">
        <f t="shared" si="325"/>
        <v>15.223000000000001</v>
      </c>
      <c r="M2448">
        <f t="shared" si="323"/>
        <v>15.223000000000001</v>
      </c>
      <c r="N2448" s="3">
        <f t="shared" si="329"/>
        <v>15.223000000000001</v>
      </c>
      <c r="O2448">
        <f>_xll.Interpolate($T$6:$T$1168,$U$6:$U$1168,G2448,0,0)</f>
        <v>0</v>
      </c>
      <c r="P2448">
        <f>_xll.Interpolate($T$6:$T$1168,$X$6:$X$1168,G2448,0,0)</f>
        <v>413</v>
      </c>
    </row>
    <row r="2449" spans="1:16" x14ac:dyDescent="0.25">
      <c r="A2449">
        <v>3487</v>
      </c>
      <c r="B2449" t="s">
        <v>2453</v>
      </c>
      <c r="C2449" s="7">
        <v>7329</v>
      </c>
      <c r="D2449">
        <f t="shared" si="322"/>
        <v>305.375</v>
      </c>
      <c r="E2449" s="9">
        <v>42540.375</v>
      </c>
      <c r="F2449" s="8" t="str">
        <f t="shared" si="326"/>
        <v>06-19-16</v>
      </c>
      <c r="G2449" s="8">
        <f t="shared" si="327"/>
        <v>42540</v>
      </c>
      <c r="H2449">
        <f t="shared" si="328"/>
        <v>14781.375</v>
      </c>
      <c r="I2449">
        <v>15.079000000000001</v>
      </c>
      <c r="J2449">
        <v>15.079000000000001</v>
      </c>
      <c r="K2449" s="3">
        <f t="shared" si="324"/>
        <v>15.079000000000001</v>
      </c>
      <c r="L2449">
        <f t="shared" si="325"/>
        <v>15.079000000000001</v>
      </c>
      <c r="M2449">
        <f t="shared" si="323"/>
        <v>15.079000000000001</v>
      </c>
      <c r="N2449" s="3">
        <f t="shared" si="329"/>
        <v>15.079000000000001</v>
      </c>
      <c r="O2449">
        <f>_xll.Interpolate($T$6:$T$1168,$U$6:$U$1168,G2449,0,0)</f>
        <v>0</v>
      </c>
      <c r="P2449">
        <f>_xll.Interpolate($T$6:$T$1168,$X$6:$X$1168,G2449,0,0)</f>
        <v>413</v>
      </c>
    </row>
    <row r="2450" spans="1:16" x14ac:dyDescent="0.25">
      <c r="A2450">
        <v>3488</v>
      </c>
      <c r="B2450" t="s">
        <v>2454</v>
      </c>
      <c r="C2450" s="7">
        <v>7332</v>
      </c>
      <c r="D2450">
        <f t="shared" si="322"/>
        <v>305.5</v>
      </c>
      <c r="E2450" s="9">
        <v>42540.5</v>
      </c>
      <c r="F2450" s="8" t="str">
        <f t="shared" si="326"/>
        <v>06-19-16</v>
      </c>
      <c r="G2450" s="8">
        <f t="shared" si="327"/>
        <v>42540</v>
      </c>
      <c r="H2450">
        <f t="shared" si="328"/>
        <v>14781.5</v>
      </c>
      <c r="I2450">
        <v>15.747999999999999</v>
      </c>
      <c r="J2450">
        <v>15.366</v>
      </c>
      <c r="K2450" s="3">
        <f t="shared" si="324"/>
        <v>15.747999999999999</v>
      </c>
      <c r="L2450">
        <f t="shared" si="325"/>
        <v>15.366</v>
      </c>
      <c r="M2450">
        <f t="shared" si="323"/>
        <v>15.366</v>
      </c>
      <c r="N2450" s="3">
        <f t="shared" si="329"/>
        <v>15.365999999999998</v>
      </c>
      <c r="O2450">
        <f>_xll.Interpolate($T$6:$T$1168,$U$6:$U$1168,G2450,0,0)</f>
        <v>0</v>
      </c>
      <c r="P2450">
        <f>_xll.Interpolate($T$6:$T$1168,$X$6:$X$1168,G2450,0,0)</f>
        <v>413</v>
      </c>
    </row>
    <row r="2451" spans="1:16" x14ac:dyDescent="0.25">
      <c r="A2451">
        <v>3489</v>
      </c>
      <c r="B2451" t="s">
        <v>2455</v>
      </c>
      <c r="C2451" s="7">
        <v>7335</v>
      </c>
      <c r="D2451">
        <f t="shared" si="322"/>
        <v>305.625</v>
      </c>
      <c r="E2451" s="9">
        <v>42540.625</v>
      </c>
      <c r="F2451" s="8" t="str">
        <f t="shared" si="326"/>
        <v>06-19-16</v>
      </c>
      <c r="G2451" s="8">
        <f t="shared" si="327"/>
        <v>42540</v>
      </c>
      <c r="H2451">
        <f t="shared" si="328"/>
        <v>14781.625</v>
      </c>
      <c r="I2451">
        <v>16.177</v>
      </c>
      <c r="J2451">
        <v>15.557</v>
      </c>
      <c r="K2451" s="3">
        <f t="shared" si="324"/>
        <v>16.177</v>
      </c>
      <c r="L2451">
        <f t="shared" si="325"/>
        <v>15.557</v>
      </c>
      <c r="M2451">
        <f t="shared" si="323"/>
        <v>15.557</v>
      </c>
      <c r="N2451" s="3">
        <f t="shared" si="329"/>
        <v>15.557</v>
      </c>
      <c r="O2451">
        <f>_xll.Interpolate($T$6:$T$1168,$U$6:$U$1168,G2451,0,0)</f>
        <v>0</v>
      </c>
      <c r="P2451">
        <f>_xll.Interpolate($T$6:$T$1168,$X$6:$X$1168,G2451,0,0)</f>
        <v>413</v>
      </c>
    </row>
    <row r="2452" spans="1:16" x14ac:dyDescent="0.25">
      <c r="A2452">
        <v>3490</v>
      </c>
      <c r="B2452" t="s">
        <v>2456</v>
      </c>
      <c r="C2452" s="7">
        <v>7338</v>
      </c>
      <c r="D2452">
        <f t="shared" si="322"/>
        <v>305.75</v>
      </c>
      <c r="E2452" s="9">
        <v>42540.75</v>
      </c>
      <c r="F2452" s="8" t="str">
        <f t="shared" si="326"/>
        <v>06-19-16</v>
      </c>
      <c r="G2452" s="8">
        <f t="shared" si="327"/>
        <v>42540</v>
      </c>
      <c r="H2452">
        <f t="shared" si="328"/>
        <v>14781.75</v>
      </c>
      <c r="I2452">
        <v>15.939</v>
      </c>
      <c r="J2452">
        <v>15.605</v>
      </c>
      <c r="K2452" s="3">
        <f t="shared" si="324"/>
        <v>15.939</v>
      </c>
      <c r="L2452">
        <f t="shared" si="325"/>
        <v>15.605</v>
      </c>
      <c r="M2452">
        <f t="shared" si="323"/>
        <v>15.605</v>
      </c>
      <c r="N2452" s="3">
        <f t="shared" si="329"/>
        <v>15.604999999999999</v>
      </c>
      <c r="O2452">
        <f>_xll.Interpolate($T$6:$T$1168,$U$6:$U$1168,G2452,0,0)</f>
        <v>0</v>
      </c>
      <c r="P2452">
        <f>_xll.Interpolate($T$6:$T$1168,$X$6:$X$1168,G2452,0,0)</f>
        <v>413</v>
      </c>
    </row>
    <row r="2453" spans="1:16" x14ac:dyDescent="0.25">
      <c r="A2453">
        <v>3491</v>
      </c>
      <c r="B2453" t="s">
        <v>2457</v>
      </c>
      <c r="C2453" s="7">
        <v>7341</v>
      </c>
      <c r="D2453">
        <f t="shared" si="322"/>
        <v>305.875</v>
      </c>
      <c r="E2453" s="9">
        <v>42540.875</v>
      </c>
      <c r="F2453" s="8" t="str">
        <f t="shared" si="326"/>
        <v>06-19-16</v>
      </c>
      <c r="G2453" s="8">
        <f t="shared" si="327"/>
        <v>42540</v>
      </c>
      <c r="H2453">
        <f t="shared" si="328"/>
        <v>14781.875</v>
      </c>
      <c r="I2453">
        <v>15.629</v>
      </c>
      <c r="J2453">
        <v>15.532999999999999</v>
      </c>
      <c r="K2453" s="3">
        <f t="shared" si="324"/>
        <v>15.629</v>
      </c>
      <c r="L2453">
        <f t="shared" si="325"/>
        <v>15.532999999999999</v>
      </c>
      <c r="M2453">
        <f t="shared" si="323"/>
        <v>15.532999999999999</v>
      </c>
      <c r="N2453" s="3">
        <f t="shared" si="329"/>
        <v>15.532999999999999</v>
      </c>
      <c r="O2453">
        <f>_xll.Interpolate($T$6:$T$1168,$U$6:$U$1168,G2453,0,0)</f>
        <v>0</v>
      </c>
      <c r="P2453">
        <f>_xll.Interpolate($T$6:$T$1168,$X$6:$X$1168,G2453,0,0)</f>
        <v>413</v>
      </c>
    </row>
    <row r="2454" spans="1:16" x14ac:dyDescent="0.25">
      <c r="A2454">
        <v>3492</v>
      </c>
      <c r="B2454" t="s">
        <v>2458</v>
      </c>
      <c r="C2454" s="7">
        <v>7344</v>
      </c>
      <c r="D2454">
        <f t="shared" si="322"/>
        <v>306</v>
      </c>
      <c r="E2454" s="9">
        <v>42541</v>
      </c>
      <c r="F2454" s="8" t="str">
        <f t="shared" si="326"/>
        <v>06-20-16</v>
      </c>
      <c r="G2454" s="8">
        <f t="shared" si="327"/>
        <v>42541</v>
      </c>
      <c r="H2454">
        <f t="shared" si="328"/>
        <v>14782</v>
      </c>
      <c r="I2454">
        <v>15.484999999999999</v>
      </c>
      <c r="J2454">
        <v>15.484999999999999</v>
      </c>
      <c r="K2454" s="3">
        <f t="shared" si="324"/>
        <v>15.484999999999999</v>
      </c>
      <c r="L2454">
        <f t="shared" si="325"/>
        <v>15.484999999999999</v>
      </c>
      <c r="M2454">
        <f t="shared" si="323"/>
        <v>15.484999999999999</v>
      </c>
      <c r="N2454" s="3">
        <f t="shared" si="329"/>
        <v>15.485000000000001</v>
      </c>
      <c r="O2454">
        <f>_xll.Interpolate($T$6:$T$1168,$U$6:$U$1168,G2454,0,0)</f>
        <v>0</v>
      </c>
      <c r="P2454">
        <f>_xll.Interpolate($T$6:$T$1168,$X$6:$X$1168,G2454,0,0)</f>
        <v>380</v>
      </c>
    </row>
    <row r="2455" spans="1:16" x14ac:dyDescent="0.25">
      <c r="A2455">
        <v>3493</v>
      </c>
      <c r="B2455" t="s">
        <v>2459</v>
      </c>
      <c r="C2455" s="7">
        <v>7347</v>
      </c>
      <c r="D2455">
        <f t="shared" si="322"/>
        <v>306.125</v>
      </c>
      <c r="E2455" s="9">
        <v>42541.125</v>
      </c>
      <c r="F2455" s="8" t="str">
        <f t="shared" si="326"/>
        <v>06-20-16</v>
      </c>
      <c r="G2455" s="8">
        <f t="shared" si="327"/>
        <v>42541</v>
      </c>
      <c r="H2455">
        <f t="shared" si="328"/>
        <v>14782.125</v>
      </c>
      <c r="I2455">
        <v>15.366</v>
      </c>
      <c r="J2455">
        <v>15.414</v>
      </c>
      <c r="K2455" s="3">
        <f t="shared" si="324"/>
        <v>15.366</v>
      </c>
      <c r="L2455">
        <f t="shared" si="325"/>
        <v>15.414</v>
      </c>
      <c r="M2455">
        <f t="shared" si="323"/>
        <v>15.414</v>
      </c>
      <c r="N2455" s="3">
        <f t="shared" si="329"/>
        <v>15.414</v>
      </c>
      <c r="O2455">
        <f>_xll.Interpolate($T$6:$T$1168,$U$6:$U$1168,G2455,0,0)</f>
        <v>0</v>
      </c>
      <c r="P2455">
        <f>_xll.Interpolate($T$6:$T$1168,$X$6:$X$1168,G2455,0,0)</f>
        <v>380</v>
      </c>
    </row>
    <row r="2456" spans="1:16" x14ac:dyDescent="0.25">
      <c r="A2456">
        <v>3494</v>
      </c>
      <c r="B2456" t="s">
        <v>2460</v>
      </c>
      <c r="C2456" s="7">
        <v>7350</v>
      </c>
      <c r="D2456">
        <f t="shared" si="322"/>
        <v>306.25</v>
      </c>
      <c r="E2456" s="9">
        <v>42541.25</v>
      </c>
      <c r="F2456" s="8" t="str">
        <f t="shared" si="326"/>
        <v>06-20-16</v>
      </c>
      <c r="G2456" s="8">
        <f t="shared" si="327"/>
        <v>42541</v>
      </c>
      <c r="H2456">
        <f t="shared" si="328"/>
        <v>14782.25</v>
      </c>
      <c r="I2456">
        <v>15.414</v>
      </c>
      <c r="J2456">
        <v>15.318</v>
      </c>
      <c r="K2456" s="3">
        <f t="shared" si="324"/>
        <v>15.414</v>
      </c>
      <c r="L2456">
        <f t="shared" si="325"/>
        <v>15.318</v>
      </c>
      <c r="M2456">
        <f t="shared" si="323"/>
        <v>15.318</v>
      </c>
      <c r="N2456" s="3">
        <f t="shared" si="329"/>
        <v>15.318</v>
      </c>
      <c r="O2456">
        <f>_xll.Interpolate($T$6:$T$1168,$U$6:$U$1168,G2456,0,0)</f>
        <v>0</v>
      </c>
      <c r="P2456">
        <f>_xll.Interpolate($T$6:$T$1168,$X$6:$X$1168,G2456,0,0)</f>
        <v>380</v>
      </c>
    </row>
    <row r="2457" spans="1:16" x14ac:dyDescent="0.25">
      <c r="A2457">
        <v>3495</v>
      </c>
      <c r="B2457" t="s">
        <v>2461</v>
      </c>
      <c r="C2457" s="7">
        <v>7353</v>
      </c>
      <c r="D2457">
        <f t="shared" si="322"/>
        <v>306.375</v>
      </c>
      <c r="E2457" s="9">
        <v>42541.375</v>
      </c>
      <c r="F2457" s="8" t="str">
        <f t="shared" si="326"/>
        <v>06-20-16</v>
      </c>
      <c r="G2457" s="8">
        <f t="shared" si="327"/>
        <v>42541</v>
      </c>
      <c r="H2457">
        <f t="shared" si="328"/>
        <v>14782.375</v>
      </c>
      <c r="I2457">
        <v>15.438000000000001</v>
      </c>
      <c r="J2457">
        <v>15.461</v>
      </c>
      <c r="K2457" s="3">
        <f t="shared" si="324"/>
        <v>15.438000000000001</v>
      </c>
      <c r="L2457">
        <f t="shared" si="325"/>
        <v>15.461</v>
      </c>
      <c r="M2457">
        <f t="shared" si="323"/>
        <v>15.461</v>
      </c>
      <c r="N2457" s="3">
        <f t="shared" si="329"/>
        <v>15.461</v>
      </c>
      <c r="O2457">
        <f>_xll.Interpolate($T$6:$T$1168,$U$6:$U$1168,G2457,0,0)</f>
        <v>0</v>
      </c>
      <c r="P2457">
        <f>_xll.Interpolate($T$6:$T$1168,$X$6:$X$1168,G2457,0,0)</f>
        <v>380</v>
      </c>
    </row>
    <row r="2458" spans="1:16" x14ac:dyDescent="0.25">
      <c r="A2458">
        <v>3496</v>
      </c>
      <c r="B2458" t="s">
        <v>2462</v>
      </c>
      <c r="C2458" s="7">
        <v>7356</v>
      </c>
      <c r="D2458">
        <f t="shared" si="322"/>
        <v>306.5</v>
      </c>
      <c r="E2458" s="9">
        <v>42541.5</v>
      </c>
      <c r="F2458" s="8" t="str">
        <f t="shared" si="326"/>
        <v>06-20-16</v>
      </c>
      <c r="G2458" s="8">
        <f t="shared" si="327"/>
        <v>42541</v>
      </c>
      <c r="H2458">
        <f t="shared" si="328"/>
        <v>14782.5</v>
      </c>
      <c r="I2458">
        <v>16.225000000000001</v>
      </c>
      <c r="J2458">
        <v>15.7</v>
      </c>
      <c r="K2458" s="3">
        <f t="shared" si="324"/>
        <v>16.225000000000001</v>
      </c>
      <c r="L2458">
        <f t="shared" si="325"/>
        <v>15.7</v>
      </c>
      <c r="M2458">
        <f t="shared" si="323"/>
        <v>15.7</v>
      </c>
      <c r="N2458" s="3">
        <f t="shared" si="329"/>
        <v>15.7</v>
      </c>
      <c r="O2458">
        <f>_xll.Interpolate($T$6:$T$1168,$U$6:$U$1168,G2458,0,0)</f>
        <v>0</v>
      </c>
      <c r="P2458">
        <f>_xll.Interpolate($T$6:$T$1168,$X$6:$X$1168,G2458,0,0)</f>
        <v>380</v>
      </c>
    </row>
    <row r="2459" spans="1:16" x14ac:dyDescent="0.25">
      <c r="A2459">
        <v>3497</v>
      </c>
      <c r="B2459" t="s">
        <v>2463</v>
      </c>
      <c r="C2459" s="7">
        <v>7359</v>
      </c>
      <c r="D2459">
        <f t="shared" si="322"/>
        <v>306.625</v>
      </c>
      <c r="E2459" s="9">
        <v>42541.625</v>
      </c>
      <c r="F2459" s="8" t="str">
        <f t="shared" si="326"/>
        <v>06-20-16</v>
      </c>
      <c r="G2459" s="8">
        <f t="shared" si="327"/>
        <v>42541</v>
      </c>
      <c r="H2459">
        <f t="shared" si="328"/>
        <v>14782.625</v>
      </c>
      <c r="I2459">
        <v>16.439</v>
      </c>
      <c r="J2459">
        <v>15.772</v>
      </c>
      <c r="K2459" s="3">
        <f t="shared" si="324"/>
        <v>16.439</v>
      </c>
      <c r="L2459">
        <f t="shared" si="325"/>
        <v>15.772</v>
      </c>
      <c r="M2459">
        <f t="shared" si="323"/>
        <v>15.772</v>
      </c>
      <c r="N2459" s="3">
        <f t="shared" si="329"/>
        <v>15.771999999999998</v>
      </c>
      <c r="O2459">
        <f>_xll.Interpolate($T$6:$T$1168,$U$6:$U$1168,G2459,0,0)</f>
        <v>0</v>
      </c>
      <c r="P2459">
        <f>_xll.Interpolate($T$6:$T$1168,$X$6:$X$1168,G2459,0,0)</f>
        <v>380</v>
      </c>
    </row>
    <row r="2460" spans="1:16" x14ac:dyDescent="0.25">
      <c r="A2460">
        <v>3498</v>
      </c>
      <c r="B2460" t="s">
        <v>2464</v>
      </c>
      <c r="C2460" s="7">
        <v>7362</v>
      </c>
      <c r="D2460">
        <f t="shared" si="322"/>
        <v>306.75</v>
      </c>
      <c r="E2460" s="9">
        <v>42541.75</v>
      </c>
      <c r="F2460" s="8" t="str">
        <f t="shared" si="326"/>
        <v>06-20-16</v>
      </c>
      <c r="G2460" s="8">
        <f t="shared" si="327"/>
        <v>42541</v>
      </c>
      <c r="H2460">
        <f t="shared" si="328"/>
        <v>14782.75</v>
      </c>
      <c r="I2460">
        <v>16.058</v>
      </c>
      <c r="J2460">
        <v>15.605</v>
      </c>
      <c r="K2460" s="3">
        <f t="shared" si="324"/>
        <v>16.058</v>
      </c>
      <c r="L2460">
        <f t="shared" si="325"/>
        <v>15.605</v>
      </c>
      <c r="M2460">
        <f t="shared" si="323"/>
        <v>15.605</v>
      </c>
      <c r="N2460" s="3">
        <f t="shared" si="329"/>
        <v>15.605000000000002</v>
      </c>
      <c r="O2460">
        <f>_xll.Interpolate($T$6:$T$1168,$U$6:$U$1168,G2460,0,0)</f>
        <v>0</v>
      </c>
      <c r="P2460">
        <f>_xll.Interpolate($T$6:$T$1168,$X$6:$X$1168,G2460,0,0)</f>
        <v>380</v>
      </c>
    </row>
    <row r="2461" spans="1:16" x14ac:dyDescent="0.25">
      <c r="A2461">
        <v>3499</v>
      </c>
      <c r="B2461" t="s">
        <v>2465</v>
      </c>
      <c r="C2461" s="7">
        <v>7365</v>
      </c>
      <c r="D2461">
        <f t="shared" si="322"/>
        <v>306.875</v>
      </c>
      <c r="E2461" s="9">
        <v>42541.875</v>
      </c>
      <c r="F2461" s="8" t="str">
        <f t="shared" si="326"/>
        <v>06-20-16</v>
      </c>
      <c r="G2461" s="8">
        <f t="shared" si="327"/>
        <v>42541</v>
      </c>
      <c r="H2461">
        <f t="shared" si="328"/>
        <v>14782.875</v>
      </c>
      <c r="I2461">
        <v>15.676</v>
      </c>
      <c r="J2461">
        <v>15.581</v>
      </c>
      <c r="K2461" s="3">
        <f t="shared" si="324"/>
        <v>15.676</v>
      </c>
      <c r="L2461">
        <f t="shared" si="325"/>
        <v>15.581</v>
      </c>
      <c r="M2461">
        <f t="shared" si="323"/>
        <v>15.581</v>
      </c>
      <c r="N2461" s="3">
        <f t="shared" si="329"/>
        <v>15.581</v>
      </c>
      <c r="O2461">
        <f>_xll.Interpolate($T$6:$T$1168,$U$6:$U$1168,G2461,0,0)</f>
        <v>0</v>
      </c>
      <c r="P2461">
        <f>_xll.Interpolate($T$6:$T$1168,$X$6:$X$1168,G2461,0,0)</f>
        <v>380</v>
      </c>
    </row>
    <row r="2462" spans="1:16" x14ac:dyDescent="0.25">
      <c r="A2462">
        <v>3500</v>
      </c>
      <c r="B2462" t="s">
        <v>2466</v>
      </c>
      <c r="C2462" s="7">
        <v>7368</v>
      </c>
      <c r="D2462">
        <f t="shared" si="322"/>
        <v>307</v>
      </c>
      <c r="E2462" s="9">
        <v>42542</v>
      </c>
      <c r="F2462" s="8" t="str">
        <f t="shared" si="326"/>
        <v>06-21-16</v>
      </c>
      <c r="G2462" s="8">
        <f t="shared" si="327"/>
        <v>42542</v>
      </c>
      <c r="H2462">
        <f t="shared" si="328"/>
        <v>14783</v>
      </c>
      <c r="I2462">
        <v>15.581</v>
      </c>
      <c r="J2462">
        <v>15.605</v>
      </c>
      <c r="K2462" s="3">
        <f t="shared" si="324"/>
        <v>15.581</v>
      </c>
      <c r="L2462">
        <f t="shared" si="325"/>
        <v>15.605</v>
      </c>
      <c r="M2462">
        <f t="shared" si="323"/>
        <v>15.605</v>
      </c>
      <c r="N2462" s="3">
        <f t="shared" si="329"/>
        <v>15.605000000000002</v>
      </c>
      <c r="O2462">
        <f>_xll.Interpolate($T$6:$T$1168,$U$6:$U$1168,G2462,0,0)</f>
        <v>0</v>
      </c>
      <c r="P2462">
        <f>_xll.Interpolate($T$6:$T$1168,$X$6:$X$1168,G2462,0,0)</f>
        <v>380</v>
      </c>
    </row>
    <row r="2463" spans="1:16" x14ac:dyDescent="0.25">
      <c r="A2463">
        <v>3501</v>
      </c>
      <c r="B2463" t="s">
        <v>2467</v>
      </c>
      <c r="C2463" s="7">
        <v>7371</v>
      </c>
      <c r="D2463">
        <f t="shared" si="322"/>
        <v>307.125</v>
      </c>
      <c r="E2463" s="9">
        <v>42542.125</v>
      </c>
      <c r="F2463" s="8" t="str">
        <f t="shared" si="326"/>
        <v>06-21-16</v>
      </c>
      <c r="G2463" s="8">
        <f t="shared" si="327"/>
        <v>42542</v>
      </c>
      <c r="H2463">
        <f t="shared" si="328"/>
        <v>14783.125</v>
      </c>
      <c r="I2463">
        <v>15.509</v>
      </c>
      <c r="J2463">
        <v>15.39</v>
      </c>
      <c r="K2463" s="3">
        <f t="shared" si="324"/>
        <v>15.509</v>
      </c>
      <c r="L2463">
        <f t="shared" si="325"/>
        <v>15.39</v>
      </c>
      <c r="M2463">
        <f t="shared" si="323"/>
        <v>15.39</v>
      </c>
      <c r="N2463" s="3">
        <f t="shared" si="329"/>
        <v>15.389999999999999</v>
      </c>
      <c r="O2463">
        <f>_xll.Interpolate($T$6:$T$1168,$U$6:$U$1168,G2463,0,0)</f>
        <v>0</v>
      </c>
      <c r="P2463">
        <f>_xll.Interpolate($T$6:$T$1168,$X$6:$X$1168,G2463,0,0)</f>
        <v>380</v>
      </c>
    </row>
    <row r="2464" spans="1:16" x14ac:dyDescent="0.25">
      <c r="A2464">
        <v>3502</v>
      </c>
      <c r="B2464" t="s">
        <v>2468</v>
      </c>
      <c r="C2464" s="7">
        <v>7374</v>
      </c>
      <c r="D2464">
        <f t="shared" si="322"/>
        <v>307.25</v>
      </c>
      <c r="E2464" s="9">
        <v>42542.25</v>
      </c>
      <c r="F2464" s="8" t="str">
        <f t="shared" si="326"/>
        <v>06-21-16</v>
      </c>
      <c r="G2464" s="8">
        <f t="shared" si="327"/>
        <v>42542</v>
      </c>
      <c r="H2464">
        <f t="shared" si="328"/>
        <v>14783.25</v>
      </c>
      <c r="I2464">
        <v>15.342000000000001</v>
      </c>
      <c r="J2464">
        <v>15.366</v>
      </c>
      <c r="K2464" s="3">
        <f t="shared" si="324"/>
        <v>15.342000000000001</v>
      </c>
      <c r="L2464">
        <f t="shared" si="325"/>
        <v>15.366</v>
      </c>
      <c r="M2464">
        <f t="shared" si="323"/>
        <v>15.366</v>
      </c>
      <c r="N2464" s="3">
        <f t="shared" si="329"/>
        <v>15.366</v>
      </c>
      <c r="O2464">
        <f>_xll.Interpolate($T$6:$T$1168,$U$6:$U$1168,G2464,0,0)</f>
        <v>0</v>
      </c>
      <c r="P2464">
        <f>_xll.Interpolate($T$6:$T$1168,$X$6:$X$1168,G2464,0,0)</f>
        <v>380</v>
      </c>
    </row>
    <row r="2465" spans="1:16" x14ac:dyDescent="0.25">
      <c r="A2465">
        <v>3503</v>
      </c>
      <c r="B2465" t="s">
        <v>2469</v>
      </c>
      <c r="C2465" s="7">
        <v>7377</v>
      </c>
      <c r="D2465">
        <f t="shared" si="322"/>
        <v>307.375</v>
      </c>
      <c r="E2465" s="9">
        <v>42542.375</v>
      </c>
      <c r="F2465" s="8" t="str">
        <f t="shared" si="326"/>
        <v>06-21-16</v>
      </c>
      <c r="G2465" s="8">
        <f t="shared" si="327"/>
        <v>42542</v>
      </c>
      <c r="H2465">
        <f t="shared" si="328"/>
        <v>14783.375</v>
      </c>
      <c r="I2465">
        <v>15.651999999999999</v>
      </c>
      <c r="J2465">
        <v>15.651999999999999</v>
      </c>
      <c r="K2465" s="3">
        <f t="shared" si="324"/>
        <v>15.651999999999999</v>
      </c>
      <c r="L2465">
        <f t="shared" si="325"/>
        <v>15.651999999999999</v>
      </c>
      <c r="M2465">
        <f t="shared" si="323"/>
        <v>15.651999999999999</v>
      </c>
      <c r="N2465" s="3">
        <f t="shared" si="329"/>
        <v>15.651999999999997</v>
      </c>
      <c r="O2465">
        <f>_xll.Interpolate($T$6:$T$1168,$U$6:$U$1168,G2465,0,0)</f>
        <v>0</v>
      </c>
      <c r="P2465">
        <f>_xll.Interpolate($T$6:$T$1168,$X$6:$X$1168,G2465,0,0)</f>
        <v>380</v>
      </c>
    </row>
    <row r="2466" spans="1:16" x14ac:dyDescent="0.25">
      <c r="A2466">
        <v>3504</v>
      </c>
      <c r="B2466" t="s">
        <v>2470</v>
      </c>
      <c r="C2466" s="7">
        <v>7380</v>
      </c>
      <c r="D2466">
        <f t="shared" si="322"/>
        <v>307.5</v>
      </c>
      <c r="E2466" s="9">
        <v>42542.5</v>
      </c>
      <c r="F2466" s="8" t="str">
        <f t="shared" si="326"/>
        <v>06-21-16</v>
      </c>
      <c r="G2466" s="8">
        <f t="shared" si="327"/>
        <v>42542</v>
      </c>
      <c r="H2466">
        <f t="shared" si="328"/>
        <v>14783.5</v>
      </c>
      <c r="I2466">
        <v>16.177</v>
      </c>
      <c r="J2466">
        <v>15.651999999999999</v>
      </c>
      <c r="K2466" s="3">
        <f t="shared" si="324"/>
        <v>16.177</v>
      </c>
      <c r="L2466">
        <f t="shared" si="325"/>
        <v>15.651999999999999</v>
      </c>
      <c r="M2466">
        <f t="shared" si="323"/>
        <v>15.651999999999999</v>
      </c>
      <c r="N2466" s="3">
        <f t="shared" si="329"/>
        <v>15.651999999999997</v>
      </c>
      <c r="O2466">
        <f>_xll.Interpolate($T$6:$T$1168,$U$6:$U$1168,G2466,0,0)</f>
        <v>0</v>
      </c>
      <c r="P2466">
        <f>_xll.Interpolate($T$6:$T$1168,$X$6:$X$1168,G2466,0,0)</f>
        <v>380</v>
      </c>
    </row>
    <row r="2467" spans="1:16" x14ac:dyDescent="0.25">
      <c r="A2467">
        <v>3505</v>
      </c>
      <c r="B2467" t="s">
        <v>2471</v>
      </c>
      <c r="C2467" s="7">
        <v>7383</v>
      </c>
      <c r="D2467">
        <f t="shared" si="322"/>
        <v>307.625</v>
      </c>
      <c r="E2467" s="9">
        <v>42542.625</v>
      </c>
      <c r="F2467" s="8" t="str">
        <f t="shared" si="326"/>
        <v>06-21-16</v>
      </c>
      <c r="G2467" s="8">
        <f t="shared" si="327"/>
        <v>42542</v>
      </c>
      <c r="H2467">
        <f t="shared" si="328"/>
        <v>14783.625</v>
      </c>
      <c r="I2467">
        <v>16.367999999999999</v>
      </c>
      <c r="J2467">
        <v>15.676</v>
      </c>
      <c r="K2467" s="3">
        <f t="shared" si="324"/>
        <v>16.367999999999999</v>
      </c>
      <c r="L2467">
        <f t="shared" si="325"/>
        <v>15.676</v>
      </c>
      <c r="M2467">
        <f t="shared" si="323"/>
        <v>15.676</v>
      </c>
      <c r="N2467" s="3">
        <f t="shared" si="329"/>
        <v>15.676</v>
      </c>
      <c r="O2467">
        <f>_xll.Interpolate($T$6:$T$1168,$U$6:$U$1168,G2467,0,0)</f>
        <v>0</v>
      </c>
      <c r="P2467">
        <f>_xll.Interpolate($T$6:$T$1168,$X$6:$X$1168,G2467,0,0)</f>
        <v>380</v>
      </c>
    </row>
    <row r="2468" spans="1:16" x14ac:dyDescent="0.25">
      <c r="A2468">
        <v>3506</v>
      </c>
      <c r="B2468" t="s">
        <v>2472</v>
      </c>
      <c r="C2468" s="7">
        <v>7386</v>
      </c>
      <c r="D2468">
        <f t="shared" si="322"/>
        <v>307.75</v>
      </c>
      <c r="E2468" s="9">
        <v>42542.75</v>
      </c>
      <c r="F2468" s="8" t="str">
        <f t="shared" si="326"/>
        <v>06-21-16</v>
      </c>
      <c r="G2468" s="8">
        <f t="shared" si="327"/>
        <v>42542</v>
      </c>
      <c r="H2468">
        <f t="shared" si="328"/>
        <v>14783.75</v>
      </c>
      <c r="I2468">
        <v>16.271999999999998</v>
      </c>
      <c r="J2468">
        <v>15.843</v>
      </c>
      <c r="K2468" s="3">
        <f t="shared" si="324"/>
        <v>16.271999999999998</v>
      </c>
      <c r="L2468">
        <f t="shared" si="325"/>
        <v>15.843</v>
      </c>
      <c r="M2468">
        <f t="shared" si="323"/>
        <v>15.843</v>
      </c>
      <c r="N2468" s="3">
        <f t="shared" si="329"/>
        <v>15.843</v>
      </c>
      <c r="O2468">
        <f>_xll.Interpolate($T$6:$T$1168,$U$6:$U$1168,G2468,0,0)</f>
        <v>0</v>
      </c>
      <c r="P2468">
        <f>_xll.Interpolate($T$6:$T$1168,$X$6:$X$1168,G2468,0,0)</f>
        <v>380</v>
      </c>
    </row>
    <row r="2469" spans="1:16" x14ac:dyDescent="0.25">
      <c r="A2469">
        <v>3507</v>
      </c>
      <c r="B2469" t="s">
        <v>2473</v>
      </c>
      <c r="C2469" s="7">
        <v>7389</v>
      </c>
      <c r="D2469">
        <f t="shared" si="322"/>
        <v>307.875</v>
      </c>
      <c r="E2469" s="9">
        <v>42542.875</v>
      </c>
      <c r="F2469" s="8" t="str">
        <f t="shared" si="326"/>
        <v>06-21-16</v>
      </c>
      <c r="G2469" s="8">
        <f t="shared" si="327"/>
        <v>42542</v>
      </c>
      <c r="H2469">
        <f t="shared" si="328"/>
        <v>14783.875</v>
      </c>
      <c r="I2469">
        <v>15.676</v>
      </c>
      <c r="J2469">
        <v>15.581</v>
      </c>
      <c r="K2469" s="3">
        <f t="shared" si="324"/>
        <v>15.676</v>
      </c>
      <c r="L2469">
        <f t="shared" si="325"/>
        <v>15.581</v>
      </c>
      <c r="M2469">
        <f t="shared" si="323"/>
        <v>15.581</v>
      </c>
      <c r="N2469" s="3">
        <f t="shared" si="329"/>
        <v>15.581</v>
      </c>
      <c r="O2469">
        <f>_xll.Interpolate($T$6:$T$1168,$U$6:$U$1168,G2469,0,0)</f>
        <v>0</v>
      </c>
      <c r="P2469">
        <f>_xll.Interpolate($T$6:$T$1168,$X$6:$X$1168,G2469,0,0)</f>
        <v>380</v>
      </c>
    </row>
    <row r="2470" spans="1:16" x14ac:dyDescent="0.25">
      <c r="A2470">
        <v>3508</v>
      </c>
      <c r="B2470" t="s">
        <v>2474</v>
      </c>
      <c r="C2470" s="7">
        <v>7392</v>
      </c>
      <c r="D2470">
        <f t="shared" si="322"/>
        <v>308</v>
      </c>
      <c r="E2470" s="9">
        <v>42543</v>
      </c>
      <c r="F2470" s="8" t="str">
        <f t="shared" si="326"/>
        <v>06-22-16</v>
      </c>
      <c r="G2470" s="8">
        <f t="shared" si="327"/>
        <v>42543</v>
      </c>
      <c r="H2470">
        <f t="shared" si="328"/>
        <v>14784</v>
      </c>
      <c r="I2470">
        <v>11.856</v>
      </c>
      <c r="J2470">
        <v>11.782999999999999</v>
      </c>
      <c r="K2470" s="3">
        <f t="shared" si="324"/>
        <v>11.856</v>
      </c>
      <c r="L2470">
        <f t="shared" si="325"/>
        <v>11.782999999999999</v>
      </c>
      <c r="M2470">
        <f t="shared" si="323"/>
        <v>11.782999999999999</v>
      </c>
      <c r="N2470" s="3">
        <f t="shared" si="329"/>
        <v>11.782999999999999</v>
      </c>
      <c r="O2470">
        <f>_xll.Interpolate($T$6:$T$1168,$U$6:$U$1168,G2470,0,0)</f>
        <v>0</v>
      </c>
      <c r="P2470">
        <f>_xll.Interpolate($T$6:$T$1168,$X$6:$X$1168,G2470,0,0)</f>
        <v>380</v>
      </c>
    </row>
    <row r="2471" spans="1:16" x14ac:dyDescent="0.25">
      <c r="A2471">
        <v>3509</v>
      </c>
      <c r="B2471" t="s">
        <v>2475</v>
      </c>
      <c r="C2471" s="7">
        <v>7395</v>
      </c>
      <c r="D2471">
        <f t="shared" si="322"/>
        <v>308.125</v>
      </c>
      <c r="E2471" s="9">
        <v>42543.125</v>
      </c>
      <c r="F2471" s="8" t="str">
        <f t="shared" si="326"/>
        <v>06-22-16</v>
      </c>
      <c r="G2471" s="8">
        <f t="shared" si="327"/>
        <v>42543</v>
      </c>
      <c r="H2471">
        <f t="shared" si="328"/>
        <v>14784.125</v>
      </c>
      <c r="I2471">
        <v>15.414</v>
      </c>
      <c r="J2471">
        <v>15.509</v>
      </c>
      <c r="K2471" s="3">
        <f t="shared" si="324"/>
        <v>15.414</v>
      </c>
      <c r="L2471">
        <f t="shared" si="325"/>
        <v>15.509</v>
      </c>
      <c r="M2471">
        <f t="shared" si="323"/>
        <v>15.509</v>
      </c>
      <c r="N2471" s="3">
        <f t="shared" si="329"/>
        <v>15.509</v>
      </c>
      <c r="O2471">
        <f>_xll.Interpolate($T$6:$T$1168,$U$6:$U$1168,G2471,0,0)</f>
        <v>0</v>
      </c>
      <c r="P2471">
        <f>_xll.Interpolate($T$6:$T$1168,$X$6:$X$1168,G2471,0,0)</f>
        <v>380</v>
      </c>
    </row>
    <row r="2472" spans="1:16" x14ac:dyDescent="0.25">
      <c r="A2472">
        <v>3510</v>
      </c>
      <c r="B2472" t="s">
        <v>2476</v>
      </c>
      <c r="C2472" s="7">
        <v>7398</v>
      </c>
      <c r="D2472">
        <f t="shared" si="322"/>
        <v>308.25</v>
      </c>
      <c r="E2472" s="9">
        <v>42543.25</v>
      </c>
      <c r="F2472" s="8" t="str">
        <f t="shared" si="326"/>
        <v>06-22-16</v>
      </c>
      <c r="G2472" s="8">
        <f t="shared" si="327"/>
        <v>42543</v>
      </c>
      <c r="H2472">
        <f t="shared" si="328"/>
        <v>14784.25</v>
      </c>
      <c r="I2472">
        <v>15.461</v>
      </c>
      <c r="J2472">
        <v>15.557</v>
      </c>
      <c r="K2472" s="3">
        <f t="shared" si="324"/>
        <v>15.461</v>
      </c>
      <c r="L2472">
        <f t="shared" si="325"/>
        <v>15.557</v>
      </c>
      <c r="M2472">
        <f t="shared" si="323"/>
        <v>15.557</v>
      </c>
      <c r="N2472" s="3">
        <f t="shared" si="329"/>
        <v>15.557</v>
      </c>
      <c r="O2472">
        <f>_xll.Interpolate($T$6:$T$1168,$U$6:$U$1168,G2472,0,0)</f>
        <v>0</v>
      </c>
      <c r="P2472">
        <f>_xll.Interpolate($T$6:$T$1168,$X$6:$X$1168,G2472,0,0)</f>
        <v>380</v>
      </c>
    </row>
    <row r="2473" spans="1:16" x14ac:dyDescent="0.25">
      <c r="A2473">
        <v>3511</v>
      </c>
      <c r="B2473" t="s">
        <v>2477</v>
      </c>
      <c r="C2473" s="7">
        <v>7401</v>
      </c>
      <c r="D2473">
        <f t="shared" si="322"/>
        <v>308.375</v>
      </c>
      <c r="E2473" s="9">
        <v>42543.375</v>
      </c>
      <c r="F2473" s="8" t="str">
        <f t="shared" si="326"/>
        <v>06-22-16</v>
      </c>
      <c r="G2473" s="8">
        <f t="shared" si="327"/>
        <v>42543</v>
      </c>
      <c r="H2473">
        <f t="shared" si="328"/>
        <v>14784.375</v>
      </c>
      <c r="I2473">
        <v>15.651999999999999</v>
      </c>
      <c r="J2473">
        <v>15.724</v>
      </c>
      <c r="K2473" s="3">
        <f t="shared" si="324"/>
        <v>15.651999999999999</v>
      </c>
      <c r="L2473">
        <f t="shared" si="325"/>
        <v>15.724</v>
      </c>
      <c r="M2473">
        <f t="shared" si="323"/>
        <v>15.724</v>
      </c>
      <c r="N2473" s="3">
        <f t="shared" si="329"/>
        <v>15.724</v>
      </c>
      <c r="O2473">
        <f>_xll.Interpolate($T$6:$T$1168,$U$6:$U$1168,G2473,0,0)</f>
        <v>0</v>
      </c>
      <c r="P2473">
        <f>_xll.Interpolate($T$6:$T$1168,$X$6:$X$1168,G2473,0,0)</f>
        <v>380</v>
      </c>
    </row>
    <row r="2474" spans="1:16" x14ac:dyDescent="0.25">
      <c r="A2474">
        <v>3512</v>
      </c>
      <c r="B2474" t="s">
        <v>2478</v>
      </c>
      <c r="C2474" s="7">
        <v>7404</v>
      </c>
      <c r="D2474">
        <f t="shared" si="322"/>
        <v>308.5</v>
      </c>
      <c r="E2474" s="9">
        <v>42543.5</v>
      </c>
      <c r="F2474" s="8" t="str">
        <f t="shared" si="326"/>
        <v>06-22-16</v>
      </c>
      <c r="G2474" s="8">
        <f t="shared" si="327"/>
        <v>42543</v>
      </c>
      <c r="H2474">
        <f t="shared" si="328"/>
        <v>14784.5</v>
      </c>
      <c r="I2474">
        <v>16.582000000000001</v>
      </c>
      <c r="J2474">
        <v>16.106000000000002</v>
      </c>
      <c r="K2474" s="3">
        <f t="shared" si="324"/>
        <v>16.582000000000001</v>
      </c>
      <c r="L2474">
        <f t="shared" si="325"/>
        <v>16.106000000000002</v>
      </c>
      <c r="M2474">
        <f t="shared" si="323"/>
        <v>16.106000000000002</v>
      </c>
      <c r="N2474" s="3">
        <f t="shared" si="329"/>
        <v>16.106000000000002</v>
      </c>
      <c r="O2474">
        <f>_xll.Interpolate($T$6:$T$1168,$U$6:$U$1168,G2474,0,0)</f>
        <v>0</v>
      </c>
      <c r="P2474">
        <f>_xll.Interpolate($T$6:$T$1168,$X$6:$X$1168,G2474,0,0)</f>
        <v>380</v>
      </c>
    </row>
    <row r="2475" spans="1:16" x14ac:dyDescent="0.25">
      <c r="A2475">
        <v>3513</v>
      </c>
      <c r="B2475" t="s">
        <v>2479</v>
      </c>
      <c r="C2475" s="7">
        <v>7407</v>
      </c>
      <c r="D2475">
        <f t="shared" si="322"/>
        <v>308.625</v>
      </c>
      <c r="E2475" s="9">
        <v>42543.625</v>
      </c>
      <c r="F2475" s="8" t="str">
        <f t="shared" si="326"/>
        <v>06-22-16</v>
      </c>
      <c r="G2475" s="8">
        <f t="shared" si="327"/>
        <v>42543</v>
      </c>
      <c r="H2475">
        <f t="shared" si="328"/>
        <v>14784.625</v>
      </c>
      <c r="I2475">
        <v>16.795999999999999</v>
      </c>
      <c r="J2475">
        <v>15.962999999999999</v>
      </c>
      <c r="K2475" s="3">
        <f t="shared" si="324"/>
        <v>16.795999999999999</v>
      </c>
      <c r="L2475">
        <f t="shared" si="325"/>
        <v>15.962999999999999</v>
      </c>
      <c r="M2475">
        <f t="shared" si="323"/>
        <v>15.962999999999999</v>
      </c>
      <c r="N2475" s="3">
        <f t="shared" si="329"/>
        <v>15.962999999999999</v>
      </c>
      <c r="O2475">
        <f>_xll.Interpolate($T$6:$T$1168,$U$6:$U$1168,G2475,0,0)</f>
        <v>0</v>
      </c>
      <c r="P2475">
        <f>_xll.Interpolate($T$6:$T$1168,$X$6:$X$1168,G2475,0,0)</f>
        <v>380</v>
      </c>
    </row>
    <row r="2476" spans="1:16" x14ac:dyDescent="0.25">
      <c r="A2476">
        <v>3514</v>
      </c>
      <c r="B2476" t="s">
        <v>2480</v>
      </c>
      <c r="C2476" s="7">
        <v>7410</v>
      </c>
      <c r="D2476">
        <f t="shared" si="322"/>
        <v>308.75</v>
      </c>
      <c r="E2476" s="9">
        <v>42543.75</v>
      </c>
      <c r="F2476" s="8" t="str">
        <f t="shared" si="326"/>
        <v>06-22-16</v>
      </c>
      <c r="G2476" s="8">
        <f t="shared" si="327"/>
        <v>42543</v>
      </c>
      <c r="H2476">
        <f t="shared" si="328"/>
        <v>14784.75</v>
      </c>
      <c r="I2476">
        <v>16.129000000000001</v>
      </c>
      <c r="J2476">
        <v>15.724</v>
      </c>
      <c r="K2476" s="3">
        <f t="shared" si="324"/>
        <v>16.129000000000001</v>
      </c>
      <c r="L2476">
        <f t="shared" si="325"/>
        <v>15.724</v>
      </c>
      <c r="M2476">
        <f t="shared" si="323"/>
        <v>15.724</v>
      </c>
      <c r="N2476" s="3">
        <f t="shared" si="329"/>
        <v>15.724</v>
      </c>
      <c r="O2476">
        <f>_xll.Interpolate($T$6:$T$1168,$U$6:$U$1168,G2476,0,0)</f>
        <v>0</v>
      </c>
      <c r="P2476">
        <f>_xll.Interpolate($T$6:$T$1168,$X$6:$X$1168,G2476,0,0)</f>
        <v>380</v>
      </c>
    </row>
    <row r="2477" spans="1:16" x14ac:dyDescent="0.25">
      <c r="A2477">
        <v>3515</v>
      </c>
      <c r="B2477" t="s">
        <v>2481</v>
      </c>
      <c r="C2477" s="7">
        <v>7413</v>
      </c>
      <c r="D2477">
        <f t="shared" si="322"/>
        <v>308.875</v>
      </c>
      <c r="E2477" s="9">
        <v>42543.875</v>
      </c>
      <c r="F2477" s="8" t="str">
        <f t="shared" si="326"/>
        <v>06-22-16</v>
      </c>
      <c r="G2477" s="8">
        <f t="shared" si="327"/>
        <v>42543</v>
      </c>
      <c r="H2477">
        <f t="shared" si="328"/>
        <v>14784.875</v>
      </c>
      <c r="I2477">
        <v>15.461</v>
      </c>
      <c r="J2477">
        <v>15.509</v>
      </c>
      <c r="K2477" s="3">
        <f t="shared" si="324"/>
        <v>15.461</v>
      </c>
      <c r="L2477">
        <f t="shared" si="325"/>
        <v>15.509</v>
      </c>
      <c r="M2477">
        <f t="shared" si="323"/>
        <v>15.509</v>
      </c>
      <c r="N2477" s="3">
        <f t="shared" si="329"/>
        <v>15.509</v>
      </c>
      <c r="O2477">
        <f>_xll.Interpolate($T$6:$T$1168,$U$6:$U$1168,G2477,0,0)</f>
        <v>0</v>
      </c>
      <c r="P2477">
        <f>_xll.Interpolate($T$6:$T$1168,$X$6:$X$1168,G2477,0,0)</f>
        <v>380</v>
      </c>
    </row>
    <row r="2478" spans="1:16" x14ac:dyDescent="0.25">
      <c r="A2478">
        <v>3516</v>
      </c>
      <c r="B2478" t="s">
        <v>2482</v>
      </c>
      <c r="C2478" s="7">
        <v>7416</v>
      </c>
      <c r="D2478">
        <f t="shared" si="322"/>
        <v>309</v>
      </c>
      <c r="E2478" s="9">
        <v>42544</v>
      </c>
      <c r="F2478" s="8" t="str">
        <f t="shared" si="326"/>
        <v>06-23-16</v>
      </c>
      <c r="G2478" s="8">
        <f t="shared" si="327"/>
        <v>42544</v>
      </c>
      <c r="H2478">
        <f t="shared" si="328"/>
        <v>14785</v>
      </c>
      <c r="I2478">
        <v>15.867000000000001</v>
      </c>
      <c r="J2478">
        <v>15.914999999999999</v>
      </c>
      <c r="K2478" s="3">
        <f t="shared" si="324"/>
        <v>15.867000000000001</v>
      </c>
      <c r="L2478">
        <f t="shared" si="325"/>
        <v>15.914999999999999</v>
      </c>
      <c r="M2478">
        <f t="shared" si="323"/>
        <v>15.914999999999999</v>
      </c>
      <c r="N2478" s="3">
        <f t="shared" si="329"/>
        <v>15.914999999999999</v>
      </c>
      <c r="O2478">
        <f>_xll.Interpolate($T$6:$T$1168,$U$6:$U$1168,G2478,0,0)</f>
        <v>0</v>
      </c>
      <c r="P2478">
        <f>_xll.Interpolate($T$6:$T$1168,$X$6:$X$1168,G2478,0,0)</f>
        <v>380</v>
      </c>
    </row>
    <row r="2479" spans="1:16" x14ac:dyDescent="0.25">
      <c r="A2479">
        <v>3517</v>
      </c>
      <c r="B2479" t="s">
        <v>2483</v>
      </c>
      <c r="C2479" s="7">
        <v>7419</v>
      </c>
      <c r="D2479">
        <f t="shared" si="322"/>
        <v>309.125</v>
      </c>
      <c r="E2479" s="9">
        <v>42544.125</v>
      </c>
      <c r="F2479" s="8" t="str">
        <f t="shared" si="326"/>
        <v>06-23-16</v>
      </c>
      <c r="G2479" s="8">
        <f t="shared" si="327"/>
        <v>42544</v>
      </c>
      <c r="H2479">
        <f t="shared" si="328"/>
        <v>14785.125</v>
      </c>
      <c r="I2479">
        <v>15.819000000000001</v>
      </c>
      <c r="J2479">
        <v>15.819000000000001</v>
      </c>
      <c r="K2479" s="3">
        <f t="shared" si="324"/>
        <v>15.819000000000001</v>
      </c>
      <c r="L2479">
        <f t="shared" si="325"/>
        <v>15.819000000000001</v>
      </c>
      <c r="M2479">
        <f t="shared" si="323"/>
        <v>15.819000000000001</v>
      </c>
      <c r="N2479" s="3">
        <f t="shared" si="329"/>
        <v>15.819000000000001</v>
      </c>
      <c r="O2479">
        <f>_xll.Interpolate($T$6:$T$1168,$U$6:$U$1168,G2479,0,0)</f>
        <v>0</v>
      </c>
      <c r="P2479">
        <f>_xll.Interpolate($T$6:$T$1168,$X$6:$X$1168,G2479,0,0)</f>
        <v>380</v>
      </c>
    </row>
    <row r="2480" spans="1:16" x14ac:dyDescent="0.25">
      <c r="A2480">
        <v>3518</v>
      </c>
      <c r="B2480" t="s">
        <v>2484</v>
      </c>
      <c r="C2480" s="7">
        <v>7422</v>
      </c>
      <c r="D2480">
        <f t="shared" si="322"/>
        <v>309.25</v>
      </c>
      <c r="E2480" s="9">
        <v>42544.25</v>
      </c>
      <c r="F2480" s="8" t="str">
        <f t="shared" si="326"/>
        <v>06-23-16</v>
      </c>
      <c r="G2480" s="8">
        <f t="shared" si="327"/>
        <v>42544</v>
      </c>
      <c r="H2480">
        <f t="shared" si="328"/>
        <v>14785.25</v>
      </c>
      <c r="I2480">
        <v>15.581</v>
      </c>
      <c r="J2480">
        <v>15.532999999999999</v>
      </c>
      <c r="K2480" s="3">
        <f t="shared" si="324"/>
        <v>15.581</v>
      </c>
      <c r="L2480">
        <f t="shared" si="325"/>
        <v>15.532999999999999</v>
      </c>
      <c r="M2480">
        <f t="shared" si="323"/>
        <v>15.532999999999999</v>
      </c>
      <c r="N2480" s="3">
        <f t="shared" si="329"/>
        <v>15.532999999999999</v>
      </c>
      <c r="O2480">
        <f>_xll.Interpolate($T$6:$T$1168,$U$6:$U$1168,G2480,0,0)</f>
        <v>0</v>
      </c>
      <c r="P2480">
        <f>_xll.Interpolate($T$6:$T$1168,$X$6:$X$1168,G2480,0,0)</f>
        <v>380</v>
      </c>
    </row>
    <row r="2481" spans="1:16" x14ac:dyDescent="0.25">
      <c r="A2481">
        <v>3519</v>
      </c>
      <c r="B2481" t="s">
        <v>2485</v>
      </c>
      <c r="C2481" s="7">
        <v>7425</v>
      </c>
      <c r="D2481">
        <f t="shared" si="322"/>
        <v>309.375</v>
      </c>
      <c r="E2481" s="9">
        <v>42544.375</v>
      </c>
      <c r="F2481" s="8" t="str">
        <f t="shared" si="326"/>
        <v>06-23-16</v>
      </c>
      <c r="G2481" s="8">
        <f t="shared" si="327"/>
        <v>42544</v>
      </c>
      <c r="H2481">
        <f t="shared" si="328"/>
        <v>14785.375</v>
      </c>
      <c r="I2481">
        <v>15.843</v>
      </c>
      <c r="J2481">
        <v>16.010000000000002</v>
      </c>
      <c r="K2481" s="3">
        <f t="shared" si="324"/>
        <v>15.843</v>
      </c>
      <c r="L2481">
        <f t="shared" si="325"/>
        <v>16.010000000000002</v>
      </c>
      <c r="M2481">
        <f t="shared" si="323"/>
        <v>16.010000000000002</v>
      </c>
      <c r="N2481" s="3">
        <f t="shared" si="329"/>
        <v>16.010000000000002</v>
      </c>
      <c r="O2481">
        <f>_xll.Interpolate($T$6:$T$1168,$U$6:$U$1168,G2481,0,0)</f>
        <v>0</v>
      </c>
      <c r="P2481">
        <f>_xll.Interpolate($T$6:$T$1168,$X$6:$X$1168,G2481,0,0)</f>
        <v>380</v>
      </c>
    </row>
    <row r="2482" spans="1:16" x14ac:dyDescent="0.25">
      <c r="A2482">
        <v>3520</v>
      </c>
      <c r="B2482" t="s">
        <v>2486</v>
      </c>
      <c r="C2482" s="7">
        <v>7428</v>
      </c>
      <c r="D2482">
        <f t="shared" si="322"/>
        <v>309.5</v>
      </c>
      <c r="E2482" s="9">
        <v>42544.5</v>
      </c>
      <c r="F2482" s="8" t="str">
        <f t="shared" si="326"/>
        <v>06-23-16</v>
      </c>
      <c r="G2482" s="8">
        <f t="shared" si="327"/>
        <v>42544</v>
      </c>
      <c r="H2482">
        <f t="shared" si="328"/>
        <v>14785.5</v>
      </c>
      <c r="I2482">
        <v>16.63</v>
      </c>
      <c r="J2482">
        <v>16.033999999999999</v>
      </c>
      <c r="K2482" s="3">
        <f t="shared" si="324"/>
        <v>16.63</v>
      </c>
      <c r="L2482">
        <f t="shared" si="325"/>
        <v>16.033999999999999</v>
      </c>
      <c r="M2482">
        <f t="shared" si="323"/>
        <v>16.033999999999999</v>
      </c>
      <c r="N2482" s="3">
        <f t="shared" si="329"/>
        <v>16.033999999999999</v>
      </c>
      <c r="O2482">
        <f>_xll.Interpolate($T$6:$T$1168,$U$6:$U$1168,G2482,0,0)</f>
        <v>0</v>
      </c>
      <c r="P2482">
        <f>_xll.Interpolate($T$6:$T$1168,$X$6:$X$1168,G2482,0,0)</f>
        <v>380</v>
      </c>
    </row>
    <row r="2483" spans="1:16" x14ac:dyDescent="0.25">
      <c r="A2483">
        <v>3521</v>
      </c>
      <c r="B2483" t="s">
        <v>2487</v>
      </c>
      <c r="C2483" s="7">
        <v>7431</v>
      </c>
      <c r="D2483">
        <f t="shared" si="322"/>
        <v>309.625</v>
      </c>
      <c r="E2483" s="9">
        <v>42544.625</v>
      </c>
      <c r="F2483" s="8" t="str">
        <f t="shared" si="326"/>
        <v>06-23-16</v>
      </c>
      <c r="G2483" s="8">
        <f t="shared" si="327"/>
        <v>42544</v>
      </c>
      <c r="H2483">
        <f t="shared" si="328"/>
        <v>14785.625</v>
      </c>
      <c r="I2483">
        <v>16.867999999999999</v>
      </c>
      <c r="J2483">
        <v>16.152999999999999</v>
      </c>
      <c r="K2483" s="3">
        <f t="shared" si="324"/>
        <v>16.867999999999999</v>
      </c>
      <c r="L2483">
        <f t="shared" si="325"/>
        <v>16.152999999999999</v>
      </c>
      <c r="M2483">
        <f t="shared" si="323"/>
        <v>16.152999999999999</v>
      </c>
      <c r="N2483" s="3">
        <f t="shared" si="329"/>
        <v>16.152999999999999</v>
      </c>
      <c r="O2483">
        <f>_xll.Interpolate($T$6:$T$1168,$U$6:$U$1168,G2483,0,0)</f>
        <v>0</v>
      </c>
      <c r="P2483">
        <f>_xll.Interpolate($T$6:$T$1168,$X$6:$X$1168,G2483,0,0)</f>
        <v>380</v>
      </c>
    </row>
    <row r="2484" spans="1:16" x14ac:dyDescent="0.25">
      <c r="A2484">
        <v>3522</v>
      </c>
      <c r="B2484" t="s">
        <v>2488</v>
      </c>
      <c r="C2484" s="7">
        <v>7434</v>
      </c>
      <c r="D2484">
        <f t="shared" ref="D2484:D2547" si="330">C2484/24</f>
        <v>309.75</v>
      </c>
      <c r="E2484" s="9">
        <v>42544.75</v>
      </c>
      <c r="F2484" s="8" t="str">
        <f t="shared" si="326"/>
        <v>06-23-16</v>
      </c>
      <c r="G2484" s="8">
        <f t="shared" si="327"/>
        <v>42544</v>
      </c>
      <c r="H2484">
        <f t="shared" si="328"/>
        <v>14785.75</v>
      </c>
      <c r="I2484">
        <v>16.32</v>
      </c>
      <c r="J2484">
        <v>15.605</v>
      </c>
      <c r="K2484" s="3">
        <f t="shared" si="324"/>
        <v>16.32</v>
      </c>
      <c r="L2484">
        <f t="shared" si="325"/>
        <v>15.605</v>
      </c>
      <c r="M2484">
        <f t="shared" ref="M2484:M2547" si="331">IF(ISNA(L2484),K2484,L2484)</f>
        <v>15.605</v>
      </c>
      <c r="N2484" s="3">
        <f t="shared" si="329"/>
        <v>15.605000000000002</v>
      </c>
      <c r="O2484">
        <f>_xll.Interpolate($T$6:$T$1168,$U$6:$U$1168,G2484,0,0)</f>
        <v>0</v>
      </c>
      <c r="P2484">
        <f>_xll.Interpolate($T$6:$T$1168,$X$6:$X$1168,G2484,0,0)</f>
        <v>380</v>
      </c>
    </row>
    <row r="2485" spans="1:16" x14ac:dyDescent="0.25">
      <c r="A2485">
        <v>3523</v>
      </c>
      <c r="B2485" t="s">
        <v>2489</v>
      </c>
      <c r="C2485" s="7">
        <v>7437</v>
      </c>
      <c r="D2485">
        <f t="shared" si="330"/>
        <v>309.875</v>
      </c>
      <c r="E2485" s="9">
        <v>42544.875</v>
      </c>
      <c r="F2485" s="8" t="str">
        <f t="shared" si="326"/>
        <v>06-23-16</v>
      </c>
      <c r="G2485" s="8">
        <f t="shared" si="327"/>
        <v>42544</v>
      </c>
      <c r="H2485">
        <f t="shared" si="328"/>
        <v>14785.875</v>
      </c>
      <c r="I2485">
        <v>16.010000000000002</v>
      </c>
      <c r="J2485">
        <v>15.986000000000001</v>
      </c>
      <c r="K2485" s="3">
        <f t="shared" si="324"/>
        <v>16.010000000000002</v>
      </c>
      <c r="L2485">
        <f t="shared" si="325"/>
        <v>15.986000000000001</v>
      </c>
      <c r="M2485">
        <f t="shared" si="331"/>
        <v>15.986000000000001</v>
      </c>
      <c r="N2485" s="3">
        <f t="shared" si="329"/>
        <v>15.986000000000001</v>
      </c>
      <c r="O2485">
        <f>_xll.Interpolate($T$6:$T$1168,$U$6:$U$1168,G2485,0,0)</f>
        <v>0</v>
      </c>
      <c r="P2485">
        <f>_xll.Interpolate($T$6:$T$1168,$X$6:$X$1168,G2485,0,0)</f>
        <v>380</v>
      </c>
    </row>
    <row r="2486" spans="1:16" x14ac:dyDescent="0.25">
      <c r="A2486">
        <v>3524</v>
      </c>
      <c r="B2486" t="s">
        <v>2490</v>
      </c>
      <c r="C2486" s="7">
        <v>7440</v>
      </c>
      <c r="D2486">
        <f t="shared" si="330"/>
        <v>310</v>
      </c>
      <c r="E2486" s="9">
        <v>42545</v>
      </c>
      <c r="F2486" s="8" t="str">
        <f t="shared" si="326"/>
        <v>06-24-16</v>
      </c>
      <c r="G2486" s="8">
        <f t="shared" si="327"/>
        <v>42545</v>
      </c>
      <c r="H2486">
        <f t="shared" si="328"/>
        <v>14786</v>
      </c>
      <c r="I2486">
        <v>15.891</v>
      </c>
      <c r="J2486">
        <v>15.914999999999999</v>
      </c>
      <c r="K2486" s="3">
        <f t="shared" si="324"/>
        <v>15.891</v>
      </c>
      <c r="L2486">
        <f t="shared" si="325"/>
        <v>15.914999999999999</v>
      </c>
      <c r="M2486">
        <f t="shared" si="331"/>
        <v>15.914999999999999</v>
      </c>
      <c r="N2486" s="3">
        <f t="shared" si="329"/>
        <v>15.914999999999999</v>
      </c>
      <c r="O2486">
        <f>_xll.Interpolate($T$6:$T$1168,$U$6:$U$1168,G2486,0,0)</f>
        <v>0</v>
      </c>
      <c r="P2486">
        <f>_xll.Interpolate($T$6:$T$1168,$X$6:$X$1168,G2486,0,0)</f>
        <v>380</v>
      </c>
    </row>
    <row r="2487" spans="1:16" x14ac:dyDescent="0.25">
      <c r="A2487">
        <v>3525</v>
      </c>
      <c r="B2487" t="s">
        <v>2491</v>
      </c>
      <c r="C2487" s="7">
        <v>7443</v>
      </c>
      <c r="D2487">
        <f t="shared" si="330"/>
        <v>310.125</v>
      </c>
      <c r="E2487" s="9">
        <v>42545.125</v>
      </c>
      <c r="F2487" s="8" t="str">
        <f t="shared" si="326"/>
        <v>06-24-16</v>
      </c>
      <c r="G2487" s="8">
        <f t="shared" si="327"/>
        <v>42545</v>
      </c>
      <c r="H2487">
        <f t="shared" si="328"/>
        <v>14786.125</v>
      </c>
      <c r="I2487">
        <v>15.676</v>
      </c>
      <c r="J2487">
        <v>15.724</v>
      </c>
      <c r="K2487" s="3">
        <f t="shared" si="324"/>
        <v>15.676</v>
      </c>
      <c r="L2487">
        <f t="shared" si="325"/>
        <v>15.724</v>
      </c>
      <c r="M2487">
        <f t="shared" si="331"/>
        <v>15.724</v>
      </c>
      <c r="N2487" s="3">
        <f t="shared" si="329"/>
        <v>15.724</v>
      </c>
      <c r="O2487">
        <f>_xll.Interpolate($T$6:$T$1168,$U$6:$U$1168,G2487,0,0)</f>
        <v>0</v>
      </c>
      <c r="P2487">
        <f>_xll.Interpolate($T$6:$T$1168,$X$6:$X$1168,G2487,0,0)</f>
        <v>380</v>
      </c>
    </row>
    <row r="2488" spans="1:16" x14ac:dyDescent="0.25">
      <c r="A2488">
        <v>3526</v>
      </c>
      <c r="B2488" t="s">
        <v>2492</v>
      </c>
      <c r="C2488" s="7">
        <v>7446</v>
      </c>
      <c r="D2488">
        <f t="shared" si="330"/>
        <v>310.25</v>
      </c>
      <c r="E2488" s="9">
        <v>42545.25</v>
      </c>
      <c r="F2488" s="8" t="str">
        <f t="shared" si="326"/>
        <v>06-24-16</v>
      </c>
      <c r="G2488" s="8">
        <f t="shared" si="327"/>
        <v>42545</v>
      </c>
      <c r="H2488">
        <f t="shared" si="328"/>
        <v>14786.25</v>
      </c>
      <c r="I2488">
        <v>15.7</v>
      </c>
      <c r="J2488">
        <v>15.484999999999999</v>
      </c>
      <c r="K2488" s="3">
        <f t="shared" si="324"/>
        <v>15.7</v>
      </c>
      <c r="L2488">
        <f t="shared" si="325"/>
        <v>15.484999999999999</v>
      </c>
      <c r="M2488">
        <f t="shared" si="331"/>
        <v>15.484999999999999</v>
      </c>
      <c r="N2488" s="3">
        <f t="shared" si="329"/>
        <v>15.485000000000001</v>
      </c>
      <c r="O2488">
        <f>_xll.Interpolate($T$6:$T$1168,$U$6:$U$1168,G2488,0,0)</f>
        <v>0</v>
      </c>
      <c r="P2488">
        <f>_xll.Interpolate($T$6:$T$1168,$X$6:$X$1168,G2488,0,0)</f>
        <v>380</v>
      </c>
    </row>
    <row r="2489" spans="1:16" x14ac:dyDescent="0.25">
      <c r="A2489">
        <v>3527</v>
      </c>
      <c r="B2489" t="s">
        <v>2493</v>
      </c>
      <c r="C2489" s="7">
        <v>7449</v>
      </c>
      <c r="D2489">
        <f t="shared" si="330"/>
        <v>310.375</v>
      </c>
      <c r="E2489" s="9">
        <v>42545.375</v>
      </c>
      <c r="F2489" s="8" t="str">
        <f t="shared" si="326"/>
        <v>06-24-16</v>
      </c>
      <c r="G2489" s="8">
        <f t="shared" si="327"/>
        <v>42545</v>
      </c>
      <c r="H2489">
        <f t="shared" si="328"/>
        <v>14786.375</v>
      </c>
      <c r="I2489">
        <v>15.747999999999999</v>
      </c>
      <c r="J2489">
        <v>15.795999999999999</v>
      </c>
      <c r="K2489" s="3">
        <f t="shared" si="324"/>
        <v>15.747999999999999</v>
      </c>
      <c r="L2489">
        <f t="shared" si="325"/>
        <v>15.795999999999999</v>
      </c>
      <c r="M2489">
        <f t="shared" si="331"/>
        <v>15.795999999999999</v>
      </c>
      <c r="N2489" s="3">
        <f t="shared" si="329"/>
        <v>15.795999999999999</v>
      </c>
      <c r="O2489">
        <f>_xll.Interpolate($T$6:$T$1168,$U$6:$U$1168,G2489,0,0)</f>
        <v>0</v>
      </c>
      <c r="P2489">
        <f>_xll.Interpolate($T$6:$T$1168,$X$6:$X$1168,G2489,0,0)</f>
        <v>380</v>
      </c>
    </row>
    <row r="2490" spans="1:16" x14ac:dyDescent="0.25">
      <c r="A2490">
        <v>3528</v>
      </c>
      <c r="B2490" t="s">
        <v>2494</v>
      </c>
      <c r="C2490" s="7">
        <v>7452</v>
      </c>
      <c r="D2490">
        <f t="shared" si="330"/>
        <v>310.5</v>
      </c>
      <c r="E2490" s="9">
        <v>42545.5</v>
      </c>
      <c r="F2490" s="8" t="str">
        <f t="shared" si="326"/>
        <v>06-24-16</v>
      </c>
      <c r="G2490" s="8">
        <f t="shared" si="327"/>
        <v>42545</v>
      </c>
      <c r="H2490">
        <f t="shared" si="328"/>
        <v>14786.5</v>
      </c>
      <c r="I2490">
        <v>16.725000000000001</v>
      </c>
      <c r="J2490">
        <v>16.177</v>
      </c>
      <c r="K2490" s="3">
        <f t="shared" si="324"/>
        <v>16.725000000000001</v>
      </c>
      <c r="L2490">
        <f t="shared" si="325"/>
        <v>16.177</v>
      </c>
      <c r="M2490">
        <f t="shared" si="331"/>
        <v>16.177</v>
      </c>
      <c r="N2490" s="3">
        <f t="shared" si="329"/>
        <v>16.177</v>
      </c>
      <c r="O2490">
        <f>_xll.Interpolate($T$6:$T$1168,$U$6:$U$1168,G2490,0,0)</f>
        <v>0</v>
      </c>
      <c r="P2490">
        <f>_xll.Interpolate($T$6:$T$1168,$X$6:$X$1168,G2490,0,0)</f>
        <v>380</v>
      </c>
    </row>
    <row r="2491" spans="1:16" x14ac:dyDescent="0.25">
      <c r="A2491">
        <v>3529</v>
      </c>
      <c r="B2491" t="s">
        <v>2495</v>
      </c>
      <c r="C2491" s="7">
        <v>7455</v>
      </c>
      <c r="D2491">
        <f t="shared" si="330"/>
        <v>310.625</v>
      </c>
      <c r="E2491" s="9">
        <v>42545.625</v>
      </c>
      <c r="F2491" s="8" t="str">
        <f t="shared" si="326"/>
        <v>06-24-16</v>
      </c>
      <c r="G2491" s="8">
        <f t="shared" si="327"/>
        <v>42545</v>
      </c>
      <c r="H2491">
        <f t="shared" si="328"/>
        <v>14786.625</v>
      </c>
      <c r="I2491">
        <v>17.201000000000001</v>
      </c>
      <c r="J2491">
        <v>16.225000000000001</v>
      </c>
      <c r="K2491" s="3">
        <f t="shared" si="324"/>
        <v>17.201000000000001</v>
      </c>
      <c r="L2491">
        <f t="shared" si="325"/>
        <v>16.225000000000001</v>
      </c>
      <c r="M2491">
        <f t="shared" si="331"/>
        <v>16.225000000000001</v>
      </c>
      <c r="N2491" s="3">
        <f t="shared" si="329"/>
        <v>16.225000000000001</v>
      </c>
      <c r="O2491">
        <f>_xll.Interpolate($T$6:$T$1168,$U$6:$U$1168,G2491,0,0)</f>
        <v>0</v>
      </c>
      <c r="P2491">
        <f>_xll.Interpolate($T$6:$T$1168,$X$6:$X$1168,G2491,0,0)</f>
        <v>380</v>
      </c>
    </row>
    <row r="2492" spans="1:16" x14ac:dyDescent="0.25">
      <c r="A2492">
        <v>3530</v>
      </c>
      <c r="B2492" t="s">
        <v>2496</v>
      </c>
      <c r="C2492" s="7">
        <v>7458</v>
      </c>
      <c r="D2492">
        <f t="shared" si="330"/>
        <v>310.75</v>
      </c>
      <c r="E2492" s="9">
        <v>42545.75</v>
      </c>
      <c r="F2492" s="8" t="str">
        <f t="shared" si="326"/>
        <v>06-24-16</v>
      </c>
      <c r="G2492" s="8">
        <f t="shared" si="327"/>
        <v>42545</v>
      </c>
      <c r="H2492">
        <f t="shared" si="328"/>
        <v>14786.75</v>
      </c>
      <c r="I2492">
        <v>16.439</v>
      </c>
      <c r="J2492">
        <v>15.939</v>
      </c>
      <c r="K2492" s="3">
        <f t="shared" si="324"/>
        <v>16.439</v>
      </c>
      <c r="L2492">
        <f t="shared" si="325"/>
        <v>15.939</v>
      </c>
      <c r="M2492">
        <f t="shared" si="331"/>
        <v>15.939</v>
      </c>
      <c r="N2492" s="3">
        <f t="shared" si="329"/>
        <v>15.939</v>
      </c>
      <c r="O2492">
        <f>_xll.Interpolate($T$6:$T$1168,$U$6:$U$1168,G2492,0,0)</f>
        <v>0</v>
      </c>
      <c r="P2492">
        <f>_xll.Interpolate($T$6:$T$1168,$X$6:$X$1168,G2492,0,0)</f>
        <v>380</v>
      </c>
    </row>
    <row r="2493" spans="1:16" x14ac:dyDescent="0.25">
      <c r="A2493">
        <v>3531</v>
      </c>
      <c r="B2493" t="s">
        <v>2497</v>
      </c>
      <c r="C2493" s="7">
        <v>7461</v>
      </c>
      <c r="D2493">
        <f t="shared" si="330"/>
        <v>310.875</v>
      </c>
      <c r="E2493" s="9">
        <v>42545.875</v>
      </c>
      <c r="F2493" s="8" t="str">
        <f t="shared" si="326"/>
        <v>06-24-16</v>
      </c>
      <c r="G2493" s="8">
        <f t="shared" si="327"/>
        <v>42545</v>
      </c>
      <c r="H2493">
        <f t="shared" si="328"/>
        <v>14786.875</v>
      </c>
      <c r="I2493">
        <v>15.986000000000001</v>
      </c>
      <c r="J2493">
        <v>15.867000000000001</v>
      </c>
      <c r="K2493" s="3">
        <f t="shared" si="324"/>
        <v>15.986000000000001</v>
      </c>
      <c r="L2493">
        <f t="shared" si="325"/>
        <v>15.867000000000001</v>
      </c>
      <c r="M2493">
        <f t="shared" si="331"/>
        <v>15.867000000000001</v>
      </c>
      <c r="N2493" s="3">
        <f t="shared" si="329"/>
        <v>15.867000000000001</v>
      </c>
      <c r="O2493">
        <f>_xll.Interpolate($T$6:$T$1168,$U$6:$U$1168,G2493,0,0)</f>
        <v>0</v>
      </c>
      <c r="P2493">
        <f>_xll.Interpolate($T$6:$T$1168,$X$6:$X$1168,G2493,0,0)</f>
        <v>380</v>
      </c>
    </row>
    <row r="2494" spans="1:16" x14ac:dyDescent="0.25">
      <c r="A2494">
        <v>3532</v>
      </c>
      <c r="B2494" t="s">
        <v>2498</v>
      </c>
      <c r="C2494" s="7">
        <v>7464</v>
      </c>
      <c r="D2494">
        <f t="shared" si="330"/>
        <v>311</v>
      </c>
      <c r="E2494" s="9">
        <v>42546</v>
      </c>
      <c r="F2494" s="8" t="str">
        <f t="shared" si="326"/>
        <v>06-25-16</v>
      </c>
      <c r="G2494" s="8">
        <f t="shared" si="327"/>
        <v>42546</v>
      </c>
      <c r="H2494">
        <f t="shared" si="328"/>
        <v>14787</v>
      </c>
      <c r="I2494">
        <v>15.962999999999999</v>
      </c>
      <c r="J2494">
        <v>15.986000000000001</v>
      </c>
      <c r="K2494" s="3">
        <f t="shared" si="324"/>
        <v>15.962999999999999</v>
      </c>
      <c r="L2494">
        <f t="shared" si="325"/>
        <v>15.986000000000001</v>
      </c>
      <c r="M2494">
        <f t="shared" si="331"/>
        <v>15.986000000000001</v>
      </c>
      <c r="N2494" s="3">
        <f t="shared" si="329"/>
        <v>15.986000000000001</v>
      </c>
      <c r="O2494">
        <f>_xll.Interpolate($T$6:$T$1168,$U$6:$U$1168,G2494,0,0)</f>
        <v>0</v>
      </c>
      <c r="P2494">
        <f>_xll.Interpolate($T$6:$T$1168,$X$6:$X$1168,G2494,0,0)</f>
        <v>380</v>
      </c>
    </row>
    <row r="2495" spans="1:16" x14ac:dyDescent="0.25">
      <c r="A2495">
        <v>3533</v>
      </c>
      <c r="B2495" t="s">
        <v>2499</v>
      </c>
      <c r="C2495" s="7">
        <v>7467</v>
      </c>
      <c r="D2495">
        <f t="shared" si="330"/>
        <v>311.125</v>
      </c>
      <c r="E2495" s="9">
        <v>42546.125</v>
      </c>
      <c r="F2495" s="8" t="str">
        <f t="shared" si="326"/>
        <v>06-25-16</v>
      </c>
      <c r="G2495" s="8">
        <f t="shared" si="327"/>
        <v>42546</v>
      </c>
      <c r="H2495">
        <f t="shared" si="328"/>
        <v>14787.125</v>
      </c>
      <c r="I2495">
        <v>15.914999999999999</v>
      </c>
      <c r="J2495">
        <v>15.962999999999999</v>
      </c>
      <c r="K2495" s="3">
        <f t="shared" si="324"/>
        <v>15.914999999999999</v>
      </c>
      <c r="L2495">
        <f t="shared" si="325"/>
        <v>15.962999999999999</v>
      </c>
      <c r="M2495">
        <f t="shared" si="331"/>
        <v>15.962999999999999</v>
      </c>
      <c r="N2495" s="3">
        <f t="shared" si="329"/>
        <v>15.962999999999999</v>
      </c>
      <c r="O2495">
        <f>_xll.Interpolate($T$6:$T$1168,$U$6:$U$1168,G2495,0,0)</f>
        <v>0</v>
      </c>
      <c r="P2495">
        <f>_xll.Interpolate($T$6:$T$1168,$X$6:$X$1168,G2495,0,0)</f>
        <v>380</v>
      </c>
    </row>
    <row r="2496" spans="1:16" x14ac:dyDescent="0.25">
      <c r="A2496">
        <v>3534</v>
      </c>
      <c r="B2496" t="s">
        <v>2500</v>
      </c>
      <c r="C2496" s="7">
        <v>7470</v>
      </c>
      <c r="D2496">
        <f t="shared" si="330"/>
        <v>311.25</v>
      </c>
      <c r="E2496" s="9">
        <v>42546.25</v>
      </c>
      <c r="F2496" s="8" t="str">
        <f t="shared" si="326"/>
        <v>06-25-16</v>
      </c>
      <c r="G2496" s="8">
        <f t="shared" si="327"/>
        <v>42546</v>
      </c>
      <c r="H2496">
        <f t="shared" si="328"/>
        <v>14787.25</v>
      </c>
      <c r="I2496">
        <v>15.819000000000001</v>
      </c>
      <c r="J2496">
        <v>15.819000000000001</v>
      </c>
      <c r="K2496" s="3">
        <f t="shared" si="324"/>
        <v>15.819000000000001</v>
      </c>
      <c r="L2496">
        <f t="shared" si="325"/>
        <v>15.819000000000001</v>
      </c>
      <c r="M2496">
        <f t="shared" si="331"/>
        <v>15.819000000000001</v>
      </c>
      <c r="N2496" s="3">
        <f t="shared" si="329"/>
        <v>15.819000000000001</v>
      </c>
      <c r="O2496">
        <f>_xll.Interpolate($T$6:$T$1168,$U$6:$U$1168,G2496,0,0)</f>
        <v>0</v>
      </c>
      <c r="P2496">
        <f>_xll.Interpolate($T$6:$T$1168,$X$6:$X$1168,G2496,0,0)</f>
        <v>380</v>
      </c>
    </row>
    <row r="2497" spans="1:16" x14ac:dyDescent="0.25">
      <c r="A2497">
        <v>3535</v>
      </c>
      <c r="B2497" t="s">
        <v>2501</v>
      </c>
      <c r="C2497" s="7">
        <v>7473</v>
      </c>
      <c r="D2497">
        <f t="shared" si="330"/>
        <v>311.375</v>
      </c>
      <c r="E2497" s="9">
        <v>42546.375</v>
      </c>
      <c r="F2497" s="8" t="str">
        <f t="shared" si="326"/>
        <v>06-25-16</v>
      </c>
      <c r="G2497" s="8">
        <f t="shared" si="327"/>
        <v>42546</v>
      </c>
      <c r="H2497">
        <f t="shared" si="328"/>
        <v>14787.375</v>
      </c>
      <c r="I2497">
        <v>16.106000000000002</v>
      </c>
      <c r="J2497">
        <v>16.082000000000001</v>
      </c>
      <c r="K2497" s="3">
        <f t="shared" si="324"/>
        <v>16.106000000000002</v>
      </c>
      <c r="L2497">
        <f t="shared" si="325"/>
        <v>16.082000000000001</v>
      </c>
      <c r="M2497">
        <f t="shared" si="331"/>
        <v>16.082000000000001</v>
      </c>
      <c r="N2497" s="3">
        <f t="shared" si="329"/>
        <v>16.082000000000001</v>
      </c>
      <c r="O2497">
        <f>_xll.Interpolate($T$6:$T$1168,$U$6:$U$1168,G2497,0,0)</f>
        <v>0</v>
      </c>
      <c r="P2497">
        <f>_xll.Interpolate($T$6:$T$1168,$X$6:$X$1168,G2497,0,0)</f>
        <v>380</v>
      </c>
    </row>
    <row r="2498" spans="1:16" x14ac:dyDescent="0.25">
      <c r="A2498">
        <v>3536</v>
      </c>
      <c r="B2498" t="s">
        <v>2502</v>
      </c>
      <c r="C2498" s="7">
        <v>7476</v>
      </c>
      <c r="D2498">
        <f t="shared" si="330"/>
        <v>311.5</v>
      </c>
      <c r="E2498" s="9">
        <v>42546.5</v>
      </c>
      <c r="F2498" s="8" t="str">
        <f t="shared" si="326"/>
        <v>06-25-16</v>
      </c>
      <c r="G2498" s="8">
        <f t="shared" si="327"/>
        <v>42546</v>
      </c>
      <c r="H2498">
        <f t="shared" si="328"/>
        <v>14787.5</v>
      </c>
      <c r="I2498">
        <v>16.867999999999999</v>
      </c>
      <c r="J2498">
        <v>16.177</v>
      </c>
      <c r="K2498" s="3">
        <f t="shared" si="324"/>
        <v>16.867999999999999</v>
      </c>
      <c r="L2498">
        <f t="shared" si="325"/>
        <v>16.177</v>
      </c>
      <c r="M2498">
        <f t="shared" si="331"/>
        <v>16.177</v>
      </c>
      <c r="N2498" s="3">
        <f t="shared" si="329"/>
        <v>16.177</v>
      </c>
      <c r="O2498">
        <f>_xll.Interpolate($T$6:$T$1168,$U$6:$U$1168,G2498,0,0)</f>
        <v>0</v>
      </c>
      <c r="P2498">
        <f>_xll.Interpolate($T$6:$T$1168,$X$6:$X$1168,G2498,0,0)</f>
        <v>380</v>
      </c>
    </row>
    <row r="2499" spans="1:16" x14ac:dyDescent="0.25">
      <c r="A2499">
        <v>3537</v>
      </c>
      <c r="B2499" t="s">
        <v>2503</v>
      </c>
      <c r="C2499" s="7">
        <v>7479</v>
      </c>
      <c r="D2499">
        <f t="shared" si="330"/>
        <v>311.625</v>
      </c>
      <c r="E2499" s="9">
        <v>42546.625</v>
      </c>
      <c r="F2499" s="8" t="str">
        <f t="shared" si="326"/>
        <v>06-25-16</v>
      </c>
      <c r="G2499" s="8">
        <f t="shared" si="327"/>
        <v>42546</v>
      </c>
      <c r="H2499">
        <f t="shared" si="328"/>
        <v>14787.625</v>
      </c>
      <c r="I2499">
        <v>16.773</v>
      </c>
      <c r="J2499">
        <v>16.058</v>
      </c>
      <c r="K2499" s="3">
        <f t="shared" si="324"/>
        <v>16.773</v>
      </c>
      <c r="L2499">
        <f t="shared" si="325"/>
        <v>16.058</v>
      </c>
      <c r="M2499">
        <f t="shared" si="331"/>
        <v>16.058</v>
      </c>
      <c r="N2499" s="3">
        <f t="shared" si="329"/>
        <v>16.058</v>
      </c>
      <c r="O2499">
        <f>_xll.Interpolate($T$6:$T$1168,$U$6:$U$1168,G2499,0,0)</f>
        <v>0</v>
      </c>
      <c r="P2499">
        <f>_xll.Interpolate($T$6:$T$1168,$X$6:$X$1168,G2499,0,0)</f>
        <v>380</v>
      </c>
    </row>
    <row r="2500" spans="1:16" x14ac:dyDescent="0.25">
      <c r="A2500">
        <v>3538</v>
      </c>
      <c r="B2500" t="s">
        <v>2504</v>
      </c>
      <c r="C2500" s="7">
        <v>7482</v>
      </c>
      <c r="D2500">
        <f t="shared" si="330"/>
        <v>311.75</v>
      </c>
      <c r="E2500" s="9">
        <v>42546.75</v>
      </c>
      <c r="F2500" s="8" t="str">
        <f t="shared" si="326"/>
        <v>06-25-16</v>
      </c>
      <c r="G2500" s="8">
        <f t="shared" si="327"/>
        <v>42546</v>
      </c>
      <c r="H2500">
        <f t="shared" si="328"/>
        <v>14787.75</v>
      </c>
      <c r="I2500">
        <v>16.654</v>
      </c>
      <c r="J2500">
        <v>16.152999999999999</v>
      </c>
      <c r="K2500" s="3">
        <f t="shared" si="324"/>
        <v>16.654</v>
      </c>
      <c r="L2500">
        <f t="shared" si="325"/>
        <v>16.152999999999999</v>
      </c>
      <c r="M2500">
        <f t="shared" si="331"/>
        <v>16.152999999999999</v>
      </c>
      <c r="N2500" s="3">
        <f t="shared" si="329"/>
        <v>16.152999999999999</v>
      </c>
      <c r="O2500">
        <f>_xll.Interpolate($T$6:$T$1168,$U$6:$U$1168,G2500,0,0)</f>
        <v>0</v>
      </c>
      <c r="P2500">
        <f>_xll.Interpolate($T$6:$T$1168,$X$6:$X$1168,G2500,0,0)</f>
        <v>380</v>
      </c>
    </row>
    <row r="2501" spans="1:16" x14ac:dyDescent="0.25">
      <c r="A2501">
        <v>3539</v>
      </c>
      <c r="B2501" t="s">
        <v>2505</v>
      </c>
      <c r="C2501" s="7">
        <v>7485</v>
      </c>
      <c r="D2501">
        <f t="shared" si="330"/>
        <v>311.875</v>
      </c>
      <c r="E2501" s="9">
        <v>42546.875</v>
      </c>
      <c r="F2501" s="8" t="str">
        <f t="shared" si="326"/>
        <v>06-25-16</v>
      </c>
      <c r="G2501" s="8">
        <f t="shared" si="327"/>
        <v>42546</v>
      </c>
      <c r="H2501">
        <f t="shared" si="328"/>
        <v>14787.875</v>
      </c>
      <c r="I2501">
        <v>16.129000000000001</v>
      </c>
      <c r="J2501">
        <v>16.033999999999999</v>
      </c>
      <c r="K2501" s="3">
        <f t="shared" si="324"/>
        <v>16.129000000000001</v>
      </c>
      <c r="L2501">
        <f t="shared" si="325"/>
        <v>16.033999999999999</v>
      </c>
      <c r="M2501">
        <f t="shared" si="331"/>
        <v>16.033999999999999</v>
      </c>
      <c r="N2501" s="3">
        <f t="shared" si="329"/>
        <v>16.033999999999999</v>
      </c>
      <c r="O2501">
        <f>_xll.Interpolate($T$6:$T$1168,$U$6:$U$1168,G2501,0,0)</f>
        <v>0</v>
      </c>
      <c r="P2501">
        <f>_xll.Interpolate($T$6:$T$1168,$X$6:$X$1168,G2501,0,0)</f>
        <v>380</v>
      </c>
    </row>
    <row r="2502" spans="1:16" x14ac:dyDescent="0.25">
      <c r="A2502">
        <v>3540</v>
      </c>
      <c r="B2502" t="s">
        <v>2506</v>
      </c>
      <c r="C2502" s="7">
        <v>7488</v>
      </c>
      <c r="D2502">
        <f t="shared" si="330"/>
        <v>312</v>
      </c>
      <c r="E2502" s="9">
        <v>42547</v>
      </c>
      <c r="F2502" s="8" t="str">
        <f t="shared" si="326"/>
        <v>06-26-16</v>
      </c>
      <c r="G2502" s="8">
        <f t="shared" si="327"/>
        <v>42547</v>
      </c>
      <c r="H2502">
        <f t="shared" si="328"/>
        <v>14788</v>
      </c>
      <c r="I2502">
        <v>15.914999999999999</v>
      </c>
      <c r="J2502">
        <v>15.843</v>
      </c>
      <c r="K2502" s="3">
        <f t="shared" ref="K2502:K2565" si="332">IF(I2502&lt;3,NA(),I2502)</f>
        <v>15.914999999999999</v>
      </c>
      <c r="L2502">
        <f t="shared" ref="L2502:L2565" si="333">IF(J2502&lt;1,NA(),J2502)</f>
        <v>15.843</v>
      </c>
      <c r="M2502">
        <f t="shared" si="331"/>
        <v>15.843</v>
      </c>
      <c r="N2502" s="3">
        <f t="shared" si="329"/>
        <v>15.843</v>
      </c>
      <c r="O2502">
        <f>_xll.Interpolate($T$6:$T$1168,$U$6:$U$1168,G2502,0,0)</f>
        <v>0</v>
      </c>
      <c r="P2502">
        <f>_xll.Interpolate($T$6:$T$1168,$X$6:$X$1168,G2502,0,0)</f>
        <v>380</v>
      </c>
    </row>
    <row r="2503" spans="1:16" x14ac:dyDescent="0.25">
      <c r="A2503">
        <v>3541</v>
      </c>
      <c r="B2503" t="s">
        <v>2507</v>
      </c>
      <c r="C2503" s="7">
        <v>7491</v>
      </c>
      <c r="D2503">
        <f t="shared" si="330"/>
        <v>312.125</v>
      </c>
      <c r="E2503" s="9">
        <v>42547.125</v>
      </c>
      <c r="F2503" s="8" t="str">
        <f t="shared" ref="F2503:F2566" si="334">TEXT(E2503,"MM-DD-YY")</f>
        <v>06-26-16</v>
      </c>
      <c r="G2503" s="8">
        <f t="shared" ref="G2503:G2566" si="335">DATEVALUE(F2503)</f>
        <v>42547</v>
      </c>
      <c r="H2503">
        <f t="shared" ref="H2503:H2566" si="336">14476+D2503</f>
        <v>14788.125</v>
      </c>
      <c r="I2503">
        <v>15.939</v>
      </c>
      <c r="J2503">
        <v>15.891</v>
      </c>
      <c r="K2503" s="3">
        <f t="shared" si="332"/>
        <v>15.939</v>
      </c>
      <c r="L2503">
        <f t="shared" si="333"/>
        <v>15.891</v>
      </c>
      <c r="M2503">
        <f t="shared" si="331"/>
        <v>15.891</v>
      </c>
      <c r="N2503" s="3">
        <f t="shared" ref="N2503:N2566" si="337">IF(AND(ISNUMBER(K2503),ISNUMBER(L2503)),(O2503*K2503+L2503*P2503)/(O2503+P2503),IF(ISNA(L2503),K2503,L2503))</f>
        <v>15.891</v>
      </c>
      <c r="O2503">
        <f>_xll.Interpolate($T$6:$T$1168,$U$6:$U$1168,G2503,0,0)</f>
        <v>0</v>
      </c>
      <c r="P2503">
        <f>_xll.Interpolate($T$6:$T$1168,$X$6:$X$1168,G2503,0,0)</f>
        <v>380</v>
      </c>
    </row>
    <row r="2504" spans="1:16" x14ac:dyDescent="0.25">
      <c r="A2504">
        <v>3542</v>
      </c>
      <c r="B2504" t="s">
        <v>2508</v>
      </c>
      <c r="C2504" s="7">
        <v>7494</v>
      </c>
      <c r="D2504">
        <f t="shared" si="330"/>
        <v>312.25</v>
      </c>
      <c r="E2504" s="9">
        <v>42547.25</v>
      </c>
      <c r="F2504" s="8" t="str">
        <f t="shared" si="334"/>
        <v>06-26-16</v>
      </c>
      <c r="G2504" s="8">
        <f t="shared" si="335"/>
        <v>42547</v>
      </c>
      <c r="H2504">
        <f t="shared" si="336"/>
        <v>14788.25</v>
      </c>
      <c r="I2504">
        <v>16.033999999999999</v>
      </c>
      <c r="J2504">
        <v>16.010000000000002</v>
      </c>
      <c r="K2504" s="3">
        <f t="shared" si="332"/>
        <v>16.033999999999999</v>
      </c>
      <c r="L2504">
        <f t="shared" si="333"/>
        <v>16.010000000000002</v>
      </c>
      <c r="M2504">
        <f t="shared" si="331"/>
        <v>16.010000000000002</v>
      </c>
      <c r="N2504" s="3">
        <f t="shared" si="337"/>
        <v>16.010000000000002</v>
      </c>
      <c r="O2504">
        <f>_xll.Interpolate($T$6:$T$1168,$U$6:$U$1168,G2504,0,0)</f>
        <v>0</v>
      </c>
      <c r="P2504">
        <f>_xll.Interpolate($T$6:$T$1168,$X$6:$X$1168,G2504,0,0)</f>
        <v>380</v>
      </c>
    </row>
    <row r="2505" spans="1:16" x14ac:dyDescent="0.25">
      <c r="A2505">
        <v>3543</v>
      </c>
      <c r="B2505" t="s">
        <v>2509</v>
      </c>
      <c r="C2505" s="7">
        <v>7497</v>
      </c>
      <c r="D2505">
        <f t="shared" si="330"/>
        <v>312.375</v>
      </c>
      <c r="E2505" s="9">
        <v>42547.375</v>
      </c>
      <c r="F2505" s="8" t="str">
        <f t="shared" si="334"/>
        <v>06-26-16</v>
      </c>
      <c r="G2505" s="8">
        <f t="shared" si="335"/>
        <v>42547</v>
      </c>
      <c r="H2505">
        <f t="shared" si="336"/>
        <v>14788.375</v>
      </c>
      <c r="I2505">
        <v>16.177</v>
      </c>
      <c r="J2505">
        <v>16.129000000000001</v>
      </c>
      <c r="K2505" s="3">
        <f t="shared" si="332"/>
        <v>16.177</v>
      </c>
      <c r="L2505">
        <f t="shared" si="333"/>
        <v>16.129000000000001</v>
      </c>
      <c r="M2505">
        <f t="shared" si="331"/>
        <v>16.129000000000001</v>
      </c>
      <c r="N2505" s="3">
        <f t="shared" si="337"/>
        <v>16.129000000000001</v>
      </c>
      <c r="O2505">
        <f>_xll.Interpolate($T$6:$T$1168,$U$6:$U$1168,G2505,0,0)</f>
        <v>0</v>
      </c>
      <c r="P2505">
        <f>_xll.Interpolate($T$6:$T$1168,$X$6:$X$1168,G2505,0,0)</f>
        <v>380</v>
      </c>
    </row>
    <row r="2506" spans="1:16" x14ac:dyDescent="0.25">
      <c r="A2506">
        <v>3544</v>
      </c>
      <c r="B2506" t="s">
        <v>2510</v>
      </c>
      <c r="C2506" s="7">
        <v>7500</v>
      </c>
      <c r="D2506">
        <f t="shared" si="330"/>
        <v>312.5</v>
      </c>
      <c r="E2506" s="9">
        <v>42547.5</v>
      </c>
      <c r="F2506" s="8" t="str">
        <f t="shared" si="334"/>
        <v>06-26-16</v>
      </c>
      <c r="G2506" s="8">
        <f t="shared" si="335"/>
        <v>42547</v>
      </c>
      <c r="H2506">
        <f t="shared" si="336"/>
        <v>14788.5</v>
      </c>
      <c r="I2506">
        <v>17.033999999999999</v>
      </c>
      <c r="J2506">
        <v>16.463000000000001</v>
      </c>
      <c r="K2506" s="3">
        <f t="shared" si="332"/>
        <v>17.033999999999999</v>
      </c>
      <c r="L2506">
        <f t="shared" si="333"/>
        <v>16.463000000000001</v>
      </c>
      <c r="M2506">
        <f t="shared" si="331"/>
        <v>16.463000000000001</v>
      </c>
      <c r="N2506" s="3">
        <f t="shared" si="337"/>
        <v>16.463000000000001</v>
      </c>
      <c r="O2506">
        <f>_xll.Interpolate($T$6:$T$1168,$U$6:$U$1168,G2506,0,0)</f>
        <v>0</v>
      </c>
      <c r="P2506">
        <f>_xll.Interpolate($T$6:$T$1168,$X$6:$X$1168,G2506,0,0)</f>
        <v>380</v>
      </c>
    </row>
    <row r="2507" spans="1:16" x14ac:dyDescent="0.25">
      <c r="A2507">
        <v>3545</v>
      </c>
      <c r="B2507" t="s">
        <v>2511</v>
      </c>
      <c r="C2507" s="7">
        <v>7503</v>
      </c>
      <c r="D2507">
        <f t="shared" si="330"/>
        <v>312.625</v>
      </c>
      <c r="E2507" s="9">
        <v>42547.625</v>
      </c>
      <c r="F2507" s="8" t="str">
        <f t="shared" si="334"/>
        <v>06-26-16</v>
      </c>
      <c r="G2507" s="8">
        <f t="shared" si="335"/>
        <v>42547</v>
      </c>
      <c r="H2507">
        <f t="shared" si="336"/>
        <v>14788.625</v>
      </c>
      <c r="I2507">
        <v>17.106000000000002</v>
      </c>
      <c r="J2507">
        <v>16.295999999999999</v>
      </c>
      <c r="K2507" s="3">
        <f t="shared" si="332"/>
        <v>17.106000000000002</v>
      </c>
      <c r="L2507">
        <f t="shared" si="333"/>
        <v>16.295999999999999</v>
      </c>
      <c r="M2507">
        <f t="shared" si="331"/>
        <v>16.295999999999999</v>
      </c>
      <c r="N2507" s="3">
        <f t="shared" si="337"/>
        <v>16.295999999999999</v>
      </c>
      <c r="O2507">
        <f>_xll.Interpolate($T$6:$T$1168,$U$6:$U$1168,G2507,0,0)</f>
        <v>0</v>
      </c>
      <c r="P2507">
        <f>_xll.Interpolate($T$6:$T$1168,$X$6:$X$1168,G2507,0,0)</f>
        <v>380</v>
      </c>
    </row>
    <row r="2508" spans="1:16" x14ac:dyDescent="0.25">
      <c r="A2508">
        <v>3546</v>
      </c>
      <c r="B2508" t="s">
        <v>2512</v>
      </c>
      <c r="C2508" s="7">
        <v>7506</v>
      </c>
      <c r="D2508">
        <f t="shared" si="330"/>
        <v>312.75</v>
      </c>
      <c r="E2508" s="9">
        <v>42547.75</v>
      </c>
      <c r="F2508" s="8" t="str">
        <f t="shared" si="334"/>
        <v>06-26-16</v>
      </c>
      <c r="G2508" s="8">
        <f t="shared" si="335"/>
        <v>42547</v>
      </c>
      <c r="H2508">
        <f t="shared" si="336"/>
        <v>14788.75</v>
      </c>
      <c r="I2508">
        <v>16.677</v>
      </c>
      <c r="J2508">
        <v>16.248999999999999</v>
      </c>
      <c r="K2508" s="3">
        <f t="shared" si="332"/>
        <v>16.677</v>
      </c>
      <c r="L2508">
        <f t="shared" si="333"/>
        <v>16.248999999999999</v>
      </c>
      <c r="M2508">
        <f t="shared" si="331"/>
        <v>16.248999999999999</v>
      </c>
      <c r="N2508" s="3">
        <f t="shared" si="337"/>
        <v>16.248999999999999</v>
      </c>
      <c r="O2508">
        <f>_xll.Interpolate($T$6:$T$1168,$U$6:$U$1168,G2508,0,0)</f>
        <v>0</v>
      </c>
      <c r="P2508">
        <f>_xll.Interpolate($T$6:$T$1168,$X$6:$X$1168,G2508,0,0)</f>
        <v>380</v>
      </c>
    </row>
    <row r="2509" spans="1:16" x14ac:dyDescent="0.25">
      <c r="A2509">
        <v>3547</v>
      </c>
      <c r="B2509" t="s">
        <v>2513</v>
      </c>
      <c r="C2509" s="7">
        <v>7509</v>
      </c>
      <c r="D2509">
        <f t="shared" si="330"/>
        <v>312.875</v>
      </c>
      <c r="E2509" s="9">
        <v>42547.875</v>
      </c>
      <c r="F2509" s="8" t="str">
        <f t="shared" si="334"/>
        <v>06-26-16</v>
      </c>
      <c r="G2509" s="8">
        <f t="shared" si="335"/>
        <v>42547</v>
      </c>
      <c r="H2509">
        <f t="shared" si="336"/>
        <v>14788.875</v>
      </c>
      <c r="I2509">
        <v>16.225000000000001</v>
      </c>
      <c r="J2509">
        <v>16.058</v>
      </c>
      <c r="K2509" s="3">
        <f t="shared" si="332"/>
        <v>16.225000000000001</v>
      </c>
      <c r="L2509">
        <f t="shared" si="333"/>
        <v>16.058</v>
      </c>
      <c r="M2509">
        <f t="shared" si="331"/>
        <v>16.058</v>
      </c>
      <c r="N2509" s="3">
        <f t="shared" si="337"/>
        <v>16.058</v>
      </c>
      <c r="O2509">
        <f>_xll.Interpolate($T$6:$T$1168,$U$6:$U$1168,G2509,0,0)</f>
        <v>0</v>
      </c>
      <c r="P2509">
        <f>_xll.Interpolate($T$6:$T$1168,$X$6:$X$1168,G2509,0,0)</f>
        <v>380</v>
      </c>
    </row>
    <row r="2510" spans="1:16" x14ac:dyDescent="0.25">
      <c r="A2510">
        <v>3548</v>
      </c>
      <c r="B2510" t="s">
        <v>2514</v>
      </c>
      <c r="C2510" s="7">
        <v>7512</v>
      </c>
      <c r="D2510">
        <f t="shared" si="330"/>
        <v>313</v>
      </c>
      <c r="E2510" s="9">
        <v>42548</v>
      </c>
      <c r="F2510" s="8" t="str">
        <f t="shared" si="334"/>
        <v>06-27-16</v>
      </c>
      <c r="G2510" s="8">
        <f t="shared" si="335"/>
        <v>42548</v>
      </c>
      <c r="H2510">
        <f t="shared" si="336"/>
        <v>14789</v>
      </c>
      <c r="I2510">
        <v>16.129000000000001</v>
      </c>
      <c r="J2510">
        <v>16.129000000000001</v>
      </c>
      <c r="K2510" s="3">
        <f t="shared" si="332"/>
        <v>16.129000000000001</v>
      </c>
      <c r="L2510">
        <f t="shared" si="333"/>
        <v>16.129000000000001</v>
      </c>
      <c r="M2510">
        <f t="shared" si="331"/>
        <v>16.129000000000001</v>
      </c>
      <c r="N2510" s="3">
        <f t="shared" si="337"/>
        <v>16.129000000000001</v>
      </c>
      <c r="O2510">
        <f>_xll.Interpolate($T$6:$T$1168,$U$6:$U$1168,G2510,0,0)</f>
        <v>0</v>
      </c>
      <c r="P2510">
        <f>_xll.Interpolate($T$6:$T$1168,$X$6:$X$1168,G2510,0,0)</f>
        <v>377</v>
      </c>
    </row>
    <row r="2511" spans="1:16" x14ac:dyDescent="0.25">
      <c r="A2511">
        <v>3549</v>
      </c>
      <c r="B2511" t="s">
        <v>2515</v>
      </c>
      <c r="C2511" s="7">
        <v>7515</v>
      </c>
      <c r="D2511">
        <f t="shared" si="330"/>
        <v>313.125</v>
      </c>
      <c r="E2511" s="9">
        <v>42548.125</v>
      </c>
      <c r="F2511" s="8" t="str">
        <f t="shared" si="334"/>
        <v>06-27-16</v>
      </c>
      <c r="G2511" s="8">
        <f t="shared" si="335"/>
        <v>42548</v>
      </c>
      <c r="H2511">
        <f t="shared" si="336"/>
        <v>14789.125</v>
      </c>
      <c r="I2511">
        <v>16.058</v>
      </c>
      <c r="J2511">
        <v>15.986000000000001</v>
      </c>
      <c r="K2511" s="3">
        <f t="shared" si="332"/>
        <v>16.058</v>
      </c>
      <c r="L2511">
        <f t="shared" si="333"/>
        <v>15.986000000000001</v>
      </c>
      <c r="M2511">
        <f t="shared" si="331"/>
        <v>15.986000000000001</v>
      </c>
      <c r="N2511" s="3">
        <f t="shared" si="337"/>
        <v>15.986000000000002</v>
      </c>
      <c r="O2511">
        <f>_xll.Interpolate($T$6:$T$1168,$U$6:$U$1168,G2511,0,0)</f>
        <v>0</v>
      </c>
      <c r="P2511">
        <f>_xll.Interpolate($T$6:$T$1168,$X$6:$X$1168,G2511,0,0)</f>
        <v>377</v>
      </c>
    </row>
    <row r="2512" spans="1:16" x14ac:dyDescent="0.25">
      <c r="A2512">
        <v>3550</v>
      </c>
      <c r="B2512" t="s">
        <v>2516</v>
      </c>
      <c r="C2512" s="7">
        <v>7518</v>
      </c>
      <c r="D2512">
        <f t="shared" si="330"/>
        <v>313.25</v>
      </c>
      <c r="E2512" s="9">
        <v>42548.25</v>
      </c>
      <c r="F2512" s="8" t="str">
        <f t="shared" si="334"/>
        <v>06-27-16</v>
      </c>
      <c r="G2512" s="8">
        <f t="shared" si="335"/>
        <v>42548</v>
      </c>
      <c r="H2512">
        <f t="shared" si="336"/>
        <v>14789.25</v>
      </c>
      <c r="I2512">
        <v>16.248999999999999</v>
      </c>
      <c r="J2512">
        <v>16.271999999999998</v>
      </c>
      <c r="K2512" s="3">
        <f t="shared" si="332"/>
        <v>16.248999999999999</v>
      </c>
      <c r="L2512">
        <f t="shared" si="333"/>
        <v>16.271999999999998</v>
      </c>
      <c r="M2512">
        <f t="shared" si="331"/>
        <v>16.271999999999998</v>
      </c>
      <c r="N2512" s="3">
        <f t="shared" si="337"/>
        <v>16.271999999999998</v>
      </c>
      <c r="O2512">
        <f>_xll.Interpolate($T$6:$T$1168,$U$6:$U$1168,G2512,0,0)</f>
        <v>0</v>
      </c>
      <c r="P2512">
        <f>_xll.Interpolate($T$6:$T$1168,$X$6:$X$1168,G2512,0,0)</f>
        <v>377</v>
      </c>
    </row>
    <row r="2513" spans="1:16" x14ac:dyDescent="0.25">
      <c r="A2513">
        <v>3551</v>
      </c>
      <c r="B2513" t="s">
        <v>2517</v>
      </c>
      <c r="C2513" s="7">
        <v>7521</v>
      </c>
      <c r="D2513">
        <f t="shared" si="330"/>
        <v>313.375</v>
      </c>
      <c r="E2513" s="9">
        <v>42548.375</v>
      </c>
      <c r="F2513" s="8" t="str">
        <f t="shared" si="334"/>
        <v>06-27-16</v>
      </c>
      <c r="G2513" s="8">
        <f t="shared" si="335"/>
        <v>42548</v>
      </c>
      <c r="H2513">
        <f t="shared" si="336"/>
        <v>14789.375</v>
      </c>
      <c r="I2513">
        <v>16.414999999999999</v>
      </c>
      <c r="J2513">
        <v>16.295999999999999</v>
      </c>
      <c r="K2513" s="3">
        <f t="shared" si="332"/>
        <v>16.414999999999999</v>
      </c>
      <c r="L2513">
        <f t="shared" si="333"/>
        <v>16.295999999999999</v>
      </c>
      <c r="M2513">
        <f t="shared" si="331"/>
        <v>16.295999999999999</v>
      </c>
      <c r="N2513" s="3">
        <f t="shared" si="337"/>
        <v>16.295999999999999</v>
      </c>
      <c r="O2513">
        <f>_xll.Interpolate($T$6:$T$1168,$U$6:$U$1168,G2513,0,0)</f>
        <v>0</v>
      </c>
      <c r="P2513">
        <f>_xll.Interpolate($T$6:$T$1168,$X$6:$X$1168,G2513,0,0)</f>
        <v>377</v>
      </c>
    </row>
    <row r="2514" spans="1:16" x14ac:dyDescent="0.25">
      <c r="A2514">
        <v>3552</v>
      </c>
      <c r="B2514" t="s">
        <v>2518</v>
      </c>
      <c r="C2514" s="7">
        <v>7524</v>
      </c>
      <c r="D2514">
        <f t="shared" si="330"/>
        <v>313.5</v>
      </c>
      <c r="E2514" s="9">
        <v>42548.5</v>
      </c>
      <c r="F2514" s="8" t="str">
        <f t="shared" si="334"/>
        <v>06-27-16</v>
      </c>
      <c r="G2514" s="8">
        <f t="shared" si="335"/>
        <v>42548</v>
      </c>
      <c r="H2514">
        <f t="shared" si="336"/>
        <v>14789.5</v>
      </c>
      <c r="I2514">
        <v>17.225000000000001</v>
      </c>
      <c r="J2514">
        <v>16.486999999999998</v>
      </c>
      <c r="K2514" s="3">
        <f t="shared" si="332"/>
        <v>17.225000000000001</v>
      </c>
      <c r="L2514">
        <f t="shared" si="333"/>
        <v>16.486999999999998</v>
      </c>
      <c r="M2514">
        <f t="shared" si="331"/>
        <v>16.486999999999998</v>
      </c>
      <c r="N2514" s="3">
        <f t="shared" si="337"/>
        <v>16.486999999999998</v>
      </c>
      <c r="O2514">
        <f>_xll.Interpolate($T$6:$T$1168,$U$6:$U$1168,G2514,0,0)</f>
        <v>0</v>
      </c>
      <c r="P2514">
        <f>_xll.Interpolate($T$6:$T$1168,$X$6:$X$1168,G2514,0,0)</f>
        <v>377</v>
      </c>
    </row>
    <row r="2515" spans="1:16" x14ac:dyDescent="0.25">
      <c r="A2515">
        <v>3553</v>
      </c>
      <c r="B2515" t="s">
        <v>2519</v>
      </c>
      <c r="C2515" s="7">
        <v>7527</v>
      </c>
      <c r="D2515">
        <f t="shared" si="330"/>
        <v>313.625</v>
      </c>
      <c r="E2515" s="9">
        <v>42548.625</v>
      </c>
      <c r="F2515" s="8" t="str">
        <f t="shared" si="334"/>
        <v>06-27-16</v>
      </c>
      <c r="G2515" s="8">
        <f t="shared" si="335"/>
        <v>42548</v>
      </c>
      <c r="H2515">
        <f t="shared" si="336"/>
        <v>14789.625</v>
      </c>
      <c r="I2515">
        <v>17.106000000000002</v>
      </c>
      <c r="J2515">
        <v>16.225000000000001</v>
      </c>
      <c r="K2515" s="3">
        <f t="shared" si="332"/>
        <v>17.106000000000002</v>
      </c>
      <c r="L2515">
        <f t="shared" si="333"/>
        <v>16.225000000000001</v>
      </c>
      <c r="M2515">
        <f t="shared" si="331"/>
        <v>16.225000000000001</v>
      </c>
      <c r="N2515" s="3">
        <f t="shared" si="337"/>
        <v>16.225000000000001</v>
      </c>
      <c r="O2515">
        <f>_xll.Interpolate($T$6:$T$1168,$U$6:$U$1168,G2515,0,0)</f>
        <v>0</v>
      </c>
      <c r="P2515">
        <f>_xll.Interpolate($T$6:$T$1168,$X$6:$X$1168,G2515,0,0)</f>
        <v>377</v>
      </c>
    </row>
    <row r="2516" spans="1:16" x14ac:dyDescent="0.25">
      <c r="A2516">
        <v>3554</v>
      </c>
      <c r="B2516" t="s">
        <v>2520</v>
      </c>
      <c r="C2516" s="7">
        <v>7530</v>
      </c>
      <c r="D2516">
        <f t="shared" si="330"/>
        <v>313.75</v>
      </c>
      <c r="E2516" s="9">
        <v>42548.75</v>
      </c>
      <c r="F2516" s="8" t="str">
        <f t="shared" si="334"/>
        <v>06-27-16</v>
      </c>
      <c r="G2516" s="8">
        <f t="shared" si="335"/>
        <v>42548</v>
      </c>
      <c r="H2516">
        <f t="shared" si="336"/>
        <v>14789.75</v>
      </c>
      <c r="I2516">
        <v>16.677</v>
      </c>
      <c r="J2516">
        <v>16.367999999999999</v>
      </c>
      <c r="K2516" s="3">
        <f t="shared" si="332"/>
        <v>16.677</v>
      </c>
      <c r="L2516">
        <f t="shared" si="333"/>
        <v>16.367999999999999</v>
      </c>
      <c r="M2516">
        <f t="shared" si="331"/>
        <v>16.367999999999999</v>
      </c>
      <c r="N2516" s="3">
        <f t="shared" si="337"/>
        <v>16.367999999999999</v>
      </c>
      <c r="O2516">
        <f>_xll.Interpolate($T$6:$T$1168,$U$6:$U$1168,G2516,0,0)</f>
        <v>0</v>
      </c>
      <c r="P2516">
        <f>_xll.Interpolate($T$6:$T$1168,$X$6:$X$1168,G2516,0,0)</f>
        <v>377</v>
      </c>
    </row>
    <row r="2517" spans="1:16" x14ac:dyDescent="0.25">
      <c r="A2517">
        <v>3555</v>
      </c>
      <c r="B2517" t="s">
        <v>2521</v>
      </c>
      <c r="C2517" s="7">
        <v>7533</v>
      </c>
      <c r="D2517">
        <f t="shared" si="330"/>
        <v>313.875</v>
      </c>
      <c r="E2517" s="9">
        <v>42548.875</v>
      </c>
      <c r="F2517" s="8" t="str">
        <f t="shared" si="334"/>
        <v>06-27-16</v>
      </c>
      <c r="G2517" s="8">
        <f t="shared" si="335"/>
        <v>42548</v>
      </c>
      <c r="H2517">
        <f t="shared" si="336"/>
        <v>14789.875</v>
      </c>
      <c r="I2517">
        <v>16.152999999999999</v>
      </c>
      <c r="J2517">
        <v>16.082000000000001</v>
      </c>
      <c r="K2517" s="3">
        <f t="shared" si="332"/>
        <v>16.152999999999999</v>
      </c>
      <c r="L2517">
        <f t="shared" si="333"/>
        <v>16.082000000000001</v>
      </c>
      <c r="M2517">
        <f t="shared" si="331"/>
        <v>16.082000000000001</v>
      </c>
      <c r="N2517" s="3">
        <f t="shared" si="337"/>
        <v>16.082000000000001</v>
      </c>
      <c r="O2517">
        <f>_xll.Interpolate($T$6:$T$1168,$U$6:$U$1168,G2517,0,0)</f>
        <v>0</v>
      </c>
      <c r="P2517">
        <f>_xll.Interpolate($T$6:$T$1168,$X$6:$X$1168,G2517,0,0)</f>
        <v>377</v>
      </c>
    </row>
    <row r="2518" spans="1:16" x14ac:dyDescent="0.25">
      <c r="A2518">
        <v>3556</v>
      </c>
      <c r="B2518" t="s">
        <v>2522</v>
      </c>
      <c r="C2518" s="7">
        <v>7536</v>
      </c>
      <c r="D2518">
        <f t="shared" si="330"/>
        <v>314</v>
      </c>
      <c r="E2518" s="9">
        <v>42549</v>
      </c>
      <c r="F2518" s="8" t="str">
        <f t="shared" si="334"/>
        <v>06-28-16</v>
      </c>
      <c r="G2518" s="8">
        <f t="shared" si="335"/>
        <v>42549</v>
      </c>
      <c r="H2518">
        <f t="shared" si="336"/>
        <v>14790</v>
      </c>
      <c r="I2518">
        <v>16.201000000000001</v>
      </c>
      <c r="J2518">
        <v>16.082000000000001</v>
      </c>
      <c r="K2518" s="3">
        <f t="shared" si="332"/>
        <v>16.201000000000001</v>
      </c>
      <c r="L2518">
        <f t="shared" si="333"/>
        <v>16.082000000000001</v>
      </c>
      <c r="M2518">
        <f t="shared" si="331"/>
        <v>16.082000000000001</v>
      </c>
      <c r="N2518" s="3">
        <f t="shared" si="337"/>
        <v>16.082000000000001</v>
      </c>
      <c r="O2518">
        <f>_xll.Interpolate($T$6:$T$1168,$U$6:$U$1168,G2518,0,0)</f>
        <v>0</v>
      </c>
      <c r="P2518">
        <f>_xll.Interpolate($T$6:$T$1168,$X$6:$X$1168,G2518,0,0)</f>
        <v>377</v>
      </c>
    </row>
    <row r="2519" spans="1:16" x14ac:dyDescent="0.25">
      <c r="A2519">
        <v>3557</v>
      </c>
      <c r="B2519" t="s">
        <v>2523</v>
      </c>
      <c r="C2519" s="7">
        <v>7539</v>
      </c>
      <c r="D2519">
        <f t="shared" si="330"/>
        <v>314.125</v>
      </c>
      <c r="E2519" s="9">
        <v>42549.125</v>
      </c>
      <c r="F2519" s="8" t="str">
        <f t="shared" si="334"/>
        <v>06-28-16</v>
      </c>
      <c r="G2519" s="8">
        <f t="shared" si="335"/>
        <v>42549</v>
      </c>
      <c r="H2519">
        <f t="shared" si="336"/>
        <v>14790.125</v>
      </c>
      <c r="I2519">
        <v>16.152999999999999</v>
      </c>
      <c r="J2519">
        <v>16.129000000000001</v>
      </c>
      <c r="K2519" s="3">
        <f t="shared" si="332"/>
        <v>16.152999999999999</v>
      </c>
      <c r="L2519">
        <f t="shared" si="333"/>
        <v>16.129000000000001</v>
      </c>
      <c r="M2519">
        <f t="shared" si="331"/>
        <v>16.129000000000001</v>
      </c>
      <c r="N2519" s="3">
        <f t="shared" si="337"/>
        <v>16.129000000000001</v>
      </c>
      <c r="O2519">
        <f>_xll.Interpolate($T$6:$T$1168,$U$6:$U$1168,G2519,0,0)</f>
        <v>0</v>
      </c>
      <c r="P2519">
        <f>_xll.Interpolate($T$6:$T$1168,$X$6:$X$1168,G2519,0,0)</f>
        <v>377</v>
      </c>
    </row>
    <row r="2520" spans="1:16" x14ac:dyDescent="0.25">
      <c r="A2520">
        <v>3558</v>
      </c>
      <c r="B2520" t="s">
        <v>2524</v>
      </c>
      <c r="C2520" s="7">
        <v>7542</v>
      </c>
      <c r="D2520">
        <f t="shared" si="330"/>
        <v>314.25</v>
      </c>
      <c r="E2520" s="9">
        <v>42549.25</v>
      </c>
      <c r="F2520" s="8" t="str">
        <f t="shared" si="334"/>
        <v>06-28-16</v>
      </c>
      <c r="G2520" s="8">
        <f t="shared" si="335"/>
        <v>42549</v>
      </c>
      <c r="H2520">
        <f t="shared" si="336"/>
        <v>14790.25</v>
      </c>
      <c r="I2520">
        <v>16.295999999999999</v>
      </c>
      <c r="J2520">
        <v>16.391999999999999</v>
      </c>
      <c r="K2520" s="3">
        <f t="shared" si="332"/>
        <v>16.295999999999999</v>
      </c>
      <c r="L2520">
        <f t="shared" si="333"/>
        <v>16.391999999999999</v>
      </c>
      <c r="M2520">
        <f t="shared" si="331"/>
        <v>16.391999999999999</v>
      </c>
      <c r="N2520" s="3">
        <f t="shared" si="337"/>
        <v>16.391999999999999</v>
      </c>
      <c r="O2520">
        <f>_xll.Interpolate($T$6:$T$1168,$U$6:$U$1168,G2520,0,0)</f>
        <v>0</v>
      </c>
      <c r="P2520">
        <f>_xll.Interpolate($T$6:$T$1168,$X$6:$X$1168,G2520,0,0)</f>
        <v>377</v>
      </c>
    </row>
    <row r="2521" spans="1:16" x14ac:dyDescent="0.25">
      <c r="A2521">
        <v>3559</v>
      </c>
      <c r="B2521" t="s">
        <v>2525</v>
      </c>
      <c r="C2521" s="7">
        <v>7545</v>
      </c>
      <c r="D2521">
        <f t="shared" si="330"/>
        <v>314.375</v>
      </c>
      <c r="E2521" s="9">
        <v>42549.375</v>
      </c>
      <c r="F2521" s="8" t="str">
        <f t="shared" si="334"/>
        <v>06-28-16</v>
      </c>
      <c r="G2521" s="8">
        <f t="shared" si="335"/>
        <v>42549</v>
      </c>
      <c r="H2521">
        <f t="shared" si="336"/>
        <v>14790.375</v>
      </c>
      <c r="I2521">
        <v>16.582000000000001</v>
      </c>
      <c r="J2521">
        <v>16.510999999999999</v>
      </c>
      <c r="K2521" s="3">
        <f t="shared" si="332"/>
        <v>16.582000000000001</v>
      </c>
      <c r="L2521">
        <f t="shared" si="333"/>
        <v>16.510999999999999</v>
      </c>
      <c r="M2521">
        <f t="shared" si="331"/>
        <v>16.510999999999999</v>
      </c>
      <c r="N2521" s="3">
        <f t="shared" si="337"/>
        <v>16.510999999999999</v>
      </c>
      <c r="O2521">
        <f>_xll.Interpolate($T$6:$T$1168,$U$6:$U$1168,G2521,0,0)</f>
        <v>0</v>
      </c>
      <c r="P2521">
        <f>_xll.Interpolate($T$6:$T$1168,$X$6:$X$1168,G2521,0,0)</f>
        <v>377</v>
      </c>
    </row>
    <row r="2522" spans="1:16" x14ac:dyDescent="0.25">
      <c r="A2522">
        <v>3560</v>
      </c>
      <c r="B2522" t="s">
        <v>2526</v>
      </c>
      <c r="C2522" s="7">
        <v>7548</v>
      </c>
      <c r="D2522">
        <f t="shared" si="330"/>
        <v>314.5</v>
      </c>
      <c r="E2522" s="9">
        <v>42549.5</v>
      </c>
      <c r="F2522" s="8" t="str">
        <f t="shared" si="334"/>
        <v>06-28-16</v>
      </c>
      <c r="G2522" s="8">
        <f t="shared" si="335"/>
        <v>42549</v>
      </c>
      <c r="H2522">
        <f t="shared" si="336"/>
        <v>14790.5</v>
      </c>
      <c r="I2522">
        <v>17.414999999999999</v>
      </c>
      <c r="J2522">
        <v>16.677</v>
      </c>
      <c r="K2522" s="3">
        <f t="shared" si="332"/>
        <v>17.414999999999999</v>
      </c>
      <c r="L2522">
        <f t="shared" si="333"/>
        <v>16.677</v>
      </c>
      <c r="M2522">
        <f t="shared" si="331"/>
        <v>16.677</v>
      </c>
      <c r="N2522" s="3">
        <f t="shared" si="337"/>
        <v>16.677</v>
      </c>
      <c r="O2522">
        <f>_xll.Interpolate($T$6:$T$1168,$U$6:$U$1168,G2522,0,0)</f>
        <v>0</v>
      </c>
      <c r="P2522">
        <f>_xll.Interpolate($T$6:$T$1168,$X$6:$X$1168,G2522,0,0)</f>
        <v>377</v>
      </c>
    </row>
    <row r="2523" spans="1:16" x14ac:dyDescent="0.25">
      <c r="A2523">
        <v>3561</v>
      </c>
      <c r="B2523" t="s">
        <v>2527</v>
      </c>
      <c r="C2523" s="7">
        <v>7551</v>
      </c>
      <c r="D2523">
        <f t="shared" si="330"/>
        <v>314.625</v>
      </c>
      <c r="E2523" s="9">
        <v>42549.625</v>
      </c>
      <c r="F2523" s="8" t="str">
        <f t="shared" si="334"/>
        <v>06-28-16</v>
      </c>
      <c r="G2523" s="8">
        <f t="shared" si="335"/>
        <v>42549</v>
      </c>
      <c r="H2523">
        <f t="shared" si="336"/>
        <v>14790.625</v>
      </c>
      <c r="I2523">
        <v>17.558</v>
      </c>
      <c r="J2523">
        <v>16.439</v>
      </c>
      <c r="K2523" s="3">
        <f t="shared" si="332"/>
        <v>17.558</v>
      </c>
      <c r="L2523">
        <f t="shared" si="333"/>
        <v>16.439</v>
      </c>
      <c r="M2523">
        <f t="shared" si="331"/>
        <v>16.439</v>
      </c>
      <c r="N2523" s="3">
        <f t="shared" si="337"/>
        <v>16.439</v>
      </c>
      <c r="O2523">
        <f>_xll.Interpolate($T$6:$T$1168,$U$6:$U$1168,G2523,0,0)</f>
        <v>0</v>
      </c>
      <c r="P2523">
        <f>_xll.Interpolate($T$6:$T$1168,$X$6:$X$1168,G2523,0,0)</f>
        <v>377</v>
      </c>
    </row>
    <row r="2524" spans="1:16" x14ac:dyDescent="0.25">
      <c r="A2524">
        <v>3562</v>
      </c>
      <c r="B2524" t="s">
        <v>2528</v>
      </c>
      <c r="C2524" s="7">
        <v>7554</v>
      </c>
      <c r="D2524">
        <f t="shared" si="330"/>
        <v>314.75</v>
      </c>
      <c r="E2524" s="9">
        <v>42549.75</v>
      </c>
      <c r="F2524" s="8" t="str">
        <f t="shared" si="334"/>
        <v>06-28-16</v>
      </c>
      <c r="G2524" s="8">
        <f t="shared" si="335"/>
        <v>42549</v>
      </c>
      <c r="H2524">
        <f t="shared" si="336"/>
        <v>14790.75</v>
      </c>
      <c r="I2524">
        <v>16.963000000000001</v>
      </c>
      <c r="J2524">
        <v>16.463000000000001</v>
      </c>
      <c r="K2524" s="3">
        <f t="shared" si="332"/>
        <v>16.963000000000001</v>
      </c>
      <c r="L2524">
        <f t="shared" si="333"/>
        <v>16.463000000000001</v>
      </c>
      <c r="M2524">
        <f t="shared" si="331"/>
        <v>16.463000000000001</v>
      </c>
      <c r="N2524" s="3">
        <f t="shared" si="337"/>
        <v>16.463000000000001</v>
      </c>
      <c r="O2524">
        <f>_xll.Interpolate($T$6:$T$1168,$U$6:$U$1168,G2524,0,0)</f>
        <v>0</v>
      </c>
      <c r="P2524">
        <f>_xll.Interpolate($T$6:$T$1168,$X$6:$X$1168,G2524,0,0)</f>
        <v>377</v>
      </c>
    </row>
    <row r="2525" spans="1:16" x14ac:dyDescent="0.25">
      <c r="A2525">
        <v>3563</v>
      </c>
      <c r="B2525" t="s">
        <v>2529</v>
      </c>
      <c r="C2525" s="7">
        <v>7557</v>
      </c>
      <c r="D2525">
        <f t="shared" si="330"/>
        <v>314.875</v>
      </c>
      <c r="E2525" s="9">
        <v>42549.875</v>
      </c>
      <c r="F2525" s="8" t="str">
        <f t="shared" si="334"/>
        <v>06-28-16</v>
      </c>
      <c r="G2525" s="8">
        <f t="shared" si="335"/>
        <v>42549</v>
      </c>
      <c r="H2525">
        <f t="shared" si="336"/>
        <v>14790.875</v>
      </c>
      <c r="I2525">
        <v>16.344000000000001</v>
      </c>
      <c r="J2525">
        <v>16.295999999999999</v>
      </c>
      <c r="K2525" s="3">
        <f t="shared" si="332"/>
        <v>16.344000000000001</v>
      </c>
      <c r="L2525">
        <f t="shared" si="333"/>
        <v>16.295999999999999</v>
      </c>
      <c r="M2525">
        <f t="shared" si="331"/>
        <v>16.295999999999999</v>
      </c>
      <c r="N2525" s="3">
        <f t="shared" si="337"/>
        <v>16.295999999999999</v>
      </c>
      <c r="O2525">
        <f>_xll.Interpolate($T$6:$T$1168,$U$6:$U$1168,G2525,0,0)</f>
        <v>0</v>
      </c>
      <c r="P2525">
        <f>_xll.Interpolate($T$6:$T$1168,$X$6:$X$1168,G2525,0,0)</f>
        <v>377</v>
      </c>
    </row>
    <row r="2526" spans="1:16" x14ac:dyDescent="0.25">
      <c r="A2526">
        <v>3564</v>
      </c>
      <c r="B2526" t="s">
        <v>2530</v>
      </c>
      <c r="C2526" s="7">
        <v>7560</v>
      </c>
      <c r="D2526">
        <f t="shared" si="330"/>
        <v>315</v>
      </c>
      <c r="E2526" s="9">
        <v>42550</v>
      </c>
      <c r="F2526" s="8" t="str">
        <f t="shared" si="334"/>
        <v>06-29-16</v>
      </c>
      <c r="G2526" s="8">
        <f t="shared" si="335"/>
        <v>42550</v>
      </c>
      <c r="H2526">
        <f t="shared" si="336"/>
        <v>14791</v>
      </c>
      <c r="I2526">
        <v>16.344000000000001</v>
      </c>
      <c r="J2526">
        <v>16.344000000000001</v>
      </c>
      <c r="K2526" s="3">
        <f t="shared" si="332"/>
        <v>16.344000000000001</v>
      </c>
      <c r="L2526">
        <f t="shared" si="333"/>
        <v>16.344000000000001</v>
      </c>
      <c r="M2526">
        <f t="shared" si="331"/>
        <v>16.344000000000001</v>
      </c>
      <c r="N2526" s="3">
        <f t="shared" si="337"/>
        <v>16.344000000000001</v>
      </c>
      <c r="O2526">
        <f>_xll.Interpolate($T$6:$T$1168,$U$6:$U$1168,G2526,0,0)</f>
        <v>0</v>
      </c>
      <c r="P2526">
        <f>_xll.Interpolate($T$6:$T$1168,$X$6:$X$1168,G2526,0,0)</f>
        <v>377</v>
      </c>
    </row>
    <row r="2527" spans="1:16" x14ac:dyDescent="0.25">
      <c r="A2527">
        <v>3565</v>
      </c>
      <c r="B2527" t="s">
        <v>2531</v>
      </c>
      <c r="C2527" s="7">
        <v>7563</v>
      </c>
      <c r="D2527">
        <f t="shared" si="330"/>
        <v>315.125</v>
      </c>
      <c r="E2527" s="9">
        <v>42550.125</v>
      </c>
      <c r="F2527" s="8" t="str">
        <f t="shared" si="334"/>
        <v>06-29-16</v>
      </c>
      <c r="G2527" s="8">
        <f t="shared" si="335"/>
        <v>42550</v>
      </c>
      <c r="H2527">
        <f t="shared" si="336"/>
        <v>14791.125</v>
      </c>
      <c r="I2527">
        <v>16.391999999999999</v>
      </c>
      <c r="J2527">
        <v>16.295999999999999</v>
      </c>
      <c r="K2527" s="3">
        <f t="shared" si="332"/>
        <v>16.391999999999999</v>
      </c>
      <c r="L2527">
        <f t="shared" si="333"/>
        <v>16.295999999999999</v>
      </c>
      <c r="M2527">
        <f t="shared" si="331"/>
        <v>16.295999999999999</v>
      </c>
      <c r="N2527" s="3">
        <f t="shared" si="337"/>
        <v>16.295999999999999</v>
      </c>
      <c r="O2527">
        <f>_xll.Interpolate($T$6:$T$1168,$U$6:$U$1168,G2527,0,0)</f>
        <v>0</v>
      </c>
      <c r="P2527">
        <f>_xll.Interpolate($T$6:$T$1168,$X$6:$X$1168,G2527,0,0)</f>
        <v>377</v>
      </c>
    </row>
    <row r="2528" spans="1:16" x14ac:dyDescent="0.25">
      <c r="A2528">
        <v>3566</v>
      </c>
      <c r="B2528" t="s">
        <v>2532</v>
      </c>
      <c r="C2528" s="7">
        <v>7566</v>
      </c>
      <c r="D2528">
        <f t="shared" si="330"/>
        <v>315.25</v>
      </c>
      <c r="E2528" s="9">
        <v>42550.25</v>
      </c>
      <c r="F2528" s="8" t="str">
        <f t="shared" si="334"/>
        <v>06-29-16</v>
      </c>
      <c r="G2528" s="8">
        <f t="shared" si="335"/>
        <v>42550</v>
      </c>
      <c r="H2528">
        <f t="shared" si="336"/>
        <v>14791.25</v>
      </c>
      <c r="I2528">
        <v>16.414999999999999</v>
      </c>
      <c r="J2528">
        <v>16.486999999999998</v>
      </c>
      <c r="K2528" s="3">
        <f t="shared" si="332"/>
        <v>16.414999999999999</v>
      </c>
      <c r="L2528">
        <f t="shared" si="333"/>
        <v>16.486999999999998</v>
      </c>
      <c r="M2528">
        <f t="shared" si="331"/>
        <v>16.486999999999998</v>
      </c>
      <c r="N2528" s="3">
        <f t="shared" si="337"/>
        <v>16.486999999999998</v>
      </c>
      <c r="O2528">
        <f>_xll.Interpolate($T$6:$T$1168,$U$6:$U$1168,G2528,0,0)</f>
        <v>0</v>
      </c>
      <c r="P2528">
        <f>_xll.Interpolate($T$6:$T$1168,$X$6:$X$1168,G2528,0,0)</f>
        <v>377</v>
      </c>
    </row>
    <row r="2529" spans="1:16" x14ac:dyDescent="0.25">
      <c r="A2529">
        <v>3567</v>
      </c>
      <c r="B2529" t="s">
        <v>2533</v>
      </c>
      <c r="C2529" s="7">
        <v>7569</v>
      </c>
      <c r="D2529">
        <f t="shared" si="330"/>
        <v>315.375</v>
      </c>
      <c r="E2529" s="9">
        <v>42550.375</v>
      </c>
      <c r="F2529" s="8" t="str">
        <f t="shared" si="334"/>
        <v>06-29-16</v>
      </c>
      <c r="G2529" s="8">
        <f t="shared" si="335"/>
        <v>42550</v>
      </c>
      <c r="H2529">
        <f t="shared" si="336"/>
        <v>14791.375</v>
      </c>
      <c r="I2529">
        <v>16.701000000000001</v>
      </c>
      <c r="J2529">
        <v>16.63</v>
      </c>
      <c r="K2529" s="3">
        <f t="shared" si="332"/>
        <v>16.701000000000001</v>
      </c>
      <c r="L2529">
        <f t="shared" si="333"/>
        <v>16.63</v>
      </c>
      <c r="M2529">
        <f t="shared" si="331"/>
        <v>16.63</v>
      </c>
      <c r="N2529" s="3">
        <f t="shared" si="337"/>
        <v>16.63</v>
      </c>
      <c r="O2529">
        <f>_xll.Interpolate($T$6:$T$1168,$U$6:$U$1168,G2529,0,0)</f>
        <v>0</v>
      </c>
      <c r="P2529">
        <f>_xll.Interpolate($T$6:$T$1168,$X$6:$X$1168,G2529,0,0)</f>
        <v>377</v>
      </c>
    </row>
    <row r="2530" spans="1:16" x14ac:dyDescent="0.25">
      <c r="A2530">
        <v>3568</v>
      </c>
      <c r="B2530" t="s">
        <v>2534</v>
      </c>
      <c r="C2530" s="7">
        <v>7572</v>
      </c>
      <c r="D2530">
        <f t="shared" si="330"/>
        <v>315.5</v>
      </c>
      <c r="E2530" s="9">
        <v>42550.5</v>
      </c>
      <c r="F2530" s="8" t="str">
        <f t="shared" si="334"/>
        <v>06-29-16</v>
      </c>
      <c r="G2530" s="8">
        <f t="shared" si="335"/>
        <v>42550</v>
      </c>
      <c r="H2530">
        <f t="shared" si="336"/>
        <v>14791.5</v>
      </c>
      <c r="I2530">
        <v>17.605</v>
      </c>
      <c r="J2530">
        <v>16.725000000000001</v>
      </c>
      <c r="K2530" s="3">
        <f t="shared" si="332"/>
        <v>17.605</v>
      </c>
      <c r="L2530">
        <f t="shared" si="333"/>
        <v>16.725000000000001</v>
      </c>
      <c r="M2530">
        <f t="shared" si="331"/>
        <v>16.725000000000001</v>
      </c>
      <c r="N2530" s="3">
        <f t="shared" si="337"/>
        <v>16.725000000000001</v>
      </c>
      <c r="O2530">
        <f>_xll.Interpolate($T$6:$T$1168,$U$6:$U$1168,G2530,0,0)</f>
        <v>0</v>
      </c>
      <c r="P2530">
        <f>_xll.Interpolate($T$6:$T$1168,$X$6:$X$1168,G2530,0,0)</f>
        <v>377</v>
      </c>
    </row>
    <row r="2531" spans="1:16" x14ac:dyDescent="0.25">
      <c r="A2531">
        <v>3569</v>
      </c>
      <c r="B2531" t="s">
        <v>2535</v>
      </c>
      <c r="C2531" s="7">
        <v>7575</v>
      </c>
      <c r="D2531">
        <f t="shared" si="330"/>
        <v>315.625</v>
      </c>
      <c r="E2531" s="9">
        <v>42550.625</v>
      </c>
      <c r="F2531" s="8" t="str">
        <f t="shared" si="334"/>
        <v>06-29-16</v>
      </c>
      <c r="G2531" s="8">
        <f t="shared" si="335"/>
        <v>42550</v>
      </c>
      <c r="H2531">
        <f t="shared" si="336"/>
        <v>14791.625</v>
      </c>
      <c r="I2531">
        <v>17.367999999999999</v>
      </c>
      <c r="J2531">
        <v>16.463000000000001</v>
      </c>
      <c r="K2531" s="3">
        <f t="shared" si="332"/>
        <v>17.367999999999999</v>
      </c>
      <c r="L2531">
        <f t="shared" si="333"/>
        <v>16.463000000000001</v>
      </c>
      <c r="M2531">
        <f t="shared" si="331"/>
        <v>16.463000000000001</v>
      </c>
      <c r="N2531" s="3">
        <f t="shared" si="337"/>
        <v>16.463000000000001</v>
      </c>
      <c r="O2531">
        <f>_xll.Interpolate($T$6:$T$1168,$U$6:$U$1168,G2531,0,0)</f>
        <v>0</v>
      </c>
      <c r="P2531">
        <f>_xll.Interpolate($T$6:$T$1168,$X$6:$X$1168,G2531,0,0)</f>
        <v>377</v>
      </c>
    </row>
    <row r="2532" spans="1:16" x14ac:dyDescent="0.25">
      <c r="A2532">
        <v>3570</v>
      </c>
      <c r="B2532" t="s">
        <v>2536</v>
      </c>
      <c r="C2532" s="7">
        <v>7578</v>
      </c>
      <c r="D2532">
        <f t="shared" si="330"/>
        <v>315.75</v>
      </c>
      <c r="E2532" s="9">
        <v>42550.75</v>
      </c>
      <c r="F2532" s="8" t="str">
        <f t="shared" si="334"/>
        <v>06-29-16</v>
      </c>
      <c r="G2532" s="8">
        <f t="shared" si="335"/>
        <v>42550</v>
      </c>
      <c r="H2532">
        <f t="shared" si="336"/>
        <v>14791.75</v>
      </c>
      <c r="I2532">
        <v>17.058</v>
      </c>
      <c r="J2532">
        <v>16.439</v>
      </c>
      <c r="K2532" s="3">
        <f t="shared" si="332"/>
        <v>17.058</v>
      </c>
      <c r="L2532">
        <f t="shared" si="333"/>
        <v>16.439</v>
      </c>
      <c r="M2532">
        <f t="shared" si="331"/>
        <v>16.439</v>
      </c>
      <c r="N2532" s="3">
        <f t="shared" si="337"/>
        <v>16.439</v>
      </c>
      <c r="O2532">
        <f>_xll.Interpolate($T$6:$T$1168,$U$6:$U$1168,G2532,0,0)</f>
        <v>0</v>
      </c>
      <c r="P2532">
        <f>_xll.Interpolate($T$6:$T$1168,$X$6:$X$1168,G2532,0,0)</f>
        <v>377</v>
      </c>
    </row>
    <row r="2533" spans="1:16" x14ac:dyDescent="0.25">
      <c r="A2533">
        <v>3571</v>
      </c>
      <c r="B2533" t="s">
        <v>2537</v>
      </c>
      <c r="C2533" s="7">
        <v>7581</v>
      </c>
      <c r="D2533">
        <f t="shared" si="330"/>
        <v>315.875</v>
      </c>
      <c r="E2533" s="9">
        <v>42550.875</v>
      </c>
      <c r="F2533" s="8" t="str">
        <f t="shared" si="334"/>
        <v>06-29-16</v>
      </c>
      <c r="G2533" s="8">
        <f t="shared" si="335"/>
        <v>42550</v>
      </c>
      <c r="H2533">
        <f t="shared" si="336"/>
        <v>14791.875</v>
      </c>
      <c r="I2533">
        <v>16.439</v>
      </c>
      <c r="J2533">
        <v>16.32</v>
      </c>
      <c r="K2533" s="3">
        <f t="shared" si="332"/>
        <v>16.439</v>
      </c>
      <c r="L2533">
        <f t="shared" si="333"/>
        <v>16.32</v>
      </c>
      <c r="M2533">
        <f t="shared" si="331"/>
        <v>16.32</v>
      </c>
      <c r="N2533" s="3">
        <f t="shared" si="337"/>
        <v>16.32</v>
      </c>
      <c r="O2533">
        <f>_xll.Interpolate($T$6:$T$1168,$U$6:$U$1168,G2533,0,0)</f>
        <v>0</v>
      </c>
      <c r="P2533">
        <f>_xll.Interpolate($T$6:$T$1168,$X$6:$X$1168,G2533,0,0)</f>
        <v>377</v>
      </c>
    </row>
    <row r="2534" spans="1:16" x14ac:dyDescent="0.25">
      <c r="A2534">
        <v>3572</v>
      </c>
      <c r="B2534" t="s">
        <v>2538</v>
      </c>
      <c r="C2534" s="7">
        <v>7584</v>
      </c>
      <c r="D2534">
        <f t="shared" si="330"/>
        <v>316</v>
      </c>
      <c r="E2534" s="9">
        <v>42551</v>
      </c>
      <c r="F2534" s="8" t="str">
        <f t="shared" si="334"/>
        <v>06-30-16</v>
      </c>
      <c r="G2534" s="8">
        <f t="shared" si="335"/>
        <v>42551</v>
      </c>
      <c r="H2534">
        <f t="shared" si="336"/>
        <v>14792</v>
      </c>
      <c r="I2534">
        <v>16.486999999999998</v>
      </c>
      <c r="J2534">
        <v>16.533999999999999</v>
      </c>
      <c r="K2534" s="3">
        <f t="shared" si="332"/>
        <v>16.486999999999998</v>
      </c>
      <c r="L2534">
        <f t="shared" si="333"/>
        <v>16.533999999999999</v>
      </c>
      <c r="M2534">
        <f t="shared" si="331"/>
        <v>16.533999999999999</v>
      </c>
      <c r="N2534" s="3">
        <f t="shared" si="337"/>
        <v>16.533999999999999</v>
      </c>
      <c r="O2534">
        <f>_xll.Interpolate($T$6:$T$1168,$U$6:$U$1168,G2534,0,0)</f>
        <v>0</v>
      </c>
      <c r="P2534">
        <f>_xll.Interpolate($T$6:$T$1168,$X$6:$X$1168,G2534,0,0)</f>
        <v>377</v>
      </c>
    </row>
    <row r="2535" spans="1:16" x14ac:dyDescent="0.25">
      <c r="A2535">
        <v>3573</v>
      </c>
      <c r="B2535" t="s">
        <v>2539</v>
      </c>
      <c r="C2535" s="7">
        <v>7587</v>
      </c>
      <c r="D2535">
        <f t="shared" si="330"/>
        <v>316.125</v>
      </c>
      <c r="E2535" s="9">
        <v>42551.125</v>
      </c>
      <c r="F2535" s="8" t="str">
        <f t="shared" si="334"/>
        <v>06-30-16</v>
      </c>
      <c r="G2535" s="8">
        <f t="shared" si="335"/>
        <v>42551</v>
      </c>
      <c r="H2535">
        <f t="shared" si="336"/>
        <v>14792.125</v>
      </c>
      <c r="I2535">
        <v>16.582000000000001</v>
      </c>
      <c r="J2535">
        <v>16.606000000000002</v>
      </c>
      <c r="K2535" s="3">
        <f t="shared" si="332"/>
        <v>16.582000000000001</v>
      </c>
      <c r="L2535">
        <f t="shared" si="333"/>
        <v>16.606000000000002</v>
      </c>
      <c r="M2535">
        <f t="shared" si="331"/>
        <v>16.606000000000002</v>
      </c>
      <c r="N2535" s="3">
        <f t="shared" si="337"/>
        <v>16.606000000000002</v>
      </c>
      <c r="O2535">
        <f>_xll.Interpolate($T$6:$T$1168,$U$6:$U$1168,G2535,0,0)</f>
        <v>0</v>
      </c>
      <c r="P2535">
        <f>_xll.Interpolate($T$6:$T$1168,$X$6:$X$1168,G2535,0,0)</f>
        <v>377</v>
      </c>
    </row>
    <row r="2536" spans="1:16" x14ac:dyDescent="0.25">
      <c r="A2536">
        <v>3574</v>
      </c>
      <c r="B2536" t="s">
        <v>2540</v>
      </c>
      <c r="C2536" s="7">
        <v>7590</v>
      </c>
      <c r="D2536">
        <f t="shared" si="330"/>
        <v>316.25</v>
      </c>
      <c r="E2536" s="9">
        <v>42551.25</v>
      </c>
      <c r="F2536" s="8" t="str">
        <f t="shared" si="334"/>
        <v>06-30-16</v>
      </c>
      <c r="G2536" s="8">
        <f t="shared" si="335"/>
        <v>42551</v>
      </c>
      <c r="H2536">
        <f t="shared" si="336"/>
        <v>14792.25</v>
      </c>
      <c r="I2536">
        <v>16.582000000000001</v>
      </c>
      <c r="J2536">
        <v>16.677</v>
      </c>
      <c r="K2536" s="3">
        <f t="shared" si="332"/>
        <v>16.582000000000001</v>
      </c>
      <c r="L2536">
        <f t="shared" si="333"/>
        <v>16.677</v>
      </c>
      <c r="M2536">
        <f t="shared" si="331"/>
        <v>16.677</v>
      </c>
      <c r="N2536" s="3">
        <f t="shared" si="337"/>
        <v>16.677</v>
      </c>
      <c r="O2536">
        <f>_xll.Interpolate($T$6:$T$1168,$U$6:$U$1168,G2536,0,0)</f>
        <v>0</v>
      </c>
      <c r="P2536">
        <f>_xll.Interpolate($T$6:$T$1168,$X$6:$X$1168,G2536,0,0)</f>
        <v>377</v>
      </c>
    </row>
    <row r="2537" spans="1:16" x14ac:dyDescent="0.25">
      <c r="A2537">
        <v>3575</v>
      </c>
      <c r="B2537" t="s">
        <v>2541</v>
      </c>
      <c r="C2537" s="7">
        <v>7593</v>
      </c>
      <c r="D2537">
        <f t="shared" si="330"/>
        <v>316.375</v>
      </c>
      <c r="E2537" s="9">
        <v>42551.375</v>
      </c>
      <c r="F2537" s="8" t="str">
        <f t="shared" si="334"/>
        <v>06-30-16</v>
      </c>
      <c r="G2537" s="8">
        <f t="shared" si="335"/>
        <v>42551</v>
      </c>
      <c r="H2537">
        <f t="shared" si="336"/>
        <v>14792.375</v>
      </c>
      <c r="I2537">
        <v>16.914999999999999</v>
      </c>
      <c r="J2537">
        <v>16.795999999999999</v>
      </c>
      <c r="K2537" s="3">
        <f t="shared" si="332"/>
        <v>16.914999999999999</v>
      </c>
      <c r="L2537">
        <f t="shared" si="333"/>
        <v>16.795999999999999</v>
      </c>
      <c r="M2537">
        <f t="shared" si="331"/>
        <v>16.795999999999999</v>
      </c>
      <c r="N2537" s="3">
        <f t="shared" si="337"/>
        <v>16.795999999999999</v>
      </c>
      <c r="O2537">
        <f>_xll.Interpolate($T$6:$T$1168,$U$6:$U$1168,G2537,0,0)</f>
        <v>0</v>
      </c>
      <c r="P2537">
        <f>_xll.Interpolate($T$6:$T$1168,$X$6:$X$1168,G2537,0,0)</f>
        <v>377</v>
      </c>
    </row>
    <row r="2538" spans="1:16" x14ac:dyDescent="0.25">
      <c r="A2538">
        <v>3576</v>
      </c>
      <c r="B2538" t="s">
        <v>2542</v>
      </c>
      <c r="C2538" s="7">
        <v>7596</v>
      </c>
      <c r="D2538">
        <f t="shared" si="330"/>
        <v>316.5</v>
      </c>
      <c r="E2538" s="9">
        <v>42551.5</v>
      </c>
      <c r="F2538" s="8" t="str">
        <f t="shared" si="334"/>
        <v>06-30-16</v>
      </c>
      <c r="G2538" s="8">
        <f t="shared" si="335"/>
        <v>42551</v>
      </c>
      <c r="H2538">
        <f t="shared" si="336"/>
        <v>14792.5</v>
      </c>
      <c r="I2538">
        <v>17.605</v>
      </c>
      <c r="J2538">
        <v>16.844000000000001</v>
      </c>
      <c r="K2538" s="3">
        <f t="shared" si="332"/>
        <v>17.605</v>
      </c>
      <c r="L2538">
        <f t="shared" si="333"/>
        <v>16.844000000000001</v>
      </c>
      <c r="M2538">
        <f t="shared" si="331"/>
        <v>16.844000000000001</v>
      </c>
      <c r="N2538" s="3">
        <f t="shared" si="337"/>
        <v>16.844000000000001</v>
      </c>
      <c r="O2538">
        <f>_xll.Interpolate($T$6:$T$1168,$U$6:$U$1168,G2538,0,0)</f>
        <v>0</v>
      </c>
      <c r="P2538">
        <f>_xll.Interpolate($T$6:$T$1168,$X$6:$X$1168,G2538,0,0)</f>
        <v>377</v>
      </c>
    </row>
    <row r="2539" spans="1:16" x14ac:dyDescent="0.25">
      <c r="A2539">
        <v>3577</v>
      </c>
      <c r="B2539" t="s">
        <v>2543</v>
      </c>
      <c r="C2539" s="7">
        <v>7599</v>
      </c>
      <c r="D2539">
        <f t="shared" si="330"/>
        <v>316.625</v>
      </c>
      <c r="E2539" s="9">
        <v>42551.625</v>
      </c>
      <c r="F2539" s="8" t="str">
        <f t="shared" si="334"/>
        <v>06-30-16</v>
      </c>
      <c r="G2539" s="8">
        <f t="shared" si="335"/>
        <v>42551</v>
      </c>
      <c r="H2539">
        <f t="shared" si="336"/>
        <v>14792.625</v>
      </c>
      <c r="I2539">
        <v>17.558</v>
      </c>
      <c r="J2539">
        <v>16.486999999999998</v>
      </c>
      <c r="K2539" s="3">
        <f t="shared" si="332"/>
        <v>17.558</v>
      </c>
      <c r="L2539">
        <f t="shared" si="333"/>
        <v>16.486999999999998</v>
      </c>
      <c r="M2539">
        <f t="shared" si="331"/>
        <v>16.486999999999998</v>
      </c>
      <c r="N2539" s="3">
        <f t="shared" si="337"/>
        <v>16.486999999999998</v>
      </c>
      <c r="O2539">
        <f>_xll.Interpolate($T$6:$T$1168,$U$6:$U$1168,G2539,0,0)</f>
        <v>0</v>
      </c>
      <c r="P2539">
        <f>_xll.Interpolate($T$6:$T$1168,$X$6:$X$1168,G2539,0,0)</f>
        <v>377</v>
      </c>
    </row>
    <row r="2540" spans="1:16" x14ac:dyDescent="0.25">
      <c r="A2540">
        <v>3578</v>
      </c>
      <c r="B2540" t="s">
        <v>2544</v>
      </c>
      <c r="C2540" s="7">
        <v>7602</v>
      </c>
      <c r="D2540">
        <f t="shared" si="330"/>
        <v>316.75</v>
      </c>
      <c r="E2540" s="9">
        <v>42551.75</v>
      </c>
      <c r="F2540" s="8" t="str">
        <f t="shared" si="334"/>
        <v>06-30-16</v>
      </c>
      <c r="G2540" s="8">
        <f t="shared" si="335"/>
        <v>42551</v>
      </c>
      <c r="H2540">
        <f t="shared" si="336"/>
        <v>14792.75</v>
      </c>
      <c r="I2540">
        <v>17.152999999999999</v>
      </c>
      <c r="J2540">
        <v>16.606000000000002</v>
      </c>
      <c r="K2540" s="3">
        <f t="shared" si="332"/>
        <v>17.152999999999999</v>
      </c>
      <c r="L2540">
        <f t="shared" si="333"/>
        <v>16.606000000000002</v>
      </c>
      <c r="M2540">
        <f t="shared" si="331"/>
        <v>16.606000000000002</v>
      </c>
      <c r="N2540" s="3">
        <f t="shared" si="337"/>
        <v>16.606000000000002</v>
      </c>
      <c r="O2540">
        <f>_xll.Interpolate($T$6:$T$1168,$U$6:$U$1168,G2540,0,0)</f>
        <v>0</v>
      </c>
      <c r="P2540">
        <f>_xll.Interpolate($T$6:$T$1168,$X$6:$X$1168,G2540,0,0)</f>
        <v>377</v>
      </c>
    </row>
    <row r="2541" spans="1:16" x14ac:dyDescent="0.25">
      <c r="A2541">
        <v>3579</v>
      </c>
      <c r="B2541" t="s">
        <v>2545</v>
      </c>
      <c r="C2541" s="7">
        <v>7605</v>
      </c>
      <c r="D2541">
        <f t="shared" si="330"/>
        <v>316.875</v>
      </c>
      <c r="E2541" s="9">
        <v>42551.875</v>
      </c>
      <c r="F2541" s="8" t="str">
        <f t="shared" si="334"/>
        <v>06-30-16</v>
      </c>
      <c r="G2541" s="8">
        <f t="shared" si="335"/>
        <v>42551</v>
      </c>
      <c r="H2541">
        <f t="shared" si="336"/>
        <v>14792.875</v>
      </c>
      <c r="I2541">
        <v>16.606000000000002</v>
      </c>
      <c r="J2541">
        <v>16.486999999999998</v>
      </c>
      <c r="K2541" s="3">
        <f t="shared" si="332"/>
        <v>16.606000000000002</v>
      </c>
      <c r="L2541">
        <f t="shared" si="333"/>
        <v>16.486999999999998</v>
      </c>
      <c r="M2541">
        <f t="shared" si="331"/>
        <v>16.486999999999998</v>
      </c>
      <c r="N2541" s="3">
        <f t="shared" si="337"/>
        <v>16.486999999999998</v>
      </c>
      <c r="O2541">
        <f>_xll.Interpolate($T$6:$T$1168,$U$6:$U$1168,G2541,0,0)</f>
        <v>0</v>
      </c>
      <c r="P2541">
        <f>_xll.Interpolate($T$6:$T$1168,$X$6:$X$1168,G2541,0,0)</f>
        <v>377</v>
      </c>
    </row>
    <row r="2542" spans="1:16" x14ac:dyDescent="0.25">
      <c r="A2542">
        <v>3580</v>
      </c>
      <c r="B2542" t="s">
        <v>2546</v>
      </c>
      <c r="C2542" s="7">
        <v>7608</v>
      </c>
      <c r="D2542">
        <f t="shared" si="330"/>
        <v>317</v>
      </c>
      <c r="E2542" s="9">
        <v>42552</v>
      </c>
      <c r="F2542" s="8" t="str">
        <f t="shared" si="334"/>
        <v>07-01-16</v>
      </c>
      <c r="G2542" s="8">
        <f t="shared" si="335"/>
        <v>42552</v>
      </c>
      <c r="H2542">
        <f t="shared" si="336"/>
        <v>14793</v>
      </c>
      <c r="I2542">
        <v>16.748999999999999</v>
      </c>
      <c r="J2542">
        <v>16.558</v>
      </c>
      <c r="K2542" s="3">
        <f t="shared" si="332"/>
        <v>16.748999999999999</v>
      </c>
      <c r="L2542">
        <f t="shared" si="333"/>
        <v>16.558</v>
      </c>
      <c r="M2542">
        <f t="shared" si="331"/>
        <v>16.558</v>
      </c>
      <c r="N2542" s="3">
        <f t="shared" si="337"/>
        <v>16.558</v>
      </c>
      <c r="O2542">
        <f>_xll.Interpolate($T$6:$T$1168,$U$6:$U$1168,G2542,0,0)</f>
        <v>0</v>
      </c>
      <c r="P2542">
        <f>_xll.Interpolate($T$6:$T$1168,$X$6:$X$1168,G2542,0,0)</f>
        <v>454</v>
      </c>
    </row>
    <row r="2543" spans="1:16" x14ac:dyDescent="0.25">
      <c r="A2543">
        <v>3581</v>
      </c>
      <c r="B2543" t="s">
        <v>2547</v>
      </c>
      <c r="C2543" s="7">
        <v>7611</v>
      </c>
      <c r="D2543">
        <f t="shared" si="330"/>
        <v>317.125</v>
      </c>
      <c r="E2543" s="9">
        <v>42552.125</v>
      </c>
      <c r="F2543" s="8" t="str">
        <f t="shared" si="334"/>
        <v>07-01-16</v>
      </c>
      <c r="G2543" s="8">
        <f t="shared" si="335"/>
        <v>42552</v>
      </c>
      <c r="H2543">
        <f t="shared" si="336"/>
        <v>14793.125</v>
      </c>
      <c r="I2543">
        <v>16.748999999999999</v>
      </c>
      <c r="J2543">
        <v>16.701000000000001</v>
      </c>
      <c r="K2543" s="3">
        <f t="shared" si="332"/>
        <v>16.748999999999999</v>
      </c>
      <c r="L2543">
        <f t="shared" si="333"/>
        <v>16.701000000000001</v>
      </c>
      <c r="M2543">
        <f t="shared" si="331"/>
        <v>16.701000000000001</v>
      </c>
      <c r="N2543" s="3">
        <f t="shared" si="337"/>
        <v>16.701000000000001</v>
      </c>
      <c r="O2543">
        <f>_xll.Interpolate($T$6:$T$1168,$U$6:$U$1168,G2543,0,0)</f>
        <v>0</v>
      </c>
      <c r="P2543">
        <f>_xll.Interpolate($T$6:$T$1168,$X$6:$X$1168,G2543,0,0)</f>
        <v>454</v>
      </c>
    </row>
    <row r="2544" spans="1:16" x14ac:dyDescent="0.25">
      <c r="A2544">
        <v>3582</v>
      </c>
      <c r="B2544" t="s">
        <v>2548</v>
      </c>
      <c r="C2544" s="7">
        <v>7614</v>
      </c>
      <c r="D2544">
        <f t="shared" si="330"/>
        <v>317.25</v>
      </c>
      <c r="E2544" s="9">
        <v>42552.25</v>
      </c>
      <c r="F2544" s="8" t="str">
        <f t="shared" si="334"/>
        <v>07-01-16</v>
      </c>
      <c r="G2544" s="8">
        <f t="shared" si="335"/>
        <v>42552</v>
      </c>
      <c r="H2544">
        <f t="shared" si="336"/>
        <v>14793.25</v>
      </c>
      <c r="I2544">
        <v>16.795999999999999</v>
      </c>
      <c r="J2544">
        <v>16.701000000000001</v>
      </c>
      <c r="K2544" s="3">
        <f t="shared" si="332"/>
        <v>16.795999999999999</v>
      </c>
      <c r="L2544">
        <f t="shared" si="333"/>
        <v>16.701000000000001</v>
      </c>
      <c r="M2544">
        <f t="shared" si="331"/>
        <v>16.701000000000001</v>
      </c>
      <c r="N2544" s="3">
        <f t="shared" si="337"/>
        <v>16.701000000000001</v>
      </c>
      <c r="O2544">
        <f>_xll.Interpolate($T$6:$T$1168,$U$6:$U$1168,G2544,0,0)</f>
        <v>0</v>
      </c>
      <c r="P2544">
        <f>_xll.Interpolate($T$6:$T$1168,$X$6:$X$1168,G2544,0,0)</f>
        <v>454</v>
      </c>
    </row>
    <row r="2545" spans="1:16" x14ac:dyDescent="0.25">
      <c r="A2545">
        <v>3583</v>
      </c>
      <c r="B2545" t="s">
        <v>2549</v>
      </c>
      <c r="C2545" s="7">
        <v>7617</v>
      </c>
      <c r="D2545">
        <f t="shared" si="330"/>
        <v>317.375</v>
      </c>
      <c r="E2545" s="9">
        <v>42552.375</v>
      </c>
      <c r="F2545" s="8" t="str">
        <f t="shared" si="334"/>
        <v>07-01-16</v>
      </c>
      <c r="G2545" s="8">
        <f t="shared" si="335"/>
        <v>42552</v>
      </c>
      <c r="H2545">
        <f t="shared" si="336"/>
        <v>14793.375</v>
      </c>
      <c r="I2545">
        <v>16.914999999999999</v>
      </c>
      <c r="J2545">
        <v>16.844000000000001</v>
      </c>
      <c r="K2545" s="3">
        <f t="shared" si="332"/>
        <v>16.914999999999999</v>
      </c>
      <c r="L2545">
        <f t="shared" si="333"/>
        <v>16.844000000000001</v>
      </c>
      <c r="M2545">
        <f t="shared" si="331"/>
        <v>16.844000000000001</v>
      </c>
      <c r="N2545" s="3">
        <f t="shared" si="337"/>
        <v>16.844000000000001</v>
      </c>
      <c r="O2545">
        <f>_xll.Interpolate($T$6:$T$1168,$U$6:$U$1168,G2545,0,0)</f>
        <v>0</v>
      </c>
      <c r="P2545">
        <f>_xll.Interpolate($T$6:$T$1168,$X$6:$X$1168,G2545,0,0)</f>
        <v>454</v>
      </c>
    </row>
    <row r="2546" spans="1:16" x14ac:dyDescent="0.25">
      <c r="A2546">
        <v>3584</v>
      </c>
      <c r="B2546" t="s">
        <v>2550</v>
      </c>
      <c r="C2546" s="7">
        <v>7620</v>
      </c>
      <c r="D2546">
        <f t="shared" si="330"/>
        <v>317.5</v>
      </c>
      <c r="E2546" s="9">
        <v>42552.5</v>
      </c>
      <c r="F2546" s="8" t="str">
        <f t="shared" si="334"/>
        <v>07-01-16</v>
      </c>
      <c r="G2546" s="8">
        <f t="shared" si="335"/>
        <v>42552</v>
      </c>
      <c r="H2546">
        <f t="shared" si="336"/>
        <v>14793.5</v>
      </c>
      <c r="I2546">
        <v>17.533999999999999</v>
      </c>
      <c r="J2546">
        <v>16.795999999999999</v>
      </c>
      <c r="K2546" s="3">
        <f t="shared" si="332"/>
        <v>17.533999999999999</v>
      </c>
      <c r="L2546">
        <f t="shared" si="333"/>
        <v>16.795999999999999</v>
      </c>
      <c r="M2546">
        <f t="shared" si="331"/>
        <v>16.795999999999999</v>
      </c>
      <c r="N2546" s="3">
        <f t="shared" si="337"/>
        <v>16.795999999999999</v>
      </c>
      <c r="O2546">
        <f>_xll.Interpolate($T$6:$T$1168,$U$6:$U$1168,G2546,0,0)</f>
        <v>0</v>
      </c>
      <c r="P2546">
        <f>_xll.Interpolate($T$6:$T$1168,$X$6:$X$1168,G2546,0,0)</f>
        <v>454</v>
      </c>
    </row>
    <row r="2547" spans="1:16" x14ac:dyDescent="0.25">
      <c r="A2547">
        <v>3585</v>
      </c>
      <c r="B2547" t="s">
        <v>2551</v>
      </c>
      <c r="C2547" s="7">
        <v>7623</v>
      </c>
      <c r="D2547">
        <f t="shared" si="330"/>
        <v>317.625</v>
      </c>
      <c r="E2547" s="9">
        <v>42552.625</v>
      </c>
      <c r="F2547" s="8" t="str">
        <f t="shared" si="334"/>
        <v>07-01-16</v>
      </c>
      <c r="G2547" s="8">
        <f t="shared" si="335"/>
        <v>42552</v>
      </c>
      <c r="H2547">
        <f t="shared" si="336"/>
        <v>14793.625</v>
      </c>
      <c r="I2547">
        <v>17.748000000000001</v>
      </c>
      <c r="J2547">
        <v>16.914999999999999</v>
      </c>
      <c r="K2547" s="3">
        <f t="shared" si="332"/>
        <v>17.748000000000001</v>
      </c>
      <c r="L2547">
        <f t="shared" si="333"/>
        <v>16.914999999999999</v>
      </c>
      <c r="M2547">
        <f t="shared" si="331"/>
        <v>16.914999999999999</v>
      </c>
      <c r="N2547" s="3">
        <f t="shared" si="337"/>
        <v>16.914999999999999</v>
      </c>
      <c r="O2547">
        <f>_xll.Interpolate($T$6:$T$1168,$U$6:$U$1168,G2547,0,0)</f>
        <v>0</v>
      </c>
      <c r="P2547">
        <f>_xll.Interpolate($T$6:$T$1168,$X$6:$X$1168,G2547,0,0)</f>
        <v>454</v>
      </c>
    </row>
    <row r="2548" spans="1:16" x14ac:dyDescent="0.25">
      <c r="A2548">
        <v>3586</v>
      </c>
      <c r="B2548" t="s">
        <v>2552</v>
      </c>
      <c r="C2548" s="7">
        <v>7626</v>
      </c>
      <c r="D2548">
        <f t="shared" ref="D2548:D2611" si="338">C2548/24</f>
        <v>317.75</v>
      </c>
      <c r="E2548" s="9">
        <v>42552.75</v>
      </c>
      <c r="F2548" s="8" t="str">
        <f t="shared" si="334"/>
        <v>07-01-16</v>
      </c>
      <c r="G2548" s="8">
        <f t="shared" si="335"/>
        <v>42552</v>
      </c>
      <c r="H2548">
        <f t="shared" si="336"/>
        <v>14793.75</v>
      </c>
      <c r="I2548">
        <v>17.271999999999998</v>
      </c>
      <c r="J2548">
        <v>16.654</v>
      </c>
      <c r="K2548" s="3">
        <f t="shared" si="332"/>
        <v>17.271999999999998</v>
      </c>
      <c r="L2548">
        <f t="shared" si="333"/>
        <v>16.654</v>
      </c>
      <c r="M2548">
        <f t="shared" ref="M2548:M2611" si="339">IF(ISNA(L2548),K2548,L2548)</f>
        <v>16.654</v>
      </c>
      <c r="N2548" s="3">
        <f t="shared" si="337"/>
        <v>16.654</v>
      </c>
      <c r="O2548">
        <f>_xll.Interpolate($T$6:$T$1168,$U$6:$U$1168,G2548,0,0)</f>
        <v>0</v>
      </c>
      <c r="P2548">
        <f>_xll.Interpolate($T$6:$T$1168,$X$6:$X$1168,G2548,0,0)</f>
        <v>454</v>
      </c>
    </row>
    <row r="2549" spans="1:16" x14ac:dyDescent="0.25">
      <c r="A2549">
        <v>3587</v>
      </c>
      <c r="B2549" t="s">
        <v>2553</v>
      </c>
      <c r="C2549" s="7">
        <v>7629</v>
      </c>
      <c r="D2549">
        <f t="shared" si="338"/>
        <v>317.875</v>
      </c>
      <c r="E2549" s="9">
        <v>42552.875</v>
      </c>
      <c r="F2549" s="8" t="str">
        <f t="shared" si="334"/>
        <v>07-01-16</v>
      </c>
      <c r="G2549" s="8">
        <f t="shared" si="335"/>
        <v>42552</v>
      </c>
      <c r="H2549">
        <f t="shared" si="336"/>
        <v>14793.875</v>
      </c>
      <c r="I2549">
        <v>16.795999999999999</v>
      </c>
      <c r="J2549">
        <v>16.701000000000001</v>
      </c>
      <c r="K2549" s="3">
        <f t="shared" si="332"/>
        <v>16.795999999999999</v>
      </c>
      <c r="L2549">
        <f t="shared" si="333"/>
        <v>16.701000000000001</v>
      </c>
      <c r="M2549">
        <f t="shared" si="339"/>
        <v>16.701000000000001</v>
      </c>
      <c r="N2549" s="3">
        <f t="shared" si="337"/>
        <v>16.701000000000001</v>
      </c>
      <c r="O2549">
        <f>_xll.Interpolate($T$6:$T$1168,$U$6:$U$1168,G2549,0,0)</f>
        <v>0</v>
      </c>
      <c r="P2549">
        <f>_xll.Interpolate($T$6:$T$1168,$X$6:$X$1168,G2549,0,0)</f>
        <v>454</v>
      </c>
    </row>
    <row r="2550" spans="1:16" x14ac:dyDescent="0.25">
      <c r="A2550">
        <v>3588</v>
      </c>
      <c r="B2550" t="s">
        <v>2554</v>
      </c>
      <c r="C2550" s="7">
        <v>7632</v>
      </c>
      <c r="D2550">
        <f t="shared" si="338"/>
        <v>318</v>
      </c>
      <c r="E2550" s="9">
        <v>42553</v>
      </c>
      <c r="F2550" s="8" t="str">
        <f t="shared" si="334"/>
        <v>07-02-16</v>
      </c>
      <c r="G2550" s="8">
        <f t="shared" si="335"/>
        <v>42553</v>
      </c>
      <c r="H2550">
        <f t="shared" si="336"/>
        <v>14794</v>
      </c>
      <c r="I2550">
        <v>16.844000000000001</v>
      </c>
      <c r="J2550">
        <v>16.891999999999999</v>
      </c>
      <c r="K2550" s="3">
        <f t="shared" si="332"/>
        <v>16.844000000000001</v>
      </c>
      <c r="L2550">
        <f t="shared" si="333"/>
        <v>16.891999999999999</v>
      </c>
      <c r="M2550">
        <f t="shared" si="339"/>
        <v>16.891999999999999</v>
      </c>
      <c r="N2550" s="3">
        <f t="shared" si="337"/>
        <v>16.891999999999999</v>
      </c>
      <c r="O2550">
        <f>_xll.Interpolate($T$6:$T$1168,$U$6:$U$1168,G2550,0,0)</f>
        <v>0</v>
      </c>
      <c r="P2550">
        <f>_xll.Interpolate($T$6:$T$1168,$X$6:$X$1168,G2550,0,0)</f>
        <v>454</v>
      </c>
    </row>
    <row r="2551" spans="1:16" x14ac:dyDescent="0.25">
      <c r="A2551">
        <v>3589</v>
      </c>
      <c r="B2551" t="s">
        <v>2555</v>
      </c>
      <c r="C2551" s="7">
        <v>7635</v>
      </c>
      <c r="D2551">
        <f t="shared" si="338"/>
        <v>318.125</v>
      </c>
      <c r="E2551" s="9">
        <v>42553.125</v>
      </c>
      <c r="F2551" s="8" t="str">
        <f t="shared" si="334"/>
        <v>07-02-16</v>
      </c>
      <c r="G2551" s="8">
        <f t="shared" si="335"/>
        <v>42553</v>
      </c>
      <c r="H2551">
        <f t="shared" si="336"/>
        <v>14794.125</v>
      </c>
      <c r="I2551">
        <v>16.795999999999999</v>
      </c>
      <c r="J2551">
        <v>16.795999999999999</v>
      </c>
      <c r="K2551" s="3">
        <f t="shared" si="332"/>
        <v>16.795999999999999</v>
      </c>
      <c r="L2551">
        <f t="shared" si="333"/>
        <v>16.795999999999999</v>
      </c>
      <c r="M2551">
        <f t="shared" si="339"/>
        <v>16.795999999999999</v>
      </c>
      <c r="N2551" s="3">
        <f t="shared" si="337"/>
        <v>16.795999999999999</v>
      </c>
      <c r="O2551">
        <f>_xll.Interpolate($T$6:$T$1168,$U$6:$U$1168,G2551,0,0)</f>
        <v>0</v>
      </c>
      <c r="P2551">
        <f>_xll.Interpolate($T$6:$T$1168,$X$6:$X$1168,G2551,0,0)</f>
        <v>454</v>
      </c>
    </row>
    <row r="2552" spans="1:16" x14ac:dyDescent="0.25">
      <c r="A2552">
        <v>3590</v>
      </c>
      <c r="B2552" t="s">
        <v>2556</v>
      </c>
      <c r="C2552" s="7">
        <v>7638</v>
      </c>
      <c r="D2552">
        <f t="shared" si="338"/>
        <v>318.25</v>
      </c>
      <c r="E2552" s="9">
        <v>42553.25</v>
      </c>
      <c r="F2552" s="8" t="str">
        <f t="shared" si="334"/>
        <v>07-02-16</v>
      </c>
      <c r="G2552" s="8">
        <f t="shared" si="335"/>
        <v>42553</v>
      </c>
      <c r="H2552">
        <f t="shared" si="336"/>
        <v>14794.25</v>
      </c>
      <c r="I2552">
        <v>16.891999999999999</v>
      </c>
      <c r="J2552">
        <v>16.82</v>
      </c>
      <c r="K2552" s="3">
        <f t="shared" si="332"/>
        <v>16.891999999999999</v>
      </c>
      <c r="L2552">
        <f t="shared" si="333"/>
        <v>16.82</v>
      </c>
      <c r="M2552">
        <f t="shared" si="339"/>
        <v>16.82</v>
      </c>
      <c r="N2552" s="3">
        <f t="shared" si="337"/>
        <v>16.82</v>
      </c>
      <c r="O2552">
        <f>_xll.Interpolate($T$6:$T$1168,$U$6:$U$1168,G2552,0,0)</f>
        <v>0</v>
      </c>
      <c r="P2552">
        <f>_xll.Interpolate($T$6:$T$1168,$X$6:$X$1168,G2552,0,0)</f>
        <v>454</v>
      </c>
    </row>
    <row r="2553" spans="1:16" x14ac:dyDescent="0.25">
      <c r="A2553">
        <v>3591</v>
      </c>
      <c r="B2553" t="s">
        <v>2557</v>
      </c>
      <c r="C2553" s="7">
        <v>7641</v>
      </c>
      <c r="D2553">
        <f t="shared" si="338"/>
        <v>318.375</v>
      </c>
      <c r="E2553" s="9">
        <v>42553.375</v>
      </c>
      <c r="F2553" s="8" t="str">
        <f t="shared" si="334"/>
        <v>07-02-16</v>
      </c>
      <c r="G2553" s="8">
        <f t="shared" si="335"/>
        <v>42553</v>
      </c>
      <c r="H2553">
        <f t="shared" si="336"/>
        <v>14794.375</v>
      </c>
      <c r="I2553">
        <v>17.152999999999999</v>
      </c>
      <c r="J2553">
        <v>17.106000000000002</v>
      </c>
      <c r="K2553" s="3">
        <f t="shared" si="332"/>
        <v>17.152999999999999</v>
      </c>
      <c r="L2553">
        <f t="shared" si="333"/>
        <v>17.106000000000002</v>
      </c>
      <c r="M2553">
        <f t="shared" si="339"/>
        <v>17.106000000000002</v>
      </c>
      <c r="N2553" s="3">
        <f t="shared" si="337"/>
        <v>17.106000000000002</v>
      </c>
      <c r="O2553">
        <f>_xll.Interpolate($T$6:$T$1168,$U$6:$U$1168,G2553,0,0)</f>
        <v>0</v>
      </c>
      <c r="P2553">
        <f>_xll.Interpolate($T$6:$T$1168,$X$6:$X$1168,G2553,0,0)</f>
        <v>454</v>
      </c>
    </row>
    <row r="2554" spans="1:16" x14ac:dyDescent="0.25">
      <c r="A2554">
        <v>3592</v>
      </c>
      <c r="B2554" t="s">
        <v>2558</v>
      </c>
      <c r="C2554" s="7">
        <v>7644</v>
      </c>
      <c r="D2554">
        <f t="shared" si="338"/>
        <v>318.5</v>
      </c>
      <c r="E2554" s="9">
        <v>42553.5</v>
      </c>
      <c r="F2554" s="8" t="str">
        <f t="shared" si="334"/>
        <v>07-02-16</v>
      </c>
      <c r="G2554" s="8">
        <f t="shared" si="335"/>
        <v>42553</v>
      </c>
      <c r="H2554">
        <f t="shared" si="336"/>
        <v>14794.5</v>
      </c>
      <c r="I2554">
        <v>17.748000000000001</v>
      </c>
      <c r="J2554">
        <v>16.986999999999998</v>
      </c>
      <c r="K2554" s="3">
        <f t="shared" si="332"/>
        <v>17.748000000000001</v>
      </c>
      <c r="L2554">
        <f t="shared" si="333"/>
        <v>16.986999999999998</v>
      </c>
      <c r="M2554">
        <f t="shared" si="339"/>
        <v>16.986999999999998</v>
      </c>
      <c r="N2554" s="3">
        <f t="shared" si="337"/>
        <v>16.986999999999998</v>
      </c>
      <c r="O2554">
        <f>_xll.Interpolate($T$6:$T$1168,$U$6:$U$1168,G2554,0,0)</f>
        <v>0</v>
      </c>
      <c r="P2554">
        <f>_xll.Interpolate($T$6:$T$1168,$X$6:$X$1168,G2554,0,0)</f>
        <v>454</v>
      </c>
    </row>
    <row r="2555" spans="1:16" x14ac:dyDescent="0.25">
      <c r="A2555">
        <v>3593</v>
      </c>
      <c r="B2555" t="s">
        <v>2559</v>
      </c>
      <c r="C2555" s="7">
        <v>7647</v>
      </c>
      <c r="D2555">
        <f t="shared" si="338"/>
        <v>318.625</v>
      </c>
      <c r="E2555" s="9">
        <v>42553.625</v>
      </c>
      <c r="F2555" s="8" t="str">
        <f t="shared" si="334"/>
        <v>07-02-16</v>
      </c>
      <c r="G2555" s="8">
        <f t="shared" si="335"/>
        <v>42553</v>
      </c>
      <c r="H2555">
        <f t="shared" si="336"/>
        <v>14794.625</v>
      </c>
      <c r="I2555">
        <v>17.771999999999998</v>
      </c>
      <c r="J2555">
        <v>16.986999999999998</v>
      </c>
      <c r="K2555" s="3">
        <f t="shared" si="332"/>
        <v>17.771999999999998</v>
      </c>
      <c r="L2555">
        <f t="shared" si="333"/>
        <v>16.986999999999998</v>
      </c>
      <c r="M2555">
        <f t="shared" si="339"/>
        <v>16.986999999999998</v>
      </c>
      <c r="N2555" s="3">
        <f t="shared" si="337"/>
        <v>16.986999999999998</v>
      </c>
      <c r="O2555">
        <f>_xll.Interpolate($T$6:$T$1168,$U$6:$U$1168,G2555,0,0)</f>
        <v>0</v>
      </c>
      <c r="P2555">
        <f>_xll.Interpolate($T$6:$T$1168,$X$6:$X$1168,G2555,0,0)</f>
        <v>454</v>
      </c>
    </row>
    <row r="2556" spans="1:16" x14ac:dyDescent="0.25">
      <c r="A2556">
        <v>3594</v>
      </c>
      <c r="B2556" t="s">
        <v>2560</v>
      </c>
      <c r="C2556" s="7">
        <v>7650</v>
      </c>
      <c r="D2556">
        <f t="shared" si="338"/>
        <v>318.75</v>
      </c>
      <c r="E2556" s="9">
        <v>42553.75</v>
      </c>
      <c r="F2556" s="8" t="str">
        <f t="shared" si="334"/>
        <v>07-02-16</v>
      </c>
      <c r="G2556" s="8">
        <f t="shared" si="335"/>
        <v>42553</v>
      </c>
      <c r="H2556">
        <f t="shared" si="336"/>
        <v>14794.75</v>
      </c>
      <c r="I2556">
        <v>17.177</v>
      </c>
      <c r="J2556">
        <v>16.606000000000002</v>
      </c>
      <c r="K2556" s="3">
        <f t="shared" si="332"/>
        <v>17.177</v>
      </c>
      <c r="L2556">
        <f t="shared" si="333"/>
        <v>16.606000000000002</v>
      </c>
      <c r="M2556">
        <f t="shared" si="339"/>
        <v>16.606000000000002</v>
      </c>
      <c r="N2556" s="3">
        <f t="shared" si="337"/>
        <v>16.606000000000002</v>
      </c>
      <c r="O2556">
        <f>_xll.Interpolate($T$6:$T$1168,$U$6:$U$1168,G2556,0,0)</f>
        <v>0</v>
      </c>
      <c r="P2556">
        <f>_xll.Interpolate($T$6:$T$1168,$X$6:$X$1168,G2556,0,0)</f>
        <v>454</v>
      </c>
    </row>
    <row r="2557" spans="1:16" x14ac:dyDescent="0.25">
      <c r="A2557">
        <v>3595</v>
      </c>
      <c r="B2557" t="s">
        <v>2561</v>
      </c>
      <c r="C2557" s="7">
        <v>7653</v>
      </c>
      <c r="D2557">
        <f t="shared" si="338"/>
        <v>318.875</v>
      </c>
      <c r="E2557" s="9">
        <v>42553.875</v>
      </c>
      <c r="F2557" s="8" t="str">
        <f t="shared" si="334"/>
        <v>07-02-16</v>
      </c>
      <c r="G2557" s="8">
        <f t="shared" si="335"/>
        <v>42553</v>
      </c>
      <c r="H2557">
        <f t="shared" si="336"/>
        <v>14794.875</v>
      </c>
      <c r="I2557">
        <v>16.773</v>
      </c>
      <c r="J2557">
        <v>16.582000000000001</v>
      </c>
      <c r="K2557" s="3">
        <f t="shared" si="332"/>
        <v>16.773</v>
      </c>
      <c r="L2557">
        <f t="shared" si="333"/>
        <v>16.582000000000001</v>
      </c>
      <c r="M2557">
        <f t="shared" si="339"/>
        <v>16.582000000000001</v>
      </c>
      <c r="N2557" s="3">
        <f t="shared" si="337"/>
        <v>16.582000000000001</v>
      </c>
      <c r="O2557">
        <f>_xll.Interpolate($T$6:$T$1168,$U$6:$U$1168,G2557,0,0)</f>
        <v>0</v>
      </c>
      <c r="P2557">
        <f>_xll.Interpolate($T$6:$T$1168,$X$6:$X$1168,G2557,0,0)</f>
        <v>454</v>
      </c>
    </row>
    <row r="2558" spans="1:16" x14ac:dyDescent="0.25">
      <c r="A2558">
        <v>3596</v>
      </c>
      <c r="B2558" t="s">
        <v>2562</v>
      </c>
      <c r="C2558" s="7">
        <v>7656</v>
      </c>
      <c r="D2558">
        <f t="shared" si="338"/>
        <v>319</v>
      </c>
      <c r="E2558" s="9">
        <v>42554</v>
      </c>
      <c r="F2558" s="8" t="str">
        <f t="shared" si="334"/>
        <v>07-03-16</v>
      </c>
      <c r="G2558" s="8">
        <f t="shared" si="335"/>
        <v>42554</v>
      </c>
      <c r="H2558">
        <f t="shared" si="336"/>
        <v>14795</v>
      </c>
      <c r="I2558">
        <v>17.058</v>
      </c>
      <c r="J2558">
        <v>17.033999999999999</v>
      </c>
      <c r="K2558" s="3">
        <f t="shared" si="332"/>
        <v>17.058</v>
      </c>
      <c r="L2558">
        <f t="shared" si="333"/>
        <v>17.033999999999999</v>
      </c>
      <c r="M2558">
        <f t="shared" si="339"/>
        <v>17.033999999999999</v>
      </c>
      <c r="N2558" s="3">
        <f t="shared" si="337"/>
        <v>17.033999999999999</v>
      </c>
      <c r="O2558">
        <f>_xll.Interpolate($T$6:$T$1168,$U$6:$U$1168,G2558,0,0)</f>
        <v>0</v>
      </c>
      <c r="P2558">
        <f>_xll.Interpolate($T$6:$T$1168,$X$6:$X$1168,G2558,0,0)</f>
        <v>454</v>
      </c>
    </row>
    <row r="2559" spans="1:16" x14ac:dyDescent="0.25">
      <c r="A2559">
        <v>3597</v>
      </c>
      <c r="B2559" t="s">
        <v>2563</v>
      </c>
      <c r="C2559" s="7">
        <v>7659</v>
      </c>
      <c r="D2559">
        <f t="shared" si="338"/>
        <v>319.125</v>
      </c>
      <c r="E2559" s="9">
        <v>42554.125</v>
      </c>
      <c r="F2559" s="8" t="str">
        <f t="shared" si="334"/>
        <v>07-03-16</v>
      </c>
      <c r="G2559" s="8">
        <f t="shared" si="335"/>
        <v>42554</v>
      </c>
      <c r="H2559">
        <f t="shared" si="336"/>
        <v>14795.125</v>
      </c>
      <c r="I2559">
        <v>17.152999999999999</v>
      </c>
      <c r="J2559">
        <v>17.177</v>
      </c>
      <c r="K2559" s="3">
        <f t="shared" si="332"/>
        <v>17.152999999999999</v>
      </c>
      <c r="L2559">
        <f t="shared" si="333"/>
        <v>17.177</v>
      </c>
      <c r="M2559">
        <f t="shared" si="339"/>
        <v>17.177</v>
      </c>
      <c r="N2559" s="3">
        <f t="shared" si="337"/>
        <v>17.177</v>
      </c>
      <c r="O2559">
        <f>_xll.Interpolate($T$6:$T$1168,$U$6:$U$1168,G2559,0,0)</f>
        <v>0</v>
      </c>
      <c r="P2559">
        <f>_xll.Interpolate($T$6:$T$1168,$X$6:$X$1168,G2559,0,0)</f>
        <v>454</v>
      </c>
    </row>
    <row r="2560" spans="1:16" x14ac:dyDescent="0.25">
      <c r="A2560">
        <v>3598</v>
      </c>
      <c r="B2560" t="s">
        <v>2564</v>
      </c>
      <c r="C2560" s="7">
        <v>7662</v>
      </c>
      <c r="D2560">
        <f t="shared" si="338"/>
        <v>319.25</v>
      </c>
      <c r="E2560" s="9">
        <v>42554.25</v>
      </c>
      <c r="F2560" s="8" t="str">
        <f t="shared" si="334"/>
        <v>07-03-16</v>
      </c>
      <c r="G2560" s="8">
        <f t="shared" si="335"/>
        <v>42554</v>
      </c>
      <c r="H2560">
        <f t="shared" si="336"/>
        <v>14795.25</v>
      </c>
      <c r="I2560">
        <v>17.177</v>
      </c>
      <c r="J2560">
        <v>17.058</v>
      </c>
      <c r="K2560" s="3">
        <f t="shared" si="332"/>
        <v>17.177</v>
      </c>
      <c r="L2560">
        <f t="shared" si="333"/>
        <v>17.058</v>
      </c>
      <c r="M2560">
        <f t="shared" si="339"/>
        <v>17.058</v>
      </c>
      <c r="N2560" s="3">
        <f t="shared" si="337"/>
        <v>17.058</v>
      </c>
      <c r="O2560">
        <f>_xll.Interpolate($T$6:$T$1168,$U$6:$U$1168,G2560,0,0)</f>
        <v>0</v>
      </c>
      <c r="P2560">
        <f>_xll.Interpolate($T$6:$T$1168,$X$6:$X$1168,G2560,0,0)</f>
        <v>454</v>
      </c>
    </row>
    <row r="2561" spans="1:16" x14ac:dyDescent="0.25">
      <c r="A2561">
        <v>3599</v>
      </c>
      <c r="B2561" t="s">
        <v>2565</v>
      </c>
      <c r="C2561" s="7">
        <v>7665</v>
      </c>
      <c r="D2561">
        <f t="shared" si="338"/>
        <v>319.375</v>
      </c>
      <c r="E2561" s="9">
        <v>42554.375</v>
      </c>
      <c r="F2561" s="8" t="str">
        <f t="shared" si="334"/>
        <v>07-03-16</v>
      </c>
      <c r="G2561" s="8">
        <f t="shared" si="335"/>
        <v>42554</v>
      </c>
      <c r="H2561">
        <f t="shared" si="336"/>
        <v>14795.375</v>
      </c>
      <c r="I2561">
        <v>17.152999999999999</v>
      </c>
      <c r="J2561">
        <v>17.152999999999999</v>
      </c>
      <c r="K2561" s="3">
        <f t="shared" si="332"/>
        <v>17.152999999999999</v>
      </c>
      <c r="L2561">
        <f t="shared" si="333"/>
        <v>17.152999999999999</v>
      </c>
      <c r="M2561">
        <f t="shared" si="339"/>
        <v>17.152999999999999</v>
      </c>
      <c r="N2561" s="3">
        <f t="shared" si="337"/>
        <v>17.152999999999999</v>
      </c>
      <c r="O2561">
        <f>_xll.Interpolate($T$6:$T$1168,$U$6:$U$1168,G2561,0,0)</f>
        <v>0</v>
      </c>
      <c r="P2561">
        <f>_xll.Interpolate($T$6:$T$1168,$X$6:$X$1168,G2561,0,0)</f>
        <v>454</v>
      </c>
    </row>
    <row r="2562" spans="1:16" x14ac:dyDescent="0.25">
      <c r="A2562">
        <v>3600</v>
      </c>
      <c r="B2562" t="s">
        <v>2566</v>
      </c>
      <c r="C2562" s="7">
        <v>7668</v>
      </c>
      <c r="D2562">
        <f t="shared" si="338"/>
        <v>319.5</v>
      </c>
      <c r="E2562" s="9">
        <v>42554.5</v>
      </c>
      <c r="F2562" s="8" t="str">
        <f t="shared" si="334"/>
        <v>07-03-16</v>
      </c>
      <c r="G2562" s="8">
        <f t="shared" si="335"/>
        <v>42554</v>
      </c>
      <c r="H2562">
        <f t="shared" si="336"/>
        <v>14795.5</v>
      </c>
      <c r="I2562">
        <v>17.771999999999998</v>
      </c>
      <c r="J2562">
        <v>17.058</v>
      </c>
      <c r="K2562" s="3">
        <f t="shared" si="332"/>
        <v>17.771999999999998</v>
      </c>
      <c r="L2562">
        <f t="shared" si="333"/>
        <v>17.058</v>
      </c>
      <c r="M2562">
        <f t="shared" si="339"/>
        <v>17.058</v>
      </c>
      <c r="N2562" s="3">
        <f t="shared" si="337"/>
        <v>17.058</v>
      </c>
      <c r="O2562">
        <f>_xll.Interpolate($T$6:$T$1168,$U$6:$U$1168,G2562,0,0)</f>
        <v>0</v>
      </c>
      <c r="P2562">
        <f>_xll.Interpolate($T$6:$T$1168,$X$6:$X$1168,G2562,0,0)</f>
        <v>454</v>
      </c>
    </row>
    <row r="2563" spans="1:16" x14ac:dyDescent="0.25">
      <c r="A2563">
        <v>3601</v>
      </c>
      <c r="B2563" t="s">
        <v>2567</v>
      </c>
      <c r="C2563" s="7">
        <v>7671</v>
      </c>
      <c r="D2563">
        <f t="shared" si="338"/>
        <v>319.625</v>
      </c>
      <c r="E2563" s="9">
        <v>42554.625</v>
      </c>
      <c r="F2563" s="8" t="str">
        <f t="shared" si="334"/>
        <v>07-03-16</v>
      </c>
      <c r="G2563" s="8">
        <f t="shared" si="335"/>
        <v>42554</v>
      </c>
      <c r="H2563">
        <f t="shared" si="336"/>
        <v>14795.625</v>
      </c>
      <c r="I2563">
        <v>17.962</v>
      </c>
      <c r="J2563">
        <v>16.867999999999999</v>
      </c>
      <c r="K2563" s="3">
        <f t="shared" si="332"/>
        <v>17.962</v>
      </c>
      <c r="L2563">
        <f t="shared" si="333"/>
        <v>16.867999999999999</v>
      </c>
      <c r="M2563">
        <f t="shared" si="339"/>
        <v>16.867999999999999</v>
      </c>
      <c r="N2563" s="3">
        <f t="shared" si="337"/>
        <v>16.867999999999999</v>
      </c>
      <c r="O2563">
        <f>_xll.Interpolate($T$6:$T$1168,$U$6:$U$1168,G2563,0,0)</f>
        <v>0</v>
      </c>
      <c r="P2563">
        <f>_xll.Interpolate($T$6:$T$1168,$X$6:$X$1168,G2563,0,0)</f>
        <v>454</v>
      </c>
    </row>
    <row r="2564" spans="1:16" x14ac:dyDescent="0.25">
      <c r="A2564">
        <v>3602</v>
      </c>
      <c r="B2564" t="s">
        <v>2568</v>
      </c>
      <c r="C2564" s="7">
        <v>7674</v>
      </c>
      <c r="D2564">
        <f t="shared" si="338"/>
        <v>319.75</v>
      </c>
      <c r="E2564" s="9">
        <v>42554.75</v>
      </c>
      <c r="F2564" s="8" t="str">
        <f t="shared" si="334"/>
        <v>07-03-16</v>
      </c>
      <c r="G2564" s="8">
        <f t="shared" si="335"/>
        <v>42554</v>
      </c>
      <c r="H2564">
        <f t="shared" si="336"/>
        <v>14795.75</v>
      </c>
      <c r="I2564">
        <v>17.558</v>
      </c>
      <c r="J2564">
        <v>17.058</v>
      </c>
      <c r="K2564" s="3">
        <f t="shared" si="332"/>
        <v>17.558</v>
      </c>
      <c r="L2564">
        <f t="shared" si="333"/>
        <v>17.058</v>
      </c>
      <c r="M2564">
        <f t="shared" si="339"/>
        <v>17.058</v>
      </c>
      <c r="N2564" s="3">
        <f t="shared" si="337"/>
        <v>17.058</v>
      </c>
      <c r="O2564">
        <f>_xll.Interpolate($T$6:$T$1168,$U$6:$U$1168,G2564,0,0)</f>
        <v>0</v>
      </c>
      <c r="P2564">
        <f>_xll.Interpolate($T$6:$T$1168,$X$6:$X$1168,G2564,0,0)</f>
        <v>454</v>
      </c>
    </row>
    <row r="2565" spans="1:16" x14ac:dyDescent="0.25">
      <c r="A2565">
        <v>3603</v>
      </c>
      <c r="B2565" t="s">
        <v>2569</v>
      </c>
      <c r="C2565" s="7">
        <v>7677</v>
      </c>
      <c r="D2565">
        <f t="shared" si="338"/>
        <v>319.875</v>
      </c>
      <c r="E2565" s="9">
        <v>42554.875</v>
      </c>
      <c r="F2565" s="8" t="str">
        <f t="shared" si="334"/>
        <v>07-03-16</v>
      </c>
      <c r="G2565" s="8">
        <f t="shared" si="335"/>
        <v>42554</v>
      </c>
      <c r="H2565">
        <f t="shared" si="336"/>
        <v>14795.875</v>
      </c>
      <c r="I2565">
        <v>17.248999999999999</v>
      </c>
      <c r="J2565">
        <v>17.152999999999999</v>
      </c>
      <c r="K2565" s="3">
        <f t="shared" si="332"/>
        <v>17.248999999999999</v>
      </c>
      <c r="L2565">
        <f t="shared" si="333"/>
        <v>17.152999999999999</v>
      </c>
      <c r="M2565">
        <f t="shared" si="339"/>
        <v>17.152999999999999</v>
      </c>
      <c r="N2565" s="3">
        <f t="shared" si="337"/>
        <v>17.152999999999999</v>
      </c>
      <c r="O2565">
        <f>_xll.Interpolate($T$6:$T$1168,$U$6:$U$1168,G2565,0,0)</f>
        <v>0</v>
      </c>
      <c r="P2565">
        <f>_xll.Interpolate($T$6:$T$1168,$X$6:$X$1168,G2565,0,0)</f>
        <v>454</v>
      </c>
    </row>
    <row r="2566" spans="1:16" x14ac:dyDescent="0.25">
      <c r="A2566">
        <v>3604</v>
      </c>
      <c r="B2566" t="s">
        <v>2570</v>
      </c>
      <c r="C2566" s="7">
        <v>7680</v>
      </c>
      <c r="D2566">
        <f t="shared" si="338"/>
        <v>320</v>
      </c>
      <c r="E2566" s="9">
        <v>42555</v>
      </c>
      <c r="F2566" s="8" t="str">
        <f t="shared" si="334"/>
        <v>07-04-16</v>
      </c>
      <c r="G2566" s="8">
        <f t="shared" si="335"/>
        <v>42555</v>
      </c>
      <c r="H2566">
        <f t="shared" si="336"/>
        <v>14796</v>
      </c>
      <c r="I2566">
        <v>17.225000000000001</v>
      </c>
      <c r="J2566">
        <v>17.201000000000001</v>
      </c>
      <c r="K2566" s="3">
        <f t="shared" ref="K2566:K2629" si="340">IF(I2566&lt;3,NA(),I2566)</f>
        <v>17.225000000000001</v>
      </c>
      <c r="L2566">
        <f t="shared" ref="L2566:L2629" si="341">IF(J2566&lt;1,NA(),J2566)</f>
        <v>17.201000000000001</v>
      </c>
      <c r="M2566">
        <f t="shared" si="339"/>
        <v>17.201000000000001</v>
      </c>
      <c r="N2566" s="3">
        <f t="shared" si="337"/>
        <v>17.201000000000001</v>
      </c>
      <c r="O2566">
        <f>_xll.Interpolate($T$6:$T$1168,$U$6:$U$1168,G2566,0,0)</f>
        <v>0</v>
      </c>
      <c r="P2566">
        <f>_xll.Interpolate($T$6:$T$1168,$X$6:$X$1168,G2566,0,0)</f>
        <v>454</v>
      </c>
    </row>
    <row r="2567" spans="1:16" x14ac:dyDescent="0.25">
      <c r="A2567">
        <v>3605</v>
      </c>
      <c r="B2567" t="s">
        <v>2571</v>
      </c>
      <c r="C2567" s="7">
        <v>7683</v>
      </c>
      <c r="D2567">
        <f t="shared" si="338"/>
        <v>320.125</v>
      </c>
      <c r="E2567" s="9">
        <v>42555.125</v>
      </c>
      <c r="F2567" s="8" t="str">
        <f t="shared" ref="F2567:F2630" si="342">TEXT(E2567,"MM-DD-YY")</f>
        <v>07-04-16</v>
      </c>
      <c r="G2567" s="8">
        <f t="shared" ref="G2567:G2630" si="343">DATEVALUE(F2567)</f>
        <v>42555</v>
      </c>
      <c r="H2567">
        <f t="shared" ref="H2567:H2630" si="344">14476+D2567</f>
        <v>14796.125</v>
      </c>
      <c r="I2567">
        <v>17.058</v>
      </c>
      <c r="J2567">
        <v>17.033999999999999</v>
      </c>
      <c r="K2567" s="3">
        <f t="shared" si="340"/>
        <v>17.058</v>
      </c>
      <c r="L2567">
        <f t="shared" si="341"/>
        <v>17.033999999999999</v>
      </c>
      <c r="M2567">
        <f t="shared" si="339"/>
        <v>17.033999999999999</v>
      </c>
      <c r="N2567" s="3">
        <f t="shared" ref="N2567:N2630" si="345">IF(AND(ISNUMBER(K2567),ISNUMBER(L2567)),(O2567*K2567+L2567*P2567)/(O2567+P2567),IF(ISNA(L2567),K2567,L2567))</f>
        <v>17.033999999999999</v>
      </c>
      <c r="O2567">
        <f>_xll.Interpolate($T$6:$T$1168,$U$6:$U$1168,G2567,0,0)</f>
        <v>0</v>
      </c>
      <c r="P2567">
        <f>_xll.Interpolate($T$6:$T$1168,$X$6:$X$1168,G2567,0,0)</f>
        <v>454</v>
      </c>
    </row>
    <row r="2568" spans="1:16" x14ac:dyDescent="0.25">
      <c r="A2568">
        <v>3606</v>
      </c>
      <c r="B2568" t="s">
        <v>2572</v>
      </c>
      <c r="C2568" s="7">
        <v>7686</v>
      </c>
      <c r="D2568">
        <f t="shared" si="338"/>
        <v>320.25</v>
      </c>
      <c r="E2568" s="9">
        <v>42555.25</v>
      </c>
      <c r="F2568" s="8" t="str">
        <f t="shared" si="342"/>
        <v>07-04-16</v>
      </c>
      <c r="G2568" s="8">
        <f t="shared" si="343"/>
        <v>42555</v>
      </c>
      <c r="H2568">
        <f t="shared" si="344"/>
        <v>14796.25</v>
      </c>
      <c r="I2568">
        <v>17.058</v>
      </c>
      <c r="J2568">
        <v>17.058</v>
      </c>
      <c r="K2568" s="3">
        <f t="shared" si="340"/>
        <v>17.058</v>
      </c>
      <c r="L2568">
        <f t="shared" si="341"/>
        <v>17.058</v>
      </c>
      <c r="M2568">
        <f t="shared" si="339"/>
        <v>17.058</v>
      </c>
      <c r="N2568" s="3">
        <f t="shared" si="345"/>
        <v>17.058</v>
      </c>
      <c r="O2568">
        <f>_xll.Interpolate($T$6:$T$1168,$U$6:$U$1168,G2568,0,0)</f>
        <v>0</v>
      </c>
      <c r="P2568">
        <f>_xll.Interpolate($T$6:$T$1168,$X$6:$X$1168,G2568,0,0)</f>
        <v>454</v>
      </c>
    </row>
    <row r="2569" spans="1:16" x14ac:dyDescent="0.25">
      <c r="A2569">
        <v>3607</v>
      </c>
      <c r="B2569" t="s">
        <v>2573</v>
      </c>
      <c r="C2569" s="7">
        <v>7689</v>
      </c>
      <c r="D2569">
        <f t="shared" si="338"/>
        <v>320.375</v>
      </c>
      <c r="E2569" s="9">
        <v>42555.375</v>
      </c>
      <c r="F2569" s="8" t="str">
        <f t="shared" si="342"/>
        <v>07-04-16</v>
      </c>
      <c r="G2569" s="8">
        <f t="shared" si="343"/>
        <v>42555</v>
      </c>
      <c r="H2569">
        <f t="shared" si="344"/>
        <v>14796.375</v>
      </c>
      <c r="I2569">
        <v>17.225000000000001</v>
      </c>
      <c r="J2569">
        <v>17.152999999999999</v>
      </c>
      <c r="K2569" s="3">
        <f t="shared" si="340"/>
        <v>17.225000000000001</v>
      </c>
      <c r="L2569">
        <f t="shared" si="341"/>
        <v>17.152999999999999</v>
      </c>
      <c r="M2569">
        <f t="shared" si="339"/>
        <v>17.152999999999999</v>
      </c>
      <c r="N2569" s="3">
        <f t="shared" si="345"/>
        <v>17.152999999999999</v>
      </c>
      <c r="O2569">
        <f>_xll.Interpolate($T$6:$T$1168,$U$6:$U$1168,G2569,0,0)</f>
        <v>0</v>
      </c>
      <c r="P2569">
        <f>_xll.Interpolate($T$6:$T$1168,$X$6:$X$1168,G2569,0,0)</f>
        <v>454</v>
      </c>
    </row>
    <row r="2570" spans="1:16" x14ac:dyDescent="0.25">
      <c r="A2570">
        <v>3608</v>
      </c>
      <c r="B2570" t="s">
        <v>2574</v>
      </c>
      <c r="C2570" s="7">
        <v>7692</v>
      </c>
      <c r="D2570">
        <f t="shared" si="338"/>
        <v>320.5</v>
      </c>
      <c r="E2570" s="9">
        <v>42555.5</v>
      </c>
      <c r="F2570" s="8" t="str">
        <f t="shared" si="342"/>
        <v>07-04-16</v>
      </c>
      <c r="G2570" s="8">
        <f t="shared" si="343"/>
        <v>42555</v>
      </c>
      <c r="H2570">
        <f t="shared" si="344"/>
        <v>14796.5</v>
      </c>
      <c r="I2570">
        <v>17.818999999999999</v>
      </c>
      <c r="J2570">
        <v>17.13</v>
      </c>
      <c r="K2570" s="3">
        <f t="shared" si="340"/>
        <v>17.818999999999999</v>
      </c>
      <c r="L2570">
        <f t="shared" si="341"/>
        <v>17.13</v>
      </c>
      <c r="M2570">
        <f t="shared" si="339"/>
        <v>17.13</v>
      </c>
      <c r="N2570" s="3">
        <f t="shared" si="345"/>
        <v>17.13</v>
      </c>
      <c r="O2570">
        <f>_xll.Interpolate($T$6:$T$1168,$U$6:$U$1168,G2570,0,0)</f>
        <v>0</v>
      </c>
      <c r="P2570">
        <f>_xll.Interpolate($T$6:$T$1168,$X$6:$X$1168,G2570,0,0)</f>
        <v>454</v>
      </c>
    </row>
    <row r="2571" spans="1:16" x14ac:dyDescent="0.25">
      <c r="A2571">
        <v>3609</v>
      </c>
      <c r="B2571" t="s">
        <v>2575</v>
      </c>
      <c r="C2571" s="7">
        <v>7695</v>
      </c>
      <c r="D2571">
        <f t="shared" si="338"/>
        <v>320.625</v>
      </c>
      <c r="E2571" s="9">
        <v>42555.625</v>
      </c>
      <c r="F2571" s="8" t="str">
        <f t="shared" si="342"/>
        <v>07-04-16</v>
      </c>
      <c r="G2571" s="8">
        <f t="shared" si="343"/>
        <v>42555</v>
      </c>
      <c r="H2571">
        <f t="shared" si="344"/>
        <v>14796.625</v>
      </c>
      <c r="I2571">
        <v>17.867000000000001</v>
      </c>
      <c r="J2571">
        <v>16.82</v>
      </c>
      <c r="K2571" s="3">
        <f t="shared" si="340"/>
        <v>17.867000000000001</v>
      </c>
      <c r="L2571">
        <f t="shared" si="341"/>
        <v>16.82</v>
      </c>
      <c r="M2571">
        <f t="shared" si="339"/>
        <v>16.82</v>
      </c>
      <c r="N2571" s="3">
        <f t="shared" si="345"/>
        <v>16.82</v>
      </c>
      <c r="O2571">
        <f>_xll.Interpolate($T$6:$T$1168,$U$6:$U$1168,G2571,0,0)</f>
        <v>0</v>
      </c>
      <c r="P2571">
        <f>_xll.Interpolate($T$6:$T$1168,$X$6:$X$1168,G2571,0,0)</f>
        <v>454</v>
      </c>
    </row>
    <row r="2572" spans="1:16" x14ac:dyDescent="0.25">
      <c r="A2572">
        <v>3610</v>
      </c>
      <c r="B2572" t="s">
        <v>2576</v>
      </c>
      <c r="C2572" s="7">
        <v>7698</v>
      </c>
      <c r="D2572">
        <f t="shared" si="338"/>
        <v>320.75</v>
      </c>
      <c r="E2572" s="9">
        <v>42555.75</v>
      </c>
      <c r="F2572" s="8" t="str">
        <f t="shared" si="342"/>
        <v>07-04-16</v>
      </c>
      <c r="G2572" s="8">
        <f t="shared" si="343"/>
        <v>42555</v>
      </c>
      <c r="H2572">
        <f t="shared" si="344"/>
        <v>14796.75</v>
      </c>
      <c r="I2572">
        <v>17.605</v>
      </c>
      <c r="J2572">
        <v>17.225000000000001</v>
      </c>
      <c r="K2572" s="3">
        <f t="shared" si="340"/>
        <v>17.605</v>
      </c>
      <c r="L2572">
        <f t="shared" si="341"/>
        <v>17.225000000000001</v>
      </c>
      <c r="M2572">
        <f t="shared" si="339"/>
        <v>17.225000000000001</v>
      </c>
      <c r="N2572" s="3">
        <f t="shared" si="345"/>
        <v>17.225000000000001</v>
      </c>
      <c r="O2572">
        <f>_xll.Interpolate($T$6:$T$1168,$U$6:$U$1168,G2572,0,0)</f>
        <v>0</v>
      </c>
      <c r="P2572">
        <f>_xll.Interpolate($T$6:$T$1168,$X$6:$X$1168,G2572,0,0)</f>
        <v>454</v>
      </c>
    </row>
    <row r="2573" spans="1:16" x14ac:dyDescent="0.25">
      <c r="A2573">
        <v>3611</v>
      </c>
      <c r="B2573" t="s">
        <v>2577</v>
      </c>
      <c r="C2573" s="7">
        <v>7701</v>
      </c>
      <c r="D2573">
        <f t="shared" si="338"/>
        <v>320.875</v>
      </c>
      <c r="E2573" s="9">
        <v>42555.875</v>
      </c>
      <c r="F2573" s="8" t="str">
        <f t="shared" si="342"/>
        <v>07-04-16</v>
      </c>
      <c r="G2573" s="8">
        <f t="shared" si="343"/>
        <v>42555</v>
      </c>
      <c r="H2573">
        <f t="shared" si="344"/>
        <v>14796.875</v>
      </c>
      <c r="I2573">
        <v>17.248999999999999</v>
      </c>
      <c r="J2573">
        <v>17.201000000000001</v>
      </c>
      <c r="K2573" s="3">
        <f t="shared" si="340"/>
        <v>17.248999999999999</v>
      </c>
      <c r="L2573">
        <f t="shared" si="341"/>
        <v>17.201000000000001</v>
      </c>
      <c r="M2573">
        <f t="shared" si="339"/>
        <v>17.201000000000001</v>
      </c>
      <c r="N2573" s="3">
        <f t="shared" si="345"/>
        <v>17.201000000000001</v>
      </c>
      <c r="O2573">
        <f>_xll.Interpolate($T$6:$T$1168,$U$6:$U$1168,G2573,0,0)</f>
        <v>0</v>
      </c>
      <c r="P2573">
        <f>_xll.Interpolate($T$6:$T$1168,$X$6:$X$1168,G2573,0,0)</f>
        <v>454</v>
      </c>
    </row>
    <row r="2574" spans="1:16" x14ac:dyDescent="0.25">
      <c r="A2574">
        <v>3612</v>
      </c>
      <c r="B2574" t="s">
        <v>2578</v>
      </c>
      <c r="C2574" s="7">
        <v>7704</v>
      </c>
      <c r="D2574">
        <f t="shared" si="338"/>
        <v>321</v>
      </c>
      <c r="E2574" s="9">
        <v>42556</v>
      </c>
      <c r="F2574" s="8" t="str">
        <f t="shared" si="342"/>
        <v>07-05-16</v>
      </c>
      <c r="G2574" s="8">
        <f t="shared" si="343"/>
        <v>42556</v>
      </c>
      <c r="H2574">
        <f t="shared" si="344"/>
        <v>14797</v>
      </c>
      <c r="I2574">
        <v>17.295999999999999</v>
      </c>
      <c r="J2574">
        <v>17.152999999999999</v>
      </c>
      <c r="K2574" s="3">
        <f t="shared" si="340"/>
        <v>17.295999999999999</v>
      </c>
      <c r="L2574">
        <f t="shared" si="341"/>
        <v>17.152999999999999</v>
      </c>
      <c r="M2574">
        <f t="shared" si="339"/>
        <v>17.152999999999999</v>
      </c>
      <c r="N2574" s="3">
        <f t="shared" si="345"/>
        <v>17.152999999999999</v>
      </c>
      <c r="O2574">
        <f>_xll.Interpolate($T$6:$T$1168,$U$6:$U$1168,G2574,0,0)</f>
        <v>0</v>
      </c>
      <c r="P2574">
        <f>_xll.Interpolate($T$6:$T$1168,$X$6:$X$1168,G2574,0,0)</f>
        <v>454</v>
      </c>
    </row>
    <row r="2575" spans="1:16" x14ac:dyDescent="0.25">
      <c r="A2575">
        <v>3613</v>
      </c>
      <c r="B2575" t="s">
        <v>2579</v>
      </c>
      <c r="C2575" s="7">
        <v>7707</v>
      </c>
      <c r="D2575">
        <f t="shared" si="338"/>
        <v>321.125</v>
      </c>
      <c r="E2575" s="9">
        <v>42556.125</v>
      </c>
      <c r="F2575" s="8" t="str">
        <f t="shared" si="342"/>
        <v>07-05-16</v>
      </c>
      <c r="G2575" s="8">
        <f t="shared" si="343"/>
        <v>42556</v>
      </c>
      <c r="H2575">
        <f t="shared" si="344"/>
        <v>14797.125</v>
      </c>
      <c r="I2575">
        <v>17.248999999999999</v>
      </c>
      <c r="J2575">
        <v>17.32</v>
      </c>
      <c r="K2575" s="3">
        <f t="shared" si="340"/>
        <v>17.248999999999999</v>
      </c>
      <c r="L2575">
        <f t="shared" si="341"/>
        <v>17.32</v>
      </c>
      <c r="M2575">
        <f t="shared" si="339"/>
        <v>17.32</v>
      </c>
      <c r="N2575" s="3">
        <f t="shared" si="345"/>
        <v>17.32</v>
      </c>
      <c r="O2575">
        <f>_xll.Interpolate($T$6:$T$1168,$U$6:$U$1168,G2575,0,0)</f>
        <v>0</v>
      </c>
      <c r="P2575">
        <f>_xll.Interpolate($T$6:$T$1168,$X$6:$X$1168,G2575,0,0)</f>
        <v>454</v>
      </c>
    </row>
    <row r="2576" spans="1:16" x14ac:dyDescent="0.25">
      <c r="A2576">
        <v>3614</v>
      </c>
      <c r="B2576" t="s">
        <v>2580</v>
      </c>
      <c r="C2576" s="7">
        <v>7710</v>
      </c>
      <c r="D2576">
        <f t="shared" si="338"/>
        <v>321.25</v>
      </c>
      <c r="E2576" s="9">
        <v>42556.25</v>
      </c>
      <c r="F2576" s="8" t="str">
        <f t="shared" si="342"/>
        <v>07-05-16</v>
      </c>
      <c r="G2576" s="8">
        <f t="shared" si="343"/>
        <v>42556</v>
      </c>
      <c r="H2576">
        <f t="shared" si="344"/>
        <v>14797.25</v>
      </c>
      <c r="I2576">
        <v>17.295999999999999</v>
      </c>
      <c r="J2576">
        <v>17.152999999999999</v>
      </c>
      <c r="K2576" s="3">
        <f t="shared" si="340"/>
        <v>17.295999999999999</v>
      </c>
      <c r="L2576">
        <f t="shared" si="341"/>
        <v>17.152999999999999</v>
      </c>
      <c r="M2576">
        <f t="shared" si="339"/>
        <v>17.152999999999999</v>
      </c>
      <c r="N2576" s="3">
        <f t="shared" si="345"/>
        <v>17.152999999999999</v>
      </c>
      <c r="O2576">
        <f>_xll.Interpolate($T$6:$T$1168,$U$6:$U$1168,G2576,0,0)</f>
        <v>0</v>
      </c>
      <c r="P2576">
        <f>_xll.Interpolate($T$6:$T$1168,$X$6:$X$1168,G2576,0,0)</f>
        <v>454</v>
      </c>
    </row>
    <row r="2577" spans="1:16" x14ac:dyDescent="0.25">
      <c r="A2577">
        <v>3615</v>
      </c>
      <c r="B2577" t="s">
        <v>2581</v>
      </c>
      <c r="C2577" s="7">
        <v>7713</v>
      </c>
      <c r="D2577">
        <f t="shared" si="338"/>
        <v>321.375</v>
      </c>
      <c r="E2577" s="9">
        <v>42556.375</v>
      </c>
      <c r="F2577" s="8" t="str">
        <f t="shared" si="342"/>
        <v>07-05-16</v>
      </c>
      <c r="G2577" s="8">
        <f t="shared" si="343"/>
        <v>42556</v>
      </c>
      <c r="H2577">
        <f t="shared" si="344"/>
        <v>14797.375</v>
      </c>
      <c r="I2577">
        <v>17.463000000000001</v>
      </c>
      <c r="J2577">
        <v>17.271999999999998</v>
      </c>
      <c r="K2577" s="3">
        <f t="shared" si="340"/>
        <v>17.463000000000001</v>
      </c>
      <c r="L2577">
        <f t="shared" si="341"/>
        <v>17.271999999999998</v>
      </c>
      <c r="M2577">
        <f t="shared" si="339"/>
        <v>17.271999999999998</v>
      </c>
      <c r="N2577" s="3">
        <f t="shared" si="345"/>
        <v>17.271999999999998</v>
      </c>
      <c r="O2577">
        <f>_xll.Interpolate($T$6:$T$1168,$U$6:$U$1168,G2577,0,0)</f>
        <v>0</v>
      </c>
      <c r="P2577">
        <f>_xll.Interpolate($T$6:$T$1168,$X$6:$X$1168,G2577,0,0)</f>
        <v>454</v>
      </c>
    </row>
    <row r="2578" spans="1:16" x14ac:dyDescent="0.25">
      <c r="A2578">
        <v>3616</v>
      </c>
      <c r="B2578" t="s">
        <v>2582</v>
      </c>
      <c r="C2578" s="7">
        <v>7716</v>
      </c>
      <c r="D2578">
        <f t="shared" si="338"/>
        <v>321.5</v>
      </c>
      <c r="E2578" s="9">
        <v>42556.5</v>
      </c>
      <c r="F2578" s="8" t="str">
        <f t="shared" si="342"/>
        <v>07-05-16</v>
      </c>
      <c r="G2578" s="8">
        <f t="shared" si="343"/>
        <v>42556</v>
      </c>
      <c r="H2578">
        <f t="shared" si="344"/>
        <v>14797.5</v>
      </c>
      <c r="I2578">
        <v>17.986000000000001</v>
      </c>
      <c r="J2578">
        <v>17.32</v>
      </c>
      <c r="K2578" s="3">
        <f t="shared" si="340"/>
        <v>17.986000000000001</v>
      </c>
      <c r="L2578">
        <f t="shared" si="341"/>
        <v>17.32</v>
      </c>
      <c r="M2578">
        <f t="shared" si="339"/>
        <v>17.32</v>
      </c>
      <c r="N2578" s="3">
        <f t="shared" si="345"/>
        <v>17.32</v>
      </c>
      <c r="O2578">
        <f>_xll.Interpolate($T$6:$T$1168,$U$6:$U$1168,G2578,0,0)</f>
        <v>0</v>
      </c>
      <c r="P2578">
        <f>_xll.Interpolate($T$6:$T$1168,$X$6:$X$1168,G2578,0,0)</f>
        <v>454</v>
      </c>
    </row>
    <row r="2579" spans="1:16" x14ac:dyDescent="0.25">
      <c r="A2579">
        <v>3617</v>
      </c>
      <c r="B2579" t="s">
        <v>2583</v>
      </c>
      <c r="C2579" s="7">
        <v>7719</v>
      </c>
      <c r="D2579">
        <f t="shared" si="338"/>
        <v>321.625</v>
      </c>
      <c r="E2579" s="9">
        <v>42556.625</v>
      </c>
      <c r="F2579" s="8" t="str">
        <f t="shared" si="342"/>
        <v>07-05-16</v>
      </c>
      <c r="G2579" s="8">
        <f t="shared" si="343"/>
        <v>42556</v>
      </c>
      <c r="H2579">
        <f t="shared" si="344"/>
        <v>14797.625</v>
      </c>
      <c r="I2579">
        <v>18.081</v>
      </c>
      <c r="J2579">
        <v>17.225000000000001</v>
      </c>
      <c r="K2579" s="3">
        <f t="shared" si="340"/>
        <v>18.081</v>
      </c>
      <c r="L2579">
        <f t="shared" si="341"/>
        <v>17.225000000000001</v>
      </c>
      <c r="M2579">
        <f t="shared" si="339"/>
        <v>17.225000000000001</v>
      </c>
      <c r="N2579" s="3">
        <f t="shared" si="345"/>
        <v>17.225000000000001</v>
      </c>
      <c r="O2579">
        <f>_xll.Interpolate($T$6:$T$1168,$U$6:$U$1168,G2579,0,0)</f>
        <v>0</v>
      </c>
      <c r="P2579">
        <f>_xll.Interpolate($T$6:$T$1168,$X$6:$X$1168,G2579,0,0)</f>
        <v>454</v>
      </c>
    </row>
    <row r="2580" spans="1:16" x14ac:dyDescent="0.25">
      <c r="A2580">
        <v>3618</v>
      </c>
      <c r="B2580" t="s">
        <v>2584</v>
      </c>
      <c r="C2580" s="7">
        <v>7722</v>
      </c>
      <c r="D2580">
        <f t="shared" si="338"/>
        <v>321.75</v>
      </c>
      <c r="E2580" s="9">
        <v>42556.75</v>
      </c>
      <c r="F2580" s="8" t="str">
        <f t="shared" si="342"/>
        <v>07-05-16</v>
      </c>
      <c r="G2580" s="8">
        <f t="shared" si="343"/>
        <v>42556</v>
      </c>
      <c r="H2580">
        <f t="shared" si="344"/>
        <v>14797.75</v>
      </c>
      <c r="I2580">
        <v>18.010000000000002</v>
      </c>
      <c r="J2580">
        <v>17.510000000000002</v>
      </c>
      <c r="K2580" s="3">
        <f t="shared" si="340"/>
        <v>18.010000000000002</v>
      </c>
      <c r="L2580">
        <f t="shared" si="341"/>
        <v>17.510000000000002</v>
      </c>
      <c r="M2580">
        <f t="shared" si="339"/>
        <v>17.510000000000002</v>
      </c>
      <c r="N2580" s="3">
        <f t="shared" si="345"/>
        <v>17.510000000000002</v>
      </c>
      <c r="O2580">
        <f>_xll.Interpolate($T$6:$T$1168,$U$6:$U$1168,G2580,0,0)</f>
        <v>0</v>
      </c>
      <c r="P2580">
        <f>_xll.Interpolate($T$6:$T$1168,$X$6:$X$1168,G2580,0,0)</f>
        <v>454</v>
      </c>
    </row>
    <row r="2581" spans="1:16" x14ac:dyDescent="0.25">
      <c r="A2581">
        <v>3619</v>
      </c>
      <c r="B2581" t="s">
        <v>2585</v>
      </c>
      <c r="C2581" s="7">
        <v>7725</v>
      </c>
      <c r="D2581">
        <f t="shared" si="338"/>
        <v>321.875</v>
      </c>
      <c r="E2581" s="9">
        <v>42556.875</v>
      </c>
      <c r="F2581" s="8" t="str">
        <f t="shared" si="342"/>
        <v>07-05-16</v>
      </c>
      <c r="G2581" s="8">
        <f t="shared" si="343"/>
        <v>42556</v>
      </c>
      <c r="H2581">
        <f t="shared" si="344"/>
        <v>14797.875</v>
      </c>
      <c r="I2581">
        <v>17.439</v>
      </c>
      <c r="J2581">
        <v>17.32</v>
      </c>
      <c r="K2581" s="3">
        <f t="shared" si="340"/>
        <v>17.439</v>
      </c>
      <c r="L2581">
        <f t="shared" si="341"/>
        <v>17.32</v>
      </c>
      <c r="M2581">
        <f t="shared" si="339"/>
        <v>17.32</v>
      </c>
      <c r="N2581" s="3">
        <f t="shared" si="345"/>
        <v>17.32</v>
      </c>
      <c r="O2581">
        <f>_xll.Interpolate($T$6:$T$1168,$U$6:$U$1168,G2581,0,0)</f>
        <v>0</v>
      </c>
      <c r="P2581">
        <f>_xll.Interpolate($T$6:$T$1168,$X$6:$X$1168,G2581,0,0)</f>
        <v>454</v>
      </c>
    </row>
    <row r="2582" spans="1:16" x14ac:dyDescent="0.25">
      <c r="A2582">
        <v>3620</v>
      </c>
      <c r="B2582" t="s">
        <v>2586</v>
      </c>
      <c r="C2582" s="7">
        <v>7728</v>
      </c>
      <c r="D2582">
        <f t="shared" si="338"/>
        <v>322</v>
      </c>
      <c r="E2582" s="9">
        <v>42557</v>
      </c>
      <c r="F2582" s="8" t="str">
        <f t="shared" si="342"/>
        <v>07-06-16</v>
      </c>
      <c r="G2582" s="8">
        <f t="shared" si="343"/>
        <v>42557</v>
      </c>
      <c r="H2582">
        <f t="shared" si="344"/>
        <v>14798</v>
      </c>
      <c r="I2582">
        <v>17.390999999999998</v>
      </c>
      <c r="J2582">
        <v>17.295999999999999</v>
      </c>
      <c r="K2582" s="3">
        <f t="shared" si="340"/>
        <v>17.390999999999998</v>
      </c>
      <c r="L2582">
        <f t="shared" si="341"/>
        <v>17.295999999999999</v>
      </c>
      <c r="M2582">
        <f t="shared" si="339"/>
        <v>17.295999999999999</v>
      </c>
      <c r="N2582" s="3">
        <f t="shared" si="345"/>
        <v>17.295999999999999</v>
      </c>
      <c r="O2582">
        <f>_xll.Interpolate($T$6:$T$1168,$U$6:$U$1168,G2582,0,0)</f>
        <v>0</v>
      </c>
      <c r="P2582">
        <f>_xll.Interpolate($T$6:$T$1168,$X$6:$X$1168,G2582,0,0)</f>
        <v>454</v>
      </c>
    </row>
    <row r="2583" spans="1:16" x14ac:dyDescent="0.25">
      <c r="A2583">
        <v>3621</v>
      </c>
      <c r="B2583" t="s">
        <v>2587</v>
      </c>
      <c r="C2583" s="7">
        <v>7731</v>
      </c>
      <c r="D2583">
        <f t="shared" si="338"/>
        <v>322.125</v>
      </c>
      <c r="E2583" s="9">
        <v>42557.125</v>
      </c>
      <c r="F2583" s="8" t="str">
        <f t="shared" si="342"/>
        <v>07-06-16</v>
      </c>
      <c r="G2583" s="8">
        <f t="shared" si="343"/>
        <v>42557</v>
      </c>
      <c r="H2583">
        <f t="shared" si="344"/>
        <v>14798.125</v>
      </c>
      <c r="I2583">
        <v>17.248999999999999</v>
      </c>
      <c r="J2583">
        <v>17.177</v>
      </c>
      <c r="K2583" s="3">
        <f t="shared" si="340"/>
        <v>17.248999999999999</v>
      </c>
      <c r="L2583">
        <f t="shared" si="341"/>
        <v>17.177</v>
      </c>
      <c r="M2583">
        <f t="shared" si="339"/>
        <v>17.177</v>
      </c>
      <c r="N2583" s="3">
        <f t="shared" si="345"/>
        <v>17.177</v>
      </c>
      <c r="O2583">
        <f>_xll.Interpolate($T$6:$T$1168,$U$6:$U$1168,G2583,0,0)</f>
        <v>0</v>
      </c>
      <c r="P2583">
        <f>_xll.Interpolate($T$6:$T$1168,$X$6:$X$1168,G2583,0,0)</f>
        <v>454</v>
      </c>
    </row>
    <row r="2584" spans="1:16" x14ac:dyDescent="0.25">
      <c r="A2584">
        <v>3622</v>
      </c>
      <c r="B2584" t="s">
        <v>2588</v>
      </c>
      <c r="C2584" s="7">
        <v>7734</v>
      </c>
      <c r="D2584">
        <f t="shared" si="338"/>
        <v>322.25</v>
      </c>
      <c r="E2584" s="9">
        <v>42557.25</v>
      </c>
      <c r="F2584" s="8" t="str">
        <f t="shared" si="342"/>
        <v>07-06-16</v>
      </c>
      <c r="G2584" s="8">
        <f t="shared" si="343"/>
        <v>42557</v>
      </c>
      <c r="H2584">
        <f t="shared" si="344"/>
        <v>14798.25</v>
      </c>
      <c r="I2584">
        <v>17.225000000000001</v>
      </c>
      <c r="J2584">
        <v>17.201000000000001</v>
      </c>
      <c r="K2584" s="3">
        <f t="shared" si="340"/>
        <v>17.225000000000001</v>
      </c>
      <c r="L2584">
        <f t="shared" si="341"/>
        <v>17.201000000000001</v>
      </c>
      <c r="M2584">
        <f t="shared" si="339"/>
        <v>17.201000000000001</v>
      </c>
      <c r="N2584" s="3">
        <f t="shared" si="345"/>
        <v>17.201000000000001</v>
      </c>
      <c r="O2584">
        <f>_xll.Interpolate($T$6:$T$1168,$U$6:$U$1168,G2584,0,0)</f>
        <v>0</v>
      </c>
      <c r="P2584">
        <f>_xll.Interpolate($T$6:$T$1168,$X$6:$X$1168,G2584,0,0)</f>
        <v>454</v>
      </c>
    </row>
    <row r="2585" spans="1:16" x14ac:dyDescent="0.25">
      <c r="A2585">
        <v>3623</v>
      </c>
      <c r="B2585" t="s">
        <v>2589</v>
      </c>
      <c r="C2585" s="7">
        <v>7737</v>
      </c>
      <c r="D2585">
        <f t="shared" si="338"/>
        <v>322.375</v>
      </c>
      <c r="E2585" s="9">
        <v>42557.375</v>
      </c>
      <c r="F2585" s="8" t="str">
        <f t="shared" si="342"/>
        <v>07-06-16</v>
      </c>
      <c r="G2585" s="8">
        <f t="shared" si="343"/>
        <v>42557</v>
      </c>
      <c r="H2585">
        <f t="shared" si="344"/>
        <v>14798.375</v>
      </c>
      <c r="I2585">
        <v>17.367999999999999</v>
      </c>
      <c r="J2585">
        <v>17.344000000000001</v>
      </c>
      <c r="K2585" s="3">
        <f t="shared" si="340"/>
        <v>17.367999999999999</v>
      </c>
      <c r="L2585">
        <f t="shared" si="341"/>
        <v>17.344000000000001</v>
      </c>
      <c r="M2585">
        <f t="shared" si="339"/>
        <v>17.344000000000001</v>
      </c>
      <c r="N2585" s="3">
        <f t="shared" si="345"/>
        <v>17.344000000000001</v>
      </c>
      <c r="O2585">
        <f>_xll.Interpolate($T$6:$T$1168,$U$6:$U$1168,G2585,0,0)</f>
        <v>0</v>
      </c>
      <c r="P2585">
        <f>_xll.Interpolate($T$6:$T$1168,$X$6:$X$1168,G2585,0,0)</f>
        <v>454</v>
      </c>
    </row>
    <row r="2586" spans="1:16" x14ac:dyDescent="0.25">
      <c r="A2586">
        <v>3624</v>
      </c>
      <c r="B2586" t="s">
        <v>2590</v>
      </c>
      <c r="C2586" s="7">
        <v>7740</v>
      </c>
      <c r="D2586">
        <f t="shared" si="338"/>
        <v>322.5</v>
      </c>
      <c r="E2586" s="9">
        <v>42557.5</v>
      </c>
      <c r="F2586" s="8" t="str">
        <f t="shared" si="342"/>
        <v>07-06-16</v>
      </c>
      <c r="G2586" s="8">
        <f t="shared" si="343"/>
        <v>42557</v>
      </c>
      <c r="H2586">
        <f t="shared" si="344"/>
        <v>14798.5</v>
      </c>
      <c r="I2586">
        <v>18.224</v>
      </c>
      <c r="J2586">
        <v>17.510000000000002</v>
      </c>
      <c r="K2586" s="3">
        <f t="shared" si="340"/>
        <v>18.224</v>
      </c>
      <c r="L2586">
        <f t="shared" si="341"/>
        <v>17.510000000000002</v>
      </c>
      <c r="M2586">
        <f t="shared" si="339"/>
        <v>17.510000000000002</v>
      </c>
      <c r="N2586" s="3">
        <f t="shared" si="345"/>
        <v>17.510000000000002</v>
      </c>
      <c r="O2586">
        <f>_xll.Interpolate($T$6:$T$1168,$U$6:$U$1168,G2586,0,0)</f>
        <v>0</v>
      </c>
      <c r="P2586">
        <f>_xll.Interpolate($T$6:$T$1168,$X$6:$X$1168,G2586,0,0)</f>
        <v>454</v>
      </c>
    </row>
    <row r="2587" spans="1:16" x14ac:dyDescent="0.25">
      <c r="A2587">
        <v>3625</v>
      </c>
      <c r="B2587" t="s">
        <v>2591</v>
      </c>
      <c r="C2587" s="7">
        <v>7743</v>
      </c>
      <c r="D2587">
        <f t="shared" si="338"/>
        <v>322.625</v>
      </c>
      <c r="E2587" s="9">
        <v>42557.625</v>
      </c>
      <c r="F2587" s="8" t="str">
        <f t="shared" si="342"/>
        <v>07-06-16</v>
      </c>
      <c r="G2587" s="8">
        <f t="shared" si="343"/>
        <v>42557</v>
      </c>
      <c r="H2587">
        <f t="shared" si="344"/>
        <v>14798.625</v>
      </c>
      <c r="I2587">
        <v>18.414000000000001</v>
      </c>
      <c r="J2587">
        <v>17.390999999999998</v>
      </c>
      <c r="K2587" s="3">
        <f t="shared" si="340"/>
        <v>18.414000000000001</v>
      </c>
      <c r="L2587">
        <f t="shared" si="341"/>
        <v>17.390999999999998</v>
      </c>
      <c r="M2587">
        <f t="shared" si="339"/>
        <v>17.390999999999998</v>
      </c>
      <c r="N2587" s="3">
        <f t="shared" si="345"/>
        <v>17.390999999999998</v>
      </c>
      <c r="O2587">
        <f>_xll.Interpolate($T$6:$T$1168,$U$6:$U$1168,G2587,0,0)</f>
        <v>0</v>
      </c>
      <c r="P2587">
        <f>_xll.Interpolate($T$6:$T$1168,$X$6:$X$1168,G2587,0,0)</f>
        <v>454</v>
      </c>
    </row>
    <row r="2588" spans="1:16" x14ac:dyDescent="0.25">
      <c r="A2588">
        <v>3626</v>
      </c>
      <c r="B2588" t="s">
        <v>2592</v>
      </c>
      <c r="C2588" s="7">
        <v>7746</v>
      </c>
      <c r="D2588">
        <f t="shared" si="338"/>
        <v>322.75</v>
      </c>
      <c r="E2588" s="9">
        <v>42557.75</v>
      </c>
      <c r="F2588" s="8" t="str">
        <f t="shared" si="342"/>
        <v>07-06-16</v>
      </c>
      <c r="G2588" s="8">
        <f t="shared" si="343"/>
        <v>42557</v>
      </c>
      <c r="H2588">
        <f t="shared" si="344"/>
        <v>14798.75</v>
      </c>
      <c r="I2588">
        <v>18.129000000000001</v>
      </c>
      <c r="J2588">
        <v>17.677</v>
      </c>
      <c r="K2588" s="3">
        <f t="shared" si="340"/>
        <v>18.129000000000001</v>
      </c>
      <c r="L2588">
        <f t="shared" si="341"/>
        <v>17.677</v>
      </c>
      <c r="M2588">
        <f t="shared" si="339"/>
        <v>17.677</v>
      </c>
      <c r="N2588" s="3">
        <f t="shared" si="345"/>
        <v>17.677</v>
      </c>
      <c r="O2588">
        <f>_xll.Interpolate($T$6:$T$1168,$U$6:$U$1168,G2588,0,0)</f>
        <v>0</v>
      </c>
      <c r="P2588">
        <f>_xll.Interpolate($T$6:$T$1168,$X$6:$X$1168,G2588,0,0)</f>
        <v>454</v>
      </c>
    </row>
    <row r="2589" spans="1:16" x14ac:dyDescent="0.25">
      <c r="A2589">
        <v>3627</v>
      </c>
      <c r="B2589" t="s">
        <v>2593</v>
      </c>
      <c r="C2589" s="7">
        <v>7749</v>
      </c>
      <c r="D2589">
        <f t="shared" si="338"/>
        <v>322.875</v>
      </c>
      <c r="E2589" s="9">
        <v>42557.875</v>
      </c>
      <c r="F2589" s="8" t="str">
        <f t="shared" si="342"/>
        <v>07-06-16</v>
      </c>
      <c r="G2589" s="8">
        <f t="shared" si="343"/>
        <v>42557</v>
      </c>
      <c r="H2589">
        <f t="shared" si="344"/>
        <v>14798.875</v>
      </c>
      <c r="I2589">
        <v>17.414999999999999</v>
      </c>
      <c r="J2589">
        <v>17.344000000000001</v>
      </c>
      <c r="K2589" s="3">
        <f t="shared" si="340"/>
        <v>17.414999999999999</v>
      </c>
      <c r="L2589">
        <f t="shared" si="341"/>
        <v>17.344000000000001</v>
      </c>
      <c r="M2589">
        <f t="shared" si="339"/>
        <v>17.344000000000001</v>
      </c>
      <c r="N2589" s="3">
        <f t="shared" si="345"/>
        <v>17.344000000000001</v>
      </c>
      <c r="O2589">
        <f>_xll.Interpolate($T$6:$T$1168,$U$6:$U$1168,G2589,0,0)</f>
        <v>0</v>
      </c>
      <c r="P2589">
        <f>_xll.Interpolate($T$6:$T$1168,$X$6:$X$1168,G2589,0,0)</f>
        <v>454</v>
      </c>
    </row>
    <row r="2590" spans="1:16" x14ac:dyDescent="0.25">
      <c r="A2590">
        <v>3628</v>
      </c>
      <c r="B2590" t="s">
        <v>2594</v>
      </c>
      <c r="C2590" s="7">
        <v>7752</v>
      </c>
      <c r="D2590">
        <f t="shared" si="338"/>
        <v>323</v>
      </c>
      <c r="E2590" s="9">
        <v>42558</v>
      </c>
      <c r="F2590" s="8" t="str">
        <f t="shared" si="342"/>
        <v>07-07-16</v>
      </c>
      <c r="G2590" s="8">
        <f t="shared" si="343"/>
        <v>42558</v>
      </c>
      <c r="H2590">
        <f t="shared" si="344"/>
        <v>14799</v>
      </c>
      <c r="I2590">
        <v>17.344000000000001</v>
      </c>
      <c r="J2590">
        <v>17.248999999999999</v>
      </c>
      <c r="K2590" s="3">
        <f t="shared" si="340"/>
        <v>17.344000000000001</v>
      </c>
      <c r="L2590">
        <f t="shared" si="341"/>
        <v>17.248999999999999</v>
      </c>
      <c r="M2590">
        <f t="shared" si="339"/>
        <v>17.248999999999999</v>
      </c>
      <c r="N2590" s="3">
        <f t="shared" si="345"/>
        <v>17.248999999999999</v>
      </c>
      <c r="O2590">
        <f>_xll.Interpolate($T$6:$T$1168,$U$6:$U$1168,G2590,0,0)</f>
        <v>0</v>
      </c>
      <c r="P2590">
        <f>_xll.Interpolate($T$6:$T$1168,$X$6:$X$1168,G2590,0,0)</f>
        <v>473</v>
      </c>
    </row>
    <row r="2591" spans="1:16" x14ac:dyDescent="0.25">
      <c r="A2591">
        <v>3629</v>
      </c>
      <c r="B2591" t="s">
        <v>2595</v>
      </c>
      <c r="C2591" s="7">
        <v>7755</v>
      </c>
      <c r="D2591">
        <f t="shared" si="338"/>
        <v>323.125</v>
      </c>
      <c r="E2591" s="9">
        <v>42558.125</v>
      </c>
      <c r="F2591" s="8" t="str">
        <f t="shared" si="342"/>
        <v>07-07-16</v>
      </c>
      <c r="G2591" s="8">
        <f t="shared" si="343"/>
        <v>42558</v>
      </c>
      <c r="H2591">
        <f t="shared" si="344"/>
        <v>14799.125</v>
      </c>
      <c r="I2591">
        <v>17.463000000000001</v>
      </c>
      <c r="J2591">
        <v>17.533999999999999</v>
      </c>
      <c r="K2591" s="3">
        <f t="shared" si="340"/>
        <v>17.463000000000001</v>
      </c>
      <c r="L2591">
        <f t="shared" si="341"/>
        <v>17.533999999999999</v>
      </c>
      <c r="M2591">
        <f t="shared" si="339"/>
        <v>17.533999999999999</v>
      </c>
      <c r="N2591" s="3">
        <f t="shared" si="345"/>
        <v>17.534000000000002</v>
      </c>
      <c r="O2591">
        <f>_xll.Interpolate($T$6:$T$1168,$U$6:$U$1168,G2591,0,0)</f>
        <v>0</v>
      </c>
      <c r="P2591">
        <f>_xll.Interpolate($T$6:$T$1168,$X$6:$X$1168,G2591,0,0)</f>
        <v>473</v>
      </c>
    </row>
    <row r="2592" spans="1:16" x14ac:dyDescent="0.25">
      <c r="A2592">
        <v>3630</v>
      </c>
      <c r="B2592" t="s">
        <v>2596</v>
      </c>
      <c r="C2592" s="7">
        <v>7758</v>
      </c>
      <c r="D2592">
        <f t="shared" si="338"/>
        <v>323.25</v>
      </c>
      <c r="E2592" s="9">
        <v>42558.25</v>
      </c>
      <c r="F2592" s="8" t="str">
        <f t="shared" si="342"/>
        <v>07-07-16</v>
      </c>
      <c r="G2592" s="8">
        <f t="shared" si="343"/>
        <v>42558</v>
      </c>
      <c r="H2592">
        <f t="shared" si="344"/>
        <v>14799.25</v>
      </c>
      <c r="I2592">
        <v>17.605</v>
      </c>
      <c r="J2592">
        <v>17.605</v>
      </c>
      <c r="K2592" s="3">
        <f t="shared" si="340"/>
        <v>17.605</v>
      </c>
      <c r="L2592">
        <f t="shared" si="341"/>
        <v>17.605</v>
      </c>
      <c r="M2592">
        <f t="shared" si="339"/>
        <v>17.605</v>
      </c>
      <c r="N2592" s="3">
        <f t="shared" si="345"/>
        <v>17.605</v>
      </c>
      <c r="O2592">
        <f>_xll.Interpolate($T$6:$T$1168,$U$6:$U$1168,G2592,0,0)</f>
        <v>0</v>
      </c>
      <c r="P2592">
        <f>_xll.Interpolate($T$6:$T$1168,$X$6:$X$1168,G2592,0,0)</f>
        <v>473</v>
      </c>
    </row>
    <row r="2593" spans="1:16" x14ac:dyDescent="0.25">
      <c r="A2593">
        <v>3631</v>
      </c>
      <c r="B2593" t="s">
        <v>2597</v>
      </c>
      <c r="C2593" s="7">
        <v>7761</v>
      </c>
      <c r="D2593">
        <f t="shared" si="338"/>
        <v>323.375</v>
      </c>
      <c r="E2593" s="9">
        <v>42558.375</v>
      </c>
      <c r="F2593" s="8" t="str">
        <f t="shared" si="342"/>
        <v>07-07-16</v>
      </c>
      <c r="G2593" s="8">
        <f t="shared" si="343"/>
        <v>42558</v>
      </c>
      <c r="H2593">
        <f t="shared" si="344"/>
        <v>14799.375</v>
      </c>
      <c r="I2593">
        <v>17.629000000000001</v>
      </c>
      <c r="J2593">
        <v>17.605</v>
      </c>
      <c r="K2593" s="3">
        <f t="shared" si="340"/>
        <v>17.629000000000001</v>
      </c>
      <c r="L2593">
        <f t="shared" si="341"/>
        <v>17.605</v>
      </c>
      <c r="M2593">
        <f t="shared" si="339"/>
        <v>17.605</v>
      </c>
      <c r="N2593" s="3">
        <f t="shared" si="345"/>
        <v>17.605</v>
      </c>
      <c r="O2593">
        <f>_xll.Interpolate($T$6:$T$1168,$U$6:$U$1168,G2593,0,0)</f>
        <v>0</v>
      </c>
      <c r="P2593">
        <f>_xll.Interpolate($T$6:$T$1168,$X$6:$X$1168,G2593,0,0)</f>
        <v>473</v>
      </c>
    </row>
    <row r="2594" spans="1:16" x14ac:dyDescent="0.25">
      <c r="A2594">
        <v>3632</v>
      </c>
      <c r="B2594" t="s">
        <v>2598</v>
      </c>
      <c r="C2594" s="7">
        <v>7764</v>
      </c>
      <c r="D2594">
        <f t="shared" si="338"/>
        <v>323.5</v>
      </c>
      <c r="E2594" s="9">
        <v>42558.5</v>
      </c>
      <c r="F2594" s="8" t="str">
        <f t="shared" si="342"/>
        <v>07-07-16</v>
      </c>
      <c r="G2594" s="8">
        <f t="shared" si="343"/>
        <v>42558</v>
      </c>
      <c r="H2594">
        <f t="shared" si="344"/>
        <v>14799.5</v>
      </c>
      <c r="I2594">
        <v>18.2</v>
      </c>
      <c r="J2594">
        <v>17.558</v>
      </c>
      <c r="K2594" s="3">
        <f t="shared" si="340"/>
        <v>18.2</v>
      </c>
      <c r="L2594">
        <f t="shared" si="341"/>
        <v>17.558</v>
      </c>
      <c r="M2594">
        <f t="shared" si="339"/>
        <v>17.558</v>
      </c>
      <c r="N2594" s="3">
        <f t="shared" si="345"/>
        <v>17.558</v>
      </c>
      <c r="O2594">
        <f>_xll.Interpolate($T$6:$T$1168,$U$6:$U$1168,G2594,0,0)</f>
        <v>0</v>
      </c>
      <c r="P2594">
        <f>_xll.Interpolate($T$6:$T$1168,$X$6:$X$1168,G2594,0,0)</f>
        <v>473</v>
      </c>
    </row>
    <row r="2595" spans="1:16" x14ac:dyDescent="0.25">
      <c r="A2595">
        <v>3633</v>
      </c>
      <c r="B2595" t="s">
        <v>2599</v>
      </c>
      <c r="C2595" s="7">
        <v>7767</v>
      </c>
      <c r="D2595">
        <f t="shared" si="338"/>
        <v>323.625</v>
      </c>
      <c r="E2595" s="9">
        <v>42558.625</v>
      </c>
      <c r="F2595" s="8" t="str">
        <f t="shared" si="342"/>
        <v>07-07-16</v>
      </c>
      <c r="G2595" s="8">
        <f t="shared" si="343"/>
        <v>42558</v>
      </c>
      <c r="H2595">
        <f t="shared" si="344"/>
        <v>14799.625</v>
      </c>
      <c r="I2595">
        <v>18.39</v>
      </c>
      <c r="J2595">
        <v>17.486000000000001</v>
      </c>
      <c r="K2595" s="3">
        <f t="shared" si="340"/>
        <v>18.39</v>
      </c>
      <c r="L2595">
        <f t="shared" si="341"/>
        <v>17.486000000000001</v>
      </c>
      <c r="M2595">
        <f t="shared" si="339"/>
        <v>17.486000000000001</v>
      </c>
      <c r="N2595" s="3">
        <f t="shared" si="345"/>
        <v>17.486000000000001</v>
      </c>
      <c r="O2595">
        <f>_xll.Interpolate($T$6:$T$1168,$U$6:$U$1168,G2595,0,0)</f>
        <v>0</v>
      </c>
      <c r="P2595">
        <f>_xll.Interpolate($T$6:$T$1168,$X$6:$X$1168,G2595,0,0)</f>
        <v>473</v>
      </c>
    </row>
    <row r="2596" spans="1:16" x14ac:dyDescent="0.25">
      <c r="A2596">
        <v>3634</v>
      </c>
      <c r="B2596" t="s">
        <v>2600</v>
      </c>
      <c r="C2596" s="7">
        <v>7770</v>
      </c>
      <c r="D2596">
        <f t="shared" si="338"/>
        <v>323.75</v>
      </c>
      <c r="E2596" s="9">
        <v>42558.75</v>
      </c>
      <c r="F2596" s="8" t="str">
        <f t="shared" si="342"/>
        <v>07-07-16</v>
      </c>
      <c r="G2596" s="8">
        <f t="shared" si="343"/>
        <v>42558</v>
      </c>
      <c r="H2596">
        <f t="shared" si="344"/>
        <v>14799.75</v>
      </c>
      <c r="I2596">
        <v>17.986000000000001</v>
      </c>
      <c r="J2596">
        <v>17.558</v>
      </c>
      <c r="K2596" s="3">
        <f t="shared" si="340"/>
        <v>17.986000000000001</v>
      </c>
      <c r="L2596">
        <f t="shared" si="341"/>
        <v>17.558</v>
      </c>
      <c r="M2596">
        <f t="shared" si="339"/>
        <v>17.558</v>
      </c>
      <c r="N2596" s="3">
        <f t="shared" si="345"/>
        <v>17.558</v>
      </c>
      <c r="O2596">
        <f>_xll.Interpolate($T$6:$T$1168,$U$6:$U$1168,G2596,0,0)</f>
        <v>0</v>
      </c>
      <c r="P2596">
        <f>_xll.Interpolate($T$6:$T$1168,$X$6:$X$1168,G2596,0,0)</f>
        <v>473</v>
      </c>
    </row>
    <row r="2597" spans="1:16" x14ac:dyDescent="0.25">
      <c r="A2597">
        <v>3635</v>
      </c>
      <c r="B2597" t="s">
        <v>2601</v>
      </c>
      <c r="C2597" s="7">
        <v>7773</v>
      </c>
      <c r="D2597">
        <f t="shared" si="338"/>
        <v>323.875</v>
      </c>
      <c r="E2597" s="9">
        <v>42558.875</v>
      </c>
      <c r="F2597" s="8" t="str">
        <f t="shared" si="342"/>
        <v>07-07-16</v>
      </c>
      <c r="G2597" s="8">
        <f t="shared" si="343"/>
        <v>42558</v>
      </c>
      <c r="H2597">
        <f t="shared" si="344"/>
        <v>14799.875</v>
      </c>
      <c r="I2597">
        <v>17.558</v>
      </c>
      <c r="J2597">
        <v>17.439</v>
      </c>
      <c r="K2597" s="3">
        <f t="shared" si="340"/>
        <v>17.558</v>
      </c>
      <c r="L2597">
        <f t="shared" si="341"/>
        <v>17.439</v>
      </c>
      <c r="M2597">
        <f t="shared" si="339"/>
        <v>17.439</v>
      </c>
      <c r="N2597" s="3">
        <f t="shared" si="345"/>
        <v>17.439</v>
      </c>
      <c r="O2597">
        <f>_xll.Interpolate($T$6:$T$1168,$U$6:$U$1168,G2597,0,0)</f>
        <v>0</v>
      </c>
      <c r="P2597">
        <f>_xll.Interpolate($T$6:$T$1168,$X$6:$X$1168,G2597,0,0)</f>
        <v>473</v>
      </c>
    </row>
    <row r="2598" spans="1:16" x14ac:dyDescent="0.25">
      <c r="A2598">
        <v>3636</v>
      </c>
      <c r="B2598" t="s">
        <v>2602</v>
      </c>
      <c r="C2598" s="7">
        <v>7776</v>
      </c>
      <c r="D2598">
        <f t="shared" si="338"/>
        <v>324</v>
      </c>
      <c r="E2598" s="9">
        <v>42559</v>
      </c>
      <c r="F2598" s="8" t="str">
        <f t="shared" si="342"/>
        <v>07-08-16</v>
      </c>
      <c r="G2598" s="8">
        <f t="shared" si="343"/>
        <v>42559</v>
      </c>
      <c r="H2598">
        <f t="shared" si="344"/>
        <v>14800</v>
      </c>
      <c r="I2598">
        <v>17.748000000000001</v>
      </c>
      <c r="J2598">
        <v>17.867000000000001</v>
      </c>
      <c r="K2598" s="3">
        <f t="shared" si="340"/>
        <v>17.748000000000001</v>
      </c>
      <c r="L2598">
        <f t="shared" si="341"/>
        <v>17.867000000000001</v>
      </c>
      <c r="M2598">
        <f t="shared" si="339"/>
        <v>17.867000000000001</v>
      </c>
      <c r="N2598" s="3">
        <f t="shared" si="345"/>
        <v>17.867000000000001</v>
      </c>
      <c r="O2598">
        <f>_xll.Interpolate($T$6:$T$1168,$U$6:$U$1168,G2598,0,0)</f>
        <v>0</v>
      </c>
      <c r="P2598">
        <f>_xll.Interpolate($T$6:$T$1168,$X$6:$X$1168,G2598,0,0)</f>
        <v>473</v>
      </c>
    </row>
    <row r="2599" spans="1:16" x14ac:dyDescent="0.25">
      <c r="A2599">
        <v>3637</v>
      </c>
      <c r="B2599" t="s">
        <v>2603</v>
      </c>
      <c r="C2599" s="7">
        <v>7779</v>
      </c>
      <c r="D2599">
        <f t="shared" si="338"/>
        <v>324.125</v>
      </c>
      <c r="E2599" s="9">
        <v>42559.125</v>
      </c>
      <c r="F2599" s="8" t="str">
        <f t="shared" si="342"/>
        <v>07-08-16</v>
      </c>
      <c r="G2599" s="8">
        <f t="shared" si="343"/>
        <v>42559</v>
      </c>
      <c r="H2599">
        <f t="shared" si="344"/>
        <v>14800.125</v>
      </c>
      <c r="I2599">
        <v>17.582000000000001</v>
      </c>
      <c r="J2599">
        <v>17.510000000000002</v>
      </c>
      <c r="K2599" s="3">
        <f t="shared" si="340"/>
        <v>17.582000000000001</v>
      </c>
      <c r="L2599">
        <f t="shared" si="341"/>
        <v>17.510000000000002</v>
      </c>
      <c r="M2599">
        <f t="shared" si="339"/>
        <v>17.510000000000002</v>
      </c>
      <c r="N2599" s="3">
        <f t="shared" si="345"/>
        <v>17.510000000000002</v>
      </c>
      <c r="O2599">
        <f>_xll.Interpolate($T$6:$T$1168,$U$6:$U$1168,G2599,0,0)</f>
        <v>0</v>
      </c>
      <c r="P2599">
        <f>_xll.Interpolate($T$6:$T$1168,$X$6:$X$1168,G2599,0,0)</f>
        <v>473</v>
      </c>
    </row>
    <row r="2600" spans="1:16" x14ac:dyDescent="0.25">
      <c r="A2600">
        <v>3638</v>
      </c>
      <c r="B2600" t="s">
        <v>2604</v>
      </c>
      <c r="C2600" s="7">
        <v>7782</v>
      </c>
      <c r="D2600">
        <f t="shared" si="338"/>
        <v>324.25</v>
      </c>
      <c r="E2600" s="9">
        <v>42559.25</v>
      </c>
      <c r="F2600" s="8" t="str">
        <f t="shared" si="342"/>
        <v>07-08-16</v>
      </c>
      <c r="G2600" s="8">
        <f t="shared" si="343"/>
        <v>42559</v>
      </c>
      <c r="H2600">
        <f t="shared" si="344"/>
        <v>14800.25</v>
      </c>
      <c r="I2600">
        <v>17.652999999999999</v>
      </c>
      <c r="J2600">
        <v>17.652999999999999</v>
      </c>
      <c r="K2600" s="3">
        <f t="shared" si="340"/>
        <v>17.652999999999999</v>
      </c>
      <c r="L2600">
        <f t="shared" si="341"/>
        <v>17.652999999999999</v>
      </c>
      <c r="M2600">
        <f t="shared" si="339"/>
        <v>17.652999999999999</v>
      </c>
      <c r="N2600" s="3">
        <f t="shared" si="345"/>
        <v>17.652999999999999</v>
      </c>
      <c r="O2600">
        <f>_xll.Interpolate($T$6:$T$1168,$U$6:$U$1168,G2600,0,0)</f>
        <v>0</v>
      </c>
      <c r="P2600">
        <f>_xll.Interpolate($T$6:$T$1168,$X$6:$X$1168,G2600,0,0)</f>
        <v>473</v>
      </c>
    </row>
    <row r="2601" spans="1:16" x14ac:dyDescent="0.25">
      <c r="A2601">
        <v>3639</v>
      </c>
      <c r="B2601" t="s">
        <v>2605</v>
      </c>
      <c r="C2601" s="7">
        <v>7785</v>
      </c>
      <c r="D2601">
        <f t="shared" si="338"/>
        <v>324.375</v>
      </c>
      <c r="E2601" s="9">
        <v>42559.375</v>
      </c>
      <c r="F2601" s="8" t="str">
        <f t="shared" si="342"/>
        <v>07-08-16</v>
      </c>
      <c r="G2601" s="8">
        <f t="shared" si="343"/>
        <v>42559</v>
      </c>
      <c r="H2601">
        <f t="shared" si="344"/>
        <v>14800.375</v>
      </c>
      <c r="I2601">
        <v>17.605</v>
      </c>
      <c r="J2601">
        <v>17.582000000000001</v>
      </c>
      <c r="K2601" s="3">
        <f t="shared" si="340"/>
        <v>17.605</v>
      </c>
      <c r="L2601">
        <f t="shared" si="341"/>
        <v>17.582000000000001</v>
      </c>
      <c r="M2601">
        <f t="shared" si="339"/>
        <v>17.582000000000001</v>
      </c>
      <c r="N2601" s="3">
        <f t="shared" si="345"/>
        <v>17.582000000000001</v>
      </c>
      <c r="O2601">
        <f>_xll.Interpolate($T$6:$T$1168,$U$6:$U$1168,G2601,0,0)</f>
        <v>0</v>
      </c>
      <c r="P2601">
        <f>_xll.Interpolate($T$6:$T$1168,$X$6:$X$1168,G2601,0,0)</f>
        <v>473</v>
      </c>
    </row>
    <row r="2602" spans="1:16" x14ac:dyDescent="0.25">
      <c r="A2602">
        <v>3640</v>
      </c>
      <c r="B2602" t="s">
        <v>2606</v>
      </c>
      <c r="C2602" s="7">
        <v>7788</v>
      </c>
      <c r="D2602">
        <f t="shared" si="338"/>
        <v>324.5</v>
      </c>
      <c r="E2602" s="9">
        <v>42559.5</v>
      </c>
      <c r="F2602" s="8" t="str">
        <f t="shared" si="342"/>
        <v>07-08-16</v>
      </c>
      <c r="G2602" s="8">
        <f t="shared" si="343"/>
        <v>42559</v>
      </c>
      <c r="H2602">
        <f t="shared" si="344"/>
        <v>14800.5</v>
      </c>
      <c r="I2602">
        <v>18.295000000000002</v>
      </c>
      <c r="J2602">
        <v>17.771999999999998</v>
      </c>
      <c r="K2602" s="3">
        <f t="shared" si="340"/>
        <v>18.295000000000002</v>
      </c>
      <c r="L2602">
        <f t="shared" si="341"/>
        <v>17.771999999999998</v>
      </c>
      <c r="M2602">
        <f t="shared" si="339"/>
        <v>17.771999999999998</v>
      </c>
      <c r="N2602" s="3">
        <f t="shared" si="345"/>
        <v>17.771999999999998</v>
      </c>
      <c r="O2602">
        <f>_xll.Interpolate($T$6:$T$1168,$U$6:$U$1168,G2602,0,0)</f>
        <v>0</v>
      </c>
      <c r="P2602">
        <f>_xll.Interpolate($T$6:$T$1168,$X$6:$X$1168,G2602,0,0)</f>
        <v>473</v>
      </c>
    </row>
    <row r="2603" spans="1:16" x14ac:dyDescent="0.25">
      <c r="A2603">
        <v>3641</v>
      </c>
      <c r="B2603" t="s">
        <v>2607</v>
      </c>
      <c r="C2603" s="7">
        <v>7791</v>
      </c>
      <c r="D2603">
        <f t="shared" si="338"/>
        <v>324.625</v>
      </c>
      <c r="E2603" s="9">
        <v>42559.625</v>
      </c>
      <c r="F2603" s="8" t="str">
        <f t="shared" si="342"/>
        <v>07-08-16</v>
      </c>
      <c r="G2603" s="8">
        <f t="shared" si="343"/>
        <v>42559</v>
      </c>
      <c r="H2603">
        <f t="shared" si="344"/>
        <v>14800.625</v>
      </c>
      <c r="I2603">
        <v>18.437999999999999</v>
      </c>
      <c r="J2603">
        <v>17.629000000000001</v>
      </c>
      <c r="K2603" s="3">
        <f t="shared" si="340"/>
        <v>18.437999999999999</v>
      </c>
      <c r="L2603">
        <f t="shared" si="341"/>
        <v>17.629000000000001</v>
      </c>
      <c r="M2603">
        <f t="shared" si="339"/>
        <v>17.629000000000001</v>
      </c>
      <c r="N2603" s="3">
        <f t="shared" si="345"/>
        <v>17.629000000000001</v>
      </c>
      <c r="O2603">
        <f>_xll.Interpolate($T$6:$T$1168,$U$6:$U$1168,G2603,0,0)</f>
        <v>0</v>
      </c>
      <c r="P2603">
        <f>_xll.Interpolate($T$6:$T$1168,$X$6:$X$1168,G2603,0,0)</f>
        <v>473</v>
      </c>
    </row>
    <row r="2604" spans="1:16" x14ac:dyDescent="0.25">
      <c r="A2604">
        <v>3642</v>
      </c>
      <c r="B2604" t="s">
        <v>2608</v>
      </c>
      <c r="C2604" s="7">
        <v>7794</v>
      </c>
      <c r="D2604">
        <f t="shared" si="338"/>
        <v>324.75</v>
      </c>
      <c r="E2604" s="9">
        <v>42559.75</v>
      </c>
      <c r="F2604" s="8" t="str">
        <f t="shared" si="342"/>
        <v>07-08-16</v>
      </c>
      <c r="G2604" s="8">
        <f t="shared" si="343"/>
        <v>42559</v>
      </c>
      <c r="H2604">
        <f t="shared" si="344"/>
        <v>14800.75</v>
      </c>
      <c r="I2604">
        <v>18.295000000000002</v>
      </c>
      <c r="J2604">
        <v>17.890999999999998</v>
      </c>
      <c r="K2604" s="3">
        <f t="shared" si="340"/>
        <v>18.295000000000002</v>
      </c>
      <c r="L2604">
        <f t="shared" si="341"/>
        <v>17.890999999999998</v>
      </c>
      <c r="M2604">
        <f t="shared" si="339"/>
        <v>17.890999999999998</v>
      </c>
      <c r="N2604" s="3">
        <f t="shared" si="345"/>
        <v>17.890999999999998</v>
      </c>
      <c r="O2604">
        <f>_xll.Interpolate($T$6:$T$1168,$U$6:$U$1168,G2604,0,0)</f>
        <v>0</v>
      </c>
      <c r="P2604">
        <f>_xll.Interpolate($T$6:$T$1168,$X$6:$X$1168,G2604,0,0)</f>
        <v>473</v>
      </c>
    </row>
    <row r="2605" spans="1:16" x14ac:dyDescent="0.25">
      <c r="A2605">
        <v>3643</v>
      </c>
      <c r="B2605" t="s">
        <v>2609</v>
      </c>
      <c r="C2605" s="7">
        <v>7797</v>
      </c>
      <c r="D2605">
        <f t="shared" si="338"/>
        <v>324.875</v>
      </c>
      <c r="E2605" s="9">
        <v>42559.875</v>
      </c>
      <c r="F2605" s="8" t="str">
        <f t="shared" si="342"/>
        <v>07-08-16</v>
      </c>
      <c r="G2605" s="8">
        <f t="shared" si="343"/>
        <v>42559</v>
      </c>
      <c r="H2605">
        <f t="shared" si="344"/>
        <v>14800.875</v>
      </c>
      <c r="I2605">
        <v>17.795999999999999</v>
      </c>
      <c r="J2605">
        <v>17.771999999999998</v>
      </c>
      <c r="K2605" s="3">
        <f t="shared" si="340"/>
        <v>17.795999999999999</v>
      </c>
      <c r="L2605">
        <f t="shared" si="341"/>
        <v>17.771999999999998</v>
      </c>
      <c r="M2605">
        <f t="shared" si="339"/>
        <v>17.771999999999998</v>
      </c>
      <c r="N2605" s="3">
        <f t="shared" si="345"/>
        <v>17.771999999999998</v>
      </c>
      <c r="O2605">
        <f>_xll.Interpolate($T$6:$T$1168,$U$6:$U$1168,G2605,0,0)</f>
        <v>0</v>
      </c>
      <c r="P2605">
        <f>_xll.Interpolate($T$6:$T$1168,$X$6:$X$1168,G2605,0,0)</f>
        <v>473</v>
      </c>
    </row>
    <row r="2606" spans="1:16" x14ac:dyDescent="0.25">
      <c r="A2606">
        <v>3644</v>
      </c>
      <c r="B2606" t="s">
        <v>2610</v>
      </c>
      <c r="C2606" s="7">
        <v>7800</v>
      </c>
      <c r="D2606">
        <f t="shared" si="338"/>
        <v>325</v>
      </c>
      <c r="E2606" s="9">
        <v>42560</v>
      </c>
      <c r="F2606" s="8" t="str">
        <f t="shared" si="342"/>
        <v>07-09-16</v>
      </c>
      <c r="G2606" s="8">
        <f t="shared" si="343"/>
        <v>42560</v>
      </c>
      <c r="H2606">
        <f t="shared" si="344"/>
        <v>14801</v>
      </c>
      <c r="I2606">
        <v>17.843</v>
      </c>
      <c r="J2606">
        <v>17.771999999999998</v>
      </c>
      <c r="K2606" s="3">
        <f t="shared" si="340"/>
        <v>17.843</v>
      </c>
      <c r="L2606">
        <f t="shared" si="341"/>
        <v>17.771999999999998</v>
      </c>
      <c r="M2606">
        <f t="shared" si="339"/>
        <v>17.771999999999998</v>
      </c>
      <c r="N2606" s="3">
        <f t="shared" si="345"/>
        <v>17.771999999999998</v>
      </c>
      <c r="O2606">
        <f>_xll.Interpolate($T$6:$T$1168,$U$6:$U$1168,G2606,0,0)</f>
        <v>0</v>
      </c>
      <c r="P2606">
        <f>_xll.Interpolate($T$6:$T$1168,$X$6:$X$1168,G2606,0,0)</f>
        <v>473</v>
      </c>
    </row>
    <row r="2607" spans="1:16" x14ac:dyDescent="0.25">
      <c r="A2607">
        <v>3645</v>
      </c>
      <c r="B2607" t="s">
        <v>2611</v>
      </c>
      <c r="C2607" s="7">
        <v>7803</v>
      </c>
      <c r="D2607">
        <f t="shared" si="338"/>
        <v>325.125</v>
      </c>
      <c r="E2607" s="9">
        <v>42560.125</v>
      </c>
      <c r="F2607" s="8" t="str">
        <f t="shared" si="342"/>
        <v>07-09-16</v>
      </c>
      <c r="G2607" s="8">
        <f t="shared" si="343"/>
        <v>42560</v>
      </c>
      <c r="H2607">
        <f t="shared" si="344"/>
        <v>14801.125</v>
      </c>
      <c r="I2607">
        <v>17.818999999999999</v>
      </c>
      <c r="J2607">
        <v>17.748000000000001</v>
      </c>
      <c r="K2607" s="3">
        <f t="shared" si="340"/>
        <v>17.818999999999999</v>
      </c>
      <c r="L2607">
        <f t="shared" si="341"/>
        <v>17.748000000000001</v>
      </c>
      <c r="M2607">
        <f t="shared" si="339"/>
        <v>17.748000000000001</v>
      </c>
      <c r="N2607" s="3">
        <f t="shared" si="345"/>
        <v>17.748000000000001</v>
      </c>
      <c r="O2607">
        <f>_xll.Interpolate($T$6:$T$1168,$U$6:$U$1168,G2607,0,0)</f>
        <v>0</v>
      </c>
      <c r="P2607">
        <f>_xll.Interpolate($T$6:$T$1168,$X$6:$X$1168,G2607,0,0)</f>
        <v>473</v>
      </c>
    </row>
    <row r="2608" spans="1:16" x14ac:dyDescent="0.25">
      <c r="A2608">
        <v>3646</v>
      </c>
      <c r="B2608" t="s">
        <v>2612</v>
      </c>
      <c r="C2608" s="7">
        <v>7806</v>
      </c>
      <c r="D2608">
        <f t="shared" si="338"/>
        <v>325.25</v>
      </c>
      <c r="E2608" s="9">
        <v>42560.25</v>
      </c>
      <c r="F2608" s="8" t="str">
        <f t="shared" si="342"/>
        <v>07-09-16</v>
      </c>
      <c r="G2608" s="8">
        <f t="shared" si="343"/>
        <v>42560</v>
      </c>
      <c r="H2608">
        <f t="shared" si="344"/>
        <v>14801.25</v>
      </c>
      <c r="I2608">
        <v>17.677</v>
      </c>
      <c r="J2608">
        <v>17.652999999999999</v>
      </c>
      <c r="K2608" s="3">
        <f t="shared" si="340"/>
        <v>17.677</v>
      </c>
      <c r="L2608">
        <f t="shared" si="341"/>
        <v>17.652999999999999</v>
      </c>
      <c r="M2608">
        <f t="shared" si="339"/>
        <v>17.652999999999999</v>
      </c>
      <c r="N2608" s="3">
        <f t="shared" si="345"/>
        <v>17.652999999999999</v>
      </c>
      <c r="O2608">
        <f>_xll.Interpolate($T$6:$T$1168,$U$6:$U$1168,G2608,0,0)</f>
        <v>0</v>
      </c>
      <c r="P2608">
        <f>_xll.Interpolate($T$6:$T$1168,$X$6:$X$1168,G2608,0,0)</f>
        <v>473</v>
      </c>
    </row>
    <row r="2609" spans="1:16" x14ac:dyDescent="0.25">
      <c r="A2609">
        <v>3647</v>
      </c>
      <c r="B2609" t="s">
        <v>2613</v>
      </c>
      <c r="C2609" s="7">
        <v>7809</v>
      </c>
      <c r="D2609">
        <f t="shared" si="338"/>
        <v>325.375</v>
      </c>
      <c r="E2609" s="9">
        <v>42560.375</v>
      </c>
      <c r="F2609" s="8" t="str">
        <f t="shared" si="342"/>
        <v>07-09-16</v>
      </c>
      <c r="G2609" s="8">
        <f t="shared" si="343"/>
        <v>42560</v>
      </c>
      <c r="H2609">
        <f t="shared" si="344"/>
        <v>14801.375</v>
      </c>
      <c r="I2609">
        <v>17.818999999999999</v>
      </c>
      <c r="J2609">
        <v>17.843</v>
      </c>
      <c r="K2609" s="3">
        <f t="shared" si="340"/>
        <v>17.818999999999999</v>
      </c>
      <c r="L2609">
        <f t="shared" si="341"/>
        <v>17.843</v>
      </c>
      <c r="M2609">
        <f t="shared" si="339"/>
        <v>17.843</v>
      </c>
      <c r="N2609" s="3">
        <f t="shared" si="345"/>
        <v>17.843</v>
      </c>
      <c r="O2609">
        <f>_xll.Interpolate($T$6:$T$1168,$U$6:$U$1168,G2609,0,0)</f>
        <v>0</v>
      </c>
      <c r="P2609">
        <f>_xll.Interpolate($T$6:$T$1168,$X$6:$X$1168,G2609,0,0)</f>
        <v>473</v>
      </c>
    </row>
    <row r="2610" spans="1:16" x14ac:dyDescent="0.25">
      <c r="A2610">
        <v>3648</v>
      </c>
      <c r="B2610" t="s">
        <v>2614</v>
      </c>
      <c r="C2610" s="7">
        <v>7812</v>
      </c>
      <c r="D2610">
        <f t="shared" si="338"/>
        <v>325.5</v>
      </c>
      <c r="E2610" s="9">
        <v>42560.5</v>
      </c>
      <c r="F2610" s="8" t="str">
        <f t="shared" si="342"/>
        <v>07-09-16</v>
      </c>
      <c r="G2610" s="8">
        <f t="shared" si="343"/>
        <v>42560</v>
      </c>
      <c r="H2610">
        <f t="shared" si="344"/>
        <v>14801.5</v>
      </c>
      <c r="I2610">
        <v>18.484999999999999</v>
      </c>
      <c r="J2610">
        <v>17.843</v>
      </c>
      <c r="K2610" s="3">
        <f t="shared" si="340"/>
        <v>18.484999999999999</v>
      </c>
      <c r="L2610">
        <f t="shared" si="341"/>
        <v>17.843</v>
      </c>
      <c r="M2610">
        <f t="shared" si="339"/>
        <v>17.843</v>
      </c>
      <c r="N2610" s="3">
        <f t="shared" si="345"/>
        <v>17.843</v>
      </c>
      <c r="O2610">
        <f>_xll.Interpolate($T$6:$T$1168,$U$6:$U$1168,G2610,0,0)</f>
        <v>0</v>
      </c>
      <c r="P2610">
        <f>_xll.Interpolate($T$6:$T$1168,$X$6:$X$1168,G2610,0,0)</f>
        <v>473</v>
      </c>
    </row>
    <row r="2611" spans="1:16" x14ac:dyDescent="0.25">
      <c r="A2611">
        <v>3649</v>
      </c>
      <c r="B2611" t="s">
        <v>2615</v>
      </c>
      <c r="C2611" s="7">
        <v>7815</v>
      </c>
      <c r="D2611">
        <f t="shared" si="338"/>
        <v>325.625</v>
      </c>
      <c r="E2611" s="9">
        <v>42560.625</v>
      </c>
      <c r="F2611" s="8" t="str">
        <f t="shared" si="342"/>
        <v>07-09-16</v>
      </c>
      <c r="G2611" s="8">
        <f t="shared" si="343"/>
        <v>42560</v>
      </c>
      <c r="H2611">
        <f t="shared" si="344"/>
        <v>14801.625</v>
      </c>
      <c r="I2611">
        <v>18.652000000000001</v>
      </c>
      <c r="J2611">
        <v>17.748000000000001</v>
      </c>
      <c r="K2611" s="3">
        <f t="shared" si="340"/>
        <v>18.652000000000001</v>
      </c>
      <c r="L2611">
        <f t="shared" si="341"/>
        <v>17.748000000000001</v>
      </c>
      <c r="M2611">
        <f t="shared" si="339"/>
        <v>17.748000000000001</v>
      </c>
      <c r="N2611" s="3">
        <f t="shared" si="345"/>
        <v>17.748000000000001</v>
      </c>
      <c r="O2611">
        <f>_xll.Interpolate($T$6:$T$1168,$U$6:$U$1168,G2611,0,0)</f>
        <v>0</v>
      </c>
      <c r="P2611">
        <f>_xll.Interpolate($T$6:$T$1168,$X$6:$X$1168,G2611,0,0)</f>
        <v>473</v>
      </c>
    </row>
    <row r="2612" spans="1:16" x14ac:dyDescent="0.25">
      <c r="A2612">
        <v>3650</v>
      </c>
      <c r="B2612" t="s">
        <v>2616</v>
      </c>
      <c r="C2612" s="7">
        <v>7818</v>
      </c>
      <c r="D2612">
        <f t="shared" ref="D2612:D2675" si="346">C2612/24</f>
        <v>325.75</v>
      </c>
      <c r="E2612" s="9">
        <v>42560.75</v>
      </c>
      <c r="F2612" s="8" t="str">
        <f t="shared" si="342"/>
        <v>07-09-16</v>
      </c>
      <c r="G2612" s="8">
        <f t="shared" si="343"/>
        <v>42560</v>
      </c>
      <c r="H2612">
        <f t="shared" si="344"/>
        <v>14801.75</v>
      </c>
      <c r="I2612">
        <v>18.247</v>
      </c>
      <c r="J2612">
        <v>17.867000000000001</v>
      </c>
      <c r="K2612" s="3">
        <f t="shared" si="340"/>
        <v>18.247</v>
      </c>
      <c r="L2612">
        <f t="shared" si="341"/>
        <v>17.867000000000001</v>
      </c>
      <c r="M2612">
        <f t="shared" ref="M2612:M2675" si="347">IF(ISNA(L2612),K2612,L2612)</f>
        <v>17.867000000000001</v>
      </c>
      <c r="N2612" s="3">
        <f t="shared" si="345"/>
        <v>17.867000000000001</v>
      </c>
      <c r="O2612">
        <f>_xll.Interpolate($T$6:$T$1168,$U$6:$U$1168,G2612,0,0)</f>
        <v>0</v>
      </c>
      <c r="P2612">
        <f>_xll.Interpolate($T$6:$T$1168,$X$6:$X$1168,G2612,0,0)</f>
        <v>473</v>
      </c>
    </row>
    <row r="2613" spans="1:16" x14ac:dyDescent="0.25">
      <c r="A2613">
        <v>3651</v>
      </c>
      <c r="B2613" t="s">
        <v>2617</v>
      </c>
      <c r="C2613" s="7">
        <v>7821</v>
      </c>
      <c r="D2613">
        <f t="shared" si="346"/>
        <v>325.875</v>
      </c>
      <c r="E2613" s="9">
        <v>42560.875</v>
      </c>
      <c r="F2613" s="8" t="str">
        <f t="shared" si="342"/>
        <v>07-09-16</v>
      </c>
      <c r="G2613" s="8">
        <f t="shared" si="343"/>
        <v>42560</v>
      </c>
      <c r="H2613">
        <f t="shared" si="344"/>
        <v>14801.875</v>
      </c>
      <c r="I2613">
        <v>17.771999999999998</v>
      </c>
      <c r="J2613">
        <v>17.771999999999998</v>
      </c>
      <c r="K2613" s="3">
        <f t="shared" si="340"/>
        <v>17.771999999999998</v>
      </c>
      <c r="L2613">
        <f t="shared" si="341"/>
        <v>17.771999999999998</v>
      </c>
      <c r="M2613">
        <f t="shared" si="347"/>
        <v>17.771999999999998</v>
      </c>
      <c r="N2613" s="3">
        <f t="shared" si="345"/>
        <v>17.771999999999998</v>
      </c>
      <c r="O2613">
        <f>_xll.Interpolate($T$6:$T$1168,$U$6:$U$1168,G2613,0,0)</f>
        <v>0</v>
      </c>
      <c r="P2613">
        <f>_xll.Interpolate($T$6:$T$1168,$X$6:$X$1168,G2613,0,0)</f>
        <v>473</v>
      </c>
    </row>
    <row r="2614" spans="1:16" x14ac:dyDescent="0.25">
      <c r="A2614">
        <v>3652</v>
      </c>
      <c r="B2614" t="s">
        <v>2618</v>
      </c>
      <c r="C2614" s="7">
        <v>7824</v>
      </c>
      <c r="D2614">
        <f t="shared" si="346"/>
        <v>326</v>
      </c>
      <c r="E2614" s="9">
        <v>42561</v>
      </c>
      <c r="F2614" s="8" t="str">
        <f t="shared" si="342"/>
        <v>07-10-16</v>
      </c>
      <c r="G2614" s="8">
        <f t="shared" si="343"/>
        <v>42561</v>
      </c>
      <c r="H2614">
        <f t="shared" si="344"/>
        <v>14802</v>
      </c>
      <c r="I2614">
        <v>17.724</v>
      </c>
      <c r="J2614">
        <v>17.795999999999999</v>
      </c>
      <c r="K2614" s="3">
        <f t="shared" si="340"/>
        <v>17.724</v>
      </c>
      <c r="L2614">
        <f t="shared" si="341"/>
        <v>17.795999999999999</v>
      </c>
      <c r="M2614">
        <f t="shared" si="347"/>
        <v>17.795999999999999</v>
      </c>
      <c r="N2614" s="3">
        <f t="shared" si="345"/>
        <v>17.795999999999999</v>
      </c>
      <c r="O2614">
        <f>_xll.Interpolate($T$6:$T$1168,$U$6:$U$1168,G2614,0,0)</f>
        <v>0</v>
      </c>
      <c r="P2614">
        <f>_xll.Interpolate($T$6:$T$1168,$X$6:$X$1168,G2614,0,0)</f>
        <v>473</v>
      </c>
    </row>
    <row r="2615" spans="1:16" x14ac:dyDescent="0.25">
      <c r="A2615">
        <v>3653</v>
      </c>
      <c r="B2615" t="s">
        <v>2619</v>
      </c>
      <c r="C2615" s="7">
        <v>7827</v>
      </c>
      <c r="D2615">
        <f t="shared" si="346"/>
        <v>326.125</v>
      </c>
      <c r="E2615" s="9">
        <v>42561.125</v>
      </c>
      <c r="F2615" s="8" t="str">
        <f t="shared" si="342"/>
        <v>07-10-16</v>
      </c>
      <c r="G2615" s="8">
        <f t="shared" si="343"/>
        <v>42561</v>
      </c>
      <c r="H2615">
        <f t="shared" si="344"/>
        <v>14802.125</v>
      </c>
      <c r="I2615">
        <v>17.701000000000001</v>
      </c>
      <c r="J2615">
        <v>17.724</v>
      </c>
      <c r="K2615" s="3">
        <f t="shared" si="340"/>
        <v>17.701000000000001</v>
      </c>
      <c r="L2615">
        <f t="shared" si="341"/>
        <v>17.724</v>
      </c>
      <c r="M2615">
        <f t="shared" si="347"/>
        <v>17.724</v>
      </c>
      <c r="N2615" s="3">
        <f t="shared" si="345"/>
        <v>17.724</v>
      </c>
      <c r="O2615">
        <f>_xll.Interpolate($T$6:$T$1168,$U$6:$U$1168,G2615,0,0)</f>
        <v>0</v>
      </c>
      <c r="P2615">
        <f>_xll.Interpolate($T$6:$T$1168,$X$6:$X$1168,G2615,0,0)</f>
        <v>473</v>
      </c>
    </row>
    <row r="2616" spans="1:16" x14ac:dyDescent="0.25">
      <c r="A2616">
        <v>3654</v>
      </c>
      <c r="B2616" t="s">
        <v>2620</v>
      </c>
      <c r="C2616" s="7">
        <v>7830</v>
      </c>
      <c r="D2616">
        <f t="shared" si="346"/>
        <v>326.25</v>
      </c>
      <c r="E2616" s="9">
        <v>42561.25</v>
      </c>
      <c r="F2616" s="8" t="str">
        <f t="shared" si="342"/>
        <v>07-10-16</v>
      </c>
      <c r="G2616" s="8">
        <f t="shared" si="343"/>
        <v>42561</v>
      </c>
      <c r="H2616">
        <f t="shared" si="344"/>
        <v>14802.25</v>
      </c>
      <c r="I2616">
        <v>17.795999999999999</v>
      </c>
      <c r="J2616">
        <v>17.843</v>
      </c>
      <c r="K2616" s="3">
        <f t="shared" si="340"/>
        <v>17.795999999999999</v>
      </c>
      <c r="L2616">
        <f t="shared" si="341"/>
        <v>17.843</v>
      </c>
      <c r="M2616">
        <f t="shared" si="347"/>
        <v>17.843</v>
      </c>
      <c r="N2616" s="3">
        <f t="shared" si="345"/>
        <v>17.843</v>
      </c>
      <c r="O2616">
        <f>_xll.Interpolate($T$6:$T$1168,$U$6:$U$1168,G2616,0,0)</f>
        <v>0</v>
      </c>
      <c r="P2616">
        <f>_xll.Interpolate($T$6:$T$1168,$X$6:$X$1168,G2616,0,0)</f>
        <v>473</v>
      </c>
    </row>
    <row r="2617" spans="1:16" x14ac:dyDescent="0.25">
      <c r="A2617">
        <v>3655</v>
      </c>
      <c r="B2617" t="s">
        <v>2621</v>
      </c>
      <c r="C2617" s="7">
        <v>7833</v>
      </c>
      <c r="D2617">
        <f t="shared" si="346"/>
        <v>326.375</v>
      </c>
      <c r="E2617" s="9">
        <v>42561.375</v>
      </c>
      <c r="F2617" s="8" t="str">
        <f t="shared" si="342"/>
        <v>07-10-16</v>
      </c>
      <c r="G2617" s="8">
        <f t="shared" si="343"/>
        <v>42561</v>
      </c>
      <c r="H2617">
        <f t="shared" si="344"/>
        <v>14802.375</v>
      </c>
      <c r="I2617">
        <v>17.937999999999999</v>
      </c>
      <c r="J2617">
        <v>18.010000000000002</v>
      </c>
      <c r="K2617" s="3">
        <f t="shared" si="340"/>
        <v>17.937999999999999</v>
      </c>
      <c r="L2617">
        <f t="shared" si="341"/>
        <v>18.010000000000002</v>
      </c>
      <c r="M2617">
        <f t="shared" si="347"/>
        <v>18.010000000000002</v>
      </c>
      <c r="N2617" s="3">
        <f t="shared" si="345"/>
        <v>18.010000000000002</v>
      </c>
      <c r="O2617">
        <f>_xll.Interpolate($T$6:$T$1168,$U$6:$U$1168,G2617,0,0)</f>
        <v>0</v>
      </c>
      <c r="P2617">
        <f>_xll.Interpolate($T$6:$T$1168,$X$6:$X$1168,G2617,0,0)</f>
        <v>473</v>
      </c>
    </row>
    <row r="2618" spans="1:16" x14ac:dyDescent="0.25">
      <c r="A2618">
        <v>3656</v>
      </c>
      <c r="B2618" t="s">
        <v>2622</v>
      </c>
      <c r="C2618" s="7">
        <v>7836</v>
      </c>
      <c r="D2618">
        <f t="shared" si="346"/>
        <v>326.5</v>
      </c>
      <c r="E2618" s="9">
        <v>42561.5</v>
      </c>
      <c r="F2618" s="8" t="str">
        <f t="shared" si="342"/>
        <v>07-10-16</v>
      </c>
      <c r="G2618" s="8">
        <f t="shared" si="343"/>
        <v>42561</v>
      </c>
      <c r="H2618">
        <f t="shared" si="344"/>
        <v>14802.5</v>
      </c>
      <c r="I2618">
        <v>18.747</v>
      </c>
      <c r="J2618">
        <v>18.105</v>
      </c>
      <c r="K2618" s="3">
        <f t="shared" si="340"/>
        <v>18.747</v>
      </c>
      <c r="L2618">
        <f t="shared" si="341"/>
        <v>18.105</v>
      </c>
      <c r="M2618">
        <f t="shared" si="347"/>
        <v>18.105</v>
      </c>
      <c r="N2618" s="3">
        <f t="shared" si="345"/>
        <v>18.105</v>
      </c>
      <c r="O2618">
        <f>_xll.Interpolate($T$6:$T$1168,$U$6:$U$1168,G2618,0,0)</f>
        <v>0</v>
      </c>
      <c r="P2618">
        <f>_xll.Interpolate($T$6:$T$1168,$X$6:$X$1168,G2618,0,0)</f>
        <v>473</v>
      </c>
    </row>
    <row r="2619" spans="1:16" x14ac:dyDescent="0.25">
      <c r="A2619">
        <v>3657</v>
      </c>
      <c r="B2619" t="s">
        <v>2623</v>
      </c>
      <c r="C2619" s="7">
        <v>7839</v>
      </c>
      <c r="D2619">
        <f t="shared" si="346"/>
        <v>326.625</v>
      </c>
      <c r="E2619" s="9">
        <v>42561.625</v>
      </c>
      <c r="F2619" s="8" t="str">
        <f t="shared" si="342"/>
        <v>07-10-16</v>
      </c>
      <c r="G2619" s="8">
        <f t="shared" si="343"/>
        <v>42561</v>
      </c>
      <c r="H2619">
        <f t="shared" si="344"/>
        <v>14802.625</v>
      </c>
      <c r="I2619">
        <v>18.937000000000001</v>
      </c>
      <c r="J2619">
        <v>18.129000000000001</v>
      </c>
      <c r="K2619" s="3">
        <f t="shared" si="340"/>
        <v>18.937000000000001</v>
      </c>
      <c r="L2619">
        <f t="shared" si="341"/>
        <v>18.129000000000001</v>
      </c>
      <c r="M2619">
        <f t="shared" si="347"/>
        <v>18.129000000000001</v>
      </c>
      <c r="N2619" s="3">
        <f t="shared" si="345"/>
        <v>18.129000000000001</v>
      </c>
      <c r="O2619">
        <f>_xll.Interpolate($T$6:$T$1168,$U$6:$U$1168,G2619,0,0)</f>
        <v>0</v>
      </c>
      <c r="P2619">
        <f>_xll.Interpolate($T$6:$T$1168,$X$6:$X$1168,G2619,0,0)</f>
        <v>473</v>
      </c>
    </row>
    <row r="2620" spans="1:16" x14ac:dyDescent="0.25">
      <c r="A2620">
        <v>3658</v>
      </c>
      <c r="B2620" t="s">
        <v>2624</v>
      </c>
      <c r="C2620" s="7">
        <v>7842</v>
      </c>
      <c r="D2620">
        <f t="shared" si="346"/>
        <v>326.75</v>
      </c>
      <c r="E2620" s="9">
        <v>42561.75</v>
      </c>
      <c r="F2620" s="8" t="str">
        <f t="shared" si="342"/>
        <v>07-10-16</v>
      </c>
      <c r="G2620" s="8">
        <f t="shared" si="343"/>
        <v>42561</v>
      </c>
      <c r="H2620">
        <f t="shared" si="344"/>
        <v>14802.75</v>
      </c>
      <c r="I2620">
        <v>18.579999999999998</v>
      </c>
      <c r="J2620">
        <v>18.081</v>
      </c>
      <c r="K2620" s="3">
        <f t="shared" si="340"/>
        <v>18.579999999999998</v>
      </c>
      <c r="L2620">
        <f t="shared" si="341"/>
        <v>18.081</v>
      </c>
      <c r="M2620">
        <f t="shared" si="347"/>
        <v>18.081</v>
      </c>
      <c r="N2620" s="3">
        <f t="shared" si="345"/>
        <v>18.081</v>
      </c>
      <c r="O2620">
        <f>_xll.Interpolate($T$6:$T$1168,$U$6:$U$1168,G2620,0,0)</f>
        <v>0</v>
      </c>
      <c r="P2620">
        <f>_xll.Interpolate($T$6:$T$1168,$X$6:$X$1168,G2620,0,0)</f>
        <v>473</v>
      </c>
    </row>
    <row r="2621" spans="1:16" x14ac:dyDescent="0.25">
      <c r="A2621">
        <v>3659</v>
      </c>
      <c r="B2621" t="s">
        <v>2625</v>
      </c>
      <c r="C2621" s="7">
        <v>7845</v>
      </c>
      <c r="D2621">
        <f t="shared" si="346"/>
        <v>326.875</v>
      </c>
      <c r="E2621" s="9">
        <v>42561.875</v>
      </c>
      <c r="F2621" s="8" t="str">
        <f t="shared" si="342"/>
        <v>07-10-16</v>
      </c>
      <c r="G2621" s="8">
        <f t="shared" si="343"/>
        <v>42561</v>
      </c>
      <c r="H2621">
        <f t="shared" si="344"/>
        <v>14802.875</v>
      </c>
      <c r="I2621">
        <v>18.105</v>
      </c>
      <c r="J2621">
        <v>18.129000000000001</v>
      </c>
      <c r="K2621" s="3">
        <f t="shared" si="340"/>
        <v>18.105</v>
      </c>
      <c r="L2621">
        <f t="shared" si="341"/>
        <v>18.129000000000001</v>
      </c>
      <c r="M2621">
        <f t="shared" si="347"/>
        <v>18.129000000000001</v>
      </c>
      <c r="N2621" s="3">
        <f t="shared" si="345"/>
        <v>18.129000000000001</v>
      </c>
      <c r="O2621">
        <f>_xll.Interpolate($T$6:$T$1168,$U$6:$U$1168,G2621,0,0)</f>
        <v>0</v>
      </c>
      <c r="P2621">
        <f>_xll.Interpolate($T$6:$T$1168,$X$6:$X$1168,G2621,0,0)</f>
        <v>473</v>
      </c>
    </row>
    <row r="2622" spans="1:16" x14ac:dyDescent="0.25">
      <c r="A2622">
        <v>3660</v>
      </c>
      <c r="B2622" t="s">
        <v>2626</v>
      </c>
      <c r="C2622" s="7">
        <v>7848</v>
      </c>
      <c r="D2622">
        <f t="shared" si="346"/>
        <v>327</v>
      </c>
      <c r="E2622" s="9">
        <v>42562</v>
      </c>
      <c r="F2622" s="8" t="str">
        <f t="shared" si="342"/>
        <v>07-11-16</v>
      </c>
      <c r="G2622" s="8">
        <f t="shared" si="343"/>
        <v>42562</v>
      </c>
      <c r="H2622">
        <f t="shared" si="344"/>
        <v>14803</v>
      </c>
      <c r="I2622">
        <v>18.295000000000002</v>
      </c>
      <c r="J2622">
        <v>18.318999999999999</v>
      </c>
      <c r="K2622" s="3">
        <f t="shared" si="340"/>
        <v>18.295000000000002</v>
      </c>
      <c r="L2622">
        <f t="shared" si="341"/>
        <v>18.318999999999999</v>
      </c>
      <c r="M2622">
        <f t="shared" si="347"/>
        <v>18.318999999999999</v>
      </c>
      <c r="N2622" s="3">
        <f t="shared" si="345"/>
        <v>18.318999999999999</v>
      </c>
      <c r="O2622">
        <f>_xll.Interpolate($T$6:$T$1168,$U$6:$U$1168,G2622,0,0)</f>
        <v>0</v>
      </c>
      <c r="P2622">
        <f>_xll.Interpolate($T$6:$T$1168,$X$6:$X$1168,G2622,0,0)</f>
        <v>473</v>
      </c>
    </row>
    <row r="2623" spans="1:16" x14ac:dyDescent="0.25">
      <c r="A2623">
        <v>3661</v>
      </c>
      <c r="B2623" t="s">
        <v>2627</v>
      </c>
      <c r="C2623" s="7">
        <v>7851</v>
      </c>
      <c r="D2623">
        <f t="shared" si="346"/>
        <v>327.125</v>
      </c>
      <c r="E2623" s="9">
        <v>42562.125</v>
      </c>
      <c r="F2623" s="8" t="str">
        <f t="shared" si="342"/>
        <v>07-11-16</v>
      </c>
      <c r="G2623" s="8">
        <f t="shared" si="343"/>
        <v>42562</v>
      </c>
      <c r="H2623">
        <f t="shared" si="344"/>
        <v>14803.125</v>
      </c>
      <c r="I2623">
        <v>18.2</v>
      </c>
      <c r="J2623">
        <v>18.224</v>
      </c>
      <c r="K2623" s="3">
        <f t="shared" si="340"/>
        <v>18.2</v>
      </c>
      <c r="L2623">
        <f t="shared" si="341"/>
        <v>18.224</v>
      </c>
      <c r="M2623">
        <f t="shared" si="347"/>
        <v>18.224</v>
      </c>
      <c r="N2623" s="3">
        <f t="shared" si="345"/>
        <v>18.224</v>
      </c>
      <c r="O2623">
        <f>_xll.Interpolate($T$6:$T$1168,$U$6:$U$1168,G2623,0,0)</f>
        <v>0</v>
      </c>
      <c r="P2623">
        <f>_xll.Interpolate($T$6:$T$1168,$X$6:$X$1168,G2623,0,0)</f>
        <v>473</v>
      </c>
    </row>
    <row r="2624" spans="1:16" x14ac:dyDescent="0.25">
      <c r="A2624">
        <v>3662</v>
      </c>
      <c r="B2624" t="s">
        <v>2628</v>
      </c>
      <c r="C2624" s="7">
        <v>7854</v>
      </c>
      <c r="D2624">
        <f t="shared" si="346"/>
        <v>327.25</v>
      </c>
      <c r="E2624" s="9">
        <v>42562.25</v>
      </c>
      <c r="F2624" s="8" t="str">
        <f t="shared" si="342"/>
        <v>07-11-16</v>
      </c>
      <c r="G2624" s="8">
        <f t="shared" si="343"/>
        <v>42562</v>
      </c>
      <c r="H2624">
        <f t="shared" si="344"/>
        <v>14803.25</v>
      </c>
      <c r="I2624">
        <v>17.962</v>
      </c>
      <c r="J2624">
        <v>17.843</v>
      </c>
      <c r="K2624" s="3">
        <f t="shared" si="340"/>
        <v>17.962</v>
      </c>
      <c r="L2624">
        <f t="shared" si="341"/>
        <v>17.843</v>
      </c>
      <c r="M2624">
        <f t="shared" si="347"/>
        <v>17.843</v>
      </c>
      <c r="N2624" s="3">
        <f t="shared" si="345"/>
        <v>17.843</v>
      </c>
      <c r="O2624">
        <f>_xll.Interpolate($T$6:$T$1168,$U$6:$U$1168,G2624,0,0)</f>
        <v>0</v>
      </c>
      <c r="P2624">
        <f>_xll.Interpolate($T$6:$T$1168,$X$6:$X$1168,G2624,0,0)</f>
        <v>473</v>
      </c>
    </row>
    <row r="2625" spans="1:16" x14ac:dyDescent="0.25">
      <c r="A2625">
        <v>3663</v>
      </c>
      <c r="B2625" t="s">
        <v>2629</v>
      </c>
      <c r="C2625" s="7">
        <v>7857</v>
      </c>
      <c r="D2625">
        <f t="shared" si="346"/>
        <v>327.375</v>
      </c>
      <c r="E2625" s="9">
        <v>42562.375</v>
      </c>
      <c r="F2625" s="8" t="str">
        <f t="shared" si="342"/>
        <v>07-11-16</v>
      </c>
      <c r="G2625" s="8">
        <f t="shared" si="343"/>
        <v>42562</v>
      </c>
      <c r="H2625">
        <f t="shared" si="344"/>
        <v>14803.375</v>
      </c>
      <c r="I2625">
        <v>17.962</v>
      </c>
      <c r="J2625">
        <v>17.937999999999999</v>
      </c>
      <c r="K2625" s="3">
        <f t="shared" si="340"/>
        <v>17.962</v>
      </c>
      <c r="L2625">
        <f t="shared" si="341"/>
        <v>17.937999999999999</v>
      </c>
      <c r="M2625">
        <f t="shared" si="347"/>
        <v>17.937999999999999</v>
      </c>
      <c r="N2625" s="3">
        <f t="shared" si="345"/>
        <v>17.937999999999999</v>
      </c>
      <c r="O2625">
        <f>_xll.Interpolate($T$6:$T$1168,$U$6:$U$1168,G2625,0,0)</f>
        <v>0</v>
      </c>
      <c r="P2625">
        <f>_xll.Interpolate($T$6:$T$1168,$X$6:$X$1168,G2625,0,0)</f>
        <v>473</v>
      </c>
    </row>
    <row r="2626" spans="1:16" x14ac:dyDescent="0.25">
      <c r="A2626">
        <v>3664</v>
      </c>
      <c r="B2626" t="s">
        <v>2630</v>
      </c>
      <c r="C2626" s="7">
        <v>7860</v>
      </c>
      <c r="D2626">
        <f t="shared" si="346"/>
        <v>327.5</v>
      </c>
      <c r="E2626" s="9">
        <v>42562.5</v>
      </c>
      <c r="F2626" s="8" t="str">
        <f t="shared" si="342"/>
        <v>07-11-16</v>
      </c>
      <c r="G2626" s="8">
        <f t="shared" si="343"/>
        <v>42562</v>
      </c>
      <c r="H2626">
        <f t="shared" si="344"/>
        <v>14803.5</v>
      </c>
      <c r="I2626">
        <v>18.484999999999999</v>
      </c>
      <c r="J2626">
        <v>18.033000000000001</v>
      </c>
      <c r="K2626" s="3">
        <f t="shared" si="340"/>
        <v>18.484999999999999</v>
      </c>
      <c r="L2626">
        <f t="shared" si="341"/>
        <v>18.033000000000001</v>
      </c>
      <c r="M2626">
        <f t="shared" si="347"/>
        <v>18.033000000000001</v>
      </c>
      <c r="N2626" s="3">
        <f t="shared" si="345"/>
        <v>18.033000000000001</v>
      </c>
      <c r="O2626">
        <f>_xll.Interpolate($T$6:$T$1168,$U$6:$U$1168,G2626,0,0)</f>
        <v>0</v>
      </c>
      <c r="P2626">
        <f>_xll.Interpolate($T$6:$T$1168,$X$6:$X$1168,G2626,0,0)</f>
        <v>473</v>
      </c>
    </row>
    <row r="2627" spans="1:16" x14ac:dyDescent="0.25">
      <c r="A2627">
        <v>3665</v>
      </c>
      <c r="B2627" t="s">
        <v>2631</v>
      </c>
      <c r="C2627" s="7">
        <v>7863</v>
      </c>
      <c r="D2627">
        <f t="shared" si="346"/>
        <v>327.625</v>
      </c>
      <c r="E2627" s="9">
        <v>42562.625</v>
      </c>
      <c r="F2627" s="8" t="str">
        <f t="shared" si="342"/>
        <v>07-11-16</v>
      </c>
      <c r="G2627" s="8">
        <f t="shared" si="343"/>
        <v>42562</v>
      </c>
      <c r="H2627">
        <f t="shared" si="344"/>
        <v>14803.625</v>
      </c>
      <c r="I2627">
        <v>18.771000000000001</v>
      </c>
      <c r="J2627">
        <v>18.033000000000001</v>
      </c>
      <c r="K2627" s="3">
        <f t="shared" si="340"/>
        <v>18.771000000000001</v>
      </c>
      <c r="L2627">
        <f t="shared" si="341"/>
        <v>18.033000000000001</v>
      </c>
      <c r="M2627">
        <f t="shared" si="347"/>
        <v>18.033000000000001</v>
      </c>
      <c r="N2627" s="3">
        <f t="shared" si="345"/>
        <v>18.033000000000001</v>
      </c>
      <c r="O2627">
        <f>_xll.Interpolate($T$6:$T$1168,$U$6:$U$1168,G2627,0,0)</f>
        <v>0</v>
      </c>
      <c r="P2627">
        <f>_xll.Interpolate($T$6:$T$1168,$X$6:$X$1168,G2627,0,0)</f>
        <v>473</v>
      </c>
    </row>
    <row r="2628" spans="1:16" x14ac:dyDescent="0.25">
      <c r="A2628">
        <v>3666</v>
      </c>
      <c r="B2628" t="s">
        <v>2632</v>
      </c>
      <c r="C2628" s="7">
        <v>7866</v>
      </c>
      <c r="D2628">
        <f t="shared" si="346"/>
        <v>327.75</v>
      </c>
      <c r="E2628" s="9">
        <v>42562.75</v>
      </c>
      <c r="F2628" s="8" t="str">
        <f t="shared" si="342"/>
        <v>07-11-16</v>
      </c>
      <c r="G2628" s="8">
        <f t="shared" si="343"/>
        <v>42562</v>
      </c>
      <c r="H2628">
        <f t="shared" si="344"/>
        <v>14803.75</v>
      </c>
      <c r="I2628">
        <v>18.509</v>
      </c>
      <c r="J2628">
        <v>18.033000000000001</v>
      </c>
      <c r="K2628" s="3">
        <f t="shared" si="340"/>
        <v>18.509</v>
      </c>
      <c r="L2628">
        <f t="shared" si="341"/>
        <v>18.033000000000001</v>
      </c>
      <c r="M2628">
        <f t="shared" si="347"/>
        <v>18.033000000000001</v>
      </c>
      <c r="N2628" s="3">
        <f t="shared" si="345"/>
        <v>18.033000000000001</v>
      </c>
      <c r="O2628">
        <f>_xll.Interpolate($T$6:$T$1168,$U$6:$U$1168,G2628,0,0)</f>
        <v>0</v>
      </c>
      <c r="P2628">
        <f>_xll.Interpolate($T$6:$T$1168,$X$6:$X$1168,G2628,0,0)</f>
        <v>473</v>
      </c>
    </row>
    <row r="2629" spans="1:16" x14ac:dyDescent="0.25">
      <c r="A2629">
        <v>3667</v>
      </c>
      <c r="B2629" t="s">
        <v>2633</v>
      </c>
      <c r="C2629" s="7">
        <v>7869</v>
      </c>
      <c r="D2629">
        <f t="shared" si="346"/>
        <v>327.875</v>
      </c>
      <c r="E2629" s="9">
        <v>42562.875</v>
      </c>
      <c r="F2629" s="8" t="str">
        <f t="shared" si="342"/>
        <v>07-11-16</v>
      </c>
      <c r="G2629" s="8">
        <f t="shared" si="343"/>
        <v>42562</v>
      </c>
      <c r="H2629">
        <f t="shared" si="344"/>
        <v>14803.875</v>
      </c>
      <c r="I2629">
        <v>18.033000000000001</v>
      </c>
      <c r="J2629">
        <v>17.962</v>
      </c>
      <c r="K2629" s="3">
        <f t="shared" si="340"/>
        <v>18.033000000000001</v>
      </c>
      <c r="L2629">
        <f t="shared" si="341"/>
        <v>17.962</v>
      </c>
      <c r="M2629">
        <f t="shared" si="347"/>
        <v>17.962</v>
      </c>
      <c r="N2629" s="3">
        <f t="shared" si="345"/>
        <v>17.962</v>
      </c>
      <c r="O2629">
        <f>_xll.Interpolate($T$6:$T$1168,$U$6:$U$1168,G2629,0,0)</f>
        <v>0</v>
      </c>
      <c r="P2629">
        <f>_xll.Interpolate($T$6:$T$1168,$X$6:$X$1168,G2629,0,0)</f>
        <v>473</v>
      </c>
    </row>
    <row r="2630" spans="1:16" x14ac:dyDescent="0.25">
      <c r="A2630">
        <v>3668</v>
      </c>
      <c r="B2630" t="s">
        <v>2634</v>
      </c>
      <c r="C2630" s="7">
        <v>7872</v>
      </c>
      <c r="D2630">
        <f t="shared" si="346"/>
        <v>328</v>
      </c>
      <c r="E2630" s="9">
        <v>42563</v>
      </c>
      <c r="F2630" s="8" t="str">
        <f t="shared" si="342"/>
        <v>07-12-16</v>
      </c>
      <c r="G2630" s="8">
        <f t="shared" si="343"/>
        <v>42563</v>
      </c>
      <c r="H2630">
        <f t="shared" si="344"/>
        <v>14804</v>
      </c>
      <c r="I2630">
        <v>18.175999999999998</v>
      </c>
      <c r="J2630">
        <v>18.271000000000001</v>
      </c>
      <c r="K2630" s="3">
        <f t="shared" ref="K2630:K2693" si="348">IF(I2630&lt;3,NA(),I2630)</f>
        <v>18.175999999999998</v>
      </c>
      <c r="L2630">
        <f t="shared" ref="L2630:L2693" si="349">IF(J2630&lt;1,NA(),J2630)</f>
        <v>18.271000000000001</v>
      </c>
      <c r="M2630">
        <f t="shared" si="347"/>
        <v>18.271000000000001</v>
      </c>
      <c r="N2630" s="3">
        <f t="shared" si="345"/>
        <v>18.271000000000001</v>
      </c>
      <c r="O2630">
        <f>_xll.Interpolate($T$6:$T$1168,$U$6:$U$1168,G2630,0,0)</f>
        <v>0</v>
      </c>
      <c r="P2630">
        <f>_xll.Interpolate($T$6:$T$1168,$X$6:$X$1168,G2630,0,0)</f>
        <v>460</v>
      </c>
    </row>
    <row r="2631" spans="1:16" x14ac:dyDescent="0.25">
      <c r="A2631">
        <v>3669</v>
      </c>
      <c r="B2631" t="s">
        <v>2635</v>
      </c>
      <c r="C2631" s="7">
        <v>7875</v>
      </c>
      <c r="D2631">
        <f t="shared" si="346"/>
        <v>328.125</v>
      </c>
      <c r="E2631" s="9">
        <v>42563.125</v>
      </c>
      <c r="F2631" s="8" t="str">
        <f t="shared" ref="F2631:F2694" si="350">TEXT(E2631,"MM-DD-YY")</f>
        <v>07-12-16</v>
      </c>
      <c r="G2631" s="8">
        <f t="shared" ref="G2631:G2694" si="351">DATEVALUE(F2631)</f>
        <v>42563</v>
      </c>
      <c r="H2631">
        <f t="shared" ref="H2631:H2694" si="352">14476+D2631</f>
        <v>14804.125</v>
      </c>
      <c r="I2631">
        <v>18.081</v>
      </c>
      <c r="J2631">
        <v>18.081</v>
      </c>
      <c r="K2631" s="3">
        <f t="shared" si="348"/>
        <v>18.081</v>
      </c>
      <c r="L2631">
        <f t="shared" si="349"/>
        <v>18.081</v>
      </c>
      <c r="M2631">
        <f t="shared" si="347"/>
        <v>18.081</v>
      </c>
      <c r="N2631" s="3">
        <f t="shared" ref="N2631:N2694" si="353">IF(AND(ISNUMBER(K2631),ISNUMBER(L2631)),(O2631*K2631+L2631*P2631)/(O2631+P2631),IF(ISNA(L2631),K2631,L2631))</f>
        <v>18.081</v>
      </c>
      <c r="O2631">
        <f>_xll.Interpolate($T$6:$T$1168,$U$6:$U$1168,G2631,0,0)</f>
        <v>0</v>
      </c>
      <c r="P2631">
        <f>_xll.Interpolate($T$6:$T$1168,$X$6:$X$1168,G2631,0,0)</f>
        <v>460</v>
      </c>
    </row>
    <row r="2632" spans="1:16" x14ac:dyDescent="0.25">
      <c r="A2632">
        <v>3670</v>
      </c>
      <c r="B2632" t="s">
        <v>2636</v>
      </c>
      <c r="C2632" s="7">
        <v>7878</v>
      </c>
      <c r="D2632">
        <f t="shared" si="346"/>
        <v>328.25</v>
      </c>
      <c r="E2632" s="9">
        <v>42563.25</v>
      </c>
      <c r="F2632" s="8" t="str">
        <f t="shared" si="350"/>
        <v>07-12-16</v>
      </c>
      <c r="G2632" s="8">
        <f t="shared" si="351"/>
        <v>42563</v>
      </c>
      <c r="H2632">
        <f t="shared" si="352"/>
        <v>14804.25</v>
      </c>
      <c r="I2632">
        <v>18.152000000000001</v>
      </c>
      <c r="J2632">
        <v>18.105</v>
      </c>
      <c r="K2632" s="3">
        <f t="shared" si="348"/>
        <v>18.152000000000001</v>
      </c>
      <c r="L2632">
        <f t="shared" si="349"/>
        <v>18.105</v>
      </c>
      <c r="M2632">
        <f t="shared" si="347"/>
        <v>18.105</v>
      </c>
      <c r="N2632" s="3">
        <f t="shared" si="353"/>
        <v>18.105000000000004</v>
      </c>
      <c r="O2632">
        <f>_xll.Interpolate($T$6:$T$1168,$U$6:$U$1168,G2632,0,0)</f>
        <v>0</v>
      </c>
      <c r="P2632">
        <f>_xll.Interpolate($T$6:$T$1168,$X$6:$X$1168,G2632,0,0)</f>
        <v>460</v>
      </c>
    </row>
    <row r="2633" spans="1:16" x14ac:dyDescent="0.25">
      <c r="A2633">
        <v>3671</v>
      </c>
      <c r="B2633" t="s">
        <v>2637</v>
      </c>
      <c r="C2633" s="7">
        <v>7881</v>
      </c>
      <c r="D2633">
        <f t="shared" si="346"/>
        <v>328.375</v>
      </c>
      <c r="E2633" s="9">
        <v>42563.375</v>
      </c>
      <c r="F2633" s="8" t="str">
        <f t="shared" si="350"/>
        <v>07-12-16</v>
      </c>
      <c r="G2633" s="8">
        <f t="shared" si="351"/>
        <v>42563</v>
      </c>
      <c r="H2633">
        <f t="shared" si="352"/>
        <v>14804.375</v>
      </c>
      <c r="I2633">
        <v>18.152000000000001</v>
      </c>
      <c r="J2633">
        <v>18.081</v>
      </c>
      <c r="K2633" s="3">
        <f t="shared" si="348"/>
        <v>18.152000000000001</v>
      </c>
      <c r="L2633">
        <f t="shared" si="349"/>
        <v>18.081</v>
      </c>
      <c r="M2633">
        <f t="shared" si="347"/>
        <v>18.081</v>
      </c>
      <c r="N2633" s="3">
        <f t="shared" si="353"/>
        <v>18.081</v>
      </c>
      <c r="O2633">
        <f>_xll.Interpolate($T$6:$T$1168,$U$6:$U$1168,G2633,0,0)</f>
        <v>0</v>
      </c>
      <c r="P2633">
        <f>_xll.Interpolate($T$6:$T$1168,$X$6:$X$1168,G2633,0,0)</f>
        <v>460</v>
      </c>
    </row>
    <row r="2634" spans="1:16" x14ac:dyDescent="0.25">
      <c r="A2634">
        <v>3672</v>
      </c>
      <c r="B2634" t="s">
        <v>2638</v>
      </c>
      <c r="C2634" s="7">
        <v>7884</v>
      </c>
      <c r="D2634">
        <f t="shared" si="346"/>
        <v>328.5</v>
      </c>
      <c r="E2634" s="9">
        <v>42563.5</v>
      </c>
      <c r="F2634" s="8" t="str">
        <f t="shared" si="350"/>
        <v>07-12-16</v>
      </c>
      <c r="G2634" s="8">
        <f t="shared" si="351"/>
        <v>42563</v>
      </c>
      <c r="H2634">
        <f t="shared" si="352"/>
        <v>14804.5</v>
      </c>
      <c r="I2634">
        <v>18.937000000000001</v>
      </c>
      <c r="J2634">
        <v>18.533000000000001</v>
      </c>
      <c r="K2634" s="3">
        <f t="shared" si="348"/>
        <v>18.937000000000001</v>
      </c>
      <c r="L2634">
        <f t="shared" si="349"/>
        <v>18.533000000000001</v>
      </c>
      <c r="M2634">
        <f t="shared" si="347"/>
        <v>18.533000000000001</v>
      </c>
      <c r="N2634" s="3">
        <f t="shared" si="353"/>
        <v>18.533000000000001</v>
      </c>
      <c r="O2634">
        <f>_xll.Interpolate($T$6:$T$1168,$U$6:$U$1168,G2634,0,0)</f>
        <v>0</v>
      </c>
      <c r="P2634">
        <f>_xll.Interpolate($T$6:$T$1168,$X$6:$X$1168,G2634,0,0)</f>
        <v>460</v>
      </c>
    </row>
    <row r="2635" spans="1:16" x14ac:dyDescent="0.25">
      <c r="A2635">
        <v>3673</v>
      </c>
      <c r="B2635" t="s">
        <v>2639</v>
      </c>
      <c r="C2635" s="7">
        <v>7887</v>
      </c>
      <c r="D2635">
        <f t="shared" si="346"/>
        <v>328.625</v>
      </c>
      <c r="E2635" s="9">
        <v>42563.625</v>
      </c>
      <c r="F2635" s="8" t="str">
        <f t="shared" si="350"/>
        <v>07-12-16</v>
      </c>
      <c r="G2635" s="8">
        <f t="shared" si="351"/>
        <v>42563</v>
      </c>
      <c r="H2635">
        <f t="shared" si="352"/>
        <v>14804.625</v>
      </c>
      <c r="I2635">
        <v>19.079999999999998</v>
      </c>
      <c r="J2635">
        <v>18.366</v>
      </c>
      <c r="K2635" s="3">
        <f t="shared" si="348"/>
        <v>19.079999999999998</v>
      </c>
      <c r="L2635">
        <f t="shared" si="349"/>
        <v>18.366</v>
      </c>
      <c r="M2635">
        <f t="shared" si="347"/>
        <v>18.366</v>
      </c>
      <c r="N2635" s="3">
        <f t="shared" si="353"/>
        <v>18.366</v>
      </c>
      <c r="O2635">
        <f>_xll.Interpolate($T$6:$T$1168,$U$6:$U$1168,G2635,0,0)</f>
        <v>0</v>
      </c>
      <c r="P2635">
        <f>_xll.Interpolate($T$6:$T$1168,$X$6:$X$1168,G2635,0,0)</f>
        <v>460</v>
      </c>
    </row>
    <row r="2636" spans="1:16" x14ac:dyDescent="0.25">
      <c r="A2636">
        <v>3674</v>
      </c>
      <c r="B2636" t="s">
        <v>2640</v>
      </c>
      <c r="C2636" s="7">
        <v>7890</v>
      </c>
      <c r="D2636">
        <f t="shared" si="346"/>
        <v>328.75</v>
      </c>
      <c r="E2636" s="9">
        <v>42563.75</v>
      </c>
      <c r="F2636" s="8" t="str">
        <f t="shared" si="350"/>
        <v>07-12-16</v>
      </c>
      <c r="G2636" s="8">
        <f t="shared" si="351"/>
        <v>42563</v>
      </c>
      <c r="H2636">
        <f t="shared" si="352"/>
        <v>14804.75</v>
      </c>
      <c r="I2636">
        <v>18.628</v>
      </c>
      <c r="J2636">
        <v>18.175999999999998</v>
      </c>
      <c r="K2636" s="3">
        <f t="shared" si="348"/>
        <v>18.628</v>
      </c>
      <c r="L2636">
        <f t="shared" si="349"/>
        <v>18.175999999999998</v>
      </c>
      <c r="M2636">
        <f t="shared" si="347"/>
        <v>18.175999999999998</v>
      </c>
      <c r="N2636" s="3">
        <f t="shared" si="353"/>
        <v>18.175999999999998</v>
      </c>
      <c r="O2636">
        <f>_xll.Interpolate($T$6:$T$1168,$U$6:$U$1168,G2636,0,0)</f>
        <v>0</v>
      </c>
      <c r="P2636">
        <f>_xll.Interpolate($T$6:$T$1168,$X$6:$X$1168,G2636,0,0)</f>
        <v>460</v>
      </c>
    </row>
    <row r="2637" spans="1:16" x14ac:dyDescent="0.25">
      <c r="A2637">
        <v>3675</v>
      </c>
      <c r="B2637" t="s">
        <v>2641</v>
      </c>
      <c r="C2637" s="7">
        <v>7893</v>
      </c>
      <c r="D2637">
        <f t="shared" si="346"/>
        <v>328.875</v>
      </c>
      <c r="E2637" s="9">
        <v>42563.875</v>
      </c>
      <c r="F2637" s="8" t="str">
        <f t="shared" si="350"/>
        <v>07-12-16</v>
      </c>
      <c r="G2637" s="8">
        <f t="shared" si="351"/>
        <v>42563</v>
      </c>
      <c r="H2637">
        <f t="shared" si="352"/>
        <v>14804.875</v>
      </c>
      <c r="I2637">
        <v>18.343</v>
      </c>
      <c r="J2637">
        <v>18.366</v>
      </c>
      <c r="K2637" s="3">
        <f t="shared" si="348"/>
        <v>18.343</v>
      </c>
      <c r="L2637">
        <f t="shared" si="349"/>
        <v>18.366</v>
      </c>
      <c r="M2637">
        <f t="shared" si="347"/>
        <v>18.366</v>
      </c>
      <c r="N2637" s="3">
        <f t="shared" si="353"/>
        <v>18.366</v>
      </c>
      <c r="O2637">
        <f>_xll.Interpolate($T$6:$T$1168,$U$6:$U$1168,G2637,0,0)</f>
        <v>0</v>
      </c>
      <c r="P2637">
        <f>_xll.Interpolate($T$6:$T$1168,$X$6:$X$1168,G2637,0,0)</f>
        <v>460</v>
      </c>
    </row>
    <row r="2638" spans="1:16" x14ac:dyDescent="0.25">
      <c r="A2638">
        <v>3676</v>
      </c>
      <c r="B2638" t="s">
        <v>2642</v>
      </c>
      <c r="C2638" s="7">
        <v>7896</v>
      </c>
      <c r="D2638">
        <f t="shared" si="346"/>
        <v>329</v>
      </c>
      <c r="E2638" s="9">
        <v>42564</v>
      </c>
      <c r="F2638" s="8" t="str">
        <f t="shared" si="350"/>
        <v>07-13-16</v>
      </c>
      <c r="G2638" s="8">
        <f t="shared" si="351"/>
        <v>42564</v>
      </c>
      <c r="H2638">
        <f t="shared" si="352"/>
        <v>14805</v>
      </c>
      <c r="I2638">
        <v>18.414000000000001</v>
      </c>
      <c r="J2638">
        <v>18.509</v>
      </c>
      <c r="K2638" s="3">
        <f t="shared" si="348"/>
        <v>18.414000000000001</v>
      </c>
      <c r="L2638">
        <f t="shared" si="349"/>
        <v>18.509</v>
      </c>
      <c r="M2638">
        <f t="shared" si="347"/>
        <v>18.509</v>
      </c>
      <c r="N2638" s="3">
        <f t="shared" si="353"/>
        <v>18.508999999999997</v>
      </c>
      <c r="O2638">
        <f>_xll.Interpolate($T$6:$T$1168,$U$6:$U$1168,G2638,0,0)</f>
        <v>0</v>
      </c>
      <c r="P2638">
        <f>_xll.Interpolate($T$6:$T$1168,$X$6:$X$1168,G2638,0,0)</f>
        <v>451</v>
      </c>
    </row>
    <row r="2639" spans="1:16" x14ac:dyDescent="0.25">
      <c r="A2639">
        <v>3677</v>
      </c>
      <c r="B2639" t="s">
        <v>2643</v>
      </c>
      <c r="C2639" s="7">
        <v>7899</v>
      </c>
      <c r="D2639">
        <f t="shared" si="346"/>
        <v>329.125</v>
      </c>
      <c r="E2639" s="9">
        <v>42564.125</v>
      </c>
      <c r="F2639" s="8" t="str">
        <f t="shared" si="350"/>
        <v>07-13-16</v>
      </c>
      <c r="G2639" s="8">
        <f t="shared" si="351"/>
        <v>42564</v>
      </c>
      <c r="H2639">
        <f t="shared" si="352"/>
        <v>14805.125</v>
      </c>
      <c r="I2639">
        <v>11.977</v>
      </c>
      <c r="J2639">
        <v>11.662000000000001</v>
      </c>
      <c r="K2639" s="3">
        <f t="shared" si="348"/>
        <v>11.977</v>
      </c>
      <c r="L2639">
        <f t="shared" si="349"/>
        <v>11.662000000000001</v>
      </c>
      <c r="M2639">
        <f t="shared" si="347"/>
        <v>11.662000000000001</v>
      </c>
      <c r="N2639" s="3">
        <f t="shared" si="353"/>
        <v>11.662000000000003</v>
      </c>
      <c r="O2639">
        <f>_xll.Interpolate($T$6:$T$1168,$U$6:$U$1168,G2639,0,0)</f>
        <v>0</v>
      </c>
      <c r="P2639">
        <f>_xll.Interpolate($T$6:$T$1168,$X$6:$X$1168,G2639,0,0)</f>
        <v>451</v>
      </c>
    </row>
    <row r="2640" spans="1:16" x14ac:dyDescent="0.25">
      <c r="A2640">
        <v>3678</v>
      </c>
      <c r="B2640" t="s">
        <v>2644</v>
      </c>
      <c r="C2640" s="7">
        <v>7902</v>
      </c>
      <c r="D2640">
        <f t="shared" si="346"/>
        <v>329.25</v>
      </c>
      <c r="E2640" s="9">
        <v>42564.25</v>
      </c>
      <c r="F2640" s="8" t="str">
        <f t="shared" si="350"/>
        <v>07-13-16</v>
      </c>
      <c r="G2640" s="8">
        <f t="shared" si="351"/>
        <v>42564</v>
      </c>
      <c r="H2640">
        <f t="shared" si="352"/>
        <v>14805.25</v>
      </c>
      <c r="I2640">
        <v>18.271000000000001</v>
      </c>
      <c r="J2640">
        <v>18.437999999999999</v>
      </c>
      <c r="K2640" s="3">
        <f t="shared" si="348"/>
        <v>18.271000000000001</v>
      </c>
      <c r="L2640">
        <f t="shared" si="349"/>
        <v>18.437999999999999</v>
      </c>
      <c r="M2640">
        <f t="shared" si="347"/>
        <v>18.437999999999999</v>
      </c>
      <c r="N2640" s="3">
        <f t="shared" si="353"/>
        <v>18.437999999999995</v>
      </c>
      <c r="O2640">
        <f>_xll.Interpolate($T$6:$T$1168,$U$6:$U$1168,G2640,0,0)</f>
        <v>0</v>
      </c>
      <c r="P2640">
        <f>_xll.Interpolate($T$6:$T$1168,$X$6:$X$1168,G2640,0,0)</f>
        <v>451</v>
      </c>
    </row>
    <row r="2641" spans="1:16" x14ac:dyDescent="0.25">
      <c r="A2641">
        <v>3679</v>
      </c>
      <c r="B2641" t="s">
        <v>2645</v>
      </c>
      <c r="C2641" s="7">
        <v>7905</v>
      </c>
      <c r="D2641">
        <f t="shared" si="346"/>
        <v>329.375</v>
      </c>
      <c r="E2641" s="9">
        <v>42564.375</v>
      </c>
      <c r="F2641" s="8" t="str">
        <f t="shared" si="350"/>
        <v>07-13-16</v>
      </c>
      <c r="G2641" s="8">
        <f t="shared" si="351"/>
        <v>42564</v>
      </c>
      <c r="H2641">
        <f t="shared" si="352"/>
        <v>14805.375</v>
      </c>
      <c r="I2641">
        <v>18.39</v>
      </c>
      <c r="J2641">
        <v>18.414000000000001</v>
      </c>
      <c r="K2641" s="3">
        <f t="shared" si="348"/>
        <v>18.39</v>
      </c>
      <c r="L2641">
        <f t="shared" si="349"/>
        <v>18.414000000000001</v>
      </c>
      <c r="M2641">
        <f t="shared" si="347"/>
        <v>18.414000000000001</v>
      </c>
      <c r="N2641" s="3">
        <f t="shared" si="353"/>
        <v>18.414000000000001</v>
      </c>
      <c r="O2641">
        <f>_xll.Interpolate($T$6:$T$1168,$U$6:$U$1168,G2641,0,0)</f>
        <v>0</v>
      </c>
      <c r="P2641">
        <f>_xll.Interpolate($T$6:$T$1168,$X$6:$X$1168,G2641,0,0)</f>
        <v>451</v>
      </c>
    </row>
    <row r="2642" spans="1:16" x14ac:dyDescent="0.25">
      <c r="A2642">
        <v>3680</v>
      </c>
      <c r="B2642" t="s">
        <v>2646</v>
      </c>
      <c r="C2642" s="7">
        <v>7908</v>
      </c>
      <c r="D2642">
        <f t="shared" si="346"/>
        <v>329.5</v>
      </c>
      <c r="E2642" s="9">
        <v>42564.5</v>
      </c>
      <c r="F2642" s="8" t="str">
        <f t="shared" si="350"/>
        <v>07-13-16</v>
      </c>
      <c r="G2642" s="8">
        <f t="shared" si="351"/>
        <v>42564</v>
      </c>
      <c r="H2642">
        <f t="shared" si="352"/>
        <v>14805.5</v>
      </c>
      <c r="I2642">
        <v>19.103000000000002</v>
      </c>
      <c r="J2642">
        <v>18.509</v>
      </c>
      <c r="K2642" s="3">
        <f t="shared" si="348"/>
        <v>19.103000000000002</v>
      </c>
      <c r="L2642">
        <f t="shared" si="349"/>
        <v>18.509</v>
      </c>
      <c r="M2642">
        <f t="shared" si="347"/>
        <v>18.509</v>
      </c>
      <c r="N2642" s="3">
        <f t="shared" si="353"/>
        <v>18.508999999999997</v>
      </c>
      <c r="O2642">
        <f>_xll.Interpolate($T$6:$T$1168,$U$6:$U$1168,G2642,0,0)</f>
        <v>0</v>
      </c>
      <c r="P2642">
        <f>_xll.Interpolate($T$6:$T$1168,$X$6:$X$1168,G2642,0,0)</f>
        <v>451</v>
      </c>
    </row>
    <row r="2643" spans="1:16" x14ac:dyDescent="0.25">
      <c r="A2643">
        <v>3681</v>
      </c>
      <c r="B2643" t="s">
        <v>2647</v>
      </c>
      <c r="C2643" s="7">
        <v>7911</v>
      </c>
      <c r="D2643">
        <f t="shared" si="346"/>
        <v>329.625</v>
      </c>
      <c r="E2643" s="9">
        <v>42564.625</v>
      </c>
      <c r="F2643" s="8" t="str">
        <f t="shared" si="350"/>
        <v>07-13-16</v>
      </c>
      <c r="G2643" s="8">
        <f t="shared" si="351"/>
        <v>42564</v>
      </c>
      <c r="H2643">
        <f t="shared" si="352"/>
        <v>14805.625</v>
      </c>
      <c r="I2643">
        <v>19.27</v>
      </c>
      <c r="J2643">
        <v>18.533000000000001</v>
      </c>
      <c r="K2643" s="3">
        <f t="shared" si="348"/>
        <v>19.27</v>
      </c>
      <c r="L2643">
        <f t="shared" si="349"/>
        <v>18.533000000000001</v>
      </c>
      <c r="M2643">
        <f t="shared" si="347"/>
        <v>18.533000000000001</v>
      </c>
      <c r="N2643" s="3">
        <f t="shared" si="353"/>
        <v>18.533000000000001</v>
      </c>
      <c r="O2643">
        <f>_xll.Interpolate($T$6:$T$1168,$U$6:$U$1168,G2643,0,0)</f>
        <v>0</v>
      </c>
      <c r="P2643">
        <f>_xll.Interpolate($T$6:$T$1168,$X$6:$X$1168,G2643,0,0)</f>
        <v>451</v>
      </c>
    </row>
    <row r="2644" spans="1:16" x14ac:dyDescent="0.25">
      <c r="A2644">
        <v>3682</v>
      </c>
      <c r="B2644" t="s">
        <v>2648</v>
      </c>
      <c r="C2644" s="7">
        <v>7914</v>
      </c>
      <c r="D2644">
        <f t="shared" si="346"/>
        <v>329.75</v>
      </c>
      <c r="E2644" s="9">
        <v>42564.75</v>
      </c>
      <c r="F2644" s="8" t="str">
        <f t="shared" si="350"/>
        <v>07-13-16</v>
      </c>
      <c r="G2644" s="8">
        <f t="shared" si="351"/>
        <v>42564</v>
      </c>
      <c r="H2644">
        <f t="shared" si="352"/>
        <v>14805.75</v>
      </c>
      <c r="I2644">
        <v>18.937000000000001</v>
      </c>
      <c r="J2644">
        <v>18.509</v>
      </c>
      <c r="K2644" s="3">
        <f t="shared" si="348"/>
        <v>18.937000000000001</v>
      </c>
      <c r="L2644">
        <f t="shared" si="349"/>
        <v>18.509</v>
      </c>
      <c r="M2644">
        <f t="shared" si="347"/>
        <v>18.509</v>
      </c>
      <c r="N2644" s="3">
        <f t="shared" si="353"/>
        <v>18.508999999999997</v>
      </c>
      <c r="O2644">
        <f>_xll.Interpolate($T$6:$T$1168,$U$6:$U$1168,G2644,0,0)</f>
        <v>0</v>
      </c>
      <c r="P2644">
        <f>_xll.Interpolate($T$6:$T$1168,$X$6:$X$1168,G2644,0,0)</f>
        <v>451</v>
      </c>
    </row>
    <row r="2645" spans="1:16" x14ac:dyDescent="0.25">
      <c r="A2645">
        <v>3683</v>
      </c>
      <c r="B2645" t="s">
        <v>2649</v>
      </c>
      <c r="C2645" s="7">
        <v>7917</v>
      </c>
      <c r="D2645">
        <f t="shared" si="346"/>
        <v>329.875</v>
      </c>
      <c r="E2645" s="9">
        <v>42564.875</v>
      </c>
      <c r="F2645" s="8" t="str">
        <f t="shared" si="350"/>
        <v>07-13-16</v>
      </c>
      <c r="G2645" s="8">
        <f t="shared" si="351"/>
        <v>42564</v>
      </c>
      <c r="H2645">
        <f t="shared" si="352"/>
        <v>14805.875</v>
      </c>
      <c r="I2645">
        <v>18.484999999999999</v>
      </c>
      <c r="J2645">
        <v>18.484999999999999</v>
      </c>
      <c r="K2645" s="3">
        <f t="shared" si="348"/>
        <v>18.484999999999999</v>
      </c>
      <c r="L2645">
        <f t="shared" si="349"/>
        <v>18.484999999999999</v>
      </c>
      <c r="M2645">
        <f t="shared" si="347"/>
        <v>18.484999999999999</v>
      </c>
      <c r="N2645" s="3">
        <f t="shared" si="353"/>
        <v>18.485000000000003</v>
      </c>
      <c r="O2645">
        <f>_xll.Interpolate($T$6:$T$1168,$U$6:$U$1168,G2645,0,0)</f>
        <v>0</v>
      </c>
      <c r="P2645">
        <f>_xll.Interpolate($T$6:$T$1168,$X$6:$X$1168,G2645,0,0)</f>
        <v>451</v>
      </c>
    </row>
    <row r="2646" spans="1:16" x14ac:dyDescent="0.25">
      <c r="A2646">
        <v>3684</v>
      </c>
      <c r="B2646" t="s">
        <v>2650</v>
      </c>
      <c r="C2646" s="7">
        <v>7920</v>
      </c>
      <c r="D2646">
        <f t="shared" si="346"/>
        <v>330</v>
      </c>
      <c r="E2646" s="9">
        <v>42565</v>
      </c>
      <c r="F2646" s="8" t="str">
        <f t="shared" si="350"/>
        <v>07-14-16</v>
      </c>
      <c r="G2646" s="8">
        <f t="shared" si="351"/>
        <v>42565</v>
      </c>
      <c r="H2646">
        <f t="shared" si="352"/>
        <v>14806</v>
      </c>
      <c r="I2646">
        <v>18.414000000000001</v>
      </c>
      <c r="J2646">
        <v>18.414000000000001</v>
      </c>
      <c r="K2646" s="3">
        <f t="shared" si="348"/>
        <v>18.414000000000001</v>
      </c>
      <c r="L2646">
        <f t="shared" si="349"/>
        <v>18.414000000000001</v>
      </c>
      <c r="M2646">
        <f t="shared" si="347"/>
        <v>18.414000000000001</v>
      </c>
      <c r="N2646" s="3">
        <f t="shared" si="353"/>
        <v>18.414000000000001</v>
      </c>
      <c r="O2646">
        <f>_xll.Interpolate($T$6:$T$1168,$U$6:$U$1168,G2646,0,0)</f>
        <v>0</v>
      </c>
      <c r="P2646">
        <f>_xll.Interpolate($T$6:$T$1168,$X$6:$X$1168,G2646,0,0)</f>
        <v>451</v>
      </c>
    </row>
    <row r="2647" spans="1:16" x14ac:dyDescent="0.25">
      <c r="A2647">
        <v>3685</v>
      </c>
      <c r="B2647" t="s">
        <v>2651</v>
      </c>
      <c r="C2647" s="7">
        <v>7923</v>
      </c>
      <c r="D2647">
        <f t="shared" si="346"/>
        <v>330.125</v>
      </c>
      <c r="E2647" s="9">
        <v>42565.125</v>
      </c>
      <c r="F2647" s="8" t="str">
        <f t="shared" si="350"/>
        <v>07-14-16</v>
      </c>
      <c r="G2647" s="8">
        <f t="shared" si="351"/>
        <v>42565</v>
      </c>
      <c r="H2647">
        <f t="shared" si="352"/>
        <v>14806.125</v>
      </c>
      <c r="I2647">
        <v>18.343</v>
      </c>
      <c r="J2647">
        <v>18.366</v>
      </c>
      <c r="K2647" s="3">
        <f t="shared" si="348"/>
        <v>18.343</v>
      </c>
      <c r="L2647">
        <f t="shared" si="349"/>
        <v>18.366</v>
      </c>
      <c r="M2647">
        <f t="shared" si="347"/>
        <v>18.366</v>
      </c>
      <c r="N2647" s="3">
        <f t="shared" si="353"/>
        <v>18.366000000000003</v>
      </c>
      <c r="O2647">
        <f>_xll.Interpolate($T$6:$T$1168,$U$6:$U$1168,G2647,0,0)</f>
        <v>0</v>
      </c>
      <c r="P2647">
        <f>_xll.Interpolate($T$6:$T$1168,$X$6:$X$1168,G2647,0,0)</f>
        <v>451</v>
      </c>
    </row>
    <row r="2648" spans="1:16" x14ac:dyDescent="0.25">
      <c r="A2648">
        <v>3686</v>
      </c>
      <c r="B2648" t="s">
        <v>2652</v>
      </c>
      <c r="C2648" s="7">
        <v>7926</v>
      </c>
      <c r="D2648">
        <f t="shared" si="346"/>
        <v>330.25</v>
      </c>
      <c r="E2648" s="9">
        <v>42565.25</v>
      </c>
      <c r="F2648" s="8" t="str">
        <f t="shared" si="350"/>
        <v>07-14-16</v>
      </c>
      <c r="G2648" s="8">
        <f t="shared" si="351"/>
        <v>42565</v>
      </c>
      <c r="H2648">
        <f t="shared" si="352"/>
        <v>14806.25</v>
      </c>
      <c r="I2648">
        <v>18.366</v>
      </c>
      <c r="J2648">
        <v>18.366</v>
      </c>
      <c r="K2648" s="3">
        <f t="shared" si="348"/>
        <v>18.366</v>
      </c>
      <c r="L2648">
        <f t="shared" si="349"/>
        <v>18.366</v>
      </c>
      <c r="M2648">
        <f t="shared" si="347"/>
        <v>18.366</v>
      </c>
      <c r="N2648" s="3">
        <f t="shared" si="353"/>
        <v>18.366000000000003</v>
      </c>
      <c r="O2648">
        <f>_xll.Interpolate($T$6:$T$1168,$U$6:$U$1168,G2648,0,0)</f>
        <v>0</v>
      </c>
      <c r="P2648">
        <f>_xll.Interpolate($T$6:$T$1168,$X$6:$X$1168,G2648,0,0)</f>
        <v>451</v>
      </c>
    </row>
    <row r="2649" spans="1:16" x14ac:dyDescent="0.25">
      <c r="A2649">
        <v>3687</v>
      </c>
      <c r="B2649" t="s">
        <v>2653</v>
      </c>
      <c r="C2649" s="7">
        <v>7929</v>
      </c>
      <c r="D2649">
        <f t="shared" si="346"/>
        <v>330.375</v>
      </c>
      <c r="E2649" s="9">
        <v>42565.375</v>
      </c>
      <c r="F2649" s="8" t="str">
        <f t="shared" si="350"/>
        <v>07-14-16</v>
      </c>
      <c r="G2649" s="8">
        <f t="shared" si="351"/>
        <v>42565</v>
      </c>
      <c r="H2649">
        <f t="shared" si="352"/>
        <v>14806.375</v>
      </c>
      <c r="I2649">
        <v>18.533000000000001</v>
      </c>
      <c r="J2649">
        <v>18.556999999999999</v>
      </c>
      <c r="K2649" s="3">
        <f t="shared" si="348"/>
        <v>18.533000000000001</v>
      </c>
      <c r="L2649">
        <f t="shared" si="349"/>
        <v>18.556999999999999</v>
      </c>
      <c r="M2649">
        <f t="shared" si="347"/>
        <v>18.556999999999999</v>
      </c>
      <c r="N2649" s="3">
        <f t="shared" si="353"/>
        <v>18.556999999999995</v>
      </c>
      <c r="O2649">
        <f>_xll.Interpolate($T$6:$T$1168,$U$6:$U$1168,G2649,0,0)</f>
        <v>0</v>
      </c>
      <c r="P2649">
        <f>_xll.Interpolate($T$6:$T$1168,$X$6:$X$1168,G2649,0,0)</f>
        <v>451</v>
      </c>
    </row>
    <row r="2650" spans="1:16" x14ac:dyDescent="0.25">
      <c r="A2650">
        <v>3688</v>
      </c>
      <c r="B2650" t="s">
        <v>2654</v>
      </c>
      <c r="C2650" s="7">
        <v>7932</v>
      </c>
      <c r="D2650">
        <f t="shared" si="346"/>
        <v>330.5</v>
      </c>
      <c r="E2650" s="9">
        <v>42565.5</v>
      </c>
      <c r="F2650" s="8" t="str">
        <f t="shared" si="350"/>
        <v>07-14-16</v>
      </c>
      <c r="G2650" s="8">
        <f t="shared" si="351"/>
        <v>42565</v>
      </c>
      <c r="H2650">
        <f t="shared" si="352"/>
        <v>14806.5</v>
      </c>
      <c r="I2650">
        <v>19.364999999999998</v>
      </c>
      <c r="J2650">
        <v>18.675000000000001</v>
      </c>
      <c r="K2650" s="3">
        <f t="shared" si="348"/>
        <v>19.364999999999998</v>
      </c>
      <c r="L2650">
        <f t="shared" si="349"/>
        <v>18.675000000000001</v>
      </c>
      <c r="M2650">
        <f t="shared" si="347"/>
        <v>18.675000000000001</v>
      </c>
      <c r="N2650" s="3">
        <f t="shared" si="353"/>
        <v>18.675000000000001</v>
      </c>
      <c r="O2650">
        <f>_xll.Interpolate($T$6:$T$1168,$U$6:$U$1168,G2650,0,0)</f>
        <v>0</v>
      </c>
      <c r="P2650">
        <f>_xll.Interpolate($T$6:$T$1168,$X$6:$X$1168,G2650,0,0)</f>
        <v>451</v>
      </c>
    </row>
    <row r="2651" spans="1:16" x14ac:dyDescent="0.25">
      <c r="A2651">
        <v>3689</v>
      </c>
      <c r="B2651" t="s">
        <v>2655</v>
      </c>
      <c r="C2651" s="7">
        <v>7935</v>
      </c>
      <c r="D2651">
        <f t="shared" si="346"/>
        <v>330.625</v>
      </c>
      <c r="E2651" s="9">
        <v>42565.625</v>
      </c>
      <c r="F2651" s="8" t="str">
        <f t="shared" si="350"/>
        <v>07-14-16</v>
      </c>
      <c r="G2651" s="8">
        <f t="shared" si="351"/>
        <v>42565</v>
      </c>
      <c r="H2651">
        <f t="shared" si="352"/>
        <v>14806.625</v>
      </c>
      <c r="I2651">
        <v>19.579000000000001</v>
      </c>
      <c r="J2651">
        <v>18.818000000000001</v>
      </c>
      <c r="K2651" s="3">
        <f t="shared" si="348"/>
        <v>19.579000000000001</v>
      </c>
      <c r="L2651">
        <f t="shared" si="349"/>
        <v>18.818000000000001</v>
      </c>
      <c r="M2651">
        <f t="shared" si="347"/>
        <v>18.818000000000001</v>
      </c>
      <c r="N2651" s="3">
        <f t="shared" si="353"/>
        <v>18.818000000000005</v>
      </c>
      <c r="O2651">
        <f>_xll.Interpolate($T$6:$T$1168,$U$6:$U$1168,G2651,0,0)</f>
        <v>0</v>
      </c>
      <c r="P2651">
        <f>_xll.Interpolate($T$6:$T$1168,$X$6:$X$1168,G2651,0,0)</f>
        <v>451</v>
      </c>
    </row>
    <row r="2652" spans="1:16" x14ac:dyDescent="0.25">
      <c r="A2652">
        <v>3690</v>
      </c>
      <c r="B2652" t="s">
        <v>2656</v>
      </c>
      <c r="C2652" s="7">
        <v>7938</v>
      </c>
      <c r="D2652">
        <f t="shared" si="346"/>
        <v>330.75</v>
      </c>
      <c r="E2652" s="9">
        <v>42565.75</v>
      </c>
      <c r="F2652" s="8" t="str">
        <f t="shared" si="350"/>
        <v>07-14-16</v>
      </c>
      <c r="G2652" s="8">
        <f t="shared" si="351"/>
        <v>42565</v>
      </c>
      <c r="H2652">
        <f t="shared" si="352"/>
        <v>14806.75</v>
      </c>
      <c r="I2652">
        <v>19.103000000000002</v>
      </c>
      <c r="J2652">
        <v>18.628</v>
      </c>
      <c r="K2652" s="3">
        <f t="shared" si="348"/>
        <v>19.103000000000002</v>
      </c>
      <c r="L2652">
        <f t="shared" si="349"/>
        <v>18.628</v>
      </c>
      <c r="M2652">
        <f t="shared" si="347"/>
        <v>18.628</v>
      </c>
      <c r="N2652" s="3">
        <f t="shared" si="353"/>
        <v>18.627999999999997</v>
      </c>
      <c r="O2652">
        <f>_xll.Interpolate($T$6:$T$1168,$U$6:$U$1168,G2652,0,0)</f>
        <v>0</v>
      </c>
      <c r="P2652">
        <f>_xll.Interpolate($T$6:$T$1168,$X$6:$X$1168,G2652,0,0)</f>
        <v>451</v>
      </c>
    </row>
    <row r="2653" spans="1:16" x14ac:dyDescent="0.25">
      <c r="A2653">
        <v>3691</v>
      </c>
      <c r="B2653" t="s">
        <v>2657</v>
      </c>
      <c r="C2653" s="7">
        <v>7941</v>
      </c>
      <c r="D2653">
        <f t="shared" si="346"/>
        <v>330.875</v>
      </c>
      <c r="E2653" s="9">
        <v>42565.875</v>
      </c>
      <c r="F2653" s="8" t="str">
        <f t="shared" si="350"/>
        <v>07-14-16</v>
      </c>
      <c r="G2653" s="8">
        <f t="shared" si="351"/>
        <v>42565</v>
      </c>
      <c r="H2653">
        <f t="shared" si="352"/>
        <v>14806.875</v>
      </c>
      <c r="I2653">
        <v>18.699000000000002</v>
      </c>
      <c r="J2653">
        <v>18.628</v>
      </c>
      <c r="K2653" s="3">
        <f t="shared" si="348"/>
        <v>18.699000000000002</v>
      </c>
      <c r="L2653">
        <f t="shared" si="349"/>
        <v>18.628</v>
      </c>
      <c r="M2653">
        <f t="shared" si="347"/>
        <v>18.628</v>
      </c>
      <c r="N2653" s="3">
        <f t="shared" si="353"/>
        <v>18.627999999999997</v>
      </c>
      <c r="O2653">
        <f>_xll.Interpolate($T$6:$T$1168,$U$6:$U$1168,G2653,0,0)</f>
        <v>0</v>
      </c>
      <c r="P2653">
        <f>_xll.Interpolate($T$6:$T$1168,$X$6:$X$1168,G2653,0,0)</f>
        <v>451</v>
      </c>
    </row>
    <row r="2654" spans="1:16" x14ac:dyDescent="0.25">
      <c r="A2654">
        <v>3692</v>
      </c>
      <c r="B2654" t="s">
        <v>2658</v>
      </c>
      <c r="C2654" s="7">
        <v>7944</v>
      </c>
      <c r="D2654">
        <f t="shared" si="346"/>
        <v>331</v>
      </c>
      <c r="E2654" s="9">
        <v>42566</v>
      </c>
      <c r="F2654" s="8" t="str">
        <f t="shared" si="350"/>
        <v>07-15-16</v>
      </c>
      <c r="G2654" s="8">
        <f t="shared" si="351"/>
        <v>42566</v>
      </c>
      <c r="H2654">
        <f t="shared" si="352"/>
        <v>14807</v>
      </c>
      <c r="I2654">
        <v>18.556999999999999</v>
      </c>
      <c r="J2654">
        <v>18.579999999999998</v>
      </c>
      <c r="K2654" s="3">
        <f t="shared" si="348"/>
        <v>18.556999999999999</v>
      </c>
      <c r="L2654">
        <f t="shared" si="349"/>
        <v>18.579999999999998</v>
      </c>
      <c r="M2654">
        <f t="shared" si="347"/>
        <v>18.579999999999998</v>
      </c>
      <c r="N2654" s="3">
        <f t="shared" si="353"/>
        <v>18.579999999999998</v>
      </c>
      <c r="O2654">
        <f>_xll.Interpolate($T$6:$T$1168,$U$6:$U$1168,G2654,0,0)</f>
        <v>0</v>
      </c>
      <c r="P2654">
        <f>_xll.Interpolate($T$6:$T$1168,$X$6:$X$1168,G2654,0,0)</f>
        <v>451</v>
      </c>
    </row>
    <row r="2655" spans="1:16" x14ac:dyDescent="0.25">
      <c r="A2655">
        <v>3693</v>
      </c>
      <c r="B2655" t="s">
        <v>2659</v>
      </c>
      <c r="C2655" s="7">
        <v>7947</v>
      </c>
      <c r="D2655">
        <f t="shared" si="346"/>
        <v>331.125</v>
      </c>
      <c r="E2655" s="9">
        <v>42566.125</v>
      </c>
      <c r="F2655" s="8" t="str">
        <f t="shared" si="350"/>
        <v>07-15-16</v>
      </c>
      <c r="G2655" s="8">
        <f t="shared" si="351"/>
        <v>42566</v>
      </c>
      <c r="H2655">
        <f t="shared" si="352"/>
        <v>14807.125</v>
      </c>
      <c r="I2655">
        <v>18.675000000000001</v>
      </c>
      <c r="J2655">
        <v>18.722999999999999</v>
      </c>
      <c r="K2655" s="3">
        <f t="shared" si="348"/>
        <v>18.675000000000001</v>
      </c>
      <c r="L2655">
        <f t="shared" si="349"/>
        <v>18.722999999999999</v>
      </c>
      <c r="M2655">
        <f t="shared" si="347"/>
        <v>18.722999999999999</v>
      </c>
      <c r="N2655" s="3">
        <f t="shared" si="353"/>
        <v>18.722999999999999</v>
      </c>
      <c r="O2655">
        <f>_xll.Interpolate($T$6:$T$1168,$U$6:$U$1168,G2655,0,0)</f>
        <v>0</v>
      </c>
      <c r="P2655">
        <f>_xll.Interpolate($T$6:$T$1168,$X$6:$X$1168,G2655,0,0)</f>
        <v>451</v>
      </c>
    </row>
    <row r="2656" spans="1:16" x14ac:dyDescent="0.25">
      <c r="A2656">
        <v>3694</v>
      </c>
      <c r="B2656" t="s">
        <v>2660</v>
      </c>
      <c r="C2656" s="7">
        <v>7950</v>
      </c>
      <c r="D2656">
        <f t="shared" si="346"/>
        <v>331.25</v>
      </c>
      <c r="E2656" s="9">
        <v>42566.25</v>
      </c>
      <c r="F2656" s="8" t="str">
        <f t="shared" si="350"/>
        <v>07-15-16</v>
      </c>
      <c r="G2656" s="8">
        <f t="shared" si="351"/>
        <v>42566</v>
      </c>
      <c r="H2656">
        <f t="shared" si="352"/>
        <v>14807.25</v>
      </c>
      <c r="I2656">
        <v>18.652000000000001</v>
      </c>
      <c r="J2656">
        <v>18.675000000000001</v>
      </c>
      <c r="K2656" s="3">
        <f t="shared" si="348"/>
        <v>18.652000000000001</v>
      </c>
      <c r="L2656">
        <f t="shared" si="349"/>
        <v>18.675000000000001</v>
      </c>
      <c r="M2656">
        <f t="shared" si="347"/>
        <v>18.675000000000001</v>
      </c>
      <c r="N2656" s="3">
        <f t="shared" si="353"/>
        <v>18.675000000000001</v>
      </c>
      <c r="O2656">
        <f>_xll.Interpolate($T$6:$T$1168,$U$6:$U$1168,G2656,0,0)</f>
        <v>0</v>
      </c>
      <c r="P2656">
        <f>_xll.Interpolate($T$6:$T$1168,$X$6:$X$1168,G2656,0,0)</f>
        <v>451</v>
      </c>
    </row>
    <row r="2657" spans="1:16" x14ac:dyDescent="0.25">
      <c r="A2657">
        <v>3695</v>
      </c>
      <c r="B2657" t="s">
        <v>2661</v>
      </c>
      <c r="C2657" s="7">
        <v>7953</v>
      </c>
      <c r="D2657">
        <f t="shared" si="346"/>
        <v>331.375</v>
      </c>
      <c r="E2657" s="9">
        <v>42566.375</v>
      </c>
      <c r="F2657" s="8" t="str">
        <f t="shared" si="350"/>
        <v>07-15-16</v>
      </c>
      <c r="G2657" s="8">
        <f t="shared" si="351"/>
        <v>42566</v>
      </c>
      <c r="H2657">
        <f t="shared" si="352"/>
        <v>14807.375</v>
      </c>
      <c r="I2657">
        <v>18.794</v>
      </c>
      <c r="J2657">
        <v>18.747</v>
      </c>
      <c r="K2657" s="3">
        <f t="shared" si="348"/>
        <v>18.794</v>
      </c>
      <c r="L2657">
        <f t="shared" si="349"/>
        <v>18.747</v>
      </c>
      <c r="M2657">
        <f t="shared" si="347"/>
        <v>18.747</v>
      </c>
      <c r="N2657" s="3">
        <f t="shared" si="353"/>
        <v>18.747000000000003</v>
      </c>
      <c r="O2657">
        <f>_xll.Interpolate($T$6:$T$1168,$U$6:$U$1168,G2657,0,0)</f>
        <v>0</v>
      </c>
      <c r="P2657">
        <f>_xll.Interpolate($T$6:$T$1168,$X$6:$X$1168,G2657,0,0)</f>
        <v>451</v>
      </c>
    </row>
    <row r="2658" spans="1:16" x14ac:dyDescent="0.25">
      <c r="A2658">
        <v>3696</v>
      </c>
      <c r="B2658" t="s">
        <v>2662</v>
      </c>
      <c r="C2658" s="7">
        <v>7956</v>
      </c>
      <c r="D2658">
        <f t="shared" si="346"/>
        <v>331.5</v>
      </c>
      <c r="E2658" s="9">
        <v>42566.5</v>
      </c>
      <c r="F2658" s="8" t="str">
        <f t="shared" si="350"/>
        <v>07-15-16</v>
      </c>
      <c r="G2658" s="8">
        <f t="shared" si="351"/>
        <v>42566</v>
      </c>
      <c r="H2658">
        <f t="shared" si="352"/>
        <v>14807.5</v>
      </c>
      <c r="I2658">
        <v>19.341000000000001</v>
      </c>
      <c r="J2658">
        <v>18.818000000000001</v>
      </c>
      <c r="K2658" s="3">
        <f t="shared" si="348"/>
        <v>19.341000000000001</v>
      </c>
      <c r="L2658">
        <f t="shared" si="349"/>
        <v>18.818000000000001</v>
      </c>
      <c r="M2658">
        <f t="shared" si="347"/>
        <v>18.818000000000001</v>
      </c>
      <c r="N2658" s="3">
        <f t="shared" si="353"/>
        <v>18.818000000000005</v>
      </c>
      <c r="O2658">
        <f>_xll.Interpolate($T$6:$T$1168,$U$6:$U$1168,G2658,0,0)</f>
        <v>0</v>
      </c>
      <c r="P2658">
        <f>_xll.Interpolate($T$6:$T$1168,$X$6:$X$1168,G2658,0,0)</f>
        <v>451</v>
      </c>
    </row>
    <row r="2659" spans="1:16" x14ac:dyDescent="0.25">
      <c r="A2659">
        <v>3697</v>
      </c>
      <c r="B2659" t="s">
        <v>2663</v>
      </c>
      <c r="C2659" s="7">
        <v>7959</v>
      </c>
      <c r="D2659">
        <f t="shared" si="346"/>
        <v>331.625</v>
      </c>
      <c r="E2659" s="9">
        <v>42566.625</v>
      </c>
      <c r="F2659" s="8" t="str">
        <f t="shared" si="350"/>
        <v>07-15-16</v>
      </c>
      <c r="G2659" s="8">
        <f t="shared" si="351"/>
        <v>42566</v>
      </c>
      <c r="H2659">
        <f t="shared" si="352"/>
        <v>14807.625</v>
      </c>
      <c r="I2659">
        <v>19.388999999999999</v>
      </c>
      <c r="J2659">
        <v>18.603999999999999</v>
      </c>
      <c r="K2659" s="3">
        <f t="shared" si="348"/>
        <v>19.388999999999999</v>
      </c>
      <c r="L2659">
        <f t="shared" si="349"/>
        <v>18.603999999999999</v>
      </c>
      <c r="M2659">
        <f t="shared" si="347"/>
        <v>18.603999999999999</v>
      </c>
      <c r="N2659" s="3">
        <f t="shared" si="353"/>
        <v>18.604000000000003</v>
      </c>
      <c r="O2659">
        <f>_xll.Interpolate($T$6:$T$1168,$U$6:$U$1168,G2659,0,0)</f>
        <v>0</v>
      </c>
      <c r="P2659">
        <f>_xll.Interpolate($T$6:$T$1168,$X$6:$X$1168,G2659,0,0)</f>
        <v>451</v>
      </c>
    </row>
    <row r="2660" spans="1:16" x14ac:dyDescent="0.25">
      <c r="A2660">
        <v>3698</v>
      </c>
      <c r="B2660" t="s">
        <v>2664</v>
      </c>
      <c r="C2660" s="7">
        <v>7962</v>
      </c>
      <c r="D2660">
        <f t="shared" si="346"/>
        <v>331.75</v>
      </c>
      <c r="E2660" s="9">
        <v>42566.75</v>
      </c>
      <c r="F2660" s="8" t="str">
        <f t="shared" si="350"/>
        <v>07-15-16</v>
      </c>
      <c r="G2660" s="8">
        <f t="shared" si="351"/>
        <v>42566</v>
      </c>
      <c r="H2660">
        <f t="shared" si="352"/>
        <v>14807.75</v>
      </c>
      <c r="I2660">
        <v>19.199000000000002</v>
      </c>
      <c r="J2660">
        <v>18.699000000000002</v>
      </c>
      <c r="K2660" s="3">
        <f t="shared" si="348"/>
        <v>19.199000000000002</v>
      </c>
      <c r="L2660">
        <f t="shared" si="349"/>
        <v>18.699000000000002</v>
      </c>
      <c r="M2660">
        <f t="shared" si="347"/>
        <v>18.699000000000002</v>
      </c>
      <c r="N2660" s="3">
        <f t="shared" si="353"/>
        <v>18.699000000000005</v>
      </c>
      <c r="O2660">
        <f>_xll.Interpolate($T$6:$T$1168,$U$6:$U$1168,G2660,0,0)</f>
        <v>0</v>
      </c>
      <c r="P2660">
        <f>_xll.Interpolate($T$6:$T$1168,$X$6:$X$1168,G2660,0,0)</f>
        <v>451</v>
      </c>
    </row>
    <row r="2661" spans="1:16" x14ac:dyDescent="0.25">
      <c r="A2661">
        <v>3699</v>
      </c>
      <c r="B2661" t="s">
        <v>2665</v>
      </c>
      <c r="C2661" s="7">
        <v>7965</v>
      </c>
      <c r="D2661">
        <f t="shared" si="346"/>
        <v>331.875</v>
      </c>
      <c r="E2661" s="9">
        <v>42566.875</v>
      </c>
      <c r="F2661" s="8" t="str">
        <f t="shared" si="350"/>
        <v>07-15-16</v>
      </c>
      <c r="G2661" s="8">
        <f t="shared" si="351"/>
        <v>42566</v>
      </c>
      <c r="H2661">
        <f t="shared" si="352"/>
        <v>14807.875</v>
      </c>
      <c r="I2661">
        <v>18.722999999999999</v>
      </c>
      <c r="J2661">
        <v>18.675000000000001</v>
      </c>
      <c r="K2661" s="3">
        <f t="shared" si="348"/>
        <v>18.722999999999999</v>
      </c>
      <c r="L2661">
        <f t="shared" si="349"/>
        <v>18.675000000000001</v>
      </c>
      <c r="M2661">
        <f t="shared" si="347"/>
        <v>18.675000000000001</v>
      </c>
      <c r="N2661" s="3">
        <f t="shared" si="353"/>
        <v>18.675000000000001</v>
      </c>
      <c r="O2661">
        <f>_xll.Interpolate($T$6:$T$1168,$U$6:$U$1168,G2661,0,0)</f>
        <v>0</v>
      </c>
      <c r="P2661">
        <f>_xll.Interpolate($T$6:$T$1168,$X$6:$X$1168,G2661,0,0)</f>
        <v>451</v>
      </c>
    </row>
    <row r="2662" spans="1:16" x14ac:dyDescent="0.25">
      <c r="A2662">
        <v>3700</v>
      </c>
      <c r="B2662" t="s">
        <v>2666</v>
      </c>
      <c r="C2662" s="7">
        <v>7968</v>
      </c>
      <c r="D2662">
        <f t="shared" si="346"/>
        <v>332</v>
      </c>
      <c r="E2662" s="9">
        <v>42567</v>
      </c>
      <c r="F2662" s="8" t="str">
        <f t="shared" si="350"/>
        <v>07-16-16</v>
      </c>
      <c r="G2662" s="8">
        <f t="shared" si="351"/>
        <v>42567</v>
      </c>
      <c r="H2662">
        <f t="shared" si="352"/>
        <v>14808</v>
      </c>
      <c r="I2662">
        <v>18.888999999999999</v>
      </c>
      <c r="J2662">
        <v>18.866</v>
      </c>
      <c r="K2662" s="3">
        <f t="shared" si="348"/>
        <v>18.888999999999999</v>
      </c>
      <c r="L2662">
        <f t="shared" si="349"/>
        <v>18.866</v>
      </c>
      <c r="M2662">
        <f t="shared" si="347"/>
        <v>18.866</v>
      </c>
      <c r="N2662" s="3">
        <f t="shared" si="353"/>
        <v>18.866000000000003</v>
      </c>
      <c r="O2662">
        <f>_xll.Interpolate($T$6:$T$1168,$U$6:$U$1168,G2662,0,0)</f>
        <v>0</v>
      </c>
      <c r="P2662">
        <f>_xll.Interpolate($T$6:$T$1168,$X$6:$X$1168,G2662,0,0)</f>
        <v>451</v>
      </c>
    </row>
    <row r="2663" spans="1:16" x14ac:dyDescent="0.25">
      <c r="A2663">
        <v>3701</v>
      </c>
      <c r="B2663" t="s">
        <v>2667</v>
      </c>
      <c r="C2663" s="7">
        <v>7971</v>
      </c>
      <c r="D2663">
        <f t="shared" si="346"/>
        <v>332.125</v>
      </c>
      <c r="E2663" s="9">
        <v>42567.125</v>
      </c>
      <c r="F2663" s="8" t="str">
        <f t="shared" si="350"/>
        <v>07-16-16</v>
      </c>
      <c r="G2663" s="8">
        <f t="shared" si="351"/>
        <v>42567</v>
      </c>
      <c r="H2663">
        <f t="shared" si="352"/>
        <v>14808.125</v>
      </c>
      <c r="I2663">
        <v>18.747</v>
      </c>
      <c r="J2663">
        <v>18.794</v>
      </c>
      <c r="K2663" s="3">
        <f t="shared" si="348"/>
        <v>18.747</v>
      </c>
      <c r="L2663">
        <f t="shared" si="349"/>
        <v>18.794</v>
      </c>
      <c r="M2663">
        <f t="shared" si="347"/>
        <v>18.794</v>
      </c>
      <c r="N2663" s="3">
        <f t="shared" si="353"/>
        <v>18.794</v>
      </c>
      <c r="O2663">
        <f>_xll.Interpolate($T$6:$T$1168,$U$6:$U$1168,G2663,0,0)</f>
        <v>0</v>
      </c>
      <c r="P2663">
        <f>_xll.Interpolate($T$6:$T$1168,$X$6:$X$1168,G2663,0,0)</f>
        <v>451</v>
      </c>
    </row>
    <row r="2664" spans="1:16" x14ac:dyDescent="0.25">
      <c r="A2664">
        <v>3702</v>
      </c>
      <c r="B2664" t="s">
        <v>2668</v>
      </c>
      <c r="C2664" s="7">
        <v>7974</v>
      </c>
      <c r="D2664">
        <f t="shared" si="346"/>
        <v>332.25</v>
      </c>
      <c r="E2664" s="9">
        <v>42567.25</v>
      </c>
      <c r="F2664" s="8" t="str">
        <f t="shared" si="350"/>
        <v>07-16-16</v>
      </c>
      <c r="G2664" s="8">
        <f t="shared" si="351"/>
        <v>42567</v>
      </c>
      <c r="H2664">
        <f t="shared" si="352"/>
        <v>14808.25</v>
      </c>
      <c r="I2664">
        <v>19.056000000000001</v>
      </c>
      <c r="J2664">
        <v>19.032</v>
      </c>
      <c r="K2664" s="3">
        <f t="shared" si="348"/>
        <v>19.056000000000001</v>
      </c>
      <c r="L2664">
        <f t="shared" si="349"/>
        <v>19.032</v>
      </c>
      <c r="M2664">
        <f t="shared" si="347"/>
        <v>19.032</v>
      </c>
      <c r="N2664" s="3">
        <f t="shared" si="353"/>
        <v>19.032</v>
      </c>
      <c r="O2664">
        <f>_xll.Interpolate($T$6:$T$1168,$U$6:$U$1168,G2664,0,0)</f>
        <v>0</v>
      </c>
      <c r="P2664">
        <f>_xll.Interpolate($T$6:$T$1168,$X$6:$X$1168,G2664,0,0)</f>
        <v>451</v>
      </c>
    </row>
    <row r="2665" spans="1:16" x14ac:dyDescent="0.25">
      <c r="A2665">
        <v>3703</v>
      </c>
      <c r="B2665" t="s">
        <v>2669</v>
      </c>
      <c r="C2665" s="7">
        <v>7977</v>
      </c>
      <c r="D2665">
        <f t="shared" si="346"/>
        <v>332.375</v>
      </c>
      <c r="E2665" s="9">
        <v>42567.375</v>
      </c>
      <c r="F2665" s="8" t="str">
        <f t="shared" si="350"/>
        <v>07-16-16</v>
      </c>
      <c r="G2665" s="8">
        <f t="shared" si="351"/>
        <v>42567</v>
      </c>
      <c r="H2665">
        <f t="shared" si="352"/>
        <v>14808.375</v>
      </c>
      <c r="I2665">
        <v>18.841999999999999</v>
      </c>
      <c r="J2665">
        <v>18.984999999999999</v>
      </c>
      <c r="K2665" s="3">
        <f t="shared" si="348"/>
        <v>18.841999999999999</v>
      </c>
      <c r="L2665">
        <f t="shared" si="349"/>
        <v>18.984999999999999</v>
      </c>
      <c r="M2665">
        <f t="shared" si="347"/>
        <v>18.984999999999999</v>
      </c>
      <c r="N2665" s="3">
        <f t="shared" si="353"/>
        <v>18.985000000000003</v>
      </c>
      <c r="O2665">
        <f>_xll.Interpolate($T$6:$T$1168,$U$6:$U$1168,G2665,0,0)</f>
        <v>0</v>
      </c>
      <c r="P2665">
        <f>_xll.Interpolate($T$6:$T$1168,$X$6:$X$1168,G2665,0,0)</f>
        <v>451</v>
      </c>
    </row>
    <row r="2666" spans="1:16" x14ac:dyDescent="0.25">
      <c r="A2666">
        <v>3704</v>
      </c>
      <c r="B2666" t="s">
        <v>2670</v>
      </c>
      <c r="C2666" s="7">
        <v>7980</v>
      </c>
      <c r="D2666">
        <f t="shared" si="346"/>
        <v>332.5</v>
      </c>
      <c r="E2666" s="9">
        <v>42567.5</v>
      </c>
      <c r="F2666" s="8" t="str">
        <f t="shared" si="350"/>
        <v>07-16-16</v>
      </c>
      <c r="G2666" s="8">
        <f t="shared" si="351"/>
        <v>42567</v>
      </c>
      <c r="H2666">
        <f t="shared" si="352"/>
        <v>14808.5</v>
      </c>
      <c r="I2666">
        <v>19.364999999999998</v>
      </c>
      <c r="J2666">
        <v>18.794</v>
      </c>
      <c r="K2666" s="3">
        <f t="shared" si="348"/>
        <v>19.364999999999998</v>
      </c>
      <c r="L2666">
        <f t="shared" si="349"/>
        <v>18.794</v>
      </c>
      <c r="M2666">
        <f t="shared" si="347"/>
        <v>18.794</v>
      </c>
      <c r="N2666" s="3">
        <f t="shared" si="353"/>
        <v>18.794</v>
      </c>
      <c r="O2666">
        <f>_xll.Interpolate($T$6:$T$1168,$U$6:$U$1168,G2666,0,0)</f>
        <v>0</v>
      </c>
      <c r="P2666">
        <f>_xll.Interpolate($T$6:$T$1168,$X$6:$X$1168,G2666,0,0)</f>
        <v>451</v>
      </c>
    </row>
    <row r="2667" spans="1:16" x14ac:dyDescent="0.25">
      <c r="A2667">
        <v>3705</v>
      </c>
      <c r="B2667" t="s">
        <v>2671</v>
      </c>
      <c r="C2667" s="7">
        <v>7983</v>
      </c>
      <c r="D2667">
        <f t="shared" si="346"/>
        <v>332.625</v>
      </c>
      <c r="E2667" s="9">
        <v>42567.625</v>
      </c>
      <c r="F2667" s="8" t="str">
        <f t="shared" si="350"/>
        <v>07-16-16</v>
      </c>
      <c r="G2667" s="8">
        <f t="shared" si="351"/>
        <v>42567</v>
      </c>
      <c r="H2667">
        <f t="shared" si="352"/>
        <v>14808.625</v>
      </c>
      <c r="I2667">
        <v>19.579000000000001</v>
      </c>
      <c r="J2667">
        <v>19.007999999999999</v>
      </c>
      <c r="K2667" s="3">
        <f t="shared" si="348"/>
        <v>19.579000000000001</v>
      </c>
      <c r="L2667">
        <f t="shared" si="349"/>
        <v>19.007999999999999</v>
      </c>
      <c r="M2667">
        <f t="shared" si="347"/>
        <v>19.007999999999999</v>
      </c>
      <c r="N2667" s="3">
        <f t="shared" si="353"/>
        <v>19.007999999999999</v>
      </c>
      <c r="O2667">
        <f>_xll.Interpolate($T$6:$T$1168,$U$6:$U$1168,G2667,0,0)</f>
        <v>0</v>
      </c>
      <c r="P2667">
        <f>_xll.Interpolate($T$6:$T$1168,$X$6:$X$1168,G2667,0,0)</f>
        <v>451</v>
      </c>
    </row>
    <row r="2668" spans="1:16" x14ac:dyDescent="0.25">
      <c r="A2668">
        <v>3706</v>
      </c>
      <c r="B2668" t="s">
        <v>2672</v>
      </c>
      <c r="C2668" s="7">
        <v>7986</v>
      </c>
      <c r="D2668">
        <f t="shared" si="346"/>
        <v>332.75</v>
      </c>
      <c r="E2668" s="9">
        <v>42567.75</v>
      </c>
      <c r="F2668" s="8" t="str">
        <f t="shared" si="350"/>
        <v>07-16-16</v>
      </c>
      <c r="G2668" s="8">
        <f t="shared" si="351"/>
        <v>42567</v>
      </c>
      <c r="H2668">
        <f t="shared" si="352"/>
        <v>14808.75</v>
      </c>
      <c r="I2668">
        <v>19.318000000000001</v>
      </c>
      <c r="J2668">
        <v>18.984999999999999</v>
      </c>
      <c r="K2668" s="3">
        <f t="shared" si="348"/>
        <v>19.318000000000001</v>
      </c>
      <c r="L2668">
        <f t="shared" si="349"/>
        <v>18.984999999999999</v>
      </c>
      <c r="M2668">
        <f t="shared" si="347"/>
        <v>18.984999999999999</v>
      </c>
      <c r="N2668" s="3">
        <f t="shared" si="353"/>
        <v>18.985000000000003</v>
      </c>
      <c r="O2668">
        <f>_xll.Interpolate($T$6:$T$1168,$U$6:$U$1168,G2668,0,0)</f>
        <v>0</v>
      </c>
      <c r="P2668">
        <f>_xll.Interpolate($T$6:$T$1168,$X$6:$X$1168,G2668,0,0)</f>
        <v>451</v>
      </c>
    </row>
    <row r="2669" spans="1:16" x14ac:dyDescent="0.25">
      <c r="A2669">
        <v>3707</v>
      </c>
      <c r="B2669" t="s">
        <v>2673</v>
      </c>
      <c r="C2669" s="7">
        <v>7989</v>
      </c>
      <c r="D2669">
        <f t="shared" si="346"/>
        <v>332.875</v>
      </c>
      <c r="E2669" s="9">
        <v>42567.875</v>
      </c>
      <c r="F2669" s="8" t="str">
        <f t="shared" si="350"/>
        <v>07-16-16</v>
      </c>
      <c r="G2669" s="8">
        <f t="shared" si="351"/>
        <v>42567</v>
      </c>
      <c r="H2669">
        <f t="shared" si="352"/>
        <v>14808.875</v>
      </c>
      <c r="I2669">
        <v>18.866</v>
      </c>
      <c r="J2669">
        <v>18.841999999999999</v>
      </c>
      <c r="K2669" s="3">
        <f t="shared" si="348"/>
        <v>18.866</v>
      </c>
      <c r="L2669">
        <f t="shared" si="349"/>
        <v>18.841999999999999</v>
      </c>
      <c r="M2669">
        <f t="shared" si="347"/>
        <v>18.841999999999999</v>
      </c>
      <c r="N2669" s="3">
        <f t="shared" si="353"/>
        <v>18.841999999999999</v>
      </c>
      <c r="O2669">
        <f>_xll.Interpolate($T$6:$T$1168,$U$6:$U$1168,G2669,0,0)</f>
        <v>0</v>
      </c>
      <c r="P2669">
        <f>_xll.Interpolate($T$6:$T$1168,$X$6:$X$1168,G2669,0,0)</f>
        <v>451</v>
      </c>
    </row>
    <row r="2670" spans="1:16" x14ac:dyDescent="0.25">
      <c r="A2670">
        <v>3708</v>
      </c>
      <c r="B2670" t="s">
        <v>2674</v>
      </c>
      <c r="C2670" s="7">
        <v>7992</v>
      </c>
      <c r="D2670">
        <f t="shared" si="346"/>
        <v>333</v>
      </c>
      <c r="E2670" s="9">
        <v>42568</v>
      </c>
      <c r="F2670" s="8" t="str">
        <f t="shared" si="350"/>
        <v>07-17-16</v>
      </c>
      <c r="G2670" s="8">
        <f t="shared" si="351"/>
        <v>42568</v>
      </c>
      <c r="H2670">
        <f t="shared" si="352"/>
        <v>14809</v>
      </c>
      <c r="I2670">
        <v>18.937000000000001</v>
      </c>
      <c r="J2670">
        <v>18.984999999999999</v>
      </c>
      <c r="K2670" s="3">
        <f t="shared" si="348"/>
        <v>18.937000000000001</v>
      </c>
      <c r="L2670">
        <f t="shared" si="349"/>
        <v>18.984999999999999</v>
      </c>
      <c r="M2670">
        <f t="shared" si="347"/>
        <v>18.984999999999999</v>
      </c>
      <c r="N2670" s="3">
        <f t="shared" si="353"/>
        <v>18.985000000000003</v>
      </c>
      <c r="O2670">
        <f>_xll.Interpolate($T$6:$T$1168,$U$6:$U$1168,G2670,0,0)</f>
        <v>0</v>
      </c>
      <c r="P2670">
        <f>_xll.Interpolate($T$6:$T$1168,$X$6:$X$1168,G2670,0,0)</f>
        <v>451</v>
      </c>
    </row>
    <row r="2671" spans="1:16" x14ac:dyDescent="0.25">
      <c r="A2671">
        <v>3709</v>
      </c>
      <c r="B2671" t="s">
        <v>2675</v>
      </c>
      <c r="C2671" s="7">
        <v>7995</v>
      </c>
      <c r="D2671">
        <f t="shared" si="346"/>
        <v>333.125</v>
      </c>
      <c r="E2671" s="9">
        <v>42568.125</v>
      </c>
      <c r="F2671" s="8" t="str">
        <f t="shared" si="350"/>
        <v>07-17-16</v>
      </c>
      <c r="G2671" s="8">
        <f t="shared" si="351"/>
        <v>42568</v>
      </c>
      <c r="H2671">
        <f t="shared" si="352"/>
        <v>14809.125</v>
      </c>
      <c r="I2671">
        <v>18.913</v>
      </c>
      <c r="J2671">
        <v>18.960999999999999</v>
      </c>
      <c r="K2671" s="3">
        <f t="shared" si="348"/>
        <v>18.913</v>
      </c>
      <c r="L2671">
        <f t="shared" si="349"/>
        <v>18.960999999999999</v>
      </c>
      <c r="M2671">
        <f t="shared" si="347"/>
        <v>18.960999999999999</v>
      </c>
      <c r="N2671" s="3">
        <f t="shared" si="353"/>
        <v>18.960999999999999</v>
      </c>
      <c r="O2671">
        <f>_xll.Interpolate($T$6:$T$1168,$U$6:$U$1168,G2671,0,0)</f>
        <v>0</v>
      </c>
      <c r="P2671">
        <f>_xll.Interpolate($T$6:$T$1168,$X$6:$X$1168,G2671,0,0)</f>
        <v>451</v>
      </c>
    </row>
    <row r="2672" spans="1:16" x14ac:dyDescent="0.25">
      <c r="A2672">
        <v>3710</v>
      </c>
      <c r="B2672" t="s">
        <v>2676</v>
      </c>
      <c r="C2672" s="7">
        <v>7998</v>
      </c>
      <c r="D2672">
        <f t="shared" si="346"/>
        <v>333.25</v>
      </c>
      <c r="E2672" s="9">
        <v>42568.25</v>
      </c>
      <c r="F2672" s="8" t="str">
        <f t="shared" si="350"/>
        <v>07-17-16</v>
      </c>
      <c r="G2672" s="8">
        <f t="shared" si="351"/>
        <v>42568</v>
      </c>
      <c r="H2672">
        <f t="shared" si="352"/>
        <v>14809.25</v>
      </c>
      <c r="I2672">
        <v>18.937000000000001</v>
      </c>
      <c r="J2672">
        <v>18.866</v>
      </c>
      <c r="K2672" s="3">
        <f t="shared" si="348"/>
        <v>18.937000000000001</v>
      </c>
      <c r="L2672">
        <f t="shared" si="349"/>
        <v>18.866</v>
      </c>
      <c r="M2672">
        <f t="shared" si="347"/>
        <v>18.866</v>
      </c>
      <c r="N2672" s="3">
        <f t="shared" si="353"/>
        <v>18.866000000000003</v>
      </c>
      <c r="O2672">
        <f>_xll.Interpolate($T$6:$T$1168,$U$6:$U$1168,G2672,0,0)</f>
        <v>0</v>
      </c>
      <c r="P2672">
        <f>_xll.Interpolate($T$6:$T$1168,$X$6:$X$1168,G2672,0,0)</f>
        <v>451</v>
      </c>
    </row>
    <row r="2673" spans="1:16" x14ac:dyDescent="0.25">
      <c r="A2673">
        <v>3711</v>
      </c>
      <c r="B2673" t="s">
        <v>2677</v>
      </c>
      <c r="C2673" s="7">
        <v>8001</v>
      </c>
      <c r="D2673">
        <f t="shared" si="346"/>
        <v>333.375</v>
      </c>
      <c r="E2673" s="9">
        <v>42568.375</v>
      </c>
      <c r="F2673" s="8" t="str">
        <f t="shared" si="350"/>
        <v>07-17-16</v>
      </c>
      <c r="G2673" s="8">
        <f t="shared" si="351"/>
        <v>42568</v>
      </c>
      <c r="H2673">
        <f t="shared" si="352"/>
        <v>14809.375</v>
      </c>
      <c r="I2673">
        <v>19.245999999999999</v>
      </c>
      <c r="J2673">
        <v>19.151</v>
      </c>
      <c r="K2673" s="3">
        <f t="shared" si="348"/>
        <v>19.245999999999999</v>
      </c>
      <c r="L2673">
        <f t="shared" si="349"/>
        <v>19.151</v>
      </c>
      <c r="M2673">
        <f t="shared" si="347"/>
        <v>19.151</v>
      </c>
      <c r="N2673" s="3">
        <f t="shared" si="353"/>
        <v>19.151</v>
      </c>
      <c r="O2673">
        <f>_xll.Interpolate($T$6:$T$1168,$U$6:$U$1168,G2673,0,0)</f>
        <v>0</v>
      </c>
      <c r="P2673">
        <f>_xll.Interpolate($T$6:$T$1168,$X$6:$X$1168,G2673,0,0)</f>
        <v>451</v>
      </c>
    </row>
    <row r="2674" spans="1:16" x14ac:dyDescent="0.25">
      <c r="A2674">
        <v>3712</v>
      </c>
      <c r="B2674" t="s">
        <v>2678</v>
      </c>
      <c r="C2674" s="7">
        <v>8004</v>
      </c>
      <c r="D2674">
        <f t="shared" si="346"/>
        <v>333.5</v>
      </c>
      <c r="E2674" s="9">
        <v>42568.5</v>
      </c>
      <c r="F2674" s="8" t="str">
        <f t="shared" si="350"/>
        <v>07-17-16</v>
      </c>
      <c r="G2674" s="8">
        <f t="shared" si="351"/>
        <v>42568</v>
      </c>
      <c r="H2674">
        <f t="shared" si="352"/>
        <v>14809.5</v>
      </c>
      <c r="I2674">
        <v>19.507999999999999</v>
      </c>
      <c r="J2674">
        <v>18.984999999999999</v>
      </c>
      <c r="K2674" s="3">
        <f t="shared" si="348"/>
        <v>19.507999999999999</v>
      </c>
      <c r="L2674">
        <f t="shared" si="349"/>
        <v>18.984999999999999</v>
      </c>
      <c r="M2674">
        <f t="shared" si="347"/>
        <v>18.984999999999999</v>
      </c>
      <c r="N2674" s="3">
        <f t="shared" si="353"/>
        <v>18.985000000000003</v>
      </c>
      <c r="O2674">
        <f>_xll.Interpolate($T$6:$T$1168,$U$6:$U$1168,G2674,0,0)</f>
        <v>0</v>
      </c>
      <c r="P2674">
        <f>_xll.Interpolate($T$6:$T$1168,$X$6:$X$1168,G2674,0,0)</f>
        <v>451</v>
      </c>
    </row>
    <row r="2675" spans="1:16" x14ac:dyDescent="0.25">
      <c r="A2675">
        <v>3713</v>
      </c>
      <c r="B2675" t="s">
        <v>2679</v>
      </c>
      <c r="C2675" s="7">
        <v>8007</v>
      </c>
      <c r="D2675">
        <f t="shared" si="346"/>
        <v>333.625</v>
      </c>
      <c r="E2675" s="9">
        <v>42568.625</v>
      </c>
      <c r="F2675" s="8" t="str">
        <f t="shared" si="350"/>
        <v>07-17-16</v>
      </c>
      <c r="G2675" s="8">
        <f t="shared" si="351"/>
        <v>42568</v>
      </c>
      <c r="H2675">
        <f t="shared" si="352"/>
        <v>14809.625</v>
      </c>
      <c r="I2675">
        <v>19.96</v>
      </c>
      <c r="J2675">
        <v>19.245999999999999</v>
      </c>
      <c r="K2675" s="3">
        <f t="shared" si="348"/>
        <v>19.96</v>
      </c>
      <c r="L2675">
        <f t="shared" si="349"/>
        <v>19.245999999999999</v>
      </c>
      <c r="M2675">
        <f t="shared" si="347"/>
        <v>19.245999999999999</v>
      </c>
      <c r="N2675" s="3">
        <f t="shared" si="353"/>
        <v>19.245999999999999</v>
      </c>
      <c r="O2675">
        <f>_xll.Interpolate($T$6:$T$1168,$U$6:$U$1168,G2675,0,0)</f>
        <v>0</v>
      </c>
      <c r="P2675">
        <f>_xll.Interpolate($T$6:$T$1168,$X$6:$X$1168,G2675,0,0)</f>
        <v>451</v>
      </c>
    </row>
    <row r="2676" spans="1:16" x14ac:dyDescent="0.25">
      <c r="A2676">
        <v>3714</v>
      </c>
      <c r="B2676" t="s">
        <v>2680</v>
      </c>
      <c r="C2676" s="7">
        <v>8010</v>
      </c>
      <c r="D2676">
        <f t="shared" ref="D2676:D2739" si="354">C2676/24</f>
        <v>333.75</v>
      </c>
      <c r="E2676" s="9">
        <v>42568.75</v>
      </c>
      <c r="F2676" s="8" t="str">
        <f t="shared" si="350"/>
        <v>07-17-16</v>
      </c>
      <c r="G2676" s="8">
        <f t="shared" si="351"/>
        <v>42568</v>
      </c>
      <c r="H2676">
        <f t="shared" si="352"/>
        <v>14809.75</v>
      </c>
      <c r="I2676">
        <v>19.532</v>
      </c>
      <c r="J2676">
        <v>19.032</v>
      </c>
      <c r="K2676" s="3">
        <f t="shared" si="348"/>
        <v>19.532</v>
      </c>
      <c r="L2676">
        <f t="shared" si="349"/>
        <v>19.032</v>
      </c>
      <c r="M2676">
        <f t="shared" ref="M2676:M2739" si="355">IF(ISNA(L2676),K2676,L2676)</f>
        <v>19.032</v>
      </c>
      <c r="N2676" s="3">
        <f t="shared" si="353"/>
        <v>19.032</v>
      </c>
      <c r="O2676">
        <f>_xll.Interpolate($T$6:$T$1168,$U$6:$U$1168,G2676,0,0)</f>
        <v>0</v>
      </c>
      <c r="P2676">
        <f>_xll.Interpolate($T$6:$T$1168,$X$6:$X$1168,G2676,0,0)</f>
        <v>451</v>
      </c>
    </row>
    <row r="2677" spans="1:16" x14ac:dyDescent="0.25">
      <c r="A2677">
        <v>3715</v>
      </c>
      <c r="B2677" t="s">
        <v>2681</v>
      </c>
      <c r="C2677" s="7">
        <v>8013</v>
      </c>
      <c r="D2677">
        <f t="shared" si="354"/>
        <v>333.875</v>
      </c>
      <c r="E2677" s="9">
        <v>42568.875</v>
      </c>
      <c r="F2677" s="8" t="str">
        <f t="shared" si="350"/>
        <v>07-17-16</v>
      </c>
      <c r="G2677" s="8">
        <f t="shared" si="351"/>
        <v>42568</v>
      </c>
      <c r="H2677">
        <f t="shared" si="352"/>
        <v>14809.875</v>
      </c>
      <c r="I2677">
        <v>19.007999999999999</v>
      </c>
      <c r="J2677">
        <v>18.937000000000001</v>
      </c>
      <c r="K2677" s="3">
        <f t="shared" si="348"/>
        <v>19.007999999999999</v>
      </c>
      <c r="L2677">
        <f t="shared" si="349"/>
        <v>18.937000000000001</v>
      </c>
      <c r="M2677">
        <f t="shared" si="355"/>
        <v>18.937000000000001</v>
      </c>
      <c r="N2677" s="3">
        <f t="shared" si="353"/>
        <v>18.937000000000005</v>
      </c>
      <c r="O2677">
        <f>_xll.Interpolate($T$6:$T$1168,$U$6:$U$1168,G2677,0,0)</f>
        <v>0</v>
      </c>
      <c r="P2677">
        <f>_xll.Interpolate($T$6:$T$1168,$X$6:$X$1168,G2677,0,0)</f>
        <v>451</v>
      </c>
    </row>
    <row r="2678" spans="1:16" x14ac:dyDescent="0.25">
      <c r="A2678">
        <v>3716</v>
      </c>
      <c r="B2678" t="s">
        <v>2682</v>
      </c>
      <c r="C2678" s="7">
        <v>8016</v>
      </c>
      <c r="D2678">
        <f t="shared" si="354"/>
        <v>334</v>
      </c>
      <c r="E2678" s="9">
        <v>42569</v>
      </c>
      <c r="F2678" s="8" t="str">
        <f t="shared" si="350"/>
        <v>07-18-16</v>
      </c>
      <c r="G2678" s="8">
        <f t="shared" si="351"/>
        <v>42569</v>
      </c>
      <c r="H2678">
        <f t="shared" si="352"/>
        <v>14810</v>
      </c>
      <c r="I2678">
        <v>18.937000000000001</v>
      </c>
      <c r="J2678">
        <v>18.866</v>
      </c>
      <c r="K2678" s="3">
        <f t="shared" si="348"/>
        <v>18.937000000000001</v>
      </c>
      <c r="L2678">
        <f t="shared" si="349"/>
        <v>18.866</v>
      </c>
      <c r="M2678">
        <f t="shared" si="355"/>
        <v>18.866</v>
      </c>
      <c r="N2678" s="3">
        <f t="shared" si="353"/>
        <v>18.866000000000003</v>
      </c>
      <c r="O2678">
        <f>_xll.Interpolate($T$6:$T$1168,$U$6:$U$1168,G2678,0,0)</f>
        <v>0</v>
      </c>
      <c r="P2678">
        <f>_xll.Interpolate($T$6:$T$1168,$X$6:$X$1168,G2678,0,0)</f>
        <v>451</v>
      </c>
    </row>
    <row r="2679" spans="1:16" x14ac:dyDescent="0.25">
      <c r="A2679">
        <v>3717</v>
      </c>
      <c r="B2679" t="s">
        <v>2683</v>
      </c>
      <c r="C2679" s="7">
        <v>8019</v>
      </c>
      <c r="D2679">
        <f t="shared" si="354"/>
        <v>334.125</v>
      </c>
      <c r="E2679" s="9">
        <v>42569.125</v>
      </c>
      <c r="F2679" s="8" t="str">
        <f t="shared" si="350"/>
        <v>07-18-16</v>
      </c>
      <c r="G2679" s="8">
        <f t="shared" si="351"/>
        <v>42569</v>
      </c>
      <c r="H2679">
        <f t="shared" si="352"/>
        <v>14810.125</v>
      </c>
      <c r="I2679">
        <v>19.126999999999999</v>
      </c>
      <c r="J2679">
        <v>19.199000000000002</v>
      </c>
      <c r="K2679" s="3">
        <f t="shared" si="348"/>
        <v>19.126999999999999</v>
      </c>
      <c r="L2679">
        <f t="shared" si="349"/>
        <v>19.199000000000002</v>
      </c>
      <c r="M2679">
        <f t="shared" si="355"/>
        <v>19.199000000000002</v>
      </c>
      <c r="N2679" s="3">
        <f t="shared" si="353"/>
        <v>19.199000000000005</v>
      </c>
      <c r="O2679">
        <f>_xll.Interpolate($T$6:$T$1168,$U$6:$U$1168,G2679,0,0)</f>
        <v>0</v>
      </c>
      <c r="P2679">
        <f>_xll.Interpolate($T$6:$T$1168,$X$6:$X$1168,G2679,0,0)</f>
        <v>451</v>
      </c>
    </row>
    <row r="2680" spans="1:16" x14ac:dyDescent="0.25">
      <c r="A2680">
        <v>3718</v>
      </c>
      <c r="B2680" t="s">
        <v>2684</v>
      </c>
      <c r="C2680" s="7">
        <v>8022</v>
      </c>
      <c r="D2680">
        <f t="shared" si="354"/>
        <v>334.25</v>
      </c>
      <c r="E2680" s="9">
        <v>42569.25</v>
      </c>
      <c r="F2680" s="8" t="str">
        <f t="shared" si="350"/>
        <v>07-18-16</v>
      </c>
      <c r="G2680" s="8">
        <f t="shared" si="351"/>
        <v>42569</v>
      </c>
      <c r="H2680">
        <f t="shared" si="352"/>
        <v>14810.25</v>
      </c>
      <c r="I2680">
        <v>18.984999999999999</v>
      </c>
      <c r="J2680">
        <v>19.103000000000002</v>
      </c>
      <c r="K2680" s="3">
        <f t="shared" si="348"/>
        <v>18.984999999999999</v>
      </c>
      <c r="L2680">
        <f t="shared" si="349"/>
        <v>19.103000000000002</v>
      </c>
      <c r="M2680">
        <f t="shared" si="355"/>
        <v>19.103000000000002</v>
      </c>
      <c r="N2680" s="3">
        <f t="shared" si="353"/>
        <v>19.103000000000002</v>
      </c>
      <c r="O2680">
        <f>_xll.Interpolate($T$6:$T$1168,$U$6:$U$1168,G2680,0,0)</f>
        <v>0</v>
      </c>
      <c r="P2680">
        <f>_xll.Interpolate($T$6:$T$1168,$X$6:$X$1168,G2680,0,0)</f>
        <v>451</v>
      </c>
    </row>
    <row r="2681" spans="1:16" x14ac:dyDescent="0.25">
      <c r="A2681">
        <v>3719</v>
      </c>
      <c r="B2681" t="s">
        <v>2685</v>
      </c>
      <c r="C2681" s="7">
        <v>8025</v>
      </c>
      <c r="D2681">
        <f t="shared" si="354"/>
        <v>334.375</v>
      </c>
      <c r="E2681" s="9">
        <v>42569.375</v>
      </c>
      <c r="F2681" s="8" t="str">
        <f t="shared" si="350"/>
        <v>07-18-16</v>
      </c>
      <c r="G2681" s="8">
        <f t="shared" si="351"/>
        <v>42569</v>
      </c>
      <c r="H2681">
        <f t="shared" si="352"/>
        <v>14810.375</v>
      </c>
      <c r="I2681">
        <v>18.984999999999999</v>
      </c>
      <c r="J2681">
        <v>19.175000000000001</v>
      </c>
      <c r="K2681" s="3">
        <f t="shared" si="348"/>
        <v>18.984999999999999</v>
      </c>
      <c r="L2681">
        <f t="shared" si="349"/>
        <v>19.175000000000001</v>
      </c>
      <c r="M2681">
        <f t="shared" si="355"/>
        <v>19.175000000000001</v>
      </c>
      <c r="N2681" s="3">
        <f t="shared" si="353"/>
        <v>19.175000000000001</v>
      </c>
      <c r="O2681">
        <f>_xll.Interpolate($T$6:$T$1168,$U$6:$U$1168,G2681,0,0)</f>
        <v>0</v>
      </c>
      <c r="P2681">
        <f>_xll.Interpolate($T$6:$T$1168,$X$6:$X$1168,G2681,0,0)</f>
        <v>451</v>
      </c>
    </row>
    <row r="2682" spans="1:16" x14ac:dyDescent="0.25">
      <c r="A2682">
        <v>3720</v>
      </c>
      <c r="B2682" t="s">
        <v>2686</v>
      </c>
      <c r="C2682" s="7">
        <v>8028</v>
      </c>
      <c r="D2682">
        <f t="shared" si="354"/>
        <v>334.5</v>
      </c>
      <c r="E2682" s="9">
        <v>42569.5</v>
      </c>
      <c r="F2682" s="8" t="str">
        <f t="shared" si="350"/>
        <v>07-18-16</v>
      </c>
      <c r="G2682" s="8">
        <f t="shared" si="351"/>
        <v>42569</v>
      </c>
      <c r="H2682">
        <f t="shared" si="352"/>
        <v>14810.5</v>
      </c>
      <c r="I2682">
        <v>19.673999999999999</v>
      </c>
      <c r="J2682">
        <v>19.175000000000001</v>
      </c>
      <c r="K2682" s="3">
        <f t="shared" si="348"/>
        <v>19.673999999999999</v>
      </c>
      <c r="L2682">
        <f t="shared" si="349"/>
        <v>19.175000000000001</v>
      </c>
      <c r="M2682">
        <f t="shared" si="355"/>
        <v>19.175000000000001</v>
      </c>
      <c r="N2682" s="3">
        <f t="shared" si="353"/>
        <v>19.175000000000001</v>
      </c>
      <c r="O2682">
        <f>_xll.Interpolate($T$6:$T$1168,$U$6:$U$1168,G2682,0,0)</f>
        <v>0</v>
      </c>
      <c r="P2682">
        <f>_xll.Interpolate($T$6:$T$1168,$X$6:$X$1168,G2682,0,0)</f>
        <v>451</v>
      </c>
    </row>
    <row r="2683" spans="1:16" x14ac:dyDescent="0.25">
      <c r="A2683">
        <v>3721</v>
      </c>
      <c r="B2683" t="s">
        <v>2687</v>
      </c>
      <c r="C2683" s="7">
        <v>8031</v>
      </c>
      <c r="D2683">
        <f t="shared" si="354"/>
        <v>334.625</v>
      </c>
      <c r="E2683" s="9">
        <v>42569.625</v>
      </c>
      <c r="F2683" s="8" t="str">
        <f t="shared" si="350"/>
        <v>07-18-16</v>
      </c>
      <c r="G2683" s="8">
        <f t="shared" si="351"/>
        <v>42569</v>
      </c>
      <c r="H2683">
        <f t="shared" si="352"/>
        <v>14810.625</v>
      </c>
      <c r="I2683">
        <v>19.984000000000002</v>
      </c>
      <c r="J2683">
        <v>19.27</v>
      </c>
      <c r="K2683" s="3">
        <f t="shared" si="348"/>
        <v>19.984000000000002</v>
      </c>
      <c r="L2683">
        <f t="shared" si="349"/>
        <v>19.27</v>
      </c>
      <c r="M2683">
        <f t="shared" si="355"/>
        <v>19.27</v>
      </c>
      <c r="N2683" s="3">
        <f t="shared" si="353"/>
        <v>19.27</v>
      </c>
      <c r="O2683">
        <f>_xll.Interpolate($T$6:$T$1168,$U$6:$U$1168,G2683,0,0)</f>
        <v>0</v>
      </c>
      <c r="P2683">
        <f>_xll.Interpolate($T$6:$T$1168,$X$6:$X$1168,G2683,0,0)</f>
        <v>451</v>
      </c>
    </row>
    <row r="2684" spans="1:16" x14ac:dyDescent="0.25">
      <c r="A2684">
        <v>3722</v>
      </c>
      <c r="B2684" t="s">
        <v>2688</v>
      </c>
      <c r="C2684" s="7">
        <v>8034</v>
      </c>
      <c r="D2684">
        <f t="shared" si="354"/>
        <v>334.75</v>
      </c>
      <c r="E2684" s="9">
        <v>42569.75</v>
      </c>
      <c r="F2684" s="8" t="str">
        <f t="shared" si="350"/>
        <v>07-18-16</v>
      </c>
      <c r="G2684" s="8">
        <f t="shared" si="351"/>
        <v>42569</v>
      </c>
      <c r="H2684">
        <f t="shared" si="352"/>
        <v>14810.75</v>
      </c>
      <c r="I2684">
        <v>19.651</v>
      </c>
      <c r="J2684">
        <v>19.294</v>
      </c>
      <c r="K2684" s="3">
        <f t="shared" si="348"/>
        <v>19.651</v>
      </c>
      <c r="L2684">
        <f t="shared" si="349"/>
        <v>19.294</v>
      </c>
      <c r="M2684">
        <f t="shared" si="355"/>
        <v>19.294</v>
      </c>
      <c r="N2684" s="3">
        <f t="shared" si="353"/>
        <v>19.294</v>
      </c>
      <c r="O2684">
        <f>_xll.Interpolate($T$6:$T$1168,$U$6:$U$1168,G2684,0,0)</f>
        <v>0</v>
      </c>
      <c r="P2684">
        <f>_xll.Interpolate($T$6:$T$1168,$X$6:$X$1168,G2684,0,0)</f>
        <v>451</v>
      </c>
    </row>
    <row r="2685" spans="1:16" x14ac:dyDescent="0.25">
      <c r="A2685">
        <v>3723</v>
      </c>
      <c r="B2685" t="s">
        <v>2689</v>
      </c>
      <c r="C2685" s="7">
        <v>8037</v>
      </c>
      <c r="D2685">
        <f t="shared" si="354"/>
        <v>334.875</v>
      </c>
      <c r="E2685" s="9">
        <v>42569.875</v>
      </c>
      <c r="F2685" s="8" t="str">
        <f t="shared" si="350"/>
        <v>07-18-16</v>
      </c>
      <c r="G2685" s="8">
        <f t="shared" si="351"/>
        <v>42569</v>
      </c>
      <c r="H2685">
        <f t="shared" si="352"/>
        <v>14810.875</v>
      </c>
      <c r="I2685">
        <v>19.388999999999999</v>
      </c>
      <c r="J2685">
        <v>19.318000000000001</v>
      </c>
      <c r="K2685" s="3">
        <f t="shared" si="348"/>
        <v>19.388999999999999</v>
      </c>
      <c r="L2685">
        <f t="shared" si="349"/>
        <v>19.318000000000001</v>
      </c>
      <c r="M2685">
        <f t="shared" si="355"/>
        <v>19.318000000000001</v>
      </c>
      <c r="N2685" s="3">
        <f t="shared" si="353"/>
        <v>19.318000000000005</v>
      </c>
      <c r="O2685">
        <f>_xll.Interpolate($T$6:$T$1168,$U$6:$U$1168,G2685,0,0)</f>
        <v>0</v>
      </c>
      <c r="P2685">
        <f>_xll.Interpolate($T$6:$T$1168,$X$6:$X$1168,G2685,0,0)</f>
        <v>451</v>
      </c>
    </row>
    <row r="2686" spans="1:16" x14ac:dyDescent="0.25">
      <c r="A2686">
        <v>3724</v>
      </c>
      <c r="B2686" t="s">
        <v>2690</v>
      </c>
      <c r="C2686" s="7">
        <v>8040</v>
      </c>
      <c r="D2686">
        <f t="shared" si="354"/>
        <v>335</v>
      </c>
      <c r="E2686" s="9">
        <v>42570</v>
      </c>
      <c r="F2686" s="8" t="str">
        <f t="shared" si="350"/>
        <v>07-19-16</v>
      </c>
      <c r="G2686" s="8">
        <f t="shared" si="351"/>
        <v>42570</v>
      </c>
      <c r="H2686">
        <f t="shared" si="352"/>
        <v>14811</v>
      </c>
      <c r="I2686">
        <v>19.245999999999999</v>
      </c>
      <c r="J2686">
        <v>19.413</v>
      </c>
      <c r="K2686" s="3">
        <f t="shared" si="348"/>
        <v>19.245999999999999</v>
      </c>
      <c r="L2686">
        <f t="shared" si="349"/>
        <v>19.413</v>
      </c>
      <c r="M2686">
        <f t="shared" si="355"/>
        <v>19.413</v>
      </c>
      <c r="N2686" s="3">
        <f t="shared" si="353"/>
        <v>19.413</v>
      </c>
      <c r="O2686">
        <f>_xll.Interpolate($T$6:$T$1168,$U$6:$U$1168,G2686,0,0)</f>
        <v>0</v>
      </c>
      <c r="P2686">
        <f>_xll.Interpolate($T$6:$T$1168,$X$6:$X$1168,G2686,0,0)</f>
        <v>451</v>
      </c>
    </row>
    <row r="2687" spans="1:16" x14ac:dyDescent="0.25">
      <c r="A2687">
        <v>3725</v>
      </c>
      <c r="B2687" t="s">
        <v>2691</v>
      </c>
      <c r="C2687" s="7">
        <v>8043</v>
      </c>
      <c r="D2687">
        <f t="shared" si="354"/>
        <v>335.125</v>
      </c>
      <c r="E2687" s="9">
        <v>42570.125</v>
      </c>
      <c r="F2687" s="8" t="str">
        <f t="shared" si="350"/>
        <v>07-19-16</v>
      </c>
      <c r="G2687" s="8">
        <f t="shared" si="351"/>
        <v>42570</v>
      </c>
      <c r="H2687">
        <f t="shared" si="352"/>
        <v>14811.125</v>
      </c>
      <c r="I2687">
        <v>19.27</v>
      </c>
      <c r="J2687">
        <v>19.294</v>
      </c>
      <c r="K2687" s="3">
        <f t="shared" si="348"/>
        <v>19.27</v>
      </c>
      <c r="L2687">
        <f t="shared" si="349"/>
        <v>19.294</v>
      </c>
      <c r="M2687">
        <f t="shared" si="355"/>
        <v>19.294</v>
      </c>
      <c r="N2687" s="3">
        <f t="shared" si="353"/>
        <v>19.294</v>
      </c>
      <c r="O2687">
        <f>_xll.Interpolate($T$6:$T$1168,$U$6:$U$1168,G2687,0,0)</f>
        <v>0</v>
      </c>
      <c r="P2687">
        <f>_xll.Interpolate($T$6:$T$1168,$X$6:$X$1168,G2687,0,0)</f>
        <v>451</v>
      </c>
    </row>
    <row r="2688" spans="1:16" x14ac:dyDescent="0.25">
      <c r="A2688">
        <v>3726</v>
      </c>
      <c r="B2688" t="s">
        <v>2692</v>
      </c>
      <c r="C2688" s="7">
        <v>8046</v>
      </c>
      <c r="D2688">
        <f t="shared" si="354"/>
        <v>335.25</v>
      </c>
      <c r="E2688" s="9">
        <v>42570.25</v>
      </c>
      <c r="F2688" s="8" t="str">
        <f t="shared" si="350"/>
        <v>07-19-16</v>
      </c>
      <c r="G2688" s="8">
        <f t="shared" si="351"/>
        <v>42570</v>
      </c>
      <c r="H2688">
        <f t="shared" si="352"/>
        <v>14811.25</v>
      </c>
      <c r="I2688">
        <v>19.413</v>
      </c>
      <c r="J2688">
        <v>19.413</v>
      </c>
      <c r="K2688" s="3">
        <f t="shared" si="348"/>
        <v>19.413</v>
      </c>
      <c r="L2688">
        <f t="shared" si="349"/>
        <v>19.413</v>
      </c>
      <c r="M2688">
        <f t="shared" si="355"/>
        <v>19.413</v>
      </c>
      <c r="N2688" s="3">
        <f t="shared" si="353"/>
        <v>19.413</v>
      </c>
      <c r="O2688">
        <f>_xll.Interpolate($T$6:$T$1168,$U$6:$U$1168,G2688,0,0)</f>
        <v>0</v>
      </c>
      <c r="P2688">
        <f>_xll.Interpolate($T$6:$T$1168,$X$6:$X$1168,G2688,0,0)</f>
        <v>451</v>
      </c>
    </row>
    <row r="2689" spans="1:16" x14ac:dyDescent="0.25">
      <c r="A2689">
        <v>3727</v>
      </c>
      <c r="B2689" t="s">
        <v>2693</v>
      </c>
      <c r="C2689" s="7">
        <v>8049</v>
      </c>
      <c r="D2689">
        <f t="shared" si="354"/>
        <v>335.375</v>
      </c>
      <c r="E2689" s="9">
        <v>42570.375</v>
      </c>
      <c r="F2689" s="8" t="str">
        <f t="shared" si="350"/>
        <v>07-19-16</v>
      </c>
      <c r="G2689" s="8">
        <f t="shared" si="351"/>
        <v>42570</v>
      </c>
      <c r="H2689">
        <f t="shared" si="352"/>
        <v>14811.375</v>
      </c>
      <c r="I2689">
        <v>19.413</v>
      </c>
      <c r="J2689">
        <v>19.436</v>
      </c>
      <c r="K2689" s="3">
        <f t="shared" si="348"/>
        <v>19.413</v>
      </c>
      <c r="L2689">
        <f t="shared" si="349"/>
        <v>19.436</v>
      </c>
      <c r="M2689">
        <f t="shared" si="355"/>
        <v>19.436</v>
      </c>
      <c r="N2689" s="3">
        <f t="shared" si="353"/>
        <v>19.436</v>
      </c>
      <c r="O2689">
        <f>_xll.Interpolate($T$6:$T$1168,$U$6:$U$1168,G2689,0,0)</f>
        <v>0</v>
      </c>
      <c r="P2689">
        <f>_xll.Interpolate($T$6:$T$1168,$X$6:$X$1168,G2689,0,0)</f>
        <v>451</v>
      </c>
    </row>
    <row r="2690" spans="1:16" x14ac:dyDescent="0.25">
      <c r="A2690">
        <v>3728</v>
      </c>
      <c r="B2690" t="s">
        <v>2694</v>
      </c>
      <c r="C2690" s="7">
        <v>8052</v>
      </c>
      <c r="D2690">
        <f t="shared" si="354"/>
        <v>335.5</v>
      </c>
      <c r="E2690" s="9">
        <v>42570.5</v>
      </c>
      <c r="F2690" s="8" t="str">
        <f t="shared" si="350"/>
        <v>07-19-16</v>
      </c>
      <c r="G2690" s="8">
        <f t="shared" si="351"/>
        <v>42570</v>
      </c>
      <c r="H2690">
        <f t="shared" si="352"/>
        <v>14811.5</v>
      </c>
      <c r="I2690">
        <v>19.817</v>
      </c>
      <c r="J2690">
        <v>19.341000000000001</v>
      </c>
      <c r="K2690" s="3">
        <f t="shared" si="348"/>
        <v>19.817</v>
      </c>
      <c r="L2690">
        <f t="shared" si="349"/>
        <v>19.341000000000001</v>
      </c>
      <c r="M2690">
        <f t="shared" si="355"/>
        <v>19.341000000000001</v>
      </c>
      <c r="N2690" s="3">
        <f t="shared" si="353"/>
        <v>19.341000000000001</v>
      </c>
      <c r="O2690">
        <f>_xll.Interpolate($T$6:$T$1168,$U$6:$U$1168,G2690,0,0)</f>
        <v>0</v>
      </c>
      <c r="P2690">
        <f>_xll.Interpolate($T$6:$T$1168,$X$6:$X$1168,G2690,0,0)</f>
        <v>451</v>
      </c>
    </row>
    <row r="2691" spans="1:16" x14ac:dyDescent="0.25">
      <c r="A2691">
        <v>3729</v>
      </c>
      <c r="B2691" t="s">
        <v>2695</v>
      </c>
      <c r="C2691" s="7">
        <v>8055</v>
      </c>
      <c r="D2691">
        <f t="shared" si="354"/>
        <v>335.625</v>
      </c>
      <c r="E2691" s="9">
        <v>42570.625</v>
      </c>
      <c r="F2691" s="8" t="str">
        <f t="shared" si="350"/>
        <v>07-19-16</v>
      </c>
      <c r="G2691" s="8">
        <f t="shared" si="351"/>
        <v>42570</v>
      </c>
      <c r="H2691">
        <f t="shared" si="352"/>
        <v>14811.625</v>
      </c>
      <c r="I2691">
        <v>19.96</v>
      </c>
      <c r="J2691">
        <v>19.507999999999999</v>
      </c>
      <c r="K2691" s="3">
        <f t="shared" si="348"/>
        <v>19.96</v>
      </c>
      <c r="L2691">
        <f t="shared" si="349"/>
        <v>19.507999999999999</v>
      </c>
      <c r="M2691">
        <f t="shared" si="355"/>
        <v>19.507999999999999</v>
      </c>
      <c r="N2691" s="3">
        <f t="shared" si="353"/>
        <v>19.507999999999999</v>
      </c>
      <c r="O2691">
        <f>_xll.Interpolate($T$6:$T$1168,$U$6:$U$1168,G2691,0,0)</f>
        <v>0</v>
      </c>
      <c r="P2691">
        <f>_xll.Interpolate($T$6:$T$1168,$X$6:$X$1168,G2691,0,0)</f>
        <v>451</v>
      </c>
    </row>
    <row r="2692" spans="1:16" x14ac:dyDescent="0.25">
      <c r="A2692">
        <v>3730</v>
      </c>
      <c r="B2692" t="s">
        <v>2696</v>
      </c>
      <c r="C2692" s="7">
        <v>8058</v>
      </c>
      <c r="D2692">
        <f t="shared" si="354"/>
        <v>335.75</v>
      </c>
      <c r="E2692" s="9">
        <v>42570.75</v>
      </c>
      <c r="F2692" s="8" t="str">
        <f t="shared" si="350"/>
        <v>07-19-16</v>
      </c>
      <c r="G2692" s="8">
        <f t="shared" si="351"/>
        <v>42570</v>
      </c>
      <c r="H2692">
        <f t="shared" si="352"/>
        <v>14811.75</v>
      </c>
      <c r="I2692">
        <v>19.77</v>
      </c>
      <c r="J2692">
        <v>19.364999999999998</v>
      </c>
      <c r="K2692" s="3">
        <f t="shared" si="348"/>
        <v>19.77</v>
      </c>
      <c r="L2692">
        <f t="shared" si="349"/>
        <v>19.364999999999998</v>
      </c>
      <c r="M2692">
        <f t="shared" si="355"/>
        <v>19.364999999999998</v>
      </c>
      <c r="N2692" s="3">
        <f t="shared" si="353"/>
        <v>19.364999999999998</v>
      </c>
      <c r="O2692">
        <f>_xll.Interpolate($T$6:$T$1168,$U$6:$U$1168,G2692,0,0)</f>
        <v>0</v>
      </c>
      <c r="P2692">
        <f>_xll.Interpolate($T$6:$T$1168,$X$6:$X$1168,G2692,0,0)</f>
        <v>451</v>
      </c>
    </row>
    <row r="2693" spans="1:16" x14ac:dyDescent="0.25">
      <c r="A2693">
        <v>3731</v>
      </c>
      <c r="B2693" t="s">
        <v>2697</v>
      </c>
      <c r="C2693" s="7">
        <v>8061</v>
      </c>
      <c r="D2693">
        <f t="shared" si="354"/>
        <v>335.875</v>
      </c>
      <c r="E2693" s="9">
        <v>42570.875</v>
      </c>
      <c r="F2693" s="8" t="str">
        <f t="shared" si="350"/>
        <v>07-19-16</v>
      </c>
      <c r="G2693" s="8">
        <f t="shared" si="351"/>
        <v>42570</v>
      </c>
      <c r="H2693">
        <f t="shared" si="352"/>
        <v>14811.875</v>
      </c>
      <c r="I2693">
        <v>19.388999999999999</v>
      </c>
      <c r="J2693">
        <v>19.413</v>
      </c>
      <c r="K2693" s="3">
        <f t="shared" si="348"/>
        <v>19.388999999999999</v>
      </c>
      <c r="L2693">
        <f t="shared" si="349"/>
        <v>19.413</v>
      </c>
      <c r="M2693">
        <f t="shared" si="355"/>
        <v>19.413</v>
      </c>
      <c r="N2693" s="3">
        <f t="shared" si="353"/>
        <v>19.413</v>
      </c>
      <c r="O2693">
        <f>_xll.Interpolate($T$6:$T$1168,$U$6:$U$1168,G2693,0,0)</f>
        <v>0</v>
      </c>
      <c r="P2693">
        <f>_xll.Interpolate($T$6:$T$1168,$X$6:$X$1168,G2693,0,0)</f>
        <v>451</v>
      </c>
    </row>
    <row r="2694" spans="1:16" x14ac:dyDescent="0.25">
      <c r="A2694">
        <v>3732</v>
      </c>
      <c r="B2694" t="s">
        <v>2698</v>
      </c>
      <c r="C2694" s="7">
        <v>8064</v>
      </c>
      <c r="D2694">
        <f t="shared" si="354"/>
        <v>336</v>
      </c>
      <c r="E2694" s="9">
        <v>42571</v>
      </c>
      <c r="F2694" s="8" t="str">
        <f t="shared" si="350"/>
        <v>07-20-16</v>
      </c>
      <c r="G2694" s="8">
        <f t="shared" si="351"/>
        <v>42571</v>
      </c>
      <c r="H2694">
        <f t="shared" si="352"/>
        <v>14812</v>
      </c>
      <c r="I2694">
        <v>19.388999999999999</v>
      </c>
      <c r="J2694">
        <v>19.388999999999999</v>
      </c>
      <c r="K2694" s="3">
        <f t="shared" ref="K2694:K2757" si="356">IF(I2694&lt;3,NA(),I2694)</f>
        <v>19.388999999999999</v>
      </c>
      <c r="L2694">
        <f t="shared" ref="L2694:L2757" si="357">IF(J2694&lt;1,NA(),J2694)</f>
        <v>19.388999999999999</v>
      </c>
      <c r="M2694">
        <f t="shared" si="355"/>
        <v>19.388999999999999</v>
      </c>
      <c r="N2694" s="3">
        <f t="shared" si="353"/>
        <v>19.388999999999999</v>
      </c>
      <c r="O2694">
        <f>_xll.Interpolate($T$6:$T$1168,$U$6:$U$1168,G2694,0,0)</f>
        <v>0</v>
      </c>
      <c r="P2694">
        <f>_xll.Interpolate($T$6:$T$1168,$X$6:$X$1168,G2694,0,0)</f>
        <v>451</v>
      </c>
    </row>
    <row r="2695" spans="1:16" x14ac:dyDescent="0.25">
      <c r="A2695">
        <v>3733</v>
      </c>
      <c r="B2695" t="s">
        <v>2699</v>
      </c>
      <c r="C2695" s="7">
        <v>8067</v>
      </c>
      <c r="D2695">
        <f t="shared" si="354"/>
        <v>336.125</v>
      </c>
      <c r="E2695" s="9">
        <v>42571.125</v>
      </c>
      <c r="F2695" s="8" t="str">
        <f t="shared" ref="F2695:F2758" si="358">TEXT(E2695,"MM-DD-YY")</f>
        <v>07-20-16</v>
      </c>
      <c r="G2695" s="8">
        <f t="shared" ref="G2695:G2758" si="359">DATEVALUE(F2695)</f>
        <v>42571</v>
      </c>
      <c r="H2695">
        <f t="shared" ref="H2695:H2758" si="360">14476+D2695</f>
        <v>14812.125</v>
      </c>
      <c r="I2695">
        <v>19.27</v>
      </c>
      <c r="J2695">
        <v>19.245999999999999</v>
      </c>
      <c r="K2695" s="3">
        <f t="shared" si="356"/>
        <v>19.27</v>
      </c>
      <c r="L2695">
        <f t="shared" si="357"/>
        <v>19.245999999999999</v>
      </c>
      <c r="M2695">
        <f t="shared" si="355"/>
        <v>19.245999999999999</v>
      </c>
      <c r="N2695" s="3">
        <f t="shared" ref="N2695:N2758" si="361">IF(AND(ISNUMBER(K2695),ISNUMBER(L2695)),(O2695*K2695+L2695*P2695)/(O2695+P2695),IF(ISNA(L2695),K2695,L2695))</f>
        <v>19.245999999999999</v>
      </c>
      <c r="O2695">
        <f>_xll.Interpolate($T$6:$T$1168,$U$6:$U$1168,G2695,0,0)</f>
        <v>0</v>
      </c>
      <c r="P2695">
        <f>_xll.Interpolate($T$6:$T$1168,$X$6:$X$1168,G2695,0,0)</f>
        <v>451</v>
      </c>
    </row>
    <row r="2696" spans="1:16" x14ac:dyDescent="0.25">
      <c r="A2696">
        <v>3734</v>
      </c>
      <c r="B2696" t="s">
        <v>2700</v>
      </c>
      <c r="C2696" s="7">
        <v>8070</v>
      </c>
      <c r="D2696">
        <f t="shared" si="354"/>
        <v>336.25</v>
      </c>
      <c r="E2696" s="9">
        <v>42571.25</v>
      </c>
      <c r="F2696" s="8" t="str">
        <f t="shared" si="358"/>
        <v>07-20-16</v>
      </c>
      <c r="G2696" s="8">
        <f t="shared" si="359"/>
        <v>42571</v>
      </c>
      <c r="H2696">
        <f t="shared" si="360"/>
        <v>14812.25</v>
      </c>
      <c r="I2696">
        <v>19.436</v>
      </c>
      <c r="J2696">
        <v>19.579000000000001</v>
      </c>
      <c r="K2696" s="3">
        <f t="shared" si="356"/>
        <v>19.436</v>
      </c>
      <c r="L2696">
        <f t="shared" si="357"/>
        <v>19.579000000000001</v>
      </c>
      <c r="M2696">
        <f t="shared" si="355"/>
        <v>19.579000000000001</v>
      </c>
      <c r="N2696" s="3">
        <f t="shared" si="361"/>
        <v>19.579000000000001</v>
      </c>
      <c r="O2696">
        <f>_xll.Interpolate($T$6:$T$1168,$U$6:$U$1168,G2696,0,0)</f>
        <v>0</v>
      </c>
      <c r="P2696">
        <f>_xll.Interpolate($T$6:$T$1168,$X$6:$X$1168,G2696,0,0)</f>
        <v>451</v>
      </c>
    </row>
    <row r="2697" spans="1:16" x14ac:dyDescent="0.25">
      <c r="A2697">
        <v>3735</v>
      </c>
      <c r="B2697" t="s">
        <v>2701</v>
      </c>
      <c r="C2697" s="7">
        <v>8073</v>
      </c>
      <c r="D2697">
        <f t="shared" si="354"/>
        <v>336.375</v>
      </c>
      <c r="E2697" s="9">
        <v>42571.375</v>
      </c>
      <c r="F2697" s="8" t="str">
        <f t="shared" si="358"/>
        <v>07-20-16</v>
      </c>
      <c r="G2697" s="8">
        <f t="shared" si="359"/>
        <v>42571</v>
      </c>
      <c r="H2697">
        <f t="shared" si="360"/>
        <v>14812.375</v>
      </c>
      <c r="I2697">
        <v>19.341000000000001</v>
      </c>
      <c r="J2697">
        <v>19.413</v>
      </c>
      <c r="K2697" s="3">
        <f t="shared" si="356"/>
        <v>19.341000000000001</v>
      </c>
      <c r="L2697">
        <f t="shared" si="357"/>
        <v>19.413</v>
      </c>
      <c r="M2697">
        <f t="shared" si="355"/>
        <v>19.413</v>
      </c>
      <c r="N2697" s="3">
        <f t="shared" si="361"/>
        <v>19.413</v>
      </c>
      <c r="O2697">
        <f>_xll.Interpolate($T$6:$T$1168,$U$6:$U$1168,G2697,0,0)</f>
        <v>0</v>
      </c>
      <c r="P2697">
        <f>_xll.Interpolate($T$6:$T$1168,$X$6:$X$1168,G2697,0,0)</f>
        <v>451</v>
      </c>
    </row>
    <row r="2698" spans="1:16" x14ac:dyDescent="0.25">
      <c r="A2698">
        <v>3736</v>
      </c>
      <c r="B2698" t="s">
        <v>2702</v>
      </c>
      <c r="C2698" s="7">
        <v>8076</v>
      </c>
      <c r="D2698">
        <f t="shared" si="354"/>
        <v>336.5</v>
      </c>
      <c r="E2698" s="9">
        <v>42571.5</v>
      </c>
      <c r="F2698" s="8" t="str">
        <f t="shared" si="358"/>
        <v>07-20-16</v>
      </c>
      <c r="G2698" s="8">
        <f t="shared" si="359"/>
        <v>42571</v>
      </c>
      <c r="H2698">
        <f t="shared" si="360"/>
        <v>14812.5</v>
      </c>
      <c r="I2698">
        <v>19.888000000000002</v>
      </c>
      <c r="J2698">
        <v>19.507999999999999</v>
      </c>
      <c r="K2698" s="3">
        <f t="shared" si="356"/>
        <v>19.888000000000002</v>
      </c>
      <c r="L2698">
        <f t="shared" si="357"/>
        <v>19.507999999999999</v>
      </c>
      <c r="M2698">
        <f t="shared" si="355"/>
        <v>19.507999999999999</v>
      </c>
      <c r="N2698" s="3">
        <f t="shared" si="361"/>
        <v>19.507999999999999</v>
      </c>
      <c r="O2698">
        <f>_xll.Interpolate($T$6:$T$1168,$U$6:$U$1168,G2698,0,0)</f>
        <v>0</v>
      </c>
      <c r="P2698">
        <f>_xll.Interpolate($T$6:$T$1168,$X$6:$X$1168,G2698,0,0)</f>
        <v>451</v>
      </c>
    </row>
    <row r="2699" spans="1:16" x14ac:dyDescent="0.25">
      <c r="A2699">
        <v>3737</v>
      </c>
      <c r="B2699" t="s">
        <v>2703</v>
      </c>
      <c r="C2699" s="7">
        <v>8079</v>
      </c>
      <c r="D2699">
        <f t="shared" si="354"/>
        <v>336.625</v>
      </c>
      <c r="E2699" s="9">
        <v>42571.625</v>
      </c>
      <c r="F2699" s="8" t="str">
        <f t="shared" si="358"/>
        <v>07-20-16</v>
      </c>
      <c r="G2699" s="8">
        <f t="shared" si="359"/>
        <v>42571</v>
      </c>
      <c r="H2699">
        <f t="shared" si="360"/>
        <v>14812.625</v>
      </c>
      <c r="I2699">
        <v>20.292999999999999</v>
      </c>
      <c r="J2699">
        <v>19.626999999999999</v>
      </c>
      <c r="K2699" s="3">
        <f t="shared" si="356"/>
        <v>20.292999999999999</v>
      </c>
      <c r="L2699">
        <f t="shared" si="357"/>
        <v>19.626999999999999</v>
      </c>
      <c r="M2699">
        <f t="shared" si="355"/>
        <v>19.626999999999999</v>
      </c>
      <c r="N2699" s="3">
        <f t="shared" si="361"/>
        <v>19.626999999999999</v>
      </c>
      <c r="O2699">
        <f>_xll.Interpolate($T$6:$T$1168,$U$6:$U$1168,G2699,0,0)</f>
        <v>0</v>
      </c>
      <c r="P2699">
        <f>_xll.Interpolate($T$6:$T$1168,$X$6:$X$1168,G2699,0,0)</f>
        <v>451</v>
      </c>
    </row>
    <row r="2700" spans="1:16" x14ac:dyDescent="0.25">
      <c r="A2700">
        <v>3738</v>
      </c>
      <c r="B2700" t="s">
        <v>2704</v>
      </c>
      <c r="C2700" s="7">
        <v>8082</v>
      </c>
      <c r="D2700">
        <f t="shared" si="354"/>
        <v>336.75</v>
      </c>
      <c r="E2700" s="9">
        <v>42571.75</v>
      </c>
      <c r="F2700" s="8" t="str">
        <f t="shared" si="358"/>
        <v>07-20-16</v>
      </c>
      <c r="G2700" s="8">
        <f t="shared" si="359"/>
        <v>42571</v>
      </c>
      <c r="H2700">
        <f t="shared" si="360"/>
        <v>14812.75</v>
      </c>
      <c r="I2700">
        <v>20.103000000000002</v>
      </c>
      <c r="J2700">
        <v>19.745999999999999</v>
      </c>
      <c r="K2700" s="3">
        <f t="shared" si="356"/>
        <v>20.103000000000002</v>
      </c>
      <c r="L2700">
        <f t="shared" si="357"/>
        <v>19.745999999999999</v>
      </c>
      <c r="M2700">
        <f t="shared" si="355"/>
        <v>19.745999999999999</v>
      </c>
      <c r="N2700" s="3">
        <f t="shared" si="361"/>
        <v>19.745999999999999</v>
      </c>
      <c r="O2700">
        <f>_xll.Interpolate($T$6:$T$1168,$U$6:$U$1168,G2700,0,0)</f>
        <v>0</v>
      </c>
      <c r="P2700">
        <f>_xll.Interpolate($T$6:$T$1168,$X$6:$X$1168,G2700,0,0)</f>
        <v>451</v>
      </c>
    </row>
    <row r="2701" spans="1:16" x14ac:dyDescent="0.25">
      <c r="A2701">
        <v>3739</v>
      </c>
      <c r="B2701" t="s">
        <v>2705</v>
      </c>
      <c r="C2701" s="7">
        <v>8085</v>
      </c>
      <c r="D2701">
        <f t="shared" si="354"/>
        <v>336.875</v>
      </c>
      <c r="E2701" s="9">
        <v>42571.875</v>
      </c>
      <c r="F2701" s="8" t="str">
        <f t="shared" si="358"/>
        <v>07-20-16</v>
      </c>
      <c r="G2701" s="8">
        <f t="shared" si="359"/>
        <v>42571</v>
      </c>
      <c r="H2701">
        <f t="shared" si="360"/>
        <v>14812.875</v>
      </c>
      <c r="I2701">
        <v>19.651</v>
      </c>
      <c r="J2701">
        <v>19.603000000000002</v>
      </c>
      <c r="K2701" s="3">
        <f t="shared" si="356"/>
        <v>19.651</v>
      </c>
      <c r="L2701">
        <f t="shared" si="357"/>
        <v>19.603000000000002</v>
      </c>
      <c r="M2701">
        <f t="shared" si="355"/>
        <v>19.603000000000002</v>
      </c>
      <c r="N2701" s="3">
        <f t="shared" si="361"/>
        <v>19.603000000000002</v>
      </c>
      <c r="O2701">
        <f>_xll.Interpolate($T$6:$T$1168,$U$6:$U$1168,G2701,0,0)</f>
        <v>0</v>
      </c>
      <c r="P2701">
        <f>_xll.Interpolate($T$6:$T$1168,$X$6:$X$1168,G2701,0,0)</f>
        <v>451</v>
      </c>
    </row>
    <row r="2702" spans="1:16" x14ac:dyDescent="0.25">
      <c r="A2702">
        <v>3740</v>
      </c>
      <c r="B2702" t="s">
        <v>2706</v>
      </c>
      <c r="C2702" s="7">
        <v>8088</v>
      </c>
      <c r="D2702">
        <f t="shared" si="354"/>
        <v>337</v>
      </c>
      <c r="E2702" s="9">
        <v>42572</v>
      </c>
      <c r="F2702" s="8" t="str">
        <f t="shared" si="358"/>
        <v>07-21-16</v>
      </c>
      <c r="G2702" s="8">
        <f t="shared" si="359"/>
        <v>42572</v>
      </c>
      <c r="H2702">
        <f t="shared" si="360"/>
        <v>14813</v>
      </c>
      <c r="I2702">
        <v>19.603000000000002</v>
      </c>
      <c r="J2702">
        <v>19.651</v>
      </c>
      <c r="K2702" s="3">
        <f t="shared" si="356"/>
        <v>19.603000000000002</v>
      </c>
      <c r="L2702">
        <f t="shared" si="357"/>
        <v>19.651</v>
      </c>
      <c r="M2702">
        <f t="shared" si="355"/>
        <v>19.651</v>
      </c>
      <c r="N2702" s="3">
        <f t="shared" si="361"/>
        <v>19.651</v>
      </c>
      <c r="O2702">
        <f>_xll.Interpolate($T$6:$T$1168,$U$6:$U$1168,G2702,0,0)</f>
        <v>0</v>
      </c>
      <c r="P2702">
        <f>_xll.Interpolate($T$6:$T$1168,$X$6:$X$1168,G2702,0,0)</f>
        <v>451</v>
      </c>
    </row>
    <row r="2703" spans="1:16" x14ac:dyDescent="0.25">
      <c r="A2703">
        <v>3741</v>
      </c>
      <c r="B2703" t="s">
        <v>2707</v>
      </c>
      <c r="C2703" s="7">
        <v>8091</v>
      </c>
      <c r="D2703">
        <f t="shared" si="354"/>
        <v>337.125</v>
      </c>
      <c r="E2703" s="9">
        <v>42572.125</v>
      </c>
      <c r="F2703" s="8" t="str">
        <f t="shared" si="358"/>
        <v>07-21-16</v>
      </c>
      <c r="G2703" s="8">
        <f t="shared" si="359"/>
        <v>42572</v>
      </c>
      <c r="H2703">
        <f t="shared" si="360"/>
        <v>14813.125</v>
      </c>
      <c r="I2703">
        <v>19.388999999999999</v>
      </c>
      <c r="J2703">
        <v>19.413</v>
      </c>
      <c r="K2703" s="3">
        <f t="shared" si="356"/>
        <v>19.388999999999999</v>
      </c>
      <c r="L2703">
        <f t="shared" si="357"/>
        <v>19.413</v>
      </c>
      <c r="M2703">
        <f t="shared" si="355"/>
        <v>19.413</v>
      </c>
      <c r="N2703" s="3">
        <f t="shared" si="361"/>
        <v>19.413</v>
      </c>
      <c r="O2703">
        <f>_xll.Interpolate($T$6:$T$1168,$U$6:$U$1168,G2703,0,0)</f>
        <v>0</v>
      </c>
      <c r="P2703">
        <f>_xll.Interpolate($T$6:$T$1168,$X$6:$X$1168,G2703,0,0)</f>
        <v>451</v>
      </c>
    </row>
    <row r="2704" spans="1:16" x14ac:dyDescent="0.25">
      <c r="A2704">
        <v>3742</v>
      </c>
      <c r="B2704" t="s">
        <v>2708</v>
      </c>
      <c r="C2704" s="7">
        <v>8094</v>
      </c>
      <c r="D2704">
        <f t="shared" si="354"/>
        <v>337.25</v>
      </c>
      <c r="E2704" s="9">
        <v>42572.25</v>
      </c>
      <c r="F2704" s="8" t="str">
        <f t="shared" si="358"/>
        <v>07-21-16</v>
      </c>
      <c r="G2704" s="8">
        <f t="shared" si="359"/>
        <v>42572</v>
      </c>
      <c r="H2704">
        <f t="shared" si="360"/>
        <v>14813.25</v>
      </c>
      <c r="I2704">
        <v>19.698</v>
      </c>
      <c r="J2704">
        <v>19.745999999999999</v>
      </c>
      <c r="K2704" s="3">
        <f t="shared" si="356"/>
        <v>19.698</v>
      </c>
      <c r="L2704">
        <f t="shared" si="357"/>
        <v>19.745999999999999</v>
      </c>
      <c r="M2704">
        <f t="shared" si="355"/>
        <v>19.745999999999999</v>
      </c>
      <c r="N2704" s="3">
        <f t="shared" si="361"/>
        <v>19.745999999999999</v>
      </c>
      <c r="O2704">
        <f>_xll.Interpolate($T$6:$T$1168,$U$6:$U$1168,G2704,0,0)</f>
        <v>0</v>
      </c>
      <c r="P2704">
        <f>_xll.Interpolate($T$6:$T$1168,$X$6:$X$1168,G2704,0,0)</f>
        <v>451</v>
      </c>
    </row>
    <row r="2705" spans="1:16" x14ac:dyDescent="0.25">
      <c r="A2705">
        <v>3743</v>
      </c>
      <c r="B2705" t="s">
        <v>2709</v>
      </c>
      <c r="C2705" s="7">
        <v>8097</v>
      </c>
      <c r="D2705">
        <f t="shared" si="354"/>
        <v>337.375</v>
      </c>
      <c r="E2705" s="9">
        <v>42572.375</v>
      </c>
      <c r="F2705" s="8" t="str">
        <f t="shared" si="358"/>
        <v>07-21-16</v>
      </c>
      <c r="G2705" s="8">
        <f t="shared" si="359"/>
        <v>42572</v>
      </c>
      <c r="H2705">
        <f t="shared" si="360"/>
        <v>14813.375</v>
      </c>
      <c r="I2705">
        <v>19.841000000000001</v>
      </c>
      <c r="J2705">
        <v>19.888000000000002</v>
      </c>
      <c r="K2705" s="3">
        <f t="shared" si="356"/>
        <v>19.841000000000001</v>
      </c>
      <c r="L2705">
        <f t="shared" si="357"/>
        <v>19.888000000000002</v>
      </c>
      <c r="M2705">
        <f t="shared" si="355"/>
        <v>19.888000000000002</v>
      </c>
      <c r="N2705" s="3">
        <f t="shared" si="361"/>
        <v>19.888000000000002</v>
      </c>
      <c r="O2705">
        <f>_xll.Interpolate($T$6:$T$1168,$U$6:$U$1168,G2705,0,0)</f>
        <v>0</v>
      </c>
      <c r="P2705">
        <f>_xll.Interpolate($T$6:$T$1168,$X$6:$X$1168,G2705,0,0)</f>
        <v>451</v>
      </c>
    </row>
    <row r="2706" spans="1:16" x14ac:dyDescent="0.25">
      <c r="A2706">
        <v>3744</v>
      </c>
      <c r="B2706" t="s">
        <v>2710</v>
      </c>
      <c r="C2706" s="7">
        <v>8100</v>
      </c>
      <c r="D2706">
        <f t="shared" si="354"/>
        <v>337.5</v>
      </c>
      <c r="E2706" s="9">
        <v>42572.5</v>
      </c>
      <c r="F2706" s="8" t="str">
        <f t="shared" si="358"/>
        <v>07-21-16</v>
      </c>
      <c r="G2706" s="8">
        <f t="shared" si="359"/>
        <v>42572</v>
      </c>
      <c r="H2706">
        <f t="shared" si="360"/>
        <v>14813.5</v>
      </c>
      <c r="I2706">
        <v>20.126000000000001</v>
      </c>
      <c r="J2706">
        <v>19.841000000000001</v>
      </c>
      <c r="K2706" s="3">
        <f t="shared" si="356"/>
        <v>20.126000000000001</v>
      </c>
      <c r="L2706">
        <f t="shared" si="357"/>
        <v>19.841000000000001</v>
      </c>
      <c r="M2706">
        <f t="shared" si="355"/>
        <v>19.841000000000001</v>
      </c>
      <c r="N2706" s="3">
        <f t="shared" si="361"/>
        <v>19.841000000000001</v>
      </c>
      <c r="O2706">
        <f>_xll.Interpolate($T$6:$T$1168,$U$6:$U$1168,G2706,0,0)</f>
        <v>0</v>
      </c>
      <c r="P2706">
        <f>_xll.Interpolate($T$6:$T$1168,$X$6:$X$1168,G2706,0,0)</f>
        <v>451</v>
      </c>
    </row>
    <row r="2707" spans="1:16" x14ac:dyDescent="0.25">
      <c r="A2707">
        <v>3745</v>
      </c>
      <c r="B2707" t="s">
        <v>2711</v>
      </c>
      <c r="C2707" s="7">
        <v>8103</v>
      </c>
      <c r="D2707">
        <f t="shared" si="354"/>
        <v>337.625</v>
      </c>
      <c r="E2707" s="9">
        <v>42572.625</v>
      </c>
      <c r="F2707" s="8" t="str">
        <f t="shared" si="358"/>
        <v>07-21-16</v>
      </c>
      <c r="G2707" s="8">
        <f t="shared" si="359"/>
        <v>42572</v>
      </c>
      <c r="H2707">
        <f t="shared" si="360"/>
        <v>14813.625</v>
      </c>
      <c r="I2707">
        <v>20.436</v>
      </c>
      <c r="J2707">
        <v>19.698</v>
      </c>
      <c r="K2707" s="3">
        <f t="shared" si="356"/>
        <v>20.436</v>
      </c>
      <c r="L2707">
        <f t="shared" si="357"/>
        <v>19.698</v>
      </c>
      <c r="M2707">
        <f t="shared" si="355"/>
        <v>19.698</v>
      </c>
      <c r="N2707" s="3">
        <f t="shared" si="361"/>
        <v>19.698</v>
      </c>
      <c r="O2707">
        <f>_xll.Interpolate($T$6:$T$1168,$U$6:$U$1168,G2707,0,0)</f>
        <v>0</v>
      </c>
      <c r="P2707">
        <f>_xll.Interpolate($T$6:$T$1168,$X$6:$X$1168,G2707,0,0)</f>
        <v>451</v>
      </c>
    </row>
    <row r="2708" spans="1:16" x14ac:dyDescent="0.25">
      <c r="A2708">
        <v>3746</v>
      </c>
      <c r="B2708" t="s">
        <v>2712</v>
      </c>
      <c r="C2708" s="7">
        <v>8106</v>
      </c>
      <c r="D2708">
        <f t="shared" si="354"/>
        <v>337.75</v>
      </c>
      <c r="E2708" s="9">
        <v>42572.75</v>
      </c>
      <c r="F2708" s="8" t="str">
        <f t="shared" si="358"/>
        <v>07-21-16</v>
      </c>
      <c r="G2708" s="8">
        <f t="shared" si="359"/>
        <v>42572</v>
      </c>
      <c r="H2708">
        <f t="shared" si="360"/>
        <v>14813.75</v>
      </c>
      <c r="I2708">
        <v>20.103000000000002</v>
      </c>
      <c r="J2708">
        <v>19.77</v>
      </c>
      <c r="K2708" s="3">
        <f t="shared" si="356"/>
        <v>20.103000000000002</v>
      </c>
      <c r="L2708">
        <f t="shared" si="357"/>
        <v>19.77</v>
      </c>
      <c r="M2708">
        <f t="shared" si="355"/>
        <v>19.77</v>
      </c>
      <c r="N2708" s="3">
        <f t="shared" si="361"/>
        <v>19.77</v>
      </c>
      <c r="O2708">
        <f>_xll.Interpolate($T$6:$T$1168,$U$6:$U$1168,G2708,0,0)</f>
        <v>0</v>
      </c>
      <c r="P2708">
        <f>_xll.Interpolate($T$6:$T$1168,$X$6:$X$1168,G2708,0,0)</f>
        <v>451</v>
      </c>
    </row>
    <row r="2709" spans="1:16" x14ac:dyDescent="0.25">
      <c r="A2709">
        <v>3747</v>
      </c>
      <c r="B2709" t="s">
        <v>2713</v>
      </c>
      <c r="C2709" s="7">
        <v>8109</v>
      </c>
      <c r="D2709">
        <f t="shared" si="354"/>
        <v>337.875</v>
      </c>
      <c r="E2709" s="9">
        <v>42572.875</v>
      </c>
      <c r="F2709" s="8" t="str">
        <f t="shared" si="358"/>
        <v>07-21-16</v>
      </c>
      <c r="G2709" s="8">
        <f t="shared" si="359"/>
        <v>42572</v>
      </c>
      <c r="H2709">
        <f t="shared" si="360"/>
        <v>14813.875</v>
      </c>
      <c r="I2709">
        <v>19.651</v>
      </c>
      <c r="J2709">
        <v>19.603000000000002</v>
      </c>
      <c r="K2709" s="3">
        <f t="shared" si="356"/>
        <v>19.651</v>
      </c>
      <c r="L2709">
        <f t="shared" si="357"/>
        <v>19.603000000000002</v>
      </c>
      <c r="M2709">
        <f t="shared" si="355"/>
        <v>19.603000000000002</v>
      </c>
      <c r="N2709" s="3">
        <f t="shared" si="361"/>
        <v>19.603000000000002</v>
      </c>
      <c r="O2709">
        <f>_xll.Interpolate($T$6:$T$1168,$U$6:$U$1168,G2709,0,0)</f>
        <v>0</v>
      </c>
      <c r="P2709">
        <f>_xll.Interpolate($T$6:$T$1168,$X$6:$X$1168,G2709,0,0)</f>
        <v>451</v>
      </c>
    </row>
    <row r="2710" spans="1:16" x14ac:dyDescent="0.25">
      <c r="A2710">
        <v>3748</v>
      </c>
      <c r="B2710" t="s">
        <v>2714</v>
      </c>
      <c r="C2710" s="7">
        <v>8112</v>
      </c>
      <c r="D2710">
        <f t="shared" si="354"/>
        <v>338</v>
      </c>
      <c r="E2710" s="9">
        <v>42573</v>
      </c>
      <c r="F2710" s="8" t="str">
        <f t="shared" si="358"/>
        <v>07-22-16</v>
      </c>
      <c r="G2710" s="8">
        <f t="shared" si="359"/>
        <v>42573</v>
      </c>
      <c r="H2710">
        <f t="shared" si="360"/>
        <v>14814</v>
      </c>
      <c r="I2710">
        <v>19.555</v>
      </c>
      <c r="J2710">
        <v>19.698</v>
      </c>
      <c r="K2710" s="3">
        <f t="shared" si="356"/>
        <v>19.555</v>
      </c>
      <c r="L2710">
        <f t="shared" si="357"/>
        <v>19.698</v>
      </c>
      <c r="M2710">
        <f t="shared" si="355"/>
        <v>19.698</v>
      </c>
      <c r="N2710" s="3">
        <f t="shared" si="361"/>
        <v>19.698</v>
      </c>
      <c r="O2710">
        <f>_xll.Interpolate($T$6:$T$1168,$U$6:$U$1168,G2710,0,0)</f>
        <v>0</v>
      </c>
      <c r="P2710">
        <f>_xll.Interpolate($T$6:$T$1168,$X$6:$X$1168,G2710,0,0)</f>
        <v>448</v>
      </c>
    </row>
    <row r="2711" spans="1:16" x14ac:dyDescent="0.25">
      <c r="A2711">
        <v>3749</v>
      </c>
      <c r="B2711" t="s">
        <v>2715</v>
      </c>
      <c r="C2711" s="7">
        <v>8115</v>
      </c>
      <c r="D2711">
        <f t="shared" si="354"/>
        <v>338.125</v>
      </c>
      <c r="E2711" s="9">
        <v>42573.125</v>
      </c>
      <c r="F2711" s="8" t="str">
        <f t="shared" si="358"/>
        <v>07-22-16</v>
      </c>
      <c r="G2711" s="8">
        <f t="shared" si="359"/>
        <v>42573</v>
      </c>
      <c r="H2711">
        <f t="shared" si="360"/>
        <v>14814.125</v>
      </c>
      <c r="I2711">
        <v>19.603000000000002</v>
      </c>
      <c r="J2711">
        <v>19.817</v>
      </c>
      <c r="K2711" s="3">
        <f t="shared" si="356"/>
        <v>19.603000000000002</v>
      </c>
      <c r="L2711">
        <f t="shared" si="357"/>
        <v>19.817</v>
      </c>
      <c r="M2711">
        <f t="shared" si="355"/>
        <v>19.817</v>
      </c>
      <c r="N2711" s="3">
        <f t="shared" si="361"/>
        <v>19.817</v>
      </c>
      <c r="O2711">
        <f>_xll.Interpolate($T$6:$T$1168,$U$6:$U$1168,G2711,0,0)</f>
        <v>0</v>
      </c>
      <c r="P2711">
        <f>_xll.Interpolate($T$6:$T$1168,$X$6:$X$1168,G2711,0,0)</f>
        <v>448</v>
      </c>
    </row>
    <row r="2712" spans="1:16" x14ac:dyDescent="0.25">
      <c r="A2712">
        <v>3750</v>
      </c>
      <c r="B2712" t="s">
        <v>2716</v>
      </c>
      <c r="C2712" s="7">
        <v>8118</v>
      </c>
      <c r="D2712">
        <f t="shared" si="354"/>
        <v>338.25</v>
      </c>
      <c r="E2712" s="9">
        <v>42573.25</v>
      </c>
      <c r="F2712" s="8" t="str">
        <f t="shared" si="358"/>
        <v>07-22-16</v>
      </c>
      <c r="G2712" s="8">
        <f t="shared" si="359"/>
        <v>42573</v>
      </c>
      <c r="H2712">
        <f t="shared" si="360"/>
        <v>14814.25</v>
      </c>
      <c r="I2712">
        <v>19.651</v>
      </c>
      <c r="J2712">
        <v>19.911999999999999</v>
      </c>
      <c r="K2712" s="3">
        <f t="shared" si="356"/>
        <v>19.651</v>
      </c>
      <c r="L2712">
        <f t="shared" si="357"/>
        <v>19.911999999999999</v>
      </c>
      <c r="M2712">
        <f t="shared" si="355"/>
        <v>19.911999999999999</v>
      </c>
      <c r="N2712" s="3">
        <f t="shared" si="361"/>
        <v>19.911999999999999</v>
      </c>
      <c r="O2712">
        <f>_xll.Interpolate($T$6:$T$1168,$U$6:$U$1168,G2712,0,0)</f>
        <v>0</v>
      </c>
      <c r="P2712">
        <f>_xll.Interpolate($T$6:$T$1168,$X$6:$X$1168,G2712,0,0)</f>
        <v>448</v>
      </c>
    </row>
    <row r="2713" spans="1:16" x14ac:dyDescent="0.25">
      <c r="A2713">
        <v>3751</v>
      </c>
      <c r="B2713" t="s">
        <v>2717</v>
      </c>
      <c r="C2713" s="7">
        <v>8121</v>
      </c>
      <c r="D2713">
        <f t="shared" si="354"/>
        <v>338.375</v>
      </c>
      <c r="E2713" s="9">
        <v>42573.375</v>
      </c>
      <c r="F2713" s="8" t="str">
        <f t="shared" si="358"/>
        <v>07-22-16</v>
      </c>
      <c r="G2713" s="8">
        <f t="shared" si="359"/>
        <v>42573</v>
      </c>
      <c r="H2713">
        <f t="shared" si="360"/>
        <v>14814.375</v>
      </c>
      <c r="I2713">
        <v>19.673999999999999</v>
      </c>
      <c r="J2713">
        <v>19.936</v>
      </c>
      <c r="K2713" s="3">
        <f t="shared" si="356"/>
        <v>19.673999999999999</v>
      </c>
      <c r="L2713">
        <f t="shared" si="357"/>
        <v>19.936</v>
      </c>
      <c r="M2713">
        <f t="shared" si="355"/>
        <v>19.936</v>
      </c>
      <c r="N2713" s="3">
        <f t="shared" si="361"/>
        <v>19.936</v>
      </c>
      <c r="O2713">
        <f>_xll.Interpolate($T$6:$T$1168,$U$6:$U$1168,G2713,0,0)</f>
        <v>0</v>
      </c>
      <c r="P2713">
        <f>_xll.Interpolate($T$6:$T$1168,$X$6:$X$1168,G2713,0,0)</f>
        <v>448</v>
      </c>
    </row>
    <row r="2714" spans="1:16" x14ac:dyDescent="0.25">
      <c r="A2714">
        <v>3752</v>
      </c>
      <c r="B2714" t="s">
        <v>2718</v>
      </c>
      <c r="C2714" s="7">
        <v>8124</v>
      </c>
      <c r="D2714">
        <f t="shared" si="354"/>
        <v>338.5</v>
      </c>
      <c r="E2714" s="9">
        <v>42573.5</v>
      </c>
      <c r="F2714" s="8" t="str">
        <f t="shared" si="358"/>
        <v>07-22-16</v>
      </c>
      <c r="G2714" s="8">
        <f t="shared" si="359"/>
        <v>42573</v>
      </c>
      <c r="H2714">
        <f t="shared" si="360"/>
        <v>14814.5</v>
      </c>
      <c r="I2714">
        <v>20.103000000000002</v>
      </c>
      <c r="J2714">
        <v>20.030999999999999</v>
      </c>
      <c r="K2714" s="3">
        <f t="shared" si="356"/>
        <v>20.103000000000002</v>
      </c>
      <c r="L2714">
        <f t="shared" si="357"/>
        <v>20.030999999999999</v>
      </c>
      <c r="M2714">
        <f t="shared" si="355"/>
        <v>20.030999999999999</v>
      </c>
      <c r="N2714" s="3">
        <f t="shared" si="361"/>
        <v>20.030999999999999</v>
      </c>
      <c r="O2714">
        <f>_xll.Interpolate($T$6:$T$1168,$U$6:$U$1168,G2714,0,0)</f>
        <v>0</v>
      </c>
      <c r="P2714">
        <f>_xll.Interpolate($T$6:$T$1168,$X$6:$X$1168,G2714,0,0)</f>
        <v>448</v>
      </c>
    </row>
    <row r="2715" spans="1:16" x14ac:dyDescent="0.25">
      <c r="A2715">
        <v>3753</v>
      </c>
      <c r="B2715" t="s">
        <v>2719</v>
      </c>
      <c r="C2715" s="7">
        <v>8127</v>
      </c>
      <c r="D2715">
        <f t="shared" si="354"/>
        <v>338.625</v>
      </c>
      <c r="E2715" s="9">
        <v>42573.625</v>
      </c>
      <c r="F2715" s="8" t="str">
        <f t="shared" si="358"/>
        <v>07-22-16</v>
      </c>
      <c r="G2715" s="8">
        <f t="shared" si="359"/>
        <v>42573</v>
      </c>
      <c r="H2715">
        <f t="shared" si="360"/>
        <v>14814.625</v>
      </c>
      <c r="I2715">
        <v>20.65</v>
      </c>
      <c r="J2715">
        <v>20.173999999999999</v>
      </c>
      <c r="K2715" s="3">
        <f t="shared" si="356"/>
        <v>20.65</v>
      </c>
      <c r="L2715">
        <f t="shared" si="357"/>
        <v>20.173999999999999</v>
      </c>
      <c r="M2715">
        <f t="shared" si="355"/>
        <v>20.173999999999999</v>
      </c>
      <c r="N2715" s="3">
        <f t="shared" si="361"/>
        <v>20.173999999999999</v>
      </c>
      <c r="O2715">
        <f>_xll.Interpolate($T$6:$T$1168,$U$6:$U$1168,G2715,0,0)</f>
        <v>0</v>
      </c>
      <c r="P2715">
        <f>_xll.Interpolate($T$6:$T$1168,$X$6:$X$1168,G2715,0,0)</f>
        <v>448</v>
      </c>
    </row>
    <row r="2716" spans="1:16" x14ac:dyDescent="0.25">
      <c r="A2716">
        <v>3754</v>
      </c>
      <c r="B2716" t="s">
        <v>2720</v>
      </c>
      <c r="C2716" s="7">
        <v>8130</v>
      </c>
      <c r="D2716">
        <f t="shared" si="354"/>
        <v>338.75</v>
      </c>
      <c r="E2716" s="9">
        <v>42573.75</v>
      </c>
      <c r="F2716" s="8" t="str">
        <f t="shared" si="358"/>
        <v>07-22-16</v>
      </c>
      <c r="G2716" s="8">
        <f t="shared" si="359"/>
        <v>42573</v>
      </c>
      <c r="H2716">
        <f t="shared" si="360"/>
        <v>14814.75</v>
      </c>
      <c r="I2716">
        <v>20.46</v>
      </c>
      <c r="J2716">
        <v>20.103000000000002</v>
      </c>
      <c r="K2716" s="3">
        <f t="shared" si="356"/>
        <v>20.46</v>
      </c>
      <c r="L2716">
        <f t="shared" si="357"/>
        <v>20.103000000000002</v>
      </c>
      <c r="M2716">
        <f t="shared" si="355"/>
        <v>20.103000000000002</v>
      </c>
      <c r="N2716" s="3">
        <f t="shared" si="361"/>
        <v>20.103000000000002</v>
      </c>
      <c r="O2716">
        <f>_xll.Interpolate($T$6:$T$1168,$U$6:$U$1168,G2716,0,0)</f>
        <v>0</v>
      </c>
      <c r="P2716">
        <f>_xll.Interpolate($T$6:$T$1168,$X$6:$X$1168,G2716,0,0)</f>
        <v>448</v>
      </c>
    </row>
    <row r="2717" spans="1:16" x14ac:dyDescent="0.25">
      <c r="A2717">
        <v>3755</v>
      </c>
      <c r="B2717" t="s">
        <v>2721</v>
      </c>
      <c r="C2717" s="7">
        <v>8133</v>
      </c>
      <c r="D2717">
        <f t="shared" si="354"/>
        <v>338.875</v>
      </c>
      <c r="E2717" s="9">
        <v>42573.875</v>
      </c>
      <c r="F2717" s="8" t="str">
        <f t="shared" si="358"/>
        <v>07-22-16</v>
      </c>
      <c r="G2717" s="8">
        <f t="shared" si="359"/>
        <v>42573</v>
      </c>
      <c r="H2717">
        <f t="shared" si="360"/>
        <v>14814.875</v>
      </c>
      <c r="I2717">
        <v>20.079000000000001</v>
      </c>
      <c r="J2717">
        <v>20.126000000000001</v>
      </c>
      <c r="K2717" s="3">
        <f t="shared" si="356"/>
        <v>20.079000000000001</v>
      </c>
      <c r="L2717">
        <f t="shared" si="357"/>
        <v>20.126000000000001</v>
      </c>
      <c r="M2717">
        <f t="shared" si="355"/>
        <v>20.126000000000001</v>
      </c>
      <c r="N2717" s="3">
        <f t="shared" si="361"/>
        <v>20.126000000000001</v>
      </c>
      <c r="O2717">
        <f>_xll.Interpolate($T$6:$T$1168,$U$6:$U$1168,G2717,0,0)</f>
        <v>0</v>
      </c>
      <c r="P2717">
        <f>_xll.Interpolate($T$6:$T$1168,$X$6:$X$1168,G2717,0,0)</f>
        <v>448</v>
      </c>
    </row>
    <row r="2718" spans="1:16" x14ac:dyDescent="0.25">
      <c r="A2718">
        <v>3756</v>
      </c>
      <c r="B2718" t="s">
        <v>2722</v>
      </c>
      <c r="C2718" s="7">
        <v>8136</v>
      </c>
      <c r="D2718">
        <f t="shared" si="354"/>
        <v>339</v>
      </c>
      <c r="E2718" s="9">
        <v>42574</v>
      </c>
      <c r="F2718" s="8" t="str">
        <f t="shared" si="358"/>
        <v>07-23-16</v>
      </c>
      <c r="G2718" s="8">
        <f t="shared" si="359"/>
        <v>42574</v>
      </c>
      <c r="H2718">
        <f t="shared" si="360"/>
        <v>14815</v>
      </c>
      <c r="I2718">
        <v>19.911999999999999</v>
      </c>
      <c r="J2718">
        <v>20.103000000000002</v>
      </c>
      <c r="K2718" s="3">
        <f t="shared" si="356"/>
        <v>19.911999999999999</v>
      </c>
      <c r="L2718">
        <f t="shared" si="357"/>
        <v>20.103000000000002</v>
      </c>
      <c r="M2718">
        <f t="shared" si="355"/>
        <v>20.103000000000002</v>
      </c>
      <c r="N2718" s="3">
        <f t="shared" si="361"/>
        <v>20.103000000000002</v>
      </c>
      <c r="O2718">
        <f>_xll.Interpolate($T$6:$T$1168,$U$6:$U$1168,G2718,0,0)</f>
        <v>0</v>
      </c>
      <c r="P2718">
        <f>_xll.Interpolate($T$6:$T$1168,$X$6:$X$1168,G2718,0,0)</f>
        <v>448</v>
      </c>
    </row>
    <row r="2719" spans="1:16" x14ac:dyDescent="0.25">
      <c r="A2719">
        <v>3757</v>
      </c>
      <c r="B2719" t="s">
        <v>2723</v>
      </c>
      <c r="C2719" s="7">
        <v>8139</v>
      </c>
      <c r="D2719">
        <f t="shared" si="354"/>
        <v>339.125</v>
      </c>
      <c r="E2719" s="9">
        <v>42574.125</v>
      </c>
      <c r="F2719" s="8" t="str">
        <f t="shared" si="358"/>
        <v>07-23-16</v>
      </c>
      <c r="G2719" s="8">
        <f t="shared" si="359"/>
        <v>42574</v>
      </c>
      <c r="H2719">
        <f t="shared" si="360"/>
        <v>14815.125</v>
      </c>
      <c r="I2719">
        <v>19.841000000000001</v>
      </c>
      <c r="J2719">
        <v>19.911999999999999</v>
      </c>
      <c r="K2719" s="3">
        <f t="shared" si="356"/>
        <v>19.841000000000001</v>
      </c>
      <c r="L2719">
        <f t="shared" si="357"/>
        <v>19.911999999999999</v>
      </c>
      <c r="M2719">
        <f t="shared" si="355"/>
        <v>19.911999999999999</v>
      </c>
      <c r="N2719" s="3">
        <f t="shared" si="361"/>
        <v>19.911999999999999</v>
      </c>
      <c r="O2719">
        <f>_xll.Interpolate($T$6:$T$1168,$U$6:$U$1168,G2719,0,0)</f>
        <v>0</v>
      </c>
      <c r="P2719">
        <f>_xll.Interpolate($T$6:$T$1168,$X$6:$X$1168,G2719,0,0)</f>
        <v>448</v>
      </c>
    </row>
    <row r="2720" spans="1:16" x14ac:dyDescent="0.25">
      <c r="A2720">
        <v>3758</v>
      </c>
      <c r="B2720" t="s">
        <v>2724</v>
      </c>
      <c r="C2720" s="7">
        <v>8142</v>
      </c>
      <c r="D2720">
        <f t="shared" si="354"/>
        <v>339.25</v>
      </c>
      <c r="E2720" s="9">
        <v>42574.25</v>
      </c>
      <c r="F2720" s="8" t="str">
        <f t="shared" si="358"/>
        <v>07-23-16</v>
      </c>
      <c r="G2720" s="8">
        <f t="shared" si="359"/>
        <v>42574</v>
      </c>
      <c r="H2720">
        <f t="shared" si="360"/>
        <v>14815.25</v>
      </c>
      <c r="I2720">
        <v>19.745999999999999</v>
      </c>
      <c r="J2720">
        <v>19.888000000000002</v>
      </c>
      <c r="K2720" s="3">
        <f t="shared" si="356"/>
        <v>19.745999999999999</v>
      </c>
      <c r="L2720">
        <f t="shared" si="357"/>
        <v>19.888000000000002</v>
      </c>
      <c r="M2720">
        <f t="shared" si="355"/>
        <v>19.888000000000002</v>
      </c>
      <c r="N2720" s="3">
        <f t="shared" si="361"/>
        <v>19.888000000000002</v>
      </c>
      <c r="O2720">
        <f>_xll.Interpolate($T$6:$T$1168,$U$6:$U$1168,G2720,0,0)</f>
        <v>0</v>
      </c>
      <c r="P2720">
        <f>_xll.Interpolate($T$6:$T$1168,$X$6:$X$1168,G2720,0,0)</f>
        <v>448</v>
      </c>
    </row>
    <row r="2721" spans="1:16" x14ac:dyDescent="0.25">
      <c r="A2721">
        <v>3759</v>
      </c>
      <c r="B2721" t="s">
        <v>2725</v>
      </c>
      <c r="C2721" s="7">
        <v>8145</v>
      </c>
      <c r="D2721">
        <f t="shared" si="354"/>
        <v>339.375</v>
      </c>
      <c r="E2721" s="9">
        <v>42574.375</v>
      </c>
      <c r="F2721" s="8" t="str">
        <f t="shared" si="358"/>
        <v>07-23-16</v>
      </c>
      <c r="G2721" s="8">
        <f t="shared" si="359"/>
        <v>42574</v>
      </c>
      <c r="H2721">
        <f t="shared" si="360"/>
        <v>14815.375</v>
      </c>
      <c r="I2721">
        <v>19.745999999999999</v>
      </c>
      <c r="J2721">
        <v>20.055</v>
      </c>
      <c r="K2721" s="3">
        <f t="shared" si="356"/>
        <v>19.745999999999999</v>
      </c>
      <c r="L2721">
        <f t="shared" si="357"/>
        <v>20.055</v>
      </c>
      <c r="M2721">
        <f t="shared" si="355"/>
        <v>20.055</v>
      </c>
      <c r="N2721" s="3">
        <f t="shared" si="361"/>
        <v>20.055</v>
      </c>
      <c r="O2721">
        <f>_xll.Interpolate($T$6:$T$1168,$U$6:$U$1168,G2721,0,0)</f>
        <v>0</v>
      </c>
      <c r="P2721">
        <f>_xll.Interpolate($T$6:$T$1168,$X$6:$X$1168,G2721,0,0)</f>
        <v>448</v>
      </c>
    </row>
    <row r="2722" spans="1:16" x14ac:dyDescent="0.25">
      <c r="A2722">
        <v>3760</v>
      </c>
      <c r="B2722" t="s">
        <v>2726</v>
      </c>
      <c r="C2722" s="7">
        <v>8148</v>
      </c>
      <c r="D2722">
        <f t="shared" si="354"/>
        <v>339.5</v>
      </c>
      <c r="E2722" s="9">
        <v>42574.5</v>
      </c>
      <c r="F2722" s="8" t="str">
        <f t="shared" si="358"/>
        <v>07-23-16</v>
      </c>
      <c r="G2722" s="8">
        <f t="shared" si="359"/>
        <v>42574</v>
      </c>
      <c r="H2722">
        <f t="shared" si="360"/>
        <v>14815.5</v>
      </c>
      <c r="I2722">
        <v>20.079000000000001</v>
      </c>
      <c r="J2722">
        <v>20.007000000000001</v>
      </c>
      <c r="K2722" s="3">
        <f t="shared" si="356"/>
        <v>20.079000000000001</v>
      </c>
      <c r="L2722">
        <f t="shared" si="357"/>
        <v>20.007000000000001</v>
      </c>
      <c r="M2722">
        <f t="shared" si="355"/>
        <v>20.007000000000001</v>
      </c>
      <c r="N2722" s="3">
        <f t="shared" si="361"/>
        <v>20.007000000000001</v>
      </c>
      <c r="O2722">
        <f>_xll.Interpolate($T$6:$T$1168,$U$6:$U$1168,G2722,0,0)</f>
        <v>0</v>
      </c>
      <c r="P2722">
        <f>_xll.Interpolate($T$6:$T$1168,$X$6:$X$1168,G2722,0,0)</f>
        <v>448</v>
      </c>
    </row>
    <row r="2723" spans="1:16" x14ac:dyDescent="0.25">
      <c r="A2723">
        <v>3761</v>
      </c>
      <c r="B2723" t="s">
        <v>2727</v>
      </c>
      <c r="C2723" s="7">
        <v>8151</v>
      </c>
      <c r="D2723">
        <f t="shared" si="354"/>
        <v>339.625</v>
      </c>
      <c r="E2723" s="9">
        <v>42574.625</v>
      </c>
      <c r="F2723" s="8" t="str">
        <f t="shared" si="358"/>
        <v>07-23-16</v>
      </c>
      <c r="G2723" s="8">
        <f t="shared" si="359"/>
        <v>42574</v>
      </c>
      <c r="H2723">
        <f t="shared" si="360"/>
        <v>14815.625</v>
      </c>
      <c r="I2723">
        <v>20.626999999999999</v>
      </c>
      <c r="J2723">
        <v>19.936</v>
      </c>
      <c r="K2723" s="3">
        <f t="shared" si="356"/>
        <v>20.626999999999999</v>
      </c>
      <c r="L2723">
        <f t="shared" si="357"/>
        <v>19.936</v>
      </c>
      <c r="M2723">
        <f t="shared" si="355"/>
        <v>19.936</v>
      </c>
      <c r="N2723" s="3">
        <f t="shared" si="361"/>
        <v>19.936</v>
      </c>
      <c r="O2723">
        <f>_xll.Interpolate($T$6:$T$1168,$U$6:$U$1168,G2723,0,0)</f>
        <v>0</v>
      </c>
      <c r="P2723">
        <f>_xll.Interpolate($T$6:$T$1168,$X$6:$X$1168,G2723,0,0)</f>
        <v>448</v>
      </c>
    </row>
    <row r="2724" spans="1:16" x14ac:dyDescent="0.25">
      <c r="A2724">
        <v>3762</v>
      </c>
      <c r="B2724" t="s">
        <v>2728</v>
      </c>
      <c r="C2724" s="7">
        <v>8154</v>
      </c>
      <c r="D2724">
        <f t="shared" si="354"/>
        <v>339.75</v>
      </c>
      <c r="E2724" s="9">
        <v>42574.75</v>
      </c>
      <c r="F2724" s="8" t="str">
        <f t="shared" si="358"/>
        <v>07-23-16</v>
      </c>
      <c r="G2724" s="8">
        <f t="shared" si="359"/>
        <v>42574</v>
      </c>
      <c r="H2724">
        <f t="shared" si="360"/>
        <v>14815.75</v>
      </c>
      <c r="I2724">
        <v>20.484000000000002</v>
      </c>
      <c r="J2724">
        <v>20.007000000000001</v>
      </c>
      <c r="K2724" s="3">
        <f t="shared" si="356"/>
        <v>20.484000000000002</v>
      </c>
      <c r="L2724">
        <f t="shared" si="357"/>
        <v>20.007000000000001</v>
      </c>
      <c r="M2724">
        <f t="shared" si="355"/>
        <v>20.007000000000001</v>
      </c>
      <c r="N2724" s="3">
        <f t="shared" si="361"/>
        <v>20.007000000000001</v>
      </c>
      <c r="O2724">
        <f>_xll.Interpolate($T$6:$T$1168,$U$6:$U$1168,G2724,0,0)</f>
        <v>0</v>
      </c>
      <c r="P2724">
        <f>_xll.Interpolate($T$6:$T$1168,$X$6:$X$1168,G2724,0,0)</f>
        <v>448</v>
      </c>
    </row>
    <row r="2725" spans="1:16" x14ac:dyDescent="0.25">
      <c r="A2725">
        <v>3763</v>
      </c>
      <c r="B2725" t="s">
        <v>2729</v>
      </c>
      <c r="C2725" s="7">
        <v>8157</v>
      </c>
      <c r="D2725">
        <f t="shared" si="354"/>
        <v>339.875</v>
      </c>
      <c r="E2725" s="9">
        <v>42574.875</v>
      </c>
      <c r="F2725" s="8" t="str">
        <f t="shared" si="358"/>
        <v>07-23-16</v>
      </c>
      <c r="G2725" s="8">
        <f t="shared" si="359"/>
        <v>42574</v>
      </c>
      <c r="H2725">
        <f t="shared" si="360"/>
        <v>14815.875</v>
      </c>
      <c r="I2725">
        <v>20.126000000000001</v>
      </c>
      <c r="J2725">
        <v>20.268999999999998</v>
      </c>
      <c r="K2725" s="3">
        <f t="shared" si="356"/>
        <v>20.126000000000001</v>
      </c>
      <c r="L2725">
        <f t="shared" si="357"/>
        <v>20.268999999999998</v>
      </c>
      <c r="M2725">
        <f t="shared" si="355"/>
        <v>20.268999999999998</v>
      </c>
      <c r="N2725" s="3">
        <f t="shared" si="361"/>
        <v>20.268999999999998</v>
      </c>
      <c r="O2725">
        <f>_xll.Interpolate($T$6:$T$1168,$U$6:$U$1168,G2725,0,0)</f>
        <v>0</v>
      </c>
      <c r="P2725">
        <f>_xll.Interpolate($T$6:$T$1168,$X$6:$X$1168,G2725,0,0)</f>
        <v>448</v>
      </c>
    </row>
    <row r="2726" spans="1:16" x14ac:dyDescent="0.25">
      <c r="A2726">
        <v>3764</v>
      </c>
      <c r="B2726" t="s">
        <v>2730</v>
      </c>
      <c r="C2726" s="7">
        <v>8160</v>
      </c>
      <c r="D2726">
        <f t="shared" si="354"/>
        <v>340</v>
      </c>
      <c r="E2726" s="9">
        <v>42575</v>
      </c>
      <c r="F2726" s="8" t="str">
        <f t="shared" si="358"/>
        <v>07-24-16</v>
      </c>
      <c r="G2726" s="8">
        <f t="shared" si="359"/>
        <v>42575</v>
      </c>
      <c r="H2726">
        <f t="shared" si="360"/>
        <v>14816</v>
      </c>
      <c r="I2726">
        <v>20.030999999999999</v>
      </c>
      <c r="J2726">
        <v>20.268999999999998</v>
      </c>
      <c r="K2726" s="3">
        <f t="shared" si="356"/>
        <v>20.030999999999999</v>
      </c>
      <c r="L2726">
        <f t="shared" si="357"/>
        <v>20.268999999999998</v>
      </c>
      <c r="M2726">
        <f t="shared" si="355"/>
        <v>20.268999999999998</v>
      </c>
      <c r="N2726" s="3">
        <f t="shared" si="361"/>
        <v>20.268999999999998</v>
      </c>
      <c r="O2726">
        <f>_xll.Interpolate($T$6:$T$1168,$U$6:$U$1168,G2726,0,0)</f>
        <v>0</v>
      </c>
      <c r="P2726">
        <f>_xll.Interpolate($T$6:$T$1168,$X$6:$X$1168,G2726,0,0)</f>
        <v>448</v>
      </c>
    </row>
    <row r="2727" spans="1:16" x14ac:dyDescent="0.25">
      <c r="A2727">
        <v>3765</v>
      </c>
      <c r="B2727" t="s">
        <v>2731</v>
      </c>
      <c r="C2727" s="7">
        <v>8163</v>
      </c>
      <c r="D2727">
        <f t="shared" si="354"/>
        <v>340.125</v>
      </c>
      <c r="E2727" s="9">
        <v>42575.125</v>
      </c>
      <c r="F2727" s="8" t="str">
        <f t="shared" si="358"/>
        <v>07-24-16</v>
      </c>
      <c r="G2727" s="8">
        <f t="shared" si="359"/>
        <v>42575</v>
      </c>
      <c r="H2727">
        <f t="shared" si="360"/>
        <v>14816.125</v>
      </c>
      <c r="I2727">
        <v>20.007000000000001</v>
      </c>
      <c r="J2727">
        <v>20.317</v>
      </c>
      <c r="K2727" s="3">
        <f t="shared" si="356"/>
        <v>20.007000000000001</v>
      </c>
      <c r="L2727">
        <f t="shared" si="357"/>
        <v>20.317</v>
      </c>
      <c r="M2727">
        <f t="shared" si="355"/>
        <v>20.317</v>
      </c>
      <c r="N2727" s="3">
        <f t="shared" si="361"/>
        <v>20.317</v>
      </c>
      <c r="O2727">
        <f>_xll.Interpolate($T$6:$T$1168,$U$6:$U$1168,G2727,0,0)</f>
        <v>0</v>
      </c>
      <c r="P2727">
        <f>_xll.Interpolate($T$6:$T$1168,$X$6:$X$1168,G2727,0,0)</f>
        <v>448</v>
      </c>
    </row>
    <row r="2728" spans="1:16" x14ac:dyDescent="0.25">
      <c r="A2728">
        <v>3766</v>
      </c>
      <c r="B2728" t="s">
        <v>2732</v>
      </c>
      <c r="C2728" s="7">
        <v>8166</v>
      </c>
      <c r="D2728">
        <f t="shared" si="354"/>
        <v>340.25</v>
      </c>
      <c r="E2728" s="9">
        <v>42575.25</v>
      </c>
      <c r="F2728" s="8" t="str">
        <f t="shared" si="358"/>
        <v>07-24-16</v>
      </c>
      <c r="G2728" s="8">
        <f t="shared" si="359"/>
        <v>42575</v>
      </c>
      <c r="H2728">
        <f t="shared" si="360"/>
        <v>14816.25</v>
      </c>
      <c r="I2728">
        <v>19.96</v>
      </c>
      <c r="J2728">
        <v>20.030999999999999</v>
      </c>
      <c r="K2728" s="3">
        <f t="shared" si="356"/>
        <v>19.96</v>
      </c>
      <c r="L2728">
        <f t="shared" si="357"/>
        <v>20.030999999999999</v>
      </c>
      <c r="M2728">
        <f t="shared" si="355"/>
        <v>20.030999999999999</v>
      </c>
      <c r="N2728" s="3">
        <f t="shared" si="361"/>
        <v>20.030999999999999</v>
      </c>
      <c r="O2728">
        <f>_xll.Interpolate($T$6:$T$1168,$U$6:$U$1168,G2728,0,0)</f>
        <v>0</v>
      </c>
      <c r="P2728">
        <f>_xll.Interpolate($T$6:$T$1168,$X$6:$X$1168,G2728,0,0)</f>
        <v>448</v>
      </c>
    </row>
    <row r="2729" spans="1:16" x14ac:dyDescent="0.25">
      <c r="A2729">
        <v>3767</v>
      </c>
      <c r="B2729" t="s">
        <v>2733</v>
      </c>
      <c r="C2729" s="7">
        <v>8169</v>
      </c>
      <c r="D2729">
        <f t="shared" si="354"/>
        <v>340.375</v>
      </c>
      <c r="E2729" s="9">
        <v>42575.375</v>
      </c>
      <c r="F2729" s="8" t="str">
        <f t="shared" si="358"/>
        <v>07-24-16</v>
      </c>
      <c r="G2729" s="8">
        <f t="shared" si="359"/>
        <v>42575</v>
      </c>
      <c r="H2729">
        <f t="shared" si="360"/>
        <v>14816.375</v>
      </c>
      <c r="I2729">
        <v>19.936</v>
      </c>
      <c r="J2729">
        <v>20.341000000000001</v>
      </c>
      <c r="K2729" s="3">
        <f t="shared" si="356"/>
        <v>19.936</v>
      </c>
      <c r="L2729">
        <f t="shared" si="357"/>
        <v>20.341000000000001</v>
      </c>
      <c r="M2729">
        <f t="shared" si="355"/>
        <v>20.341000000000001</v>
      </c>
      <c r="N2729" s="3">
        <f t="shared" si="361"/>
        <v>20.341000000000001</v>
      </c>
      <c r="O2729">
        <f>_xll.Interpolate($T$6:$T$1168,$U$6:$U$1168,G2729,0,0)</f>
        <v>0</v>
      </c>
      <c r="P2729">
        <f>_xll.Interpolate($T$6:$T$1168,$X$6:$X$1168,G2729,0,0)</f>
        <v>448</v>
      </c>
    </row>
    <row r="2730" spans="1:16" x14ac:dyDescent="0.25">
      <c r="A2730">
        <v>3768</v>
      </c>
      <c r="B2730" t="s">
        <v>2734</v>
      </c>
      <c r="C2730" s="7">
        <v>8172</v>
      </c>
      <c r="D2730">
        <f t="shared" si="354"/>
        <v>340.5</v>
      </c>
      <c r="E2730" s="9">
        <v>42575.5</v>
      </c>
      <c r="F2730" s="8" t="str">
        <f t="shared" si="358"/>
        <v>07-24-16</v>
      </c>
      <c r="G2730" s="8">
        <f t="shared" si="359"/>
        <v>42575</v>
      </c>
      <c r="H2730">
        <f t="shared" si="360"/>
        <v>14816.5</v>
      </c>
      <c r="I2730">
        <v>20.341000000000001</v>
      </c>
      <c r="J2730">
        <v>20.411999999999999</v>
      </c>
      <c r="K2730" s="3">
        <f t="shared" si="356"/>
        <v>20.341000000000001</v>
      </c>
      <c r="L2730">
        <f t="shared" si="357"/>
        <v>20.411999999999999</v>
      </c>
      <c r="M2730">
        <f t="shared" si="355"/>
        <v>20.411999999999999</v>
      </c>
      <c r="N2730" s="3">
        <f t="shared" si="361"/>
        <v>20.411999999999999</v>
      </c>
      <c r="O2730">
        <f>_xll.Interpolate($T$6:$T$1168,$U$6:$U$1168,G2730,0,0)</f>
        <v>0</v>
      </c>
      <c r="P2730">
        <f>_xll.Interpolate($T$6:$T$1168,$X$6:$X$1168,G2730,0,0)</f>
        <v>448</v>
      </c>
    </row>
    <row r="2731" spans="1:16" x14ac:dyDescent="0.25">
      <c r="A2731">
        <v>3769</v>
      </c>
      <c r="B2731" t="s">
        <v>2735</v>
      </c>
      <c r="C2731" s="7">
        <v>8175</v>
      </c>
      <c r="D2731">
        <f t="shared" si="354"/>
        <v>340.625</v>
      </c>
      <c r="E2731" s="9">
        <v>42575.625</v>
      </c>
      <c r="F2731" s="8" t="str">
        <f t="shared" si="358"/>
        <v>07-24-16</v>
      </c>
      <c r="G2731" s="8">
        <f t="shared" si="359"/>
        <v>42575</v>
      </c>
      <c r="H2731">
        <f t="shared" si="360"/>
        <v>14816.625</v>
      </c>
      <c r="I2731">
        <v>20.888999999999999</v>
      </c>
      <c r="J2731">
        <v>20.364999999999998</v>
      </c>
      <c r="K2731" s="3">
        <f t="shared" si="356"/>
        <v>20.888999999999999</v>
      </c>
      <c r="L2731">
        <f t="shared" si="357"/>
        <v>20.364999999999998</v>
      </c>
      <c r="M2731">
        <f t="shared" si="355"/>
        <v>20.364999999999998</v>
      </c>
      <c r="N2731" s="3">
        <f t="shared" si="361"/>
        <v>20.364999999999998</v>
      </c>
      <c r="O2731">
        <f>_xll.Interpolate($T$6:$T$1168,$U$6:$U$1168,G2731,0,0)</f>
        <v>0</v>
      </c>
      <c r="P2731">
        <f>_xll.Interpolate($T$6:$T$1168,$X$6:$X$1168,G2731,0,0)</f>
        <v>448</v>
      </c>
    </row>
    <row r="2732" spans="1:16" x14ac:dyDescent="0.25">
      <c r="A2732">
        <v>3770</v>
      </c>
      <c r="B2732" t="s">
        <v>2736</v>
      </c>
      <c r="C2732" s="7">
        <v>8178</v>
      </c>
      <c r="D2732">
        <f t="shared" si="354"/>
        <v>340.75</v>
      </c>
      <c r="E2732" s="9">
        <v>42575.75</v>
      </c>
      <c r="F2732" s="8" t="str">
        <f t="shared" si="358"/>
        <v>07-24-16</v>
      </c>
      <c r="G2732" s="8">
        <f t="shared" si="359"/>
        <v>42575</v>
      </c>
      <c r="H2732">
        <f t="shared" si="360"/>
        <v>14816.75</v>
      </c>
      <c r="I2732">
        <v>20.817</v>
      </c>
      <c r="J2732">
        <v>20.245999999999999</v>
      </c>
      <c r="K2732" s="3">
        <f t="shared" si="356"/>
        <v>20.817</v>
      </c>
      <c r="L2732">
        <f t="shared" si="357"/>
        <v>20.245999999999999</v>
      </c>
      <c r="M2732">
        <f t="shared" si="355"/>
        <v>20.245999999999999</v>
      </c>
      <c r="N2732" s="3">
        <f t="shared" si="361"/>
        <v>20.245999999999999</v>
      </c>
      <c r="O2732">
        <f>_xll.Interpolate($T$6:$T$1168,$U$6:$U$1168,G2732,0,0)</f>
        <v>0</v>
      </c>
      <c r="P2732">
        <f>_xll.Interpolate($T$6:$T$1168,$X$6:$X$1168,G2732,0,0)</f>
        <v>448</v>
      </c>
    </row>
    <row r="2733" spans="1:16" x14ac:dyDescent="0.25">
      <c r="A2733">
        <v>3771</v>
      </c>
      <c r="B2733" t="s">
        <v>2737</v>
      </c>
      <c r="C2733" s="7">
        <v>8181</v>
      </c>
      <c r="D2733">
        <f t="shared" si="354"/>
        <v>340.875</v>
      </c>
      <c r="E2733" s="9">
        <v>42575.875</v>
      </c>
      <c r="F2733" s="8" t="str">
        <f t="shared" si="358"/>
        <v>07-24-16</v>
      </c>
      <c r="G2733" s="8">
        <f t="shared" si="359"/>
        <v>42575</v>
      </c>
      <c r="H2733">
        <f t="shared" si="360"/>
        <v>14816.875</v>
      </c>
      <c r="I2733">
        <v>20.317</v>
      </c>
      <c r="J2733">
        <v>20.364999999999998</v>
      </c>
      <c r="K2733" s="3">
        <f t="shared" si="356"/>
        <v>20.317</v>
      </c>
      <c r="L2733">
        <f t="shared" si="357"/>
        <v>20.364999999999998</v>
      </c>
      <c r="M2733">
        <f t="shared" si="355"/>
        <v>20.364999999999998</v>
      </c>
      <c r="N2733" s="3">
        <f t="shared" si="361"/>
        <v>20.364999999999998</v>
      </c>
      <c r="O2733">
        <f>_xll.Interpolate($T$6:$T$1168,$U$6:$U$1168,G2733,0,0)</f>
        <v>0</v>
      </c>
      <c r="P2733">
        <f>_xll.Interpolate($T$6:$T$1168,$X$6:$X$1168,G2733,0,0)</f>
        <v>448</v>
      </c>
    </row>
    <row r="2734" spans="1:16" x14ac:dyDescent="0.25">
      <c r="A2734">
        <v>3772</v>
      </c>
      <c r="B2734" t="s">
        <v>2738</v>
      </c>
      <c r="C2734" s="7">
        <v>8184</v>
      </c>
      <c r="D2734">
        <f t="shared" si="354"/>
        <v>341</v>
      </c>
      <c r="E2734" s="9">
        <v>42576</v>
      </c>
      <c r="F2734" s="8" t="str">
        <f t="shared" si="358"/>
        <v>07-25-16</v>
      </c>
      <c r="G2734" s="8">
        <f t="shared" si="359"/>
        <v>42576</v>
      </c>
      <c r="H2734">
        <f t="shared" si="360"/>
        <v>14817</v>
      </c>
      <c r="I2734">
        <v>20.222000000000001</v>
      </c>
      <c r="J2734">
        <v>20.364999999999998</v>
      </c>
      <c r="K2734" s="3">
        <f t="shared" si="356"/>
        <v>20.222000000000001</v>
      </c>
      <c r="L2734">
        <f t="shared" si="357"/>
        <v>20.364999999999998</v>
      </c>
      <c r="M2734">
        <f t="shared" si="355"/>
        <v>20.364999999999998</v>
      </c>
      <c r="N2734" s="3">
        <f t="shared" si="361"/>
        <v>20.364999999999998</v>
      </c>
      <c r="O2734">
        <f>_xll.Interpolate($T$6:$T$1168,$U$6:$U$1168,G2734,0,0)</f>
        <v>0</v>
      </c>
      <c r="P2734">
        <f>_xll.Interpolate($T$6:$T$1168,$X$6:$X$1168,G2734,0,0)</f>
        <v>448</v>
      </c>
    </row>
    <row r="2735" spans="1:16" x14ac:dyDescent="0.25">
      <c r="A2735">
        <v>3773</v>
      </c>
      <c r="B2735" t="s">
        <v>2739</v>
      </c>
      <c r="C2735" s="7">
        <v>8187</v>
      </c>
      <c r="D2735">
        <f t="shared" si="354"/>
        <v>341.125</v>
      </c>
      <c r="E2735" s="9">
        <v>42576.125</v>
      </c>
      <c r="F2735" s="8" t="str">
        <f t="shared" si="358"/>
        <v>07-25-16</v>
      </c>
      <c r="G2735" s="8">
        <f t="shared" si="359"/>
        <v>42576</v>
      </c>
      <c r="H2735">
        <f t="shared" si="360"/>
        <v>14817.125</v>
      </c>
      <c r="I2735">
        <v>20.149999999999999</v>
      </c>
      <c r="J2735">
        <v>20.507000000000001</v>
      </c>
      <c r="K2735" s="3">
        <f t="shared" si="356"/>
        <v>20.149999999999999</v>
      </c>
      <c r="L2735">
        <f t="shared" si="357"/>
        <v>20.507000000000001</v>
      </c>
      <c r="M2735">
        <f t="shared" si="355"/>
        <v>20.507000000000001</v>
      </c>
      <c r="N2735" s="3">
        <f t="shared" si="361"/>
        <v>20.507000000000001</v>
      </c>
      <c r="O2735">
        <f>_xll.Interpolate($T$6:$T$1168,$U$6:$U$1168,G2735,0,0)</f>
        <v>0</v>
      </c>
      <c r="P2735">
        <f>_xll.Interpolate($T$6:$T$1168,$X$6:$X$1168,G2735,0,0)</f>
        <v>448</v>
      </c>
    </row>
    <row r="2736" spans="1:16" x14ac:dyDescent="0.25">
      <c r="A2736">
        <v>3774</v>
      </c>
      <c r="B2736" t="s">
        <v>2740</v>
      </c>
      <c r="C2736" s="7">
        <v>8190</v>
      </c>
      <c r="D2736">
        <f t="shared" si="354"/>
        <v>341.25</v>
      </c>
      <c r="E2736" s="9">
        <v>42576.25</v>
      </c>
      <c r="F2736" s="8" t="str">
        <f t="shared" si="358"/>
        <v>07-25-16</v>
      </c>
      <c r="G2736" s="8">
        <f t="shared" si="359"/>
        <v>42576</v>
      </c>
      <c r="H2736">
        <f t="shared" si="360"/>
        <v>14817.25</v>
      </c>
      <c r="I2736">
        <v>20.103000000000002</v>
      </c>
      <c r="J2736">
        <v>20.411999999999999</v>
      </c>
      <c r="K2736" s="3">
        <f t="shared" si="356"/>
        <v>20.103000000000002</v>
      </c>
      <c r="L2736">
        <f t="shared" si="357"/>
        <v>20.411999999999999</v>
      </c>
      <c r="M2736">
        <f t="shared" si="355"/>
        <v>20.411999999999999</v>
      </c>
      <c r="N2736" s="3">
        <f t="shared" si="361"/>
        <v>20.411999999999999</v>
      </c>
      <c r="O2736">
        <f>_xll.Interpolate($T$6:$T$1168,$U$6:$U$1168,G2736,0,0)</f>
        <v>0</v>
      </c>
      <c r="P2736">
        <f>_xll.Interpolate($T$6:$T$1168,$X$6:$X$1168,G2736,0,0)</f>
        <v>448</v>
      </c>
    </row>
    <row r="2737" spans="1:16" x14ac:dyDescent="0.25">
      <c r="A2737">
        <v>3775</v>
      </c>
      <c r="B2737" t="s">
        <v>2741</v>
      </c>
      <c r="C2737" s="7">
        <v>8193</v>
      </c>
      <c r="D2737">
        <f t="shared" si="354"/>
        <v>341.375</v>
      </c>
      <c r="E2737" s="9">
        <v>42576.375</v>
      </c>
      <c r="F2737" s="8" t="str">
        <f t="shared" si="358"/>
        <v>07-25-16</v>
      </c>
      <c r="G2737" s="8">
        <f t="shared" si="359"/>
        <v>42576</v>
      </c>
      <c r="H2737">
        <f t="shared" si="360"/>
        <v>14817.375</v>
      </c>
      <c r="I2737">
        <v>20.198</v>
      </c>
      <c r="J2737">
        <v>20.555</v>
      </c>
      <c r="K2737" s="3">
        <f t="shared" si="356"/>
        <v>20.198</v>
      </c>
      <c r="L2737">
        <f t="shared" si="357"/>
        <v>20.555</v>
      </c>
      <c r="M2737">
        <f t="shared" si="355"/>
        <v>20.555</v>
      </c>
      <c r="N2737" s="3">
        <f t="shared" si="361"/>
        <v>20.555</v>
      </c>
      <c r="O2737">
        <f>_xll.Interpolate($T$6:$T$1168,$U$6:$U$1168,G2737,0,0)</f>
        <v>0</v>
      </c>
      <c r="P2737">
        <f>_xll.Interpolate($T$6:$T$1168,$X$6:$X$1168,G2737,0,0)</f>
        <v>448</v>
      </c>
    </row>
    <row r="2738" spans="1:16" x14ac:dyDescent="0.25">
      <c r="A2738">
        <v>3776</v>
      </c>
      <c r="B2738" t="s">
        <v>2742</v>
      </c>
      <c r="C2738" s="7">
        <v>8196</v>
      </c>
      <c r="D2738">
        <f t="shared" si="354"/>
        <v>341.5</v>
      </c>
      <c r="E2738" s="9">
        <v>42576.5</v>
      </c>
      <c r="F2738" s="8" t="str">
        <f t="shared" si="358"/>
        <v>07-25-16</v>
      </c>
      <c r="G2738" s="8">
        <f t="shared" si="359"/>
        <v>42576</v>
      </c>
      <c r="H2738">
        <f t="shared" si="360"/>
        <v>14817.5</v>
      </c>
      <c r="I2738">
        <v>20.579000000000001</v>
      </c>
      <c r="J2738">
        <v>20.579000000000001</v>
      </c>
      <c r="K2738" s="3">
        <f t="shared" si="356"/>
        <v>20.579000000000001</v>
      </c>
      <c r="L2738">
        <f t="shared" si="357"/>
        <v>20.579000000000001</v>
      </c>
      <c r="M2738">
        <f t="shared" si="355"/>
        <v>20.579000000000001</v>
      </c>
      <c r="N2738" s="3">
        <f t="shared" si="361"/>
        <v>20.579000000000001</v>
      </c>
      <c r="O2738">
        <f>_xll.Interpolate($T$6:$T$1168,$U$6:$U$1168,G2738,0,0)</f>
        <v>0</v>
      </c>
      <c r="P2738">
        <f>_xll.Interpolate($T$6:$T$1168,$X$6:$X$1168,G2738,0,0)</f>
        <v>448</v>
      </c>
    </row>
    <row r="2739" spans="1:16" x14ac:dyDescent="0.25">
      <c r="A2739">
        <v>3777</v>
      </c>
      <c r="B2739" t="s">
        <v>2743</v>
      </c>
      <c r="C2739" s="7">
        <v>8199</v>
      </c>
      <c r="D2739">
        <f t="shared" si="354"/>
        <v>341.625</v>
      </c>
      <c r="E2739" s="9">
        <v>42576.625</v>
      </c>
      <c r="F2739" s="8" t="str">
        <f t="shared" si="358"/>
        <v>07-25-16</v>
      </c>
      <c r="G2739" s="8">
        <f t="shared" si="359"/>
        <v>42576</v>
      </c>
      <c r="H2739">
        <f t="shared" si="360"/>
        <v>14817.625</v>
      </c>
      <c r="I2739">
        <v>21.199000000000002</v>
      </c>
      <c r="J2739">
        <v>20.673999999999999</v>
      </c>
      <c r="K2739" s="3">
        <f t="shared" si="356"/>
        <v>21.199000000000002</v>
      </c>
      <c r="L2739">
        <f t="shared" si="357"/>
        <v>20.673999999999999</v>
      </c>
      <c r="M2739">
        <f t="shared" si="355"/>
        <v>20.673999999999999</v>
      </c>
      <c r="N2739" s="3">
        <f t="shared" si="361"/>
        <v>20.673999999999999</v>
      </c>
      <c r="O2739">
        <f>_xll.Interpolate($T$6:$T$1168,$U$6:$U$1168,G2739,0,0)</f>
        <v>0</v>
      </c>
      <c r="P2739">
        <f>_xll.Interpolate($T$6:$T$1168,$X$6:$X$1168,G2739,0,0)</f>
        <v>448</v>
      </c>
    </row>
    <row r="2740" spans="1:16" x14ac:dyDescent="0.25">
      <c r="A2740">
        <v>3778</v>
      </c>
      <c r="B2740" t="s">
        <v>2744</v>
      </c>
      <c r="C2740" s="7">
        <v>8202</v>
      </c>
      <c r="D2740">
        <f t="shared" ref="D2740:D2803" si="362">C2740/24</f>
        <v>341.75</v>
      </c>
      <c r="E2740" s="9">
        <v>42576.75</v>
      </c>
      <c r="F2740" s="8" t="str">
        <f t="shared" si="358"/>
        <v>07-25-16</v>
      </c>
      <c r="G2740" s="8">
        <f t="shared" si="359"/>
        <v>42576</v>
      </c>
      <c r="H2740">
        <f t="shared" si="360"/>
        <v>14817.75</v>
      </c>
      <c r="I2740">
        <v>21.007999999999999</v>
      </c>
      <c r="J2740">
        <v>20.603000000000002</v>
      </c>
      <c r="K2740" s="3">
        <f t="shared" si="356"/>
        <v>21.007999999999999</v>
      </c>
      <c r="L2740">
        <f t="shared" si="357"/>
        <v>20.603000000000002</v>
      </c>
      <c r="M2740">
        <f t="shared" ref="M2740:M2803" si="363">IF(ISNA(L2740),K2740,L2740)</f>
        <v>20.603000000000002</v>
      </c>
      <c r="N2740" s="3">
        <f t="shared" si="361"/>
        <v>20.603000000000002</v>
      </c>
      <c r="O2740">
        <f>_xll.Interpolate($T$6:$T$1168,$U$6:$U$1168,G2740,0,0)</f>
        <v>0</v>
      </c>
      <c r="P2740">
        <f>_xll.Interpolate($T$6:$T$1168,$X$6:$X$1168,G2740,0,0)</f>
        <v>448</v>
      </c>
    </row>
    <row r="2741" spans="1:16" x14ac:dyDescent="0.25">
      <c r="A2741">
        <v>3779</v>
      </c>
      <c r="B2741" t="s">
        <v>2745</v>
      </c>
      <c r="C2741" s="7">
        <v>8205</v>
      </c>
      <c r="D2741">
        <f t="shared" si="362"/>
        <v>341.875</v>
      </c>
      <c r="E2741" s="9">
        <v>42576.875</v>
      </c>
      <c r="F2741" s="8" t="str">
        <f t="shared" si="358"/>
        <v>07-25-16</v>
      </c>
      <c r="G2741" s="8">
        <f t="shared" si="359"/>
        <v>42576</v>
      </c>
      <c r="H2741">
        <f t="shared" si="360"/>
        <v>14817.875</v>
      </c>
      <c r="I2741">
        <v>20.530999999999999</v>
      </c>
      <c r="J2741">
        <v>20.555</v>
      </c>
      <c r="K2741" s="3">
        <f t="shared" si="356"/>
        <v>20.530999999999999</v>
      </c>
      <c r="L2741">
        <f t="shared" si="357"/>
        <v>20.555</v>
      </c>
      <c r="M2741">
        <f t="shared" si="363"/>
        <v>20.555</v>
      </c>
      <c r="N2741" s="3">
        <f t="shared" si="361"/>
        <v>20.555</v>
      </c>
      <c r="O2741">
        <f>_xll.Interpolate($T$6:$T$1168,$U$6:$U$1168,G2741,0,0)</f>
        <v>0</v>
      </c>
      <c r="P2741">
        <f>_xll.Interpolate($T$6:$T$1168,$X$6:$X$1168,G2741,0,0)</f>
        <v>448</v>
      </c>
    </row>
    <row r="2742" spans="1:16" x14ac:dyDescent="0.25">
      <c r="A2742">
        <v>3780</v>
      </c>
      <c r="B2742" t="s">
        <v>2746</v>
      </c>
      <c r="C2742" s="7">
        <v>8208</v>
      </c>
      <c r="D2742">
        <f t="shared" si="362"/>
        <v>342</v>
      </c>
      <c r="E2742" s="9">
        <v>42577</v>
      </c>
      <c r="F2742" s="8" t="str">
        <f t="shared" si="358"/>
        <v>07-26-16</v>
      </c>
      <c r="G2742" s="8">
        <f t="shared" si="359"/>
        <v>42577</v>
      </c>
      <c r="H2742">
        <f t="shared" si="360"/>
        <v>14818</v>
      </c>
      <c r="I2742">
        <v>20.436</v>
      </c>
      <c r="J2742">
        <v>20.698</v>
      </c>
      <c r="K2742" s="3">
        <f t="shared" si="356"/>
        <v>20.436</v>
      </c>
      <c r="L2742">
        <f t="shared" si="357"/>
        <v>20.698</v>
      </c>
      <c r="M2742">
        <f t="shared" si="363"/>
        <v>20.698</v>
      </c>
      <c r="N2742" s="3">
        <f t="shared" si="361"/>
        <v>20.698</v>
      </c>
      <c r="O2742">
        <f>_xll.Interpolate($T$6:$T$1168,$U$6:$U$1168,G2742,0,0)</f>
        <v>0</v>
      </c>
      <c r="P2742">
        <f>_xll.Interpolate($T$6:$T$1168,$X$6:$X$1168,G2742,0,0)</f>
        <v>132</v>
      </c>
    </row>
    <row r="2743" spans="1:16" x14ac:dyDescent="0.25">
      <c r="A2743">
        <v>3781</v>
      </c>
      <c r="B2743" t="s">
        <v>2747</v>
      </c>
      <c r="C2743" s="7">
        <v>8211</v>
      </c>
      <c r="D2743">
        <f t="shared" si="362"/>
        <v>342.125</v>
      </c>
      <c r="E2743" s="9">
        <v>42577.125</v>
      </c>
      <c r="F2743" s="8" t="str">
        <f t="shared" si="358"/>
        <v>07-26-16</v>
      </c>
      <c r="G2743" s="8">
        <f t="shared" si="359"/>
        <v>42577</v>
      </c>
      <c r="H2743">
        <f t="shared" si="360"/>
        <v>14818.125</v>
      </c>
      <c r="I2743">
        <v>20.388000000000002</v>
      </c>
      <c r="J2743">
        <v>20.46</v>
      </c>
      <c r="K2743" s="3">
        <f t="shared" si="356"/>
        <v>20.388000000000002</v>
      </c>
      <c r="L2743">
        <f t="shared" si="357"/>
        <v>20.46</v>
      </c>
      <c r="M2743">
        <f t="shared" si="363"/>
        <v>20.46</v>
      </c>
      <c r="N2743" s="3">
        <f t="shared" si="361"/>
        <v>20.46</v>
      </c>
      <c r="O2743">
        <f>_xll.Interpolate($T$6:$T$1168,$U$6:$U$1168,G2743,0,0)</f>
        <v>0</v>
      </c>
      <c r="P2743">
        <f>_xll.Interpolate($T$6:$T$1168,$X$6:$X$1168,G2743,0,0)</f>
        <v>132</v>
      </c>
    </row>
    <row r="2744" spans="1:16" x14ac:dyDescent="0.25">
      <c r="A2744">
        <v>3782</v>
      </c>
      <c r="B2744" t="s">
        <v>2748</v>
      </c>
      <c r="C2744" s="7">
        <v>8214</v>
      </c>
      <c r="D2744">
        <f t="shared" si="362"/>
        <v>342.25</v>
      </c>
      <c r="E2744" s="9">
        <v>42577.25</v>
      </c>
      <c r="F2744" s="8" t="str">
        <f t="shared" si="358"/>
        <v>07-26-16</v>
      </c>
      <c r="G2744" s="8">
        <f t="shared" si="359"/>
        <v>42577</v>
      </c>
      <c r="H2744">
        <f t="shared" si="360"/>
        <v>14818.25</v>
      </c>
      <c r="I2744">
        <v>15.557</v>
      </c>
      <c r="J2744">
        <v>12.025</v>
      </c>
      <c r="K2744" s="3">
        <f t="shared" si="356"/>
        <v>15.557</v>
      </c>
      <c r="L2744">
        <f t="shared" si="357"/>
        <v>12.025</v>
      </c>
      <c r="M2744">
        <f t="shared" si="363"/>
        <v>12.025</v>
      </c>
      <c r="N2744" s="3">
        <f t="shared" si="361"/>
        <v>12.025</v>
      </c>
      <c r="O2744">
        <f>_xll.Interpolate($T$6:$T$1168,$U$6:$U$1168,G2744,0,0)</f>
        <v>0</v>
      </c>
      <c r="P2744">
        <f>_xll.Interpolate($T$6:$T$1168,$X$6:$X$1168,G2744,0,0)</f>
        <v>132</v>
      </c>
    </row>
    <row r="2745" spans="1:16" x14ac:dyDescent="0.25">
      <c r="A2745">
        <v>3783</v>
      </c>
      <c r="B2745" t="s">
        <v>2749</v>
      </c>
      <c r="C2745" s="7">
        <v>8217</v>
      </c>
      <c r="D2745">
        <f t="shared" si="362"/>
        <v>342.375</v>
      </c>
      <c r="E2745" s="9">
        <v>42577.375</v>
      </c>
      <c r="F2745" s="8" t="str">
        <f t="shared" si="358"/>
        <v>07-26-16</v>
      </c>
      <c r="G2745" s="8">
        <f t="shared" si="359"/>
        <v>42577</v>
      </c>
      <c r="H2745">
        <f t="shared" si="360"/>
        <v>14818.375</v>
      </c>
      <c r="I2745">
        <v>13.978</v>
      </c>
      <c r="J2745">
        <v>11.637</v>
      </c>
      <c r="K2745" s="3">
        <f t="shared" si="356"/>
        <v>13.978</v>
      </c>
      <c r="L2745">
        <f t="shared" si="357"/>
        <v>11.637</v>
      </c>
      <c r="M2745">
        <f t="shared" si="363"/>
        <v>11.637</v>
      </c>
      <c r="N2745" s="3">
        <f t="shared" si="361"/>
        <v>11.637</v>
      </c>
      <c r="O2745">
        <f>_xll.Interpolate($T$6:$T$1168,$U$6:$U$1168,G2745,0,0)</f>
        <v>0</v>
      </c>
      <c r="P2745">
        <f>_xll.Interpolate($T$6:$T$1168,$X$6:$X$1168,G2745,0,0)</f>
        <v>132</v>
      </c>
    </row>
    <row r="2746" spans="1:16" x14ac:dyDescent="0.25">
      <c r="A2746">
        <v>3784</v>
      </c>
      <c r="B2746" t="s">
        <v>2750</v>
      </c>
      <c r="C2746" s="7">
        <v>8220</v>
      </c>
      <c r="D2746">
        <f t="shared" si="362"/>
        <v>342.5</v>
      </c>
      <c r="E2746" s="9">
        <v>42577.5</v>
      </c>
      <c r="F2746" s="8" t="str">
        <f t="shared" si="358"/>
        <v>07-26-16</v>
      </c>
      <c r="G2746" s="8">
        <f t="shared" si="359"/>
        <v>42577</v>
      </c>
      <c r="H2746">
        <f t="shared" si="360"/>
        <v>14818.5</v>
      </c>
      <c r="I2746">
        <v>13.93</v>
      </c>
      <c r="J2746">
        <v>11.782999999999999</v>
      </c>
      <c r="K2746" s="3">
        <f t="shared" si="356"/>
        <v>13.93</v>
      </c>
      <c r="L2746">
        <f t="shared" si="357"/>
        <v>11.782999999999999</v>
      </c>
      <c r="M2746">
        <f t="shared" si="363"/>
        <v>11.782999999999999</v>
      </c>
      <c r="N2746" s="3">
        <f t="shared" si="361"/>
        <v>11.782999999999999</v>
      </c>
      <c r="O2746">
        <f>_xll.Interpolate($T$6:$T$1168,$U$6:$U$1168,G2746,0,0)</f>
        <v>0</v>
      </c>
      <c r="P2746">
        <f>_xll.Interpolate($T$6:$T$1168,$X$6:$X$1168,G2746,0,0)</f>
        <v>132</v>
      </c>
    </row>
    <row r="2747" spans="1:16" x14ac:dyDescent="0.25">
      <c r="A2747">
        <v>3785</v>
      </c>
      <c r="B2747" t="s">
        <v>2751</v>
      </c>
      <c r="C2747" s="7">
        <v>8223</v>
      </c>
      <c r="D2747">
        <f t="shared" si="362"/>
        <v>342.625</v>
      </c>
      <c r="E2747" s="9">
        <v>42577.625</v>
      </c>
      <c r="F2747" s="8" t="str">
        <f t="shared" si="358"/>
        <v>07-26-16</v>
      </c>
      <c r="G2747" s="8">
        <f t="shared" si="359"/>
        <v>42577</v>
      </c>
      <c r="H2747">
        <f t="shared" si="360"/>
        <v>14818.625</v>
      </c>
      <c r="I2747">
        <v>14.242000000000001</v>
      </c>
      <c r="J2747">
        <v>11.904</v>
      </c>
      <c r="K2747" s="3">
        <f t="shared" si="356"/>
        <v>14.242000000000001</v>
      </c>
      <c r="L2747">
        <f t="shared" si="357"/>
        <v>11.904</v>
      </c>
      <c r="M2747">
        <f t="shared" si="363"/>
        <v>11.904</v>
      </c>
      <c r="N2747" s="3">
        <f t="shared" si="361"/>
        <v>11.904</v>
      </c>
      <c r="O2747">
        <f>_xll.Interpolate($T$6:$T$1168,$U$6:$U$1168,G2747,0,0)</f>
        <v>0</v>
      </c>
      <c r="P2747">
        <f>_xll.Interpolate($T$6:$T$1168,$X$6:$X$1168,G2747,0,0)</f>
        <v>132</v>
      </c>
    </row>
    <row r="2748" spans="1:16" x14ac:dyDescent="0.25">
      <c r="A2748">
        <v>3786</v>
      </c>
      <c r="B2748" t="s">
        <v>2752</v>
      </c>
      <c r="C2748" s="7">
        <v>8226</v>
      </c>
      <c r="D2748">
        <f t="shared" si="362"/>
        <v>342.75</v>
      </c>
      <c r="E2748" s="9">
        <v>42577.75</v>
      </c>
      <c r="F2748" s="8" t="str">
        <f t="shared" si="358"/>
        <v>07-26-16</v>
      </c>
      <c r="G2748" s="8">
        <f t="shared" si="359"/>
        <v>42577</v>
      </c>
      <c r="H2748">
        <f t="shared" si="360"/>
        <v>14818.75</v>
      </c>
      <c r="I2748">
        <v>13.834</v>
      </c>
      <c r="J2748">
        <v>11.686</v>
      </c>
      <c r="K2748" s="3">
        <f t="shared" si="356"/>
        <v>13.834</v>
      </c>
      <c r="L2748">
        <f t="shared" si="357"/>
        <v>11.686</v>
      </c>
      <c r="M2748">
        <f t="shared" si="363"/>
        <v>11.686</v>
      </c>
      <c r="N2748" s="3">
        <f t="shared" si="361"/>
        <v>11.686</v>
      </c>
      <c r="O2748">
        <f>_xll.Interpolate($T$6:$T$1168,$U$6:$U$1168,G2748,0,0)</f>
        <v>0</v>
      </c>
      <c r="P2748">
        <f>_xll.Interpolate($T$6:$T$1168,$X$6:$X$1168,G2748,0,0)</f>
        <v>132</v>
      </c>
    </row>
    <row r="2749" spans="1:16" x14ac:dyDescent="0.25">
      <c r="A2749">
        <v>3787</v>
      </c>
      <c r="B2749" t="s">
        <v>2753</v>
      </c>
      <c r="C2749" s="7">
        <v>8229</v>
      </c>
      <c r="D2749">
        <f t="shared" si="362"/>
        <v>342.875</v>
      </c>
      <c r="E2749" s="9">
        <v>42577.875</v>
      </c>
      <c r="F2749" s="8" t="str">
        <f t="shared" si="358"/>
        <v>07-26-16</v>
      </c>
      <c r="G2749" s="8">
        <f t="shared" si="359"/>
        <v>42577</v>
      </c>
      <c r="H2749">
        <f t="shared" si="360"/>
        <v>14818.875</v>
      </c>
      <c r="I2749">
        <v>13.137</v>
      </c>
      <c r="J2749">
        <v>11.565</v>
      </c>
      <c r="K2749" s="3">
        <f t="shared" si="356"/>
        <v>13.137</v>
      </c>
      <c r="L2749">
        <f t="shared" si="357"/>
        <v>11.565</v>
      </c>
      <c r="M2749">
        <f t="shared" si="363"/>
        <v>11.565</v>
      </c>
      <c r="N2749" s="3">
        <f t="shared" si="361"/>
        <v>11.565</v>
      </c>
      <c r="O2749">
        <f>_xll.Interpolate($T$6:$T$1168,$U$6:$U$1168,G2749,0,0)</f>
        <v>0</v>
      </c>
      <c r="P2749">
        <f>_xll.Interpolate($T$6:$T$1168,$X$6:$X$1168,G2749,0,0)</f>
        <v>132</v>
      </c>
    </row>
    <row r="2750" spans="1:16" x14ac:dyDescent="0.25">
      <c r="A2750">
        <v>3788</v>
      </c>
      <c r="B2750" t="s">
        <v>2754</v>
      </c>
      <c r="C2750" s="7">
        <v>8232</v>
      </c>
      <c r="D2750">
        <f t="shared" si="362"/>
        <v>343</v>
      </c>
      <c r="E2750" s="9">
        <v>42578</v>
      </c>
      <c r="F2750" s="8" t="str">
        <f t="shared" si="358"/>
        <v>07-27-16</v>
      </c>
      <c r="G2750" s="8">
        <f t="shared" si="359"/>
        <v>42578</v>
      </c>
      <c r="H2750">
        <f t="shared" si="360"/>
        <v>14819</v>
      </c>
      <c r="I2750">
        <v>12.871</v>
      </c>
      <c r="J2750">
        <v>11.589</v>
      </c>
      <c r="K2750" s="3">
        <f t="shared" si="356"/>
        <v>12.871</v>
      </c>
      <c r="L2750">
        <f t="shared" si="357"/>
        <v>11.589</v>
      </c>
      <c r="M2750">
        <f t="shared" si="363"/>
        <v>11.589</v>
      </c>
      <c r="N2750" s="3">
        <f t="shared" si="361"/>
        <v>11.589</v>
      </c>
      <c r="O2750">
        <f>_xll.Interpolate($T$6:$T$1168,$U$6:$U$1168,G2750,0,0)</f>
        <v>0</v>
      </c>
      <c r="P2750">
        <f>_xll.Interpolate($T$6:$T$1168,$X$6:$X$1168,G2750,0,0)</f>
        <v>132</v>
      </c>
    </row>
    <row r="2751" spans="1:16" x14ac:dyDescent="0.25">
      <c r="A2751">
        <v>3789</v>
      </c>
      <c r="B2751" t="s">
        <v>2755</v>
      </c>
      <c r="C2751" s="7">
        <v>8235</v>
      </c>
      <c r="D2751">
        <f t="shared" si="362"/>
        <v>343.125</v>
      </c>
      <c r="E2751" s="9">
        <v>42578.125</v>
      </c>
      <c r="F2751" s="8" t="str">
        <f t="shared" si="358"/>
        <v>07-27-16</v>
      </c>
      <c r="G2751" s="8">
        <f t="shared" si="359"/>
        <v>42578</v>
      </c>
      <c r="H2751">
        <f t="shared" si="360"/>
        <v>14819.125</v>
      </c>
      <c r="I2751">
        <v>12.750999999999999</v>
      </c>
      <c r="J2751">
        <v>11.613</v>
      </c>
      <c r="K2751" s="3">
        <f t="shared" si="356"/>
        <v>12.750999999999999</v>
      </c>
      <c r="L2751">
        <f t="shared" si="357"/>
        <v>11.613</v>
      </c>
      <c r="M2751">
        <f t="shared" si="363"/>
        <v>11.613</v>
      </c>
      <c r="N2751" s="3">
        <f t="shared" si="361"/>
        <v>11.613</v>
      </c>
      <c r="O2751">
        <f>_xll.Interpolate($T$6:$T$1168,$U$6:$U$1168,G2751,0,0)</f>
        <v>0</v>
      </c>
      <c r="P2751">
        <f>_xll.Interpolate($T$6:$T$1168,$X$6:$X$1168,G2751,0,0)</f>
        <v>132</v>
      </c>
    </row>
    <row r="2752" spans="1:16" x14ac:dyDescent="0.25">
      <c r="A2752">
        <v>3790</v>
      </c>
      <c r="B2752" t="s">
        <v>2756</v>
      </c>
      <c r="C2752" s="7">
        <v>8238</v>
      </c>
      <c r="D2752">
        <f t="shared" si="362"/>
        <v>343.25</v>
      </c>
      <c r="E2752" s="9">
        <v>42578.25</v>
      </c>
      <c r="F2752" s="8" t="str">
        <f t="shared" si="358"/>
        <v>07-27-16</v>
      </c>
      <c r="G2752" s="8">
        <f t="shared" si="359"/>
        <v>42578</v>
      </c>
      <c r="H2752">
        <f t="shared" si="360"/>
        <v>14819.25</v>
      </c>
      <c r="I2752">
        <v>12.606</v>
      </c>
      <c r="J2752">
        <v>11.54</v>
      </c>
      <c r="K2752" s="3">
        <f t="shared" si="356"/>
        <v>12.606</v>
      </c>
      <c r="L2752">
        <f t="shared" si="357"/>
        <v>11.54</v>
      </c>
      <c r="M2752">
        <f t="shared" si="363"/>
        <v>11.54</v>
      </c>
      <c r="N2752" s="3">
        <f t="shared" si="361"/>
        <v>11.54</v>
      </c>
      <c r="O2752">
        <f>_xll.Interpolate($T$6:$T$1168,$U$6:$U$1168,G2752,0,0)</f>
        <v>0</v>
      </c>
      <c r="P2752">
        <f>_xll.Interpolate($T$6:$T$1168,$X$6:$X$1168,G2752,0,0)</f>
        <v>132</v>
      </c>
    </row>
    <row r="2753" spans="1:16" x14ac:dyDescent="0.25">
      <c r="A2753">
        <v>3791</v>
      </c>
      <c r="B2753" t="s">
        <v>2757</v>
      </c>
      <c r="C2753" s="7">
        <v>8241</v>
      </c>
      <c r="D2753">
        <f t="shared" si="362"/>
        <v>343.375</v>
      </c>
      <c r="E2753" s="9">
        <v>42578.375</v>
      </c>
      <c r="F2753" s="8" t="str">
        <f t="shared" si="358"/>
        <v>07-27-16</v>
      </c>
      <c r="G2753" s="8">
        <f t="shared" si="359"/>
        <v>42578</v>
      </c>
      <c r="H2753">
        <f t="shared" si="360"/>
        <v>14819.375</v>
      </c>
      <c r="I2753">
        <v>12.63</v>
      </c>
      <c r="J2753">
        <v>11.662000000000001</v>
      </c>
      <c r="K2753" s="3">
        <f t="shared" si="356"/>
        <v>12.63</v>
      </c>
      <c r="L2753">
        <f t="shared" si="357"/>
        <v>11.662000000000001</v>
      </c>
      <c r="M2753">
        <f t="shared" si="363"/>
        <v>11.662000000000001</v>
      </c>
      <c r="N2753" s="3">
        <f t="shared" si="361"/>
        <v>11.662000000000001</v>
      </c>
      <c r="O2753">
        <f>_xll.Interpolate($T$6:$T$1168,$U$6:$U$1168,G2753,0,0)</f>
        <v>0</v>
      </c>
      <c r="P2753">
        <f>_xll.Interpolate($T$6:$T$1168,$X$6:$X$1168,G2753,0,0)</f>
        <v>132</v>
      </c>
    </row>
    <row r="2754" spans="1:16" x14ac:dyDescent="0.25">
      <c r="A2754">
        <v>3792</v>
      </c>
      <c r="B2754" t="s">
        <v>2758</v>
      </c>
      <c r="C2754" s="7">
        <v>8244</v>
      </c>
      <c r="D2754">
        <f t="shared" si="362"/>
        <v>343.5</v>
      </c>
      <c r="E2754" s="9">
        <v>42578.5</v>
      </c>
      <c r="F2754" s="8" t="str">
        <f t="shared" si="358"/>
        <v>07-27-16</v>
      </c>
      <c r="G2754" s="8">
        <f t="shared" si="359"/>
        <v>42578</v>
      </c>
      <c r="H2754">
        <f t="shared" si="360"/>
        <v>14819.5</v>
      </c>
      <c r="I2754">
        <v>13.112</v>
      </c>
      <c r="J2754">
        <v>11.759</v>
      </c>
      <c r="K2754" s="3">
        <f t="shared" si="356"/>
        <v>13.112</v>
      </c>
      <c r="L2754">
        <f t="shared" si="357"/>
        <v>11.759</v>
      </c>
      <c r="M2754">
        <f t="shared" si="363"/>
        <v>11.759</v>
      </c>
      <c r="N2754" s="3">
        <f t="shared" si="361"/>
        <v>11.759</v>
      </c>
      <c r="O2754">
        <f>_xll.Interpolate($T$6:$T$1168,$U$6:$U$1168,G2754,0,0)</f>
        <v>0</v>
      </c>
      <c r="P2754">
        <f>_xll.Interpolate($T$6:$T$1168,$X$6:$X$1168,G2754,0,0)</f>
        <v>132</v>
      </c>
    </row>
    <row r="2755" spans="1:16" x14ac:dyDescent="0.25">
      <c r="A2755">
        <v>3793</v>
      </c>
      <c r="B2755" t="s">
        <v>2759</v>
      </c>
      <c r="C2755" s="7">
        <v>8247</v>
      </c>
      <c r="D2755">
        <f t="shared" si="362"/>
        <v>343.625</v>
      </c>
      <c r="E2755" s="9">
        <v>42578.625</v>
      </c>
      <c r="F2755" s="8" t="str">
        <f t="shared" si="358"/>
        <v>07-27-16</v>
      </c>
      <c r="G2755" s="8">
        <f t="shared" si="359"/>
        <v>42578</v>
      </c>
      <c r="H2755">
        <f t="shared" si="360"/>
        <v>14819.625</v>
      </c>
      <c r="I2755">
        <v>13.522</v>
      </c>
      <c r="J2755">
        <v>11.88</v>
      </c>
      <c r="K2755" s="3">
        <f t="shared" si="356"/>
        <v>13.522</v>
      </c>
      <c r="L2755">
        <f t="shared" si="357"/>
        <v>11.88</v>
      </c>
      <c r="M2755">
        <f t="shared" si="363"/>
        <v>11.88</v>
      </c>
      <c r="N2755" s="3">
        <f t="shared" si="361"/>
        <v>11.88</v>
      </c>
      <c r="O2755">
        <f>_xll.Interpolate($T$6:$T$1168,$U$6:$U$1168,G2755,0,0)</f>
        <v>0</v>
      </c>
      <c r="P2755">
        <f>_xll.Interpolate($T$6:$T$1168,$X$6:$X$1168,G2755,0,0)</f>
        <v>132</v>
      </c>
    </row>
    <row r="2756" spans="1:16" x14ac:dyDescent="0.25">
      <c r="A2756">
        <v>3794</v>
      </c>
      <c r="B2756" t="s">
        <v>2760</v>
      </c>
      <c r="C2756" s="7">
        <v>8250</v>
      </c>
      <c r="D2756">
        <f t="shared" si="362"/>
        <v>343.75</v>
      </c>
      <c r="E2756" s="9">
        <v>42578.75</v>
      </c>
      <c r="F2756" s="8" t="str">
        <f t="shared" si="358"/>
        <v>07-27-16</v>
      </c>
      <c r="G2756" s="8">
        <f t="shared" si="359"/>
        <v>42578</v>
      </c>
      <c r="H2756">
        <f t="shared" si="360"/>
        <v>14819.75</v>
      </c>
      <c r="I2756">
        <v>13.281000000000001</v>
      </c>
      <c r="J2756">
        <v>11.782999999999999</v>
      </c>
      <c r="K2756" s="3">
        <f t="shared" si="356"/>
        <v>13.281000000000001</v>
      </c>
      <c r="L2756">
        <f t="shared" si="357"/>
        <v>11.782999999999999</v>
      </c>
      <c r="M2756">
        <f t="shared" si="363"/>
        <v>11.782999999999999</v>
      </c>
      <c r="N2756" s="3">
        <f t="shared" si="361"/>
        <v>11.782999999999999</v>
      </c>
      <c r="O2756">
        <f>_xll.Interpolate($T$6:$T$1168,$U$6:$U$1168,G2756,0,0)</f>
        <v>0</v>
      </c>
      <c r="P2756">
        <f>_xll.Interpolate($T$6:$T$1168,$X$6:$X$1168,G2756,0,0)</f>
        <v>132</v>
      </c>
    </row>
    <row r="2757" spans="1:16" x14ac:dyDescent="0.25">
      <c r="A2757">
        <v>3795</v>
      </c>
      <c r="B2757" t="s">
        <v>2761</v>
      </c>
      <c r="C2757" s="7">
        <v>8253</v>
      </c>
      <c r="D2757">
        <f t="shared" si="362"/>
        <v>343.875</v>
      </c>
      <c r="E2757" s="9">
        <v>42578.875</v>
      </c>
      <c r="F2757" s="8" t="str">
        <f t="shared" si="358"/>
        <v>07-27-16</v>
      </c>
      <c r="G2757" s="8">
        <f t="shared" si="359"/>
        <v>42578</v>
      </c>
      <c r="H2757">
        <f t="shared" si="360"/>
        <v>14819.875</v>
      </c>
      <c r="I2757">
        <v>12.775</v>
      </c>
      <c r="J2757">
        <v>11.589</v>
      </c>
      <c r="K2757" s="3">
        <f t="shared" si="356"/>
        <v>12.775</v>
      </c>
      <c r="L2757">
        <f t="shared" si="357"/>
        <v>11.589</v>
      </c>
      <c r="M2757">
        <f t="shared" si="363"/>
        <v>11.589</v>
      </c>
      <c r="N2757" s="3">
        <f t="shared" si="361"/>
        <v>11.589</v>
      </c>
      <c r="O2757">
        <f>_xll.Interpolate($T$6:$T$1168,$U$6:$U$1168,G2757,0,0)</f>
        <v>0</v>
      </c>
      <c r="P2757">
        <f>_xll.Interpolate($T$6:$T$1168,$X$6:$X$1168,G2757,0,0)</f>
        <v>132</v>
      </c>
    </row>
    <row r="2758" spans="1:16" x14ac:dyDescent="0.25">
      <c r="A2758">
        <v>3796</v>
      </c>
      <c r="B2758" t="s">
        <v>2762</v>
      </c>
      <c r="C2758" s="7">
        <v>8256</v>
      </c>
      <c r="D2758">
        <f t="shared" si="362"/>
        <v>344</v>
      </c>
      <c r="E2758" s="9">
        <v>42579</v>
      </c>
      <c r="F2758" s="8" t="str">
        <f t="shared" si="358"/>
        <v>07-28-16</v>
      </c>
      <c r="G2758" s="8">
        <f t="shared" si="359"/>
        <v>42579</v>
      </c>
      <c r="H2758">
        <f t="shared" si="360"/>
        <v>14820</v>
      </c>
      <c r="I2758">
        <v>12.582000000000001</v>
      </c>
      <c r="J2758">
        <v>12.509</v>
      </c>
      <c r="K2758" s="3">
        <f t="shared" ref="K2758:K2821" si="364">IF(I2758&lt;3,NA(),I2758)</f>
        <v>12.582000000000001</v>
      </c>
      <c r="L2758">
        <f t="shared" ref="L2758:L2821" si="365">IF(J2758&lt;1,NA(),J2758)</f>
        <v>12.509</v>
      </c>
      <c r="M2758">
        <f t="shared" si="363"/>
        <v>12.509</v>
      </c>
      <c r="N2758" s="3">
        <f t="shared" si="361"/>
        <v>12.509</v>
      </c>
      <c r="O2758">
        <f>_xll.Interpolate($T$6:$T$1168,$U$6:$U$1168,G2758,0,0)</f>
        <v>0</v>
      </c>
      <c r="P2758">
        <f>_xll.Interpolate($T$6:$T$1168,$X$6:$X$1168,G2758,0,0)</f>
        <v>431</v>
      </c>
    </row>
    <row r="2759" spans="1:16" x14ac:dyDescent="0.25">
      <c r="A2759">
        <v>3797</v>
      </c>
      <c r="B2759" t="s">
        <v>2763</v>
      </c>
      <c r="C2759" s="7">
        <v>8259</v>
      </c>
      <c r="D2759">
        <f t="shared" si="362"/>
        <v>344.125</v>
      </c>
      <c r="E2759" s="9">
        <v>42579.125</v>
      </c>
      <c r="F2759" s="8" t="str">
        <f t="shared" ref="F2759:F2822" si="366">TEXT(E2759,"MM-DD-YY")</f>
        <v>07-28-16</v>
      </c>
      <c r="G2759" s="8">
        <f t="shared" ref="G2759:G2822" si="367">DATEVALUE(F2759)</f>
        <v>42579</v>
      </c>
      <c r="H2759">
        <f t="shared" ref="H2759:H2822" si="368">14476+D2759</f>
        <v>14820.125</v>
      </c>
      <c r="I2759">
        <v>12.558</v>
      </c>
      <c r="J2759">
        <v>11.637</v>
      </c>
      <c r="K2759" s="3">
        <f t="shared" si="364"/>
        <v>12.558</v>
      </c>
      <c r="L2759">
        <f t="shared" si="365"/>
        <v>11.637</v>
      </c>
      <c r="M2759">
        <f t="shared" si="363"/>
        <v>11.637</v>
      </c>
      <c r="N2759" s="3">
        <f t="shared" ref="N2759:N2822" si="369">IF(AND(ISNUMBER(K2759),ISNUMBER(L2759)),(O2759*K2759+L2759*P2759)/(O2759+P2759),IF(ISNA(L2759),K2759,L2759))</f>
        <v>11.637</v>
      </c>
      <c r="O2759">
        <f>_xll.Interpolate($T$6:$T$1168,$U$6:$U$1168,G2759,0,0)</f>
        <v>0</v>
      </c>
      <c r="P2759">
        <f>_xll.Interpolate($T$6:$T$1168,$X$6:$X$1168,G2759,0,0)</f>
        <v>431</v>
      </c>
    </row>
    <row r="2760" spans="1:16" x14ac:dyDescent="0.25">
      <c r="A2760">
        <v>3798</v>
      </c>
      <c r="B2760" t="s">
        <v>2764</v>
      </c>
      <c r="C2760" s="7">
        <v>8262</v>
      </c>
      <c r="D2760">
        <f t="shared" si="362"/>
        <v>344.25</v>
      </c>
      <c r="E2760" s="9">
        <v>42579.25</v>
      </c>
      <c r="F2760" s="8" t="str">
        <f t="shared" si="366"/>
        <v>07-28-16</v>
      </c>
      <c r="G2760" s="8">
        <f t="shared" si="367"/>
        <v>42579</v>
      </c>
      <c r="H2760">
        <f t="shared" si="368"/>
        <v>14820.25</v>
      </c>
      <c r="I2760">
        <v>15.438000000000001</v>
      </c>
      <c r="J2760">
        <v>21.103000000000002</v>
      </c>
      <c r="K2760" s="3">
        <f t="shared" si="364"/>
        <v>15.438000000000001</v>
      </c>
      <c r="L2760">
        <f t="shared" si="365"/>
        <v>21.103000000000002</v>
      </c>
      <c r="M2760">
        <f t="shared" si="363"/>
        <v>21.103000000000002</v>
      </c>
      <c r="N2760" s="3">
        <f t="shared" si="369"/>
        <v>21.103000000000002</v>
      </c>
      <c r="O2760">
        <f>_xll.Interpolate($T$6:$T$1168,$U$6:$U$1168,G2760,0,0)</f>
        <v>0</v>
      </c>
      <c r="P2760">
        <f>_xll.Interpolate($T$6:$T$1168,$X$6:$X$1168,G2760,0,0)</f>
        <v>431</v>
      </c>
    </row>
    <row r="2761" spans="1:16" x14ac:dyDescent="0.25">
      <c r="A2761">
        <v>3799</v>
      </c>
      <c r="B2761" t="s">
        <v>2765</v>
      </c>
      <c r="C2761" s="7">
        <v>8265</v>
      </c>
      <c r="D2761">
        <f t="shared" si="362"/>
        <v>344.375</v>
      </c>
      <c r="E2761" s="9">
        <v>42579.375</v>
      </c>
      <c r="F2761" s="8" t="str">
        <f t="shared" si="366"/>
        <v>07-28-16</v>
      </c>
      <c r="G2761" s="8">
        <f t="shared" si="367"/>
        <v>42579</v>
      </c>
      <c r="H2761">
        <f t="shared" si="368"/>
        <v>14820.375</v>
      </c>
      <c r="I2761">
        <v>18.224</v>
      </c>
      <c r="J2761">
        <v>21.126999999999999</v>
      </c>
      <c r="K2761" s="3">
        <f t="shared" si="364"/>
        <v>18.224</v>
      </c>
      <c r="L2761">
        <f t="shared" si="365"/>
        <v>21.126999999999999</v>
      </c>
      <c r="M2761">
        <f t="shared" si="363"/>
        <v>21.126999999999999</v>
      </c>
      <c r="N2761" s="3">
        <f t="shared" si="369"/>
        <v>21.126999999999999</v>
      </c>
      <c r="O2761">
        <f>_xll.Interpolate($T$6:$T$1168,$U$6:$U$1168,G2761,0,0)</f>
        <v>0</v>
      </c>
      <c r="P2761">
        <f>_xll.Interpolate($T$6:$T$1168,$X$6:$X$1168,G2761,0,0)</f>
        <v>431</v>
      </c>
    </row>
    <row r="2762" spans="1:16" x14ac:dyDescent="0.25">
      <c r="A2762">
        <v>3800</v>
      </c>
      <c r="B2762" t="s">
        <v>2766</v>
      </c>
      <c r="C2762" s="7">
        <v>8268</v>
      </c>
      <c r="D2762">
        <f t="shared" si="362"/>
        <v>344.5</v>
      </c>
      <c r="E2762" s="9">
        <v>42579.5</v>
      </c>
      <c r="F2762" s="8" t="str">
        <f t="shared" si="366"/>
        <v>07-28-16</v>
      </c>
      <c r="G2762" s="8">
        <f t="shared" si="367"/>
        <v>42579</v>
      </c>
      <c r="H2762">
        <f t="shared" si="368"/>
        <v>14820.5</v>
      </c>
      <c r="I2762">
        <v>19.698</v>
      </c>
      <c r="J2762">
        <v>21.032</v>
      </c>
      <c r="K2762" s="3">
        <f t="shared" si="364"/>
        <v>19.698</v>
      </c>
      <c r="L2762">
        <f t="shared" si="365"/>
        <v>21.032</v>
      </c>
      <c r="M2762">
        <f t="shared" si="363"/>
        <v>21.032</v>
      </c>
      <c r="N2762" s="3">
        <f t="shared" si="369"/>
        <v>21.032</v>
      </c>
      <c r="O2762">
        <f>_xll.Interpolate($T$6:$T$1168,$U$6:$U$1168,G2762,0,0)</f>
        <v>0</v>
      </c>
      <c r="P2762">
        <f>_xll.Interpolate($T$6:$T$1168,$X$6:$X$1168,G2762,0,0)</f>
        <v>431</v>
      </c>
    </row>
    <row r="2763" spans="1:16" x14ac:dyDescent="0.25">
      <c r="A2763">
        <v>3801</v>
      </c>
      <c r="B2763" t="s">
        <v>2767</v>
      </c>
      <c r="C2763" s="7">
        <v>8271</v>
      </c>
      <c r="D2763">
        <f t="shared" si="362"/>
        <v>344.625</v>
      </c>
      <c r="E2763" s="9">
        <v>42579.625</v>
      </c>
      <c r="F2763" s="8" t="str">
        <f t="shared" si="366"/>
        <v>07-28-16</v>
      </c>
      <c r="G2763" s="8">
        <f t="shared" si="367"/>
        <v>42579</v>
      </c>
      <c r="H2763">
        <f t="shared" si="368"/>
        <v>14820.625</v>
      </c>
      <c r="I2763">
        <v>20.841000000000001</v>
      </c>
      <c r="J2763">
        <v>21.032</v>
      </c>
      <c r="K2763" s="3">
        <f t="shared" si="364"/>
        <v>20.841000000000001</v>
      </c>
      <c r="L2763">
        <f t="shared" si="365"/>
        <v>21.032</v>
      </c>
      <c r="M2763">
        <f t="shared" si="363"/>
        <v>21.032</v>
      </c>
      <c r="N2763" s="3">
        <f t="shared" si="369"/>
        <v>21.032</v>
      </c>
      <c r="O2763">
        <f>_xll.Interpolate($T$6:$T$1168,$U$6:$U$1168,G2763,0,0)</f>
        <v>0</v>
      </c>
      <c r="P2763">
        <f>_xll.Interpolate($T$6:$T$1168,$X$6:$X$1168,G2763,0,0)</f>
        <v>431</v>
      </c>
    </row>
    <row r="2764" spans="1:16" x14ac:dyDescent="0.25">
      <c r="A2764">
        <v>3802</v>
      </c>
      <c r="B2764" t="s">
        <v>2768</v>
      </c>
      <c r="C2764" s="7">
        <v>8274</v>
      </c>
      <c r="D2764">
        <f t="shared" si="362"/>
        <v>344.75</v>
      </c>
      <c r="E2764" s="9">
        <v>42579.75</v>
      </c>
      <c r="F2764" s="8" t="str">
        <f t="shared" si="366"/>
        <v>07-28-16</v>
      </c>
      <c r="G2764" s="8">
        <f t="shared" si="367"/>
        <v>42579</v>
      </c>
      <c r="H2764">
        <f t="shared" si="368"/>
        <v>14820.75</v>
      </c>
      <c r="I2764">
        <v>20.745999999999999</v>
      </c>
      <c r="J2764">
        <v>21.079000000000001</v>
      </c>
      <c r="K2764" s="3">
        <f t="shared" si="364"/>
        <v>20.745999999999999</v>
      </c>
      <c r="L2764">
        <f t="shared" si="365"/>
        <v>21.079000000000001</v>
      </c>
      <c r="M2764">
        <f t="shared" si="363"/>
        <v>21.079000000000001</v>
      </c>
      <c r="N2764" s="3">
        <f t="shared" si="369"/>
        <v>21.079000000000001</v>
      </c>
      <c r="O2764">
        <f>_xll.Interpolate($T$6:$T$1168,$U$6:$U$1168,G2764,0,0)</f>
        <v>0</v>
      </c>
      <c r="P2764">
        <f>_xll.Interpolate($T$6:$T$1168,$X$6:$X$1168,G2764,0,0)</f>
        <v>431</v>
      </c>
    </row>
    <row r="2765" spans="1:16" x14ac:dyDescent="0.25">
      <c r="A2765">
        <v>3803</v>
      </c>
      <c r="B2765" t="s">
        <v>2769</v>
      </c>
      <c r="C2765" s="7">
        <v>8277</v>
      </c>
      <c r="D2765">
        <f t="shared" si="362"/>
        <v>344.875</v>
      </c>
      <c r="E2765" s="9">
        <v>42579.875</v>
      </c>
      <c r="F2765" s="8" t="str">
        <f t="shared" si="366"/>
        <v>07-28-16</v>
      </c>
      <c r="G2765" s="8">
        <f t="shared" si="367"/>
        <v>42579</v>
      </c>
      <c r="H2765">
        <f t="shared" si="368"/>
        <v>14820.875</v>
      </c>
      <c r="I2765">
        <v>20.364999999999998</v>
      </c>
      <c r="J2765">
        <v>21.126999999999999</v>
      </c>
      <c r="K2765" s="3">
        <f t="shared" si="364"/>
        <v>20.364999999999998</v>
      </c>
      <c r="L2765">
        <f t="shared" si="365"/>
        <v>21.126999999999999</v>
      </c>
      <c r="M2765">
        <f t="shared" si="363"/>
        <v>21.126999999999999</v>
      </c>
      <c r="N2765" s="3">
        <f t="shared" si="369"/>
        <v>21.126999999999999</v>
      </c>
      <c r="O2765">
        <f>_xll.Interpolate($T$6:$T$1168,$U$6:$U$1168,G2765,0,0)</f>
        <v>0</v>
      </c>
      <c r="P2765">
        <f>_xll.Interpolate($T$6:$T$1168,$X$6:$X$1168,G2765,0,0)</f>
        <v>431</v>
      </c>
    </row>
    <row r="2766" spans="1:16" x14ac:dyDescent="0.25">
      <c r="A2766">
        <v>3804</v>
      </c>
      <c r="B2766" t="s">
        <v>2770</v>
      </c>
      <c r="C2766" s="7">
        <v>8280</v>
      </c>
      <c r="D2766">
        <f t="shared" si="362"/>
        <v>345</v>
      </c>
      <c r="E2766" s="9">
        <v>42580</v>
      </c>
      <c r="F2766" s="8" t="str">
        <f t="shared" si="366"/>
        <v>07-29-16</v>
      </c>
      <c r="G2766" s="8">
        <f t="shared" si="367"/>
        <v>42580</v>
      </c>
      <c r="H2766">
        <f t="shared" si="368"/>
        <v>14821</v>
      </c>
      <c r="I2766">
        <v>20.317</v>
      </c>
      <c r="J2766">
        <v>21.126999999999999</v>
      </c>
      <c r="K2766" s="3">
        <f t="shared" si="364"/>
        <v>20.317</v>
      </c>
      <c r="L2766">
        <f t="shared" si="365"/>
        <v>21.126999999999999</v>
      </c>
      <c r="M2766">
        <f t="shared" si="363"/>
        <v>21.126999999999999</v>
      </c>
      <c r="N2766" s="3">
        <f t="shared" si="369"/>
        <v>21.126999999999999</v>
      </c>
      <c r="O2766">
        <f>_xll.Interpolate($T$6:$T$1168,$U$6:$U$1168,G2766,0,0)</f>
        <v>0</v>
      </c>
      <c r="P2766">
        <f>_xll.Interpolate($T$6:$T$1168,$X$6:$X$1168,G2766,0,0)</f>
        <v>431</v>
      </c>
    </row>
    <row r="2767" spans="1:16" x14ac:dyDescent="0.25">
      <c r="A2767">
        <v>3805</v>
      </c>
      <c r="B2767" t="s">
        <v>2771</v>
      </c>
      <c r="C2767" s="7">
        <v>8283</v>
      </c>
      <c r="D2767">
        <f t="shared" si="362"/>
        <v>345.125</v>
      </c>
      <c r="E2767" s="9">
        <v>42580.125</v>
      </c>
      <c r="F2767" s="8" t="str">
        <f t="shared" si="366"/>
        <v>07-29-16</v>
      </c>
      <c r="G2767" s="8">
        <f t="shared" si="367"/>
        <v>42580</v>
      </c>
      <c r="H2767">
        <f t="shared" si="368"/>
        <v>14821.125</v>
      </c>
      <c r="I2767">
        <v>20.341000000000001</v>
      </c>
      <c r="J2767">
        <v>21.032</v>
      </c>
      <c r="K2767" s="3">
        <f t="shared" si="364"/>
        <v>20.341000000000001</v>
      </c>
      <c r="L2767">
        <f t="shared" si="365"/>
        <v>21.032</v>
      </c>
      <c r="M2767">
        <f t="shared" si="363"/>
        <v>21.032</v>
      </c>
      <c r="N2767" s="3">
        <f t="shared" si="369"/>
        <v>21.032</v>
      </c>
      <c r="O2767">
        <f>_xll.Interpolate($T$6:$T$1168,$U$6:$U$1168,G2767,0,0)</f>
        <v>0</v>
      </c>
      <c r="P2767">
        <f>_xll.Interpolate($T$6:$T$1168,$X$6:$X$1168,G2767,0,0)</f>
        <v>431</v>
      </c>
    </row>
    <row r="2768" spans="1:16" x14ac:dyDescent="0.25">
      <c r="A2768">
        <v>3806</v>
      </c>
      <c r="B2768" t="s">
        <v>2772</v>
      </c>
      <c r="C2768" s="7">
        <v>8286</v>
      </c>
      <c r="D2768">
        <f t="shared" si="362"/>
        <v>345.25</v>
      </c>
      <c r="E2768" s="9">
        <v>42580.25</v>
      </c>
      <c r="F2768" s="8" t="str">
        <f t="shared" si="366"/>
        <v>07-29-16</v>
      </c>
      <c r="G2768" s="8">
        <f t="shared" si="367"/>
        <v>42580</v>
      </c>
      <c r="H2768">
        <f t="shared" si="368"/>
        <v>14821.25</v>
      </c>
      <c r="I2768">
        <v>20.364999999999998</v>
      </c>
      <c r="J2768">
        <v>21.079000000000001</v>
      </c>
      <c r="K2768" s="3">
        <f t="shared" si="364"/>
        <v>20.364999999999998</v>
      </c>
      <c r="L2768">
        <f t="shared" si="365"/>
        <v>21.079000000000001</v>
      </c>
      <c r="M2768">
        <f t="shared" si="363"/>
        <v>21.079000000000001</v>
      </c>
      <c r="N2768" s="3">
        <f t="shared" si="369"/>
        <v>21.079000000000001</v>
      </c>
      <c r="O2768">
        <f>_xll.Interpolate($T$6:$T$1168,$U$6:$U$1168,G2768,0,0)</f>
        <v>0</v>
      </c>
      <c r="P2768">
        <f>_xll.Interpolate($T$6:$T$1168,$X$6:$X$1168,G2768,0,0)</f>
        <v>431</v>
      </c>
    </row>
    <row r="2769" spans="1:16" x14ac:dyDescent="0.25">
      <c r="A2769">
        <v>3807</v>
      </c>
      <c r="B2769" t="s">
        <v>2773</v>
      </c>
      <c r="C2769" s="7">
        <v>8289</v>
      </c>
      <c r="D2769">
        <f t="shared" si="362"/>
        <v>345.375</v>
      </c>
      <c r="E2769" s="9">
        <v>42580.375</v>
      </c>
      <c r="F2769" s="8" t="str">
        <f t="shared" si="366"/>
        <v>07-29-16</v>
      </c>
      <c r="G2769" s="8">
        <f t="shared" si="367"/>
        <v>42580</v>
      </c>
      <c r="H2769">
        <f t="shared" si="368"/>
        <v>14821.375</v>
      </c>
      <c r="I2769">
        <v>20.555</v>
      </c>
      <c r="J2769">
        <v>21.366</v>
      </c>
      <c r="K2769" s="3">
        <f t="shared" si="364"/>
        <v>20.555</v>
      </c>
      <c r="L2769">
        <f t="shared" si="365"/>
        <v>21.366</v>
      </c>
      <c r="M2769">
        <f t="shared" si="363"/>
        <v>21.366</v>
      </c>
      <c r="N2769" s="3">
        <f t="shared" si="369"/>
        <v>21.366</v>
      </c>
      <c r="O2769">
        <f>_xll.Interpolate($T$6:$T$1168,$U$6:$U$1168,G2769,0,0)</f>
        <v>0</v>
      </c>
      <c r="P2769">
        <f>_xll.Interpolate($T$6:$T$1168,$X$6:$X$1168,G2769,0,0)</f>
        <v>431</v>
      </c>
    </row>
    <row r="2770" spans="1:16" x14ac:dyDescent="0.25">
      <c r="A2770">
        <v>3808</v>
      </c>
      <c r="B2770" t="s">
        <v>2774</v>
      </c>
      <c r="C2770" s="7">
        <v>8292</v>
      </c>
      <c r="D2770">
        <f t="shared" si="362"/>
        <v>345.5</v>
      </c>
      <c r="E2770" s="9">
        <v>42580.5</v>
      </c>
      <c r="F2770" s="8" t="str">
        <f t="shared" si="366"/>
        <v>07-29-16</v>
      </c>
      <c r="G2770" s="8">
        <f t="shared" si="367"/>
        <v>42580</v>
      </c>
      <c r="H2770">
        <f t="shared" si="368"/>
        <v>14821.5</v>
      </c>
      <c r="I2770">
        <v>20.817</v>
      </c>
      <c r="J2770">
        <v>21.341999999999999</v>
      </c>
      <c r="K2770" s="3">
        <f t="shared" si="364"/>
        <v>20.817</v>
      </c>
      <c r="L2770">
        <f t="shared" si="365"/>
        <v>21.341999999999999</v>
      </c>
      <c r="M2770">
        <f t="shared" si="363"/>
        <v>21.341999999999999</v>
      </c>
      <c r="N2770" s="3">
        <f t="shared" si="369"/>
        <v>21.341999999999999</v>
      </c>
      <c r="O2770">
        <f>_xll.Interpolate($T$6:$T$1168,$U$6:$U$1168,G2770,0,0)</f>
        <v>0</v>
      </c>
      <c r="P2770">
        <f>_xll.Interpolate($T$6:$T$1168,$X$6:$X$1168,G2770,0,0)</f>
        <v>431</v>
      </c>
    </row>
    <row r="2771" spans="1:16" x14ac:dyDescent="0.25">
      <c r="A2771">
        <v>3809</v>
      </c>
      <c r="B2771" t="s">
        <v>2775</v>
      </c>
      <c r="C2771" s="7">
        <v>8295</v>
      </c>
      <c r="D2771">
        <f t="shared" si="362"/>
        <v>345.625</v>
      </c>
      <c r="E2771" s="9">
        <v>42580.625</v>
      </c>
      <c r="F2771" s="8" t="str">
        <f t="shared" si="366"/>
        <v>07-29-16</v>
      </c>
      <c r="G2771" s="8">
        <f t="shared" si="367"/>
        <v>42580</v>
      </c>
      <c r="H2771">
        <f t="shared" si="368"/>
        <v>14821.625</v>
      </c>
      <c r="I2771">
        <v>21.199000000000002</v>
      </c>
      <c r="J2771">
        <v>21.294</v>
      </c>
      <c r="K2771" s="3">
        <f t="shared" si="364"/>
        <v>21.199000000000002</v>
      </c>
      <c r="L2771">
        <f t="shared" si="365"/>
        <v>21.294</v>
      </c>
      <c r="M2771">
        <f t="shared" si="363"/>
        <v>21.294</v>
      </c>
      <c r="N2771" s="3">
        <f t="shared" si="369"/>
        <v>21.294</v>
      </c>
      <c r="O2771">
        <f>_xll.Interpolate($T$6:$T$1168,$U$6:$U$1168,G2771,0,0)</f>
        <v>0</v>
      </c>
      <c r="P2771">
        <f>_xll.Interpolate($T$6:$T$1168,$X$6:$X$1168,G2771,0,0)</f>
        <v>431</v>
      </c>
    </row>
    <row r="2772" spans="1:16" x14ac:dyDescent="0.25">
      <c r="A2772">
        <v>3810</v>
      </c>
      <c r="B2772" t="s">
        <v>2776</v>
      </c>
      <c r="C2772" s="7">
        <v>8298</v>
      </c>
      <c r="D2772">
        <f t="shared" si="362"/>
        <v>345.75</v>
      </c>
      <c r="E2772" s="9">
        <v>42580.75</v>
      </c>
      <c r="F2772" s="8" t="str">
        <f t="shared" si="366"/>
        <v>07-29-16</v>
      </c>
      <c r="G2772" s="8">
        <f t="shared" si="367"/>
        <v>42580</v>
      </c>
      <c r="H2772">
        <f t="shared" si="368"/>
        <v>14821.75</v>
      </c>
      <c r="I2772">
        <v>21.126999999999999</v>
      </c>
      <c r="J2772">
        <v>21.245999999999999</v>
      </c>
      <c r="K2772" s="3">
        <f t="shared" si="364"/>
        <v>21.126999999999999</v>
      </c>
      <c r="L2772">
        <f t="shared" si="365"/>
        <v>21.245999999999999</v>
      </c>
      <c r="M2772">
        <f t="shared" si="363"/>
        <v>21.245999999999999</v>
      </c>
      <c r="N2772" s="3">
        <f t="shared" si="369"/>
        <v>21.245999999999999</v>
      </c>
      <c r="O2772">
        <f>_xll.Interpolate($T$6:$T$1168,$U$6:$U$1168,G2772,0,0)</f>
        <v>0</v>
      </c>
      <c r="P2772">
        <f>_xll.Interpolate($T$6:$T$1168,$X$6:$X$1168,G2772,0,0)</f>
        <v>431</v>
      </c>
    </row>
    <row r="2773" spans="1:16" x14ac:dyDescent="0.25">
      <c r="A2773">
        <v>3811</v>
      </c>
      <c r="B2773" t="s">
        <v>2777</v>
      </c>
      <c r="C2773" s="7">
        <v>8301</v>
      </c>
      <c r="D2773">
        <f t="shared" si="362"/>
        <v>345.875</v>
      </c>
      <c r="E2773" s="9">
        <v>42580.875</v>
      </c>
      <c r="F2773" s="8" t="str">
        <f t="shared" si="366"/>
        <v>07-29-16</v>
      </c>
      <c r="G2773" s="8">
        <f t="shared" si="367"/>
        <v>42580</v>
      </c>
      <c r="H2773">
        <f t="shared" si="368"/>
        <v>14821.875</v>
      </c>
      <c r="I2773">
        <v>20.913</v>
      </c>
      <c r="J2773">
        <v>21.318000000000001</v>
      </c>
      <c r="K2773" s="3">
        <f t="shared" si="364"/>
        <v>20.913</v>
      </c>
      <c r="L2773">
        <f t="shared" si="365"/>
        <v>21.318000000000001</v>
      </c>
      <c r="M2773">
        <f t="shared" si="363"/>
        <v>21.318000000000001</v>
      </c>
      <c r="N2773" s="3">
        <f t="shared" si="369"/>
        <v>21.318000000000001</v>
      </c>
      <c r="O2773">
        <f>_xll.Interpolate($T$6:$T$1168,$U$6:$U$1168,G2773,0,0)</f>
        <v>0</v>
      </c>
      <c r="P2773">
        <f>_xll.Interpolate($T$6:$T$1168,$X$6:$X$1168,G2773,0,0)</f>
        <v>431</v>
      </c>
    </row>
    <row r="2774" spans="1:16" x14ac:dyDescent="0.25">
      <c r="A2774">
        <v>3812</v>
      </c>
      <c r="B2774" t="s">
        <v>2778</v>
      </c>
      <c r="C2774" s="7">
        <v>8304</v>
      </c>
      <c r="D2774">
        <f t="shared" si="362"/>
        <v>346</v>
      </c>
      <c r="E2774" s="9">
        <v>42581</v>
      </c>
      <c r="F2774" s="8" t="str">
        <f t="shared" si="366"/>
        <v>07-30-16</v>
      </c>
      <c r="G2774" s="8">
        <f t="shared" si="367"/>
        <v>42581</v>
      </c>
      <c r="H2774">
        <f t="shared" si="368"/>
        <v>14822</v>
      </c>
      <c r="I2774">
        <v>20.888999999999999</v>
      </c>
      <c r="J2774">
        <v>21.366</v>
      </c>
      <c r="K2774" s="3">
        <f t="shared" si="364"/>
        <v>20.888999999999999</v>
      </c>
      <c r="L2774">
        <f t="shared" si="365"/>
        <v>21.366</v>
      </c>
      <c r="M2774">
        <f t="shared" si="363"/>
        <v>21.366</v>
      </c>
      <c r="N2774" s="3">
        <f t="shared" si="369"/>
        <v>21.366</v>
      </c>
      <c r="O2774">
        <f>_xll.Interpolate($T$6:$T$1168,$U$6:$U$1168,G2774,0,0)</f>
        <v>0</v>
      </c>
      <c r="P2774">
        <f>_xll.Interpolate($T$6:$T$1168,$X$6:$X$1168,G2774,0,0)</f>
        <v>431</v>
      </c>
    </row>
    <row r="2775" spans="1:16" x14ac:dyDescent="0.25">
      <c r="A2775">
        <v>3813</v>
      </c>
      <c r="B2775" t="s">
        <v>2779</v>
      </c>
      <c r="C2775" s="7">
        <v>8307</v>
      </c>
      <c r="D2775">
        <f t="shared" si="362"/>
        <v>346.125</v>
      </c>
      <c r="E2775" s="9">
        <v>42581.125</v>
      </c>
      <c r="F2775" s="8" t="str">
        <f t="shared" si="366"/>
        <v>07-30-16</v>
      </c>
      <c r="G2775" s="8">
        <f t="shared" si="367"/>
        <v>42581</v>
      </c>
      <c r="H2775">
        <f t="shared" si="368"/>
        <v>14822.125</v>
      </c>
      <c r="I2775">
        <v>20.792999999999999</v>
      </c>
      <c r="J2775">
        <v>21.318000000000001</v>
      </c>
      <c r="K2775" s="3">
        <f t="shared" si="364"/>
        <v>20.792999999999999</v>
      </c>
      <c r="L2775">
        <f t="shared" si="365"/>
        <v>21.318000000000001</v>
      </c>
      <c r="M2775">
        <f t="shared" si="363"/>
        <v>21.318000000000001</v>
      </c>
      <c r="N2775" s="3">
        <f t="shared" si="369"/>
        <v>21.318000000000001</v>
      </c>
      <c r="O2775">
        <f>_xll.Interpolate($T$6:$T$1168,$U$6:$U$1168,G2775,0,0)</f>
        <v>0</v>
      </c>
      <c r="P2775">
        <f>_xll.Interpolate($T$6:$T$1168,$X$6:$X$1168,G2775,0,0)</f>
        <v>431</v>
      </c>
    </row>
    <row r="2776" spans="1:16" x14ac:dyDescent="0.25">
      <c r="A2776">
        <v>3814</v>
      </c>
      <c r="B2776" t="s">
        <v>2780</v>
      </c>
      <c r="C2776" s="7">
        <v>8310</v>
      </c>
      <c r="D2776">
        <f t="shared" si="362"/>
        <v>346.25</v>
      </c>
      <c r="E2776" s="9">
        <v>42581.25</v>
      </c>
      <c r="F2776" s="8" t="str">
        <f t="shared" si="366"/>
        <v>07-30-16</v>
      </c>
      <c r="G2776" s="8">
        <f t="shared" si="367"/>
        <v>42581</v>
      </c>
      <c r="H2776">
        <f t="shared" si="368"/>
        <v>14822.25</v>
      </c>
      <c r="I2776">
        <v>20.841000000000001</v>
      </c>
      <c r="J2776">
        <v>21.413</v>
      </c>
      <c r="K2776" s="3">
        <f t="shared" si="364"/>
        <v>20.841000000000001</v>
      </c>
      <c r="L2776">
        <f t="shared" si="365"/>
        <v>21.413</v>
      </c>
      <c r="M2776">
        <f t="shared" si="363"/>
        <v>21.413</v>
      </c>
      <c r="N2776" s="3">
        <f t="shared" si="369"/>
        <v>21.413</v>
      </c>
      <c r="O2776">
        <f>_xll.Interpolate($T$6:$T$1168,$U$6:$U$1168,G2776,0,0)</f>
        <v>0</v>
      </c>
      <c r="P2776">
        <f>_xll.Interpolate($T$6:$T$1168,$X$6:$X$1168,G2776,0,0)</f>
        <v>431</v>
      </c>
    </row>
    <row r="2777" spans="1:16" x14ac:dyDescent="0.25">
      <c r="A2777">
        <v>3815</v>
      </c>
      <c r="B2777" t="s">
        <v>2781</v>
      </c>
      <c r="C2777" s="7">
        <v>8313</v>
      </c>
      <c r="D2777">
        <f t="shared" si="362"/>
        <v>346.375</v>
      </c>
      <c r="E2777" s="9">
        <v>42581.375</v>
      </c>
      <c r="F2777" s="8" t="str">
        <f t="shared" si="366"/>
        <v>07-30-16</v>
      </c>
      <c r="G2777" s="8">
        <f t="shared" si="367"/>
        <v>42581</v>
      </c>
      <c r="H2777">
        <f t="shared" si="368"/>
        <v>14822.375</v>
      </c>
      <c r="I2777">
        <v>21.079000000000001</v>
      </c>
      <c r="J2777">
        <v>21.460999999999999</v>
      </c>
      <c r="K2777" s="3">
        <f t="shared" si="364"/>
        <v>21.079000000000001</v>
      </c>
      <c r="L2777">
        <f t="shared" si="365"/>
        <v>21.460999999999999</v>
      </c>
      <c r="M2777">
        <f t="shared" si="363"/>
        <v>21.460999999999999</v>
      </c>
      <c r="N2777" s="3">
        <f t="shared" si="369"/>
        <v>21.460999999999999</v>
      </c>
      <c r="O2777">
        <f>_xll.Interpolate($T$6:$T$1168,$U$6:$U$1168,G2777,0,0)</f>
        <v>0</v>
      </c>
      <c r="P2777">
        <f>_xll.Interpolate($T$6:$T$1168,$X$6:$X$1168,G2777,0,0)</f>
        <v>431</v>
      </c>
    </row>
    <row r="2778" spans="1:16" x14ac:dyDescent="0.25">
      <c r="A2778">
        <v>3816</v>
      </c>
      <c r="B2778" t="s">
        <v>2782</v>
      </c>
      <c r="C2778" s="7">
        <v>8316</v>
      </c>
      <c r="D2778">
        <f t="shared" si="362"/>
        <v>346.5</v>
      </c>
      <c r="E2778" s="9">
        <v>42581.5</v>
      </c>
      <c r="F2778" s="8" t="str">
        <f t="shared" si="366"/>
        <v>07-30-16</v>
      </c>
      <c r="G2778" s="8">
        <f t="shared" si="367"/>
        <v>42581</v>
      </c>
      <c r="H2778">
        <f t="shared" si="368"/>
        <v>14822.5</v>
      </c>
      <c r="I2778">
        <v>21.437000000000001</v>
      </c>
      <c r="J2778">
        <v>21.460999999999999</v>
      </c>
      <c r="K2778" s="3">
        <f t="shared" si="364"/>
        <v>21.437000000000001</v>
      </c>
      <c r="L2778">
        <f t="shared" si="365"/>
        <v>21.460999999999999</v>
      </c>
      <c r="M2778">
        <f t="shared" si="363"/>
        <v>21.460999999999999</v>
      </c>
      <c r="N2778" s="3">
        <f t="shared" si="369"/>
        <v>21.460999999999999</v>
      </c>
      <c r="O2778">
        <f>_xll.Interpolate($T$6:$T$1168,$U$6:$U$1168,G2778,0,0)</f>
        <v>0</v>
      </c>
      <c r="P2778">
        <f>_xll.Interpolate($T$6:$T$1168,$X$6:$X$1168,G2778,0,0)</f>
        <v>431</v>
      </c>
    </row>
    <row r="2779" spans="1:16" x14ac:dyDescent="0.25">
      <c r="A2779">
        <v>3817</v>
      </c>
      <c r="B2779" t="s">
        <v>2783</v>
      </c>
      <c r="C2779" s="7">
        <v>8319</v>
      </c>
      <c r="D2779">
        <f t="shared" si="362"/>
        <v>346.625</v>
      </c>
      <c r="E2779" s="9">
        <v>42581.625</v>
      </c>
      <c r="F2779" s="8" t="str">
        <f t="shared" si="366"/>
        <v>07-30-16</v>
      </c>
      <c r="G2779" s="8">
        <f t="shared" si="367"/>
        <v>42581</v>
      </c>
      <c r="H2779">
        <f t="shared" si="368"/>
        <v>14822.625</v>
      </c>
      <c r="I2779">
        <v>21.914999999999999</v>
      </c>
      <c r="J2779">
        <v>21.509</v>
      </c>
      <c r="K2779" s="3">
        <f t="shared" si="364"/>
        <v>21.914999999999999</v>
      </c>
      <c r="L2779">
        <f t="shared" si="365"/>
        <v>21.509</v>
      </c>
      <c r="M2779">
        <f t="shared" si="363"/>
        <v>21.509</v>
      </c>
      <c r="N2779" s="3">
        <f t="shared" si="369"/>
        <v>21.509</v>
      </c>
      <c r="O2779">
        <f>_xll.Interpolate($T$6:$T$1168,$U$6:$U$1168,G2779,0,0)</f>
        <v>0</v>
      </c>
      <c r="P2779">
        <f>_xll.Interpolate($T$6:$T$1168,$X$6:$X$1168,G2779,0,0)</f>
        <v>431</v>
      </c>
    </row>
    <row r="2780" spans="1:16" x14ac:dyDescent="0.25">
      <c r="A2780">
        <v>3818</v>
      </c>
      <c r="B2780" t="s">
        <v>2784</v>
      </c>
      <c r="C2780" s="7">
        <v>8322</v>
      </c>
      <c r="D2780">
        <f t="shared" si="362"/>
        <v>346.75</v>
      </c>
      <c r="E2780" s="9">
        <v>42581.75</v>
      </c>
      <c r="F2780" s="8" t="str">
        <f t="shared" si="366"/>
        <v>07-30-16</v>
      </c>
      <c r="G2780" s="8">
        <f t="shared" si="367"/>
        <v>42581</v>
      </c>
      <c r="H2780">
        <f t="shared" si="368"/>
        <v>14822.75</v>
      </c>
      <c r="I2780">
        <v>21.724</v>
      </c>
      <c r="J2780">
        <v>21.628</v>
      </c>
      <c r="K2780" s="3">
        <f t="shared" si="364"/>
        <v>21.724</v>
      </c>
      <c r="L2780">
        <f t="shared" si="365"/>
        <v>21.628</v>
      </c>
      <c r="M2780">
        <f t="shared" si="363"/>
        <v>21.628</v>
      </c>
      <c r="N2780" s="3">
        <f t="shared" si="369"/>
        <v>21.628</v>
      </c>
      <c r="O2780">
        <f>_xll.Interpolate($T$6:$T$1168,$U$6:$U$1168,G2780,0,0)</f>
        <v>0</v>
      </c>
      <c r="P2780">
        <f>_xll.Interpolate($T$6:$T$1168,$X$6:$X$1168,G2780,0,0)</f>
        <v>431</v>
      </c>
    </row>
    <row r="2781" spans="1:16" x14ac:dyDescent="0.25">
      <c r="A2781">
        <v>3819</v>
      </c>
      <c r="B2781" t="s">
        <v>2785</v>
      </c>
      <c r="C2781" s="7">
        <v>8325</v>
      </c>
      <c r="D2781">
        <f t="shared" si="362"/>
        <v>346.875</v>
      </c>
      <c r="E2781" s="9">
        <v>42581.875</v>
      </c>
      <c r="F2781" s="8" t="str">
        <f t="shared" si="366"/>
        <v>07-30-16</v>
      </c>
      <c r="G2781" s="8">
        <f t="shared" si="367"/>
        <v>42581</v>
      </c>
      <c r="H2781">
        <f t="shared" si="368"/>
        <v>14822.875</v>
      </c>
      <c r="I2781">
        <v>21.366</v>
      </c>
      <c r="J2781">
        <v>21.39</v>
      </c>
      <c r="K2781" s="3">
        <f t="shared" si="364"/>
        <v>21.366</v>
      </c>
      <c r="L2781">
        <f t="shared" si="365"/>
        <v>21.39</v>
      </c>
      <c r="M2781">
        <f t="shared" si="363"/>
        <v>21.39</v>
      </c>
      <c r="N2781" s="3">
        <f t="shared" si="369"/>
        <v>21.39</v>
      </c>
      <c r="O2781">
        <f>_xll.Interpolate($T$6:$T$1168,$U$6:$U$1168,G2781,0,0)</f>
        <v>0</v>
      </c>
      <c r="P2781">
        <f>_xll.Interpolate($T$6:$T$1168,$X$6:$X$1168,G2781,0,0)</f>
        <v>431</v>
      </c>
    </row>
    <row r="2782" spans="1:16" x14ac:dyDescent="0.25">
      <c r="A2782">
        <v>3820</v>
      </c>
      <c r="B2782" t="s">
        <v>2786</v>
      </c>
      <c r="C2782" s="7">
        <v>8328</v>
      </c>
      <c r="D2782">
        <f t="shared" si="362"/>
        <v>347</v>
      </c>
      <c r="E2782" s="9">
        <v>42582</v>
      </c>
      <c r="F2782" s="8" t="str">
        <f t="shared" si="366"/>
        <v>07-31-16</v>
      </c>
      <c r="G2782" s="8">
        <f t="shared" si="367"/>
        <v>42582</v>
      </c>
      <c r="H2782">
        <f t="shared" si="368"/>
        <v>14823</v>
      </c>
      <c r="I2782">
        <v>21.366</v>
      </c>
      <c r="J2782">
        <v>21.748000000000001</v>
      </c>
      <c r="K2782" s="3">
        <f t="shared" si="364"/>
        <v>21.366</v>
      </c>
      <c r="L2782">
        <f t="shared" si="365"/>
        <v>21.748000000000001</v>
      </c>
      <c r="M2782">
        <f t="shared" si="363"/>
        <v>21.748000000000001</v>
      </c>
      <c r="N2782" s="3">
        <f t="shared" si="369"/>
        <v>21.748000000000001</v>
      </c>
      <c r="O2782">
        <f>_xll.Interpolate($T$6:$T$1168,$U$6:$U$1168,G2782,0,0)</f>
        <v>0</v>
      </c>
      <c r="P2782">
        <f>_xll.Interpolate($T$6:$T$1168,$X$6:$X$1168,G2782,0,0)</f>
        <v>431</v>
      </c>
    </row>
    <row r="2783" spans="1:16" x14ac:dyDescent="0.25">
      <c r="A2783">
        <v>3821</v>
      </c>
      <c r="B2783" t="s">
        <v>2787</v>
      </c>
      <c r="C2783" s="7">
        <v>8331</v>
      </c>
      <c r="D2783">
        <f t="shared" si="362"/>
        <v>347.125</v>
      </c>
      <c r="E2783" s="9">
        <v>42582.125</v>
      </c>
      <c r="F2783" s="8" t="str">
        <f t="shared" si="366"/>
        <v>07-31-16</v>
      </c>
      <c r="G2783" s="8">
        <f t="shared" si="367"/>
        <v>42582</v>
      </c>
      <c r="H2783">
        <f t="shared" si="368"/>
        <v>14823.125</v>
      </c>
      <c r="I2783">
        <v>21.294</v>
      </c>
      <c r="J2783">
        <v>21.652000000000001</v>
      </c>
      <c r="K2783" s="3">
        <f t="shared" si="364"/>
        <v>21.294</v>
      </c>
      <c r="L2783">
        <f t="shared" si="365"/>
        <v>21.652000000000001</v>
      </c>
      <c r="M2783">
        <f t="shared" si="363"/>
        <v>21.652000000000001</v>
      </c>
      <c r="N2783" s="3">
        <f t="shared" si="369"/>
        <v>21.652000000000001</v>
      </c>
      <c r="O2783">
        <f>_xll.Interpolate($T$6:$T$1168,$U$6:$U$1168,G2783,0,0)</f>
        <v>0</v>
      </c>
      <c r="P2783">
        <f>_xll.Interpolate($T$6:$T$1168,$X$6:$X$1168,G2783,0,0)</f>
        <v>431</v>
      </c>
    </row>
    <row r="2784" spans="1:16" x14ac:dyDescent="0.25">
      <c r="A2784">
        <v>3822</v>
      </c>
      <c r="B2784" t="s">
        <v>2788</v>
      </c>
      <c r="C2784" s="7">
        <v>8334</v>
      </c>
      <c r="D2784">
        <f t="shared" si="362"/>
        <v>347.25</v>
      </c>
      <c r="E2784" s="9">
        <v>42582.25</v>
      </c>
      <c r="F2784" s="8" t="str">
        <f t="shared" si="366"/>
        <v>07-31-16</v>
      </c>
      <c r="G2784" s="8">
        <f t="shared" si="367"/>
        <v>42582</v>
      </c>
      <c r="H2784">
        <f t="shared" si="368"/>
        <v>14823.25</v>
      </c>
      <c r="I2784">
        <v>21.222999999999999</v>
      </c>
      <c r="J2784">
        <v>21.795000000000002</v>
      </c>
      <c r="K2784" s="3">
        <f t="shared" si="364"/>
        <v>21.222999999999999</v>
      </c>
      <c r="L2784">
        <f t="shared" si="365"/>
        <v>21.795000000000002</v>
      </c>
      <c r="M2784">
        <f t="shared" si="363"/>
        <v>21.795000000000002</v>
      </c>
      <c r="N2784" s="3">
        <f t="shared" si="369"/>
        <v>21.795000000000002</v>
      </c>
      <c r="O2784">
        <f>_xll.Interpolate($T$6:$T$1168,$U$6:$U$1168,G2784,0,0)</f>
        <v>0</v>
      </c>
      <c r="P2784">
        <f>_xll.Interpolate($T$6:$T$1168,$X$6:$X$1168,G2784,0,0)</f>
        <v>431</v>
      </c>
    </row>
    <row r="2785" spans="1:16" x14ac:dyDescent="0.25">
      <c r="A2785">
        <v>3823</v>
      </c>
      <c r="B2785" t="s">
        <v>2789</v>
      </c>
      <c r="C2785" s="7">
        <v>8337</v>
      </c>
      <c r="D2785">
        <f t="shared" si="362"/>
        <v>347.375</v>
      </c>
      <c r="E2785" s="9">
        <v>42582.375</v>
      </c>
      <c r="F2785" s="8" t="str">
        <f t="shared" si="366"/>
        <v>07-31-16</v>
      </c>
      <c r="G2785" s="8">
        <f t="shared" si="367"/>
        <v>42582</v>
      </c>
      <c r="H2785">
        <f t="shared" si="368"/>
        <v>14823.375</v>
      </c>
      <c r="I2785">
        <v>21.199000000000002</v>
      </c>
      <c r="J2785">
        <v>21.724</v>
      </c>
      <c r="K2785" s="3">
        <f t="shared" si="364"/>
        <v>21.199000000000002</v>
      </c>
      <c r="L2785">
        <f t="shared" si="365"/>
        <v>21.724</v>
      </c>
      <c r="M2785">
        <f t="shared" si="363"/>
        <v>21.724</v>
      </c>
      <c r="N2785" s="3">
        <f t="shared" si="369"/>
        <v>21.724</v>
      </c>
      <c r="O2785">
        <f>_xll.Interpolate($T$6:$T$1168,$U$6:$U$1168,G2785,0,0)</f>
        <v>0</v>
      </c>
      <c r="P2785">
        <f>_xll.Interpolate($T$6:$T$1168,$X$6:$X$1168,G2785,0,0)</f>
        <v>431</v>
      </c>
    </row>
    <row r="2786" spans="1:16" x14ac:dyDescent="0.25">
      <c r="A2786">
        <v>3824</v>
      </c>
      <c r="B2786" t="s">
        <v>2790</v>
      </c>
      <c r="C2786" s="7">
        <v>8340</v>
      </c>
      <c r="D2786">
        <f t="shared" si="362"/>
        <v>347.5</v>
      </c>
      <c r="E2786" s="9">
        <v>42582.5</v>
      </c>
      <c r="F2786" s="8" t="str">
        <f t="shared" si="366"/>
        <v>07-31-16</v>
      </c>
      <c r="G2786" s="8">
        <f t="shared" si="367"/>
        <v>42582</v>
      </c>
      <c r="H2786">
        <f t="shared" si="368"/>
        <v>14823.5</v>
      </c>
      <c r="I2786">
        <v>21.484999999999999</v>
      </c>
      <c r="J2786">
        <v>21.39</v>
      </c>
      <c r="K2786" s="3">
        <f t="shared" si="364"/>
        <v>21.484999999999999</v>
      </c>
      <c r="L2786">
        <f t="shared" si="365"/>
        <v>21.39</v>
      </c>
      <c r="M2786">
        <f t="shared" si="363"/>
        <v>21.39</v>
      </c>
      <c r="N2786" s="3">
        <f t="shared" si="369"/>
        <v>21.39</v>
      </c>
      <c r="O2786">
        <f>_xll.Interpolate($T$6:$T$1168,$U$6:$U$1168,G2786,0,0)</f>
        <v>0</v>
      </c>
      <c r="P2786">
        <f>_xll.Interpolate($T$6:$T$1168,$X$6:$X$1168,G2786,0,0)</f>
        <v>431</v>
      </c>
    </row>
    <row r="2787" spans="1:16" x14ac:dyDescent="0.25">
      <c r="A2787">
        <v>3825</v>
      </c>
      <c r="B2787" t="s">
        <v>2791</v>
      </c>
      <c r="C2787" s="7">
        <v>8343</v>
      </c>
      <c r="D2787">
        <f t="shared" si="362"/>
        <v>347.625</v>
      </c>
      <c r="E2787" s="9">
        <v>42582.625</v>
      </c>
      <c r="F2787" s="8" t="str">
        <f t="shared" si="366"/>
        <v>07-31-16</v>
      </c>
      <c r="G2787" s="8">
        <f t="shared" si="367"/>
        <v>42582</v>
      </c>
      <c r="H2787">
        <f t="shared" si="368"/>
        <v>14823.625</v>
      </c>
      <c r="I2787">
        <v>21.986999999999998</v>
      </c>
      <c r="J2787">
        <v>21.413</v>
      </c>
      <c r="K2787" s="3">
        <f t="shared" si="364"/>
        <v>21.986999999999998</v>
      </c>
      <c r="L2787">
        <f t="shared" si="365"/>
        <v>21.413</v>
      </c>
      <c r="M2787">
        <f t="shared" si="363"/>
        <v>21.413</v>
      </c>
      <c r="N2787" s="3">
        <f t="shared" si="369"/>
        <v>21.413</v>
      </c>
      <c r="O2787">
        <f>_xll.Interpolate($T$6:$T$1168,$U$6:$U$1168,G2787,0,0)</f>
        <v>0</v>
      </c>
      <c r="P2787">
        <f>_xll.Interpolate($T$6:$T$1168,$X$6:$X$1168,G2787,0,0)</f>
        <v>431</v>
      </c>
    </row>
    <row r="2788" spans="1:16" x14ac:dyDescent="0.25">
      <c r="A2788">
        <v>3826</v>
      </c>
      <c r="B2788" t="s">
        <v>2792</v>
      </c>
      <c r="C2788" s="7">
        <v>8346</v>
      </c>
      <c r="D2788">
        <f t="shared" si="362"/>
        <v>347.75</v>
      </c>
      <c r="E2788" s="9">
        <v>42582.75</v>
      </c>
      <c r="F2788" s="8" t="str">
        <f t="shared" si="366"/>
        <v>07-31-16</v>
      </c>
      <c r="G2788" s="8">
        <f t="shared" si="367"/>
        <v>42582</v>
      </c>
      <c r="H2788">
        <f t="shared" si="368"/>
        <v>14823.75</v>
      </c>
      <c r="I2788">
        <v>21.795000000000002</v>
      </c>
      <c r="J2788">
        <v>21.533000000000001</v>
      </c>
      <c r="K2788" s="3">
        <f t="shared" si="364"/>
        <v>21.795000000000002</v>
      </c>
      <c r="L2788">
        <f t="shared" si="365"/>
        <v>21.533000000000001</v>
      </c>
      <c r="M2788">
        <f t="shared" si="363"/>
        <v>21.533000000000001</v>
      </c>
      <c r="N2788" s="3">
        <f t="shared" si="369"/>
        <v>21.533000000000001</v>
      </c>
      <c r="O2788">
        <f>_xll.Interpolate($T$6:$T$1168,$U$6:$U$1168,G2788,0,0)</f>
        <v>0</v>
      </c>
      <c r="P2788">
        <f>_xll.Interpolate($T$6:$T$1168,$X$6:$X$1168,G2788,0,0)</f>
        <v>431</v>
      </c>
    </row>
    <row r="2789" spans="1:16" x14ac:dyDescent="0.25">
      <c r="A2789">
        <v>3827</v>
      </c>
      <c r="B2789" t="s">
        <v>2793</v>
      </c>
      <c r="C2789" s="7">
        <v>8349</v>
      </c>
      <c r="D2789">
        <f t="shared" si="362"/>
        <v>347.875</v>
      </c>
      <c r="E2789" s="9">
        <v>42582.875</v>
      </c>
      <c r="F2789" s="8" t="str">
        <f t="shared" si="366"/>
        <v>07-31-16</v>
      </c>
      <c r="G2789" s="8">
        <f t="shared" si="367"/>
        <v>42582</v>
      </c>
      <c r="H2789">
        <f t="shared" si="368"/>
        <v>14823.875</v>
      </c>
      <c r="I2789">
        <v>21.556999999999999</v>
      </c>
      <c r="J2789">
        <v>21.748000000000001</v>
      </c>
      <c r="K2789" s="3">
        <f t="shared" si="364"/>
        <v>21.556999999999999</v>
      </c>
      <c r="L2789">
        <f t="shared" si="365"/>
        <v>21.748000000000001</v>
      </c>
      <c r="M2789">
        <f t="shared" si="363"/>
        <v>21.748000000000001</v>
      </c>
      <c r="N2789" s="3">
        <f t="shared" si="369"/>
        <v>21.748000000000001</v>
      </c>
      <c r="O2789">
        <f>_xll.Interpolate($T$6:$T$1168,$U$6:$U$1168,G2789,0,0)</f>
        <v>0</v>
      </c>
      <c r="P2789">
        <f>_xll.Interpolate($T$6:$T$1168,$X$6:$X$1168,G2789,0,0)</f>
        <v>431</v>
      </c>
    </row>
    <row r="2790" spans="1:16" x14ac:dyDescent="0.25">
      <c r="A2790">
        <v>3828</v>
      </c>
      <c r="B2790" t="s">
        <v>2794</v>
      </c>
      <c r="C2790" s="7">
        <v>8352</v>
      </c>
      <c r="D2790">
        <f t="shared" si="362"/>
        <v>348</v>
      </c>
      <c r="E2790" s="9">
        <v>42583</v>
      </c>
      <c r="F2790" s="8" t="str">
        <f t="shared" si="366"/>
        <v>08-01-16</v>
      </c>
      <c r="G2790" s="8">
        <f t="shared" si="367"/>
        <v>42583</v>
      </c>
      <c r="H2790">
        <f t="shared" si="368"/>
        <v>14824</v>
      </c>
      <c r="I2790">
        <v>21.652000000000001</v>
      </c>
      <c r="J2790">
        <v>21.963000000000001</v>
      </c>
      <c r="K2790" s="3">
        <f t="shared" si="364"/>
        <v>21.652000000000001</v>
      </c>
      <c r="L2790">
        <f t="shared" si="365"/>
        <v>21.963000000000001</v>
      </c>
      <c r="M2790">
        <f t="shared" si="363"/>
        <v>21.963000000000001</v>
      </c>
      <c r="N2790" s="3">
        <f t="shared" si="369"/>
        <v>21.963000000000001</v>
      </c>
      <c r="O2790">
        <f>_xll.Interpolate($T$6:$T$1168,$U$6:$U$1168,G2790,0,0)</f>
        <v>0</v>
      </c>
      <c r="P2790">
        <f>_xll.Interpolate($T$6:$T$1168,$X$6:$X$1168,G2790,0,0)</f>
        <v>431</v>
      </c>
    </row>
    <row r="2791" spans="1:16" x14ac:dyDescent="0.25">
      <c r="A2791">
        <v>3829</v>
      </c>
      <c r="B2791" t="s">
        <v>2795</v>
      </c>
      <c r="C2791" s="7">
        <v>8355</v>
      </c>
      <c r="D2791">
        <f t="shared" si="362"/>
        <v>348.125</v>
      </c>
      <c r="E2791" s="9">
        <v>42583.125</v>
      </c>
      <c r="F2791" s="8" t="str">
        <f t="shared" si="366"/>
        <v>08-01-16</v>
      </c>
      <c r="G2791" s="8">
        <f t="shared" si="367"/>
        <v>42583</v>
      </c>
      <c r="H2791">
        <f t="shared" si="368"/>
        <v>14824.125</v>
      </c>
      <c r="I2791">
        <v>21.652000000000001</v>
      </c>
      <c r="J2791">
        <v>21.986999999999998</v>
      </c>
      <c r="K2791" s="3">
        <f t="shared" si="364"/>
        <v>21.652000000000001</v>
      </c>
      <c r="L2791">
        <f t="shared" si="365"/>
        <v>21.986999999999998</v>
      </c>
      <c r="M2791">
        <f t="shared" si="363"/>
        <v>21.986999999999998</v>
      </c>
      <c r="N2791" s="3">
        <f t="shared" si="369"/>
        <v>21.986999999999998</v>
      </c>
      <c r="O2791">
        <f>_xll.Interpolate($T$6:$T$1168,$U$6:$U$1168,G2791,0,0)</f>
        <v>0</v>
      </c>
      <c r="P2791">
        <f>_xll.Interpolate($T$6:$T$1168,$X$6:$X$1168,G2791,0,0)</f>
        <v>431</v>
      </c>
    </row>
    <row r="2792" spans="1:16" x14ac:dyDescent="0.25">
      <c r="A2792">
        <v>3830</v>
      </c>
      <c r="B2792" t="s">
        <v>2796</v>
      </c>
      <c r="C2792" s="7">
        <v>8358</v>
      </c>
      <c r="D2792">
        <f t="shared" si="362"/>
        <v>348.25</v>
      </c>
      <c r="E2792" s="9">
        <v>42583.25</v>
      </c>
      <c r="F2792" s="8" t="str">
        <f t="shared" si="366"/>
        <v>08-01-16</v>
      </c>
      <c r="G2792" s="8">
        <f t="shared" si="367"/>
        <v>42583</v>
      </c>
      <c r="H2792">
        <f t="shared" si="368"/>
        <v>14824.25</v>
      </c>
      <c r="I2792">
        <v>21.603999999999999</v>
      </c>
      <c r="J2792">
        <v>22.033999999999999</v>
      </c>
      <c r="K2792" s="3">
        <f t="shared" si="364"/>
        <v>21.603999999999999</v>
      </c>
      <c r="L2792">
        <f t="shared" si="365"/>
        <v>22.033999999999999</v>
      </c>
      <c r="M2792">
        <f t="shared" si="363"/>
        <v>22.033999999999999</v>
      </c>
      <c r="N2792" s="3">
        <f t="shared" si="369"/>
        <v>22.033999999999995</v>
      </c>
      <c r="O2792">
        <f>_xll.Interpolate($T$6:$T$1168,$U$6:$U$1168,G2792,0,0)</f>
        <v>0</v>
      </c>
      <c r="P2792">
        <f>_xll.Interpolate($T$6:$T$1168,$X$6:$X$1168,G2792,0,0)</f>
        <v>431</v>
      </c>
    </row>
    <row r="2793" spans="1:16" x14ac:dyDescent="0.25">
      <c r="A2793">
        <v>3831</v>
      </c>
      <c r="B2793" t="s">
        <v>2797</v>
      </c>
      <c r="C2793" s="7">
        <v>8361</v>
      </c>
      <c r="D2793">
        <f t="shared" si="362"/>
        <v>348.375</v>
      </c>
      <c r="E2793" s="9">
        <v>42583.375</v>
      </c>
      <c r="F2793" s="8" t="str">
        <f t="shared" si="366"/>
        <v>08-01-16</v>
      </c>
      <c r="G2793" s="8">
        <f t="shared" si="367"/>
        <v>42583</v>
      </c>
      <c r="H2793">
        <f t="shared" si="368"/>
        <v>14824.375</v>
      </c>
      <c r="I2793">
        <v>21.7</v>
      </c>
      <c r="J2793">
        <v>22.202000000000002</v>
      </c>
      <c r="K2793" s="3">
        <f t="shared" si="364"/>
        <v>21.7</v>
      </c>
      <c r="L2793">
        <f t="shared" si="365"/>
        <v>22.202000000000002</v>
      </c>
      <c r="M2793">
        <f t="shared" si="363"/>
        <v>22.202000000000002</v>
      </c>
      <c r="N2793" s="3">
        <f t="shared" si="369"/>
        <v>22.201999999999998</v>
      </c>
      <c r="O2793">
        <f>_xll.Interpolate($T$6:$T$1168,$U$6:$U$1168,G2793,0,0)</f>
        <v>0</v>
      </c>
      <c r="P2793">
        <f>_xll.Interpolate($T$6:$T$1168,$X$6:$X$1168,G2793,0,0)</f>
        <v>431</v>
      </c>
    </row>
    <row r="2794" spans="1:16" x14ac:dyDescent="0.25">
      <c r="A2794">
        <v>3832</v>
      </c>
      <c r="B2794" t="s">
        <v>2798</v>
      </c>
      <c r="C2794" s="7">
        <v>8364</v>
      </c>
      <c r="D2794">
        <f t="shared" si="362"/>
        <v>348.5</v>
      </c>
      <c r="E2794" s="9">
        <v>42583.5</v>
      </c>
      <c r="F2794" s="8" t="str">
        <f t="shared" si="366"/>
        <v>08-01-16</v>
      </c>
      <c r="G2794" s="8">
        <f t="shared" si="367"/>
        <v>42583</v>
      </c>
      <c r="H2794">
        <f t="shared" si="368"/>
        <v>14824.5</v>
      </c>
      <c r="I2794">
        <v>22.154</v>
      </c>
      <c r="J2794">
        <v>22.13</v>
      </c>
      <c r="K2794" s="3">
        <f t="shared" si="364"/>
        <v>22.154</v>
      </c>
      <c r="L2794">
        <f t="shared" si="365"/>
        <v>22.13</v>
      </c>
      <c r="M2794">
        <f t="shared" si="363"/>
        <v>22.13</v>
      </c>
      <c r="N2794" s="3">
        <f t="shared" si="369"/>
        <v>22.13</v>
      </c>
      <c r="O2794">
        <f>_xll.Interpolate($T$6:$T$1168,$U$6:$U$1168,G2794,0,0)</f>
        <v>0</v>
      </c>
      <c r="P2794">
        <f>_xll.Interpolate($T$6:$T$1168,$X$6:$X$1168,G2794,0,0)</f>
        <v>431</v>
      </c>
    </row>
    <row r="2795" spans="1:16" x14ac:dyDescent="0.25">
      <c r="A2795">
        <v>3833</v>
      </c>
      <c r="B2795" t="s">
        <v>2799</v>
      </c>
      <c r="C2795" s="7">
        <v>8367</v>
      </c>
      <c r="D2795">
        <f t="shared" si="362"/>
        <v>348.625</v>
      </c>
      <c r="E2795" s="9">
        <v>42583.625</v>
      </c>
      <c r="F2795" s="8" t="str">
        <f t="shared" si="366"/>
        <v>08-01-16</v>
      </c>
      <c r="G2795" s="8">
        <f t="shared" si="367"/>
        <v>42583</v>
      </c>
      <c r="H2795">
        <f t="shared" si="368"/>
        <v>14824.625</v>
      </c>
      <c r="I2795">
        <v>22.632999999999999</v>
      </c>
      <c r="J2795">
        <v>21.986999999999998</v>
      </c>
      <c r="K2795" s="3">
        <f t="shared" si="364"/>
        <v>22.632999999999999</v>
      </c>
      <c r="L2795">
        <f t="shared" si="365"/>
        <v>21.986999999999998</v>
      </c>
      <c r="M2795">
        <f t="shared" si="363"/>
        <v>21.986999999999998</v>
      </c>
      <c r="N2795" s="3">
        <f t="shared" si="369"/>
        <v>21.986999999999998</v>
      </c>
      <c r="O2795">
        <f>_xll.Interpolate($T$6:$T$1168,$U$6:$U$1168,G2795,0,0)</f>
        <v>0</v>
      </c>
      <c r="P2795">
        <f>_xll.Interpolate($T$6:$T$1168,$X$6:$X$1168,G2795,0,0)</f>
        <v>431</v>
      </c>
    </row>
    <row r="2796" spans="1:16" x14ac:dyDescent="0.25">
      <c r="A2796">
        <v>3834</v>
      </c>
      <c r="B2796" t="s">
        <v>2800</v>
      </c>
      <c r="C2796" s="7">
        <v>8370</v>
      </c>
      <c r="D2796">
        <f t="shared" si="362"/>
        <v>348.75</v>
      </c>
      <c r="E2796" s="9">
        <v>42583.75</v>
      </c>
      <c r="F2796" s="8" t="str">
        <f t="shared" si="366"/>
        <v>08-01-16</v>
      </c>
      <c r="G2796" s="8">
        <f t="shared" si="367"/>
        <v>42583</v>
      </c>
      <c r="H2796">
        <f t="shared" si="368"/>
        <v>14824.75</v>
      </c>
      <c r="I2796">
        <v>22.25</v>
      </c>
      <c r="J2796">
        <v>22.033999999999999</v>
      </c>
      <c r="K2796" s="3">
        <f t="shared" si="364"/>
        <v>22.25</v>
      </c>
      <c r="L2796">
        <f t="shared" si="365"/>
        <v>22.033999999999999</v>
      </c>
      <c r="M2796">
        <f t="shared" si="363"/>
        <v>22.033999999999999</v>
      </c>
      <c r="N2796" s="3">
        <f t="shared" si="369"/>
        <v>22.033999999999995</v>
      </c>
      <c r="O2796">
        <f>_xll.Interpolate($T$6:$T$1168,$U$6:$U$1168,G2796,0,0)</f>
        <v>0</v>
      </c>
      <c r="P2796">
        <f>_xll.Interpolate($T$6:$T$1168,$X$6:$X$1168,G2796,0,0)</f>
        <v>431</v>
      </c>
    </row>
    <row r="2797" spans="1:16" x14ac:dyDescent="0.25">
      <c r="A2797">
        <v>3835</v>
      </c>
      <c r="B2797" t="s">
        <v>2801</v>
      </c>
      <c r="C2797" s="7">
        <v>8373</v>
      </c>
      <c r="D2797">
        <f t="shared" si="362"/>
        <v>348.875</v>
      </c>
      <c r="E2797" s="9">
        <v>42583.875</v>
      </c>
      <c r="F2797" s="8" t="str">
        <f t="shared" si="366"/>
        <v>08-01-16</v>
      </c>
      <c r="G2797" s="8">
        <f t="shared" si="367"/>
        <v>42583</v>
      </c>
      <c r="H2797">
        <f t="shared" si="368"/>
        <v>14824.875</v>
      </c>
      <c r="I2797">
        <v>21.890999999999998</v>
      </c>
      <c r="J2797">
        <v>21.818999999999999</v>
      </c>
      <c r="K2797" s="3">
        <f t="shared" si="364"/>
        <v>21.890999999999998</v>
      </c>
      <c r="L2797">
        <f t="shared" si="365"/>
        <v>21.818999999999999</v>
      </c>
      <c r="M2797">
        <f t="shared" si="363"/>
        <v>21.818999999999999</v>
      </c>
      <c r="N2797" s="3">
        <f t="shared" si="369"/>
        <v>21.818999999999999</v>
      </c>
      <c r="O2797">
        <f>_xll.Interpolate($T$6:$T$1168,$U$6:$U$1168,G2797,0,0)</f>
        <v>0</v>
      </c>
      <c r="P2797">
        <f>_xll.Interpolate($T$6:$T$1168,$X$6:$X$1168,G2797,0,0)</f>
        <v>431</v>
      </c>
    </row>
    <row r="2798" spans="1:16" x14ac:dyDescent="0.25">
      <c r="A2798">
        <v>3836</v>
      </c>
      <c r="B2798" t="s">
        <v>2802</v>
      </c>
      <c r="C2798" s="7">
        <v>8376</v>
      </c>
      <c r="D2798">
        <f t="shared" si="362"/>
        <v>349</v>
      </c>
      <c r="E2798" s="9">
        <v>42584</v>
      </c>
      <c r="F2798" s="8" t="str">
        <f t="shared" si="366"/>
        <v>08-02-16</v>
      </c>
      <c r="G2798" s="8">
        <f t="shared" si="367"/>
        <v>42584</v>
      </c>
      <c r="H2798">
        <f t="shared" si="368"/>
        <v>14825</v>
      </c>
      <c r="I2798">
        <v>21.795000000000002</v>
      </c>
      <c r="J2798">
        <v>22.033999999999999</v>
      </c>
      <c r="K2798" s="3">
        <f t="shared" si="364"/>
        <v>21.795000000000002</v>
      </c>
      <c r="L2798">
        <f t="shared" si="365"/>
        <v>22.033999999999999</v>
      </c>
      <c r="M2798">
        <f t="shared" si="363"/>
        <v>22.033999999999999</v>
      </c>
      <c r="N2798" s="3">
        <f t="shared" si="369"/>
        <v>22.033999999999995</v>
      </c>
      <c r="O2798">
        <f>_xll.Interpolate($T$6:$T$1168,$U$6:$U$1168,G2798,0,0)</f>
        <v>0</v>
      </c>
      <c r="P2798">
        <f>_xll.Interpolate($T$6:$T$1168,$X$6:$X$1168,G2798,0,0)</f>
        <v>431</v>
      </c>
    </row>
    <row r="2799" spans="1:16" x14ac:dyDescent="0.25">
      <c r="A2799">
        <v>3837</v>
      </c>
      <c r="B2799" t="s">
        <v>2803</v>
      </c>
      <c r="C2799" s="7">
        <v>8379</v>
      </c>
      <c r="D2799">
        <f t="shared" si="362"/>
        <v>349.125</v>
      </c>
      <c r="E2799" s="9">
        <v>42584.125</v>
      </c>
      <c r="F2799" s="8" t="str">
        <f t="shared" si="366"/>
        <v>08-02-16</v>
      </c>
      <c r="G2799" s="8">
        <f t="shared" si="367"/>
        <v>42584</v>
      </c>
      <c r="H2799">
        <f t="shared" si="368"/>
        <v>14825.125</v>
      </c>
      <c r="I2799">
        <v>21.748000000000001</v>
      </c>
      <c r="J2799">
        <v>21.963000000000001</v>
      </c>
      <c r="K2799" s="3">
        <f t="shared" si="364"/>
        <v>21.748000000000001</v>
      </c>
      <c r="L2799">
        <f t="shared" si="365"/>
        <v>21.963000000000001</v>
      </c>
      <c r="M2799">
        <f t="shared" si="363"/>
        <v>21.963000000000001</v>
      </c>
      <c r="N2799" s="3">
        <f t="shared" si="369"/>
        <v>21.963000000000001</v>
      </c>
      <c r="O2799">
        <f>_xll.Interpolate($T$6:$T$1168,$U$6:$U$1168,G2799,0,0)</f>
        <v>0</v>
      </c>
      <c r="P2799">
        <f>_xll.Interpolate($T$6:$T$1168,$X$6:$X$1168,G2799,0,0)</f>
        <v>431</v>
      </c>
    </row>
    <row r="2800" spans="1:16" x14ac:dyDescent="0.25">
      <c r="A2800">
        <v>3838</v>
      </c>
      <c r="B2800" t="s">
        <v>2804</v>
      </c>
      <c r="C2800" s="7">
        <v>8382</v>
      </c>
      <c r="D2800">
        <f t="shared" si="362"/>
        <v>349.25</v>
      </c>
      <c r="E2800" s="9">
        <v>42584.25</v>
      </c>
      <c r="F2800" s="8" t="str">
        <f t="shared" si="366"/>
        <v>08-02-16</v>
      </c>
      <c r="G2800" s="8">
        <f t="shared" si="367"/>
        <v>42584</v>
      </c>
      <c r="H2800">
        <f t="shared" si="368"/>
        <v>14825.25</v>
      </c>
      <c r="I2800">
        <v>21.724</v>
      </c>
      <c r="J2800">
        <v>21.963000000000001</v>
      </c>
      <c r="K2800" s="3">
        <f t="shared" si="364"/>
        <v>21.724</v>
      </c>
      <c r="L2800">
        <f t="shared" si="365"/>
        <v>21.963000000000001</v>
      </c>
      <c r="M2800">
        <f t="shared" si="363"/>
        <v>21.963000000000001</v>
      </c>
      <c r="N2800" s="3">
        <f t="shared" si="369"/>
        <v>21.963000000000001</v>
      </c>
      <c r="O2800">
        <f>_xll.Interpolate($T$6:$T$1168,$U$6:$U$1168,G2800,0,0)</f>
        <v>0</v>
      </c>
      <c r="P2800">
        <f>_xll.Interpolate($T$6:$T$1168,$X$6:$X$1168,G2800,0,0)</f>
        <v>431</v>
      </c>
    </row>
    <row r="2801" spans="1:16" x14ac:dyDescent="0.25">
      <c r="A2801">
        <v>3839</v>
      </c>
      <c r="B2801" t="s">
        <v>2805</v>
      </c>
      <c r="C2801" s="7">
        <v>8385</v>
      </c>
      <c r="D2801">
        <f t="shared" si="362"/>
        <v>349.375</v>
      </c>
      <c r="E2801" s="9">
        <v>42584.375</v>
      </c>
      <c r="F2801" s="8" t="str">
        <f t="shared" si="366"/>
        <v>08-02-16</v>
      </c>
      <c r="G2801" s="8">
        <f t="shared" si="367"/>
        <v>42584</v>
      </c>
      <c r="H2801">
        <f t="shared" si="368"/>
        <v>14825.375</v>
      </c>
      <c r="I2801">
        <v>14.673</v>
      </c>
      <c r="J2801">
        <v>12.243</v>
      </c>
      <c r="K2801" s="3">
        <f t="shared" si="364"/>
        <v>14.673</v>
      </c>
      <c r="L2801">
        <f t="shared" si="365"/>
        <v>12.243</v>
      </c>
      <c r="M2801">
        <f t="shared" si="363"/>
        <v>12.243</v>
      </c>
      <c r="N2801" s="3">
        <f t="shared" si="369"/>
        <v>12.243</v>
      </c>
      <c r="O2801">
        <f>_xll.Interpolate($T$6:$T$1168,$U$6:$U$1168,G2801,0,0)</f>
        <v>0</v>
      </c>
      <c r="P2801">
        <f>_xll.Interpolate($T$6:$T$1168,$X$6:$X$1168,G2801,0,0)</f>
        <v>431</v>
      </c>
    </row>
    <row r="2802" spans="1:16" x14ac:dyDescent="0.25">
      <c r="A2802">
        <v>3840</v>
      </c>
      <c r="B2802" t="s">
        <v>2806</v>
      </c>
      <c r="C2802" s="7">
        <v>8388</v>
      </c>
      <c r="D2802">
        <f t="shared" si="362"/>
        <v>349.5</v>
      </c>
      <c r="E2802" s="9">
        <v>42584.5</v>
      </c>
      <c r="F2802" s="8" t="str">
        <f t="shared" si="366"/>
        <v>08-02-16</v>
      </c>
      <c r="G2802" s="8">
        <f t="shared" si="367"/>
        <v>42584</v>
      </c>
      <c r="H2802">
        <f t="shared" si="368"/>
        <v>14825.5</v>
      </c>
      <c r="I2802">
        <v>20.888999999999999</v>
      </c>
      <c r="J2802">
        <v>22.010999999999999</v>
      </c>
      <c r="K2802" s="3">
        <f t="shared" si="364"/>
        <v>20.888999999999999</v>
      </c>
      <c r="L2802">
        <f t="shared" si="365"/>
        <v>22.010999999999999</v>
      </c>
      <c r="M2802">
        <f t="shared" si="363"/>
        <v>22.010999999999999</v>
      </c>
      <c r="N2802" s="3">
        <f t="shared" si="369"/>
        <v>22.010999999999999</v>
      </c>
      <c r="O2802">
        <f>_xll.Interpolate($T$6:$T$1168,$U$6:$U$1168,G2802,0,0)</f>
        <v>0</v>
      </c>
      <c r="P2802">
        <f>_xll.Interpolate($T$6:$T$1168,$X$6:$X$1168,G2802,0,0)</f>
        <v>431</v>
      </c>
    </row>
    <row r="2803" spans="1:16" x14ac:dyDescent="0.25">
      <c r="A2803">
        <v>3841</v>
      </c>
      <c r="B2803" t="s">
        <v>2807</v>
      </c>
      <c r="C2803" s="7">
        <v>8391</v>
      </c>
      <c r="D2803">
        <f t="shared" si="362"/>
        <v>349.625</v>
      </c>
      <c r="E2803" s="9">
        <v>42584.625</v>
      </c>
      <c r="F2803" s="8" t="str">
        <f t="shared" si="366"/>
        <v>08-02-16</v>
      </c>
      <c r="G2803" s="8">
        <f t="shared" si="367"/>
        <v>42584</v>
      </c>
      <c r="H2803">
        <f t="shared" si="368"/>
        <v>14825.625</v>
      </c>
      <c r="I2803">
        <v>22.489000000000001</v>
      </c>
      <c r="J2803">
        <v>22.25</v>
      </c>
      <c r="K2803" s="3">
        <f t="shared" si="364"/>
        <v>22.489000000000001</v>
      </c>
      <c r="L2803">
        <f t="shared" si="365"/>
        <v>22.25</v>
      </c>
      <c r="M2803">
        <f t="shared" si="363"/>
        <v>22.25</v>
      </c>
      <c r="N2803" s="3">
        <f t="shared" si="369"/>
        <v>22.25</v>
      </c>
      <c r="O2803">
        <f>_xll.Interpolate($T$6:$T$1168,$U$6:$U$1168,G2803,0,0)</f>
        <v>0</v>
      </c>
      <c r="P2803">
        <f>_xll.Interpolate($T$6:$T$1168,$X$6:$X$1168,G2803,0,0)</f>
        <v>431</v>
      </c>
    </row>
    <row r="2804" spans="1:16" x14ac:dyDescent="0.25">
      <c r="A2804">
        <v>3842</v>
      </c>
      <c r="B2804" t="s">
        <v>2808</v>
      </c>
      <c r="C2804" s="7">
        <v>8394</v>
      </c>
      <c r="D2804">
        <f t="shared" ref="D2804:D2867" si="370">C2804/24</f>
        <v>349.75</v>
      </c>
      <c r="E2804" s="9">
        <v>42584.75</v>
      </c>
      <c r="F2804" s="8" t="str">
        <f t="shared" si="366"/>
        <v>08-02-16</v>
      </c>
      <c r="G2804" s="8">
        <f t="shared" si="367"/>
        <v>42584</v>
      </c>
      <c r="H2804">
        <f t="shared" si="368"/>
        <v>14825.75</v>
      </c>
      <c r="I2804">
        <v>22.321000000000002</v>
      </c>
      <c r="J2804">
        <v>22.344999999999999</v>
      </c>
      <c r="K2804" s="3">
        <f t="shared" si="364"/>
        <v>22.321000000000002</v>
      </c>
      <c r="L2804">
        <f t="shared" si="365"/>
        <v>22.344999999999999</v>
      </c>
      <c r="M2804">
        <f t="shared" ref="M2804:M2867" si="371">IF(ISNA(L2804),K2804,L2804)</f>
        <v>22.344999999999999</v>
      </c>
      <c r="N2804" s="3">
        <f t="shared" si="369"/>
        <v>22.344999999999999</v>
      </c>
      <c r="O2804">
        <f>_xll.Interpolate($T$6:$T$1168,$U$6:$U$1168,G2804,0,0)</f>
        <v>0</v>
      </c>
      <c r="P2804">
        <f>_xll.Interpolate($T$6:$T$1168,$X$6:$X$1168,G2804,0,0)</f>
        <v>431</v>
      </c>
    </row>
    <row r="2805" spans="1:16" x14ac:dyDescent="0.25">
      <c r="A2805">
        <v>3843</v>
      </c>
      <c r="B2805" t="s">
        <v>2809</v>
      </c>
      <c r="C2805" s="7">
        <v>8397</v>
      </c>
      <c r="D2805">
        <f t="shared" si="370"/>
        <v>349.875</v>
      </c>
      <c r="E2805" s="9">
        <v>42584.875</v>
      </c>
      <c r="F2805" s="8" t="str">
        <f t="shared" si="366"/>
        <v>08-02-16</v>
      </c>
      <c r="G2805" s="8">
        <f t="shared" si="367"/>
        <v>42584</v>
      </c>
      <c r="H2805">
        <f t="shared" si="368"/>
        <v>14825.875</v>
      </c>
      <c r="I2805">
        <v>22.033999999999999</v>
      </c>
      <c r="J2805">
        <v>22.465</v>
      </c>
      <c r="K2805" s="3">
        <f t="shared" si="364"/>
        <v>22.033999999999999</v>
      </c>
      <c r="L2805">
        <f t="shared" si="365"/>
        <v>22.465</v>
      </c>
      <c r="M2805">
        <f t="shared" si="371"/>
        <v>22.465</v>
      </c>
      <c r="N2805" s="3">
        <f t="shared" si="369"/>
        <v>22.464999999999996</v>
      </c>
      <c r="O2805">
        <f>_xll.Interpolate($T$6:$T$1168,$U$6:$U$1168,G2805,0,0)</f>
        <v>0</v>
      </c>
      <c r="P2805">
        <f>_xll.Interpolate($T$6:$T$1168,$X$6:$X$1168,G2805,0,0)</f>
        <v>431</v>
      </c>
    </row>
    <row r="2806" spans="1:16" x14ac:dyDescent="0.25">
      <c r="A2806">
        <v>3844</v>
      </c>
      <c r="B2806" t="s">
        <v>2810</v>
      </c>
      <c r="C2806" s="7">
        <v>8400</v>
      </c>
      <c r="D2806">
        <f t="shared" si="370"/>
        <v>350</v>
      </c>
      <c r="E2806" s="9">
        <v>42585</v>
      </c>
      <c r="F2806" s="8" t="str">
        <f t="shared" si="366"/>
        <v>08-03-16</v>
      </c>
      <c r="G2806" s="8">
        <f t="shared" si="367"/>
        <v>42585</v>
      </c>
      <c r="H2806">
        <f t="shared" si="368"/>
        <v>14826</v>
      </c>
      <c r="I2806">
        <v>22.033999999999999</v>
      </c>
      <c r="J2806">
        <v>22.465</v>
      </c>
      <c r="K2806" s="3">
        <f t="shared" si="364"/>
        <v>22.033999999999999</v>
      </c>
      <c r="L2806">
        <f t="shared" si="365"/>
        <v>22.465</v>
      </c>
      <c r="M2806">
        <f t="shared" si="371"/>
        <v>22.465</v>
      </c>
      <c r="N2806" s="3">
        <f t="shared" si="369"/>
        <v>22.464999999999996</v>
      </c>
      <c r="O2806">
        <f>_xll.Interpolate($T$6:$T$1168,$U$6:$U$1168,G2806,0,0)</f>
        <v>0</v>
      </c>
      <c r="P2806">
        <f>_xll.Interpolate($T$6:$T$1168,$X$6:$X$1168,G2806,0,0)</f>
        <v>431</v>
      </c>
    </row>
    <row r="2807" spans="1:16" x14ac:dyDescent="0.25">
      <c r="A2807">
        <v>3845</v>
      </c>
      <c r="B2807" t="s">
        <v>2811</v>
      </c>
      <c r="C2807" s="7">
        <v>8403</v>
      </c>
      <c r="D2807">
        <f t="shared" si="370"/>
        <v>350.125</v>
      </c>
      <c r="E2807" s="9">
        <v>42585.125</v>
      </c>
      <c r="F2807" s="8" t="str">
        <f t="shared" si="366"/>
        <v>08-03-16</v>
      </c>
      <c r="G2807" s="8">
        <f t="shared" si="367"/>
        <v>42585</v>
      </c>
      <c r="H2807">
        <f t="shared" si="368"/>
        <v>14826.125</v>
      </c>
      <c r="I2807">
        <v>21.986999999999998</v>
      </c>
      <c r="J2807">
        <v>22.344999999999999</v>
      </c>
      <c r="K2807" s="3">
        <f t="shared" si="364"/>
        <v>21.986999999999998</v>
      </c>
      <c r="L2807">
        <f t="shared" si="365"/>
        <v>22.344999999999999</v>
      </c>
      <c r="M2807">
        <f t="shared" si="371"/>
        <v>22.344999999999999</v>
      </c>
      <c r="N2807" s="3">
        <f t="shared" si="369"/>
        <v>22.344999999999999</v>
      </c>
      <c r="O2807">
        <f>_xll.Interpolate($T$6:$T$1168,$U$6:$U$1168,G2807,0,0)</f>
        <v>0</v>
      </c>
      <c r="P2807">
        <f>_xll.Interpolate($T$6:$T$1168,$X$6:$X$1168,G2807,0,0)</f>
        <v>431</v>
      </c>
    </row>
    <row r="2808" spans="1:16" x14ac:dyDescent="0.25">
      <c r="A2808">
        <v>3846</v>
      </c>
      <c r="B2808" t="s">
        <v>2812</v>
      </c>
      <c r="C2808" s="7">
        <v>8406</v>
      </c>
      <c r="D2808">
        <f t="shared" si="370"/>
        <v>350.25</v>
      </c>
      <c r="E2808" s="9">
        <v>42585.25</v>
      </c>
      <c r="F2808" s="8" t="str">
        <f t="shared" si="366"/>
        <v>08-03-16</v>
      </c>
      <c r="G2808" s="8">
        <f t="shared" si="367"/>
        <v>42585</v>
      </c>
      <c r="H2808">
        <f t="shared" si="368"/>
        <v>14826.25</v>
      </c>
      <c r="I2808">
        <v>21.914999999999999</v>
      </c>
      <c r="J2808">
        <v>22.274000000000001</v>
      </c>
      <c r="K2808" s="3">
        <f t="shared" si="364"/>
        <v>21.914999999999999</v>
      </c>
      <c r="L2808">
        <f t="shared" si="365"/>
        <v>22.274000000000001</v>
      </c>
      <c r="M2808">
        <f t="shared" si="371"/>
        <v>22.274000000000001</v>
      </c>
      <c r="N2808" s="3">
        <f t="shared" si="369"/>
        <v>22.274000000000001</v>
      </c>
      <c r="O2808">
        <f>_xll.Interpolate($T$6:$T$1168,$U$6:$U$1168,G2808,0,0)</f>
        <v>0</v>
      </c>
      <c r="P2808">
        <f>_xll.Interpolate($T$6:$T$1168,$X$6:$X$1168,G2808,0,0)</f>
        <v>431</v>
      </c>
    </row>
    <row r="2809" spans="1:16" x14ac:dyDescent="0.25">
      <c r="A2809">
        <v>3847</v>
      </c>
      <c r="B2809" t="s">
        <v>2813</v>
      </c>
      <c r="C2809" s="7">
        <v>8409</v>
      </c>
      <c r="D2809">
        <f t="shared" si="370"/>
        <v>350.375</v>
      </c>
      <c r="E2809" s="9">
        <v>42585.375</v>
      </c>
      <c r="F2809" s="8" t="str">
        <f t="shared" si="366"/>
        <v>08-03-16</v>
      </c>
      <c r="G2809" s="8">
        <f t="shared" si="367"/>
        <v>42585</v>
      </c>
      <c r="H2809">
        <f t="shared" si="368"/>
        <v>14826.375</v>
      </c>
      <c r="I2809">
        <v>22.010999999999999</v>
      </c>
      <c r="J2809">
        <v>22.417000000000002</v>
      </c>
      <c r="K2809" s="3">
        <f t="shared" si="364"/>
        <v>22.010999999999999</v>
      </c>
      <c r="L2809">
        <f t="shared" si="365"/>
        <v>22.417000000000002</v>
      </c>
      <c r="M2809">
        <f t="shared" si="371"/>
        <v>22.417000000000002</v>
      </c>
      <c r="N2809" s="3">
        <f t="shared" si="369"/>
        <v>22.417000000000002</v>
      </c>
      <c r="O2809">
        <f>_xll.Interpolate($T$6:$T$1168,$U$6:$U$1168,G2809,0,0)</f>
        <v>0</v>
      </c>
      <c r="P2809">
        <f>_xll.Interpolate($T$6:$T$1168,$X$6:$X$1168,G2809,0,0)</f>
        <v>431</v>
      </c>
    </row>
    <row r="2810" spans="1:16" x14ac:dyDescent="0.25">
      <c r="A2810">
        <v>3848</v>
      </c>
      <c r="B2810" t="s">
        <v>2814</v>
      </c>
      <c r="C2810" s="7">
        <v>8412</v>
      </c>
      <c r="D2810">
        <f t="shared" si="370"/>
        <v>350.5</v>
      </c>
      <c r="E2810" s="9">
        <v>42585.5</v>
      </c>
      <c r="F2810" s="8" t="str">
        <f t="shared" si="366"/>
        <v>08-03-16</v>
      </c>
      <c r="G2810" s="8">
        <f t="shared" si="367"/>
        <v>42585</v>
      </c>
      <c r="H2810">
        <f t="shared" si="368"/>
        <v>14826.5</v>
      </c>
      <c r="I2810">
        <v>22.417000000000002</v>
      </c>
      <c r="J2810">
        <v>22.274000000000001</v>
      </c>
      <c r="K2810" s="3">
        <f t="shared" si="364"/>
        <v>22.417000000000002</v>
      </c>
      <c r="L2810">
        <f t="shared" si="365"/>
        <v>22.274000000000001</v>
      </c>
      <c r="M2810">
        <f t="shared" si="371"/>
        <v>22.274000000000001</v>
      </c>
      <c r="N2810" s="3">
        <f t="shared" si="369"/>
        <v>22.274000000000001</v>
      </c>
      <c r="O2810">
        <f>_xll.Interpolate($T$6:$T$1168,$U$6:$U$1168,G2810,0,0)</f>
        <v>0</v>
      </c>
      <c r="P2810">
        <f>_xll.Interpolate($T$6:$T$1168,$X$6:$X$1168,G2810,0,0)</f>
        <v>431</v>
      </c>
    </row>
    <row r="2811" spans="1:16" x14ac:dyDescent="0.25">
      <c r="A2811">
        <v>3849</v>
      </c>
      <c r="B2811" t="s">
        <v>2815</v>
      </c>
      <c r="C2811" s="7">
        <v>8415</v>
      </c>
      <c r="D2811">
        <f t="shared" si="370"/>
        <v>350.625</v>
      </c>
      <c r="E2811" s="9">
        <v>42585.625</v>
      </c>
      <c r="F2811" s="8" t="str">
        <f t="shared" si="366"/>
        <v>08-03-16</v>
      </c>
      <c r="G2811" s="8">
        <f t="shared" si="367"/>
        <v>42585</v>
      </c>
      <c r="H2811">
        <f t="shared" si="368"/>
        <v>14826.625</v>
      </c>
      <c r="I2811">
        <v>22.824000000000002</v>
      </c>
      <c r="J2811">
        <v>22.417000000000002</v>
      </c>
      <c r="K2811" s="3">
        <f t="shared" si="364"/>
        <v>22.824000000000002</v>
      </c>
      <c r="L2811">
        <f t="shared" si="365"/>
        <v>22.417000000000002</v>
      </c>
      <c r="M2811">
        <f t="shared" si="371"/>
        <v>22.417000000000002</v>
      </c>
      <c r="N2811" s="3">
        <f t="shared" si="369"/>
        <v>22.417000000000002</v>
      </c>
      <c r="O2811">
        <f>_xll.Interpolate($T$6:$T$1168,$U$6:$U$1168,G2811,0,0)</f>
        <v>0</v>
      </c>
      <c r="P2811">
        <f>_xll.Interpolate($T$6:$T$1168,$X$6:$X$1168,G2811,0,0)</f>
        <v>431</v>
      </c>
    </row>
    <row r="2812" spans="1:16" x14ac:dyDescent="0.25">
      <c r="A2812">
        <v>3850</v>
      </c>
      <c r="B2812" t="s">
        <v>2816</v>
      </c>
      <c r="C2812" s="7">
        <v>8418</v>
      </c>
      <c r="D2812">
        <f t="shared" si="370"/>
        <v>350.75</v>
      </c>
      <c r="E2812" s="9">
        <v>42585.75</v>
      </c>
      <c r="F2812" s="8" t="str">
        <f t="shared" si="366"/>
        <v>08-03-16</v>
      </c>
      <c r="G2812" s="8">
        <f t="shared" si="367"/>
        <v>42585</v>
      </c>
      <c r="H2812">
        <f t="shared" si="368"/>
        <v>14826.75</v>
      </c>
      <c r="I2812">
        <v>22.632999999999999</v>
      </c>
      <c r="J2812">
        <v>22.561</v>
      </c>
      <c r="K2812" s="3">
        <f t="shared" si="364"/>
        <v>22.632999999999999</v>
      </c>
      <c r="L2812">
        <f t="shared" si="365"/>
        <v>22.561</v>
      </c>
      <c r="M2812">
        <f t="shared" si="371"/>
        <v>22.561</v>
      </c>
      <c r="N2812" s="3">
        <f t="shared" si="369"/>
        <v>22.561</v>
      </c>
      <c r="O2812">
        <f>_xll.Interpolate($T$6:$T$1168,$U$6:$U$1168,G2812,0,0)</f>
        <v>0</v>
      </c>
      <c r="P2812">
        <f>_xll.Interpolate($T$6:$T$1168,$X$6:$X$1168,G2812,0,0)</f>
        <v>431</v>
      </c>
    </row>
    <row r="2813" spans="1:16" x14ac:dyDescent="0.25">
      <c r="A2813">
        <v>3851</v>
      </c>
      <c r="B2813" t="s">
        <v>2817</v>
      </c>
      <c r="C2813" s="7">
        <v>8421</v>
      </c>
      <c r="D2813">
        <f t="shared" si="370"/>
        <v>350.875</v>
      </c>
      <c r="E2813" s="9">
        <v>42585.875</v>
      </c>
      <c r="F2813" s="8" t="str">
        <f t="shared" si="366"/>
        <v>08-03-16</v>
      </c>
      <c r="G2813" s="8">
        <f t="shared" si="367"/>
        <v>42585</v>
      </c>
      <c r="H2813">
        <f t="shared" si="368"/>
        <v>14826.875</v>
      </c>
      <c r="I2813">
        <v>22.321000000000002</v>
      </c>
      <c r="J2813">
        <v>22.536999999999999</v>
      </c>
      <c r="K2813" s="3">
        <f t="shared" si="364"/>
        <v>22.321000000000002</v>
      </c>
      <c r="L2813">
        <f t="shared" si="365"/>
        <v>22.536999999999999</v>
      </c>
      <c r="M2813">
        <f t="shared" si="371"/>
        <v>22.536999999999999</v>
      </c>
      <c r="N2813" s="3">
        <f t="shared" si="369"/>
        <v>22.536999999999999</v>
      </c>
      <c r="O2813">
        <f>_xll.Interpolate($T$6:$T$1168,$U$6:$U$1168,G2813,0,0)</f>
        <v>0</v>
      </c>
      <c r="P2813">
        <f>_xll.Interpolate($T$6:$T$1168,$X$6:$X$1168,G2813,0,0)</f>
        <v>431</v>
      </c>
    </row>
    <row r="2814" spans="1:16" x14ac:dyDescent="0.25">
      <c r="A2814">
        <v>3852</v>
      </c>
      <c r="B2814" t="s">
        <v>2818</v>
      </c>
      <c r="C2814" s="7">
        <v>8424</v>
      </c>
      <c r="D2814">
        <f t="shared" si="370"/>
        <v>351</v>
      </c>
      <c r="E2814" s="9">
        <v>42586</v>
      </c>
      <c r="F2814" s="8" t="str">
        <f t="shared" si="366"/>
        <v>08-04-16</v>
      </c>
      <c r="G2814" s="8">
        <f t="shared" si="367"/>
        <v>42586</v>
      </c>
      <c r="H2814">
        <f t="shared" si="368"/>
        <v>14827</v>
      </c>
      <c r="I2814">
        <v>22.297999999999998</v>
      </c>
      <c r="J2814">
        <v>22.681000000000001</v>
      </c>
      <c r="K2814" s="3">
        <f t="shared" si="364"/>
        <v>22.297999999999998</v>
      </c>
      <c r="L2814">
        <f t="shared" si="365"/>
        <v>22.681000000000001</v>
      </c>
      <c r="M2814">
        <f t="shared" si="371"/>
        <v>22.681000000000001</v>
      </c>
      <c r="N2814" s="3">
        <f t="shared" si="369"/>
        <v>22.681000000000001</v>
      </c>
      <c r="O2814">
        <f>_xll.Interpolate($T$6:$T$1168,$U$6:$U$1168,G2814,0,0)</f>
        <v>0</v>
      </c>
      <c r="P2814">
        <f>_xll.Interpolate($T$6:$T$1168,$X$6:$X$1168,G2814,0,0)</f>
        <v>442</v>
      </c>
    </row>
    <row r="2815" spans="1:16" x14ac:dyDescent="0.25">
      <c r="A2815">
        <v>3853</v>
      </c>
      <c r="B2815" t="s">
        <v>2819</v>
      </c>
      <c r="C2815" s="7">
        <v>8427</v>
      </c>
      <c r="D2815">
        <f t="shared" si="370"/>
        <v>351.125</v>
      </c>
      <c r="E2815" s="9">
        <v>42586.125</v>
      </c>
      <c r="F2815" s="8" t="str">
        <f t="shared" si="366"/>
        <v>08-04-16</v>
      </c>
      <c r="G2815" s="8">
        <f t="shared" si="367"/>
        <v>42586</v>
      </c>
      <c r="H2815">
        <f t="shared" si="368"/>
        <v>14827.125</v>
      </c>
      <c r="I2815">
        <v>22.178000000000001</v>
      </c>
      <c r="J2815">
        <v>22.513000000000002</v>
      </c>
      <c r="K2815" s="3">
        <f t="shared" si="364"/>
        <v>22.178000000000001</v>
      </c>
      <c r="L2815">
        <f t="shared" si="365"/>
        <v>22.513000000000002</v>
      </c>
      <c r="M2815">
        <f t="shared" si="371"/>
        <v>22.513000000000002</v>
      </c>
      <c r="N2815" s="3">
        <f t="shared" si="369"/>
        <v>22.513000000000002</v>
      </c>
      <c r="O2815">
        <f>_xll.Interpolate($T$6:$T$1168,$U$6:$U$1168,G2815,0,0)</f>
        <v>0</v>
      </c>
      <c r="P2815">
        <f>_xll.Interpolate($T$6:$T$1168,$X$6:$X$1168,G2815,0,0)</f>
        <v>442</v>
      </c>
    </row>
    <row r="2816" spans="1:16" x14ac:dyDescent="0.25">
      <c r="A2816">
        <v>3854</v>
      </c>
      <c r="B2816" t="s">
        <v>2820</v>
      </c>
      <c r="C2816" s="7">
        <v>8430</v>
      </c>
      <c r="D2816">
        <f t="shared" si="370"/>
        <v>351.25</v>
      </c>
      <c r="E2816" s="9">
        <v>42586.25</v>
      </c>
      <c r="F2816" s="8" t="str">
        <f t="shared" si="366"/>
        <v>08-04-16</v>
      </c>
      <c r="G2816" s="8">
        <f t="shared" si="367"/>
        <v>42586</v>
      </c>
      <c r="H2816">
        <f t="shared" si="368"/>
        <v>14827.25</v>
      </c>
      <c r="I2816">
        <v>22.202000000000002</v>
      </c>
      <c r="J2816">
        <v>22.513000000000002</v>
      </c>
      <c r="K2816" s="3">
        <f t="shared" si="364"/>
        <v>22.202000000000002</v>
      </c>
      <c r="L2816">
        <f t="shared" si="365"/>
        <v>22.513000000000002</v>
      </c>
      <c r="M2816">
        <f t="shared" si="371"/>
        <v>22.513000000000002</v>
      </c>
      <c r="N2816" s="3">
        <f t="shared" si="369"/>
        <v>22.513000000000002</v>
      </c>
      <c r="O2816">
        <f>_xll.Interpolate($T$6:$T$1168,$U$6:$U$1168,G2816,0,0)</f>
        <v>0</v>
      </c>
      <c r="P2816">
        <f>_xll.Interpolate($T$6:$T$1168,$X$6:$X$1168,G2816,0,0)</f>
        <v>442</v>
      </c>
    </row>
    <row r="2817" spans="1:16" x14ac:dyDescent="0.25">
      <c r="A2817">
        <v>3855</v>
      </c>
      <c r="B2817" t="s">
        <v>2821</v>
      </c>
      <c r="C2817" s="7">
        <v>8433</v>
      </c>
      <c r="D2817">
        <f t="shared" si="370"/>
        <v>351.375</v>
      </c>
      <c r="E2817" s="9">
        <v>42586.375</v>
      </c>
      <c r="F2817" s="8" t="str">
        <f t="shared" si="366"/>
        <v>08-04-16</v>
      </c>
      <c r="G2817" s="8">
        <f t="shared" si="367"/>
        <v>42586</v>
      </c>
      <c r="H2817">
        <f t="shared" si="368"/>
        <v>14827.375</v>
      </c>
      <c r="I2817">
        <v>22.106000000000002</v>
      </c>
      <c r="J2817">
        <v>22.489000000000001</v>
      </c>
      <c r="K2817" s="3">
        <f t="shared" si="364"/>
        <v>22.106000000000002</v>
      </c>
      <c r="L2817">
        <f t="shared" si="365"/>
        <v>22.489000000000001</v>
      </c>
      <c r="M2817">
        <f t="shared" si="371"/>
        <v>22.489000000000001</v>
      </c>
      <c r="N2817" s="3">
        <f t="shared" si="369"/>
        <v>22.489000000000001</v>
      </c>
      <c r="O2817">
        <f>_xll.Interpolate($T$6:$T$1168,$U$6:$U$1168,G2817,0,0)</f>
        <v>0</v>
      </c>
      <c r="P2817">
        <f>_xll.Interpolate($T$6:$T$1168,$X$6:$X$1168,G2817,0,0)</f>
        <v>442</v>
      </c>
    </row>
    <row r="2818" spans="1:16" x14ac:dyDescent="0.25">
      <c r="A2818">
        <v>3856</v>
      </c>
      <c r="B2818" t="s">
        <v>2822</v>
      </c>
      <c r="C2818" s="7">
        <v>8436</v>
      </c>
      <c r="D2818">
        <f t="shared" si="370"/>
        <v>351.5</v>
      </c>
      <c r="E2818" s="9">
        <v>42586.5</v>
      </c>
      <c r="F2818" s="8" t="str">
        <f t="shared" si="366"/>
        <v>08-04-16</v>
      </c>
      <c r="G2818" s="8">
        <f t="shared" si="367"/>
        <v>42586</v>
      </c>
      <c r="H2818">
        <f t="shared" si="368"/>
        <v>14827.5</v>
      </c>
      <c r="I2818">
        <v>22.513000000000002</v>
      </c>
      <c r="J2818">
        <v>22.440999999999999</v>
      </c>
      <c r="K2818" s="3">
        <f t="shared" si="364"/>
        <v>22.513000000000002</v>
      </c>
      <c r="L2818">
        <f t="shared" si="365"/>
        <v>22.440999999999999</v>
      </c>
      <c r="M2818">
        <f t="shared" si="371"/>
        <v>22.440999999999999</v>
      </c>
      <c r="N2818" s="3">
        <f t="shared" si="369"/>
        <v>22.440999999999995</v>
      </c>
      <c r="O2818">
        <f>_xll.Interpolate($T$6:$T$1168,$U$6:$U$1168,G2818,0,0)</f>
        <v>0</v>
      </c>
      <c r="P2818">
        <f>_xll.Interpolate($T$6:$T$1168,$X$6:$X$1168,G2818,0,0)</f>
        <v>442</v>
      </c>
    </row>
    <row r="2819" spans="1:16" x14ac:dyDescent="0.25">
      <c r="A2819">
        <v>3857</v>
      </c>
      <c r="B2819" t="s">
        <v>2823</v>
      </c>
      <c r="C2819" s="7">
        <v>8439</v>
      </c>
      <c r="D2819">
        <f t="shared" si="370"/>
        <v>351.625</v>
      </c>
      <c r="E2819" s="9">
        <v>42586.625</v>
      </c>
      <c r="F2819" s="8" t="str">
        <f t="shared" si="366"/>
        <v>08-04-16</v>
      </c>
      <c r="G2819" s="8">
        <f t="shared" si="367"/>
        <v>42586</v>
      </c>
      <c r="H2819">
        <f t="shared" si="368"/>
        <v>14827.625</v>
      </c>
      <c r="I2819">
        <v>22.943999999999999</v>
      </c>
      <c r="J2819">
        <v>22.465</v>
      </c>
      <c r="K2819" s="3">
        <f t="shared" si="364"/>
        <v>22.943999999999999</v>
      </c>
      <c r="L2819">
        <f t="shared" si="365"/>
        <v>22.465</v>
      </c>
      <c r="M2819">
        <f t="shared" si="371"/>
        <v>22.465</v>
      </c>
      <c r="N2819" s="3">
        <f t="shared" si="369"/>
        <v>22.465</v>
      </c>
      <c r="O2819">
        <f>_xll.Interpolate($T$6:$T$1168,$U$6:$U$1168,G2819,0,0)</f>
        <v>0</v>
      </c>
      <c r="P2819">
        <f>_xll.Interpolate($T$6:$T$1168,$X$6:$X$1168,G2819,0,0)</f>
        <v>442</v>
      </c>
    </row>
    <row r="2820" spans="1:16" x14ac:dyDescent="0.25">
      <c r="A2820">
        <v>3858</v>
      </c>
      <c r="B2820" t="s">
        <v>2824</v>
      </c>
      <c r="C2820" s="7">
        <v>8442</v>
      </c>
      <c r="D2820">
        <f t="shared" si="370"/>
        <v>351.75</v>
      </c>
      <c r="E2820" s="9">
        <v>42586.75</v>
      </c>
      <c r="F2820" s="8" t="str">
        <f t="shared" si="366"/>
        <v>08-04-16</v>
      </c>
      <c r="G2820" s="8">
        <f t="shared" si="367"/>
        <v>42586</v>
      </c>
      <c r="H2820">
        <f t="shared" si="368"/>
        <v>14827.75</v>
      </c>
      <c r="I2820">
        <v>22.704999999999998</v>
      </c>
      <c r="J2820">
        <v>22.561</v>
      </c>
      <c r="K2820" s="3">
        <f t="shared" si="364"/>
        <v>22.704999999999998</v>
      </c>
      <c r="L2820">
        <f t="shared" si="365"/>
        <v>22.561</v>
      </c>
      <c r="M2820">
        <f t="shared" si="371"/>
        <v>22.561</v>
      </c>
      <c r="N2820" s="3">
        <f t="shared" si="369"/>
        <v>22.561</v>
      </c>
      <c r="O2820">
        <f>_xll.Interpolate($T$6:$T$1168,$U$6:$U$1168,G2820,0,0)</f>
        <v>0</v>
      </c>
      <c r="P2820">
        <f>_xll.Interpolate($T$6:$T$1168,$X$6:$X$1168,G2820,0,0)</f>
        <v>442</v>
      </c>
    </row>
    <row r="2821" spans="1:16" x14ac:dyDescent="0.25">
      <c r="A2821">
        <v>3859</v>
      </c>
      <c r="B2821" t="s">
        <v>2825</v>
      </c>
      <c r="C2821" s="7">
        <v>8445</v>
      </c>
      <c r="D2821">
        <f t="shared" si="370"/>
        <v>351.875</v>
      </c>
      <c r="E2821" s="9">
        <v>42586.875</v>
      </c>
      <c r="F2821" s="8" t="str">
        <f t="shared" si="366"/>
        <v>08-04-16</v>
      </c>
      <c r="G2821" s="8">
        <f t="shared" si="367"/>
        <v>42586</v>
      </c>
      <c r="H2821">
        <f t="shared" si="368"/>
        <v>14827.875</v>
      </c>
      <c r="I2821">
        <v>22.561</v>
      </c>
      <c r="J2821">
        <v>22.92</v>
      </c>
      <c r="K2821" s="3">
        <f t="shared" si="364"/>
        <v>22.561</v>
      </c>
      <c r="L2821">
        <f t="shared" si="365"/>
        <v>22.92</v>
      </c>
      <c r="M2821">
        <f t="shared" si="371"/>
        <v>22.92</v>
      </c>
      <c r="N2821" s="3">
        <f t="shared" si="369"/>
        <v>22.92</v>
      </c>
      <c r="O2821">
        <f>_xll.Interpolate($T$6:$T$1168,$U$6:$U$1168,G2821,0,0)</f>
        <v>0</v>
      </c>
      <c r="P2821">
        <f>_xll.Interpolate($T$6:$T$1168,$X$6:$X$1168,G2821,0,0)</f>
        <v>442</v>
      </c>
    </row>
    <row r="2822" spans="1:16" x14ac:dyDescent="0.25">
      <c r="A2822">
        <v>3860</v>
      </c>
      <c r="B2822" t="s">
        <v>2826</v>
      </c>
      <c r="C2822" s="7">
        <v>8448</v>
      </c>
      <c r="D2822">
        <f t="shared" si="370"/>
        <v>352</v>
      </c>
      <c r="E2822" s="9">
        <v>42587</v>
      </c>
      <c r="F2822" s="8" t="str">
        <f t="shared" si="366"/>
        <v>08-05-16</v>
      </c>
      <c r="G2822" s="8">
        <f t="shared" si="367"/>
        <v>42587</v>
      </c>
      <c r="H2822">
        <f t="shared" si="368"/>
        <v>14828</v>
      </c>
      <c r="I2822">
        <v>22.369</v>
      </c>
      <c r="J2822">
        <v>23.135999999999999</v>
      </c>
      <c r="K2822" s="3">
        <f t="shared" ref="K2822:K2885" si="372">IF(I2822&lt;3,NA(),I2822)</f>
        <v>22.369</v>
      </c>
      <c r="L2822">
        <f t="shared" ref="L2822:L2885" si="373">IF(J2822&lt;1,NA(),J2822)</f>
        <v>23.135999999999999</v>
      </c>
      <c r="M2822">
        <f t="shared" si="371"/>
        <v>23.135999999999999</v>
      </c>
      <c r="N2822" s="3">
        <f t="shared" si="369"/>
        <v>23.135999999999999</v>
      </c>
      <c r="O2822">
        <f>_xll.Interpolate($T$6:$T$1168,$U$6:$U$1168,G2822,0,0)</f>
        <v>0</v>
      </c>
      <c r="P2822">
        <f>_xll.Interpolate($T$6:$T$1168,$X$6:$X$1168,G2822,0,0)</f>
        <v>442</v>
      </c>
    </row>
    <row r="2823" spans="1:16" x14ac:dyDescent="0.25">
      <c r="A2823">
        <v>3861</v>
      </c>
      <c r="B2823" t="s">
        <v>2827</v>
      </c>
      <c r="C2823" s="7">
        <v>8451</v>
      </c>
      <c r="D2823">
        <f t="shared" si="370"/>
        <v>352.125</v>
      </c>
      <c r="E2823" s="9">
        <v>42587.125</v>
      </c>
      <c r="F2823" s="8" t="str">
        <f t="shared" ref="F2823:F2886" si="374">TEXT(E2823,"MM-DD-YY")</f>
        <v>08-05-16</v>
      </c>
      <c r="G2823" s="8">
        <f t="shared" ref="G2823:G2886" si="375">DATEVALUE(F2823)</f>
        <v>42587</v>
      </c>
      <c r="H2823">
        <f t="shared" ref="H2823:H2886" si="376">14476+D2823</f>
        <v>14828.125</v>
      </c>
      <c r="I2823">
        <v>22.344999999999999</v>
      </c>
      <c r="J2823">
        <v>22.728999999999999</v>
      </c>
      <c r="K2823" s="3">
        <f t="shared" si="372"/>
        <v>22.344999999999999</v>
      </c>
      <c r="L2823">
        <f t="shared" si="373"/>
        <v>22.728999999999999</v>
      </c>
      <c r="M2823">
        <f t="shared" si="371"/>
        <v>22.728999999999999</v>
      </c>
      <c r="N2823" s="3">
        <f t="shared" ref="N2823:N2886" si="377">IF(AND(ISNUMBER(K2823),ISNUMBER(L2823)),(O2823*K2823+L2823*P2823)/(O2823+P2823),IF(ISNA(L2823),K2823,L2823))</f>
        <v>22.728999999999999</v>
      </c>
      <c r="O2823">
        <f>_xll.Interpolate($T$6:$T$1168,$U$6:$U$1168,G2823,0,0)</f>
        <v>0</v>
      </c>
      <c r="P2823">
        <f>_xll.Interpolate($T$6:$T$1168,$X$6:$X$1168,G2823,0,0)</f>
        <v>442</v>
      </c>
    </row>
    <row r="2824" spans="1:16" x14ac:dyDescent="0.25">
      <c r="A2824">
        <v>3862</v>
      </c>
      <c r="B2824" t="s">
        <v>2828</v>
      </c>
      <c r="C2824" s="7">
        <v>8454</v>
      </c>
      <c r="D2824">
        <f t="shared" si="370"/>
        <v>352.25</v>
      </c>
      <c r="E2824" s="9">
        <v>42587.25</v>
      </c>
      <c r="F2824" s="8" t="str">
        <f t="shared" si="374"/>
        <v>08-05-16</v>
      </c>
      <c r="G2824" s="8">
        <f t="shared" si="375"/>
        <v>42587</v>
      </c>
      <c r="H2824">
        <f t="shared" si="376"/>
        <v>14828.25</v>
      </c>
      <c r="I2824">
        <v>22.225999999999999</v>
      </c>
      <c r="J2824">
        <v>22.992000000000001</v>
      </c>
      <c r="K2824" s="3">
        <f t="shared" si="372"/>
        <v>22.225999999999999</v>
      </c>
      <c r="L2824">
        <f t="shared" si="373"/>
        <v>22.992000000000001</v>
      </c>
      <c r="M2824">
        <f t="shared" si="371"/>
        <v>22.992000000000001</v>
      </c>
      <c r="N2824" s="3">
        <f t="shared" si="377"/>
        <v>22.992000000000001</v>
      </c>
      <c r="O2824">
        <f>_xll.Interpolate($T$6:$T$1168,$U$6:$U$1168,G2824,0,0)</f>
        <v>0</v>
      </c>
      <c r="P2824">
        <f>_xll.Interpolate($T$6:$T$1168,$X$6:$X$1168,G2824,0,0)</f>
        <v>442</v>
      </c>
    </row>
    <row r="2825" spans="1:16" x14ac:dyDescent="0.25">
      <c r="A2825">
        <v>3863</v>
      </c>
      <c r="B2825" t="s">
        <v>2829</v>
      </c>
      <c r="C2825" s="7">
        <v>8457</v>
      </c>
      <c r="D2825">
        <f t="shared" si="370"/>
        <v>352.375</v>
      </c>
      <c r="E2825" s="9">
        <v>42587.375</v>
      </c>
      <c r="F2825" s="8" t="str">
        <f t="shared" si="374"/>
        <v>08-05-16</v>
      </c>
      <c r="G2825" s="8">
        <f t="shared" si="375"/>
        <v>42587</v>
      </c>
      <c r="H2825">
        <f t="shared" si="376"/>
        <v>14828.375</v>
      </c>
      <c r="I2825">
        <v>22.465</v>
      </c>
      <c r="J2825">
        <v>23.04</v>
      </c>
      <c r="K2825" s="3">
        <f t="shared" si="372"/>
        <v>22.465</v>
      </c>
      <c r="L2825">
        <f t="shared" si="373"/>
        <v>23.04</v>
      </c>
      <c r="M2825">
        <f t="shared" si="371"/>
        <v>23.04</v>
      </c>
      <c r="N2825" s="3">
        <f t="shared" si="377"/>
        <v>23.04</v>
      </c>
      <c r="O2825">
        <f>_xll.Interpolate($T$6:$T$1168,$U$6:$U$1168,G2825,0,0)</f>
        <v>0</v>
      </c>
      <c r="P2825">
        <f>_xll.Interpolate($T$6:$T$1168,$X$6:$X$1168,G2825,0,0)</f>
        <v>442</v>
      </c>
    </row>
    <row r="2826" spans="1:16" x14ac:dyDescent="0.25">
      <c r="A2826">
        <v>3864</v>
      </c>
      <c r="B2826" t="s">
        <v>2830</v>
      </c>
      <c r="C2826" s="7">
        <v>8460</v>
      </c>
      <c r="D2826">
        <f t="shared" si="370"/>
        <v>352.5</v>
      </c>
      <c r="E2826" s="9">
        <v>42587.5</v>
      </c>
      <c r="F2826" s="8" t="str">
        <f t="shared" si="374"/>
        <v>08-05-16</v>
      </c>
      <c r="G2826" s="8">
        <f t="shared" si="375"/>
        <v>42587</v>
      </c>
      <c r="H2826">
        <f t="shared" si="376"/>
        <v>14828.5</v>
      </c>
      <c r="I2826">
        <v>22.728999999999999</v>
      </c>
      <c r="J2826">
        <v>22.536999999999999</v>
      </c>
      <c r="K2826" s="3">
        <f t="shared" si="372"/>
        <v>22.728999999999999</v>
      </c>
      <c r="L2826">
        <f t="shared" si="373"/>
        <v>22.536999999999999</v>
      </c>
      <c r="M2826">
        <f t="shared" si="371"/>
        <v>22.536999999999999</v>
      </c>
      <c r="N2826" s="3">
        <f t="shared" si="377"/>
        <v>22.536999999999999</v>
      </c>
      <c r="O2826">
        <f>_xll.Interpolate($T$6:$T$1168,$U$6:$U$1168,G2826,0,0)</f>
        <v>0</v>
      </c>
      <c r="P2826">
        <f>_xll.Interpolate($T$6:$T$1168,$X$6:$X$1168,G2826,0,0)</f>
        <v>442</v>
      </c>
    </row>
    <row r="2827" spans="1:16" x14ac:dyDescent="0.25">
      <c r="A2827">
        <v>3865</v>
      </c>
      <c r="B2827" t="s">
        <v>2831</v>
      </c>
      <c r="C2827" s="7">
        <v>8463</v>
      </c>
      <c r="D2827">
        <f t="shared" si="370"/>
        <v>352.625</v>
      </c>
      <c r="E2827" s="9">
        <v>42587.625</v>
      </c>
      <c r="F2827" s="8" t="str">
        <f t="shared" si="374"/>
        <v>08-05-16</v>
      </c>
      <c r="G2827" s="8">
        <f t="shared" si="375"/>
        <v>42587</v>
      </c>
      <c r="H2827">
        <f t="shared" si="376"/>
        <v>14828.625</v>
      </c>
      <c r="I2827">
        <v>23.111999999999998</v>
      </c>
      <c r="J2827">
        <v>22.561</v>
      </c>
      <c r="K2827" s="3">
        <f t="shared" si="372"/>
        <v>23.111999999999998</v>
      </c>
      <c r="L2827">
        <f t="shared" si="373"/>
        <v>22.561</v>
      </c>
      <c r="M2827">
        <f t="shared" si="371"/>
        <v>22.561</v>
      </c>
      <c r="N2827" s="3">
        <f t="shared" si="377"/>
        <v>22.561</v>
      </c>
      <c r="O2827">
        <f>_xll.Interpolate($T$6:$T$1168,$U$6:$U$1168,G2827,0,0)</f>
        <v>0</v>
      </c>
      <c r="P2827">
        <f>_xll.Interpolate($T$6:$T$1168,$X$6:$X$1168,G2827,0,0)</f>
        <v>442</v>
      </c>
    </row>
    <row r="2828" spans="1:16" x14ac:dyDescent="0.25">
      <c r="A2828">
        <v>3866</v>
      </c>
      <c r="B2828" t="s">
        <v>2832</v>
      </c>
      <c r="C2828" s="7">
        <v>8466</v>
      </c>
      <c r="D2828">
        <f t="shared" si="370"/>
        <v>352.75</v>
      </c>
      <c r="E2828" s="9">
        <v>42587.75</v>
      </c>
      <c r="F2828" s="8" t="str">
        <f t="shared" si="374"/>
        <v>08-05-16</v>
      </c>
      <c r="G2828" s="8">
        <f t="shared" si="375"/>
        <v>42587</v>
      </c>
      <c r="H2828">
        <f t="shared" si="376"/>
        <v>14828.75</v>
      </c>
      <c r="I2828">
        <v>22.753</v>
      </c>
      <c r="J2828">
        <v>22.417000000000002</v>
      </c>
      <c r="K2828" s="3">
        <f t="shared" si="372"/>
        <v>22.753</v>
      </c>
      <c r="L2828">
        <f t="shared" si="373"/>
        <v>22.417000000000002</v>
      </c>
      <c r="M2828">
        <f t="shared" si="371"/>
        <v>22.417000000000002</v>
      </c>
      <c r="N2828" s="3">
        <f t="shared" si="377"/>
        <v>22.417000000000002</v>
      </c>
      <c r="O2828">
        <f>_xll.Interpolate($T$6:$T$1168,$U$6:$U$1168,G2828,0,0)</f>
        <v>0</v>
      </c>
      <c r="P2828">
        <f>_xll.Interpolate($T$6:$T$1168,$X$6:$X$1168,G2828,0,0)</f>
        <v>442</v>
      </c>
    </row>
    <row r="2829" spans="1:16" x14ac:dyDescent="0.25">
      <c r="A2829">
        <v>3867</v>
      </c>
      <c r="B2829" t="s">
        <v>2833</v>
      </c>
      <c r="C2829" s="7">
        <v>8469</v>
      </c>
      <c r="D2829">
        <f t="shared" si="370"/>
        <v>352.875</v>
      </c>
      <c r="E2829" s="9">
        <v>42587.875</v>
      </c>
      <c r="F2829" s="8" t="str">
        <f t="shared" si="374"/>
        <v>08-05-16</v>
      </c>
      <c r="G2829" s="8">
        <f t="shared" si="375"/>
        <v>42587</v>
      </c>
      <c r="H2829">
        <f t="shared" si="376"/>
        <v>14828.875</v>
      </c>
      <c r="I2829">
        <v>22.536999999999999</v>
      </c>
      <c r="J2829">
        <v>22.92</v>
      </c>
      <c r="K2829" s="3">
        <f t="shared" si="372"/>
        <v>22.536999999999999</v>
      </c>
      <c r="L2829">
        <f t="shared" si="373"/>
        <v>22.92</v>
      </c>
      <c r="M2829">
        <f t="shared" si="371"/>
        <v>22.92</v>
      </c>
      <c r="N2829" s="3">
        <f t="shared" si="377"/>
        <v>22.92</v>
      </c>
      <c r="O2829">
        <f>_xll.Interpolate($T$6:$T$1168,$U$6:$U$1168,G2829,0,0)</f>
        <v>0</v>
      </c>
      <c r="P2829">
        <f>_xll.Interpolate($T$6:$T$1168,$X$6:$X$1168,G2829,0,0)</f>
        <v>442</v>
      </c>
    </row>
    <row r="2830" spans="1:16" x14ac:dyDescent="0.25">
      <c r="A2830">
        <v>3868</v>
      </c>
      <c r="B2830" t="s">
        <v>2834</v>
      </c>
      <c r="C2830" s="7">
        <v>8472</v>
      </c>
      <c r="D2830">
        <f t="shared" si="370"/>
        <v>353</v>
      </c>
      <c r="E2830" s="9">
        <v>42588</v>
      </c>
      <c r="F2830" s="8" t="str">
        <f t="shared" si="374"/>
        <v>08-06-16</v>
      </c>
      <c r="G2830" s="8">
        <f t="shared" si="375"/>
        <v>42588</v>
      </c>
      <c r="H2830">
        <f t="shared" si="376"/>
        <v>14829</v>
      </c>
      <c r="I2830">
        <v>22.609000000000002</v>
      </c>
      <c r="J2830">
        <v>23.088000000000001</v>
      </c>
      <c r="K2830" s="3">
        <f t="shared" si="372"/>
        <v>22.609000000000002</v>
      </c>
      <c r="L2830">
        <f t="shared" si="373"/>
        <v>23.088000000000001</v>
      </c>
      <c r="M2830">
        <f t="shared" si="371"/>
        <v>23.088000000000001</v>
      </c>
      <c r="N2830" s="3">
        <f t="shared" si="377"/>
        <v>23.088000000000001</v>
      </c>
      <c r="O2830">
        <f>_xll.Interpolate($T$6:$T$1168,$U$6:$U$1168,G2830,0,0)</f>
        <v>0</v>
      </c>
      <c r="P2830">
        <f>_xll.Interpolate($T$6:$T$1168,$X$6:$X$1168,G2830,0,0)</f>
        <v>442</v>
      </c>
    </row>
    <row r="2831" spans="1:16" x14ac:dyDescent="0.25">
      <c r="A2831">
        <v>3869</v>
      </c>
      <c r="B2831" t="s">
        <v>2835</v>
      </c>
      <c r="C2831" s="7">
        <v>8475</v>
      </c>
      <c r="D2831">
        <f t="shared" si="370"/>
        <v>353.125</v>
      </c>
      <c r="E2831" s="9">
        <v>42588.125</v>
      </c>
      <c r="F2831" s="8" t="str">
        <f t="shared" si="374"/>
        <v>08-06-16</v>
      </c>
      <c r="G2831" s="8">
        <f t="shared" si="375"/>
        <v>42588</v>
      </c>
      <c r="H2831">
        <f t="shared" si="376"/>
        <v>14829.125</v>
      </c>
      <c r="I2831">
        <v>22.657</v>
      </c>
      <c r="J2831">
        <v>23.064</v>
      </c>
      <c r="K2831" s="3">
        <f t="shared" si="372"/>
        <v>22.657</v>
      </c>
      <c r="L2831">
        <f t="shared" si="373"/>
        <v>23.064</v>
      </c>
      <c r="M2831">
        <f t="shared" si="371"/>
        <v>23.064</v>
      </c>
      <c r="N2831" s="3">
        <f t="shared" si="377"/>
        <v>23.064</v>
      </c>
      <c r="O2831">
        <f>_xll.Interpolate($T$6:$T$1168,$U$6:$U$1168,G2831,0,0)</f>
        <v>0</v>
      </c>
      <c r="P2831">
        <f>_xll.Interpolate($T$6:$T$1168,$X$6:$X$1168,G2831,0,0)</f>
        <v>442</v>
      </c>
    </row>
    <row r="2832" spans="1:16" x14ac:dyDescent="0.25">
      <c r="A2832">
        <v>3870</v>
      </c>
      <c r="B2832" t="s">
        <v>2836</v>
      </c>
      <c r="C2832" s="7">
        <v>8478</v>
      </c>
      <c r="D2832">
        <f t="shared" si="370"/>
        <v>353.25</v>
      </c>
      <c r="E2832" s="9">
        <v>42588.25</v>
      </c>
      <c r="F2832" s="8" t="str">
        <f t="shared" si="374"/>
        <v>08-06-16</v>
      </c>
      <c r="G2832" s="8">
        <f t="shared" si="375"/>
        <v>42588</v>
      </c>
      <c r="H2832">
        <f t="shared" si="376"/>
        <v>14829.25</v>
      </c>
      <c r="I2832">
        <v>22.585000000000001</v>
      </c>
      <c r="J2832">
        <v>23.064</v>
      </c>
      <c r="K2832" s="3">
        <f t="shared" si="372"/>
        <v>22.585000000000001</v>
      </c>
      <c r="L2832">
        <f t="shared" si="373"/>
        <v>23.064</v>
      </c>
      <c r="M2832">
        <f t="shared" si="371"/>
        <v>23.064</v>
      </c>
      <c r="N2832" s="3">
        <f t="shared" si="377"/>
        <v>23.064</v>
      </c>
      <c r="O2832">
        <f>_xll.Interpolate($T$6:$T$1168,$U$6:$U$1168,G2832,0,0)</f>
        <v>0</v>
      </c>
      <c r="P2832">
        <f>_xll.Interpolate($T$6:$T$1168,$X$6:$X$1168,G2832,0,0)</f>
        <v>442</v>
      </c>
    </row>
    <row r="2833" spans="1:16" x14ac:dyDescent="0.25">
      <c r="A2833">
        <v>3871</v>
      </c>
      <c r="B2833" t="s">
        <v>2837</v>
      </c>
      <c r="C2833" s="7">
        <v>8481</v>
      </c>
      <c r="D2833">
        <f t="shared" si="370"/>
        <v>353.375</v>
      </c>
      <c r="E2833" s="9">
        <v>42588.375</v>
      </c>
      <c r="F2833" s="8" t="str">
        <f t="shared" si="374"/>
        <v>08-06-16</v>
      </c>
      <c r="G2833" s="8">
        <f t="shared" si="375"/>
        <v>42588</v>
      </c>
      <c r="H2833">
        <f t="shared" si="376"/>
        <v>14829.375</v>
      </c>
      <c r="I2833">
        <v>22.704999999999998</v>
      </c>
      <c r="J2833">
        <v>23.184000000000001</v>
      </c>
      <c r="K2833" s="3">
        <f t="shared" si="372"/>
        <v>22.704999999999998</v>
      </c>
      <c r="L2833">
        <f t="shared" si="373"/>
        <v>23.184000000000001</v>
      </c>
      <c r="M2833">
        <f t="shared" si="371"/>
        <v>23.184000000000001</v>
      </c>
      <c r="N2833" s="3">
        <f t="shared" si="377"/>
        <v>23.184000000000005</v>
      </c>
      <c r="O2833">
        <f>_xll.Interpolate($T$6:$T$1168,$U$6:$U$1168,G2833,0,0)</f>
        <v>0</v>
      </c>
      <c r="P2833">
        <f>_xll.Interpolate($T$6:$T$1168,$X$6:$X$1168,G2833,0,0)</f>
        <v>442</v>
      </c>
    </row>
    <row r="2834" spans="1:16" x14ac:dyDescent="0.25">
      <c r="A2834">
        <v>3872</v>
      </c>
      <c r="B2834" t="s">
        <v>2838</v>
      </c>
      <c r="C2834" s="7">
        <v>8484</v>
      </c>
      <c r="D2834">
        <f t="shared" si="370"/>
        <v>353.5</v>
      </c>
      <c r="E2834" s="9">
        <v>42588.5</v>
      </c>
      <c r="F2834" s="8" t="str">
        <f t="shared" si="374"/>
        <v>08-06-16</v>
      </c>
      <c r="G2834" s="8">
        <f t="shared" si="375"/>
        <v>42588</v>
      </c>
      <c r="H2834">
        <f t="shared" si="376"/>
        <v>14829.5</v>
      </c>
      <c r="I2834">
        <v>23.16</v>
      </c>
      <c r="J2834">
        <v>23.111999999999998</v>
      </c>
      <c r="K2834" s="3">
        <f t="shared" si="372"/>
        <v>23.16</v>
      </c>
      <c r="L2834">
        <f t="shared" si="373"/>
        <v>23.111999999999998</v>
      </c>
      <c r="M2834">
        <f t="shared" si="371"/>
        <v>23.111999999999998</v>
      </c>
      <c r="N2834" s="3">
        <f t="shared" si="377"/>
        <v>23.111999999999998</v>
      </c>
      <c r="O2834">
        <f>_xll.Interpolate($T$6:$T$1168,$U$6:$U$1168,G2834,0,0)</f>
        <v>0</v>
      </c>
      <c r="P2834">
        <f>_xll.Interpolate($T$6:$T$1168,$X$6:$X$1168,G2834,0,0)</f>
        <v>442</v>
      </c>
    </row>
    <row r="2835" spans="1:16" x14ac:dyDescent="0.25">
      <c r="A2835">
        <v>3873</v>
      </c>
      <c r="B2835" t="s">
        <v>2839</v>
      </c>
      <c r="C2835" s="7">
        <v>8487</v>
      </c>
      <c r="D2835">
        <f t="shared" si="370"/>
        <v>353.625</v>
      </c>
      <c r="E2835" s="9">
        <v>42588.625</v>
      </c>
      <c r="F2835" s="8" t="str">
        <f t="shared" si="374"/>
        <v>08-06-16</v>
      </c>
      <c r="G2835" s="8">
        <f t="shared" si="375"/>
        <v>42588</v>
      </c>
      <c r="H2835">
        <f t="shared" si="376"/>
        <v>14829.625</v>
      </c>
      <c r="I2835">
        <v>23.617000000000001</v>
      </c>
      <c r="J2835">
        <v>23.135999999999999</v>
      </c>
      <c r="K2835" s="3">
        <f t="shared" si="372"/>
        <v>23.617000000000001</v>
      </c>
      <c r="L2835">
        <f t="shared" si="373"/>
        <v>23.135999999999999</v>
      </c>
      <c r="M2835">
        <f t="shared" si="371"/>
        <v>23.135999999999999</v>
      </c>
      <c r="N2835" s="3">
        <f t="shared" si="377"/>
        <v>23.135999999999999</v>
      </c>
      <c r="O2835">
        <f>_xll.Interpolate($T$6:$T$1168,$U$6:$U$1168,G2835,0,0)</f>
        <v>0</v>
      </c>
      <c r="P2835">
        <f>_xll.Interpolate($T$6:$T$1168,$X$6:$X$1168,G2835,0,0)</f>
        <v>442</v>
      </c>
    </row>
    <row r="2836" spans="1:16" x14ac:dyDescent="0.25">
      <c r="A2836">
        <v>3874</v>
      </c>
      <c r="B2836" t="s">
        <v>2840</v>
      </c>
      <c r="C2836" s="7">
        <v>8490</v>
      </c>
      <c r="D2836">
        <f t="shared" si="370"/>
        <v>353.75</v>
      </c>
      <c r="E2836" s="9">
        <v>42588.75</v>
      </c>
      <c r="F2836" s="8" t="str">
        <f t="shared" si="374"/>
        <v>08-06-16</v>
      </c>
      <c r="G2836" s="8">
        <f t="shared" si="375"/>
        <v>42588</v>
      </c>
      <c r="H2836">
        <f t="shared" si="376"/>
        <v>14829.75</v>
      </c>
      <c r="I2836">
        <v>23.352</v>
      </c>
      <c r="J2836">
        <v>23.16</v>
      </c>
      <c r="K2836" s="3">
        <f t="shared" si="372"/>
        <v>23.352</v>
      </c>
      <c r="L2836">
        <f t="shared" si="373"/>
        <v>23.16</v>
      </c>
      <c r="M2836">
        <f t="shared" si="371"/>
        <v>23.16</v>
      </c>
      <c r="N2836" s="3">
        <f t="shared" si="377"/>
        <v>23.16</v>
      </c>
      <c r="O2836">
        <f>_xll.Interpolate($T$6:$T$1168,$U$6:$U$1168,G2836,0,0)</f>
        <v>0</v>
      </c>
      <c r="P2836">
        <f>_xll.Interpolate($T$6:$T$1168,$X$6:$X$1168,G2836,0,0)</f>
        <v>442</v>
      </c>
    </row>
    <row r="2837" spans="1:16" x14ac:dyDescent="0.25">
      <c r="A2837">
        <v>3875</v>
      </c>
      <c r="B2837" t="s">
        <v>2841</v>
      </c>
      <c r="C2837" s="7">
        <v>8493</v>
      </c>
      <c r="D2837">
        <f t="shared" si="370"/>
        <v>353.875</v>
      </c>
      <c r="E2837" s="9">
        <v>42588.875</v>
      </c>
      <c r="F2837" s="8" t="str">
        <f t="shared" si="374"/>
        <v>08-06-16</v>
      </c>
      <c r="G2837" s="8">
        <f t="shared" si="375"/>
        <v>42588</v>
      </c>
      <c r="H2837">
        <f t="shared" si="376"/>
        <v>14829.875</v>
      </c>
      <c r="I2837">
        <v>23.064</v>
      </c>
      <c r="J2837">
        <v>23.256</v>
      </c>
      <c r="K2837" s="3">
        <f t="shared" si="372"/>
        <v>23.064</v>
      </c>
      <c r="L2837">
        <f t="shared" si="373"/>
        <v>23.256</v>
      </c>
      <c r="M2837">
        <f t="shared" si="371"/>
        <v>23.256</v>
      </c>
      <c r="N2837" s="3">
        <f t="shared" si="377"/>
        <v>23.256</v>
      </c>
      <c r="O2837">
        <f>_xll.Interpolate($T$6:$T$1168,$U$6:$U$1168,G2837,0,0)</f>
        <v>0</v>
      </c>
      <c r="P2837">
        <f>_xll.Interpolate($T$6:$T$1168,$X$6:$X$1168,G2837,0,0)</f>
        <v>442</v>
      </c>
    </row>
    <row r="2838" spans="1:16" x14ac:dyDescent="0.25">
      <c r="A2838">
        <v>3876</v>
      </c>
      <c r="B2838" t="s">
        <v>2842</v>
      </c>
      <c r="C2838" s="7">
        <v>8496</v>
      </c>
      <c r="D2838">
        <f t="shared" si="370"/>
        <v>354</v>
      </c>
      <c r="E2838" s="9">
        <v>42589</v>
      </c>
      <c r="F2838" s="8" t="str">
        <f t="shared" si="374"/>
        <v>08-07-16</v>
      </c>
      <c r="G2838" s="8">
        <f t="shared" si="375"/>
        <v>42589</v>
      </c>
      <c r="H2838">
        <f t="shared" si="376"/>
        <v>14830</v>
      </c>
      <c r="I2838">
        <v>22.92</v>
      </c>
      <c r="J2838">
        <v>23.28</v>
      </c>
      <c r="K2838" s="3">
        <f t="shared" si="372"/>
        <v>22.92</v>
      </c>
      <c r="L2838">
        <f t="shared" si="373"/>
        <v>23.28</v>
      </c>
      <c r="M2838">
        <f t="shared" si="371"/>
        <v>23.28</v>
      </c>
      <c r="N2838" s="3">
        <f t="shared" si="377"/>
        <v>23.28</v>
      </c>
      <c r="O2838">
        <f>_xll.Interpolate($T$6:$T$1168,$U$6:$U$1168,G2838,0,0)</f>
        <v>0</v>
      </c>
      <c r="P2838">
        <f>_xll.Interpolate($T$6:$T$1168,$X$6:$X$1168,G2838,0,0)</f>
        <v>442</v>
      </c>
    </row>
    <row r="2839" spans="1:16" x14ac:dyDescent="0.25">
      <c r="A2839">
        <v>3877</v>
      </c>
      <c r="B2839" t="s">
        <v>2843</v>
      </c>
      <c r="C2839" s="7">
        <v>8499</v>
      </c>
      <c r="D2839">
        <f t="shared" si="370"/>
        <v>354.125</v>
      </c>
      <c r="E2839" s="9">
        <v>42589.125</v>
      </c>
      <c r="F2839" s="8" t="str">
        <f t="shared" si="374"/>
        <v>08-07-16</v>
      </c>
      <c r="G2839" s="8">
        <f t="shared" si="375"/>
        <v>42589</v>
      </c>
      <c r="H2839">
        <f t="shared" si="376"/>
        <v>14830.125</v>
      </c>
      <c r="I2839">
        <v>22.8</v>
      </c>
      <c r="J2839">
        <v>22.943999999999999</v>
      </c>
      <c r="K2839" s="3">
        <f t="shared" si="372"/>
        <v>22.8</v>
      </c>
      <c r="L2839">
        <f t="shared" si="373"/>
        <v>22.943999999999999</v>
      </c>
      <c r="M2839">
        <f t="shared" si="371"/>
        <v>22.943999999999999</v>
      </c>
      <c r="N2839" s="3">
        <f t="shared" si="377"/>
        <v>22.943999999999999</v>
      </c>
      <c r="O2839">
        <f>_xll.Interpolate($T$6:$T$1168,$U$6:$U$1168,G2839,0,0)</f>
        <v>0</v>
      </c>
      <c r="P2839">
        <f>_xll.Interpolate($T$6:$T$1168,$X$6:$X$1168,G2839,0,0)</f>
        <v>442</v>
      </c>
    </row>
    <row r="2840" spans="1:16" x14ac:dyDescent="0.25">
      <c r="A2840">
        <v>3878</v>
      </c>
      <c r="B2840" t="s">
        <v>2844</v>
      </c>
      <c r="C2840" s="7">
        <v>8502</v>
      </c>
      <c r="D2840">
        <f t="shared" si="370"/>
        <v>354.25</v>
      </c>
      <c r="E2840" s="9">
        <v>42589.25</v>
      </c>
      <c r="F2840" s="8" t="str">
        <f t="shared" si="374"/>
        <v>08-07-16</v>
      </c>
      <c r="G2840" s="8">
        <f t="shared" si="375"/>
        <v>42589</v>
      </c>
      <c r="H2840">
        <f t="shared" si="376"/>
        <v>14830.25</v>
      </c>
      <c r="I2840">
        <v>22.753</v>
      </c>
      <c r="J2840">
        <v>23.04</v>
      </c>
      <c r="K2840" s="3">
        <f t="shared" si="372"/>
        <v>22.753</v>
      </c>
      <c r="L2840">
        <f t="shared" si="373"/>
        <v>23.04</v>
      </c>
      <c r="M2840">
        <f t="shared" si="371"/>
        <v>23.04</v>
      </c>
      <c r="N2840" s="3">
        <f t="shared" si="377"/>
        <v>23.04</v>
      </c>
      <c r="O2840">
        <f>_xll.Interpolate($T$6:$T$1168,$U$6:$U$1168,G2840,0,0)</f>
        <v>0</v>
      </c>
      <c r="P2840">
        <f>_xll.Interpolate($T$6:$T$1168,$X$6:$X$1168,G2840,0,0)</f>
        <v>442</v>
      </c>
    </row>
    <row r="2841" spans="1:16" x14ac:dyDescent="0.25">
      <c r="A2841">
        <v>3879</v>
      </c>
      <c r="B2841" t="s">
        <v>2845</v>
      </c>
      <c r="C2841" s="7">
        <v>8505</v>
      </c>
      <c r="D2841">
        <f t="shared" si="370"/>
        <v>354.375</v>
      </c>
      <c r="E2841" s="9">
        <v>42589.375</v>
      </c>
      <c r="F2841" s="8" t="str">
        <f t="shared" si="374"/>
        <v>08-07-16</v>
      </c>
      <c r="G2841" s="8">
        <f t="shared" si="375"/>
        <v>42589</v>
      </c>
      <c r="H2841">
        <f t="shared" si="376"/>
        <v>14830.375</v>
      </c>
      <c r="I2841">
        <v>22.776</v>
      </c>
      <c r="J2841">
        <v>23.207999999999998</v>
      </c>
      <c r="K2841" s="3">
        <f t="shared" si="372"/>
        <v>22.776</v>
      </c>
      <c r="L2841">
        <f t="shared" si="373"/>
        <v>23.207999999999998</v>
      </c>
      <c r="M2841">
        <f t="shared" si="371"/>
        <v>23.207999999999998</v>
      </c>
      <c r="N2841" s="3">
        <f t="shared" si="377"/>
        <v>23.207999999999998</v>
      </c>
      <c r="O2841">
        <f>_xll.Interpolate($T$6:$T$1168,$U$6:$U$1168,G2841,0,0)</f>
        <v>0</v>
      </c>
      <c r="P2841">
        <f>_xll.Interpolate($T$6:$T$1168,$X$6:$X$1168,G2841,0,0)</f>
        <v>442</v>
      </c>
    </row>
    <row r="2842" spans="1:16" x14ac:dyDescent="0.25">
      <c r="A2842">
        <v>3880</v>
      </c>
      <c r="B2842" t="s">
        <v>2846</v>
      </c>
      <c r="C2842" s="7">
        <v>8508</v>
      </c>
      <c r="D2842">
        <f t="shared" si="370"/>
        <v>354.5</v>
      </c>
      <c r="E2842" s="9">
        <v>42589.5</v>
      </c>
      <c r="F2842" s="8" t="str">
        <f t="shared" si="374"/>
        <v>08-07-16</v>
      </c>
      <c r="G2842" s="8">
        <f t="shared" si="375"/>
        <v>42589</v>
      </c>
      <c r="H2842">
        <f t="shared" si="376"/>
        <v>14830.5</v>
      </c>
      <c r="I2842">
        <v>23.207999999999998</v>
      </c>
      <c r="J2842">
        <v>23.111999999999998</v>
      </c>
      <c r="K2842" s="3">
        <f t="shared" si="372"/>
        <v>23.207999999999998</v>
      </c>
      <c r="L2842">
        <f t="shared" si="373"/>
        <v>23.111999999999998</v>
      </c>
      <c r="M2842">
        <f t="shared" si="371"/>
        <v>23.111999999999998</v>
      </c>
      <c r="N2842" s="3">
        <f t="shared" si="377"/>
        <v>23.111999999999998</v>
      </c>
      <c r="O2842">
        <f>_xll.Interpolate($T$6:$T$1168,$U$6:$U$1168,G2842,0,0)</f>
        <v>0</v>
      </c>
      <c r="P2842">
        <f>_xll.Interpolate($T$6:$T$1168,$X$6:$X$1168,G2842,0,0)</f>
        <v>442</v>
      </c>
    </row>
    <row r="2843" spans="1:16" x14ac:dyDescent="0.25">
      <c r="A2843">
        <v>3881</v>
      </c>
      <c r="B2843" t="s">
        <v>2847</v>
      </c>
      <c r="C2843" s="7">
        <v>8511</v>
      </c>
      <c r="D2843">
        <f t="shared" si="370"/>
        <v>354.625</v>
      </c>
      <c r="E2843" s="9">
        <v>42589.625</v>
      </c>
      <c r="F2843" s="8" t="str">
        <f t="shared" si="374"/>
        <v>08-07-16</v>
      </c>
      <c r="G2843" s="8">
        <f t="shared" si="375"/>
        <v>42589</v>
      </c>
      <c r="H2843">
        <f t="shared" si="376"/>
        <v>14830.625</v>
      </c>
      <c r="I2843">
        <v>23.568999999999999</v>
      </c>
      <c r="J2843">
        <v>23.064</v>
      </c>
      <c r="K2843" s="3">
        <f t="shared" si="372"/>
        <v>23.568999999999999</v>
      </c>
      <c r="L2843">
        <f t="shared" si="373"/>
        <v>23.064</v>
      </c>
      <c r="M2843">
        <f t="shared" si="371"/>
        <v>23.064</v>
      </c>
      <c r="N2843" s="3">
        <f t="shared" si="377"/>
        <v>23.064</v>
      </c>
      <c r="O2843">
        <f>_xll.Interpolate($T$6:$T$1168,$U$6:$U$1168,G2843,0,0)</f>
        <v>0</v>
      </c>
      <c r="P2843">
        <f>_xll.Interpolate($T$6:$T$1168,$X$6:$X$1168,G2843,0,0)</f>
        <v>442</v>
      </c>
    </row>
    <row r="2844" spans="1:16" x14ac:dyDescent="0.25">
      <c r="A2844">
        <v>3882</v>
      </c>
      <c r="B2844" t="s">
        <v>2848</v>
      </c>
      <c r="C2844" s="7">
        <v>8514</v>
      </c>
      <c r="D2844">
        <f t="shared" si="370"/>
        <v>354.75</v>
      </c>
      <c r="E2844" s="9">
        <v>42589.75</v>
      </c>
      <c r="F2844" s="8" t="str">
        <f t="shared" si="374"/>
        <v>08-07-16</v>
      </c>
      <c r="G2844" s="8">
        <f t="shared" si="375"/>
        <v>42589</v>
      </c>
      <c r="H2844">
        <f t="shared" si="376"/>
        <v>14830.75</v>
      </c>
      <c r="I2844">
        <v>23.4</v>
      </c>
      <c r="J2844">
        <v>23.303999999999998</v>
      </c>
      <c r="K2844" s="3">
        <f t="shared" si="372"/>
        <v>23.4</v>
      </c>
      <c r="L2844">
        <f t="shared" si="373"/>
        <v>23.303999999999998</v>
      </c>
      <c r="M2844">
        <f t="shared" si="371"/>
        <v>23.303999999999998</v>
      </c>
      <c r="N2844" s="3">
        <f t="shared" si="377"/>
        <v>23.303999999999998</v>
      </c>
      <c r="O2844">
        <f>_xll.Interpolate($T$6:$T$1168,$U$6:$U$1168,G2844,0,0)</f>
        <v>0</v>
      </c>
      <c r="P2844">
        <f>_xll.Interpolate($T$6:$T$1168,$X$6:$X$1168,G2844,0,0)</f>
        <v>442</v>
      </c>
    </row>
    <row r="2845" spans="1:16" x14ac:dyDescent="0.25">
      <c r="A2845">
        <v>3883</v>
      </c>
      <c r="B2845" t="s">
        <v>2849</v>
      </c>
      <c r="C2845" s="7">
        <v>8517</v>
      </c>
      <c r="D2845">
        <f t="shared" si="370"/>
        <v>354.875</v>
      </c>
      <c r="E2845" s="9">
        <v>42589.875</v>
      </c>
      <c r="F2845" s="8" t="str">
        <f t="shared" si="374"/>
        <v>08-07-16</v>
      </c>
      <c r="G2845" s="8">
        <f t="shared" si="375"/>
        <v>42589</v>
      </c>
      <c r="H2845">
        <f t="shared" si="376"/>
        <v>14830.875</v>
      </c>
      <c r="I2845">
        <v>23.111999999999998</v>
      </c>
      <c r="J2845">
        <v>23.376000000000001</v>
      </c>
      <c r="K2845" s="3">
        <f t="shared" si="372"/>
        <v>23.111999999999998</v>
      </c>
      <c r="L2845">
        <f t="shared" si="373"/>
        <v>23.376000000000001</v>
      </c>
      <c r="M2845">
        <f t="shared" si="371"/>
        <v>23.376000000000001</v>
      </c>
      <c r="N2845" s="3">
        <f t="shared" si="377"/>
        <v>23.376000000000001</v>
      </c>
      <c r="O2845">
        <f>_xll.Interpolate($T$6:$T$1168,$U$6:$U$1168,G2845,0,0)</f>
        <v>0</v>
      </c>
      <c r="P2845">
        <f>_xll.Interpolate($T$6:$T$1168,$X$6:$X$1168,G2845,0,0)</f>
        <v>442</v>
      </c>
    </row>
    <row r="2846" spans="1:16" x14ac:dyDescent="0.25">
      <c r="A2846">
        <v>3884</v>
      </c>
      <c r="B2846" t="s">
        <v>2850</v>
      </c>
      <c r="C2846" s="7">
        <v>8520</v>
      </c>
      <c r="D2846">
        <f t="shared" si="370"/>
        <v>355</v>
      </c>
      <c r="E2846" s="9">
        <v>42590</v>
      </c>
      <c r="F2846" s="8" t="str">
        <f t="shared" si="374"/>
        <v>08-08-16</v>
      </c>
      <c r="G2846" s="8">
        <f t="shared" si="375"/>
        <v>42590</v>
      </c>
      <c r="H2846">
        <f t="shared" si="376"/>
        <v>14831</v>
      </c>
      <c r="I2846">
        <v>23.088000000000001</v>
      </c>
      <c r="J2846">
        <v>23.521000000000001</v>
      </c>
      <c r="K2846" s="3">
        <f t="shared" si="372"/>
        <v>23.088000000000001</v>
      </c>
      <c r="L2846">
        <f t="shared" si="373"/>
        <v>23.521000000000001</v>
      </c>
      <c r="M2846">
        <f t="shared" si="371"/>
        <v>23.521000000000001</v>
      </c>
      <c r="N2846" s="3">
        <f t="shared" si="377"/>
        <v>23.521000000000001</v>
      </c>
      <c r="O2846">
        <f>_xll.Interpolate($T$6:$T$1168,$U$6:$U$1168,G2846,0,0)</f>
        <v>0</v>
      </c>
      <c r="P2846">
        <f>_xll.Interpolate($T$6:$T$1168,$X$6:$X$1168,G2846,0,0)</f>
        <v>442</v>
      </c>
    </row>
    <row r="2847" spans="1:16" x14ac:dyDescent="0.25">
      <c r="A2847">
        <v>3885</v>
      </c>
      <c r="B2847" t="s">
        <v>2851</v>
      </c>
      <c r="C2847" s="7">
        <v>8523</v>
      </c>
      <c r="D2847">
        <f t="shared" si="370"/>
        <v>355.125</v>
      </c>
      <c r="E2847" s="9">
        <v>42590.125</v>
      </c>
      <c r="F2847" s="8" t="str">
        <f t="shared" si="374"/>
        <v>08-08-16</v>
      </c>
      <c r="G2847" s="8">
        <f t="shared" si="375"/>
        <v>42590</v>
      </c>
      <c r="H2847">
        <f t="shared" si="376"/>
        <v>14831.125</v>
      </c>
      <c r="I2847">
        <v>23.16</v>
      </c>
      <c r="J2847">
        <v>23.497</v>
      </c>
      <c r="K2847" s="3">
        <f t="shared" si="372"/>
        <v>23.16</v>
      </c>
      <c r="L2847">
        <f t="shared" si="373"/>
        <v>23.497</v>
      </c>
      <c r="M2847">
        <f t="shared" si="371"/>
        <v>23.497</v>
      </c>
      <c r="N2847" s="3">
        <f t="shared" si="377"/>
        <v>23.496999999999996</v>
      </c>
      <c r="O2847">
        <f>_xll.Interpolate($T$6:$T$1168,$U$6:$U$1168,G2847,0,0)</f>
        <v>0</v>
      </c>
      <c r="P2847">
        <f>_xll.Interpolate($T$6:$T$1168,$X$6:$X$1168,G2847,0,0)</f>
        <v>442</v>
      </c>
    </row>
    <row r="2848" spans="1:16" x14ac:dyDescent="0.25">
      <c r="A2848">
        <v>3886</v>
      </c>
      <c r="B2848" t="s">
        <v>2852</v>
      </c>
      <c r="C2848" s="7">
        <v>8526</v>
      </c>
      <c r="D2848">
        <f t="shared" si="370"/>
        <v>355.25</v>
      </c>
      <c r="E2848" s="9">
        <v>42590.25</v>
      </c>
      <c r="F2848" s="8" t="str">
        <f t="shared" si="374"/>
        <v>08-08-16</v>
      </c>
      <c r="G2848" s="8">
        <f t="shared" si="375"/>
        <v>42590</v>
      </c>
      <c r="H2848">
        <f t="shared" si="376"/>
        <v>14831.25</v>
      </c>
      <c r="I2848">
        <v>23.064</v>
      </c>
      <c r="J2848">
        <v>23.448</v>
      </c>
      <c r="K2848" s="3">
        <f t="shared" si="372"/>
        <v>23.064</v>
      </c>
      <c r="L2848">
        <f t="shared" si="373"/>
        <v>23.448</v>
      </c>
      <c r="M2848">
        <f t="shared" si="371"/>
        <v>23.448</v>
      </c>
      <c r="N2848" s="3">
        <f t="shared" si="377"/>
        <v>23.448</v>
      </c>
      <c r="O2848">
        <f>_xll.Interpolate($T$6:$T$1168,$U$6:$U$1168,G2848,0,0)</f>
        <v>0</v>
      </c>
      <c r="P2848">
        <f>_xll.Interpolate($T$6:$T$1168,$X$6:$X$1168,G2848,0,0)</f>
        <v>442</v>
      </c>
    </row>
    <row r="2849" spans="1:16" x14ac:dyDescent="0.25">
      <c r="A2849">
        <v>3887</v>
      </c>
      <c r="B2849" t="s">
        <v>2853</v>
      </c>
      <c r="C2849" s="7">
        <v>8529</v>
      </c>
      <c r="D2849">
        <f t="shared" si="370"/>
        <v>355.375</v>
      </c>
      <c r="E2849" s="9">
        <v>42590.375</v>
      </c>
      <c r="F2849" s="8" t="str">
        <f t="shared" si="374"/>
        <v>08-08-16</v>
      </c>
      <c r="G2849" s="8">
        <f t="shared" si="375"/>
        <v>42590</v>
      </c>
      <c r="H2849">
        <f t="shared" si="376"/>
        <v>14831.375</v>
      </c>
      <c r="I2849">
        <v>23.064</v>
      </c>
      <c r="J2849">
        <v>23.448</v>
      </c>
      <c r="K2849" s="3">
        <f t="shared" si="372"/>
        <v>23.064</v>
      </c>
      <c r="L2849">
        <f t="shared" si="373"/>
        <v>23.448</v>
      </c>
      <c r="M2849">
        <f t="shared" si="371"/>
        <v>23.448</v>
      </c>
      <c r="N2849" s="3">
        <f t="shared" si="377"/>
        <v>23.448</v>
      </c>
      <c r="O2849">
        <f>_xll.Interpolate($T$6:$T$1168,$U$6:$U$1168,G2849,0,0)</f>
        <v>0</v>
      </c>
      <c r="P2849">
        <f>_xll.Interpolate($T$6:$T$1168,$X$6:$X$1168,G2849,0,0)</f>
        <v>442</v>
      </c>
    </row>
    <row r="2850" spans="1:16" x14ac:dyDescent="0.25">
      <c r="A2850">
        <v>3888</v>
      </c>
      <c r="B2850" t="s">
        <v>2854</v>
      </c>
      <c r="C2850" s="7">
        <v>8532</v>
      </c>
      <c r="D2850">
        <f t="shared" si="370"/>
        <v>355.5</v>
      </c>
      <c r="E2850" s="9">
        <v>42590.5</v>
      </c>
      <c r="F2850" s="8" t="str">
        <f t="shared" si="374"/>
        <v>08-08-16</v>
      </c>
      <c r="G2850" s="8">
        <f t="shared" si="375"/>
        <v>42590</v>
      </c>
      <c r="H2850">
        <f t="shared" si="376"/>
        <v>14831.5</v>
      </c>
      <c r="I2850">
        <v>23.521000000000001</v>
      </c>
      <c r="J2850">
        <v>23.448</v>
      </c>
      <c r="K2850" s="3">
        <f t="shared" si="372"/>
        <v>23.521000000000001</v>
      </c>
      <c r="L2850">
        <f t="shared" si="373"/>
        <v>23.448</v>
      </c>
      <c r="M2850">
        <f t="shared" si="371"/>
        <v>23.448</v>
      </c>
      <c r="N2850" s="3">
        <f t="shared" si="377"/>
        <v>23.448</v>
      </c>
      <c r="O2850">
        <f>_xll.Interpolate($T$6:$T$1168,$U$6:$U$1168,G2850,0,0)</f>
        <v>0</v>
      </c>
      <c r="P2850">
        <f>_xll.Interpolate($T$6:$T$1168,$X$6:$X$1168,G2850,0,0)</f>
        <v>442</v>
      </c>
    </row>
    <row r="2851" spans="1:16" x14ac:dyDescent="0.25">
      <c r="A2851">
        <v>3889</v>
      </c>
      <c r="B2851" t="s">
        <v>2855</v>
      </c>
      <c r="C2851" s="7">
        <v>8535</v>
      </c>
      <c r="D2851">
        <f t="shared" si="370"/>
        <v>355.625</v>
      </c>
      <c r="E2851" s="9">
        <v>42590.625</v>
      </c>
      <c r="F2851" s="8" t="str">
        <f t="shared" si="374"/>
        <v>08-08-16</v>
      </c>
      <c r="G2851" s="8">
        <f t="shared" si="375"/>
        <v>42590</v>
      </c>
      <c r="H2851">
        <f t="shared" si="376"/>
        <v>14831.625</v>
      </c>
      <c r="I2851">
        <v>23.93</v>
      </c>
      <c r="J2851">
        <v>23.303999999999998</v>
      </c>
      <c r="K2851" s="3">
        <f t="shared" si="372"/>
        <v>23.93</v>
      </c>
      <c r="L2851">
        <f t="shared" si="373"/>
        <v>23.303999999999998</v>
      </c>
      <c r="M2851">
        <f t="shared" si="371"/>
        <v>23.303999999999998</v>
      </c>
      <c r="N2851" s="3">
        <f t="shared" si="377"/>
        <v>23.303999999999998</v>
      </c>
      <c r="O2851">
        <f>_xll.Interpolate($T$6:$T$1168,$U$6:$U$1168,G2851,0,0)</f>
        <v>0</v>
      </c>
      <c r="P2851">
        <f>_xll.Interpolate($T$6:$T$1168,$X$6:$X$1168,G2851,0,0)</f>
        <v>442</v>
      </c>
    </row>
    <row r="2852" spans="1:16" x14ac:dyDescent="0.25">
      <c r="A2852">
        <v>3890</v>
      </c>
      <c r="B2852" t="s">
        <v>2856</v>
      </c>
      <c r="C2852" s="7">
        <v>8538</v>
      </c>
      <c r="D2852">
        <f t="shared" si="370"/>
        <v>355.75</v>
      </c>
      <c r="E2852" s="9">
        <v>42590.75</v>
      </c>
      <c r="F2852" s="8" t="str">
        <f t="shared" si="374"/>
        <v>08-08-16</v>
      </c>
      <c r="G2852" s="8">
        <f t="shared" si="375"/>
        <v>42590</v>
      </c>
      <c r="H2852">
        <f t="shared" si="376"/>
        <v>14831.75</v>
      </c>
      <c r="I2852">
        <v>23.617000000000001</v>
      </c>
      <c r="J2852">
        <v>23.376000000000001</v>
      </c>
      <c r="K2852" s="3">
        <f t="shared" si="372"/>
        <v>23.617000000000001</v>
      </c>
      <c r="L2852">
        <f t="shared" si="373"/>
        <v>23.376000000000001</v>
      </c>
      <c r="M2852">
        <f t="shared" si="371"/>
        <v>23.376000000000001</v>
      </c>
      <c r="N2852" s="3">
        <f t="shared" si="377"/>
        <v>23.376000000000001</v>
      </c>
      <c r="O2852">
        <f>_xll.Interpolate($T$6:$T$1168,$U$6:$U$1168,G2852,0,0)</f>
        <v>0</v>
      </c>
      <c r="P2852">
        <f>_xll.Interpolate($T$6:$T$1168,$X$6:$X$1168,G2852,0,0)</f>
        <v>442</v>
      </c>
    </row>
    <row r="2853" spans="1:16" x14ac:dyDescent="0.25">
      <c r="A2853">
        <v>3891</v>
      </c>
      <c r="B2853" t="s">
        <v>2857</v>
      </c>
      <c r="C2853" s="7">
        <v>8541</v>
      </c>
      <c r="D2853">
        <f t="shared" si="370"/>
        <v>355.875</v>
      </c>
      <c r="E2853" s="9">
        <v>42590.875</v>
      </c>
      <c r="F2853" s="8" t="str">
        <f t="shared" si="374"/>
        <v>08-08-16</v>
      </c>
      <c r="G2853" s="8">
        <f t="shared" si="375"/>
        <v>42590</v>
      </c>
      <c r="H2853">
        <f t="shared" si="376"/>
        <v>14831.875</v>
      </c>
      <c r="I2853">
        <v>23.352</v>
      </c>
      <c r="J2853">
        <v>23.521000000000001</v>
      </c>
      <c r="K2853" s="3">
        <f t="shared" si="372"/>
        <v>23.352</v>
      </c>
      <c r="L2853">
        <f t="shared" si="373"/>
        <v>23.521000000000001</v>
      </c>
      <c r="M2853">
        <f t="shared" si="371"/>
        <v>23.521000000000001</v>
      </c>
      <c r="N2853" s="3">
        <f t="shared" si="377"/>
        <v>23.521000000000001</v>
      </c>
      <c r="O2853">
        <f>_xll.Interpolate($T$6:$T$1168,$U$6:$U$1168,G2853,0,0)</f>
        <v>0</v>
      </c>
      <c r="P2853">
        <f>_xll.Interpolate($T$6:$T$1168,$X$6:$X$1168,G2853,0,0)</f>
        <v>442</v>
      </c>
    </row>
    <row r="2854" spans="1:16" x14ac:dyDescent="0.25">
      <c r="A2854">
        <v>3892</v>
      </c>
      <c r="B2854" t="s">
        <v>2858</v>
      </c>
      <c r="C2854" s="7">
        <v>8544</v>
      </c>
      <c r="D2854">
        <f t="shared" si="370"/>
        <v>356</v>
      </c>
      <c r="E2854" s="9">
        <v>42591</v>
      </c>
      <c r="F2854" s="8" t="str">
        <f t="shared" si="374"/>
        <v>08-09-16</v>
      </c>
      <c r="G2854" s="8">
        <f t="shared" si="375"/>
        <v>42591</v>
      </c>
      <c r="H2854">
        <f t="shared" si="376"/>
        <v>14832</v>
      </c>
      <c r="I2854">
        <v>23.448</v>
      </c>
      <c r="J2854">
        <v>23.689</v>
      </c>
      <c r="K2854" s="3">
        <f t="shared" si="372"/>
        <v>23.448</v>
      </c>
      <c r="L2854">
        <f t="shared" si="373"/>
        <v>23.689</v>
      </c>
      <c r="M2854">
        <f t="shared" si="371"/>
        <v>23.689</v>
      </c>
      <c r="N2854" s="3">
        <f t="shared" si="377"/>
        <v>23.689</v>
      </c>
      <c r="O2854">
        <f>_xll.Interpolate($T$6:$T$1168,$U$6:$U$1168,G2854,0,0)</f>
        <v>0</v>
      </c>
      <c r="P2854">
        <f>_xll.Interpolate($T$6:$T$1168,$X$6:$X$1168,G2854,0,0)</f>
        <v>442</v>
      </c>
    </row>
    <row r="2855" spans="1:16" x14ac:dyDescent="0.25">
      <c r="A2855">
        <v>3893</v>
      </c>
      <c r="B2855" t="s">
        <v>2859</v>
      </c>
      <c r="C2855" s="7">
        <v>8547</v>
      </c>
      <c r="D2855">
        <f t="shared" si="370"/>
        <v>356.125</v>
      </c>
      <c r="E2855" s="9">
        <v>42591.125</v>
      </c>
      <c r="F2855" s="8" t="str">
        <f t="shared" si="374"/>
        <v>08-09-16</v>
      </c>
      <c r="G2855" s="8">
        <f t="shared" si="375"/>
        <v>42591</v>
      </c>
      <c r="H2855">
        <f t="shared" si="376"/>
        <v>14832.125</v>
      </c>
      <c r="I2855">
        <v>23.521000000000001</v>
      </c>
      <c r="J2855">
        <v>23.664999999999999</v>
      </c>
      <c r="K2855" s="3">
        <f t="shared" si="372"/>
        <v>23.521000000000001</v>
      </c>
      <c r="L2855">
        <f t="shared" si="373"/>
        <v>23.664999999999999</v>
      </c>
      <c r="M2855">
        <f t="shared" si="371"/>
        <v>23.664999999999999</v>
      </c>
      <c r="N2855" s="3">
        <f t="shared" si="377"/>
        <v>23.664999999999999</v>
      </c>
      <c r="O2855">
        <f>_xll.Interpolate($T$6:$T$1168,$U$6:$U$1168,G2855,0,0)</f>
        <v>0</v>
      </c>
      <c r="P2855">
        <f>_xll.Interpolate($T$6:$T$1168,$X$6:$X$1168,G2855,0,0)</f>
        <v>442</v>
      </c>
    </row>
    <row r="2856" spans="1:16" x14ac:dyDescent="0.25">
      <c r="A2856">
        <v>3894</v>
      </c>
      <c r="B2856" t="s">
        <v>2860</v>
      </c>
      <c r="C2856" s="7">
        <v>8550</v>
      </c>
      <c r="D2856">
        <f t="shared" si="370"/>
        <v>356.25</v>
      </c>
      <c r="E2856" s="9">
        <v>42591.25</v>
      </c>
      <c r="F2856" s="8" t="str">
        <f t="shared" si="374"/>
        <v>08-09-16</v>
      </c>
      <c r="G2856" s="8">
        <f t="shared" si="375"/>
        <v>42591</v>
      </c>
      <c r="H2856">
        <f t="shared" si="376"/>
        <v>14832.25</v>
      </c>
      <c r="I2856">
        <v>23.231999999999999</v>
      </c>
      <c r="J2856">
        <v>23.521000000000001</v>
      </c>
      <c r="K2856" s="3">
        <f t="shared" si="372"/>
        <v>23.231999999999999</v>
      </c>
      <c r="L2856">
        <f t="shared" si="373"/>
        <v>23.521000000000001</v>
      </c>
      <c r="M2856">
        <f t="shared" si="371"/>
        <v>23.521000000000001</v>
      </c>
      <c r="N2856" s="3">
        <f t="shared" si="377"/>
        <v>23.521000000000001</v>
      </c>
      <c r="O2856">
        <f>_xll.Interpolate($T$6:$T$1168,$U$6:$U$1168,G2856,0,0)</f>
        <v>0</v>
      </c>
      <c r="P2856">
        <f>_xll.Interpolate($T$6:$T$1168,$X$6:$X$1168,G2856,0,0)</f>
        <v>442</v>
      </c>
    </row>
    <row r="2857" spans="1:16" x14ac:dyDescent="0.25">
      <c r="A2857">
        <v>3895</v>
      </c>
      <c r="B2857" t="s">
        <v>2861</v>
      </c>
      <c r="C2857" s="7">
        <v>8553</v>
      </c>
      <c r="D2857">
        <f t="shared" si="370"/>
        <v>356.375</v>
      </c>
      <c r="E2857" s="9">
        <v>42591.375</v>
      </c>
      <c r="F2857" s="8" t="str">
        <f t="shared" si="374"/>
        <v>08-09-16</v>
      </c>
      <c r="G2857" s="8">
        <f t="shared" si="375"/>
        <v>42591</v>
      </c>
      <c r="H2857">
        <f t="shared" si="376"/>
        <v>14832.375</v>
      </c>
      <c r="I2857">
        <v>23.303999999999998</v>
      </c>
      <c r="J2857">
        <v>23.593</v>
      </c>
      <c r="K2857" s="3">
        <f t="shared" si="372"/>
        <v>23.303999999999998</v>
      </c>
      <c r="L2857">
        <f t="shared" si="373"/>
        <v>23.593</v>
      </c>
      <c r="M2857">
        <f t="shared" si="371"/>
        <v>23.593</v>
      </c>
      <c r="N2857" s="3">
        <f t="shared" si="377"/>
        <v>23.593</v>
      </c>
      <c r="O2857">
        <f>_xll.Interpolate($T$6:$T$1168,$U$6:$U$1168,G2857,0,0)</f>
        <v>0</v>
      </c>
      <c r="P2857">
        <f>_xll.Interpolate($T$6:$T$1168,$X$6:$X$1168,G2857,0,0)</f>
        <v>442</v>
      </c>
    </row>
    <row r="2858" spans="1:16" x14ac:dyDescent="0.25">
      <c r="A2858">
        <v>3896</v>
      </c>
      <c r="B2858" t="s">
        <v>2862</v>
      </c>
      <c r="C2858" s="7">
        <v>8556</v>
      </c>
      <c r="D2858">
        <f t="shared" si="370"/>
        <v>356.5</v>
      </c>
      <c r="E2858" s="9">
        <v>42591.5</v>
      </c>
      <c r="F2858" s="8" t="str">
        <f t="shared" si="374"/>
        <v>08-09-16</v>
      </c>
      <c r="G2858" s="8">
        <f t="shared" si="375"/>
        <v>42591</v>
      </c>
      <c r="H2858">
        <f t="shared" si="376"/>
        <v>14832.5</v>
      </c>
      <c r="I2858">
        <v>23.640999999999998</v>
      </c>
      <c r="J2858">
        <v>23.497</v>
      </c>
      <c r="K2858" s="3">
        <f t="shared" si="372"/>
        <v>23.640999999999998</v>
      </c>
      <c r="L2858">
        <f t="shared" si="373"/>
        <v>23.497</v>
      </c>
      <c r="M2858">
        <f t="shared" si="371"/>
        <v>23.497</v>
      </c>
      <c r="N2858" s="3">
        <f t="shared" si="377"/>
        <v>23.496999999999996</v>
      </c>
      <c r="O2858">
        <f>_xll.Interpolate($T$6:$T$1168,$U$6:$U$1168,G2858,0,0)</f>
        <v>0</v>
      </c>
      <c r="P2858">
        <f>_xll.Interpolate($T$6:$T$1168,$X$6:$X$1168,G2858,0,0)</f>
        <v>442</v>
      </c>
    </row>
    <row r="2859" spans="1:16" x14ac:dyDescent="0.25">
      <c r="A2859">
        <v>3897</v>
      </c>
      <c r="B2859" t="s">
        <v>2863</v>
      </c>
      <c r="C2859" s="7">
        <v>8559</v>
      </c>
      <c r="D2859">
        <f t="shared" si="370"/>
        <v>356.625</v>
      </c>
      <c r="E2859" s="9">
        <v>42591.625</v>
      </c>
      <c r="F2859" s="8" t="str">
        <f t="shared" si="374"/>
        <v>08-09-16</v>
      </c>
      <c r="G2859" s="8">
        <f t="shared" si="375"/>
        <v>42591</v>
      </c>
      <c r="H2859">
        <f t="shared" si="376"/>
        <v>14832.625</v>
      </c>
      <c r="I2859">
        <v>24.026</v>
      </c>
      <c r="J2859">
        <v>23.521000000000001</v>
      </c>
      <c r="K2859" s="3">
        <f t="shared" si="372"/>
        <v>24.026</v>
      </c>
      <c r="L2859">
        <f t="shared" si="373"/>
        <v>23.521000000000001</v>
      </c>
      <c r="M2859">
        <f t="shared" si="371"/>
        <v>23.521000000000001</v>
      </c>
      <c r="N2859" s="3">
        <f t="shared" si="377"/>
        <v>23.521000000000001</v>
      </c>
      <c r="O2859">
        <f>_xll.Interpolate($T$6:$T$1168,$U$6:$U$1168,G2859,0,0)</f>
        <v>0</v>
      </c>
      <c r="P2859">
        <f>_xll.Interpolate($T$6:$T$1168,$X$6:$X$1168,G2859,0,0)</f>
        <v>442</v>
      </c>
    </row>
    <row r="2860" spans="1:16" x14ac:dyDescent="0.25">
      <c r="A2860">
        <v>3898</v>
      </c>
      <c r="B2860" t="s">
        <v>2864</v>
      </c>
      <c r="C2860" s="7">
        <v>8562</v>
      </c>
      <c r="D2860">
        <f t="shared" si="370"/>
        <v>356.75</v>
      </c>
      <c r="E2860" s="9">
        <v>42591.75</v>
      </c>
      <c r="F2860" s="8" t="str">
        <f t="shared" si="374"/>
        <v>08-09-16</v>
      </c>
      <c r="G2860" s="8">
        <f t="shared" si="375"/>
        <v>42591</v>
      </c>
      <c r="H2860">
        <f t="shared" si="376"/>
        <v>14832.75</v>
      </c>
      <c r="I2860">
        <v>23.856999999999999</v>
      </c>
      <c r="J2860">
        <v>23.664999999999999</v>
      </c>
      <c r="K2860" s="3">
        <f t="shared" si="372"/>
        <v>23.856999999999999</v>
      </c>
      <c r="L2860">
        <f t="shared" si="373"/>
        <v>23.664999999999999</v>
      </c>
      <c r="M2860">
        <f t="shared" si="371"/>
        <v>23.664999999999999</v>
      </c>
      <c r="N2860" s="3">
        <f t="shared" si="377"/>
        <v>23.664999999999999</v>
      </c>
      <c r="O2860">
        <f>_xll.Interpolate($T$6:$T$1168,$U$6:$U$1168,G2860,0,0)</f>
        <v>0</v>
      </c>
      <c r="P2860">
        <f>_xll.Interpolate($T$6:$T$1168,$X$6:$X$1168,G2860,0,0)</f>
        <v>442</v>
      </c>
    </row>
    <row r="2861" spans="1:16" x14ac:dyDescent="0.25">
      <c r="A2861">
        <v>3899</v>
      </c>
      <c r="B2861" t="s">
        <v>2865</v>
      </c>
      <c r="C2861" s="7">
        <v>8565</v>
      </c>
      <c r="D2861">
        <f t="shared" si="370"/>
        <v>356.875</v>
      </c>
      <c r="E2861" s="9">
        <v>42591.875</v>
      </c>
      <c r="F2861" s="8" t="str">
        <f t="shared" si="374"/>
        <v>08-09-16</v>
      </c>
      <c r="G2861" s="8">
        <f t="shared" si="375"/>
        <v>42591</v>
      </c>
      <c r="H2861">
        <f t="shared" si="376"/>
        <v>14832.875</v>
      </c>
      <c r="I2861">
        <v>23.617000000000001</v>
      </c>
      <c r="J2861">
        <v>23.832999999999998</v>
      </c>
      <c r="K2861" s="3">
        <f t="shared" si="372"/>
        <v>23.617000000000001</v>
      </c>
      <c r="L2861">
        <f t="shared" si="373"/>
        <v>23.832999999999998</v>
      </c>
      <c r="M2861">
        <f t="shared" si="371"/>
        <v>23.832999999999998</v>
      </c>
      <c r="N2861" s="3">
        <f t="shared" si="377"/>
        <v>23.832999999999998</v>
      </c>
      <c r="O2861">
        <f>_xll.Interpolate($T$6:$T$1168,$U$6:$U$1168,G2861,0,0)</f>
        <v>0</v>
      </c>
      <c r="P2861">
        <f>_xll.Interpolate($T$6:$T$1168,$X$6:$X$1168,G2861,0,0)</f>
        <v>442</v>
      </c>
    </row>
    <row r="2862" spans="1:16" x14ac:dyDescent="0.25">
      <c r="A2862">
        <v>3900</v>
      </c>
      <c r="B2862" t="s">
        <v>2866</v>
      </c>
      <c r="C2862" s="7">
        <v>8568</v>
      </c>
      <c r="D2862">
        <f t="shared" si="370"/>
        <v>357</v>
      </c>
      <c r="E2862" s="9">
        <v>42592</v>
      </c>
      <c r="F2862" s="8" t="str">
        <f t="shared" si="374"/>
        <v>08-10-16</v>
      </c>
      <c r="G2862" s="8">
        <f t="shared" si="375"/>
        <v>42592</v>
      </c>
      <c r="H2862">
        <f t="shared" si="376"/>
        <v>14833</v>
      </c>
      <c r="I2862">
        <v>23.617000000000001</v>
      </c>
      <c r="J2862">
        <v>23.93</v>
      </c>
      <c r="K2862" s="3">
        <f t="shared" si="372"/>
        <v>23.617000000000001</v>
      </c>
      <c r="L2862">
        <f t="shared" si="373"/>
        <v>23.93</v>
      </c>
      <c r="M2862">
        <f t="shared" si="371"/>
        <v>23.93</v>
      </c>
      <c r="N2862" s="3">
        <f t="shared" si="377"/>
        <v>23.93</v>
      </c>
      <c r="O2862">
        <f>_xll.Interpolate($T$6:$T$1168,$U$6:$U$1168,G2862,0,0)</f>
        <v>0</v>
      </c>
      <c r="P2862">
        <f>_xll.Interpolate($T$6:$T$1168,$X$6:$X$1168,G2862,0,0)</f>
        <v>430</v>
      </c>
    </row>
    <row r="2863" spans="1:16" x14ac:dyDescent="0.25">
      <c r="A2863">
        <v>3901</v>
      </c>
      <c r="B2863" t="s">
        <v>2867</v>
      </c>
      <c r="C2863" s="7">
        <v>8571</v>
      </c>
      <c r="D2863">
        <f t="shared" si="370"/>
        <v>357.125</v>
      </c>
      <c r="E2863" s="9">
        <v>42592.125</v>
      </c>
      <c r="F2863" s="8" t="str">
        <f t="shared" si="374"/>
        <v>08-10-16</v>
      </c>
      <c r="G2863" s="8">
        <f t="shared" si="375"/>
        <v>42592</v>
      </c>
      <c r="H2863">
        <f t="shared" si="376"/>
        <v>14833.125</v>
      </c>
      <c r="I2863">
        <v>23.664999999999999</v>
      </c>
      <c r="J2863">
        <v>23.954000000000001</v>
      </c>
      <c r="K2863" s="3">
        <f t="shared" si="372"/>
        <v>23.664999999999999</v>
      </c>
      <c r="L2863">
        <f t="shared" si="373"/>
        <v>23.954000000000001</v>
      </c>
      <c r="M2863">
        <f t="shared" si="371"/>
        <v>23.954000000000001</v>
      </c>
      <c r="N2863" s="3">
        <f t="shared" si="377"/>
        <v>23.954000000000004</v>
      </c>
      <c r="O2863">
        <f>_xll.Interpolate($T$6:$T$1168,$U$6:$U$1168,G2863,0,0)</f>
        <v>0</v>
      </c>
      <c r="P2863">
        <f>_xll.Interpolate($T$6:$T$1168,$X$6:$X$1168,G2863,0,0)</f>
        <v>430</v>
      </c>
    </row>
    <row r="2864" spans="1:16" x14ac:dyDescent="0.25">
      <c r="A2864">
        <v>3902</v>
      </c>
      <c r="B2864" t="s">
        <v>2868</v>
      </c>
      <c r="C2864" s="7">
        <v>8574</v>
      </c>
      <c r="D2864">
        <f t="shared" si="370"/>
        <v>357.25</v>
      </c>
      <c r="E2864" s="9">
        <v>42592.25</v>
      </c>
      <c r="F2864" s="8" t="str">
        <f t="shared" si="374"/>
        <v>08-10-16</v>
      </c>
      <c r="G2864" s="8">
        <f t="shared" si="375"/>
        <v>42592</v>
      </c>
      <c r="H2864">
        <f t="shared" si="376"/>
        <v>14833.25</v>
      </c>
      <c r="I2864">
        <v>23.593</v>
      </c>
      <c r="J2864">
        <v>23.664999999999999</v>
      </c>
      <c r="K2864" s="3">
        <f t="shared" si="372"/>
        <v>23.593</v>
      </c>
      <c r="L2864">
        <f t="shared" si="373"/>
        <v>23.664999999999999</v>
      </c>
      <c r="M2864">
        <f t="shared" si="371"/>
        <v>23.664999999999999</v>
      </c>
      <c r="N2864" s="3">
        <f t="shared" si="377"/>
        <v>23.664999999999999</v>
      </c>
      <c r="O2864">
        <f>_xll.Interpolate($T$6:$T$1168,$U$6:$U$1168,G2864,0,0)</f>
        <v>0</v>
      </c>
      <c r="P2864">
        <f>_xll.Interpolate($T$6:$T$1168,$X$6:$X$1168,G2864,0,0)</f>
        <v>430</v>
      </c>
    </row>
    <row r="2865" spans="1:16" x14ac:dyDescent="0.25">
      <c r="A2865">
        <v>3903</v>
      </c>
      <c r="B2865" t="s">
        <v>2869</v>
      </c>
      <c r="C2865" s="7">
        <v>8577</v>
      </c>
      <c r="D2865">
        <f t="shared" si="370"/>
        <v>357.375</v>
      </c>
      <c r="E2865" s="9">
        <v>42592.375</v>
      </c>
      <c r="F2865" s="8" t="str">
        <f t="shared" si="374"/>
        <v>08-10-16</v>
      </c>
      <c r="G2865" s="8">
        <f t="shared" si="375"/>
        <v>42592</v>
      </c>
      <c r="H2865">
        <f t="shared" si="376"/>
        <v>14833.375</v>
      </c>
      <c r="I2865">
        <v>23.545000000000002</v>
      </c>
      <c r="J2865">
        <v>23.785</v>
      </c>
      <c r="K2865" s="3">
        <f t="shared" si="372"/>
        <v>23.545000000000002</v>
      </c>
      <c r="L2865">
        <f t="shared" si="373"/>
        <v>23.785</v>
      </c>
      <c r="M2865">
        <f t="shared" si="371"/>
        <v>23.785</v>
      </c>
      <c r="N2865" s="3">
        <f t="shared" si="377"/>
        <v>23.784999999999997</v>
      </c>
      <c r="O2865">
        <f>_xll.Interpolate($T$6:$T$1168,$U$6:$U$1168,G2865,0,0)</f>
        <v>0</v>
      </c>
      <c r="P2865">
        <f>_xll.Interpolate($T$6:$T$1168,$X$6:$X$1168,G2865,0,0)</f>
        <v>430</v>
      </c>
    </row>
    <row r="2866" spans="1:16" x14ac:dyDescent="0.25">
      <c r="A2866">
        <v>3904</v>
      </c>
      <c r="B2866" t="s">
        <v>2870</v>
      </c>
      <c r="C2866" s="7">
        <v>8580</v>
      </c>
      <c r="D2866">
        <f t="shared" si="370"/>
        <v>357.5</v>
      </c>
      <c r="E2866" s="9">
        <v>42592.5</v>
      </c>
      <c r="F2866" s="8" t="str">
        <f t="shared" si="374"/>
        <v>08-10-16</v>
      </c>
      <c r="G2866" s="8">
        <f t="shared" si="375"/>
        <v>42592</v>
      </c>
      <c r="H2866">
        <f t="shared" si="376"/>
        <v>14833.5</v>
      </c>
      <c r="I2866">
        <v>23.93</v>
      </c>
      <c r="J2866">
        <v>23.760999999999999</v>
      </c>
      <c r="K2866" s="3">
        <f t="shared" si="372"/>
        <v>23.93</v>
      </c>
      <c r="L2866">
        <f t="shared" si="373"/>
        <v>23.760999999999999</v>
      </c>
      <c r="M2866">
        <f t="shared" si="371"/>
        <v>23.760999999999999</v>
      </c>
      <c r="N2866" s="3">
        <f t="shared" si="377"/>
        <v>23.760999999999999</v>
      </c>
      <c r="O2866">
        <f>_xll.Interpolate($T$6:$T$1168,$U$6:$U$1168,G2866,0,0)</f>
        <v>0</v>
      </c>
      <c r="P2866">
        <f>_xll.Interpolate($T$6:$T$1168,$X$6:$X$1168,G2866,0,0)</f>
        <v>430</v>
      </c>
    </row>
    <row r="2867" spans="1:16" x14ac:dyDescent="0.25">
      <c r="A2867">
        <v>3905</v>
      </c>
      <c r="B2867" t="s">
        <v>2871</v>
      </c>
      <c r="C2867" s="7">
        <v>8583</v>
      </c>
      <c r="D2867">
        <f t="shared" si="370"/>
        <v>357.625</v>
      </c>
      <c r="E2867" s="9">
        <v>42592.625</v>
      </c>
      <c r="F2867" s="8" t="str">
        <f t="shared" si="374"/>
        <v>08-10-16</v>
      </c>
      <c r="G2867" s="8">
        <f t="shared" si="375"/>
        <v>42592</v>
      </c>
      <c r="H2867">
        <f t="shared" si="376"/>
        <v>14833.625</v>
      </c>
      <c r="I2867">
        <v>24.315000000000001</v>
      </c>
      <c r="J2867">
        <v>23.785</v>
      </c>
      <c r="K2867" s="3">
        <f t="shared" si="372"/>
        <v>24.315000000000001</v>
      </c>
      <c r="L2867">
        <f t="shared" si="373"/>
        <v>23.785</v>
      </c>
      <c r="M2867">
        <f t="shared" si="371"/>
        <v>23.785</v>
      </c>
      <c r="N2867" s="3">
        <f t="shared" si="377"/>
        <v>23.784999999999997</v>
      </c>
      <c r="O2867">
        <f>_xll.Interpolate($T$6:$T$1168,$U$6:$U$1168,G2867,0,0)</f>
        <v>0</v>
      </c>
      <c r="P2867">
        <f>_xll.Interpolate($T$6:$T$1168,$X$6:$X$1168,G2867,0,0)</f>
        <v>430</v>
      </c>
    </row>
    <row r="2868" spans="1:16" x14ac:dyDescent="0.25">
      <c r="A2868">
        <v>3906</v>
      </c>
      <c r="B2868" t="s">
        <v>2872</v>
      </c>
      <c r="C2868" s="7">
        <v>8586</v>
      </c>
      <c r="D2868">
        <f t="shared" ref="D2868:D2931" si="378">C2868/24</f>
        <v>357.75</v>
      </c>
      <c r="E2868" s="9">
        <v>42592.75</v>
      </c>
      <c r="F2868" s="8" t="str">
        <f t="shared" si="374"/>
        <v>08-10-16</v>
      </c>
      <c r="G2868" s="8">
        <f t="shared" si="375"/>
        <v>42592</v>
      </c>
      <c r="H2868">
        <f t="shared" si="376"/>
        <v>14833.75</v>
      </c>
      <c r="I2868">
        <v>23.954000000000001</v>
      </c>
      <c r="J2868">
        <v>23.785</v>
      </c>
      <c r="K2868" s="3">
        <f t="shared" si="372"/>
        <v>23.954000000000001</v>
      </c>
      <c r="L2868">
        <f t="shared" si="373"/>
        <v>23.785</v>
      </c>
      <c r="M2868">
        <f t="shared" ref="M2868:M2931" si="379">IF(ISNA(L2868),K2868,L2868)</f>
        <v>23.785</v>
      </c>
      <c r="N2868" s="3">
        <f t="shared" si="377"/>
        <v>23.784999999999997</v>
      </c>
      <c r="O2868">
        <f>_xll.Interpolate($T$6:$T$1168,$U$6:$U$1168,G2868,0,0)</f>
        <v>0</v>
      </c>
      <c r="P2868">
        <f>_xll.Interpolate($T$6:$T$1168,$X$6:$X$1168,G2868,0,0)</f>
        <v>430</v>
      </c>
    </row>
    <row r="2869" spans="1:16" x14ac:dyDescent="0.25">
      <c r="A2869">
        <v>3907</v>
      </c>
      <c r="B2869" t="s">
        <v>2873</v>
      </c>
      <c r="C2869" s="7">
        <v>8589</v>
      </c>
      <c r="D2869">
        <f t="shared" si="378"/>
        <v>357.875</v>
      </c>
      <c r="E2869" s="9">
        <v>42592.875</v>
      </c>
      <c r="F2869" s="8" t="str">
        <f t="shared" si="374"/>
        <v>08-10-16</v>
      </c>
      <c r="G2869" s="8">
        <f t="shared" si="375"/>
        <v>42592</v>
      </c>
      <c r="H2869">
        <f t="shared" si="376"/>
        <v>14833.875</v>
      </c>
      <c r="I2869">
        <v>23.760999999999999</v>
      </c>
      <c r="J2869">
        <v>23.93</v>
      </c>
      <c r="K2869" s="3">
        <f t="shared" si="372"/>
        <v>23.760999999999999</v>
      </c>
      <c r="L2869">
        <f t="shared" si="373"/>
        <v>23.93</v>
      </c>
      <c r="M2869">
        <f t="shared" si="379"/>
        <v>23.93</v>
      </c>
      <c r="N2869" s="3">
        <f t="shared" si="377"/>
        <v>23.93</v>
      </c>
      <c r="O2869">
        <f>_xll.Interpolate($T$6:$T$1168,$U$6:$U$1168,G2869,0,0)</f>
        <v>0</v>
      </c>
      <c r="P2869">
        <f>_xll.Interpolate($T$6:$T$1168,$X$6:$X$1168,G2869,0,0)</f>
        <v>430</v>
      </c>
    </row>
    <row r="2870" spans="1:16" x14ac:dyDescent="0.25">
      <c r="A2870">
        <v>3908</v>
      </c>
      <c r="B2870" t="s">
        <v>2874</v>
      </c>
      <c r="C2870" s="7">
        <v>8592</v>
      </c>
      <c r="D2870">
        <f t="shared" si="378"/>
        <v>358</v>
      </c>
      <c r="E2870" s="9">
        <v>42593</v>
      </c>
      <c r="F2870" s="8" t="str">
        <f t="shared" si="374"/>
        <v>08-11-16</v>
      </c>
      <c r="G2870" s="8">
        <f t="shared" si="375"/>
        <v>42593</v>
      </c>
      <c r="H2870">
        <f t="shared" si="376"/>
        <v>14834</v>
      </c>
      <c r="I2870">
        <v>23.832999999999998</v>
      </c>
      <c r="J2870">
        <v>24.195</v>
      </c>
      <c r="K2870" s="3">
        <f t="shared" si="372"/>
        <v>23.832999999999998</v>
      </c>
      <c r="L2870">
        <f t="shared" si="373"/>
        <v>24.195</v>
      </c>
      <c r="M2870">
        <f t="shared" si="379"/>
        <v>24.195</v>
      </c>
      <c r="N2870" s="3">
        <f t="shared" si="377"/>
        <v>24.195</v>
      </c>
      <c r="O2870">
        <f>_xll.Interpolate($T$6:$T$1168,$U$6:$U$1168,G2870,0,0)</f>
        <v>0</v>
      </c>
      <c r="P2870">
        <f>_xll.Interpolate($T$6:$T$1168,$X$6:$X$1168,G2870,0,0)</f>
        <v>430</v>
      </c>
    </row>
    <row r="2871" spans="1:16" x14ac:dyDescent="0.25">
      <c r="A2871">
        <v>3909</v>
      </c>
      <c r="B2871" t="s">
        <v>2875</v>
      </c>
      <c r="C2871" s="7">
        <v>8595</v>
      </c>
      <c r="D2871">
        <f t="shared" si="378"/>
        <v>358.125</v>
      </c>
      <c r="E2871" s="9">
        <v>42593.125</v>
      </c>
      <c r="F2871" s="8" t="str">
        <f t="shared" si="374"/>
        <v>08-11-16</v>
      </c>
      <c r="G2871" s="8">
        <f t="shared" si="375"/>
        <v>42593</v>
      </c>
      <c r="H2871">
        <f t="shared" si="376"/>
        <v>14834.125</v>
      </c>
      <c r="I2871">
        <v>23.809000000000001</v>
      </c>
      <c r="J2871">
        <v>24.026</v>
      </c>
      <c r="K2871" s="3">
        <f t="shared" si="372"/>
        <v>23.809000000000001</v>
      </c>
      <c r="L2871">
        <f t="shared" si="373"/>
        <v>24.026</v>
      </c>
      <c r="M2871">
        <f t="shared" si="379"/>
        <v>24.026</v>
      </c>
      <c r="N2871" s="3">
        <f t="shared" si="377"/>
        <v>24.026</v>
      </c>
      <c r="O2871">
        <f>_xll.Interpolate($T$6:$T$1168,$U$6:$U$1168,G2871,0,0)</f>
        <v>0</v>
      </c>
      <c r="P2871">
        <f>_xll.Interpolate($T$6:$T$1168,$X$6:$X$1168,G2871,0,0)</f>
        <v>430</v>
      </c>
    </row>
    <row r="2872" spans="1:16" x14ac:dyDescent="0.25">
      <c r="A2872">
        <v>3910</v>
      </c>
      <c r="B2872" t="s">
        <v>2876</v>
      </c>
      <c r="C2872" s="7">
        <v>8598</v>
      </c>
      <c r="D2872">
        <f t="shared" si="378"/>
        <v>358.25</v>
      </c>
      <c r="E2872" s="9">
        <v>42593.25</v>
      </c>
      <c r="F2872" s="8" t="str">
        <f t="shared" si="374"/>
        <v>08-11-16</v>
      </c>
      <c r="G2872" s="8">
        <f t="shared" si="375"/>
        <v>42593</v>
      </c>
      <c r="H2872">
        <f t="shared" si="376"/>
        <v>14834.25</v>
      </c>
      <c r="I2872">
        <v>23.760999999999999</v>
      </c>
      <c r="J2872">
        <v>24.05</v>
      </c>
      <c r="K2872" s="3">
        <f t="shared" si="372"/>
        <v>23.760999999999999</v>
      </c>
      <c r="L2872">
        <f t="shared" si="373"/>
        <v>24.05</v>
      </c>
      <c r="M2872">
        <f t="shared" si="379"/>
        <v>24.05</v>
      </c>
      <c r="N2872" s="3">
        <f t="shared" si="377"/>
        <v>24.05</v>
      </c>
      <c r="O2872">
        <f>_xll.Interpolate($T$6:$T$1168,$U$6:$U$1168,G2872,0,0)</f>
        <v>0</v>
      </c>
      <c r="P2872">
        <f>_xll.Interpolate($T$6:$T$1168,$X$6:$X$1168,G2872,0,0)</f>
        <v>430</v>
      </c>
    </row>
    <row r="2873" spans="1:16" x14ac:dyDescent="0.25">
      <c r="A2873">
        <v>3911</v>
      </c>
      <c r="B2873" t="s">
        <v>2877</v>
      </c>
      <c r="C2873" s="7">
        <v>8601</v>
      </c>
      <c r="D2873">
        <f t="shared" si="378"/>
        <v>358.375</v>
      </c>
      <c r="E2873" s="9">
        <v>42593.375</v>
      </c>
      <c r="F2873" s="8" t="str">
        <f t="shared" si="374"/>
        <v>08-11-16</v>
      </c>
      <c r="G2873" s="8">
        <f t="shared" si="375"/>
        <v>42593</v>
      </c>
      <c r="H2873">
        <f t="shared" si="376"/>
        <v>14834.375</v>
      </c>
      <c r="I2873">
        <v>23.760999999999999</v>
      </c>
      <c r="J2873">
        <v>23.954000000000001</v>
      </c>
      <c r="K2873" s="3">
        <f t="shared" si="372"/>
        <v>23.760999999999999</v>
      </c>
      <c r="L2873">
        <f t="shared" si="373"/>
        <v>23.954000000000001</v>
      </c>
      <c r="M2873">
        <f t="shared" si="379"/>
        <v>23.954000000000001</v>
      </c>
      <c r="N2873" s="3">
        <f t="shared" si="377"/>
        <v>23.954000000000004</v>
      </c>
      <c r="O2873">
        <f>_xll.Interpolate($T$6:$T$1168,$U$6:$U$1168,G2873,0,0)</f>
        <v>0</v>
      </c>
      <c r="P2873">
        <f>_xll.Interpolate($T$6:$T$1168,$X$6:$X$1168,G2873,0,0)</f>
        <v>430</v>
      </c>
    </row>
    <row r="2874" spans="1:16" x14ac:dyDescent="0.25">
      <c r="A2874">
        <v>3912</v>
      </c>
      <c r="B2874" t="s">
        <v>2878</v>
      </c>
      <c r="C2874" s="7">
        <v>8604</v>
      </c>
      <c r="D2874">
        <f t="shared" si="378"/>
        <v>358.5</v>
      </c>
      <c r="E2874" s="9">
        <v>42593.5</v>
      </c>
      <c r="F2874" s="8" t="str">
        <f t="shared" si="374"/>
        <v>08-11-16</v>
      </c>
      <c r="G2874" s="8">
        <f t="shared" si="375"/>
        <v>42593</v>
      </c>
      <c r="H2874">
        <f t="shared" si="376"/>
        <v>14834.5</v>
      </c>
      <c r="I2874">
        <v>24.170999999999999</v>
      </c>
      <c r="J2874">
        <v>23.978000000000002</v>
      </c>
      <c r="K2874" s="3">
        <f t="shared" si="372"/>
        <v>24.170999999999999</v>
      </c>
      <c r="L2874">
        <f t="shared" si="373"/>
        <v>23.978000000000002</v>
      </c>
      <c r="M2874">
        <f t="shared" si="379"/>
        <v>23.978000000000002</v>
      </c>
      <c r="N2874" s="3">
        <f t="shared" si="377"/>
        <v>23.978000000000002</v>
      </c>
      <c r="O2874">
        <f>_xll.Interpolate($T$6:$T$1168,$U$6:$U$1168,G2874,0,0)</f>
        <v>0</v>
      </c>
      <c r="P2874">
        <f>_xll.Interpolate($T$6:$T$1168,$X$6:$X$1168,G2874,0,0)</f>
        <v>430</v>
      </c>
    </row>
    <row r="2875" spans="1:16" x14ac:dyDescent="0.25">
      <c r="A2875">
        <v>3913</v>
      </c>
      <c r="B2875" t="s">
        <v>2879</v>
      </c>
      <c r="C2875" s="7">
        <v>8607</v>
      </c>
      <c r="D2875">
        <f t="shared" si="378"/>
        <v>358.625</v>
      </c>
      <c r="E2875" s="9">
        <v>42593.625</v>
      </c>
      <c r="F2875" s="8" t="str">
        <f t="shared" si="374"/>
        <v>08-11-16</v>
      </c>
      <c r="G2875" s="8">
        <f t="shared" si="375"/>
        <v>42593</v>
      </c>
      <c r="H2875">
        <f t="shared" si="376"/>
        <v>14834.625</v>
      </c>
      <c r="I2875">
        <v>24.46</v>
      </c>
      <c r="J2875">
        <v>23.856999999999999</v>
      </c>
      <c r="K2875" s="3">
        <f t="shared" si="372"/>
        <v>24.46</v>
      </c>
      <c r="L2875">
        <f t="shared" si="373"/>
        <v>23.856999999999999</v>
      </c>
      <c r="M2875">
        <f t="shared" si="379"/>
        <v>23.856999999999999</v>
      </c>
      <c r="N2875" s="3">
        <f t="shared" si="377"/>
        <v>23.856999999999999</v>
      </c>
      <c r="O2875">
        <f>_xll.Interpolate($T$6:$T$1168,$U$6:$U$1168,G2875,0,0)</f>
        <v>0</v>
      </c>
      <c r="P2875">
        <f>_xll.Interpolate($T$6:$T$1168,$X$6:$X$1168,G2875,0,0)</f>
        <v>430</v>
      </c>
    </row>
    <row r="2876" spans="1:16" x14ac:dyDescent="0.25">
      <c r="A2876">
        <v>3914</v>
      </c>
      <c r="B2876" t="s">
        <v>2880</v>
      </c>
      <c r="C2876" s="7">
        <v>8610</v>
      </c>
      <c r="D2876">
        <f t="shared" si="378"/>
        <v>358.75</v>
      </c>
      <c r="E2876" s="9">
        <v>42593.75</v>
      </c>
      <c r="F2876" s="8" t="str">
        <f t="shared" si="374"/>
        <v>08-11-16</v>
      </c>
      <c r="G2876" s="8">
        <f t="shared" si="375"/>
        <v>42593</v>
      </c>
      <c r="H2876">
        <f t="shared" si="376"/>
        <v>14834.75</v>
      </c>
      <c r="I2876">
        <v>24.074000000000002</v>
      </c>
      <c r="J2876">
        <v>23.93</v>
      </c>
      <c r="K2876" s="3">
        <f t="shared" si="372"/>
        <v>24.074000000000002</v>
      </c>
      <c r="L2876">
        <f t="shared" si="373"/>
        <v>23.93</v>
      </c>
      <c r="M2876">
        <f t="shared" si="379"/>
        <v>23.93</v>
      </c>
      <c r="N2876" s="3">
        <f t="shared" si="377"/>
        <v>23.93</v>
      </c>
      <c r="O2876">
        <f>_xll.Interpolate($T$6:$T$1168,$U$6:$U$1168,G2876,0,0)</f>
        <v>0</v>
      </c>
      <c r="P2876">
        <f>_xll.Interpolate($T$6:$T$1168,$X$6:$X$1168,G2876,0,0)</f>
        <v>430</v>
      </c>
    </row>
    <row r="2877" spans="1:16" x14ac:dyDescent="0.25">
      <c r="A2877">
        <v>3915</v>
      </c>
      <c r="B2877" t="s">
        <v>2881</v>
      </c>
      <c r="C2877" s="7">
        <v>8613</v>
      </c>
      <c r="D2877">
        <f t="shared" si="378"/>
        <v>358.875</v>
      </c>
      <c r="E2877" s="9">
        <v>42593.875</v>
      </c>
      <c r="F2877" s="8" t="str">
        <f t="shared" si="374"/>
        <v>08-11-16</v>
      </c>
      <c r="G2877" s="8">
        <f t="shared" si="375"/>
        <v>42593</v>
      </c>
      <c r="H2877">
        <f t="shared" si="376"/>
        <v>14834.875</v>
      </c>
      <c r="I2877">
        <v>23.832999999999998</v>
      </c>
      <c r="J2877">
        <v>24.097999999999999</v>
      </c>
      <c r="K2877" s="3">
        <f t="shared" si="372"/>
        <v>23.832999999999998</v>
      </c>
      <c r="L2877">
        <f t="shared" si="373"/>
        <v>24.097999999999999</v>
      </c>
      <c r="M2877">
        <f t="shared" si="379"/>
        <v>24.097999999999999</v>
      </c>
      <c r="N2877" s="3">
        <f t="shared" si="377"/>
        <v>24.097999999999999</v>
      </c>
      <c r="O2877">
        <f>_xll.Interpolate($T$6:$T$1168,$U$6:$U$1168,G2877,0,0)</f>
        <v>0</v>
      </c>
      <c r="P2877">
        <f>_xll.Interpolate($T$6:$T$1168,$X$6:$X$1168,G2877,0,0)</f>
        <v>430</v>
      </c>
    </row>
    <row r="2878" spans="1:16" x14ac:dyDescent="0.25">
      <c r="A2878">
        <v>3916</v>
      </c>
      <c r="B2878" t="s">
        <v>2882</v>
      </c>
      <c r="C2878" s="7">
        <v>8616</v>
      </c>
      <c r="D2878">
        <f t="shared" si="378"/>
        <v>359</v>
      </c>
      <c r="E2878" s="9">
        <v>42594</v>
      </c>
      <c r="F2878" s="8" t="str">
        <f t="shared" si="374"/>
        <v>08-12-16</v>
      </c>
      <c r="G2878" s="8">
        <f t="shared" si="375"/>
        <v>42594</v>
      </c>
      <c r="H2878">
        <f t="shared" si="376"/>
        <v>14835</v>
      </c>
      <c r="I2878">
        <v>23.905000000000001</v>
      </c>
      <c r="J2878">
        <v>24.242999999999999</v>
      </c>
      <c r="K2878" s="3">
        <f t="shared" si="372"/>
        <v>23.905000000000001</v>
      </c>
      <c r="L2878">
        <f t="shared" si="373"/>
        <v>24.242999999999999</v>
      </c>
      <c r="M2878">
        <f t="shared" si="379"/>
        <v>24.242999999999999</v>
      </c>
      <c r="N2878" s="3">
        <f t="shared" si="377"/>
        <v>24.242999999999999</v>
      </c>
      <c r="O2878">
        <f>_xll.Interpolate($T$6:$T$1168,$U$6:$U$1168,G2878,0,0)</f>
        <v>0</v>
      </c>
      <c r="P2878">
        <f>_xll.Interpolate($T$6:$T$1168,$X$6:$X$1168,G2878,0,0)</f>
        <v>430</v>
      </c>
    </row>
    <row r="2879" spans="1:16" x14ac:dyDescent="0.25">
      <c r="A2879">
        <v>3917</v>
      </c>
      <c r="B2879" t="s">
        <v>2883</v>
      </c>
      <c r="C2879" s="7">
        <v>8619</v>
      </c>
      <c r="D2879">
        <f t="shared" si="378"/>
        <v>359.125</v>
      </c>
      <c r="E2879" s="9">
        <v>42594.125</v>
      </c>
      <c r="F2879" s="8" t="str">
        <f t="shared" si="374"/>
        <v>08-12-16</v>
      </c>
      <c r="G2879" s="8">
        <f t="shared" si="375"/>
        <v>42594</v>
      </c>
      <c r="H2879">
        <f t="shared" si="376"/>
        <v>14835.125</v>
      </c>
      <c r="I2879">
        <v>24.001999999999999</v>
      </c>
      <c r="J2879">
        <v>24.146000000000001</v>
      </c>
      <c r="K2879" s="3">
        <f t="shared" si="372"/>
        <v>24.001999999999999</v>
      </c>
      <c r="L2879">
        <f t="shared" si="373"/>
        <v>24.146000000000001</v>
      </c>
      <c r="M2879">
        <f t="shared" si="379"/>
        <v>24.146000000000001</v>
      </c>
      <c r="N2879" s="3">
        <f t="shared" si="377"/>
        <v>24.146000000000001</v>
      </c>
      <c r="O2879">
        <f>_xll.Interpolate($T$6:$T$1168,$U$6:$U$1168,G2879,0,0)</f>
        <v>0</v>
      </c>
      <c r="P2879">
        <f>_xll.Interpolate($T$6:$T$1168,$X$6:$X$1168,G2879,0,0)</f>
        <v>430</v>
      </c>
    </row>
    <row r="2880" spans="1:16" x14ac:dyDescent="0.25">
      <c r="A2880">
        <v>3918</v>
      </c>
      <c r="B2880" t="s">
        <v>2884</v>
      </c>
      <c r="C2880" s="7">
        <v>8622</v>
      </c>
      <c r="D2880">
        <f t="shared" si="378"/>
        <v>359.25</v>
      </c>
      <c r="E2880" s="9">
        <v>42594.25</v>
      </c>
      <c r="F2880" s="8" t="str">
        <f t="shared" si="374"/>
        <v>08-12-16</v>
      </c>
      <c r="G2880" s="8">
        <f t="shared" si="375"/>
        <v>42594</v>
      </c>
      <c r="H2880">
        <f t="shared" si="376"/>
        <v>14835.25</v>
      </c>
      <c r="I2880">
        <v>23.785</v>
      </c>
      <c r="J2880">
        <v>24.026</v>
      </c>
      <c r="K2880" s="3">
        <f t="shared" si="372"/>
        <v>23.785</v>
      </c>
      <c r="L2880">
        <f t="shared" si="373"/>
        <v>24.026</v>
      </c>
      <c r="M2880">
        <f t="shared" si="379"/>
        <v>24.026</v>
      </c>
      <c r="N2880" s="3">
        <f t="shared" si="377"/>
        <v>24.026</v>
      </c>
      <c r="O2880">
        <f>_xll.Interpolate($T$6:$T$1168,$U$6:$U$1168,G2880,0,0)</f>
        <v>0</v>
      </c>
      <c r="P2880">
        <f>_xll.Interpolate($T$6:$T$1168,$X$6:$X$1168,G2880,0,0)</f>
        <v>430</v>
      </c>
    </row>
    <row r="2881" spans="1:16" x14ac:dyDescent="0.25">
      <c r="A2881">
        <v>3919</v>
      </c>
      <c r="B2881" t="s">
        <v>2885</v>
      </c>
      <c r="C2881" s="7">
        <v>8625</v>
      </c>
      <c r="D2881">
        <f t="shared" si="378"/>
        <v>359.375</v>
      </c>
      <c r="E2881" s="9">
        <v>42594.375</v>
      </c>
      <c r="F2881" s="8" t="str">
        <f t="shared" si="374"/>
        <v>08-12-16</v>
      </c>
      <c r="G2881" s="8">
        <f t="shared" si="375"/>
        <v>42594</v>
      </c>
      <c r="H2881">
        <f t="shared" si="376"/>
        <v>14835.375</v>
      </c>
      <c r="I2881">
        <v>23.856999999999999</v>
      </c>
      <c r="J2881">
        <v>24.146000000000001</v>
      </c>
      <c r="K2881" s="3">
        <f t="shared" si="372"/>
        <v>23.856999999999999</v>
      </c>
      <c r="L2881">
        <f t="shared" si="373"/>
        <v>24.146000000000001</v>
      </c>
      <c r="M2881">
        <f t="shared" si="379"/>
        <v>24.146000000000001</v>
      </c>
      <c r="N2881" s="3">
        <f t="shared" si="377"/>
        <v>24.146000000000001</v>
      </c>
      <c r="O2881">
        <f>_xll.Interpolate($T$6:$T$1168,$U$6:$U$1168,G2881,0,0)</f>
        <v>0</v>
      </c>
      <c r="P2881">
        <f>_xll.Interpolate($T$6:$T$1168,$X$6:$X$1168,G2881,0,0)</f>
        <v>430</v>
      </c>
    </row>
    <row r="2882" spans="1:16" x14ac:dyDescent="0.25">
      <c r="A2882">
        <v>3920</v>
      </c>
      <c r="B2882" t="s">
        <v>2886</v>
      </c>
      <c r="C2882" s="7">
        <v>8628</v>
      </c>
      <c r="D2882">
        <f t="shared" si="378"/>
        <v>359.5</v>
      </c>
      <c r="E2882" s="9">
        <v>42594.5</v>
      </c>
      <c r="F2882" s="8" t="str">
        <f t="shared" si="374"/>
        <v>08-12-16</v>
      </c>
      <c r="G2882" s="8">
        <f t="shared" si="375"/>
        <v>42594</v>
      </c>
      <c r="H2882">
        <f t="shared" si="376"/>
        <v>14835.5</v>
      </c>
      <c r="I2882">
        <v>24.291</v>
      </c>
      <c r="J2882">
        <v>24.146000000000001</v>
      </c>
      <c r="K2882" s="3">
        <f t="shared" si="372"/>
        <v>24.291</v>
      </c>
      <c r="L2882">
        <f t="shared" si="373"/>
        <v>24.146000000000001</v>
      </c>
      <c r="M2882">
        <f t="shared" si="379"/>
        <v>24.146000000000001</v>
      </c>
      <c r="N2882" s="3">
        <f t="shared" si="377"/>
        <v>24.146000000000001</v>
      </c>
      <c r="O2882">
        <f>_xll.Interpolate($T$6:$T$1168,$U$6:$U$1168,G2882,0,0)</f>
        <v>0</v>
      </c>
      <c r="P2882">
        <f>_xll.Interpolate($T$6:$T$1168,$X$6:$X$1168,G2882,0,0)</f>
        <v>430</v>
      </c>
    </row>
    <row r="2883" spans="1:16" x14ac:dyDescent="0.25">
      <c r="A2883">
        <v>3921</v>
      </c>
      <c r="B2883" t="s">
        <v>2887</v>
      </c>
      <c r="C2883" s="7">
        <v>8631</v>
      </c>
      <c r="D2883">
        <f t="shared" si="378"/>
        <v>359.625</v>
      </c>
      <c r="E2883" s="9">
        <v>42594.625</v>
      </c>
      <c r="F2883" s="8" t="str">
        <f t="shared" si="374"/>
        <v>08-12-16</v>
      </c>
      <c r="G2883" s="8">
        <f t="shared" si="375"/>
        <v>42594</v>
      </c>
      <c r="H2883">
        <f t="shared" si="376"/>
        <v>14835.625</v>
      </c>
      <c r="I2883">
        <v>24.556999999999999</v>
      </c>
      <c r="J2883">
        <v>24.074000000000002</v>
      </c>
      <c r="K2883" s="3">
        <f t="shared" si="372"/>
        <v>24.556999999999999</v>
      </c>
      <c r="L2883">
        <f t="shared" si="373"/>
        <v>24.074000000000002</v>
      </c>
      <c r="M2883">
        <f t="shared" si="379"/>
        <v>24.074000000000002</v>
      </c>
      <c r="N2883" s="3">
        <f t="shared" si="377"/>
        <v>24.074000000000005</v>
      </c>
      <c r="O2883">
        <f>_xll.Interpolate($T$6:$T$1168,$U$6:$U$1168,G2883,0,0)</f>
        <v>0</v>
      </c>
      <c r="P2883">
        <f>_xll.Interpolate($T$6:$T$1168,$X$6:$X$1168,G2883,0,0)</f>
        <v>430</v>
      </c>
    </row>
    <row r="2884" spans="1:16" x14ac:dyDescent="0.25">
      <c r="A2884">
        <v>3922</v>
      </c>
      <c r="B2884" t="s">
        <v>2888</v>
      </c>
      <c r="C2884" s="7">
        <v>8634</v>
      </c>
      <c r="D2884">
        <f t="shared" si="378"/>
        <v>359.75</v>
      </c>
      <c r="E2884" s="9">
        <v>42594.75</v>
      </c>
      <c r="F2884" s="8" t="str">
        <f t="shared" si="374"/>
        <v>08-12-16</v>
      </c>
      <c r="G2884" s="8">
        <f t="shared" si="375"/>
        <v>42594</v>
      </c>
      <c r="H2884">
        <f t="shared" si="376"/>
        <v>14835.75</v>
      </c>
      <c r="I2884">
        <v>24.411999999999999</v>
      </c>
      <c r="J2884">
        <v>24.266999999999999</v>
      </c>
      <c r="K2884" s="3">
        <f t="shared" si="372"/>
        <v>24.411999999999999</v>
      </c>
      <c r="L2884">
        <f t="shared" si="373"/>
        <v>24.266999999999999</v>
      </c>
      <c r="M2884">
        <f t="shared" si="379"/>
        <v>24.266999999999999</v>
      </c>
      <c r="N2884" s="3">
        <f t="shared" si="377"/>
        <v>24.266999999999999</v>
      </c>
      <c r="O2884">
        <f>_xll.Interpolate($T$6:$T$1168,$U$6:$U$1168,G2884,0,0)</f>
        <v>0</v>
      </c>
      <c r="P2884">
        <f>_xll.Interpolate($T$6:$T$1168,$X$6:$X$1168,G2884,0,0)</f>
        <v>430</v>
      </c>
    </row>
    <row r="2885" spans="1:16" x14ac:dyDescent="0.25">
      <c r="A2885">
        <v>3923</v>
      </c>
      <c r="B2885" t="s">
        <v>2889</v>
      </c>
      <c r="C2885" s="7">
        <v>8637</v>
      </c>
      <c r="D2885">
        <f t="shared" si="378"/>
        <v>359.875</v>
      </c>
      <c r="E2885" s="9">
        <v>42594.875</v>
      </c>
      <c r="F2885" s="8" t="str">
        <f t="shared" si="374"/>
        <v>08-12-16</v>
      </c>
      <c r="G2885" s="8">
        <f t="shared" si="375"/>
        <v>42594</v>
      </c>
      <c r="H2885">
        <f t="shared" si="376"/>
        <v>14835.875</v>
      </c>
      <c r="I2885">
        <v>24.242999999999999</v>
      </c>
      <c r="J2885">
        <v>24.338999999999999</v>
      </c>
      <c r="K2885" s="3">
        <f t="shared" si="372"/>
        <v>24.242999999999999</v>
      </c>
      <c r="L2885">
        <f t="shared" si="373"/>
        <v>24.338999999999999</v>
      </c>
      <c r="M2885">
        <f t="shared" si="379"/>
        <v>24.338999999999999</v>
      </c>
      <c r="N2885" s="3">
        <f t="shared" si="377"/>
        <v>24.338999999999995</v>
      </c>
      <c r="O2885">
        <f>_xll.Interpolate($T$6:$T$1168,$U$6:$U$1168,G2885,0,0)</f>
        <v>0</v>
      </c>
      <c r="P2885">
        <f>_xll.Interpolate($T$6:$T$1168,$X$6:$X$1168,G2885,0,0)</f>
        <v>430</v>
      </c>
    </row>
    <row r="2886" spans="1:16" x14ac:dyDescent="0.25">
      <c r="A2886">
        <v>3924</v>
      </c>
      <c r="B2886" t="s">
        <v>2890</v>
      </c>
      <c r="C2886" s="7">
        <v>8640</v>
      </c>
      <c r="D2886">
        <f t="shared" si="378"/>
        <v>360</v>
      </c>
      <c r="E2886" s="9">
        <v>42595</v>
      </c>
      <c r="F2886" s="8" t="str">
        <f t="shared" si="374"/>
        <v>08-13-16</v>
      </c>
      <c r="G2886" s="8">
        <f t="shared" si="375"/>
        <v>42595</v>
      </c>
      <c r="H2886">
        <f t="shared" si="376"/>
        <v>14836</v>
      </c>
      <c r="I2886">
        <v>24.097999999999999</v>
      </c>
      <c r="J2886">
        <v>24.484000000000002</v>
      </c>
      <c r="K2886" s="3">
        <f t="shared" ref="K2886:K2949" si="380">IF(I2886&lt;3,NA(),I2886)</f>
        <v>24.097999999999999</v>
      </c>
      <c r="L2886">
        <f t="shared" ref="L2886:L2949" si="381">IF(J2886&lt;1,NA(),J2886)</f>
        <v>24.484000000000002</v>
      </c>
      <c r="M2886">
        <f t="shared" si="379"/>
        <v>24.484000000000002</v>
      </c>
      <c r="N2886" s="3">
        <f t="shared" si="377"/>
        <v>24.484000000000002</v>
      </c>
      <c r="O2886">
        <f>_xll.Interpolate($T$6:$T$1168,$U$6:$U$1168,G2886,0,0)</f>
        <v>0</v>
      </c>
      <c r="P2886">
        <f>_xll.Interpolate($T$6:$T$1168,$X$6:$X$1168,G2886,0,0)</f>
        <v>430</v>
      </c>
    </row>
    <row r="2887" spans="1:16" x14ac:dyDescent="0.25">
      <c r="A2887">
        <v>3925</v>
      </c>
      <c r="B2887" t="s">
        <v>2891</v>
      </c>
      <c r="C2887" s="7">
        <v>8643</v>
      </c>
      <c r="D2887">
        <f t="shared" si="378"/>
        <v>360.125</v>
      </c>
      <c r="E2887" s="9">
        <v>42595.125</v>
      </c>
      <c r="F2887" s="8" t="str">
        <f t="shared" ref="F2887:F2950" si="382">TEXT(E2887,"MM-DD-YY")</f>
        <v>08-13-16</v>
      </c>
      <c r="G2887" s="8">
        <f t="shared" ref="G2887:G2950" si="383">DATEVALUE(F2887)</f>
        <v>42595</v>
      </c>
      <c r="H2887">
        <f t="shared" ref="H2887:H2950" si="384">14476+D2887</f>
        <v>14836.125</v>
      </c>
      <c r="I2887">
        <v>24.146000000000001</v>
      </c>
      <c r="J2887">
        <v>24.363</v>
      </c>
      <c r="K2887" s="3">
        <f t="shared" si="380"/>
        <v>24.146000000000001</v>
      </c>
      <c r="L2887">
        <f t="shared" si="381"/>
        <v>24.363</v>
      </c>
      <c r="M2887">
        <f t="shared" si="379"/>
        <v>24.363</v>
      </c>
      <c r="N2887" s="3">
        <f t="shared" ref="N2887:N2950" si="385">IF(AND(ISNUMBER(K2887),ISNUMBER(L2887)),(O2887*K2887+L2887*P2887)/(O2887+P2887),IF(ISNA(L2887),K2887,L2887))</f>
        <v>24.363</v>
      </c>
      <c r="O2887">
        <f>_xll.Interpolate($T$6:$T$1168,$U$6:$U$1168,G2887,0,0)</f>
        <v>0</v>
      </c>
      <c r="P2887">
        <f>_xll.Interpolate($T$6:$T$1168,$X$6:$X$1168,G2887,0,0)</f>
        <v>430</v>
      </c>
    </row>
    <row r="2888" spans="1:16" x14ac:dyDescent="0.25">
      <c r="A2888">
        <v>3926</v>
      </c>
      <c r="B2888" t="s">
        <v>2892</v>
      </c>
      <c r="C2888" s="7">
        <v>8646</v>
      </c>
      <c r="D2888">
        <f t="shared" si="378"/>
        <v>360.25</v>
      </c>
      <c r="E2888" s="9">
        <v>42595.25</v>
      </c>
      <c r="F2888" s="8" t="str">
        <f t="shared" si="382"/>
        <v>08-13-16</v>
      </c>
      <c r="G2888" s="8">
        <f t="shared" si="383"/>
        <v>42595</v>
      </c>
      <c r="H2888">
        <f t="shared" si="384"/>
        <v>14836.25</v>
      </c>
      <c r="I2888">
        <v>24.001999999999999</v>
      </c>
      <c r="J2888">
        <v>24.195</v>
      </c>
      <c r="K2888" s="3">
        <f t="shared" si="380"/>
        <v>24.001999999999999</v>
      </c>
      <c r="L2888">
        <f t="shared" si="381"/>
        <v>24.195</v>
      </c>
      <c r="M2888">
        <f t="shared" si="379"/>
        <v>24.195</v>
      </c>
      <c r="N2888" s="3">
        <f t="shared" si="385"/>
        <v>24.195</v>
      </c>
      <c r="O2888">
        <f>_xll.Interpolate($T$6:$T$1168,$U$6:$U$1168,G2888,0,0)</f>
        <v>0</v>
      </c>
      <c r="P2888">
        <f>_xll.Interpolate($T$6:$T$1168,$X$6:$X$1168,G2888,0,0)</f>
        <v>430</v>
      </c>
    </row>
    <row r="2889" spans="1:16" x14ac:dyDescent="0.25">
      <c r="A2889">
        <v>3927</v>
      </c>
      <c r="B2889" t="s">
        <v>2893</v>
      </c>
      <c r="C2889" s="7">
        <v>8649</v>
      </c>
      <c r="D2889">
        <f t="shared" si="378"/>
        <v>360.375</v>
      </c>
      <c r="E2889" s="9">
        <v>42595.375</v>
      </c>
      <c r="F2889" s="8" t="str">
        <f t="shared" si="382"/>
        <v>08-13-16</v>
      </c>
      <c r="G2889" s="8">
        <f t="shared" si="383"/>
        <v>42595</v>
      </c>
      <c r="H2889">
        <f t="shared" si="384"/>
        <v>14836.375</v>
      </c>
      <c r="I2889">
        <v>24.05</v>
      </c>
      <c r="J2889">
        <v>24.266999999999999</v>
      </c>
      <c r="K2889" s="3">
        <f t="shared" si="380"/>
        <v>24.05</v>
      </c>
      <c r="L2889">
        <f t="shared" si="381"/>
        <v>24.266999999999999</v>
      </c>
      <c r="M2889">
        <f t="shared" si="379"/>
        <v>24.266999999999999</v>
      </c>
      <c r="N2889" s="3">
        <f t="shared" si="385"/>
        <v>24.266999999999999</v>
      </c>
      <c r="O2889">
        <f>_xll.Interpolate($T$6:$T$1168,$U$6:$U$1168,G2889,0,0)</f>
        <v>0</v>
      </c>
      <c r="P2889">
        <f>_xll.Interpolate($T$6:$T$1168,$X$6:$X$1168,G2889,0,0)</f>
        <v>430</v>
      </c>
    </row>
    <row r="2890" spans="1:16" x14ac:dyDescent="0.25">
      <c r="A2890">
        <v>3928</v>
      </c>
      <c r="B2890" t="s">
        <v>2894</v>
      </c>
      <c r="C2890" s="7">
        <v>8652</v>
      </c>
      <c r="D2890">
        <f t="shared" si="378"/>
        <v>360.5</v>
      </c>
      <c r="E2890" s="9">
        <v>42595.5</v>
      </c>
      <c r="F2890" s="8" t="str">
        <f t="shared" si="382"/>
        <v>08-13-16</v>
      </c>
      <c r="G2890" s="8">
        <f t="shared" si="383"/>
        <v>42595</v>
      </c>
      <c r="H2890">
        <f t="shared" si="384"/>
        <v>14836.5</v>
      </c>
      <c r="I2890">
        <v>24.411999999999999</v>
      </c>
      <c r="J2890">
        <v>24.266999999999999</v>
      </c>
      <c r="K2890" s="3">
        <f t="shared" si="380"/>
        <v>24.411999999999999</v>
      </c>
      <c r="L2890">
        <f t="shared" si="381"/>
        <v>24.266999999999999</v>
      </c>
      <c r="M2890">
        <f t="shared" si="379"/>
        <v>24.266999999999999</v>
      </c>
      <c r="N2890" s="3">
        <f t="shared" si="385"/>
        <v>24.266999999999999</v>
      </c>
      <c r="O2890">
        <f>_xll.Interpolate($T$6:$T$1168,$U$6:$U$1168,G2890,0,0)</f>
        <v>0</v>
      </c>
      <c r="P2890">
        <f>_xll.Interpolate($T$6:$T$1168,$X$6:$X$1168,G2890,0,0)</f>
        <v>430</v>
      </c>
    </row>
    <row r="2891" spans="1:16" x14ac:dyDescent="0.25">
      <c r="A2891">
        <v>3929</v>
      </c>
      <c r="B2891" t="s">
        <v>2895</v>
      </c>
      <c r="C2891" s="7">
        <v>8655</v>
      </c>
      <c r="D2891">
        <f t="shared" si="378"/>
        <v>360.625</v>
      </c>
      <c r="E2891" s="9">
        <v>42595.625</v>
      </c>
      <c r="F2891" s="8" t="str">
        <f t="shared" si="382"/>
        <v>08-13-16</v>
      </c>
      <c r="G2891" s="8">
        <f t="shared" si="383"/>
        <v>42595</v>
      </c>
      <c r="H2891">
        <f t="shared" si="384"/>
        <v>14836.625</v>
      </c>
      <c r="I2891">
        <v>24.75</v>
      </c>
      <c r="J2891">
        <v>24.411999999999999</v>
      </c>
      <c r="K2891" s="3">
        <f t="shared" si="380"/>
        <v>24.75</v>
      </c>
      <c r="L2891">
        <f t="shared" si="381"/>
        <v>24.411999999999999</v>
      </c>
      <c r="M2891">
        <f t="shared" si="379"/>
        <v>24.411999999999999</v>
      </c>
      <c r="N2891" s="3">
        <f t="shared" si="385"/>
        <v>24.411999999999999</v>
      </c>
      <c r="O2891">
        <f>_xll.Interpolate($T$6:$T$1168,$U$6:$U$1168,G2891,0,0)</f>
        <v>0</v>
      </c>
      <c r="P2891">
        <f>_xll.Interpolate($T$6:$T$1168,$X$6:$X$1168,G2891,0,0)</f>
        <v>430</v>
      </c>
    </row>
    <row r="2892" spans="1:16" x14ac:dyDescent="0.25">
      <c r="A2892">
        <v>3930</v>
      </c>
      <c r="B2892" t="s">
        <v>2896</v>
      </c>
      <c r="C2892" s="7">
        <v>8658</v>
      </c>
      <c r="D2892">
        <f t="shared" si="378"/>
        <v>360.75</v>
      </c>
      <c r="E2892" s="9">
        <v>42595.75</v>
      </c>
      <c r="F2892" s="8" t="str">
        <f t="shared" si="382"/>
        <v>08-13-16</v>
      </c>
      <c r="G2892" s="8">
        <f t="shared" si="383"/>
        <v>42595</v>
      </c>
      <c r="H2892">
        <f t="shared" si="384"/>
        <v>14836.75</v>
      </c>
      <c r="I2892">
        <v>24.605</v>
      </c>
      <c r="J2892">
        <v>24.484000000000002</v>
      </c>
      <c r="K2892" s="3">
        <f t="shared" si="380"/>
        <v>24.605</v>
      </c>
      <c r="L2892">
        <f t="shared" si="381"/>
        <v>24.484000000000002</v>
      </c>
      <c r="M2892">
        <f t="shared" si="379"/>
        <v>24.484000000000002</v>
      </c>
      <c r="N2892" s="3">
        <f t="shared" si="385"/>
        <v>24.484000000000002</v>
      </c>
      <c r="O2892">
        <f>_xll.Interpolate($T$6:$T$1168,$U$6:$U$1168,G2892,0,0)</f>
        <v>0</v>
      </c>
      <c r="P2892">
        <f>_xll.Interpolate($T$6:$T$1168,$X$6:$X$1168,G2892,0,0)</f>
        <v>430</v>
      </c>
    </row>
    <row r="2893" spans="1:16" x14ac:dyDescent="0.25">
      <c r="A2893">
        <v>3931</v>
      </c>
      <c r="B2893" t="s">
        <v>2897</v>
      </c>
      <c r="C2893" s="7">
        <v>8661</v>
      </c>
      <c r="D2893">
        <f t="shared" si="378"/>
        <v>360.875</v>
      </c>
      <c r="E2893" s="9">
        <v>42595.875</v>
      </c>
      <c r="F2893" s="8" t="str">
        <f t="shared" si="382"/>
        <v>08-13-16</v>
      </c>
      <c r="G2893" s="8">
        <f t="shared" si="383"/>
        <v>42595</v>
      </c>
      <c r="H2893">
        <f t="shared" si="384"/>
        <v>14836.875</v>
      </c>
      <c r="I2893">
        <v>24.291</v>
      </c>
      <c r="J2893">
        <v>24.484000000000002</v>
      </c>
      <c r="K2893" s="3">
        <f t="shared" si="380"/>
        <v>24.291</v>
      </c>
      <c r="L2893">
        <f t="shared" si="381"/>
        <v>24.484000000000002</v>
      </c>
      <c r="M2893">
        <f t="shared" si="379"/>
        <v>24.484000000000002</v>
      </c>
      <c r="N2893" s="3">
        <f t="shared" si="385"/>
        <v>24.484000000000002</v>
      </c>
      <c r="O2893">
        <f>_xll.Interpolate($T$6:$T$1168,$U$6:$U$1168,G2893,0,0)</f>
        <v>0</v>
      </c>
      <c r="P2893">
        <f>_xll.Interpolate($T$6:$T$1168,$X$6:$X$1168,G2893,0,0)</f>
        <v>430</v>
      </c>
    </row>
    <row r="2894" spans="1:16" x14ac:dyDescent="0.25">
      <c r="A2894">
        <v>3932</v>
      </c>
      <c r="B2894" t="s">
        <v>2898</v>
      </c>
      <c r="C2894" s="7">
        <v>8664</v>
      </c>
      <c r="D2894">
        <f t="shared" si="378"/>
        <v>361</v>
      </c>
      <c r="E2894" s="9">
        <v>42596</v>
      </c>
      <c r="F2894" s="8" t="str">
        <f t="shared" si="382"/>
        <v>08-14-16</v>
      </c>
      <c r="G2894" s="8">
        <f t="shared" si="383"/>
        <v>42596</v>
      </c>
      <c r="H2894">
        <f t="shared" si="384"/>
        <v>14837</v>
      </c>
      <c r="I2894">
        <v>24.363</v>
      </c>
      <c r="J2894">
        <v>24.507999999999999</v>
      </c>
      <c r="K2894" s="3">
        <f t="shared" si="380"/>
        <v>24.363</v>
      </c>
      <c r="L2894">
        <f t="shared" si="381"/>
        <v>24.507999999999999</v>
      </c>
      <c r="M2894">
        <f t="shared" si="379"/>
        <v>24.507999999999999</v>
      </c>
      <c r="N2894" s="3">
        <f t="shared" si="385"/>
        <v>24.508000000000003</v>
      </c>
      <c r="O2894">
        <f>_xll.Interpolate($T$6:$T$1168,$U$6:$U$1168,G2894,0,0)</f>
        <v>0</v>
      </c>
      <c r="P2894">
        <f>_xll.Interpolate($T$6:$T$1168,$X$6:$X$1168,G2894,0,0)</f>
        <v>430</v>
      </c>
    </row>
    <row r="2895" spans="1:16" x14ac:dyDescent="0.25">
      <c r="A2895">
        <v>3933</v>
      </c>
      <c r="B2895" t="s">
        <v>2899</v>
      </c>
      <c r="C2895" s="7">
        <v>8667</v>
      </c>
      <c r="D2895">
        <f t="shared" si="378"/>
        <v>361.125</v>
      </c>
      <c r="E2895" s="9">
        <v>42596.125</v>
      </c>
      <c r="F2895" s="8" t="str">
        <f t="shared" si="382"/>
        <v>08-14-16</v>
      </c>
      <c r="G2895" s="8">
        <f t="shared" si="383"/>
        <v>42596</v>
      </c>
      <c r="H2895">
        <f t="shared" si="384"/>
        <v>14837.125</v>
      </c>
      <c r="I2895">
        <v>24.291</v>
      </c>
      <c r="J2895">
        <v>24.46</v>
      </c>
      <c r="K2895" s="3">
        <f t="shared" si="380"/>
        <v>24.291</v>
      </c>
      <c r="L2895">
        <f t="shared" si="381"/>
        <v>24.46</v>
      </c>
      <c r="M2895">
        <f t="shared" si="379"/>
        <v>24.46</v>
      </c>
      <c r="N2895" s="3">
        <f t="shared" si="385"/>
        <v>24.46</v>
      </c>
      <c r="O2895">
        <f>_xll.Interpolate($T$6:$T$1168,$U$6:$U$1168,G2895,0,0)</f>
        <v>0</v>
      </c>
      <c r="P2895">
        <f>_xll.Interpolate($T$6:$T$1168,$X$6:$X$1168,G2895,0,0)</f>
        <v>430</v>
      </c>
    </row>
    <row r="2896" spans="1:16" x14ac:dyDescent="0.25">
      <c r="A2896">
        <v>3934</v>
      </c>
      <c r="B2896" t="s">
        <v>2900</v>
      </c>
      <c r="C2896" s="7">
        <v>8670</v>
      </c>
      <c r="D2896">
        <f t="shared" si="378"/>
        <v>361.25</v>
      </c>
      <c r="E2896" s="9">
        <v>42596.25</v>
      </c>
      <c r="F2896" s="8" t="str">
        <f t="shared" si="382"/>
        <v>08-14-16</v>
      </c>
      <c r="G2896" s="8">
        <f t="shared" si="383"/>
        <v>42596</v>
      </c>
      <c r="H2896">
        <f t="shared" si="384"/>
        <v>14837.25</v>
      </c>
      <c r="I2896">
        <v>24.219000000000001</v>
      </c>
      <c r="J2896">
        <v>24.388000000000002</v>
      </c>
      <c r="K2896" s="3">
        <f t="shared" si="380"/>
        <v>24.219000000000001</v>
      </c>
      <c r="L2896">
        <f t="shared" si="381"/>
        <v>24.388000000000002</v>
      </c>
      <c r="M2896">
        <f t="shared" si="379"/>
        <v>24.388000000000002</v>
      </c>
      <c r="N2896" s="3">
        <f t="shared" si="385"/>
        <v>24.388000000000002</v>
      </c>
      <c r="O2896">
        <f>_xll.Interpolate($T$6:$T$1168,$U$6:$U$1168,G2896,0,0)</f>
        <v>0</v>
      </c>
      <c r="P2896">
        <f>_xll.Interpolate($T$6:$T$1168,$X$6:$X$1168,G2896,0,0)</f>
        <v>430</v>
      </c>
    </row>
    <row r="2897" spans="1:16" x14ac:dyDescent="0.25">
      <c r="A2897">
        <v>3935</v>
      </c>
      <c r="B2897" t="s">
        <v>2901</v>
      </c>
      <c r="C2897" s="7">
        <v>8673</v>
      </c>
      <c r="D2897">
        <f t="shared" si="378"/>
        <v>361.375</v>
      </c>
      <c r="E2897" s="9">
        <v>42596.375</v>
      </c>
      <c r="F2897" s="8" t="str">
        <f t="shared" si="382"/>
        <v>08-14-16</v>
      </c>
      <c r="G2897" s="8">
        <f t="shared" si="383"/>
        <v>42596</v>
      </c>
      <c r="H2897">
        <f t="shared" si="384"/>
        <v>14837.375</v>
      </c>
      <c r="I2897">
        <v>24.195</v>
      </c>
      <c r="J2897">
        <v>24.411999999999999</v>
      </c>
      <c r="K2897" s="3">
        <f t="shared" si="380"/>
        <v>24.195</v>
      </c>
      <c r="L2897">
        <f t="shared" si="381"/>
        <v>24.411999999999999</v>
      </c>
      <c r="M2897">
        <f t="shared" si="379"/>
        <v>24.411999999999999</v>
      </c>
      <c r="N2897" s="3">
        <f t="shared" si="385"/>
        <v>24.411999999999999</v>
      </c>
      <c r="O2897">
        <f>_xll.Interpolate($T$6:$T$1168,$U$6:$U$1168,G2897,0,0)</f>
        <v>0</v>
      </c>
      <c r="P2897">
        <f>_xll.Interpolate($T$6:$T$1168,$X$6:$X$1168,G2897,0,0)</f>
        <v>430</v>
      </c>
    </row>
    <row r="2898" spans="1:16" x14ac:dyDescent="0.25">
      <c r="A2898">
        <v>3936</v>
      </c>
      <c r="B2898" t="s">
        <v>2902</v>
      </c>
      <c r="C2898" s="7">
        <v>8676</v>
      </c>
      <c r="D2898">
        <f t="shared" si="378"/>
        <v>361.5</v>
      </c>
      <c r="E2898" s="9">
        <v>42596.5</v>
      </c>
      <c r="F2898" s="8" t="str">
        <f t="shared" si="382"/>
        <v>08-14-16</v>
      </c>
      <c r="G2898" s="8">
        <f t="shared" si="383"/>
        <v>42596</v>
      </c>
      <c r="H2898">
        <f t="shared" si="384"/>
        <v>14837.5</v>
      </c>
      <c r="I2898">
        <v>24.605</v>
      </c>
      <c r="J2898">
        <v>24.436</v>
      </c>
      <c r="K2898" s="3">
        <f t="shared" si="380"/>
        <v>24.605</v>
      </c>
      <c r="L2898">
        <f t="shared" si="381"/>
        <v>24.436</v>
      </c>
      <c r="M2898">
        <f t="shared" si="379"/>
        <v>24.436</v>
      </c>
      <c r="N2898" s="3">
        <f t="shared" si="385"/>
        <v>24.436</v>
      </c>
      <c r="O2898">
        <f>_xll.Interpolate($T$6:$T$1168,$U$6:$U$1168,G2898,0,0)</f>
        <v>0</v>
      </c>
      <c r="P2898">
        <f>_xll.Interpolate($T$6:$T$1168,$X$6:$X$1168,G2898,0,0)</f>
        <v>430</v>
      </c>
    </row>
    <row r="2899" spans="1:16" x14ac:dyDescent="0.25">
      <c r="A2899">
        <v>3937</v>
      </c>
      <c r="B2899" t="s">
        <v>2903</v>
      </c>
      <c r="C2899" s="7">
        <v>8679</v>
      </c>
      <c r="D2899">
        <f t="shared" si="378"/>
        <v>361.625</v>
      </c>
      <c r="E2899" s="9">
        <v>42596.625</v>
      </c>
      <c r="F2899" s="8" t="str">
        <f t="shared" si="382"/>
        <v>08-14-16</v>
      </c>
      <c r="G2899" s="8">
        <f t="shared" si="383"/>
        <v>42596</v>
      </c>
      <c r="H2899">
        <f t="shared" si="384"/>
        <v>14837.625</v>
      </c>
      <c r="I2899">
        <v>24.895</v>
      </c>
      <c r="J2899">
        <v>24.556999999999999</v>
      </c>
      <c r="K2899" s="3">
        <f t="shared" si="380"/>
        <v>24.895</v>
      </c>
      <c r="L2899">
        <f t="shared" si="381"/>
        <v>24.556999999999999</v>
      </c>
      <c r="M2899">
        <f t="shared" si="379"/>
        <v>24.556999999999999</v>
      </c>
      <c r="N2899" s="3">
        <f t="shared" si="385"/>
        <v>24.557000000000002</v>
      </c>
      <c r="O2899">
        <f>_xll.Interpolate($T$6:$T$1168,$U$6:$U$1168,G2899,0,0)</f>
        <v>0</v>
      </c>
      <c r="P2899">
        <f>_xll.Interpolate($T$6:$T$1168,$X$6:$X$1168,G2899,0,0)</f>
        <v>430</v>
      </c>
    </row>
    <row r="2900" spans="1:16" x14ac:dyDescent="0.25">
      <c r="A2900">
        <v>3938</v>
      </c>
      <c r="B2900" t="s">
        <v>2904</v>
      </c>
      <c r="C2900" s="7">
        <v>8682</v>
      </c>
      <c r="D2900">
        <f t="shared" si="378"/>
        <v>361.75</v>
      </c>
      <c r="E2900" s="9">
        <v>42596.75</v>
      </c>
      <c r="F2900" s="8" t="str">
        <f t="shared" si="382"/>
        <v>08-14-16</v>
      </c>
      <c r="G2900" s="8">
        <f t="shared" si="383"/>
        <v>42596</v>
      </c>
      <c r="H2900">
        <f t="shared" si="384"/>
        <v>14837.75</v>
      </c>
      <c r="I2900">
        <v>24.605</v>
      </c>
      <c r="J2900">
        <v>24.556999999999999</v>
      </c>
      <c r="K2900" s="3">
        <f t="shared" si="380"/>
        <v>24.605</v>
      </c>
      <c r="L2900">
        <f t="shared" si="381"/>
        <v>24.556999999999999</v>
      </c>
      <c r="M2900">
        <f t="shared" si="379"/>
        <v>24.556999999999999</v>
      </c>
      <c r="N2900" s="3">
        <f t="shared" si="385"/>
        <v>24.557000000000002</v>
      </c>
      <c r="O2900">
        <f>_xll.Interpolate($T$6:$T$1168,$U$6:$U$1168,G2900,0,0)</f>
        <v>0</v>
      </c>
      <c r="P2900">
        <f>_xll.Interpolate($T$6:$T$1168,$X$6:$X$1168,G2900,0,0)</f>
        <v>430</v>
      </c>
    </row>
    <row r="2901" spans="1:16" x14ac:dyDescent="0.25">
      <c r="A2901">
        <v>3939</v>
      </c>
      <c r="B2901" t="s">
        <v>2905</v>
      </c>
      <c r="C2901" s="7">
        <v>8685</v>
      </c>
      <c r="D2901">
        <f t="shared" si="378"/>
        <v>361.875</v>
      </c>
      <c r="E2901" s="9">
        <v>42596.875</v>
      </c>
      <c r="F2901" s="8" t="str">
        <f t="shared" si="382"/>
        <v>08-14-16</v>
      </c>
      <c r="G2901" s="8">
        <f t="shared" si="383"/>
        <v>42596</v>
      </c>
      <c r="H2901">
        <f t="shared" si="384"/>
        <v>14837.875</v>
      </c>
      <c r="I2901">
        <v>24.556999999999999</v>
      </c>
      <c r="J2901">
        <v>24.677</v>
      </c>
      <c r="K2901" s="3">
        <f t="shared" si="380"/>
        <v>24.556999999999999</v>
      </c>
      <c r="L2901">
        <f t="shared" si="381"/>
        <v>24.677</v>
      </c>
      <c r="M2901">
        <f t="shared" si="379"/>
        <v>24.677</v>
      </c>
      <c r="N2901" s="3">
        <f t="shared" si="385"/>
        <v>24.677</v>
      </c>
      <c r="O2901">
        <f>_xll.Interpolate($T$6:$T$1168,$U$6:$U$1168,G2901,0,0)</f>
        <v>0</v>
      </c>
      <c r="P2901">
        <f>_xll.Interpolate($T$6:$T$1168,$X$6:$X$1168,G2901,0,0)</f>
        <v>430</v>
      </c>
    </row>
    <row r="2902" spans="1:16" x14ac:dyDescent="0.25">
      <c r="A2902">
        <v>3940</v>
      </c>
      <c r="B2902" t="s">
        <v>2906</v>
      </c>
      <c r="C2902" s="7">
        <v>8688</v>
      </c>
      <c r="D2902">
        <f t="shared" si="378"/>
        <v>362</v>
      </c>
      <c r="E2902" s="9">
        <v>42597</v>
      </c>
      <c r="F2902" s="8" t="str">
        <f t="shared" si="382"/>
        <v>08-15-16</v>
      </c>
      <c r="G2902" s="8">
        <f t="shared" si="383"/>
        <v>42597</v>
      </c>
      <c r="H2902">
        <f t="shared" si="384"/>
        <v>14838</v>
      </c>
      <c r="I2902">
        <v>24.581</v>
      </c>
      <c r="J2902">
        <v>24.774000000000001</v>
      </c>
      <c r="K2902" s="3">
        <f t="shared" si="380"/>
        <v>24.581</v>
      </c>
      <c r="L2902">
        <f t="shared" si="381"/>
        <v>24.774000000000001</v>
      </c>
      <c r="M2902">
        <f t="shared" si="379"/>
        <v>24.774000000000001</v>
      </c>
      <c r="N2902" s="3">
        <f t="shared" si="385"/>
        <v>24.774000000000001</v>
      </c>
      <c r="O2902">
        <f>_xll.Interpolate($T$6:$T$1168,$U$6:$U$1168,G2902,0,0)</f>
        <v>0</v>
      </c>
      <c r="P2902">
        <f>_xll.Interpolate($T$6:$T$1168,$X$6:$X$1168,G2902,0,0)</f>
        <v>430</v>
      </c>
    </row>
    <row r="2903" spans="1:16" x14ac:dyDescent="0.25">
      <c r="A2903">
        <v>3941</v>
      </c>
      <c r="B2903" t="s">
        <v>2907</v>
      </c>
      <c r="C2903" s="7">
        <v>8691</v>
      </c>
      <c r="D2903">
        <f t="shared" si="378"/>
        <v>362.125</v>
      </c>
      <c r="E2903" s="9">
        <v>42597.125</v>
      </c>
      <c r="F2903" s="8" t="str">
        <f t="shared" si="382"/>
        <v>08-15-16</v>
      </c>
      <c r="G2903" s="8">
        <f t="shared" si="383"/>
        <v>42597</v>
      </c>
      <c r="H2903">
        <f t="shared" si="384"/>
        <v>14838.125</v>
      </c>
      <c r="I2903">
        <v>24.411999999999999</v>
      </c>
      <c r="J2903">
        <v>24.484000000000002</v>
      </c>
      <c r="K2903" s="3">
        <f t="shared" si="380"/>
        <v>24.411999999999999</v>
      </c>
      <c r="L2903">
        <f t="shared" si="381"/>
        <v>24.484000000000002</v>
      </c>
      <c r="M2903">
        <f t="shared" si="379"/>
        <v>24.484000000000002</v>
      </c>
      <c r="N2903" s="3">
        <f t="shared" si="385"/>
        <v>24.484000000000002</v>
      </c>
      <c r="O2903">
        <f>_xll.Interpolate($T$6:$T$1168,$U$6:$U$1168,G2903,0,0)</f>
        <v>0</v>
      </c>
      <c r="P2903">
        <f>_xll.Interpolate($T$6:$T$1168,$X$6:$X$1168,G2903,0,0)</f>
        <v>430</v>
      </c>
    </row>
    <row r="2904" spans="1:16" x14ac:dyDescent="0.25">
      <c r="A2904">
        <v>3942</v>
      </c>
      <c r="B2904" t="s">
        <v>2908</v>
      </c>
      <c r="C2904" s="7">
        <v>8694</v>
      </c>
      <c r="D2904">
        <f t="shared" si="378"/>
        <v>362.25</v>
      </c>
      <c r="E2904" s="9">
        <v>42597.25</v>
      </c>
      <c r="F2904" s="8" t="str">
        <f t="shared" si="382"/>
        <v>08-15-16</v>
      </c>
      <c r="G2904" s="8">
        <f t="shared" si="383"/>
        <v>42597</v>
      </c>
      <c r="H2904">
        <f t="shared" si="384"/>
        <v>14838.25</v>
      </c>
      <c r="I2904">
        <v>24.315000000000001</v>
      </c>
      <c r="J2904">
        <v>24.556999999999999</v>
      </c>
      <c r="K2904" s="3">
        <f t="shared" si="380"/>
        <v>24.315000000000001</v>
      </c>
      <c r="L2904">
        <f t="shared" si="381"/>
        <v>24.556999999999999</v>
      </c>
      <c r="M2904">
        <f t="shared" si="379"/>
        <v>24.556999999999999</v>
      </c>
      <c r="N2904" s="3">
        <f t="shared" si="385"/>
        <v>24.557000000000002</v>
      </c>
      <c r="O2904">
        <f>_xll.Interpolate($T$6:$T$1168,$U$6:$U$1168,G2904,0,0)</f>
        <v>0</v>
      </c>
      <c r="P2904">
        <f>_xll.Interpolate($T$6:$T$1168,$X$6:$X$1168,G2904,0,0)</f>
        <v>430</v>
      </c>
    </row>
    <row r="2905" spans="1:16" x14ac:dyDescent="0.25">
      <c r="A2905">
        <v>3943</v>
      </c>
      <c r="B2905" t="s">
        <v>2909</v>
      </c>
      <c r="C2905" s="7">
        <v>8697</v>
      </c>
      <c r="D2905">
        <f t="shared" si="378"/>
        <v>362.375</v>
      </c>
      <c r="E2905" s="9">
        <v>42597.375</v>
      </c>
      <c r="F2905" s="8" t="str">
        <f t="shared" si="382"/>
        <v>08-15-16</v>
      </c>
      <c r="G2905" s="8">
        <f t="shared" si="383"/>
        <v>42597</v>
      </c>
      <c r="H2905">
        <f t="shared" si="384"/>
        <v>14838.375</v>
      </c>
      <c r="I2905">
        <v>24.338999999999999</v>
      </c>
      <c r="J2905">
        <v>24.556999999999999</v>
      </c>
      <c r="K2905" s="3">
        <f t="shared" si="380"/>
        <v>24.338999999999999</v>
      </c>
      <c r="L2905">
        <f t="shared" si="381"/>
        <v>24.556999999999999</v>
      </c>
      <c r="M2905">
        <f t="shared" si="379"/>
        <v>24.556999999999999</v>
      </c>
      <c r="N2905" s="3">
        <f t="shared" si="385"/>
        <v>24.557000000000002</v>
      </c>
      <c r="O2905">
        <f>_xll.Interpolate($T$6:$T$1168,$U$6:$U$1168,G2905,0,0)</f>
        <v>0</v>
      </c>
      <c r="P2905">
        <f>_xll.Interpolate($T$6:$T$1168,$X$6:$X$1168,G2905,0,0)</f>
        <v>430</v>
      </c>
    </row>
    <row r="2906" spans="1:16" x14ac:dyDescent="0.25">
      <c r="A2906">
        <v>3944</v>
      </c>
      <c r="B2906" t="s">
        <v>2910</v>
      </c>
      <c r="C2906" s="7">
        <v>8700</v>
      </c>
      <c r="D2906">
        <f t="shared" si="378"/>
        <v>362.5</v>
      </c>
      <c r="E2906" s="9">
        <v>42597.5</v>
      </c>
      <c r="F2906" s="8" t="str">
        <f t="shared" si="382"/>
        <v>08-15-16</v>
      </c>
      <c r="G2906" s="8">
        <f t="shared" si="383"/>
        <v>42597</v>
      </c>
      <c r="H2906">
        <f t="shared" si="384"/>
        <v>14838.5</v>
      </c>
      <c r="I2906">
        <v>24.725999999999999</v>
      </c>
      <c r="J2906">
        <v>24.484000000000002</v>
      </c>
      <c r="K2906" s="3">
        <f t="shared" si="380"/>
        <v>24.725999999999999</v>
      </c>
      <c r="L2906">
        <f t="shared" si="381"/>
        <v>24.484000000000002</v>
      </c>
      <c r="M2906">
        <f t="shared" si="379"/>
        <v>24.484000000000002</v>
      </c>
      <c r="N2906" s="3">
        <f t="shared" si="385"/>
        <v>24.484000000000002</v>
      </c>
      <c r="O2906">
        <f>_xll.Interpolate($T$6:$T$1168,$U$6:$U$1168,G2906,0,0)</f>
        <v>0</v>
      </c>
      <c r="P2906">
        <f>_xll.Interpolate($T$6:$T$1168,$X$6:$X$1168,G2906,0,0)</f>
        <v>430</v>
      </c>
    </row>
    <row r="2907" spans="1:16" x14ac:dyDescent="0.25">
      <c r="A2907">
        <v>3945</v>
      </c>
      <c r="B2907" t="s">
        <v>2911</v>
      </c>
      <c r="C2907" s="7">
        <v>8703</v>
      </c>
      <c r="D2907">
        <f t="shared" si="378"/>
        <v>362.625</v>
      </c>
      <c r="E2907" s="9">
        <v>42597.625</v>
      </c>
      <c r="F2907" s="8" t="str">
        <f t="shared" si="382"/>
        <v>08-15-16</v>
      </c>
      <c r="G2907" s="8">
        <f t="shared" si="383"/>
        <v>42597</v>
      </c>
      <c r="H2907">
        <f t="shared" si="384"/>
        <v>14838.625</v>
      </c>
      <c r="I2907">
        <v>24.895</v>
      </c>
      <c r="J2907">
        <v>24.532</v>
      </c>
      <c r="K2907" s="3">
        <f t="shared" si="380"/>
        <v>24.895</v>
      </c>
      <c r="L2907">
        <f t="shared" si="381"/>
        <v>24.532</v>
      </c>
      <c r="M2907">
        <f t="shared" si="379"/>
        <v>24.532</v>
      </c>
      <c r="N2907" s="3">
        <f t="shared" si="385"/>
        <v>24.532</v>
      </c>
      <c r="O2907">
        <f>_xll.Interpolate($T$6:$T$1168,$U$6:$U$1168,G2907,0,0)</f>
        <v>0</v>
      </c>
      <c r="P2907">
        <f>_xll.Interpolate($T$6:$T$1168,$X$6:$X$1168,G2907,0,0)</f>
        <v>430</v>
      </c>
    </row>
    <row r="2908" spans="1:16" x14ac:dyDescent="0.25">
      <c r="A2908">
        <v>3946</v>
      </c>
      <c r="B2908" t="s">
        <v>2912</v>
      </c>
      <c r="C2908" s="7">
        <v>8706</v>
      </c>
      <c r="D2908">
        <f t="shared" si="378"/>
        <v>362.75</v>
      </c>
      <c r="E2908" s="9">
        <v>42597.75</v>
      </c>
      <c r="F2908" s="8" t="str">
        <f t="shared" si="382"/>
        <v>08-15-16</v>
      </c>
      <c r="G2908" s="8">
        <f t="shared" si="383"/>
        <v>42597</v>
      </c>
      <c r="H2908">
        <f t="shared" si="384"/>
        <v>14838.75</v>
      </c>
      <c r="I2908">
        <v>24.847000000000001</v>
      </c>
      <c r="J2908">
        <v>24.75</v>
      </c>
      <c r="K2908" s="3">
        <f t="shared" si="380"/>
        <v>24.847000000000001</v>
      </c>
      <c r="L2908">
        <f t="shared" si="381"/>
        <v>24.75</v>
      </c>
      <c r="M2908">
        <f t="shared" si="379"/>
        <v>24.75</v>
      </c>
      <c r="N2908" s="3">
        <f t="shared" si="385"/>
        <v>24.75</v>
      </c>
      <c r="O2908">
        <f>_xll.Interpolate($T$6:$T$1168,$U$6:$U$1168,G2908,0,0)</f>
        <v>0</v>
      </c>
      <c r="P2908">
        <f>_xll.Interpolate($T$6:$T$1168,$X$6:$X$1168,G2908,0,0)</f>
        <v>430</v>
      </c>
    </row>
    <row r="2909" spans="1:16" x14ac:dyDescent="0.25">
      <c r="A2909">
        <v>3947</v>
      </c>
      <c r="B2909" t="s">
        <v>2913</v>
      </c>
      <c r="C2909" s="7">
        <v>8709</v>
      </c>
      <c r="D2909">
        <f t="shared" si="378"/>
        <v>362.875</v>
      </c>
      <c r="E2909" s="9">
        <v>42597.875</v>
      </c>
      <c r="F2909" s="8" t="str">
        <f t="shared" si="382"/>
        <v>08-15-16</v>
      </c>
      <c r="G2909" s="8">
        <f t="shared" si="383"/>
        <v>42597</v>
      </c>
      <c r="H2909">
        <f t="shared" si="384"/>
        <v>14838.875</v>
      </c>
      <c r="I2909">
        <v>24.652999999999999</v>
      </c>
      <c r="J2909">
        <v>24.870999999999999</v>
      </c>
      <c r="K2909" s="3">
        <f t="shared" si="380"/>
        <v>24.652999999999999</v>
      </c>
      <c r="L2909">
        <f t="shared" si="381"/>
        <v>24.870999999999999</v>
      </c>
      <c r="M2909">
        <f t="shared" si="379"/>
        <v>24.870999999999999</v>
      </c>
      <c r="N2909" s="3">
        <f t="shared" si="385"/>
        <v>24.870999999999999</v>
      </c>
      <c r="O2909">
        <f>_xll.Interpolate($T$6:$T$1168,$U$6:$U$1168,G2909,0,0)</f>
        <v>0</v>
      </c>
      <c r="P2909">
        <f>_xll.Interpolate($T$6:$T$1168,$X$6:$X$1168,G2909,0,0)</f>
        <v>430</v>
      </c>
    </row>
    <row r="2910" spans="1:16" x14ac:dyDescent="0.25">
      <c r="A2910">
        <v>3948</v>
      </c>
      <c r="B2910" t="s">
        <v>2914</v>
      </c>
      <c r="C2910" s="7">
        <v>8712</v>
      </c>
      <c r="D2910">
        <f t="shared" si="378"/>
        <v>363</v>
      </c>
      <c r="E2910" s="9">
        <v>42598</v>
      </c>
      <c r="F2910" s="8" t="str">
        <f t="shared" si="382"/>
        <v>08-16-16</v>
      </c>
      <c r="G2910" s="8">
        <f t="shared" si="383"/>
        <v>42598</v>
      </c>
      <c r="H2910">
        <f t="shared" si="384"/>
        <v>14839</v>
      </c>
      <c r="I2910">
        <v>24.652999999999999</v>
      </c>
      <c r="J2910">
        <v>24.919</v>
      </c>
      <c r="K2910" s="3">
        <f t="shared" si="380"/>
        <v>24.652999999999999</v>
      </c>
      <c r="L2910">
        <f t="shared" si="381"/>
        <v>24.919</v>
      </c>
      <c r="M2910">
        <f t="shared" si="379"/>
        <v>24.919</v>
      </c>
      <c r="N2910" s="3">
        <f t="shared" si="385"/>
        <v>24.919</v>
      </c>
      <c r="O2910">
        <f>_xll.Interpolate($T$6:$T$1168,$U$6:$U$1168,G2910,0,0)</f>
        <v>0</v>
      </c>
      <c r="P2910">
        <f>_xll.Interpolate($T$6:$T$1168,$X$6:$X$1168,G2910,0,0)</f>
        <v>430</v>
      </c>
    </row>
    <row r="2911" spans="1:16" x14ac:dyDescent="0.25">
      <c r="A2911">
        <v>3949</v>
      </c>
      <c r="B2911" t="s">
        <v>2915</v>
      </c>
      <c r="C2911" s="7">
        <v>8715</v>
      </c>
      <c r="D2911">
        <f t="shared" si="378"/>
        <v>363.125</v>
      </c>
      <c r="E2911" s="9">
        <v>42598.125</v>
      </c>
      <c r="F2911" s="8" t="str">
        <f t="shared" si="382"/>
        <v>08-16-16</v>
      </c>
      <c r="G2911" s="8">
        <f t="shared" si="383"/>
        <v>42598</v>
      </c>
      <c r="H2911">
        <f t="shared" si="384"/>
        <v>14839.125</v>
      </c>
      <c r="I2911">
        <v>24.605</v>
      </c>
      <c r="J2911">
        <v>24.847000000000001</v>
      </c>
      <c r="K2911" s="3">
        <f t="shared" si="380"/>
        <v>24.605</v>
      </c>
      <c r="L2911">
        <f t="shared" si="381"/>
        <v>24.847000000000001</v>
      </c>
      <c r="M2911">
        <f t="shared" si="379"/>
        <v>24.847000000000001</v>
      </c>
      <c r="N2911" s="3">
        <f t="shared" si="385"/>
        <v>24.847000000000001</v>
      </c>
      <c r="O2911">
        <f>_xll.Interpolate($T$6:$T$1168,$U$6:$U$1168,G2911,0,0)</f>
        <v>0</v>
      </c>
      <c r="P2911">
        <f>_xll.Interpolate($T$6:$T$1168,$X$6:$X$1168,G2911,0,0)</f>
        <v>430</v>
      </c>
    </row>
    <row r="2912" spans="1:16" x14ac:dyDescent="0.25">
      <c r="A2912">
        <v>3950</v>
      </c>
      <c r="B2912" t="s">
        <v>2916</v>
      </c>
      <c r="C2912" s="7">
        <v>8718</v>
      </c>
      <c r="D2912">
        <f t="shared" si="378"/>
        <v>363.25</v>
      </c>
      <c r="E2912" s="9">
        <v>42598.25</v>
      </c>
      <c r="F2912" s="8" t="str">
        <f t="shared" si="382"/>
        <v>08-16-16</v>
      </c>
      <c r="G2912" s="8">
        <f t="shared" si="383"/>
        <v>42598</v>
      </c>
      <c r="H2912">
        <f t="shared" si="384"/>
        <v>14839.25</v>
      </c>
      <c r="I2912">
        <v>24.507999999999999</v>
      </c>
      <c r="J2912">
        <v>24.652999999999999</v>
      </c>
      <c r="K2912" s="3">
        <f t="shared" si="380"/>
        <v>24.507999999999999</v>
      </c>
      <c r="L2912">
        <f t="shared" si="381"/>
        <v>24.652999999999999</v>
      </c>
      <c r="M2912">
        <f t="shared" si="379"/>
        <v>24.652999999999999</v>
      </c>
      <c r="N2912" s="3">
        <f t="shared" si="385"/>
        <v>24.652999999999999</v>
      </c>
      <c r="O2912">
        <f>_xll.Interpolate($T$6:$T$1168,$U$6:$U$1168,G2912,0,0)</f>
        <v>0</v>
      </c>
      <c r="P2912">
        <f>_xll.Interpolate($T$6:$T$1168,$X$6:$X$1168,G2912,0,0)</f>
        <v>430</v>
      </c>
    </row>
    <row r="2913" spans="1:16" x14ac:dyDescent="0.25">
      <c r="A2913">
        <v>3951</v>
      </c>
      <c r="B2913" t="s">
        <v>2917</v>
      </c>
      <c r="C2913" s="7">
        <v>8721</v>
      </c>
      <c r="D2913">
        <f t="shared" si="378"/>
        <v>363.375</v>
      </c>
      <c r="E2913" s="9">
        <v>42598.375</v>
      </c>
      <c r="F2913" s="8" t="str">
        <f t="shared" si="382"/>
        <v>08-16-16</v>
      </c>
      <c r="G2913" s="8">
        <f t="shared" si="383"/>
        <v>42598</v>
      </c>
      <c r="H2913">
        <f t="shared" si="384"/>
        <v>14839.375</v>
      </c>
      <c r="I2913">
        <v>24.507999999999999</v>
      </c>
      <c r="J2913">
        <v>24.677</v>
      </c>
      <c r="K2913" s="3">
        <f t="shared" si="380"/>
        <v>24.507999999999999</v>
      </c>
      <c r="L2913">
        <f t="shared" si="381"/>
        <v>24.677</v>
      </c>
      <c r="M2913">
        <f t="shared" si="379"/>
        <v>24.677</v>
      </c>
      <c r="N2913" s="3">
        <f t="shared" si="385"/>
        <v>24.677</v>
      </c>
      <c r="O2913">
        <f>_xll.Interpolate($T$6:$T$1168,$U$6:$U$1168,G2913,0,0)</f>
        <v>0</v>
      </c>
      <c r="P2913">
        <f>_xll.Interpolate($T$6:$T$1168,$X$6:$X$1168,G2913,0,0)</f>
        <v>430</v>
      </c>
    </row>
    <row r="2914" spans="1:16" x14ac:dyDescent="0.25">
      <c r="A2914">
        <v>3952</v>
      </c>
      <c r="B2914" t="s">
        <v>2918</v>
      </c>
      <c r="C2914" s="7">
        <v>8724</v>
      </c>
      <c r="D2914">
        <f t="shared" si="378"/>
        <v>363.5</v>
      </c>
      <c r="E2914" s="9">
        <v>42598.5</v>
      </c>
      <c r="F2914" s="8" t="str">
        <f t="shared" si="382"/>
        <v>08-16-16</v>
      </c>
      <c r="G2914" s="8">
        <f t="shared" si="383"/>
        <v>42598</v>
      </c>
      <c r="H2914">
        <f t="shared" si="384"/>
        <v>14839.5</v>
      </c>
      <c r="I2914">
        <v>24.943999999999999</v>
      </c>
      <c r="J2914">
        <v>24.797999999999998</v>
      </c>
      <c r="K2914" s="3">
        <f t="shared" si="380"/>
        <v>24.943999999999999</v>
      </c>
      <c r="L2914">
        <f t="shared" si="381"/>
        <v>24.797999999999998</v>
      </c>
      <c r="M2914">
        <f t="shared" si="379"/>
        <v>24.797999999999998</v>
      </c>
      <c r="N2914" s="3">
        <f t="shared" si="385"/>
        <v>24.797999999999998</v>
      </c>
      <c r="O2914">
        <f>_xll.Interpolate($T$6:$T$1168,$U$6:$U$1168,G2914,0,0)</f>
        <v>0</v>
      </c>
      <c r="P2914">
        <f>_xll.Interpolate($T$6:$T$1168,$X$6:$X$1168,G2914,0,0)</f>
        <v>430</v>
      </c>
    </row>
    <row r="2915" spans="1:16" x14ac:dyDescent="0.25">
      <c r="A2915">
        <v>3953</v>
      </c>
      <c r="B2915" t="s">
        <v>2919</v>
      </c>
      <c r="C2915" s="7">
        <v>8727</v>
      </c>
      <c r="D2915">
        <f t="shared" si="378"/>
        <v>363.625</v>
      </c>
      <c r="E2915" s="9">
        <v>42598.625</v>
      </c>
      <c r="F2915" s="8" t="str">
        <f t="shared" si="382"/>
        <v>08-16-16</v>
      </c>
      <c r="G2915" s="8">
        <f t="shared" si="383"/>
        <v>42598</v>
      </c>
      <c r="H2915">
        <f t="shared" si="384"/>
        <v>14839.625</v>
      </c>
      <c r="I2915">
        <v>25.257999999999999</v>
      </c>
      <c r="J2915">
        <v>24.774000000000001</v>
      </c>
      <c r="K2915" s="3">
        <f t="shared" si="380"/>
        <v>25.257999999999999</v>
      </c>
      <c r="L2915">
        <f t="shared" si="381"/>
        <v>24.774000000000001</v>
      </c>
      <c r="M2915">
        <f t="shared" si="379"/>
        <v>24.774000000000001</v>
      </c>
      <c r="N2915" s="3">
        <f t="shared" si="385"/>
        <v>24.774000000000001</v>
      </c>
      <c r="O2915">
        <f>_xll.Interpolate($T$6:$T$1168,$U$6:$U$1168,G2915,0,0)</f>
        <v>0</v>
      </c>
      <c r="P2915">
        <f>_xll.Interpolate($T$6:$T$1168,$X$6:$X$1168,G2915,0,0)</f>
        <v>430</v>
      </c>
    </row>
    <row r="2916" spans="1:16" x14ac:dyDescent="0.25">
      <c r="A2916">
        <v>3954</v>
      </c>
      <c r="B2916" t="s">
        <v>2920</v>
      </c>
      <c r="C2916" s="7">
        <v>8730</v>
      </c>
      <c r="D2916">
        <f t="shared" si="378"/>
        <v>363.75</v>
      </c>
      <c r="E2916" s="9">
        <v>42598.75</v>
      </c>
      <c r="F2916" s="8" t="str">
        <f t="shared" si="382"/>
        <v>08-16-16</v>
      </c>
      <c r="G2916" s="8">
        <f t="shared" si="383"/>
        <v>42598</v>
      </c>
      <c r="H2916">
        <f t="shared" si="384"/>
        <v>14839.75</v>
      </c>
      <c r="I2916">
        <v>24.992000000000001</v>
      </c>
      <c r="J2916">
        <v>24.774000000000001</v>
      </c>
      <c r="K2916" s="3">
        <f t="shared" si="380"/>
        <v>24.992000000000001</v>
      </c>
      <c r="L2916">
        <f t="shared" si="381"/>
        <v>24.774000000000001</v>
      </c>
      <c r="M2916">
        <f t="shared" si="379"/>
        <v>24.774000000000001</v>
      </c>
      <c r="N2916" s="3">
        <f t="shared" si="385"/>
        <v>24.774000000000001</v>
      </c>
      <c r="O2916">
        <f>_xll.Interpolate($T$6:$T$1168,$U$6:$U$1168,G2916,0,0)</f>
        <v>0</v>
      </c>
      <c r="P2916">
        <f>_xll.Interpolate($T$6:$T$1168,$X$6:$X$1168,G2916,0,0)</f>
        <v>430</v>
      </c>
    </row>
    <row r="2917" spans="1:16" x14ac:dyDescent="0.25">
      <c r="A2917">
        <v>3955</v>
      </c>
      <c r="B2917" t="s">
        <v>2921</v>
      </c>
      <c r="C2917" s="7">
        <v>8733</v>
      </c>
      <c r="D2917">
        <f t="shared" si="378"/>
        <v>363.875</v>
      </c>
      <c r="E2917" s="9">
        <v>42598.875</v>
      </c>
      <c r="F2917" s="8" t="str">
        <f t="shared" si="382"/>
        <v>08-16-16</v>
      </c>
      <c r="G2917" s="8">
        <f t="shared" si="383"/>
        <v>42598</v>
      </c>
      <c r="H2917">
        <f t="shared" si="384"/>
        <v>14839.875</v>
      </c>
      <c r="I2917">
        <v>24.823</v>
      </c>
      <c r="J2917">
        <v>24.797999999999998</v>
      </c>
      <c r="K2917" s="3">
        <f t="shared" si="380"/>
        <v>24.823</v>
      </c>
      <c r="L2917">
        <f t="shared" si="381"/>
        <v>24.797999999999998</v>
      </c>
      <c r="M2917">
        <f t="shared" si="379"/>
        <v>24.797999999999998</v>
      </c>
      <c r="N2917" s="3">
        <f t="shared" si="385"/>
        <v>24.797999999999998</v>
      </c>
      <c r="O2917">
        <f>_xll.Interpolate($T$6:$T$1168,$U$6:$U$1168,G2917,0,0)</f>
        <v>0</v>
      </c>
      <c r="P2917">
        <f>_xll.Interpolate($T$6:$T$1168,$X$6:$X$1168,G2917,0,0)</f>
        <v>430</v>
      </c>
    </row>
    <row r="2918" spans="1:16" x14ac:dyDescent="0.25">
      <c r="A2918">
        <v>3956</v>
      </c>
      <c r="B2918" t="s">
        <v>2922</v>
      </c>
      <c r="C2918" s="7">
        <v>8736</v>
      </c>
      <c r="D2918">
        <f t="shared" si="378"/>
        <v>364</v>
      </c>
      <c r="E2918" s="9">
        <v>42599</v>
      </c>
      <c r="F2918" s="8" t="str">
        <f t="shared" si="382"/>
        <v>08-17-16</v>
      </c>
      <c r="G2918" s="8">
        <f t="shared" si="383"/>
        <v>42599</v>
      </c>
      <c r="H2918">
        <f t="shared" si="384"/>
        <v>14840</v>
      </c>
      <c r="I2918">
        <v>24.823</v>
      </c>
      <c r="J2918">
        <v>24.895</v>
      </c>
      <c r="K2918" s="3">
        <f t="shared" si="380"/>
        <v>24.823</v>
      </c>
      <c r="L2918">
        <f t="shared" si="381"/>
        <v>24.895</v>
      </c>
      <c r="M2918">
        <f t="shared" si="379"/>
        <v>24.895</v>
      </c>
      <c r="N2918" s="3">
        <f t="shared" si="385"/>
        <v>24.895</v>
      </c>
      <c r="O2918">
        <f>_xll.Interpolate($T$6:$T$1168,$U$6:$U$1168,G2918,0,0)</f>
        <v>0</v>
      </c>
      <c r="P2918">
        <f>_xll.Interpolate($T$6:$T$1168,$X$6:$X$1168,G2918,0,0)</f>
        <v>430</v>
      </c>
    </row>
    <row r="2919" spans="1:16" x14ac:dyDescent="0.25">
      <c r="A2919">
        <v>3957</v>
      </c>
      <c r="B2919" t="s">
        <v>2923</v>
      </c>
      <c r="C2919" s="7">
        <v>8739</v>
      </c>
      <c r="D2919">
        <f t="shared" si="378"/>
        <v>364.125</v>
      </c>
      <c r="E2919" s="9">
        <v>42599.125</v>
      </c>
      <c r="F2919" s="8" t="str">
        <f t="shared" si="382"/>
        <v>08-17-16</v>
      </c>
      <c r="G2919" s="8">
        <f t="shared" si="383"/>
        <v>42599</v>
      </c>
      <c r="H2919">
        <f t="shared" si="384"/>
        <v>14840.125</v>
      </c>
      <c r="I2919">
        <v>24.725999999999999</v>
      </c>
      <c r="J2919">
        <v>24.895</v>
      </c>
      <c r="K2919" s="3">
        <f t="shared" si="380"/>
        <v>24.725999999999999</v>
      </c>
      <c r="L2919">
        <f t="shared" si="381"/>
        <v>24.895</v>
      </c>
      <c r="M2919">
        <f t="shared" si="379"/>
        <v>24.895</v>
      </c>
      <c r="N2919" s="3">
        <f t="shared" si="385"/>
        <v>24.895</v>
      </c>
      <c r="O2919">
        <f>_xll.Interpolate($T$6:$T$1168,$U$6:$U$1168,G2919,0,0)</f>
        <v>0</v>
      </c>
      <c r="P2919">
        <f>_xll.Interpolate($T$6:$T$1168,$X$6:$X$1168,G2919,0,0)</f>
        <v>430</v>
      </c>
    </row>
    <row r="2920" spans="1:16" x14ac:dyDescent="0.25">
      <c r="A2920">
        <v>3958</v>
      </c>
      <c r="B2920" t="s">
        <v>2924</v>
      </c>
      <c r="C2920" s="7">
        <v>8742</v>
      </c>
      <c r="D2920">
        <f t="shared" si="378"/>
        <v>364.25</v>
      </c>
      <c r="E2920" s="9">
        <v>42599.25</v>
      </c>
      <c r="F2920" s="8" t="str">
        <f t="shared" si="382"/>
        <v>08-17-16</v>
      </c>
      <c r="G2920" s="8">
        <f t="shared" si="383"/>
        <v>42599</v>
      </c>
      <c r="H2920">
        <f t="shared" si="384"/>
        <v>14840.25</v>
      </c>
      <c r="I2920">
        <v>24.46</v>
      </c>
      <c r="J2920">
        <v>24.702000000000002</v>
      </c>
      <c r="K2920" s="3">
        <f t="shared" si="380"/>
        <v>24.46</v>
      </c>
      <c r="L2920">
        <f t="shared" si="381"/>
        <v>24.702000000000002</v>
      </c>
      <c r="M2920">
        <f t="shared" si="379"/>
        <v>24.702000000000002</v>
      </c>
      <c r="N2920" s="3">
        <f t="shared" si="385"/>
        <v>24.702000000000002</v>
      </c>
      <c r="O2920">
        <f>_xll.Interpolate($T$6:$T$1168,$U$6:$U$1168,G2920,0,0)</f>
        <v>0</v>
      </c>
      <c r="P2920">
        <f>_xll.Interpolate($T$6:$T$1168,$X$6:$X$1168,G2920,0,0)</f>
        <v>430</v>
      </c>
    </row>
    <row r="2921" spans="1:16" x14ac:dyDescent="0.25">
      <c r="A2921">
        <v>3959</v>
      </c>
      <c r="B2921" t="s">
        <v>2925</v>
      </c>
      <c r="C2921" s="7">
        <v>8745</v>
      </c>
      <c r="D2921">
        <f t="shared" si="378"/>
        <v>364.375</v>
      </c>
      <c r="E2921" s="9">
        <v>42599.375</v>
      </c>
      <c r="F2921" s="8" t="str">
        <f t="shared" si="382"/>
        <v>08-17-16</v>
      </c>
      <c r="G2921" s="8">
        <f t="shared" si="383"/>
        <v>42599</v>
      </c>
      <c r="H2921">
        <f t="shared" si="384"/>
        <v>14840.375</v>
      </c>
      <c r="I2921">
        <v>24.702000000000002</v>
      </c>
      <c r="J2921">
        <v>24.895</v>
      </c>
      <c r="K2921" s="3">
        <f t="shared" si="380"/>
        <v>24.702000000000002</v>
      </c>
      <c r="L2921">
        <f t="shared" si="381"/>
        <v>24.895</v>
      </c>
      <c r="M2921">
        <f t="shared" si="379"/>
        <v>24.895</v>
      </c>
      <c r="N2921" s="3">
        <f t="shared" si="385"/>
        <v>24.895</v>
      </c>
      <c r="O2921">
        <f>_xll.Interpolate($T$6:$T$1168,$U$6:$U$1168,G2921,0,0)</f>
        <v>0</v>
      </c>
      <c r="P2921">
        <f>_xll.Interpolate($T$6:$T$1168,$X$6:$X$1168,G2921,0,0)</f>
        <v>430</v>
      </c>
    </row>
    <row r="2922" spans="1:16" x14ac:dyDescent="0.25">
      <c r="A2922">
        <v>3960</v>
      </c>
      <c r="B2922" t="s">
        <v>2926</v>
      </c>
      <c r="C2922" s="7">
        <v>8748</v>
      </c>
      <c r="D2922">
        <f t="shared" si="378"/>
        <v>364.5</v>
      </c>
      <c r="E2922" s="9">
        <v>42599.5</v>
      </c>
      <c r="F2922" s="8" t="str">
        <f t="shared" si="382"/>
        <v>08-17-16</v>
      </c>
      <c r="G2922" s="8">
        <f t="shared" si="383"/>
        <v>42599</v>
      </c>
      <c r="H2922">
        <f t="shared" si="384"/>
        <v>14840.5</v>
      </c>
      <c r="I2922">
        <v>25.137</v>
      </c>
      <c r="J2922">
        <v>24.943999999999999</v>
      </c>
      <c r="K2922" s="3">
        <f t="shared" si="380"/>
        <v>25.137</v>
      </c>
      <c r="L2922">
        <f t="shared" si="381"/>
        <v>24.943999999999999</v>
      </c>
      <c r="M2922">
        <f t="shared" si="379"/>
        <v>24.943999999999999</v>
      </c>
      <c r="N2922" s="3">
        <f t="shared" si="385"/>
        <v>24.943999999999999</v>
      </c>
      <c r="O2922">
        <f>_xll.Interpolate($T$6:$T$1168,$U$6:$U$1168,G2922,0,0)</f>
        <v>0</v>
      </c>
      <c r="P2922">
        <f>_xll.Interpolate($T$6:$T$1168,$X$6:$X$1168,G2922,0,0)</f>
        <v>430</v>
      </c>
    </row>
    <row r="2923" spans="1:16" x14ac:dyDescent="0.25">
      <c r="A2923">
        <v>3961</v>
      </c>
      <c r="B2923" t="s">
        <v>2927</v>
      </c>
      <c r="C2923" s="7">
        <v>8751</v>
      </c>
      <c r="D2923">
        <f t="shared" si="378"/>
        <v>364.625</v>
      </c>
      <c r="E2923" s="9">
        <v>42599.625</v>
      </c>
      <c r="F2923" s="8" t="str">
        <f t="shared" si="382"/>
        <v>08-17-16</v>
      </c>
      <c r="G2923" s="8">
        <f t="shared" si="383"/>
        <v>42599</v>
      </c>
      <c r="H2923">
        <f t="shared" si="384"/>
        <v>14840.625</v>
      </c>
      <c r="I2923">
        <v>25.38</v>
      </c>
      <c r="J2923">
        <v>24.870999999999999</v>
      </c>
      <c r="K2923" s="3">
        <f t="shared" si="380"/>
        <v>25.38</v>
      </c>
      <c r="L2923">
        <f t="shared" si="381"/>
        <v>24.870999999999999</v>
      </c>
      <c r="M2923">
        <f t="shared" si="379"/>
        <v>24.870999999999999</v>
      </c>
      <c r="N2923" s="3">
        <f t="shared" si="385"/>
        <v>24.870999999999999</v>
      </c>
      <c r="O2923">
        <f>_xll.Interpolate($T$6:$T$1168,$U$6:$U$1168,G2923,0,0)</f>
        <v>0</v>
      </c>
      <c r="P2923">
        <f>_xll.Interpolate($T$6:$T$1168,$X$6:$X$1168,G2923,0,0)</f>
        <v>430</v>
      </c>
    </row>
    <row r="2924" spans="1:16" x14ac:dyDescent="0.25">
      <c r="A2924">
        <v>3962</v>
      </c>
      <c r="B2924" t="s">
        <v>2928</v>
      </c>
      <c r="C2924" s="7">
        <v>8754</v>
      </c>
      <c r="D2924">
        <f t="shared" si="378"/>
        <v>364.75</v>
      </c>
      <c r="E2924" s="9">
        <v>42599.75</v>
      </c>
      <c r="F2924" s="8" t="str">
        <f t="shared" si="382"/>
        <v>08-17-16</v>
      </c>
      <c r="G2924" s="8">
        <f t="shared" si="383"/>
        <v>42599</v>
      </c>
      <c r="H2924">
        <f t="shared" si="384"/>
        <v>14840.75</v>
      </c>
      <c r="I2924">
        <v>25.113</v>
      </c>
      <c r="J2924">
        <v>24.968</v>
      </c>
      <c r="K2924" s="3">
        <f t="shared" si="380"/>
        <v>25.113</v>
      </c>
      <c r="L2924">
        <f t="shared" si="381"/>
        <v>24.968</v>
      </c>
      <c r="M2924">
        <f t="shared" si="379"/>
        <v>24.968</v>
      </c>
      <c r="N2924" s="3">
        <f t="shared" si="385"/>
        <v>24.968</v>
      </c>
      <c r="O2924">
        <f>_xll.Interpolate($T$6:$T$1168,$U$6:$U$1168,G2924,0,0)</f>
        <v>0</v>
      </c>
      <c r="P2924">
        <f>_xll.Interpolate($T$6:$T$1168,$X$6:$X$1168,G2924,0,0)</f>
        <v>430</v>
      </c>
    </row>
    <row r="2925" spans="1:16" x14ac:dyDescent="0.25">
      <c r="A2925">
        <v>3963</v>
      </c>
      <c r="B2925" t="s">
        <v>2929</v>
      </c>
      <c r="C2925" s="7">
        <v>8757</v>
      </c>
      <c r="D2925">
        <f t="shared" si="378"/>
        <v>364.875</v>
      </c>
      <c r="E2925" s="9">
        <v>42599.875</v>
      </c>
      <c r="F2925" s="8" t="str">
        <f t="shared" si="382"/>
        <v>08-17-16</v>
      </c>
      <c r="G2925" s="8">
        <f t="shared" si="383"/>
        <v>42599</v>
      </c>
      <c r="H2925">
        <f t="shared" si="384"/>
        <v>14840.875</v>
      </c>
      <c r="I2925">
        <v>24.895</v>
      </c>
      <c r="J2925">
        <v>24.943999999999999</v>
      </c>
      <c r="K2925" s="3">
        <f t="shared" si="380"/>
        <v>24.895</v>
      </c>
      <c r="L2925">
        <f t="shared" si="381"/>
        <v>24.943999999999999</v>
      </c>
      <c r="M2925">
        <f t="shared" si="379"/>
        <v>24.943999999999999</v>
      </c>
      <c r="N2925" s="3">
        <f t="shared" si="385"/>
        <v>24.943999999999999</v>
      </c>
      <c r="O2925">
        <f>_xll.Interpolate($T$6:$T$1168,$U$6:$U$1168,G2925,0,0)</f>
        <v>0</v>
      </c>
      <c r="P2925">
        <f>_xll.Interpolate($T$6:$T$1168,$X$6:$X$1168,G2925,0,0)</f>
        <v>430</v>
      </c>
    </row>
    <row r="2926" spans="1:16" x14ac:dyDescent="0.25">
      <c r="A2926">
        <v>3964</v>
      </c>
      <c r="B2926" t="s">
        <v>2930</v>
      </c>
      <c r="C2926" s="7">
        <v>8760</v>
      </c>
      <c r="D2926">
        <f t="shared" si="378"/>
        <v>365</v>
      </c>
      <c r="E2926" s="9">
        <v>42600</v>
      </c>
      <c r="F2926" s="8" t="str">
        <f t="shared" si="382"/>
        <v>08-18-16</v>
      </c>
      <c r="G2926" s="8">
        <f t="shared" si="383"/>
        <v>42600</v>
      </c>
      <c r="H2926">
        <f t="shared" si="384"/>
        <v>14841</v>
      </c>
      <c r="I2926">
        <v>24.895</v>
      </c>
      <c r="J2926">
        <v>25.015999999999998</v>
      </c>
      <c r="K2926" s="3">
        <f t="shared" si="380"/>
        <v>24.895</v>
      </c>
      <c r="L2926">
        <f t="shared" si="381"/>
        <v>25.015999999999998</v>
      </c>
      <c r="M2926">
        <f t="shared" si="379"/>
        <v>25.015999999999998</v>
      </c>
      <c r="N2926" s="3">
        <f t="shared" si="385"/>
        <v>25.015999999999998</v>
      </c>
      <c r="O2926">
        <f>_xll.Interpolate($T$6:$T$1168,$U$6:$U$1168,G2926,0,0)</f>
        <v>0</v>
      </c>
      <c r="P2926">
        <f>_xll.Interpolate($T$6:$T$1168,$X$6:$X$1168,G2926,0,0)</f>
        <v>475</v>
      </c>
    </row>
    <row r="2927" spans="1:16" x14ac:dyDescent="0.25">
      <c r="A2927">
        <v>3965</v>
      </c>
      <c r="B2927" t="s">
        <v>2931</v>
      </c>
      <c r="C2927" s="7">
        <v>8763</v>
      </c>
      <c r="D2927">
        <f t="shared" si="378"/>
        <v>365.125</v>
      </c>
      <c r="E2927" s="9">
        <v>42600.125</v>
      </c>
      <c r="F2927" s="8" t="str">
        <f t="shared" si="382"/>
        <v>08-18-16</v>
      </c>
      <c r="G2927" s="8">
        <f t="shared" si="383"/>
        <v>42600</v>
      </c>
      <c r="H2927">
        <f t="shared" si="384"/>
        <v>14841.125</v>
      </c>
      <c r="I2927">
        <v>24.992000000000001</v>
      </c>
      <c r="J2927">
        <v>24.919</v>
      </c>
      <c r="K2927" s="3">
        <f t="shared" si="380"/>
        <v>24.992000000000001</v>
      </c>
      <c r="L2927">
        <f t="shared" si="381"/>
        <v>24.919</v>
      </c>
      <c r="M2927">
        <f t="shared" si="379"/>
        <v>24.919</v>
      </c>
      <c r="N2927" s="3">
        <f t="shared" si="385"/>
        <v>24.919</v>
      </c>
      <c r="O2927">
        <f>_xll.Interpolate($T$6:$T$1168,$U$6:$U$1168,G2927,0,0)</f>
        <v>0</v>
      </c>
      <c r="P2927">
        <f>_xll.Interpolate($T$6:$T$1168,$X$6:$X$1168,G2927,0,0)</f>
        <v>475</v>
      </c>
    </row>
    <row r="2928" spans="1:16" x14ac:dyDescent="0.25">
      <c r="A2928">
        <v>3966</v>
      </c>
      <c r="B2928" t="s">
        <v>2932</v>
      </c>
      <c r="C2928" s="7">
        <v>8766</v>
      </c>
      <c r="D2928">
        <f t="shared" si="378"/>
        <v>365.25</v>
      </c>
      <c r="E2928" s="9">
        <v>42600.25</v>
      </c>
      <c r="F2928" s="8" t="str">
        <f t="shared" si="382"/>
        <v>08-18-16</v>
      </c>
      <c r="G2928" s="8">
        <f t="shared" si="383"/>
        <v>42600</v>
      </c>
      <c r="H2928">
        <f t="shared" si="384"/>
        <v>14841.25</v>
      </c>
      <c r="I2928">
        <v>24.629000000000001</v>
      </c>
      <c r="J2928">
        <v>24.870999999999999</v>
      </c>
      <c r="K2928" s="3">
        <f t="shared" si="380"/>
        <v>24.629000000000001</v>
      </c>
      <c r="L2928">
        <f t="shared" si="381"/>
        <v>24.870999999999999</v>
      </c>
      <c r="M2928">
        <f t="shared" si="379"/>
        <v>24.870999999999999</v>
      </c>
      <c r="N2928" s="3">
        <f t="shared" si="385"/>
        <v>24.870999999999999</v>
      </c>
      <c r="O2928">
        <f>_xll.Interpolate($T$6:$T$1168,$U$6:$U$1168,G2928,0,0)</f>
        <v>0</v>
      </c>
      <c r="P2928">
        <f>_xll.Interpolate($T$6:$T$1168,$X$6:$X$1168,G2928,0,0)</f>
        <v>475</v>
      </c>
    </row>
    <row r="2929" spans="1:16" x14ac:dyDescent="0.25">
      <c r="A2929">
        <v>3967</v>
      </c>
      <c r="B2929" t="s">
        <v>2933</v>
      </c>
      <c r="C2929" s="7">
        <v>8769</v>
      </c>
      <c r="D2929">
        <f t="shared" si="378"/>
        <v>365.375</v>
      </c>
      <c r="E2929" s="9">
        <v>42600.375</v>
      </c>
      <c r="F2929" s="8" t="str">
        <f t="shared" si="382"/>
        <v>08-18-16</v>
      </c>
      <c r="G2929" s="8">
        <f t="shared" si="383"/>
        <v>42600</v>
      </c>
      <c r="H2929">
        <f t="shared" si="384"/>
        <v>14841.375</v>
      </c>
      <c r="I2929">
        <v>24.702000000000002</v>
      </c>
      <c r="J2929">
        <v>24.797999999999998</v>
      </c>
      <c r="K2929" s="3">
        <f t="shared" si="380"/>
        <v>24.702000000000002</v>
      </c>
      <c r="L2929">
        <f t="shared" si="381"/>
        <v>24.797999999999998</v>
      </c>
      <c r="M2929">
        <f t="shared" si="379"/>
        <v>24.797999999999998</v>
      </c>
      <c r="N2929" s="3">
        <f t="shared" si="385"/>
        <v>24.797999999999998</v>
      </c>
      <c r="O2929">
        <f>_xll.Interpolate($T$6:$T$1168,$U$6:$U$1168,G2929,0,0)</f>
        <v>0</v>
      </c>
      <c r="P2929">
        <f>_xll.Interpolate($T$6:$T$1168,$X$6:$X$1168,G2929,0,0)</f>
        <v>475</v>
      </c>
    </row>
    <row r="2930" spans="1:16" x14ac:dyDescent="0.25">
      <c r="A2930">
        <v>3968</v>
      </c>
      <c r="B2930" t="s">
        <v>2934</v>
      </c>
      <c r="C2930" s="7">
        <v>8772</v>
      </c>
      <c r="D2930">
        <f t="shared" si="378"/>
        <v>365.5</v>
      </c>
      <c r="E2930" s="9">
        <v>42600.5</v>
      </c>
      <c r="F2930" s="8" t="str">
        <f t="shared" si="382"/>
        <v>08-18-16</v>
      </c>
      <c r="G2930" s="8">
        <f t="shared" si="383"/>
        <v>42600</v>
      </c>
      <c r="H2930">
        <f t="shared" si="384"/>
        <v>14841.5</v>
      </c>
      <c r="I2930">
        <v>25.04</v>
      </c>
      <c r="J2930">
        <v>24.895</v>
      </c>
      <c r="K2930" s="3">
        <f t="shared" si="380"/>
        <v>25.04</v>
      </c>
      <c r="L2930">
        <f t="shared" si="381"/>
        <v>24.895</v>
      </c>
      <c r="M2930">
        <f t="shared" si="379"/>
        <v>24.895</v>
      </c>
      <c r="N2930" s="3">
        <f t="shared" si="385"/>
        <v>24.895</v>
      </c>
      <c r="O2930">
        <f>_xll.Interpolate($T$6:$T$1168,$U$6:$U$1168,G2930,0,0)</f>
        <v>0</v>
      </c>
      <c r="P2930">
        <f>_xll.Interpolate($T$6:$T$1168,$X$6:$X$1168,G2930,0,0)</f>
        <v>475</v>
      </c>
    </row>
    <row r="2931" spans="1:16" x14ac:dyDescent="0.25">
      <c r="A2931">
        <v>3969</v>
      </c>
      <c r="B2931" t="s">
        <v>2935</v>
      </c>
      <c r="C2931" s="7">
        <v>8775</v>
      </c>
      <c r="D2931">
        <f t="shared" si="378"/>
        <v>365.625</v>
      </c>
      <c r="E2931" s="9">
        <v>42600.625</v>
      </c>
      <c r="F2931" s="8" t="str">
        <f t="shared" si="382"/>
        <v>08-18-16</v>
      </c>
      <c r="G2931" s="8">
        <f t="shared" si="383"/>
        <v>42600</v>
      </c>
      <c r="H2931">
        <f t="shared" si="384"/>
        <v>14841.625</v>
      </c>
      <c r="I2931">
        <v>25.257999999999999</v>
      </c>
      <c r="J2931">
        <v>24.943999999999999</v>
      </c>
      <c r="K2931" s="3">
        <f t="shared" si="380"/>
        <v>25.257999999999999</v>
      </c>
      <c r="L2931">
        <f t="shared" si="381"/>
        <v>24.943999999999999</v>
      </c>
      <c r="M2931">
        <f t="shared" si="379"/>
        <v>24.943999999999999</v>
      </c>
      <c r="N2931" s="3">
        <f t="shared" si="385"/>
        <v>24.943999999999999</v>
      </c>
      <c r="O2931">
        <f>_xll.Interpolate($T$6:$T$1168,$U$6:$U$1168,G2931,0,0)</f>
        <v>0</v>
      </c>
      <c r="P2931">
        <f>_xll.Interpolate($T$6:$T$1168,$X$6:$X$1168,G2931,0,0)</f>
        <v>475</v>
      </c>
    </row>
    <row r="2932" spans="1:16" x14ac:dyDescent="0.25">
      <c r="A2932">
        <v>3970</v>
      </c>
      <c r="B2932" t="s">
        <v>2936</v>
      </c>
      <c r="C2932" s="7">
        <v>8778</v>
      </c>
      <c r="D2932">
        <f t="shared" ref="D2932:D2995" si="386">C2932/24</f>
        <v>365.75</v>
      </c>
      <c r="E2932" s="9">
        <v>42600.75</v>
      </c>
      <c r="F2932" s="8" t="str">
        <f t="shared" si="382"/>
        <v>08-18-16</v>
      </c>
      <c r="G2932" s="8">
        <f t="shared" si="383"/>
        <v>42600</v>
      </c>
      <c r="H2932">
        <f t="shared" si="384"/>
        <v>14841.75</v>
      </c>
      <c r="I2932">
        <v>25.234000000000002</v>
      </c>
      <c r="J2932">
        <v>25.065000000000001</v>
      </c>
      <c r="K2932" s="3">
        <f t="shared" si="380"/>
        <v>25.234000000000002</v>
      </c>
      <c r="L2932">
        <f t="shared" si="381"/>
        <v>25.065000000000001</v>
      </c>
      <c r="M2932">
        <f t="shared" ref="M2932:M2995" si="387">IF(ISNA(L2932),K2932,L2932)</f>
        <v>25.065000000000001</v>
      </c>
      <c r="N2932" s="3">
        <f t="shared" si="385"/>
        <v>25.065000000000001</v>
      </c>
      <c r="O2932">
        <f>_xll.Interpolate($T$6:$T$1168,$U$6:$U$1168,G2932,0,0)</f>
        <v>0</v>
      </c>
      <c r="P2932">
        <f>_xll.Interpolate($T$6:$T$1168,$X$6:$X$1168,G2932,0,0)</f>
        <v>475</v>
      </c>
    </row>
    <row r="2933" spans="1:16" x14ac:dyDescent="0.25">
      <c r="A2933">
        <v>3971</v>
      </c>
      <c r="B2933" t="s">
        <v>2937</v>
      </c>
      <c r="C2933" s="7">
        <v>8781</v>
      </c>
      <c r="D2933">
        <f t="shared" si="386"/>
        <v>365.875</v>
      </c>
      <c r="E2933" s="9">
        <v>42600.875</v>
      </c>
      <c r="F2933" s="8" t="str">
        <f t="shared" si="382"/>
        <v>08-18-16</v>
      </c>
      <c r="G2933" s="8">
        <f t="shared" si="383"/>
        <v>42600</v>
      </c>
      <c r="H2933">
        <f t="shared" si="384"/>
        <v>14841.875</v>
      </c>
      <c r="I2933">
        <v>25.306999999999999</v>
      </c>
      <c r="J2933">
        <v>25.306999999999999</v>
      </c>
      <c r="K2933" s="3">
        <f t="shared" si="380"/>
        <v>25.306999999999999</v>
      </c>
      <c r="L2933">
        <f t="shared" si="381"/>
        <v>25.306999999999999</v>
      </c>
      <c r="M2933">
        <f t="shared" si="387"/>
        <v>25.306999999999999</v>
      </c>
      <c r="N2933" s="3">
        <f t="shared" si="385"/>
        <v>25.306999999999999</v>
      </c>
      <c r="O2933">
        <f>_xll.Interpolate($T$6:$T$1168,$U$6:$U$1168,G2933,0,0)</f>
        <v>0</v>
      </c>
      <c r="P2933">
        <f>_xll.Interpolate($T$6:$T$1168,$X$6:$X$1168,G2933,0,0)</f>
        <v>475</v>
      </c>
    </row>
    <row r="2934" spans="1:16" x14ac:dyDescent="0.25">
      <c r="A2934">
        <v>3972</v>
      </c>
      <c r="B2934" t="s">
        <v>2938</v>
      </c>
      <c r="C2934" s="7">
        <v>8784</v>
      </c>
      <c r="D2934">
        <f t="shared" si="386"/>
        <v>366</v>
      </c>
      <c r="E2934" s="9">
        <v>42601</v>
      </c>
      <c r="F2934" s="8" t="str">
        <f t="shared" si="382"/>
        <v>08-19-16</v>
      </c>
      <c r="G2934" s="8">
        <f t="shared" si="383"/>
        <v>42601</v>
      </c>
      <c r="H2934">
        <f t="shared" si="384"/>
        <v>14842</v>
      </c>
      <c r="I2934">
        <v>25.355</v>
      </c>
      <c r="J2934">
        <v>25.428000000000001</v>
      </c>
      <c r="K2934" s="3">
        <f t="shared" si="380"/>
        <v>25.355</v>
      </c>
      <c r="L2934">
        <f t="shared" si="381"/>
        <v>25.428000000000001</v>
      </c>
      <c r="M2934">
        <f t="shared" si="387"/>
        <v>25.428000000000001</v>
      </c>
      <c r="N2934" s="3">
        <f t="shared" si="385"/>
        <v>25.428000000000001</v>
      </c>
      <c r="O2934">
        <f>_xll.Interpolate($T$6:$T$1168,$U$6:$U$1168,G2934,0,0)</f>
        <v>0</v>
      </c>
      <c r="P2934">
        <f>_xll.Interpolate($T$6:$T$1168,$X$6:$X$1168,G2934,0,0)</f>
        <v>475</v>
      </c>
    </row>
    <row r="2935" spans="1:16" x14ac:dyDescent="0.25">
      <c r="A2935">
        <v>3973</v>
      </c>
      <c r="B2935" t="s">
        <v>2939</v>
      </c>
      <c r="C2935" s="7">
        <v>8787</v>
      </c>
      <c r="D2935">
        <f t="shared" si="386"/>
        <v>366.125</v>
      </c>
      <c r="E2935" s="9">
        <v>42601.125</v>
      </c>
      <c r="F2935" s="8" t="str">
        <f t="shared" si="382"/>
        <v>08-19-16</v>
      </c>
      <c r="G2935" s="8">
        <f t="shared" si="383"/>
        <v>42601</v>
      </c>
      <c r="H2935">
        <f t="shared" si="384"/>
        <v>14842.125</v>
      </c>
      <c r="I2935">
        <v>25.306999999999999</v>
      </c>
      <c r="J2935">
        <v>25.234000000000002</v>
      </c>
      <c r="K2935" s="3">
        <f t="shared" si="380"/>
        <v>25.306999999999999</v>
      </c>
      <c r="L2935">
        <f t="shared" si="381"/>
        <v>25.234000000000002</v>
      </c>
      <c r="M2935">
        <f t="shared" si="387"/>
        <v>25.234000000000002</v>
      </c>
      <c r="N2935" s="3">
        <f t="shared" si="385"/>
        <v>25.234000000000002</v>
      </c>
      <c r="O2935">
        <f>_xll.Interpolate($T$6:$T$1168,$U$6:$U$1168,G2935,0,0)</f>
        <v>0</v>
      </c>
      <c r="P2935">
        <f>_xll.Interpolate($T$6:$T$1168,$X$6:$X$1168,G2935,0,0)</f>
        <v>475</v>
      </c>
    </row>
    <row r="2936" spans="1:16" x14ac:dyDescent="0.25">
      <c r="A2936">
        <v>3974</v>
      </c>
      <c r="B2936" t="s">
        <v>2940</v>
      </c>
      <c r="C2936" s="7">
        <v>8790</v>
      </c>
      <c r="D2936">
        <f t="shared" si="386"/>
        <v>366.25</v>
      </c>
      <c r="E2936" s="9">
        <v>42601.25</v>
      </c>
      <c r="F2936" s="8" t="str">
        <f t="shared" si="382"/>
        <v>08-19-16</v>
      </c>
      <c r="G2936" s="8">
        <f t="shared" si="383"/>
        <v>42601</v>
      </c>
      <c r="H2936">
        <f t="shared" si="384"/>
        <v>14842.25</v>
      </c>
      <c r="I2936">
        <v>24.992000000000001</v>
      </c>
      <c r="J2936">
        <v>25.04</v>
      </c>
      <c r="K2936" s="3">
        <f t="shared" si="380"/>
        <v>24.992000000000001</v>
      </c>
      <c r="L2936">
        <f t="shared" si="381"/>
        <v>25.04</v>
      </c>
      <c r="M2936">
        <f t="shared" si="387"/>
        <v>25.04</v>
      </c>
      <c r="N2936" s="3">
        <f t="shared" si="385"/>
        <v>25.04</v>
      </c>
      <c r="O2936">
        <f>_xll.Interpolate($T$6:$T$1168,$U$6:$U$1168,G2936,0,0)</f>
        <v>0</v>
      </c>
      <c r="P2936">
        <f>_xll.Interpolate($T$6:$T$1168,$X$6:$X$1168,G2936,0,0)</f>
        <v>475</v>
      </c>
    </row>
    <row r="2937" spans="1:16" x14ac:dyDescent="0.25">
      <c r="A2937">
        <v>3975</v>
      </c>
      <c r="B2937" t="s">
        <v>2941</v>
      </c>
      <c r="C2937" s="7">
        <v>8793</v>
      </c>
      <c r="D2937">
        <f t="shared" si="386"/>
        <v>366.375</v>
      </c>
      <c r="E2937" s="9">
        <v>42601.375</v>
      </c>
      <c r="F2937" s="8" t="str">
        <f t="shared" si="382"/>
        <v>08-19-16</v>
      </c>
      <c r="G2937" s="8">
        <f t="shared" si="383"/>
        <v>42601</v>
      </c>
      <c r="H2937">
        <f t="shared" si="384"/>
        <v>14842.375</v>
      </c>
      <c r="I2937">
        <v>25.161999999999999</v>
      </c>
      <c r="J2937">
        <v>25.113</v>
      </c>
      <c r="K2937" s="3">
        <f t="shared" si="380"/>
        <v>25.161999999999999</v>
      </c>
      <c r="L2937">
        <f t="shared" si="381"/>
        <v>25.113</v>
      </c>
      <c r="M2937">
        <f t="shared" si="387"/>
        <v>25.113</v>
      </c>
      <c r="N2937" s="3">
        <f t="shared" si="385"/>
        <v>25.113</v>
      </c>
      <c r="O2937">
        <f>_xll.Interpolate($T$6:$T$1168,$U$6:$U$1168,G2937,0,0)</f>
        <v>0</v>
      </c>
      <c r="P2937">
        <f>_xll.Interpolate($T$6:$T$1168,$X$6:$X$1168,G2937,0,0)</f>
        <v>475</v>
      </c>
    </row>
    <row r="2938" spans="1:16" x14ac:dyDescent="0.25">
      <c r="A2938">
        <v>3976</v>
      </c>
      <c r="B2938" t="s">
        <v>2942</v>
      </c>
      <c r="C2938" s="7">
        <v>8796</v>
      </c>
      <c r="D2938">
        <f t="shared" si="386"/>
        <v>366.5</v>
      </c>
      <c r="E2938" s="9">
        <v>42601.5</v>
      </c>
      <c r="F2938" s="8" t="str">
        <f t="shared" si="382"/>
        <v>08-19-16</v>
      </c>
      <c r="G2938" s="8">
        <f t="shared" si="383"/>
        <v>42601</v>
      </c>
      <c r="H2938">
        <f t="shared" si="384"/>
        <v>14842.5</v>
      </c>
      <c r="I2938">
        <v>25.21</v>
      </c>
      <c r="J2938">
        <v>25.065000000000001</v>
      </c>
      <c r="K2938" s="3">
        <f t="shared" si="380"/>
        <v>25.21</v>
      </c>
      <c r="L2938">
        <f t="shared" si="381"/>
        <v>25.065000000000001</v>
      </c>
      <c r="M2938">
        <f t="shared" si="387"/>
        <v>25.065000000000001</v>
      </c>
      <c r="N2938" s="3">
        <f t="shared" si="385"/>
        <v>25.065000000000001</v>
      </c>
      <c r="O2938">
        <f>_xll.Interpolate($T$6:$T$1168,$U$6:$U$1168,G2938,0,0)</f>
        <v>0</v>
      </c>
      <c r="P2938">
        <f>_xll.Interpolate($T$6:$T$1168,$X$6:$X$1168,G2938,0,0)</f>
        <v>475</v>
      </c>
    </row>
    <row r="2939" spans="1:16" x14ac:dyDescent="0.25">
      <c r="A2939">
        <v>3977</v>
      </c>
      <c r="B2939" t="s">
        <v>2943</v>
      </c>
      <c r="C2939" s="7">
        <v>8799</v>
      </c>
      <c r="D2939">
        <f t="shared" si="386"/>
        <v>366.625</v>
      </c>
      <c r="E2939" s="9">
        <v>42601.625</v>
      </c>
      <c r="F2939" s="8" t="str">
        <f t="shared" si="382"/>
        <v>08-19-16</v>
      </c>
      <c r="G2939" s="8">
        <f t="shared" si="383"/>
        <v>42601</v>
      </c>
      <c r="H2939">
        <f t="shared" si="384"/>
        <v>14842.625</v>
      </c>
      <c r="I2939">
        <v>25.404</v>
      </c>
      <c r="J2939">
        <v>25.161999999999999</v>
      </c>
      <c r="K2939" s="3">
        <f t="shared" si="380"/>
        <v>25.404</v>
      </c>
      <c r="L2939">
        <f t="shared" si="381"/>
        <v>25.161999999999999</v>
      </c>
      <c r="M2939">
        <f t="shared" si="387"/>
        <v>25.161999999999999</v>
      </c>
      <c r="N2939" s="3">
        <f t="shared" si="385"/>
        <v>25.161999999999999</v>
      </c>
      <c r="O2939">
        <f>_xll.Interpolate($T$6:$T$1168,$U$6:$U$1168,G2939,0,0)</f>
        <v>0</v>
      </c>
      <c r="P2939">
        <f>_xll.Interpolate($T$6:$T$1168,$X$6:$X$1168,G2939,0,0)</f>
        <v>475</v>
      </c>
    </row>
    <row r="2940" spans="1:16" x14ac:dyDescent="0.25">
      <c r="A2940">
        <v>3978</v>
      </c>
      <c r="B2940" t="s">
        <v>2944</v>
      </c>
      <c r="C2940" s="7">
        <v>8802</v>
      </c>
      <c r="D2940">
        <f t="shared" si="386"/>
        <v>366.75</v>
      </c>
      <c r="E2940" s="9">
        <v>42601.75</v>
      </c>
      <c r="F2940" s="8" t="str">
        <f t="shared" si="382"/>
        <v>08-19-16</v>
      </c>
      <c r="G2940" s="8">
        <f t="shared" si="383"/>
        <v>42601</v>
      </c>
      <c r="H2940">
        <f t="shared" si="384"/>
        <v>14842.75</v>
      </c>
      <c r="I2940">
        <v>25.306999999999999</v>
      </c>
      <c r="J2940">
        <v>25.161999999999999</v>
      </c>
      <c r="K2940" s="3">
        <f t="shared" si="380"/>
        <v>25.306999999999999</v>
      </c>
      <c r="L2940">
        <f t="shared" si="381"/>
        <v>25.161999999999999</v>
      </c>
      <c r="M2940">
        <f t="shared" si="387"/>
        <v>25.161999999999999</v>
      </c>
      <c r="N2940" s="3">
        <f t="shared" si="385"/>
        <v>25.161999999999999</v>
      </c>
      <c r="O2940">
        <f>_xll.Interpolate($T$6:$T$1168,$U$6:$U$1168,G2940,0,0)</f>
        <v>0</v>
      </c>
      <c r="P2940">
        <f>_xll.Interpolate($T$6:$T$1168,$X$6:$X$1168,G2940,0,0)</f>
        <v>475</v>
      </c>
    </row>
    <row r="2941" spans="1:16" x14ac:dyDescent="0.25">
      <c r="A2941">
        <v>3979</v>
      </c>
      <c r="B2941" t="s">
        <v>2945</v>
      </c>
      <c r="C2941" s="7">
        <v>8805</v>
      </c>
      <c r="D2941">
        <f t="shared" si="386"/>
        <v>366.875</v>
      </c>
      <c r="E2941" s="9">
        <v>42601.875</v>
      </c>
      <c r="F2941" s="8" t="str">
        <f t="shared" si="382"/>
        <v>08-19-16</v>
      </c>
      <c r="G2941" s="8">
        <f t="shared" si="383"/>
        <v>42601</v>
      </c>
      <c r="H2941">
        <f t="shared" si="384"/>
        <v>14842.875</v>
      </c>
      <c r="I2941">
        <v>25.234000000000002</v>
      </c>
      <c r="J2941">
        <v>25.257999999999999</v>
      </c>
      <c r="K2941" s="3">
        <f t="shared" si="380"/>
        <v>25.234000000000002</v>
      </c>
      <c r="L2941">
        <f t="shared" si="381"/>
        <v>25.257999999999999</v>
      </c>
      <c r="M2941">
        <f t="shared" si="387"/>
        <v>25.257999999999999</v>
      </c>
      <c r="N2941" s="3">
        <f t="shared" si="385"/>
        <v>25.257999999999999</v>
      </c>
      <c r="O2941">
        <f>_xll.Interpolate($T$6:$T$1168,$U$6:$U$1168,G2941,0,0)</f>
        <v>0</v>
      </c>
      <c r="P2941">
        <f>_xll.Interpolate($T$6:$T$1168,$X$6:$X$1168,G2941,0,0)</f>
        <v>475</v>
      </c>
    </row>
    <row r="2942" spans="1:16" x14ac:dyDescent="0.25">
      <c r="A2942">
        <v>3980</v>
      </c>
      <c r="B2942" t="s">
        <v>2946</v>
      </c>
      <c r="C2942" s="7">
        <v>8808</v>
      </c>
      <c r="D2942">
        <f t="shared" si="386"/>
        <v>367</v>
      </c>
      <c r="E2942" s="9">
        <v>42602</v>
      </c>
      <c r="F2942" s="8" t="str">
        <f t="shared" si="382"/>
        <v>08-20-16</v>
      </c>
      <c r="G2942" s="8">
        <f t="shared" si="383"/>
        <v>42602</v>
      </c>
      <c r="H2942">
        <f t="shared" si="384"/>
        <v>14843</v>
      </c>
      <c r="I2942">
        <v>25.331</v>
      </c>
      <c r="J2942">
        <v>25.355</v>
      </c>
      <c r="K2942" s="3">
        <f t="shared" si="380"/>
        <v>25.331</v>
      </c>
      <c r="L2942">
        <f t="shared" si="381"/>
        <v>25.355</v>
      </c>
      <c r="M2942">
        <f t="shared" si="387"/>
        <v>25.355</v>
      </c>
      <c r="N2942" s="3">
        <f t="shared" si="385"/>
        <v>25.355</v>
      </c>
      <c r="O2942">
        <f>_xll.Interpolate($T$6:$T$1168,$U$6:$U$1168,G2942,0,0)</f>
        <v>0</v>
      </c>
      <c r="P2942">
        <f>_xll.Interpolate($T$6:$T$1168,$X$6:$X$1168,G2942,0,0)</f>
        <v>475</v>
      </c>
    </row>
    <row r="2943" spans="1:16" x14ac:dyDescent="0.25">
      <c r="A2943">
        <v>3981</v>
      </c>
      <c r="B2943" t="s">
        <v>2947</v>
      </c>
      <c r="C2943" s="7">
        <v>8811</v>
      </c>
      <c r="D2943">
        <f t="shared" si="386"/>
        <v>367.125</v>
      </c>
      <c r="E2943" s="9">
        <v>42602.125</v>
      </c>
      <c r="F2943" s="8" t="str">
        <f t="shared" si="382"/>
        <v>08-20-16</v>
      </c>
      <c r="G2943" s="8">
        <f t="shared" si="383"/>
        <v>42602</v>
      </c>
      <c r="H2943">
        <f t="shared" si="384"/>
        <v>14843.125</v>
      </c>
      <c r="I2943">
        <v>25.186</v>
      </c>
      <c r="J2943">
        <v>25.283000000000001</v>
      </c>
      <c r="K2943" s="3">
        <f t="shared" si="380"/>
        <v>25.186</v>
      </c>
      <c r="L2943">
        <f t="shared" si="381"/>
        <v>25.283000000000001</v>
      </c>
      <c r="M2943">
        <f t="shared" si="387"/>
        <v>25.283000000000001</v>
      </c>
      <c r="N2943" s="3">
        <f t="shared" si="385"/>
        <v>25.283000000000001</v>
      </c>
      <c r="O2943">
        <f>_xll.Interpolate($T$6:$T$1168,$U$6:$U$1168,G2943,0,0)</f>
        <v>0</v>
      </c>
      <c r="P2943">
        <f>_xll.Interpolate($T$6:$T$1168,$X$6:$X$1168,G2943,0,0)</f>
        <v>475</v>
      </c>
    </row>
    <row r="2944" spans="1:16" x14ac:dyDescent="0.25">
      <c r="A2944">
        <v>3982</v>
      </c>
      <c r="B2944" t="s">
        <v>2948</v>
      </c>
      <c r="C2944" s="7">
        <v>8814</v>
      </c>
      <c r="D2944">
        <f t="shared" si="386"/>
        <v>367.25</v>
      </c>
      <c r="E2944" s="9">
        <v>42602.25</v>
      </c>
      <c r="F2944" s="8" t="str">
        <f t="shared" si="382"/>
        <v>08-20-16</v>
      </c>
      <c r="G2944" s="8">
        <f t="shared" si="383"/>
        <v>42602</v>
      </c>
      <c r="H2944">
        <f t="shared" si="384"/>
        <v>14843.25</v>
      </c>
      <c r="I2944">
        <v>25.137</v>
      </c>
      <c r="J2944">
        <v>25.234000000000002</v>
      </c>
      <c r="K2944" s="3">
        <f t="shared" si="380"/>
        <v>25.137</v>
      </c>
      <c r="L2944">
        <f t="shared" si="381"/>
        <v>25.234000000000002</v>
      </c>
      <c r="M2944">
        <f t="shared" si="387"/>
        <v>25.234000000000002</v>
      </c>
      <c r="N2944" s="3">
        <f t="shared" si="385"/>
        <v>25.234000000000002</v>
      </c>
      <c r="O2944">
        <f>_xll.Interpolate($T$6:$T$1168,$U$6:$U$1168,G2944,0,0)</f>
        <v>0</v>
      </c>
      <c r="P2944">
        <f>_xll.Interpolate($T$6:$T$1168,$X$6:$X$1168,G2944,0,0)</f>
        <v>475</v>
      </c>
    </row>
    <row r="2945" spans="1:16" x14ac:dyDescent="0.25">
      <c r="A2945">
        <v>3983</v>
      </c>
      <c r="B2945" t="s">
        <v>2949</v>
      </c>
      <c r="C2945" s="7">
        <v>8817</v>
      </c>
      <c r="D2945">
        <f t="shared" si="386"/>
        <v>367.375</v>
      </c>
      <c r="E2945" s="9">
        <v>42602.375</v>
      </c>
      <c r="F2945" s="8" t="str">
        <f t="shared" si="382"/>
        <v>08-20-16</v>
      </c>
      <c r="G2945" s="8">
        <f t="shared" si="383"/>
        <v>42602</v>
      </c>
      <c r="H2945">
        <f t="shared" si="384"/>
        <v>14843.375</v>
      </c>
      <c r="I2945">
        <v>25.137</v>
      </c>
      <c r="J2945">
        <v>25.186</v>
      </c>
      <c r="K2945" s="3">
        <f t="shared" si="380"/>
        <v>25.137</v>
      </c>
      <c r="L2945">
        <f t="shared" si="381"/>
        <v>25.186</v>
      </c>
      <c r="M2945">
        <f t="shared" si="387"/>
        <v>25.186</v>
      </c>
      <c r="N2945" s="3">
        <f t="shared" si="385"/>
        <v>25.186</v>
      </c>
      <c r="O2945">
        <f>_xll.Interpolate($T$6:$T$1168,$U$6:$U$1168,G2945,0,0)</f>
        <v>0</v>
      </c>
      <c r="P2945">
        <f>_xll.Interpolate($T$6:$T$1168,$X$6:$X$1168,G2945,0,0)</f>
        <v>475</v>
      </c>
    </row>
    <row r="2946" spans="1:16" x14ac:dyDescent="0.25">
      <c r="A2946">
        <v>3984</v>
      </c>
      <c r="B2946" t="s">
        <v>2950</v>
      </c>
      <c r="C2946" s="7">
        <v>8820</v>
      </c>
      <c r="D2946">
        <f t="shared" si="386"/>
        <v>367.5</v>
      </c>
      <c r="E2946" s="9">
        <v>42602.5</v>
      </c>
      <c r="F2946" s="8" t="str">
        <f t="shared" si="382"/>
        <v>08-20-16</v>
      </c>
      <c r="G2946" s="8">
        <f t="shared" si="383"/>
        <v>42602</v>
      </c>
      <c r="H2946">
        <f t="shared" si="384"/>
        <v>14843.5</v>
      </c>
      <c r="I2946">
        <v>25.257999999999999</v>
      </c>
      <c r="J2946">
        <v>25.137</v>
      </c>
      <c r="K2946" s="3">
        <f t="shared" si="380"/>
        <v>25.257999999999999</v>
      </c>
      <c r="L2946">
        <f t="shared" si="381"/>
        <v>25.137</v>
      </c>
      <c r="M2946">
        <f t="shared" si="387"/>
        <v>25.137</v>
      </c>
      <c r="N2946" s="3">
        <f t="shared" si="385"/>
        <v>25.137</v>
      </c>
      <c r="O2946">
        <f>_xll.Interpolate($T$6:$T$1168,$U$6:$U$1168,G2946,0,0)</f>
        <v>0</v>
      </c>
      <c r="P2946">
        <f>_xll.Interpolate($T$6:$T$1168,$X$6:$X$1168,G2946,0,0)</f>
        <v>475</v>
      </c>
    </row>
    <row r="2947" spans="1:16" x14ac:dyDescent="0.25">
      <c r="A2947">
        <v>3985</v>
      </c>
      <c r="B2947" t="s">
        <v>2951</v>
      </c>
      <c r="C2947" s="7">
        <v>8823</v>
      </c>
      <c r="D2947">
        <f t="shared" si="386"/>
        <v>367.625</v>
      </c>
      <c r="E2947" s="9">
        <v>42602.625</v>
      </c>
      <c r="F2947" s="8" t="str">
        <f t="shared" si="382"/>
        <v>08-20-16</v>
      </c>
      <c r="G2947" s="8">
        <f t="shared" si="383"/>
        <v>42602</v>
      </c>
      <c r="H2947">
        <f t="shared" si="384"/>
        <v>14843.625</v>
      </c>
      <c r="I2947">
        <v>25.55</v>
      </c>
      <c r="J2947">
        <v>25.234000000000002</v>
      </c>
      <c r="K2947" s="3">
        <f t="shared" si="380"/>
        <v>25.55</v>
      </c>
      <c r="L2947">
        <f t="shared" si="381"/>
        <v>25.234000000000002</v>
      </c>
      <c r="M2947">
        <f t="shared" si="387"/>
        <v>25.234000000000002</v>
      </c>
      <c r="N2947" s="3">
        <f t="shared" si="385"/>
        <v>25.234000000000002</v>
      </c>
      <c r="O2947">
        <f>_xll.Interpolate($T$6:$T$1168,$U$6:$U$1168,G2947,0,0)</f>
        <v>0</v>
      </c>
      <c r="P2947">
        <f>_xll.Interpolate($T$6:$T$1168,$X$6:$X$1168,G2947,0,0)</f>
        <v>475</v>
      </c>
    </row>
    <row r="2948" spans="1:16" x14ac:dyDescent="0.25">
      <c r="A2948">
        <v>3986</v>
      </c>
      <c r="B2948" t="s">
        <v>2952</v>
      </c>
      <c r="C2948" s="7">
        <v>8826</v>
      </c>
      <c r="D2948">
        <f t="shared" si="386"/>
        <v>367.75</v>
      </c>
      <c r="E2948" s="9">
        <v>42602.75</v>
      </c>
      <c r="F2948" s="8" t="str">
        <f t="shared" si="382"/>
        <v>08-20-16</v>
      </c>
      <c r="G2948" s="8">
        <f t="shared" si="383"/>
        <v>42602</v>
      </c>
      <c r="H2948">
        <f t="shared" si="384"/>
        <v>14843.75</v>
      </c>
      <c r="I2948">
        <v>25.452999999999999</v>
      </c>
      <c r="J2948">
        <v>25.306999999999999</v>
      </c>
      <c r="K2948" s="3">
        <f t="shared" si="380"/>
        <v>25.452999999999999</v>
      </c>
      <c r="L2948">
        <f t="shared" si="381"/>
        <v>25.306999999999999</v>
      </c>
      <c r="M2948">
        <f t="shared" si="387"/>
        <v>25.306999999999999</v>
      </c>
      <c r="N2948" s="3">
        <f t="shared" si="385"/>
        <v>25.306999999999999</v>
      </c>
      <c r="O2948">
        <f>_xll.Interpolate($T$6:$T$1168,$U$6:$U$1168,G2948,0,0)</f>
        <v>0</v>
      </c>
      <c r="P2948">
        <f>_xll.Interpolate($T$6:$T$1168,$X$6:$X$1168,G2948,0,0)</f>
        <v>475</v>
      </c>
    </row>
    <row r="2949" spans="1:16" x14ac:dyDescent="0.25">
      <c r="A2949">
        <v>3987</v>
      </c>
      <c r="B2949" t="s">
        <v>2953</v>
      </c>
      <c r="C2949" s="7">
        <v>8829</v>
      </c>
      <c r="D2949">
        <f t="shared" si="386"/>
        <v>367.875</v>
      </c>
      <c r="E2949" s="9">
        <v>42602.875</v>
      </c>
      <c r="F2949" s="8" t="str">
        <f t="shared" si="382"/>
        <v>08-20-16</v>
      </c>
      <c r="G2949" s="8">
        <f t="shared" si="383"/>
        <v>42602</v>
      </c>
      <c r="H2949">
        <f t="shared" si="384"/>
        <v>14843.875</v>
      </c>
      <c r="I2949">
        <v>25.524999999999999</v>
      </c>
      <c r="J2949">
        <v>25.477</v>
      </c>
      <c r="K2949" s="3">
        <f t="shared" si="380"/>
        <v>25.524999999999999</v>
      </c>
      <c r="L2949">
        <f t="shared" si="381"/>
        <v>25.477</v>
      </c>
      <c r="M2949">
        <f t="shared" si="387"/>
        <v>25.477</v>
      </c>
      <c r="N2949" s="3">
        <f t="shared" si="385"/>
        <v>25.477</v>
      </c>
      <c r="O2949">
        <f>_xll.Interpolate($T$6:$T$1168,$U$6:$U$1168,G2949,0,0)</f>
        <v>0</v>
      </c>
      <c r="P2949">
        <f>_xll.Interpolate($T$6:$T$1168,$X$6:$X$1168,G2949,0,0)</f>
        <v>475</v>
      </c>
    </row>
    <row r="2950" spans="1:16" x14ac:dyDescent="0.25">
      <c r="A2950">
        <v>3988</v>
      </c>
      <c r="B2950" t="s">
        <v>2954</v>
      </c>
      <c r="C2950" s="7">
        <v>8832</v>
      </c>
      <c r="D2950">
        <f t="shared" si="386"/>
        <v>368</v>
      </c>
      <c r="E2950" s="9">
        <v>42603</v>
      </c>
      <c r="F2950" s="8" t="str">
        <f t="shared" si="382"/>
        <v>08-21-16</v>
      </c>
      <c r="G2950" s="8">
        <f t="shared" si="383"/>
        <v>42603</v>
      </c>
      <c r="H2950">
        <f t="shared" si="384"/>
        <v>14844</v>
      </c>
      <c r="I2950">
        <v>25.646999999999998</v>
      </c>
      <c r="J2950">
        <v>25.792999999999999</v>
      </c>
      <c r="K2950" s="3">
        <f t="shared" ref="K2950:K3013" si="388">IF(I2950&lt;3,NA(),I2950)</f>
        <v>25.646999999999998</v>
      </c>
      <c r="L2950">
        <f t="shared" ref="L2950:L3013" si="389">IF(J2950&lt;1,NA(),J2950)</f>
        <v>25.792999999999999</v>
      </c>
      <c r="M2950">
        <f t="shared" si="387"/>
        <v>25.792999999999999</v>
      </c>
      <c r="N2950" s="3">
        <f t="shared" si="385"/>
        <v>25.792999999999999</v>
      </c>
      <c r="O2950">
        <f>_xll.Interpolate($T$6:$T$1168,$U$6:$U$1168,G2950,0,0)</f>
        <v>0</v>
      </c>
      <c r="P2950">
        <f>_xll.Interpolate($T$6:$T$1168,$X$6:$X$1168,G2950,0,0)</f>
        <v>475</v>
      </c>
    </row>
    <row r="2951" spans="1:16" x14ac:dyDescent="0.25">
      <c r="A2951">
        <v>3989</v>
      </c>
      <c r="B2951" t="s">
        <v>2955</v>
      </c>
      <c r="C2951" s="7">
        <v>8835</v>
      </c>
      <c r="D2951">
        <f t="shared" si="386"/>
        <v>368.125</v>
      </c>
      <c r="E2951" s="9">
        <v>42603.125</v>
      </c>
      <c r="F2951" s="8" t="str">
        <f t="shared" ref="F2951:F3014" si="390">TEXT(E2951,"MM-DD-YY")</f>
        <v>08-21-16</v>
      </c>
      <c r="G2951" s="8">
        <f t="shared" ref="G2951:G3014" si="391">DATEVALUE(F2951)</f>
        <v>42603</v>
      </c>
      <c r="H2951">
        <f t="shared" ref="H2951:H3014" si="392">14476+D2951</f>
        <v>14844.125</v>
      </c>
      <c r="I2951">
        <v>25.501000000000001</v>
      </c>
      <c r="J2951">
        <v>25.597999999999999</v>
      </c>
      <c r="K2951" s="3">
        <f t="shared" si="388"/>
        <v>25.501000000000001</v>
      </c>
      <c r="L2951">
        <f t="shared" si="389"/>
        <v>25.597999999999999</v>
      </c>
      <c r="M2951">
        <f t="shared" si="387"/>
        <v>25.597999999999999</v>
      </c>
      <c r="N2951" s="3">
        <f t="shared" ref="N2951:N3014" si="393">IF(AND(ISNUMBER(K2951),ISNUMBER(L2951)),(O2951*K2951+L2951*P2951)/(O2951+P2951),IF(ISNA(L2951),K2951,L2951))</f>
        <v>25.597999999999999</v>
      </c>
      <c r="O2951">
        <f>_xll.Interpolate($T$6:$T$1168,$U$6:$U$1168,G2951,0,0)</f>
        <v>0</v>
      </c>
      <c r="P2951">
        <f>_xll.Interpolate($T$6:$T$1168,$X$6:$X$1168,G2951,0,0)</f>
        <v>475</v>
      </c>
    </row>
    <row r="2952" spans="1:16" x14ac:dyDescent="0.25">
      <c r="A2952">
        <v>3990</v>
      </c>
      <c r="B2952" t="s">
        <v>2956</v>
      </c>
      <c r="C2952" s="7">
        <v>8838</v>
      </c>
      <c r="D2952">
        <f t="shared" si="386"/>
        <v>368.25</v>
      </c>
      <c r="E2952" s="9">
        <v>42603.25</v>
      </c>
      <c r="F2952" s="8" t="str">
        <f t="shared" si="390"/>
        <v>08-21-16</v>
      </c>
      <c r="G2952" s="8">
        <f t="shared" si="391"/>
        <v>42603</v>
      </c>
      <c r="H2952">
        <f t="shared" si="392"/>
        <v>14844.25</v>
      </c>
      <c r="I2952">
        <v>25.477</v>
      </c>
      <c r="J2952">
        <v>25.670999999999999</v>
      </c>
      <c r="K2952" s="3">
        <f t="shared" si="388"/>
        <v>25.477</v>
      </c>
      <c r="L2952">
        <f t="shared" si="389"/>
        <v>25.670999999999999</v>
      </c>
      <c r="M2952">
        <f t="shared" si="387"/>
        <v>25.670999999999999</v>
      </c>
      <c r="N2952" s="3">
        <f t="shared" si="393"/>
        <v>25.670999999999999</v>
      </c>
      <c r="O2952">
        <f>_xll.Interpolate($T$6:$T$1168,$U$6:$U$1168,G2952,0,0)</f>
        <v>0</v>
      </c>
      <c r="P2952">
        <f>_xll.Interpolate($T$6:$T$1168,$X$6:$X$1168,G2952,0,0)</f>
        <v>475</v>
      </c>
    </row>
    <row r="2953" spans="1:16" x14ac:dyDescent="0.25">
      <c r="A2953">
        <v>3991</v>
      </c>
      <c r="B2953" t="s">
        <v>2957</v>
      </c>
      <c r="C2953" s="7">
        <v>8841</v>
      </c>
      <c r="D2953">
        <f t="shared" si="386"/>
        <v>368.375</v>
      </c>
      <c r="E2953" s="9">
        <v>42603.375</v>
      </c>
      <c r="F2953" s="8" t="str">
        <f t="shared" si="390"/>
        <v>08-21-16</v>
      </c>
      <c r="G2953" s="8">
        <f t="shared" si="391"/>
        <v>42603</v>
      </c>
      <c r="H2953">
        <f t="shared" si="392"/>
        <v>14844.375</v>
      </c>
      <c r="I2953">
        <v>25.452999999999999</v>
      </c>
      <c r="J2953">
        <v>25.55</v>
      </c>
      <c r="K2953" s="3">
        <f t="shared" si="388"/>
        <v>25.452999999999999</v>
      </c>
      <c r="L2953">
        <f t="shared" si="389"/>
        <v>25.55</v>
      </c>
      <c r="M2953">
        <f t="shared" si="387"/>
        <v>25.55</v>
      </c>
      <c r="N2953" s="3">
        <f t="shared" si="393"/>
        <v>25.55</v>
      </c>
      <c r="O2953">
        <f>_xll.Interpolate($T$6:$T$1168,$U$6:$U$1168,G2953,0,0)</f>
        <v>0</v>
      </c>
      <c r="P2953">
        <f>_xll.Interpolate($T$6:$T$1168,$X$6:$X$1168,G2953,0,0)</f>
        <v>475</v>
      </c>
    </row>
    <row r="2954" spans="1:16" x14ac:dyDescent="0.25">
      <c r="A2954">
        <v>3992</v>
      </c>
      <c r="B2954" t="s">
        <v>2958</v>
      </c>
      <c r="C2954" s="7">
        <v>8844</v>
      </c>
      <c r="D2954">
        <f t="shared" si="386"/>
        <v>368.5</v>
      </c>
      <c r="E2954" s="9">
        <v>42603.5</v>
      </c>
      <c r="F2954" s="8" t="str">
        <f t="shared" si="390"/>
        <v>08-21-16</v>
      </c>
      <c r="G2954" s="8">
        <f t="shared" si="391"/>
        <v>42603</v>
      </c>
      <c r="H2954">
        <f t="shared" si="392"/>
        <v>14844.5</v>
      </c>
      <c r="I2954">
        <v>25.524999999999999</v>
      </c>
      <c r="J2954">
        <v>25.355</v>
      </c>
      <c r="K2954" s="3">
        <f t="shared" si="388"/>
        <v>25.524999999999999</v>
      </c>
      <c r="L2954">
        <f t="shared" si="389"/>
        <v>25.355</v>
      </c>
      <c r="M2954">
        <f t="shared" si="387"/>
        <v>25.355</v>
      </c>
      <c r="N2954" s="3">
        <f t="shared" si="393"/>
        <v>25.355</v>
      </c>
      <c r="O2954">
        <f>_xll.Interpolate($T$6:$T$1168,$U$6:$U$1168,G2954,0,0)</f>
        <v>0</v>
      </c>
      <c r="P2954">
        <f>_xll.Interpolate($T$6:$T$1168,$X$6:$X$1168,G2954,0,0)</f>
        <v>475</v>
      </c>
    </row>
    <row r="2955" spans="1:16" x14ac:dyDescent="0.25">
      <c r="A2955">
        <v>3993</v>
      </c>
      <c r="B2955" t="s">
        <v>2959</v>
      </c>
      <c r="C2955" s="7">
        <v>8847</v>
      </c>
      <c r="D2955">
        <f t="shared" si="386"/>
        <v>368.625</v>
      </c>
      <c r="E2955" s="9">
        <v>42603.625</v>
      </c>
      <c r="F2955" s="8" t="str">
        <f t="shared" si="390"/>
        <v>08-21-16</v>
      </c>
      <c r="G2955" s="8">
        <f t="shared" si="391"/>
        <v>42603</v>
      </c>
      <c r="H2955">
        <f t="shared" si="392"/>
        <v>14844.625</v>
      </c>
      <c r="I2955">
        <v>25.452999999999999</v>
      </c>
      <c r="J2955">
        <v>25.234000000000002</v>
      </c>
      <c r="K2955" s="3">
        <f t="shared" si="388"/>
        <v>25.452999999999999</v>
      </c>
      <c r="L2955">
        <f t="shared" si="389"/>
        <v>25.234000000000002</v>
      </c>
      <c r="M2955">
        <f t="shared" si="387"/>
        <v>25.234000000000002</v>
      </c>
      <c r="N2955" s="3">
        <f t="shared" si="393"/>
        <v>25.234000000000002</v>
      </c>
      <c r="O2955">
        <f>_xll.Interpolate($T$6:$T$1168,$U$6:$U$1168,G2955,0,0)</f>
        <v>0</v>
      </c>
      <c r="P2955">
        <f>_xll.Interpolate($T$6:$T$1168,$X$6:$X$1168,G2955,0,0)</f>
        <v>475</v>
      </c>
    </row>
    <row r="2956" spans="1:16" x14ac:dyDescent="0.25">
      <c r="A2956">
        <v>3994</v>
      </c>
      <c r="B2956" t="s">
        <v>2960</v>
      </c>
      <c r="C2956" s="7">
        <v>8850</v>
      </c>
      <c r="D2956">
        <f t="shared" si="386"/>
        <v>368.75</v>
      </c>
      <c r="E2956" s="9">
        <v>42603.75</v>
      </c>
      <c r="F2956" s="8" t="str">
        <f t="shared" si="390"/>
        <v>08-21-16</v>
      </c>
      <c r="G2956" s="8">
        <f t="shared" si="391"/>
        <v>42603</v>
      </c>
      <c r="H2956">
        <f t="shared" si="392"/>
        <v>14844.75</v>
      </c>
      <c r="I2956">
        <v>25.428000000000001</v>
      </c>
      <c r="J2956">
        <v>25.428000000000001</v>
      </c>
      <c r="K2956" s="3">
        <f t="shared" si="388"/>
        <v>25.428000000000001</v>
      </c>
      <c r="L2956">
        <f t="shared" si="389"/>
        <v>25.428000000000001</v>
      </c>
      <c r="M2956">
        <f t="shared" si="387"/>
        <v>25.428000000000001</v>
      </c>
      <c r="N2956" s="3">
        <f t="shared" si="393"/>
        <v>25.428000000000001</v>
      </c>
      <c r="O2956">
        <f>_xll.Interpolate($T$6:$T$1168,$U$6:$U$1168,G2956,0,0)</f>
        <v>0</v>
      </c>
      <c r="P2956">
        <f>_xll.Interpolate($T$6:$T$1168,$X$6:$X$1168,G2956,0,0)</f>
        <v>475</v>
      </c>
    </row>
    <row r="2957" spans="1:16" x14ac:dyDescent="0.25">
      <c r="A2957">
        <v>3995</v>
      </c>
      <c r="B2957" t="s">
        <v>2961</v>
      </c>
      <c r="C2957" s="7">
        <v>8853</v>
      </c>
      <c r="D2957">
        <f t="shared" si="386"/>
        <v>368.875</v>
      </c>
      <c r="E2957" s="9">
        <v>42603.875</v>
      </c>
      <c r="F2957" s="8" t="str">
        <f t="shared" si="390"/>
        <v>08-21-16</v>
      </c>
      <c r="G2957" s="8">
        <f t="shared" si="391"/>
        <v>42603</v>
      </c>
      <c r="H2957">
        <f t="shared" si="392"/>
        <v>14844.875</v>
      </c>
      <c r="I2957">
        <v>25.524999999999999</v>
      </c>
      <c r="J2957">
        <v>25.597999999999999</v>
      </c>
      <c r="K2957" s="3">
        <f t="shared" si="388"/>
        <v>25.524999999999999</v>
      </c>
      <c r="L2957">
        <f t="shared" si="389"/>
        <v>25.597999999999999</v>
      </c>
      <c r="M2957">
        <f t="shared" si="387"/>
        <v>25.597999999999999</v>
      </c>
      <c r="N2957" s="3">
        <f t="shared" si="393"/>
        <v>25.597999999999999</v>
      </c>
      <c r="O2957">
        <f>_xll.Interpolate($T$6:$T$1168,$U$6:$U$1168,G2957,0,0)</f>
        <v>0</v>
      </c>
      <c r="P2957">
        <f>_xll.Interpolate($T$6:$T$1168,$X$6:$X$1168,G2957,0,0)</f>
        <v>475</v>
      </c>
    </row>
    <row r="2958" spans="1:16" x14ac:dyDescent="0.25">
      <c r="A2958">
        <v>3996</v>
      </c>
      <c r="B2958" t="s">
        <v>2962</v>
      </c>
      <c r="C2958" s="7">
        <v>8856</v>
      </c>
      <c r="D2958">
        <f t="shared" si="386"/>
        <v>369</v>
      </c>
      <c r="E2958" s="9">
        <v>42604</v>
      </c>
      <c r="F2958" s="8" t="str">
        <f t="shared" si="390"/>
        <v>08-22-16</v>
      </c>
      <c r="G2958" s="8">
        <f t="shared" si="391"/>
        <v>42604</v>
      </c>
      <c r="H2958">
        <f t="shared" si="392"/>
        <v>14845</v>
      </c>
      <c r="I2958">
        <v>25.670999999999999</v>
      </c>
      <c r="J2958">
        <v>25.695</v>
      </c>
      <c r="K2958" s="3">
        <f t="shared" si="388"/>
        <v>25.670999999999999</v>
      </c>
      <c r="L2958">
        <f t="shared" si="389"/>
        <v>25.695</v>
      </c>
      <c r="M2958">
        <f t="shared" si="387"/>
        <v>25.695</v>
      </c>
      <c r="N2958" s="3">
        <f t="shared" si="393"/>
        <v>25.695</v>
      </c>
      <c r="O2958">
        <f>_xll.Interpolate($T$6:$T$1168,$U$6:$U$1168,G2958,0,0)</f>
        <v>0</v>
      </c>
      <c r="P2958">
        <f>_xll.Interpolate($T$6:$T$1168,$X$6:$X$1168,G2958,0,0)</f>
        <v>475</v>
      </c>
    </row>
    <row r="2959" spans="1:16" x14ac:dyDescent="0.25">
      <c r="A2959">
        <v>3997</v>
      </c>
      <c r="B2959" t="s">
        <v>2963</v>
      </c>
      <c r="C2959" s="7">
        <v>8859</v>
      </c>
      <c r="D2959">
        <f t="shared" si="386"/>
        <v>369.125</v>
      </c>
      <c r="E2959" s="9">
        <v>42604.125</v>
      </c>
      <c r="F2959" s="8" t="str">
        <f t="shared" si="390"/>
        <v>08-22-16</v>
      </c>
      <c r="G2959" s="8">
        <f t="shared" si="391"/>
        <v>42604</v>
      </c>
      <c r="H2959">
        <f t="shared" si="392"/>
        <v>14845.125</v>
      </c>
      <c r="I2959">
        <v>25.623000000000001</v>
      </c>
      <c r="J2959">
        <v>25.670999999999999</v>
      </c>
      <c r="K2959" s="3">
        <f t="shared" si="388"/>
        <v>25.623000000000001</v>
      </c>
      <c r="L2959">
        <f t="shared" si="389"/>
        <v>25.670999999999999</v>
      </c>
      <c r="M2959">
        <f t="shared" si="387"/>
        <v>25.670999999999999</v>
      </c>
      <c r="N2959" s="3">
        <f t="shared" si="393"/>
        <v>25.670999999999999</v>
      </c>
      <c r="O2959">
        <f>_xll.Interpolate($T$6:$T$1168,$U$6:$U$1168,G2959,0,0)</f>
        <v>0</v>
      </c>
      <c r="P2959">
        <f>_xll.Interpolate($T$6:$T$1168,$X$6:$X$1168,G2959,0,0)</f>
        <v>475</v>
      </c>
    </row>
    <row r="2960" spans="1:16" x14ac:dyDescent="0.25">
      <c r="A2960">
        <v>3998</v>
      </c>
      <c r="B2960" t="s">
        <v>2964</v>
      </c>
      <c r="C2960" s="7">
        <v>8862</v>
      </c>
      <c r="D2960">
        <f t="shared" si="386"/>
        <v>369.25</v>
      </c>
      <c r="E2960" s="9">
        <v>42604.25</v>
      </c>
      <c r="F2960" s="8" t="str">
        <f t="shared" si="390"/>
        <v>08-22-16</v>
      </c>
      <c r="G2960" s="8">
        <f t="shared" si="391"/>
        <v>42604</v>
      </c>
      <c r="H2960">
        <f t="shared" si="392"/>
        <v>14845.25</v>
      </c>
      <c r="I2960">
        <v>25.524999999999999</v>
      </c>
      <c r="J2960">
        <v>25.623000000000001</v>
      </c>
      <c r="K2960" s="3">
        <f t="shared" si="388"/>
        <v>25.524999999999999</v>
      </c>
      <c r="L2960">
        <f t="shared" si="389"/>
        <v>25.623000000000001</v>
      </c>
      <c r="M2960">
        <f t="shared" si="387"/>
        <v>25.623000000000001</v>
      </c>
      <c r="N2960" s="3">
        <f t="shared" si="393"/>
        <v>25.623000000000001</v>
      </c>
      <c r="O2960">
        <f>_xll.Interpolate($T$6:$T$1168,$U$6:$U$1168,G2960,0,0)</f>
        <v>0</v>
      </c>
      <c r="P2960">
        <f>_xll.Interpolate($T$6:$T$1168,$X$6:$X$1168,G2960,0,0)</f>
        <v>475</v>
      </c>
    </row>
    <row r="2961" spans="1:16" x14ac:dyDescent="0.25">
      <c r="A2961">
        <v>3999</v>
      </c>
      <c r="B2961" t="s">
        <v>2965</v>
      </c>
      <c r="C2961" s="7">
        <v>8865</v>
      </c>
      <c r="D2961">
        <f t="shared" si="386"/>
        <v>369.375</v>
      </c>
      <c r="E2961" s="9">
        <v>42604.375</v>
      </c>
      <c r="F2961" s="8" t="str">
        <f t="shared" si="390"/>
        <v>08-22-16</v>
      </c>
      <c r="G2961" s="8">
        <f t="shared" si="391"/>
        <v>42604</v>
      </c>
      <c r="H2961">
        <f t="shared" si="392"/>
        <v>14845.375</v>
      </c>
      <c r="I2961">
        <v>25.524999999999999</v>
      </c>
      <c r="J2961">
        <v>25.452999999999999</v>
      </c>
      <c r="K2961" s="3">
        <f t="shared" si="388"/>
        <v>25.524999999999999</v>
      </c>
      <c r="L2961">
        <f t="shared" si="389"/>
        <v>25.452999999999999</v>
      </c>
      <c r="M2961">
        <f t="shared" si="387"/>
        <v>25.452999999999999</v>
      </c>
      <c r="N2961" s="3">
        <f t="shared" si="393"/>
        <v>25.452999999999999</v>
      </c>
      <c r="O2961">
        <f>_xll.Interpolate($T$6:$T$1168,$U$6:$U$1168,G2961,0,0)</f>
        <v>0</v>
      </c>
      <c r="P2961">
        <f>_xll.Interpolate($T$6:$T$1168,$X$6:$X$1168,G2961,0,0)</f>
        <v>475</v>
      </c>
    </row>
    <row r="2962" spans="1:16" x14ac:dyDescent="0.25">
      <c r="A2962">
        <v>4000</v>
      </c>
      <c r="B2962" t="s">
        <v>2966</v>
      </c>
      <c r="C2962" s="7">
        <v>8868</v>
      </c>
      <c r="D2962">
        <f t="shared" si="386"/>
        <v>369.5</v>
      </c>
      <c r="E2962" s="9">
        <v>42604.5</v>
      </c>
      <c r="F2962" s="8" t="str">
        <f t="shared" si="390"/>
        <v>08-22-16</v>
      </c>
      <c r="G2962" s="8">
        <f t="shared" si="391"/>
        <v>42604</v>
      </c>
      <c r="H2962">
        <f t="shared" si="392"/>
        <v>14845.5</v>
      </c>
      <c r="I2962">
        <v>25.574000000000002</v>
      </c>
      <c r="J2962">
        <v>25.355</v>
      </c>
      <c r="K2962" s="3">
        <f t="shared" si="388"/>
        <v>25.574000000000002</v>
      </c>
      <c r="L2962">
        <f t="shared" si="389"/>
        <v>25.355</v>
      </c>
      <c r="M2962">
        <f t="shared" si="387"/>
        <v>25.355</v>
      </c>
      <c r="N2962" s="3">
        <f t="shared" si="393"/>
        <v>25.355</v>
      </c>
      <c r="O2962">
        <f>_xll.Interpolate($T$6:$T$1168,$U$6:$U$1168,G2962,0,0)</f>
        <v>0</v>
      </c>
      <c r="P2962">
        <f>_xll.Interpolate($T$6:$T$1168,$X$6:$X$1168,G2962,0,0)</f>
        <v>475</v>
      </c>
    </row>
    <row r="2963" spans="1:16" x14ac:dyDescent="0.25">
      <c r="A2963">
        <v>4001</v>
      </c>
      <c r="B2963" t="s">
        <v>2967</v>
      </c>
      <c r="C2963" s="7">
        <v>8871</v>
      </c>
      <c r="D2963">
        <f t="shared" si="386"/>
        <v>369.625</v>
      </c>
      <c r="E2963" s="9">
        <v>42604.625</v>
      </c>
      <c r="F2963" s="8" t="str">
        <f t="shared" si="390"/>
        <v>08-22-16</v>
      </c>
      <c r="G2963" s="8">
        <f t="shared" si="391"/>
        <v>42604</v>
      </c>
      <c r="H2963">
        <f t="shared" si="392"/>
        <v>14845.625</v>
      </c>
      <c r="I2963">
        <v>25.574000000000002</v>
      </c>
      <c r="J2963">
        <v>25.306999999999999</v>
      </c>
      <c r="K2963" s="3">
        <f t="shared" si="388"/>
        <v>25.574000000000002</v>
      </c>
      <c r="L2963">
        <f t="shared" si="389"/>
        <v>25.306999999999999</v>
      </c>
      <c r="M2963">
        <f t="shared" si="387"/>
        <v>25.306999999999999</v>
      </c>
      <c r="N2963" s="3">
        <f t="shared" si="393"/>
        <v>25.306999999999999</v>
      </c>
      <c r="O2963">
        <f>_xll.Interpolate($T$6:$T$1168,$U$6:$U$1168,G2963,0,0)</f>
        <v>0</v>
      </c>
      <c r="P2963">
        <f>_xll.Interpolate($T$6:$T$1168,$X$6:$X$1168,G2963,0,0)</f>
        <v>475</v>
      </c>
    </row>
    <row r="2964" spans="1:16" x14ac:dyDescent="0.25">
      <c r="A2964">
        <v>4002</v>
      </c>
      <c r="B2964" t="s">
        <v>2968</v>
      </c>
      <c r="C2964" s="7">
        <v>8874</v>
      </c>
      <c r="D2964">
        <f t="shared" si="386"/>
        <v>369.75</v>
      </c>
      <c r="E2964" s="9">
        <v>42604.75</v>
      </c>
      <c r="F2964" s="8" t="str">
        <f t="shared" si="390"/>
        <v>08-22-16</v>
      </c>
      <c r="G2964" s="8">
        <f t="shared" si="391"/>
        <v>42604</v>
      </c>
      <c r="H2964">
        <f t="shared" si="392"/>
        <v>14845.75</v>
      </c>
      <c r="I2964">
        <v>25.55</v>
      </c>
      <c r="J2964">
        <v>25.501000000000001</v>
      </c>
      <c r="K2964" s="3">
        <f t="shared" si="388"/>
        <v>25.55</v>
      </c>
      <c r="L2964">
        <f t="shared" si="389"/>
        <v>25.501000000000001</v>
      </c>
      <c r="M2964">
        <f t="shared" si="387"/>
        <v>25.501000000000001</v>
      </c>
      <c r="N2964" s="3">
        <f t="shared" si="393"/>
        <v>25.501000000000001</v>
      </c>
      <c r="O2964">
        <f>_xll.Interpolate($T$6:$T$1168,$U$6:$U$1168,G2964,0,0)</f>
        <v>0</v>
      </c>
      <c r="P2964">
        <f>_xll.Interpolate($T$6:$T$1168,$X$6:$X$1168,G2964,0,0)</f>
        <v>475</v>
      </c>
    </row>
    <row r="2965" spans="1:16" x14ac:dyDescent="0.25">
      <c r="A2965">
        <v>4003</v>
      </c>
      <c r="B2965" t="s">
        <v>2969</v>
      </c>
      <c r="C2965" s="7">
        <v>8877</v>
      </c>
      <c r="D2965">
        <f t="shared" si="386"/>
        <v>369.875</v>
      </c>
      <c r="E2965" s="9">
        <v>42604.875</v>
      </c>
      <c r="F2965" s="8" t="str">
        <f t="shared" si="390"/>
        <v>08-22-16</v>
      </c>
      <c r="G2965" s="8">
        <f t="shared" si="391"/>
        <v>42604</v>
      </c>
      <c r="H2965">
        <f t="shared" si="392"/>
        <v>14845.875</v>
      </c>
      <c r="I2965">
        <v>25.695</v>
      </c>
      <c r="J2965">
        <v>25.792999999999999</v>
      </c>
      <c r="K2965" s="3">
        <f t="shared" si="388"/>
        <v>25.695</v>
      </c>
      <c r="L2965">
        <f t="shared" si="389"/>
        <v>25.792999999999999</v>
      </c>
      <c r="M2965">
        <f t="shared" si="387"/>
        <v>25.792999999999999</v>
      </c>
      <c r="N2965" s="3">
        <f t="shared" si="393"/>
        <v>25.792999999999999</v>
      </c>
      <c r="O2965">
        <f>_xll.Interpolate($T$6:$T$1168,$U$6:$U$1168,G2965,0,0)</f>
        <v>0</v>
      </c>
      <c r="P2965">
        <f>_xll.Interpolate($T$6:$T$1168,$X$6:$X$1168,G2965,0,0)</f>
        <v>475</v>
      </c>
    </row>
    <row r="2966" spans="1:16" x14ac:dyDescent="0.25">
      <c r="A2966">
        <v>4004</v>
      </c>
      <c r="B2966" t="s">
        <v>2970</v>
      </c>
      <c r="C2966" s="7">
        <v>8880</v>
      </c>
      <c r="D2966">
        <f t="shared" si="386"/>
        <v>370</v>
      </c>
      <c r="E2966" s="9">
        <v>42605</v>
      </c>
      <c r="F2966" s="8" t="str">
        <f t="shared" si="390"/>
        <v>08-23-16</v>
      </c>
      <c r="G2966" s="8">
        <f t="shared" si="391"/>
        <v>42605</v>
      </c>
      <c r="H2966">
        <f t="shared" si="392"/>
        <v>14846</v>
      </c>
      <c r="I2966">
        <v>25.841000000000001</v>
      </c>
      <c r="J2966">
        <v>26.158000000000001</v>
      </c>
      <c r="K2966" s="3">
        <f t="shared" si="388"/>
        <v>25.841000000000001</v>
      </c>
      <c r="L2966">
        <f t="shared" si="389"/>
        <v>26.158000000000001</v>
      </c>
      <c r="M2966">
        <f t="shared" si="387"/>
        <v>26.158000000000001</v>
      </c>
      <c r="N2966" s="3">
        <f t="shared" si="393"/>
        <v>26.158000000000001</v>
      </c>
      <c r="O2966">
        <f>_xll.Interpolate($T$6:$T$1168,$U$6:$U$1168,G2966,0,0)</f>
        <v>0</v>
      </c>
      <c r="P2966">
        <f>_xll.Interpolate($T$6:$T$1168,$X$6:$X$1168,G2966,0,0)</f>
        <v>463</v>
      </c>
    </row>
    <row r="2967" spans="1:16" x14ac:dyDescent="0.25">
      <c r="A2967">
        <v>4005</v>
      </c>
      <c r="B2967" t="s">
        <v>2971</v>
      </c>
      <c r="C2967" s="7">
        <v>8883</v>
      </c>
      <c r="D2967">
        <f t="shared" si="386"/>
        <v>370.125</v>
      </c>
      <c r="E2967" s="9">
        <v>42605.125</v>
      </c>
      <c r="F2967" s="8" t="str">
        <f t="shared" si="390"/>
        <v>08-23-16</v>
      </c>
      <c r="G2967" s="8">
        <f t="shared" si="391"/>
        <v>42605</v>
      </c>
      <c r="H2967">
        <f t="shared" si="392"/>
        <v>14846.125</v>
      </c>
      <c r="I2967">
        <v>25.914000000000001</v>
      </c>
      <c r="J2967">
        <v>26.085000000000001</v>
      </c>
      <c r="K2967" s="3">
        <f t="shared" si="388"/>
        <v>25.914000000000001</v>
      </c>
      <c r="L2967">
        <f t="shared" si="389"/>
        <v>26.085000000000001</v>
      </c>
      <c r="M2967">
        <f t="shared" si="387"/>
        <v>26.085000000000001</v>
      </c>
      <c r="N2967" s="3">
        <f t="shared" si="393"/>
        <v>26.084999999999997</v>
      </c>
      <c r="O2967">
        <f>_xll.Interpolate($T$6:$T$1168,$U$6:$U$1168,G2967,0,0)</f>
        <v>0</v>
      </c>
      <c r="P2967">
        <f>_xll.Interpolate($T$6:$T$1168,$X$6:$X$1168,G2967,0,0)</f>
        <v>463</v>
      </c>
    </row>
    <row r="2968" spans="1:16" x14ac:dyDescent="0.25">
      <c r="A2968">
        <v>4006</v>
      </c>
      <c r="B2968" t="s">
        <v>2972</v>
      </c>
      <c r="C2968" s="7">
        <v>8886</v>
      </c>
      <c r="D2968">
        <f t="shared" si="386"/>
        <v>370.25</v>
      </c>
      <c r="E2968" s="9">
        <v>42605.25</v>
      </c>
      <c r="F2968" s="8" t="str">
        <f t="shared" si="390"/>
        <v>08-23-16</v>
      </c>
      <c r="G2968" s="8">
        <f t="shared" si="391"/>
        <v>42605</v>
      </c>
      <c r="H2968">
        <f t="shared" si="392"/>
        <v>14846.25</v>
      </c>
      <c r="I2968">
        <v>25.89</v>
      </c>
      <c r="J2968">
        <v>25.963000000000001</v>
      </c>
      <c r="K2968" s="3">
        <f t="shared" si="388"/>
        <v>25.89</v>
      </c>
      <c r="L2968">
        <f t="shared" si="389"/>
        <v>25.963000000000001</v>
      </c>
      <c r="M2968">
        <f t="shared" si="387"/>
        <v>25.963000000000001</v>
      </c>
      <c r="N2968" s="3">
        <f t="shared" si="393"/>
        <v>25.963000000000001</v>
      </c>
      <c r="O2968">
        <f>_xll.Interpolate($T$6:$T$1168,$U$6:$U$1168,G2968,0,0)</f>
        <v>0</v>
      </c>
      <c r="P2968">
        <f>_xll.Interpolate($T$6:$T$1168,$X$6:$X$1168,G2968,0,0)</f>
        <v>463</v>
      </c>
    </row>
    <row r="2969" spans="1:16" x14ac:dyDescent="0.25">
      <c r="A2969">
        <v>4007</v>
      </c>
      <c r="B2969" t="s">
        <v>2973</v>
      </c>
      <c r="C2969" s="7">
        <v>8889</v>
      </c>
      <c r="D2969">
        <f t="shared" si="386"/>
        <v>370.375</v>
      </c>
      <c r="E2969" s="9">
        <v>42605.375</v>
      </c>
      <c r="F2969" s="8" t="str">
        <f t="shared" si="390"/>
        <v>08-23-16</v>
      </c>
      <c r="G2969" s="8">
        <f t="shared" si="391"/>
        <v>42605</v>
      </c>
      <c r="H2969">
        <f t="shared" si="392"/>
        <v>14846.375</v>
      </c>
      <c r="I2969">
        <v>25.670999999999999</v>
      </c>
      <c r="J2969">
        <v>25.792999999999999</v>
      </c>
      <c r="K2969" s="3">
        <f t="shared" si="388"/>
        <v>25.670999999999999</v>
      </c>
      <c r="L2969">
        <f t="shared" si="389"/>
        <v>25.792999999999999</v>
      </c>
      <c r="M2969">
        <f t="shared" si="387"/>
        <v>25.792999999999999</v>
      </c>
      <c r="N2969" s="3">
        <f t="shared" si="393"/>
        <v>25.792999999999999</v>
      </c>
      <c r="O2969">
        <f>_xll.Interpolate($T$6:$T$1168,$U$6:$U$1168,G2969,0,0)</f>
        <v>0</v>
      </c>
      <c r="P2969">
        <f>_xll.Interpolate($T$6:$T$1168,$X$6:$X$1168,G2969,0,0)</f>
        <v>463</v>
      </c>
    </row>
    <row r="2970" spans="1:16" x14ac:dyDescent="0.25">
      <c r="A2970">
        <v>4008</v>
      </c>
      <c r="B2970" t="s">
        <v>2974</v>
      </c>
      <c r="C2970" s="7">
        <v>8892</v>
      </c>
      <c r="D2970">
        <f t="shared" si="386"/>
        <v>370.5</v>
      </c>
      <c r="E2970" s="9">
        <v>42605.5</v>
      </c>
      <c r="F2970" s="8" t="str">
        <f t="shared" si="390"/>
        <v>08-23-16</v>
      </c>
      <c r="G2970" s="8">
        <f t="shared" si="391"/>
        <v>42605</v>
      </c>
      <c r="H2970">
        <f t="shared" si="392"/>
        <v>14846.5</v>
      </c>
      <c r="I2970">
        <v>25.866</v>
      </c>
      <c r="J2970">
        <v>25.817</v>
      </c>
      <c r="K2970" s="3">
        <f t="shared" si="388"/>
        <v>25.866</v>
      </c>
      <c r="L2970">
        <f t="shared" si="389"/>
        <v>25.817</v>
      </c>
      <c r="M2970">
        <f t="shared" si="387"/>
        <v>25.817</v>
      </c>
      <c r="N2970" s="3">
        <f t="shared" si="393"/>
        <v>25.817</v>
      </c>
      <c r="O2970">
        <f>_xll.Interpolate($T$6:$T$1168,$U$6:$U$1168,G2970,0,0)</f>
        <v>0</v>
      </c>
      <c r="P2970">
        <f>_xll.Interpolate($T$6:$T$1168,$X$6:$X$1168,G2970,0,0)</f>
        <v>463</v>
      </c>
    </row>
    <row r="2971" spans="1:16" x14ac:dyDescent="0.25">
      <c r="A2971">
        <v>4009</v>
      </c>
      <c r="B2971" t="s">
        <v>2975</v>
      </c>
      <c r="C2971" s="7">
        <v>8895</v>
      </c>
      <c r="D2971">
        <f t="shared" si="386"/>
        <v>370.625</v>
      </c>
      <c r="E2971" s="9">
        <v>42605.625</v>
      </c>
      <c r="F2971" s="8" t="str">
        <f t="shared" si="390"/>
        <v>08-23-16</v>
      </c>
      <c r="G2971" s="8">
        <f t="shared" si="391"/>
        <v>42605</v>
      </c>
      <c r="H2971">
        <f t="shared" si="392"/>
        <v>14846.625</v>
      </c>
      <c r="I2971">
        <v>25.986999999999998</v>
      </c>
      <c r="J2971">
        <v>25.670999999999999</v>
      </c>
      <c r="K2971" s="3">
        <f t="shared" si="388"/>
        <v>25.986999999999998</v>
      </c>
      <c r="L2971">
        <f t="shared" si="389"/>
        <v>25.670999999999999</v>
      </c>
      <c r="M2971">
        <f t="shared" si="387"/>
        <v>25.670999999999999</v>
      </c>
      <c r="N2971" s="3">
        <f t="shared" si="393"/>
        <v>25.670999999999996</v>
      </c>
      <c r="O2971">
        <f>_xll.Interpolate($T$6:$T$1168,$U$6:$U$1168,G2971,0,0)</f>
        <v>0</v>
      </c>
      <c r="P2971">
        <f>_xll.Interpolate($T$6:$T$1168,$X$6:$X$1168,G2971,0,0)</f>
        <v>463</v>
      </c>
    </row>
    <row r="2972" spans="1:16" x14ac:dyDescent="0.25">
      <c r="A2972">
        <v>4010</v>
      </c>
      <c r="B2972" t="s">
        <v>2976</v>
      </c>
      <c r="C2972" s="7">
        <v>8898</v>
      </c>
      <c r="D2972">
        <f t="shared" si="386"/>
        <v>370.75</v>
      </c>
      <c r="E2972" s="9">
        <v>42605.75</v>
      </c>
      <c r="F2972" s="8" t="str">
        <f t="shared" si="390"/>
        <v>08-23-16</v>
      </c>
      <c r="G2972" s="8">
        <f t="shared" si="391"/>
        <v>42605</v>
      </c>
      <c r="H2972">
        <f t="shared" si="392"/>
        <v>14846.75</v>
      </c>
      <c r="I2972">
        <v>25.646999999999998</v>
      </c>
      <c r="J2972">
        <v>25.524999999999999</v>
      </c>
      <c r="K2972" s="3">
        <f t="shared" si="388"/>
        <v>25.646999999999998</v>
      </c>
      <c r="L2972">
        <f t="shared" si="389"/>
        <v>25.524999999999999</v>
      </c>
      <c r="M2972">
        <f t="shared" si="387"/>
        <v>25.524999999999999</v>
      </c>
      <c r="N2972" s="3">
        <f t="shared" si="393"/>
        <v>25.524999999999999</v>
      </c>
      <c r="O2972">
        <f>_xll.Interpolate($T$6:$T$1168,$U$6:$U$1168,G2972,0,0)</f>
        <v>0</v>
      </c>
      <c r="P2972">
        <f>_xll.Interpolate($T$6:$T$1168,$X$6:$X$1168,G2972,0,0)</f>
        <v>463</v>
      </c>
    </row>
    <row r="2973" spans="1:16" x14ac:dyDescent="0.25">
      <c r="A2973">
        <v>4011</v>
      </c>
      <c r="B2973" t="s">
        <v>2977</v>
      </c>
      <c r="C2973" s="7">
        <v>8901</v>
      </c>
      <c r="D2973">
        <f t="shared" si="386"/>
        <v>370.875</v>
      </c>
      <c r="E2973" s="9">
        <v>42605.875</v>
      </c>
      <c r="F2973" s="8" t="str">
        <f t="shared" si="390"/>
        <v>08-23-16</v>
      </c>
      <c r="G2973" s="8">
        <f t="shared" si="391"/>
        <v>42605</v>
      </c>
      <c r="H2973">
        <f t="shared" si="392"/>
        <v>14846.875</v>
      </c>
      <c r="I2973">
        <v>25.695</v>
      </c>
      <c r="J2973">
        <v>25.817</v>
      </c>
      <c r="K2973" s="3">
        <f t="shared" si="388"/>
        <v>25.695</v>
      </c>
      <c r="L2973">
        <f t="shared" si="389"/>
        <v>25.817</v>
      </c>
      <c r="M2973">
        <f t="shared" si="387"/>
        <v>25.817</v>
      </c>
      <c r="N2973" s="3">
        <f t="shared" si="393"/>
        <v>25.817</v>
      </c>
      <c r="O2973">
        <f>_xll.Interpolate($T$6:$T$1168,$U$6:$U$1168,G2973,0,0)</f>
        <v>0</v>
      </c>
      <c r="P2973">
        <f>_xll.Interpolate($T$6:$T$1168,$X$6:$X$1168,G2973,0,0)</f>
        <v>463</v>
      </c>
    </row>
    <row r="2974" spans="1:16" x14ac:dyDescent="0.25">
      <c r="A2974">
        <v>4012</v>
      </c>
      <c r="B2974" t="s">
        <v>2978</v>
      </c>
      <c r="C2974" s="7">
        <v>8904</v>
      </c>
      <c r="D2974">
        <f t="shared" si="386"/>
        <v>371</v>
      </c>
      <c r="E2974" s="9">
        <v>42606</v>
      </c>
      <c r="F2974" s="8" t="str">
        <f t="shared" si="390"/>
        <v>08-24-16</v>
      </c>
      <c r="G2974" s="8">
        <f t="shared" si="391"/>
        <v>42606</v>
      </c>
      <c r="H2974">
        <f t="shared" si="392"/>
        <v>14847</v>
      </c>
      <c r="I2974">
        <v>25.768000000000001</v>
      </c>
      <c r="J2974">
        <v>25.841000000000001</v>
      </c>
      <c r="K2974" s="3">
        <f t="shared" si="388"/>
        <v>25.768000000000001</v>
      </c>
      <c r="L2974">
        <f t="shared" si="389"/>
        <v>25.841000000000001</v>
      </c>
      <c r="M2974">
        <f t="shared" si="387"/>
        <v>25.841000000000001</v>
      </c>
      <c r="N2974" s="3">
        <f t="shared" si="393"/>
        <v>25.841000000000001</v>
      </c>
      <c r="O2974">
        <f>_xll.Interpolate($T$6:$T$1168,$U$6:$U$1168,G2974,0,0)</f>
        <v>0</v>
      </c>
      <c r="P2974">
        <f>_xll.Interpolate($T$6:$T$1168,$X$6:$X$1168,G2974,0,0)</f>
        <v>463</v>
      </c>
    </row>
    <row r="2975" spans="1:16" x14ac:dyDescent="0.25">
      <c r="A2975">
        <v>4013</v>
      </c>
      <c r="B2975" t="s">
        <v>2979</v>
      </c>
      <c r="C2975" s="7">
        <v>8907</v>
      </c>
      <c r="D2975">
        <f t="shared" si="386"/>
        <v>371.125</v>
      </c>
      <c r="E2975" s="9">
        <v>42606.125</v>
      </c>
      <c r="F2975" s="8" t="str">
        <f t="shared" si="390"/>
        <v>08-24-16</v>
      </c>
      <c r="G2975" s="8">
        <f t="shared" si="391"/>
        <v>42606</v>
      </c>
      <c r="H2975">
        <f t="shared" si="392"/>
        <v>14847.125</v>
      </c>
      <c r="I2975">
        <v>25.792999999999999</v>
      </c>
      <c r="J2975">
        <v>25.963000000000001</v>
      </c>
      <c r="K2975" s="3">
        <f t="shared" si="388"/>
        <v>25.792999999999999</v>
      </c>
      <c r="L2975">
        <f t="shared" si="389"/>
        <v>25.963000000000001</v>
      </c>
      <c r="M2975">
        <f t="shared" si="387"/>
        <v>25.963000000000001</v>
      </c>
      <c r="N2975" s="3">
        <f t="shared" si="393"/>
        <v>25.963000000000001</v>
      </c>
      <c r="O2975">
        <f>_xll.Interpolate($T$6:$T$1168,$U$6:$U$1168,G2975,0,0)</f>
        <v>0</v>
      </c>
      <c r="P2975">
        <f>_xll.Interpolate($T$6:$T$1168,$X$6:$X$1168,G2975,0,0)</f>
        <v>463</v>
      </c>
    </row>
    <row r="2976" spans="1:16" x14ac:dyDescent="0.25">
      <c r="A2976">
        <v>4014</v>
      </c>
      <c r="B2976" t="s">
        <v>2980</v>
      </c>
      <c r="C2976" s="7">
        <v>8910</v>
      </c>
      <c r="D2976">
        <f t="shared" si="386"/>
        <v>371.25</v>
      </c>
      <c r="E2976" s="9">
        <v>42606.25</v>
      </c>
      <c r="F2976" s="8" t="str">
        <f t="shared" si="390"/>
        <v>08-24-16</v>
      </c>
      <c r="G2976" s="8">
        <f t="shared" si="391"/>
        <v>42606</v>
      </c>
      <c r="H2976">
        <f t="shared" si="392"/>
        <v>14847.25</v>
      </c>
      <c r="I2976">
        <v>25.646999999999998</v>
      </c>
      <c r="J2976">
        <v>25.768000000000001</v>
      </c>
      <c r="K2976" s="3">
        <f t="shared" si="388"/>
        <v>25.646999999999998</v>
      </c>
      <c r="L2976">
        <f t="shared" si="389"/>
        <v>25.768000000000001</v>
      </c>
      <c r="M2976">
        <f t="shared" si="387"/>
        <v>25.768000000000001</v>
      </c>
      <c r="N2976" s="3">
        <f t="shared" si="393"/>
        <v>25.768000000000001</v>
      </c>
      <c r="O2976">
        <f>_xll.Interpolate($T$6:$T$1168,$U$6:$U$1168,G2976,0,0)</f>
        <v>0</v>
      </c>
      <c r="P2976">
        <f>_xll.Interpolate($T$6:$T$1168,$X$6:$X$1168,G2976,0,0)</f>
        <v>463</v>
      </c>
    </row>
    <row r="2977" spans="1:16" x14ac:dyDescent="0.25">
      <c r="A2977">
        <v>4015</v>
      </c>
      <c r="B2977" t="s">
        <v>2981</v>
      </c>
      <c r="C2977" s="7">
        <v>8913</v>
      </c>
      <c r="D2977">
        <f t="shared" si="386"/>
        <v>371.375</v>
      </c>
      <c r="E2977" s="9">
        <v>42606.375</v>
      </c>
      <c r="F2977" s="8" t="str">
        <f t="shared" si="390"/>
        <v>08-24-16</v>
      </c>
      <c r="G2977" s="8">
        <f t="shared" si="391"/>
        <v>42606</v>
      </c>
      <c r="H2977">
        <f t="shared" si="392"/>
        <v>14847.375</v>
      </c>
      <c r="I2977">
        <v>25.524999999999999</v>
      </c>
      <c r="J2977">
        <v>25.670999999999999</v>
      </c>
      <c r="K2977" s="3">
        <f t="shared" si="388"/>
        <v>25.524999999999999</v>
      </c>
      <c r="L2977">
        <f t="shared" si="389"/>
        <v>25.670999999999999</v>
      </c>
      <c r="M2977">
        <f t="shared" si="387"/>
        <v>25.670999999999999</v>
      </c>
      <c r="N2977" s="3">
        <f t="shared" si="393"/>
        <v>25.670999999999996</v>
      </c>
      <c r="O2977">
        <f>_xll.Interpolate($T$6:$T$1168,$U$6:$U$1168,G2977,0,0)</f>
        <v>0</v>
      </c>
      <c r="P2977">
        <f>_xll.Interpolate($T$6:$T$1168,$X$6:$X$1168,G2977,0,0)</f>
        <v>463</v>
      </c>
    </row>
    <row r="2978" spans="1:16" x14ac:dyDescent="0.25">
      <c r="A2978">
        <v>4016</v>
      </c>
      <c r="B2978" t="s">
        <v>2982</v>
      </c>
      <c r="C2978" s="7">
        <v>8916</v>
      </c>
      <c r="D2978">
        <f t="shared" si="386"/>
        <v>371.5</v>
      </c>
      <c r="E2978" s="9">
        <v>42606.5</v>
      </c>
      <c r="F2978" s="8" t="str">
        <f t="shared" si="390"/>
        <v>08-24-16</v>
      </c>
      <c r="G2978" s="8">
        <f t="shared" si="391"/>
        <v>42606</v>
      </c>
      <c r="H2978">
        <f t="shared" si="392"/>
        <v>14847.5</v>
      </c>
      <c r="I2978">
        <v>25.670999999999999</v>
      </c>
      <c r="J2978">
        <v>25.452999999999999</v>
      </c>
      <c r="K2978" s="3">
        <f t="shared" si="388"/>
        <v>25.670999999999999</v>
      </c>
      <c r="L2978">
        <f t="shared" si="389"/>
        <v>25.452999999999999</v>
      </c>
      <c r="M2978">
        <f t="shared" si="387"/>
        <v>25.452999999999999</v>
      </c>
      <c r="N2978" s="3">
        <f t="shared" si="393"/>
        <v>25.452999999999999</v>
      </c>
      <c r="O2978">
        <f>_xll.Interpolate($T$6:$T$1168,$U$6:$U$1168,G2978,0,0)</f>
        <v>0</v>
      </c>
      <c r="P2978">
        <f>_xll.Interpolate($T$6:$T$1168,$X$6:$X$1168,G2978,0,0)</f>
        <v>463</v>
      </c>
    </row>
    <row r="2979" spans="1:16" x14ac:dyDescent="0.25">
      <c r="A2979">
        <v>4017</v>
      </c>
      <c r="B2979" t="s">
        <v>2983</v>
      </c>
      <c r="C2979" s="7">
        <v>8919</v>
      </c>
      <c r="D2979">
        <f t="shared" si="386"/>
        <v>371.625</v>
      </c>
      <c r="E2979" s="9">
        <v>42606.625</v>
      </c>
      <c r="F2979" s="8" t="str">
        <f t="shared" si="390"/>
        <v>08-24-16</v>
      </c>
      <c r="G2979" s="8">
        <f t="shared" si="391"/>
        <v>42606</v>
      </c>
      <c r="H2979">
        <f t="shared" si="392"/>
        <v>14847.625</v>
      </c>
      <c r="I2979">
        <v>25.623000000000001</v>
      </c>
      <c r="J2979">
        <v>25.331</v>
      </c>
      <c r="K2979" s="3">
        <f t="shared" si="388"/>
        <v>25.623000000000001</v>
      </c>
      <c r="L2979">
        <f t="shared" si="389"/>
        <v>25.331</v>
      </c>
      <c r="M2979">
        <f t="shared" si="387"/>
        <v>25.331</v>
      </c>
      <c r="N2979" s="3">
        <f t="shared" si="393"/>
        <v>25.331000000000003</v>
      </c>
      <c r="O2979">
        <f>_xll.Interpolate($T$6:$T$1168,$U$6:$U$1168,G2979,0,0)</f>
        <v>0</v>
      </c>
      <c r="P2979">
        <f>_xll.Interpolate($T$6:$T$1168,$X$6:$X$1168,G2979,0,0)</f>
        <v>463</v>
      </c>
    </row>
    <row r="2980" spans="1:16" x14ac:dyDescent="0.25">
      <c r="A2980">
        <v>4018</v>
      </c>
      <c r="B2980" t="s">
        <v>2984</v>
      </c>
      <c r="C2980" s="7">
        <v>8922</v>
      </c>
      <c r="D2980">
        <f t="shared" si="386"/>
        <v>371.75</v>
      </c>
      <c r="E2980" s="9">
        <v>42606.75</v>
      </c>
      <c r="F2980" s="8" t="str">
        <f t="shared" si="390"/>
        <v>08-24-16</v>
      </c>
      <c r="G2980" s="8">
        <f t="shared" si="391"/>
        <v>42606</v>
      </c>
      <c r="H2980">
        <f t="shared" si="392"/>
        <v>14847.75</v>
      </c>
      <c r="I2980">
        <v>25.597999999999999</v>
      </c>
      <c r="J2980">
        <v>25.501000000000001</v>
      </c>
      <c r="K2980" s="3">
        <f t="shared" si="388"/>
        <v>25.597999999999999</v>
      </c>
      <c r="L2980">
        <f t="shared" si="389"/>
        <v>25.501000000000001</v>
      </c>
      <c r="M2980">
        <f t="shared" si="387"/>
        <v>25.501000000000001</v>
      </c>
      <c r="N2980" s="3">
        <f t="shared" si="393"/>
        <v>25.500999999999998</v>
      </c>
      <c r="O2980">
        <f>_xll.Interpolate($T$6:$T$1168,$U$6:$U$1168,G2980,0,0)</f>
        <v>0</v>
      </c>
      <c r="P2980">
        <f>_xll.Interpolate($T$6:$T$1168,$X$6:$X$1168,G2980,0,0)</f>
        <v>463</v>
      </c>
    </row>
    <row r="2981" spans="1:16" x14ac:dyDescent="0.25">
      <c r="A2981">
        <v>4019</v>
      </c>
      <c r="B2981" t="s">
        <v>2985</v>
      </c>
      <c r="C2981" s="7">
        <v>8925</v>
      </c>
      <c r="D2981">
        <f t="shared" si="386"/>
        <v>371.875</v>
      </c>
      <c r="E2981" s="9">
        <v>42606.875</v>
      </c>
      <c r="F2981" s="8" t="str">
        <f t="shared" si="390"/>
        <v>08-24-16</v>
      </c>
      <c r="G2981" s="8">
        <f t="shared" si="391"/>
        <v>42606</v>
      </c>
      <c r="H2981">
        <f t="shared" si="392"/>
        <v>14847.875</v>
      </c>
      <c r="I2981">
        <v>25.331</v>
      </c>
      <c r="J2981">
        <v>25.38</v>
      </c>
      <c r="K2981" s="3">
        <f t="shared" si="388"/>
        <v>25.331</v>
      </c>
      <c r="L2981">
        <f t="shared" si="389"/>
        <v>25.38</v>
      </c>
      <c r="M2981">
        <f t="shared" si="387"/>
        <v>25.38</v>
      </c>
      <c r="N2981" s="3">
        <f t="shared" si="393"/>
        <v>25.379999999999995</v>
      </c>
      <c r="O2981">
        <f>_xll.Interpolate($T$6:$T$1168,$U$6:$U$1168,G2981,0,0)</f>
        <v>0</v>
      </c>
      <c r="P2981">
        <f>_xll.Interpolate($T$6:$T$1168,$X$6:$X$1168,G2981,0,0)</f>
        <v>463</v>
      </c>
    </row>
    <row r="2982" spans="1:16" x14ac:dyDescent="0.25">
      <c r="A2982">
        <v>4020</v>
      </c>
      <c r="B2982" t="s">
        <v>2986</v>
      </c>
      <c r="C2982" s="7">
        <v>8928</v>
      </c>
      <c r="D2982">
        <f t="shared" si="386"/>
        <v>372</v>
      </c>
      <c r="E2982" s="9">
        <v>42607</v>
      </c>
      <c r="F2982" s="8" t="str">
        <f t="shared" si="390"/>
        <v>08-25-16</v>
      </c>
      <c r="G2982" s="8">
        <f t="shared" si="391"/>
        <v>42607</v>
      </c>
      <c r="H2982">
        <f t="shared" si="392"/>
        <v>14848</v>
      </c>
      <c r="I2982">
        <v>25.477</v>
      </c>
      <c r="J2982">
        <v>25.623000000000001</v>
      </c>
      <c r="K2982" s="3">
        <f t="shared" si="388"/>
        <v>25.477</v>
      </c>
      <c r="L2982">
        <f t="shared" si="389"/>
        <v>25.623000000000001</v>
      </c>
      <c r="M2982">
        <f t="shared" si="387"/>
        <v>25.623000000000001</v>
      </c>
      <c r="N2982" s="3">
        <f t="shared" si="393"/>
        <v>25.623000000000001</v>
      </c>
      <c r="O2982">
        <f>_xll.Interpolate($T$6:$T$1168,$U$6:$U$1168,G2982,0,0)</f>
        <v>0</v>
      </c>
      <c r="P2982">
        <f>_xll.Interpolate($T$6:$T$1168,$X$6:$X$1168,G2982,0,0)</f>
        <v>463</v>
      </c>
    </row>
    <row r="2983" spans="1:16" x14ac:dyDescent="0.25">
      <c r="A2983">
        <v>4021</v>
      </c>
      <c r="B2983" t="s">
        <v>2987</v>
      </c>
      <c r="C2983" s="7">
        <v>8931</v>
      </c>
      <c r="D2983">
        <f t="shared" si="386"/>
        <v>372.125</v>
      </c>
      <c r="E2983" s="9">
        <v>42607.125</v>
      </c>
      <c r="F2983" s="8" t="str">
        <f t="shared" si="390"/>
        <v>08-25-16</v>
      </c>
      <c r="G2983" s="8">
        <f t="shared" si="391"/>
        <v>42607</v>
      </c>
      <c r="H2983">
        <f t="shared" si="392"/>
        <v>14848.125</v>
      </c>
      <c r="I2983">
        <v>25.792999999999999</v>
      </c>
      <c r="J2983">
        <v>25.986999999999998</v>
      </c>
      <c r="K2983" s="3">
        <f t="shared" si="388"/>
        <v>25.792999999999999</v>
      </c>
      <c r="L2983">
        <f t="shared" si="389"/>
        <v>25.986999999999998</v>
      </c>
      <c r="M2983">
        <f t="shared" si="387"/>
        <v>25.986999999999998</v>
      </c>
      <c r="N2983" s="3">
        <f t="shared" si="393"/>
        <v>25.986999999999998</v>
      </c>
      <c r="O2983">
        <f>_xll.Interpolate($T$6:$T$1168,$U$6:$U$1168,G2983,0,0)</f>
        <v>0</v>
      </c>
      <c r="P2983">
        <f>_xll.Interpolate($T$6:$T$1168,$X$6:$X$1168,G2983,0,0)</f>
        <v>463</v>
      </c>
    </row>
    <row r="2984" spans="1:16" x14ac:dyDescent="0.25">
      <c r="A2984">
        <v>4022</v>
      </c>
      <c r="B2984" t="s">
        <v>2988</v>
      </c>
      <c r="C2984" s="7">
        <v>8934</v>
      </c>
      <c r="D2984">
        <f t="shared" si="386"/>
        <v>372.25</v>
      </c>
      <c r="E2984" s="9">
        <v>42607.25</v>
      </c>
      <c r="F2984" s="8" t="str">
        <f t="shared" si="390"/>
        <v>08-25-16</v>
      </c>
      <c r="G2984" s="8">
        <f t="shared" si="391"/>
        <v>42607</v>
      </c>
      <c r="H2984">
        <f t="shared" si="392"/>
        <v>14848.25</v>
      </c>
      <c r="I2984">
        <v>25.597999999999999</v>
      </c>
      <c r="J2984">
        <v>25.744</v>
      </c>
      <c r="K2984" s="3">
        <f t="shared" si="388"/>
        <v>25.597999999999999</v>
      </c>
      <c r="L2984">
        <f t="shared" si="389"/>
        <v>25.744</v>
      </c>
      <c r="M2984">
        <f t="shared" si="387"/>
        <v>25.744</v>
      </c>
      <c r="N2984" s="3">
        <f t="shared" si="393"/>
        <v>25.744</v>
      </c>
      <c r="O2984">
        <f>_xll.Interpolate($T$6:$T$1168,$U$6:$U$1168,G2984,0,0)</f>
        <v>0</v>
      </c>
      <c r="P2984">
        <f>_xll.Interpolate($T$6:$T$1168,$X$6:$X$1168,G2984,0,0)</f>
        <v>463</v>
      </c>
    </row>
    <row r="2985" spans="1:16" x14ac:dyDescent="0.25">
      <c r="A2985">
        <v>4023</v>
      </c>
      <c r="B2985" t="s">
        <v>2989</v>
      </c>
      <c r="C2985" s="7">
        <v>8937</v>
      </c>
      <c r="D2985">
        <f t="shared" si="386"/>
        <v>372.375</v>
      </c>
      <c r="E2985" s="9">
        <v>42607.375</v>
      </c>
      <c r="F2985" s="8" t="str">
        <f t="shared" si="390"/>
        <v>08-25-16</v>
      </c>
      <c r="G2985" s="8">
        <f t="shared" si="391"/>
        <v>42607</v>
      </c>
      <c r="H2985">
        <f t="shared" si="392"/>
        <v>14848.375</v>
      </c>
      <c r="I2985">
        <v>25.623000000000001</v>
      </c>
      <c r="J2985">
        <v>25.670999999999999</v>
      </c>
      <c r="K2985" s="3">
        <f t="shared" si="388"/>
        <v>25.623000000000001</v>
      </c>
      <c r="L2985">
        <f t="shared" si="389"/>
        <v>25.670999999999999</v>
      </c>
      <c r="M2985">
        <f t="shared" si="387"/>
        <v>25.670999999999999</v>
      </c>
      <c r="N2985" s="3">
        <f t="shared" si="393"/>
        <v>25.670999999999996</v>
      </c>
      <c r="O2985">
        <f>_xll.Interpolate($T$6:$T$1168,$U$6:$U$1168,G2985,0,0)</f>
        <v>0</v>
      </c>
      <c r="P2985">
        <f>_xll.Interpolate($T$6:$T$1168,$X$6:$X$1168,G2985,0,0)</f>
        <v>463</v>
      </c>
    </row>
    <row r="2986" spans="1:16" x14ac:dyDescent="0.25">
      <c r="A2986">
        <v>4024</v>
      </c>
      <c r="B2986" t="s">
        <v>2990</v>
      </c>
      <c r="C2986" s="7">
        <v>8940</v>
      </c>
      <c r="D2986">
        <f t="shared" si="386"/>
        <v>372.5</v>
      </c>
      <c r="E2986" s="9">
        <v>42607.5</v>
      </c>
      <c r="F2986" s="8" t="str">
        <f t="shared" si="390"/>
        <v>08-25-16</v>
      </c>
      <c r="G2986" s="8">
        <f t="shared" si="391"/>
        <v>42607</v>
      </c>
      <c r="H2986">
        <f t="shared" si="392"/>
        <v>14848.5</v>
      </c>
      <c r="I2986">
        <v>25.841000000000001</v>
      </c>
      <c r="J2986">
        <v>25.72</v>
      </c>
      <c r="K2986" s="3">
        <f t="shared" si="388"/>
        <v>25.841000000000001</v>
      </c>
      <c r="L2986">
        <f t="shared" si="389"/>
        <v>25.72</v>
      </c>
      <c r="M2986">
        <f t="shared" si="387"/>
        <v>25.72</v>
      </c>
      <c r="N2986" s="3">
        <f t="shared" si="393"/>
        <v>25.72</v>
      </c>
      <c r="O2986">
        <f>_xll.Interpolate($T$6:$T$1168,$U$6:$U$1168,G2986,0,0)</f>
        <v>0</v>
      </c>
      <c r="P2986">
        <f>_xll.Interpolate($T$6:$T$1168,$X$6:$X$1168,G2986,0,0)</f>
        <v>463</v>
      </c>
    </row>
    <row r="2987" spans="1:16" x14ac:dyDescent="0.25">
      <c r="A2987">
        <v>4025</v>
      </c>
      <c r="B2987" t="s">
        <v>2991</v>
      </c>
      <c r="C2987" s="7">
        <v>8943</v>
      </c>
      <c r="D2987">
        <f t="shared" si="386"/>
        <v>372.625</v>
      </c>
      <c r="E2987" s="9">
        <v>42607.625</v>
      </c>
      <c r="F2987" s="8" t="str">
        <f t="shared" si="390"/>
        <v>08-25-16</v>
      </c>
      <c r="G2987" s="8">
        <f t="shared" si="391"/>
        <v>42607</v>
      </c>
      <c r="H2987">
        <f t="shared" si="392"/>
        <v>14848.625</v>
      </c>
      <c r="I2987">
        <v>25.914000000000001</v>
      </c>
      <c r="J2987">
        <v>25.477</v>
      </c>
      <c r="K2987" s="3">
        <f t="shared" si="388"/>
        <v>25.914000000000001</v>
      </c>
      <c r="L2987">
        <f t="shared" si="389"/>
        <v>25.477</v>
      </c>
      <c r="M2987">
        <f t="shared" si="387"/>
        <v>25.477</v>
      </c>
      <c r="N2987" s="3">
        <f t="shared" si="393"/>
        <v>25.477</v>
      </c>
      <c r="O2987">
        <f>_xll.Interpolate($T$6:$T$1168,$U$6:$U$1168,G2987,0,0)</f>
        <v>0</v>
      </c>
      <c r="P2987">
        <f>_xll.Interpolate($T$6:$T$1168,$X$6:$X$1168,G2987,0,0)</f>
        <v>463</v>
      </c>
    </row>
    <row r="2988" spans="1:16" x14ac:dyDescent="0.25">
      <c r="A2988">
        <v>4026</v>
      </c>
      <c r="B2988" t="s">
        <v>2992</v>
      </c>
      <c r="C2988" s="7">
        <v>8946</v>
      </c>
      <c r="D2988">
        <f t="shared" si="386"/>
        <v>372.75</v>
      </c>
      <c r="E2988" s="9">
        <v>42607.75</v>
      </c>
      <c r="F2988" s="8" t="str">
        <f t="shared" si="390"/>
        <v>08-25-16</v>
      </c>
      <c r="G2988" s="8">
        <f t="shared" si="391"/>
        <v>42607</v>
      </c>
      <c r="H2988">
        <f t="shared" si="392"/>
        <v>14848.75</v>
      </c>
      <c r="I2988">
        <v>25.623000000000001</v>
      </c>
      <c r="J2988">
        <v>25.404</v>
      </c>
      <c r="K2988" s="3">
        <f t="shared" si="388"/>
        <v>25.623000000000001</v>
      </c>
      <c r="L2988">
        <f t="shared" si="389"/>
        <v>25.404</v>
      </c>
      <c r="M2988">
        <f t="shared" si="387"/>
        <v>25.404</v>
      </c>
      <c r="N2988" s="3">
        <f t="shared" si="393"/>
        <v>25.404</v>
      </c>
      <c r="O2988">
        <f>_xll.Interpolate($T$6:$T$1168,$U$6:$U$1168,G2988,0,0)</f>
        <v>0</v>
      </c>
      <c r="P2988">
        <f>_xll.Interpolate($T$6:$T$1168,$X$6:$X$1168,G2988,0,0)</f>
        <v>463</v>
      </c>
    </row>
    <row r="2989" spans="1:16" x14ac:dyDescent="0.25">
      <c r="A2989">
        <v>4027</v>
      </c>
      <c r="B2989" t="s">
        <v>2993</v>
      </c>
      <c r="C2989" s="7">
        <v>8949</v>
      </c>
      <c r="D2989">
        <f t="shared" si="386"/>
        <v>372.875</v>
      </c>
      <c r="E2989" s="9">
        <v>42607.875</v>
      </c>
      <c r="F2989" s="8" t="str">
        <f t="shared" si="390"/>
        <v>08-25-16</v>
      </c>
      <c r="G2989" s="8">
        <f t="shared" si="391"/>
        <v>42607</v>
      </c>
      <c r="H2989">
        <f t="shared" si="392"/>
        <v>14848.875</v>
      </c>
      <c r="I2989">
        <v>25.623000000000001</v>
      </c>
      <c r="J2989">
        <v>25.695</v>
      </c>
      <c r="K2989" s="3">
        <f t="shared" si="388"/>
        <v>25.623000000000001</v>
      </c>
      <c r="L2989">
        <f t="shared" si="389"/>
        <v>25.695</v>
      </c>
      <c r="M2989">
        <f t="shared" si="387"/>
        <v>25.695</v>
      </c>
      <c r="N2989" s="3">
        <f t="shared" si="393"/>
        <v>25.695</v>
      </c>
      <c r="O2989">
        <f>_xll.Interpolate($T$6:$T$1168,$U$6:$U$1168,G2989,0,0)</f>
        <v>0</v>
      </c>
      <c r="P2989">
        <f>_xll.Interpolate($T$6:$T$1168,$X$6:$X$1168,G2989,0,0)</f>
        <v>463</v>
      </c>
    </row>
    <row r="2990" spans="1:16" x14ac:dyDescent="0.25">
      <c r="A2990">
        <v>4028</v>
      </c>
      <c r="B2990" t="s">
        <v>2994</v>
      </c>
      <c r="C2990" s="7">
        <v>8952</v>
      </c>
      <c r="D2990">
        <f t="shared" si="386"/>
        <v>373</v>
      </c>
      <c r="E2990" s="9">
        <v>42608</v>
      </c>
      <c r="F2990" s="8" t="str">
        <f t="shared" si="390"/>
        <v>08-26-16</v>
      </c>
      <c r="G2990" s="8">
        <f t="shared" si="391"/>
        <v>42608</v>
      </c>
      <c r="H2990">
        <f t="shared" si="392"/>
        <v>14849</v>
      </c>
      <c r="I2990">
        <v>25.574000000000002</v>
      </c>
      <c r="J2990">
        <v>25.72</v>
      </c>
      <c r="K2990" s="3">
        <f t="shared" si="388"/>
        <v>25.574000000000002</v>
      </c>
      <c r="L2990">
        <f t="shared" si="389"/>
        <v>25.72</v>
      </c>
      <c r="M2990">
        <f t="shared" si="387"/>
        <v>25.72</v>
      </c>
      <c r="N2990" s="3">
        <f t="shared" si="393"/>
        <v>25.72</v>
      </c>
      <c r="O2990">
        <f>_xll.Interpolate($T$6:$T$1168,$U$6:$U$1168,G2990,0,0)</f>
        <v>0</v>
      </c>
      <c r="P2990">
        <f>_xll.Interpolate($T$6:$T$1168,$X$6:$X$1168,G2990,0,0)</f>
        <v>463</v>
      </c>
    </row>
    <row r="2991" spans="1:16" x14ac:dyDescent="0.25">
      <c r="A2991">
        <v>4029</v>
      </c>
      <c r="B2991" t="s">
        <v>2995</v>
      </c>
      <c r="C2991" s="7">
        <v>8955</v>
      </c>
      <c r="D2991">
        <f t="shared" si="386"/>
        <v>373.125</v>
      </c>
      <c r="E2991" s="9">
        <v>42608.125</v>
      </c>
      <c r="F2991" s="8" t="str">
        <f t="shared" si="390"/>
        <v>08-26-16</v>
      </c>
      <c r="G2991" s="8">
        <f t="shared" si="391"/>
        <v>42608</v>
      </c>
      <c r="H2991">
        <f t="shared" si="392"/>
        <v>14849.125</v>
      </c>
      <c r="I2991">
        <v>25.670999999999999</v>
      </c>
      <c r="J2991">
        <v>25.817</v>
      </c>
      <c r="K2991" s="3">
        <f t="shared" si="388"/>
        <v>25.670999999999999</v>
      </c>
      <c r="L2991">
        <f t="shared" si="389"/>
        <v>25.817</v>
      </c>
      <c r="M2991">
        <f t="shared" si="387"/>
        <v>25.817</v>
      </c>
      <c r="N2991" s="3">
        <f t="shared" si="393"/>
        <v>25.817</v>
      </c>
      <c r="O2991">
        <f>_xll.Interpolate($T$6:$T$1168,$U$6:$U$1168,G2991,0,0)</f>
        <v>0</v>
      </c>
      <c r="P2991">
        <f>_xll.Interpolate($T$6:$T$1168,$X$6:$X$1168,G2991,0,0)</f>
        <v>463</v>
      </c>
    </row>
    <row r="2992" spans="1:16" x14ac:dyDescent="0.25">
      <c r="A2992">
        <v>4030</v>
      </c>
      <c r="B2992" t="s">
        <v>2996</v>
      </c>
      <c r="C2992" s="7">
        <v>8958</v>
      </c>
      <c r="D2992">
        <f t="shared" si="386"/>
        <v>373.25</v>
      </c>
      <c r="E2992" s="9">
        <v>42608.25</v>
      </c>
      <c r="F2992" s="8" t="str">
        <f t="shared" si="390"/>
        <v>08-26-16</v>
      </c>
      <c r="G2992" s="8">
        <f t="shared" si="391"/>
        <v>42608</v>
      </c>
      <c r="H2992">
        <f t="shared" si="392"/>
        <v>14849.25</v>
      </c>
      <c r="I2992">
        <v>25.670999999999999</v>
      </c>
      <c r="J2992">
        <v>25.817</v>
      </c>
      <c r="K2992" s="3">
        <f t="shared" si="388"/>
        <v>25.670999999999999</v>
      </c>
      <c r="L2992">
        <f t="shared" si="389"/>
        <v>25.817</v>
      </c>
      <c r="M2992">
        <f t="shared" si="387"/>
        <v>25.817</v>
      </c>
      <c r="N2992" s="3">
        <f t="shared" si="393"/>
        <v>25.817</v>
      </c>
      <c r="O2992">
        <f>_xll.Interpolate($T$6:$T$1168,$U$6:$U$1168,G2992,0,0)</f>
        <v>0</v>
      </c>
      <c r="P2992">
        <f>_xll.Interpolate($T$6:$T$1168,$X$6:$X$1168,G2992,0,0)</f>
        <v>463</v>
      </c>
    </row>
    <row r="2993" spans="1:16" x14ac:dyDescent="0.25">
      <c r="A2993">
        <v>4031</v>
      </c>
      <c r="B2993" t="s">
        <v>2997</v>
      </c>
      <c r="C2993" s="7">
        <v>8961</v>
      </c>
      <c r="D2993">
        <f t="shared" si="386"/>
        <v>373.375</v>
      </c>
      <c r="E2993" s="9">
        <v>42608.375</v>
      </c>
      <c r="F2993" s="8" t="str">
        <f t="shared" si="390"/>
        <v>08-26-16</v>
      </c>
      <c r="G2993" s="8">
        <f t="shared" si="391"/>
        <v>42608</v>
      </c>
      <c r="H2993">
        <f t="shared" si="392"/>
        <v>14849.375</v>
      </c>
      <c r="I2993">
        <v>25.623000000000001</v>
      </c>
      <c r="J2993">
        <v>25.792999999999999</v>
      </c>
      <c r="K2993" s="3">
        <f t="shared" si="388"/>
        <v>25.623000000000001</v>
      </c>
      <c r="L2993">
        <f t="shared" si="389"/>
        <v>25.792999999999999</v>
      </c>
      <c r="M2993">
        <f t="shared" si="387"/>
        <v>25.792999999999999</v>
      </c>
      <c r="N2993" s="3">
        <f t="shared" si="393"/>
        <v>25.792999999999999</v>
      </c>
      <c r="O2993">
        <f>_xll.Interpolate($T$6:$T$1168,$U$6:$U$1168,G2993,0,0)</f>
        <v>0</v>
      </c>
      <c r="P2993">
        <f>_xll.Interpolate($T$6:$T$1168,$X$6:$X$1168,G2993,0,0)</f>
        <v>463</v>
      </c>
    </row>
    <row r="2994" spans="1:16" x14ac:dyDescent="0.25">
      <c r="A2994">
        <v>4032</v>
      </c>
      <c r="B2994" t="s">
        <v>2998</v>
      </c>
      <c r="C2994" s="7">
        <v>8964</v>
      </c>
      <c r="D2994">
        <f t="shared" si="386"/>
        <v>373.5</v>
      </c>
      <c r="E2994" s="9">
        <v>42608.5</v>
      </c>
      <c r="F2994" s="8" t="str">
        <f t="shared" si="390"/>
        <v>08-26-16</v>
      </c>
      <c r="G2994" s="8">
        <f t="shared" si="391"/>
        <v>42608</v>
      </c>
      <c r="H2994">
        <f t="shared" si="392"/>
        <v>14849.5</v>
      </c>
      <c r="I2994">
        <v>25.768000000000001</v>
      </c>
      <c r="J2994">
        <v>25.574000000000002</v>
      </c>
      <c r="K2994" s="3">
        <f t="shared" si="388"/>
        <v>25.768000000000001</v>
      </c>
      <c r="L2994">
        <f t="shared" si="389"/>
        <v>25.574000000000002</v>
      </c>
      <c r="M2994">
        <f t="shared" si="387"/>
        <v>25.574000000000002</v>
      </c>
      <c r="N2994" s="3">
        <f t="shared" si="393"/>
        <v>25.574000000000002</v>
      </c>
      <c r="O2994">
        <f>_xll.Interpolate($T$6:$T$1168,$U$6:$U$1168,G2994,0,0)</f>
        <v>0</v>
      </c>
      <c r="P2994">
        <f>_xll.Interpolate($T$6:$T$1168,$X$6:$X$1168,G2994,0,0)</f>
        <v>463</v>
      </c>
    </row>
    <row r="2995" spans="1:16" x14ac:dyDescent="0.25">
      <c r="A2995">
        <v>4033</v>
      </c>
      <c r="B2995" t="s">
        <v>2999</v>
      </c>
      <c r="C2995" s="7">
        <v>8967</v>
      </c>
      <c r="D2995">
        <f t="shared" si="386"/>
        <v>373.625</v>
      </c>
      <c r="E2995" s="9">
        <v>42608.625</v>
      </c>
      <c r="F2995" s="8" t="str">
        <f t="shared" si="390"/>
        <v>08-26-16</v>
      </c>
      <c r="G2995" s="8">
        <f t="shared" si="391"/>
        <v>42608</v>
      </c>
      <c r="H2995">
        <f t="shared" si="392"/>
        <v>14849.625</v>
      </c>
      <c r="I2995">
        <v>25.914000000000001</v>
      </c>
      <c r="J2995">
        <v>25.524999999999999</v>
      </c>
      <c r="K2995" s="3">
        <f t="shared" si="388"/>
        <v>25.914000000000001</v>
      </c>
      <c r="L2995">
        <f t="shared" si="389"/>
        <v>25.524999999999999</v>
      </c>
      <c r="M2995">
        <f t="shared" si="387"/>
        <v>25.524999999999999</v>
      </c>
      <c r="N2995" s="3">
        <f t="shared" si="393"/>
        <v>25.524999999999999</v>
      </c>
      <c r="O2995">
        <f>_xll.Interpolate($T$6:$T$1168,$U$6:$U$1168,G2995,0,0)</f>
        <v>0</v>
      </c>
      <c r="P2995">
        <f>_xll.Interpolate($T$6:$T$1168,$X$6:$X$1168,G2995,0,0)</f>
        <v>463</v>
      </c>
    </row>
    <row r="2996" spans="1:16" x14ac:dyDescent="0.25">
      <c r="A2996">
        <v>4034</v>
      </c>
      <c r="B2996" t="s">
        <v>3000</v>
      </c>
      <c r="C2996" s="7">
        <v>8970</v>
      </c>
      <c r="D2996">
        <f t="shared" ref="D2996:D3059" si="394">C2996/24</f>
        <v>373.75</v>
      </c>
      <c r="E2996" s="9">
        <v>42608.75</v>
      </c>
      <c r="F2996" s="8" t="str">
        <f t="shared" si="390"/>
        <v>08-26-16</v>
      </c>
      <c r="G2996" s="8">
        <f t="shared" si="391"/>
        <v>42608</v>
      </c>
      <c r="H2996">
        <f t="shared" si="392"/>
        <v>14849.75</v>
      </c>
      <c r="I2996">
        <v>25.695</v>
      </c>
      <c r="J2996">
        <v>25.646999999999998</v>
      </c>
      <c r="K2996" s="3">
        <f t="shared" si="388"/>
        <v>25.695</v>
      </c>
      <c r="L2996">
        <f t="shared" si="389"/>
        <v>25.646999999999998</v>
      </c>
      <c r="M2996">
        <f t="shared" ref="M2996:M3059" si="395">IF(ISNA(L2996),K2996,L2996)</f>
        <v>25.646999999999998</v>
      </c>
      <c r="N2996" s="3">
        <f t="shared" si="393"/>
        <v>25.646999999999998</v>
      </c>
      <c r="O2996">
        <f>_xll.Interpolate($T$6:$T$1168,$U$6:$U$1168,G2996,0,0)</f>
        <v>0</v>
      </c>
      <c r="P2996">
        <f>_xll.Interpolate($T$6:$T$1168,$X$6:$X$1168,G2996,0,0)</f>
        <v>463</v>
      </c>
    </row>
    <row r="2997" spans="1:16" x14ac:dyDescent="0.25">
      <c r="A2997">
        <v>4035</v>
      </c>
      <c r="B2997" t="s">
        <v>3001</v>
      </c>
      <c r="C2997" s="7">
        <v>8973</v>
      </c>
      <c r="D2997">
        <f t="shared" si="394"/>
        <v>373.875</v>
      </c>
      <c r="E2997" s="9">
        <v>42608.875</v>
      </c>
      <c r="F2997" s="8" t="str">
        <f t="shared" si="390"/>
        <v>08-26-16</v>
      </c>
      <c r="G2997" s="8">
        <f t="shared" si="391"/>
        <v>42608</v>
      </c>
      <c r="H2997">
        <f t="shared" si="392"/>
        <v>14849.875</v>
      </c>
      <c r="I2997">
        <v>25.501000000000001</v>
      </c>
      <c r="J2997">
        <v>25.623000000000001</v>
      </c>
      <c r="K2997" s="3">
        <f t="shared" si="388"/>
        <v>25.501000000000001</v>
      </c>
      <c r="L2997">
        <f t="shared" si="389"/>
        <v>25.623000000000001</v>
      </c>
      <c r="M2997">
        <f t="shared" si="395"/>
        <v>25.623000000000001</v>
      </c>
      <c r="N2997" s="3">
        <f t="shared" si="393"/>
        <v>25.623000000000001</v>
      </c>
      <c r="O2997">
        <f>_xll.Interpolate($T$6:$T$1168,$U$6:$U$1168,G2997,0,0)</f>
        <v>0</v>
      </c>
      <c r="P2997">
        <f>_xll.Interpolate($T$6:$T$1168,$X$6:$X$1168,G2997,0,0)</f>
        <v>463</v>
      </c>
    </row>
    <row r="2998" spans="1:16" x14ac:dyDescent="0.25">
      <c r="A2998">
        <v>4036</v>
      </c>
      <c r="B2998" t="s">
        <v>3002</v>
      </c>
      <c r="C2998" s="7">
        <v>8976</v>
      </c>
      <c r="D2998">
        <f t="shared" si="394"/>
        <v>374</v>
      </c>
      <c r="E2998" s="9">
        <v>42609</v>
      </c>
      <c r="F2998" s="8" t="str">
        <f t="shared" si="390"/>
        <v>08-27-16</v>
      </c>
      <c r="G2998" s="8">
        <f t="shared" si="391"/>
        <v>42609</v>
      </c>
      <c r="H2998">
        <f t="shared" si="392"/>
        <v>14850</v>
      </c>
      <c r="I2998">
        <v>25.574000000000002</v>
      </c>
      <c r="J2998">
        <v>25.744</v>
      </c>
      <c r="K2998" s="3">
        <f t="shared" si="388"/>
        <v>25.574000000000002</v>
      </c>
      <c r="L2998">
        <f t="shared" si="389"/>
        <v>25.744</v>
      </c>
      <c r="M2998">
        <f t="shared" si="395"/>
        <v>25.744</v>
      </c>
      <c r="N2998" s="3">
        <f t="shared" si="393"/>
        <v>25.744</v>
      </c>
      <c r="O2998">
        <f>_xll.Interpolate($T$6:$T$1168,$U$6:$U$1168,G2998,0,0)</f>
        <v>0</v>
      </c>
      <c r="P2998">
        <f>_xll.Interpolate($T$6:$T$1168,$X$6:$X$1168,G2998,0,0)</f>
        <v>463</v>
      </c>
    </row>
    <row r="2999" spans="1:16" x14ac:dyDescent="0.25">
      <c r="A2999">
        <v>4037</v>
      </c>
      <c r="B2999" t="s">
        <v>3003</v>
      </c>
      <c r="C2999" s="7">
        <v>8979</v>
      </c>
      <c r="D2999">
        <f t="shared" si="394"/>
        <v>374.125</v>
      </c>
      <c r="E2999" s="9">
        <v>42609.125</v>
      </c>
      <c r="F2999" s="8" t="str">
        <f t="shared" si="390"/>
        <v>08-27-16</v>
      </c>
      <c r="G2999" s="8">
        <f t="shared" si="391"/>
        <v>42609</v>
      </c>
      <c r="H2999">
        <f t="shared" si="392"/>
        <v>14850.125</v>
      </c>
      <c r="I2999">
        <v>25.744</v>
      </c>
      <c r="J2999">
        <v>25.939</v>
      </c>
      <c r="K2999" s="3">
        <f t="shared" si="388"/>
        <v>25.744</v>
      </c>
      <c r="L2999">
        <f t="shared" si="389"/>
        <v>25.939</v>
      </c>
      <c r="M2999">
        <f t="shared" si="395"/>
        <v>25.939</v>
      </c>
      <c r="N2999" s="3">
        <f t="shared" si="393"/>
        <v>25.939</v>
      </c>
      <c r="O2999">
        <f>_xll.Interpolate($T$6:$T$1168,$U$6:$U$1168,G2999,0,0)</f>
        <v>0</v>
      </c>
      <c r="P2999">
        <f>_xll.Interpolate($T$6:$T$1168,$X$6:$X$1168,G2999,0,0)</f>
        <v>463</v>
      </c>
    </row>
    <row r="3000" spans="1:16" x14ac:dyDescent="0.25">
      <c r="A3000">
        <v>4038</v>
      </c>
      <c r="B3000" t="s">
        <v>3004</v>
      </c>
      <c r="C3000" s="7">
        <v>8982</v>
      </c>
      <c r="D3000">
        <f t="shared" si="394"/>
        <v>374.25</v>
      </c>
      <c r="E3000" s="9">
        <v>42609.25</v>
      </c>
      <c r="F3000" s="8" t="str">
        <f t="shared" si="390"/>
        <v>08-27-16</v>
      </c>
      <c r="G3000" s="8">
        <f t="shared" si="391"/>
        <v>42609</v>
      </c>
      <c r="H3000">
        <f t="shared" si="392"/>
        <v>14850.25</v>
      </c>
      <c r="I3000">
        <v>25.574000000000002</v>
      </c>
      <c r="J3000">
        <v>25.670999999999999</v>
      </c>
      <c r="K3000" s="3">
        <f t="shared" si="388"/>
        <v>25.574000000000002</v>
      </c>
      <c r="L3000">
        <f t="shared" si="389"/>
        <v>25.670999999999999</v>
      </c>
      <c r="M3000">
        <f t="shared" si="395"/>
        <v>25.670999999999999</v>
      </c>
      <c r="N3000" s="3">
        <f t="shared" si="393"/>
        <v>25.670999999999996</v>
      </c>
      <c r="O3000">
        <f>_xll.Interpolate($T$6:$T$1168,$U$6:$U$1168,G3000,0,0)</f>
        <v>0</v>
      </c>
      <c r="P3000">
        <f>_xll.Interpolate($T$6:$T$1168,$X$6:$X$1168,G3000,0,0)</f>
        <v>463</v>
      </c>
    </row>
    <row r="3001" spans="1:16" x14ac:dyDescent="0.25">
      <c r="A3001">
        <v>4039</v>
      </c>
      <c r="B3001" t="s">
        <v>3005</v>
      </c>
      <c r="C3001" s="7">
        <v>8985</v>
      </c>
      <c r="D3001">
        <f t="shared" si="394"/>
        <v>374.375</v>
      </c>
      <c r="E3001" s="9">
        <v>42609.375</v>
      </c>
      <c r="F3001" s="8" t="str">
        <f t="shared" si="390"/>
        <v>08-27-16</v>
      </c>
      <c r="G3001" s="8">
        <f t="shared" si="391"/>
        <v>42609</v>
      </c>
      <c r="H3001">
        <f t="shared" si="392"/>
        <v>14850.375</v>
      </c>
      <c r="I3001">
        <v>25.574000000000002</v>
      </c>
      <c r="J3001">
        <v>25.744</v>
      </c>
      <c r="K3001" s="3">
        <f t="shared" si="388"/>
        <v>25.574000000000002</v>
      </c>
      <c r="L3001">
        <f t="shared" si="389"/>
        <v>25.744</v>
      </c>
      <c r="M3001">
        <f t="shared" si="395"/>
        <v>25.744</v>
      </c>
      <c r="N3001" s="3">
        <f t="shared" si="393"/>
        <v>25.744</v>
      </c>
      <c r="O3001">
        <f>_xll.Interpolate($T$6:$T$1168,$U$6:$U$1168,G3001,0,0)</f>
        <v>0</v>
      </c>
      <c r="P3001">
        <f>_xll.Interpolate($T$6:$T$1168,$X$6:$X$1168,G3001,0,0)</f>
        <v>463</v>
      </c>
    </row>
    <row r="3002" spans="1:16" x14ac:dyDescent="0.25">
      <c r="A3002">
        <v>4040</v>
      </c>
      <c r="B3002" t="s">
        <v>3006</v>
      </c>
      <c r="C3002" s="7">
        <v>8988</v>
      </c>
      <c r="D3002">
        <f t="shared" si="394"/>
        <v>374.5</v>
      </c>
      <c r="E3002" s="9">
        <v>42609.5</v>
      </c>
      <c r="F3002" s="8" t="str">
        <f t="shared" si="390"/>
        <v>08-27-16</v>
      </c>
      <c r="G3002" s="8">
        <f t="shared" si="391"/>
        <v>42609</v>
      </c>
      <c r="H3002">
        <f t="shared" si="392"/>
        <v>14850.5</v>
      </c>
      <c r="I3002">
        <v>25.695</v>
      </c>
      <c r="J3002">
        <v>25.597999999999999</v>
      </c>
      <c r="K3002" s="3">
        <f t="shared" si="388"/>
        <v>25.695</v>
      </c>
      <c r="L3002">
        <f t="shared" si="389"/>
        <v>25.597999999999999</v>
      </c>
      <c r="M3002">
        <f t="shared" si="395"/>
        <v>25.597999999999999</v>
      </c>
      <c r="N3002" s="3">
        <f t="shared" si="393"/>
        <v>25.597999999999999</v>
      </c>
      <c r="O3002">
        <f>_xll.Interpolate($T$6:$T$1168,$U$6:$U$1168,G3002,0,0)</f>
        <v>0</v>
      </c>
      <c r="P3002">
        <f>_xll.Interpolate($T$6:$T$1168,$X$6:$X$1168,G3002,0,0)</f>
        <v>463</v>
      </c>
    </row>
    <row r="3003" spans="1:16" x14ac:dyDescent="0.25">
      <c r="A3003">
        <v>4041</v>
      </c>
      <c r="B3003" t="s">
        <v>3007</v>
      </c>
      <c r="C3003" s="7">
        <v>8991</v>
      </c>
      <c r="D3003">
        <f t="shared" si="394"/>
        <v>374.625</v>
      </c>
      <c r="E3003" s="9">
        <v>42609.625</v>
      </c>
      <c r="F3003" s="8" t="str">
        <f t="shared" si="390"/>
        <v>08-27-16</v>
      </c>
      <c r="G3003" s="8">
        <f t="shared" si="391"/>
        <v>42609</v>
      </c>
      <c r="H3003">
        <f t="shared" si="392"/>
        <v>14850.625</v>
      </c>
      <c r="I3003">
        <v>25.841000000000001</v>
      </c>
      <c r="J3003">
        <v>25.55</v>
      </c>
      <c r="K3003" s="3">
        <f t="shared" si="388"/>
        <v>25.841000000000001</v>
      </c>
      <c r="L3003">
        <f t="shared" si="389"/>
        <v>25.55</v>
      </c>
      <c r="M3003">
        <f t="shared" si="395"/>
        <v>25.55</v>
      </c>
      <c r="N3003" s="3">
        <f t="shared" si="393"/>
        <v>25.55</v>
      </c>
      <c r="O3003">
        <f>_xll.Interpolate($T$6:$T$1168,$U$6:$U$1168,G3003,0,0)</f>
        <v>0</v>
      </c>
      <c r="P3003">
        <f>_xll.Interpolate($T$6:$T$1168,$X$6:$X$1168,G3003,0,0)</f>
        <v>463</v>
      </c>
    </row>
    <row r="3004" spans="1:16" x14ac:dyDescent="0.25">
      <c r="A3004">
        <v>4042</v>
      </c>
      <c r="B3004" t="s">
        <v>3008</v>
      </c>
      <c r="C3004" s="7">
        <v>8994</v>
      </c>
      <c r="D3004">
        <f t="shared" si="394"/>
        <v>374.75</v>
      </c>
      <c r="E3004" s="9">
        <v>42609.75</v>
      </c>
      <c r="F3004" s="8" t="str">
        <f t="shared" si="390"/>
        <v>08-27-16</v>
      </c>
      <c r="G3004" s="8">
        <f t="shared" si="391"/>
        <v>42609</v>
      </c>
      <c r="H3004">
        <f t="shared" si="392"/>
        <v>14850.75</v>
      </c>
      <c r="I3004">
        <v>25.623000000000001</v>
      </c>
      <c r="J3004">
        <v>25.574000000000002</v>
      </c>
      <c r="K3004" s="3">
        <f t="shared" si="388"/>
        <v>25.623000000000001</v>
      </c>
      <c r="L3004">
        <f t="shared" si="389"/>
        <v>25.574000000000002</v>
      </c>
      <c r="M3004">
        <f t="shared" si="395"/>
        <v>25.574000000000002</v>
      </c>
      <c r="N3004" s="3">
        <f t="shared" si="393"/>
        <v>25.574000000000002</v>
      </c>
      <c r="O3004">
        <f>_xll.Interpolate($T$6:$T$1168,$U$6:$U$1168,G3004,0,0)</f>
        <v>0</v>
      </c>
      <c r="P3004">
        <f>_xll.Interpolate($T$6:$T$1168,$X$6:$X$1168,G3004,0,0)</f>
        <v>463</v>
      </c>
    </row>
    <row r="3005" spans="1:16" x14ac:dyDescent="0.25">
      <c r="A3005">
        <v>4043</v>
      </c>
      <c r="B3005" t="s">
        <v>3009</v>
      </c>
      <c r="C3005" s="7">
        <v>8997</v>
      </c>
      <c r="D3005">
        <f t="shared" si="394"/>
        <v>374.875</v>
      </c>
      <c r="E3005" s="9">
        <v>42609.875</v>
      </c>
      <c r="F3005" s="8" t="str">
        <f t="shared" si="390"/>
        <v>08-27-16</v>
      </c>
      <c r="G3005" s="8">
        <f t="shared" si="391"/>
        <v>42609</v>
      </c>
      <c r="H3005">
        <f t="shared" si="392"/>
        <v>14850.875</v>
      </c>
      <c r="I3005">
        <v>25.404</v>
      </c>
      <c r="J3005">
        <v>25.477</v>
      </c>
      <c r="K3005" s="3">
        <f t="shared" si="388"/>
        <v>25.404</v>
      </c>
      <c r="L3005">
        <f t="shared" si="389"/>
        <v>25.477</v>
      </c>
      <c r="M3005">
        <f t="shared" si="395"/>
        <v>25.477</v>
      </c>
      <c r="N3005" s="3">
        <f t="shared" si="393"/>
        <v>25.477</v>
      </c>
      <c r="O3005">
        <f>_xll.Interpolate($T$6:$T$1168,$U$6:$U$1168,G3005,0,0)</f>
        <v>0</v>
      </c>
      <c r="P3005">
        <f>_xll.Interpolate($T$6:$T$1168,$X$6:$X$1168,G3005,0,0)</f>
        <v>463</v>
      </c>
    </row>
    <row r="3006" spans="1:16" x14ac:dyDescent="0.25">
      <c r="A3006">
        <v>4044</v>
      </c>
      <c r="B3006" t="s">
        <v>3010</v>
      </c>
      <c r="C3006" s="7">
        <v>9000</v>
      </c>
      <c r="D3006">
        <f t="shared" si="394"/>
        <v>375</v>
      </c>
      <c r="E3006" s="9">
        <v>42610</v>
      </c>
      <c r="F3006" s="8" t="str">
        <f t="shared" si="390"/>
        <v>08-28-16</v>
      </c>
      <c r="G3006" s="8">
        <f t="shared" si="391"/>
        <v>42610</v>
      </c>
      <c r="H3006">
        <f t="shared" si="392"/>
        <v>14851</v>
      </c>
      <c r="I3006">
        <v>25.477</v>
      </c>
      <c r="J3006">
        <v>25.646999999999998</v>
      </c>
      <c r="K3006" s="3">
        <f t="shared" si="388"/>
        <v>25.477</v>
      </c>
      <c r="L3006">
        <f t="shared" si="389"/>
        <v>25.646999999999998</v>
      </c>
      <c r="M3006">
        <f t="shared" si="395"/>
        <v>25.646999999999998</v>
      </c>
      <c r="N3006" s="3">
        <f t="shared" si="393"/>
        <v>25.646999999999998</v>
      </c>
      <c r="O3006">
        <f>_xll.Interpolate($T$6:$T$1168,$U$6:$U$1168,G3006,0,0)</f>
        <v>0</v>
      </c>
      <c r="P3006">
        <f>_xll.Interpolate($T$6:$T$1168,$X$6:$X$1168,G3006,0,0)</f>
        <v>463</v>
      </c>
    </row>
    <row r="3007" spans="1:16" x14ac:dyDescent="0.25">
      <c r="A3007">
        <v>4045</v>
      </c>
      <c r="B3007" t="s">
        <v>3011</v>
      </c>
      <c r="C3007" s="7">
        <v>9003</v>
      </c>
      <c r="D3007">
        <f t="shared" si="394"/>
        <v>375.125</v>
      </c>
      <c r="E3007" s="9">
        <v>42610.125</v>
      </c>
      <c r="F3007" s="8" t="str">
        <f t="shared" si="390"/>
        <v>08-28-16</v>
      </c>
      <c r="G3007" s="8">
        <f t="shared" si="391"/>
        <v>42610</v>
      </c>
      <c r="H3007">
        <f t="shared" si="392"/>
        <v>14851.125</v>
      </c>
      <c r="I3007">
        <v>25.55</v>
      </c>
      <c r="J3007">
        <v>25.744</v>
      </c>
      <c r="K3007" s="3">
        <f t="shared" si="388"/>
        <v>25.55</v>
      </c>
      <c r="L3007">
        <f t="shared" si="389"/>
        <v>25.744</v>
      </c>
      <c r="M3007">
        <f t="shared" si="395"/>
        <v>25.744</v>
      </c>
      <c r="N3007" s="3">
        <f t="shared" si="393"/>
        <v>25.744</v>
      </c>
      <c r="O3007">
        <f>_xll.Interpolate($T$6:$T$1168,$U$6:$U$1168,G3007,0,0)</f>
        <v>0</v>
      </c>
      <c r="P3007">
        <f>_xll.Interpolate($T$6:$T$1168,$X$6:$X$1168,G3007,0,0)</f>
        <v>463</v>
      </c>
    </row>
    <row r="3008" spans="1:16" x14ac:dyDescent="0.25">
      <c r="A3008">
        <v>4046</v>
      </c>
      <c r="B3008" t="s">
        <v>3012</v>
      </c>
      <c r="C3008" s="7">
        <v>9006</v>
      </c>
      <c r="D3008">
        <f t="shared" si="394"/>
        <v>375.25</v>
      </c>
      <c r="E3008" s="9">
        <v>42610.25</v>
      </c>
      <c r="F3008" s="8" t="str">
        <f t="shared" si="390"/>
        <v>08-28-16</v>
      </c>
      <c r="G3008" s="8">
        <f t="shared" si="391"/>
        <v>42610</v>
      </c>
      <c r="H3008">
        <f t="shared" si="392"/>
        <v>14851.25</v>
      </c>
      <c r="I3008">
        <v>25.524999999999999</v>
      </c>
      <c r="J3008">
        <v>25.623000000000001</v>
      </c>
      <c r="K3008" s="3">
        <f t="shared" si="388"/>
        <v>25.524999999999999</v>
      </c>
      <c r="L3008">
        <f t="shared" si="389"/>
        <v>25.623000000000001</v>
      </c>
      <c r="M3008">
        <f t="shared" si="395"/>
        <v>25.623000000000001</v>
      </c>
      <c r="N3008" s="3">
        <f t="shared" si="393"/>
        <v>25.623000000000001</v>
      </c>
      <c r="O3008">
        <f>_xll.Interpolate($T$6:$T$1168,$U$6:$U$1168,G3008,0,0)</f>
        <v>0</v>
      </c>
      <c r="P3008">
        <f>_xll.Interpolate($T$6:$T$1168,$X$6:$X$1168,G3008,0,0)</f>
        <v>463</v>
      </c>
    </row>
    <row r="3009" spans="1:16" x14ac:dyDescent="0.25">
      <c r="A3009">
        <v>4047</v>
      </c>
      <c r="B3009" t="s">
        <v>3013</v>
      </c>
      <c r="C3009" s="7">
        <v>9009</v>
      </c>
      <c r="D3009">
        <f t="shared" si="394"/>
        <v>375.375</v>
      </c>
      <c r="E3009" s="9">
        <v>42610.375</v>
      </c>
      <c r="F3009" s="8" t="str">
        <f t="shared" si="390"/>
        <v>08-28-16</v>
      </c>
      <c r="G3009" s="8">
        <f t="shared" si="391"/>
        <v>42610</v>
      </c>
      <c r="H3009">
        <f t="shared" si="392"/>
        <v>14851.375</v>
      </c>
      <c r="I3009">
        <v>25.477</v>
      </c>
      <c r="J3009">
        <v>25.646999999999998</v>
      </c>
      <c r="K3009" s="3">
        <f t="shared" si="388"/>
        <v>25.477</v>
      </c>
      <c r="L3009">
        <f t="shared" si="389"/>
        <v>25.646999999999998</v>
      </c>
      <c r="M3009">
        <f t="shared" si="395"/>
        <v>25.646999999999998</v>
      </c>
      <c r="N3009" s="3">
        <f t="shared" si="393"/>
        <v>25.646999999999998</v>
      </c>
      <c r="O3009">
        <f>_xll.Interpolate($T$6:$T$1168,$U$6:$U$1168,G3009,0,0)</f>
        <v>0</v>
      </c>
      <c r="P3009">
        <f>_xll.Interpolate($T$6:$T$1168,$X$6:$X$1168,G3009,0,0)</f>
        <v>463</v>
      </c>
    </row>
    <row r="3010" spans="1:16" x14ac:dyDescent="0.25">
      <c r="A3010">
        <v>4048</v>
      </c>
      <c r="B3010" t="s">
        <v>3014</v>
      </c>
      <c r="C3010" s="7">
        <v>9012</v>
      </c>
      <c r="D3010">
        <f t="shared" si="394"/>
        <v>375.5</v>
      </c>
      <c r="E3010" s="9">
        <v>42610.5</v>
      </c>
      <c r="F3010" s="8" t="str">
        <f t="shared" si="390"/>
        <v>08-28-16</v>
      </c>
      <c r="G3010" s="8">
        <f t="shared" si="391"/>
        <v>42610</v>
      </c>
      <c r="H3010">
        <f t="shared" si="392"/>
        <v>14851.5</v>
      </c>
      <c r="I3010">
        <v>25.574000000000002</v>
      </c>
      <c r="J3010">
        <v>25.404</v>
      </c>
      <c r="K3010" s="3">
        <f t="shared" si="388"/>
        <v>25.574000000000002</v>
      </c>
      <c r="L3010">
        <f t="shared" si="389"/>
        <v>25.404</v>
      </c>
      <c r="M3010">
        <f t="shared" si="395"/>
        <v>25.404</v>
      </c>
      <c r="N3010" s="3">
        <f t="shared" si="393"/>
        <v>25.404</v>
      </c>
      <c r="O3010">
        <f>_xll.Interpolate($T$6:$T$1168,$U$6:$U$1168,G3010,0,0)</f>
        <v>0</v>
      </c>
      <c r="P3010">
        <f>_xll.Interpolate($T$6:$T$1168,$X$6:$X$1168,G3010,0,0)</f>
        <v>463</v>
      </c>
    </row>
    <row r="3011" spans="1:16" x14ac:dyDescent="0.25">
      <c r="A3011">
        <v>4049</v>
      </c>
      <c r="B3011" t="s">
        <v>3015</v>
      </c>
      <c r="C3011" s="7">
        <v>9015</v>
      </c>
      <c r="D3011">
        <f t="shared" si="394"/>
        <v>375.625</v>
      </c>
      <c r="E3011" s="9">
        <v>42610.625</v>
      </c>
      <c r="F3011" s="8" t="str">
        <f t="shared" si="390"/>
        <v>08-28-16</v>
      </c>
      <c r="G3011" s="8">
        <f t="shared" si="391"/>
        <v>42610</v>
      </c>
      <c r="H3011">
        <f t="shared" si="392"/>
        <v>14851.625</v>
      </c>
      <c r="I3011">
        <v>25.768000000000001</v>
      </c>
      <c r="J3011">
        <v>25.404</v>
      </c>
      <c r="K3011" s="3">
        <f t="shared" si="388"/>
        <v>25.768000000000001</v>
      </c>
      <c r="L3011">
        <f t="shared" si="389"/>
        <v>25.404</v>
      </c>
      <c r="M3011">
        <f t="shared" si="395"/>
        <v>25.404</v>
      </c>
      <c r="N3011" s="3">
        <f t="shared" si="393"/>
        <v>25.404</v>
      </c>
      <c r="O3011">
        <f>_xll.Interpolate($T$6:$T$1168,$U$6:$U$1168,G3011,0,0)</f>
        <v>0</v>
      </c>
      <c r="P3011">
        <f>_xll.Interpolate($T$6:$T$1168,$X$6:$X$1168,G3011,0,0)</f>
        <v>463</v>
      </c>
    </row>
    <row r="3012" spans="1:16" x14ac:dyDescent="0.25">
      <c r="A3012">
        <v>4050</v>
      </c>
      <c r="B3012" t="s">
        <v>3016</v>
      </c>
      <c r="C3012" s="7">
        <v>9018</v>
      </c>
      <c r="D3012">
        <f t="shared" si="394"/>
        <v>375.75</v>
      </c>
      <c r="E3012" s="9">
        <v>42610.75</v>
      </c>
      <c r="F3012" s="8" t="str">
        <f t="shared" si="390"/>
        <v>08-28-16</v>
      </c>
      <c r="G3012" s="8">
        <f t="shared" si="391"/>
        <v>42610</v>
      </c>
      <c r="H3012">
        <f t="shared" si="392"/>
        <v>14851.75</v>
      </c>
      <c r="I3012">
        <v>25.452999999999999</v>
      </c>
      <c r="J3012">
        <v>25.355</v>
      </c>
      <c r="K3012" s="3">
        <f t="shared" si="388"/>
        <v>25.452999999999999</v>
      </c>
      <c r="L3012">
        <f t="shared" si="389"/>
        <v>25.355</v>
      </c>
      <c r="M3012">
        <f t="shared" si="395"/>
        <v>25.355</v>
      </c>
      <c r="N3012" s="3">
        <f t="shared" si="393"/>
        <v>25.355</v>
      </c>
      <c r="O3012">
        <f>_xll.Interpolate($T$6:$T$1168,$U$6:$U$1168,G3012,0,0)</f>
        <v>0</v>
      </c>
      <c r="P3012">
        <f>_xll.Interpolate($T$6:$T$1168,$X$6:$X$1168,G3012,0,0)</f>
        <v>463</v>
      </c>
    </row>
    <row r="3013" spans="1:16" x14ac:dyDescent="0.25">
      <c r="A3013">
        <v>4051</v>
      </c>
      <c r="B3013" t="s">
        <v>3017</v>
      </c>
      <c r="C3013" s="7">
        <v>9021</v>
      </c>
      <c r="D3013">
        <f t="shared" si="394"/>
        <v>375.875</v>
      </c>
      <c r="E3013" s="9">
        <v>42610.875</v>
      </c>
      <c r="F3013" s="8" t="str">
        <f t="shared" si="390"/>
        <v>08-28-16</v>
      </c>
      <c r="G3013" s="8">
        <f t="shared" si="391"/>
        <v>42610</v>
      </c>
      <c r="H3013">
        <f t="shared" si="392"/>
        <v>14851.875</v>
      </c>
      <c r="I3013">
        <v>25.161999999999999</v>
      </c>
      <c r="J3013">
        <v>25.257999999999999</v>
      </c>
      <c r="K3013" s="3">
        <f t="shared" si="388"/>
        <v>25.161999999999999</v>
      </c>
      <c r="L3013">
        <f t="shared" si="389"/>
        <v>25.257999999999999</v>
      </c>
      <c r="M3013">
        <f t="shared" si="395"/>
        <v>25.257999999999999</v>
      </c>
      <c r="N3013" s="3">
        <f t="shared" si="393"/>
        <v>25.257999999999999</v>
      </c>
      <c r="O3013">
        <f>_xll.Interpolate($T$6:$T$1168,$U$6:$U$1168,G3013,0,0)</f>
        <v>0</v>
      </c>
      <c r="P3013">
        <f>_xll.Interpolate($T$6:$T$1168,$X$6:$X$1168,G3013,0,0)</f>
        <v>463</v>
      </c>
    </row>
    <row r="3014" spans="1:16" x14ac:dyDescent="0.25">
      <c r="A3014">
        <v>4052</v>
      </c>
      <c r="B3014" t="s">
        <v>3018</v>
      </c>
      <c r="C3014" s="7">
        <v>9024</v>
      </c>
      <c r="D3014">
        <f t="shared" si="394"/>
        <v>376</v>
      </c>
      <c r="E3014" s="9">
        <v>42611</v>
      </c>
      <c r="F3014" s="8" t="str">
        <f t="shared" si="390"/>
        <v>08-29-16</v>
      </c>
      <c r="G3014" s="8">
        <f t="shared" si="391"/>
        <v>42611</v>
      </c>
      <c r="H3014">
        <f t="shared" si="392"/>
        <v>14852</v>
      </c>
      <c r="I3014">
        <v>25.234000000000002</v>
      </c>
      <c r="J3014">
        <v>25.355</v>
      </c>
      <c r="K3014" s="3">
        <f t="shared" ref="K3014:K3077" si="396">IF(I3014&lt;3,NA(),I3014)</f>
        <v>25.234000000000002</v>
      </c>
      <c r="L3014">
        <f t="shared" ref="L3014:L3077" si="397">IF(J3014&lt;1,NA(),J3014)</f>
        <v>25.355</v>
      </c>
      <c r="M3014">
        <f t="shared" si="395"/>
        <v>25.355</v>
      </c>
      <c r="N3014" s="3">
        <f t="shared" si="393"/>
        <v>25.355</v>
      </c>
      <c r="O3014">
        <f>_xll.Interpolate($T$6:$T$1168,$U$6:$U$1168,G3014,0,0)</f>
        <v>0</v>
      </c>
      <c r="P3014">
        <f>_xll.Interpolate($T$6:$T$1168,$X$6:$X$1168,G3014,0,0)</f>
        <v>463</v>
      </c>
    </row>
    <row r="3015" spans="1:16" x14ac:dyDescent="0.25">
      <c r="A3015">
        <v>4053</v>
      </c>
      <c r="B3015" t="s">
        <v>3019</v>
      </c>
      <c r="C3015" s="7">
        <v>9027</v>
      </c>
      <c r="D3015">
        <f t="shared" si="394"/>
        <v>376.125</v>
      </c>
      <c r="E3015" s="9">
        <v>42611.125</v>
      </c>
      <c r="F3015" s="8" t="str">
        <f t="shared" ref="F3015:F3078" si="398">TEXT(E3015,"MM-DD-YY")</f>
        <v>08-29-16</v>
      </c>
      <c r="G3015" s="8">
        <f t="shared" ref="G3015:G3078" si="399">DATEVALUE(F3015)</f>
        <v>42611</v>
      </c>
      <c r="H3015">
        <f t="shared" ref="H3015:H3078" si="400">14476+D3015</f>
        <v>14852.125</v>
      </c>
      <c r="I3015">
        <v>25.404</v>
      </c>
      <c r="J3015">
        <v>25.55</v>
      </c>
      <c r="K3015" s="3">
        <f t="shared" si="396"/>
        <v>25.404</v>
      </c>
      <c r="L3015">
        <f t="shared" si="397"/>
        <v>25.55</v>
      </c>
      <c r="M3015">
        <f t="shared" si="395"/>
        <v>25.55</v>
      </c>
      <c r="N3015" s="3">
        <f t="shared" ref="N3015:N3078" si="401">IF(AND(ISNUMBER(K3015),ISNUMBER(L3015)),(O3015*K3015+L3015*P3015)/(O3015+P3015),IF(ISNA(L3015),K3015,L3015))</f>
        <v>25.55</v>
      </c>
      <c r="O3015">
        <f>_xll.Interpolate($T$6:$T$1168,$U$6:$U$1168,G3015,0,0)</f>
        <v>0</v>
      </c>
      <c r="P3015">
        <f>_xll.Interpolate($T$6:$T$1168,$X$6:$X$1168,G3015,0,0)</f>
        <v>463</v>
      </c>
    </row>
    <row r="3016" spans="1:16" x14ac:dyDescent="0.25">
      <c r="A3016">
        <v>4054</v>
      </c>
      <c r="B3016" t="s">
        <v>3020</v>
      </c>
      <c r="C3016" s="7">
        <v>9030</v>
      </c>
      <c r="D3016">
        <f t="shared" si="394"/>
        <v>376.25</v>
      </c>
      <c r="E3016" s="9">
        <v>42611.25</v>
      </c>
      <c r="F3016" s="8" t="str">
        <f t="shared" si="398"/>
        <v>08-29-16</v>
      </c>
      <c r="G3016" s="8">
        <f t="shared" si="399"/>
        <v>42611</v>
      </c>
      <c r="H3016">
        <f t="shared" si="400"/>
        <v>14852.25</v>
      </c>
      <c r="I3016">
        <v>25.306999999999999</v>
      </c>
      <c r="J3016">
        <v>25.452999999999999</v>
      </c>
      <c r="K3016" s="3">
        <f t="shared" si="396"/>
        <v>25.306999999999999</v>
      </c>
      <c r="L3016">
        <f t="shared" si="397"/>
        <v>25.452999999999999</v>
      </c>
      <c r="M3016">
        <f t="shared" si="395"/>
        <v>25.452999999999999</v>
      </c>
      <c r="N3016" s="3">
        <f t="shared" si="401"/>
        <v>25.452999999999999</v>
      </c>
      <c r="O3016">
        <f>_xll.Interpolate($T$6:$T$1168,$U$6:$U$1168,G3016,0,0)</f>
        <v>0</v>
      </c>
      <c r="P3016">
        <f>_xll.Interpolate($T$6:$T$1168,$X$6:$X$1168,G3016,0,0)</f>
        <v>463</v>
      </c>
    </row>
    <row r="3017" spans="1:16" x14ac:dyDescent="0.25">
      <c r="A3017">
        <v>4055</v>
      </c>
      <c r="B3017" t="s">
        <v>3021</v>
      </c>
      <c r="C3017" s="7">
        <v>9033</v>
      </c>
      <c r="D3017">
        <f t="shared" si="394"/>
        <v>376.375</v>
      </c>
      <c r="E3017" s="9">
        <v>42611.375</v>
      </c>
      <c r="F3017" s="8" t="str">
        <f t="shared" si="398"/>
        <v>08-29-16</v>
      </c>
      <c r="G3017" s="8">
        <f t="shared" si="399"/>
        <v>42611</v>
      </c>
      <c r="H3017">
        <f t="shared" si="400"/>
        <v>14852.375</v>
      </c>
      <c r="I3017">
        <v>25.306999999999999</v>
      </c>
      <c r="J3017">
        <v>25.38</v>
      </c>
      <c r="K3017" s="3">
        <f t="shared" si="396"/>
        <v>25.306999999999999</v>
      </c>
      <c r="L3017">
        <f t="shared" si="397"/>
        <v>25.38</v>
      </c>
      <c r="M3017">
        <f t="shared" si="395"/>
        <v>25.38</v>
      </c>
      <c r="N3017" s="3">
        <f t="shared" si="401"/>
        <v>25.379999999999995</v>
      </c>
      <c r="O3017">
        <f>_xll.Interpolate($T$6:$T$1168,$U$6:$U$1168,G3017,0,0)</f>
        <v>0</v>
      </c>
      <c r="P3017">
        <f>_xll.Interpolate($T$6:$T$1168,$X$6:$X$1168,G3017,0,0)</f>
        <v>463</v>
      </c>
    </row>
    <row r="3018" spans="1:16" x14ac:dyDescent="0.25">
      <c r="A3018">
        <v>4056</v>
      </c>
      <c r="B3018" t="s">
        <v>3022</v>
      </c>
      <c r="C3018" s="7">
        <v>9036</v>
      </c>
      <c r="D3018">
        <f t="shared" si="394"/>
        <v>376.5</v>
      </c>
      <c r="E3018" s="9">
        <v>42611.5</v>
      </c>
      <c r="F3018" s="8" t="str">
        <f t="shared" si="398"/>
        <v>08-29-16</v>
      </c>
      <c r="G3018" s="8">
        <f t="shared" si="399"/>
        <v>42611</v>
      </c>
      <c r="H3018">
        <f t="shared" si="400"/>
        <v>14852.5</v>
      </c>
      <c r="I3018">
        <v>25.477</v>
      </c>
      <c r="J3018">
        <v>25.404</v>
      </c>
      <c r="K3018" s="3">
        <f t="shared" si="396"/>
        <v>25.477</v>
      </c>
      <c r="L3018">
        <f t="shared" si="397"/>
        <v>25.404</v>
      </c>
      <c r="M3018">
        <f t="shared" si="395"/>
        <v>25.404</v>
      </c>
      <c r="N3018" s="3">
        <f t="shared" si="401"/>
        <v>25.404</v>
      </c>
      <c r="O3018">
        <f>_xll.Interpolate($T$6:$T$1168,$U$6:$U$1168,G3018,0,0)</f>
        <v>0</v>
      </c>
      <c r="P3018">
        <f>_xll.Interpolate($T$6:$T$1168,$X$6:$X$1168,G3018,0,0)</f>
        <v>463</v>
      </c>
    </row>
    <row r="3019" spans="1:16" x14ac:dyDescent="0.25">
      <c r="A3019">
        <v>4057</v>
      </c>
      <c r="B3019" t="s">
        <v>3023</v>
      </c>
      <c r="C3019" s="7">
        <v>9039</v>
      </c>
      <c r="D3019">
        <f t="shared" si="394"/>
        <v>376.625</v>
      </c>
      <c r="E3019" s="9">
        <v>42611.625</v>
      </c>
      <c r="F3019" s="8" t="str">
        <f t="shared" si="398"/>
        <v>08-29-16</v>
      </c>
      <c r="G3019" s="8">
        <f t="shared" si="399"/>
        <v>42611</v>
      </c>
      <c r="H3019">
        <f t="shared" si="400"/>
        <v>14852.625</v>
      </c>
      <c r="I3019">
        <v>25.670999999999999</v>
      </c>
      <c r="J3019">
        <v>25.355</v>
      </c>
      <c r="K3019" s="3">
        <f t="shared" si="396"/>
        <v>25.670999999999999</v>
      </c>
      <c r="L3019">
        <f t="shared" si="397"/>
        <v>25.355</v>
      </c>
      <c r="M3019">
        <f t="shared" si="395"/>
        <v>25.355</v>
      </c>
      <c r="N3019" s="3">
        <f t="shared" si="401"/>
        <v>25.355</v>
      </c>
      <c r="O3019">
        <f>_xll.Interpolate($T$6:$T$1168,$U$6:$U$1168,G3019,0,0)</f>
        <v>0</v>
      </c>
      <c r="P3019">
        <f>_xll.Interpolate($T$6:$T$1168,$X$6:$X$1168,G3019,0,0)</f>
        <v>463</v>
      </c>
    </row>
    <row r="3020" spans="1:16" x14ac:dyDescent="0.25">
      <c r="A3020">
        <v>4058</v>
      </c>
      <c r="B3020" t="s">
        <v>3024</v>
      </c>
      <c r="C3020" s="7">
        <v>9042</v>
      </c>
      <c r="D3020">
        <f t="shared" si="394"/>
        <v>376.75</v>
      </c>
      <c r="E3020" s="9">
        <v>42611.75</v>
      </c>
      <c r="F3020" s="8" t="str">
        <f t="shared" si="398"/>
        <v>08-29-16</v>
      </c>
      <c r="G3020" s="8">
        <f t="shared" si="399"/>
        <v>42611</v>
      </c>
      <c r="H3020">
        <f t="shared" si="400"/>
        <v>14852.75</v>
      </c>
      <c r="I3020">
        <v>25.355</v>
      </c>
      <c r="J3020">
        <v>25.283000000000001</v>
      </c>
      <c r="K3020" s="3">
        <f t="shared" si="396"/>
        <v>25.355</v>
      </c>
      <c r="L3020">
        <f t="shared" si="397"/>
        <v>25.283000000000001</v>
      </c>
      <c r="M3020">
        <f t="shared" si="395"/>
        <v>25.283000000000001</v>
      </c>
      <c r="N3020" s="3">
        <f t="shared" si="401"/>
        <v>25.283000000000001</v>
      </c>
      <c r="O3020">
        <f>_xll.Interpolate($T$6:$T$1168,$U$6:$U$1168,G3020,0,0)</f>
        <v>0</v>
      </c>
      <c r="P3020">
        <f>_xll.Interpolate($T$6:$T$1168,$X$6:$X$1168,G3020,0,0)</f>
        <v>463</v>
      </c>
    </row>
    <row r="3021" spans="1:16" x14ac:dyDescent="0.25">
      <c r="A3021">
        <v>4059</v>
      </c>
      <c r="B3021" t="s">
        <v>3025</v>
      </c>
      <c r="C3021" s="7">
        <v>9045</v>
      </c>
      <c r="D3021">
        <f t="shared" si="394"/>
        <v>376.875</v>
      </c>
      <c r="E3021" s="9">
        <v>42611.875</v>
      </c>
      <c r="F3021" s="8" t="str">
        <f t="shared" si="398"/>
        <v>08-29-16</v>
      </c>
      <c r="G3021" s="8">
        <f t="shared" si="399"/>
        <v>42611</v>
      </c>
      <c r="H3021">
        <f t="shared" si="400"/>
        <v>14852.875</v>
      </c>
      <c r="I3021">
        <v>25.234000000000002</v>
      </c>
      <c r="J3021">
        <v>25.234000000000002</v>
      </c>
      <c r="K3021" s="3">
        <f t="shared" si="396"/>
        <v>25.234000000000002</v>
      </c>
      <c r="L3021">
        <f t="shared" si="397"/>
        <v>25.234000000000002</v>
      </c>
      <c r="M3021">
        <f t="shared" si="395"/>
        <v>25.234000000000002</v>
      </c>
      <c r="N3021" s="3">
        <f t="shared" si="401"/>
        <v>25.234000000000002</v>
      </c>
      <c r="O3021">
        <f>_xll.Interpolate($T$6:$T$1168,$U$6:$U$1168,G3021,0,0)</f>
        <v>0</v>
      </c>
      <c r="P3021">
        <f>_xll.Interpolate($T$6:$T$1168,$X$6:$X$1168,G3021,0,0)</f>
        <v>463</v>
      </c>
    </row>
    <row r="3022" spans="1:16" x14ac:dyDescent="0.25">
      <c r="A3022">
        <v>4060</v>
      </c>
      <c r="B3022" t="s">
        <v>3026</v>
      </c>
      <c r="C3022" s="7">
        <v>9048</v>
      </c>
      <c r="D3022">
        <f t="shared" si="394"/>
        <v>377</v>
      </c>
      <c r="E3022" s="9">
        <v>42612</v>
      </c>
      <c r="F3022" s="8" t="str">
        <f t="shared" si="398"/>
        <v>08-30-16</v>
      </c>
      <c r="G3022" s="8">
        <f t="shared" si="399"/>
        <v>42612</v>
      </c>
      <c r="H3022">
        <f t="shared" si="400"/>
        <v>14853</v>
      </c>
      <c r="I3022">
        <v>25.186</v>
      </c>
      <c r="J3022">
        <v>25.355</v>
      </c>
      <c r="K3022" s="3">
        <f t="shared" si="396"/>
        <v>25.186</v>
      </c>
      <c r="L3022">
        <f t="shared" si="397"/>
        <v>25.355</v>
      </c>
      <c r="M3022">
        <f t="shared" si="395"/>
        <v>25.355</v>
      </c>
      <c r="N3022" s="3">
        <f t="shared" si="401"/>
        <v>25.355</v>
      </c>
      <c r="O3022">
        <f>_xll.Interpolate($T$6:$T$1168,$U$6:$U$1168,G3022,0,0)</f>
        <v>0</v>
      </c>
      <c r="P3022">
        <f>_xll.Interpolate($T$6:$T$1168,$X$6:$X$1168,G3022,0,0)</f>
        <v>463</v>
      </c>
    </row>
    <row r="3023" spans="1:16" x14ac:dyDescent="0.25">
      <c r="A3023">
        <v>4061</v>
      </c>
      <c r="B3023" t="s">
        <v>3027</v>
      </c>
      <c r="C3023" s="7">
        <v>9051</v>
      </c>
      <c r="D3023">
        <f t="shared" si="394"/>
        <v>377.125</v>
      </c>
      <c r="E3023" s="9">
        <v>42612.125</v>
      </c>
      <c r="F3023" s="8" t="str">
        <f t="shared" si="398"/>
        <v>08-30-16</v>
      </c>
      <c r="G3023" s="8">
        <f t="shared" si="399"/>
        <v>42612</v>
      </c>
      <c r="H3023">
        <f t="shared" si="400"/>
        <v>14853.125</v>
      </c>
      <c r="I3023">
        <v>25.283000000000001</v>
      </c>
      <c r="J3023">
        <v>25.404</v>
      </c>
      <c r="K3023" s="3">
        <f t="shared" si="396"/>
        <v>25.283000000000001</v>
      </c>
      <c r="L3023">
        <f t="shared" si="397"/>
        <v>25.404</v>
      </c>
      <c r="M3023">
        <f t="shared" si="395"/>
        <v>25.404</v>
      </c>
      <c r="N3023" s="3">
        <f t="shared" si="401"/>
        <v>25.404</v>
      </c>
      <c r="O3023">
        <f>_xll.Interpolate($T$6:$T$1168,$U$6:$U$1168,G3023,0,0)</f>
        <v>0</v>
      </c>
      <c r="P3023">
        <f>_xll.Interpolate($T$6:$T$1168,$X$6:$X$1168,G3023,0,0)</f>
        <v>463</v>
      </c>
    </row>
    <row r="3024" spans="1:16" x14ac:dyDescent="0.25">
      <c r="A3024">
        <v>4062</v>
      </c>
      <c r="B3024" t="s">
        <v>3028</v>
      </c>
      <c r="C3024" s="7">
        <v>9054</v>
      </c>
      <c r="D3024">
        <f t="shared" si="394"/>
        <v>377.25</v>
      </c>
      <c r="E3024" s="9">
        <v>42612.25</v>
      </c>
      <c r="F3024" s="8" t="str">
        <f t="shared" si="398"/>
        <v>08-30-16</v>
      </c>
      <c r="G3024" s="8">
        <f t="shared" si="399"/>
        <v>42612</v>
      </c>
      <c r="H3024">
        <f t="shared" si="400"/>
        <v>14853.25</v>
      </c>
      <c r="I3024">
        <v>25.234000000000002</v>
      </c>
      <c r="J3024">
        <v>25.38</v>
      </c>
      <c r="K3024" s="3">
        <f t="shared" si="396"/>
        <v>25.234000000000002</v>
      </c>
      <c r="L3024">
        <f t="shared" si="397"/>
        <v>25.38</v>
      </c>
      <c r="M3024">
        <f t="shared" si="395"/>
        <v>25.38</v>
      </c>
      <c r="N3024" s="3">
        <f t="shared" si="401"/>
        <v>25.379999999999995</v>
      </c>
      <c r="O3024">
        <f>_xll.Interpolate($T$6:$T$1168,$U$6:$U$1168,G3024,0,0)</f>
        <v>0</v>
      </c>
      <c r="P3024">
        <f>_xll.Interpolate($T$6:$T$1168,$X$6:$X$1168,G3024,0,0)</f>
        <v>463</v>
      </c>
    </row>
    <row r="3025" spans="1:16" x14ac:dyDescent="0.25">
      <c r="A3025">
        <v>4063</v>
      </c>
      <c r="B3025" t="s">
        <v>3029</v>
      </c>
      <c r="C3025" s="7">
        <v>9057</v>
      </c>
      <c r="D3025">
        <f t="shared" si="394"/>
        <v>377.375</v>
      </c>
      <c r="E3025" s="9">
        <v>42612.375</v>
      </c>
      <c r="F3025" s="8" t="str">
        <f t="shared" si="398"/>
        <v>08-30-16</v>
      </c>
      <c r="G3025" s="8">
        <f t="shared" si="399"/>
        <v>42612</v>
      </c>
      <c r="H3025">
        <f t="shared" si="400"/>
        <v>14853.375</v>
      </c>
      <c r="I3025">
        <v>25.21</v>
      </c>
      <c r="J3025">
        <v>25.355</v>
      </c>
      <c r="K3025" s="3">
        <f t="shared" si="396"/>
        <v>25.21</v>
      </c>
      <c r="L3025">
        <f t="shared" si="397"/>
        <v>25.355</v>
      </c>
      <c r="M3025">
        <f t="shared" si="395"/>
        <v>25.355</v>
      </c>
      <c r="N3025" s="3">
        <f t="shared" si="401"/>
        <v>25.355</v>
      </c>
      <c r="O3025">
        <f>_xll.Interpolate($T$6:$T$1168,$U$6:$U$1168,G3025,0,0)</f>
        <v>0</v>
      </c>
      <c r="P3025">
        <f>_xll.Interpolate($T$6:$T$1168,$X$6:$X$1168,G3025,0,0)</f>
        <v>463</v>
      </c>
    </row>
    <row r="3026" spans="1:16" x14ac:dyDescent="0.25">
      <c r="A3026">
        <v>4064</v>
      </c>
      <c r="B3026" t="s">
        <v>3030</v>
      </c>
      <c r="C3026" s="7">
        <v>9060</v>
      </c>
      <c r="D3026">
        <f t="shared" si="394"/>
        <v>377.5</v>
      </c>
      <c r="E3026" s="9">
        <v>42612.5</v>
      </c>
      <c r="F3026" s="8" t="str">
        <f t="shared" si="398"/>
        <v>08-30-16</v>
      </c>
      <c r="G3026" s="8">
        <f t="shared" si="399"/>
        <v>42612</v>
      </c>
      <c r="H3026">
        <f t="shared" si="400"/>
        <v>14853.5</v>
      </c>
      <c r="I3026">
        <v>25.428000000000001</v>
      </c>
      <c r="J3026">
        <v>25.306999999999999</v>
      </c>
      <c r="K3026" s="3">
        <f t="shared" si="396"/>
        <v>25.428000000000001</v>
      </c>
      <c r="L3026">
        <f t="shared" si="397"/>
        <v>25.306999999999999</v>
      </c>
      <c r="M3026">
        <f t="shared" si="395"/>
        <v>25.306999999999999</v>
      </c>
      <c r="N3026" s="3">
        <f t="shared" si="401"/>
        <v>25.306999999999999</v>
      </c>
      <c r="O3026">
        <f>_xll.Interpolate($T$6:$T$1168,$U$6:$U$1168,G3026,0,0)</f>
        <v>0</v>
      </c>
      <c r="P3026">
        <f>_xll.Interpolate($T$6:$T$1168,$X$6:$X$1168,G3026,0,0)</f>
        <v>463</v>
      </c>
    </row>
    <row r="3027" spans="1:16" x14ac:dyDescent="0.25">
      <c r="A3027">
        <v>4065</v>
      </c>
      <c r="B3027" t="s">
        <v>3031</v>
      </c>
      <c r="C3027" s="7">
        <v>9063</v>
      </c>
      <c r="D3027">
        <f t="shared" si="394"/>
        <v>377.625</v>
      </c>
      <c r="E3027" s="9">
        <v>42612.625</v>
      </c>
      <c r="F3027" s="8" t="str">
        <f t="shared" si="398"/>
        <v>08-30-16</v>
      </c>
      <c r="G3027" s="8">
        <f t="shared" si="399"/>
        <v>42612</v>
      </c>
      <c r="H3027">
        <f t="shared" si="400"/>
        <v>14853.625</v>
      </c>
      <c r="I3027">
        <v>25.768000000000001</v>
      </c>
      <c r="J3027">
        <v>25.428000000000001</v>
      </c>
      <c r="K3027" s="3">
        <f t="shared" si="396"/>
        <v>25.768000000000001</v>
      </c>
      <c r="L3027">
        <f t="shared" si="397"/>
        <v>25.428000000000001</v>
      </c>
      <c r="M3027">
        <f t="shared" si="395"/>
        <v>25.428000000000001</v>
      </c>
      <c r="N3027" s="3">
        <f t="shared" si="401"/>
        <v>25.428000000000001</v>
      </c>
      <c r="O3027">
        <f>_xll.Interpolate($T$6:$T$1168,$U$6:$U$1168,G3027,0,0)</f>
        <v>0</v>
      </c>
      <c r="P3027">
        <f>_xll.Interpolate($T$6:$T$1168,$X$6:$X$1168,G3027,0,0)</f>
        <v>463</v>
      </c>
    </row>
    <row r="3028" spans="1:16" x14ac:dyDescent="0.25">
      <c r="A3028">
        <v>4066</v>
      </c>
      <c r="B3028" t="s">
        <v>3032</v>
      </c>
      <c r="C3028" s="7">
        <v>9066</v>
      </c>
      <c r="D3028">
        <f t="shared" si="394"/>
        <v>377.75</v>
      </c>
      <c r="E3028" s="9">
        <v>42612.75</v>
      </c>
      <c r="F3028" s="8" t="str">
        <f t="shared" si="398"/>
        <v>08-30-16</v>
      </c>
      <c r="G3028" s="8">
        <f t="shared" si="399"/>
        <v>42612</v>
      </c>
      <c r="H3028">
        <f t="shared" si="400"/>
        <v>14853.75</v>
      </c>
      <c r="I3028">
        <v>25.355</v>
      </c>
      <c r="J3028">
        <v>25.137</v>
      </c>
      <c r="K3028" s="3">
        <f t="shared" si="396"/>
        <v>25.355</v>
      </c>
      <c r="L3028">
        <f t="shared" si="397"/>
        <v>25.137</v>
      </c>
      <c r="M3028">
        <f t="shared" si="395"/>
        <v>25.137</v>
      </c>
      <c r="N3028" s="3">
        <f t="shared" si="401"/>
        <v>25.137</v>
      </c>
      <c r="O3028">
        <f>_xll.Interpolate($T$6:$T$1168,$U$6:$U$1168,G3028,0,0)</f>
        <v>0</v>
      </c>
      <c r="P3028">
        <f>_xll.Interpolate($T$6:$T$1168,$X$6:$X$1168,G3028,0,0)</f>
        <v>463</v>
      </c>
    </row>
    <row r="3029" spans="1:16" x14ac:dyDescent="0.25">
      <c r="A3029">
        <v>4067</v>
      </c>
      <c r="B3029" t="s">
        <v>3033</v>
      </c>
      <c r="C3029" s="7">
        <v>9069</v>
      </c>
      <c r="D3029">
        <f t="shared" si="394"/>
        <v>377.875</v>
      </c>
      <c r="E3029" s="9">
        <v>42612.875</v>
      </c>
      <c r="F3029" s="8" t="str">
        <f t="shared" si="398"/>
        <v>08-30-16</v>
      </c>
      <c r="G3029" s="8">
        <f t="shared" si="399"/>
        <v>42612</v>
      </c>
      <c r="H3029">
        <f t="shared" si="400"/>
        <v>14853.875</v>
      </c>
      <c r="I3029">
        <v>25.257999999999999</v>
      </c>
      <c r="J3029">
        <v>25.355</v>
      </c>
      <c r="K3029" s="3">
        <f t="shared" si="396"/>
        <v>25.257999999999999</v>
      </c>
      <c r="L3029">
        <f t="shared" si="397"/>
        <v>25.355</v>
      </c>
      <c r="M3029">
        <f t="shared" si="395"/>
        <v>25.355</v>
      </c>
      <c r="N3029" s="3">
        <f t="shared" si="401"/>
        <v>25.355</v>
      </c>
      <c r="O3029">
        <f>_xll.Interpolate($T$6:$T$1168,$U$6:$U$1168,G3029,0,0)</f>
        <v>0</v>
      </c>
      <c r="P3029">
        <f>_xll.Interpolate($T$6:$T$1168,$X$6:$X$1168,G3029,0,0)</f>
        <v>463</v>
      </c>
    </row>
    <row r="3030" spans="1:16" x14ac:dyDescent="0.25">
      <c r="A3030">
        <v>4068</v>
      </c>
      <c r="B3030" t="s">
        <v>3034</v>
      </c>
      <c r="C3030" s="7">
        <v>9072</v>
      </c>
      <c r="D3030">
        <f t="shared" si="394"/>
        <v>378</v>
      </c>
      <c r="E3030" s="9">
        <v>42613</v>
      </c>
      <c r="F3030" s="8" t="str">
        <f t="shared" si="398"/>
        <v>08-31-16</v>
      </c>
      <c r="G3030" s="8">
        <f t="shared" si="399"/>
        <v>42613</v>
      </c>
      <c r="H3030">
        <f t="shared" si="400"/>
        <v>14854</v>
      </c>
      <c r="I3030">
        <v>25.38</v>
      </c>
      <c r="J3030">
        <v>25.452999999999999</v>
      </c>
      <c r="K3030" s="3">
        <f t="shared" si="396"/>
        <v>25.38</v>
      </c>
      <c r="L3030">
        <f t="shared" si="397"/>
        <v>25.452999999999999</v>
      </c>
      <c r="M3030">
        <f t="shared" si="395"/>
        <v>25.452999999999999</v>
      </c>
      <c r="N3030" s="3">
        <f t="shared" si="401"/>
        <v>25.452999999999999</v>
      </c>
      <c r="O3030">
        <f>_xll.Interpolate($T$6:$T$1168,$U$6:$U$1168,G3030,0,0)</f>
        <v>0</v>
      </c>
      <c r="P3030">
        <f>_xll.Interpolate($T$6:$T$1168,$X$6:$X$1168,G3030,0,0)</f>
        <v>352</v>
      </c>
    </row>
    <row r="3031" spans="1:16" x14ac:dyDescent="0.25">
      <c r="A3031">
        <v>4069</v>
      </c>
      <c r="B3031" t="s">
        <v>3035</v>
      </c>
      <c r="C3031" s="7">
        <v>9075</v>
      </c>
      <c r="D3031">
        <f t="shared" si="394"/>
        <v>378.125</v>
      </c>
      <c r="E3031" s="9">
        <v>42613.125</v>
      </c>
      <c r="F3031" s="8" t="str">
        <f t="shared" si="398"/>
        <v>08-31-16</v>
      </c>
      <c r="G3031" s="8">
        <f t="shared" si="399"/>
        <v>42613</v>
      </c>
      <c r="H3031">
        <f t="shared" si="400"/>
        <v>14854.125</v>
      </c>
      <c r="I3031">
        <v>25.428000000000001</v>
      </c>
      <c r="J3031">
        <v>25.501000000000001</v>
      </c>
      <c r="K3031" s="3">
        <f t="shared" si="396"/>
        <v>25.428000000000001</v>
      </c>
      <c r="L3031">
        <f t="shared" si="397"/>
        <v>25.501000000000001</v>
      </c>
      <c r="M3031">
        <f t="shared" si="395"/>
        <v>25.501000000000001</v>
      </c>
      <c r="N3031" s="3">
        <f t="shared" si="401"/>
        <v>25.501000000000001</v>
      </c>
      <c r="O3031">
        <f>_xll.Interpolate($T$6:$T$1168,$U$6:$U$1168,G3031,0,0)</f>
        <v>0</v>
      </c>
      <c r="P3031">
        <f>_xll.Interpolate($T$6:$T$1168,$X$6:$X$1168,G3031,0,0)</f>
        <v>352</v>
      </c>
    </row>
    <row r="3032" spans="1:16" x14ac:dyDescent="0.25">
      <c r="A3032">
        <v>4070</v>
      </c>
      <c r="B3032" t="s">
        <v>3036</v>
      </c>
      <c r="C3032" s="7">
        <v>9078</v>
      </c>
      <c r="D3032">
        <f t="shared" si="394"/>
        <v>378.25</v>
      </c>
      <c r="E3032" s="9">
        <v>42613.25</v>
      </c>
      <c r="F3032" s="8" t="str">
        <f t="shared" si="398"/>
        <v>08-31-16</v>
      </c>
      <c r="G3032" s="8">
        <f t="shared" si="399"/>
        <v>42613</v>
      </c>
      <c r="H3032">
        <f t="shared" si="400"/>
        <v>14854.25</v>
      </c>
      <c r="I3032">
        <v>25.38</v>
      </c>
      <c r="J3032">
        <v>25.452999999999999</v>
      </c>
      <c r="K3032" s="3">
        <f t="shared" si="396"/>
        <v>25.38</v>
      </c>
      <c r="L3032">
        <f t="shared" si="397"/>
        <v>25.452999999999999</v>
      </c>
      <c r="M3032">
        <f t="shared" si="395"/>
        <v>25.452999999999999</v>
      </c>
      <c r="N3032" s="3">
        <f t="shared" si="401"/>
        <v>25.452999999999999</v>
      </c>
      <c r="O3032">
        <f>_xll.Interpolate($T$6:$T$1168,$U$6:$U$1168,G3032,0,0)</f>
        <v>0</v>
      </c>
      <c r="P3032">
        <f>_xll.Interpolate($T$6:$T$1168,$X$6:$X$1168,G3032,0,0)</f>
        <v>352</v>
      </c>
    </row>
    <row r="3033" spans="1:16" x14ac:dyDescent="0.25">
      <c r="A3033">
        <v>4071</v>
      </c>
      <c r="B3033" t="s">
        <v>3037</v>
      </c>
      <c r="C3033" s="7">
        <v>9081</v>
      </c>
      <c r="D3033">
        <f t="shared" si="394"/>
        <v>378.375</v>
      </c>
      <c r="E3033" s="9">
        <v>42613.375</v>
      </c>
      <c r="F3033" s="8" t="str">
        <f t="shared" si="398"/>
        <v>08-31-16</v>
      </c>
      <c r="G3033" s="8">
        <f t="shared" si="399"/>
        <v>42613</v>
      </c>
      <c r="H3033">
        <f t="shared" si="400"/>
        <v>14854.375</v>
      </c>
      <c r="I3033">
        <v>25.257999999999999</v>
      </c>
      <c r="J3033">
        <v>25.355</v>
      </c>
      <c r="K3033" s="3">
        <f t="shared" si="396"/>
        <v>25.257999999999999</v>
      </c>
      <c r="L3033">
        <f t="shared" si="397"/>
        <v>25.355</v>
      </c>
      <c r="M3033">
        <f t="shared" si="395"/>
        <v>25.355</v>
      </c>
      <c r="N3033" s="3">
        <f t="shared" si="401"/>
        <v>25.355000000000004</v>
      </c>
      <c r="O3033">
        <f>_xll.Interpolate($T$6:$T$1168,$U$6:$U$1168,G3033,0,0)</f>
        <v>0</v>
      </c>
      <c r="P3033">
        <f>_xll.Interpolate($T$6:$T$1168,$X$6:$X$1168,G3033,0,0)</f>
        <v>352</v>
      </c>
    </row>
    <row r="3034" spans="1:16" x14ac:dyDescent="0.25">
      <c r="A3034">
        <v>4072</v>
      </c>
      <c r="B3034" t="s">
        <v>3038</v>
      </c>
      <c r="C3034" s="7">
        <v>9084</v>
      </c>
      <c r="D3034">
        <f t="shared" si="394"/>
        <v>378.5</v>
      </c>
      <c r="E3034" s="9">
        <v>42613.5</v>
      </c>
      <c r="F3034" s="8" t="str">
        <f t="shared" si="398"/>
        <v>08-31-16</v>
      </c>
      <c r="G3034" s="8">
        <f t="shared" si="399"/>
        <v>42613</v>
      </c>
      <c r="H3034">
        <f t="shared" si="400"/>
        <v>14854.5</v>
      </c>
      <c r="I3034">
        <v>1</v>
      </c>
      <c r="K3034" s="3" t="e">
        <f t="shared" si="396"/>
        <v>#N/A</v>
      </c>
      <c r="L3034" t="e">
        <f t="shared" si="397"/>
        <v>#N/A</v>
      </c>
      <c r="M3034" t="e">
        <f t="shared" si="395"/>
        <v>#N/A</v>
      </c>
      <c r="N3034" s="3" t="e">
        <f t="shared" si="401"/>
        <v>#N/A</v>
      </c>
      <c r="O3034">
        <f>_xll.Interpolate($T$6:$T$1168,$U$6:$U$1168,G3034,0,0)</f>
        <v>0</v>
      </c>
      <c r="P3034">
        <f>_xll.Interpolate($T$6:$T$1168,$X$6:$X$1168,G3034,0,0)</f>
        <v>352</v>
      </c>
    </row>
    <row r="3035" spans="1:16" x14ac:dyDescent="0.25">
      <c r="A3035">
        <v>4073</v>
      </c>
      <c r="B3035" t="s">
        <v>3039</v>
      </c>
      <c r="C3035" s="7">
        <v>9087</v>
      </c>
      <c r="D3035">
        <f t="shared" si="394"/>
        <v>378.625</v>
      </c>
      <c r="E3035" s="9">
        <v>42613.625</v>
      </c>
      <c r="F3035" s="8" t="str">
        <f t="shared" si="398"/>
        <v>08-31-16</v>
      </c>
      <c r="G3035" s="8">
        <f t="shared" si="399"/>
        <v>42613</v>
      </c>
      <c r="H3035">
        <f t="shared" si="400"/>
        <v>14854.625</v>
      </c>
      <c r="I3035">
        <v>25.72</v>
      </c>
      <c r="J3035">
        <v>25.574000000000002</v>
      </c>
      <c r="K3035" s="3">
        <f t="shared" si="396"/>
        <v>25.72</v>
      </c>
      <c r="L3035">
        <f t="shared" si="397"/>
        <v>25.574000000000002</v>
      </c>
      <c r="M3035">
        <f t="shared" si="395"/>
        <v>25.574000000000002</v>
      </c>
      <c r="N3035" s="3">
        <f t="shared" si="401"/>
        <v>25.574000000000002</v>
      </c>
      <c r="O3035">
        <f>_xll.Interpolate($T$6:$T$1168,$U$6:$U$1168,G3035,0,0)</f>
        <v>0</v>
      </c>
      <c r="P3035">
        <f>_xll.Interpolate($T$6:$T$1168,$X$6:$X$1168,G3035,0,0)</f>
        <v>352</v>
      </c>
    </row>
    <row r="3036" spans="1:16" x14ac:dyDescent="0.25">
      <c r="A3036">
        <v>4074</v>
      </c>
      <c r="B3036" t="s">
        <v>3040</v>
      </c>
      <c r="C3036" s="7">
        <v>9090</v>
      </c>
      <c r="D3036">
        <f t="shared" si="394"/>
        <v>378.75</v>
      </c>
      <c r="E3036" s="9">
        <v>42613.75</v>
      </c>
      <c r="F3036" s="8" t="str">
        <f t="shared" si="398"/>
        <v>08-31-16</v>
      </c>
      <c r="G3036" s="8">
        <f t="shared" si="399"/>
        <v>42613</v>
      </c>
      <c r="H3036">
        <f t="shared" si="400"/>
        <v>14854.75</v>
      </c>
      <c r="I3036">
        <v>25.452999999999999</v>
      </c>
      <c r="J3036">
        <v>25.283000000000001</v>
      </c>
      <c r="K3036" s="3">
        <f t="shared" si="396"/>
        <v>25.452999999999999</v>
      </c>
      <c r="L3036">
        <f t="shared" si="397"/>
        <v>25.283000000000001</v>
      </c>
      <c r="M3036">
        <f t="shared" si="395"/>
        <v>25.283000000000001</v>
      </c>
      <c r="N3036" s="3">
        <f t="shared" si="401"/>
        <v>25.283000000000001</v>
      </c>
      <c r="O3036">
        <f>_xll.Interpolate($T$6:$T$1168,$U$6:$U$1168,G3036,0,0)</f>
        <v>0</v>
      </c>
      <c r="P3036">
        <f>_xll.Interpolate($T$6:$T$1168,$X$6:$X$1168,G3036,0,0)</f>
        <v>352</v>
      </c>
    </row>
    <row r="3037" spans="1:16" x14ac:dyDescent="0.25">
      <c r="A3037">
        <v>4075</v>
      </c>
      <c r="B3037" t="s">
        <v>3041</v>
      </c>
      <c r="C3037" s="7">
        <v>9093</v>
      </c>
      <c r="D3037">
        <f t="shared" si="394"/>
        <v>378.875</v>
      </c>
      <c r="E3037" s="9">
        <v>42613.875</v>
      </c>
      <c r="F3037" s="8" t="str">
        <f t="shared" si="398"/>
        <v>08-31-16</v>
      </c>
      <c r="G3037" s="8">
        <f t="shared" si="399"/>
        <v>42613</v>
      </c>
      <c r="H3037">
        <f t="shared" si="400"/>
        <v>14854.875</v>
      </c>
      <c r="I3037">
        <v>25.21</v>
      </c>
      <c r="J3037">
        <v>25.331</v>
      </c>
      <c r="K3037" s="3">
        <f t="shared" si="396"/>
        <v>25.21</v>
      </c>
      <c r="L3037">
        <f t="shared" si="397"/>
        <v>25.331</v>
      </c>
      <c r="M3037">
        <f t="shared" si="395"/>
        <v>25.331</v>
      </c>
      <c r="N3037" s="3">
        <f t="shared" si="401"/>
        <v>25.331000000000003</v>
      </c>
      <c r="O3037">
        <f>_xll.Interpolate($T$6:$T$1168,$U$6:$U$1168,G3037,0,0)</f>
        <v>0</v>
      </c>
      <c r="P3037">
        <f>_xll.Interpolate($T$6:$T$1168,$X$6:$X$1168,G3037,0,0)</f>
        <v>352</v>
      </c>
    </row>
    <row r="3038" spans="1:16" x14ac:dyDescent="0.25">
      <c r="A3038">
        <v>4076</v>
      </c>
      <c r="B3038" t="s">
        <v>3042</v>
      </c>
      <c r="C3038" s="7">
        <v>9096</v>
      </c>
      <c r="D3038">
        <f t="shared" si="394"/>
        <v>379</v>
      </c>
      <c r="E3038" s="9">
        <v>42614</v>
      </c>
      <c r="F3038" s="8" t="str">
        <f t="shared" si="398"/>
        <v>09-01-16</v>
      </c>
      <c r="G3038" s="8">
        <f t="shared" si="399"/>
        <v>42614</v>
      </c>
      <c r="H3038">
        <f t="shared" si="400"/>
        <v>14855</v>
      </c>
      <c r="I3038">
        <v>25.306999999999999</v>
      </c>
      <c r="J3038">
        <v>25.501000000000001</v>
      </c>
      <c r="K3038" s="3">
        <f t="shared" si="396"/>
        <v>25.306999999999999</v>
      </c>
      <c r="L3038">
        <f t="shared" si="397"/>
        <v>25.501000000000001</v>
      </c>
      <c r="M3038">
        <f t="shared" si="395"/>
        <v>25.501000000000001</v>
      </c>
      <c r="N3038" s="3">
        <f t="shared" si="401"/>
        <v>25.501000000000001</v>
      </c>
      <c r="O3038">
        <f>_xll.Interpolate($T$6:$T$1168,$U$6:$U$1168,G3038,0,0)</f>
        <v>0</v>
      </c>
      <c r="P3038">
        <f>_xll.Interpolate($T$6:$T$1168,$X$6:$X$1168,G3038,0,0)</f>
        <v>341</v>
      </c>
    </row>
    <row r="3039" spans="1:16" x14ac:dyDescent="0.25">
      <c r="A3039">
        <v>4077</v>
      </c>
      <c r="B3039" t="s">
        <v>3043</v>
      </c>
      <c r="C3039" s="7">
        <v>9099</v>
      </c>
      <c r="D3039">
        <f t="shared" si="394"/>
        <v>379.125</v>
      </c>
      <c r="E3039" s="9">
        <v>42614.125</v>
      </c>
      <c r="F3039" s="8" t="str">
        <f t="shared" si="398"/>
        <v>09-01-16</v>
      </c>
      <c r="G3039" s="8">
        <f t="shared" si="399"/>
        <v>42614</v>
      </c>
      <c r="H3039">
        <f t="shared" si="400"/>
        <v>14855.125</v>
      </c>
      <c r="I3039">
        <v>25.355</v>
      </c>
      <c r="J3039">
        <v>25.501000000000001</v>
      </c>
      <c r="K3039" s="3">
        <f t="shared" si="396"/>
        <v>25.355</v>
      </c>
      <c r="L3039">
        <f t="shared" si="397"/>
        <v>25.501000000000001</v>
      </c>
      <c r="M3039">
        <f t="shared" si="395"/>
        <v>25.501000000000001</v>
      </c>
      <c r="N3039" s="3">
        <f t="shared" si="401"/>
        <v>25.501000000000001</v>
      </c>
      <c r="O3039">
        <f>_xll.Interpolate($T$6:$T$1168,$U$6:$U$1168,G3039,0,0)</f>
        <v>0</v>
      </c>
      <c r="P3039">
        <f>_xll.Interpolate($T$6:$T$1168,$X$6:$X$1168,G3039,0,0)</f>
        <v>341</v>
      </c>
    </row>
    <row r="3040" spans="1:16" x14ac:dyDescent="0.25">
      <c r="A3040">
        <v>4078</v>
      </c>
      <c r="B3040" t="s">
        <v>3044</v>
      </c>
      <c r="C3040" s="7">
        <v>9102</v>
      </c>
      <c r="D3040">
        <f t="shared" si="394"/>
        <v>379.25</v>
      </c>
      <c r="E3040" s="9">
        <v>42614.25</v>
      </c>
      <c r="F3040" s="8" t="str">
        <f t="shared" si="398"/>
        <v>09-01-16</v>
      </c>
      <c r="G3040" s="8">
        <f t="shared" si="399"/>
        <v>42614</v>
      </c>
      <c r="H3040">
        <f t="shared" si="400"/>
        <v>14855.25</v>
      </c>
      <c r="I3040">
        <v>25.257999999999999</v>
      </c>
      <c r="J3040">
        <v>25.428000000000001</v>
      </c>
      <c r="K3040" s="3">
        <f t="shared" si="396"/>
        <v>25.257999999999999</v>
      </c>
      <c r="L3040">
        <f t="shared" si="397"/>
        <v>25.428000000000001</v>
      </c>
      <c r="M3040">
        <f t="shared" si="395"/>
        <v>25.428000000000001</v>
      </c>
      <c r="N3040" s="3">
        <f t="shared" si="401"/>
        <v>25.428000000000001</v>
      </c>
      <c r="O3040">
        <f>_xll.Interpolate($T$6:$T$1168,$U$6:$U$1168,G3040,0,0)</f>
        <v>0</v>
      </c>
      <c r="P3040">
        <f>_xll.Interpolate($T$6:$T$1168,$X$6:$X$1168,G3040,0,0)</f>
        <v>341</v>
      </c>
    </row>
    <row r="3041" spans="1:16" x14ac:dyDescent="0.25">
      <c r="A3041">
        <v>4079</v>
      </c>
      <c r="B3041" t="s">
        <v>3045</v>
      </c>
      <c r="C3041" s="7">
        <v>9105</v>
      </c>
      <c r="D3041">
        <f t="shared" si="394"/>
        <v>379.375</v>
      </c>
      <c r="E3041" s="9">
        <v>42614.375</v>
      </c>
      <c r="F3041" s="8" t="str">
        <f t="shared" si="398"/>
        <v>09-01-16</v>
      </c>
      <c r="G3041" s="8">
        <f t="shared" si="399"/>
        <v>42614</v>
      </c>
      <c r="H3041">
        <f t="shared" si="400"/>
        <v>14855.375</v>
      </c>
      <c r="I3041">
        <v>25.234000000000002</v>
      </c>
      <c r="J3041">
        <v>25.404</v>
      </c>
      <c r="K3041" s="3">
        <f t="shared" si="396"/>
        <v>25.234000000000002</v>
      </c>
      <c r="L3041">
        <f t="shared" si="397"/>
        <v>25.404</v>
      </c>
      <c r="M3041">
        <f t="shared" si="395"/>
        <v>25.404</v>
      </c>
      <c r="N3041" s="3">
        <f t="shared" si="401"/>
        <v>25.403999999999996</v>
      </c>
      <c r="O3041">
        <f>_xll.Interpolate($T$6:$T$1168,$U$6:$U$1168,G3041,0,0)</f>
        <v>0</v>
      </c>
      <c r="P3041">
        <f>_xll.Interpolate($T$6:$T$1168,$X$6:$X$1168,G3041,0,0)</f>
        <v>341</v>
      </c>
    </row>
    <row r="3042" spans="1:16" x14ac:dyDescent="0.25">
      <c r="A3042">
        <v>4080</v>
      </c>
      <c r="B3042" t="s">
        <v>3046</v>
      </c>
      <c r="C3042" s="7">
        <v>9108</v>
      </c>
      <c r="D3042">
        <f t="shared" si="394"/>
        <v>379.5</v>
      </c>
      <c r="E3042" s="9">
        <v>42614.5</v>
      </c>
      <c r="F3042" s="8" t="str">
        <f t="shared" si="398"/>
        <v>09-01-16</v>
      </c>
      <c r="G3042" s="8">
        <f t="shared" si="399"/>
        <v>42614</v>
      </c>
      <c r="H3042">
        <f t="shared" si="400"/>
        <v>14855.5</v>
      </c>
      <c r="I3042">
        <v>25.524999999999999</v>
      </c>
      <c r="J3042">
        <v>25.331</v>
      </c>
      <c r="K3042" s="3">
        <f t="shared" si="396"/>
        <v>25.524999999999999</v>
      </c>
      <c r="L3042">
        <f t="shared" si="397"/>
        <v>25.331</v>
      </c>
      <c r="M3042">
        <f t="shared" si="395"/>
        <v>25.331</v>
      </c>
      <c r="N3042" s="3">
        <f t="shared" si="401"/>
        <v>25.330999999999996</v>
      </c>
      <c r="O3042">
        <f>_xll.Interpolate($T$6:$T$1168,$U$6:$U$1168,G3042,0,0)</f>
        <v>0</v>
      </c>
      <c r="P3042">
        <f>_xll.Interpolate($T$6:$T$1168,$X$6:$X$1168,G3042,0,0)</f>
        <v>341</v>
      </c>
    </row>
    <row r="3043" spans="1:16" x14ac:dyDescent="0.25">
      <c r="A3043">
        <v>4081</v>
      </c>
      <c r="B3043" t="s">
        <v>3047</v>
      </c>
      <c r="C3043" s="7">
        <v>9111</v>
      </c>
      <c r="D3043">
        <f t="shared" si="394"/>
        <v>379.625</v>
      </c>
      <c r="E3043" s="9">
        <v>42614.625</v>
      </c>
      <c r="F3043" s="8" t="str">
        <f t="shared" si="398"/>
        <v>09-01-16</v>
      </c>
      <c r="G3043" s="8">
        <f t="shared" si="399"/>
        <v>42614</v>
      </c>
      <c r="H3043">
        <f t="shared" si="400"/>
        <v>14855.625</v>
      </c>
      <c r="I3043">
        <v>25.670999999999999</v>
      </c>
      <c r="J3043">
        <v>25.257999999999999</v>
      </c>
      <c r="K3043" s="3">
        <f t="shared" si="396"/>
        <v>25.670999999999999</v>
      </c>
      <c r="L3043">
        <f t="shared" si="397"/>
        <v>25.257999999999999</v>
      </c>
      <c r="M3043">
        <f t="shared" si="395"/>
        <v>25.257999999999999</v>
      </c>
      <c r="N3043" s="3">
        <f t="shared" si="401"/>
        <v>25.257999999999999</v>
      </c>
      <c r="O3043">
        <f>_xll.Interpolate($T$6:$T$1168,$U$6:$U$1168,G3043,0,0)</f>
        <v>0</v>
      </c>
      <c r="P3043">
        <f>_xll.Interpolate($T$6:$T$1168,$X$6:$X$1168,G3043,0,0)</f>
        <v>341</v>
      </c>
    </row>
    <row r="3044" spans="1:16" x14ac:dyDescent="0.25">
      <c r="A3044">
        <v>4082</v>
      </c>
      <c r="B3044" t="s">
        <v>3048</v>
      </c>
      <c r="C3044" s="7">
        <v>9114</v>
      </c>
      <c r="D3044">
        <f t="shared" si="394"/>
        <v>379.75</v>
      </c>
      <c r="E3044" s="9">
        <v>42614.75</v>
      </c>
      <c r="F3044" s="8" t="str">
        <f t="shared" si="398"/>
        <v>09-01-16</v>
      </c>
      <c r="G3044" s="8">
        <f t="shared" si="399"/>
        <v>42614</v>
      </c>
      <c r="H3044">
        <f t="shared" si="400"/>
        <v>14855.75</v>
      </c>
      <c r="I3044">
        <v>25.331</v>
      </c>
      <c r="J3044">
        <v>25.161999999999999</v>
      </c>
      <c r="K3044" s="3">
        <f t="shared" si="396"/>
        <v>25.331</v>
      </c>
      <c r="L3044">
        <f t="shared" si="397"/>
        <v>25.161999999999999</v>
      </c>
      <c r="M3044">
        <f t="shared" si="395"/>
        <v>25.161999999999999</v>
      </c>
      <c r="N3044" s="3">
        <f t="shared" si="401"/>
        <v>25.161999999999999</v>
      </c>
      <c r="O3044">
        <f>_xll.Interpolate($T$6:$T$1168,$U$6:$U$1168,G3044,0,0)</f>
        <v>0</v>
      </c>
      <c r="P3044">
        <f>_xll.Interpolate($T$6:$T$1168,$X$6:$X$1168,G3044,0,0)</f>
        <v>341</v>
      </c>
    </row>
    <row r="3045" spans="1:16" x14ac:dyDescent="0.25">
      <c r="A3045">
        <v>4083</v>
      </c>
      <c r="B3045" t="s">
        <v>3049</v>
      </c>
      <c r="C3045" s="7">
        <v>9117</v>
      </c>
      <c r="D3045">
        <f t="shared" si="394"/>
        <v>379.875</v>
      </c>
      <c r="E3045" s="9">
        <v>42614.875</v>
      </c>
      <c r="F3045" s="8" t="str">
        <f t="shared" si="398"/>
        <v>09-01-16</v>
      </c>
      <c r="G3045" s="8">
        <f t="shared" si="399"/>
        <v>42614</v>
      </c>
      <c r="H3045">
        <f t="shared" si="400"/>
        <v>14855.875</v>
      </c>
      <c r="I3045">
        <v>25.015999999999998</v>
      </c>
      <c r="J3045">
        <v>25.113</v>
      </c>
      <c r="K3045" s="3">
        <f t="shared" si="396"/>
        <v>25.015999999999998</v>
      </c>
      <c r="L3045">
        <f t="shared" si="397"/>
        <v>25.113</v>
      </c>
      <c r="M3045">
        <f t="shared" si="395"/>
        <v>25.113</v>
      </c>
      <c r="N3045" s="3">
        <f t="shared" si="401"/>
        <v>25.113</v>
      </c>
      <c r="O3045">
        <f>_xll.Interpolate($T$6:$T$1168,$U$6:$U$1168,G3045,0,0)</f>
        <v>0</v>
      </c>
      <c r="P3045">
        <f>_xll.Interpolate($T$6:$T$1168,$X$6:$X$1168,G3045,0,0)</f>
        <v>341</v>
      </c>
    </row>
    <row r="3046" spans="1:16" x14ac:dyDescent="0.25">
      <c r="A3046">
        <v>4084</v>
      </c>
      <c r="B3046" t="s">
        <v>3050</v>
      </c>
      <c r="C3046" s="7">
        <v>9120</v>
      </c>
      <c r="D3046">
        <f t="shared" si="394"/>
        <v>380</v>
      </c>
      <c r="E3046" s="9">
        <v>42615</v>
      </c>
      <c r="F3046" s="8" t="str">
        <f t="shared" si="398"/>
        <v>09-02-16</v>
      </c>
      <c r="G3046" s="8">
        <f t="shared" si="399"/>
        <v>42615</v>
      </c>
      <c r="H3046">
        <f t="shared" si="400"/>
        <v>14856</v>
      </c>
      <c r="I3046">
        <v>25.065000000000001</v>
      </c>
      <c r="J3046">
        <v>25.21</v>
      </c>
      <c r="K3046" s="3">
        <f t="shared" si="396"/>
        <v>25.065000000000001</v>
      </c>
      <c r="L3046">
        <f t="shared" si="397"/>
        <v>25.21</v>
      </c>
      <c r="M3046">
        <f t="shared" si="395"/>
        <v>25.21</v>
      </c>
      <c r="N3046" s="3">
        <f t="shared" si="401"/>
        <v>25.21</v>
      </c>
      <c r="O3046">
        <f>_xll.Interpolate($T$6:$T$1168,$U$6:$U$1168,G3046,0,0)</f>
        <v>0</v>
      </c>
      <c r="P3046">
        <f>_xll.Interpolate($T$6:$T$1168,$X$6:$X$1168,G3046,0,0)</f>
        <v>341</v>
      </c>
    </row>
    <row r="3047" spans="1:16" x14ac:dyDescent="0.25">
      <c r="A3047">
        <v>4085</v>
      </c>
      <c r="B3047" t="s">
        <v>3051</v>
      </c>
      <c r="C3047" s="7">
        <v>9123</v>
      </c>
      <c r="D3047">
        <f t="shared" si="394"/>
        <v>380.125</v>
      </c>
      <c r="E3047" s="9">
        <v>42615.125</v>
      </c>
      <c r="F3047" s="8" t="str">
        <f t="shared" si="398"/>
        <v>09-02-16</v>
      </c>
      <c r="G3047" s="8">
        <f t="shared" si="399"/>
        <v>42615</v>
      </c>
      <c r="H3047">
        <f t="shared" si="400"/>
        <v>14856.125</v>
      </c>
      <c r="I3047">
        <v>25.137</v>
      </c>
      <c r="J3047">
        <v>25.257999999999999</v>
      </c>
      <c r="K3047" s="3">
        <f t="shared" si="396"/>
        <v>25.137</v>
      </c>
      <c r="L3047">
        <f t="shared" si="397"/>
        <v>25.257999999999999</v>
      </c>
      <c r="M3047">
        <f t="shared" si="395"/>
        <v>25.257999999999999</v>
      </c>
      <c r="N3047" s="3">
        <f t="shared" si="401"/>
        <v>25.257999999999999</v>
      </c>
      <c r="O3047">
        <f>_xll.Interpolate($T$6:$T$1168,$U$6:$U$1168,G3047,0,0)</f>
        <v>0</v>
      </c>
      <c r="P3047">
        <f>_xll.Interpolate($T$6:$T$1168,$X$6:$X$1168,G3047,0,0)</f>
        <v>341</v>
      </c>
    </row>
    <row r="3048" spans="1:16" x14ac:dyDescent="0.25">
      <c r="A3048">
        <v>4086</v>
      </c>
      <c r="B3048" t="s">
        <v>3052</v>
      </c>
      <c r="C3048" s="7">
        <v>9126</v>
      </c>
      <c r="D3048">
        <f t="shared" si="394"/>
        <v>380.25</v>
      </c>
      <c r="E3048" s="9">
        <v>42615.25</v>
      </c>
      <c r="F3048" s="8" t="str">
        <f t="shared" si="398"/>
        <v>09-02-16</v>
      </c>
      <c r="G3048" s="8">
        <f t="shared" si="399"/>
        <v>42615</v>
      </c>
      <c r="H3048">
        <f t="shared" si="400"/>
        <v>14856.25</v>
      </c>
      <c r="I3048">
        <v>25.065000000000001</v>
      </c>
      <c r="J3048">
        <v>25.234000000000002</v>
      </c>
      <c r="K3048" s="3">
        <f t="shared" si="396"/>
        <v>25.065000000000001</v>
      </c>
      <c r="L3048">
        <f t="shared" si="397"/>
        <v>25.234000000000002</v>
      </c>
      <c r="M3048">
        <f t="shared" si="395"/>
        <v>25.234000000000002</v>
      </c>
      <c r="N3048" s="3">
        <f t="shared" si="401"/>
        <v>25.233999999999998</v>
      </c>
      <c r="O3048">
        <f>_xll.Interpolate($T$6:$T$1168,$U$6:$U$1168,G3048,0,0)</f>
        <v>0</v>
      </c>
      <c r="P3048">
        <f>_xll.Interpolate($T$6:$T$1168,$X$6:$X$1168,G3048,0,0)</f>
        <v>341</v>
      </c>
    </row>
    <row r="3049" spans="1:16" x14ac:dyDescent="0.25">
      <c r="A3049">
        <v>4087</v>
      </c>
      <c r="B3049" t="s">
        <v>3053</v>
      </c>
      <c r="C3049" s="7">
        <v>9129</v>
      </c>
      <c r="D3049">
        <f t="shared" si="394"/>
        <v>380.375</v>
      </c>
      <c r="E3049" s="9">
        <v>42615.375</v>
      </c>
      <c r="F3049" s="8" t="str">
        <f t="shared" si="398"/>
        <v>09-02-16</v>
      </c>
      <c r="G3049" s="8">
        <f t="shared" si="399"/>
        <v>42615</v>
      </c>
      <c r="H3049">
        <f t="shared" si="400"/>
        <v>14856.375</v>
      </c>
      <c r="I3049">
        <v>25.04</v>
      </c>
      <c r="J3049">
        <v>25.234000000000002</v>
      </c>
      <c r="K3049" s="3">
        <f t="shared" si="396"/>
        <v>25.04</v>
      </c>
      <c r="L3049">
        <f t="shared" si="397"/>
        <v>25.234000000000002</v>
      </c>
      <c r="M3049">
        <f t="shared" si="395"/>
        <v>25.234000000000002</v>
      </c>
      <c r="N3049" s="3">
        <f t="shared" si="401"/>
        <v>25.233999999999998</v>
      </c>
      <c r="O3049">
        <f>_xll.Interpolate($T$6:$T$1168,$U$6:$U$1168,G3049,0,0)</f>
        <v>0</v>
      </c>
      <c r="P3049">
        <f>_xll.Interpolate($T$6:$T$1168,$X$6:$X$1168,G3049,0,0)</f>
        <v>341</v>
      </c>
    </row>
    <row r="3050" spans="1:16" x14ac:dyDescent="0.25">
      <c r="A3050">
        <v>4088</v>
      </c>
      <c r="B3050" t="s">
        <v>3054</v>
      </c>
      <c r="C3050" s="7">
        <v>9132</v>
      </c>
      <c r="D3050">
        <f t="shared" si="394"/>
        <v>380.5</v>
      </c>
      <c r="E3050" s="9">
        <v>42615.5</v>
      </c>
      <c r="F3050" s="8" t="str">
        <f t="shared" si="398"/>
        <v>09-02-16</v>
      </c>
      <c r="G3050" s="8">
        <f t="shared" si="399"/>
        <v>42615</v>
      </c>
      <c r="H3050">
        <f t="shared" si="400"/>
        <v>14856.5</v>
      </c>
      <c r="I3050">
        <v>25.355</v>
      </c>
      <c r="J3050">
        <v>25.21</v>
      </c>
      <c r="K3050" s="3">
        <f t="shared" si="396"/>
        <v>25.355</v>
      </c>
      <c r="L3050">
        <f t="shared" si="397"/>
        <v>25.21</v>
      </c>
      <c r="M3050">
        <f t="shared" si="395"/>
        <v>25.21</v>
      </c>
      <c r="N3050" s="3">
        <f t="shared" si="401"/>
        <v>25.21</v>
      </c>
      <c r="O3050">
        <f>_xll.Interpolate($T$6:$T$1168,$U$6:$U$1168,G3050,0,0)</f>
        <v>0</v>
      </c>
      <c r="P3050">
        <f>_xll.Interpolate($T$6:$T$1168,$X$6:$X$1168,G3050,0,0)</f>
        <v>341</v>
      </c>
    </row>
    <row r="3051" spans="1:16" x14ac:dyDescent="0.25">
      <c r="A3051">
        <v>4089</v>
      </c>
      <c r="B3051" t="s">
        <v>3055</v>
      </c>
      <c r="C3051" s="7">
        <v>9135</v>
      </c>
      <c r="D3051">
        <f t="shared" si="394"/>
        <v>380.625</v>
      </c>
      <c r="E3051" s="9">
        <v>42615.625</v>
      </c>
      <c r="F3051" s="8" t="str">
        <f t="shared" si="398"/>
        <v>09-02-16</v>
      </c>
      <c r="G3051" s="8">
        <f t="shared" si="399"/>
        <v>42615</v>
      </c>
      <c r="H3051">
        <f t="shared" si="400"/>
        <v>14856.625</v>
      </c>
      <c r="I3051">
        <v>25.428000000000001</v>
      </c>
      <c r="J3051">
        <v>25.137</v>
      </c>
      <c r="K3051" s="3">
        <f t="shared" si="396"/>
        <v>25.428000000000001</v>
      </c>
      <c r="L3051">
        <f t="shared" si="397"/>
        <v>25.137</v>
      </c>
      <c r="M3051">
        <f t="shared" si="395"/>
        <v>25.137</v>
      </c>
      <c r="N3051" s="3">
        <f t="shared" si="401"/>
        <v>25.137</v>
      </c>
      <c r="O3051">
        <f>_xll.Interpolate($T$6:$T$1168,$U$6:$U$1168,G3051,0,0)</f>
        <v>0</v>
      </c>
      <c r="P3051">
        <f>_xll.Interpolate($T$6:$T$1168,$X$6:$X$1168,G3051,0,0)</f>
        <v>341</v>
      </c>
    </row>
    <row r="3052" spans="1:16" x14ac:dyDescent="0.25">
      <c r="A3052">
        <v>4090</v>
      </c>
      <c r="B3052" t="s">
        <v>3056</v>
      </c>
      <c r="C3052" s="7">
        <v>9138</v>
      </c>
      <c r="D3052">
        <f t="shared" si="394"/>
        <v>380.75</v>
      </c>
      <c r="E3052" s="9">
        <v>42615.75</v>
      </c>
      <c r="F3052" s="8" t="str">
        <f t="shared" si="398"/>
        <v>09-02-16</v>
      </c>
      <c r="G3052" s="8">
        <f t="shared" si="399"/>
        <v>42615</v>
      </c>
      <c r="H3052">
        <f t="shared" si="400"/>
        <v>14856.75</v>
      </c>
      <c r="I3052">
        <v>25.04</v>
      </c>
      <c r="J3052">
        <v>24.895</v>
      </c>
      <c r="K3052" s="3">
        <f t="shared" si="396"/>
        <v>25.04</v>
      </c>
      <c r="L3052">
        <f t="shared" si="397"/>
        <v>24.895</v>
      </c>
      <c r="M3052">
        <f t="shared" si="395"/>
        <v>24.895</v>
      </c>
      <c r="N3052" s="3">
        <f t="shared" si="401"/>
        <v>24.895</v>
      </c>
      <c r="O3052">
        <f>_xll.Interpolate($T$6:$T$1168,$U$6:$U$1168,G3052,0,0)</f>
        <v>0</v>
      </c>
      <c r="P3052">
        <f>_xll.Interpolate($T$6:$T$1168,$X$6:$X$1168,G3052,0,0)</f>
        <v>341</v>
      </c>
    </row>
    <row r="3053" spans="1:16" x14ac:dyDescent="0.25">
      <c r="A3053">
        <v>4091</v>
      </c>
      <c r="B3053" t="s">
        <v>3057</v>
      </c>
      <c r="C3053" s="7">
        <v>9141</v>
      </c>
      <c r="D3053">
        <f t="shared" si="394"/>
        <v>380.875</v>
      </c>
      <c r="E3053" s="9">
        <v>42615.875</v>
      </c>
      <c r="F3053" s="8" t="str">
        <f t="shared" si="398"/>
        <v>09-02-16</v>
      </c>
      <c r="G3053" s="8">
        <f t="shared" si="399"/>
        <v>42615</v>
      </c>
      <c r="H3053">
        <f t="shared" si="400"/>
        <v>14856.875</v>
      </c>
      <c r="I3053">
        <v>24.919</v>
      </c>
      <c r="J3053">
        <v>25.04</v>
      </c>
      <c r="K3053" s="3">
        <f t="shared" si="396"/>
        <v>24.919</v>
      </c>
      <c r="L3053">
        <f t="shared" si="397"/>
        <v>25.04</v>
      </c>
      <c r="M3053">
        <f t="shared" si="395"/>
        <v>25.04</v>
      </c>
      <c r="N3053" s="3">
        <f t="shared" si="401"/>
        <v>25.04</v>
      </c>
      <c r="O3053">
        <f>_xll.Interpolate($T$6:$T$1168,$U$6:$U$1168,G3053,0,0)</f>
        <v>0</v>
      </c>
      <c r="P3053">
        <f>_xll.Interpolate($T$6:$T$1168,$X$6:$X$1168,G3053,0,0)</f>
        <v>341</v>
      </c>
    </row>
    <row r="3054" spans="1:16" x14ac:dyDescent="0.25">
      <c r="A3054">
        <v>4092</v>
      </c>
      <c r="B3054" t="s">
        <v>3058</v>
      </c>
      <c r="C3054" s="7">
        <v>9144</v>
      </c>
      <c r="D3054">
        <f t="shared" si="394"/>
        <v>381</v>
      </c>
      <c r="E3054" s="9">
        <v>42616</v>
      </c>
      <c r="F3054" s="8" t="str">
        <f t="shared" si="398"/>
        <v>09-03-16</v>
      </c>
      <c r="G3054" s="8">
        <f t="shared" si="399"/>
        <v>42616</v>
      </c>
      <c r="H3054">
        <f t="shared" si="400"/>
        <v>14857</v>
      </c>
      <c r="I3054">
        <v>25.04</v>
      </c>
      <c r="J3054">
        <v>25.234000000000002</v>
      </c>
      <c r="K3054" s="3">
        <f t="shared" si="396"/>
        <v>25.04</v>
      </c>
      <c r="L3054">
        <f t="shared" si="397"/>
        <v>25.234000000000002</v>
      </c>
      <c r="M3054">
        <f t="shared" si="395"/>
        <v>25.234000000000002</v>
      </c>
      <c r="N3054" s="3">
        <f t="shared" si="401"/>
        <v>25.233999999999998</v>
      </c>
      <c r="O3054">
        <f>_xll.Interpolate($T$6:$T$1168,$U$6:$U$1168,G3054,0,0)</f>
        <v>0</v>
      </c>
      <c r="P3054">
        <f>_xll.Interpolate($T$6:$T$1168,$X$6:$X$1168,G3054,0,0)</f>
        <v>341</v>
      </c>
    </row>
    <row r="3055" spans="1:16" x14ac:dyDescent="0.25">
      <c r="A3055">
        <v>4093</v>
      </c>
      <c r="B3055" t="s">
        <v>3059</v>
      </c>
      <c r="C3055" s="7">
        <v>9147</v>
      </c>
      <c r="D3055">
        <f t="shared" si="394"/>
        <v>381.125</v>
      </c>
      <c r="E3055" s="9">
        <v>42616.125</v>
      </c>
      <c r="F3055" s="8" t="str">
        <f t="shared" si="398"/>
        <v>09-03-16</v>
      </c>
      <c r="G3055" s="8">
        <f t="shared" si="399"/>
        <v>42616</v>
      </c>
      <c r="H3055">
        <f t="shared" si="400"/>
        <v>14857.125</v>
      </c>
      <c r="I3055">
        <v>25.04</v>
      </c>
      <c r="J3055">
        <v>25.186</v>
      </c>
      <c r="K3055" s="3">
        <f t="shared" si="396"/>
        <v>25.04</v>
      </c>
      <c r="L3055">
        <f t="shared" si="397"/>
        <v>25.186</v>
      </c>
      <c r="M3055">
        <f t="shared" si="395"/>
        <v>25.186</v>
      </c>
      <c r="N3055" s="3">
        <f t="shared" si="401"/>
        <v>25.186</v>
      </c>
      <c r="O3055">
        <f>_xll.Interpolate($T$6:$T$1168,$U$6:$U$1168,G3055,0,0)</f>
        <v>0</v>
      </c>
      <c r="P3055">
        <f>_xll.Interpolate($T$6:$T$1168,$X$6:$X$1168,G3055,0,0)</f>
        <v>341</v>
      </c>
    </row>
    <row r="3056" spans="1:16" x14ac:dyDescent="0.25">
      <c r="A3056">
        <v>4094</v>
      </c>
      <c r="B3056" t="s">
        <v>3060</v>
      </c>
      <c r="C3056" s="7">
        <v>9150</v>
      </c>
      <c r="D3056">
        <f t="shared" si="394"/>
        <v>381.25</v>
      </c>
      <c r="E3056" s="9">
        <v>42616.25</v>
      </c>
      <c r="F3056" s="8" t="str">
        <f t="shared" si="398"/>
        <v>09-03-16</v>
      </c>
      <c r="G3056" s="8">
        <f t="shared" si="399"/>
        <v>42616</v>
      </c>
      <c r="H3056">
        <f t="shared" si="400"/>
        <v>14857.25</v>
      </c>
      <c r="I3056">
        <v>24.968</v>
      </c>
      <c r="J3056">
        <v>25.088999999999999</v>
      </c>
      <c r="K3056" s="3">
        <f t="shared" si="396"/>
        <v>24.968</v>
      </c>
      <c r="L3056">
        <f t="shared" si="397"/>
        <v>25.088999999999999</v>
      </c>
      <c r="M3056">
        <f t="shared" si="395"/>
        <v>25.088999999999999</v>
      </c>
      <c r="N3056" s="3">
        <f t="shared" si="401"/>
        <v>25.089000000000002</v>
      </c>
      <c r="O3056">
        <f>_xll.Interpolate($T$6:$T$1168,$U$6:$U$1168,G3056,0,0)</f>
        <v>0</v>
      </c>
      <c r="P3056">
        <f>_xll.Interpolate($T$6:$T$1168,$X$6:$X$1168,G3056,0,0)</f>
        <v>341</v>
      </c>
    </row>
    <row r="3057" spans="1:16" x14ac:dyDescent="0.25">
      <c r="A3057">
        <v>4095</v>
      </c>
      <c r="B3057" t="s">
        <v>3061</v>
      </c>
      <c r="C3057" s="7">
        <v>9153</v>
      </c>
      <c r="D3057">
        <f t="shared" si="394"/>
        <v>381.375</v>
      </c>
      <c r="E3057" s="9">
        <v>42616.375</v>
      </c>
      <c r="F3057" s="8" t="str">
        <f t="shared" si="398"/>
        <v>09-03-16</v>
      </c>
      <c r="G3057" s="8">
        <f t="shared" si="399"/>
        <v>42616</v>
      </c>
      <c r="H3057">
        <f t="shared" si="400"/>
        <v>14857.375</v>
      </c>
      <c r="I3057">
        <v>24.968</v>
      </c>
      <c r="J3057">
        <v>25.04</v>
      </c>
      <c r="K3057" s="3">
        <f t="shared" si="396"/>
        <v>24.968</v>
      </c>
      <c r="L3057">
        <f t="shared" si="397"/>
        <v>25.04</v>
      </c>
      <c r="M3057">
        <f t="shared" si="395"/>
        <v>25.04</v>
      </c>
      <c r="N3057" s="3">
        <f t="shared" si="401"/>
        <v>25.04</v>
      </c>
      <c r="O3057">
        <f>_xll.Interpolate($T$6:$T$1168,$U$6:$U$1168,G3057,0,0)</f>
        <v>0</v>
      </c>
      <c r="P3057">
        <f>_xll.Interpolate($T$6:$T$1168,$X$6:$X$1168,G3057,0,0)</f>
        <v>341</v>
      </c>
    </row>
    <row r="3058" spans="1:16" x14ac:dyDescent="0.25">
      <c r="A3058">
        <v>4096</v>
      </c>
      <c r="B3058" t="s">
        <v>3062</v>
      </c>
      <c r="C3058" s="7">
        <v>9156</v>
      </c>
      <c r="D3058">
        <f t="shared" si="394"/>
        <v>381.5</v>
      </c>
      <c r="E3058" s="9">
        <v>42616.5</v>
      </c>
      <c r="F3058" s="8" t="str">
        <f t="shared" si="398"/>
        <v>09-03-16</v>
      </c>
      <c r="G3058" s="8">
        <f t="shared" si="399"/>
        <v>42616</v>
      </c>
      <c r="H3058">
        <f t="shared" si="400"/>
        <v>14857.5</v>
      </c>
      <c r="I3058">
        <v>25.186</v>
      </c>
      <c r="J3058">
        <v>25.065000000000001</v>
      </c>
      <c r="K3058" s="3">
        <f t="shared" si="396"/>
        <v>25.186</v>
      </c>
      <c r="L3058">
        <f t="shared" si="397"/>
        <v>25.065000000000001</v>
      </c>
      <c r="M3058">
        <f t="shared" si="395"/>
        <v>25.065000000000001</v>
      </c>
      <c r="N3058" s="3">
        <f t="shared" si="401"/>
        <v>25.065000000000001</v>
      </c>
      <c r="O3058">
        <f>_xll.Interpolate($T$6:$T$1168,$U$6:$U$1168,G3058,0,0)</f>
        <v>0</v>
      </c>
      <c r="P3058">
        <f>_xll.Interpolate($T$6:$T$1168,$X$6:$X$1168,G3058,0,0)</f>
        <v>341</v>
      </c>
    </row>
    <row r="3059" spans="1:16" x14ac:dyDescent="0.25">
      <c r="A3059">
        <v>4097</v>
      </c>
      <c r="B3059" t="s">
        <v>3063</v>
      </c>
      <c r="C3059" s="7">
        <v>9159</v>
      </c>
      <c r="D3059">
        <f t="shared" si="394"/>
        <v>381.625</v>
      </c>
      <c r="E3059" s="9">
        <v>42616.625</v>
      </c>
      <c r="F3059" s="8" t="str">
        <f t="shared" si="398"/>
        <v>09-03-16</v>
      </c>
      <c r="G3059" s="8">
        <f t="shared" si="399"/>
        <v>42616</v>
      </c>
      <c r="H3059">
        <f t="shared" si="400"/>
        <v>14857.625</v>
      </c>
      <c r="I3059">
        <v>25.404</v>
      </c>
      <c r="J3059">
        <v>25.015999999999998</v>
      </c>
      <c r="K3059" s="3">
        <f t="shared" si="396"/>
        <v>25.404</v>
      </c>
      <c r="L3059">
        <f t="shared" si="397"/>
        <v>25.015999999999998</v>
      </c>
      <c r="M3059">
        <f t="shared" si="395"/>
        <v>25.015999999999998</v>
      </c>
      <c r="N3059" s="3">
        <f t="shared" si="401"/>
        <v>25.016000000000002</v>
      </c>
      <c r="O3059">
        <f>_xll.Interpolate($T$6:$T$1168,$U$6:$U$1168,G3059,0,0)</f>
        <v>0</v>
      </c>
      <c r="P3059">
        <f>_xll.Interpolate($T$6:$T$1168,$X$6:$X$1168,G3059,0,0)</f>
        <v>341</v>
      </c>
    </row>
    <row r="3060" spans="1:16" x14ac:dyDescent="0.25">
      <c r="A3060">
        <v>4098</v>
      </c>
      <c r="B3060" t="s">
        <v>3064</v>
      </c>
      <c r="C3060" s="7">
        <v>9162</v>
      </c>
      <c r="D3060">
        <f t="shared" ref="D3060:D3123" si="402">C3060/24</f>
        <v>381.75</v>
      </c>
      <c r="E3060" s="9">
        <v>42616.75</v>
      </c>
      <c r="F3060" s="8" t="str">
        <f t="shared" si="398"/>
        <v>09-03-16</v>
      </c>
      <c r="G3060" s="8">
        <f t="shared" si="399"/>
        <v>42616</v>
      </c>
      <c r="H3060">
        <f t="shared" si="400"/>
        <v>14857.75</v>
      </c>
      <c r="I3060">
        <v>25.161999999999999</v>
      </c>
      <c r="J3060">
        <v>25.113</v>
      </c>
      <c r="K3060" s="3">
        <f t="shared" si="396"/>
        <v>25.161999999999999</v>
      </c>
      <c r="L3060">
        <f t="shared" si="397"/>
        <v>25.113</v>
      </c>
      <c r="M3060">
        <f t="shared" ref="M3060:M3123" si="403">IF(ISNA(L3060),K3060,L3060)</f>
        <v>25.113</v>
      </c>
      <c r="N3060" s="3">
        <f t="shared" si="401"/>
        <v>25.113</v>
      </c>
      <c r="O3060">
        <f>_xll.Interpolate($T$6:$T$1168,$U$6:$U$1168,G3060,0,0)</f>
        <v>0</v>
      </c>
      <c r="P3060">
        <f>_xll.Interpolate($T$6:$T$1168,$X$6:$X$1168,G3060,0,0)</f>
        <v>341</v>
      </c>
    </row>
    <row r="3061" spans="1:16" x14ac:dyDescent="0.25">
      <c r="A3061">
        <v>4099</v>
      </c>
      <c r="B3061" t="s">
        <v>3065</v>
      </c>
      <c r="C3061" s="7">
        <v>9165</v>
      </c>
      <c r="D3061">
        <f t="shared" si="402"/>
        <v>381.875</v>
      </c>
      <c r="E3061" s="9">
        <v>42616.875</v>
      </c>
      <c r="F3061" s="8" t="str">
        <f t="shared" si="398"/>
        <v>09-03-16</v>
      </c>
      <c r="G3061" s="8">
        <f t="shared" si="399"/>
        <v>42616</v>
      </c>
      <c r="H3061">
        <f t="shared" si="400"/>
        <v>14857.875</v>
      </c>
      <c r="I3061">
        <v>25.088999999999999</v>
      </c>
      <c r="J3061">
        <v>25.161999999999999</v>
      </c>
      <c r="K3061" s="3">
        <f t="shared" si="396"/>
        <v>25.088999999999999</v>
      </c>
      <c r="L3061">
        <f t="shared" si="397"/>
        <v>25.161999999999999</v>
      </c>
      <c r="M3061">
        <f t="shared" si="403"/>
        <v>25.161999999999999</v>
      </c>
      <c r="N3061" s="3">
        <f t="shared" si="401"/>
        <v>25.161999999999999</v>
      </c>
      <c r="O3061">
        <f>_xll.Interpolate($T$6:$T$1168,$U$6:$U$1168,G3061,0,0)</f>
        <v>0</v>
      </c>
      <c r="P3061">
        <f>_xll.Interpolate($T$6:$T$1168,$X$6:$X$1168,G3061,0,0)</f>
        <v>341</v>
      </c>
    </row>
    <row r="3062" spans="1:16" x14ac:dyDescent="0.25">
      <c r="A3062">
        <v>4100</v>
      </c>
      <c r="B3062" t="s">
        <v>3066</v>
      </c>
      <c r="C3062" s="7">
        <v>9168</v>
      </c>
      <c r="D3062">
        <f t="shared" si="402"/>
        <v>382</v>
      </c>
      <c r="E3062" s="9">
        <v>42617</v>
      </c>
      <c r="F3062" s="8" t="str">
        <f t="shared" si="398"/>
        <v>09-04-16</v>
      </c>
      <c r="G3062" s="8">
        <f t="shared" si="399"/>
        <v>42617</v>
      </c>
      <c r="H3062">
        <f t="shared" si="400"/>
        <v>14858</v>
      </c>
      <c r="I3062">
        <v>24.992000000000001</v>
      </c>
      <c r="J3062">
        <v>25.065000000000001</v>
      </c>
      <c r="K3062" s="3">
        <f t="shared" si="396"/>
        <v>24.992000000000001</v>
      </c>
      <c r="L3062">
        <f t="shared" si="397"/>
        <v>25.065000000000001</v>
      </c>
      <c r="M3062">
        <f t="shared" si="403"/>
        <v>25.065000000000001</v>
      </c>
      <c r="N3062" s="3">
        <f t="shared" si="401"/>
        <v>25.065000000000001</v>
      </c>
      <c r="O3062">
        <f>_xll.Interpolate($T$6:$T$1168,$U$6:$U$1168,G3062,0,0)</f>
        <v>0</v>
      </c>
      <c r="P3062">
        <f>_xll.Interpolate($T$6:$T$1168,$X$6:$X$1168,G3062,0,0)</f>
        <v>341</v>
      </c>
    </row>
    <row r="3063" spans="1:16" x14ac:dyDescent="0.25">
      <c r="A3063">
        <v>4101</v>
      </c>
      <c r="B3063" t="s">
        <v>3067</v>
      </c>
      <c r="C3063" s="7">
        <v>9171</v>
      </c>
      <c r="D3063">
        <f t="shared" si="402"/>
        <v>382.125</v>
      </c>
      <c r="E3063" s="9">
        <v>42617.125</v>
      </c>
      <c r="F3063" s="8" t="str">
        <f t="shared" si="398"/>
        <v>09-04-16</v>
      </c>
      <c r="G3063" s="8">
        <f t="shared" si="399"/>
        <v>42617</v>
      </c>
      <c r="H3063">
        <f t="shared" si="400"/>
        <v>14858.125</v>
      </c>
      <c r="I3063">
        <v>24.797999999999998</v>
      </c>
      <c r="J3063">
        <v>24.992000000000001</v>
      </c>
      <c r="K3063" s="3">
        <f t="shared" si="396"/>
        <v>24.797999999999998</v>
      </c>
      <c r="L3063">
        <f t="shared" si="397"/>
        <v>24.992000000000001</v>
      </c>
      <c r="M3063">
        <f t="shared" si="403"/>
        <v>24.992000000000001</v>
      </c>
      <c r="N3063" s="3">
        <f t="shared" si="401"/>
        <v>24.992000000000001</v>
      </c>
      <c r="O3063">
        <f>_xll.Interpolate($T$6:$T$1168,$U$6:$U$1168,G3063,0,0)</f>
        <v>0</v>
      </c>
      <c r="P3063">
        <f>_xll.Interpolate($T$6:$T$1168,$X$6:$X$1168,G3063,0,0)</f>
        <v>341</v>
      </c>
    </row>
    <row r="3064" spans="1:16" x14ac:dyDescent="0.25">
      <c r="A3064">
        <v>4102</v>
      </c>
      <c r="B3064" t="s">
        <v>3068</v>
      </c>
      <c r="C3064" s="7">
        <v>9174</v>
      </c>
      <c r="D3064">
        <f t="shared" si="402"/>
        <v>382.25</v>
      </c>
      <c r="E3064" s="9">
        <v>42617.25</v>
      </c>
      <c r="F3064" s="8" t="str">
        <f t="shared" si="398"/>
        <v>09-04-16</v>
      </c>
      <c r="G3064" s="8">
        <f t="shared" si="399"/>
        <v>42617</v>
      </c>
      <c r="H3064">
        <f t="shared" si="400"/>
        <v>14858.25</v>
      </c>
      <c r="I3064">
        <v>24.75</v>
      </c>
      <c r="J3064">
        <v>24.870999999999999</v>
      </c>
      <c r="K3064" s="3">
        <f t="shared" si="396"/>
        <v>24.75</v>
      </c>
      <c r="L3064">
        <f t="shared" si="397"/>
        <v>24.870999999999999</v>
      </c>
      <c r="M3064">
        <f t="shared" si="403"/>
        <v>24.870999999999999</v>
      </c>
      <c r="N3064" s="3">
        <f t="shared" si="401"/>
        <v>24.871000000000002</v>
      </c>
      <c r="O3064">
        <f>_xll.Interpolate($T$6:$T$1168,$U$6:$U$1168,G3064,0,0)</f>
        <v>0</v>
      </c>
      <c r="P3064">
        <f>_xll.Interpolate($T$6:$T$1168,$X$6:$X$1168,G3064,0,0)</f>
        <v>341</v>
      </c>
    </row>
    <row r="3065" spans="1:16" x14ac:dyDescent="0.25">
      <c r="A3065">
        <v>4103</v>
      </c>
      <c r="B3065" t="s">
        <v>3069</v>
      </c>
      <c r="C3065" s="7">
        <v>9177</v>
      </c>
      <c r="D3065">
        <f t="shared" si="402"/>
        <v>382.375</v>
      </c>
      <c r="E3065" s="9">
        <v>42617.375</v>
      </c>
      <c r="F3065" s="8" t="str">
        <f t="shared" si="398"/>
        <v>09-04-16</v>
      </c>
      <c r="G3065" s="8">
        <f t="shared" si="399"/>
        <v>42617</v>
      </c>
      <c r="H3065">
        <f t="shared" si="400"/>
        <v>14858.375</v>
      </c>
      <c r="I3065">
        <v>24.652999999999999</v>
      </c>
      <c r="J3065">
        <v>24.774000000000001</v>
      </c>
      <c r="K3065" s="3">
        <f t="shared" si="396"/>
        <v>24.652999999999999</v>
      </c>
      <c r="L3065">
        <f t="shared" si="397"/>
        <v>24.774000000000001</v>
      </c>
      <c r="M3065">
        <f t="shared" si="403"/>
        <v>24.774000000000001</v>
      </c>
      <c r="N3065" s="3">
        <f t="shared" si="401"/>
        <v>24.774000000000004</v>
      </c>
      <c r="O3065">
        <f>_xll.Interpolate($T$6:$T$1168,$U$6:$U$1168,G3065,0,0)</f>
        <v>0</v>
      </c>
      <c r="P3065">
        <f>_xll.Interpolate($T$6:$T$1168,$X$6:$X$1168,G3065,0,0)</f>
        <v>341</v>
      </c>
    </row>
    <row r="3066" spans="1:16" x14ac:dyDescent="0.25">
      <c r="A3066">
        <v>4104</v>
      </c>
      <c r="B3066" t="s">
        <v>3070</v>
      </c>
      <c r="C3066" s="7">
        <v>9180</v>
      </c>
      <c r="D3066">
        <f t="shared" si="402"/>
        <v>382.5</v>
      </c>
      <c r="E3066" s="9">
        <v>42617.5</v>
      </c>
      <c r="F3066" s="8" t="str">
        <f t="shared" si="398"/>
        <v>09-04-16</v>
      </c>
      <c r="G3066" s="8">
        <f t="shared" si="399"/>
        <v>42617</v>
      </c>
      <c r="H3066">
        <f t="shared" si="400"/>
        <v>14858.5</v>
      </c>
      <c r="I3066">
        <v>24.895</v>
      </c>
      <c r="J3066">
        <v>24.823</v>
      </c>
      <c r="K3066" s="3">
        <f t="shared" si="396"/>
        <v>24.895</v>
      </c>
      <c r="L3066">
        <f t="shared" si="397"/>
        <v>24.823</v>
      </c>
      <c r="M3066">
        <f t="shared" si="403"/>
        <v>24.823</v>
      </c>
      <c r="N3066" s="3">
        <f t="shared" si="401"/>
        <v>24.823</v>
      </c>
      <c r="O3066">
        <f>_xll.Interpolate($T$6:$T$1168,$U$6:$U$1168,G3066,0,0)</f>
        <v>0</v>
      </c>
      <c r="P3066">
        <f>_xll.Interpolate($T$6:$T$1168,$X$6:$X$1168,G3066,0,0)</f>
        <v>341</v>
      </c>
    </row>
    <row r="3067" spans="1:16" x14ac:dyDescent="0.25">
      <c r="A3067">
        <v>4105</v>
      </c>
      <c r="B3067" t="s">
        <v>3071</v>
      </c>
      <c r="C3067" s="7">
        <v>9183</v>
      </c>
      <c r="D3067">
        <f t="shared" si="402"/>
        <v>382.625</v>
      </c>
      <c r="E3067" s="9">
        <v>42617.625</v>
      </c>
      <c r="F3067" s="8" t="str">
        <f t="shared" si="398"/>
        <v>09-04-16</v>
      </c>
      <c r="G3067" s="8">
        <f t="shared" si="399"/>
        <v>42617</v>
      </c>
      <c r="H3067">
        <f t="shared" si="400"/>
        <v>14858.625</v>
      </c>
      <c r="I3067">
        <v>25.113</v>
      </c>
      <c r="J3067">
        <v>24.870999999999999</v>
      </c>
      <c r="K3067" s="3">
        <f t="shared" si="396"/>
        <v>25.113</v>
      </c>
      <c r="L3067">
        <f t="shared" si="397"/>
        <v>24.870999999999999</v>
      </c>
      <c r="M3067">
        <f t="shared" si="403"/>
        <v>24.870999999999999</v>
      </c>
      <c r="N3067" s="3">
        <f t="shared" si="401"/>
        <v>24.871000000000002</v>
      </c>
      <c r="O3067">
        <f>_xll.Interpolate($T$6:$T$1168,$U$6:$U$1168,G3067,0,0)</f>
        <v>0</v>
      </c>
      <c r="P3067">
        <f>_xll.Interpolate($T$6:$T$1168,$X$6:$X$1168,G3067,0,0)</f>
        <v>341</v>
      </c>
    </row>
    <row r="3068" spans="1:16" x14ac:dyDescent="0.25">
      <c r="A3068">
        <v>4106</v>
      </c>
      <c r="B3068" t="s">
        <v>3072</v>
      </c>
      <c r="C3068" s="7">
        <v>9186</v>
      </c>
      <c r="D3068">
        <f t="shared" si="402"/>
        <v>382.75</v>
      </c>
      <c r="E3068" s="9">
        <v>42617.75</v>
      </c>
      <c r="F3068" s="8" t="str">
        <f t="shared" si="398"/>
        <v>09-04-16</v>
      </c>
      <c r="G3068" s="8">
        <f t="shared" si="399"/>
        <v>42617</v>
      </c>
      <c r="H3068">
        <f t="shared" si="400"/>
        <v>14858.75</v>
      </c>
      <c r="I3068">
        <v>25.137</v>
      </c>
      <c r="J3068">
        <v>25.186</v>
      </c>
      <c r="K3068" s="3">
        <f t="shared" si="396"/>
        <v>25.137</v>
      </c>
      <c r="L3068">
        <f t="shared" si="397"/>
        <v>25.186</v>
      </c>
      <c r="M3068">
        <f t="shared" si="403"/>
        <v>25.186</v>
      </c>
      <c r="N3068" s="3">
        <f t="shared" si="401"/>
        <v>25.186</v>
      </c>
      <c r="O3068">
        <f>_xll.Interpolate($T$6:$T$1168,$U$6:$U$1168,G3068,0,0)</f>
        <v>0</v>
      </c>
      <c r="P3068">
        <f>_xll.Interpolate($T$6:$T$1168,$X$6:$X$1168,G3068,0,0)</f>
        <v>341</v>
      </c>
    </row>
    <row r="3069" spans="1:16" x14ac:dyDescent="0.25">
      <c r="A3069">
        <v>4107</v>
      </c>
      <c r="B3069" t="s">
        <v>3073</v>
      </c>
      <c r="C3069" s="7">
        <v>9189</v>
      </c>
      <c r="D3069">
        <f t="shared" si="402"/>
        <v>382.875</v>
      </c>
      <c r="E3069" s="9">
        <v>42617.875</v>
      </c>
      <c r="F3069" s="8" t="str">
        <f t="shared" si="398"/>
        <v>09-04-16</v>
      </c>
      <c r="G3069" s="8">
        <f t="shared" si="399"/>
        <v>42617</v>
      </c>
      <c r="H3069">
        <f t="shared" si="400"/>
        <v>14858.875</v>
      </c>
      <c r="I3069">
        <v>24.943999999999999</v>
      </c>
      <c r="J3069">
        <v>25.015999999999998</v>
      </c>
      <c r="K3069" s="3">
        <f t="shared" si="396"/>
        <v>24.943999999999999</v>
      </c>
      <c r="L3069">
        <f t="shared" si="397"/>
        <v>25.015999999999998</v>
      </c>
      <c r="M3069">
        <f t="shared" si="403"/>
        <v>25.015999999999998</v>
      </c>
      <c r="N3069" s="3">
        <f t="shared" si="401"/>
        <v>25.016000000000002</v>
      </c>
      <c r="O3069">
        <f>_xll.Interpolate($T$6:$T$1168,$U$6:$U$1168,G3069,0,0)</f>
        <v>0</v>
      </c>
      <c r="P3069">
        <f>_xll.Interpolate($T$6:$T$1168,$X$6:$X$1168,G3069,0,0)</f>
        <v>341</v>
      </c>
    </row>
    <row r="3070" spans="1:16" x14ac:dyDescent="0.25">
      <c r="A3070">
        <v>4108</v>
      </c>
      <c r="B3070" t="s">
        <v>3074</v>
      </c>
      <c r="C3070" s="7">
        <v>9192</v>
      </c>
      <c r="D3070">
        <f t="shared" si="402"/>
        <v>383</v>
      </c>
      <c r="E3070" s="9">
        <v>42618</v>
      </c>
      <c r="F3070" s="8" t="str">
        <f t="shared" si="398"/>
        <v>09-05-16</v>
      </c>
      <c r="G3070" s="8">
        <f t="shared" si="399"/>
        <v>42618</v>
      </c>
      <c r="H3070">
        <f t="shared" si="400"/>
        <v>14859</v>
      </c>
      <c r="I3070">
        <v>24.774000000000001</v>
      </c>
      <c r="J3070">
        <v>24.919</v>
      </c>
      <c r="K3070" s="3">
        <f t="shared" si="396"/>
        <v>24.774000000000001</v>
      </c>
      <c r="L3070">
        <f t="shared" si="397"/>
        <v>24.919</v>
      </c>
      <c r="M3070">
        <f t="shared" si="403"/>
        <v>24.919</v>
      </c>
      <c r="N3070" s="3">
        <f t="shared" si="401"/>
        <v>24.919000000000004</v>
      </c>
      <c r="O3070">
        <f>_xll.Interpolate($T$6:$T$1168,$U$6:$U$1168,G3070,0,0)</f>
        <v>0</v>
      </c>
      <c r="P3070">
        <f>_xll.Interpolate($T$6:$T$1168,$X$6:$X$1168,G3070,0,0)</f>
        <v>341</v>
      </c>
    </row>
    <row r="3071" spans="1:16" x14ac:dyDescent="0.25">
      <c r="A3071">
        <v>4109</v>
      </c>
      <c r="B3071" t="s">
        <v>3075</v>
      </c>
      <c r="C3071" s="7">
        <v>9195</v>
      </c>
      <c r="D3071">
        <f t="shared" si="402"/>
        <v>383.125</v>
      </c>
      <c r="E3071" s="9">
        <v>42618.125</v>
      </c>
      <c r="F3071" s="8" t="str">
        <f t="shared" si="398"/>
        <v>09-05-16</v>
      </c>
      <c r="G3071" s="8">
        <f t="shared" si="399"/>
        <v>42618</v>
      </c>
      <c r="H3071">
        <f t="shared" si="400"/>
        <v>14859.125</v>
      </c>
      <c r="I3071">
        <v>24.677</v>
      </c>
      <c r="J3071">
        <v>24.774000000000001</v>
      </c>
      <c r="K3071" s="3">
        <f t="shared" si="396"/>
        <v>24.677</v>
      </c>
      <c r="L3071">
        <f t="shared" si="397"/>
        <v>24.774000000000001</v>
      </c>
      <c r="M3071">
        <f t="shared" si="403"/>
        <v>24.774000000000001</v>
      </c>
      <c r="N3071" s="3">
        <f t="shared" si="401"/>
        <v>24.774000000000004</v>
      </c>
      <c r="O3071">
        <f>_xll.Interpolate($T$6:$T$1168,$U$6:$U$1168,G3071,0,0)</f>
        <v>0</v>
      </c>
      <c r="P3071">
        <f>_xll.Interpolate($T$6:$T$1168,$X$6:$X$1168,G3071,0,0)</f>
        <v>341</v>
      </c>
    </row>
    <row r="3072" spans="1:16" x14ac:dyDescent="0.25">
      <c r="A3072">
        <v>4110</v>
      </c>
      <c r="B3072" t="s">
        <v>3076</v>
      </c>
      <c r="C3072" s="7">
        <v>9198</v>
      </c>
      <c r="D3072">
        <f t="shared" si="402"/>
        <v>383.25</v>
      </c>
      <c r="E3072" s="9">
        <v>42618.25</v>
      </c>
      <c r="F3072" s="8" t="str">
        <f t="shared" si="398"/>
        <v>09-05-16</v>
      </c>
      <c r="G3072" s="8">
        <f t="shared" si="399"/>
        <v>42618</v>
      </c>
      <c r="H3072">
        <f t="shared" si="400"/>
        <v>14859.25</v>
      </c>
      <c r="I3072">
        <v>24.507999999999999</v>
      </c>
      <c r="J3072">
        <v>24.581</v>
      </c>
      <c r="K3072" s="3">
        <f t="shared" si="396"/>
        <v>24.507999999999999</v>
      </c>
      <c r="L3072">
        <f t="shared" si="397"/>
        <v>24.581</v>
      </c>
      <c r="M3072">
        <f t="shared" si="403"/>
        <v>24.581</v>
      </c>
      <c r="N3072" s="3">
        <f t="shared" si="401"/>
        <v>24.580999999999996</v>
      </c>
      <c r="O3072">
        <f>_xll.Interpolate($T$6:$T$1168,$U$6:$U$1168,G3072,0,0)</f>
        <v>0</v>
      </c>
      <c r="P3072">
        <f>_xll.Interpolate($T$6:$T$1168,$X$6:$X$1168,G3072,0,0)</f>
        <v>341</v>
      </c>
    </row>
    <row r="3073" spans="1:16" x14ac:dyDescent="0.25">
      <c r="A3073">
        <v>4111</v>
      </c>
      <c r="B3073" t="s">
        <v>3077</v>
      </c>
      <c r="C3073" s="7">
        <v>9201</v>
      </c>
      <c r="D3073">
        <f t="shared" si="402"/>
        <v>383.375</v>
      </c>
      <c r="E3073" s="9">
        <v>42618.375</v>
      </c>
      <c r="F3073" s="8" t="str">
        <f t="shared" si="398"/>
        <v>09-05-16</v>
      </c>
      <c r="G3073" s="8">
        <f t="shared" si="399"/>
        <v>42618</v>
      </c>
      <c r="H3073">
        <f t="shared" si="400"/>
        <v>14859.375</v>
      </c>
      <c r="I3073">
        <v>24.411999999999999</v>
      </c>
      <c r="J3073">
        <v>24.581</v>
      </c>
      <c r="K3073" s="3">
        <f t="shared" si="396"/>
        <v>24.411999999999999</v>
      </c>
      <c r="L3073">
        <f t="shared" si="397"/>
        <v>24.581</v>
      </c>
      <c r="M3073">
        <f t="shared" si="403"/>
        <v>24.581</v>
      </c>
      <c r="N3073" s="3">
        <f t="shared" si="401"/>
        <v>24.580999999999996</v>
      </c>
      <c r="O3073">
        <f>_xll.Interpolate($T$6:$T$1168,$U$6:$U$1168,G3073,0,0)</f>
        <v>0</v>
      </c>
      <c r="P3073">
        <f>_xll.Interpolate($T$6:$T$1168,$X$6:$X$1168,G3073,0,0)</f>
        <v>341</v>
      </c>
    </row>
    <row r="3074" spans="1:16" x14ac:dyDescent="0.25">
      <c r="A3074">
        <v>4112</v>
      </c>
      <c r="B3074" t="s">
        <v>3078</v>
      </c>
      <c r="C3074" s="7">
        <v>9204</v>
      </c>
      <c r="D3074">
        <f t="shared" si="402"/>
        <v>383.5</v>
      </c>
      <c r="E3074" s="9">
        <v>42618.5</v>
      </c>
      <c r="F3074" s="8" t="str">
        <f t="shared" si="398"/>
        <v>09-05-16</v>
      </c>
      <c r="G3074" s="8">
        <f t="shared" si="399"/>
        <v>42618</v>
      </c>
      <c r="H3074">
        <f t="shared" si="400"/>
        <v>14859.5</v>
      </c>
      <c r="I3074">
        <v>24.702000000000002</v>
      </c>
      <c r="J3074">
        <v>24.556999999999999</v>
      </c>
      <c r="K3074" s="3">
        <f t="shared" si="396"/>
        <v>24.702000000000002</v>
      </c>
      <c r="L3074">
        <f t="shared" si="397"/>
        <v>24.556999999999999</v>
      </c>
      <c r="M3074">
        <f t="shared" si="403"/>
        <v>24.556999999999999</v>
      </c>
      <c r="N3074" s="3">
        <f t="shared" si="401"/>
        <v>24.556999999999999</v>
      </c>
      <c r="O3074">
        <f>_xll.Interpolate($T$6:$T$1168,$U$6:$U$1168,G3074,0,0)</f>
        <v>0</v>
      </c>
      <c r="P3074">
        <f>_xll.Interpolate($T$6:$T$1168,$X$6:$X$1168,G3074,0,0)</f>
        <v>341</v>
      </c>
    </row>
    <row r="3075" spans="1:16" x14ac:dyDescent="0.25">
      <c r="A3075">
        <v>4113</v>
      </c>
      <c r="B3075" t="s">
        <v>3079</v>
      </c>
      <c r="C3075" s="7">
        <v>9207</v>
      </c>
      <c r="D3075">
        <f t="shared" si="402"/>
        <v>383.625</v>
      </c>
      <c r="E3075" s="9">
        <v>42618.625</v>
      </c>
      <c r="F3075" s="8" t="str">
        <f t="shared" si="398"/>
        <v>09-05-16</v>
      </c>
      <c r="G3075" s="8">
        <f t="shared" si="399"/>
        <v>42618</v>
      </c>
      <c r="H3075">
        <f t="shared" si="400"/>
        <v>14859.625</v>
      </c>
      <c r="I3075">
        <v>24.895</v>
      </c>
      <c r="J3075">
        <v>24.581</v>
      </c>
      <c r="K3075" s="3">
        <f t="shared" si="396"/>
        <v>24.895</v>
      </c>
      <c r="L3075">
        <f t="shared" si="397"/>
        <v>24.581</v>
      </c>
      <c r="M3075">
        <f t="shared" si="403"/>
        <v>24.581</v>
      </c>
      <c r="N3075" s="3">
        <f t="shared" si="401"/>
        <v>24.580999999999996</v>
      </c>
      <c r="O3075">
        <f>_xll.Interpolate($T$6:$T$1168,$U$6:$U$1168,G3075,0,0)</f>
        <v>0</v>
      </c>
      <c r="P3075">
        <f>_xll.Interpolate($T$6:$T$1168,$X$6:$X$1168,G3075,0,0)</f>
        <v>341</v>
      </c>
    </row>
    <row r="3076" spans="1:16" x14ac:dyDescent="0.25">
      <c r="A3076">
        <v>4114</v>
      </c>
      <c r="B3076" t="s">
        <v>3080</v>
      </c>
      <c r="C3076" s="7">
        <v>9210</v>
      </c>
      <c r="D3076">
        <f t="shared" si="402"/>
        <v>383.75</v>
      </c>
      <c r="E3076" s="9">
        <v>42618.75</v>
      </c>
      <c r="F3076" s="8" t="str">
        <f t="shared" si="398"/>
        <v>09-05-16</v>
      </c>
      <c r="G3076" s="8">
        <f t="shared" si="399"/>
        <v>42618</v>
      </c>
      <c r="H3076">
        <f t="shared" si="400"/>
        <v>14859.75</v>
      </c>
      <c r="I3076">
        <v>24.75</v>
      </c>
      <c r="J3076">
        <v>24.507999999999999</v>
      </c>
      <c r="K3076" s="3">
        <f t="shared" si="396"/>
        <v>24.75</v>
      </c>
      <c r="L3076">
        <f t="shared" si="397"/>
        <v>24.507999999999999</v>
      </c>
      <c r="M3076">
        <f t="shared" si="403"/>
        <v>24.507999999999999</v>
      </c>
      <c r="N3076" s="3">
        <f t="shared" si="401"/>
        <v>24.507999999999999</v>
      </c>
      <c r="O3076">
        <f>_xll.Interpolate($T$6:$T$1168,$U$6:$U$1168,G3076,0,0)</f>
        <v>0</v>
      </c>
      <c r="P3076">
        <f>_xll.Interpolate($T$6:$T$1168,$X$6:$X$1168,G3076,0,0)</f>
        <v>341</v>
      </c>
    </row>
    <row r="3077" spans="1:16" x14ac:dyDescent="0.25">
      <c r="A3077">
        <v>4115</v>
      </c>
      <c r="B3077" t="s">
        <v>3081</v>
      </c>
      <c r="C3077" s="7">
        <v>9213</v>
      </c>
      <c r="D3077">
        <f t="shared" si="402"/>
        <v>383.875</v>
      </c>
      <c r="E3077" s="9">
        <v>42618.875</v>
      </c>
      <c r="F3077" s="8" t="str">
        <f t="shared" si="398"/>
        <v>09-05-16</v>
      </c>
      <c r="G3077" s="8">
        <f t="shared" si="399"/>
        <v>42618</v>
      </c>
      <c r="H3077">
        <f t="shared" si="400"/>
        <v>14859.875</v>
      </c>
      <c r="I3077">
        <v>24.411999999999999</v>
      </c>
      <c r="J3077">
        <v>24.436</v>
      </c>
      <c r="K3077" s="3">
        <f t="shared" si="396"/>
        <v>24.411999999999999</v>
      </c>
      <c r="L3077">
        <f t="shared" si="397"/>
        <v>24.436</v>
      </c>
      <c r="M3077">
        <f t="shared" si="403"/>
        <v>24.436</v>
      </c>
      <c r="N3077" s="3">
        <f t="shared" si="401"/>
        <v>24.436</v>
      </c>
      <c r="O3077">
        <f>_xll.Interpolate($T$6:$T$1168,$U$6:$U$1168,G3077,0,0)</f>
        <v>0</v>
      </c>
      <c r="P3077">
        <f>_xll.Interpolate($T$6:$T$1168,$X$6:$X$1168,G3077,0,0)</f>
        <v>341</v>
      </c>
    </row>
    <row r="3078" spans="1:16" x14ac:dyDescent="0.25">
      <c r="A3078">
        <v>4116</v>
      </c>
      <c r="B3078" t="s">
        <v>3082</v>
      </c>
      <c r="C3078" s="7">
        <v>9216</v>
      </c>
      <c r="D3078">
        <f t="shared" si="402"/>
        <v>384</v>
      </c>
      <c r="E3078" s="9">
        <v>42619</v>
      </c>
      <c r="F3078" s="8" t="str">
        <f t="shared" si="398"/>
        <v>09-06-16</v>
      </c>
      <c r="G3078" s="8">
        <f t="shared" si="399"/>
        <v>42619</v>
      </c>
      <c r="H3078">
        <f t="shared" si="400"/>
        <v>14860</v>
      </c>
      <c r="I3078">
        <v>24.388000000000002</v>
      </c>
      <c r="J3078">
        <v>24.507999999999999</v>
      </c>
      <c r="K3078" s="3">
        <f t="shared" ref="K3078:K3141" si="404">IF(I3078&lt;3,NA(),I3078)</f>
        <v>24.388000000000002</v>
      </c>
      <c r="L3078">
        <f t="shared" ref="L3078:L3141" si="405">IF(J3078&lt;1,NA(),J3078)</f>
        <v>24.507999999999999</v>
      </c>
      <c r="M3078">
        <f t="shared" si="403"/>
        <v>24.507999999999999</v>
      </c>
      <c r="N3078" s="3">
        <f t="shared" si="401"/>
        <v>24.507999999999999</v>
      </c>
      <c r="O3078">
        <f>_xll.Interpolate($T$6:$T$1168,$U$6:$U$1168,G3078,0,0)</f>
        <v>0</v>
      </c>
      <c r="P3078">
        <f>_xll.Interpolate($T$6:$T$1168,$X$6:$X$1168,G3078,0,0)</f>
        <v>319</v>
      </c>
    </row>
    <row r="3079" spans="1:16" x14ac:dyDescent="0.25">
      <c r="A3079">
        <v>4117</v>
      </c>
      <c r="B3079" t="s">
        <v>3083</v>
      </c>
      <c r="C3079" s="7">
        <v>9219</v>
      </c>
      <c r="D3079">
        <f t="shared" si="402"/>
        <v>384.125</v>
      </c>
      <c r="E3079" s="9">
        <v>42619.125</v>
      </c>
      <c r="F3079" s="8" t="str">
        <f t="shared" ref="F3079:F3142" si="406">TEXT(E3079,"MM-DD-YY")</f>
        <v>09-06-16</v>
      </c>
      <c r="G3079" s="8">
        <f t="shared" ref="G3079:G3142" si="407">DATEVALUE(F3079)</f>
        <v>42619</v>
      </c>
      <c r="H3079">
        <f t="shared" ref="H3079:H3142" si="408">14476+D3079</f>
        <v>14860.125</v>
      </c>
      <c r="I3079">
        <v>24.363</v>
      </c>
      <c r="J3079">
        <v>24.556999999999999</v>
      </c>
      <c r="K3079" s="3">
        <f t="shared" si="404"/>
        <v>24.363</v>
      </c>
      <c r="L3079">
        <f t="shared" si="405"/>
        <v>24.556999999999999</v>
      </c>
      <c r="M3079">
        <f t="shared" si="403"/>
        <v>24.556999999999999</v>
      </c>
      <c r="N3079" s="3">
        <f t="shared" ref="N3079:N3142" si="409">IF(AND(ISNUMBER(K3079),ISNUMBER(L3079)),(O3079*K3079+L3079*P3079)/(O3079+P3079),IF(ISNA(L3079),K3079,L3079))</f>
        <v>24.556999999999999</v>
      </c>
      <c r="O3079">
        <f>_xll.Interpolate($T$6:$T$1168,$U$6:$U$1168,G3079,0,0)</f>
        <v>0</v>
      </c>
      <c r="P3079">
        <f>_xll.Interpolate($T$6:$T$1168,$X$6:$X$1168,G3079,0,0)</f>
        <v>319</v>
      </c>
    </row>
    <row r="3080" spans="1:16" x14ac:dyDescent="0.25">
      <c r="A3080">
        <v>4118</v>
      </c>
      <c r="B3080" t="s">
        <v>3084</v>
      </c>
      <c r="C3080" s="7">
        <v>9222</v>
      </c>
      <c r="D3080">
        <f t="shared" si="402"/>
        <v>384.25</v>
      </c>
      <c r="E3080" s="9">
        <v>42619.25</v>
      </c>
      <c r="F3080" s="8" t="str">
        <f t="shared" si="406"/>
        <v>09-06-16</v>
      </c>
      <c r="G3080" s="8">
        <f t="shared" si="407"/>
        <v>42619</v>
      </c>
      <c r="H3080">
        <f t="shared" si="408"/>
        <v>14860.25</v>
      </c>
      <c r="I3080">
        <v>24.291</v>
      </c>
      <c r="J3080">
        <v>24.388000000000002</v>
      </c>
      <c r="K3080" s="3">
        <f t="shared" si="404"/>
        <v>24.291</v>
      </c>
      <c r="L3080">
        <f t="shared" si="405"/>
        <v>24.388000000000002</v>
      </c>
      <c r="M3080">
        <f t="shared" si="403"/>
        <v>24.388000000000002</v>
      </c>
      <c r="N3080" s="3">
        <f t="shared" si="409"/>
        <v>24.388000000000002</v>
      </c>
      <c r="O3080">
        <f>_xll.Interpolate($T$6:$T$1168,$U$6:$U$1168,G3080,0,0)</f>
        <v>0</v>
      </c>
      <c r="P3080">
        <f>_xll.Interpolate($T$6:$T$1168,$X$6:$X$1168,G3080,0,0)</f>
        <v>319</v>
      </c>
    </row>
    <row r="3081" spans="1:16" x14ac:dyDescent="0.25">
      <c r="A3081">
        <v>4119</v>
      </c>
      <c r="B3081" t="s">
        <v>3085</v>
      </c>
      <c r="C3081" s="7">
        <v>9225</v>
      </c>
      <c r="D3081">
        <f t="shared" si="402"/>
        <v>384.375</v>
      </c>
      <c r="E3081" s="9">
        <v>42619.375</v>
      </c>
      <c r="F3081" s="8" t="str">
        <f t="shared" si="406"/>
        <v>09-06-16</v>
      </c>
      <c r="G3081" s="8">
        <f t="shared" si="407"/>
        <v>42619</v>
      </c>
      <c r="H3081">
        <f t="shared" si="408"/>
        <v>14860.375</v>
      </c>
      <c r="I3081">
        <v>24.146000000000001</v>
      </c>
      <c r="J3081">
        <v>24.195</v>
      </c>
      <c r="K3081" s="3">
        <f t="shared" si="404"/>
        <v>24.146000000000001</v>
      </c>
      <c r="L3081">
        <f t="shared" si="405"/>
        <v>24.195</v>
      </c>
      <c r="M3081">
        <f t="shared" si="403"/>
        <v>24.195</v>
      </c>
      <c r="N3081" s="3">
        <f t="shared" si="409"/>
        <v>24.195</v>
      </c>
      <c r="O3081">
        <f>_xll.Interpolate($T$6:$T$1168,$U$6:$U$1168,G3081,0,0)</f>
        <v>0</v>
      </c>
      <c r="P3081">
        <f>_xll.Interpolate($T$6:$T$1168,$X$6:$X$1168,G3081,0,0)</f>
        <v>319</v>
      </c>
    </row>
    <row r="3082" spans="1:16" x14ac:dyDescent="0.25">
      <c r="A3082">
        <v>4120</v>
      </c>
      <c r="B3082" t="s">
        <v>3086</v>
      </c>
      <c r="C3082" s="7">
        <v>9228</v>
      </c>
      <c r="D3082">
        <f t="shared" si="402"/>
        <v>384.5</v>
      </c>
      <c r="E3082" s="9">
        <v>42619.5</v>
      </c>
      <c r="F3082" s="8" t="str">
        <f t="shared" si="406"/>
        <v>09-06-16</v>
      </c>
      <c r="G3082" s="8">
        <f t="shared" si="407"/>
        <v>42619</v>
      </c>
      <c r="H3082">
        <f t="shared" si="408"/>
        <v>14860.5</v>
      </c>
      <c r="I3082">
        <v>24.46</v>
      </c>
      <c r="J3082">
        <v>24.291</v>
      </c>
      <c r="K3082" s="3">
        <f t="shared" si="404"/>
        <v>24.46</v>
      </c>
      <c r="L3082">
        <f t="shared" si="405"/>
        <v>24.291</v>
      </c>
      <c r="M3082">
        <f t="shared" si="403"/>
        <v>24.291</v>
      </c>
      <c r="N3082" s="3">
        <f t="shared" si="409"/>
        <v>24.291</v>
      </c>
      <c r="O3082">
        <f>_xll.Interpolate($T$6:$T$1168,$U$6:$U$1168,G3082,0,0)</f>
        <v>0</v>
      </c>
      <c r="P3082">
        <f>_xll.Interpolate($T$6:$T$1168,$X$6:$X$1168,G3082,0,0)</f>
        <v>319</v>
      </c>
    </row>
    <row r="3083" spans="1:16" x14ac:dyDescent="0.25">
      <c r="A3083">
        <v>4121</v>
      </c>
      <c r="B3083" t="s">
        <v>3087</v>
      </c>
      <c r="C3083" s="7">
        <v>9231</v>
      </c>
      <c r="D3083">
        <f t="shared" si="402"/>
        <v>384.625</v>
      </c>
      <c r="E3083" s="9">
        <v>42619.625</v>
      </c>
      <c r="F3083" s="8" t="str">
        <f t="shared" si="406"/>
        <v>09-06-16</v>
      </c>
      <c r="G3083" s="8">
        <f t="shared" si="407"/>
        <v>42619</v>
      </c>
      <c r="H3083">
        <f t="shared" si="408"/>
        <v>14860.625</v>
      </c>
      <c r="I3083">
        <v>24.629000000000001</v>
      </c>
      <c r="J3083">
        <v>24.266999999999999</v>
      </c>
      <c r="K3083" s="3">
        <f t="shared" si="404"/>
        <v>24.629000000000001</v>
      </c>
      <c r="L3083">
        <f t="shared" si="405"/>
        <v>24.266999999999999</v>
      </c>
      <c r="M3083">
        <f t="shared" si="403"/>
        <v>24.266999999999999</v>
      </c>
      <c r="N3083" s="3">
        <f t="shared" si="409"/>
        <v>24.266999999999999</v>
      </c>
      <c r="O3083">
        <f>_xll.Interpolate($T$6:$T$1168,$U$6:$U$1168,G3083,0,0)</f>
        <v>0</v>
      </c>
      <c r="P3083">
        <f>_xll.Interpolate($T$6:$T$1168,$X$6:$X$1168,G3083,0,0)</f>
        <v>319</v>
      </c>
    </row>
    <row r="3084" spans="1:16" x14ac:dyDescent="0.25">
      <c r="A3084">
        <v>4122</v>
      </c>
      <c r="B3084" t="s">
        <v>3088</v>
      </c>
      <c r="C3084" s="7">
        <v>9234</v>
      </c>
      <c r="D3084">
        <f t="shared" si="402"/>
        <v>384.75</v>
      </c>
      <c r="E3084" s="9">
        <v>42619.75</v>
      </c>
      <c r="F3084" s="8" t="str">
        <f t="shared" si="406"/>
        <v>09-06-16</v>
      </c>
      <c r="G3084" s="8">
        <f t="shared" si="407"/>
        <v>42619</v>
      </c>
      <c r="H3084">
        <f t="shared" si="408"/>
        <v>14860.75</v>
      </c>
      <c r="I3084">
        <v>24.46</v>
      </c>
      <c r="J3084">
        <v>24.315000000000001</v>
      </c>
      <c r="K3084" s="3">
        <f t="shared" si="404"/>
        <v>24.46</v>
      </c>
      <c r="L3084">
        <f t="shared" si="405"/>
        <v>24.315000000000001</v>
      </c>
      <c r="M3084">
        <f t="shared" si="403"/>
        <v>24.315000000000001</v>
      </c>
      <c r="N3084" s="3">
        <f t="shared" si="409"/>
        <v>24.315000000000001</v>
      </c>
      <c r="O3084">
        <f>_xll.Interpolate($T$6:$T$1168,$U$6:$U$1168,G3084,0,0)</f>
        <v>0</v>
      </c>
      <c r="P3084">
        <f>_xll.Interpolate($T$6:$T$1168,$X$6:$X$1168,G3084,0,0)</f>
        <v>319</v>
      </c>
    </row>
    <row r="3085" spans="1:16" x14ac:dyDescent="0.25">
      <c r="A3085">
        <v>4123</v>
      </c>
      <c r="B3085" t="s">
        <v>3089</v>
      </c>
      <c r="C3085" s="7">
        <v>9237</v>
      </c>
      <c r="D3085">
        <f t="shared" si="402"/>
        <v>384.875</v>
      </c>
      <c r="E3085" s="9">
        <v>42619.875</v>
      </c>
      <c r="F3085" s="8" t="str">
        <f t="shared" si="406"/>
        <v>09-06-16</v>
      </c>
      <c r="G3085" s="8">
        <f t="shared" si="407"/>
        <v>42619</v>
      </c>
      <c r="H3085">
        <f t="shared" si="408"/>
        <v>14860.875</v>
      </c>
      <c r="I3085">
        <v>24.242999999999999</v>
      </c>
      <c r="J3085">
        <v>24.291</v>
      </c>
      <c r="K3085" s="3">
        <f t="shared" si="404"/>
        <v>24.242999999999999</v>
      </c>
      <c r="L3085">
        <f t="shared" si="405"/>
        <v>24.291</v>
      </c>
      <c r="M3085">
        <f t="shared" si="403"/>
        <v>24.291</v>
      </c>
      <c r="N3085" s="3">
        <f t="shared" si="409"/>
        <v>24.291</v>
      </c>
      <c r="O3085">
        <f>_xll.Interpolate($T$6:$T$1168,$U$6:$U$1168,G3085,0,0)</f>
        <v>0</v>
      </c>
      <c r="P3085">
        <f>_xll.Interpolate($T$6:$T$1168,$X$6:$X$1168,G3085,0,0)</f>
        <v>319</v>
      </c>
    </row>
    <row r="3086" spans="1:16" x14ac:dyDescent="0.25">
      <c r="A3086">
        <v>4124</v>
      </c>
      <c r="B3086" t="s">
        <v>3090</v>
      </c>
      <c r="C3086" s="7">
        <v>9240</v>
      </c>
      <c r="D3086">
        <f t="shared" si="402"/>
        <v>385</v>
      </c>
      <c r="E3086" s="9">
        <v>42620</v>
      </c>
      <c r="F3086" s="8" t="str">
        <f t="shared" si="406"/>
        <v>09-07-16</v>
      </c>
      <c r="G3086" s="8">
        <f t="shared" si="407"/>
        <v>42620</v>
      </c>
      <c r="H3086">
        <f t="shared" si="408"/>
        <v>14861</v>
      </c>
      <c r="I3086">
        <v>24.219000000000001</v>
      </c>
      <c r="J3086">
        <v>24.315000000000001</v>
      </c>
      <c r="K3086" s="3">
        <f t="shared" si="404"/>
        <v>24.219000000000001</v>
      </c>
      <c r="L3086">
        <f t="shared" si="405"/>
        <v>24.315000000000001</v>
      </c>
      <c r="M3086">
        <f t="shared" si="403"/>
        <v>24.315000000000001</v>
      </c>
      <c r="N3086" s="3">
        <f t="shared" si="409"/>
        <v>24.315000000000001</v>
      </c>
      <c r="O3086">
        <f>_xll.Interpolate($T$6:$T$1168,$U$6:$U$1168,G3086,0,0)</f>
        <v>0</v>
      </c>
      <c r="P3086">
        <f>_xll.Interpolate($T$6:$T$1168,$X$6:$X$1168,G3086,0,0)</f>
        <v>319</v>
      </c>
    </row>
    <row r="3087" spans="1:16" x14ac:dyDescent="0.25">
      <c r="A3087">
        <v>4125</v>
      </c>
      <c r="B3087" t="s">
        <v>3091</v>
      </c>
      <c r="C3087" s="7">
        <v>9243</v>
      </c>
      <c r="D3087">
        <f t="shared" si="402"/>
        <v>385.125</v>
      </c>
      <c r="E3087" s="9">
        <v>42620.125</v>
      </c>
      <c r="F3087" s="8" t="str">
        <f t="shared" si="406"/>
        <v>09-07-16</v>
      </c>
      <c r="G3087" s="8">
        <f t="shared" si="407"/>
        <v>42620</v>
      </c>
      <c r="H3087">
        <f t="shared" si="408"/>
        <v>14861.125</v>
      </c>
      <c r="I3087">
        <v>24.291</v>
      </c>
      <c r="J3087">
        <v>24.436</v>
      </c>
      <c r="K3087" s="3">
        <f t="shared" si="404"/>
        <v>24.291</v>
      </c>
      <c r="L3087">
        <f t="shared" si="405"/>
        <v>24.436</v>
      </c>
      <c r="M3087">
        <f t="shared" si="403"/>
        <v>24.436</v>
      </c>
      <c r="N3087" s="3">
        <f t="shared" si="409"/>
        <v>24.436</v>
      </c>
      <c r="O3087">
        <f>_xll.Interpolate($T$6:$T$1168,$U$6:$U$1168,G3087,0,0)</f>
        <v>0</v>
      </c>
      <c r="P3087">
        <f>_xll.Interpolate($T$6:$T$1168,$X$6:$X$1168,G3087,0,0)</f>
        <v>319</v>
      </c>
    </row>
    <row r="3088" spans="1:16" x14ac:dyDescent="0.25">
      <c r="A3088">
        <v>4126</v>
      </c>
      <c r="B3088" t="s">
        <v>3092</v>
      </c>
      <c r="C3088" s="7">
        <v>9246</v>
      </c>
      <c r="D3088">
        <f t="shared" si="402"/>
        <v>385.25</v>
      </c>
      <c r="E3088" s="9">
        <v>42620.25</v>
      </c>
      <c r="F3088" s="8" t="str">
        <f t="shared" si="406"/>
        <v>09-07-16</v>
      </c>
      <c r="G3088" s="8">
        <f t="shared" si="407"/>
        <v>42620</v>
      </c>
      <c r="H3088">
        <f t="shared" si="408"/>
        <v>14861.25</v>
      </c>
      <c r="I3088">
        <v>24.170999999999999</v>
      </c>
      <c r="J3088">
        <v>24.291</v>
      </c>
      <c r="K3088" s="3">
        <f t="shared" si="404"/>
        <v>24.170999999999999</v>
      </c>
      <c r="L3088">
        <f t="shared" si="405"/>
        <v>24.291</v>
      </c>
      <c r="M3088">
        <f t="shared" si="403"/>
        <v>24.291</v>
      </c>
      <c r="N3088" s="3">
        <f t="shared" si="409"/>
        <v>24.291</v>
      </c>
      <c r="O3088">
        <f>_xll.Interpolate($T$6:$T$1168,$U$6:$U$1168,G3088,0,0)</f>
        <v>0</v>
      </c>
      <c r="P3088">
        <f>_xll.Interpolate($T$6:$T$1168,$X$6:$X$1168,G3088,0,0)</f>
        <v>319</v>
      </c>
    </row>
    <row r="3089" spans="1:16" x14ac:dyDescent="0.25">
      <c r="A3089">
        <v>4127</v>
      </c>
      <c r="B3089" t="s">
        <v>3093</v>
      </c>
      <c r="C3089" s="7">
        <v>9249</v>
      </c>
      <c r="D3089">
        <f t="shared" si="402"/>
        <v>385.375</v>
      </c>
      <c r="E3089" s="9">
        <v>42620.375</v>
      </c>
      <c r="F3089" s="8" t="str">
        <f t="shared" si="406"/>
        <v>09-07-16</v>
      </c>
      <c r="G3089" s="8">
        <f t="shared" si="407"/>
        <v>42620</v>
      </c>
      <c r="H3089">
        <f t="shared" si="408"/>
        <v>14861.375</v>
      </c>
      <c r="I3089">
        <v>24.074000000000002</v>
      </c>
      <c r="J3089">
        <v>24.195</v>
      </c>
      <c r="K3089" s="3">
        <f t="shared" si="404"/>
        <v>24.074000000000002</v>
      </c>
      <c r="L3089">
        <f t="shared" si="405"/>
        <v>24.195</v>
      </c>
      <c r="M3089">
        <f t="shared" si="403"/>
        <v>24.195</v>
      </c>
      <c r="N3089" s="3">
        <f t="shared" si="409"/>
        <v>24.195</v>
      </c>
      <c r="O3089">
        <f>_xll.Interpolate($T$6:$T$1168,$U$6:$U$1168,G3089,0,0)</f>
        <v>0</v>
      </c>
      <c r="P3089">
        <f>_xll.Interpolate($T$6:$T$1168,$X$6:$X$1168,G3089,0,0)</f>
        <v>319</v>
      </c>
    </row>
    <row r="3090" spans="1:16" x14ac:dyDescent="0.25">
      <c r="A3090">
        <v>4128</v>
      </c>
      <c r="B3090" t="s">
        <v>3094</v>
      </c>
      <c r="C3090" s="7">
        <v>9252</v>
      </c>
      <c r="D3090">
        <f t="shared" si="402"/>
        <v>385.5</v>
      </c>
      <c r="E3090" s="9">
        <v>42620.5</v>
      </c>
      <c r="F3090" s="8" t="str">
        <f t="shared" si="406"/>
        <v>09-07-16</v>
      </c>
      <c r="G3090" s="8">
        <f t="shared" si="407"/>
        <v>42620</v>
      </c>
      <c r="H3090">
        <f t="shared" si="408"/>
        <v>14861.5</v>
      </c>
      <c r="I3090">
        <v>24.46</v>
      </c>
      <c r="J3090">
        <v>24.266999999999999</v>
      </c>
      <c r="K3090" s="3">
        <f t="shared" si="404"/>
        <v>24.46</v>
      </c>
      <c r="L3090">
        <f t="shared" si="405"/>
        <v>24.266999999999999</v>
      </c>
      <c r="M3090">
        <f t="shared" si="403"/>
        <v>24.266999999999999</v>
      </c>
      <c r="N3090" s="3">
        <f t="shared" si="409"/>
        <v>24.266999999999999</v>
      </c>
      <c r="O3090">
        <f>_xll.Interpolate($T$6:$T$1168,$U$6:$U$1168,G3090,0,0)</f>
        <v>0</v>
      </c>
      <c r="P3090">
        <f>_xll.Interpolate($T$6:$T$1168,$X$6:$X$1168,G3090,0,0)</f>
        <v>319</v>
      </c>
    </row>
    <row r="3091" spans="1:16" x14ac:dyDescent="0.25">
      <c r="A3091">
        <v>4129</v>
      </c>
      <c r="B3091" t="s">
        <v>3095</v>
      </c>
      <c r="C3091" s="7">
        <v>9255</v>
      </c>
      <c r="D3091">
        <f t="shared" si="402"/>
        <v>385.625</v>
      </c>
      <c r="E3091" s="9">
        <v>42620.625</v>
      </c>
      <c r="F3091" s="8" t="str">
        <f t="shared" si="406"/>
        <v>09-07-16</v>
      </c>
      <c r="G3091" s="8">
        <f t="shared" si="407"/>
        <v>42620</v>
      </c>
      <c r="H3091">
        <f t="shared" si="408"/>
        <v>14861.625</v>
      </c>
      <c r="I3091">
        <v>24.581</v>
      </c>
      <c r="J3091">
        <v>24.219000000000001</v>
      </c>
      <c r="K3091" s="3">
        <f t="shared" si="404"/>
        <v>24.581</v>
      </c>
      <c r="L3091">
        <f t="shared" si="405"/>
        <v>24.219000000000001</v>
      </c>
      <c r="M3091">
        <f t="shared" si="403"/>
        <v>24.219000000000001</v>
      </c>
      <c r="N3091" s="3">
        <f t="shared" si="409"/>
        <v>24.219000000000001</v>
      </c>
      <c r="O3091">
        <f>_xll.Interpolate($T$6:$T$1168,$U$6:$U$1168,G3091,0,0)</f>
        <v>0</v>
      </c>
      <c r="P3091">
        <f>_xll.Interpolate($T$6:$T$1168,$X$6:$X$1168,G3091,0,0)</f>
        <v>319</v>
      </c>
    </row>
    <row r="3092" spans="1:16" x14ac:dyDescent="0.25">
      <c r="A3092">
        <v>4130</v>
      </c>
      <c r="B3092" t="s">
        <v>3096</v>
      </c>
      <c r="C3092" s="7">
        <v>9258</v>
      </c>
      <c r="D3092">
        <f t="shared" si="402"/>
        <v>385.75</v>
      </c>
      <c r="E3092" s="9">
        <v>42620.75</v>
      </c>
      <c r="F3092" s="8" t="str">
        <f t="shared" si="406"/>
        <v>09-07-16</v>
      </c>
      <c r="G3092" s="8">
        <f t="shared" si="407"/>
        <v>42620</v>
      </c>
      <c r="H3092">
        <f t="shared" si="408"/>
        <v>14861.75</v>
      </c>
      <c r="I3092">
        <v>24.338999999999999</v>
      </c>
      <c r="J3092">
        <v>24.170999999999999</v>
      </c>
      <c r="K3092" s="3">
        <f t="shared" si="404"/>
        <v>24.338999999999999</v>
      </c>
      <c r="L3092">
        <f t="shared" si="405"/>
        <v>24.170999999999999</v>
      </c>
      <c r="M3092">
        <f t="shared" si="403"/>
        <v>24.170999999999999</v>
      </c>
      <c r="N3092" s="3">
        <f t="shared" si="409"/>
        <v>24.170999999999999</v>
      </c>
      <c r="O3092">
        <f>_xll.Interpolate($T$6:$T$1168,$U$6:$U$1168,G3092,0,0)</f>
        <v>0</v>
      </c>
      <c r="P3092">
        <f>_xll.Interpolate($T$6:$T$1168,$X$6:$X$1168,G3092,0,0)</f>
        <v>319</v>
      </c>
    </row>
    <row r="3093" spans="1:16" x14ac:dyDescent="0.25">
      <c r="A3093">
        <v>4131</v>
      </c>
      <c r="B3093" t="s">
        <v>3097</v>
      </c>
      <c r="C3093" s="7">
        <v>9261</v>
      </c>
      <c r="D3093">
        <f t="shared" si="402"/>
        <v>385.875</v>
      </c>
      <c r="E3093" s="9">
        <v>42620.875</v>
      </c>
      <c r="F3093" s="8" t="str">
        <f t="shared" si="406"/>
        <v>09-07-16</v>
      </c>
      <c r="G3093" s="8">
        <f t="shared" si="407"/>
        <v>42620</v>
      </c>
      <c r="H3093">
        <f t="shared" si="408"/>
        <v>14861.875</v>
      </c>
      <c r="I3093">
        <v>24.170999999999999</v>
      </c>
      <c r="J3093">
        <v>24.242999999999999</v>
      </c>
      <c r="K3093" s="3">
        <f t="shared" si="404"/>
        <v>24.170999999999999</v>
      </c>
      <c r="L3093">
        <f t="shared" si="405"/>
        <v>24.242999999999999</v>
      </c>
      <c r="M3093">
        <f t="shared" si="403"/>
        <v>24.242999999999999</v>
      </c>
      <c r="N3093" s="3">
        <f t="shared" si="409"/>
        <v>24.242999999999999</v>
      </c>
      <c r="O3093">
        <f>_xll.Interpolate($T$6:$T$1168,$U$6:$U$1168,G3093,0,0)</f>
        <v>0</v>
      </c>
      <c r="P3093">
        <f>_xll.Interpolate($T$6:$T$1168,$X$6:$X$1168,G3093,0,0)</f>
        <v>319</v>
      </c>
    </row>
    <row r="3094" spans="1:16" x14ac:dyDescent="0.25">
      <c r="A3094">
        <v>4132</v>
      </c>
      <c r="B3094" t="s">
        <v>3098</v>
      </c>
      <c r="C3094" s="7">
        <v>9264</v>
      </c>
      <c r="D3094">
        <f t="shared" si="402"/>
        <v>386</v>
      </c>
      <c r="E3094" s="9">
        <v>42621</v>
      </c>
      <c r="F3094" s="8" t="str">
        <f t="shared" si="406"/>
        <v>09-08-16</v>
      </c>
      <c r="G3094" s="8">
        <f t="shared" si="407"/>
        <v>42621</v>
      </c>
      <c r="H3094">
        <f t="shared" si="408"/>
        <v>14862</v>
      </c>
      <c r="I3094">
        <v>24.195</v>
      </c>
      <c r="J3094">
        <v>24.315000000000001</v>
      </c>
      <c r="K3094" s="3">
        <f t="shared" si="404"/>
        <v>24.195</v>
      </c>
      <c r="L3094">
        <f t="shared" si="405"/>
        <v>24.315000000000001</v>
      </c>
      <c r="M3094">
        <f t="shared" si="403"/>
        <v>24.315000000000001</v>
      </c>
      <c r="N3094" s="3">
        <f t="shared" si="409"/>
        <v>24.315000000000001</v>
      </c>
      <c r="O3094">
        <f>_xll.Interpolate($T$6:$T$1168,$U$6:$U$1168,G3094,0,0)</f>
        <v>0</v>
      </c>
      <c r="P3094">
        <f>_xll.Interpolate($T$6:$T$1168,$X$6:$X$1168,G3094,0,0)</f>
        <v>319</v>
      </c>
    </row>
    <row r="3095" spans="1:16" x14ac:dyDescent="0.25">
      <c r="A3095">
        <v>4133</v>
      </c>
      <c r="B3095" t="s">
        <v>3099</v>
      </c>
      <c r="C3095" s="7">
        <v>9267</v>
      </c>
      <c r="D3095">
        <f t="shared" si="402"/>
        <v>386.125</v>
      </c>
      <c r="E3095" s="9">
        <v>42621.125</v>
      </c>
      <c r="F3095" s="8" t="str">
        <f t="shared" si="406"/>
        <v>09-08-16</v>
      </c>
      <c r="G3095" s="8">
        <f t="shared" si="407"/>
        <v>42621</v>
      </c>
      <c r="H3095">
        <f t="shared" si="408"/>
        <v>14862.125</v>
      </c>
      <c r="I3095">
        <v>24.219000000000001</v>
      </c>
      <c r="J3095">
        <v>24.411999999999999</v>
      </c>
      <c r="K3095" s="3">
        <f t="shared" si="404"/>
        <v>24.219000000000001</v>
      </c>
      <c r="L3095">
        <f t="shared" si="405"/>
        <v>24.411999999999999</v>
      </c>
      <c r="M3095">
        <f t="shared" si="403"/>
        <v>24.411999999999999</v>
      </c>
      <c r="N3095" s="3">
        <f t="shared" si="409"/>
        <v>24.411999999999999</v>
      </c>
      <c r="O3095">
        <f>_xll.Interpolate($T$6:$T$1168,$U$6:$U$1168,G3095,0,0)</f>
        <v>0</v>
      </c>
      <c r="P3095">
        <f>_xll.Interpolate($T$6:$T$1168,$X$6:$X$1168,G3095,0,0)</f>
        <v>319</v>
      </c>
    </row>
    <row r="3096" spans="1:16" x14ac:dyDescent="0.25">
      <c r="A3096">
        <v>4134</v>
      </c>
      <c r="B3096" t="s">
        <v>3100</v>
      </c>
      <c r="C3096" s="7">
        <v>9270</v>
      </c>
      <c r="D3096">
        <f t="shared" si="402"/>
        <v>386.25</v>
      </c>
      <c r="E3096" s="9">
        <v>42621.25</v>
      </c>
      <c r="F3096" s="8" t="str">
        <f t="shared" si="406"/>
        <v>09-08-16</v>
      </c>
      <c r="G3096" s="8">
        <f t="shared" si="407"/>
        <v>42621</v>
      </c>
      <c r="H3096">
        <f t="shared" si="408"/>
        <v>14862.25</v>
      </c>
      <c r="I3096">
        <v>24.291</v>
      </c>
      <c r="J3096">
        <v>24.436</v>
      </c>
      <c r="K3096" s="3">
        <f t="shared" si="404"/>
        <v>24.291</v>
      </c>
      <c r="L3096">
        <f t="shared" si="405"/>
        <v>24.436</v>
      </c>
      <c r="M3096">
        <f t="shared" si="403"/>
        <v>24.436</v>
      </c>
      <c r="N3096" s="3">
        <f t="shared" si="409"/>
        <v>24.436</v>
      </c>
      <c r="O3096">
        <f>_xll.Interpolate($T$6:$T$1168,$U$6:$U$1168,G3096,0,0)</f>
        <v>0</v>
      </c>
      <c r="P3096">
        <f>_xll.Interpolate($T$6:$T$1168,$X$6:$X$1168,G3096,0,0)</f>
        <v>319</v>
      </c>
    </row>
    <row r="3097" spans="1:16" x14ac:dyDescent="0.25">
      <c r="A3097">
        <v>4135</v>
      </c>
      <c r="B3097" t="s">
        <v>3101</v>
      </c>
      <c r="C3097" s="7">
        <v>9273</v>
      </c>
      <c r="D3097">
        <f t="shared" si="402"/>
        <v>386.375</v>
      </c>
      <c r="E3097" s="9">
        <v>42621.375</v>
      </c>
      <c r="F3097" s="8" t="str">
        <f t="shared" si="406"/>
        <v>09-08-16</v>
      </c>
      <c r="G3097" s="8">
        <f t="shared" si="407"/>
        <v>42621</v>
      </c>
      <c r="H3097">
        <f t="shared" si="408"/>
        <v>14862.375</v>
      </c>
      <c r="I3097">
        <v>24.242999999999999</v>
      </c>
      <c r="J3097">
        <v>24.291</v>
      </c>
      <c r="K3097" s="3">
        <f t="shared" si="404"/>
        <v>24.242999999999999</v>
      </c>
      <c r="L3097">
        <f t="shared" si="405"/>
        <v>24.291</v>
      </c>
      <c r="M3097">
        <f t="shared" si="403"/>
        <v>24.291</v>
      </c>
      <c r="N3097" s="3">
        <f t="shared" si="409"/>
        <v>24.291</v>
      </c>
      <c r="O3097">
        <f>_xll.Interpolate($T$6:$T$1168,$U$6:$U$1168,G3097,0,0)</f>
        <v>0</v>
      </c>
      <c r="P3097">
        <f>_xll.Interpolate($T$6:$T$1168,$X$6:$X$1168,G3097,0,0)</f>
        <v>319</v>
      </c>
    </row>
    <row r="3098" spans="1:16" x14ac:dyDescent="0.25">
      <c r="A3098">
        <v>4136</v>
      </c>
      <c r="B3098" t="s">
        <v>3102</v>
      </c>
      <c r="C3098" s="7">
        <v>9276</v>
      </c>
      <c r="D3098">
        <f t="shared" si="402"/>
        <v>386.5</v>
      </c>
      <c r="E3098" s="9">
        <v>42621.5</v>
      </c>
      <c r="F3098" s="8" t="str">
        <f t="shared" si="406"/>
        <v>09-08-16</v>
      </c>
      <c r="G3098" s="8">
        <f t="shared" si="407"/>
        <v>42621</v>
      </c>
      <c r="H3098">
        <f t="shared" si="408"/>
        <v>14862.5</v>
      </c>
      <c r="I3098">
        <v>24.507999999999999</v>
      </c>
      <c r="J3098">
        <v>24.338999999999999</v>
      </c>
      <c r="K3098" s="3">
        <f t="shared" si="404"/>
        <v>24.507999999999999</v>
      </c>
      <c r="L3098">
        <f t="shared" si="405"/>
        <v>24.338999999999999</v>
      </c>
      <c r="M3098">
        <f t="shared" si="403"/>
        <v>24.338999999999999</v>
      </c>
      <c r="N3098" s="3">
        <f t="shared" si="409"/>
        <v>24.338999999999999</v>
      </c>
      <c r="O3098">
        <f>_xll.Interpolate($T$6:$T$1168,$U$6:$U$1168,G3098,0,0)</f>
        <v>0</v>
      </c>
      <c r="P3098">
        <f>_xll.Interpolate($T$6:$T$1168,$X$6:$X$1168,G3098,0,0)</f>
        <v>319</v>
      </c>
    </row>
    <row r="3099" spans="1:16" x14ac:dyDescent="0.25">
      <c r="A3099">
        <v>4137</v>
      </c>
      <c r="B3099" t="s">
        <v>3103</v>
      </c>
      <c r="C3099" s="7">
        <v>9279</v>
      </c>
      <c r="D3099">
        <f t="shared" si="402"/>
        <v>386.625</v>
      </c>
      <c r="E3099" s="9">
        <v>42621.625</v>
      </c>
      <c r="F3099" s="8" t="str">
        <f t="shared" si="406"/>
        <v>09-08-16</v>
      </c>
      <c r="G3099" s="8">
        <f t="shared" si="407"/>
        <v>42621</v>
      </c>
      <c r="H3099">
        <f t="shared" si="408"/>
        <v>14862.625</v>
      </c>
      <c r="I3099">
        <v>24.725999999999999</v>
      </c>
      <c r="J3099">
        <v>24.338999999999999</v>
      </c>
      <c r="K3099" s="3">
        <f t="shared" si="404"/>
        <v>24.725999999999999</v>
      </c>
      <c r="L3099">
        <f t="shared" si="405"/>
        <v>24.338999999999999</v>
      </c>
      <c r="M3099">
        <f t="shared" si="403"/>
        <v>24.338999999999999</v>
      </c>
      <c r="N3099" s="3">
        <f t="shared" si="409"/>
        <v>24.338999999999999</v>
      </c>
      <c r="O3099">
        <f>_xll.Interpolate($T$6:$T$1168,$U$6:$U$1168,G3099,0,0)</f>
        <v>0</v>
      </c>
      <c r="P3099">
        <f>_xll.Interpolate($T$6:$T$1168,$X$6:$X$1168,G3099,0,0)</f>
        <v>319</v>
      </c>
    </row>
    <row r="3100" spans="1:16" x14ac:dyDescent="0.25">
      <c r="A3100">
        <v>4138</v>
      </c>
      <c r="B3100" t="s">
        <v>3104</v>
      </c>
      <c r="C3100" s="7">
        <v>9282</v>
      </c>
      <c r="D3100">
        <f t="shared" si="402"/>
        <v>386.75</v>
      </c>
      <c r="E3100" s="9">
        <v>42621.75</v>
      </c>
      <c r="F3100" s="8" t="str">
        <f t="shared" si="406"/>
        <v>09-08-16</v>
      </c>
      <c r="G3100" s="8">
        <f t="shared" si="407"/>
        <v>42621</v>
      </c>
      <c r="H3100">
        <f t="shared" si="408"/>
        <v>14862.75</v>
      </c>
      <c r="I3100">
        <v>24.46</v>
      </c>
      <c r="J3100">
        <v>24.291</v>
      </c>
      <c r="K3100" s="3">
        <f t="shared" si="404"/>
        <v>24.46</v>
      </c>
      <c r="L3100">
        <f t="shared" si="405"/>
        <v>24.291</v>
      </c>
      <c r="M3100">
        <f t="shared" si="403"/>
        <v>24.291</v>
      </c>
      <c r="N3100" s="3">
        <f t="shared" si="409"/>
        <v>24.291</v>
      </c>
      <c r="O3100">
        <f>_xll.Interpolate($T$6:$T$1168,$U$6:$U$1168,G3100,0,0)</f>
        <v>0</v>
      </c>
      <c r="P3100">
        <f>_xll.Interpolate($T$6:$T$1168,$X$6:$X$1168,G3100,0,0)</f>
        <v>319</v>
      </c>
    </row>
    <row r="3101" spans="1:16" x14ac:dyDescent="0.25">
      <c r="A3101">
        <v>4139</v>
      </c>
      <c r="B3101" t="s">
        <v>3105</v>
      </c>
      <c r="C3101" s="7">
        <v>9285</v>
      </c>
      <c r="D3101">
        <f t="shared" si="402"/>
        <v>386.875</v>
      </c>
      <c r="E3101" s="9">
        <v>42621.875</v>
      </c>
      <c r="F3101" s="8" t="str">
        <f t="shared" si="406"/>
        <v>09-08-16</v>
      </c>
      <c r="G3101" s="8">
        <f t="shared" si="407"/>
        <v>42621</v>
      </c>
      <c r="H3101">
        <f t="shared" si="408"/>
        <v>14862.875</v>
      </c>
      <c r="I3101">
        <v>24.219000000000001</v>
      </c>
      <c r="J3101">
        <v>24.242999999999999</v>
      </c>
      <c r="K3101" s="3">
        <f t="shared" si="404"/>
        <v>24.219000000000001</v>
      </c>
      <c r="L3101">
        <f t="shared" si="405"/>
        <v>24.242999999999999</v>
      </c>
      <c r="M3101">
        <f t="shared" si="403"/>
        <v>24.242999999999999</v>
      </c>
      <c r="N3101" s="3">
        <f t="shared" si="409"/>
        <v>24.242999999999999</v>
      </c>
      <c r="O3101">
        <f>_xll.Interpolate($T$6:$T$1168,$U$6:$U$1168,G3101,0,0)</f>
        <v>0</v>
      </c>
      <c r="P3101">
        <f>_xll.Interpolate($T$6:$T$1168,$X$6:$X$1168,G3101,0,0)</f>
        <v>319</v>
      </c>
    </row>
    <row r="3102" spans="1:16" x14ac:dyDescent="0.25">
      <c r="A3102">
        <v>4140</v>
      </c>
      <c r="B3102" t="s">
        <v>3106</v>
      </c>
      <c r="C3102" s="7">
        <v>9288</v>
      </c>
      <c r="D3102">
        <f t="shared" si="402"/>
        <v>387</v>
      </c>
      <c r="E3102" s="9">
        <v>42622</v>
      </c>
      <c r="F3102" s="8" t="str">
        <f t="shared" si="406"/>
        <v>09-09-16</v>
      </c>
      <c r="G3102" s="8">
        <f t="shared" si="407"/>
        <v>42622</v>
      </c>
      <c r="H3102">
        <f t="shared" si="408"/>
        <v>14863</v>
      </c>
      <c r="I3102">
        <v>24.219000000000001</v>
      </c>
      <c r="J3102">
        <v>24.338999999999999</v>
      </c>
      <c r="K3102" s="3">
        <f t="shared" si="404"/>
        <v>24.219000000000001</v>
      </c>
      <c r="L3102">
        <f t="shared" si="405"/>
        <v>24.338999999999999</v>
      </c>
      <c r="M3102">
        <f t="shared" si="403"/>
        <v>24.338999999999999</v>
      </c>
      <c r="N3102" s="3">
        <f t="shared" si="409"/>
        <v>24.338999999999999</v>
      </c>
      <c r="O3102">
        <f>_xll.Interpolate($T$6:$T$1168,$U$6:$U$1168,G3102,0,0)</f>
        <v>0</v>
      </c>
      <c r="P3102">
        <f>_xll.Interpolate($T$6:$T$1168,$X$6:$X$1168,G3102,0,0)</f>
        <v>292</v>
      </c>
    </row>
    <row r="3103" spans="1:16" x14ac:dyDescent="0.25">
      <c r="A3103">
        <v>4141</v>
      </c>
      <c r="B3103" t="s">
        <v>3107</v>
      </c>
      <c r="C3103" s="7">
        <v>9291</v>
      </c>
      <c r="D3103">
        <f t="shared" si="402"/>
        <v>387.125</v>
      </c>
      <c r="E3103" s="9">
        <v>42622.125</v>
      </c>
      <c r="F3103" s="8" t="str">
        <f t="shared" si="406"/>
        <v>09-09-16</v>
      </c>
      <c r="G3103" s="8">
        <f t="shared" si="407"/>
        <v>42622</v>
      </c>
      <c r="H3103">
        <f t="shared" si="408"/>
        <v>14863.125</v>
      </c>
      <c r="I3103">
        <v>24.436</v>
      </c>
      <c r="J3103">
        <v>24.556999999999999</v>
      </c>
      <c r="K3103" s="3">
        <f t="shared" si="404"/>
        <v>24.436</v>
      </c>
      <c r="L3103">
        <f t="shared" si="405"/>
        <v>24.556999999999999</v>
      </c>
      <c r="M3103">
        <f t="shared" si="403"/>
        <v>24.556999999999999</v>
      </c>
      <c r="N3103" s="3">
        <f t="shared" si="409"/>
        <v>24.556999999999999</v>
      </c>
      <c r="O3103">
        <f>_xll.Interpolate($T$6:$T$1168,$U$6:$U$1168,G3103,0,0)</f>
        <v>0</v>
      </c>
      <c r="P3103">
        <f>_xll.Interpolate($T$6:$T$1168,$X$6:$X$1168,G3103,0,0)</f>
        <v>292</v>
      </c>
    </row>
    <row r="3104" spans="1:16" x14ac:dyDescent="0.25">
      <c r="A3104">
        <v>4142</v>
      </c>
      <c r="B3104" t="s">
        <v>3108</v>
      </c>
      <c r="C3104" s="7">
        <v>9294</v>
      </c>
      <c r="D3104">
        <f t="shared" si="402"/>
        <v>387.25</v>
      </c>
      <c r="E3104" s="9">
        <v>42622.25</v>
      </c>
      <c r="F3104" s="8" t="str">
        <f t="shared" si="406"/>
        <v>09-09-16</v>
      </c>
      <c r="G3104" s="8">
        <f t="shared" si="407"/>
        <v>42622</v>
      </c>
      <c r="H3104">
        <f t="shared" si="408"/>
        <v>14863.25</v>
      </c>
      <c r="I3104">
        <v>24.338999999999999</v>
      </c>
      <c r="J3104">
        <v>24.532</v>
      </c>
      <c r="K3104" s="3">
        <f t="shared" si="404"/>
        <v>24.338999999999999</v>
      </c>
      <c r="L3104">
        <f t="shared" si="405"/>
        <v>24.532</v>
      </c>
      <c r="M3104">
        <f t="shared" si="403"/>
        <v>24.532</v>
      </c>
      <c r="N3104" s="3">
        <f t="shared" si="409"/>
        <v>24.532</v>
      </c>
      <c r="O3104">
        <f>_xll.Interpolate($T$6:$T$1168,$U$6:$U$1168,G3104,0,0)</f>
        <v>0</v>
      </c>
      <c r="P3104">
        <f>_xll.Interpolate($T$6:$T$1168,$X$6:$X$1168,G3104,0,0)</f>
        <v>292</v>
      </c>
    </row>
    <row r="3105" spans="1:16" x14ac:dyDescent="0.25">
      <c r="A3105">
        <v>4143</v>
      </c>
      <c r="B3105" t="s">
        <v>3109</v>
      </c>
      <c r="C3105" s="7">
        <v>9297</v>
      </c>
      <c r="D3105">
        <f t="shared" si="402"/>
        <v>387.375</v>
      </c>
      <c r="E3105" s="9">
        <v>42622.375</v>
      </c>
      <c r="F3105" s="8" t="str">
        <f t="shared" si="406"/>
        <v>09-09-16</v>
      </c>
      <c r="G3105" s="8">
        <f t="shared" si="407"/>
        <v>42622</v>
      </c>
      <c r="H3105">
        <f t="shared" si="408"/>
        <v>14863.375</v>
      </c>
      <c r="I3105">
        <v>24.266999999999999</v>
      </c>
      <c r="J3105">
        <v>24.411999999999999</v>
      </c>
      <c r="K3105" s="3">
        <f t="shared" si="404"/>
        <v>24.266999999999999</v>
      </c>
      <c r="L3105">
        <f t="shared" si="405"/>
        <v>24.411999999999999</v>
      </c>
      <c r="M3105">
        <f t="shared" si="403"/>
        <v>24.411999999999999</v>
      </c>
      <c r="N3105" s="3">
        <f t="shared" si="409"/>
        <v>24.411999999999999</v>
      </c>
      <c r="O3105">
        <f>_xll.Interpolate($T$6:$T$1168,$U$6:$U$1168,G3105,0,0)</f>
        <v>0</v>
      </c>
      <c r="P3105">
        <f>_xll.Interpolate($T$6:$T$1168,$X$6:$X$1168,G3105,0,0)</f>
        <v>292</v>
      </c>
    </row>
    <row r="3106" spans="1:16" x14ac:dyDescent="0.25">
      <c r="A3106">
        <v>4144</v>
      </c>
      <c r="B3106" t="s">
        <v>3110</v>
      </c>
      <c r="C3106" s="7">
        <v>9300</v>
      </c>
      <c r="D3106">
        <f t="shared" si="402"/>
        <v>387.5</v>
      </c>
      <c r="E3106" s="9">
        <v>42622.5</v>
      </c>
      <c r="F3106" s="8" t="str">
        <f t="shared" si="406"/>
        <v>09-09-16</v>
      </c>
      <c r="G3106" s="8">
        <f t="shared" si="407"/>
        <v>42622</v>
      </c>
      <c r="H3106">
        <f t="shared" si="408"/>
        <v>14863.5</v>
      </c>
      <c r="I3106">
        <v>24.629000000000001</v>
      </c>
      <c r="J3106">
        <v>24.532</v>
      </c>
      <c r="K3106" s="3">
        <f t="shared" si="404"/>
        <v>24.629000000000001</v>
      </c>
      <c r="L3106">
        <f t="shared" si="405"/>
        <v>24.532</v>
      </c>
      <c r="M3106">
        <f t="shared" si="403"/>
        <v>24.532</v>
      </c>
      <c r="N3106" s="3">
        <f t="shared" si="409"/>
        <v>24.532</v>
      </c>
      <c r="O3106">
        <f>_xll.Interpolate($T$6:$T$1168,$U$6:$U$1168,G3106,0,0)</f>
        <v>0</v>
      </c>
      <c r="P3106">
        <f>_xll.Interpolate($T$6:$T$1168,$X$6:$X$1168,G3106,0,0)</f>
        <v>292</v>
      </c>
    </row>
    <row r="3107" spans="1:16" x14ac:dyDescent="0.25">
      <c r="A3107">
        <v>4145</v>
      </c>
      <c r="B3107" t="s">
        <v>3111</v>
      </c>
      <c r="C3107" s="7">
        <v>9303</v>
      </c>
      <c r="D3107">
        <f t="shared" si="402"/>
        <v>387.625</v>
      </c>
      <c r="E3107" s="9">
        <v>42622.625</v>
      </c>
      <c r="F3107" s="8" t="str">
        <f t="shared" si="406"/>
        <v>09-09-16</v>
      </c>
      <c r="G3107" s="8">
        <f t="shared" si="407"/>
        <v>42622</v>
      </c>
      <c r="H3107">
        <f t="shared" si="408"/>
        <v>14863.625</v>
      </c>
      <c r="I3107">
        <v>24.919</v>
      </c>
      <c r="J3107">
        <v>24.46</v>
      </c>
      <c r="K3107" s="3">
        <f t="shared" si="404"/>
        <v>24.919</v>
      </c>
      <c r="L3107">
        <f t="shared" si="405"/>
        <v>24.46</v>
      </c>
      <c r="M3107">
        <f t="shared" si="403"/>
        <v>24.46</v>
      </c>
      <c r="N3107" s="3">
        <f t="shared" si="409"/>
        <v>24.46</v>
      </c>
      <c r="O3107">
        <f>_xll.Interpolate($T$6:$T$1168,$U$6:$U$1168,G3107,0,0)</f>
        <v>0</v>
      </c>
      <c r="P3107">
        <f>_xll.Interpolate($T$6:$T$1168,$X$6:$X$1168,G3107,0,0)</f>
        <v>292</v>
      </c>
    </row>
    <row r="3108" spans="1:16" x14ac:dyDescent="0.25">
      <c r="A3108">
        <v>4146</v>
      </c>
      <c r="B3108" t="s">
        <v>3112</v>
      </c>
      <c r="C3108" s="7">
        <v>9306</v>
      </c>
      <c r="D3108">
        <f t="shared" si="402"/>
        <v>387.75</v>
      </c>
      <c r="E3108" s="9">
        <v>42622.75</v>
      </c>
      <c r="F3108" s="8" t="str">
        <f t="shared" si="406"/>
        <v>09-09-16</v>
      </c>
      <c r="G3108" s="8">
        <f t="shared" si="407"/>
        <v>42622</v>
      </c>
      <c r="H3108">
        <f t="shared" si="408"/>
        <v>14863.75</v>
      </c>
      <c r="I3108">
        <v>24.411999999999999</v>
      </c>
      <c r="J3108">
        <v>24.195</v>
      </c>
      <c r="K3108" s="3">
        <f t="shared" si="404"/>
        <v>24.411999999999999</v>
      </c>
      <c r="L3108">
        <f t="shared" si="405"/>
        <v>24.195</v>
      </c>
      <c r="M3108">
        <f t="shared" si="403"/>
        <v>24.195</v>
      </c>
      <c r="N3108" s="3">
        <f t="shared" si="409"/>
        <v>24.195</v>
      </c>
      <c r="O3108">
        <f>_xll.Interpolate($T$6:$T$1168,$U$6:$U$1168,G3108,0,0)</f>
        <v>0</v>
      </c>
      <c r="P3108">
        <f>_xll.Interpolate($T$6:$T$1168,$X$6:$X$1168,G3108,0,0)</f>
        <v>292</v>
      </c>
    </row>
    <row r="3109" spans="1:16" x14ac:dyDescent="0.25">
      <c r="A3109">
        <v>4147</v>
      </c>
      <c r="B3109" t="s">
        <v>3113</v>
      </c>
      <c r="C3109" s="7">
        <v>9309</v>
      </c>
      <c r="D3109">
        <f t="shared" si="402"/>
        <v>387.875</v>
      </c>
      <c r="E3109" s="9">
        <v>42622.875</v>
      </c>
      <c r="F3109" s="8" t="str">
        <f t="shared" si="406"/>
        <v>09-09-16</v>
      </c>
      <c r="G3109" s="8">
        <f t="shared" si="407"/>
        <v>42622</v>
      </c>
      <c r="H3109">
        <f t="shared" si="408"/>
        <v>14863.875</v>
      </c>
      <c r="I3109">
        <v>24.242999999999999</v>
      </c>
      <c r="J3109">
        <v>24.388000000000002</v>
      </c>
      <c r="K3109" s="3">
        <f t="shared" si="404"/>
        <v>24.242999999999999</v>
      </c>
      <c r="L3109">
        <f t="shared" si="405"/>
        <v>24.388000000000002</v>
      </c>
      <c r="M3109">
        <f t="shared" si="403"/>
        <v>24.388000000000002</v>
      </c>
      <c r="N3109" s="3">
        <f t="shared" si="409"/>
        <v>24.388000000000002</v>
      </c>
      <c r="O3109">
        <f>_xll.Interpolate($T$6:$T$1168,$U$6:$U$1168,G3109,0,0)</f>
        <v>0</v>
      </c>
      <c r="P3109">
        <f>_xll.Interpolate($T$6:$T$1168,$X$6:$X$1168,G3109,0,0)</f>
        <v>292</v>
      </c>
    </row>
    <row r="3110" spans="1:16" x14ac:dyDescent="0.25">
      <c r="A3110">
        <v>4148</v>
      </c>
      <c r="B3110" t="s">
        <v>3114</v>
      </c>
      <c r="C3110" s="7">
        <v>9312</v>
      </c>
      <c r="D3110">
        <f t="shared" si="402"/>
        <v>388</v>
      </c>
      <c r="E3110" s="9">
        <v>42623</v>
      </c>
      <c r="F3110" s="8" t="str">
        <f t="shared" si="406"/>
        <v>09-10-16</v>
      </c>
      <c r="G3110" s="8">
        <f t="shared" si="407"/>
        <v>42623</v>
      </c>
      <c r="H3110">
        <f t="shared" si="408"/>
        <v>14864</v>
      </c>
      <c r="I3110">
        <v>24.291</v>
      </c>
      <c r="J3110">
        <v>24.484000000000002</v>
      </c>
      <c r="K3110" s="3">
        <f t="shared" si="404"/>
        <v>24.291</v>
      </c>
      <c r="L3110">
        <f t="shared" si="405"/>
        <v>24.484000000000002</v>
      </c>
      <c r="M3110">
        <f t="shared" si="403"/>
        <v>24.484000000000002</v>
      </c>
      <c r="N3110" s="3">
        <f t="shared" si="409"/>
        <v>24.484000000000002</v>
      </c>
      <c r="O3110">
        <f>_xll.Interpolate($T$6:$T$1168,$U$6:$U$1168,G3110,0,0)</f>
        <v>0</v>
      </c>
      <c r="P3110">
        <f>_xll.Interpolate($T$6:$T$1168,$X$6:$X$1168,G3110,0,0)</f>
        <v>292</v>
      </c>
    </row>
    <row r="3111" spans="1:16" x14ac:dyDescent="0.25">
      <c r="A3111">
        <v>4149</v>
      </c>
      <c r="B3111" t="s">
        <v>3115</v>
      </c>
      <c r="C3111" s="7">
        <v>9315</v>
      </c>
      <c r="D3111">
        <f t="shared" si="402"/>
        <v>388.125</v>
      </c>
      <c r="E3111" s="9">
        <v>42623.125</v>
      </c>
      <c r="F3111" s="8" t="str">
        <f t="shared" si="406"/>
        <v>09-10-16</v>
      </c>
      <c r="G3111" s="8">
        <f t="shared" si="407"/>
        <v>42623</v>
      </c>
      <c r="H3111">
        <f t="shared" si="408"/>
        <v>14864.125</v>
      </c>
      <c r="I3111">
        <v>24.556999999999999</v>
      </c>
      <c r="J3111">
        <v>24.629000000000001</v>
      </c>
      <c r="K3111" s="3">
        <f t="shared" si="404"/>
        <v>24.556999999999999</v>
      </c>
      <c r="L3111">
        <f t="shared" si="405"/>
        <v>24.629000000000001</v>
      </c>
      <c r="M3111">
        <f t="shared" si="403"/>
        <v>24.629000000000001</v>
      </c>
      <c r="N3111" s="3">
        <f t="shared" si="409"/>
        <v>24.629000000000001</v>
      </c>
      <c r="O3111">
        <f>_xll.Interpolate($T$6:$T$1168,$U$6:$U$1168,G3111,0,0)</f>
        <v>0</v>
      </c>
      <c r="P3111">
        <f>_xll.Interpolate($T$6:$T$1168,$X$6:$X$1168,G3111,0,0)</f>
        <v>292</v>
      </c>
    </row>
    <row r="3112" spans="1:16" x14ac:dyDescent="0.25">
      <c r="A3112">
        <v>4150</v>
      </c>
      <c r="B3112" t="s">
        <v>3116</v>
      </c>
      <c r="C3112" s="7">
        <v>9318</v>
      </c>
      <c r="D3112">
        <f t="shared" si="402"/>
        <v>388.25</v>
      </c>
      <c r="E3112" s="9">
        <v>42623.25</v>
      </c>
      <c r="F3112" s="8" t="str">
        <f t="shared" si="406"/>
        <v>09-10-16</v>
      </c>
      <c r="G3112" s="8">
        <f t="shared" si="407"/>
        <v>42623</v>
      </c>
      <c r="H3112">
        <f t="shared" si="408"/>
        <v>14864.25</v>
      </c>
      <c r="I3112">
        <v>24.46</v>
      </c>
      <c r="J3112">
        <v>24.581</v>
      </c>
      <c r="K3112" s="3">
        <f t="shared" si="404"/>
        <v>24.46</v>
      </c>
      <c r="L3112">
        <f t="shared" si="405"/>
        <v>24.581</v>
      </c>
      <c r="M3112">
        <f t="shared" si="403"/>
        <v>24.581</v>
      </c>
      <c r="N3112" s="3">
        <f t="shared" si="409"/>
        <v>24.581</v>
      </c>
      <c r="O3112">
        <f>_xll.Interpolate($T$6:$T$1168,$U$6:$U$1168,G3112,0,0)</f>
        <v>0</v>
      </c>
      <c r="P3112">
        <f>_xll.Interpolate($T$6:$T$1168,$X$6:$X$1168,G3112,0,0)</f>
        <v>292</v>
      </c>
    </row>
    <row r="3113" spans="1:16" x14ac:dyDescent="0.25">
      <c r="A3113">
        <v>4151</v>
      </c>
      <c r="B3113" t="s">
        <v>3117</v>
      </c>
      <c r="C3113" s="7">
        <v>9321</v>
      </c>
      <c r="D3113">
        <f t="shared" si="402"/>
        <v>388.375</v>
      </c>
      <c r="E3113" s="9">
        <v>42623.375</v>
      </c>
      <c r="F3113" s="8" t="str">
        <f t="shared" si="406"/>
        <v>09-10-16</v>
      </c>
      <c r="G3113" s="8">
        <f t="shared" si="407"/>
        <v>42623</v>
      </c>
      <c r="H3113">
        <f t="shared" si="408"/>
        <v>14864.375</v>
      </c>
      <c r="I3113">
        <v>24.363</v>
      </c>
      <c r="J3113">
        <v>24.507999999999999</v>
      </c>
      <c r="K3113" s="3">
        <f t="shared" si="404"/>
        <v>24.363</v>
      </c>
      <c r="L3113">
        <f t="shared" si="405"/>
        <v>24.507999999999999</v>
      </c>
      <c r="M3113">
        <f t="shared" si="403"/>
        <v>24.507999999999999</v>
      </c>
      <c r="N3113" s="3">
        <f t="shared" si="409"/>
        <v>24.507999999999999</v>
      </c>
      <c r="O3113">
        <f>_xll.Interpolate($T$6:$T$1168,$U$6:$U$1168,G3113,0,0)</f>
        <v>0</v>
      </c>
      <c r="P3113">
        <f>_xll.Interpolate($T$6:$T$1168,$X$6:$X$1168,G3113,0,0)</f>
        <v>292</v>
      </c>
    </row>
    <row r="3114" spans="1:16" x14ac:dyDescent="0.25">
      <c r="A3114">
        <v>4152</v>
      </c>
      <c r="B3114" t="s">
        <v>3118</v>
      </c>
      <c r="C3114" s="7">
        <v>9324</v>
      </c>
      <c r="D3114">
        <f t="shared" si="402"/>
        <v>388.5</v>
      </c>
      <c r="E3114" s="9">
        <v>42623.5</v>
      </c>
      <c r="F3114" s="8" t="str">
        <f t="shared" si="406"/>
        <v>09-10-16</v>
      </c>
      <c r="G3114" s="8">
        <f t="shared" si="407"/>
        <v>42623</v>
      </c>
      <c r="H3114">
        <f t="shared" si="408"/>
        <v>14864.5</v>
      </c>
      <c r="I3114">
        <v>24.702000000000002</v>
      </c>
      <c r="J3114">
        <v>24.605</v>
      </c>
      <c r="K3114" s="3">
        <f t="shared" si="404"/>
        <v>24.702000000000002</v>
      </c>
      <c r="L3114">
        <f t="shared" si="405"/>
        <v>24.605</v>
      </c>
      <c r="M3114">
        <f t="shared" si="403"/>
        <v>24.605</v>
      </c>
      <c r="N3114" s="3">
        <f t="shared" si="409"/>
        <v>24.605</v>
      </c>
      <c r="O3114">
        <f>_xll.Interpolate($T$6:$T$1168,$U$6:$U$1168,G3114,0,0)</f>
        <v>0</v>
      </c>
      <c r="P3114">
        <f>_xll.Interpolate($T$6:$T$1168,$X$6:$X$1168,G3114,0,0)</f>
        <v>292</v>
      </c>
    </row>
    <row r="3115" spans="1:16" x14ac:dyDescent="0.25">
      <c r="A3115">
        <v>4153</v>
      </c>
      <c r="B3115" t="s">
        <v>3119</v>
      </c>
      <c r="C3115" s="7">
        <v>9327</v>
      </c>
      <c r="D3115">
        <f t="shared" si="402"/>
        <v>388.625</v>
      </c>
      <c r="E3115" s="9">
        <v>42623.625</v>
      </c>
      <c r="F3115" s="8" t="str">
        <f t="shared" si="406"/>
        <v>09-10-16</v>
      </c>
      <c r="G3115" s="8">
        <f t="shared" si="407"/>
        <v>42623</v>
      </c>
      <c r="H3115">
        <f t="shared" si="408"/>
        <v>14864.625</v>
      </c>
      <c r="I3115">
        <v>24.968</v>
      </c>
      <c r="J3115">
        <v>24.605</v>
      </c>
      <c r="K3115" s="3">
        <f t="shared" si="404"/>
        <v>24.968</v>
      </c>
      <c r="L3115">
        <f t="shared" si="405"/>
        <v>24.605</v>
      </c>
      <c r="M3115">
        <f t="shared" si="403"/>
        <v>24.605</v>
      </c>
      <c r="N3115" s="3">
        <f t="shared" si="409"/>
        <v>24.605</v>
      </c>
      <c r="O3115">
        <f>_xll.Interpolate($T$6:$T$1168,$U$6:$U$1168,G3115,0,0)</f>
        <v>0</v>
      </c>
      <c r="P3115">
        <f>_xll.Interpolate($T$6:$T$1168,$X$6:$X$1168,G3115,0,0)</f>
        <v>292</v>
      </c>
    </row>
    <row r="3116" spans="1:16" x14ac:dyDescent="0.25">
      <c r="A3116">
        <v>4154</v>
      </c>
      <c r="B3116" t="s">
        <v>3120</v>
      </c>
      <c r="C3116" s="7">
        <v>9330</v>
      </c>
      <c r="D3116">
        <f t="shared" si="402"/>
        <v>388.75</v>
      </c>
      <c r="E3116" s="9">
        <v>42623.75</v>
      </c>
      <c r="F3116" s="8" t="str">
        <f t="shared" si="406"/>
        <v>09-10-16</v>
      </c>
      <c r="G3116" s="8">
        <f t="shared" si="407"/>
        <v>42623</v>
      </c>
      <c r="H3116">
        <f t="shared" si="408"/>
        <v>14864.75</v>
      </c>
      <c r="I3116">
        <v>24.605</v>
      </c>
      <c r="J3116">
        <v>24.388000000000002</v>
      </c>
      <c r="K3116" s="3">
        <f t="shared" si="404"/>
        <v>24.605</v>
      </c>
      <c r="L3116">
        <f t="shared" si="405"/>
        <v>24.388000000000002</v>
      </c>
      <c r="M3116">
        <f t="shared" si="403"/>
        <v>24.388000000000002</v>
      </c>
      <c r="N3116" s="3">
        <f t="shared" si="409"/>
        <v>24.388000000000002</v>
      </c>
      <c r="O3116">
        <f>_xll.Interpolate($T$6:$T$1168,$U$6:$U$1168,G3116,0,0)</f>
        <v>0</v>
      </c>
      <c r="P3116">
        <f>_xll.Interpolate($T$6:$T$1168,$X$6:$X$1168,G3116,0,0)</f>
        <v>292</v>
      </c>
    </row>
    <row r="3117" spans="1:16" x14ac:dyDescent="0.25">
      <c r="A3117">
        <v>4155</v>
      </c>
      <c r="B3117" t="s">
        <v>3121</v>
      </c>
      <c r="C3117" s="7">
        <v>9333</v>
      </c>
      <c r="D3117">
        <f t="shared" si="402"/>
        <v>388.875</v>
      </c>
      <c r="E3117" s="9">
        <v>42623.875</v>
      </c>
      <c r="F3117" s="8" t="str">
        <f t="shared" si="406"/>
        <v>09-10-16</v>
      </c>
      <c r="G3117" s="8">
        <f t="shared" si="407"/>
        <v>42623</v>
      </c>
      <c r="H3117">
        <f t="shared" si="408"/>
        <v>14864.875</v>
      </c>
      <c r="I3117">
        <v>24.363</v>
      </c>
      <c r="J3117">
        <v>24.388000000000002</v>
      </c>
      <c r="K3117" s="3">
        <f t="shared" si="404"/>
        <v>24.363</v>
      </c>
      <c r="L3117">
        <f t="shared" si="405"/>
        <v>24.388000000000002</v>
      </c>
      <c r="M3117">
        <f t="shared" si="403"/>
        <v>24.388000000000002</v>
      </c>
      <c r="N3117" s="3">
        <f t="shared" si="409"/>
        <v>24.388000000000002</v>
      </c>
      <c r="O3117">
        <f>_xll.Interpolate($T$6:$T$1168,$U$6:$U$1168,G3117,0,0)</f>
        <v>0</v>
      </c>
      <c r="P3117">
        <f>_xll.Interpolate($T$6:$T$1168,$X$6:$X$1168,G3117,0,0)</f>
        <v>292</v>
      </c>
    </row>
    <row r="3118" spans="1:16" x14ac:dyDescent="0.25">
      <c r="A3118">
        <v>4156</v>
      </c>
      <c r="B3118" t="s">
        <v>3122</v>
      </c>
      <c r="C3118" s="7">
        <v>9336</v>
      </c>
      <c r="D3118">
        <f t="shared" si="402"/>
        <v>389</v>
      </c>
      <c r="E3118" s="9">
        <v>42624</v>
      </c>
      <c r="F3118" s="8" t="str">
        <f t="shared" si="406"/>
        <v>09-11-16</v>
      </c>
      <c r="G3118" s="8">
        <f t="shared" si="407"/>
        <v>42624</v>
      </c>
      <c r="H3118">
        <f t="shared" si="408"/>
        <v>14865</v>
      </c>
      <c r="I3118">
        <v>24.363</v>
      </c>
      <c r="J3118">
        <v>24.338999999999999</v>
      </c>
      <c r="K3118" s="3">
        <f t="shared" si="404"/>
        <v>24.363</v>
      </c>
      <c r="L3118">
        <f t="shared" si="405"/>
        <v>24.338999999999999</v>
      </c>
      <c r="M3118">
        <f t="shared" si="403"/>
        <v>24.338999999999999</v>
      </c>
      <c r="N3118" s="3">
        <f t="shared" si="409"/>
        <v>24.338999999999999</v>
      </c>
      <c r="O3118">
        <f>_xll.Interpolate($T$6:$T$1168,$U$6:$U$1168,G3118,0,0)</f>
        <v>0</v>
      </c>
      <c r="P3118">
        <f>_xll.Interpolate($T$6:$T$1168,$X$6:$X$1168,G3118,0,0)</f>
        <v>271</v>
      </c>
    </row>
    <row r="3119" spans="1:16" x14ac:dyDescent="0.25">
      <c r="A3119">
        <v>4157</v>
      </c>
      <c r="B3119" t="s">
        <v>3123</v>
      </c>
      <c r="C3119" s="7">
        <v>9339</v>
      </c>
      <c r="D3119">
        <f t="shared" si="402"/>
        <v>389.125</v>
      </c>
      <c r="E3119" s="9">
        <v>42624.125</v>
      </c>
      <c r="F3119" s="8" t="str">
        <f t="shared" si="406"/>
        <v>09-11-16</v>
      </c>
      <c r="G3119" s="8">
        <f t="shared" si="407"/>
        <v>42624</v>
      </c>
      <c r="H3119">
        <f t="shared" si="408"/>
        <v>14865.125</v>
      </c>
      <c r="I3119">
        <v>24.484000000000002</v>
      </c>
      <c r="J3119">
        <v>24.677</v>
      </c>
      <c r="K3119" s="3">
        <f t="shared" si="404"/>
        <v>24.484000000000002</v>
      </c>
      <c r="L3119">
        <f t="shared" si="405"/>
        <v>24.677</v>
      </c>
      <c r="M3119">
        <f t="shared" si="403"/>
        <v>24.677</v>
      </c>
      <c r="N3119" s="3">
        <f t="shared" si="409"/>
        <v>24.677</v>
      </c>
      <c r="O3119">
        <f>_xll.Interpolate($T$6:$T$1168,$U$6:$U$1168,G3119,0,0)</f>
        <v>0</v>
      </c>
      <c r="P3119">
        <f>_xll.Interpolate($T$6:$T$1168,$X$6:$X$1168,G3119,0,0)</f>
        <v>271</v>
      </c>
    </row>
    <row r="3120" spans="1:16" x14ac:dyDescent="0.25">
      <c r="A3120">
        <v>4158</v>
      </c>
      <c r="B3120" t="s">
        <v>3124</v>
      </c>
      <c r="C3120" s="7">
        <v>9342</v>
      </c>
      <c r="D3120">
        <f t="shared" si="402"/>
        <v>389.25</v>
      </c>
      <c r="E3120" s="9">
        <v>42624.25</v>
      </c>
      <c r="F3120" s="8" t="str">
        <f t="shared" si="406"/>
        <v>09-11-16</v>
      </c>
      <c r="G3120" s="8">
        <f t="shared" si="407"/>
        <v>42624</v>
      </c>
      <c r="H3120">
        <f t="shared" si="408"/>
        <v>14865.25</v>
      </c>
      <c r="I3120">
        <v>24.411999999999999</v>
      </c>
      <c r="J3120">
        <v>24.484000000000002</v>
      </c>
      <c r="K3120" s="3">
        <f t="shared" si="404"/>
        <v>24.411999999999999</v>
      </c>
      <c r="L3120">
        <f t="shared" si="405"/>
        <v>24.484000000000002</v>
      </c>
      <c r="M3120">
        <f t="shared" si="403"/>
        <v>24.484000000000002</v>
      </c>
      <c r="N3120" s="3">
        <f t="shared" si="409"/>
        <v>24.484000000000002</v>
      </c>
      <c r="O3120">
        <f>_xll.Interpolate($T$6:$T$1168,$U$6:$U$1168,G3120,0,0)</f>
        <v>0</v>
      </c>
      <c r="P3120">
        <f>_xll.Interpolate($T$6:$T$1168,$X$6:$X$1168,G3120,0,0)</f>
        <v>271</v>
      </c>
    </row>
    <row r="3121" spans="1:16" x14ac:dyDescent="0.25">
      <c r="A3121">
        <v>4159</v>
      </c>
      <c r="B3121" t="s">
        <v>3125</v>
      </c>
      <c r="C3121" s="7">
        <v>9345</v>
      </c>
      <c r="D3121">
        <f t="shared" si="402"/>
        <v>389.375</v>
      </c>
      <c r="E3121" s="9">
        <v>42624.375</v>
      </c>
      <c r="F3121" s="8" t="str">
        <f t="shared" si="406"/>
        <v>09-11-16</v>
      </c>
      <c r="G3121" s="8">
        <f t="shared" si="407"/>
        <v>42624</v>
      </c>
      <c r="H3121">
        <f t="shared" si="408"/>
        <v>14865.375</v>
      </c>
      <c r="I3121">
        <v>24.388000000000002</v>
      </c>
      <c r="J3121">
        <v>24.629000000000001</v>
      </c>
      <c r="K3121" s="3">
        <f t="shared" si="404"/>
        <v>24.388000000000002</v>
      </c>
      <c r="L3121">
        <f t="shared" si="405"/>
        <v>24.629000000000001</v>
      </c>
      <c r="M3121">
        <f t="shared" si="403"/>
        <v>24.629000000000001</v>
      </c>
      <c r="N3121" s="3">
        <f t="shared" si="409"/>
        <v>24.629000000000001</v>
      </c>
      <c r="O3121">
        <f>_xll.Interpolate($T$6:$T$1168,$U$6:$U$1168,G3121,0,0)</f>
        <v>0</v>
      </c>
      <c r="P3121">
        <f>_xll.Interpolate($T$6:$T$1168,$X$6:$X$1168,G3121,0,0)</f>
        <v>271</v>
      </c>
    </row>
    <row r="3122" spans="1:16" x14ac:dyDescent="0.25">
      <c r="A3122">
        <v>4160</v>
      </c>
      <c r="B3122" t="s">
        <v>3126</v>
      </c>
      <c r="C3122" s="7">
        <v>9348</v>
      </c>
      <c r="D3122">
        <f t="shared" si="402"/>
        <v>389.5</v>
      </c>
      <c r="E3122" s="9">
        <v>42624.5</v>
      </c>
      <c r="F3122" s="8" t="str">
        <f t="shared" si="406"/>
        <v>09-11-16</v>
      </c>
      <c r="G3122" s="8">
        <f t="shared" si="407"/>
        <v>42624</v>
      </c>
      <c r="H3122">
        <f t="shared" si="408"/>
        <v>14865.5</v>
      </c>
      <c r="I3122">
        <v>24.46</v>
      </c>
      <c r="J3122">
        <v>24.266999999999999</v>
      </c>
      <c r="K3122" s="3">
        <f t="shared" si="404"/>
        <v>24.46</v>
      </c>
      <c r="L3122">
        <f t="shared" si="405"/>
        <v>24.266999999999999</v>
      </c>
      <c r="M3122">
        <f t="shared" si="403"/>
        <v>24.266999999999999</v>
      </c>
      <c r="N3122" s="3">
        <f t="shared" si="409"/>
        <v>24.266999999999999</v>
      </c>
      <c r="O3122">
        <f>_xll.Interpolate($T$6:$T$1168,$U$6:$U$1168,G3122,0,0)</f>
        <v>0</v>
      </c>
      <c r="P3122">
        <f>_xll.Interpolate($T$6:$T$1168,$X$6:$X$1168,G3122,0,0)</f>
        <v>271</v>
      </c>
    </row>
    <row r="3123" spans="1:16" x14ac:dyDescent="0.25">
      <c r="A3123">
        <v>4161</v>
      </c>
      <c r="B3123" t="s">
        <v>3127</v>
      </c>
      <c r="C3123" s="7">
        <v>9351</v>
      </c>
      <c r="D3123">
        <f t="shared" si="402"/>
        <v>389.625</v>
      </c>
      <c r="E3123" s="9">
        <v>42624.625</v>
      </c>
      <c r="F3123" s="8" t="str">
        <f t="shared" si="406"/>
        <v>09-11-16</v>
      </c>
      <c r="G3123" s="8">
        <f t="shared" si="407"/>
        <v>42624</v>
      </c>
      <c r="H3123">
        <f t="shared" si="408"/>
        <v>14865.625</v>
      </c>
      <c r="I3123">
        <v>24.702000000000002</v>
      </c>
      <c r="J3123">
        <v>24.363</v>
      </c>
      <c r="K3123" s="3">
        <f t="shared" si="404"/>
        <v>24.702000000000002</v>
      </c>
      <c r="L3123">
        <f t="shared" si="405"/>
        <v>24.363</v>
      </c>
      <c r="M3123">
        <f t="shared" si="403"/>
        <v>24.363</v>
      </c>
      <c r="N3123" s="3">
        <f t="shared" si="409"/>
        <v>24.363</v>
      </c>
      <c r="O3123">
        <f>_xll.Interpolate($T$6:$T$1168,$U$6:$U$1168,G3123,0,0)</f>
        <v>0</v>
      </c>
      <c r="P3123">
        <f>_xll.Interpolate($T$6:$T$1168,$X$6:$X$1168,G3123,0,0)</f>
        <v>271</v>
      </c>
    </row>
    <row r="3124" spans="1:16" x14ac:dyDescent="0.25">
      <c r="A3124">
        <v>4162</v>
      </c>
      <c r="B3124" t="s">
        <v>3128</v>
      </c>
      <c r="C3124" s="7">
        <v>9354</v>
      </c>
      <c r="D3124">
        <f t="shared" ref="D3124:D3187" si="410">C3124/24</f>
        <v>389.75</v>
      </c>
      <c r="E3124" s="9">
        <v>42624.75</v>
      </c>
      <c r="F3124" s="8" t="str">
        <f t="shared" si="406"/>
        <v>09-11-16</v>
      </c>
      <c r="G3124" s="8">
        <f t="shared" si="407"/>
        <v>42624</v>
      </c>
      <c r="H3124">
        <f t="shared" si="408"/>
        <v>14865.75</v>
      </c>
      <c r="I3124">
        <v>18.224</v>
      </c>
      <c r="J3124">
        <v>12.147</v>
      </c>
      <c r="K3124" s="3">
        <f t="shared" si="404"/>
        <v>18.224</v>
      </c>
      <c r="L3124">
        <f t="shared" si="405"/>
        <v>12.147</v>
      </c>
      <c r="M3124">
        <f t="shared" ref="M3124:M3187" si="411">IF(ISNA(L3124),K3124,L3124)</f>
        <v>12.147</v>
      </c>
      <c r="N3124" s="3">
        <f t="shared" si="409"/>
        <v>12.147</v>
      </c>
      <c r="O3124">
        <f>_xll.Interpolate($T$6:$T$1168,$U$6:$U$1168,G3124,0,0)</f>
        <v>0</v>
      </c>
      <c r="P3124">
        <f>_xll.Interpolate($T$6:$T$1168,$X$6:$X$1168,G3124,0,0)</f>
        <v>271</v>
      </c>
    </row>
    <row r="3125" spans="1:16" x14ac:dyDescent="0.25">
      <c r="A3125">
        <v>4163</v>
      </c>
      <c r="B3125" t="s">
        <v>3129</v>
      </c>
      <c r="C3125" s="7">
        <v>9357</v>
      </c>
      <c r="D3125">
        <f t="shared" si="410"/>
        <v>389.875</v>
      </c>
      <c r="E3125" s="9">
        <v>42624.875</v>
      </c>
      <c r="F3125" s="8" t="str">
        <f t="shared" si="406"/>
        <v>09-11-16</v>
      </c>
      <c r="G3125" s="8">
        <f t="shared" si="407"/>
        <v>42624</v>
      </c>
      <c r="H3125">
        <f t="shared" si="408"/>
        <v>14865.875</v>
      </c>
      <c r="I3125">
        <v>12.92</v>
      </c>
      <c r="J3125">
        <v>11.832000000000001</v>
      </c>
      <c r="K3125" s="3">
        <f t="shared" si="404"/>
        <v>12.92</v>
      </c>
      <c r="L3125">
        <f t="shared" si="405"/>
        <v>11.832000000000001</v>
      </c>
      <c r="M3125">
        <f t="shared" si="411"/>
        <v>11.832000000000001</v>
      </c>
      <c r="N3125" s="3">
        <f t="shared" si="409"/>
        <v>11.832000000000001</v>
      </c>
      <c r="O3125">
        <f>_xll.Interpolate($T$6:$T$1168,$U$6:$U$1168,G3125,0,0)</f>
        <v>0</v>
      </c>
      <c r="P3125">
        <f>_xll.Interpolate($T$6:$T$1168,$X$6:$X$1168,G3125,0,0)</f>
        <v>271</v>
      </c>
    </row>
    <row r="3126" spans="1:16" x14ac:dyDescent="0.25">
      <c r="A3126">
        <v>4164</v>
      </c>
      <c r="B3126" t="s">
        <v>3130</v>
      </c>
      <c r="C3126" s="7">
        <v>9360</v>
      </c>
      <c r="D3126">
        <f t="shared" si="410"/>
        <v>390</v>
      </c>
      <c r="E3126" s="9">
        <v>42625</v>
      </c>
      <c r="F3126" s="8" t="str">
        <f t="shared" si="406"/>
        <v>09-12-16</v>
      </c>
      <c r="G3126" s="8">
        <f t="shared" si="407"/>
        <v>42625</v>
      </c>
      <c r="H3126">
        <f t="shared" si="408"/>
        <v>14866</v>
      </c>
      <c r="I3126">
        <v>12.413</v>
      </c>
      <c r="J3126">
        <v>11.662000000000001</v>
      </c>
      <c r="K3126" s="3">
        <f t="shared" si="404"/>
        <v>12.413</v>
      </c>
      <c r="L3126">
        <f t="shared" si="405"/>
        <v>11.662000000000001</v>
      </c>
      <c r="M3126">
        <f t="shared" si="411"/>
        <v>11.662000000000001</v>
      </c>
      <c r="N3126" s="3">
        <f t="shared" si="409"/>
        <v>11.662000000000001</v>
      </c>
      <c r="O3126">
        <f>_xll.Interpolate($T$6:$T$1168,$U$6:$U$1168,G3126,0,0)</f>
        <v>0</v>
      </c>
      <c r="P3126">
        <f>_xll.Interpolate($T$6:$T$1168,$X$6:$X$1168,G3126,0,0)</f>
        <v>251</v>
      </c>
    </row>
    <row r="3127" spans="1:16" x14ac:dyDescent="0.25">
      <c r="A3127">
        <v>4165</v>
      </c>
      <c r="B3127" t="s">
        <v>3131</v>
      </c>
      <c r="C3127" s="7">
        <v>9363</v>
      </c>
      <c r="D3127">
        <f t="shared" si="410"/>
        <v>390.125</v>
      </c>
      <c r="E3127" s="9">
        <v>42625.125</v>
      </c>
      <c r="F3127" s="8" t="str">
        <f t="shared" si="406"/>
        <v>09-12-16</v>
      </c>
      <c r="G3127" s="8">
        <f t="shared" si="407"/>
        <v>42625</v>
      </c>
      <c r="H3127">
        <f t="shared" si="408"/>
        <v>14866.125</v>
      </c>
      <c r="I3127">
        <v>12.484999999999999</v>
      </c>
      <c r="J3127">
        <v>11.856</v>
      </c>
      <c r="K3127" s="3">
        <f t="shared" si="404"/>
        <v>12.484999999999999</v>
      </c>
      <c r="L3127">
        <f t="shared" si="405"/>
        <v>11.856</v>
      </c>
      <c r="M3127">
        <f t="shared" si="411"/>
        <v>11.856</v>
      </c>
      <c r="N3127" s="3">
        <f t="shared" si="409"/>
        <v>11.856</v>
      </c>
      <c r="O3127">
        <f>_xll.Interpolate($T$6:$T$1168,$U$6:$U$1168,G3127,0,0)</f>
        <v>0</v>
      </c>
      <c r="P3127">
        <f>_xll.Interpolate($T$6:$T$1168,$X$6:$X$1168,G3127,0,0)</f>
        <v>251</v>
      </c>
    </row>
    <row r="3128" spans="1:16" x14ac:dyDescent="0.25">
      <c r="A3128">
        <v>4166</v>
      </c>
      <c r="B3128" t="s">
        <v>3132</v>
      </c>
      <c r="C3128" s="7">
        <v>9366</v>
      </c>
      <c r="D3128">
        <f t="shared" si="410"/>
        <v>390.25</v>
      </c>
      <c r="E3128" s="9">
        <v>42625.25</v>
      </c>
      <c r="F3128" s="8" t="str">
        <f t="shared" si="406"/>
        <v>09-12-16</v>
      </c>
      <c r="G3128" s="8">
        <f t="shared" si="407"/>
        <v>42625</v>
      </c>
      <c r="H3128">
        <f t="shared" si="408"/>
        <v>14866.25</v>
      </c>
      <c r="I3128">
        <v>12.364000000000001</v>
      </c>
      <c r="J3128">
        <v>11.662000000000001</v>
      </c>
      <c r="K3128" s="3">
        <f t="shared" si="404"/>
        <v>12.364000000000001</v>
      </c>
      <c r="L3128">
        <f t="shared" si="405"/>
        <v>11.662000000000001</v>
      </c>
      <c r="M3128">
        <f t="shared" si="411"/>
        <v>11.662000000000001</v>
      </c>
      <c r="N3128" s="3">
        <f t="shared" si="409"/>
        <v>11.662000000000001</v>
      </c>
      <c r="O3128">
        <f>_xll.Interpolate($T$6:$T$1168,$U$6:$U$1168,G3128,0,0)</f>
        <v>0</v>
      </c>
      <c r="P3128">
        <f>_xll.Interpolate($T$6:$T$1168,$X$6:$X$1168,G3128,0,0)</f>
        <v>251</v>
      </c>
    </row>
    <row r="3129" spans="1:16" x14ac:dyDescent="0.25">
      <c r="A3129">
        <v>4167</v>
      </c>
      <c r="B3129" t="s">
        <v>3133</v>
      </c>
      <c r="C3129" s="7">
        <v>9369</v>
      </c>
      <c r="D3129">
        <f t="shared" si="410"/>
        <v>390.375</v>
      </c>
      <c r="E3129" s="9">
        <v>42625.375</v>
      </c>
      <c r="F3129" s="8" t="str">
        <f t="shared" si="406"/>
        <v>09-12-16</v>
      </c>
      <c r="G3129" s="8">
        <f t="shared" si="407"/>
        <v>42625</v>
      </c>
      <c r="H3129">
        <f t="shared" si="408"/>
        <v>14866.375</v>
      </c>
      <c r="I3129">
        <v>12.218999999999999</v>
      </c>
      <c r="J3129">
        <v>11.71</v>
      </c>
      <c r="K3129" s="3">
        <f t="shared" si="404"/>
        <v>12.218999999999999</v>
      </c>
      <c r="L3129">
        <f t="shared" si="405"/>
        <v>11.71</v>
      </c>
      <c r="M3129">
        <f t="shared" si="411"/>
        <v>11.71</v>
      </c>
      <c r="N3129" s="3">
        <f t="shared" si="409"/>
        <v>11.71</v>
      </c>
      <c r="O3129">
        <f>_xll.Interpolate($T$6:$T$1168,$U$6:$U$1168,G3129,0,0)</f>
        <v>0</v>
      </c>
      <c r="P3129">
        <f>_xll.Interpolate($T$6:$T$1168,$X$6:$X$1168,G3129,0,0)</f>
        <v>251</v>
      </c>
    </row>
    <row r="3130" spans="1:16" x14ac:dyDescent="0.25">
      <c r="A3130">
        <v>4168</v>
      </c>
      <c r="B3130" t="s">
        <v>3134</v>
      </c>
      <c r="C3130" s="7">
        <v>9372</v>
      </c>
      <c r="D3130">
        <f t="shared" si="410"/>
        <v>390.5</v>
      </c>
      <c r="E3130" s="9">
        <v>42625.5</v>
      </c>
      <c r="F3130" s="8" t="str">
        <f t="shared" si="406"/>
        <v>09-12-16</v>
      </c>
      <c r="G3130" s="8">
        <f t="shared" si="407"/>
        <v>42625</v>
      </c>
      <c r="H3130">
        <f t="shared" si="408"/>
        <v>14866.5</v>
      </c>
      <c r="I3130">
        <v>12.509</v>
      </c>
      <c r="J3130">
        <v>11.832000000000001</v>
      </c>
      <c r="K3130" s="3">
        <f t="shared" si="404"/>
        <v>12.509</v>
      </c>
      <c r="L3130">
        <f t="shared" si="405"/>
        <v>11.832000000000001</v>
      </c>
      <c r="M3130">
        <f t="shared" si="411"/>
        <v>11.832000000000001</v>
      </c>
      <c r="N3130" s="3">
        <f t="shared" si="409"/>
        <v>11.832000000000001</v>
      </c>
      <c r="O3130">
        <f>_xll.Interpolate($T$6:$T$1168,$U$6:$U$1168,G3130,0,0)</f>
        <v>0</v>
      </c>
      <c r="P3130">
        <f>_xll.Interpolate($T$6:$T$1168,$X$6:$X$1168,G3130,0,0)</f>
        <v>251</v>
      </c>
    </row>
    <row r="3131" spans="1:16" x14ac:dyDescent="0.25">
      <c r="A3131">
        <v>4169</v>
      </c>
      <c r="B3131" t="s">
        <v>3135</v>
      </c>
      <c r="C3131" s="7">
        <v>9375</v>
      </c>
      <c r="D3131">
        <f t="shared" si="410"/>
        <v>390.625</v>
      </c>
      <c r="E3131" s="9">
        <v>42625.625</v>
      </c>
      <c r="F3131" s="8" t="str">
        <f t="shared" si="406"/>
        <v>09-12-16</v>
      </c>
      <c r="G3131" s="8">
        <f t="shared" si="407"/>
        <v>42625</v>
      </c>
      <c r="H3131">
        <f t="shared" si="408"/>
        <v>14866.625</v>
      </c>
      <c r="I3131">
        <v>12.798999999999999</v>
      </c>
      <c r="J3131">
        <v>11.952999999999999</v>
      </c>
      <c r="K3131" s="3">
        <f t="shared" si="404"/>
        <v>12.798999999999999</v>
      </c>
      <c r="L3131">
        <f t="shared" si="405"/>
        <v>11.952999999999999</v>
      </c>
      <c r="M3131">
        <f t="shared" si="411"/>
        <v>11.952999999999999</v>
      </c>
      <c r="N3131" s="3">
        <f t="shared" si="409"/>
        <v>11.952999999999999</v>
      </c>
      <c r="O3131">
        <f>_xll.Interpolate($T$6:$T$1168,$U$6:$U$1168,G3131,0,0)</f>
        <v>0</v>
      </c>
      <c r="P3131">
        <f>_xll.Interpolate($T$6:$T$1168,$X$6:$X$1168,G3131,0,0)</f>
        <v>251</v>
      </c>
    </row>
    <row r="3132" spans="1:16" x14ac:dyDescent="0.25">
      <c r="A3132">
        <v>4170</v>
      </c>
      <c r="B3132" t="s">
        <v>3136</v>
      </c>
      <c r="C3132" s="7">
        <v>9378</v>
      </c>
      <c r="D3132">
        <f t="shared" si="410"/>
        <v>390.75</v>
      </c>
      <c r="E3132" s="9">
        <v>42625.75</v>
      </c>
      <c r="F3132" s="8" t="str">
        <f t="shared" si="406"/>
        <v>09-12-16</v>
      </c>
      <c r="G3132" s="8">
        <f t="shared" si="407"/>
        <v>42625</v>
      </c>
      <c r="H3132">
        <f t="shared" si="408"/>
        <v>14866.75</v>
      </c>
      <c r="I3132">
        <v>12.582000000000001</v>
      </c>
      <c r="J3132">
        <v>11.856</v>
      </c>
      <c r="K3132" s="3">
        <f t="shared" si="404"/>
        <v>12.582000000000001</v>
      </c>
      <c r="L3132">
        <f t="shared" si="405"/>
        <v>11.856</v>
      </c>
      <c r="M3132">
        <f t="shared" si="411"/>
        <v>11.856</v>
      </c>
      <c r="N3132" s="3">
        <f t="shared" si="409"/>
        <v>11.856</v>
      </c>
      <c r="O3132">
        <f>_xll.Interpolate($T$6:$T$1168,$U$6:$U$1168,G3132,0,0)</f>
        <v>0</v>
      </c>
      <c r="P3132">
        <f>_xll.Interpolate($T$6:$T$1168,$X$6:$X$1168,G3132,0,0)</f>
        <v>251</v>
      </c>
    </row>
    <row r="3133" spans="1:16" x14ac:dyDescent="0.25">
      <c r="A3133">
        <v>4171</v>
      </c>
      <c r="B3133" t="s">
        <v>3137</v>
      </c>
      <c r="C3133" s="7">
        <v>9381</v>
      </c>
      <c r="D3133">
        <f t="shared" si="410"/>
        <v>390.875</v>
      </c>
      <c r="E3133" s="9">
        <v>42625.875</v>
      </c>
      <c r="F3133" s="8" t="str">
        <f t="shared" si="406"/>
        <v>09-12-16</v>
      </c>
      <c r="G3133" s="8">
        <f t="shared" si="407"/>
        <v>42625</v>
      </c>
      <c r="H3133">
        <f t="shared" si="408"/>
        <v>14866.875</v>
      </c>
      <c r="I3133">
        <v>12.34</v>
      </c>
      <c r="J3133">
        <v>11.832000000000001</v>
      </c>
      <c r="K3133" s="3">
        <f t="shared" si="404"/>
        <v>12.34</v>
      </c>
      <c r="L3133">
        <f t="shared" si="405"/>
        <v>11.832000000000001</v>
      </c>
      <c r="M3133">
        <f t="shared" si="411"/>
        <v>11.832000000000001</v>
      </c>
      <c r="N3133" s="3">
        <f t="shared" si="409"/>
        <v>11.832000000000001</v>
      </c>
      <c r="O3133">
        <f>_xll.Interpolate($T$6:$T$1168,$U$6:$U$1168,G3133,0,0)</f>
        <v>0</v>
      </c>
      <c r="P3133">
        <f>_xll.Interpolate($T$6:$T$1168,$X$6:$X$1168,G3133,0,0)</f>
        <v>251</v>
      </c>
    </row>
    <row r="3134" spans="1:16" x14ac:dyDescent="0.25">
      <c r="A3134">
        <v>4172</v>
      </c>
      <c r="B3134" t="s">
        <v>3138</v>
      </c>
      <c r="C3134" s="7">
        <v>9384</v>
      </c>
      <c r="D3134">
        <f t="shared" si="410"/>
        <v>391</v>
      </c>
      <c r="E3134" s="9">
        <v>42626</v>
      </c>
      <c r="F3134" s="8" t="str">
        <f t="shared" si="406"/>
        <v>09-13-16</v>
      </c>
      <c r="G3134" s="8">
        <f t="shared" si="407"/>
        <v>42626</v>
      </c>
      <c r="H3134">
        <f t="shared" si="408"/>
        <v>14867</v>
      </c>
      <c r="I3134">
        <v>12.268000000000001</v>
      </c>
      <c r="J3134">
        <v>11.929</v>
      </c>
      <c r="K3134" s="3">
        <f t="shared" si="404"/>
        <v>12.268000000000001</v>
      </c>
      <c r="L3134">
        <f t="shared" si="405"/>
        <v>11.929</v>
      </c>
      <c r="M3134">
        <f t="shared" si="411"/>
        <v>11.929</v>
      </c>
      <c r="N3134" s="3">
        <f t="shared" si="409"/>
        <v>11.929</v>
      </c>
      <c r="O3134">
        <f>_xll.Interpolate($T$6:$T$1168,$U$6:$U$1168,G3134,0,0)</f>
        <v>0</v>
      </c>
      <c r="P3134">
        <f>_xll.Interpolate($T$6:$T$1168,$X$6:$X$1168,G3134,0,0)</f>
        <v>251</v>
      </c>
    </row>
    <row r="3135" spans="1:16" x14ac:dyDescent="0.25">
      <c r="A3135">
        <v>4173</v>
      </c>
      <c r="B3135" t="s">
        <v>3139</v>
      </c>
      <c r="C3135" s="7">
        <v>9387</v>
      </c>
      <c r="D3135">
        <f t="shared" si="410"/>
        <v>391.125</v>
      </c>
      <c r="E3135" s="9">
        <v>42626.125</v>
      </c>
      <c r="F3135" s="8" t="str">
        <f t="shared" si="406"/>
        <v>09-13-16</v>
      </c>
      <c r="G3135" s="8">
        <f t="shared" si="407"/>
        <v>42626</v>
      </c>
      <c r="H3135">
        <f t="shared" si="408"/>
        <v>14867.125</v>
      </c>
      <c r="I3135">
        <v>12.34</v>
      </c>
      <c r="J3135">
        <v>11.807</v>
      </c>
      <c r="K3135" s="3">
        <f t="shared" si="404"/>
        <v>12.34</v>
      </c>
      <c r="L3135">
        <f t="shared" si="405"/>
        <v>11.807</v>
      </c>
      <c r="M3135">
        <f t="shared" si="411"/>
        <v>11.807</v>
      </c>
      <c r="N3135" s="3">
        <f t="shared" si="409"/>
        <v>11.807</v>
      </c>
      <c r="O3135">
        <f>_xll.Interpolate($T$6:$T$1168,$U$6:$U$1168,G3135,0,0)</f>
        <v>0</v>
      </c>
      <c r="P3135">
        <f>_xll.Interpolate($T$6:$T$1168,$X$6:$X$1168,G3135,0,0)</f>
        <v>251</v>
      </c>
    </row>
    <row r="3136" spans="1:16" x14ac:dyDescent="0.25">
      <c r="A3136">
        <v>4174</v>
      </c>
      <c r="B3136" t="s">
        <v>3140</v>
      </c>
      <c r="C3136" s="7">
        <v>9390</v>
      </c>
      <c r="D3136">
        <f t="shared" si="410"/>
        <v>391.25</v>
      </c>
      <c r="E3136" s="9">
        <v>42626.25</v>
      </c>
      <c r="F3136" s="8" t="str">
        <f t="shared" si="406"/>
        <v>09-13-16</v>
      </c>
      <c r="G3136" s="8">
        <f t="shared" si="407"/>
        <v>42626</v>
      </c>
      <c r="H3136">
        <f t="shared" si="408"/>
        <v>14867.25</v>
      </c>
      <c r="I3136">
        <v>12.292</v>
      </c>
      <c r="J3136">
        <v>11.807</v>
      </c>
      <c r="K3136" s="3">
        <f t="shared" si="404"/>
        <v>12.292</v>
      </c>
      <c r="L3136">
        <f t="shared" si="405"/>
        <v>11.807</v>
      </c>
      <c r="M3136">
        <f t="shared" si="411"/>
        <v>11.807</v>
      </c>
      <c r="N3136" s="3">
        <f t="shared" si="409"/>
        <v>11.807</v>
      </c>
      <c r="O3136">
        <f>_xll.Interpolate($T$6:$T$1168,$U$6:$U$1168,G3136,0,0)</f>
        <v>0</v>
      </c>
      <c r="P3136">
        <f>_xll.Interpolate($T$6:$T$1168,$X$6:$X$1168,G3136,0,0)</f>
        <v>251</v>
      </c>
    </row>
    <row r="3137" spans="1:16" x14ac:dyDescent="0.25">
      <c r="A3137">
        <v>4175</v>
      </c>
      <c r="B3137" t="s">
        <v>3141</v>
      </c>
      <c r="C3137" s="7">
        <v>9393</v>
      </c>
      <c r="D3137">
        <f t="shared" si="410"/>
        <v>391.375</v>
      </c>
      <c r="E3137" s="9">
        <v>42626.375</v>
      </c>
      <c r="F3137" s="8" t="str">
        <f t="shared" si="406"/>
        <v>09-13-16</v>
      </c>
      <c r="G3137" s="8">
        <f t="shared" si="407"/>
        <v>42626</v>
      </c>
      <c r="H3137">
        <f t="shared" si="408"/>
        <v>14867.375</v>
      </c>
      <c r="I3137">
        <v>12.195</v>
      </c>
      <c r="J3137">
        <v>11.807</v>
      </c>
      <c r="K3137" s="3">
        <f t="shared" si="404"/>
        <v>12.195</v>
      </c>
      <c r="L3137">
        <f t="shared" si="405"/>
        <v>11.807</v>
      </c>
      <c r="M3137">
        <f t="shared" si="411"/>
        <v>11.807</v>
      </c>
      <c r="N3137" s="3">
        <f t="shared" si="409"/>
        <v>11.807</v>
      </c>
      <c r="O3137">
        <f>_xll.Interpolate($T$6:$T$1168,$U$6:$U$1168,G3137,0,0)</f>
        <v>0</v>
      </c>
      <c r="P3137">
        <f>_xll.Interpolate($T$6:$T$1168,$X$6:$X$1168,G3137,0,0)</f>
        <v>251</v>
      </c>
    </row>
    <row r="3138" spans="1:16" x14ac:dyDescent="0.25">
      <c r="A3138">
        <v>4176</v>
      </c>
      <c r="B3138" t="s">
        <v>3142</v>
      </c>
      <c r="C3138" s="7">
        <v>9396</v>
      </c>
      <c r="D3138">
        <f t="shared" si="410"/>
        <v>391.5</v>
      </c>
      <c r="E3138" s="9">
        <v>42626.5</v>
      </c>
      <c r="F3138" s="8" t="str">
        <f t="shared" si="406"/>
        <v>09-13-16</v>
      </c>
      <c r="G3138" s="8">
        <f t="shared" si="407"/>
        <v>42626</v>
      </c>
      <c r="H3138">
        <f t="shared" si="408"/>
        <v>14867.5</v>
      </c>
      <c r="I3138">
        <v>12.195</v>
      </c>
      <c r="J3138">
        <v>11.734</v>
      </c>
      <c r="K3138" s="3">
        <f t="shared" si="404"/>
        <v>12.195</v>
      </c>
      <c r="L3138">
        <f t="shared" si="405"/>
        <v>11.734</v>
      </c>
      <c r="M3138">
        <f t="shared" si="411"/>
        <v>11.734</v>
      </c>
      <c r="N3138" s="3">
        <f t="shared" si="409"/>
        <v>11.734</v>
      </c>
      <c r="O3138">
        <f>_xll.Interpolate($T$6:$T$1168,$U$6:$U$1168,G3138,0,0)</f>
        <v>0</v>
      </c>
      <c r="P3138">
        <f>_xll.Interpolate($T$6:$T$1168,$X$6:$X$1168,G3138,0,0)</f>
        <v>251</v>
      </c>
    </row>
    <row r="3139" spans="1:16" x14ac:dyDescent="0.25">
      <c r="A3139">
        <v>4177</v>
      </c>
      <c r="B3139" t="s">
        <v>3143</v>
      </c>
      <c r="C3139" s="7">
        <v>9399</v>
      </c>
      <c r="D3139">
        <f t="shared" si="410"/>
        <v>391.625</v>
      </c>
      <c r="E3139" s="9">
        <v>42626.625</v>
      </c>
      <c r="F3139" s="8" t="str">
        <f t="shared" si="406"/>
        <v>09-13-16</v>
      </c>
      <c r="G3139" s="8">
        <f t="shared" si="407"/>
        <v>42626</v>
      </c>
      <c r="H3139">
        <f t="shared" si="408"/>
        <v>14867.625</v>
      </c>
      <c r="I3139">
        <v>12.484999999999999</v>
      </c>
      <c r="J3139">
        <v>11.686</v>
      </c>
      <c r="K3139" s="3">
        <f t="shared" si="404"/>
        <v>12.484999999999999</v>
      </c>
      <c r="L3139">
        <f t="shared" si="405"/>
        <v>11.686</v>
      </c>
      <c r="M3139">
        <f t="shared" si="411"/>
        <v>11.686</v>
      </c>
      <c r="N3139" s="3">
        <f t="shared" si="409"/>
        <v>11.686</v>
      </c>
      <c r="O3139">
        <f>_xll.Interpolate($T$6:$T$1168,$U$6:$U$1168,G3139,0,0)</f>
        <v>0</v>
      </c>
      <c r="P3139">
        <f>_xll.Interpolate($T$6:$T$1168,$X$6:$X$1168,G3139,0,0)</f>
        <v>251</v>
      </c>
    </row>
    <row r="3140" spans="1:16" x14ac:dyDescent="0.25">
      <c r="A3140">
        <v>4178</v>
      </c>
      <c r="B3140" t="s">
        <v>3144</v>
      </c>
      <c r="C3140" s="7">
        <v>9402</v>
      </c>
      <c r="D3140">
        <f t="shared" si="410"/>
        <v>391.75</v>
      </c>
      <c r="E3140" s="9">
        <v>42626.75</v>
      </c>
      <c r="F3140" s="8" t="str">
        <f t="shared" si="406"/>
        <v>09-13-16</v>
      </c>
      <c r="G3140" s="8">
        <f t="shared" si="407"/>
        <v>42626</v>
      </c>
      <c r="H3140">
        <f t="shared" si="408"/>
        <v>14867.75</v>
      </c>
      <c r="I3140">
        <v>12.122</v>
      </c>
      <c r="J3140">
        <v>11.734</v>
      </c>
      <c r="K3140" s="3">
        <f t="shared" si="404"/>
        <v>12.122</v>
      </c>
      <c r="L3140">
        <f t="shared" si="405"/>
        <v>11.734</v>
      </c>
      <c r="M3140">
        <f t="shared" si="411"/>
        <v>11.734</v>
      </c>
      <c r="N3140" s="3">
        <f t="shared" si="409"/>
        <v>11.734</v>
      </c>
      <c r="O3140">
        <f>_xll.Interpolate($T$6:$T$1168,$U$6:$U$1168,G3140,0,0)</f>
        <v>0</v>
      </c>
      <c r="P3140">
        <f>_xll.Interpolate($T$6:$T$1168,$X$6:$X$1168,G3140,0,0)</f>
        <v>251</v>
      </c>
    </row>
    <row r="3141" spans="1:16" x14ac:dyDescent="0.25">
      <c r="A3141">
        <v>4179</v>
      </c>
      <c r="B3141" t="s">
        <v>3145</v>
      </c>
      <c r="C3141" s="7">
        <v>9405</v>
      </c>
      <c r="D3141">
        <f t="shared" si="410"/>
        <v>391.875</v>
      </c>
      <c r="E3141" s="9">
        <v>42626.875</v>
      </c>
      <c r="F3141" s="8" t="str">
        <f t="shared" si="406"/>
        <v>09-13-16</v>
      </c>
      <c r="G3141" s="8">
        <f t="shared" si="407"/>
        <v>42626</v>
      </c>
      <c r="H3141">
        <f t="shared" si="408"/>
        <v>14867.875</v>
      </c>
      <c r="I3141">
        <v>11.977</v>
      </c>
      <c r="J3141">
        <v>11.759</v>
      </c>
      <c r="K3141" s="3">
        <f t="shared" si="404"/>
        <v>11.977</v>
      </c>
      <c r="L3141">
        <f t="shared" si="405"/>
        <v>11.759</v>
      </c>
      <c r="M3141">
        <f t="shared" si="411"/>
        <v>11.759</v>
      </c>
      <c r="N3141" s="3">
        <f t="shared" si="409"/>
        <v>11.759</v>
      </c>
      <c r="O3141">
        <f>_xll.Interpolate($T$6:$T$1168,$U$6:$U$1168,G3141,0,0)</f>
        <v>0</v>
      </c>
      <c r="P3141">
        <f>_xll.Interpolate($T$6:$T$1168,$X$6:$X$1168,G3141,0,0)</f>
        <v>251</v>
      </c>
    </row>
    <row r="3142" spans="1:16" x14ac:dyDescent="0.25">
      <c r="A3142">
        <v>4180</v>
      </c>
      <c r="B3142" t="s">
        <v>3146</v>
      </c>
      <c r="C3142" s="7">
        <v>9408</v>
      </c>
      <c r="D3142">
        <f t="shared" si="410"/>
        <v>392</v>
      </c>
      <c r="E3142" s="9">
        <v>42627</v>
      </c>
      <c r="F3142" s="8" t="str">
        <f t="shared" si="406"/>
        <v>09-14-16</v>
      </c>
      <c r="G3142" s="8">
        <f t="shared" si="407"/>
        <v>42627</v>
      </c>
      <c r="H3142">
        <f t="shared" si="408"/>
        <v>14868</v>
      </c>
      <c r="I3142">
        <v>11.952999999999999</v>
      </c>
      <c r="J3142">
        <v>11.832000000000001</v>
      </c>
      <c r="K3142" s="3">
        <f t="shared" ref="K3142:K3205" si="412">IF(I3142&lt;3,NA(),I3142)</f>
        <v>11.952999999999999</v>
      </c>
      <c r="L3142">
        <f t="shared" ref="L3142:L3205" si="413">IF(J3142&lt;1,NA(),J3142)</f>
        <v>11.832000000000001</v>
      </c>
      <c r="M3142">
        <f t="shared" si="411"/>
        <v>11.832000000000001</v>
      </c>
      <c r="N3142" s="3">
        <f t="shared" si="409"/>
        <v>11.832000000000001</v>
      </c>
      <c r="O3142">
        <f>_xll.Interpolate($T$6:$T$1168,$U$6:$U$1168,G3142,0,0)</f>
        <v>0</v>
      </c>
      <c r="P3142">
        <f>_xll.Interpolate($T$6:$T$1168,$X$6:$X$1168,G3142,0,0)</f>
        <v>251</v>
      </c>
    </row>
    <row r="3143" spans="1:16" x14ac:dyDescent="0.25">
      <c r="A3143">
        <v>4181</v>
      </c>
      <c r="B3143" t="s">
        <v>3147</v>
      </c>
      <c r="C3143" s="7">
        <v>9411</v>
      </c>
      <c r="D3143">
        <f t="shared" si="410"/>
        <v>392.125</v>
      </c>
      <c r="E3143" s="9">
        <v>42627.125</v>
      </c>
      <c r="F3143" s="8" t="str">
        <f t="shared" ref="F3143:F3206" si="414">TEXT(E3143,"MM-DD-YY")</f>
        <v>09-14-16</v>
      </c>
      <c r="G3143" s="8">
        <f t="shared" ref="G3143:G3206" si="415">DATEVALUE(F3143)</f>
        <v>42627</v>
      </c>
      <c r="H3143">
        <f t="shared" ref="H3143:H3206" si="416">14476+D3143</f>
        <v>14868.125</v>
      </c>
      <c r="I3143">
        <v>12.000999999999999</v>
      </c>
      <c r="J3143">
        <v>11.929</v>
      </c>
      <c r="K3143" s="3">
        <f t="shared" si="412"/>
        <v>12.000999999999999</v>
      </c>
      <c r="L3143">
        <f t="shared" si="413"/>
        <v>11.929</v>
      </c>
      <c r="M3143">
        <f t="shared" si="411"/>
        <v>11.929</v>
      </c>
      <c r="N3143" s="3">
        <f t="shared" ref="N3143:N3206" si="417">IF(AND(ISNUMBER(K3143),ISNUMBER(L3143)),(O3143*K3143+L3143*P3143)/(O3143+P3143),IF(ISNA(L3143),K3143,L3143))</f>
        <v>11.929</v>
      </c>
      <c r="O3143">
        <f>_xll.Interpolate($T$6:$T$1168,$U$6:$U$1168,G3143,0,0)</f>
        <v>0</v>
      </c>
      <c r="P3143">
        <f>_xll.Interpolate($T$6:$T$1168,$X$6:$X$1168,G3143,0,0)</f>
        <v>251</v>
      </c>
    </row>
    <row r="3144" spans="1:16" x14ac:dyDescent="0.25">
      <c r="A3144">
        <v>4182</v>
      </c>
      <c r="B3144" t="s">
        <v>3148</v>
      </c>
      <c r="C3144" s="7">
        <v>9414</v>
      </c>
      <c r="D3144">
        <f t="shared" si="410"/>
        <v>392.25</v>
      </c>
      <c r="E3144" s="9">
        <v>42627.25</v>
      </c>
      <c r="F3144" s="8" t="str">
        <f t="shared" si="414"/>
        <v>09-14-16</v>
      </c>
      <c r="G3144" s="8">
        <f t="shared" si="415"/>
        <v>42627</v>
      </c>
      <c r="H3144">
        <f t="shared" si="416"/>
        <v>14868.25</v>
      </c>
      <c r="I3144">
        <v>11.977</v>
      </c>
      <c r="J3144">
        <v>11.88</v>
      </c>
      <c r="K3144" s="3">
        <f t="shared" si="412"/>
        <v>11.977</v>
      </c>
      <c r="L3144">
        <f t="shared" si="413"/>
        <v>11.88</v>
      </c>
      <c r="M3144">
        <f t="shared" si="411"/>
        <v>11.88</v>
      </c>
      <c r="N3144" s="3">
        <f t="shared" si="417"/>
        <v>11.88</v>
      </c>
      <c r="O3144">
        <f>_xll.Interpolate($T$6:$T$1168,$U$6:$U$1168,G3144,0,0)</f>
        <v>0</v>
      </c>
      <c r="P3144">
        <f>_xll.Interpolate($T$6:$T$1168,$X$6:$X$1168,G3144,0,0)</f>
        <v>251</v>
      </c>
    </row>
    <row r="3145" spans="1:16" x14ac:dyDescent="0.25">
      <c r="A3145">
        <v>4183</v>
      </c>
      <c r="B3145" t="s">
        <v>3149</v>
      </c>
      <c r="C3145" s="7">
        <v>9417</v>
      </c>
      <c r="D3145">
        <f t="shared" si="410"/>
        <v>392.375</v>
      </c>
      <c r="E3145" s="9">
        <v>42627.375</v>
      </c>
      <c r="F3145" s="8" t="str">
        <f t="shared" si="414"/>
        <v>09-14-16</v>
      </c>
      <c r="G3145" s="8">
        <f t="shared" si="415"/>
        <v>42627</v>
      </c>
      <c r="H3145">
        <f t="shared" si="416"/>
        <v>14868.375</v>
      </c>
      <c r="I3145">
        <v>11.952999999999999</v>
      </c>
      <c r="J3145">
        <v>11.807</v>
      </c>
      <c r="K3145" s="3">
        <f t="shared" si="412"/>
        <v>11.952999999999999</v>
      </c>
      <c r="L3145">
        <f t="shared" si="413"/>
        <v>11.807</v>
      </c>
      <c r="M3145">
        <f t="shared" si="411"/>
        <v>11.807</v>
      </c>
      <c r="N3145" s="3">
        <f t="shared" si="417"/>
        <v>11.807</v>
      </c>
      <c r="O3145">
        <f>_xll.Interpolate($T$6:$T$1168,$U$6:$U$1168,G3145,0,0)</f>
        <v>0</v>
      </c>
      <c r="P3145">
        <f>_xll.Interpolate($T$6:$T$1168,$X$6:$X$1168,G3145,0,0)</f>
        <v>251</v>
      </c>
    </row>
    <row r="3146" spans="1:16" x14ac:dyDescent="0.25">
      <c r="A3146">
        <v>4184</v>
      </c>
      <c r="B3146" t="s">
        <v>3150</v>
      </c>
      <c r="C3146" s="7">
        <v>9420</v>
      </c>
      <c r="D3146">
        <f t="shared" si="410"/>
        <v>392.5</v>
      </c>
      <c r="E3146" s="9">
        <v>42627.5</v>
      </c>
      <c r="F3146" s="8" t="str">
        <f t="shared" si="414"/>
        <v>09-14-16</v>
      </c>
      <c r="G3146" s="8">
        <f t="shared" si="415"/>
        <v>42627</v>
      </c>
      <c r="H3146">
        <f t="shared" si="416"/>
        <v>14868.5</v>
      </c>
      <c r="I3146">
        <v>12.268000000000001</v>
      </c>
      <c r="J3146">
        <v>11.929</v>
      </c>
      <c r="K3146" s="3">
        <f t="shared" si="412"/>
        <v>12.268000000000001</v>
      </c>
      <c r="L3146">
        <f t="shared" si="413"/>
        <v>11.929</v>
      </c>
      <c r="M3146">
        <f t="shared" si="411"/>
        <v>11.929</v>
      </c>
      <c r="N3146" s="3">
        <f t="shared" si="417"/>
        <v>11.929</v>
      </c>
      <c r="O3146">
        <f>_xll.Interpolate($T$6:$T$1168,$U$6:$U$1168,G3146,0,0)</f>
        <v>0</v>
      </c>
      <c r="P3146">
        <f>_xll.Interpolate($T$6:$T$1168,$X$6:$X$1168,G3146,0,0)</f>
        <v>251</v>
      </c>
    </row>
    <row r="3147" spans="1:16" x14ac:dyDescent="0.25">
      <c r="A3147">
        <v>4185</v>
      </c>
      <c r="B3147" t="s">
        <v>3151</v>
      </c>
      <c r="C3147" s="7">
        <v>9423</v>
      </c>
      <c r="D3147">
        <f t="shared" si="410"/>
        <v>392.625</v>
      </c>
      <c r="E3147" s="9">
        <v>42627.625</v>
      </c>
      <c r="F3147" s="8" t="str">
        <f t="shared" si="414"/>
        <v>09-14-16</v>
      </c>
      <c r="G3147" s="8">
        <f t="shared" si="415"/>
        <v>42627</v>
      </c>
      <c r="H3147">
        <f t="shared" si="416"/>
        <v>14868.625</v>
      </c>
      <c r="I3147">
        <v>12.558</v>
      </c>
      <c r="J3147">
        <v>11.904</v>
      </c>
      <c r="K3147" s="3">
        <f t="shared" si="412"/>
        <v>12.558</v>
      </c>
      <c r="L3147">
        <f t="shared" si="413"/>
        <v>11.904</v>
      </c>
      <c r="M3147">
        <f t="shared" si="411"/>
        <v>11.904</v>
      </c>
      <c r="N3147" s="3">
        <f t="shared" si="417"/>
        <v>11.904</v>
      </c>
      <c r="O3147">
        <f>_xll.Interpolate($T$6:$T$1168,$U$6:$U$1168,G3147,0,0)</f>
        <v>0</v>
      </c>
      <c r="P3147">
        <f>_xll.Interpolate($T$6:$T$1168,$X$6:$X$1168,G3147,0,0)</f>
        <v>251</v>
      </c>
    </row>
    <row r="3148" spans="1:16" x14ac:dyDescent="0.25">
      <c r="A3148">
        <v>4186</v>
      </c>
      <c r="B3148" t="s">
        <v>3152</v>
      </c>
      <c r="C3148" s="7">
        <v>9426</v>
      </c>
      <c r="D3148">
        <f t="shared" si="410"/>
        <v>392.75</v>
      </c>
      <c r="E3148" s="9">
        <v>42627.75</v>
      </c>
      <c r="F3148" s="8" t="str">
        <f t="shared" si="414"/>
        <v>09-14-16</v>
      </c>
      <c r="G3148" s="8">
        <f t="shared" si="415"/>
        <v>42627</v>
      </c>
      <c r="H3148">
        <f t="shared" si="416"/>
        <v>14868.75</v>
      </c>
      <c r="I3148">
        <v>12.243</v>
      </c>
      <c r="J3148">
        <v>11.929</v>
      </c>
      <c r="K3148" s="3">
        <f t="shared" si="412"/>
        <v>12.243</v>
      </c>
      <c r="L3148">
        <f t="shared" si="413"/>
        <v>11.929</v>
      </c>
      <c r="M3148">
        <f t="shared" si="411"/>
        <v>11.929</v>
      </c>
      <c r="N3148" s="3">
        <f t="shared" si="417"/>
        <v>11.929</v>
      </c>
      <c r="O3148">
        <f>_xll.Interpolate($T$6:$T$1168,$U$6:$U$1168,G3148,0,0)</f>
        <v>0</v>
      </c>
      <c r="P3148">
        <f>_xll.Interpolate($T$6:$T$1168,$X$6:$X$1168,G3148,0,0)</f>
        <v>251</v>
      </c>
    </row>
    <row r="3149" spans="1:16" x14ac:dyDescent="0.25">
      <c r="A3149">
        <v>4187</v>
      </c>
      <c r="B3149" t="s">
        <v>3153</v>
      </c>
      <c r="C3149" s="7">
        <v>9429</v>
      </c>
      <c r="D3149">
        <f t="shared" si="410"/>
        <v>392.875</v>
      </c>
      <c r="E3149" s="9">
        <v>42627.875</v>
      </c>
      <c r="F3149" s="8" t="str">
        <f t="shared" si="414"/>
        <v>09-14-16</v>
      </c>
      <c r="G3149" s="8">
        <f t="shared" si="415"/>
        <v>42627</v>
      </c>
      <c r="H3149">
        <f t="shared" si="416"/>
        <v>14868.875</v>
      </c>
      <c r="I3149">
        <v>12.074</v>
      </c>
      <c r="J3149">
        <v>11.904</v>
      </c>
      <c r="K3149" s="3">
        <f t="shared" si="412"/>
        <v>12.074</v>
      </c>
      <c r="L3149">
        <f t="shared" si="413"/>
        <v>11.904</v>
      </c>
      <c r="M3149">
        <f t="shared" si="411"/>
        <v>11.904</v>
      </c>
      <c r="N3149" s="3">
        <f t="shared" si="417"/>
        <v>11.904</v>
      </c>
      <c r="O3149">
        <f>_xll.Interpolate($T$6:$T$1168,$U$6:$U$1168,G3149,0,0)</f>
        <v>0</v>
      </c>
      <c r="P3149">
        <f>_xll.Interpolate($T$6:$T$1168,$X$6:$X$1168,G3149,0,0)</f>
        <v>251</v>
      </c>
    </row>
    <row r="3150" spans="1:16" x14ac:dyDescent="0.25">
      <c r="A3150">
        <v>4188</v>
      </c>
      <c r="B3150" t="s">
        <v>3154</v>
      </c>
      <c r="C3150" s="7">
        <v>9432</v>
      </c>
      <c r="D3150">
        <f t="shared" si="410"/>
        <v>393</v>
      </c>
      <c r="E3150" s="9">
        <v>42628</v>
      </c>
      <c r="F3150" s="8" t="str">
        <f t="shared" si="414"/>
        <v>09-15-16</v>
      </c>
      <c r="G3150" s="8">
        <f t="shared" si="415"/>
        <v>42628</v>
      </c>
      <c r="H3150">
        <f t="shared" si="416"/>
        <v>14869</v>
      </c>
      <c r="I3150">
        <v>12.098000000000001</v>
      </c>
      <c r="J3150">
        <v>11.88</v>
      </c>
      <c r="K3150" s="3">
        <f t="shared" si="412"/>
        <v>12.098000000000001</v>
      </c>
      <c r="L3150">
        <f t="shared" si="413"/>
        <v>11.88</v>
      </c>
      <c r="M3150">
        <f t="shared" si="411"/>
        <v>11.88</v>
      </c>
      <c r="N3150" s="3">
        <f t="shared" si="417"/>
        <v>11.880000000000003</v>
      </c>
      <c r="O3150">
        <f>_xll.Interpolate($T$6:$T$1168,$U$6:$U$1168,G3150,0,0)</f>
        <v>0</v>
      </c>
      <c r="P3150">
        <f>_xll.Interpolate($T$6:$T$1168,$X$6:$X$1168,G3150,0,0)</f>
        <v>174</v>
      </c>
    </row>
    <row r="3151" spans="1:16" x14ac:dyDescent="0.25">
      <c r="A3151">
        <v>4189</v>
      </c>
      <c r="B3151" t="s">
        <v>3155</v>
      </c>
      <c r="C3151" s="7">
        <v>9435</v>
      </c>
      <c r="D3151">
        <f t="shared" si="410"/>
        <v>393.125</v>
      </c>
      <c r="E3151" s="9">
        <v>42628.125</v>
      </c>
      <c r="F3151" s="8" t="str">
        <f t="shared" si="414"/>
        <v>09-15-16</v>
      </c>
      <c r="G3151" s="8">
        <f t="shared" si="415"/>
        <v>42628</v>
      </c>
      <c r="H3151">
        <f t="shared" si="416"/>
        <v>14869.125</v>
      </c>
      <c r="I3151">
        <v>12.05</v>
      </c>
      <c r="J3151">
        <v>12.000999999999999</v>
      </c>
      <c r="K3151" s="3">
        <f t="shared" si="412"/>
        <v>12.05</v>
      </c>
      <c r="L3151">
        <f t="shared" si="413"/>
        <v>12.000999999999999</v>
      </c>
      <c r="M3151">
        <f t="shared" si="411"/>
        <v>12.000999999999999</v>
      </c>
      <c r="N3151" s="3">
        <f t="shared" si="417"/>
        <v>12.000999999999999</v>
      </c>
      <c r="O3151">
        <f>_xll.Interpolate($T$6:$T$1168,$U$6:$U$1168,G3151,0,0)</f>
        <v>0</v>
      </c>
      <c r="P3151">
        <f>_xll.Interpolate($T$6:$T$1168,$X$6:$X$1168,G3151,0,0)</f>
        <v>174</v>
      </c>
    </row>
    <row r="3152" spans="1:16" x14ac:dyDescent="0.25">
      <c r="A3152">
        <v>4190</v>
      </c>
      <c r="B3152" t="s">
        <v>3156</v>
      </c>
      <c r="C3152" s="7">
        <v>9438</v>
      </c>
      <c r="D3152">
        <f t="shared" si="410"/>
        <v>393.25</v>
      </c>
      <c r="E3152" s="9">
        <v>42628.25</v>
      </c>
      <c r="F3152" s="8" t="str">
        <f t="shared" si="414"/>
        <v>09-15-16</v>
      </c>
      <c r="G3152" s="8">
        <f t="shared" si="415"/>
        <v>42628</v>
      </c>
      <c r="H3152">
        <f t="shared" si="416"/>
        <v>14869.25</v>
      </c>
      <c r="I3152">
        <v>12.05</v>
      </c>
      <c r="J3152">
        <v>11.904</v>
      </c>
      <c r="K3152" s="3">
        <f t="shared" si="412"/>
        <v>12.05</v>
      </c>
      <c r="L3152">
        <f t="shared" si="413"/>
        <v>11.904</v>
      </c>
      <c r="M3152">
        <f t="shared" si="411"/>
        <v>11.904</v>
      </c>
      <c r="N3152" s="3">
        <f t="shared" si="417"/>
        <v>11.903999999999998</v>
      </c>
      <c r="O3152">
        <f>_xll.Interpolate($T$6:$T$1168,$U$6:$U$1168,G3152,0,0)</f>
        <v>0</v>
      </c>
      <c r="P3152">
        <f>_xll.Interpolate($T$6:$T$1168,$X$6:$X$1168,G3152,0,0)</f>
        <v>174</v>
      </c>
    </row>
    <row r="3153" spans="1:16" x14ac:dyDescent="0.25">
      <c r="A3153">
        <v>4191</v>
      </c>
      <c r="B3153" t="s">
        <v>3157</v>
      </c>
      <c r="C3153" s="7">
        <v>9441</v>
      </c>
      <c r="D3153">
        <f t="shared" si="410"/>
        <v>393.375</v>
      </c>
      <c r="E3153" s="9">
        <v>42628.375</v>
      </c>
      <c r="F3153" s="8" t="str">
        <f t="shared" si="414"/>
        <v>09-15-16</v>
      </c>
      <c r="G3153" s="8">
        <f t="shared" si="415"/>
        <v>42628</v>
      </c>
      <c r="H3153">
        <f t="shared" si="416"/>
        <v>14869.375</v>
      </c>
      <c r="I3153">
        <v>12.000999999999999</v>
      </c>
      <c r="J3153">
        <v>11.904</v>
      </c>
      <c r="K3153" s="3">
        <f t="shared" si="412"/>
        <v>12.000999999999999</v>
      </c>
      <c r="L3153">
        <f t="shared" si="413"/>
        <v>11.904</v>
      </c>
      <c r="M3153">
        <f t="shared" si="411"/>
        <v>11.904</v>
      </c>
      <c r="N3153" s="3">
        <f t="shared" si="417"/>
        <v>11.903999999999998</v>
      </c>
      <c r="O3153">
        <f>_xll.Interpolate($T$6:$T$1168,$U$6:$U$1168,G3153,0,0)</f>
        <v>0</v>
      </c>
      <c r="P3153">
        <f>_xll.Interpolate($T$6:$T$1168,$X$6:$X$1168,G3153,0,0)</f>
        <v>174</v>
      </c>
    </row>
    <row r="3154" spans="1:16" x14ac:dyDescent="0.25">
      <c r="A3154">
        <v>4192</v>
      </c>
      <c r="B3154" t="s">
        <v>3158</v>
      </c>
      <c r="C3154" s="7">
        <v>9444</v>
      </c>
      <c r="D3154">
        <f t="shared" si="410"/>
        <v>393.5</v>
      </c>
      <c r="E3154" s="9">
        <v>42628.5</v>
      </c>
      <c r="F3154" s="8" t="str">
        <f t="shared" si="414"/>
        <v>09-15-16</v>
      </c>
      <c r="G3154" s="8">
        <f t="shared" si="415"/>
        <v>42628</v>
      </c>
      <c r="H3154">
        <f t="shared" si="416"/>
        <v>14869.5</v>
      </c>
      <c r="I3154">
        <v>12.364000000000001</v>
      </c>
      <c r="J3154">
        <v>11.952999999999999</v>
      </c>
      <c r="K3154" s="3">
        <f t="shared" si="412"/>
        <v>12.364000000000001</v>
      </c>
      <c r="L3154">
        <f t="shared" si="413"/>
        <v>11.952999999999999</v>
      </c>
      <c r="M3154">
        <f t="shared" si="411"/>
        <v>11.952999999999999</v>
      </c>
      <c r="N3154" s="3">
        <f t="shared" si="417"/>
        <v>11.953000000000001</v>
      </c>
      <c r="O3154">
        <f>_xll.Interpolate($T$6:$T$1168,$U$6:$U$1168,G3154,0,0)</f>
        <v>0</v>
      </c>
      <c r="P3154">
        <f>_xll.Interpolate($T$6:$T$1168,$X$6:$X$1168,G3154,0,0)</f>
        <v>174</v>
      </c>
    </row>
    <row r="3155" spans="1:16" x14ac:dyDescent="0.25">
      <c r="A3155">
        <v>4193</v>
      </c>
      <c r="B3155" t="s">
        <v>3159</v>
      </c>
      <c r="C3155" s="7">
        <v>9447</v>
      </c>
      <c r="D3155">
        <f t="shared" si="410"/>
        <v>393.625</v>
      </c>
      <c r="E3155" s="9">
        <v>42628.625</v>
      </c>
      <c r="F3155" s="8" t="str">
        <f t="shared" si="414"/>
        <v>09-15-16</v>
      </c>
      <c r="G3155" s="8">
        <f t="shared" si="415"/>
        <v>42628</v>
      </c>
      <c r="H3155">
        <f t="shared" si="416"/>
        <v>14869.625</v>
      </c>
      <c r="I3155">
        <v>12.63</v>
      </c>
      <c r="J3155">
        <v>11.952999999999999</v>
      </c>
      <c r="K3155" s="3">
        <f t="shared" si="412"/>
        <v>12.63</v>
      </c>
      <c r="L3155">
        <f t="shared" si="413"/>
        <v>11.952999999999999</v>
      </c>
      <c r="M3155">
        <f t="shared" si="411"/>
        <v>11.952999999999999</v>
      </c>
      <c r="N3155" s="3">
        <f t="shared" si="417"/>
        <v>11.953000000000001</v>
      </c>
      <c r="O3155">
        <f>_xll.Interpolate($T$6:$T$1168,$U$6:$U$1168,G3155,0,0)</f>
        <v>0</v>
      </c>
      <c r="P3155">
        <f>_xll.Interpolate($T$6:$T$1168,$X$6:$X$1168,G3155,0,0)</f>
        <v>174</v>
      </c>
    </row>
    <row r="3156" spans="1:16" x14ac:dyDescent="0.25">
      <c r="A3156">
        <v>4194</v>
      </c>
      <c r="B3156" t="s">
        <v>3160</v>
      </c>
      <c r="C3156" s="7">
        <v>9450</v>
      </c>
      <c r="D3156">
        <f t="shared" si="410"/>
        <v>393.75</v>
      </c>
      <c r="E3156" s="9">
        <v>42628.75</v>
      </c>
      <c r="F3156" s="8" t="str">
        <f t="shared" si="414"/>
        <v>09-15-16</v>
      </c>
      <c r="G3156" s="8">
        <f t="shared" si="415"/>
        <v>42628</v>
      </c>
      <c r="H3156">
        <f t="shared" si="416"/>
        <v>14869.75</v>
      </c>
      <c r="I3156">
        <v>12.413</v>
      </c>
      <c r="J3156">
        <v>11.977</v>
      </c>
      <c r="K3156" s="3">
        <f t="shared" si="412"/>
        <v>12.413</v>
      </c>
      <c r="L3156">
        <f t="shared" si="413"/>
        <v>11.977</v>
      </c>
      <c r="M3156">
        <f t="shared" si="411"/>
        <v>11.977</v>
      </c>
      <c r="N3156" s="3">
        <f t="shared" si="417"/>
        <v>11.977</v>
      </c>
      <c r="O3156">
        <f>_xll.Interpolate($T$6:$T$1168,$U$6:$U$1168,G3156,0,0)</f>
        <v>0</v>
      </c>
      <c r="P3156">
        <f>_xll.Interpolate($T$6:$T$1168,$X$6:$X$1168,G3156,0,0)</f>
        <v>174</v>
      </c>
    </row>
    <row r="3157" spans="1:16" x14ac:dyDescent="0.25">
      <c r="A3157">
        <v>4195</v>
      </c>
      <c r="B3157" t="s">
        <v>3161</v>
      </c>
      <c r="C3157" s="7">
        <v>9453</v>
      </c>
      <c r="D3157">
        <f t="shared" si="410"/>
        <v>393.875</v>
      </c>
      <c r="E3157" s="9">
        <v>42628.875</v>
      </c>
      <c r="F3157" s="8" t="str">
        <f t="shared" si="414"/>
        <v>09-15-16</v>
      </c>
      <c r="G3157" s="8">
        <f t="shared" si="415"/>
        <v>42628</v>
      </c>
      <c r="H3157">
        <f t="shared" si="416"/>
        <v>14869.875</v>
      </c>
      <c r="I3157">
        <v>12.316000000000001</v>
      </c>
      <c r="J3157">
        <v>12.147</v>
      </c>
      <c r="K3157" s="3">
        <f t="shared" si="412"/>
        <v>12.316000000000001</v>
      </c>
      <c r="L3157">
        <f t="shared" si="413"/>
        <v>12.147</v>
      </c>
      <c r="M3157">
        <f t="shared" si="411"/>
        <v>12.147</v>
      </c>
      <c r="N3157" s="3">
        <f t="shared" si="417"/>
        <v>12.147</v>
      </c>
      <c r="O3157">
        <f>_xll.Interpolate($T$6:$T$1168,$U$6:$U$1168,G3157,0,0)</f>
        <v>0</v>
      </c>
      <c r="P3157">
        <f>_xll.Interpolate($T$6:$T$1168,$X$6:$X$1168,G3157,0,0)</f>
        <v>174</v>
      </c>
    </row>
    <row r="3158" spans="1:16" x14ac:dyDescent="0.25">
      <c r="A3158">
        <v>4196</v>
      </c>
      <c r="B3158" t="s">
        <v>3162</v>
      </c>
      <c r="C3158" s="7">
        <v>9456</v>
      </c>
      <c r="D3158">
        <f t="shared" si="410"/>
        <v>394</v>
      </c>
      <c r="E3158" s="9">
        <v>42629</v>
      </c>
      <c r="F3158" s="8" t="str">
        <f t="shared" si="414"/>
        <v>09-16-16</v>
      </c>
      <c r="G3158" s="8">
        <f t="shared" si="415"/>
        <v>42629</v>
      </c>
      <c r="H3158">
        <f t="shared" si="416"/>
        <v>14870</v>
      </c>
      <c r="I3158">
        <v>12.195</v>
      </c>
      <c r="J3158">
        <v>12.05</v>
      </c>
      <c r="K3158" s="3">
        <f t="shared" si="412"/>
        <v>12.195</v>
      </c>
      <c r="L3158">
        <f t="shared" si="413"/>
        <v>12.05</v>
      </c>
      <c r="M3158">
        <f t="shared" si="411"/>
        <v>12.05</v>
      </c>
      <c r="N3158" s="3">
        <f t="shared" si="417"/>
        <v>12.05</v>
      </c>
      <c r="O3158">
        <f>_xll.Interpolate($T$6:$T$1168,$U$6:$U$1168,G3158,0,0)</f>
        <v>0</v>
      </c>
      <c r="P3158">
        <f>_xll.Interpolate($T$6:$T$1168,$X$6:$X$1168,G3158,0,0)</f>
        <v>174</v>
      </c>
    </row>
    <row r="3159" spans="1:16" x14ac:dyDescent="0.25">
      <c r="A3159">
        <v>4197</v>
      </c>
      <c r="B3159" t="s">
        <v>3163</v>
      </c>
      <c r="C3159" s="7">
        <v>9459</v>
      </c>
      <c r="D3159">
        <f t="shared" si="410"/>
        <v>394.125</v>
      </c>
      <c r="E3159" s="9">
        <v>42629.125</v>
      </c>
      <c r="F3159" s="8" t="str">
        <f t="shared" si="414"/>
        <v>09-16-16</v>
      </c>
      <c r="G3159" s="8">
        <f t="shared" si="415"/>
        <v>42629</v>
      </c>
      <c r="H3159">
        <f t="shared" si="416"/>
        <v>14870.125</v>
      </c>
      <c r="I3159">
        <v>12.218999999999999</v>
      </c>
      <c r="J3159">
        <v>12.000999999999999</v>
      </c>
      <c r="K3159" s="3">
        <f t="shared" si="412"/>
        <v>12.218999999999999</v>
      </c>
      <c r="L3159">
        <f t="shared" si="413"/>
        <v>12.000999999999999</v>
      </c>
      <c r="M3159">
        <f t="shared" si="411"/>
        <v>12.000999999999999</v>
      </c>
      <c r="N3159" s="3">
        <f t="shared" si="417"/>
        <v>12.000999999999999</v>
      </c>
      <c r="O3159">
        <f>_xll.Interpolate($T$6:$T$1168,$U$6:$U$1168,G3159,0,0)</f>
        <v>0</v>
      </c>
      <c r="P3159">
        <f>_xll.Interpolate($T$6:$T$1168,$X$6:$X$1168,G3159,0,0)</f>
        <v>174</v>
      </c>
    </row>
    <row r="3160" spans="1:16" x14ac:dyDescent="0.25">
      <c r="A3160">
        <v>4198</v>
      </c>
      <c r="B3160" t="s">
        <v>3164</v>
      </c>
      <c r="C3160" s="7">
        <v>9462</v>
      </c>
      <c r="D3160">
        <f t="shared" si="410"/>
        <v>394.25</v>
      </c>
      <c r="E3160" s="9">
        <v>42629.25</v>
      </c>
      <c r="F3160" s="8" t="str">
        <f t="shared" si="414"/>
        <v>09-16-16</v>
      </c>
      <c r="G3160" s="8">
        <f t="shared" si="415"/>
        <v>42629</v>
      </c>
      <c r="H3160">
        <f t="shared" si="416"/>
        <v>14870.25</v>
      </c>
      <c r="I3160">
        <v>12.147</v>
      </c>
      <c r="J3160">
        <v>12.098000000000001</v>
      </c>
      <c r="K3160" s="3">
        <f t="shared" si="412"/>
        <v>12.147</v>
      </c>
      <c r="L3160">
        <f t="shared" si="413"/>
        <v>12.098000000000001</v>
      </c>
      <c r="M3160">
        <f t="shared" si="411"/>
        <v>12.098000000000001</v>
      </c>
      <c r="N3160" s="3">
        <f t="shared" si="417"/>
        <v>12.098000000000001</v>
      </c>
      <c r="O3160">
        <f>_xll.Interpolate($T$6:$T$1168,$U$6:$U$1168,G3160,0,0)</f>
        <v>0</v>
      </c>
      <c r="P3160">
        <f>_xll.Interpolate($T$6:$T$1168,$X$6:$X$1168,G3160,0,0)</f>
        <v>174</v>
      </c>
    </row>
    <row r="3161" spans="1:16" x14ac:dyDescent="0.25">
      <c r="A3161">
        <v>4199</v>
      </c>
      <c r="B3161" t="s">
        <v>3165</v>
      </c>
      <c r="C3161" s="7">
        <v>9465</v>
      </c>
      <c r="D3161">
        <f t="shared" si="410"/>
        <v>394.375</v>
      </c>
      <c r="E3161" s="9">
        <v>42629.375</v>
      </c>
      <c r="F3161" s="8" t="str">
        <f t="shared" si="414"/>
        <v>09-16-16</v>
      </c>
      <c r="G3161" s="8">
        <f t="shared" si="415"/>
        <v>42629</v>
      </c>
      <c r="H3161">
        <f t="shared" si="416"/>
        <v>14870.375</v>
      </c>
      <c r="I3161">
        <v>12.098000000000001</v>
      </c>
      <c r="J3161">
        <v>11.929</v>
      </c>
      <c r="K3161" s="3">
        <f t="shared" si="412"/>
        <v>12.098000000000001</v>
      </c>
      <c r="L3161">
        <f t="shared" si="413"/>
        <v>11.929</v>
      </c>
      <c r="M3161">
        <f t="shared" si="411"/>
        <v>11.929</v>
      </c>
      <c r="N3161" s="3">
        <f t="shared" si="417"/>
        <v>11.929</v>
      </c>
      <c r="O3161">
        <f>_xll.Interpolate($T$6:$T$1168,$U$6:$U$1168,G3161,0,0)</f>
        <v>0</v>
      </c>
      <c r="P3161">
        <f>_xll.Interpolate($T$6:$T$1168,$X$6:$X$1168,G3161,0,0)</f>
        <v>174</v>
      </c>
    </row>
    <row r="3162" spans="1:16" x14ac:dyDescent="0.25">
      <c r="A3162">
        <v>4200</v>
      </c>
      <c r="B3162" t="s">
        <v>3166</v>
      </c>
      <c r="C3162" s="7">
        <v>9468</v>
      </c>
      <c r="D3162">
        <f t="shared" si="410"/>
        <v>394.5</v>
      </c>
      <c r="E3162" s="9">
        <v>42629.5</v>
      </c>
      <c r="F3162" s="8" t="str">
        <f t="shared" si="414"/>
        <v>09-16-16</v>
      </c>
      <c r="G3162" s="8">
        <f t="shared" si="415"/>
        <v>42629</v>
      </c>
      <c r="H3162">
        <f t="shared" si="416"/>
        <v>14870.5</v>
      </c>
      <c r="I3162">
        <v>12.461</v>
      </c>
      <c r="J3162">
        <v>11.856</v>
      </c>
      <c r="K3162" s="3">
        <f t="shared" si="412"/>
        <v>12.461</v>
      </c>
      <c r="L3162">
        <f t="shared" si="413"/>
        <v>11.856</v>
      </c>
      <c r="M3162">
        <f t="shared" si="411"/>
        <v>11.856</v>
      </c>
      <c r="N3162" s="3">
        <f t="shared" si="417"/>
        <v>11.856</v>
      </c>
      <c r="O3162">
        <f>_xll.Interpolate($T$6:$T$1168,$U$6:$U$1168,G3162,0,0)</f>
        <v>0</v>
      </c>
      <c r="P3162">
        <f>_xll.Interpolate($T$6:$T$1168,$X$6:$X$1168,G3162,0,0)</f>
        <v>174</v>
      </c>
    </row>
    <row r="3163" spans="1:16" x14ac:dyDescent="0.25">
      <c r="A3163">
        <v>4201</v>
      </c>
      <c r="B3163" t="s">
        <v>3167</v>
      </c>
      <c r="C3163" s="7">
        <v>9471</v>
      </c>
      <c r="D3163">
        <f t="shared" si="410"/>
        <v>394.625</v>
      </c>
      <c r="E3163" s="9">
        <v>42629.625</v>
      </c>
      <c r="F3163" s="8" t="str">
        <f t="shared" si="414"/>
        <v>09-16-16</v>
      </c>
      <c r="G3163" s="8">
        <f t="shared" si="415"/>
        <v>42629</v>
      </c>
      <c r="H3163">
        <f t="shared" si="416"/>
        <v>14870.625</v>
      </c>
      <c r="I3163">
        <v>12.750999999999999</v>
      </c>
      <c r="J3163">
        <v>12.000999999999999</v>
      </c>
      <c r="K3163" s="3">
        <f t="shared" si="412"/>
        <v>12.750999999999999</v>
      </c>
      <c r="L3163">
        <f t="shared" si="413"/>
        <v>12.000999999999999</v>
      </c>
      <c r="M3163">
        <f t="shared" si="411"/>
        <v>12.000999999999999</v>
      </c>
      <c r="N3163" s="3">
        <f t="shared" si="417"/>
        <v>12.000999999999999</v>
      </c>
      <c r="O3163">
        <f>_xll.Interpolate($T$6:$T$1168,$U$6:$U$1168,G3163,0,0)</f>
        <v>0</v>
      </c>
      <c r="P3163">
        <f>_xll.Interpolate($T$6:$T$1168,$X$6:$X$1168,G3163,0,0)</f>
        <v>174</v>
      </c>
    </row>
    <row r="3164" spans="1:16" x14ac:dyDescent="0.25">
      <c r="A3164">
        <v>4202</v>
      </c>
      <c r="B3164" t="s">
        <v>3168</v>
      </c>
      <c r="C3164" s="7">
        <v>9474</v>
      </c>
      <c r="D3164">
        <f t="shared" si="410"/>
        <v>394.75</v>
      </c>
      <c r="E3164" s="9">
        <v>42629.75</v>
      </c>
      <c r="F3164" s="8" t="str">
        <f t="shared" si="414"/>
        <v>09-16-16</v>
      </c>
      <c r="G3164" s="8">
        <f t="shared" si="415"/>
        <v>42629</v>
      </c>
      <c r="H3164">
        <f t="shared" si="416"/>
        <v>14870.75</v>
      </c>
      <c r="I3164">
        <v>12.606</v>
      </c>
      <c r="J3164">
        <v>12.122</v>
      </c>
      <c r="K3164" s="3">
        <f t="shared" si="412"/>
        <v>12.606</v>
      </c>
      <c r="L3164">
        <f t="shared" si="413"/>
        <v>12.122</v>
      </c>
      <c r="M3164">
        <f t="shared" si="411"/>
        <v>12.122</v>
      </c>
      <c r="N3164" s="3">
        <f t="shared" si="417"/>
        <v>12.122</v>
      </c>
      <c r="O3164">
        <f>_xll.Interpolate($T$6:$T$1168,$U$6:$U$1168,G3164,0,0)</f>
        <v>0</v>
      </c>
      <c r="P3164">
        <f>_xll.Interpolate($T$6:$T$1168,$X$6:$X$1168,G3164,0,0)</f>
        <v>174</v>
      </c>
    </row>
    <row r="3165" spans="1:16" x14ac:dyDescent="0.25">
      <c r="A3165">
        <v>4203</v>
      </c>
      <c r="B3165" t="s">
        <v>3169</v>
      </c>
      <c r="C3165" s="7">
        <v>9477</v>
      </c>
      <c r="D3165">
        <f t="shared" si="410"/>
        <v>394.875</v>
      </c>
      <c r="E3165" s="9">
        <v>42629.875</v>
      </c>
      <c r="F3165" s="8" t="str">
        <f t="shared" si="414"/>
        <v>09-16-16</v>
      </c>
      <c r="G3165" s="8">
        <f t="shared" si="415"/>
        <v>42629</v>
      </c>
      <c r="H3165">
        <f t="shared" si="416"/>
        <v>14870.875</v>
      </c>
      <c r="I3165">
        <v>12.316000000000001</v>
      </c>
      <c r="J3165">
        <v>12.170999999999999</v>
      </c>
      <c r="K3165" s="3">
        <f t="shared" si="412"/>
        <v>12.316000000000001</v>
      </c>
      <c r="L3165">
        <f t="shared" si="413"/>
        <v>12.170999999999999</v>
      </c>
      <c r="M3165">
        <f t="shared" si="411"/>
        <v>12.170999999999999</v>
      </c>
      <c r="N3165" s="3">
        <f t="shared" si="417"/>
        <v>12.170999999999999</v>
      </c>
      <c r="O3165">
        <f>_xll.Interpolate($T$6:$T$1168,$U$6:$U$1168,G3165,0,0)</f>
        <v>0</v>
      </c>
      <c r="P3165">
        <f>_xll.Interpolate($T$6:$T$1168,$X$6:$X$1168,G3165,0,0)</f>
        <v>174</v>
      </c>
    </row>
    <row r="3166" spans="1:16" x14ac:dyDescent="0.25">
      <c r="A3166">
        <v>4204</v>
      </c>
      <c r="B3166" t="s">
        <v>3170</v>
      </c>
      <c r="C3166" s="7">
        <v>9480</v>
      </c>
      <c r="D3166">
        <f t="shared" si="410"/>
        <v>395</v>
      </c>
      <c r="E3166" s="9">
        <v>42630</v>
      </c>
      <c r="F3166" s="8" t="str">
        <f t="shared" si="414"/>
        <v>09-17-16</v>
      </c>
      <c r="G3166" s="8">
        <f t="shared" si="415"/>
        <v>42630</v>
      </c>
      <c r="H3166">
        <f t="shared" si="416"/>
        <v>14871</v>
      </c>
      <c r="I3166">
        <v>12.243</v>
      </c>
      <c r="J3166">
        <v>12.000999999999999</v>
      </c>
      <c r="K3166" s="3">
        <f t="shared" si="412"/>
        <v>12.243</v>
      </c>
      <c r="L3166">
        <f t="shared" si="413"/>
        <v>12.000999999999999</v>
      </c>
      <c r="M3166">
        <f t="shared" si="411"/>
        <v>12.000999999999999</v>
      </c>
      <c r="N3166" s="3">
        <f t="shared" si="417"/>
        <v>12.000999999999999</v>
      </c>
      <c r="O3166">
        <f>_xll.Interpolate($T$6:$T$1168,$U$6:$U$1168,G3166,0,0)</f>
        <v>0</v>
      </c>
      <c r="P3166">
        <f>_xll.Interpolate($T$6:$T$1168,$X$6:$X$1168,G3166,0,0)</f>
        <v>144</v>
      </c>
    </row>
    <row r="3167" spans="1:16" x14ac:dyDescent="0.25">
      <c r="A3167">
        <v>4205</v>
      </c>
      <c r="B3167" t="s">
        <v>3171</v>
      </c>
      <c r="C3167" s="7">
        <v>9483</v>
      </c>
      <c r="D3167">
        <f t="shared" si="410"/>
        <v>395.125</v>
      </c>
      <c r="E3167" s="9">
        <v>42630.125</v>
      </c>
      <c r="F3167" s="8" t="str">
        <f t="shared" si="414"/>
        <v>09-17-16</v>
      </c>
      <c r="G3167" s="8">
        <f t="shared" si="415"/>
        <v>42630</v>
      </c>
      <c r="H3167">
        <f t="shared" si="416"/>
        <v>14871.125</v>
      </c>
      <c r="I3167">
        <v>12.170999999999999</v>
      </c>
      <c r="J3167">
        <v>12.000999999999999</v>
      </c>
      <c r="K3167" s="3">
        <f t="shared" si="412"/>
        <v>12.170999999999999</v>
      </c>
      <c r="L3167">
        <f t="shared" si="413"/>
        <v>12.000999999999999</v>
      </c>
      <c r="M3167">
        <f t="shared" si="411"/>
        <v>12.000999999999999</v>
      </c>
      <c r="N3167" s="3">
        <f t="shared" si="417"/>
        <v>12.000999999999999</v>
      </c>
      <c r="O3167">
        <f>_xll.Interpolate($T$6:$T$1168,$U$6:$U$1168,G3167,0,0)</f>
        <v>0</v>
      </c>
      <c r="P3167">
        <f>_xll.Interpolate($T$6:$T$1168,$X$6:$X$1168,G3167,0,0)</f>
        <v>144</v>
      </c>
    </row>
    <row r="3168" spans="1:16" x14ac:dyDescent="0.25">
      <c r="A3168">
        <v>4206</v>
      </c>
      <c r="B3168" t="s">
        <v>3172</v>
      </c>
      <c r="C3168" s="7">
        <v>9486</v>
      </c>
      <c r="D3168">
        <f t="shared" si="410"/>
        <v>395.25</v>
      </c>
      <c r="E3168" s="9">
        <v>42630.25</v>
      </c>
      <c r="F3168" s="8" t="str">
        <f t="shared" si="414"/>
        <v>09-17-16</v>
      </c>
      <c r="G3168" s="8">
        <f t="shared" si="415"/>
        <v>42630</v>
      </c>
      <c r="H3168">
        <f t="shared" si="416"/>
        <v>14871.25</v>
      </c>
      <c r="I3168">
        <v>12.05</v>
      </c>
      <c r="J3168">
        <v>12.025</v>
      </c>
      <c r="K3168" s="3">
        <f t="shared" si="412"/>
        <v>12.05</v>
      </c>
      <c r="L3168">
        <f t="shared" si="413"/>
        <v>12.025</v>
      </c>
      <c r="M3168">
        <f t="shared" si="411"/>
        <v>12.025</v>
      </c>
      <c r="N3168" s="3">
        <f t="shared" si="417"/>
        <v>12.025</v>
      </c>
      <c r="O3168">
        <f>_xll.Interpolate($T$6:$T$1168,$U$6:$U$1168,G3168,0,0)</f>
        <v>0</v>
      </c>
      <c r="P3168">
        <f>_xll.Interpolate($T$6:$T$1168,$X$6:$X$1168,G3168,0,0)</f>
        <v>144</v>
      </c>
    </row>
    <row r="3169" spans="1:16" x14ac:dyDescent="0.25">
      <c r="A3169">
        <v>4207</v>
      </c>
      <c r="B3169" t="s">
        <v>3173</v>
      </c>
      <c r="C3169" s="7">
        <v>9489</v>
      </c>
      <c r="D3169">
        <f t="shared" si="410"/>
        <v>395.375</v>
      </c>
      <c r="E3169" s="9">
        <v>42630.375</v>
      </c>
      <c r="F3169" s="8" t="str">
        <f t="shared" si="414"/>
        <v>09-17-16</v>
      </c>
      <c r="G3169" s="8">
        <f t="shared" si="415"/>
        <v>42630</v>
      </c>
      <c r="H3169">
        <f t="shared" si="416"/>
        <v>14871.375</v>
      </c>
      <c r="I3169">
        <v>12.195</v>
      </c>
      <c r="J3169">
        <v>12.000999999999999</v>
      </c>
      <c r="K3169" s="3">
        <f t="shared" si="412"/>
        <v>12.195</v>
      </c>
      <c r="L3169">
        <f t="shared" si="413"/>
        <v>12.000999999999999</v>
      </c>
      <c r="M3169">
        <f t="shared" si="411"/>
        <v>12.000999999999999</v>
      </c>
      <c r="N3169" s="3">
        <f t="shared" si="417"/>
        <v>12.000999999999999</v>
      </c>
      <c r="O3169">
        <f>_xll.Interpolate($T$6:$T$1168,$U$6:$U$1168,G3169,0,0)</f>
        <v>0</v>
      </c>
      <c r="P3169">
        <f>_xll.Interpolate($T$6:$T$1168,$X$6:$X$1168,G3169,0,0)</f>
        <v>144</v>
      </c>
    </row>
    <row r="3170" spans="1:16" x14ac:dyDescent="0.25">
      <c r="A3170">
        <v>4208</v>
      </c>
      <c r="B3170" t="s">
        <v>3174</v>
      </c>
      <c r="C3170" s="7">
        <v>9492</v>
      </c>
      <c r="D3170">
        <f t="shared" si="410"/>
        <v>395.5</v>
      </c>
      <c r="E3170" s="9">
        <v>42630.5</v>
      </c>
      <c r="F3170" s="8" t="str">
        <f t="shared" si="414"/>
        <v>09-17-16</v>
      </c>
      <c r="G3170" s="8">
        <f t="shared" si="415"/>
        <v>42630</v>
      </c>
      <c r="H3170">
        <f t="shared" si="416"/>
        <v>14871.5</v>
      </c>
      <c r="I3170">
        <v>12.461</v>
      </c>
      <c r="J3170">
        <v>11.977</v>
      </c>
      <c r="K3170" s="3">
        <f t="shared" si="412"/>
        <v>12.461</v>
      </c>
      <c r="L3170">
        <f t="shared" si="413"/>
        <v>11.977</v>
      </c>
      <c r="M3170">
        <f t="shared" si="411"/>
        <v>11.977</v>
      </c>
      <c r="N3170" s="3">
        <f t="shared" si="417"/>
        <v>11.977</v>
      </c>
      <c r="O3170">
        <f>_xll.Interpolate($T$6:$T$1168,$U$6:$U$1168,G3170,0,0)</f>
        <v>0</v>
      </c>
      <c r="P3170">
        <f>_xll.Interpolate($T$6:$T$1168,$X$6:$X$1168,G3170,0,0)</f>
        <v>144</v>
      </c>
    </row>
    <row r="3171" spans="1:16" x14ac:dyDescent="0.25">
      <c r="A3171">
        <v>4209</v>
      </c>
      <c r="B3171" t="s">
        <v>3175</v>
      </c>
      <c r="C3171" s="7">
        <v>9495</v>
      </c>
      <c r="D3171">
        <f t="shared" si="410"/>
        <v>395.625</v>
      </c>
      <c r="E3171" s="9">
        <v>42630.625</v>
      </c>
      <c r="F3171" s="8" t="str">
        <f t="shared" si="414"/>
        <v>09-17-16</v>
      </c>
      <c r="G3171" s="8">
        <f t="shared" si="415"/>
        <v>42630</v>
      </c>
      <c r="H3171">
        <f t="shared" si="416"/>
        <v>14871.625</v>
      </c>
      <c r="I3171">
        <v>12.871</v>
      </c>
      <c r="J3171">
        <v>12.098000000000001</v>
      </c>
      <c r="K3171" s="3">
        <f t="shared" si="412"/>
        <v>12.871</v>
      </c>
      <c r="L3171">
        <f t="shared" si="413"/>
        <v>12.098000000000001</v>
      </c>
      <c r="M3171">
        <f t="shared" si="411"/>
        <v>12.098000000000001</v>
      </c>
      <c r="N3171" s="3">
        <f t="shared" si="417"/>
        <v>12.098000000000001</v>
      </c>
      <c r="O3171">
        <f>_xll.Interpolate($T$6:$T$1168,$U$6:$U$1168,G3171,0,0)</f>
        <v>0</v>
      </c>
      <c r="P3171">
        <f>_xll.Interpolate($T$6:$T$1168,$X$6:$X$1168,G3171,0,0)</f>
        <v>144</v>
      </c>
    </row>
    <row r="3172" spans="1:16" x14ac:dyDescent="0.25">
      <c r="A3172">
        <v>4210</v>
      </c>
      <c r="B3172" t="s">
        <v>3176</v>
      </c>
      <c r="C3172" s="7">
        <v>9498</v>
      </c>
      <c r="D3172">
        <f t="shared" si="410"/>
        <v>395.75</v>
      </c>
      <c r="E3172" s="9">
        <v>42630.75</v>
      </c>
      <c r="F3172" s="8" t="str">
        <f t="shared" si="414"/>
        <v>09-17-16</v>
      </c>
      <c r="G3172" s="8">
        <f t="shared" si="415"/>
        <v>42630</v>
      </c>
      <c r="H3172">
        <f t="shared" si="416"/>
        <v>14871.75</v>
      </c>
      <c r="I3172">
        <v>12.654</v>
      </c>
      <c r="J3172">
        <v>12.436999999999999</v>
      </c>
      <c r="K3172" s="3">
        <f t="shared" si="412"/>
        <v>12.654</v>
      </c>
      <c r="L3172">
        <f t="shared" si="413"/>
        <v>12.436999999999999</v>
      </c>
      <c r="M3172">
        <f t="shared" si="411"/>
        <v>12.436999999999999</v>
      </c>
      <c r="N3172" s="3">
        <f t="shared" si="417"/>
        <v>12.436999999999999</v>
      </c>
      <c r="O3172">
        <f>_xll.Interpolate($T$6:$T$1168,$U$6:$U$1168,G3172,0,0)</f>
        <v>0</v>
      </c>
      <c r="P3172">
        <f>_xll.Interpolate($T$6:$T$1168,$X$6:$X$1168,G3172,0,0)</f>
        <v>144</v>
      </c>
    </row>
    <row r="3173" spans="1:16" x14ac:dyDescent="0.25">
      <c r="A3173">
        <v>4211</v>
      </c>
      <c r="B3173" t="s">
        <v>3177</v>
      </c>
      <c r="C3173" s="7">
        <v>9501</v>
      </c>
      <c r="D3173">
        <f t="shared" si="410"/>
        <v>395.875</v>
      </c>
      <c r="E3173" s="9">
        <v>42630.875</v>
      </c>
      <c r="F3173" s="8" t="str">
        <f t="shared" si="414"/>
        <v>09-17-16</v>
      </c>
      <c r="G3173" s="8">
        <f t="shared" si="415"/>
        <v>42630</v>
      </c>
      <c r="H3173">
        <f t="shared" si="416"/>
        <v>14871.875</v>
      </c>
      <c r="I3173">
        <v>12.461</v>
      </c>
      <c r="J3173">
        <v>12.170999999999999</v>
      </c>
      <c r="K3173" s="3">
        <f t="shared" si="412"/>
        <v>12.461</v>
      </c>
      <c r="L3173">
        <f t="shared" si="413"/>
        <v>12.170999999999999</v>
      </c>
      <c r="M3173">
        <f t="shared" si="411"/>
        <v>12.170999999999999</v>
      </c>
      <c r="N3173" s="3">
        <f t="shared" si="417"/>
        <v>12.170999999999999</v>
      </c>
      <c r="O3173">
        <f>_xll.Interpolate($T$6:$T$1168,$U$6:$U$1168,G3173,0,0)</f>
        <v>0</v>
      </c>
      <c r="P3173">
        <f>_xll.Interpolate($T$6:$T$1168,$X$6:$X$1168,G3173,0,0)</f>
        <v>144</v>
      </c>
    </row>
    <row r="3174" spans="1:16" x14ac:dyDescent="0.25">
      <c r="A3174">
        <v>4212</v>
      </c>
      <c r="B3174" t="s">
        <v>3178</v>
      </c>
      <c r="C3174" s="7">
        <v>9504</v>
      </c>
      <c r="D3174">
        <f t="shared" si="410"/>
        <v>396</v>
      </c>
      <c r="E3174" s="9">
        <v>42631</v>
      </c>
      <c r="F3174" s="8" t="str">
        <f t="shared" si="414"/>
        <v>09-18-16</v>
      </c>
      <c r="G3174" s="8">
        <f t="shared" si="415"/>
        <v>42631</v>
      </c>
      <c r="H3174">
        <f t="shared" si="416"/>
        <v>14872</v>
      </c>
      <c r="I3174">
        <v>12.34</v>
      </c>
      <c r="J3174">
        <v>12.268000000000001</v>
      </c>
      <c r="K3174" s="3">
        <f t="shared" si="412"/>
        <v>12.34</v>
      </c>
      <c r="L3174">
        <f t="shared" si="413"/>
        <v>12.268000000000001</v>
      </c>
      <c r="M3174">
        <f t="shared" si="411"/>
        <v>12.268000000000001</v>
      </c>
      <c r="N3174" s="3">
        <f t="shared" si="417"/>
        <v>12.268000000000001</v>
      </c>
      <c r="O3174">
        <f>_xll.Interpolate($T$6:$T$1168,$U$6:$U$1168,G3174,0,0)</f>
        <v>0</v>
      </c>
      <c r="P3174">
        <f>_xll.Interpolate($T$6:$T$1168,$X$6:$X$1168,G3174,0,0)</f>
        <v>144</v>
      </c>
    </row>
    <row r="3175" spans="1:16" x14ac:dyDescent="0.25">
      <c r="A3175">
        <v>4213</v>
      </c>
      <c r="B3175" t="s">
        <v>3179</v>
      </c>
      <c r="C3175" s="7">
        <v>9507</v>
      </c>
      <c r="D3175">
        <f t="shared" si="410"/>
        <v>396.125</v>
      </c>
      <c r="E3175" s="9">
        <v>42631.125</v>
      </c>
      <c r="F3175" s="8" t="str">
        <f t="shared" si="414"/>
        <v>09-18-16</v>
      </c>
      <c r="G3175" s="8">
        <f t="shared" si="415"/>
        <v>42631</v>
      </c>
      <c r="H3175">
        <f t="shared" si="416"/>
        <v>14872.125</v>
      </c>
      <c r="I3175">
        <v>12.292</v>
      </c>
      <c r="J3175">
        <v>12.074</v>
      </c>
      <c r="K3175" s="3">
        <f t="shared" si="412"/>
        <v>12.292</v>
      </c>
      <c r="L3175">
        <f t="shared" si="413"/>
        <v>12.074</v>
      </c>
      <c r="M3175">
        <f t="shared" si="411"/>
        <v>12.074</v>
      </c>
      <c r="N3175" s="3">
        <f t="shared" si="417"/>
        <v>12.074</v>
      </c>
      <c r="O3175">
        <f>_xll.Interpolate($T$6:$T$1168,$U$6:$U$1168,G3175,0,0)</f>
        <v>0</v>
      </c>
      <c r="P3175">
        <f>_xll.Interpolate($T$6:$T$1168,$X$6:$X$1168,G3175,0,0)</f>
        <v>144</v>
      </c>
    </row>
    <row r="3176" spans="1:16" x14ac:dyDescent="0.25">
      <c r="A3176">
        <v>4214</v>
      </c>
      <c r="B3176" t="s">
        <v>3180</v>
      </c>
      <c r="C3176" s="7">
        <v>9510</v>
      </c>
      <c r="D3176">
        <f t="shared" si="410"/>
        <v>396.25</v>
      </c>
      <c r="E3176" s="9">
        <v>42631.25</v>
      </c>
      <c r="F3176" s="8" t="str">
        <f t="shared" si="414"/>
        <v>09-18-16</v>
      </c>
      <c r="G3176" s="8">
        <f t="shared" si="415"/>
        <v>42631</v>
      </c>
      <c r="H3176">
        <f t="shared" si="416"/>
        <v>14872.25</v>
      </c>
      <c r="I3176">
        <v>12.243</v>
      </c>
      <c r="J3176">
        <v>12.170999999999999</v>
      </c>
      <c r="K3176" s="3">
        <f t="shared" si="412"/>
        <v>12.243</v>
      </c>
      <c r="L3176">
        <f t="shared" si="413"/>
        <v>12.170999999999999</v>
      </c>
      <c r="M3176">
        <f t="shared" si="411"/>
        <v>12.170999999999999</v>
      </c>
      <c r="N3176" s="3">
        <f t="shared" si="417"/>
        <v>12.170999999999999</v>
      </c>
      <c r="O3176">
        <f>_xll.Interpolate($T$6:$T$1168,$U$6:$U$1168,G3176,0,0)</f>
        <v>0</v>
      </c>
      <c r="P3176">
        <f>_xll.Interpolate($T$6:$T$1168,$X$6:$X$1168,G3176,0,0)</f>
        <v>144</v>
      </c>
    </row>
    <row r="3177" spans="1:16" x14ac:dyDescent="0.25">
      <c r="A3177">
        <v>4215</v>
      </c>
      <c r="B3177" t="s">
        <v>3181</v>
      </c>
      <c r="C3177" s="7">
        <v>9513</v>
      </c>
      <c r="D3177">
        <f t="shared" si="410"/>
        <v>396.375</v>
      </c>
      <c r="E3177" s="9">
        <v>42631.375</v>
      </c>
      <c r="F3177" s="8" t="str">
        <f t="shared" si="414"/>
        <v>09-18-16</v>
      </c>
      <c r="G3177" s="8">
        <f t="shared" si="415"/>
        <v>42631</v>
      </c>
      <c r="H3177">
        <f t="shared" si="416"/>
        <v>14872.375</v>
      </c>
      <c r="I3177">
        <v>12.268000000000001</v>
      </c>
      <c r="J3177">
        <v>12.122</v>
      </c>
      <c r="K3177" s="3">
        <f t="shared" si="412"/>
        <v>12.268000000000001</v>
      </c>
      <c r="L3177">
        <f t="shared" si="413"/>
        <v>12.122</v>
      </c>
      <c r="M3177">
        <f t="shared" si="411"/>
        <v>12.122</v>
      </c>
      <c r="N3177" s="3">
        <f t="shared" si="417"/>
        <v>12.122</v>
      </c>
      <c r="O3177">
        <f>_xll.Interpolate($T$6:$T$1168,$U$6:$U$1168,G3177,0,0)</f>
        <v>0</v>
      </c>
      <c r="P3177">
        <f>_xll.Interpolate($T$6:$T$1168,$X$6:$X$1168,G3177,0,0)</f>
        <v>144</v>
      </c>
    </row>
    <row r="3178" spans="1:16" x14ac:dyDescent="0.25">
      <c r="A3178">
        <v>4216</v>
      </c>
      <c r="B3178" t="s">
        <v>3182</v>
      </c>
      <c r="C3178" s="7">
        <v>9516</v>
      </c>
      <c r="D3178">
        <f t="shared" si="410"/>
        <v>396.5</v>
      </c>
      <c r="E3178" s="9">
        <v>42631.5</v>
      </c>
      <c r="F3178" s="8" t="str">
        <f t="shared" si="414"/>
        <v>09-18-16</v>
      </c>
      <c r="G3178" s="8">
        <f t="shared" si="415"/>
        <v>42631</v>
      </c>
      <c r="H3178">
        <f t="shared" si="416"/>
        <v>14872.5</v>
      </c>
      <c r="I3178">
        <v>12.654</v>
      </c>
      <c r="J3178">
        <v>12.195</v>
      </c>
      <c r="K3178" s="3">
        <f t="shared" si="412"/>
        <v>12.654</v>
      </c>
      <c r="L3178">
        <f t="shared" si="413"/>
        <v>12.195</v>
      </c>
      <c r="M3178">
        <f t="shared" si="411"/>
        <v>12.195</v>
      </c>
      <c r="N3178" s="3">
        <f t="shared" si="417"/>
        <v>12.195</v>
      </c>
      <c r="O3178">
        <f>_xll.Interpolate($T$6:$T$1168,$U$6:$U$1168,G3178,0,0)</f>
        <v>0</v>
      </c>
      <c r="P3178">
        <f>_xll.Interpolate($T$6:$T$1168,$X$6:$X$1168,G3178,0,0)</f>
        <v>144</v>
      </c>
    </row>
    <row r="3179" spans="1:16" x14ac:dyDescent="0.25">
      <c r="A3179">
        <v>4217</v>
      </c>
      <c r="B3179" t="s">
        <v>3183</v>
      </c>
      <c r="C3179" s="7">
        <v>9519</v>
      </c>
      <c r="D3179">
        <f t="shared" si="410"/>
        <v>396.625</v>
      </c>
      <c r="E3179" s="9">
        <v>42631.625</v>
      </c>
      <c r="F3179" s="8" t="str">
        <f t="shared" si="414"/>
        <v>09-18-16</v>
      </c>
      <c r="G3179" s="8">
        <f t="shared" si="415"/>
        <v>42631</v>
      </c>
      <c r="H3179">
        <f t="shared" si="416"/>
        <v>14872.625</v>
      </c>
      <c r="I3179">
        <v>13.087999999999999</v>
      </c>
      <c r="J3179">
        <v>12.484999999999999</v>
      </c>
      <c r="K3179" s="3">
        <f t="shared" si="412"/>
        <v>13.087999999999999</v>
      </c>
      <c r="L3179">
        <f t="shared" si="413"/>
        <v>12.484999999999999</v>
      </c>
      <c r="M3179">
        <f t="shared" si="411"/>
        <v>12.484999999999999</v>
      </c>
      <c r="N3179" s="3">
        <f t="shared" si="417"/>
        <v>12.484999999999999</v>
      </c>
      <c r="O3179">
        <f>_xll.Interpolate($T$6:$T$1168,$U$6:$U$1168,G3179,0,0)</f>
        <v>0</v>
      </c>
      <c r="P3179">
        <f>_xll.Interpolate($T$6:$T$1168,$X$6:$X$1168,G3179,0,0)</f>
        <v>144</v>
      </c>
    </row>
    <row r="3180" spans="1:16" x14ac:dyDescent="0.25">
      <c r="A3180">
        <v>4218</v>
      </c>
      <c r="B3180" t="s">
        <v>3184</v>
      </c>
      <c r="C3180" s="7">
        <v>9522</v>
      </c>
      <c r="D3180">
        <f t="shared" si="410"/>
        <v>396.75</v>
      </c>
      <c r="E3180" s="9">
        <v>42631.75</v>
      </c>
      <c r="F3180" s="8" t="str">
        <f t="shared" si="414"/>
        <v>09-18-16</v>
      </c>
      <c r="G3180" s="8">
        <f t="shared" si="415"/>
        <v>42631</v>
      </c>
      <c r="H3180">
        <f t="shared" si="416"/>
        <v>14872.75</v>
      </c>
      <c r="I3180">
        <v>12.896000000000001</v>
      </c>
      <c r="J3180">
        <v>12.534000000000001</v>
      </c>
      <c r="K3180" s="3">
        <f t="shared" si="412"/>
        <v>12.896000000000001</v>
      </c>
      <c r="L3180">
        <f t="shared" si="413"/>
        <v>12.534000000000001</v>
      </c>
      <c r="M3180">
        <f t="shared" si="411"/>
        <v>12.534000000000001</v>
      </c>
      <c r="N3180" s="3">
        <f t="shared" si="417"/>
        <v>12.534000000000001</v>
      </c>
      <c r="O3180">
        <f>_xll.Interpolate($T$6:$T$1168,$U$6:$U$1168,G3180,0,0)</f>
        <v>0</v>
      </c>
      <c r="P3180">
        <f>_xll.Interpolate($T$6:$T$1168,$X$6:$X$1168,G3180,0,0)</f>
        <v>144</v>
      </c>
    </row>
    <row r="3181" spans="1:16" x14ac:dyDescent="0.25">
      <c r="A3181">
        <v>4219</v>
      </c>
      <c r="B3181" t="s">
        <v>3185</v>
      </c>
      <c r="C3181" s="7">
        <v>9525</v>
      </c>
      <c r="D3181">
        <f t="shared" si="410"/>
        <v>396.875</v>
      </c>
      <c r="E3181" s="9">
        <v>42631.875</v>
      </c>
      <c r="F3181" s="8" t="str">
        <f t="shared" si="414"/>
        <v>09-18-16</v>
      </c>
      <c r="G3181" s="8">
        <f t="shared" si="415"/>
        <v>42631</v>
      </c>
      <c r="H3181">
        <f t="shared" si="416"/>
        <v>14872.875</v>
      </c>
      <c r="I3181">
        <v>12.654</v>
      </c>
      <c r="J3181">
        <v>12.558</v>
      </c>
      <c r="K3181" s="3">
        <f t="shared" si="412"/>
        <v>12.654</v>
      </c>
      <c r="L3181">
        <f t="shared" si="413"/>
        <v>12.558</v>
      </c>
      <c r="M3181">
        <f t="shared" si="411"/>
        <v>12.558</v>
      </c>
      <c r="N3181" s="3">
        <f t="shared" si="417"/>
        <v>12.558</v>
      </c>
      <c r="O3181">
        <f>_xll.Interpolate($T$6:$T$1168,$U$6:$U$1168,G3181,0,0)</f>
        <v>0</v>
      </c>
      <c r="P3181">
        <f>_xll.Interpolate($T$6:$T$1168,$X$6:$X$1168,G3181,0,0)</f>
        <v>144</v>
      </c>
    </row>
    <row r="3182" spans="1:16" x14ac:dyDescent="0.25">
      <c r="A3182">
        <v>4220</v>
      </c>
      <c r="B3182" t="s">
        <v>3186</v>
      </c>
      <c r="C3182" s="7">
        <v>9528</v>
      </c>
      <c r="D3182">
        <f t="shared" si="410"/>
        <v>397</v>
      </c>
      <c r="E3182" s="9">
        <v>42632</v>
      </c>
      <c r="F3182" s="8" t="str">
        <f t="shared" si="414"/>
        <v>09-19-16</v>
      </c>
      <c r="G3182" s="8">
        <f t="shared" si="415"/>
        <v>42632</v>
      </c>
      <c r="H3182">
        <f t="shared" si="416"/>
        <v>14873</v>
      </c>
      <c r="I3182">
        <v>12.582000000000001</v>
      </c>
      <c r="J3182">
        <v>12.484999999999999</v>
      </c>
      <c r="K3182" s="3">
        <f t="shared" si="412"/>
        <v>12.582000000000001</v>
      </c>
      <c r="L3182">
        <f t="shared" si="413"/>
        <v>12.484999999999999</v>
      </c>
      <c r="M3182">
        <f t="shared" si="411"/>
        <v>12.484999999999999</v>
      </c>
      <c r="N3182" s="3">
        <f t="shared" si="417"/>
        <v>12.484999999999999</v>
      </c>
      <c r="O3182">
        <f>_xll.Interpolate($T$6:$T$1168,$U$6:$U$1168,G3182,0,0)</f>
        <v>0</v>
      </c>
      <c r="P3182">
        <f>_xll.Interpolate($T$6:$T$1168,$X$6:$X$1168,G3182,0,0)</f>
        <v>144</v>
      </c>
    </row>
    <row r="3183" spans="1:16" x14ac:dyDescent="0.25">
      <c r="A3183">
        <v>4221</v>
      </c>
      <c r="B3183" t="s">
        <v>3187</v>
      </c>
      <c r="C3183" s="7">
        <v>9531</v>
      </c>
      <c r="D3183">
        <f t="shared" si="410"/>
        <v>397.125</v>
      </c>
      <c r="E3183" s="9">
        <v>42632.125</v>
      </c>
      <c r="F3183" s="8" t="str">
        <f t="shared" si="414"/>
        <v>09-19-16</v>
      </c>
      <c r="G3183" s="8">
        <f t="shared" si="415"/>
        <v>42632</v>
      </c>
      <c r="H3183">
        <f t="shared" si="416"/>
        <v>14873.125</v>
      </c>
      <c r="I3183">
        <v>12.509</v>
      </c>
      <c r="J3183">
        <v>12.243</v>
      </c>
      <c r="K3183" s="3">
        <f t="shared" si="412"/>
        <v>12.509</v>
      </c>
      <c r="L3183">
        <f t="shared" si="413"/>
        <v>12.243</v>
      </c>
      <c r="M3183">
        <f t="shared" si="411"/>
        <v>12.243</v>
      </c>
      <c r="N3183" s="3">
        <f t="shared" si="417"/>
        <v>12.243</v>
      </c>
      <c r="O3183">
        <f>_xll.Interpolate($T$6:$T$1168,$U$6:$U$1168,G3183,0,0)</f>
        <v>0</v>
      </c>
      <c r="P3183">
        <f>_xll.Interpolate($T$6:$T$1168,$X$6:$X$1168,G3183,0,0)</f>
        <v>144</v>
      </c>
    </row>
    <row r="3184" spans="1:16" x14ac:dyDescent="0.25">
      <c r="A3184">
        <v>4222</v>
      </c>
      <c r="B3184" t="s">
        <v>3188</v>
      </c>
      <c r="C3184" s="7">
        <v>9534</v>
      </c>
      <c r="D3184">
        <f t="shared" si="410"/>
        <v>397.25</v>
      </c>
      <c r="E3184" s="9">
        <v>42632.25</v>
      </c>
      <c r="F3184" s="8" t="str">
        <f t="shared" si="414"/>
        <v>09-19-16</v>
      </c>
      <c r="G3184" s="8">
        <f t="shared" si="415"/>
        <v>42632</v>
      </c>
      <c r="H3184">
        <f t="shared" si="416"/>
        <v>14873.25</v>
      </c>
      <c r="I3184">
        <v>12.461</v>
      </c>
      <c r="J3184">
        <v>12.292</v>
      </c>
      <c r="K3184" s="3">
        <f t="shared" si="412"/>
        <v>12.461</v>
      </c>
      <c r="L3184">
        <f t="shared" si="413"/>
        <v>12.292</v>
      </c>
      <c r="M3184">
        <f t="shared" si="411"/>
        <v>12.292</v>
      </c>
      <c r="N3184" s="3">
        <f t="shared" si="417"/>
        <v>12.292</v>
      </c>
      <c r="O3184">
        <f>_xll.Interpolate($T$6:$T$1168,$U$6:$U$1168,G3184,0,0)</f>
        <v>0</v>
      </c>
      <c r="P3184">
        <f>_xll.Interpolate($T$6:$T$1168,$X$6:$X$1168,G3184,0,0)</f>
        <v>144</v>
      </c>
    </row>
    <row r="3185" spans="1:16" x14ac:dyDescent="0.25">
      <c r="A3185">
        <v>4223</v>
      </c>
      <c r="B3185" t="s">
        <v>3189</v>
      </c>
      <c r="C3185" s="7">
        <v>9537</v>
      </c>
      <c r="D3185">
        <f t="shared" si="410"/>
        <v>397.375</v>
      </c>
      <c r="E3185" s="9">
        <v>42632.375</v>
      </c>
      <c r="F3185" s="8" t="str">
        <f t="shared" si="414"/>
        <v>09-19-16</v>
      </c>
      <c r="G3185" s="8">
        <f t="shared" si="415"/>
        <v>42632</v>
      </c>
      <c r="H3185">
        <f t="shared" si="416"/>
        <v>14873.375</v>
      </c>
      <c r="I3185">
        <v>12.436999999999999</v>
      </c>
      <c r="J3185">
        <v>12.074</v>
      </c>
      <c r="K3185" s="3">
        <f t="shared" si="412"/>
        <v>12.436999999999999</v>
      </c>
      <c r="L3185">
        <f t="shared" si="413"/>
        <v>12.074</v>
      </c>
      <c r="M3185">
        <f t="shared" si="411"/>
        <v>12.074</v>
      </c>
      <c r="N3185" s="3">
        <f t="shared" si="417"/>
        <v>12.074</v>
      </c>
      <c r="O3185">
        <f>_xll.Interpolate($T$6:$T$1168,$U$6:$U$1168,G3185,0,0)</f>
        <v>0</v>
      </c>
      <c r="P3185">
        <f>_xll.Interpolate($T$6:$T$1168,$X$6:$X$1168,G3185,0,0)</f>
        <v>144</v>
      </c>
    </row>
    <row r="3186" spans="1:16" x14ac:dyDescent="0.25">
      <c r="A3186">
        <v>4224</v>
      </c>
      <c r="B3186" t="s">
        <v>3190</v>
      </c>
      <c r="C3186" s="7">
        <v>9540</v>
      </c>
      <c r="D3186">
        <f t="shared" si="410"/>
        <v>397.5</v>
      </c>
      <c r="E3186" s="9">
        <v>42632.5</v>
      </c>
      <c r="F3186" s="8" t="str">
        <f t="shared" si="414"/>
        <v>09-19-16</v>
      </c>
      <c r="G3186" s="8">
        <f t="shared" si="415"/>
        <v>42632</v>
      </c>
      <c r="H3186">
        <f t="shared" si="416"/>
        <v>14873.5</v>
      </c>
      <c r="I3186">
        <v>12.702999999999999</v>
      </c>
      <c r="J3186">
        <v>12.461</v>
      </c>
      <c r="K3186" s="3">
        <f t="shared" si="412"/>
        <v>12.702999999999999</v>
      </c>
      <c r="L3186">
        <f t="shared" si="413"/>
        <v>12.461</v>
      </c>
      <c r="M3186">
        <f t="shared" si="411"/>
        <v>12.461</v>
      </c>
      <c r="N3186" s="3">
        <f t="shared" si="417"/>
        <v>12.461</v>
      </c>
      <c r="O3186">
        <f>_xll.Interpolate($T$6:$T$1168,$U$6:$U$1168,G3186,0,0)</f>
        <v>0</v>
      </c>
      <c r="P3186">
        <f>_xll.Interpolate($T$6:$T$1168,$X$6:$X$1168,G3186,0,0)</f>
        <v>144</v>
      </c>
    </row>
    <row r="3187" spans="1:16" x14ac:dyDescent="0.25">
      <c r="A3187">
        <v>4225</v>
      </c>
      <c r="B3187" t="s">
        <v>3191</v>
      </c>
      <c r="C3187" s="7">
        <v>9543</v>
      </c>
      <c r="D3187">
        <f t="shared" si="410"/>
        <v>397.625</v>
      </c>
      <c r="E3187" s="9">
        <v>42632.625</v>
      </c>
      <c r="F3187" s="8" t="str">
        <f t="shared" si="414"/>
        <v>09-19-16</v>
      </c>
      <c r="G3187" s="8">
        <f t="shared" si="415"/>
        <v>42632</v>
      </c>
      <c r="H3187">
        <f t="shared" si="416"/>
        <v>14873.625</v>
      </c>
      <c r="I3187">
        <v>13.257</v>
      </c>
      <c r="J3187">
        <v>12.678000000000001</v>
      </c>
      <c r="K3187" s="3">
        <f t="shared" si="412"/>
        <v>13.257</v>
      </c>
      <c r="L3187">
        <f t="shared" si="413"/>
        <v>12.678000000000001</v>
      </c>
      <c r="M3187">
        <f t="shared" si="411"/>
        <v>12.678000000000001</v>
      </c>
      <c r="N3187" s="3">
        <f t="shared" si="417"/>
        <v>12.678000000000001</v>
      </c>
      <c r="O3187">
        <f>_xll.Interpolate($T$6:$T$1168,$U$6:$U$1168,G3187,0,0)</f>
        <v>0</v>
      </c>
      <c r="P3187">
        <f>_xll.Interpolate($T$6:$T$1168,$X$6:$X$1168,G3187,0,0)</f>
        <v>144</v>
      </c>
    </row>
    <row r="3188" spans="1:16" x14ac:dyDescent="0.25">
      <c r="A3188">
        <v>4226</v>
      </c>
      <c r="B3188" t="s">
        <v>3192</v>
      </c>
      <c r="C3188" s="7">
        <v>9546</v>
      </c>
      <c r="D3188">
        <f t="shared" ref="D3188:D3251" si="418">C3188/24</f>
        <v>397.75</v>
      </c>
      <c r="E3188" s="9">
        <v>42632.75</v>
      </c>
      <c r="F3188" s="8" t="str">
        <f t="shared" si="414"/>
        <v>09-19-16</v>
      </c>
      <c r="G3188" s="8">
        <f t="shared" si="415"/>
        <v>42632</v>
      </c>
      <c r="H3188">
        <f t="shared" si="416"/>
        <v>14873.75</v>
      </c>
      <c r="I3188">
        <v>13.087999999999999</v>
      </c>
      <c r="J3188">
        <v>12.63</v>
      </c>
      <c r="K3188" s="3">
        <f t="shared" si="412"/>
        <v>13.087999999999999</v>
      </c>
      <c r="L3188">
        <f t="shared" si="413"/>
        <v>12.63</v>
      </c>
      <c r="M3188">
        <f t="shared" ref="M3188:M3251" si="419">IF(ISNA(L3188),K3188,L3188)</f>
        <v>12.63</v>
      </c>
      <c r="N3188" s="3">
        <f t="shared" si="417"/>
        <v>12.63</v>
      </c>
      <c r="O3188">
        <f>_xll.Interpolate($T$6:$T$1168,$U$6:$U$1168,G3188,0,0)</f>
        <v>0</v>
      </c>
      <c r="P3188">
        <f>_xll.Interpolate($T$6:$T$1168,$X$6:$X$1168,G3188,0,0)</f>
        <v>144</v>
      </c>
    </row>
    <row r="3189" spans="1:16" x14ac:dyDescent="0.25">
      <c r="A3189">
        <v>4227</v>
      </c>
      <c r="B3189" t="s">
        <v>3193</v>
      </c>
      <c r="C3189" s="7">
        <v>9549</v>
      </c>
      <c r="D3189">
        <f t="shared" si="418"/>
        <v>397.875</v>
      </c>
      <c r="E3189" s="9">
        <v>42632.875</v>
      </c>
      <c r="F3189" s="8" t="str">
        <f t="shared" si="414"/>
        <v>09-19-16</v>
      </c>
      <c r="G3189" s="8">
        <f t="shared" si="415"/>
        <v>42632</v>
      </c>
      <c r="H3189">
        <f t="shared" si="416"/>
        <v>14873.875</v>
      </c>
      <c r="I3189">
        <v>12.654</v>
      </c>
      <c r="J3189">
        <v>12.558</v>
      </c>
      <c r="K3189" s="3">
        <f t="shared" si="412"/>
        <v>12.654</v>
      </c>
      <c r="L3189">
        <f t="shared" si="413"/>
        <v>12.558</v>
      </c>
      <c r="M3189">
        <f t="shared" si="419"/>
        <v>12.558</v>
      </c>
      <c r="N3189" s="3">
        <f t="shared" si="417"/>
        <v>12.558</v>
      </c>
      <c r="O3189">
        <f>_xll.Interpolate($T$6:$T$1168,$U$6:$U$1168,G3189,0,0)</f>
        <v>0</v>
      </c>
      <c r="P3189">
        <f>_xll.Interpolate($T$6:$T$1168,$X$6:$X$1168,G3189,0,0)</f>
        <v>144</v>
      </c>
    </row>
    <row r="3190" spans="1:16" x14ac:dyDescent="0.25">
      <c r="A3190">
        <v>4228</v>
      </c>
      <c r="B3190" t="s">
        <v>3194</v>
      </c>
      <c r="C3190" s="7">
        <v>9552</v>
      </c>
      <c r="D3190">
        <f t="shared" si="418"/>
        <v>398</v>
      </c>
      <c r="E3190" s="9">
        <v>42633</v>
      </c>
      <c r="F3190" s="8" t="str">
        <f t="shared" si="414"/>
        <v>09-20-16</v>
      </c>
      <c r="G3190" s="8">
        <f t="shared" si="415"/>
        <v>42633</v>
      </c>
      <c r="H3190">
        <f t="shared" si="416"/>
        <v>14874</v>
      </c>
      <c r="I3190">
        <v>12.558</v>
      </c>
      <c r="J3190">
        <v>12.461</v>
      </c>
      <c r="K3190" s="3">
        <f t="shared" si="412"/>
        <v>12.558</v>
      </c>
      <c r="L3190">
        <f t="shared" si="413"/>
        <v>12.461</v>
      </c>
      <c r="M3190">
        <f t="shared" si="419"/>
        <v>12.461</v>
      </c>
      <c r="N3190" s="3">
        <f t="shared" si="417"/>
        <v>12.461</v>
      </c>
      <c r="O3190">
        <f>_xll.Interpolate($T$6:$T$1168,$U$6:$U$1168,G3190,0,0)</f>
        <v>0</v>
      </c>
      <c r="P3190">
        <f>_xll.Interpolate($T$6:$T$1168,$X$6:$X$1168,G3190,0,0)</f>
        <v>144</v>
      </c>
    </row>
    <row r="3191" spans="1:16" x14ac:dyDescent="0.25">
      <c r="A3191">
        <v>4229</v>
      </c>
      <c r="B3191" t="s">
        <v>3195</v>
      </c>
      <c r="C3191" s="7">
        <v>9555</v>
      </c>
      <c r="D3191">
        <f t="shared" si="418"/>
        <v>398.125</v>
      </c>
      <c r="E3191" s="9">
        <v>42633.125</v>
      </c>
      <c r="F3191" s="8" t="str">
        <f t="shared" si="414"/>
        <v>09-20-16</v>
      </c>
      <c r="G3191" s="8">
        <f t="shared" si="415"/>
        <v>42633</v>
      </c>
      <c r="H3191">
        <f t="shared" si="416"/>
        <v>14874.125</v>
      </c>
      <c r="I3191">
        <v>12.727</v>
      </c>
      <c r="J3191">
        <v>12.823</v>
      </c>
      <c r="K3191" s="3">
        <f t="shared" si="412"/>
        <v>12.727</v>
      </c>
      <c r="L3191">
        <f t="shared" si="413"/>
        <v>12.823</v>
      </c>
      <c r="M3191">
        <f t="shared" si="419"/>
        <v>12.823</v>
      </c>
      <c r="N3191" s="3">
        <f t="shared" si="417"/>
        <v>12.823</v>
      </c>
      <c r="O3191">
        <f>_xll.Interpolate($T$6:$T$1168,$U$6:$U$1168,G3191,0,0)</f>
        <v>0</v>
      </c>
      <c r="P3191">
        <f>_xll.Interpolate($T$6:$T$1168,$X$6:$X$1168,G3191,0,0)</f>
        <v>144</v>
      </c>
    </row>
    <row r="3192" spans="1:16" x14ac:dyDescent="0.25">
      <c r="A3192">
        <v>4230</v>
      </c>
      <c r="B3192" t="s">
        <v>3196</v>
      </c>
      <c r="C3192" s="7">
        <v>9558</v>
      </c>
      <c r="D3192">
        <f t="shared" si="418"/>
        <v>398.25</v>
      </c>
      <c r="E3192" s="9">
        <v>42633.25</v>
      </c>
      <c r="F3192" s="8" t="str">
        <f t="shared" si="414"/>
        <v>09-20-16</v>
      </c>
      <c r="G3192" s="8">
        <f t="shared" si="415"/>
        <v>42633</v>
      </c>
      <c r="H3192">
        <f t="shared" si="416"/>
        <v>14874.25</v>
      </c>
      <c r="I3192">
        <v>12.678000000000001</v>
      </c>
      <c r="J3192">
        <v>12.195</v>
      </c>
      <c r="K3192" s="3">
        <f t="shared" si="412"/>
        <v>12.678000000000001</v>
      </c>
      <c r="L3192">
        <f t="shared" si="413"/>
        <v>12.195</v>
      </c>
      <c r="M3192">
        <f t="shared" si="419"/>
        <v>12.195</v>
      </c>
      <c r="N3192" s="3">
        <f t="shared" si="417"/>
        <v>12.195</v>
      </c>
      <c r="O3192">
        <f>_xll.Interpolate($T$6:$T$1168,$U$6:$U$1168,G3192,0,0)</f>
        <v>0</v>
      </c>
      <c r="P3192">
        <f>_xll.Interpolate($T$6:$T$1168,$X$6:$X$1168,G3192,0,0)</f>
        <v>144</v>
      </c>
    </row>
    <row r="3193" spans="1:16" x14ac:dyDescent="0.25">
      <c r="A3193">
        <v>4231</v>
      </c>
      <c r="B3193" t="s">
        <v>3197</v>
      </c>
      <c r="C3193" s="7">
        <v>9561</v>
      </c>
      <c r="D3193">
        <f t="shared" si="418"/>
        <v>398.375</v>
      </c>
      <c r="E3193" s="9">
        <v>42633.375</v>
      </c>
      <c r="F3193" s="8" t="str">
        <f t="shared" si="414"/>
        <v>09-20-16</v>
      </c>
      <c r="G3193" s="8">
        <f t="shared" si="415"/>
        <v>42633</v>
      </c>
      <c r="H3193">
        <f t="shared" si="416"/>
        <v>14874.375</v>
      </c>
      <c r="I3193">
        <v>12.484999999999999</v>
      </c>
      <c r="J3193">
        <v>12.268000000000001</v>
      </c>
      <c r="K3193" s="3">
        <f t="shared" si="412"/>
        <v>12.484999999999999</v>
      </c>
      <c r="L3193">
        <f t="shared" si="413"/>
        <v>12.268000000000001</v>
      </c>
      <c r="M3193">
        <f t="shared" si="419"/>
        <v>12.268000000000001</v>
      </c>
      <c r="N3193" s="3">
        <f t="shared" si="417"/>
        <v>12.268000000000001</v>
      </c>
      <c r="O3193">
        <f>_xll.Interpolate($T$6:$T$1168,$U$6:$U$1168,G3193,0,0)</f>
        <v>0</v>
      </c>
      <c r="P3193">
        <f>_xll.Interpolate($T$6:$T$1168,$X$6:$X$1168,G3193,0,0)</f>
        <v>144</v>
      </c>
    </row>
    <row r="3194" spans="1:16" x14ac:dyDescent="0.25">
      <c r="A3194">
        <v>4232</v>
      </c>
      <c r="B3194" t="s">
        <v>3198</v>
      </c>
      <c r="C3194" s="7">
        <v>9564</v>
      </c>
      <c r="D3194">
        <f t="shared" si="418"/>
        <v>398.5</v>
      </c>
      <c r="E3194" s="9">
        <v>42633.5</v>
      </c>
      <c r="F3194" s="8" t="str">
        <f t="shared" si="414"/>
        <v>09-20-16</v>
      </c>
      <c r="G3194" s="8">
        <f t="shared" si="415"/>
        <v>42633</v>
      </c>
      <c r="H3194">
        <f t="shared" si="416"/>
        <v>14874.5</v>
      </c>
      <c r="I3194">
        <v>13.064</v>
      </c>
      <c r="J3194">
        <v>12.654</v>
      </c>
      <c r="K3194" s="3">
        <f t="shared" si="412"/>
        <v>13.064</v>
      </c>
      <c r="L3194">
        <f t="shared" si="413"/>
        <v>12.654</v>
      </c>
      <c r="M3194">
        <f t="shared" si="419"/>
        <v>12.654</v>
      </c>
      <c r="N3194" s="3">
        <f t="shared" si="417"/>
        <v>12.654</v>
      </c>
      <c r="O3194">
        <f>_xll.Interpolate($T$6:$T$1168,$U$6:$U$1168,G3194,0,0)</f>
        <v>0</v>
      </c>
      <c r="P3194">
        <f>_xll.Interpolate($T$6:$T$1168,$X$6:$X$1168,G3194,0,0)</f>
        <v>144</v>
      </c>
    </row>
    <row r="3195" spans="1:16" x14ac:dyDescent="0.25">
      <c r="A3195">
        <v>4233</v>
      </c>
      <c r="B3195" t="s">
        <v>3199</v>
      </c>
      <c r="C3195" s="7">
        <v>9567</v>
      </c>
      <c r="D3195">
        <f t="shared" si="418"/>
        <v>398.625</v>
      </c>
      <c r="E3195" s="9">
        <v>42633.625</v>
      </c>
      <c r="F3195" s="8" t="str">
        <f t="shared" si="414"/>
        <v>09-20-16</v>
      </c>
      <c r="G3195" s="8">
        <f t="shared" si="415"/>
        <v>42633</v>
      </c>
      <c r="H3195">
        <f t="shared" si="416"/>
        <v>14874.625</v>
      </c>
      <c r="I3195">
        <v>13.353</v>
      </c>
      <c r="J3195">
        <v>12.823</v>
      </c>
      <c r="K3195" s="3">
        <f t="shared" si="412"/>
        <v>13.353</v>
      </c>
      <c r="L3195">
        <f t="shared" si="413"/>
        <v>12.823</v>
      </c>
      <c r="M3195">
        <f t="shared" si="419"/>
        <v>12.823</v>
      </c>
      <c r="N3195" s="3">
        <f t="shared" si="417"/>
        <v>12.823</v>
      </c>
      <c r="O3195">
        <f>_xll.Interpolate($T$6:$T$1168,$U$6:$U$1168,G3195,0,0)</f>
        <v>0</v>
      </c>
      <c r="P3195">
        <f>_xll.Interpolate($T$6:$T$1168,$X$6:$X$1168,G3195,0,0)</f>
        <v>144</v>
      </c>
    </row>
    <row r="3196" spans="1:16" x14ac:dyDescent="0.25">
      <c r="A3196">
        <v>4234</v>
      </c>
      <c r="B3196" t="s">
        <v>3200</v>
      </c>
      <c r="C3196" s="7">
        <v>9570</v>
      </c>
      <c r="D3196">
        <f t="shared" si="418"/>
        <v>398.75</v>
      </c>
      <c r="E3196" s="9">
        <v>42633.75</v>
      </c>
      <c r="F3196" s="8" t="str">
        <f t="shared" si="414"/>
        <v>09-20-16</v>
      </c>
      <c r="G3196" s="8">
        <f t="shared" si="415"/>
        <v>42633</v>
      </c>
      <c r="H3196">
        <f t="shared" si="416"/>
        <v>14874.75</v>
      </c>
      <c r="I3196">
        <v>13.112</v>
      </c>
      <c r="J3196">
        <v>12.606</v>
      </c>
      <c r="K3196" s="3">
        <f t="shared" si="412"/>
        <v>13.112</v>
      </c>
      <c r="L3196">
        <f t="shared" si="413"/>
        <v>12.606</v>
      </c>
      <c r="M3196">
        <f t="shared" si="419"/>
        <v>12.606</v>
      </c>
      <c r="N3196" s="3">
        <f t="shared" si="417"/>
        <v>12.606</v>
      </c>
      <c r="O3196">
        <f>_xll.Interpolate($T$6:$T$1168,$U$6:$U$1168,G3196,0,0)</f>
        <v>0</v>
      </c>
      <c r="P3196">
        <f>_xll.Interpolate($T$6:$T$1168,$X$6:$X$1168,G3196,0,0)</f>
        <v>144</v>
      </c>
    </row>
    <row r="3197" spans="1:16" x14ac:dyDescent="0.25">
      <c r="A3197">
        <v>4235</v>
      </c>
      <c r="B3197" t="s">
        <v>3201</v>
      </c>
      <c r="C3197" s="7">
        <v>9573</v>
      </c>
      <c r="D3197">
        <f t="shared" si="418"/>
        <v>398.875</v>
      </c>
      <c r="E3197" s="9">
        <v>42633.875</v>
      </c>
      <c r="F3197" s="8" t="str">
        <f t="shared" si="414"/>
        <v>09-20-16</v>
      </c>
      <c r="G3197" s="8">
        <f t="shared" si="415"/>
        <v>42633</v>
      </c>
      <c r="H3197">
        <f t="shared" si="416"/>
        <v>14874.875</v>
      </c>
      <c r="I3197">
        <v>12.775</v>
      </c>
      <c r="J3197">
        <v>12.582000000000001</v>
      </c>
      <c r="K3197" s="3">
        <f t="shared" si="412"/>
        <v>12.775</v>
      </c>
      <c r="L3197">
        <f t="shared" si="413"/>
        <v>12.582000000000001</v>
      </c>
      <c r="M3197">
        <f t="shared" si="419"/>
        <v>12.582000000000001</v>
      </c>
      <c r="N3197" s="3">
        <f t="shared" si="417"/>
        <v>12.582000000000001</v>
      </c>
      <c r="O3197">
        <f>_xll.Interpolate($T$6:$T$1168,$U$6:$U$1168,G3197,0,0)</f>
        <v>0</v>
      </c>
      <c r="P3197">
        <f>_xll.Interpolate($T$6:$T$1168,$X$6:$X$1168,G3197,0,0)</f>
        <v>144</v>
      </c>
    </row>
    <row r="3198" spans="1:16" x14ac:dyDescent="0.25">
      <c r="A3198">
        <v>4236</v>
      </c>
      <c r="B3198" t="s">
        <v>3202</v>
      </c>
      <c r="C3198" s="7">
        <v>9576</v>
      </c>
      <c r="D3198">
        <f t="shared" si="418"/>
        <v>399</v>
      </c>
      <c r="E3198" s="9">
        <v>42634</v>
      </c>
      <c r="F3198" s="8" t="str">
        <f t="shared" si="414"/>
        <v>09-21-16</v>
      </c>
      <c r="G3198" s="8">
        <f t="shared" si="415"/>
        <v>42634</v>
      </c>
      <c r="H3198">
        <f t="shared" si="416"/>
        <v>14875</v>
      </c>
      <c r="I3198">
        <v>12.654</v>
      </c>
      <c r="J3198">
        <v>12.775</v>
      </c>
      <c r="K3198" s="3">
        <f t="shared" si="412"/>
        <v>12.654</v>
      </c>
      <c r="L3198">
        <f t="shared" si="413"/>
        <v>12.775</v>
      </c>
      <c r="M3198">
        <f t="shared" si="419"/>
        <v>12.775</v>
      </c>
      <c r="N3198" s="3">
        <f t="shared" si="417"/>
        <v>12.775</v>
      </c>
      <c r="O3198">
        <f>_xll.Interpolate($T$6:$T$1168,$U$6:$U$1168,G3198,0,0)</f>
        <v>0</v>
      </c>
      <c r="P3198">
        <f>_xll.Interpolate($T$6:$T$1168,$X$6:$X$1168,G3198,0,0)</f>
        <v>144</v>
      </c>
    </row>
    <row r="3199" spans="1:16" x14ac:dyDescent="0.25">
      <c r="A3199">
        <v>4237</v>
      </c>
      <c r="B3199" t="s">
        <v>3203</v>
      </c>
      <c r="C3199" s="7">
        <v>9579</v>
      </c>
      <c r="D3199">
        <f t="shared" si="418"/>
        <v>399.125</v>
      </c>
      <c r="E3199" s="9">
        <v>42634.125</v>
      </c>
      <c r="F3199" s="8" t="str">
        <f t="shared" si="414"/>
        <v>09-21-16</v>
      </c>
      <c r="G3199" s="8">
        <f t="shared" si="415"/>
        <v>42634</v>
      </c>
      <c r="H3199">
        <f t="shared" si="416"/>
        <v>14875.125</v>
      </c>
      <c r="I3199">
        <v>12.944000000000001</v>
      </c>
      <c r="J3199">
        <v>12.92</v>
      </c>
      <c r="K3199" s="3">
        <f t="shared" si="412"/>
        <v>12.944000000000001</v>
      </c>
      <c r="L3199">
        <f t="shared" si="413"/>
        <v>12.92</v>
      </c>
      <c r="M3199">
        <f t="shared" si="419"/>
        <v>12.92</v>
      </c>
      <c r="N3199" s="3">
        <f t="shared" si="417"/>
        <v>12.92</v>
      </c>
      <c r="O3199">
        <f>_xll.Interpolate($T$6:$T$1168,$U$6:$U$1168,G3199,0,0)</f>
        <v>0</v>
      </c>
      <c r="P3199">
        <f>_xll.Interpolate($T$6:$T$1168,$X$6:$X$1168,G3199,0,0)</f>
        <v>144</v>
      </c>
    </row>
    <row r="3200" spans="1:16" x14ac:dyDescent="0.25">
      <c r="A3200">
        <v>4238</v>
      </c>
      <c r="B3200" t="s">
        <v>3204</v>
      </c>
      <c r="C3200" s="7">
        <v>9582</v>
      </c>
      <c r="D3200">
        <f t="shared" si="418"/>
        <v>399.25</v>
      </c>
      <c r="E3200" s="9">
        <v>42634.25</v>
      </c>
      <c r="F3200" s="8" t="str">
        <f t="shared" si="414"/>
        <v>09-21-16</v>
      </c>
      <c r="G3200" s="8">
        <f t="shared" si="415"/>
        <v>42634</v>
      </c>
      <c r="H3200">
        <f t="shared" si="416"/>
        <v>14875.25</v>
      </c>
      <c r="I3200">
        <v>12.823</v>
      </c>
      <c r="J3200">
        <v>12.702999999999999</v>
      </c>
      <c r="K3200" s="3">
        <f t="shared" si="412"/>
        <v>12.823</v>
      </c>
      <c r="L3200">
        <f t="shared" si="413"/>
        <v>12.702999999999999</v>
      </c>
      <c r="M3200">
        <f t="shared" si="419"/>
        <v>12.702999999999999</v>
      </c>
      <c r="N3200" s="3">
        <f t="shared" si="417"/>
        <v>12.702999999999999</v>
      </c>
      <c r="O3200">
        <f>_xll.Interpolate($T$6:$T$1168,$U$6:$U$1168,G3200,0,0)</f>
        <v>0</v>
      </c>
      <c r="P3200">
        <f>_xll.Interpolate($T$6:$T$1168,$X$6:$X$1168,G3200,0,0)</f>
        <v>144</v>
      </c>
    </row>
    <row r="3201" spans="1:16" x14ac:dyDescent="0.25">
      <c r="A3201">
        <v>4239</v>
      </c>
      <c r="B3201" t="s">
        <v>3205</v>
      </c>
      <c r="C3201" s="7">
        <v>9585</v>
      </c>
      <c r="D3201">
        <f t="shared" si="418"/>
        <v>399.375</v>
      </c>
      <c r="E3201" s="9">
        <v>42634.375</v>
      </c>
      <c r="F3201" s="8" t="str">
        <f t="shared" si="414"/>
        <v>09-21-16</v>
      </c>
      <c r="G3201" s="8">
        <f t="shared" si="415"/>
        <v>42634</v>
      </c>
      <c r="H3201">
        <f t="shared" si="416"/>
        <v>14875.375</v>
      </c>
      <c r="I3201">
        <v>12.798999999999999</v>
      </c>
      <c r="J3201">
        <v>12.63</v>
      </c>
      <c r="K3201" s="3">
        <f t="shared" si="412"/>
        <v>12.798999999999999</v>
      </c>
      <c r="L3201">
        <f t="shared" si="413"/>
        <v>12.63</v>
      </c>
      <c r="M3201">
        <f t="shared" si="419"/>
        <v>12.63</v>
      </c>
      <c r="N3201" s="3">
        <f t="shared" si="417"/>
        <v>12.63</v>
      </c>
      <c r="O3201">
        <f>_xll.Interpolate($T$6:$T$1168,$U$6:$U$1168,G3201,0,0)</f>
        <v>0</v>
      </c>
      <c r="P3201">
        <f>_xll.Interpolate($T$6:$T$1168,$X$6:$X$1168,G3201,0,0)</f>
        <v>144</v>
      </c>
    </row>
    <row r="3202" spans="1:16" x14ac:dyDescent="0.25">
      <c r="A3202">
        <v>4240</v>
      </c>
      <c r="B3202" t="s">
        <v>3206</v>
      </c>
      <c r="C3202" s="7">
        <v>9588</v>
      </c>
      <c r="D3202">
        <f t="shared" si="418"/>
        <v>399.5</v>
      </c>
      <c r="E3202" s="9">
        <v>42634.5</v>
      </c>
      <c r="F3202" s="8" t="str">
        <f t="shared" si="414"/>
        <v>09-21-16</v>
      </c>
      <c r="G3202" s="8">
        <f t="shared" si="415"/>
        <v>42634</v>
      </c>
      <c r="H3202">
        <f t="shared" si="416"/>
        <v>14875.5</v>
      </c>
      <c r="I3202">
        <v>13.087999999999999</v>
      </c>
      <c r="J3202">
        <v>12.871</v>
      </c>
      <c r="K3202" s="3">
        <f t="shared" si="412"/>
        <v>13.087999999999999</v>
      </c>
      <c r="L3202">
        <f t="shared" si="413"/>
        <v>12.871</v>
      </c>
      <c r="M3202">
        <f t="shared" si="419"/>
        <v>12.871</v>
      </c>
      <c r="N3202" s="3">
        <f t="shared" si="417"/>
        <v>12.871</v>
      </c>
      <c r="O3202">
        <f>_xll.Interpolate($T$6:$T$1168,$U$6:$U$1168,G3202,0,0)</f>
        <v>0</v>
      </c>
      <c r="P3202">
        <f>_xll.Interpolate($T$6:$T$1168,$X$6:$X$1168,G3202,0,0)</f>
        <v>144</v>
      </c>
    </row>
    <row r="3203" spans="1:16" x14ac:dyDescent="0.25">
      <c r="A3203">
        <v>4241</v>
      </c>
      <c r="B3203" t="s">
        <v>3207</v>
      </c>
      <c r="C3203" s="7">
        <v>9591</v>
      </c>
      <c r="D3203">
        <f t="shared" si="418"/>
        <v>399.625</v>
      </c>
      <c r="E3203" s="9">
        <v>42634.625</v>
      </c>
      <c r="F3203" s="8" t="str">
        <f t="shared" si="414"/>
        <v>09-21-16</v>
      </c>
      <c r="G3203" s="8">
        <f t="shared" si="415"/>
        <v>42634</v>
      </c>
      <c r="H3203">
        <f t="shared" si="416"/>
        <v>14875.625</v>
      </c>
      <c r="I3203">
        <v>13.522</v>
      </c>
      <c r="J3203">
        <v>12.775</v>
      </c>
      <c r="K3203" s="3">
        <f t="shared" si="412"/>
        <v>13.522</v>
      </c>
      <c r="L3203">
        <f t="shared" si="413"/>
        <v>12.775</v>
      </c>
      <c r="M3203">
        <f t="shared" si="419"/>
        <v>12.775</v>
      </c>
      <c r="N3203" s="3">
        <f t="shared" si="417"/>
        <v>12.775</v>
      </c>
      <c r="O3203">
        <f>_xll.Interpolate($T$6:$T$1168,$U$6:$U$1168,G3203,0,0)</f>
        <v>0</v>
      </c>
      <c r="P3203">
        <f>_xll.Interpolate($T$6:$T$1168,$X$6:$X$1168,G3203,0,0)</f>
        <v>144</v>
      </c>
    </row>
    <row r="3204" spans="1:16" x14ac:dyDescent="0.25">
      <c r="A3204">
        <v>4242</v>
      </c>
      <c r="B3204" t="s">
        <v>3208</v>
      </c>
      <c r="C3204" s="7">
        <v>9594</v>
      </c>
      <c r="D3204">
        <f t="shared" si="418"/>
        <v>399.75</v>
      </c>
      <c r="E3204" s="9">
        <v>42634.75</v>
      </c>
      <c r="F3204" s="8" t="str">
        <f t="shared" si="414"/>
        <v>09-21-16</v>
      </c>
      <c r="G3204" s="8">
        <f t="shared" si="415"/>
        <v>42634</v>
      </c>
      <c r="H3204">
        <f t="shared" si="416"/>
        <v>14875.75</v>
      </c>
      <c r="I3204">
        <v>13.064</v>
      </c>
      <c r="J3204">
        <v>12.534000000000001</v>
      </c>
      <c r="K3204" s="3">
        <f t="shared" si="412"/>
        <v>13.064</v>
      </c>
      <c r="L3204">
        <f t="shared" si="413"/>
        <v>12.534000000000001</v>
      </c>
      <c r="M3204">
        <f t="shared" si="419"/>
        <v>12.534000000000001</v>
      </c>
      <c r="N3204" s="3">
        <f t="shared" si="417"/>
        <v>12.534000000000001</v>
      </c>
      <c r="O3204">
        <f>_xll.Interpolate($T$6:$T$1168,$U$6:$U$1168,G3204,0,0)</f>
        <v>0</v>
      </c>
      <c r="P3204">
        <f>_xll.Interpolate($T$6:$T$1168,$X$6:$X$1168,G3204,0,0)</f>
        <v>144</v>
      </c>
    </row>
    <row r="3205" spans="1:16" x14ac:dyDescent="0.25">
      <c r="A3205">
        <v>4243</v>
      </c>
      <c r="B3205" t="s">
        <v>3209</v>
      </c>
      <c r="C3205" s="7">
        <v>9597</v>
      </c>
      <c r="D3205">
        <f t="shared" si="418"/>
        <v>399.875</v>
      </c>
      <c r="E3205" s="9">
        <v>42634.875</v>
      </c>
      <c r="F3205" s="8" t="str">
        <f t="shared" si="414"/>
        <v>09-21-16</v>
      </c>
      <c r="G3205" s="8">
        <f t="shared" si="415"/>
        <v>42634</v>
      </c>
      <c r="H3205">
        <f t="shared" si="416"/>
        <v>14875.875</v>
      </c>
      <c r="I3205">
        <v>12.750999999999999</v>
      </c>
      <c r="J3205">
        <v>12.534000000000001</v>
      </c>
      <c r="K3205" s="3">
        <f t="shared" si="412"/>
        <v>12.750999999999999</v>
      </c>
      <c r="L3205">
        <f t="shared" si="413"/>
        <v>12.534000000000001</v>
      </c>
      <c r="M3205">
        <f t="shared" si="419"/>
        <v>12.534000000000001</v>
      </c>
      <c r="N3205" s="3">
        <f t="shared" si="417"/>
        <v>12.534000000000001</v>
      </c>
      <c r="O3205">
        <f>_xll.Interpolate($T$6:$T$1168,$U$6:$U$1168,G3205,0,0)</f>
        <v>0</v>
      </c>
      <c r="P3205">
        <f>_xll.Interpolate($T$6:$T$1168,$X$6:$X$1168,G3205,0,0)</f>
        <v>144</v>
      </c>
    </row>
    <row r="3206" spans="1:16" x14ac:dyDescent="0.25">
      <c r="A3206">
        <v>4244</v>
      </c>
      <c r="B3206" t="s">
        <v>3210</v>
      </c>
      <c r="C3206" s="7">
        <v>9600</v>
      </c>
      <c r="D3206">
        <f t="shared" si="418"/>
        <v>400</v>
      </c>
      <c r="E3206" s="9">
        <v>42635</v>
      </c>
      <c r="F3206" s="8" t="str">
        <f t="shared" si="414"/>
        <v>09-22-16</v>
      </c>
      <c r="G3206" s="8">
        <f t="shared" si="415"/>
        <v>42635</v>
      </c>
      <c r="H3206">
        <f t="shared" si="416"/>
        <v>14876</v>
      </c>
      <c r="I3206">
        <v>12.847</v>
      </c>
      <c r="J3206">
        <v>12.798999999999999</v>
      </c>
      <c r="K3206" s="3">
        <f t="shared" ref="K3206:K3269" si="420">IF(I3206&lt;3,NA(),I3206)</f>
        <v>12.847</v>
      </c>
      <c r="L3206">
        <f t="shared" ref="L3206:L3269" si="421">IF(J3206&lt;1,NA(),J3206)</f>
        <v>12.798999999999999</v>
      </c>
      <c r="M3206">
        <f t="shared" si="419"/>
        <v>12.798999999999999</v>
      </c>
      <c r="N3206" s="3">
        <f t="shared" si="417"/>
        <v>12.798999999999999</v>
      </c>
      <c r="O3206">
        <f>_xll.Interpolate($T$6:$T$1168,$U$6:$U$1168,G3206,0,0)</f>
        <v>0</v>
      </c>
      <c r="P3206">
        <f>_xll.Interpolate($T$6:$T$1168,$X$6:$X$1168,G3206,0,0)</f>
        <v>144</v>
      </c>
    </row>
    <row r="3207" spans="1:16" x14ac:dyDescent="0.25">
      <c r="A3207">
        <v>4245</v>
      </c>
      <c r="B3207" t="s">
        <v>3211</v>
      </c>
      <c r="C3207" s="7">
        <v>9603</v>
      </c>
      <c r="D3207">
        <f t="shared" si="418"/>
        <v>400.125</v>
      </c>
      <c r="E3207" s="9">
        <v>42635.125</v>
      </c>
      <c r="F3207" s="8" t="str">
        <f t="shared" ref="F3207:F3270" si="422">TEXT(E3207,"MM-DD-YY")</f>
        <v>09-22-16</v>
      </c>
      <c r="G3207" s="8">
        <f t="shared" ref="G3207:G3270" si="423">DATEVALUE(F3207)</f>
        <v>42635</v>
      </c>
      <c r="H3207">
        <f t="shared" ref="H3207:H3270" si="424">14476+D3207</f>
        <v>14876.125</v>
      </c>
      <c r="I3207">
        <v>12.896000000000001</v>
      </c>
      <c r="J3207">
        <v>12.847</v>
      </c>
      <c r="K3207" s="3">
        <f t="shared" si="420"/>
        <v>12.896000000000001</v>
      </c>
      <c r="L3207">
        <f t="shared" si="421"/>
        <v>12.847</v>
      </c>
      <c r="M3207">
        <f t="shared" si="419"/>
        <v>12.847</v>
      </c>
      <c r="N3207" s="3">
        <f t="shared" ref="N3207:N3270" si="425">IF(AND(ISNUMBER(K3207),ISNUMBER(L3207)),(O3207*K3207+L3207*P3207)/(O3207+P3207),IF(ISNA(L3207),K3207,L3207))</f>
        <v>12.847</v>
      </c>
      <c r="O3207">
        <f>_xll.Interpolate($T$6:$T$1168,$U$6:$U$1168,G3207,0,0)</f>
        <v>0</v>
      </c>
      <c r="P3207">
        <f>_xll.Interpolate($T$6:$T$1168,$X$6:$X$1168,G3207,0,0)</f>
        <v>144</v>
      </c>
    </row>
    <row r="3208" spans="1:16" x14ac:dyDescent="0.25">
      <c r="A3208">
        <v>4246</v>
      </c>
      <c r="B3208" t="s">
        <v>3212</v>
      </c>
      <c r="C3208" s="7">
        <v>9606</v>
      </c>
      <c r="D3208">
        <f t="shared" si="418"/>
        <v>400.25</v>
      </c>
      <c r="E3208" s="9">
        <v>42635.25</v>
      </c>
      <c r="F3208" s="8" t="str">
        <f t="shared" si="422"/>
        <v>09-22-16</v>
      </c>
      <c r="G3208" s="8">
        <f t="shared" si="423"/>
        <v>42635</v>
      </c>
      <c r="H3208">
        <f t="shared" si="424"/>
        <v>14876.25</v>
      </c>
      <c r="I3208">
        <v>12.92</v>
      </c>
      <c r="J3208">
        <v>12.968</v>
      </c>
      <c r="K3208" s="3">
        <f t="shared" si="420"/>
        <v>12.92</v>
      </c>
      <c r="L3208">
        <f t="shared" si="421"/>
        <v>12.968</v>
      </c>
      <c r="M3208">
        <f t="shared" si="419"/>
        <v>12.968</v>
      </c>
      <c r="N3208" s="3">
        <f t="shared" si="425"/>
        <v>12.968</v>
      </c>
      <c r="O3208">
        <f>_xll.Interpolate($T$6:$T$1168,$U$6:$U$1168,G3208,0,0)</f>
        <v>0</v>
      </c>
      <c r="P3208">
        <f>_xll.Interpolate($T$6:$T$1168,$X$6:$X$1168,G3208,0,0)</f>
        <v>144</v>
      </c>
    </row>
    <row r="3209" spans="1:16" x14ac:dyDescent="0.25">
      <c r="A3209">
        <v>4247</v>
      </c>
      <c r="B3209" t="s">
        <v>3213</v>
      </c>
      <c r="C3209" s="7">
        <v>9609</v>
      </c>
      <c r="D3209">
        <f t="shared" si="418"/>
        <v>400.375</v>
      </c>
      <c r="E3209" s="9">
        <v>42635.375</v>
      </c>
      <c r="F3209" s="8" t="str">
        <f t="shared" si="422"/>
        <v>09-22-16</v>
      </c>
      <c r="G3209" s="8">
        <f t="shared" si="423"/>
        <v>42635</v>
      </c>
      <c r="H3209">
        <f t="shared" si="424"/>
        <v>14876.375</v>
      </c>
      <c r="I3209">
        <v>13.04</v>
      </c>
      <c r="J3209">
        <v>12.92</v>
      </c>
      <c r="K3209" s="3">
        <f t="shared" si="420"/>
        <v>13.04</v>
      </c>
      <c r="L3209">
        <f t="shared" si="421"/>
        <v>12.92</v>
      </c>
      <c r="M3209">
        <f t="shared" si="419"/>
        <v>12.92</v>
      </c>
      <c r="N3209" s="3">
        <f t="shared" si="425"/>
        <v>12.92</v>
      </c>
      <c r="O3209">
        <f>_xll.Interpolate($T$6:$T$1168,$U$6:$U$1168,G3209,0,0)</f>
        <v>0</v>
      </c>
      <c r="P3209">
        <f>_xll.Interpolate($T$6:$T$1168,$X$6:$X$1168,G3209,0,0)</f>
        <v>144</v>
      </c>
    </row>
    <row r="3210" spans="1:16" x14ac:dyDescent="0.25">
      <c r="A3210">
        <v>4248</v>
      </c>
      <c r="B3210" t="s">
        <v>3214</v>
      </c>
      <c r="C3210" s="7">
        <v>9612</v>
      </c>
      <c r="D3210">
        <f t="shared" si="418"/>
        <v>400.5</v>
      </c>
      <c r="E3210" s="9">
        <v>42635.5</v>
      </c>
      <c r="F3210" s="8" t="str">
        <f t="shared" si="422"/>
        <v>09-22-16</v>
      </c>
      <c r="G3210" s="8">
        <f t="shared" si="423"/>
        <v>42635</v>
      </c>
      <c r="H3210">
        <f t="shared" si="424"/>
        <v>14876.5</v>
      </c>
      <c r="I3210">
        <v>13.233000000000001</v>
      </c>
      <c r="J3210">
        <v>12.871</v>
      </c>
      <c r="K3210" s="3">
        <f t="shared" si="420"/>
        <v>13.233000000000001</v>
      </c>
      <c r="L3210">
        <f t="shared" si="421"/>
        <v>12.871</v>
      </c>
      <c r="M3210">
        <f t="shared" si="419"/>
        <v>12.871</v>
      </c>
      <c r="N3210" s="3">
        <f t="shared" si="425"/>
        <v>12.871</v>
      </c>
      <c r="O3210">
        <f>_xll.Interpolate($T$6:$T$1168,$U$6:$U$1168,G3210,0,0)</f>
        <v>0</v>
      </c>
      <c r="P3210">
        <f>_xll.Interpolate($T$6:$T$1168,$X$6:$X$1168,G3210,0,0)</f>
        <v>144</v>
      </c>
    </row>
    <row r="3211" spans="1:16" x14ac:dyDescent="0.25">
      <c r="A3211">
        <v>4249</v>
      </c>
      <c r="B3211" t="s">
        <v>3215</v>
      </c>
      <c r="C3211" s="7">
        <v>9615</v>
      </c>
      <c r="D3211">
        <f t="shared" si="418"/>
        <v>400.625</v>
      </c>
      <c r="E3211" s="9">
        <v>42635.625</v>
      </c>
      <c r="F3211" s="8" t="str">
        <f t="shared" si="422"/>
        <v>09-22-16</v>
      </c>
      <c r="G3211" s="8">
        <f t="shared" si="423"/>
        <v>42635</v>
      </c>
      <c r="H3211">
        <f t="shared" si="424"/>
        <v>14876.625</v>
      </c>
      <c r="I3211">
        <v>13.641999999999999</v>
      </c>
      <c r="J3211">
        <v>13.064</v>
      </c>
      <c r="K3211" s="3">
        <f t="shared" si="420"/>
        <v>13.641999999999999</v>
      </c>
      <c r="L3211">
        <f t="shared" si="421"/>
        <v>13.064</v>
      </c>
      <c r="M3211">
        <f t="shared" si="419"/>
        <v>13.064</v>
      </c>
      <c r="N3211" s="3">
        <f t="shared" si="425"/>
        <v>13.064</v>
      </c>
      <c r="O3211">
        <f>_xll.Interpolate($T$6:$T$1168,$U$6:$U$1168,G3211,0,0)</f>
        <v>0</v>
      </c>
      <c r="P3211">
        <f>_xll.Interpolate($T$6:$T$1168,$X$6:$X$1168,G3211,0,0)</f>
        <v>144</v>
      </c>
    </row>
    <row r="3212" spans="1:16" x14ac:dyDescent="0.25">
      <c r="A3212">
        <v>4250</v>
      </c>
      <c r="B3212" t="s">
        <v>3216</v>
      </c>
      <c r="C3212" s="7">
        <v>9618</v>
      </c>
      <c r="D3212">
        <f t="shared" si="418"/>
        <v>400.75</v>
      </c>
      <c r="E3212" s="9">
        <v>42635.75</v>
      </c>
      <c r="F3212" s="8" t="str">
        <f t="shared" si="422"/>
        <v>09-22-16</v>
      </c>
      <c r="G3212" s="8">
        <f t="shared" si="423"/>
        <v>42635</v>
      </c>
      <c r="H3212">
        <f t="shared" si="424"/>
        <v>14876.75</v>
      </c>
      <c r="I3212">
        <v>13.449</v>
      </c>
      <c r="J3212">
        <v>13.257</v>
      </c>
      <c r="K3212" s="3">
        <f t="shared" si="420"/>
        <v>13.449</v>
      </c>
      <c r="L3212">
        <f t="shared" si="421"/>
        <v>13.257</v>
      </c>
      <c r="M3212">
        <f t="shared" si="419"/>
        <v>13.257</v>
      </c>
      <c r="N3212" s="3">
        <f t="shared" si="425"/>
        <v>13.257</v>
      </c>
      <c r="O3212">
        <f>_xll.Interpolate($T$6:$T$1168,$U$6:$U$1168,G3212,0,0)</f>
        <v>0</v>
      </c>
      <c r="P3212">
        <f>_xll.Interpolate($T$6:$T$1168,$X$6:$X$1168,G3212,0,0)</f>
        <v>144</v>
      </c>
    </row>
    <row r="3213" spans="1:16" x14ac:dyDescent="0.25">
      <c r="A3213">
        <v>4251</v>
      </c>
      <c r="B3213" t="s">
        <v>3217</v>
      </c>
      <c r="C3213" s="7">
        <v>9621</v>
      </c>
      <c r="D3213">
        <f t="shared" si="418"/>
        <v>400.875</v>
      </c>
      <c r="E3213" s="9">
        <v>42635.875</v>
      </c>
      <c r="F3213" s="8" t="str">
        <f t="shared" si="422"/>
        <v>09-22-16</v>
      </c>
      <c r="G3213" s="8">
        <f t="shared" si="423"/>
        <v>42635</v>
      </c>
      <c r="H3213">
        <f t="shared" si="424"/>
        <v>14876.875</v>
      </c>
      <c r="I3213">
        <v>13.257</v>
      </c>
      <c r="J3213">
        <v>13.161</v>
      </c>
      <c r="K3213" s="3">
        <f t="shared" si="420"/>
        <v>13.257</v>
      </c>
      <c r="L3213">
        <f t="shared" si="421"/>
        <v>13.161</v>
      </c>
      <c r="M3213">
        <f t="shared" si="419"/>
        <v>13.161</v>
      </c>
      <c r="N3213" s="3">
        <f t="shared" si="425"/>
        <v>13.161</v>
      </c>
      <c r="O3213">
        <f>_xll.Interpolate($T$6:$T$1168,$U$6:$U$1168,G3213,0,0)</f>
        <v>0</v>
      </c>
      <c r="P3213">
        <f>_xll.Interpolate($T$6:$T$1168,$X$6:$X$1168,G3213,0,0)</f>
        <v>144</v>
      </c>
    </row>
    <row r="3214" spans="1:16" x14ac:dyDescent="0.25">
      <c r="A3214">
        <v>4252</v>
      </c>
      <c r="B3214" t="s">
        <v>3218</v>
      </c>
      <c r="C3214" s="7">
        <v>9624</v>
      </c>
      <c r="D3214">
        <f t="shared" si="418"/>
        <v>401</v>
      </c>
      <c r="E3214" s="9">
        <v>42636</v>
      </c>
      <c r="F3214" s="8" t="str">
        <f t="shared" si="422"/>
        <v>09-23-16</v>
      </c>
      <c r="G3214" s="8">
        <f t="shared" si="423"/>
        <v>42636</v>
      </c>
      <c r="H3214">
        <f t="shared" si="424"/>
        <v>14877</v>
      </c>
      <c r="I3214">
        <v>13.329000000000001</v>
      </c>
      <c r="J3214">
        <v>13.233000000000001</v>
      </c>
      <c r="K3214" s="3">
        <f t="shared" si="420"/>
        <v>13.329000000000001</v>
      </c>
      <c r="L3214">
        <f t="shared" si="421"/>
        <v>13.233000000000001</v>
      </c>
      <c r="M3214">
        <f t="shared" si="419"/>
        <v>13.233000000000001</v>
      </c>
      <c r="N3214" s="3">
        <f t="shared" si="425"/>
        <v>13.233000000000001</v>
      </c>
      <c r="O3214">
        <f>_xll.Interpolate($T$6:$T$1168,$U$6:$U$1168,G3214,0,0)</f>
        <v>0</v>
      </c>
      <c r="P3214">
        <f>_xll.Interpolate($T$6:$T$1168,$X$6:$X$1168,G3214,0,0)</f>
        <v>144</v>
      </c>
    </row>
    <row r="3215" spans="1:16" x14ac:dyDescent="0.25">
      <c r="A3215">
        <v>4253</v>
      </c>
      <c r="B3215" t="s">
        <v>3219</v>
      </c>
      <c r="C3215" s="7">
        <v>9627</v>
      </c>
      <c r="D3215">
        <f t="shared" si="418"/>
        <v>401.125</v>
      </c>
      <c r="E3215" s="9">
        <v>42636.125</v>
      </c>
      <c r="F3215" s="8" t="str">
        <f t="shared" si="422"/>
        <v>09-23-16</v>
      </c>
      <c r="G3215" s="8">
        <f t="shared" si="423"/>
        <v>42636</v>
      </c>
      <c r="H3215">
        <f t="shared" si="424"/>
        <v>14877.125</v>
      </c>
      <c r="I3215">
        <v>13.087999999999999</v>
      </c>
      <c r="J3215">
        <v>13.064</v>
      </c>
      <c r="K3215" s="3">
        <f t="shared" si="420"/>
        <v>13.087999999999999</v>
      </c>
      <c r="L3215">
        <f t="shared" si="421"/>
        <v>13.064</v>
      </c>
      <c r="M3215">
        <f t="shared" si="419"/>
        <v>13.064</v>
      </c>
      <c r="N3215" s="3">
        <f t="shared" si="425"/>
        <v>13.064</v>
      </c>
      <c r="O3215">
        <f>_xll.Interpolate($T$6:$T$1168,$U$6:$U$1168,G3215,0,0)</f>
        <v>0</v>
      </c>
      <c r="P3215">
        <f>_xll.Interpolate($T$6:$T$1168,$X$6:$X$1168,G3215,0,0)</f>
        <v>144</v>
      </c>
    </row>
    <row r="3216" spans="1:16" x14ac:dyDescent="0.25">
      <c r="A3216">
        <v>4254</v>
      </c>
      <c r="B3216" t="s">
        <v>3220</v>
      </c>
      <c r="C3216" s="7">
        <v>9630</v>
      </c>
      <c r="D3216">
        <f t="shared" si="418"/>
        <v>401.25</v>
      </c>
      <c r="E3216" s="9">
        <v>42636.25</v>
      </c>
      <c r="F3216" s="8" t="str">
        <f t="shared" si="422"/>
        <v>09-23-16</v>
      </c>
      <c r="G3216" s="8">
        <f t="shared" si="423"/>
        <v>42636</v>
      </c>
      <c r="H3216">
        <f t="shared" si="424"/>
        <v>14877.25</v>
      </c>
      <c r="I3216">
        <v>13.209</v>
      </c>
      <c r="J3216">
        <v>13.112</v>
      </c>
      <c r="K3216" s="3">
        <f t="shared" si="420"/>
        <v>13.209</v>
      </c>
      <c r="L3216">
        <f t="shared" si="421"/>
        <v>13.112</v>
      </c>
      <c r="M3216">
        <f t="shared" si="419"/>
        <v>13.112</v>
      </c>
      <c r="N3216" s="3">
        <f t="shared" si="425"/>
        <v>13.112</v>
      </c>
      <c r="O3216">
        <f>_xll.Interpolate($T$6:$T$1168,$U$6:$U$1168,G3216,0,0)</f>
        <v>0</v>
      </c>
      <c r="P3216">
        <f>_xll.Interpolate($T$6:$T$1168,$X$6:$X$1168,G3216,0,0)</f>
        <v>144</v>
      </c>
    </row>
    <row r="3217" spans="1:16" x14ac:dyDescent="0.25">
      <c r="A3217">
        <v>4255</v>
      </c>
      <c r="B3217" t="s">
        <v>3221</v>
      </c>
      <c r="C3217" s="7">
        <v>9633</v>
      </c>
      <c r="D3217">
        <f t="shared" si="418"/>
        <v>401.375</v>
      </c>
      <c r="E3217" s="9">
        <v>42636.375</v>
      </c>
      <c r="F3217" s="8" t="str">
        <f t="shared" si="422"/>
        <v>09-23-16</v>
      </c>
      <c r="G3217" s="8">
        <f t="shared" si="423"/>
        <v>42636</v>
      </c>
      <c r="H3217">
        <f t="shared" si="424"/>
        <v>14877.375</v>
      </c>
      <c r="I3217">
        <v>13.281000000000001</v>
      </c>
      <c r="J3217">
        <v>13.209</v>
      </c>
      <c r="K3217" s="3">
        <f t="shared" si="420"/>
        <v>13.281000000000001</v>
      </c>
      <c r="L3217">
        <f t="shared" si="421"/>
        <v>13.209</v>
      </c>
      <c r="M3217">
        <f t="shared" si="419"/>
        <v>13.209</v>
      </c>
      <c r="N3217" s="3">
        <f t="shared" si="425"/>
        <v>13.209</v>
      </c>
      <c r="O3217">
        <f>_xll.Interpolate($T$6:$T$1168,$U$6:$U$1168,G3217,0,0)</f>
        <v>0</v>
      </c>
      <c r="P3217">
        <f>_xll.Interpolate($T$6:$T$1168,$X$6:$X$1168,G3217,0,0)</f>
        <v>144</v>
      </c>
    </row>
    <row r="3218" spans="1:16" x14ac:dyDescent="0.25">
      <c r="A3218">
        <v>4256</v>
      </c>
      <c r="B3218" t="s">
        <v>3222</v>
      </c>
      <c r="C3218" s="7">
        <v>9636</v>
      </c>
      <c r="D3218">
        <f t="shared" si="418"/>
        <v>401.5</v>
      </c>
      <c r="E3218" s="9">
        <v>42636.5</v>
      </c>
      <c r="F3218" s="8" t="str">
        <f t="shared" si="422"/>
        <v>09-23-16</v>
      </c>
      <c r="G3218" s="8">
        <f t="shared" si="423"/>
        <v>42636</v>
      </c>
      <c r="H3218">
        <f t="shared" si="424"/>
        <v>14877.5</v>
      </c>
      <c r="I3218">
        <v>13.377000000000001</v>
      </c>
      <c r="J3218">
        <v>13.087999999999999</v>
      </c>
      <c r="K3218" s="3">
        <f t="shared" si="420"/>
        <v>13.377000000000001</v>
      </c>
      <c r="L3218">
        <f t="shared" si="421"/>
        <v>13.087999999999999</v>
      </c>
      <c r="M3218">
        <f t="shared" si="419"/>
        <v>13.087999999999999</v>
      </c>
      <c r="N3218" s="3">
        <f t="shared" si="425"/>
        <v>13.087999999999999</v>
      </c>
      <c r="O3218">
        <f>_xll.Interpolate($T$6:$T$1168,$U$6:$U$1168,G3218,0,0)</f>
        <v>0</v>
      </c>
      <c r="P3218">
        <f>_xll.Interpolate($T$6:$T$1168,$X$6:$X$1168,G3218,0,0)</f>
        <v>144</v>
      </c>
    </row>
    <row r="3219" spans="1:16" x14ac:dyDescent="0.25">
      <c r="A3219">
        <v>4257</v>
      </c>
      <c r="B3219" t="s">
        <v>3223</v>
      </c>
      <c r="C3219" s="7">
        <v>9639</v>
      </c>
      <c r="D3219">
        <f t="shared" si="418"/>
        <v>401.625</v>
      </c>
      <c r="E3219" s="9">
        <v>42636.625</v>
      </c>
      <c r="F3219" s="8" t="str">
        <f t="shared" si="422"/>
        <v>09-23-16</v>
      </c>
      <c r="G3219" s="8">
        <f t="shared" si="423"/>
        <v>42636</v>
      </c>
      <c r="H3219">
        <f t="shared" si="424"/>
        <v>14877.625</v>
      </c>
      <c r="I3219">
        <v>13.666</v>
      </c>
      <c r="J3219">
        <v>13.209</v>
      </c>
      <c r="K3219" s="3">
        <f t="shared" si="420"/>
        <v>13.666</v>
      </c>
      <c r="L3219">
        <f t="shared" si="421"/>
        <v>13.209</v>
      </c>
      <c r="M3219">
        <f t="shared" si="419"/>
        <v>13.209</v>
      </c>
      <c r="N3219" s="3">
        <f t="shared" si="425"/>
        <v>13.209</v>
      </c>
      <c r="O3219">
        <f>_xll.Interpolate($T$6:$T$1168,$U$6:$U$1168,G3219,0,0)</f>
        <v>0</v>
      </c>
      <c r="P3219">
        <f>_xll.Interpolate($T$6:$T$1168,$X$6:$X$1168,G3219,0,0)</f>
        <v>144</v>
      </c>
    </row>
    <row r="3220" spans="1:16" x14ac:dyDescent="0.25">
      <c r="A3220">
        <v>4258</v>
      </c>
      <c r="B3220" t="s">
        <v>3224</v>
      </c>
      <c r="C3220" s="7">
        <v>9642</v>
      </c>
      <c r="D3220">
        <f t="shared" si="418"/>
        <v>401.75</v>
      </c>
      <c r="E3220" s="9">
        <v>42636.75</v>
      </c>
      <c r="F3220" s="8" t="str">
        <f t="shared" si="422"/>
        <v>09-23-16</v>
      </c>
      <c r="G3220" s="8">
        <f t="shared" si="423"/>
        <v>42636</v>
      </c>
      <c r="H3220">
        <f t="shared" si="424"/>
        <v>14877.75</v>
      </c>
      <c r="I3220">
        <v>13.666</v>
      </c>
      <c r="J3220">
        <v>13.401</v>
      </c>
      <c r="K3220" s="3">
        <f t="shared" si="420"/>
        <v>13.666</v>
      </c>
      <c r="L3220">
        <f t="shared" si="421"/>
        <v>13.401</v>
      </c>
      <c r="M3220">
        <f t="shared" si="419"/>
        <v>13.401</v>
      </c>
      <c r="N3220" s="3">
        <f t="shared" si="425"/>
        <v>13.401</v>
      </c>
      <c r="O3220">
        <f>_xll.Interpolate($T$6:$T$1168,$U$6:$U$1168,G3220,0,0)</f>
        <v>0</v>
      </c>
      <c r="P3220">
        <f>_xll.Interpolate($T$6:$T$1168,$X$6:$X$1168,G3220,0,0)</f>
        <v>144</v>
      </c>
    </row>
    <row r="3221" spans="1:16" x14ac:dyDescent="0.25">
      <c r="A3221">
        <v>4259</v>
      </c>
      <c r="B3221" t="s">
        <v>3225</v>
      </c>
      <c r="C3221" s="7">
        <v>9645</v>
      </c>
      <c r="D3221">
        <f t="shared" si="418"/>
        <v>401.875</v>
      </c>
      <c r="E3221" s="9">
        <v>42636.875</v>
      </c>
      <c r="F3221" s="8" t="str">
        <f t="shared" si="422"/>
        <v>09-23-16</v>
      </c>
      <c r="G3221" s="8">
        <f t="shared" si="423"/>
        <v>42636</v>
      </c>
      <c r="H3221">
        <f t="shared" si="424"/>
        <v>14877.875</v>
      </c>
      <c r="I3221">
        <v>13.618</v>
      </c>
      <c r="J3221">
        <v>13.714</v>
      </c>
      <c r="K3221" s="3">
        <f t="shared" si="420"/>
        <v>13.618</v>
      </c>
      <c r="L3221">
        <f t="shared" si="421"/>
        <v>13.714</v>
      </c>
      <c r="M3221">
        <f t="shared" si="419"/>
        <v>13.714</v>
      </c>
      <c r="N3221" s="3">
        <f t="shared" si="425"/>
        <v>13.714</v>
      </c>
      <c r="O3221">
        <f>_xll.Interpolate($T$6:$T$1168,$U$6:$U$1168,G3221,0,0)</f>
        <v>0</v>
      </c>
      <c r="P3221">
        <f>_xll.Interpolate($T$6:$T$1168,$X$6:$X$1168,G3221,0,0)</f>
        <v>144</v>
      </c>
    </row>
    <row r="3222" spans="1:16" x14ac:dyDescent="0.25">
      <c r="A3222">
        <v>4260</v>
      </c>
      <c r="B3222" t="s">
        <v>3226</v>
      </c>
      <c r="C3222" s="7">
        <v>9648</v>
      </c>
      <c r="D3222">
        <f t="shared" si="418"/>
        <v>402</v>
      </c>
      <c r="E3222" s="9">
        <v>42637</v>
      </c>
      <c r="F3222" s="8" t="str">
        <f t="shared" si="422"/>
        <v>09-24-16</v>
      </c>
      <c r="G3222" s="8">
        <f t="shared" si="423"/>
        <v>42637</v>
      </c>
      <c r="H3222">
        <f t="shared" si="424"/>
        <v>14878</v>
      </c>
      <c r="I3222">
        <v>13.666</v>
      </c>
      <c r="J3222">
        <v>13.425000000000001</v>
      </c>
      <c r="K3222" s="3">
        <f t="shared" si="420"/>
        <v>13.666</v>
      </c>
      <c r="L3222">
        <f t="shared" si="421"/>
        <v>13.425000000000001</v>
      </c>
      <c r="M3222">
        <f t="shared" si="419"/>
        <v>13.425000000000001</v>
      </c>
      <c r="N3222" s="3">
        <f t="shared" si="425"/>
        <v>13.425000000000001</v>
      </c>
      <c r="O3222">
        <f>_xll.Interpolate($T$6:$T$1168,$U$6:$U$1168,G3222,0,0)</f>
        <v>0</v>
      </c>
      <c r="P3222">
        <f>_xll.Interpolate($T$6:$T$1168,$X$6:$X$1168,G3222,0,0)</f>
        <v>144</v>
      </c>
    </row>
    <row r="3223" spans="1:16" x14ac:dyDescent="0.25">
      <c r="A3223">
        <v>4261</v>
      </c>
      <c r="B3223" t="s">
        <v>3227</v>
      </c>
      <c r="C3223" s="7">
        <v>9651</v>
      </c>
      <c r="D3223">
        <f t="shared" si="418"/>
        <v>402.125</v>
      </c>
      <c r="E3223" s="9">
        <v>42637.125</v>
      </c>
      <c r="F3223" s="8" t="str">
        <f t="shared" si="422"/>
        <v>09-24-16</v>
      </c>
      <c r="G3223" s="8">
        <f t="shared" si="423"/>
        <v>42637</v>
      </c>
      <c r="H3223">
        <f t="shared" si="424"/>
        <v>14878.125</v>
      </c>
      <c r="I3223">
        <v>13.593999999999999</v>
      </c>
      <c r="J3223">
        <v>13.497</v>
      </c>
      <c r="K3223" s="3">
        <f t="shared" si="420"/>
        <v>13.593999999999999</v>
      </c>
      <c r="L3223">
        <f t="shared" si="421"/>
        <v>13.497</v>
      </c>
      <c r="M3223">
        <f t="shared" si="419"/>
        <v>13.497</v>
      </c>
      <c r="N3223" s="3">
        <f t="shared" si="425"/>
        <v>13.497</v>
      </c>
      <c r="O3223">
        <f>_xll.Interpolate($T$6:$T$1168,$U$6:$U$1168,G3223,0,0)</f>
        <v>0</v>
      </c>
      <c r="P3223">
        <f>_xll.Interpolate($T$6:$T$1168,$X$6:$X$1168,G3223,0,0)</f>
        <v>144</v>
      </c>
    </row>
    <row r="3224" spans="1:16" x14ac:dyDescent="0.25">
      <c r="A3224">
        <v>4262</v>
      </c>
      <c r="B3224" t="s">
        <v>3228</v>
      </c>
      <c r="C3224" s="7">
        <v>9654</v>
      </c>
      <c r="D3224">
        <f t="shared" si="418"/>
        <v>402.25</v>
      </c>
      <c r="E3224" s="9">
        <v>42637.25</v>
      </c>
      <c r="F3224" s="8" t="str">
        <f t="shared" si="422"/>
        <v>09-24-16</v>
      </c>
      <c r="G3224" s="8">
        <f t="shared" si="423"/>
        <v>42637</v>
      </c>
      <c r="H3224">
        <f t="shared" si="424"/>
        <v>14878.25</v>
      </c>
      <c r="I3224">
        <v>13.545999999999999</v>
      </c>
      <c r="J3224">
        <v>13.641999999999999</v>
      </c>
      <c r="K3224" s="3">
        <f t="shared" si="420"/>
        <v>13.545999999999999</v>
      </c>
      <c r="L3224">
        <f t="shared" si="421"/>
        <v>13.641999999999999</v>
      </c>
      <c r="M3224">
        <f t="shared" si="419"/>
        <v>13.641999999999999</v>
      </c>
      <c r="N3224" s="3">
        <f t="shared" si="425"/>
        <v>13.641999999999999</v>
      </c>
      <c r="O3224">
        <f>_xll.Interpolate($T$6:$T$1168,$U$6:$U$1168,G3224,0,0)</f>
        <v>0</v>
      </c>
      <c r="P3224">
        <f>_xll.Interpolate($T$6:$T$1168,$X$6:$X$1168,G3224,0,0)</f>
        <v>144</v>
      </c>
    </row>
    <row r="3225" spans="1:16" x14ac:dyDescent="0.25">
      <c r="A3225">
        <v>4263</v>
      </c>
      <c r="B3225" t="s">
        <v>3229</v>
      </c>
      <c r="C3225" s="7">
        <v>9657</v>
      </c>
      <c r="D3225">
        <f t="shared" si="418"/>
        <v>402.375</v>
      </c>
      <c r="E3225" s="9">
        <v>42637.375</v>
      </c>
      <c r="F3225" s="8" t="str">
        <f t="shared" si="422"/>
        <v>09-24-16</v>
      </c>
      <c r="G3225" s="8">
        <f t="shared" si="423"/>
        <v>42637</v>
      </c>
      <c r="H3225">
        <f t="shared" si="424"/>
        <v>14878.375</v>
      </c>
      <c r="I3225">
        <v>13.641999999999999</v>
      </c>
      <c r="J3225">
        <v>13.522</v>
      </c>
      <c r="K3225" s="3">
        <f t="shared" si="420"/>
        <v>13.641999999999999</v>
      </c>
      <c r="L3225">
        <f t="shared" si="421"/>
        <v>13.522</v>
      </c>
      <c r="M3225">
        <f t="shared" si="419"/>
        <v>13.522</v>
      </c>
      <c r="N3225" s="3">
        <f t="shared" si="425"/>
        <v>13.522</v>
      </c>
      <c r="O3225">
        <f>_xll.Interpolate($T$6:$T$1168,$U$6:$U$1168,G3225,0,0)</f>
        <v>0</v>
      </c>
      <c r="P3225">
        <f>_xll.Interpolate($T$6:$T$1168,$X$6:$X$1168,G3225,0,0)</f>
        <v>144</v>
      </c>
    </row>
    <row r="3226" spans="1:16" x14ac:dyDescent="0.25">
      <c r="A3226">
        <v>4264</v>
      </c>
      <c r="B3226" t="s">
        <v>3230</v>
      </c>
      <c r="C3226" s="7">
        <v>9660</v>
      </c>
      <c r="D3226">
        <f t="shared" si="418"/>
        <v>402.5</v>
      </c>
      <c r="E3226" s="9">
        <v>42637.5</v>
      </c>
      <c r="F3226" s="8" t="str">
        <f t="shared" si="422"/>
        <v>09-24-16</v>
      </c>
      <c r="G3226" s="8">
        <f t="shared" si="423"/>
        <v>42637</v>
      </c>
      <c r="H3226">
        <f t="shared" si="424"/>
        <v>14878.5</v>
      </c>
      <c r="I3226">
        <v>13.906000000000001</v>
      </c>
      <c r="J3226">
        <v>13.666</v>
      </c>
      <c r="K3226" s="3">
        <f t="shared" si="420"/>
        <v>13.906000000000001</v>
      </c>
      <c r="L3226">
        <f t="shared" si="421"/>
        <v>13.666</v>
      </c>
      <c r="M3226">
        <f t="shared" si="419"/>
        <v>13.666</v>
      </c>
      <c r="N3226" s="3">
        <f t="shared" si="425"/>
        <v>13.666</v>
      </c>
      <c r="O3226">
        <f>_xll.Interpolate($T$6:$T$1168,$U$6:$U$1168,G3226,0,0)</f>
        <v>0</v>
      </c>
      <c r="P3226">
        <f>_xll.Interpolate($T$6:$T$1168,$X$6:$X$1168,G3226,0,0)</f>
        <v>144</v>
      </c>
    </row>
    <row r="3227" spans="1:16" x14ac:dyDescent="0.25">
      <c r="A3227">
        <v>4265</v>
      </c>
      <c r="B3227" t="s">
        <v>3231</v>
      </c>
      <c r="C3227" s="7">
        <v>9663</v>
      </c>
      <c r="D3227">
        <f t="shared" si="418"/>
        <v>402.625</v>
      </c>
      <c r="E3227" s="9">
        <v>42637.625</v>
      </c>
      <c r="F3227" s="8" t="str">
        <f t="shared" si="422"/>
        <v>09-24-16</v>
      </c>
      <c r="G3227" s="8">
        <f t="shared" si="423"/>
        <v>42637</v>
      </c>
      <c r="H3227">
        <f t="shared" si="424"/>
        <v>14878.625</v>
      </c>
      <c r="I3227">
        <v>14.146000000000001</v>
      </c>
      <c r="J3227">
        <v>13.522</v>
      </c>
      <c r="K3227" s="3">
        <f t="shared" si="420"/>
        <v>14.146000000000001</v>
      </c>
      <c r="L3227">
        <f t="shared" si="421"/>
        <v>13.522</v>
      </c>
      <c r="M3227">
        <f t="shared" si="419"/>
        <v>13.522</v>
      </c>
      <c r="N3227" s="3">
        <f t="shared" si="425"/>
        <v>13.522</v>
      </c>
      <c r="O3227">
        <f>_xll.Interpolate($T$6:$T$1168,$U$6:$U$1168,G3227,0,0)</f>
        <v>0</v>
      </c>
      <c r="P3227">
        <f>_xll.Interpolate($T$6:$T$1168,$X$6:$X$1168,G3227,0,0)</f>
        <v>144</v>
      </c>
    </row>
    <row r="3228" spans="1:16" x14ac:dyDescent="0.25">
      <c r="A3228">
        <v>4266</v>
      </c>
      <c r="B3228" t="s">
        <v>3232</v>
      </c>
      <c r="C3228" s="7">
        <v>9666</v>
      </c>
      <c r="D3228">
        <f t="shared" si="418"/>
        <v>402.75</v>
      </c>
      <c r="E3228" s="9">
        <v>42637.75</v>
      </c>
      <c r="F3228" s="8" t="str">
        <f t="shared" si="422"/>
        <v>09-24-16</v>
      </c>
      <c r="G3228" s="8">
        <f t="shared" si="423"/>
        <v>42637</v>
      </c>
      <c r="H3228">
        <f t="shared" si="424"/>
        <v>14878.75</v>
      </c>
      <c r="I3228">
        <v>14.194000000000001</v>
      </c>
      <c r="J3228">
        <v>13.978</v>
      </c>
      <c r="K3228" s="3">
        <f t="shared" si="420"/>
        <v>14.194000000000001</v>
      </c>
      <c r="L3228">
        <f t="shared" si="421"/>
        <v>13.978</v>
      </c>
      <c r="M3228">
        <f t="shared" si="419"/>
        <v>13.978</v>
      </c>
      <c r="N3228" s="3">
        <f t="shared" si="425"/>
        <v>13.978</v>
      </c>
      <c r="O3228">
        <f>_xll.Interpolate($T$6:$T$1168,$U$6:$U$1168,G3228,0,0)</f>
        <v>0</v>
      </c>
      <c r="P3228">
        <f>_xll.Interpolate($T$6:$T$1168,$X$6:$X$1168,G3228,0,0)</f>
        <v>144</v>
      </c>
    </row>
    <row r="3229" spans="1:16" x14ac:dyDescent="0.25">
      <c r="A3229">
        <v>4267</v>
      </c>
      <c r="B3229" t="s">
        <v>3233</v>
      </c>
      <c r="C3229" s="7">
        <v>9669</v>
      </c>
      <c r="D3229">
        <f t="shared" si="418"/>
        <v>402.875</v>
      </c>
      <c r="E3229" s="9">
        <v>42637.875</v>
      </c>
      <c r="F3229" s="8" t="str">
        <f t="shared" si="422"/>
        <v>09-24-16</v>
      </c>
      <c r="G3229" s="8">
        <f t="shared" si="423"/>
        <v>42637</v>
      </c>
      <c r="H3229">
        <f t="shared" si="424"/>
        <v>14878.875</v>
      </c>
      <c r="I3229">
        <v>14.194000000000001</v>
      </c>
      <c r="J3229">
        <v>14.433</v>
      </c>
      <c r="K3229" s="3">
        <f t="shared" si="420"/>
        <v>14.194000000000001</v>
      </c>
      <c r="L3229">
        <f t="shared" si="421"/>
        <v>14.433</v>
      </c>
      <c r="M3229">
        <f t="shared" si="419"/>
        <v>14.433</v>
      </c>
      <c r="N3229" s="3">
        <f t="shared" si="425"/>
        <v>14.433</v>
      </c>
      <c r="O3229">
        <f>_xll.Interpolate($T$6:$T$1168,$U$6:$U$1168,G3229,0,0)</f>
        <v>0</v>
      </c>
      <c r="P3229">
        <f>_xll.Interpolate($T$6:$T$1168,$X$6:$X$1168,G3229,0,0)</f>
        <v>144</v>
      </c>
    </row>
    <row r="3230" spans="1:16" x14ac:dyDescent="0.25">
      <c r="A3230">
        <v>4268</v>
      </c>
      <c r="B3230" t="s">
        <v>3234</v>
      </c>
      <c r="C3230" s="7">
        <v>9672</v>
      </c>
      <c r="D3230">
        <f t="shared" si="418"/>
        <v>403</v>
      </c>
      <c r="E3230" s="9">
        <v>42638</v>
      </c>
      <c r="F3230" s="8" t="str">
        <f t="shared" si="422"/>
        <v>09-25-16</v>
      </c>
      <c r="G3230" s="8">
        <f t="shared" si="423"/>
        <v>42638</v>
      </c>
      <c r="H3230">
        <f t="shared" si="424"/>
        <v>14879</v>
      </c>
      <c r="I3230">
        <v>14.385</v>
      </c>
      <c r="J3230">
        <v>14.337</v>
      </c>
      <c r="K3230" s="3">
        <f t="shared" si="420"/>
        <v>14.385</v>
      </c>
      <c r="L3230">
        <f t="shared" si="421"/>
        <v>14.337</v>
      </c>
      <c r="M3230">
        <f t="shared" si="419"/>
        <v>14.337</v>
      </c>
      <c r="N3230" s="3">
        <f t="shared" si="425"/>
        <v>14.337000000000002</v>
      </c>
      <c r="O3230">
        <f>_xll.Interpolate($T$6:$T$1168,$U$6:$U$1168,G3230,0,0)</f>
        <v>0</v>
      </c>
      <c r="P3230">
        <f>_xll.Interpolate($T$6:$T$1168,$X$6:$X$1168,G3230,0,0)</f>
        <v>151</v>
      </c>
    </row>
    <row r="3231" spans="1:16" x14ac:dyDescent="0.25">
      <c r="A3231">
        <v>4269</v>
      </c>
      <c r="B3231" t="s">
        <v>3235</v>
      </c>
      <c r="C3231" s="7">
        <v>9675</v>
      </c>
      <c r="D3231">
        <f t="shared" si="418"/>
        <v>403.125</v>
      </c>
      <c r="E3231" s="9">
        <v>42638.125</v>
      </c>
      <c r="F3231" s="8" t="str">
        <f t="shared" si="422"/>
        <v>09-25-16</v>
      </c>
      <c r="G3231" s="8">
        <f t="shared" si="423"/>
        <v>42638</v>
      </c>
      <c r="H3231">
        <f t="shared" si="424"/>
        <v>14879.125</v>
      </c>
      <c r="I3231">
        <v>14.242000000000001</v>
      </c>
      <c r="J3231">
        <v>14.266</v>
      </c>
      <c r="K3231" s="3">
        <f t="shared" si="420"/>
        <v>14.242000000000001</v>
      </c>
      <c r="L3231">
        <f t="shared" si="421"/>
        <v>14.266</v>
      </c>
      <c r="M3231">
        <f t="shared" si="419"/>
        <v>14.266</v>
      </c>
      <c r="N3231" s="3">
        <f t="shared" si="425"/>
        <v>14.266000000000002</v>
      </c>
      <c r="O3231">
        <f>_xll.Interpolate($T$6:$T$1168,$U$6:$U$1168,G3231,0,0)</f>
        <v>0</v>
      </c>
      <c r="P3231">
        <f>_xll.Interpolate($T$6:$T$1168,$X$6:$X$1168,G3231,0,0)</f>
        <v>151</v>
      </c>
    </row>
    <row r="3232" spans="1:16" x14ac:dyDescent="0.25">
      <c r="A3232">
        <v>4270</v>
      </c>
      <c r="B3232" t="s">
        <v>3236</v>
      </c>
      <c r="C3232" s="7">
        <v>9678</v>
      </c>
      <c r="D3232">
        <f t="shared" si="418"/>
        <v>403.25</v>
      </c>
      <c r="E3232" s="9">
        <v>42638.25</v>
      </c>
      <c r="F3232" s="8" t="str">
        <f t="shared" si="422"/>
        <v>09-25-16</v>
      </c>
      <c r="G3232" s="8">
        <f t="shared" si="423"/>
        <v>42638</v>
      </c>
      <c r="H3232">
        <f t="shared" si="424"/>
        <v>14879.25</v>
      </c>
      <c r="I3232">
        <v>14.122</v>
      </c>
      <c r="J3232">
        <v>14.146000000000001</v>
      </c>
      <c r="K3232" s="3">
        <f t="shared" si="420"/>
        <v>14.122</v>
      </c>
      <c r="L3232">
        <f t="shared" si="421"/>
        <v>14.146000000000001</v>
      </c>
      <c r="M3232">
        <f t="shared" si="419"/>
        <v>14.146000000000001</v>
      </c>
      <c r="N3232" s="3">
        <f t="shared" si="425"/>
        <v>14.146000000000003</v>
      </c>
      <c r="O3232">
        <f>_xll.Interpolate($T$6:$T$1168,$U$6:$U$1168,G3232,0,0)</f>
        <v>0</v>
      </c>
      <c r="P3232">
        <f>_xll.Interpolate($T$6:$T$1168,$X$6:$X$1168,G3232,0,0)</f>
        <v>151</v>
      </c>
    </row>
    <row r="3233" spans="1:16" x14ac:dyDescent="0.25">
      <c r="A3233">
        <v>4271</v>
      </c>
      <c r="B3233" t="s">
        <v>3237</v>
      </c>
      <c r="C3233" s="7">
        <v>9681</v>
      </c>
      <c r="D3233">
        <f t="shared" si="418"/>
        <v>403.375</v>
      </c>
      <c r="E3233" s="9">
        <v>42638.375</v>
      </c>
      <c r="F3233" s="8" t="str">
        <f t="shared" si="422"/>
        <v>09-25-16</v>
      </c>
      <c r="G3233" s="8">
        <f t="shared" si="423"/>
        <v>42638</v>
      </c>
      <c r="H3233">
        <f t="shared" si="424"/>
        <v>14879.375</v>
      </c>
      <c r="I3233">
        <v>14.242000000000001</v>
      </c>
      <c r="J3233">
        <v>13.954000000000001</v>
      </c>
      <c r="K3233" s="3">
        <f t="shared" si="420"/>
        <v>14.242000000000001</v>
      </c>
      <c r="L3233">
        <f t="shared" si="421"/>
        <v>13.954000000000001</v>
      </c>
      <c r="M3233">
        <f t="shared" si="419"/>
        <v>13.954000000000001</v>
      </c>
      <c r="N3233" s="3">
        <f t="shared" si="425"/>
        <v>13.954000000000001</v>
      </c>
      <c r="O3233">
        <f>_xll.Interpolate($T$6:$T$1168,$U$6:$U$1168,G3233,0,0)</f>
        <v>0</v>
      </c>
      <c r="P3233">
        <f>_xll.Interpolate($T$6:$T$1168,$X$6:$X$1168,G3233,0,0)</f>
        <v>151</v>
      </c>
    </row>
    <row r="3234" spans="1:16" x14ac:dyDescent="0.25">
      <c r="A3234">
        <v>4272</v>
      </c>
      <c r="B3234" t="s">
        <v>3238</v>
      </c>
      <c r="C3234" s="7">
        <v>9684</v>
      </c>
      <c r="D3234">
        <f t="shared" si="418"/>
        <v>403.5</v>
      </c>
      <c r="E3234" s="9">
        <v>42638.5</v>
      </c>
      <c r="F3234" s="8" t="str">
        <f t="shared" si="422"/>
        <v>09-25-16</v>
      </c>
      <c r="G3234" s="8">
        <f t="shared" si="423"/>
        <v>42638</v>
      </c>
      <c r="H3234">
        <f t="shared" si="424"/>
        <v>14879.5</v>
      </c>
      <c r="I3234">
        <v>14.314</v>
      </c>
      <c r="J3234">
        <v>14.074</v>
      </c>
      <c r="K3234" s="3">
        <f t="shared" si="420"/>
        <v>14.314</v>
      </c>
      <c r="L3234">
        <f t="shared" si="421"/>
        <v>14.074</v>
      </c>
      <c r="M3234">
        <f t="shared" si="419"/>
        <v>14.074</v>
      </c>
      <c r="N3234" s="3">
        <f t="shared" si="425"/>
        <v>14.074</v>
      </c>
      <c r="O3234">
        <f>_xll.Interpolate($T$6:$T$1168,$U$6:$U$1168,G3234,0,0)</f>
        <v>0</v>
      </c>
      <c r="P3234">
        <f>_xll.Interpolate($T$6:$T$1168,$X$6:$X$1168,G3234,0,0)</f>
        <v>151</v>
      </c>
    </row>
    <row r="3235" spans="1:16" x14ac:dyDescent="0.25">
      <c r="A3235">
        <v>4273</v>
      </c>
      <c r="B3235" t="s">
        <v>3239</v>
      </c>
      <c r="C3235" s="7">
        <v>9687</v>
      </c>
      <c r="D3235">
        <f t="shared" si="418"/>
        <v>403.625</v>
      </c>
      <c r="E3235" s="9">
        <v>42638.625</v>
      </c>
      <c r="F3235" s="8" t="str">
        <f t="shared" si="422"/>
        <v>09-25-16</v>
      </c>
      <c r="G3235" s="8">
        <f t="shared" si="423"/>
        <v>42638</v>
      </c>
      <c r="H3235">
        <f t="shared" si="424"/>
        <v>14879.625</v>
      </c>
      <c r="I3235">
        <v>14.553000000000001</v>
      </c>
      <c r="J3235">
        <v>14.242000000000001</v>
      </c>
      <c r="K3235" s="3">
        <f t="shared" si="420"/>
        <v>14.553000000000001</v>
      </c>
      <c r="L3235">
        <f t="shared" si="421"/>
        <v>14.242000000000001</v>
      </c>
      <c r="M3235">
        <f t="shared" si="419"/>
        <v>14.242000000000001</v>
      </c>
      <c r="N3235" s="3">
        <f t="shared" si="425"/>
        <v>14.241999999999999</v>
      </c>
      <c r="O3235">
        <f>_xll.Interpolate($T$6:$T$1168,$U$6:$U$1168,G3235,0,0)</f>
        <v>0</v>
      </c>
      <c r="P3235">
        <f>_xll.Interpolate($T$6:$T$1168,$X$6:$X$1168,G3235,0,0)</f>
        <v>151</v>
      </c>
    </row>
    <row r="3236" spans="1:16" x14ac:dyDescent="0.25">
      <c r="A3236">
        <v>4274</v>
      </c>
      <c r="B3236" t="s">
        <v>3240</v>
      </c>
      <c r="C3236" s="7">
        <v>9690</v>
      </c>
      <c r="D3236">
        <f t="shared" si="418"/>
        <v>403.75</v>
      </c>
      <c r="E3236" s="9">
        <v>42638.75</v>
      </c>
      <c r="F3236" s="8" t="str">
        <f t="shared" si="422"/>
        <v>09-25-16</v>
      </c>
      <c r="G3236" s="8">
        <f t="shared" si="423"/>
        <v>42638</v>
      </c>
      <c r="H3236">
        <f t="shared" si="424"/>
        <v>14879.75</v>
      </c>
      <c r="I3236">
        <v>14.529</v>
      </c>
      <c r="J3236">
        <v>14.433</v>
      </c>
      <c r="K3236" s="3">
        <f t="shared" si="420"/>
        <v>14.529</v>
      </c>
      <c r="L3236">
        <f t="shared" si="421"/>
        <v>14.433</v>
      </c>
      <c r="M3236">
        <f t="shared" si="419"/>
        <v>14.433</v>
      </c>
      <c r="N3236" s="3">
        <f t="shared" si="425"/>
        <v>14.432999999999998</v>
      </c>
      <c r="O3236">
        <f>_xll.Interpolate($T$6:$T$1168,$U$6:$U$1168,G3236,0,0)</f>
        <v>0</v>
      </c>
      <c r="P3236">
        <f>_xll.Interpolate($T$6:$T$1168,$X$6:$X$1168,G3236,0,0)</f>
        <v>151</v>
      </c>
    </row>
    <row r="3237" spans="1:16" x14ac:dyDescent="0.25">
      <c r="A3237">
        <v>4275</v>
      </c>
      <c r="B3237" t="s">
        <v>3241</v>
      </c>
      <c r="C3237" s="7">
        <v>9693</v>
      </c>
      <c r="D3237">
        <f t="shared" si="418"/>
        <v>403.875</v>
      </c>
      <c r="E3237" s="9">
        <v>42638.875</v>
      </c>
      <c r="F3237" s="8" t="str">
        <f t="shared" si="422"/>
        <v>09-25-16</v>
      </c>
      <c r="G3237" s="8">
        <f t="shared" si="423"/>
        <v>42638</v>
      </c>
      <c r="H3237">
        <f t="shared" si="424"/>
        <v>14879.875</v>
      </c>
      <c r="I3237">
        <v>14.337</v>
      </c>
      <c r="J3237">
        <v>14.194000000000001</v>
      </c>
      <c r="K3237" s="3">
        <f t="shared" si="420"/>
        <v>14.337</v>
      </c>
      <c r="L3237">
        <f t="shared" si="421"/>
        <v>14.194000000000001</v>
      </c>
      <c r="M3237">
        <f t="shared" si="419"/>
        <v>14.194000000000001</v>
      </c>
      <c r="N3237" s="3">
        <f t="shared" si="425"/>
        <v>14.194000000000003</v>
      </c>
      <c r="O3237">
        <f>_xll.Interpolate($T$6:$T$1168,$U$6:$U$1168,G3237,0,0)</f>
        <v>0</v>
      </c>
      <c r="P3237">
        <f>_xll.Interpolate($T$6:$T$1168,$X$6:$X$1168,G3237,0,0)</f>
        <v>151</v>
      </c>
    </row>
    <row r="3238" spans="1:16" x14ac:dyDescent="0.25">
      <c r="A3238">
        <v>4276</v>
      </c>
      <c r="B3238" t="s">
        <v>3242</v>
      </c>
      <c r="C3238" s="7">
        <v>9696</v>
      </c>
      <c r="D3238">
        <f t="shared" si="418"/>
        <v>404</v>
      </c>
      <c r="E3238" s="9">
        <v>42639</v>
      </c>
      <c r="F3238" s="8" t="str">
        <f t="shared" si="422"/>
        <v>09-26-16</v>
      </c>
      <c r="G3238" s="8">
        <f t="shared" si="423"/>
        <v>42639</v>
      </c>
      <c r="H3238">
        <f t="shared" si="424"/>
        <v>14880</v>
      </c>
      <c r="I3238">
        <v>14.696999999999999</v>
      </c>
      <c r="J3238">
        <v>14.673</v>
      </c>
      <c r="K3238" s="3">
        <f t="shared" si="420"/>
        <v>14.696999999999999</v>
      </c>
      <c r="L3238">
        <f t="shared" si="421"/>
        <v>14.673</v>
      </c>
      <c r="M3238">
        <f t="shared" si="419"/>
        <v>14.673</v>
      </c>
      <c r="N3238" s="3">
        <f t="shared" si="425"/>
        <v>14.673</v>
      </c>
      <c r="O3238">
        <f>_xll.Interpolate($T$6:$T$1168,$U$6:$U$1168,G3238,0,0)</f>
        <v>0</v>
      </c>
      <c r="P3238">
        <f>_xll.Interpolate($T$6:$T$1168,$X$6:$X$1168,G3238,0,0)</f>
        <v>151</v>
      </c>
    </row>
    <row r="3239" spans="1:16" x14ac:dyDescent="0.25">
      <c r="A3239">
        <v>4277</v>
      </c>
      <c r="B3239" t="s">
        <v>3243</v>
      </c>
      <c r="C3239" s="7">
        <v>9699</v>
      </c>
      <c r="D3239">
        <f t="shared" si="418"/>
        <v>404.125</v>
      </c>
      <c r="E3239" s="9">
        <v>42639.125</v>
      </c>
      <c r="F3239" s="8" t="str">
        <f t="shared" si="422"/>
        <v>09-26-16</v>
      </c>
      <c r="G3239" s="8">
        <f t="shared" si="423"/>
        <v>42639</v>
      </c>
      <c r="H3239">
        <f t="shared" si="424"/>
        <v>14880.125</v>
      </c>
      <c r="I3239">
        <v>14.696999999999999</v>
      </c>
      <c r="J3239">
        <v>14.864000000000001</v>
      </c>
      <c r="K3239" s="3">
        <f t="shared" si="420"/>
        <v>14.696999999999999</v>
      </c>
      <c r="L3239">
        <f t="shared" si="421"/>
        <v>14.864000000000001</v>
      </c>
      <c r="M3239">
        <f t="shared" si="419"/>
        <v>14.864000000000001</v>
      </c>
      <c r="N3239" s="3">
        <f t="shared" si="425"/>
        <v>14.863999999999999</v>
      </c>
      <c r="O3239">
        <f>_xll.Interpolate($T$6:$T$1168,$U$6:$U$1168,G3239,0,0)</f>
        <v>0</v>
      </c>
      <c r="P3239">
        <f>_xll.Interpolate($T$6:$T$1168,$X$6:$X$1168,G3239,0,0)</f>
        <v>151</v>
      </c>
    </row>
    <row r="3240" spans="1:16" x14ac:dyDescent="0.25">
      <c r="A3240">
        <v>4278</v>
      </c>
      <c r="B3240" t="s">
        <v>3244</v>
      </c>
      <c r="C3240" s="7">
        <v>9702</v>
      </c>
      <c r="D3240">
        <f t="shared" si="418"/>
        <v>404.25</v>
      </c>
      <c r="E3240" s="9">
        <v>42639.25</v>
      </c>
      <c r="F3240" s="8" t="str">
        <f t="shared" si="422"/>
        <v>09-26-16</v>
      </c>
      <c r="G3240" s="8">
        <f t="shared" si="423"/>
        <v>42639</v>
      </c>
      <c r="H3240">
        <f t="shared" si="424"/>
        <v>14880.25</v>
      </c>
      <c r="I3240">
        <v>14.816000000000001</v>
      </c>
      <c r="J3240">
        <v>14.696999999999999</v>
      </c>
      <c r="K3240" s="3">
        <f t="shared" si="420"/>
        <v>14.816000000000001</v>
      </c>
      <c r="L3240">
        <f t="shared" si="421"/>
        <v>14.696999999999999</v>
      </c>
      <c r="M3240">
        <f t="shared" si="419"/>
        <v>14.696999999999999</v>
      </c>
      <c r="N3240" s="3">
        <f t="shared" si="425"/>
        <v>14.696999999999999</v>
      </c>
      <c r="O3240">
        <f>_xll.Interpolate($T$6:$T$1168,$U$6:$U$1168,G3240,0,0)</f>
        <v>0</v>
      </c>
      <c r="P3240">
        <f>_xll.Interpolate($T$6:$T$1168,$X$6:$X$1168,G3240,0,0)</f>
        <v>151</v>
      </c>
    </row>
    <row r="3241" spans="1:16" x14ac:dyDescent="0.25">
      <c r="A3241">
        <v>4279</v>
      </c>
      <c r="B3241" t="s">
        <v>3245</v>
      </c>
      <c r="C3241" s="7">
        <v>9705</v>
      </c>
      <c r="D3241">
        <f t="shared" si="418"/>
        <v>404.375</v>
      </c>
      <c r="E3241" s="9">
        <v>42639.375</v>
      </c>
      <c r="F3241" s="8" t="str">
        <f t="shared" si="422"/>
        <v>09-26-16</v>
      </c>
      <c r="G3241" s="8">
        <f t="shared" si="423"/>
        <v>42639</v>
      </c>
      <c r="H3241">
        <f t="shared" si="424"/>
        <v>14880.375</v>
      </c>
      <c r="I3241">
        <v>14.912000000000001</v>
      </c>
      <c r="J3241">
        <v>14.721</v>
      </c>
      <c r="K3241" s="3">
        <f t="shared" si="420"/>
        <v>14.912000000000001</v>
      </c>
      <c r="L3241">
        <f t="shared" si="421"/>
        <v>14.721</v>
      </c>
      <c r="M3241">
        <f t="shared" si="419"/>
        <v>14.721</v>
      </c>
      <c r="N3241" s="3">
        <f t="shared" si="425"/>
        <v>14.721</v>
      </c>
      <c r="O3241">
        <f>_xll.Interpolate($T$6:$T$1168,$U$6:$U$1168,G3241,0,0)</f>
        <v>0</v>
      </c>
      <c r="P3241">
        <f>_xll.Interpolate($T$6:$T$1168,$X$6:$X$1168,G3241,0,0)</f>
        <v>151</v>
      </c>
    </row>
    <row r="3242" spans="1:16" x14ac:dyDescent="0.25">
      <c r="A3242">
        <v>4280</v>
      </c>
      <c r="B3242" t="s">
        <v>3246</v>
      </c>
      <c r="C3242" s="7">
        <v>9708</v>
      </c>
      <c r="D3242">
        <f t="shared" si="418"/>
        <v>404.5</v>
      </c>
      <c r="E3242" s="9">
        <v>42639.5</v>
      </c>
      <c r="F3242" s="8" t="str">
        <f t="shared" si="422"/>
        <v>09-26-16</v>
      </c>
      <c r="G3242" s="8">
        <f t="shared" si="423"/>
        <v>42639</v>
      </c>
      <c r="H3242">
        <f t="shared" si="424"/>
        <v>14880.5</v>
      </c>
      <c r="I3242">
        <v>15.151</v>
      </c>
      <c r="J3242">
        <v>15.318</v>
      </c>
      <c r="K3242" s="3">
        <f t="shared" si="420"/>
        <v>15.151</v>
      </c>
      <c r="L3242">
        <f t="shared" si="421"/>
        <v>15.318</v>
      </c>
      <c r="M3242">
        <f t="shared" si="419"/>
        <v>15.318</v>
      </c>
      <c r="N3242" s="3">
        <f t="shared" si="425"/>
        <v>15.318</v>
      </c>
      <c r="O3242">
        <f>_xll.Interpolate($T$6:$T$1168,$U$6:$U$1168,G3242,0,0)</f>
        <v>0</v>
      </c>
      <c r="P3242">
        <f>_xll.Interpolate($T$6:$T$1168,$X$6:$X$1168,G3242,0,0)</f>
        <v>151</v>
      </c>
    </row>
    <row r="3243" spans="1:16" x14ac:dyDescent="0.25">
      <c r="A3243">
        <v>4281</v>
      </c>
      <c r="B3243" t="s">
        <v>3247</v>
      </c>
      <c r="C3243" s="7">
        <v>9711</v>
      </c>
      <c r="D3243">
        <f t="shared" si="418"/>
        <v>404.625</v>
      </c>
      <c r="E3243" s="9">
        <v>42639.625</v>
      </c>
      <c r="F3243" s="8" t="str">
        <f t="shared" si="422"/>
        <v>09-26-16</v>
      </c>
      <c r="G3243" s="8">
        <f t="shared" si="423"/>
        <v>42639</v>
      </c>
      <c r="H3243">
        <f t="shared" si="424"/>
        <v>14880.625</v>
      </c>
      <c r="I3243">
        <v>15.532999999999999</v>
      </c>
      <c r="J3243">
        <v>14.936</v>
      </c>
      <c r="K3243" s="3">
        <f t="shared" si="420"/>
        <v>15.532999999999999</v>
      </c>
      <c r="L3243">
        <f t="shared" si="421"/>
        <v>14.936</v>
      </c>
      <c r="M3243">
        <f t="shared" si="419"/>
        <v>14.936</v>
      </c>
      <c r="N3243" s="3">
        <f t="shared" si="425"/>
        <v>14.935999999999998</v>
      </c>
      <c r="O3243">
        <f>_xll.Interpolate($T$6:$T$1168,$U$6:$U$1168,G3243,0,0)</f>
        <v>0</v>
      </c>
      <c r="P3243">
        <f>_xll.Interpolate($T$6:$T$1168,$X$6:$X$1168,G3243,0,0)</f>
        <v>151</v>
      </c>
    </row>
    <row r="3244" spans="1:16" x14ac:dyDescent="0.25">
      <c r="A3244">
        <v>4282</v>
      </c>
      <c r="B3244" t="s">
        <v>3248</v>
      </c>
      <c r="C3244" s="7">
        <v>9714</v>
      </c>
      <c r="D3244">
        <f t="shared" si="418"/>
        <v>404.75</v>
      </c>
      <c r="E3244" s="9">
        <v>42639.75</v>
      </c>
      <c r="F3244" s="8" t="str">
        <f t="shared" si="422"/>
        <v>09-26-16</v>
      </c>
      <c r="G3244" s="8">
        <f t="shared" si="423"/>
        <v>42639</v>
      </c>
      <c r="H3244">
        <f t="shared" si="424"/>
        <v>14880.75</v>
      </c>
      <c r="I3244">
        <v>15.438000000000001</v>
      </c>
      <c r="J3244">
        <v>15.414</v>
      </c>
      <c r="K3244" s="3">
        <f t="shared" si="420"/>
        <v>15.438000000000001</v>
      </c>
      <c r="L3244">
        <f t="shared" si="421"/>
        <v>15.414</v>
      </c>
      <c r="M3244">
        <f t="shared" si="419"/>
        <v>15.414</v>
      </c>
      <c r="N3244" s="3">
        <f t="shared" si="425"/>
        <v>15.414000000000001</v>
      </c>
      <c r="O3244">
        <f>_xll.Interpolate($T$6:$T$1168,$U$6:$U$1168,G3244,0,0)</f>
        <v>0</v>
      </c>
      <c r="P3244">
        <f>_xll.Interpolate($T$6:$T$1168,$X$6:$X$1168,G3244,0,0)</f>
        <v>151</v>
      </c>
    </row>
    <row r="3245" spans="1:16" x14ac:dyDescent="0.25">
      <c r="A3245">
        <v>4283</v>
      </c>
      <c r="B3245" t="s">
        <v>3249</v>
      </c>
      <c r="C3245" s="7">
        <v>9717</v>
      </c>
      <c r="D3245">
        <f t="shared" si="418"/>
        <v>404.875</v>
      </c>
      <c r="E3245" s="9">
        <v>42639.875</v>
      </c>
      <c r="F3245" s="8" t="str">
        <f t="shared" si="422"/>
        <v>09-26-16</v>
      </c>
      <c r="G3245" s="8">
        <f t="shared" si="423"/>
        <v>42639</v>
      </c>
      <c r="H3245">
        <f t="shared" si="424"/>
        <v>14880.875</v>
      </c>
      <c r="I3245">
        <v>15.342000000000001</v>
      </c>
      <c r="J3245">
        <v>15.39</v>
      </c>
      <c r="K3245" s="3">
        <f t="shared" si="420"/>
        <v>15.342000000000001</v>
      </c>
      <c r="L3245">
        <f t="shared" si="421"/>
        <v>15.39</v>
      </c>
      <c r="M3245">
        <f t="shared" si="419"/>
        <v>15.39</v>
      </c>
      <c r="N3245" s="3">
        <f t="shared" si="425"/>
        <v>15.389999999999999</v>
      </c>
      <c r="O3245">
        <f>_xll.Interpolate($T$6:$T$1168,$U$6:$U$1168,G3245,0,0)</f>
        <v>0</v>
      </c>
      <c r="P3245">
        <f>_xll.Interpolate($T$6:$T$1168,$X$6:$X$1168,G3245,0,0)</f>
        <v>151</v>
      </c>
    </row>
    <row r="3246" spans="1:16" x14ac:dyDescent="0.25">
      <c r="A3246">
        <v>4284</v>
      </c>
      <c r="B3246" t="s">
        <v>3250</v>
      </c>
      <c r="C3246" s="7">
        <v>9720</v>
      </c>
      <c r="D3246">
        <f t="shared" si="418"/>
        <v>405</v>
      </c>
      <c r="E3246" s="9">
        <v>42640</v>
      </c>
      <c r="F3246" s="8" t="str">
        <f t="shared" si="422"/>
        <v>09-27-16</v>
      </c>
      <c r="G3246" s="8">
        <f t="shared" si="423"/>
        <v>42640</v>
      </c>
      <c r="H3246">
        <f t="shared" si="424"/>
        <v>14881</v>
      </c>
      <c r="I3246">
        <v>15.366</v>
      </c>
      <c r="J3246">
        <v>15.223000000000001</v>
      </c>
      <c r="K3246" s="3">
        <f t="shared" si="420"/>
        <v>15.366</v>
      </c>
      <c r="L3246">
        <f t="shared" si="421"/>
        <v>15.223000000000001</v>
      </c>
      <c r="M3246">
        <f t="shared" si="419"/>
        <v>15.223000000000001</v>
      </c>
      <c r="N3246" s="3">
        <f t="shared" si="425"/>
        <v>15.223000000000001</v>
      </c>
      <c r="O3246">
        <f>_xll.Interpolate($T$6:$T$1168,$U$6:$U$1168,G3246,0,0)</f>
        <v>0</v>
      </c>
      <c r="P3246">
        <f>_xll.Interpolate($T$6:$T$1168,$X$6:$X$1168,G3246,0,0)</f>
        <v>151</v>
      </c>
    </row>
    <row r="3247" spans="1:16" x14ac:dyDescent="0.25">
      <c r="A3247">
        <v>4285</v>
      </c>
      <c r="B3247" t="s">
        <v>3251</v>
      </c>
      <c r="C3247" s="7">
        <v>9723</v>
      </c>
      <c r="D3247">
        <f t="shared" si="418"/>
        <v>405.125</v>
      </c>
      <c r="E3247" s="9">
        <v>42640.125</v>
      </c>
      <c r="F3247" s="8" t="str">
        <f t="shared" si="422"/>
        <v>09-27-16</v>
      </c>
      <c r="G3247" s="8">
        <f t="shared" si="423"/>
        <v>42640</v>
      </c>
      <c r="H3247">
        <f t="shared" si="424"/>
        <v>14881.125</v>
      </c>
      <c r="I3247">
        <v>15.509</v>
      </c>
      <c r="J3247">
        <v>15.509</v>
      </c>
      <c r="K3247" s="3">
        <f t="shared" si="420"/>
        <v>15.509</v>
      </c>
      <c r="L3247">
        <f t="shared" si="421"/>
        <v>15.509</v>
      </c>
      <c r="M3247">
        <f t="shared" si="419"/>
        <v>15.509</v>
      </c>
      <c r="N3247" s="3">
        <f t="shared" si="425"/>
        <v>15.509</v>
      </c>
      <c r="O3247">
        <f>_xll.Interpolate($T$6:$T$1168,$U$6:$U$1168,G3247,0,0)</f>
        <v>0</v>
      </c>
      <c r="P3247">
        <f>_xll.Interpolate($T$6:$T$1168,$X$6:$X$1168,G3247,0,0)</f>
        <v>151</v>
      </c>
    </row>
    <row r="3248" spans="1:16" x14ac:dyDescent="0.25">
      <c r="A3248">
        <v>4286</v>
      </c>
      <c r="B3248" t="s">
        <v>3252</v>
      </c>
      <c r="C3248" s="7">
        <v>9726</v>
      </c>
      <c r="D3248">
        <f t="shared" si="418"/>
        <v>405.25</v>
      </c>
      <c r="E3248" s="9">
        <v>42640.25</v>
      </c>
      <c r="F3248" s="8" t="str">
        <f t="shared" si="422"/>
        <v>09-27-16</v>
      </c>
      <c r="G3248" s="8">
        <f t="shared" si="423"/>
        <v>42640</v>
      </c>
      <c r="H3248">
        <f t="shared" si="424"/>
        <v>14881.25</v>
      </c>
      <c r="I3248">
        <v>15.438000000000001</v>
      </c>
      <c r="J3248">
        <v>15.557</v>
      </c>
      <c r="K3248" s="3">
        <f t="shared" si="420"/>
        <v>15.438000000000001</v>
      </c>
      <c r="L3248">
        <f t="shared" si="421"/>
        <v>15.557</v>
      </c>
      <c r="M3248">
        <f t="shared" si="419"/>
        <v>15.557</v>
      </c>
      <c r="N3248" s="3">
        <f t="shared" si="425"/>
        <v>15.557</v>
      </c>
      <c r="O3248">
        <f>_xll.Interpolate($T$6:$T$1168,$U$6:$U$1168,G3248,0,0)</f>
        <v>0</v>
      </c>
      <c r="P3248">
        <f>_xll.Interpolate($T$6:$T$1168,$X$6:$X$1168,G3248,0,0)</f>
        <v>151</v>
      </c>
    </row>
    <row r="3249" spans="1:16" x14ac:dyDescent="0.25">
      <c r="A3249">
        <v>4287</v>
      </c>
      <c r="B3249" t="s">
        <v>3253</v>
      </c>
      <c r="C3249" s="7">
        <v>9729</v>
      </c>
      <c r="D3249">
        <f t="shared" si="418"/>
        <v>405.375</v>
      </c>
      <c r="E3249" s="9">
        <v>42640.375</v>
      </c>
      <c r="F3249" s="8" t="str">
        <f t="shared" si="422"/>
        <v>09-27-16</v>
      </c>
      <c r="G3249" s="8">
        <f t="shared" si="423"/>
        <v>42640</v>
      </c>
      <c r="H3249">
        <f t="shared" si="424"/>
        <v>14881.375</v>
      </c>
      <c r="I3249">
        <v>15.484999999999999</v>
      </c>
      <c r="J3249">
        <v>15.461</v>
      </c>
      <c r="K3249" s="3">
        <f t="shared" si="420"/>
        <v>15.484999999999999</v>
      </c>
      <c r="L3249">
        <f t="shared" si="421"/>
        <v>15.461</v>
      </c>
      <c r="M3249">
        <f t="shared" si="419"/>
        <v>15.461</v>
      </c>
      <c r="N3249" s="3">
        <f t="shared" si="425"/>
        <v>15.460999999999999</v>
      </c>
      <c r="O3249">
        <f>_xll.Interpolate($T$6:$T$1168,$U$6:$U$1168,G3249,0,0)</f>
        <v>0</v>
      </c>
      <c r="P3249">
        <f>_xll.Interpolate($T$6:$T$1168,$X$6:$X$1168,G3249,0,0)</f>
        <v>151</v>
      </c>
    </row>
    <row r="3250" spans="1:16" x14ac:dyDescent="0.25">
      <c r="A3250">
        <v>4288</v>
      </c>
      <c r="B3250" t="s">
        <v>3254</v>
      </c>
      <c r="C3250" s="7">
        <v>9732</v>
      </c>
      <c r="D3250">
        <f t="shared" si="418"/>
        <v>405.5</v>
      </c>
      <c r="E3250" s="9">
        <v>42640.5</v>
      </c>
      <c r="F3250" s="8" t="str">
        <f t="shared" si="422"/>
        <v>09-27-16</v>
      </c>
      <c r="G3250" s="8">
        <f t="shared" si="423"/>
        <v>42640</v>
      </c>
      <c r="H3250">
        <f t="shared" si="424"/>
        <v>14881.5</v>
      </c>
      <c r="I3250">
        <v>15.651999999999999</v>
      </c>
      <c r="J3250">
        <v>15.651999999999999</v>
      </c>
      <c r="K3250" s="3">
        <f t="shared" si="420"/>
        <v>15.651999999999999</v>
      </c>
      <c r="L3250">
        <f t="shared" si="421"/>
        <v>15.651999999999999</v>
      </c>
      <c r="M3250">
        <f t="shared" si="419"/>
        <v>15.651999999999999</v>
      </c>
      <c r="N3250" s="3">
        <f t="shared" si="425"/>
        <v>15.651999999999999</v>
      </c>
      <c r="O3250">
        <f>_xll.Interpolate($T$6:$T$1168,$U$6:$U$1168,G3250,0,0)</f>
        <v>0</v>
      </c>
      <c r="P3250">
        <f>_xll.Interpolate($T$6:$T$1168,$X$6:$X$1168,G3250,0,0)</f>
        <v>151</v>
      </c>
    </row>
    <row r="3251" spans="1:16" x14ac:dyDescent="0.25">
      <c r="A3251">
        <v>4289</v>
      </c>
      <c r="B3251" t="s">
        <v>3255</v>
      </c>
      <c r="C3251" s="7">
        <v>9735</v>
      </c>
      <c r="D3251">
        <f t="shared" si="418"/>
        <v>405.625</v>
      </c>
      <c r="E3251" s="9">
        <v>42640.625</v>
      </c>
      <c r="F3251" s="8" t="str">
        <f t="shared" si="422"/>
        <v>09-27-16</v>
      </c>
      <c r="G3251" s="8">
        <f t="shared" si="423"/>
        <v>42640</v>
      </c>
      <c r="H3251">
        <f t="shared" si="424"/>
        <v>14881.625</v>
      </c>
      <c r="I3251">
        <v>16.106000000000002</v>
      </c>
      <c r="J3251">
        <v>15.724</v>
      </c>
      <c r="K3251" s="3">
        <f t="shared" si="420"/>
        <v>16.106000000000002</v>
      </c>
      <c r="L3251">
        <f t="shared" si="421"/>
        <v>15.724</v>
      </c>
      <c r="M3251">
        <f t="shared" si="419"/>
        <v>15.724</v>
      </c>
      <c r="N3251" s="3">
        <f t="shared" si="425"/>
        <v>15.724</v>
      </c>
      <c r="O3251">
        <f>_xll.Interpolate($T$6:$T$1168,$U$6:$U$1168,G3251,0,0)</f>
        <v>0</v>
      </c>
      <c r="P3251">
        <f>_xll.Interpolate($T$6:$T$1168,$X$6:$X$1168,G3251,0,0)</f>
        <v>151</v>
      </c>
    </row>
    <row r="3252" spans="1:16" x14ac:dyDescent="0.25">
      <c r="A3252">
        <v>4290</v>
      </c>
      <c r="B3252" t="s">
        <v>3256</v>
      </c>
      <c r="C3252" s="7">
        <v>9738</v>
      </c>
      <c r="D3252">
        <f t="shared" ref="D3252:D3315" si="426">C3252/24</f>
        <v>405.75</v>
      </c>
      <c r="E3252" s="9">
        <v>42640.75</v>
      </c>
      <c r="F3252" s="8" t="str">
        <f t="shared" si="422"/>
        <v>09-27-16</v>
      </c>
      <c r="G3252" s="8">
        <f t="shared" si="423"/>
        <v>42640</v>
      </c>
      <c r="H3252">
        <f t="shared" si="424"/>
        <v>14881.75</v>
      </c>
      <c r="I3252">
        <v>16.058</v>
      </c>
      <c r="J3252">
        <v>15.867000000000001</v>
      </c>
      <c r="K3252" s="3">
        <f t="shared" si="420"/>
        <v>16.058</v>
      </c>
      <c r="L3252">
        <f t="shared" si="421"/>
        <v>15.867000000000001</v>
      </c>
      <c r="M3252">
        <f t="shared" ref="M3252:M3315" si="427">IF(ISNA(L3252),K3252,L3252)</f>
        <v>15.867000000000001</v>
      </c>
      <c r="N3252" s="3">
        <f t="shared" si="425"/>
        <v>15.866999999999999</v>
      </c>
      <c r="O3252">
        <f>_xll.Interpolate($T$6:$T$1168,$U$6:$U$1168,G3252,0,0)</f>
        <v>0</v>
      </c>
      <c r="P3252">
        <f>_xll.Interpolate($T$6:$T$1168,$X$6:$X$1168,G3252,0,0)</f>
        <v>151</v>
      </c>
    </row>
    <row r="3253" spans="1:16" x14ac:dyDescent="0.25">
      <c r="A3253">
        <v>4291</v>
      </c>
      <c r="B3253" t="s">
        <v>3257</v>
      </c>
      <c r="C3253" s="7">
        <v>9741</v>
      </c>
      <c r="D3253">
        <f t="shared" si="426"/>
        <v>405.875</v>
      </c>
      <c r="E3253" s="9">
        <v>42640.875</v>
      </c>
      <c r="F3253" s="8" t="str">
        <f t="shared" si="422"/>
        <v>09-27-16</v>
      </c>
      <c r="G3253" s="8">
        <f t="shared" si="423"/>
        <v>42640</v>
      </c>
      <c r="H3253">
        <f t="shared" si="424"/>
        <v>14881.875</v>
      </c>
      <c r="I3253">
        <v>16.201000000000001</v>
      </c>
      <c r="J3253">
        <v>16.177</v>
      </c>
      <c r="K3253" s="3">
        <f t="shared" si="420"/>
        <v>16.201000000000001</v>
      </c>
      <c r="L3253">
        <f t="shared" si="421"/>
        <v>16.177</v>
      </c>
      <c r="M3253">
        <f t="shared" si="427"/>
        <v>16.177</v>
      </c>
      <c r="N3253" s="3">
        <f t="shared" si="425"/>
        <v>16.177</v>
      </c>
      <c r="O3253">
        <f>_xll.Interpolate($T$6:$T$1168,$U$6:$U$1168,G3253,0,0)</f>
        <v>0</v>
      </c>
      <c r="P3253">
        <f>_xll.Interpolate($T$6:$T$1168,$X$6:$X$1168,G3253,0,0)</f>
        <v>151</v>
      </c>
    </row>
    <row r="3254" spans="1:16" x14ac:dyDescent="0.25">
      <c r="A3254">
        <v>4292</v>
      </c>
      <c r="B3254" t="s">
        <v>3258</v>
      </c>
      <c r="C3254" s="7">
        <v>9744</v>
      </c>
      <c r="D3254">
        <f t="shared" si="426"/>
        <v>406</v>
      </c>
      <c r="E3254" s="9">
        <v>42641</v>
      </c>
      <c r="F3254" s="8" t="str">
        <f t="shared" si="422"/>
        <v>09-28-16</v>
      </c>
      <c r="G3254" s="8">
        <f t="shared" si="423"/>
        <v>42641</v>
      </c>
      <c r="H3254">
        <f t="shared" si="424"/>
        <v>14882</v>
      </c>
      <c r="I3254">
        <v>16.177</v>
      </c>
      <c r="J3254">
        <v>16.201000000000001</v>
      </c>
      <c r="K3254" s="3">
        <f t="shared" si="420"/>
        <v>16.177</v>
      </c>
      <c r="L3254">
        <f t="shared" si="421"/>
        <v>16.201000000000001</v>
      </c>
      <c r="M3254">
        <f t="shared" si="427"/>
        <v>16.201000000000001</v>
      </c>
      <c r="N3254" s="3">
        <f t="shared" si="425"/>
        <v>16.201000000000001</v>
      </c>
      <c r="O3254">
        <f>_xll.Interpolate($T$6:$T$1168,$U$6:$U$1168,G3254,0,0)</f>
        <v>0</v>
      </c>
      <c r="P3254">
        <f>_xll.Interpolate($T$6:$T$1168,$X$6:$X$1168,G3254,0,0)</f>
        <v>151</v>
      </c>
    </row>
    <row r="3255" spans="1:16" x14ac:dyDescent="0.25">
      <c r="A3255">
        <v>4293</v>
      </c>
      <c r="B3255" t="s">
        <v>3259</v>
      </c>
      <c r="C3255" s="7">
        <v>9747</v>
      </c>
      <c r="D3255">
        <f t="shared" si="426"/>
        <v>406.125</v>
      </c>
      <c r="E3255" s="9">
        <v>42641.125</v>
      </c>
      <c r="F3255" s="8" t="str">
        <f t="shared" si="422"/>
        <v>09-28-16</v>
      </c>
      <c r="G3255" s="8">
        <f t="shared" si="423"/>
        <v>42641</v>
      </c>
      <c r="H3255">
        <f t="shared" si="424"/>
        <v>14882.125</v>
      </c>
      <c r="I3255">
        <v>16.463000000000001</v>
      </c>
      <c r="J3255">
        <v>16.486999999999998</v>
      </c>
      <c r="K3255" s="3">
        <f t="shared" si="420"/>
        <v>16.463000000000001</v>
      </c>
      <c r="L3255">
        <f t="shared" si="421"/>
        <v>16.486999999999998</v>
      </c>
      <c r="M3255">
        <f t="shared" si="427"/>
        <v>16.486999999999998</v>
      </c>
      <c r="N3255" s="3">
        <f t="shared" si="425"/>
        <v>16.486999999999998</v>
      </c>
      <c r="O3255">
        <f>_xll.Interpolate($T$6:$T$1168,$U$6:$U$1168,G3255,0,0)</f>
        <v>0</v>
      </c>
      <c r="P3255">
        <f>_xll.Interpolate($T$6:$T$1168,$X$6:$X$1168,G3255,0,0)</f>
        <v>151</v>
      </c>
    </row>
    <row r="3256" spans="1:16" x14ac:dyDescent="0.25">
      <c r="A3256">
        <v>4294</v>
      </c>
      <c r="B3256" t="s">
        <v>3260</v>
      </c>
      <c r="C3256" s="7">
        <v>9750</v>
      </c>
      <c r="D3256">
        <f t="shared" si="426"/>
        <v>406.25</v>
      </c>
      <c r="E3256" s="9">
        <v>42641.25</v>
      </c>
      <c r="F3256" s="8" t="str">
        <f t="shared" si="422"/>
        <v>09-28-16</v>
      </c>
      <c r="G3256" s="8">
        <f t="shared" si="423"/>
        <v>42641</v>
      </c>
      <c r="H3256">
        <f t="shared" si="424"/>
        <v>14882.25</v>
      </c>
      <c r="I3256">
        <v>16.391999999999999</v>
      </c>
      <c r="J3256">
        <v>16.248999999999999</v>
      </c>
      <c r="K3256" s="3">
        <f t="shared" si="420"/>
        <v>16.391999999999999</v>
      </c>
      <c r="L3256">
        <f t="shared" si="421"/>
        <v>16.248999999999999</v>
      </c>
      <c r="M3256">
        <f t="shared" si="427"/>
        <v>16.248999999999999</v>
      </c>
      <c r="N3256" s="3">
        <f t="shared" si="425"/>
        <v>16.248999999999999</v>
      </c>
      <c r="O3256">
        <f>_xll.Interpolate($T$6:$T$1168,$U$6:$U$1168,G3256,0,0)</f>
        <v>0</v>
      </c>
      <c r="P3256">
        <f>_xll.Interpolate($T$6:$T$1168,$X$6:$X$1168,G3256,0,0)</f>
        <v>151</v>
      </c>
    </row>
    <row r="3257" spans="1:16" x14ac:dyDescent="0.25">
      <c r="A3257">
        <v>4295</v>
      </c>
      <c r="B3257" t="s">
        <v>3261</v>
      </c>
      <c r="C3257" s="7">
        <v>9753</v>
      </c>
      <c r="D3257">
        <f t="shared" si="426"/>
        <v>406.375</v>
      </c>
      <c r="E3257" s="9">
        <v>42641.375</v>
      </c>
      <c r="F3257" s="8" t="str">
        <f t="shared" si="422"/>
        <v>09-28-16</v>
      </c>
      <c r="G3257" s="8">
        <f t="shared" si="423"/>
        <v>42641</v>
      </c>
      <c r="H3257">
        <f t="shared" si="424"/>
        <v>14882.375</v>
      </c>
      <c r="I3257">
        <v>16.201000000000001</v>
      </c>
      <c r="J3257">
        <v>16.32</v>
      </c>
      <c r="K3257" s="3">
        <f t="shared" si="420"/>
        <v>16.201000000000001</v>
      </c>
      <c r="L3257">
        <f t="shared" si="421"/>
        <v>16.32</v>
      </c>
      <c r="M3257">
        <f t="shared" si="427"/>
        <v>16.32</v>
      </c>
      <c r="N3257" s="3">
        <f t="shared" si="425"/>
        <v>16.32</v>
      </c>
      <c r="O3257">
        <f>_xll.Interpolate($T$6:$T$1168,$U$6:$U$1168,G3257,0,0)</f>
        <v>0</v>
      </c>
      <c r="P3257">
        <f>_xll.Interpolate($T$6:$T$1168,$X$6:$X$1168,G3257,0,0)</f>
        <v>151</v>
      </c>
    </row>
    <row r="3258" spans="1:16" x14ac:dyDescent="0.25">
      <c r="A3258">
        <v>4296</v>
      </c>
      <c r="B3258" t="s">
        <v>3262</v>
      </c>
      <c r="C3258" s="7">
        <v>9756</v>
      </c>
      <c r="D3258">
        <f t="shared" si="426"/>
        <v>406.5</v>
      </c>
      <c r="E3258" s="9">
        <v>42641.5</v>
      </c>
      <c r="F3258" s="8" t="str">
        <f t="shared" si="422"/>
        <v>09-28-16</v>
      </c>
      <c r="G3258" s="8">
        <f t="shared" si="423"/>
        <v>42641</v>
      </c>
      <c r="H3258">
        <f t="shared" si="424"/>
        <v>14882.5</v>
      </c>
      <c r="I3258">
        <v>16.582000000000001</v>
      </c>
      <c r="J3258">
        <v>16.486999999999998</v>
      </c>
      <c r="K3258" s="3">
        <f t="shared" si="420"/>
        <v>16.582000000000001</v>
      </c>
      <c r="L3258">
        <f t="shared" si="421"/>
        <v>16.486999999999998</v>
      </c>
      <c r="M3258">
        <f t="shared" si="427"/>
        <v>16.486999999999998</v>
      </c>
      <c r="N3258" s="3">
        <f t="shared" si="425"/>
        <v>16.486999999999998</v>
      </c>
      <c r="O3258">
        <f>_xll.Interpolate($T$6:$T$1168,$U$6:$U$1168,G3258,0,0)</f>
        <v>0</v>
      </c>
      <c r="P3258">
        <f>_xll.Interpolate($T$6:$T$1168,$X$6:$X$1168,G3258,0,0)</f>
        <v>151</v>
      </c>
    </row>
    <row r="3259" spans="1:16" x14ac:dyDescent="0.25">
      <c r="A3259">
        <v>4297</v>
      </c>
      <c r="B3259" t="s">
        <v>3263</v>
      </c>
      <c r="C3259" s="7">
        <v>9759</v>
      </c>
      <c r="D3259">
        <f t="shared" si="426"/>
        <v>406.625</v>
      </c>
      <c r="E3259" s="9">
        <v>42641.625</v>
      </c>
      <c r="F3259" s="8" t="str">
        <f t="shared" si="422"/>
        <v>09-28-16</v>
      </c>
      <c r="G3259" s="8">
        <f t="shared" si="423"/>
        <v>42641</v>
      </c>
      <c r="H3259">
        <f t="shared" si="424"/>
        <v>14882.625</v>
      </c>
      <c r="I3259">
        <v>17.033999999999999</v>
      </c>
      <c r="J3259">
        <v>16.558</v>
      </c>
      <c r="K3259" s="3">
        <f t="shared" si="420"/>
        <v>17.033999999999999</v>
      </c>
      <c r="L3259">
        <f t="shared" si="421"/>
        <v>16.558</v>
      </c>
      <c r="M3259">
        <f t="shared" si="427"/>
        <v>16.558</v>
      </c>
      <c r="N3259" s="3">
        <f t="shared" si="425"/>
        <v>16.558</v>
      </c>
      <c r="O3259">
        <f>_xll.Interpolate($T$6:$T$1168,$U$6:$U$1168,G3259,0,0)</f>
        <v>0</v>
      </c>
      <c r="P3259">
        <f>_xll.Interpolate($T$6:$T$1168,$X$6:$X$1168,G3259,0,0)</f>
        <v>151</v>
      </c>
    </row>
    <row r="3260" spans="1:16" x14ac:dyDescent="0.25">
      <c r="A3260">
        <v>4298</v>
      </c>
      <c r="B3260" t="s">
        <v>3264</v>
      </c>
      <c r="C3260" s="7">
        <v>9762</v>
      </c>
      <c r="D3260">
        <f t="shared" si="426"/>
        <v>406.75</v>
      </c>
      <c r="E3260" s="9">
        <v>42641.75</v>
      </c>
      <c r="F3260" s="8" t="str">
        <f t="shared" si="422"/>
        <v>09-28-16</v>
      </c>
      <c r="G3260" s="8">
        <f t="shared" si="423"/>
        <v>42641</v>
      </c>
      <c r="H3260">
        <f t="shared" si="424"/>
        <v>14882.75</v>
      </c>
      <c r="I3260">
        <v>17.177</v>
      </c>
      <c r="J3260">
        <v>16.867999999999999</v>
      </c>
      <c r="K3260" s="3">
        <f t="shared" si="420"/>
        <v>17.177</v>
      </c>
      <c r="L3260">
        <f t="shared" si="421"/>
        <v>16.867999999999999</v>
      </c>
      <c r="M3260">
        <f t="shared" si="427"/>
        <v>16.867999999999999</v>
      </c>
      <c r="N3260" s="3">
        <f t="shared" si="425"/>
        <v>16.867999999999999</v>
      </c>
      <c r="O3260">
        <f>_xll.Interpolate($T$6:$T$1168,$U$6:$U$1168,G3260,0,0)</f>
        <v>0</v>
      </c>
      <c r="P3260">
        <f>_xll.Interpolate($T$6:$T$1168,$X$6:$X$1168,G3260,0,0)</f>
        <v>151</v>
      </c>
    </row>
    <row r="3261" spans="1:16" x14ac:dyDescent="0.25">
      <c r="A3261">
        <v>4299</v>
      </c>
      <c r="B3261" t="s">
        <v>3265</v>
      </c>
      <c r="C3261" s="7">
        <v>9765</v>
      </c>
      <c r="D3261">
        <f t="shared" si="426"/>
        <v>406.875</v>
      </c>
      <c r="E3261" s="9">
        <v>42641.875</v>
      </c>
      <c r="F3261" s="8" t="str">
        <f t="shared" si="422"/>
        <v>09-28-16</v>
      </c>
      <c r="G3261" s="8">
        <f t="shared" si="423"/>
        <v>42641</v>
      </c>
      <c r="H3261">
        <f t="shared" si="424"/>
        <v>14882.875</v>
      </c>
      <c r="I3261">
        <v>16.891999999999999</v>
      </c>
      <c r="J3261">
        <v>17.058</v>
      </c>
      <c r="K3261" s="3">
        <f t="shared" si="420"/>
        <v>16.891999999999999</v>
      </c>
      <c r="L3261">
        <f t="shared" si="421"/>
        <v>17.058</v>
      </c>
      <c r="M3261">
        <f t="shared" si="427"/>
        <v>17.058</v>
      </c>
      <c r="N3261" s="3">
        <f t="shared" si="425"/>
        <v>17.058</v>
      </c>
      <c r="O3261">
        <f>_xll.Interpolate($T$6:$T$1168,$U$6:$U$1168,G3261,0,0)</f>
        <v>0</v>
      </c>
      <c r="P3261">
        <f>_xll.Interpolate($T$6:$T$1168,$X$6:$X$1168,G3261,0,0)</f>
        <v>151</v>
      </c>
    </row>
    <row r="3262" spans="1:16" x14ac:dyDescent="0.25">
      <c r="A3262">
        <v>4300</v>
      </c>
      <c r="B3262" t="s">
        <v>3266</v>
      </c>
      <c r="C3262" s="7">
        <v>9768</v>
      </c>
      <c r="D3262">
        <f t="shared" si="426"/>
        <v>407</v>
      </c>
      <c r="E3262" s="9">
        <v>42642</v>
      </c>
      <c r="F3262" s="8" t="str">
        <f t="shared" si="422"/>
        <v>09-29-16</v>
      </c>
      <c r="G3262" s="8">
        <f t="shared" si="423"/>
        <v>42642</v>
      </c>
      <c r="H3262">
        <f t="shared" si="424"/>
        <v>14883</v>
      </c>
      <c r="I3262">
        <v>16.867999999999999</v>
      </c>
      <c r="J3262">
        <v>16.82</v>
      </c>
      <c r="K3262" s="3">
        <f t="shared" si="420"/>
        <v>16.867999999999999</v>
      </c>
      <c r="L3262">
        <f t="shared" si="421"/>
        <v>16.82</v>
      </c>
      <c r="M3262">
        <f t="shared" si="427"/>
        <v>16.82</v>
      </c>
      <c r="N3262" s="3">
        <f t="shared" si="425"/>
        <v>16.82</v>
      </c>
      <c r="O3262">
        <f>_xll.Interpolate($T$6:$T$1168,$U$6:$U$1168,G3262,0,0)</f>
        <v>0</v>
      </c>
      <c r="P3262">
        <f>_xll.Interpolate($T$6:$T$1168,$X$6:$X$1168,G3262,0,0)</f>
        <v>151</v>
      </c>
    </row>
    <row r="3263" spans="1:16" x14ac:dyDescent="0.25">
      <c r="A3263">
        <v>4301</v>
      </c>
      <c r="B3263" t="s">
        <v>3267</v>
      </c>
      <c r="C3263" s="7">
        <v>9771</v>
      </c>
      <c r="D3263">
        <f t="shared" si="426"/>
        <v>407.125</v>
      </c>
      <c r="E3263" s="9">
        <v>42642.125</v>
      </c>
      <c r="F3263" s="8" t="str">
        <f t="shared" si="422"/>
        <v>09-29-16</v>
      </c>
      <c r="G3263" s="8">
        <f t="shared" si="423"/>
        <v>42642</v>
      </c>
      <c r="H3263">
        <f t="shared" si="424"/>
        <v>14883.125</v>
      </c>
      <c r="I3263">
        <v>17.201000000000001</v>
      </c>
      <c r="J3263">
        <v>17.201000000000001</v>
      </c>
      <c r="K3263" s="3">
        <f t="shared" si="420"/>
        <v>17.201000000000001</v>
      </c>
      <c r="L3263">
        <f t="shared" si="421"/>
        <v>17.201000000000001</v>
      </c>
      <c r="M3263">
        <f t="shared" si="427"/>
        <v>17.201000000000001</v>
      </c>
      <c r="N3263" s="3">
        <f t="shared" si="425"/>
        <v>17.201000000000001</v>
      </c>
      <c r="O3263">
        <f>_xll.Interpolate($T$6:$T$1168,$U$6:$U$1168,G3263,0,0)</f>
        <v>0</v>
      </c>
      <c r="P3263">
        <f>_xll.Interpolate($T$6:$T$1168,$X$6:$X$1168,G3263,0,0)</f>
        <v>151</v>
      </c>
    </row>
    <row r="3264" spans="1:16" x14ac:dyDescent="0.25">
      <c r="A3264">
        <v>4302</v>
      </c>
      <c r="B3264" t="s">
        <v>3268</v>
      </c>
      <c r="C3264" s="7">
        <v>9774</v>
      </c>
      <c r="D3264">
        <f t="shared" si="426"/>
        <v>407.25</v>
      </c>
      <c r="E3264" s="9">
        <v>42642.25</v>
      </c>
      <c r="F3264" s="8" t="str">
        <f t="shared" si="422"/>
        <v>09-29-16</v>
      </c>
      <c r="G3264" s="8">
        <f t="shared" si="423"/>
        <v>42642</v>
      </c>
      <c r="H3264">
        <f t="shared" si="424"/>
        <v>14883.25</v>
      </c>
      <c r="I3264">
        <v>17.152999999999999</v>
      </c>
      <c r="J3264">
        <v>17.271999999999998</v>
      </c>
      <c r="K3264" s="3">
        <f t="shared" si="420"/>
        <v>17.152999999999999</v>
      </c>
      <c r="L3264">
        <f t="shared" si="421"/>
        <v>17.271999999999998</v>
      </c>
      <c r="M3264">
        <f t="shared" si="427"/>
        <v>17.271999999999998</v>
      </c>
      <c r="N3264" s="3">
        <f t="shared" si="425"/>
        <v>17.271999999999998</v>
      </c>
      <c r="O3264">
        <f>_xll.Interpolate($T$6:$T$1168,$U$6:$U$1168,G3264,0,0)</f>
        <v>0</v>
      </c>
      <c r="P3264">
        <f>_xll.Interpolate($T$6:$T$1168,$X$6:$X$1168,G3264,0,0)</f>
        <v>151</v>
      </c>
    </row>
    <row r="3265" spans="1:16" x14ac:dyDescent="0.25">
      <c r="A3265">
        <v>4303</v>
      </c>
      <c r="B3265" t="s">
        <v>3269</v>
      </c>
      <c r="C3265" s="7">
        <v>9777</v>
      </c>
      <c r="D3265">
        <f t="shared" si="426"/>
        <v>407.375</v>
      </c>
      <c r="E3265" s="9">
        <v>42642.375</v>
      </c>
      <c r="F3265" s="8" t="str">
        <f t="shared" si="422"/>
        <v>09-29-16</v>
      </c>
      <c r="G3265" s="8">
        <f t="shared" si="423"/>
        <v>42642</v>
      </c>
      <c r="H3265">
        <f t="shared" si="424"/>
        <v>14883.375</v>
      </c>
      <c r="I3265">
        <v>17.271999999999998</v>
      </c>
      <c r="J3265">
        <v>17.32</v>
      </c>
      <c r="K3265" s="3">
        <f t="shared" si="420"/>
        <v>17.271999999999998</v>
      </c>
      <c r="L3265">
        <f t="shared" si="421"/>
        <v>17.32</v>
      </c>
      <c r="M3265">
        <f t="shared" si="427"/>
        <v>17.32</v>
      </c>
      <c r="N3265" s="3">
        <f t="shared" si="425"/>
        <v>17.32</v>
      </c>
      <c r="O3265">
        <f>_xll.Interpolate($T$6:$T$1168,$U$6:$U$1168,G3265,0,0)</f>
        <v>0</v>
      </c>
      <c r="P3265">
        <f>_xll.Interpolate($T$6:$T$1168,$X$6:$X$1168,G3265,0,0)</f>
        <v>151</v>
      </c>
    </row>
    <row r="3266" spans="1:16" x14ac:dyDescent="0.25">
      <c r="A3266">
        <v>4304</v>
      </c>
      <c r="B3266" t="s">
        <v>3270</v>
      </c>
      <c r="C3266" s="7">
        <v>9780</v>
      </c>
      <c r="D3266">
        <f t="shared" si="426"/>
        <v>407.5</v>
      </c>
      <c r="E3266" s="9">
        <v>42642.5</v>
      </c>
      <c r="F3266" s="8" t="str">
        <f t="shared" si="422"/>
        <v>09-29-16</v>
      </c>
      <c r="G3266" s="8">
        <f t="shared" si="423"/>
        <v>42642</v>
      </c>
      <c r="H3266">
        <f t="shared" si="424"/>
        <v>14883.5</v>
      </c>
      <c r="I3266">
        <v>17.295999999999999</v>
      </c>
      <c r="J3266">
        <v>17.32</v>
      </c>
      <c r="K3266" s="3">
        <f t="shared" si="420"/>
        <v>17.295999999999999</v>
      </c>
      <c r="L3266">
        <f t="shared" si="421"/>
        <v>17.32</v>
      </c>
      <c r="M3266">
        <f t="shared" si="427"/>
        <v>17.32</v>
      </c>
      <c r="N3266" s="3">
        <f t="shared" si="425"/>
        <v>17.32</v>
      </c>
      <c r="O3266">
        <f>_xll.Interpolate($T$6:$T$1168,$U$6:$U$1168,G3266,0,0)</f>
        <v>0</v>
      </c>
      <c r="P3266">
        <f>_xll.Interpolate($T$6:$T$1168,$X$6:$X$1168,G3266,0,0)</f>
        <v>151</v>
      </c>
    </row>
    <row r="3267" spans="1:16" x14ac:dyDescent="0.25">
      <c r="A3267">
        <v>4305</v>
      </c>
      <c r="B3267" t="s">
        <v>3271</v>
      </c>
      <c r="C3267" s="7">
        <v>9783</v>
      </c>
      <c r="D3267">
        <f t="shared" si="426"/>
        <v>407.625</v>
      </c>
      <c r="E3267" s="9">
        <v>42642.625</v>
      </c>
      <c r="F3267" s="8" t="str">
        <f t="shared" si="422"/>
        <v>09-29-16</v>
      </c>
      <c r="G3267" s="8">
        <f t="shared" si="423"/>
        <v>42642</v>
      </c>
      <c r="H3267">
        <f t="shared" si="424"/>
        <v>14883.625</v>
      </c>
      <c r="I3267">
        <v>17.724</v>
      </c>
      <c r="J3267">
        <v>17.367999999999999</v>
      </c>
      <c r="K3267" s="3">
        <f t="shared" si="420"/>
        <v>17.724</v>
      </c>
      <c r="L3267">
        <f t="shared" si="421"/>
        <v>17.367999999999999</v>
      </c>
      <c r="M3267">
        <f t="shared" si="427"/>
        <v>17.367999999999999</v>
      </c>
      <c r="N3267" s="3">
        <f t="shared" si="425"/>
        <v>17.367999999999999</v>
      </c>
      <c r="O3267">
        <f>_xll.Interpolate($T$6:$T$1168,$U$6:$U$1168,G3267,0,0)</f>
        <v>0</v>
      </c>
      <c r="P3267">
        <f>_xll.Interpolate($T$6:$T$1168,$X$6:$X$1168,G3267,0,0)</f>
        <v>151</v>
      </c>
    </row>
    <row r="3268" spans="1:16" x14ac:dyDescent="0.25">
      <c r="A3268">
        <v>4306</v>
      </c>
      <c r="B3268" t="s">
        <v>3272</v>
      </c>
      <c r="C3268" s="7">
        <v>9786</v>
      </c>
      <c r="D3268">
        <f t="shared" si="426"/>
        <v>407.75</v>
      </c>
      <c r="E3268" s="9">
        <v>42642.75</v>
      </c>
      <c r="F3268" s="8" t="str">
        <f t="shared" si="422"/>
        <v>09-29-16</v>
      </c>
      <c r="G3268" s="8">
        <f t="shared" si="423"/>
        <v>42642</v>
      </c>
      <c r="H3268">
        <f t="shared" si="424"/>
        <v>14883.75</v>
      </c>
      <c r="I3268">
        <v>17.629000000000001</v>
      </c>
      <c r="J3268">
        <v>17.486000000000001</v>
      </c>
      <c r="K3268" s="3">
        <f t="shared" si="420"/>
        <v>17.629000000000001</v>
      </c>
      <c r="L3268">
        <f t="shared" si="421"/>
        <v>17.486000000000001</v>
      </c>
      <c r="M3268">
        <f t="shared" si="427"/>
        <v>17.486000000000001</v>
      </c>
      <c r="N3268" s="3">
        <f t="shared" si="425"/>
        <v>17.486000000000001</v>
      </c>
      <c r="O3268">
        <f>_xll.Interpolate($T$6:$T$1168,$U$6:$U$1168,G3268,0,0)</f>
        <v>0</v>
      </c>
      <c r="P3268">
        <f>_xll.Interpolate($T$6:$T$1168,$X$6:$X$1168,G3268,0,0)</f>
        <v>151</v>
      </c>
    </row>
    <row r="3269" spans="1:16" x14ac:dyDescent="0.25">
      <c r="A3269">
        <v>4307</v>
      </c>
      <c r="B3269" t="s">
        <v>3273</v>
      </c>
      <c r="C3269" s="7">
        <v>9789</v>
      </c>
      <c r="D3269">
        <f t="shared" si="426"/>
        <v>407.875</v>
      </c>
      <c r="E3269" s="9">
        <v>42642.875</v>
      </c>
      <c r="F3269" s="8" t="str">
        <f t="shared" si="422"/>
        <v>09-29-16</v>
      </c>
      <c r="G3269" s="8">
        <f t="shared" si="423"/>
        <v>42642</v>
      </c>
      <c r="H3269">
        <f t="shared" si="424"/>
        <v>14883.875</v>
      </c>
      <c r="I3269">
        <v>17.248999999999999</v>
      </c>
      <c r="J3269">
        <v>17.510000000000002</v>
      </c>
      <c r="K3269" s="3">
        <f t="shared" si="420"/>
        <v>17.248999999999999</v>
      </c>
      <c r="L3269">
        <f t="shared" si="421"/>
        <v>17.510000000000002</v>
      </c>
      <c r="M3269">
        <f t="shared" si="427"/>
        <v>17.510000000000002</v>
      </c>
      <c r="N3269" s="3">
        <f t="shared" si="425"/>
        <v>17.510000000000002</v>
      </c>
      <c r="O3269">
        <f>_xll.Interpolate($T$6:$T$1168,$U$6:$U$1168,G3269,0,0)</f>
        <v>0</v>
      </c>
      <c r="P3269">
        <f>_xll.Interpolate($T$6:$T$1168,$X$6:$X$1168,G3269,0,0)</f>
        <v>151</v>
      </c>
    </row>
    <row r="3270" spans="1:16" x14ac:dyDescent="0.25">
      <c r="A3270">
        <v>4308</v>
      </c>
      <c r="B3270" t="s">
        <v>3274</v>
      </c>
      <c r="C3270" s="7">
        <v>9792</v>
      </c>
      <c r="D3270">
        <f t="shared" si="426"/>
        <v>408</v>
      </c>
      <c r="E3270" s="9">
        <v>42643</v>
      </c>
      <c r="F3270" s="8" t="str">
        <f t="shared" si="422"/>
        <v>09-30-16</v>
      </c>
      <c r="G3270" s="8">
        <f t="shared" si="423"/>
        <v>42643</v>
      </c>
      <c r="H3270">
        <f t="shared" si="424"/>
        <v>14884</v>
      </c>
      <c r="I3270">
        <v>17.439</v>
      </c>
      <c r="J3270">
        <v>17.486000000000001</v>
      </c>
      <c r="K3270" s="3">
        <f t="shared" ref="K3270:K3333" si="428">IF(I3270&lt;3,NA(),I3270)</f>
        <v>17.439</v>
      </c>
      <c r="L3270">
        <f t="shared" ref="L3270:L3333" si="429">IF(J3270&lt;1,NA(),J3270)</f>
        <v>17.486000000000001</v>
      </c>
      <c r="M3270">
        <f t="shared" si="427"/>
        <v>17.486000000000001</v>
      </c>
      <c r="N3270" s="3">
        <f t="shared" si="425"/>
        <v>17.486000000000001</v>
      </c>
      <c r="O3270">
        <f>_xll.Interpolate($T$6:$T$1168,$U$6:$U$1168,G3270,0,0)</f>
        <v>0</v>
      </c>
      <c r="P3270">
        <f>_xll.Interpolate($T$6:$T$1168,$X$6:$X$1168,G3270,0,0)</f>
        <v>151</v>
      </c>
    </row>
    <row r="3271" spans="1:16" x14ac:dyDescent="0.25">
      <c r="A3271">
        <v>4309</v>
      </c>
      <c r="B3271" t="s">
        <v>3275</v>
      </c>
      <c r="C3271" s="7">
        <v>9795</v>
      </c>
      <c r="D3271">
        <f t="shared" si="426"/>
        <v>408.125</v>
      </c>
      <c r="E3271" s="9">
        <v>42643.125</v>
      </c>
      <c r="F3271" s="8" t="str">
        <f t="shared" ref="F3271:F3334" si="430">TEXT(E3271,"MM-DD-YY")</f>
        <v>09-30-16</v>
      </c>
      <c r="G3271" s="8">
        <f t="shared" ref="G3271:G3334" si="431">DATEVALUE(F3271)</f>
        <v>42643</v>
      </c>
      <c r="H3271">
        <f t="shared" ref="H3271:H3334" si="432">14476+D3271</f>
        <v>14884.125</v>
      </c>
      <c r="I3271">
        <v>17.582000000000001</v>
      </c>
      <c r="J3271">
        <v>17.748000000000001</v>
      </c>
      <c r="K3271" s="3">
        <f t="shared" si="428"/>
        <v>17.582000000000001</v>
      </c>
      <c r="L3271">
        <f t="shared" si="429"/>
        <v>17.748000000000001</v>
      </c>
      <c r="M3271">
        <f t="shared" si="427"/>
        <v>17.748000000000001</v>
      </c>
      <c r="N3271" s="3">
        <f t="shared" ref="N3271:N3334" si="433">IF(AND(ISNUMBER(K3271),ISNUMBER(L3271)),(O3271*K3271+L3271*P3271)/(O3271+P3271),IF(ISNA(L3271),K3271,L3271))</f>
        <v>17.748000000000001</v>
      </c>
      <c r="O3271">
        <f>_xll.Interpolate($T$6:$T$1168,$U$6:$U$1168,G3271,0,0)</f>
        <v>0</v>
      </c>
      <c r="P3271">
        <f>_xll.Interpolate($T$6:$T$1168,$X$6:$X$1168,G3271,0,0)</f>
        <v>151</v>
      </c>
    </row>
    <row r="3272" spans="1:16" x14ac:dyDescent="0.25">
      <c r="A3272">
        <v>4310</v>
      </c>
      <c r="B3272" t="s">
        <v>3276</v>
      </c>
      <c r="C3272" s="7">
        <v>9798</v>
      </c>
      <c r="D3272">
        <f t="shared" si="426"/>
        <v>408.25</v>
      </c>
      <c r="E3272" s="9">
        <v>42643.25</v>
      </c>
      <c r="F3272" s="8" t="str">
        <f t="shared" si="430"/>
        <v>09-30-16</v>
      </c>
      <c r="G3272" s="8">
        <f t="shared" si="431"/>
        <v>42643</v>
      </c>
      <c r="H3272">
        <f t="shared" si="432"/>
        <v>14884.25</v>
      </c>
      <c r="I3272">
        <v>17.629000000000001</v>
      </c>
      <c r="J3272">
        <v>17.795999999999999</v>
      </c>
      <c r="K3272" s="3">
        <f t="shared" si="428"/>
        <v>17.629000000000001</v>
      </c>
      <c r="L3272">
        <f t="shared" si="429"/>
        <v>17.795999999999999</v>
      </c>
      <c r="M3272">
        <f t="shared" si="427"/>
        <v>17.795999999999999</v>
      </c>
      <c r="N3272" s="3">
        <f t="shared" si="433"/>
        <v>17.795999999999999</v>
      </c>
      <c r="O3272">
        <f>_xll.Interpolate($T$6:$T$1168,$U$6:$U$1168,G3272,0,0)</f>
        <v>0</v>
      </c>
      <c r="P3272">
        <f>_xll.Interpolate($T$6:$T$1168,$X$6:$X$1168,G3272,0,0)</f>
        <v>151</v>
      </c>
    </row>
    <row r="3273" spans="1:16" x14ac:dyDescent="0.25">
      <c r="A3273">
        <v>4311</v>
      </c>
      <c r="B3273" t="s">
        <v>3277</v>
      </c>
      <c r="C3273" s="7">
        <v>9801</v>
      </c>
      <c r="D3273">
        <f t="shared" si="426"/>
        <v>408.375</v>
      </c>
      <c r="E3273" s="9">
        <v>42643.375</v>
      </c>
      <c r="F3273" s="8" t="str">
        <f t="shared" si="430"/>
        <v>09-30-16</v>
      </c>
      <c r="G3273" s="8">
        <f t="shared" si="431"/>
        <v>42643</v>
      </c>
      <c r="H3273">
        <f t="shared" si="432"/>
        <v>14884.375</v>
      </c>
      <c r="I3273">
        <v>17.771999999999998</v>
      </c>
      <c r="J3273">
        <v>17.914999999999999</v>
      </c>
      <c r="K3273" s="3">
        <f t="shared" si="428"/>
        <v>17.771999999999998</v>
      </c>
      <c r="L3273">
        <f t="shared" si="429"/>
        <v>17.914999999999999</v>
      </c>
      <c r="M3273">
        <f t="shared" si="427"/>
        <v>17.914999999999999</v>
      </c>
      <c r="N3273" s="3">
        <f t="shared" si="433"/>
        <v>17.914999999999999</v>
      </c>
      <c r="O3273">
        <f>_xll.Interpolate($T$6:$T$1168,$U$6:$U$1168,G3273,0,0)</f>
        <v>0</v>
      </c>
      <c r="P3273">
        <f>_xll.Interpolate($T$6:$T$1168,$X$6:$X$1168,G3273,0,0)</f>
        <v>151</v>
      </c>
    </row>
    <row r="3274" spans="1:16" x14ac:dyDescent="0.25">
      <c r="A3274">
        <v>4312</v>
      </c>
      <c r="B3274" t="s">
        <v>3278</v>
      </c>
      <c r="C3274" s="7">
        <v>9804</v>
      </c>
      <c r="D3274">
        <f t="shared" si="426"/>
        <v>408.5</v>
      </c>
      <c r="E3274" s="9">
        <v>42643.5</v>
      </c>
      <c r="F3274" s="8" t="str">
        <f t="shared" si="430"/>
        <v>09-30-16</v>
      </c>
      <c r="G3274" s="8">
        <f t="shared" si="431"/>
        <v>42643</v>
      </c>
      <c r="H3274">
        <f t="shared" si="432"/>
        <v>14884.5</v>
      </c>
      <c r="I3274">
        <v>18.271000000000001</v>
      </c>
      <c r="J3274">
        <v>18.533000000000001</v>
      </c>
      <c r="K3274" s="3">
        <f t="shared" si="428"/>
        <v>18.271000000000001</v>
      </c>
      <c r="L3274">
        <f t="shared" si="429"/>
        <v>18.533000000000001</v>
      </c>
      <c r="M3274">
        <f t="shared" si="427"/>
        <v>18.533000000000001</v>
      </c>
      <c r="N3274" s="3">
        <f t="shared" si="433"/>
        <v>18.533000000000001</v>
      </c>
      <c r="O3274">
        <f>_xll.Interpolate($T$6:$T$1168,$U$6:$U$1168,G3274,0,0)</f>
        <v>0</v>
      </c>
      <c r="P3274">
        <f>_xll.Interpolate($T$6:$T$1168,$X$6:$X$1168,G3274,0,0)</f>
        <v>151</v>
      </c>
    </row>
    <row r="3275" spans="1:16" x14ac:dyDescent="0.25">
      <c r="A3275">
        <v>4313</v>
      </c>
      <c r="B3275" t="s">
        <v>3279</v>
      </c>
      <c r="C3275" s="7">
        <v>9807</v>
      </c>
      <c r="D3275">
        <f t="shared" si="426"/>
        <v>408.625</v>
      </c>
      <c r="E3275" s="9">
        <v>42643.625</v>
      </c>
      <c r="F3275" s="8" t="str">
        <f t="shared" si="430"/>
        <v>09-30-16</v>
      </c>
      <c r="G3275" s="8">
        <f t="shared" si="431"/>
        <v>42643</v>
      </c>
      <c r="H3275">
        <f t="shared" si="432"/>
        <v>14884.625</v>
      </c>
      <c r="I3275">
        <v>18.722999999999999</v>
      </c>
      <c r="J3275">
        <v>18.533000000000001</v>
      </c>
      <c r="K3275" s="3">
        <f t="shared" si="428"/>
        <v>18.722999999999999</v>
      </c>
      <c r="L3275">
        <f t="shared" si="429"/>
        <v>18.533000000000001</v>
      </c>
      <c r="M3275">
        <f t="shared" si="427"/>
        <v>18.533000000000001</v>
      </c>
      <c r="N3275" s="3">
        <f t="shared" si="433"/>
        <v>18.533000000000001</v>
      </c>
      <c r="O3275">
        <f>_xll.Interpolate($T$6:$T$1168,$U$6:$U$1168,G3275,0,0)</f>
        <v>0</v>
      </c>
      <c r="P3275">
        <f>_xll.Interpolate($T$6:$T$1168,$X$6:$X$1168,G3275,0,0)</f>
        <v>151</v>
      </c>
    </row>
    <row r="3276" spans="1:16" x14ac:dyDescent="0.25">
      <c r="A3276">
        <v>4314</v>
      </c>
      <c r="B3276" t="s">
        <v>3280</v>
      </c>
      <c r="C3276" s="7">
        <v>9810</v>
      </c>
      <c r="D3276">
        <f t="shared" si="426"/>
        <v>408.75</v>
      </c>
      <c r="E3276" s="9">
        <v>42643.75</v>
      </c>
      <c r="F3276" s="8" t="str">
        <f t="shared" si="430"/>
        <v>09-30-16</v>
      </c>
      <c r="G3276" s="8">
        <f t="shared" si="431"/>
        <v>42643</v>
      </c>
      <c r="H3276">
        <f t="shared" si="432"/>
        <v>14884.75</v>
      </c>
      <c r="I3276">
        <v>18.484999999999999</v>
      </c>
      <c r="J3276">
        <v>18.414000000000001</v>
      </c>
      <c r="K3276" s="3">
        <f t="shared" si="428"/>
        <v>18.484999999999999</v>
      </c>
      <c r="L3276">
        <f t="shared" si="429"/>
        <v>18.414000000000001</v>
      </c>
      <c r="M3276">
        <f t="shared" si="427"/>
        <v>18.414000000000001</v>
      </c>
      <c r="N3276" s="3">
        <f t="shared" si="433"/>
        <v>18.414000000000001</v>
      </c>
      <c r="O3276">
        <f>_xll.Interpolate($T$6:$T$1168,$U$6:$U$1168,G3276,0,0)</f>
        <v>0</v>
      </c>
      <c r="P3276">
        <f>_xll.Interpolate($T$6:$T$1168,$X$6:$X$1168,G3276,0,0)</f>
        <v>151</v>
      </c>
    </row>
    <row r="3277" spans="1:16" x14ac:dyDescent="0.25">
      <c r="A3277">
        <v>4315</v>
      </c>
      <c r="B3277" t="s">
        <v>3281</v>
      </c>
      <c r="C3277" s="7">
        <v>9813</v>
      </c>
      <c r="D3277">
        <f t="shared" si="426"/>
        <v>408.875</v>
      </c>
      <c r="E3277" s="9">
        <v>42643.875</v>
      </c>
      <c r="F3277" s="8" t="str">
        <f t="shared" si="430"/>
        <v>09-30-16</v>
      </c>
      <c r="G3277" s="8">
        <f t="shared" si="431"/>
        <v>42643</v>
      </c>
      <c r="H3277">
        <f t="shared" si="432"/>
        <v>14884.875</v>
      </c>
      <c r="I3277">
        <v>18.414000000000001</v>
      </c>
      <c r="J3277">
        <v>18.366</v>
      </c>
      <c r="K3277" s="3">
        <f t="shared" si="428"/>
        <v>18.414000000000001</v>
      </c>
      <c r="L3277">
        <f t="shared" si="429"/>
        <v>18.366</v>
      </c>
      <c r="M3277">
        <f t="shared" si="427"/>
        <v>18.366</v>
      </c>
      <c r="N3277" s="3">
        <f t="shared" si="433"/>
        <v>18.366</v>
      </c>
      <c r="O3277">
        <f>_xll.Interpolate($T$6:$T$1168,$U$6:$U$1168,G3277,0,0)</f>
        <v>0</v>
      </c>
      <c r="P3277">
        <f>_xll.Interpolate($T$6:$T$1168,$X$6:$X$1168,G3277,0,0)</f>
        <v>151</v>
      </c>
    </row>
    <row r="3278" spans="1:16" x14ac:dyDescent="0.25">
      <c r="A3278">
        <v>4316</v>
      </c>
      <c r="B3278" t="s">
        <v>3282</v>
      </c>
      <c r="C3278" s="7">
        <v>9816</v>
      </c>
      <c r="D3278">
        <f t="shared" si="426"/>
        <v>409</v>
      </c>
      <c r="E3278" s="9">
        <v>42644</v>
      </c>
      <c r="F3278" s="8" t="str">
        <f t="shared" si="430"/>
        <v>10-01-16</v>
      </c>
      <c r="G3278" s="8">
        <f t="shared" si="431"/>
        <v>42644</v>
      </c>
      <c r="H3278">
        <f t="shared" si="432"/>
        <v>14885</v>
      </c>
      <c r="I3278">
        <v>18.318999999999999</v>
      </c>
      <c r="J3278">
        <v>18.533000000000001</v>
      </c>
      <c r="K3278" s="3">
        <f t="shared" si="428"/>
        <v>18.318999999999999</v>
      </c>
      <c r="L3278">
        <f t="shared" si="429"/>
        <v>18.533000000000001</v>
      </c>
      <c r="M3278">
        <f t="shared" si="427"/>
        <v>18.533000000000001</v>
      </c>
      <c r="N3278" s="3" t="e">
        <f t="shared" si="433"/>
        <v>#DIV/0!</v>
      </c>
      <c r="O3278">
        <f>_xll.Interpolate($T$6:$T$1168,$U$6:$U$1168,G3278,0,0)</f>
        <v>0</v>
      </c>
      <c r="P3278">
        <f>_xll.Interpolate($T$6:$T$1168,$X$6:$X$1168,G3278,0,0)</f>
        <v>0</v>
      </c>
    </row>
    <row r="3279" spans="1:16" x14ac:dyDescent="0.25">
      <c r="A3279">
        <v>4317</v>
      </c>
      <c r="B3279" t="s">
        <v>3283</v>
      </c>
      <c r="C3279" s="7">
        <v>9819</v>
      </c>
      <c r="D3279">
        <f t="shared" si="426"/>
        <v>409.125</v>
      </c>
      <c r="E3279" s="9">
        <v>42644.125</v>
      </c>
      <c r="F3279" s="8" t="str">
        <f t="shared" si="430"/>
        <v>10-01-16</v>
      </c>
      <c r="G3279" s="8">
        <f t="shared" si="431"/>
        <v>42644</v>
      </c>
      <c r="H3279">
        <f t="shared" si="432"/>
        <v>14885.125</v>
      </c>
      <c r="I3279">
        <v>18.105</v>
      </c>
      <c r="J3279">
        <v>18.010000000000002</v>
      </c>
      <c r="K3279" s="3">
        <f t="shared" si="428"/>
        <v>18.105</v>
      </c>
      <c r="L3279">
        <f t="shared" si="429"/>
        <v>18.010000000000002</v>
      </c>
      <c r="M3279">
        <f t="shared" si="427"/>
        <v>18.010000000000002</v>
      </c>
      <c r="N3279" s="3" t="e">
        <f t="shared" si="433"/>
        <v>#DIV/0!</v>
      </c>
      <c r="O3279">
        <f>_xll.Interpolate($T$6:$T$1168,$U$6:$U$1168,G3279,0,0)</f>
        <v>0</v>
      </c>
      <c r="P3279">
        <f>_xll.Interpolate($T$6:$T$1168,$X$6:$X$1168,G3279,0,0)</f>
        <v>0</v>
      </c>
    </row>
    <row r="3280" spans="1:16" x14ac:dyDescent="0.25">
      <c r="A3280">
        <v>4318</v>
      </c>
      <c r="B3280" t="s">
        <v>3284</v>
      </c>
      <c r="C3280" s="7">
        <v>9822</v>
      </c>
      <c r="D3280">
        <f t="shared" si="426"/>
        <v>409.25</v>
      </c>
      <c r="E3280" s="9">
        <v>42644.25</v>
      </c>
      <c r="F3280" s="8" t="str">
        <f t="shared" si="430"/>
        <v>10-01-16</v>
      </c>
      <c r="G3280" s="8">
        <f t="shared" si="431"/>
        <v>42644</v>
      </c>
      <c r="H3280">
        <f t="shared" si="432"/>
        <v>14885.25</v>
      </c>
      <c r="I3280">
        <v>17.962</v>
      </c>
      <c r="J3280">
        <v>18.081</v>
      </c>
      <c r="K3280" s="3">
        <f t="shared" si="428"/>
        <v>17.962</v>
      </c>
      <c r="L3280">
        <f t="shared" si="429"/>
        <v>18.081</v>
      </c>
      <c r="M3280">
        <f t="shared" si="427"/>
        <v>18.081</v>
      </c>
      <c r="N3280" s="3" t="e">
        <f t="shared" si="433"/>
        <v>#DIV/0!</v>
      </c>
      <c r="O3280">
        <f>_xll.Interpolate($T$6:$T$1168,$U$6:$U$1168,G3280,0,0)</f>
        <v>0</v>
      </c>
      <c r="P3280">
        <f>_xll.Interpolate($T$6:$T$1168,$X$6:$X$1168,G3280,0,0)</f>
        <v>0</v>
      </c>
    </row>
    <row r="3281" spans="1:16" x14ac:dyDescent="0.25">
      <c r="A3281">
        <v>4319</v>
      </c>
      <c r="B3281" t="s">
        <v>3285</v>
      </c>
      <c r="C3281" s="7">
        <v>9825</v>
      </c>
      <c r="D3281">
        <f t="shared" si="426"/>
        <v>409.375</v>
      </c>
      <c r="E3281" s="9">
        <v>42644.375</v>
      </c>
      <c r="F3281" s="8" t="str">
        <f t="shared" si="430"/>
        <v>10-01-16</v>
      </c>
      <c r="G3281" s="8">
        <f t="shared" si="431"/>
        <v>42644</v>
      </c>
      <c r="H3281">
        <f t="shared" si="432"/>
        <v>14885.375</v>
      </c>
      <c r="I3281">
        <v>18.010000000000002</v>
      </c>
      <c r="J3281">
        <v>18.152000000000001</v>
      </c>
      <c r="K3281" s="3">
        <f t="shared" si="428"/>
        <v>18.010000000000002</v>
      </c>
      <c r="L3281">
        <f t="shared" si="429"/>
        <v>18.152000000000001</v>
      </c>
      <c r="M3281">
        <f t="shared" si="427"/>
        <v>18.152000000000001</v>
      </c>
      <c r="N3281" s="3" t="e">
        <f t="shared" si="433"/>
        <v>#DIV/0!</v>
      </c>
      <c r="O3281">
        <f>_xll.Interpolate($T$6:$T$1168,$U$6:$U$1168,G3281,0,0)</f>
        <v>0</v>
      </c>
      <c r="P3281">
        <f>_xll.Interpolate($T$6:$T$1168,$X$6:$X$1168,G3281,0,0)</f>
        <v>0</v>
      </c>
    </row>
    <row r="3282" spans="1:16" x14ac:dyDescent="0.25">
      <c r="A3282">
        <v>4320</v>
      </c>
      <c r="B3282" t="s">
        <v>3286</v>
      </c>
      <c r="C3282" s="7">
        <v>9828</v>
      </c>
      <c r="D3282">
        <f t="shared" si="426"/>
        <v>409.5</v>
      </c>
      <c r="E3282" s="9">
        <v>42644.5</v>
      </c>
      <c r="F3282" s="8" t="str">
        <f t="shared" si="430"/>
        <v>10-01-16</v>
      </c>
      <c r="G3282" s="8">
        <f t="shared" si="431"/>
        <v>42644</v>
      </c>
      <c r="H3282">
        <f t="shared" si="432"/>
        <v>14885.5</v>
      </c>
      <c r="I3282">
        <v>18.2</v>
      </c>
      <c r="J3282">
        <v>18.509</v>
      </c>
      <c r="K3282" s="3">
        <f t="shared" si="428"/>
        <v>18.2</v>
      </c>
      <c r="L3282">
        <f t="shared" si="429"/>
        <v>18.509</v>
      </c>
      <c r="M3282">
        <f t="shared" si="427"/>
        <v>18.509</v>
      </c>
      <c r="N3282" s="3" t="e">
        <f t="shared" si="433"/>
        <v>#DIV/0!</v>
      </c>
      <c r="O3282">
        <f>_xll.Interpolate($T$6:$T$1168,$U$6:$U$1168,G3282,0,0)</f>
        <v>0</v>
      </c>
      <c r="P3282">
        <f>_xll.Interpolate($T$6:$T$1168,$X$6:$X$1168,G3282,0,0)</f>
        <v>0</v>
      </c>
    </row>
    <row r="3283" spans="1:16" x14ac:dyDescent="0.25">
      <c r="A3283">
        <v>4321</v>
      </c>
      <c r="B3283" t="s">
        <v>3287</v>
      </c>
      <c r="C3283" s="7">
        <v>9831</v>
      </c>
      <c r="D3283">
        <f t="shared" si="426"/>
        <v>409.625</v>
      </c>
      <c r="E3283" s="9">
        <v>42644.625</v>
      </c>
      <c r="F3283" s="8" t="str">
        <f t="shared" si="430"/>
        <v>10-01-16</v>
      </c>
      <c r="G3283" s="8">
        <f t="shared" si="431"/>
        <v>42644</v>
      </c>
      <c r="H3283">
        <f t="shared" si="432"/>
        <v>14885.625</v>
      </c>
      <c r="I3283">
        <v>18.888999999999999</v>
      </c>
      <c r="J3283">
        <v>18.652000000000001</v>
      </c>
      <c r="K3283" s="3">
        <f t="shared" si="428"/>
        <v>18.888999999999999</v>
      </c>
      <c r="L3283">
        <f t="shared" si="429"/>
        <v>18.652000000000001</v>
      </c>
      <c r="M3283">
        <f t="shared" si="427"/>
        <v>18.652000000000001</v>
      </c>
      <c r="N3283" s="3" t="e">
        <f t="shared" si="433"/>
        <v>#DIV/0!</v>
      </c>
      <c r="O3283">
        <f>_xll.Interpolate($T$6:$T$1168,$U$6:$U$1168,G3283,0,0)</f>
        <v>0</v>
      </c>
      <c r="P3283">
        <f>_xll.Interpolate($T$6:$T$1168,$X$6:$X$1168,G3283,0,0)</f>
        <v>0</v>
      </c>
    </row>
    <row r="3284" spans="1:16" x14ac:dyDescent="0.25">
      <c r="A3284">
        <v>4322</v>
      </c>
      <c r="B3284" t="s">
        <v>3288</v>
      </c>
      <c r="C3284" s="7">
        <v>9834</v>
      </c>
      <c r="D3284">
        <f t="shared" si="426"/>
        <v>409.75</v>
      </c>
      <c r="E3284" s="9">
        <v>42644.75</v>
      </c>
      <c r="F3284" s="8" t="str">
        <f t="shared" si="430"/>
        <v>10-01-16</v>
      </c>
      <c r="G3284" s="8">
        <f t="shared" si="431"/>
        <v>42644</v>
      </c>
      <c r="H3284">
        <f t="shared" si="432"/>
        <v>14885.75</v>
      </c>
      <c r="I3284">
        <v>18.722999999999999</v>
      </c>
      <c r="J3284">
        <v>18.628</v>
      </c>
      <c r="K3284" s="3">
        <f t="shared" si="428"/>
        <v>18.722999999999999</v>
      </c>
      <c r="L3284">
        <f t="shared" si="429"/>
        <v>18.628</v>
      </c>
      <c r="M3284">
        <f t="shared" si="427"/>
        <v>18.628</v>
      </c>
      <c r="N3284" s="3" t="e">
        <f t="shared" si="433"/>
        <v>#DIV/0!</v>
      </c>
      <c r="O3284">
        <f>_xll.Interpolate($T$6:$T$1168,$U$6:$U$1168,G3284,0,0)</f>
        <v>0</v>
      </c>
      <c r="P3284">
        <f>_xll.Interpolate($T$6:$T$1168,$X$6:$X$1168,G3284,0,0)</f>
        <v>0</v>
      </c>
    </row>
    <row r="3285" spans="1:16" x14ac:dyDescent="0.25">
      <c r="A3285">
        <v>4323</v>
      </c>
      <c r="B3285" t="s">
        <v>3289</v>
      </c>
      <c r="C3285" s="7">
        <v>9837</v>
      </c>
      <c r="D3285">
        <f t="shared" si="426"/>
        <v>409.875</v>
      </c>
      <c r="E3285" s="9">
        <v>42644.875</v>
      </c>
      <c r="F3285" s="8" t="str">
        <f t="shared" si="430"/>
        <v>10-01-16</v>
      </c>
      <c r="G3285" s="8">
        <f t="shared" si="431"/>
        <v>42644</v>
      </c>
      <c r="H3285">
        <f t="shared" si="432"/>
        <v>14885.875</v>
      </c>
      <c r="I3285">
        <v>18.484999999999999</v>
      </c>
      <c r="J3285">
        <v>18.722999999999999</v>
      </c>
      <c r="K3285" s="3">
        <f t="shared" si="428"/>
        <v>18.484999999999999</v>
      </c>
      <c r="L3285">
        <f t="shared" si="429"/>
        <v>18.722999999999999</v>
      </c>
      <c r="M3285">
        <f t="shared" si="427"/>
        <v>18.722999999999999</v>
      </c>
      <c r="N3285" s="3" t="e">
        <f t="shared" si="433"/>
        <v>#DIV/0!</v>
      </c>
      <c r="O3285">
        <f>_xll.Interpolate($T$6:$T$1168,$U$6:$U$1168,G3285,0,0)</f>
        <v>0</v>
      </c>
      <c r="P3285">
        <f>_xll.Interpolate($T$6:$T$1168,$X$6:$X$1168,G3285,0,0)</f>
        <v>0</v>
      </c>
    </row>
    <row r="3286" spans="1:16" x14ac:dyDescent="0.25">
      <c r="A3286">
        <v>4324</v>
      </c>
      <c r="B3286" t="s">
        <v>3290</v>
      </c>
      <c r="C3286" s="7">
        <v>9840</v>
      </c>
      <c r="D3286">
        <f t="shared" si="426"/>
        <v>410</v>
      </c>
      <c r="E3286" s="9">
        <v>42645</v>
      </c>
      <c r="F3286" s="8" t="str">
        <f t="shared" si="430"/>
        <v>10-02-16</v>
      </c>
      <c r="G3286" s="8">
        <f t="shared" si="431"/>
        <v>42645</v>
      </c>
      <c r="H3286">
        <f t="shared" si="432"/>
        <v>14886</v>
      </c>
      <c r="I3286">
        <v>18.603999999999999</v>
      </c>
      <c r="J3286">
        <v>18.747</v>
      </c>
      <c r="K3286" s="3">
        <f t="shared" si="428"/>
        <v>18.603999999999999</v>
      </c>
      <c r="L3286">
        <f t="shared" si="429"/>
        <v>18.747</v>
      </c>
      <c r="M3286">
        <f t="shared" si="427"/>
        <v>18.747</v>
      </c>
      <c r="N3286" s="3" t="e">
        <f t="shared" si="433"/>
        <v>#DIV/0!</v>
      </c>
      <c r="O3286">
        <f>_xll.Interpolate($T$6:$T$1168,$U$6:$U$1168,G3286,0,0)</f>
        <v>0</v>
      </c>
      <c r="P3286">
        <f>_xll.Interpolate($T$6:$T$1168,$X$6:$X$1168,G3286,0,0)</f>
        <v>0</v>
      </c>
    </row>
    <row r="3287" spans="1:16" x14ac:dyDescent="0.25">
      <c r="A3287">
        <v>4325</v>
      </c>
      <c r="B3287" t="s">
        <v>3291</v>
      </c>
      <c r="C3287" s="7">
        <v>9843</v>
      </c>
      <c r="D3287">
        <f t="shared" si="426"/>
        <v>410.125</v>
      </c>
      <c r="E3287" s="9">
        <v>42645.125</v>
      </c>
      <c r="F3287" s="8" t="str">
        <f t="shared" si="430"/>
        <v>10-02-16</v>
      </c>
      <c r="G3287" s="8">
        <f t="shared" si="431"/>
        <v>42645</v>
      </c>
      <c r="H3287">
        <f t="shared" si="432"/>
        <v>14886.125</v>
      </c>
      <c r="I3287">
        <v>18.556999999999999</v>
      </c>
      <c r="J3287">
        <v>18.984999999999999</v>
      </c>
      <c r="K3287" s="3">
        <f t="shared" si="428"/>
        <v>18.556999999999999</v>
      </c>
      <c r="L3287">
        <f t="shared" si="429"/>
        <v>18.984999999999999</v>
      </c>
      <c r="M3287">
        <f t="shared" si="427"/>
        <v>18.984999999999999</v>
      </c>
      <c r="N3287" s="3" t="e">
        <f t="shared" si="433"/>
        <v>#DIV/0!</v>
      </c>
      <c r="O3287">
        <f>_xll.Interpolate($T$6:$T$1168,$U$6:$U$1168,G3287,0,0)</f>
        <v>0</v>
      </c>
      <c r="P3287">
        <f>_xll.Interpolate($T$6:$T$1168,$X$6:$X$1168,G3287,0,0)</f>
        <v>0</v>
      </c>
    </row>
    <row r="3288" spans="1:16" x14ac:dyDescent="0.25">
      <c r="A3288">
        <v>4326</v>
      </c>
      <c r="B3288" t="s">
        <v>3292</v>
      </c>
      <c r="C3288" s="7">
        <v>9846</v>
      </c>
      <c r="D3288">
        <f t="shared" si="426"/>
        <v>410.25</v>
      </c>
      <c r="E3288" s="9">
        <v>42645.25</v>
      </c>
      <c r="F3288" s="8" t="str">
        <f t="shared" si="430"/>
        <v>10-02-16</v>
      </c>
      <c r="G3288" s="8">
        <f t="shared" si="431"/>
        <v>42645</v>
      </c>
      <c r="H3288">
        <f t="shared" si="432"/>
        <v>14886.25</v>
      </c>
      <c r="I3288">
        <v>18.794</v>
      </c>
      <c r="J3288">
        <v>19.032</v>
      </c>
      <c r="K3288" s="3">
        <f t="shared" si="428"/>
        <v>18.794</v>
      </c>
      <c r="L3288">
        <f t="shared" si="429"/>
        <v>19.032</v>
      </c>
      <c r="M3288">
        <f t="shared" si="427"/>
        <v>19.032</v>
      </c>
      <c r="N3288" s="3" t="e">
        <f t="shared" si="433"/>
        <v>#DIV/0!</v>
      </c>
      <c r="O3288">
        <f>_xll.Interpolate($T$6:$T$1168,$U$6:$U$1168,G3288,0,0)</f>
        <v>0</v>
      </c>
      <c r="P3288">
        <f>_xll.Interpolate($T$6:$T$1168,$X$6:$X$1168,G3288,0,0)</f>
        <v>0</v>
      </c>
    </row>
    <row r="3289" spans="1:16" x14ac:dyDescent="0.25">
      <c r="A3289">
        <v>4327</v>
      </c>
      <c r="B3289" t="s">
        <v>3293</v>
      </c>
      <c r="C3289" s="7">
        <v>9849</v>
      </c>
      <c r="D3289">
        <f t="shared" si="426"/>
        <v>410.375</v>
      </c>
      <c r="E3289" s="9">
        <v>42645.375</v>
      </c>
      <c r="F3289" s="8" t="str">
        <f t="shared" si="430"/>
        <v>10-02-16</v>
      </c>
      <c r="G3289" s="8">
        <f t="shared" si="431"/>
        <v>42645</v>
      </c>
      <c r="H3289">
        <f t="shared" si="432"/>
        <v>14886.375</v>
      </c>
      <c r="I3289">
        <v>18.913</v>
      </c>
      <c r="J3289">
        <v>19.175000000000001</v>
      </c>
      <c r="K3289" s="3">
        <f t="shared" si="428"/>
        <v>18.913</v>
      </c>
      <c r="L3289">
        <f t="shared" si="429"/>
        <v>19.175000000000001</v>
      </c>
      <c r="M3289">
        <f t="shared" si="427"/>
        <v>19.175000000000001</v>
      </c>
      <c r="N3289" s="3" t="e">
        <f t="shared" si="433"/>
        <v>#DIV/0!</v>
      </c>
      <c r="O3289">
        <f>_xll.Interpolate($T$6:$T$1168,$U$6:$U$1168,G3289,0,0)</f>
        <v>0</v>
      </c>
      <c r="P3289">
        <f>_xll.Interpolate($T$6:$T$1168,$X$6:$X$1168,G3289,0,0)</f>
        <v>0</v>
      </c>
    </row>
    <row r="3290" spans="1:16" x14ac:dyDescent="0.25">
      <c r="A3290">
        <v>4328</v>
      </c>
      <c r="B3290" t="s">
        <v>3294</v>
      </c>
      <c r="C3290" s="7">
        <v>9852</v>
      </c>
      <c r="D3290">
        <f t="shared" si="426"/>
        <v>410.5</v>
      </c>
      <c r="E3290" s="9">
        <v>42645.5</v>
      </c>
      <c r="F3290" s="8" t="str">
        <f t="shared" si="430"/>
        <v>10-02-16</v>
      </c>
      <c r="G3290" s="8">
        <f t="shared" si="431"/>
        <v>42645</v>
      </c>
      <c r="H3290">
        <f t="shared" si="432"/>
        <v>14886.5</v>
      </c>
      <c r="I3290">
        <v>19.175000000000001</v>
      </c>
      <c r="J3290">
        <v>19.294</v>
      </c>
      <c r="K3290" s="3">
        <f t="shared" si="428"/>
        <v>19.175000000000001</v>
      </c>
      <c r="L3290">
        <f t="shared" si="429"/>
        <v>19.294</v>
      </c>
      <c r="M3290">
        <f t="shared" si="427"/>
        <v>19.294</v>
      </c>
      <c r="N3290" s="3" t="e">
        <f t="shared" si="433"/>
        <v>#DIV/0!</v>
      </c>
      <c r="O3290">
        <f>_xll.Interpolate($T$6:$T$1168,$U$6:$U$1168,G3290,0,0)</f>
        <v>0</v>
      </c>
      <c r="P3290">
        <f>_xll.Interpolate($T$6:$T$1168,$X$6:$X$1168,G3290,0,0)</f>
        <v>0</v>
      </c>
    </row>
    <row r="3291" spans="1:16" x14ac:dyDescent="0.25">
      <c r="A3291">
        <v>4329</v>
      </c>
      <c r="B3291" t="s">
        <v>3295</v>
      </c>
      <c r="C3291" s="7">
        <v>9855</v>
      </c>
      <c r="D3291">
        <f t="shared" si="426"/>
        <v>410.625</v>
      </c>
      <c r="E3291" s="9">
        <v>42645.625</v>
      </c>
      <c r="F3291" s="8" t="str">
        <f t="shared" si="430"/>
        <v>10-02-16</v>
      </c>
      <c r="G3291" s="8">
        <f t="shared" si="431"/>
        <v>42645</v>
      </c>
      <c r="H3291">
        <f t="shared" si="432"/>
        <v>14886.625</v>
      </c>
      <c r="I3291">
        <v>19.579000000000001</v>
      </c>
      <c r="J3291">
        <v>19.318000000000001</v>
      </c>
      <c r="K3291" s="3">
        <f t="shared" si="428"/>
        <v>19.579000000000001</v>
      </c>
      <c r="L3291">
        <f t="shared" si="429"/>
        <v>19.318000000000001</v>
      </c>
      <c r="M3291">
        <f t="shared" si="427"/>
        <v>19.318000000000001</v>
      </c>
      <c r="N3291" s="3" t="e">
        <f t="shared" si="433"/>
        <v>#DIV/0!</v>
      </c>
      <c r="O3291">
        <f>_xll.Interpolate($T$6:$T$1168,$U$6:$U$1168,G3291,0,0)</f>
        <v>0</v>
      </c>
      <c r="P3291">
        <f>_xll.Interpolate($T$6:$T$1168,$X$6:$X$1168,G3291,0,0)</f>
        <v>0</v>
      </c>
    </row>
    <row r="3292" spans="1:16" x14ac:dyDescent="0.25">
      <c r="A3292">
        <v>4330</v>
      </c>
      <c r="B3292" t="s">
        <v>3296</v>
      </c>
      <c r="C3292" s="7">
        <v>9858</v>
      </c>
      <c r="D3292">
        <f t="shared" si="426"/>
        <v>410.75</v>
      </c>
      <c r="E3292" s="9">
        <v>42645.75</v>
      </c>
      <c r="F3292" s="8" t="str">
        <f t="shared" si="430"/>
        <v>10-02-16</v>
      </c>
      <c r="G3292" s="8">
        <f t="shared" si="431"/>
        <v>42645</v>
      </c>
      <c r="H3292">
        <f t="shared" si="432"/>
        <v>14886.75</v>
      </c>
      <c r="I3292">
        <v>19.555</v>
      </c>
      <c r="J3292">
        <v>19.413</v>
      </c>
      <c r="K3292" s="3">
        <f t="shared" si="428"/>
        <v>19.555</v>
      </c>
      <c r="L3292">
        <f t="shared" si="429"/>
        <v>19.413</v>
      </c>
      <c r="M3292">
        <f t="shared" si="427"/>
        <v>19.413</v>
      </c>
      <c r="N3292" s="3" t="e">
        <f t="shared" si="433"/>
        <v>#DIV/0!</v>
      </c>
      <c r="O3292">
        <f>_xll.Interpolate($T$6:$T$1168,$U$6:$U$1168,G3292,0,0)</f>
        <v>0</v>
      </c>
      <c r="P3292">
        <f>_xll.Interpolate($T$6:$T$1168,$X$6:$X$1168,G3292,0,0)</f>
        <v>0</v>
      </c>
    </row>
    <row r="3293" spans="1:16" x14ac:dyDescent="0.25">
      <c r="A3293">
        <v>4331</v>
      </c>
      <c r="B3293" t="s">
        <v>3297</v>
      </c>
      <c r="C3293" s="7">
        <v>9861</v>
      </c>
      <c r="D3293">
        <f t="shared" si="426"/>
        <v>410.875</v>
      </c>
      <c r="E3293" s="9">
        <v>42645.875</v>
      </c>
      <c r="F3293" s="8" t="str">
        <f t="shared" si="430"/>
        <v>10-02-16</v>
      </c>
      <c r="G3293" s="8">
        <f t="shared" si="431"/>
        <v>42645</v>
      </c>
      <c r="H3293">
        <f t="shared" si="432"/>
        <v>14886.875</v>
      </c>
      <c r="I3293">
        <v>19.318000000000001</v>
      </c>
      <c r="J3293">
        <v>19.413</v>
      </c>
      <c r="K3293" s="3">
        <f t="shared" si="428"/>
        <v>19.318000000000001</v>
      </c>
      <c r="L3293">
        <f t="shared" si="429"/>
        <v>19.413</v>
      </c>
      <c r="M3293">
        <f t="shared" si="427"/>
        <v>19.413</v>
      </c>
      <c r="N3293" s="3" t="e">
        <f t="shared" si="433"/>
        <v>#DIV/0!</v>
      </c>
      <c r="O3293">
        <f>_xll.Interpolate($T$6:$T$1168,$U$6:$U$1168,G3293,0,0)</f>
        <v>0</v>
      </c>
      <c r="P3293">
        <f>_xll.Interpolate($T$6:$T$1168,$X$6:$X$1168,G3293,0,0)</f>
        <v>0</v>
      </c>
    </row>
    <row r="3294" spans="1:16" x14ac:dyDescent="0.25">
      <c r="A3294">
        <v>4332</v>
      </c>
      <c r="B3294" t="s">
        <v>3298</v>
      </c>
      <c r="C3294" s="7">
        <v>9864</v>
      </c>
      <c r="D3294">
        <f t="shared" si="426"/>
        <v>411</v>
      </c>
      <c r="E3294" s="9">
        <v>42646</v>
      </c>
      <c r="F3294" s="8" t="str">
        <f t="shared" si="430"/>
        <v>10-03-16</v>
      </c>
      <c r="G3294" s="8">
        <f t="shared" si="431"/>
        <v>42646</v>
      </c>
      <c r="H3294">
        <f t="shared" si="432"/>
        <v>14887</v>
      </c>
      <c r="I3294">
        <v>19.175000000000001</v>
      </c>
      <c r="J3294">
        <v>19.222000000000001</v>
      </c>
      <c r="K3294" s="3">
        <f t="shared" si="428"/>
        <v>19.175000000000001</v>
      </c>
      <c r="L3294">
        <f t="shared" si="429"/>
        <v>19.222000000000001</v>
      </c>
      <c r="M3294">
        <f t="shared" si="427"/>
        <v>19.222000000000001</v>
      </c>
      <c r="N3294" s="3" t="e">
        <f t="shared" si="433"/>
        <v>#DIV/0!</v>
      </c>
      <c r="O3294">
        <f>_xll.Interpolate($T$6:$T$1168,$U$6:$U$1168,G3294,0,0)</f>
        <v>0</v>
      </c>
      <c r="P3294">
        <f>_xll.Interpolate($T$6:$T$1168,$X$6:$X$1168,G3294,0,0)</f>
        <v>0</v>
      </c>
    </row>
    <row r="3295" spans="1:16" x14ac:dyDescent="0.25">
      <c r="A3295">
        <v>4333</v>
      </c>
      <c r="B3295" t="s">
        <v>3299</v>
      </c>
      <c r="C3295" s="7">
        <v>9867</v>
      </c>
      <c r="D3295">
        <f t="shared" si="426"/>
        <v>411.125</v>
      </c>
      <c r="E3295" s="9">
        <v>42646.125</v>
      </c>
      <c r="F3295" s="8" t="str">
        <f t="shared" si="430"/>
        <v>10-03-16</v>
      </c>
      <c r="G3295" s="8">
        <f t="shared" si="431"/>
        <v>42646</v>
      </c>
      <c r="H3295">
        <f t="shared" si="432"/>
        <v>14887.125</v>
      </c>
      <c r="I3295">
        <v>19.056000000000001</v>
      </c>
      <c r="J3295">
        <v>19.388999999999999</v>
      </c>
      <c r="K3295" s="3">
        <f t="shared" si="428"/>
        <v>19.056000000000001</v>
      </c>
      <c r="L3295">
        <f t="shared" si="429"/>
        <v>19.388999999999999</v>
      </c>
      <c r="M3295">
        <f t="shared" si="427"/>
        <v>19.388999999999999</v>
      </c>
      <c r="N3295" s="3" t="e">
        <f t="shared" si="433"/>
        <v>#DIV/0!</v>
      </c>
      <c r="O3295">
        <f>_xll.Interpolate($T$6:$T$1168,$U$6:$U$1168,G3295,0,0)</f>
        <v>0</v>
      </c>
      <c r="P3295">
        <f>_xll.Interpolate($T$6:$T$1168,$X$6:$X$1168,G3295,0,0)</f>
        <v>0</v>
      </c>
    </row>
    <row r="3296" spans="1:16" x14ac:dyDescent="0.25">
      <c r="A3296">
        <v>4334</v>
      </c>
      <c r="B3296" t="s">
        <v>3300</v>
      </c>
      <c r="C3296" s="7">
        <v>9870</v>
      </c>
      <c r="D3296">
        <f t="shared" si="426"/>
        <v>411.25</v>
      </c>
      <c r="E3296" s="9">
        <v>42646.25</v>
      </c>
      <c r="F3296" s="8" t="str">
        <f t="shared" si="430"/>
        <v>10-03-16</v>
      </c>
      <c r="G3296" s="8">
        <f t="shared" si="431"/>
        <v>42646</v>
      </c>
      <c r="H3296">
        <f t="shared" si="432"/>
        <v>14887.25</v>
      </c>
      <c r="I3296">
        <v>18.937000000000001</v>
      </c>
      <c r="J3296">
        <v>19.222000000000001</v>
      </c>
      <c r="K3296" s="3">
        <f t="shared" si="428"/>
        <v>18.937000000000001</v>
      </c>
      <c r="L3296">
        <f t="shared" si="429"/>
        <v>19.222000000000001</v>
      </c>
      <c r="M3296">
        <f t="shared" si="427"/>
        <v>19.222000000000001</v>
      </c>
      <c r="N3296" s="3" t="e">
        <f t="shared" si="433"/>
        <v>#DIV/0!</v>
      </c>
      <c r="O3296">
        <f>_xll.Interpolate($T$6:$T$1168,$U$6:$U$1168,G3296,0,0)</f>
        <v>0</v>
      </c>
      <c r="P3296">
        <f>_xll.Interpolate($T$6:$T$1168,$X$6:$X$1168,G3296,0,0)</f>
        <v>0</v>
      </c>
    </row>
    <row r="3297" spans="1:16" x14ac:dyDescent="0.25">
      <c r="A3297">
        <v>4335</v>
      </c>
      <c r="B3297" t="s">
        <v>3301</v>
      </c>
      <c r="C3297" s="7">
        <v>9873</v>
      </c>
      <c r="D3297">
        <f t="shared" si="426"/>
        <v>411.375</v>
      </c>
      <c r="E3297" s="9">
        <v>42646.375</v>
      </c>
      <c r="F3297" s="8" t="str">
        <f t="shared" si="430"/>
        <v>10-03-16</v>
      </c>
      <c r="G3297" s="8">
        <f t="shared" si="431"/>
        <v>42646</v>
      </c>
      <c r="H3297">
        <f t="shared" si="432"/>
        <v>14887.375</v>
      </c>
      <c r="I3297">
        <v>19.126999999999999</v>
      </c>
      <c r="J3297">
        <v>19.175000000000001</v>
      </c>
      <c r="K3297" s="3">
        <f t="shared" si="428"/>
        <v>19.126999999999999</v>
      </c>
      <c r="L3297">
        <f t="shared" si="429"/>
        <v>19.175000000000001</v>
      </c>
      <c r="M3297">
        <f t="shared" si="427"/>
        <v>19.175000000000001</v>
      </c>
      <c r="N3297" s="3" t="e">
        <f t="shared" si="433"/>
        <v>#DIV/0!</v>
      </c>
      <c r="O3297">
        <f>_xll.Interpolate($T$6:$T$1168,$U$6:$U$1168,G3297,0,0)</f>
        <v>0</v>
      </c>
      <c r="P3297">
        <f>_xll.Interpolate($T$6:$T$1168,$X$6:$X$1168,G3297,0,0)</f>
        <v>0</v>
      </c>
    </row>
    <row r="3298" spans="1:16" x14ac:dyDescent="0.25">
      <c r="A3298">
        <v>4336</v>
      </c>
      <c r="B3298" t="s">
        <v>3302</v>
      </c>
      <c r="C3298" s="7">
        <v>9876</v>
      </c>
      <c r="D3298">
        <f t="shared" si="426"/>
        <v>411.5</v>
      </c>
      <c r="E3298" s="9">
        <v>42646.5</v>
      </c>
      <c r="F3298" s="8" t="str">
        <f t="shared" si="430"/>
        <v>10-03-16</v>
      </c>
      <c r="G3298" s="8">
        <f t="shared" si="431"/>
        <v>42646</v>
      </c>
      <c r="H3298">
        <f t="shared" si="432"/>
        <v>14887.5</v>
      </c>
      <c r="I3298">
        <v>19.245999999999999</v>
      </c>
      <c r="J3298">
        <v>19.222000000000001</v>
      </c>
      <c r="K3298" s="3">
        <f t="shared" si="428"/>
        <v>19.245999999999999</v>
      </c>
      <c r="L3298">
        <f t="shared" si="429"/>
        <v>19.222000000000001</v>
      </c>
      <c r="M3298">
        <f t="shared" si="427"/>
        <v>19.222000000000001</v>
      </c>
      <c r="N3298" s="3" t="e">
        <f t="shared" si="433"/>
        <v>#DIV/0!</v>
      </c>
      <c r="O3298">
        <f>_xll.Interpolate($T$6:$T$1168,$U$6:$U$1168,G3298,0,0)</f>
        <v>0</v>
      </c>
      <c r="P3298">
        <f>_xll.Interpolate($T$6:$T$1168,$X$6:$X$1168,G3298,0,0)</f>
        <v>0</v>
      </c>
    </row>
    <row r="3299" spans="1:16" x14ac:dyDescent="0.25">
      <c r="A3299">
        <v>4337</v>
      </c>
      <c r="B3299" t="s">
        <v>3303</v>
      </c>
      <c r="C3299" s="7">
        <v>9879</v>
      </c>
      <c r="D3299">
        <f t="shared" si="426"/>
        <v>411.625</v>
      </c>
      <c r="E3299" s="9">
        <v>42646.625</v>
      </c>
      <c r="F3299" s="8" t="str">
        <f t="shared" si="430"/>
        <v>10-03-16</v>
      </c>
      <c r="G3299" s="8">
        <f t="shared" si="431"/>
        <v>42646</v>
      </c>
      <c r="H3299">
        <f t="shared" si="432"/>
        <v>14887.625</v>
      </c>
      <c r="I3299">
        <v>19.341000000000001</v>
      </c>
      <c r="J3299">
        <v>19.222000000000001</v>
      </c>
      <c r="K3299" s="3">
        <f t="shared" si="428"/>
        <v>19.341000000000001</v>
      </c>
      <c r="L3299">
        <f t="shared" si="429"/>
        <v>19.222000000000001</v>
      </c>
      <c r="M3299">
        <f t="shared" si="427"/>
        <v>19.222000000000001</v>
      </c>
      <c r="N3299" s="3" t="e">
        <f t="shared" si="433"/>
        <v>#DIV/0!</v>
      </c>
      <c r="O3299">
        <f>_xll.Interpolate($T$6:$T$1168,$U$6:$U$1168,G3299,0,0)</f>
        <v>0</v>
      </c>
      <c r="P3299">
        <f>_xll.Interpolate($T$6:$T$1168,$X$6:$X$1168,G3299,0,0)</f>
        <v>0</v>
      </c>
    </row>
    <row r="3300" spans="1:16" x14ac:dyDescent="0.25">
      <c r="A3300">
        <v>4338</v>
      </c>
      <c r="B3300" t="s">
        <v>3304</v>
      </c>
      <c r="C3300" s="7">
        <v>9882</v>
      </c>
      <c r="D3300">
        <f t="shared" si="426"/>
        <v>411.75</v>
      </c>
      <c r="E3300" s="9">
        <v>42646.75</v>
      </c>
      <c r="F3300" s="8" t="str">
        <f t="shared" si="430"/>
        <v>10-03-16</v>
      </c>
      <c r="G3300" s="8">
        <f t="shared" si="431"/>
        <v>42646</v>
      </c>
      <c r="H3300">
        <f t="shared" si="432"/>
        <v>14887.75</v>
      </c>
      <c r="I3300">
        <v>19.222000000000001</v>
      </c>
      <c r="J3300">
        <v>19.222000000000001</v>
      </c>
      <c r="K3300" s="3">
        <f t="shared" si="428"/>
        <v>19.222000000000001</v>
      </c>
      <c r="L3300">
        <f t="shared" si="429"/>
        <v>19.222000000000001</v>
      </c>
      <c r="M3300">
        <f t="shared" si="427"/>
        <v>19.222000000000001</v>
      </c>
      <c r="N3300" s="3" t="e">
        <f t="shared" si="433"/>
        <v>#DIV/0!</v>
      </c>
      <c r="O3300">
        <f>_xll.Interpolate($T$6:$T$1168,$U$6:$U$1168,G3300,0,0)</f>
        <v>0</v>
      </c>
      <c r="P3300">
        <f>_xll.Interpolate($T$6:$T$1168,$X$6:$X$1168,G3300,0,0)</f>
        <v>0</v>
      </c>
    </row>
    <row r="3301" spans="1:16" x14ac:dyDescent="0.25">
      <c r="A3301">
        <v>4339</v>
      </c>
      <c r="B3301" t="s">
        <v>3305</v>
      </c>
      <c r="C3301" s="7">
        <v>9885</v>
      </c>
      <c r="D3301">
        <f t="shared" si="426"/>
        <v>411.875</v>
      </c>
      <c r="E3301" s="9">
        <v>42646.875</v>
      </c>
      <c r="F3301" s="8" t="str">
        <f t="shared" si="430"/>
        <v>10-03-16</v>
      </c>
      <c r="G3301" s="8">
        <f t="shared" si="431"/>
        <v>42646</v>
      </c>
      <c r="H3301">
        <f t="shared" si="432"/>
        <v>14887.875</v>
      </c>
      <c r="I3301">
        <v>19.151</v>
      </c>
      <c r="J3301">
        <v>19.318000000000001</v>
      </c>
      <c r="K3301" s="3">
        <f t="shared" si="428"/>
        <v>19.151</v>
      </c>
      <c r="L3301">
        <f t="shared" si="429"/>
        <v>19.318000000000001</v>
      </c>
      <c r="M3301">
        <f t="shared" si="427"/>
        <v>19.318000000000001</v>
      </c>
      <c r="N3301" s="3" t="e">
        <f t="shared" si="433"/>
        <v>#DIV/0!</v>
      </c>
      <c r="O3301">
        <f>_xll.Interpolate($T$6:$T$1168,$U$6:$U$1168,G3301,0,0)</f>
        <v>0</v>
      </c>
      <c r="P3301">
        <f>_xll.Interpolate($T$6:$T$1168,$X$6:$X$1168,G3301,0,0)</f>
        <v>0</v>
      </c>
    </row>
    <row r="3302" spans="1:16" x14ac:dyDescent="0.25">
      <c r="A3302">
        <v>4340</v>
      </c>
      <c r="B3302" t="s">
        <v>3306</v>
      </c>
      <c r="C3302" s="7">
        <v>9888</v>
      </c>
      <c r="D3302">
        <f t="shared" si="426"/>
        <v>412</v>
      </c>
      <c r="E3302" s="9">
        <v>42647</v>
      </c>
      <c r="F3302" s="8" t="str">
        <f t="shared" si="430"/>
        <v>10-04-16</v>
      </c>
      <c r="G3302" s="8">
        <f t="shared" si="431"/>
        <v>42647</v>
      </c>
      <c r="H3302">
        <f t="shared" si="432"/>
        <v>14888</v>
      </c>
      <c r="I3302">
        <v>19.079999999999998</v>
      </c>
      <c r="J3302">
        <v>19.294</v>
      </c>
      <c r="K3302" s="3">
        <f t="shared" si="428"/>
        <v>19.079999999999998</v>
      </c>
      <c r="L3302">
        <f t="shared" si="429"/>
        <v>19.294</v>
      </c>
      <c r="M3302">
        <f t="shared" si="427"/>
        <v>19.294</v>
      </c>
      <c r="N3302" s="3" t="e">
        <f t="shared" si="433"/>
        <v>#DIV/0!</v>
      </c>
      <c r="O3302">
        <f>_xll.Interpolate($T$6:$T$1168,$U$6:$U$1168,G3302,0,0)</f>
        <v>0</v>
      </c>
      <c r="P3302">
        <f>_xll.Interpolate($T$6:$T$1168,$X$6:$X$1168,G3302,0,0)</f>
        <v>0</v>
      </c>
    </row>
    <row r="3303" spans="1:16" x14ac:dyDescent="0.25">
      <c r="A3303">
        <v>4341</v>
      </c>
      <c r="B3303" t="s">
        <v>3307</v>
      </c>
      <c r="C3303" s="7">
        <v>9891</v>
      </c>
      <c r="D3303">
        <f t="shared" si="426"/>
        <v>412.125</v>
      </c>
      <c r="E3303" s="9">
        <v>42647.125</v>
      </c>
      <c r="F3303" s="8" t="str">
        <f t="shared" si="430"/>
        <v>10-04-16</v>
      </c>
      <c r="G3303" s="8">
        <f t="shared" si="431"/>
        <v>42647</v>
      </c>
      <c r="H3303">
        <f t="shared" si="432"/>
        <v>14888.125</v>
      </c>
      <c r="I3303">
        <v>19.103000000000002</v>
      </c>
      <c r="J3303">
        <v>19.199000000000002</v>
      </c>
      <c r="K3303" s="3">
        <f t="shared" si="428"/>
        <v>19.103000000000002</v>
      </c>
      <c r="L3303">
        <f t="shared" si="429"/>
        <v>19.199000000000002</v>
      </c>
      <c r="M3303">
        <f t="shared" si="427"/>
        <v>19.199000000000002</v>
      </c>
      <c r="N3303" s="3" t="e">
        <f t="shared" si="433"/>
        <v>#DIV/0!</v>
      </c>
      <c r="O3303">
        <f>_xll.Interpolate($T$6:$T$1168,$U$6:$U$1168,G3303,0,0)</f>
        <v>0</v>
      </c>
      <c r="P3303">
        <f>_xll.Interpolate($T$6:$T$1168,$X$6:$X$1168,G3303,0,0)</f>
        <v>0</v>
      </c>
    </row>
    <row r="3304" spans="1:16" x14ac:dyDescent="0.25">
      <c r="A3304">
        <v>4342</v>
      </c>
      <c r="B3304" t="s">
        <v>3308</v>
      </c>
      <c r="C3304" s="7">
        <v>9894</v>
      </c>
      <c r="D3304">
        <f t="shared" si="426"/>
        <v>412.25</v>
      </c>
      <c r="E3304" s="9">
        <v>42647.25</v>
      </c>
      <c r="F3304" s="8" t="str">
        <f t="shared" si="430"/>
        <v>10-04-16</v>
      </c>
      <c r="G3304" s="8">
        <f t="shared" si="431"/>
        <v>42647</v>
      </c>
      <c r="H3304">
        <f t="shared" si="432"/>
        <v>14888.25</v>
      </c>
      <c r="I3304">
        <v>19.007999999999999</v>
      </c>
      <c r="J3304">
        <v>19.222000000000001</v>
      </c>
      <c r="K3304" s="3">
        <f t="shared" si="428"/>
        <v>19.007999999999999</v>
      </c>
      <c r="L3304">
        <f t="shared" si="429"/>
        <v>19.222000000000001</v>
      </c>
      <c r="M3304">
        <f t="shared" si="427"/>
        <v>19.222000000000001</v>
      </c>
      <c r="N3304" s="3" t="e">
        <f t="shared" si="433"/>
        <v>#DIV/0!</v>
      </c>
      <c r="O3304">
        <f>_xll.Interpolate($T$6:$T$1168,$U$6:$U$1168,G3304,0,0)</f>
        <v>0</v>
      </c>
      <c r="P3304">
        <f>_xll.Interpolate($T$6:$T$1168,$X$6:$X$1168,G3304,0,0)</f>
        <v>0</v>
      </c>
    </row>
    <row r="3305" spans="1:16" x14ac:dyDescent="0.25">
      <c r="A3305">
        <v>4343</v>
      </c>
      <c r="B3305" t="s">
        <v>3309</v>
      </c>
      <c r="C3305" s="7">
        <v>9897</v>
      </c>
      <c r="D3305">
        <f t="shared" si="426"/>
        <v>412.375</v>
      </c>
      <c r="E3305" s="9">
        <v>42647.375</v>
      </c>
      <c r="F3305" s="8" t="str">
        <f t="shared" si="430"/>
        <v>10-04-16</v>
      </c>
      <c r="G3305" s="8">
        <f t="shared" si="431"/>
        <v>42647</v>
      </c>
      <c r="H3305">
        <f t="shared" si="432"/>
        <v>14888.375</v>
      </c>
      <c r="I3305">
        <v>18.984999999999999</v>
      </c>
      <c r="J3305">
        <v>19.126999999999999</v>
      </c>
      <c r="K3305" s="3">
        <f t="shared" si="428"/>
        <v>18.984999999999999</v>
      </c>
      <c r="L3305">
        <f t="shared" si="429"/>
        <v>19.126999999999999</v>
      </c>
      <c r="M3305">
        <f t="shared" si="427"/>
        <v>19.126999999999999</v>
      </c>
      <c r="N3305" s="3" t="e">
        <f t="shared" si="433"/>
        <v>#DIV/0!</v>
      </c>
      <c r="O3305">
        <f>_xll.Interpolate($T$6:$T$1168,$U$6:$U$1168,G3305,0,0)</f>
        <v>0</v>
      </c>
      <c r="P3305">
        <f>_xll.Interpolate($T$6:$T$1168,$X$6:$X$1168,G3305,0,0)</f>
        <v>0</v>
      </c>
    </row>
    <row r="3306" spans="1:16" x14ac:dyDescent="0.25">
      <c r="A3306">
        <v>4344</v>
      </c>
      <c r="B3306" t="s">
        <v>3310</v>
      </c>
      <c r="C3306" s="7">
        <v>9900</v>
      </c>
      <c r="D3306">
        <f t="shared" si="426"/>
        <v>412.5</v>
      </c>
      <c r="E3306" s="9">
        <v>42647.5</v>
      </c>
      <c r="F3306" s="8" t="str">
        <f t="shared" si="430"/>
        <v>10-04-16</v>
      </c>
      <c r="G3306" s="8">
        <f t="shared" si="431"/>
        <v>42647</v>
      </c>
      <c r="H3306">
        <f t="shared" si="432"/>
        <v>14888.5</v>
      </c>
      <c r="I3306">
        <v>19.151</v>
      </c>
      <c r="J3306">
        <v>19.056000000000001</v>
      </c>
      <c r="K3306" s="3">
        <f t="shared" si="428"/>
        <v>19.151</v>
      </c>
      <c r="L3306">
        <f t="shared" si="429"/>
        <v>19.056000000000001</v>
      </c>
      <c r="M3306">
        <f t="shared" si="427"/>
        <v>19.056000000000001</v>
      </c>
      <c r="N3306" s="3" t="e">
        <f t="shared" si="433"/>
        <v>#DIV/0!</v>
      </c>
      <c r="O3306">
        <f>_xll.Interpolate($T$6:$T$1168,$U$6:$U$1168,G3306,0,0)</f>
        <v>0</v>
      </c>
      <c r="P3306">
        <f>_xll.Interpolate($T$6:$T$1168,$X$6:$X$1168,G3306,0,0)</f>
        <v>0</v>
      </c>
    </row>
    <row r="3307" spans="1:16" x14ac:dyDescent="0.25">
      <c r="A3307">
        <v>4345</v>
      </c>
      <c r="B3307" t="s">
        <v>3311</v>
      </c>
      <c r="C3307" s="7">
        <v>9903</v>
      </c>
      <c r="D3307">
        <f t="shared" si="426"/>
        <v>412.625</v>
      </c>
      <c r="E3307" s="9">
        <v>42647.625</v>
      </c>
      <c r="F3307" s="8" t="str">
        <f t="shared" si="430"/>
        <v>10-04-16</v>
      </c>
      <c r="G3307" s="8">
        <f t="shared" si="431"/>
        <v>42647</v>
      </c>
      <c r="H3307">
        <f t="shared" si="432"/>
        <v>14888.625</v>
      </c>
      <c r="I3307">
        <v>19.364999999999998</v>
      </c>
      <c r="J3307">
        <v>19.126999999999999</v>
      </c>
      <c r="K3307" s="3">
        <f t="shared" si="428"/>
        <v>19.364999999999998</v>
      </c>
      <c r="L3307">
        <f t="shared" si="429"/>
        <v>19.126999999999999</v>
      </c>
      <c r="M3307">
        <f t="shared" si="427"/>
        <v>19.126999999999999</v>
      </c>
      <c r="N3307" s="3" t="e">
        <f t="shared" si="433"/>
        <v>#DIV/0!</v>
      </c>
      <c r="O3307">
        <f>_xll.Interpolate($T$6:$T$1168,$U$6:$U$1168,G3307,0,0)</f>
        <v>0</v>
      </c>
      <c r="P3307">
        <f>_xll.Interpolate($T$6:$T$1168,$X$6:$X$1168,G3307,0,0)</f>
        <v>0</v>
      </c>
    </row>
    <row r="3308" spans="1:16" x14ac:dyDescent="0.25">
      <c r="A3308">
        <v>4346</v>
      </c>
      <c r="B3308" t="s">
        <v>3312</v>
      </c>
      <c r="C3308" s="7">
        <v>9906</v>
      </c>
      <c r="D3308">
        <f t="shared" si="426"/>
        <v>412.75</v>
      </c>
      <c r="E3308" s="9">
        <v>42647.75</v>
      </c>
      <c r="F3308" s="8" t="str">
        <f t="shared" si="430"/>
        <v>10-04-16</v>
      </c>
      <c r="G3308" s="8">
        <f t="shared" si="431"/>
        <v>42647</v>
      </c>
      <c r="H3308">
        <f t="shared" si="432"/>
        <v>14888.75</v>
      </c>
      <c r="I3308">
        <v>19.056000000000001</v>
      </c>
      <c r="J3308">
        <v>18.984999999999999</v>
      </c>
      <c r="K3308" s="3">
        <f t="shared" si="428"/>
        <v>19.056000000000001</v>
      </c>
      <c r="L3308">
        <f t="shared" si="429"/>
        <v>18.984999999999999</v>
      </c>
      <c r="M3308">
        <f t="shared" si="427"/>
        <v>18.984999999999999</v>
      </c>
      <c r="N3308" s="3" t="e">
        <f t="shared" si="433"/>
        <v>#DIV/0!</v>
      </c>
      <c r="O3308">
        <f>_xll.Interpolate($T$6:$T$1168,$U$6:$U$1168,G3308,0,0)</f>
        <v>0</v>
      </c>
      <c r="P3308">
        <f>_xll.Interpolate($T$6:$T$1168,$X$6:$X$1168,G3308,0,0)</f>
        <v>0</v>
      </c>
    </row>
    <row r="3309" spans="1:16" x14ac:dyDescent="0.25">
      <c r="A3309">
        <v>4347</v>
      </c>
      <c r="B3309" t="s">
        <v>3313</v>
      </c>
      <c r="C3309" s="7">
        <v>9909</v>
      </c>
      <c r="D3309">
        <f t="shared" si="426"/>
        <v>412.875</v>
      </c>
      <c r="E3309" s="9">
        <v>42647.875</v>
      </c>
      <c r="F3309" s="8" t="str">
        <f t="shared" si="430"/>
        <v>10-04-16</v>
      </c>
      <c r="G3309" s="8">
        <f t="shared" si="431"/>
        <v>42647</v>
      </c>
      <c r="H3309">
        <f t="shared" si="432"/>
        <v>14888.875</v>
      </c>
      <c r="I3309">
        <v>18.984999999999999</v>
      </c>
      <c r="J3309">
        <v>19.103000000000002</v>
      </c>
      <c r="K3309" s="3">
        <f t="shared" si="428"/>
        <v>18.984999999999999</v>
      </c>
      <c r="L3309">
        <f t="shared" si="429"/>
        <v>19.103000000000002</v>
      </c>
      <c r="M3309">
        <f t="shared" si="427"/>
        <v>19.103000000000002</v>
      </c>
      <c r="N3309" s="3" t="e">
        <f t="shared" si="433"/>
        <v>#DIV/0!</v>
      </c>
      <c r="O3309">
        <f>_xll.Interpolate($T$6:$T$1168,$U$6:$U$1168,G3309,0,0)</f>
        <v>0</v>
      </c>
      <c r="P3309">
        <f>_xll.Interpolate($T$6:$T$1168,$X$6:$X$1168,G3309,0,0)</f>
        <v>0</v>
      </c>
    </row>
    <row r="3310" spans="1:16" x14ac:dyDescent="0.25">
      <c r="A3310">
        <v>4348</v>
      </c>
      <c r="B3310" t="s">
        <v>3314</v>
      </c>
      <c r="C3310" s="7">
        <v>9912</v>
      </c>
      <c r="D3310">
        <f t="shared" si="426"/>
        <v>413</v>
      </c>
      <c r="E3310" s="9">
        <v>42648</v>
      </c>
      <c r="F3310" s="8" t="str">
        <f t="shared" si="430"/>
        <v>10-05-16</v>
      </c>
      <c r="G3310" s="8">
        <f t="shared" si="431"/>
        <v>42648</v>
      </c>
      <c r="H3310">
        <f t="shared" si="432"/>
        <v>14889</v>
      </c>
      <c r="I3310">
        <v>18.866</v>
      </c>
      <c r="J3310">
        <v>19.007999999999999</v>
      </c>
      <c r="K3310" s="3">
        <f t="shared" si="428"/>
        <v>18.866</v>
      </c>
      <c r="L3310">
        <f t="shared" si="429"/>
        <v>19.007999999999999</v>
      </c>
      <c r="M3310">
        <f t="shared" si="427"/>
        <v>19.007999999999999</v>
      </c>
      <c r="N3310" s="3" t="e">
        <f t="shared" si="433"/>
        <v>#DIV/0!</v>
      </c>
      <c r="O3310">
        <f>_xll.Interpolate($T$6:$T$1168,$U$6:$U$1168,G3310,0,0)</f>
        <v>0</v>
      </c>
      <c r="P3310">
        <f>_xll.Interpolate($T$6:$T$1168,$X$6:$X$1168,G3310,0,0)</f>
        <v>0</v>
      </c>
    </row>
    <row r="3311" spans="1:16" x14ac:dyDescent="0.25">
      <c r="A3311">
        <v>4349</v>
      </c>
      <c r="B3311" t="s">
        <v>3315</v>
      </c>
      <c r="C3311" s="7">
        <v>9915</v>
      </c>
      <c r="D3311">
        <f t="shared" si="426"/>
        <v>413.125</v>
      </c>
      <c r="E3311" s="9">
        <v>42648.125</v>
      </c>
      <c r="F3311" s="8" t="str">
        <f t="shared" si="430"/>
        <v>10-05-16</v>
      </c>
      <c r="G3311" s="8">
        <f t="shared" si="431"/>
        <v>42648</v>
      </c>
      <c r="H3311">
        <f t="shared" si="432"/>
        <v>14889.125</v>
      </c>
      <c r="I3311">
        <v>18.794</v>
      </c>
      <c r="J3311">
        <v>19.007999999999999</v>
      </c>
      <c r="K3311" s="3">
        <f t="shared" si="428"/>
        <v>18.794</v>
      </c>
      <c r="L3311">
        <f t="shared" si="429"/>
        <v>19.007999999999999</v>
      </c>
      <c r="M3311">
        <f t="shared" si="427"/>
        <v>19.007999999999999</v>
      </c>
      <c r="N3311" s="3" t="e">
        <f t="shared" si="433"/>
        <v>#DIV/0!</v>
      </c>
      <c r="O3311">
        <f>_xll.Interpolate($T$6:$T$1168,$U$6:$U$1168,G3311,0,0)</f>
        <v>0</v>
      </c>
      <c r="P3311">
        <f>_xll.Interpolate($T$6:$T$1168,$X$6:$X$1168,G3311,0,0)</f>
        <v>0</v>
      </c>
    </row>
    <row r="3312" spans="1:16" x14ac:dyDescent="0.25">
      <c r="A3312">
        <v>4350</v>
      </c>
      <c r="B3312" t="s">
        <v>3316</v>
      </c>
      <c r="C3312" s="7">
        <v>9918</v>
      </c>
      <c r="D3312">
        <f t="shared" si="426"/>
        <v>413.25</v>
      </c>
      <c r="E3312" s="9">
        <v>42648.25</v>
      </c>
      <c r="F3312" s="8" t="str">
        <f t="shared" si="430"/>
        <v>10-05-16</v>
      </c>
      <c r="G3312" s="8">
        <f t="shared" si="431"/>
        <v>42648</v>
      </c>
      <c r="H3312">
        <f t="shared" si="432"/>
        <v>14889.25</v>
      </c>
      <c r="I3312">
        <v>18.937000000000001</v>
      </c>
      <c r="J3312">
        <v>19.079999999999998</v>
      </c>
      <c r="K3312" s="3">
        <f t="shared" si="428"/>
        <v>18.937000000000001</v>
      </c>
      <c r="L3312">
        <f t="shared" si="429"/>
        <v>19.079999999999998</v>
      </c>
      <c r="M3312">
        <f t="shared" si="427"/>
        <v>19.079999999999998</v>
      </c>
      <c r="N3312" s="3" t="e">
        <f t="shared" si="433"/>
        <v>#DIV/0!</v>
      </c>
      <c r="O3312">
        <f>_xll.Interpolate($T$6:$T$1168,$U$6:$U$1168,G3312,0,0)</f>
        <v>0</v>
      </c>
      <c r="P3312">
        <f>_xll.Interpolate($T$6:$T$1168,$X$6:$X$1168,G3312,0,0)</f>
        <v>0</v>
      </c>
    </row>
    <row r="3313" spans="1:16" x14ac:dyDescent="0.25">
      <c r="A3313">
        <v>4351</v>
      </c>
      <c r="B3313" t="s">
        <v>3317</v>
      </c>
      <c r="C3313" s="7">
        <v>9921</v>
      </c>
      <c r="D3313">
        <f t="shared" si="426"/>
        <v>413.375</v>
      </c>
      <c r="E3313" s="9">
        <v>42648.375</v>
      </c>
      <c r="F3313" s="8" t="str">
        <f t="shared" si="430"/>
        <v>10-05-16</v>
      </c>
      <c r="G3313" s="8">
        <f t="shared" si="431"/>
        <v>42648</v>
      </c>
      <c r="H3313">
        <f t="shared" si="432"/>
        <v>14889.375</v>
      </c>
      <c r="I3313">
        <v>18.984999999999999</v>
      </c>
      <c r="J3313">
        <v>19.056000000000001</v>
      </c>
      <c r="K3313" s="3">
        <f t="shared" si="428"/>
        <v>18.984999999999999</v>
      </c>
      <c r="L3313">
        <f t="shared" si="429"/>
        <v>19.056000000000001</v>
      </c>
      <c r="M3313">
        <f t="shared" si="427"/>
        <v>19.056000000000001</v>
      </c>
      <c r="N3313" s="3" t="e">
        <f t="shared" si="433"/>
        <v>#DIV/0!</v>
      </c>
      <c r="O3313">
        <f>_xll.Interpolate($T$6:$T$1168,$U$6:$U$1168,G3313,0,0)</f>
        <v>0</v>
      </c>
      <c r="P3313">
        <f>_xll.Interpolate($T$6:$T$1168,$X$6:$X$1168,G3313,0,0)</f>
        <v>0</v>
      </c>
    </row>
    <row r="3314" spans="1:16" x14ac:dyDescent="0.25">
      <c r="A3314">
        <v>4352</v>
      </c>
      <c r="B3314" t="s">
        <v>3318</v>
      </c>
      <c r="C3314" s="7">
        <v>9924</v>
      </c>
      <c r="D3314">
        <f t="shared" si="426"/>
        <v>413.5</v>
      </c>
      <c r="E3314" s="9">
        <v>42648.5</v>
      </c>
      <c r="F3314" s="8" t="str">
        <f t="shared" si="430"/>
        <v>10-05-16</v>
      </c>
      <c r="G3314" s="8">
        <f t="shared" si="431"/>
        <v>42648</v>
      </c>
      <c r="H3314">
        <f t="shared" si="432"/>
        <v>14889.5</v>
      </c>
      <c r="I3314">
        <v>19.103000000000002</v>
      </c>
      <c r="J3314">
        <v>19.032</v>
      </c>
      <c r="K3314" s="3">
        <f t="shared" si="428"/>
        <v>19.103000000000002</v>
      </c>
      <c r="L3314">
        <f t="shared" si="429"/>
        <v>19.032</v>
      </c>
      <c r="M3314">
        <f t="shared" si="427"/>
        <v>19.032</v>
      </c>
      <c r="N3314" s="3" t="e">
        <f t="shared" si="433"/>
        <v>#DIV/0!</v>
      </c>
      <c r="O3314">
        <f>_xll.Interpolate($T$6:$T$1168,$U$6:$U$1168,G3314,0,0)</f>
        <v>0</v>
      </c>
      <c r="P3314">
        <f>_xll.Interpolate($T$6:$T$1168,$X$6:$X$1168,G3314,0,0)</f>
        <v>0</v>
      </c>
    </row>
    <row r="3315" spans="1:16" x14ac:dyDescent="0.25">
      <c r="A3315">
        <v>4353</v>
      </c>
      <c r="B3315" t="s">
        <v>3319</v>
      </c>
      <c r="C3315" s="7">
        <v>9927</v>
      </c>
      <c r="D3315">
        <f t="shared" si="426"/>
        <v>413.625</v>
      </c>
      <c r="E3315" s="9">
        <v>42648.625</v>
      </c>
      <c r="F3315" s="8" t="str">
        <f t="shared" si="430"/>
        <v>10-05-16</v>
      </c>
      <c r="G3315" s="8">
        <f t="shared" si="431"/>
        <v>42648</v>
      </c>
      <c r="H3315">
        <f t="shared" si="432"/>
        <v>14889.625</v>
      </c>
      <c r="I3315">
        <v>19.222000000000001</v>
      </c>
      <c r="J3315">
        <v>18.960999999999999</v>
      </c>
      <c r="K3315" s="3">
        <f t="shared" si="428"/>
        <v>19.222000000000001</v>
      </c>
      <c r="L3315">
        <f t="shared" si="429"/>
        <v>18.960999999999999</v>
      </c>
      <c r="M3315">
        <f t="shared" si="427"/>
        <v>18.960999999999999</v>
      </c>
      <c r="N3315" s="3" t="e">
        <f t="shared" si="433"/>
        <v>#DIV/0!</v>
      </c>
      <c r="O3315">
        <f>_xll.Interpolate($T$6:$T$1168,$U$6:$U$1168,G3315,0,0)</f>
        <v>0</v>
      </c>
      <c r="P3315">
        <f>_xll.Interpolate($T$6:$T$1168,$X$6:$X$1168,G3315,0,0)</f>
        <v>0</v>
      </c>
    </row>
    <row r="3316" spans="1:16" x14ac:dyDescent="0.25">
      <c r="A3316">
        <v>4354</v>
      </c>
      <c r="B3316" t="s">
        <v>3320</v>
      </c>
      <c r="C3316" s="7">
        <v>9930</v>
      </c>
      <c r="D3316">
        <f t="shared" ref="D3316:D3379" si="434">C3316/24</f>
        <v>413.75</v>
      </c>
      <c r="E3316" s="9">
        <v>42648.75</v>
      </c>
      <c r="F3316" s="8" t="str">
        <f t="shared" si="430"/>
        <v>10-05-16</v>
      </c>
      <c r="G3316" s="8">
        <f t="shared" si="431"/>
        <v>42648</v>
      </c>
      <c r="H3316">
        <f t="shared" si="432"/>
        <v>14889.75</v>
      </c>
      <c r="I3316">
        <v>19.007999999999999</v>
      </c>
      <c r="J3316">
        <v>18.984999999999999</v>
      </c>
      <c r="K3316" s="3">
        <f t="shared" si="428"/>
        <v>19.007999999999999</v>
      </c>
      <c r="L3316">
        <f t="shared" si="429"/>
        <v>18.984999999999999</v>
      </c>
      <c r="M3316">
        <f t="shared" ref="M3316:M3379" si="435">IF(ISNA(L3316),K3316,L3316)</f>
        <v>18.984999999999999</v>
      </c>
      <c r="N3316" s="3" t="e">
        <f t="shared" si="433"/>
        <v>#DIV/0!</v>
      </c>
      <c r="O3316">
        <f>_xll.Interpolate($T$6:$T$1168,$U$6:$U$1168,G3316,0,0)</f>
        <v>0</v>
      </c>
      <c r="P3316">
        <f>_xll.Interpolate($T$6:$T$1168,$X$6:$X$1168,G3316,0,0)</f>
        <v>0</v>
      </c>
    </row>
    <row r="3317" spans="1:16" x14ac:dyDescent="0.25">
      <c r="A3317">
        <v>4355</v>
      </c>
      <c r="B3317" t="s">
        <v>3321</v>
      </c>
      <c r="C3317" s="7">
        <v>9933</v>
      </c>
      <c r="D3317">
        <f t="shared" si="434"/>
        <v>413.875</v>
      </c>
      <c r="E3317" s="9">
        <v>42648.875</v>
      </c>
      <c r="F3317" s="8" t="str">
        <f t="shared" si="430"/>
        <v>10-05-16</v>
      </c>
      <c r="G3317" s="8">
        <f t="shared" si="431"/>
        <v>42648</v>
      </c>
      <c r="H3317">
        <f t="shared" si="432"/>
        <v>14889.875</v>
      </c>
      <c r="I3317">
        <v>18.984999999999999</v>
      </c>
      <c r="J3317">
        <v>19.056000000000001</v>
      </c>
      <c r="K3317" s="3">
        <f t="shared" si="428"/>
        <v>18.984999999999999</v>
      </c>
      <c r="L3317">
        <f t="shared" si="429"/>
        <v>19.056000000000001</v>
      </c>
      <c r="M3317">
        <f t="shared" si="435"/>
        <v>19.056000000000001</v>
      </c>
      <c r="N3317" s="3" t="e">
        <f t="shared" si="433"/>
        <v>#DIV/0!</v>
      </c>
      <c r="O3317">
        <f>_xll.Interpolate($T$6:$T$1168,$U$6:$U$1168,G3317,0,0)</f>
        <v>0</v>
      </c>
      <c r="P3317">
        <f>_xll.Interpolate($T$6:$T$1168,$X$6:$X$1168,G3317,0,0)</f>
        <v>0</v>
      </c>
    </row>
    <row r="3318" spans="1:16" x14ac:dyDescent="0.25">
      <c r="A3318">
        <v>4356</v>
      </c>
      <c r="B3318" t="s">
        <v>3322</v>
      </c>
      <c r="C3318" s="7">
        <v>9936</v>
      </c>
      <c r="D3318">
        <f t="shared" si="434"/>
        <v>414</v>
      </c>
      <c r="E3318" s="9">
        <v>42649</v>
      </c>
      <c r="F3318" s="8" t="str">
        <f t="shared" si="430"/>
        <v>10-06-16</v>
      </c>
      <c r="G3318" s="8">
        <f t="shared" si="431"/>
        <v>42649</v>
      </c>
      <c r="H3318">
        <f t="shared" si="432"/>
        <v>14890</v>
      </c>
      <c r="I3318">
        <v>18.913</v>
      </c>
      <c r="J3318">
        <v>19.056000000000001</v>
      </c>
      <c r="K3318" s="3">
        <f t="shared" si="428"/>
        <v>18.913</v>
      </c>
      <c r="L3318">
        <f t="shared" si="429"/>
        <v>19.056000000000001</v>
      </c>
      <c r="M3318">
        <f t="shared" si="435"/>
        <v>19.056000000000001</v>
      </c>
      <c r="N3318" s="3" t="e">
        <f t="shared" si="433"/>
        <v>#DIV/0!</v>
      </c>
      <c r="O3318">
        <f>_xll.Interpolate($T$6:$T$1168,$U$6:$U$1168,G3318,0,0)</f>
        <v>0</v>
      </c>
      <c r="P3318">
        <f>_xll.Interpolate($T$6:$T$1168,$X$6:$X$1168,G3318,0,0)</f>
        <v>0</v>
      </c>
    </row>
    <row r="3319" spans="1:16" x14ac:dyDescent="0.25">
      <c r="A3319">
        <v>4357</v>
      </c>
      <c r="B3319" t="s">
        <v>3323</v>
      </c>
      <c r="C3319" s="7">
        <v>9939</v>
      </c>
      <c r="D3319">
        <f t="shared" si="434"/>
        <v>414.125</v>
      </c>
      <c r="E3319" s="9">
        <v>42649.125</v>
      </c>
      <c r="F3319" s="8" t="str">
        <f t="shared" si="430"/>
        <v>10-06-16</v>
      </c>
      <c r="G3319" s="8">
        <f t="shared" si="431"/>
        <v>42649</v>
      </c>
      <c r="H3319">
        <f t="shared" si="432"/>
        <v>14890.125</v>
      </c>
      <c r="I3319">
        <v>18.937000000000001</v>
      </c>
      <c r="J3319">
        <v>19.032</v>
      </c>
      <c r="K3319" s="3">
        <f t="shared" si="428"/>
        <v>18.937000000000001</v>
      </c>
      <c r="L3319">
        <f t="shared" si="429"/>
        <v>19.032</v>
      </c>
      <c r="M3319">
        <f t="shared" si="435"/>
        <v>19.032</v>
      </c>
      <c r="N3319" s="3" t="e">
        <f t="shared" si="433"/>
        <v>#DIV/0!</v>
      </c>
      <c r="O3319">
        <f>_xll.Interpolate($T$6:$T$1168,$U$6:$U$1168,G3319,0,0)</f>
        <v>0</v>
      </c>
      <c r="P3319">
        <f>_xll.Interpolate($T$6:$T$1168,$X$6:$X$1168,G3319,0,0)</f>
        <v>0</v>
      </c>
    </row>
    <row r="3320" spans="1:16" x14ac:dyDescent="0.25">
      <c r="A3320">
        <v>4358</v>
      </c>
      <c r="B3320" t="s">
        <v>3324</v>
      </c>
      <c r="C3320" s="7">
        <v>9942</v>
      </c>
      <c r="D3320">
        <f t="shared" si="434"/>
        <v>414.25</v>
      </c>
      <c r="E3320" s="9">
        <v>42649.25</v>
      </c>
      <c r="F3320" s="8" t="str">
        <f t="shared" si="430"/>
        <v>10-06-16</v>
      </c>
      <c r="G3320" s="8">
        <f t="shared" si="431"/>
        <v>42649</v>
      </c>
      <c r="H3320">
        <f t="shared" si="432"/>
        <v>14890.25</v>
      </c>
      <c r="I3320">
        <v>18.866</v>
      </c>
      <c r="J3320">
        <v>19.032</v>
      </c>
      <c r="K3320" s="3">
        <f t="shared" si="428"/>
        <v>18.866</v>
      </c>
      <c r="L3320">
        <f t="shared" si="429"/>
        <v>19.032</v>
      </c>
      <c r="M3320">
        <f t="shared" si="435"/>
        <v>19.032</v>
      </c>
      <c r="N3320" s="3" t="e">
        <f t="shared" si="433"/>
        <v>#DIV/0!</v>
      </c>
      <c r="O3320">
        <f>_xll.Interpolate($T$6:$T$1168,$U$6:$U$1168,G3320,0,0)</f>
        <v>0</v>
      </c>
      <c r="P3320">
        <f>_xll.Interpolate($T$6:$T$1168,$X$6:$X$1168,G3320,0,0)</f>
        <v>0</v>
      </c>
    </row>
    <row r="3321" spans="1:16" x14ac:dyDescent="0.25">
      <c r="A3321">
        <v>4359</v>
      </c>
      <c r="B3321" t="s">
        <v>3325</v>
      </c>
      <c r="C3321" s="7">
        <v>9945</v>
      </c>
      <c r="D3321">
        <f t="shared" si="434"/>
        <v>414.375</v>
      </c>
      <c r="E3321" s="9">
        <v>42649.375</v>
      </c>
      <c r="F3321" s="8" t="str">
        <f t="shared" si="430"/>
        <v>10-06-16</v>
      </c>
      <c r="G3321" s="8">
        <f t="shared" si="431"/>
        <v>42649</v>
      </c>
      <c r="H3321">
        <f t="shared" si="432"/>
        <v>14890.375</v>
      </c>
      <c r="I3321">
        <v>18.818000000000001</v>
      </c>
      <c r="J3321">
        <v>18.937000000000001</v>
      </c>
      <c r="K3321" s="3">
        <f t="shared" si="428"/>
        <v>18.818000000000001</v>
      </c>
      <c r="L3321">
        <f t="shared" si="429"/>
        <v>18.937000000000001</v>
      </c>
      <c r="M3321">
        <f t="shared" si="435"/>
        <v>18.937000000000001</v>
      </c>
      <c r="N3321" s="3" t="e">
        <f t="shared" si="433"/>
        <v>#DIV/0!</v>
      </c>
      <c r="O3321">
        <f>_xll.Interpolate($T$6:$T$1168,$U$6:$U$1168,G3321,0,0)</f>
        <v>0</v>
      </c>
      <c r="P3321">
        <f>_xll.Interpolate($T$6:$T$1168,$X$6:$X$1168,G3321,0,0)</f>
        <v>0</v>
      </c>
    </row>
    <row r="3322" spans="1:16" x14ac:dyDescent="0.25">
      <c r="A3322">
        <v>4360</v>
      </c>
      <c r="B3322" t="s">
        <v>3326</v>
      </c>
      <c r="C3322" s="7">
        <v>9948</v>
      </c>
      <c r="D3322">
        <f t="shared" si="434"/>
        <v>414.5</v>
      </c>
      <c r="E3322" s="9">
        <v>42649.5</v>
      </c>
      <c r="F3322" s="8" t="str">
        <f t="shared" si="430"/>
        <v>10-06-16</v>
      </c>
      <c r="G3322" s="8">
        <f t="shared" si="431"/>
        <v>42649</v>
      </c>
      <c r="H3322">
        <f t="shared" si="432"/>
        <v>14890.5</v>
      </c>
      <c r="I3322">
        <v>18.984999999999999</v>
      </c>
      <c r="J3322">
        <v>18.913</v>
      </c>
      <c r="K3322" s="3">
        <f t="shared" si="428"/>
        <v>18.984999999999999</v>
      </c>
      <c r="L3322">
        <f t="shared" si="429"/>
        <v>18.913</v>
      </c>
      <c r="M3322">
        <f t="shared" si="435"/>
        <v>18.913</v>
      </c>
      <c r="N3322" s="3" t="e">
        <f t="shared" si="433"/>
        <v>#DIV/0!</v>
      </c>
      <c r="O3322">
        <f>_xll.Interpolate($T$6:$T$1168,$U$6:$U$1168,G3322,0,0)</f>
        <v>0</v>
      </c>
      <c r="P3322">
        <f>_xll.Interpolate($T$6:$T$1168,$X$6:$X$1168,G3322,0,0)</f>
        <v>0</v>
      </c>
    </row>
    <row r="3323" spans="1:16" x14ac:dyDescent="0.25">
      <c r="A3323">
        <v>4361</v>
      </c>
      <c r="B3323" t="s">
        <v>3327</v>
      </c>
      <c r="C3323" s="7">
        <v>9951</v>
      </c>
      <c r="D3323">
        <f t="shared" si="434"/>
        <v>414.625</v>
      </c>
      <c r="E3323" s="9">
        <v>42649.625</v>
      </c>
      <c r="F3323" s="8" t="str">
        <f t="shared" si="430"/>
        <v>10-06-16</v>
      </c>
      <c r="G3323" s="8">
        <f t="shared" si="431"/>
        <v>42649</v>
      </c>
      <c r="H3323">
        <f t="shared" si="432"/>
        <v>14890.625</v>
      </c>
      <c r="I3323">
        <v>19.199000000000002</v>
      </c>
      <c r="J3323">
        <v>18.888999999999999</v>
      </c>
      <c r="K3323" s="3">
        <f t="shared" si="428"/>
        <v>19.199000000000002</v>
      </c>
      <c r="L3323">
        <f t="shared" si="429"/>
        <v>18.888999999999999</v>
      </c>
      <c r="M3323">
        <f t="shared" si="435"/>
        <v>18.888999999999999</v>
      </c>
      <c r="N3323" s="3" t="e">
        <f t="shared" si="433"/>
        <v>#DIV/0!</v>
      </c>
      <c r="O3323">
        <f>_xll.Interpolate($T$6:$T$1168,$U$6:$U$1168,G3323,0,0)</f>
        <v>0</v>
      </c>
      <c r="P3323">
        <f>_xll.Interpolate($T$6:$T$1168,$X$6:$X$1168,G3323,0,0)</f>
        <v>0</v>
      </c>
    </row>
    <row r="3324" spans="1:16" x14ac:dyDescent="0.25">
      <c r="A3324">
        <v>4362</v>
      </c>
      <c r="B3324" t="s">
        <v>3328</v>
      </c>
      <c r="C3324" s="7">
        <v>9954</v>
      </c>
      <c r="D3324">
        <f t="shared" si="434"/>
        <v>414.75</v>
      </c>
      <c r="E3324" s="9">
        <v>42649.75</v>
      </c>
      <c r="F3324" s="8" t="str">
        <f t="shared" si="430"/>
        <v>10-06-16</v>
      </c>
      <c r="G3324" s="8">
        <f t="shared" si="431"/>
        <v>42649</v>
      </c>
      <c r="H3324">
        <f t="shared" si="432"/>
        <v>14890.75</v>
      </c>
      <c r="I3324">
        <v>18.888999999999999</v>
      </c>
      <c r="J3324">
        <v>18.818000000000001</v>
      </c>
      <c r="K3324" s="3">
        <f t="shared" si="428"/>
        <v>18.888999999999999</v>
      </c>
      <c r="L3324">
        <f t="shared" si="429"/>
        <v>18.818000000000001</v>
      </c>
      <c r="M3324">
        <f t="shared" si="435"/>
        <v>18.818000000000001</v>
      </c>
      <c r="N3324" s="3" t="e">
        <f t="shared" si="433"/>
        <v>#DIV/0!</v>
      </c>
      <c r="O3324">
        <f>_xll.Interpolate($T$6:$T$1168,$U$6:$U$1168,G3324,0,0)</f>
        <v>0</v>
      </c>
      <c r="P3324">
        <f>_xll.Interpolate($T$6:$T$1168,$X$6:$X$1168,G3324,0,0)</f>
        <v>0</v>
      </c>
    </row>
    <row r="3325" spans="1:16" x14ac:dyDescent="0.25">
      <c r="A3325">
        <v>4363</v>
      </c>
      <c r="B3325" t="s">
        <v>3329</v>
      </c>
      <c r="C3325" s="7">
        <v>9957</v>
      </c>
      <c r="D3325">
        <f t="shared" si="434"/>
        <v>414.875</v>
      </c>
      <c r="E3325" s="9">
        <v>42649.875</v>
      </c>
      <c r="F3325" s="8" t="str">
        <f t="shared" si="430"/>
        <v>10-06-16</v>
      </c>
      <c r="G3325" s="8">
        <f t="shared" si="431"/>
        <v>42649</v>
      </c>
      <c r="H3325">
        <f t="shared" si="432"/>
        <v>14890.875</v>
      </c>
      <c r="I3325">
        <v>18.888999999999999</v>
      </c>
      <c r="J3325">
        <v>18.937000000000001</v>
      </c>
      <c r="K3325" s="3">
        <f t="shared" si="428"/>
        <v>18.888999999999999</v>
      </c>
      <c r="L3325">
        <f t="shared" si="429"/>
        <v>18.937000000000001</v>
      </c>
      <c r="M3325">
        <f t="shared" si="435"/>
        <v>18.937000000000001</v>
      </c>
      <c r="N3325" s="3" t="e">
        <f t="shared" si="433"/>
        <v>#DIV/0!</v>
      </c>
      <c r="O3325">
        <f>_xll.Interpolate($T$6:$T$1168,$U$6:$U$1168,G3325,0,0)</f>
        <v>0</v>
      </c>
      <c r="P3325">
        <f>_xll.Interpolate($T$6:$T$1168,$X$6:$X$1168,G3325,0,0)</f>
        <v>0</v>
      </c>
    </row>
    <row r="3326" spans="1:16" x14ac:dyDescent="0.25">
      <c r="A3326">
        <v>4364</v>
      </c>
      <c r="B3326" t="s">
        <v>3330</v>
      </c>
      <c r="C3326" s="7">
        <v>9960</v>
      </c>
      <c r="D3326">
        <f t="shared" si="434"/>
        <v>415</v>
      </c>
      <c r="E3326" s="9">
        <v>42650</v>
      </c>
      <c r="F3326" s="8" t="str">
        <f t="shared" si="430"/>
        <v>10-07-16</v>
      </c>
      <c r="G3326" s="8">
        <f t="shared" si="431"/>
        <v>42650</v>
      </c>
      <c r="H3326">
        <f t="shared" si="432"/>
        <v>14891</v>
      </c>
      <c r="I3326">
        <v>18.818000000000001</v>
      </c>
      <c r="J3326">
        <v>18.984999999999999</v>
      </c>
      <c r="K3326" s="3">
        <f t="shared" si="428"/>
        <v>18.818000000000001</v>
      </c>
      <c r="L3326">
        <f t="shared" si="429"/>
        <v>18.984999999999999</v>
      </c>
      <c r="M3326">
        <f t="shared" si="435"/>
        <v>18.984999999999999</v>
      </c>
      <c r="N3326" s="3" t="e">
        <f t="shared" si="433"/>
        <v>#DIV/0!</v>
      </c>
      <c r="O3326">
        <f>_xll.Interpolate($T$6:$T$1168,$U$6:$U$1168,G3326,0,0)</f>
        <v>0</v>
      </c>
      <c r="P3326">
        <f>_xll.Interpolate($T$6:$T$1168,$X$6:$X$1168,G3326,0,0)</f>
        <v>0</v>
      </c>
    </row>
    <row r="3327" spans="1:16" x14ac:dyDescent="0.25">
      <c r="A3327">
        <v>4365</v>
      </c>
      <c r="B3327" t="s">
        <v>3331</v>
      </c>
      <c r="C3327" s="7">
        <v>9963</v>
      </c>
      <c r="D3327">
        <f t="shared" si="434"/>
        <v>415.125</v>
      </c>
      <c r="E3327" s="9">
        <v>42650.125</v>
      </c>
      <c r="F3327" s="8" t="str">
        <f t="shared" si="430"/>
        <v>10-07-16</v>
      </c>
      <c r="G3327" s="8">
        <f t="shared" si="431"/>
        <v>42650</v>
      </c>
      <c r="H3327">
        <f t="shared" si="432"/>
        <v>14891.125</v>
      </c>
      <c r="I3327">
        <v>18.771000000000001</v>
      </c>
      <c r="J3327">
        <v>18.888999999999999</v>
      </c>
      <c r="K3327" s="3">
        <f t="shared" si="428"/>
        <v>18.771000000000001</v>
      </c>
      <c r="L3327">
        <f t="shared" si="429"/>
        <v>18.888999999999999</v>
      </c>
      <c r="M3327">
        <f t="shared" si="435"/>
        <v>18.888999999999999</v>
      </c>
      <c r="N3327" s="3" t="e">
        <f t="shared" si="433"/>
        <v>#DIV/0!</v>
      </c>
      <c r="O3327">
        <f>_xll.Interpolate($T$6:$T$1168,$U$6:$U$1168,G3327,0,0)</f>
        <v>0</v>
      </c>
      <c r="P3327">
        <f>_xll.Interpolate($T$6:$T$1168,$X$6:$X$1168,G3327,0,0)</f>
        <v>0</v>
      </c>
    </row>
    <row r="3328" spans="1:16" x14ac:dyDescent="0.25">
      <c r="A3328">
        <v>4366</v>
      </c>
      <c r="B3328" t="s">
        <v>3332</v>
      </c>
      <c r="C3328" s="7">
        <v>9966</v>
      </c>
      <c r="D3328">
        <f t="shared" si="434"/>
        <v>415.25</v>
      </c>
      <c r="E3328" s="9">
        <v>42650.25</v>
      </c>
      <c r="F3328" s="8" t="str">
        <f t="shared" si="430"/>
        <v>10-07-16</v>
      </c>
      <c r="G3328" s="8">
        <f t="shared" si="431"/>
        <v>42650</v>
      </c>
      <c r="H3328">
        <f t="shared" si="432"/>
        <v>14891.25</v>
      </c>
      <c r="I3328">
        <v>18.841999999999999</v>
      </c>
      <c r="J3328">
        <v>18.937000000000001</v>
      </c>
      <c r="K3328" s="3">
        <f t="shared" si="428"/>
        <v>18.841999999999999</v>
      </c>
      <c r="L3328">
        <f t="shared" si="429"/>
        <v>18.937000000000001</v>
      </c>
      <c r="M3328">
        <f t="shared" si="435"/>
        <v>18.937000000000001</v>
      </c>
      <c r="N3328" s="3" t="e">
        <f t="shared" si="433"/>
        <v>#DIV/0!</v>
      </c>
      <c r="O3328">
        <f>_xll.Interpolate($T$6:$T$1168,$U$6:$U$1168,G3328,0,0)</f>
        <v>0</v>
      </c>
      <c r="P3328">
        <f>_xll.Interpolate($T$6:$T$1168,$X$6:$X$1168,G3328,0,0)</f>
        <v>0</v>
      </c>
    </row>
    <row r="3329" spans="1:16" x14ac:dyDescent="0.25">
      <c r="A3329">
        <v>4367</v>
      </c>
      <c r="B3329" t="s">
        <v>3333</v>
      </c>
      <c r="C3329" s="7">
        <v>9969</v>
      </c>
      <c r="D3329">
        <f t="shared" si="434"/>
        <v>415.375</v>
      </c>
      <c r="E3329" s="9">
        <v>42650.375</v>
      </c>
      <c r="F3329" s="8" t="str">
        <f t="shared" si="430"/>
        <v>10-07-16</v>
      </c>
      <c r="G3329" s="8">
        <f t="shared" si="431"/>
        <v>42650</v>
      </c>
      <c r="H3329">
        <f t="shared" si="432"/>
        <v>14891.375</v>
      </c>
      <c r="I3329">
        <v>18.888999999999999</v>
      </c>
      <c r="J3329">
        <v>18.913</v>
      </c>
      <c r="K3329" s="3">
        <f t="shared" si="428"/>
        <v>18.888999999999999</v>
      </c>
      <c r="L3329">
        <f t="shared" si="429"/>
        <v>18.913</v>
      </c>
      <c r="M3329">
        <f t="shared" si="435"/>
        <v>18.913</v>
      </c>
      <c r="N3329" s="3" t="e">
        <f t="shared" si="433"/>
        <v>#DIV/0!</v>
      </c>
      <c r="O3329">
        <f>_xll.Interpolate($T$6:$T$1168,$U$6:$U$1168,G3329,0,0)</f>
        <v>0</v>
      </c>
      <c r="P3329">
        <f>_xll.Interpolate($T$6:$T$1168,$X$6:$X$1168,G3329,0,0)</f>
        <v>0</v>
      </c>
    </row>
    <row r="3330" spans="1:16" x14ac:dyDescent="0.25">
      <c r="A3330">
        <v>4368</v>
      </c>
      <c r="B3330" t="s">
        <v>3334</v>
      </c>
      <c r="C3330" s="7">
        <v>9972</v>
      </c>
      <c r="D3330">
        <f t="shared" si="434"/>
        <v>415.5</v>
      </c>
      <c r="E3330" s="9">
        <v>42650.5</v>
      </c>
      <c r="F3330" s="8" t="str">
        <f t="shared" si="430"/>
        <v>10-07-16</v>
      </c>
      <c r="G3330" s="8">
        <f t="shared" si="431"/>
        <v>42650</v>
      </c>
      <c r="H3330">
        <f t="shared" si="432"/>
        <v>14891.5</v>
      </c>
      <c r="I3330">
        <v>19.007999999999999</v>
      </c>
      <c r="J3330">
        <v>18.937000000000001</v>
      </c>
      <c r="K3330" s="3">
        <f t="shared" si="428"/>
        <v>19.007999999999999</v>
      </c>
      <c r="L3330">
        <f t="shared" si="429"/>
        <v>18.937000000000001</v>
      </c>
      <c r="M3330">
        <f t="shared" si="435"/>
        <v>18.937000000000001</v>
      </c>
      <c r="N3330" s="3" t="e">
        <f t="shared" si="433"/>
        <v>#DIV/0!</v>
      </c>
      <c r="O3330">
        <f>_xll.Interpolate($T$6:$T$1168,$U$6:$U$1168,G3330,0,0)</f>
        <v>0</v>
      </c>
      <c r="P3330">
        <f>_xll.Interpolate($T$6:$T$1168,$X$6:$X$1168,G3330,0,0)</f>
        <v>0</v>
      </c>
    </row>
    <row r="3331" spans="1:16" x14ac:dyDescent="0.25">
      <c r="A3331">
        <v>4369</v>
      </c>
      <c r="B3331" t="s">
        <v>3335</v>
      </c>
      <c r="C3331" s="7">
        <v>9975</v>
      </c>
      <c r="D3331">
        <f t="shared" si="434"/>
        <v>415.625</v>
      </c>
      <c r="E3331" s="9">
        <v>42650.625</v>
      </c>
      <c r="F3331" s="8" t="str">
        <f t="shared" si="430"/>
        <v>10-07-16</v>
      </c>
      <c r="G3331" s="8">
        <f t="shared" si="431"/>
        <v>42650</v>
      </c>
      <c r="H3331">
        <f t="shared" si="432"/>
        <v>14891.625</v>
      </c>
      <c r="I3331">
        <v>19.103000000000002</v>
      </c>
      <c r="J3331">
        <v>18.866</v>
      </c>
      <c r="K3331" s="3">
        <f t="shared" si="428"/>
        <v>19.103000000000002</v>
      </c>
      <c r="L3331">
        <f t="shared" si="429"/>
        <v>18.866</v>
      </c>
      <c r="M3331">
        <f t="shared" si="435"/>
        <v>18.866</v>
      </c>
      <c r="N3331" s="3" t="e">
        <f t="shared" si="433"/>
        <v>#DIV/0!</v>
      </c>
      <c r="O3331">
        <f>_xll.Interpolate($T$6:$T$1168,$U$6:$U$1168,G3331,0,0)</f>
        <v>0</v>
      </c>
      <c r="P3331">
        <f>_xll.Interpolate($T$6:$T$1168,$X$6:$X$1168,G3331,0,0)</f>
        <v>0</v>
      </c>
    </row>
    <row r="3332" spans="1:16" x14ac:dyDescent="0.25">
      <c r="A3332">
        <v>4370</v>
      </c>
      <c r="B3332" t="s">
        <v>3336</v>
      </c>
      <c r="C3332" s="7">
        <v>9978</v>
      </c>
      <c r="D3332">
        <f t="shared" si="434"/>
        <v>415.75</v>
      </c>
      <c r="E3332" s="9">
        <v>42650.75</v>
      </c>
      <c r="F3332" s="8" t="str">
        <f t="shared" si="430"/>
        <v>10-07-16</v>
      </c>
      <c r="G3332" s="8">
        <f t="shared" si="431"/>
        <v>42650</v>
      </c>
      <c r="H3332">
        <f t="shared" si="432"/>
        <v>14891.75</v>
      </c>
      <c r="I3332">
        <v>18.818000000000001</v>
      </c>
      <c r="J3332">
        <v>18.771000000000001</v>
      </c>
      <c r="K3332" s="3">
        <f t="shared" si="428"/>
        <v>18.818000000000001</v>
      </c>
      <c r="L3332">
        <f t="shared" si="429"/>
        <v>18.771000000000001</v>
      </c>
      <c r="M3332">
        <f t="shared" si="435"/>
        <v>18.771000000000001</v>
      </c>
      <c r="N3332" s="3" t="e">
        <f t="shared" si="433"/>
        <v>#DIV/0!</v>
      </c>
      <c r="O3332">
        <f>_xll.Interpolate($T$6:$T$1168,$U$6:$U$1168,G3332,0,0)</f>
        <v>0</v>
      </c>
      <c r="P3332">
        <f>_xll.Interpolate($T$6:$T$1168,$X$6:$X$1168,G3332,0,0)</f>
        <v>0</v>
      </c>
    </row>
    <row r="3333" spans="1:16" x14ac:dyDescent="0.25">
      <c r="A3333">
        <v>4371</v>
      </c>
      <c r="B3333" t="s">
        <v>3337</v>
      </c>
      <c r="C3333" s="7">
        <v>9981</v>
      </c>
      <c r="D3333">
        <f t="shared" si="434"/>
        <v>415.875</v>
      </c>
      <c r="E3333" s="9">
        <v>42650.875</v>
      </c>
      <c r="F3333" s="8" t="str">
        <f t="shared" si="430"/>
        <v>10-07-16</v>
      </c>
      <c r="G3333" s="8">
        <f t="shared" si="431"/>
        <v>42650</v>
      </c>
      <c r="H3333">
        <f t="shared" si="432"/>
        <v>14891.875</v>
      </c>
      <c r="I3333">
        <v>18.794</v>
      </c>
      <c r="J3333">
        <v>18.818000000000001</v>
      </c>
      <c r="K3333" s="3">
        <f t="shared" si="428"/>
        <v>18.794</v>
      </c>
      <c r="L3333">
        <f t="shared" si="429"/>
        <v>18.818000000000001</v>
      </c>
      <c r="M3333">
        <f t="shared" si="435"/>
        <v>18.818000000000001</v>
      </c>
      <c r="N3333" s="3" t="e">
        <f t="shared" si="433"/>
        <v>#DIV/0!</v>
      </c>
      <c r="O3333">
        <f>_xll.Interpolate($T$6:$T$1168,$U$6:$U$1168,G3333,0,0)</f>
        <v>0</v>
      </c>
      <c r="P3333">
        <f>_xll.Interpolate($T$6:$T$1168,$X$6:$X$1168,G3333,0,0)</f>
        <v>0</v>
      </c>
    </row>
    <row r="3334" spans="1:16" x14ac:dyDescent="0.25">
      <c r="A3334">
        <v>4372</v>
      </c>
      <c r="B3334" t="s">
        <v>3338</v>
      </c>
      <c r="C3334" s="7">
        <v>9984</v>
      </c>
      <c r="D3334">
        <f t="shared" si="434"/>
        <v>416</v>
      </c>
      <c r="E3334" s="9">
        <v>42651</v>
      </c>
      <c r="F3334" s="8" t="str">
        <f t="shared" si="430"/>
        <v>10-08-16</v>
      </c>
      <c r="G3334" s="8">
        <f t="shared" si="431"/>
        <v>42651</v>
      </c>
      <c r="H3334">
        <f t="shared" si="432"/>
        <v>14892</v>
      </c>
      <c r="I3334">
        <v>18.841999999999999</v>
      </c>
      <c r="J3334">
        <v>18.888999999999999</v>
      </c>
      <c r="K3334" s="3">
        <f t="shared" ref="K3334:K3397" si="436">IF(I3334&lt;3,NA(),I3334)</f>
        <v>18.841999999999999</v>
      </c>
      <c r="L3334">
        <f t="shared" ref="L3334:L3397" si="437">IF(J3334&lt;1,NA(),J3334)</f>
        <v>18.888999999999999</v>
      </c>
      <c r="M3334">
        <f t="shared" si="435"/>
        <v>18.888999999999999</v>
      </c>
      <c r="N3334" s="3" t="e">
        <f t="shared" si="433"/>
        <v>#DIV/0!</v>
      </c>
      <c r="O3334">
        <f>_xll.Interpolate($T$6:$T$1168,$U$6:$U$1168,G3334,0,0)</f>
        <v>0</v>
      </c>
      <c r="P3334">
        <f>_xll.Interpolate($T$6:$T$1168,$X$6:$X$1168,G3334,0,0)</f>
        <v>0</v>
      </c>
    </row>
    <row r="3335" spans="1:16" x14ac:dyDescent="0.25">
      <c r="A3335">
        <v>4373</v>
      </c>
      <c r="B3335" t="s">
        <v>3339</v>
      </c>
      <c r="C3335" s="7">
        <v>9987</v>
      </c>
      <c r="D3335">
        <f t="shared" si="434"/>
        <v>416.125</v>
      </c>
      <c r="E3335" s="9">
        <v>42651.125</v>
      </c>
      <c r="F3335" s="8" t="str">
        <f t="shared" ref="F3335:F3398" si="438">TEXT(E3335,"MM-DD-YY")</f>
        <v>10-08-16</v>
      </c>
      <c r="G3335" s="8">
        <f t="shared" ref="G3335:G3398" si="439">DATEVALUE(F3335)</f>
        <v>42651</v>
      </c>
      <c r="H3335">
        <f t="shared" ref="H3335:H3398" si="440">14476+D3335</f>
        <v>14892.125</v>
      </c>
      <c r="I3335">
        <v>18.818000000000001</v>
      </c>
      <c r="J3335">
        <v>18.888999999999999</v>
      </c>
      <c r="K3335" s="3">
        <f t="shared" si="436"/>
        <v>18.818000000000001</v>
      </c>
      <c r="L3335">
        <f t="shared" si="437"/>
        <v>18.888999999999999</v>
      </c>
      <c r="M3335">
        <f t="shared" si="435"/>
        <v>18.888999999999999</v>
      </c>
      <c r="N3335" s="3" t="e">
        <f t="shared" ref="N3335:N3398" si="441">IF(AND(ISNUMBER(K3335),ISNUMBER(L3335)),(O3335*K3335+L3335*P3335)/(O3335+P3335),IF(ISNA(L3335),K3335,L3335))</f>
        <v>#DIV/0!</v>
      </c>
      <c r="O3335">
        <f>_xll.Interpolate($T$6:$T$1168,$U$6:$U$1168,G3335,0,0)</f>
        <v>0</v>
      </c>
      <c r="P3335">
        <f>_xll.Interpolate($T$6:$T$1168,$X$6:$X$1168,G3335,0,0)</f>
        <v>0</v>
      </c>
    </row>
    <row r="3336" spans="1:16" x14ac:dyDescent="0.25">
      <c r="A3336">
        <v>4374</v>
      </c>
      <c r="B3336" t="s">
        <v>3340</v>
      </c>
      <c r="C3336" s="7">
        <v>9990</v>
      </c>
      <c r="D3336">
        <f t="shared" si="434"/>
        <v>416.25</v>
      </c>
      <c r="E3336" s="9">
        <v>42651.25</v>
      </c>
      <c r="F3336" s="8" t="str">
        <f t="shared" si="438"/>
        <v>10-08-16</v>
      </c>
      <c r="G3336" s="8">
        <f t="shared" si="439"/>
        <v>42651</v>
      </c>
      <c r="H3336">
        <f t="shared" si="440"/>
        <v>14892.25</v>
      </c>
      <c r="I3336">
        <v>18.841999999999999</v>
      </c>
      <c r="J3336">
        <v>18.937000000000001</v>
      </c>
      <c r="K3336" s="3">
        <f t="shared" si="436"/>
        <v>18.841999999999999</v>
      </c>
      <c r="L3336">
        <f t="shared" si="437"/>
        <v>18.937000000000001</v>
      </c>
      <c r="M3336">
        <f t="shared" si="435"/>
        <v>18.937000000000001</v>
      </c>
      <c r="N3336" s="3" t="e">
        <f t="shared" si="441"/>
        <v>#DIV/0!</v>
      </c>
      <c r="O3336">
        <f>_xll.Interpolate($T$6:$T$1168,$U$6:$U$1168,G3336,0,0)</f>
        <v>0</v>
      </c>
      <c r="P3336">
        <f>_xll.Interpolate($T$6:$T$1168,$X$6:$X$1168,G3336,0,0)</f>
        <v>0</v>
      </c>
    </row>
    <row r="3337" spans="1:16" x14ac:dyDescent="0.25">
      <c r="A3337">
        <v>4375</v>
      </c>
      <c r="B3337" t="s">
        <v>3341</v>
      </c>
      <c r="C3337" s="7">
        <v>9993</v>
      </c>
      <c r="D3337">
        <f t="shared" si="434"/>
        <v>416.375</v>
      </c>
      <c r="E3337" s="9">
        <v>42651.375</v>
      </c>
      <c r="F3337" s="8" t="str">
        <f t="shared" si="438"/>
        <v>10-08-16</v>
      </c>
      <c r="G3337" s="8">
        <f t="shared" si="439"/>
        <v>42651</v>
      </c>
      <c r="H3337">
        <f t="shared" si="440"/>
        <v>14892.375</v>
      </c>
      <c r="I3337">
        <v>18.888999999999999</v>
      </c>
      <c r="J3337">
        <v>18.937000000000001</v>
      </c>
      <c r="K3337" s="3">
        <f t="shared" si="436"/>
        <v>18.888999999999999</v>
      </c>
      <c r="L3337">
        <f t="shared" si="437"/>
        <v>18.937000000000001</v>
      </c>
      <c r="M3337">
        <f t="shared" si="435"/>
        <v>18.937000000000001</v>
      </c>
      <c r="N3337" s="3" t="e">
        <f t="shared" si="441"/>
        <v>#DIV/0!</v>
      </c>
      <c r="O3337">
        <f>_xll.Interpolate($T$6:$T$1168,$U$6:$U$1168,G3337,0,0)</f>
        <v>0</v>
      </c>
      <c r="P3337">
        <f>_xll.Interpolate($T$6:$T$1168,$X$6:$X$1168,G3337,0,0)</f>
        <v>0</v>
      </c>
    </row>
    <row r="3338" spans="1:16" x14ac:dyDescent="0.25">
      <c r="A3338">
        <v>4376</v>
      </c>
      <c r="B3338" t="s">
        <v>3342</v>
      </c>
      <c r="C3338" s="7">
        <v>9996</v>
      </c>
      <c r="D3338">
        <f t="shared" si="434"/>
        <v>416.5</v>
      </c>
      <c r="E3338" s="9">
        <v>42651.5</v>
      </c>
      <c r="F3338" s="8" t="str">
        <f t="shared" si="438"/>
        <v>10-08-16</v>
      </c>
      <c r="G3338" s="8">
        <f t="shared" si="439"/>
        <v>42651</v>
      </c>
      <c r="H3338">
        <f t="shared" si="440"/>
        <v>14892.5</v>
      </c>
      <c r="I3338">
        <v>19.032</v>
      </c>
      <c r="J3338">
        <v>18.913</v>
      </c>
      <c r="K3338" s="3">
        <f t="shared" si="436"/>
        <v>19.032</v>
      </c>
      <c r="L3338">
        <f t="shared" si="437"/>
        <v>18.913</v>
      </c>
      <c r="M3338">
        <f t="shared" si="435"/>
        <v>18.913</v>
      </c>
      <c r="N3338" s="3" t="e">
        <f t="shared" si="441"/>
        <v>#DIV/0!</v>
      </c>
      <c r="O3338">
        <f>_xll.Interpolate($T$6:$T$1168,$U$6:$U$1168,G3338,0,0)</f>
        <v>0</v>
      </c>
      <c r="P3338">
        <f>_xll.Interpolate($T$6:$T$1168,$X$6:$X$1168,G3338,0,0)</f>
        <v>0</v>
      </c>
    </row>
    <row r="3339" spans="1:16" x14ac:dyDescent="0.25">
      <c r="A3339">
        <v>4377</v>
      </c>
      <c r="B3339" t="s">
        <v>3343</v>
      </c>
      <c r="C3339" s="7">
        <v>9999</v>
      </c>
      <c r="D3339">
        <f t="shared" si="434"/>
        <v>416.625</v>
      </c>
      <c r="E3339" s="9">
        <v>42651.625</v>
      </c>
      <c r="F3339" s="8" t="str">
        <f t="shared" si="438"/>
        <v>10-08-16</v>
      </c>
      <c r="G3339" s="8">
        <f t="shared" si="439"/>
        <v>42651</v>
      </c>
      <c r="H3339">
        <f t="shared" si="440"/>
        <v>14892.625</v>
      </c>
      <c r="I3339">
        <v>19.151</v>
      </c>
      <c r="J3339">
        <v>18.841999999999999</v>
      </c>
      <c r="K3339" s="3">
        <f t="shared" si="436"/>
        <v>19.151</v>
      </c>
      <c r="L3339">
        <f t="shared" si="437"/>
        <v>18.841999999999999</v>
      </c>
      <c r="M3339">
        <f t="shared" si="435"/>
        <v>18.841999999999999</v>
      </c>
      <c r="N3339" s="3" t="e">
        <f t="shared" si="441"/>
        <v>#DIV/0!</v>
      </c>
      <c r="O3339">
        <f>_xll.Interpolate($T$6:$T$1168,$U$6:$U$1168,G3339,0,0)</f>
        <v>0</v>
      </c>
      <c r="P3339">
        <f>_xll.Interpolate($T$6:$T$1168,$X$6:$X$1168,G3339,0,0)</f>
        <v>0</v>
      </c>
    </row>
    <row r="3340" spans="1:16" x14ac:dyDescent="0.25">
      <c r="A3340">
        <v>4378</v>
      </c>
      <c r="B3340" t="s">
        <v>3344</v>
      </c>
      <c r="C3340" s="7">
        <v>10002</v>
      </c>
      <c r="D3340">
        <f t="shared" si="434"/>
        <v>416.75</v>
      </c>
      <c r="E3340" s="9">
        <v>42651.75</v>
      </c>
      <c r="F3340" s="8" t="str">
        <f t="shared" si="438"/>
        <v>10-08-16</v>
      </c>
      <c r="G3340" s="8">
        <f t="shared" si="439"/>
        <v>42651</v>
      </c>
      <c r="H3340">
        <f t="shared" si="440"/>
        <v>14892.75</v>
      </c>
      <c r="I3340">
        <v>18.866</v>
      </c>
      <c r="J3340">
        <v>18.794</v>
      </c>
      <c r="K3340" s="3">
        <f t="shared" si="436"/>
        <v>18.866</v>
      </c>
      <c r="L3340">
        <f t="shared" si="437"/>
        <v>18.794</v>
      </c>
      <c r="M3340">
        <f t="shared" si="435"/>
        <v>18.794</v>
      </c>
      <c r="N3340" s="3" t="e">
        <f t="shared" si="441"/>
        <v>#DIV/0!</v>
      </c>
      <c r="O3340">
        <f>_xll.Interpolate($T$6:$T$1168,$U$6:$U$1168,G3340,0,0)</f>
        <v>0</v>
      </c>
      <c r="P3340">
        <f>_xll.Interpolate($T$6:$T$1168,$X$6:$X$1168,G3340,0,0)</f>
        <v>0</v>
      </c>
    </row>
    <row r="3341" spans="1:16" x14ac:dyDescent="0.25">
      <c r="A3341">
        <v>4379</v>
      </c>
      <c r="B3341" t="s">
        <v>3345</v>
      </c>
      <c r="C3341" s="7">
        <v>10005</v>
      </c>
      <c r="D3341">
        <f t="shared" si="434"/>
        <v>416.875</v>
      </c>
      <c r="E3341" s="9">
        <v>42651.875</v>
      </c>
      <c r="F3341" s="8" t="str">
        <f t="shared" si="438"/>
        <v>10-08-16</v>
      </c>
      <c r="G3341" s="8">
        <f t="shared" si="439"/>
        <v>42651</v>
      </c>
      <c r="H3341">
        <f t="shared" si="440"/>
        <v>14892.875</v>
      </c>
      <c r="I3341">
        <v>18.818000000000001</v>
      </c>
      <c r="J3341">
        <v>18.818000000000001</v>
      </c>
      <c r="K3341" s="3">
        <f t="shared" si="436"/>
        <v>18.818000000000001</v>
      </c>
      <c r="L3341">
        <f t="shared" si="437"/>
        <v>18.818000000000001</v>
      </c>
      <c r="M3341">
        <f t="shared" si="435"/>
        <v>18.818000000000001</v>
      </c>
      <c r="N3341" s="3" t="e">
        <f t="shared" si="441"/>
        <v>#DIV/0!</v>
      </c>
      <c r="O3341">
        <f>_xll.Interpolate($T$6:$T$1168,$U$6:$U$1168,G3341,0,0)</f>
        <v>0</v>
      </c>
      <c r="P3341">
        <f>_xll.Interpolate($T$6:$T$1168,$X$6:$X$1168,G3341,0,0)</f>
        <v>0</v>
      </c>
    </row>
    <row r="3342" spans="1:16" x14ac:dyDescent="0.25">
      <c r="A3342">
        <v>4380</v>
      </c>
      <c r="B3342" t="s">
        <v>3346</v>
      </c>
      <c r="C3342" s="7">
        <v>10008</v>
      </c>
      <c r="D3342">
        <f t="shared" si="434"/>
        <v>417</v>
      </c>
      <c r="E3342" s="9">
        <v>42652</v>
      </c>
      <c r="F3342" s="8" t="str">
        <f t="shared" si="438"/>
        <v>10-09-16</v>
      </c>
      <c r="G3342" s="8">
        <f t="shared" si="439"/>
        <v>42652</v>
      </c>
      <c r="H3342">
        <f t="shared" si="440"/>
        <v>14893</v>
      </c>
      <c r="I3342">
        <v>18.771000000000001</v>
      </c>
      <c r="J3342">
        <v>18.818000000000001</v>
      </c>
      <c r="K3342" s="3">
        <f t="shared" si="436"/>
        <v>18.771000000000001</v>
      </c>
      <c r="L3342">
        <f t="shared" si="437"/>
        <v>18.818000000000001</v>
      </c>
      <c r="M3342">
        <f t="shared" si="435"/>
        <v>18.818000000000001</v>
      </c>
      <c r="N3342" s="3" t="e">
        <f t="shared" si="441"/>
        <v>#DIV/0!</v>
      </c>
      <c r="O3342">
        <f>_xll.Interpolate($T$6:$T$1168,$U$6:$U$1168,G3342,0,0)</f>
        <v>0</v>
      </c>
      <c r="P3342">
        <f>_xll.Interpolate($T$6:$T$1168,$X$6:$X$1168,G3342,0,0)</f>
        <v>0</v>
      </c>
    </row>
    <row r="3343" spans="1:16" x14ac:dyDescent="0.25">
      <c r="A3343">
        <v>4381</v>
      </c>
      <c r="B3343" t="s">
        <v>3347</v>
      </c>
      <c r="C3343" s="7">
        <v>10011</v>
      </c>
      <c r="D3343">
        <f t="shared" si="434"/>
        <v>417.125</v>
      </c>
      <c r="E3343" s="9">
        <v>42652.125</v>
      </c>
      <c r="F3343" s="8" t="str">
        <f t="shared" si="438"/>
        <v>10-09-16</v>
      </c>
      <c r="G3343" s="8">
        <f t="shared" si="439"/>
        <v>42652</v>
      </c>
      <c r="H3343">
        <f t="shared" si="440"/>
        <v>14893.125</v>
      </c>
      <c r="I3343">
        <v>18.747</v>
      </c>
      <c r="J3343">
        <v>18.818000000000001</v>
      </c>
      <c r="K3343" s="3">
        <f t="shared" si="436"/>
        <v>18.747</v>
      </c>
      <c r="L3343">
        <f t="shared" si="437"/>
        <v>18.818000000000001</v>
      </c>
      <c r="M3343">
        <f t="shared" si="435"/>
        <v>18.818000000000001</v>
      </c>
      <c r="N3343" s="3" t="e">
        <f t="shared" si="441"/>
        <v>#DIV/0!</v>
      </c>
      <c r="O3343">
        <f>_xll.Interpolate($T$6:$T$1168,$U$6:$U$1168,G3343,0,0)</f>
        <v>0</v>
      </c>
      <c r="P3343">
        <f>_xll.Interpolate($T$6:$T$1168,$X$6:$X$1168,G3343,0,0)</f>
        <v>0</v>
      </c>
    </row>
    <row r="3344" spans="1:16" x14ac:dyDescent="0.25">
      <c r="A3344">
        <v>4382</v>
      </c>
      <c r="B3344" t="s">
        <v>3348</v>
      </c>
      <c r="C3344" s="7">
        <v>10014</v>
      </c>
      <c r="D3344">
        <f t="shared" si="434"/>
        <v>417.25</v>
      </c>
      <c r="E3344" s="9">
        <v>42652.25</v>
      </c>
      <c r="F3344" s="8" t="str">
        <f t="shared" si="438"/>
        <v>10-09-16</v>
      </c>
      <c r="G3344" s="8">
        <f t="shared" si="439"/>
        <v>42652</v>
      </c>
      <c r="H3344">
        <f t="shared" si="440"/>
        <v>14893.25</v>
      </c>
      <c r="I3344">
        <v>18.771000000000001</v>
      </c>
      <c r="J3344">
        <v>18.888999999999999</v>
      </c>
      <c r="K3344" s="3">
        <f t="shared" si="436"/>
        <v>18.771000000000001</v>
      </c>
      <c r="L3344">
        <f t="shared" si="437"/>
        <v>18.888999999999999</v>
      </c>
      <c r="M3344">
        <f t="shared" si="435"/>
        <v>18.888999999999999</v>
      </c>
      <c r="N3344" s="3" t="e">
        <f t="shared" si="441"/>
        <v>#DIV/0!</v>
      </c>
      <c r="O3344">
        <f>_xll.Interpolate($T$6:$T$1168,$U$6:$U$1168,G3344,0,0)</f>
        <v>0</v>
      </c>
      <c r="P3344">
        <f>_xll.Interpolate($T$6:$T$1168,$X$6:$X$1168,G3344,0,0)</f>
        <v>0</v>
      </c>
    </row>
    <row r="3345" spans="1:16" x14ac:dyDescent="0.25">
      <c r="A3345">
        <v>4383</v>
      </c>
      <c r="B3345" t="s">
        <v>3349</v>
      </c>
      <c r="C3345" s="7">
        <v>10017</v>
      </c>
      <c r="D3345">
        <f t="shared" si="434"/>
        <v>417.375</v>
      </c>
      <c r="E3345" s="9">
        <v>42652.375</v>
      </c>
      <c r="F3345" s="8" t="str">
        <f t="shared" si="438"/>
        <v>10-09-16</v>
      </c>
      <c r="G3345" s="8">
        <f t="shared" si="439"/>
        <v>42652</v>
      </c>
      <c r="H3345">
        <f t="shared" si="440"/>
        <v>14893.375</v>
      </c>
      <c r="I3345">
        <v>18.818000000000001</v>
      </c>
      <c r="J3345">
        <v>18.913</v>
      </c>
      <c r="K3345" s="3">
        <f t="shared" si="436"/>
        <v>18.818000000000001</v>
      </c>
      <c r="L3345">
        <f t="shared" si="437"/>
        <v>18.913</v>
      </c>
      <c r="M3345">
        <f t="shared" si="435"/>
        <v>18.913</v>
      </c>
      <c r="N3345" s="3" t="e">
        <f t="shared" si="441"/>
        <v>#DIV/0!</v>
      </c>
      <c r="O3345">
        <f>_xll.Interpolate($T$6:$T$1168,$U$6:$U$1168,G3345,0,0)</f>
        <v>0</v>
      </c>
      <c r="P3345">
        <f>_xll.Interpolate($T$6:$T$1168,$X$6:$X$1168,G3345,0,0)</f>
        <v>0</v>
      </c>
    </row>
    <row r="3346" spans="1:16" x14ac:dyDescent="0.25">
      <c r="A3346">
        <v>4384</v>
      </c>
      <c r="B3346" t="s">
        <v>3350</v>
      </c>
      <c r="C3346" s="7">
        <v>10020</v>
      </c>
      <c r="D3346">
        <f t="shared" si="434"/>
        <v>417.5</v>
      </c>
      <c r="E3346" s="9">
        <v>42652.5</v>
      </c>
      <c r="F3346" s="8" t="str">
        <f t="shared" si="438"/>
        <v>10-09-16</v>
      </c>
      <c r="G3346" s="8">
        <f t="shared" si="439"/>
        <v>42652</v>
      </c>
      <c r="H3346">
        <f t="shared" si="440"/>
        <v>14893.5</v>
      </c>
      <c r="I3346">
        <v>18.913</v>
      </c>
      <c r="J3346">
        <v>18.794</v>
      </c>
      <c r="K3346" s="3">
        <f t="shared" si="436"/>
        <v>18.913</v>
      </c>
      <c r="L3346">
        <f t="shared" si="437"/>
        <v>18.794</v>
      </c>
      <c r="M3346">
        <f t="shared" si="435"/>
        <v>18.794</v>
      </c>
      <c r="N3346" s="3" t="e">
        <f t="shared" si="441"/>
        <v>#DIV/0!</v>
      </c>
      <c r="O3346">
        <f>_xll.Interpolate($T$6:$T$1168,$U$6:$U$1168,G3346,0,0)</f>
        <v>0</v>
      </c>
      <c r="P3346">
        <f>_xll.Interpolate($T$6:$T$1168,$X$6:$X$1168,G3346,0,0)</f>
        <v>0</v>
      </c>
    </row>
    <row r="3347" spans="1:16" x14ac:dyDescent="0.25">
      <c r="A3347">
        <v>4385</v>
      </c>
      <c r="B3347" t="s">
        <v>3351</v>
      </c>
      <c r="C3347" s="7">
        <v>10023</v>
      </c>
      <c r="D3347">
        <f t="shared" si="434"/>
        <v>417.625</v>
      </c>
      <c r="E3347" s="9">
        <v>42652.625</v>
      </c>
      <c r="F3347" s="8" t="str">
        <f t="shared" si="438"/>
        <v>10-09-16</v>
      </c>
      <c r="G3347" s="8">
        <f t="shared" si="439"/>
        <v>42652</v>
      </c>
      <c r="H3347">
        <f t="shared" si="440"/>
        <v>14893.625</v>
      </c>
      <c r="I3347">
        <v>19.079999999999998</v>
      </c>
      <c r="J3347">
        <v>18.794</v>
      </c>
      <c r="K3347" s="3">
        <f t="shared" si="436"/>
        <v>19.079999999999998</v>
      </c>
      <c r="L3347">
        <f t="shared" si="437"/>
        <v>18.794</v>
      </c>
      <c r="M3347">
        <f t="shared" si="435"/>
        <v>18.794</v>
      </c>
      <c r="N3347" s="3" t="e">
        <f t="shared" si="441"/>
        <v>#DIV/0!</v>
      </c>
      <c r="O3347">
        <f>_xll.Interpolate($T$6:$T$1168,$U$6:$U$1168,G3347,0,0)</f>
        <v>0</v>
      </c>
      <c r="P3347">
        <f>_xll.Interpolate($T$6:$T$1168,$X$6:$X$1168,G3347,0,0)</f>
        <v>0</v>
      </c>
    </row>
    <row r="3348" spans="1:16" x14ac:dyDescent="0.25">
      <c r="A3348">
        <v>4386</v>
      </c>
      <c r="B3348" t="s">
        <v>3352</v>
      </c>
      <c r="C3348" s="7">
        <v>10026</v>
      </c>
      <c r="D3348">
        <f t="shared" si="434"/>
        <v>417.75</v>
      </c>
      <c r="E3348" s="9">
        <v>42652.75</v>
      </c>
      <c r="F3348" s="8" t="str">
        <f t="shared" si="438"/>
        <v>10-09-16</v>
      </c>
      <c r="G3348" s="8">
        <f t="shared" si="439"/>
        <v>42652</v>
      </c>
      <c r="H3348">
        <f t="shared" si="440"/>
        <v>14893.75</v>
      </c>
      <c r="I3348">
        <v>18.841999999999999</v>
      </c>
      <c r="J3348">
        <v>18.794</v>
      </c>
      <c r="K3348" s="3">
        <f t="shared" si="436"/>
        <v>18.841999999999999</v>
      </c>
      <c r="L3348">
        <f t="shared" si="437"/>
        <v>18.794</v>
      </c>
      <c r="M3348">
        <f t="shared" si="435"/>
        <v>18.794</v>
      </c>
      <c r="N3348" s="3" t="e">
        <f t="shared" si="441"/>
        <v>#DIV/0!</v>
      </c>
      <c r="O3348">
        <f>_xll.Interpolate($T$6:$T$1168,$U$6:$U$1168,G3348,0,0)</f>
        <v>0</v>
      </c>
      <c r="P3348">
        <f>_xll.Interpolate($T$6:$T$1168,$X$6:$X$1168,G3348,0,0)</f>
        <v>0</v>
      </c>
    </row>
    <row r="3349" spans="1:16" x14ac:dyDescent="0.25">
      <c r="A3349">
        <v>4387</v>
      </c>
      <c r="B3349" t="s">
        <v>3353</v>
      </c>
      <c r="C3349" s="7">
        <v>10029</v>
      </c>
      <c r="D3349">
        <f t="shared" si="434"/>
        <v>417.875</v>
      </c>
      <c r="E3349" s="9">
        <v>42652.875</v>
      </c>
      <c r="F3349" s="8" t="str">
        <f t="shared" si="438"/>
        <v>10-09-16</v>
      </c>
      <c r="G3349" s="8">
        <f t="shared" si="439"/>
        <v>42652</v>
      </c>
      <c r="H3349">
        <f t="shared" si="440"/>
        <v>14893.875</v>
      </c>
      <c r="I3349">
        <v>18.771000000000001</v>
      </c>
      <c r="J3349">
        <v>18.794</v>
      </c>
      <c r="K3349" s="3">
        <f t="shared" si="436"/>
        <v>18.771000000000001</v>
      </c>
      <c r="L3349">
        <f t="shared" si="437"/>
        <v>18.794</v>
      </c>
      <c r="M3349">
        <f t="shared" si="435"/>
        <v>18.794</v>
      </c>
      <c r="N3349" s="3" t="e">
        <f t="shared" si="441"/>
        <v>#DIV/0!</v>
      </c>
      <c r="O3349">
        <f>_xll.Interpolate($T$6:$T$1168,$U$6:$U$1168,G3349,0,0)</f>
        <v>0</v>
      </c>
      <c r="P3349">
        <f>_xll.Interpolate($T$6:$T$1168,$X$6:$X$1168,G3349,0,0)</f>
        <v>0</v>
      </c>
    </row>
    <row r="3350" spans="1:16" x14ac:dyDescent="0.25">
      <c r="A3350">
        <v>4388</v>
      </c>
      <c r="B3350" t="s">
        <v>3354</v>
      </c>
      <c r="C3350" s="7">
        <v>10032</v>
      </c>
      <c r="D3350">
        <f t="shared" si="434"/>
        <v>418</v>
      </c>
      <c r="E3350" s="9">
        <v>42653</v>
      </c>
      <c r="F3350" s="8" t="str">
        <f t="shared" si="438"/>
        <v>10-10-16</v>
      </c>
      <c r="G3350" s="8">
        <f t="shared" si="439"/>
        <v>42653</v>
      </c>
      <c r="H3350">
        <f t="shared" si="440"/>
        <v>14894</v>
      </c>
      <c r="I3350">
        <v>18.747</v>
      </c>
      <c r="J3350">
        <v>18.794</v>
      </c>
      <c r="K3350" s="3">
        <f t="shared" si="436"/>
        <v>18.747</v>
      </c>
      <c r="L3350">
        <f t="shared" si="437"/>
        <v>18.794</v>
      </c>
      <c r="M3350">
        <f t="shared" si="435"/>
        <v>18.794</v>
      </c>
      <c r="N3350" s="3" t="e">
        <f t="shared" si="441"/>
        <v>#DIV/0!</v>
      </c>
      <c r="O3350">
        <f>_xll.Interpolate($T$6:$T$1168,$U$6:$U$1168,G3350,0,0)</f>
        <v>0</v>
      </c>
      <c r="P3350">
        <f>_xll.Interpolate($T$6:$T$1168,$X$6:$X$1168,G3350,0,0)</f>
        <v>0</v>
      </c>
    </row>
    <row r="3351" spans="1:16" x14ac:dyDescent="0.25">
      <c r="A3351">
        <v>4389</v>
      </c>
      <c r="B3351" t="s">
        <v>3355</v>
      </c>
      <c r="C3351" s="7">
        <v>10035</v>
      </c>
      <c r="D3351">
        <f t="shared" si="434"/>
        <v>418.125</v>
      </c>
      <c r="E3351" s="9">
        <v>42653.125</v>
      </c>
      <c r="F3351" s="8" t="str">
        <f t="shared" si="438"/>
        <v>10-10-16</v>
      </c>
      <c r="G3351" s="8">
        <f t="shared" si="439"/>
        <v>42653</v>
      </c>
      <c r="H3351">
        <f t="shared" si="440"/>
        <v>14894.125</v>
      </c>
      <c r="I3351">
        <v>18.771000000000001</v>
      </c>
      <c r="J3351">
        <v>18.794</v>
      </c>
      <c r="K3351" s="3">
        <f t="shared" si="436"/>
        <v>18.771000000000001</v>
      </c>
      <c r="L3351">
        <f t="shared" si="437"/>
        <v>18.794</v>
      </c>
      <c r="M3351">
        <f t="shared" si="435"/>
        <v>18.794</v>
      </c>
      <c r="N3351" s="3" t="e">
        <f t="shared" si="441"/>
        <v>#DIV/0!</v>
      </c>
      <c r="O3351">
        <f>_xll.Interpolate($T$6:$T$1168,$U$6:$U$1168,G3351,0,0)</f>
        <v>0</v>
      </c>
      <c r="P3351">
        <f>_xll.Interpolate($T$6:$T$1168,$X$6:$X$1168,G3351,0,0)</f>
        <v>0</v>
      </c>
    </row>
    <row r="3352" spans="1:16" x14ac:dyDescent="0.25">
      <c r="A3352">
        <v>4390</v>
      </c>
      <c r="B3352" t="s">
        <v>3356</v>
      </c>
      <c r="C3352" s="7">
        <v>10038</v>
      </c>
      <c r="D3352">
        <f t="shared" si="434"/>
        <v>418.25</v>
      </c>
      <c r="E3352" s="9">
        <v>42653.25</v>
      </c>
      <c r="F3352" s="8" t="str">
        <f t="shared" si="438"/>
        <v>10-10-16</v>
      </c>
      <c r="G3352" s="8">
        <f t="shared" si="439"/>
        <v>42653</v>
      </c>
      <c r="H3352">
        <f t="shared" si="440"/>
        <v>14894.25</v>
      </c>
      <c r="I3352">
        <v>18.722999999999999</v>
      </c>
      <c r="J3352">
        <v>18.818000000000001</v>
      </c>
      <c r="K3352" s="3">
        <f t="shared" si="436"/>
        <v>18.722999999999999</v>
      </c>
      <c r="L3352">
        <f t="shared" si="437"/>
        <v>18.818000000000001</v>
      </c>
      <c r="M3352">
        <f t="shared" si="435"/>
        <v>18.818000000000001</v>
      </c>
      <c r="N3352" s="3" t="e">
        <f t="shared" si="441"/>
        <v>#DIV/0!</v>
      </c>
      <c r="O3352">
        <f>_xll.Interpolate($T$6:$T$1168,$U$6:$U$1168,G3352,0,0)</f>
        <v>0</v>
      </c>
      <c r="P3352">
        <f>_xll.Interpolate($T$6:$T$1168,$X$6:$X$1168,G3352,0,0)</f>
        <v>0</v>
      </c>
    </row>
    <row r="3353" spans="1:16" x14ac:dyDescent="0.25">
      <c r="A3353">
        <v>4391</v>
      </c>
      <c r="B3353" t="s">
        <v>3357</v>
      </c>
      <c r="C3353" s="7">
        <v>10041</v>
      </c>
      <c r="D3353">
        <f t="shared" si="434"/>
        <v>418.375</v>
      </c>
      <c r="E3353" s="9">
        <v>42653.375</v>
      </c>
      <c r="F3353" s="8" t="str">
        <f t="shared" si="438"/>
        <v>10-10-16</v>
      </c>
      <c r="G3353" s="8">
        <f t="shared" si="439"/>
        <v>42653</v>
      </c>
      <c r="H3353">
        <f t="shared" si="440"/>
        <v>14894.375</v>
      </c>
      <c r="I3353">
        <v>18.794</v>
      </c>
      <c r="J3353">
        <v>18.866</v>
      </c>
      <c r="K3353" s="3">
        <f t="shared" si="436"/>
        <v>18.794</v>
      </c>
      <c r="L3353">
        <f t="shared" si="437"/>
        <v>18.866</v>
      </c>
      <c r="M3353">
        <f t="shared" si="435"/>
        <v>18.866</v>
      </c>
      <c r="N3353" s="3" t="e">
        <f t="shared" si="441"/>
        <v>#DIV/0!</v>
      </c>
      <c r="O3353">
        <f>_xll.Interpolate($T$6:$T$1168,$U$6:$U$1168,G3353,0,0)</f>
        <v>0</v>
      </c>
      <c r="P3353">
        <f>_xll.Interpolate($T$6:$T$1168,$X$6:$X$1168,G3353,0,0)</f>
        <v>0</v>
      </c>
    </row>
    <row r="3354" spans="1:16" x14ac:dyDescent="0.25">
      <c r="A3354">
        <v>4392</v>
      </c>
      <c r="B3354" t="s">
        <v>3358</v>
      </c>
      <c r="C3354" s="7">
        <v>10044</v>
      </c>
      <c r="D3354">
        <f t="shared" si="434"/>
        <v>418.5</v>
      </c>
      <c r="E3354" s="9">
        <v>42653.5</v>
      </c>
      <c r="F3354" s="8" t="str">
        <f t="shared" si="438"/>
        <v>10-10-16</v>
      </c>
      <c r="G3354" s="8">
        <f t="shared" si="439"/>
        <v>42653</v>
      </c>
      <c r="H3354">
        <f t="shared" si="440"/>
        <v>14894.5</v>
      </c>
      <c r="I3354">
        <v>18.984999999999999</v>
      </c>
      <c r="J3354">
        <v>18.866</v>
      </c>
      <c r="K3354" s="3">
        <f t="shared" si="436"/>
        <v>18.984999999999999</v>
      </c>
      <c r="L3354">
        <f t="shared" si="437"/>
        <v>18.866</v>
      </c>
      <c r="M3354">
        <f t="shared" si="435"/>
        <v>18.866</v>
      </c>
      <c r="N3354" s="3" t="e">
        <f t="shared" si="441"/>
        <v>#DIV/0!</v>
      </c>
      <c r="O3354">
        <f>_xll.Interpolate($T$6:$T$1168,$U$6:$U$1168,G3354,0,0)</f>
        <v>0</v>
      </c>
      <c r="P3354">
        <f>_xll.Interpolate($T$6:$T$1168,$X$6:$X$1168,G3354,0,0)</f>
        <v>0</v>
      </c>
    </row>
    <row r="3355" spans="1:16" x14ac:dyDescent="0.25">
      <c r="A3355">
        <v>4393</v>
      </c>
      <c r="B3355" t="s">
        <v>3359</v>
      </c>
      <c r="C3355" s="7">
        <v>10047</v>
      </c>
      <c r="D3355">
        <f t="shared" si="434"/>
        <v>418.625</v>
      </c>
      <c r="E3355" s="9">
        <v>42653.625</v>
      </c>
      <c r="F3355" s="8" t="str">
        <f t="shared" si="438"/>
        <v>10-10-16</v>
      </c>
      <c r="G3355" s="8">
        <f t="shared" si="439"/>
        <v>42653</v>
      </c>
      <c r="H3355">
        <f t="shared" si="440"/>
        <v>14894.625</v>
      </c>
      <c r="I3355">
        <v>19.222000000000001</v>
      </c>
      <c r="J3355">
        <v>18.960999999999999</v>
      </c>
      <c r="K3355" s="3">
        <f t="shared" si="436"/>
        <v>19.222000000000001</v>
      </c>
      <c r="L3355">
        <f t="shared" si="437"/>
        <v>18.960999999999999</v>
      </c>
      <c r="M3355">
        <f t="shared" si="435"/>
        <v>18.960999999999999</v>
      </c>
      <c r="N3355" s="3" t="e">
        <f t="shared" si="441"/>
        <v>#DIV/0!</v>
      </c>
      <c r="O3355">
        <f>_xll.Interpolate($T$6:$T$1168,$U$6:$U$1168,G3355,0,0)</f>
        <v>0</v>
      </c>
      <c r="P3355">
        <f>_xll.Interpolate($T$6:$T$1168,$X$6:$X$1168,G3355,0,0)</f>
        <v>0</v>
      </c>
    </row>
    <row r="3356" spans="1:16" x14ac:dyDescent="0.25">
      <c r="A3356">
        <v>4394</v>
      </c>
      <c r="B3356" t="s">
        <v>3360</v>
      </c>
      <c r="C3356" s="7">
        <v>10050</v>
      </c>
      <c r="D3356">
        <f t="shared" si="434"/>
        <v>418.75</v>
      </c>
      <c r="E3356" s="9">
        <v>42653.75</v>
      </c>
      <c r="F3356" s="8" t="str">
        <f t="shared" si="438"/>
        <v>10-10-16</v>
      </c>
      <c r="G3356" s="8">
        <f t="shared" si="439"/>
        <v>42653</v>
      </c>
      <c r="H3356">
        <f t="shared" si="440"/>
        <v>14894.75</v>
      </c>
      <c r="I3356">
        <v>18.937000000000001</v>
      </c>
      <c r="J3356">
        <v>18.818000000000001</v>
      </c>
      <c r="K3356" s="3">
        <f t="shared" si="436"/>
        <v>18.937000000000001</v>
      </c>
      <c r="L3356">
        <f t="shared" si="437"/>
        <v>18.818000000000001</v>
      </c>
      <c r="M3356">
        <f t="shared" si="435"/>
        <v>18.818000000000001</v>
      </c>
      <c r="N3356" s="3" t="e">
        <f t="shared" si="441"/>
        <v>#DIV/0!</v>
      </c>
      <c r="O3356">
        <f>_xll.Interpolate($T$6:$T$1168,$U$6:$U$1168,G3356,0,0)</f>
        <v>0</v>
      </c>
      <c r="P3356">
        <f>_xll.Interpolate($T$6:$T$1168,$X$6:$X$1168,G3356,0,0)</f>
        <v>0</v>
      </c>
    </row>
    <row r="3357" spans="1:16" x14ac:dyDescent="0.25">
      <c r="A3357">
        <v>4395</v>
      </c>
      <c r="B3357" t="s">
        <v>3361</v>
      </c>
      <c r="C3357" s="7">
        <v>10053</v>
      </c>
      <c r="D3357">
        <f t="shared" si="434"/>
        <v>418.875</v>
      </c>
      <c r="E3357" s="9">
        <v>42653.875</v>
      </c>
      <c r="F3357" s="8" t="str">
        <f t="shared" si="438"/>
        <v>10-10-16</v>
      </c>
      <c r="G3357" s="8">
        <f t="shared" si="439"/>
        <v>42653</v>
      </c>
      <c r="H3357">
        <f t="shared" si="440"/>
        <v>14894.875</v>
      </c>
      <c r="I3357">
        <v>18.866</v>
      </c>
      <c r="J3357">
        <v>18.937000000000001</v>
      </c>
      <c r="K3357" s="3">
        <f t="shared" si="436"/>
        <v>18.866</v>
      </c>
      <c r="L3357">
        <f t="shared" si="437"/>
        <v>18.937000000000001</v>
      </c>
      <c r="M3357">
        <f t="shared" si="435"/>
        <v>18.937000000000001</v>
      </c>
      <c r="N3357" s="3" t="e">
        <f t="shared" si="441"/>
        <v>#DIV/0!</v>
      </c>
      <c r="O3357">
        <f>_xll.Interpolate($T$6:$T$1168,$U$6:$U$1168,G3357,0,0)</f>
        <v>0</v>
      </c>
      <c r="P3357">
        <f>_xll.Interpolate($T$6:$T$1168,$X$6:$X$1168,G3357,0,0)</f>
        <v>0</v>
      </c>
    </row>
    <row r="3358" spans="1:16" x14ac:dyDescent="0.25">
      <c r="A3358">
        <v>4396</v>
      </c>
      <c r="B3358" t="s">
        <v>3362</v>
      </c>
      <c r="C3358" s="7">
        <v>10056</v>
      </c>
      <c r="D3358">
        <f t="shared" si="434"/>
        <v>419</v>
      </c>
      <c r="E3358" s="9">
        <v>42654</v>
      </c>
      <c r="F3358" s="8" t="str">
        <f t="shared" si="438"/>
        <v>10-11-16</v>
      </c>
      <c r="G3358" s="8">
        <f t="shared" si="439"/>
        <v>42654</v>
      </c>
      <c r="H3358">
        <f t="shared" si="440"/>
        <v>14895</v>
      </c>
      <c r="I3358">
        <v>18.913</v>
      </c>
      <c r="J3358">
        <v>18.960999999999999</v>
      </c>
      <c r="K3358" s="3">
        <f t="shared" si="436"/>
        <v>18.913</v>
      </c>
      <c r="L3358">
        <f t="shared" si="437"/>
        <v>18.960999999999999</v>
      </c>
      <c r="M3358">
        <f t="shared" si="435"/>
        <v>18.960999999999999</v>
      </c>
      <c r="N3358" s="3" t="e">
        <f t="shared" si="441"/>
        <v>#DIV/0!</v>
      </c>
      <c r="O3358">
        <f>_xll.Interpolate($T$6:$T$1168,$U$6:$U$1168,G3358,0,0)</f>
        <v>0</v>
      </c>
      <c r="P3358">
        <f>_xll.Interpolate($T$6:$T$1168,$X$6:$X$1168,G3358,0,0)</f>
        <v>0</v>
      </c>
    </row>
    <row r="3359" spans="1:16" x14ac:dyDescent="0.25">
      <c r="A3359">
        <v>4397</v>
      </c>
      <c r="B3359" t="s">
        <v>3363</v>
      </c>
      <c r="C3359" s="7">
        <v>10059</v>
      </c>
      <c r="D3359">
        <f t="shared" si="434"/>
        <v>419.125</v>
      </c>
      <c r="E3359" s="9">
        <v>42654.125</v>
      </c>
      <c r="F3359" s="8" t="str">
        <f t="shared" si="438"/>
        <v>10-11-16</v>
      </c>
      <c r="G3359" s="8">
        <f t="shared" si="439"/>
        <v>42654</v>
      </c>
      <c r="H3359">
        <f t="shared" si="440"/>
        <v>14895.125</v>
      </c>
      <c r="I3359">
        <v>18.841999999999999</v>
      </c>
      <c r="J3359">
        <v>18.888999999999999</v>
      </c>
      <c r="K3359" s="3">
        <f t="shared" si="436"/>
        <v>18.841999999999999</v>
      </c>
      <c r="L3359">
        <f t="shared" si="437"/>
        <v>18.888999999999999</v>
      </c>
      <c r="M3359">
        <f t="shared" si="435"/>
        <v>18.888999999999999</v>
      </c>
      <c r="N3359" s="3" t="e">
        <f t="shared" si="441"/>
        <v>#DIV/0!</v>
      </c>
      <c r="O3359">
        <f>_xll.Interpolate($T$6:$T$1168,$U$6:$U$1168,G3359,0,0)</f>
        <v>0</v>
      </c>
      <c r="P3359">
        <f>_xll.Interpolate($T$6:$T$1168,$X$6:$X$1168,G3359,0,0)</f>
        <v>0</v>
      </c>
    </row>
    <row r="3360" spans="1:16" x14ac:dyDescent="0.25">
      <c r="A3360">
        <v>4398</v>
      </c>
      <c r="B3360" t="s">
        <v>3364</v>
      </c>
      <c r="C3360" s="7">
        <v>10062</v>
      </c>
      <c r="D3360">
        <f t="shared" si="434"/>
        <v>419.25</v>
      </c>
      <c r="E3360" s="9">
        <v>42654.25</v>
      </c>
      <c r="F3360" s="8" t="str">
        <f t="shared" si="438"/>
        <v>10-11-16</v>
      </c>
      <c r="G3360" s="8">
        <f t="shared" si="439"/>
        <v>42654</v>
      </c>
      <c r="H3360">
        <f t="shared" si="440"/>
        <v>14895.25</v>
      </c>
      <c r="I3360">
        <v>18.794</v>
      </c>
      <c r="J3360">
        <v>18.841999999999999</v>
      </c>
      <c r="K3360" s="3">
        <f t="shared" si="436"/>
        <v>18.794</v>
      </c>
      <c r="L3360">
        <f t="shared" si="437"/>
        <v>18.841999999999999</v>
      </c>
      <c r="M3360">
        <f t="shared" si="435"/>
        <v>18.841999999999999</v>
      </c>
      <c r="N3360" s="3" t="e">
        <f t="shared" si="441"/>
        <v>#DIV/0!</v>
      </c>
      <c r="O3360">
        <f>_xll.Interpolate($T$6:$T$1168,$U$6:$U$1168,G3360,0,0)</f>
        <v>0</v>
      </c>
      <c r="P3360">
        <f>_xll.Interpolate($T$6:$T$1168,$X$6:$X$1168,G3360,0,0)</f>
        <v>0</v>
      </c>
    </row>
    <row r="3361" spans="1:16" x14ac:dyDescent="0.25">
      <c r="A3361">
        <v>4399</v>
      </c>
      <c r="B3361" t="s">
        <v>3365</v>
      </c>
      <c r="C3361" s="7">
        <v>10065</v>
      </c>
      <c r="D3361">
        <f t="shared" si="434"/>
        <v>419.375</v>
      </c>
      <c r="E3361" s="9">
        <v>42654.375</v>
      </c>
      <c r="F3361" s="8" t="str">
        <f t="shared" si="438"/>
        <v>10-11-16</v>
      </c>
      <c r="G3361" s="8">
        <f t="shared" si="439"/>
        <v>42654</v>
      </c>
      <c r="H3361">
        <f t="shared" si="440"/>
        <v>14895.375</v>
      </c>
      <c r="I3361">
        <v>18.866</v>
      </c>
      <c r="J3361">
        <v>18.913</v>
      </c>
      <c r="K3361" s="3">
        <f t="shared" si="436"/>
        <v>18.866</v>
      </c>
      <c r="L3361">
        <f t="shared" si="437"/>
        <v>18.913</v>
      </c>
      <c r="M3361">
        <f t="shared" si="435"/>
        <v>18.913</v>
      </c>
      <c r="N3361" s="3" t="e">
        <f t="shared" si="441"/>
        <v>#DIV/0!</v>
      </c>
      <c r="O3361">
        <f>_xll.Interpolate($T$6:$T$1168,$U$6:$U$1168,G3361,0,0)</f>
        <v>0</v>
      </c>
      <c r="P3361">
        <f>_xll.Interpolate($T$6:$T$1168,$X$6:$X$1168,G3361,0,0)</f>
        <v>0</v>
      </c>
    </row>
    <row r="3362" spans="1:16" x14ac:dyDescent="0.25">
      <c r="A3362">
        <v>4400</v>
      </c>
      <c r="B3362" t="s">
        <v>3366</v>
      </c>
      <c r="C3362" s="7">
        <v>10068</v>
      </c>
      <c r="D3362">
        <f t="shared" si="434"/>
        <v>419.5</v>
      </c>
      <c r="E3362" s="9">
        <v>42654.5</v>
      </c>
      <c r="F3362" s="8" t="str">
        <f t="shared" si="438"/>
        <v>10-11-16</v>
      </c>
      <c r="G3362" s="8">
        <f t="shared" si="439"/>
        <v>42654</v>
      </c>
      <c r="H3362">
        <f t="shared" si="440"/>
        <v>14895.5</v>
      </c>
      <c r="I3362">
        <v>18.937000000000001</v>
      </c>
      <c r="J3362">
        <v>18.913</v>
      </c>
      <c r="K3362" s="3">
        <f t="shared" si="436"/>
        <v>18.937000000000001</v>
      </c>
      <c r="L3362">
        <f t="shared" si="437"/>
        <v>18.913</v>
      </c>
      <c r="M3362">
        <f t="shared" si="435"/>
        <v>18.913</v>
      </c>
      <c r="N3362" s="3" t="e">
        <f t="shared" si="441"/>
        <v>#DIV/0!</v>
      </c>
      <c r="O3362">
        <f>_xll.Interpolate($T$6:$T$1168,$U$6:$U$1168,G3362,0,0)</f>
        <v>0</v>
      </c>
      <c r="P3362">
        <f>_xll.Interpolate($T$6:$T$1168,$X$6:$X$1168,G3362,0,0)</f>
        <v>0</v>
      </c>
    </row>
    <row r="3363" spans="1:16" x14ac:dyDescent="0.25">
      <c r="A3363">
        <v>4401</v>
      </c>
      <c r="B3363" t="s">
        <v>3367</v>
      </c>
      <c r="C3363" s="7">
        <v>10071</v>
      </c>
      <c r="D3363">
        <f t="shared" si="434"/>
        <v>419.625</v>
      </c>
      <c r="E3363" s="9">
        <v>42654.625</v>
      </c>
      <c r="F3363" s="8" t="str">
        <f t="shared" si="438"/>
        <v>10-11-16</v>
      </c>
      <c r="G3363" s="8">
        <f t="shared" si="439"/>
        <v>42654</v>
      </c>
      <c r="H3363">
        <f t="shared" si="440"/>
        <v>14895.625</v>
      </c>
      <c r="I3363">
        <v>19.175000000000001</v>
      </c>
      <c r="J3363">
        <v>18.913</v>
      </c>
      <c r="K3363" s="3">
        <f t="shared" si="436"/>
        <v>19.175000000000001</v>
      </c>
      <c r="L3363">
        <f t="shared" si="437"/>
        <v>18.913</v>
      </c>
      <c r="M3363">
        <f t="shared" si="435"/>
        <v>18.913</v>
      </c>
      <c r="N3363" s="3" t="e">
        <f t="shared" si="441"/>
        <v>#DIV/0!</v>
      </c>
      <c r="O3363">
        <f>_xll.Interpolate($T$6:$T$1168,$U$6:$U$1168,G3363,0,0)</f>
        <v>0</v>
      </c>
      <c r="P3363">
        <f>_xll.Interpolate($T$6:$T$1168,$X$6:$X$1168,G3363,0,0)</f>
        <v>0</v>
      </c>
    </row>
    <row r="3364" spans="1:16" x14ac:dyDescent="0.25">
      <c r="A3364">
        <v>4402</v>
      </c>
      <c r="B3364" t="s">
        <v>3368</v>
      </c>
      <c r="C3364" s="7">
        <v>10074</v>
      </c>
      <c r="D3364">
        <f t="shared" si="434"/>
        <v>419.75</v>
      </c>
      <c r="E3364" s="9">
        <v>42654.75</v>
      </c>
      <c r="F3364" s="8" t="str">
        <f t="shared" si="438"/>
        <v>10-11-16</v>
      </c>
      <c r="G3364" s="8">
        <f t="shared" si="439"/>
        <v>42654</v>
      </c>
      <c r="H3364">
        <f t="shared" si="440"/>
        <v>14895.75</v>
      </c>
      <c r="I3364">
        <v>18.841999999999999</v>
      </c>
      <c r="J3364">
        <v>18.771000000000001</v>
      </c>
      <c r="K3364" s="3">
        <f t="shared" si="436"/>
        <v>18.841999999999999</v>
      </c>
      <c r="L3364">
        <f t="shared" si="437"/>
        <v>18.771000000000001</v>
      </c>
      <c r="M3364">
        <f t="shared" si="435"/>
        <v>18.771000000000001</v>
      </c>
      <c r="N3364" s="3" t="e">
        <f t="shared" si="441"/>
        <v>#DIV/0!</v>
      </c>
      <c r="O3364">
        <f>_xll.Interpolate($T$6:$T$1168,$U$6:$U$1168,G3364,0,0)</f>
        <v>0</v>
      </c>
      <c r="P3364">
        <f>_xll.Interpolate($T$6:$T$1168,$X$6:$X$1168,G3364,0,0)</f>
        <v>0</v>
      </c>
    </row>
    <row r="3365" spans="1:16" x14ac:dyDescent="0.25">
      <c r="A3365">
        <v>4403</v>
      </c>
      <c r="B3365" t="s">
        <v>3369</v>
      </c>
      <c r="C3365" s="7">
        <v>10077</v>
      </c>
      <c r="D3365">
        <f t="shared" si="434"/>
        <v>419.875</v>
      </c>
      <c r="E3365" s="9">
        <v>42654.875</v>
      </c>
      <c r="F3365" s="8" t="str">
        <f t="shared" si="438"/>
        <v>10-11-16</v>
      </c>
      <c r="G3365" s="8">
        <f t="shared" si="439"/>
        <v>42654</v>
      </c>
      <c r="H3365">
        <f t="shared" si="440"/>
        <v>14895.875</v>
      </c>
      <c r="I3365">
        <v>18.913</v>
      </c>
      <c r="J3365">
        <v>18.937000000000001</v>
      </c>
      <c r="K3365" s="3">
        <f t="shared" si="436"/>
        <v>18.913</v>
      </c>
      <c r="L3365">
        <f t="shared" si="437"/>
        <v>18.937000000000001</v>
      </c>
      <c r="M3365">
        <f t="shared" si="435"/>
        <v>18.937000000000001</v>
      </c>
      <c r="N3365" s="3" t="e">
        <f t="shared" si="441"/>
        <v>#DIV/0!</v>
      </c>
      <c r="O3365">
        <f>_xll.Interpolate($T$6:$T$1168,$U$6:$U$1168,G3365,0,0)</f>
        <v>0</v>
      </c>
      <c r="P3365">
        <f>_xll.Interpolate($T$6:$T$1168,$X$6:$X$1168,G3365,0,0)</f>
        <v>0</v>
      </c>
    </row>
    <row r="3366" spans="1:16" x14ac:dyDescent="0.25">
      <c r="A3366">
        <v>4404</v>
      </c>
      <c r="B3366" t="s">
        <v>3370</v>
      </c>
      <c r="C3366" s="7">
        <v>10080</v>
      </c>
      <c r="D3366">
        <f t="shared" si="434"/>
        <v>420</v>
      </c>
      <c r="E3366" s="9">
        <v>42655</v>
      </c>
      <c r="F3366" s="8" t="str">
        <f t="shared" si="438"/>
        <v>10-12-16</v>
      </c>
      <c r="G3366" s="8">
        <f t="shared" si="439"/>
        <v>42655</v>
      </c>
      <c r="H3366">
        <f t="shared" si="440"/>
        <v>14896</v>
      </c>
      <c r="I3366">
        <v>18.747</v>
      </c>
      <c r="J3366">
        <v>18.771000000000001</v>
      </c>
      <c r="K3366" s="3">
        <f t="shared" si="436"/>
        <v>18.747</v>
      </c>
      <c r="L3366">
        <f t="shared" si="437"/>
        <v>18.771000000000001</v>
      </c>
      <c r="M3366">
        <f t="shared" si="435"/>
        <v>18.771000000000001</v>
      </c>
      <c r="N3366" s="3" t="e">
        <f t="shared" si="441"/>
        <v>#DIV/0!</v>
      </c>
      <c r="O3366">
        <f>_xll.Interpolate($T$6:$T$1168,$U$6:$U$1168,G3366,0,0)</f>
        <v>0</v>
      </c>
      <c r="P3366">
        <f>_xll.Interpolate($T$6:$T$1168,$X$6:$X$1168,G3366,0,0)</f>
        <v>0</v>
      </c>
    </row>
    <row r="3367" spans="1:16" x14ac:dyDescent="0.25">
      <c r="A3367">
        <v>4405</v>
      </c>
      <c r="B3367" t="s">
        <v>3371</v>
      </c>
      <c r="C3367" s="7">
        <v>10083</v>
      </c>
      <c r="D3367">
        <f t="shared" si="434"/>
        <v>420.125</v>
      </c>
      <c r="E3367" s="9">
        <v>42655.125</v>
      </c>
      <c r="F3367" s="8" t="str">
        <f t="shared" si="438"/>
        <v>10-12-16</v>
      </c>
      <c r="G3367" s="8">
        <f t="shared" si="439"/>
        <v>42655</v>
      </c>
      <c r="H3367">
        <f t="shared" si="440"/>
        <v>14896.125</v>
      </c>
      <c r="I3367">
        <v>18.771000000000001</v>
      </c>
      <c r="J3367">
        <v>18.841999999999999</v>
      </c>
      <c r="K3367" s="3">
        <f t="shared" si="436"/>
        <v>18.771000000000001</v>
      </c>
      <c r="L3367">
        <f t="shared" si="437"/>
        <v>18.841999999999999</v>
      </c>
      <c r="M3367">
        <f t="shared" si="435"/>
        <v>18.841999999999999</v>
      </c>
      <c r="N3367" s="3" t="e">
        <f t="shared" si="441"/>
        <v>#DIV/0!</v>
      </c>
      <c r="O3367">
        <f>_xll.Interpolate($T$6:$T$1168,$U$6:$U$1168,G3367,0,0)</f>
        <v>0</v>
      </c>
      <c r="P3367">
        <f>_xll.Interpolate($T$6:$T$1168,$X$6:$X$1168,G3367,0,0)</f>
        <v>0</v>
      </c>
    </row>
    <row r="3368" spans="1:16" x14ac:dyDescent="0.25">
      <c r="A3368">
        <v>4406</v>
      </c>
      <c r="B3368" t="s">
        <v>3372</v>
      </c>
      <c r="C3368" s="7">
        <v>10086</v>
      </c>
      <c r="D3368">
        <f t="shared" si="434"/>
        <v>420.25</v>
      </c>
      <c r="E3368" s="9">
        <v>42655.25</v>
      </c>
      <c r="F3368" s="8" t="str">
        <f t="shared" si="438"/>
        <v>10-12-16</v>
      </c>
      <c r="G3368" s="8">
        <f t="shared" si="439"/>
        <v>42655</v>
      </c>
      <c r="H3368">
        <f t="shared" si="440"/>
        <v>14896.25</v>
      </c>
      <c r="I3368">
        <v>18.675000000000001</v>
      </c>
      <c r="J3368">
        <v>18.771000000000001</v>
      </c>
      <c r="K3368" s="3">
        <f t="shared" si="436"/>
        <v>18.675000000000001</v>
      </c>
      <c r="L3368">
        <f t="shared" si="437"/>
        <v>18.771000000000001</v>
      </c>
      <c r="M3368">
        <f t="shared" si="435"/>
        <v>18.771000000000001</v>
      </c>
      <c r="N3368" s="3" t="e">
        <f t="shared" si="441"/>
        <v>#DIV/0!</v>
      </c>
      <c r="O3368">
        <f>_xll.Interpolate($T$6:$T$1168,$U$6:$U$1168,G3368,0,0)</f>
        <v>0</v>
      </c>
      <c r="P3368">
        <f>_xll.Interpolate($T$6:$T$1168,$X$6:$X$1168,G3368,0,0)</f>
        <v>0</v>
      </c>
    </row>
    <row r="3369" spans="1:16" x14ac:dyDescent="0.25">
      <c r="A3369">
        <v>4407</v>
      </c>
      <c r="B3369" t="s">
        <v>3373</v>
      </c>
      <c r="C3369" s="7">
        <v>10089</v>
      </c>
      <c r="D3369">
        <f t="shared" si="434"/>
        <v>420.375</v>
      </c>
      <c r="E3369" s="9">
        <v>42655.375</v>
      </c>
      <c r="F3369" s="8" t="str">
        <f t="shared" si="438"/>
        <v>10-12-16</v>
      </c>
      <c r="G3369" s="8">
        <f t="shared" si="439"/>
        <v>42655</v>
      </c>
      <c r="H3369">
        <f t="shared" si="440"/>
        <v>14896.375</v>
      </c>
      <c r="I3369">
        <v>18.105</v>
      </c>
      <c r="J3369">
        <v>18.224</v>
      </c>
      <c r="K3369" s="3">
        <f t="shared" si="436"/>
        <v>18.105</v>
      </c>
      <c r="L3369">
        <f t="shared" si="437"/>
        <v>18.224</v>
      </c>
      <c r="M3369">
        <f t="shared" si="435"/>
        <v>18.224</v>
      </c>
      <c r="N3369" s="3" t="e">
        <f t="shared" si="441"/>
        <v>#DIV/0!</v>
      </c>
      <c r="O3369">
        <f>_xll.Interpolate($T$6:$T$1168,$U$6:$U$1168,G3369,0,0)</f>
        <v>0</v>
      </c>
      <c r="P3369">
        <f>_xll.Interpolate($T$6:$T$1168,$X$6:$X$1168,G3369,0,0)</f>
        <v>0</v>
      </c>
    </row>
    <row r="3370" spans="1:16" x14ac:dyDescent="0.25">
      <c r="A3370">
        <v>4408</v>
      </c>
      <c r="B3370" t="s">
        <v>3374</v>
      </c>
      <c r="C3370" s="7">
        <v>10092</v>
      </c>
      <c r="D3370">
        <f t="shared" si="434"/>
        <v>420.5</v>
      </c>
      <c r="E3370" s="9">
        <v>42655.5</v>
      </c>
      <c r="F3370" s="8" t="str">
        <f t="shared" si="438"/>
        <v>10-12-16</v>
      </c>
      <c r="G3370" s="8">
        <f t="shared" si="439"/>
        <v>42655</v>
      </c>
      <c r="H3370">
        <f t="shared" si="440"/>
        <v>14896.5</v>
      </c>
      <c r="I3370">
        <v>18.343</v>
      </c>
      <c r="J3370">
        <v>18.484999999999999</v>
      </c>
      <c r="K3370" s="3">
        <f t="shared" si="436"/>
        <v>18.343</v>
      </c>
      <c r="L3370">
        <f t="shared" si="437"/>
        <v>18.484999999999999</v>
      </c>
      <c r="M3370">
        <f t="shared" si="435"/>
        <v>18.484999999999999</v>
      </c>
      <c r="N3370" s="3" t="e">
        <f t="shared" si="441"/>
        <v>#DIV/0!</v>
      </c>
      <c r="O3370">
        <f>_xll.Interpolate($T$6:$T$1168,$U$6:$U$1168,G3370,0,0)</f>
        <v>0</v>
      </c>
      <c r="P3370">
        <f>_xll.Interpolate($T$6:$T$1168,$X$6:$X$1168,G3370,0,0)</f>
        <v>0</v>
      </c>
    </row>
    <row r="3371" spans="1:16" x14ac:dyDescent="0.25">
      <c r="A3371">
        <v>4409</v>
      </c>
      <c r="B3371" t="s">
        <v>3375</v>
      </c>
      <c r="C3371" s="7">
        <v>10095</v>
      </c>
      <c r="D3371">
        <f t="shared" si="434"/>
        <v>420.625</v>
      </c>
      <c r="E3371" s="9">
        <v>42655.625</v>
      </c>
      <c r="F3371" s="8" t="str">
        <f t="shared" si="438"/>
        <v>10-12-16</v>
      </c>
      <c r="G3371" s="8">
        <f t="shared" si="439"/>
        <v>42655</v>
      </c>
      <c r="H3371">
        <f t="shared" si="440"/>
        <v>14896.625</v>
      </c>
      <c r="I3371">
        <v>19.032</v>
      </c>
      <c r="J3371">
        <v>18.460999999999999</v>
      </c>
      <c r="K3371" s="3">
        <f t="shared" si="436"/>
        <v>19.032</v>
      </c>
      <c r="L3371">
        <f t="shared" si="437"/>
        <v>18.460999999999999</v>
      </c>
      <c r="M3371">
        <f t="shared" si="435"/>
        <v>18.460999999999999</v>
      </c>
      <c r="N3371" s="3" t="e">
        <f t="shared" si="441"/>
        <v>#DIV/0!</v>
      </c>
      <c r="O3371">
        <f>_xll.Interpolate($T$6:$T$1168,$U$6:$U$1168,G3371,0,0)</f>
        <v>0</v>
      </c>
      <c r="P3371">
        <f>_xll.Interpolate($T$6:$T$1168,$X$6:$X$1168,G3371,0,0)</f>
        <v>0</v>
      </c>
    </row>
    <row r="3372" spans="1:16" x14ac:dyDescent="0.25">
      <c r="A3372">
        <v>4410</v>
      </c>
      <c r="B3372" t="s">
        <v>3376</v>
      </c>
      <c r="C3372" s="7">
        <v>10098</v>
      </c>
      <c r="D3372">
        <f t="shared" si="434"/>
        <v>420.75</v>
      </c>
      <c r="E3372" s="9">
        <v>42655.75</v>
      </c>
      <c r="F3372" s="8" t="str">
        <f t="shared" si="438"/>
        <v>10-12-16</v>
      </c>
      <c r="G3372" s="8">
        <f t="shared" si="439"/>
        <v>42655</v>
      </c>
      <c r="H3372">
        <f t="shared" si="440"/>
        <v>14896.75</v>
      </c>
      <c r="I3372">
        <v>18.771000000000001</v>
      </c>
      <c r="J3372">
        <v>18.318999999999999</v>
      </c>
      <c r="K3372" s="3">
        <f t="shared" si="436"/>
        <v>18.771000000000001</v>
      </c>
      <c r="L3372">
        <f t="shared" si="437"/>
        <v>18.318999999999999</v>
      </c>
      <c r="M3372">
        <f t="shared" si="435"/>
        <v>18.318999999999999</v>
      </c>
      <c r="N3372" s="3" t="e">
        <f t="shared" si="441"/>
        <v>#DIV/0!</v>
      </c>
      <c r="O3372">
        <f>_xll.Interpolate($T$6:$T$1168,$U$6:$U$1168,G3372,0,0)</f>
        <v>0</v>
      </c>
      <c r="P3372">
        <f>_xll.Interpolate($T$6:$T$1168,$X$6:$X$1168,G3372,0,0)</f>
        <v>0</v>
      </c>
    </row>
    <row r="3373" spans="1:16" x14ac:dyDescent="0.25">
      <c r="A3373">
        <v>4411</v>
      </c>
      <c r="B3373" t="s">
        <v>3377</v>
      </c>
      <c r="C3373" s="7">
        <v>10101</v>
      </c>
      <c r="D3373">
        <f t="shared" si="434"/>
        <v>420.875</v>
      </c>
      <c r="E3373" s="9">
        <v>42655.875</v>
      </c>
      <c r="F3373" s="8" t="str">
        <f t="shared" si="438"/>
        <v>10-12-16</v>
      </c>
      <c r="G3373" s="8">
        <f t="shared" si="439"/>
        <v>42655</v>
      </c>
      <c r="H3373">
        <f t="shared" si="440"/>
        <v>14896.875</v>
      </c>
      <c r="I3373">
        <v>18.295000000000002</v>
      </c>
      <c r="J3373">
        <v>18.39</v>
      </c>
      <c r="K3373" s="3">
        <f t="shared" si="436"/>
        <v>18.295000000000002</v>
      </c>
      <c r="L3373">
        <f t="shared" si="437"/>
        <v>18.39</v>
      </c>
      <c r="M3373">
        <f t="shared" si="435"/>
        <v>18.39</v>
      </c>
      <c r="N3373" s="3" t="e">
        <f t="shared" si="441"/>
        <v>#DIV/0!</v>
      </c>
      <c r="O3373">
        <f>_xll.Interpolate($T$6:$T$1168,$U$6:$U$1168,G3373,0,0)</f>
        <v>0</v>
      </c>
      <c r="P3373">
        <f>_xll.Interpolate($T$6:$T$1168,$X$6:$X$1168,G3373,0,0)</f>
        <v>0</v>
      </c>
    </row>
    <row r="3374" spans="1:16" x14ac:dyDescent="0.25">
      <c r="A3374">
        <v>4412</v>
      </c>
      <c r="B3374" t="s">
        <v>3378</v>
      </c>
      <c r="C3374" s="7">
        <v>10104</v>
      </c>
      <c r="D3374">
        <f t="shared" si="434"/>
        <v>421</v>
      </c>
      <c r="E3374" s="9">
        <v>42656</v>
      </c>
      <c r="F3374" s="8" t="str">
        <f t="shared" si="438"/>
        <v>10-13-16</v>
      </c>
      <c r="G3374" s="8">
        <f t="shared" si="439"/>
        <v>42656</v>
      </c>
      <c r="H3374">
        <f t="shared" si="440"/>
        <v>14897</v>
      </c>
      <c r="I3374">
        <v>18.175999999999998</v>
      </c>
      <c r="J3374">
        <v>18.247</v>
      </c>
      <c r="K3374" s="3">
        <f t="shared" si="436"/>
        <v>18.175999999999998</v>
      </c>
      <c r="L3374">
        <f t="shared" si="437"/>
        <v>18.247</v>
      </c>
      <c r="M3374">
        <f t="shared" si="435"/>
        <v>18.247</v>
      </c>
      <c r="N3374" s="3" t="e">
        <f t="shared" si="441"/>
        <v>#DIV/0!</v>
      </c>
      <c r="O3374">
        <f>_xll.Interpolate($T$6:$T$1168,$U$6:$U$1168,G3374,0,0)</f>
        <v>0</v>
      </c>
      <c r="P3374">
        <f>_xll.Interpolate($T$6:$T$1168,$X$6:$X$1168,G3374,0,0)</f>
        <v>0</v>
      </c>
    </row>
    <row r="3375" spans="1:16" x14ac:dyDescent="0.25">
      <c r="A3375">
        <v>4413</v>
      </c>
      <c r="B3375" t="s">
        <v>3379</v>
      </c>
      <c r="C3375" s="7">
        <v>10107</v>
      </c>
      <c r="D3375">
        <f t="shared" si="434"/>
        <v>421.125</v>
      </c>
      <c r="E3375" s="9">
        <v>42656.125</v>
      </c>
      <c r="F3375" s="8" t="str">
        <f t="shared" si="438"/>
        <v>10-13-16</v>
      </c>
      <c r="G3375" s="8">
        <f t="shared" si="439"/>
        <v>42656</v>
      </c>
      <c r="H3375">
        <f t="shared" si="440"/>
        <v>14897.125</v>
      </c>
      <c r="I3375">
        <v>17.986000000000001</v>
      </c>
      <c r="J3375">
        <v>18.2</v>
      </c>
      <c r="K3375" s="3">
        <f t="shared" si="436"/>
        <v>17.986000000000001</v>
      </c>
      <c r="L3375">
        <f t="shared" si="437"/>
        <v>18.2</v>
      </c>
      <c r="M3375">
        <f t="shared" si="435"/>
        <v>18.2</v>
      </c>
      <c r="N3375" s="3" t="e">
        <f t="shared" si="441"/>
        <v>#DIV/0!</v>
      </c>
      <c r="O3375">
        <f>_xll.Interpolate($T$6:$T$1168,$U$6:$U$1168,G3375,0,0)</f>
        <v>0</v>
      </c>
      <c r="P3375">
        <f>_xll.Interpolate($T$6:$T$1168,$X$6:$X$1168,G3375,0,0)</f>
        <v>0</v>
      </c>
    </row>
    <row r="3376" spans="1:16" x14ac:dyDescent="0.25">
      <c r="A3376">
        <v>4414</v>
      </c>
      <c r="B3376" t="s">
        <v>3380</v>
      </c>
      <c r="C3376" s="7">
        <v>10110</v>
      </c>
      <c r="D3376">
        <f t="shared" si="434"/>
        <v>421.25</v>
      </c>
      <c r="E3376" s="9">
        <v>42656.25</v>
      </c>
      <c r="F3376" s="8" t="str">
        <f t="shared" si="438"/>
        <v>10-13-16</v>
      </c>
      <c r="G3376" s="8">
        <f t="shared" si="439"/>
        <v>42656</v>
      </c>
      <c r="H3376">
        <f t="shared" si="440"/>
        <v>14897.25</v>
      </c>
      <c r="I3376">
        <v>18.033000000000001</v>
      </c>
      <c r="J3376">
        <v>17.986000000000001</v>
      </c>
      <c r="K3376" s="3">
        <f t="shared" si="436"/>
        <v>18.033000000000001</v>
      </c>
      <c r="L3376">
        <f t="shared" si="437"/>
        <v>17.986000000000001</v>
      </c>
      <c r="M3376">
        <f t="shared" si="435"/>
        <v>17.986000000000001</v>
      </c>
      <c r="N3376" s="3" t="e">
        <f t="shared" si="441"/>
        <v>#DIV/0!</v>
      </c>
      <c r="O3376">
        <f>_xll.Interpolate($T$6:$T$1168,$U$6:$U$1168,G3376,0,0)</f>
        <v>0</v>
      </c>
      <c r="P3376">
        <f>_xll.Interpolate($T$6:$T$1168,$X$6:$X$1168,G3376,0,0)</f>
        <v>0</v>
      </c>
    </row>
    <row r="3377" spans="1:16" x14ac:dyDescent="0.25">
      <c r="A3377">
        <v>4415</v>
      </c>
      <c r="B3377" t="s">
        <v>3381</v>
      </c>
      <c r="C3377" s="7">
        <v>10113</v>
      </c>
      <c r="D3377">
        <f t="shared" si="434"/>
        <v>421.375</v>
      </c>
      <c r="E3377" s="9">
        <v>42656.375</v>
      </c>
      <c r="F3377" s="8" t="str">
        <f t="shared" si="438"/>
        <v>10-13-16</v>
      </c>
      <c r="G3377" s="8">
        <f t="shared" si="439"/>
        <v>42656</v>
      </c>
      <c r="H3377">
        <f t="shared" si="440"/>
        <v>14897.375</v>
      </c>
      <c r="I3377">
        <v>18.056999999999999</v>
      </c>
      <c r="J3377">
        <v>18.271000000000001</v>
      </c>
      <c r="K3377" s="3">
        <f t="shared" si="436"/>
        <v>18.056999999999999</v>
      </c>
      <c r="L3377">
        <f t="shared" si="437"/>
        <v>18.271000000000001</v>
      </c>
      <c r="M3377">
        <f t="shared" si="435"/>
        <v>18.271000000000001</v>
      </c>
      <c r="N3377" s="3" t="e">
        <f t="shared" si="441"/>
        <v>#DIV/0!</v>
      </c>
      <c r="O3377">
        <f>_xll.Interpolate($T$6:$T$1168,$U$6:$U$1168,G3377,0,0)</f>
        <v>0</v>
      </c>
      <c r="P3377">
        <f>_xll.Interpolate($T$6:$T$1168,$X$6:$X$1168,G3377,0,0)</f>
        <v>0</v>
      </c>
    </row>
    <row r="3378" spans="1:16" x14ac:dyDescent="0.25">
      <c r="A3378">
        <v>4416</v>
      </c>
      <c r="B3378" t="s">
        <v>3382</v>
      </c>
      <c r="C3378" s="7">
        <v>10116</v>
      </c>
      <c r="D3378">
        <f t="shared" si="434"/>
        <v>421.5</v>
      </c>
      <c r="E3378" s="9">
        <v>42656.5</v>
      </c>
      <c r="F3378" s="8" t="str">
        <f t="shared" si="438"/>
        <v>10-13-16</v>
      </c>
      <c r="G3378" s="8">
        <f t="shared" si="439"/>
        <v>42656</v>
      </c>
      <c r="H3378">
        <f t="shared" si="440"/>
        <v>14897.5</v>
      </c>
      <c r="I3378">
        <v>18.699000000000002</v>
      </c>
      <c r="J3378">
        <v>18.652000000000001</v>
      </c>
      <c r="K3378" s="3">
        <f t="shared" si="436"/>
        <v>18.699000000000002</v>
      </c>
      <c r="L3378">
        <f t="shared" si="437"/>
        <v>18.652000000000001</v>
      </c>
      <c r="M3378">
        <f t="shared" si="435"/>
        <v>18.652000000000001</v>
      </c>
      <c r="N3378" s="3" t="e">
        <f t="shared" si="441"/>
        <v>#DIV/0!</v>
      </c>
      <c r="O3378">
        <f>_xll.Interpolate($T$6:$T$1168,$U$6:$U$1168,G3378,0,0)</f>
        <v>0</v>
      </c>
      <c r="P3378">
        <f>_xll.Interpolate($T$6:$T$1168,$X$6:$X$1168,G3378,0,0)</f>
        <v>0</v>
      </c>
    </row>
    <row r="3379" spans="1:16" x14ac:dyDescent="0.25">
      <c r="A3379">
        <v>4417</v>
      </c>
      <c r="B3379" t="s">
        <v>3383</v>
      </c>
      <c r="C3379" s="7">
        <v>10119</v>
      </c>
      <c r="D3379">
        <f t="shared" si="434"/>
        <v>421.625</v>
      </c>
      <c r="E3379" s="9">
        <v>42656.625</v>
      </c>
      <c r="F3379" s="8" t="str">
        <f t="shared" si="438"/>
        <v>10-13-16</v>
      </c>
      <c r="G3379" s="8">
        <f t="shared" si="439"/>
        <v>42656</v>
      </c>
      <c r="H3379">
        <f t="shared" si="440"/>
        <v>14897.625</v>
      </c>
      <c r="I3379">
        <v>19.27</v>
      </c>
      <c r="J3379">
        <v>18.722999999999999</v>
      </c>
      <c r="K3379" s="3">
        <f t="shared" si="436"/>
        <v>19.27</v>
      </c>
      <c r="L3379">
        <f t="shared" si="437"/>
        <v>18.722999999999999</v>
      </c>
      <c r="M3379">
        <f t="shared" si="435"/>
        <v>18.722999999999999</v>
      </c>
      <c r="N3379" s="3" t="e">
        <f t="shared" si="441"/>
        <v>#DIV/0!</v>
      </c>
      <c r="O3379">
        <f>_xll.Interpolate($T$6:$T$1168,$U$6:$U$1168,G3379,0,0)</f>
        <v>0</v>
      </c>
      <c r="P3379">
        <f>_xll.Interpolate($T$6:$T$1168,$X$6:$X$1168,G3379,0,0)</f>
        <v>0</v>
      </c>
    </row>
    <row r="3380" spans="1:16" x14ac:dyDescent="0.25">
      <c r="A3380">
        <v>4418</v>
      </c>
      <c r="B3380" t="s">
        <v>3384</v>
      </c>
      <c r="C3380" s="7">
        <v>10122</v>
      </c>
      <c r="D3380">
        <f t="shared" ref="D3380:D3443" si="442">C3380/24</f>
        <v>421.75</v>
      </c>
      <c r="E3380" s="9">
        <v>42656.75</v>
      </c>
      <c r="F3380" s="8" t="str">
        <f t="shared" si="438"/>
        <v>10-13-16</v>
      </c>
      <c r="G3380" s="8">
        <f t="shared" si="439"/>
        <v>42656</v>
      </c>
      <c r="H3380">
        <f t="shared" si="440"/>
        <v>14897.75</v>
      </c>
      <c r="I3380">
        <v>18.984999999999999</v>
      </c>
      <c r="J3380">
        <v>18.675000000000001</v>
      </c>
      <c r="K3380" s="3">
        <f t="shared" si="436"/>
        <v>18.984999999999999</v>
      </c>
      <c r="L3380">
        <f t="shared" si="437"/>
        <v>18.675000000000001</v>
      </c>
      <c r="M3380">
        <f t="shared" ref="M3380:M3443" si="443">IF(ISNA(L3380),K3380,L3380)</f>
        <v>18.675000000000001</v>
      </c>
      <c r="N3380" s="3" t="e">
        <f t="shared" si="441"/>
        <v>#DIV/0!</v>
      </c>
      <c r="O3380">
        <f>_xll.Interpolate($T$6:$T$1168,$U$6:$U$1168,G3380,0,0)</f>
        <v>0</v>
      </c>
      <c r="P3380">
        <f>_xll.Interpolate($T$6:$T$1168,$X$6:$X$1168,G3380,0,0)</f>
        <v>0</v>
      </c>
    </row>
    <row r="3381" spans="1:16" x14ac:dyDescent="0.25">
      <c r="A3381">
        <v>4419</v>
      </c>
      <c r="B3381" t="s">
        <v>3385</v>
      </c>
      <c r="C3381" s="7">
        <v>10125</v>
      </c>
      <c r="D3381">
        <f t="shared" si="442"/>
        <v>421.875</v>
      </c>
      <c r="E3381" s="9">
        <v>42656.875</v>
      </c>
      <c r="F3381" s="8" t="str">
        <f t="shared" si="438"/>
        <v>10-13-16</v>
      </c>
      <c r="G3381" s="8">
        <f t="shared" si="439"/>
        <v>42656</v>
      </c>
      <c r="H3381">
        <f t="shared" si="440"/>
        <v>14897.875</v>
      </c>
      <c r="I3381">
        <v>18.509</v>
      </c>
      <c r="J3381">
        <v>18.722999999999999</v>
      </c>
      <c r="K3381" s="3">
        <f t="shared" si="436"/>
        <v>18.509</v>
      </c>
      <c r="L3381">
        <f t="shared" si="437"/>
        <v>18.722999999999999</v>
      </c>
      <c r="M3381">
        <f t="shared" si="443"/>
        <v>18.722999999999999</v>
      </c>
      <c r="N3381" s="3" t="e">
        <f t="shared" si="441"/>
        <v>#DIV/0!</v>
      </c>
      <c r="O3381">
        <f>_xll.Interpolate($T$6:$T$1168,$U$6:$U$1168,G3381,0,0)</f>
        <v>0</v>
      </c>
      <c r="P3381">
        <f>_xll.Interpolate($T$6:$T$1168,$X$6:$X$1168,G3381,0,0)</f>
        <v>0</v>
      </c>
    </row>
    <row r="3382" spans="1:16" x14ac:dyDescent="0.25">
      <c r="A3382">
        <v>4420</v>
      </c>
      <c r="B3382" t="s">
        <v>3386</v>
      </c>
      <c r="C3382" s="7">
        <v>10128</v>
      </c>
      <c r="D3382">
        <f t="shared" si="442"/>
        <v>422</v>
      </c>
      <c r="E3382" s="9">
        <v>42657</v>
      </c>
      <c r="F3382" s="8" t="str">
        <f t="shared" si="438"/>
        <v>10-14-16</v>
      </c>
      <c r="G3382" s="8">
        <f t="shared" si="439"/>
        <v>42657</v>
      </c>
      <c r="H3382">
        <f t="shared" si="440"/>
        <v>14898</v>
      </c>
      <c r="I3382">
        <v>18.533000000000001</v>
      </c>
      <c r="J3382">
        <v>18.722999999999999</v>
      </c>
      <c r="K3382" s="3">
        <f t="shared" si="436"/>
        <v>18.533000000000001</v>
      </c>
      <c r="L3382">
        <f t="shared" si="437"/>
        <v>18.722999999999999</v>
      </c>
      <c r="M3382">
        <f t="shared" si="443"/>
        <v>18.722999999999999</v>
      </c>
      <c r="N3382" s="3" t="e">
        <f t="shared" si="441"/>
        <v>#DIV/0!</v>
      </c>
      <c r="O3382">
        <f>_xll.Interpolate($T$6:$T$1168,$U$6:$U$1168,G3382,0,0)</f>
        <v>0</v>
      </c>
      <c r="P3382">
        <f>_xll.Interpolate($T$6:$T$1168,$X$6:$X$1168,G3382,0,0)</f>
        <v>0</v>
      </c>
    </row>
    <row r="3383" spans="1:16" x14ac:dyDescent="0.25">
      <c r="A3383">
        <v>4421</v>
      </c>
      <c r="B3383" t="s">
        <v>3387</v>
      </c>
      <c r="C3383" s="7">
        <v>10131</v>
      </c>
      <c r="D3383">
        <f t="shared" si="442"/>
        <v>422.125</v>
      </c>
      <c r="E3383" s="9">
        <v>42657.125</v>
      </c>
      <c r="F3383" s="8" t="str">
        <f t="shared" si="438"/>
        <v>10-14-16</v>
      </c>
      <c r="G3383" s="8">
        <f t="shared" si="439"/>
        <v>42657</v>
      </c>
      <c r="H3383">
        <f t="shared" si="440"/>
        <v>14898.125</v>
      </c>
      <c r="I3383">
        <v>18.556999999999999</v>
      </c>
      <c r="J3383">
        <v>18.699000000000002</v>
      </c>
      <c r="K3383" s="3">
        <f t="shared" si="436"/>
        <v>18.556999999999999</v>
      </c>
      <c r="L3383">
        <f t="shared" si="437"/>
        <v>18.699000000000002</v>
      </c>
      <c r="M3383">
        <f t="shared" si="443"/>
        <v>18.699000000000002</v>
      </c>
      <c r="N3383" s="3" t="e">
        <f t="shared" si="441"/>
        <v>#DIV/0!</v>
      </c>
      <c r="O3383">
        <f>_xll.Interpolate($T$6:$T$1168,$U$6:$U$1168,G3383,0,0)</f>
        <v>0</v>
      </c>
      <c r="P3383">
        <f>_xll.Interpolate($T$6:$T$1168,$X$6:$X$1168,G3383,0,0)</f>
        <v>0</v>
      </c>
    </row>
    <row r="3384" spans="1:16" x14ac:dyDescent="0.25">
      <c r="A3384">
        <v>4422</v>
      </c>
      <c r="B3384" t="s">
        <v>3388</v>
      </c>
      <c r="C3384" s="7">
        <v>10134</v>
      </c>
      <c r="D3384">
        <f t="shared" si="442"/>
        <v>422.25</v>
      </c>
      <c r="E3384" s="9">
        <v>42657.25</v>
      </c>
      <c r="F3384" s="8" t="str">
        <f t="shared" si="438"/>
        <v>10-14-16</v>
      </c>
      <c r="G3384" s="8">
        <f t="shared" si="439"/>
        <v>42657</v>
      </c>
      <c r="H3384">
        <f t="shared" si="440"/>
        <v>14898.25</v>
      </c>
      <c r="I3384">
        <v>18.509</v>
      </c>
      <c r="J3384">
        <v>18.652000000000001</v>
      </c>
      <c r="K3384" s="3">
        <f t="shared" si="436"/>
        <v>18.509</v>
      </c>
      <c r="L3384">
        <f t="shared" si="437"/>
        <v>18.652000000000001</v>
      </c>
      <c r="M3384">
        <f t="shared" si="443"/>
        <v>18.652000000000001</v>
      </c>
      <c r="N3384" s="3" t="e">
        <f t="shared" si="441"/>
        <v>#DIV/0!</v>
      </c>
      <c r="O3384">
        <f>_xll.Interpolate($T$6:$T$1168,$U$6:$U$1168,G3384,0,0)</f>
        <v>0</v>
      </c>
      <c r="P3384">
        <f>_xll.Interpolate($T$6:$T$1168,$X$6:$X$1168,G3384,0,0)</f>
        <v>0</v>
      </c>
    </row>
    <row r="3385" spans="1:16" x14ac:dyDescent="0.25">
      <c r="A3385">
        <v>4423</v>
      </c>
      <c r="B3385" t="s">
        <v>3389</v>
      </c>
      <c r="C3385" s="7">
        <v>10137</v>
      </c>
      <c r="D3385">
        <f t="shared" si="442"/>
        <v>422.375</v>
      </c>
      <c r="E3385" s="9">
        <v>42657.375</v>
      </c>
      <c r="F3385" s="8" t="str">
        <f t="shared" si="438"/>
        <v>10-14-16</v>
      </c>
      <c r="G3385" s="8">
        <f t="shared" si="439"/>
        <v>42657</v>
      </c>
      <c r="H3385">
        <f t="shared" si="440"/>
        <v>14898.375</v>
      </c>
      <c r="I3385">
        <v>18.460999999999999</v>
      </c>
      <c r="J3385">
        <v>18.603999999999999</v>
      </c>
      <c r="K3385" s="3">
        <f t="shared" si="436"/>
        <v>18.460999999999999</v>
      </c>
      <c r="L3385">
        <f t="shared" si="437"/>
        <v>18.603999999999999</v>
      </c>
      <c r="M3385">
        <f t="shared" si="443"/>
        <v>18.603999999999999</v>
      </c>
      <c r="N3385" s="3" t="e">
        <f t="shared" si="441"/>
        <v>#DIV/0!</v>
      </c>
      <c r="O3385">
        <f>_xll.Interpolate($T$6:$T$1168,$U$6:$U$1168,G3385,0,0)</f>
        <v>0</v>
      </c>
      <c r="P3385">
        <f>_xll.Interpolate($T$6:$T$1168,$X$6:$X$1168,G3385,0,0)</f>
        <v>0</v>
      </c>
    </row>
    <row r="3386" spans="1:16" x14ac:dyDescent="0.25">
      <c r="A3386">
        <v>4424</v>
      </c>
      <c r="B3386" t="s">
        <v>3390</v>
      </c>
      <c r="C3386" s="7">
        <v>10140</v>
      </c>
      <c r="D3386">
        <f t="shared" si="442"/>
        <v>422.5</v>
      </c>
      <c r="E3386" s="9">
        <v>42657.5</v>
      </c>
      <c r="F3386" s="8" t="str">
        <f t="shared" si="438"/>
        <v>10-14-16</v>
      </c>
      <c r="G3386" s="8">
        <f t="shared" si="439"/>
        <v>42657</v>
      </c>
      <c r="H3386">
        <f t="shared" si="440"/>
        <v>14898.5</v>
      </c>
      <c r="I3386">
        <v>18.509</v>
      </c>
      <c r="J3386">
        <v>18.652000000000001</v>
      </c>
      <c r="K3386" s="3">
        <f t="shared" si="436"/>
        <v>18.509</v>
      </c>
      <c r="L3386">
        <f t="shared" si="437"/>
        <v>18.652000000000001</v>
      </c>
      <c r="M3386">
        <f t="shared" si="443"/>
        <v>18.652000000000001</v>
      </c>
      <c r="N3386" s="3" t="e">
        <f t="shared" si="441"/>
        <v>#DIV/0!</v>
      </c>
      <c r="O3386">
        <f>_xll.Interpolate($T$6:$T$1168,$U$6:$U$1168,G3386,0,0)</f>
        <v>0</v>
      </c>
      <c r="P3386">
        <f>_xll.Interpolate($T$6:$T$1168,$X$6:$X$1168,G3386,0,0)</f>
        <v>0</v>
      </c>
    </row>
    <row r="3387" spans="1:16" x14ac:dyDescent="0.25">
      <c r="A3387">
        <v>4425</v>
      </c>
      <c r="B3387" t="s">
        <v>3391</v>
      </c>
      <c r="C3387" s="7">
        <v>10143</v>
      </c>
      <c r="D3387">
        <f t="shared" si="442"/>
        <v>422.625</v>
      </c>
      <c r="E3387" s="9">
        <v>42657.625</v>
      </c>
      <c r="F3387" s="8" t="str">
        <f t="shared" si="438"/>
        <v>10-14-16</v>
      </c>
      <c r="G3387" s="8">
        <f t="shared" si="439"/>
        <v>42657</v>
      </c>
      <c r="H3387">
        <f t="shared" si="440"/>
        <v>14898.625</v>
      </c>
      <c r="I3387">
        <v>18.628</v>
      </c>
      <c r="J3387">
        <v>18.699000000000002</v>
      </c>
      <c r="K3387" s="3">
        <f t="shared" si="436"/>
        <v>18.628</v>
      </c>
      <c r="L3387">
        <f t="shared" si="437"/>
        <v>18.699000000000002</v>
      </c>
      <c r="M3387">
        <f t="shared" si="443"/>
        <v>18.699000000000002</v>
      </c>
      <c r="N3387" s="3" t="e">
        <f t="shared" si="441"/>
        <v>#DIV/0!</v>
      </c>
      <c r="O3387">
        <f>_xll.Interpolate($T$6:$T$1168,$U$6:$U$1168,G3387,0,0)</f>
        <v>0</v>
      </c>
      <c r="P3387">
        <f>_xll.Interpolate($T$6:$T$1168,$X$6:$X$1168,G3387,0,0)</f>
        <v>0</v>
      </c>
    </row>
    <row r="3388" spans="1:16" x14ac:dyDescent="0.25">
      <c r="A3388">
        <v>4426</v>
      </c>
      <c r="B3388" t="s">
        <v>3392</v>
      </c>
      <c r="C3388" s="7">
        <v>10146</v>
      </c>
      <c r="D3388">
        <f t="shared" si="442"/>
        <v>422.75</v>
      </c>
      <c r="E3388" s="9">
        <v>42657.75</v>
      </c>
      <c r="F3388" s="8" t="str">
        <f t="shared" si="438"/>
        <v>10-14-16</v>
      </c>
      <c r="G3388" s="8">
        <f t="shared" si="439"/>
        <v>42657</v>
      </c>
      <c r="H3388">
        <f t="shared" si="440"/>
        <v>14898.75</v>
      </c>
      <c r="I3388">
        <v>18.675000000000001</v>
      </c>
      <c r="J3388">
        <v>18.652000000000001</v>
      </c>
      <c r="K3388" s="3">
        <f t="shared" si="436"/>
        <v>18.675000000000001</v>
      </c>
      <c r="L3388">
        <f t="shared" si="437"/>
        <v>18.652000000000001</v>
      </c>
      <c r="M3388">
        <f t="shared" si="443"/>
        <v>18.652000000000001</v>
      </c>
      <c r="N3388" s="3" t="e">
        <f t="shared" si="441"/>
        <v>#DIV/0!</v>
      </c>
      <c r="O3388">
        <f>_xll.Interpolate($T$6:$T$1168,$U$6:$U$1168,G3388,0,0)</f>
        <v>0</v>
      </c>
      <c r="P3388">
        <f>_xll.Interpolate($T$6:$T$1168,$X$6:$X$1168,G3388,0,0)</f>
        <v>0</v>
      </c>
    </row>
    <row r="3389" spans="1:16" x14ac:dyDescent="0.25">
      <c r="A3389">
        <v>4427</v>
      </c>
      <c r="B3389" t="s">
        <v>3393</v>
      </c>
      <c r="C3389" s="7">
        <v>10149</v>
      </c>
      <c r="D3389">
        <f t="shared" si="442"/>
        <v>422.875</v>
      </c>
      <c r="E3389" s="9">
        <v>42657.875</v>
      </c>
      <c r="F3389" s="8" t="str">
        <f t="shared" si="438"/>
        <v>10-14-16</v>
      </c>
      <c r="G3389" s="8">
        <f t="shared" si="439"/>
        <v>42657</v>
      </c>
      <c r="H3389">
        <f t="shared" si="440"/>
        <v>14898.875</v>
      </c>
      <c r="I3389">
        <v>18.533000000000001</v>
      </c>
      <c r="J3389">
        <v>18.579999999999998</v>
      </c>
      <c r="K3389" s="3">
        <f t="shared" si="436"/>
        <v>18.533000000000001</v>
      </c>
      <c r="L3389">
        <f t="shared" si="437"/>
        <v>18.579999999999998</v>
      </c>
      <c r="M3389">
        <f t="shared" si="443"/>
        <v>18.579999999999998</v>
      </c>
      <c r="N3389" s="3" t="e">
        <f t="shared" si="441"/>
        <v>#DIV/0!</v>
      </c>
      <c r="O3389">
        <f>_xll.Interpolate($T$6:$T$1168,$U$6:$U$1168,G3389,0,0)</f>
        <v>0</v>
      </c>
      <c r="P3389">
        <f>_xll.Interpolate($T$6:$T$1168,$X$6:$X$1168,G3389,0,0)</f>
        <v>0</v>
      </c>
    </row>
    <row r="3390" spans="1:16" x14ac:dyDescent="0.25">
      <c r="A3390">
        <v>4428</v>
      </c>
      <c r="B3390" t="s">
        <v>3394</v>
      </c>
      <c r="C3390" s="7">
        <v>10152</v>
      </c>
      <c r="D3390">
        <f t="shared" si="442"/>
        <v>423</v>
      </c>
      <c r="E3390" s="9">
        <v>42658</v>
      </c>
      <c r="F3390" s="8" t="str">
        <f t="shared" si="438"/>
        <v>10-15-16</v>
      </c>
      <c r="G3390" s="8">
        <f t="shared" si="439"/>
        <v>42658</v>
      </c>
      <c r="H3390">
        <f t="shared" si="440"/>
        <v>14899</v>
      </c>
      <c r="I3390">
        <v>18.39</v>
      </c>
      <c r="J3390">
        <v>18.484999999999999</v>
      </c>
      <c r="K3390" s="3">
        <f t="shared" si="436"/>
        <v>18.39</v>
      </c>
      <c r="L3390">
        <f t="shared" si="437"/>
        <v>18.484999999999999</v>
      </c>
      <c r="M3390">
        <f t="shared" si="443"/>
        <v>18.484999999999999</v>
      </c>
      <c r="N3390" s="3" t="e">
        <f t="shared" si="441"/>
        <v>#DIV/0!</v>
      </c>
      <c r="O3390">
        <f>_xll.Interpolate($T$6:$T$1168,$U$6:$U$1168,G3390,0,0)</f>
        <v>0</v>
      </c>
      <c r="P3390">
        <f>_xll.Interpolate($T$6:$T$1168,$X$6:$X$1168,G3390,0,0)</f>
        <v>0</v>
      </c>
    </row>
    <row r="3391" spans="1:16" x14ac:dyDescent="0.25">
      <c r="A3391">
        <v>4429</v>
      </c>
      <c r="B3391" t="s">
        <v>3395</v>
      </c>
      <c r="C3391" s="7">
        <v>10155</v>
      </c>
      <c r="D3391">
        <f t="shared" si="442"/>
        <v>423.125</v>
      </c>
      <c r="E3391" s="9">
        <v>42658.125</v>
      </c>
      <c r="F3391" s="8" t="str">
        <f t="shared" si="438"/>
        <v>10-15-16</v>
      </c>
      <c r="G3391" s="8">
        <f t="shared" si="439"/>
        <v>42658</v>
      </c>
      <c r="H3391">
        <f t="shared" si="440"/>
        <v>14899.125</v>
      </c>
      <c r="I3391">
        <v>18.271000000000001</v>
      </c>
      <c r="J3391">
        <v>18.460999999999999</v>
      </c>
      <c r="K3391" s="3">
        <f t="shared" si="436"/>
        <v>18.271000000000001</v>
      </c>
      <c r="L3391">
        <f t="shared" si="437"/>
        <v>18.460999999999999</v>
      </c>
      <c r="M3391">
        <f t="shared" si="443"/>
        <v>18.460999999999999</v>
      </c>
      <c r="N3391" s="3" t="e">
        <f t="shared" si="441"/>
        <v>#DIV/0!</v>
      </c>
      <c r="O3391">
        <f>_xll.Interpolate($T$6:$T$1168,$U$6:$U$1168,G3391,0,0)</f>
        <v>0</v>
      </c>
      <c r="P3391">
        <f>_xll.Interpolate($T$6:$T$1168,$X$6:$X$1168,G3391,0,0)</f>
        <v>0</v>
      </c>
    </row>
    <row r="3392" spans="1:16" x14ac:dyDescent="0.25">
      <c r="A3392">
        <v>4430</v>
      </c>
      <c r="B3392" t="s">
        <v>3396</v>
      </c>
      <c r="C3392" s="7">
        <v>10158</v>
      </c>
      <c r="D3392">
        <f t="shared" si="442"/>
        <v>423.25</v>
      </c>
      <c r="E3392" s="9">
        <v>42658.25</v>
      </c>
      <c r="F3392" s="8" t="str">
        <f t="shared" si="438"/>
        <v>10-15-16</v>
      </c>
      <c r="G3392" s="8">
        <f t="shared" si="439"/>
        <v>42658</v>
      </c>
      <c r="H3392">
        <f t="shared" si="440"/>
        <v>14899.25</v>
      </c>
      <c r="I3392">
        <v>18.295000000000002</v>
      </c>
      <c r="J3392">
        <v>18.414000000000001</v>
      </c>
      <c r="K3392" s="3">
        <f t="shared" si="436"/>
        <v>18.295000000000002</v>
      </c>
      <c r="L3392">
        <f t="shared" si="437"/>
        <v>18.414000000000001</v>
      </c>
      <c r="M3392">
        <f t="shared" si="443"/>
        <v>18.414000000000001</v>
      </c>
      <c r="N3392" s="3" t="e">
        <f t="shared" si="441"/>
        <v>#DIV/0!</v>
      </c>
      <c r="O3392">
        <f>_xll.Interpolate($T$6:$T$1168,$U$6:$U$1168,G3392,0,0)</f>
        <v>0</v>
      </c>
      <c r="P3392">
        <f>_xll.Interpolate($T$6:$T$1168,$X$6:$X$1168,G3392,0,0)</f>
        <v>0</v>
      </c>
    </row>
    <row r="3393" spans="1:16" x14ac:dyDescent="0.25">
      <c r="A3393">
        <v>4431</v>
      </c>
      <c r="B3393" t="s">
        <v>3397</v>
      </c>
      <c r="C3393" s="7">
        <v>10161</v>
      </c>
      <c r="D3393">
        <f t="shared" si="442"/>
        <v>423.375</v>
      </c>
      <c r="E3393" s="9">
        <v>42658.375</v>
      </c>
      <c r="F3393" s="8" t="str">
        <f t="shared" si="438"/>
        <v>10-15-16</v>
      </c>
      <c r="G3393" s="8">
        <f t="shared" si="439"/>
        <v>42658</v>
      </c>
      <c r="H3393">
        <f t="shared" si="440"/>
        <v>14899.375</v>
      </c>
      <c r="I3393">
        <v>18.271000000000001</v>
      </c>
      <c r="J3393">
        <v>18.271000000000001</v>
      </c>
      <c r="K3393" s="3">
        <f t="shared" si="436"/>
        <v>18.271000000000001</v>
      </c>
      <c r="L3393">
        <f t="shared" si="437"/>
        <v>18.271000000000001</v>
      </c>
      <c r="M3393">
        <f t="shared" si="443"/>
        <v>18.271000000000001</v>
      </c>
      <c r="N3393" s="3" t="e">
        <f t="shared" si="441"/>
        <v>#DIV/0!</v>
      </c>
      <c r="O3393">
        <f>_xll.Interpolate($T$6:$T$1168,$U$6:$U$1168,G3393,0,0)</f>
        <v>0</v>
      </c>
      <c r="P3393">
        <f>_xll.Interpolate($T$6:$T$1168,$X$6:$X$1168,G3393,0,0)</f>
        <v>0</v>
      </c>
    </row>
    <row r="3394" spans="1:16" x14ac:dyDescent="0.25">
      <c r="A3394">
        <v>4432</v>
      </c>
      <c r="B3394" t="s">
        <v>3398</v>
      </c>
      <c r="C3394" s="7">
        <v>10164</v>
      </c>
      <c r="D3394">
        <f t="shared" si="442"/>
        <v>423.5</v>
      </c>
      <c r="E3394" s="9">
        <v>42658.5</v>
      </c>
      <c r="F3394" s="8" t="str">
        <f t="shared" si="438"/>
        <v>10-15-16</v>
      </c>
      <c r="G3394" s="8">
        <f t="shared" si="439"/>
        <v>42658</v>
      </c>
      <c r="H3394">
        <f t="shared" si="440"/>
        <v>14899.5</v>
      </c>
      <c r="I3394">
        <v>18.39</v>
      </c>
      <c r="J3394">
        <v>17.890999999999998</v>
      </c>
      <c r="K3394" s="3">
        <f t="shared" si="436"/>
        <v>18.39</v>
      </c>
      <c r="L3394">
        <f t="shared" si="437"/>
        <v>17.890999999999998</v>
      </c>
      <c r="M3394">
        <f t="shared" si="443"/>
        <v>17.890999999999998</v>
      </c>
      <c r="N3394" s="3" t="e">
        <f t="shared" si="441"/>
        <v>#DIV/0!</v>
      </c>
      <c r="O3394">
        <f>_xll.Interpolate($T$6:$T$1168,$U$6:$U$1168,G3394,0,0)</f>
        <v>0</v>
      </c>
      <c r="P3394">
        <f>_xll.Interpolate($T$6:$T$1168,$X$6:$X$1168,G3394,0,0)</f>
        <v>0</v>
      </c>
    </row>
    <row r="3395" spans="1:16" x14ac:dyDescent="0.25">
      <c r="A3395">
        <v>4433</v>
      </c>
      <c r="B3395" t="s">
        <v>3399</v>
      </c>
      <c r="C3395" s="7">
        <v>10167</v>
      </c>
      <c r="D3395">
        <f t="shared" si="442"/>
        <v>423.625</v>
      </c>
      <c r="E3395" s="9">
        <v>42658.625</v>
      </c>
      <c r="F3395" s="8" t="str">
        <f t="shared" si="438"/>
        <v>10-15-16</v>
      </c>
      <c r="G3395" s="8">
        <f t="shared" si="439"/>
        <v>42658</v>
      </c>
      <c r="H3395">
        <f t="shared" si="440"/>
        <v>14899.625</v>
      </c>
      <c r="I3395">
        <v>18.081</v>
      </c>
      <c r="J3395">
        <v>17.701000000000001</v>
      </c>
      <c r="K3395" s="3">
        <f t="shared" si="436"/>
        <v>18.081</v>
      </c>
      <c r="L3395">
        <f t="shared" si="437"/>
        <v>17.701000000000001</v>
      </c>
      <c r="M3395">
        <f t="shared" si="443"/>
        <v>17.701000000000001</v>
      </c>
      <c r="N3395" s="3" t="e">
        <f t="shared" si="441"/>
        <v>#DIV/0!</v>
      </c>
      <c r="O3395">
        <f>_xll.Interpolate($T$6:$T$1168,$U$6:$U$1168,G3395,0,0)</f>
        <v>0</v>
      </c>
      <c r="P3395">
        <f>_xll.Interpolate($T$6:$T$1168,$X$6:$X$1168,G3395,0,0)</f>
        <v>0</v>
      </c>
    </row>
    <row r="3396" spans="1:16" x14ac:dyDescent="0.25">
      <c r="A3396">
        <v>4434</v>
      </c>
      <c r="B3396" t="s">
        <v>3400</v>
      </c>
      <c r="C3396" s="7">
        <v>10170</v>
      </c>
      <c r="D3396">
        <f t="shared" si="442"/>
        <v>423.75</v>
      </c>
      <c r="E3396" s="9">
        <v>42658.75</v>
      </c>
      <c r="F3396" s="8" t="str">
        <f t="shared" si="438"/>
        <v>10-15-16</v>
      </c>
      <c r="G3396" s="8">
        <f t="shared" si="439"/>
        <v>42658</v>
      </c>
      <c r="H3396">
        <f t="shared" si="440"/>
        <v>14899.75</v>
      </c>
      <c r="I3396">
        <v>17.748000000000001</v>
      </c>
      <c r="J3396">
        <v>17.533999999999999</v>
      </c>
      <c r="K3396" s="3">
        <f t="shared" si="436"/>
        <v>17.748000000000001</v>
      </c>
      <c r="L3396">
        <f t="shared" si="437"/>
        <v>17.533999999999999</v>
      </c>
      <c r="M3396">
        <f t="shared" si="443"/>
        <v>17.533999999999999</v>
      </c>
      <c r="N3396" s="3" t="e">
        <f t="shared" si="441"/>
        <v>#DIV/0!</v>
      </c>
      <c r="O3396">
        <f>_xll.Interpolate($T$6:$T$1168,$U$6:$U$1168,G3396,0,0)</f>
        <v>0</v>
      </c>
      <c r="P3396">
        <f>_xll.Interpolate($T$6:$T$1168,$X$6:$X$1168,G3396,0,0)</f>
        <v>0</v>
      </c>
    </row>
    <row r="3397" spans="1:16" x14ac:dyDescent="0.25">
      <c r="A3397">
        <v>4435</v>
      </c>
      <c r="B3397" t="s">
        <v>3401</v>
      </c>
      <c r="C3397" s="7">
        <v>10173</v>
      </c>
      <c r="D3397">
        <f t="shared" si="442"/>
        <v>423.875</v>
      </c>
      <c r="E3397" s="9">
        <v>42658.875</v>
      </c>
      <c r="F3397" s="8" t="str">
        <f t="shared" si="438"/>
        <v>10-15-16</v>
      </c>
      <c r="G3397" s="8">
        <f t="shared" si="439"/>
        <v>42658</v>
      </c>
      <c r="H3397">
        <f t="shared" si="440"/>
        <v>14899.875</v>
      </c>
      <c r="I3397">
        <v>17.677</v>
      </c>
      <c r="J3397">
        <v>17.558</v>
      </c>
      <c r="K3397" s="3">
        <f t="shared" si="436"/>
        <v>17.677</v>
      </c>
      <c r="L3397">
        <f t="shared" si="437"/>
        <v>17.558</v>
      </c>
      <c r="M3397">
        <f t="shared" si="443"/>
        <v>17.558</v>
      </c>
      <c r="N3397" s="3" t="e">
        <f t="shared" si="441"/>
        <v>#DIV/0!</v>
      </c>
      <c r="O3397">
        <f>_xll.Interpolate($T$6:$T$1168,$U$6:$U$1168,G3397,0,0)</f>
        <v>0</v>
      </c>
      <c r="P3397">
        <f>_xll.Interpolate($T$6:$T$1168,$X$6:$X$1168,G3397,0,0)</f>
        <v>0</v>
      </c>
    </row>
    <row r="3398" spans="1:16" x14ac:dyDescent="0.25">
      <c r="A3398">
        <v>4436</v>
      </c>
      <c r="B3398" t="s">
        <v>3402</v>
      </c>
      <c r="C3398" s="7">
        <v>10176</v>
      </c>
      <c r="D3398">
        <f t="shared" si="442"/>
        <v>424</v>
      </c>
      <c r="E3398" s="9">
        <v>42659</v>
      </c>
      <c r="F3398" s="8" t="str">
        <f t="shared" si="438"/>
        <v>10-16-16</v>
      </c>
      <c r="G3398" s="8">
        <f t="shared" si="439"/>
        <v>42659</v>
      </c>
      <c r="H3398">
        <f t="shared" si="440"/>
        <v>14900</v>
      </c>
      <c r="I3398">
        <v>17.463000000000001</v>
      </c>
      <c r="J3398">
        <v>17.748000000000001</v>
      </c>
      <c r="K3398" s="3">
        <f t="shared" ref="K3398:K3461" si="444">IF(I3398&lt;3,NA(),I3398)</f>
        <v>17.463000000000001</v>
      </c>
      <c r="L3398">
        <f t="shared" ref="L3398:L3461" si="445">IF(J3398&lt;1,NA(),J3398)</f>
        <v>17.748000000000001</v>
      </c>
      <c r="M3398">
        <f t="shared" si="443"/>
        <v>17.748000000000001</v>
      </c>
      <c r="N3398" s="3" t="e">
        <f t="shared" si="441"/>
        <v>#DIV/0!</v>
      </c>
      <c r="O3398">
        <f>_xll.Interpolate($T$6:$T$1168,$U$6:$U$1168,G3398,0,0)</f>
        <v>0</v>
      </c>
      <c r="P3398">
        <f>_xll.Interpolate($T$6:$T$1168,$X$6:$X$1168,G3398,0,0)</f>
        <v>0</v>
      </c>
    </row>
    <row r="3399" spans="1:16" x14ac:dyDescent="0.25">
      <c r="A3399">
        <v>4437</v>
      </c>
      <c r="B3399" t="s">
        <v>3403</v>
      </c>
      <c r="C3399" s="7">
        <v>10179</v>
      </c>
      <c r="D3399">
        <f t="shared" si="442"/>
        <v>424.125</v>
      </c>
      <c r="E3399" s="9">
        <v>42659.125</v>
      </c>
      <c r="F3399" s="8" t="str">
        <f t="shared" ref="F3399:F3462" si="446">TEXT(E3399,"MM-DD-YY")</f>
        <v>10-16-16</v>
      </c>
      <c r="G3399" s="8">
        <f t="shared" ref="G3399:G3462" si="447">DATEVALUE(F3399)</f>
        <v>42659</v>
      </c>
      <c r="H3399">
        <f t="shared" ref="H3399:H3462" si="448">14476+D3399</f>
        <v>14900.125</v>
      </c>
      <c r="I3399">
        <v>17.701000000000001</v>
      </c>
      <c r="J3399">
        <v>17.701000000000001</v>
      </c>
      <c r="K3399" s="3">
        <f t="shared" si="444"/>
        <v>17.701000000000001</v>
      </c>
      <c r="L3399">
        <f t="shared" si="445"/>
        <v>17.701000000000001</v>
      </c>
      <c r="M3399">
        <f t="shared" si="443"/>
        <v>17.701000000000001</v>
      </c>
      <c r="N3399" s="3" t="e">
        <f t="shared" ref="N3399:N3462" si="449">IF(AND(ISNUMBER(K3399),ISNUMBER(L3399)),(O3399*K3399+L3399*P3399)/(O3399+P3399),IF(ISNA(L3399),K3399,L3399))</f>
        <v>#DIV/0!</v>
      </c>
      <c r="O3399">
        <f>_xll.Interpolate($T$6:$T$1168,$U$6:$U$1168,G3399,0,0)</f>
        <v>0</v>
      </c>
      <c r="P3399">
        <f>_xll.Interpolate($T$6:$T$1168,$X$6:$X$1168,G3399,0,0)</f>
        <v>0</v>
      </c>
    </row>
    <row r="3400" spans="1:16" x14ac:dyDescent="0.25">
      <c r="A3400">
        <v>4438</v>
      </c>
      <c r="B3400" t="s">
        <v>3404</v>
      </c>
      <c r="C3400" s="7">
        <v>10182</v>
      </c>
      <c r="D3400">
        <f t="shared" si="442"/>
        <v>424.25</v>
      </c>
      <c r="E3400" s="9">
        <v>42659.25</v>
      </c>
      <c r="F3400" s="8" t="str">
        <f t="shared" si="446"/>
        <v>10-16-16</v>
      </c>
      <c r="G3400" s="8">
        <f t="shared" si="447"/>
        <v>42659</v>
      </c>
      <c r="H3400">
        <f t="shared" si="448"/>
        <v>14900.25</v>
      </c>
      <c r="I3400">
        <v>17.605</v>
      </c>
      <c r="J3400">
        <v>17.629000000000001</v>
      </c>
      <c r="K3400" s="3">
        <f t="shared" si="444"/>
        <v>17.605</v>
      </c>
      <c r="L3400">
        <f t="shared" si="445"/>
        <v>17.629000000000001</v>
      </c>
      <c r="M3400">
        <f t="shared" si="443"/>
        <v>17.629000000000001</v>
      </c>
      <c r="N3400" s="3" t="e">
        <f t="shared" si="449"/>
        <v>#DIV/0!</v>
      </c>
      <c r="O3400">
        <f>_xll.Interpolate($T$6:$T$1168,$U$6:$U$1168,G3400,0,0)</f>
        <v>0</v>
      </c>
      <c r="P3400">
        <f>_xll.Interpolate($T$6:$T$1168,$X$6:$X$1168,G3400,0,0)</f>
        <v>0</v>
      </c>
    </row>
    <row r="3401" spans="1:16" x14ac:dyDescent="0.25">
      <c r="A3401">
        <v>4439</v>
      </c>
      <c r="B3401" t="s">
        <v>3405</v>
      </c>
      <c r="C3401" s="7">
        <v>10185</v>
      </c>
      <c r="D3401">
        <f t="shared" si="442"/>
        <v>424.375</v>
      </c>
      <c r="E3401" s="9">
        <v>42659.375</v>
      </c>
      <c r="F3401" s="8" t="str">
        <f t="shared" si="446"/>
        <v>10-16-16</v>
      </c>
      <c r="G3401" s="8">
        <f t="shared" si="447"/>
        <v>42659</v>
      </c>
      <c r="H3401">
        <f t="shared" si="448"/>
        <v>14900.375</v>
      </c>
      <c r="I3401">
        <v>17.463000000000001</v>
      </c>
      <c r="J3401">
        <v>17.225000000000001</v>
      </c>
      <c r="K3401" s="3">
        <f t="shared" si="444"/>
        <v>17.463000000000001</v>
      </c>
      <c r="L3401">
        <f t="shared" si="445"/>
        <v>17.225000000000001</v>
      </c>
      <c r="M3401">
        <f t="shared" si="443"/>
        <v>17.225000000000001</v>
      </c>
      <c r="N3401" s="3" t="e">
        <f t="shared" si="449"/>
        <v>#DIV/0!</v>
      </c>
      <c r="O3401">
        <f>_xll.Interpolate($T$6:$T$1168,$U$6:$U$1168,G3401,0,0)</f>
        <v>0</v>
      </c>
      <c r="P3401">
        <f>_xll.Interpolate($T$6:$T$1168,$X$6:$X$1168,G3401,0,0)</f>
        <v>0</v>
      </c>
    </row>
    <row r="3402" spans="1:16" x14ac:dyDescent="0.25">
      <c r="A3402">
        <v>4440</v>
      </c>
      <c r="B3402" t="s">
        <v>3406</v>
      </c>
      <c r="C3402" s="7">
        <v>10188</v>
      </c>
      <c r="D3402">
        <f t="shared" si="442"/>
        <v>424.5</v>
      </c>
      <c r="E3402" s="9">
        <v>42659.5</v>
      </c>
      <c r="F3402" s="8" t="str">
        <f t="shared" si="446"/>
        <v>10-16-16</v>
      </c>
      <c r="G3402" s="8">
        <f t="shared" si="447"/>
        <v>42659</v>
      </c>
      <c r="H3402">
        <f t="shared" si="448"/>
        <v>14900.5</v>
      </c>
      <c r="I3402">
        <v>17.271999999999998</v>
      </c>
      <c r="J3402">
        <v>17.177</v>
      </c>
      <c r="K3402" s="3">
        <f t="shared" si="444"/>
        <v>17.271999999999998</v>
      </c>
      <c r="L3402">
        <f t="shared" si="445"/>
        <v>17.177</v>
      </c>
      <c r="M3402">
        <f t="shared" si="443"/>
        <v>17.177</v>
      </c>
      <c r="N3402" s="3" t="e">
        <f t="shared" si="449"/>
        <v>#DIV/0!</v>
      </c>
      <c r="O3402">
        <f>_xll.Interpolate($T$6:$T$1168,$U$6:$U$1168,G3402,0,0)</f>
        <v>0</v>
      </c>
      <c r="P3402">
        <f>_xll.Interpolate($T$6:$T$1168,$X$6:$X$1168,G3402,0,0)</f>
        <v>0</v>
      </c>
    </row>
    <row r="3403" spans="1:16" x14ac:dyDescent="0.25">
      <c r="A3403">
        <v>4441</v>
      </c>
      <c r="B3403" t="s">
        <v>3407</v>
      </c>
      <c r="C3403" s="7">
        <v>10191</v>
      </c>
      <c r="D3403">
        <f t="shared" si="442"/>
        <v>424.625</v>
      </c>
      <c r="E3403" s="9">
        <v>42659.625</v>
      </c>
      <c r="F3403" s="8" t="str">
        <f t="shared" si="446"/>
        <v>10-16-16</v>
      </c>
      <c r="G3403" s="8">
        <f t="shared" si="447"/>
        <v>42659</v>
      </c>
      <c r="H3403">
        <f t="shared" si="448"/>
        <v>14900.625</v>
      </c>
      <c r="I3403">
        <v>17.177</v>
      </c>
      <c r="J3403">
        <v>16.963000000000001</v>
      </c>
      <c r="K3403" s="3">
        <f t="shared" si="444"/>
        <v>17.177</v>
      </c>
      <c r="L3403">
        <f t="shared" si="445"/>
        <v>16.963000000000001</v>
      </c>
      <c r="M3403">
        <f t="shared" si="443"/>
        <v>16.963000000000001</v>
      </c>
      <c r="N3403" s="3" t="e">
        <f t="shared" si="449"/>
        <v>#DIV/0!</v>
      </c>
      <c r="O3403">
        <f>_xll.Interpolate($T$6:$T$1168,$U$6:$U$1168,G3403,0,0)</f>
        <v>0</v>
      </c>
      <c r="P3403">
        <f>_xll.Interpolate($T$6:$T$1168,$X$6:$X$1168,G3403,0,0)</f>
        <v>0</v>
      </c>
    </row>
    <row r="3404" spans="1:16" x14ac:dyDescent="0.25">
      <c r="A3404">
        <v>4442</v>
      </c>
      <c r="B3404" t="s">
        <v>3408</v>
      </c>
      <c r="C3404" s="7">
        <v>10194</v>
      </c>
      <c r="D3404">
        <f t="shared" si="442"/>
        <v>424.75</v>
      </c>
      <c r="E3404" s="9">
        <v>42659.75</v>
      </c>
      <c r="F3404" s="8" t="str">
        <f t="shared" si="446"/>
        <v>10-16-16</v>
      </c>
      <c r="G3404" s="8">
        <f t="shared" si="447"/>
        <v>42659</v>
      </c>
      <c r="H3404">
        <f t="shared" si="448"/>
        <v>14900.75</v>
      </c>
      <c r="I3404">
        <v>17.13</v>
      </c>
      <c r="J3404">
        <v>17.248999999999999</v>
      </c>
      <c r="K3404" s="3">
        <f t="shared" si="444"/>
        <v>17.13</v>
      </c>
      <c r="L3404">
        <f t="shared" si="445"/>
        <v>17.248999999999999</v>
      </c>
      <c r="M3404">
        <f t="shared" si="443"/>
        <v>17.248999999999999</v>
      </c>
      <c r="N3404" s="3" t="e">
        <f t="shared" si="449"/>
        <v>#DIV/0!</v>
      </c>
      <c r="O3404">
        <f>_xll.Interpolate($T$6:$T$1168,$U$6:$U$1168,G3404,0,0)</f>
        <v>0</v>
      </c>
      <c r="P3404">
        <f>_xll.Interpolate($T$6:$T$1168,$X$6:$X$1168,G3404,0,0)</f>
        <v>0</v>
      </c>
    </row>
    <row r="3405" spans="1:16" x14ac:dyDescent="0.25">
      <c r="A3405">
        <v>4443</v>
      </c>
      <c r="B3405" t="s">
        <v>3409</v>
      </c>
      <c r="C3405" s="7">
        <v>10197</v>
      </c>
      <c r="D3405">
        <f t="shared" si="442"/>
        <v>424.875</v>
      </c>
      <c r="E3405" s="9">
        <v>42659.875</v>
      </c>
      <c r="F3405" s="8" t="str">
        <f t="shared" si="446"/>
        <v>10-16-16</v>
      </c>
      <c r="G3405" s="8">
        <f t="shared" si="447"/>
        <v>42659</v>
      </c>
      <c r="H3405">
        <f t="shared" si="448"/>
        <v>14900.875</v>
      </c>
      <c r="I3405">
        <v>17.13</v>
      </c>
      <c r="J3405">
        <v>17.248999999999999</v>
      </c>
      <c r="K3405" s="3">
        <f t="shared" si="444"/>
        <v>17.13</v>
      </c>
      <c r="L3405">
        <f t="shared" si="445"/>
        <v>17.248999999999999</v>
      </c>
      <c r="M3405">
        <f t="shared" si="443"/>
        <v>17.248999999999999</v>
      </c>
      <c r="N3405" s="3" t="e">
        <f t="shared" si="449"/>
        <v>#DIV/0!</v>
      </c>
      <c r="O3405">
        <f>_xll.Interpolate($T$6:$T$1168,$U$6:$U$1168,G3405,0,0)</f>
        <v>0</v>
      </c>
      <c r="P3405">
        <f>_xll.Interpolate($T$6:$T$1168,$X$6:$X$1168,G3405,0,0)</f>
        <v>0</v>
      </c>
    </row>
    <row r="3406" spans="1:16" x14ac:dyDescent="0.25">
      <c r="A3406">
        <v>4444</v>
      </c>
      <c r="B3406" t="s">
        <v>3410</v>
      </c>
      <c r="C3406" s="7">
        <v>10200</v>
      </c>
      <c r="D3406">
        <f t="shared" si="442"/>
        <v>425</v>
      </c>
      <c r="E3406" s="9">
        <v>42660</v>
      </c>
      <c r="F3406" s="8" t="str">
        <f t="shared" si="446"/>
        <v>10-17-16</v>
      </c>
      <c r="G3406" s="8">
        <f t="shared" si="447"/>
        <v>42660</v>
      </c>
      <c r="H3406">
        <f t="shared" si="448"/>
        <v>14901</v>
      </c>
      <c r="I3406">
        <v>17.106000000000002</v>
      </c>
      <c r="J3406">
        <v>17.344000000000001</v>
      </c>
      <c r="K3406" s="3">
        <f t="shared" si="444"/>
        <v>17.106000000000002</v>
      </c>
      <c r="L3406">
        <f t="shared" si="445"/>
        <v>17.344000000000001</v>
      </c>
      <c r="M3406">
        <f t="shared" si="443"/>
        <v>17.344000000000001</v>
      </c>
      <c r="N3406" s="3" t="e">
        <f t="shared" si="449"/>
        <v>#DIV/0!</v>
      </c>
      <c r="O3406">
        <f>_xll.Interpolate($T$6:$T$1168,$U$6:$U$1168,G3406,0,0)</f>
        <v>0</v>
      </c>
      <c r="P3406">
        <f>_xll.Interpolate($T$6:$T$1168,$X$6:$X$1168,G3406,0,0)</f>
        <v>0</v>
      </c>
    </row>
    <row r="3407" spans="1:16" x14ac:dyDescent="0.25">
      <c r="A3407">
        <v>4445</v>
      </c>
      <c r="B3407" t="s">
        <v>3411</v>
      </c>
      <c r="C3407" s="7">
        <v>10203</v>
      </c>
      <c r="D3407">
        <f t="shared" si="442"/>
        <v>425.125</v>
      </c>
      <c r="E3407" s="9">
        <v>42660.125</v>
      </c>
      <c r="F3407" s="8" t="str">
        <f t="shared" si="446"/>
        <v>10-17-16</v>
      </c>
      <c r="G3407" s="8">
        <f t="shared" si="447"/>
        <v>42660</v>
      </c>
      <c r="H3407">
        <f t="shared" si="448"/>
        <v>14901.125</v>
      </c>
      <c r="I3407">
        <v>17.13</v>
      </c>
      <c r="J3407">
        <v>17.271999999999998</v>
      </c>
      <c r="K3407" s="3">
        <f t="shared" si="444"/>
        <v>17.13</v>
      </c>
      <c r="L3407">
        <f t="shared" si="445"/>
        <v>17.271999999999998</v>
      </c>
      <c r="M3407">
        <f t="shared" si="443"/>
        <v>17.271999999999998</v>
      </c>
      <c r="N3407" s="3" t="e">
        <f t="shared" si="449"/>
        <v>#DIV/0!</v>
      </c>
      <c r="O3407">
        <f>_xll.Interpolate($T$6:$T$1168,$U$6:$U$1168,G3407,0,0)</f>
        <v>0</v>
      </c>
      <c r="P3407">
        <f>_xll.Interpolate($T$6:$T$1168,$X$6:$X$1168,G3407,0,0)</f>
        <v>0</v>
      </c>
    </row>
    <row r="3408" spans="1:16" x14ac:dyDescent="0.25">
      <c r="A3408">
        <v>4446</v>
      </c>
      <c r="B3408" t="s">
        <v>3412</v>
      </c>
      <c r="C3408" s="7">
        <v>10206</v>
      </c>
      <c r="D3408">
        <f t="shared" si="442"/>
        <v>425.25</v>
      </c>
      <c r="E3408" s="9">
        <v>42660.25</v>
      </c>
      <c r="F3408" s="8" t="str">
        <f t="shared" si="446"/>
        <v>10-17-16</v>
      </c>
      <c r="G3408" s="8">
        <f t="shared" si="447"/>
        <v>42660</v>
      </c>
      <c r="H3408">
        <f t="shared" si="448"/>
        <v>14901.25</v>
      </c>
      <c r="I3408">
        <v>17.152999999999999</v>
      </c>
      <c r="J3408">
        <v>17.152999999999999</v>
      </c>
      <c r="K3408" s="3">
        <f t="shared" si="444"/>
        <v>17.152999999999999</v>
      </c>
      <c r="L3408">
        <f t="shared" si="445"/>
        <v>17.152999999999999</v>
      </c>
      <c r="M3408">
        <f t="shared" si="443"/>
        <v>17.152999999999999</v>
      </c>
      <c r="N3408" s="3" t="e">
        <f t="shared" si="449"/>
        <v>#DIV/0!</v>
      </c>
      <c r="O3408">
        <f>_xll.Interpolate($T$6:$T$1168,$U$6:$U$1168,G3408,0,0)</f>
        <v>0</v>
      </c>
      <c r="P3408">
        <f>_xll.Interpolate($T$6:$T$1168,$X$6:$X$1168,G3408,0,0)</f>
        <v>0</v>
      </c>
    </row>
    <row r="3409" spans="1:16" x14ac:dyDescent="0.25">
      <c r="A3409">
        <v>4447</v>
      </c>
      <c r="B3409" t="s">
        <v>3413</v>
      </c>
      <c r="C3409" s="7">
        <v>10209</v>
      </c>
      <c r="D3409">
        <f t="shared" si="442"/>
        <v>425.375</v>
      </c>
      <c r="E3409" s="9">
        <v>42660.375</v>
      </c>
      <c r="F3409" s="8" t="str">
        <f t="shared" si="446"/>
        <v>10-17-16</v>
      </c>
      <c r="G3409" s="8">
        <f t="shared" si="447"/>
        <v>42660</v>
      </c>
      <c r="H3409">
        <f t="shared" si="448"/>
        <v>14901.375</v>
      </c>
      <c r="I3409">
        <v>16.939</v>
      </c>
      <c r="J3409">
        <v>16.558</v>
      </c>
      <c r="K3409" s="3">
        <f t="shared" si="444"/>
        <v>16.939</v>
      </c>
      <c r="L3409">
        <f t="shared" si="445"/>
        <v>16.558</v>
      </c>
      <c r="M3409">
        <f t="shared" si="443"/>
        <v>16.558</v>
      </c>
      <c r="N3409" s="3" t="e">
        <f t="shared" si="449"/>
        <v>#DIV/0!</v>
      </c>
      <c r="O3409">
        <f>_xll.Interpolate($T$6:$T$1168,$U$6:$U$1168,G3409,0,0)</f>
        <v>0</v>
      </c>
      <c r="P3409">
        <f>_xll.Interpolate($T$6:$T$1168,$X$6:$X$1168,G3409,0,0)</f>
        <v>0</v>
      </c>
    </row>
    <row r="3410" spans="1:16" x14ac:dyDescent="0.25">
      <c r="A3410">
        <v>4448</v>
      </c>
      <c r="B3410" t="s">
        <v>3414</v>
      </c>
      <c r="C3410" s="7">
        <v>10212</v>
      </c>
      <c r="D3410">
        <f t="shared" si="442"/>
        <v>425.5</v>
      </c>
      <c r="E3410" s="9">
        <v>42660.5</v>
      </c>
      <c r="F3410" s="8" t="str">
        <f t="shared" si="446"/>
        <v>10-17-16</v>
      </c>
      <c r="G3410" s="8">
        <f t="shared" si="447"/>
        <v>42660</v>
      </c>
      <c r="H3410">
        <f t="shared" si="448"/>
        <v>14901.5</v>
      </c>
      <c r="I3410">
        <v>16.844000000000001</v>
      </c>
      <c r="J3410">
        <v>16.391999999999999</v>
      </c>
      <c r="K3410" s="3">
        <f t="shared" si="444"/>
        <v>16.844000000000001</v>
      </c>
      <c r="L3410">
        <f t="shared" si="445"/>
        <v>16.391999999999999</v>
      </c>
      <c r="M3410">
        <f t="shared" si="443"/>
        <v>16.391999999999999</v>
      </c>
      <c r="N3410" s="3" t="e">
        <f t="shared" si="449"/>
        <v>#DIV/0!</v>
      </c>
      <c r="O3410">
        <f>_xll.Interpolate($T$6:$T$1168,$U$6:$U$1168,G3410,0,0)</f>
        <v>0</v>
      </c>
      <c r="P3410">
        <f>_xll.Interpolate($T$6:$T$1168,$X$6:$X$1168,G3410,0,0)</f>
        <v>0</v>
      </c>
    </row>
    <row r="3411" spans="1:16" x14ac:dyDescent="0.25">
      <c r="A3411">
        <v>4449</v>
      </c>
      <c r="B3411" t="s">
        <v>3415</v>
      </c>
      <c r="C3411" s="7">
        <v>10215</v>
      </c>
      <c r="D3411">
        <f t="shared" si="442"/>
        <v>425.625</v>
      </c>
      <c r="E3411" s="9">
        <v>42660.625</v>
      </c>
      <c r="F3411" s="8" t="str">
        <f t="shared" si="446"/>
        <v>10-17-16</v>
      </c>
      <c r="G3411" s="8">
        <f t="shared" si="447"/>
        <v>42660</v>
      </c>
      <c r="H3411">
        <f t="shared" si="448"/>
        <v>14901.625</v>
      </c>
      <c r="I3411">
        <v>17.13</v>
      </c>
      <c r="J3411">
        <v>16.367999999999999</v>
      </c>
      <c r="K3411" s="3">
        <f t="shared" si="444"/>
        <v>17.13</v>
      </c>
      <c r="L3411">
        <f t="shared" si="445"/>
        <v>16.367999999999999</v>
      </c>
      <c r="M3411">
        <f t="shared" si="443"/>
        <v>16.367999999999999</v>
      </c>
      <c r="N3411" s="3" t="e">
        <f t="shared" si="449"/>
        <v>#DIV/0!</v>
      </c>
      <c r="O3411">
        <f>_xll.Interpolate($T$6:$T$1168,$U$6:$U$1168,G3411,0,0)</f>
        <v>0</v>
      </c>
      <c r="P3411">
        <f>_xll.Interpolate($T$6:$T$1168,$X$6:$X$1168,G3411,0,0)</f>
        <v>0</v>
      </c>
    </row>
    <row r="3412" spans="1:16" x14ac:dyDescent="0.25">
      <c r="A3412">
        <v>4450</v>
      </c>
      <c r="B3412" t="s">
        <v>3416</v>
      </c>
      <c r="C3412" s="7">
        <v>10218</v>
      </c>
      <c r="D3412">
        <f t="shared" si="442"/>
        <v>425.75</v>
      </c>
      <c r="E3412" s="9">
        <v>42660.75</v>
      </c>
      <c r="F3412" s="8" t="str">
        <f t="shared" si="446"/>
        <v>10-17-16</v>
      </c>
      <c r="G3412" s="8">
        <f t="shared" si="447"/>
        <v>42660</v>
      </c>
      <c r="H3412">
        <f t="shared" si="448"/>
        <v>14901.75</v>
      </c>
      <c r="I3412">
        <v>16.773</v>
      </c>
      <c r="J3412">
        <v>16.010000000000002</v>
      </c>
      <c r="K3412" s="3">
        <f t="shared" si="444"/>
        <v>16.773</v>
      </c>
      <c r="L3412">
        <f t="shared" si="445"/>
        <v>16.010000000000002</v>
      </c>
      <c r="M3412">
        <f t="shared" si="443"/>
        <v>16.010000000000002</v>
      </c>
      <c r="N3412" s="3" t="e">
        <f t="shared" si="449"/>
        <v>#DIV/0!</v>
      </c>
      <c r="O3412">
        <f>_xll.Interpolate($T$6:$T$1168,$U$6:$U$1168,G3412,0,0)</f>
        <v>0</v>
      </c>
      <c r="P3412">
        <f>_xll.Interpolate($T$6:$T$1168,$X$6:$X$1168,G3412,0,0)</f>
        <v>0</v>
      </c>
    </row>
    <row r="3413" spans="1:16" x14ac:dyDescent="0.25">
      <c r="A3413">
        <v>4451</v>
      </c>
      <c r="B3413" t="s">
        <v>3417</v>
      </c>
      <c r="C3413" s="7">
        <v>10221</v>
      </c>
      <c r="D3413">
        <f t="shared" si="442"/>
        <v>425.875</v>
      </c>
      <c r="E3413" s="9">
        <v>42660.875</v>
      </c>
      <c r="F3413" s="8" t="str">
        <f t="shared" si="446"/>
        <v>10-17-16</v>
      </c>
      <c r="G3413" s="8">
        <f t="shared" si="447"/>
        <v>42660</v>
      </c>
      <c r="H3413">
        <f t="shared" si="448"/>
        <v>14901.875</v>
      </c>
      <c r="I3413">
        <v>16.177</v>
      </c>
      <c r="J3413">
        <v>15.891</v>
      </c>
      <c r="K3413" s="3">
        <f t="shared" si="444"/>
        <v>16.177</v>
      </c>
      <c r="L3413">
        <f t="shared" si="445"/>
        <v>15.891</v>
      </c>
      <c r="M3413">
        <f t="shared" si="443"/>
        <v>15.891</v>
      </c>
      <c r="N3413" s="3" t="e">
        <f t="shared" si="449"/>
        <v>#DIV/0!</v>
      </c>
      <c r="O3413">
        <f>_xll.Interpolate($T$6:$T$1168,$U$6:$U$1168,G3413,0,0)</f>
        <v>0</v>
      </c>
      <c r="P3413">
        <f>_xll.Interpolate($T$6:$T$1168,$X$6:$X$1168,G3413,0,0)</f>
        <v>0</v>
      </c>
    </row>
    <row r="3414" spans="1:16" x14ac:dyDescent="0.25">
      <c r="A3414">
        <v>4452</v>
      </c>
      <c r="B3414" t="s">
        <v>3418</v>
      </c>
      <c r="C3414" s="7">
        <v>10224</v>
      </c>
      <c r="D3414">
        <f t="shared" si="442"/>
        <v>426</v>
      </c>
      <c r="E3414" s="9">
        <v>42661</v>
      </c>
      <c r="F3414" s="8" t="str">
        <f t="shared" si="446"/>
        <v>10-18-16</v>
      </c>
      <c r="G3414" s="8">
        <f t="shared" si="447"/>
        <v>42661</v>
      </c>
      <c r="H3414">
        <f t="shared" si="448"/>
        <v>14902</v>
      </c>
      <c r="I3414">
        <v>15.914999999999999</v>
      </c>
      <c r="J3414">
        <v>15.772</v>
      </c>
      <c r="K3414" s="3">
        <f t="shared" si="444"/>
        <v>15.914999999999999</v>
      </c>
      <c r="L3414">
        <f t="shared" si="445"/>
        <v>15.772</v>
      </c>
      <c r="M3414">
        <f t="shared" si="443"/>
        <v>15.772</v>
      </c>
      <c r="N3414" s="3" t="e">
        <f t="shared" si="449"/>
        <v>#DIV/0!</v>
      </c>
      <c r="O3414">
        <f>_xll.Interpolate($T$6:$T$1168,$U$6:$U$1168,G3414,0,0)</f>
        <v>0</v>
      </c>
      <c r="P3414">
        <f>_xll.Interpolate($T$6:$T$1168,$X$6:$X$1168,G3414,0,0)</f>
        <v>0</v>
      </c>
    </row>
    <row r="3415" spans="1:16" x14ac:dyDescent="0.25">
      <c r="A3415">
        <v>4453</v>
      </c>
      <c r="B3415" t="s">
        <v>3419</v>
      </c>
      <c r="C3415" s="7">
        <v>10227</v>
      </c>
      <c r="D3415">
        <f t="shared" si="442"/>
        <v>426.125</v>
      </c>
      <c r="E3415" s="9">
        <v>42661.125</v>
      </c>
      <c r="F3415" s="8" t="str">
        <f t="shared" si="446"/>
        <v>10-18-16</v>
      </c>
      <c r="G3415" s="8">
        <f t="shared" si="447"/>
        <v>42661</v>
      </c>
      <c r="H3415">
        <f t="shared" si="448"/>
        <v>14902.125</v>
      </c>
      <c r="I3415">
        <v>15.7</v>
      </c>
      <c r="J3415">
        <v>15.676</v>
      </c>
      <c r="K3415" s="3">
        <f t="shared" si="444"/>
        <v>15.7</v>
      </c>
      <c r="L3415">
        <f t="shared" si="445"/>
        <v>15.676</v>
      </c>
      <c r="M3415">
        <f t="shared" si="443"/>
        <v>15.676</v>
      </c>
      <c r="N3415" s="3" t="e">
        <f t="shared" si="449"/>
        <v>#DIV/0!</v>
      </c>
      <c r="O3415">
        <f>_xll.Interpolate($T$6:$T$1168,$U$6:$U$1168,G3415,0,0)</f>
        <v>0</v>
      </c>
      <c r="P3415">
        <f>_xll.Interpolate($T$6:$T$1168,$X$6:$X$1168,G3415,0,0)</f>
        <v>0</v>
      </c>
    </row>
    <row r="3416" spans="1:16" x14ac:dyDescent="0.25">
      <c r="A3416">
        <v>4454</v>
      </c>
      <c r="B3416" t="s">
        <v>3420</v>
      </c>
      <c r="C3416" s="7">
        <v>10230</v>
      </c>
      <c r="D3416">
        <f t="shared" si="442"/>
        <v>426.25</v>
      </c>
      <c r="E3416" s="9">
        <v>42661.25</v>
      </c>
      <c r="F3416" s="8" t="str">
        <f t="shared" si="446"/>
        <v>10-18-16</v>
      </c>
      <c r="G3416" s="8">
        <f t="shared" si="447"/>
        <v>42661</v>
      </c>
      <c r="H3416">
        <f t="shared" si="448"/>
        <v>14902.25</v>
      </c>
      <c r="I3416">
        <v>15.484999999999999</v>
      </c>
      <c r="J3416">
        <v>15.843</v>
      </c>
      <c r="K3416" s="3">
        <f t="shared" si="444"/>
        <v>15.484999999999999</v>
      </c>
      <c r="L3416">
        <f t="shared" si="445"/>
        <v>15.843</v>
      </c>
      <c r="M3416">
        <f t="shared" si="443"/>
        <v>15.843</v>
      </c>
      <c r="N3416" s="3" t="e">
        <f t="shared" si="449"/>
        <v>#DIV/0!</v>
      </c>
      <c r="O3416">
        <f>_xll.Interpolate($T$6:$T$1168,$U$6:$U$1168,G3416,0,0)</f>
        <v>0</v>
      </c>
      <c r="P3416">
        <f>_xll.Interpolate($T$6:$T$1168,$X$6:$X$1168,G3416,0,0)</f>
        <v>0</v>
      </c>
    </row>
    <row r="3417" spans="1:16" x14ac:dyDescent="0.25">
      <c r="A3417">
        <v>4455</v>
      </c>
      <c r="B3417" t="s">
        <v>3421</v>
      </c>
      <c r="C3417" s="7">
        <v>10233</v>
      </c>
      <c r="D3417">
        <f t="shared" si="442"/>
        <v>426.375</v>
      </c>
      <c r="E3417" s="9">
        <v>42661.375</v>
      </c>
      <c r="F3417" s="8" t="str">
        <f t="shared" si="446"/>
        <v>10-18-16</v>
      </c>
      <c r="G3417" s="8">
        <f t="shared" si="447"/>
        <v>42661</v>
      </c>
      <c r="H3417">
        <f t="shared" si="448"/>
        <v>14902.375</v>
      </c>
      <c r="I3417">
        <v>15.605</v>
      </c>
      <c r="J3417">
        <v>15.914999999999999</v>
      </c>
      <c r="K3417" s="3">
        <f t="shared" si="444"/>
        <v>15.605</v>
      </c>
      <c r="L3417">
        <f t="shared" si="445"/>
        <v>15.914999999999999</v>
      </c>
      <c r="M3417">
        <f t="shared" si="443"/>
        <v>15.914999999999999</v>
      </c>
      <c r="N3417" s="3" t="e">
        <f t="shared" si="449"/>
        <v>#DIV/0!</v>
      </c>
      <c r="O3417">
        <f>_xll.Interpolate($T$6:$T$1168,$U$6:$U$1168,G3417,0,0)</f>
        <v>0</v>
      </c>
      <c r="P3417">
        <f>_xll.Interpolate($T$6:$T$1168,$X$6:$X$1168,G3417,0,0)</f>
        <v>0</v>
      </c>
    </row>
    <row r="3418" spans="1:16" x14ac:dyDescent="0.25">
      <c r="A3418">
        <v>4456</v>
      </c>
      <c r="B3418" t="s">
        <v>3422</v>
      </c>
      <c r="C3418" s="7">
        <v>10236</v>
      </c>
      <c r="D3418">
        <f t="shared" si="442"/>
        <v>426.5</v>
      </c>
      <c r="E3418" s="9">
        <v>42661.5</v>
      </c>
      <c r="F3418" s="8" t="str">
        <f t="shared" si="446"/>
        <v>10-18-16</v>
      </c>
      <c r="G3418" s="8">
        <f t="shared" si="447"/>
        <v>42661</v>
      </c>
      <c r="H3418">
        <f t="shared" si="448"/>
        <v>14902.5</v>
      </c>
      <c r="I3418">
        <v>15.843</v>
      </c>
      <c r="J3418">
        <v>16.082000000000001</v>
      </c>
      <c r="K3418" s="3">
        <f t="shared" si="444"/>
        <v>15.843</v>
      </c>
      <c r="L3418">
        <f t="shared" si="445"/>
        <v>16.082000000000001</v>
      </c>
      <c r="M3418">
        <f t="shared" si="443"/>
        <v>16.082000000000001</v>
      </c>
      <c r="N3418" s="3" t="e">
        <f t="shared" si="449"/>
        <v>#DIV/0!</v>
      </c>
      <c r="O3418">
        <f>_xll.Interpolate($T$6:$T$1168,$U$6:$U$1168,G3418,0,0)</f>
        <v>0</v>
      </c>
      <c r="P3418">
        <f>_xll.Interpolate($T$6:$T$1168,$X$6:$X$1168,G3418,0,0)</f>
        <v>0</v>
      </c>
    </row>
    <row r="3419" spans="1:16" x14ac:dyDescent="0.25">
      <c r="A3419">
        <v>4457</v>
      </c>
      <c r="B3419" t="s">
        <v>3423</v>
      </c>
      <c r="C3419" s="7">
        <v>10239</v>
      </c>
      <c r="D3419">
        <f t="shared" si="442"/>
        <v>426.625</v>
      </c>
      <c r="E3419" s="9">
        <v>42661.625</v>
      </c>
      <c r="F3419" s="8" t="str">
        <f t="shared" si="446"/>
        <v>10-18-16</v>
      </c>
      <c r="G3419" s="8">
        <f t="shared" si="447"/>
        <v>42661</v>
      </c>
      <c r="H3419">
        <f t="shared" si="448"/>
        <v>14902.625</v>
      </c>
      <c r="I3419">
        <v>16.533999999999999</v>
      </c>
      <c r="J3419">
        <v>15.962999999999999</v>
      </c>
      <c r="K3419" s="3">
        <f t="shared" si="444"/>
        <v>16.533999999999999</v>
      </c>
      <c r="L3419">
        <f t="shared" si="445"/>
        <v>15.962999999999999</v>
      </c>
      <c r="M3419">
        <f t="shared" si="443"/>
        <v>15.962999999999999</v>
      </c>
      <c r="N3419" s="3" t="e">
        <f t="shared" si="449"/>
        <v>#DIV/0!</v>
      </c>
      <c r="O3419">
        <f>_xll.Interpolate($T$6:$T$1168,$U$6:$U$1168,G3419,0,0)</f>
        <v>0</v>
      </c>
      <c r="P3419">
        <f>_xll.Interpolate($T$6:$T$1168,$X$6:$X$1168,G3419,0,0)</f>
        <v>0</v>
      </c>
    </row>
    <row r="3420" spans="1:16" x14ac:dyDescent="0.25">
      <c r="A3420">
        <v>4458</v>
      </c>
      <c r="B3420" t="s">
        <v>3424</v>
      </c>
      <c r="C3420" s="7">
        <v>10242</v>
      </c>
      <c r="D3420">
        <f t="shared" si="442"/>
        <v>426.75</v>
      </c>
      <c r="E3420" s="9">
        <v>42661.75</v>
      </c>
      <c r="F3420" s="8" t="str">
        <f t="shared" si="446"/>
        <v>10-18-16</v>
      </c>
      <c r="G3420" s="8">
        <f t="shared" si="447"/>
        <v>42661</v>
      </c>
      <c r="H3420">
        <f t="shared" si="448"/>
        <v>14902.75</v>
      </c>
      <c r="I3420">
        <v>16.106000000000002</v>
      </c>
      <c r="J3420">
        <v>15.747999999999999</v>
      </c>
      <c r="K3420" s="3">
        <f t="shared" si="444"/>
        <v>16.106000000000002</v>
      </c>
      <c r="L3420">
        <f t="shared" si="445"/>
        <v>15.747999999999999</v>
      </c>
      <c r="M3420">
        <f t="shared" si="443"/>
        <v>15.747999999999999</v>
      </c>
      <c r="N3420" s="3" t="e">
        <f t="shared" si="449"/>
        <v>#DIV/0!</v>
      </c>
      <c r="O3420">
        <f>_xll.Interpolate($T$6:$T$1168,$U$6:$U$1168,G3420,0,0)</f>
        <v>0</v>
      </c>
      <c r="P3420">
        <f>_xll.Interpolate($T$6:$T$1168,$X$6:$X$1168,G3420,0,0)</f>
        <v>0</v>
      </c>
    </row>
    <row r="3421" spans="1:16" x14ac:dyDescent="0.25">
      <c r="A3421">
        <v>4459</v>
      </c>
      <c r="B3421" t="s">
        <v>3425</v>
      </c>
      <c r="C3421" s="7">
        <v>10245</v>
      </c>
      <c r="D3421">
        <f t="shared" si="442"/>
        <v>426.875</v>
      </c>
      <c r="E3421" s="9">
        <v>42661.875</v>
      </c>
      <c r="F3421" s="8" t="str">
        <f t="shared" si="446"/>
        <v>10-18-16</v>
      </c>
      <c r="G3421" s="8">
        <f t="shared" si="447"/>
        <v>42661</v>
      </c>
      <c r="H3421">
        <f t="shared" si="448"/>
        <v>14902.875</v>
      </c>
      <c r="I3421">
        <v>15.867000000000001</v>
      </c>
      <c r="J3421">
        <v>15.532999999999999</v>
      </c>
      <c r="K3421" s="3">
        <f t="shared" si="444"/>
        <v>15.867000000000001</v>
      </c>
      <c r="L3421">
        <f t="shared" si="445"/>
        <v>15.532999999999999</v>
      </c>
      <c r="M3421">
        <f t="shared" si="443"/>
        <v>15.532999999999999</v>
      </c>
      <c r="N3421" s="3" t="e">
        <f t="shared" si="449"/>
        <v>#DIV/0!</v>
      </c>
      <c r="O3421">
        <f>_xll.Interpolate($T$6:$T$1168,$U$6:$U$1168,G3421,0,0)</f>
        <v>0</v>
      </c>
      <c r="P3421">
        <f>_xll.Interpolate($T$6:$T$1168,$X$6:$X$1168,G3421,0,0)</f>
        <v>0</v>
      </c>
    </row>
    <row r="3422" spans="1:16" x14ac:dyDescent="0.25">
      <c r="A3422">
        <v>4460</v>
      </c>
      <c r="B3422" t="s">
        <v>3426</v>
      </c>
      <c r="C3422" s="7">
        <v>10248</v>
      </c>
      <c r="D3422">
        <f t="shared" si="442"/>
        <v>427</v>
      </c>
      <c r="E3422" s="9">
        <v>42662</v>
      </c>
      <c r="F3422" s="8" t="str">
        <f t="shared" si="446"/>
        <v>10-19-16</v>
      </c>
      <c r="G3422" s="8">
        <f t="shared" si="447"/>
        <v>42662</v>
      </c>
      <c r="H3422">
        <f t="shared" si="448"/>
        <v>14903</v>
      </c>
      <c r="I3422">
        <v>15.7</v>
      </c>
      <c r="J3422">
        <v>15.843</v>
      </c>
      <c r="K3422" s="3">
        <f t="shared" si="444"/>
        <v>15.7</v>
      </c>
      <c r="L3422">
        <f t="shared" si="445"/>
        <v>15.843</v>
      </c>
      <c r="M3422">
        <f t="shared" si="443"/>
        <v>15.843</v>
      </c>
      <c r="N3422" s="3" t="e">
        <f t="shared" si="449"/>
        <v>#DIV/0!</v>
      </c>
      <c r="O3422">
        <f>_xll.Interpolate($T$6:$T$1168,$U$6:$U$1168,G3422,0,0)</f>
        <v>0</v>
      </c>
      <c r="P3422">
        <f>_xll.Interpolate($T$6:$T$1168,$X$6:$X$1168,G3422,0,0)</f>
        <v>0</v>
      </c>
    </row>
    <row r="3423" spans="1:16" x14ac:dyDescent="0.25">
      <c r="A3423">
        <v>4461</v>
      </c>
      <c r="B3423" t="s">
        <v>3427</v>
      </c>
      <c r="C3423" s="7">
        <v>10251</v>
      </c>
      <c r="D3423">
        <f t="shared" si="442"/>
        <v>427.125</v>
      </c>
      <c r="E3423" s="9">
        <v>42662.125</v>
      </c>
      <c r="F3423" s="8" t="str">
        <f t="shared" si="446"/>
        <v>10-19-16</v>
      </c>
      <c r="G3423" s="8">
        <f t="shared" si="447"/>
        <v>42662</v>
      </c>
      <c r="H3423">
        <f t="shared" si="448"/>
        <v>14903.125</v>
      </c>
      <c r="I3423">
        <v>15.532999999999999</v>
      </c>
      <c r="J3423">
        <v>15.843</v>
      </c>
      <c r="K3423" s="3">
        <f t="shared" si="444"/>
        <v>15.532999999999999</v>
      </c>
      <c r="L3423">
        <f t="shared" si="445"/>
        <v>15.843</v>
      </c>
      <c r="M3423">
        <f t="shared" si="443"/>
        <v>15.843</v>
      </c>
      <c r="N3423" s="3" t="e">
        <f t="shared" si="449"/>
        <v>#DIV/0!</v>
      </c>
      <c r="O3423">
        <f>_xll.Interpolate($T$6:$T$1168,$U$6:$U$1168,G3423,0,0)</f>
        <v>0</v>
      </c>
      <c r="P3423">
        <f>_xll.Interpolate($T$6:$T$1168,$X$6:$X$1168,G3423,0,0)</f>
        <v>0</v>
      </c>
    </row>
    <row r="3424" spans="1:16" x14ac:dyDescent="0.25">
      <c r="A3424">
        <v>4462</v>
      </c>
      <c r="B3424" t="s">
        <v>3428</v>
      </c>
      <c r="C3424" s="7">
        <v>10254</v>
      </c>
      <c r="D3424">
        <f t="shared" si="442"/>
        <v>427.25</v>
      </c>
      <c r="E3424" s="9">
        <v>42662.25</v>
      </c>
      <c r="F3424" s="8" t="str">
        <f t="shared" si="446"/>
        <v>10-19-16</v>
      </c>
      <c r="G3424" s="8">
        <f t="shared" si="447"/>
        <v>42662</v>
      </c>
      <c r="H3424">
        <f t="shared" si="448"/>
        <v>14903.25</v>
      </c>
      <c r="I3424">
        <v>15.557</v>
      </c>
      <c r="J3424">
        <v>15.914999999999999</v>
      </c>
      <c r="K3424" s="3">
        <f t="shared" si="444"/>
        <v>15.557</v>
      </c>
      <c r="L3424">
        <f t="shared" si="445"/>
        <v>15.914999999999999</v>
      </c>
      <c r="M3424">
        <f t="shared" si="443"/>
        <v>15.914999999999999</v>
      </c>
      <c r="N3424" s="3" t="e">
        <f t="shared" si="449"/>
        <v>#DIV/0!</v>
      </c>
      <c r="O3424">
        <f>_xll.Interpolate($T$6:$T$1168,$U$6:$U$1168,G3424,0,0)</f>
        <v>0</v>
      </c>
      <c r="P3424">
        <f>_xll.Interpolate($T$6:$T$1168,$X$6:$X$1168,G3424,0,0)</f>
        <v>0</v>
      </c>
    </row>
    <row r="3425" spans="1:16" x14ac:dyDescent="0.25">
      <c r="A3425">
        <v>4463</v>
      </c>
      <c r="B3425" t="s">
        <v>3429</v>
      </c>
      <c r="C3425" s="7">
        <v>10257</v>
      </c>
      <c r="D3425">
        <f t="shared" si="442"/>
        <v>427.375</v>
      </c>
      <c r="E3425" s="9">
        <v>42662.375</v>
      </c>
      <c r="F3425" s="8" t="str">
        <f t="shared" si="446"/>
        <v>10-19-16</v>
      </c>
      <c r="G3425" s="8">
        <f t="shared" si="447"/>
        <v>42662</v>
      </c>
      <c r="H3425">
        <f t="shared" si="448"/>
        <v>14903.375</v>
      </c>
      <c r="I3425">
        <v>15.581</v>
      </c>
      <c r="J3425">
        <v>15.962999999999999</v>
      </c>
      <c r="K3425" s="3">
        <f t="shared" si="444"/>
        <v>15.581</v>
      </c>
      <c r="L3425">
        <f t="shared" si="445"/>
        <v>15.962999999999999</v>
      </c>
      <c r="M3425">
        <f t="shared" si="443"/>
        <v>15.962999999999999</v>
      </c>
      <c r="N3425" s="3" t="e">
        <f t="shared" si="449"/>
        <v>#DIV/0!</v>
      </c>
      <c r="O3425">
        <f>_xll.Interpolate($T$6:$T$1168,$U$6:$U$1168,G3425,0,0)</f>
        <v>0</v>
      </c>
      <c r="P3425">
        <f>_xll.Interpolate($T$6:$T$1168,$X$6:$X$1168,G3425,0,0)</f>
        <v>0</v>
      </c>
    </row>
    <row r="3426" spans="1:16" x14ac:dyDescent="0.25">
      <c r="A3426">
        <v>4464</v>
      </c>
      <c r="B3426" t="s">
        <v>3430</v>
      </c>
      <c r="C3426" s="7">
        <v>10260</v>
      </c>
      <c r="D3426">
        <f t="shared" si="442"/>
        <v>427.5</v>
      </c>
      <c r="E3426" s="9">
        <v>42662.5</v>
      </c>
      <c r="F3426" s="8" t="str">
        <f t="shared" si="446"/>
        <v>10-19-16</v>
      </c>
      <c r="G3426" s="8">
        <f t="shared" si="447"/>
        <v>42662</v>
      </c>
      <c r="H3426">
        <f t="shared" si="448"/>
        <v>14903.5</v>
      </c>
      <c r="I3426">
        <v>15.651999999999999</v>
      </c>
      <c r="J3426">
        <v>16.058</v>
      </c>
      <c r="K3426" s="3">
        <f t="shared" si="444"/>
        <v>15.651999999999999</v>
      </c>
      <c r="L3426">
        <f t="shared" si="445"/>
        <v>16.058</v>
      </c>
      <c r="M3426">
        <f t="shared" si="443"/>
        <v>16.058</v>
      </c>
      <c r="N3426" s="3" t="e">
        <f t="shared" si="449"/>
        <v>#DIV/0!</v>
      </c>
      <c r="O3426">
        <f>_xll.Interpolate($T$6:$T$1168,$U$6:$U$1168,G3426,0,0)</f>
        <v>0</v>
      </c>
      <c r="P3426">
        <f>_xll.Interpolate($T$6:$T$1168,$X$6:$X$1168,G3426,0,0)</f>
        <v>0</v>
      </c>
    </row>
    <row r="3427" spans="1:16" x14ac:dyDescent="0.25">
      <c r="A3427">
        <v>4465</v>
      </c>
      <c r="B3427" t="s">
        <v>3431</v>
      </c>
      <c r="C3427" s="7">
        <v>10263</v>
      </c>
      <c r="D3427">
        <f t="shared" si="442"/>
        <v>427.625</v>
      </c>
      <c r="E3427" s="9">
        <v>42662.625</v>
      </c>
      <c r="F3427" s="8" t="str">
        <f t="shared" si="446"/>
        <v>10-19-16</v>
      </c>
      <c r="G3427" s="8">
        <f t="shared" si="447"/>
        <v>42662</v>
      </c>
      <c r="H3427">
        <f t="shared" si="448"/>
        <v>14903.625</v>
      </c>
      <c r="I3427">
        <v>16.295999999999999</v>
      </c>
      <c r="J3427">
        <v>15.939</v>
      </c>
      <c r="K3427" s="3">
        <f t="shared" si="444"/>
        <v>16.295999999999999</v>
      </c>
      <c r="L3427">
        <f t="shared" si="445"/>
        <v>15.939</v>
      </c>
      <c r="M3427">
        <f t="shared" si="443"/>
        <v>15.939</v>
      </c>
      <c r="N3427" s="3" t="e">
        <f t="shared" si="449"/>
        <v>#DIV/0!</v>
      </c>
      <c r="O3427">
        <f>_xll.Interpolate($T$6:$T$1168,$U$6:$U$1168,G3427,0,0)</f>
        <v>0</v>
      </c>
      <c r="P3427">
        <f>_xll.Interpolate($T$6:$T$1168,$X$6:$X$1168,G3427,0,0)</f>
        <v>0</v>
      </c>
    </row>
    <row r="3428" spans="1:16" x14ac:dyDescent="0.25">
      <c r="A3428">
        <v>4466</v>
      </c>
      <c r="B3428" t="s">
        <v>3432</v>
      </c>
      <c r="C3428" s="7">
        <v>10266</v>
      </c>
      <c r="D3428">
        <f t="shared" si="442"/>
        <v>427.75</v>
      </c>
      <c r="E3428" s="9">
        <v>42662.75</v>
      </c>
      <c r="F3428" s="8" t="str">
        <f t="shared" si="446"/>
        <v>10-19-16</v>
      </c>
      <c r="G3428" s="8">
        <f t="shared" si="447"/>
        <v>42662</v>
      </c>
      <c r="H3428">
        <f t="shared" si="448"/>
        <v>14903.75</v>
      </c>
      <c r="I3428">
        <v>16.082000000000001</v>
      </c>
      <c r="J3428">
        <v>15.867000000000001</v>
      </c>
      <c r="K3428" s="3">
        <f t="shared" si="444"/>
        <v>16.082000000000001</v>
      </c>
      <c r="L3428">
        <f t="shared" si="445"/>
        <v>15.867000000000001</v>
      </c>
      <c r="M3428">
        <f t="shared" si="443"/>
        <v>15.867000000000001</v>
      </c>
      <c r="N3428" s="3" t="e">
        <f t="shared" si="449"/>
        <v>#DIV/0!</v>
      </c>
      <c r="O3428">
        <f>_xll.Interpolate($T$6:$T$1168,$U$6:$U$1168,G3428,0,0)</f>
        <v>0</v>
      </c>
      <c r="P3428">
        <f>_xll.Interpolate($T$6:$T$1168,$X$6:$X$1168,G3428,0,0)</f>
        <v>0</v>
      </c>
    </row>
    <row r="3429" spans="1:16" x14ac:dyDescent="0.25">
      <c r="A3429">
        <v>4467</v>
      </c>
      <c r="B3429" t="s">
        <v>3433</v>
      </c>
      <c r="C3429" s="7">
        <v>10269</v>
      </c>
      <c r="D3429">
        <f t="shared" si="442"/>
        <v>427.875</v>
      </c>
      <c r="E3429" s="9">
        <v>42662.875</v>
      </c>
      <c r="F3429" s="8" t="str">
        <f t="shared" si="446"/>
        <v>10-19-16</v>
      </c>
      <c r="G3429" s="8">
        <f t="shared" si="447"/>
        <v>42662</v>
      </c>
      <c r="H3429">
        <f t="shared" si="448"/>
        <v>14903.875</v>
      </c>
      <c r="I3429">
        <v>16.010000000000002</v>
      </c>
      <c r="J3429">
        <v>15.747999999999999</v>
      </c>
      <c r="K3429" s="3">
        <f t="shared" si="444"/>
        <v>16.010000000000002</v>
      </c>
      <c r="L3429">
        <f t="shared" si="445"/>
        <v>15.747999999999999</v>
      </c>
      <c r="M3429">
        <f t="shared" si="443"/>
        <v>15.747999999999999</v>
      </c>
      <c r="N3429" s="3" t="e">
        <f t="shared" si="449"/>
        <v>#DIV/0!</v>
      </c>
      <c r="O3429">
        <f>_xll.Interpolate($T$6:$T$1168,$U$6:$U$1168,G3429,0,0)</f>
        <v>0</v>
      </c>
      <c r="P3429">
        <f>_xll.Interpolate($T$6:$T$1168,$X$6:$X$1168,G3429,0,0)</f>
        <v>0</v>
      </c>
    </row>
    <row r="3430" spans="1:16" x14ac:dyDescent="0.25">
      <c r="A3430">
        <v>4468</v>
      </c>
      <c r="B3430" t="s">
        <v>3434</v>
      </c>
      <c r="C3430" s="7">
        <v>10272</v>
      </c>
      <c r="D3430">
        <f t="shared" si="442"/>
        <v>428</v>
      </c>
      <c r="E3430" s="9">
        <v>42663</v>
      </c>
      <c r="F3430" s="8" t="str">
        <f t="shared" si="446"/>
        <v>10-20-16</v>
      </c>
      <c r="G3430" s="8">
        <f t="shared" si="447"/>
        <v>42663</v>
      </c>
      <c r="H3430">
        <f t="shared" si="448"/>
        <v>14904</v>
      </c>
      <c r="I3430">
        <v>15.867000000000001</v>
      </c>
      <c r="J3430">
        <v>15.795999999999999</v>
      </c>
      <c r="K3430" s="3">
        <f t="shared" si="444"/>
        <v>15.867000000000001</v>
      </c>
      <c r="L3430">
        <f t="shared" si="445"/>
        <v>15.795999999999999</v>
      </c>
      <c r="M3430">
        <f t="shared" si="443"/>
        <v>15.795999999999999</v>
      </c>
      <c r="N3430" s="3">
        <f t="shared" si="449"/>
        <v>15.796000000000001</v>
      </c>
      <c r="O3430">
        <f>_xll.Interpolate($T$6:$T$1168,$U$6:$U$1168,G3430,0,0)</f>
        <v>0</v>
      </c>
      <c r="P3430">
        <f>_xll.Interpolate($T$6:$T$1168,$X$6:$X$1168,G3430,0,0)</f>
        <v>28</v>
      </c>
    </row>
    <row r="3431" spans="1:16" x14ac:dyDescent="0.25">
      <c r="A3431">
        <v>4469</v>
      </c>
      <c r="B3431" t="s">
        <v>3435</v>
      </c>
      <c r="C3431" s="7">
        <v>10275</v>
      </c>
      <c r="D3431">
        <f t="shared" si="442"/>
        <v>428.125</v>
      </c>
      <c r="E3431" s="9">
        <v>42663.125</v>
      </c>
      <c r="F3431" s="8" t="str">
        <f t="shared" si="446"/>
        <v>10-20-16</v>
      </c>
      <c r="G3431" s="8">
        <f t="shared" si="447"/>
        <v>42663</v>
      </c>
      <c r="H3431">
        <f t="shared" si="448"/>
        <v>14904.125</v>
      </c>
      <c r="I3431">
        <v>15.7</v>
      </c>
      <c r="J3431">
        <v>15.843</v>
      </c>
      <c r="K3431" s="3">
        <f t="shared" si="444"/>
        <v>15.7</v>
      </c>
      <c r="L3431">
        <f t="shared" si="445"/>
        <v>15.843</v>
      </c>
      <c r="M3431">
        <f t="shared" si="443"/>
        <v>15.843</v>
      </c>
      <c r="N3431" s="3">
        <f t="shared" si="449"/>
        <v>15.843</v>
      </c>
      <c r="O3431">
        <f>_xll.Interpolate($T$6:$T$1168,$U$6:$U$1168,G3431,0,0)</f>
        <v>0</v>
      </c>
      <c r="P3431">
        <f>_xll.Interpolate($T$6:$T$1168,$X$6:$X$1168,G3431,0,0)</f>
        <v>28</v>
      </c>
    </row>
    <row r="3432" spans="1:16" x14ac:dyDescent="0.25">
      <c r="A3432">
        <v>4470</v>
      </c>
      <c r="B3432" t="s">
        <v>3436</v>
      </c>
      <c r="C3432" s="7">
        <v>10278</v>
      </c>
      <c r="D3432">
        <f t="shared" si="442"/>
        <v>428.25</v>
      </c>
      <c r="E3432" s="9">
        <v>42663.25</v>
      </c>
      <c r="F3432" s="8" t="str">
        <f t="shared" si="446"/>
        <v>10-20-16</v>
      </c>
      <c r="G3432" s="8">
        <f t="shared" si="447"/>
        <v>42663</v>
      </c>
      <c r="H3432">
        <f t="shared" si="448"/>
        <v>14904.25</v>
      </c>
      <c r="I3432">
        <v>15.581</v>
      </c>
      <c r="J3432">
        <v>15.843</v>
      </c>
      <c r="K3432" s="3">
        <f t="shared" si="444"/>
        <v>15.581</v>
      </c>
      <c r="L3432">
        <f t="shared" si="445"/>
        <v>15.843</v>
      </c>
      <c r="M3432">
        <f t="shared" si="443"/>
        <v>15.843</v>
      </c>
      <c r="N3432" s="3">
        <f t="shared" si="449"/>
        <v>15.843</v>
      </c>
      <c r="O3432">
        <f>_xll.Interpolate($T$6:$T$1168,$U$6:$U$1168,G3432,0,0)</f>
        <v>0</v>
      </c>
      <c r="P3432">
        <f>_xll.Interpolate($T$6:$T$1168,$X$6:$X$1168,G3432,0,0)</f>
        <v>28</v>
      </c>
    </row>
    <row r="3433" spans="1:16" x14ac:dyDescent="0.25">
      <c r="A3433">
        <v>4471</v>
      </c>
      <c r="B3433" t="s">
        <v>3437</v>
      </c>
      <c r="C3433" s="7">
        <v>10281</v>
      </c>
      <c r="D3433">
        <f t="shared" si="442"/>
        <v>428.375</v>
      </c>
      <c r="E3433" s="9">
        <v>42663.375</v>
      </c>
      <c r="F3433" s="8" t="str">
        <f t="shared" si="446"/>
        <v>10-20-16</v>
      </c>
      <c r="G3433" s="8">
        <f t="shared" si="447"/>
        <v>42663</v>
      </c>
      <c r="H3433">
        <f t="shared" si="448"/>
        <v>14904.375</v>
      </c>
      <c r="I3433">
        <v>15.629</v>
      </c>
      <c r="J3433">
        <v>15.939</v>
      </c>
      <c r="K3433" s="3">
        <f t="shared" si="444"/>
        <v>15.629</v>
      </c>
      <c r="L3433">
        <f t="shared" si="445"/>
        <v>15.939</v>
      </c>
      <c r="M3433">
        <f t="shared" si="443"/>
        <v>15.939</v>
      </c>
      <c r="N3433" s="3">
        <f t="shared" si="449"/>
        <v>15.939000000000002</v>
      </c>
      <c r="O3433">
        <f>_xll.Interpolate($T$6:$T$1168,$U$6:$U$1168,G3433,0,0)</f>
        <v>0</v>
      </c>
      <c r="P3433">
        <f>_xll.Interpolate($T$6:$T$1168,$X$6:$X$1168,G3433,0,0)</f>
        <v>28</v>
      </c>
    </row>
    <row r="3434" spans="1:16" x14ac:dyDescent="0.25">
      <c r="A3434">
        <v>4472</v>
      </c>
      <c r="B3434" t="s">
        <v>3438</v>
      </c>
      <c r="C3434" s="7">
        <v>10284</v>
      </c>
      <c r="D3434">
        <f t="shared" si="442"/>
        <v>428.5</v>
      </c>
      <c r="E3434" s="9">
        <v>42663.5</v>
      </c>
      <c r="F3434" s="8" t="str">
        <f t="shared" si="446"/>
        <v>10-20-16</v>
      </c>
      <c r="G3434" s="8">
        <f t="shared" si="447"/>
        <v>42663</v>
      </c>
      <c r="H3434">
        <f t="shared" si="448"/>
        <v>14904.5</v>
      </c>
      <c r="I3434">
        <v>15.747999999999999</v>
      </c>
      <c r="J3434">
        <v>16.082000000000001</v>
      </c>
      <c r="K3434" s="3">
        <f t="shared" si="444"/>
        <v>15.747999999999999</v>
      </c>
      <c r="L3434">
        <f t="shared" si="445"/>
        <v>16.082000000000001</v>
      </c>
      <c r="M3434">
        <f t="shared" si="443"/>
        <v>16.082000000000001</v>
      </c>
      <c r="N3434" s="3">
        <f t="shared" si="449"/>
        <v>16.082000000000001</v>
      </c>
      <c r="O3434">
        <f>_xll.Interpolate($T$6:$T$1168,$U$6:$U$1168,G3434,0,0)</f>
        <v>0</v>
      </c>
      <c r="P3434">
        <f>_xll.Interpolate($T$6:$T$1168,$X$6:$X$1168,G3434,0,0)</f>
        <v>28</v>
      </c>
    </row>
    <row r="3435" spans="1:16" x14ac:dyDescent="0.25">
      <c r="A3435">
        <v>4473</v>
      </c>
      <c r="B3435" t="s">
        <v>3439</v>
      </c>
      <c r="C3435" s="7">
        <v>10287</v>
      </c>
      <c r="D3435">
        <f t="shared" si="442"/>
        <v>428.625</v>
      </c>
      <c r="E3435" s="9">
        <v>42663.625</v>
      </c>
      <c r="F3435" s="8" t="str">
        <f t="shared" si="446"/>
        <v>10-20-16</v>
      </c>
      <c r="G3435" s="8">
        <f t="shared" si="447"/>
        <v>42663</v>
      </c>
      <c r="H3435">
        <f t="shared" si="448"/>
        <v>14904.625</v>
      </c>
      <c r="I3435">
        <v>16.533999999999999</v>
      </c>
      <c r="J3435">
        <v>15.891</v>
      </c>
      <c r="K3435" s="3">
        <f t="shared" si="444"/>
        <v>16.533999999999999</v>
      </c>
      <c r="L3435">
        <f t="shared" si="445"/>
        <v>15.891</v>
      </c>
      <c r="M3435">
        <f t="shared" si="443"/>
        <v>15.891</v>
      </c>
      <c r="N3435" s="3">
        <f t="shared" si="449"/>
        <v>15.891</v>
      </c>
      <c r="O3435">
        <f>_xll.Interpolate($T$6:$T$1168,$U$6:$U$1168,G3435,0,0)</f>
        <v>0</v>
      </c>
      <c r="P3435">
        <f>_xll.Interpolate($T$6:$T$1168,$X$6:$X$1168,G3435,0,0)</f>
        <v>28</v>
      </c>
    </row>
    <row r="3436" spans="1:16" x14ac:dyDescent="0.25">
      <c r="A3436">
        <v>4474</v>
      </c>
      <c r="B3436" t="s">
        <v>3440</v>
      </c>
      <c r="C3436" s="7">
        <v>10290</v>
      </c>
      <c r="D3436">
        <f t="shared" si="442"/>
        <v>428.75</v>
      </c>
      <c r="E3436" s="9">
        <v>42663.75</v>
      </c>
      <c r="F3436" s="8" t="str">
        <f t="shared" si="446"/>
        <v>10-20-16</v>
      </c>
      <c r="G3436" s="8">
        <f t="shared" si="447"/>
        <v>42663</v>
      </c>
      <c r="H3436">
        <f t="shared" si="448"/>
        <v>14904.75</v>
      </c>
      <c r="I3436">
        <v>16.367999999999999</v>
      </c>
      <c r="J3436">
        <v>15.7</v>
      </c>
      <c r="K3436" s="3">
        <f t="shared" si="444"/>
        <v>16.367999999999999</v>
      </c>
      <c r="L3436">
        <f t="shared" si="445"/>
        <v>15.7</v>
      </c>
      <c r="M3436">
        <f t="shared" si="443"/>
        <v>15.7</v>
      </c>
      <c r="N3436" s="3">
        <f t="shared" si="449"/>
        <v>15.7</v>
      </c>
      <c r="O3436">
        <f>_xll.Interpolate($T$6:$T$1168,$U$6:$U$1168,G3436,0,0)</f>
        <v>0</v>
      </c>
      <c r="P3436">
        <f>_xll.Interpolate($T$6:$T$1168,$X$6:$X$1168,G3436,0,0)</f>
        <v>28</v>
      </c>
    </row>
    <row r="3437" spans="1:16" x14ac:dyDescent="0.25">
      <c r="A3437">
        <v>4475</v>
      </c>
      <c r="B3437" t="s">
        <v>3441</v>
      </c>
      <c r="C3437" s="7">
        <v>10293</v>
      </c>
      <c r="D3437">
        <f t="shared" si="442"/>
        <v>428.875</v>
      </c>
      <c r="E3437" s="9">
        <v>42663.875</v>
      </c>
      <c r="F3437" s="8" t="str">
        <f t="shared" si="446"/>
        <v>10-20-16</v>
      </c>
      <c r="G3437" s="8">
        <f t="shared" si="447"/>
        <v>42663</v>
      </c>
      <c r="H3437">
        <f t="shared" si="448"/>
        <v>14904.875</v>
      </c>
      <c r="I3437">
        <v>15.986000000000001</v>
      </c>
      <c r="J3437">
        <v>15.795999999999999</v>
      </c>
      <c r="K3437" s="3">
        <f t="shared" si="444"/>
        <v>15.986000000000001</v>
      </c>
      <c r="L3437">
        <f t="shared" si="445"/>
        <v>15.795999999999999</v>
      </c>
      <c r="M3437">
        <f t="shared" si="443"/>
        <v>15.795999999999999</v>
      </c>
      <c r="N3437" s="3">
        <f t="shared" si="449"/>
        <v>15.796000000000001</v>
      </c>
      <c r="O3437">
        <f>_xll.Interpolate($T$6:$T$1168,$U$6:$U$1168,G3437,0,0)</f>
        <v>0</v>
      </c>
      <c r="P3437">
        <f>_xll.Interpolate($T$6:$T$1168,$X$6:$X$1168,G3437,0,0)</f>
        <v>28</v>
      </c>
    </row>
    <row r="3438" spans="1:16" x14ac:dyDescent="0.25">
      <c r="A3438">
        <v>4476</v>
      </c>
      <c r="B3438" t="s">
        <v>3442</v>
      </c>
      <c r="C3438" s="7">
        <v>10296</v>
      </c>
      <c r="D3438">
        <f t="shared" si="442"/>
        <v>429</v>
      </c>
      <c r="E3438" s="9">
        <v>42664</v>
      </c>
      <c r="F3438" s="8" t="str">
        <f t="shared" si="446"/>
        <v>10-21-16</v>
      </c>
      <c r="G3438" s="8">
        <f t="shared" si="447"/>
        <v>42664</v>
      </c>
      <c r="H3438">
        <f t="shared" si="448"/>
        <v>14905</v>
      </c>
      <c r="I3438">
        <v>15.843</v>
      </c>
      <c r="J3438">
        <v>15.795999999999999</v>
      </c>
      <c r="K3438" s="3">
        <f t="shared" si="444"/>
        <v>15.843</v>
      </c>
      <c r="L3438">
        <f t="shared" si="445"/>
        <v>15.795999999999999</v>
      </c>
      <c r="M3438">
        <f t="shared" si="443"/>
        <v>15.795999999999999</v>
      </c>
      <c r="N3438" s="3">
        <f t="shared" si="449"/>
        <v>15.795999999999999</v>
      </c>
      <c r="O3438">
        <f>_xll.Interpolate($T$6:$T$1168,$U$6:$U$1168,G3438,0,0)</f>
        <v>0</v>
      </c>
      <c r="P3438">
        <f>_xll.Interpolate($T$6:$T$1168,$X$6:$X$1168,G3438,0,0)</f>
        <v>18</v>
      </c>
    </row>
    <row r="3439" spans="1:16" x14ac:dyDescent="0.25">
      <c r="A3439">
        <v>4477</v>
      </c>
      <c r="B3439" t="s">
        <v>3443</v>
      </c>
      <c r="C3439" s="7">
        <v>10299</v>
      </c>
      <c r="D3439">
        <f t="shared" si="442"/>
        <v>429.125</v>
      </c>
      <c r="E3439" s="9">
        <v>42664.125</v>
      </c>
      <c r="F3439" s="8" t="str">
        <f t="shared" si="446"/>
        <v>10-21-16</v>
      </c>
      <c r="G3439" s="8">
        <f t="shared" si="447"/>
        <v>42664</v>
      </c>
      <c r="H3439">
        <f t="shared" si="448"/>
        <v>14905.125</v>
      </c>
      <c r="I3439">
        <v>15.724</v>
      </c>
      <c r="J3439">
        <v>15.819000000000001</v>
      </c>
      <c r="K3439" s="3">
        <f t="shared" si="444"/>
        <v>15.724</v>
      </c>
      <c r="L3439">
        <f t="shared" si="445"/>
        <v>15.819000000000001</v>
      </c>
      <c r="M3439">
        <f t="shared" si="443"/>
        <v>15.819000000000001</v>
      </c>
      <c r="N3439" s="3">
        <f t="shared" si="449"/>
        <v>15.819000000000001</v>
      </c>
      <c r="O3439">
        <f>_xll.Interpolate($T$6:$T$1168,$U$6:$U$1168,G3439,0,0)</f>
        <v>0</v>
      </c>
      <c r="P3439">
        <f>_xll.Interpolate($T$6:$T$1168,$X$6:$X$1168,G3439,0,0)</f>
        <v>18</v>
      </c>
    </row>
    <row r="3440" spans="1:16" x14ac:dyDescent="0.25">
      <c r="A3440">
        <v>4478</v>
      </c>
      <c r="B3440" t="s">
        <v>3444</v>
      </c>
      <c r="C3440" s="7">
        <v>10302</v>
      </c>
      <c r="D3440">
        <f t="shared" si="442"/>
        <v>429.25</v>
      </c>
      <c r="E3440" s="9">
        <v>42664.25</v>
      </c>
      <c r="F3440" s="8" t="str">
        <f t="shared" si="446"/>
        <v>10-21-16</v>
      </c>
      <c r="G3440" s="8">
        <f t="shared" si="447"/>
        <v>42664</v>
      </c>
      <c r="H3440">
        <f t="shared" si="448"/>
        <v>14905.25</v>
      </c>
      <c r="I3440">
        <v>15.605</v>
      </c>
      <c r="J3440">
        <v>15.724</v>
      </c>
      <c r="K3440" s="3">
        <f t="shared" si="444"/>
        <v>15.605</v>
      </c>
      <c r="L3440">
        <f t="shared" si="445"/>
        <v>15.724</v>
      </c>
      <c r="M3440">
        <f t="shared" si="443"/>
        <v>15.724</v>
      </c>
      <c r="N3440" s="3">
        <f t="shared" si="449"/>
        <v>15.723999999999998</v>
      </c>
      <c r="O3440">
        <f>_xll.Interpolate($T$6:$T$1168,$U$6:$U$1168,G3440,0,0)</f>
        <v>0</v>
      </c>
      <c r="P3440">
        <f>_xll.Interpolate($T$6:$T$1168,$X$6:$X$1168,G3440,0,0)</f>
        <v>18</v>
      </c>
    </row>
    <row r="3441" spans="1:16" x14ac:dyDescent="0.25">
      <c r="A3441">
        <v>4479</v>
      </c>
      <c r="B3441" t="s">
        <v>3445</v>
      </c>
      <c r="C3441" s="7">
        <v>10305</v>
      </c>
      <c r="D3441">
        <f t="shared" si="442"/>
        <v>429.375</v>
      </c>
      <c r="E3441" s="9">
        <v>42664.375</v>
      </c>
      <c r="F3441" s="8" t="str">
        <f t="shared" si="446"/>
        <v>10-21-16</v>
      </c>
      <c r="G3441" s="8">
        <f t="shared" si="447"/>
        <v>42664</v>
      </c>
      <c r="H3441">
        <f t="shared" si="448"/>
        <v>14905.375</v>
      </c>
      <c r="I3441">
        <v>15.532999999999999</v>
      </c>
      <c r="J3441">
        <v>15.724</v>
      </c>
      <c r="K3441" s="3">
        <f t="shared" si="444"/>
        <v>15.532999999999999</v>
      </c>
      <c r="L3441">
        <f t="shared" si="445"/>
        <v>15.724</v>
      </c>
      <c r="M3441">
        <f t="shared" si="443"/>
        <v>15.724</v>
      </c>
      <c r="N3441" s="3">
        <f t="shared" si="449"/>
        <v>15.723999999999998</v>
      </c>
      <c r="O3441">
        <f>_xll.Interpolate($T$6:$T$1168,$U$6:$U$1168,G3441,0,0)</f>
        <v>0</v>
      </c>
      <c r="P3441">
        <f>_xll.Interpolate($T$6:$T$1168,$X$6:$X$1168,G3441,0,0)</f>
        <v>18</v>
      </c>
    </row>
    <row r="3442" spans="1:16" x14ac:dyDescent="0.25">
      <c r="A3442">
        <v>4480</v>
      </c>
      <c r="B3442" t="s">
        <v>3446</v>
      </c>
      <c r="C3442" s="7">
        <v>10308</v>
      </c>
      <c r="D3442">
        <f t="shared" si="442"/>
        <v>429.5</v>
      </c>
      <c r="E3442" s="9">
        <v>42664.5</v>
      </c>
      <c r="F3442" s="8" t="str">
        <f t="shared" si="446"/>
        <v>10-21-16</v>
      </c>
      <c r="G3442" s="8">
        <f t="shared" si="447"/>
        <v>42664</v>
      </c>
      <c r="H3442">
        <f t="shared" si="448"/>
        <v>14905.5</v>
      </c>
      <c r="I3442">
        <v>15.651999999999999</v>
      </c>
      <c r="J3442">
        <v>15.962999999999999</v>
      </c>
      <c r="K3442" s="3">
        <f t="shared" si="444"/>
        <v>15.651999999999999</v>
      </c>
      <c r="L3442">
        <f t="shared" si="445"/>
        <v>15.962999999999999</v>
      </c>
      <c r="M3442">
        <f t="shared" si="443"/>
        <v>15.962999999999999</v>
      </c>
      <c r="N3442" s="3">
        <f t="shared" si="449"/>
        <v>15.963000000000001</v>
      </c>
      <c r="O3442">
        <f>_xll.Interpolate($T$6:$T$1168,$U$6:$U$1168,G3442,0,0)</f>
        <v>0</v>
      </c>
      <c r="P3442">
        <f>_xll.Interpolate($T$6:$T$1168,$X$6:$X$1168,G3442,0,0)</f>
        <v>18</v>
      </c>
    </row>
    <row r="3443" spans="1:16" x14ac:dyDescent="0.25">
      <c r="A3443">
        <v>4481</v>
      </c>
      <c r="B3443" t="s">
        <v>3447</v>
      </c>
      <c r="C3443" s="7">
        <v>10311</v>
      </c>
      <c r="D3443">
        <f t="shared" si="442"/>
        <v>429.625</v>
      </c>
      <c r="E3443" s="9">
        <v>42664.625</v>
      </c>
      <c r="F3443" s="8" t="str">
        <f t="shared" si="446"/>
        <v>10-21-16</v>
      </c>
      <c r="G3443" s="8">
        <f t="shared" si="447"/>
        <v>42664</v>
      </c>
      <c r="H3443">
        <f t="shared" si="448"/>
        <v>14905.625</v>
      </c>
      <c r="I3443">
        <v>16.344000000000001</v>
      </c>
      <c r="J3443">
        <v>15.939</v>
      </c>
      <c r="K3443" s="3">
        <f t="shared" si="444"/>
        <v>16.344000000000001</v>
      </c>
      <c r="L3443">
        <f t="shared" si="445"/>
        <v>15.939</v>
      </c>
      <c r="M3443">
        <f t="shared" si="443"/>
        <v>15.939</v>
      </c>
      <c r="N3443" s="3">
        <f t="shared" si="449"/>
        <v>15.939</v>
      </c>
      <c r="O3443">
        <f>_xll.Interpolate($T$6:$T$1168,$U$6:$U$1168,G3443,0,0)</f>
        <v>0</v>
      </c>
      <c r="P3443">
        <f>_xll.Interpolate($T$6:$T$1168,$X$6:$X$1168,G3443,0,0)</f>
        <v>18</v>
      </c>
    </row>
    <row r="3444" spans="1:16" x14ac:dyDescent="0.25">
      <c r="A3444">
        <v>4482</v>
      </c>
      <c r="B3444" t="s">
        <v>3448</v>
      </c>
      <c r="C3444" s="7">
        <v>10314</v>
      </c>
      <c r="D3444">
        <f t="shared" ref="D3444:D3507" si="450">C3444/24</f>
        <v>429.75</v>
      </c>
      <c r="E3444" s="9">
        <v>42664.75</v>
      </c>
      <c r="F3444" s="8" t="str">
        <f t="shared" si="446"/>
        <v>10-21-16</v>
      </c>
      <c r="G3444" s="8">
        <f t="shared" si="447"/>
        <v>42664</v>
      </c>
      <c r="H3444">
        <f t="shared" si="448"/>
        <v>14905.75</v>
      </c>
      <c r="I3444">
        <v>16.701000000000001</v>
      </c>
      <c r="J3444">
        <v>15.772</v>
      </c>
      <c r="K3444" s="3">
        <f t="shared" si="444"/>
        <v>16.701000000000001</v>
      </c>
      <c r="L3444">
        <f t="shared" si="445"/>
        <v>15.772</v>
      </c>
      <c r="M3444">
        <f t="shared" ref="M3444:M3507" si="451">IF(ISNA(L3444),K3444,L3444)</f>
        <v>15.772</v>
      </c>
      <c r="N3444" s="3">
        <f t="shared" si="449"/>
        <v>15.772</v>
      </c>
      <c r="O3444">
        <f>_xll.Interpolate($T$6:$T$1168,$U$6:$U$1168,G3444,0,0)</f>
        <v>0</v>
      </c>
      <c r="P3444">
        <f>_xll.Interpolate($T$6:$T$1168,$X$6:$X$1168,G3444,0,0)</f>
        <v>18</v>
      </c>
    </row>
    <row r="3445" spans="1:16" x14ac:dyDescent="0.25">
      <c r="A3445">
        <v>4483</v>
      </c>
      <c r="B3445" t="s">
        <v>3449</v>
      </c>
      <c r="C3445" s="7">
        <v>10317</v>
      </c>
      <c r="D3445">
        <f t="shared" si="450"/>
        <v>429.875</v>
      </c>
      <c r="E3445" s="9">
        <v>42664.875</v>
      </c>
      <c r="F3445" s="8" t="str">
        <f t="shared" si="446"/>
        <v>10-21-16</v>
      </c>
      <c r="G3445" s="8">
        <f t="shared" si="447"/>
        <v>42664</v>
      </c>
      <c r="H3445">
        <f t="shared" si="448"/>
        <v>14905.875</v>
      </c>
      <c r="I3445">
        <v>16.201000000000001</v>
      </c>
      <c r="J3445">
        <v>15.747999999999999</v>
      </c>
      <c r="K3445" s="3">
        <f t="shared" si="444"/>
        <v>16.201000000000001</v>
      </c>
      <c r="L3445">
        <f t="shared" si="445"/>
        <v>15.747999999999999</v>
      </c>
      <c r="M3445">
        <f t="shared" si="451"/>
        <v>15.747999999999999</v>
      </c>
      <c r="N3445" s="3">
        <f t="shared" si="449"/>
        <v>15.747999999999999</v>
      </c>
      <c r="O3445">
        <f>_xll.Interpolate($T$6:$T$1168,$U$6:$U$1168,G3445,0,0)</f>
        <v>0</v>
      </c>
      <c r="P3445">
        <f>_xll.Interpolate($T$6:$T$1168,$X$6:$X$1168,G3445,0,0)</f>
        <v>18</v>
      </c>
    </row>
    <row r="3446" spans="1:16" x14ac:dyDescent="0.25">
      <c r="A3446">
        <v>4484</v>
      </c>
      <c r="B3446" t="s">
        <v>3450</v>
      </c>
      <c r="C3446" s="7">
        <v>10320</v>
      </c>
      <c r="D3446">
        <f t="shared" si="450"/>
        <v>430</v>
      </c>
      <c r="E3446" s="9">
        <v>42665</v>
      </c>
      <c r="F3446" s="8" t="str">
        <f t="shared" si="446"/>
        <v>10-22-16</v>
      </c>
      <c r="G3446" s="8">
        <f t="shared" si="447"/>
        <v>42665</v>
      </c>
      <c r="H3446">
        <f t="shared" si="448"/>
        <v>14906</v>
      </c>
      <c r="I3446">
        <v>16.033999999999999</v>
      </c>
      <c r="J3446">
        <v>15.795999999999999</v>
      </c>
      <c r="K3446" s="3">
        <f t="shared" si="444"/>
        <v>16.033999999999999</v>
      </c>
      <c r="L3446">
        <f t="shared" si="445"/>
        <v>15.795999999999999</v>
      </c>
      <c r="M3446">
        <f t="shared" si="451"/>
        <v>15.795999999999999</v>
      </c>
      <c r="N3446" s="3">
        <f t="shared" si="449"/>
        <v>15.795999999999999</v>
      </c>
      <c r="O3446">
        <f>_xll.Interpolate($T$6:$T$1168,$U$6:$U$1168,G3446,0,0)</f>
        <v>0</v>
      </c>
      <c r="P3446">
        <f>_xll.Interpolate($T$6:$T$1168,$X$6:$X$1168,G3446,0,0)</f>
        <v>18</v>
      </c>
    </row>
    <row r="3447" spans="1:16" x14ac:dyDescent="0.25">
      <c r="A3447">
        <v>4485</v>
      </c>
      <c r="B3447" t="s">
        <v>3451</v>
      </c>
      <c r="C3447" s="7">
        <v>10323</v>
      </c>
      <c r="D3447">
        <f t="shared" si="450"/>
        <v>430.125</v>
      </c>
      <c r="E3447" s="9">
        <v>42665.125</v>
      </c>
      <c r="F3447" s="8" t="str">
        <f t="shared" si="446"/>
        <v>10-22-16</v>
      </c>
      <c r="G3447" s="8">
        <f t="shared" si="447"/>
        <v>42665</v>
      </c>
      <c r="H3447">
        <f t="shared" si="448"/>
        <v>14906.125</v>
      </c>
      <c r="I3447">
        <v>15.914999999999999</v>
      </c>
      <c r="J3447">
        <v>15.747999999999999</v>
      </c>
      <c r="K3447" s="3">
        <f t="shared" si="444"/>
        <v>15.914999999999999</v>
      </c>
      <c r="L3447">
        <f t="shared" si="445"/>
        <v>15.747999999999999</v>
      </c>
      <c r="M3447">
        <f t="shared" si="451"/>
        <v>15.747999999999999</v>
      </c>
      <c r="N3447" s="3">
        <f t="shared" si="449"/>
        <v>15.747999999999999</v>
      </c>
      <c r="O3447">
        <f>_xll.Interpolate($T$6:$T$1168,$U$6:$U$1168,G3447,0,0)</f>
        <v>0</v>
      </c>
      <c r="P3447">
        <f>_xll.Interpolate($T$6:$T$1168,$X$6:$X$1168,G3447,0,0)</f>
        <v>18</v>
      </c>
    </row>
    <row r="3448" spans="1:16" x14ac:dyDescent="0.25">
      <c r="A3448">
        <v>4486</v>
      </c>
      <c r="B3448" t="s">
        <v>3452</v>
      </c>
      <c r="C3448" s="7">
        <v>10326</v>
      </c>
      <c r="D3448">
        <f t="shared" si="450"/>
        <v>430.25</v>
      </c>
      <c r="E3448" s="9">
        <v>42665.25</v>
      </c>
      <c r="F3448" s="8" t="str">
        <f t="shared" si="446"/>
        <v>10-22-16</v>
      </c>
      <c r="G3448" s="8">
        <f t="shared" si="447"/>
        <v>42665</v>
      </c>
      <c r="H3448">
        <f t="shared" si="448"/>
        <v>14906.25</v>
      </c>
      <c r="I3448">
        <v>15.7</v>
      </c>
      <c r="J3448">
        <v>15.629</v>
      </c>
      <c r="K3448" s="3">
        <f t="shared" si="444"/>
        <v>15.7</v>
      </c>
      <c r="L3448">
        <f t="shared" si="445"/>
        <v>15.629</v>
      </c>
      <c r="M3448">
        <f t="shared" si="451"/>
        <v>15.629</v>
      </c>
      <c r="N3448" s="3">
        <f t="shared" si="449"/>
        <v>15.629</v>
      </c>
      <c r="O3448">
        <f>_xll.Interpolate($T$6:$T$1168,$U$6:$U$1168,G3448,0,0)</f>
        <v>0</v>
      </c>
      <c r="P3448">
        <f>_xll.Interpolate($T$6:$T$1168,$X$6:$X$1168,G3448,0,0)</f>
        <v>18</v>
      </c>
    </row>
    <row r="3449" spans="1:16" x14ac:dyDescent="0.25">
      <c r="A3449">
        <v>4487</v>
      </c>
      <c r="B3449" t="s">
        <v>3453</v>
      </c>
      <c r="C3449" s="7">
        <v>10329</v>
      </c>
      <c r="D3449">
        <f t="shared" si="450"/>
        <v>430.375</v>
      </c>
      <c r="E3449" s="9">
        <v>42665.375</v>
      </c>
      <c r="F3449" s="8" t="str">
        <f t="shared" si="446"/>
        <v>10-22-16</v>
      </c>
      <c r="G3449" s="8">
        <f t="shared" si="447"/>
        <v>42665</v>
      </c>
      <c r="H3449">
        <f t="shared" si="448"/>
        <v>14906.375</v>
      </c>
      <c r="I3449">
        <v>15.557</v>
      </c>
      <c r="J3449">
        <v>15.772</v>
      </c>
      <c r="K3449" s="3">
        <f t="shared" si="444"/>
        <v>15.557</v>
      </c>
      <c r="L3449">
        <f t="shared" si="445"/>
        <v>15.772</v>
      </c>
      <c r="M3449">
        <f t="shared" si="451"/>
        <v>15.772</v>
      </c>
      <c r="N3449" s="3">
        <f t="shared" si="449"/>
        <v>15.772</v>
      </c>
      <c r="O3449">
        <f>_xll.Interpolate($T$6:$T$1168,$U$6:$U$1168,G3449,0,0)</f>
        <v>0</v>
      </c>
      <c r="P3449">
        <f>_xll.Interpolate($T$6:$T$1168,$X$6:$X$1168,G3449,0,0)</f>
        <v>18</v>
      </c>
    </row>
    <row r="3450" spans="1:16" x14ac:dyDescent="0.25">
      <c r="A3450">
        <v>4488</v>
      </c>
      <c r="B3450" t="s">
        <v>3454</v>
      </c>
      <c r="C3450" s="7">
        <v>10332</v>
      </c>
      <c r="D3450">
        <f t="shared" si="450"/>
        <v>430.5</v>
      </c>
      <c r="E3450" s="9">
        <v>42665.5</v>
      </c>
      <c r="F3450" s="8" t="str">
        <f t="shared" si="446"/>
        <v>10-22-16</v>
      </c>
      <c r="G3450" s="8">
        <f t="shared" si="447"/>
        <v>42665</v>
      </c>
      <c r="H3450">
        <f t="shared" si="448"/>
        <v>14906.5</v>
      </c>
      <c r="I3450">
        <v>15.914999999999999</v>
      </c>
      <c r="J3450">
        <v>15.819000000000001</v>
      </c>
      <c r="K3450" s="3">
        <f t="shared" si="444"/>
        <v>15.914999999999999</v>
      </c>
      <c r="L3450">
        <f t="shared" si="445"/>
        <v>15.819000000000001</v>
      </c>
      <c r="M3450">
        <f t="shared" si="451"/>
        <v>15.819000000000001</v>
      </c>
      <c r="N3450" s="3">
        <f t="shared" si="449"/>
        <v>15.819000000000001</v>
      </c>
      <c r="O3450">
        <f>_xll.Interpolate($T$6:$T$1168,$U$6:$U$1168,G3450,0,0)</f>
        <v>0</v>
      </c>
      <c r="P3450">
        <f>_xll.Interpolate($T$6:$T$1168,$X$6:$X$1168,G3450,0,0)</f>
        <v>18</v>
      </c>
    </row>
    <row r="3451" spans="1:16" x14ac:dyDescent="0.25">
      <c r="A3451">
        <v>4489</v>
      </c>
      <c r="B3451" t="s">
        <v>3455</v>
      </c>
      <c r="C3451" s="7">
        <v>10335</v>
      </c>
      <c r="D3451">
        <f t="shared" si="450"/>
        <v>430.625</v>
      </c>
      <c r="E3451" s="9">
        <v>42665.625</v>
      </c>
      <c r="F3451" s="8" t="str">
        <f t="shared" si="446"/>
        <v>10-22-16</v>
      </c>
      <c r="G3451" s="8">
        <f t="shared" si="447"/>
        <v>42665</v>
      </c>
      <c r="H3451">
        <f t="shared" si="448"/>
        <v>14906.625</v>
      </c>
      <c r="I3451">
        <v>16.486999999999998</v>
      </c>
      <c r="J3451">
        <v>15.891</v>
      </c>
      <c r="K3451" s="3">
        <f t="shared" si="444"/>
        <v>16.486999999999998</v>
      </c>
      <c r="L3451">
        <f t="shared" si="445"/>
        <v>15.891</v>
      </c>
      <c r="M3451">
        <f t="shared" si="451"/>
        <v>15.891</v>
      </c>
      <c r="N3451" s="3">
        <f t="shared" si="449"/>
        <v>15.891</v>
      </c>
      <c r="O3451">
        <f>_xll.Interpolate($T$6:$T$1168,$U$6:$U$1168,G3451,0,0)</f>
        <v>0</v>
      </c>
      <c r="P3451">
        <f>_xll.Interpolate($T$6:$T$1168,$X$6:$X$1168,G3451,0,0)</f>
        <v>18</v>
      </c>
    </row>
    <row r="3452" spans="1:16" x14ac:dyDescent="0.25">
      <c r="A3452">
        <v>4490</v>
      </c>
      <c r="B3452" t="s">
        <v>3456</v>
      </c>
      <c r="C3452" s="7">
        <v>10338</v>
      </c>
      <c r="D3452">
        <f t="shared" si="450"/>
        <v>430.75</v>
      </c>
      <c r="E3452" s="9">
        <v>42665.75</v>
      </c>
      <c r="F3452" s="8" t="str">
        <f t="shared" si="446"/>
        <v>10-22-16</v>
      </c>
      <c r="G3452" s="8">
        <f t="shared" si="447"/>
        <v>42665</v>
      </c>
      <c r="H3452">
        <f t="shared" si="448"/>
        <v>14906.75</v>
      </c>
      <c r="I3452">
        <v>16.510999999999999</v>
      </c>
      <c r="J3452">
        <v>15.962999999999999</v>
      </c>
      <c r="K3452" s="3">
        <f t="shared" si="444"/>
        <v>16.510999999999999</v>
      </c>
      <c r="L3452">
        <f t="shared" si="445"/>
        <v>15.962999999999999</v>
      </c>
      <c r="M3452">
        <f t="shared" si="451"/>
        <v>15.962999999999999</v>
      </c>
      <c r="N3452" s="3">
        <f t="shared" si="449"/>
        <v>15.963000000000001</v>
      </c>
      <c r="O3452">
        <f>_xll.Interpolate($T$6:$T$1168,$U$6:$U$1168,G3452,0,0)</f>
        <v>0</v>
      </c>
      <c r="P3452">
        <f>_xll.Interpolate($T$6:$T$1168,$X$6:$X$1168,G3452,0,0)</f>
        <v>18</v>
      </c>
    </row>
    <row r="3453" spans="1:16" x14ac:dyDescent="0.25">
      <c r="A3453">
        <v>4491</v>
      </c>
      <c r="B3453" t="s">
        <v>3457</v>
      </c>
      <c r="C3453" s="7">
        <v>10341</v>
      </c>
      <c r="D3453">
        <f t="shared" si="450"/>
        <v>430.875</v>
      </c>
      <c r="E3453" s="9">
        <v>42665.875</v>
      </c>
      <c r="F3453" s="8" t="str">
        <f t="shared" si="446"/>
        <v>10-22-16</v>
      </c>
      <c r="G3453" s="8">
        <f t="shared" si="447"/>
        <v>42665</v>
      </c>
      <c r="H3453">
        <f t="shared" si="448"/>
        <v>14906.875</v>
      </c>
      <c r="I3453">
        <v>16.152999999999999</v>
      </c>
      <c r="J3453">
        <v>15.819000000000001</v>
      </c>
      <c r="K3453" s="3">
        <f t="shared" si="444"/>
        <v>16.152999999999999</v>
      </c>
      <c r="L3453">
        <f t="shared" si="445"/>
        <v>15.819000000000001</v>
      </c>
      <c r="M3453">
        <f t="shared" si="451"/>
        <v>15.819000000000001</v>
      </c>
      <c r="N3453" s="3">
        <f t="shared" si="449"/>
        <v>15.819000000000001</v>
      </c>
      <c r="O3453">
        <f>_xll.Interpolate($T$6:$T$1168,$U$6:$U$1168,G3453,0,0)</f>
        <v>0</v>
      </c>
      <c r="P3453">
        <f>_xll.Interpolate($T$6:$T$1168,$X$6:$X$1168,G3453,0,0)</f>
        <v>18</v>
      </c>
    </row>
    <row r="3454" spans="1:16" x14ac:dyDescent="0.25">
      <c r="A3454">
        <v>4492</v>
      </c>
      <c r="B3454" t="s">
        <v>3458</v>
      </c>
      <c r="C3454" s="7">
        <v>10344</v>
      </c>
      <c r="D3454">
        <f t="shared" si="450"/>
        <v>431</v>
      </c>
      <c r="E3454" s="9">
        <v>42666</v>
      </c>
      <c r="F3454" s="8" t="str">
        <f t="shared" si="446"/>
        <v>10-23-16</v>
      </c>
      <c r="G3454" s="8">
        <f t="shared" si="447"/>
        <v>42666</v>
      </c>
      <c r="H3454">
        <f t="shared" si="448"/>
        <v>14907</v>
      </c>
      <c r="I3454">
        <v>15.962999999999999</v>
      </c>
      <c r="J3454">
        <v>15.724</v>
      </c>
      <c r="K3454" s="3">
        <f t="shared" si="444"/>
        <v>15.962999999999999</v>
      </c>
      <c r="L3454">
        <f t="shared" si="445"/>
        <v>15.724</v>
      </c>
      <c r="M3454">
        <f t="shared" si="451"/>
        <v>15.724</v>
      </c>
      <c r="N3454" s="3">
        <f t="shared" si="449"/>
        <v>15.723999999999998</v>
      </c>
      <c r="O3454">
        <f>_xll.Interpolate($T$6:$T$1168,$U$6:$U$1168,G3454,0,0)</f>
        <v>0</v>
      </c>
      <c r="P3454">
        <f>_xll.Interpolate($T$6:$T$1168,$X$6:$X$1168,G3454,0,0)</f>
        <v>18</v>
      </c>
    </row>
    <row r="3455" spans="1:16" x14ac:dyDescent="0.25">
      <c r="A3455">
        <v>4493</v>
      </c>
      <c r="B3455" t="s">
        <v>3459</v>
      </c>
      <c r="C3455" s="7">
        <v>10347</v>
      </c>
      <c r="D3455">
        <f t="shared" si="450"/>
        <v>431.125</v>
      </c>
      <c r="E3455" s="9">
        <v>42666.125</v>
      </c>
      <c r="F3455" s="8" t="str">
        <f t="shared" si="446"/>
        <v>10-23-16</v>
      </c>
      <c r="G3455" s="8">
        <f t="shared" si="447"/>
        <v>42666</v>
      </c>
      <c r="H3455">
        <f t="shared" si="448"/>
        <v>14907.125</v>
      </c>
      <c r="I3455">
        <v>15.795999999999999</v>
      </c>
      <c r="J3455">
        <v>15.676</v>
      </c>
      <c r="K3455" s="3">
        <f t="shared" si="444"/>
        <v>15.795999999999999</v>
      </c>
      <c r="L3455">
        <f t="shared" si="445"/>
        <v>15.676</v>
      </c>
      <c r="M3455">
        <f t="shared" si="451"/>
        <v>15.676</v>
      </c>
      <c r="N3455" s="3">
        <f t="shared" si="449"/>
        <v>15.676</v>
      </c>
      <c r="O3455">
        <f>_xll.Interpolate($T$6:$T$1168,$U$6:$U$1168,G3455,0,0)</f>
        <v>0</v>
      </c>
      <c r="P3455">
        <f>_xll.Interpolate($T$6:$T$1168,$X$6:$X$1168,G3455,0,0)</f>
        <v>18</v>
      </c>
    </row>
    <row r="3456" spans="1:16" x14ac:dyDescent="0.25">
      <c r="A3456">
        <v>4494</v>
      </c>
      <c r="B3456" t="s">
        <v>3460</v>
      </c>
      <c r="C3456" s="7">
        <v>10350</v>
      </c>
      <c r="D3456">
        <f t="shared" si="450"/>
        <v>431.25</v>
      </c>
      <c r="E3456" s="9">
        <v>42666.25</v>
      </c>
      <c r="F3456" s="8" t="str">
        <f t="shared" si="446"/>
        <v>10-23-16</v>
      </c>
      <c r="G3456" s="8">
        <f t="shared" si="447"/>
        <v>42666</v>
      </c>
      <c r="H3456">
        <f t="shared" si="448"/>
        <v>14907.25</v>
      </c>
      <c r="I3456">
        <v>15.605</v>
      </c>
      <c r="J3456">
        <v>15.532999999999999</v>
      </c>
      <c r="K3456" s="3">
        <f t="shared" si="444"/>
        <v>15.605</v>
      </c>
      <c r="L3456">
        <f t="shared" si="445"/>
        <v>15.532999999999999</v>
      </c>
      <c r="M3456">
        <f t="shared" si="451"/>
        <v>15.532999999999999</v>
      </c>
      <c r="N3456" s="3">
        <f t="shared" si="449"/>
        <v>15.532999999999999</v>
      </c>
      <c r="O3456">
        <f>_xll.Interpolate($T$6:$T$1168,$U$6:$U$1168,G3456,0,0)</f>
        <v>0</v>
      </c>
      <c r="P3456">
        <f>_xll.Interpolate($T$6:$T$1168,$X$6:$X$1168,G3456,0,0)</f>
        <v>18</v>
      </c>
    </row>
    <row r="3457" spans="1:16" x14ac:dyDescent="0.25">
      <c r="A3457">
        <v>4495</v>
      </c>
      <c r="B3457" t="s">
        <v>3461</v>
      </c>
      <c r="C3457" s="7">
        <v>10353</v>
      </c>
      <c r="D3457">
        <f t="shared" si="450"/>
        <v>431.375</v>
      </c>
      <c r="E3457" s="9">
        <v>42666.375</v>
      </c>
      <c r="F3457" s="8" t="str">
        <f t="shared" si="446"/>
        <v>10-23-16</v>
      </c>
      <c r="G3457" s="8">
        <f t="shared" si="447"/>
        <v>42666</v>
      </c>
      <c r="H3457">
        <f t="shared" si="448"/>
        <v>14907.375</v>
      </c>
      <c r="I3457">
        <v>15.318</v>
      </c>
      <c r="J3457">
        <v>15.676</v>
      </c>
      <c r="K3457" s="3">
        <f t="shared" si="444"/>
        <v>15.318</v>
      </c>
      <c r="L3457">
        <f t="shared" si="445"/>
        <v>15.676</v>
      </c>
      <c r="M3457">
        <f t="shared" si="451"/>
        <v>15.676</v>
      </c>
      <c r="N3457" s="3">
        <f t="shared" si="449"/>
        <v>15.676</v>
      </c>
      <c r="O3457">
        <f>_xll.Interpolate($T$6:$T$1168,$U$6:$U$1168,G3457,0,0)</f>
        <v>0</v>
      </c>
      <c r="P3457">
        <f>_xll.Interpolate($T$6:$T$1168,$X$6:$X$1168,G3457,0,0)</f>
        <v>18</v>
      </c>
    </row>
    <row r="3458" spans="1:16" x14ac:dyDescent="0.25">
      <c r="A3458">
        <v>4496</v>
      </c>
      <c r="B3458" t="s">
        <v>3462</v>
      </c>
      <c r="C3458" s="7">
        <v>10356</v>
      </c>
      <c r="D3458">
        <f t="shared" si="450"/>
        <v>431.5</v>
      </c>
      <c r="E3458" s="9">
        <v>42666.5</v>
      </c>
      <c r="F3458" s="8" t="str">
        <f t="shared" si="446"/>
        <v>10-23-16</v>
      </c>
      <c r="G3458" s="8">
        <f t="shared" si="447"/>
        <v>42666</v>
      </c>
      <c r="H3458">
        <f t="shared" si="448"/>
        <v>14907.5</v>
      </c>
      <c r="I3458">
        <v>15.867000000000001</v>
      </c>
      <c r="J3458">
        <v>15.939</v>
      </c>
      <c r="K3458" s="3">
        <f t="shared" si="444"/>
        <v>15.867000000000001</v>
      </c>
      <c r="L3458">
        <f t="shared" si="445"/>
        <v>15.939</v>
      </c>
      <c r="M3458">
        <f t="shared" si="451"/>
        <v>15.939</v>
      </c>
      <c r="N3458" s="3">
        <f t="shared" si="449"/>
        <v>15.939</v>
      </c>
      <c r="O3458">
        <f>_xll.Interpolate($T$6:$T$1168,$U$6:$U$1168,G3458,0,0)</f>
        <v>0</v>
      </c>
      <c r="P3458">
        <f>_xll.Interpolate($T$6:$T$1168,$X$6:$X$1168,G3458,0,0)</f>
        <v>18</v>
      </c>
    </row>
    <row r="3459" spans="1:16" x14ac:dyDescent="0.25">
      <c r="A3459">
        <v>4497</v>
      </c>
      <c r="B3459" t="s">
        <v>3463</v>
      </c>
      <c r="C3459" s="7">
        <v>10359</v>
      </c>
      <c r="D3459">
        <f t="shared" si="450"/>
        <v>431.625</v>
      </c>
      <c r="E3459" s="9">
        <v>42666.625</v>
      </c>
      <c r="F3459" s="8" t="str">
        <f t="shared" si="446"/>
        <v>10-23-16</v>
      </c>
      <c r="G3459" s="8">
        <f t="shared" si="447"/>
        <v>42666</v>
      </c>
      <c r="H3459">
        <f t="shared" si="448"/>
        <v>14907.625</v>
      </c>
      <c r="I3459">
        <v>17.177</v>
      </c>
      <c r="J3459">
        <v>16.010000000000002</v>
      </c>
      <c r="K3459" s="3">
        <f t="shared" si="444"/>
        <v>17.177</v>
      </c>
      <c r="L3459">
        <f t="shared" si="445"/>
        <v>16.010000000000002</v>
      </c>
      <c r="M3459">
        <f t="shared" si="451"/>
        <v>16.010000000000002</v>
      </c>
      <c r="N3459" s="3">
        <f t="shared" si="449"/>
        <v>16.010000000000002</v>
      </c>
      <c r="O3459">
        <f>_xll.Interpolate($T$6:$T$1168,$U$6:$U$1168,G3459,0,0)</f>
        <v>0</v>
      </c>
      <c r="P3459">
        <f>_xll.Interpolate($T$6:$T$1168,$X$6:$X$1168,G3459,0,0)</f>
        <v>18</v>
      </c>
    </row>
    <row r="3460" spans="1:16" x14ac:dyDescent="0.25">
      <c r="A3460">
        <v>4498</v>
      </c>
      <c r="B3460" t="s">
        <v>3464</v>
      </c>
      <c r="C3460" s="7">
        <v>10362</v>
      </c>
      <c r="D3460">
        <f t="shared" si="450"/>
        <v>431.75</v>
      </c>
      <c r="E3460" s="9">
        <v>42666.75</v>
      </c>
      <c r="F3460" s="8" t="str">
        <f t="shared" si="446"/>
        <v>10-23-16</v>
      </c>
      <c r="G3460" s="8">
        <f t="shared" si="447"/>
        <v>42666</v>
      </c>
      <c r="H3460">
        <f t="shared" si="448"/>
        <v>14907.75</v>
      </c>
      <c r="I3460">
        <v>16.606000000000002</v>
      </c>
      <c r="J3460">
        <v>15.939</v>
      </c>
      <c r="K3460" s="3">
        <f t="shared" si="444"/>
        <v>16.606000000000002</v>
      </c>
      <c r="L3460">
        <f t="shared" si="445"/>
        <v>15.939</v>
      </c>
      <c r="M3460">
        <f t="shared" si="451"/>
        <v>15.939</v>
      </c>
      <c r="N3460" s="3">
        <f t="shared" si="449"/>
        <v>15.939</v>
      </c>
      <c r="O3460">
        <f>_xll.Interpolate($T$6:$T$1168,$U$6:$U$1168,G3460,0,0)</f>
        <v>0</v>
      </c>
      <c r="P3460">
        <f>_xll.Interpolate($T$6:$T$1168,$X$6:$X$1168,G3460,0,0)</f>
        <v>18</v>
      </c>
    </row>
    <row r="3461" spans="1:16" x14ac:dyDescent="0.25">
      <c r="A3461">
        <v>4499</v>
      </c>
      <c r="B3461" t="s">
        <v>3465</v>
      </c>
      <c r="C3461" s="7">
        <v>10365</v>
      </c>
      <c r="D3461">
        <f t="shared" si="450"/>
        <v>431.875</v>
      </c>
      <c r="E3461" s="9">
        <v>42666.875</v>
      </c>
      <c r="F3461" s="8" t="str">
        <f t="shared" si="446"/>
        <v>10-23-16</v>
      </c>
      <c r="G3461" s="8">
        <f t="shared" si="447"/>
        <v>42666</v>
      </c>
      <c r="H3461">
        <f t="shared" si="448"/>
        <v>14907.875</v>
      </c>
      <c r="I3461">
        <v>16.106000000000002</v>
      </c>
      <c r="J3461">
        <v>15.819000000000001</v>
      </c>
      <c r="K3461" s="3">
        <f t="shared" si="444"/>
        <v>16.106000000000002</v>
      </c>
      <c r="L3461">
        <f t="shared" si="445"/>
        <v>15.819000000000001</v>
      </c>
      <c r="M3461">
        <f t="shared" si="451"/>
        <v>15.819000000000001</v>
      </c>
      <c r="N3461" s="3">
        <f t="shared" si="449"/>
        <v>15.819000000000001</v>
      </c>
      <c r="O3461">
        <f>_xll.Interpolate($T$6:$T$1168,$U$6:$U$1168,G3461,0,0)</f>
        <v>0</v>
      </c>
      <c r="P3461">
        <f>_xll.Interpolate($T$6:$T$1168,$X$6:$X$1168,G3461,0,0)</f>
        <v>18</v>
      </c>
    </row>
    <row r="3462" spans="1:16" x14ac:dyDescent="0.25">
      <c r="A3462">
        <v>4500</v>
      </c>
      <c r="B3462" t="s">
        <v>3466</v>
      </c>
      <c r="C3462" s="7">
        <v>10368</v>
      </c>
      <c r="D3462">
        <f t="shared" si="450"/>
        <v>432</v>
      </c>
      <c r="E3462" s="9">
        <v>42667</v>
      </c>
      <c r="F3462" s="8" t="str">
        <f t="shared" si="446"/>
        <v>10-24-16</v>
      </c>
      <c r="G3462" s="8">
        <f t="shared" si="447"/>
        <v>42667</v>
      </c>
      <c r="H3462">
        <f t="shared" si="448"/>
        <v>14908</v>
      </c>
      <c r="I3462">
        <v>16.058</v>
      </c>
      <c r="J3462">
        <v>15.747999999999999</v>
      </c>
      <c r="K3462" s="3">
        <f t="shared" ref="K3462:K3525" si="452">IF(I3462&lt;3,NA(),I3462)</f>
        <v>16.058</v>
      </c>
      <c r="L3462">
        <f t="shared" ref="L3462:L3525" si="453">IF(J3462&lt;1,NA(),J3462)</f>
        <v>15.747999999999999</v>
      </c>
      <c r="M3462">
        <f t="shared" si="451"/>
        <v>15.747999999999999</v>
      </c>
      <c r="N3462" s="3">
        <f t="shared" si="449"/>
        <v>15.747999999999999</v>
      </c>
      <c r="O3462">
        <f>_xll.Interpolate($T$6:$T$1168,$U$6:$U$1168,G3462,0,0)</f>
        <v>0</v>
      </c>
      <c r="P3462">
        <f>_xll.Interpolate($T$6:$T$1168,$X$6:$X$1168,G3462,0,0)</f>
        <v>12</v>
      </c>
    </row>
    <row r="3463" spans="1:16" x14ac:dyDescent="0.25">
      <c r="A3463">
        <v>4501</v>
      </c>
      <c r="B3463" t="s">
        <v>3467</v>
      </c>
      <c r="C3463" s="7">
        <v>10371</v>
      </c>
      <c r="D3463">
        <f t="shared" si="450"/>
        <v>432.125</v>
      </c>
      <c r="E3463" s="9">
        <v>42667.125</v>
      </c>
      <c r="F3463" s="8" t="str">
        <f t="shared" ref="F3463:F3526" si="454">TEXT(E3463,"MM-DD-YY")</f>
        <v>10-24-16</v>
      </c>
      <c r="G3463" s="8">
        <f t="shared" ref="G3463:G3526" si="455">DATEVALUE(F3463)</f>
        <v>42667</v>
      </c>
      <c r="H3463">
        <f t="shared" ref="H3463:H3526" si="456">14476+D3463</f>
        <v>14908.125</v>
      </c>
      <c r="I3463">
        <v>15.867000000000001</v>
      </c>
      <c r="J3463">
        <v>15.532999999999999</v>
      </c>
      <c r="K3463" s="3">
        <f t="shared" si="452"/>
        <v>15.867000000000001</v>
      </c>
      <c r="L3463">
        <f t="shared" si="453"/>
        <v>15.532999999999999</v>
      </c>
      <c r="M3463">
        <f t="shared" si="451"/>
        <v>15.532999999999999</v>
      </c>
      <c r="N3463" s="3">
        <f t="shared" ref="N3463:N3526" si="457">IF(AND(ISNUMBER(K3463),ISNUMBER(L3463)),(O3463*K3463+L3463*P3463)/(O3463+P3463),IF(ISNA(L3463),K3463,L3463))</f>
        <v>15.532999999999999</v>
      </c>
      <c r="O3463">
        <f>_xll.Interpolate($T$6:$T$1168,$U$6:$U$1168,G3463,0,0)</f>
        <v>0</v>
      </c>
      <c r="P3463">
        <f>_xll.Interpolate($T$6:$T$1168,$X$6:$X$1168,G3463,0,0)</f>
        <v>12</v>
      </c>
    </row>
    <row r="3464" spans="1:16" x14ac:dyDescent="0.25">
      <c r="A3464">
        <v>4502</v>
      </c>
      <c r="B3464" t="s">
        <v>3468</v>
      </c>
      <c r="C3464" s="7">
        <v>10374</v>
      </c>
      <c r="D3464">
        <f t="shared" si="450"/>
        <v>432.25</v>
      </c>
      <c r="E3464" s="9">
        <v>42667.25</v>
      </c>
      <c r="F3464" s="8" t="str">
        <f t="shared" si="454"/>
        <v>10-24-16</v>
      </c>
      <c r="G3464" s="8">
        <f t="shared" si="455"/>
        <v>42667</v>
      </c>
      <c r="H3464">
        <f t="shared" si="456"/>
        <v>14908.25</v>
      </c>
      <c r="I3464">
        <v>15.7</v>
      </c>
      <c r="J3464">
        <v>15.651999999999999</v>
      </c>
      <c r="K3464" s="3">
        <f t="shared" si="452"/>
        <v>15.7</v>
      </c>
      <c r="L3464">
        <f t="shared" si="453"/>
        <v>15.651999999999999</v>
      </c>
      <c r="M3464">
        <f t="shared" si="451"/>
        <v>15.651999999999999</v>
      </c>
      <c r="N3464" s="3">
        <f t="shared" si="457"/>
        <v>15.651999999999999</v>
      </c>
      <c r="O3464">
        <f>_xll.Interpolate($T$6:$T$1168,$U$6:$U$1168,G3464,0,0)</f>
        <v>0</v>
      </c>
      <c r="P3464">
        <f>_xll.Interpolate($T$6:$T$1168,$X$6:$X$1168,G3464,0,0)</f>
        <v>12</v>
      </c>
    </row>
    <row r="3465" spans="1:16" x14ac:dyDescent="0.25">
      <c r="A3465">
        <v>4503</v>
      </c>
      <c r="B3465" t="s">
        <v>3469</v>
      </c>
      <c r="C3465" s="7">
        <v>10377</v>
      </c>
      <c r="D3465">
        <f t="shared" si="450"/>
        <v>432.375</v>
      </c>
      <c r="E3465" s="9">
        <v>42667.375</v>
      </c>
      <c r="F3465" s="8" t="str">
        <f t="shared" si="454"/>
        <v>10-24-16</v>
      </c>
      <c r="G3465" s="8">
        <f t="shared" si="455"/>
        <v>42667</v>
      </c>
      <c r="H3465">
        <f t="shared" si="456"/>
        <v>14908.375</v>
      </c>
      <c r="I3465">
        <v>15.7</v>
      </c>
      <c r="J3465">
        <v>15.724</v>
      </c>
      <c r="K3465" s="3">
        <f t="shared" si="452"/>
        <v>15.7</v>
      </c>
      <c r="L3465">
        <f t="shared" si="453"/>
        <v>15.724</v>
      </c>
      <c r="M3465">
        <f t="shared" si="451"/>
        <v>15.724</v>
      </c>
      <c r="N3465" s="3">
        <f t="shared" si="457"/>
        <v>15.723999999999998</v>
      </c>
      <c r="O3465">
        <f>_xll.Interpolate($T$6:$T$1168,$U$6:$U$1168,G3465,0,0)</f>
        <v>0</v>
      </c>
      <c r="P3465">
        <f>_xll.Interpolate($T$6:$T$1168,$X$6:$X$1168,G3465,0,0)</f>
        <v>12</v>
      </c>
    </row>
    <row r="3466" spans="1:16" x14ac:dyDescent="0.25">
      <c r="A3466">
        <v>4504</v>
      </c>
      <c r="B3466" t="s">
        <v>3470</v>
      </c>
      <c r="C3466" s="7">
        <v>10380</v>
      </c>
      <c r="D3466">
        <f t="shared" si="450"/>
        <v>432.5</v>
      </c>
      <c r="E3466" s="9">
        <v>42667.5</v>
      </c>
      <c r="F3466" s="8" t="str">
        <f t="shared" si="454"/>
        <v>10-24-16</v>
      </c>
      <c r="G3466" s="8">
        <f t="shared" si="455"/>
        <v>42667</v>
      </c>
      <c r="H3466">
        <f t="shared" si="456"/>
        <v>14908.5</v>
      </c>
      <c r="I3466">
        <v>16.152999999999999</v>
      </c>
      <c r="J3466">
        <v>16.391999999999999</v>
      </c>
      <c r="K3466" s="3">
        <f t="shared" si="452"/>
        <v>16.152999999999999</v>
      </c>
      <c r="L3466">
        <f t="shared" si="453"/>
        <v>16.391999999999999</v>
      </c>
      <c r="M3466">
        <f t="shared" si="451"/>
        <v>16.391999999999999</v>
      </c>
      <c r="N3466" s="3">
        <f t="shared" si="457"/>
        <v>16.391999999999999</v>
      </c>
      <c r="O3466">
        <f>_xll.Interpolate($T$6:$T$1168,$U$6:$U$1168,G3466,0,0)</f>
        <v>0</v>
      </c>
      <c r="P3466">
        <f>_xll.Interpolate($T$6:$T$1168,$X$6:$X$1168,G3466,0,0)</f>
        <v>12</v>
      </c>
    </row>
    <row r="3467" spans="1:16" x14ac:dyDescent="0.25">
      <c r="A3467">
        <v>4505</v>
      </c>
      <c r="B3467" t="s">
        <v>3471</v>
      </c>
      <c r="C3467" s="7">
        <v>10383</v>
      </c>
      <c r="D3467">
        <f t="shared" si="450"/>
        <v>432.625</v>
      </c>
      <c r="E3467" s="9">
        <v>42667.625</v>
      </c>
      <c r="F3467" s="8" t="str">
        <f t="shared" si="454"/>
        <v>10-24-16</v>
      </c>
      <c r="G3467" s="8">
        <f t="shared" si="455"/>
        <v>42667</v>
      </c>
      <c r="H3467">
        <f t="shared" si="456"/>
        <v>14908.625</v>
      </c>
      <c r="I3467">
        <v>17.248999999999999</v>
      </c>
      <c r="J3467">
        <v>16.367999999999999</v>
      </c>
      <c r="K3467" s="3">
        <f t="shared" si="452"/>
        <v>17.248999999999999</v>
      </c>
      <c r="L3467">
        <f t="shared" si="453"/>
        <v>16.367999999999999</v>
      </c>
      <c r="M3467">
        <f t="shared" si="451"/>
        <v>16.367999999999999</v>
      </c>
      <c r="N3467" s="3">
        <f t="shared" si="457"/>
        <v>16.367999999999999</v>
      </c>
      <c r="O3467">
        <f>_xll.Interpolate($T$6:$T$1168,$U$6:$U$1168,G3467,0,0)</f>
        <v>0</v>
      </c>
      <c r="P3467">
        <f>_xll.Interpolate($T$6:$T$1168,$X$6:$X$1168,G3467,0,0)</f>
        <v>12</v>
      </c>
    </row>
    <row r="3468" spans="1:16" x14ac:dyDescent="0.25">
      <c r="A3468">
        <v>4506</v>
      </c>
      <c r="B3468" t="s">
        <v>3472</v>
      </c>
      <c r="C3468" s="7">
        <v>10386</v>
      </c>
      <c r="D3468">
        <f t="shared" si="450"/>
        <v>432.75</v>
      </c>
      <c r="E3468" s="9">
        <v>42667.75</v>
      </c>
      <c r="F3468" s="8" t="str">
        <f t="shared" si="454"/>
        <v>10-24-16</v>
      </c>
      <c r="G3468" s="8">
        <f t="shared" si="455"/>
        <v>42667</v>
      </c>
      <c r="H3468">
        <f t="shared" si="456"/>
        <v>14908.75</v>
      </c>
      <c r="I3468">
        <v>16.939</v>
      </c>
      <c r="J3468">
        <v>15.772</v>
      </c>
      <c r="K3468" s="3">
        <f t="shared" si="452"/>
        <v>16.939</v>
      </c>
      <c r="L3468">
        <f t="shared" si="453"/>
        <v>15.772</v>
      </c>
      <c r="M3468">
        <f t="shared" si="451"/>
        <v>15.772</v>
      </c>
      <c r="N3468" s="3">
        <f t="shared" si="457"/>
        <v>15.772</v>
      </c>
      <c r="O3468">
        <f>_xll.Interpolate($T$6:$T$1168,$U$6:$U$1168,G3468,0,0)</f>
        <v>0</v>
      </c>
      <c r="P3468">
        <f>_xll.Interpolate($T$6:$T$1168,$X$6:$X$1168,G3468,0,0)</f>
        <v>12</v>
      </c>
    </row>
    <row r="3469" spans="1:16" x14ac:dyDescent="0.25">
      <c r="A3469">
        <v>4507</v>
      </c>
      <c r="B3469" t="s">
        <v>3473</v>
      </c>
      <c r="C3469" s="7">
        <v>10389</v>
      </c>
      <c r="D3469">
        <f t="shared" si="450"/>
        <v>432.875</v>
      </c>
      <c r="E3469" s="9">
        <v>42667.875</v>
      </c>
      <c r="F3469" s="8" t="str">
        <f t="shared" si="454"/>
        <v>10-24-16</v>
      </c>
      <c r="G3469" s="8">
        <f t="shared" si="455"/>
        <v>42667</v>
      </c>
      <c r="H3469">
        <f t="shared" si="456"/>
        <v>14908.875</v>
      </c>
      <c r="I3469">
        <v>16.367999999999999</v>
      </c>
      <c r="J3469">
        <v>15.7</v>
      </c>
      <c r="K3469" s="3">
        <f t="shared" si="452"/>
        <v>16.367999999999999</v>
      </c>
      <c r="L3469">
        <f t="shared" si="453"/>
        <v>15.7</v>
      </c>
      <c r="M3469">
        <f t="shared" si="451"/>
        <v>15.7</v>
      </c>
      <c r="N3469" s="3">
        <f t="shared" si="457"/>
        <v>15.699999999999998</v>
      </c>
      <c r="O3469">
        <f>_xll.Interpolate($T$6:$T$1168,$U$6:$U$1168,G3469,0,0)</f>
        <v>0</v>
      </c>
      <c r="P3469">
        <f>_xll.Interpolate($T$6:$T$1168,$X$6:$X$1168,G3469,0,0)</f>
        <v>12</v>
      </c>
    </row>
    <row r="3470" spans="1:16" x14ac:dyDescent="0.25">
      <c r="A3470">
        <v>4508</v>
      </c>
      <c r="B3470" t="s">
        <v>3474</v>
      </c>
      <c r="C3470" s="7">
        <v>10392</v>
      </c>
      <c r="D3470">
        <f t="shared" si="450"/>
        <v>433</v>
      </c>
      <c r="E3470" s="9">
        <v>42668</v>
      </c>
      <c r="F3470" s="8" t="str">
        <f t="shared" si="454"/>
        <v>10-25-16</v>
      </c>
      <c r="G3470" s="8">
        <f t="shared" si="455"/>
        <v>42668</v>
      </c>
      <c r="H3470">
        <f t="shared" si="456"/>
        <v>14909</v>
      </c>
      <c r="I3470">
        <v>15.986000000000001</v>
      </c>
      <c r="J3470">
        <v>15.651999999999999</v>
      </c>
      <c r="K3470" s="3">
        <f t="shared" si="452"/>
        <v>15.986000000000001</v>
      </c>
      <c r="L3470">
        <f t="shared" si="453"/>
        <v>15.651999999999999</v>
      </c>
      <c r="M3470">
        <f t="shared" si="451"/>
        <v>15.651999999999999</v>
      </c>
      <c r="N3470" s="3">
        <f t="shared" si="457"/>
        <v>15.651999999999999</v>
      </c>
      <c r="O3470">
        <f>_xll.Interpolate($T$6:$T$1168,$U$6:$U$1168,G3470,0,0)</f>
        <v>0</v>
      </c>
      <c r="P3470">
        <f>_xll.Interpolate($T$6:$T$1168,$X$6:$X$1168,G3470,0,0)</f>
        <v>12</v>
      </c>
    </row>
    <row r="3471" spans="1:16" x14ac:dyDescent="0.25">
      <c r="A3471">
        <v>4509</v>
      </c>
      <c r="B3471" t="s">
        <v>3475</v>
      </c>
      <c r="C3471" s="7">
        <v>10395</v>
      </c>
      <c r="D3471">
        <f t="shared" si="450"/>
        <v>433.125</v>
      </c>
      <c r="E3471" s="9">
        <v>42668.125</v>
      </c>
      <c r="F3471" s="8" t="str">
        <f t="shared" si="454"/>
        <v>10-25-16</v>
      </c>
      <c r="G3471" s="8">
        <f t="shared" si="455"/>
        <v>42668</v>
      </c>
      <c r="H3471">
        <f t="shared" si="456"/>
        <v>14909.125</v>
      </c>
      <c r="I3471">
        <v>15.914999999999999</v>
      </c>
      <c r="J3471">
        <v>15.651999999999999</v>
      </c>
      <c r="K3471" s="3">
        <f t="shared" si="452"/>
        <v>15.914999999999999</v>
      </c>
      <c r="L3471">
        <f t="shared" si="453"/>
        <v>15.651999999999999</v>
      </c>
      <c r="M3471">
        <f t="shared" si="451"/>
        <v>15.651999999999999</v>
      </c>
      <c r="N3471" s="3">
        <f t="shared" si="457"/>
        <v>15.651999999999999</v>
      </c>
      <c r="O3471">
        <f>_xll.Interpolate($T$6:$T$1168,$U$6:$U$1168,G3471,0,0)</f>
        <v>0</v>
      </c>
      <c r="P3471">
        <f>_xll.Interpolate($T$6:$T$1168,$X$6:$X$1168,G3471,0,0)</f>
        <v>12</v>
      </c>
    </row>
    <row r="3472" spans="1:16" x14ac:dyDescent="0.25">
      <c r="A3472">
        <v>4510</v>
      </c>
      <c r="B3472" t="s">
        <v>3476</v>
      </c>
      <c r="C3472" s="7">
        <v>10398</v>
      </c>
      <c r="D3472">
        <f t="shared" si="450"/>
        <v>433.25</v>
      </c>
      <c r="E3472" s="9">
        <v>42668.25</v>
      </c>
      <c r="F3472" s="8" t="str">
        <f t="shared" si="454"/>
        <v>10-25-16</v>
      </c>
      <c r="G3472" s="8">
        <f t="shared" si="455"/>
        <v>42668</v>
      </c>
      <c r="H3472">
        <f t="shared" si="456"/>
        <v>14909.25</v>
      </c>
      <c r="I3472">
        <v>15.795999999999999</v>
      </c>
      <c r="J3472">
        <v>15.7</v>
      </c>
      <c r="K3472" s="3">
        <f t="shared" si="452"/>
        <v>15.795999999999999</v>
      </c>
      <c r="L3472">
        <f t="shared" si="453"/>
        <v>15.7</v>
      </c>
      <c r="M3472">
        <f t="shared" si="451"/>
        <v>15.7</v>
      </c>
      <c r="N3472" s="3">
        <f t="shared" si="457"/>
        <v>15.699999999999998</v>
      </c>
      <c r="O3472">
        <f>_xll.Interpolate($T$6:$T$1168,$U$6:$U$1168,G3472,0,0)</f>
        <v>0</v>
      </c>
      <c r="P3472">
        <f>_xll.Interpolate($T$6:$T$1168,$X$6:$X$1168,G3472,0,0)</f>
        <v>12</v>
      </c>
    </row>
    <row r="3473" spans="1:16" x14ac:dyDescent="0.25">
      <c r="A3473">
        <v>4511</v>
      </c>
      <c r="B3473" t="s">
        <v>3477</v>
      </c>
      <c r="C3473" s="7">
        <v>10401</v>
      </c>
      <c r="D3473">
        <f t="shared" si="450"/>
        <v>433.375</v>
      </c>
      <c r="E3473" s="9">
        <v>42668.375</v>
      </c>
      <c r="F3473" s="8" t="str">
        <f t="shared" si="454"/>
        <v>10-25-16</v>
      </c>
      <c r="G3473" s="8">
        <f t="shared" si="455"/>
        <v>42668</v>
      </c>
      <c r="H3473">
        <f t="shared" si="456"/>
        <v>14909.375</v>
      </c>
      <c r="I3473">
        <v>15.795999999999999</v>
      </c>
      <c r="J3473">
        <v>15.7</v>
      </c>
      <c r="K3473" s="3">
        <f t="shared" si="452"/>
        <v>15.795999999999999</v>
      </c>
      <c r="L3473">
        <f t="shared" si="453"/>
        <v>15.7</v>
      </c>
      <c r="M3473">
        <f t="shared" si="451"/>
        <v>15.7</v>
      </c>
      <c r="N3473" s="3">
        <f t="shared" si="457"/>
        <v>15.699999999999998</v>
      </c>
      <c r="O3473">
        <f>_xll.Interpolate($T$6:$T$1168,$U$6:$U$1168,G3473,0,0)</f>
        <v>0</v>
      </c>
      <c r="P3473">
        <f>_xll.Interpolate($T$6:$T$1168,$X$6:$X$1168,G3473,0,0)</f>
        <v>12</v>
      </c>
    </row>
    <row r="3474" spans="1:16" x14ac:dyDescent="0.25">
      <c r="A3474">
        <v>4512</v>
      </c>
      <c r="B3474" t="s">
        <v>3478</v>
      </c>
      <c r="C3474" s="7">
        <v>10404</v>
      </c>
      <c r="D3474">
        <f t="shared" si="450"/>
        <v>433.5</v>
      </c>
      <c r="E3474" s="9">
        <v>42668.5</v>
      </c>
      <c r="F3474" s="8" t="str">
        <f t="shared" si="454"/>
        <v>10-25-16</v>
      </c>
      <c r="G3474" s="8">
        <f t="shared" si="455"/>
        <v>42668</v>
      </c>
      <c r="H3474">
        <f t="shared" si="456"/>
        <v>14909.5</v>
      </c>
      <c r="I3474">
        <v>16.248999999999999</v>
      </c>
      <c r="J3474">
        <v>16.201000000000001</v>
      </c>
      <c r="K3474" s="3">
        <f t="shared" si="452"/>
        <v>16.248999999999999</v>
      </c>
      <c r="L3474">
        <f t="shared" si="453"/>
        <v>16.201000000000001</v>
      </c>
      <c r="M3474">
        <f t="shared" si="451"/>
        <v>16.201000000000001</v>
      </c>
      <c r="N3474" s="3">
        <f t="shared" si="457"/>
        <v>16.201000000000001</v>
      </c>
      <c r="O3474">
        <f>_xll.Interpolate($T$6:$T$1168,$U$6:$U$1168,G3474,0,0)</f>
        <v>0</v>
      </c>
      <c r="P3474">
        <f>_xll.Interpolate($T$6:$T$1168,$X$6:$X$1168,G3474,0,0)</f>
        <v>12</v>
      </c>
    </row>
    <row r="3475" spans="1:16" x14ac:dyDescent="0.25">
      <c r="A3475">
        <v>4513</v>
      </c>
      <c r="B3475" t="s">
        <v>3479</v>
      </c>
      <c r="C3475" s="7">
        <v>10407</v>
      </c>
      <c r="D3475">
        <f t="shared" si="450"/>
        <v>433.625</v>
      </c>
      <c r="E3475" s="9">
        <v>42668.625</v>
      </c>
      <c r="F3475" s="8" t="str">
        <f t="shared" si="454"/>
        <v>10-25-16</v>
      </c>
      <c r="G3475" s="8">
        <f t="shared" si="455"/>
        <v>42668</v>
      </c>
      <c r="H3475">
        <f t="shared" si="456"/>
        <v>14909.625</v>
      </c>
      <c r="I3475">
        <v>17.010999999999999</v>
      </c>
      <c r="J3475">
        <v>16.295999999999999</v>
      </c>
      <c r="K3475" s="3">
        <f t="shared" si="452"/>
        <v>17.010999999999999</v>
      </c>
      <c r="L3475">
        <f t="shared" si="453"/>
        <v>16.295999999999999</v>
      </c>
      <c r="M3475">
        <f t="shared" si="451"/>
        <v>16.295999999999999</v>
      </c>
      <c r="N3475" s="3">
        <f t="shared" si="457"/>
        <v>16.295999999999999</v>
      </c>
      <c r="O3475">
        <f>_xll.Interpolate($T$6:$T$1168,$U$6:$U$1168,G3475,0,0)</f>
        <v>0</v>
      </c>
      <c r="P3475">
        <f>_xll.Interpolate($T$6:$T$1168,$X$6:$X$1168,G3475,0,0)</f>
        <v>12</v>
      </c>
    </row>
    <row r="3476" spans="1:16" x14ac:dyDescent="0.25">
      <c r="A3476">
        <v>4514</v>
      </c>
      <c r="B3476" t="s">
        <v>3480</v>
      </c>
      <c r="C3476" s="7">
        <v>10410</v>
      </c>
      <c r="D3476">
        <f t="shared" si="450"/>
        <v>433.75</v>
      </c>
      <c r="E3476" s="9">
        <v>42668.75</v>
      </c>
      <c r="F3476" s="8" t="str">
        <f t="shared" si="454"/>
        <v>10-25-16</v>
      </c>
      <c r="G3476" s="8">
        <f t="shared" si="455"/>
        <v>42668</v>
      </c>
      <c r="H3476">
        <f t="shared" si="456"/>
        <v>14909.75</v>
      </c>
      <c r="I3476">
        <v>16.606000000000002</v>
      </c>
      <c r="J3476">
        <v>15.891</v>
      </c>
      <c r="K3476" s="3">
        <f t="shared" si="452"/>
        <v>16.606000000000002</v>
      </c>
      <c r="L3476">
        <f t="shared" si="453"/>
        <v>15.891</v>
      </c>
      <c r="M3476">
        <f t="shared" si="451"/>
        <v>15.891</v>
      </c>
      <c r="N3476" s="3">
        <f t="shared" si="457"/>
        <v>15.891</v>
      </c>
      <c r="O3476">
        <f>_xll.Interpolate($T$6:$T$1168,$U$6:$U$1168,G3476,0,0)</f>
        <v>0</v>
      </c>
      <c r="P3476">
        <f>_xll.Interpolate($T$6:$T$1168,$X$6:$X$1168,G3476,0,0)</f>
        <v>12</v>
      </c>
    </row>
    <row r="3477" spans="1:16" x14ac:dyDescent="0.25">
      <c r="A3477">
        <v>4515</v>
      </c>
      <c r="B3477" t="s">
        <v>3481</v>
      </c>
      <c r="C3477" s="7">
        <v>10413</v>
      </c>
      <c r="D3477">
        <f t="shared" si="450"/>
        <v>433.875</v>
      </c>
      <c r="E3477" s="9">
        <v>42668.875</v>
      </c>
      <c r="F3477" s="8" t="str">
        <f t="shared" si="454"/>
        <v>10-25-16</v>
      </c>
      <c r="G3477" s="8">
        <f t="shared" si="455"/>
        <v>42668</v>
      </c>
      <c r="H3477">
        <f t="shared" si="456"/>
        <v>14909.875</v>
      </c>
      <c r="I3477">
        <v>16.082000000000001</v>
      </c>
      <c r="J3477">
        <v>15.581</v>
      </c>
      <c r="K3477" s="3">
        <f t="shared" si="452"/>
        <v>16.082000000000001</v>
      </c>
      <c r="L3477">
        <f t="shared" si="453"/>
        <v>15.581</v>
      </c>
      <c r="M3477">
        <f t="shared" si="451"/>
        <v>15.581</v>
      </c>
      <c r="N3477" s="3">
        <f t="shared" si="457"/>
        <v>15.580999999999998</v>
      </c>
      <c r="O3477">
        <f>_xll.Interpolate($T$6:$T$1168,$U$6:$U$1168,G3477,0,0)</f>
        <v>0</v>
      </c>
      <c r="P3477">
        <f>_xll.Interpolate($T$6:$T$1168,$X$6:$X$1168,G3477,0,0)</f>
        <v>12</v>
      </c>
    </row>
    <row r="3478" spans="1:16" x14ac:dyDescent="0.25">
      <c r="A3478">
        <v>4516</v>
      </c>
      <c r="B3478" t="s">
        <v>3482</v>
      </c>
      <c r="C3478" s="7">
        <v>10416</v>
      </c>
      <c r="D3478">
        <f t="shared" si="450"/>
        <v>434</v>
      </c>
      <c r="E3478" s="9">
        <v>42669</v>
      </c>
      <c r="F3478" s="8" t="str">
        <f t="shared" si="454"/>
        <v>10-26-16</v>
      </c>
      <c r="G3478" s="8">
        <f t="shared" si="455"/>
        <v>42669</v>
      </c>
      <c r="H3478">
        <f t="shared" si="456"/>
        <v>14910</v>
      </c>
      <c r="I3478">
        <v>15.795999999999999</v>
      </c>
      <c r="J3478">
        <v>15.581</v>
      </c>
      <c r="K3478" s="3">
        <f t="shared" si="452"/>
        <v>15.795999999999999</v>
      </c>
      <c r="L3478">
        <f t="shared" si="453"/>
        <v>15.581</v>
      </c>
      <c r="M3478">
        <f t="shared" si="451"/>
        <v>15.581</v>
      </c>
      <c r="N3478" s="3">
        <f t="shared" si="457"/>
        <v>15.581</v>
      </c>
      <c r="O3478">
        <f>_xll.Interpolate($T$6:$T$1168,$U$6:$U$1168,G3478,0,0)</f>
        <v>0</v>
      </c>
      <c r="P3478">
        <f>_xll.Interpolate($T$6:$T$1168,$X$6:$X$1168,G3478,0,0)</f>
        <v>13</v>
      </c>
    </row>
    <row r="3479" spans="1:16" x14ac:dyDescent="0.25">
      <c r="A3479">
        <v>4517</v>
      </c>
      <c r="B3479" t="s">
        <v>3483</v>
      </c>
      <c r="C3479" s="7">
        <v>10419</v>
      </c>
      <c r="D3479">
        <f t="shared" si="450"/>
        <v>434.125</v>
      </c>
      <c r="E3479" s="9">
        <v>42669.125</v>
      </c>
      <c r="F3479" s="8" t="str">
        <f t="shared" si="454"/>
        <v>10-26-16</v>
      </c>
      <c r="G3479" s="8">
        <f t="shared" si="455"/>
        <v>42669</v>
      </c>
      <c r="H3479">
        <f t="shared" si="456"/>
        <v>14910.125</v>
      </c>
      <c r="I3479">
        <v>15.532999999999999</v>
      </c>
      <c r="J3479">
        <v>15.199</v>
      </c>
      <c r="K3479" s="3">
        <f t="shared" si="452"/>
        <v>15.532999999999999</v>
      </c>
      <c r="L3479">
        <f t="shared" si="453"/>
        <v>15.199</v>
      </c>
      <c r="M3479">
        <f t="shared" si="451"/>
        <v>15.199</v>
      </c>
      <c r="N3479" s="3">
        <f t="shared" si="457"/>
        <v>15.199</v>
      </c>
      <c r="O3479">
        <f>_xll.Interpolate($T$6:$T$1168,$U$6:$U$1168,G3479,0,0)</f>
        <v>0</v>
      </c>
      <c r="P3479">
        <f>_xll.Interpolate($T$6:$T$1168,$X$6:$X$1168,G3479,0,0)</f>
        <v>13</v>
      </c>
    </row>
    <row r="3480" spans="1:16" x14ac:dyDescent="0.25">
      <c r="A3480">
        <v>4518</v>
      </c>
      <c r="B3480" t="s">
        <v>3484</v>
      </c>
      <c r="C3480" s="7">
        <v>10422</v>
      </c>
      <c r="D3480">
        <f t="shared" si="450"/>
        <v>434.25</v>
      </c>
      <c r="E3480" s="9">
        <v>42669.25</v>
      </c>
      <c r="F3480" s="8" t="str">
        <f t="shared" si="454"/>
        <v>10-26-16</v>
      </c>
      <c r="G3480" s="8">
        <f t="shared" si="455"/>
        <v>42669</v>
      </c>
      <c r="H3480">
        <f t="shared" si="456"/>
        <v>14910.25</v>
      </c>
      <c r="I3480">
        <v>15.103</v>
      </c>
      <c r="J3480">
        <v>14.936</v>
      </c>
      <c r="K3480" s="3">
        <f t="shared" si="452"/>
        <v>15.103</v>
      </c>
      <c r="L3480">
        <f t="shared" si="453"/>
        <v>14.936</v>
      </c>
      <c r="M3480">
        <f t="shared" si="451"/>
        <v>14.936</v>
      </c>
      <c r="N3480" s="3">
        <f t="shared" si="457"/>
        <v>14.936</v>
      </c>
      <c r="O3480">
        <f>_xll.Interpolate($T$6:$T$1168,$U$6:$U$1168,G3480,0,0)</f>
        <v>0</v>
      </c>
      <c r="P3480">
        <f>_xll.Interpolate($T$6:$T$1168,$X$6:$X$1168,G3480,0,0)</f>
        <v>13</v>
      </c>
    </row>
    <row r="3481" spans="1:16" x14ac:dyDescent="0.25">
      <c r="A3481">
        <v>4519</v>
      </c>
      <c r="B3481" t="s">
        <v>3485</v>
      </c>
      <c r="C3481" s="7">
        <v>10425</v>
      </c>
      <c r="D3481">
        <f t="shared" si="450"/>
        <v>434.375</v>
      </c>
      <c r="E3481" s="9">
        <v>42669.375</v>
      </c>
      <c r="F3481" s="8" t="str">
        <f t="shared" si="454"/>
        <v>10-26-16</v>
      </c>
      <c r="G3481" s="8">
        <f t="shared" si="455"/>
        <v>42669</v>
      </c>
      <c r="H3481">
        <f t="shared" si="456"/>
        <v>14910.375</v>
      </c>
      <c r="I3481">
        <v>14.864000000000001</v>
      </c>
      <c r="J3481">
        <v>15.223000000000001</v>
      </c>
      <c r="K3481" s="3">
        <f t="shared" si="452"/>
        <v>14.864000000000001</v>
      </c>
      <c r="L3481">
        <f t="shared" si="453"/>
        <v>15.223000000000001</v>
      </c>
      <c r="M3481">
        <f t="shared" si="451"/>
        <v>15.223000000000001</v>
      </c>
      <c r="N3481" s="3">
        <f t="shared" si="457"/>
        <v>15.223000000000001</v>
      </c>
      <c r="O3481">
        <f>_xll.Interpolate($T$6:$T$1168,$U$6:$U$1168,G3481,0,0)</f>
        <v>0</v>
      </c>
      <c r="P3481">
        <f>_xll.Interpolate($T$6:$T$1168,$X$6:$X$1168,G3481,0,0)</f>
        <v>13</v>
      </c>
    </row>
    <row r="3482" spans="1:16" x14ac:dyDescent="0.25">
      <c r="A3482">
        <v>4520</v>
      </c>
      <c r="B3482" t="s">
        <v>3486</v>
      </c>
      <c r="C3482" s="7">
        <v>10428</v>
      </c>
      <c r="D3482">
        <f t="shared" si="450"/>
        <v>434.5</v>
      </c>
      <c r="E3482" s="9">
        <v>42669.5</v>
      </c>
      <c r="F3482" s="8" t="str">
        <f t="shared" si="454"/>
        <v>10-26-16</v>
      </c>
      <c r="G3482" s="8">
        <f t="shared" si="455"/>
        <v>42669</v>
      </c>
      <c r="H3482">
        <f t="shared" si="456"/>
        <v>14910.5</v>
      </c>
      <c r="I3482">
        <v>16.725000000000001</v>
      </c>
      <c r="J3482">
        <v>16.033999999999999</v>
      </c>
      <c r="K3482" s="3">
        <f t="shared" si="452"/>
        <v>16.725000000000001</v>
      </c>
      <c r="L3482">
        <f t="shared" si="453"/>
        <v>16.033999999999999</v>
      </c>
      <c r="M3482">
        <f t="shared" si="451"/>
        <v>16.033999999999999</v>
      </c>
      <c r="N3482" s="3">
        <f t="shared" si="457"/>
        <v>16.033999999999999</v>
      </c>
      <c r="O3482">
        <f>_xll.Interpolate($T$6:$T$1168,$U$6:$U$1168,G3482,0,0)</f>
        <v>0</v>
      </c>
      <c r="P3482">
        <f>_xll.Interpolate($T$6:$T$1168,$X$6:$X$1168,G3482,0,0)</f>
        <v>13</v>
      </c>
    </row>
    <row r="3483" spans="1:16" x14ac:dyDescent="0.25">
      <c r="A3483">
        <v>4521</v>
      </c>
      <c r="B3483" t="s">
        <v>3487</v>
      </c>
      <c r="C3483" s="7">
        <v>10431</v>
      </c>
      <c r="D3483">
        <f t="shared" si="450"/>
        <v>434.625</v>
      </c>
      <c r="E3483" s="9">
        <v>42669.625</v>
      </c>
      <c r="F3483" s="8" t="str">
        <f t="shared" si="454"/>
        <v>10-26-16</v>
      </c>
      <c r="G3483" s="8">
        <f t="shared" si="455"/>
        <v>42669</v>
      </c>
      <c r="H3483">
        <f t="shared" si="456"/>
        <v>14910.625</v>
      </c>
      <c r="I3483">
        <v>20.841000000000001</v>
      </c>
      <c r="J3483">
        <v>16.152999999999999</v>
      </c>
      <c r="K3483" s="3">
        <f t="shared" si="452"/>
        <v>20.841000000000001</v>
      </c>
      <c r="L3483">
        <f t="shared" si="453"/>
        <v>16.152999999999999</v>
      </c>
      <c r="M3483">
        <f t="shared" si="451"/>
        <v>16.152999999999999</v>
      </c>
      <c r="N3483" s="3">
        <f t="shared" si="457"/>
        <v>16.152999999999999</v>
      </c>
      <c r="O3483">
        <f>_xll.Interpolate($T$6:$T$1168,$U$6:$U$1168,G3483,0,0)</f>
        <v>0</v>
      </c>
      <c r="P3483">
        <f>_xll.Interpolate($T$6:$T$1168,$X$6:$X$1168,G3483,0,0)</f>
        <v>13</v>
      </c>
    </row>
    <row r="3484" spans="1:16" x14ac:dyDescent="0.25">
      <c r="A3484">
        <v>4522</v>
      </c>
      <c r="B3484" t="s">
        <v>3488</v>
      </c>
      <c r="C3484" s="7">
        <v>10434</v>
      </c>
      <c r="D3484">
        <f t="shared" si="450"/>
        <v>434.75</v>
      </c>
      <c r="E3484" s="9">
        <v>42669.75</v>
      </c>
      <c r="F3484" s="8" t="str">
        <f t="shared" si="454"/>
        <v>10-26-16</v>
      </c>
      <c r="G3484" s="8">
        <f t="shared" si="455"/>
        <v>42669</v>
      </c>
      <c r="H3484">
        <f t="shared" si="456"/>
        <v>14910.75</v>
      </c>
      <c r="I3484">
        <v>17.510000000000002</v>
      </c>
      <c r="J3484">
        <v>15.795999999999999</v>
      </c>
      <c r="K3484" s="3">
        <f t="shared" si="452"/>
        <v>17.510000000000002</v>
      </c>
      <c r="L3484">
        <f t="shared" si="453"/>
        <v>15.795999999999999</v>
      </c>
      <c r="M3484">
        <f t="shared" si="451"/>
        <v>15.795999999999999</v>
      </c>
      <c r="N3484" s="3">
        <f t="shared" si="457"/>
        <v>15.795999999999999</v>
      </c>
      <c r="O3484">
        <f>_xll.Interpolate($T$6:$T$1168,$U$6:$U$1168,G3484,0,0)</f>
        <v>0</v>
      </c>
      <c r="P3484">
        <f>_xll.Interpolate($T$6:$T$1168,$X$6:$X$1168,G3484,0,0)</f>
        <v>13</v>
      </c>
    </row>
    <row r="3485" spans="1:16" x14ac:dyDescent="0.25">
      <c r="A3485">
        <v>4523</v>
      </c>
      <c r="B3485" t="s">
        <v>3489</v>
      </c>
      <c r="C3485" s="7">
        <v>10437</v>
      </c>
      <c r="D3485">
        <f t="shared" si="450"/>
        <v>434.875</v>
      </c>
      <c r="E3485" s="9">
        <v>42669.875</v>
      </c>
      <c r="F3485" s="8" t="str">
        <f t="shared" si="454"/>
        <v>10-26-16</v>
      </c>
      <c r="G3485" s="8">
        <f t="shared" si="455"/>
        <v>42669</v>
      </c>
      <c r="H3485">
        <f t="shared" si="456"/>
        <v>14910.875</v>
      </c>
      <c r="I3485">
        <v>15.605</v>
      </c>
      <c r="J3485">
        <v>15.676</v>
      </c>
      <c r="K3485" s="3">
        <f t="shared" si="452"/>
        <v>15.605</v>
      </c>
      <c r="L3485">
        <f t="shared" si="453"/>
        <v>15.676</v>
      </c>
      <c r="M3485">
        <f t="shared" si="451"/>
        <v>15.676</v>
      </c>
      <c r="N3485" s="3">
        <f t="shared" si="457"/>
        <v>15.676</v>
      </c>
      <c r="O3485">
        <f>_xll.Interpolate($T$6:$T$1168,$U$6:$U$1168,G3485,0,0)</f>
        <v>0</v>
      </c>
      <c r="P3485">
        <f>_xll.Interpolate($T$6:$T$1168,$X$6:$X$1168,G3485,0,0)</f>
        <v>13</v>
      </c>
    </row>
    <row r="3486" spans="1:16" x14ac:dyDescent="0.25">
      <c r="A3486">
        <v>4524</v>
      </c>
      <c r="B3486" t="s">
        <v>3490</v>
      </c>
      <c r="C3486" s="7">
        <v>10440</v>
      </c>
      <c r="D3486">
        <f t="shared" si="450"/>
        <v>435</v>
      </c>
      <c r="E3486" s="9">
        <v>42670</v>
      </c>
      <c r="F3486" s="8" t="str">
        <f t="shared" si="454"/>
        <v>10-27-16</v>
      </c>
      <c r="G3486" s="8">
        <f t="shared" si="455"/>
        <v>42670</v>
      </c>
      <c r="H3486">
        <f t="shared" si="456"/>
        <v>14911</v>
      </c>
      <c r="I3486">
        <v>14.912000000000001</v>
      </c>
      <c r="J3486">
        <v>15.724</v>
      </c>
      <c r="K3486" s="3">
        <f t="shared" si="452"/>
        <v>14.912000000000001</v>
      </c>
      <c r="L3486">
        <f t="shared" si="453"/>
        <v>15.724</v>
      </c>
      <c r="M3486">
        <f t="shared" si="451"/>
        <v>15.724</v>
      </c>
      <c r="N3486" s="3">
        <f t="shared" si="457"/>
        <v>15.723999999999998</v>
      </c>
      <c r="O3486">
        <f>_xll.Interpolate($T$6:$T$1168,$U$6:$U$1168,G3486,0,0)</f>
        <v>0</v>
      </c>
      <c r="P3486">
        <f>_xll.Interpolate($T$6:$T$1168,$X$6:$X$1168,G3486,0,0)</f>
        <v>12</v>
      </c>
    </row>
    <row r="3487" spans="1:16" x14ac:dyDescent="0.25">
      <c r="A3487">
        <v>4525</v>
      </c>
      <c r="B3487" t="s">
        <v>3491</v>
      </c>
      <c r="C3487" s="7">
        <v>10443</v>
      </c>
      <c r="D3487">
        <f t="shared" si="450"/>
        <v>435.125</v>
      </c>
      <c r="E3487" s="9">
        <v>42670.125</v>
      </c>
      <c r="F3487" s="8" t="str">
        <f t="shared" si="454"/>
        <v>10-27-16</v>
      </c>
      <c r="G3487" s="8">
        <f t="shared" si="455"/>
        <v>42670</v>
      </c>
      <c r="H3487">
        <f t="shared" si="456"/>
        <v>14911.125</v>
      </c>
      <c r="I3487">
        <v>14.553000000000001</v>
      </c>
      <c r="J3487">
        <v>15.509</v>
      </c>
      <c r="K3487" s="3">
        <f t="shared" si="452"/>
        <v>14.553000000000001</v>
      </c>
      <c r="L3487">
        <f t="shared" si="453"/>
        <v>15.509</v>
      </c>
      <c r="M3487">
        <f t="shared" si="451"/>
        <v>15.509</v>
      </c>
      <c r="N3487" s="3">
        <f t="shared" si="457"/>
        <v>15.509</v>
      </c>
      <c r="O3487">
        <f>_xll.Interpolate($T$6:$T$1168,$U$6:$U$1168,G3487,0,0)</f>
        <v>0</v>
      </c>
      <c r="P3487">
        <f>_xll.Interpolate($T$6:$T$1168,$X$6:$X$1168,G3487,0,0)</f>
        <v>12</v>
      </c>
    </row>
    <row r="3488" spans="1:16" x14ac:dyDescent="0.25">
      <c r="A3488">
        <v>4526</v>
      </c>
      <c r="B3488" t="s">
        <v>3492</v>
      </c>
      <c r="C3488" s="7">
        <v>10446</v>
      </c>
      <c r="D3488">
        <f t="shared" si="450"/>
        <v>435.25</v>
      </c>
      <c r="E3488" s="9">
        <v>42670.25</v>
      </c>
      <c r="F3488" s="8" t="str">
        <f t="shared" si="454"/>
        <v>10-27-16</v>
      </c>
      <c r="G3488" s="8">
        <f t="shared" si="455"/>
        <v>42670</v>
      </c>
      <c r="H3488">
        <f t="shared" si="456"/>
        <v>14911.25</v>
      </c>
      <c r="I3488">
        <v>14.816000000000001</v>
      </c>
      <c r="J3488">
        <v>15.651999999999999</v>
      </c>
      <c r="K3488" s="3">
        <f t="shared" si="452"/>
        <v>14.816000000000001</v>
      </c>
      <c r="L3488">
        <f t="shared" si="453"/>
        <v>15.651999999999999</v>
      </c>
      <c r="M3488">
        <f t="shared" si="451"/>
        <v>15.651999999999999</v>
      </c>
      <c r="N3488" s="3">
        <f t="shared" si="457"/>
        <v>15.651999999999999</v>
      </c>
      <c r="O3488">
        <f>_xll.Interpolate($T$6:$T$1168,$U$6:$U$1168,G3488,0,0)</f>
        <v>0</v>
      </c>
      <c r="P3488">
        <f>_xll.Interpolate($T$6:$T$1168,$X$6:$X$1168,G3488,0,0)</f>
        <v>12</v>
      </c>
    </row>
    <row r="3489" spans="1:16" x14ac:dyDescent="0.25">
      <c r="A3489">
        <v>4527</v>
      </c>
      <c r="B3489" t="s">
        <v>3493</v>
      </c>
      <c r="C3489" s="7">
        <v>10449</v>
      </c>
      <c r="D3489">
        <f t="shared" si="450"/>
        <v>435.375</v>
      </c>
      <c r="E3489" s="9">
        <v>42670.375</v>
      </c>
      <c r="F3489" s="8" t="str">
        <f t="shared" si="454"/>
        <v>10-27-16</v>
      </c>
      <c r="G3489" s="8">
        <f t="shared" si="455"/>
        <v>42670</v>
      </c>
      <c r="H3489">
        <f t="shared" si="456"/>
        <v>14911.375</v>
      </c>
      <c r="I3489">
        <v>15.39</v>
      </c>
      <c r="J3489">
        <v>15.819000000000001</v>
      </c>
      <c r="K3489" s="3">
        <f t="shared" si="452"/>
        <v>15.39</v>
      </c>
      <c r="L3489">
        <f t="shared" si="453"/>
        <v>15.819000000000001</v>
      </c>
      <c r="M3489">
        <f t="shared" si="451"/>
        <v>15.819000000000001</v>
      </c>
      <c r="N3489" s="3">
        <f t="shared" si="457"/>
        <v>15.819000000000001</v>
      </c>
      <c r="O3489">
        <f>_xll.Interpolate($T$6:$T$1168,$U$6:$U$1168,G3489,0,0)</f>
        <v>0</v>
      </c>
      <c r="P3489">
        <f>_xll.Interpolate($T$6:$T$1168,$X$6:$X$1168,G3489,0,0)</f>
        <v>12</v>
      </c>
    </row>
    <row r="3490" spans="1:16" x14ac:dyDescent="0.25">
      <c r="A3490">
        <v>4528</v>
      </c>
      <c r="B3490" t="s">
        <v>3494</v>
      </c>
      <c r="C3490" s="7">
        <v>10452</v>
      </c>
      <c r="D3490">
        <f t="shared" si="450"/>
        <v>435.5</v>
      </c>
      <c r="E3490" s="9">
        <v>42670.5</v>
      </c>
      <c r="F3490" s="8" t="str">
        <f t="shared" si="454"/>
        <v>10-27-16</v>
      </c>
      <c r="G3490" s="8">
        <f t="shared" si="455"/>
        <v>42670</v>
      </c>
      <c r="H3490">
        <f t="shared" si="456"/>
        <v>14911.5</v>
      </c>
      <c r="I3490">
        <v>16.677</v>
      </c>
      <c r="J3490">
        <v>15.891</v>
      </c>
      <c r="K3490" s="3">
        <f t="shared" si="452"/>
        <v>16.677</v>
      </c>
      <c r="L3490">
        <f t="shared" si="453"/>
        <v>15.891</v>
      </c>
      <c r="M3490">
        <f t="shared" si="451"/>
        <v>15.891</v>
      </c>
      <c r="N3490" s="3">
        <f t="shared" si="457"/>
        <v>15.891</v>
      </c>
      <c r="O3490">
        <f>_xll.Interpolate($T$6:$T$1168,$U$6:$U$1168,G3490,0,0)</f>
        <v>0</v>
      </c>
      <c r="P3490">
        <f>_xll.Interpolate($T$6:$T$1168,$X$6:$X$1168,G3490,0,0)</f>
        <v>12</v>
      </c>
    </row>
    <row r="3491" spans="1:16" x14ac:dyDescent="0.25">
      <c r="A3491">
        <v>4529</v>
      </c>
      <c r="B3491" t="s">
        <v>3495</v>
      </c>
      <c r="C3491" s="7">
        <v>10455</v>
      </c>
      <c r="D3491">
        <f t="shared" si="450"/>
        <v>435.625</v>
      </c>
      <c r="E3491" s="9">
        <v>42670.625</v>
      </c>
      <c r="F3491" s="8" t="str">
        <f t="shared" si="454"/>
        <v>10-27-16</v>
      </c>
      <c r="G3491" s="8">
        <f t="shared" si="455"/>
        <v>42670</v>
      </c>
      <c r="H3491">
        <f t="shared" si="456"/>
        <v>14911.625</v>
      </c>
      <c r="I3491">
        <v>18.247</v>
      </c>
      <c r="J3491">
        <v>16.201000000000001</v>
      </c>
      <c r="K3491" s="3">
        <f t="shared" si="452"/>
        <v>18.247</v>
      </c>
      <c r="L3491">
        <f t="shared" si="453"/>
        <v>16.201000000000001</v>
      </c>
      <c r="M3491">
        <f t="shared" si="451"/>
        <v>16.201000000000001</v>
      </c>
      <c r="N3491" s="3">
        <f t="shared" si="457"/>
        <v>16.201000000000001</v>
      </c>
      <c r="O3491">
        <f>_xll.Interpolate($T$6:$T$1168,$U$6:$U$1168,G3491,0,0)</f>
        <v>0</v>
      </c>
      <c r="P3491">
        <f>_xll.Interpolate($T$6:$T$1168,$X$6:$X$1168,G3491,0,0)</f>
        <v>12</v>
      </c>
    </row>
    <row r="3492" spans="1:16" x14ac:dyDescent="0.25">
      <c r="A3492">
        <v>4530</v>
      </c>
      <c r="B3492" t="s">
        <v>3496</v>
      </c>
      <c r="C3492" s="7">
        <v>10458</v>
      </c>
      <c r="D3492">
        <f t="shared" si="450"/>
        <v>435.75</v>
      </c>
      <c r="E3492" s="9">
        <v>42670.75</v>
      </c>
      <c r="F3492" s="8" t="str">
        <f t="shared" si="454"/>
        <v>10-27-16</v>
      </c>
      <c r="G3492" s="8">
        <f t="shared" si="455"/>
        <v>42670</v>
      </c>
      <c r="H3492">
        <f t="shared" si="456"/>
        <v>14911.75</v>
      </c>
      <c r="I3492">
        <v>16.106000000000002</v>
      </c>
      <c r="J3492">
        <v>16.082000000000001</v>
      </c>
      <c r="K3492" s="3">
        <f t="shared" si="452"/>
        <v>16.106000000000002</v>
      </c>
      <c r="L3492">
        <f t="shared" si="453"/>
        <v>16.082000000000001</v>
      </c>
      <c r="M3492">
        <f t="shared" si="451"/>
        <v>16.082000000000001</v>
      </c>
      <c r="N3492" s="3">
        <f t="shared" si="457"/>
        <v>16.082000000000001</v>
      </c>
      <c r="O3492">
        <f>_xll.Interpolate($T$6:$T$1168,$U$6:$U$1168,G3492,0,0)</f>
        <v>0</v>
      </c>
      <c r="P3492">
        <f>_xll.Interpolate($T$6:$T$1168,$X$6:$X$1168,G3492,0,0)</f>
        <v>12</v>
      </c>
    </row>
    <row r="3493" spans="1:16" x14ac:dyDescent="0.25">
      <c r="A3493">
        <v>4531</v>
      </c>
      <c r="B3493" t="s">
        <v>3497</v>
      </c>
      <c r="C3493" s="7">
        <v>10461</v>
      </c>
      <c r="D3493">
        <f t="shared" si="450"/>
        <v>435.875</v>
      </c>
      <c r="E3493" s="9">
        <v>42670.875</v>
      </c>
      <c r="F3493" s="8" t="str">
        <f t="shared" si="454"/>
        <v>10-27-16</v>
      </c>
      <c r="G3493" s="8">
        <f t="shared" si="455"/>
        <v>42670</v>
      </c>
      <c r="H3493">
        <f t="shared" si="456"/>
        <v>14911.875</v>
      </c>
      <c r="I3493">
        <v>15.843</v>
      </c>
      <c r="J3493">
        <v>15.795999999999999</v>
      </c>
      <c r="K3493" s="3">
        <f t="shared" si="452"/>
        <v>15.843</v>
      </c>
      <c r="L3493">
        <f t="shared" si="453"/>
        <v>15.795999999999999</v>
      </c>
      <c r="M3493">
        <f t="shared" si="451"/>
        <v>15.795999999999999</v>
      </c>
      <c r="N3493" s="3">
        <f t="shared" si="457"/>
        <v>15.795999999999999</v>
      </c>
      <c r="O3493">
        <f>_xll.Interpolate($T$6:$T$1168,$U$6:$U$1168,G3493,0,0)</f>
        <v>0</v>
      </c>
      <c r="P3493">
        <f>_xll.Interpolate($T$6:$T$1168,$X$6:$X$1168,G3493,0,0)</f>
        <v>12</v>
      </c>
    </row>
    <row r="3494" spans="1:16" x14ac:dyDescent="0.25">
      <c r="A3494">
        <v>4532</v>
      </c>
      <c r="B3494" t="s">
        <v>3498</v>
      </c>
      <c r="C3494" s="7">
        <v>10464</v>
      </c>
      <c r="D3494">
        <f t="shared" si="450"/>
        <v>436</v>
      </c>
      <c r="E3494" s="9">
        <v>42671</v>
      </c>
      <c r="F3494" s="8" t="str">
        <f t="shared" si="454"/>
        <v>10-28-16</v>
      </c>
      <c r="G3494" s="8">
        <f t="shared" si="455"/>
        <v>42671</v>
      </c>
      <c r="H3494">
        <f t="shared" si="456"/>
        <v>14912</v>
      </c>
      <c r="I3494">
        <v>16.058</v>
      </c>
      <c r="J3494">
        <v>15.986000000000001</v>
      </c>
      <c r="K3494" s="3">
        <f t="shared" si="452"/>
        <v>16.058</v>
      </c>
      <c r="L3494">
        <f t="shared" si="453"/>
        <v>15.986000000000001</v>
      </c>
      <c r="M3494">
        <f t="shared" si="451"/>
        <v>15.986000000000001</v>
      </c>
      <c r="N3494" s="3">
        <f t="shared" si="457"/>
        <v>15.986000000000001</v>
      </c>
      <c r="O3494">
        <f>_xll.Interpolate($T$6:$T$1168,$U$6:$U$1168,G3494,0,0)</f>
        <v>0</v>
      </c>
      <c r="P3494">
        <f>_xll.Interpolate($T$6:$T$1168,$X$6:$X$1168,G3494,0,0)</f>
        <v>13</v>
      </c>
    </row>
    <row r="3495" spans="1:16" x14ac:dyDescent="0.25">
      <c r="A3495">
        <v>4533</v>
      </c>
      <c r="B3495" t="s">
        <v>3499</v>
      </c>
      <c r="C3495" s="7">
        <v>10467</v>
      </c>
      <c r="D3495">
        <f t="shared" si="450"/>
        <v>436.125</v>
      </c>
      <c r="E3495" s="9">
        <v>42671.125</v>
      </c>
      <c r="F3495" s="8" t="str">
        <f t="shared" si="454"/>
        <v>10-28-16</v>
      </c>
      <c r="G3495" s="8">
        <f t="shared" si="455"/>
        <v>42671</v>
      </c>
      <c r="H3495">
        <f t="shared" si="456"/>
        <v>14912.125</v>
      </c>
      <c r="I3495">
        <v>16.177</v>
      </c>
      <c r="J3495">
        <v>15.986000000000001</v>
      </c>
      <c r="K3495" s="3">
        <f t="shared" si="452"/>
        <v>16.177</v>
      </c>
      <c r="L3495">
        <f t="shared" si="453"/>
        <v>15.986000000000001</v>
      </c>
      <c r="M3495">
        <f t="shared" si="451"/>
        <v>15.986000000000001</v>
      </c>
      <c r="N3495" s="3">
        <f t="shared" si="457"/>
        <v>15.986000000000001</v>
      </c>
      <c r="O3495">
        <f>_xll.Interpolate($T$6:$T$1168,$U$6:$U$1168,G3495,0,0)</f>
        <v>0</v>
      </c>
      <c r="P3495">
        <f>_xll.Interpolate($T$6:$T$1168,$X$6:$X$1168,G3495,0,0)</f>
        <v>13</v>
      </c>
    </row>
    <row r="3496" spans="1:16" x14ac:dyDescent="0.25">
      <c r="A3496">
        <v>4534</v>
      </c>
      <c r="B3496" t="s">
        <v>3500</v>
      </c>
      <c r="C3496" s="7">
        <v>10470</v>
      </c>
      <c r="D3496">
        <f t="shared" si="450"/>
        <v>436.25</v>
      </c>
      <c r="E3496" s="9">
        <v>42671.25</v>
      </c>
      <c r="F3496" s="8" t="str">
        <f t="shared" si="454"/>
        <v>10-28-16</v>
      </c>
      <c r="G3496" s="8">
        <f t="shared" si="455"/>
        <v>42671</v>
      </c>
      <c r="H3496">
        <f t="shared" si="456"/>
        <v>14912.25</v>
      </c>
      <c r="I3496">
        <v>16.201000000000001</v>
      </c>
      <c r="J3496">
        <v>15.795999999999999</v>
      </c>
      <c r="K3496" s="3">
        <f t="shared" si="452"/>
        <v>16.201000000000001</v>
      </c>
      <c r="L3496">
        <f t="shared" si="453"/>
        <v>15.795999999999999</v>
      </c>
      <c r="M3496">
        <f t="shared" si="451"/>
        <v>15.795999999999999</v>
      </c>
      <c r="N3496" s="3">
        <f t="shared" si="457"/>
        <v>15.795999999999999</v>
      </c>
      <c r="O3496">
        <f>_xll.Interpolate($T$6:$T$1168,$U$6:$U$1168,G3496,0,0)</f>
        <v>0</v>
      </c>
      <c r="P3496">
        <f>_xll.Interpolate($T$6:$T$1168,$X$6:$X$1168,G3496,0,0)</f>
        <v>13</v>
      </c>
    </row>
    <row r="3497" spans="1:16" x14ac:dyDescent="0.25">
      <c r="A3497">
        <v>4535</v>
      </c>
      <c r="B3497" t="s">
        <v>3501</v>
      </c>
      <c r="C3497" s="7">
        <v>10473</v>
      </c>
      <c r="D3497">
        <f t="shared" si="450"/>
        <v>436.375</v>
      </c>
      <c r="E3497" s="9">
        <v>42671.375</v>
      </c>
      <c r="F3497" s="8" t="str">
        <f t="shared" si="454"/>
        <v>10-28-16</v>
      </c>
      <c r="G3497" s="8">
        <f t="shared" si="455"/>
        <v>42671</v>
      </c>
      <c r="H3497">
        <f t="shared" si="456"/>
        <v>14912.375</v>
      </c>
      <c r="I3497">
        <v>16.082000000000001</v>
      </c>
      <c r="J3497">
        <v>15.651999999999999</v>
      </c>
      <c r="K3497" s="3">
        <f t="shared" si="452"/>
        <v>16.082000000000001</v>
      </c>
      <c r="L3497">
        <f t="shared" si="453"/>
        <v>15.651999999999999</v>
      </c>
      <c r="M3497">
        <f t="shared" si="451"/>
        <v>15.651999999999999</v>
      </c>
      <c r="N3497" s="3">
        <f t="shared" si="457"/>
        <v>15.651999999999999</v>
      </c>
      <c r="O3497">
        <f>_xll.Interpolate($T$6:$T$1168,$U$6:$U$1168,G3497,0,0)</f>
        <v>0</v>
      </c>
      <c r="P3497">
        <f>_xll.Interpolate($T$6:$T$1168,$X$6:$X$1168,G3497,0,0)</f>
        <v>13</v>
      </c>
    </row>
    <row r="3498" spans="1:16" x14ac:dyDescent="0.25">
      <c r="A3498">
        <v>4536</v>
      </c>
      <c r="B3498" t="s">
        <v>3502</v>
      </c>
      <c r="C3498" s="7">
        <v>10476</v>
      </c>
      <c r="D3498">
        <f t="shared" si="450"/>
        <v>436.5</v>
      </c>
      <c r="E3498" s="9">
        <v>42671.5</v>
      </c>
      <c r="F3498" s="8" t="str">
        <f t="shared" si="454"/>
        <v>10-28-16</v>
      </c>
      <c r="G3498" s="8">
        <f t="shared" si="455"/>
        <v>42671</v>
      </c>
      <c r="H3498">
        <f t="shared" si="456"/>
        <v>14912.5</v>
      </c>
      <c r="I3498">
        <v>16.486999999999998</v>
      </c>
      <c r="J3498">
        <v>15.7</v>
      </c>
      <c r="K3498" s="3">
        <f t="shared" si="452"/>
        <v>16.486999999999998</v>
      </c>
      <c r="L3498">
        <f t="shared" si="453"/>
        <v>15.7</v>
      </c>
      <c r="M3498">
        <f t="shared" si="451"/>
        <v>15.7</v>
      </c>
      <c r="N3498" s="3">
        <f t="shared" si="457"/>
        <v>15.7</v>
      </c>
      <c r="O3498">
        <f>_xll.Interpolate($T$6:$T$1168,$U$6:$U$1168,G3498,0,0)</f>
        <v>0</v>
      </c>
      <c r="P3498">
        <f>_xll.Interpolate($T$6:$T$1168,$X$6:$X$1168,G3498,0,0)</f>
        <v>13</v>
      </c>
    </row>
    <row r="3499" spans="1:16" x14ac:dyDescent="0.25">
      <c r="A3499">
        <v>4537</v>
      </c>
      <c r="B3499" t="s">
        <v>3503</v>
      </c>
      <c r="C3499" s="7">
        <v>10479</v>
      </c>
      <c r="D3499">
        <f t="shared" si="450"/>
        <v>436.625</v>
      </c>
      <c r="E3499" s="9">
        <v>42671.625</v>
      </c>
      <c r="F3499" s="8" t="str">
        <f t="shared" si="454"/>
        <v>10-28-16</v>
      </c>
      <c r="G3499" s="8">
        <f t="shared" si="455"/>
        <v>42671</v>
      </c>
      <c r="H3499">
        <f t="shared" si="456"/>
        <v>14912.625</v>
      </c>
      <c r="I3499">
        <v>16.773</v>
      </c>
      <c r="J3499">
        <v>15.843</v>
      </c>
      <c r="K3499" s="3">
        <f t="shared" si="452"/>
        <v>16.773</v>
      </c>
      <c r="L3499">
        <f t="shared" si="453"/>
        <v>15.843</v>
      </c>
      <c r="M3499">
        <f t="shared" si="451"/>
        <v>15.843</v>
      </c>
      <c r="N3499" s="3">
        <f t="shared" si="457"/>
        <v>15.843</v>
      </c>
      <c r="O3499">
        <f>_xll.Interpolate($T$6:$T$1168,$U$6:$U$1168,G3499,0,0)</f>
        <v>0</v>
      </c>
      <c r="P3499">
        <f>_xll.Interpolate($T$6:$T$1168,$X$6:$X$1168,G3499,0,0)</f>
        <v>13</v>
      </c>
    </row>
    <row r="3500" spans="1:16" x14ac:dyDescent="0.25">
      <c r="A3500">
        <v>4538</v>
      </c>
      <c r="B3500" t="s">
        <v>3504</v>
      </c>
      <c r="C3500" s="7">
        <v>10482</v>
      </c>
      <c r="D3500">
        <f t="shared" si="450"/>
        <v>436.75</v>
      </c>
      <c r="E3500" s="9">
        <v>42671.75</v>
      </c>
      <c r="F3500" s="8" t="str">
        <f t="shared" si="454"/>
        <v>10-28-16</v>
      </c>
      <c r="G3500" s="8">
        <f t="shared" si="455"/>
        <v>42671</v>
      </c>
      <c r="H3500">
        <f t="shared" si="456"/>
        <v>14912.75</v>
      </c>
      <c r="I3500">
        <v>16.486999999999998</v>
      </c>
      <c r="J3500">
        <v>15.939</v>
      </c>
      <c r="K3500" s="3">
        <f t="shared" si="452"/>
        <v>16.486999999999998</v>
      </c>
      <c r="L3500">
        <f t="shared" si="453"/>
        <v>15.939</v>
      </c>
      <c r="M3500">
        <f t="shared" si="451"/>
        <v>15.939</v>
      </c>
      <c r="N3500" s="3">
        <f t="shared" si="457"/>
        <v>15.939</v>
      </c>
      <c r="O3500">
        <f>_xll.Interpolate($T$6:$T$1168,$U$6:$U$1168,G3500,0,0)</f>
        <v>0</v>
      </c>
      <c r="P3500">
        <f>_xll.Interpolate($T$6:$T$1168,$X$6:$X$1168,G3500,0,0)</f>
        <v>13</v>
      </c>
    </row>
    <row r="3501" spans="1:16" x14ac:dyDescent="0.25">
      <c r="A3501">
        <v>4539</v>
      </c>
      <c r="B3501" t="s">
        <v>3505</v>
      </c>
      <c r="C3501" s="7">
        <v>10485</v>
      </c>
      <c r="D3501">
        <f t="shared" si="450"/>
        <v>436.875</v>
      </c>
      <c r="E3501" s="9">
        <v>42671.875</v>
      </c>
      <c r="F3501" s="8" t="str">
        <f t="shared" si="454"/>
        <v>10-28-16</v>
      </c>
      <c r="G3501" s="8">
        <f t="shared" si="455"/>
        <v>42671</v>
      </c>
      <c r="H3501">
        <f t="shared" si="456"/>
        <v>14912.875</v>
      </c>
      <c r="I3501">
        <v>16.177</v>
      </c>
      <c r="J3501">
        <v>15.962999999999999</v>
      </c>
      <c r="K3501" s="3">
        <f t="shared" si="452"/>
        <v>16.177</v>
      </c>
      <c r="L3501">
        <f t="shared" si="453"/>
        <v>15.962999999999999</v>
      </c>
      <c r="M3501">
        <f t="shared" si="451"/>
        <v>15.962999999999999</v>
      </c>
      <c r="N3501" s="3">
        <f t="shared" si="457"/>
        <v>15.962999999999997</v>
      </c>
      <c r="O3501">
        <f>_xll.Interpolate($T$6:$T$1168,$U$6:$U$1168,G3501,0,0)</f>
        <v>0</v>
      </c>
      <c r="P3501">
        <f>_xll.Interpolate($T$6:$T$1168,$X$6:$X$1168,G3501,0,0)</f>
        <v>13</v>
      </c>
    </row>
    <row r="3502" spans="1:16" x14ac:dyDescent="0.25">
      <c r="A3502">
        <v>4540</v>
      </c>
      <c r="B3502" t="s">
        <v>3506</v>
      </c>
      <c r="C3502" s="7">
        <v>10488</v>
      </c>
      <c r="D3502">
        <f t="shared" si="450"/>
        <v>437</v>
      </c>
      <c r="E3502" s="9">
        <v>42672</v>
      </c>
      <c r="F3502" s="8" t="str">
        <f t="shared" si="454"/>
        <v>10-29-16</v>
      </c>
      <c r="G3502" s="8">
        <f t="shared" si="455"/>
        <v>42672</v>
      </c>
      <c r="H3502">
        <f t="shared" si="456"/>
        <v>14913</v>
      </c>
      <c r="I3502">
        <v>16.033999999999999</v>
      </c>
      <c r="J3502">
        <v>15.819000000000001</v>
      </c>
      <c r="K3502" s="3">
        <f t="shared" si="452"/>
        <v>16.033999999999999</v>
      </c>
      <c r="L3502">
        <f t="shared" si="453"/>
        <v>15.819000000000001</v>
      </c>
      <c r="M3502">
        <f t="shared" si="451"/>
        <v>15.819000000000001</v>
      </c>
      <c r="N3502" s="3">
        <f t="shared" si="457"/>
        <v>15.819000000000001</v>
      </c>
      <c r="O3502">
        <f>_xll.Interpolate($T$6:$T$1168,$U$6:$U$1168,G3502,0,0)</f>
        <v>0</v>
      </c>
      <c r="P3502">
        <f>_xll.Interpolate($T$6:$T$1168,$X$6:$X$1168,G3502,0,0)</f>
        <v>13</v>
      </c>
    </row>
    <row r="3503" spans="1:16" x14ac:dyDescent="0.25">
      <c r="A3503">
        <v>4541</v>
      </c>
      <c r="B3503" t="s">
        <v>3507</v>
      </c>
      <c r="C3503" s="7">
        <v>10491</v>
      </c>
      <c r="D3503">
        <f t="shared" si="450"/>
        <v>437.125</v>
      </c>
      <c r="E3503" s="9">
        <v>42672.125</v>
      </c>
      <c r="F3503" s="8" t="str">
        <f t="shared" si="454"/>
        <v>10-29-16</v>
      </c>
      <c r="G3503" s="8">
        <f t="shared" si="455"/>
        <v>42672</v>
      </c>
      <c r="H3503">
        <f t="shared" si="456"/>
        <v>14913.125</v>
      </c>
      <c r="I3503">
        <v>15.939</v>
      </c>
      <c r="J3503">
        <v>15.772</v>
      </c>
      <c r="K3503" s="3">
        <f t="shared" si="452"/>
        <v>15.939</v>
      </c>
      <c r="L3503">
        <f t="shared" si="453"/>
        <v>15.772</v>
      </c>
      <c r="M3503">
        <f t="shared" si="451"/>
        <v>15.772</v>
      </c>
      <c r="N3503" s="3">
        <f t="shared" si="457"/>
        <v>15.772</v>
      </c>
      <c r="O3503">
        <f>_xll.Interpolate($T$6:$T$1168,$U$6:$U$1168,G3503,0,0)</f>
        <v>0</v>
      </c>
      <c r="P3503">
        <f>_xll.Interpolate($T$6:$T$1168,$X$6:$X$1168,G3503,0,0)</f>
        <v>13</v>
      </c>
    </row>
    <row r="3504" spans="1:16" x14ac:dyDescent="0.25">
      <c r="A3504">
        <v>4542</v>
      </c>
      <c r="B3504" t="s">
        <v>3508</v>
      </c>
      <c r="C3504" s="7">
        <v>10494</v>
      </c>
      <c r="D3504">
        <f t="shared" si="450"/>
        <v>437.25</v>
      </c>
      <c r="E3504" s="9">
        <v>42672.25</v>
      </c>
      <c r="F3504" s="8" t="str">
        <f t="shared" si="454"/>
        <v>10-29-16</v>
      </c>
      <c r="G3504" s="8">
        <f t="shared" si="455"/>
        <v>42672</v>
      </c>
      <c r="H3504">
        <f t="shared" si="456"/>
        <v>14913.25</v>
      </c>
      <c r="I3504">
        <v>15.843</v>
      </c>
      <c r="J3504">
        <v>15.676</v>
      </c>
      <c r="K3504" s="3">
        <f t="shared" si="452"/>
        <v>15.843</v>
      </c>
      <c r="L3504">
        <f t="shared" si="453"/>
        <v>15.676</v>
      </c>
      <c r="M3504">
        <f t="shared" si="451"/>
        <v>15.676</v>
      </c>
      <c r="N3504" s="3">
        <f t="shared" si="457"/>
        <v>15.676</v>
      </c>
      <c r="O3504">
        <f>_xll.Interpolate($T$6:$T$1168,$U$6:$U$1168,G3504,0,0)</f>
        <v>0</v>
      </c>
      <c r="P3504">
        <f>_xll.Interpolate($T$6:$T$1168,$X$6:$X$1168,G3504,0,0)</f>
        <v>13</v>
      </c>
    </row>
    <row r="3505" spans="1:16" x14ac:dyDescent="0.25">
      <c r="A3505">
        <v>4543</v>
      </c>
      <c r="B3505" t="s">
        <v>3509</v>
      </c>
      <c r="C3505" s="7">
        <v>10497</v>
      </c>
      <c r="D3505">
        <f t="shared" si="450"/>
        <v>437.375</v>
      </c>
      <c r="E3505" s="9">
        <v>42672.375</v>
      </c>
      <c r="F3505" s="8" t="str">
        <f t="shared" si="454"/>
        <v>10-29-16</v>
      </c>
      <c r="G3505" s="8">
        <f t="shared" si="455"/>
        <v>42672</v>
      </c>
      <c r="H3505">
        <f t="shared" si="456"/>
        <v>14913.375</v>
      </c>
      <c r="I3505">
        <v>15.914999999999999</v>
      </c>
      <c r="J3505">
        <v>15.7</v>
      </c>
      <c r="K3505" s="3">
        <f t="shared" si="452"/>
        <v>15.914999999999999</v>
      </c>
      <c r="L3505">
        <f t="shared" si="453"/>
        <v>15.7</v>
      </c>
      <c r="M3505">
        <f t="shared" si="451"/>
        <v>15.7</v>
      </c>
      <c r="N3505" s="3">
        <f t="shared" si="457"/>
        <v>15.7</v>
      </c>
      <c r="O3505">
        <f>_xll.Interpolate($T$6:$T$1168,$U$6:$U$1168,G3505,0,0)</f>
        <v>0</v>
      </c>
      <c r="P3505">
        <f>_xll.Interpolate($T$6:$T$1168,$X$6:$X$1168,G3505,0,0)</f>
        <v>13</v>
      </c>
    </row>
    <row r="3506" spans="1:16" x14ac:dyDescent="0.25">
      <c r="A3506">
        <v>4544</v>
      </c>
      <c r="B3506" t="s">
        <v>3510</v>
      </c>
      <c r="C3506" s="7">
        <v>10500</v>
      </c>
      <c r="D3506">
        <f t="shared" si="450"/>
        <v>437.5</v>
      </c>
      <c r="E3506" s="9">
        <v>42672.5</v>
      </c>
      <c r="F3506" s="8" t="str">
        <f t="shared" si="454"/>
        <v>10-29-16</v>
      </c>
      <c r="G3506" s="8">
        <f t="shared" si="455"/>
        <v>42672</v>
      </c>
      <c r="H3506">
        <f t="shared" si="456"/>
        <v>14913.5</v>
      </c>
      <c r="I3506">
        <v>16.606000000000002</v>
      </c>
      <c r="J3506">
        <v>15.914999999999999</v>
      </c>
      <c r="K3506" s="3">
        <f t="shared" si="452"/>
        <v>16.606000000000002</v>
      </c>
      <c r="L3506">
        <f t="shared" si="453"/>
        <v>15.914999999999999</v>
      </c>
      <c r="M3506">
        <f t="shared" si="451"/>
        <v>15.914999999999999</v>
      </c>
      <c r="N3506" s="3">
        <f t="shared" si="457"/>
        <v>15.914999999999999</v>
      </c>
      <c r="O3506">
        <f>_xll.Interpolate($T$6:$T$1168,$U$6:$U$1168,G3506,0,0)</f>
        <v>0</v>
      </c>
      <c r="P3506">
        <f>_xll.Interpolate($T$6:$T$1168,$X$6:$X$1168,G3506,0,0)</f>
        <v>13</v>
      </c>
    </row>
    <row r="3507" spans="1:16" x14ac:dyDescent="0.25">
      <c r="A3507">
        <v>4545</v>
      </c>
      <c r="B3507" t="s">
        <v>3511</v>
      </c>
      <c r="C3507" s="7">
        <v>10503</v>
      </c>
      <c r="D3507">
        <f t="shared" si="450"/>
        <v>437.625</v>
      </c>
      <c r="E3507" s="9">
        <v>42672.625</v>
      </c>
      <c r="F3507" s="8" t="str">
        <f t="shared" si="454"/>
        <v>10-29-16</v>
      </c>
      <c r="G3507" s="8">
        <f t="shared" si="455"/>
        <v>42672</v>
      </c>
      <c r="H3507">
        <f t="shared" si="456"/>
        <v>14913.625</v>
      </c>
      <c r="I3507">
        <v>17.010999999999999</v>
      </c>
      <c r="J3507">
        <v>16.058</v>
      </c>
      <c r="K3507" s="3">
        <f t="shared" si="452"/>
        <v>17.010999999999999</v>
      </c>
      <c r="L3507">
        <f t="shared" si="453"/>
        <v>16.058</v>
      </c>
      <c r="M3507">
        <f t="shared" si="451"/>
        <v>16.058</v>
      </c>
      <c r="N3507" s="3">
        <f t="shared" si="457"/>
        <v>16.058</v>
      </c>
      <c r="O3507">
        <f>_xll.Interpolate($T$6:$T$1168,$U$6:$U$1168,G3507,0,0)</f>
        <v>0</v>
      </c>
      <c r="P3507">
        <f>_xll.Interpolate($T$6:$T$1168,$X$6:$X$1168,G3507,0,0)</f>
        <v>13</v>
      </c>
    </row>
    <row r="3508" spans="1:16" x14ac:dyDescent="0.25">
      <c r="A3508">
        <v>4546</v>
      </c>
      <c r="B3508" t="s">
        <v>3512</v>
      </c>
      <c r="C3508" s="7">
        <v>10506</v>
      </c>
      <c r="D3508">
        <f t="shared" ref="D3508:D3571" si="458">C3508/24</f>
        <v>437.75</v>
      </c>
      <c r="E3508" s="9">
        <v>42672.75</v>
      </c>
      <c r="F3508" s="8" t="str">
        <f t="shared" si="454"/>
        <v>10-29-16</v>
      </c>
      <c r="G3508" s="8">
        <f t="shared" si="455"/>
        <v>42672</v>
      </c>
      <c r="H3508">
        <f t="shared" si="456"/>
        <v>14913.75</v>
      </c>
      <c r="I3508">
        <v>16.582000000000001</v>
      </c>
      <c r="J3508">
        <v>15.724</v>
      </c>
      <c r="K3508" s="3">
        <f t="shared" si="452"/>
        <v>16.582000000000001</v>
      </c>
      <c r="L3508">
        <f t="shared" si="453"/>
        <v>15.724</v>
      </c>
      <c r="M3508">
        <f t="shared" ref="M3508:M3545" si="459">IF(ISNA(L3508),K3508,L3508)</f>
        <v>15.724</v>
      </c>
      <c r="N3508" s="3">
        <f t="shared" si="457"/>
        <v>15.724</v>
      </c>
      <c r="O3508">
        <f>_xll.Interpolate($T$6:$T$1168,$U$6:$U$1168,G3508,0,0)</f>
        <v>0</v>
      </c>
      <c r="P3508">
        <f>_xll.Interpolate($T$6:$T$1168,$X$6:$X$1168,G3508,0,0)</f>
        <v>13</v>
      </c>
    </row>
    <row r="3509" spans="1:16" x14ac:dyDescent="0.25">
      <c r="A3509">
        <v>4547</v>
      </c>
      <c r="B3509" t="s">
        <v>3513</v>
      </c>
      <c r="C3509" s="7">
        <v>10509</v>
      </c>
      <c r="D3509">
        <f t="shared" si="458"/>
        <v>437.875</v>
      </c>
      <c r="E3509" s="9">
        <v>42672.875</v>
      </c>
      <c r="F3509" s="8" t="str">
        <f t="shared" si="454"/>
        <v>10-29-16</v>
      </c>
      <c r="G3509" s="8">
        <f t="shared" si="455"/>
        <v>42672</v>
      </c>
      <c r="H3509">
        <f t="shared" si="456"/>
        <v>14913.875</v>
      </c>
      <c r="I3509">
        <v>15.724</v>
      </c>
      <c r="J3509">
        <v>15.7</v>
      </c>
      <c r="K3509" s="3">
        <f t="shared" si="452"/>
        <v>15.724</v>
      </c>
      <c r="L3509">
        <f t="shared" si="453"/>
        <v>15.7</v>
      </c>
      <c r="M3509">
        <f t="shared" si="459"/>
        <v>15.7</v>
      </c>
      <c r="N3509" s="3">
        <f t="shared" si="457"/>
        <v>15.7</v>
      </c>
      <c r="O3509">
        <f>_xll.Interpolate($T$6:$T$1168,$U$6:$U$1168,G3509,0,0)</f>
        <v>0</v>
      </c>
      <c r="P3509">
        <f>_xll.Interpolate($T$6:$T$1168,$X$6:$X$1168,G3509,0,0)</f>
        <v>13</v>
      </c>
    </row>
    <row r="3510" spans="1:16" x14ac:dyDescent="0.25">
      <c r="A3510">
        <v>4548</v>
      </c>
      <c r="B3510" t="s">
        <v>3514</v>
      </c>
      <c r="C3510" s="7">
        <v>10512</v>
      </c>
      <c r="D3510">
        <f t="shared" si="458"/>
        <v>438</v>
      </c>
      <c r="E3510" s="9">
        <v>42673</v>
      </c>
      <c r="F3510" s="8" t="str">
        <f t="shared" si="454"/>
        <v>10-30-16</v>
      </c>
      <c r="G3510" s="8">
        <f t="shared" si="455"/>
        <v>42673</v>
      </c>
      <c r="H3510">
        <f t="shared" si="456"/>
        <v>14914</v>
      </c>
      <c r="I3510">
        <v>15.294</v>
      </c>
      <c r="J3510">
        <v>15.651999999999999</v>
      </c>
      <c r="K3510" s="3">
        <f t="shared" si="452"/>
        <v>15.294</v>
      </c>
      <c r="L3510">
        <f t="shared" si="453"/>
        <v>15.651999999999999</v>
      </c>
      <c r="M3510">
        <f t="shared" si="459"/>
        <v>15.651999999999999</v>
      </c>
      <c r="N3510" s="3">
        <f t="shared" si="457"/>
        <v>15.651999999999999</v>
      </c>
      <c r="O3510">
        <f>_xll.Interpolate($T$6:$T$1168,$U$6:$U$1168,G3510,0,0)</f>
        <v>0</v>
      </c>
      <c r="P3510">
        <f>_xll.Interpolate($T$6:$T$1168,$X$6:$X$1168,G3510,0,0)</f>
        <v>13</v>
      </c>
    </row>
    <row r="3511" spans="1:16" x14ac:dyDescent="0.25">
      <c r="A3511">
        <v>4549</v>
      </c>
      <c r="B3511" t="s">
        <v>3515</v>
      </c>
      <c r="C3511" s="7">
        <v>10515</v>
      </c>
      <c r="D3511">
        <f t="shared" si="458"/>
        <v>438.125</v>
      </c>
      <c r="E3511" s="9">
        <v>42673.125</v>
      </c>
      <c r="F3511" s="8" t="str">
        <f t="shared" si="454"/>
        <v>10-30-16</v>
      </c>
      <c r="G3511" s="8">
        <f t="shared" si="455"/>
        <v>42673</v>
      </c>
      <c r="H3511">
        <f t="shared" si="456"/>
        <v>14914.125</v>
      </c>
      <c r="I3511">
        <v>15.27</v>
      </c>
      <c r="J3511">
        <v>15.629</v>
      </c>
      <c r="K3511" s="3">
        <f t="shared" si="452"/>
        <v>15.27</v>
      </c>
      <c r="L3511">
        <f t="shared" si="453"/>
        <v>15.629</v>
      </c>
      <c r="M3511">
        <f t="shared" si="459"/>
        <v>15.629</v>
      </c>
      <c r="N3511" s="3">
        <f t="shared" si="457"/>
        <v>15.629</v>
      </c>
      <c r="O3511">
        <f>_xll.Interpolate($T$6:$T$1168,$U$6:$U$1168,G3511,0,0)</f>
        <v>0</v>
      </c>
      <c r="P3511">
        <f>_xll.Interpolate($T$6:$T$1168,$X$6:$X$1168,G3511,0,0)</f>
        <v>13</v>
      </c>
    </row>
    <row r="3512" spans="1:16" x14ac:dyDescent="0.25">
      <c r="A3512">
        <v>4550</v>
      </c>
      <c r="B3512" t="s">
        <v>3516</v>
      </c>
      <c r="C3512" s="7">
        <v>10518</v>
      </c>
      <c r="D3512">
        <f t="shared" si="458"/>
        <v>438.25</v>
      </c>
      <c r="E3512" s="9">
        <v>42673.25</v>
      </c>
      <c r="F3512" s="8" t="str">
        <f t="shared" si="454"/>
        <v>10-30-16</v>
      </c>
      <c r="G3512" s="8">
        <f t="shared" si="455"/>
        <v>42673</v>
      </c>
      <c r="H3512">
        <f t="shared" si="456"/>
        <v>14914.25</v>
      </c>
      <c r="I3512">
        <v>15.223000000000001</v>
      </c>
      <c r="J3512">
        <v>15.484999999999999</v>
      </c>
      <c r="K3512" s="3">
        <f t="shared" si="452"/>
        <v>15.223000000000001</v>
      </c>
      <c r="L3512">
        <f t="shared" si="453"/>
        <v>15.484999999999999</v>
      </c>
      <c r="M3512">
        <f t="shared" si="459"/>
        <v>15.484999999999999</v>
      </c>
      <c r="N3512" s="3">
        <f t="shared" si="457"/>
        <v>15.485000000000001</v>
      </c>
      <c r="O3512">
        <f>_xll.Interpolate($T$6:$T$1168,$U$6:$U$1168,G3512,0,0)</f>
        <v>0</v>
      </c>
      <c r="P3512">
        <f>_xll.Interpolate($T$6:$T$1168,$X$6:$X$1168,G3512,0,0)</f>
        <v>13</v>
      </c>
    </row>
    <row r="3513" spans="1:16" x14ac:dyDescent="0.25">
      <c r="A3513">
        <v>4551</v>
      </c>
      <c r="B3513" t="s">
        <v>3517</v>
      </c>
      <c r="C3513" s="7">
        <v>10521</v>
      </c>
      <c r="D3513">
        <f t="shared" si="458"/>
        <v>438.375</v>
      </c>
      <c r="E3513" s="9">
        <v>42673.375</v>
      </c>
      <c r="F3513" s="8" t="str">
        <f t="shared" si="454"/>
        <v>10-30-16</v>
      </c>
      <c r="G3513" s="8">
        <f t="shared" si="455"/>
        <v>42673</v>
      </c>
      <c r="H3513">
        <f t="shared" si="456"/>
        <v>14914.375</v>
      </c>
      <c r="I3513">
        <v>15.39</v>
      </c>
      <c r="J3513">
        <v>15.629</v>
      </c>
      <c r="K3513" s="3">
        <f t="shared" si="452"/>
        <v>15.39</v>
      </c>
      <c r="L3513">
        <f t="shared" si="453"/>
        <v>15.629</v>
      </c>
      <c r="M3513">
        <f t="shared" si="459"/>
        <v>15.629</v>
      </c>
      <c r="N3513" s="3">
        <f t="shared" si="457"/>
        <v>15.629</v>
      </c>
      <c r="O3513">
        <f>_xll.Interpolate($T$6:$T$1168,$U$6:$U$1168,G3513,0,0)</f>
        <v>0</v>
      </c>
      <c r="P3513">
        <f>_xll.Interpolate($T$6:$T$1168,$X$6:$X$1168,G3513,0,0)</f>
        <v>13</v>
      </c>
    </row>
    <row r="3514" spans="1:16" x14ac:dyDescent="0.25">
      <c r="A3514">
        <v>4552</v>
      </c>
      <c r="B3514" t="s">
        <v>3518</v>
      </c>
      <c r="C3514" s="7">
        <v>10524</v>
      </c>
      <c r="D3514">
        <f t="shared" si="458"/>
        <v>438.5</v>
      </c>
      <c r="E3514" s="9">
        <v>42673.5</v>
      </c>
      <c r="F3514" s="8" t="str">
        <f t="shared" si="454"/>
        <v>10-30-16</v>
      </c>
      <c r="G3514" s="8">
        <f t="shared" si="455"/>
        <v>42673</v>
      </c>
      <c r="H3514">
        <f t="shared" si="456"/>
        <v>14914.5</v>
      </c>
      <c r="I3514">
        <v>15.724</v>
      </c>
      <c r="J3514">
        <v>15.629</v>
      </c>
      <c r="K3514" s="3">
        <f t="shared" si="452"/>
        <v>15.724</v>
      </c>
      <c r="L3514">
        <f t="shared" si="453"/>
        <v>15.629</v>
      </c>
      <c r="M3514">
        <f t="shared" si="459"/>
        <v>15.629</v>
      </c>
      <c r="N3514" s="3">
        <f t="shared" si="457"/>
        <v>15.629</v>
      </c>
      <c r="O3514">
        <f>_xll.Interpolate($T$6:$T$1168,$U$6:$U$1168,G3514,0,0)</f>
        <v>0</v>
      </c>
      <c r="P3514">
        <f>_xll.Interpolate($T$6:$T$1168,$X$6:$X$1168,G3514,0,0)</f>
        <v>13</v>
      </c>
    </row>
    <row r="3515" spans="1:16" x14ac:dyDescent="0.25">
      <c r="A3515">
        <v>4553</v>
      </c>
      <c r="B3515" t="s">
        <v>3519</v>
      </c>
      <c r="C3515" s="7">
        <v>10527</v>
      </c>
      <c r="D3515">
        <f t="shared" si="458"/>
        <v>438.625</v>
      </c>
      <c r="E3515" s="9">
        <v>42673.625</v>
      </c>
      <c r="F3515" s="8" t="str">
        <f t="shared" si="454"/>
        <v>10-30-16</v>
      </c>
      <c r="G3515" s="8">
        <f t="shared" si="455"/>
        <v>42673</v>
      </c>
      <c r="H3515">
        <f t="shared" si="456"/>
        <v>14914.625</v>
      </c>
      <c r="I3515">
        <v>16.582000000000001</v>
      </c>
      <c r="J3515">
        <v>15.891</v>
      </c>
      <c r="K3515" s="3">
        <f t="shared" si="452"/>
        <v>16.582000000000001</v>
      </c>
      <c r="L3515">
        <f t="shared" si="453"/>
        <v>15.891</v>
      </c>
      <c r="M3515">
        <f t="shared" si="459"/>
        <v>15.891</v>
      </c>
      <c r="N3515" s="3">
        <f t="shared" si="457"/>
        <v>15.891</v>
      </c>
      <c r="O3515">
        <f>_xll.Interpolate($T$6:$T$1168,$U$6:$U$1168,G3515,0,0)</f>
        <v>0</v>
      </c>
      <c r="P3515">
        <f>_xll.Interpolate($T$6:$T$1168,$X$6:$X$1168,G3515,0,0)</f>
        <v>13</v>
      </c>
    </row>
    <row r="3516" spans="1:16" x14ac:dyDescent="0.25">
      <c r="A3516">
        <v>4554</v>
      </c>
      <c r="B3516" t="s">
        <v>3520</v>
      </c>
      <c r="C3516" s="7">
        <v>10530</v>
      </c>
      <c r="D3516">
        <f t="shared" si="458"/>
        <v>438.75</v>
      </c>
      <c r="E3516" s="9">
        <v>42673.75</v>
      </c>
      <c r="F3516" s="8" t="str">
        <f t="shared" si="454"/>
        <v>10-30-16</v>
      </c>
      <c r="G3516" s="8">
        <f t="shared" si="455"/>
        <v>42673</v>
      </c>
      <c r="H3516">
        <f t="shared" si="456"/>
        <v>14914.75</v>
      </c>
      <c r="I3516">
        <v>16.129000000000001</v>
      </c>
      <c r="J3516">
        <v>15.724</v>
      </c>
      <c r="K3516" s="3">
        <f t="shared" si="452"/>
        <v>16.129000000000001</v>
      </c>
      <c r="L3516">
        <f t="shared" si="453"/>
        <v>15.724</v>
      </c>
      <c r="M3516">
        <f t="shared" si="459"/>
        <v>15.724</v>
      </c>
      <c r="N3516" s="3">
        <f t="shared" si="457"/>
        <v>15.724</v>
      </c>
      <c r="O3516">
        <f>_xll.Interpolate($T$6:$T$1168,$U$6:$U$1168,G3516,0,0)</f>
        <v>0</v>
      </c>
      <c r="P3516">
        <f>_xll.Interpolate($T$6:$T$1168,$X$6:$X$1168,G3516,0,0)</f>
        <v>13</v>
      </c>
    </row>
    <row r="3517" spans="1:16" x14ac:dyDescent="0.25">
      <c r="A3517">
        <v>4555</v>
      </c>
      <c r="B3517" t="s">
        <v>3521</v>
      </c>
      <c r="C3517" s="7">
        <v>10533</v>
      </c>
      <c r="D3517">
        <f t="shared" si="458"/>
        <v>438.875</v>
      </c>
      <c r="E3517" s="9">
        <v>42673.875</v>
      </c>
      <c r="F3517" s="8" t="str">
        <f t="shared" si="454"/>
        <v>10-30-16</v>
      </c>
      <c r="G3517" s="8">
        <f t="shared" si="455"/>
        <v>42673</v>
      </c>
      <c r="H3517">
        <f t="shared" si="456"/>
        <v>14914.875</v>
      </c>
      <c r="I3517">
        <v>15.461</v>
      </c>
      <c r="J3517">
        <v>15.843</v>
      </c>
      <c r="K3517" s="3">
        <f t="shared" si="452"/>
        <v>15.461</v>
      </c>
      <c r="L3517">
        <f t="shared" si="453"/>
        <v>15.843</v>
      </c>
      <c r="M3517">
        <f t="shared" si="459"/>
        <v>15.843</v>
      </c>
      <c r="N3517" s="3">
        <f t="shared" si="457"/>
        <v>15.843</v>
      </c>
      <c r="O3517">
        <f>_xll.Interpolate($T$6:$T$1168,$U$6:$U$1168,G3517,0,0)</f>
        <v>0</v>
      </c>
      <c r="P3517">
        <f>_xll.Interpolate($T$6:$T$1168,$X$6:$X$1168,G3517,0,0)</f>
        <v>13</v>
      </c>
    </row>
    <row r="3518" spans="1:16" x14ac:dyDescent="0.25">
      <c r="A3518">
        <v>4556</v>
      </c>
      <c r="B3518" t="s">
        <v>3522</v>
      </c>
      <c r="C3518" s="7">
        <v>10536</v>
      </c>
      <c r="D3518">
        <f t="shared" si="458"/>
        <v>439</v>
      </c>
      <c r="E3518" s="9">
        <v>42674</v>
      </c>
      <c r="F3518" s="8" t="str">
        <f t="shared" si="454"/>
        <v>10-31-16</v>
      </c>
      <c r="G3518" s="8">
        <f t="shared" si="455"/>
        <v>42674</v>
      </c>
      <c r="H3518">
        <f t="shared" si="456"/>
        <v>14915</v>
      </c>
      <c r="I3518">
        <v>15.223000000000001</v>
      </c>
      <c r="J3518">
        <v>15.651999999999999</v>
      </c>
      <c r="K3518" s="3">
        <f t="shared" si="452"/>
        <v>15.223000000000001</v>
      </c>
      <c r="L3518">
        <f t="shared" si="453"/>
        <v>15.651999999999999</v>
      </c>
      <c r="M3518">
        <f t="shared" si="459"/>
        <v>15.651999999999999</v>
      </c>
      <c r="N3518" s="3">
        <f t="shared" si="457"/>
        <v>15.651999999999999</v>
      </c>
      <c r="O3518">
        <f>_xll.Interpolate($T$6:$T$1168,$U$6:$U$1168,G3518,0,0)</f>
        <v>0</v>
      </c>
      <c r="P3518">
        <f>_xll.Interpolate($T$6:$T$1168,$X$6:$X$1168,G3518,0,0)</f>
        <v>13</v>
      </c>
    </row>
    <row r="3519" spans="1:16" x14ac:dyDescent="0.25">
      <c r="A3519">
        <v>4557</v>
      </c>
      <c r="B3519" t="s">
        <v>3523</v>
      </c>
      <c r="C3519" s="7">
        <v>10539</v>
      </c>
      <c r="D3519">
        <f t="shared" si="458"/>
        <v>439.125</v>
      </c>
      <c r="E3519" s="9">
        <v>42674.125</v>
      </c>
      <c r="F3519" s="8" t="str">
        <f t="shared" si="454"/>
        <v>10-31-16</v>
      </c>
      <c r="G3519" s="8">
        <f t="shared" si="455"/>
        <v>42674</v>
      </c>
      <c r="H3519">
        <f t="shared" si="456"/>
        <v>14915.125</v>
      </c>
      <c r="I3519">
        <v>15.055</v>
      </c>
      <c r="J3519">
        <v>15.629</v>
      </c>
      <c r="K3519" s="3">
        <f t="shared" si="452"/>
        <v>15.055</v>
      </c>
      <c r="L3519">
        <f t="shared" si="453"/>
        <v>15.629</v>
      </c>
      <c r="M3519">
        <f t="shared" si="459"/>
        <v>15.629</v>
      </c>
      <c r="N3519" s="3">
        <f t="shared" si="457"/>
        <v>15.629</v>
      </c>
      <c r="O3519">
        <f>_xll.Interpolate($T$6:$T$1168,$U$6:$U$1168,G3519,0,0)</f>
        <v>0</v>
      </c>
      <c r="P3519">
        <f>_xll.Interpolate($T$6:$T$1168,$X$6:$X$1168,G3519,0,0)</f>
        <v>13</v>
      </c>
    </row>
    <row r="3520" spans="1:16" x14ac:dyDescent="0.25">
      <c r="A3520">
        <v>4558</v>
      </c>
      <c r="B3520" t="s">
        <v>3524</v>
      </c>
      <c r="C3520" s="7">
        <v>10542</v>
      </c>
      <c r="D3520">
        <f t="shared" si="458"/>
        <v>439.25</v>
      </c>
      <c r="E3520" s="9">
        <v>42674.25</v>
      </c>
      <c r="F3520" s="8" t="str">
        <f t="shared" si="454"/>
        <v>10-31-16</v>
      </c>
      <c r="G3520" s="8">
        <f t="shared" si="455"/>
        <v>42674</v>
      </c>
      <c r="H3520">
        <f t="shared" si="456"/>
        <v>14915.25</v>
      </c>
      <c r="I3520">
        <v>14.744999999999999</v>
      </c>
      <c r="J3520">
        <v>15.509</v>
      </c>
      <c r="K3520" s="3">
        <f t="shared" si="452"/>
        <v>14.744999999999999</v>
      </c>
      <c r="L3520">
        <f t="shared" si="453"/>
        <v>15.509</v>
      </c>
      <c r="M3520">
        <f t="shared" si="459"/>
        <v>15.509</v>
      </c>
      <c r="N3520" s="3">
        <f t="shared" si="457"/>
        <v>15.509000000000002</v>
      </c>
      <c r="O3520">
        <f>_xll.Interpolate($T$6:$T$1168,$U$6:$U$1168,G3520,0,0)</f>
        <v>0</v>
      </c>
      <c r="P3520">
        <f>_xll.Interpolate($T$6:$T$1168,$X$6:$X$1168,G3520,0,0)</f>
        <v>13</v>
      </c>
    </row>
    <row r="3521" spans="1:16" x14ac:dyDescent="0.25">
      <c r="A3521">
        <v>4559</v>
      </c>
      <c r="B3521" t="s">
        <v>3525</v>
      </c>
      <c r="C3521" s="7">
        <v>10545</v>
      </c>
      <c r="D3521">
        <f t="shared" si="458"/>
        <v>439.375</v>
      </c>
      <c r="E3521" s="9">
        <v>42674.375</v>
      </c>
      <c r="F3521" s="8" t="str">
        <f t="shared" si="454"/>
        <v>10-31-16</v>
      </c>
      <c r="G3521" s="8">
        <f t="shared" si="455"/>
        <v>42674</v>
      </c>
      <c r="H3521">
        <f t="shared" si="456"/>
        <v>14915.375</v>
      </c>
      <c r="I3521">
        <v>14.864000000000001</v>
      </c>
      <c r="J3521">
        <v>15.438000000000001</v>
      </c>
      <c r="K3521" s="3">
        <f t="shared" si="452"/>
        <v>14.864000000000001</v>
      </c>
      <c r="L3521">
        <f t="shared" si="453"/>
        <v>15.438000000000001</v>
      </c>
      <c r="M3521">
        <f t="shared" si="459"/>
        <v>15.438000000000001</v>
      </c>
      <c r="N3521" s="3">
        <f t="shared" si="457"/>
        <v>15.438000000000001</v>
      </c>
      <c r="O3521">
        <f>_xll.Interpolate($T$6:$T$1168,$U$6:$U$1168,G3521,0,0)</f>
        <v>0</v>
      </c>
      <c r="P3521">
        <f>_xll.Interpolate($T$6:$T$1168,$X$6:$X$1168,G3521,0,0)</f>
        <v>13</v>
      </c>
    </row>
    <row r="3522" spans="1:16" x14ac:dyDescent="0.25">
      <c r="A3522">
        <v>4560</v>
      </c>
      <c r="B3522" t="s">
        <v>3526</v>
      </c>
      <c r="C3522" s="7">
        <v>10548</v>
      </c>
      <c r="D3522">
        <f t="shared" si="458"/>
        <v>439.5</v>
      </c>
      <c r="E3522" s="9">
        <v>42674.5</v>
      </c>
      <c r="F3522" s="8" t="str">
        <f t="shared" si="454"/>
        <v>10-31-16</v>
      </c>
      <c r="G3522" s="8">
        <f t="shared" si="455"/>
        <v>42674</v>
      </c>
      <c r="H3522">
        <f t="shared" si="456"/>
        <v>14915.5</v>
      </c>
      <c r="I3522">
        <v>16.201000000000001</v>
      </c>
      <c r="J3522">
        <v>15.747999999999999</v>
      </c>
      <c r="K3522" s="3">
        <f t="shared" si="452"/>
        <v>16.201000000000001</v>
      </c>
      <c r="L3522">
        <f t="shared" si="453"/>
        <v>15.747999999999999</v>
      </c>
      <c r="M3522">
        <f t="shared" si="459"/>
        <v>15.747999999999999</v>
      </c>
      <c r="N3522" s="3">
        <f t="shared" si="457"/>
        <v>15.747999999999999</v>
      </c>
      <c r="O3522">
        <f>_xll.Interpolate($T$6:$T$1168,$U$6:$U$1168,G3522,0,0)</f>
        <v>0</v>
      </c>
      <c r="P3522">
        <f>_xll.Interpolate($T$6:$T$1168,$X$6:$X$1168,G3522,0,0)</f>
        <v>13</v>
      </c>
    </row>
    <row r="3523" spans="1:16" x14ac:dyDescent="0.25">
      <c r="A3523">
        <v>4561</v>
      </c>
      <c r="B3523" t="s">
        <v>3527</v>
      </c>
      <c r="C3523" s="7">
        <v>10551</v>
      </c>
      <c r="D3523">
        <f t="shared" si="458"/>
        <v>439.625</v>
      </c>
      <c r="E3523" s="9">
        <v>42674.625</v>
      </c>
      <c r="F3523" s="8" t="str">
        <f t="shared" si="454"/>
        <v>10-31-16</v>
      </c>
      <c r="G3523" s="8">
        <f t="shared" si="455"/>
        <v>42674</v>
      </c>
      <c r="H3523">
        <f t="shared" si="456"/>
        <v>14915.625</v>
      </c>
      <c r="I3523">
        <v>16.725000000000001</v>
      </c>
      <c r="J3523">
        <v>15.629</v>
      </c>
      <c r="K3523" s="3">
        <f t="shared" si="452"/>
        <v>16.725000000000001</v>
      </c>
      <c r="L3523">
        <f t="shared" si="453"/>
        <v>15.629</v>
      </c>
      <c r="M3523">
        <f t="shared" si="459"/>
        <v>15.629</v>
      </c>
      <c r="N3523" s="3">
        <f t="shared" si="457"/>
        <v>15.629</v>
      </c>
      <c r="O3523">
        <f>_xll.Interpolate($T$6:$T$1168,$U$6:$U$1168,G3523,0,0)</f>
        <v>0</v>
      </c>
      <c r="P3523">
        <f>_xll.Interpolate($T$6:$T$1168,$X$6:$X$1168,G3523,0,0)</f>
        <v>13</v>
      </c>
    </row>
    <row r="3524" spans="1:16" x14ac:dyDescent="0.25">
      <c r="A3524">
        <v>4562</v>
      </c>
      <c r="B3524" t="s">
        <v>3528</v>
      </c>
      <c r="C3524" s="7">
        <v>10554</v>
      </c>
      <c r="D3524">
        <f t="shared" si="458"/>
        <v>439.75</v>
      </c>
      <c r="E3524" s="9">
        <v>42674.75</v>
      </c>
      <c r="F3524" s="8" t="str">
        <f t="shared" si="454"/>
        <v>10-31-16</v>
      </c>
      <c r="G3524" s="8">
        <f t="shared" si="455"/>
        <v>42674</v>
      </c>
      <c r="H3524">
        <f t="shared" si="456"/>
        <v>14915.75</v>
      </c>
      <c r="I3524">
        <v>15.914999999999999</v>
      </c>
      <c r="J3524">
        <v>15.557</v>
      </c>
      <c r="K3524" s="3">
        <f t="shared" si="452"/>
        <v>15.914999999999999</v>
      </c>
      <c r="L3524">
        <f t="shared" si="453"/>
        <v>15.557</v>
      </c>
      <c r="M3524">
        <f t="shared" si="459"/>
        <v>15.557</v>
      </c>
      <c r="N3524" s="3">
        <f t="shared" si="457"/>
        <v>15.557</v>
      </c>
      <c r="O3524">
        <f>_xll.Interpolate($T$6:$T$1168,$U$6:$U$1168,G3524,0,0)</f>
        <v>0</v>
      </c>
      <c r="P3524">
        <f>_xll.Interpolate($T$6:$T$1168,$X$6:$X$1168,G3524,0,0)</f>
        <v>13</v>
      </c>
    </row>
    <row r="3525" spans="1:16" x14ac:dyDescent="0.25">
      <c r="A3525">
        <v>4563</v>
      </c>
      <c r="B3525" t="s">
        <v>3529</v>
      </c>
      <c r="C3525" s="7">
        <v>10557</v>
      </c>
      <c r="D3525">
        <f t="shared" si="458"/>
        <v>439.875</v>
      </c>
      <c r="E3525" s="9">
        <v>42674.875</v>
      </c>
      <c r="F3525" s="8" t="str">
        <f t="shared" si="454"/>
        <v>10-31-16</v>
      </c>
      <c r="G3525" s="8">
        <f t="shared" si="455"/>
        <v>42674</v>
      </c>
      <c r="H3525">
        <f t="shared" si="456"/>
        <v>14915.875</v>
      </c>
      <c r="I3525">
        <v>15.27</v>
      </c>
      <c r="J3525">
        <v>15.509</v>
      </c>
      <c r="K3525" s="3">
        <f t="shared" si="452"/>
        <v>15.27</v>
      </c>
      <c r="L3525">
        <f t="shared" si="453"/>
        <v>15.509</v>
      </c>
      <c r="M3525">
        <f t="shared" si="459"/>
        <v>15.509</v>
      </c>
      <c r="N3525" s="3">
        <f t="shared" si="457"/>
        <v>15.509000000000002</v>
      </c>
      <c r="O3525">
        <f>_xll.Interpolate($T$6:$T$1168,$U$6:$U$1168,G3525,0,0)</f>
        <v>0</v>
      </c>
      <c r="P3525">
        <f>_xll.Interpolate($T$6:$T$1168,$X$6:$X$1168,G3525,0,0)</f>
        <v>13</v>
      </c>
    </row>
    <row r="3526" spans="1:16" x14ac:dyDescent="0.25">
      <c r="A3526">
        <v>4564</v>
      </c>
      <c r="B3526" t="s">
        <v>3530</v>
      </c>
      <c r="C3526" s="7">
        <v>10560</v>
      </c>
      <c r="D3526">
        <f t="shared" si="458"/>
        <v>440</v>
      </c>
      <c r="E3526" s="9">
        <v>42675</v>
      </c>
      <c r="F3526" s="8" t="str">
        <f t="shared" si="454"/>
        <v>11-01-16</v>
      </c>
      <c r="G3526" s="8">
        <f t="shared" si="455"/>
        <v>42675</v>
      </c>
      <c r="H3526">
        <f t="shared" si="456"/>
        <v>14916</v>
      </c>
      <c r="I3526">
        <v>15.055</v>
      </c>
      <c r="J3526">
        <v>15.461</v>
      </c>
      <c r="K3526" s="3">
        <f t="shared" ref="K3526:K3589" si="460">IF(I3526&lt;3,NA(),I3526)</f>
        <v>15.055</v>
      </c>
      <c r="L3526">
        <f t="shared" ref="L3526:L3589" si="461">IF(J3526&lt;1,NA(),J3526)</f>
        <v>15.461</v>
      </c>
      <c r="M3526">
        <f t="shared" si="459"/>
        <v>15.461</v>
      </c>
      <c r="N3526" s="3" t="e">
        <f t="shared" si="457"/>
        <v>#DIV/0!</v>
      </c>
      <c r="O3526">
        <f>_xll.Interpolate($T$6:$T$1168,$U$6:$U$1168,G3526,0,0)</f>
        <v>0</v>
      </c>
      <c r="P3526">
        <f>_xll.Interpolate($T$6:$T$1168,$X$6:$X$1168,G3526,0,0)</f>
        <v>0</v>
      </c>
    </row>
    <row r="3527" spans="1:16" x14ac:dyDescent="0.25">
      <c r="A3527">
        <v>4565</v>
      </c>
      <c r="B3527" t="s">
        <v>3531</v>
      </c>
      <c r="C3527" s="7">
        <v>10563</v>
      </c>
      <c r="D3527">
        <f t="shared" si="458"/>
        <v>440.125</v>
      </c>
      <c r="E3527" s="9">
        <v>42675.125</v>
      </c>
      <c r="F3527" s="8" t="str">
        <f t="shared" ref="F3527:F3590" si="462">TEXT(E3527,"MM-DD-YY")</f>
        <v>11-01-16</v>
      </c>
      <c r="G3527" s="8">
        <f t="shared" ref="G3527:G3590" si="463">DATEVALUE(F3527)</f>
        <v>42675</v>
      </c>
      <c r="H3527">
        <f t="shared" ref="H3527:H3590" si="464">14476+D3527</f>
        <v>14916.125</v>
      </c>
      <c r="I3527">
        <v>14.936</v>
      </c>
      <c r="J3527">
        <v>15.366</v>
      </c>
      <c r="K3527" s="3">
        <f t="shared" si="460"/>
        <v>14.936</v>
      </c>
      <c r="L3527">
        <f t="shared" si="461"/>
        <v>15.366</v>
      </c>
      <c r="M3527">
        <f t="shared" si="459"/>
        <v>15.366</v>
      </c>
      <c r="N3527" s="3" t="e">
        <f t="shared" ref="N3527:N3590" si="465">IF(AND(ISNUMBER(K3527),ISNUMBER(L3527)),(O3527*K3527+L3527*P3527)/(O3527+P3527),IF(ISNA(L3527),K3527,L3527))</f>
        <v>#DIV/0!</v>
      </c>
      <c r="O3527">
        <f>_xll.Interpolate($T$6:$T$1168,$U$6:$U$1168,G3527,0,0)</f>
        <v>0</v>
      </c>
      <c r="P3527">
        <f>_xll.Interpolate($T$6:$T$1168,$X$6:$X$1168,G3527,0,0)</f>
        <v>0</v>
      </c>
    </row>
    <row r="3528" spans="1:16" x14ac:dyDescent="0.25">
      <c r="A3528">
        <v>4566</v>
      </c>
      <c r="B3528" t="s">
        <v>3532</v>
      </c>
      <c r="C3528" s="7">
        <v>10566</v>
      </c>
      <c r="D3528">
        <f t="shared" si="458"/>
        <v>440.25</v>
      </c>
      <c r="E3528" s="9">
        <v>42675.25</v>
      </c>
      <c r="F3528" s="8" t="str">
        <f t="shared" si="462"/>
        <v>11-01-16</v>
      </c>
      <c r="G3528" s="8">
        <f t="shared" si="463"/>
        <v>42675</v>
      </c>
      <c r="H3528">
        <f t="shared" si="464"/>
        <v>14916.25</v>
      </c>
      <c r="I3528">
        <v>14.625</v>
      </c>
      <c r="J3528">
        <v>15.366</v>
      </c>
      <c r="K3528" s="3">
        <f t="shared" si="460"/>
        <v>14.625</v>
      </c>
      <c r="L3528">
        <f t="shared" si="461"/>
        <v>15.366</v>
      </c>
      <c r="M3528">
        <f t="shared" si="459"/>
        <v>15.366</v>
      </c>
      <c r="N3528" s="3" t="e">
        <f t="shared" si="465"/>
        <v>#DIV/0!</v>
      </c>
      <c r="O3528">
        <f>_xll.Interpolate($T$6:$T$1168,$U$6:$U$1168,G3528,0,0)</f>
        <v>0</v>
      </c>
      <c r="P3528">
        <f>_xll.Interpolate($T$6:$T$1168,$X$6:$X$1168,G3528,0,0)</f>
        <v>0</v>
      </c>
    </row>
    <row r="3529" spans="1:16" x14ac:dyDescent="0.25">
      <c r="A3529">
        <v>4567</v>
      </c>
      <c r="B3529" t="s">
        <v>3533</v>
      </c>
      <c r="C3529" s="7">
        <v>10569</v>
      </c>
      <c r="D3529">
        <f t="shared" si="458"/>
        <v>440.375</v>
      </c>
      <c r="E3529" s="9">
        <v>42675.375</v>
      </c>
      <c r="F3529" s="8" t="str">
        <f t="shared" si="462"/>
        <v>11-01-16</v>
      </c>
      <c r="G3529" s="8">
        <f t="shared" si="463"/>
        <v>42675</v>
      </c>
      <c r="H3529">
        <f t="shared" si="464"/>
        <v>14916.375</v>
      </c>
      <c r="I3529">
        <v>15.007999999999999</v>
      </c>
      <c r="J3529">
        <v>15.414</v>
      </c>
      <c r="K3529" s="3">
        <f t="shared" si="460"/>
        <v>15.007999999999999</v>
      </c>
      <c r="L3529">
        <f t="shared" si="461"/>
        <v>15.414</v>
      </c>
      <c r="M3529">
        <f t="shared" si="459"/>
        <v>15.414</v>
      </c>
      <c r="N3529" s="3" t="e">
        <f t="shared" si="465"/>
        <v>#DIV/0!</v>
      </c>
      <c r="O3529">
        <f>_xll.Interpolate($T$6:$T$1168,$U$6:$U$1168,G3529,0,0)</f>
        <v>0</v>
      </c>
      <c r="P3529">
        <f>_xll.Interpolate($T$6:$T$1168,$X$6:$X$1168,G3529,0,0)</f>
        <v>0</v>
      </c>
    </row>
    <row r="3530" spans="1:16" x14ac:dyDescent="0.25">
      <c r="A3530">
        <v>4568</v>
      </c>
      <c r="B3530" t="s">
        <v>3534</v>
      </c>
      <c r="C3530" s="7">
        <v>10572</v>
      </c>
      <c r="D3530">
        <f t="shared" si="458"/>
        <v>440.5</v>
      </c>
      <c r="E3530" s="9">
        <v>42675.5</v>
      </c>
      <c r="F3530" s="8" t="str">
        <f t="shared" si="462"/>
        <v>11-01-16</v>
      </c>
      <c r="G3530" s="8">
        <f t="shared" si="463"/>
        <v>42675</v>
      </c>
      <c r="H3530">
        <f t="shared" si="464"/>
        <v>14916.5</v>
      </c>
      <c r="I3530">
        <v>16.439</v>
      </c>
      <c r="J3530">
        <v>15.509</v>
      </c>
      <c r="K3530" s="3">
        <f t="shared" si="460"/>
        <v>16.439</v>
      </c>
      <c r="L3530">
        <f t="shared" si="461"/>
        <v>15.509</v>
      </c>
      <c r="M3530">
        <f t="shared" si="459"/>
        <v>15.509</v>
      </c>
      <c r="N3530" s="3" t="e">
        <f t="shared" si="465"/>
        <v>#DIV/0!</v>
      </c>
      <c r="O3530">
        <f>_xll.Interpolate($T$6:$T$1168,$U$6:$U$1168,G3530,0,0)</f>
        <v>0</v>
      </c>
      <c r="P3530">
        <f>_xll.Interpolate($T$6:$T$1168,$X$6:$X$1168,G3530,0,0)</f>
        <v>0</v>
      </c>
    </row>
    <row r="3531" spans="1:16" x14ac:dyDescent="0.25">
      <c r="A3531">
        <v>4569</v>
      </c>
      <c r="B3531" t="s">
        <v>3535</v>
      </c>
      <c r="C3531" s="7">
        <v>10575</v>
      </c>
      <c r="D3531">
        <f t="shared" si="458"/>
        <v>440.625</v>
      </c>
      <c r="E3531" s="9">
        <v>42675.625</v>
      </c>
      <c r="F3531" s="8" t="str">
        <f t="shared" si="462"/>
        <v>11-01-16</v>
      </c>
      <c r="G3531" s="8">
        <f t="shared" si="463"/>
        <v>42675</v>
      </c>
      <c r="H3531">
        <f t="shared" si="464"/>
        <v>14916.625</v>
      </c>
      <c r="I3531">
        <v>17.795999999999999</v>
      </c>
      <c r="J3531">
        <v>15.484999999999999</v>
      </c>
      <c r="K3531" s="3">
        <f t="shared" si="460"/>
        <v>17.795999999999999</v>
      </c>
      <c r="L3531">
        <f t="shared" si="461"/>
        <v>15.484999999999999</v>
      </c>
      <c r="M3531">
        <f t="shared" si="459"/>
        <v>15.484999999999999</v>
      </c>
      <c r="N3531" s="3" t="e">
        <f t="shared" si="465"/>
        <v>#DIV/0!</v>
      </c>
      <c r="O3531">
        <f>_xll.Interpolate($T$6:$T$1168,$U$6:$U$1168,G3531,0,0)</f>
        <v>0</v>
      </c>
      <c r="P3531">
        <f>_xll.Interpolate($T$6:$T$1168,$X$6:$X$1168,G3531,0,0)</f>
        <v>0</v>
      </c>
    </row>
    <row r="3532" spans="1:16" x14ac:dyDescent="0.25">
      <c r="A3532">
        <v>4570</v>
      </c>
      <c r="B3532" t="s">
        <v>3536</v>
      </c>
      <c r="C3532" s="7">
        <v>10578</v>
      </c>
      <c r="D3532">
        <f t="shared" si="458"/>
        <v>440.75</v>
      </c>
      <c r="E3532" s="9">
        <v>42675.75</v>
      </c>
      <c r="F3532" s="8" t="str">
        <f t="shared" si="462"/>
        <v>11-01-16</v>
      </c>
      <c r="G3532" s="8">
        <f t="shared" si="463"/>
        <v>42675</v>
      </c>
      <c r="H3532">
        <f t="shared" si="464"/>
        <v>14916.75</v>
      </c>
      <c r="I3532">
        <v>16.010000000000002</v>
      </c>
      <c r="J3532">
        <v>15.294</v>
      </c>
      <c r="K3532" s="3">
        <f t="shared" si="460"/>
        <v>16.010000000000002</v>
      </c>
      <c r="L3532">
        <f t="shared" si="461"/>
        <v>15.294</v>
      </c>
      <c r="M3532">
        <f t="shared" si="459"/>
        <v>15.294</v>
      </c>
      <c r="N3532" s="3" t="e">
        <f t="shared" si="465"/>
        <v>#DIV/0!</v>
      </c>
      <c r="O3532">
        <f>_xll.Interpolate($T$6:$T$1168,$U$6:$U$1168,G3532,0,0)</f>
        <v>0</v>
      </c>
      <c r="P3532">
        <f>_xll.Interpolate($T$6:$T$1168,$X$6:$X$1168,G3532,0,0)</f>
        <v>0</v>
      </c>
    </row>
    <row r="3533" spans="1:16" x14ac:dyDescent="0.25">
      <c r="A3533">
        <v>4571</v>
      </c>
      <c r="B3533" t="s">
        <v>3537</v>
      </c>
      <c r="C3533" s="7">
        <v>10581</v>
      </c>
      <c r="D3533">
        <f t="shared" si="458"/>
        <v>440.875</v>
      </c>
      <c r="E3533" s="9">
        <v>42675.875</v>
      </c>
      <c r="F3533" s="8" t="str">
        <f t="shared" si="462"/>
        <v>11-01-16</v>
      </c>
      <c r="G3533" s="8">
        <f t="shared" si="463"/>
        <v>42675</v>
      </c>
      <c r="H3533">
        <f t="shared" si="464"/>
        <v>14916.875</v>
      </c>
      <c r="I3533">
        <v>14.912000000000001</v>
      </c>
      <c r="J3533">
        <v>15.199</v>
      </c>
      <c r="K3533" s="3">
        <f t="shared" si="460"/>
        <v>14.912000000000001</v>
      </c>
      <c r="L3533">
        <f t="shared" si="461"/>
        <v>15.199</v>
      </c>
      <c r="M3533">
        <f t="shared" si="459"/>
        <v>15.199</v>
      </c>
      <c r="N3533" s="3" t="e">
        <f t="shared" si="465"/>
        <v>#DIV/0!</v>
      </c>
      <c r="O3533">
        <f>_xll.Interpolate($T$6:$T$1168,$U$6:$U$1168,G3533,0,0)</f>
        <v>0</v>
      </c>
      <c r="P3533">
        <f>_xll.Interpolate($T$6:$T$1168,$X$6:$X$1168,G3533,0,0)</f>
        <v>0</v>
      </c>
    </row>
    <row r="3534" spans="1:16" x14ac:dyDescent="0.25">
      <c r="A3534">
        <v>4572</v>
      </c>
      <c r="B3534" t="s">
        <v>3538</v>
      </c>
      <c r="C3534" s="7">
        <v>10584</v>
      </c>
      <c r="D3534">
        <f t="shared" si="458"/>
        <v>441</v>
      </c>
      <c r="E3534" s="9">
        <v>42676</v>
      </c>
      <c r="F3534" s="8" t="str">
        <f t="shared" si="462"/>
        <v>11-02-16</v>
      </c>
      <c r="G3534" s="8">
        <f t="shared" si="463"/>
        <v>42676</v>
      </c>
      <c r="H3534">
        <f t="shared" si="464"/>
        <v>14917</v>
      </c>
      <c r="I3534">
        <v>14.409000000000001</v>
      </c>
      <c r="J3534">
        <v>14.984</v>
      </c>
      <c r="K3534" s="3">
        <f t="shared" si="460"/>
        <v>14.409000000000001</v>
      </c>
      <c r="L3534">
        <f t="shared" si="461"/>
        <v>14.984</v>
      </c>
      <c r="M3534">
        <f t="shared" si="459"/>
        <v>14.984</v>
      </c>
      <c r="N3534" s="3" t="e">
        <f t="shared" si="465"/>
        <v>#DIV/0!</v>
      </c>
      <c r="O3534">
        <f>_xll.Interpolate($T$6:$T$1168,$U$6:$U$1168,G3534,0,0)</f>
        <v>0</v>
      </c>
      <c r="P3534">
        <f>_xll.Interpolate($T$6:$T$1168,$X$6:$X$1168,G3534,0,0)</f>
        <v>0</v>
      </c>
    </row>
    <row r="3535" spans="1:16" x14ac:dyDescent="0.25">
      <c r="A3535">
        <v>4573</v>
      </c>
      <c r="B3535" t="s">
        <v>3539</v>
      </c>
      <c r="C3535" s="7">
        <v>10587</v>
      </c>
      <c r="D3535">
        <f t="shared" si="458"/>
        <v>441.125</v>
      </c>
      <c r="E3535" s="9">
        <v>42676.125</v>
      </c>
      <c r="F3535" s="8" t="str">
        <f t="shared" si="462"/>
        <v>11-02-16</v>
      </c>
      <c r="G3535" s="8">
        <f t="shared" si="463"/>
        <v>42676</v>
      </c>
      <c r="H3535">
        <f t="shared" si="464"/>
        <v>14917.125</v>
      </c>
      <c r="I3535">
        <v>14.002000000000001</v>
      </c>
      <c r="J3535">
        <v>14.792</v>
      </c>
      <c r="K3535" s="3">
        <f t="shared" si="460"/>
        <v>14.002000000000001</v>
      </c>
      <c r="L3535">
        <f t="shared" si="461"/>
        <v>14.792</v>
      </c>
      <c r="M3535">
        <f t="shared" si="459"/>
        <v>14.792</v>
      </c>
      <c r="N3535" s="3" t="e">
        <f t="shared" si="465"/>
        <v>#DIV/0!</v>
      </c>
      <c r="O3535">
        <f>_xll.Interpolate($T$6:$T$1168,$U$6:$U$1168,G3535,0,0)</f>
        <v>0</v>
      </c>
      <c r="P3535">
        <f>_xll.Interpolate($T$6:$T$1168,$X$6:$X$1168,G3535,0,0)</f>
        <v>0</v>
      </c>
    </row>
    <row r="3536" spans="1:16" x14ac:dyDescent="0.25">
      <c r="A3536">
        <v>4574</v>
      </c>
      <c r="B3536" t="s">
        <v>3540</v>
      </c>
      <c r="C3536" s="7">
        <v>10590</v>
      </c>
      <c r="D3536">
        <f t="shared" si="458"/>
        <v>441.25</v>
      </c>
      <c r="E3536" s="9">
        <v>42676.25</v>
      </c>
      <c r="F3536" s="8" t="str">
        <f t="shared" si="462"/>
        <v>11-02-16</v>
      </c>
      <c r="G3536" s="8">
        <f t="shared" si="463"/>
        <v>42676</v>
      </c>
      <c r="H3536">
        <f t="shared" si="464"/>
        <v>14917.25</v>
      </c>
      <c r="I3536">
        <v>13.738</v>
      </c>
      <c r="J3536">
        <v>14.864000000000001</v>
      </c>
      <c r="K3536" s="3">
        <f t="shared" si="460"/>
        <v>13.738</v>
      </c>
      <c r="L3536">
        <f t="shared" si="461"/>
        <v>14.864000000000001</v>
      </c>
      <c r="M3536">
        <f t="shared" si="459"/>
        <v>14.864000000000001</v>
      </c>
      <c r="N3536" s="3" t="e">
        <f t="shared" si="465"/>
        <v>#DIV/0!</v>
      </c>
      <c r="O3536">
        <f>_xll.Interpolate($T$6:$T$1168,$U$6:$U$1168,G3536,0,0)</f>
        <v>0</v>
      </c>
      <c r="P3536">
        <f>_xll.Interpolate($T$6:$T$1168,$X$6:$X$1168,G3536,0,0)</f>
        <v>0</v>
      </c>
    </row>
    <row r="3537" spans="1:16" x14ac:dyDescent="0.25">
      <c r="A3537">
        <v>4575</v>
      </c>
      <c r="B3537" t="s">
        <v>3541</v>
      </c>
      <c r="C3537" s="7">
        <v>10593</v>
      </c>
      <c r="D3537">
        <f t="shared" si="458"/>
        <v>441.375</v>
      </c>
      <c r="E3537" s="9">
        <v>42676.375</v>
      </c>
      <c r="F3537" s="8" t="str">
        <f t="shared" si="462"/>
        <v>11-02-16</v>
      </c>
      <c r="G3537" s="8">
        <f t="shared" si="463"/>
        <v>42676</v>
      </c>
      <c r="H3537">
        <f t="shared" si="464"/>
        <v>14917.375</v>
      </c>
      <c r="I3537">
        <v>13.762</v>
      </c>
      <c r="J3537">
        <v>14.984</v>
      </c>
      <c r="K3537" s="3">
        <f t="shared" si="460"/>
        <v>13.762</v>
      </c>
      <c r="L3537">
        <f t="shared" si="461"/>
        <v>14.984</v>
      </c>
      <c r="M3537">
        <f t="shared" si="459"/>
        <v>14.984</v>
      </c>
      <c r="N3537" s="3" t="e">
        <f t="shared" si="465"/>
        <v>#DIV/0!</v>
      </c>
      <c r="O3537">
        <f>_xll.Interpolate($T$6:$T$1168,$U$6:$U$1168,G3537,0,0)</f>
        <v>0</v>
      </c>
      <c r="P3537">
        <f>_xll.Interpolate($T$6:$T$1168,$X$6:$X$1168,G3537,0,0)</f>
        <v>0</v>
      </c>
    </row>
    <row r="3538" spans="1:16" x14ac:dyDescent="0.25">
      <c r="A3538">
        <v>4576</v>
      </c>
      <c r="B3538" t="s">
        <v>3542</v>
      </c>
      <c r="C3538" s="7">
        <v>10596</v>
      </c>
      <c r="D3538">
        <f t="shared" si="458"/>
        <v>441.5</v>
      </c>
      <c r="E3538" s="9">
        <v>42676.5</v>
      </c>
      <c r="F3538" s="8" t="str">
        <f t="shared" si="462"/>
        <v>11-02-16</v>
      </c>
      <c r="G3538" s="8">
        <f t="shared" si="463"/>
        <v>42676</v>
      </c>
      <c r="H3538">
        <f t="shared" si="464"/>
        <v>14917.5</v>
      </c>
      <c r="I3538">
        <v>15.819000000000001</v>
      </c>
      <c r="J3538">
        <v>15.366</v>
      </c>
      <c r="K3538" s="3">
        <f t="shared" si="460"/>
        <v>15.819000000000001</v>
      </c>
      <c r="L3538">
        <f t="shared" si="461"/>
        <v>15.366</v>
      </c>
      <c r="M3538">
        <f t="shared" si="459"/>
        <v>15.366</v>
      </c>
      <c r="N3538" s="3" t="e">
        <f t="shared" si="465"/>
        <v>#DIV/0!</v>
      </c>
      <c r="O3538">
        <f>_xll.Interpolate($T$6:$T$1168,$U$6:$U$1168,G3538,0,0)</f>
        <v>0</v>
      </c>
      <c r="P3538">
        <f>_xll.Interpolate($T$6:$T$1168,$X$6:$X$1168,G3538,0,0)</f>
        <v>0</v>
      </c>
    </row>
    <row r="3539" spans="1:16" x14ac:dyDescent="0.25">
      <c r="A3539">
        <v>4577</v>
      </c>
      <c r="B3539" t="s">
        <v>3543</v>
      </c>
      <c r="C3539" s="7">
        <v>10599</v>
      </c>
      <c r="D3539">
        <f t="shared" si="458"/>
        <v>441.625</v>
      </c>
      <c r="E3539" s="9">
        <v>42676.625</v>
      </c>
      <c r="F3539" s="8" t="str">
        <f t="shared" si="462"/>
        <v>11-02-16</v>
      </c>
      <c r="G3539" s="8">
        <f t="shared" si="463"/>
        <v>42676</v>
      </c>
      <c r="H3539">
        <f t="shared" si="464"/>
        <v>14917.625</v>
      </c>
      <c r="I3539">
        <v>17.463000000000001</v>
      </c>
      <c r="J3539">
        <v>15.366</v>
      </c>
      <c r="K3539" s="3">
        <f t="shared" si="460"/>
        <v>17.463000000000001</v>
      </c>
      <c r="L3539">
        <f t="shared" si="461"/>
        <v>15.366</v>
      </c>
      <c r="M3539">
        <f t="shared" si="459"/>
        <v>15.366</v>
      </c>
      <c r="N3539" s="3" t="e">
        <f t="shared" si="465"/>
        <v>#DIV/0!</v>
      </c>
      <c r="O3539">
        <f>_xll.Interpolate($T$6:$T$1168,$U$6:$U$1168,G3539,0,0)</f>
        <v>0</v>
      </c>
      <c r="P3539">
        <f>_xll.Interpolate($T$6:$T$1168,$X$6:$X$1168,G3539,0,0)</f>
        <v>0</v>
      </c>
    </row>
    <row r="3540" spans="1:16" x14ac:dyDescent="0.25">
      <c r="A3540">
        <v>4578</v>
      </c>
      <c r="B3540" t="s">
        <v>3544</v>
      </c>
      <c r="C3540" s="7">
        <v>10602</v>
      </c>
      <c r="D3540">
        <f t="shared" si="458"/>
        <v>441.75</v>
      </c>
      <c r="E3540" s="9">
        <v>42676.75</v>
      </c>
      <c r="F3540" s="8" t="str">
        <f t="shared" si="462"/>
        <v>11-02-16</v>
      </c>
      <c r="G3540" s="8">
        <f t="shared" si="463"/>
        <v>42676</v>
      </c>
      <c r="H3540">
        <f t="shared" si="464"/>
        <v>14917.75</v>
      </c>
      <c r="I3540">
        <v>15.891</v>
      </c>
      <c r="J3540">
        <v>15.223000000000001</v>
      </c>
      <c r="K3540" s="3">
        <f t="shared" si="460"/>
        <v>15.891</v>
      </c>
      <c r="L3540">
        <f t="shared" si="461"/>
        <v>15.223000000000001</v>
      </c>
      <c r="M3540">
        <f t="shared" si="459"/>
        <v>15.223000000000001</v>
      </c>
      <c r="N3540" s="3" t="e">
        <f t="shared" si="465"/>
        <v>#DIV/0!</v>
      </c>
      <c r="O3540">
        <f>_xll.Interpolate($T$6:$T$1168,$U$6:$U$1168,G3540,0,0)</f>
        <v>0</v>
      </c>
      <c r="P3540">
        <f>_xll.Interpolate($T$6:$T$1168,$X$6:$X$1168,G3540,0,0)</f>
        <v>0</v>
      </c>
    </row>
    <row r="3541" spans="1:16" x14ac:dyDescent="0.25">
      <c r="A3541">
        <v>4579</v>
      </c>
      <c r="B3541" t="s">
        <v>3545</v>
      </c>
      <c r="C3541" s="7">
        <v>10605</v>
      </c>
      <c r="D3541">
        <f t="shared" si="458"/>
        <v>441.875</v>
      </c>
      <c r="E3541" s="9">
        <v>42676.875</v>
      </c>
      <c r="F3541" s="8" t="str">
        <f t="shared" si="462"/>
        <v>11-02-16</v>
      </c>
      <c r="G3541" s="8">
        <f t="shared" si="463"/>
        <v>42676</v>
      </c>
      <c r="H3541">
        <f t="shared" si="464"/>
        <v>14917.875</v>
      </c>
      <c r="I3541">
        <v>14.744999999999999</v>
      </c>
      <c r="J3541">
        <v>15.175000000000001</v>
      </c>
      <c r="K3541" s="3">
        <f t="shared" si="460"/>
        <v>14.744999999999999</v>
      </c>
      <c r="L3541">
        <f t="shared" si="461"/>
        <v>15.175000000000001</v>
      </c>
      <c r="M3541">
        <f t="shared" si="459"/>
        <v>15.175000000000001</v>
      </c>
      <c r="N3541" s="3" t="e">
        <f t="shared" si="465"/>
        <v>#DIV/0!</v>
      </c>
      <c r="O3541">
        <f>_xll.Interpolate($T$6:$T$1168,$U$6:$U$1168,G3541,0,0)</f>
        <v>0</v>
      </c>
      <c r="P3541">
        <f>_xll.Interpolate($T$6:$T$1168,$X$6:$X$1168,G3541,0,0)</f>
        <v>0</v>
      </c>
    </row>
    <row r="3542" spans="1:16" x14ac:dyDescent="0.25">
      <c r="A3542">
        <v>4580</v>
      </c>
      <c r="B3542" t="s">
        <v>3546</v>
      </c>
      <c r="C3542" s="7">
        <v>10608</v>
      </c>
      <c r="D3542">
        <f t="shared" si="458"/>
        <v>442</v>
      </c>
      <c r="E3542" s="9">
        <v>42677</v>
      </c>
      <c r="F3542" s="8" t="str">
        <f t="shared" si="462"/>
        <v>11-03-16</v>
      </c>
      <c r="G3542" s="8">
        <f t="shared" si="463"/>
        <v>42677</v>
      </c>
      <c r="H3542">
        <f t="shared" si="464"/>
        <v>14918</v>
      </c>
      <c r="I3542">
        <v>14.361000000000001</v>
      </c>
      <c r="J3542">
        <v>15.127000000000001</v>
      </c>
      <c r="K3542" s="3">
        <f t="shared" si="460"/>
        <v>14.361000000000001</v>
      </c>
      <c r="L3542">
        <f t="shared" si="461"/>
        <v>15.127000000000001</v>
      </c>
      <c r="M3542">
        <f t="shared" si="459"/>
        <v>15.127000000000001</v>
      </c>
      <c r="N3542" s="3" t="e">
        <f t="shared" si="465"/>
        <v>#DIV/0!</v>
      </c>
      <c r="O3542">
        <f>_xll.Interpolate($T$6:$T$1168,$U$6:$U$1168,G3542,0,0)</f>
        <v>0</v>
      </c>
      <c r="P3542">
        <f>_xll.Interpolate($T$6:$T$1168,$X$6:$X$1168,G3542,0,0)</f>
        <v>0</v>
      </c>
    </row>
    <row r="3543" spans="1:16" x14ac:dyDescent="0.25">
      <c r="A3543">
        <v>4581</v>
      </c>
      <c r="B3543" t="s">
        <v>3547</v>
      </c>
      <c r="C3543" s="7">
        <v>10611</v>
      </c>
      <c r="D3543">
        <f t="shared" si="458"/>
        <v>442.125</v>
      </c>
      <c r="E3543" s="9">
        <v>42677.125</v>
      </c>
      <c r="F3543" s="8" t="str">
        <f t="shared" si="462"/>
        <v>11-03-16</v>
      </c>
      <c r="G3543" s="8">
        <f t="shared" si="463"/>
        <v>42677</v>
      </c>
      <c r="H3543">
        <f t="shared" si="464"/>
        <v>14918.125</v>
      </c>
      <c r="I3543">
        <v>14.05</v>
      </c>
      <c r="J3543">
        <v>14.936</v>
      </c>
      <c r="K3543" s="3">
        <f t="shared" si="460"/>
        <v>14.05</v>
      </c>
      <c r="L3543">
        <f t="shared" si="461"/>
        <v>14.936</v>
      </c>
      <c r="M3543">
        <f t="shared" si="459"/>
        <v>14.936</v>
      </c>
      <c r="N3543" s="3" t="e">
        <f t="shared" si="465"/>
        <v>#DIV/0!</v>
      </c>
      <c r="O3543">
        <f>_xll.Interpolate($T$6:$T$1168,$U$6:$U$1168,G3543,0,0)</f>
        <v>0</v>
      </c>
      <c r="P3543">
        <f>_xll.Interpolate($T$6:$T$1168,$X$6:$X$1168,G3543,0,0)</f>
        <v>0</v>
      </c>
    </row>
    <row r="3544" spans="1:16" x14ac:dyDescent="0.25">
      <c r="A3544">
        <v>4582</v>
      </c>
      <c r="B3544" t="s">
        <v>3548</v>
      </c>
      <c r="C3544" s="7">
        <v>10614</v>
      </c>
      <c r="D3544">
        <f t="shared" si="458"/>
        <v>442.25</v>
      </c>
      <c r="E3544" s="9">
        <v>42677.25</v>
      </c>
      <c r="F3544" s="8" t="str">
        <f t="shared" si="462"/>
        <v>11-03-16</v>
      </c>
      <c r="G3544" s="8">
        <f t="shared" si="463"/>
        <v>42677</v>
      </c>
      <c r="H3544">
        <f t="shared" si="464"/>
        <v>14918.25</v>
      </c>
      <c r="I3544">
        <v>13.714</v>
      </c>
      <c r="J3544">
        <v>14.744999999999999</v>
      </c>
      <c r="K3544" s="3">
        <f t="shared" si="460"/>
        <v>13.714</v>
      </c>
      <c r="L3544">
        <f t="shared" si="461"/>
        <v>14.744999999999999</v>
      </c>
      <c r="M3544">
        <f t="shared" si="459"/>
        <v>14.744999999999999</v>
      </c>
      <c r="N3544" s="3" t="e">
        <f t="shared" si="465"/>
        <v>#DIV/0!</v>
      </c>
      <c r="O3544">
        <f>_xll.Interpolate($T$6:$T$1168,$U$6:$U$1168,G3544,0,0)</f>
        <v>0</v>
      </c>
      <c r="P3544">
        <f>_xll.Interpolate($T$6:$T$1168,$X$6:$X$1168,G3544,0,0)</f>
        <v>0</v>
      </c>
    </row>
    <row r="3545" spans="1:16" x14ac:dyDescent="0.25">
      <c r="A3545">
        <v>4583</v>
      </c>
      <c r="B3545" t="s">
        <v>3549</v>
      </c>
      <c r="C3545" s="7">
        <v>10617</v>
      </c>
      <c r="D3545">
        <f t="shared" si="458"/>
        <v>442.375</v>
      </c>
      <c r="E3545" s="9">
        <v>42677.375</v>
      </c>
      <c r="F3545" s="8" t="str">
        <f t="shared" si="462"/>
        <v>11-03-16</v>
      </c>
      <c r="G3545" s="8">
        <f t="shared" si="463"/>
        <v>42677</v>
      </c>
      <c r="H3545">
        <f t="shared" si="464"/>
        <v>14918.375</v>
      </c>
      <c r="I3545">
        <v>13.69</v>
      </c>
      <c r="J3545">
        <v>14.816000000000001</v>
      </c>
      <c r="K3545" s="3">
        <f t="shared" si="460"/>
        <v>13.69</v>
      </c>
      <c r="L3545">
        <f t="shared" si="461"/>
        <v>14.816000000000001</v>
      </c>
      <c r="M3545">
        <f t="shared" si="459"/>
        <v>14.816000000000001</v>
      </c>
      <c r="N3545" s="3" t="e">
        <f t="shared" si="465"/>
        <v>#DIV/0!</v>
      </c>
      <c r="O3545">
        <f>_xll.Interpolate($T$6:$T$1168,$U$6:$U$1168,G3545,0,0)</f>
        <v>0</v>
      </c>
      <c r="P3545">
        <f>_xll.Interpolate($T$6:$T$1168,$X$6:$X$1168,G3545,0,0)</f>
        <v>0</v>
      </c>
    </row>
    <row r="3546" spans="1:16" x14ac:dyDescent="0.25">
      <c r="A3546">
        <v>4584</v>
      </c>
      <c r="B3546" t="s">
        <v>3550</v>
      </c>
      <c r="C3546" s="7">
        <v>10620</v>
      </c>
      <c r="D3546">
        <f t="shared" si="458"/>
        <v>442.5</v>
      </c>
      <c r="E3546" s="9">
        <v>42677.5</v>
      </c>
      <c r="F3546" s="8" t="str">
        <f t="shared" si="462"/>
        <v>11-03-16</v>
      </c>
      <c r="G3546" s="8">
        <f t="shared" si="463"/>
        <v>42677</v>
      </c>
      <c r="H3546">
        <f t="shared" si="464"/>
        <v>14918.5</v>
      </c>
      <c r="I3546">
        <v>1</v>
      </c>
      <c r="K3546" s="3" t="e">
        <f t="shared" si="460"/>
        <v>#N/A</v>
      </c>
      <c r="L3546" t="e">
        <f t="shared" si="461"/>
        <v>#N/A</v>
      </c>
      <c r="M3546">
        <v>0</v>
      </c>
      <c r="N3546" s="3" t="e">
        <f t="shared" si="465"/>
        <v>#N/A</v>
      </c>
      <c r="O3546">
        <f>_xll.Interpolate($T$6:$T$1168,$U$6:$U$1168,G3546,0,0)</f>
        <v>0</v>
      </c>
      <c r="P3546">
        <f>_xll.Interpolate($T$6:$T$1168,$X$6:$X$1168,G3546,0,0)</f>
        <v>0</v>
      </c>
    </row>
    <row r="3547" spans="1:16" x14ac:dyDescent="0.25">
      <c r="A3547">
        <v>4585</v>
      </c>
      <c r="B3547" t="s">
        <v>3551</v>
      </c>
      <c r="C3547" s="7">
        <v>10623</v>
      </c>
      <c r="D3547">
        <f t="shared" si="458"/>
        <v>442.625</v>
      </c>
      <c r="E3547" s="9">
        <v>42677.625</v>
      </c>
      <c r="F3547" s="8" t="str">
        <f t="shared" si="462"/>
        <v>11-03-16</v>
      </c>
      <c r="G3547" s="8">
        <f t="shared" si="463"/>
        <v>42677</v>
      </c>
      <c r="H3547">
        <f t="shared" si="464"/>
        <v>14918.625</v>
      </c>
      <c r="I3547">
        <v>1</v>
      </c>
      <c r="K3547" s="3" t="e">
        <f t="shared" si="460"/>
        <v>#N/A</v>
      </c>
      <c r="L3547" t="e">
        <f t="shared" si="461"/>
        <v>#N/A</v>
      </c>
      <c r="N3547" s="3" t="e">
        <f t="shared" si="465"/>
        <v>#N/A</v>
      </c>
      <c r="O3547">
        <f>_xll.Interpolate($T$6:$T$1168,$U$6:$U$1168,G3547,0,0)</f>
        <v>0</v>
      </c>
      <c r="P3547">
        <f>_xll.Interpolate($T$6:$T$1168,$X$6:$X$1168,G3547,0,0)</f>
        <v>0</v>
      </c>
    </row>
    <row r="3548" spans="1:16" x14ac:dyDescent="0.25">
      <c r="A3548">
        <v>4586</v>
      </c>
      <c r="B3548" t="s">
        <v>3552</v>
      </c>
      <c r="C3548" s="7">
        <v>10626</v>
      </c>
      <c r="D3548">
        <f t="shared" si="458"/>
        <v>442.75</v>
      </c>
      <c r="E3548" s="9">
        <v>42677.75</v>
      </c>
      <c r="F3548" s="8" t="str">
        <f t="shared" si="462"/>
        <v>11-03-16</v>
      </c>
      <c r="G3548" s="8">
        <f t="shared" si="463"/>
        <v>42677</v>
      </c>
      <c r="H3548">
        <f t="shared" si="464"/>
        <v>14918.75</v>
      </c>
      <c r="I3548">
        <v>1</v>
      </c>
      <c r="K3548" s="3" t="e">
        <f t="shared" si="460"/>
        <v>#N/A</v>
      </c>
      <c r="L3548" t="e">
        <f t="shared" si="461"/>
        <v>#N/A</v>
      </c>
      <c r="N3548" s="3" t="e">
        <f t="shared" si="465"/>
        <v>#N/A</v>
      </c>
      <c r="O3548">
        <f>_xll.Interpolate($T$6:$T$1168,$U$6:$U$1168,G3548,0,0)</f>
        <v>0</v>
      </c>
      <c r="P3548">
        <f>_xll.Interpolate($T$6:$T$1168,$X$6:$X$1168,G3548,0,0)</f>
        <v>0</v>
      </c>
    </row>
    <row r="3549" spans="1:16" x14ac:dyDescent="0.25">
      <c r="A3549">
        <v>4587</v>
      </c>
      <c r="B3549" t="s">
        <v>3553</v>
      </c>
      <c r="C3549" s="7">
        <v>10629</v>
      </c>
      <c r="D3549">
        <f t="shared" si="458"/>
        <v>442.875</v>
      </c>
      <c r="E3549" s="9">
        <v>42677.875</v>
      </c>
      <c r="F3549" s="8" t="str">
        <f t="shared" si="462"/>
        <v>11-03-16</v>
      </c>
      <c r="G3549" s="8">
        <f t="shared" si="463"/>
        <v>42677</v>
      </c>
      <c r="H3549">
        <f t="shared" si="464"/>
        <v>14918.875</v>
      </c>
      <c r="I3549">
        <v>1</v>
      </c>
      <c r="K3549" s="3" t="e">
        <f t="shared" si="460"/>
        <v>#N/A</v>
      </c>
      <c r="L3549" t="e">
        <f t="shared" si="461"/>
        <v>#N/A</v>
      </c>
      <c r="N3549" s="3" t="e">
        <f t="shared" si="465"/>
        <v>#N/A</v>
      </c>
      <c r="O3549">
        <f>_xll.Interpolate($T$6:$T$1168,$U$6:$U$1168,G3549,0,0)</f>
        <v>0</v>
      </c>
      <c r="P3549">
        <f>_xll.Interpolate($T$6:$T$1168,$X$6:$X$1168,G3549,0,0)</f>
        <v>0</v>
      </c>
    </row>
    <row r="3550" spans="1:16" x14ac:dyDescent="0.25">
      <c r="A3550">
        <v>4588</v>
      </c>
      <c r="B3550" t="s">
        <v>3554</v>
      </c>
      <c r="C3550" s="7">
        <v>10632</v>
      </c>
      <c r="D3550">
        <f t="shared" si="458"/>
        <v>443</v>
      </c>
      <c r="E3550" s="9">
        <v>42678</v>
      </c>
      <c r="F3550" s="8" t="str">
        <f t="shared" si="462"/>
        <v>11-04-16</v>
      </c>
      <c r="G3550" s="8">
        <f t="shared" si="463"/>
        <v>42678</v>
      </c>
      <c r="H3550">
        <f t="shared" si="464"/>
        <v>14919</v>
      </c>
      <c r="I3550">
        <v>1</v>
      </c>
      <c r="K3550" s="3" t="e">
        <f t="shared" si="460"/>
        <v>#N/A</v>
      </c>
      <c r="L3550" t="e">
        <f t="shared" si="461"/>
        <v>#N/A</v>
      </c>
      <c r="N3550" s="3" t="e">
        <f t="shared" si="465"/>
        <v>#N/A</v>
      </c>
      <c r="O3550">
        <f>_xll.Interpolate($T$6:$T$1168,$U$6:$U$1168,G3550,0,0)</f>
        <v>0</v>
      </c>
      <c r="P3550">
        <f>_xll.Interpolate($T$6:$T$1168,$X$6:$X$1168,G3550,0,0)</f>
        <v>0</v>
      </c>
    </row>
    <row r="3551" spans="1:16" x14ac:dyDescent="0.25">
      <c r="A3551">
        <v>4589</v>
      </c>
      <c r="B3551" t="s">
        <v>3555</v>
      </c>
      <c r="C3551" s="7">
        <v>10635</v>
      </c>
      <c r="D3551">
        <f t="shared" si="458"/>
        <v>443.125</v>
      </c>
      <c r="E3551" s="9">
        <v>42678.125</v>
      </c>
      <c r="F3551" s="8" t="str">
        <f t="shared" si="462"/>
        <v>11-04-16</v>
      </c>
      <c r="G3551" s="8">
        <f t="shared" si="463"/>
        <v>42678</v>
      </c>
      <c r="H3551">
        <f t="shared" si="464"/>
        <v>14919.125</v>
      </c>
      <c r="I3551">
        <v>1</v>
      </c>
      <c r="K3551" s="3" t="e">
        <f t="shared" si="460"/>
        <v>#N/A</v>
      </c>
      <c r="L3551" t="e">
        <f t="shared" si="461"/>
        <v>#N/A</v>
      </c>
      <c r="N3551" s="3" t="e">
        <f t="shared" si="465"/>
        <v>#N/A</v>
      </c>
      <c r="O3551">
        <f>_xll.Interpolate($T$6:$T$1168,$U$6:$U$1168,G3551,0,0)</f>
        <v>0</v>
      </c>
      <c r="P3551">
        <f>_xll.Interpolate($T$6:$T$1168,$X$6:$X$1168,G3551,0,0)</f>
        <v>0</v>
      </c>
    </row>
    <row r="3552" spans="1:16" x14ac:dyDescent="0.25">
      <c r="A3552">
        <v>4590</v>
      </c>
      <c r="B3552" t="s">
        <v>3556</v>
      </c>
      <c r="C3552" s="7">
        <v>10638</v>
      </c>
      <c r="D3552">
        <f t="shared" si="458"/>
        <v>443.25</v>
      </c>
      <c r="E3552" s="9">
        <v>42678.25</v>
      </c>
      <c r="F3552" s="8" t="str">
        <f t="shared" si="462"/>
        <v>11-04-16</v>
      </c>
      <c r="G3552" s="8">
        <f t="shared" si="463"/>
        <v>42678</v>
      </c>
      <c r="H3552">
        <f t="shared" si="464"/>
        <v>14919.25</v>
      </c>
      <c r="I3552">
        <v>1</v>
      </c>
      <c r="K3552" s="3" t="e">
        <f t="shared" si="460"/>
        <v>#N/A</v>
      </c>
      <c r="L3552" t="e">
        <f t="shared" si="461"/>
        <v>#N/A</v>
      </c>
      <c r="N3552" s="3" t="e">
        <f t="shared" si="465"/>
        <v>#N/A</v>
      </c>
      <c r="O3552">
        <f>_xll.Interpolate($T$6:$T$1168,$U$6:$U$1168,G3552,0,0)</f>
        <v>0</v>
      </c>
      <c r="P3552">
        <f>_xll.Interpolate($T$6:$T$1168,$X$6:$X$1168,G3552,0,0)</f>
        <v>0</v>
      </c>
    </row>
    <row r="3553" spans="1:16" x14ac:dyDescent="0.25">
      <c r="A3553">
        <v>4591</v>
      </c>
      <c r="B3553" t="s">
        <v>3557</v>
      </c>
      <c r="C3553" s="7">
        <v>10641</v>
      </c>
      <c r="D3553">
        <f t="shared" si="458"/>
        <v>443.375</v>
      </c>
      <c r="E3553" s="9">
        <v>42678.375</v>
      </c>
      <c r="F3553" s="8" t="str">
        <f t="shared" si="462"/>
        <v>11-04-16</v>
      </c>
      <c r="G3553" s="8">
        <f t="shared" si="463"/>
        <v>42678</v>
      </c>
      <c r="H3553">
        <f t="shared" si="464"/>
        <v>14919.375</v>
      </c>
      <c r="I3553">
        <v>1</v>
      </c>
      <c r="K3553" s="3" t="e">
        <f t="shared" si="460"/>
        <v>#N/A</v>
      </c>
      <c r="L3553" t="e">
        <f t="shared" si="461"/>
        <v>#N/A</v>
      </c>
      <c r="N3553" s="3" t="e">
        <f t="shared" si="465"/>
        <v>#N/A</v>
      </c>
      <c r="O3553">
        <f>_xll.Interpolate($T$6:$T$1168,$U$6:$U$1168,G3553,0,0)</f>
        <v>0</v>
      </c>
      <c r="P3553">
        <f>_xll.Interpolate($T$6:$T$1168,$X$6:$X$1168,G3553,0,0)</f>
        <v>0</v>
      </c>
    </row>
    <row r="3554" spans="1:16" x14ac:dyDescent="0.25">
      <c r="A3554">
        <v>4592</v>
      </c>
      <c r="B3554" t="s">
        <v>3558</v>
      </c>
      <c r="C3554" s="7">
        <v>10644</v>
      </c>
      <c r="D3554">
        <f t="shared" si="458"/>
        <v>443.5</v>
      </c>
      <c r="E3554" s="9">
        <v>42678.5</v>
      </c>
      <c r="F3554" s="8" t="str">
        <f t="shared" si="462"/>
        <v>11-04-16</v>
      </c>
      <c r="G3554" s="8">
        <f t="shared" si="463"/>
        <v>42678</v>
      </c>
      <c r="H3554">
        <f t="shared" si="464"/>
        <v>14919.5</v>
      </c>
      <c r="I3554">
        <v>1</v>
      </c>
      <c r="K3554" s="3" t="e">
        <f t="shared" si="460"/>
        <v>#N/A</v>
      </c>
      <c r="L3554" t="e">
        <f t="shared" si="461"/>
        <v>#N/A</v>
      </c>
      <c r="N3554" s="3" t="e">
        <f t="shared" si="465"/>
        <v>#N/A</v>
      </c>
      <c r="O3554">
        <f>_xll.Interpolate($T$6:$T$1168,$U$6:$U$1168,G3554,0,0)</f>
        <v>0</v>
      </c>
      <c r="P3554">
        <f>_xll.Interpolate($T$6:$T$1168,$X$6:$X$1168,G3554,0,0)</f>
        <v>0</v>
      </c>
    </row>
    <row r="3555" spans="1:16" x14ac:dyDescent="0.25">
      <c r="A3555">
        <v>4593</v>
      </c>
      <c r="B3555" t="s">
        <v>3559</v>
      </c>
      <c r="C3555" s="7">
        <v>10647</v>
      </c>
      <c r="D3555">
        <f t="shared" si="458"/>
        <v>443.625</v>
      </c>
      <c r="E3555" s="9">
        <v>42678.625</v>
      </c>
      <c r="F3555" s="8" t="str">
        <f t="shared" si="462"/>
        <v>11-04-16</v>
      </c>
      <c r="G3555" s="8">
        <f t="shared" si="463"/>
        <v>42678</v>
      </c>
      <c r="H3555">
        <f t="shared" si="464"/>
        <v>14919.625</v>
      </c>
      <c r="I3555">
        <v>1</v>
      </c>
      <c r="K3555" s="3" t="e">
        <f t="shared" si="460"/>
        <v>#N/A</v>
      </c>
      <c r="L3555" t="e">
        <f t="shared" si="461"/>
        <v>#N/A</v>
      </c>
      <c r="N3555" s="3" t="e">
        <f t="shared" si="465"/>
        <v>#N/A</v>
      </c>
      <c r="O3555">
        <f>_xll.Interpolate($T$6:$T$1168,$U$6:$U$1168,G3555,0,0)</f>
        <v>0</v>
      </c>
      <c r="P3555">
        <f>_xll.Interpolate($T$6:$T$1168,$X$6:$X$1168,G3555,0,0)</f>
        <v>0</v>
      </c>
    </row>
    <row r="3556" spans="1:16" x14ac:dyDescent="0.25">
      <c r="A3556">
        <v>4594</v>
      </c>
      <c r="B3556" t="s">
        <v>3560</v>
      </c>
      <c r="C3556" s="7">
        <v>10650</v>
      </c>
      <c r="D3556">
        <f t="shared" si="458"/>
        <v>443.75</v>
      </c>
      <c r="E3556" s="9">
        <v>42678.75</v>
      </c>
      <c r="F3556" s="8" t="str">
        <f t="shared" si="462"/>
        <v>11-04-16</v>
      </c>
      <c r="G3556" s="8">
        <f t="shared" si="463"/>
        <v>42678</v>
      </c>
      <c r="H3556">
        <f t="shared" si="464"/>
        <v>14919.75</v>
      </c>
      <c r="I3556">
        <v>1</v>
      </c>
      <c r="K3556" s="3" t="e">
        <f t="shared" si="460"/>
        <v>#N/A</v>
      </c>
      <c r="L3556" t="e">
        <f t="shared" si="461"/>
        <v>#N/A</v>
      </c>
      <c r="N3556" s="3" t="e">
        <f t="shared" si="465"/>
        <v>#N/A</v>
      </c>
      <c r="O3556">
        <f>_xll.Interpolate($T$6:$T$1168,$U$6:$U$1168,G3556,0,0)</f>
        <v>0</v>
      </c>
      <c r="P3556">
        <f>_xll.Interpolate($T$6:$T$1168,$X$6:$X$1168,G3556,0,0)</f>
        <v>0</v>
      </c>
    </row>
    <row r="3557" spans="1:16" x14ac:dyDescent="0.25">
      <c r="A3557">
        <v>4595</v>
      </c>
      <c r="B3557" t="s">
        <v>3561</v>
      </c>
      <c r="C3557" s="7">
        <v>10653</v>
      </c>
      <c r="D3557">
        <f t="shared" si="458"/>
        <v>443.875</v>
      </c>
      <c r="E3557" s="9">
        <v>42678.875</v>
      </c>
      <c r="F3557" s="8" t="str">
        <f t="shared" si="462"/>
        <v>11-04-16</v>
      </c>
      <c r="G3557" s="8">
        <f t="shared" si="463"/>
        <v>42678</v>
      </c>
      <c r="H3557">
        <f t="shared" si="464"/>
        <v>14919.875</v>
      </c>
      <c r="I3557">
        <v>1</v>
      </c>
      <c r="K3557" s="3" t="e">
        <f t="shared" si="460"/>
        <v>#N/A</v>
      </c>
      <c r="L3557" t="e">
        <f t="shared" si="461"/>
        <v>#N/A</v>
      </c>
      <c r="N3557" s="3" t="e">
        <f t="shared" si="465"/>
        <v>#N/A</v>
      </c>
      <c r="O3557">
        <f>_xll.Interpolate($T$6:$T$1168,$U$6:$U$1168,G3557,0,0)</f>
        <v>0</v>
      </c>
      <c r="P3557">
        <f>_xll.Interpolate($T$6:$T$1168,$X$6:$X$1168,G3557,0,0)</f>
        <v>0</v>
      </c>
    </row>
    <row r="3558" spans="1:16" x14ac:dyDescent="0.25">
      <c r="A3558">
        <v>4596</v>
      </c>
      <c r="B3558" t="s">
        <v>3562</v>
      </c>
      <c r="C3558" s="7">
        <v>10656</v>
      </c>
      <c r="D3558">
        <f t="shared" si="458"/>
        <v>444</v>
      </c>
      <c r="E3558" s="9">
        <v>42679</v>
      </c>
      <c r="F3558" s="8" t="str">
        <f t="shared" si="462"/>
        <v>11-05-16</v>
      </c>
      <c r="G3558" s="8">
        <f t="shared" si="463"/>
        <v>42679</v>
      </c>
      <c r="H3558">
        <f t="shared" si="464"/>
        <v>14920</v>
      </c>
      <c r="I3558">
        <v>1</v>
      </c>
      <c r="K3558" s="3" t="e">
        <f t="shared" si="460"/>
        <v>#N/A</v>
      </c>
      <c r="L3558" t="e">
        <f t="shared" si="461"/>
        <v>#N/A</v>
      </c>
      <c r="N3558" s="3" t="e">
        <f t="shared" si="465"/>
        <v>#N/A</v>
      </c>
      <c r="O3558">
        <f>_xll.Interpolate($T$6:$T$1168,$U$6:$U$1168,G3558,0,0)</f>
        <v>0</v>
      </c>
      <c r="P3558">
        <f>_xll.Interpolate($T$6:$T$1168,$X$6:$X$1168,G3558,0,0)</f>
        <v>0</v>
      </c>
    </row>
    <row r="3559" spans="1:16" x14ac:dyDescent="0.25">
      <c r="A3559">
        <v>4597</v>
      </c>
      <c r="B3559" t="s">
        <v>3563</v>
      </c>
      <c r="C3559" s="7">
        <v>10659</v>
      </c>
      <c r="D3559">
        <f t="shared" si="458"/>
        <v>444.125</v>
      </c>
      <c r="E3559" s="9">
        <v>42679.125</v>
      </c>
      <c r="F3559" s="8" t="str">
        <f t="shared" si="462"/>
        <v>11-05-16</v>
      </c>
      <c r="G3559" s="8">
        <f t="shared" si="463"/>
        <v>42679</v>
      </c>
      <c r="H3559">
        <f t="shared" si="464"/>
        <v>14920.125</v>
      </c>
      <c r="I3559">
        <v>1</v>
      </c>
      <c r="K3559" s="3" t="e">
        <f t="shared" si="460"/>
        <v>#N/A</v>
      </c>
      <c r="L3559" t="e">
        <f t="shared" si="461"/>
        <v>#N/A</v>
      </c>
      <c r="N3559" s="3" t="e">
        <f t="shared" si="465"/>
        <v>#N/A</v>
      </c>
      <c r="O3559">
        <f>_xll.Interpolate($T$6:$T$1168,$U$6:$U$1168,G3559,0,0)</f>
        <v>0</v>
      </c>
      <c r="P3559">
        <f>_xll.Interpolate($T$6:$T$1168,$X$6:$X$1168,G3559,0,0)</f>
        <v>0</v>
      </c>
    </row>
    <row r="3560" spans="1:16" x14ac:dyDescent="0.25">
      <c r="A3560">
        <v>4598</v>
      </c>
      <c r="B3560" t="s">
        <v>3564</v>
      </c>
      <c r="C3560" s="7">
        <v>10662</v>
      </c>
      <c r="D3560">
        <f t="shared" si="458"/>
        <v>444.25</v>
      </c>
      <c r="E3560" s="9">
        <v>42679.25</v>
      </c>
      <c r="F3560" s="8" t="str">
        <f t="shared" si="462"/>
        <v>11-05-16</v>
      </c>
      <c r="G3560" s="8">
        <f t="shared" si="463"/>
        <v>42679</v>
      </c>
      <c r="H3560">
        <f t="shared" si="464"/>
        <v>14920.25</v>
      </c>
      <c r="I3560">
        <v>1</v>
      </c>
      <c r="K3560" s="3" t="e">
        <f t="shared" si="460"/>
        <v>#N/A</v>
      </c>
      <c r="L3560" t="e">
        <f t="shared" si="461"/>
        <v>#N/A</v>
      </c>
      <c r="N3560" s="3" t="e">
        <f t="shared" si="465"/>
        <v>#N/A</v>
      </c>
      <c r="O3560">
        <f>_xll.Interpolate($T$6:$T$1168,$U$6:$U$1168,G3560,0,0)</f>
        <v>0</v>
      </c>
      <c r="P3560">
        <f>_xll.Interpolate($T$6:$T$1168,$X$6:$X$1168,G3560,0,0)</f>
        <v>0</v>
      </c>
    </row>
    <row r="3561" spans="1:16" x14ac:dyDescent="0.25">
      <c r="A3561">
        <v>4599</v>
      </c>
      <c r="B3561" t="s">
        <v>3565</v>
      </c>
      <c r="C3561" s="7">
        <v>10665</v>
      </c>
      <c r="D3561">
        <f t="shared" si="458"/>
        <v>444.375</v>
      </c>
      <c r="E3561" s="9">
        <v>42679.375</v>
      </c>
      <c r="F3561" s="8" t="str">
        <f t="shared" si="462"/>
        <v>11-05-16</v>
      </c>
      <c r="G3561" s="8">
        <f t="shared" si="463"/>
        <v>42679</v>
      </c>
      <c r="H3561">
        <f t="shared" si="464"/>
        <v>14920.375</v>
      </c>
      <c r="I3561">
        <v>1</v>
      </c>
      <c r="K3561" s="3" t="e">
        <f t="shared" si="460"/>
        <v>#N/A</v>
      </c>
      <c r="L3561" t="e">
        <f t="shared" si="461"/>
        <v>#N/A</v>
      </c>
      <c r="N3561" s="3" t="e">
        <f t="shared" si="465"/>
        <v>#N/A</v>
      </c>
      <c r="O3561">
        <f>_xll.Interpolate($T$6:$T$1168,$U$6:$U$1168,G3561,0,0)</f>
        <v>0</v>
      </c>
      <c r="P3561">
        <f>_xll.Interpolate($T$6:$T$1168,$X$6:$X$1168,G3561,0,0)</f>
        <v>0</v>
      </c>
    </row>
    <row r="3562" spans="1:16" x14ac:dyDescent="0.25">
      <c r="A3562">
        <v>4600</v>
      </c>
      <c r="B3562" t="s">
        <v>3566</v>
      </c>
      <c r="C3562" s="7">
        <v>10668</v>
      </c>
      <c r="D3562">
        <f t="shared" si="458"/>
        <v>444.5</v>
      </c>
      <c r="E3562" s="9">
        <v>42679.5</v>
      </c>
      <c r="F3562" s="8" t="str">
        <f t="shared" si="462"/>
        <v>11-05-16</v>
      </c>
      <c r="G3562" s="8">
        <f t="shared" si="463"/>
        <v>42679</v>
      </c>
      <c r="H3562">
        <f t="shared" si="464"/>
        <v>14920.5</v>
      </c>
      <c r="I3562">
        <v>1</v>
      </c>
      <c r="K3562" s="3" t="e">
        <f t="shared" si="460"/>
        <v>#N/A</v>
      </c>
      <c r="L3562" t="e">
        <f t="shared" si="461"/>
        <v>#N/A</v>
      </c>
      <c r="N3562" s="3" t="e">
        <f t="shared" si="465"/>
        <v>#N/A</v>
      </c>
      <c r="O3562">
        <f>_xll.Interpolate($T$6:$T$1168,$U$6:$U$1168,G3562,0,0)</f>
        <v>0</v>
      </c>
      <c r="P3562">
        <f>_xll.Interpolate($T$6:$T$1168,$X$6:$X$1168,G3562,0,0)</f>
        <v>0</v>
      </c>
    </row>
    <row r="3563" spans="1:16" x14ac:dyDescent="0.25">
      <c r="A3563">
        <v>4601</v>
      </c>
      <c r="B3563" t="s">
        <v>3567</v>
      </c>
      <c r="C3563" s="7">
        <v>10671</v>
      </c>
      <c r="D3563">
        <f t="shared" si="458"/>
        <v>444.625</v>
      </c>
      <c r="E3563" s="9">
        <v>42679.625</v>
      </c>
      <c r="F3563" s="8" t="str">
        <f t="shared" si="462"/>
        <v>11-05-16</v>
      </c>
      <c r="G3563" s="8">
        <f t="shared" si="463"/>
        <v>42679</v>
      </c>
      <c r="H3563">
        <f t="shared" si="464"/>
        <v>14920.625</v>
      </c>
      <c r="I3563">
        <v>1</v>
      </c>
      <c r="K3563" s="3" t="e">
        <f t="shared" si="460"/>
        <v>#N/A</v>
      </c>
      <c r="L3563" t="e">
        <f t="shared" si="461"/>
        <v>#N/A</v>
      </c>
      <c r="N3563" s="3" t="e">
        <f t="shared" si="465"/>
        <v>#N/A</v>
      </c>
      <c r="O3563">
        <f>_xll.Interpolate($T$6:$T$1168,$U$6:$U$1168,G3563,0,0)</f>
        <v>0</v>
      </c>
      <c r="P3563">
        <f>_xll.Interpolate($T$6:$T$1168,$X$6:$X$1168,G3563,0,0)</f>
        <v>0</v>
      </c>
    </row>
    <row r="3564" spans="1:16" x14ac:dyDescent="0.25">
      <c r="A3564">
        <v>4602</v>
      </c>
      <c r="B3564" t="s">
        <v>3568</v>
      </c>
      <c r="C3564" s="7">
        <v>10674</v>
      </c>
      <c r="D3564">
        <f t="shared" si="458"/>
        <v>444.75</v>
      </c>
      <c r="E3564" s="9">
        <v>42679.75</v>
      </c>
      <c r="F3564" s="8" t="str">
        <f t="shared" si="462"/>
        <v>11-05-16</v>
      </c>
      <c r="G3564" s="8">
        <f t="shared" si="463"/>
        <v>42679</v>
      </c>
      <c r="H3564">
        <f t="shared" si="464"/>
        <v>14920.75</v>
      </c>
      <c r="I3564">
        <v>1</v>
      </c>
      <c r="K3564" s="3" t="e">
        <f t="shared" si="460"/>
        <v>#N/A</v>
      </c>
      <c r="L3564" t="e">
        <f t="shared" si="461"/>
        <v>#N/A</v>
      </c>
      <c r="N3564" s="3" t="e">
        <f t="shared" si="465"/>
        <v>#N/A</v>
      </c>
      <c r="O3564">
        <f>_xll.Interpolate($T$6:$T$1168,$U$6:$U$1168,G3564,0,0)</f>
        <v>0</v>
      </c>
      <c r="P3564">
        <f>_xll.Interpolate($T$6:$T$1168,$X$6:$X$1168,G3564,0,0)</f>
        <v>0</v>
      </c>
    </row>
    <row r="3565" spans="1:16" x14ac:dyDescent="0.25">
      <c r="A3565">
        <v>4603</v>
      </c>
      <c r="B3565" t="s">
        <v>3569</v>
      </c>
      <c r="C3565" s="7">
        <v>10677</v>
      </c>
      <c r="D3565">
        <f t="shared" si="458"/>
        <v>444.875</v>
      </c>
      <c r="E3565" s="9">
        <v>42679.875</v>
      </c>
      <c r="F3565" s="8" t="str">
        <f t="shared" si="462"/>
        <v>11-05-16</v>
      </c>
      <c r="G3565" s="8">
        <f t="shared" si="463"/>
        <v>42679</v>
      </c>
      <c r="H3565">
        <f t="shared" si="464"/>
        <v>14920.875</v>
      </c>
      <c r="I3565">
        <v>1</v>
      </c>
      <c r="K3565" s="3" t="e">
        <f t="shared" si="460"/>
        <v>#N/A</v>
      </c>
      <c r="L3565" t="e">
        <f t="shared" si="461"/>
        <v>#N/A</v>
      </c>
      <c r="N3565" s="3" t="e">
        <f t="shared" si="465"/>
        <v>#N/A</v>
      </c>
      <c r="O3565">
        <f>_xll.Interpolate($T$6:$T$1168,$U$6:$U$1168,G3565,0,0)</f>
        <v>0</v>
      </c>
      <c r="P3565">
        <f>_xll.Interpolate($T$6:$T$1168,$X$6:$X$1168,G3565,0,0)</f>
        <v>0</v>
      </c>
    </row>
    <row r="3566" spans="1:16" x14ac:dyDescent="0.25">
      <c r="A3566">
        <v>4604</v>
      </c>
      <c r="B3566" t="s">
        <v>3570</v>
      </c>
      <c r="C3566" s="7">
        <v>10680</v>
      </c>
      <c r="D3566">
        <f t="shared" si="458"/>
        <v>445</v>
      </c>
      <c r="E3566" s="9">
        <v>42680</v>
      </c>
      <c r="F3566" s="8" t="str">
        <f t="shared" si="462"/>
        <v>11-06-16</v>
      </c>
      <c r="G3566" s="8">
        <f t="shared" si="463"/>
        <v>42680</v>
      </c>
      <c r="H3566">
        <f t="shared" si="464"/>
        <v>14921</v>
      </c>
      <c r="I3566">
        <v>1</v>
      </c>
      <c r="K3566" s="3" t="e">
        <f t="shared" si="460"/>
        <v>#N/A</v>
      </c>
      <c r="L3566" t="e">
        <f t="shared" si="461"/>
        <v>#N/A</v>
      </c>
      <c r="N3566" s="3" t="e">
        <f t="shared" si="465"/>
        <v>#N/A</v>
      </c>
      <c r="O3566">
        <f>_xll.Interpolate($T$6:$T$1168,$U$6:$U$1168,G3566,0,0)</f>
        <v>0</v>
      </c>
      <c r="P3566">
        <f>_xll.Interpolate($T$6:$T$1168,$X$6:$X$1168,G3566,0,0)</f>
        <v>0</v>
      </c>
    </row>
    <row r="3567" spans="1:16" x14ac:dyDescent="0.25">
      <c r="A3567">
        <v>4605</v>
      </c>
      <c r="B3567" t="s">
        <v>3571</v>
      </c>
      <c r="C3567" s="7">
        <v>10683</v>
      </c>
      <c r="D3567">
        <f t="shared" si="458"/>
        <v>445.125</v>
      </c>
      <c r="E3567" s="9">
        <v>42680.125</v>
      </c>
      <c r="F3567" s="8" t="str">
        <f t="shared" si="462"/>
        <v>11-06-16</v>
      </c>
      <c r="G3567" s="8">
        <f t="shared" si="463"/>
        <v>42680</v>
      </c>
      <c r="H3567">
        <f t="shared" si="464"/>
        <v>14921.125</v>
      </c>
      <c r="I3567">
        <v>1</v>
      </c>
      <c r="K3567" s="3" t="e">
        <f t="shared" si="460"/>
        <v>#N/A</v>
      </c>
      <c r="L3567" t="e">
        <f t="shared" si="461"/>
        <v>#N/A</v>
      </c>
      <c r="N3567" s="3" t="e">
        <f t="shared" si="465"/>
        <v>#N/A</v>
      </c>
      <c r="O3567">
        <f>_xll.Interpolate($T$6:$T$1168,$U$6:$U$1168,G3567,0,0)</f>
        <v>0</v>
      </c>
      <c r="P3567">
        <f>_xll.Interpolate($T$6:$T$1168,$X$6:$X$1168,G3567,0,0)</f>
        <v>0</v>
      </c>
    </row>
    <row r="3568" spans="1:16" x14ac:dyDescent="0.25">
      <c r="A3568">
        <v>4606</v>
      </c>
      <c r="B3568" t="s">
        <v>3572</v>
      </c>
      <c r="C3568" s="7">
        <v>10686</v>
      </c>
      <c r="D3568">
        <f t="shared" si="458"/>
        <v>445.25</v>
      </c>
      <c r="E3568" s="9">
        <v>42680.25</v>
      </c>
      <c r="F3568" s="8" t="str">
        <f t="shared" si="462"/>
        <v>11-06-16</v>
      </c>
      <c r="G3568" s="8">
        <f t="shared" si="463"/>
        <v>42680</v>
      </c>
      <c r="H3568">
        <f t="shared" si="464"/>
        <v>14921.25</v>
      </c>
      <c r="I3568">
        <v>1</v>
      </c>
      <c r="K3568" s="3" t="e">
        <f t="shared" si="460"/>
        <v>#N/A</v>
      </c>
      <c r="L3568" t="e">
        <f t="shared" si="461"/>
        <v>#N/A</v>
      </c>
      <c r="N3568" s="3" t="e">
        <f t="shared" si="465"/>
        <v>#N/A</v>
      </c>
      <c r="O3568">
        <f>_xll.Interpolate($T$6:$T$1168,$U$6:$U$1168,G3568,0,0)</f>
        <v>0</v>
      </c>
      <c r="P3568">
        <f>_xll.Interpolate($T$6:$T$1168,$X$6:$X$1168,G3568,0,0)</f>
        <v>0</v>
      </c>
    </row>
    <row r="3569" spans="1:16" x14ac:dyDescent="0.25">
      <c r="A3569">
        <v>4607</v>
      </c>
      <c r="B3569" t="s">
        <v>3573</v>
      </c>
      <c r="C3569" s="7">
        <v>10689</v>
      </c>
      <c r="D3569">
        <f t="shared" si="458"/>
        <v>445.375</v>
      </c>
      <c r="E3569" s="9">
        <v>42680.375</v>
      </c>
      <c r="F3569" s="8" t="str">
        <f t="shared" si="462"/>
        <v>11-06-16</v>
      </c>
      <c r="G3569" s="8">
        <f t="shared" si="463"/>
        <v>42680</v>
      </c>
      <c r="H3569">
        <f t="shared" si="464"/>
        <v>14921.375</v>
      </c>
      <c r="I3569">
        <v>1</v>
      </c>
      <c r="K3569" s="3" t="e">
        <f t="shared" si="460"/>
        <v>#N/A</v>
      </c>
      <c r="L3569" t="e">
        <f t="shared" si="461"/>
        <v>#N/A</v>
      </c>
      <c r="N3569" s="3" t="e">
        <f t="shared" si="465"/>
        <v>#N/A</v>
      </c>
      <c r="O3569">
        <f>_xll.Interpolate($T$6:$T$1168,$U$6:$U$1168,G3569,0,0)</f>
        <v>0</v>
      </c>
      <c r="P3569">
        <f>_xll.Interpolate($T$6:$T$1168,$X$6:$X$1168,G3569,0,0)</f>
        <v>0</v>
      </c>
    </row>
    <row r="3570" spans="1:16" x14ac:dyDescent="0.25">
      <c r="A3570">
        <v>4608</v>
      </c>
      <c r="B3570" t="s">
        <v>3574</v>
      </c>
      <c r="C3570" s="7">
        <v>10692</v>
      </c>
      <c r="D3570">
        <f t="shared" si="458"/>
        <v>445.5</v>
      </c>
      <c r="E3570" s="9">
        <v>42680.5</v>
      </c>
      <c r="F3570" s="8" t="str">
        <f t="shared" si="462"/>
        <v>11-06-16</v>
      </c>
      <c r="G3570" s="8">
        <f t="shared" si="463"/>
        <v>42680</v>
      </c>
      <c r="H3570">
        <f t="shared" si="464"/>
        <v>14921.5</v>
      </c>
      <c r="I3570">
        <v>1</v>
      </c>
      <c r="K3570" s="3" t="e">
        <f t="shared" si="460"/>
        <v>#N/A</v>
      </c>
      <c r="L3570" t="e">
        <f t="shared" si="461"/>
        <v>#N/A</v>
      </c>
      <c r="N3570" s="3" t="e">
        <f t="shared" si="465"/>
        <v>#N/A</v>
      </c>
      <c r="O3570">
        <f>_xll.Interpolate($T$6:$T$1168,$U$6:$U$1168,G3570,0,0)</f>
        <v>0</v>
      </c>
      <c r="P3570">
        <f>_xll.Interpolate($T$6:$T$1168,$X$6:$X$1168,G3570,0,0)</f>
        <v>0</v>
      </c>
    </row>
    <row r="3571" spans="1:16" x14ac:dyDescent="0.25">
      <c r="A3571">
        <v>4609</v>
      </c>
      <c r="B3571" t="s">
        <v>3575</v>
      </c>
      <c r="C3571" s="7">
        <v>10695</v>
      </c>
      <c r="D3571">
        <f t="shared" si="458"/>
        <v>445.625</v>
      </c>
      <c r="E3571" s="9">
        <v>42680.625</v>
      </c>
      <c r="F3571" s="8" t="str">
        <f t="shared" si="462"/>
        <v>11-06-16</v>
      </c>
      <c r="G3571" s="8">
        <f t="shared" si="463"/>
        <v>42680</v>
      </c>
      <c r="H3571">
        <f t="shared" si="464"/>
        <v>14921.625</v>
      </c>
      <c r="I3571">
        <v>1</v>
      </c>
      <c r="K3571" s="3" t="e">
        <f t="shared" si="460"/>
        <v>#N/A</v>
      </c>
      <c r="L3571" t="e">
        <f t="shared" si="461"/>
        <v>#N/A</v>
      </c>
      <c r="N3571" s="3" t="e">
        <f t="shared" si="465"/>
        <v>#N/A</v>
      </c>
      <c r="O3571">
        <f>_xll.Interpolate($T$6:$T$1168,$U$6:$U$1168,G3571,0,0)</f>
        <v>0</v>
      </c>
      <c r="P3571">
        <f>_xll.Interpolate($T$6:$T$1168,$X$6:$X$1168,G3571,0,0)</f>
        <v>0</v>
      </c>
    </row>
    <row r="3572" spans="1:16" x14ac:dyDescent="0.25">
      <c r="A3572">
        <v>4610</v>
      </c>
      <c r="B3572" t="s">
        <v>3576</v>
      </c>
      <c r="C3572" s="7">
        <v>10698</v>
      </c>
      <c r="D3572">
        <f t="shared" ref="D3572:D3635" si="466">C3572/24</f>
        <v>445.75</v>
      </c>
      <c r="E3572" s="9">
        <v>42680.75</v>
      </c>
      <c r="F3572" s="8" t="str">
        <f t="shared" si="462"/>
        <v>11-06-16</v>
      </c>
      <c r="G3572" s="8">
        <f t="shared" si="463"/>
        <v>42680</v>
      </c>
      <c r="H3572">
        <f t="shared" si="464"/>
        <v>14921.75</v>
      </c>
      <c r="I3572">
        <v>1</v>
      </c>
      <c r="K3572" s="3" t="e">
        <f t="shared" si="460"/>
        <v>#N/A</v>
      </c>
      <c r="L3572" t="e">
        <f t="shared" si="461"/>
        <v>#N/A</v>
      </c>
      <c r="N3572" s="3" t="e">
        <f t="shared" si="465"/>
        <v>#N/A</v>
      </c>
      <c r="O3572">
        <f>_xll.Interpolate($T$6:$T$1168,$U$6:$U$1168,G3572,0,0)</f>
        <v>0</v>
      </c>
      <c r="P3572">
        <f>_xll.Interpolate($T$6:$T$1168,$X$6:$X$1168,G3572,0,0)</f>
        <v>0</v>
      </c>
    </row>
    <row r="3573" spans="1:16" x14ac:dyDescent="0.25">
      <c r="A3573">
        <v>4611</v>
      </c>
      <c r="B3573" t="s">
        <v>3577</v>
      </c>
      <c r="C3573" s="7">
        <v>10701</v>
      </c>
      <c r="D3573">
        <f t="shared" si="466"/>
        <v>445.875</v>
      </c>
      <c r="E3573" s="9">
        <v>42680.875</v>
      </c>
      <c r="F3573" s="8" t="str">
        <f t="shared" si="462"/>
        <v>11-06-16</v>
      </c>
      <c r="G3573" s="8">
        <f t="shared" si="463"/>
        <v>42680</v>
      </c>
      <c r="H3573">
        <f t="shared" si="464"/>
        <v>14921.875</v>
      </c>
      <c r="I3573">
        <v>1</v>
      </c>
      <c r="K3573" s="3" t="e">
        <f t="shared" si="460"/>
        <v>#N/A</v>
      </c>
      <c r="L3573" t="e">
        <f t="shared" si="461"/>
        <v>#N/A</v>
      </c>
      <c r="N3573" s="3" t="e">
        <f t="shared" si="465"/>
        <v>#N/A</v>
      </c>
      <c r="O3573">
        <f>_xll.Interpolate($T$6:$T$1168,$U$6:$U$1168,G3573,0,0)</f>
        <v>0</v>
      </c>
      <c r="P3573">
        <f>_xll.Interpolate($T$6:$T$1168,$X$6:$X$1168,G3573,0,0)</f>
        <v>0</v>
      </c>
    </row>
    <row r="3574" spans="1:16" x14ac:dyDescent="0.25">
      <c r="A3574">
        <v>4612</v>
      </c>
      <c r="B3574" t="s">
        <v>3578</v>
      </c>
      <c r="C3574" s="7">
        <v>10704</v>
      </c>
      <c r="D3574">
        <f t="shared" si="466"/>
        <v>446</v>
      </c>
      <c r="E3574" s="9">
        <v>42681</v>
      </c>
      <c r="F3574" s="8" t="str">
        <f t="shared" si="462"/>
        <v>11-07-16</v>
      </c>
      <c r="G3574" s="8">
        <f t="shared" si="463"/>
        <v>42681</v>
      </c>
      <c r="H3574">
        <f t="shared" si="464"/>
        <v>14922</v>
      </c>
      <c r="I3574">
        <v>1</v>
      </c>
      <c r="K3574" s="3" t="e">
        <f t="shared" si="460"/>
        <v>#N/A</v>
      </c>
      <c r="L3574" t="e">
        <f t="shared" si="461"/>
        <v>#N/A</v>
      </c>
      <c r="N3574" s="3" t="e">
        <f t="shared" si="465"/>
        <v>#N/A</v>
      </c>
      <c r="O3574">
        <f>_xll.Interpolate($T$6:$T$1168,$U$6:$U$1168,G3574,0,0)</f>
        <v>0</v>
      </c>
      <c r="P3574">
        <f>_xll.Interpolate($T$6:$T$1168,$X$6:$X$1168,G3574,0,0)</f>
        <v>0</v>
      </c>
    </row>
    <row r="3575" spans="1:16" x14ac:dyDescent="0.25">
      <c r="A3575">
        <v>4613</v>
      </c>
      <c r="B3575" t="s">
        <v>3579</v>
      </c>
      <c r="C3575" s="7">
        <v>10707</v>
      </c>
      <c r="D3575">
        <f t="shared" si="466"/>
        <v>446.125</v>
      </c>
      <c r="E3575" s="9">
        <v>42681.125</v>
      </c>
      <c r="F3575" s="8" t="str">
        <f t="shared" si="462"/>
        <v>11-07-16</v>
      </c>
      <c r="G3575" s="8">
        <f t="shared" si="463"/>
        <v>42681</v>
      </c>
      <c r="H3575">
        <f t="shared" si="464"/>
        <v>14922.125</v>
      </c>
      <c r="I3575">
        <v>1</v>
      </c>
      <c r="K3575" s="3" t="e">
        <f t="shared" si="460"/>
        <v>#N/A</v>
      </c>
      <c r="L3575" t="e">
        <f t="shared" si="461"/>
        <v>#N/A</v>
      </c>
      <c r="N3575" s="3" t="e">
        <f t="shared" si="465"/>
        <v>#N/A</v>
      </c>
      <c r="O3575">
        <f>_xll.Interpolate($T$6:$T$1168,$U$6:$U$1168,G3575,0,0)</f>
        <v>0</v>
      </c>
      <c r="P3575">
        <f>_xll.Interpolate($T$6:$T$1168,$X$6:$X$1168,G3575,0,0)</f>
        <v>0</v>
      </c>
    </row>
    <row r="3576" spans="1:16" x14ac:dyDescent="0.25">
      <c r="A3576">
        <v>4614</v>
      </c>
      <c r="B3576" t="s">
        <v>3580</v>
      </c>
      <c r="C3576" s="7">
        <v>10710</v>
      </c>
      <c r="D3576">
        <f t="shared" si="466"/>
        <v>446.25</v>
      </c>
      <c r="E3576" s="9">
        <v>42681.25</v>
      </c>
      <c r="F3576" s="8" t="str">
        <f t="shared" si="462"/>
        <v>11-07-16</v>
      </c>
      <c r="G3576" s="8">
        <f t="shared" si="463"/>
        <v>42681</v>
      </c>
      <c r="H3576">
        <f t="shared" si="464"/>
        <v>14922.25</v>
      </c>
      <c r="I3576">
        <v>1</v>
      </c>
      <c r="K3576" s="3" t="e">
        <f t="shared" si="460"/>
        <v>#N/A</v>
      </c>
      <c r="L3576" t="e">
        <f t="shared" si="461"/>
        <v>#N/A</v>
      </c>
      <c r="N3576" s="3" t="e">
        <f t="shared" si="465"/>
        <v>#N/A</v>
      </c>
      <c r="O3576">
        <f>_xll.Interpolate($T$6:$T$1168,$U$6:$U$1168,G3576,0,0)</f>
        <v>0</v>
      </c>
      <c r="P3576">
        <f>_xll.Interpolate($T$6:$T$1168,$X$6:$X$1168,G3576,0,0)</f>
        <v>0</v>
      </c>
    </row>
    <row r="3577" spans="1:16" x14ac:dyDescent="0.25">
      <c r="A3577">
        <v>4615</v>
      </c>
      <c r="B3577" t="s">
        <v>3581</v>
      </c>
      <c r="C3577" s="7">
        <v>10713</v>
      </c>
      <c r="D3577">
        <f t="shared" si="466"/>
        <v>446.375</v>
      </c>
      <c r="E3577" s="9">
        <v>42681.375</v>
      </c>
      <c r="F3577" s="8" t="str">
        <f t="shared" si="462"/>
        <v>11-07-16</v>
      </c>
      <c r="G3577" s="8">
        <f t="shared" si="463"/>
        <v>42681</v>
      </c>
      <c r="H3577">
        <f t="shared" si="464"/>
        <v>14922.375</v>
      </c>
      <c r="I3577">
        <v>1</v>
      </c>
      <c r="K3577" s="3" t="e">
        <f t="shared" si="460"/>
        <v>#N/A</v>
      </c>
      <c r="L3577" t="e">
        <f t="shared" si="461"/>
        <v>#N/A</v>
      </c>
      <c r="N3577" s="3" t="e">
        <f t="shared" si="465"/>
        <v>#N/A</v>
      </c>
      <c r="O3577">
        <f>_xll.Interpolate($T$6:$T$1168,$U$6:$U$1168,G3577,0,0)</f>
        <v>0</v>
      </c>
      <c r="P3577">
        <f>_xll.Interpolate($T$6:$T$1168,$X$6:$X$1168,G3577,0,0)</f>
        <v>0</v>
      </c>
    </row>
    <row r="3578" spans="1:16" x14ac:dyDescent="0.25">
      <c r="A3578">
        <v>4616</v>
      </c>
      <c r="B3578" t="s">
        <v>3582</v>
      </c>
      <c r="C3578" s="7">
        <v>10716</v>
      </c>
      <c r="D3578">
        <f t="shared" si="466"/>
        <v>446.5</v>
      </c>
      <c r="E3578" s="9">
        <v>42681.5</v>
      </c>
      <c r="F3578" s="8" t="str">
        <f t="shared" si="462"/>
        <v>11-07-16</v>
      </c>
      <c r="G3578" s="8">
        <f t="shared" si="463"/>
        <v>42681</v>
      </c>
      <c r="H3578">
        <f t="shared" si="464"/>
        <v>14922.5</v>
      </c>
      <c r="I3578">
        <v>1</v>
      </c>
      <c r="K3578" s="3" t="e">
        <f t="shared" si="460"/>
        <v>#N/A</v>
      </c>
      <c r="L3578" t="e">
        <f t="shared" si="461"/>
        <v>#N/A</v>
      </c>
      <c r="N3578" s="3" t="e">
        <f t="shared" si="465"/>
        <v>#N/A</v>
      </c>
      <c r="O3578">
        <f>_xll.Interpolate($T$6:$T$1168,$U$6:$U$1168,G3578,0,0)</f>
        <v>0</v>
      </c>
      <c r="P3578">
        <f>_xll.Interpolate($T$6:$T$1168,$X$6:$X$1168,G3578,0,0)</f>
        <v>0</v>
      </c>
    </row>
    <row r="3579" spans="1:16" x14ac:dyDescent="0.25">
      <c r="A3579">
        <v>4617</v>
      </c>
      <c r="B3579" t="s">
        <v>3583</v>
      </c>
      <c r="C3579" s="7">
        <v>10719</v>
      </c>
      <c r="D3579">
        <f t="shared" si="466"/>
        <v>446.625</v>
      </c>
      <c r="E3579" s="9">
        <v>42681.625</v>
      </c>
      <c r="F3579" s="8" t="str">
        <f t="shared" si="462"/>
        <v>11-07-16</v>
      </c>
      <c r="G3579" s="8">
        <f t="shared" si="463"/>
        <v>42681</v>
      </c>
      <c r="H3579">
        <f t="shared" si="464"/>
        <v>14922.625</v>
      </c>
      <c r="I3579">
        <v>1</v>
      </c>
      <c r="K3579" s="3" t="e">
        <f t="shared" si="460"/>
        <v>#N/A</v>
      </c>
      <c r="L3579" t="e">
        <f t="shared" si="461"/>
        <v>#N/A</v>
      </c>
      <c r="N3579" s="3" t="e">
        <f t="shared" si="465"/>
        <v>#N/A</v>
      </c>
      <c r="O3579">
        <f>_xll.Interpolate($T$6:$T$1168,$U$6:$U$1168,G3579,0,0)</f>
        <v>0</v>
      </c>
      <c r="P3579">
        <f>_xll.Interpolate($T$6:$T$1168,$X$6:$X$1168,G3579,0,0)</f>
        <v>0</v>
      </c>
    </row>
    <row r="3580" spans="1:16" x14ac:dyDescent="0.25">
      <c r="A3580">
        <v>4618</v>
      </c>
      <c r="B3580" t="s">
        <v>3584</v>
      </c>
      <c r="C3580" s="7">
        <v>10722</v>
      </c>
      <c r="D3580">
        <f t="shared" si="466"/>
        <v>446.75</v>
      </c>
      <c r="E3580" s="9">
        <v>42681.75</v>
      </c>
      <c r="F3580" s="8" t="str">
        <f t="shared" si="462"/>
        <v>11-07-16</v>
      </c>
      <c r="G3580" s="8">
        <f t="shared" si="463"/>
        <v>42681</v>
      </c>
      <c r="H3580">
        <f t="shared" si="464"/>
        <v>14922.75</v>
      </c>
      <c r="I3580">
        <v>1</v>
      </c>
      <c r="K3580" s="3" t="e">
        <f t="shared" si="460"/>
        <v>#N/A</v>
      </c>
      <c r="L3580" t="e">
        <f t="shared" si="461"/>
        <v>#N/A</v>
      </c>
      <c r="N3580" s="3" t="e">
        <f t="shared" si="465"/>
        <v>#N/A</v>
      </c>
      <c r="O3580">
        <f>_xll.Interpolate($T$6:$T$1168,$U$6:$U$1168,G3580,0,0)</f>
        <v>0</v>
      </c>
      <c r="P3580">
        <f>_xll.Interpolate($T$6:$T$1168,$X$6:$X$1168,G3580,0,0)</f>
        <v>0</v>
      </c>
    </row>
    <row r="3581" spans="1:16" x14ac:dyDescent="0.25">
      <c r="A3581">
        <v>4619</v>
      </c>
      <c r="B3581" t="s">
        <v>3585</v>
      </c>
      <c r="C3581" s="7">
        <v>10725</v>
      </c>
      <c r="D3581">
        <f t="shared" si="466"/>
        <v>446.875</v>
      </c>
      <c r="E3581" s="9">
        <v>42681.875</v>
      </c>
      <c r="F3581" s="8" t="str">
        <f t="shared" si="462"/>
        <v>11-07-16</v>
      </c>
      <c r="G3581" s="8">
        <f t="shared" si="463"/>
        <v>42681</v>
      </c>
      <c r="H3581">
        <f t="shared" si="464"/>
        <v>14922.875</v>
      </c>
      <c r="I3581">
        <v>1</v>
      </c>
      <c r="K3581" s="3" t="e">
        <f t="shared" si="460"/>
        <v>#N/A</v>
      </c>
      <c r="L3581" t="e">
        <f t="shared" si="461"/>
        <v>#N/A</v>
      </c>
      <c r="N3581" s="3" t="e">
        <f t="shared" si="465"/>
        <v>#N/A</v>
      </c>
      <c r="O3581">
        <f>_xll.Interpolate($T$6:$T$1168,$U$6:$U$1168,G3581,0,0)</f>
        <v>0</v>
      </c>
      <c r="P3581">
        <f>_xll.Interpolate($T$6:$T$1168,$X$6:$X$1168,G3581,0,0)</f>
        <v>0</v>
      </c>
    </row>
    <row r="3582" spans="1:16" x14ac:dyDescent="0.25">
      <c r="A3582">
        <v>4620</v>
      </c>
      <c r="B3582" t="s">
        <v>3586</v>
      </c>
      <c r="C3582" s="7">
        <v>10728</v>
      </c>
      <c r="D3582">
        <f t="shared" si="466"/>
        <v>447</v>
      </c>
      <c r="E3582" s="9">
        <v>42682</v>
      </c>
      <c r="F3582" s="8" t="str">
        <f t="shared" si="462"/>
        <v>11-08-16</v>
      </c>
      <c r="G3582" s="8">
        <f t="shared" si="463"/>
        <v>42682</v>
      </c>
      <c r="H3582">
        <f t="shared" si="464"/>
        <v>14923</v>
      </c>
      <c r="I3582">
        <v>1</v>
      </c>
      <c r="K3582" s="3" t="e">
        <f t="shared" si="460"/>
        <v>#N/A</v>
      </c>
      <c r="L3582" t="e">
        <f t="shared" si="461"/>
        <v>#N/A</v>
      </c>
      <c r="N3582" s="3" t="e">
        <f t="shared" si="465"/>
        <v>#N/A</v>
      </c>
      <c r="O3582">
        <f>_xll.Interpolate($T$6:$T$1168,$U$6:$U$1168,G3582,0,0)</f>
        <v>0</v>
      </c>
      <c r="P3582">
        <f>_xll.Interpolate($T$6:$T$1168,$X$6:$X$1168,G3582,0,0)</f>
        <v>0</v>
      </c>
    </row>
    <row r="3583" spans="1:16" x14ac:dyDescent="0.25">
      <c r="A3583">
        <v>4621</v>
      </c>
      <c r="B3583" t="s">
        <v>3587</v>
      </c>
      <c r="C3583" s="7">
        <v>10731</v>
      </c>
      <c r="D3583">
        <f t="shared" si="466"/>
        <v>447.125</v>
      </c>
      <c r="E3583" s="9">
        <v>42682.125</v>
      </c>
      <c r="F3583" s="8" t="str">
        <f t="shared" si="462"/>
        <v>11-08-16</v>
      </c>
      <c r="G3583" s="8">
        <f t="shared" si="463"/>
        <v>42682</v>
      </c>
      <c r="H3583">
        <f t="shared" si="464"/>
        <v>14923.125</v>
      </c>
      <c r="I3583">
        <v>1</v>
      </c>
      <c r="K3583" s="3" t="e">
        <f t="shared" si="460"/>
        <v>#N/A</v>
      </c>
      <c r="L3583" t="e">
        <f t="shared" si="461"/>
        <v>#N/A</v>
      </c>
      <c r="N3583" s="3" t="e">
        <f t="shared" si="465"/>
        <v>#N/A</v>
      </c>
      <c r="O3583">
        <f>_xll.Interpolate($T$6:$T$1168,$U$6:$U$1168,G3583,0,0)</f>
        <v>0</v>
      </c>
      <c r="P3583">
        <f>_xll.Interpolate($T$6:$T$1168,$X$6:$X$1168,G3583,0,0)</f>
        <v>0</v>
      </c>
    </row>
    <row r="3584" spans="1:16" x14ac:dyDescent="0.25">
      <c r="A3584">
        <v>4622</v>
      </c>
      <c r="B3584" t="s">
        <v>3588</v>
      </c>
      <c r="C3584" s="7">
        <v>10734</v>
      </c>
      <c r="D3584">
        <f t="shared" si="466"/>
        <v>447.25</v>
      </c>
      <c r="E3584" s="9">
        <v>42682.25</v>
      </c>
      <c r="F3584" s="8" t="str">
        <f t="shared" si="462"/>
        <v>11-08-16</v>
      </c>
      <c r="G3584" s="8">
        <f t="shared" si="463"/>
        <v>42682</v>
      </c>
      <c r="H3584">
        <f t="shared" si="464"/>
        <v>14923.25</v>
      </c>
      <c r="I3584">
        <v>1</v>
      </c>
      <c r="K3584" s="3" t="e">
        <f t="shared" si="460"/>
        <v>#N/A</v>
      </c>
      <c r="L3584" t="e">
        <f t="shared" si="461"/>
        <v>#N/A</v>
      </c>
      <c r="N3584" s="3" t="e">
        <f t="shared" si="465"/>
        <v>#N/A</v>
      </c>
      <c r="O3584">
        <f>_xll.Interpolate($T$6:$T$1168,$U$6:$U$1168,G3584,0,0)</f>
        <v>0</v>
      </c>
      <c r="P3584">
        <f>_xll.Interpolate($T$6:$T$1168,$X$6:$X$1168,G3584,0,0)</f>
        <v>0</v>
      </c>
    </row>
    <row r="3585" spans="1:16" x14ac:dyDescent="0.25">
      <c r="A3585">
        <v>4623</v>
      </c>
      <c r="B3585" t="s">
        <v>3589</v>
      </c>
      <c r="C3585" s="7">
        <v>10737</v>
      </c>
      <c r="D3585">
        <f t="shared" si="466"/>
        <v>447.375</v>
      </c>
      <c r="E3585" s="9">
        <v>42682.375</v>
      </c>
      <c r="F3585" s="8" t="str">
        <f t="shared" si="462"/>
        <v>11-08-16</v>
      </c>
      <c r="G3585" s="8">
        <f t="shared" si="463"/>
        <v>42682</v>
      </c>
      <c r="H3585">
        <f t="shared" si="464"/>
        <v>14923.375</v>
      </c>
      <c r="I3585">
        <v>1</v>
      </c>
      <c r="K3585" s="3" t="e">
        <f t="shared" si="460"/>
        <v>#N/A</v>
      </c>
      <c r="L3585" t="e">
        <f t="shared" si="461"/>
        <v>#N/A</v>
      </c>
      <c r="N3585" s="3" t="e">
        <f t="shared" si="465"/>
        <v>#N/A</v>
      </c>
      <c r="O3585">
        <f>_xll.Interpolate($T$6:$T$1168,$U$6:$U$1168,G3585,0,0)</f>
        <v>0</v>
      </c>
      <c r="P3585">
        <f>_xll.Interpolate($T$6:$T$1168,$X$6:$X$1168,G3585,0,0)</f>
        <v>0</v>
      </c>
    </row>
    <row r="3586" spans="1:16" x14ac:dyDescent="0.25">
      <c r="A3586">
        <v>4624</v>
      </c>
      <c r="B3586" t="s">
        <v>3590</v>
      </c>
      <c r="C3586" s="7">
        <v>10740</v>
      </c>
      <c r="D3586">
        <f t="shared" si="466"/>
        <v>447.5</v>
      </c>
      <c r="E3586" s="9">
        <v>42682.5</v>
      </c>
      <c r="F3586" s="8" t="str">
        <f t="shared" si="462"/>
        <v>11-08-16</v>
      </c>
      <c r="G3586" s="8">
        <f t="shared" si="463"/>
        <v>42682</v>
      </c>
      <c r="H3586">
        <f t="shared" si="464"/>
        <v>14923.5</v>
      </c>
      <c r="I3586">
        <v>1</v>
      </c>
      <c r="K3586" s="3" t="e">
        <f t="shared" si="460"/>
        <v>#N/A</v>
      </c>
      <c r="L3586" t="e">
        <f t="shared" si="461"/>
        <v>#N/A</v>
      </c>
      <c r="N3586" s="3" t="e">
        <f t="shared" si="465"/>
        <v>#N/A</v>
      </c>
      <c r="O3586">
        <f>_xll.Interpolate($T$6:$T$1168,$U$6:$U$1168,G3586,0,0)</f>
        <v>0</v>
      </c>
      <c r="P3586">
        <f>_xll.Interpolate($T$6:$T$1168,$X$6:$X$1168,G3586,0,0)</f>
        <v>0</v>
      </c>
    </row>
    <row r="3587" spans="1:16" x14ac:dyDescent="0.25">
      <c r="A3587">
        <v>4625</v>
      </c>
      <c r="B3587" t="s">
        <v>3591</v>
      </c>
      <c r="C3587" s="7">
        <v>10743</v>
      </c>
      <c r="D3587">
        <f t="shared" si="466"/>
        <v>447.625</v>
      </c>
      <c r="E3587" s="9">
        <v>42682.625</v>
      </c>
      <c r="F3587" s="8" t="str">
        <f t="shared" si="462"/>
        <v>11-08-16</v>
      </c>
      <c r="G3587" s="8">
        <f t="shared" si="463"/>
        <v>42682</v>
      </c>
      <c r="H3587">
        <f t="shared" si="464"/>
        <v>14923.625</v>
      </c>
      <c r="I3587">
        <v>1</v>
      </c>
      <c r="K3587" s="3" t="e">
        <f t="shared" si="460"/>
        <v>#N/A</v>
      </c>
      <c r="L3587" t="e">
        <f t="shared" si="461"/>
        <v>#N/A</v>
      </c>
      <c r="N3587" s="3" t="e">
        <f t="shared" si="465"/>
        <v>#N/A</v>
      </c>
      <c r="O3587">
        <f>_xll.Interpolate($T$6:$T$1168,$U$6:$U$1168,G3587,0,0)</f>
        <v>0</v>
      </c>
      <c r="P3587">
        <f>_xll.Interpolate($T$6:$T$1168,$X$6:$X$1168,G3587,0,0)</f>
        <v>0</v>
      </c>
    </row>
    <row r="3588" spans="1:16" x14ac:dyDescent="0.25">
      <c r="A3588">
        <v>4626</v>
      </c>
      <c r="B3588" t="s">
        <v>3592</v>
      </c>
      <c r="C3588" s="7">
        <v>10746</v>
      </c>
      <c r="D3588">
        <f t="shared" si="466"/>
        <v>447.75</v>
      </c>
      <c r="E3588" s="9">
        <v>42682.75</v>
      </c>
      <c r="F3588" s="8" t="str">
        <f t="shared" si="462"/>
        <v>11-08-16</v>
      </c>
      <c r="G3588" s="8">
        <f t="shared" si="463"/>
        <v>42682</v>
      </c>
      <c r="H3588">
        <f t="shared" si="464"/>
        <v>14923.75</v>
      </c>
      <c r="I3588">
        <v>1</v>
      </c>
      <c r="K3588" s="3" t="e">
        <f t="shared" si="460"/>
        <v>#N/A</v>
      </c>
      <c r="L3588" t="e">
        <f t="shared" si="461"/>
        <v>#N/A</v>
      </c>
      <c r="N3588" s="3" t="e">
        <f t="shared" si="465"/>
        <v>#N/A</v>
      </c>
      <c r="O3588">
        <f>_xll.Interpolate($T$6:$T$1168,$U$6:$U$1168,G3588,0,0)</f>
        <v>0</v>
      </c>
      <c r="P3588">
        <f>_xll.Interpolate($T$6:$T$1168,$X$6:$X$1168,G3588,0,0)</f>
        <v>0</v>
      </c>
    </row>
    <row r="3589" spans="1:16" x14ac:dyDescent="0.25">
      <c r="A3589">
        <v>4627</v>
      </c>
      <c r="B3589" t="s">
        <v>3593</v>
      </c>
      <c r="C3589" s="7">
        <v>10749</v>
      </c>
      <c r="D3589">
        <f t="shared" si="466"/>
        <v>447.875</v>
      </c>
      <c r="E3589" s="9">
        <v>42682.875</v>
      </c>
      <c r="F3589" s="8" t="str">
        <f t="shared" si="462"/>
        <v>11-08-16</v>
      </c>
      <c r="G3589" s="8">
        <f t="shared" si="463"/>
        <v>42682</v>
      </c>
      <c r="H3589">
        <f t="shared" si="464"/>
        <v>14923.875</v>
      </c>
      <c r="I3589">
        <v>1</v>
      </c>
      <c r="K3589" s="3" t="e">
        <f t="shared" si="460"/>
        <v>#N/A</v>
      </c>
      <c r="L3589" t="e">
        <f t="shared" si="461"/>
        <v>#N/A</v>
      </c>
      <c r="N3589" s="3" t="e">
        <f t="shared" si="465"/>
        <v>#N/A</v>
      </c>
      <c r="O3589">
        <f>_xll.Interpolate($T$6:$T$1168,$U$6:$U$1168,G3589,0,0)</f>
        <v>0</v>
      </c>
      <c r="P3589">
        <f>_xll.Interpolate($T$6:$T$1168,$X$6:$X$1168,G3589,0,0)</f>
        <v>0</v>
      </c>
    </row>
    <row r="3590" spans="1:16" x14ac:dyDescent="0.25">
      <c r="A3590">
        <v>4628</v>
      </c>
      <c r="B3590" t="s">
        <v>3594</v>
      </c>
      <c r="C3590" s="7">
        <v>10752</v>
      </c>
      <c r="D3590">
        <f t="shared" si="466"/>
        <v>448</v>
      </c>
      <c r="E3590" s="9">
        <v>42683</v>
      </c>
      <c r="F3590" s="8" t="str">
        <f t="shared" si="462"/>
        <v>11-09-16</v>
      </c>
      <c r="G3590" s="8">
        <f t="shared" si="463"/>
        <v>42683</v>
      </c>
      <c r="H3590">
        <f t="shared" si="464"/>
        <v>14924</v>
      </c>
      <c r="I3590">
        <v>1</v>
      </c>
      <c r="K3590" s="3" t="e">
        <f t="shared" ref="K3590:K3653" si="467">IF(I3590&lt;3,NA(),I3590)</f>
        <v>#N/A</v>
      </c>
      <c r="L3590" t="e">
        <f t="shared" ref="L3590:L3653" si="468">IF(J3590&lt;1,NA(),J3590)</f>
        <v>#N/A</v>
      </c>
      <c r="N3590" s="3" t="e">
        <f t="shared" si="465"/>
        <v>#N/A</v>
      </c>
      <c r="O3590">
        <f>_xll.Interpolate($T$6:$T$1168,$U$6:$U$1168,G3590,0,0)</f>
        <v>0</v>
      </c>
      <c r="P3590">
        <f>_xll.Interpolate($T$6:$T$1168,$X$6:$X$1168,G3590,0,0)</f>
        <v>0</v>
      </c>
    </row>
    <row r="3591" spans="1:16" x14ac:dyDescent="0.25">
      <c r="A3591">
        <v>4629</v>
      </c>
      <c r="B3591" t="s">
        <v>3595</v>
      </c>
      <c r="C3591" s="7">
        <v>10755</v>
      </c>
      <c r="D3591">
        <f t="shared" si="466"/>
        <v>448.125</v>
      </c>
      <c r="E3591" s="9">
        <v>42683.125</v>
      </c>
      <c r="F3591" s="8" t="str">
        <f t="shared" ref="F3591:F3654" si="469">TEXT(E3591,"MM-DD-YY")</f>
        <v>11-09-16</v>
      </c>
      <c r="G3591" s="8">
        <f t="shared" ref="G3591:G3654" si="470">DATEVALUE(F3591)</f>
        <v>42683</v>
      </c>
      <c r="H3591">
        <f t="shared" ref="H3591:H3654" si="471">14476+D3591</f>
        <v>14924.125</v>
      </c>
      <c r="I3591">
        <v>1</v>
      </c>
      <c r="K3591" s="3" t="e">
        <f t="shared" si="467"/>
        <v>#N/A</v>
      </c>
      <c r="L3591" t="e">
        <f t="shared" si="468"/>
        <v>#N/A</v>
      </c>
      <c r="N3591" s="3" t="e">
        <f t="shared" ref="N3591:N3654" si="472">IF(AND(ISNUMBER(K3591),ISNUMBER(L3591)),(O3591*K3591+L3591*P3591)/(O3591+P3591),IF(ISNA(L3591),K3591,L3591))</f>
        <v>#N/A</v>
      </c>
      <c r="O3591">
        <f>_xll.Interpolate($T$6:$T$1168,$U$6:$U$1168,G3591,0,0)</f>
        <v>0</v>
      </c>
      <c r="P3591">
        <f>_xll.Interpolate($T$6:$T$1168,$X$6:$X$1168,G3591,0,0)</f>
        <v>0</v>
      </c>
    </row>
    <row r="3592" spans="1:16" x14ac:dyDescent="0.25">
      <c r="A3592">
        <v>4630</v>
      </c>
      <c r="B3592" t="s">
        <v>3596</v>
      </c>
      <c r="C3592" s="7">
        <v>10758</v>
      </c>
      <c r="D3592">
        <f t="shared" si="466"/>
        <v>448.25</v>
      </c>
      <c r="E3592" s="9">
        <v>42683.25</v>
      </c>
      <c r="F3592" s="8" t="str">
        <f t="shared" si="469"/>
        <v>11-09-16</v>
      </c>
      <c r="G3592" s="8">
        <f t="shared" si="470"/>
        <v>42683</v>
      </c>
      <c r="H3592">
        <f t="shared" si="471"/>
        <v>14924.25</v>
      </c>
      <c r="I3592">
        <v>1</v>
      </c>
      <c r="K3592" s="3" t="e">
        <f t="shared" si="467"/>
        <v>#N/A</v>
      </c>
      <c r="L3592" t="e">
        <f t="shared" si="468"/>
        <v>#N/A</v>
      </c>
      <c r="N3592" s="3" t="e">
        <f t="shared" si="472"/>
        <v>#N/A</v>
      </c>
      <c r="O3592">
        <f>_xll.Interpolate($T$6:$T$1168,$U$6:$U$1168,G3592,0,0)</f>
        <v>0</v>
      </c>
      <c r="P3592">
        <f>_xll.Interpolate($T$6:$T$1168,$X$6:$X$1168,G3592,0,0)</f>
        <v>0</v>
      </c>
    </row>
    <row r="3593" spans="1:16" x14ac:dyDescent="0.25">
      <c r="A3593">
        <v>4631</v>
      </c>
      <c r="B3593" t="s">
        <v>3597</v>
      </c>
      <c r="C3593" s="7">
        <v>10761</v>
      </c>
      <c r="D3593">
        <f t="shared" si="466"/>
        <v>448.375</v>
      </c>
      <c r="E3593" s="9">
        <v>42683.375</v>
      </c>
      <c r="F3593" s="8" t="str">
        <f t="shared" si="469"/>
        <v>11-09-16</v>
      </c>
      <c r="G3593" s="8">
        <f t="shared" si="470"/>
        <v>42683</v>
      </c>
      <c r="H3593">
        <f t="shared" si="471"/>
        <v>14924.375</v>
      </c>
      <c r="I3593">
        <v>1</v>
      </c>
      <c r="K3593" s="3" t="e">
        <f t="shared" si="467"/>
        <v>#N/A</v>
      </c>
      <c r="L3593" t="e">
        <f t="shared" si="468"/>
        <v>#N/A</v>
      </c>
      <c r="N3593" s="3" t="e">
        <f t="shared" si="472"/>
        <v>#N/A</v>
      </c>
      <c r="O3593">
        <f>_xll.Interpolate($T$6:$T$1168,$U$6:$U$1168,G3593,0,0)</f>
        <v>0</v>
      </c>
      <c r="P3593">
        <f>_xll.Interpolate($T$6:$T$1168,$X$6:$X$1168,G3593,0,0)</f>
        <v>0</v>
      </c>
    </row>
    <row r="3594" spans="1:16" x14ac:dyDescent="0.25">
      <c r="A3594">
        <v>4632</v>
      </c>
      <c r="B3594" t="s">
        <v>3598</v>
      </c>
      <c r="C3594" s="7">
        <v>10764</v>
      </c>
      <c r="D3594">
        <f t="shared" si="466"/>
        <v>448.5</v>
      </c>
      <c r="E3594" s="9">
        <v>42683.5</v>
      </c>
      <c r="F3594" s="8" t="str">
        <f t="shared" si="469"/>
        <v>11-09-16</v>
      </c>
      <c r="G3594" s="8">
        <f t="shared" si="470"/>
        <v>42683</v>
      </c>
      <c r="H3594">
        <f t="shared" si="471"/>
        <v>14924.5</v>
      </c>
      <c r="I3594">
        <v>1</v>
      </c>
      <c r="K3594" s="3" t="e">
        <f t="shared" si="467"/>
        <v>#N/A</v>
      </c>
      <c r="L3594" t="e">
        <f t="shared" si="468"/>
        <v>#N/A</v>
      </c>
      <c r="N3594" s="3" t="e">
        <f t="shared" si="472"/>
        <v>#N/A</v>
      </c>
      <c r="O3594">
        <f>_xll.Interpolate($T$6:$T$1168,$U$6:$U$1168,G3594,0,0)</f>
        <v>0</v>
      </c>
      <c r="P3594">
        <f>_xll.Interpolate($T$6:$T$1168,$X$6:$X$1168,G3594,0,0)</f>
        <v>0</v>
      </c>
    </row>
    <row r="3595" spans="1:16" x14ac:dyDescent="0.25">
      <c r="A3595">
        <v>4633</v>
      </c>
      <c r="B3595" t="s">
        <v>3599</v>
      </c>
      <c r="C3595" s="7">
        <v>10767</v>
      </c>
      <c r="D3595">
        <f t="shared" si="466"/>
        <v>448.625</v>
      </c>
      <c r="E3595" s="9">
        <v>42683.625</v>
      </c>
      <c r="F3595" s="8" t="str">
        <f t="shared" si="469"/>
        <v>11-09-16</v>
      </c>
      <c r="G3595" s="8">
        <f t="shared" si="470"/>
        <v>42683</v>
      </c>
      <c r="H3595">
        <f t="shared" si="471"/>
        <v>14924.625</v>
      </c>
      <c r="I3595">
        <v>1</v>
      </c>
      <c r="K3595" s="3" t="e">
        <f t="shared" si="467"/>
        <v>#N/A</v>
      </c>
      <c r="L3595" t="e">
        <f t="shared" si="468"/>
        <v>#N/A</v>
      </c>
      <c r="N3595" s="3" t="e">
        <f t="shared" si="472"/>
        <v>#N/A</v>
      </c>
      <c r="O3595">
        <f>_xll.Interpolate($T$6:$T$1168,$U$6:$U$1168,G3595,0,0)</f>
        <v>0</v>
      </c>
      <c r="P3595">
        <f>_xll.Interpolate($T$6:$T$1168,$X$6:$X$1168,G3595,0,0)</f>
        <v>0</v>
      </c>
    </row>
    <row r="3596" spans="1:16" x14ac:dyDescent="0.25">
      <c r="A3596">
        <v>4634</v>
      </c>
      <c r="B3596" t="s">
        <v>3600</v>
      </c>
      <c r="C3596" s="7">
        <v>10770</v>
      </c>
      <c r="D3596">
        <f t="shared" si="466"/>
        <v>448.75</v>
      </c>
      <c r="E3596" s="9">
        <v>42683.75</v>
      </c>
      <c r="F3596" s="8" t="str">
        <f t="shared" si="469"/>
        <v>11-09-16</v>
      </c>
      <c r="G3596" s="8">
        <f t="shared" si="470"/>
        <v>42683</v>
      </c>
      <c r="H3596">
        <f t="shared" si="471"/>
        <v>14924.75</v>
      </c>
      <c r="I3596">
        <v>1</v>
      </c>
      <c r="K3596" s="3" t="e">
        <f t="shared" si="467"/>
        <v>#N/A</v>
      </c>
      <c r="L3596" t="e">
        <f t="shared" si="468"/>
        <v>#N/A</v>
      </c>
      <c r="N3596" s="3" t="e">
        <f t="shared" si="472"/>
        <v>#N/A</v>
      </c>
      <c r="O3596">
        <f>_xll.Interpolate($T$6:$T$1168,$U$6:$U$1168,G3596,0,0)</f>
        <v>0</v>
      </c>
      <c r="P3596">
        <f>_xll.Interpolate($T$6:$T$1168,$X$6:$X$1168,G3596,0,0)</f>
        <v>0</v>
      </c>
    </row>
    <row r="3597" spans="1:16" x14ac:dyDescent="0.25">
      <c r="A3597">
        <v>4635</v>
      </c>
      <c r="B3597" t="s">
        <v>3601</v>
      </c>
      <c r="C3597" s="7">
        <v>10773</v>
      </c>
      <c r="D3597">
        <f t="shared" si="466"/>
        <v>448.875</v>
      </c>
      <c r="E3597" s="9">
        <v>42683.875</v>
      </c>
      <c r="F3597" s="8" t="str">
        <f t="shared" si="469"/>
        <v>11-09-16</v>
      </c>
      <c r="G3597" s="8">
        <f t="shared" si="470"/>
        <v>42683</v>
      </c>
      <c r="H3597">
        <f t="shared" si="471"/>
        <v>14924.875</v>
      </c>
      <c r="I3597">
        <v>1</v>
      </c>
      <c r="K3597" s="3" t="e">
        <f t="shared" si="467"/>
        <v>#N/A</v>
      </c>
      <c r="L3597" t="e">
        <f t="shared" si="468"/>
        <v>#N/A</v>
      </c>
      <c r="N3597" s="3" t="e">
        <f t="shared" si="472"/>
        <v>#N/A</v>
      </c>
      <c r="O3597">
        <f>_xll.Interpolate($T$6:$T$1168,$U$6:$U$1168,G3597,0,0)</f>
        <v>0</v>
      </c>
      <c r="P3597">
        <f>_xll.Interpolate($T$6:$T$1168,$X$6:$X$1168,G3597,0,0)</f>
        <v>0</v>
      </c>
    </row>
    <row r="3598" spans="1:16" x14ac:dyDescent="0.25">
      <c r="A3598">
        <v>4636</v>
      </c>
      <c r="B3598" t="s">
        <v>3602</v>
      </c>
      <c r="C3598" s="7">
        <v>10776</v>
      </c>
      <c r="D3598">
        <f t="shared" si="466"/>
        <v>449</v>
      </c>
      <c r="E3598" s="9">
        <v>42684</v>
      </c>
      <c r="F3598" s="8" t="str">
        <f t="shared" si="469"/>
        <v>11-10-16</v>
      </c>
      <c r="G3598" s="8">
        <f t="shared" si="470"/>
        <v>42684</v>
      </c>
      <c r="H3598">
        <f t="shared" si="471"/>
        <v>14925</v>
      </c>
      <c r="I3598">
        <v>1</v>
      </c>
      <c r="K3598" s="3" t="e">
        <f t="shared" si="467"/>
        <v>#N/A</v>
      </c>
      <c r="L3598" t="e">
        <f t="shared" si="468"/>
        <v>#N/A</v>
      </c>
      <c r="N3598" s="3" t="e">
        <f t="shared" si="472"/>
        <v>#N/A</v>
      </c>
      <c r="O3598">
        <f>_xll.Interpolate($T$6:$T$1168,$U$6:$U$1168,G3598,0,0)</f>
        <v>0</v>
      </c>
      <c r="P3598">
        <f>_xll.Interpolate($T$6:$T$1168,$X$6:$X$1168,G3598,0,0)</f>
        <v>0</v>
      </c>
    </row>
    <row r="3599" spans="1:16" x14ac:dyDescent="0.25">
      <c r="A3599">
        <v>4637</v>
      </c>
      <c r="B3599" t="s">
        <v>3603</v>
      </c>
      <c r="C3599" s="7">
        <v>10779</v>
      </c>
      <c r="D3599">
        <f t="shared" si="466"/>
        <v>449.125</v>
      </c>
      <c r="E3599" s="9">
        <v>42684.125</v>
      </c>
      <c r="F3599" s="8" t="str">
        <f t="shared" si="469"/>
        <v>11-10-16</v>
      </c>
      <c r="G3599" s="8">
        <f t="shared" si="470"/>
        <v>42684</v>
      </c>
      <c r="H3599">
        <f t="shared" si="471"/>
        <v>14925.125</v>
      </c>
      <c r="I3599">
        <v>1</v>
      </c>
      <c r="K3599" s="3" t="e">
        <f t="shared" si="467"/>
        <v>#N/A</v>
      </c>
      <c r="L3599" t="e">
        <f t="shared" si="468"/>
        <v>#N/A</v>
      </c>
      <c r="N3599" s="3" t="e">
        <f t="shared" si="472"/>
        <v>#N/A</v>
      </c>
      <c r="O3599">
        <f>_xll.Interpolate($T$6:$T$1168,$U$6:$U$1168,G3599,0,0)</f>
        <v>0</v>
      </c>
      <c r="P3599">
        <f>_xll.Interpolate($T$6:$T$1168,$X$6:$X$1168,G3599,0,0)</f>
        <v>0</v>
      </c>
    </row>
    <row r="3600" spans="1:16" x14ac:dyDescent="0.25">
      <c r="A3600">
        <v>4638</v>
      </c>
      <c r="B3600" t="s">
        <v>3604</v>
      </c>
      <c r="C3600" s="7">
        <v>10782</v>
      </c>
      <c r="D3600">
        <f t="shared" si="466"/>
        <v>449.25</v>
      </c>
      <c r="E3600" s="9">
        <v>42684.25</v>
      </c>
      <c r="F3600" s="8" t="str">
        <f t="shared" si="469"/>
        <v>11-10-16</v>
      </c>
      <c r="G3600" s="8">
        <f t="shared" si="470"/>
        <v>42684</v>
      </c>
      <c r="H3600">
        <f t="shared" si="471"/>
        <v>14925.25</v>
      </c>
      <c r="I3600">
        <v>1</v>
      </c>
      <c r="K3600" s="3" t="e">
        <f t="shared" si="467"/>
        <v>#N/A</v>
      </c>
      <c r="L3600" t="e">
        <f t="shared" si="468"/>
        <v>#N/A</v>
      </c>
      <c r="N3600" s="3" t="e">
        <f t="shared" si="472"/>
        <v>#N/A</v>
      </c>
      <c r="O3600">
        <f>_xll.Interpolate($T$6:$T$1168,$U$6:$U$1168,G3600,0,0)</f>
        <v>0</v>
      </c>
      <c r="P3600">
        <f>_xll.Interpolate($T$6:$T$1168,$X$6:$X$1168,G3600,0,0)</f>
        <v>0</v>
      </c>
    </row>
    <row r="3601" spans="1:16" x14ac:dyDescent="0.25">
      <c r="A3601">
        <v>4639</v>
      </c>
      <c r="B3601" t="s">
        <v>3605</v>
      </c>
      <c r="C3601" s="7">
        <v>10785</v>
      </c>
      <c r="D3601">
        <f t="shared" si="466"/>
        <v>449.375</v>
      </c>
      <c r="E3601" s="9">
        <v>42684.375</v>
      </c>
      <c r="F3601" s="8" t="str">
        <f t="shared" si="469"/>
        <v>11-10-16</v>
      </c>
      <c r="G3601" s="8">
        <f t="shared" si="470"/>
        <v>42684</v>
      </c>
      <c r="H3601">
        <f t="shared" si="471"/>
        <v>14925.375</v>
      </c>
      <c r="I3601">
        <v>1</v>
      </c>
      <c r="K3601" s="3" t="e">
        <f t="shared" si="467"/>
        <v>#N/A</v>
      </c>
      <c r="L3601" t="e">
        <f t="shared" si="468"/>
        <v>#N/A</v>
      </c>
      <c r="N3601" s="3" t="e">
        <f t="shared" si="472"/>
        <v>#N/A</v>
      </c>
      <c r="O3601">
        <f>_xll.Interpolate($T$6:$T$1168,$U$6:$U$1168,G3601,0,0)</f>
        <v>0</v>
      </c>
      <c r="P3601">
        <f>_xll.Interpolate($T$6:$T$1168,$X$6:$X$1168,G3601,0,0)</f>
        <v>0</v>
      </c>
    </row>
    <row r="3602" spans="1:16" x14ac:dyDescent="0.25">
      <c r="A3602">
        <v>4640</v>
      </c>
      <c r="B3602" t="s">
        <v>3606</v>
      </c>
      <c r="C3602" s="7">
        <v>10788</v>
      </c>
      <c r="D3602">
        <f t="shared" si="466"/>
        <v>449.5</v>
      </c>
      <c r="E3602" s="9">
        <v>42684.5</v>
      </c>
      <c r="F3602" s="8" t="str">
        <f t="shared" si="469"/>
        <v>11-10-16</v>
      </c>
      <c r="G3602" s="8">
        <f t="shared" si="470"/>
        <v>42684</v>
      </c>
      <c r="H3602">
        <f t="shared" si="471"/>
        <v>14925.5</v>
      </c>
      <c r="I3602">
        <v>1</v>
      </c>
      <c r="K3602" s="3" t="e">
        <f t="shared" si="467"/>
        <v>#N/A</v>
      </c>
      <c r="L3602" t="e">
        <f t="shared" si="468"/>
        <v>#N/A</v>
      </c>
      <c r="N3602" s="3" t="e">
        <f t="shared" si="472"/>
        <v>#N/A</v>
      </c>
      <c r="O3602">
        <f>_xll.Interpolate($T$6:$T$1168,$U$6:$U$1168,G3602,0,0)</f>
        <v>0</v>
      </c>
      <c r="P3602">
        <f>_xll.Interpolate($T$6:$T$1168,$X$6:$X$1168,G3602,0,0)</f>
        <v>0</v>
      </c>
    </row>
    <row r="3603" spans="1:16" x14ac:dyDescent="0.25">
      <c r="A3603">
        <v>4641</v>
      </c>
      <c r="B3603" t="s">
        <v>3607</v>
      </c>
      <c r="C3603" s="7">
        <v>10791</v>
      </c>
      <c r="D3603">
        <f t="shared" si="466"/>
        <v>449.625</v>
      </c>
      <c r="E3603" s="9">
        <v>42684.625</v>
      </c>
      <c r="F3603" s="8" t="str">
        <f t="shared" si="469"/>
        <v>11-10-16</v>
      </c>
      <c r="G3603" s="8">
        <f t="shared" si="470"/>
        <v>42684</v>
      </c>
      <c r="H3603">
        <f t="shared" si="471"/>
        <v>14925.625</v>
      </c>
      <c r="I3603">
        <v>1</v>
      </c>
      <c r="K3603" s="3" t="e">
        <f t="shared" si="467"/>
        <v>#N/A</v>
      </c>
      <c r="L3603" t="e">
        <f t="shared" si="468"/>
        <v>#N/A</v>
      </c>
      <c r="N3603" s="3" t="e">
        <f t="shared" si="472"/>
        <v>#N/A</v>
      </c>
      <c r="O3603">
        <f>_xll.Interpolate($T$6:$T$1168,$U$6:$U$1168,G3603,0,0)</f>
        <v>0</v>
      </c>
      <c r="P3603">
        <f>_xll.Interpolate($T$6:$T$1168,$X$6:$X$1168,G3603,0,0)</f>
        <v>0</v>
      </c>
    </row>
    <row r="3604" spans="1:16" x14ac:dyDescent="0.25">
      <c r="A3604">
        <v>4642</v>
      </c>
      <c r="B3604" t="s">
        <v>3608</v>
      </c>
      <c r="C3604" s="7">
        <v>10794</v>
      </c>
      <c r="D3604">
        <f t="shared" si="466"/>
        <v>449.75</v>
      </c>
      <c r="E3604" s="9">
        <v>42684.75</v>
      </c>
      <c r="F3604" s="8" t="str">
        <f t="shared" si="469"/>
        <v>11-10-16</v>
      </c>
      <c r="G3604" s="8">
        <f t="shared" si="470"/>
        <v>42684</v>
      </c>
      <c r="H3604">
        <f t="shared" si="471"/>
        <v>14925.75</v>
      </c>
      <c r="I3604">
        <v>1</v>
      </c>
      <c r="K3604" s="3" t="e">
        <f t="shared" si="467"/>
        <v>#N/A</v>
      </c>
      <c r="L3604" t="e">
        <f t="shared" si="468"/>
        <v>#N/A</v>
      </c>
      <c r="N3604" s="3" t="e">
        <f t="shared" si="472"/>
        <v>#N/A</v>
      </c>
      <c r="O3604">
        <f>_xll.Interpolate($T$6:$T$1168,$U$6:$U$1168,G3604,0,0)</f>
        <v>0</v>
      </c>
      <c r="P3604">
        <f>_xll.Interpolate($T$6:$T$1168,$X$6:$X$1168,G3604,0,0)</f>
        <v>0</v>
      </c>
    </row>
    <row r="3605" spans="1:16" x14ac:dyDescent="0.25">
      <c r="A3605">
        <v>4643</v>
      </c>
      <c r="B3605" t="s">
        <v>3609</v>
      </c>
      <c r="C3605" s="7">
        <v>10797</v>
      </c>
      <c r="D3605">
        <f t="shared" si="466"/>
        <v>449.875</v>
      </c>
      <c r="E3605" s="9">
        <v>42684.875</v>
      </c>
      <c r="F3605" s="8" t="str">
        <f t="shared" si="469"/>
        <v>11-10-16</v>
      </c>
      <c r="G3605" s="8">
        <f t="shared" si="470"/>
        <v>42684</v>
      </c>
      <c r="H3605">
        <f t="shared" si="471"/>
        <v>14925.875</v>
      </c>
      <c r="I3605">
        <v>1</v>
      </c>
      <c r="K3605" s="3" t="e">
        <f t="shared" si="467"/>
        <v>#N/A</v>
      </c>
      <c r="L3605" t="e">
        <f t="shared" si="468"/>
        <v>#N/A</v>
      </c>
      <c r="N3605" s="3" t="e">
        <f t="shared" si="472"/>
        <v>#N/A</v>
      </c>
      <c r="O3605">
        <f>_xll.Interpolate($T$6:$T$1168,$U$6:$U$1168,G3605,0,0)</f>
        <v>0</v>
      </c>
      <c r="P3605">
        <f>_xll.Interpolate($T$6:$T$1168,$X$6:$X$1168,G3605,0,0)</f>
        <v>0</v>
      </c>
    </row>
    <row r="3606" spans="1:16" x14ac:dyDescent="0.25">
      <c r="A3606">
        <v>4644</v>
      </c>
      <c r="B3606" t="s">
        <v>3610</v>
      </c>
      <c r="C3606" s="7">
        <v>10800</v>
      </c>
      <c r="D3606">
        <f t="shared" si="466"/>
        <v>450</v>
      </c>
      <c r="E3606" s="9">
        <v>42685</v>
      </c>
      <c r="F3606" s="8" t="str">
        <f t="shared" si="469"/>
        <v>11-11-16</v>
      </c>
      <c r="G3606" s="8">
        <f t="shared" si="470"/>
        <v>42685</v>
      </c>
      <c r="H3606">
        <f t="shared" si="471"/>
        <v>14926</v>
      </c>
      <c r="I3606">
        <v>1</v>
      </c>
      <c r="K3606" s="3" t="e">
        <f t="shared" si="467"/>
        <v>#N/A</v>
      </c>
      <c r="L3606" t="e">
        <f t="shared" si="468"/>
        <v>#N/A</v>
      </c>
      <c r="N3606" s="3" t="e">
        <f t="shared" si="472"/>
        <v>#N/A</v>
      </c>
      <c r="O3606">
        <f>_xll.Interpolate($T$6:$T$1168,$U$6:$U$1168,G3606,0,0)</f>
        <v>0</v>
      </c>
      <c r="P3606">
        <f>_xll.Interpolate($T$6:$T$1168,$X$6:$X$1168,G3606,0,0)</f>
        <v>0</v>
      </c>
    </row>
    <row r="3607" spans="1:16" x14ac:dyDescent="0.25">
      <c r="A3607">
        <v>4645</v>
      </c>
      <c r="B3607" t="s">
        <v>3611</v>
      </c>
      <c r="C3607" s="7">
        <v>10803</v>
      </c>
      <c r="D3607">
        <f t="shared" si="466"/>
        <v>450.125</v>
      </c>
      <c r="E3607" s="9">
        <v>42685.125</v>
      </c>
      <c r="F3607" s="8" t="str">
        <f t="shared" si="469"/>
        <v>11-11-16</v>
      </c>
      <c r="G3607" s="8">
        <f t="shared" si="470"/>
        <v>42685</v>
      </c>
      <c r="H3607">
        <f t="shared" si="471"/>
        <v>14926.125</v>
      </c>
      <c r="I3607">
        <v>1</v>
      </c>
      <c r="K3607" s="3" t="e">
        <f t="shared" si="467"/>
        <v>#N/A</v>
      </c>
      <c r="L3607" t="e">
        <f t="shared" si="468"/>
        <v>#N/A</v>
      </c>
      <c r="N3607" s="3" t="e">
        <f t="shared" si="472"/>
        <v>#N/A</v>
      </c>
      <c r="O3607">
        <f>_xll.Interpolate($T$6:$T$1168,$U$6:$U$1168,G3607,0,0)</f>
        <v>0</v>
      </c>
      <c r="P3607">
        <f>_xll.Interpolate($T$6:$T$1168,$X$6:$X$1168,G3607,0,0)</f>
        <v>0</v>
      </c>
    </row>
    <row r="3608" spans="1:16" x14ac:dyDescent="0.25">
      <c r="A3608">
        <v>4646</v>
      </c>
      <c r="B3608" t="s">
        <v>3612</v>
      </c>
      <c r="C3608" s="7">
        <v>10806</v>
      </c>
      <c r="D3608">
        <f t="shared" si="466"/>
        <v>450.25</v>
      </c>
      <c r="E3608" s="9">
        <v>42685.25</v>
      </c>
      <c r="F3608" s="8" t="str">
        <f t="shared" si="469"/>
        <v>11-11-16</v>
      </c>
      <c r="G3608" s="8">
        <f t="shared" si="470"/>
        <v>42685</v>
      </c>
      <c r="H3608">
        <f t="shared" si="471"/>
        <v>14926.25</v>
      </c>
      <c r="I3608">
        <v>1</v>
      </c>
      <c r="K3608" s="3" t="e">
        <f t="shared" si="467"/>
        <v>#N/A</v>
      </c>
      <c r="L3608" t="e">
        <f t="shared" si="468"/>
        <v>#N/A</v>
      </c>
      <c r="N3608" s="3" t="e">
        <f t="shared" si="472"/>
        <v>#N/A</v>
      </c>
      <c r="O3608">
        <f>_xll.Interpolate($T$6:$T$1168,$U$6:$U$1168,G3608,0,0)</f>
        <v>0</v>
      </c>
      <c r="P3608">
        <f>_xll.Interpolate($T$6:$T$1168,$X$6:$X$1168,G3608,0,0)</f>
        <v>0</v>
      </c>
    </row>
    <row r="3609" spans="1:16" x14ac:dyDescent="0.25">
      <c r="A3609">
        <v>4647</v>
      </c>
      <c r="B3609" t="s">
        <v>3613</v>
      </c>
      <c r="C3609" s="7">
        <v>10809</v>
      </c>
      <c r="D3609">
        <f t="shared" si="466"/>
        <v>450.375</v>
      </c>
      <c r="E3609" s="9">
        <v>42685.375</v>
      </c>
      <c r="F3609" s="8" t="str">
        <f t="shared" si="469"/>
        <v>11-11-16</v>
      </c>
      <c r="G3609" s="8">
        <f t="shared" si="470"/>
        <v>42685</v>
      </c>
      <c r="H3609">
        <f t="shared" si="471"/>
        <v>14926.375</v>
      </c>
      <c r="I3609">
        <v>1</v>
      </c>
      <c r="K3609" s="3" t="e">
        <f t="shared" si="467"/>
        <v>#N/A</v>
      </c>
      <c r="L3609" t="e">
        <f t="shared" si="468"/>
        <v>#N/A</v>
      </c>
      <c r="N3609" s="3" t="e">
        <f t="shared" si="472"/>
        <v>#N/A</v>
      </c>
      <c r="O3609">
        <f>_xll.Interpolate($T$6:$T$1168,$U$6:$U$1168,G3609,0,0)</f>
        <v>0</v>
      </c>
      <c r="P3609">
        <f>_xll.Interpolate($T$6:$T$1168,$X$6:$X$1168,G3609,0,0)</f>
        <v>0</v>
      </c>
    </row>
    <row r="3610" spans="1:16" x14ac:dyDescent="0.25">
      <c r="A3610">
        <v>4648</v>
      </c>
      <c r="B3610" t="s">
        <v>3614</v>
      </c>
      <c r="C3610" s="7">
        <v>10812</v>
      </c>
      <c r="D3610">
        <f t="shared" si="466"/>
        <v>450.5</v>
      </c>
      <c r="E3610" s="9">
        <v>42685.5</v>
      </c>
      <c r="F3610" s="8" t="str">
        <f t="shared" si="469"/>
        <v>11-11-16</v>
      </c>
      <c r="G3610" s="8">
        <f t="shared" si="470"/>
        <v>42685</v>
      </c>
      <c r="H3610">
        <f t="shared" si="471"/>
        <v>14926.5</v>
      </c>
      <c r="I3610">
        <v>1</v>
      </c>
      <c r="K3610" s="3" t="e">
        <f t="shared" si="467"/>
        <v>#N/A</v>
      </c>
      <c r="L3610" t="e">
        <f t="shared" si="468"/>
        <v>#N/A</v>
      </c>
      <c r="N3610" s="3" t="e">
        <f t="shared" si="472"/>
        <v>#N/A</v>
      </c>
      <c r="O3610">
        <f>_xll.Interpolate($T$6:$T$1168,$U$6:$U$1168,G3610,0,0)</f>
        <v>0</v>
      </c>
      <c r="P3610">
        <f>_xll.Interpolate($T$6:$T$1168,$X$6:$X$1168,G3610,0,0)</f>
        <v>0</v>
      </c>
    </row>
    <row r="3611" spans="1:16" x14ac:dyDescent="0.25">
      <c r="A3611">
        <v>4649</v>
      </c>
      <c r="B3611" t="s">
        <v>3615</v>
      </c>
      <c r="C3611" s="7">
        <v>10815</v>
      </c>
      <c r="D3611">
        <f t="shared" si="466"/>
        <v>450.625</v>
      </c>
      <c r="E3611" s="9">
        <v>42685.625</v>
      </c>
      <c r="F3611" s="8" t="str">
        <f t="shared" si="469"/>
        <v>11-11-16</v>
      </c>
      <c r="G3611" s="8">
        <f t="shared" si="470"/>
        <v>42685</v>
      </c>
      <c r="H3611">
        <f t="shared" si="471"/>
        <v>14926.625</v>
      </c>
      <c r="I3611">
        <v>1</v>
      </c>
      <c r="K3611" s="3" t="e">
        <f t="shared" si="467"/>
        <v>#N/A</v>
      </c>
      <c r="L3611" t="e">
        <f t="shared" si="468"/>
        <v>#N/A</v>
      </c>
      <c r="N3611" s="3" t="e">
        <f t="shared" si="472"/>
        <v>#N/A</v>
      </c>
      <c r="O3611">
        <f>_xll.Interpolate($T$6:$T$1168,$U$6:$U$1168,G3611,0,0)</f>
        <v>0</v>
      </c>
      <c r="P3611">
        <f>_xll.Interpolate($T$6:$T$1168,$X$6:$X$1168,G3611,0,0)</f>
        <v>0</v>
      </c>
    </row>
    <row r="3612" spans="1:16" x14ac:dyDescent="0.25">
      <c r="A3612">
        <v>4650</v>
      </c>
      <c r="B3612" t="s">
        <v>3616</v>
      </c>
      <c r="C3612" s="7">
        <v>10818</v>
      </c>
      <c r="D3612">
        <f t="shared" si="466"/>
        <v>450.75</v>
      </c>
      <c r="E3612" s="9">
        <v>42685.75</v>
      </c>
      <c r="F3612" s="8" t="str">
        <f t="shared" si="469"/>
        <v>11-11-16</v>
      </c>
      <c r="G3612" s="8">
        <f t="shared" si="470"/>
        <v>42685</v>
      </c>
      <c r="H3612">
        <f t="shared" si="471"/>
        <v>14926.75</v>
      </c>
      <c r="I3612">
        <v>1</v>
      </c>
      <c r="K3612" s="3" t="e">
        <f t="shared" si="467"/>
        <v>#N/A</v>
      </c>
      <c r="L3612" t="e">
        <f t="shared" si="468"/>
        <v>#N/A</v>
      </c>
      <c r="N3612" s="3" t="e">
        <f t="shared" si="472"/>
        <v>#N/A</v>
      </c>
      <c r="O3612">
        <f>_xll.Interpolate($T$6:$T$1168,$U$6:$U$1168,G3612,0,0)</f>
        <v>0</v>
      </c>
      <c r="P3612">
        <f>_xll.Interpolate($T$6:$T$1168,$X$6:$X$1168,G3612,0,0)</f>
        <v>0</v>
      </c>
    </row>
    <row r="3613" spans="1:16" x14ac:dyDescent="0.25">
      <c r="A3613">
        <v>4651</v>
      </c>
      <c r="B3613" t="s">
        <v>3617</v>
      </c>
      <c r="C3613" s="7">
        <v>10821</v>
      </c>
      <c r="D3613">
        <f t="shared" si="466"/>
        <v>450.875</v>
      </c>
      <c r="E3613" s="9">
        <v>42685.875</v>
      </c>
      <c r="F3613" s="8" t="str">
        <f t="shared" si="469"/>
        <v>11-11-16</v>
      </c>
      <c r="G3613" s="8">
        <f t="shared" si="470"/>
        <v>42685</v>
      </c>
      <c r="H3613">
        <f t="shared" si="471"/>
        <v>14926.875</v>
      </c>
      <c r="I3613">
        <v>1</v>
      </c>
      <c r="K3613" s="3" t="e">
        <f t="shared" si="467"/>
        <v>#N/A</v>
      </c>
      <c r="L3613" t="e">
        <f t="shared" si="468"/>
        <v>#N/A</v>
      </c>
      <c r="N3613" s="3" t="e">
        <f t="shared" si="472"/>
        <v>#N/A</v>
      </c>
      <c r="O3613">
        <f>_xll.Interpolate($T$6:$T$1168,$U$6:$U$1168,G3613,0,0)</f>
        <v>0</v>
      </c>
      <c r="P3613">
        <f>_xll.Interpolate($T$6:$T$1168,$X$6:$X$1168,G3613,0,0)</f>
        <v>0</v>
      </c>
    </row>
    <row r="3614" spans="1:16" x14ac:dyDescent="0.25">
      <c r="A3614">
        <v>4652</v>
      </c>
      <c r="B3614" t="s">
        <v>3618</v>
      </c>
      <c r="C3614" s="7">
        <v>10824</v>
      </c>
      <c r="D3614">
        <f t="shared" si="466"/>
        <v>451</v>
      </c>
      <c r="E3614" s="9">
        <v>42686</v>
      </c>
      <c r="F3614" s="8" t="str">
        <f t="shared" si="469"/>
        <v>11-12-16</v>
      </c>
      <c r="G3614" s="8">
        <f t="shared" si="470"/>
        <v>42686</v>
      </c>
      <c r="H3614">
        <f t="shared" si="471"/>
        <v>14927</v>
      </c>
      <c r="I3614">
        <v>1</v>
      </c>
      <c r="K3614" s="3" t="e">
        <f t="shared" si="467"/>
        <v>#N/A</v>
      </c>
      <c r="L3614" t="e">
        <f t="shared" si="468"/>
        <v>#N/A</v>
      </c>
      <c r="N3614" s="3" t="e">
        <f t="shared" si="472"/>
        <v>#N/A</v>
      </c>
      <c r="O3614">
        <f>_xll.Interpolate($T$6:$T$1168,$U$6:$U$1168,G3614,0,0)</f>
        <v>0</v>
      </c>
      <c r="P3614">
        <f>_xll.Interpolate($T$6:$T$1168,$X$6:$X$1168,G3614,0,0)</f>
        <v>0</v>
      </c>
    </row>
    <row r="3615" spans="1:16" x14ac:dyDescent="0.25">
      <c r="A3615">
        <v>4653</v>
      </c>
      <c r="B3615" t="s">
        <v>3619</v>
      </c>
      <c r="C3615" s="7">
        <v>10827</v>
      </c>
      <c r="D3615">
        <f t="shared" si="466"/>
        <v>451.125</v>
      </c>
      <c r="E3615" s="9">
        <v>42686.125</v>
      </c>
      <c r="F3615" s="8" t="str">
        <f t="shared" si="469"/>
        <v>11-12-16</v>
      </c>
      <c r="G3615" s="8">
        <f t="shared" si="470"/>
        <v>42686</v>
      </c>
      <c r="H3615">
        <f t="shared" si="471"/>
        <v>14927.125</v>
      </c>
      <c r="I3615">
        <v>1</v>
      </c>
      <c r="K3615" s="3" t="e">
        <f t="shared" si="467"/>
        <v>#N/A</v>
      </c>
      <c r="L3615" t="e">
        <f t="shared" si="468"/>
        <v>#N/A</v>
      </c>
      <c r="N3615" s="3" t="e">
        <f t="shared" si="472"/>
        <v>#N/A</v>
      </c>
      <c r="O3615">
        <f>_xll.Interpolate($T$6:$T$1168,$U$6:$U$1168,G3615,0,0)</f>
        <v>0</v>
      </c>
      <c r="P3615">
        <f>_xll.Interpolate($T$6:$T$1168,$X$6:$X$1168,G3615,0,0)</f>
        <v>0</v>
      </c>
    </row>
    <row r="3616" spans="1:16" x14ac:dyDescent="0.25">
      <c r="A3616">
        <v>4654</v>
      </c>
      <c r="B3616" t="s">
        <v>3620</v>
      </c>
      <c r="C3616" s="7">
        <v>10830</v>
      </c>
      <c r="D3616">
        <f t="shared" si="466"/>
        <v>451.25</v>
      </c>
      <c r="E3616" s="9">
        <v>42686.25</v>
      </c>
      <c r="F3616" s="8" t="str">
        <f t="shared" si="469"/>
        <v>11-12-16</v>
      </c>
      <c r="G3616" s="8">
        <f t="shared" si="470"/>
        <v>42686</v>
      </c>
      <c r="H3616">
        <f t="shared" si="471"/>
        <v>14927.25</v>
      </c>
      <c r="I3616">
        <v>1</v>
      </c>
      <c r="K3616" s="3" t="e">
        <f t="shared" si="467"/>
        <v>#N/A</v>
      </c>
      <c r="L3616" t="e">
        <f t="shared" si="468"/>
        <v>#N/A</v>
      </c>
      <c r="N3616" s="3" t="e">
        <f t="shared" si="472"/>
        <v>#N/A</v>
      </c>
      <c r="O3616">
        <f>_xll.Interpolate($T$6:$T$1168,$U$6:$U$1168,G3616,0,0)</f>
        <v>0</v>
      </c>
      <c r="P3616">
        <f>_xll.Interpolate($T$6:$T$1168,$X$6:$X$1168,G3616,0,0)</f>
        <v>0</v>
      </c>
    </row>
    <row r="3617" spans="1:16" x14ac:dyDescent="0.25">
      <c r="A3617">
        <v>4655</v>
      </c>
      <c r="B3617" t="s">
        <v>3621</v>
      </c>
      <c r="C3617" s="7">
        <v>10833</v>
      </c>
      <c r="D3617">
        <f t="shared" si="466"/>
        <v>451.375</v>
      </c>
      <c r="E3617" s="9">
        <v>42686.375</v>
      </c>
      <c r="F3617" s="8" t="str">
        <f t="shared" si="469"/>
        <v>11-12-16</v>
      </c>
      <c r="G3617" s="8">
        <f t="shared" si="470"/>
        <v>42686</v>
      </c>
      <c r="H3617">
        <f t="shared" si="471"/>
        <v>14927.375</v>
      </c>
      <c r="I3617">
        <v>1</v>
      </c>
      <c r="K3617" s="3" t="e">
        <f t="shared" si="467"/>
        <v>#N/A</v>
      </c>
      <c r="L3617" t="e">
        <f t="shared" si="468"/>
        <v>#N/A</v>
      </c>
      <c r="N3617" s="3" t="e">
        <f t="shared" si="472"/>
        <v>#N/A</v>
      </c>
      <c r="O3617">
        <f>_xll.Interpolate($T$6:$T$1168,$U$6:$U$1168,G3617,0,0)</f>
        <v>0</v>
      </c>
      <c r="P3617">
        <f>_xll.Interpolate($T$6:$T$1168,$X$6:$X$1168,G3617,0,0)</f>
        <v>0</v>
      </c>
    </row>
    <row r="3618" spans="1:16" x14ac:dyDescent="0.25">
      <c r="A3618">
        <v>4656</v>
      </c>
      <c r="B3618" t="s">
        <v>3622</v>
      </c>
      <c r="C3618" s="7">
        <v>10836</v>
      </c>
      <c r="D3618">
        <f t="shared" si="466"/>
        <v>451.5</v>
      </c>
      <c r="E3618" s="9">
        <v>42686.5</v>
      </c>
      <c r="F3618" s="8" t="str">
        <f t="shared" si="469"/>
        <v>11-12-16</v>
      </c>
      <c r="G3618" s="8">
        <f t="shared" si="470"/>
        <v>42686</v>
      </c>
      <c r="H3618">
        <f t="shared" si="471"/>
        <v>14927.5</v>
      </c>
      <c r="I3618">
        <v>1</v>
      </c>
      <c r="K3618" s="3" t="e">
        <f t="shared" si="467"/>
        <v>#N/A</v>
      </c>
      <c r="L3618" t="e">
        <f t="shared" si="468"/>
        <v>#N/A</v>
      </c>
      <c r="N3618" s="3" t="e">
        <f t="shared" si="472"/>
        <v>#N/A</v>
      </c>
      <c r="O3618">
        <f>_xll.Interpolate($T$6:$T$1168,$U$6:$U$1168,G3618,0,0)</f>
        <v>0</v>
      </c>
      <c r="P3618">
        <f>_xll.Interpolate($T$6:$T$1168,$X$6:$X$1168,G3618,0,0)</f>
        <v>0</v>
      </c>
    </row>
    <row r="3619" spans="1:16" x14ac:dyDescent="0.25">
      <c r="A3619">
        <v>4657</v>
      </c>
      <c r="B3619" t="s">
        <v>3623</v>
      </c>
      <c r="C3619" s="7">
        <v>10839</v>
      </c>
      <c r="D3619">
        <f t="shared" si="466"/>
        <v>451.625</v>
      </c>
      <c r="E3619" s="9">
        <v>42686.625</v>
      </c>
      <c r="F3619" s="8" t="str">
        <f t="shared" si="469"/>
        <v>11-12-16</v>
      </c>
      <c r="G3619" s="8">
        <f t="shared" si="470"/>
        <v>42686</v>
      </c>
      <c r="H3619">
        <f t="shared" si="471"/>
        <v>14927.625</v>
      </c>
      <c r="I3619">
        <v>1</v>
      </c>
      <c r="K3619" s="3" t="e">
        <f t="shared" si="467"/>
        <v>#N/A</v>
      </c>
      <c r="L3619" t="e">
        <f t="shared" si="468"/>
        <v>#N/A</v>
      </c>
      <c r="N3619" s="3" t="e">
        <f t="shared" si="472"/>
        <v>#N/A</v>
      </c>
      <c r="O3619">
        <f>_xll.Interpolate($T$6:$T$1168,$U$6:$U$1168,G3619,0,0)</f>
        <v>0</v>
      </c>
      <c r="P3619">
        <f>_xll.Interpolate($T$6:$T$1168,$X$6:$X$1168,G3619,0,0)</f>
        <v>0</v>
      </c>
    </row>
    <row r="3620" spans="1:16" x14ac:dyDescent="0.25">
      <c r="A3620">
        <v>4658</v>
      </c>
      <c r="B3620" t="s">
        <v>3624</v>
      </c>
      <c r="C3620" s="7">
        <v>10842</v>
      </c>
      <c r="D3620">
        <f t="shared" si="466"/>
        <v>451.75</v>
      </c>
      <c r="E3620" s="9">
        <v>42686.75</v>
      </c>
      <c r="F3620" s="8" t="str">
        <f t="shared" si="469"/>
        <v>11-12-16</v>
      </c>
      <c r="G3620" s="8">
        <f t="shared" si="470"/>
        <v>42686</v>
      </c>
      <c r="H3620">
        <f t="shared" si="471"/>
        <v>14927.75</v>
      </c>
      <c r="I3620">
        <v>1</v>
      </c>
      <c r="K3620" s="3" t="e">
        <f t="shared" si="467"/>
        <v>#N/A</v>
      </c>
      <c r="L3620" t="e">
        <f t="shared" si="468"/>
        <v>#N/A</v>
      </c>
      <c r="N3620" s="3" t="e">
        <f t="shared" si="472"/>
        <v>#N/A</v>
      </c>
      <c r="O3620">
        <f>_xll.Interpolate($T$6:$T$1168,$U$6:$U$1168,G3620,0,0)</f>
        <v>0</v>
      </c>
      <c r="P3620">
        <f>_xll.Interpolate($T$6:$T$1168,$X$6:$X$1168,G3620,0,0)</f>
        <v>0</v>
      </c>
    </row>
    <row r="3621" spans="1:16" x14ac:dyDescent="0.25">
      <c r="A3621">
        <v>4659</v>
      </c>
      <c r="B3621" t="s">
        <v>3625</v>
      </c>
      <c r="C3621" s="7">
        <v>10845</v>
      </c>
      <c r="D3621">
        <f t="shared" si="466"/>
        <v>451.875</v>
      </c>
      <c r="E3621" s="9">
        <v>42686.875</v>
      </c>
      <c r="F3621" s="8" t="str">
        <f t="shared" si="469"/>
        <v>11-12-16</v>
      </c>
      <c r="G3621" s="8">
        <f t="shared" si="470"/>
        <v>42686</v>
      </c>
      <c r="H3621">
        <f t="shared" si="471"/>
        <v>14927.875</v>
      </c>
      <c r="I3621">
        <v>1</v>
      </c>
      <c r="K3621" s="3" t="e">
        <f t="shared" si="467"/>
        <v>#N/A</v>
      </c>
      <c r="L3621" t="e">
        <f t="shared" si="468"/>
        <v>#N/A</v>
      </c>
      <c r="N3621" s="3" t="e">
        <f t="shared" si="472"/>
        <v>#N/A</v>
      </c>
      <c r="O3621">
        <f>_xll.Interpolate($T$6:$T$1168,$U$6:$U$1168,G3621,0,0)</f>
        <v>0</v>
      </c>
      <c r="P3621">
        <f>_xll.Interpolate($T$6:$T$1168,$X$6:$X$1168,G3621,0,0)</f>
        <v>0</v>
      </c>
    </row>
    <row r="3622" spans="1:16" x14ac:dyDescent="0.25">
      <c r="A3622">
        <v>4660</v>
      </c>
      <c r="B3622" t="s">
        <v>3626</v>
      </c>
      <c r="C3622" s="7">
        <v>10848</v>
      </c>
      <c r="D3622">
        <f t="shared" si="466"/>
        <v>452</v>
      </c>
      <c r="E3622" s="9">
        <v>42687</v>
      </c>
      <c r="F3622" s="8" t="str">
        <f t="shared" si="469"/>
        <v>11-13-16</v>
      </c>
      <c r="G3622" s="8">
        <f t="shared" si="470"/>
        <v>42687</v>
      </c>
      <c r="H3622">
        <f t="shared" si="471"/>
        <v>14928</v>
      </c>
      <c r="I3622">
        <v>1</v>
      </c>
      <c r="K3622" s="3" t="e">
        <f t="shared" si="467"/>
        <v>#N/A</v>
      </c>
      <c r="L3622" t="e">
        <f t="shared" si="468"/>
        <v>#N/A</v>
      </c>
      <c r="N3622" s="3" t="e">
        <f t="shared" si="472"/>
        <v>#N/A</v>
      </c>
      <c r="O3622">
        <f>_xll.Interpolate($T$6:$T$1168,$U$6:$U$1168,G3622,0,0)</f>
        <v>0</v>
      </c>
      <c r="P3622">
        <f>_xll.Interpolate($T$6:$T$1168,$X$6:$X$1168,G3622,0,0)</f>
        <v>0</v>
      </c>
    </row>
    <row r="3623" spans="1:16" x14ac:dyDescent="0.25">
      <c r="A3623">
        <v>4661</v>
      </c>
      <c r="B3623" t="s">
        <v>3627</v>
      </c>
      <c r="C3623" s="7">
        <v>10851</v>
      </c>
      <c r="D3623">
        <f t="shared" si="466"/>
        <v>452.125</v>
      </c>
      <c r="E3623" s="9">
        <v>42687.125</v>
      </c>
      <c r="F3623" s="8" t="str">
        <f t="shared" si="469"/>
        <v>11-13-16</v>
      </c>
      <c r="G3623" s="8">
        <f t="shared" si="470"/>
        <v>42687</v>
      </c>
      <c r="H3623">
        <f t="shared" si="471"/>
        <v>14928.125</v>
      </c>
      <c r="I3623">
        <v>1</v>
      </c>
      <c r="K3623" s="3" t="e">
        <f t="shared" si="467"/>
        <v>#N/A</v>
      </c>
      <c r="L3623" t="e">
        <f t="shared" si="468"/>
        <v>#N/A</v>
      </c>
      <c r="N3623" s="3" t="e">
        <f t="shared" si="472"/>
        <v>#N/A</v>
      </c>
      <c r="O3623">
        <f>_xll.Interpolate($T$6:$T$1168,$U$6:$U$1168,G3623,0,0)</f>
        <v>0</v>
      </c>
      <c r="P3623">
        <f>_xll.Interpolate($T$6:$T$1168,$X$6:$X$1168,G3623,0,0)</f>
        <v>0</v>
      </c>
    </row>
    <row r="3624" spans="1:16" x14ac:dyDescent="0.25">
      <c r="A3624">
        <v>4662</v>
      </c>
      <c r="B3624" t="s">
        <v>3628</v>
      </c>
      <c r="C3624" s="7">
        <v>10854</v>
      </c>
      <c r="D3624">
        <f t="shared" si="466"/>
        <v>452.25</v>
      </c>
      <c r="E3624" s="9">
        <v>42687.25</v>
      </c>
      <c r="F3624" s="8" t="str">
        <f t="shared" si="469"/>
        <v>11-13-16</v>
      </c>
      <c r="G3624" s="8">
        <f t="shared" si="470"/>
        <v>42687</v>
      </c>
      <c r="H3624">
        <f t="shared" si="471"/>
        <v>14928.25</v>
      </c>
      <c r="I3624">
        <v>1</v>
      </c>
      <c r="K3624" s="3" t="e">
        <f t="shared" si="467"/>
        <v>#N/A</v>
      </c>
      <c r="L3624" t="e">
        <f t="shared" si="468"/>
        <v>#N/A</v>
      </c>
      <c r="N3624" s="3" t="e">
        <f t="shared" si="472"/>
        <v>#N/A</v>
      </c>
      <c r="O3624">
        <f>_xll.Interpolate($T$6:$T$1168,$U$6:$U$1168,G3624,0,0)</f>
        <v>0</v>
      </c>
      <c r="P3624">
        <f>_xll.Interpolate($T$6:$T$1168,$X$6:$X$1168,G3624,0,0)</f>
        <v>0</v>
      </c>
    </row>
    <row r="3625" spans="1:16" x14ac:dyDescent="0.25">
      <c r="A3625">
        <v>4663</v>
      </c>
      <c r="B3625" t="s">
        <v>3629</v>
      </c>
      <c r="C3625" s="7">
        <v>10857</v>
      </c>
      <c r="D3625">
        <f t="shared" si="466"/>
        <v>452.375</v>
      </c>
      <c r="E3625" s="9">
        <v>42687.375</v>
      </c>
      <c r="F3625" s="8" t="str">
        <f t="shared" si="469"/>
        <v>11-13-16</v>
      </c>
      <c r="G3625" s="8">
        <f t="shared" si="470"/>
        <v>42687</v>
      </c>
      <c r="H3625">
        <f t="shared" si="471"/>
        <v>14928.375</v>
      </c>
      <c r="I3625">
        <v>1</v>
      </c>
      <c r="K3625" s="3" t="e">
        <f t="shared" si="467"/>
        <v>#N/A</v>
      </c>
      <c r="L3625" t="e">
        <f t="shared" si="468"/>
        <v>#N/A</v>
      </c>
      <c r="N3625" s="3" t="e">
        <f t="shared" si="472"/>
        <v>#N/A</v>
      </c>
      <c r="O3625">
        <f>_xll.Interpolate($T$6:$T$1168,$U$6:$U$1168,G3625,0,0)</f>
        <v>0</v>
      </c>
      <c r="P3625">
        <f>_xll.Interpolate($T$6:$T$1168,$X$6:$X$1168,G3625,0,0)</f>
        <v>0</v>
      </c>
    </row>
    <row r="3626" spans="1:16" x14ac:dyDescent="0.25">
      <c r="A3626">
        <v>4664</v>
      </c>
      <c r="B3626" t="s">
        <v>3630</v>
      </c>
      <c r="C3626" s="7">
        <v>10860</v>
      </c>
      <c r="D3626">
        <f t="shared" si="466"/>
        <v>452.5</v>
      </c>
      <c r="E3626" s="9">
        <v>42687.5</v>
      </c>
      <c r="F3626" s="8" t="str">
        <f t="shared" si="469"/>
        <v>11-13-16</v>
      </c>
      <c r="G3626" s="8">
        <f t="shared" si="470"/>
        <v>42687</v>
      </c>
      <c r="H3626">
        <f t="shared" si="471"/>
        <v>14928.5</v>
      </c>
      <c r="I3626">
        <v>1</v>
      </c>
      <c r="K3626" s="3" t="e">
        <f t="shared" si="467"/>
        <v>#N/A</v>
      </c>
      <c r="L3626" t="e">
        <f t="shared" si="468"/>
        <v>#N/A</v>
      </c>
      <c r="N3626" s="3" t="e">
        <f t="shared" si="472"/>
        <v>#N/A</v>
      </c>
      <c r="O3626">
        <f>_xll.Interpolate($T$6:$T$1168,$U$6:$U$1168,G3626,0,0)</f>
        <v>0</v>
      </c>
      <c r="P3626">
        <f>_xll.Interpolate($T$6:$T$1168,$X$6:$X$1168,G3626,0,0)</f>
        <v>0</v>
      </c>
    </row>
    <row r="3627" spans="1:16" x14ac:dyDescent="0.25">
      <c r="A3627">
        <v>4665</v>
      </c>
      <c r="B3627" t="s">
        <v>3631</v>
      </c>
      <c r="C3627" s="7">
        <v>10863</v>
      </c>
      <c r="D3627">
        <f t="shared" si="466"/>
        <v>452.625</v>
      </c>
      <c r="E3627" s="9">
        <v>42687.625</v>
      </c>
      <c r="F3627" s="8" t="str">
        <f t="shared" si="469"/>
        <v>11-13-16</v>
      </c>
      <c r="G3627" s="8">
        <f t="shared" si="470"/>
        <v>42687</v>
      </c>
      <c r="H3627">
        <f t="shared" si="471"/>
        <v>14928.625</v>
      </c>
      <c r="I3627">
        <v>1</v>
      </c>
      <c r="K3627" s="3" t="e">
        <f t="shared" si="467"/>
        <v>#N/A</v>
      </c>
      <c r="L3627" t="e">
        <f t="shared" si="468"/>
        <v>#N/A</v>
      </c>
      <c r="N3627" s="3" t="e">
        <f t="shared" si="472"/>
        <v>#N/A</v>
      </c>
      <c r="O3627">
        <f>_xll.Interpolate($T$6:$T$1168,$U$6:$U$1168,G3627,0,0)</f>
        <v>0</v>
      </c>
      <c r="P3627">
        <f>_xll.Interpolate($T$6:$T$1168,$X$6:$X$1168,G3627,0,0)</f>
        <v>0</v>
      </c>
    </row>
    <row r="3628" spans="1:16" x14ac:dyDescent="0.25">
      <c r="A3628">
        <v>4666</v>
      </c>
      <c r="B3628" t="s">
        <v>3632</v>
      </c>
      <c r="C3628" s="7">
        <v>10866</v>
      </c>
      <c r="D3628">
        <f t="shared" si="466"/>
        <v>452.75</v>
      </c>
      <c r="E3628" s="9">
        <v>42687.75</v>
      </c>
      <c r="F3628" s="8" t="str">
        <f t="shared" si="469"/>
        <v>11-13-16</v>
      </c>
      <c r="G3628" s="8">
        <f t="shared" si="470"/>
        <v>42687</v>
      </c>
      <c r="H3628">
        <f t="shared" si="471"/>
        <v>14928.75</v>
      </c>
      <c r="I3628">
        <v>1</v>
      </c>
      <c r="K3628" s="3" t="e">
        <f t="shared" si="467"/>
        <v>#N/A</v>
      </c>
      <c r="L3628" t="e">
        <f t="shared" si="468"/>
        <v>#N/A</v>
      </c>
      <c r="N3628" s="3" t="e">
        <f t="shared" si="472"/>
        <v>#N/A</v>
      </c>
      <c r="O3628">
        <f>_xll.Interpolate($T$6:$T$1168,$U$6:$U$1168,G3628,0,0)</f>
        <v>0</v>
      </c>
      <c r="P3628">
        <f>_xll.Interpolate($T$6:$T$1168,$X$6:$X$1168,G3628,0,0)</f>
        <v>0</v>
      </c>
    </row>
    <row r="3629" spans="1:16" x14ac:dyDescent="0.25">
      <c r="A3629">
        <v>4667</v>
      </c>
      <c r="B3629" t="s">
        <v>3633</v>
      </c>
      <c r="C3629" s="7">
        <v>10869</v>
      </c>
      <c r="D3629">
        <f t="shared" si="466"/>
        <v>452.875</v>
      </c>
      <c r="E3629" s="9">
        <v>42687.875</v>
      </c>
      <c r="F3629" s="8" t="str">
        <f t="shared" si="469"/>
        <v>11-13-16</v>
      </c>
      <c r="G3629" s="8">
        <f t="shared" si="470"/>
        <v>42687</v>
      </c>
      <c r="H3629">
        <f t="shared" si="471"/>
        <v>14928.875</v>
      </c>
      <c r="I3629">
        <v>1</v>
      </c>
      <c r="K3629" s="3" t="e">
        <f t="shared" si="467"/>
        <v>#N/A</v>
      </c>
      <c r="L3629" t="e">
        <f t="shared" si="468"/>
        <v>#N/A</v>
      </c>
      <c r="N3629" s="3" t="e">
        <f t="shared" si="472"/>
        <v>#N/A</v>
      </c>
      <c r="O3629">
        <f>_xll.Interpolate($T$6:$T$1168,$U$6:$U$1168,G3629,0,0)</f>
        <v>0</v>
      </c>
      <c r="P3629">
        <f>_xll.Interpolate($T$6:$T$1168,$X$6:$X$1168,G3629,0,0)</f>
        <v>0</v>
      </c>
    </row>
    <row r="3630" spans="1:16" x14ac:dyDescent="0.25">
      <c r="A3630">
        <v>4668</v>
      </c>
      <c r="B3630" t="s">
        <v>3634</v>
      </c>
      <c r="C3630" s="7">
        <v>10872</v>
      </c>
      <c r="D3630">
        <f t="shared" si="466"/>
        <v>453</v>
      </c>
      <c r="E3630" s="9">
        <v>42688</v>
      </c>
      <c r="F3630" s="8" t="str">
        <f t="shared" si="469"/>
        <v>11-14-16</v>
      </c>
      <c r="G3630" s="8">
        <f t="shared" si="470"/>
        <v>42688</v>
      </c>
      <c r="H3630">
        <f t="shared" si="471"/>
        <v>14929</v>
      </c>
      <c r="I3630">
        <v>1</v>
      </c>
      <c r="K3630" s="3" t="e">
        <f t="shared" si="467"/>
        <v>#N/A</v>
      </c>
      <c r="L3630" t="e">
        <f t="shared" si="468"/>
        <v>#N/A</v>
      </c>
      <c r="N3630" s="3" t="e">
        <f t="shared" si="472"/>
        <v>#N/A</v>
      </c>
      <c r="O3630">
        <f>_xll.Interpolate($T$6:$T$1168,$U$6:$U$1168,G3630,0,0)</f>
        <v>0</v>
      </c>
      <c r="P3630">
        <f>_xll.Interpolate($T$6:$T$1168,$X$6:$X$1168,G3630,0,0)</f>
        <v>0</v>
      </c>
    </row>
    <row r="3631" spans="1:16" x14ac:dyDescent="0.25">
      <c r="A3631">
        <v>4669</v>
      </c>
      <c r="B3631" t="s">
        <v>3635</v>
      </c>
      <c r="C3631" s="7">
        <v>10875</v>
      </c>
      <c r="D3631">
        <f t="shared" si="466"/>
        <v>453.125</v>
      </c>
      <c r="E3631" s="9">
        <v>42688.125</v>
      </c>
      <c r="F3631" s="8" t="str">
        <f t="shared" si="469"/>
        <v>11-14-16</v>
      </c>
      <c r="G3631" s="8">
        <f t="shared" si="470"/>
        <v>42688</v>
      </c>
      <c r="H3631">
        <f t="shared" si="471"/>
        <v>14929.125</v>
      </c>
      <c r="I3631">
        <v>1</v>
      </c>
      <c r="K3631" s="3" t="e">
        <f t="shared" si="467"/>
        <v>#N/A</v>
      </c>
      <c r="L3631" t="e">
        <f t="shared" si="468"/>
        <v>#N/A</v>
      </c>
      <c r="N3631" s="3" t="e">
        <f t="shared" si="472"/>
        <v>#N/A</v>
      </c>
      <c r="O3631">
        <f>_xll.Interpolate($T$6:$T$1168,$U$6:$U$1168,G3631,0,0)</f>
        <v>0</v>
      </c>
      <c r="P3631">
        <f>_xll.Interpolate($T$6:$T$1168,$X$6:$X$1168,G3631,0,0)</f>
        <v>0</v>
      </c>
    </row>
    <row r="3632" spans="1:16" x14ac:dyDescent="0.25">
      <c r="A3632">
        <v>4670</v>
      </c>
      <c r="B3632" t="s">
        <v>3636</v>
      </c>
      <c r="C3632" s="7">
        <v>10878</v>
      </c>
      <c r="D3632">
        <f t="shared" si="466"/>
        <v>453.25</v>
      </c>
      <c r="E3632" s="9">
        <v>42688.25</v>
      </c>
      <c r="F3632" s="8" t="str">
        <f t="shared" si="469"/>
        <v>11-14-16</v>
      </c>
      <c r="G3632" s="8">
        <f t="shared" si="470"/>
        <v>42688</v>
      </c>
      <c r="H3632">
        <f t="shared" si="471"/>
        <v>14929.25</v>
      </c>
      <c r="I3632">
        <v>1</v>
      </c>
      <c r="K3632" s="3" t="e">
        <f t="shared" si="467"/>
        <v>#N/A</v>
      </c>
      <c r="L3632" t="e">
        <f t="shared" si="468"/>
        <v>#N/A</v>
      </c>
      <c r="N3632" s="3" t="e">
        <f t="shared" si="472"/>
        <v>#N/A</v>
      </c>
      <c r="O3632">
        <f>_xll.Interpolate($T$6:$T$1168,$U$6:$U$1168,G3632,0,0)</f>
        <v>0</v>
      </c>
      <c r="P3632">
        <f>_xll.Interpolate($T$6:$T$1168,$X$6:$X$1168,G3632,0,0)</f>
        <v>0</v>
      </c>
    </row>
    <row r="3633" spans="1:16" x14ac:dyDescent="0.25">
      <c r="A3633">
        <v>4671</v>
      </c>
      <c r="B3633" t="s">
        <v>3637</v>
      </c>
      <c r="C3633" s="7">
        <v>10881</v>
      </c>
      <c r="D3633">
        <f t="shared" si="466"/>
        <v>453.375</v>
      </c>
      <c r="E3633" s="9">
        <v>42688.375</v>
      </c>
      <c r="F3633" s="8" t="str">
        <f t="shared" si="469"/>
        <v>11-14-16</v>
      </c>
      <c r="G3633" s="8">
        <f t="shared" si="470"/>
        <v>42688</v>
      </c>
      <c r="H3633">
        <f t="shared" si="471"/>
        <v>14929.375</v>
      </c>
      <c r="I3633">
        <v>1</v>
      </c>
      <c r="K3633" s="3" t="e">
        <f t="shared" si="467"/>
        <v>#N/A</v>
      </c>
      <c r="L3633" t="e">
        <f t="shared" si="468"/>
        <v>#N/A</v>
      </c>
      <c r="N3633" s="3" t="e">
        <f t="shared" si="472"/>
        <v>#N/A</v>
      </c>
      <c r="O3633">
        <f>_xll.Interpolate($T$6:$T$1168,$U$6:$U$1168,G3633,0,0)</f>
        <v>0</v>
      </c>
      <c r="P3633">
        <f>_xll.Interpolate($T$6:$T$1168,$X$6:$X$1168,G3633,0,0)</f>
        <v>0</v>
      </c>
    </row>
    <row r="3634" spans="1:16" x14ac:dyDescent="0.25">
      <c r="A3634">
        <v>4672</v>
      </c>
      <c r="B3634" t="s">
        <v>3638</v>
      </c>
      <c r="C3634" s="7">
        <v>10884</v>
      </c>
      <c r="D3634">
        <f t="shared" si="466"/>
        <v>453.5</v>
      </c>
      <c r="E3634" s="9">
        <v>42688.5</v>
      </c>
      <c r="F3634" s="8" t="str">
        <f t="shared" si="469"/>
        <v>11-14-16</v>
      </c>
      <c r="G3634" s="8">
        <f t="shared" si="470"/>
        <v>42688</v>
      </c>
      <c r="H3634">
        <f t="shared" si="471"/>
        <v>14929.5</v>
      </c>
      <c r="I3634">
        <v>1</v>
      </c>
      <c r="K3634" s="3" t="e">
        <f t="shared" si="467"/>
        <v>#N/A</v>
      </c>
      <c r="L3634" t="e">
        <f t="shared" si="468"/>
        <v>#N/A</v>
      </c>
      <c r="N3634" s="3" t="e">
        <f t="shared" si="472"/>
        <v>#N/A</v>
      </c>
      <c r="O3634">
        <f>_xll.Interpolate($T$6:$T$1168,$U$6:$U$1168,G3634,0,0)</f>
        <v>0</v>
      </c>
      <c r="P3634">
        <f>_xll.Interpolate($T$6:$T$1168,$X$6:$X$1168,G3634,0,0)</f>
        <v>0</v>
      </c>
    </row>
    <row r="3635" spans="1:16" x14ac:dyDescent="0.25">
      <c r="A3635">
        <v>4673</v>
      </c>
      <c r="B3635" t="s">
        <v>3639</v>
      </c>
      <c r="C3635" s="7">
        <v>10887</v>
      </c>
      <c r="D3635">
        <f t="shared" si="466"/>
        <v>453.625</v>
      </c>
      <c r="E3635" s="9">
        <v>42688.625</v>
      </c>
      <c r="F3635" s="8" t="str">
        <f t="shared" si="469"/>
        <v>11-14-16</v>
      </c>
      <c r="G3635" s="8">
        <f t="shared" si="470"/>
        <v>42688</v>
      </c>
      <c r="H3635">
        <f t="shared" si="471"/>
        <v>14929.625</v>
      </c>
      <c r="I3635">
        <v>1</v>
      </c>
      <c r="K3635" s="3" t="e">
        <f t="shared" si="467"/>
        <v>#N/A</v>
      </c>
      <c r="L3635" t="e">
        <f t="shared" si="468"/>
        <v>#N/A</v>
      </c>
      <c r="N3635" s="3" t="e">
        <f t="shared" si="472"/>
        <v>#N/A</v>
      </c>
      <c r="O3635">
        <f>_xll.Interpolate($T$6:$T$1168,$U$6:$U$1168,G3635,0,0)</f>
        <v>0</v>
      </c>
      <c r="P3635">
        <f>_xll.Interpolate($T$6:$T$1168,$X$6:$X$1168,G3635,0,0)</f>
        <v>0</v>
      </c>
    </row>
    <row r="3636" spans="1:16" x14ac:dyDescent="0.25">
      <c r="A3636">
        <v>4674</v>
      </c>
      <c r="B3636" t="s">
        <v>3640</v>
      </c>
      <c r="C3636" s="7">
        <v>10890</v>
      </c>
      <c r="D3636">
        <f t="shared" ref="D3636:D3699" si="473">C3636/24</f>
        <v>453.75</v>
      </c>
      <c r="E3636" s="9">
        <v>42688.75</v>
      </c>
      <c r="F3636" s="8" t="str">
        <f t="shared" si="469"/>
        <v>11-14-16</v>
      </c>
      <c r="G3636" s="8">
        <f t="shared" si="470"/>
        <v>42688</v>
      </c>
      <c r="H3636">
        <f t="shared" si="471"/>
        <v>14929.75</v>
      </c>
      <c r="I3636">
        <v>1</v>
      </c>
      <c r="K3636" s="3" t="e">
        <f t="shared" si="467"/>
        <v>#N/A</v>
      </c>
      <c r="L3636" t="e">
        <f t="shared" si="468"/>
        <v>#N/A</v>
      </c>
      <c r="N3636" s="3" t="e">
        <f t="shared" si="472"/>
        <v>#N/A</v>
      </c>
      <c r="O3636">
        <f>_xll.Interpolate($T$6:$T$1168,$U$6:$U$1168,G3636,0,0)</f>
        <v>0</v>
      </c>
      <c r="P3636">
        <f>_xll.Interpolate($T$6:$T$1168,$X$6:$X$1168,G3636,0,0)</f>
        <v>0</v>
      </c>
    </row>
    <row r="3637" spans="1:16" x14ac:dyDescent="0.25">
      <c r="A3637">
        <v>4675</v>
      </c>
      <c r="B3637" t="s">
        <v>3641</v>
      </c>
      <c r="C3637" s="7">
        <v>10893</v>
      </c>
      <c r="D3637">
        <f t="shared" si="473"/>
        <v>453.875</v>
      </c>
      <c r="E3637" s="9">
        <v>42688.875</v>
      </c>
      <c r="F3637" s="8" t="str">
        <f t="shared" si="469"/>
        <v>11-14-16</v>
      </c>
      <c r="G3637" s="8">
        <f t="shared" si="470"/>
        <v>42688</v>
      </c>
      <c r="H3637">
        <f t="shared" si="471"/>
        <v>14929.875</v>
      </c>
      <c r="I3637">
        <v>1</v>
      </c>
      <c r="K3637" s="3" t="e">
        <f t="shared" si="467"/>
        <v>#N/A</v>
      </c>
      <c r="L3637" t="e">
        <f t="shared" si="468"/>
        <v>#N/A</v>
      </c>
      <c r="N3637" s="3" t="e">
        <f t="shared" si="472"/>
        <v>#N/A</v>
      </c>
      <c r="O3637">
        <f>_xll.Interpolate($T$6:$T$1168,$U$6:$U$1168,G3637,0,0)</f>
        <v>0</v>
      </c>
      <c r="P3637">
        <f>_xll.Interpolate($T$6:$T$1168,$X$6:$X$1168,G3637,0,0)</f>
        <v>0</v>
      </c>
    </row>
    <row r="3638" spans="1:16" x14ac:dyDescent="0.25">
      <c r="A3638">
        <v>4676</v>
      </c>
      <c r="B3638" t="s">
        <v>3642</v>
      </c>
      <c r="C3638" s="7">
        <v>10896</v>
      </c>
      <c r="D3638">
        <f t="shared" si="473"/>
        <v>454</v>
      </c>
      <c r="E3638" s="9">
        <v>42689</v>
      </c>
      <c r="F3638" s="8" t="str">
        <f t="shared" si="469"/>
        <v>11-15-16</v>
      </c>
      <c r="G3638" s="8">
        <f t="shared" si="470"/>
        <v>42689</v>
      </c>
      <c r="H3638">
        <f t="shared" si="471"/>
        <v>14930</v>
      </c>
      <c r="I3638">
        <v>1</v>
      </c>
      <c r="K3638" s="3" t="e">
        <f t="shared" si="467"/>
        <v>#N/A</v>
      </c>
      <c r="L3638" t="e">
        <f t="shared" si="468"/>
        <v>#N/A</v>
      </c>
      <c r="N3638" s="3" t="e">
        <f t="shared" si="472"/>
        <v>#N/A</v>
      </c>
      <c r="O3638">
        <f>_xll.Interpolate($T$6:$T$1168,$U$6:$U$1168,G3638,0,0)</f>
        <v>0</v>
      </c>
      <c r="P3638">
        <f>_xll.Interpolate($T$6:$T$1168,$X$6:$X$1168,G3638,0,0)</f>
        <v>0</v>
      </c>
    </row>
    <row r="3639" spans="1:16" x14ac:dyDescent="0.25">
      <c r="A3639">
        <v>4677</v>
      </c>
      <c r="B3639" t="s">
        <v>3643</v>
      </c>
      <c r="C3639" s="7">
        <v>10899</v>
      </c>
      <c r="D3639">
        <f t="shared" si="473"/>
        <v>454.125</v>
      </c>
      <c r="E3639" s="9">
        <v>42689.125</v>
      </c>
      <c r="F3639" s="8" t="str">
        <f t="shared" si="469"/>
        <v>11-15-16</v>
      </c>
      <c r="G3639" s="8">
        <f t="shared" si="470"/>
        <v>42689</v>
      </c>
      <c r="H3639">
        <f t="shared" si="471"/>
        <v>14930.125</v>
      </c>
      <c r="I3639">
        <v>1</v>
      </c>
      <c r="K3639" s="3" t="e">
        <f t="shared" si="467"/>
        <v>#N/A</v>
      </c>
      <c r="L3639" t="e">
        <f t="shared" si="468"/>
        <v>#N/A</v>
      </c>
      <c r="N3639" s="3" t="e">
        <f t="shared" si="472"/>
        <v>#N/A</v>
      </c>
      <c r="O3639">
        <f>_xll.Interpolate($T$6:$T$1168,$U$6:$U$1168,G3639,0,0)</f>
        <v>0</v>
      </c>
      <c r="P3639">
        <f>_xll.Interpolate($T$6:$T$1168,$X$6:$X$1168,G3639,0,0)</f>
        <v>0</v>
      </c>
    </row>
    <row r="3640" spans="1:16" x14ac:dyDescent="0.25">
      <c r="A3640">
        <v>4678</v>
      </c>
      <c r="B3640" t="s">
        <v>3644</v>
      </c>
      <c r="C3640" s="7">
        <v>10902</v>
      </c>
      <c r="D3640">
        <f t="shared" si="473"/>
        <v>454.25</v>
      </c>
      <c r="E3640" s="9">
        <v>42689.25</v>
      </c>
      <c r="F3640" s="8" t="str">
        <f t="shared" si="469"/>
        <v>11-15-16</v>
      </c>
      <c r="G3640" s="8">
        <f t="shared" si="470"/>
        <v>42689</v>
      </c>
      <c r="H3640">
        <f t="shared" si="471"/>
        <v>14930.25</v>
      </c>
      <c r="I3640">
        <v>1</v>
      </c>
      <c r="K3640" s="3" t="e">
        <f t="shared" si="467"/>
        <v>#N/A</v>
      </c>
      <c r="L3640" t="e">
        <f t="shared" si="468"/>
        <v>#N/A</v>
      </c>
      <c r="N3640" s="3" t="e">
        <f t="shared" si="472"/>
        <v>#N/A</v>
      </c>
      <c r="O3640">
        <f>_xll.Interpolate($T$6:$T$1168,$U$6:$U$1168,G3640,0,0)</f>
        <v>0</v>
      </c>
      <c r="P3640">
        <f>_xll.Interpolate($T$6:$T$1168,$X$6:$X$1168,G3640,0,0)</f>
        <v>0</v>
      </c>
    </row>
    <row r="3641" spans="1:16" x14ac:dyDescent="0.25">
      <c r="A3641">
        <v>4679</v>
      </c>
      <c r="B3641" t="s">
        <v>3645</v>
      </c>
      <c r="C3641" s="7">
        <v>10905</v>
      </c>
      <c r="D3641">
        <f t="shared" si="473"/>
        <v>454.375</v>
      </c>
      <c r="E3641" s="9">
        <v>42689.375</v>
      </c>
      <c r="F3641" s="8" t="str">
        <f t="shared" si="469"/>
        <v>11-15-16</v>
      </c>
      <c r="G3641" s="8">
        <f t="shared" si="470"/>
        <v>42689</v>
      </c>
      <c r="H3641">
        <f t="shared" si="471"/>
        <v>14930.375</v>
      </c>
      <c r="I3641">
        <v>1</v>
      </c>
      <c r="K3641" s="3" t="e">
        <f t="shared" si="467"/>
        <v>#N/A</v>
      </c>
      <c r="L3641" t="e">
        <f t="shared" si="468"/>
        <v>#N/A</v>
      </c>
      <c r="N3641" s="3" t="e">
        <f t="shared" si="472"/>
        <v>#N/A</v>
      </c>
      <c r="O3641">
        <f>_xll.Interpolate($T$6:$T$1168,$U$6:$U$1168,G3641,0,0)</f>
        <v>0</v>
      </c>
      <c r="P3641">
        <f>_xll.Interpolate($T$6:$T$1168,$X$6:$X$1168,G3641,0,0)</f>
        <v>0</v>
      </c>
    </row>
    <row r="3642" spans="1:16" x14ac:dyDescent="0.25">
      <c r="A3642">
        <v>4680</v>
      </c>
      <c r="B3642" t="s">
        <v>3646</v>
      </c>
      <c r="C3642" s="7">
        <v>10908</v>
      </c>
      <c r="D3642">
        <f t="shared" si="473"/>
        <v>454.5</v>
      </c>
      <c r="E3642" s="9">
        <v>42689.5</v>
      </c>
      <c r="F3642" s="8" t="str">
        <f t="shared" si="469"/>
        <v>11-15-16</v>
      </c>
      <c r="G3642" s="8">
        <f t="shared" si="470"/>
        <v>42689</v>
      </c>
      <c r="H3642">
        <f t="shared" si="471"/>
        <v>14930.5</v>
      </c>
      <c r="I3642">
        <v>1</v>
      </c>
      <c r="K3642" s="3" t="e">
        <f t="shared" si="467"/>
        <v>#N/A</v>
      </c>
      <c r="L3642" t="e">
        <f t="shared" si="468"/>
        <v>#N/A</v>
      </c>
      <c r="N3642" s="3" t="e">
        <f t="shared" si="472"/>
        <v>#N/A</v>
      </c>
      <c r="O3642">
        <f>_xll.Interpolate($T$6:$T$1168,$U$6:$U$1168,G3642,0,0)</f>
        <v>0</v>
      </c>
      <c r="P3642">
        <f>_xll.Interpolate($T$6:$T$1168,$X$6:$X$1168,G3642,0,0)</f>
        <v>0</v>
      </c>
    </row>
    <row r="3643" spans="1:16" x14ac:dyDescent="0.25">
      <c r="A3643">
        <v>4681</v>
      </c>
      <c r="B3643" t="s">
        <v>3647</v>
      </c>
      <c r="C3643" s="7">
        <v>10911</v>
      </c>
      <c r="D3643">
        <f t="shared" si="473"/>
        <v>454.625</v>
      </c>
      <c r="E3643" s="9">
        <v>42689.625</v>
      </c>
      <c r="F3643" s="8" t="str">
        <f t="shared" si="469"/>
        <v>11-15-16</v>
      </c>
      <c r="G3643" s="8">
        <f t="shared" si="470"/>
        <v>42689</v>
      </c>
      <c r="H3643">
        <f t="shared" si="471"/>
        <v>14930.625</v>
      </c>
      <c r="I3643">
        <v>1</v>
      </c>
      <c r="K3643" s="3" t="e">
        <f t="shared" si="467"/>
        <v>#N/A</v>
      </c>
      <c r="L3643" t="e">
        <f t="shared" si="468"/>
        <v>#N/A</v>
      </c>
      <c r="N3643" s="3" t="e">
        <f t="shared" si="472"/>
        <v>#N/A</v>
      </c>
      <c r="O3643">
        <f>_xll.Interpolate($T$6:$T$1168,$U$6:$U$1168,G3643,0,0)</f>
        <v>0</v>
      </c>
      <c r="P3643">
        <f>_xll.Interpolate($T$6:$T$1168,$X$6:$X$1168,G3643,0,0)</f>
        <v>0</v>
      </c>
    </row>
    <row r="3644" spans="1:16" x14ac:dyDescent="0.25">
      <c r="A3644">
        <v>4682</v>
      </c>
      <c r="B3644" t="s">
        <v>3648</v>
      </c>
      <c r="C3644" s="7">
        <v>10914</v>
      </c>
      <c r="D3644">
        <f t="shared" si="473"/>
        <v>454.75</v>
      </c>
      <c r="E3644" s="9">
        <v>42689.75</v>
      </c>
      <c r="F3644" s="8" t="str">
        <f t="shared" si="469"/>
        <v>11-15-16</v>
      </c>
      <c r="G3644" s="8">
        <f t="shared" si="470"/>
        <v>42689</v>
      </c>
      <c r="H3644">
        <f t="shared" si="471"/>
        <v>14930.75</v>
      </c>
      <c r="I3644">
        <v>1</v>
      </c>
      <c r="K3644" s="3" t="e">
        <f t="shared" si="467"/>
        <v>#N/A</v>
      </c>
      <c r="L3644" t="e">
        <f t="shared" si="468"/>
        <v>#N/A</v>
      </c>
      <c r="N3644" s="3" t="e">
        <f t="shared" si="472"/>
        <v>#N/A</v>
      </c>
      <c r="O3644">
        <f>_xll.Interpolate($T$6:$T$1168,$U$6:$U$1168,G3644,0,0)</f>
        <v>0</v>
      </c>
      <c r="P3644">
        <f>_xll.Interpolate($T$6:$T$1168,$X$6:$X$1168,G3644,0,0)</f>
        <v>0</v>
      </c>
    </row>
    <row r="3645" spans="1:16" x14ac:dyDescent="0.25">
      <c r="A3645">
        <v>4683</v>
      </c>
      <c r="B3645" t="s">
        <v>3649</v>
      </c>
      <c r="C3645" s="7">
        <v>10917</v>
      </c>
      <c r="D3645">
        <f t="shared" si="473"/>
        <v>454.875</v>
      </c>
      <c r="E3645" s="9">
        <v>42689.875</v>
      </c>
      <c r="F3645" s="8" t="str">
        <f t="shared" si="469"/>
        <v>11-15-16</v>
      </c>
      <c r="G3645" s="8">
        <f t="shared" si="470"/>
        <v>42689</v>
      </c>
      <c r="H3645">
        <f t="shared" si="471"/>
        <v>14930.875</v>
      </c>
      <c r="I3645">
        <v>1</v>
      </c>
      <c r="K3645" s="3" t="e">
        <f t="shared" si="467"/>
        <v>#N/A</v>
      </c>
      <c r="L3645" t="e">
        <f t="shared" si="468"/>
        <v>#N/A</v>
      </c>
      <c r="N3645" s="3" t="e">
        <f t="shared" si="472"/>
        <v>#N/A</v>
      </c>
      <c r="O3645">
        <f>_xll.Interpolate($T$6:$T$1168,$U$6:$U$1168,G3645,0,0)</f>
        <v>0</v>
      </c>
      <c r="P3645">
        <f>_xll.Interpolate($T$6:$T$1168,$X$6:$X$1168,G3645,0,0)</f>
        <v>0</v>
      </c>
    </row>
    <row r="3646" spans="1:16" x14ac:dyDescent="0.25">
      <c r="A3646">
        <v>4684</v>
      </c>
      <c r="B3646" t="s">
        <v>3650</v>
      </c>
      <c r="C3646" s="7">
        <v>10920</v>
      </c>
      <c r="D3646">
        <f t="shared" si="473"/>
        <v>455</v>
      </c>
      <c r="E3646" s="9">
        <v>42690</v>
      </c>
      <c r="F3646" s="8" t="str">
        <f t="shared" si="469"/>
        <v>11-16-16</v>
      </c>
      <c r="G3646" s="8">
        <f t="shared" si="470"/>
        <v>42690</v>
      </c>
      <c r="H3646">
        <f t="shared" si="471"/>
        <v>14931</v>
      </c>
      <c r="I3646">
        <v>1</v>
      </c>
      <c r="K3646" s="3" t="e">
        <f t="shared" si="467"/>
        <v>#N/A</v>
      </c>
      <c r="L3646" t="e">
        <f t="shared" si="468"/>
        <v>#N/A</v>
      </c>
      <c r="N3646" s="3" t="e">
        <f t="shared" si="472"/>
        <v>#N/A</v>
      </c>
      <c r="O3646">
        <f>_xll.Interpolate($T$6:$T$1168,$U$6:$U$1168,G3646,0,0)</f>
        <v>0</v>
      </c>
      <c r="P3646">
        <f>_xll.Interpolate($T$6:$T$1168,$X$6:$X$1168,G3646,0,0)</f>
        <v>0</v>
      </c>
    </row>
    <row r="3647" spans="1:16" x14ac:dyDescent="0.25">
      <c r="A3647">
        <v>4685</v>
      </c>
      <c r="B3647" t="s">
        <v>3651</v>
      </c>
      <c r="C3647" s="7">
        <v>10923</v>
      </c>
      <c r="D3647">
        <f t="shared" si="473"/>
        <v>455.125</v>
      </c>
      <c r="E3647" s="9">
        <v>42690.125</v>
      </c>
      <c r="F3647" s="8" t="str">
        <f t="shared" si="469"/>
        <v>11-16-16</v>
      </c>
      <c r="G3647" s="8">
        <f t="shared" si="470"/>
        <v>42690</v>
      </c>
      <c r="H3647">
        <f t="shared" si="471"/>
        <v>14931.125</v>
      </c>
      <c r="I3647">
        <v>1</v>
      </c>
      <c r="K3647" s="3" t="e">
        <f t="shared" si="467"/>
        <v>#N/A</v>
      </c>
      <c r="L3647" t="e">
        <f t="shared" si="468"/>
        <v>#N/A</v>
      </c>
      <c r="N3647" s="3" t="e">
        <f t="shared" si="472"/>
        <v>#N/A</v>
      </c>
      <c r="O3647">
        <f>_xll.Interpolate($T$6:$T$1168,$U$6:$U$1168,G3647,0,0)</f>
        <v>0</v>
      </c>
      <c r="P3647">
        <f>_xll.Interpolate($T$6:$T$1168,$X$6:$X$1168,G3647,0,0)</f>
        <v>0</v>
      </c>
    </row>
    <row r="3648" spans="1:16" x14ac:dyDescent="0.25">
      <c r="A3648">
        <v>4686</v>
      </c>
      <c r="B3648" t="s">
        <v>3652</v>
      </c>
      <c r="C3648" s="7">
        <v>10926</v>
      </c>
      <c r="D3648">
        <f t="shared" si="473"/>
        <v>455.25</v>
      </c>
      <c r="E3648" s="9">
        <v>42690.25</v>
      </c>
      <c r="F3648" s="8" t="str">
        <f t="shared" si="469"/>
        <v>11-16-16</v>
      </c>
      <c r="G3648" s="8">
        <f t="shared" si="470"/>
        <v>42690</v>
      </c>
      <c r="H3648">
        <f t="shared" si="471"/>
        <v>14931.25</v>
      </c>
      <c r="I3648">
        <v>1</v>
      </c>
      <c r="K3648" s="3" t="e">
        <f t="shared" si="467"/>
        <v>#N/A</v>
      </c>
      <c r="L3648" t="e">
        <f t="shared" si="468"/>
        <v>#N/A</v>
      </c>
      <c r="N3648" s="3" t="e">
        <f t="shared" si="472"/>
        <v>#N/A</v>
      </c>
      <c r="O3648">
        <f>_xll.Interpolate($T$6:$T$1168,$U$6:$U$1168,G3648,0,0)</f>
        <v>0</v>
      </c>
      <c r="P3648">
        <f>_xll.Interpolate($T$6:$T$1168,$X$6:$X$1168,G3648,0,0)</f>
        <v>0</v>
      </c>
    </row>
    <row r="3649" spans="1:16" x14ac:dyDescent="0.25">
      <c r="A3649">
        <v>4687</v>
      </c>
      <c r="B3649" t="s">
        <v>3653</v>
      </c>
      <c r="C3649" s="7">
        <v>10929</v>
      </c>
      <c r="D3649">
        <f t="shared" si="473"/>
        <v>455.375</v>
      </c>
      <c r="E3649" s="9">
        <v>42690.375</v>
      </c>
      <c r="F3649" s="8" t="str">
        <f t="shared" si="469"/>
        <v>11-16-16</v>
      </c>
      <c r="G3649" s="8">
        <f t="shared" si="470"/>
        <v>42690</v>
      </c>
      <c r="H3649">
        <f t="shared" si="471"/>
        <v>14931.375</v>
      </c>
      <c r="I3649">
        <v>1</v>
      </c>
      <c r="K3649" s="3" t="e">
        <f t="shared" si="467"/>
        <v>#N/A</v>
      </c>
      <c r="L3649" t="e">
        <f t="shared" si="468"/>
        <v>#N/A</v>
      </c>
      <c r="N3649" s="3" t="e">
        <f t="shared" si="472"/>
        <v>#N/A</v>
      </c>
      <c r="O3649">
        <f>_xll.Interpolate($T$6:$T$1168,$U$6:$U$1168,G3649,0,0)</f>
        <v>0</v>
      </c>
      <c r="P3649">
        <f>_xll.Interpolate($T$6:$T$1168,$X$6:$X$1168,G3649,0,0)</f>
        <v>0</v>
      </c>
    </row>
    <row r="3650" spans="1:16" x14ac:dyDescent="0.25">
      <c r="A3650">
        <v>4688</v>
      </c>
      <c r="B3650" t="s">
        <v>3654</v>
      </c>
      <c r="C3650" s="7">
        <v>10932</v>
      </c>
      <c r="D3650">
        <f t="shared" si="473"/>
        <v>455.5</v>
      </c>
      <c r="E3650" s="9">
        <v>42690.5</v>
      </c>
      <c r="F3650" s="8" t="str">
        <f t="shared" si="469"/>
        <v>11-16-16</v>
      </c>
      <c r="G3650" s="8">
        <f t="shared" si="470"/>
        <v>42690</v>
      </c>
      <c r="H3650">
        <f t="shared" si="471"/>
        <v>14931.5</v>
      </c>
      <c r="I3650">
        <v>1</v>
      </c>
      <c r="K3650" s="3" t="e">
        <f t="shared" si="467"/>
        <v>#N/A</v>
      </c>
      <c r="L3650" t="e">
        <f t="shared" si="468"/>
        <v>#N/A</v>
      </c>
      <c r="N3650" s="3" t="e">
        <f t="shared" si="472"/>
        <v>#N/A</v>
      </c>
      <c r="O3650">
        <f>_xll.Interpolate($T$6:$T$1168,$U$6:$U$1168,G3650,0,0)</f>
        <v>0</v>
      </c>
      <c r="P3650">
        <f>_xll.Interpolate($T$6:$T$1168,$X$6:$X$1168,G3650,0,0)</f>
        <v>0</v>
      </c>
    </row>
    <row r="3651" spans="1:16" x14ac:dyDescent="0.25">
      <c r="A3651">
        <v>4689</v>
      </c>
      <c r="B3651" t="s">
        <v>3655</v>
      </c>
      <c r="C3651" s="7">
        <v>10935</v>
      </c>
      <c r="D3651">
        <f t="shared" si="473"/>
        <v>455.625</v>
      </c>
      <c r="E3651" s="9">
        <v>42690.625</v>
      </c>
      <c r="F3651" s="8" t="str">
        <f t="shared" si="469"/>
        <v>11-16-16</v>
      </c>
      <c r="G3651" s="8">
        <f t="shared" si="470"/>
        <v>42690</v>
      </c>
      <c r="H3651">
        <f t="shared" si="471"/>
        <v>14931.625</v>
      </c>
      <c r="I3651">
        <v>1</v>
      </c>
      <c r="K3651" s="3" t="e">
        <f t="shared" si="467"/>
        <v>#N/A</v>
      </c>
      <c r="L3651" t="e">
        <f t="shared" si="468"/>
        <v>#N/A</v>
      </c>
      <c r="N3651" s="3" t="e">
        <f t="shared" si="472"/>
        <v>#N/A</v>
      </c>
      <c r="O3651">
        <f>_xll.Interpolate($T$6:$T$1168,$U$6:$U$1168,G3651,0,0)</f>
        <v>0</v>
      </c>
      <c r="P3651">
        <f>_xll.Interpolate($T$6:$T$1168,$X$6:$X$1168,G3651,0,0)</f>
        <v>0</v>
      </c>
    </row>
    <row r="3652" spans="1:16" x14ac:dyDescent="0.25">
      <c r="A3652">
        <v>4690</v>
      </c>
      <c r="B3652" t="s">
        <v>3656</v>
      </c>
      <c r="C3652" s="7">
        <v>10938</v>
      </c>
      <c r="D3652">
        <f t="shared" si="473"/>
        <v>455.75</v>
      </c>
      <c r="E3652" s="9">
        <v>42690.75</v>
      </c>
      <c r="F3652" s="8" t="str">
        <f t="shared" si="469"/>
        <v>11-16-16</v>
      </c>
      <c r="G3652" s="8">
        <f t="shared" si="470"/>
        <v>42690</v>
      </c>
      <c r="H3652">
        <f t="shared" si="471"/>
        <v>14931.75</v>
      </c>
      <c r="I3652">
        <v>1</v>
      </c>
      <c r="K3652" s="3" t="e">
        <f t="shared" si="467"/>
        <v>#N/A</v>
      </c>
      <c r="L3652" t="e">
        <f t="shared" si="468"/>
        <v>#N/A</v>
      </c>
      <c r="N3652" s="3" t="e">
        <f t="shared" si="472"/>
        <v>#N/A</v>
      </c>
      <c r="O3652">
        <f>_xll.Interpolate($T$6:$T$1168,$U$6:$U$1168,G3652,0,0)</f>
        <v>0</v>
      </c>
      <c r="P3652">
        <f>_xll.Interpolate($T$6:$T$1168,$X$6:$X$1168,G3652,0,0)</f>
        <v>0</v>
      </c>
    </row>
    <row r="3653" spans="1:16" x14ac:dyDescent="0.25">
      <c r="A3653">
        <v>4691</v>
      </c>
      <c r="B3653" t="s">
        <v>3657</v>
      </c>
      <c r="C3653" s="7">
        <v>10941</v>
      </c>
      <c r="D3653">
        <f t="shared" si="473"/>
        <v>455.875</v>
      </c>
      <c r="E3653" s="9">
        <v>42690.875</v>
      </c>
      <c r="F3653" s="8" t="str">
        <f t="shared" si="469"/>
        <v>11-16-16</v>
      </c>
      <c r="G3653" s="8">
        <f t="shared" si="470"/>
        <v>42690</v>
      </c>
      <c r="H3653">
        <f t="shared" si="471"/>
        <v>14931.875</v>
      </c>
      <c r="I3653">
        <v>1</v>
      </c>
      <c r="K3653" s="3" t="e">
        <f t="shared" si="467"/>
        <v>#N/A</v>
      </c>
      <c r="L3653" t="e">
        <f t="shared" si="468"/>
        <v>#N/A</v>
      </c>
      <c r="N3653" s="3" t="e">
        <f t="shared" si="472"/>
        <v>#N/A</v>
      </c>
      <c r="O3653">
        <f>_xll.Interpolate($T$6:$T$1168,$U$6:$U$1168,G3653,0,0)</f>
        <v>0</v>
      </c>
      <c r="P3653">
        <f>_xll.Interpolate($T$6:$T$1168,$X$6:$X$1168,G3653,0,0)</f>
        <v>0</v>
      </c>
    </row>
    <row r="3654" spans="1:16" x14ac:dyDescent="0.25">
      <c r="A3654">
        <v>4692</v>
      </c>
      <c r="B3654" t="s">
        <v>3658</v>
      </c>
      <c r="C3654" s="7">
        <v>10944</v>
      </c>
      <c r="D3654">
        <f t="shared" si="473"/>
        <v>456</v>
      </c>
      <c r="E3654" s="9">
        <v>42691</v>
      </c>
      <c r="F3654" s="8" t="str">
        <f t="shared" si="469"/>
        <v>11-17-16</v>
      </c>
      <c r="G3654" s="8">
        <f t="shared" si="470"/>
        <v>42691</v>
      </c>
      <c r="H3654">
        <f t="shared" si="471"/>
        <v>14932</v>
      </c>
      <c r="I3654">
        <v>1</v>
      </c>
      <c r="K3654" s="3" t="e">
        <f t="shared" ref="K3654:K3717" si="474">IF(I3654&lt;3,NA(),I3654)</f>
        <v>#N/A</v>
      </c>
      <c r="L3654" t="e">
        <f t="shared" ref="L3654:L3717" si="475">IF(J3654&lt;1,NA(),J3654)</f>
        <v>#N/A</v>
      </c>
      <c r="N3654" s="3" t="e">
        <f t="shared" si="472"/>
        <v>#N/A</v>
      </c>
      <c r="O3654">
        <f>_xll.Interpolate($T$6:$T$1168,$U$6:$U$1168,G3654,0,0)</f>
        <v>0</v>
      </c>
      <c r="P3654">
        <f>_xll.Interpolate($T$6:$T$1168,$X$6:$X$1168,G3654,0,0)</f>
        <v>0</v>
      </c>
    </row>
    <row r="3655" spans="1:16" x14ac:dyDescent="0.25">
      <c r="A3655">
        <v>4693</v>
      </c>
      <c r="B3655" t="s">
        <v>3659</v>
      </c>
      <c r="C3655" s="7">
        <v>10947</v>
      </c>
      <c r="D3655">
        <f t="shared" si="473"/>
        <v>456.125</v>
      </c>
      <c r="E3655" s="9">
        <v>42691.125</v>
      </c>
      <c r="F3655" s="8" t="str">
        <f t="shared" ref="F3655:F3718" si="476">TEXT(E3655,"MM-DD-YY")</f>
        <v>11-17-16</v>
      </c>
      <c r="G3655" s="8">
        <f t="shared" ref="G3655:G3718" si="477">DATEVALUE(F3655)</f>
        <v>42691</v>
      </c>
      <c r="H3655">
        <f t="shared" ref="H3655:H3718" si="478">14476+D3655</f>
        <v>14932.125</v>
      </c>
      <c r="I3655">
        <v>1</v>
      </c>
      <c r="K3655" s="3" t="e">
        <f t="shared" si="474"/>
        <v>#N/A</v>
      </c>
      <c r="L3655" t="e">
        <f t="shared" si="475"/>
        <v>#N/A</v>
      </c>
      <c r="N3655" s="3" t="e">
        <f t="shared" ref="N3655:N3718" si="479">IF(AND(ISNUMBER(K3655),ISNUMBER(L3655)),(O3655*K3655+L3655*P3655)/(O3655+P3655),IF(ISNA(L3655),K3655,L3655))</f>
        <v>#N/A</v>
      </c>
      <c r="O3655">
        <f>_xll.Interpolate($T$6:$T$1168,$U$6:$U$1168,G3655,0,0)</f>
        <v>0</v>
      </c>
      <c r="P3655">
        <f>_xll.Interpolate($T$6:$T$1168,$X$6:$X$1168,G3655,0,0)</f>
        <v>0</v>
      </c>
    </row>
    <row r="3656" spans="1:16" x14ac:dyDescent="0.25">
      <c r="A3656">
        <v>4694</v>
      </c>
      <c r="B3656" t="s">
        <v>3660</v>
      </c>
      <c r="C3656" s="7">
        <v>10950</v>
      </c>
      <c r="D3656">
        <f t="shared" si="473"/>
        <v>456.25</v>
      </c>
      <c r="E3656" s="9">
        <v>42691.25</v>
      </c>
      <c r="F3656" s="8" t="str">
        <f t="shared" si="476"/>
        <v>11-17-16</v>
      </c>
      <c r="G3656" s="8">
        <f t="shared" si="477"/>
        <v>42691</v>
      </c>
      <c r="H3656">
        <f t="shared" si="478"/>
        <v>14932.25</v>
      </c>
      <c r="I3656">
        <v>1</v>
      </c>
      <c r="K3656" s="3" t="e">
        <f t="shared" si="474"/>
        <v>#N/A</v>
      </c>
      <c r="L3656" t="e">
        <f t="shared" si="475"/>
        <v>#N/A</v>
      </c>
      <c r="N3656" s="3" t="e">
        <f t="shared" si="479"/>
        <v>#N/A</v>
      </c>
      <c r="O3656">
        <f>_xll.Interpolate($T$6:$T$1168,$U$6:$U$1168,G3656,0,0)</f>
        <v>0</v>
      </c>
      <c r="P3656">
        <f>_xll.Interpolate($T$6:$T$1168,$X$6:$X$1168,G3656,0,0)</f>
        <v>0</v>
      </c>
    </row>
    <row r="3657" spans="1:16" x14ac:dyDescent="0.25">
      <c r="A3657">
        <v>4695</v>
      </c>
      <c r="B3657" t="s">
        <v>3661</v>
      </c>
      <c r="C3657" s="7">
        <v>10953</v>
      </c>
      <c r="D3657">
        <f t="shared" si="473"/>
        <v>456.375</v>
      </c>
      <c r="E3657" s="9">
        <v>42691.375</v>
      </c>
      <c r="F3657" s="8" t="str">
        <f t="shared" si="476"/>
        <v>11-17-16</v>
      </c>
      <c r="G3657" s="8">
        <f t="shared" si="477"/>
        <v>42691</v>
      </c>
      <c r="H3657">
        <f t="shared" si="478"/>
        <v>14932.375</v>
      </c>
      <c r="I3657">
        <v>1</v>
      </c>
      <c r="K3657" s="3" t="e">
        <f t="shared" si="474"/>
        <v>#N/A</v>
      </c>
      <c r="L3657" t="e">
        <f t="shared" si="475"/>
        <v>#N/A</v>
      </c>
      <c r="N3657" s="3" t="e">
        <f t="shared" si="479"/>
        <v>#N/A</v>
      </c>
      <c r="O3657">
        <f>_xll.Interpolate($T$6:$T$1168,$U$6:$U$1168,G3657,0,0)</f>
        <v>0</v>
      </c>
      <c r="P3657">
        <f>_xll.Interpolate($T$6:$T$1168,$X$6:$X$1168,G3657,0,0)</f>
        <v>0</v>
      </c>
    </row>
    <row r="3658" spans="1:16" x14ac:dyDescent="0.25">
      <c r="A3658">
        <v>4696</v>
      </c>
      <c r="B3658" t="s">
        <v>3662</v>
      </c>
      <c r="C3658" s="7">
        <v>10956</v>
      </c>
      <c r="D3658">
        <f t="shared" si="473"/>
        <v>456.5</v>
      </c>
      <c r="E3658" s="9">
        <v>42691.5</v>
      </c>
      <c r="F3658" s="8" t="str">
        <f t="shared" si="476"/>
        <v>11-17-16</v>
      </c>
      <c r="G3658" s="8">
        <f t="shared" si="477"/>
        <v>42691</v>
      </c>
      <c r="H3658">
        <f t="shared" si="478"/>
        <v>14932.5</v>
      </c>
      <c r="I3658">
        <v>1</v>
      </c>
      <c r="K3658" s="3" t="e">
        <f t="shared" si="474"/>
        <v>#N/A</v>
      </c>
      <c r="L3658" t="e">
        <f t="shared" si="475"/>
        <v>#N/A</v>
      </c>
      <c r="N3658" s="3" t="e">
        <f t="shared" si="479"/>
        <v>#N/A</v>
      </c>
      <c r="O3658">
        <f>_xll.Interpolate($T$6:$T$1168,$U$6:$U$1168,G3658,0,0)</f>
        <v>0</v>
      </c>
      <c r="P3658">
        <f>_xll.Interpolate($T$6:$T$1168,$X$6:$X$1168,G3658,0,0)</f>
        <v>0</v>
      </c>
    </row>
    <row r="3659" spans="1:16" x14ac:dyDescent="0.25">
      <c r="A3659">
        <v>4697</v>
      </c>
      <c r="B3659" t="s">
        <v>3663</v>
      </c>
      <c r="C3659" s="7">
        <v>10959</v>
      </c>
      <c r="D3659">
        <f t="shared" si="473"/>
        <v>456.625</v>
      </c>
      <c r="E3659" s="9">
        <v>42691.625</v>
      </c>
      <c r="F3659" s="8" t="str">
        <f t="shared" si="476"/>
        <v>11-17-16</v>
      </c>
      <c r="G3659" s="8">
        <f t="shared" si="477"/>
        <v>42691</v>
      </c>
      <c r="H3659">
        <f t="shared" si="478"/>
        <v>14932.625</v>
      </c>
      <c r="I3659">
        <v>1</v>
      </c>
      <c r="K3659" s="3" t="e">
        <f t="shared" si="474"/>
        <v>#N/A</v>
      </c>
      <c r="L3659" t="e">
        <f t="shared" si="475"/>
        <v>#N/A</v>
      </c>
      <c r="N3659" s="3" t="e">
        <f t="shared" si="479"/>
        <v>#N/A</v>
      </c>
      <c r="O3659">
        <f>_xll.Interpolate($T$6:$T$1168,$U$6:$U$1168,G3659,0,0)</f>
        <v>0</v>
      </c>
      <c r="P3659">
        <f>_xll.Interpolate($T$6:$T$1168,$X$6:$X$1168,G3659,0,0)</f>
        <v>0</v>
      </c>
    </row>
    <row r="3660" spans="1:16" x14ac:dyDescent="0.25">
      <c r="A3660">
        <v>4698</v>
      </c>
      <c r="B3660" t="s">
        <v>3664</v>
      </c>
      <c r="C3660" s="7">
        <v>10962</v>
      </c>
      <c r="D3660">
        <f t="shared" si="473"/>
        <v>456.75</v>
      </c>
      <c r="E3660" s="9">
        <v>42691.75</v>
      </c>
      <c r="F3660" s="8" t="str">
        <f t="shared" si="476"/>
        <v>11-17-16</v>
      </c>
      <c r="G3660" s="8">
        <f t="shared" si="477"/>
        <v>42691</v>
      </c>
      <c r="H3660">
        <f t="shared" si="478"/>
        <v>14932.75</v>
      </c>
      <c r="I3660">
        <v>1</v>
      </c>
      <c r="K3660" s="3" t="e">
        <f t="shared" si="474"/>
        <v>#N/A</v>
      </c>
      <c r="L3660" t="e">
        <f t="shared" si="475"/>
        <v>#N/A</v>
      </c>
      <c r="N3660" s="3" t="e">
        <f t="shared" si="479"/>
        <v>#N/A</v>
      </c>
      <c r="O3660">
        <f>_xll.Interpolate($T$6:$T$1168,$U$6:$U$1168,G3660,0,0)</f>
        <v>0</v>
      </c>
      <c r="P3660">
        <f>_xll.Interpolate($T$6:$T$1168,$X$6:$X$1168,G3660,0,0)</f>
        <v>0</v>
      </c>
    </row>
    <row r="3661" spans="1:16" x14ac:dyDescent="0.25">
      <c r="A3661">
        <v>4699</v>
      </c>
      <c r="B3661" t="s">
        <v>3665</v>
      </c>
      <c r="C3661" s="7">
        <v>10965</v>
      </c>
      <c r="D3661">
        <f t="shared" si="473"/>
        <v>456.875</v>
      </c>
      <c r="E3661" s="9">
        <v>42691.875</v>
      </c>
      <c r="F3661" s="8" t="str">
        <f t="shared" si="476"/>
        <v>11-17-16</v>
      </c>
      <c r="G3661" s="8">
        <f t="shared" si="477"/>
        <v>42691</v>
      </c>
      <c r="H3661">
        <f t="shared" si="478"/>
        <v>14932.875</v>
      </c>
      <c r="I3661">
        <v>1</v>
      </c>
      <c r="K3661" s="3" t="e">
        <f t="shared" si="474"/>
        <v>#N/A</v>
      </c>
      <c r="L3661" t="e">
        <f t="shared" si="475"/>
        <v>#N/A</v>
      </c>
      <c r="N3661" s="3" t="e">
        <f t="shared" si="479"/>
        <v>#N/A</v>
      </c>
      <c r="O3661">
        <f>_xll.Interpolate($T$6:$T$1168,$U$6:$U$1168,G3661,0,0)</f>
        <v>0</v>
      </c>
      <c r="P3661">
        <f>_xll.Interpolate($T$6:$T$1168,$X$6:$X$1168,G3661,0,0)</f>
        <v>0</v>
      </c>
    </row>
    <row r="3662" spans="1:16" x14ac:dyDescent="0.25">
      <c r="A3662">
        <v>4700</v>
      </c>
      <c r="B3662" t="s">
        <v>3666</v>
      </c>
      <c r="C3662" s="7">
        <v>10968</v>
      </c>
      <c r="D3662">
        <f t="shared" si="473"/>
        <v>457</v>
      </c>
      <c r="E3662" s="9">
        <v>42692</v>
      </c>
      <c r="F3662" s="8" t="str">
        <f t="shared" si="476"/>
        <v>11-18-16</v>
      </c>
      <c r="G3662" s="8">
        <f t="shared" si="477"/>
        <v>42692</v>
      </c>
      <c r="H3662">
        <f t="shared" si="478"/>
        <v>14933</v>
      </c>
      <c r="I3662">
        <v>1</v>
      </c>
      <c r="K3662" s="3" t="e">
        <f t="shared" si="474"/>
        <v>#N/A</v>
      </c>
      <c r="L3662" t="e">
        <f t="shared" si="475"/>
        <v>#N/A</v>
      </c>
      <c r="N3662" s="3" t="e">
        <f t="shared" si="479"/>
        <v>#N/A</v>
      </c>
      <c r="O3662">
        <f>_xll.Interpolate($T$6:$T$1168,$U$6:$U$1168,G3662,0,0)</f>
        <v>0</v>
      </c>
      <c r="P3662">
        <f>_xll.Interpolate($T$6:$T$1168,$X$6:$X$1168,G3662,0,0)</f>
        <v>0</v>
      </c>
    </row>
    <row r="3663" spans="1:16" x14ac:dyDescent="0.25">
      <c r="A3663">
        <v>4701</v>
      </c>
      <c r="B3663" t="s">
        <v>3667</v>
      </c>
      <c r="C3663" s="7">
        <v>10971</v>
      </c>
      <c r="D3663">
        <f t="shared" si="473"/>
        <v>457.125</v>
      </c>
      <c r="E3663" s="9">
        <v>42692.125</v>
      </c>
      <c r="F3663" s="8" t="str">
        <f t="shared" si="476"/>
        <v>11-18-16</v>
      </c>
      <c r="G3663" s="8">
        <f t="shared" si="477"/>
        <v>42692</v>
      </c>
      <c r="H3663">
        <f t="shared" si="478"/>
        <v>14933.125</v>
      </c>
      <c r="I3663">
        <v>1</v>
      </c>
      <c r="K3663" s="3" t="e">
        <f t="shared" si="474"/>
        <v>#N/A</v>
      </c>
      <c r="L3663" t="e">
        <f t="shared" si="475"/>
        <v>#N/A</v>
      </c>
      <c r="N3663" s="3" t="e">
        <f t="shared" si="479"/>
        <v>#N/A</v>
      </c>
      <c r="O3663">
        <f>_xll.Interpolate($T$6:$T$1168,$U$6:$U$1168,G3663,0,0)</f>
        <v>0</v>
      </c>
      <c r="P3663">
        <f>_xll.Interpolate($T$6:$T$1168,$X$6:$X$1168,G3663,0,0)</f>
        <v>0</v>
      </c>
    </row>
    <row r="3664" spans="1:16" x14ac:dyDescent="0.25">
      <c r="A3664">
        <v>4702</v>
      </c>
      <c r="B3664" t="s">
        <v>3668</v>
      </c>
      <c r="C3664" s="7">
        <v>10974</v>
      </c>
      <c r="D3664">
        <f t="shared" si="473"/>
        <v>457.25</v>
      </c>
      <c r="E3664" s="9">
        <v>42692.25</v>
      </c>
      <c r="F3664" s="8" t="str">
        <f t="shared" si="476"/>
        <v>11-18-16</v>
      </c>
      <c r="G3664" s="8">
        <f t="shared" si="477"/>
        <v>42692</v>
      </c>
      <c r="H3664">
        <f t="shared" si="478"/>
        <v>14933.25</v>
      </c>
      <c r="I3664">
        <v>1</v>
      </c>
      <c r="K3664" s="3" t="e">
        <f t="shared" si="474"/>
        <v>#N/A</v>
      </c>
      <c r="L3664" t="e">
        <f t="shared" si="475"/>
        <v>#N/A</v>
      </c>
      <c r="N3664" s="3" t="e">
        <f t="shared" si="479"/>
        <v>#N/A</v>
      </c>
      <c r="O3664">
        <f>_xll.Interpolate($T$6:$T$1168,$U$6:$U$1168,G3664,0,0)</f>
        <v>0</v>
      </c>
      <c r="P3664">
        <f>_xll.Interpolate($T$6:$T$1168,$X$6:$X$1168,G3664,0,0)</f>
        <v>0</v>
      </c>
    </row>
    <row r="3665" spans="1:16" x14ac:dyDescent="0.25">
      <c r="A3665">
        <v>4703</v>
      </c>
      <c r="B3665" t="s">
        <v>3669</v>
      </c>
      <c r="C3665" s="7">
        <v>10977</v>
      </c>
      <c r="D3665">
        <f t="shared" si="473"/>
        <v>457.375</v>
      </c>
      <c r="E3665" s="9">
        <v>42692.375</v>
      </c>
      <c r="F3665" s="8" t="str">
        <f t="shared" si="476"/>
        <v>11-18-16</v>
      </c>
      <c r="G3665" s="8">
        <f t="shared" si="477"/>
        <v>42692</v>
      </c>
      <c r="H3665">
        <f t="shared" si="478"/>
        <v>14933.375</v>
      </c>
      <c r="I3665">
        <v>1</v>
      </c>
      <c r="K3665" s="3" t="e">
        <f t="shared" si="474"/>
        <v>#N/A</v>
      </c>
      <c r="L3665" t="e">
        <f t="shared" si="475"/>
        <v>#N/A</v>
      </c>
      <c r="N3665" s="3" t="e">
        <f t="shared" si="479"/>
        <v>#N/A</v>
      </c>
      <c r="O3665">
        <f>_xll.Interpolate($T$6:$T$1168,$U$6:$U$1168,G3665,0,0)</f>
        <v>0</v>
      </c>
      <c r="P3665">
        <f>_xll.Interpolate($T$6:$T$1168,$X$6:$X$1168,G3665,0,0)</f>
        <v>0</v>
      </c>
    </row>
    <row r="3666" spans="1:16" x14ac:dyDescent="0.25">
      <c r="A3666">
        <v>4704</v>
      </c>
      <c r="B3666" t="s">
        <v>3670</v>
      </c>
      <c r="C3666" s="7">
        <v>10980</v>
      </c>
      <c r="D3666">
        <f t="shared" si="473"/>
        <v>457.5</v>
      </c>
      <c r="E3666" s="9">
        <v>42692.5</v>
      </c>
      <c r="F3666" s="8" t="str">
        <f t="shared" si="476"/>
        <v>11-18-16</v>
      </c>
      <c r="G3666" s="8">
        <f t="shared" si="477"/>
        <v>42692</v>
      </c>
      <c r="H3666">
        <f t="shared" si="478"/>
        <v>14933.5</v>
      </c>
      <c r="I3666">
        <v>1</v>
      </c>
      <c r="K3666" s="3" t="e">
        <f t="shared" si="474"/>
        <v>#N/A</v>
      </c>
      <c r="L3666" t="e">
        <f t="shared" si="475"/>
        <v>#N/A</v>
      </c>
      <c r="N3666" s="3" t="e">
        <f t="shared" si="479"/>
        <v>#N/A</v>
      </c>
      <c r="O3666">
        <f>_xll.Interpolate($T$6:$T$1168,$U$6:$U$1168,G3666,0,0)</f>
        <v>0</v>
      </c>
      <c r="P3666">
        <f>_xll.Interpolate($T$6:$T$1168,$X$6:$X$1168,G3666,0,0)</f>
        <v>0</v>
      </c>
    </row>
    <row r="3667" spans="1:16" x14ac:dyDescent="0.25">
      <c r="A3667">
        <v>4705</v>
      </c>
      <c r="B3667" t="s">
        <v>3671</v>
      </c>
      <c r="C3667" s="7">
        <v>10983</v>
      </c>
      <c r="D3667">
        <f t="shared" si="473"/>
        <v>457.625</v>
      </c>
      <c r="E3667" s="9">
        <v>42692.625</v>
      </c>
      <c r="F3667" s="8" t="str">
        <f t="shared" si="476"/>
        <v>11-18-16</v>
      </c>
      <c r="G3667" s="8">
        <f t="shared" si="477"/>
        <v>42692</v>
      </c>
      <c r="H3667">
        <f t="shared" si="478"/>
        <v>14933.625</v>
      </c>
      <c r="I3667">
        <v>1</v>
      </c>
      <c r="K3667" s="3" t="e">
        <f t="shared" si="474"/>
        <v>#N/A</v>
      </c>
      <c r="L3667" t="e">
        <f t="shared" si="475"/>
        <v>#N/A</v>
      </c>
      <c r="N3667" s="3" t="e">
        <f t="shared" si="479"/>
        <v>#N/A</v>
      </c>
      <c r="O3667">
        <f>_xll.Interpolate($T$6:$T$1168,$U$6:$U$1168,G3667,0,0)</f>
        <v>0</v>
      </c>
      <c r="P3667">
        <f>_xll.Interpolate($T$6:$T$1168,$X$6:$X$1168,G3667,0,0)</f>
        <v>0</v>
      </c>
    </row>
    <row r="3668" spans="1:16" x14ac:dyDescent="0.25">
      <c r="A3668">
        <v>4706</v>
      </c>
      <c r="B3668" t="s">
        <v>3672</v>
      </c>
      <c r="C3668" s="7">
        <v>10986</v>
      </c>
      <c r="D3668">
        <f t="shared" si="473"/>
        <v>457.75</v>
      </c>
      <c r="E3668" s="9">
        <v>42692.75</v>
      </c>
      <c r="F3668" s="8" t="str">
        <f t="shared" si="476"/>
        <v>11-18-16</v>
      </c>
      <c r="G3668" s="8">
        <f t="shared" si="477"/>
        <v>42692</v>
      </c>
      <c r="H3668">
        <f t="shared" si="478"/>
        <v>14933.75</v>
      </c>
      <c r="I3668">
        <v>1</v>
      </c>
      <c r="K3668" s="3" t="e">
        <f t="shared" si="474"/>
        <v>#N/A</v>
      </c>
      <c r="L3668" t="e">
        <f t="shared" si="475"/>
        <v>#N/A</v>
      </c>
      <c r="N3668" s="3" t="e">
        <f t="shared" si="479"/>
        <v>#N/A</v>
      </c>
      <c r="O3668">
        <f>_xll.Interpolate($T$6:$T$1168,$U$6:$U$1168,G3668,0,0)</f>
        <v>0</v>
      </c>
      <c r="P3668">
        <f>_xll.Interpolate($T$6:$T$1168,$X$6:$X$1168,G3668,0,0)</f>
        <v>0</v>
      </c>
    </row>
    <row r="3669" spans="1:16" x14ac:dyDescent="0.25">
      <c r="A3669">
        <v>4707</v>
      </c>
      <c r="B3669" t="s">
        <v>3673</v>
      </c>
      <c r="C3669" s="7">
        <v>10989</v>
      </c>
      <c r="D3669">
        <f t="shared" si="473"/>
        <v>457.875</v>
      </c>
      <c r="E3669" s="9">
        <v>42692.875</v>
      </c>
      <c r="F3669" s="8" t="str">
        <f t="shared" si="476"/>
        <v>11-18-16</v>
      </c>
      <c r="G3669" s="8">
        <f t="shared" si="477"/>
        <v>42692</v>
      </c>
      <c r="H3669">
        <f t="shared" si="478"/>
        <v>14933.875</v>
      </c>
      <c r="I3669">
        <v>1</v>
      </c>
      <c r="K3669" s="3" t="e">
        <f t="shared" si="474"/>
        <v>#N/A</v>
      </c>
      <c r="L3669" t="e">
        <f t="shared" si="475"/>
        <v>#N/A</v>
      </c>
      <c r="N3669" s="3" t="e">
        <f t="shared" si="479"/>
        <v>#N/A</v>
      </c>
      <c r="O3669">
        <f>_xll.Interpolate($T$6:$T$1168,$U$6:$U$1168,G3669,0,0)</f>
        <v>0</v>
      </c>
      <c r="P3669">
        <f>_xll.Interpolate($T$6:$T$1168,$X$6:$X$1168,G3669,0,0)</f>
        <v>0</v>
      </c>
    </row>
    <row r="3670" spans="1:16" x14ac:dyDescent="0.25">
      <c r="A3670">
        <v>4708</v>
      </c>
      <c r="B3670" t="s">
        <v>3674</v>
      </c>
      <c r="C3670" s="7">
        <v>10992</v>
      </c>
      <c r="D3670">
        <f t="shared" si="473"/>
        <v>458</v>
      </c>
      <c r="E3670" s="9">
        <v>42693</v>
      </c>
      <c r="F3670" s="8" t="str">
        <f t="shared" si="476"/>
        <v>11-19-16</v>
      </c>
      <c r="G3670" s="8">
        <f t="shared" si="477"/>
        <v>42693</v>
      </c>
      <c r="H3670">
        <f t="shared" si="478"/>
        <v>14934</v>
      </c>
      <c r="I3670">
        <v>1</v>
      </c>
      <c r="K3670" s="3" t="e">
        <f t="shared" si="474"/>
        <v>#N/A</v>
      </c>
      <c r="L3670" t="e">
        <f t="shared" si="475"/>
        <v>#N/A</v>
      </c>
      <c r="N3670" s="3" t="e">
        <f t="shared" si="479"/>
        <v>#N/A</v>
      </c>
      <c r="O3670">
        <f>_xll.Interpolate($T$6:$T$1168,$U$6:$U$1168,G3670,0,0)</f>
        <v>0</v>
      </c>
      <c r="P3670">
        <f>_xll.Interpolate($T$6:$T$1168,$X$6:$X$1168,G3670,0,0)</f>
        <v>0</v>
      </c>
    </row>
    <row r="3671" spans="1:16" x14ac:dyDescent="0.25">
      <c r="A3671">
        <v>4709</v>
      </c>
      <c r="B3671" t="s">
        <v>3675</v>
      </c>
      <c r="C3671" s="7">
        <v>10995</v>
      </c>
      <c r="D3671">
        <f t="shared" si="473"/>
        <v>458.125</v>
      </c>
      <c r="E3671" s="9">
        <v>42693.125</v>
      </c>
      <c r="F3671" s="8" t="str">
        <f t="shared" si="476"/>
        <v>11-19-16</v>
      </c>
      <c r="G3671" s="8">
        <f t="shared" si="477"/>
        <v>42693</v>
      </c>
      <c r="H3671">
        <f t="shared" si="478"/>
        <v>14934.125</v>
      </c>
      <c r="I3671">
        <v>1</v>
      </c>
      <c r="K3671" s="3" t="e">
        <f t="shared" si="474"/>
        <v>#N/A</v>
      </c>
      <c r="L3671" t="e">
        <f t="shared" si="475"/>
        <v>#N/A</v>
      </c>
      <c r="N3671" s="3" t="e">
        <f t="shared" si="479"/>
        <v>#N/A</v>
      </c>
      <c r="O3671">
        <f>_xll.Interpolate($T$6:$T$1168,$U$6:$U$1168,G3671,0,0)</f>
        <v>0</v>
      </c>
      <c r="P3671">
        <f>_xll.Interpolate($T$6:$T$1168,$X$6:$X$1168,G3671,0,0)</f>
        <v>0</v>
      </c>
    </row>
    <row r="3672" spans="1:16" x14ac:dyDescent="0.25">
      <c r="A3672">
        <v>4710</v>
      </c>
      <c r="B3672" t="s">
        <v>3676</v>
      </c>
      <c r="C3672" s="7">
        <v>10998</v>
      </c>
      <c r="D3672">
        <f t="shared" si="473"/>
        <v>458.25</v>
      </c>
      <c r="E3672" s="9">
        <v>42693.25</v>
      </c>
      <c r="F3672" s="8" t="str">
        <f t="shared" si="476"/>
        <v>11-19-16</v>
      </c>
      <c r="G3672" s="8">
        <f t="shared" si="477"/>
        <v>42693</v>
      </c>
      <c r="H3672">
        <f t="shared" si="478"/>
        <v>14934.25</v>
      </c>
      <c r="I3672">
        <v>1</v>
      </c>
      <c r="K3672" s="3" t="e">
        <f t="shared" si="474"/>
        <v>#N/A</v>
      </c>
      <c r="L3672" t="e">
        <f t="shared" si="475"/>
        <v>#N/A</v>
      </c>
      <c r="N3672" s="3" t="e">
        <f t="shared" si="479"/>
        <v>#N/A</v>
      </c>
      <c r="O3672">
        <f>_xll.Interpolate($T$6:$T$1168,$U$6:$U$1168,G3672,0,0)</f>
        <v>0</v>
      </c>
      <c r="P3672">
        <f>_xll.Interpolate($T$6:$T$1168,$X$6:$X$1168,G3672,0,0)</f>
        <v>0</v>
      </c>
    </row>
    <row r="3673" spans="1:16" x14ac:dyDescent="0.25">
      <c r="A3673">
        <v>4711</v>
      </c>
      <c r="B3673" t="s">
        <v>3677</v>
      </c>
      <c r="C3673" s="7">
        <v>11001</v>
      </c>
      <c r="D3673">
        <f t="shared" si="473"/>
        <v>458.375</v>
      </c>
      <c r="E3673" s="9">
        <v>42693.375</v>
      </c>
      <c r="F3673" s="8" t="str">
        <f t="shared" si="476"/>
        <v>11-19-16</v>
      </c>
      <c r="G3673" s="8">
        <f t="shared" si="477"/>
        <v>42693</v>
      </c>
      <c r="H3673">
        <f t="shared" si="478"/>
        <v>14934.375</v>
      </c>
      <c r="I3673">
        <v>1</v>
      </c>
      <c r="K3673" s="3" t="e">
        <f t="shared" si="474"/>
        <v>#N/A</v>
      </c>
      <c r="L3673" t="e">
        <f t="shared" si="475"/>
        <v>#N/A</v>
      </c>
      <c r="N3673" s="3" t="e">
        <f t="shared" si="479"/>
        <v>#N/A</v>
      </c>
      <c r="O3673">
        <f>_xll.Interpolate($T$6:$T$1168,$U$6:$U$1168,G3673,0,0)</f>
        <v>0</v>
      </c>
      <c r="P3673">
        <f>_xll.Interpolate($T$6:$T$1168,$X$6:$X$1168,G3673,0,0)</f>
        <v>0</v>
      </c>
    </row>
    <row r="3674" spans="1:16" x14ac:dyDescent="0.25">
      <c r="A3674">
        <v>4712</v>
      </c>
      <c r="B3674" t="s">
        <v>3678</v>
      </c>
      <c r="C3674" s="7">
        <v>11004</v>
      </c>
      <c r="D3674">
        <f t="shared" si="473"/>
        <v>458.5</v>
      </c>
      <c r="E3674" s="9">
        <v>42693.5</v>
      </c>
      <c r="F3674" s="8" t="str">
        <f t="shared" si="476"/>
        <v>11-19-16</v>
      </c>
      <c r="G3674" s="8">
        <f t="shared" si="477"/>
        <v>42693</v>
      </c>
      <c r="H3674">
        <f t="shared" si="478"/>
        <v>14934.5</v>
      </c>
      <c r="I3674">
        <v>1</v>
      </c>
      <c r="K3674" s="3" t="e">
        <f t="shared" si="474"/>
        <v>#N/A</v>
      </c>
      <c r="L3674" t="e">
        <f t="shared" si="475"/>
        <v>#N/A</v>
      </c>
      <c r="N3674" s="3" t="e">
        <f t="shared" si="479"/>
        <v>#N/A</v>
      </c>
      <c r="O3674">
        <f>_xll.Interpolate($T$6:$T$1168,$U$6:$U$1168,G3674,0,0)</f>
        <v>0</v>
      </c>
      <c r="P3674">
        <f>_xll.Interpolate($T$6:$T$1168,$X$6:$X$1168,G3674,0,0)</f>
        <v>0</v>
      </c>
    </row>
    <row r="3675" spans="1:16" x14ac:dyDescent="0.25">
      <c r="A3675">
        <v>4713</v>
      </c>
      <c r="B3675" t="s">
        <v>3679</v>
      </c>
      <c r="C3675" s="7">
        <v>11007</v>
      </c>
      <c r="D3675">
        <f t="shared" si="473"/>
        <v>458.625</v>
      </c>
      <c r="E3675" s="9">
        <v>42693.625</v>
      </c>
      <c r="F3675" s="8" t="str">
        <f t="shared" si="476"/>
        <v>11-19-16</v>
      </c>
      <c r="G3675" s="8">
        <f t="shared" si="477"/>
        <v>42693</v>
      </c>
      <c r="H3675">
        <f t="shared" si="478"/>
        <v>14934.625</v>
      </c>
      <c r="I3675">
        <v>1</v>
      </c>
      <c r="K3675" s="3" t="e">
        <f t="shared" si="474"/>
        <v>#N/A</v>
      </c>
      <c r="L3675" t="e">
        <f t="shared" si="475"/>
        <v>#N/A</v>
      </c>
      <c r="N3675" s="3" t="e">
        <f t="shared" si="479"/>
        <v>#N/A</v>
      </c>
      <c r="O3675">
        <f>_xll.Interpolate($T$6:$T$1168,$U$6:$U$1168,G3675,0,0)</f>
        <v>0</v>
      </c>
      <c r="P3675">
        <f>_xll.Interpolate($T$6:$T$1168,$X$6:$X$1168,G3675,0,0)</f>
        <v>0</v>
      </c>
    </row>
    <row r="3676" spans="1:16" x14ac:dyDescent="0.25">
      <c r="A3676">
        <v>4714</v>
      </c>
      <c r="B3676" t="s">
        <v>3680</v>
      </c>
      <c r="C3676" s="7">
        <v>11010</v>
      </c>
      <c r="D3676">
        <f t="shared" si="473"/>
        <v>458.75</v>
      </c>
      <c r="E3676" s="9">
        <v>42693.75</v>
      </c>
      <c r="F3676" s="8" t="str">
        <f t="shared" si="476"/>
        <v>11-19-16</v>
      </c>
      <c r="G3676" s="8">
        <f t="shared" si="477"/>
        <v>42693</v>
      </c>
      <c r="H3676">
        <f t="shared" si="478"/>
        <v>14934.75</v>
      </c>
      <c r="I3676">
        <v>1</v>
      </c>
      <c r="K3676" s="3" t="e">
        <f t="shared" si="474"/>
        <v>#N/A</v>
      </c>
      <c r="L3676" t="e">
        <f t="shared" si="475"/>
        <v>#N/A</v>
      </c>
      <c r="N3676" s="3" t="e">
        <f t="shared" si="479"/>
        <v>#N/A</v>
      </c>
      <c r="O3676">
        <f>_xll.Interpolate($T$6:$T$1168,$U$6:$U$1168,G3676,0,0)</f>
        <v>0</v>
      </c>
      <c r="P3676">
        <f>_xll.Interpolate($T$6:$T$1168,$X$6:$X$1168,G3676,0,0)</f>
        <v>0</v>
      </c>
    </row>
    <row r="3677" spans="1:16" x14ac:dyDescent="0.25">
      <c r="A3677">
        <v>4715</v>
      </c>
      <c r="B3677" t="s">
        <v>3681</v>
      </c>
      <c r="C3677" s="7">
        <v>11013</v>
      </c>
      <c r="D3677">
        <f t="shared" si="473"/>
        <v>458.875</v>
      </c>
      <c r="E3677" s="9">
        <v>42693.875</v>
      </c>
      <c r="F3677" s="8" t="str">
        <f t="shared" si="476"/>
        <v>11-19-16</v>
      </c>
      <c r="G3677" s="8">
        <f t="shared" si="477"/>
        <v>42693</v>
      </c>
      <c r="H3677">
        <f t="shared" si="478"/>
        <v>14934.875</v>
      </c>
      <c r="I3677">
        <v>1</v>
      </c>
      <c r="K3677" s="3" t="e">
        <f t="shared" si="474"/>
        <v>#N/A</v>
      </c>
      <c r="L3677" t="e">
        <f t="shared" si="475"/>
        <v>#N/A</v>
      </c>
      <c r="N3677" s="3" t="e">
        <f t="shared" si="479"/>
        <v>#N/A</v>
      </c>
      <c r="O3677">
        <f>_xll.Interpolate($T$6:$T$1168,$U$6:$U$1168,G3677,0,0)</f>
        <v>0</v>
      </c>
      <c r="P3677">
        <f>_xll.Interpolate($T$6:$T$1168,$X$6:$X$1168,G3677,0,0)</f>
        <v>0</v>
      </c>
    </row>
    <row r="3678" spans="1:16" x14ac:dyDescent="0.25">
      <c r="A3678">
        <v>4716</v>
      </c>
      <c r="B3678" t="s">
        <v>3682</v>
      </c>
      <c r="C3678" s="7">
        <v>11016</v>
      </c>
      <c r="D3678">
        <f t="shared" si="473"/>
        <v>459</v>
      </c>
      <c r="E3678" s="9">
        <v>42694</v>
      </c>
      <c r="F3678" s="8" t="str">
        <f t="shared" si="476"/>
        <v>11-20-16</v>
      </c>
      <c r="G3678" s="8">
        <f t="shared" si="477"/>
        <v>42694</v>
      </c>
      <c r="H3678">
        <f t="shared" si="478"/>
        <v>14935</v>
      </c>
      <c r="I3678">
        <v>1</v>
      </c>
      <c r="K3678" s="3" t="e">
        <f t="shared" si="474"/>
        <v>#N/A</v>
      </c>
      <c r="L3678" t="e">
        <f t="shared" si="475"/>
        <v>#N/A</v>
      </c>
      <c r="N3678" s="3" t="e">
        <f t="shared" si="479"/>
        <v>#N/A</v>
      </c>
      <c r="O3678">
        <f>_xll.Interpolate($T$6:$T$1168,$U$6:$U$1168,G3678,0,0)</f>
        <v>0</v>
      </c>
      <c r="P3678">
        <f>_xll.Interpolate($T$6:$T$1168,$X$6:$X$1168,G3678,0,0)</f>
        <v>0</v>
      </c>
    </row>
    <row r="3679" spans="1:16" x14ac:dyDescent="0.25">
      <c r="A3679">
        <v>4717</v>
      </c>
      <c r="B3679" t="s">
        <v>3683</v>
      </c>
      <c r="C3679" s="7">
        <v>11019</v>
      </c>
      <c r="D3679">
        <f t="shared" si="473"/>
        <v>459.125</v>
      </c>
      <c r="E3679" s="9">
        <v>42694.125</v>
      </c>
      <c r="F3679" s="8" t="str">
        <f t="shared" si="476"/>
        <v>11-20-16</v>
      </c>
      <c r="G3679" s="8">
        <f t="shared" si="477"/>
        <v>42694</v>
      </c>
      <c r="H3679">
        <f t="shared" si="478"/>
        <v>14935.125</v>
      </c>
      <c r="I3679">
        <v>1</v>
      </c>
      <c r="K3679" s="3" t="e">
        <f t="shared" si="474"/>
        <v>#N/A</v>
      </c>
      <c r="L3679" t="e">
        <f t="shared" si="475"/>
        <v>#N/A</v>
      </c>
      <c r="N3679" s="3" t="e">
        <f t="shared" si="479"/>
        <v>#N/A</v>
      </c>
      <c r="O3679">
        <f>_xll.Interpolate($T$6:$T$1168,$U$6:$U$1168,G3679,0,0)</f>
        <v>0</v>
      </c>
      <c r="P3679">
        <f>_xll.Interpolate($T$6:$T$1168,$X$6:$X$1168,G3679,0,0)</f>
        <v>0</v>
      </c>
    </row>
    <row r="3680" spans="1:16" x14ac:dyDescent="0.25">
      <c r="A3680">
        <v>4718</v>
      </c>
      <c r="B3680" t="s">
        <v>3684</v>
      </c>
      <c r="C3680" s="7">
        <v>11022</v>
      </c>
      <c r="D3680">
        <f t="shared" si="473"/>
        <v>459.25</v>
      </c>
      <c r="E3680" s="9">
        <v>42694.25</v>
      </c>
      <c r="F3680" s="8" t="str">
        <f t="shared" si="476"/>
        <v>11-20-16</v>
      </c>
      <c r="G3680" s="8">
        <f t="shared" si="477"/>
        <v>42694</v>
      </c>
      <c r="H3680">
        <f t="shared" si="478"/>
        <v>14935.25</v>
      </c>
      <c r="I3680">
        <v>1</v>
      </c>
      <c r="K3680" s="3" t="e">
        <f t="shared" si="474"/>
        <v>#N/A</v>
      </c>
      <c r="L3680" t="e">
        <f t="shared" si="475"/>
        <v>#N/A</v>
      </c>
      <c r="N3680" s="3" t="e">
        <f t="shared" si="479"/>
        <v>#N/A</v>
      </c>
      <c r="O3680">
        <f>_xll.Interpolate($T$6:$T$1168,$U$6:$U$1168,G3680,0,0)</f>
        <v>0</v>
      </c>
      <c r="P3680">
        <f>_xll.Interpolate($T$6:$T$1168,$X$6:$X$1168,G3680,0,0)</f>
        <v>0</v>
      </c>
    </row>
    <row r="3681" spans="1:16" x14ac:dyDescent="0.25">
      <c r="A3681">
        <v>4719</v>
      </c>
      <c r="B3681" t="s">
        <v>3685</v>
      </c>
      <c r="C3681" s="7">
        <v>11025</v>
      </c>
      <c r="D3681">
        <f t="shared" si="473"/>
        <v>459.375</v>
      </c>
      <c r="E3681" s="9">
        <v>42694.375</v>
      </c>
      <c r="F3681" s="8" t="str">
        <f t="shared" si="476"/>
        <v>11-20-16</v>
      </c>
      <c r="G3681" s="8">
        <f t="shared" si="477"/>
        <v>42694</v>
      </c>
      <c r="H3681">
        <f t="shared" si="478"/>
        <v>14935.375</v>
      </c>
      <c r="I3681">
        <v>1</v>
      </c>
      <c r="K3681" s="3" t="e">
        <f t="shared" si="474"/>
        <v>#N/A</v>
      </c>
      <c r="L3681" t="e">
        <f t="shared" si="475"/>
        <v>#N/A</v>
      </c>
      <c r="N3681" s="3" t="e">
        <f t="shared" si="479"/>
        <v>#N/A</v>
      </c>
      <c r="O3681">
        <f>_xll.Interpolate($T$6:$T$1168,$U$6:$U$1168,G3681,0,0)</f>
        <v>0</v>
      </c>
      <c r="P3681">
        <f>_xll.Interpolate($T$6:$T$1168,$X$6:$X$1168,G3681,0,0)</f>
        <v>0</v>
      </c>
    </row>
    <row r="3682" spans="1:16" x14ac:dyDescent="0.25">
      <c r="A3682">
        <v>4720</v>
      </c>
      <c r="B3682" t="s">
        <v>3686</v>
      </c>
      <c r="C3682" s="7">
        <v>11028</v>
      </c>
      <c r="D3682">
        <f t="shared" si="473"/>
        <v>459.5</v>
      </c>
      <c r="E3682" s="9">
        <v>42694.5</v>
      </c>
      <c r="F3682" s="8" t="str">
        <f t="shared" si="476"/>
        <v>11-20-16</v>
      </c>
      <c r="G3682" s="8">
        <f t="shared" si="477"/>
        <v>42694</v>
      </c>
      <c r="H3682">
        <f t="shared" si="478"/>
        <v>14935.5</v>
      </c>
      <c r="I3682">
        <v>1</v>
      </c>
      <c r="K3682" s="3" t="e">
        <f t="shared" si="474"/>
        <v>#N/A</v>
      </c>
      <c r="L3682" t="e">
        <f t="shared" si="475"/>
        <v>#N/A</v>
      </c>
      <c r="N3682" s="3" t="e">
        <f t="shared" si="479"/>
        <v>#N/A</v>
      </c>
      <c r="O3682">
        <f>_xll.Interpolate($T$6:$T$1168,$U$6:$U$1168,G3682,0,0)</f>
        <v>0</v>
      </c>
      <c r="P3682">
        <f>_xll.Interpolate($T$6:$T$1168,$X$6:$X$1168,G3682,0,0)</f>
        <v>0</v>
      </c>
    </row>
    <row r="3683" spans="1:16" x14ac:dyDescent="0.25">
      <c r="A3683">
        <v>4721</v>
      </c>
      <c r="B3683" t="s">
        <v>3687</v>
      </c>
      <c r="C3683" s="7">
        <v>11031</v>
      </c>
      <c r="D3683">
        <f t="shared" si="473"/>
        <v>459.625</v>
      </c>
      <c r="E3683" s="9">
        <v>42694.625</v>
      </c>
      <c r="F3683" s="8" t="str">
        <f t="shared" si="476"/>
        <v>11-20-16</v>
      </c>
      <c r="G3683" s="8">
        <f t="shared" si="477"/>
        <v>42694</v>
      </c>
      <c r="H3683">
        <f t="shared" si="478"/>
        <v>14935.625</v>
      </c>
      <c r="I3683">
        <v>1</v>
      </c>
      <c r="K3683" s="3" t="e">
        <f t="shared" si="474"/>
        <v>#N/A</v>
      </c>
      <c r="L3683" t="e">
        <f t="shared" si="475"/>
        <v>#N/A</v>
      </c>
      <c r="N3683" s="3" t="e">
        <f t="shared" si="479"/>
        <v>#N/A</v>
      </c>
      <c r="O3683">
        <f>_xll.Interpolate($T$6:$T$1168,$U$6:$U$1168,G3683,0,0)</f>
        <v>0</v>
      </c>
      <c r="P3683">
        <f>_xll.Interpolate($T$6:$T$1168,$X$6:$X$1168,G3683,0,0)</f>
        <v>0</v>
      </c>
    </row>
    <row r="3684" spans="1:16" x14ac:dyDescent="0.25">
      <c r="A3684">
        <v>4722</v>
      </c>
      <c r="B3684" t="s">
        <v>3688</v>
      </c>
      <c r="C3684" s="7">
        <v>11034</v>
      </c>
      <c r="D3684">
        <f t="shared" si="473"/>
        <v>459.75</v>
      </c>
      <c r="E3684" s="9">
        <v>42694.75</v>
      </c>
      <c r="F3684" s="8" t="str">
        <f t="shared" si="476"/>
        <v>11-20-16</v>
      </c>
      <c r="G3684" s="8">
        <f t="shared" si="477"/>
        <v>42694</v>
      </c>
      <c r="H3684">
        <f t="shared" si="478"/>
        <v>14935.75</v>
      </c>
      <c r="I3684">
        <v>1</v>
      </c>
      <c r="K3684" s="3" t="e">
        <f t="shared" si="474"/>
        <v>#N/A</v>
      </c>
      <c r="L3684" t="e">
        <f t="shared" si="475"/>
        <v>#N/A</v>
      </c>
      <c r="N3684" s="3" t="e">
        <f t="shared" si="479"/>
        <v>#N/A</v>
      </c>
      <c r="O3684">
        <f>_xll.Interpolate($T$6:$T$1168,$U$6:$U$1168,G3684,0,0)</f>
        <v>0</v>
      </c>
      <c r="P3684">
        <f>_xll.Interpolate($T$6:$T$1168,$X$6:$X$1168,G3684,0,0)</f>
        <v>0</v>
      </c>
    </row>
    <row r="3685" spans="1:16" x14ac:dyDescent="0.25">
      <c r="A3685">
        <v>4723</v>
      </c>
      <c r="B3685" t="s">
        <v>3689</v>
      </c>
      <c r="C3685" s="7">
        <v>11037</v>
      </c>
      <c r="D3685">
        <f t="shared" si="473"/>
        <v>459.875</v>
      </c>
      <c r="E3685" s="9">
        <v>42694.875</v>
      </c>
      <c r="F3685" s="8" t="str">
        <f t="shared" si="476"/>
        <v>11-20-16</v>
      </c>
      <c r="G3685" s="8">
        <f t="shared" si="477"/>
        <v>42694</v>
      </c>
      <c r="H3685">
        <f t="shared" si="478"/>
        <v>14935.875</v>
      </c>
      <c r="I3685">
        <v>1</v>
      </c>
      <c r="K3685" s="3" t="e">
        <f t="shared" si="474"/>
        <v>#N/A</v>
      </c>
      <c r="L3685" t="e">
        <f t="shared" si="475"/>
        <v>#N/A</v>
      </c>
      <c r="N3685" s="3" t="e">
        <f t="shared" si="479"/>
        <v>#N/A</v>
      </c>
      <c r="O3685">
        <f>_xll.Interpolate($T$6:$T$1168,$U$6:$U$1168,G3685,0,0)</f>
        <v>0</v>
      </c>
      <c r="P3685">
        <f>_xll.Interpolate($T$6:$T$1168,$X$6:$X$1168,G3685,0,0)</f>
        <v>0</v>
      </c>
    </row>
    <row r="3686" spans="1:16" x14ac:dyDescent="0.25">
      <c r="A3686">
        <v>4724</v>
      </c>
      <c r="B3686" t="s">
        <v>3690</v>
      </c>
      <c r="C3686" s="7">
        <v>11040</v>
      </c>
      <c r="D3686">
        <f t="shared" si="473"/>
        <v>460</v>
      </c>
      <c r="E3686" s="9">
        <v>42695</v>
      </c>
      <c r="F3686" s="8" t="str">
        <f t="shared" si="476"/>
        <v>11-21-16</v>
      </c>
      <c r="G3686" s="8">
        <f t="shared" si="477"/>
        <v>42695</v>
      </c>
      <c r="H3686">
        <f t="shared" si="478"/>
        <v>14936</v>
      </c>
      <c r="I3686">
        <v>1</v>
      </c>
      <c r="K3686" s="3" t="e">
        <f t="shared" si="474"/>
        <v>#N/A</v>
      </c>
      <c r="L3686" t="e">
        <f t="shared" si="475"/>
        <v>#N/A</v>
      </c>
      <c r="N3686" s="3" t="e">
        <f t="shared" si="479"/>
        <v>#N/A</v>
      </c>
      <c r="O3686">
        <f>_xll.Interpolate($T$6:$T$1168,$U$6:$U$1168,G3686,0,0)</f>
        <v>0</v>
      </c>
      <c r="P3686">
        <f>_xll.Interpolate($T$6:$T$1168,$X$6:$X$1168,G3686,0,0)</f>
        <v>0</v>
      </c>
    </row>
    <row r="3687" spans="1:16" x14ac:dyDescent="0.25">
      <c r="A3687">
        <v>4725</v>
      </c>
      <c r="B3687" t="s">
        <v>3691</v>
      </c>
      <c r="C3687" s="7">
        <v>11043</v>
      </c>
      <c r="D3687">
        <f t="shared" si="473"/>
        <v>460.125</v>
      </c>
      <c r="E3687" s="9">
        <v>42695.125</v>
      </c>
      <c r="F3687" s="8" t="str">
        <f t="shared" si="476"/>
        <v>11-21-16</v>
      </c>
      <c r="G3687" s="8">
        <f t="shared" si="477"/>
        <v>42695</v>
      </c>
      <c r="H3687">
        <f t="shared" si="478"/>
        <v>14936.125</v>
      </c>
      <c r="I3687">
        <v>1</v>
      </c>
      <c r="K3687" s="3" t="e">
        <f t="shared" si="474"/>
        <v>#N/A</v>
      </c>
      <c r="L3687" t="e">
        <f t="shared" si="475"/>
        <v>#N/A</v>
      </c>
      <c r="N3687" s="3" t="e">
        <f t="shared" si="479"/>
        <v>#N/A</v>
      </c>
      <c r="O3687">
        <f>_xll.Interpolate($T$6:$T$1168,$U$6:$U$1168,G3687,0,0)</f>
        <v>0</v>
      </c>
      <c r="P3687">
        <f>_xll.Interpolate($T$6:$T$1168,$X$6:$X$1168,G3687,0,0)</f>
        <v>0</v>
      </c>
    </row>
    <row r="3688" spans="1:16" x14ac:dyDescent="0.25">
      <c r="A3688">
        <v>4726</v>
      </c>
      <c r="B3688" t="s">
        <v>3692</v>
      </c>
      <c r="C3688" s="7">
        <v>11046</v>
      </c>
      <c r="D3688">
        <f t="shared" si="473"/>
        <v>460.25</v>
      </c>
      <c r="E3688" s="9">
        <v>42695.25</v>
      </c>
      <c r="F3688" s="8" t="str">
        <f t="shared" si="476"/>
        <v>11-21-16</v>
      </c>
      <c r="G3688" s="8">
        <f t="shared" si="477"/>
        <v>42695</v>
      </c>
      <c r="H3688">
        <f t="shared" si="478"/>
        <v>14936.25</v>
      </c>
      <c r="I3688">
        <v>1</v>
      </c>
      <c r="K3688" s="3" t="e">
        <f t="shared" si="474"/>
        <v>#N/A</v>
      </c>
      <c r="L3688" t="e">
        <f t="shared" si="475"/>
        <v>#N/A</v>
      </c>
      <c r="N3688" s="3" t="e">
        <f t="shared" si="479"/>
        <v>#N/A</v>
      </c>
      <c r="O3688">
        <f>_xll.Interpolate($T$6:$T$1168,$U$6:$U$1168,G3688,0,0)</f>
        <v>0</v>
      </c>
      <c r="P3688">
        <f>_xll.Interpolate($T$6:$T$1168,$X$6:$X$1168,G3688,0,0)</f>
        <v>0</v>
      </c>
    </row>
    <row r="3689" spans="1:16" x14ac:dyDescent="0.25">
      <c r="A3689">
        <v>4727</v>
      </c>
      <c r="B3689" t="s">
        <v>3693</v>
      </c>
      <c r="C3689" s="7">
        <v>11049</v>
      </c>
      <c r="D3689">
        <f t="shared" si="473"/>
        <v>460.375</v>
      </c>
      <c r="E3689" s="9">
        <v>42695.375</v>
      </c>
      <c r="F3689" s="8" t="str">
        <f t="shared" si="476"/>
        <v>11-21-16</v>
      </c>
      <c r="G3689" s="8">
        <f t="shared" si="477"/>
        <v>42695</v>
      </c>
      <c r="H3689">
        <f t="shared" si="478"/>
        <v>14936.375</v>
      </c>
      <c r="I3689">
        <v>1</v>
      </c>
      <c r="K3689" s="3" t="e">
        <f t="shared" si="474"/>
        <v>#N/A</v>
      </c>
      <c r="L3689" t="e">
        <f t="shared" si="475"/>
        <v>#N/A</v>
      </c>
      <c r="N3689" s="3" t="e">
        <f t="shared" si="479"/>
        <v>#N/A</v>
      </c>
      <c r="O3689">
        <f>_xll.Interpolate($T$6:$T$1168,$U$6:$U$1168,G3689,0,0)</f>
        <v>0</v>
      </c>
      <c r="P3689">
        <f>_xll.Interpolate($T$6:$T$1168,$X$6:$X$1168,G3689,0,0)</f>
        <v>0</v>
      </c>
    </row>
    <row r="3690" spans="1:16" x14ac:dyDescent="0.25">
      <c r="A3690">
        <v>4728</v>
      </c>
      <c r="B3690" t="s">
        <v>3694</v>
      </c>
      <c r="C3690" s="7">
        <v>11052</v>
      </c>
      <c r="D3690">
        <f t="shared" si="473"/>
        <v>460.5</v>
      </c>
      <c r="E3690" s="9">
        <v>42695.5</v>
      </c>
      <c r="F3690" s="8" t="str">
        <f t="shared" si="476"/>
        <v>11-21-16</v>
      </c>
      <c r="G3690" s="8">
        <f t="shared" si="477"/>
        <v>42695</v>
      </c>
      <c r="H3690">
        <f t="shared" si="478"/>
        <v>14936.5</v>
      </c>
      <c r="I3690">
        <v>1</v>
      </c>
      <c r="K3690" s="3" t="e">
        <f t="shared" si="474"/>
        <v>#N/A</v>
      </c>
      <c r="L3690" t="e">
        <f t="shared" si="475"/>
        <v>#N/A</v>
      </c>
      <c r="N3690" s="3" t="e">
        <f t="shared" si="479"/>
        <v>#N/A</v>
      </c>
      <c r="O3690">
        <f>_xll.Interpolate($T$6:$T$1168,$U$6:$U$1168,G3690,0,0)</f>
        <v>0</v>
      </c>
      <c r="P3690">
        <f>_xll.Interpolate($T$6:$T$1168,$X$6:$X$1168,G3690,0,0)</f>
        <v>0</v>
      </c>
    </row>
    <row r="3691" spans="1:16" x14ac:dyDescent="0.25">
      <c r="A3691">
        <v>4729</v>
      </c>
      <c r="B3691" t="s">
        <v>3695</v>
      </c>
      <c r="C3691" s="7">
        <v>11055</v>
      </c>
      <c r="D3691">
        <f t="shared" si="473"/>
        <v>460.625</v>
      </c>
      <c r="E3691" s="9">
        <v>42695.625</v>
      </c>
      <c r="F3691" s="8" t="str">
        <f t="shared" si="476"/>
        <v>11-21-16</v>
      </c>
      <c r="G3691" s="8">
        <f t="shared" si="477"/>
        <v>42695</v>
      </c>
      <c r="H3691">
        <f t="shared" si="478"/>
        <v>14936.625</v>
      </c>
      <c r="I3691">
        <v>1</v>
      </c>
      <c r="K3691" s="3" t="e">
        <f t="shared" si="474"/>
        <v>#N/A</v>
      </c>
      <c r="L3691" t="e">
        <f t="shared" si="475"/>
        <v>#N/A</v>
      </c>
      <c r="N3691" s="3" t="e">
        <f t="shared" si="479"/>
        <v>#N/A</v>
      </c>
      <c r="O3691">
        <f>_xll.Interpolate($T$6:$T$1168,$U$6:$U$1168,G3691,0,0)</f>
        <v>0</v>
      </c>
      <c r="P3691">
        <f>_xll.Interpolate($T$6:$T$1168,$X$6:$X$1168,G3691,0,0)</f>
        <v>0</v>
      </c>
    </row>
    <row r="3692" spans="1:16" x14ac:dyDescent="0.25">
      <c r="A3692">
        <v>4730</v>
      </c>
      <c r="B3692" t="s">
        <v>3696</v>
      </c>
      <c r="C3692" s="7">
        <v>11058</v>
      </c>
      <c r="D3692">
        <f t="shared" si="473"/>
        <v>460.75</v>
      </c>
      <c r="E3692" s="9">
        <v>42695.75</v>
      </c>
      <c r="F3692" s="8" t="str">
        <f t="shared" si="476"/>
        <v>11-21-16</v>
      </c>
      <c r="G3692" s="8">
        <f t="shared" si="477"/>
        <v>42695</v>
      </c>
      <c r="H3692">
        <f t="shared" si="478"/>
        <v>14936.75</v>
      </c>
      <c r="I3692">
        <v>1</v>
      </c>
      <c r="K3692" s="3" t="e">
        <f t="shared" si="474"/>
        <v>#N/A</v>
      </c>
      <c r="L3692" t="e">
        <f t="shared" si="475"/>
        <v>#N/A</v>
      </c>
      <c r="N3692" s="3" t="e">
        <f t="shared" si="479"/>
        <v>#N/A</v>
      </c>
      <c r="O3692">
        <f>_xll.Interpolate($T$6:$T$1168,$U$6:$U$1168,G3692,0,0)</f>
        <v>0</v>
      </c>
      <c r="P3692">
        <f>_xll.Interpolate($T$6:$T$1168,$X$6:$X$1168,G3692,0,0)</f>
        <v>0</v>
      </c>
    </row>
    <row r="3693" spans="1:16" x14ac:dyDescent="0.25">
      <c r="A3693">
        <v>4731</v>
      </c>
      <c r="B3693" t="s">
        <v>3697</v>
      </c>
      <c r="C3693" s="7">
        <v>11061</v>
      </c>
      <c r="D3693">
        <f t="shared" si="473"/>
        <v>460.875</v>
      </c>
      <c r="E3693" s="9">
        <v>42695.875</v>
      </c>
      <c r="F3693" s="8" t="str">
        <f t="shared" si="476"/>
        <v>11-21-16</v>
      </c>
      <c r="G3693" s="8">
        <f t="shared" si="477"/>
        <v>42695</v>
      </c>
      <c r="H3693">
        <f t="shared" si="478"/>
        <v>14936.875</v>
      </c>
      <c r="I3693">
        <v>1</v>
      </c>
      <c r="K3693" s="3" t="e">
        <f t="shared" si="474"/>
        <v>#N/A</v>
      </c>
      <c r="L3693" t="e">
        <f t="shared" si="475"/>
        <v>#N/A</v>
      </c>
      <c r="N3693" s="3" t="e">
        <f t="shared" si="479"/>
        <v>#N/A</v>
      </c>
      <c r="O3693">
        <f>_xll.Interpolate($T$6:$T$1168,$U$6:$U$1168,G3693,0,0)</f>
        <v>0</v>
      </c>
      <c r="P3693">
        <f>_xll.Interpolate($T$6:$T$1168,$X$6:$X$1168,G3693,0,0)</f>
        <v>0</v>
      </c>
    </row>
    <row r="3694" spans="1:16" x14ac:dyDescent="0.25">
      <c r="A3694">
        <v>4732</v>
      </c>
      <c r="B3694" t="s">
        <v>3698</v>
      </c>
      <c r="C3694" s="7">
        <v>11064</v>
      </c>
      <c r="D3694">
        <f t="shared" si="473"/>
        <v>461</v>
      </c>
      <c r="E3694" s="9">
        <v>42696</v>
      </c>
      <c r="F3694" s="8" t="str">
        <f t="shared" si="476"/>
        <v>11-22-16</v>
      </c>
      <c r="G3694" s="8">
        <f t="shared" si="477"/>
        <v>42696</v>
      </c>
      <c r="H3694">
        <f t="shared" si="478"/>
        <v>14937</v>
      </c>
      <c r="I3694">
        <v>1</v>
      </c>
      <c r="K3694" s="3" t="e">
        <f t="shared" si="474"/>
        <v>#N/A</v>
      </c>
      <c r="L3694" t="e">
        <f t="shared" si="475"/>
        <v>#N/A</v>
      </c>
      <c r="N3694" s="3" t="e">
        <f t="shared" si="479"/>
        <v>#N/A</v>
      </c>
      <c r="O3694">
        <f>_xll.Interpolate($T$6:$T$1168,$U$6:$U$1168,G3694,0,0)</f>
        <v>0</v>
      </c>
      <c r="P3694">
        <f>_xll.Interpolate($T$6:$T$1168,$X$6:$X$1168,G3694,0,0)</f>
        <v>0</v>
      </c>
    </row>
    <row r="3695" spans="1:16" x14ac:dyDescent="0.25">
      <c r="A3695">
        <v>4733</v>
      </c>
      <c r="B3695" t="s">
        <v>3699</v>
      </c>
      <c r="C3695" s="7">
        <v>11067</v>
      </c>
      <c r="D3695">
        <f t="shared" si="473"/>
        <v>461.125</v>
      </c>
      <c r="E3695" s="9">
        <v>42696.125</v>
      </c>
      <c r="F3695" s="8" t="str">
        <f t="shared" si="476"/>
        <v>11-22-16</v>
      </c>
      <c r="G3695" s="8">
        <f t="shared" si="477"/>
        <v>42696</v>
      </c>
      <c r="H3695">
        <f t="shared" si="478"/>
        <v>14937.125</v>
      </c>
      <c r="I3695">
        <v>1</v>
      </c>
      <c r="K3695" s="3" t="e">
        <f t="shared" si="474"/>
        <v>#N/A</v>
      </c>
      <c r="L3695" t="e">
        <f t="shared" si="475"/>
        <v>#N/A</v>
      </c>
      <c r="N3695" s="3" t="e">
        <f t="shared" si="479"/>
        <v>#N/A</v>
      </c>
      <c r="O3695">
        <f>_xll.Interpolate($T$6:$T$1168,$U$6:$U$1168,G3695,0,0)</f>
        <v>0</v>
      </c>
      <c r="P3695">
        <f>_xll.Interpolate($T$6:$T$1168,$X$6:$X$1168,G3695,0,0)</f>
        <v>0</v>
      </c>
    </row>
    <row r="3696" spans="1:16" x14ac:dyDescent="0.25">
      <c r="A3696">
        <v>4734</v>
      </c>
      <c r="B3696" t="s">
        <v>3700</v>
      </c>
      <c r="C3696" s="7">
        <v>11070</v>
      </c>
      <c r="D3696">
        <f t="shared" si="473"/>
        <v>461.25</v>
      </c>
      <c r="E3696" s="9">
        <v>42696.25</v>
      </c>
      <c r="F3696" s="8" t="str">
        <f t="shared" si="476"/>
        <v>11-22-16</v>
      </c>
      <c r="G3696" s="8">
        <f t="shared" si="477"/>
        <v>42696</v>
      </c>
      <c r="H3696">
        <f t="shared" si="478"/>
        <v>14937.25</v>
      </c>
      <c r="I3696">
        <v>1</v>
      </c>
      <c r="K3696" s="3" t="e">
        <f t="shared" si="474"/>
        <v>#N/A</v>
      </c>
      <c r="L3696" t="e">
        <f t="shared" si="475"/>
        <v>#N/A</v>
      </c>
      <c r="N3696" s="3" t="e">
        <f t="shared" si="479"/>
        <v>#N/A</v>
      </c>
      <c r="O3696">
        <f>_xll.Interpolate($T$6:$T$1168,$U$6:$U$1168,G3696,0,0)</f>
        <v>0</v>
      </c>
      <c r="P3696">
        <f>_xll.Interpolate($T$6:$T$1168,$X$6:$X$1168,G3696,0,0)</f>
        <v>0</v>
      </c>
    </row>
    <row r="3697" spans="1:16" x14ac:dyDescent="0.25">
      <c r="A3697">
        <v>4735</v>
      </c>
      <c r="B3697" t="s">
        <v>3701</v>
      </c>
      <c r="C3697" s="7">
        <v>11073</v>
      </c>
      <c r="D3697">
        <f t="shared" si="473"/>
        <v>461.375</v>
      </c>
      <c r="E3697" s="9">
        <v>42696.375</v>
      </c>
      <c r="F3697" s="8" t="str">
        <f t="shared" si="476"/>
        <v>11-22-16</v>
      </c>
      <c r="G3697" s="8">
        <f t="shared" si="477"/>
        <v>42696</v>
      </c>
      <c r="H3697">
        <f t="shared" si="478"/>
        <v>14937.375</v>
      </c>
      <c r="I3697">
        <v>1</v>
      </c>
      <c r="K3697" s="3" t="e">
        <f t="shared" si="474"/>
        <v>#N/A</v>
      </c>
      <c r="L3697" t="e">
        <f t="shared" si="475"/>
        <v>#N/A</v>
      </c>
      <c r="N3697" s="3" t="e">
        <f t="shared" si="479"/>
        <v>#N/A</v>
      </c>
      <c r="O3697">
        <f>_xll.Interpolate($T$6:$T$1168,$U$6:$U$1168,G3697,0,0)</f>
        <v>0</v>
      </c>
      <c r="P3697">
        <f>_xll.Interpolate($T$6:$T$1168,$X$6:$X$1168,G3697,0,0)</f>
        <v>0</v>
      </c>
    </row>
    <row r="3698" spans="1:16" x14ac:dyDescent="0.25">
      <c r="A3698">
        <v>4736</v>
      </c>
      <c r="B3698" t="s">
        <v>3702</v>
      </c>
      <c r="C3698" s="7">
        <v>11076</v>
      </c>
      <c r="D3698">
        <f t="shared" si="473"/>
        <v>461.5</v>
      </c>
      <c r="E3698" s="9">
        <v>42696.5</v>
      </c>
      <c r="F3698" s="8" t="str">
        <f t="shared" si="476"/>
        <v>11-22-16</v>
      </c>
      <c r="G3698" s="8">
        <f t="shared" si="477"/>
        <v>42696</v>
      </c>
      <c r="H3698">
        <f t="shared" si="478"/>
        <v>14937.5</v>
      </c>
      <c r="I3698">
        <v>1</v>
      </c>
      <c r="K3698" s="3" t="e">
        <f t="shared" si="474"/>
        <v>#N/A</v>
      </c>
      <c r="L3698" t="e">
        <f t="shared" si="475"/>
        <v>#N/A</v>
      </c>
      <c r="N3698" s="3" t="e">
        <f t="shared" si="479"/>
        <v>#N/A</v>
      </c>
      <c r="O3698">
        <f>_xll.Interpolate($T$6:$T$1168,$U$6:$U$1168,G3698,0,0)</f>
        <v>0</v>
      </c>
      <c r="P3698">
        <f>_xll.Interpolate($T$6:$T$1168,$X$6:$X$1168,G3698,0,0)</f>
        <v>0</v>
      </c>
    </row>
    <row r="3699" spans="1:16" x14ac:dyDescent="0.25">
      <c r="A3699">
        <v>4737</v>
      </c>
      <c r="B3699" t="s">
        <v>3703</v>
      </c>
      <c r="C3699" s="7">
        <v>11079</v>
      </c>
      <c r="D3699">
        <f t="shared" si="473"/>
        <v>461.625</v>
      </c>
      <c r="E3699" s="9">
        <v>42696.625</v>
      </c>
      <c r="F3699" s="8" t="str">
        <f t="shared" si="476"/>
        <v>11-22-16</v>
      </c>
      <c r="G3699" s="8">
        <f t="shared" si="477"/>
        <v>42696</v>
      </c>
      <c r="H3699">
        <f t="shared" si="478"/>
        <v>14937.625</v>
      </c>
      <c r="I3699">
        <v>1</v>
      </c>
      <c r="K3699" s="3" t="e">
        <f t="shared" si="474"/>
        <v>#N/A</v>
      </c>
      <c r="L3699" t="e">
        <f t="shared" si="475"/>
        <v>#N/A</v>
      </c>
      <c r="N3699" s="3" t="e">
        <f t="shared" si="479"/>
        <v>#N/A</v>
      </c>
      <c r="O3699">
        <f>_xll.Interpolate($T$6:$T$1168,$U$6:$U$1168,G3699,0,0)</f>
        <v>0</v>
      </c>
      <c r="P3699">
        <f>_xll.Interpolate($T$6:$T$1168,$X$6:$X$1168,G3699,0,0)</f>
        <v>0</v>
      </c>
    </row>
    <row r="3700" spans="1:16" x14ac:dyDescent="0.25">
      <c r="A3700">
        <v>4738</v>
      </c>
      <c r="B3700" t="s">
        <v>3704</v>
      </c>
      <c r="C3700" s="7">
        <v>11082</v>
      </c>
      <c r="D3700">
        <f t="shared" ref="D3700:D3763" si="480">C3700/24</f>
        <v>461.75</v>
      </c>
      <c r="E3700" s="9">
        <v>42696.75</v>
      </c>
      <c r="F3700" s="8" t="str">
        <f t="shared" si="476"/>
        <v>11-22-16</v>
      </c>
      <c r="G3700" s="8">
        <f t="shared" si="477"/>
        <v>42696</v>
      </c>
      <c r="H3700">
        <f t="shared" si="478"/>
        <v>14937.75</v>
      </c>
      <c r="I3700">
        <v>1</v>
      </c>
      <c r="K3700" s="3" t="e">
        <f t="shared" si="474"/>
        <v>#N/A</v>
      </c>
      <c r="L3700" t="e">
        <f t="shared" si="475"/>
        <v>#N/A</v>
      </c>
      <c r="N3700" s="3" t="e">
        <f t="shared" si="479"/>
        <v>#N/A</v>
      </c>
      <c r="O3700">
        <f>_xll.Interpolate($T$6:$T$1168,$U$6:$U$1168,G3700,0,0)</f>
        <v>0</v>
      </c>
      <c r="P3700">
        <f>_xll.Interpolate($T$6:$T$1168,$X$6:$X$1168,G3700,0,0)</f>
        <v>0</v>
      </c>
    </row>
    <row r="3701" spans="1:16" x14ac:dyDescent="0.25">
      <c r="A3701">
        <v>4739</v>
      </c>
      <c r="B3701" t="s">
        <v>3705</v>
      </c>
      <c r="C3701" s="7">
        <v>11085</v>
      </c>
      <c r="D3701">
        <f t="shared" si="480"/>
        <v>461.875</v>
      </c>
      <c r="E3701" s="9">
        <v>42696.875</v>
      </c>
      <c r="F3701" s="8" t="str">
        <f t="shared" si="476"/>
        <v>11-22-16</v>
      </c>
      <c r="G3701" s="8">
        <f t="shared" si="477"/>
        <v>42696</v>
      </c>
      <c r="H3701">
        <f t="shared" si="478"/>
        <v>14937.875</v>
      </c>
      <c r="I3701">
        <v>1</v>
      </c>
      <c r="K3701" s="3" t="e">
        <f t="shared" si="474"/>
        <v>#N/A</v>
      </c>
      <c r="L3701" t="e">
        <f t="shared" si="475"/>
        <v>#N/A</v>
      </c>
      <c r="N3701" s="3" t="e">
        <f t="shared" si="479"/>
        <v>#N/A</v>
      </c>
      <c r="O3701">
        <f>_xll.Interpolate($T$6:$T$1168,$U$6:$U$1168,G3701,0,0)</f>
        <v>0</v>
      </c>
      <c r="P3701">
        <f>_xll.Interpolate($T$6:$T$1168,$X$6:$X$1168,G3701,0,0)</f>
        <v>0</v>
      </c>
    </row>
    <row r="3702" spans="1:16" x14ac:dyDescent="0.25">
      <c r="A3702">
        <v>4740</v>
      </c>
      <c r="B3702" t="s">
        <v>3706</v>
      </c>
      <c r="C3702" s="7">
        <v>11088</v>
      </c>
      <c r="D3702">
        <f t="shared" si="480"/>
        <v>462</v>
      </c>
      <c r="E3702" s="9">
        <v>42697</v>
      </c>
      <c r="F3702" s="8" t="str">
        <f t="shared" si="476"/>
        <v>11-23-16</v>
      </c>
      <c r="G3702" s="8">
        <f t="shared" si="477"/>
        <v>42697</v>
      </c>
      <c r="H3702">
        <f t="shared" si="478"/>
        <v>14938</v>
      </c>
      <c r="I3702">
        <v>1</v>
      </c>
      <c r="K3702" s="3" t="e">
        <f t="shared" si="474"/>
        <v>#N/A</v>
      </c>
      <c r="L3702" t="e">
        <f t="shared" si="475"/>
        <v>#N/A</v>
      </c>
      <c r="N3702" s="3" t="e">
        <f t="shared" si="479"/>
        <v>#N/A</v>
      </c>
      <c r="O3702">
        <f>_xll.Interpolate($T$6:$T$1168,$U$6:$U$1168,G3702,0,0)</f>
        <v>0</v>
      </c>
      <c r="P3702">
        <f>_xll.Interpolate($T$6:$T$1168,$X$6:$X$1168,G3702,0,0)</f>
        <v>0</v>
      </c>
    </row>
    <row r="3703" spans="1:16" x14ac:dyDescent="0.25">
      <c r="A3703">
        <v>4741</v>
      </c>
      <c r="B3703" t="s">
        <v>3707</v>
      </c>
      <c r="C3703" s="7">
        <v>11091</v>
      </c>
      <c r="D3703">
        <f t="shared" si="480"/>
        <v>462.125</v>
      </c>
      <c r="E3703" s="9">
        <v>42697.125</v>
      </c>
      <c r="F3703" s="8" t="str">
        <f t="shared" si="476"/>
        <v>11-23-16</v>
      </c>
      <c r="G3703" s="8">
        <f t="shared" si="477"/>
        <v>42697</v>
      </c>
      <c r="H3703">
        <f t="shared" si="478"/>
        <v>14938.125</v>
      </c>
      <c r="I3703">
        <v>1</v>
      </c>
      <c r="K3703" s="3" t="e">
        <f t="shared" si="474"/>
        <v>#N/A</v>
      </c>
      <c r="L3703" t="e">
        <f t="shared" si="475"/>
        <v>#N/A</v>
      </c>
      <c r="N3703" s="3" t="e">
        <f t="shared" si="479"/>
        <v>#N/A</v>
      </c>
      <c r="O3703">
        <f>_xll.Interpolate($T$6:$T$1168,$U$6:$U$1168,G3703,0,0)</f>
        <v>0</v>
      </c>
      <c r="P3703">
        <f>_xll.Interpolate($T$6:$T$1168,$X$6:$X$1168,G3703,0,0)</f>
        <v>0</v>
      </c>
    </row>
    <row r="3704" spans="1:16" x14ac:dyDescent="0.25">
      <c r="A3704">
        <v>4742</v>
      </c>
      <c r="B3704" t="s">
        <v>3708</v>
      </c>
      <c r="C3704" s="7">
        <v>11094</v>
      </c>
      <c r="D3704">
        <f t="shared" si="480"/>
        <v>462.25</v>
      </c>
      <c r="E3704" s="9">
        <v>42697.25</v>
      </c>
      <c r="F3704" s="8" t="str">
        <f t="shared" si="476"/>
        <v>11-23-16</v>
      </c>
      <c r="G3704" s="8">
        <f t="shared" si="477"/>
        <v>42697</v>
      </c>
      <c r="H3704">
        <f t="shared" si="478"/>
        <v>14938.25</v>
      </c>
      <c r="I3704">
        <v>1</v>
      </c>
      <c r="K3704" s="3" t="e">
        <f t="shared" si="474"/>
        <v>#N/A</v>
      </c>
      <c r="L3704" t="e">
        <f t="shared" si="475"/>
        <v>#N/A</v>
      </c>
      <c r="N3704" s="3" t="e">
        <f t="shared" si="479"/>
        <v>#N/A</v>
      </c>
      <c r="O3704">
        <f>_xll.Interpolate($T$6:$T$1168,$U$6:$U$1168,G3704,0,0)</f>
        <v>0</v>
      </c>
      <c r="P3704">
        <f>_xll.Interpolate($T$6:$T$1168,$X$6:$X$1168,G3704,0,0)</f>
        <v>0</v>
      </c>
    </row>
    <row r="3705" spans="1:16" x14ac:dyDescent="0.25">
      <c r="A3705">
        <v>4743</v>
      </c>
      <c r="B3705" t="s">
        <v>3709</v>
      </c>
      <c r="C3705" s="7">
        <v>11097</v>
      </c>
      <c r="D3705">
        <f t="shared" si="480"/>
        <v>462.375</v>
      </c>
      <c r="E3705" s="9">
        <v>42697.375</v>
      </c>
      <c r="F3705" s="8" t="str">
        <f t="shared" si="476"/>
        <v>11-23-16</v>
      </c>
      <c r="G3705" s="8">
        <f t="shared" si="477"/>
        <v>42697</v>
      </c>
      <c r="H3705">
        <f t="shared" si="478"/>
        <v>14938.375</v>
      </c>
      <c r="I3705">
        <v>1</v>
      </c>
      <c r="K3705" s="3" t="e">
        <f t="shared" si="474"/>
        <v>#N/A</v>
      </c>
      <c r="L3705" t="e">
        <f t="shared" si="475"/>
        <v>#N/A</v>
      </c>
      <c r="N3705" s="3" t="e">
        <f t="shared" si="479"/>
        <v>#N/A</v>
      </c>
      <c r="O3705">
        <f>_xll.Interpolate($T$6:$T$1168,$U$6:$U$1168,G3705,0,0)</f>
        <v>0</v>
      </c>
      <c r="P3705">
        <f>_xll.Interpolate($T$6:$T$1168,$X$6:$X$1168,G3705,0,0)</f>
        <v>0</v>
      </c>
    </row>
    <row r="3706" spans="1:16" x14ac:dyDescent="0.25">
      <c r="A3706">
        <v>4744</v>
      </c>
      <c r="B3706" t="s">
        <v>3710</v>
      </c>
      <c r="C3706" s="7">
        <v>11100</v>
      </c>
      <c r="D3706">
        <f t="shared" si="480"/>
        <v>462.5</v>
      </c>
      <c r="E3706" s="9">
        <v>42697.5</v>
      </c>
      <c r="F3706" s="8" t="str">
        <f t="shared" si="476"/>
        <v>11-23-16</v>
      </c>
      <c r="G3706" s="8">
        <f t="shared" si="477"/>
        <v>42697</v>
      </c>
      <c r="H3706">
        <f t="shared" si="478"/>
        <v>14938.5</v>
      </c>
      <c r="I3706">
        <v>1</v>
      </c>
      <c r="K3706" s="3" t="e">
        <f t="shared" si="474"/>
        <v>#N/A</v>
      </c>
      <c r="L3706" t="e">
        <f t="shared" si="475"/>
        <v>#N/A</v>
      </c>
      <c r="N3706" s="3" t="e">
        <f t="shared" si="479"/>
        <v>#N/A</v>
      </c>
      <c r="O3706">
        <f>_xll.Interpolate($T$6:$T$1168,$U$6:$U$1168,G3706,0,0)</f>
        <v>0</v>
      </c>
      <c r="P3706">
        <f>_xll.Interpolate($T$6:$T$1168,$X$6:$X$1168,G3706,0,0)</f>
        <v>0</v>
      </c>
    </row>
    <row r="3707" spans="1:16" x14ac:dyDescent="0.25">
      <c r="A3707">
        <v>4745</v>
      </c>
      <c r="B3707" t="s">
        <v>3711</v>
      </c>
      <c r="C3707" s="7">
        <v>11103</v>
      </c>
      <c r="D3707">
        <f t="shared" si="480"/>
        <v>462.625</v>
      </c>
      <c r="E3707" s="9">
        <v>42697.625</v>
      </c>
      <c r="F3707" s="8" t="str">
        <f t="shared" si="476"/>
        <v>11-23-16</v>
      </c>
      <c r="G3707" s="8">
        <f t="shared" si="477"/>
        <v>42697</v>
      </c>
      <c r="H3707">
        <f t="shared" si="478"/>
        <v>14938.625</v>
      </c>
      <c r="I3707">
        <v>1</v>
      </c>
      <c r="K3707" s="3" t="e">
        <f t="shared" si="474"/>
        <v>#N/A</v>
      </c>
      <c r="L3707" t="e">
        <f t="shared" si="475"/>
        <v>#N/A</v>
      </c>
      <c r="N3707" s="3" t="e">
        <f t="shared" si="479"/>
        <v>#N/A</v>
      </c>
      <c r="O3707">
        <f>_xll.Interpolate($T$6:$T$1168,$U$6:$U$1168,G3707,0,0)</f>
        <v>0</v>
      </c>
      <c r="P3707">
        <f>_xll.Interpolate($T$6:$T$1168,$X$6:$X$1168,G3707,0,0)</f>
        <v>0</v>
      </c>
    </row>
    <row r="3708" spans="1:16" x14ac:dyDescent="0.25">
      <c r="A3708">
        <v>4746</v>
      </c>
      <c r="B3708" t="s">
        <v>3712</v>
      </c>
      <c r="C3708" s="7">
        <v>11106</v>
      </c>
      <c r="D3708">
        <f t="shared" si="480"/>
        <v>462.75</v>
      </c>
      <c r="E3708" s="9">
        <v>42697.75</v>
      </c>
      <c r="F3708" s="8" t="str">
        <f t="shared" si="476"/>
        <v>11-23-16</v>
      </c>
      <c r="G3708" s="8">
        <f t="shared" si="477"/>
        <v>42697</v>
      </c>
      <c r="H3708">
        <f t="shared" si="478"/>
        <v>14938.75</v>
      </c>
      <c r="I3708">
        <v>1</v>
      </c>
      <c r="K3708" s="3" t="e">
        <f t="shared" si="474"/>
        <v>#N/A</v>
      </c>
      <c r="L3708" t="e">
        <f t="shared" si="475"/>
        <v>#N/A</v>
      </c>
      <c r="N3708" s="3" t="e">
        <f t="shared" si="479"/>
        <v>#N/A</v>
      </c>
      <c r="O3708">
        <f>_xll.Interpolate($T$6:$T$1168,$U$6:$U$1168,G3708,0,0)</f>
        <v>0</v>
      </c>
      <c r="P3708">
        <f>_xll.Interpolate($T$6:$T$1168,$X$6:$X$1168,G3708,0,0)</f>
        <v>0</v>
      </c>
    </row>
    <row r="3709" spans="1:16" x14ac:dyDescent="0.25">
      <c r="A3709">
        <v>4747</v>
      </c>
      <c r="B3709" t="s">
        <v>3713</v>
      </c>
      <c r="C3709" s="7">
        <v>11109</v>
      </c>
      <c r="D3709">
        <f t="shared" si="480"/>
        <v>462.875</v>
      </c>
      <c r="E3709" s="9">
        <v>42697.875</v>
      </c>
      <c r="F3709" s="8" t="str">
        <f t="shared" si="476"/>
        <v>11-23-16</v>
      </c>
      <c r="G3709" s="8">
        <f t="shared" si="477"/>
        <v>42697</v>
      </c>
      <c r="H3709">
        <f t="shared" si="478"/>
        <v>14938.875</v>
      </c>
      <c r="I3709">
        <v>1</v>
      </c>
      <c r="K3709" s="3" t="e">
        <f t="shared" si="474"/>
        <v>#N/A</v>
      </c>
      <c r="L3709" t="e">
        <f t="shared" si="475"/>
        <v>#N/A</v>
      </c>
      <c r="N3709" s="3" t="e">
        <f t="shared" si="479"/>
        <v>#N/A</v>
      </c>
      <c r="O3709">
        <f>_xll.Interpolate($T$6:$T$1168,$U$6:$U$1168,G3709,0,0)</f>
        <v>0</v>
      </c>
      <c r="P3709">
        <f>_xll.Interpolate($T$6:$T$1168,$X$6:$X$1168,G3709,0,0)</f>
        <v>0</v>
      </c>
    </row>
    <row r="3710" spans="1:16" x14ac:dyDescent="0.25">
      <c r="A3710">
        <v>4748</v>
      </c>
      <c r="B3710" t="s">
        <v>3714</v>
      </c>
      <c r="C3710" s="7">
        <v>11112</v>
      </c>
      <c r="D3710">
        <f t="shared" si="480"/>
        <v>463</v>
      </c>
      <c r="E3710" s="9">
        <v>42698</v>
      </c>
      <c r="F3710" s="8" t="str">
        <f t="shared" si="476"/>
        <v>11-24-16</v>
      </c>
      <c r="G3710" s="8">
        <f t="shared" si="477"/>
        <v>42698</v>
      </c>
      <c r="H3710">
        <f t="shared" si="478"/>
        <v>14939</v>
      </c>
      <c r="I3710">
        <v>1</v>
      </c>
      <c r="K3710" s="3" t="e">
        <f t="shared" si="474"/>
        <v>#N/A</v>
      </c>
      <c r="L3710" t="e">
        <f t="shared" si="475"/>
        <v>#N/A</v>
      </c>
      <c r="N3710" s="3" t="e">
        <f t="shared" si="479"/>
        <v>#N/A</v>
      </c>
      <c r="O3710">
        <f>_xll.Interpolate($T$6:$T$1168,$U$6:$U$1168,G3710,0,0)</f>
        <v>0</v>
      </c>
      <c r="P3710">
        <f>_xll.Interpolate($T$6:$T$1168,$X$6:$X$1168,G3710,0,0)</f>
        <v>0</v>
      </c>
    </row>
    <row r="3711" spans="1:16" x14ac:dyDescent="0.25">
      <c r="A3711">
        <v>4749</v>
      </c>
      <c r="B3711" t="s">
        <v>3715</v>
      </c>
      <c r="C3711" s="7">
        <v>11115</v>
      </c>
      <c r="D3711">
        <f t="shared" si="480"/>
        <v>463.125</v>
      </c>
      <c r="E3711" s="9">
        <v>42698.125</v>
      </c>
      <c r="F3711" s="8" t="str">
        <f t="shared" si="476"/>
        <v>11-24-16</v>
      </c>
      <c r="G3711" s="8">
        <f t="shared" si="477"/>
        <v>42698</v>
      </c>
      <c r="H3711">
        <f t="shared" si="478"/>
        <v>14939.125</v>
      </c>
      <c r="I3711">
        <v>1</v>
      </c>
      <c r="K3711" s="3" t="e">
        <f t="shared" si="474"/>
        <v>#N/A</v>
      </c>
      <c r="L3711" t="e">
        <f t="shared" si="475"/>
        <v>#N/A</v>
      </c>
      <c r="N3711" s="3" t="e">
        <f t="shared" si="479"/>
        <v>#N/A</v>
      </c>
      <c r="O3711">
        <f>_xll.Interpolate($T$6:$T$1168,$U$6:$U$1168,G3711,0,0)</f>
        <v>0</v>
      </c>
      <c r="P3711">
        <f>_xll.Interpolate($T$6:$T$1168,$X$6:$X$1168,G3711,0,0)</f>
        <v>0</v>
      </c>
    </row>
    <row r="3712" spans="1:16" x14ac:dyDescent="0.25">
      <c r="A3712">
        <v>4750</v>
      </c>
      <c r="B3712" t="s">
        <v>3716</v>
      </c>
      <c r="C3712" s="7">
        <v>11118</v>
      </c>
      <c r="D3712">
        <f t="shared" si="480"/>
        <v>463.25</v>
      </c>
      <c r="E3712" s="9">
        <v>42698.25</v>
      </c>
      <c r="F3712" s="8" t="str">
        <f t="shared" si="476"/>
        <v>11-24-16</v>
      </c>
      <c r="G3712" s="8">
        <f t="shared" si="477"/>
        <v>42698</v>
      </c>
      <c r="H3712">
        <f t="shared" si="478"/>
        <v>14939.25</v>
      </c>
      <c r="I3712">
        <v>1</v>
      </c>
      <c r="K3712" s="3" t="e">
        <f t="shared" si="474"/>
        <v>#N/A</v>
      </c>
      <c r="L3712" t="e">
        <f t="shared" si="475"/>
        <v>#N/A</v>
      </c>
      <c r="N3712" s="3" t="e">
        <f t="shared" si="479"/>
        <v>#N/A</v>
      </c>
      <c r="O3712">
        <f>_xll.Interpolate($T$6:$T$1168,$U$6:$U$1168,G3712,0,0)</f>
        <v>0</v>
      </c>
      <c r="P3712">
        <f>_xll.Interpolate($T$6:$T$1168,$X$6:$X$1168,G3712,0,0)</f>
        <v>0</v>
      </c>
    </row>
    <row r="3713" spans="1:16" x14ac:dyDescent="0.25">
      <c r="A3713">
        <v>4751</v>
      </c>
      <c r="B3713" t="s">
        <v>3717</v>
      </c>
      <c r="C3713" s="7">
        <v>11121</v>
      </c>
      <c r="D3713">
        <f t="shared" si="480"/>
        <v>463.375</v>
      </c>
      <c r="E3713" s="9">
        <v>42698.375</v>
      </c>
      <c r="F3713" s="8" t="str">
        <f t="shared" si="476"/>
        <v>11-24-16</v>
      </c>
      <c r="G3713" s="8">
        <f t="shared" si="477"/>
        <v>42698</v>
      </c>
      <c r="H3713">
        <f t="shared" si="478"/>
        <v>14939.375</v>
      </c>
      <c r="I3713">
        <v>1</v>
      </c>
      <c r="K3713" s="3" t="e">
        <f t="shared" si="474"/>
        <v>#N/A</v>
      </c>
      <c r="L3713" t="e">
        <f t="shared" si="475"/>
        <v>#N/A</v>
      </c>
      <c r="N3713" s="3" t="e">
        <f t="shared" si="479"/>
        <v>#N/A</v>
      </c>
      <c r="O3713">
        <f>_xll.Interpolate($T$6:$T$1168,$U$6:$U$1168,G3713,0,0)</f>
        <v>0</v>
      </c>
      <c r="P3713">
        <f>_xll.Interpolate($T$6:$T$1168,$X$6:$X$1168,G3713,0,0)</f>
        <v>0</v>
      </c>
    </row>
    <row r="3714" spans="1:16" x14ac:dyDescent="0.25">
      <c r="A3714">
        <v>4752</v>
      </c>
      <c r="B3714" t="s">
        <v>3718</v>
      </c>
      <c r="C3714" s="7">
        <v>11124</v>
      </c>
      <c r="D3714">
        <f t="shared" si="480"/>
        <v>463.5</v>
      </c>
      <c r="E3714" s="9">
        <v>42698.5</v>
      </c>
      <c r="F3714" s="8" t="str">
        <f t="shared" si="476"/>
        <v>11-24-16</v>
      </c>
      <c r="G3714" s="8">
        <f t="shared" si="477"/>
        <v>42698</v>
      </c>
      <c r="H3714">
        <f t="shared" si="478"/>
        <v>14939.5</v>
      </c>
      <c r="I3714">
        <v>1</v>
      </c>
      <c r="K3714" s="3" t="e">
        <f t="shared" si="474"/>
        <v>#N/A</v>
      </c>
      <c r="L3714" t="e">
        <f t="shared" si="475"/>
        <v>#N/A</v>
      </c>
      <c r="N3714" s="3" t="e">
        <f t="shared" si="479"/>
        <v>#N/A</v>
      </c>
      <c r="O3714">
        <f>_xll.Interpolate($T$6:$T$1168,$U$6:$U$1168,G3714,0,0)</f>
        <v>0</v>
      </c>
      <c r="P3714">
        <f>_xll.Interpolate($T$6:$T$1168,$X$6:$X$1168,G3714,0,0)</f>
        <v>0</v>
      </c>
    </row>
    <row r="3715" spans="1:16" x14ac:dyDescent="0.25">
      <c r="A3715">
        <v>4753</v>
      </c>
      <c r="B3715" t="s">
        <v>3719</v>
      </c>
      <c r="C3715" s="7">
        <v>11127</v>
      </c>
      <c r="D3715">
        <f t="shared" si="480"/>
        <v>463.625</v>
      </c>
      <c r="E3715" s="9">
        <v>42698.625</v>
      </c>
      <c r="F3715" s="8" t="str">
        <f t="shared" si="476"/>
        <v>11-24-16</v>
      </c>
      <c r="G3715" s="8">
        <f t="shared" si="477"/>
        <v>42698</v>
      </c>
      <c r="H3715">
        <f t="shared" si="478"/>
        <v>14939.625</v>
      </c>
      <c r="I3715">
        <v>1</v>
      </c>
      <c r="K3715" s="3" t="e">
        <f t="shared" si="474"/>
        <v>#N/A</v>
      </c>
      <c r="L3715" t="e">
        <f t="shared" si="475"/>
        <v>#N/A</v>
      </c>
      <c r="N3715" s="3" t="e">
        <f t="shared" si="479"/>
        <v>#N/A</v>
      </c>
      <c r="O3715">
        <f>_xll.Interpolate($T$6:$T$1168,$U$6:$U$1168,G3715,0,0)</f>
        <v>0</v>
      </c>
      <c r="P3715">
        <f>_xll.Interpolate($T$6:$T$1168,$X$6:$X$1168,G3715,0,0)</f>
        <v>0</v>
      </c>
    </row>
    <row r="3716" spans="1:16" x14ac:dyDescent="0.25">
      <c r="A3716">
        <v>4754</v>
      </c>
      <c r="B3716" t="s">
        <v>3720</v>
      </c>
      <c r="C3716" s="7">
        <v>11130</v>
      </c>
      <c r="D3716">
        <f t="shared" si="480"/>
        <v>463.75</v>
      </c>
      <c r="E3716" s="9">
        <v>42698.75</v>
      </c>
      <c r="F3716" s="8" t="str">
        <f t="shared" si="476"/>
        <v>11-24-16</v>
      </c>
      <c r="G3716" s="8">
        <f t="shared" si="477"/>
        <v>42698</v>
      </c>
      <c r="H3716">
        <f t="shared" si="478"/>
        <v>14939.75</v>
      </c>
      <c r="I3716">
        <v>1</v>
      </c>
      <c r="K3716" s="3" t="e">
        <f t="shared" si="474"/>
        <v>#N/A</v>
      </c>
      <c r="L3716" t="e">
        <f t="shared" si="475"/>
        <v>#N/A</v>
      </c>
      <c r="N3716" s="3" t="e">
        <f t="shared" si="479"/>
        <v>#N/A</v>
      </c>
      <c r="O3716">
        <f>_xll.Interpolate($T$6:$T$1168,$U$6:$U$1168,G3716,0,0)</f>
        <v>0</v>
      </c>
      <c r="P3716">
        <f>_xll.Interpolate($T$6:$T$1168,$X$6:$X$1168,G3716,0,0)</f>
        <v>0</v>
      </c>
    </row>
    <row r="3717" spans="1:16" x14ac:dyDescent="0.25">
      <c r="A3717">
        <v>4755</v>
      </c>
      <c r="B3717" t="s">
        <v>3721</v>
      </c>
      <c r="C3717" s="7">
        <v>11133</v>
      </c>
      <c r="D3717">
        <f t="shared" si="480"/>
        <v>463.875</v>
      </c>
      <c r="E3717" s="9">
        <v>42698.875</v>
      </c>
      <c r="F3717" s="8" t="str">
        <f t="shared" si="476"/>
        <v>11-24-16</v>
      </c>
      <c r="G3717" s="8">
        <f t="shared" si="477"/>
        <v>42698</v>
      </c>
      <c r="H3717">
        <f t="shared" si="478"/>
        <v>14939.875</v>
      </c>
      <c r="I3717">
        <v>1</v>
      </c>
      <c r="K3717" s="3" t="e">
        <f t="shared" si="474"/>
        <v>#N/A</v>
      </c>
      <c r="L3717" t="e">
        <f t="shared" si="475"/>
        <v>#N/A</v>
      </c>
      <c r="N3717" s="3" t="e">
        <f t="shared" si="479"/>
        <v>#N/A</v>
      </c>
      <c r="O3717">
        <f>_xll.Interpolate($T$6:$T$1168,$U$6:$U$1168,G3717,0,0)</f>
        <v>0</v>
      </c>
      <c r="P3717">
        <f>_xll.Interpolate($T$6:$T$1168,$X$6:$X$1168,G3717,0,0)</f>
        <v>0</v>
      </c>
    </row>
    <row r="3718" spans="1:16" x14ac:dyDescent="0.25">
      <c r="A3718">
        <v>4756</v>
      </c>
      <c r="B3718" t="s">
        <v>3722</v>
      </c>
      <c r="C3718" s="7">
        <v>11136</v>
      </c>
      <c r="D3718">
        <f t="shared" si="480"/>
        <v>464</v>
      </c>
      <c r="E3718" s="9">
        <v>42699</v>
      </c>
      <c r="F3718" s="8" t="str">
        <f t="shared" si="476"/>
        <v>11-25-16</v>
      </c>
      <c r="G3718" s="8">
        <f t="shared" si="477"/>
        <v>42699</v>
      </c>
      <c r="H3718">
        <f t="shared" si="478"/>
        <v>14940</v>
      </c>
      <c r="I3718">
        <v>1</v>
      </c>
      <c r="K3718" s="3" t="e">
        <f t="shared" ref="K3718:K3781" si="481">IF(I3718&lt;3,NA(),I3718)</f>
        <v>#N/A</v>
      </c>
      <c r="L3718" t="e">
        <f t="shared" ref="L3718:L3781" si="482">IF(J3718&lt;1,NA(),J3718)</f>
        <v>#N/A</v>
      </c>
      <c r="N3718" s="3" t="e">
        <f t="shared" si="479"/>
        <v>#N/A</v>
      </c>
      <c r="O3718">
        <f>_xll.Interpolate($T$6:$T$1168,$U$6:$U$1168,G3718,0,0)</f>
        <v>0</v>
      </c>
      <c r="P3718">
        <f>_xll.Interpolate($T$6:$T$1168,$X$6:$X$1168,G3718,0,0)</f>
        <v>0</v>
      </c>
    </row>
    <row r="3719" spans="1:16" x14ac:dyDescent="0.25">
      <c r="A3719">
        <v>4757</v>
      </c>
      <c r="B3719" t="s">
        <v>3723</v>
      </c>
      <c r="C3719" s="7">
        <v>11139</v>
      </c>
      <c r="D3719">
        <f t="shared" si="480"/>
        <v>464.125</v>
      </c>
      <c r="E3719" s="9">
        <v>42699.125</v>
      </c>
      <c r="F3719" s="8" t="str">
        <f t="shared" ref="F3719:F3782" si="483">TEXT(E3719,"MM-DD-YY")</f>
        <v>11-25-16</v>
      </c>
      <c r="G3719" s="8">
        <f t="shared" ref="G3719:G3782" si="484">DATEVALUE(F3719)</f>
        <v>42699</v>
      </c>
      <c r="H3719">
        <f t="shared" ref="H3719:H3782" si="485">14476+D3719</f>
        <v>14940.125</v>
      </c>
      <c r="I3719">
        <v>1</v>
      </c>
      <c r="K3719" s="3" t="e">
        <f t="shared" si="481"/>
        <v>#N/A</v>
      </c>
      <c r="L3719" t="e">
        <f t="shared" si="482"/>
        <v>#N/A</v>
      </c>
      <c r="N3719" s="3" t="e">
        <f t="shared" ref="N3719:N3782" si="486">IF(AND(ISNUMBER(K3719),ISNUMBER(L3719)),(O3719*K3719+L3719*P3719)/(O3719+P3719),IF(ISNA(L3719),K3719,L3719))</f>
        <v>#N/A</v>
      </c>
      <c r="O3719">
        <f>_xll.Interpolate($T$6:$T$1168,$U$6:$U$1168,G3719,0,0)</f>
        <v>0</v>
      </c>
      <c r="P3719">
        <f>_xll.Interpolate($T$6:$T$1168,$X$6:$X$1168,G3719,0,0)</f>
        <v>0</v>
      </c>
    </row>
    <row r="3720" spans="1:16" x14ac:dyDescent="0.25">
      <c r="A3720">
        <v>4758</v>
      </c>
      <c r="B3720" t="s">
        <v>3724</v>
      </c>
      <c r="C3720" s="7">
        <v>11142</v>
      </c>
      <c r="D3720">
        <f t="shared" si="480"/>
        <v>464.25</v>
      </c>
      <c r="E3720" s="9">
        <v>42699.25</v>
      </c>
      <c r="F3720" s="8" t="str">
        <f t="shared" si="483"/>
        <v>11-25-16</v>
      </c>
      <c r="G3720" s="8">
        <f t="shared" si="484"/>
        <v>42699</v>
      </c>
      <c r="H3720">
        <f t="shared" si="485"/>
        <v>14940.25</v>
      </c>
      <c r="I3720">
        <v>1</v>
      </c>
      <c r="K3720" s="3" t="e">
        <f t="shared" si="481"/>
        <v>#N/A</v>
      </c>
      <c r="L3720" t="e">
        <f t="shared" si="482"/>
        <v>#N/A</v>
      </c>
      <c r="N3720" s="3" t="e">
        <f t="shared" si="486"/>
        <v>#N/A</v>
      </c>
      <c r="O3720">
        <f>_xll.Interpolate($T$6:$T$1168,$U$6:$U$1168,G3720,0,0)</f>
        <v>0</v>
      </c>
      <c r="P3720">
        <f>_xll.Interpolate($T$6:$T$1168,$X$6:$X$1168,G3720,0,0)</f>
        <v>0</v>
      </c>
    </row>
    <row r="3721" spans="1:16" x14ac:dyDescent="0.25">
      <c r="A3721">
        <v>4759</v>
      </c>
      <c r="B3721" t="s">
        <v>3725</v>
      </c>
      <c r="C3721" s="7">
        <v>11145</v>
      </c>
      <c r="D3721">
        <f t="shared" si="480"/>
        <v>464.375</v>
      </c>
      <c r="E3721" s="9">
        <v>42699.375</v>
      </c>
      <c r="F3721" s="8" t="str">
        <f t="shared" si="483"/>
        <v>11-25-16</v>
      </c>
      <c r="G3721" s="8">
        <f t="shared" si="484"/>
        <v>42699</v>
      </c>
      <c r="H3721">
        <f t="shared" si="485"/>
        <v>14940.375</v>
      </c>
      <c r="I3721">
        <v>1</v>
      </c>
      <c r="K3721" s="3" t="e">
        <f t="shared" si="481"/>
        <v>#N/A</v>
      </c>
      <c r="L3721" t="e">
        <f t="shared" si="482"/>
        <v>#N/A</v>
      </c>
      <c r="N3721" s="3" t="e">
        <f t="shared" si="486"/>
        <v>#N/A</v>
      </c>
      <c r="O3721">
        <f>_xll.Interpolate($T$6:$T$1168,$U$6:$U$1168,G3721,0,0)</f>
        <v>0</v>
      </c>
      <c r="P3721">
        <f>_xll.Interpolate($T$6:$T$1168,$X$6:$X$1168,G3721,0,0)</f>
        <v>0</v>
      </c>
    </row>
    <row r="3722" spans="1:16" x14ac:dyDescent="0.25">
      <c r="A3722">
        <v>4760</v>
      </c>
      <c r="B3722" t="s">
        <v>3726</v>
      </c>
      <c r="C3722" s="7">
        <v>11148</v>
      </c>
      <c r="D3722">
        <f t="shared" si="480"/>
        <v>464.5</v>
      </c>
      <c r="E3722" s="9">
        <v>42699.5</v>
      </c>
      <c r="F3722" s="8" t="str">
        <f t="shared" si="483"/>
        <v>11-25-16</v>
      </c>
      <c r="G3722" s="8">
        <f t="shared" si="484"/>
        <v>42699</v>
      </c>
      <c r="H3722">
        <f t="shared" si="485"/>
        <v>14940.5</v>
      </c>
      <c r="I3722">
        <v>1</v>
      </c>
      <c r="K3722" s="3" t="e">
        <f t="shared" si="481"/>
        <v>#N/A</v>
      </c>
      <c r="L3722" t="e">
        <f t="shared" si="482"/>
        <v>#N/A</v>
      </c>
      <c r="N3722" s="3" t="e">
        <f t="shared" si="486"/>
        <v>#N/A</v>
      </c>
      <c r="O3722">
        <f>_xll.Interpolate($T$6:$T$1168,$U$6:$U$1168,G3722,0,0)</f>
        <v>0</v>
      </c>
      <c r="P3722">
        <f>_xll.Interpolate($T$6:$T$1168,$X$6:$X$1168,G3722,0,0)</f>
        <v>0</v>
      </c>
    </row>
    <row r="3723" spans="1:16" x14ac:dyDescent="0.25">
      <c r="A3723">
        <v>4761</v>
      </c>
      <c r="B3723" t="s">
        <v>3727</v>
      </c>
      <c r="C3723" s="7">
        <v>11151</v>
      </c>
      <c r="D3723">
        <f t="shared" si="480"/>
        <v>464.625</v>
      </c>
      <c r="E3723" s="9">
        <v>42699.625</v>
      </c>
      <c r="F3723" s="8" t="str">
        <f t="shared" si="483"/>
        <v>11-25-16</v>
      </c>
      <c r="G3723" s="8">
        <f t="shared" si="484"/>
        <v>42699</v>
      </c>
      <c r="H3723">
        <f t="shared" si="485"/>
        <v>14940.625</v>
      </c>
      <c r="I3723">
        <v>1</v>
      </c>
      <c r="K3723" s="3" t="e">
        <f t="shared" si="481"/>
        <v>#N/A</v>
      </c>
      <c r="L3723" t="e">
        <f t="shared" si="482"/>
        <v>#N/A</v>
      </c>
      <c r="N3723" s="3" t="e">
        <f t="shared" si="486"/>
        <v>#N/A</v>
      </c>
      <c r="O3723">
        <f>_xll.Interpolate($T$6:$T$1168,$U$6:$U$1168,G3723,0,0)</f>
        <v>0</v>
      </c>
      <c r="P3723">
        <f>_xll.Interpolate($T$6:$T$1168,$X$6:$X$1168,G3723,0,0)</f>
        <v>0</v>
      </c>
    </row>
    <row r="3724" spans="1:16" x14ac:dyDescent="0.25">
      <c r="A3724">
        <v>4762</v>
      </c>
      <c r="B3724" t="s">
        <v>3728</v>
      </c>
      <c r="C3724" s="7">
        <v>11154</v>
      </c>
      <c r="D3724">
        <f t="shared" si="480"/>
        <v>464.75</v>
      </c>
      <c r="E3724" s="9">
        <v>42699.75</v>
      </c>
      <c r="F3724" s="8" t="str">
        <f t="shared" si="483"/>
        <v>11-25-16</v>
      </c>
      <c r="G3724" s="8">
        <f t="shared" si="484"/>
        <v>42699</v>
      </c>
      <c r="H3724">
        <f t="shared" si="485"/>
        <v>14940.75</v>
      </c>
      <c r="I3724">
        <v>1</v>
      </c>
      <c r="K3724" s="3" t="e">
        <f t="shared" si="481"/>
        <v>#N/A</v>
      </c>
      <c r="L3724" t="e">
        <f t="shared" si="482"/>
        <v>#N/A</v>
      </c>
      <c r="N3724" s="3" t="e">
        <f t="shared" si="486"/>
        <v>#N/A</v>
      </c>
      <c r="O3724">
        <f>_xll.Interpolate($T$6:$T$1168,$U$6:$U$1168,G3724,0,0)</f>
        <v>0</v>
      </c>
      <c r="P3724">
        <f>_xll.Interpolate($T$6:$T$1168,$X$6:$X$1168,G3724,0,0)</f>
        <v>0</v>
      </c>
    </row>
    <row r="3725" spans="1:16" x14ac:dyDescent="0.25">
      <c r="A3725">
        <v>4763</v>
      </c>
      <c r="B3725" t="s">
        <v>3729</v>
      </c>
      <c r="C3725" s="7">
        <v>11157</v>
      </c>
      <c r="D3725">
        <f t="shared" si="480"/>
        <v>464.875</v>
      </c>
      <c r="E3725" s="9">
        <v>42699.875</v>
      </c>
      <c r="F3725" s="8" t="str">
        <f t="shared" si="483"/>
        <v>11-25-16</v>
      </c>
      <c r="G3725" s="8">
        <f t="shared" si="484"/>
        <v>42699</v>
      </c>
      <c r="H3725">
        <f t="shared" si="485"/>
        <v>14940.875</v>
      </c>
      <c r="I3725">
        <v>1</v>
      </c>
      <c r="K3725" s="3" t="e">
        <f t="shared" si="481"/>
        <v>#N/A</v>
      </c>
      <c r="L3725" t="e">
        <f t="shared" si="482"/>
        <v>#N/A</v>
      </c>
      <c r="N3725" s="3" t="e">
        <f t="shared" si="486"/>
        <v>#N/A</v>
      </c>
      <c r="O3725">
        <f>_xll.Interpolate($T$6:$T$1168,$U$6:$U$1168,G3725,0,0)</f>
        <v>0</v>
      </c>
      <c r="P3725">
        <f>_xll.Interpolate($T$6:$T$1168,$X$6:$X$1168,G3725,0,0)</f>
        <v>0</v>
      </c>
    </row>
    <row r="3726" spans="1:16" x14ac:dyDescent="0.25">
      <c r="A3726">
        <v>4764</v>
      </c>
      <c r="B3726" t="s">
        <v>3730</v>
      </c>
      <c r="C3726" s="7">
        <v>11160</v>
      </c>
      <c r="D3726">
        <f t="shared" si="480"/>
        <v>465</v>
      </c>
      <c r="E3726" s="9">
        <v>42700</v>
      </c>
      <c r="F3726" s="8" t="str">
        <f t="shared" si="483"/>
        <v>11-26-16</v>
      </c>
      <c r="G3726" s="8">
        <f t="shared" si="484"/>
        <v>42700</v>
      </c>
      <c r="H3726">
        <f t="shared" si="485"/>
        <v>14941</v>
      </c>
      <c r="I3726">
        <v>1</v>
      </c>
      <c r="K3726" s="3" t="e">
        <f t="shared" si="481"/>
        <v>#N/A</v>
      </c>
      <c r="L3726" t="e">
        <f t="shared" si="482"/>
        <v>#N/A</v>
      </c>
      <c r="N3726" s="3" t="e">
        <f t="shared" si="486"/>
        <v>#N/A</v>
      </c>
      <c r="O3726">
        <f>_xll.Interpolate($T$6:$T$1168,$U$6:$U$1168,G3726,0,0)</f>
        <v>0</v>
      </c>
      <c r="P3726">
        <f>_xll.Interpolate($T$6:$T$1168,$X$6:$X$1168,G3726,0,0)</f>
        <v>0</v>
      </c>
    </row>
    <row r="3727" spans="1:16" x14ac:dyDescent="0.25">
      <c r="A3727">
        <v>4765</v>
      </c>
      <c r="B3727" t="s">
        <v>3731</v>
      </c>
      <c r="C3727" s="7">
        <v>11163</v>
      </c>
      <c r="D3727">
        <f t="shared" si="480"/>
        <v>465.125</v>
      </c>
      <c r="E3727" s="9">
        <v>42700.125</v>
      </c>
      <c r="F3727" s="8" t="str">
        <f t="shared" si="483"/>
        <v>11-26-16</v>
      </c>
      <c r="G3727" s="8">
        <f t="shared" si="484"/>
        <v>42700</v>
      </c>
      <c r="H3727">
        <f t="shared" si="485"/>
        <v>14941.125</v>
      </c>
      <c r="I3727">
        <v>1</v>
      </c>
      <c r="K3727" s="3" t="e">
        <f t="shared" si="481"/>
        <v>#N/A</v>
      </c>
      <c r="L3727" t="e">
        <f t="shared" si="482"/>
        <v>#N/A</v>
      </c>
      <c r="N3727" s="3" t="e">
        <f t="shared" si="486"/>
        <v>#N/A</v>
      </c>
      <c r="O3727">
        <f>_xll.Interpolate($T$6:$T$1168,$U$6:$U$1168,G3727,0,0)</f>
        <v>0</v>
      </c>
      <c r="P3727">
        <f>_xll.Interpolate($T$6:$T$1168,$X$6:$X$1168,G3727,0,0)</f>
        <v>0</v>
      </c>
    </row>
    <row r="3728" spans="1:16" x14ac:dyDescent="0.25">
      <c r="A3728">
        <v>4766</v>
      </c>
      <c r="B3728" t="s">
        <v>3732</v>
      </c>
      <c r="C3728" s="7">
        <v>11166</v>
      </c>
      <c r="D3728">
        <f t="shared" si="480"/>
        <v>465.25</v>
      </c>
      <c r="E3728" s="9">
        <v>42700.25</v>
      </c>
      <c r="F3728" s="8" t="str">
        <f t="shared" si="483"/>
        <v>11-26-16</v>
      </c>
      <c r="G3728" s="8">
        <f t="shared" si="484"/>
        <v>42700</v>
      </c>
      <c r="H3728">
        <f t="shared" si="485"/>
        <v>14941.25</v>
      </c>
      <c r="I3728">
        <v>1</v>
      </c>
      <c r="K3728" s="3" t="e">
        <f t="shared" si="481"/>
        <v>#N/A</v>
      </c>
      <c r="L3728" t="e">
        <f t="shared" si="482"/>
        <v>#N/A</v>
      </c>
      <c r="N3728" s="3" t="e">
        <f t="shared" si="486"/>
        <v>#N/A</v>
      </c>
      <c r="O3728">
        <f>_xll.Interpolate($T$6:$T$1168,$U$6:$U$1168,G3728,0,0)</f>
        <v>0</v>
      </c>
      <c r="P3728">
        <f>_xll.Interpolate($T$6:$T$1168,$X$6:$X$1168,G3728,0,0)</f>
        <v>0</v>
      </c>
    </row>
    <row r="3729" spans="1:16" x14ac:dyDescent="0.25">
      <c r="A3729">
        <v>4767</v>
      </c>
      <c r="B3729" t="s">
        <v>3733</v>
      </c>
      <c r="C3729" s="7">
        <v>11169</v>
      </c>
      <c r="D3729">
        <f t="shared" si="480"/>
        <v>465.375</v>
      </c>
      <c r="E3729" s="9">
        <v>42700.375</v>
      </c>
      <c r="F3729" s="8" t="str">
        <f t="shared" si="483"/>
        <v>11-26-16</v>
      </c>
      <c r="G3729" s="8">
        <f t="shared" si="484"/>
        <v>42700</v>
      </c>
      <c r="H3729">
        <f t="shared" si="485"/>
        <v>14941.375</v>
      </c>
      <c r="I3729">
        <v>1</v>
      </c>
      <c r="K3729" s="3" t="e">
        <f t="shared" si="481"/>
        <v>#N/A</v>
      </c>
      <c r="L3729" t="e">
        <f t="shared" si="482"/>
        <v>#N/A</v>
      </c>
      <c r="N3729" s="3" t="e">
        <f t="shared" si="486"/>
        <v>#N/A</v>
      </c>
      <c r="O3729">
        <f>_xll.Interpolate($T$6:$T$1168,$U$6:$U$1168,G3729,0,0)</f>
        <v>0</v>
      </c>
      <c r="P3729">
        <f>_xll.Interpolate($T$6:$T$1168,$X$6:$X$1168,G3729,0,0)</f>
        <v>0</v>
      </c>
    </row>
    <row r="3730" spans="1:16" x14ac:dyDescent="0.25">
      <c r="A3730">
        <v>4768</v>
      </c>
      <c r="B3730" t="s">
        <v>3734</v>
      </c>
      <c r="C3730" s="7">
        <v>11172</v>
      </c>
      <c r="D3730">
        <f t="shared" si="480"/>
        <v>465.5</v>
      </c>
      <c r="E3730" s="9">
        <v>42700.5</v>
      </c>
      <c r="F3730" s="8" t="str">
        <f t="shared" si="483"/>
        <v>11-26-16</v>
      </c>
      <c r="G3730" s="8">
        <f t="shared" si="484"/>
        <v>42700</v>
      </c>
      <c r="H3730">
        <f t="shared" si="485"/>
        <v>14941.5</v>
      </c>
      <c r="I3730">
        <v>1</v>
      </c>
      <c r="K3730" s="3" t="e">
        <f t="shared" si="481"/>
        <v>#N/A</v>
      </c>
      <c r="L3730" t="e">
        <f t="shared" si="482"/>
        <v>#N/A</v>
      </c>
      <c r="N3730" s="3" t="e">
        <f t="shared" si="486"/>
        <v>#N/A</v>
      </c>
      <c r="O3730">
        <f>_xll.Interpolate($T$6:$T$1168,$U$6:$U$1168,G3730,0,0)</f>
        <v>0</v>
      </c>
      <c r="P3730">
        <f>_xll.Interpolate($T$6:$T$1168,$X$6:$X$1168,G3730,0,0)</f>
        <v>0</v>
      </c>
    </row>
    <row r="3731" spans="1:16" x14ac:dyDescent="0.25">
      <c r="A3731">
        <v>4769</v>
      </c>
      <c r="B3731" t="s">
        <v>3735</v>
      </c>
      <c r="C3731" s="7">
        <v>11175</v>
      </c>
      <c r="D3731">
        <f t="shared" si="480"/>
        <v>465.625</v>
      </c>
      <c r="E3731" s="9">
        <v>42700.625</v>
      </c>
      <c r="F3731" s="8" t="str">
        <f t="shared" si="483"/>
        <v>11-26-16</v>
      </c>
      <c r="G3731" s="8">
        <f t="shared" si="484"/>
        <v>42700</v>
      </c>
      <c r="H3731">
        <f t="shared" si="485"/>
        <v>14941.625</v>
      </c>
      <c r="I3731">
        <v>1</v>
      </c>
      <c r="K3731" s="3" t="e">
        <f t="shared" si="481"/>
        <v>#N/A</v>
      </c>
      <c r="L3731" t="e">
        <f t="shared" si="482"/>
        <v>#N/A</v>
      </c>
      <c r="N3731" s="3" t="e">
        <f t="shared" si="486"/>
        <v>#N/A</v>
      </c>
      <c r="O3731">
        <f>_xll.Interpolate($T$6:$T$1168,$U$6:$U$1168,G3731,0,0)</f>
        <v>0</v>
      </c>
      <c r="P3731">
        <f>_xll.Interpolate($T$6:$T$1168,$X$6:$X$1168,G3731,0,0)</f>
        <v>0</v>
      </c>
    </row>
    <row r="3732" spans="1:16" x14ac:dyDescent="0.25">
      <c r="A3732">
        <v>4770</v>
      </c>
      <c r="B3732" t="s">
        <v>3736</v>
      </c>
      <c r="C3732" s="7">
        <v>11178</v>
      </c>
      <c r="D3732">
        <f t="shared" si="480"/>
        <v>465.75</v>
      </c>
      <c r="E3732" s="9">
        <v>42700.75</v>
      </c>
      <c r="F3732" s="8" t="str">
        <f t="shared" si="483"/>
        <v>11-26-16</v>
      </c>
      <c r="G3732" s="8">
        <f t="shared" si="484"/>
        <v>42700</v>
      </c>
      <c r="H3732">
        <f t="shared" si="485"/>
        <v>14941.75</v>
      </c>
      <c r="I3732">
        <v>1</v>
      </c>
      <c r="K3732" s="3" t="e">
        <f t="shared" si="481"/>
        <v>#N/A</v>
      </c>
      <c r="L3732" t="e">
        <f t="shared" si="482"/>
        <v>#N/A</v>
      </c>
      <c r="N3732" s="3" t="e">
        <f t="shared" si="486"/>
        <v>#N/A</v>
      </c>
      <c r="O3732">
        <f>_xll.Interpolate($T$6:$T$1168,$U$6:$U$1168,G3732,0,0)</f>
        <v>0</v>
      </c>
      <c r="P3732">
        <f>_xll.Interpolate($T$6:$T$1168,$X$6:$X$1168,G3732,0,0)</f>
        <v>0</v>
      </c>
    </row>
    <row r="3733" spans="1:16" x14ac:dyDescent="0.25">
      <c r="A3733">
        <v>4771</v>
      </c>
      <c r="B3733" t="s">
        <v>3737</v>
      </c>
      <c r="C3733" s="7">
        <v>11181</v>
      </c>
      <c r="D3733">
        <f t="shared" si="480"/>
        <v>465.875</v>
      </c>
      <c r="E3733" s="9">
        <v>42700.875</v>
      </c>
      <c r="F3733" s="8" t="str">
        <f t="shared" si="483"/>
        <v>11-26-16</v>
      </c>
      <c r="G3733" s="8">
        <f t="shared" si="484"/>
        <v>42700</v>
      </c>
      <c r="H3733">
        <f t="shared" si="485"/>
        <v>14941.875</v>
      </c>
      <c r="I3733">
        <v>1</v>
      </c>
      <c r="K3733" s="3" t="e">
        <f t="shared" si="481"/>
        <v>#N/A</v>
      </c>
      <c r="L3733" t="e">
        <f t="shared" si="482"/>
        <v>#N/A</v>
      </c>
      <c r="N3733" s="3" t="e">
        <f t="shared" si="486"/>
        <v>#N/A</v>
      </c>
      <c r="O3733">
        <f>_xll.Interpolate($T$6:$T$1168,$U$6:$U$1168,G3733,0,0)</f>
        <v>0</v>
      </c>
      <c r="P3733">
        <f>_xll.Interpolate($T$6:$T$1168,$X$6:$X$1168,G3733,0,0)</f>
        <v>0</v>
      </c>
    </row>
    <row r="3734" spans="1:16" x14ac:dyDescent="0.25">
      <c r="A3734">
        <v>4772</v>
      </c>
      <c r="B3734" t="s">
        <v>3738</v>
      </c>
      <c r="C3734" s="7">
        <v>11184</v>
      </c>
      <c r="D3734">
        <f t="shared" si="480"/>
        <v>466</v>
      </c>
      <c r="E3734" s="9">
        <v>42701</v>
      </c>
      <c r="F3734" s="8" t="str">
        <f t="shared" si="483"/>
        <v>11-27-16</v>
      </c>
      <c r="G3734" s="8">
        <f t="shared" si="484"/>
        <v>42701</v>
      </c>
      <c r="H3734">
        <f t="shared" si="485"/>
        <v>14942</v>
      </c>
      <c r="I3734">
        <v>1</v>
      </c>
      <c r="K3734" s="3" t="e">
        <f t="shared" si="481"/>
        <v>#N/A</v>
      </c>
      <c r="L3734" t="e">
        <f t="shared" si="482"/>
        <v>#N/A</v>
      </c>
      <c r="N3734" s="3" t="e">
        <f t="shared" si="486"/>
        <v>#N/A</v>
      </c>
      <c r="O3734">
        <f>_xll.Interpolate($T$6:$T$1168,$U$6:$U$1168,G3734,0,0)</f>
        <v>0</v>
      </c>
      <c r="P3734">
        <f>_xll.Interpolate($T$6:$T$1168,$X$6:$X$1168,G3734,0,0)</f>
        <v>0</v>
      </c>
    </row>
    <row r="3735" spans="1:16" x14ac:dyDescent="0.25">
      <c r="A3735">
        <v>4773</v>
      </c>
      <c r="B3735" t="s">
        <v>3739</v>
      </c>
      <c r="C3735" s="7">
        <v>11187</v>
      </c>
      <c r="D3735">
        <f t="shared" si="480"/>
        <v>466.125</v>
      </c>
      <c r="E3735" s="9">
        <v>42701.125</v>
      </c>
      <c r="F3735" s="8" t="str">
        <f t="shared" si="483"/>
        <v>11-27-16</v>
      </c>
      <c r="G3735" s="8">
        <f t="shared" si="484"/>
        <v>42701</v>
      </c>
      <c r="H3735">
        <f t="shared" si="485"/>
        <v>14942.125</v>
      </c>
      <c r="I3735">
        <v>1</v>
      </c>
      <c r="K3735" s="3" t="e">
        <f t="shared" si="481"/>
        <v>#N/A</v>
      </c>
      <c r="L3735" t="e">
        <f t="shared" si="482"/>
        <v>#N/A</v>
      </c>
      <c r="N3735" s="3" t="e">
        <f t="shared" si="486"/>
        <v>#N/A</v>
      </c>
      <c r="O3735">
        <f>_xll.Interpolate($T$6:$T$1168,$U$6:$U$1168,G3735,0,0)</f>
        <v>0</v>
      </c>
      <c r="P3735">
        <f>_xll.Interpolate($T$6:$T$1168,$X$6:$X$1168,G3735,0,0)</f>
        <v>0</v>
      </c>
    </row>
    <row r="3736" spans="1:16" x14ac:dyDescent="0.25">
      <c r="A3736">
        <v>4774</v>
      </c>
      <c r="B3736" t="s">
        <v>3740</v>
      </c>
      <c r="C3736" s="7">
        <v>11190</v>
      </c>
      <c r="D3736">
        <f t="shared" si="480"/>
        <v>466.25</v>
      </c>
      <c r="E3736" s="9">
        <v>42701.25</v>
      </c>
      <c r="F3736" s="8" t="str">
        <f t="shared" si="483"/>
        <v>11-27-16</v>
      </c>
      <c r="G3736" s="8">
        <f t="shared" si="484"/>
        <v>42701</v>
      </c>
      <c r="H3736">
        <f t="shared" si="485"/>
        <v>14942.25</v>
      </c>
      <c r="I3736">
        <v>1</v>
      </c>
      <c r="K3736" s="3" t="e">
        <f t="shared" si="481"/>
        <v>#N/A</v>
      </c>
      <c r="L3736" t="e">
        <f t="shared" si="482"/>
        <v>#N/A</v>
      </c>
      <c r="N3736" s="3" t="e">
        <f t="shared" si="486"/>
        <v>#N/A</v>
      </c>
      <c r="O3736">
        <f>_xll.Interpolate($T$6:$T$1168,$U$6:$U$1168,G3736,0,0)</f>
        <v>0</v>
      </c>
      <c r="P3736">
        <f>_xll.Interpolate($T$6:$T$1168,$X$6:$X$1168,G3736,0,0)</f>
        <v>0</v>
      </c>
    </row>
    <row r="3737" spans="1:16" x14ac:dyDescent="0.25">
      <c r="A3737">
        <v>4775</v>
      </c>
      <c r="B3737" t="s">
        <v>3741</v>
      </c>
      <c r="C3737" s="7">
        <v>11193</v>
      </c>
      <c r="D3737">
        <f t="shared" si="480"/>
        <v>466.375</v>
      </c>
      <c r="E3737" s="9">
        <v>42701.375</v>
      </c>
      <c r="F3737" s="8" t="str">
        <f t="shared" si="483"/>
        <v>11-27-16</v>
      </c>
      <c r="G3737" s="8">
        <f t="shared" si="484"/>
        <v>42701</v>
      </c>
      <c r="H3737">
        <f t="shared" si="485"/>
        <v>14942.375</v>
      </c>
      <c r="I3737">
        <v>1</v>
      </c>
      <c r="K3737" s="3" t="e">
        <f t="shared" si="481"/>
        <v>#N/A</v>
      </c>
      <c r="L3737" t="e">
        <f t="shared" si="482"/>
        <v>#N/A</v>
      </c>
      <c r="N3737" s="3" t="e">
        <f t="shared" si="486"/>
        <v>#N/A</v>
      </c>
      <c r="O3737">
        <f>_xll.Interpolate($T$6:$T$1168,$U$6:$U$1168,G3737,0,0)</f>
        <v>0</v>
      </c>
      <c r="P3737">
        <f>_xll.Interpolate($T$6:$T$1168,$X$6:$X$1168,G3737,0,0)</f>
        <v>0</v>
      </c>
    </row>
    <row r="3738" spans="1:16" x14ac:dyDescent="0.25">
      <c r="A3738">
        <v>4776</v>
      </c>
      <c r="B3738" t="s">
        <v>3742</v>
      </c>
      <c r="C3738" s="7">
        <v>11196</v>
      </c>
      <c r="D3738">
        <f t="shared" si="480"/>
        <v>466.5</v>
      </c>
      <c r="E3738" s="9">
        <v>42701.5</v>
      </c>
      <c r="F3738" s="8" t="str">
        <f t="shared" si="483"/>
        <v>11-27-16</v>
      </c>
      <c r="G3738" s="8">
        <f t="shared" si="484"/>
        <v>42701</v>
      </c>
      <c r="H3738">
        <f t="shared" si="485"/>
        <v>14942.5</v>
      </c>
      <c r="I3738">
        <v>1</v>
      </c>
      <c r="K3738" s="3" t="e">
        <f t="shared" si="481"/>
        <v>#N/A</v>
      </c>
      <c r="L3738" t="e">
        <f t="shared" si="482"/>
        <v>#N/A</v>
      </c>
      <c r="N3738" s="3" t="e">
        <f t="shared" si="486"/>
        <v>#N/A</v>
      </c>
      <c r="O3738">
        <f>_xll.Interpolate($T$6:$T$1168,$U$6:$U$1168,G3738,0,0)</f>
        <v>0</v>
      </c>
      <c r="P3738">
        <f>_xll.Interpolate($T$6:$T$1168,$X$6:$X$1168,G3738,0,0)</f>
        <v>0</v>
      </c>
    </row>
    <row r="3739" spans="1:16" x14ac:dyDescent="0.25">
      <c r="A3739">
        <v>4777</v>
      </c>
      <c r="B3739" t="s">
        <v>3743</v>
      </c>
      <c r="C3739" s="7">
        <v>11199</v>
      </c>
      <c r="D3739">
        <f t="shared" si="480"/>
        <v>466.625</v>
      </c>
      <c r="E3739" s="9">
        <v>42701.625</v>
      </c>
      <c r="F3739" s="8" t="str">
        <f t="shared" si="483"/>
        <v>11-27-16</v>
      </c>
      <c r="G3739" s="8">
        <f t="shared" si="484"/>
        <v>42701</v>
      </c>
      <c r="H3739">
        <f t="shared" si="485"/>
        <v>14942.625</v>
      </c>
      <c r="I3739">
        <v>1</v>
      </c>
      <c r="K3739" s="3" t="e">
        <f t="shared" si="481"/>
        <v>#N/A</v>
      </c>
      <c r="L3739" t="e">
        <f t="shared" si="482"/>
        <v>#N/A</v>
      </c>
      <c r="N3739" s="3" t="e">
        <f t="shared" si="486"/>
        <v>#N/A</v>
      </c>
      <c r="O3739">
        <f>_xll.Interpolate($T$6:$T$1168,$U$6:$U$1168,G3739,0,0)</f>
        <v>0</v>
      </c>
      <c r="P3739">
        <f>_xll.Interpolate($T$6:$T$1168,$X$6:$X$1168,G3739,0,0)</f>
        <v>0</v>
      </c>
    </row>
    <row r="3740" spans="1:16" x14ac:dyDescent="0.25">
      <c r="A3740">
        <v>4778</v>
      </c>
      <c r="B3740" t="s">
        <v>3744</v>
      </c>
      <c r="C3740" s="7">
        <v>11202</v>
      </c>
      <c r="D3740">
        <f t="shared" si="480"/>
        <v>466.75</v>
      </c>
      <c r="E3740" s="9">
        <v>42701.75</v>
      </c>
      <c r="F3740" s="8" t="str">
        <f t="shared" si="483"/>
        <v>11-27-16</v>
      </c>
      <c r="G3740" s="8">
        <f t="shared" si="484"/>
        <v>42701</v>
      </c>
      <c r="H3740">
        <f t="shared" si="485"/>
        <v>14942.75</v>
      </c>
      <c r="I3740">
        <v>1</v>
      </c>
      <c r="K3740" s="3" t="e">
        <f t="shared" si="481"/>
        <v>#N/A</v>
      </c>
      <c r="L3740" t="e">
        <f t="shared" si="482"/>
        <v>#N/A</v>
      </c>
      <c r="N3740" s="3" t="e">
        <f t="shared" si="486"/>
        <v>#N/A</v>
      </c>
      <c r="O3740">
        <f>_xll.Interpolate($T$6:$T$1168,$U$6:$U$1168,G3740,0,0)</f>
        <v>0</v>
      </c>
      <c r="P3740">
        <f>_xll.Interpolate($T$6:$T$1168,$X$6:$X$1168,G3740,0,0)</f>
        <v>0</v>
      </c>
    </row>
    <row r="3741" spans="1:16" x14ac:dyDescent="0.25">
      <c r="A3741">
        <v>4779</v>
      </c>
      <c r="B3741" t="s">
        <v>3745</v>
      </c>
      <c r="C3741" s="7">
        <v>11205</v>
      </c>
      <c r="D3741">
        <f t="shared" si="480"/>
        <v>466.875</v>
      </c>
      <c r="E3741" s="9">
        <v>42701.875</v>
      </c>
      <c r="F3741" s="8" t="str">
        <f t="shared" si="483"/>
        <v>11-27-16</v>
      </c>
      <c r="G3741" s="8">
        <f t="shared" si="484"/>
        <v>42701</v>
      </c>
      <c r="H3741">
        <f t="shared" si="485"/>
        <v>14942.875</v>
      </c>
      <c r="I3741">
        <v>1</v>
      </c>
      <c r="K3741" s="3" t="e">
        <f t="shared" si="481"/>
        <v>#N/A</v>
      </c>
      <c r="L3741" t="e">
        <f t="shared" si="482"/>
        <v>#N/A</v>
      </c>
      <c r="N3741" s="3" t="e">
        <f t="shared" si="486"/>
        <v>#N/A</v>
      </c>
      <c r="O3741">
        <f>_xll.Interpolate($T$6:$T$1168,$U$6:$U$1168,G3741,0,0)</f>
        <v>0</v>
      </c>
      <c r="P3741">
        <f>_xll.Interpolate($T$6:$T$1168,$X$6:$X$1168,G3741,0,0)</f>
        <v>0</v>
      </c>
    </row>
    <row r="3742" spans="1:16" x14ac:dyDescent="0.25">
      <c r="A3742">
        <v>4780</v>
      </c>
      <c r="B3742" t="s">
        <v>3746</v>
      </c>
      <c r="C3742" s="7">
        <v>11208</v>
      </c>
      <c r="D3742">
        <f t="shared" si="480"/>
        <v>467</v>
      </c>
      <c r="E3742" s="9">
        <v>42702</v>
      </c>
      <c r="F3742" s="8" t="str">
        <f t="shared" si="483"/>
        <v>11-28-16</v>
      </c>
      <c r="G3742" s="8">
        <f t="shared" si="484"/>
        <v>42702</v>
      </c>
      <c r="H3742">
        <f t="shared" si="485"/>
        <v>14943</v>
      </c>
      <c r="I3742">
        <v>1</v>
      </c>
      <c r="K3742" s="3" t="e">
        <f t="shared" si="481"/>
        <v>#N/A</v>
      </c>
      <c r="L3742" t="e">
        <f t="shared" si="482"/>
        <v>#N/A</v>
      </c>
      <c r="N3742" s="3" t="e">
        <f t="shared" si="486"/>
        <v>#N/A</v>
      </c>
      <c r="O3742">
        <f>_xll.Interpolate($T$6:$T$1168,$U$6:$U$1168,G3742,0,0)</f>
        <v>0</v>
      </c>
      <c r="P3742">
        <f>_xll.Interpolate($T$6:$T$1168,$X$6:$X$1168,G3742,0,0)</f>
        <v>0</v>
      </c>
    </row>
    <row r="3743" spans="1:16" x14ac:dyDescent="0.25">
      <c r="A3743">
        <v>4781</v>
      </c>
      <c r="B3743" t="s">
        <v>3747</v>
      </c>
      <c r="C3743" s="7">
        <v>11211</v>
      </c>
      <c r="D3743">
        <f t="shared" si="480"/>
        <v>467.125</v>
      </c>
      <c r="E3743" s="9">
        <v>42702.125</v>
      </c>
      <c r="F3743" s="8" t="str">
        <f t="shared" si="483"/>
        <v>11-28-16</v>
      </c>
      <c r="G3743" s="8">
        <f t="shared" si="484"/>
        <v>42702</v>
      </c>
      <c r="H3743">
        <f t="shared" si="485"/>
        <v>14943.125</v>
      </c>
      <c r="I3743">
        <v>1</v>
      </c>
      <c r="K3743" s="3" t="e">
        <f t="shared" si="481"/>
        <v>#N/A</v>
      </c>
      <c r="L3743" t="e">
        <f t="shared" si="482"/>
        <v>#N/A</v>
      </c>
      <c r="N3743" s="3" t="e">
        <f t="shared" si="486"/>
        <v>#N/A</v>
      </c>
      <c r="O3743">
        <f>_xll.Interpolate($T$6:$T$1168,$U$6:$U$1168,G3743,0,0)</f>
        <v>0</v>
      </c>
      <c r="P3743">
        <f>_xll.Interpolate($T$6:$T$1168,$X$6:$X$1168,G3743,0,0)</f>
        <v>0</v>
      </c>
    </row>
    <row r="3744" spans="1:16" x14ac:dyDescent="0.25">
      <c r="A3744">
        <v>4782</v>
      </c>
      <c r="B3744" t="s">
        <v>3748</v>
      </c>
      <c r="C3744" s="7">
        <v>11214</v>
      </c>
      <c r="D3744">
        <f t="shared" si="480"/>
        <v>467.25</v>
      </c>
      <c r="E3744" s="9">
        <v>42702.25</v>
      </c>
      <c r="F3744" s="8" t="str">
        <f t="shared" si="483"/>
        <v>11-28-16</v>
      </c>
      <c r="G3744" s="8">
        <f t="shared" si="484"/>
        <v>42702</v>
      </c>
      <c r="H3744">
        <f t="shared" si="485"/>
        <v>14943.25</v>
      </c>
      <c r="I3744">
        <v>1</v>
      </c>
      <c r="K3744" s="3" t="e">
        <f t="shared" si="481"/>
        <v>#N/A</v>
      </c>
      <c r="L3744" t="e">
        <f t="shared" si="482"/>
        <v>#N/A</v>
      </c>
      <c r="N3744" s="3" t="e">
        <f t="shared" si="486"/>
        <v>#N/A</v>
      </c>
      <c r="O3744">
        <f>_xll.Interpolate($T$6:$T$1168,$U$6:$U$1168,G3744,0,0)</f>
        <v>0</v>
      </c>
      <c r="P3744">
        <f>_xll.Interpolate($T$6:$T$1168,$X$6:$X$1168,G3744,0,0)</f>
        <v>0</v>
      </c>
    </row>
    <row r="3745" spans="1:16" x14ac:dyDescent="0.25">
      <c r="A3745">
        <v>4783</v>
      </c>
      <c r="B3745" t="s">
        <v>3749</v>
      </c>
      <c r="C3745" s="7">
        <v>11217</v>
      </c>
      <c r="D3745">
        <f t="shared" si="480"/>
        <v>467.375</v>
      </c>
      <c r="E3745" s="9">
        <v>42702.375</v>
      </c>
      <c r="F3745" s="8" t="str">
        <f t="shared" si="483"/>
        <v>11-28-16</v>
      </c>
      <c r="G3745" s="8">
        <f t="shared" si="484"/>
        <v>42702</v>
      </c>
      <c r="H3745">
        <f t="shared" si="485"/>
        <v>14943.375</v>
      </c>
      <c r="I3745">
        <v>1</v>
      </c>
      <c r="K3745" s="3" t="e">
        <f t="shared" si="481"/>
        <v>#N/A</v>
      </c>
      <c r="L3745" t="e">
        <f t="shared" si="482"/>
        <v>#N/A</v>
      </c>
      <c r="N3745" s="3" t="e">
        <f t="shared" si="486"/>
        <v>#N/A</v>
      </c>
      <c r="O3745">
        <f>_xll.Interpolate($T$6:$T$1168,$U$6:$U$1168,G3745,0,0)</f>
        <v>0</v>
      </c>
      <c r="P3745">
        <f>_xll.Interpolate($T$6:$T$1168,$X$6:$X$1168,G3745,0,0)</f>
        <v>0</v>
      </c>
    </row>
    <row r="3746" spans="1:16" x14ac:dyDescent="0.25">
      <c r="A3746">
        <v>4784</v>
      </c>
      <c r="B3746" t="s">
        <v>3750</v>
      </c>
      <c r="C3746" s="7">
        <v>11220</v>
      </c>
      <c r="D3746">
        <f t="shared" si="480"/>
        <v>467.5</v>
      </c>
      <c r="E3746" s="9">
        <v>42702.5</v>
      </c>
      <c r="F3746" s="8" t="str">
        <f t="shared" si="483"/>
        <v>11-28-16</v>
      </c>
      <c r="G3746" s="8">
        <f t="shared" si="484"/>
        <v>42702</v>
      </c>
      <c r="H3746">
        <f t="shared" si="485"/>
        <v>14943.5</v>
      </c>
      <c r="I3746">
        <v>1</v>
      </c>
      <c r="K3746" s="3" t="e">
        <f t="shared" si="481"/>
        <v>#N/A</v>
      </c>
      <c r="L3746" t="e">
        <f t="shared" si="482"/>
        <v>#N/A</v>
      </c>
      <c r="N3746" s="3" t="e">
        <f t="shared" si="486"/>
        <v>#N/A</v>
      </c>
      <c r="O3746">
        <f>_xll.Interpolate($T$6:$T$1168,$U$6:$U$1168,G3746,0,0)</f>
        <v>0</v>
      </c>
      <c r="P3746">
        <f>_xll.Interpolate($T$6:$T$1168,$X$6:$X$1168,G3746,0,0)</f>
        <v>0</v>
      </c>
    </row>
    <row r="3747" spans="1:16" x14ac:dyDescent="0.25">
      <c r="A3747">
        <v>4785</v>
      </c>
      <c r="B3747" t="s">
        <v>3751</v>
      </c>
      <c r="C3747" s="7">
        <v>11223</v>
      </c>
      <c r="D3747">
        <f t="shared" si="480"/>
        <v>467.625</v>
      </c>
      <c r="E3747" s="9">
        <v>42702.625</v>
      </c>
      <c r="F3747" s="8" t="str">
        <f t="shared" si="483"/>
        <v>11-28-16</v>
      </c>
      <c r="G3747" s="8">
        <f t="shared" si="484"/>
        <v>42702</v>
      </c>
      <c r="H3747">
        <f t="shared" si="485"/>
        <v>14943.625</v>
      </c>
      <c r="I3747">
        <v>1</v>
      </c>
      <c r="K3747" s="3" t="e">
        <f t="shared" si="481"/>
        <v>#N/A</v>
      </c>
      <c r="L3747" t="e">
        <f t="shared" si="482"/>
        <v>#N/A</v>
      </c>
      <c r="N3747" s="3" t="e">
        <f t="shared" si="486"/>
        <v>#N/A</v>
      </c>
      <c r="O3747">
        <f>_xll.Interpolate($T$6:$T$1168,$U$6:$U$1168,G3747,0,0)</f>
        <v>0</v>
      </c>
      <c r="P3747">
        <f>_xll.Interpolate($T$6:$T$1168,$X$6:$X$1168,G3747,0,0)</f>
        <v>0</v>
      </c>
    </row>
    <row r="3748" spans="1:16" x14ac:dyDescent="0.25">
      <c r="A3748">
        <v>4786</v>
      </c>
      <c r="B3748" t="s">
        <v>3752</v>
      </c>
      <c r="C3748" s="7">
        <v>11226</v>
      </c>
      <c r="D3748">
        <f t="shared" si="480"/>
        <v>467.75</v>
      </c>
      <c r="E3748" s="9">
        <v>42702.75</v>
      </c>
      <c r="F3748" s="8" t="str">
        <f t="shared" si="483"/>
        <v>11-28-16</v>
      </c>
      <c r="G3748" s="8">
        <f t="shared" si="484"/>
        <v>42702</v>
      </c>
      <c r="H3748">
        <f t="shared" si="485"/>
        <v>14943.75</v>
      </c>
      <c r="I3748">
        <v>1</v>
      </c>
      <c r="K3748" s="3" t="e">
        <f t="shared" si="481"/>
        <v>#N/A</v>
      </c>
      <c r="L3748" t="e">
        <f t="shared" si="482"/>
        <v>#N/A</v>
      </c>
      <c r="N3748" s="3" t="e">
        <f t="shared" si="486"/>
        <v>#N/A</v>
      </c>
      <c r="O3748">
        <f>_xll.Interpolate($T$6:$T$1168,$U$6:$U$1168,G3748,0,0)</f>
        <v>0</v>
      </c>
      <c r="P3748">
        <f>_xll.Interpolate($T$6:$T$1168,$X$6:$X$1168,G3748,0,0)</f>
        <v>0</v>
      </c>
    </row>
    <row r="3749" spans="1:16" x14ac:dyDescent="0.25">
      <c r="A3749">
        <v>4787</v>
      </c>
      <c r="B3749" t="s">
        <v>3753</v>
      </c>
      <c r="C3749" s="7">
        <v>11229</v>
      </c>
      <c r="D3749">
        <f t="shared" si="480"/>
        <v>467.875</v>
      </c>
      <c r="E3749" s="9">
        <v>42702.875</v>
      </c>
      <c r="F3749" s="8" t="str">
        <f t="shared" si="483"/>
        <v>11-28-16</v>
      </c>
      <c r="G3749" s="8">
        <f t="shared" si="484"/>
        <v>42702</v>
      </c>
      <c r="H3749">
        <f t="shared" si="485"/>
        <v>14943.875</v>
      </c>
      <c r="I3749">
        <v>1</v>
      </c>
      <c r="K3749" s="3" t="e">
        <f t="shared" si="481"/>
        <v>#N/A</v>
      </c>
      <c r="L3749" t="e">
        <f t="shared" si="482"/>
        <v>#N/A</v>
      </c>
      <c r="N3749" s="3" t="e">
        <f t="shared" si="486"/>
        <v>#N/A</v>
      </c>
      <c r="O3749">
        <f>_xll.Interpolate($T$6:$T$1168,$U$6:$U$1168,G3749,0,0)</f>
        <v>0</v>
      </c>
      <c r="P3749">
        <f>_xll.Interpolate($T$6:$T$1168,$X$6:$X$1168,G3749,0,0)</f>
        <v>0</v>
      </c>
    </row>
    <row r="3750" spans="1:16" x14ac:dyDescent="0.25">
      <c r="A3750">
        <v>4788</v>
      </c>
      <c r="B3750" t="s">
        <v>3754</v>
      </c>
      <c r="C3750" s="7">
        <v>11232</v>
      </c>
      <c r="D3750">
        <f t="shared" si="480"/>
        <v>468</v>
      </c>
      <c r="E3750" s="9">
        <v>42703</v>
      </c>
      <c r="F3750" s="8" t="str">
        <f t="shared" si="483"/>
        <v>11-29-16</v>
      </c>
      <c r="G3750" s="8">
        <f t="shared" si="484"/>
        <v>42703</v>
      </c>
      <c r="H3750">
        <f t="shared" si="485"/>
        <v>14944</v>
      </c>
      <c r="I3750">
        <v>1</v>
      </c>
      <c r="K3750" s="3" t="e">
        <f t="shared" si="481"/>
        <v>#N/A</v>
      </c>
      <c r="L3750" t="e">
        <f t="shared" si="482"/>
        <v>#N/A</v>
      </c>
      <c r="N3750" s="3" t="e">
        <f t="shared" si="486"/>
        <v>#N/A</v>
      </c>
      <c r="O3750">
        <f>_xll.Interpolate($T$6:$T$1168,$U$6:$U$1168,G3750,0,0)</f>
        <v>0</v>
      </c>
      <c r="P3750">
        <f>_xll.Interpolate($T$6:$T$1168,$X$6:$X$1168,G3750,0,0)</f>
        <v>0</v>
      </c>
    </row>
    <row r="3751" spans="1:16" x14ac:dyDescent="0.25">
      <c r="A3751">
        <v>4789</v>
      </c>
      <c r="B3751" t="s">
        <v>3755</v>
      </c>
      <c r="C3751" s="7">
        <v>11235</v>
      </c>
      <c r="D3751">
        <f t="shared" si="480"/>
        <v>468.125</v>
      </c>
      <c r="E3751" s="9">
        <v>42703.125</v>
      </c>
      <c r="F3751" s="8" t="str">
        <f t="shared" si="483"/>
        <v>11-29-16</v>
      </c>
      <c r="G3751" s="8">
        <f t="shared" si="484"/>
        <v>42703</v>
      </c>
      <c r="H3751">
        <f t="shared" si="485"/>
        <v>14944.125</v>
      </c>
      <c r="I3751">
        <v>1</v>
      </c>
      <c r="K3751" s="3" t="e">
        <f t="shared" si="481"/>
        <v>#N/A</v>
      </c>
      <c r="L3751" t="e">
        <f t="shared" si="482"/>
        <v>#N/A</v>
      </c>
      <c r="N3751" s="3" t="e">
        <f t="shared" si="486"/>
        <v>#N/A</v>
      </c>
      <c r="O3751">
        <f>_xll.Interpolate($T$6:$T$1168,$U$6:$U$1168,G3751,0,0)</f>
        <v>0</v>
      </c>
      <c r="P3751">
        <f>_xll.Interpolate($T$6:$T$1168,$X$6:$X$1168,G3751,0,0)</f>
        <v>0</v>
      </c>
    </row>
    <row r="3752" spans="1:16" x14ac:dyDescent="0.25">
      <c r="A3752">
        <v>4790</v>
      </c>
      <c r="B3752" t="s">
        <v>3756</v>
      </c>
      <c r="C3752" s="7">
        <v>11238</v>
      </c>
      <c r="D3752">
        <f t="shared" si="480"/>
        <v>468.25</v>
      </c>
      <c r="E3752" s="9">
        <v>42703.25</v>
      </c>
      <c r="F3752" s="8" t="str">
        <f t="shared" si="483"/>
        <v>11-29-16</v>
      </c>
      <c r="G3752" s="8">
        <f t="shared" si="484"/>
        <v>42703</v>
      </c>
      <c r="H3752">
        <f t="shared" si="485"/>
        <v>14944.25</v>
      </c>
      <c r="I3752">
        <v>1</v>
      </c>
      <c r="K3752" s="3" t="e">
        <f t="shared" si="481"/>
        <v>#N/A</v>
      </c>
      <c r="L3752" t="e">
        <f t="shared" si="482"/>
        <v>#N/A</v>
      </c>
      <c r="N3752" s="3" t="e">
        <f t="shared" si="486"/>
        <v>#N/A</v>
      </c>
      <c r="O3752">
        <f>_xll.Interpolate($T$6:$T$1168,$U$6:$U$1168,G3752,0,0)</f>
        <v>0</v>
      </c>
      <c r="P3752">
        <f>_xll.Interpolate($T$6:$T$1168,$X$6:$X$1168,G3752,0,0)</f>
        <v>0</v>
      </c>
    </row>
    <row r="3753" spans="1:16" x14ac:dyDescent="0.25">
      <c r="A3753">
        <v>4791</v>
      </c>
      <c r="B3753" t="s">
        <v>3757</v>
      </c>
      <c r="C3753" s="7">
        <v>11241</v>
      </c>
      <c r="D3753">
        <f t="shared" si="480"/>
        <v>468.375</v>
      </c>
      <c r="E3753" s="9">
        <v>42703.375</v>
      </c>
      <c r="F3753" s="8" t="str">
        <f t="shared" si="483"/>
        <v>11-29-16</v>
      </c>
      <c r="G3753" s="8">
        <f t="shared" si="484"/>
        <v>42703</v>
      </c>
      <c r="H3753">
        <f t="shared" si="485"/>
        <v>14944.375</v>
      </c>
      <c r="I3753">
        <v>1</v>
      </c>
      <c r="K3753" s="3" t="e">
        <f t="shared" si="481"/>
        <v>#N/A</v>
      </c>
      <c r="L3753" t="e">
        <f t="shared" si="482"/>
        <v>#N/A</v>
      </c>
      <c r="N3753" s="3" t="e">
        <f t="shared" si="486"/>
        <v>#N/A</v>
      </c>
      <c r="O3753">
        <f>_xll.Interpolate($T$6:$T$1168,$U$6:$U$1168,G3753,0,0)</f>
        <v>0</v>
      </c>
      <c r="P3753">
        <f>_xll.Interpolate($T$6:$T$1168,$X$6:$X$1168,G3753,0,0)</f>
        <v>0</v>
      </c>
    </row>
    <row r="3754" spans="1:16" x14ac:dyDescent="0.25">
      <c r="A3754">
        <v>4792</v>
      </c>
      <c r="B3754" t="s">
        <v>3758</v>
      </c>
      <c r="C3754" s="7">
        <v>11244</v>
      </c>
      <c r="D3754">
        <f t="shared" si="480"/>
        <v>468.5</v>
      </c>
      <c r="E3754" s="9">
        <v>42703.5</v>
      </c>
      <c r="F3754" s="8" t="str">
        <f t="shared" si="483"/>
        <v>11-29-16</v>
      </c>
      <c r="G3754" s="8">
        <f t="shared" si="484"/>
        <v>42703</v>
      </c>
      <c r="H3754">
        <f t="shared" si="485"/>
        <v>14944.5</v>
      </c>
      <c r="I3754">
        <v>1</v>
      </c>
      <c r="K3754" s="3" t="e">
        <f t="shared" si="481"/>
        <v>#N/A</v>
      </c>
      <c r="L3754" t="e">
        <f t="shared" si="482"/>
        <v>#N/A</v>
      </c>
      <c r="N3754" s="3" t="e">
        <f t="shared" si="486"/>
        <v>#N/A</v>
      </c>
      <c r="O3754">
        <f>_xll.Interpolate($T$6:$T$1168,$U$6:$U$1168,G3754,0,0)</f>
        <v>0</v>
      </c>
      <c r="P3754">
        <f>_xll.Interpolate($T$6:$T$1168,$X$6:$X$1168,G3754,0,0)</f>
        <v>0</v>
      </c>
    </row>
    <row r="3755" spans="1:16" x14ac:dyDescent="0.25">
      <c r="A3755">
        <v>4793</v>
      </c>
      <c r="B3755" t="s">
        <v>3759</v>
      </c>
      <c r="C3755" s="7">
        <v>11247</v>
      </c>
      <c r="D3755">
        <f t="shared" si="480"/>
        <v>468.625</v>
      </c>
      <c r="E3755" s="9">
        <v>42703.625</v>
      </c>
      <c r="F3755" s="8" t="str">
        <f t="shared" si="483"/>
        <v>11-29-16</v>
      </c>
      <c r="G3755" s="8">
        <f t="shared" si="484"/>
        <v>42703</v>
      </c>
      <c r="H3755">
        <f t="shared" si="485"/>
        <v>14944.625</v>
      </c>
      <c r="I3755">
        <v>1</v>
      </c>
      <c r="K3755" s="3" t="e">
        <f t="shared" si="481"/>
        <v>#N/A</v>
      </c>
      <c r="L3755" t="e">
        <f t="shared" si="482"/>
        <v>#N/A</v>
      </c>
      <c r="N3755" s="3" t="e">
        <f t="shared" si="486"/>
        <v>#N/A</v>
      </c>
      <c r="O3755">
        <f>_xll.Interpolate($T$6:$T$1168,$U$6:$U$1168,G3755,0,0)</f>
        <v>0</v>
      </c>
      <c r="P3755">
        <f>_xll.Interpolate($T$6:$T$1168,$X$6:$X$1168,G3755,0,0)</f>
        <v>0</v>
      </c>
    </row>
    <row r="3756" spans="1:16" x14ac:dyDescent="0.25">
      <c r="A3756">
        <v>4794</v>
      </c>
      <c r="B3756" t="s">
        <v>3760</v>
      </c>
      <c r="C3756" s="7">
        <v>11250</v>
      </c>
      <c r="D3756">
        <f t="shared" si="480"/>
        <v>468.75</v>
      </c>
      <c r="E3756" s="9">
        <v>42703.75</v>
      </c>
      <c r="F3756" s="8" t="str">
        <f t="shared" si="483"/>
        <v>11-29-16</v>
      </c>
      <c r="G3756" s="8">
        <f t="shared" si="484"/>
        <v>42703</v>
      </c>
      <c r="H3756">
        <f t="shared" si="485"/>
        <v>14944.75</v>
      </c>
      <c r="I3756">
        <v>1</v>
      </c>
      <c r="K3756" s="3" t="e">
        <f t="shared" si="481"/>
        <v>#N/A</v>
      </c>
      <c r="L3756" t="e">
        <f t="shared" si="482"/>
        <v>#N/A</v>
      </c>
      <c r="N3756" s="3" t="e">
        <f t="shared" si="486"/>
        <v>#N/A</v>
      </c>
      <c r="O3756">
        <f>_xll.Interpolate($T$6:$T$1168,$U$6:$U$1168,G3756,0,0)</f>
        <v>0</v>
      </c>
      <c r="P3756">
        <f>_xll.Interpolate($T$6:$T$1168,$X$6:$X$1168,G3756,0,0)</f>
        <v>0</v>
      </c>
    </row>
    <row r="3757" spans="1:16" x14ac:dyDescent="0.25">
      <c r="A3757">
        <v>4795</v>
      </c>
      <c r="B3757" t="s">
        <v>3761</v>
      </c>
      <c r="C3757" s="7">
        <v>11253</v>
      </c>
      <c r="D3757">
        <f t="shared" si="480"/>
        <v>468.875</v>
      </c>
      <c r="E3757" s="9">
        <v>42703.875</v>
      </c>
      <c r="F3757" s="8" t="str">
        <f t="shared" si="483"/>
        <v>11-29-16</v>
      </c>
      <c r="G3757" s="8">
        <f t="shared" si="484"/>
        <v>42703</v>
      </c>
      <c r="H3757">
        <f t="shared" si="485"/>
        <v>14944.875</v>
      </c>
      <c r="I3757">
        <v>1</v>
      </c>
      <c r="K3757" s="3" t="e">
        <f t="shared" si="481"/>
        <v>#N/A</v>
      </c>
      <c r="L3757" t="e">
        <f t="shared" si="482"/>
        <v>#N/A</v>
      </c>
      <c r="N3757" s="3" t="e">
        <f t="shared" si="486"/>
        <v>#N/A</v>
      </c>
      <c r="O3757">
        <f>_xll.Interpolate($T$6:$T$1168,$U$6:$U$1168,G3757,0,0)</f>
        <v>0</v>
      </c>
      <c r="P3757">
        <f>_xll.Interpolate($T$6:$T$1168,$X$6:$X$1168,G3757,0,0)</f>
        <v>0</v>
      </c>
    </row>
    <row r="3758" spans="1:16" x14ac:dyDescent="0.25">
      <c r="A3758">
        <v>4796</v>
      </c>
      <c r="B3758" t="s">
        <v>3762</v>
      </c>
      <c r="C3758" s="7">
        <v>11256</v>
      </c>
      <c r="D3758">
        <f t="shared" si="480"/>
        <v>469</v>
      </c>
      <c r="E3758" s="9">
        <v>42704</v>
      </c>
      <c r="F3758" s="8" t="str">
        <f t="shared" si="483"/>
        <v>11-30-16</v>
      </c>
      <c r="G3758" s="8">
        <f t="shared" si="484"/>
        <v>42704</v>
      </c>
      <c r="H3758">
        <f t="shared" si="485"/>
        <v>14945</v>
      </c>
      <c r="I3758">
        <v>1</v>
      </c>
      <c r="K3758" s="3" t="e">
        <f t="shared" si="481"/>
        <v>#N/A</v>
      </c>
      <c r="L3758" t="e">
        <f t="shared" si="482"/>
        <v>#N/A</v>
      </c>
      <c r="N3758" s="3" t="e">
        <f t="shared" si="486"/>
        <v>#N/A</v>
      </c>
      <c r="O3758">
        <f>_xll.Interpolate($T$6:$T$1168,$U$6:$U$1168,G3758,0,0)</f>
        <v>0</v>
      </c>
      <c r="P3758">
        <f>_xll.Interpolate($T$6:$T$1168,$X$6:$X$1168,G3758,0,0)</f>
        <v>0</v>
      </c>
    </row>
    <row r="3759" spans="1:16" x14ac:dyDescent="0.25">
      <c r="A3759">
        <v>4797</v>
      </c>
      <c r="B3759" t="s">
        <v>3763</v>
      </c>
      <c r="C3759" s="7">
        <v>11259</v>
      </c>
      <c r="D3759">
        <f t="shared" si="480"/>
        <v>469.125</v>
      </c>
      <c r="E3759" s="9">
        <v>42704.125</v>
      </c>
      <c r="F3759" s="8" t="str">
        <f t="shared" si="483"/>
        <v>11-30-16</v>
      </c>
      <c r="G3759" s="8">
        <f t="shared" si="484"/>
        <v>42704</v>
      </c>
      <c r="H3759">
        <f t="shared" si="485"/>
        <v>14945.125</v>
      </c>
      <c r="I3759">
        <v>1</v>
      </c>
      <c r="K3759" s="3" t="e">
        <f t="shared" si="481"/>
        <v>#N/A</v>
      </c>
      <c r="L3759" t="e">
        <f t="shared" si="482"/>
        <v>#N/A</v>
      </c>
      <c r="N3759" s="3" t="e">
        <f t="shared" si="486"/>
        <v>#N/A</v>
      </c>
      <c r="O3759">
        <f>_xll.Interpolate($T$6:$T$1168,$U$6:$U$1168,G3759,0,0)</f>
        <v>0</v>
      </c>
      <c r="P3759">
        <f>_xll.Interpolate($T$6:$T$1168,$X$6:$X$1168,G3759,0,0)</f>
        <v>0</v>
      </c>
    </row>
    <row r="3760" spans="1:16" x14ac:dyDescent="0.25">
      <c r="A3760">
        <v>4798</v>
      </c>
      <c r="B3760" t="s">
        <v>3764</v>
      </c>
      <c r="C3760" s="7">
        <v>11262</v>
      </c>
      <c r="D3760">
        <f t="shared" si="480"/>
        <v>469.25</v>
      </c>
      <c r="E3760" s="9">
        <v>42704.25</v>
      </c>
      <c r="F3760" s="8" t="str">
        <f t="shared" si="483"/>
        <v>11-30-16</v>
      </c>
      <c r="G3760" s="8">
        <f t="shared" si="484"/>
        <v>42704</v>
      </c>
      <c r="H3760">
        <f t="shared" si="485"/>
        <v>14945.25</v>
      </c>
      <c r="I3760">
        <v>1</v>
      </c>
      <c r="K3760" s="3" t="e">
        <f t="shared" si="481"/>
        <v>#N/A</v>
      </c>
      <c r="L3760" t="e">
        <f t="shared" si="482"/>
        <v>#N/A</v>
      </c>
      <c r="N3760" s="3" t="e">
        <f t="shared" si="486"/>
        <v>#N/A</v>
      </c>
      <c r="O3760">
        <f>_xll.Interpolate($T$6:$T$1168,$U$6:$U$1168,G3760,0,0)</f>
        <v>0</v>
      </c>
      <c r="P3760">
        <f>_xll.Interpolate($T$6:$T$1168,$X$6:$X$1168,G3760,0,0)</f>
        <v>0</v>
      </c>
    </row>
    <row r="3761" spans="1:16" x14ac:dyDescent="0.25">
      <c r="A3761">
        <v>4799</v>
      </c>
      <c r="B3761" t="s">
        <v>3765</v>
      </c>
      <c r="C3761" s="7">
        <v>11265</v>
      </c>
      <c r="D3761">
        <f t="shared" si="480"/>
        <v>469.375</v>
      </c>
      <c r="E3761" s="9">
        <v>42704.375</v>
      </c>
      <c r="F3761" s="8" t="str">
        <f t="shared" si="483"/>
        <v>11-30-16</v>
      </c>
      <c r="G3761" s="8">
        <f t="shared" si="484"/>
        <v>42704</v>
      </c>
      <c r="H3761">
        <f t="shared" si="485"/>
        <v>14945.375</v>
      </c>
      <c r="I3761">
        <v>1</v>
      </c>
      <c r="K3761" s="3" t="e">
        <f t="shared" si="481"/>
        <v>#N/A</v>
      </c>
      <c r="L3761" t="e">
        <f t="shared" si="482"/>
        <v>#N/A</v>
      </c>
      <c r="N3761" s="3" t="e">
        <f t="shared" si="486"/>
        <v>#N/A</v>
      </c>
      <c r="O3761">
        <f>_xll.Interpolate($T$6:$T$1168,$U$6:$U$1168,G3761,0,0)</f>
        <v>0</v>
      </c>
      <c r="P3761">
        <f>_xll.Interpolate($T$6:$T$1168,$X$6:$X$1168,G3761,0,0)</f>
        <v>0</v>
      </c>
    </row>
    <row r="3762" spans="1:16" x14ac:dyDescent="0.25">
      <c r="A3762">
        <v>4800</v>
      </c>
      <c r="B3762" t="s">
        <v>3766</v>
      </c>
      <c r="C3762" s="7">
        <v>11268</v>
      </c>
      <c r="D3762">
        <f t="shared" si="480"/>
        <v>469.5</v>
      </c>
      <c r="E3762" s="9">
        <v>42704.5</v>
      </c>
      <c r="F3762" s="8" t="str">
        <f t="shared" si="483"/>
        <v>11-30-16</v>
      </c>
      <c r="G3762" s="8">
        <f t="shared" si="484"/>
        <v>42704</v>
      </c>
      <c r="H3762">
        <f t="shared" si="485"/>
        <v>14945.5</v>
      </c>
      <c r="I3762">
        <v>1</v>
      </c>
      <c r="K3762" s="3" t="e">
        <f t="shared" si="481"/>
        <v>#N/A</v>
      </c>
      <c r="L3762" t="e">
        <f t="shared" si="482"/>
        <v>#N/A</v>
      </c>
      <c r="N3762" s="3" t="e">
        <f t="shared" si="486"/>
        <v>#N/A</v>
      </c>
      <c r="O3762">
        <f>_xll.Interpolate($T$6:$T$1168,$U$6:$U$1168,G3762,0,0)</f>
        <v>0</v>
      </c>
      <c r="P3762">
        <f>_xll.Interpolate($T$6:$T$1168,$X$6:$X$1168,G3762,0,0)</f>
        <v>0</v>
      </c>
    </row>
    <row r="3763" spans="1:16" x14ac:dyDescent="0.25">
      <c r="A3763">
        <v>4801</v>
      </c>
      <c r="B3763" t="s">
        <v>3767</v>
      </c>
      <c r="C3763" s="7">
        <v>11271</v>
      </c>
      <c r="D3763">
        <f t="shared" si="480"/>
        <v>469.625</v>
      </c>
      <c r="E3763" s="9">
        <v>42704.625</v>
      </c>
      <c r="F3763" s="8" t="str">
        <f t="shared" si="483"/>
        <v>11-30-16</v>
      </c>
      <c r="G3763" s="8">
        <f t="shared" si="484"/>
        <v>42704</v>
      </c>
      <c r="H3763">
        <f t="shared" si="485"/>
        <v>14945.625</v>
      </c>
      <c r="I3763">
        <v>1</v>
      </c>
      <c r="K3763" s="3" t="e">
        <f t="shared" si="481"/>
        <v>#N/A</v>
      </c>
      <c r="L3763" t="e">
        <f t="shared" si="482"/>
        <v>#N/A</v>
      </c>
      <c r="N3763" s="3" t="e">
        <f t="shared" si="486"/>
        <v>#N/A</v>
      </c>
      <c r="O3763">
        <f>_xll.Interpolate($T$6:$T$1168,$U$6:$U$1168,G3763,0,0)</f>
        <v>0</v>
      </c>
      <c r="P3763">
        <f>_xll.Interpolate($T$6:$T$1168,$X$6:$X$1168,G3763,0,0)</f>
        <v>0</v>
      </c>
    </row>
    <row r="3764" spans="1:16" x14ac:dyDescent="0.25">
      <c r="A3764">
        <v>4802</v>
      </c>
      <c r="B3764" t="s">
        <v>3768</v>
      </c>
      <c r="C3764" s="7">
        <v>11274</v>
      </c>
      <c r="D3764">
        <f t="shared" ref="D3764:D3827" si="487">C3764/24</f>
        <v>469.75</v>
      </c>
      <c r="E3764" s="9">
        <v>42704.75</v>
      </c>
      <c r="F3764" s="8" t="str">
        <f t="shared" si="483"/>
        <v>11-30-16</v>
      </c>
      <c r="G3764" s="8">
        <f t="shared" si="484"/>
        <v>42704</v>
      </c>
      <c r="H3764">
        <f t="shared" si="485"/>
        <v>14945.75</v>
      </c>
      <c r="I3764">
        <v>1</v>
      </c>
      <c r="K3764" s="3" t="e">
        <f t="shared" si="481"/>
        <v>#N/A</v>
      </c>
      <c r="L3764" t="e">
        <f t="shared" si="482"/>
        <v>#N/A</v>
      </c>
      <c r="N3764" s="3" t="e">
        <f t="shared" si="486"/>
        <v>#N/A</v>
      </c>
      <c r="O3764">
        <f>_xll.Interpolate($T$6:$T$1168,$U$6:$U$1168,G3764,0,0)</f>
        <v>0</v>
      </c>
      <c r="P3764">
        <f>_xll.Interpolate($T$6:$T$1168,$X$6:$X$1168,G3764,0,0)</f>
        <v>0</v>
      </c>
    </row>
    <row r="3765" spans="1:16" x14ac:dyDescent="0.25">
      <c r="A3765">
        <v>4803</v>
      </c>
      <c r="B3765" t="s">
        <v>3769</v>
      </c>
      <c r="C3765" s="7">
        <v>11277</v>
      </c>
      <c r="D3765">
        <f t="shared" si="487"/>
        <v>469.875</v>
      </c>
      <c r="E3765" s="9">
        <v>42704.875</v>
      </c>
      <c r="F3765" s="8" t="str">
        <f t="shared" si="483"/>
        <v>11-30-16</v>
      </c>
      <c r="G3765" s="8">
        <f t="shared" si="484"/>
        <v>42704</v>
      </c>
      <c r="H3765">
        <f t="shared" si="485"/>
        <v>14945.875</v>
      </c>
      <c r="I3765">
        <v>1</v>
      </c>
      <c r="K3765" s="3" t="e">
        <f t="shared" si="481"/>
        <v>#N/A</v>
      </c>
      <c r="L3765" t="e">
        <f t="shared" si="482"/>
        <v>#N/A</v>
      </c>
      <c r="N3765" s="3" t="e">
        <f t="shared" si="486"/>
        <v>#N/A</v>
      </c>
      <c r="O3765">
        <f>_xll.Interpolate($T$6:$T$1168,$U$6:$U$1168,G3765,0,0)</f>
        <v>0</v>
      </c>
      <c r="P3765">
        <f>_xll.Interpolate($T$6:$T$1168,$X$6:$X$1168,G3765,0,0)</f>
        <v>0</v>
      </c>
    </row>
    <row r="3766" spans="1:16" x14ac:dyDescent="0.25">
      <c r="A3766">
        <v>4804</v>
      </c>
      <c r="B3766" t="s">
        <v>3770</v>
      </c>
      <c r="C3766" s="7">
        <v>11280</v>
      </c>
      <c r="D3766">
        <f t="shared" si="487"/>
        <v>470</v>
      </c>
      <c r="E3766" s="9">
        <v>42705</v>
      </c>
      <c r="F3766" s="8" t="str">
        <f t="shared" si="483"/>
        <v>12-01-16</v>
      </c>
      <c r="G3766" s="8">
        <f t="shared" si="484"/>
        <v>42705</v>
      </c>
      <c r="H3766">
        <f t="shared" si="485"/>
        <v>14946</v>
      </c>
      <c r="I3766">
        <v>1</v>
      </c>
      <c r="K3766" s="3" t="e">
        <f t="shared" si="481"/>
        <v>#N/A</v>
      </c>
      <c r="L3766" t="e">
        <f t="shared" si="482"/>
        <v>#N/A</v>
      </c>
      <c r="N3766" s="3" t="e">
        <f t="shared" si="486"/>
        <v>#N/A</v>
      </c>
      <c r="O3766">
        <f>_xll.Interpolate($T$6:$T$1168,$U$6:$U$1168,G3766,0,0)</f>
        <v>0</v>
      </c>
      <c r="P3766">
        <f>_xll.Interpolate($T$6:$T$1168,$X$6:$X$1168,G3766,0,0)</f>
        <v>13</v>
      </c>
    </row>
    <row r="3767" spans="1:16" x14ac:dyDescent="0.25">
      <c r="A3767">
        <v>4805</v>
      </c>
      <c r="B3767" t="s">
        <v>3771</v>
      </c>
      <c r="C3767" s="7">
        <v>11283</v>
      </c>
      <c r="D3767">
        <f t="shared" si="487"/>
        <v>470.125</v>
      </c>
      <c r="E3767" s="9">
        <v>42705.125</v>
      </c>
      <c r="F3767" s="8" t="str">
        <f t="shared" si="483"/>
        <v>12-01-16</v>
      </c>
      <c r="G3767" s="8">
        <f t="shared" si="484"/>
        <v>42705</v>
      </c>
      <c r="H3767">
        <f t="shared" si="485"/>
        <v>14946.125</v>
      </c>
      <c r="I3767">
        <v>1</v>
      </c>
      <c r="K3767" s="3" t="e">
        <f t="shared" si="481"/>
        <v>#N/A</v>
      </c>
      <c r="L3767" t="e">
        <f t="shared" si="482"/>
        <v>#N/A</v>
      </c>
      <c r="N3767" s="3" t="e">
        <f t="shared" si="486"/>
        <v>#N/A</v>
      </c>
      <c r="O3767">
        <f>_xll.Interpolate($T$6:$T$1168,$U$6:$U$1168,G3767,0,0)</f>
        <v>0</v>
      </c>
      <c r="P3767">
        <f>_xll.Interpolate($T$6:$T$1168,$X$6:$X$1168,G3767,0,0)</f>
        <v>13</v>
      </c>
    </row>
    <row r="3768" spans="1:16" x14ac:dyDescent="0.25">
      <c r="A3768">
        <v>4806</v>
      </c>
      <c r="B3768" t="s">
        <v>3772</v>
      </c>
      <c r="C3768" s="7">
        <v>11286</v>
      </c>
      <c r="D3768">
        <f t="shared" si="487"/>
        <v>470.25</v>
      </c>
      <c r="E3768" s="9">
        <v>42705.25</v>
      </c>
      <c r="F3768" s="8" t="str">
        <f t="shared" si="483"/>
        <v>12-01-16</v>
      </c>
      <c r="G3768" s="8">
        <f t="shared" si="484"/>
        <v>42705</v>
      </c>
      <c r="H3768">
        <f t="shared" si="485"/>
        <v>14946.25</v>
      </c>
      <c r="I3768">
        <v>1</v>
      </c>
      <c r="K3768" s="3" t="e">
        <f t="shared" si="481"/>
        <v>#N/A</v>
      </c>
      <c r="L3768" t="e">
        <f t="shared" si="482"/>
        <v>#N/A</v>
      </c>
      <c r="N3768" s="3" t="e">
        <f t="shared" si="486"/>
        <v>#N/A</v>
      </c>
      <c r="O3768">
        <f>_xll.Interpolate($T$6:$T$1168,$U$6:$U$1168,G3768,0,0)</f>
        <v>0</v>
      </c>
      <c r="P3768">
        <f>_xll.Interpolate($T$6:$T$1168,$X$6:$X$1168,G3768,0,0)</f>
        <v>13</v>
      </c>
    </row>
    <row r="3769" spans="1:16" x14ac:dyDescent="0.25">
      <c r="A3769">
        <v>4807</v>
      </c>
      <c r="B3769" t="s">
        <v>3773</v>
      </c>
      <c r="C3769" s="7">
        <v>11289</v>
      </c>
      <c r="D3769">
        <f t="shared" si="487"/>
        <v>470.375</v>
      </c>
      <c r="E3769" s="9">
        <v>42705.375</v>
      </c>
      <c r="F3769" s="8" t="str">
        <f t="shared" si="483"/>
        <v>12-01-16</v>
      </c>
      <c r="G3769" s="8">
        <f t="shared" si="484"/>
        <v>42705</v>
      </c>
      <c r="H3769">
        <f t="shared" si="485"/>
        <v>14946.375</v>
      </c>
      <c r="I3769">
        <v>1</v>
      </c>
      <c r="K3769" s="3" t="e">
        <f t="shared" si="481"/>
        <v>#N/A</v>
      </c>
      <c r="L3769" t="e">
        <f t="shared" si="482"/>
        <v>#N/A</v>
      </c>
      <c r="N3769" s="3" t="e">
        <f t="shared" si="486"/>
        <v>#N/A</v>
      </c>
      <c r="O3769">
        <f>_xll.Interpolate($T$6:$T$1168,$U$6:$U$1168,G3769,0,0)</f>
        <v>0</v>
      </c>
      <c r="P3769">
        <f>_xll.Interpolate($T$6:$T$1168,$X$6:$X$1168,G3769,0,0)</f>
        <v>13</v>
      </c>
    </row>
    <row r="3770" spans="1:16" x14ac:dyDescent="0.25">
      <c r="A3770">
        <v>4808</v>
      </c>
      <c r="B3770" t="s">
        <v>3774</v>
      </c>
      <c r="C3770" s="7">
        <v>11292</v>
      </c>
      <c r="D3770">
        <f t="shared" si="487"/>
        <v>470.5</v>
      </c>
      <c r="E3770" s="9">
        <v>42705.5</v>
      </c>
      <c r="F3770" s="8" t="str">
        <f t="shared" si="483"/>
        <v>12-01-16</v>
      </c>
      <c r="G3770" s="8">
        <f t="shared" si="484"/>
        <v>42705</v>
      </c>
      <c r="H3770">
        <f t="shared" si="485"/>
        <v>14946.5</v>
      </c>
      <c r="I3770">
        <v>1</v>
      </c>
      <c r="K3770" s="3" t="e">
        <f t="shared" si="481"/>
        <v>#N/A</v>
      </c>
      <c r="L3770" t="e">
        <f t="shared" si="482"/>
        <v>#N/A</v>
      </c>
      <c r="N3770" s="3" t="e">
        <f t="shared" si="486"/>
        <v>#N/A</v>
      </c>
      <c r="O3770">
        <f>_xll.Interpolate($T$6:$T$1168,$U$6:$U$1168,G3770,0,0)</f>
        <v>0</v>
      </c>
      <c r="P3770">
        <f>_xll.Interpolate($T$6:$T$1168,$X$6:$X$1168,G3770,0,0)</f>
        <v>13</v>
      </c>
    </row>
    <row r="3771" spans="1:16" x14ac:dyDescent="0.25">
      <c r="A3771">
        <v>4809</v>
      </c>
      <c r="B3771" t="s">
        <v>3775</v>
      </c>
      <c r="C3771" s="7">
        <v>11295</v>
      </c>
      <c r="D3771">
        <f t="shared" si="487"/>
        <v>470.625</v>
      </c>
      <c r="E3771" s="9">
        <v>42705.625</v>
      </c>
      <c r="F3771" s="8" t="str">
        <f t="shared" si="483"/>
        <v>12-01-16</v>
      </c>
      <c r="G3771" s="8">
        <f t="shared" si="484"/>
        <v>42705</v>
      </c>
      <c r="H3771">
        <f t="shared" si="485"/>
        <v>14946.625</v>
      </c>
      <c r="I3771">
        <v>1</v>
      </c>
      <c r="K3771" s="3" t="e">
        <f t="shared" si="481"/>
        <v>#N/A</v>
      </c>
      <c r="L3771" t="e">
        <f t="shared" si="482"/>
        <v>#N/A</v>
      </c>
      <c r="N3771" s="3" t="e">
        <f t="shared" si="486"/>
        <v>#N/A</v>
      </c>
      <c r="O3771">
        <f>_xll.Interpolate($T$6:$T$1168,$U$6:$U$1168,G3771,0,0)</f>
        <v>0</v>
      </c>
      <c r="P3771">
        <f>_xll.Interpolate($T$6:$T$1168,$X$6:$X$1168,G3771,0,0)</f>
        <v>13</v>
      </c>
    </row>
    <row r="3772" spans="1:16" x14ac:dyDescent="0.25">
      <c r="A3772">
        <v>4810</v>
      </c>
      <c r="B3772" t="s">
        <v>3776</v>
      </c>
      <c r="C3772" s="7">
        <v>11298</v>
      </c>
      <c r="D3772">
        <f t="shared" si="487"/>
        <v>470.75</v>
      </c>
      <c r="E3772" s="9">
        <v>42705.75</v>
      </c>
      <c r="F3772" s="8" t="str">
        <f t="shared" si="483"/>
        <v>12-01-16</v>
      </c>
      <c r="G3772" s="8">
        <f t="shared" si="484"/>
        <v>42705</v>
      </c>
      <c r="H3772">
        <f t="shared" si="485"/>
        <v>14946.75</v>
      </c>
      <c r="I3772">
        <v>1</v>
      </c>
      <c r="K3772" s="3" t="e">
        <f t="shared" si="481"/>
        <v>#N/A</v>
      </c>
      <c r="L3772" t="e">
        <f t="shared" si="482"/>
        <v>#N/A</v>
      </c>
      <c r="N3772" s="3" t="e">
        <f t="shared" si="486"/>
        <v>#N/A</v>
      </c>
      <c r="O3772">
        <f>_xll.Interpolate($T$6:$T$1168,$U$6:$U$1168,G3772,0,0)</f>
        <v>0</v>
      </c>
      <c r="P3772">
        <f>_xll.Interpolate($T$6:$T$1168,$X$6:$X$1168,G3772,0,0)</f>
        <v>13</v>
      </c>
    </row>
    <row r="3773" spans="1:16" x14ac:dyDescent="0.25">
      <c r="A3773">
        <v>4811</v>
      </c>
      <c r="B3773" t="s">
        <v>3777</v>
      </c>
      <c r="C3773" s="7">
        <v>11301</v>
      </c>
      <c r="D3773">
        <f t="shared" si="487"/>
        <v>470.875</v>
      </c>
      <c r="E3773" s="9">
        <v>42705.875</v>
      </c>
      <c r="F3773" s="8" t="str">
        <f t="shared" si="483"/>
        <v>12-01-16</v>
      </c>
      <c r="G3773" s="8">
        <f t="shared" si="484"/>
        <v>42705</v>
      </c>
      <c r="H3773">
        <f t="shared" si="485"/>
        <v>14946.875</v>
      </c>
      <c r="I3773">
        <v>1</v>
      </c>
      <c r="K3773" s="3" t="e">
        <f t="shared" si="481"/>
        <v>#N/A</v>
      </c>
      <c r="L3773" t="e">
        <f t="shared" si="482"/>
        <v>#N/A</v>
      </c>
      <c r="N3773" s="3" t="e">
        <f t="shared" si="486"/>
        <v>#N/A</v>
      </c>
      <c r="O3773">
        <f>_xll.Interpolate($T$6:$T$1168,$U$6:$U$1168,G3773,0,0)</f>
        <v>0</v>
      </c>
      <c r="P3773">
        <f>_xll.Interpolate($T$6:$T$1168,$X$6:$X$1168,G3773,0,0)</f>
        <v>13</v>
      </c>
    </row>
    <row r="3774" spans="1:16" x14ac:dyDescent="0.25">
      <c r="A3774">
        <v>4812</v>
      </c>
      <c r="B3774" t="s">
        <v>3778</v>
      </c>
      <c r="C3774" s="7">
        <v>11304</v>
      </c>
      <c r="D3774">
        <f t="shared" si="487"/>
        <v>471</v>
      </c>
      <c r="E3774" s="9">
        <v>42706</v>
      </c>
      <c r="F3774" s="8" t="str">
        <f t="shared" si="483"/>
        <v>12-02-16</v>
      </c>
      <c r="G3774" s="8">
        <f t="shared" si="484"/>
        <v>42706</v>
      </c>
      <c r="H3774">
        <f t="shared" si="485"/>
        <v>14947</v>
      </c>
      <c r="I3774">
        <v>1</v>
      </c>
      <c r="K3774" s="3" t="e">
        <f t="shared" si="481"/>
        <v>#N/A</v>
      </c>
      <c r="L3774" t="e">
        <f t="shared" si="482"/>
        <v>#N/A</v>
      </c>
      <c r="N3774" s="3" t="e">
        <f t="shared" si="486"/>
        <v>#N/A</v>
      </c>
      <c r="O3774">
        <f>_xll.Interpolate($T$6:$T$1168,$U$6:$U$1168,G3774,0,0)</f>
        <v>0</v>
      </c>
      <c r="P3774">
        <f>_xll.Interpolate($T$6:$T$1168,$X$6:$X$1168,G3774,0,0)</f>
        <v>13</v>
      </c>
    </row>
    <row r="3775" spans="1:16" x14ac:dyDescent="0.25">
      <c r="A3775">
        <v>4813</v>
      </c>
      <c r="B3775" t="s">
        <v>3779</v>
      </c>
      <c r="C3775" s="7">
        <v>11307</v>
      </c>
      <c r="D3775">
        <f t="shared" si="487"/>
        <v>471.125</v>
      </c>
      <c r="E3775" s="9">
        <v>42706.125</v>
      </c>
      <c r="F3775" s="8" t="str">
        <f t="shared" si="483"/>
        <v>12-02-16</v>
      </c>
      <c r="G3775" s="8">
        <f t="shared" si="484"/>
        <v>42706</v>
      </c>
      <c r="H3775">
        <f t="shared" si="485"/>
        <v>14947.125</v>
      </c>
      <c r="I3775">
        <v>1</v>
      </c>
      <c r="K3775" s="3" t="e">
        <f t="shared" si="481"/>
        <v>#N/A</v>
      </c>
      <c r="L3775" t="e">
        <f t="shared" si="482"/>
        <v>#N/A</v>
      </c>
      <c r="N3775" s="3" t="e">
        <f t="shared" si="486"/>
        <v>#N/A</v>
      </c>
      <c r="O3775">
        <f>_xll.Interpolate($T$6:$T$1168,$U$6:$U$1168,G3775,0,0)</f>
        <v>0</v>
      </c>
      <c r="P3775">
        <f>_xll.Interpolate($T$6:$T$1168,$X$6:$X$1168,G3775,0,0)</f>
        <v>13</v>
      </c>
    </row>
    <row r="3776" spans="1:16" x14ac:dyDescent="0.25">
      <c r="A3776">
        <v>4814</v>
      </c>
      <c r="B3776" t="s">
        <v>3780</v>
      </c>
      <c r="C3776" s="7">
        <v>11310</v>
      </c>
      <c r="D3776">
        <f t="shared" si="487"/>
        <v>471.25</v>
      </c>
      <c r="E3776" s="9">
        <v>42706.25</v>
      </c>
      <c r="F3776" s="8" t="str">
        <f t="shared" si="483"/>
        <v>12-02-16</v>
      </c>
      <c r="G3776" s="8">
        <f t="shared" si="484"/>
        <v>42706</v>
      </c>
      <c r="H3776">
        <f t="shared" si="485"/>
        <v>14947.25</v>
      </c>
      <c r="I3776">
        <v>1</v>
      </c>
      <c r="K3776" s="3" t="e">
        <f t="shared" si="481"/>
        <v>#N/A</v>
      </c>
      <c r="L3776" t="e">
        <f t="shared" si="482"/>
        <v>#N/A</v>
      </c>
      <c r="N3776" s="3" t="e">
        <f t="shared" si="486"/>
        <v>#N/A</v>
      </c>
      <c r="O3776">
        <f>_xll.Interpolate($T$6:$T$1168,$U$6:$U$1168,G3776,0,0)</f>
        <v>0</v>
      </c>
      <c r="P3776">
        <f>_xll.Interpolate($T$6:$T$1168,$X$6:$X$1168,G3776,0,0)</f>
        <v>13</v>
      </c>
    </row>
    <row r="3777" spans="1:16" x14ac:dyDescent="0.25">
      <c r="A3777">
        <v>4815</v>
      </c>
      <c r="B3777" t="s">
        <v>3781</v>
      </c>
      <c r="C3777" s="7">
        <v>11313</v>
      </c>
      <c r="D3777">
        <f t="shared" si="487"/>
        <v>471.375</v>
      </c>
      <c r="E3777" s="9">
        <v>42706.375</v>
      </c>
      <c r="F3777" s="8" t="str">
        <f t="shared" si="483"/>
        <v>12-02-16</v>
      </c>
      <c r="G3777" s="8">
        <f t="shared" si="484"/>
        <v>42706</v>
      </c>
      <c r="H3777">
        <f t="shared" si="485"/>
        <v>14947.375</v>
      </c>
      <c r="I3777">
        <v>1</v>
      </c>
      <c r="K3777" s="3" t="e">
        <f t="shared" si="481"/>
        <v>#N/A</v>
      </c>
      <c r="L3777" t="e">
        <f t="shared" si="482"/>
        <v>#N/A</v>
      </c>
      <c r="N3777" s="3" t="e">
        <f t="shared" si="486"/>
        <v>#N/A</v>
      </c>
      <c r="O3777">
        <f>_xll.Interpolate($T$6:$T$1168,$U$6:$U$1168,G3777,0,0)</f>
        <v>0</v>
      </c>
      <c r="P3777">
        <f>_xll.Interpolate($T$6:$T$1168,$X$6:$X$1168,G3777,0,0)</f>
        <v>13</v>
      </c>
    </row>
    <row r="3778" spans="1:16" x14ac:dyDescent="0.25">
      <c r="A3778">
        <v>4816</v>
      </c>
      <c r="B3778" t="s">
        <v>3782</v>
      </c>
      <c r="C3778" s="7">
        <v>11316</v>
      </c>
      <c r="D3778">
        <f t="shared" si="487"/>
        <v>471.5</v>
      </c>
      <c r="E3778" s="9">
        <v>42706.5</v>
      </c>
      <c r="F3778" s="8" t="str">
        <f t="shared" si="483"/>
        <v>12-02-16</v>
      </c>
      <c r="G3778" s="8">
        <f t="shared" si="484"/>
        <v>42706</v>
      </c>
      <c r="H3778">
        <f t="shared" si="485"/>
        <v>14947.5</v>
      </c>
      <c r="I3778">
        <v>1</v>
      </c>
      <c r="K3778" s="3" t="e">
        <f t="shared" si="481"/>
        <v>#N/A</v>
      </c>
      <c r="L3778" t="e">
        <f t="shared" si="482"/>
        <v>#N/A</v>
      </c>
      <c r="N3778" s="3" t="e">
        <f t="shared" si="486"/>
        <v>#N/A</v>
      </c>
      <c r="O3778">
        <f>_xll.Interpolate($T$6:$T$1168,$U$6:$U$1168,G3778,0,0)</f>
        <v>0</v>
      </c>
      <c r="P3778">
        <f>_xll.Interpolate($T$6:$T$1168,$X$6:$X$1168,G3778,0,0)</f>
        <v>13</v>
      </c>
    </row>
    <row r="3779" spans="1:16" x14ac:dyDescent="0.25">
      <c r="A3779">
        <v>4817</v>
      </c>
      <c r="B3779" t="s">
        <v>3783</v>
      </c>
      <c r="C3779" s="7">
        <v>11319</v>
      </c>
      <c r="D3779">
        <f t="shared" si="487"/>
        <v>471.625</v>
      </c>
      <c r="E3779" s="9">
        <v>42706.625</v>
      </c>
      <c r="F3779" s="8" t="str">
        <f t="shared" si="483"/>
        <v>12-02-16</v>
      </c>
      <c r="G3779" s="8">
        <f t="shared" si="484"/>
        <v>42706</v>
      </c>
      <c r="H3779">
        <f t="shared" si="485"/>
        <v>14947.625</v>
      </c>
      <c r="I3779">
        <v>1</v>
      </c>
      <c r="K3779" s="3" t="e">
        <f t="shared" si="481"/>
        <v>#N/A</v>
      </c>
      <c r="L3779" t="e">
        <f t="shared" si="482"/>
        <v>#N/A</v>
      </c>
      <c r="N3779" s="3" t="e">
        <f t="shared" si="486"/>
        <v>#N/A</v>
      </c>
      <c r="O3779">
        <f>_xll.Interpolate($T$6:$T$1168,$U$6:$U$1168,G3779,0,0)</f>
        <v>0</v>
      </c>
      <c r="P3779">
        <f>_xll.Interpolate($T$6:$T$1168,$X$6:$X$1168,G3779,0,0)</f>
        <v>13</v>
      </c>
    </row>
    <row r="3780" spans="1:16" x14ac:dyDescent="0.25">
      <c r="A3780">
        <v>4818</v>
      </c>
      <c r="B3780" t="s">
        <v>3784</v>
      </c>
      <c r="C3780" s="7">
        <v>11322</v>
      </c>
      <c r="D3780">
        <f t="shared" si="487"/>
        <v>471.75</v>
      </c>
      <c r="E3780" s="9">
        <v>42706.75</v>
      </c>
      <c r="F3780" s="8" t="str">
        <f t="shared" si="483"/>
        <v>12-02-16</v>
      </c>
      <c r="G3780" s="8">
        <f t="shared" si="484"/>
        <v>42706</v>
      </c>
      <c r="H3780">
        <f t="shared" si="485"/>
        <v>14947.75</v>
      </c>
      <c r="I3780">
        <v>1</v>
      </c>
      <c r="K3780" s="3" t="e">
        <f t="shared" si="481"/>
        <v>#N/A</v>
      </c>
      <c r="L3780" t="e">
        <f t="shared" si="482"/>
        <v>#N/A</v>
      </c>
      <c r="N3780" s="3" t="e">
        <f t="shared" si="486"/>
        <v>#N/A</v>
      </c>
      <c r="O3780">
        <f>_xll.Interpolate($T$6:$T$1168,$U$6:$U$1168,G3780,0,0)</f>
        <v>0</v>
      </c>
      <c r="P3780">
        <f>_xll.Interpolate($T$6:$T$1168,$X$6:$X$1168,G3780,0,0)</f>
        <v>13</v>
      </c>
    </row>
    <row r="3781" spans="1:16" x14ac:dyDescent="0.25">
      <c r="A3781">
        <v>4819</v>
      </c>
      <c r="B3781" t="s">
        <v>3785</v>
      </c>
      <c r="C3781" s="7">
        <v>11325</v>
      </c>
      <c r="D3781">
        <f t="shared" si="487"/>
        <v>471.875</v>
      </c>
      <c r="E3781" s="9">
        <v>42706.875</v>
      </c>
      <c r="F3781" s="8" t="str">
        <f t="shared" si="483"/>
        <v>12-02-16</v>
      </c>
      <c r="G3781" s="8">
        <f t="shared" si="484"/>
        <v>42706</v>
      </c>
      <c r="H3781">
        <f t="shared" si="485"/>
        <v>14947.875</v>
      </c>
      <c r="I3781">
        <v>1</v>
      </c>
      <c r="K3781" s="3" t="e">
        <f t="shared" si="481"/>
        <v>#N/A</v>
      </c>
      <c r="L3781" t="e">
        <f t="shared" si="482"/>
        <v>#N/A</v>
      </c>
      <c r="N3781" s="3" t="e">
        <f t="shared" si="486"/>
        <v>#N/A</v>
      </c>
      <c r="O3781">
        <f>_xll.Interpolate($T$6:$T$1168,$U$6:$U$1168,G3781,0,0)</f>
        <v>0</v>
      </c>
      <c r="P3781">
        <f>_xll.Interpolate($T$6:$T$1168,$X$6:$X$1168,G3781,0,0)</f>
        <v>13</v>
      </c>
    </row>
    <row r="3782" spans="1:16" x14ac:dyDescent="0.25">
      <c r="A3782">
        <v>4820</v>
      </c>
      <c r="B3782" t="s">
        <v>3786</v>
      </c>
      <c r="C3782" s="7">
        <v>11328</v>
      </c>
      <c r="D3782">
        <f t="shared" si="487"/>
        <v>472</v>
      </c>
      <c r="E3782" s="9">
        <v>42707</v>
      </c>
      <c r="F3782" s="8" t="str">
        <f t="shared" si="483"/>
        <v>12-03-16</v>
      </c>
      <c r="G3782" s="8">
        <f t="shared" si="484"/>
        <v>42707</v>
      </c>
      <c r="H3782">
        <f t="shared" si="485"/>
        <v>14948</v>
      </c>
      <c r="I3782">
        <v>1</v>
      </c>
      <c r="K3782" s="3" t="e">
        <f t="shared" ref="K3782:K3845" si="488">IF(I3782&lt;3,NA(),I3782)</f>
        <v>#N/A</v>
      </c>
      <c r="L3782" t="e">
        <f t="shared" ref="L3782:L3845" si="489">IF(J3782&lt;1,NA(),J3782)</f>
        <v>#N/A</v>
      </c>
      <c r="N3782" s="3" t="e">
        <f t="shared" si="486"/>
        <v>#N/A</v>
      </c>
      <c r="O3782">
        <f>_xll.Interpolate($T$6:$T$1168,$U$6:$U$1168,G3782,0,0)</f>
        <v>0</v>
      </c>
      <c r="P3782">
        <f>_xll.Interpolate($T$6:$T$1168,$X$6:$X$1168,G3782,0,0)</f>
        <v>13</v>
      </c>
    </row>
    <row r="3783" spans="1:16" x14ac:dyDescent="0.25">
      <c r="A3783">
        <v>4821</v>
      </c>
      <c r="B3783" t="s">
        <v>3787</v>
      </c>
      <c r="C3783" s="7">
        <v>11331</v>
      </c>
      <c r="D3783">
        <f t="shared" si="487"/>
        <v>472.125</v>
      </c>
      <c r="E3783" s="9">
        <v>42707.125</v>
      </c>
      <c r="F3783" s="8" t="str">
        <f t="shared" ref="F3783:F3846" si="490">TEXT(E3783,"MM-DD-YY")</f>
        <v>12-03-16</v>
      </c>
      <c r="G3783" s="8">
        <f t="shared" ref="G3783:G3846" si="491">DATEVALUE(F3783)</f>
        <v>42707</v>
      </c>
      <c r="H3783">
        <f t="shared" ref="H3783:H3846" si="492">14476+D3783</f>
        <v>14948.125</v>
      </c>
      <c r="I3783">
        <v>1</v>
      </c>
      <c r="K3783" s="3" t="e">
        <f t="shared" si="488"/>
        <v>#N/A</v>
      </c>
      <c r="L3783" t="e">
        <f t="shared" si="489"/>
        <v>#N/A</v>
      </c>
      <c r="N3783" s="3" t="e">
        <f t="shared" ref="N3783:N3846" si="493">IF(AND(ISNUMBER(K3783),ISNUMBER(L3783)),(O3783*K3783+L3783*P3783)/(O3783+P3783),IF(ISNA(L3783),K3783,L3783))</f>
        <v>#N/A</v>
      </c>
      <c r="O3783">
        <f>_xll.Interpolate($T$6:$T$1168,$U$6:$U$1168,G3783,0,0)</f>
        <v>0</v>
      </c>
      <c r="P3783">
        <f>_xll.Interpolate($T$6:$T$1168,$X$6:$X$1168,G3783,0,0)</f>
        <v>13</v>
      </c>
    </row>
    <row r="3784" spans="1:16" x14ac:dyDescent="0.25">
      <c r="A3784">
        <v>4822</v>
      </c>
      <c r="B3784" t="s">
        <v>3788</v>
      </c>
      <c r="C3784" s="7">
        <v>11334</v>
      </c>
      <c r="D3784">
        <f t="shared" si="487"/>
        <v>472.25</v>
      </c>
      <c r="E3784" s="9">
        <v>42707.25</v>
      </c>
      <c r="F3784" s="8" t="str">
        <f t="shared" si="490"/>
        <v>12-03-16</v>
      </c>
      <c r="G3784" s="8">
        <f t="shared" si="491"/>
        <v>42707</v>
      </c>
      <c r="H3784">
        <f t="shared" si="492"/>
        <v>14948.25</v>
      </c>
      <c r="I3784">
        <v>1</v>
      </c>
      <c r="K3784" s="3" t="e">
        <f t="shared" si="488"/>
        <v>#N/A</v>
      </c>
      <c r="L3784" t="e">
        <f t="shared" si="489"/>
        <v>#N/A</v>
      </c>
      <c r="N3784" s="3" t="e">
        <f t="shared" si="493"/>
        <v>#N/A</v>
      </c>
      <c r="O3784">
        <f>_xll.Interpolate($T$6:$T$1168,$U$6:$U$1168,G3784,0,0)</f>
        <v>0</v>
      </c>
      <c r="P3784">
        <f>_xll.Interpolate($T$6:$T$1168,$X$6:$X$1168,G3784,0,0)</f>
        <v>13</v>
      </c>
    </row>
    <row r="3785" spans="1:16" x14ac:dyDescent="0.25">
      <c r="A3785">
        <v>4823</v>
      </c>
      <c r="B3785" t="s">
        <v>3789</v>
      </c>
      <c r="C3785" s="7">
        <v>11337</v>
      </c>
      <c r="D3785">
        <f t="shared" si="487"/>
        <v>472.375</v>
      </c>
      <c r="E3785" s="9">
        <v>42707.375</v>
      </c>
      <c r="F3785" s="8" t="str">
        <f t="shared" si="490"/>
        <v>12-03-16</v>
      </c>
      <c r="G3785" s="8">
        <f t="shared" si="491"/>
        <v>42707</v>
      </c>
      <c r="H3785">
        <f t="shared" si="492"/>
        <v>14948.375</v>
      </c>
      <c r="I3785">
        <v>1</v>
      </c>
      <c r="K3785" s="3" t="e">
        <f t="shared" si="488"/>
        <v>#N/A</v>
      </c>
      <c r="L3785" t="e">
        <f t="shared" si="489"/>
        <v>#N/A</v>
      </c>
      <c r="N3785" s="3" t="e">
        <f t="shared" si="493"/>
        <v>#N/A</v>
      </c>
      <c r="O3785">
        <f>_xll.Interpolate($T$6:$T$1168,$U$6:$U$1168,G3785,0,0)</f>
        <v>0</v>
      </c>
      <c r="P3785">
        <f>_xll.Interpolate($T$6:$T$1168,$X$6:$X$1168,G3785,0,0)</f>
        <v>13</v>
      </c>
    </row>
    <row r="3786" spans="1:16" x14ac:dyDescent="0.25">
      <c r="A3786">
        <v>4824</v>
      </c>
      <c r="B3786" t="s">
        <v>3790</v>
      </c>
      <c r="C3786" s="7">
        <v>11340</v>
      </c>
      <c r="D3786">
        <f t="shared" si="487"/>
        <v>472.5</v>
      </c>
      <c r="E3786" s="9">
        <v>42707.5</v>
      </c>
      <c r="F3786" s="8" t="str">
        <f t="shared" si="490"/>
        <v>12-03-16</v>
      </c>
      <c r="G3786" s="8">
        <f t="shared" si="491"/>
        <v>42707</v>
      </c>
      <c r="H3786">
        <f t="shared" si="492"/>
        <v>14948.5</v>
      </c>
      <c r="I3786">
        <v>1</v>
      </c>
      <c r="K3786" s="3" t="e">
        <f t="shared" si="488"/>
        <v>#N/A</v>
      </c>
      <c r="L3786" t="e">
        <f t="shared" si="489"/>
        <v>#N/A</v>
      </c>
      <c r="N3786" s="3" t="e">
        <f t="shared" si="493"/>
        <v>#N/A</v>
      </c>
      <c r="O3786">
        <f>_xll.Interpolate($T$6:$T$1168,$U$6:$U$1168,G3786,0,0)</f>
        <v>0</v>
      </c>
      <c r="P3786">
        <f>_xll.Interpolate($T$6:$T$1168,$X$6:$X$1168,G3786,0,0)</f>
        <v>13</v>
      </c>
    </row>
    <row r="3787" spans="1:16" x14ac:dyDescent="0.25">
      <c r="A3787">
        <v>4825</v>
      </c>
      <c r="B3787" t="s">
        <v>3791</v>
      </c>
      <c r="C3787" s="7">
        <v>11343</v>
      </c>
      <c r="D3787">
        <f t="shared" si="487"/>
        <v>472.625</v>
      </c>
      <c r="E3787" s="9">
        <v>42707.625</v>
      </c>
      <c r="F3787" s="8" t="str">
        <f t="shared" si="490"/>
        <v>12-03-16</v>
      </c>
      <c r="G3787" s="8">
        <f t="shared" si="491"/>
        <v>42707</v>
      </c>
      <c r="H3787">
        <f t="shared" si="492"/>
        <v>14948.625</v>
      </c>
      <c r="I3787">
        <v>1</v>
      </c>
      <c r="K3787" s="3" t="e">
        <f t="shared" si="488"/>
        <v>#N/A</v>
      </c>
      <c r="L3787" t="e">
        <f t="shared" si="489"/>
        <v>#N/A</v>
      </c>
      <c r="N3787" s="3" t="e">
        <f t="shared" si="493"/>
        <v>#N/A</v>
      </c>
      <c r="O3787">
        <f>_xll.Interpolate($T$6:$T$1168,$U$6:$U$1168,G3787,0,0)</f>
        <v>0</v>
      </c>
      <c r="P3787">
        <f>_xll.Interpolate($T$6:$T$1168,$X$6:$X$1168,G3787,0,0)</f>
        <v>13</v>
      </c>
    </row>
    <row r="3788" spans="1:16" x14ac:dyDescent="0.25">
      <c r="A3788">
        <v>4826</v>
      </c>
      <c r="B3788" t="s">
        <v>3792</v>
      </c>
      <c r="C3788" s="7">
        <v>11346</v>
      </c>
      <c r="D3788">
        <f t="shared" si="487"/>
        <v>472.75</v>
      </c>
      <c r="E3788" s="9">
        <v>42707.75</v>
      </c>
      <c r="F3788" s="8" t="str">
        <f t="shared" si="490"/>
        <v>12-03-16</v>
      </c>
      <c r="G3788" s="8">
        <f t="shared" si="491"/>
        <v>42707</v>
      </c>
      <c r="H3788">
        <f t="shared" si="492"/>
        <v>14948.75</v>
      </c>
      <c r="I3788">
        <v>1</v>
      </c>
      <c r="K3788" s="3" t="e">
        <f t="shared" si="488"/>
        <v>#N/A</v>
      </c>
      <c r="L3788" t="e">
        <f t="shared" si="489"/>
        <v>#N/A</v>
      </c>
      <c r="N3788" s="3" t="e">
        <f t="shared" si="493"/>
        <v>#N/A</v>
      </c>
      <c r="O3788">
        <f>_xll.Interpolate($T$6:$T$1168,$U$6:$U$1168,G3788,0,0)</f>
        <v>0</v>
      </c>
      <c r="P3788">
        <f>_xll.Interpolate($T$6:$T$1168,$X$6:$X$1168,G3788,0,0)</f>
        <v>13</v>
      </c>
    </row>
    <row r="3789" spans="1:16" x14ac:dyDescent="0.25">
      <c r="A3789">
        <v>4827</v>
      </c>
      <c r="B3789" t="s">
        <v>3793</v>
      </c>
      <c r="C3789" s="7">
        <v>11349</v>
      </c>
      <c r="D3789">
        <f t="shared" si="487"/>
        <v>472.875</v>
      </c>
      <c r="E3789" s="9">
        <v>42707.875</v>
      </c>
      <c r="F3789" s="8" t="str">
        <f t="shared" si="490"/>
        <v>12-03-16</v>
      </c>
      <c r="G3789" s="8">
        <f t="shared" si="491"/>
        <v>42707</v>
      </c>
      <c r="H3789">
        <f t="shared" si="492"/>
        <v>14948.875</v>
      </c>
      <c r="I3789">
        <v>1</v>
      </c>
      <c r="K3789" s="3" t="e">
        <f t="shared" si="488"/>
        <v>#N/A</v>
      </c>
      <c r="L3789" t="e">
        <f t="shared" si="489"/>
        <v>#N/A</v>
      </c>
      <c r="N3789" s="3" t="e">
        <f t="shared" si="493"/>
        <v>#N/A</v>
      </c>
      <c r="O3789">
        <f>_xll.Interpolate($T$6:$T$1168,$U$6:$U$1168,G3789,0,0)</f>
        <v>0</v>
      </c>
      <c r="P3789">
        <f>_xll.Interpolate($T$6:$T$1168,$X$6:$X$1168,G3789,0,0)</f>
        <v>13</v>
      </c>
    </row>
    <row r="3790" spans="1:16" x14ac:dyDescent="0.25">
      <c r="A3790">
        <v>4828</v>
      </c>
      <c r="B3790" t="s">
        <v>3794</v>
      </c>
      <c r="C3790" s="7">
        <v>11352</v>
      </c>
      <c r="D3790">
        <f t="shared" si="487"/>
        <v>473</v>
      </c>
      <c r="E3790" s="9">
        <v>42708</v>
      </c>
      <c r="F3790" s="8" t="str">
        <f t="shared" si="490"/>
        <v>12-04-16</v>
      </c>
      <c r="G3790" s="8">
        <f t="shared" si="491"/>
        <v>42708</v>
      </c>
      <c r="H3790">
        <f t="shared" si="492"/>
        <v>14949</v>
      </c>
      <c r="I3790">
        <v>1</v>
      </c>
      <c r="K3790" s="3" t="e">
        <f t="shared" si="488"/>
        <v>#N/A</v>
      </c>
      <c r="L3790" t="e">
        <f t="shared" si="489"/>
        <v>#N/A</v>
      </c>
      <c r="N3790" s="3" t="e">
        <f t="shared" si="493"/>
        <v>#N/A</v>
      </c>
      <c r="O3790">
        <f>_xll.Interpolate($T$6:$T$1168,$U$6:$U$1168,G3790,0,0)</f>
        <v>0</v>
      </c>
      <c r="P3790">
        <f>_xll.Interpolate($T$6:$T$1168,$X$6:$X$1168,G3790,0,0)</f>
        <v>13</v>
      </c>
    </row>
    <row r="3791" spans="1:16" x14ac:dyDescent="0.25">
      <c r="A3791">
        <v>4829</v>
      </c>
      <c r="B3791" t="s">
        <v>3795</v>
      </c>
      <c r="C3791" s="7">
        <v>11355</v>
      </c>
      <c r="D3791">
        <f t="shared" si="487"/>
        <v>473.125</v>
      </c>
      <c r="E3791" s="9">
        <v>42708.125</v>
      </c>
      <c r="F3791" s="8" t="str">
        <f t="shared" si="490"/>
        <v>12-04-16</v>
      </c>
      <c r="G3791" s="8">
        <f t="shared" si="491"/>
        <v>42708</v>
      </c>
      <c r="H3791">
        <f t="shared" si="492"/>
        <v>14949.125</v>
      </c>
      <c r="I3791">
        <v>1</v>
      </c>
      <c r="K3791" s="3" t="e">
        <f t="shared" si="488"/>
        <v>#N/A</v>
      </c>
      <c r="L3791" t="e">
        <f t="shared" si="489"/>
        <v>#N/A</v>
      </c>
      <c r="N3791" s="3" t="e">
        <f t="shared" si="493"/>
        <v>#N/A</v>
      </c>
      <c r="O3791">
        <f>_xll.Interpolate($T$6:$T$1168,$U$6:$U$1168,G3791,0,0)</f>
        <v>0</v>
      </c>
      <c r="P3791">
        <f>_xll.Interpolate($T$6:$T$1168,$X$6:$X$1168,G3791,0,0)</f>
        <v>13</v>
      </c>
    </row>
    <row r="3792" spans="1:16" x14ac:dyDescent="0.25">
      <c r="A3792">
        <v>4830</v>
      </c>
      <c r="B3792" t="s">
        <v>3796</v>
      </c>
      <c r="C3792" s="7">
        <v>11358</v>
      </c>
      <c r="D3792">
        <f t="shared" si="487"/>
        <v>473.25</v>
      </c>
      <c r="E3792" s="9">
        <v>42708.25</v>
      </c>
      <c r="F3792" s="8" t="str">
        <f t="shared" si="490"/>
        <v>12-04-16</v>
      </c>
      <c r="G3792" s="8">
        <f t="shared" si="491"/>
        <v>42708</v>
      </c>
      <c r="H3792">
        <f t="shared" si="492"/>
        <v>14949.25</v>
      </c>
      <c r="I3792">
        <v>1</v>
      </c>
      <c r="K3792" s="3" t="e">
        <f t="shared" si="488"/>
        <v>#N/A</v>
      </c>
      <c r="L3792" t="e">
        <f t="shared" si="489"/>
        <v>#N/A</v>
      </c>
      <c r="N3792" s="3" t="e">
        <f t="shared" si="493"/>
        <v>#N/A</v>
      </c>
      <c r="O3792">
        <f>_xll.Interpolate($T$6:$T$1168,$U$6:$U$1168,G3792,0,0)</f>
        <v>0</v>
      </c>
      <c r="P3792">
        <f>_xll.Interpolate($T$6:$T$1168,$X$6:$X$1168,G3792,0,0)</f>
        <v>13</v>
      </c>
    </row>
    <row r="3793" spans="1:16" x14ac:dyDescent="0.25">
      <c r="A3793">
        <v>4831</v>
      </c>
      <c r="B3793" t="s">
        <v>3797</v>
      </c>
      <c r="C3793" s="7">
        <v>11361</v>
      </c>
      <c r="D3793">
        <f t="shared" si="487"/>
        <v>473.375</v>
      </c>
      <c r="E3793" s="9">
        <v>42708.375</v>
      </c>
      <c r="F3793" s="8" t="str">
        <f t="shared" si="490"/>
        <v>12-04-16</v>
      </c>
      <c r="G3793" s="8">
        <f t="shared" si="491"/>
        <v>42708</v>
      </c>
      <c r="H3793">
        <f t="shared" si="492"/>
        <v>14949.375</v>
      </c>
      <c r="I3793">
        <v>1</v>
      </c>
      <c r="K3793" s="3" t="e">
        <f t="shared" si="488"/>
        <v>#N/A</v>
      </c>
      <c r="L3793" t="e">
        <f t="shared" si="489"/>
        <v>#N/A</v>
      </c>
      <c r="N3793" s="3" t="e">
        <f t="shared" si="493"/>
        <v>#N/A</v>
      </c>
      <c r="O3793">
        <f>_xll.Interpolate($T$6:$T$1168,$U$6:$U$1168,G3793,0,0)</f>
        <v>0</v>
      </c>
      <c r="P3793">
        <f>_xll.Interpolate($T$6:$T$1168,$X$6:$X$1168,G3793,0,0)</f>
        <v>13</v>
      </c>
    </row>
    <row r="3794" spans="1:16" x14ac:dyDescent="0.25">
      <c r="A3794">
        <v>4832</v>
      </c>
      <c r="B3794" t="s">
        <v>3798</v>
      </c>
      <c r="C3794" s="7">
        <v>11364</v>
      </c>
      <c r="D3794">
        <f t="shared" si="487"/>
        <v>473.5</v>
      </c>
      <c r="E3794" s="9">
        <v>42708.5</v>
      </c>
      <c r="F3794" s="8" t="str">
        <f t="shared" si="490"/>
        <v>12-04-16</v>
      </c>
      <c r="G3794" s="8">
        <f t="shared" si="491"/>
        <v>42708</v>
      </c>
      <c r="H3794">
        <f t="shared" si="492"/>
        <v>14949.5</v>
      </c>
      <c r="I3794">
        <v>1</v>
      </c>
      <c r="K3794" s="3" t="e">
        <f t="shared" si="488"/>
        <v>#N/A</v>
      </c>
      <c r="L3794" t="e">
        <f t="shared" si="489"/>
        <v>#N/A</v>
      </c>
      <c r="N3794" s="3" t="e">
        <f t="shared" si="493"/>
        <v>#N/A</v>
      </c>
      <c r="O3794">
        <f>_xll.Interpolate($T$6:$T$1168,$U$6:$U$1168,G3794,0,0)</f>
        <v>0</v>
      </c>
      <c r="P3794">
        <f>_xll.Interpolate($T$6:$T$1168,$X$6:$X$1168,G3794,0,0)</f>
        <v>13</v>
      </c>
    </row>
    <row r="3795" spans="1:16" x14ac:dyDescent="0.25">
      <c r="A3795">
        <v>4833</v>
      </c>
      <c r="B3795" t="s">
        <v>3799</v>
      </c>
      <c r="C3795" s="7">
        <v>11367</v>
      </c>
      <c r="D3795">
        <f t="shared" si="487"/>
        <v>473.625</v>
      </c>
      <c r="E3795" s="9">
        <v>42708.625</v>
      </c>
      <c r="F3795" s="8" t="str">
        <f t="shared" si="490"/>
        <v>12-04-16</v>
      </c>
      <c r="G3795" s="8">
        <f t="shared" si="491"/>
        <v>42708</v>
      </c>
      <c r="H3795">
        <f t="shared" si="492"/>
        <v>14949.625</v>
      </c>
      <c r="I3795">
        <v>1</v>
      </c>
      <c r="K3795" s="3" t="e">
        <f t="shared" si="488"/>
        <v>#N/A</v>
      </c>
      <c r="L3795" t="e">
        <f t="shared" si="489"/>
        <v>#N/A</v>
      </c>
      <c r="N3795" s="3" t="e">
        <f t="shared" si="493"/>
        <v>#N/A</v>
      </c>
      <c r="O3795">
        <f>_xll.Interpolate($T$6:$T$1168,$U$6:$U$1168,G3795,0,0)</f>
        <v>0</v>
      </c>
      <c r="P3795">
        <f>_xll.Interpolate($T$6:$T$1168,$X$6:$X$1168,G3795,0,0)</f>
        <v>13</v>
      </c>
    </row>
    <row r="3796" spans="1:16" x14ac:dyDescent="0.25">
      <c r="A3796">
        <v>4834</v>
      </c>
      <c r="B3796" t="s">
        <v>3800</v>
      </c>
      <c r="C3796" s="7">
        <v>11370</v>
      </c>
      <c r="D3796">
        <f t="shared" si="487"/>
        <v>473.75</v>
      </c>
      <c r="E3796" s="9">
        <v>42708.75</v>
      </c>
      <c r="F3796" s="8" t="str">
        <f t="shared" si="490"/>
        <v>12-04-16</v>
      </c>
      <c r="G3796" s="8">
        <f t="shared" si="491"/>
        <v>42708</v>
      </c>
      <c r="H3796">
        <f t="shared" si="492"/>
        <v>14949.75</v>
      </c>
      <c r="I3796">
        <v>1</v>
      </c>
      <c r="K3796" s="3" t="e">
        <f t="shared" si="488"/>
        <v>#N/A</v>
      </c>
      <c r="L3796" t="e">
        <f t="shared" si="489"/>
        <v>#N/A</v>
      </c>
      <c r="N3796" s="3" t="e">
        <f t="shared" si="493"/>
        <v>#N/A</v>
      </c>
      <c r="O3796">
        <f>_xll.Interpolate($T$6:$T$1168,$U$6:$U$1168,G3796,0,0)</f>
        <v>0</v>
      </c>
      <c r="P3796">
        <f>_xll.Interpolate($T$6:$T$1168,$X$6:$X$1168,G3796,0,0)</f>
        <v>13</v>
      </c>
    </row>
    <row r="3797" spans="1:16" x14ac:dyDescent="0.25">
      <c r="A3797">
        <v>4835</v>
      </c>
      <c r="B3797" t="s">
        <v>3801</v>
      </c>
      <c r="C3797" s="7">
        <v>11373</v>
      </c>
      <c r="D3797">
        <f t="shared" si="487"/>
        <v>473.875</v>
      </c>
      <c r="E3797" s="9">
        <v>42708.875</v>
      </c>
      <c r="F3797" s="8" t="str">
        <f t="shared" si="490"/>
        <v>12-04-16</v>
      </c>
      <c r="G3797" s="8">
        <f t="shared" si="491"/>
        <v>42708</v>
      </c>
      <c r="H3797">
        <f t="shared" si="492"/>
        <v>14949.875</v>
      </c>
      <c r="I3797">
        <v>1</v>
      </c>
      <c r="K3797" s="3" t="e">
        <f t="shared" si="488"/>
        <v>#N/A</v>
      </c>
      <c r="L3797" t="e">
        <f t="shared" si="489"/>
        <v>#N/A</v>
      </c>
      <c r="N3797" s="3" t="e">
        <f t="shared" si="493"/>
        <v>#N/A</v>
      </c>
      <c r="O3797">
        <f>_xll.Interpolate($T$6:$T$1168,$U$6:$U$1168,G3797,0,0)</f>
        <v>0</v>
      </c>
      <c r="P3797">
        <f>_xll.Interpolate($T$6:$T$1168,$X$6:$X$1168,G3797,0,0)</f>
        <v>13</v>
      </c>
    </row>
    <row r="3798" spans="1:16" x14ac:dyDescent="0.25">
      <c r="A3798">
        <v>4836</v>
      </c>
      <c r="B3798" t="s">
        <v>3802</v>
      </c>
      <c r="C3798" s="7">
        <v>11376</v>
      </c>
      <c r="D3798">
        <f t="shared" si="487"/>
        <v>474</v>
      </c>
      <c r="E3798" s="9">
        <v>42709</v>
      </c>
      <c r="F3798" s="8" t="str">
        <f t="shared" si="490"/>
        <v>12-05-16</v>
      </c>
      <c r="G3798" s="8">
        <f t="shared" si="491"/>
        <v>42709</v>
      </c>
      <c r="H3798">
        <f t="shared" si="492"/>
        <v>14950</v>
      </c>
      <c r="I3798">
        <v>1</v>
      </c>
      <c r="K3798" s="3" t="e">
        <f t="shared" si="488"/>
        <v>#N/A</v>
      </c>
      <c r="L3798" t="e">
        <f t="shared" si="489"/>
        <v>#N/A</v>
      </c>
      <c r="N3798" s="3" t="e">
        <f t="shared" si="493"/>
        <v>#N/A</v>
      </c>
      <c r="O3798">
        <f>_xll.Interpolate($T$6:$T$1168,$U$6:$U$1168,G3798,0,0)</f>
        <v>0</v>
      </c>
      <c r="P3798">
        <f>_xll.Interpolate($T$6:$T$1168,$X$6:$X$1168,G3798,0,0)</f>
        <v>13</v>
      </c>
    </row>
    <row r="3799" spans="1:16" x14ac:dyDescent="0.25">
      <c r="A3799">
        <v>4837</v>
      </c>
      <c r="B3799" t="s">
        <v>3803</v>
      </c>
      <c r="C3799" s="7">
        <v>11379</v>
      </c>
      <c r="D3799">
        <f t="shared" si="487"/>
        <v>474.125</v>
      </c>
      <c r="E3799" s="9">
        <v>42709.125</v>
      </c>
      <c r="F3799" s="8" t="str">
        <f t="shared" si="490"/>
        <v>12-05-16</v>
      </c>
      <c r="G3799" s="8">
        <f t="shared" si="491"/>
        <v>42709</v>
      </c>
      <c r="H3799">
        <f t="shared" si="492"/>
        <v>14950.125</v>
      </c>
      <c r="I3799">
        <v>1</v>
      </c>
      <c r="K3799" s="3" t="e">
        <f t="shared" si="488"/>
        <v>#N/A</v>
      </c>
      <c r="L3799" t="e">
        <f t="shared" si="489"/>
        <v>#N/A</v>
      </c>
      <c r="N3799" s="3" t="e">
        <f t="shared" si="493"/>
        <v>#N/A</v>
      </c>
      <c r="O3799">
        <f>_xll.Interpolate($T$6:$T$1168,$U$6:$U$1168,G3799,0,0)</f>
        <v>0</v>
      </c>
      <c r="P3799">
        <f>_xll.Interpolate($T$6:$T$1168,$X$6:$X$1168,G3799,0,0)</f>
        <v>13</v>
      </c>
    </row>
    <row r="3800" spans="1:16" x14ac:dyDescent="0.25">
      <c r="A3800">
        <v>4838</v>
      </c>
      <c r="B3800" t="s">
        <v>3804</v>
      </c>
      <c r="C3800" s="7">
        <v>11382</v>
      </c>
      <c r="D3800">
        <f t="shared" si="487"/>
        <v>474.25</v>
      </c>
      <c r="E3800" s="9">
        <v>42709.25</v>
      </c>
      <c r="F3800" s="8" t="str">
        <f t="shared" si="490"/>
        <v>12-05-16</v>
      </c>
      <c r="G3800" s="8">
        <f t="shared" si="491"/>
        <v>42709</v>
      </c>
      <c r="H3800">
        <f t="shared" si="492"/>
        <v>14950.25</v>
      </c>
      <c r="I3800">
        <v>1</v>
      </c>
      <c r="K3800" s="3" t="e">
        <f t="shared" si="488"/>
        <v>#N/A</v>
      </c>
      <c r="L3800" t="e">
        <f t="shared" si="489"/>
        <v>#N/A</v>
      </c>
      <c r="N3800" s="3" t="e">
        <f t="shared" si="493"/>
        <v>#N/A</v>
      </c>
      <c r="O3800">
        <f>_xll.Interpolate($T$6:$T$1168,$U$6:$U$1168,G3800,0,0)</f>
        <v>0</v>
      </c>
      <c r="P3800">
        <f>_xll.Interpolate($T$6:$T$1168,$X$6:$X$1168,G3800,0,0)</f>
        <v>13</v>
      </c>
    </row>
    <row r="3801" spans="1:16" x14ac:dyDescent="0.25">
      <c r="A3801">
        <v>4839</v>
      </c>
      <c r="B3801" t="s">
        <v>3805</v>
      </c>
      <c r="C3801" s="7">
        <v>11385</v>
      </c>
      <c r="D3801">
        <f t="shared" si="487"/>
        <v>474.375</v>
      </c>
      <c r="E3801" s="9">
        <v>42709.375</v>
      </c>
      <c r="F3801" s="8" t="str">
        <f t="shared" si="490"/>
        <v>12-05-16</v>
      </c>
      <c r="G3801" s="8">
        <f t="shared" si="491"/>
        <v>42709</v>
      </c>
      <c r="H3801">
        <f t="shared" si="492"/>
        <v>14950.375</v>
      </c>
      <c r="I3801">
        <v>1</v>
      </c>
      <c r="K3801" s="3" t="e">
        <f t="shared" si="488"/>
        <v>#N/A</v>
      </c>
      <c r="L3801" t="e">
        <f t="shared" si="489"/>
        <v>#N/A</v>
      </c>
      <c r="N3801" s="3" t="e">
        <f t="shared" si="493"/>
        <v>#N/A</v>
      </c>
      <c r="O3801">
        <f>_xll.Interpolate($T$6:$T$1168,$U$6:$U$1168,G3801,0,0)</f>
        <v>0</v>
      </c>
      <c r="P3801">
        <f>_xll.Interpolate($T$6:$T$1168,$X$6:$X$1168,G3801,0,0)</f>
        <v>13</v>
      </c>
    </row>
    <row r="3802" spans="1:16" x14ac:dyDescent="0.25">
      <c r="A3802">
        <v>4840</v>
      </c>
      <c r="B3802" t="s">
        <v>3806</v>
      </c>
      <c r="C3802" s="7">
        <v>11388</v>
      </c>
      <c r="D3802">
        <f t="shared" si="487"/>
        <v>474.5</v>
      </c>
      <c r="E3802" s="9">
        <v>42709.5</v>
      </c>
      <c r="F3802" s="8" t="str">
        <f t="shared" si="490"/>
        <v>12-05-16</v>
      </c>
      <c r="G3802" s="8">
        <f t="shared" si="491"/>
        <v>42709</v>
      </c>
      <c r="H3802">
        <f t="shared" si="492"/>
        <v>14950.5</v>
      </c>
      <c r="I3802">
        <v>1</v>
      </c>
      <c r="K3802" s="3" t="e">
        <f t="shared" si="488"/>
        <v>#N/A</v>
      </c>
      <c r="L3802" t="e">
        <f t="shared" si="489"/>
        <v>#N/A</v>
      </c>
      <c r="N3802" s="3" t="e">
        <f t="shared" si="493"/>
        <v>#N/A</v>
      </c>
      <c r="O3802">
        <f>_xll.Interpolate($T$6:$T$1168,$U$6:$U$1168,G3802,0,0)</f>
        <v>0</v>
      </c>
      <c r="P3802">
        <f>_xll.Interpolate($T$6:$T$1168,$X$6:$X$1168,G3802,0,0)</f>
        <v>13</v>
      </c>
    </row>
    <row r="3803" spans="1:16" x14ac:dyDescent="0.25">
      <c r="A3803">
        <v>4841</v>
      </c>
      <c r="B3803" t="s">
        <v>3807</v>
      </c>
      <c r="C3803" s="7">
        <v>11391</v>
      </c>
      <c r="D3803">
        <f t="shared" si="487"/>
        <v>474.625</v>
      </c>
      <c r="E3803" s="9">
        <v>42709.625</v>
      </c>
      <c r="F3803" s="8" t="str">
        <f t="shared" si="490"/>
        <v>12-05-16</v>
      </c>
      <c r="G3803" s="8">
        <f t="shared" si="491"/>
        <v>42709</v>
      </c>
      <c r="H3803">
        <f t="shared" si="492"/>
        <v>14950.625</v>
      </c>
      <c r="I3803">
        <v>1</v>
      </c>
      <c r="K3803" s="3" t="e">
        <f t="shared" si="488"/>
        <v>#N/A</v>
      </c>
      <c r="L3803" t="e">
        <f t="shared" si="489"/>
        <v>#N/A</v>
      </c>
      <c r="N3803" s="3" t="e">
        <f t="shared" si="493"/>
        <v>#N/A</v>
      </c>
      <c r="O3803">
        <f>_xll.Interpolate($T$6:$T$1168,$U$6:$U$1168,G3803,0,0)</f>
        <v>0</v>
      </c>
      <c r="P3803">
        <f>_xll.Interpolate($T$6:$T$1168,$X$6:$X$1168,G3803,0,0)</f>
        <v>13</v>
      </c>
    </row>
    <row r="3804" spans="1:16" x14ac:dyDescent="0.25">
      <c r="A3804">
        <v>4842</v>
      </c>
      <c r="B3804" t="s">
        <v>3808</v>
      </c>
      <c r="C3804" s="7">
        <v>11394</v>
      </c>
      <c r="D3804">
        <f t="shared" si="487"/>
        <v>474.75</v>
      </c>
      <c r="E3804" s="9">
        <v>42709.75</v>
      </c>
      <c r="F3804" s="8" t="str">
        <f t="shared" si="490"/>
        <v>12-05-16</v>
      </c>
      <c r="G3804" s="8">
        <f t="shared" si="491"/>
        <v>42709</v>
      </c>
      <c r="H3804">
        <f t="shared" si="492"/>
        <v>14950.75</v>
      </c>
      <c r="I3804">
        <v>1</v>
      </c>
      <c r="K3804" s="3" t="e">
        <f t="shared" si="488"/>
        <v>#N/A</v>
      </c>
      <c r="L3804" t="e">
        <f t="shared" si="489"/>
        <v>#N/A</v>
      </c>
      <c r="N3804" s="3" t="e">
        <f t="shared" si="493"/>
        <v>#N/A</v>
      </c>
      <c r="O3804">
        <f>_xll.Interpolate($T$6:$T$1168,$U$6:$U$1168,G3804,0,0)</f>
        <v>0</v>
      </c>
      <c r="P3804">
        <f>_xll.Interpolate($T$6:$T$1168,$X$6:$X$1168,G3804,0,0)</f>
        <v>13</v>
      </c>
    </row>
    <row r="3805" spans="1:16" x14ac:dyDescent="0.25">
      <c r="A3805">
        <v>4843</v>
      </c>
      <c r="B3805" t="s">
        <v>3809</v>
      </c>
      <c r="C3805" s="7">
        <v>11397</v>
      </c>
      <c r="D3805">
        <f t="shared" si="487"/>
        <v>474.875</v>
      </c>
      <c r="E3805" s="9">
        <v>42709.875</v>
      </c>
      <c r="F3805" s="8" t="str">
        <f t="shared" si="490"/>
        <v>12-05-16</v>
      </c>
      <c r="G3805" s="8">
        <f t="shared" si="491"/>
        <v>42709</v>
      </c>
      <c r="H3805">
        <f t="shared" si="492"/>
        <v>14950.875</v>
      </c>
      <c r="I3805">
        <v>1</v>
      </c>
      <c r="K3805" s="3" t="e">
        <f t="shared" si="488"/>
        <v>#N/A</v>
      </c>
      <c r="L3805" t="e">
        <f t="shared" si="489"/>
        <v>#N/A</v>
      </c>
      <c r="N3805" s="3" t="e">
        <f t="shared" si="493"/>
        <v>#N/A</v>
      </c>
      <c r="O3805">
        <f>_xll.Interpolate($T$6:$T$1168,$U$6:$U$1168,G3805,0,0)</f>
        <v>0</v>
      </c>
      <c r="P3805">
        <f>_xll.Interpolate($T$6:$T$1168,$X$6:$X$1168,G3805,0,0)</f>
        <v>13</v>
      </c>
    </row>
    <row r="3806" spans="1:16" x14ac:dyDescent="0.25">
      <c r="A3806">
        <v>4844</v>
      </c>
      <c r="B3806" t="s">
        <v>3810</v>
      </c>
      <c r="C3806" s="7">
        <v>11400</v>
      </c>
      <c r="D3806">
        <f t="shared" si="487"/>
        <v>475</v>
      </c>
      <c r="E3806" s="9">
        <v>42710</v>
      </c>
      <c r="F3806" s="8" t="str">
        <f t="shared" si="490"/>
        <v>12-06-16</v>
      </c>
      <c r="G3806" s="8">
        <f t="shared" si="491"/>
        <v>42710</v>
      </c>
      <c r="H3806">
        <f t="shared" si="492"/>
        <v>14951</v>
      </c>
      <c r="I3806">
        <v>1</v>
      </c>
      <c r="K3806" s="3" t="e">
        <f t="shared" si="488"/>
        <v>#N/A</v>
      </c>
      <c r="L3806" t="e">
        <f t="shared" si="489"/>
        <v>#N/A</v>
      </c>
      <c r="N3806" s="3" t="e">
        <f t="shared" si="493"/>
        <v>#N/A</v>
      </c>
      <c r="O3806">
        <f>_xll.Interpolate($T$6:$T$1168,$U$6:$U$1168,G3806,0,0)</f>
        <v>0</v>
      </c>
      <c r="P3806">
        <f>_xll.Interpolate($T$6:$T$1168,$X$6:$X$1168,G3806,0,0)</f>
        <v>13</v>
      </c>
    </row>
    <row r="3807" spans="1:16" x14ac:dyDescent="0.25">
      <c r="A3807">
        <v>4845</v>
      </c>
      <c r="B3807" t="s">
        <v>3811</v>
      </c>
      <c r="C3807" s="7">
        <v>11403</v>
      </c>
      <c r="D3807">
        <f t="shared" si="487"/>
        <v>475.125</v>
      </c>
      <c r="E3807" s="9">
        <v>42710.125</v>
      </c>
      <c r="F3807" s="8" t="str">
        <f t="shared" si="490"/>
        <v>12-06-16</v>
      </c>
      <c r="G3807" s="8">
        <f t="shared" si="491"/>
        <v>42710</v>
      </c>
      <c r="H3807">
        <f t="shared" si="492"/>
        <v>14951.125</v>
      </c>
      <c r="I3807">
        <v>1</v>
      </c>
      <c r="K3807" s="3" t="e">
        <f t="shared" si="488"/>
        <v>#N/A</v>
      </c>
      <c r="L3807" t="e">
        <f t="shared" si="489"/>
        <v>#N/A</v>
      </c>
      <c r="N3807" s="3" t="e">
        <f t="shared" si="493"/>
        <v>#N/A</v>
      </c>
      <c r="O3807">
        <f>_xll.Interpolate($T$6:$T$1168,$U$6:$U$1168,G3807,0,0)</f>
        <v>0</v>
      </c>
      <c r="P3807">
        <f>_xll.Interpolate($T$6:$T$1168,$X$6:$X$1168,G3807,0,0)</f>
        <v>13</v>
      </c>
    </row>
    <row r="3808" spans="1:16" x14ac:dyDescent="0.25">
      <c r="A3808">
        <v>4846</v>
      </c>
      <c r="B3808" t="s">
        <v>3812</v>
      </c>
      <c r="C3808" s="7">
        <v>11406</v>
      </c>
      <c r="D3808">
        <f t="shared" si="487"/>
        <v>475.25</v>
      </c>
      <c r="E3808" s="9">
        <v>42710.25</v>
      </c>
      <c r="F3808" s="8" t="str">
        <f t="shared" si="490"/>
        <v>12-06-16</v>
      </c>
      <c r="G3808" s="8">
        <f t="shared" si="491"/>
        <v>42710</v>
      </c>
      <c r="H3808">
        <f t="shared" si="492"/>
        <v>14951.25</v>
      </c>
      <c r="I3808">
        <v>1</v>
      </c>
      <c r="K3808" s="3" t="e">
        <f t="shared" si="488"/>
        <v>#N/A</v>
      </c>
      <c r="L3808" t="e">
        <f t="shared" si="489"/>
        <v>#N/A</v>
      </c>
      <c r="N3808" s="3" t="e">
        <f t="shared" si="493"/>
        <v>#N/A</v>
      </c>
      <c r="O3808">
        <f>_xll.Interpolate($T$6:$T$1168,$U$6:$U$1168,G3808,0,0)</f>
        <v>0</v>
      </c>
      <c r="P3808">
        <f>_xll.Interpolate($T$6:$T$1168,$X$6:$X$1168,G3808,0,0)</f>
        <v>13</v>
      </c>
    </row>
    <row r="3809" spans="1:16" x14ac:dyDescent="0.25">
      <c r="A3809">
        <v>4847</v>
      </c>
      <c r="B3809" t="s">
        <v>3813</v>
      </c>
      <c r="C3809" s="7">
        <v>11409</v>
      </c>
      <c r="D3809">
        <f t="shared" si="487"/>
        <v>475.375</v>
      </c>
      <c r="E3809" s="9">
        <v>42710.375</v>
      </c>
      <c r="F3809" s="8" t="str">
        <f t="shared" si="490"/>
        <v>12-06-16</v>
      </c>
      <c r="G3809" s="8">
        <f t="shared" si="491"/>
        <v>42710</v>
      </c>
      <c r="H3809">
        <f t="shared" si="492"/>
        <v>14951.375</v>
      </c>
      <c r="I3809">
        <v>1</v>
      </c>
      <c r="K3809" s="3" t="e">
        <f t="shared" si="488"/>
        <v>#N/A</v>
      </c>
      <c r="L3809" t="e">
        <f t="shared" si="489"/>
        <v>#N/A</v>
      </c>
      <c r="N3809" s="3" t="e">
        <f t="shared" si="493"/>
        <v>#N/A</v>
      </c>
      <c r="O3809">
        <f>_xll.Interpolate($T$6:$T$1168,$U$6:$U$1168,G3809,0,0)</f>
        <v>0</v>
      </c>
      <c r="P3809">
        <f>_xll.Interpolate($T$6:$T$1168,$X$6:$X$1168,G3809,0,0)</f>
        <v>13</v>
      </c>
    </row>
    <row r="3810" spans="1:16" x14ac:dyDescent="0.25">
      <c r="A3810">
        <v>4848</v>
      </c>
      <c r="B3810" t="s">
        <v>3814</v>
      </c>
      <c r="C3810" s="7">
        <v>11412</v>
      </c>
      <c r="D3810">
        <f t="shared" si="487"/>
        <v>475.5</v>
      </c>
      <c r="E3810" s="9">
        <v>42710.5</v>
      </c>
      <c r="F3810" s="8" t="str">
        <f t="shared" si="490"/>
        <v>12-06-16</v>
      </c>
      <c r="G3810" s="8">
        <f t="shared" si="491"/>
        <v>42710</v>
      </c>
      <c r="H3810">
        <f t="shared" si="492"/>
        <v>14951.5</v>
      </c>
      <c r="I3810">
        <v>1</v>
      </c>
      <c r="K3810" s="3" t="e">
        <f t="shared" si="488"/>
        <v>#N/A</v>
      </c>
      <c r="L3810" t="e">
        <f t="shared" si="489"/>
        <v>#N/A</v>
      </c>
      <c r="N3810" s="3" t="e">
        <f t="shared" si="493"/>
        <v>#N/A</v>
      </c>
      <c r="O3810">
        <f>_xll.Interpolate($T$6:$T$1168,$U$6:$U$1168,G3810,0,0)</f>
        <v>0</v>
      </c>
      <c r="P3810">
        <f>_xll.Interpolate($T$6:$T$1168,$X$6:$X$1168,G3810,0,0)</f>
        <v>13</v>
      </c>
    </row>
    <row r="3811" spans="1:16" x14ac:dyDescent="0.25">
      <c r="A3811">
        <v>4849</v>
      </c>
      <c r="B3811" t="s">
        <v>3815</v>
      </c>
      <c r="C3811" s="7">
        <v>11415</v>
      </c>
      <c r="D3811">
        <f t="shared" si="487"/>
        <v>475.625</v>
      </c>
      <c r="E3811" s="9">
        <v>42710.625</v>
      </c>
      <c r="F3811" s="8" t="str">
        <f t="shared" si="490"/>
        <v>12-06-16</v>
      </c>
      <c r="G3811" s="8">
        <f t="shared" si="491"/>
        <v>42710</v>
      </c>
      <c r="H3811">
        <f t="shared" si="492"/>
        <v>14951.625</v>
      </c>
      <c r="I3811">
        <v>1</v>
      </c>
      <c r="K3811" s="3" t="e">
        <f t="shared" si="488"/>
        <v>#N/A</v>
      </c>
      <c r="L3811" t="e">
        <f t="shared" si="489"/>
        <v>#N/A</v>
      </c>
      <c r="N3811" s="3" t="e">
        <f t="shared" si="493"/>
        <v>#N/A</v>
      </c>
      <c r="O3811">
        <f>_xll.Interpolate($T$6:$T$1168,$U$6:$U$1168,G3811,0,0)</f>
        <v>0</v>
      </c>
      <c r="P3811">
        <f>_xll.Interpolate($T$6:$T$1168,$X$6:$X$1168,G3811,0,0)</f>
        <v>13</v>
      </c>
    </row>
    <row r="3812" spans="1:16" x14ac:dyDescent="0.25">
      <c r="A3812">
        <v>4850</v>
      </c>
      <c r="B3812" t="s">
        <v>3816</v>
      </c>
      <c r="C3812" s="7">
        <v>11418</v>
      </c>
      <c r="D3812">
        <f t="shared" si="487"/>
        <v>475.75</v>
      </c>
      <c r="E3812" s="9">
        <v>42710.75</v>
      </c>
      <c r="F3812" s="8" t="str">
        <f t="shared" si="490"/>
        <v>12-06-16</v>
      </c>
      <c r="G3812" s="8">
        <f t="shared" si="491"/>
        <v>42710</v>
      </c>
      <c r="H3812">
        <f t="shared" si="492"/>
        <v>14951.75</v>
      </c>
      <c r="I3812">
        <v>1</v>
      </c>
      <c r="K3812" s="3" t="e">
        <f t="shared" si="488"/>
        <v>#N/A</v>
      </c>
      <c r="L3812" t="e">
        <f t="shared" si="489"/>
        <v>#N/A</v>
      </c>
      <c r="N3812" s="3" t="e">
        <f t="shared" si="493"/>
        <v>#N/A</v>
      </c>
      <c r="O3812">
        <f>_xll.Interpolate($T$6:$T$1168,$U$6:$U$1168,G3812,0,0)</f>
        <v>0</v>
      </c>
      <c r="P3812">
        <f>_xll.Interpolate($T$6:$T$1168,$X$6:$X$1168,G3812,0,0)</f>
        <v>13</v>
      </c>
    </row>
    <row r="3813" spans="1:16" x14ac:dyDescent="0.25">
      <c r="A3813">
        <v>4851</v>
      </c>
      <c r="B3813" t="s">
        <v>3817</v>
      </c>
      <c r="C3813" s="7">
        <v>11421</v>
      </c>
      <c r="D3813">
        <f t="shared" si="487"/>
        <v>475.875</v>
      </c>
      <c r="E3813" s="9">
        <v>42710.875</v>
      </c>
      <c r="F3813" s="8" t="str">
        <f t="shared" si="490"/>
        <v>12-06-16</v>
      </c>
      <c r="G3813" s="8">
        <f t="shared" si="491"/>
        <v>42710</v>
      </c>
      <c r="H3813">
        <f t="shared" si="492"/>
        <v>14951.875</v>
      </c>
      <c r="I3813">
        <v>1</v>
      </c>
      <c r="K3813" s="3" t="e">
        <f t="shared" si="488"/>
        <v>#N/A</v>
      </c>
      <c r="L3813" t="e">
        <f t="shared" si="489"/>
        <v>#N/A</v>
      </c>
      <c r="N3813" s="3" t="e">
        <f t="shared" si="493"/>
        <v>#N/A</v>
      </c>
      <c r="O3813">
        <f>_xll.Interpolate($T$6:$T$1168,$U$6:$U$1168,G3813,0,0)</f>
        <v>0</v>
      </c>
      <c r="P3813">
        <f>_xll.Interpolate($T$6:$T$1168,$X$6:$X$1168,G3813,0,0)</f>
        <v>13</v>
      </c>
    </row>
    <row r="3814" spans="1:16" x14ac:dyDescent="0.25">
      <c r="A3814">
        <v>4852</v>
      </c>
      <c r="B3814" t="s">
        <v>3818</v>
      </c>
      <c r="C3814" s="7">
        <v>11424</v>
      </c>
      <c r="D3814">
        <f t="shared" si="487"/>
        <v>476</v>
      </c>
      <c r="E3814" s="9">
        <v>42711</v>
      </c>
      <c r="F3814" s="8" t="str">
        <f t="shared" si="490"/>
        <v>12-07-16</v>
      </c>
      <c r="G3814" s="8">
        <f t="shared" si="491"/>
        <v>42711</v>
      </c>
      <c r="H3814">
        <f t="shared" si="492"/>
        <v>14952</v>
      </c>
      <c r="I3814">
        <v>1</v>
      </c>
      <c r="K3814" s="3" t="e">
        <f t="shared" si="488"/>
        <v>#N/A</v>
      </c>
      <c r="L3814" t="e">
        <f t="shared" si="489"/>
        <v>#N/A</v>
      </c>
      <c r="N3814" s="3" t="e">
        <f t="shared" si="493"/>
        <v>#N/A</v>
      </c>
      <c r="O3814">
        <f>_xll.Interpolate($T$6:$T$1168,$U$6:$U$1168,G3814,0,0)</f>
        <v>0</v>
      </c>
      <c r="P3814">
        <f>_xll.Interpolate($T$6:$T$1168,$X$6:$X$1168,G3814,0,0)</f>
        <v>13</v>
      </c>
    </row>
    <row r="3815" spans="1:16" x14ac:dyDescent="0.25">
      <c r="A3815">
        <v>4853</v>
      </c>
      <c r="B3815" t="s">
        <v>3819</v>
      </c>
      <c r="C3815" s="7">
        <v>11427</v>
      </c>
      <c r="D3815">
        <f t="shared" si="487"/>
        <v>476.125</v>
      </c>
      <c r="E3815" s="9">
        <v>42711.125</v>
      </c>
      <c r="F3815" s="8" t="str">
        <f t="shared" si="490"/>
        <v>12-07-16</v>
      </c>
      <c r="G3815" s="8">
        <f t="shared" si="491"/>
        <v>42711</v>
      </c>
      <c r="H3815">
        <f t="shared" si="492"/>
        <v>14952.125</v>
      </c>
      <c r="I3815">
        <v>1</v>
      </c>
      <c r="K3815" s="3" t="e">
        <f t="shared" si="488"/>
        <v>#N/A</v>
      </c>
      <c r="L3815" t="e">
        <f t="shared" si="489"/>
        <v>#N/A</v>
      </c>
      <c r="N3815" s="3" t="e">
        <f t="shared" si="493"/>
        <v>#N/A</v>
      </c>
      <c r="O3815">
        <f>_xll.Interpolate($T$6:$T$1168,$U$6:$U$1168,G3815,0,0)</f>
        <v>0</v>
      </c>
      <c r="P3815">
        <f>_xll.Interpolate($T$6:$T$1168,$X$6:$X$1168,G3815,0,0)</f>
        <v>13</v>
      </c>
    </row>
    <row r="3816" spans="1:16" x14ac:dyDescent="0.25">
      <c r="A3816">
        <v>4854</v>
      </c>
      <c r="B3816" t="s">
        <v>3820</v>
      </c>
      <c r="C3816" s="7">
        <v>11430</v>
      </c>
      <c r="D3816">
        <f t="shared" si="487"/>
        <v>476.25</v>
      </c>
      <c r="E3816" s="9">
        <v>42711.25</v>
      </c>
      <c r="F3816" s="8" t="str">
        <f t="shared" si="490"/>
        <v>12-07-16</v>
      </c>
      <c r="G3816" s="8">
        <f t="shared" si="491"/>
        <v>42711</v>
      </c>
      <c r="H3816">
        <f t="shared" si="492"/>
        <v>14952.25</v>
      </c>
      <c r="I3816">
        <v>1</v>
      </c>
      <c r="K3816" s="3" t="e">
        <f t="shared" si="488"/>
        <v>#N/A</v>
      </c>
      <c r="L3816" t="e">
        <f t="shared" si="489"/>
        <v>#N/A</v>
      </c>
      <c r="N3816" s="3" t="e">
        <f t="shared" si="493"/>
        <v>#N/A</v>
      </c>
      <c r="O3816">
        <f>_xll.Interpolate($T$6:$T$1168,$U$6:$U$1168,G3816,0,0)</f>
        <v>0</v>
      </c>
      <c r="P3816">
        <f>_xll.Interpolate($T$6:$T$1168,$X$6:$X$1168,G3816,0,0)</f>
        <v>13</v>
      </c>
    </row>
    <row r="3817" spans="1:16" x14ac:dyDescent="0.25">
      <c r="A3817">
        <v>4855</v>
      </c>
      <c r="B3817" t="s">
        <v>3821</v>
      </c>
      <c r="C3817" s="7">
        <v>11433</v>
      </c>
      <c r="D3817">
        <f t="shared" si="487"/>
        <v>476.375</v>
      </c>
      <c r="E3817" s="9">
        <v>42711.375</v>
      </c>
      <c r="F3817" s="8" t="str">
        <f t="shared" si="490"/>
        <v>12-07-16</v>
      </c>
      <c r="G3817" s="8">
        <f t="shared" si="491"/>
        <v>42711</v>
      </c>
      <c r="H3817">
        <f t="shared" si="492"/>
        <v>14952.375</v>
      </c>
      <c r="I3817">
        <v>1</v>
      </c>
      <c r="K3817" s="3" t="e">
        <f t="shared" si="488"/>
        <v>#N/A</v>
      </c>
      <c r="L3817" t="e">
        <f t="shared" si="489"/>
        <v>#N/A</v>
      </c>
      <c r="N3817" s="3" t="e">
        <f t="shared" si="493"/>
        <v>#N/A</v>
      </c>
      <c r="O3817">
        <f>_xll.Interpolate($T$6:$T$1168,$U$6:$U$1168,G3817,0,0)</f>
        <v>0</v>
      </c>
      <c r="P3817">
        <f>_xll.Interpolate($T$6:$T$1168,$X$6:$X$1168,G3817,0,0)</f>
        <v>13</v>
      </c>
    </row>
    <row r="3818" spans="1:16" x14ac:dyDescent="0.25">
      <c r="A3818">
        <v>4856</v>
      </c>
      <c r="B3818" t="s">
        <v>3822</v>
      </c>
      <c r="C3818" s="7">
        <v>11436</v>
      </c>
      <c r="D3818">
        <f t="shared" si="487"/>
        <v>476.5</v>
      </c>
      <c r="E3818" s="9">
        <v>42711.5</v>
      </c>
      <c r="F3818" s="8" t="str">
        <f t="shared" si="490"/>
        <v>12-07-16</v>
      </c>
      <c r="G3818" s="8">
        <f t="shared" si="491"/>
        <v>42711</v>
      </c>
      <c r="H3818">
        <f t="shared" si="492"/>
        <v>14952.5</v>
      </c>
      <c r="I3818">
        <v>1</v>
      </c>
      <c r="K3818" s="3" t="e">
        <f t="shared" si="488"/>
        <v>#N/A</v>
      </c>
      <c r="L3818" t="e">
        <f t="shared" si="489"/>
        <v>#N/A</v>
      </c>
      <c r="N3818" s="3" t="e">
        <f t="shared" si="493"/>
        <v>#N/A</v>
      </c>
      <c r="O3818">
        <f>_xll.Interpolate($T$6:$T$1168,$U$6:$U$1168,G3818,0,0)</f>
        <v>0</v>
      </c>
      <c r="P3818">
        <f>_xll.Interpolate($T$6:$T$1168,$X$6:$X$1168,G3818,0,0)</f>
        <v>13</v>
      </c>
    </row>
    <row r="3819" spans="1:16" x14ac:dyDescent="0.25">
      <c r="A3819">
        <v>4857</v>
      </c>
      <c r="B3819" t="s">
        <v>3823</v>
      </c>
      <c r="C3819" s="7">
        <v>11439</v>
      </c>
      <c r="D3819">
        <f t="shared" si="487"/>
        <v>476.625</v>
      </c>
      <c r="E3819" s="9">
        <v>42711.625</v>
      </c>
      <c r="F3819" s="8" t="str">
        <f t="shared" si="490"/>
        <v>12-07-16</v>
      </c>
      <c r="G3819" s="8">
        <f t="shared" si="491"/>
        <v>42711</v>
      </c>
      <c r="H3819">
        <f t="shared" si="492"/>
        <v>14952.625</v>
      </c>
      <c r="I3819">
        <v>1</v>
      </c>
      <c r="K3819" s="3" t="e">
        <f t="shared" si="488"/>
        <v>#N/A</v>
      </c>
      <c r="L3819" t="e">
        <f t="shared" si="489"/>
        <v>#N/A</v>
      </c>
      <c r="N3819" s="3" t="e">
        <f t="shared" si="493"/>
        <v>#N/A</v>
      </c>
      <c r="O3819">
        <f>_xll.Interpolate($T$6:$T$1168,$U$6:$U$1168,G3819,0,0)</f>
        <v>0</v>
      </c>
      <c r="P3819">
        <f>_xll.Interpolate($T$6:$T$1168,$X$6:$X$1168,G3819,0,0)</f>
        <v>13</v>
      </c>
    </row>
    <row r="3820" spans="1:16" x14ac:dyDescent="0.25">
      <c r="A3820">
        <v>4858</v>
      </c>
      <c r="B3820" t="s">
        <v>3824</v>
      </c>
      <c r="C3820" s="7">
        <v>11442</v>
      </c>
      <c r="D3820">
        <f t="shared" si="487"/>
        <v>476.75</v>
      </c>
      <c r="E3820" s="9">
        <v>42711.75</v>
      </c>
      <c r="F3820" s="8" t="str">
        <f t="shared" si="490"/>
        <v>12-07-16</v>
      </c>
      <c r="G3820" s="8">
        <f t="shared" si="491"/>
        <v>42711</v>
      </c>
      <c r="H3820">
        <f t="shared" si="492"/>
        <v>14952.75</v>
      </c>
      <c r="I3820">
        <v>1</v>
      </c>
      <c r="K3820" s="3" t="e">
        <f t="shared" si="488"/>
        <v>#N/A</v>
      </c>
      <c r="L3820" t="e">
        <f t="shared" si="489"/>
        <v>#N/A</v>
      </c>
      <c r="N3820" s="3" t="e">
        <f t="shared" si="493"/>
        <v>#N/A</v>
      </c>
      <c r="O3820">
        <f>_xll.Interpolate($T$6:$T$1168,$U$6:$U$1168,G3820,0,0)</f>
        <v>0</v>
      </c>
      <c r="P3820">
        <f>_xll.Interpolate($T$6:$T$1168,$X$6:$X$1168,G3820,0,0)</f>
        <v>13</v>
      </c>
    </row>
    <row r="3821" spans="1:16" x14ac:dyDescent="0.25">
      <c r="A3821">
        <v>4859</v>
      </c>
      <c r="B3821" t="s">
        <v>3825</v>
      </c>
      <c r="C3821" s="7">
        <v>11445</v>
      </c>
      <c r="D3821">
        <f t="shared" si="487"/>
        <v>476.875</v>
      </c>
      <c r="E3821" s="9">
        <v>42711.875</v>
      </c>
      <c r="F3821" s="8" t="str">
        <f t="shared" si="490"/>
        <v>12-07-16</v>
      </c>
      <c r="G3821" s="8">
        <f t="shared" si="491"/>
        <v>42711</v>
      </c>
      <c r="H3821">
        <f t="shared" si="492"/>
        <v>14952.875</v>
      </c>
      <c r="I3821">
        <v>1</v>
      </c>
      <c r="K3821" s="3" t="e">
        <f t="shared" si="488"/>
        <v>#N/A</v>
      </c>
      <c r="L3821" t="e">
        <f t="shared" si="489"/>
        <v>#N/A</v>
      </c>
      <c r="N3821" s="3" t="e">
        <f t="shared" si="493"/>
        <v>#N/A</v>
      </c>
      <c r="O3821">
        <f>_xll.Interpolate($T$6:$T$1168,$U$6:$U$1168,G3821,0,0)</f>
        <v>0</v>
      </c>
      <c r="P3821">
        <f>_xll.Interpolate($T$6:$T$1168,$X$6:$X$1168,G3821,0,0)</f>
        <v>13</v>
      </c>
    </row>
    <row r="3822" spans="1:16" x14ac:dyDescent="0.25">
      <c r="A3822">
        <v>4860</v>
      </c>
      <c r="B3822" t="s">
        <v>3826</v>
      </c>
      <c r="C3822" s="7">
        <v>11448</v>
      </c>
      <c r="D3822">
        <f t="shared" si="487"/>
        <v>477</v>
      </c>
      <c r="E3822" s="9">
        <v>42712</v>
      </c>
      <c r="F3822" s="8" t="str">
        <f t="shared" si="490"/>
        <v>12-08-16</v>
      </c>
      <c r="G3822" s="8">
        <f t="shared" si="491"/>
        <v>42712</v>
      </c>
      <c r="H3822">
        <f t="shared" si="492"/>
        <v>14953</v>
      </c>
      <c r="I3822">
        <v>1</v>
      </c>
      <c r="K3822" s="3" t="e">
        <f t="shared" si="488"/>
        <v>#N/A</v>
      </c>
      <c r="L3822" t="e">
        <f t="shared" si="489"/>
        <v>#N/A</v>
      </c>
      <c r="N3822" s="3" t="e">
        <f t="shared" si="493"/>
        <v>#N/A</v>
      </c>
      <c r="O3822">
        <f>_xll.Interpolate($T$6:$T$1168,$U$6:$U$1168,G3822,0,0)</f>
        <v>0</v>
      </c>
      <c r="P3822">
        <f>_xll.Interpolate($T$6:$T$1168,$X$6:$X$1168,G3822,0,0)</f>
        <v>13</v>
      </c>
    </row>
    <row r="3823" spans="1:16" x14ac:dyDescent="0.25">
      <c r="A3823">
        <v>4861</v>
      </c>
      <c r="B3823" t="s">
        <v>3827</v>
      </c>
      <c r="C3823" s="7">
        <v>11451</v>
      </c>
      <c r="D3823">
        <f t="shared" si="487"/>
        <v>477.125</v>
      </c>
      <c r="E3823" s="9">
        <v>42712.125</v>
      </c>
      <c r="F3823" s="8" t="str">
        <f t="shared" si="490"/>
        <v>12-08-16</v>
      </c>
      <c r="G3823" s="8">
        <f t="shared" si="491"/>
        <v>42712</v>
      </c>
      <c r="H3823">
        <f t="shared" si="492"/>
        <v>14953.125</v>
      </c>
      <c r="I3823">
        <v>1</v>
      </c>
      <c r="K3823" s="3" t="e">
        <f t="shared" si="488"/>
        <v>#N/A</v>
      </c>
      <c r="L3823" t="e">
        <f t="shared" si="489"/>
        <v>#N/A</v>
      </c>
      <c r="N3823" s="3" t="e">
        <f t="shared" si="493"/>
        <v>#N/A</v>
      </c>
      <c r="O3823">
        <f>_xll.Interpolate($T$6:$T$1168,$U$6:$U$1168,G3823,0,0)</f>
        <v>0</v>
      </c>
      <c r="P3823">
        <f>_xll.Interpolate($T$6:$T$1168,$X$6:$X$1168,G3823,0,0)</f>
        <v>13</v>
      </c>
    </row>
    <row r="3824" spans="1:16" x14ac:dyDescent="0.25">
      <c r="A3824">
        <v>4862</v>
      </c>
      <c r="B3824" t="s">
        <v>3828</v>
      </c>
      <c r="C3824" s="7">
        <v>11454</v>
      </c>
      <c r="D3824">
        <f t="shared" si="487"/>
        <v>477.25</v>
      </c>
      <c r="E3824" s="9">
        <v>42712.25</v>
      </c>
      <c r="F3824" s="8" t="str">
        <f t="shared" si="490"/>
        <v>12-08-16</v>
      </c>
      <c r="G3824" s="8">
        <f t="shared" si="491"/>
        <v>42712</v>
      </c>
      <c r="H3824">
        <f t="shared" si="492"/>
        <v>14953.25</v>
      </c>
      <c r="I3824">
        <v>1</v>
      </c>
      <c r="K3824" s="3" t="e">
        <f t="shared" si="488"/>
        <v>#N/A</v>
      </c>
      <c r="L3824" t="e">
        <f t="shared" si="489"/>
        <v>#N/A</v>
      </c>
      <c r="N3824" s="3" t="e">
        <f t="shared" si="493"/>
        <v>#N/A</v>
      </c>
      <c r="O3824">
        <f>_xll.Interpolate($T$6:$T$1168,$U$6:$U$1168,G3824,0,0)</f>
        <v>0</v>
      </c>
      <c r="P3824">
        <f>_xll.Interpolate($T$6:$T$1168,$X$6:$X$1168,G3824,0,0)</f>
        <v>13</v>
      </c>
    </row>
    <row r="3825" spans="1:16" x14ac:dyDescent="0.25">
      <c r="A3825">
        <v>4863</v>
      </c>
      <c r="B3825" t="s">
        <v>3829</v>
      </c>
      <c r="C3825" s="7">
        <v>11457</v>
      </c>
      <c r="D3825">
        <f t="shared" si="487"/>
        <v>477.375</v>
      </c>
      <c r="E3825" s="9">
        <v>42712.375</v>
      </c>
      <c r="F3825" s="8" t="str">
        <f t="shared" si="490"/>
        <v>12-08-16</v>
      </c>
      <c r="G3825" s="8">
        <f t="shared" si="491"/>
        <v>42712</v>
      </c>
      <c r="H3825">
        <f t="shared" si="492"/>
        <v>14953.375</v>
      </c>
      <c r="I3825">
        <v>1</v>
      </c>
      <c r="K3825" s="3" t="e">
        <f t="shared" si="488"/>
        <v>#N/A</v>
      </c>
      <c r="L3825" t="e">
        <f t="shared" si="489"/>
        <v>#N/A</v>
      </c>
      <c r="N3825" s="3" t="e">
        <f t="shared" si="493"/>
        <v>#N/A</v>
      </c>
      <c r="O3825">
        <f>_xll.Interpolate($T$6:$T$1168,$U$6:$U$1168,G3825,0,0)</f>
        <v>0</v>
      </c>
      <c r="P3825">
        <f>_xll.Interpolate($T$6:$T$1168,$X$6:$X$1168,G3825,0,0)</f>
        <v>13</v>
      </c>
    </row>
    <row r="3826" spans="1:16" x14ac:dyDescent="0.25">
      <c r="A3826">
        <v>4864</v>
      </c>
      <c r="B3826" t="s">
        <v>3830</v>
      </c>
      <c r="C3826" s="7">
        <v>11460</v>
      </c>
      <c r="D3826">
        <f t="shared" si="487"/>
        <v>477.5</v>
      </c>
      <c r="E3826" s="9">
        <v>42712.5</v>
      </c>
      <c r="F3826" s="8" t="str">
        <f t="shared" si="490"/>
        <v>12-08-16</v>
      </c>
      <c r="G3826" s="8">
        <f t="shared" si="491"/>
        <v>42712</v>
      </c>
      <c r="H3826">
        <f t="shared" si="492"/>
        <v>14953.5</v>
      </c>
      <c r="I3826">
        <v>1</v>
      </c>
      <c r="K3826" s="3" t="e">
        <f t="shared" si="488"/>
        <v>#N/A</v>
      </c>
      <c r="L3826" t="e">
        <f t="shared" si="489"/>
        <v>#N/A</v>
      </c>
      <c r="N3826" s="3" t="e">
        <f t="shared" si="493"/>
        <v>#N/A</v>
      </c>
      <c r="O3826">
        <f>_xll.Interpolate($T$6:$T$1168,$U$6:$U$1168,G3826,0,0)</f>
        <v>0</v>
      </c>
      <c r="P3826">
        <f>_xll.Interpolate($T$6:$T$1168,$X$6:$X$1168,G3826,0,0)</f>
        <v>13</v>
      </c>
    </row>
    <row r="3827" spans="1:16" x14ac:dyDescent="0.25">
      <c r="A3827">
        <v>4865</v>
      </c>
      <c r="B3827" t="s">
        <v>3831</v>
      </c>
      <c r="C3827" s="7">
        <v>11463</v>
      </c>
      <c r="D3827">
        <f t="shared" si="487"/>
        <v>477.625</v>
      </c>
      <c r="E3827" s="9">
        <v>42712.625</v>
      </c>
      <c r="F3827" s="8" t="str">
        <f t="shared" si="490"/>
        <v>12-08-16</v>
      </c>
      <c r="G3827" s="8">
        <f t="shared" si="491"/>
        <v>42712</v>
      </c>
      <c r="H3827">
        <f t="shared" si="492"/>
        <v>14953.625</v>
      </c>
      <c r="I3827">
        <v>1</v>
      </c>
      <c r="K3827" s="3" t="e">
        <f t="shared" si="488"/>
        <v>#N/A</v>
      </c>
      <c r="L3827" t="e">
        <f t="shared" si="489"/>
        <v>#N/A</v>
      </c>
      <c r="N3827" s="3" t="e">
        <f t="shared" si="493"/>
        <v>#N/A</v>
      </c>
      <c r="O3827">
        <f>_xll.Interpolate($T$6:$T$1168,$U$6:$U$1168,G3827,0,0)</f>
        <v>0</v>
      </c>
      <c r="P3827">
        <f>_xll.Interpolate($T$6:$T$1168,$X$6:$X$1168,G3827,0,0)</f>
        <v>13</v>
      </c>
    </row>
    <row r="3828" spans="1:16" x14ac:dyDescent="0.25">
      <c r="A3828">
        <v>4866</v>
      </c>
      <c r="B3828" t="s">
        <v>3832</v>
      </c>
      <c r="C3828" s="7">
        <v>11466</v>
      </c>
      <c r="D3828">
        <f t="shared" ref="D3828:D3891" si="494">C3828/24</f>
        <v>477.75</v>
      </c>
      <c r="E3828" s="9">
        <v>42712.75</v>
      </c>
      <c r="F3828" s="8" t="str">
        <f t="shared" si="490"/>
        <v>12-08-16</v>
      </c>
      <c r="G3828" s="8">
        <f t="shared" si="491"/>
        <v>42712</v>
      </c>
      <c r="H3828">
        <f t="shared" si="492"/>
        <v>14953.75</v>
      </c>
      <c r="I3828">
        <v>1</v>
      </c>
      <c r="K3828" s="3" t="e">
        <f t="shared" si="488"/>
        <v>#N/A</v>
      </c>
      <c r="L3828" t="e">
        <f t="shared" si="489"/>
        <v>#N/A</v>
      </c>
      <c r="N3828" s="3" t="e">
        <f t="shared" si="493"/>
        <v>#N/A</v>
      </c>
      <c r="O3828">
        <f>_xll.Interpolate($T$6:$T$1168,$U$6:$U$1168,G3828,0,0)</f>
        <v>0</v>
      </c>
      <c r="P3828">
        <f>_xll.Interpolate($T$6:$T$1168,$X$6:$X$1168,G3828,0,0)</f>
        <v>13</v>
      </c>
    </row>
    <row r="3829" spans="1:16" x14ac:dyDescent="0.25">
      <c r="A3829">
        <v>4867</v>
      </c>
      <c r="B3829" t="s">
        <v>3833</v>
      </c>
      <c r="C3829" s="7">
        <v>11469</v>
      </c>
      <c r="D3829">
        <f t="shared" si="494"/>
        <v>477.875</v>
      </c>
      <c r="E3829" s="9">
        <v>42712.875</v>
      </c>
      <c r="F3829" s="8" t="str">
        <f t="shared" si="490"/>
        <v>12-08-16</v>
      </c>
      <c r="G3829" s="8">
        <f t="shared" si="491"/>
        <v>42712</v>
      </c>
      <c r="H3829">
        <f t="shared" si="492"/>
        <v>14953.875</v>
      </c>
      <c r="I3829">
        <v>1</v>
      </c>
      <c r="K3829" s="3" t="e">
        <f t="shared" si="488"/>
        <v>#N/A</v>
      </c>
      <c r="L3829" t="e">
        <f t="shared" si="489"/>
        <v>#N/A</v>
      </c>
      <c r="N3829" s="3" t="e">
        <f t="shared" si="493"/>
        <v>#N/A</v>
      </c>
      <c r="O3829">
        <f>_xll.Interpolate($T$6:$T$1168,$U$6:$U$1168,G3829,0,0)</f>
        <v>0</v>
      </c>
      <c r="P3829">
        <f>_xll.Interpolate($T$6:$T$1168,$X$6:$X$1168,G3829,0,0)</f>
        <v>13</v>
      </c>
    </row>
    <row r="3830" spans="1:16" x14ac:dyDescent="0.25">
      <c r="A3830">
        <v>4868</v>
      </c>
      <c r="B3830" t="s">
        <v>3834</v>
      </c>
      <c r="C3830" s="7">
        <v>11472</v>
      </c>
      <c r="D3830">
        <f t="shared" si="494"/>
        <v>478</v>
      </c>
      <c r="E3830" s="9">
        <v>42713</v>
      </c>
      <c r="F3830" s="8" t="str">
        <f t="shared" si="490"/>
        <v>12-09-16</v>
      </c>
      <c r="G3830" s="8">
        <f t="shared" si="491"/>
        <v>42713</v>
      </c>
      <c r="H3830">
        <f t="shared" si="492"/>
        <v>14954</v>
      </c>
      <c r="I3830">
        <v>1</v>
      </c>
      <c r="K3830" s="3" t="e">
        <f t="shared" si="488"/>
        <v>#N/A</v>
      </c>
      <c r="L3830" t="e">
        <f t="shared" si="489"/>
        <v>#N/A</v>
      </c>
      <c r="N3830" s="3" t="e">
        <f t="shared" si="493"/>
        <v>#N/A</v>
      </c>
      <c r="O3830">
        <f>_xll.Interpolate($T$6:$T$1168,$U$6:$U$1168,G3830,0,0)</f>
        <v>0</v>
      </c>
      <c r="P3830">
        <f>_xll.Interpolate($T$6:$T$1168,$X$6:$X$1168,G3830,0,0)</f>
        <v>13</v>
      </c>
    </row>
    <row r="3831" spans="1:16" x14ac:dyDescent="0.25">
      <c r="A3831">
        <v>4869</v>
      </c>
      <c r="B3831" t="s">
        <v>3835</v>
      </c>
      <c r="C3831" s="7">
        <v>11475</v>
      </c>
      <c r="D3831">
        <f t="shared" si="494"/>
        <v>478.125</v>
      </c>
      <c r="E3831" s="9">
        <v>42713.125</v>
      </c>
      <c r="F3831" s="8" t="str">
        <f t="shared" si="490"/>
        <v>12-09-16</v>
      </c>
      <c r="G3831" s="8">
        <f t="shared" si="491"/>
        <v>42713</v>
      </c>
      <c r="H3831">
        <f t="shared" si="492"/>
        <v>14954.125</v>
      </c>
      <c r="I3831">
        <v>1</v>
      </c>
      <c r="K3831" s="3" t="e">
        <f t="shared" si="488"/>
        <v>#N/A</v>
      </c>
      <c r="L3831" t="e">
        <f t="shared" si="489"/>
        <v>#N/A</v>
      </c>
      <c r="N3831" s="3" t="e">
        <f t="shared" si="493"/>
        <v>#N/A</v>
      </c>
      <c r="O3831">
        <f>_xll.Interpolate($T$6:$T$1168,$U$6:$U$1168,G3831,0,0)</f>
        <v>0</v>
      </c>
      <c r="P3831">
        <f>_xll.Interpolate($T$6:$T$1168,$X$6:$X$1168,G3831,0,0)</f>
        <v>13</v>
      </c>
    </row>
    <row r="3832" spans="1:16" x14ac:dyDescent="0.25">
      <c r="A3832">
        <v>4870</v>
      </c>
      <c r="B3832" t="s">
        <v>3836</v>
      </c>
      <c r="C3832" s="7">
        <v>11478</v>
      </c>
      <c r="D3832">
        <f t="shared" si="494"/>
        <v>478.25</v>
      </c>
      <c r="E3832" s="9">
        <v>42713.25</v>
      </c>
      <c r="F3832" s="8" t="str">
        <f t="shared" si="490"/>
        <v>12-09-16</v>
      </c>
      <c r="G3832" s="8">
        <f t="shared" si="491"/>
        <v>42713</v>
      </c>
      <c r="H3832">
        <f t="shared" si="492"/>
        <v>14954.25</v>
      </c>
      <c r="I3832">
        <v>1</v>
      </c>
      <c r="K3832" s="3" t="e">
        <f t="shared" si="488"/>
        <v>#N/A</v>
      </c>
      <c r="L3832" t="e">
        <f t="shared" si="489"/>
        <v>#N/A</v>
      </c>
      <c r="N3832" s="3" t="e">
        <f t="shared" si="493"/>
        <v>#N/A</v>
      </c>
      <c r="O3832">
        <f>_xll.Interpolate($T$6:$T$1168,$U$6:$U$1168,G3832,0,0)</f>
        <v>0</v>
      </c>
      <c r="P3832">
        <f>_xll.Interpolate($T$6:$T$1168,$X$6:$X$1168,G3832,0,0)</f>
        <v>13</v>
      </c>
    </row>
    <row r="3833" spans="1:16" x14ac:dyDescent="0.25">
      <c r="A3833">
        <v>4871</v>
      </c>
      <c r="B3833" t="s">
        <v>3837</v>
      </c>
      <c r="C3833" s="7">
        <v>11481</v>
      </c>
      <c r="D3833">
        <f t="shared" si="494"/>
        <v>478.375</v>
      </c>
      <c r="E3833" s="9">
        <v>42713.375</v>
      </c>
      <c r="F3833" s="8" t="str">
        <f t="shared" si="490"/>
        <v>12-09-16</v>
      </c>
      <c r="G3833" s="8">
        <f t="shared" si="491"/>
        <v>42713</v>
      </c>
      <c r="H3833">
        <f t="shared" si="492"/>
        <v>14954.375</v>
      </c>
      <c r="I3833">
        <v>1</v>
      </c>
      <c r="K3833" s="3" t="e">
        <f t="shared" si="488"/>
        <v>#N/A</v>
      </c>
      <c r="L3833" t="e">
        <f t="shared" si="489"/>
        <v>#N/A</v>
      </c>
      <c r="N3833" s="3" t="e">
        <f t="shared" si="493"/>
        <v>#N/A</v>
      </c>
      <c r="O3833">
        <f>_xll.Interpolate($T$6:$T$1168,$U$6:$U$1168,G3833,0,0)</f>
        <v>0</v>
      </c>
      <c r="P3833">
        <f>_xll.Interpolate($T$6:$T$1168,$X$6:$X$1168,G3833,0,0)</f>
        <v>13</v>
      </c>
    </row>
    <row r="3834" spans="1:16" x14ac:dyDescent="0.25">
      <c r="A3834">
        <v>4872</v>
      </c>
      <c r="B3834" t="s">
        <v>3838</v>
      </c>
      <c r="C3834" s="7">
        <v>11484</v>
      </c>
      <c r="D3834">
        <f t="shared" si="494"/>
        <v>478.5</v>
      </c>
      <c r="E3834" s="9">
        <v>42713.5</v>
      </c>
      <c r="F3834" s="8" t="str">
        <f t="shared" si="490"/>
        <v>12-09-16</v>
      </c>
      <c r="G3834" s="8">
        <f t="shared" si="491"/>
        <v>42713</v>
      </c>
      <c r="H3834">
        <f t="shared" si="492"/>
        <v>14954.5</v>
      </c>
      <c r="I3834">
        <v>1</v>
      </c>
      <c r="K3834" s="3" t="e">
        <f t="shared" si="488"/>
        <v>#N/A</v>
      </c>
      <c r="L3834" t="e">
        <f t="shared" si="489"/>
        <v>#N/A</v>
      </c>
      <c r="N3834" s="3" t="e">
        <f t="shared" si="493"/>
        <v>#N/A</v>
      </c>
      <c r="O3834">
        <f>_xll.Interpolate($T$6:$T$1168,$U$6:$U$1168,G3834,0,0)</f>
        <v>0</v>
      </c>
      <c r="P3834">
        <f>_xll.Interpolate($T$6:$T$1168,$X$6:$X$1168,G3834,0,0)</f>
        <v>13</v>
      </c>
    </row>
    <row r="3835" spans="1:16" x14ac:dyDescent="0.25">
      <c r="A3835">
        <v>4873</v>
      </c>
      <c r="B3835" t="s">
        <v>3839</v>
      </c>
      <c r="C3835" s="7">
        <v>11487</v>
      </c>
      <c r="D3835">
        <f t="shared" si="494"/>
        <v>478.625</v>
      </c>
      <c r="E3835" s="9">
        <v>42713.625</v>
      </c>
      <c r="F3835" s="8" t="str">
        <f t="shared" si="490"/>
        <v>12-09-16</v>
      </c>
      <c r="G3835" s="8">
        <f t="shared" si="491"/>
        <v>42713</v>
      </c>
      <c r="H3835">
        <f t="shared" si="492"/>
        <v>14954.625</v>
      </c>
      <c r="I3835">
        <v>1</v>
      </c>
      <c r="K3835" s="3" t="e">
        <f t="shared" si="488"/>
        <v>#N/A</v>
      </c>
      <c r="L3835" t="e">
        <f t="shared" si="489"/>
        <v>#N/A</v>
      </c>
      <c r="N3835" s="3" t="e">
        <f t="shared" si="493"/>
        <v>#N/A</v>
      </c>
      <c r="O3835">
        <f>_xll.Interpolate($T$6:$T$1168,$U$6:$U$1168,G3835,0,0)</f>
        <v>0</v>
      </c>
      <c r="P3835">
        <f>_xll.Interpolate($T$6:$T$1168,$X$6:$X$1168,G3835,0,0)</f>
        <v>13</v>
      </c>
    </row>
    <row r="3836" spans="1:16" x14ac:dyDescent="0.25">
      <c r="A3836">
        <v>4874</v>
      </c>
      <c r="B3836" t="s">
        <v>3840</v>
      </c>
      <c r="C3836" s="7">
        <v>11490</v>
      </c>
      <c r="D3836">
        <f t="shared" si="494"/>
        <v>478.75</v>
      </c>
      <c r="E3836" s="9">
        <v>42713.75</v>
      </c>
      <c r="F3836" s="8" t="str">
        <f t="shared" si="490"/>
        <v>12-09-16</v>
      </c>
      <c r="G3836" s="8">
        <f t="shared" si="491"/>
        <v>42713</v>
      </c>
      <c r="H3836">
        <f t="shared" si="492"/>
        <v>14954.75</v>
      </c>
      <c r="I3836">
        <v>1</v>
      </c>
      <c r="K3836" s="3" t="e">
        <f t="shared" si="488"/>
        <v>#N/A</v>
      </c>
      <c r="L3836" t="e">
        <f t="shared" si="489"/>
        <v>#N/A</v>
      </c>
      <c r="N3836" s="3" t="e">
        <f t="shared" si="493"/>
        <v>#N/A</v>
      </c>
      <c r="O3836">
        <f>_xll.Interpolate($T$6:$T$1168,$U$6:$U$1168,G3836,0,0)</f>
        <v>0</v>
      </c>
      <c r="P3836">
        <f>_xll.Interpolate($T$6:$T$1168,$X$6:$X$1168,G3836,0,0)</f>
        <v>13</v>
      </c>
    </row>
    <row r="3837" spans="1:16" x14ac:dyDescent="0.25">
      <c r="A3837">
        <v>4875</v>
      </c>
      <c r="B3837" t="s">
        <v>3841</v>
      </c>
      <c r="C3837" s="7">
        <v>11493</v>
      </c>
      <c r="D3837">
        <f t="shared" si="494"/>
        <v>478.875</v>
      </c>
      <c r="E3837" s="9">
        <v>42713.875</v>
      </c>
      <c r="F3837" s="8" t="str">
        <f t="shared" si="490"/>
        <v>12-09-16</v>
      </c>
      <c r="G3837" s="8">
        <f t="shared" si="491"/>
        <v>42713</v>
      </c>
      <c r="H3837">
        <f t="shared" si="492"/>
        <v>14954.875</v>
      </c>
      <c r="I3837">
        <v>1</v>
      </c>
      <c r="K3837" s="3" t="e">
        <f t="shared" si="488"/>
        <v>#N/A</v>
      </c>
      <c r="L3837" t="e">
        <f t="shared" si="489"/>
        <v>#N/A</v>
      </c>
      <c r="N3837" s="3" t="e">
        <f t="shared" si="493"/>
        <v>#N/A</v>
      </c>
      <c r="O3837">
        <f>_xll.Interpolate($T$6:$T$1168,$U$6:$U$1168,G3837,0,0)</f>
        <v>0</v>
      </c>
      <c r="P3837">
        <f>_xll.Interpolate($T$6:$T$1168,$X$6:$X$1168,G3837,0,0)</f>
        <v>13</v>
      </c>
    </row>
    <row r="3838" spans="1:16" x14ac:dyDescent="0.25">
      <c r="A3838">
        <v>4876</v>
      </c>
      <c r="B3838" t="s">
        <v>3842</v>
      </c>
      <c r="C3838" s="7">
        <v>11496</v>
      </c>
      <c r="D3838">
        <f t="shared" si="494"/>
        <v>479</v>
      </c>
      <c r="E3838" s="9">
        <v>42714</v>
      </c>
      <c r="F3838" s="8" t="str">
        <f t="shared" si="490"/>
        <v>12-10-16</v>
      </c>
      <c r="G3838" s="8">
        <f t="shared" si="491"/>
        <v>42714</v>
      </c>
      <c r="H3838">
        <f t="shared" si="492"/>
        <v>14955</v>
      </c>
      <c r="I3838">
        <v>1</v>
      </c>
      <c r="K3838" s="3" t="e">
        <f t="shared" si="488"/>
        <v>#N/A</v>
      </c>
      <c r="L3838" t="e">
        <f t="shared" si="489"/>
        <v>#N/A</v>
      </c>
      <c r="N3838" s="3" t="e">
        <f t="shared" si="493"/>
        <v>#N/A</v>
      </c>
      <c r="O3838">
        <f>_xll.Interpolate($T$6:$T$1168,$U$6:$U$1168,G3838,0,0)</f>
        <v>0</v>
      </c>
      <c r="P3838">
        <f>_xll.Interpolate($T$6:$T$1168,$X$6:$X$1168,G3838,0,0)</f>
        <v>13</v>
      </c>
    </row>
    <row r="3839" spans="1:16" x14ac:dyDescent="0.25">
      <c r="A3839">
        <v>4877</v>
      </c>
      <c r="B3839" t="s">
        <v>3843</v>
      </c>
      <c r="C3839" s="7">
        <v>11499</v>
      </c>
      <c r="D3839">
        <f t="shared" si="494"/>
        <v>479.125</v>
      </c>
      <c r="E3839" s="9">
        <v>42714.125</v>
      </c>
      <c r="F3839" s="8" t="str">
        <f t="shared" si="490"/>
        <v>12-10-16</v>
      </c>
      <c r="G3839" s="8">
        <f t="shared" si="491"/>
        <v>42714</v>
      </c>
      <c r="H3839">
        <f t="shared" si="492"/>
        <v>14955.125</v>
      </c>
      <c r="I3839">
        <v>1</v>
      </c>
      <c r="K3839" s="3" t="e">
        <f t="shared" si="488"/>
        <v>#N/A</v>
      </c>
      <c r="L3839" t="e">
        <f t="shared" si="489"/>
        <v>#N/A</v>
      </c>
      <c r="N3839" s="3" t="e">
        <f t="shared" si="493"/>
        <v>#N/A</v>
      </c>
      <c r="O3839">
        <f>_xll.Interpolate($T$6:$T$1168,$U$6:$U$1168,G3839,0,0)</f>
        <v>0</v>
      </c>
      <c r="P3839">
        <f>_xll.Interpolate($T$6:$T$1168,$X$6:$X$1168,G3839,0,0)</f>
        <v>13</v>
      </c>
    </row>
    <row r="3840" spans="1:16" x14ac:dyDescent="0.25">
      <c r="A3840">
        <v>4878</v>
      </c>
      <c r="B3840" t="s">
        <v>3844</v>
      </c>
      <c r="C3840" s="7">
        <v>11502</v>
      </c>
      <c r="D3840">
        <f t="shared" si="494"/>
        <v>479.25</v>
      </c>
      <c r="E3840" s="9">
        <v>42714.25</v>
      </c>
      <c r="F3840" s="8" t="str">
        <f t="shared" si="490"/>
        <v>12-10-16</v>
      </c>
      <c r="G3840" s="8">
        <f t="shared" si="491"/>
        <v>42714</v>
      </c>
      <c r="H3840">
        <f t="shared" si="492"/>
        <v>14955.25</v>
      </c>
      <c r="I3840">
        <v>1</v>
      </c>
      <c r="K3840" s="3" t="e">
        <f t="shared" si="488"/>
        <v>#N/A</v>
      </c>
      <c r="L3840" t="e">
        <f t="shared" si="489"/>
        <v>#N/A</v>
      </c>
      <c r="N3840" s="3" t="e">
        <f t="shared" si="493"/>
        <v>#N/A</v>
      </c>
      <c r="O3840">
        <f>_xll.Interpolate($T$6:$T$1168,$U$6:$U$1168,G3840,0,0)</f>
        <v>0</v>
      </c>
      <c r="P3840">
        <f>_xll.Interpolate($T$6:$T$1168,$X$6:$X$1168,G3840,0,0)</f>
        <v>13</v>
      </c>
    </row>
    <row r="3841" spans="1:16" x14ac:dyDescent="0.25">
      <c r="A3841">
        <v>4879</v>
      </c>
      <c r="B3841" t="s">
        <v>3845</v>
      </c>
      <c r="C3841" s="7">
        <v>11505</v>
      </c>
      <c r="D3841">
        <f t="shared" si="494"/>
        <v>479.375</v>
      </c>
      <c r="E3841" s="9">
        <v>42714.375</v>
      </c>
      <c r="F3841" s="8" t="str">
        <f t="shared" si="490"/>
        <v>12-10-16</v>
      </c>
      <c r="G3841" s="8">
        <f t="shared" si="491"/>
        <v>42714</v>
      </c>
      <c r="H3841">
        <f t="shared" si="492"/>
        <v>14955.375</v>
      </c>
      <c r="I3841">
        <v>1</v>
      </c>
      <c r="K3841" s="3" t="e">
        <f t="shared" si="488"/>
        <v>#N/A</v>
      </c>
      <c r="L3841" t="e">
        <f t="shared" si="489"/>
        <v>#N/A</v>
      </c>
      <c r="N3841" s="3" t="e">
        <f t="shared" si="493"/>
        <v>#N/A</v>
      </c>
      <c r="O3841">
        <f>_xll.Interpolate($T$6:$T$1168,$U$6:$U$1168,G3841,0,0)</f>
        <v>0</v>
      </c>
      <c r="P3841">
        <f>_xll.Interpolate($T$6:$T$1168,$X$6:$X$1168,G3841,0,0)</f>
        <v>13</v>
      </c>
    </row>
    <row r="3842" spans="1:16" x14ac:dyDescent="0.25">
      <c r="A3842">
        <v>4880</v>
      </c>
      <c r="B3842" t="s">
        <v>3846</v>
      </c>
      <c r="C3842" s="7">
        <v>11508</v>
      </c>
      <c r="D3842">
        <f t="shared" si="494"/>
        <v>479.5</v>
      </c>
      <c r="E3842" s="9">
        <v>42714.5</v>
      </c>
      <c r="F3842" s="8" t="str">
        <f t="shared" si="490"/>
        <v>12-10-16</v>
      </c>
      <c r="G3842" s="8">
        <f t="shared" si="491"/>
        <v>42714</v>
      </c>
      <c r="H3842">
        <f t="shared" si="492"/>
        <v>14955.5</v>
      </c>
      <c r="I3842">
        <v>1</v>
      </c>
      <c r="K3842" s="3" t="e">
        <f t="shared" si="488"/>
        <v>#N/A</v>
      </c>
      <c r="L3842" t="e">
        <f t="shared" si="489"/>
        <v>#N/A</v>
      </c>
      <c r="N3842" s="3" t="e">
        <f t="shared" si="493"/>
        <v>#N/A</v>
      </c>
      <c r="O3842">
        <f>_xll.Interpolate($T$6:$T$1168,$U$6:$U$1168,G3842,0,0)</f>
        <v>0</v>
      </c>
      <c r="P3842">
        <f>_xll.Interpolate($T$6:$T$1168,$X$6:$X$1168,G3842,0,0)</f>
        <v>13</v>
      </c>
    </row>
    <row r="3843" spans="1:16" x14ac:dyDescent="0.25">
      <c r="A3843">
        <v>4881</v>
      </c>
      <c r="B3843" t="s">
        <v>3847</v>
      </c>
      <c r="C3843" s="7">
        <v>11511</v>
      </c>
      <c r="D3843">
        <f t="shared" si="494"/>
        <v>479.625</v>
      </c>
      <c r="E3843" s="9">
        <v>42714.625</v>
      </c>
      <c r="F3843" s="8" t="str">
        <f t="shared" si="490"/>
        <v>12-10-16</v>
      </c>
      <c r="G3843" s="8">
        <f t="shared" si="491"/>
        <v>42714</v>
      </c>
      <c r="H3843">
        <f t="shared" si="492"/>
        <v>14955.625</v>
      </c>
      <c r="I3843">
        <v>1</v>
      </c>
      <c r="K3843" s="3" t="e">
        <f t="shared" si="488"/>
        <v>#N/A</v>
      </c>
      <c r="L3843" t="e">
        <f t="shared" si="489"/>
        <v>#N/A</v>
      </c>
      <c r="N3843" s="3" t="e">
        <f t="shared" si="493"/>
        <v>#N/A</v>
      </c>
      <c r="O3843">
        <f>_xll.Interpolate($T$6:$T$1168,$U$6:$U$1168,G3843,0,0)</f>
        <v>0</v>
      </c>
      <c r="P3843">
        <f>_xll.Interpolate($T$6:$T$1168,$X$6:$X$1168,G3843,0,0)</f>
        <v>13</v>
      </c>
    </row>
    <row r="3844" spans="1:16" x14ac:dyDescent="0.25">
      <c r="A3844">
        <v>4882</v>
      </c>
      <c r="B3844" t="s">
        <v>3848</v>
      </c>
      <c r="C3844" s="7">
        <v>11514</v>
      </c>
      <c r="D3844">
        <f t="shared" si="494"/>
        <v>479.75</v>
      </c>
      <c r="E3844" s="9">
        <v>42714.75</v>
      </c>
      <c r="F3844" s="8" t="str">
        <f t="shared" si="490"/>
        <v>12-10-16</v>
      </c>
      <c r="G3844" s="8">
        <f t="shared" si="491"/>
        <v>42714</v>
      </c>
      <c r="H3844">
        <f t="shared" si="492"/>
        <v>14955.75</v>
      </c>
      <c r="I3844">
        <v>1</v>
      </c>
      <c r="K3844" s="3" t="e">
        <f t="shared" si="488"/>
        <v>#N/A</v>
      </c>
      <c r="L3844" t="e">
        <f t="shared" si="489"/>
        <v>#N/A</v>
      </c>
      <c r="N3844" s="3" t="e">
        <f t="shared" si="493"/>
        <v>#N/A</v>
      </c>
      <c r="O3844">
        <f>_xll.Interpolate($T$6:$T$1168,$U$6:$U$1168,G3844,0,0)</f>
        <v>0</v>
      </c>
      <c r="P3844">
        <f>_xll.Interpolate($T$6:$T$1168,$X$6:$X$1168,G3844,0,0)</f>
        <v>13</v>
      </c>
    </row>
    <row r="3845" spans="1:16" x14ac:dyDescent="0.25">
      <c r="A3845">
        <v>4883</v>
      </c>
      <c r="B3845" t="s">
        <v>3849</v>
      </c>
      <c r="C3845" s="7">
        <v>11517</v>
      </c>
      <c r="D3845">
        <f t="shared" si="494"/>
        <v>479.875</v>
      </c>
      <c r="E3845" s="9">
        <v>42714.875</v>
      </c>
      <c r="F3845" s="8" t="str">
        <f t="shared" si="490"/>
        <v>12-10-16</v>
      </c>
      <c r="G3845" s="8">
        <f t="shared" si="491"/>
        <v>42714</v>
      </c>
      <c r="H3845">
        <f t="shared" si="492"/>
        <v>14955.875</v>
      </c>
      <c r="I3845">
        <v>1</v>
      </c>
      <c r="K3845" s="3" t="e">
        <f t="shared" si="488"/>
        <v>#N/A</v>
      </c>
      <c r="L3845" t="e">
        <f t="shared" si="489"/>
        <v>#N/A</v>
      </c>
      <c r="N3845" s="3" t="e">
        <f t="shared" si="493"/>
        <v>#N/A</v>
      </c>
      <c r="O3845">
        <f>_xll.Interpolate($T$6:$T$1168,$U$6:$U$1168,G3845,0,0)</f>
        <v>0</v>
      </c>
      <c r="P3845">
        <f>_xll.Interpolate($T$6:$T$1168,$X$6:$X$1168,G3845,0,0)</f>
        <v>13</v>
      </c>
    </row>
    <row r="3846" spans="1:16" x14ac:dyDescent="0.25">
      <c r="A3846">
        <v>4884</v>
      </c>
      <c r="B3846" t="s">
        <v>3850</v>
      </c>
      <c r="C3846" s="7">
        <v>11520</v>
      </c>
      <c r="D3846">
        <f t="shared" si="494"/>
        <v>480</v>
      </c>
      <c r="E3846" s="9">
        <v>42715</v>
      </c>
      <c r="F3846" s="8" t="str">
        <f t="shared" si="490"/>
        <v>12-11-16</v>
      </c>
      <c r="G3846" s="8">
        <f t="shared" si="491"/>
        <v>42715</v>
      </c>
      <c r="H3846">
        <f t="shared" si="492"/>
        <v>14956</v>
      </c>
      <c r="I3846">
        <v>1</v>
      </c>
      <c r="K3846" s="3" t="e">
        <f t="shared" ref="K3846:K3909" si="495">IF(I3846&lt;3,NA(),I3846)</f>
        <v>#N/A</v>
      </c>
      <c r="L3846" t="e">
        <f t="shared" ref="L3846:L3909" si="496">IF(J3846&lt;1,NA(),J3846)</f>
        <v>#N/A</v>
      </c>
      <c r="N3846" s="3" t="e">
        <f t="shared" si="493"/>
        <v>#N/A</v>
      </c>
      <c r="O3846">
        <f>_xll.Interpolate($T$6:$T$1168,$U$6:$U$1168,G3846,0,0)</f>
        <v>0</v>
      </c>
      <c r="P3846">
        <f>_xll.Interpolate($T$6:$T$1168,$X$6:$X$1168,G3846,0,0)</f>
        <v>635</v>
      </c>
    </row>
    <row r="3847" spans="1:16" x14ac:dyDescent="0.25">
      <c r="A3847">
        <v>4885</v>
      </c>
      <c r="B3847" t="s">
        <v>3851</v>
      </c>
      <c r="C3847" s="7">
        <v>11523</v>
      </c>
      <c r="D3847">
        <f t="shared" si="494"/>
        <v>480.125</v>
      </c>
      <c r="E3847" s="9">
        <v>42715.125</v>
      </c>
      <c r="F3847" s="8" t="str">
        <f t="shared" ref="F3847:F3910" si="497">TEXT(E3847,"MM-DD-YY")</f>
        <v>12-11-16</v>
      </c>
      <c r="G3847" s="8">
        <f t="shared" ref="G3847:G3910" si="498">DATEVALUE(F3847)</f>
        <v>42715</v>
      </c>
      <c r="H3847">
        <f t="shared" ref="H3847:H3910" si="499">14476+D3847</f>
        <v>14956.125</v>
      </c>
      <c r="I3847">
        <v>1</v>
      </c>
      <c r="K3847" s="3" t="e">
        <f t="shared" si="495"/>
        <v>#N/A</v>
      </c>
      <c r="L3847" t="e">
        <f t="shared" si="496"/>
        <v>#N/A</v>
      </c>
      <c r="N3847" s="3" t="e">
        <f t="shared" ref="N3847:N3910" si="500">IF(AND(ISNUMBER(K3847),ISNUMBER(L3847)),(O3847*K3847+L3847*P3847)/(O3847+P3847),IF(ISNA(L3847),K3847,L3847))</f>
        <v>#N/A</v>
      </c>
      <c r="O3847">
        <f>_xll.Interpolate($T$6:$T$1168,$U$6:$U$1168,G3847,0,0)</f>
        <v>0</v>
      </c>
      <c r="P3847">
        <f>_xll.Interpolate($T$6:$T$1168,$X$6:$X$1168,G3847,0,0)</f>
        <v>635</v>
      </c>
    </row>
    <row r="3848" spans="1:16" x14ac:dyDescent="0.25">
      <c r="A3848">
        <v>4886</v>
      </c>
      <c r="B3848" t="s">
        <v>3852</v>
      </c>
      <c r="C3848" s="7">
        <v>11526</v>
      </c>
      <c r="D3848">
        <f t="shared" si="494"/>
        <v>480.25</v>
      </c>
      <c r="E3848" s="9">
        <v>42715.25</v>
      </c>
      <c r="F3848" s="8" t="str">
        <f t="shared" si="497"/>
        <v>12-11-16</v>
      </c>
      <c r="G3848" s="8">
        <f t="shared" si="498"/>
        <v>42715</v>
      </c>
      <c r="H3848">
        <f t="shared" si="499"/>
        <v>14956.25</v>
      </c>
      <c r="I3848">
        <v>1</v>
      </c>
      <c r="K3848" s="3" t="e">
        <f t="shared" si="495"/>
        <v>#N/A</v>
      </c>
      <c r="L3848" t="e">
        <f t="shared" si="496"/>
        <v>#N/A</v>
      </c>
      <c r="N3848" s="3" t="e">
        <f t="shared" si="500"/>
        <v>#N/A</v>
      </c>
      <c r="O3848">
        <f>_xll.Interpolate($T$6:$T$1168,$U$6:$U$1168,G3848,0,0)</f>
        <v>0</v>
      </c>
      <c r="P3848">
        <f>_xll.Interpolate($T$6:$T$1168,$X$6:$X$1168,G3848,0,0)</f>
        <v>635</v>
      </c>
    </row>
    <row r="3849" spans="1:16" x14ac:dyDescent="0.25">
      <c r="A3849">
        <v>4887</v>
      </c>
      <c r="B3849" t="s">
        <v>3853</v>
      </c>
      <c r="C3849" s="7">
        <v>11529</v>
      </c>
      <c r="D3849">
        <f t="shared" si="494"/>
        <v>480.375</v>
      </c>
      <c r="E3849" s="9">
        <v>42715.375</v>
      </c>
      <c r="F3849" s="8" t="str">
        <f t="shared" si="497"/>
        <v>12-11-16</v>
      </c>
      <c r="G3849" s="8">
        <f t="shared" si="498"/>
        <v>42715</v>
      </c>
      <c r="H3849">
        <f t="shared" si="499"/>
        <v>14956.375</v>
      </c>
      <c r="I3849">
        <v>1</v>
      </c>
      <c r="K3849" s="3" t="e">
        <f t="shared" si="495"/>
        <v>#N/A</v>
      </c>
      <c r="L3849" t="e">
        <f t="shared" si="496"/>
        <v>#N/A</v>
      </c>
      <c r="N3849" s="3" t="e">
        <f t="shared" si="500"/>
        <v>#N/A</v>
      </c>
      <c r="O3849">
        <f>_xll.Interpolate($T$6:$T$1168,$U$6:$U$1168,G3849,0,0)</f>
        <v>0</v>
      </c>
      <c r="P3849">
        <f>_xll.Interpolate($T$6:$T$1168,$X$6:$X$1168,G3849,0,0)</f>
        <v>635</v>
      </c>
    </row>
    <row r="3850" spans="1:16" x14ac:dyDescent="0.25">
      <c r="A3850">
        <v>4888</v>
      </c>
      <c r="B3850" t="s">
        <v>3854</v>
      </c>
      <c r="C3850" s="7">
        <v>11532</v>
      </c>
      <c r="D3850">
        <f t="shared" si="494"/>
        <v>480.5</v>
      </c>
      <c r="E3850" s="9">
        <v>42715.5</v>
      </c>
      <c r="F3850" s="8" t="str">
        <f t="shared" si="497"/>
        <v>12-11-16</v>
      </c>
      <c r="G3850" s="8">
        <f t="shared" si="498"/>
        <v>42715</v>
      </c>
      <c r="H3850">
        <f t="shared" si="499"/>
        <v>14956.5</v>
      </c>
      <c r="I3850">
        <v>1</v>
      </c>
      <c r="K3850" s="3" t="e">
        <f t="shared" si="495"/>
        <v>#N/A</v>
      </c>
      <c r="L3850" t="e">
        <f t="shared" si="496"/>
        <v>#N/A</v>
      </c>
      <c r="N3850" s="3" t="e">
        <f t="shared" si="500"/>
        <v>#N/A</v>
      </c>
      <c r="O3850">
        <f>_xll.Interpolate($T$6:$T$1168,$U$6:$U$1168,G3850,0,0)</f>
        <v>0</v>
      </c>
      <c r="P3850">
        <f>_xll.Interpolate($T$6:$T$1168,$X$6:$X$1168,G3850,0,0)</f>
        <v>635</v>
      </c>
    </row>
    <row r="3851" spans="1:16" x14ac:dyDescent="0.25">
      <c r="A3851">
        <v>4889</v>
      </c>
      <c r="B3851" t="s">
        <v>3855</v>
      </c>
      <c r="C3851" s="7">
        <v>11535</v>
      </c>
      <c r="D3851">
        <f t="shared" si="494"/>
        <v>480.625</v>
      </c>
      <c r="E3851" s="9">
        <v>42715.625</v>
      </c>
      <c r="F3851" s="8" t="str">
        <f t="shared" si="497"/>
        <v>12-11-16</v>
      </c>
      <c r="G3851" s="8">
        <f t="shared" si="498"/>
        <v>42715</v>
      </c>
      <c r="H3851">
        <f t="shared" si="499"/>
        <v>14956.625</v>
      </c>
      <c r="I3851">
        <v>1</v>
      </c>
      <c r="K3851" s="3" t="e">
        <f t="shared" si="495"/>
        <v>#N/A</v>
      </c>
      <c r="L3851" t="e">
        <f t="shared" si="496"/>
        <v>#N/A</v>
      </c>
      <c r="N3851" s="3" t="e">
        <f t="shared" si="500"/>
        <v>#N/A</v>
      </c>
      <c r="O3851">
        <f>_xll.Interpolate($T$6:$T$1168,$U$6:$U$1168,G3851,0,0)</f>
        <v>0</v>
      </c>
      <c r="P3851">
        <f>_xll.Interpolate($T$6:$T$1168,$X$6:$X$1168,G3851,0,0)</f>
        <v>635</v>
      </c>
    </row>
    <row r="3852" spans="1:16" x14ac:dyDescent="0.25">
      <c r="A3852">
        <v>4890</v>
      </c>
      <c r="B3852" t="s">
        <v>3856</v>
      </c>
      <c r="C3852" s="7">
        <v>11538</v>
      </c>
      <c r="D3852">
        <f t="shared" si="494"/>
        <v>480.75</v>
      </c>
      <c r="E3852" s="9">
        <v>42715.75</v>
      </c>
      <c r="F3852" s="8" t="str">
        <f t="shared" si="497"/>
        <v>12-11-16</v>
      </c>
      <c r="G3852" s="8">
        <f t="shared" si="498"/>
        <v>42715</v>
      </c>
      <c r="H3852">
        <f t="shared" si="499"/>
        <v>14956.75</v>
      </c>
      <c r="I3852">
        <v>1</v>
      </c>
      <c r="K3852" s="3" t="e">
        <f t="shared" si="495"/>
        <v>#N/A</v>
      </c>
      <c r="L3852" t="e">
        <f t="shared" si="496"/>
        <v>#N/A</v>
      </c>
      <c r="N3852" s="3" t="e">
        <f t="shared" si="500"/>
        <v>#N/A</v>
      </c>
      <c r="O3852">
        <f>_xll.Interpolate($T$6:$T$1168,$U$6:$U$1168,G3852,0,0)</f>
        <v>0</v>
      </c>
      <c r="P3852">
        <f>_xll.Interpolate($T$6:$T$1168,$X$6:$X$1168,G3852,0,0)</f>
        <v>635</v>
      </c>
    </row>
    <row r="3853" spans="1:16" x14ac:dyDescent="0.25">
      <c r="A3853">
        <v>4891</v>
      </c>
      <c r="B3853" t="s">
        <v>3857</v>
      </c>
      <c r="C3853" s="7">
        <v>11541</v>
      </c>
      <c r="D3853">
        <f t="shared" si="494"/>
        <v>480.875</v>
      </c>
      <c r="E3853" s="9">
        <v>42715.875</v>
      </c>
      <c r="F3853" s="8" t="str">
        <f t="shared" si="497"/>
        <v>12-11-16</v>
      </c>
      <c r="G3853" s="8">
        <f t="shared" si="498"/>
        <v>42715</v>
      </c>
      <c r="H3853">
        <f t="shared" si="499"/>
        <v>14956.875</v>
      </c>
      <c r="I3853">
        <v>1</v>
      </c>
      <c r="K3853" s="3" t="e">
        <f t="shared" si="495"/>
        <v>#N/A</v>
      </c>
      <c r="L3853" t="e">
        <f t="shared" si="496"/>
        <v>#N/A</v>
      </c>
      <c r="N3853" s="3" t="e">
        <f t="shared" si="500"/>
        <v>#N/A</v>
      </c>
      <c r="O3853">
        <f>_xll.Interpolate($T$6:$T$1168,$U$6:$U$1168,G3853,0,0)</f>
        <v>0</v>
      </c>
      <c r="P3853">
        <f>_xll.Interpolate($T$6:$T$1168,$X$6:$X$1168,G3853,0,0)</f>
        <v>635</v>
      </c>
    </row>
    <row r="3854" spans="1:16" x14ac:dyDescent="0.25">
      <c r="A3854">
        <v>4892</v>
      </c>
      <c r="B3854" t="s">
        <v>3858</v>
      </c>
      <c r="C3854" s="7">
        <v>11544</v>
      </c>
      <c r="D3854">
        <f t="shared" si="494"/>
        <v>481</v>
      </c>
      <c r="E3854" s="9">
        <v>42716</v>
      </c>
      <c r="F3854" s="8" t="str">
        <f t="shared" si="497"/>
        <v>12-12-16</v>
      </c>
      <c r="G3854" s="8">
        <f t="shared" si="498"/>
        <v>42716</v>
      </c>
      <c r="H3854">
        <f t="shared" si="499"/>
        <v>14957</v>
      </c>
      <c r="I3854">
        <v>1</v>
      </c>
      <c r="K3854" s="3" t="e">
        <f t="shared" si="495"/>
        <v>#N/A</v>
      </c>
      <c r="L3854" t="e">
        <f t="shared" si="496"/>
        <v>#N/A</v>
      </c>
      <c r="N3854" s="3" t="e">
        <f t="shared" si="500"/>
        <v>#N/A</v>
      </c>
      <c r="O3854">
        <f>_xll.Interpolate($T$6:$T$1168,$U$6:$U$1168,G3854,0,0)</f>
        <v>0</v>
      </c>
      <c r="P3854">
        <f>_xll.Interpolate($T$6:$T$1168,$X$6:$X$1168,G3854,0,0)</f>
        <v>635</v>
      </c>
    </row>
    <row r="3855" spans="1:16" x14ac:dyDescent="0.25">
      <c r="A3855">
        <v>4893</v>
      </c>
      <c r="B3855" t="s">
        <v>3859</v>
      </c>
      <c r="C3855" s="7">
        <v>11547</v>
      </c>
      <c r="D3855">
        <f t="shared" si="494"/>
        <v>481.125</v>
      </c>
      <c r="E3855" s="9">
        <v>42716.125</v>
      </c>
      <c r="F3855" s="8" t="str">
        <f t="shared" si="497"/>
        <v>12-12-16</v>
      </c>
      <c r="G3855" s="8">
        <f t="shared" si="498"/>
        <v>42716</v>
      </c>
      <c r="H3855">
        <f t="shared" si="499"/>
        <v>14957.125</v>
      </c>
      <c r="I3855">
        <v>1</v>
      </c>
      <c r="K3855" s="3" t="e">
        <f t="shared" si="495"/>
        <v>#N/A</v>
      </c>
      <c r="L3855" t="e">
        <f t="shared" si="496"/>
        <v>#N/A</v>
      </c>
      <c r="N3855" s="3" t="e">
        <f t="shared" si="500"/>
        <v>#N/A</v>
      </c>
      <c r="O3855">
        <f>_xll.Interpolate($T$6:$T$1168,$U$6:$U$1168,G3855,0,0)</f>
        <v>0</v>
      </c>
      <c r="P3855">
        <f>_xll.Interpolate($T$6:$T$1168,$X$6:$X$1168,G3855,0,0)</f>
        <v>635</v>
      </c>
    </row>
    <row r="3856" spans="1:16" x14ac:dyDescent="0.25">
      <c r="A3856">
        <v>4894</v>
      </c>
      <c r="B3856" t="s">
        <v>3860</v>
      </c>
      <c r="C3856" s="7">
        <v>11550</v>
      </c>
      <c r="D3856">
        <f t="shared" si="494"/>
        <v>481.25</v>
      </c>
      <c r="E3856" s="9">
        <v>42716.25</v>
      </c>
      <c r="F3856" s="8" t="str">
        <f t="shared" si="497"/>
        <v>12-12-16</v>
      </c>
      <c r="G3856" s="8">
        <f t="shared" si="498"/>
        <v>42716</v>
      </c>
      <c r="H3856">
        <f t="shared" si="499"/>
        <v>14957.25</v>
      </c>
      <c r="I3856">
        <v>1</v>
      </c>
      <c r="K3856" s="3" t="e">
        <f t="shared" si="495"/>
        <v>#N/A</v>
      </c>
      <c r="L3856" t="e">
        <f t="shared" si="496"/>
        <v>#N/A</v>
      </c>
      <c r="N3856" s="3" t="e">
        <f t="shared" si="500"/>
        <v>#N/A</v>
      </c>
      <c r="O3856">
        <f>_xll.Interpolate($T$6:$T$1168,$U$6:$U$1168,G3856,0,0)</f>
        <v>0</v>
      </c>
      <c r="P3856">
        <f>_xll.Interpolate($T$6:$T$1168,$X$6:$X$1168,G3856,0,0)</f>
        <v>635</v>
      </c>
    </row>
    <row r="3857" spans="1:16" x14ac:dyDescent="0.25">
      <c r="A3857">
        <v>4895</v>
      </c>
      <c r="B3857" t="s">
        <v>3861</v>
      </c>
      <c r="C3857" s="7">
        <v>11553</v>
      </c>
      <c r="D3857">
        <f t="shared" si="494"/>
        <v>481.375</v>
      </c>
      <c r="E3857" s="9">
        <v>42716.375</v>
      </c>
      <c r="F3857" s="8" t="str">
        <f t="shared" si="497"/>
        <v>12-12-16</v>
      </c>
      <c r="G3857" s="8">
        <f t="shared" si="498"/>
        <v>42716</v>
      </c>
      <c r="H3857">
        <f t="shared" si="499"/>
        <v>14957.375</v>
      </c>
      <c r="I3857">
        <v>1</v>
      </c>
      <c r="K3857" s="3" t="e">
        <f t="shared" si="495"/>
        <v>#N/A</v>
      </c>
      <c r="L3857" t="e">
        <f t="shared" si="496"/>
        <v>#N/A</v>
      </c>
      <c r="N3857" s="3" t="e">
        <f t="shared" si="500"/>
        <v>#N/A</v>
      </c>
      <c r="O3857">
        <f>_xll.Interpolate($T$6:$T$1168,$U$6:$U$1168,G3857,0,0)</f>
        <v>0</v>
      </c>
      <c r="P3857">
        <f>_xll.Interpolate($T$6:$T$1168,$X$6:$X$1168,G3857,0,0)</f>
        <v>635</v>
      </c>
    </row>
    <row r="3858" spans="1:16" x14ac:dyDescent="0.25">
      <c r="A3858">
        <v>4896</v>
      </c>
      <c r="B3858" t="s">
        <v>3862</v>
      </c>
      <c r="C3858" s="7">
        <v>11556</v>
      </c>
      <c r="D3858">
        <f t="shared" si="494"/>
        <v>481.5</v>
      </c>
      <c r="E3858" s="9">
        <v>42716.5</v>
      </c>
      <c r="F3858" s="8" t="str">
        <f t="shared" si="497"/>
        <v>12-12-16</v>
      </c>
      <c r="G3858" s="8">
        <f t="shared" si="498"/>
        <v>42716</v>
      </c>
      <c r="H3858">
        <f t="shared" si="499"/>
        <v>14957.5</v>
      </c>
      <c r="I3858">
        <v>1</v>
      </c>
      <c r="K3858" s="3" t="e">
        <f t="shared" si="495"/>
        <v>#N/A</v>
      </c>
      <c r="L3858" t="e">
        <f t="shared" si="496"/>
        <v>#N/A</v>
      </c>
      <c r="N3858" s="3" t="e">
        <f t="shared" si="500"/>
        <v>#N/A</v>
      </c>
      <c r="O3858">
        <f>_xll.Interpolate($T$6:$T$1168,$U$6:$U$1168,G3858,0,0)</f>
        <v>0</v>
      </c>
      <c r="P3858">
        <f>_xll.Interpolate($T$6:$T$1168,$X$6:$X$1168,G3858,0,0)</f>
        <v>635</v>
      </c>
    </row>
    <row r="3859" spans="1:16" x14ac:dyDescent="0.25">
      <c r="A3859">
        <v>4897</v>
      </c>
      <c r="B3859" t="s">
        <v>3863</v>
      </c>
      <c r="C3859" s="7">
        <v>11559</v>
      </c>
      <c r="D3859">
        <f t="shared" si="494"/>
        <v>481.625</v>
      </c>
      <c r="E3859" s="9">
        <v>42716.625</v>
      </c>
      <c r="F3859" s="8" t="str">
        <f t="shared" si="497"/>
        <v>12-12-16</v>
      </c>
      <c r="G3859" s="8">
        <f t="shared" si="498"/>
        <v>42716</v>
      </c>
      <c r="H3859">
        <f t="shared" si="499"/>
        <v>14957.625</v>
      </c>
      <c r="I3859">
        <v>1</v>
      </c>
      <c r="K3859" s="3" t="e">
        <f t="shared" si="495"/>
        <v>#N/A</v>
      </c>
      <c r="L3859" t="e">
        <f t="shared" si="496"/>
        <v>#N/A</v>
      </c>
      <c r="N3859" s="3" t="e">
        <f t="shared" si="500"/>
        <v>#N/A</v>
      </c>
      <c r="O3859">
        <f>_xll.Interpolate($T$6:$T$1168,$U$6:$U$1168,G3859,0,0)</f>
        <v>0</v>
      </c>
      <c r="P3859">
        <f>_xll.Interpolate($T$6:$T$1168,$X$6:$X$1168,G3859,0,0)</f>
        <v>635</v>
      </c>
    </row>
    <row r="3860" spans="1:16" x14ac:dyDescent="0.25">
      <c r="A3860">
        <v>4898</v>
      </c>
      <c r="B3860" t="s">
        <v>3864</v>
      </c>
      <c r="C3860" s="7">
        <v>11562</v>
      </c>
      <c r="D3860">
        <f t="shared" si="494"/>
        <v>481.75</v>
      </c>
      <c r="E3860" s="9">
        <v>42716.75</v>
      </c>
      <c r="F3860" s="8" t="str">
        <f t="shared" si="497"/>
        <v>12-12-16</v>
      </c>
      <c r="G3860" s="8">
        <f t="shared" si="498"/>
        <v>42716</v>
      </c>
      <c r="H3860">
        <f t="shared" si="499"/>
        <v>14957.75</v>
      </c>
      <c r="I3860">
        <v>1</v>
      </c>
      <c r="K3860" s="3" t="e">
        <f t="shared" si="495"/>
        <v>#N/A</v>
      </c>
      <c r="L3860" t="e">
        <f t="shared" si="496"/>
        <v>#N/A</v>
      </c>
      <c r="N3860" s="3" t="e">
        <f t="shared" si="500"/>
        <v>#N/A</v>
      </c>
      <c r="O3860">
        <f>_xll.Interpolate($T$6:$T$1168,$U$6:$U$1168,G3860,0,0)</f>
        <v>0</v>
      </c>
      <c r="P3860">
        <f>_xll.Interpolate($T$6:$T$1168,$X$6:$X$1168,G3860,0,0)</f>
        <v>635</v>
      </c>
    </row>
    <row r="3861" spans="1:16" x14ac:dyDescent="0.25">
      <c r="A3861">
        <v>4899</v>
      </c>
      <c r="B3861" t="s">
        <v>3865</v>
      </c>
      <c r="C3861" s="7">
        <v>11565</v>
      </c>
      <c r="D3861">
        <f t="shared" si="494"/>
        <v>481.875</v>
      </c>
      <c r="E3861" s="9">
        <v>42716.875</v>
      </c>
      <c r="F3861" s="8" t="str">
        <f t="shared" si="497"/>
        <v>12-12-16</v>
      </c>
      <c r="G3861" s="8">
        <f t="shared" si="498"/>
        <v>42716</v>
      </c>
      <c r="H3861">
        <f t="shared" si="499"/>
        <v>14957.875</v>
      </c>
      <c r="I3861">
        <v>1</v>
      </c>
      <c r="K3861" s="3" t="e">
        <f t="shared" si="495"/>
        <v>#N/A</v>
      </c>
      <c r="L3861" t="e">
        <f t="shared" si="496"/>
        <v>#N/A</v>
      </c>
      <c r="N3861" s="3" t="e">
        <f t="shared" si="500"/>
        <v>#N/A</v>
      </c>
      <c r="O3861">
        <f>_xll.Interpolate($T$6:$T$1168,$U$6:$U$1168,G3861,0,0)</f>
        <v>0</v>
      </c>
      <c r="P3861">
        <f>_xll.Interpolate($T$6:$T$1168,$X$6:$X$1168,G3861,0,0)</f>
        <v>635</v>
      </c>
    </row>
    <row r="3862" spans="1:16" x14ac:dyDescent="0.25">
      <c r="A3862">
        <v>4900</v>
      </c>
      <c r="B3862" t="s">
        <v>3866</v>
      </c>
      <c r="C3862" s="7">
        <v>11568</v>
      </c>
      <c r="D3862">
        <f t="shared" si="494"/>
        <v>482</v>
      </c>
      <c r="E3862" s="9">
        <v>42717</v>
      </c>
      <c r="F3862" s="8" t="str">
        <f t="shared" si="497"/>
        <v>12-13-16</v>
      </c>
      <c r="G3862" s="8">
        <f t="shared" si="498"/>
        <v>42717</v>
      </c>
      <c r="H3862">
        <f t="shared" si="499"/>
        <v>14958</v>
      </c>
      <c r="I3862">
        <v>1</v>
      </c>
      <c r="K3862" s="3" t="e">
        <f t="shared" si="495"/>
        <v>#N/A</v>
      </c>
      <c r="L3862" t="e">
        <f t="shared" si="496"/>
        <v>#N/A</v>
      </c>
      <c r="N3862" s="3" t="e">
        <f t="shared" si="500"/>
        <v>#N/A</v>
      </c>
      <c r="O3862">
        <f>_xll.Interpolate($T$6:$T$1168,$U$6:$U$1168,G3862,0,0)</f>
        <v>700</v>
      </c>
      <c r="P3862">
        <f>_xll.Interpolate($T$6:$T$1168,$X$6:$X$1168,G3862,0,0)</f>
        <v>635</v>
      </c>
    </row>
    <row r="3863" spans="1:16" x14ac:dyDescent="0.25">
      <c r="A3863">
        <v>4901</v>
      </c>
      <c r="B3863" t="s">
        <v>3867</v>
      </c>
      <c r="C3863" s="7">
        <v>11571</v>
      </c>
      <c r="D3863">
        <f t="shared" si="494"/>
        <v>482.125</v>
      </c>
      <c r="E3863" s="9">
        <v>42717.125</v>
      </c>
      <c r="F3863" s="8" t="str">
        <f t="shared" si="497"/>
        <v>12-13-16</v>
      </c>
      <c r="G3863" s="8">
        <f t="shared" si="498"/>
        <v>42717</v>
      </c>
      <c r="H3863">
        <f t="shared" si="499"/>
        <v>14958.125</v>
      </c>
      <c r="I3863">
        <v>1</v>
      </c>
      <c r="K3863" s="3" t="e">
        <f t="shared" si="495"/>
        <v>#N/A</v>
      </c>
      <c r="L3863" t="e">
        <f t="shared" si="496"/>
        <v>#N/A</v>
      </c>
      <c r="N3863" s="3" t="e">
        <f t="shared" si="500"/>
        <v>#N/A</v>
      </c>
      <c r="O3863">
        <f>_xll.Interpolate($T$6:$T$1168,$U$6:$U$1168,G3863,0,0)</f>
        <v>700</v>
      </c>
      <c r="P3863">
        <f>_xll.Interpolate($T$6:$T$1168,$X$6:$X$1168,G3863,0,0)</f>
        <v>635</v>
      </c>
    </row>
    <row r="3864" spans="1:16" x14ac:dyDescent="0.25">
      <c r="A3864">
        <v>4902</v>
      </c>
      <c r="B3864" t="s">
        <v>3868</v>
      </c>
      <c r="C3864" s="7">
        <v>11574</v>
      </c>
      <c r="D3864">
        <f t="shared" si="494"/>
        <v>482.25</v>
      </c>
      <c r="E3864" s="9">
        <v>42717.25</v>
      </c>
      <c r="F3864" s="8" t="str">
        <f t="shared" si="497"/>
        <v>12-13-16</v>
      </c>
      <c r="G3864" s="8">
        <f t="shared" si="498"/>
        <v>42717</v>
      </c>
      <c r="H3864">
        <f t="shared" si="499"/>
        <v>14958.25</v>
      </c>
      <c r="I3864">
        <v>1</v>
      </c>
      <c r="K3864" s="3" t="e">
        <f t="shared" si="495"/>
        <v>#N/A</v>
      </c>
      <c r="L3864" t="e">
        <f t="shared" si="496"/>
        <v>#N/A</v>
      </c>
      <c r="N3864" s="3" t="e">
        <f t="shared" si="500"/>
        <v>#N/A</v>
      </c>
      <c r="O3864">
        <f>_xll.Interpolate($T$6:$T$1168,$U$6:$U$1168,G3864,0,0)</f>
        <v>700</v>
      </c>
      <c r="P3864">
        <f>_xll.Interpolate($T$6:$T$1168,$X$6:$X$1168,G3864,0,0)</f>
        <v>635</v>
      </c>
    </row>
    <row r="3865" spans="1:16" x14ac:dyDescent="0.25">
      <c r="A3865">
        <v>4903</v>
      </c>
      <c r="B3865" t="s">
        <v>3869</v>
      </c>
      <c r="C3865" s="7">
        <v>11577</v>
      </c>
      <c r="D3865">
        <f t="shared" si="494"/>
        <v>482.375</v>
      </c>
      <c r="E3865" s="9">
        <v>42717.375</v>
      </c>
      <c r="F3865" s="8" t="str">
        <f t="shared" si="497"/>
        <v>12-13-16</v>
      </c>
      <c r="G3865" s="8">
        <f t="shared" si="498"/>
        <v>42717</v>
      </c>
      <c r="H3865">
        <f t="shared" si="499"/>
        <v>14958.375</v>
      </c>
      <c r="I3865">
        <v>1</v>
      </c>
      <c r="K3865" s="3" t="e">
        <f t="shared" si="495"/>
        <v>#N/A</v>
      </c>
      <c r="L3865" t="e">
        <f t="shared" si="496"/>
        <v>#N/A</v>
      </c>
      <c r="N3865" s="3" t="e">
        <f t="shared" si="500"/>
        <v>#N/A</v>
      </c>
      <c r="O3865">
        <f>_xll.Interpolate($T$6:$T$1168,$U$6:$U$1168,G3865,0,0)</f>
        <v>700</v>
      </c>
      <c r="P3865">
        <f>_xll.Interpolate($T$6:$T$1168,$X$6:$X$1168,G3865,0,0)</f>
        <v>635</v>
      </c>
    </row>
    <row r="3866" spans="1:16" x14ac:dyDescent="0.25">
      <c r="A3866">
        <v>4904</v>
      </c>
      <c r="B3866" t="s">
        <v>3870</v>
      </c>
      <c r="C3866" s="7">
        <v>11580</v>
      </c>
      <c r="D3866">
        <f t="shared" si="494"/>
        <v>482.5</v>
      </c>
      <c r="E3866" s="9">
        <v>42717.5</v>
      </c>
      <c r="F3866" s="8" t="str">
        <f t="shared" si="497"/>
        <v>12-13-16</v>
      </c>
      <c r="G3866" s="8">
        <f t="shared" si="498"/>
        <v>42717</v>
      </c>
      <c r="H3866">
        <f t="shared" si="499"/>
        <v>14958.5</v>
      </c>
      <c r="I3866">
        <v>1</v>
      </c>
      <c r="K3866" s="3" t="e">
        <f t="shared" si="495"/>
        <v>#N/A</v>
      </c>
      <c r="L3866" t="e">
        <f t="shared" si="496"/>
        <v>#N/A</v>
      </c>
      <c r="N3866" s="3" t="e">
        <f t="shared" si="500"/>
        <v>#N/A</v>
      </c>
      <c r="O3866">
        <f>_xll.Interpolate($T$6:$T$1168,$U$6:$U$1168,G3866,0,0)</f>
        <v>700</v>
      </c>
      <c r="P3866">
        <f>_xll.Interpolate($T$6:$T$1168,$X$6:$X$1168,G3866,0,0)</f>
        <v>635</v>
      </c>
    </row>
    <row r="3867" spans="1:16" x14ac:dyDescent="0.25">
      <c r="A3867">
        <v>4905</v>
      </c>
      <c r="B3867" t="s">
        <v>3871</v>
      </c>
      <c r="C3867" s="7">
        <v>11583</v>
      </c>
      <c r="D3867">
        <f t="shared" si="494"/>
        <v>482.625</v>
      </c>
      <c r="E3867" s="9">
        <v>42717.625</v>
      </c>
      <c r="F3867" s="8" t="str">
        <f t="shared" si="497"/>
        <v>12-13-16</v>
      </c>
      <c r="G3867" s="8">
        <f t="shared" si="498"/>
        <v>42717</v>
      </c>
      <c r="H3867">
        <f t="shared" si="499"/>
        <v>14958.625</v>
      </c>
      <c r="I3867">
        <v>1</v>
      </c>
      <c r="K3867" s="3" t="e">
        <f t="shared" si="495"/>
        <v>#N/A</v>
      </c>
      <c r="L3867" t="e">
        <f t="shared" si="496"/>
        <v>#N/A</v>
      </c>
      <c r="N3867" s="3" t="e">
        <f t="shared" si="500"/>
        <v>#N/A</v>
      </c>
      <c r="O3867">
        <f>_xll.Interpolate($T$6:$T$1168,$U$6:$U$1168,G3867,0,0)</f>
        <v>700</v>
      </c>
      <c r="P3867">
        <f>_xll.Interpolate($T$6:$T$1168,$X$6:$X$1168,G3867,0,0)</f>
        <v>635</v>
      </c>
    </row>
    <row r="3868" spans="1:16" x14ac:dyDescent="0.25">
      <c r="A3868">
        <v>4906</v>
      </c>
      <c r="B3868" t="s">
        <v>3872</v>
      </c>
      <c r="C3868" s="7">
        <v>11586</v>
      </c>
      <c r="D3868">
        <f t="shared" si="494"/>
        <v>482.75</v>
      </c>
      <c r="E3868" s="9">
        <v>42717.75</v>
      </c>
      <c r="F3868" s="8" t="str">
        <f t="shared" si="497"/>
        <v>12-13-16</v>
      </c>
      <c r="G3868" s="8">
        <f t="shared" si="498"/>
        <v>42717</v>
      </c>
      <c r="H3868">
        <f t="shared" si="499"/>
        <v>14958.75</v>
      </c>
      <c r="I3868">
        <v>1</v>
      </c>
      <c r="K3868" s="3" t="e">
        <f t="shared" si="495"/>
        <v>#N/A</v>
      </c>
      <c r="L3868" t="e">
        <f t="shared" si="496"/>
        <v>#N/A</v>
      </c>
      <c r="N3868" s="3" t="e">
        <f t="shared" si="500"/>
        <v>#N/A</v>
      </c>
      <c r="O3868">
        <f>_xll.Interpolate($T$6:$T$1168,$U$6:$U$1168,G3868,0,0)</f>
        <v>700</v>
      </c>
      <c r="P3868">
        <f>_xll.Interpolate($T$6:$T$1168,$X$6:$X$1168,G3868,0,0)</f>
        <v>635</v>
      </c>
    </row>
    <row r="3869" spans="1:16" x14ac:dyDescent="0.25">
      <c r="A3869">
        <v>4907</v>
      </c>
      <c r="B3869" t="s">
        <v>3873</v>
      </c>
      <c r="C3869" s="7">
        <v>11589</v>
      </c>
      <c r="D3869">
        <f t="shared" si="494"/>
        <v>482.875</v>
      </c>
      <c r="E3869" s="9">
        <v>42717.875</v>
      </c>
      <c r="F3869" s="8" t="str">
        <f t="shared" si="497"/>
        <v>12-13-16</v>
      </c>
      <c r="G3869" s="8">
        <f t="shared" si="498"/>
        <v>42717</v>
      </c>
      <c r="H3869">
        <f t="shared" si="499"/>
        <v>14958.875</v>
      </c>
      <c r="I3869">
        <v>1</v>
      </c>
      <c r="K3869" s="3" t="e">
        <f t="shared" si="495"/>
        <v>#N/A</v>
      </c>
      <c r="L3869" t="e">
        <f t="shared" si="496"/>
        <v>#N/A</v>
      </c>
      <c r="N3869" s="3" t="e">
        <f t="shared" si="500"/>
        <v>#N/A</v>
      </c>
      <c r="O3869">
        <f>_xll.Interpolate($T$6:$T$1168,$U$6:$U$1168,G3869,0,0)</f>
        <v>700</v>
      </c>
      <c r="P3869">
        <f>_xll.Interpolate($T$6:$T$1168,$X$6:$X$1168,G3869,0,0)</f>
        <v>635</v>
      </c>
    </row>
    <row r="3870" spans="1:16" x14ac:dyDescent="0.25">
      <c r="A3870">
        <v>4908</v>
      </c>
      <c r="B3870" t="s">
        <v>3874</v>
      </c>
      <c r="C3870" s="7">
        <v>11592</v>
      </c>
      <c r="D3870">
        <f t="shared" si="494"/>
        <v>483</v>
      </c>
      <c r="E3870" s="9">
        <v>42718</v>
      </c>
      <c r="F3870" s="8" t="str">
        <f t="shared" si="497"/>
        <v>12-14-16</v>
      </c>
      <c r="G3870" s="8">
        <f t="shared" si="498"/>
        <v>42718</v>
      </c>
      <c r="H3870">
        <f t="shared" si="499"/>
        <v>14959</v>
      </c>
      <c r="I3870">
        <v>1</v>
      </c>
      <c r="K3870" s="3" t="e">
        <f t="shared" si="495"/>
        <v>#N/A</v>
      </c>
      <c r="L3870" t="e">
        <f t="shared" si="496"/>
        <v>#N/A</v>
      </c>
      <c r="N3870" s="3" t="e">
        <f t="shared" si="500"/>
        <v>#N/A</v>
      </c>
      <c r="O3870">
        <f>_xll.Interpolate($T$6:$T$1168,$U$6:$U$1168,G3870,0,0)</f>
        <v>700</v>
      </c>
      <c r="P3870">
        <f>_xll.Interpolate($T$6:$T$1168,$X$6:$X$1168,G3870,0,0)</f>
        <v>637</v>
      </c>
    </row>
    <row r="3871" spans="1:16" x14ac:dyDescent="0.25">
      <c r="A3871">
        <v>4909</v>
      </c>
      <c r="B3871" t="s">
        <v>3875</v>
      </c>
      <c r="C3871" s="7">
        <v>11595</v>
      </c>
      <c r="D3871">
        <f t="shared" si="494"/>
        <v>483.125</v>
      </c>
      <c r="E3871" s="9">
        <v>42718.125</v>
      </c>
      <c r="F3871" s="8" t="str">
        <f t="shared" si="497"/>
        <v>12-14-16</v>
      </c>
      <c r="G3871" s="8">
        <f t="shared" si="498"/>
        <v>42718</v>
      </c>
      <c r="H3871">
        <f t="shared" si="499"/>
        <v>14959.125</v>
      </c>
      <c r="I3871">
        <v>1</v>
      </c>
      <c r="K3871" s="3" t="e">
        <f t="shared" si="495"/>
        <v>#N/A</v>
      </c>
      <c r="L3871" t="e">
        <f t="shared" si="496"/>
        <v>#N/A</v>
      </c>
      <c r="N3871" s="3" t="e">
        <f t="shared" si="500"/>
        <v>#N/A</v>
      </c>
      <c r="O3871">
        <f>_xll.Interpolate($T$6:$T$1168,$U$6:$U$1168,G3871,0,0)</f>
        <v>700</v>
      </c>
      <c r="P3871">
        <f>_xll.Interpolate($T$6:$T$1168,$X$6:$X$1168,G3871,0,0)</f>
        <v>637</v>
      </c>
    </row>
    <row r="3872" spans="1:16" x14ac:dyDescent="0.25">
      <c r="A3872">
        <v>4910</v>
      </c>
      <c r="B3872" t="s">
        <v>3876</v>
      </c>
      <c r="C3872" s="7">
        <v>11598</v>
      </c>
      <c r="D3872">
        <f t="shared" si="494"/>
        <v>483.25</v>
      </c>
      <c r="E3872" s="9">
        <v>42718.25</v>
      </c>
      <c r="F3872" s="8" t="str">
        <f t="shared" si="497"/>
        <v>12-14-16</v>
      </c>
      <c r="G3872" s="8">
        <f t="shared" si="498"/>
        <v>42718</v>
      </c>
      <c r="H3872">
        <f t="shared" si="499"/>
        <v>14959.25</v>
      </c>
      <c r="I3872">
        <v>1</v>
      </c>
      <c r="K3872" s="3" t="e">
        <f t="shared" si="495"/>
        <v>#N/A</v>
      </c>
      <c r="L3872" t="e">
        <f t="shared" si="496"/>
        <v>#N/A</v>
      </c>
      <c r="N3872" s="3" t="e">
        <f t="shared" si="500"/>
        <v>#N/A</v>
      </c>
      <c r="O3872">
        <f>_xll.Interpolate($T$6:$T$1168,$U$6:$U$1168,G3872,0,0)</f>
        <v>700</v>
      </c>
      <c r="P3872">
        <f>_xll.Interpolate($T$6:$T$1168,$X$6:$X$1168,G3872,0,0)</f>
        <v>637</v>
      </c>
    </row>
    <row r="3873" spans="1:16" x14ac:dyDescent="0.25">
      <c r="A3873">
        <v>4911</v>
      </c>
      <c r="B3873" t="s">
        <v>3877</v>
      </c>
      <c r="C3873" s="7">
        <v>11601</v>
      </c>
      <c r="D3873">
        <f t="shared" si="494"/>
        <v>483.375</v>
      </c>
      <c r="E3873" s="9">
        <v>42718.375</v>
      </c>
      <c r="F3873" s="8" t="str">
        <f t="shared" si="497"/>
        <v>12-14-16</v>
      </c>
      <c r="G3873" s="8">
        <f t="shared" si="498"/>
        <v>42718</v>
      </c>
      <c r="H3873">
        <f t="shared" si="499"/>
        <v>14959.375</v>
      </c>
      <c r="I3873">
        <v>1</v>
      </c>
      <c r="K3873" s="3" t="e">
        <f t="shared" si="495"/>
        <v>#N/A</v>
      </c>
      <c r="L3873" t="e">
        <f t="shared" si="496"/>
        <v>#N/A</v>
      </c>
      <c r="N3873" s="3" t="e">
        <f t="shared" si="500"/>
        <v>#N/A</v>
      </c>
      <c r="O3873">
        <f>_xll.Interpolate($T$6:$T$1168,$U$6:$U$1168,G3873,0,0)</f>
        <v>700</v>
      </c>
      <c r="P3873">
        <f>_xll.Interpolate($T$6:$T$1168,$X$6:$X$1168,G3873,0,0)</f>
        <v>637</v>
      </c>
    </row>
    <row r="3874" spans="1:16" x14ac:dyDescent="0.25">
      <c r="A3874">
        <v>4912</v>
      </c>
      <c r="B3874" t="s">
        <v>3878</v>
      </c>
      <c r="C3874" s="7">
        <v>11604</v>
      </c>
      <c r="D3874">
        <f t="shared" si="494"/>
        <v>483.5</v>
      </c>
      <c r="E3874" s="9">
        <v>42718.5</v>
      </c>
      <c r="F3874" s="8" t="str">
        <f t="shared" si="497"/>
        <v>12-14-16</v>
      </c>
      <c r="G3874" s="8">
        <f t="shared" si="498"/>
        <v>42718</v>
      </c>
      <c r="H3874">
        <f t="shared" si="499"/>
        <v>14959.5</v>
      </c>
      <c r="I3874">
        <v>1</v>
      </c>
      <c r="K3874" s="3" t="e">
        <f t="shared" si="495"/>
        <v>#N/A</v>
      </c>
      <c r="L3874" t="e">
        <f t="shared" si="496"/>
        <v>#N/A</v>
      </c>
      <c r="N3874" s="3" t="e">
        <f t="shared" si="500"/>
        <v>#N/A</v>
      </c>
      <c r="O3874">
        <f>_xll.Interpolate($T$6:$T$1168,$U$6:$U$1168,G3874,0,0)</f>
        <v>700</v>
      </c>
      <c r="P3874">
        <f>_xll.Interpolate($T$6:$T$1168,$X$6:$X$1168,G3874,0,0)</f>
        <v>637</v>
      </c>
    </row>
    <row r="3875" spans="1:16" x14ac:dyDescent="0.25">
      <c r="A3875">
        <v>4913</v>
      </c>
      <c r="B3875" t="s">
        <v>3879</v>
      </c>
      <c r="C3875" s="7">
        <v>11607</v>
      </c>
      <c r="D3875">
        <f t="shared" si="494"/>
        <v>483.625</v>
      </c>
      <c r="E3875" s="9">
        <v>42718.625</v>
      </c>
      <c r="F3875" s="8" t="str">
        <f t="shared" si="497"/>
        <v>12-14-16</v>
      </c>
      <c r="G3875" s="8">
        <f t="shared" si="498"/>
        <v>42718</v>
      </c>
      <c r="H3875">
        <f t="shared" si="499"/>
        <v>14959.625</v>
      </c>
      <c r="I3875">
        <v>1</v>
      </c>
      <c r="K3875" s="3" t="e">
        <f t="shared" si="495"/>
        <v>#N/A</v>
      </c>
      <c r="L3875" t="e">
        <f t="shared" si="496"/>
        <v>#N/A</v>
      </c>
      <c r="N3875" s="3" t="e">
        <f t="shared" si="500"/>
        <v>#N/A</v>
      </c>
      <c r="O3875">
        <f>_xll.Interpolate($T$6:$T$1168,$U$6:$U$1168,G3875,0,0)</f>
        <v>700</v>
      </c>
      <c r="P3875">
        <f>_xll.Interpolate($T$6:$T$1168,$X$6:$X$1168,G3875,0,0)</f>
        <v>637</v>
      </c>
    </row>
    <row r="3876" spans="1:16" x14ac:dyDescent="0.25">
      <c r="A3876">
        <v>4914</v>
      </c>
      <c r="B3876" t="s">
        <v>3880</v>
      </c>
      <c r="C3876" s="7">
        <v>11610</v>
      </c>
      <c r="D3876">
        <f t="shared" si="494"/>
        <v>483.75</v>
      </c>
      <c r="E3876" s="9">
        <v>42718.75</v>
      </c>
      <c r="F3876" s="8" t="str">
        <f t="shared" si="497"/>
        <v>12-14-16</v>
      </c>
      <c r="G3876" s="8">
        <f t="shared" si="498"/>
        <v>42718</v>
      </c>
      <c r="H3876">
        <f t="shared" si="499"/>
        <v>14959.75</v>
      </c>
      <c r="I3876">
        <v>1</v>
      </c>
      <c r="K3876" s="3" t="e">
        <f t="shared" si="495"/>
        <v>#N/A</v>
      </c>
      <c r="L3876" t="e">
        <f t="shared" si="496"/>
        <v>#N/A</v>
      </c>
      <c r="N3876" s="3" t="e">
        <f t="shared" si="500"/>
        <v>#N/A</v>
      </c>
      <c r="O3876">
        <f>_xll.Interpolate($T$6:$T$1168,$U$6:$U$1168,G3876,0,0)</f>
        <v>700</v>
      </c>
      <c r="P3876">
        <f>_xll.Interpolate($T$6:$T$1168,$X$6:$X$1168,G3876,0,0)</f>
        <v>637</v>
      </c>
    </row>
    <row r="3877" spans="1:16" x14ac:dyDescent="0.25">
      <c r="A3877">
        <v>4915</v>
      </c>
      <c r="B3877" t="s">
        <v>3881</v>
      </c>
      <c r="C3877" s="7">
        <v>11613</v>
      </c>
      <c r="D3877">
        <f t="shared" si="494"/>
        <v>483.875</v>
      </c>
      <c r="E3877" s="9">
        <v>42718.875</v>
      </c>
      <c r="F3877" s="8" t="str">
        <f t="shared" si="497"/>
        <v>12-14-16</v>
      </c>
      <c r="G3877" s="8">
        <f t="shared" si="498"/>
        <v>42718</v>
      </c>
      <c r="H3877">
        <f t="shared" si="499"/>
        <v>14959.875</v>
      </c>
      <c r="I3877">
        <v>1</v>
      </c>
      <c r="K3877" s="3" t="e">
        <f t="shared" si="495"/>
        <v>#N/A</v>
      </c>
      <c r="L3877" t="e">
        <f t="shared" si="496"/>
        <v>#N/A</v>
      </c>
      <c r="N3877" s="3" t="e">
        <f t="shared" si="500"/>
        <v>#N/A</v>
      </c>
      <c r="O3877">
        <f>_xll.Interpolate($T$6:$T$1168,$U$6:$U$1168,G3877,0,0)</f>
        <v>700</v>
      </c>
      <c r="P3877">
        <f>_xll.Interpolate($T$6:$T$1168,$X$6:$X$1168,G3877,0,0)</f>
        <v>637</v>
      </c>
    </row>
    <row r="3878" spans="1:16" x14ac:dyDescent="0.25">
      <c r="A3878">
        <v>4916</v>
      </c>
      <c r="B3878" t="s">
        <v>3882</v>
      </c>
      <c r="C3878" s="7">
        <v>11616</v>
      </c>
      <c r="D3878">
        <f t="shared" si="494"/>
        <v>484</v>
      </c>
      <c r="E3878" s="9">
        <v>42719</v>
      </c>
      <c r="F3878" s="8" t="str">
        <f t="shared" si="497"/>
        <v>12-15-16</v>
      </c>
      <c r="G3878" s="8">
        <f t="shared" si="498"/>
        <v>42719</v>
      </c>
      <c r="H3878">
        <f t="shared" si="499"/>
        <v>14960</v>
      </c>
      <c r="I3878">
        <v>1</v>
      </c>
      <c r="K3878" s="3" t="e">
        <f t="shared" si="495"/>
        <v>#N/A</v>
      </c>
      <c r="L3878" t="e">
        <f t="shared" si="496"/>
        <v>#N/A</v>
      </c>
      <c r="N3878" s="3" t="e">
        <f t="shared" si="500"/>
        <v>#N/A</v>
      </c>
      <c r="O3878">
        <f>_xll.Interpolate($T$6:$T$1168,$U$6:$U$1168,G3878,0,0)</f>
        <v>700</v>
      </c>
      <c r="P3878">
        <f>_xll.Interpolate($T$6:$T$1168,$X$6:$X$1168,G3878,0,0)</f>
        <v>637</v>
      </c>
    </row>
    <row r="3879" spans="1:16" x14ac:dyDescent="0.25">
      <c r="A3879">
        <v>4917</v>
      </c>
      <c r="B3879" t="s">
        <v>3883</v>
      </c>
      <c r="C3879" s="7">
        <v>11619</v>
      </c>
      <c r="D3879">
        <f t="shared" si="494"/>
        <v>484.125</v>
      </c>
      <c r="E3879" s="9">
        <v>42719.125</v>
      </c>
      <c r="F3879" s="8" t="str">
        <f t="shared" si="497"/>
        <v>12-15-16</v>
      </c>
      <c r="G3879" s="8">
        <f t="shared" si="498"/>
        <v>42719</v>
      </c>
      <c r="H3879">
        <f t="shared" si="499"/>
        <v>14960.125</v>
      </c>
      <c r="I3879">
        <v>1</v>
      </c>
      <c r="K3879" s="3" t="e">
        <f t="shared" si="495"/>
        <v>#N/A</v>
      </c>
      <c r="L3879" t="e">
        <f t="shared" si="496"/>
        <v>#N/A</v>
      </c>
      <c r="N3879" s="3" t="e">
        <f t="shared" si="500"/>
        <v>#N/A</v>
      </c>
      <c r="O3879">
        <f>_xll.Interpolate($T$6:$T$1168,$U$6:$U$1168,G3879,0,0)</f>
        <v>700</v>
      </c>
      <c r="P3879">
        <f>_xll.Interpolate($T$6:$T$1168,$X$6:$X$1168,G3879,0,0)</f>
        <v>637</v>
      </c>
    </row>
    <row r="3880" spans="1:16" x14ac:dyDescent="0.25">
      <c r="A3880">
        <v>4918</v>
      </c>
      <c r="B3880" t="s">
        <v>3884</v>
      </c>
      <c r="C3880" s="7">
        <v>11622</v>
      </c>
      <c r="D3880">
        <f t="shared" si="494"/>
        <v>484.25</v>
      </c>
      <c r="E3880" s="9">
        <v>42719.25</v>
      </c>
      <c r="F3880" s="8" t="str">
        <f t="shared" si="497"/>
        <v>12-15-16</v>
      </c>
      <c r="G3880" s="8">
        <f t="shared" si="498"/>
        <v>42719</v>
      </c>
      <c r="H3880">
        <f t="shared" si="499"/>
        <v>14960.25</v>
      </c>
      <c r="I3880">
        <v>1</v>
      </c>
      <c r="K3880" s="3" t="e">
        <f t="shared" si="495"/>
        <v>#N/A</v>
      </c>
      <c r="L3880" t="e">
        <f t="shared" si="496"/>
        <v>#N/A</v>
      </c>
      <c r="N3880" s="3" t="e">
        <f t="shared" si="500"/>
        <v>#N/A</v>
      </c>
      <c r="O3880">
        <f>_xll.Interpolate($T$6:$T$1168,$U$6:$U$1168,G3880,0,0)</f>
        <v>700</v>
      </c>
      <c r="P3880">
        <f>_xll.Interpolate($T$6:$T$1168,$X$6:$X$1168,G3880,0,0)</f>
        <v>637</v>
      </c>
    </row>
    <row r="3881" spans="1:16" x14ac:dyDescent="0.25">
      <c r="A3881">
        <v>4919</v>
      </c>
      <c r="B3881" t="s">
        <v>3885</v>
      </c>
      <c r="C3881" s="7">
        <v>11625</v>
      </c>
      <c r="D3881">
        <f t="shared" si="494"/>
        <v>484.375</v>
      </c>
      <c r="E3881" s="9">
        <v>42719.375</v>
      </c>
      <c r="F3881" s="8" t="str">
        <f t="shared" si="497"/>
        <v>12-15-16</v>
      </c>
      <c r="G3881" s="8">
        <f t="shared" si="498"/>
        <v>42719</v>
      </c>
      <c r="H3881">
        <f t="shared" si="499"/>
        <v>14960.375</v>
      </c>
      <c r="I3881">
        <v>1</v>
      </c>
      <c r="K3881" s="3" t="e">
        <f t="shared" si="495"/>
        <v>#N/A</v>
      </c>
      <c r="L3881" t="e">
        <f t="shared" si="496"/>
        <v>#N/A</v>
      </c>
      <c r="N3881" s="3" t="e">
        <f t="shared" si="500"/>
        <v>#N/A</v>
      </c>
      <c r="O3881">
        <f>_xll.Interpolate($T$6:$T$1168,$U$6:$U$1168,G3881,0,0)</f>
        <v>700</v>
      </c>
      <c r="P3881">
        <f>_xll.Interpolate($T$6:$T$1168,$X$6:$X$1168,G3881,0,0)</f>
        <v>637</v>
      </c>
    </row>
    <row r="3882" spans="1:16" x14ac:dyDescent="0.25">
      <c r="A3882">
        <v>4920</v>
      </c>
      <c r="B3882" t="s">
        <v>3886</v>
      </c>
      <c r="C3882" s="7">
        <v>11628</v>
      </c>
      <c r="D3882">
        <f t="shared" si="494"/>
        <v>484.5</v>
      </c>
      <c r="E3882" s="9">
        <v>42719.5</v>
      </c>
      <c r="F3882" s="8" t="str">
        <f t="shared" si="497"/>
        <v>12-15-16</v>
      </c>
      <c r="G3882" s="8">
        <f t="shared" si="498"/>
        <v>42719</v>
      </c>
      <c r="H3882">
        <f t="shared" si="499"/>
        <v>14960.5</v>
      </c>
      <c r="I3882">
        <v>1</v>
      </c>
      <c r="K3882" s="3" t="e">
        <f t="shared" si="495"/>
        <v>#N/A</v>
      </c>
      <c r="L3882" t="e">
        <f t="shared" si="496"/>
        <v>#N/A</v>
      </c>
      <c r="N3882" s="3" t="e">
        <f t="shared" si="500"/>
        <v>#N/A</v>
      </c>
      <c r="O3882">
        <f>_xll.Interpolate($T$6:$T$1168,$U$6:$U$1168,G3882,0,0)</f>
        <v>700</v>
      </c>
      <c r="P3882">
        <f>_xll.Interpolate($T$6:$T$1168,$X$6:$X$1168,G3882,0,0)</f>
        <v>637</v>
      </c>
    </row>
    <row r="3883" spans="1:16" x14ac:dyDescent="0.25">
      <c r="A3883">
        <v>4921</v>
      </c>
      <c r="B3883" t="s">
        <v>3887</v>
      </c>
      <c r="C3883" s="7">
        <v>11631</v>
      </c>
      <c r="D3883">
        <f t="shared" si="494"/>
        <v>484.625</v>
      </c>
      <c r="E3883" s="9">
        <v>42719.625</v>
      </c>
      <c r="F3883" s="8" t="str">
        <f t="shared" si="497"/>
        <v>12-15-16</v>
      </c>
      <c r="G3883" s="8">
        <f t="shared" si="498"/>
        <v>42719</v>
      </c>
      <c r="H3883">
        <f t="shared" si="499"/>
        <v>14960.625</v>
      </c>
      <c r="I3883">
        <v>1</v>
      </c>
      <c r="K3883" s="3" t="e">
        <f t="shared" si="495"/>
        <v>#N/A</v>
      </c>
      <c r="L3883" t="e">
        <f t="shared" si="496"/>
        <v>#N/A</v>
      </c>
      <c r="N3883" s="3" t="e">
        <f t="shared" si="500"/>
        <v>#N/A</v>
      </c>
      <c r="O3883">
        <f>_xll.Interpolate($T$6:$T$1168,$U$6:$U$1168,G3883,0,0)</f>
        <v>700</v>
      </c>
      <c r="P3883">
        <f>_xll.Interpolate($T$6:$T$1168,$X$6:$X$1168,G3883,0,0)</f>
        <v>637</v>
      </c>
    </row>
    <row r="3884" spans="1:16" x14ac:dyDescent="0.25">
      <c r="A3884">
        <v>4922</v>
      </c>
      <c r="B3884" t="s">
        <v>3888</v>
      </c>
      <c r="C3884" s="7">
        <v>11634</v>
      </c>
      <c r="D3884">
        <f t="shared" si="494"/>
        <v>484.75</v>
      </c>
      <c r="E3884" s="9">
        <v>42719.75</v>
      </c>
      <c r="F3884" s="8" t="str">
        <f t="shared" si="497"/>
        <v>12-15-16</v>
      </c>
      <c r="G3884" s="8">
        <f t="shared" si="498"/>
        <v>42719</v>
      </c>
      <c r="H3884">
        <f t="shared" si="499"/>
        <v>14960.75</v>
      </c>
      <c r="I3884">
        <v>1</v>
      </c>
      <c r="K3884" s="3" t="e">
        <f t="shared" si="495"/>
        <v>#N/A</v>
      </c>
      <c r="L3884" t="e">
        <f t="shared" si="496"/>
        <v>#N/A</v>
      </c>
      <c r="N3884" s="3" t="e">
        <f t="shared" si="500"/>
        <v>#N/A</v>
      </c>
      <c r="O3884">
        <f>_xll.Interpolate($T$6:$T$1168,$U$6:$U$1168,G3884,0,0)</f>
        <v>700</v>
      </c>
      <c r="P3884">
        <f>_xll.Interpolate($T$6:$T$1168,$X$6:$X$1168,G3884,0,0)</f>
        <v>637</v>
      </c>
    </row>
    <row r="3885" spans="1:16" x14ac:dyDescent="0.25">
      <c r="A3885">
        <v>4923</v>
      </c>
      <c r="B3885" t="s">
        <v>3889</v>
      </c>
      <c r="C3885" s="7">
        <v>11637</v>
      </c>
      <c r="D3885">
        <f t="shared" si="494"/>
        <v>484.875</v>
      </c>
      <c r="E3885" s="9">
        <v>42719.875</v>
      </c>
      <c r="F3885" s="8" t="str">
        <f t="shared" si="497"/>
        <v>12-15-16</v>
      </c>
      <c r="G3885" s="8">
        <f t="shared" si="498"/>
        <v>42719</v>
      </c>
      <c r="H3885">
        <f t="shared" si="499"/>
        <v>14960.875</v>
      </c>
      <c r="I3885">
        <v>1</v>
      </c>
      <c r="K3885" s="3" t="e">
        <f t="shared" si="495"/>
        <v>#N/A</v>
      </c>
      <c r="L3885" t="e">
        <f t="shared" si="496"/>
        <v>#N/A</v>
      </c>
      <c r="N3885" s="3" t="e">
        <f t="shared" si="500"/>
        <v>#N/A</v>
      </c>
      <c r="O3885">
        <f>_xll.Interpolate($T$6:$T$1168,$U$6:$U$1168,G3885,0,0)</f>
        <v>700</v>
      </c>
      <c r="P3885">
        <f>_xll.Interpolate($T$6:$T$1168,$X$6:$X$1168,G3885,0,0)</f>
        <v>637</v>
      </c>
    </row>
    <row r="3886" spans="1:16" x14ac:dyDescent="0.25">
      <c r="A3886">
        <v>4924</v>
      </c>
      <c r="B3886" t="s">
        <v>3890</v>
      </c>
      <c r="C3886" s="7">
        <v>11640</v>
      </c>
      <c r="D3886">
        <f t="shared" si="494"/>
        <v>485</v>
      </c>
      <c r="E3886" s="9">
        <v>42720</v>
      </c>
      <c r="F3886" s="8" t="str">
        <f t="shared" si="497"/>
        <v>12-16-16</v>
      </c>
      <c r="G3886" s="8">
        <f t="shared" si="498"/>
        <v>42720</v>
      </c>
      <c r="H3886">
        <f t="shared" si="499"/>
        <v>14961</v>
      </c>
      <c r="I3886">
        <v>1</v>
      </c>
      <c r="K3886" s="3" t="e">
        <f t="shared" si="495"/>
        <v>#N/A</v>
      </c>
      <c r="L3886" t="e">
        <f t="shared" si="496"/>
        <v>#N/A</v>
      </c>
      <c r="N3886" s="3" t="e">
        <f t="shared" si="500"/>
        <v>#N/A</v>
      </c>
      <c r="O3886">
        <f>_xll.Interpolate($T$6:$T$1168,$U$6:$U$1168,G3886,0,0)</f>
        <v>8600</v>
      </c>
      <c r="P3886">
        <f>_xll.Interpolate($T$6:$T$1168,$X$6:$X$1168,G3886,0,0)</f>
        <v>637</v>
      </c>
    </row>
    <row r="3887" spans="1:16" x14ac:dyDescent="0.25">
      <c r="A3887">
        <v>4925</v>
      </c>
      <c r="B3887" t="s">
        <v>3891</v>
      </c>
      <c r="C3887" s="7">
        <v>11643</v>
      </c>
      <c r="D3887">
        <f t="shared" si="494"/>
        <v>485.125</v>
      </c>
      <c r="E3887" s="9">
        <v>42720.125</v>
      </c>
      <c r="F3887" s="8" t="str">
        <f t="shared" si="497"/>
        <v>12-16-16</v>
      </c>
      <c r="G3887" s="8">
        <f t="shared" si="498"/>
        <v>42720</v>
      </c>
      <c r="H3887">
        <f t="shared" si="499"/>
        <v>14961.125</v>
      </c>
      <c r="I3887">
        <v>1</v>
      </c>
      <c r="K3887" s="3" t="e">
        <f t="shared" si="495"/>
        <v>#N/A</v>
      </c>
      <c r="L3887" t="e">
        <f t="shared" si="496"/>
        <v>#N/A</v>
      </c>
      <c r="N3887" s="3" t="e">
        <f t="shared" si="500"/>
        <v>#N/A</v>
      </c>
      <c r="O3887">
        <f>_xll.Interpolate($T$6:$T$1168,$U$6:$U$1168,G3887,0,0)</f>
        <v>8600</v>
      </c>
      <c r="P3887">
        <f>_xll.Interpolate($T$6:$T$1168,$X$6:$X$1168,G3887,0,0)</f>
        <v>637</v>
      </c>
    </row>
    <row r="3888" spans="1:16" x14ac:dyDescent="0.25">
      <c r="A3888">
        <v>4926</v>
      </c>
      <c r="B3888" t="s">
        <v>3892</v>
      </c>
      <c r="C3888" s="7">
        <v>11646</v>
      </c>
      <c r="D3888">
        <f t="shared" si="494"/>
        <v>485.25</v>
      </c>
      <c r="E3888" s="9">
        <v>42720.25</v>
      </c>
      <c r="F3888" s="8" t="str">
        <f t="shared" si="497"/>
        <v>12-16-16</v>
      </c>
      <c r="G3888" s="8">
        <f t="shared" si="498"/>
        <v>42720</v>
      </c>
      <c r="H3888">
        <f t="shared" si="499"/>
        <v>14961.25</v>
      </c>
      <c r="I3888">
        <v>1</v>
      </c>
      <c r="K3888" s="3" t="e">
        <f t="shared" si="495"/>
        <v>#N/A</v>
      </c>
      <c r="L3888" t="e">
        <f t="shared" si="496"/>
        <v>#N/A</v>
      </c>
      <c r="N3888" s="3" t="e">
        <f t="shared" si="500"/>
        <v>#N/A</v>
      </c>
      <c r="O3888">
        <f>_xll.Interpolate($T$6:$T$1168,$U$6:$U$1168,G3888,0,0)</f>
        <v>8600</v>
      </c>
      <c r="P3888">
        <f>_xll.Interpolate($T$6:$T$1168,$X$6:$X$1168,G3888,0,0)</f>
        <v>637</v>
      </c>
    </row>
    <row r="3889" spans="1:16" x14ac:dyDescent="0.25">
      <c r="A3889">
        <v>4927</v>
      </c>
      <c r="B3889" t="s">
        <v>3893</v>
      </c>
      <c r="C3889" s="7">
        <v>11649</v>
      </c>
      <c r="D3889">
        <f t="shared" si="494"/>
        <v>485.375</v>
      </c>
      <c r="E3889" s="9">
        <v>42720.375</v>
      </c>
      <c r="F3889" s="8" t="str">
        <f t="shared" si="497"/>
        <v>12-16-16</v>
      </c>
      <c r="G3889" s="8">
        <f t="shared" si="498"/>
        <v>42720</v>
      </c>
      <c r="H3889">
        <f t="shared" si="499"/>
        <v>14961.375</v>
      </c>
      <c r="I3889">
        <v>1</v>
      </c>
      <c r="K3889" s="3" t="e">
        <f t="shared" si="495"/>
        <v>#N/A</v>
      </c>
      <c r="L3889" t="e">
        <f t="shared" si="496"/>
        <v>#N/A</v>
      </c>
      <c r="N3889" s="3" t="e">
        <f t="shared" si="500"/>
        <v>#N/A</v>
      </c>
      <c r="O3889">
        <f>_xll.Interpolate($T$6:$T$1168,$U$6:$U$1168,G3889,0,0)</f>
        <v>8600</v>
      </c>
      <c r="P3889">
        <f>_xll.Interpolate($T$6:$T$1168,$X$6:$X$1168,G3889,0,0)</f>
        <v>637</v>
      </c>
    </row>
    <row r="3890" spans="1:16" x14ac:dyDescent="0.25">
      <c r="A3890">
        <v>4928</v>
      </c>
      <c r="B3890" t="s">
        <v>3894</v>
      </c>
      <c r="C3890" s="7">
        <v>11652</v>
      </c>
      <c r="D3890">
        <f t="shared" si="494"/>
        <v>485.5</v>
      </c>
      <c r="E3890" s="9">
        <v>42720.5</v>
      </c>
      <c r="F3890" s="8" t="str">
        <f t="shared" si="497"/>
        <v>12-16-16</v>
      </c>
      <c r="G3890" s="8">
        <f t="shared" si="498"/>
        <v>42720</v>
      </c>
      <c r="H3890">
        <f t="shared" si="499"/>
        <v>14961.5</v>
      </c>
      <c r="I3890">
        <v>1</v>
      </c>
      <c r="K3890" s="3" t="e">
        <f t="shared" si="495"/>
        <v>#N/A</v>
      </c>
      <c r="L3890" t="e">
        <f t="shared" si="496"/>
        <v>#N/A</v>
      </c>
      <c r="N3890" s="3" t="e">
        <f t="shared" si="500"/>
        <v>#N/A</v>
      </c>
      <c r="O3890">
        <f>_xll.Interpolate($T$6:$T$1168,$U$6:$U$1168,G3890,0,0)</f>
        <v>8600</v>
      </c>
      <c r="P3890">
        <f>_xll.Interpolate($T$6:$T$1168,$X$6:$X$1168,G3890,0,0)</f>
        <v>637</v>
      </c>
    </row>
    <row r="3891" spans="1:16" x14ac:dyDescent="0.25">
      <c r="A3891">
        <v>4929</v>
      </c>
      <c r="B3891" t="s">
        <v>3895</v>
      </c>
      <c r="C3891" s="7">
        <v>11655</v>
      </c>
      <c r="D3891">
        <f t="shared" si="494"/>
        <v>485.625</v>
      </c>
      <c r="E3891" s="9">
        <v>42720.625</v>
      </c>
      <c r="F3891" s="8" t="str">
        <f t="shared" si="497"/>
        <v>12-16-16</v>
      </c>
      <c r="G3891" s="8">
        <f t="shared" si="498"/>
        <v>42720</v>
      </c>
      <c r="H3891">
        <f t="shared" si="499"/>
        <v>14961.625</v>
      </c>
      <c r="I3891">
        <v>1</v>
      </c>
      <c r="K3891" s="3" t="e">
        <f t="shared" si="495"/>
        <v>#N/A</v>
      </c>
      <c r="L3891" t="e">
        <f t="shared" si="496"/>
        <v>#N/A</v>
      </c>
      <c r="N3891" s="3" t="e">
        <f t="shared" si="500"/>
        <v>#N/A</v>
      </c>
      <c r="O3891">
        <f>_xll.Interpolate($T$6:$T$1168,$U$6:$U$1168,G3891,0,0)</f>
        <v>8600</v>
      </c>
      <c r="P3891">
        <f>_xll.Interpolate($T$6:$T$1168,$X$6:$X$1168,G3891,0,0)</f>
        <v>637</v>
      </c>
    </row>
    <row r="3892" spans="1:16" x14ac:dyDescent="0.25">
      <c r="A3892">
        <v>4930</v>
      </c>
      <c r="B3892" t="s">
        <v>3896</v>
      </c>
      <c r="C3892" s="7">
        <v>11658</v>
      </c>
      <c r="D3892">
        <f t="shared" ref="D3892:D3955" si="501">C3892/24</f>
        <v>485.75</v>
      </c>
      <c r="E3892" s="9">
        <v>42720.75</v>
      </c>
      <c r="F3892" s="8" t="str">
        <f t="shared" si="497"/>
        <v>12-16-16</v>
      </c>
      <c r="G3892" s="8">
        <f t="shared" si="498"/>
        <v>42720</v>
      </c>
      <c r="H3892">
        <f t="shared" si="499"/>
        <v>14961.75</v>
      </c>
      <c r="I3892">
        <v>1</v>
      </c>
      <c r="K3892" s="3" t="e">
        <f t="shared" si="495"/>
        <v>#N/A</v>
      </c>
      <c r="L3892" t="e">
        <f t="shared" si="496"/>
        <v>#N/A</v>
      </c>
      <c r="N3892" s="3" t="e">
        <f t="shared" si="500"/>
        <v>#N/A</v>
      </c>
      <c r="O3892">
        <f>_xll.Interpolate($T$6:$T$1168,$U$6:$U$1168,G3892,0,0)</f>
        <v>8600</v>
      </c>
      <c r="P3892">
        <f>_xll.Interpolate($T$6:$T$1168,$X$6:$X$1168,G3892,0,0)</f>
        <v>637</v>
      </c>
    </row>
    <row r="3893" spans="1:16" x14ac:dyDescent="0.25">
      <c r="A3893">
        <v>4931</v>
      </c>
      <c r="B3893" t="s">
        <v>3897</v>
      </c>
      <c r="C3893" s="7">
        <v>11661</v>
      </c>
      <c r="D3893">
        <f t="shared" si="501"/>
        <v>485.875</v>
      </c>
      <c r="E3893" s="9">
        <v>42720.875</v>
      </c>
      <c r="F3893" s="8" t="str">
        <f t="shared" si="497"/>
        <v>12-16-16</v>
      </c>
      <c r="G3893" s="8">
        <f t="shared" si="498"/>
        <v>42720</v>
      </c>
      <c r="H3893">
        <f t="shared" si="499"/>
        <v>14961.875</v>
      </c>
      <c r="I3893">
        <v>1</v>
      </c>
      <c r="K3893" s="3" t="e">
        <f t="shared" si="495"/>
        <v>#N/A</v>
      </c>
      <c r="L3893" t="e">
        <f t="shared" si="496"/>
        <v>#N/A</v>
      </c>
      <c r="N3893" s="3" t="e">
        <f t="shared" si="500"/>
        <v>#N/A</v>
      </c>
      <c r="O3893">
        <f>_xll.Interpolate($T$6:$T$1168,$U$6:$U$1168,G3893,0,0)</f>
        <v>8600</v>
      </c>
      <c r="P3893">
        <f>_xll.Interpolate($T$6:$T$1168,$X$6:$X$1168,G3893,0,0)</f>
        <v>637</v>
      </c>
    </row>
    <row r="3894" spans="1:16" x14ac:dyDescent="0.25">
      <c r="A3894">
        <v>4932</v>
      </c>
      <c r="B3894" t="s">
        <v>3898</v>
      </c>
      <c r="C3894" s="7">
        <v>11664</v>
      </c>
      <c r="D3894">
        <f t="shared" si="501"/>
        <v>486</v>
      </c>
      <c r="E3894" s="9">
        <v>42721</v>
      </c>
      <c r="F3894" s="8" t="str">
        <f t="shared" si="497"/>
        <v>12-17-16</v>
      </c>
      <c r="G3894" s="8">
        <f t="shared" si="498"/>
        <v>42721</v>
      </c>
      <c r="H3894">
        <f t="shared" si="499"/>
        <v>14962</v>
      </c>
      <c r="I3894">
        <v>1</v>
      </c>
      <c r="K3894" s="3" t="e">
        <f t="shared" si="495"/>
        <v>#N/A</v>
      </c>
      <c r="L3894" t="e">
        <f t="shared" si="496"/>
        <v>#N/A</v>
      </c>
      <c r="N3894" s="3" t="e">
        <f t="shared" si="500"/>
        <v>#N/A</v>
      </c>
      <c r="O3894">
        <f>_xll.Interpolate($T$6:$T$1168,$U$6:$U$1168,G3894,0,0)</f>
        <v>3800</v>
      </c>
      <c r="P3894">
        <f>_xll.Interpolate($T$6:$T$1168,$X$6:$X$1168,G3894,0,0)</f>
        <v>637</v>
      </c>
    </row>
    <row r="3895" spans="1:16" x14ac:dyDescent="0.25">
      <c r="A3895">
        <v>4933</v>
      </c>
      <c r="B3895" t="s">
        <v>3899</v>
      </c>
      <c r="C3895" s="7">
        <v>11667</v>
      </c>
      <c r="D3895">
        <f t="shared" si="501"/>
        <v>486.125</v>
      </c>
      <c r="E3895" s="9">
        <v>42721.125</v>
      </c>
      <c r="F3895" s="8" t="str">
        <f t="shared" si="497"/>
        <v>12-17-16</v>
      </c>
      <c r="G3895" s="8">
        <f t="shared" si="498"/>
        <v>42721</v>
      </c>
      <c r="H3895">
        <f t="shared" si="499"/>
        <v>14962.125</v>
      </c>
      <c r="I3895">
        <v>1</v>
      </c>
      <c r="K3895" s="3" t="e">
        <f t="shared" si="495"/>
        <v>#N/A</v>
      </c>
      <c r="L3895" t="e">
        <f t="shared" si="496"/>
        <v>#N/A</v>
      </c>
      <c r="N3895" s="3" t="e">
        <f t="shared" si="500"/>
        <v>#N/A</v>
      </c>
      <c r="O3895">
        <f>_xll.Interpolate($T$6:$T$1168,$U$6:$U$1168,G3895,0,0)</f>
        <v>3800</v>
      </c>
      <c r="P3895">
        <f>_xll.Interpolate($T$6:$T$1168,$X$6:$X$1168,G3895,0,0)</f>
        <v>637</v>
      </c>
    </row>
    <row r="3896" spans="1:16" x14ac:dyDescent="0.25">
      <c r="A3896">
        <v>4934</v>
      </c>
      <c r="B3896" t="s">
        <v>3900</v>
      </c>
      <c r="C3896" s="7">
        <v>11670</v>
      </c>
      <c r="D3896">
        <f t="shared" si="501"/>
        <v>486.25</v>
      </c>
      <c r="E3896" s="9">
        <v>42721.25</v>
      </c>
      <c r="F3896" s="8" t="str">
        <f t="shared" si="497"/>
        <v>12-17-16</v>
      </c>
      <c r="G3896" s="8">
        <f t="shared" si="498"/>
        <v>42721</v>
      </c>
      <c r="H3896">
        <f t="shared" si="499"/>
        <v>14962.25</v>
      </c>
      <c r="I3896">
        <v>1</v>
      </c>
      <c r="K3896" s="3" t="e">
        <f t="shared" si="495"/>
        <v>#N/A</v>
      </c>
      <c r="L3896" t="e">
        <f t="shared" si="496"/>
        <v>#N/A</v>
      </c>
      <c r="N3896" s="3" t="e">
        <f t="shared" si="500"/>
        <v>#N/A</v>
      </c>
      <c r="O3896">
        <f>_xll.Interpolate($T$6:$T$1168,$U$6:$U$1168,G3896,0,0)</f>
        <v>3800</v>
      </c>
      <c r="P3896">
        <f>_xll.Interpolate($T$6:$T$1168,$X$6:$X$1168,G3896,0,0)</f>
        <v>637</v>
      </c>
    </row>
    <row r="3897" spans="1:16" x14ac:dyDescent="0.25">
      <c r="A3897">
        <v>4935</v>
      </c>
      <c r="B3897" t="s">
        <v>3901</v>
      </c>
      <c r="C3897" s="7">
        <v>11673</v>
      </c>
      <c r="D3897">
        <f t="shared" si="501"/>
        <v>486.375</v>
      </c>
      <c r="E3897" s="9">
        <v>42721.375</v>
      </c>
      <c r="F3897" s="8" t="str">
        <f t="shared" si="497"/>
        <v>12-17-16</v>
      </c>
      <c r="G3897" s="8">
        <f t="shared" si="498"/>
        <v>42721</v>
      </c>
      <c r="H3897">
        <f t="shared" si="499"/>
        <v>14962.375</v>
      </c>
      <c r="I3897">
        <v>1</v>
      </c>
      <c r="K3897" s="3" t="e">
        <f t="shared" si="495"/>
        <v>#N/A</v>
      </c>
      <c r="L3897" t="e">
        <f t="shared" si="496"/>
        <v>#N/A</v>
      </c>
      <c r="N3897" s="3" t="e">
        <f t="shared" si="500"/>
        <v>#N/A</v>
      </c>
      <c r="O3897">
        <f>_xll.Interpolate($T$6:$T$1168,$U$6:$U$1168,G3897,0,0)</f>
        <v>3800</v>
      </c>
      <c r="P3897">
        <f>_xll.Interpolate($T$6:$T$1168,$X$6:$X$1168,G3897,0,0)</f>
        <v>637</v>
      </c>
    </row>
    <row r="3898" spans="1:16" x14ac:dyDescent="0.25">
      <c r="A3898">
        <v>4936</v>
      </c>
      <c r="B3898" t="s">
        <v>3902</v>
      </c>
      <c r="C3898" s="7">
        <v>11676</v>
      </c>
      <c r="D3898">
        <f t="shared" si="501"/>
        <v>486.5</v>
      </c>
      <c r="E3898" s="9">
        <v>42721.5</v>
      </c>
      <c r="F3898" s="8" t="str">
        <f t="shared" si="497"/>
        <v>12-17-16</v>
      </c>
      <c r="G3898" s="8">
        <f t="shared" si="498"/>
        <v>42721</v>
      </c>
      <c r="H3898">
        <f t="shared" si="499"/>
        <v>14962.5</v>
      </c>
      <c r="I3898">
        <v>1</v>
      </c>
      <c r="K3898" s="3" t="e">
        <f t="shared" si="495"/>
        <v>#N/A</v>
      </c>
      <c r="L3898" t="e">
        <f t="shared" si="496"/>
        <v>#N/A</v>
      </c>
      <c r="N3898" s="3" t="e">
        <f t="shared" si="500"/>
        <v>#N/A</v>
      </c>
      <c r="O3898">
        <f>_xll.Interpolate($T$6:$T$1168,$U$6:$U$1168,G3898,0,0)</f>
        <v>3800</v>
      </c>
      <c r="P3898">
        <f>_xll.Interpolate($T$6:$T$1168,$X$6:$X$1168,G3898,0,0)</f>
        <v>637</v>
      </c>
    </row>
    <row r="3899" spans="1:16" x14ac:dyDescent="0.25">
      <c r="A3899">
        <v>4937</v>
      </c>
      <c r="B3899" t="s">
        <v>3903</v>
      </c>
      <c r="C3899" s="7">
        <v>11679</v>
      </c>
      <c r="D3899">
        <f t="shared" si="501"/>
        <v>486.625</v>
      </c>
      <c r="E3899" s="9">
        <v>42721.625</v>
      </c>
      <c r="F3899" s="8" t="str">
        <f t="shared" si="497"/>
        <v>12-17-16</v>
      </c>
      <c r="G3899" s="8">
        <f t="shared" si="498"/>
        <v>42721</v>
      </c>
      <c r="H3899">
        <f t="shared" si="499"/>
        <v>14962.625</v>
      </c>
      <c r="I3899">
        <v>1</v>
      </c>
      <c r="K3899" s="3" t="e">
        <f t="shared" si="495"/>
        <v>#N/A</v>
      </c>
      <c r="L3899" t="e">
        <f t="shared" si="496"/>
        <v>#N/A</v>
      </c>
      <c r="N3899" s="3" t="e">
        <f t="shared" si="500"/>
        <v>#N/A</v>
      </c>
      <c r="O3899">
        <f>_xll.Interpolate($T$6:$T$1168,$U$6:$U$1168,G3899,0,0)</f>
        <v>3800</v>
      </c>
      <c r="P3899">
        <f>_xll.Interpolate($T$6:$T$1168,$X$6:$X$1168,G3899,0,0)</f>
        <v>637</v>
      </c>
    </row>
    <row r="3900" spans="1:16" x14ac:dyDescent="0.25">
      <c r="A3900">
        <v>4938</v>
      </c>
      <c r="B3900" t="s">
        <v>3904</v>
      </c>
      <c r="C3900" s="7">
        <v>11682</v>
      </c>
      <c r="D3900">
        <f t="shared" si="501"/>
        <v>486.75</v>
      </c>
      <c r="E3900" s="9">
        <v>42721.75</v>
      </c>
      <c r="F3900" s="8" t="str">
        <f t="shared" si="497"/>
        <v>12-17-16</v>
      </c>
      <c r="G3900" s="8">
        <f t="shared" si="498"/>
        <v>42721</v>
      </c>
      <c r="H3900">
        <f t="shared" si="499"/>
        <v>14962.75</v>
      </c>
      <c r="I3900">
        <v>1</v>
      </c>
      <c r="K3900" s="3" t="e">
        <f t="shared" si="495"/>
        <v>#N/A</v>
      </c>
      <c r="L3900" t="e">
        <f t="shared" si="496"/>
        <v>#N/A</v>
      </c>
      <c r="N3900" s="3" t="e">
        <f t="shared" si="500"/>
        <v>#N/A</v>
      </c>
      <c r="O3900">
        <f>_xll.Interpolate($T$6:$T$1168,$U$6:$U$1168,G3900,0,0)</f>
        <v>3800</v>
      </c>
      <c r="P3900">
        <f>_xll.Interpolate($T$6:$T$1168,$X$6:$X$1168,G3900,0,0)</f>
        <v>637</v>
      </c>
    </row>
    <row r="3901" spans="1:16" x14ac:dyDescent="0.25">
      <c r="A3901">
        <v>4939</v>
      </c>
      <c r="B3901" t="s">
        <v>3905</v>
      </c>
      <c r="C3901" s="7">
        <v>11685</v>
      </c>
      <c r="D3901">
        <f t="shared" si="501"/>
        <v>486.875</v>
      </c>
      <c r="E3901" s="9">
        <v>42721.875</v>
      </c>
      <c r="F3901" s="8" t="str">
        <f t="shared" si="497"/>
        <v>12-17-16</v>
      </c>
      <c r="G3901" s="8">
        <f t="shared" si="498"/>
        <v>42721</v>
      </c>
      <c r="H3901">
        <f t="shared" si="499"/>
        <v>14962.875</v>
      </c>
      <c r="I3901">
        <v>1</v>
      </c>
      <c r="K3901" s="3" t="e">
        <f t="shared" si="495"/>
        <v>#N/A</v>
      </c>
      <c r="L3901" t="e">
        <f t="shared" si="496"/>
        <v>#N/A</v>
      </c>
      <c r="N3901" s="3" t="e">
        <f t="shared" si="500"/>
        <v>#N/A</v>
      </c>
      <c r="O3901">
        <f>_xll.Interpolate($T$6:$T$1168,$U$6:$U$1168,G3901,0,0)</f>
        <v>3800</v>
      </c>
      <c r="P3901">
        <f>_xll.Interpolate($T$6:$T$1168,$X$6:$X$1168,G3901,0,0)</f>
        <v>637</v>
      </c>
    </row>
    <row r="3902" spans="1:16" x14ac:dyDescent="0.25">
      <c r="A3902">
        <v>4940</v>
      </c>
      <c r="B3902" t="s">
        <v>3906</v>
      </c>
      <c r="C3902" s="7">
        <v>11688</v>
      </c>
      <c r="D3902">
        <f t="shared" si="501"/>
        <v>487</v>
      </c>
      <c r="E3902" s="9">
        <v>42722</v>
      </c>
      <c r="F3902" s="8" t="str">
        <f t="shared" si="497"/>
        <v>12-18-16</v>
      </c>
      <c r="G3902" s="8">
        <f t="shared" si="498"/>
        <v>42722</v>
      </c>
      <c r="H3902">
        <f t="shared" si="499"/>
        <v>14963</v>
      </c>
      <c r="I3902">
        <v>1</v>
      </c>
      <c r="K3902" s="3" t="e">
        <f t="shared" si="495"/>
        <v>#N/A</v>
      </c>
      <c r="L3902" t="e">
        <f t="shared" si="496"/>
        <v>#N/A</v>
      </c>
      <c r="N3902" s="3" t="e">
        <f t="shared" si="500"/>
        <v>#N/A</v>
      </c>
      <c r="O3902">
        <f>_xll.Interpolate($T$6:$T$1168,$U$6:$U$1168,G3902,0,0)</f>
        <v>1800</v>
      </c>
      <c r="P3902">
        <f>_xll.Interpolate($T$6:$T$1168,$X$6:$X$1168,G3902,0,0)</f>
        <v>637</v>
      </c>
    </row>
    <row r="3903" spans="1:16" x14ac:dyDescent="0.25">
      <c r="A3903">
        <v>4941</v>
      </c>
      <c r="B3903" t="s">
        <v>3907</v>
      </c>
      <c r="C3903" s="7">
        <v>11691</v>
      </c>
      <c r="D3903">
        <f t="shared" si="501"/>
        <v>487.125</v>
      </c>
      <c r="E3903" s="9">
        <v>42722.125</v>
      </c>
      <c r="F3903" s="8" t="str">
        <f t="shared" si="497"/>
        <v>12-18-16</v>
      </c>
      <c r="G3903" s="8">
        <f t="shared" si="498"/>
        <v>42722</v>
      </c>
      <c r="H3903">
        <f t="shared" si="499"/>
        <v>14963.125</v>
      </c>
      <c r="I3903">
        <v>1</v>
      </c>
      <c r="K3903" s="3" t="e">
        <f t="shared" si="495"/>
        <v>#N/A</v>
      </c>
      <c r="L3903" t="e">
        <f t="shared" si="496"/>
        <v>#N/A</v>
      </c>
      <c r="N3903" s="3" t="e">
        <f t="shared" si="500"/>
        <v>#N/A</v>
      </c>
      <c r="O3903">
        <f>_xll.Interpolate($T$6:$T$1168,$U$6:$U$1168,G3903,0,0)</f>
        <v>1800</v>
      </c>
      <c r="P3903">
        <f>_xll.Interpolate($T$6:$T$1168,$X$6:$X$1168,G3903,0,0)</f>
        <v>637</v>
      </c>
    </row>
    <row r="3904" spans="1:16" x14ac:dyDescent="0.25">
      <c r="A3904">
        <v>4942</v>
      </c>
      <c r="B3904" t="s">
        <v>3908</v>
      </c>
      <c r="C3904" s="7">
        <v>11694</v>
      </c>
      <c r="D3904">
        <f t="shared" si="501"/>
        <v>487.25</v>
      </c>
      <c r="E3904" s="9">
        <v>42722.25</v>
      </c>
      <c r="F3904" s="8" t="str">
        <f t="shared" si="497"/>
        <v>12-18-16</v>
      </c>
      <c r="G3904" s="8">
        <f t="shared" si="498"/>
        <v>42722</v>
      </c>
      <c r="H3904">
        <f t="shared" si="499"/>
        <v>14963.25</v>
      </c>
      <c r="I3904">
        <v>1</v>
      </c>
      <c r="K3904" s="3" t="e">
        <f t="shared" si="495"/>
        <v>#N/A</v>
      </c>
      <c r="L3904" t="e">
        <f t="shared" si="496"/>
        <v>#N/A</v>
      </c>
      <c r="N3904" s="3" t="e">
        <f t="shared" si="500"/>
        <v>#N/A</v>
      </c>
      <c r="O3904">
        <f>_xll.Interpolate($T$6:$T$1168,$U$6:$U$1168,G3904,0,0)</f>
        <v>1800</v>
      </c>
      <c r="P3904">
        <f>_xll.Interpolate($T$6:$T$1168,$X$6:$X$1168,G3904,0,0)</f>
        <v>637</v>
      </c>
    </row>
    <row r="3905" spans="1:16" x14ac:dyDescent="0.25">
      <c r="A3905">
        <v>4943</v>
      </c>
      <c r="B3905" t="s">
        <v>3909</v>
      </c>
      <c r="C3905" s="7">
        <v>11697</v>
      </c>
      <c r="D3905">
        <f t="shared" si="501"/>
        <v>487.375</v>
      </c>
      <c r="E3905" s="9">
        <v>42722.375</v>
      </c>
      <c r="F3905" s="8" t="str">
        <f t="shared" si="497"/>
        <v>12-18-16</v>
      </c>
      <c r="G3905" s="8">
        <f t="shared" si="498"/>
        <v>42722</v>
      </c>
      <c r="H3905">
        <f t="shared" si="499"/>
        <v>14963.375</v>
      </c>
      <c r="I3905">
        <v>1</v>
      </c>
      <c r="K3905" s="3" t="e">
        <f t="shared" si="495"/>
        <v>#N/A</v>
      </c>
      <c r="L3905" t="e">
        <f t="shared" si="496"/>
        <v>#N/A</v>
      </c>
      <c r="N3905" s="3" t="e">
        <f t="shared" si="500"/>
        <v>#N/A</v>
      </c>
      <c r="O3905">
        <f>_xll.Interpolate($T$6:$T$1168,$U$6:$U$1168,G3905,0,0)</f>
        <v>1800</v>
      </c>
      <c r="P3905">
        <f>_xll.Interpolate($T$6:$T$1168,$X$6:$X$1168,G3905,0,0)</f>
        <v>637</v>
      </c>
    </row>
    <row r="3906" spans="1:16" x14ac:dyDescent="0.25">
      <c r="A3906">
        <v>4944</v>
      </c>
      <c r="B3906" t="s">
        <v>3910</v>
      </c>
      <c r="C3906" s="7">
        <v>11700</v>
      </c>
      <c r="D3906">
        <f t="shared" si="501"/>
        <v>487.5</v>
      </c>
      <c r="E3906" s="9">
        <v>42722.5</v>
      </c>
      <c r="F3906" s="8" t="str">
        <f t="shared" si="497"/>
        <v>12-18-16</v>
      </c>
      <c r="G3906" s="8">
        <f t="shared" si="498"/>
        <v>42722</v>
      </c>
      <c r="H3906">
        <f t="shared" si="499"/>
        <v>14963.5</v>
      </c>
      <c r="I3906">
        <v>1</v>
      </c>
      <c r="K3906" s="3" t="e">
        <f t="shared" si="495"/>
        <v>#N/A</v>
      </c>
      <c r="L3906" t="e">
        <f t="shared" si="496"/>
        <v>#N/A</v>
      </c>
      <c r="N3906" s="3" t="e">
        <f t="shared" si="500"/>
        <v>#N/A</v>
      </c>
      <c r="O3906">
        <f>_xll.Interpolate($T$6:$T$1168,$U$6:$U$1168,G3906,0,0)</f>
        <v>1800</v>
      </c>
      <c r="P3906">
        <f>_xll.Interpolate($T$6:$T$1168,$X$6:$X$1168,G3906,0,0)</f>
        <v>637</v>
      </c>
    </row>
    <row r="3907" spans="1:16" x14ac:dyDescent="0.25">
      <c r="A3907">
        <v>4945</v>
      </c>
      <c r="B3907" t="s">
        <v>3911</v>
      </c>
      <c r="C3907" s="7">
        <v>11703</v>
      </c>
      <c r="D3907">
        <f t="shared" si="501"/>
        <v>487.625</v>
      </c>
      <c r="E3907" s="9">
        <v>42722.625</v>
      </c>
      <c r="F3907" s="8" t="str">
        <f t="shared" si="497"/>
        <v>12-18-16</v>
      </c>
      <c r="G3907" s="8">
        <f t="shared" si="498"/>
        <v>42722</v>
      </c>
      <c r="H3907">
        <f t="shared" si="499"/>
        <v>14963.625</v>
      </c>
      <c r="I3907">
        <v>1</v>
      </c>
      <c r="K3907" s="3" t="e">
        <f t="shared" si="495"/>
        <v>#N/A</v>
      </c>
      <c r="L3907" t="e">
        <f t="shared" si="496"/>
        <v>#N/A</v>
      </c>
      <c r="N3907" s="3" t="e">
        <f t="shared" si="500"/>
        <v>#N/A</v>
      </c>
      <c r="O3907">
        <f>_xll.Interpolate($T$6:$T$1168,$U$6:$U$1168,G3907,0,0)</f>
        <v>1800</v>
      </c>
      <c r="P3907">
        <f>_xll.Interpolate($T$6:$T$1168,$X$6:$X$1168,G3907,0,0)</f>
        <v>637</v>
      </c>
    </row>
    <row r="3908" spans="1:16" x14ac:dyDescent="0.25">
      <c r="A3908">
        <v>4946</v>
      </c>
      <c r="B3908" t="s">
        <v>3912</v>
      </c>
      <c r="C3908" s="7">
        <v>11706</v>
      </c>
      <c r="D3908">
        <f t="shared" si="501"/>
        <v>487.75</v>
      </c>
      <c r="E3908" s="9">
        <v>42722.75</v>
      </c>
      <c r="F3908" s="8" t="str">
        <f t="shared" si="497"/>
        <v>12-18-16</v>
      </c>
      <c r="G3908" s="8">
        <f t="shared" si="498"/>
        <v>42722</v>
      </c>
      <c r="H3908">
        <f t="shared" si="499"/>
        <v>14963.75</v>
      </c>
      <c r="I3908">
        <v>1</v>
      </c>
      <c r="K3908" s="3" t="e">
        <f t="shared" si="495"/>
        <v>#N/A</v>
      </c>
      <c r="L3908" t="e">
        <f t="shared" si="496"/>
        <v>#N/A</v>
      </c>
      <c r="N3908" s="3" t="e">
        <f t="shared" si="500"/>
        <v>#N/A</v>
      </c>
      <c r="O3908">
        <f>_xll.Interpolate($T$6:$T$1168,$U$6:$U$1168,G3908,0,0)</f>
        <v>1800</v>
      </c>
      <c r="P3908">
        <f>_xll.Interpolate($T$6:$T$1168,$X$6:$X$1168,G3908,0,0)</f>
        <v>637</v>
      </c>
    </row>
    <row r="3909" spans="1:16" x14ac:dyDescent="0.25">
      <c r="A3909">
        <v>4947</v>
      </c>
      <c r="B3909" t="s">
        <v>3913</v>
      </c>
      <c r="C3909" s="7">
        <v>11709</v>
      </c>
      <c r="D3909">
        <f t="shared" si="501"/>
        <v>487.875</v>
      </c>
      <c r="E3909" s="9">
        <v>42722.875</v>
      </c>
      <c r="F3909" s="8" t="str">
        <f t="shared" si="497"/>
        <v>12-18-16</v>
      </c>
      <c r="G3909" s="8">
        <f t="shared" si="498"/>
        <v>42722</v>
      </c>
      <c r="H3909">
        <f t="shared" si="499"/>
        <v>14963.875</v>
      </c>
      <c r="I3909">
        <v>1</v>
      </c>
      <c r="K3909" s="3" t="e">
        <f t="shared" si="495"/>
        <v>#N/A</v>
      </c>
      <c r="L3909" t="e">
        <f t="shared" si="496"/>
        <v>#N/A</v>
      </c>
      <c r="N3909" s="3" t="e">
        <f t="shared" si="500"/>
        <v>#N/A</v>
      </c>
      <c r="O3909">
        <f>_xll.Interpolate($T$6:$T$1168,$U$6:$U$1168,G3909,0,0)</f>
        <v>1800</v>
      </c>
      <c r="P3909">
        <f>_xll.Interpolate($T$6:$T$1168,$X$6:$X$1168,G3909,0,0)</f>
        <v>637</v>
      </c>
    </row>
    <row r="3910" spans="1:16" x14ac:dyDescent="0.25">
      <c r="A3910">
        <v>4948</v>
      </c>
      <c r="B3910" t="s">
        <v>3914</v>
      </c>
      <c r="C3910" s="7">
        <v>11712</v>
      </c>
      <c r="D3910">
        <f t="shared" si="501"/>
        <v>488</v>
      </c>
      <c r="E3910" s="9">
        <v>42723</v>
      </c>
      <c r="F3910" s="8" t="str">
        <f t="shared" si="497"/>
        <v>12-19-16</v>
      </c>
      <c r="G3910" s="8">
        <f t="shared" si="498"/>
        <v>42723</v>
      </c>
      <c r="H3910">
        <f t="shared" si="499"/>
        <v>14964</v>
      </c>
      <c r="I3910">
        <v>1</v>
      </c>
      <c r="K3910" s="3" t="e">
        <f t="shared" ref="K3910:K3973" si="502">IF(I3910&lt;3,NA(),I3910)</f>
        <v>#N/A</v>
      </c>
      <c r="L3910" t="e">
        <f t="shared" ref="L3910:L3973" si="503">IF(J3910&lt;1,NA(),J3910)</f>
        <v>#N/A</v>
      </c>
      <c r="N3910" s="3" t="e">
        <f t="shared" si="500"/>
        <v>#N/A</v>
      </c>
      <c r="O3910">
        <f>_xll.Interpolate($T$6:$T$1168,$U$6:$U$1168,G3910,0,0)</f>
        <v>1200</v>
      </c>
      <c r="P3910">
        <f>_xll.Interpolate($T$6:$T$1168,$X$6:$X$1168,G3910,0,0)</f>
        <v>637</v>
      </c>
    </row>
    <row r="3911" spans="1:16" x14ac:dyDescent="0.25">
      <c r="A3911">
        <v>4949</v>
      </c>
      <c r="B3911" t="s">
        <v>3915</v>
      </c>
      <c r="C3911" s="7">
        <v>11715</v>
      </c>
      <c r="D3911">
        <f t="shared" si="501"/>
        <v>488.125</v>
      </c>
      <c r="E3911" s="9">
        <v>42723.125</v>
      </c>
      <c r="F3911" s="8" t="str">
        <f t="shared" ref="F3911:F3974" si="504">TEXT(E3911,"MM-DD-YY")</f>
        <v>12-19-16</v>
      </c>
      <c r="G3911" s="8">
        <f t="shared" ref="G3911:G3974" si="505">DATEVALUE(F3911)</f>
        <v>42723</v>
      </c>
      <c r="H3911">
        <f t="shared" ref="H3911:H3974" si="506">14476+D3911</f>
        <v>14964.125</v>
      </c>
      <c r="I3911">
        <v>1</v>
      </c>
      <c r="K3911" s="3" t="e">
        <f t="shared" si="502"/>
        <v>#N/A</v>
      </c>
      <c r="L3911" t="e">
        <f t="shared" si="503"/>
        <v>#N/A</v>
      </c>
      <c r="N3911" s="3" t="e">
        <f t="shared" ref="N3911:N3974" si="507">IF(AND(ISNUMBER(K3911),ISNUMBER(L3911)),(O3911*K3911+L3911*P3911)/(O3911+P3911),IF(ISNA(L3911),K3911,L3911))</f>
        <v>#N/A</v>
      </c>
      <c r="O3911">
        <f>_xll.Interpolate($T$6:$T$1168,$U$6:$U$1168,G3911,0,0)</f>
        <v>1200</v>
      </c>
      <c r="P3911">
        <f>_xll.Interpolate($T$6:$T$1168,$X$6:$X$1168,G3911,0,0)</f>
        <v>637</v>
      </c>
    </row>
    <row r="3912" spans="1:16" x14ac:dyDescent="0.25">
      <c r="A3912">
        <v>4950</v>
      </c>
      <c r="B3912" t="s">
        <v>3916</v>
      </c>
      <c r="C3912" s="7">
        <v>11718</v>
      </c>
      <c r="D3912">
        <f t="shared" si="501"/>
        <v>488.25</v>
      </c>
      <c r="E3912" s="9">
        <v>42723.25</v>
      </c>
      <c r="F3912" s="8" t="str">
        <f t="shared" si="504"/>
        <v>12-19-16</v>
      </c>
      <c r="G3912" s="8">
        <f t="shared" si="505"/>
        <v>42723</v>
      </c>
      <c r="H3912">
        <f t="shared" si="506"/>
        <v>14964.25</v>
      </c>
      <c r="I3912">
        <v>1</v>
      </c>
      <c r="K3912" s="3" t="e">
        <f t="shared" si="502"/>
        <v>#N/A</v>
      </c>
      <c r="L3912" t="e">
        <f t="shared" si="503"/>
        <v>#N/A</v>
      </c>
      <c r="N3912" s="3" t="e">
        <f t="shared" si="507"/>
        <v>#N/A</v>
      </c>
      <c r="O3912">
        <f>_xll.Interpolate($T$6:$T$1168,$U$6:$U$1168,G3912,0,0)</f>
        <v>1200</v>
      </c>
      <c r="P3912">
        <f>_xll.Interpolate($T$6:$T$1168,$X$6:$X$1168,G3912,0,0)</f>
        <v>637</v>
      </c>
    </row>
    <row r="3913" spans="1:16" x14ac:dyDescent="0.25">
      <c r="A3913">
        <v>4951</v>
      </c>
      <c r="B3913" t="s">
        <v>3917</v>
      </c>
      <c r="C3913" s="7">
        <v>11721</v>
      </c>
      <c r="D3913">
        <f t="shared" si="501"/>
        <v>488.375</v>
      </c>
      <c r="E3913" s="9">
        <v>42723.375</v>
      </c>
      <c r="F3913" s="8" t="str">
        <f t="shared" si="504"/>
        <v>12-19-16</v>
      </c>
      <c r="G3913" s="8">
        <f t="shared" si="505"/>
        <v>42723</v>
      </c>
      <c r="H3913">
        <f t="shared" si="506"/>
        <v>14964.375</v>
      </c>
      <c r="I3913">
        <v>1</v>
      </c>
      <c r="K3913" s="3" t="e">
        <f t="shared" si="502"/>
        <v>#N/A</v>
      </c>
      <c r="L3913" t="e">
        <f t="shared" si="503"/>
        <v>#N/A</v>
      </c>
      <c r="N3913" s="3" t="e">
        <f t="shared" si="507"/>
        <v>#N/A</v>
      </c>
      <c r="O3913">
        <f>_xll.Interpolate($T$6:$T$1168,$U$6:$U$1168,G3913,0,0)</f>
        <v>1200</v>
      </c>
      <c r="P3913">
        <f>_xll.Interpolate($T$6:$T$1168,$X$6:$X$1168,G3913,0,0)</f>
        <v>637</v>
      </c>
    </row>
    <row r="3914" spans="1:16" x14ac:dyDescent="0.25">
      <c r="A3914">
        <v>4952</v>
      </c>
      <c r="B3914" t="s">
        <v>3918</v>
      </c>
      <c r="C3914" s="7">
        <v>11724</v>
      </c>
      <c r="D3914">
        <f t="shared" si="501"/>
        <v>488.5</v>
      </c>
      <c r="E3914" s="9">
        <v>42723.5</v>
      </c>
      <c r="F3914" s="8" t="str">
        <f t="shared" si="504"/>
        <v>12-19-16</v>
      </c>
      <c r="G3914" s="8">
        <f t="shared" si="505"/>
        <v>42723</v>
      </c>
      <c r="H3914">
        <f t="shared" si="506"/>
        <v>14964.5</v>
      </c>
      <c r="I3914">
        <v>1</v>
      </c>
      <c r="K3914" s="3" t="e">
        <f t="shared" si="502"/>
        <v>#N/A</v>
      </c>
      <c r="L3914" t="e">
        <f t="shared" si="503"/>
        <v>#N/A</v>
      </c>
      <c r="N3914" s="3" t="e">
        <f t="shared" si="507"/>
        <v>#N/A</v>
      </c>
      <c r="O3914">
        <f>_xll.Interpolate($T$6:$T$1168,$U$6:$U$1168,G3914,0,0)</f>
        <v>1200</v>
      </c>
      <c r="P3914">
        <f>_xll.Interpolate($T$6:$T$1168,$X$6:$X$1168,G3914,0,0)</f>
        <v>637</v>
      </c>
    </row>
    <row r="3915" spans="1:16" x14ac:dyDescent="0.25">
      <c r="A3915">
        <v>4953</v>
      </c>
      <c r="B3915" t="s">
        <v>3919</v>
      </c>
      <c r="C3915" s="7">
        <v>11727</v>
      </c>
      <c r="D3915">
        <f t="shared" si="501"/>
        <v>488.625</v>
      </c>
      <c r="E3915" s="9">
        <v>42723.625</v>
      </c>
      <c r="F3915" s="8" t="str">
        <f t="shared" si="504"/>
        <v>12-19-16</v>
      </c>
      <c r="G3915" s="8">
        <f t="shared" si="505"/>
        <v>42723</v>
      </c>
      <c r="H3915">
        <f t="shared" si="506"/>
        <v>14964.625</v>
      </c>
      <c r="I3915">
        <v>1</v>
      </c>
      <c r="K3915" s="3" t="e">
        <f t="shared" si="502"/>
        <v>#N/A</v>
      </c>
      <c r="L3915" t="e">
        <f t="shared" si="503"/>
        <v>#N/A</v>
      </c>
      <c r="N3915" s="3" t="e">
        <f t="shared" si="507"/>
        <v>#N/A</v>
      </c>
      <c r="O3915">
        <f>_xll.Interpolate($T$6:$T$1168,$U$6:$U$1168,G3915,0,0)</f>
        <v>1200</v>
      </c>
      <c r="P3915">
        <f>_xll.Interpolate($T$6:$T$1168,$X$6:$X$1168,G3915,0,0)</f>
        <v>637</v>
      </c>
    </row>
    <row r="3916" spans="1:16" x14ac:dyDescent="0.25">
      <c r="A3916">
        <v>4954</v>
      </c>
      <c r="B3916" t="s">
        <v>3920</v>
      </c>
      <c r="C3916" s="7">
        <v>11730</v>
      </c>
      <c r="D3916">
        <f t="shared" si="501"/>
        <v>488.75</v>
      </c>
      <c r="E3916" s="9">
        <v>42723.75</v>
      </c>
      <c r="F3916" s="8" t="str">
        <f t="shared" si="504"/>
        <v>12-19-16</v>
      </c>
      <c r="G3916" s="8">
        <f t="shared" si="505"/>
        <v>42723</v>
      </c>
      <c r="H3916">
        <f t="shared" si="506"/>
        <v>14964.75</v>
      </c>
      <c r="I3916">
        <v>1</v>
      </c>
      <c r="K3916" s="3" t="e">
        <f t="shared" si="502"/>
        <v>#N/A</v>
      </c>
      <c r="L3916" t="e">
        <f t="shared" si="503"/>
        <v>#N/A</v>
      </c>
      <c r="N3916" s="3" t="e">
        <f t="shared" si="507"/>
        <v>#N/A</v>
      </c>
      <c r="O3916">
        <f>_xll.Interpolate($T$6:$T$1168,$U$6:$U$1168,G3916,0,0)</f>
        <v>1200</v>
      </c>
      <c r="P3916">
        <f>_xll.Interpolate($T$6:$T$1168,$X$6:$X$1168,G3916,0,0)</f>
        <v>637</v>
      </c>
    </row>
    <row r="3917" spans="1:16" x14ac:dyDescent="0.25">
      <c r="A3917">
        <v>4955</v>
      </c>
      <c r="B3917" t="s">
        <v>3921</v>
      </c>
      <c r="C3917" s="7">
        <v>11733</v>
      </c>
      <c r="D3917">
        <f t="shared" si="501"/>
        <v>488.875</v>
      </c>
      <c r="E3917" s="9">
        <v>42723.875</v>
      </c>
      <c r="F3917" s="8" t="str">
        <f t="shared" si="504"/>
        <v>12-19-16</v>
      </c>
      <c r="G3917" s="8">
        <f t="shared" si="505"/>
        <v>42723</v>
      </c>
      <c r="H3917">
        <f t="shared" si="506"/>
        <v>14964.875</v>
      </c>
      <c r="I3917">
        <v>1</v>
      </c>
      <c r="K3917" s="3" t="e">
        <f t="shared" si="502"/>
        <v>#N/A</v>
      </c>
      <c r="L3917" t="e">
        <f t="shared" si="503"/>
        <v>#N/A</v>
      </c>
      <c r="N3917" s="3" t="e">
        <f t="shared" si="507"/>
        <v>#N/A</v>
      </c>
      <c r="O3917">
        <f>_xll.Interpolate($T$6:$T$1168,$U$6:$U$1168,G3917,0,0)</f>
        <v>1200</v>
      </c>
      <c r="P3917">
        <f>_xll.Interpolate($T$6:$T$1168,$X$6:$X$1168,G3917,0,0)</f>
        <v>637</v>
      </c>
    </row>
    <row r="3918" spans="1:16" x14ac:dyDescent="0.25">
      <c r="A3918">
        <v>4956</v>
      </c>
      <c r="B3918" t="s">
        <v>3922</v>
      </c>
      <c r="C3918" s="7">
        <v>11736</v>
      </c>
      <c r="D3918">
        <f t="shared" si="501"/>
        <v>489</v>
      </c>
      <c r="E3918" s="9">
        <v>42724</v>
      </c>
      <c r="F3918" s="8" t="str">
        <f t="shared" si="504"/>
        <v>12-20-16</v>
      </c>
      <c r="G3918" s="8">
        <f t="shared" si="505"/>
        <v>42724</v>
      </c>
      <c r="H3918">
        <f t="shared" si="506"/>
        <v>14965</v>
      </c>
      <c r="I3918">
        <v>1</v>
      </c>
      <c r="K3918" s="3" t="e">
        <f t="shared" si="502"/>
        <v>#N/A</v>
      </c>
      <c r="L3918" t="e">
        <f t="shared" si="503"/>
        <v>#N/A</v>
      </c>
      <c r="N3918" s="3" t="e">
        <f t="shared" si="507"/>
        <v>#N/A</v>
      </c>
      <c r="O3918">
        <f>_xll.Interpolate($T$6:$T$1168,$U$6:$U$1168,G3918,0,0)</f>
        <v>800</v>
      </c>
      <c r="P3918">
        <f>_xll.Interpolate($T$6:$T$1168,$X$6:$X$1168,G3918,0,0)</f>
        <v>637</v>
      </c>
    </row>
    <row r="3919" spans="1:16" x14ac:dyDescent="0.25">
      <c r="A3919">
        <v>4957</v>
      </c>
      <c r="B3919" t="s">
        <v>3923</v>
      </c>
      <c r="C3919" s="7">
        <v>11739</v>
      </c>
      <c r="D3919">
        <f t="shared" si="501"/>
        <v>489.125</v>
      </c>
      <c r="E3919" s="9">
        <v>42724.125</v>
      </c>
      <c r="F3919" s="8" t="str">
        <f t="shared" si="504"/>
        <v>12-20-16</v>
      </c>
      <c r="G3919" s="8">
        <f t="shared" si="505"/>
        <v>42724</v>
      </c>
      <c r="H3919">
        <f t="shared" si="506"/>
        <v>14965.125</v>
      </c>
      <c r="I3919">
        <v>1</v>
      </c>
      <c r="K3919" s="3" t="e">
        <f t="shared" si="502"/>
        <v>#N/A</v>
      </c>
      <c r="L3919" t="e">
        <f t="shared" si="503"/>
        <v>#N/A</v>
      </c>
      <c r="N3919" s="3" t="e">
        <f t="shared" si="507"/>
        <v>#N/A</v>
      </c>
      <c r="O3919">
        <f>_xll.Interpolate($T$6:$T$1168,$U$6:$U$1168,G3919,0,0)</f>
        <v>800</v>
      </c>
      <c r="P3919">
        <f>_xll.Interpolate($T$6:$T$1168,$X$6:$X$1168,G3919,0,0)</f>
        <v>637</v>
      </c>
    </row>
    <row r="3920" spans="1:16" x14ac:dyDescent="0.25">
      <c r="A3920">
        <v>4958</v>
      </c>
      <c r="B3920" t="s">
        <v>3924</v>
      </c>
      <c r="C3920" s="7">
        <v>11742</v>
      </c>
      <c r="D3920">
        <f t="shared" si="501"/>
        <v>489.25</v>
      </c>
      <c r="E3920" s="9">
        <v>42724.25</v>
      </c>
      <c r="F3920" s="8" t="str">
        <f t="shared" si="504"/>
        <v>12-20-16</v>
      </c>
      <c r="G3920" s="8">
        <f t="shared" si="505"/>
        <v>42724</v>
      </c>
      <c r="H3920">
        <f t="shared" si="506"/>
        <v>14965.25</v>
      </c>
      <c r="I3920">
        <v>1</v>
      </c>
      <c r="K3920" s="3" t="e">
        <f t="shared" si="502"/>
        <v>#N/A</v>
      </c>
      <c r="L3920" t="e">
        <f t="shared" si="503"/>
        <v>#N/A</v>
      </c>
      <c r="N3920" s="3" t="e">
        <f t="shared" si="507"/>
        <v>#N/A</v>
      </c>
      <c r="O3920">
        <f>_xll.Interpolate($T$6:$T$1168,$U$6:$U$1168,G3920,0,0)</f>
        <v>800</v>
      </c>
      <c r="P3920">
        <f>_xll.Interpolate($T$6:$T$1168,$X$6:$X$1168,G3920,0,0)</f>
        <v>637</v>
      </c>
    </row>
    <row r="3921" spans="1:16" x14ac:dyDescent="0.25">
      <c r="A3921">
        <v>4959</v>
      </c>
      <c r="B3921" t="s">
        <v>3925</v>
      </c>
      <c r="C3921" s="7">
        <v>11745</v>
      </c>
      <c r="D3921">
        <f t="shared" si="501"/>
        <v>489.375</v>
      </c>
      <c r="E3921" s="9">
        <v>42724.375</v>
      </c>
      <c r="F3921" s="8" t="str">
        <f t="shared" si="504"/>
        <v>12-20-16</v>
      </c>
      <c r="G3921" s="8">
        <f t="shared" si="505"/>
        <v>42724</v>
      </c>
      <c r="H3921">
        <f t="shared" si="506"/>
        <v>14965.375</v>
      </c>
      <c r="I3921">
        <v>1</v>
      </c>
      <c r="K3921" s="3" t="e">
        <f t="shared" si="502"/>
        <v>#N/A</v>
      </c>
      <c r="L3921" t="e">
        <f t="shared" si="503"/>
        <v>#N/A</v>
      </c>
      <c r="N3921" s="3" t="e">
        <f t="shared" si="507"/>
        <v>#N/A</v>
      </c>
      <c r="O3921">
        <f>_xll.Interpolate($T$6:$T$1168,$U$6:$U$1168,G3921,0,0)</f>
        <v>800</v>
      </c>
      <c r="P3921">
        <f>_xll.Interpolate($T$6:$T$1168,$X$6:$X$1168,G3921,0,0)</f>
        <v>637</v>
      </c>
    </row>
    <row r="3922" spans="1:16" x14ac:dyDescent="0.25">
      <c r="A3922">
        <v>4960</v>
      </c>
      <c r="B3922" t="s">
        <v>3926</v>
      </c>
      <c r="C3922" s="7">
        <v>11748</v>
      </c>
      <c r="D3922">
        <f t="shared" si="501"/>
        <v>489.5</v>
      </c>
      <c r="E3922" s="9">
        <v>42724.5</v>
      </c>
      <c r="F3922" s="8" t="str">
        <f t="shared" si="504"/>
        <v>12-20-16</v>
      </c>
      <c r="G3922" s="8">
        <f t="shared" si="505"/>
        <v>42724</v>
      </c>
      <c r="H3922">
        <f t="shared" si="506"/>
        <v>14965.5</v>
      </c>
      <c r="I3922">
        <v>1</v>
      </c>
      <c r="K3922" s="3" t="e">
        <f t="shared" si="502"/>
        <v>#N/A</v>
      </c>
      <c r="L3922" t="e">
        <f t="shared" si="503"/>
        <v>#N/A</v>
      </c>
      <c r="N3922" s="3" t="e">
        <f t="shared" si="507"/>
        <v>#N/A</v>
      </c>
      <c r="O3922">
        <f>_xll.Interpolate($T$6:$T$1168,$U$6:$U$1168,G3922,0,0)</f>
        <v>800</v>
      </c>
      <c r="P3922">
        <f>_xll.Interpolate($T$6:$T$1168,$X$6:$X$1168,G3922,0,0)</f>
        <v>637</v>
      </c>
    </row>
    <row r="3923" spans="1:16" x14ac:dyDescent="0.25">
      <c r="A3923">
        <v>4961</v>
      </c>
      <c r="B3923" t="s">
        <v>3927</v>
      </c>
      <c r="C3923" s="7">
        <v>11751</v>
      </c>
      <c r="D3923">
        <f t="shared" si="501"/>
        <v>489.625</v>
      </c>
      <c r="E3923" s="9">
        <v>42724.625</v>
      </c>
      <c r="F3923" s="8" t="str">
        <f t="shared" si="504"/>
        <v>12-20-16</v>
      </c>
      <c r="G3923" s="8">
        <f t="shared" si="505"/>
        <v>42724</v>
      </c>
      <c r="H3923">
        <f t="shared" si="506"/>
        <v>14965.625</v>
      </c>
      <c r="I3923">
        <v>1</v>
      </c>
      <c r="K3923" s="3" t="e">
        <f t="shared" si="502"/>
        <v>#N/A</v>
      </c>
      <c r="L3923" t="e">
        <f t="shared" si="503"/>
        <v>#N/A</v>
      </c>
      <c r="N3923" s="3" t="e">
        <f t="shared" si="507"/>
        <v>#N/A</v>
      </c>
      <c r="O3923">
        <f>_xll.Interpolate($T$6:$T$1168,$U$6:$U$1168,G3923,0,0)</f>
        <v>800</v>
      </c>
      <c r="P3923">
        <f>_xll.Interpolate($T$6:$T$1168,$X$6:$X$1168,G3923,0,0)</f>
        <v>637</v>
      </c>
    </row>
    <row r="3924" spans="1:16" x14ac:dyDescent="0.25">
      <c r="A3924">
        <v>4962</v>
      </c>
      <c r="B3924" t="s">
        <v>3928</v>
      </c>
      <c r="C3924" s="7">
        <v>11754</v>
      </c>
      <c r="D3924">
        <f t="shared" si="501"/>
        <v>489.75</v>
      </c>
      <c r="E3924" s="9">
        <v>42724.75</v>
      </c>
      <c r="F3924" s="8" t="str">
        <f t="shared" si="504"/>
        <v>12-20-16</v>
      </c>
      <c r="G3924" s="8">
        <f t="shared" si="505"/>
        <v>42724</v>
      </c>
      <c r="H3924">
        <f t="shared" si="506"/>
        <v>14965.75</v>
      </c>
      <c r="I3924">
        <v>1</v>
      </c>
      <c r="K3924" s="3" t="e">
        <f t="shared" si="502"/>
        <v>#N/A</v>
      </c>
      <c r="L3924" t="e">
        <f t="shared" si="503"/>
        <v>#N/A</v>
      </c>
      <c r="N3924" s="3" t="e">
        <f t="shared" si="507"/>
        <v>#N/A</v>
      </c>
      <c r="O3924">
        <f>_xll.Interpolate($T$6:$T$1168,$U$6:$U$1168,G3924,0,0)</f>
        <v>800</v>
      </c>
      <c r="P3924">
        <f>_xll.Interpolate($T$6:$T$1168,$X$6:$X$1168,G3924,0,0)</f>
        <v>637</v>
      </c>
    </row>
    <row r="3925" spans="1:16" x14ac:dyDescent="0.25">
      <c r="A3925">
        <v>4963</v>
      </c>
      <c r="B3925" t="s">
        <v>3929</v>
      </c>
      <c r="C3925" s="7">
        <v>11757</v>
      </c>
      <c r="D3925">
        <f t="shared" si="501"/>
        <v>489.875</v>
      </c>
      <c r="E3925" s="9">
        <v>42724.875</v>
      </c>
      <c r="F3925" s="8" t="str">
        <f t="shared" si="504"/>
        <v>12-20-16</v>
      </c>
      <c r="G3925" s="8">
        <f t="shared" si="505"/>
        <v>42724</v>
      </c>
      <c r="H3925">
        <f t="shared" si="506"/>
        <v>14965.875</v>
      </c>
      <c r="I3925">
        <v>1</v>
      </c>
      <c r="K3925" s="3" t="e">
        <f t="shared" si="502"/>
        <v>#N/A</v>
      </c>
      <c r="L3925" t="e">
        <f t="shared" si="503"/>
        <v>#N/A</v>
      </c>
      <c r="N3925" s="3" t="e">
        <f t="shared" si="507"/>
        <v>#N/A</v>
      </c>
      <c r="O3925">
        <f>_xll.Interpolate($T$6:$T$1168,$U$6:$U$1168,G3925,0,0)</f>
        <v>800</v>
      </c>
      <c r="P3925">
        <f>_xll.Interpolate($T$6:$T$1168,$X$6:$X$1168,G3925,0,0)</f>
        <v>637</v>
      </c>
    </row>
    <row r="3926" spans="1:16" x14ac:dyDescent="0.25">
      <c r="A3926">
        <v>4964</v>
      </c>
      <c r="B3926" t="s">
        <v>3930</v>
      </c>
      <c r="C3926" s="7">
        <v>11760</v>
      </c>
      <c r="D3926">
        <f t="shared" si="501"/>
        <v>490</v>
      </c>
      <c r="E3926" s="9">
        <v>42725</v>
      </c>
      <c r="F3926" s="8" t="str">
        <f t="shared" si="504"/>
        <v>12-21-16</v>
      </c>
      <c r="G3926" s="8">
        <f t="shared" si="505"/>
        <v>42725</v>
      </c>
      <c r="H3926">
        <f t="shared" si="506"/>
        <v>14966</v>
      </c>
      <c r="I3926">
        <v>1</v>
      </c>
      <c r="K3926" s="3" t="e">
        <f t="shared" si="502"/>
        <v>#N/A</v>
      </c>
      <c r="L3926" t="e">
        <f t="shared" si="503"/>
        <v>#N/A</v>
      </c>
      <c r="N3926" s="3" t="e">
        <f t="shared" si="507"/>
        <v>#N/A</v>
      </c>
      <c r="O3926">
        <f>_xll.Interpolate($T$6:$T$1168,$U$6:$U$1168,G3926,0,0)</f>
        <v>600</v>
      </c>
      <c r="P3926">
        <f>_xll.Interpolate($T$6:$T$1168,$X$6:$X$1168,G3926,0,0)</f>
        <v>618</v>
      </c>
    </row>
    <row r="3927" spans="1:16" x14ac:dyDescent="0.25">
      <c r="A3927">
        <v>4965</v>
      </c>
      <c r="B3927" t="s">
        <v>3931</v>
      </c>
      <c r="C3927" s="7">
        <v>11763</v>
      </c>
      <c r="D3927">
        <f t="shared" si="501"/>
        <v>490.125</v>
      </c>
      <c r="E3927" s="9">
        <v>42725.125</v>
      </c>
      <c r="F3927" s="8" t="str">
        <f t="shared" si="504"/>
        <v>12-21-16</v>
      </c>
      <c r="G3927" s="8">
        <f t="shared" si="505"/>
        <v>42725</v>
      </c>
      <c r="H3927">
        <f t="shared" si="506"/>
        <v>14966.125</v>
      </c>
      <c r="I3927">
        <v>1</v>
      </c>
      <c r="K3927" s="3" t="e">
        <f t="shared" si="502"/>
        <v>#N/A</v>
      </c>
      <c r="L3927" t="e">
        <f t="shared" si="503"/>
        <v>#N/A</v>
      </c>
      <c r="N3927" s="3" t="e">
        <f t="shared" si="507"/>
        <v>#N/A</v>
      </c>
      <c r="O3927">
        <f>_xll.Interpolate($T$6:$T$1168,$U$6:$U$1168,G3927,0,0)</f>
        <v>600</v>
      </c>
      <c r="P3927">
        <f>_xll.Interpolate($T$6:$T$1168,$X$6:$X$1168,G3927,0,0)</f>
        <v>618</v>
      </c>
    </row>
    <row r="3928" spans="1:16" x14ac:dyDescent="0.25">
      <c r="A3928">
        <v>4966</v>
      </c>
      <c r="B3928" t="s">
        <v>3932</v>
      </c>
      <c r="C3928" s="7">
        <v>11766</v>
      </c>
      <c r="D3928">
        <f t="shared" si="501"/>
        <v>490.25</v>
      </c>
      <c r="E3928" s="9">
        <v>42725.25</v>
      </c>
      <c r="F3928" s="8" t="str">
        <f t="shared" si="504"/>
        <v>12-21-16</v>
      </c>
      <c r="G3928" s="8">
        <f t="shared" si="505"/>
        <v>42725</v>
      </c>
      <c r="H3928">
        <f t="shared" si="506"/>
        <v>14966.25</v>
      </c>
      <c r="I3928">
        <v>1</v>
      </c>
      <c r="K3928" s="3" t="e">
        <f t="shared" si="502"/>
        <v>#N/A</v>
      </c>
      <c r="L3928" t="e">
        <f t="shared" si="503"/>
        <v>#N/A</v>
      </c>
      <c r="N3928" s="3" t="e">
        <f t="shared" si="507"/>
        <v>#N/A</v>
      </c>
      <c r="O3928">
        <f>_xll.Interpolate($T$6:$T$1168,$U$6:$U$1168,G3928,0,0)</f>
        <v>600</v>
      </c>
      <c r="P3928">
        <f>_xll.Interpolate($T$6:$T$1168,$X$6:$X$1168,G3928,0,0)</f>
        <v>618</v>
      </c>
    </row>
    <row r="3929" spans="1:16" x14ac:dyDescent="0.25">
      <c r="A3929">
        <v>4967</v>
      </c>
      <c r="B3929" t="s">
        <v>3933</v>
      </c>
      <c r="C3929" s="7">
        <v>11769</v>
      </c>
      <c r="D3929">
        <f t="shared" si="501"/>
        <v>490.375</v>
      </c>
      <c r="E3929" s="9">
        <v>42725.375</v>
      </c>
      <c r="F3929" s="8" t="str">
        <f t="shared" si="504"/>
        <v>12-21-16</v>
      </c>
      <c r="G3929" s="8">
        <f t="shared" si="505"/>
        <v>42725</v>
      </c>
      <c r="H3929">
        <f t="shared" si="506"/>
        <v>14966.375</v>
      </c>
      <c r="I3929">
        <v>1</v>
      </c>
      <c r="K3929" s="3" t="e">
        <f t="shared" si="502"/>
        <v>#N/A</v>
      </c>
      <c r="L3929" t="e">
        <f t="shared" si="503"/>
        <v>#N/A</v>
      </c>
      <c r="N3929" s="3" t="e">
        <f t="shared" si="507"/>
        <v>#N/A</v>
      </c>
      <c r="O3929">
        <f>_xll.Interpolate($T$6:$T$1168,$U$6:$U$1168,G3929,0,0)</f>
        <v>600</v>
      </c>
      <c r="P3929">
        <f>_xll.Interpolate($T$6:$T$1168,$X$6:$X$1168,G3929,0,0)</f>
        <v>618</v>
      </c>
    </row>
    <row r="3930" spans="1:16" x14ac:dyDescent="0.25">
      <c r="A3930">
        <v>4968</v>
      </c>
      <c r="B3930" t="s">
        <v>3934</v>
      </c>
      <c r="C3930" s="7">
        <v>11772</v>
      </c>
      <c r="D3930">
        <f t="shared" si="501"/>
        <v>490.5</v>
      </c>
      <c r="E3930" s="9">
        <v>42725.5</v>
      </c>
      <c r="F3930" s="8" t="str">
        <f t="shared" si="504"/>
        <v>12-21-16</v>
      </c>
      <c r="G3930" s="8">
        <f t="shared" si="505"/>
        <v>42725</v>
      </c>
      <c r="H3930">
        <f t="shared" si="506"/>
        <v>14966.5</v>
      </c>
      <c r="I3930">
        <v>1</v>
      </c>
      <c r="K3930" s="3" t="e">
        <f t="shared" si="502"/>
        <v>#N/A</v>
      </c>
      <c r="L3930" t="e">
        <f t="shared" si="503"/>
        <v>#N/A</v>
      </c>
      <c r="N3930" s="3" t="e">
        <f t="shared" si="507"/>
        <v>#N/A</v>
      </c>
      <c r="O3930">
        <f>_xll.Interpolate($T$6:$T$1168,$U$6:$U$1168,G3930,0,0)</f>
        <v>600</v>
      </c>
      <c r="P3930">
        <f>_xll.Interpolate($T$6:$T$1168,$X$6:$X$1168,G3930,0,0)</f>
        <v>618</v>
      </c>
    </row>
    <row r="3931" spans="1:16" x14ac:dyDescent="0.25">
      <c r="A3931">
        <v>4969</v>
      </c>
      <c r="B3931" t="s">
        <v>3935</v>
      </c>
      <c r="C3931" s="7">
        <v>11775</v>
      </c>
      <c r="D3931">
        <f t="shared" si="501"/>
        <v>490.625</v>
      </c>
      <c r="E3931" s="9">
        <v>42725.625</v>
      </c>
      <c r="F3931" s="8" t="str">
        <f t="shared" si="504"/>
        <v>12-21-16</v>
      </c>
      <c r="G3931" s="8">
        <f t="shared" si="505"/>
        <v>42725</v>
      </c>
      <c r="H3931">
        <f t="shared" si="506"/>
        <v>14966.625</v>
      </c>
      <c r="I3931">
        <v>1</v>
      </c>
      <c r="K3931" s="3" t="e">
        <f t="shared" si="502"/>
        <v>#N/A</v>
      </c>
      <c r="L3931" t="e">
        <f t="shared" si="503"/>
        <v>#N/A</v>
      </c>
      <c r="N3931" s="3" t="e">
        <f t="shared" si="507"/>
        <v>#N/A</v>
      </c>
      <c r="O3931">
        <f>_xll.Interpolate($T$6:$T$1168,$U$6:$U$1168,G3931,0,0)</f>
        <v>600</v>
      </c>
      <c r="P3931">
        <f>_xll.Interpolate($T$6:$T$1168,$X$6:$X$1168,G3931,0,0)</f>
        <v>618</v>
      </c>
    </row>
    <row r="3932" spans="1:16" x14ac:dyDescent="0.25">
      <c r="A3932">
        <v>4970</v>
      </c>
      <c r="B3932" t="s">
        <v>3936</v>
      </c>
      <c r="C3932" s="7">
        <v>11778</v>
      </c>
      <c r="D3932">
        <f t="shared" si="501"/>
        <v>490.75</v>
      </c>
      <c r="E3932" s="9">
        <v>42725.75</v>
      </c>
      <c r="F3932" s="8" t="str">
        <f t="shared" si="504"/>
        <v>12-21-16</v>
      </c>
      <c r="G3932" s="8">
        <f t="shared" si="505"/>
        <v>42725</v>
      </c>
      <c r="H3932">
        <f t="shared" si="506"/>
        <v>14966.75</v>
      </c>
      <c r="I3932">
        <v>1</v>
      </c>
      <c r="K3932" s="3" t="e">
        <f t="shared" si="502"/>
        <v>#N/A</v>
      </c>
      <c r="L3932" t="e">
        <f t="shared" si="503"/>
        <v>#N/A</v>
      </c>
      <c r="N3932" s="3" t="e">
        <f t="shared" si="507"/>
        <v>#N/A</v>
      </c>
      <c r="O3932">
        <f>_xll.Interpolate($T$6:$T$1168,$U$6:$U$1168,G3932,0,0)</f>
        <v>600</v>
      </c>
      <c r="P3932">
        <f>_xll.Interpolate($T$6:$T$1168,$X$6:$X$1168,G3932,0,0)</f>
        <v>618</v>
      </c>
    </row>
    <row r="3933" spans="1:16" x14ac:dyDescent="0.25">
      <c r="A3933">
        <v>4971</v>
      </c>
      <c r="B3933" t="s">
        <v>3937</v>
      </c>
      <c r="C3933" s="7">
        <v>11781</v>
      </c>
      <c r="D3933">
        <f t="shared" si="501"/>
        <v>490.875</v>
      </c>
      <c r="E3933" s="9">
        <v>42725.875</v>
      </c>
      <c r="F3933" s="8" t="str">
        <f t="shared" si="504"/>
        <v>12-21-16</v>
      </c>
      <c r="G3933" s="8">
        <f t="shared" si="505"/>
        <v>42725</v>
      </c>
      <c r="H3933">
        <f t="shared" si="506"/>
        <v>14966.875</v>
      </c>
      <c r="I3933">
        <v>1</v>
      </c>
      <c r="K3933" s="3" t="e">
        <f t="shared" si="502"/>
        <v>#N/A</v>
      </c>
      <c r="L3933" t="e">
        <f t="shared" si="503"/>
        <v>#N/A</v>
      </c>
      <c r="N3933" s="3" t="e">
        <f t="shared" si="507"/>
        <v>#N/A</v>
      </c>
      <c r="O3933">
        <f>_xll.Interpolate($T$6:$T$1168,$U$6:$U$1168,G3933,0,0)</f>
        <v>600</v>
      </c>
      <c r="P3933">
        <f>_xll.Interpolate($T$6:$T$1168,$X$6:$X$1168,G3933,0,0)</f>
        <v>618</v>
      </c>
    </row>
    <row r="3934" spans="1:16" x14ac:dyDescent="0.25">
      <c r="A3934">
        <v>4972</v>
      </c>
      <c r="B3934" t="s">
        <v>3938</v>
      </c>
      <c r="C3934" s="7">
        <v>11784</v>
      </c>
      <c r="D3934">
        <f t="shared" si="501"/>
        <v>491</v>
      </c>
      <c r="E3934" s="9">
        <v>42726</v>
      </c>
      <c r="F3934" s="8" t="str">
        <f t="shared" si="504"/>
        <v>12-22-16</v>
      </c>
      <c r="G3934" s="8">
        <f t="shared" si="505"/>
        <v>42726</v>
      </c>
      <c r="H3934">
        <f t="shared" si="506"/>
        <v>14967</v>
      </c>
      <c r="I3934">
        <v>1</v>
      </c>
      <c r="K3934" s="3" t="e">
        <f t="shared" si="502"/>
        <v>#N/A</v>
      </c>
      <c r="L3934" t="e">
        <f t="shared" si="503"/>
        <v>#N/A</v>
      </c>
      <c r="N3934" s="3" t="e">
        <f t="shared" si="507"/>
        <v>#N/A</v>
      </c>
      <c r="O3934">
        <f>_xll.Interpolate($T$6:$T$1168,$U$6:$U$1168,G3934,0,0)</f>
        <v>500</v>
      </c>
      <c r="P3934">
        <f>_xll.Interpolate($T$6:$T$1168,$X$6:$X$1168,G3934,0,0)</f>
        <v>618</v>
      </c>
    </row>
    <row r="3935" spans="1:16" x14ac:dyDescent="0.25">
      <c r="A3935">
        <v>4973</v>
      </c>
      <c r="B3935" t="s">
        <v>3939</v>
      </c>
      <c r="C3935" s="7">
        <v>11787</v>
      </c>
      <c r="D3935">
        <f t="shared" si="501"/>
        <v>491.125</v>
      </c>
      <c r="E3935" s="9">
        <v>42726.125</v>
      </c>
      <c r="F3935" s="8" t="str">
        <f t="shared" si="504"/>
        <v>12-22-16</v>
      </c>
      <c r="G3935" s="8">
        <f t="shared" si="505"/>
        <v>42726</v>
      </c>
      <c r="H3935">
        <f t="shared" si="506"/>
        <v>14967.125</v>
      </c>
      <c r="I3935">
        <v>1</v>
      </c>
      <c r="K3935" s="3" t="e">
        <f t="shared" si="502"/>
        <v>#N/A</v>
      </c>
      <c r="L3935" t="e">
        <f t="shared" si="503"/>
        <v>#N/A</v>
      </c>
      <c r="N3935" s="3" t="e">
        <f t="shared" si="507"/>
        <v>#N/A</v>
      </c>
      <c r="O3935">
        <f>_xll.Interpolate($T$6:$T$1168,$U$6:$U$1168,G3935,0,0)</f>
        <v>500</v>
      </c>
      <c r="P3935">
        <f>_xll.Interpolate($T$6:$T$1168,$X$6:$X$1168,G3935,0,0)</f>
        <v>618</v>
      </c>
    </row>
    <row r="3936" spans="1:16" x14ac:dyDescent="0.25">
      <c r="A3936">
        <v>4974</v>
      </c>
      <c r="B3936" t="s">
        <v>3940</v>
      </c>
      <c r="C3936" s="7">
        <v>11790</v>
      </c>
      <c r="D3936">
        <f t="shared" si="501"/>
        <v>491.25</v>
      </c>
      <c r="E3936" s="9">
        <v>42726.25</v>
      </c>
      <c r="F3936" s="8" t="str">
        <f t="shared" si="504"/>
        <v>12-22-16</v>
      </c>
      <c r="G3936" s="8">
        <f t="shared" si="505"/>
        <v>42726</v>
      </c>
      <c r="H3936">
        <f t="shared" si="506"/>
        <v>14967.25</v>
      </c>
      <c r="I3936">
        <v>1</v>
      </c>
      <c r="K3936" s="3" t="e">
        <f t="shared" si="502"/>
        <v>#N/A</v>
      </c>
      <c r="L3936" t="e">
        <f t="shared" si="503"/>
        <v>#N/A</v>
      </c>
      <c r="N3936" s="3" t="e">
        <f t="shared" si="507"/>
        <v>#N/A</v>
      </c>
      <c r="O3936">
        <f>_xll.Interpolate($T$6:$T$1168,$U$6:$U$1168,G3936,0,0)</f>
        <v>500</v>
      </c>
      <c r="P3936">
        <f>_xll.Interpolate($T$6:$T$1168,$X$6:$X$1168,G3936,0,0)</f>
        <v>618</v>
      </c>
    </row>
    <row r="3937" spans="1:16" x14ac:dyDescent="0.25">
      <c r="A3937">
        <v>4975</v>
      </c>
      <c r="B3937" t="s">
        <v>3941</v>
      </c>
      <c r="C3937" s="7">
        <v>11793</v>
      </c>
      <c r="D3937">
        <f t="shared" si="501"/>
        <v>491.375</v>
      </c>
      <c r="E3937" s="9">
        <v>42726.375</v>
      </c>
      <c r="F3937" s="8" t="str">
        <f t="shared" si="504"/>
        <v>12-22-16</v>
      </c>
      <c r="G3937" s="8">
        <f t="shared" si="505"/>
        <v>42726</v>
      </c>
      <c r="H3937">
        <f t="shared" si="506"/>
        <v>14967.375</v>
      </c>
      <c r="I3937">
        <v>1</v>
      </c>
      <c r="K3937" s="3" t="e">
        <f t="shared" si="502"/>
        <v>#N/A</v>
      </c>
      <c r="L3937" t="e">
        <f t="shared" si="503"/>
        <v>#N/A</v>
      </c>
      <c r="N3937" s="3" t="e">
        <f t="shared" si="507"/>
        <v>#N/A</v>
      </c>
      <c r="O3937">
        <f>_xll.Interpolate($T$6:$T$1168,$U$6:$U$1168,G3937,0,0)</f>
        <v>500</v>
      </c>
      <c r="P3937">
        <f>_xll.Interpolate($T$6:$T$1168,$X$6:$X$1168,G3937,0,0)</f>
        <v>618</v>
      </c>
    </row>
    <row r="3938" spans="1:16" x14ac:dyDescent="0.25">
      <c r="A3938">
        <v>4976</v>
      </c>
      <c r="B3938" t="s">
        <v>3942</v>
      </c>
      <c r="C3938" s="7">
        <v>11796</v>
      </c>
      <c r="D3938">
        <f t="shared" si="501"/>
        <v>491.5</v>
      </c>
      <c r="E3938" s="9">
        <v>42726.5</v>
      </c>
      <c r="F3938" s="8" t="str">
        <f t="shared" si="504"/>
        <v>12-22-16</v>
      </c>
      <c r="G3938" s="8">
        <f t="shared" si="505"/>
        <v>42726</v>
      </c>
      <c r="H3938">
        <f t="shared" si="506"/>
        <v>14967.5</v>
      </c>
      <c r="I3938">
        <v>1</v>
      </c>
      <c r="K3938" s="3" t="e">
        <f t="shared" si="502"/>
        <v>#N/A</v>
      </c>
      <c r="L3938" t="e">
        <f t="shared" si="503"/>
        <v>#N/A</v>
      </c>
      <c r="N3938" s="3" t="e">
        <f t="shared" si="507"/>
        <v>#N/A</v>
      </c>
      <c r="O3938">
        <f>_xll.Interpolate($T$6:$T$1168,$U$6:$U$1168,G3938,0,0)</f>
        <v>500</v>
      </c>
      <c r="P3938">
        <f>_xll.Interpolate($T$6:$T$1168,$X$6:$X$1168,G3938,0,0)</f>
        <v>618</v>
      </c>
    </row>
    <row r="3939" spans="1:16" x14ac:dyDescent="0.25">
      <c r="A3939">
        <v>4977</v>
      </c>
      <c r="B3939" t="s">
        <v>3943</v>
      </c>
      <c r="C3939" s="7">
        <v>11799</v>
      </c>
      <c r="D3939">
        <f t="shared" si="501"/>
        <v>491.625</v>
      </c>
      <c r="E3939" s="9">
        <v>42726.625</v>
      </c>
      <c r="F3939" s="8" t="str">
        <f t="shared" si="504"/>
        <v>12-22-16</v>
      </c>
      <c r="G3939" s="8">
        <f t="shared" si="505"/>
        <v>42726</v>
      </c>
      <c r="H3939">
        <f t="shared" si="506"/>
        <v>14967.625</v>
      </c>
      <c r="I3939">
        <v>1</v>
      </c>
      <c r="K3939" s="3" t="e">
        <f t="shared" si="502"/>
        <v>#N/A</v>
      </c>
      <c r="L3939" t="e">
        <f t="shared" si="503"/>
        <v>#N/A</v>
      </c>
      <c r="N3939" s="3" t="e">
        <f t="shared" si="507"/>
        <v>#N/A</v>
      </c>
      <c r="O3939">
        <f>_xll.Interpolate($T$6:$T$1168,$U$6:$U$1168,G3939,0,0)</f>
        <v>500</v>
      </c>
      <c r="P3939">
        <f>_xll.Interpolate($T$6:$T$1168,$X$6:$X$1168,G3939,0,0)</f>
        <v>618</v>
      </c>
    </row>
    <row r="3940" spans="1:16" x14ac:dyDescent="0.25">
      <c r="A3940">
        <v>4978</v>
      </c>
      <c r="B3940" t="s">
        <v>3944</v>
      </c>
      <c r="C3940" s="7">
        <v>11802</v>
      </c>
      <c r="D3940">
        <f t="shared" si="501"/>
        <v>491.75</v>
      </c>
      <c r="E3940" s="9">
        <v>42726.75</v>
      </c>
      <c r="F3940" s="8" t="str">
        <f t="shared" si="504"/>
        <v>12-22-16</v>
      </c>
      <c r="G3940" s="8">
        <f t="shared" si="505"/>
        <v>42726</v>
      </c>
      <c r="H3940">
        <f t="shared" si="506"/>
        <v>14967.75</v>
      </c>
      <c r="I3940">
        <v>1</v>
      </c>
      <c r="K3940" s="3" t="e">
        <f t="shared" si="502"/>
        <v>#N/A</v>
      </c>
      <c r="L3940" t="e">
        <f t="shared" si="503"/>
        <v>#N/A</v>
      </c>
      <c r="N3940" s="3" t="e">
        <f t="shared" si="507"/>
        <v>#N/A</v>
      </c>
      <c r="O3940">
        <f>_xll.Interpolate($T$6:$T$1168,$U$6:$U$1168,G3940,0,0)</f>
        <v>500</v>
      </c>
      <c r="P3940">
        <f>_xll.Interpolate($T$6:$T$1168,$X$6:$X$1168,G3940,0,0)</f>
        <v>618</v>
      </c>
    </row>
    <row r="3941" spans="1:16" x14ac:dyDescent="0.25">
      <c r="A3941">
        <v>4979</v>
      </c>
      <c r="B3941" t="s">
        <v>3945</v>
      </c>
      <c r="C3941" s="7">
        <v>11805</v>
      </c>
      <c r="D3941">
        <f t="shared" si="501"/>
        <v>491.875</v>
      </c>
      <c r="E3941" s="9">
        <v>42726.875</v>
      </c>
      <c r="F3941" s="8" t="str">
        <f t="shared" si="504"/>
        <v>12-22-16</v>
      </c>
      <c r="G3941" s="8">
        <f t="shared" si="505"/>
        <v>42726</v>
      </c>
      <c r="H3941">
        <f t="shared" si="506"/>
        <v>14967.875</v>
      </c>
      <c r="I3941">
        <v>1</v>
      </c>
      <c r="K3941" s="3" t="e">
        <f t="shared" si="502"/>
        <v>#N/A</v>
      </c>
      <c r="L3941" t="e">
        <f t="shared" si="503"/>
        <v>#N/A</v>
      </c>
      <c r="N3941" s="3" t="e">
        <f t="shared" si="507"/>
        <v>#N/A</v>
      </c>
      <c r="O3941">
        <f>_xll.Interpolate($T$6:$T$1168,$U$6:$U$1168,G3941,0,0)</f>
        <v>500</v>
      </c>
      <c r="P3941">
        <f>_xll.Interpolate($T$6:$T$1168,$X$6:$X$1168,G3941,0,0)</f>
        <v>618</v>
      </c>
    </row>
    <row r="3942" spans="1:16" x14ac:dyDescent="0.25">
      <c r="A3942">
        <v>4980</v>
      </c>
      <c r="B3942" t="s">
        <v>3946</v>
      </c>
      <c r="C3942" s="7">
        <v>11808</v>
      </c>
      <c r="D3942">
        <f t="shared" si="501"/>
        <v>492</v>
      </c>
      <c r="E3942" s="9">
        <v>42727</v>
      </c>
      <c r="F3942" s="8" t="str">
        <f t="shared" si="504"/>
        <v>12-23-16</v>
      </c>
      <c r="G3942" s="8">
        <f t="shared" si="505"/>
        <v>42727</v>
      </c>
      <c r="H3942">
        <f t="shared" si="506"/>
        <v>14968</v>
      </c>
      <c r="I3942">
        <v>1</v>
      </c>
      <c r="K3942" s="3" t="e">
        <f t="shared" si="502"/>
        <v>#N/A</v>
      </c>
      <c r="L3942" t="e">
        <f t="shared" si="503"/>
        <v>#N/A</v>
      </c>
      <c r="N3942" s="3" t="e">
        <f t="shared" si="507"/>
        <v>#N/A</v>
      </c>
      <c r="O3942">
        <f>_xll.Interpolate($T$6:$T$1168,$U$6:$U$1168,G3942,0,0)</f>
        <v>500</v>
      </c>
      <c r="P3942">
        <f>_xll.Interpolate($T$6:$T$1168,$X$6:$X$1168,G3942,0,0)</f>
        <v>618</v>
      </c>
    </row>
    <row r="3943" spans="1:16" x14ac:dyDescent="0.25">
      <c r="A3943">
        <v>4981</v>
      </c>
      <c r="B3943" t="s">
        <v>3947</v>
      </c>
      <c r="C3943" s="7">
        <v>11811</v>
      </c>
      <c r="D3943">
        <f t="shared" si="501"/>
        <v>492.125</v>
      </c>
      <c r="E3943" s="9">
        <v>42727.125</v>
      </c>
      <c r="F3943" s="8" t="str">
        <f t="shared" si="504"/>
        <v>12-23-16</v>
      </c>
      <c r="G3943" s="8">
        <f t="shared" si="505"/>
        <v>42727</v>
      </c>
      <c r="H3943">
        <f t="shared" si="506"/>
        <v>14968.125</v>
      </c>
      <c r="I3943">
        <v>1</v>
      </c>
      <c r="K3943" s="3" t="e">
        <f t="shared" si="502"/>
        <v>#N/A</v>
      </c>
      <c r="L3943" t="e">
        <f t="shared" si="503"/>
        <v>#N/A</v>
      </c>
      <c r="N3943" s="3" t="e">
        <f t="shared" si="507"/>
        <v>#N/A</v>
      </c>
      <c r="O3943">
        <f>_xll.Interpolate($T$6:$T$1168,$U$6:$U$1168,G3943,0,0)</f>
        <v>500</v>
      </c>
      <c r="P3943">
        <f>_xll.Interpolate($T$6:$T$1168,$X$6:$X$1168,G3943,0,0)</f>
        <v>618</v>
      </c>
    </row>
    <row r="3944" spans="1:16" x14ac:dyDescent="0.25">
      <c r="A3944">
        <v>4982</v>
      </c>
      <c r="B3944" t="s">
        <v>3948</v>
      </c>
      <c r="C3944" s="7">
        <v>11814</v>
      </c>
      <c r="D3944">
        <f t="shared" si="501"/>
        <v>492.25</v>
      </c>
      <c r="E3944" s="9">
        <v>42727.25</v>
      </c>
      <c r="F3944" s="8" t="str">
        <f t="shared" si="504"/>
        <v>12-23-16</v>
      </c>
      <c r="G3944" s="8">
        <f t="shared" si="505"/>
        <v>42727</v>
      </c>
      <c r="H3944">
        <f t="shared" si="506"/>
        <v>14968.25</v>
      </c>
      <c r="I3944">
        <v>1</v>
      </c>
      <c r="K3944" s="3" t="e">
        <f t="shared" si="502"/>
        <v>#N/A</v>
      </c>
      <c r="L3944" t="e">
        <f t="shared" si="503"/>
        <v>#N/A</v>
      </c>
      <c r="N3944" s="3" t="e">
        <f t="shared" si="507"/>
        <v>#N/A</v>
      </c>
      <c r="O3944">
        <f>_xll.Interpolate($T$6:$T$1168,$U$6:$U$1168,G3944,0,0)</f>
        <v>500</v>
      </c>
      <c r="P3944">
        <f>_xll.Interpolate($T$6:$T$1168,$X$6:$X$1168,G3944,0,0)</f>
        <v>618</v>
      </c>
    </row>
    <row r="3945" spans="1:16" x14ac:dyDescent="0.25">
      <c r="A3945">
        <v>4983</v>
      </c>
      <c r="B3945" t="s">
        <v>3949</v>
      </c>
      <c r="C3945" s="7">
        <v>11817</v>
      </c>
      <c r="D3945">
        <f t="shared" si="501"/>
        <v>492.375</v>
      </c>
      <c r="E3945" s="9">
        <v>42727.375</v>
      </c>
      <c r="F3945" s="8" t="str">
        <f t="shared" si="504"/>
        <v>12-23-16</v>
      </c>
      <c r="G3945" s="8">
        <f t="shared" si="505"/>
        <v>42727</v>
      </c>
      <c r="H3945">
        <f t="shared" si="506"/>
        <v>14968.375</v>
      </c>
      <c r="I3945">
        <v>1</v>
      </c>
      <c r="K3945" s="3" t="e">
        <f t="shared" si="502"/>
        <v>#N/A</v>
      </c>
      <c r="L3945" t="e">
        <f t="shared" si="503"/>
        <v>#N/A</v>
      </c>
      <c r="N3945" s="3" t="e">
        <f t="shared" si="507"/>
        <v>#N/A</v>
      </c>
      <c r="O3945">
        <f>_xll.Interpolate($T$6:$T$1168,$U$6:$U$1168,G3945,0,0)</f>
        <v>500</v>
      </c>
      <c r="P3945">
        <f>_xll.Interpolate($T$6:$T$1168,$X$6:$X$1168,G3945,0,0)</f>
        <v>618</v>
      </c>
    </row>
    <row r="3946" spans="1:16" x14ac:dyDescent="0.25">
      <c r="A3946">
        <v>4984</v>
      </c>
      <c r="B3946" t="s">
        <v>3950</v>
      </c>
      <c r="C3946" s="7">
        <v>11820</v>
      </c>
      <c r="D3946">
        <f t="shared" si="501"/>
        <v>492.5</v>
      </c>
      <c r="E3946" s="9">
        <v>42727.5</v>
      </c>
      <c r="F3946" s="8" t="str">
        <f t="shared" si="504"/>
        <v>12-23-16</v>
      </c>
      <c r="G3946" s="8">
        <f t="shared" si="505"/>
        <v>42727</v>
      </c>
      <c r="H3946">
        <f t="shared" si="506"/>
        <v>14968.5</v>
      </c>
      <c r="I3946">
        <v>1</v>
      </c>
      <c r="K3946" s="3" t="e">
        <f t="shared" si="502"/>
        <v>#N/A</v>
      </c>
      <c r="L3946" t="e">
        <f t="shared" si="503"/>
        <v>#N/A</v>
      </c>
      <c r="N3946" s="3" t="e">
        <f t="shared" si="507"/>
        <v>#N/A</v>
      </c>
      <c r="O3946">
        <f>_xll.Interpolate($T$6:$T$1168,$U$6:$U$1168,G3946,0,0)</f>
        <v>500</v>
      </c>
      <c r="P3946">
        <f>_xll.Interpolate($T$6:$T$1168,$X$6:$X$1168,G3946,0,0)</f>
        <v>618</v>
      </c>
    </row>
    <row r="3947" spans="1:16" x14ac:dyDescent="0.25">
      <c r="A3947">
        <v>4985</v>
      </c>
      <c r="B3947" t="s">
        <v>3951</v>
      </c>
      <c r="C3947" s="7">
        <v>11823</v>
      </c>
      <c r="D3947">
        <f t="shared" si="501"/>
        <v>492.625</v>
      </c>
      <c r="E3947" s="9">
        <v>42727.625</v>
      </c>
      <c r="F3947" s="8" t="str">
        <f t="shared" si="504"/>
        <v>12-23-16</v>
      </c>
      <c r="G3947" s="8">
        <f t="shared" si="505"/>
        <v>42727</v>
      </c>
      <c r="H3947">
        <f t="shared" si="506"/>
        <v>14968.625</v>
      </c>
      <c r="I3947">
        <v>1</v>
      </c>
      <c r="K3947" s="3" t="e">
        <f t="shared" si="502"/>
        <v>#N/A</v>
      </c>
      <c r="L3947" t="e">
        <f t="shared" si="503"/>
        <v>#N/A</v>
      </c>
      <c r="N3947" s="3" t="e">
        <f t="shared" si="507"/>
        <v>#N/A</v>
      </c>
      <c r="O3947">
        <f>_xll.Interpolate($T$6:$T$1168,$U$6:$U$1168,G3947,0,0)</f>
        <v>500</v>
      </c>
      <c r="P3947">
        <f>_xll.Interpolate($T$6:$T$1168,$X$6:$X$1168,G3947,0,0)</f>
        <v>618</v>
      </c>
    </row>
    <row r="3948" spans="1:16" x14ac:dyDescent="0.25">
      <c r="A3948">
        <v>4986</v>
      </c>
      <c r="B3948" t="s">
        <v>3952</v>
      </c>
      <c r="C3948" s="7">
        <v>11826</v>
      </c>
      <c r="D3948">
        <f t="shared" si="501"/>
        <v>492.75</v>
      </c>
      <c r="E3948" s="9">
        <v>42727.75</v>
      </c>
      <c r="F3948" s="8" t="str">
        <f t="shared" si="504"/>
        <v>12-23-16</v>
      </c>
      <c r="G3948" s="8">
        <f t="shared" si="505"/>
        <v>42727</v>
      </c>
      <c r="H3948">
        <f t="shared" si="506"/>
        <v>14968.75</v>
      </c>
      <c r="I3948">
        <v>1</v>
      </c>
      <c r="K3948" s="3" t="e">
        <f t="shared" si="502"/>
        <v>#N/A</v>
      </c>
      <c r="L3948" t="e">
        <f t="shared" si="503"/>
        <v>#N/A</v>
      </c>
      <c r="N3948" s="3" t="e">
        <f t="shared" si="507"/>
        <v>#N/A</v>
      </c>
      <c r="O3948">
        <f>_xll.Interpolate($T$6:$T$1168,$U$6:$U$1168,G3948,0,0)</f>
        <v>500</v>
      </c>
      <c r="P3948">
        <f>_xll.Interpolate($T$6:$T$1168,$X$6:$X$1168,G3948,0,0)</f>
        <v>618</v>
      </c>
    </row>
    <row r="3949" spans="1:16" x14ac:dyDescent="0.25">
      <c r="A3949">
        <v>4987</v>
      </c>
      <c r="B3949" t="s">
        <v>3953</v>
      </c>
      <c r="C3949" s="7">
        <v>11829</v>
      </c>
      <c r="D3949">
        <f t="shared" si="501"/>
        <v>492.875</v>
      </c>
      <c r="E3949" s="9">
        <v>42727.875</v>
      </c>
      <c r="F3949" s="8" t="str">
        <f t="shared" si="504"/>
        <v>12-23-16</v>
      </c>
      <c r="G3949" s="8">
        <f t="shared" si="505"/>
        <v>42727</v>
      </c>
      <c r="H3949">
        <f t="shared" si="506"/>
        <v>14968.875</v>
      </c>
      <c r="I3949">
        <v>1</v>
      </c>
      <c r="K3949" s="3" t="e">
        <f t="shared" si="502"/>
        <v>#N/A</v>
      </c>
      <c r="L3949" t="e">
        <f t="shared" si="503"/>
        <v>#N/A</v>
      </c>
      <c r="N3949" s="3" t="e">
        <f t="shared" si="507"/>
        <v>#N/A</v>
      </c>
      <c r="O3949">
        <f>_xll.Interpolate($T$6:$T$1168,$U$6:$U$1168,G3949,0,0)</f>
        <v>500</v>
      </c>
      <c r="P3949">
        <f>_xll.Interpolate($T$6:$T$1168,$X$6:$X$1168,G3949,0,0)</f>
        <v>618</v>
      </c>
    </row>
    <row r="3950" spans="1:16" x14ac:dyDescent="0.25">
      <c r="A3950">
        <v>4988</v>
      </c>
      <c r="B3950" t="s">
        <v>3954</v>
      </c>
      <c r="C3950" s="7">
        <v>11832</v>
      </c>
      <c r="D3950">
        <f t="shared" si="501"/>
        <v>493</v>
      </c>
      <c r="E3950" s="9">
        <v>42728</v>
      </c>
      <c r="F3950" s="8" t="str">
        <f t="shared" si="504"/>
        <v>12-24-16</v>
      </c>
      <c r="G3950" s="8">
        <f t="shared" si="505"/>
        <v>42728</v>
      </c>
      <c r="H3950">
        <f t="shared" si="506"/>
        <v>14969</v>
      </c>
      <c r="I3950">
        <v>1</v>
      </c>
      <c r="K3950" s="3" t="e">
        <f t="shared" si="502"/>
        <v>#N/A</v>
      </c>
      <c r="L3950" t="e">
        <f t="shared" si="503"/>
        <v>#N/A</v>
      </c>
      <c r="N3950" s="3" t="e">
        <f t="shared" si="507"/>
        <v>#N/A</v>
      </c>
      <c r="O3950">
        <f>_xll.Interpolate($T$6:$T$1168,$U$6:$U$1168,G3950,0,0)</f>
        <v>500</v>
      </c>
      <c r="P3950">
        <f>_xll.Interpolate($T$6:$T$1168,$X$6:$X$1168,G3950,0,0)</f>
        <v>610</v>
      </c>
    </row>
    <row r="3951" spans="1:16" x14ac:dyDescent="0.25">
      <c r="A3951">
        <v>4989</v>
      </c>
      <c r="B3951" t="s">
        <v>3955</v>
      </c>
      <c r="C3951" s="7">
        <v>11835</v>
      </c>
      <c r="D3951">
        <f t="shared" si="501"/>
        <v>493.125</v>
      </c>
      <c r="E3951" s="9">
        <v>42728.125</v>
      </c>
      <c r="F3951" s="8" t="str">
        <f t="shared" si="504"/>
        <v>12-24-16</v>
      </c>
      <c r="G3951" s="8">
        <f t="shared" si="505"/>
        <v>42728</v>
      </c>
      <c r="H3951">
        <f t="shared" si="506"/>
        <v>14969.125</v>
      </c>
      <c r="I3951">
        <v>1</v>
      </c>
      <c r="K3951" s="3" t="e">
        <f t="shared" si="502"/>
        <v>#N/A</v>
      </c>
      <c r="L3951" t="e">
        <f t="shared" si="503"/>
        <v>#N/A</v>
      </c>
      <c r="N3951" s="3" t="e">
        <f t="shared" si="507"/>
        <v>#N/A</v>
      </c>
      <c r="O3951">
        <f>_xll.Interpolate($T$6:$T$1168,$U$6:$U$1168,G3951,0,0)</f>
        <v>500</v>
      </c>
      <c r="P3951">
        <f>_xll.Interpolate($T$6:$T$1168,$X$6:$X$1168,G3951,0,0)</f>
        <v>610</v>
      </c>
    </row>
    <row r="3952" spans="1:16" x14ac:dyDescent="0.25">
      <c r="A3952">
        <v>4990</v>
      </c>
      <c r="B3952" t="s">
        <v>3956</v>
      </c>
      <c r="C3952" s="7">
        <v>11838</v>
      </c>
      <c r="D3952">
        <f t="shared" si="501"/>
        <v>493.25</v>
      </c>
      <c r="E3952" s="9">
        <v>42728.25</v>
      </c>
      <c r="F3952" s="8" t="str">
        <f t="shared" si="504"/>
        <v>12-24-16</v>
      </c>
      <c r="G3952" s="8">
        <f t="shared" si="505"/>
        <v>42728</v>
      </c>
      <c r="H3952">
        <f t="shared" si="506"/>
        <v>14969.25</v>
      </c>
      <c r="I3952">
        <v>1</v>
      </c>
      <c r="K3952" s="3" t="e">
        <f t="shared" si="502"/>
        <v>#N/A</v>
      </c>
      <c r="L3952" t="e">
        <f t="shared" si="503"/>
        <v>#N/A</v>
      </c>
      <c r="N3952" s="3" t="e">
        <f t="shared" si="507"/>
        <v>#N/A</v>
      </c>
      <c r="O3952">
        <f>_xll.Interpolate($T$6:$T$1168,$U$6:$U$1168,G3952,0,0)</f>
        <v>500</v>
      </c>
      <c r="P3952">
        <f>_xll.Interpolate($T$6:$T$1168,$X$6:$X$1168,G3952,0,0)</f>
        <v>610</v>
      </c>
    </row>
    <row r="3953" spans="1:16" x14ac:dyDescent="0.25">
      <c r="A3953">
        <v>4991</v>
      </c>
      <c r="B3953" t="s">
        <v>3957</v>
      </c>
      <c r="C3953" s="7">
        <v>11841</v>
      </c>
      <c r="D3953">
        <f t="shared" si="501"/>
        <v>493.375</v>
      </c>
      <c r="E3953" s="9">
        <v>42728.375</v>
      </c>
      <c r="F3953" s="8" t="str">
        <f t="shared" si="504"/>
        <v>12-24-16</v>
      </c>
      <c r="G3953" s="8">
        <f t="shared" si="505"/>
        <v>42728</v>
      </c>
      <c r="H3953">
        <f t="shared" si="506"/>
        <v>14969.375</v>
      </c>
      <c r="I3953">
        <v>1</v>
      </c>
      <c r="K3953" s="3" t="e">
        <f t="shared" si="502"/>
        <v>#N/A</v>
      </c>
      <c r="L3953" t="e">
        <f t="shared" si="503"/>
        <v>#N/A</v>
      </c>
      <c r="N3953" s="3" t="e">
        <f t="shared" si="507"/>
        <v>#N/A</v>
      </c>
      <c r="O3953">
        <f>_xll.Interpolate($T$6:$T$1168,$U$6:$U$1168,G3953,0,0)</f>
        <v>500</v>
      </c>
      <c r="P3953">
        <f>_xll.Interpolate($T$6:$T$1168,$X$6:$X$1168,G3953,0,0)</f>
        <v>610</v>
      </c>
    </row>
    <row r="3954" spans="1:16" x14ac:dyDescent="0.25">
      <c r="A3954">
        <v>4992</v>
      </c>
      <c r="B3954" t="s">
        <v>3958</v>
      </c>
      <c r="C3954" s="7">
        <v>11844</v>
      </c>
      <c r="D3954">
        <f t="shared" si="501"/>
        <v>493.5</v>
      </c>
      <c r="E3954" s="9">
        <v>42728.5</v>
      </c>
      <c r="F3954" s="8" t="str">
        <f t="shared" si="504"/>
        <v>12-24-16</v>
      </c>
      <c r="G3954" s="8">
        <f t="shared" si="505"/>
        <v>42728</v>
      </c>
      <c r="H3954">
        <f t="shared" si="506"/>
        <v>14969.5</v>
      </c>
      <c r="I3954">
        <v>1</v>
      </c>
      <c r="K3954" s="3" t="e">
        <f t="shared" si="502"/>
        <v>#N/A</v>
      </c>
      <c r="L3954" t="e">
        <f t="shared" si="503"/>
        <v>#N/A</v>
      </c>
      <c r="N3954" s="3" t="e">
        <f t="shared" si="507"/>
        <v>#N/A</v>
      </c>
      <c r="O3954">
        <f>_xll.Interpolate($T$6:$T$1168,$U$6:$U$1168,G3954,0,0)</f>
        <v>500</v>
      </c>
      <c r="P3954">
        <f>_xll.Interpolate($T$6:$T$1168,$X$6:$X$1168,G3954,0,0)</f>
        <v>610</v>
      </c>
    </row>
    <row r="3955" spans="1:16" x14ac:dyDescent="0.25">
      <c r="A3955">
        <v>4993</v>
      </c>
      <c r="B3955" t="s">
        <v>3959</v>
      </c>
      <c r="C3955" s="7">
        <v>11847</v>
      </c>
      <c r="D3955">
        <f t="shared" si="501"/>
        <v>493.625</v>
      </c>
      <c r="E3955" s="9">
        <v>42728.625</v>
      </c>
      <c r="F3955" s="8" t="str">
        <f t="shared" si="504"/>
        <v>12-24-16</v>
      </c>
      <c r="G3955" s="8">
        <f t="shared" si="505"/>
        <v>42728</v>
      </c>
      <c r="H3955">
        <f t="shared" si="506"/>
        <v>14969.625</v>
      </c>
      <c r="I3955">
        <v>1</v>
      </c>
      <c r="K3955" s="3" t="e">
        <f t="shared" si="502"/>
        <v>#N/A</v>
      </c>
      <c r="L3955" t="e">
        <f t="shared" si="503"/>
        <v>#N/A</v>
      </c>
      <c r="N3955" s="3" t="e">
        <f t="shared" si="507"/>
        <v>#N/A</v>
      </c>
      <c r="O3955">
        <f>_xll.Interpolate($T$6:$T$1168,$U$6:$U$1168,G3955,0,0)</f>
        <v>500</v>
      </c>
      <c r="P3955">
        <f>_xll.Interpolate($T$6:$T$1168,$X$6:$X$1168,G3955,0,0)</f>
        <v>610</v>
      </c>
    </row>
    <row r="3956" spans="1:16" x14ac:dyDescent="0.25">
      <c r="A3956">
        <v>4994</v>
      </c>
      <c r="B3956" t="s">
        <v>3960</v>
      </c>
      <c r="C3956" s="7">
        <v>11850</v>
      </c>
      <c r="D3956">
        <f t="shared" ref="D3956:D4019" si="508">C3956/24</f>
        <v>493.75</v>
      </c>
      <c r="E3956" s="9">
        <v>42728.75</v>
      </c>
      <c r="F3956" s="8" t="str">
        <f t="shared" si="504"/>
        <v>12-24-16</v>
      </c>
      <c r="G3956" s="8">
        <f t="shared" si="505"/>
        <v>42728</v>
      </c>
      <c r="H3956">
        <f t="shared" si="506"/>
        <v>14969.75</v>
      </c>
      <c r="I3956">
        <v>1</v>
      </c>
      <c r="K3956" s="3" t="e">
        <f t="shared" si="502"/>
        <v>#N/A</v>
      </c>
      <c r="L3956" t="e">
        <f t="shared" si="503"/>
        <v>#N/A</v>
      </c>
      <c r="N3956" s="3" t="e">
        <f t="shared" si="507"/>
        <v>#N/A</v>
      </c>
      <c r="O3956">
        <f>_xll.Interpolate($T$6:$T$1168,$U$6:$U$1168,G3956,0,0)</f>
        <v>500</v>
      </c>
      <c r="P3956">
        <f>_xll.Interpolate($T$6:$T$1168,$X$6:$X$1168,G3956,0,0)</f>
        <v>610</v>
      </c>
    </row>
    <row r="3957" spans="1:16" x14ac:dyDescent="0.25">
      <c r="A3957">
        <v>4995</v>
      </c>
      <c r="B3957" t="s">
        <v>3961</v>
      </c>
      <c r="C3957" s="7">
        <v>11853</v>
      </c>
      <c r="D3957">
        <f t="shared" si="508"/>
        <v>493.875</v>
      </c>
      <c r="E3957" s="9">
        <v>42728.875</v>
      </c>
      <c r="F3957" s="8" t="str">
        <f t="shared" si="504"/>
        <v>12-24-16</v>
      </c>
      <c r="G3957" s="8">
        <f t="shared" si="505"/>
        <v>42728</v>
      </c>
      <c r="H3957">
        <f t="shared" si="506"/>
        <v>14969.875</v>
      </c>
      <c r="I3957">
        <v>1</v>
      </c>
      <c r="K3957" s="3" t="e">
        <f t="shared" si="502"/>
        <v>#N/A</v>
      </c>
      <c r="L3957" t="e">
        <f t="shared" si="503"/>
        <v>#N/A</v>
      </c>
      <c r="N3957" s="3" t="e">
        <f t="shared" si="507"/>
        <v>#N/A</v>
      </c>
      <c r="O3957">
        <f>_xll.Interpolate($T$6:$T$1168,$U$6:$U$1168,G3957,0,0)</f>
        <v>500</v>
      </c>
      <c r="P3957">
        <f>_xll.Interpolate($T$6:$T$1168,$X$6:$X$1168,G3957,0,0)</f>
        <v>610</v>
      </c>
    </row>
    <row r="3958" spans="1:16" x14ac:dyDescent="0.25">
      <c r="A3958">
        <v>4996</v>
      </c>
      <c r="B3958" t="s">
        <v>3962</v>
      </c>
      <c r="C3958" s="7">
        <v>11856</v>
      </c>
      <c r="D3958">
        <f t="shared" si="508"/>
        <v>494</v>
      </c>
      <c r="E3958" s="9">
        <v>42729</v>
      </c>
      <c r="F3958" s="8" t="str">
        <f t="shared" si="504"/>
        <v>12-25-16</v>
      </c>
      <c r="G3958" s="8">
        <f t="shared" si="505"/>
        <v>42729</v>
      </c>
      <c r="H3958">
        <f t="shared" si="506"/>
        <v>14970</v>
      </c>
      <c r="I3958">
        <v>1</v>
      </c>
      <c r="K3958" s="3" t="e">
        <f t="shared" si="502"/>
        <v>#N/A</v>
      </c>
      <c r="L3958" t="e">
        <f t="shared" si="503"/>
        <v>#N/A</v>
      </c>
      <c r="N3958" s="3" t="e">
        <f t="shared" si="507"/>
        <v>#N/A</v>
      </c>
      <c r="O3958">
        <f>_xll.Interpolate($T$6:$T$1168,$U$6:$U$1168,G3958,0,0)</f>
        <v>400</v>
      </c>
      <c r="P3958">
        <f>_xll.Interpolate($T$6:$T$1168,$X$6:$X$1168,G3958,0,0)</f>
        <v>605</v>
      </c>
    </row>
    <row r="3959" spans="1:16" x14ac:dyDescent="0.25">
      <c r="A3959">
        <v>4997</v>
      </c>
      <c r="B3959" t="s">
        <v>3963</v>
      </c>
      <c r="C3959" s="7">
        <v>11859</v>
      </c>
      <c r="D3959">
        <f t="shared" si="508"/>
        <v>494.125</v>
      </c>
      <c r="E3959" s="9">
        <v>42729.125</v>
      </c>
      <c r="F3959" s="8" t="str">
        <f t="shared" si="504"/>
        <v>12-25-16</v>
      </c>
      <c r="G3959" s="8">
        <f t="shared" si="505"/>
        <v>42729</v>
      </c>
      <c r="H3959">
        <f t="shared" si="506"/>
        <v>14970.125</v>
      </c>
      <c r="I3959">
        <v>1</v>
      </c>
      <c r="K3959" s="3" t="e">
        <f t="shared" si="502"/>
        <v>#N/A</v>
      </c>
      <c r="L3959" t="e">
        <f t="shared" si="503"/>
        <v>#N/A</v>
      </c>
      <c r="N3959" s="3" t="e">
        <f t="shared" si="507"/>
        <v>#N/A</v>
      </c>
      <c r="O3959">
        <f>_xll.Interpolate($T$6:$T$1168,$U$6:$U$1168,G3959,0,0)</f>
        <v>400</v>
      </c>
      <c r="P3959">
        <f>_xll.Interpolate($T$6:$T$1168,$X$6:$X$1168,G3959,0,0)</f>
        <v>605</v>
      </c>
    </row>
    <row r="3960" spans="1:16" x14ac:dyDescent="0.25">
      <c r="A3960">
        <v>4998</v>
      </c>
      <c r="B3960" t="s">
        <v>3964</v>
      </c>
      <c r="C3960" s="7">
        <v>11862</v>
      </c>
      <c r="D3960">
        <f t="shared" si="508"/>
        <v>494.25</v>
      </c>
      <c r="E3960" s="9">
        <v>42729.25</v>
      </c>
      <c r="F3960" s="8" t="str">
        <f t="shared" si="504"/>
        <v>12-25-16</v>
      </c>
      <c r="G3960" s="8">
        <f t="shared" si="505"/>
        <v>42729</v>
      </c>
      <c r="H3960">
        <f t="shared" si="506"/>
        <v>14970.25</v>
      </c>
      <c r="I3960">
        <v>1</v>
      </c>
      <c r="K3960" s="3" t="e">
        <f t="shared" si="502"/>
        <v>#N/A</v>
      </c>
      <c r="L3960" t="e">
        <f t="shared" si="503"/>
        <v>#N/A</v>
      </c>
      <c r="N3960" s="3" t="e">
        <f t="shared" si="507"/>
        <v>#N/A</v>
      </c>
      <c r="O3960">
        <f>_xll.Interpolate($T$6:$T$1168,$U$6:$U$1168,G3960,0,0)</f>
        <v>400</v>
      </c>
      <c r="P3960">
        <f>_xll.Interpolate($T$6:$T$1168,$X$6:$X$1168,G3960,0,0)</f>
        <v>605</v>
      </c>
    </row>
    <row r="3961" spans="1:16" x14ac:dyDescent="0.25">
      <c r="A3961">
        <v>4999</v>
      </c>
      <c r="B3961" t="s">
        <v>3965</v>
      </c>
      <c r="C3961" s="7">
        <v>11865</v>
      </c>
      <c r="D3961">
        <f t="shared" si="508"/>
        <v>494.375</v>
      </c>
      <c r="E3961" s="9">
        <v>42729.375</v>
      </c>
      <c r="F3961" s="8" t="str">
        <f t="shared" si="504"/>
        <v>12-25-16</v>
      </c>
      <c r="G3961" s="8">
        <f t="shared" si="505"/>
        <v>42729</v>
      </c>
      <c r="H3961">
        <f t="shared" si="506"/>
        <v>14970.375</v>
      </c>
      <c r="I3961">
        <v>1</v>
      </c>
      <c r="K3961" s="3" t="e">
        <f t="shared" si="502"/>
        <v>#N/A</v>
      </c>
      <c r="L3961" t="e">
        <f t="shared" si="503"/>
        <v>#N/A</v>
      </c>
      <c r="N3961" s="3" t="e">
        <f t="shared" si="507"/>
        <v>#N/A</v>
      </c>
      <c r="O3961">
        <f>_xll.Interpolate($T$6:$T$1168,$U$6:$U$1168,G3961,0,0)</f>
        <v>400</v>
      </c>
      <c r="P3961">
        <f>_xll.Interpolate($T$6:$T$1168,$X$6:$X$1168,G3961,0,0)</f>
        <v>605</v>
      </c>
    </row>
    <row r="3962" spans="1:16" x14ac:dyDescent="0.25">
      <c r="A3962">
        <v>5000</v>
      </c>
      <c r="B3962" t="s">
        <v>3966</v>
      </c>
      <c r="C3962" s="7">
        <v>11868</v>
      </c>
      <c r="D3962">
        <f t="shared" si="508"/>
        <v>494.5</v>
      </c>
      <c r="E3962" s="9">
        <v>42729.5</v>
      </c>
      <c r="F3962" s="8" t="str">
        <f t="shared" si="504"/>
        <v>12-25-16</v>
      </c>
      <c r="G3962" s="8">
        <f t="shared" si="505"/>
        <v>42729</v>
      </c>
      <c r="H3962">
        <f t="shared" si="506"/>
        <v>14970.5</v>
      </c>
      <c r="I3962">
        <v>1</v>
      </c>
      <c r="K3962" s="3" t="e">
        <f t="shared" si="502"/>
        <v>#N/A</v>
      </c>
      <c r="L3962" t="e">
        <f t="shared" si="503"/>
        <v>#N/A</v>
      </c>
      <c r="N3962" s="3" t="e">
        <f t="shared" si="507"/>
        <v>#N/A</v>
      </c>
      <c r="O3962">
        <f>_xll.Interpolate($T$6:$T$1168,$U$6:$U$1168,G3962,0,0)</f>
        <v>400</v>
      </c>
      <c r="P3962">
        <f>_xll.Interpolate($T$6:$T$1168,$X$6:$X$1168,G3962,0,0)</f>
        <v>605</v>
      </c>
    </row>
    <row r="3963" spans="1:16" x14ac:dyDescent="0.25">
      <c r="A3963">
        <v>5001</v>
      </c>
      <c r="B3963" t="s">
        <v>3967</v>
      </c>
      <c r="C3963" s="7">
        <v>11871</v>
      </c>
      <c r="D3963">
        <f t="shared" si="508"/>
        <v>494.625</v>
      </c>
      <c r="E3963" s="9">
        <v>42729.625</v>
      </c>
      <c r="F3963" s="8" t="str">
        <f t="shared" si="504"/>
        <v>12-25-16</v>
      </c>
      <c r="G3963" s="8">
        <f t="shared" si="505"/>
        <v>42729</v>
      </c>
      <c r="H3963">
        <f t="shared" si="506"/>
        <v>14970.625</v>
      </c>
      <c r="I3963">
        <v>1</v>
      </c>
      <c r="K3963" s="3" t="e">
        <f t="shared" si="502"/>
        <v>#N/A</v>
      </c>
      <c r="L3963" t="e">
        <f t="shared" si="503"/>
        <v>#N/A</v>
      </c>
      <c r="N3963" s="3" t="e">
        <f t="shared" si="507"/>
        <v>#N/A</v>
      </c>
      <c r="O3963">
        <f>_xll.Interpolate($T$6:$T$1168,$U$6:$U$1168,G3963,0,0)</f>
        <v>400</v>
      </c>
      <c r="P3963">
        <f>_xll.Interpolate($T$6:$T$1168,$X$6:$X$1168,G3963,0,0)</f>
        <v>605</v>
      </c>
    </row>
    <row r="3964" spans="1:16" x14ac:dyDescent="0.25">
      <c r="A3964">
        <v>5002</v>
      </c>
      <c r="B3964" t="s">
        <v>3968</v>
      </c>
      <c r="C3964" s="7">
        <v>11874</v>
      </c>
      <c r="D3964">
        <f t="shared" si="508"/>
        <v>494.75</v>
      </c>
      <c r="E3964" s="9">
        <v>42729.75</v>
      </c>
      <c r="F3964" s="8" t="str">
        <f t="shared" si="504"/>
        <v>12-25-16</v>
      </c>
      <c r="G3964" s="8">
        <f t="shared" si="505"/>
        <v>42729</v>
      </c>
      <c r="H3964">
        <f t="shared" si="506"/>
        <v>14970.75</v>
      </c>
      <c r="I3964">
        <v>1</v>
      </c>
      <c r="K3964" s="3" t="e">
        <f t="shared" si="502"/>
        <v>#N/A</v>
      </c>
      <c r="L3964" t="e">
        <f t="shared" si="503"/>
        <v>#N/A</v>
      </c>
      <c r="N3964" s="3" t="e">
        <f t="shared" si="507"/>
        <v>#N/A</v>
      </c>
      <c r="O3964">
        <f>_xll.Interpolate($T$6:$T$1168,$U$6:$U$1168,G3964,0,0)</f>
        <v>400</v>
      </c>
      <c r="P3964">
        <f>_xll.Interpolate($T$6:$T$1168,$X$6:$X$1168,G3964,0,0)</f>
        <v>605</v>
      </c>
    </row>
    <row r="3965" spans="1:16" x14ac:dyDescent="0.25">
      <c r="A3965">
        <v>5003</v>
      </c>
      <c r="B3965" t="s">
        <v>3969</v>
      </c>
      <c r="C3965" s="7">
        <v>11877</v>
      </c>
      <c r="D3965">
        <f t="shared" si="508"/>
        <v>494.875</v>
      </c>
      <c r="E3965" s="9">
        <v>42729.875</v>
      </c>
      <c r="F3965" s="8" t="str">
        <f t="shared" si="504"/>
        <v>12-25-16</v>
      </c>
      <c r="G3965" s="8">
        <f t="shared" si="505"/>
        <v>42729</v>
      </c>
      <c r="H3965">
        <f t="shared" si="506"/>
        <v>14970.875</v>
      </c>
      <c r="I3965">
        <v>1</v>
      </c>
      <c r="K3965" s="3" t="e">
        <f t="shared" si="502"/>
        <v>#N/A</v>
      </c>
      <c r="L3965" t="e">
        <f t="shared" si="503"/>
        <v>#N/A</v>
      </c>
      <c r="N3965" s="3" t="e">
        <f t="shared" si="507"/>
        <v>#N/A</v>
      </c>
      <c r="O3965">
        <f>_xll.Interpolate($T$6:$T$1168,$U$6:$U$1168,G3965,0,0)</f>
        <v>400</v>
      </c>
      <c r="P3965">
        <f>_xll.Interpolate($T$6:$T$1168,$X$6:$X$1168,G3965,0,0)</f>
        <v>605</v>
      </c>
    </row>
    <row r="3966" spans="1:16" x14ac:dyDescent="0.25">
      <c r="A3966">
        <v>5004</v>
      </c>
      <c r="B3966" t="s">
        <v>3970</v>
      </c>
      <c r="C3966" s="7">
        <v>11880</v>
      </c>
      <c r="D3966">
        <f t="shared" si="508"/>
        <v>495</v>
      </c>
      <c r="E3966" s="9">
        <v>42730</v>
      </c>
      <c r="F3966" s="8" t="str">
        <f t="shared" si="504"/>
        <v>12-26-16</v>
      </c>
      <c r="G3966" s="8">
        <f t="shared" si="505"/>
        <v>42730</v>
      </c>
      <c r="H3966">
        <f t="shared" si="506"/>
        <v>14971</v>
      </c>
      <c r="I3966">
        <v>1</v>
      </c>
      <c r="K3966" s="3" t="e">
        <f t="shared" si="502"/>
        <v>#N/A</v>
      </c>
      <c r="L3966" t="e">
        <f t="shared" si="503"/>
        <v>#N/A</v>
      </c>
      <c r="N3966" s="3" t="e">
        <f t="shared" si="507"/>
        <v>#N/A</v>
      </c>
      <c r="O3966">
        <f>_xll.Interpolate($T$6:$T$1168,$U$6:$U$1168,G3966,0,0)</f>
        <v>400</v>
      </c>
      <c r="P3966">
        <f>_xll.Interpolate($T$6:$T$1168,$X$6:$X$1168,G3966,0,0)</f>
        <v>600</v>
      </c>
    </row>
    <row r="3967" spans="1:16" x14ac:dyDescent="0.25">
      <c r="A3967">
        <v>5005</v>
      </c>
      <c r="B3967" t="s">
        <v>3971</v>
      </c>
      <c r="C3967" s="7">
        <v>11883</v>
      </c>
      <c r="D3967">
        <f t="shared" si="508"/>
        <v>495.125</v>
      </c>
      <c r="E3967" s="9">
        <v>42730.125</v>
      </c>
      <c r="F3967" s="8" t="str">
        <f t="shared" si="504"/>
        <v>12-26-16</v>
      </c>
      <c r="G3967" s="8">
        <f t="shared" si="505"/>
        <v>42730</v>
      </c>
      <c r="H3967">
        <f t="shared" si="506"/>
        <v>14971.125</v>
      </c>
      <c r="I3967">
        <v>1</v>
      </c>
      <c r="K3967" s="3" t="e">
        <f t="shared" si="502"/>
        <v>#N/A</v>
      </c>
      <c r="L3967" t="e">
        <f t="shared" si="503"/>
        <v>#N/A</v>
      </c>
      <c r="N3967" s="3" t="e">
        <f t="shared" si="507"/>
        <v>#N/A</v>
      </c>
      <c r="O3967">
        <f>_xll.Interpolate($T$6:$T$1168,$U$6:$U$1168,G3967,0,0)</f>
        <v>400</v>
      </c>
      <c r="P3967">
        <f>_xll.Interpolate($T$6:$T$1168,$X$6:$X$1168,G3967,0,0)</f>
        <v>600</v>
      </c>
    </row>
    <row r="3968" spans="1:16" x14ac:dyDescent="0.25">
      <c r="A3968">
        <v>5006</v>
      </c>
      <c r="B3968" t="s">
        <v>3972</v>
      </c>
      <c r="C3968" s="7">
        <v>11886</v>
      </c>
      <c r="D3968">
        <f t="shared" si="508"/>
        <v>495.25</v>
      </c>
      <c r="E3968" s="9">
        <v>42730.25</v>
      </c>
      <c r="F3968" s="8" t="str">
        <f t="shared" si="504"/>
        <v>12-26-16</v>
      </c>
      <c r="G3968" s="8">
        <f t="shared" si="505"/>
        <v>42730</v>
      </c>
      <c r="H3968">
        <f t="shared" si="506"/>
        <v>14971.25</v>
      </c>
      <c r="I3968">
        <v>1</v>
      </c>
      <c r="K3968" s="3" t="e">
        <f t="shared" si="502"/>
        <v>#N/A</v>
      </c>
      <c r="L3968" t="e">
        <f t="shared" si="503"/>
        <v>#N/A</v>
      </c>
      <c r="N3968" s="3" t="e">
        <f t="shared" si="507"/>
        <v>#N/A</v>
      </c>
      <c r="O3968">
        <f>_xll.Interpolate($T$6:$T$1168,$U$6:$U$1168,G3968,0,0)</f>
        <v>400</v>
      </c>
      <c r="P3968">
        <f>_xll.Interpolate($T$6:$T$1168,$X$6:$X$1168,G3968,0,0)</f>
        <v>600</v>
      </c>
    </row>
    <row r="3969" spans="1:16" x14ac:dyDescent="0.25">
      <c r="A3969">
        <v>5007</v>
      </c>
      <c r="B3969" t="s">
        <v>3973</v>
      </c>
      <c r="C3969" s="7">
        <v>11889</v>
      </c>
      <c r="D3969">
        <f t="shared" si="508"/>
        <v>495.375</v>
      </c>
      <c r="E3969" s="9">
        <v>42730.375</v>
      </c>
      <c r="F3969" s="8" t="str">
        <f t="shared" si="504"/>
        <v>12-26-16</v>
      </c>
      <c r="G3969" s="8">
        <f t="shared" si="505"/>
        <v>42730</v>
      </c>
      <c r="H3969">
        <f t="shared" si="506"/>
        <v>14971.375</v>
      </c>
      <c r="I3969">
        <v>1</v>
      </c>
      <c r="K3969" s="3" t="e">
        <f t="shared" si="502"/>
        <v>#N/A</v>
      </c>
      <c r="L3969" t="e">
        <f t="shared" si="503"/>
        <v>#N/A</v>
      </c>
      <c r="N3969" s="3" t="e">
        <f t="shared" si="507"/>
        <v>#N/A</v>
      </c>
      <c r="O3969">
        <f>_xll.Interpolate($T$6:$T$1168,$U$6:$U$1168,G3969,0,0)</f>
        <v>400</v>
      </c>
      <c r="P3969">
        <f>_xll.Interpolate($T$6:$T$1168,$X$6:$X$1168,G3969,0,0)</f>
        <v>600</v>
      </c>
    </row>
    <row r="3970" spans="1:16" x14ac:dyDescent="0.25">
      <c r="A3970">
        <v>5008</v>
      </c>
      <c r="B3970" t="s">
        <v>3974</v>
      </c>
      <c r="C3970" s="7">
        <v>11892</v>
      </c>
      <c r="D3970">
        <f t="shared" si="508"/>
        <v>495.5</v>
      </c>
      <c r="E3970" s="9">
        <v>42730.5</v>
      </c>
      <c r="F3970" s="8" t="str">
        <f t="shared" si="504"/>
        <v>12-26-16</v>
      </c>
      <c r="G3970" s="8">
        <f t="shared" si="505"/>
        <v>42730</v>
      </c>
      <c r="H3970">
        <f t="shared" si="506"/>
        <v>14971.5</v>
      </c>
      <c r="I3970">
        <v>1</v>
      </c>
      <c r="K3970" s="3" t="e">
        <f t="shared" si="502"/>
        <v>#N/A</v>
      </c>
      <c r="L3970" t="e">
        <f t="shared" si="503"/>
        <v>#N/A</v>
      </c>
      <c r="N3970" s="3" t="e">
        <f t="shared" si="507"/>
        <v>#N/A</v>
      </c>
      <c r="O3970">
        <f>_xll.Interpolate($T$6:$T$1168,$U$6:$U$1168,G3970,0,0)</f>
        <v>400</v>
      </c>
      <c r="P3970">
        <f>_xll.Interpolate($T$6:$T$1168,$X$6:$X$1168,G3970,0,0)</f>
        <v>600</v>
      </c>
    </row>
    <row r="3971" spans="1:16" x14ac:dyDescent="0.25">
      <c r="A3971">
        <v>5009</v>
      </c>
      <c r="B3971" t="s">
        <v>3975</v>
      </c>
      <c r="C3971" s="7">
        <v>11895</v>
      </c>
      <c r="D3971">
        <f t="shared" si="508"/>
        <v>495.625</v>
      </c>
      <c r="E3971" s="9">
        <v>42730.625</v>
      </c>
      <c r="F3971" s="8" t="str">
        <f t="shared" si="504"/>
        <v>12-26-16</v>
      </c>
      <c r="G3971" s="8">
        <f t="shared" si="505"/>
        <v>42730</v>
      </c>
      <c r="H3971">
        <f t="shared" si="506"/>
        <v>14971.625</v>
      </c>
      <c r="I3971">
        <v>1</v>
      </c>
      <c r="K3971" s="3" t="e">
        <f t="shared" si="502"/>
        <v>#N/A</v>
      </c>
      <c r="L3971" t="e">
        <f t="shared" si="503"/>
        <v>#N/A</v>
      </c>
      <c r="N3971" s="3" t="e">
        <f t="shared" si="507"/>
        <v>#N/A</v>
      </c>
      <c r="O3971">
        <f>_xll.Interpolate($T$6:$T$1168,$U$6:$U$1168,G3971,0,0)</f>
        <v>400</v>
      </c>
      <c r="P3971">
        <f>_xll.Interpolate($T$6:$T$1168,$X$6:$X$1168,G3971,0,0)</f>
        <v>600</v>
      </c>
    </row>
    <row r="3972" spans="1:16" x14ac:dyDescent="0.25">
      <c r="A3972">
        <v>5010</v>
      </c>
      <c r="B3972" t="s">
        <v>3976</v>
      </c>
      <c r="C3972" s="7">
        <v>11898</v>
      </c>
      <c r="D3972">
        <f t="shared" si="508"/>
        <v>495.75</v>
      </c>
      <c r="E3972" s="9">
        <v>42730.75</v>
      </c>
      <c r="F3972" s="8" t="str">
        <f t="shared" si="504"/>
        <v>12-26-16</v>
      </c>
      <c r="G3972" s="8">
        <f t="shared" si="505"/>
        <v>42730</v>
      </c>
      <c r="H3972">
        <f t="shared" si="506"/>
        <v>14971.75</v>
      </c>
      <c r="I3972">
        <v>1</v>
      </c>
      <c r="K3972" s="3" t="e">
        <f t="shared" si="502"/>
        <v>#N/A</v>
      </c>
      <c r="L3972" t="e">
        <f t="shared" si="503"/>
        <v>#N/A</v>
      </c>
      <c r="N3972" s="3" t="e">
        <f t="shared" si="507"/>
        <v>#N/A</v>
      </c>
      <c r="O3972">
        <f>_xll.Interpolate($T$6:$T$1168,$U$6:$U$1168,G3972,0,0)</f>
        <v>400</v>
      </c>
      <c r="P3972">
        <f>_xll.Interpolate($T$6:$T$1168,$X$6:$X$1168,G3972,0,0)</f>
        <v>600</v>
      </c>
    </row>
    <row r="3973" spans="1:16" x14ac:dyDescent="0.25">
      <c r="A3973">
        <v>5011</v>
      </c>
      <c r="B3973" t="s">
        <v>3977</v>
      </c>
      <c r="C3973" s="7">
        <v>11901</v>
      </c>
      <c r="D3973">
        <f t="shared" si="508"/>
        <v>495.875</v>
      </c>
      <c r="E3973" s="9">
        <v>42730.875</v>
      </c>
      <c r="F3973" s="8" t="str">
        <f t="shared" si="504"/>
        <v>12-26-16</v>
      </c>
      <c r="G3973" s="8">
        <f t="shared" si="505"/>
        <v>42730</v>
      </c>
      <c r="H3973">
        <f t="shared" si="506"/>
        <v>14971.875</v>
      </c>
      <c r="I3973">
        <v>1</v>
      </c>
      <c r="K3973" s="3" t="e">
        <f t="shared" si="502"/>
        <v>#N/A</v>
      </c>
      <c r="L3973" t="e">
        <f t="shared" si="503"/>
        <v>#N/A</v>
      </c>
      <c r="N3973" s="3" t="e">
        <f t="shared" si="507"/>
        <v>#N/A</v>
      </c>
      <c r="O3973">
        <f>_xll.Interpolate($T$6:$T$1168,$U$6:$U$1168,G3973,0,0)</f>
        <v>400</v>
      </c>
      <c r="P3973">
        <f>_xll.Interpolate($T$6:$T$1168,$X$6:$X$1168,G3973,0,0)</f>
        <v>600</v>
      </c>
    </row>
    <row r="3974" spans="1:16" x14ac:dyDescent="0.25">
      <c r="A3974">
        <v>5012</v>
      </c>
      <c r="B3974" t="s">
        <v>3978</v>
      </c>
      <c r="C3974" s="7">
        <v>11904</v>
      </c>
      <c r="D3974">
        <f t="shared" si="508"/>
        <v>496</v>
      </c>
      <c r="E3974" s="9">
        <v>42731</v>
      </c>
      <c r="F3974" s="8" t="str">
        <f t="shared" si="504"/>
        <v>12-27-16</v>
      </c>
      <c r="G3974" s="8">
        <f t="shared" si="505"/>
        <v>42731</v>
      </c>
      <c r="H3974">
        <f t="shared" si="506"/>
        <v>14972</v>
      </c>
      <c r="I3974">
        <v>1</v>
      </c>
      <c r="K3974" s="3" t="e">
        <f t="shared" ref="K3974:K4037" si="509">IF(I3974&lt;3,NA(),I3974)</f>
        <v>#N/A</v>
      </c>
      <c r="L3974" t="e">
        <f t="shared" ref="L3974:L4037" si="510">IF(J3974&lt;1,NA(),J3974)</f>
        <v>#N/A</v>
      </c>
      <c r="N3974" s="3" t="e">
        <f t="shared" si="507"/>
        <v>#N/A</v>
      </c>
      <c r="O3974">
        <f>_xll.Interpolate($T$6:$T$1168,$U$6:$U$1168,G3974,0,0)</f>
        <v>300</v>
      </c>
      <c r="P3974">
        <f>_xll.Interpolate($T$6:$T$1168,$X$6:$X$1168,G3974,0,0)</f>
        <v>596</v>
      </c>
    </row>
    <row r="3975" spans="1:16" x14ac:dyDescent="0.25">
      <c r="A3975">
        <v>5013</v>
      </c>
      <c r="B3975" t="s">
        <v>3979</v>
      </c>
      <c r="C3975" s="7">
        <v>11907</v>
      </c>
      <c r="D3975">
        <f t="shared" si="508"/>
        <v>496.125</v>
      </c>
      <c r="E3975" s="9">
        <v>42731.125</v>
      </c>
      <c r="F3975" s="8" t="str">
        <f t="shared" ref="F3975:F4038" si="511">TEXT(E3975,"MM-DD-YY")</f>
        <v>12-27-16</v>
      </c>
      <c r="G3975" s="8">
        <f t="shared" ref="G3975:G4038" si="512">DATEVALUE(F3975)</f>
        <v>42731</v>
      </c>
      <c r="H3975">
        <f t="shared" ref="H3975:H4038" si="513">14476+D3975</f>
        <v>14972.125</v>
      </c>
      <c r="I3975">
        <v>1</v>
      </c>
      <c r="K3975" s="3" t="e">
        <f t="shared" si="509"/>
        <v>#N/A</v>
      </c>
      <c r="L3975" t="e">
        <f t="shared" si="510"/>
        <v>#N/A</v>
      </c>
      <c r="N3975" s="3" t="e">
        <f t="shared" ref="N3975:N4038" si="514">IF(AND(ISNUMBER(K3975),ISNUMBER(L3975)),(O3975*K3975+L3975*P3975)/(O3975+P3975),IF(ISNA(L3975),K3975,L3975))</f>
        <v>#N/A</v>
      </c>
      <c r="O3975">
        <f>_xll.Interpolate($T$6:$T$1168,$U$6:$U$1168,G3975,0,0)</f>
        <v>300</v>
      </c>
      <c r="P3975">
        <f>_xll.Interpolate($T$6:$T$1168,$X$6:$X$1168,G3975,0,0)</f>
        <v>596</v>
      </c>
    </row>
    <row r="3976" spans="1:16" x14ac:dyDescent="0.25">
      <c r="A3976">
        <v>5014</v>
      </c>
      <c r="B3976" t="s">
        <v>3980</v>
      </c>
      <c r="C3976" s="7">
        <v>11910</v>
      </c>
      <c r="D3976">
        <f t="shared" si="508"/>
        <v>496.25</v>
      </c>
      <c r="E3976" s="9">
        <v>42731.25</v>
      </c>
      <c r="F3976" s="8" t="str">
        <f t="shared" si="511"/>
        <v>12-27-16</v>
      </c>
      <c r="G3976" s="8">
        <f t="shared" si="512"/>
        <v>42731</v>
      </c>
      <c r="H3976">
        <f t="shared" si="513"/>
        <v>14972.25</v>
      </c>
      <c r="I3976">
        <v>1</v>
      </c>
      <c r="K3976" s="3" t="e">
        <f t="shared" si="509"/>
        <v>#N/A</v>
      </c>
      <c r="L3976" t="e">
        <f t="shared" si="510"/>
        <v>#N/A</v>
      </c>
      <c r="N3976" s="3" t="e">
        <f t="shared" si="514"/>
        <v>#N/A</v>
      </c>
      <c r="O3976">
        <f>_xll.Interpolate($T$6:$T$1168,$U$6:$U$1168,G3976,0,0)</f>
        <v>300</v>
      </c>
      <c r="P3976">
        <f>_xll.Interpolate($T$6:$T$1168,$X$6:$X$1168,G3976,0,0)</f>
        <v>596</v>
      </c>
    </row>
    <row r="3977" spans="1:16" x14ac:dyDescent="0.25">
      <c r="A3977">
        <v>5015</v>
      </c>
      <c r="B3977" t="s">
        <v>3981</v>
      </c>
      <c r="C3977" s="7">
        <v>11913</v>
      </c>
      <c r="D3977">
        <f t="shared" si="508"/>
        <v>496.375</v>
      </c>
      <c r="E3977" s="9">
        <v>42731.375</v>
      </c>
      <c r="F3977" s="8" t="str">
        <f t="shared" si="511"/>
        <v>12-27-16</v>
      </c>
      <c r="G3977" s="8">
        <f t="shared" si="512"/>
        <v>42731</v>
      </c>
      <c r="H3977">
        <f t="shared" si="513"/>
        <v>14972.375</v>
      </c>
      <c r="I3977">
        <v>1</v>
      </c>
      <c r="K3977" s="3" t="e">
        <f t="shared" si="509"/>
        <v>#N/A</v>
      </c>
      <c r="L3977" t="e">
        <f t="shared" si="510"/>
        <v>#N/A</v>
      </c>
      <c r="N3977" s="3" t="e">
        <f t="shared" si="514"/>
        <v>#N/A</v>
      </c>
      <c r="O3977">
        <f>_xll.Interpolate($T$6:$T$1168,$U$6:$U$1168,G3977,0,0)</f>
        <v>300</v>
      </c>
      <c r="P3977">
        <f>_xll.Interpolate($T$6:$T$1168,$X$6:$X$1168,G3977,0,0)</f>
        <v>596</v>
      </c>
    </row>
    <row r="3978" spans="1:16" x14ac:dyDescent="0.25">
      <c r="A3978">
        <v>5016</v>
      </c>
      <c r="B3978" t="s">
        <v>3982</v>
      </c>
      <c r="C3978" s="7">
        <v>11916</v>
      </c>
      <c r="D3978">
        <f t="shared" si="508"/>
        <v>496.5</v>
      </c>
      <c r="E3978" s="9">
        <v>42731.5</v>
      </c>
      <c r="F3978" s="8" t="str">
        <f t="shared" si="511"/>
        <v>12-27-16</v>
      </c>
      <c r="G3978" s="8">
        <f t="shared" si="512"/>
        <v>42731</v>
      </c>
      <c r="H3978">
        <f t="shared" si="513"/>
        <v>14972.5</v>
      </c>
      <c r="I3978">
        <v>1</v>
      </c>
      <c r="K3978" s="3" t="e">
        <f t="shared" si="509"/>
        <v>#N/A</v>
      </c>
      <c r="L3978" t="e">
        <f t="shared" si="510"/>
        <v>#N/A</v>
      </c>
      <c r="N3978" s="3" t="e">
        <f t="shared" si="514"/>
        <v>#N/A</v>
      </c>
      <c r="O3978">
        <f>_xll.Interpolate($T$6:$T$1168,$U$6:$U$1168,G3978,0,0)</f>
        <v>300</v>
      </c>
      <c r="P3978">
        <f>_xll.Interpolate($T$6:$T$1168,$X$6:$X$1168,G3978,0,0)</f>
        <v>596</v>
      </c>
    </row>
    <row r="3979" spans="1:16" x14ac:dyDescent="0.25">
      <c r="A3979">
        <v>5017</v>
      </c>
      <c r="B3979" t="s">
        <v>3983</v>
      </c>
      <c r="C3979" s="7">
        <v>11919</v>
      </c>
      <c r="D3979">
        <f t="shared" si="508"/>
        <v>496.625</v>
      </c>
      <c r="E3979" s="9">
        <v>42731.625</v>
      </c>
      <c r="F3979" s="8" t="str">
        <f t="shared" si="511"/>
        <v>12-27-16</v>
      </c>
      <c r="G3979" s="8">
        <f t="shared" si="512"/>
        <v>42731</v>
      </c>
      <c r="H3979">
        <f t="shared" si="513"/>
        <v>14972.625</v>
      </c>
      <c r="I3979">
        <v>1</v>
      </c>
      <c r="K3979" s="3" t="e">
        <f t="shared" si="509"/>
        <v>#N/A</v>
      </c>
      <c r="L3979" t="e">
        <f t="shared" si="510"/>
        <v>#N/A</v>
      </c>
      <c r="N3979" s="3" t="e">
        <f t="shared" si="514"/>
        <v>#N/A</v>
      </c>
      <c r="O3979">
        <f>_xll.Interpolate($T$6:$T$1168,$U$6:$U$1168,G3979,0,0)</f>
        <v>300</v>
      </c>
      <c r="P3979">
        <f>_xll.Interpolate($T$6:$T$1168,$X$6:$X$1168,G3979,0,0)</f>
        <v>596</v>
      </c>
    </row>
    <row r="3980" spans="1:16" x14ac:dyDescent="0.25">
      <c r="A3980">
        <v>5018</v>
      </c>
      <c r="B3980" t="s">
        <v>3984</v>
      </c>
      <c r="C3980" s="7">
        <v>11922</v>
      </c>
      <c r="D3980">
        <f t="shared" si="508"/>
        <v>496.75</v>
      </c>
      <c r="E3980" s="9">
        <v>42731.75</v>
      </c>
      <c r="F3980" s="8" t="str">
        <f t="shared" si="511"/>
        <v>12-27-16</v>
      </c>
      <c r="G3980" s="8">
        <f t="shared" si="512"/>
        <v>42731</v>
      </c>
      <c r="H3980">
        <f t="shared" si="513"/>
        <v>14972.75</v>
      </c>
      <c r="I3980">
        <v>1</v>
      </c>
      <c r="K3980" s="3" t="e">
        <f t="shared" si="509"/>
        <v>#N/A</v>
      </c>
      <c r="L3980" t="e">
        <f t="shared" si="510"/>
        <v>#N/A</v>
      </c>
      <c r="N3980" s="3" t="e">
        <f t="shared" si="514"/>
        <v>#N/A</v>
      </c>
      <c r="O3980">
        <f>_xll.Interpolate($T$6:$T$1168,$U$6:$U$1168,G3980,0,0)</f>
        <v>300</v>
      </c>
      <c r="P3980">
        <f>_xll.Interpolate($T$6:$T$1168,$X$6:$X$1168,G3980,0,0)</f>
        <v>596</v>
      </c>
    </row>
    <row r="3981" spans="1:16" x14ac:dyDescent="0.25">
      <c r="A3981">
        <v>5019</v>
      </c>
      <c r="B3981" t="s">
        <v>3985</v>
      </c>
      <c r="C3981" s="7">
        <v>11925</v>
      </c>
      <c r="D3981">
        <f t="shared" si="508"/>
        <v>496.875</v>
      </c>
      <c r="E3981" s="9">
        <v>42731.875</v>
      </c>
      <c r="F3981" s="8" t="str">
        <f t="shared" si="511"/>
        <v>12-27-16</v>
      </c>
      <c r="G3981" s="8">
        <f t="shared" si="512"/>
        <v>42731</v>
      </c>
      <c r="H3981">
        <f t="shared" si="513"/>
        <v>14972.875</v>
      </c>
      <c r="I3981">
        <v>1</v>
      </c>
      <c r="K3981" s="3" t="e">
        <f t="shared" si="509"/>
        <v>#N/A</v>
      </c>
      <c r="L3981" t="e">
        <f t="shared" si="510"/>
        <v>#N/A</v>
      </c>
      <c r="N3981" s="3" t="e">
        <f t="shared" si="514"/>
        <v>#N/A</v>
      </c>
      <c r="O3981">
        <f>_xll.Interpolate($T$6:$T$1168,$U$6:$U$1168,G3981,0,0)</f>
        <v>300</v>
      </c>
      <c r="P3981">
        <f>_xll.Interpolate($T$6:$T$1168,$X$6:$X$1168,G3981,0,0)</f>
        <v>596</v>
      </c>
    </row>
    <row r="3982" spans="1:16" x14ac:dyDescent="0.25">
      <c r="A3982">
        <v>5020</v>
      </c>
      <c r="B3982" t="s">
        <v>3986</v>
      </c>
      <c r="C3982" s="7">
        <v>11928</v>
      </c>
      <c r="D3982">
        <f t="shared" si="508"/>
        <v>497</v>
      </c>
      <c r="E3982" s="9">
        <v>42732</v>
      </c>
      <c r="F3982" s="8" t="str">
        <f t="shared" si="511"/>
        <v>12-28-16</v>
      </c>
      <c r="G3982" s="8">
        <f t="shared" si="512"/>
        <v>42732</v>
      </c>
      <c r="H3982">
        <f t="shared" si="513"/>
        <v>14973</v>
      </c>
      <c r="I3982">
        <v>1</v>
      </c>
      <c r="K3982" s="3" t="e">
        <f t="shared" si="509"/>
        <v>#N/A</v>
      </c>
      <c r="L3982" t="e">
        <f t="shared" si="510"/>
        <v>#N/A</v>
      </c>
      <c r="N3982" s="3" t="e">
        <f t="shared" si="514"/>
        <v>#N/A</v>
      </c>
      <c r="O3982">
        <f>_xll.Interpolate($T$6:$T$1168,$U$6:$U$1168,G3982,0,0)</f>
        <v>300</v>
      </c>
      <c r="P3982">
        <f>_xll.Interpolate($T$6:$T$1168,$X$6:$X$1168,G3982,0,0)</f>
        <v>595</v>
      </c>
    </row>
    <row r="3983" spans="1:16" x14ac:dyDescent="0.25">
      <c r="A3983">
        <v>5021</v>
      </c>
      <c r="B3983" t="s">
        <v>3987</v>
      </c>
      <c r="C3983" s="7">
        <v>11931</v>
      </c>
      <c r="D3983">
        <f t="shared" si="508"/>
        <v>497.125</v>
      </c>
      <c r="E3983" s="9">
        <v>42732.125</v>
      </c>
      <c r="F3983" s="8" t="str">
        <f t="shared" si="511"/>
        <v>12-28-16</v>
      </c>
      <c r="G3983" s="8">
        <f t="shared" si="512"/>
        <v>42732</v>
      </c>
      <c r="H3983">
        <f t="shared" si="513"/>
        <v>14973.125</v>
      </c>
      <c r="I3983">
        <v>1</v>
      </c>
      <c r="K3983" s="3" t="e">
        <f t="shared" si="509"/>
        <v>#N/A</v>
      </c>
      <c r="L3983" t="e">
        <f t="shared" si="510"/>
        <v>#N/A</v>
      </c>
      <c r="N3983" s="3" t="e">
        <f t="shared" si="514"/>
        <v>#N/A</v>
      </c>
      <c r="O3983">
        <f>_xll.Interpolate($T$6:$T$1168,$U$6:$U$1168,G3983,0,0)</f>
        <v>300</v>
      </c>
      <c r="P3983">
        <f>_xll.Interpolate($T$6:$T$1168,$X$6:$X$1168,G3983,0,0)</f>
        <v>595</v>
      </c>
    </row>
    <row r="3984" spans="1:16" x14ac:dyDescent="0.25">
      <c r="A3984">
        <v>5022</v>
      </c>
      <c r="B3984" t="s">
        <v>3988</v>
      </c>
      <c r="C3984" s="7">
        <v>11934</v>
      </c>
      <c r="D3984">
        <f t="shared" si="508"/>
        <v>497.25</v>
      </c>
      <c r="E3984" s="9">
        <v>42732.25</v>
      </c>
      <c r="F3984" s="8" t="str">
        <f t="shared" si="511"/>
        <v>12-28-16</v>
      </c>
      <c r="G3984" s="8">
        <f t="shared" si="512"/>
        <v>42732</v>
      </c>
      <c r="H3984">
        <f t="shared" si="513"/>
        <v>14973.25</v>
      </c>
      <c r="I3984">
        <v>1</v>
      </c>
      <c r="K3984" s="3" t="e">
        <f t="shared" si="509"/>
        <v>#N/A</v>
      </c>
      <c r="L3984" t="e">
        <f t="shared" si="510"/>
        <v>#N/A</v>
      </c>
      <c r="N3984" s="3" t="e">
        <f t="shared" si="514"/>
        <v>#N/A</v>
      </c>
      <c r="O3984">
        <f>_xll.Interpolate($T$6:$T$1168,$U$6:$U$1168,G3984,0,0)</f>
        <v>300</v>
      </c>
      <c r="P3984">
        <f>_xll.Interpolate($T$6:$T$1168,$X$6:$X$1168,G3984,0,0)</f>
        <v>595</v>
      </c>
    </row>
    <row r="3985" spans="1:16" x14ac:dyDescent="0.25">
      <c r="A3985">
        <v>5023</v>
      </c>
      <c r="B3985" t="s">
        <v>3989</v>
      </c>
      <c r="C3985" s="7">
        <v>11937</v>
      </c>
      <c r="D3985">
        <f t="shared" si="508"/>
        <v>497.375</v>
      </c>
      <c r="E3985" s="9">
        <v>42732.375</v>
      </c>
      <c r="F3985" s="8" t="str">
        <f t="shared" si="511"/>
        <v>12-28-16</v>
      </c>
      <c r="G3985" s="8">
        <f t="shared" si="512"/>
        <v>42732</v>
      </c>
      <c r="H3985">
        <f t="shared" si="513"/>
        <v>14973.375</v>
      </c>
      <c r="I3985">
        <v>1</v>
      </c>
      <c r="K3985" s="3" t="e">
        <f t="shared" si="509"/>
        <v>#N/A</v>
      </c>
      <c r="L3985" t="e">
        <f t="shared" si="510"/>
        <v>#N/A</v>
      </c>
      <c r="N3985" s="3" t="e">
        <f t="shared" si="514"/>
        <v>#N/A</v>
      </c>
      <c r="O3985">
        <f>_xll.Interpolate($T$6:$T$1168,$U$6:$U$1168,G3985,0,0)</f>
        <v>300</v>
      </c>
      <c r="P3985">
        <f>_xll.Interpolate($T$6:$T$1168,$X$6:$X$1168,G3985,0,0)</f>
        <v>595</v>
      </c>
    </row>
    <row r="3986" spans="1:16" x14ac:dyDescent="0.25">
      <c r="A3986">
        <v>5024</v>
      </c>
      <c r="B3986" t="s">
        <v>3990</v>
      </c>
      <c r="C3986" s="7">
        <v>11940</v>
      </c>
      <c r="D3986">
        <f t="shared" si="508"/>
        <v>497.5</v>
      </c>
      <c r="E3986" s="9">
        <v>42732.5</v>
      </c>
      <c r="F3986" s="8" t="str">
        <f t="shared" si="511"/>
        <v>12-28-16</v>
      </c>
      <c r="G3986" s="8">
        <f t="shared" si="512"/>
        <v>42732</v>
      </c>
      <c r="H3986">
        <f t="shared" si="513"/>
        <v>14973.5</v>
      </c>
      <c r="I3986">
        <v>1</v>
      </c>
      <c r="K3986" s="3" t="e">
        <f t="shared" si="509"/>
        <v>#N/A</v>
      </c>
      <c r="L3986" t="e">
        <f t="shared" si="510"/>
        <v>#N/A</v>
      </c>
      <c r="N3986" s="3" t="e">
        <f t="shared" si="514"/>
        <v>#N/A</v>
      </c>
      <c r="O3986">
        <f>_xll.Interpolate($T$6:$T$1168,$U$6:$U$1168,G3986,0,0)</f>
        <v>300</v>
      </c>
      <c r="P3986">
        <f>_xll.Interpolate($T$6:$T$1168,$X$6:$X$1168,G3986,0,0)</f>
        <v>595</v>
      </c>
    </row>
    <row r="3987" spans="1:16" x14ac:dyDescent="0.25">
      <c r="A3987">
        <v>5025</v>
      </c>
      <c r="B3987" t="s">
        <v>3991</v>
      </c>
      <c r="C3987" s="7">
        <v>11943</v>
      </c>
      <c r="D3987">
        <f t="shared" si="508"/>
        <v>497.625</v>
      </c>
      <c r="E3987" s="9">
        <v>42732.625</v>
      </c>
      <c r="F3987" s="8" t="str">
        <f t="shared" si="511"/>
        <v>12-28-16</v>
      </c>
      <c r="G3987" s="8">
        <f t="shared" si="512"/>
        <v>42732</v>
      </c>
      <c r="H3987">
        <f t="shared" si="513"/>
        <v>14973.625</v>
      </c>
      <c r="I3987">
        <v>1</v>
      </c>
      <c r="K3987" s="3" t="e">
        <f t="shared" si="509"/>
        <v>#N/A</v>
      </c>
      <c r="L3987" t="e">
        <f t="shared" si="510"/>
        <v>#N/A</v>
      </c>
      <c r="N3987" s="3" t="e">
        <f t="shared" si="514"/>
        <v>#N/A</v>
      </c>
      <c r="O3987">
        <f>_xll.Interpolate($T$6:$T$1168,$U$6:$U$1168,G3987,0,0)</f>
        <v>300</v>
      </c>
      <c r="P3987">
        <f>_xll.Interpolate($T$6:$T$1168,$X$6:$X$1168,G3987,0,0)</f>
        <v>595</v>
      </c>
    </row>
    <row r="3988" spans="1:16" x14ac:dyDescent="0.25">
      <c r="A3988">
        <v>5026</v>
      </c>
      <c r="B3988" t="s">
        <v>3992</v>
      </c>
      <c r="C3988" s="7">
        <v>11946</v>
      </c>
      <c r="D3988">
        <f t="shared" si="508"/>
        <v>497.75</v>
      </c>
      <c r="E3988" s="9">
        <v>42732.75</v>
      </c>
      <c r="F3988" s="8" t="str">
        <f t="shared" si="511"/>
        <v>12-28-16</v>
      </c>
      <c r="G3988" s="8">
        <f t="shared" si="512"/>
        <v>42732</v>
      </c>
      <c r="H3988">
        <f t="shared" si="513"/>
        <v>14973.75</v>
      </c>
      <c r="I3988">
        <v>1</v>
      </c>
      <c r="K3988" s="3" t="e">
        <f t="shared" si="509"/>
        <v>#N/A</v>
      </c>
      <c r="L3988" t="e">
        <f t="shared" si="510"/>
        <v>#N/A</v>
      </c>
      <c r="N3988" s="3" t="e">
        <f t="shared" si="514"/>
        <v>#N/A</v>
      </c>
      <c r="O3988">
        <f>_xll.Interpolate($T$6:$T$1168,$U$6:$U$1168,G3988,0,0)</f>
        <v>300</v>
      </c>
      <c r="P3988">
        <f>_xll.Interpolate($T$6:$T$1168,$X$6:$X$1168,G3988,0,0)</f>
        <v>595</v>
      </c>
    </row>
    <row r="3989" spans="1:16" x14ac:dyDescent="0.25">
      <c r="A3989">
        <v>5027</v>
      </c>
      <c r="B3989" t="s">
        <v>3993</v>
      </c>
      <c r="C3989" s="7">
        <v>11949</v>
      </c>
      <c r="D3989">
        <f t="shared" si="508"/>
        <v>497.875</v>
      </c>
      <c r="E3989" s="9">
        <v>42732.875</v>
      </c>
      <c r="F3989" s="8" t="str">
        <f t="shared" si="511"/>
        <v>12-28-16</v>
      </c>
      <c r="G3989" s="8">
        <f t="shared" si="512"/>
        <v>42732</v>
      </c>
      <c r="H3989">
        <f t="shared" si="513"/>
        <v>14973.875</v>
      </c>
      <c r="I3989">
        <v>1</v>
      </c>
      <c r="K3989" s="3" t="e">
        <f t="shared" si="509"/>
        <v>#N/A</v>
      </c>
      <c r="L3989" t="e">
        <f t="shared" si="510"/>
        <v>#N/A</v>
      </c>
      <c r="N3989" s="3" t="e">
        <f t="shared" si="514"/>
        <v>#N/A</v>
      </c>
      <c r="O3989">
        <f>_xll.Interpolate($T$6:$T$1168,$U$6:$U$1168,G3989,0,0)</f>
        <v>300</v>
      </c>
      <c r="P3989">
        <f>_xll.Interpolate($T$6:$T$1168,$X$6:$X$1168,G3989,0,0)</f>
        <v>595</v>
      </c>
    </row>
    <row r="3990" spans="1:16" x14ac:dyDescent="0.25">
      <c r="A3990">
        <v>5028</v>
      </c>
      <c r="B3990" t="s">
        <v>3994</v>
      </c>
      <c r="C3990" s="7">
        <v>11952</v>
      </c>
      <c r="D3990">
        <f t="shared" si="508"/>
        <v>498</v>
      </c>
      <c r="E3990" s="9">
        <v>42733</v>
      </c>
      <c r="F3990" s="8" t="str">
        <f t="shared" si="511"/>
        <v>12-29-16</v>
      </c>
      <c r="G3990" s="8">
        <f t="shared" si="512"/>
        <v>42733</v>
      </c>
      <c r="H3990">
        <f t="shared" si="513"/>
        <v>14974</v>
      </c>
      <c r="I3990">
        <v>1</v>
      </c>
      <c r="K3990" s="3" t="e">
        <f t="shared" si="509"/>
        <v>#N/A</v>
      </c>
      <c r="L3990" t="e">
        <f t="shared" si="510"/>
        <v>#N/A</v>
      </c>
      <c r="N3990" s="3" t="e">
        <f t="shared" si="514"/>
        <v>#N/A</v>
      </c>
      <c r="O3990">
        <f>_xll.Interpolate($T$6:$T$1168,$U$6:$U$1168,G3990,0,0)</f>
        <v>300</v>
      </c>
      <c r="P3990">
        <f>_xll.Interpolate($T$6:$T$1168,$X$6:$X$1168,G3990,0,0)</f>
        <v>595</v>
      </c>
    </row>
    <row r="3991" spans="1:16" x14ac:dyDescent="0.25">
      <c r="A3991">
        <v>5029</v>
      </c>
      <c r="B3991" t="s">
        <v>3995</v>
      </c>
      <c r="C3991" s="7">
        <v>11955</v>
      </c>
      <c r="D3991">
        <f t="shared" si="508"/>
        <v>498.125</v>
      </c>
      <c r="E3991" s="9">
        <v>42733.125</v>
      </c>
      <c r="F3991" s="8" t="str">
        <f t="shared" si="511"/>
        <v>12-29-16</v>
      </c>
      <c r="G3991" s="8">
        <f t="shared" si="512"/>
        <v>42733</v>
      </c>
      <c r="H3991">
        <f t="shared" si="513"/>
        <v>14974.125</v>
      </c>
      <c r="I3991">
        <v>1</v>
      </c>
      <c r="K3991" s="3" t="e">
        <f t="shared" si="509"/>
        <v>#N/A</v>
      </c>
      <c r="L3991" t="e">
        <f t="shared" si="510"/>
        <v>#N/A</v>
      </c>
      <c r="N3991" s="3" t="e">
        <f t="shared" si="514"/>
        <v>#N/A</v>
      </c>
      <c r="O3991">
        <f>_xll.Interpolate($T$6:$T$1168,$U$6:$U$1168,G3991,0,0)</f>
        <v>300</v>
      </c>
      <c r="P3991">
        <f>_xll.Interpolate($T$6:$T$1168,$X$6:$X$1168,G3991,0,0)</f>
        <v>595</v>
      </c>
    </row>
    <row r="3992" spans="1:16" x14ac:dyDescent="0.25">
      <c r="A3992">
        <v>5030</v>
      </c>
      <c r="B3992" t="s">
        <v>3996</v>
      </c>
      <c r="C3992" s="7">
        <v>11958</v>
      </c>
      <c r="D3992">
        <f t="shared" si="508"/>
        <v>498.25</v>
      </c>
      <c r="E3992" s="9">
        <v>42733.25</v>
      </c>
      <c r="F3992" s="8" t="str">
        <f t="shared" si="511"/>
        <v>12-29-16</v>
      </c>
      <c r="G3992" s="8">
        <f t="shared" si="512"/>
        <v>42733</v>
      </c>
      <c r="H3992">
        <f t="shared" si="513"/>
        <v>14974.25</v>
      </c>
      <c r="I3992">
        <v>1</v>
      </c>
      <c r="K3992" s="3" t="e">
        <f t="shared" si="509"/>
        <v>#N/A</v>
      </c>
      <c r="L3992" t="e">
        <f t="shared" si="510"/>
        <v>#N/A</v>
      </c>
      <c r="N3992" s="3" t="e">
        <f t="shared" si="514"/>
        <v>#N/A</v>
      </c>
      <c r="O3992">
        <f>_xll.Interpolate($T$6:$T$1168,$U$6:$U$1168,G3992,0,0)</f>
        <v>300</v>
      </c>
      <c r="P3992">
        <f>_xll.Interpolate($T$6:$T$1168,$X$6:$X$1168,G3992,0,0)</f>
        <v>595</v>
      </c>
    </row>
    <row r="3993" spans="1:16" x14ac:dyDescent="0.25">
      <c r="A3993">
        <v>5031</v>
      </c>
      <c r="B3993" t="s">
        <v>3997</v>
      </c>
      <c r="C3993" s="7">
        <v>11961</v>
      </c>
      <c r="D3993">
        <f t="shared" si="508"/>
        <v>498.375</v>
      </c>
      <c r="E3993" s="9">
        <v>42733.375</v>
      </c>
      <c r="F3993" s="8" t="str">
        <f t="shared" si="511"/>
        <v>12-29-16</v>
      </c>
      <c r="G3993" s="8">
        <f t="shared" si="512"/>
        <v>42733</v>
      </c>
      <c r="H3993">
        <f t="shared" si="513"/>
        <v>14974.375</v>
      </c>
      <c r="I3993">
        <v>1</v>
      </c>
      <c r="K3993" s="3" t="e">
        <f t="shared" si="509"/>
        <v>#N/A</v>
      </c>
      <c r="L3993" t="e">
        <f t="shared" si="510"/>
        <v>#N/A</v>
      </c>
      <c r="N3993" s="3" t="e">
        <f t="shared" si="514"/>
        <v>#N/A</v>
      </c>
      <c r="O3993">
        <f>_xll.Interpolate($T$6:$T$1168,$U$6:$U$1168,G3993,0,0)</f>
        <v>300</v>
      </c>
      <c r="P3993">
        <f>_xll.Interpolate($T$6:$T$1168,$X$6:$X$1168,G3993,0,0)</f>
        <v>595</v>
      </c>
    </row>
    <row r="3994" spans="1:16" x14ac:dyDescent="0.25">
      <c r="A3994">
        <v>5032</v>
      </c>
      <c r="B3994" t="s">
        <v>3998</v>
      </c>
      <c r="C3994" s="7">
        <v>11964</v>
      </c>
      <c r="D3994">
        <f t="shared" si="508"/>
        <v>498.5</v>
      </c>
      <c r="E3994" s="9">
        <v>42733.5</v>
      </c>
      <c r="F3994" s="8" t="str">
        <f t="shared" si="511"/>
        <v>12-29-16</v>
      </c>
      <c r="G3994" s="8">
        <f t="shared" si="512"/>
        <v>42733</v>
      </c>
      <c r="H3994">
        <f t="shared" si="513"/>
        <v>14974.5</v>
      </c>
      <c r="I3994">
        <v>1</v>
      </c>
      <c r="K3994" s="3" t="e">
        <f t="shared" si="509"/>
        <v>#N/A</v>
      </c>
      <c r="L3994" t="e">
        <f t="shared" si="510"/>
        <v>#N/A</v>
      </c>
      <c r="N3994" s="3" t="e">
        <f t="shared" si="514"/>
        <v>#N/A</v>
      </c>
      <c r="O3994">
        <f>_xll.Interpolate($T$6:$T$1168,$U$6:$U$1168,G3994,0,0)</f>
        <v>300</v>
      </c>
      <c r="P3994">
        <f>_xll.Interpolate($T$6:$T$1168,$X$6:$X$1168,G3994,0,0)</f>
        <v>595</v>
      </c>
    </row>
    <row r="3995" spans="1:16" x14ac:dyDescent="0.25">
      <c r="A3995">
        <v>5033</v>
      </c>
      <c r="B3995" t="s">
        <v>3999</v>
      </c>
      <c r="C3995" s="7">
        <v>11967</v>
      </c>
      <c r="D3995">
        <f t="shared" si="508"/>
        <v>498.625</v>
      </c>
      <c r="E3995" s="9">
        <v>42733.625</v>
      </c>
      <c r="F3995" s="8" t="str">
        <f t="shared" si="511"/>
        <v>12-29-16</v>
      </c>
      <c r="G3995" s="8">
        <f t="shared" si="512"/>
        <v>42733</v>
      </c>
      <c r="H3995">
        <f t="shared" si="513"/>
        <v>14974.625</v>
      </c>
      <c r="I3995">
        <v>1</v>
      </c>
      <c r="K3995" s="3" t="e">
        <f t="shared" si="509"/>
        <v>#N/A</v>
      </c>
      <c r="L3995" t="e">
        <f t="shared" si="510"/>
        <v>#N/A</v>
      </c>
      <c r="N3995" s="3" t="e">
        <f t="shared" si="514"/>
        <v>#N/A</v>
      </c>
      <c r="O3995">
        <f>_xll.Interpolate($T$6:$T$1168,$U$6:$U$1168,G3995,0,0)</f>
        <v>300</v>
      </c>
      <c r="P3995">
        <f>_xll.Interpolate($T$6:$T$1168,$X$6:$X$1168,G3995,0,0)</f>
        <v>595</v>
      </c>
    </row>
    <row r="3996" spans="1:16" x14ac:dyDescent="0.25">
      <c r="A3996">
        <v>5034</v>
      </c>
      <c r="B3996" t="s">
        <v>4000</v>
      </c>
      <c r="C3996" s="7">
        <v>11970</v>
      </c>
      <c r="D3996">
        <f t="shared" si="508"/>
        <v>498.75</v>
      </c>
      <c r="E3996" s="9">
        <v>42733.75</v>
      </c>
      <c r="F3996" s="8" t="str">
        <f t="shared" si="511"/>
        <v>12-29-16</v>
      </c>
      <c r="G3996" s="8">
        <f t="shared" si="512"/>
        <v>42733</v>
      </c>
      <c r="H3996">
        <f t="shared" si="513"/>
        <v>14974.75</v>
      </c>
      <c r="I3996">
        <v>1</v>
      </c>
      <c r="K3996" s="3" t="e">
        <f t="shared" si="509"/>
        <v>#N/A</v>
      </c>
      <c r="L3996" t="e">
        <f t="shared" si="510"/>
        <v>#N/A</v>
      </c>
      <c r="N3996" s="3" t="e">
        <f t="shared" si="514"/>
        <v>#N/A</v>
      </c>
      <c r="O3996">
        <f>_xll.Interpolate($T$6:$T$1168,$U$6:$U$1168,G3996,0,0)</f>
        <v>300</v>
      </c>
      <c r="P3996">
        <f>_xll.Interpolate($T$6:$T$1168,$X$6:$X$1168,G3996,0,0)</f>
        <v>595</v>
      </c>
    </row>
    <row r="3997" spans="1:16" x14ac:dyDescent="0.25">
      <c r="A3997">
        <v>5035</v>
      </c>
      <c r="B3997" t="s">
        <v>4001</v>
      </c>
      <c r="C3997" s="7">
        <v>11973</v>
      </c>
      <c r="D3997">
        <f t="shared" si="508"/>
        <v>498.875</v>
      </c>
      <c r="E3997" s="9">
        <v>42733.875</v>
      </c>
      <c r="F3997" s="8" t="str">
        <f t="shared" si="511"/>
        <v>12-29-16</v>
      </c>
      <c r="G3997" s="8">
        <f t="shared" si="512"/>
        <v>42733</v>
      </c>
      <c r="H3997">
        <f t="shared" si="513"/>
        <v>14974.875</v>
      </c>
      <c r="I3997">
        <v>1</v>
      </c>
      <c r="K3997" s="3" t="e">
        <f t="shared" si="509"/>
        <v>#N/A</v>
      </c>
      <c r="L3997" t="e">
        <f t="shared" si="510"/>
        <v>#N/A</v>
      </c>
      <c r="N3997" s="3" t="e">
        <f t="shared" si="514"/>
        <v>#N/A</v>
      </c>
      <c r="O3997">
        <f>_xll.Interpolate($T$6:$T$1168,$U$6:$U$1168,G3997,0,0)</f>
        <v>300</v>
      </c>
      <c r="P3997">
        <f>_xll.Interpolate($T$6:$T$1168,$X$6:$X$1168,G3997,0,0)</f>
        <v>595</v>
      </c>
    </row>
    <row r="3998" spans="1:16" x14ac:dyDescent="0.25">
      <c r="A3998">
        <v>5036</v>
      </c>
      <c r="B3998" t="s">
        <v>4002</v>
      </c>
      <c r="C3998" s="7">
        <v>11976</v>
      </c>
      <c r="D3998">
        <f t="shared" si="508"/>
        <v>499</v>
      </c>
      <c r="E3998" s="9">
        <v>42734</v>
      </c>
      <c r="F3998" s="8" t="str">
        <f t="shared" si="511"/>
        <v>12-30-16</v>
      </c>
      <c r="G3998" s="8">
        <f t="shared" si="512"/>
        <v>42734</v>
      </c>
      <c r="H3998">
        <f t="shared" si="513"/>
        <v>14975</v>
      </c>
      <c r="I3998">
        <v>1</v>
      </c>
      <c r="K3998" s="3" t="e">
        <f t="shared" si="509"/>
        <v>#N/A</v>
      </c>
      <c r="L3998" t="e">
        <f t="shared" si="510"/>
        <v>#N/A</v>
      </c>
      <c r="N3998" s="3" t="e">
        <f t="shared" si="514"/>
        <v>#N/A</v>
      </c>
      <c r="O3998">
        <f>_xll.Interpolate($T$6:$T$1168,$U$6:$U$1168,G3998,0,0)</f>
        <v>300</v>
      </c>
      <c r="P3998">
        <f>_xll.Interpolate($T$6:$T$1168,$X$6:$X$1168,G3998,0,0)</f>
        <v>600</v>
      </c>
    </row>
    <row r="3999" spans="1:16" x14ac:dyDescent="0.25">
      <c r="A3999">
        <v>5037</v>
      </c>
      <c r="B3999" t="s">
        <v>4003</v>
      </c>
      <c r="C3999" s="7">
        <v>11979</v>
      </c>
      <c r="D3999">
        <f t="shared" si="508"/>
        <v>499.125</v>
      </c>
      <c r="E3999" s="9">
        <v>42734.125</v>
      </c>
      <c r="F3999" s="8" t="str">
        <f t="shared" si="511"/>
        <v>12-30-16</v>
      </c>
      <c r="G3999" s="8">
        <f t="shared" si="512"/>
        <v>42734</v>
      </c>
      <c r="H3999">
        <f t="shared" si="513"/>
        <v>14975.125</v>
      </c>
      <c r="I3999">
        <v>1</v>
      </c>
      <c r="K3999" s="3" t="e">
        <f t="shared" si="509"/>
        <v>#N/A</v>
      </c>
      <c r="L3999" t="e">
        <f t="shared" si="510"/>
        <v>#N/A</v>
      </c>
      <c r="N3999" s="3" t="e">
        <f t="shared" si="514"/>
        <v>#N/A</v>
      </c>
      <c r="O3999">
        <f>_xll.Interpolate($T$6:$T$1168,$U$6:$U$1168,G3999,0,0)</f>
        <v>300</v>
      </c>
      <c r="P3999">
        <f>_xll.Interpolate($T$6:$T$1168,$X$6:$X$1168,G3999,0,0)</f>
        <v>600</v>
      </c>
    </row>
    <row r="4000" spans="1:16" x14ac:dyDescent="0.25">
      <c r="A4000">
        <v>5038</v>
      </c>
      <c r="B4000" t="s">
        <v>4004</v>
      </c>
      <c r="C4000" s="7">
        <v>11982</v>
      </c>
      <c r="D4000">
        <f t="shared" si="508"/>
        <v>499.25</v>
      </c>
      <c r="E4000" s="9">
        <v>42734.25</v>
      </c>
      <c r="F4000" s="8" t="str">
        <f t="shared" si="511"/>
        <v>12-30-16</v>
      </c>
      <c r="G4000" s="8">
        <f t="shared" si="512"/>
        <v>42734</v>
      </c>
      <c r="H4000">
        <f t="shared" si="513"/>
        <v>14975.25</v>
      </c>
      <c r="I4000">
        <v>1</v>
      </c>
      <c r="K4000" s="3" t="e">
        <f t="shared" si="509"/>
        <v>#N/A</v>
      </c>
      <c r="L4000" t="e">
        <f t="shared" si="510"/>
        <v>#N/A</v>
      </c>
      <c r="N4000" s="3" t="e">
        <f t="shared" si="514"/>
        <v>#N/A</v>
      </c>
      <c r="O4000">
        <f>_xll.Interpolate($T$6:$T$1168,$U$6:$U$1168,G4000,0,0)</f>
        <v>300</v>
      </c>
      <c r="P4000">
        <f>_xll.Interpolate($T$6:$T$1168,$X$6:$X$1168,G4000,0,0)</f>
        <v>600</v>
      </c>
    </row>
    <row r="4001" spans="1:16" x14ac:dyDescent="0.25">
      <c r="A4001">
        <v>5039</v>
      </c>
      <c r="B4001" t="s">
        <v>4005</v>
      </c>
      <c r="C4001" s="7">
        <v>11985</v>
      </c>
      <c r="D4001">
        <f t="shared" si="508"/>
        <v>499.375</v>
      </c>
      <c r="E4001" s="9">
        <v>42734.375</v>
      </c>
      <c r="F4001" s="8" t="str">
        <f t="shared" si="511"/>
        <v>12-30-16</v>
      </c>
      <c r="G4001" s="8">
        <f t="shared" si="512"/>
        <v>42734</v>
      </c>
      <c r="H4001">
        <f t="shared" si="513"/>
        <v>14975.375</v>
      </c>
      <c r="I4001">
        <v>1</v>
      </c>
      <c r="K4001" s="3" t="e">
        <f t="shared" si="509"/>
        <v>#N/A</v>
      </c>
      <c r="L4001" t="e">
        <f t="shared" si="510"/>
        <v>#N/A</v>
      </c>
      <c r="N4001" s="3" t="e">
        <f t="shared" si="514"/>
        <v>#N/A</v>
      </c>
      <c r="O4001">
        <f>_xll.Interpolate($T$6:$T$1168,$U$6:$U$1168,G4001,0,0)</f>
        <v>300</v>
      </c>
      <c r="P4001">
        <f>_xll.Interpolate($T$6:$T$1168,$X$6:$X$1168,G4001,0,0)</f>
        <v>600</v>
      </c>
    </row>
    <row r="4002" spans="1:16" x14ac:dyDescent="0.25">
      <c r="A4002">
        <v>5040</v>
      </c>
      <c r="B4002" t="s">
        <v>4006</v>
      </c>
      <c r="C4002" s="7">
        <v>11988</v>
      </c>
      <c r="D4002">
        <f t="shared" si="508"/>
        <v>499.5</v>
      </c>
      <c r="E4002" s="9">
        <v>42734.5</v>
      </c>
      <c r="F4002" s="8" t="str">
        <f t="shared" si="511"/>
        <v>12-30-16</v>
      </c>
      <c r="G4002" s="8">
        <f t="shared" si="512"/>
        <v>42734</v>
      </c>
      <c r="H4002">
        <f t="shared" si="513"/>
        <v>14975.5</v>
      </c>
      <c r="I4002">
        <v>1</v>
      </c>
      <c r="K4002" s="3" t="e">
        <f t="shared" si="509"/>
        <v>#N/A</v>
      </c>
      <c r="L4002" t="e">
        <f t="shared" si="510"/>
        <v>#N/A</v>
      </c>
      <c r="N4002" s="3" t="e">
        <f t="shared" si="514"/>
        <v>#N/A</v>
      </c>
      <c r="O4002">
        <f>_xll.Interpolate($T$6:$T$1168,$U$6:$U$1168,G4002,0,0)</f>
        <v>300</v>
      </c>
      <c r="P4002">
        <f>_xll.Interpolate($T$6:$T$1168,$X$6:$X$1168,G4002,0,0)</f>
        <v>600</v>
      </c>
    </row>
    <row r="4003" spans="1:16" x14ac:dyDescent="0.25">
      <c r="A4003">
        <v>5041</v>
      </c>
      <c r="B4003" t="s">
        <v>4007</v>
      </c>
      <c r="C4003" s="7">
        <v>11991</v>
      </c>
      <c r="D4003">
        <f t="shared" si="508"/>
        <v>499.625</v>
      </c>
      <c r="E4003" s="9">
        <v>42734.625</v>
      </c>
      <c r="F4003" s="8" t="str">
        <f t="shared" si="511"/>
        <v>12-30-16</v>
      </c>
      <c r="G4003" s="8">
        <f t="shared" si="512"/>
        <v>42734</v>
      </c>
      <c r="H4003">
        <f t="shared" si="513"/>
        <v>14975.625</v>
      </c>
      <c r="I4003">
        <v>1</v>
      </c>
      <c r="K4003" s="3" t="e">
        <f t="shared" si="509"/>
        <v>#N/A</v>
      </c>
      <c r="L4003" t="e">
        <f t="shared" si="510"/>
        <v>#N/A</v>
      </c>
      <c r="N4003" s="3" t="e">
        <f t="shared" si="514"/>
        <v>#N/A</v>
      </c>
      <c r="O4003">
        <f>_xll.Interpolate($T$6:$T$1168,$U$6:$U$1168,G4003,0,0)</f>
        <v>300</v>
      </c>
      <c r="P4003">
        <f>_xll.Interpolate($T$6:$T$1168,$X$6:$X$1168,G4003,0,0)</f>
        <v>600</v>
      </c>
    </row>
    <row r="4004" spans="1:16" x14ac:dyDescent="0.25">
      <c r="A4004">
        <v>5042</v>
      </c>
      <c r="B4004" t="s">
        <v>4008</v>
      </c>
      <c r="C4004" s="7">
        <v>11994</v>
      </c>
      <c r="D4004">
        <f t="shared" si="508"/>
        <v>499.75</v>
      </c>
      <c r="E4004" s="9">
        <v>42734.75</v>
      </c>
      <c r="F4004" s="8" t="str">
        <f t="shared" si="511"/>
        <v>12-30-16</v>
      </c>
      <c r="G4004" s="8">
        <f t="shared" si="512"/>
        <v>42734</v>
      </c>
      <c r="H4004">
        <f t="shared" si="513"/>
        <v>14975.75</v>
      </c>
      <c r="I4004">
        <v>1</v>
      </c>
      <c r="K4004" s="3" t="e">
        <f t="shared" si="509"/>
        <v>#N/A</v>
      </c>
      <c r="L4004" t="e">
        <f t="shared" si="510"/>
        <v>#N/A</v>
      </c>
      <c r="N4004" s="3" t="e">
        <f t="shared" si="514"/>
        <v>#N/A</v>
      </c>
      <c r="O4004">
        <f>_xll.Interpolate($T$6:$T$1168,$U$6:$U$1168,G4004,0,0)</f>
        <v>300</v>
      </c>
      <c r="P4004">
        <f>_xll.Interpolate($T$6:$T$1168,$X$6:$X$1168,G4004,0,0)</f>
        <v>600</v>
      </c>
    </row>
    <row r="4005" spans="1:16" x14ac:dyDescent="0.25">
      <c r="A4005">
        <v>5043</v>
      </c>
      <c r="B4005" t="s">
        <v>4009</v>
      </c>
      <c r="C4005" s="7">
        <v>11997</v>
      </c>
      <c r="D4005">
        <f t="shared" si="508"/>
        <v>499.875</v>
      </c>
      <c r="E4005" s="9">
        <v>42734.875</v>
      </c>
      <c r="F4005" s="8" t="str">
        <f t="shared" si="511"/>
        <v>12-30-16</v>
      </c>
      <c r="G4005" s="8">
        <f t="shared" si="512"/>
        <v>42734</v>
      </c>
      <c r="H4005">
        <f t="shared" si="513"/>
        <v>14975.875</v>
      </c>
      <c r="I4005">
        <v>1</v>
      </c>
      <c r="K4005" s="3" t="e">
        <f t="shared" si="509"/>
        <v>#N/A</v>
      </c>
      <c r="L4005" t="e">
        <f t="shared" si="510"/>
        <v>#N/A</v>
      </c>
      <c r="N4005" s="3" t="e">
        <f t="shared" si="514"/>
        <v>#N/A</v>
      </c>
      <c r="O4005">
        <f>_xll.Interpolate($T$6:$T$1168,$U$6:$U$1168,G4005,0,0)</f>
        <v>300</v>
      </c>
      <c r="P4005">
        <f>_xll.Interpolate($T$6:$T$1168,$X$6:$X$1168,G4005,0,0)</f>
        <v>600</v>
      </c>
    </row>
    <row r="4006" spans="1:16" x14ac:dyDescent="0.25">
      <c r="A4006">
        <v>5044</v>
      </c>
      <c r="B4006" t="s">
        <v>4010</v>
      </c>
      <c r="C4006" s="7">
        <v>12000</v>
      </c>
      <c r="D4006">
        <f t="shared" si="508"/>
        <v>500</v>
      </c>
      <c r="E4006" s="9">
        <v>42735</v>
      </c>
      <c r="F4006" s="8" t="str">
        <f t="shared" si="511"/>
        <v>12-31-16</v>
      </c>
      <c r="G4006" s="8">
        <f t="shared" si="512"/>
        <v>42735</v>
      </c>
      <c r="H4006">
        <f t="shared" si="513"/>
        <v>14976</v>
      </c>
      <c r="I4006">
        <v>1</v>
      </c>
      <c r="K4006" s="3" t="e">
        <f t="shared" si="509"/>
        <v>#N/A</v>
      </c>
      <c r="L4006" t="e">
        <f t="shared" si="510"/>
        <v>#N/A</v>
      </c>
      <c r="N4006" s="3" t="e">
        <f t="shared" si="514"/>
        <v>#N/A</v>
      </c>
      <c r="O4006">
        <f>_xll.Interpolate($T$6:$T$1168,$U$6:$U$1168,G4006,0,0)</f>
        <v>200</v>
      </c>
      <c r="P4006">
        <f>_xll.Interpolate($T$6:$T$1168,$X$6:$X$1168,G4006,0,0)</f>
        <v>600</v>
      </c>
    </row>
    <row r="4007" spans="1:16" x14ac:dyDescent="0.25">
      <c r="A4007">
        <v>5045</v>
      </c>
      <c r="B4007" t="s">
        <v>4011</v>
      </c>
      <c r="C4007" s="7">
        <v>12003</v>
      </c>
      <c r="D4007">
        <f t="shared" si="508"/>
        <v>500.125</v>
      </c>
      <c r="E4007" s="9">
        <v>42735.125</v>
      </c>
      <c r="F4007" s="8" t="str">
        <f t="shared" si="511"/>
        <v>12-31-16</v>
      </c>
      <c r="G4007" s="8">
        <f t="shared" si="512"/>
        <v>42735</v>
      </c>
      <c r="H4007">
        <f t="shared" si="513"/>
        <v>14976.125</v>
      </c>
      <c r="I4007">
        <v>1</v>
      </c>
      <c r="K4007" s="3" t="e">
        <f t="shared" si="509"/>
        <v>#N/A</v>
      </c>
      <c r="L4007" t="e">
        <f t="shared" si="510"/>
        <v>#N/A</v>
      </c>
      <c r="N4007" s="3" t="e">
        <f t="shared" si="514"/>
        <v>#N/A</v>
      </c>
      <c r="O4007">
        <f>_xll.Interpolate($T$6:$T$1168,$U$6:$U$1168,G4007,0,0)</f>
        <v>200</v>
      </c>
      <c r="P4007">
        <f>_xll.Interpolate($T$6:$T$1168,$X$6:$X$1168,G4007,0,0)</f>
        <v>600</v>
      </c>
    </row>
    <row r="4008" spans="1:16" x14ac:dyDescent="0.25">
      <c r="A4008">
        <v>5046</v>
      </c>
      <c r="B4008" t="s">
        <v>4012</v>
      </c>
      <c r="C4008" s="7">
        <v>12006</v>
      </c>
      <c r="D4008">
        <f t="shared" si="508"/>
        <v>500.25</v>
      </c>
      <c r="E4008" s="9">
        <v>42735.25</v>
      </c>
      <c r="F4008" s="8" t="str">
        <f t="shared" si="511"/>
        <v>12-31-16</v>
      </c>
      <c r="G4008" s="8">
        <f t="shared" si="512"/>
        <v>42735</v>
      </c>
      <c r="H4008">
        <f t="shared" si="513"/>
        <v>14976.25</v>
      </c>
      <c r="I4008">
        <v>1</v>
      </c>
      <c r="K4008" s="3" t="e">
        <f t="shared" si="509"/>
        <v>#N/A</v>
      </c>
      <c r="L4008" t="e">
        <f t="shared" si="510"/>
        <v>#N/A</v>
      </c>
      <c r="N4008" s="3" t="e">
        <f t="shared" si="514"/>
        <v>#N/A</v>
      </c>
      <c r="O4008">
        <f>_xll.Interpolate($T$6:$T$1168,$U$6:$U$1168,G4008,0,0)</f>
        <v>200</v>
      </c>
      <c r="P4008">
        <f>_xll.Interpolate($T$6:$T$1168,$X$6:$X$1168,G4008,0,0)</f>
        <v>600</v>
      </c>
    </row>
    <row r="4009" spans="1:16" x14ac:dyDescent="0.25">
      <c r="A4009">
        <v>5047</v>
      </c>
      <c r="B4009" t="s">
        <v>4013</v>
      </c>
      <c r="C4009" s="7">
        <v>12009</v>
      </c>
      <c r="D4009">
        <f t="shared" si="508"/>
        <v>500.375</v>
      </c>
      <c r="E4009" s="9">
        <v>42735.375</v>
      </c>
      <c r="F4009" s="8" t="str">
        <f t="shared" si="511"/>
        <v>12-31-16</v>
      </c>
      <c r="G4009" s="8">
        <f t="shared" si="512"/>
        <v>42735</v>
      </c>
      <c r="H4009">
        <f t="shared" si="513"/>
        <v>14976.375</v>
      </c>
      <c r="I4009">
        <v>1</v>
      </c>
      <c r="K4009" s="3" t="e">
        <f t="shared" si="509"/>
        <v>#N/A</v>
      </c>
      <c r="L4009" t="e">
        <f t="shared" si="510"/>
        <v>#N/A</v>
      </c>
      <c r="N4009" s="3" t="e">
        <f t="shared" si="514"/>
        <v>#N/A</v>
      </c>
      <c r="O4009">
        <f>_xll.Interpolate($T$6:$T$1168,$U$6:$U$1168,G4009,0,0)</f>
        <v>200</v>
      </c>
      <c r="P4009">
        <f>_xll.Interpolate($T$6:$T$1168,$X$6:$X$1168,G4009,0,0)</f>
        <v>600</v>
      </c>
    </row>
    <row r="4010" spans="1:16" x14ac:dyDescent="0.25">
      <c r="A4010">
        <v>5048</v>
      </c>
      <c r="B4010" t="s">
        <v>4014</v>
      </c>
      <c r="C4010" s="7">
        <v>12012</v>
      </c>
      <c r="D4010">
        <f t="shared" si="508"/>
        <v>500.5</v>
      </c>
      <c r="E4010" s="9">
        <v>42735.5</v>
      </c>
      <c r="F4010" s="8" t="str">
        <f t="shared" si="511"/>
        <v>12-31-16</v>
      </c>
      <c r="G4010" s="8">
        <f t="shared" si="512"/>
        <v>42735</v>
      </c>
      <c r="H4010">
        <f t="shared" si="513"/>
        <v>14976.5</v>
      </c>
      <c r="I4010">
        <v>1</v>
      </c>
      <c r="K4010" s="3" t="e">
        <f t="shared" si="509"/>
        <v>#N/A</v>
      </c>
      <c r="L4010" t="e">
        <f t="shared" si="510"/>
        <v>#N/A</v>
      </c>
      <c r="N4010" s="3" t="e">
        <f t="shared" si="514"/>
        <v>#N/A</v>
      </c>
      <c r="O4010">
        <f>_xll.Interpolate($T$6:$T$1168,$U$6:$U$1168,G4010,0,0)</f>
        <v>200</v>
      </c>
      <c r="P4010">
        <f>_xll.Interpolate($T$6:$T$1168,$X$6:$X$1168,G4010,0,0)</f>
        <v>600</v>
      </c>
    </row>
    <row r="4011" spans="1:16" x14ac:dyDescent="0.25">
      <c r="A4011">
        <v>5049</v>
      </c>
      <c r="B4011" t="s">
        <v>4015</v>
      </c>
      <c r="C4011" s="7">
        <v>12015</v>
      </c>
      <c r="D4011">
        <f t="shared" si="508"/>
        <v>500.625</v>
      </c>
      <c r="E4011" s="9">
        <v>42735.625</v>
      </c>
      <c r="F4011" s="8" t="str">
        <f t="shared" si="511"/>
        <v>12-31-16</v>
      </c>
      <c r="G4011" s="8">
        <f t="shared" si="512"/>
        <v>42735</v>
      </c>
      <c r="H4011">
        <f t="shared" si="513"/>
        <v>14976.625</v>
      </c>
      <c r="I4011">
        <v>1</v>
      </c>
      <c r="K4011" s="3" t="e">
        <f t="shared" si="509"/>
        <v>#N/A</v>
      </c>
      <c r="L4011" t="e">
        <f t="shared" si="510"/>
        <v>#N/A</v>
      </c>
      <c r="N4011" s="3" t="e">
        <f t="shared" si="514"/>
        <v>#N/A</v>
      </c>
      <c r="O4011">
        <f>_xll.Interpolate($T$6:$T$1168,$U$6:$U$1168,G4011,0,0)</f>
        <v>200</v>
      </c>
      <c r="P4011">
        <f>_xll.Interpolate($T$6:$T$1168,$X$6:$X$1168,G4011,0,0)</f>
        <v>600</v>
      </c>
    </row>
    <row r="4012" spans="1:16" x14ac:dyDescent="0.25">
      <c r="A4012">
        <v>5050</v>
      </c>
      <c r="B4012" t="s">
        <v>4016</v>
      </c>
      <c r="C4012" s="7">
        <v>12018</v>
      </c>
      <c r="D4012">
        <f t="shared" si="508"/>
        <v>500.75</v>
      </c>
      <c r="E4012" s="9">
        <v>42735.75</v>
      </c>
      <c r="F4012" s="8" t="str">
        <f t="shared" si="511"/>
        <v>12-31-16</v>
      </c>
      <c r="G4012" s="8">
        <f t="shared" si="512"/>
        <v>42735</v>
      </c>
      <c r="H4012">
        <f t="shared" si="513"/>
        <v>14976.75</v>
      </c>
      <c r="I4012">
        <v>1</v>
      </c>
      <c r="K4012" s="3" t="e">
        <f t="shared" si="509"/>
        <v>#N/A</v>
      </c>
      <c r="L4012" t="e">
        <f t="shared" si="510"/>
        <v>#N/A</v>
      </c>
      <c r="N4012" s="3" t="e">
        <f t="shared" si="514"/>
        <v>#N/A</v>
      </c>
      <c r="O4012">
        <f>_xll.Interpolate($T$6:$T$1168,$U$6:$U$1168,G4012,0,0)</f>
        <v>200</v>
      </c>
      <c r="P4012">
        <f>_xll.Interpolate($T$6:$T$1168,$X$6:$X$1168,G4012,0,0)</f>
        <v>600</v>
      </c>
    </row>
    <row r="4013" spans="1:16" x14ac:dyDescent="0.25">
      <c r="A4013">
        <v>5051</v>
      </c>
      <c r="B4013" t="s">
        <v>4017</v>
      </c>
      <c r="C4013" s="7">
        <v>12021</v>
      </c>
      <c r="D4013">
        <f t="shared" si="508"/>
        <v>500.875</v>
      </c>
      <c r="E4013" s="9">
        <v>42735.875</v>
      </c>
      <c r="F4013" s="8" t="str">
        <f t="shared" si="511"/>
        <v>12-31-16</v>
      </c>
      <c r="G4013" s="8">
        <f t="shared" si="512"/>
        <v>42735</v>
      </c>
      <c r="H4013">
        <f t="shared" si="513"/>
        <v>14976.875</v>
      </c>
      <c r="I4013">
        <v>1</v>
      </c>
      <c r="K4013" s="3" t="e">
        <f t="shared" si="509"/>
        <v>#N/A</v>
      </c>
      <c r="L4013" t="e">
        <f t="shared" si="510"/>
        <v>#N/A</v>
      </c>
      <c r="N4013" s="3" t="e">
        <f t="shared" si="514"/>
        <v>#N/A</v>
      </c>
      <c r="O4013">
        <f>_xll.Interpolate($T$6:$T$1168,$U$6:$U$1168,G4013,0,0)</f>
        <v>200</v>
      </c>
      <c r="P4013">
        <f>_xll.Interpolate($T$6:$T$1168,$X$6:$X$1168,G4013,0,0)</f>
        <v>600</v>
      </c>
    </row>
    <row r="4014" spans="1:16" x14ac:dyDescent="0.25">
      <c r="A4014">
        <v>5052</v>
      </c>
      <c r="B4014" t="s">
        <v>4018</v>
      </c>
      <c r="C4014" s="7">
        <v>12024</v>
      </c>
      <c r="D4014">
        <f t="shared" si="508"/>
        <v>501</v>
      </c>
      <c r="E4014" s="9">
        <v>42736</v>
      </c>
      <c r="F4014" s="8" t="str">
        <f t="shared" si="511"/>
        <v>01-01-17</v>
      </c>
      <c r="G4014" s="8">
        <f t="shared" si="512"/>
        <v>42736</v>
      </c>
      <c r="H4014">
        <f t="shared" si="513"/>
        <v>14977</v>
      </c>
      <c r="I4014">
        <v>1</v>
      </c>
      <c r="K4014" s="3" t="e">
        <f t="shared" si="509"/>
        <v>#N/A</v>
      </c>
      <c r="L4014" t="e">
        <f t="shared" si="510"/>
        <v>#N/A</v>
      </c>
      <c r="N4014" s="3" t="e">
        <f t="shared" si="514"/>
        <v>#N/A</v>
      </c>
      <c r="O4014">
        <f>_xll.Interpolate($T$6:$T$1168,$U$6:$U$1168,G4014,0,0)</f>
        <v>140</v>
      </c>
      <c r="P4014">
        <f>_xll.Interpolate($T$6:$T$1168,$X$6:$X$1168,G4014,0,0)</f>
        <v>610</v>
      </c>
    </row>
    <row r="4015" spans="1:16" x14ac:dyDescent="0.25">
      <c r="A4015">
        <v>5053</v>
      </c>
      <c r="B4015" t="s">
        <v>4019</v>
      </c>
      <c r="C4015" s="7">
        <v>12027</v>
      </c>
      <c r="D4015">
        <f t="shared" si="508"/>
        <v>501.125</v>
      </c>
      <c r="E4015" s="9">
        <v>42736.125</v>
      </c>
      <c r="F4015" s="8" t="str">
        <f t="shared" si="511"/>
        <v>01-01-17</v>
      </c>
      <c r="G4015" s="8">
        <f t="shared" si="512"/>
        <v>42736</v>
      </c>
      <c r="H4015">
        <f t="shared" si="513"/>
        <v>14977.125</v>
      </c>
      <c r="I4015">
        <v>1</v>
      </c>
      <c r="K4015" s="3" t="e">
        <f t="shared" si="509"/>
        <v>#N/A</v>
      </c>
      <c r="L4015" t="e">
        <f t="shared" si="510"/>
        <v>#N/A</v>
      </c>
      <c r="N4015" s="3" t="e">
        <f t="shared" si="514"/>
        <v>#N/A</v>
      </c>
      <c r="O4015">
        <f>_xll.Interpolate($T$6:$T$1168,$U$6:$U$1168,G4015,0,0)</f>
        <v>140</v>
      </c>
      <c r="P4015">
        <f>_xll.Interpolate($T$6:$T$1168,$X$6:$X$1168,G4015,0,0)</f>
        <v>610</v>
      </c>
    </row>
    <row r="4016" spans="1:16" x14ac:dyDescent="0.25">
      <c r="A4016">
        <v>5054</v>
      </c>
      <c r="B4016" t="s">
        <v>4020</v>
      </c>
      <c r="C4016" s="7">
        <v>12030</v>
      </c>
      <c r="D4016">
        <f t="shared" si="508"/>
        <v>501.25</v>
      </c>
      <c r="E4016" s="9">
        <v>42736.25</v>
      </c>
      <c r="F4016" s="8" t="str">
        <f t="shared" si="511"/>
        <v>01-01-17</v>
      </c>
      <c r="G4016" s="8">
        <f t="shared" si="512"/>
        <v>42736</v>
      </c>
      <c r="H4016">
        <f t="shared" si="513"/>
        <v>14977.25</v>
      </c>
      <c r="I4016">
        <v>1</v>
      </c>
      <c r="K4016" s="3" t="e">
        <f t="shared" si="509"/>
        <v>#N/A</v>
      </c>
      <c r="L4016" t="e">
        <f t="shared" si="510"/>
        <v>#N/A</v>
      </c>
      <c r="N4016" s="3" t="e">
        <f t="shared" si="514"/>
        <v>#N/A</v>
      </c>
      <c r="O4016">
        <f>_xll.Interpolate($T$6:$T$1168,$U$6:$U$1168,G4016,0,0)</f>
        <v>140</v>
      </c>
      <c r="P4016">
        <f>_xll.Interpolate($T$6:$T$1168,$X$6:$X$1168,G4016,0,0)</f>
        <v>610</v>
      </c>
    </row>
    <row r="4017" spans="1:16" x14ac:dyDescent="0.25">
      <c r="A4017">
        <v>5055</v>
      </c>
      <c r="B4017" t="s">
        <v>4021</v>
      </c>
      <c r="C4017" s="7">
        <v>12033</v>
      </c>
      <c r="D4017">
        <f t="shared" si="508"/>
        <v>501.375</v>
      </c>
      <c r="E4017" s="9">
        <v>42736.375</v>
      </c>
      <c r="F4017" s="8" t="str">
        <f t="shared" si="511"/>
        <v>01-01-17</v>
      </c>
      <c r="G4017" s="8">
        <f t="shared" si="512"/>
        <v>42736</v>
      </c>
      <c r="H4017">
        <f t="shared" si="513"/>
        <v>14977.375</v>
      </c>
      <c r="I4017">
        <v>1</v>
      </c>
      <c r="K4017" s="3" t="e">
        <f t="shared" si="509"/>
        <v>#N/A</v>
      </c>
      <c r="L4017" t="e">
        <f t="shared" si="510"/>
        <v>#N/A</v>
      </c>
      <c r="N4017" s="3" t="e">
        <f t="shared" si="514"/>
        <v>#N/A</v>
      </c>
      <c r="O4017">
        <f>_xll.Interpolate($T$6:$T$1168,$U$6:$U$1168,G4017,0,0)</f>
        <v>140</v>
      </c>
      <c r="P4017">
        <f>_xll.Interpolate($T$6:$T$1168,$X$6:$X$1168,G4017,0,0)</f>
        <v>610</v>
      </c>
    </row>
    <row r="4018" spans="1:16" x14ac:dyDescent="0.25">
      <c r="A4018">
        <v>5056</v>
      </c>
      <c r="B4018" t="s">
        <v>4022</v>
      </c>
      <c r="C4018" s="7">
        <v>12036</v>
      </c>
      <c r="D4018">
        <f t="shared" si="508"/>
        <v>501.5</v>
      </c>
      <c r="E4018" s="9">
        <v>42736.5</v>
      </c>
      <c r="F4018" s="8" t="str">
        <f t="shared" si="511"/>
        <v>01-01-17</v>
      </c>
      <c r="G4018" s="8">
        <f t="shared" si="512"/>
        <v>42736</v>
      </c>
      <c r="H4018">
        <f t="shared" si="513"/>
        <v>14977.5</v>
      </c>
      <c r="I4018">
        <v>1</v>
      </c>
      <c r="K4018" s="3" t="e">
        <f t="shared" si="509"/>
        <v>#N/A</v>
      </c>
      <c r="L4018" t="e">
        <f t="shared" si="510"/>
        <v>#N/A</v>
      </c>
      <c r="N4018" s="3" t="e">
        <f t="shared" si="514"/>
        <v>#N/A</v>
      </c>
      <c r="O4018">
        <f>_xll.Interpolate($T$6:$T$1168,$U$6:$U$1168,G4018,0,0)</f>
        <v>140</v>
      </c>
      <c r="P4018">
        <f>_xll.Interpolate($T$6:$T$1168,$X$6:$X$1168,G4018,0,0)</f>
        <v>610</v>
      </c>
    </row>
    <row r="4019" spans="1:16" x14ac:dyDescent="0.25">
      <c r="A4019">
        <v>5057</v>
      </c>
      <c r="B4019" t="s">
        <v>4023</v>
      </c>
      <c r="C4019" s="7">
        <v>12039</v>
      </c>
      <c r="D4019">
        <f t="shared" si="508"/>
        <v>501.625</v>
      </c>
      <c r="E4019" s="9">
        <v>42736.625</v>
      </c>
      <c r="F4019" s="8" t="str">
        <f t="shared" si="511"/>
        <v>01-01-17</v>
      </c>
      <c r="G4019" s="8">
        <f t="shared" si="512"/>
        <v>42736</v>
      </c>
      <c r="H4019">
        <f t="shared" si="513"/>
        <v>14977.625</v>
      </c>
      <c r="I4019">
        <v>1</v>
      </c>
      <c r="K4019" s="3" t="e">
        <f t="shared" si="509"/>
        <v>#N/A</v>
      </c>
      <c r="L4019" t="e">
        <f t="shared" si="510"/>
        <v>#N/A</v>
      </c>
      <c r="N4019" s="3" t="e">
        <f t="shared" si="514"/>
        <v>#N/A</v>
      </c>
      <c r="O4019">
        <f>_xll.Interpolate($T$6:$T$1168,$U$6:$U$1168,G4019,0,0)</f>
        <v>140</v>
      </c>
      <c r="P4019">
        <f>_xll.Interpolate($T$6:$T$1168,$X$6:$X$1168,G4019,0,0)</f>
        <v>610</v>
      </c>
    </row>
    <row r="4020" spans="1:16" x14ac:dyDescent="0.25">
      <c r="A4020">
        <v>5058</v>
      </c>
      <c r="B4020" t="s">
        <v>4024</v>
      </c>
      <c r="C4020" s="7">
        <v>12042</v>
      </c>
      <c r="D4020">
        <f t="shared" ref="D4020:D4083" si="515">C4020/24</f>
        <v>501.75</v>
      </c>
      <c r="E4020" s="9">
        <v>42736.75</v>
      </c>
      <c r="F4020" s="8" t="str">
        <f t="shared" si="511"/>
        <v>01-01-17</v>
      </c>
      <c r="G4020" s="8">
        <f t="shared" si="512"/>
        <v>42736</v>
      </c>
      <c r="H4020">
        <f t="shared" si="513"/>
        <v>14977.75</v>
      </c>
      <c r="I4020">
        <v>1</v>
      </c>
      <c r="K4020" s="3" t="e">
        <f t="shared" si="509"/>
        <v>#N/A</v>
      </c>
      <c r="L4020" t="e">
        <f t="shared" si="510"/>
        <v>#N/A</v>
      </c>
      <c r="N4020" s="3" t="e">
        <f t="shared" si="514"/>
        <v>#N/A</v>
      </c>
      <c r="O4020">
        <f>_xll.Interpolate($T$6:$T$1168,$U$6:$U$1168,G4020,0,0)</f>
        <v>140</v>
      </c>
      <c r="P4020">
        <f>_xll.Interpolate($T$6:$T$1168,$X$6:$X$1168,G4020,0,0)</f>
        <v>610</v>
      </c>
    </row>
    <row r="4021" spans="1:16" x14ac:dyDescent="0.25">
      <c r="A4021">
        <v>5059</v>
      </c>
      <c r="B4021" t="s">
        <v>4025</v>
      </c>
      <c r="C4021" s="7">
        <v>12045</v>
      </c>
      <c r="D4021">
        <f t="shared" si="515"/>
        <v>501.875</v>
      </c>
      <c r="E4021" s="9">
        <v>42736.875</v>
      </c>
      <c r="F4021" s="8" t="str">
        <f t="shared" si="511"/>
        <v>01-01-17</v>
      </c>
      <c r="G4021" s="8">
        <f t="shared" si="512"/>
        <v>42736</v>
      </c>
      <c r="H4021">
        <f t="shared" si="513"/>
        <v>14977.875</v>
      </c>
      <c r="I4021">
        <v>1</v>
      </c>
      <c r="K4021" s="3" t="e">
        <f t="shared" si="509"/>
        <v>#N/A</v>
      </c>
      <c r="L4021" t="e">
        <f t="shared" si="510"/>
        <v>#N/A</v>
      </c>
      <c r="N4021" s="3" t="e">
        <f t="shared" si="514"/>
        <v>#N/A</v>
      </c>
      <c r="O4021">
        <f>_xll.Interpolate($T$6:$T$1168,$U$6:$U$1168,G4021,0,0)</f>
        <v>140</v>
      </c>
      <c r="P4021">
        <f>_xll.Interpolate($T$6:$T$1168,$X$6:$X$1168,G4021,0,0)</f>
        <v>610</v>
      </c>
    </row>
    <row r="4022" spans="1:16" x14ac:dyDescent="0.25">
      <c r="A4022">
        <v>5060</v>
      </c>
      <c r="B4022" t="s">
        <v>4026</v>
      </c>
      <c r="C4022" s="7">
        <v>12048</v>
      </c>
      <c r="D4022">
        <f t="shared" si="515"/>
        <v>502</v>
      </c>
      <c r="E4022" s="9">
        <v>42737</v>
      </c>
      <c r="F4022" s="8" t="str">
        <f t="shared" si="511"/>
        <v>01-02-17</v>
      </c>
      <c r="G4022" s="8">
        <f t="shared" si="512"/>
        <v>42737</v>
      </c>
      <c r="H4022">
        <f t="shared" si="513"/>
        <v>14978</v>
      </c>
      <c r="I4022">
        <v>1</v>
      </c>
      <c r="K4022" s="3" t="e">
        <f t="shared" si="509"/>
        <v>#N/A</v>
      </c>
      <c r="L4022" t="e">
        <f t="shared" si="510"/>
        <v>#N/A</v>
      </c>
      <c r="N4022" s="3" t="e">
        <f t="shared" si="514"/>
        <v>#N/A</v>
      </c>
      <c r="O4022">
        <f>_xll.Interpolate($T$6:$T$1168,$U$6:$U$1168,G4022,0,0)</f>
        <v>140</v>
      </c>
      <c r="P4022">
        <f>_xll.Interpolate($T$6:$T$1168,$X$6:$X$1168,G4022,0,0)</f>
        <v>610</v>
      </c>
    </row>
    <row r="4023" spans="1:16" x14ac:dyDescent="0.25">
      <c r="A4023">
        <v>5061</v>
      </c>
      <c r="B4023" t="s">
        <v>4027</v>
      </c>
      <c r="C4023" s="7">
        <v>12051</v>
      </c>
      <c r="D4023">
        <f t="shared" si="515"/>
        <v>502.125</v>
      </c>
      <c r="E4023" s="9">
        <v>42737.125</v>
      </c>
      <c r="F4023" s="8" t="str">
        <f t="shared" si="511"/>
        <v>01-02-17</v>
      </c>
      <c r="G4023" s="8">
        <f t="shared" si="512"/>
        <v>42737</v>
      </c>
      <c r="H4023">
        <f t="shared" si="513"/>
        <v>14978.125</v>
      </c>
      <c r="I4023">
        <v>1</v>
      </c>
      <c r="K4023" s="3" t="e">
        <f t="shared" si="509"/>
        <v>#N/A</v>
      </c>
      <c r="L4023" t="e">
        <f t="shared" si="510"/>
        <v>#N/A</v>
      </c>
      <c r="N4023" s="3" t="e">
        <f t="shared" si="514"/>
        <v>#N/A</v>
      </c>
      <c r="O4023">
        <f>_xll.Interpolate($T$6:$T$1168,$U$6:$U$1168,G4023,0,0)</f>
        <v>140</v>
      </c>
      <c r="P4023">
        <f>_xll.Interpolate($T$6:$T$1168,$X$6:$X$1168,G4023,0,0)</f>
        <v>610</v>
      </c>
    </row>
    <row r="4024" spans="1:16" x14ac:dyDescent="0.25">
      <c r="A4024">
        <v>5062</v>
      </c>
      <c r="B4024" t="s">
        <v>4028</v>
      </c>
      <c r="C4024" s="7">
        <v>12054</v>
      </c>
      <c r="D4024">
        <f t="shared" si="515"/>
        <v>502.25</v>
      </c>
      <c r="E4024" s="9">
        <v>42737.25</v>
      </c>
      <c r="F4024" s="8" t="str">
        <f t="shared" si="511"/>
        <v>01-02-17</v>
      </c>
      <c r="G4024" s="8">
        <f t="shared" si="512"/>
        <v>42737</v>
      </c>
      <c r="H4024">
        <f t="shared" si="513"/>
        <v>14978.25</v>
      </c>
      <c r="I4024">
        <v>1</v>
      </c>
      <c r="K4024" s="3" t="e">
        <f t="shared" si="509"/>
        <v>#N/A</v>
      </c>
      <c r="L4024" t="e">
        <f t="shared" si="510"/>
        <v>#N/A</v>
      </c>
      <c r="N4024" s="3" t="e">
        <f t="shared" si="514"/>
        <v>#N/A</v>
      </c>
      <c r="O4024">
        <f>_xll.Interpolate($T$6:$T$1168,$U$6:$U$1168,G4024,0,0)</f>
        <v>140</v>
      </c>
      <c r="P4024">
        <f>_xll.Interpolate($T$6:$T$1168,$X$6:$X$1168,G4024,0,0)</f>
        <v>610</v>
      </c>
    </row>
    <row r="4025" spans="1:16" x14ac:dyDescent="0.25">
      <c r="A4025">
        <v>5063</v>
      </c>
      <c r="B4025" t="s">
        <v>4029</v>
      </c>
      <c r="C4025" s="7">
        <v>12057</v>
      </c>
      <c r="D4025">
        <f t="shared" si="515"/>
        <v>502.375</v>
      </c>
      <c r="E4025" s="9">
        <v>42737.375</v>
      </c>
      <c r="F4025" s="8" t="str">
        <f t="shared" si="511"/>
        <v>01-02-17</v>
      </c>
      <c r="G4025" s="8">
        <f t="shared" si="512"/>
        <v>42737</v>
      </c>
      <c r="H4025">
        <f t="shared" si="513"/>
        <v>14978.375</v>
      </c>
      <c r="I4025">
        <v>1</v>
      </c>
      <c r="K4025" s="3" t="e">
        <f t="shared" si="509"/>
        <v>#N/A</v>
      </c>
      <c r="L4025" t="e">
        <f t="shared" si="510"/>
        <v>#N/A</v>
      </c>
      <c r="N4025" s="3" t="e">
        <f t="shared" si="514"/>
        <v>#N/A</v>
      </c>
      <c r="O4025">
        <f>_xll.Interpolate($T$6:$T$1168,$U$6:$U$1168,G4025,0,0)</f>
        <v>140</v>
      </c>
      <c r="P4025">
        <f>_xll.Interpolate($T$6:$T$1168,$X$6:$X$1168,G4025,0,0)</f>
        <v>610</v>
      </c>
    </row>
    <row r="4026" spans="1:16" x14ac:dyDescent="0.25">
      <c r="A4026">
        <v>5064</v>
      </c>
      <c r="B4026" t="s">
        <v>4030</v>
      </c>
      <c r="C4026" s="7">
        <v>12060</v>
      </c>
      <c r="D4026">
        <f t="shared" si="515"/>
        <v>502.5</v>
      </c>
      <c r="E4026" s="9">
        <v>42737.5</v>
      </c>
      <c r="F4026" s="8" t="str">
        <f t="shared" si="511"/>
        <v>01-02-17</v>
      </c>
      <c r="G4026" s="8">
        <f t="shared" si="512"/>
        <v>42737</v>
      </c>
      <c r="H4026">
        <f t="shared" si="513"/>
        <v>14978.5</v>
      </c>
      <c r="I4026">
        <v>1</v>
      </c>
      <c r="K4026" s="3" t="e">
        <f t="shared" si="509"/>
        <v>#N/A</v>
      </c>
      <c r="L4026" t="e">
        <f t="shared" si="510"/>
        <v>#N/A</v>
      </c>
      <c r="N4026" s="3" t="e">
        <f t="shared" si="514"/>
        <v>#N/A</v>
      </c>
      <c r="O4026">
        <f>_xll.Interpolate($T$6:$T$1168,$U$6:$U$1168,G4026,0,0)</f>
        <v>140</v>
      </c>
      <c r="P4026">
        <f>_xll.Interpolate($T$6:$T$1168,$X$6:$X$1168,G4026,0,0)</f>
        <v>610</v>
      </c>
    </row>
    <row r="4027" spans="1:16" x14ac:dyDescent="0.25">
      <c r="A4027">
        <v>5065</v>
      </c>
      <c r="B4027" t="s">
        <v>4031</v>
      </c>
      <c r="C4027" s="7">
        <v>12063</v>
      </c>
      <c r="D4027">
        <f t="shared" si="515"/>
        <v>502.625</v>
      </c>
      <c r="E4027" s="9">
        <v>42737.625</v>
      </c>
      <c r="F4027" s="8" t="str">
        <f t="shared" si="511"/>
        <v>01-02-17</v>
      </c>
      <c r="G4027" s="8">
        <f t="shared" si="512"/>
        <v>42737</v>
      </c>
      <c r="H4027">
        <f t="shared" si="513"/>
        <v>14978.625</v>
      </c>
      <c r="I4027">
        <v>1</v>
      </c>
      <c r="K4027" s="3" t="e">
        <f t="shared" si="509"/>
        <v>#N/A</v>
      </c>
      <c r="L4027" t="e">
        <f t="shared" si="510"/>
        <v>#N/A</v>
      </c>
      <c r="N4027" s="3" t="e">
        <f t="shared" si="514"/>
        <v>#N/A</v>
      </c>
      <c r="O4027">
        <f>_xll.Interpolate($T$6:$T$1168,$U$6:$U$1168,G4027,0,0)</f>
        <v>140</v>
      </c>
      <c r="P4027">
        <f>_xll.Interpolate($T$6:$T$1168,$X$6:$X$1168,G4027,0,0)</f>
        <v>610</v>
      </c>
    </row>
    <row r="4028" spans="1:16" x14ac:dyDescent="0.25">
      <c r="A4028">
        <v>5066</v>
      </c>
      <c r="B4028" t="s">
        <v>4032</v>
      </c>
      <c r="C4028" s="7">
        <v>12066</v>
      </c>
      <c r="D4028">
        <f t="shared" si="515"/>
        <v>502.75</v>
      </c>
      <c r="E4028" s="9">
        <v>42737.75</v>
      </c>
      <c r="F4028" s="8" t="str">
        <f t="shared" si="511"/>
        <v>01-02-17</v>
      </c>
      <c r="G4028" s="8">
        <f t="shared" si="512"/>
        <v>42737</v>
      </c>
      <c r="H4028">
        <f t="shared" si="513"/>
        <v>14978.75</v>
      </c>
      <c r="I4028">
        <v>1</v>
      </c>
      <c r="K4028" s="3" t="e">
        <f t="shared" si="509"/>
        <v>#N/A</v>
      </c>
      <c r="L4028" t="e">
        <f t="shared" si="510"/>
        <v>#N/A</v>
      </c>
      <c r="N4028" s="3" t="e">
        <f t="shared" si="514"/>
        <v>#N/A</v>
      </c>
      <c r="O4028">
        <f>_xll.Interpolate($T$6:$T$1168,$U$6:$U$1168,G4028,0,0)</f>
        <v>140</v>
      </c>
      <c r="P4028">
        <f>_xll.Interpolate($T$6:$T$1168,$X$6:$X$1168,G4028,0,0)</f>
        <v>610</v>
      </c>
    </row>
    <row r="4029" spans="1:16" x14ac:dyDescent="0.25">
      <c r="A4029">
        <v>5067</v>
      </c>
      <c r="B4029" t="s">
        <v>4033</v>
      </c>
      <c r="C4029" s="7">
        <v>12069</v>
      </c>
      <c r="D4029">
        <f t="shared" si="515"/>
        <v>502.875</v>
      </c>
      <c r="E4029" s="9">
        <v>42737.875</v>
      </c>
      <c r="F4029" s="8" t="str">
        <f t="shared" si="511"/>
        <v>01-02-17</v>
      </c>
      <c r="G4029" s="8">
        <f t="shared" si="512"/>
        <v>42737</v>
      </c>
      <c r="H4029">
        <f t="shared" si="513"/>
        <v>14978.875</v>
      </c>
      <c r="I4029">
        <v>1</v>
      </c>
      <c r="K4029" s="3" t="e">
        <f t="shared" si="509"/>
        <v>#N/A</v>
      </c>
      <c r="L4029" t="e">
        <f t="shared" si="510"/>
        <v>#N/A</v>
      </c>
      <c r="N4029" s="3" t="e">
        <f t="shared" si="514"/>
        <v>#N/A</v>
      </c>
      <c r="O4029">
        <f>_xll.Interpolate($T$6:$T$1168,$U$6:$U$1168,G4029,0,0)</f>
        <v>140</v>
      </c>
      <c r="P4029">
        <f>_xll.Interpolate($T$6:$T$1168,$X$6:$X$1168,G4029,0,0)</f>
        <v>610</v>
      </c>
    </row>
    <row r="4030" spans="1:16" x14ac:dyDescent="0.25">
      <c r="A4030">
        <v>5068</v>
      </c>
      <c r="B4030" t="s">
        <v>4034</v>
      </c>
      <c r="C4030" s="7">
        <v>12072</v>
      </c>
      <c r="D4030">
        <f t="shared" si="515"/>
        <v>503</v>
      </c>
      <c r="E4030" s="9">
        <v>42738</v>
      </c>
      <c r="F4030" s="8" t="str">
        <f t="shared" si="511"/>
        <v>01-03-17</v>
      </c>
      <c r="G4030" s="8">
        <f t="shared" si="512"/>
        <v>42738</v>
      </c>
      <c r="H4030">
        <f t="shared" si="513"/>
        <v>14979</v>
      </c>
      <c r="I4030">
        <v>1</v>
      </c>
      <c r="K4030" s="3" t="e">
        <f t="shared" si="509"/>
        <v>#N/A</v>
      </c>
      <c r="L4030" t="e">
        <f t="shared" si="510"/>
        <v>#N/A</v>
      </c>
      <c r="N4030" s="3" t="e">
        <f t="shared" si="514"/>
        <v>#N/A</v>
      </c>
      <c r="O4030">
        <f>_xll.Interpolate($T$6:$T$1168,$U$6:$U$1168,G4030,0,0)</f>
        <v>300</v>
      </c>
      <c r="P4030">
        <f>_xll.Interpolate($T$6:$T$1168,$X$6:$X$1168,G4030,0,0)</f>
        <v>611</v>
      </c>
    </row>
    <row r="4031" spans="1:16" x14ac:dyDescent="0.25">
      <c r="A4031">
        <v>5069</v>
      </c>
      <c r="B4031" t="s">
        <v>4035</v>
      </c>
      <c r="C4031" s="7">
        <v>12075</v>
      </c>
      <c r="D4031">
        <f t="shared" si="515"/>
        <v>503.125</v>
      </c>
      <c r="E4031" s="9">
        <v>42738.125</v>
      </c>
      <c r="F4031" s="8" t="str">
        <f t="shared" si="511"/>
        <v>01-03-17</v>
      </c>
      <c r="G4031" s="8">
        <f t="shared" si="512"/>
        <v>42738</v>
      </c>
      <c r="H4031">
        <f t="shared" si="513"/>
        <v>14979.125</v>
      </c>
      <c r="I4031">
        <v>1</v>
      </c>
      <c r="K4031" s="3" t="e">
        <f t="shared" si="509"/>
        <v>#N/A</v>
      </c>
      <c r="L4031" t="e">
        <f t="shared" si="510"/>
        <v>#N/A</v>
      </c>
      <c r="N4031" s="3" t="e">
        <f t="shared" si="514"/>
        <v>#N/A</v>
      </c>
      <c r="O4031">
        <f>_xll.Interpolate($T$6:$T$1168,$U$6:$U$1168,G4031,0,0)</f>
        <v>300</v>
      </c>
      <c r="P4031">
        <f>_xll.Interpolate($T$6:$T$1168,$X$6:$X$1168,G4031,0,0)</f>
        <v>611</v>
      </c>
    </row>
    <row r="4032" spans="1:16" x14ac:dyDescent="0.25">
      <c r="A4032">
        <v>5070</v>
      </c>
      <c r="B4032" t="s">
        <v>4036</v>
      </c>
      <c r="C4032" s="7">
        <v>12078</v>
      </c>
      <c r="D4032">
        <f t="shared" si="515"/>
        <v>503.25</v>
      </c>
      <c r="E4032" s="9">
        <v>42738.25</v>
      </c>
      <c r="F4032" s="8" t="str">
        <f t="shared" si="511"/>
        <v>01-03-17</v>
      </c>
      <c r="G4032" s="8">
        <f t="shared" si="512"/>
        <v>42738</v>
      </c>
      <c r="H4032">
        <f t="shared" si="513"/>
        <v>14979.25</v>
      </c>
      <c r="I4032">
        <v>1</v>
      </c>
      <c r="K4032" s="3" t="e">
        <f t="shared" si="509"/>
        <v>#N/A</v>
      </c>
      <c r="L4032" t="e">
        <f t="shared" si="510"/>
        <v>#N/A</v>
      </c>
      <c r="N4032" s="3" t="e">
        <f t="shared" si="514"/>
        <v>#N/A</v>
      </c>
      <c r="O4032">
        <f>_xll.Interpolate($T$6:$T$1168,$U$6:$U$1168,G4032,0,0)</f>
        <v>300</v>
      </c>
      <c r="P4032">
        <f>_xll.Interpolate($T$6:$T$1168,$X$6:$X$1168,G4032,0,0)</f>
        <v>611</v>
      </c>
    </row>
    <row r="4033" spans="1:16" x14ac:dyDescent="0.25">
      <c r="A4033">
        <v>5071</v>
      </c>
      <c r="B4033" t="s">
        <v>4037</v>
      </c>
      <c r="C4033" s="7">
        <v>12081</v>
      </c>
      <c r="D4033">
        <f t="shared" si="515"/>
        <v>503.375</v>
      </c>
      <c r="E4033" s="9">
        <v>42738.375</v>
      </c>
      <c r="F4033" s="8" t="str">
        <f t="shared" si="511"/>
        <v>01-03-17</v>
      </c>
      <c r="G4033" s="8">
        <f t="shared" si="512"/>
        <v>42738</v>
      </c>
      <c r="H4033">
        <f t="shared" si="513"/>
        <v>14979.375</v>
      </c>
      <c r="I4033">
        <v>1</v>
      </c>
      <c r="K4033" s="3" t="e">
        <f t="shared" si="509"/>
        <v>#N/A</v>
      </c>
      <c r="L4033" t="e">
        <f t="shared" si="510"/>
        <v>#N/A</v>
      </c>
      <c r="N4033" s="3" t="e">
        <f t="shared" si="514"/>
        <v>#N/A</v>
      </c>
      <c r="O4033">
        <f>_xll.Interpolate($T$6:$T$1168,$U$6:$U$1168,G4033,0,0)</f>
        <v>300</v>
      </c>
      <c r="P4033">
        <f>_xll.Interpolate($T$6:$T$1168,$X$6:$X$1168,G4033,0,0)</f>
        <v>611</v>
      </c>
    </row>
    <row r="4034" spans="1:16" x14ac:dyDescent="0.25">
      <c r="A4034">
        <v>5072</v>
      </c>
      <c r="B4034" t="s">
        <v>4038</v>
      </c>
      <c r="C4034" s="7">
        <v>12084</v>
      </c>
      <c r="D4034">
        <f t="shared" si="515"/>
        <v>503.5</v>
      </c>
      <c r="E4034" s="9">
        <v>42738.5</v>
      </c>
      <c r="F4034" s="8" t="str">
        <f t="shared" si="511"/>
        <v>01-03-17</v>
      </c>
      <c r="G4034" s="8">
        <f t="shared" si="512"/>
        <v>42738</v>
      </c>
      <c r="H4034">
        <f t="shared" si="513"/>
        <v>14979.5</v>
      </c>
      <c r="I4034">
        <v>1</v>
      </c>
      <c r="K4034" s="3" t="e">
        <f t="shared" si="509"/>
        <v>#N/A</v>
      </c>
      <c r="L4034" t="e">
        <f t="shared" si="510"/>
        <v>#N/A</v>
      </c>
      <c r="N4034" s="3" t="e">
        <f t="shared" si="514"/>
        <v>#N/A</v>
      </c>
      <c r="O4034">
        <f>_xll.Interpolate($T$6:$T$1168,$U$6:$U$1168,G4034,0,0)</f>
        <v>300</v>
      </c>
      <c r="P4034">
        <f>_xll.Interpolate($T$6:$T$1168,$X$6:$X$1168,G4034,0,0)</f>
        <v>611</v>
      </c>
    </row>
    <row r="4035" spans="1:16" x14ac:dyDescent="0.25">
      <c r="A4035">
        <v>5073</v>
      </c>
      <c r="B4035" t="s">
        <v>4039</v>
      </c>
      <c r="C4035" s="7">
        <v>12087</v>
      </c>
      <c r="D4035">
        <f t="shared" si="515"/>
        <v>503.625</v>
      </c>
      <c r="E4035" s="9">
        <v>42738.625</v>
      </c>
      <c r="F4035" s="8" t="str">
        <f t="shared" si="511"/>
        <v>01-03-17</v>
      </c>
      <c r="G4035" s="8">
        <f t="shared" si="512"/>
        <v>42738</v>
      </c>
      <c r="H4035">
        <f t="shared" si="513"/>
        <v>14979.625</v>
      </c>
      <c r="I4035">
        <v>1</v>
      </c>
      <c r="K4035" s="3" t="e">
        <f t="shared" si="509"/>
        <v>#N/A</v>
      </c>
      <c r="L4035" t="e">
        <f t="shared" si="510"/>
        <v>#N/A</v>
      </c>
      <c r="N4035" s="3" t="e">
        <f t="shared" si="514"/>
        <v>#N/A</v>
      </c>
      <c r="O4035">
        <f>_xll.Interpolate($T$6:$T$1168,$U$6:$U$1168,G4035,0,0)</f>
        <v>300</v>
      </c>
      <c r="P4035">
        <f>_xll.Interpolate($T$6:$T$1168,$X$6:$X$1168,G4035,0,0)</f>
        <v>611</v>
      </c>
    </row>
    <row r="4036" spans="1:16" x14ac:dyDescent="0.25">
      <c r="A4036">
        <v>5074</v>
      </c>
      <c r="B4036" t="s">
        <v>4040</v>
      </c>
      <c r="C4036" s="7">
        <v>12090</v>
      </c>
      <c r="D4036">
        <f t="shared" si="515"/>
        <v>503.75</v>
      </c>
      <c r="E4036" s="9">
        <v>42738.75</v>
      </c>
      <c r="F4036" s="8" t="str">
        <f t="shared" si="511"/>
        <v>01-03-17</v>
      </c>
      <c r="G4036" s="8">
        <f t="shared" si="512"/>
        <v>42738</v>
      </c>
      <c r="H4036">
        <f t="shared" si="513"/>
        <v>14979.75</v>
      </c>
      <c r="I4036">
        <v>1</v>
      </c>
      <c r="K4036" s="3" t="e">
        <f t="shared" si="509"/>
        <v>#N/A</v>
      </c>
      <c r="L4036" t="e">
        <f t="shared" si="510"/>
        <v>#N/A</v>
      </c>
      <c r="N4036" s="3" t="e">
        <f t="shared" si="514"/>
        <v>#N/A</v>
      </c>
      <c r="O4036">
        <f>_xll.Interpolate($T$6:$T$1168,$U$6:$U$1168,G4036,0,0)</f>
        <v>300</v>
      </c>
      <c r="P4036">
        <f>_xll.Interpolate($T$6:$T$1168,$X$6:$X$1168,G4036,0,0)</f>
        <v>611</v>
      </c>
    </row>
    <row r="4037" spans="1:16" x14ac:dyDescent="0.25">
      <c r="A4037">
        <v>5075</v>
      </c>
      <c r="B4037" t="s">
        <v>4041</v>
      </c>
      <c r="C4037" s="7">
        <v>12093</v>
      </c>
      <c r="D4037">
        <f t="shared" si="515"/>
        <v>503.875</v>
      </c>
      <c r="E4037" s="9">
        <v>42738.875</v>
      </c>
      <c r="F4037" s="8" t="str">
        <f t="shared" si="511"/>
        <v>01-03-17</v>
      </c>
      <c r="G4037" s="8">
        <f t="shared" si="512"/>
        <v>42738</v>
      </c>
      <c r="H4037">
        <f t="shared" si="513"/>
        <v>14979.875</v>
      </c>
      <c r="I4037">
        <v>1</v>
      </c>
      <c r="K4037" s="3" t="e">
        <f t="shared" si="509"/>
        <v>#N/A</v>
      </c>
      <c r="L4037" t="e">
        <f t="shared" si="510"/>
        <v>#N/A</v>
      </c>
      <c r="N4037" s="3" t="e">
        <f t="shared" si="514"/>
        <v>#N/A</v>
      </c>
      <c r="O4037">
        <f>_xll.Interpolate($T$6:$T$1168,$U$6:$U$1168,G4037,0,0)</f>
        <v>300</v>
      </c>
      <c r="P4037">
        <f>_xll.Interpolate($T$6:$T$1168,$X$6:$X$1168,G4037,0,0)</f>
        <v>611</v>
      </c>
    </row>
    <row r="4038" spans="1:16" x14ac:dyDescent="0.25">
      <c r="A4038">
        <v>5076</v>
      </c>
      <c r="B4038" t="s">
        <v>4042</v>
      </c>
      <c r="C4038" s="7">
        <v>12096</v>
      </c>
      <c r="D4038">
        <f t="shared" si="515"/>
        <v>504</v>
      </c>
      <c r="E4038" s="9">
        <v>42739</v>
      </c>
      <c r="F4038" s="8" t="str">
        <f t="shared" si="511"/>
        <v>01-04-17</v>
      </c>
      <c r="G4038" s="8">
        <f t="shared" si="512"/>
        <v>42739</v>
      </c>
      <c r="H4038">
        <f t="shared" si="513"/>
        <v>14980</v>
      </c>
      <c r="I4038">
        <v>1</v>
      </c>
      <c r="K4038" s="3" t="e">
        <f t="shared" ref="K4038:K4101" si="516">IF(I4038&lt;3,NA(),I4038)</f>
        <v>#N/A</v>
      </c>
      <c r="L4038" t="e">
        <f t="shared" ref="L4038:L4101" si="517">IF(J4038&lt;1,NA(),J4038)</f>
        <v>#N/A</v>
      </c>
      <c r="N4038" s="3" t="e">
        <f t="shared" si="514"/>
        <v>#N/A</v>
      </c>
      <c r="O4038">
        <f>_xll.Interpolate($T$6:$T$1168,$U$6:$U$1168,G4038,0,0)</f>
        <v>2000</v>
      </c>
      <c r="P4038">
        <f>_xll.Interpolate($T$6:$T$1168,$X$6:$X$1168,G4038,0,0)</f>
        <v>611</v>
      </c>
    </row>
    <row r="4039" spans="1:16" x14ac:dyDescent="0.25">
      <c r="A4039">
        <v>5077</v>
      </c>
      <c r="B4039" t="s">
        <v>4043</v>
      </c>
      <c r="C4039" s="7">
        <v>12099</v>
      </c>
      <c r="D4039">
        <f t="shared" si="515"/>
        <v>504.125</v>
      </c>
      <c r="E4039" s="9">
        <v>42739.125</v>
      </c>
      <c r="F4039" s="8" t="str">
        <f t="shared" ref="F4039:F4102" si="518">TEXT(E4039,"MM-DD-YY")</f>
        <v>01-04-17</v>
      </c>
      <c r="G4039" s="8">
        <f t="shared" ref="G4039:G4102" si="519">DATEVALUE(F4039)</f>
        <v>42739</v>
      </c>
      <c r="H4039">
        <f t="shared" ref="H4039:H4102" si="520">14476+D4039</f>
        <v>14980.125</v>
      </c>
      <c r="I4039">
        <v>1</v>
      </c>
      <c r="K4039" s="3" t="e">
        <f t="shared" si="516"/>
        <v>#N/A</v>
      </c>
      <c r="L4039" t="e">
        <f t="shared" si="517"/>
        <v>#N/A</v>
      </c>
      <c r="N4039" s="3" t="e">
        <f t="shared" ref="N4039:N4102" si="521">IF(AND(ISNUMBER(K4039),ISNUMBER(L4039)),(O4039*K4039+L4039*P4039)/(O4039+P4039),IF(ISNA(L4039),K4039,L4039))</f>
        <v>#N/A</v>
      </c>
      <c r="O4039">
        <f>_xll.Interpolate($T$6:$T$1168,$U$6:$U$1168,G4039,0,0)</f>
        <v>2000</v>
      </c>
      <c r="P4039">
        <f>_xll.Interpolate($T$6:$T$1168,$X$6:$X$1168,G4039,0,0)</f>
        <v>611</v>
      </c>
    </row>
    <row r="4040" spans="1:16" x14ac:dyDescent="0.25">
      <c r="A4040">
        <v>5078</v>
      </c>
      <c r="B4040" t="s">
        <v>4044</v>
      </c>
      <c r="C4040" s="7">
        <v>12102</v>
      </c>
      <c r="D4040">
        <f t="shared" si="515"/>
        <v>504.25</v>
      </c>
      <c r="E4040" s="9">
        <v>42739.25</v>
      </c>
      <c r="F4040" s="8" t="str">
        <f t="shared" si="518"/>
        <v>01-04-17</v>
      </c>
      <c r="G4040" s="8">
        <f t="shared" si="519"/>
        <v>42739</v>
      </c>
      <c r="H4040">
        <f t="shared" si="520"/>
        <v>14980.25</v>
      </c>
      <c r="I4040">
        <v>1</v>
      </c>
      <c r="K4040" s="3" t="e">
        <f t="shared" si="516"/>
        <v>#N/A</v>
      </c>
      <c r="L4040" t="e">
        <f t="shared" si="517"/>
        <v>#N/A</v>
      </c>
      <c r="N4040" s="3" t="e">
        <f t="shared" si="521"/>
        <v>#N/A</v>
      </c>
      <c r="O4040">
        <f>_xll.Interpolate($T$6:$T$1168,$U$6:$U$1168,G4040,0,0)</f>
        <v>2000</v>
      </c>
      <c r="P4040">
        <f>_xll.Interpolate($T$6:$T$1168,$X$6:$X$1168,G4040,0,0)</f>
        <v>611</v>
      </c>
    </row>
    <row r="4041" spans="1:16" x14ac:dyDescent="0.25">
      <c r="A4041">
        <v>5079</v>
      </c>
      <c r="B4041" t="s">
        <v>4045</v>
      </c>
      <c r="C4041" s="7">
        <v>12105</v>
      </c>
      <c r="D4041">
        <f t="shared" si="515"/>
        <v>504.375</v>
      </c>
      <c r="E4041" s="9">
        <v>42739.375</v>
      </c>
      <c r="F4041" s="8" t="str">
        <f t="shared" si="518"/>
        <v>01-04-17</v>
      </c>
      <c r="G4041" s="8">
        <f t="shared" si="519"/>
        <v>42739</v>
      </c>
      <c r="H4041">
        <f t="shared" si="520"/>
        <v>14980.375</v>
      </c>
      <c r="I4041">
        <v>1</v>
      </c>
      <c r="K4041" s="3" t="e">
        <f t="shared" si="516"/>
        <v>#N/A</v>
      </c>
      <c r="L4041" t="e">
        <f t="shared" si="517"/>
        <v>#N/A</v>
      </c>
      <c r="N4041" s="3" t="e">
        <f t="shared" si="521"/>
        <v>#N/A</v>
      </c>
      <c r="O4041">
        <f>_xll.Interpolate($T$6:$T$1168,$U$6:$U$1168,G4041,0,0)</f>
        <v>2000</v>
      </c>
      <c r="P4041">
        <f>_xll.Interpolate($T$6:$T$1168,$X$6:$X$1168,G4041,0,0)</f>
        <v>611</v>
      </c>
    </row>
    <row r="4042" spans="1:16" x14ac:dyDescent="0.25">
      <c r="A4042">
        <v>5080</v>
      </c>
      <c r="B4042" t="s">
        <v>4046</v>
      </c>
      <c r="C4042" s="7">
        <v>12108</v>
      </c>
      <c r="D4042">
        <f t="shared" si="515"/>
        <v>504.5</v>
      </c>
      <c r="E4042" s="9">
        <v>42739.5</v>
      </c>
      <c r="F4042" s="8" t="str">
        <f t="shared" si="518"/>
        <v>01-04-17</v>
      </c>
      <c r="G4042" s="8">
        <f t="shared" si="519"/>
        <v>42739</v>
      </c>
      <c r="H4042">
        <f t="shared" si="520"/>
        <v>14980.5</v>
      </c>
      <c r="I4042">
        <v>1</v>
      </c>
      <c r="K4042" s="3" t="e">
        <f t="shared" si="516"/>
        <v>#N/A</v>
      </c>
      <c r="L4042" t="e">
        <f t="shared" si="517"/>
        <v>#N/A</v>
      </c>
      <c r="N4042" s="3" t="e">
        <f t="shared" si="521"/>
        <v>#N/A</v>
      </c>
      <c r="O4042">
        <f>_xll.Interpolate($T$6:$T$1168,$U$6:$U$1168,G4042,0,0)</f>
        <v>2000</v>
      </c>
      <c r="P4042">
        <f>_xll.Interpolate($T$6:$T$1168,$X$6:$X$1168,G4042,0,0)</f>
        <v>611</v>
      </c>
    </row>
    <row r="4043" spans="1:16" x14ac:dyDescent="0.25">
      <c r="A4043">
        <v>5081</v>
      </c>
      <c r="B4043" t="s">
        <v>4047</v>
      </c>
      <c r="C4043" s="7">
        <v>12111</v>
      </c>
      <c r="D4043">
        <f t="shared" si="515"/>
        <v>504.625</v>
      </c>
      <c r="E4043" s="9">
        <v>42739.625</v>
      </c>
      <c r="F4043" s="8" t="str">
        <f t="shared" si="518"/>
        <v>01-04-17</v>
      </c>
      <c r="G4043" s="8">
        <f t="shared" si="519"/>
        <v>42739</v>
      </c>
      <c r="H4043">
        <f t="shared" si="520"/>
        <v>14980.625</v>
      </c>
      <c r="I4043">
        <v>1</v>
      </c>
      <c r="K4043" s="3" t="e">
        <f t="shared" si="516"/>
        <v>#N/A</v>
      </c>
      <c r="L4043" t="e">
        <f t="shared" si="517"/>
        <v>#N/A</v>
      </c>
      <c r="N4043" s="3" t="e">
        <f t="shared" si="521"/>
        <v>#N/A</v>
      </c>
      <c r="O4043">
        <f>_xll.Interpolate($T$6:$T$1168,$U$6:$U$1168,G4043,0,0)</f>
        <v>2000</v>
      </c>
      <c r="P4043">
        <f>_xll.Interpolate($T$6:$T$1168,$X$6:$X$1168,G4043,0,0)</f>
        <v>611</v>
      </c>
    </row>
    <row r="4044" spans="1:16" x14ac:dyDescent="0.25">
      <c r="A4044">
        <v>5082</v>
      </c>
      <c r="B4044" t="s">
        <v>4048</v>
      </c>
      <c r="C4044" s="7">
        <v>12114</v>
      </c>
      <c r="D4044">
        <f t="shared" si="515"/>
        <v>504.75</v>
      </c>
      <c r="E4044" s="9">
        <v>42739.75</v>
      </c>
      <c r="F4044" s="8" t="str">
        <f t="shared" si="518"/>
        <v>01-04-17</v>
      </c>
      <c r="G4044" s="8">
        <f t="shared" si="519"/>
        <v>42739</v>
      </c>
      <c r="H4044">
        <f t="shared" si="520"/>
        <v>14980.75</v>
      </c>
      <c r="I4044">
        <v>1</v>
      </c>
      <c r="K4044" s="3" t="e">
        <f t="shared" si="516"/>
        <v>#N/A</v>
      </c>
      <c r="L4044" t="e">
        <f t="shared" si="517"/>
        <v>#N/A</v>
      </c>
      <c r="N4044" s="3" t="e">
        <f t="shared" si="521"/>
        <v>#N/A</v>
      </c>
      <c r="O4044">
        <f>_xll.Interpolate($T$6:$T$1168,$U$6:$U$1168,G4044,0,0)</f>
        <v>2000</v>
      </c>
      <c r="P4044">
        <f>_xll.Interpolate($T$6:$T$1168,$X$6:$X$1168,G4044,0,0)</f>
        <v>611</v>
      </c>
    </row>
    <row r="4045" spans="1:16" x14ac:dyDescent="0.25">
      <c r="A4045">
        <v>5083</v>
      </c>
      <c r="B4045" t="s">
        <v>4049</v>
      </c>
      <c r="C4045" s="7">
        <v>12117</v>
      </c>
      <c r="D4045">
        <f t="shared" si="515"/>
        <v>504.875</v>
      </c>
      <c r="E4045" s="9">
        <v>42739.875</v>
      </c>
      <c r="F4045" s="8" t="str">
        <f t="shared" si="518"/>
        <v>01-04-17</v>
      </c>
      <c r="G4045" s="8">
        <f t="shared" si="519"/>
        <v>42739</v>
      </c>
      <c r="H4045">
        <f t="shared" si="520"/>
        <v>14980.875</v>
      </c>
      <c r="I4045">
        <v>1</v>
      </c>
      <c r="K4045" s="3" t="e">
        <f t="shared" si="516"/>
        <v>#N/A</v>
      </c>
      <c r="L4045" t="e">
        <f t="shared" si="517"/>
        <v>#N/A</v>
      </c>
      <c r="N4045" s="3" t="e">
        <f t="shared" si="521"/>
        <v>#N/A</v>
      </c>
      <c r="O4045">
        <f>_xll.Interpolate($T$6:$T$1168,$U$6:$U$1168,G4045,0,0)</f>
        <v>2000</v>
      </c>
      <c r="P4045">
        <f>_xll.Interpolate($T$6:$T$1168,$X$6:$X$1168,G4045,0,0)</f>
        <v>611</v>
      </c>
    </row>
    <row r="4046" spans="1:16" x14ac:dyDescent="0.25">
      <c r="A4046">
        <v>5084</v>
      </c>
      <c r="B4046" t="s">
        <v>4050</v>
      </c>
      <c r="C4046" s="7">
        <v>12120</v>
      </c>
      <c r="D4046">
        <f t="shared" si="515"/>
        <v>505</v>
      </c>
      <c r="E4046" s="9">
        <v>42740</v>
      </c>
      <c r="F4046" s="8" t="str">
        <f t="shared" si="518"/>
        <v>01-05-17</v>
      </c>
      <c r="G4046" s="8">
        <f t="shared" si="519"/>
        <v>42740</v>
      </c>
      <c r="H4046">
        <f t="shared" si="520"/>
        <v>14981</v>
      </c>
      <c r="I4046">
        <v>1</v>
      </c>
      <c r="K4046" s="3" t="e">
        <f t="shared" si="516"/>
        <v>#N/A</v>
      </c>
      <c r="L4046" t="e">
        <f t="shared" si="517"/>
        <v>#N/A</v>
      </c>
      <c r="N4046" s="3" t="e">
        <f t="shared" si="521"/>
        <v>#N/A</v>
      </c>
      <c r="O4046">
        <f>_xll.Interpolate($T$6:$T$1168,$U$6:$U$1168,G4046,0,0)</f>
        <v>5000</v>
      </c>
      <c r="P4046">
        <f>_xll.Interpolate($T$6:$T$1168,$X$6:$X$1168,G4046,0,0)</f>
        <v>610</v>
      </c>
    </row>
    <row r="4047" spans="1:16" x14ac:dyDescent="0.25">
      <c r="A4047">
        <v>5085</v>
      </c>
      <c r="B4047" t="s">
        <v>4051</v>
      </c>
      <c r="C4047" s="7">
        <v>12123</v>
      </c>
      <c r="D4047">
        <f t="shared" si="515"/>
        <v>505.125</v>
      </c>
      <c r="E4047" s="9">
        <v>42740.125</v>
      </c>
      <c r="F4047" s="8" t="str">
        <f t="shared" si="518"/>
        <v>01-05-17</v>
      </c>
      <c r="G4047" s="8">
        <f t="shared" si="519"/>
        <v>42740</v>
      </c>
      <c r="H4047">
        <f t="shared" si="520"/>
        <v>14981.125</v>
      </c>
      <c r="I4047">
        <v>1</v>
      </c>
      <c r="K4047" s="3" t="e">
        <f t="shared" si="516"/>
        <v>#N/A</v>
      </c>
      <c r="L4047" t="e">
        <f t="shared" si="517"/>
        <v>#N/A</v>
      </c>
      <c r="N4047" s="3" t="e">
        <f t="shared" si="521"/>
        <v>#N/A</v>
      </c>
      <c r="O4047">
        <f>_xll.Interpolate($T$6:$T$1168,$U$6:$U$1168,G4047,0,0)</f>
        <v>5000</v>
      </c>
      <c r="P4047">
        <f>_xll.Interpolate($T$6:$T$1168,$X$6:$X$1168,G4047,0,0)</f>
        <v>610</v>
      </c>
    </row>
    <row r="4048" spans="1:16" x14ac:dyDescent="0.25">
      <c r="A4048">
        <v>5086</v>
      </c>
      <c r="B4048" t="s">
        <v>4052</v>
      </c>
      <c r="C4048" s="7">
        <v>12126</v>
      </c>
      <c r="D4048">
        <f t="shared" si="515"/>
        <v>505.25</v>
      </c>
      <c r="E4048" s="9">
        <v>42740.25</v>
      </c>
      <c r="F4048" s="8" t="str">
        <f t="shared" si="518"/>
        <v>01-05-17</v>
      </c>
      <c r="G4048" s="8">
        <f t="shared" si="519"/>
        <v>42740</v>
      </c>
      <c r="H4048">
        <f t="shared" si="520"/>
        <v>14981.25</v>
      </c>
      <c r="I4048">
        <v>1</v>
      </c>
      <c r="K4048" s="3" t="e">
        <f t="shared" si="516"/>
        <v>#N/A</v>
      </c>
      <c r="L4048" t="e">
        <f t="shared" si="517"/>
        <v>#N/A</v>
      </c>
      <c r="N4048" s="3" t="e">
        <f t="shared" si="521"/>
        <v>#N/A</v>
      </c>
      <c r="O4048">
        <f>_xll.Interpolate($T$6:$T$1168,$U$6:$U$1168,G4048,0,0)</f>
        <v>5000</v>
      </c>
      <c r="P4048">
        <f>_xll.Interpolate($T$6:$T$1168,$X$6:$X$1168,G4048,0,0)</f>
        <v>610</v>
      </c>
    </row>
    <row r="4049" spans="1:16" x14ac:dyDescent="0.25">
      <c r="A4049">
        <v>5087</v>
      </c>
      <c r="B4049" t="s">
        <v>4053</v>
      </c>
      <c r="C4049" s="7">
        <v>12129</v>
      </c>
      <c r="D4049">
        <f t="shared" si="515"/>
        <v>505.375</v>
      </c>
      <c r="E4049" s="9">
        <v>42740.375</v>
      </c>
      <c r="F4049" s="8" t="str">
        <f t="shared" si="518"/>
        <v>01-05-17</v>
      </c>
      <c r="G4049" s="8">
        <f t="shared" si="519"/>
        <v>42740</v>
      </c>
      <c r="H4049">
        <f t="shared" si="520"/>
        <v>14981.375</v>
      </c>
      <c r="I4049">
        <v>1</v>
      </c>
      <c r="K4049" s="3" t="e">
        <f t="shared" si="516"/>
        <v>#N/A</v>
      </c>
      <c r="L4049" t="e">
        <f t="shared" si="517"/>
        <v>#N/A</v>
      </c>
      <c r="N4049" s="3" t="e">
        <f t="shared" si="521"/>
        <v>#N/A</v>
      </c>
      <c r="O4049">
        <f>_xll.Interpolate($T$6:$T$1168,$U$6:$U$1168,G4049,0,0)</f>
        <v>5000</v>
      </c>
      <c r="P4049">
        <f>_xll.Interpolate($T$6:$T$1168,$X$6:$X$1168,G4049,0,0)</f>
        <v>610</v>
      </c>
    </row>
    <row r="4050" spans="1:16" x14ac:dyDescent="0.25">
      <c r="A4050">
        <v>5088</v>
      </c>
      <c r="B4050" t="s">
        <v>4054</v>
      </c>
      <c r="C4050" s="7">
        <v>12132</v>
      </c>
      <c r="D4050">
        <f t="shared" si="515"/>
        <v>505.5</v>
      </c>
      <c r="E4050" s="9">
        <v>42740.5</v>
      </c>
      <c r="F4050" s="8" t="str">
        <f t="shared" si="518"/>
        <v>01-05-17</v>
      </c>
      <c r="G4050" s="8">
        <f t="shared" si="519"/>
        <v>42740</v>
      </c>
      <c r="H4050">
        <f t="shared" si="520"/>
        <v>14981.5</v>
      </c>
      <c r="I4050">
        <v>1</v>
      </c>
      <c r="K4050" s="3" t="e">
        <f t="shared" si="516"/>
        <v>#N/A</v>
      </c>
      <c r="L4050" t="e">
        <f t="shared" si="517"/>
        <v>#N/A</v>
      </c>
      <c r="N4050" s="3" t="e">
        <f t="shared" si="521"/>
        <v>#N/A</v>
      </c>
      <c r="O4050">
        <f>_xll.Interpolate($T$6:$T$1168,$U$6:$U$1168,G4050,0,0)</f>
        <v>5000</v>
      </c>
      <c r="P4050">
        <f>_xll.Interpolate($T$6:$T$1168,$X$6:$X$1168,G4050,0,0)</f>
        <v>610</v>
      </c>
    </row>
    <row r="4051" spans="1:16" x14ac:dyDescent="0.25">
      <c r="A4051">
        <v>5089</v>
      </c>
      <c r="B4051" t="s">
        <v>4055</v>
      </c>
      <c r="C4051" s="7">
        <v>12135</v>
      </c>
      <c r="D4051">
        <f t="shared" si="515"/>
        <v>505.625</v>
      </c>
      <c r="E4051" s="9">
        <v>42740.625</v>
      </c>
      <c r="F4051" s="8" t="str">
        <f t="shared" si="518"/>
        <v>01-05-17</v>
      </c>
      <c r="G4051" s="8">
        <f t="shared" si="519"/>
        <v>42740</v>
      </c>
      <c r="H4051">
        <f t="shared" si="520"/>
        <v>14981.625</v>
      </c>
      <c r="I4051">
        <v>1</v>
      </c>
      <c r="K4051" s="3" t="e">
        <f t="shared" si="516"/>
        <v>#N/A</v>
      </c>
      <c r="L4051" t="e">
        <f t="shared" si="517"/>
        <v>#N/A</v>
      </c>
      <c r="N4051" s="3" t="e">
        <f t="shared" si="521"/>
        <v>#N/A</v>
      </c>
      <c r="O4051">
        <f>_xll.Interpolate($T$6:$T$1168,$U$6:$U$1168,G4051,0,0)</f>
        <v>5000</v>
      </c>
      <c r="P4051">
        <f>_xll.Interpolate($T$6:$T$1168,$X$6:$X$1168,G4051,0,0)</f>
        <v>610</v>
      </c>
    </row>
    <row r="4052" spans="1:16" x14ac:dyDescent="0.25">
      <c r="A4052">
        <v>5090</v>
      </c>
      <c r="B4052" t="s">
        <v>4056</v>
      </c>
      <c r="C4052" s="7">
        <v>12138</v>
      </c>
      <c r="D4052">
        <f t="shared" si="515"/>
        <v>505.75</v>
      </c>
      <c r="E4052" s="9">
        <v>42740.75</v>
      </c>
      <c r="F4052" s="8" t="str">
        <f t="shared" si="518"/>
        <v>01-05-17</v>
      </c>
      <c r="G4052" s="8">
        <f t="shared" si="519"/>
        <v>42740</v>
      </c>
      <c r="H4052">
        <f t="shared" si="520"/>
        <v>14981.75</v>
      </c>
      <c r="I4052">
        <v>1</v>
      </c>
      <c r="K4052" s="3" t="e">
        <f t="shared" si="516"/>
        <v>#N/A</v>
      </c>
      <c r="L4052" t="e">
        <f t="shared" si="517"/>
        <v>#N/A</v>
      </c>
      <c r="N4052" s="3" t="e">
        <f t="shared" si="521"/>
        <v>#N/A</v>
      </c>
      <c r="O4052">
        <f>_xll.Interpolate($T$6:$T$1168,$U$6:$U$1168,G4052,0,0)</f>
        <v>5000</v>
      </c>
      <c r="P4052">
        <f>_xll.Interpolate($T$6:$T$1168,$X$6:$X$1168,G4052,0,0)</f>
        <v>610</v>
      </c>
    </row>
    <row r="4053" spans="1:16" x14ac:dyDescent="0.25">
      <c r="A4053">
        <v>5091</v>
      </c>
      <c r="B4053" t="s">
        <v>4057</v>
      </c>
      <c r="C4053" s="7">
        <v>12141</v>
      </c>
      <c r="D4053">
        <f t="shared" si="515"/>
        <v>505.875</v>
      </c>
      <c r="E4053" s="9">
        <v>42740.875</v>
      </c>
      <c r="F4053" s="8" t="str">
        <f t="shared" si="518"/>
        <v>01-05-17</v>
      </c>
      <c r="G4053" s="8">
        <f t="shared" si="519"/>
        <v>42740</v>
      </c>
      <c r="H4053">
        <f t="shared" si="520"/>
        <v>14981.875</v>
      </c>
      <c r="I4053">
        <v>1</v>
      </c>
      <c r="K4053" s="3" t="e">
        <f t="shared" si="516"/>
        <v>#N/A</v>
      </c>
      <c r="L4053" t="e">
        <f t="shared" si="517"/>
        <v>#N/A</v>
      </c>
      <c r="N4053" s="3" t="e">
        <f t="shared" si="521"/>
        <v>#N/A</v>
      </c>
      <c r="O4053">
        <f>_xll.Interpolate($T$6:$T$1168,$U$6:$U$1168,G4053,0,0)</f>
        <v>5000</v>
      </c>
      <c r="P4053">
        <f>_xll.Interpolate($T$6:$T$1168,$X$6:$X$1168,G4053,0,0)</f>
        <v>610</v>
      </c>
    </row>
    <row r="4054" spans="1:16" x14ac:dyDescent="0.25">
      <c r="A4054">
        <v>5092</v>
      </c>
      <c r="B4054" t="s">
        <v>4058</v>
      </c>
      <c r="C4054" s="7">
        <v>12144</v>
      </c>
      <c r="D4054">
        <f t="shared" si="515"/>
        <v>506</v>
      </c>
      <c r="E4054" s="9">
        <v>42741</v>
      </c>
      <c r="F4054" s="8" t="str">
        <f t="shared" si="518"/>
        <v>01-06-17</v>
      </c>
      <c r="G4054" s="8">
        <f t="shared" si="519"/>
        <v>42741</v>
      </c>
      <c r="H4054">
        <f t="shared" si="520"/>
        <v>14982</v>
      </c>
      <c r="I4054">
        <v>1</v>
      </c>
      <c r="K4054" s="3" t="e">
        <f t="shared" si="516"/>
        <v>#N/A</v>
      </c>
      <c r="L4054" t="e">
        <f t="shared" si="517"/>
        <v>#N/A</v>
      </c>
      <c r="N4054" s="3" t="e">
        <f t="shared" si="521"/>
        <v>#N/A</v>
      </c>
      <c r="O4054">
        <f>_xll.Interpolate($T$6:$T$1168,$U$6:$U$1168,G4054,0,0)</f>
        <v>2900</v>
      </c>
      <c r="P4054">
        <f>_xll.Interpolate($T$6:$T$1168,$X$6:$X$1168,G4054,0,0)</f>
        <v>611</v>
      </c>
    </row>
    <row r="4055" spans="1:16" x14ac:dyDescent="0.25">
      <c r="A4055">
        <v>5093</v>
      </c>
      <c r="B4055" t="s">
        <v>4059</v>
      </c>
      <c r="C4055" s="7">
        <v>12147</v>
      </c>
      <c r="D4055">
        <f t="shared" si="515"/>
        <v>506.125</v>
      </c>
      <c r="E4055" s="9">
        <v>42741.125</v>
      </c>
      <c r="F4055" s="8" t="str">
        <f t="shared" si="518"/>
        <v>01-06-17</v>
      </c>
      <c r="G4055" s="8">
        <f t="shared" si="519"/>
        <v>42741</v>
      </c>
      <c r="H4055">
        <f t="shared" si="520"/>
        <v>14982.125</v>
      </c>
      <c r="I4055">
        <v>1</v>
      </c>
      <c r="K4055" s="3" t="e">
        <f t="shared" si="516"/>
        <v>#N/A</v>
      </c>
      <c r="L4055" t="e">
        <f t="shared" si="517"/>
        <v>#N/A</v>
      </c>
      <c r="N4055" s="3" t="e">
        <f t="shared" si="521"/>
        <v>#N/A</v>
      </c>
      <c r="O4055">
        <f>_xll.Interpolate($T$6:$T$1168,$U$6:$U$1168,G4055,0,0)</f>
        <v>2900</v>
      </c>
      <c r="P4055">
        <f>_xll.Interpolate($T$6:$T$1168,$X$6:$X$1168,G4055,0,0)</f>
        <v>611</v>
      </c>
    </row>
    <row r="4056" spans="1:16" x14ac:dyDescent="0.25">
      <c r="A4056">
        <v>5094</v>
      </c>
      <c r="B4056" t="s">
        <v>4060</v>
      </c>
      <c r="C4056" s="7">
        <v>12150</v>
      </c>
      <c r="D4056">
        <f t="shared" si="515"/>
        <v>506.25</v>
      </c>
      <c r="E4056" s="9">
        <v>42741.25</v>
      </c>
      <c r="F4056" s="8" t="str">
        <f t="shared" si="518"/>
        <v>01-06-17</v>
      </c>
      <c r="G4056" s="8">
        <f t="shared" si="519"/>
        <v>42741</v>
      </c>
      <c r="H4056">
        <f t="shared" si="520"/>
        <v>14982.25</v>
      </c>
      <c r="I4056">
        <v>1</v>
      </c>
      <c r="K4056" s="3" t="e">
        <f t="shared" si="516"/>
        <v>#N/A</v>
      </c>
      <c r="L4056" t="e">
        <f t="shared" si="517"/>
        <v>#N/A</v>
      </c>
      <c r="N4056" s="3" t="e">
        <f t="shared" si="521"/>
        <v>#N/A</v>
      </c>
      <c r="O4056">
        <f>_xll.Interpolate($T$6:$T$1168,$U$6:$U$1168,G4056,0,0)</f>
        <v>2900</v>
      </c>
      <c r="P4056">
        <f>_xll.Interpolate($T$6:$T$1168,$X$6:$X$1168,G4056,0,0)</f>
        <v>611</v>
      </c>
    </row>
    <row r="4057" spans="1:16" x14ac:dyDescent="0.25">
      <c r="A4057">
        <v>5095</v>
      </c>
      <c r="B4057" t="s">
        <v>4061</v>
      </c>
      <c r="C4057" s="7">
        <v>12153</v>
      </c>
      <c r="D4057">
        <f t="shared" si="515"/>
        <v>506.375</v>
      </c>
      <c r="E4057" s="9">
        <v>42741.375</v>
      </c>
      <c r="F4057" s="8" t="str">
        <f t="shared" si="518"/>
        <v>01-06-17</v>
      </c>
      <c r="G4057" s="8">
        <f t="shared" si="519"/>
        <v>42741</v>
      </c>
      <c r="H4057">
        <f t="shared" si="520"/>
        <v>14982.375</v>
      </c>
      <c r="I4057">
        <v>1</v>
      </c>
      <c r="K4057" s="3" t="e">
        <f t="shared" si="516"/>
        <v>#N/A</v>
      </c>
      <c r="L4057" t="e">
        <f t="shared" si="517"/>
        <v>#N/A</v>
      </c>
      <c r="N4057" s="3" t="e">
        <f t="shared" si="521"/>
        <v>#N/A</v>
      </c>
      <c r="O4057">
        <f>_xll.Interpolate($T$6:$T$1168,$U$6:$U$1168,G4057,0,0)</f>
        <v>2900</v>
      </c>
      <c r="P4057">
        <f>_xll.Interpolate($T$6:$T$1168,$X$6:$X$1168,G4057,0,0)</f>
        <v>611</v>
      </c>
    </row>
    <row r="4058" spans="1:16" x14ac:dyDescent="0.25">
      <c r="A4058">
        <v>5096</v>
      </c>
      <c r="B4058" t="s">
        <v>4062</v>
      </c>
      <c r="C4058" s="7">
        <v>12156</v>
      </c>
      <c r="D4058">
        <f t="shared" si="515"/>
        <v>506.5</v>
      </c>
      <c r="E4058" s="9">
        <v>42741.5</v>
      </c>
      <c r="F4058" s="8" t="str">
        <f t="shared" si="518"/>
        <v>01-06-17</v>
      </c>
      <c r="G4058" s="8">
        <f t="shared" si="519"/>
        <v>42741</v>
      </c>
      <c r="H4058">
        <f t="shared" si="520"/>
        <v>14982.5</v>
      </c>
      <c r="I4058">
        <v>1</v>
      </c>
      <c r="K4058" s="3" t="e">
        <f t="shared" si="516"/>
        <v>#N/A</v>
      </c>
      <c r="L4058" t="e">
        <f t="shared" si="517"/>
        <v>#N/A</v>
      </c>
      <c r="N4058" s="3" t="e">
        <f t="shared" si="521"/>
        <v>#N/A</v>
      </c>
      <c r="O4058">
        <f>_xll.Interpolate($T$6:$T$1168,$U$6:$U$1168,G4058,0,0)</f>
        <v>2900</v>
      </c>
      <c r="P4058">
        <f>_xll.Interpolate($T$6:$T$1168,$X$6:$X$1168,G4058,0,0)</f>
        <v>611</v>
      </c>
    </row>
    <row r="4059" spans="1:16" x14ac:dyDescent="0.25">
      <c r="A4059">
        <v>5097</v>
      </c>
      <c r="B4059" t="s">
        <v>4063</v>
      </c>
      <c r="C4059" s="7">
        <v>12159</v>
      </c>
      <c r="D4059">
        <f t="shared" si="515"/>
        <v>506.625</v>
      </c>
      <c r="E4059" s="9">
        <v>42741.625</v>
      </c>
      <c r="F4059" s="8" t="str">
        <f t="shared" si="518"/>
        <v>01-06-17</v>
      </c>
      <c r="G4059" s="8">
        <f t="shared" si="519"/>
        <v>42741</v>
      </c>
      <c r="H4059">
        <f t="shared" si="520"/>
        <v>14982.625</v>
      </c>
      <c r="I4059">
        <v>1</v>
      </c>
      <c r="K4059" s="3" t="e">
        <f t="shared" si="516"/>
        <v>#N/A</v>
      </c>
      <c r="L4059" t="e">
        <f t="shared" si="517"/>
        <v>#N/A</v>
      </c>
      <c r="N4059" s="3" t="e">
        <f t="shared" si="521"/>
        <v>#N/A</v>
      </c>
      <c r="O4059">
        <f>_xll.Interpolate($T$6:$T$1168,$U$6:$U$1168,G4059,0,0)</f>
        <v>2900</v>
      </c>
      <c r="P4059">
        <f>_xll.Interpolate($T$6:$T$1168,$X$6:$X$1168,G4059,0,0)</f>
        <v>611</v>
      </c>
    </row>
    <row r="4060" spans="1:16" x14ac:dyDescent="0.25">
      <c r="A4060">
        <v>5098</v>
      </c>
      <c r="B4060" t="s">
        <v>4064</v>
      </c>
      <c r="C4060" s="7">
        <v>12162</v>
      </c>
      <c r="D4060">
        <f t="shared" si="515"/>
        <v>506.75</v>
      </c>
      <c r="E4060" s="9">
        <v>42741.75</v>
      </c>
      <c r="F4060" s="8" t="str">
        <f t="shared" si="518"/>
        <v>01-06-17</v>
      </c>
      <c r="G4060" s="8">
        <f t="shared" si="519"/>
        <v>42741</v>
      </c>
      <c r="H4060">
        <f t="shared" si="520"/>
        <v>14982.75</v>
      </c>
      <c r="I4060">
        <v>1</v>
      </c>
      <c r="K4060" s="3" t="e">
        <f t="shared" si="516"/>
        <v>#N/A</v>
      </c>
      <c r="L4060" t="e">
        <f t="shared" si="517"/>
        <v>#N/A</v>
      </c>
      <c r="N4060" s="3" t="e">
        <f t="shared" si="521"/>
        <v>#N/A</v>
      </c>
      <c r="O4060">
        <f>_xll.Interpolate($T$6:$T$1168,$U$6:$U$1168,G4060,0,0)</f>
        <v>2900</v>
      </c>
      <c r="P4060">
        <f>_xll.Interpolate($T$6:$T$1168,$X$6:$X$1168,G4060,0,0)</f>
        <v>611</v>
      </c>
    </row>
    <row r="4061" spans="1:16" x14ac:dyDescent="0.25">
      <c r="A4061">
        <v>5099</v>
      </c>
      <c r="B4061" t="s">
        <v>4065</v>
      </c>
      <c r="C4061" s="7">
        <v>12165</v>
      </c>
      <c r="D4061">
        <f t="shared" si="515"/>
        <v>506.875</v>
      </c>
      <c r="E4061" s="9">
        <v>42741.875</v>
      </c>
      <c r="F4061" s="8" t="str">
        <f t="shared" si="518"/>
        <v>01-06-17</v>
      </c>
      <c r="G4061" s="8">
        <f t="shared" si="519"/>
        <v>42741</v>
      </c>
      <c r="H4061">
        <f t="shared" si="520"/>
        <v>14982.875</v>
      </c>
      <c r="I4061">
        <v>1</v>
      </c>
      <c r="K4061" s="3" t="e">
        <f t="shared" si="516"/>
        <v>#N/A</v>
      </c>
      <c r="L4061" t="e">
        <f t="shared" si="517"/>
        <v>#N/A</v>
      </c>
      <c r="N4061" s="3" t="e">
        <f t="shared" si="521"/>
        <v>#N/A</v>
      </c>
      <c r="O4061">
        <f>_xll.Interpolate($T$6:$T$1168,$U$6:$U$1168,G4061,0,0)</f>
        <v>2900</v>
      </c>
      <c r="P4061">
        <f>_xll.Interpolate($T$6:$T$1168,$X$6:$X$1168,G4061,0,0)</f>
        <v>611</v>
      </c>
    </row>
    <row r="4062" spans="1:16" x14ac:dyDescent="0.25">
      <c r="A4062">
        <v>5100</v>
      </c>
      <c r="B4062" t="s">
        <v>4066</v>
      </c>
      <c r="C4062" s="7">
        <v>12168</v>
      </c>
      <c r="D4062">
        <f t="shared" si="515"/>
        <v>507</v>
      </c>
      <c r="E4062" s="9">
        <v>42742</v>
      </c>
      <c r="F4062" s="8" t="str">
        <f t="shared" si="518"/>
        <v>01-07-17</v>
      </c>
      <c r="G4062" s="8">
        <f t="shared" si="519"/>
        <v>42742</v>
      </c>
      <c r="H4062">
        <f t="shared" si="520"/>
        <v>14983</v>
      </c>
      <c r="I4062">
        <v>1</v>
      </c>
      <c r="K4062" s="3" t="e">
        <f t="shared" si="516"/>
        <v>#N/A</v>
      </c>
      <c r="L4062" t="e">
        <f t="shared" si="517"/>
        <v>#N/A</v>
      </c>
      <c r="N4062" s="3" t="e">
        <f t="shared" si="521"/>
        <v>#N/A</v>
      </c>
      <c r="O4062">
        <f>_xll.Interpolate($T$6:$T$1168,$U$6:$U$1168,G4062,0,0)</f>
        <v>1600</v>
      </c>
      <c r="P4062">
        <f>_xll.Interpolate($T$6:$T$1168,$X$6:$X$1168,G4062,0,0)</f>
        <v>611</v>
      </c>
    </row>
    <row r="4063" spans="1:16" x14ac:dyDescent="0.25">
      <c r="A4063">
        <v>5101</v>
      </c>
      <c r="B4063" t="s">
        <v>4067</v>
      </c>
      <c r="C4063" s="7">
        <v>12171</v>
      </c>
      <c r="D4063">
        <f t="shared" si="515"/>
        <v>507.125</v>
      </c>
      <c r="E4063" s="9">
        <v>42742.125</v>
      </c>
      <c r="F4063" s="8" t="str">
        <f t="shared" si="518"/>
        <v>01-07-17</v>
      </c>
      <c r="G4063" s="8">
        <f t="shared" si="519"/>
        <v>42742</v>
      </c>
      <c r="H4063">
        <f t="shared" si="520"/>
        <v>14983.125</v>
      </c>
      <c r="I4063">
        <v>1</v>
      </c>
      <c r="K4063" s="3" t="e">
        <f t="shared" si="516"/>
        <v>#N/A</v>
      </c>
      <c r="L4063" t="e">
        <f t="shared" si="517"/>
        <v>#N/A</v>
      </c>
      <c r="N4063" s="3" t="e">
        <f t="shared" si="521"/>
        <v>#N/A</v>
      </c>
      <c r="O4063">
        <f>_xll.Interpolate($T$6:$T$1168,$U$6:$U$1168,G4063,0,0)</f>
        <v>1600</v>
      </c>
      <c r="P4063">
        <f>_xll.Interpolate($T$6:$T$1168,$X$6:$X$1168,G4063,0,0)</f>
        <v>611</v>
      </c>
    </row>
    <row r="4064" spans="1:16" x14ac:dyDescent="0.25">
      <c r="A4064">
        <v>5102</v>
      </c>
      <c r="B4064" t="s">
        <v>4068</v>
      </c>
      <c r="C4064" s="7">
        <v>12174</v>
      </c>
      <c r="D4064">
        <f t="shared" si="515"/>
        <v>507.25</v>
      </c>
      <c r="E4064" s="9">
        <v>42742.25</v>
      </c>
      <c r="F4064" s="8" t="str">
        <f t="shared" si="518"/>
        <v>01-07-17</v>
      </c>
      <c r="G4064" s="8">
        <f t="shared" si="519"/>
        <v>42742</v>
      </c>
      <c r="H4064">
        <f t="shared" si="520"/>
        <v>14983.25</v>
      </c>
      <c r="I4064">
        <v>1</v>
      </c>
      <c r="K4064" s="3" t="e">
        <f t="shared" si="516"/>
        <v>#N/A</v>
      </c>
      <c r="L4064" t="e">
        <f t="shared" si="517"/>
        <v>#N/A</v>
      </c>
      <c r="N4064" s="3" t="e">
        <f t="shared" si="521"/>
        <v>#N/A</v>
      </c>
      <c r="O4064">
        <f>_xll.Interpolate($T$6:$T$1168,$U$6:$U$1168,G4064,0,0)</f>
        <v>1600</v>
      </c>
      <c r="P4064">
        <f>_xll.Interpolate($T$6:$T$1168,$X$6:$X$1168,G4064,0,0)</f>
        <v>611</v>
      </c>
    </row>
    <row r="4065" spans="1:16" x14ac:dyDescent="0.25">
      <c r="A4065">
        <v>5103</v>
      </c>
      <c r="B4065" t="s">
        <v>4069</v>
      </c>
      <c r="C4065" s="7">
        <v>12177</v>
      </c>
      <c r="D4065">
        <f t="shared" si="515"/>
        <v>507.375</v>
      </c>
      <c r="E4065" s="9">
        <v>42742.375</v>
      </c>
      <c r="F4065" s="8" t="str">
        <f t="shared" si="518"/>
        <v>01-07-17</v>
      </c>
      <c r="G4065" s="8">
        <f t="shared" si="519"/>
        <v>42742</v>
      </c>
      <c r="H4065">
        <f t="shared" si="520"/>
        <v>14983.375</v>
      </c>
      <c r="I4065">
        <v>1</v>
      </c>
      <c r="K4065" s="3" t="e">
        <f t="shared" si="516"/>
        <v>#N/A</v>
      </c>
      <c r="L4065" t="e">
        <f t="shared" si="517"/>
        <v>#N/A</v>
      </c>
      <c r="N4065" s="3" t="e">
        <f t="shared" si="521"/>
        <v>#N/A</v>
      </c>
      <c r="O4065">
        <f>_xll.Interpolate($T$6:$T$1168,$U$6:$U$1168,G4065,0,0)</f>
        <v>1600</v>
      </c>
      <c r="P4065">
        <f>_xll.Interpolate($T$6:$T$1168,$X$6:$X$1168,G4065,0,0)</f>
        <v>611</v>
      </c>
    </row>
    <row r="4066" spans="1:16" x14ac:dyDescent="0.25">
      <c r="A4066">
        <v>5104</v>
      </c>
      <c r="B4066" t="s">
        <v>4070</v>
      </c>
      <c r="C4066" s="7">
        <v>12180</v>
      </c>
      <c r="D4066">
        <f t="shared" si="515"/>
        <v>507.5</v>
      </c>
      <c r="E4066" s="9">
        <v>42742.5</v>
      </c>
      <c r="F4066" s="8" t="str">
        <f t="shared" si="518"/>
        <v>01-07-17</v>
      </c>
      <c r="G4066" s="8">
        <f t="shared" si="519"/>
        <v>42742</v>
      </c>
      <c r="H4066">
        <f t="shared" si="520"/>
        <v>14983.5</v>
      </c>
      <c r="I4066">
        <v>1</v>
      </c>
      <c r="K4066" s="3" t="e">
        <f t="shared" si="516"/>
        <v>#N/A</v>
      </c>
      <c r="L4066" t="e">
        <f t="shared" si="517"/>
        <v>#N/A</v>
      </c>
      <c r="N4066" s="3" t="e">
        <f t="shared" si="521"/>
        <v>#N/A</v>
      </c>
      <c r="O4066">
        <f>_xll.Interpolate($T$6:$T$1168,$U$6:$U$1168,G4066,0,0)</f>
        <v>1600</v>
      </c>
      <c r="P4066">
        <f>_xll.Interpolate($T$6:$T$1168,$X$6:$X$1168,G4066,0,0)</f>
        <v>611</v>
      </c>
    </row>
    <row r="4067" spans="1:16" x14ac:dyDescent="0.25">
      <c r="A4067">
        <v>5105</v>
      </c>
      <c r="B4067" t="s">
        <v>4071</v>
      </c>
      <c r="C4067" s="7">
        <v>12183</v>
      </c>
      <c r="D4067">
        <f t="shared" si="515"/>
        <v>507.625</v>
      </c>
      <c r="E4067" s="9">
        <v>42742.625</v>
      </c>
      <c r="F4067" s="8" t="str">
        <f t="shared" si="518"/>
        <v>01-07-17</v>
      </c>
      <c r="G4067" s="8">
        <f t="shared" si="519"/>
        <v>42742</v>
      </c>
      <c r="H4067">
        <f t="shared" si="520"/>
        <v>14983.625</v>
      </c>
      <c r="I4067">
        <v>1</v>
      </c>
      <c r="K4067" s="3" t="e">
        <f t="shared" si="516"/>
        <v>#N/A</v>
      </c>
      <c r="L4067" t="e">
        <f t="shared" si="517"/>
        <v>#N/A</v>
      </c>
      <c r="N4067" s="3" t="e">
        <f t="shared" si="521"/>
        <v>#N/A</v>
      </c>
      <c r="O4067">
        <f>_xll.Interpolate($T$6:$T$1168,$U$6:$U$1168,G4067,0,0)</f>
        <v>1600</v>
      </c>
      <c r="P4067">
        <f>_xll.Interpolate($T$6:$T$1168,$X$6:$X$1168,G4067,0,0)</f>
        <v>611</v>
      </c>
    </row>
    <row r="4068" spans="1:16" x14ac:dyDescent="0.25">
      <c r="A4068">
        <v>5106</v>
      </c>
      <c r="B4068" t="s">
        <v>4072</v>
      </c>
      <c r="C4068" s="7">
        <v>12186</v>
      </c>
      <c r="D4068">
        <f t="shared" si="515"/>
        <v>507.75</v>
      </c>
      <c r="E4068" s="9">
        <v>42742.75</v>
      </c>
      <c r="F4068" s="8" t="str">
        <f t="shared" si="518"/>
        <v>01-07-17</v>
      </c>
      <c r="G4068" s="8">
        <f t="shared" si="519"/>
        <v>42742</v>
      </c>
      <c r="H4068">
        <f t="shared" si="520"/>
        <v>14983.75</v>
      </c>
      <c r="I4068">
        <v>1</v>
      </c>
      <c r="K4068" s="3" t="e">
        <f t="shared" si="516"/>
        <v>#N/A</v>
      </c>
      <c r="L4068" t="e">
        <f t="shared" si="517"/>
        <v>#N/A</v>
      </c>
      <c r="N4068" s="3" t="e">
        <f t="shared" si="521"/>
        <v>#N/A</v>
      </c>
      <c r="O4068">
        <f>_xll.Interpolate($T$6:$T$1168,$U$6:$U$1168,G4068,0,0)</f>
        <v>1600</v>
      </c>
      <c r="P4068">
        <f>_xll.Interpolate($T$6:$T$1168,$X$6:$X$1168,G4068,0,0)</f>
        <v>611</v>
      </c>
    </row>
    <row r="4069" spans="1:16" x14ac:dyDescent="0.25">
      <c r="A4069">
        <v>5107</v>
      </c>
      <c r="B4069" t="s">
        <v>4073</v>
      </c>
      <c r="C4069" s="7">
        <v>12189</v>
      </c>
      <c r="D4069">
        <f t="shared" si="515"/>
        <v>507.875</v>
      </c>
      <c r="E4069" s="9">
        <v>42742.875</v>
      </c>
      <c r="F4069" s="8" t="str">
        <f t="shared" si="518"/>
        <v>01-07-17</v>
      </c>
      <c r="G4069" s="8">
        <f t="shared" si="519"/>
        <v>42742</v>
      </c>
      <c r="H4069">
        <f t="shared" si="520"/>
        <v>14983.875</v>
      </c>
      <c r="I4069">
        <v>1</v>
      </c>
      <c r="K4069" s="3" t="e">
        <f t="shared" si="516"/>
        <v>#N/A</v>
      </c>
      <c r="L4069" t="e">
        <f t="shared" si="517"/>
        <v>#N/A</v>
      </c>
      <c r="N4069" s="3" t="e">
        <f t="shared" si="521"/>
        <v>#N/A</v>
      </c>
      <c r="O4069">
        <f>_xll.Interpolate($T$6:$T$1168,$U$6:$U$1168,G4069,0,0)</f>
        <v>1600</v>
      </c>
      <c r="P4069">
        <f>_xll.Interpolate($T$6:$T$1168,$X$6:$X$1168,G4069,0,0)</f>
        <v>611</v>
      </c>
    </row>
    <row r="4070" spans="1:16" x14ac:dyDescent="0.25">
      <c r="A4070">
        <v>5108</v>
      </c>
      <c r="B4070" t="s">
        <v>4074</v>
      </c>
      <c r="C4070" s="7">
        <v>12192</v>
      </c>
      <c r="D4070">
        <f t="shared" si="515"/>
        <v>508</v>
      </c>
      <c r="E4070" s="9">
        <v>42743</v>
      </c>
      <c r="F4070" s="8" t="str">
        <f t="shared" si="518"/>
        <v>01-08-17</v>
      </c>
      <c r="G4070" s="8">
        <f t="shared" si="519"/>
        <v>42743</v>
      </c>
      <c r="H4070">
        <f t="shared" si="520"/>
        <v>14984</v>
      </c>
      <c r="I4070">
        <v>1</v>
      </c>
      <c r="K4070" s="3" t="e">
        <f t="shared" si="516"/>
        <v>#N/A</v>
      </c>
      <c r="L4070" t="e">
        <f t="shared" si="517"/>
        <v>#N/A</v>
      </c>
      <c r="N4070" s="3" t="e">
        <f t="shared" si="521"/>
        <v>#N/A</v>
      </c>
      <c r="O4070">
        <f>_xll.Interpolate($T$6:$T$1168,$U$6:$U$1168,G4070,0,0)</f>
        <v>6600</v>
      </c>
      <c r="P4070">
        <f>_xll.Interpolate($T$6:$T$1168,$X$6:$X$1168,G4070,0,0)</f>
        <v>611</v>
      </c>
    </row>
    <row r="4071" spans="1:16" x14ac:dyDescent="0.25">
      <c r="A4071">
        <v>5109</v>
      </c>
      <c r="B4071" t="s">
        <v>4075</v>
      </c>
      <c r="C4071" s="7">
        <v>12195</v>
      </c>
      <c r="D4071">
        <f t="shared" si="515"/>
        <v>508.125</v>
      </c>
      <c r="E4071" s="9">
        <v>42743.125</v>
      </c>
      <c r="F4071" s="8" t="str">
        <f t="shared" si="518"/>
        <v>01-08-17</v>
      </c>
      <c r="G4071" s="8">
        <f t="shared" si="519"/>
        <v>42743</v>
      </c>
      <c r="H4071">
        <f t="shared" si="520"/>
        <v>14984.125</v>
      </c>
      <c r="I4071">
        <v>1</v>
      </c>
      <c r="K4071" s="3" t="e">
        <f t="shared" si="516"/>
        <v>#N/A</v>
      </c>
      <c r="L4071" t="e">
        <f t="shared" si="517"/>
        <v>#N/A</v>
      </c>
      <c r="N4071" s="3" t="e">
        <f t="shared" si="521"/>
        <v>#N/A</v>
      </c>
      <c r="O4071">
        <f>_xll.Interpolate($T$6:$T$1168,$U$6:$U$1168,G4071,0,0)</f>
        <v>6600</v>
      </c>
      <c r="P4071">
        <f>_xll.Interpolate($T$6:$T$1168,$X$6:$X$1168,G4071,0,0)</f>
        <v>611</v>
      </c>
    </row>
    <row r="4072" spans="1:16" x14ac:dyDescent="0.25">
      <c r="A4072">
        <v>5110</v>
      </c>
      <c r="B4072" t="s">
        <v>4076</v>
      </c>
      <c r="C4072" s="7">
        <v>12198</v>
      </c>
      <c r="D4072">
        <f t="shared" si="515"/>
        <v>508.25</v>
      </c>
      <c r="E4072" s="9">
        <v>42743.25</v>
      </c>
      <c r="F4072" s="8" t="str">
        <f t="shared" si="518"/>
        <v>01-08-17</v>
      </c>
      <c r="G4072" s="8">
        <f t="shared" si="519"/>
        <v>42743</v>
      </c>
      <c r="H4072">
        <f t="shared" si="520"/>
        <v>14984.25</v>
      </c>
      <c r="I4072">
        <v>1</v>
      </c>
      <c r="K4072" s="3" t="e">
        <f t="shared" si="516"/>
        <v>#N/A</v>
      </c>
      <c r="L4072" t="e">
        <f t="shared" si="517"/>
        <v>#N/A</v>
      </c>
      <c r="N4072" s="3" t="e">
        <f t="shared" si="521"/>
        <v>#N/A</v>
      </c>
      <c r="O4072">
        <f>_xll.Interpolate($T$6:$T$1168,$U$6:$U$1168,G4072,0,0)</f>
        <v>6600</v>
      </c>
      <c r="P4072">
        <f>_xll.Interpolate($T$6:$T$1168,$X$6:$X$1168,G4072,0,0)</f>
        <v>611</v>
      </c>
    </row>
    <row r="4073" spans="1:16" x14ac:dyDescent="0.25">
      <c r="A4073">
        <v>5111</v>
      </c>
      <c r="B4073" t="s">
        <v>4077</v>
      </c>
      <c r="C4073" s="7">
        <v>12201</v>
      </c>
      <c r="D4073">
        <f t="shared" si="515"/>
        <v>508.375</v>
      </c>
      <c r="E4073" s="9">
        <v>42743.375</v>
      </c>
      <c r="F4073" s="8" t="str">
        <f t="shared" si="518"/>
        <v>01-08-17</v>
      </c>
      <c r="G4073" s="8">
        <f t="shared" si="519"/>
        <v>42743</v>
      </c>
      <c r="H4073">
        <f t="shared" si="520"/>
        <v>14984.375</v>
      </c>
      <c r="I4073">
        <v>1</v>
      </c>
      <c r="K4073" s="3" t="e">
        <f t="shared" si="516"/>
        <v>#N/A</v>
      </c>
      <c r="L4073" t="e">
        <f t="shared" si="517"/>
        <v>#N/A</v>
      </c>
      <c r="N4073" s="3" t="e">
        <f t="shared" si="521"/>
        <v>#N/A</v>
      </c>
      <c r="O4073">
        <f>_xll.Interpolate($T$6:$T$1168,$U$6:$U$1168,G4073,0,0)</f>
        <v>6600</v>
      </c>
      <c r="P4073">
        <f>_xll.Interpolate($T$6:$T$1168,$X$6:$X$1168,G4073,0,0)</f>
        <v>611</v>
      </c>
    </row>
    <row r="4074" spans="1:16" x14ac:dyDescent="0.25">
      <c r="A4074">
        <v>5112</v>
      </c>
      <c r="B4074" t="s">
        <v>4078</v>
      </c>
      <c r="C4074" s="7">
        <v>12204</v>
      </c>
      <c r="D4074">
        <f t="shared" si="515"/>
        <v>508.5</v>
      </c>
      <c r="E4074" s="9">
        <v>42743.5</v>
      </c>
      <c r="F4074" s="8" t="str">
        <f t="shared" si="518"/>
        <v>01-08-17</v>
      </c>
      <c r="G4074" s="8">
        <f t="shared" si="519"/>
        <v>42743</v>
      </c>
      <c r="H4074">
        <f t="shared" si="520"/>
        <v>14984.5</v>
      </c>
      <c r="I4074">
        <v>1</v>
      </c>
      <c r="K4074" s="3" t="e">
        <f t="shared" si="516"/>
        <v>#N/A</v>
      </c>
      <c r="L4074" t="e">
        <f t="shared" si="517"/>
        <v>#N/A</v>
      </c>
      <c r="N4074" s="3" t="e">
        <f t="shared" si="521"/>
        <v>#N/A</v>
      </c>
      <c r="O4074">
        <f>_xll.Interpolate($T$6:$T$1168,$U$6:$U$1168,G4074,0,0)</f>
        <v>6600</v>
      </c>
      <c r="P4074">
        <f>_xll.Interpolate($T$6:$T$1168,$X$6:$X$1168,G4074,0,0)</f>
        <v>611</v>
      </c>
    </row>
    <row r="4075" spans="1:16" x14ac:dyDescent="0.25">
      <c r="A4075">
        <v>5113</v>
      </c>
      <c r="B4075" t="s">
        <v>4079</v>
      </c>
      <c r="C4075" s="7">
        <v>12207</v>
      </c>
      <c r="D4075">
        <f t="shared" si="515"/>
        <v>508.625</v>
      </c>
      <c r="E4075" s="9">
        <v>42743.625</v>
      </c>
      <c r="F4075" s="8" t="str">
        <f t="shared" si="518"/>
        <v>01-08-17</v>
      </c>
      <c r="G4075" s="8">
        <f t="shared" si="519"/>
        <v>42743</v>
      </c>
      <c r="H4075">
        <f t="shared" si="520"/>
        <v>14984.625</v>
      </c>
      <c r="I4075">
        <v>1</v>
      </c>
      <c r="K4075" s="3" t="e">
        <f t="shared" si="516"/>
        <v>#N/A</v>
      </c>
      <c r="L4075" t="e">
        <f t="shared" si="517"/>
        <v>#N/A</v>
      </c>
      <c r="N4075" s="3" t="e">
        <f t="shared" si="521"/>
        <v>#N/A</v>
      </c>
      <c r="O4075">
        <f>_xll.Interpolate($T$6:$T$1168,$U$6:$U$1168,G4075,0,0)</f>
        <v>6600</v>
      </c>
      <c r="P4075">
        <f>_xll.Interpolate($T$6:$T$1168,$X$6:$X$1168,G4075,0,0)</f>
        <v>611</v>
      </c>
    </row>
    <row r="4076" spans="1:16" x14ac:dyDescent="0.25">
      <c r="A4076">
        <v>5114</v>
      </c>
      <c r="B4076" t="s">
        <v>4080</v>
      </c>
      <c r="C4076" s="7">
        <v>12210</v>
      </c>
      <c r="D4076">
        <f t="shared" si="515"/>
        <v>508.75</v>
      </c>
      <c r="E4076" s="9">
        <v>42743.75</v>
      </c>
      <c r="F4076" s="8" t="str">
        <f t="shared" si="518"/>
        <v>01-08-17</v>
      </c>
      <c r="G4076" s="8">
        <f t="shared" si="519"/>
        <v>42743</v>
      </c>
      <c r="H4076">
        <f t="shared" si="520"/>
        <v>14984.75</v>
      </c>
      <c r="I4076">
        <v>1</v>
      </c>
      <c r="K4076" s="3" t="e">
        <f t="shared" si="516"/>
        <v>#N/A</v>
      </c>
      <c r="L4076" t="e">
        <f t="shared" si="517"/>
        <v>#N/A</v>
      </c>
      <c r="N4076" s="3" t="e">
        <f t="shared" si="521"/>
        <v>#N/A</v>
      </c>
      <c r="O4076">
        <f>_xll.Interpolate($T$6:$T$1168,$U$6:$U$1168,G4076,0,0)</f>
        <v>6600</v>
      </c>
      <c r="P4076">
        <f>_xll.Interpolate($T$6:$T$1168,$X$6:$X$1168,G4076,0,0)</f>
        <v>611</v>
      </c>
    </row>
    <row r="4077" spans="1:16" x14ac:dyDescent="0.25">
      <c r="A4077">
        <v>5115</v>
      </c>
      <c r="B4077" t="s">
        <v>4081</v>
      </c>
      <c r="C4077" s="7">
        <v>12213</v>
      </c>
      <c r="D4077">
        <f t="shared" si="515"/>
        <v>508.875</v>
      </c>
      <c r="E4077" s="9">
        <v>42743.875</v>
      </c>
      <c r="F4077" s="8" t="str">
        <f t="shared" si="518"/>
        <v>01-08-17</v>
      </c>
      <c r="G4077" s="8">
        <f t="shared" si="519"/>
        <v>42743</v>
      </c>
      <c r="H4077">
        <f t="shared" si="520"/>
        <v>14984.875</v>
      </c>
      <c r="I4077">
        <v>1</v>
      </c>
      <c r="K4077" s="3" t="e">
        <f t="shared" si="516"/>
        <v>#N/A</v>
      </c>
      <c r="L4077" t="e">
        <f t="shared" si="517"/>
        <v>#N/A</v>
      </c>
      <c r="N4077" s="3" t="e">
        <f t="shared" si="521"/>
        <v>#N/A</v>
      </c>
      <c r="O4077">
        <f>_xll.Interpolate($T$6:$T$1168,$U$6:$U$1168,G4077,0,0)</f>
        <v>6600</v>
      </c>
      <c r="P4077">
        <f>_xll.Interpolate($T$6:$T$1168,$X$6:$X$1168,G4077,0,0)</f>
        <v>611</v>
      </c>
    </row>
    <row r="4078" spans="1:16" x14ac:dyDescent="0.25">
      <c r="A4078">
        <v>5116</v>
      </c>
      <c r="B4078" t="s">
        <v>4082</v>
      </c>
      <c r="C4078" s="7">
        <v>12216</v>
      </c>
      <c r="D4078">
        <f t="shared" si="515"/>
        <v>509</v>
      </c>
      <c r="E4078" s="9">
        <v>42744</v>
      </c>
      <c r="F4078" s="8" t="str">
        <f t="shared" si="518"/>
        <v>01-09-17</v>
      </c>
      <c r="G4078" s="8">
        <f t="shared" si="519"/>
        <v>42744</v>
      </c>
      <c r="H4078">
        <f t="shared" si="520"/>
        <v>14985</v>
      </c>
      <c r="I4078">
        <v>1</v>
      </c>
      <c r="K4078" s="3" t="e">
        <f t="shared" si="516"/>
        <v>#N/A</v>
      </c>
      <c r="L4078" t="e">
        <f t="shared" si="517"/>
        <v>#N/A</v>
      </c>
      <c r="N4078" s="3" t="e">
        <f t="shared" si="521"/>
        <v>#N/A</v>
      </c>
      <c r="O4078">
        <f>_xll.Interpolate($T$6:$T$1168,$U$6:$U$1168,G4078,0,0)</f>
        <v>1580</v>
      </c>
      <c r="P4078">
        <f>_xll.Interpolate($T$6:$T$1168,$X$6:$X$1168,G4078,0,0)</f>
        <v>608</v>
      </c>
    </row>
    <row r="4079" spans="1:16" x14ac:dyDescent="0.25">
      <c r="A4079">
        <v>5117</v>
      </c>
      <c r="B4079" t="s">
        <v>4083</v>
      </c>
      <c r="C4079" s="7">
        <v>12219</v>
      </c>
      <c r="D4079">
        <f t="shared" si="515"/>
        <v>509.125</v>
      </c>
      <c r="E4079" s="9">
        <v>42744.125</v>
      </c>
      <c r="F4079" s="8" t="str">
        <f t="shared" si="518"/>
        <v>01-09-17</v>
      </c>
      <c r="G4079" s="8">
        <f t="shared" si="519"/>
        <v>42744</v>
      </c>
      <c r="H4079">
        <f t="shared" si="520"/>
        <v>14985.125</v>
      </c>
      <c r="I4079">
        <v>1</v>
      </c>
      <c r="K4079" s="3" t="e">
        <f t="shared" si="516"/>
        <v>#N/A</v>
      </c>
      <c r="L4079" t="e">
        <f t="shared" si="517"/>
        <v>#N/A</v>
      </c>
      <c r="N4079" s="3" t="e">
        <f t="shared" si="521"/>
        <v>#N/A</v>
      </c>
      <c r="O4079">
        <f>_xll.Interpolate($T$6:$T$1168,$U$6:$U$1168,G4079,0,0)</f>
        <v>1580</v>
      </c>
      <c r="P4079">
        <f>_xll.Interpolate($T$6:$T$1168,$X$6:$X$1168,G4079,0,0)</f>
        <v>608</v>
      </c>
    </row>
    <row r="4080" spans="1:16" x14ac:dyDescent="0.25">
      <c r="A4080">
        <v>5118</v>
      </c>
      <c r="B4080" t="s">
        <v>4084</v>
      </c>
      <c r="C4080" s="7">
        <v>12222</v>
      </c>
      <c r="D4080">
        <f t="shared" si="515"/>
        <v>509.25</v>
      </c>
      <c r="E4080" s="9">
        <v>42744.25</v>
      </c>
      <c r="F4080" s="8" t="str">
        <f t="shared" si="518"/>
        <v>01-09-17</v>
      </c>
      <c r="G4080" s="8">
        <f t="shared" si="519"/>
        <v>42744</v>
      </c>
      <c r="H4080">
        <f t="shared" si="520"/>
        <v>14985.25</v>
      </c>
      <c r="I4080">
        <v>1</v>
      </c>
      <c r="K4080" s="3" t="e">
        <f t="shared" si="516"/>
        <v>#N/A</v>
      </c>
      <c r="L4080" t="e">
        <f t="shared" si="517"/>
        <v>#N/A</v>
      </c>
      <c r="N4080" s="3" t="e">
        <f t="shared" si="521"/>
        <v>#N/A</v>
      </c>
      <c r="O4080">
        <f>_xll.Interpolate($T$6:$T$1168,$U$6:$U$1168,G4080,0,0)</f>
        <v>1580</v>
      </c>
      <c r="P4080">
        <f>_xll.Interpolate($T$6:$T$1168,$X$6:$X$1168,G4080,0,0)</f>
        <v>608</v>
      </c>
    </row>
    <row r="4081" spans="1:16" x14ac:dyDescent="0.25">
      <c r="A4081">
        <v>5119</v>
      </c>
      <c r="B4081" t="s">
        <v>4085</v>
      </c>
      <c r="C4081" s="7">
        <v>12225</v>
      </c>
      <c r="D4081">
        <f t="shared" si="515"/>
        <v>509.375</v>
      </c>
      <c r="E4081" s="9">
        <v>42744.375</v>
      </c>
      <c r="F4081" s="8" t="str">
        <f t="shared" si="518"/>
        <v>01-09-17</v>
      </c>
      <c r="G4081" s="8">
        <f t="shared" si="519"/>
        <v>42744</v>
      </c>
      <c r="H4081">
        <f t="shared" si="520"/>
        <v>14985.375</v>
      </c>
      <c r="I4081">
        <v>1</v>
      </c>
      <c r="K4081" s="3" t="e">
        <f t="shared" si="516"/>
        <v>#N/A</v>
      </c>
      <c r="L4081" t="e">
        <f t="shared" si="517"/>
        <v>#N/A</v>
      </c>
      <c r="N4081" s="3" t="e">
        <f t="shared" si="521"/>
        <v>#N/A</v>
      </c>
      <c r="O4081">
        <f>_xll.Interpolate($T$6:$T$1168,$U$6:$U$1168,G4081,0,0)</f>
        <v>1580</v>
      </c>
      <c r="P4081">
        <f>_xll.Interpolate($T$6:$T$1168,$X$6:$X$1168,G4081,0,0)</f>
        <v>608</v>
      </c>
    </row>
    <row r="4082" spans="1:16" x14ac:dyDescent="0.25">
      <c r="A4082">
        <v>5120</v>
      </c>
      <c r="B4082" t="s">
        <v>4086</v>
      </c>
      <c r="C4082" s="7">
        <v>12228</v>
      </c>
      <c r="D4082">
        <f t="shared" si="515"/>
        <v>509.5</v>
      </c>
      <c r="E4082" s="9">
        <v>42744.5</v>
      </c>
      <c r="F4082" s="8" t="str">
        <f t="shared" si="518"/>
        <v>01-09-17</v>
      </c>
      <c r="G4082" s="8">
        <f t="shared" si="519"/>
        <v>42744</v>
      </c>
      <c r="H4082">
        <f t="shared" si="520"/>
        <v>14985.5</v>
      </c>
      <c r="I4082">
        <v>1</v>
      </c>
      <c r="K4082" s="3" t="e">
        <f t="shared" si="516"/>
        <v>#N/A</v>
      </c>
      <c r="L4082" t="e">
        <f t="shared" si="517"/>
        <v>#N/A</v>
      </c>
      <c r="N4082" s="3" t="e">
        <f t="shared" si="521"/>
        <v>#N/A</v>
      </c>
      <c r="O4082">
        <f>_xll.Interpolate($T$6:$T$1168,$U$6:$U$1168,G4082,0,0)</f>
        <v>1580</v>
      </c>
      <c r="P4082">
        <f>_xll.Interpolate($T$6:$T$1168,$X$6:$X$1168,G4082,0,0)</f>
        <v>608</v>
      </c>
    </row>
    <row r="4083" spans="1:16" x14ac:dyDescent="0.25">
      <c r="A4083">
        <v>5121</v>
      </c>
      <c r="B4083" t="s">
        <v>4087</v>
      </c>
      <c r="C4083" s="7">
        <v>12231</v>
      </c>
      <c r="D4083">
        <f t="shared" si="515"/>
        <v>509.625</v>
      </c>
      <c r="E4083" s="9">
        <v>42744.625</v>
      </c>
      <c r="F4083" s="8" t="str">
        <f t="shared" si="518"/>
        <v>01-09-17</v>
      </c>
      <c r="G4083" s="8">
        <f t="shared" si="519"/>
        <v>42744</v>
      </c>
      <c r="H4083">
        <f t="shared" si="520"/>
        <v>14985.625</v>
      </c>
      <c r="I4083">
        <v>1</v>
      </c>
      <c r="K4083" s="3" t="e">
        <f t="shared" si="516"/>
        <v>#N/A</v>
      </c>
      <c r="L4083" t="e">
        <f t="shared" si="517"/>
        <v>#N/A</v>
      </c>
      <c r="N4083" s="3" t="e">
        <f t="shared" si="521"/>
        <v>#N/A</v>
      </c>
      <c r="O4083">
        <f>_xll.Interpolate($T$6:$T$1168,$U$6:$U$1168,G4083,0,0)</f>
        <v>1580</v>
      </c>
      <c r="P4083">
        <f>_xll.Interpolate($T$6:$T$1168,$X$6:$X$1168,G4083,0,0)</f>
        <v>608</v>
      </c>
    </row>
    <row r="4084" spans="1:16" x14ac:dyDescent="0.25">
      <c r="A4084">
        <v>5122</v>
      </c>
      <c r="B4084" t="s">
        <v>4088</v>
      </c>
      <c r="C4084" s="7">
        <v>12234</v>
      </c>
      <c r="D4084">
        <f t="shared" ref="D4084:D4147" si="522">C4084/24</f>
        <v>509.75</v>
      </c>
      <c r="E4084" s="9">
        <v>42744.75</v>
      </c>
      <c r="F4084" s="8" t="str">
        <f t="shared" si="518"/>
        <v>01-09-17</v>
      </c>
      <c r="G4084" s="8">
        <f t="shared" si="519"/>
        <v>42744</v>
      </c>
      <c r="H4084">
        <f t="shared" si="520"/>
        <v>14985.75</v>
      </c>
      <c r="I4084">
        <v>1</v>
      </c>
      <c r="K4084" s="3" t="e">
        <f t="shared" si="516"/>
        <v>#N/A</v>
      </c>
      <c r="L4084" t="e">
        <f t="shared" si="517"/>
        <v>#N/A</v>
      </c>
      <c r="N4084" s="3" t="e">
        <f t="shared" si="521"/>
        <v>#N/A</v>
      </c>
      <c r="O4084">
        <f>_xll.Interpolate($T$6:$T$1168,$U$6:$U$1168,G4084,0,0)</f>
        <v>1580</v>
      </c>
      <c r="P4084">
        <f>_xll.Interpolate($T$6:$T$1168,$X$6:$X$1168,G4084,0,0)</f>
        <v>608</v>
      </c>
    </row>
    <row r="4085" spans="1:16" x14ac:dyDescent="0.25">
      <c r="A4085">
        <v>5123</v>
      </c>
      <c r="B4085" t="s">
        <v>4089</v>
      </c>
      <c r="C4085" s="7">
        <v>12237</v>
      </c>
      <c r="D4085">
        <f t="shared" si="522"/>
        <v>509.875</v>
      </c>
      <c r="E4085" s="9">
        <v>42744.875</v>
      </c>
      <c r="F4085" s="8" t="str">
        <f t="shared" si="518"/>
        <v>01-09-17</v>
      </c>
      <c r="G4085" s="8">
        <f t="shared" si="519"/>
        <v>42744</v>
      </c>
      <c r="H4085">
        <f t="shared" si="520"/>
        <v>14985.875</v>
      </c>
      <c r="I4085">
        <v>1</v>
      </c>
      <c r="K4085" s="3" t="e">
        <f t="shared" si="516"/>
        <v>#N/A</v>
      </c>
      <c r="L4085" t="e">
        <f t="shared" si="517"/>
        <v>#N/A</v>
      </c>
      <c r="N4085" s="3" t="e">
        <f t="shared" si="521"/>
        <v>#N/A</v>
      </c>
      <c r="O4085">
        <f>_xll.Interpolate($T$6:$T$1168,$U$6:$U$1168,G4085,0,0)</f>
        <v>1580</v>
      </c>
      <c r="P4085">
        <f>_xll.Interpolate($T$6:$T$1168,$X$6:$X$1168,G4085,0,0)</f>
        <v>608</v>
      </c>
    </row>
    <row r="4086" spans="1:16" x14ac:dyDescent="0.25">
      <c r="A4086">
        <v>5124</v>
      </c>
      <c r="B4086" t="s">
        <v>4090</v>
      </c>
      <c r="C4086" s="7">
        <v>12240</v>
      </c>
      <c r="D4086">
        <f t="shared" si="522"/>
        <v>510</v>
      </c>
      <c r="E4086" s="9">
        <v>42745</v>
      </c>
      <c r="F4086" s="8" t="str">
        <f t="shared" si="518"/>
        <v>01-10-17</v>
      </c>
      <c r="G4086" s="8">
        <f t="shared" si="519"/>
        <v>42745</v>
      </c>
      <c r="H4086">
        <f t="shared" si="520"/>
        <v>14986</v>
      </c>
      <c r="I4086">
        <v>1</v>
      </c>
      <c r="K4086" s="3" t="e">
        <f t="shared" si="516"/>
        <v>#N/A</v>
      </c>
      <c r="L4086" t="e">
        <f t="shared" si="517"/>
        <v>#N/A</v>
      </c>
      <c r="N4086" s="3" t="e">
        <f t="shared" si="521"/>
        <v>#N/A</v>
      </c>
      <c r="O4086">
        <f>_xll.Interpolate($T$6:$T$1168,$U$6:$U$1168,G4086,0,0)</f>
        <v>11000</v>
      </c>
      <c r="P4086">
        <f>_xll.Interpolate($T$6:$T$1168,$X$6:$X$1168,G4086,0,0)</f>
        <v>0</v>
      </c>
    </row>
    <row r="4087" spans="1:16" x14ac:dyDescent="0.25">
      <c r="A4087">
        <v>5125</v>
      </c>
      <c r="B4087" t="s">
        <v>4091</v>
      </c>
      <c r="C4087" s="7">
        <v>12243</v>
      </c>
      <c r="D4087">
        <f t="shared" si="522"/>
        <v>510.125</v>
      </c>
      <c r="E4087" s="9">
        <v>42745.125</v>
      </c>
      <c r="F4087" s="8" t="str">
        <f t="shared" si="518"/>
        <v>01-10-17</v>
      </c>
      <c r="G4087" s="8">
        <f t="shared" si="519"/>
        <v>42745</v>
      </c>
      <c r="H4087">
        <f t="shared" si="520"/>
        <v>14986.125</v>
      </c>
      <c r="I4087">
        <v>1</v>
      </c>
      <c r="K4087" s="3" t="e">
        <f t="shared" si="516"/>
        <v>#N/A</v>
      </c>
      <c r="L4087" t="e">
        <f t="shared" si="517"/>
        <v>#N/A</v>
      </c>
      <c r="N4087" s="3" t="e">
        <f t="shared" si="521"/>
        <v>#N/A</v>
      </c>
      <c r="O4087">
        <f>_xll.Interpolate($T$6:$T$1168,$U$6:$U$1168,G4087,0,0)</f>
        <v>11000</v>
      </c>
      <c r="P4087">
        <f>_xll.Interpolate($T$6:$T$1168,$X$6:$X$1168,G4087,0,0)</f>
        <v>0</v>
      </c>
    </row>
    <row r="4088" spans="1:16" x14ac:dyDescent="0.25">
      <c r="A4088">
        <v>5126</v>
      </c>
      <c r="B4088" t="s">
        <v>4092</v>
      </c>
      <c r="C4088" s="7">
        <v>12246</v>
      </c>
      <c r="D4088">
        <f t="shared" si="522"/>
        <v>510.25</v>
      </c>
      <c r="E4088" s="9">
        <v>42745.25</v>
      </c>
      <c r="F4088" s="8" t="str">
        <f t="shared" si="518"/>
        <v>01-10-17</v>
      </c>
      <c r="G4088" s="8">
        <f t="shared" si="519"/>
        <v>42745</v>
      </c>
      <c r="H4088">
        <f t="shared" si="520"/>
        <v>14986.25</v>
      </c>
      <c r="I4088">
        <v>1</v>
      </c>
      <c r="K4088" s="3" t="e">
        <f t="shared" si="516"/>
        <v>#N/A</v>
      </c>
      <c r="L4088" t="e">
        <f t="shared" si="517"/>
        <v>#N/A</v>
      </c>
      <c r="N4088" s="3" t="e">
        <f t="shared" si="521"/>
        <v>#N/A</v>
      </c>
      <c r="O4088">
        <f>_xll.Interpolate($T$6:$T$1168,$U$6:$U$1168,G4088,0,0)</f>
        <v>11000</v>
      </c>
      <c r="P4088">
        <f>_xll.Interpolate($T$6:$T$1168,$X$6:$X$1168,G4088,0,0)</f>
        <v>0</v>
      </c>
    </row>
    <row r="4089" spans="1:16" x14ac:dyDescent="0.25">
      <c r="A4089">
        <v>5127</v>
      </c>
      <c r="B4089" t="s">
        <v>4093</v>
      </c>
      <c r="C4089" s="7">
        <v>12249</v>
      </c>
      <c r="D4089">
        <f t="shared" si="522"/>
        <v>510.375</v>
      </c>
      <c r="E4089" s="9">
        <v>42745.375</v>
      </c>
      <c r="F4089" s="8" t="str">
        <f t="shared" si="518"/>
        <v>01-10-17</v>
      </c>
      <c r="G4089" s="8">
        <f t="shared" si="519"/>
        <v>42745</v>
      </c>
      <c r="H4089">
        <f t="shared" si="520"/>
        <v>14986.375</v>
      </c>
      <c r="I4089">
        <v>1</v>
      </c>
      <c r="K4089" s="3" t="e">
        <f t="shared" si="516"/>
        <v>#N/A</v>
      </c>
      <c r="L4089" t="e">
        <f t="shared" si="517"/>
        <v>#N/A</v>
      </c>
      <c r="N4089" s="3" t="e">
        <f t="shared" si="521"/>
        <v>#N/A</v>
      </c>
      <c r="O4089">
        <f>_xll.Interpolate($T$6:$T$1168,$U$6:$U$1168,G4089,0,0)</f>
        <v>11000</v>
      </c>
      <c r="P4089">
        <f>_xll.Interpolate($T$6:$T$1168,$X$6:$X$1168,G4089,0,0)</f>
        <v>0</v>
      </c>
    </row>
    <row r="4090" spans="1:16" x14ac:dyDescent="0.25">
      <c r="A4090">
        <v>5128</v>
      </c>
      <c r="B4090" t="s">
        <v>4094</v>
      </c>
      <c r="C4090" s="7">
        <v>12252</v>
      </c>
      <c r="D4090">
        <f t="shared" si="522"/>
        <v>510.5</v>
      </c>
      <c r="E4090" s="9">
        <v>42745.5</v>
      </c>
      <c r="F4090" s="8" t="str">
        <f t="shared" si="518"/>
        <v>01-10-17</v>
      </c>
      <c r="G4090" s="8">
        <f t="shared" si="519"/>
        <v>42745</v>
      </c>
      <c r="H4090">
        <f t="shared" si="520"/>
        <v>14986.5</v>
      </c>
      <c r="I4090">
        <v>1</v>
      </c>
      <c r="K4090" s="3" t="e">
        <f t="shared" si="516"/>
        <v>#N/A</v>
      </c>
      <c r="L4090" t="e">
        <f t="shared" si="517"/>
        <v>#N/A</v>
      </c>
      <c r="N4090" s="3" t="e">
        <f t="shared" si="521"/>
        <v>#N/A</v>
      </c>
      <c r="O4090">
        <f>_xll.Interpolate($T$6:$T$1168,$U$6:$U$1168,G4090,0,0)</f>
        <v>11000</v>
      </c>
      <c r="P4090">
        <f>_xll.Interpolate($T$6:$T$1168,$X$6:$X$1168,G4090,0,0)</f>
        <v>0</v>
      </c>
    </row>
    <row r="4091" spans="1:16" x14ac:dyDescent="0.25">
      <c r="A4091">
        <v>5129</v>
      </c>
      <c r="B4091" t="s">
        <v>4095</v>
      </c>
      <c r="C4091" s="7">
        <v>12255</v>
      </c>
      <c r="D4091">
        <f t="shared" si="522"/>
        <v>510.625</v>
      </c>
      <c r="E4091" s="9">
        <v>42745.625</v>
      </c>
      <c r="F4091" s="8" t="str">
        <f t="shared" si="518"/>
        <v>01-10-17</v>
      </c>
      <c r="G4091" s="8">
        <f t="shared" si="519"/>
        <v>42745</v>
      </c>
      <c r="H4091">
        <f t="shared" si="520"/>
        <v>14986.625</v>
      </c>
      <c r="I4091">
        <v>1</v>
      </c>
      <c r="K4091" s="3" t="e">
        <f t="shared" si="516"/>
        <v>#N/A</v>
      </c>
      <c r="L4091" t="e">
        <f t="shared" si="517"/>
        <v>#N/A</v>
      </c>
      <c r="N4091" s="3" t="e">
        <f t="shared" si="521"/>
        <v>#N/A</v>
      </c>
      <c r="O4091">
        <f>_xll.Interpolate($T$6:$T$1168,$U$6:$U$1168,G4091,0,0)</f>
        <v>11000</v>
      </c>
      <c r="P4091">
        <f>_xll.Interpolate($T$6:$T$1168,$X$6:$X$1168,G4091,0,0)</f>
        <v>0</v>
      </c>
    </row>
    <row r="4092" spans="1:16" x14ac:dyDescent="0.25">
      <c r="A4092">
        <v>5130</v>
      </c>
      <c r="B4092" t="s">
        <v>4096</v>
      </c>
      <c r="C4092" s="7">
        <v>12258</v>
      </c>
      <c r="D4092">
        <f t="shared" si="522"/>
        <v>510.75</v>
      </c>
      <c r="E4092" s="9">
        <v>42745.75</v>
      </c>
      <c r="F4092" s="8" t="str">
        <f t="shared" si="518"/>
        <v>01-10-17</v>
      </c>
      <c r="G4092" s="8">
        <f t="shared" si="519"/>
        <v>42745</v>
      </c>
      <c r="H4092">
        <f t="shared" si="520"/>
        <v>14986.75</v>
      </c>
      <c r="I4092">
        <v>1</v>
      </c>
      <c r="K4092" s="3" t="e">
        <f t="shared" si="516"/>
        <v>#N/A</v>
      </c>
      <c r="L4092" t="e">
        <f t="shared" si="517"/>
        <v>#N/A</v>
      </c>
      <c r="N4092" s="3" t="e">
        <f t="shared" si="521"/>
        <v>#N/A</v>
      </c>
      <c r="O4092">
        <f>_xll.Interpolate($T$6:$T$1168,$U$6:$U$1168,G4092,0,0)</f>
        <v>11000</v>
      </c>
      <c r="P4092">
        <f>_xll.Interpolate($T$6:$T$1168,$X$6:$X$1168,G4092,0,0)</f>
        <v>0</v>
      </c>
    </row>
    <row r="4093" spans="1:16" x14ac:dyDescent="0.25">
      <c r="A4093">
        <v>5131</v>
      </c>
      <c r="B4093" t="s">
        <v>4097</v>
      </c>
      <c r="C4093" s="7">
        <v>12261</v>
      </c>
      <c r="D4093">
        <f t="shared" si="522"/>
        <v>510.875</v>
      </c>
      <c r="E4093" s="9">
        <v>42745.875</v>
      </c>
      <c r="F4093" s="8" t="str">
        <f t="shared" si="518"/>
        <v>01-10-17</v>
      </c>
      <c r="G4093" s="8">
        <f t="shared" si="519"/>
        <v>42745</v>
      </c>
      <c r="H4093">
        <f t="shared" si="520"/>
        <v>14986.875</v>
      </c>
      <c r="I4093">
        <v>1</v>
      </c>
      <c r="K4093" s="3" t="e">
        <f t="shared" si="516"/>
        <v>#N/A</v>
      </c>
      <c r="L4093" t="e">
        <f t="shared" si="517"/>
        <v>#N/A</v>
      </c>
      <c r="N4093" s="3" t="e">
        <f t="shared" si="521"/>
        <v>#N/A</v>
      </c>
      <c r="O4093">
        <f>_xll.Interpolate($T$6:$T$1168,$U$6:$U$1168,G4093,0,0)</f>
        <v>11000</v>
      </c>
      <c r="P4093">
        <f>_xll.Interpolate($T$6:$T$1168,$X$6:$X$1168,G4093,0,0)</f>
        <v>0</v>
      </c>
    </row>
    <row r="4094" spans="1:16" x14ac:dyDescent="0.25">
      <c r="A4094">
        <v>5132</v>
      </c>
      <c r="B4094" t="s">
        <v>4098</v>
      </c>
      <c r="C4094" s="7">
        <v>12264</v>
      </c>
      <c r="D4094">
        <f t="shared" si="522"/>
        <v>511</v>
      </c>
      <c r="E4094" s="9">
        <v>42746</v>
      </c>
      <c r="F4094" s="8" t="str">
        <f t="shared" si="518"/>
        <v>01-11-17</v>
      </c>
      <c r="G4094" s="8">
        <f t="shared" si="519"/>
        <v>42746</v>
      </c>
      <c r="H4094">
        <f t="shared" si="520"/>
        <v>14987</v>
      </c>
      <c r="I4094">
        <v>1</v>
      </c>
      <c r="K4094" s="3" t="e">
        <f t="shared" si="516"/>
        <v>#N/A</v>
      </c>
      <c r="L4094" t="e">
        <f t="shared" si="517"/>
        <v>#N/A</v>
      </c>
      <c r="N4094" s="3" t="e">
        <f t="shared" si="521"/>
        <v>#N/A</v>
      </c>
      <c r="O4094">
        <f>_xll.Interpolate($T$6:$T$1168,$U$6:$U$1168,G4094,0,0)</f>
        <v>20000</v>
      </c>
      <c r="P4094">
        <f>_xll.Interpolate($T$6:$T$1168,$X$6:$X$1168,G4094,0,0)</f>
        <v>0</v>
      </c>
    </row>
    <row r="4095" spans="1:16" x14ac:dyDescent="0.25">
      <c r="A4095">
        <v>5133</v>
      </c>
      <c r="B4095" t="s">
        <v>4099</v>
      </c>
      <c r="C4095" s="7">
        <v>12267</v>
      </c>
      <c r="D4095">
        <f t="shared" si="522"/>
        <v>511.125</v>
      </c>
      <c r="E4095" s="9">
        <v>42746.125</v>
      </c>
      <c r="F4095" s="8" t="str">
        <f t="shared" si="518"/>
        <v>01-11-17</v>
      </c>
      <c r="G4095" s="8">
        <f t="shared" si="519"/>
        <v>42746</v>
      </c>
      <c r="H4095">
        <f t="shared" si="520"/>
        <v>14987.125</v>
      </c>
      <c r="I4095">
        <v>1</v>
      </c>
      <c r="K4095" s="3" t="e">
        <f t="shared" si="516"/>
        <v>#N/A</v>
      </c>
      <c r="L4095" t="e">
        <f t="shared" si="517"/>
        <v>#N/A</v>
      </c>
      <c r="N4095" s="3" t="e">
        <f t="shared" si="521"/>
        <v>#N/A</v>
      </c>
      <c r="O4095">
        <f>_xll.Interpolate($T$6:$T$1168,$U$6:$U$1168,G4095,0,0)</f>
        <v>20000</v>
      </c>
      <c r="P4095">
        <f>_xll.Interpolate($T$6:$T$1168,$X$6:$X$1168,G4095,0,0)</f>
        <v>0</v>
      </c>
    </row>
    <row r="4096" spans="1:16" x14ac:dyDescent="0.25">
      <c r="A4096">
        <v>5134</v>
      </c>
      <c r="B4096" t="s">
        <v>4100</v>
      </c>
      <c r="C4096" s="7">
        <v>12270</v>
      </c>
      <c r="D4096">
        <f t="shared" si="522"/>
        <v>511.25</v>
      </c>
      <c r="E4096" s="9">
        <v>42746.25</v>
      </c>
      <c r="F4096" s="8" t="str">
        <f t="shared" si="518"/>
        <v>01-11-17</v>
      </c>
      <c r="G4096" s="8">
        <f t="shared" si="519"/>
        <v>42746</v>
      </c>
      <c r="H4096">
        <f t="shared" si="520"/>
        <v>14987.25</v>
      </c>
      <c r="I4096">
        <v>1</v>
      </c>
      <c r="K4096" s="3" t="e">
        <f t="shared" si="516"/>
        <v>#N/A</v>
      </c>
      <c r="L4096" t="e">
        <f t="shared" si="517"/>
        <v>#N/A</v>
      </c>
      <c r="N4096" s="3" t="e">
        <f t="shared" si="521"/>
        <v>#N/A</v>
      </c>
      <c r="O4096">
        <f>_xll.Interpolate($T$6:$T$1168,$U$6:$U$1168,G4096,0,0)</f>
        <v>20000</v>
      </c>
      <c r="P4096">
        <f>_xll.Interpolate($T$6:$T$1168,$X$6:$X$1168,G4096,0,0)</f>
        <v>0</v>
      </c>
    </row>
    <row r="4097" spans="1:16" x14ac:dyDescent="0.25">
      <c r="A4097">
        <v>5135</v>
      </c>
      <c r="B4097" t="s">
        <v>4101</v>
      </c>
      <c r="C4097" s="7">
        <v>12273</v>
      </c>
      <c r="D4097">
        <f t="shared" si="522"/>
        <v>511.375</v>
      </c>
      <c r="E4097" s="9">
        <v>42746.375</v>
      </c>
      <c r="F4097" s="8" t="str">
        <f t="shared" si="518"/>
        <v>01-11-17</v>
      </c>
      <c r="G4097" s="8">
        <f t="shared" si="519"/>
        <v>42746</v>
      </c>
      <c r="H4097">
        <f t="shared" si="520"/>
        <v>14987.375</v>
      </c>
      <c r="I4097">
        <v>1</v>
      </c>
      <c r="K4097" s="3" t="e">
        <f t="shared" si="516"/>
        <v>#N/A</v>
      </c>
      <c r="L4097" t="e">
        <f t="shared" si="517"/>
        <v>#N/A</v>
      </c>
      <c r="N4097" s="3" t="e">
        <f t="shared" si="521"/>
        <v>#N/A</v>
      </c>
      <c r="O4097">
        <f>_xll.Interpolate($T$6:$T$1168,$U$6:$U$1168,G4097,0,0)</f>
        <v>20000</v>
      </c>
      <c r="P4097">
        <f>_xll.Interpolate($T$6:$T$1168,$X$6:$X$1168,G4097,0,0)</f>
        <v>0</v>
      </c>
    </row>
    <row r="4098" spans="1:16" x14ac:dyDescent="0.25">
      <c r="A4098">
        <v>5136</v>
      </c>
      <c r="B4098" t="s">
        <v>4102</v>
      </c>
      <c r="C4098" s="7">
        <v>12276</v>
      </c>
      <c r="D4098">
        <f t="shared" si="522"/>
        <v>511.5</v>
      </c>
      <c r="E4098" s="9">
        <v>42746.5</v>
      </c>
      <c r="F4098" s="8" t="str">
        <f t="shared" si="518"/>
        <v>01-11-17</v>
      </c>
      <c r="G4098" s="8">
        <f t="shared" si="519"/>
        <v>42746</v>
      </c>
      <c r="H4098">
        <f t="shared" si="520"/>
        <v>14987.5</v>
      </c>
      <c r="I4098">
        <v>1</v>
      </c>
      <c r="K4098" s="3" t="e">
        <f t="shared" si="516"/>
        <v>#N/A</v>
      </c>
      <c r="L4098" t="e">
        <f t="shared" si="517"/>
        <v>#N/A</v>
      </c>
      <c r="N4098" s="3" t="e">
        <f t="shared" si="521"/>
        <v>#N/A</v>
      </c>
      <c r="O4098">
        <f>_xll.Interpolate($T$6:$T$1168,$U$6:$U$1168,G4098,0,0)</f>
        <v>20000</v>
      </c>
      <c r="P4098">
        <f>_xll.Interpolate($T$6:$T$1168,$X$6:$X$1168,G4098,0,0)</f>
        <v>0</v>
      </c>
    </row>
    <row r="4099" spans="1:16" x14ac:dyDescent="0.25">
      <c r="A4099">
        <v>5137</v>
      </c>
      <c r="B4099" t="s">
        <v>4103</v>
      </c>
      <c r="C4099" s="7">
        <v>12279</v>
      </c>
      <c r="D4099">
        <f t="shared" si="522"/>
        <v>511.625</v>
      </c>
      <c r="E4099" s="9">
        <v>42746.625</v>
      </c>
      <c r="F4099" s="8" t="str">
        <f t="shared" si="518"/>
        <v>01-11-17</v>
      </c>
      <c r="G4099" s="8">
        <f t="shared" si="519"/>
        <v>42746</v>
      </c>
      <c r="H4099">
        <f t="shared" si="520"/>
        <v>14987.625</v>
      </c>
      <c r="I4099">
        <v>1</v>
      </c>
      <c r="K4099" s="3" t="e">
        <f t="shared" si="516"/>
        <v>#N/A</v>
      </c>
      <c r="L4099" t="e">
        <f t="shared" si="517"/>
        <v>#N/A</v>
      </c>
      <c r="N4099" s="3" t="e">
        <f t="shared" si="521"/>
        <v>#N/A</v>
      </c>
      <c r="O4099">
        <f>_xll.Interpolate($T$6:$T$1168,$U$6:$U$1168,G4099,0,0)</f>
        <v>20000</v>
      </c>
      <c r="P4099">
        <f>_xll.Interpolate($T$6:$T$1168,$X$6:$X$1168,G4099,0,0)</f>
        <v>0</v>
      </c>
    </row>
    <row r="4100" spans="1:16" x14ac:dyDescent="0.25">
      <c r="A4100">
        <v>5138</v>
      </c>
      <c r="B4100" t="s">
        <v>4104</v>
      </c>
      <c r="C4100" s="7">
        <v>12282</v>
      </c>
      <c r="D4100">
        <f t="shared" si="522"/>
        <v>511.75</v>
      </c>
      <c r="E4100" s="9">
        <v>42746.75</v>
      </c>
      <c r="F4100" s="8" t="str">
        <f t="shared" si="518"/>
        <v>01-11-17</v>
      </c>
      <c r="G4100" s="8">
        <f t="shared" si="519"/>
        <v>42746</v>
      </c>
      <c r="H4100">
        <f t="shared" si="520"/>
        <v>14987.75</v>
      </c>
      <c r="I4100">
        <v>1</v>
      </c>
      <c r="K4100" s="3" t="e">
        <f t="shared" si="516"/>
        <v>#N/A</v>
      </c>
      <c r="L4100" t="e">
        <f t="shared" si="517"/>
        <v>#N/A</v>
      </c>
      <c r="N4100" s="3" t="e">
        <f t="shared" si="521"/>
        <v>#N/A</v>
      </c>
      <c r="O4100">
        <f>_xll.Interpolate($T$6:$T$1168,$U$6:$U$1168,G4100,0,0)</f>
        <v>20000</v>
      </c>
      <c r="P4100">
        <f>_xll.Interpolate($T$6:$T$1168,$X$6:$X$1168,G4100,0,0)</f>
        <v>0</v>
      </c>
    </row>
    <row r="4101" spans="1:16" x14ac:dyDescent="0.25">
      <c r="A4101">
        <v>5139</v>
      </c>
      <c r="B4101" t="s">
        <v>4105</v>
      </c>
      <c r="C4101" s="7">
        <v>12285</v>
      </c>
      <c r="D4101">
        <f t="shared" si="522"/>
        <v>511.875</v>
      </c>
      <c r="E4101" s="9">
        <v>42746.875</v>
      </c>
      <c r="F4101" s="8" t="str">
        <f t="shared" si="518"/>
        <v>01-11-17</v>
      </c>
      <c r="G4101" s="8">
        <f t="shared" si="519"/>
        <v>42746</v>
      </c>
      <c r="H4101">
        <f t="shared" si="520"/>
        <v>14987.875</v>
      </c>
      <c r="I4101">
        <v>1</v>
      </c>
      <c r="K4101" s="3" t="e">
        <f t="shared" si="516"/>
        <v>#N/A</v>
      </c>
      <c r="L4101" t="e">
        <f t="shared" si="517"/>
        <v>#N/A</v>
      </c>
      <c r="N4101" s="3" t="e">
        <f t="shared" si="521"/>
        <v>#N/A</v>
      </c>
      <c r="O4101">
        <f>_xll.Interpolate($T$6:$T$1168,$U$6:$U$1168,G4101,0,0)</f>
        <v>20000</v>
      </c>
      <c r="P4101">
        <f>_xll.Interpolate($T$6:$T$1168,$X$6:$X$1168,G4101,0,0)</f>
        <v>0</v>
      </c>
    </row>
    <row r="4102" spans="1:16" x14ac:dyDescent="0.25">
      <c r="A4102">
        <v>5140</v>
      </c>
      <c r="B4102" t="s">
        <v>4106</v>
      </c>
      <c r="C4102" s="7">
        <v>12288</v>
      </c>
      <c r="D4102">
        <f t="shared" si="522"/>
        <v>512</v>
      </c>
      <c r="E4102" s="9">
        <v>42747</v>
      </c>
      <c r="F4102" s="8" t="str">
        <f t="shared" si="518"/>
        <v>01-12-17</v>
      </c>
      <c r="G4102" s="8">
        <f t="shared" si="519"/>
        <v>42747</v>
      </c>
      <c r="H4102">
        <f t="shared" si="520"/>
        <v>14988</v>
      </c>
      <c r="I4102">
        <v>1</v>
      </c>
      <c r="K4102" s="3" t="e">
        <f t="shared" ref="K4102:K4165" si="523">IF(I4102&lt;3,NA(),I4102)</f>
        <v>#N/A</v>
      </c>
      <c r="L4102" t="e">
        <f t="shared" ref="L4102:L4165" si="524">IF(J4102&lt;1,NA(),J4102)</f>
        <v>#N/A</v>
      </c>
      <c r="N4102" s="3" t="e">
        <f t="shared" si="521"/>
        <v>#N/A</v>
      </c>
      <c r="O4102">
        <f>_xll.Interpolate($T$6:$T$1168,$U$6:$U$1168,G4102,0,0)</f>
        <v>6600</v>
      </c>
      <c r="P4102">
        <f>_xll.Interpolate($T$6:$T$1168,$X$6:$X$1168,G4102,0,0)</f>
        <v>0</v>
      </c>
    </row>
    <row r="4103" spans="1:16" x14ac:dyDescent="0.25">
      <c r="A4103">
        <v>5141</v>
      </c>
      <c r="B4103" t="s">
        <v>4107</v>
      </c>
      <c r="C4103" s="7">
        <v>12291</v>
      </c>
      <c r="D4103">
        <f t="shared" si="522"/>
        <v>512.125</v>
      </c>
      <c r="E4103" s="9">
        <v>42747.125</v>
      </c>
      <c r="F4103" s="8" t="str">
        <f t="shared" ref="F4103:F4166" si="525">TEXT(E4103,"MM-DD-YY")</f>
        <v>01-12-17</v>
      </c>
      <c r="G4103" s="8">
        <f t="shared" ref="G4103:G4166" si="526">DATEVALUE(F4103)</f>
        <v>42747</v>
      </c>
      <c r="H4103">
        <f t="shared" ref="H4103:H4166" si="527">14476+D4103</f>
        <v>14988.125</v>
      </c>
      <c r="I4103">
        <v>1</v>
      </c>
      <c r="K4103" s="3" t="e">
        <f t="shared" si="523"/>
        <v>#N/A</v>
      </c>
      <c r="L4103" t="e">
        <f t="shared" si="524"/>
        <v>#N/A</v>
      </c>
      <c r="N4103" s="3" t="e">
        <f t="shared" ref="N4103:N4166" si="528">IF(AND(ISNUMBER(K4103),ISNUMBER(L4103)),(O4103*K4103+L4103*P4103)/(O4103+P4103),IF(ISNA(L4103),K4103,L4103))</f>
        <v>#N/A</v>
      </c>
      <c r="O4103">
        <f>_xll.Interpolate($T$6:$T$1168,$U$6:$U$1168,G4103,0,0)</f>
        <v>6600</v>
      </c>
      <c r="P4103">
        <f>_xll.Interpolate($T$6:$T$1168,$X$6:$X$1168,G4103,0,0)</f>
        <v>0</v>
      </c>
    </row>
    <row r="4104" spans="1:16" x14ac:dyDescent="0.25">
      <c r="A4104">
        <v>5142</v>
      </c>
      <c r="B4104" t="s">
        <v>4108</v>
      </c>
      <c r="C4104" s="7">
        <v>12294</v>
      </c>
      <c r="D4104">
        <f t="shared" si="522"/>
        <v>512.25</v>
      </c>
      <c r="E4104" s="9">
        <v>42747.25</v>
      </c>
      <c r="F4104" s="8" t="str">
        <f t="shared" si="525"/>
        <v>01-12-17</v>
      </c>
      <c r="G4104" s="8">
        <f t="shared" si="526"/>
        <v>42747</v>
      </c>
      <c r="H4104">
        <f t="shared" si="527"/>
        <v>14988.25</v>
      </c>
      <c r="I4104">
        <v>1</v>
      </c>
      <c r="K4104" s="3" t="e">
        <f t="shared" si="523"/>
        <v>#N/A</v>
      </c>
      <c r="L4104" t="e">
        <f t="shared" si="524"/>
        <v>#N/A</v>
      </c>
      <c r="N4104" s="3" t="e">
        <f t="shared" si="528"/>
        <v>#N/A</v>
      </c>
      <c r="O4104">
        <f>_xll.Interpolate($T$6:$T$1168,$U$6:$U$1168,G4104,0,0)</f>
        <v>6600</v>
      </c>
      <c r="P4104">
        <f>_xll.Interpolate($T$6:$T$1168,$X$6:$X$1168,G4104,0,0)</f>
        <v>0</v>
      </c>
    </row>
    <row r="4105" spans="1:16" x14ac:dyDescent="0.25">
      <c r="A4105">
        <v>5143</v>
      </c>
      <c r="B4105" t="s">
        <v>4109</v>
      </c>
      <c r="C4105" s="7">
        <v>12297</v>
      </c>
      <c r="D4105">
        <f t="shared" si="522"/>
        <v>512.375</v>
      </c>
      <c r="E4105" s="9">
        <v>42747.375</v>
      </c>
      <c r="F4105" s="8" t="str">
        <f t="shared" si="525"/>
        <v>01-12-17</v>
      </c>
      <c r="G4105" s="8">
        <f t="shared" si="526"/>
        <v>42747</v>
      </c>
      <c r="H4105">
        <f t="shared" si="527"/>
        <v>14988.375</v>
      </c>
      <c r="I4105">
        <v>1</v>
      </c>
      <c r="K4105" s="3" t="e">
        <f t="shared" si="523"/>
        <v>#N/A</v>
      </c>
      <c r="L4105" t="e">
        <f t="shared" si="524"/>
        <v>#N/A</v>
      </c>
      <c r="N4105" s="3" t="e">
        <f t="shared" si="528"/>
        <v>#N/A</v>
      </c>
      <c r="O4105">
        <f>_xll.Interpolate($T$6:$T$1168,$U$6:$U$1168,G4105,0,0)</f>
        <v>6600</v>
      </c>
      <c r="P4105">
        <f>_xll.Interpolate($T$6:$T$1168,$X$6:$X$1168,G4105,0,0)</f>
        <v>0</v>
      </c>
    </row>
    <row r="4106" spans="1:16" x14ac:dyDescent="0.25">
      <c r="A4106">
        <v>5144</v>
      </c>
      <c r="B4106" t="s">
        <v>4110</v>
      </c>
      <c r="C4106" s="7">
        <v>12300</v>
      </c>
      <c r="D4106">
        <f t="shared" si="522"/>
        <v>512.5</v>
      </c>
      <c r="E4106" s="9">
        <v>42747.5</v>
      </c>
      <c r="F4106" s="8" t="str">
        <f t="shared" si="525"/>
        <v>01-12-17</v>
      </c>
      <c r="G4106" s="8">
        <f t="shared" si="526"/>
        <v>42747</v>
      </c>
      <c r="H4106">
        <f t="shared" si="527"/>
        <v>14988.5</v>
      </c>
      <c r="I4106">
        <v>1</v>
      </c>
      <c r="K4106" s="3" t="e">
        <f t="shared" si="523"/>
        <v>#N/A</v>
      </c>
      <c r="L4106" t="e">
        <f t="shared" si="524"/>
        <v>#N/A</v>
      </c>
      <c r="N4106" s="3" t="e">
        <f t="shared" si="528"/>
        <v>#N/A</v>
      </c>
      <c r="O4106">
        <f>_xll.Interpolate($T$6:$T$1168,$U$6:$U$1168,G4106,0,0)</f>
        <v>6600</v>
      </c>
      <c r="P4106">
        <f>_xll.Interpolate($T$6:$T$1168,$X$6:$X$1168,G4106,0,0)</f>
        <v>0</v>
      </c>
    </row>
    <row r="4107" spans="1:16" x14ac:dyDescent="0.25">
      <c r="A4107">
        <v>5145</v>
      </c>
      <c r="B4107" t="s">
        <v>4111</v>
      </c>
      <c r="C4107" s="7">
        <v>12303</v>
      </c>
      <c r="D4107">
        <f t="shared" si="522"/>
        <v>512.625</v>
      </c>
      <c r="E4107" s="9">
        <v>42747.625</v>
      </c>
      <c r="F4107" s="8" t="str">
        <f t="shared" si="525"/>
        <v>01-12-17</v>
      </c>
      <c r="G4107" s="8">
        <f t="shared" si="526"/>
        <v>42747</v>
      </c>
      <c r="H4107">
        <f t="shared" si="527"/>
        <v>14988.625</v>
      </c>
      <c r="I4107">
        <v>1</v>
      </c>
      <c r="K4107" s="3" t="e">
        <f t="shared" si="523"/>
        <v>#N/A</v>
      </c>
      <c r="L4107" t="e">
        <f t="shared" si="524"/>
        <v>#N/A</v>
      </c>
      <c r="N4107" s="3" t="e">
        <f t="shared" si="528"/>
        <v>#N/A</v>
      </c>
      <c r="O4107">
        <f>_xll.Interpolate($T$6:$T$1168,$U$6:$U$1168,G4107,0,0)</f>
        <v>6600</v>
      </c>
      <c r="P4107">
        <f>_xll.Interpolate($T$6:$T$1168,$X$6:$X$1168,G4107,0,0)</f>
        <v>0</v>
      </c>
    </row>
    <row r="4108" spans="1:16" x14ac:dyDescent="0.25">
      <c r="A4108">
        <v>5146</v>
      </c>
      <c r="B4108" t="s">
        <v>4112</v>
      </c>
      <c r="C4108" s="7">
        <v>12306</v>
      </c>
      <c r="D4108">
        <f t="shared" si="522"/>
        <v>512.75</v>
      </c>
      <c r="E4108" s="9">
        <v>42747.75</v>
      </c>
      <c r="F4108" s="8" t="str">
        <f t="shared" si="525"/>
        <v>01-12-17</v>
      </c>
      <c r="G4108" s="8">
        <f t="shared" si="526"/>
        <v>42747</v>
      </c>
      <c r="H4108">
        <f t="shared" si="527"/>
        <v>14988.75</v>
      </c>
      <c r="I4108">
        <v>1</v>
      </c>
      <c r="K4108" s="3" t="e">
        <f t="shared" si="523"/>
        <v>#N/A</v>
      </c>
      <c r="L4108" t="e">
        <f t="shared" si="524"/>
        <v>#N/A</v>
      </c>
      <c r="N4108" s="3" t="e">
        <f t="shared" si="528"/>
        <v>#N/A</v>
      </c>
      <c r="O4108">
        <f>_xll.Interpolate($T$6:$T$1168,$U$6:$U$1168,G4108,0,0)</f>
        <v>6600</v>
      </c>
      <c r="P4108">
        <f>_xll.Interpolate($T$6:$T$1168,$X$6:$X$1168,G4108,0,0)</f>
        <v>0</v>
      </c>
    </row>
    <row r="4109" spans="1:16" x14ac:dyDescent="0.25">
      <c r="A4109">
        <v>5147</v>
      </c>
      <c r="B4109" t="s">
        <v>4113</v>
      </c>
      <c r="C4109" s="7">
        <v>12309</v>
      </c>
      <c r="D4109">
        <f t="shared" si="522"/>
        <v>512.875</v>
      </c>
      <c r="E4109" s="9">
        <v>42747.875</v>
      </c>
      <c r="F4109" s="8" t="str">
        <f t="shared" si="525"/>
        <v>01-12-17</v>
      </c>
      <c r="G4109" s="8">
        <f t="shared" si="526"/>
        <v>42747</v>
      </c>
      <c r="H4109">
        <f t="shared" si="527"/>
        <v>14988.875</v>
      </c>
      <c r="I4109">
        <v>1</v>
      </c>
      <c r="K4109" s="3" t="e">
        <f t="shared" si="523"/>
        <v>#N/A</v>
      </c>
      <c r="L4109" t="e">
        <f t="shared" si="524"/>
        <v>#N/A</v>
      </c>
      <c r="N4109" s="3" t="e">
        <f t="shared" si="528"/>
        <v>#N/A</v>
      </c>
      <c r="O4109">
        <f>_xll.Interpolate($T$6:$T$1168,$U$6:$U$1168,G4109,0,0)</f>
        <v>6600</v>
      </c>
      <c r="P4109">
        <f>_xll.Interpolate($T$6:$T$1168,$X$6:$X$1168,G4109,0,0)</f>
        <v>0</v>
      </c>
    </row>
    <row r="4110" spans="1:16" x14ac:dyDescent="0.25">
      <c r="A4110">
        <v>5148</v>
      </c>
      <c r="B4110" t="s">
        <v>4114</v>
      </c>
      <c r="C4110" s="7">
        <v>12312</v>
      </c>
      <c r="D4110">
        <f t="shared" si="522"/>
        <v>513</v>
      </c>
      <c r="E4110" s="9">
        <v>42748</v>
      </c>
      <c r="F4110" s="8" t="str">
        <f t="shared" si="525"/>
        <v>01-13-17</v>
      </c>
      <c r="G4110" s="8">
        <f t="shared" si="526"/>
        <v>42748</v>
      </c>
      <c r="H4110">
        <f t="shared" si="527"/>
        <v>14989</v>
      </c>
      <c r="I4110">
        <v>1</v>
      </c>
      <c r="K4110" s="3" t="e">
        <f t="shared" si="523"/>
        <v>#N/A</v>
      </c>
      <c r="L4110" t="e">
        <f t="shared" si="524"/>
        <v>#N/A</v>
      </c>
      <c r="N4110" s="3" t="e">
        <f t="shared" si="528"/>
        <v>#N/A</v>
      </c>
      <c r="O4110">
        <f>_xll.Interpolate($T$6:$T$1168,$U$6:$U$1168,G4110,0,0)</f>
        <v>3300</v>
      </c>
      <c r="P4110">
        <f>_xll.Interpolate($T$6:$T$1168,$X$6:$X$1168,G4110,0,0)</f>
        <v>0</v>
      </c>
    </row>
    <row r="4111" spans="1:16" x14ac:dyDescent="0.25">
      <c r="A4111">
        <v>5149</v>
      </c>
      <c r="B4111" t="s">
        <v>4115</v>
      </c>
      <c r="C4111" s="7">
        <v>12315</v>
      </c>
      <c r="D4111">
        <f t="shared" si="522"/>
        <v>513.125</v>
      </c>
      <c r="E4111" s="9">
        <v>42748.125</v>
      </c>
      <c r="F4111" s="8" t="str">
        <f t="shared" si="525"/>
        <v>01-13-17</v>
      </c>
      <c r="G4111" s="8">
        <f t="shared" si="526"/>
        <v>42748</v>
      </c>
      <c r="H4111">
        <f t="shared" si="527"/>
        <v>14989.125</v>
      </c>
      <c r="I4111">
        <v>1</v>
      </c>
      <c r="K4111" s="3" t="e">
        <f t="shared" si="523"/>
        <v>#N/A</v>
      </c>
      <c r="L4111" t="e">
        <f t="shared" si="524"/>
        <v>#N/A</v>
      </c>
      <c r="N4111" s="3" t="e">
        <f t="shared" si="528"/>
        <v>#N/A</v>
      </c>
      <c r="O4111">
        <f>_xll.Interpolate($T$6:$T$1168,$U$6:$U$1168,G4111,0,0)</f>
        <v>3300</v>
      </c>
      <c r="P4111">
        <f>_xll.Interpolate($T$6:$T$1168,$X$6:$X$1168,G4111,0,0)</f>
        <v>0</v>
      </c>
    </row>
    <row r="4112" spans="1:16" x14ac:dyDescent="0.25">
      <c r="A4112">
        <v>5150</v>
      </c>
      <c r="B4112" t="s">
        <v>4116</v>
      </c>
      <c r="C4112" s="7">
        <v>12318</v>
      </c>
      <c r="D4112">
        <f t="shared" si="522"/>
        <v>513.25</v>
      </c>
      <c r="E4112" s="9">
        <v>42748.25</v>
      </c>
      <c r="F4112" s="8" t="str">
        <f t="shared" si="525"/>
        <v>01-13-17</v>
      </c>
      <c r="G4112" s="8">
        <f t="shared" si="526"/>
        <v>42748</v>
      </c>
      <c r="H4112">
        <f t="shared" si="527"/>
        <v>14989.25</v>
      </c>
      <c r="I4112">
        <v>1</v>
      </c>
      <c r="K4112" s="3" t="e">
        <f t="shared" si="523"/>
        <v>#N/A</v>
      </c>
      <c r="L4112" t="e">
        <f t="shared" si="524"/>
        <v>#N/A</v>
      </c>
      <c r="N4112" s="3" t="e">
        <f t="shared" si="528"/>
        <v>#N/A</v>
      </c>
      <c r="O4112">
        <f>_xll.Interpolate($T$6:$T$1168,$U$6:$U$1168,G4112,0,0)</f>
        <v>3300</v>
      </c>
      <c r="P4112">
        <f>_xll.Interpolate($T$6:$T$1168,$X$6:$X$1168,G4112,0,0)</f>
        <v>0</v>
      </c>
    </row>
    <row r="4113" spans="1:16" x14ac:dyDescent="0.25">
      <c r="A4113">
        <v>5151</v>
      </c>
      <c r="B4113" t="s">
        <v>4117</v>
      </c>
      <c r="C4113" s="7">
        <v>12321</v>
      </c>
      <c r="D4113">
        <f t="shared" si="522"/>
        <v>513.375</v>
      </c>
      <c r="E4113" s="9">
        <v>42748.375</v>
      </c>
      <c r="F4113" s="8" t="str">
        <f t="shared" si="525"/>
        <v>01-13-17</v>
      </c>
      <c r="G4113" s="8">
        <f t="shared" si="526"/>
        <v>42748</v>
      </c>
      <c r="H4113">
        <f t="shared" si="527"/>
        <v>14989.375</v>
      </c>
      <c r="I4113">
        <v>1</v>
      </c>
      <c r="K4113" s="3" t="e">
        <f t="shared" si="523"/>
        <v>#N/A</v>
      </c>
      <c r="L4113" t="e">
        <f t="shared" si="524"/>
        <v>#N/A</v>
      </c>
      <c r="N4113" s="3" t="e">
        <f t="shared" si="528"/>
        <v>#N/A</v>
      </c>
      <c r="O4113">
        <f>_xll.Interpolate($T$6:$T$1168,$U$6:$U$1168,G4113,0,0)</f>
        <v>3300</v>
      </c>
      <c r="P4113">
        <f>_xll.Interpolate($T$6:$T$1168,$X$6:$X$1168,G4113,0,0)</f>
        <v>0</v>
      </c>
    </row>
    <row r="4114" spans="1:16" x14ac:dyDescent="0.25">
      <c r="A4114">
        <v>5152</v>
      </c>
      <c r="B4114" t="s">
        <v>4118</v>
      </c>
      <c r="C4114" s="7">
        <v>12324</v>
      </c>
      <c r="D4114">
        <f t="shared" si="522"/>
        <v>513.5</v>
      </c>
      <c r="E4114" s="9">
        <v>42748.5</v>
      </c>
      <c r="F4114" s="8" t="str">
        <f t="shared" si="525"/>
        <v>01-13-17</v>
      </c>
      <c r="G4114" s="8">
        <f t="shared" si="526"/>
        <v>42748</v>
      </c>
      <c r="H4114">
        <f t="shared" si="527"/>
        <v>14989.5</v>
      </c>
      <c r="I4114">
        <v>1</v>
      </c>
      <c r="K4114" s="3" t="e">
        <f t="shared" si="523"/>
        <v>#N/A</v>
      </c>
      <c r="L4114" t="e">
        <f t="shared" si="524"/>
        <v>#N/A</v>
      </c>
      <c r="N4114" s="3" t="e">
        <f t="shared" si="528"/>
        <v>#N/A</v>
      </c>
      <c r="O4114">
        <f>_xll.Interpolate($T$6:$T$1168,$U$6:$U$1168,G4114,0,0)</f>
        <v>3300</v>
      </c>
      <c r="P4114">
        <f>_xll.Interpolate($T$6:$T$1168,$X$6:$X$1168,G4114,0,0)</f>
        <v>0</v>
      </c>
    </row>
    <row r="4115" spans="1:16" x14ac:dyDescent="0.25">
      <c r="A4115">
        <v>5153</v>
      </c>
      <c r="B4115" t="s">
        <v>4119</v>
      </c>
      <c r="C4115" s="7">
        <v>12327</v>
      </c>
      <c r="D4115">
        <f t="shared" si="522"/>
        <v>513.625</v>
      </c>
      <c r="E4115" s="9">
        <v>42748.625</v>
      </c>
      <c r="F4115" s="8" t="str">
        <f t="shared" si="525"/>
        <v>01-13-17</v>
      </c>
      <c r="G4115" s="8">
        <f t="shared" si="526"/>
        <v>42748</v>
      </c>
      <c r="H4115">
        <f t="shared" si="527"/>
        <v>14989.625</v>
      </c>
      <c r="I4115">
        <v>1</v>
      </c>
      <c r="K4115" s="3" t="e">
        <f t="shared" si="523"/>
        <v>#N/A</v>
      </c>
      <c r="L4115" t="e">
        <f t="shared" si="524"/>
        <v>#N/A</v>
      </c>
      <c r="N4115" s="3" t="e">
        <f t="shared" si="528"/>
        <v>#N/A</v>
      </c>
      <c r="O4115">
        <f>_xll.Interpolate($T$6:$T$1168,$U$6:$U$1168,G4115,0,0)</f>
        <v>3300</v>
      </c>
      <c r="P4115">
        <f>_xll.Interpolate($T$6:$T$1168,$X$6:$X$1168,G4115,0,0)</f>
        <v>0</v>
      </c>
    </row>
    <row r="4116" spans="1:16" x14ac:dyDescent="0.25">
      <c r="A4116">
        <v>5154</v>
      </c>
      <c r="B4116" t="s">
        <v>4120</v>
      </c>
      <c r="C4116" s="7">
        <v>12330</v>
      </c>
      <c r="D4116">
        <f t="shared" si="522"/>
        <v>513.75</v>
      </c>
      <c r="E4116" s="9">
        <v>42748.75</v>
      </c>
      <c r="F4116" s="8" t="str">
        <f t="shared" si="525"/>
        <v>01-13-17</v>
      </c>
      <c r="G4116" s="8">
        <f t="shared" si="526"/>
        <v>42748</v>
      </c>
      <c r="H4116">
        <f t="shared" si="527"/>
        <v>14989.75</v>
      </c>
      <c r="I4116">
        <v>1</v>
      </c>
      <c r="K4116" s="3" t="e">
        <f t="shared" si="523"/>
        <v>#N/A</v>
      </c>
      <c r="L4116" t="e">
        <f t="shared" si="524"/>
        <v>#N/A</v>
      </c>
      <c r="N4116" s="3" t="e">
        <f t="shared" si="528"/>
        <v>#N/A</v>
      </c>
      <c r="O4116">
        <f>_xll.Interpolate($T$6:$T$1168,$U$6:$U$1168,G4116,0,0)</f>
        <v>3300</v>
      </c>
      <c r="P4116">
        <f>_xll.Interpolate($T$6:$T$1168,$X$6:$X$1168,G4116,0,0)</f>
        <v>0</v>
      </c>
    </row>
    <row r="4117" spans="1:16" x14ac:dyDescent="0.25">
      <c r="A4117">
        <v>5155</v>
      </c>
      <c r="B4117" t="s">
        <v>4121</v>
      </c>
      <c r="C4117" s="7">
        <v>12333</v>
      </c>
      <c r="D4117">
        <f t="shared" si="522"/>
        <v>513.875</v>
      </c>
      <c r="E4117" s="9">
        <v>42748.875</v>
      </c>
      <c r="F4117" s="8" t="str">
        <f t="shared" si="525"/>
        <v>01-13-17</v>
      </c>
      <c r="G4117" s="8">
        <f t="shared" si="526"/>
        <v>42748</v>
      </c>
      <c r="H4117">
        <f t="shared" si="527"/>
        <v>14989.875</v>
      </c>
      <c r="I4117">
        <v>1</v>
      </c>
      <c r="K4117" s="3" t="e">
        <f t="shared" si="523"/>
        <v>#N/A</v>
      </c>
      <c r="L4117" t="e">
        <f t="shared" si="524"/>
        <v>#N/A</v>
      </c>
      <c r="N4117" s="3" t="e">
        <f t="shared" si="528"/>
        <v>#N/A</v>
      </c>
      <c r="O4117">
        <f>_xll.Interpolate($T$6:$T$1168,$U$6:$U$1168,G4117,0,0)</f>
        <v>3300</v>
      </c>
      <c r="P4117">
        <f>_xll.Interpolate($T$6:$T$1168,$X$6:$X$1168,G4117,0,0)</f>
        <v>0</v>
      </c>
    </row>
    <row r="4118" spans="1:16" x14ac:dyDescent="0.25">
      <c r="A4118">
        <v>5156</v>
      </c>
      <c r="B4118" t="s">
        <v>4122</v>
      </c>
      <c r="C4118" s="7">
        <v>12336</v>
      </c>
      <c r="D4118">
        <f t="shared" si="522"/>
        <v>514</v>
      </c>
      <c r="E4118" s="9">
        <v>42749</v>
      </c>
      <c r="F4118" s="8" t="str">
        <f t="shared" si="525"/>
        <v>01-14-17</v>
      </c>
      <c r="G4118" s="8">
        <f t="shared" si="526"/>
        <v>42749</v>
      </c>
      <c r="H4118">
        <f t="shared" si="527"/>
        <v>14990</v>
      </c>
      <c r="I4118">
        <v>1</v>
      </c>
      <c r="K4118" s="3" t="e">
        <f t="shared" si="523"/>
        <v>#N/A</v>
      </c>
      <c r="L4118" t="e">
        <f t="shared" si="524"/>
        <v>#N/A</v>
      </c>
      <c r="N4118" s="3" t="e">
        <f t="shared" si="528"/>
        <v>#N/A</v>
      </c>
      <c r="O4118">
        <f>_xll.Interpolate($T$6:$T$1168,$U$6:$U$1168,G4118,0,0)</f>
        <v>2000</v>
      </c>
      <c r="P4118">
        <f>_xll.Interpolate($T$6:$T$1168,$X$6:$X$1168,G4118,0,0)</f>
        <v>605</v>
      </c>
    </row>
    <row r="4119" spans="1:16" x14ac:dyDescent="0.25">
      <c r="A4119">
        <v>5157</v>
      </c>
      <c r="B4119" t="s">
        <v>4123</v>
      </c>
      <c r="C4119" s="7">
        <v>12339</v>
      </c>
      <c r="D4119">
        <f t="shared" si="522"/>
        <v>514.125</v>
      </c>
      <c r="E4119" s="9">
        <v>42749.125</v>
      </c>
      <c r="F4119" s="8" t="str">
        <f t="shared" si="525"/>
        <v>01-14-17</v>
      </c>
      <c r="G4119" s="8">
        <f t="shared" si="526"/>
        <v>42749</v>
      </c>
      <c r="H4119">
        <f t="shared" si="527"/>
        <v>14990.125</v>
      </c>
      <c r="I4119">
        <v>1</v>
      </c>
      <c r="K4119" s="3" t="e">
        <f t="shared" si="523"/>
        <v>#N/A</v>
      </c>
      <c r="L4119" t="e">
        <f t="shared" si="524"/>
        <v>#N/A</v>
      </c>
      <c r="N4119" s="3" t="e">
        <f t="shared" si="528"/>
        <v>#N/A</v>
      </c>
      <c r="O4119">
        <f>_xll.Interpolate($T$6:$T$1168,$U$6:$U$1168,G4119,0,0)</f>
        <v>2000</v>
      </c>
      <c r="P4119">
        <f>_xll.Interpolate($T$6:$T$1168,$X$6:$X$1168,G4119,0,0)</f>
        <v>605</v>
      </c>
    </row>
    <row r="4120" spans="1:16" x14ac:dyDescent="0.25">
      <c r="A4120">
        <v>5158</v>
      </c>
      <c r="B4120" t="s">
        <v>4124</v>
      </c>
      <c r="C4120" s="7">
        <v>12342</v>
      </c>
      <c r="D4120">
        <f t="shared" si="522"/>
        <v>514.25</v>
      </c>
      <c r="E4120" s="9">
        <v>42749.25</v>
      </c>
      <c r="F4120" s="8" t="str">
        <f t="shared" si="525"/>
        <v>01-14-17</v>
      </c>
      <c r="G4120" s="8">
        <f t="shared" si="526"/>
        <v>42749</v>
      </c>
      <c r="H4120">
        <f t="shared" si="527"/>
        <v>14990.25</v>
      </c>
      <c r="I4120">
        <v>1</v>
      </c>
      <c r="K4120" s="3" t="e">
        <f t="shared" si="523"/>
        <v>#N/A</v>
      </c>
      <c r="L4120" t="e">
        <f t="shared" si="524"/>
        <v>#N/A</v>
      </c>
      <c r="N4120" s="3" t="e">
        <f t="shared" si="528"/>
        <v>#N/A</v>
      </c>
      <c r="O4120">
        <f>_xll.Interpolate($T$6:$T$1168,$U$6:$U$1168,G4120,0,0)</f>
        <v>2000</v>
      </c>
      <c r="P4120">
        <f>_xll.Interpolate($T$6:$T$1168,$X$6:$X$1168,G4120,0,0)</f>
        <v>605</v>
      </c>
    </row>
    <row r="4121" spans="1:16" x14ac:dyDescent="0.25">
      <c r="A4121">
        <v>5159</v>
      </c>
      <c r="B4121" t="s">
        <v>4125</v>
      </c>
      <c r="C4121" s="7">
        <v>12345</v>
      </c>
      <c r="D4121">
        <f t="shared" si="522"/>
        <v>514.375</v>
      </c>
      <c r="E4121" s="9">
        <v>42749.375</v>
      </c>
      <c r="F4121" s="8" t="str">
        <f t="shared" si="525"/>
        <v>01-14-17</v>
      </c>
      <c r="G4121" s="8">
        <f t="shared" si="526"/>
        <v>42749</v>
      </c>
      <c r="H4121">
        <f t="shared" si="527"/>
        <v>14990.375</v>
      </c>
      <c r="I4121">
        <v>1</v>
      </c>
      <c r="K4121" s="3" t="e">
        <f t="shared" si="523"/>
        <v>#N/A</v>
      </c>
      <c r="L4121" t="e">
        <f t="shared" si="524"/>
        <v>#N/A</v>
      </c>
      <c r="N4121" s="3" t="e">
        <f t="shared" si="528"/>
        <v>#N/A</v>
      </c>
      <c r="O4121">
        <f>_xll.Interpolate($T$6:$T$1168,$U$6:$U$1168,G4121,0,0)</f>
        <v>2000</v>
      </c>
      <c r="P4121">
        <f>_xll.Interpolate($T$6:$T$1168,$X$6:$X$1168,G4121,0,0)</f>
        <v>605</v>
      </c>
    </row>
    <row r="4122" spans="1:16" x14ac:dyDescent="0.25">
      <c r="A4122">
        <v>5160</v>
      </c>
      <c r="B4122" t="s">
        <v>4126</v>
      </c>
      <c r="C4122" s="7">
        <v>12348</v>
      </c>
      <c r="D4122">
        <f t="shared" si="522"/>
        <v>514.5</v>
      </c>
      <c r="E4122" s="9">
        <v>42749.5</v>
      </c>
      <c r="F4122" s="8" t="str">
        <f t="shared" si="525"/>
        <v>01-14-17</v>
      </c>
      <c r="G4122" s="8">
        <f t="shared" si="526"/>
        <v>42749</v>
      </c>
      <c r="H4122">
        <f t="shared" si="527"/>
        <v>14990.5</v>
      </c>
      <c r="I4122">
        <v>1</v>
      </c>
      <c r="K4122" s="3" t="e">
        <f t="shared" si="523"/>
        <v>#N/A</v>
      </c>
      <c r="L4122" t="e">
        <f t="shared" si="524"/>
        <v>#N/A</v>
      </c>
      <c r="N4122" s="3" t="e">
        <f t="shared" si="528"/>
        <v>#N/A</v>
      </c>
      <c r="O4122">
        <f>_xll.Interpolate($T$6:$T$1168,$U$6:$U$1168,G4122,0,0)</f>
        <v>2000</v>
      </c>
      <c r="P4122">
        <f>_xll.Interpolate($T$6:$T$1168,$X$6:$X$1168,G4122,0,0)</f>
        <v>605</v>
      </c>
    </row>
    <row r="4123" spans="1:16" x14ac:dyDescent="0.25">
      <c r="A4123">
        <v>5161</v>
      </c>
      <c r="B4123" t="s">
        <v>4127</v>
      </c>
      <c r="C4123" s="7">
        <v>12351</v>
      </c>
      <c r="D4123">
        <f t="shared" si="522"/>
        <v>514.625</v>
      </c>
      <c r="E4123" s="9">
        <v>42749.625</v>
      </c>
      <c r="F4123" s="8" t="str">
        <f t="shared" si="525"/>
        <v>01-14-17</v>
      </c>
      <c r="G4123" s="8">
        <f t="shared" si="526"/>
        <v>42749</v>
      </c>
      <c r="H4123">
        <f t="shared" si="527"/>
        <v>14990.625</v>
      </c>
      <c r="I4123">
        <v>1</v>
      </c>
      <c r="K4123" s="3" t="e">
        <f t="shared" si="523"/>
        <v>#N/A</v>
      </c>
      <c r="L4123" t="e">
        <f t="shared" si="524"/>
        <v>#N/A</v>
      </c>
      <c r="N4123" s="3" t="e">
        <f t="shared" si="528"/>
        <v>#N/A</v>
      </c>
      <c r="O4123">
        <f>_xll.Interpolate($T$6:$T$1168,$U$6:$U$1168,G4123,0,0)</f>
        <v>2000</v>
      </c>
      <c r="P4123">
        <f>_xll.Interpolate($T$6:$T$1168,$X$6:$X$1168,G4123,0,0)</f>
        <v>605</v>
      </c>
    </row>
    <row r="4124" spans="1:16" x14ac:dyDescent="0.25">
      <c r="A4124">
        <v>5162</v>
      </c>
      <c r="B4124" t="s">
        <v>4128</v>
      </c>
      <c r="C4124" s="7">
        <v>12354</v>
      </c>
      <c r="D4124">
        <f t="shared" si="522"/>
        <v>514.75</v>
      </c>
      <c r="E4124" s="9">
        <v>42749.75</v>
      </c>
      <c r="F4124" s="8" t="str">
        <f t="shared" si="525"/>
        <v>01-14-17</v>
      </c>
      <c r="G4124" s="8">
        <f t="shared" si="526"/>
        <v>42749</v>
      </c>
      <c r="H4124">
        <f t="shared" si="527"/>
        <v>14990.75</v>
      </c>
      <c r="I4124">
        <v>1</v>
      </c>
      <c r="K4124" s="3" t="e">
        <f t="shared" si="523"/>
        <v>#N/A</v>
      </c>
      <c r="L4124" t="e">
        <f t="shared" si="524"/>
        <v>#N/A</v>
      </c>
      <c r="N4124" s="3" t="e">
        <f t="shared" si="528"/>
        <v>#N/A</v>
      </c>
      <c r="O4124">
        <f>_xll.Interpolate($T$6:$T$1168,$U$6:$U$1168,G4124,0,0)</f>
        <v>2000</v>
      </c>
      <c r="P4124">
        <f>_xll.Interpolate($T$6:$T$1168,$X$6:$X$1168,G4124,0,0)</f>
        <v>605</v>
      </c>
    </row>
    <row r="4125" spans="1:16" x14ac:dyDescent="0.25">
      <c r="A4125">
        <v>5163</v>
      </c>
      <c r="B4125" t="s">
        <v>4129</v>
      </c>
      <c r="C4125" s="7">
        <v>12357</v>
      </c>
      <c r="D4125">
        <f t="shared" si="522"/>
        <v>514.875</v>
      </c>
      <c r="E4125" s="9">
        <v>42749.875</v>
      </c>
      <c r="F4125" s="8" t="str">
        <f t="shared" si="525"/>
        <v>01-14-17</v>
      </c>
      <c r="G4125" s="8">
        <f t="shared" si="526"/>
        <v>42749</v>
      </c>
      <c r="H4125">
        <f t="shared" si="527"/>
        <v>14990.875</v>
      </c>
      <c r="I4125">
        <v>1</v>
      </c>
      <c r="K4125" s="3" t="e">
        <f t="shared" si="523"/>
        <v>#N/A</v>
      </c>
      <c r="L4125" t="e">
        <f t="shared" si="524"/>
        <v>#N/A</v>
      </c>
      <c r="N4125" s="3" t="e">
        <f t="shared" si="528"/>
        <v>#N/A</v>
      </c>
      <c r="O4125">
        <f>_xll.Interpolate($T$6:$T$1168,$U$6:$U$1168,G4125,0,0)</f>
        <v>2000</v>
      </c>
      <c r="P4125">
        <f>_xll.Interpolate($T$6:$T$1168,$X$6:$X$1168,G4125,0,0)</f>
        <v>605</v>
      </c>
    </row>
    <row r="4126" spans="1:16" x14ac:dyDescent="0.25">
      <c r="A4126">
        <v>5164</v>
      </c>
      <c r="B4126" t="s">
        <v>4130</v>
      </c>
      <c r="C4126" s="7">
        <v>12360</v>
      </c>
      <c r="D4126">
        <f t="shared" si="522"/>
        <v>515</v>
      </c>
      <c r="E4126" s="9">
        <v>42750</v>
      </c>
      <c r="F4126" s="8" t="str">
        <f t="shared" si="525"/>
        <v>01-15-17</v>
      </c>
      <c r="G4126" s="8">
        <f t="shared" si="526"/>
        <v>42750</v>
      </c>
      <c r="H4126">
        <f t="shared" si="527"/>
        <v>14991</v>
      </c>
      <c r="I4126">
        <v>1</v>
      </c>
      <c r="K4126" s="3" t="e">
        <f t="shared" si="523"/>
        <v>#N/A</v>
      </c>
      <c r="L4126" t="e">
        <f t="shared" si="524"/>
        <v>#N/A</v>
      </c>
      <c r="N4126" s="3" t="e">
        <f t="shared" si="528"/>
        <v>#N/A</v>
      </c>
      <c r="O4126">
        <f>_xll.Interpolate($T$6:$T$1168,$U$6:$U$1168,G4126,0,0)</f>
        <v>1200</v>
      </c>
      <c r="P4126">
        <f>_xll.Interpolate($T$6:$T$1168,$X$6:$X$1168,G4126,0,0)</f>
        <v>603</v>
      </c>
    </row>
    <row r="4127" spans="1:16" x14ac:dyDescent="0.25">
      <c r="A4127">
        <v>5165</v>
      </c>
      <c r="B4127" t="s">
        <v>4131</v>
      </c>
      <c r="C4127" s="7">
        <v>12363</v>
      </c>
      <c r="D4127">
        <f t="shared" si="522"/>
        <v>515.125</v>
      </c>
      <c r="E4127" s="9">
        <v>42750.125</v>
      </c>
      <c r="F4127" s="8" t="str">
        <f t="shared" si="525"/>
        <v>01-15-17</v>
      </c>
      <c r="G4127" s="8">
        <f t="shared" si="526"/>
        <v>42750</v>
      </c>
      <c r="H4127">
        <f t="shared" si="527"/>
        <v>14991.125</v>
      </c>
      <c r="I4127">
        <v>1</v>
      </c>
      <c r="K4127" s="3" t="e">
        <f t="shared" si="523"/>
        <v>#N/A</v>
      </c>
      <c r="L4127" t="e">
        <f t="shared" si="524"/>
        <v>#N/A</v>
      </c>
      <c r="N4127" s="3" t="e">
        <f t="shared" si="528"/>
        <v>#N/A</v>
      </c>
      <c r="O4127">
        <f>_xll.Interpolate($T$6:$T$1168,$U$6:$U$1168,G4127,0,0)</f>
        <v>1200</v>
      </c>
      <c r="P4127">
        <f>_xll.Interpolate($T$6:$T$1168,$X$6:$X$1168,G4127,0,0)</f>
        <v>603</v>
      </c>
    </row>
    <row r="4128" spans="1:16" x14ac:dyDescent="0.25">
      <c r="A4128">
        <v>5166</v>
      </c>
      <c r="B4128" t="s">
        <v>4132</v>
      </c>
      <c r="C4128" s="7">
        <v>12366</v>
      </c>
      <c r="D4128">
        <f t="shared" si="522"/>
        <v>515.25</v>
      </c>
      <c r="E4128" s="9">
        <v>42750.25</v>
      </c>
      <c r="F4128" s="8" t="str">
        <f t="shared" si="525"/>
        <v>01-15-17</v>
      </c>
      <c r="G4128" s="8">
        <f t="shared" si="526"/>
        <v>42750</v>
      </c>
      <c r="H4128">
        <f t="shared" si="527"/>
        <v>14991.25</v>
      </c>
      <c r="I4128">
        <v>1</v>
      </c>
      <c r="K4128" s="3" t="e">
        <f t="shared" si="523"/>
        <v>#N/A</v>
      </c>
      <c r="L4128" t="e">
        <f t="shared" si="524"/>
        <v>#N/A</v>
      </c>
      <c r="N4128" s="3" t="e">
        <f t="shared" si="528"/>
        <v>#N/A</v>
      </c>
      <c r="O4128">
        <f>_xll.Interpolate($T$6:$T$1168,$U$6:$U$1168,G4128,0,0)</f>
        <v>1200</v>
      </c>
      <c r="P4128">
        <f>_xll.Interpolate($T$6:$T$1168,$X$6:$X$1168,G4128,0,0)</f>
        <v>603</v>
      </c>
    </row>
    <row r="4129" spans="1:16" x14ac:dyDescent="0.25">
      <c r="A4129">
        <v>5167</v>
      </c>
      <c r="B4129" t="s">
        <v>4133</v>
      </c>
      <c r="C4129" s="7">
        <v>12369</v>
      </c>
      <c r="D4129">
        <f t="shared" si="522"/>
        <v>515.375</v>
      </c>
      <c r="E4129" s="9">
        <v>42750.375</v>
      </c>
      <c r="F4129" s="8" t="str">
        <f t="shared" si="525"/>
        <v>01-15-17</v>
      </c>
      <c r="G4129" s="8">
        <f t="shared" si="526"/>
        <v>42750</v>
      </c>
      <c r="H4129">
        <f t="shared" si="527"/>
        <v>14991.375</v>
      </c>
      <c r="I4129">
        <v>1</v>
      </c>
      <c r="K4129" s="3" t="e">
        <f t="shared" si="523"/>
        <v>#N/A</v>
      </c>
      <c r="L4129" t="e">
        <f t="shared" si="524"/>
        <v>#N/A</v>
      </c>
      <c r="N4129" s="3" t="e">
        <f t="shared" si="528"/>
        <v>#N/A</v>
      </c>
      <c r="O4129">
        <f>_xll.Interpolate($T$6:$T$1168,$U$6:$U$1168,G4129,0,0)</f>
        <v>1200</v>
      </c>
      <c r="P4129">
        <f>_xll.Interpolate($T$6:$T$1168,$X$6:$X$1168,G4129,0,0)</f>
        <v>603</v>
      </c>
    </row>
    <row r="4130" spans="1:16" x14ac:dyDescent="0.25">
      <c r="A4130">
        <v>5168</v>
      </c>
      <c r="B4130" t="s">
        <v>4134</v>
      </c>
      <c r="C4130" s="7">
        <v>12372</v>
      </c>
      <c r="D4130">
        <f t="shared" si="522"/>
        <v>515.5</v>
      </c>
      <c r="E4130" s="9">
        <v>42750.5</v>
      </c>
      <c r="F4130" s="8" t="str">
        <f t="shared" si="525"/>
        <v>01-15-17</v>
      </c>
      <c r="G4130" s="8">
        <f t="shared" si="526"/>
        <v>42750</v>
      </c>
      <c r="H4130">
        <f t="shared" si="527"/>
        <v>14991.5</v>
      </c>
      <c r="I4130">
        <v>1</v>
      </c>
      <c r="K4130" s="3" t="e">
        <f t="shared" si="523"/>
        <v>#N/A</v>
      </c>
      <c r="L4130" t="e">
        <f t="shared" si="524"/>
        <v>#N/A</v>
      </c>
      <c r="N4130" s="3" t="e">
        <f t="shared" si="528"/>
        <v>#N/A</v>
      </c>
      <c r="O4130">
        <f>_xll.Interpolate($T$6:$T$1168,$U$6:$U$1168,G4130,0,0)</f>
        <v>1200</v>
      </c>
      <c r="P4130">
        <f>_xll.Interpolate($T$6:$T$1168,$X$6:$X$1168,G4130,0,0)</f>
        <v>603</v>
      </c>
    </row>
    <row r="4131" spans="1:16" x14ac:dyDescent="0.25">
      <c r="A4131">
        <v>5169</v>
      </c>
      <c r="B4131" t="s">
        <v>4135</v>
      </c>
      <c r="C4131" s="7">
        <v>12375</v>
      </c>
      <c r="D4131">
        <f t="shared" si="522"/>
        <v>515.625</v>
      </c>
      <c r="E4131" s="9">
        <v>42750.625</v>
      </c>
      <c r="F4131" s="8" t="str">
        <f t="shared" si="525"/>
        <v>01-15-17</v>
      </c>
      <c r="G4131" s="8">
        <f t="shared" si="526"/>
        <v>42750</v>
      </c>
      <c r="H4131">
        <f t="shared" si="527"/>
        <v>14991.625</v>
      </c>
      <c r="I4131">
        <v>1</v>
      </c>
      <c r="K4131" s="3" t="e">
        <f t="shared" si="523"/>
        <v>#N/A</v>
      </c>
      <c r="L4131" t="e">
        <f t="shared" si="524"/>
        <v>#N/A</v>
      </c>
      <c r="N4131" s="3" t="e">
        <f t="shared" si="528"/>
        <v>#N/A</v>
      </c>
      <c r="O4131">
        <f>_xll.Interpolate($T$6:$T$1168,$U$6:$U$1168,G4131,0,0)</f>
        <v>1200</v>
      </c>
      <c r="P4131">
        <f>_xll.Interpolate($T$6:$T$1168,$X$6:$X$1168,G4131,0,0)</f>
        <v>603</v>
      </c>
    </row>
    <row r="4132" spans="1:16" x14ac:dyDescent="0.25">
      <c r="A4132">
        <v>5170</v>
      </c>
      <c r="B4132" t="s">
        <v>4136</v>
      </c>
      <c r="C4132" s="7">
        <v>12378</v>
      </c>
      <c r="D4132">
        <f t="shared" si="522"/>
        <v>515.75</v>
      </c>
      <c r="E4132" s="9">
        <v>42750.75</v>
      </c>
      <c r="F4132" s="8" t="str">
        <f t="shared" si="525"/>
        <v>01-15-17</v>
      </c>
      <c r="G4132" s="8">
        <f t="shared" si="526"/>
        <v>42750</v>
      </c>
      <c r="H4132">
        <f t="shared" si="527"/>
        <v>14991.75</v>
      </c>
      <c r="I4132">
        <v>1</v>
      </c>
      <c r="K4132" s="3" t="e">
        <f t="shared" si="523"/>
        <v>#N/A</v>
      </c>
      <c r="L4132" t="e">
        <f t="shared" si="524"/>
        <v>#N/A</v>
      </c>
      <c r="N4132" s="3" t="e">
        <f t="shared" si="528"/>
        <v>#N/A</v>
      </c>
      <c r="O4132">
        <f>_xll.Interpolate($T$6:$T$1168,$U$6:$U$1168,G4132,0,0)</f>
        <v>1200</v>
      </c>
      <c r="P4132">
        <f>_xll.Interpolate($T$6:$T$1168,$X$6:$X$1168,G4132,0,0)</f>
        <v>603</v>
      </c>
    </row>
    <row r="4133" spans="1:16" x14ac:dyDescent="0.25">
      <c r="A4133">
        <v>5171</v>
      </c>
      <c r="B4133" t="s">
        <v>4137</v>
      </c>
      <c r="C4133" s="7">
        <v>12381</v>
      </c>
      <c r="D4133">
        <f t="shared" si="522"/>
        <v>515.875</v>
      </c>
      <c r="E4133" s="9">
        <v>42750.875</v>
      </c>
      <c r="F4133" s="8" t="str">
        <f t="shared" si="525"/>
        <v>01-15-17</v>
      </c>
      <c r="G4133" s="8">
        <f t="shared" si="526"/>
        <v>42750</v>
      </c>
      <c r="H4133">
        <f t="shared" si="527"/>
        <v>14991.875</v>
      </c>
      <c r="I4133">
        <v>1</v>
      </c>
      <c r="K4133" s="3" t="e">
        <f t="shared" si="523"/>
        <v>#N/A</v>
      </c>
      <c r="L4133" t="e">
        <f t="shared" si="524"/>
        <v>#N/A</v>
      </c>
      <c r="N4133" s="3" t="e">
        <f t="shared" si="528"/>
        <v>#N/A</v>
      </c>
      <c r="O4133">
        <f>_xll.Interpolate($T$6:$T$1168,$U$6:$U$1168,G4133,0,0)</f>
        <v>1200</v>
      </c>
      <c r="P4133">
        <f>_xll.Interpolate($T$6:$T$1168,$X$6:$X$1168,G4133,0,0)</f>
        <v>603</v>
      </c>
    </row>
    <row r="4134" spans="1:16" x14ac:dyDescent="0.25">
      <c r="A4134">
        <v>5172</v>
      </c>
      <c r="B4134" t="s">
        <v>4138</v>
      </c>
      <c r="C4134" s="7">
        <v>12384</v>
      </c>
      <c r="D4134">
        <f t="shared" si="522"/>
        <v>516</v>
      </c>
      <c r="E4134" s="9">
        <v>42751</v>
      </c>
      <c r="F4134" s="8" t="str">
        <f t="shared" si="525"/>
        <v>01-16-17</v>
      </c>
      <c r="G4134" s="8">
        <f t="shared" si="526"/>
        <v>42751</v>
      </c>
      <c r="H4134">
        <f t="shared" si="527"/>
        <v>14992</v>
      </c>
      <c r="I4134">
        <v>1</v>
      </c>
      <c r="K4134" s="3" t="e">
        <f t="shared" si="523"/>
        <v>#N/A</v>
      </c>
      <c r="L4134" t="e">
        <f t="shared" si="524"/>
        <v>#N/A</v>
      </c>
      <c r="N4134" s="3" t="e">
        <f t="shared" si="528"/>
        <v>#N/A</v>
      </c>
      <c r="O4134">
        <f>_xll.Interpolate($T$6:$T$1168,$U$6:$U$1168,G4134,0,0)</f>
        <v>1100</v>
      </c>
      <c r="P4134">
        <f>_xll.Interpolate($T$6:$T$1168,$X$6:$X$1168,G4134,0,0)</f>
        <v>603</v>
      </c>
    </row>
    <row r="4135" spans="1:16" x14ac:dyDescent="0.25">
      <c r="A4135">
        <v>5173</v>
      </c>
      <c r="B4135" t="s">
        <v>4139</v>
      </c>
      <c r="C4135" s="7">
        <v>12387</v>
      </c>
      <c r="D4135">
        <f t="shared" si="522"/>
        <v>516.125</v>
      </c>
      <c r="E4135" s="9">
        <v>42751.125</v>
      </c>
      <c r="F4135" s="8" t="str">
        <f t="shared" si="525"/>
        <v>01-16-17</v>
      </c>
      <c r="G4135" s="8">
        <f t="shared" si="526"/>
        <v>42751</v>
      </c>
      <c r="H4135">
        <f t="shared" si="527"/>
        <v>14992.125</v>
      </c>
      <c r="I4135">
        <v>1</v>
      </c>
      <c r="K4135" s="3" t="e">
        <f t="shared" si="523"/>
        <v>#N/A</v>
      </c>
      <c r="L4135" t="e">
        <f t="shared" si="524"/>
        <v>#N/A</v>
      </c>
      <c r="N4135" s="3" t="e">
        <f t="shared" si="528"/>
        <v>#N/A</v>
      </c>
      <c r="O4135">
        <f>_xll.Interpolate($T$6:$T$1168,$U$6:$U$1168,G4135,0,0)</f>
        <v>1100</v>
      </c>
      <c r="P4135">
        <f>_xll.Interpolate($T$6:$T$1168,$X$6:$X$1168,G4135,0,0)</f>
        <v>603</v>
      </c>
    </row>
    <row r="4136" spans="1:16" x14ac:dyDescent="0.25">
      <c r="A4136">
        <v>5174</v>
      </c>
      <c r="B4136" t="s">
        <v>4140</v>
      </c>
      <c r="C4136" s="7">
        <v>12390</v>
      </c>
      <c r="D4136">
        <f t="shared" si="522"/>
        <v>516.25</v>
      </c>
      <c r="E4136" s="9">
        <v>42751.25</v>
      </c>
      <c r="F4136" s="8" t="str">
        <f t="shared" si="525"/>
        <v>01-16-17</v>
      </c>
      <c r="G4136" s="8">
        <f t="shared" si="526"/>
        <v>42751</v>
      </c>
      <c r="H4136">
        <f t="shared" si="527"/>
        <v>14992.25</v>
      </c>
      <c r="I4136">
        <v>1</v>
      </c>
      <c r="K4136" s="3" t="e">
        <f t="shared" si="523"/>
        <v>#N/A</v>
      </c>
      <c r="L4136" t="e">
        <f t="shared" si="524"/>
        <v>#N/A</v>
      </c>
      <c r="N4136" s="3" t="e">
        <f t="shared" si="528"/>
        <v>#N/A</v>
      </c>
      <c r="O4136">
        <f>_xll.Interpolate($T$6:$T$1168,$U$6:$U$1168,G4136,0,0)</f>
        <v>1100</v>
      </c>
      <c r="P4136">
        <f>_xll.Interpolate($T$6:$T$1168,$X$6:$X$1168,G4136,0,0)</f>
        <v>603</v>
      </c>
    </row>
    <row r="4137" spans="1:16" x14ac:dyDescent="0.25">
      <c r="A4137">
        <v>5175</v>
      </c>
      <c r="B4137" t="s">
        <v>4141</v>
      </c>
      <c r="C4137" s="7">
        <v>12393</v>
      </c>
      <c r="D4137">
        <f t="shared" si="522"/>
        <v>516.375</v>
      </c>
      <c r="E4137" s="9">
        <v>42751.375</v>
      </c>
      <c r="F4137" s="8" t="str">
        <f t="shared" si="525"/>
        <v>01-16-17</v>
      </c>
      <c r="G4137" s="8">
        <f t="shared" si="526"/>
        <v>42751</v>
      </c>
      <c r="H4137">
        <f t="shared" si="527"/>
        <v>14992.375</v>
      </c>
      <c r="I4137">
        <v>1</v>
      </c>
      <c r="K4137" s="3" t="e">
        <f t="shared" si="523"/>
        <v>#N/A</v>
      </c>
      <c r="L4137" t="e">
        <f t="shared" si="524"/>
        <v>#N/A</v>
      </c>
      <c r="N4137" s="3" t="e">
        <f t="shared" si="528"/>
        <v>#N/A</v>
      </c>
      <c r="O4137">
        <f>_xll.Interpolate($T$6:$T$1168,$U$6:$U$1168,G4137,0,0)</f>
        <v>1100</v>
      </c>
      <c r="P4137">
        <f>_xll.Interpolate($T$6:$T$1168,$X$6:$X$1168,G4137,0,0)</f>
        <v>603</v>
      </c>
    </row>
    <row r="4138" spans="1:16" x14ac:dyDescent="0.25">
      <c r="A4138">
        <v>5176</v>
      </c>
      <c r="B4138" t="s">
        <v>4142</v>
      </c>
      <c r="C4138" s="7">
        <v>12396</v>
      </c>
      <c r="D4138">
        <f t="shared" si="522"/>
        <v>516.5</v>
      </c>
      <c r="E4138" s="9">
        <v>42751.5</v>
      </c>
      <c r="F4138" s="8" t="str">
        <f t="shared" si="525"/>
        <v>01-16-17</v>
      </c>
      <c r="G4138" s="8">
        <f t="shared" si="526"/>
        <v>42751</v>
      </c>
      <c r="H4138">
        <f t="shared" si="527"/>
        <v>14992.5</v>
      </c>
      <c r="I4138">
        <v>1</v>
      </c>
      <c r="K4138" s="3" t="e">
        <f t="shared" si="523"/>
        <v>#N/A</v>
      </c>
      <c r="L4138" t="e">
        <f t="shared" si="524"/>
        <v>#N/A</v>
      </c>
      <c r="N4138" s="3" t="e">
        <f t="shared" si="528"/>
        <v>#N/A</v>
      </c>
      <c r="O4138">
        <f>_xll.Interpolate($T$6:$T$1168,$U$6:$U$1168,G4138,0,0)</f>
        <v>1100</v>
      </c>
      <c r="P4138">
        <f>_xll.Interpolate($T$6:$T$1168,$X$6:$X$1168,G4138,0,0)</f>
        <v>603</v>
      </c>
    </row>
    <row r="4139" spans="1:16" x14ac:dyDescent="0.25">
      <c r="A4139">
        <v>5177</v>
      </c>
      <c r="B4139" t="s">
        <v>4143</v>
      </c>
      <c r="C4139" s="7">
        <v>12399</v>
      </c>
      <c r="D4139">
        <f t="shared" si="522"/>
        <v>516.625</v>
      </c>
      <c r="E4139" s="9">
        <v>42751.625</v>
      </c>
      <c r="F4139" s="8" t="str">
        <f t="shared" si="525"/>
        <v>01-16-17</v>
      </c>
      <c r="G4139" s="8">
        <f t="shared" si="526"/>
        <v>42751</v>
      </c>
      <c r="H4139">
        <f t="shared" si="527"/>
        <v>14992.625</v>
      </c>
      <c r="I4139">
        <v>1</v>
      </c>
      <c r="K4139" s="3" t="e">
        <f t="shared" si="523"/>
        <v>#N/A</v>
      </c>
      <c r="L4139" t="e">
        <f t="shared" si="524"/>
        <v>#N/A</v>
      </c>
      <c r="N4139" s="3" t="e">
        <f t="shared" si="528"/>
        <v>#N/A</v>
      </c>
      <c r="O4139">
        <f>_xll.Interpolate($T$6:$T$1168,$U$6:$U$1168,G4139,0,0)</f>
        <v>1100</v>
      </c>
      <c r="P4139">
        <f>_xll.Interpolate($T$6:$T$1168,$X$6:$X$1168,G4139,0,0)</f>
        <v>603</v>
      </c>
    </row>
    <row r="4140" spans="1:16" x14ac:dyDescent="0.25">
      <c r="A4140">
        <v>5178</v>
      </c>
      <c r="B4140" t="s">
        <v>4144</v>
      </c>
      <c r="C4140" s="7">
        <v>12402</v>
      </c>
      <c r="D4140">
        <f t="shared" si="522"/>
        <v>516.75</v>
      </c>
      <c r="E4140" s="9">
        <v>42751.75</v>
      </c>
      <c r="F4140" s="8" t="str">
        <f t="shared" si="525"/>
        <v>01-16-17</v>
      </c>
      <c r="G4140" s="8">
        <f t="shared" si="526"/>
        <v>42751</v>
      </c>
      <c r="H4140">
        <f t="shared" si="527"/>
        <v>14992.75</v>
      </c>
      <c r="I4140">
        <v>1</v>
      </c>
      <c r="K4140" s="3" t="e">
        <f t="shared" si="523"/>
        <v>#N/A</v>
      </c>
      <c r="L4140" t="e">
        <f t="shared" si="524"/>
        <v>#N/A</v>
      </c>
      <c r="N4140" s="3" t="e">
        <f t="shared" si="528"/>
        <v>#N/A</v>
      </c>
      <c r="O4140">
        <f>_xll.Interpolate($T$6:$T$1168,$U$6:$U$1168,G4140,0,0)</f>
        <v>1100</v>
      </c>
      <c r="P4140">
        <f>_xll.Interpolate($T$6:$T$1168,$X$6:$X$1168,G4140,0,0)</f>
        <v>603</v>
      </c>
    </row>
    <row r="4141" spans="1:16" x14ac:dyDescent="0.25">
      <c r="A4141">
        <v>5179</v>
      </c>
      <c r="B4141" t="s">
        <v>4145</v>
      </c>
      <c r="C4141" s="7">
        <v>12405</v>
      </c>
      <c r="D4141">
        <f t="shared" si="522"/>
        <v>516.875</v>
      </c>
      <c r="E4141" s="9">
        <v>42751.875</v>
      </c>
      <c r="F4141" s="8" t="str">
        <f t="shared" si="525"/>
        <v>01-16-17</v>
      </c>
      <c r="G4141" s="8">
        <f t="shared" si="526"/>
        <v>42751</v>
      </c>
      <c r="H4141">
        <f t="shared" si="527"/>
        <v>14992.875</v>
      </c>
      <c r="I4141">
        <v>1</v>
      </c>
      <c r="K4141" s="3" t="e">
        <f t="shared" si="523"/>
        <v>#N/A</v>
      </c>
      <c r="L4141" t="e">
        <f t="shared" si="524"/>
        <v>#N/A</v>
      </c>
      <c r="N4141" s="3" t="e">
        <f t="shared" si="528"/>
        <v>#N/A</v>
      </c>
      <c r="O4141">
        <f>_xll.Interpolate($T$6:$T$1168,$U$6:$U$1168,G4141,0,0)</f>
        <v>1100</v>
      </c>
      <c r="P4141">
        <f>_xll.Interpolate($T$6:$T$1168,$X$6:$X$1168,G4141,0,0)</f>
        <v>603</v>
      </c>
    </row>
    <row r="4142" spans="1:16" x14ac:dyDescent="0.25">
      <c r="A4142">
        <v>5180</v>
      </c>
      <c r="B4142" t="s">
        <v>4146</v>
      </c>
      <c r="C4142" s="7">
        <v>12408</v>
      </c>
      <c r="D4142">
        <f t="shared" si="522"/>
        <v>517</v>
      </c>
      <c r="E4142" s="9">
        <v>42752</v>
      </c>
      <c r="F4142" s="8" t="str">
        <f t="shared" si="525"/>
        <v>01-17-17</v>
      </c>
      <c r="G4142" s="8">
        <f t="shared" si="526"/>
        <v>42752</v>
      </c>
      <c r="H4142">
        <f t="shared" si="527"/>
        <v>14993</v>
      </c>
      <c r="I4142">
        <v>1</v>
      </c>
      <c r="K4142" s="3" t="e">
        <f t="shared" si="523"/>
        <v>#N/A</v>
      </c>
      <c r="L4142" t="e">
        <f t="shared" si="524"/>
        <v>#N/A</v>
      </c>
      <c r="N4142" s="3" t="e">
        <f t="shared" si="528"/>
        <v>#N/A</v>
      </c>
      <c r="O4142">
        <f>_xll.Interpolate($T$6:$T$1168,$U$6:$U$1168,G4142,0,0)</f>
        <v>900</v>
      </c>
      <c r="P4142">
        <f>_xll.Interpolate($T$6:$T$1168,$X$6:$X$1168,G4142,0,0)</f>
        <v>599</v>
      </c>
    </row>
    <row r="4143" spans="1:16" x14ac:dyDescent="0.25">
      <c r="A4143">
        <v>5181</v>
      </c>
      <c r="B4143" t="s">
        <v>4147</v>
      </c>
      <c r="C4143" s="7">
        <v>12411</v>
      </c>
      <c r="D4143">
        <f t="shared" si="522"/>
        <v>517.125</v>
      </c>
      <c r="E4143" s="9">
        <v>42752.125</v>
      </c>
      <c r="F4143" s="8" t="str">
        <f t="shared" si="525"/>
        <v>01-17-17</v>
      </c>
      <c r="G4143" s="8">
        <f t="shared" si="526"/>
        <v>42752</v>
      </c>
      <c r="H4143">
        <f t="shared" si="527"/>
        <v>14993.125</v>
      </c>
      <c r="I4143">
        <v>1</v>
      </c>
      <c r="K4143" s="3" t="e">
        <f t="shared" si="523"/>
        <v>#N/A</v>
      </c>
      <c r="L4143" t="e">
        <f t="shared" si="524"/>
        <v>#N/A</v>
      </c>
      <c r="N4143" s="3" t="e">
        <f t="shared" si="528"/>
        <v>#N/A</v>
      </c>
      <c r="O4143">
        <f>_xll.Interpolate($T$6:$T$1168,$U$6:$U$1168,G4143,0,0)</f>
        <v>900</v>
      </c>
      <c r="P4143">
        <f>_xll.Interpolate($T$6:$T$1168,$X$6:$X$1168,G4143,0,0)</f>
        <v>599</v>
      </c>
    </row>
    <row r="4144" spans="1:16" x14ac:dyDescent="0.25">
      <c r="A4144">
        <v>5182</v>
      </c>
      <c r="B4144" t="s">
        <v>4148</v>
      </c>
      <c r="C4144" s="7">
        <v>12414</v>
      </c>
      <c r="D4144">
        <f t="shared" si="522"/>
        <v>517.25</v>
      </c>
      <c r="E4144" s="9">
        <v>42752.25</v>
      </c>
      <c r="F4144" s="8" t="str">
        <f t="shared" si="525"/>
        <v>01-17-17</v>
      </c>
      <c r="G4144" s="8">
        <f t="shared" si="526"/>
        <v>42752</v>
      </c>
      <c r="H4144">
        <f t="shared" si="527"/>
        <v>14993.25</v>
      </c>
      <c r="I4144">
        <v>1</v>
      </c>
      <c r="K4144" s="3" t="e">
        <f t="shared" si="523"/>
        <v>#N/A</v>
      </c>
      <c r="L4144" t="e">
        <f t="shared" si="524"/>
        <v>#N/A</v>
      </c>
      <c r="N4144" s="3" t="e">
        <f t="shared" si="528"/>
        <v>#N/A</v>
      </c>
      <c r="O4144">
        <f>_xll.Interpolate($T$6:$T$1168,$U$6:$U$1168,G4144,0,0)</f>
        <v>900</v>
      </c>
      <c r="P4144">
        <f>_xll.Interpolate($T$6:$T$1168,$X$6:$X$1168,G4144,0,0)</f>
        <v>599</v>
      </c>
    </row>
    <row r="4145" spans="1:16" x14ac:dyDescent="0.25">
      <c r="A4145">
        <v>5183</v>
      </c>
      <c r="B4145" t="s">
        <v>4149</v>
      </c>
      <c r="C4145" s="7">
        <v>12417</v>
      </c>
      <c r="D4145">
        <f t="shared" si="522"/>
        <v>517.375</v>
      </c>
      <c r="E4145" s="9">
        <v>42752.375</v>
      </c>
      <c r="F4145" s="8" t="str">
        <f t="shared" si="525"/>
        <v>01-17-17</v>
      </c>
      <c r="G4145" s="8">
        <f t="shared" si="526"/>
        <v>42752</v>
      </c>
      <c r="H4145">
        <f t="shared" si="527"/>
        <v>14993.375</v>
      </c>
      <c r="I4145">
        <v>1</v>
      </c>
      <c r="K4145" s="3" t="e">
        <f t="shared" si="523"/>
        <v>#N/A</v>
      </c>
      <c r="L4145" t="e">
        <f t="shared" si="524"/>
        <v>#N/A</v>
      </c>
      <c r="N4145" s="3" t="e">
        <f t="shared" si="528"/>
        <v>#N/A</v>
      </c>
      <c r="O4145">
        <f>_xll.Interpolate($T$6:$T$1168,$U$6:$U$1168,G4145,0,0)</f>
        <v>900</v>
      </c>
      <c r="P4145">
        <f>_xll.Interpolate($T$6:$T$1168,$X$6:$X$1168,G4145,0,0)</f>
        <v>599</v>
      </c>
    </row>
    <row r="4146" spans="1:16" x14ac:dyDescent="0.25">
      <c r="A4146">
        <v>5184</v>
      </c>
      <c r="B4146" t="s">
        <v>4150</v>
      </c>
      <c r="C4146" s="7">
        <v>12420</v>
      </c>
      <c r="D4146">
        <f t="shared" si="522"/>
        <v>517.5</v>
      </c>
      <c r="E4146" s="9">
        <v>42752.5</v>
      </c>
      <c r="F4146" s="8" t="str">
        <f t="shared" si="525"/>
        <v>01-17-17</v>
      </c>
      <c r="G4146" s="8">
        <f t="shared" si="526"/>
        <v>42752</v>
      </c>
      <c r="H4146">
        <f t="shared" si="527"/>
        <v>14993.5</v>
      </c>
      <c r="I4146">
        <v>1</v>
      </c>
      <c r="K4146" s="3" t="e">
        <f t="shared" si="523"/>
        <v>#N/A</v>
      </c>
      <c r="L4146" t="e">
        <f t="shared" si="524"/>
        <v>#N/A</v>
      </c>
      <c r="N4146" s="3" t="e">
        <f t="shared" si="528"/>
        <v>#N/A</v>
      </c>
      <c r="O4146">
        <f>_xll.Interpolate($T$6:$T$1168,$U$6:$U$1168,G4146,0,0)</f>
        <v>900</v>
      </c>
      <c r="P4146">
        <f>_xll.Interpolate($T$6:$T$1168,$X$6:$X$1168,G4146,0,0)</f>
        <v>599</v>
      </c>
    </row>
    <row r="4147" spans="1:16" x14ac:dyDescent="0.25">
      <c r="A4147">
        <v>5185</v>
      </c>
      <c r="B4147" t="s">
        <v>4151</v>
      </c>
      <c r="C4147" s="7">
        <v>12423</v>
      </c>
      <c r="D4147">
        <f t="shared" si="522"/>
        <v>517.625</v>
      </c>
      <c r="E4147" s="9">
        <v>42752.625</v>
      </c>
      <c r="F4147" s="8" t="str">
        <f t="shared" si="525"/>
        <v>01-17-17</v>
      </c>
      <c r="G4147" s="8">
        <f t="shared" si="526"/>
        <v>42752</v>
      </c>
      <c r="H4147">
        <f t="shared" si="527"/>
        <v>14993.625</v>
      </c>
      <c r="I4147">
        <v>1</v>
      </c>
      <c r="K4147" s="3" t="e">
        <f t="shared" si="523"/>
        <v>#N/A</v>
      </c>
      <c r="L4147" t="e">
        <f t="shared" si="524"/>
        <v>#N/A</v>
      </c>
      <c r="N4147" s="3" t="e">
        <f t="shared" si="528"/>
        <v>#N/A</v>
      </c>
      <c r="O4147">
        <f>_xll.Interpolate($T$6:$T$1168,$U$6:$U$1168,G4147,0,0)</f>
        <v>900</v>
      </c>
      <c r="P4147">
        <f>_xll.Interpolate($T$6:$T$1168,$X$6:$X$1168,G4147,0,0)</f>
        <v>599</v>
      </c>
    </row>
    <row r="4148" spans="1:16" x14ac:dyDescent="0.25">
      <c r="A4148">
        <v>5186</v>
      </c>
      <c r="B4148" t="s">
        <v>4152</v>
      </c>
      <c r="C4148" s="7">
        <v>12426</v>
      </c>
      <c r="D4148">
        <f t="shared" ref="D4148:D4211" si="529">C4148/24</f>
        <v>517.75</v>
      </c>
      <c r="E4148" s="9">
        <v>42752.75</v>
      </c>
      <c r="F4148" s="8" t="str">
        <f t="shared" si="525"/>
        <v>01-17-17</v>
      </c>
      <c r="G4148" s="8">
        <f t="shared" si="526"/>
        <v>42752</v>
      </c>
      <c r="H4148">
        <f t="shared" si="527"/>
        <v>14993.75</v>
      </c>
      <c r="I4148">
        <v>1</v>
      </c>
      <c r="K4148" s="3" t="e">
        <f t="shared" si="523"/>
        <v>#N/A</v>
      </c>
      <c r="L4148" t="e">
        <f t="shared" si="524"/>
        <v>#N/A</v>
      </c>
      <c r="N4148" s="3" t="e">
        <f t="shared" si="528"/>
        <v>#N/A</v>
      </c>
      <c r="O4148">
        <f>_xll.Interpolate($T$6:$T$1168,$U$6:$U$1168,G4148,0,0)</f>
        <v>900</v>
      </c>
      <c r="P4148">
        <f>_xll.Interpolate($T$6:$T$1168,$X$6:$X$1168,G4148,0,0)</f>
        <v>599</v>
      </c>
    </row>
    <row r="4149" spans="1:16" x14ac:dyDescent="0.25">
      <c r="A4149">
        <v>5187</v>
      </c>
      <c r="B4149" t="s">
        <v>4153</v>
      </c>
      <c r="C4149" s="7">
        <v>12429</v>
      </c>
      <c r="D4149">
        <f t="shared" si="529"/>
        <v>517.875</v>
      </c>
      <c r="E4149" s="9">
        <v>42752.875</v>
      </c>
      <c r="F4149" s="8" t="str">
        <f t="shared" si="525"/>
        <v>01-17-17</v>
      </c>
      <c r="G4149" s="8">
        <f t="shared" si="526"/>
        <v>42752</v>
      </c>
      <c r="H4149">
        <f t="shared" si="527"/>
        <v>14993.875</v>
      </c>
      <c r="I4149">
        <v>1</v>
      </c>
      <c r="K4149" s="3" t="e">
        <f t="shared" si="523"/>
        <v>#N/A</v>
      </c>
      <c r="L4149" t="e">
        <f t="shared" si="524"/>
        <v>#N/A</v>
      </c>
      <c r="N4149" s="3" t="e">
        <f t="shared" si="528"/>
        <v>#N/A</v>
      </c>
      <c r="O4149">
        <f>_xll.Interpolate($T$6:$T$1168,$U$6:$U$1168,G4149,0,0)</f>
        <v>900</v>
      </c>
      <c r="P4149">
        <f>_xll.Interpolate($T$6:$T$1168,$X$6:$X$1168,G4149,0,0)</f>
        <v>599</v>
      </c>
    </row>
    <row r="4150" spans="1:16" x14ac:dyDescent="0.25">
      <c r="A4150">
        <v>5188</v>
      </c>
      <c r="B4150" t="s">
        <v>4154</v>
      </c>
      <c r="C4150" s="7">
        <v>12432</v>
      </c>
      <c r="D4150">
        <f t="shared" si="529"/>
        <v>518</v>
      </c>
      <c r="E4150" s="9">
        <v>42753</v>
      </c>
      <c r="F4150" s="8" t="str">
        <f t="shared" si="525"/>
        <v>01-18-17</v>
      </c>
      <c r="G4150" s="8">
        <f t="shared" si="526"/>
        <v>42753</v>
      </c>
      <c r="H4150">
        <f t="shared" si="527"/>
        <v>14994</v>
      </c>
      <c r="I4150">
        <v>1</v>
      </c>
      <c r="K4150" s="3" t="e">
        <f t="shared" si="523"/>
        <v>#N/A</v>
      </c>
      <c r="L4150" t="e">
        <f t="shared" si="524"/>
        <v>#N/A</v>
      </c>
      <c r="N4150" s="3" t="e">
        <f t="shared" si="528"/>
        <v>#N/A</v>
      </c>
      <c r="O4150">
        <f>_xll.Interpolate($T$6:$T$1168,$U$6:$U$1168,G4150,0,0)</f>
        <v>900</v>
      </c>
      <c r="P4150">
        <f>_xll.Interpolate($T$6:$T$1168,$X$6:$X$1168,G4150,0,0)</f>
        <v>604</v>
      </c>
    </row>
    <row r="4151" spans="1:16" x14ac:dyDescent="0.25">
      <c r="A4151">
        <v>5189</v>
      </c>
      <c r="B4151" t="s">
        <v>4155</v>
      </c>
      <c r="C4151" s="7">
        <v>12435</v>
      </c>
      <c r="D4151">
        <f t="shared" si="529"/>
        <v>518.125</v>
      </c>
      <c r="E4151" s="9">
        <v>42753.125</v>
      </c>
      <c r="F4151" s="8" t="str">
        <f t="shared" si="525"/>
        <v>01-18-17</v>
      </c>
      <c r="G4151" s="8">
        <f t="shared" si="526"/>
        <v>42753</v>
      </c>
      <c r="H4151">
        <f t="shared" si="527"/>
        <v>14994.125</v>
      </c>
      <c r="I4151">
        <v>1</v>
      </c>
      <c r="K4151" s="3" t="e">
        <f t="shared" si="523"/>
        <v>#N/A</v>
      </c>
      <c r="L4151" t="e">
        <f t="shared" si="524"/>
        <v>#N/A</v>
      </c>
      <c r="N4151" s="3" t="e">
        <f t="shared" si="528"/>
        <v>#N/A</v>
      </c>
      <c r="O4151">
        <f>_xll.Interpolate($T$6:$T$1168,$U$6:$U$1168,G4151,0,0)</f>
        <v>900</v>
      </c>
      <c r="P4151">
        <f>_xll.Interpolate($T$6:$T$1168,$X$6:$X$1168,G4151,0,0)</f>
        <v>604</v>
      </c>
    </row>
    <row r="4152" spans="1:16" x14ac:dyDescent="0.25">
      <c r="A4152">
        <v>5190</v>
      </c>
      <c r="B4152" t="s">
        <v>4156</v>
      </c>
      <c r="C4152" s="7">
        <v>12438</v>
      </c>
      <c r="D4152">
        <f t="shared" si="529"/>
        <v>518.25</v>
      </c>
      <c r="E4152" s="9">
        <v>42753.25</v>
      </c>
      <c r="F4152" s="8" t="str">
        <f t="shared" si="525"/>
        <v>01-18-17</v>
      </c>
      <c r="G4152" s="8">
        <f t="shared" si="526"/>
        <v>42753</v>
      </c>
      <c r="H4152">
        <f t="shared" si="527"/>
        <v>14994.25</v>
      </c>
      <c r="I4152">
        <v>1</v>
      </c>
      <c r="K4152" s="3" t="e">
        <f t="shared" si="523"/>
        <v>#N/A</v>
      </c>
      <c r="L4152" t="e">
        <f t="shared" si="524"/>
        <v>#N/A</v>
      </c>
      <c r="N4152" s="3" t="e">
        <f t="shared" si="528"/>
        <v>#N/A</v>
      </c>
      <c r="O4152">
        <f>_xll.Interpolate($T$6:$T$1168,$U$6:$U$1168,G4152,0,0)</f>
        <v>900</v>
      </c>
      <c r="P4152">
        <f>_xll.Interpolate($T$6:$T$1168,$X$6:$X$1168,G4152,0,0)</f>
        <v>604</v>
      </c>
    </row>
    <row r="4153" spans="1:16" x14ac:dyDescent="0.25">
      <c r="A4153">
        <v>5191</v>
      </c>
      <c r="B4153" t="s">
        <v>4157</v>
      </c>
      <c r="C4153" s="7">
        <v>12441</v>
      </c>
      <c r="D4153">
        <f t="shared" si="529"/>
        <v>518.375</v>
      </c>
      <c r="E4153" s="9">
        <v>42753.375</v>
      </c>
      <c r="F4153" s="8" t="str">
        <f t="shared" si="525"/>
        <v>01-18-17</v>
      </c>
      <c r="G4153" s="8">
        <f t="shared" si="526"/>
        <v>42753</v>
      </c>
      <c r="H4153">
        <f t="shared" si="527"/>
        <v>14994.375</v>
      </c>
      <c r="I4153">
        <v>1</v>
      </c>
      <c r="K4153" s="3" t="e">
        <f t="shared" si="523"/>
        <v>#N/A</v>
      </c>
      <c r="L4153" t="e">
        <f t="shared" si="524"/>
        <v>#N/A</v>
      </c>
      <c r="N4153" s="3" t="e">
        <f t="shared" si="528"/>
        <v>#N/A</v>
      </c>
      <c r="O4153">
        <f>_xll.Interpolate($T$6:$T$1168,$U$6:$U$1168,G4153,0,0)</f>
        <v>900</v>
      </c>
      <c r="P4153">
        <f>_xll.Interpolate($T$6:$T$1168,$X$6:$X$1168,G4153,0,0)</f>
        <v>604</v>
      </c>
    </row>
    <row r="4154" spans="1:16" x14ac:dyDescent="0.25">
      <c r="A4154">
        <v>5192</v>
      </c>
      <c r="B4154" t="s">
        <v>4158</v>
      </c>
      <c r="C4154" s="7">
        <v>12444</v>
      </c>
      <c r="D4154">
        <f t="shared" si="529"/>
        <v>518.5</v>
      </c>
      <c r="E4154" s="9">
        <v>42753.5</v>
      </c>
      <c r="F4154" s="8" t="str">
        <f t="shared" si="525"/>
        <v>01-18-17</v>
      </c>
      <c r="G4154" s="8">
        <f t="shared" si="526"/>
        <v>42753</v>
      </c>
      <c r="H4154">
        <f t="shared" si="527"/>
        <v>14994.5</v>
      </c>
      <c r="I4154">
        <v>1</v>
      </c>
      <c r="K4154" s="3" t="e">
        <f t="shared" si="523"/>
        <v>#N/A</v>
      </c>
      <c r="L4154" t="e">
        <f t="shared" si="524"/>
        <v>#N/A</v>
      </c>
      <c r="N4154" s="3" t="e">
        <f t="shared" si="528"/>
        <v>#N/A</v>
      </c>
      <c r="O4154">
        <f>_xll.Interpolate($T$6:$T$1168,$U$6:$U$1168,G4154,0,0)</f>
        <v>900</v>
      </c>
      <c r="P4154">
        <f>_xll.Interpolate($T$6:$T$1168,$X$6:$X$1168,G4154,0,0)</f>
        <v>604</v>
      </c>
    </row>
    <row r="4155" spans="1:16" x14ac:dyDescent="0.25">
      <c r="A4155">
        <v>5193</v>
      </c>
      <c r="B4155" t="s">
        <v>4159</v>
      </c>
      <c r="C4155" s="7">
        <v>12447</v>
      </c>
      <c r="D4155">
        <f t="shared" si="529"/>
        <v>518.625</v>
      </c>
      <c r="E4155" s="9">
        <v>42753.625</v>
      </c>
      <c r="F4155" s="8" t="str">
        <f t="shared" si="525"/>
        <v>01-18-17</v>
      </c>
      <c r="G4155" s="8">
        <f t="shared" si="526"/>
        <v>42753</v>
      </c>
      <c r="H4155">
        <f t="shared" si="527"/>
        <v>14994.625</v>
      </c>
      <c r="I4155">
        <v>1</v>
      </c>
      <c r="K4155" s="3" t="e">
        <f t="shared" si="523"/>
        <v>#N/A</v>
      </c>
      <c r="L4155" t="e">
        <f t="shared" si="524"/>
        <v>#N/A</v>
      </c>
      <c r="N4155" s="3" t="e">
        <f t="shared" si="528"/>
        <v>#N/A</v>
      </c>
      <c r="O4155">
        <f>_xll.Interpolate($T$6:$T$1168,$U$6:$U$1168,G4155,0,0)</f>
        <v>900</v>
      </c>
      <c r="P4155">
        <f>_xll.Interpolate($T$6:$T$1168,$X$6:$X$1168,G4155,0,0)</f>
        <v>604</v>
      </c>
    </row>
    <row r="4156" spans="1:16" x14ac:dyDescent="0.25">
      <c r="A4156">
        <v>5194</v>
      </c>
      <c r="B4156" t="s">
        <v>4160</v>
      </c>
      <c r="C4156" s="7">
        <v>12450</v>
      </c>
      <c r="D4156">
        <f t="shared" si="529"/>
        <v>518.75</v>
      </c>
      <c r="E4156" s="9">
        <v>42753.75</v>
      </c>
      <c r="F4156" s="8" t="str">
        <f t="shared" si="525"/>
        <v>01-18-17</v>
      </c>
      <c r="G4156" s="8">
        <f t="shared" si="526"/>
        <v>42753</v>
      </c>
      <c r="H4156">
        <f t="shared" si="527"/>
        <v>14994.75</v>
      </c>
      <c r="I4156">
        <v>1</v>
      </c>
      <c r="K4156" s="3" t="e">
        <f t="shared" si="523"/>
        <v>#N/A</v>
      </c>
      <c r="L4156" t="e">
        <f t="shared" si="524"/>
        <v>#N/A</v>
      </c>
      <c r="N4156" s="3" t="e">
        <f t="shared" si="528"/>
        <v>#N/A</v>
      </c>
      <c r="O4156">
        <f>_xll.Interpolate($T$6:$T$1168,$U$6:$U$1168,G4156,0,0)</f>
        <v>900</v>
      </c>
      <c r="P4156">
        <f>_xll.Interpolate($T$6:$T$1168,$X$6:$X$1168,G4156,0,0)</f>
        <v>604</v>
      </c>
    </row>
    <row r="4157" spans="1:16" x14ac:dyDescent="0.25">
      <c r="A4157">
        <v>5195</v>
      </c>
      <c r="B4157" t="s">
        <v>4161</v>
      </c>
      <c r="C4157" s="7">
        <v>12453</v>
      </c>
      <c r="D4157">
        <f t="shared" si="529"/>
        <v>518.875</v>
      </c>
      <c r="E4157" s="9">
        <v>42753.875</v>
      </c>
      <c r="F4157" s="8" t="str">
        <f t="shared" si="525"/>
        <v>01-18-17</v>
      </c>
      <c r="G4157" s="8">
        <f t="shared" si="526"/>
        <v>42753</v>
      </c>
      <c r="H4157">
        <f t="shared" si="527"/>
        <v>14994.875</v>
      </c>
      <c r="I4157">
        <v>1</v>
      </c>
      <c r="K4157" s="3" t="e">
        <f t="shared" si="523"/>
        <v>#N/A</v>
      </c>
      <c r="L4157" t="e">
        <f t="shared" si="524"/>
        <v>#N/A</v>
      </c>
      <c r="N4157" s="3" t="e">
        <f t="shared" si="528"/>
        <v>#N/A</v>
      </c>
      <c r="O4157">
        <f>_xll.Interpolate($T$6:$T$1168,$U$6:$U$1168,G4157,0,0)</f>
        <v>900</v>
      </c>
      <c r="P4157">
        <f>_xll.Interpolate($T$6:$T$1168,$X$6:$X$1168,G4157,0,0)</f>
        <v>604</v>
      </c>
    </row>
    <row r="4158" spans="1:16" x14ac:dyDescent="0.25">
      <c r="A4158">
        <v>5196</v>
      </c>
      <c r="B4158" t="s">
        <v>4162</v>
      </c>
      <c r="C4158" s="7">
        <v>12456</v>
      </c>
      <c r="D4158">
        <f t="shared" si="529"/>
        <v>519</v>
      </c>
      <c r="E4158" s="9">
        <v>42754</v>
      </c>
      <c r="F4158" s="8" t="str">
        <f t="shared" si="525"/>
        <v>01-19-17</v>
      </c>
      <c r="G4158" s="8">
        <f t="shared" si="526"/>
        <v>42754</v>
      </c>
      <c r="H4158">
        <f t="shared" si="527"/>
        <v>14995</v>
      </c>
      <c r="I4158">
        <v>1</v>
      </c>
      <c r="K4158" s="3" t="e">
        <f t="shared" si="523"/>
        <v>#N/A</v>
      </c>
      <c r="L4158" t="e">
        <f t="shared" si="524"/>
        <v>#N/A</v>
      </c>
      <c r="N4158" s="3" t="e">
        <f t="shared" si="528"/>
        <v>#N/A</v>
      </c>
      <c r="O4158">
        <f>_xll.Interpolate($T$6:$T$1168,$U$6:$U$1168,G4158,0,0)</f>
        <v>1600</v>
      </c>
      <c r="P4158">
        <f>_xll.Interpolate($T$6:$T$1168,$X$6:$X$1168,G4158,0,0)</f>
        <v>605</v>
      </c>
    </row>
    <row r="4159" spans="1:16" x14ac:dyDescent="0.25">
      <c r="A4159">
        <v>5197</v>
      </c>
      <c r="B4159" t="s">
        <v>4163</v>
      </c>
      <c r="C4159" s="7">
        <v>12459</v>
      </c>
      <c r="D4159">
        <f t="shared" si="529"/>
        <v>519.125</v>
      </c>
      <c r="E4159" s="9">
        <v>42754.125</v>
      </c>
      <c r="F4159" s="8" t="str">
        <f t="shared" si="525"/>
        <v>01-19-17</v>
      </c>
      <c r="G4159" s="8">
        <f t="shared" si="526"/>
        <v>42754</v>
      </c>
      <c r="H4159">
        <f t="shared" si="527"/>
        <v>14995.125</v>
      </c>
      <c r="I4159">
        <v>1</v>
      </c>
      <c r="K4159" s="3" t="e">
        <f t="shared" si="523"/>
        <v>#N/A</v>
      </c>
      <c r="L4159" t="e">
        <f t="shared" si="524"/>
        <v>#N/A</v>
      </c>
      <c r="N4159" s="3" t="e">
        <f t="shared" si="528"/>
        <v>#N/A</v>
      </c>
      <c r="O4159">
        <f>_xll.Interpolate($T$6:$T$1168,$U$6:$U$1168,G4159,0,0)</f>
        <v>1600</v>
      </c>
      <c r="P4159">
        <f>_xll.Interpolate($T$6:$T$1168,$X$6:$X$1168,G4159,0,0)</f>
        <v>605</v>
      </c>
    </row>
    <row r="4160" spans="1:16" x14ac:dyDescent="0.25">
      <c r="A4160">
        <v>5198</v>
      </c>
      <c r="B4160" t="s">
        <v>4164</v>
      </c>
      <c r="C4160" s="7">
        <v>12462</v>
      </c>
      <c r="D4160">
        <f t="shared" si="529"/>
        <v>519.25</v>
      </c>
      <c r="E4160" s="9">
        <v>42754.25</v>
      </c>
      <c r="F4160" s="8" t="str">
        <f t="shared" si="525"/>
        <v>01-19-17</v>
      </c>
      <c r="G4160" s="8">
        <f t="shared" si="526"/>
        <v>42754</v>
      </c>
      <c r="H4160">
        <f t="shared" si="527"/>
        <v>14995.25</v>
      </c>
      <c r="I4160">
        <v>1</v>
      </c>
      <c r="K4160" s="3" t="e">
        <f t="shared" si="523"/>
        <v>#N/A</v>
      </c>
      <c r="L4160" t="e">
        <f t="shared" si="524"/>
        <v>#N/A</v>
      </c>
      <c r="N4160" s="3" t="e">
        <f t="shared" si="528"/>
        <v>#N/A</v>
      </c>
      <c r="O4160">
        <f>_xll.Interpolate($T$6:$T$1168,$U$6:$U$1168,G4160,0,0)</f>
        <v>1600</v>
      </c>
      <c r="P4160">
        <f>_xll.Interpolate($T$6:$T$1168,$X$6:$X$1168,G4160,0,0)</f>
        <v>605</v>
      </c>
    </row>
    <row r="4161" spans="1:16" x14ac:dyDescent="0.25">
      <c r="A4161">
        <v>5199</v>
      </c>
      <c r="B4161" t="s">
        <v>4165</v>
      </c>
      <c r="C4161" s="7">
        <v>12465</v>
      </c>
      <c r="D4161">
        <f t="shared" si="529"/>
        <v>519.375</v>
      </c>
      <c r="E4161" s="9">
        <v>42754.375</v>
      </c>
      <c r="F4161" s="8" t="str">
        <f t="shared" si="525"/>
        <v>01-19-17</v>
      </c>
      <c r="G4161" s="8">
        <f t="shared" si="526"/>
        <v>42754</v>
      </c>
      <c r="H4161">
        <f t="shared" si="527"/>
        <v>14995.375</v>
      </c>
      <c r="I4161">
        <v>1</v>
      </c>
      <c r="K4161" s="3" t="e">
        <f t="shared" si="523"/>
        <v>#N/A</v>
      </c>
      <c r="L4161" t="e">
        <f t="shared" si="524"/>
        <v>#N/A</v>
      </c>
      <c r="N4161" s="3" t="e">
        <f t="shared" si="528"/>
        <v>#N/A</v>
      </c>
      <c r="O4161">
        <f>_xll.Interpolate($T$6:$T$1168,$U$6:$U$1168,G4161,0,0)</f>
        <v>1600</v>
      </c>
      <c r="P4161">
        <f>_xll.Interpolate($T$6:$T$1168,$X$6:$X$1168,G4161,0,0)</f>
        <v>605</v>
      </c>
    </row>
    <row r="4162" spans="1:16" x14ac:dyDescent="0.25">
      <c r="A4162">
        <v>5200</v>
      </c>
      <c r="B4162" t="s">
        <v>4166</v>
      </c>
      <c r="C4162" s="7">
        <v>12468</v>
      </c>
      <c r="D4162">
        <f t="shared" si="529"/>
        <v>519.5</v>
      </c>
      <c r="E4162" s="9">
        <v>42754.5</v>
      </c>
      <c r="F4162" s="8" t="str">
        <f t="shared" si="525"/>
        <v>01-19-17</v>
      </c>
      <c r="G4162" s="8">
        <f t="shared" si="526"/>
        <v>42754</v>
      </c>
      <c r="H4162">
        <f t="shared" si="527"/>
        <v>14995.5</v>
      </c>
      <c r="I4162">
        <v>1</v>
      </c>
      <c r="K4162" s="3" t="e">
        <f t="shared" si="523"/>
        <v>#N/A</v>
      </c>
      <c r="L4162" t="e">
        <f t="shared" si="524"/>
        <v>#N/A</v>
      </c>
      <c r="N4162" s="3" t="e">
        <f t="shared" si="528"/>
        <v>#N/A</v>
      </c>
      <c r="O4162">
        <f>_xll.Interpolate($T$6:$T$1168,$U$6:$U$1168,G4162,0,0)</f>
        <v>1600</v>
      </c>
      <c r="P4162">
        <f>_xll.Interpolate($T$6:$T$1168,$X$6:$X$1168,G4162,0,0)</f>
        <v>605</v>
      </c>
    </row>
    <row r="4163" spans="1:16" x14ac:dyDescent="0.25">
      <c r="A4163">
        <v>5201</v>
      </c>
      <c r="B4163" t="s">
        <v>4167</v>
      </c>
      <c r="C4163" s="7">
        <v>12471</v>
      </c>
      <c r="D4163">
        <f t="shared" si="529"/>
        <v>519.625</v>
      </c>
      <c r="E4163" s="9">
        <v>42754.625</v>
      </c>
      <c r="F4163" s="8" t="str">
        <f t="shared" si="525"/>
        <v>01-19-17</v>
      </c>
      <c r="G4163" s="8">
        <f t="shared" si="526"/>
        <v>42754</v>
      </c>
      <c r="H4163">
        <f t="shared" si="527"/>
        <v>14995.625</v>
      </c>
      <c r="I4163">
        <v>1</v>
      </c>
      <c r="K4163" s="3" t="e">
        <f t="shared" si="523"/>
        <v>#N/A</v>
      </c>
      <c r="L4163" t="e">
        <f t="shared" si="524"/>
        <v>#N/A</v>
      </c>
      <c r="N4163" s="3" t="e">
        <f t="shared" si="528"/>
        <v>#N/A</v>
      </c>
      <c r="O4163">
        <f>_xll.Interpolate($T$6:$T$1168,$U$6:$U$1168,G4163,0,0)</f>
        <v>1600</v>
      </c>
      <c r="P4163">
        <f>_xll.Interpolate($T$6:$T$1168,$X$6:$X$1168,G4163,0,0)</f>
        <v>605</v>
      </c>
    </row>
    <row r="4164" spans="1:16" x14ac:dyDescent="0.25">
      <c r="A4164">
        <v>5202</v>
      </c>
      <c r="B4164" t="s">
        <v>4168</v>
      </c>
      <c r="C4164" s="7">
        <v>12474</v>
      </c>
      <c r="D4164">
        <f t="shared" si="529"/>
        <v>519.75</v>
      </c>
      <c r="E4164" s="9">
        <v>42754.75</v>
      </c>
      <c r="F4164" s="8" t="str">
        <f t="shared" si="525"/>
        <v>01-19-17</v>
      </c>
      <c r="G4164" s="8">
        <f t="shared" si="526"/>
        <v>42754</v>
      </c>
      <c r="H4164">
        <f t="shared" si="527"/>
        <v>14995.75</v>
      </c>
      <c r="I4164">
        <v>1</v>
      </c>
      <c r="K4164" s="3" t="e">
        <f t="shared" si="523"/>
        <v>#N/A</v>
      </c>
      <c r="L4164" t="e">
        <f t="shared" si="524"/>
        <v>#N/A</v>
      </c>
      <c r="N4164" s="3" t="e">
        <f t="shared" si="528"/>
        <v>#N/A</v>
      </c>
      <c r="O4164">
        <f>_xll.Interpolate($T$6:$T$1168,$U$6:$U$1168,G4164,0,0)</f>
        <v>1600</v>
      </c>
      <c r="P4164">
        <f>_xll.Interpolate($T$6:$T$1168,$X$6:$X$1168,G4164,0,0)</f>
        <v>605</v>
      </c>
    </row>
    <row r="4165" spans="1:16" x14ac:dyDescent="0.25">
      <c r="A4165">
        <v>5203</v>
      </c>
      <c r="B4165" t="s">
        <v>4169</v>
      </c>
      <c r="C4165" s="7">
        <v>12477</v>
      </c>
      <c r="D4165">
        <f t="shared" si="529"/>
        <v>519.875</v>
      </c>
      <c r="E4165" s="9">
        <v>42754.875</v>
      </c>
      <c r="F4165" s="8" t="str">
        <f t="shared" si="525"/>
        <v>01-19-17</v>
      </c>
      <c r="G4165" s="8">
        <f t="shared" si="526"/>
        <v>42754</v>
      </c>
      <c r="H4165">
        <f t="shared" si="527"/>
        <v>14995.875</v>
      </c>
      <c r="I4165">
        <v>1</v>
      </c>
      <c r="K4165" s="3" t="e">
        <f t="shared" si="523"/>
        <v>#N/A</v>
      </c>
      <c r="L4165" t="e">
        <f t="shared" si="524"/>
        <v>#N/A</v>
      </c>
      <c r="N4165" s="3" t="e">
        <f t="shared" si="528"/>
        <v>#N/A</v>
      </c>
      <c r="O4165">
        <f>_xll.Interpolate($T$6:$T$1168,$U$6:$U$1168,G4165,0,0)</f>
        <v>1600</v>
      </c>
      <c r="P4165">
        <f>_xll.Interpolate($T$6:$T$1168,$X$6:$X$1168,G4165,0,0)</f>
        <v>605</v>
      </c>
    </row>
    <row r="4166" spans="1:16" x14ac:dyDescent="0.25">
      <c r="A4166">
        <v>5204</v>
      </c>
      <c r="B4166" t="s">
        <v>4170</v>
      </c>
      <c r="C4166" s="7">
        <v>12480</v>
      </c>
      <c r="D4166">
        <f t="shared" si="529"/>
        <v>520</v>
      </c>
      <c r="E4166" s="9">
        <v>42755</v>
      </c>
      <c r="F4166" s="8" t="str">
        <f t="shared" si="525"/>
        <v>01-20-17</v>
      </c>
      <c r="G4166" s="8">
        <f t="shared" si="526"/>
        <v>42755</v>
      </c>
      <c r="H4166">
        <f t="shared" si="527"/>
        <v>14996</v>
      </c>
      <c r="I4166">
        <v>1</v>
      </c>
      <c r="K4166" s="3" t="e">
        <f t="shared" ref="K4166:K4229" si="530">IF(I4166&lt;3,NA(),I4166)</f>
        <v>#N/A</v>
      </c>
      <c r="L4166" t="e">
        <f t="shared" ref="L4166:L4229" si="531">IF(J4166&lt;1,NA(),J4166)</f>
        <v>#N/A</v>
      </c>
      <c r="N4166" s="3" t="e">
        <f t="shared" si="528"/>
        <v>#N/A</v>
      </c>
      <c r="O4166">
        <f>_xll.Interpolate($T$6:$T$1168,$U$6:$U$1168,G4166,0,0)</f>
        <v>2900</v>
      </c>
      <c r="P4166">
        <f>_xll.Interpolate($T$6:$T$1168,$X$6:$X$1168,G4166,0,0)</f>
        <v>605</v>
      </c>
    </row>
    <row r="4167" spans="1:16" x14ac:dyDescent="0.25">
      <c r="A4167">
        <v>5205</v>
      </c>
      <c r="B4167" t="s">
        <v>4171</v>
      </c>
      <c r="C4167" s="7">
        <v>12483</v>
      </c>
      <c r="D4167">
        <f t="shared" si="529"/>
        <v>520.125</v>
      </c>
      <c r="E4167" s="9">
        <v>42755.125</v>
      </c>
      <c r="F4167" s="8" t="str">
        <f t="shared" ref="F4167:F4230" si="532">TEXT(E4167,"MM-DD-YY")</f>
        <v>01-20-17</v>
      </c>
      <c r="G4167" s="8">
        <f t="shared" ref="G4167:G4230" si="533">DATEVALUE(F4167)</f>
        <v>42755</v>
      </c>
      <c r="H4167">
        <f t="shared" ref="H4167:H4230" si="534">14476+D4167</f>
        <v>14996.125</v>
      </c>
      <c r="I4167">
        <v>1</v>
      </c>
      <c r="K4167" s="3" t="e">
        <f t="shared" si="530"/>
        <v>#N/A</v>
      </c>
      <c r="L4167" t="e">
        <f t="shared" si="531"/>
        <v>#N/A</v>
      </c>
      <c r="N4167" s="3" t="e">
        <f t="shared" ref="N4167:N4230" si="535">IF(AND(ISNUMBER(K4167),ISNUMBER(L4167)),(O4167*K4167+L4167*P4167)/(O4167+P4167),IF(ISNA(L4167),K4167,L4167))</f>
        <v>#N/A</v>
      </c>
      <c r="O4167">
        <f>_xll.Interpolate($T$6:$T$1168,$U$6:$U$1168,G4167,0,0)</f>
        <v>2900</v>
      </c>
      <c r="P4167">
        <f>_xll.Interpolate($T$6:$T$1168,$X$6:$X$1168,G4167,0,0)</f>
        <v>605</v>
      </c>
    </row>
    <row r="4168" spans="1:16" x14ac:dyDescent="0.25">
      <c r="A4168">
        <v>5206</v>
      </c>
      <c r="B4168" t="s">
        <v>4172</v>
      </c>
      <c r="C4168" s="7">
        <v>12486</v>
      </c>
      <c r="D4168">
        <f t="shared" si="529"/>
        <v>520.25</v>
      </c>
      <c r="E4168" s="9">
        <v>42755.25</v>
      </c>
      <c r="F4168" s="8" t="str">
        <f t="shared" si="532"/>
        <v>01-20-17</v>
      </c>
      <c r="G4168" s="8">
        <f t="shared" si="533"/>
        <v>42755</v>
      </c>
      <c r="H4168">
        <f t="shared" si="534"/>
        <v>14996.25</v>
      </c>
      <c r="I4168">
        <v>1</v>
      </c>
      <c r="K4168" s="3" t="e">
        <f t="shared" si="530"/>
        <v>#N/A</v>
      </c>
      <c r="L4168" t="e">
        <f t="shared" si="531"/>
        <v>#N/A</v>
      </c>
      <c r="N4168" s="3" t="e">
        <f t="shared" si="535"/>
        <v>#N/A</v>
      </c>
      <c r="O4168">
        <f>_xll.Interpolate($T$6:$T$1168,$U$6:$U$1168,G4168,0,0)</f>
        <v>2900</v>
      </c>
      <c r="P4168">
        <f>_xll.Interpolate($T$6:$T$1168,$X$6:$X$1168,G4168,0,0)</f>
        <v>605</v>
      </c>
    </row>
    <row r="4169" spans="1:16" x14ac:dyDescent="0.25">
      <c r="A4169">
        <v>5207</v>
      </c>
      <c r="B4169" t="s">
        <v>4173</v>
      </c>
      <c r="C4169" s="7">
        <v>12489</v>
      </c>
      <c r="D4169">
        <f t="shared" si="529"/>
        <v>520.375</v>
      </c>
      <c r="E4169" s="9">
        <v>42755.375</v>
      </c>
      <c r="F4169" s="8" t="str">
        <f t="shared" si="532"/>
        <v>01-20-17</v>
      </c>
      <c r="G4169" s="8">
        <f t="shared" si="533"/>
        <v>42755</v>
      </c>
      <c r="H4169">
        <f t="shared" si="534"/>
        <v>14996.375</v>
      </c>
      <c r="I4169">
        <v>1</v>
      </c>
      <c r="K4169" s="3" t="e">
        <f t="shared" si="530"/>
        <v>#N/A</v>
      </c>
      <c r="L4169" t="e">
        <f t="shared" si="531"/>
        <v>#N/A</v>
      </c>
      <c r="N4169" s="3" t="e">
        <f t="shared" si="535"/>
        <v>#N/A</v>
      </c>
      <c r="O4169">
        <f>_xll.Interpolate($T$6:$T$1168,$U$6:$U$1168,G4169,0,0)</f>
        <v>2900</v>
      </c>
      <c r="P4169">
        <f>_xll.Interpolate($T$6:$T$1168,$X$6:$X$1168,G4169,0,0)</f>
        <v>605</v>
      </c>
    </row>
    <row r="4170" spans="1:16" x14ac:dyDescent="0.25">
      <c r="A4170">
        <v>5208</v>
      </c>
      <c r="B4170" t="s">
        <v>4174</v>
      </c>
      <c r="C4170" s="7">
        <v>12492</v>
      </c>
      <c r="D4170">
        <f t="shared" si="529"/>
        <v>520.5</v>
      </c>
      <c r="E4170" s="9">
        <v>42755.5</v>
      </c>
      <c r="F4170" s="8" t="str">
        <f t="shared" si="532"/>
        <v>01-20-17</v>
      </c>
      <c r="G4170" s="8">
        <f t="shared" si="533"/>
        <v>42755</v>
      </c>
      <c r="H4170">
        <f t="shared" si="534"/>
        <v>14996.5</v>
      </c>
      <c r="I4170">
        <v>1</v>
      </c>
      <c r="K4170" s="3" t="e">
        <f t="shared" si="530"/>
        <v>#N/A</v>
      </c>
      <c r="L4170" t="e">
        <f t="shared" si="531"/>
        <v>#N/A</v>
      </c>
      <c r="N4170" s="3" t="e">
        <f t="shared" si="535"/>
        <v>#N/A</v>
      </c>
      <c r="O4170">
        <f>_xll.Interpolate($T$6:$T$1168,$U$6:$U$1168,G4170,0,0)</f>
        <v>2900</v>
      </c>
      <c r="P4170">
        <f>_xll.Interpolate($T$6:$T$1168,$X$6:$X$1168,G4170,0,0)</f>
        <v>605</v>
      </c>
    </row>
    <row r="4171" spans="1:16" x14ac:dyDescent="0.25">
      <c r="A4171">
        <v>5209</v>
      </c>
      <c r="B4171" t="s">
        <v>4175</v>
      </c>
      <c r="C4171" s="7">
        <v>12495</v>
      </c>
      <c r="D4171">
        <f t="shared" si="529"/>
        <v>520.625</v>
      </c>
      <c r="E4171" s="9">
        <v>42755.625</v>
      </c>
      <c r="F4171" s="8" t="str">
        <f t="shared" si="532"/>
        <v>01-20-17</v>
      </c>
      <c r="G4171" s="8">
        <f t="shared" si="533"/>
        <v>42755</v>
      </c>
      <c r="H4171">
        <f t="shared" si="534"/>
        <v>14996.625</v>
      </c>
      <c r="I4171">
        <v>1</v>
      </c>
      <c r="K4171" s="3" t="e">
        <f t="shared" si="530"/>
        <v>#N/A</v>
      </c>
      <c r="L4171" t="e">
        <f t="shared" si="531"/>
        <v>#N/A</v>
      </c>
      <c r="N4171" s="3" t="e">
        <f t="shared" si="535"/>
        <v>#N/A</v>
      </c>
      <c r="O4171">
        <f>_xll.Interpolate($T$6:$T$1168,$U$6:$U$1168,G4171,0,0)</f>
        <v>2900</v>
      </c>
      <c r="P4171">
        <f>_xll.Interpolate($T$6:$T$1168,$X$6:$X$1168,G4171,0,0)</f>
        <v>605</v>
      </c>
    </row>
    <row r="4172" spans="1:16" x14ac:dyDescent="0.25">
      <c r="A4172">
        <v>5210</v>
      </c>
      <c r="B4172" t="s">
        <v>4176</v>
      </c>
      <c r="C4172" s="7">
        <v>12498</v>
      </c>
      <c r="D4172">
        <f t="shared" si="529"/>
        <v>520.75</v>
      </c>
      <c r="E4172" s="9">
        <v>42755.75</v>
      </c>
      <c r="F4172" s="8" t="str">
        <f t="shared" si="532"/>
        <v>01-20-17</v>
      </c>
      <c r="G4172" s="8">
        <f t="shared" si="533"/>
        <v>42755</v>
      </c>
      <c r="H4172">
        <f t="shared" si="534"/>
        <v>14996.75</v>
      </c>
      <c r="I4172">
        <v>1</v>
      </c>
      <c r="K4172" s="3" t="e">
        <f t="shared" si="530"/>
        <v>#N/A</v>
      </c>
      <c r="L4172" t="e">
        <f t="shared" si="531"/>
        <v>#N/A</v>
      </c>
      <c r="N4172" s="3" t="e">
        <f t="shared" si="535"/>
        <v>#N/A</v>
      </c>
      <c r="O4172">
        <f>_xll.Interpolate($T$6:$T$1168,$U$6:$U$1168,G4172,0,0)</f>
        <v>2900</v>
      </c>
      <c r="P4172">
        <f>_xll.Interpolate($T$6:$T$1168,$X$6:$X$1168,G4172,0,0)</f>
        <v>605</v>
      </c>
    </row>
    <row r="4173" spans="1:16" x14ac:dyDescent="0.25">
      <c r="A4173">
        <v>5211</v>
      </c>
      <c r="B4173" t="s">
        <v>4177</v>
      </c>
      <c r="C4173" s="7">
        <v>12501</v>
      </c>
      <c r="D4173">
        <f t="shared" si="529"/>
        <v>520.875</v>
      </c>
      <c r="E4173" s="9">
        <v>42755.875</v>
      </c>
      <c r="F4173" s="8" t="str">
        <f t="shared" si="532"/>
        <v>01-20-17</v>
      </c>
      <c r="G4173" s="8">
        <f t="shared" si="533"/>
        <v>42755</v>
      </c>
      <c r="H4173">
        <f t="shared" si="534"/>
        <v>14996.875</v>
      </c>
      <c r="I4173">
        <v>1</v>
      </c>
      <c r="K4173" s="3" t="e">
        <f t="shared" si="530"/>
        <v>#N/A</v>
      </c>
      <c r="L4173" t="e">
        <f t="shared" si="531"/>
        <v>#N/A</v>
      </c>
      <c r="N4173" s="3" t="e">
        <f t="shared" si="535"/>
        <v>#N/A</v>
      </c>
      <c r="O4173">
        <f>_xll.Interpolate($T$6:$T$1168,$U$6:$U$1168,G4173,0,0)</f>
        <v>2900</v>
      </c>
      <c r="P4173">
        <f>_xll.Interpolate($T$6:$T$1168,$X$6:$X$1168,G4173,0,0)</f>
        <v>605</v>
      </c>
    </row>
    <row r="4174" spans="1:16" x14ac:dyDescent="0.25">
      <c r="A4174">
        <v>5212</v>
      </c>
      <c r="B4174" t="s">
        <v>4178</v>
      </c>
      <c r="C4174" s="7">
        <v>12504</v>
      </c>
      <c r="D4174">
        <f t="shared" si="529"/>
        <v>521</v>
      </c>
      <c r="E4174" s="9">
        <v>42756</v>
      </c>
      <c r="F4174" s="8" t="str">
        <f t="shared" si="532"/>
        <v>01-21-17</v>
      </c>
      <c r="G4174" s="8">
        <f t="shared" si="533"/>
        <v>42756</v>
      </c>
      <c r="H4174">
        <f t="shared" si="534"/>
        <v>14997</v>
      </c>
      <c r="I4174">
        <v>1</v>
      </c>
      <c r="K4174" s="3" t="e">
        <f t="shared" si="530"/>
        <v>#N/A</v>
      </c>
      <c r="L4174" t="e">
        <f t="shared" si="531"/>
        <v>#N/A</v>
      </c>
      <c r="N4174" s="3" t="e">
        <f t="shared" si="535"/>
        <v>#N/A</v>
      </c>
      <c r="O4174">
        <f>_xll.Interpolate($T$6:$T$1168,$U$6:$U$1168,G4174,0,0)</f>
        <v>3300</v>
      </c>
      <c r="P4174">
        <f>_xll.Interpolate($T$6:$T$1168,$X$6:$X$1168,G4174,0,0)</f>
        <v>610</v>
      </c>
    </row>
    <row r="4175" spans="1:16" x14ac:dyDescent="0.25">
      <c r="A4175">
        <v>5213</v>
      </c>
      <c r="B4175" t="s">
        <v>4179</v>
      </c>
      <c r="C4175" s="7">
        <v>12507</v>
      </c>
      <c r="D4175">
        <f t="shared" si="529"/>
        <v>521.125</v>
      </c>
      <c r="E4175" s="9">
        <v>42756.125</v>
      </c>
      <c r="F4175" s="8" t="str">
        <f t="shared" si="532"/>
        <v>01-21-17</v>
      </c>
      <c r="G4175" s="8">
        <f t="shared" si="533"/>
        <v>42756</v>
      </c>
      <c r="H4175">
        <f t="shared" si="534"/>
        <v>14997.125</v>
      </c>
      <c r="I4175">
        <v>1</v>
      </c>
      <c r="K4175" s="3" t="e">
        <f t="shared" si="530"/>
        <v>#N/A</v>
      </c>
      <c r="L4175" t="e">
        <f t="shared" si="531"/>
        <v>#N/A</v>
      </c>
      <c r="N4175" s="3" t="e">
        <f t="shared" si="535"/>
        <v>#N/A</v>
      </c>
      <c r="O4175">
        <f>_xll.Interpolate($T$6:$T$1168,$U$6:$U$1168,G4175,0,0)</f>
        <v>3300</v>
      </c>
      <c r="P4175">
        <f>_xll.Interpolate($T$6:$T$1168,$X$6:$X$1168,G4175,0,0)</f>
        <v>610</v>
      </c>
    </row>
    <row r="4176" spans="1:16" x14ac:dyDescent="0.25">
      <c r="A4176">
        <v>5214</v>
      </c>
      <c r="B4176" t="s">
        <v>4180</v>
      </c>
      <c r="C4176" s="7">
        <v>12510</v>
      </c>
      <c r="D4176">
        <f t="shared" si="529"/>
        <v>521.25</v>
      </c>
      <c r="E4176" s="9">
        <v>42756.25</v>
      </c>
      <c r="F4176" s="8" t="str">
        <f t="shared" si="532"/>
        <v>01-21-17</v>
      </c>
      <c r="G4176" s="8">
        <f t="shared" si="533"/>
        <v>42756</v>
      </c>
      <c r="H4176">
        <f t="shared" si="534"/>
        <v>14997.25</v>
      </c>
      <c r="I4176">
        <v>1</v>
      </c>
      <c r="K4176" s="3" t="e">
        <f t="shared" si="530"/>
        <v>#N/A</v>
      </c>
      <c r="L4176" t="e">
        <f t="shared" si="531"/>
        <v>#N/A</v>
      </c>
      <c r="N4176" s="3" t="e">
        <f t="shared" si="535"/>
        <v>#N/A</v>
      </c>
      <c r="O4176">
        <f>_xll.Interpolate($T$6:$T$1168,$U$6:$U$1168,G4176,0,0)</f>
        <v>3300</v>
      </c>
      <c r="P4176">
        <f>_xll.Interpolate($T$6:$T$1168,$X$6:$X$1168,G4176,0,0)</f>
        <v>610</v>
      </c>
    </row>
    <row r="4177" spans="1:16" x14ac:dyDescent="0.25">
      <c r="A4177">
        <v>5215</v>
      </c>
      <c r="B4177" t="s">
        <v>4181</v>
      </c>
      <c r="C4177" s="7">
        <v>12513</v>
      </c>
      <c r="D4177">
        <f t="shared" si="529"/>
        <v>521.375</v>
      </c>
      <c r="E4177" s="9">
        <v>42756.375</v>
      </c>
      <c r="F4177" s="8" t="str">
        <f t="shared" si="532"/>
        <v>01-21-17</v>
      </c>
      <c r="G4177" s="8">
        <f t="shared" si="533"/>
        <v>42756</v>
      </c>
      <c r="H4177">
        <f t="shared" si="534"/>
        <v>14997.375</v>
      </c>
      <c r="I4177">
        <v>1</v>
      </c>
      <c r="K4177" s="3" t="e">
        <f t="shared" si="530"/>
        <v>#N/A</v>
      </c>
      <c r="L4177" t="e">
        <f t="shared" si="531"/>
        <v>#N/A</v>
      </c>
      <c r="N4177" s="3" t="e">
        <f t="shared" si="535"/>
        <v>#N/A</v>
      </c>
      <c r="O4177">
        <f>_xll.Interpolate($T$6:$T$1168,$U$6:$U$1168,G4177,0,0)</f>
        <v>3300</v>
      </c>
      <c r="P4177">
        <f>_xll.Interpolate($T$6:$T$1168,$X$6:$X$1168,G4177,0,0)</f>
        <v>610</v>
      </c>
    </row>
    <row r="4178" spans="1:16" x14ac:dyDescent="0.25">
      <c r="A4178">
        <v>5216</v>
      </c>
      <c r="B4178" t="s">
        <v>4182</v>
      </c>
      <c r="C4178" s="7">
        <v>12516</v>
      </c>
      <c r="D4178">
        <f t="shared" si="529"/>
        <v>521.5</v>
      </c>
      <c r="E4178" s="9">
        <v>42756.5</v>
      </c>
      <c r="F4178" s="8" t="str">
        <f t="shared" si="532"/>
        <v>01-21-17</v>
      </c>
      <c r="G4178" s="8">
        <f t="shared" si="533"/>
        <v>42756</v>
      </c>
      <c r="H4178">
        <f t="shared" si="534"/>
        <v>14997.5</v>
      </c>
      <c r="I4178">
        <v>1</v>
      </c>
      <c r="K4178" s="3" t="e">
        <f t="shared" si="530"/>
        <v>#N/A</v>
      </c>
      <c r="L4178" t="e">
        <f t="shared" si="531"/>
        <v>#N/A</v>
      </c>
      <c r="N4178" s="3" t="e">
        <f t="shared" si="535"/>
        <v>#N/A</v>
      </c>
      <c r="O4178">
        <f>_xll.Interpolate($T$6:$T$1168,$U$6:$U$1168,G4178,0,0)</f>
        <v>3300</v>
      </c>
      <c r="P4178">
        <f>_xll.Interpolate($T$6:$T$1168,$X$6:$X$1168,G4178,0,0)</f>
        <v>610</v>
      </c>
    </row>
    <row r="4179" spans="1:16" x14ac:dyDescent="0.25">
      <c r="A4179">
        <v>5217</v>
      </c>
      <c r="B4179" t="s">
        <v>4183</v>
      </c>
      <c r="C4179" s="7">
        <v>12519</v>
      </c>
      <c r="D4179">
        <f t="shared" si="529"/>
        <v>521.625</v>
      </c>
      <c r="E4179" s="9">
        <v>42756.625</v>
      </c>
      <c r="F4179" s="8" t="str">
        <f t="shared" si="532"/>
        <v>01-21-17</v>
      </c>
      <c r="G4179" s="8">
        <f t="shared" si="533"/>
        <v>42756</v>
      </c>
      <c r="H4179">
        <f t="shared" si="534"/>
        <v>14997.625</v>
      </c>
      <c r="I4179">
        <v>1</v>
      </c>
      <c r="K4179" s="3" t="e">
        <f t="shared" si="530"/>
        <v>#N/A</v>
      </c>
      <c r="L4179" t="e">
        <f t="shared" si="531"/>
        <v>#N/A</v>
      </c>
      <c r="N4179" s="3" t="e">
        <f t="shared" si="535"/>
        <v>#N/A</v>
      </c>
      <c r="O4179">
        <f>_xll.Interpolate($T$6:$T$1168,$U$6:$U$1168,G4179,0,0)</f>
        <v>3300</v>
      </c>
      <c r="P4179">
        <f>_xll.Interpolate($T$6:$T$1168,$X$6:$X$1168,G4179,0,0)</f>
        <v>610</v>
      </c>
    </row>
    <row r="4180" spans="1:16" x14ac:dyDescent="0.25">
      <c r="A4180">
        <v>5218</v>
      </c>
      <c r="B4180" t="s">
        <v>4184</v>
      </c>
      <c r="C4180" s="7">
        <v>12522</v>
      </c>
      <c r="D4180">
        <f t="shared" si="529"/>
        <v>521.75</v>
      </c>
      <c r="E4180" s="9">
        <v>42756.75</v>
      </c>
      <c r="F4180" s="8" t="str">
        <f t="shared" si="532"/>
        <v>01-21-17</v>
      </c>
      <c r="G4180" s="8">
        <f t="shared" si="533"/>
        <v>42756</v>
      </c>
      <c r="H4180">
        <f t="shared" si="534"/>
        <v>14997.75</v>
      </c>
      <c r="I4180">
        <v>1</v>
      </c>
      <c r="K4180" s="3" t="e">
        <f t="shared" si="530"/>
        <v>#N/A</v>
      </c>
      <c r="L4180" t="e">
        <f t="shared" si="531"/>
        <v>#N/A</v>
      </c>
      <c r="N4180" s="3" t="e">
        <f t="shared" si="535"/>
        <v>#N/A</v>
      </c>
      <c r="O4180">
        <f>_xll.Interpolate($T$6:$T$1168,$U$6:$U$1168,G4180,0,0)</f>
        <v>3300</v>
      </c>
      <c r="P4180">
        <f>_xll.Interpolate($T$6:$T$1168,$X$6:$X$1168,G4180,0,0)</f>
        <v>610</v>
      </c>
    </row>
    <row r="4181" spans="1:16" x14ac:dyDescent="0.25">
      <c r="A4181">
        <v>5219</v>
      </c>
      <c r="B4181" t="s">
        <v>4185</v>
      </c>
      <c r="C4181" s="7">
        <v>12525</v>
      </c>
      <c r="D4181">
        <f t="shared" si="529"/>
        <v>521.875</v>
      </c>
      <c r="E4181" s="9">
        <v>42756.875</v>
      </c>
      <c r="F4181" s="8" t="str">
        <f t="shared" si="532"/>
        <v>01-21-17</v>
      </c>
      <c r="G4181" s="8">
        <f t="shared" si="533"/>
        <v>42756</v>
      </c>
      <c r="H4181">
        <f t="shared" si="534"/>
        <v>14997.875</v>
      </c>
      <c r="I4181">
        <v>1</v>
      </c>
      <c r="K4181" s="3" t="e">
        <f t="shared" si="530"/>
        <v>#N/A</v>
      </c>
      <c r="L4181" t="e">
        <f t="shared" si="531"/>
        <v>#N/A</v>
      </c>
      <c r="N4181" s="3" t="e">
        <f t="shared" si="535"/>
        <v>#N/A</v>
      </c>
      <c r="O4181">
        <f>_xll.Interpolate($T$6:$T$1168,$U$6:$U$1168,G4181,0,0)</f>
        <v>3300</v>
      </c>
      <c r="P4181">
        <f>_xll.Interpolate($T$6:$T$1168,$X$6:$X$1168,G4181,0,0)</f>
        <v>610</v>
      </c>
    </row>
    <row r="4182" spans="1:16" x14ac:dyDescent="0.25">
      <c r="A4182">
        <v>5220</v>
      </c>
      <c r="B4182" t="s">
        <v>4186</v>
      </c>
      <c r="C4182" s="7">
        <v>12528</v>
      </c>
      <c r="D4182">
        <f t="shared" si="529"/>
        <v>522</v>
      </c>
      <c r="E4182" s="9">
        <v>42757</v>
      </c>
      <c r="F4182" s="8" t="str">
        <f t="shared" si="532"/>
        <v>01-22-17</v>
      </c>
      <c r="G4182" s="8">
        <f t="shared" si="533"/>
        <v>42757</v>
      </c>
      <c r="H4182">
        <f t="shared" si="534"/>
        <v>14998</v>
      </c>
      <c r="I4182">
        <v>1</v>
      </c>
      <c r="K4182" s="3" t="e">
        <f t="shared" si="530"/>
        <v>#N/A</v>
      </c>
      <c r="L4182" t="e">
        <f t="shared" si="531"/>
        <v>#N/A</v>
      </c>
      <c r="N4182" s="3" t="e">
        <f t="shared" si="535"/>
        <v>#N/A</v>
      </c>
      <c r="O4182">
        <f>_xll.Interpolate($T$6:$T$1168,$U$6:$U$1168,G4182,0,0)</f>
        <v>3100</v>
      </c>
      <c r="P4182">
        <f>_xll.Interpolate($T$6:$T$1168,$X$6:$X$1168,G4182,0,0)</f>
        <v>610</v>
      </c>
    </row>
    <row r="4183" spans="1:16" x14ac:dyDescent="0.25">
      <c r="A4183">
        <v>5221</v>
      </c>
      <c r="B4183" t="s">
        <v>4187</v>
      </c>
      <c r="C4183" s="7">
        <v>12531</v>
      </c>
      <c r="D4183">
        <f t="shared" si="529"/>
        <v>522.125</v>
      </c>
      <c r="E4183" s="9">
        <v>42757.125</v>
      </c>
      <c r="F4183" s="8" t="str">
        <f t="shared" si="532"/>
        <v>01-22-17</v>
      </c>
      <c r="G4183" s="8">
        <f t="shared" si="533"/>
        <v>42757</v>
      </c>
      <c r="H4183">
        <f t="shared" si="534"/>
        <v>14998.125</v>
      </c>
      <c r="I4183">
        <v>1</v>
      </c>
      <c r="K4183" s="3" t="e">
        <f t="shared" si="530"/>
        <v>#N/A</v>
      </c>
      <c r="L4183" t="e">
        <f t="shared" si="531"/>
        <v>#N/A</v>
      </c>
      <c r="N4183" s="3" t="e">
        <f t="shared" si="535"/>
        <v>#N/A</v>
      </c>
      <c r="O4183">
        <f>_xll.Interpolate($T$6:$T$1168,$U$6:$U$1168,G4183,0,0)</f>
        <v>3100</v>
      </c>
      <c r="P4183">
        <f>_xll.Interpolate($T$6:$T$1168,$X$6:$X$1168,G4183,0,0)</f>
        <v>610</v>
      </c>
    </row>
    <row r="4184" spans="1:16" x14ac:dyDescent="0.25">
      <c r="A4184">
        <v>5222</v>
      </c>
      <c r="B4184" t="s">
        <v>4188</v>
      </c>
      <c r="C4184" s="7">
        <v>12534</v>
      </c>
      <c r="D4184">
        <f t="shared" si="529"/>
        <v>522.25</v>
      </c>
      <c r="E4184" s="9">
        <v>42757.25</v>
      </c>
      <c r="F4184" s="8" t="str">
        <f t="shared" si="532"/>
        <v>01-22-17</v>
      </c>
      <c r="G4184" s="8">
        <f t="shared" si="533"/>
        <v>42757</v>
      </c>
      <c r="H4184">
        <f t="shared" si="534"/>
        <v>14998.25</v>
      </c>
      <c r="I4184">
        <v>1</v>
      </c>
      <c r="K4184" s="3" t="e">
        <f t="shared" si="530"/>
        <v>#N/A</v>
      </c>
      <c r="L4184" t="e">
        <f t="shared" si="531"/>
        <v>#N/A</v>
      </c>
      <c r="N4184" s="3" t="e">
        <f t="shared" si="535"/>
        <v>#N/A</v>
      </c>
      <c r="O4184">
        <f>_xll.Interpolate($T$6:$T$1168,$U$6:$U$1168,G4184,0,0)</f>
        <v>3100</v>
      </c>
      <c r="P4184">
        <f>_xll.Interpolate($T$6:$T$1168,$X$6:$X$1168,G4184,0,0)</f>
        <v>610</v>
      </c>
    </row>
    <row r="4185" spans="1:16" x14ac:dyDescent="0.25">
      <c r="A4185">
        <v>5223</v>
      </c>
      <c r="B4185" t="s">
        <v>4189</v>
      </c>
      <c r="C4185" s="7">
        <v>12537</v>
      </c>
      <c r="D4185">
        <f t="shared" si="529"/>
        <v>522.375</v>
      </c>
      <c r="E4185" s="9">
        <v>42757.375</v>
      </c>
      <c r="F4185" s="8" t="str">
        <f t="shared" si="532"/>
        <v>01-22-17</v>
      </c>
      <c r="G4185" s="8">
        <f t="shared" si="533"/>
        <v>42757</v>
      </c>
      <c r="H4185">
        <f t="shared" si="534"/>
        <v>14998.375</v>
      </c>
      <c r="I4185">
        <v>1</v>
      </c>
      <c r="K4185" s="3" t="e">
        <f t="shared" si="530"/>
        <v>#N/A</v>
      </c>
      <c r="L4185" t="e">
        <f t="shared" si="531"/>
        <v>#N/A</v>
      </c>
      <c r="N4185" s="3" t="e">
        <f t="shared" si="535"/>
        <v>#N/A</v>
      </c>
      <c r="O4185">
        <f>_xll.Interpolate($T$6:$T$1168,$U$6:$U$1168,G4185,0,0)</f>
        <v>3100</v>
      </c>
      <c r="P4185">
        <f>_xll.Interpolate($T$6:$T$1168,$X$6:$X$1168,G4185,0,0)</f>
        <v>610</v>
      </c>
    </row>
    <row r="4186" spans="1:16" x14ac:dyDescent="0.25">
      <c r="A4186">
        <v>5224</v>
      </c>
      <c r="B4186" t="s">
        <v>4190</v>
      </c>
      <c r="C4186" s="7">
        <v>12540</v>
      </c>
      <c r="D4186">
        <f t="shared" si="529"/>
        <v>522.5</v>
      </c>
      <c r="E4186" s="9">
        <v>42757.5</v>
      </c>
      <c r="F4186" s="8" t="str">
        <f t="shared" si="532"/>
        <v>01-22-17</v>
      </c>
      <c r="G4186" s="8">
        <f t="shared" si="533"/>
        <v>42757</v>
      </c>
      <c r="H4186">
        <f t="shared" si="534"/>
        <v>14998.5</v>
      </c>
      <c r="I4186">
        <v>1</v>
      </c>
      <c r="K4186" s="3" t="e">
        <f t="shared" si="530"/>
        <v>#N/A</v>
      </c>
      <c r="L4186" t="e">
        <f t="shared" si="531"/>
        <v>#N/A</v>
      </c>
      <c r="N4186" s="3" t="e">
        <f t="shared" si="535"/>
        <v>#N/A</v>
      </c>
      <c r="O4186">
        <f>_xll.Interpolate($T$6:$T$1168,$U$6:$U$1168,G4186,0,0)</f>
        <v>3100</v>
      </c>
      <c r="P4186">
        <f>_xll.Interpolate($T$6:$T$1168,$X$6:$X$1168,G4186,0,0)</f>
        <v>610</v>
      </c>
    </row>
    <row r="4187" spans="1:16" x14ac:dyDescent="0.25">
      <c r="A4187">
        <v>5225</v>
      </c>
      <c r="B4187" t="s">
        <v>4191</v>
      </c>
      <c r="C4187" s="7">
        <v>12543</v>
      </c>
      <c r="D4187">
        <f t="shared" si="529"/>
        <v>522.625</v>
      </c>
      <c r="E4187" s="9">
        <v>42757.625</v>
      </c>
      <c r="F4187" s="8" t="str">
        <f t="shared" si="532"/>
        <v>01-22-17</v>
      </c>
      <c r="G4187" s="8">
        <f t="shared" si="533"/>
        <v>42757</v>
      </c>
      <c r="H4187">
        <f t="shared" si="534"/>
        <v>14998.625</v>
      </c>
      <c r="I4187">
        <v>1</v>
      </c>
      <c r="K4187" s="3" t="e">
        <f t="shared" si="530"/>
        <v>#N/A</v>
      </c>
      <c r="L4187" t="e">
        <f t="shared" si="531"/>
        <v>#N/A</v>
      </c>
      <c r="N4187" s="3" t="e">
        <f t="shared" si="535"/>
        <v>#N/A</v>
      </c>
      <c r="O4187">
        <f>_xll.Interpolate($T$6:$T$1168,$U$6:$U$1168,G4187,0,0)</f>
        <v>3100</v>
      </c>
      <c r="P4187">
        <f>_xll.Interpolate($T$6:$T$1168,$X$6:$X$1168,G4187,0,0)</f>
        <v>610</v>
      </c>
    </row>
    <row r="4188" spans="1:16" x14ac:dyDescent="0.25">
      <c r="A4188">
        <v>5226</v>
      </c>
      <c r="B4188" t="s">
        <v>4192</v>
      </c>
      <c r="C4188" s="7">
        <v>12546</v>
      </c>
      <c r="D4188">
        <f t="shared" si="529"/>
        <v>522.75</v>
      </c>
      <c r="E4188" s="9">
        <v>42757.75</v>
      </c>
      <c r="F4188" s="8" t="str">
        <f t="shared" si="532"/>
        <v>01-22-17</v>
      </c>
      <c r="G4188" s="8">
        <f t="shared" si="533"/>
        <v>42757</v>
      </c>
      <c r="H4188">
        <f t="shared" si="534"/>
        <v>14998.75</v>
      </c>
      <c r="I4188">
        <v>1</v>
      </c>
      <c r="K4188" s="3" t="e">
        <f t="shared" si="530"/>
        <v>#N/A</v>
      </c>
      <c r="L4188" t="e">
        <f t="shared" si="531"/>
        <v>#N/A</v>
      </c>
      <c r="N4188" s="3" t="e">
        <f t="shared" si="535"/>
        <v>#N/A</v>
      </c>
      <c r="O4188">
        <f>_xll.Interpolate($T$6:$T$1168,$U$6:$U$1168,G4188,0,0)</f>
        <v>3100</v>
      </c>
      <c r="P4188">
        <f>_xll.Interpolate($T$6:$T$1168,$X$6:$X$1168,G4188,0,0)</f>
        <v>610</v>
      </c>
    </row>
    <row r="4189" spans="1:16" x14ac:dyDescent="0.25">
      <c r="A4189">
        <v>5227</v>
      </c>
      <c r="B4189" t="s">
        <v>4193</v>
      </c>
      <c r="C4189" s="7">
        <v>12549</v>
      </c>
      <c r="D4189">
        <f t="shared" si="529"/>
        <v>522.875</v>
      </c>
      <c r="E4189" s="9">
        <v>42757.875</v>
      </c>
      <c r="F4189" s="8" t="str">
        <f t="shared" si="532"/>
        <v>01-22-17</v>
      </c>
      <c r="G4189" s="8">
        <f t="shared" si="533"/>
        <v>42757</v>
      </c>
      <c r="H4189">
        <f t="shared" si="534"/>
        <v>14998.875</v>
      </c>
      <c r="I4189">
        <v>1</v>
      </c>
      <c r="K4189" s="3" t="e">
        <f t="shared" si="530"/>
        <v>#N/A</v>
      </c>
      <c r="L4189" t="e">
        <f t="shared" si="531"/>
        <v>#N/A</v>
      </c>
      <c r="N4189" s="3" t="e">
        <f t="shared" si="535"/>
        <v>#N/A</v>
      </c>
      <c r="O4189">
        <f>_xll.Interpolate($T$6:$T$1168,$U$6:$U$1168,G4189,0,0)</f>
        <v>3100</v>
      </c>
      <c r="P4189">
        <f>_xll.Interpolate($T$6:$T$1168,$X$6:$X$1168,G4189,0,0)</f>
        <v>610</v>
      </c>
    </row>
    <row r="4190" spans="1:16" x14ac:dyDescent="0.25">
      <c r="A4190">
        <v>5228</v>
      </c>
      <c r="B4190" t="s">
        <v>4194</v>
      </c>
      <c r="C4190" s="7">
        <v>12552</v>
      </c>
      <c r="D4190">
        <f t="shared" si="529"/>
        <v>523</v>
      </c>
      <c r="E4190" s="9">
        <v>42758</v>
      </c>
      <c r="F4190" s="8" t="str">
        <f t="shared" si="532"/>
        <v>01-23-17</v>
      </c>
      <c r="G4190" s="8">
        <f t="shared" si="533"/>
        <v>42758</v>
      </c>
      <c r="H4190">
        <f t="shared" si="534"/>
        <v>14999</v>
      </c>
      <c r="I4190">
        <v>1</v>
      </c>
      <c r="K4190" s="3" t="e">
        <f t="shared" si="530"/>
        <v>#N/A</v>
      </c>
      <c r="L4190" t="e">
        <f t="shared" si="531"/>
        <v>#N/A</v>
      </c>
      <c r="N4190" s="3" t="e">
        <f t="shared" si="535"/>
        <v>#N/A</v>
      </c>
      <c r="O4190">
        <f>_xll.Interpolate($T$6:$T$1168,$U$6:$U$1168,G4190,0,0)</f>
        <v>3500</v>
      </c>
      <c r="P4190">
        <f>_xll.Interpolate($T$6:$T$1168,$X$6:$X$1168,G4190,0,0)</f>
        <v>610</v>
      </c>
    </row>
    <row r="4191" spans="1:16" x14ac:dyDescent="0.25">
      <c r="A4191">
        <v>5229</v>
      </c>
      <c r="B4191" t="s">
        <v>4195</v>
      </c>
      <c r="C4191" s="7">
        <v>12555</v>
      </c>
      <c r="D4191">
        <f t="shared" si="529"/>
        <v>523.125</v>
      </c>
      <c r="E4191" s="9">
        <v>42758.125</v>
      </c>
      <c r="F4191" s="8" t="str">
        <f t="shared" si="532"/>
        <v>01-23-17</v>
      </c>
      <c r="G4191" s="8">
        <f t="shared" si="533"/>
        <v>42758</v>
      </c>
      <c r="H4191">
        <f t="shared" si="534"/>
        <v>14999.125</v>
      </c>
      <c r="I4191">
        <v>1</v>
      </c>
      <c r="K4191" s="3" t="e">
        <f t="shared" si="530"/>
        <v>#N/A</v>
      </c>
      <c r="L4191" t="e">
        <f t="shared" si="531"/>
        <v>#N/A</v>
      </c>
      <c r="N4191" s="3" t="e">
        <f t="shared" si="535"/>
        <v>#N/A</v>
      </c>
      <c r="O4191">
        <f>_xll.Interpolate($T$6:$T$1168,$U$6:$U$1168,G4191,0,0)</f>
        <v>3500</v>
      </c>
      <c r="P4191">
        <f>_xll.Interpolate($T$6:$T$1168,$X$6:$X$1168,G4191,0,0)</f>
        <v>610</v>
      </c>
    </row>
    <row r="4192" spans="1:16" x14ac:dyDescent="0.25">
      <c r="A4192">
        <v>5230</v>
      </c>
      <c r="B4192" t="s">
        <v>4196</v>
      </c>
      <c r="C4192" s="7">
        <v>12558</v>
      </c>
      <c r="D4192">
        <f t="shared" si="529"/>
        <v>523.25</v>
      </c>
      <c r="E4192" s="9">
        <v>42758.25</v>
      </c>
      <c r="F4192" s="8" t="str">
        <f t="shared" si="532"/>
        <v>01-23-17</v>
      </c>
      <c r="G4192" s="8">
        <f t="shared" si="533"/>
        <v>42758</v>
      </c>
      <c r="H4192">
        <f t="shared" si="534"/>
        <v>14999.25</v>
      </c>
      <c r="I4192">
        <v>1</v>
      </c>
      <c r="K4192" s="3" t="e">
        <f t="shared" si="530"/>
        <v>#N/A</v>
      </c>
      <c r="L4192" t="e">
        <f t="shared" si="531"/>
        <v>#N/A</v>
      </c>
      <c r="N4192" s="3" t="e">
        <f t="shared" si="535"/>
        <v>#N/A</v>
      </c>
      <c r="O4192">
        <f>_xll.Interpolate($T$6:$T$1168,$U$6:$U$1168,G4192,0,0)</f>
        <v>3500</v>
      </c>
      <c r="P4192">
        <f>_xll.Interpolate($T$6:$T$1168,$X$6:$X$1168,G4192,0,0)</f>
        <v>610</v>
      </c>
    </row>
    <row r="4193" spans="1:16" x14ac:dyDescent="0.25">
      <c r="A4193">
        <v>5231</v>
      </c>
      <c r="B4193" t="s">
        <v>4197</v>
      </c>
      <c r="C4193" s="7">
        <v>12561</v>
      </c>
      <c r="D4193">
        <f t="shared" si="529"/>
        <v>523.375</v>
      </c>
      <c r="E4193" s="9">
        <v>42758.375</v>
      </c>
      <c r="F4193" s="8" t="str">
        <f t="shared" si="532"/>
        <v>01-23-17</v>
      </c>
      <c r="G4193" s="8">
        <f t="shared" si="533"/>
        <v>42758</v>
      </c>
      <c r="H4193">
        <f t="shared" si="534"/>
        <v>14999.375</v>
      </c>
      <c r="I4193">
        <v>1</v>
      </c>
      <c r="K4193" s="3" t="e">
        <f t="shared" si="530"/>
        <v>#N/A</v>
      </c>
      <c r="L4193" t="e">
        <f t="shared" si="531"/>
        <v>#N/A</v>
      </c>
      <c r="N4193" s="3" t="e">
        <f t="shared" si="535"/>
        <v>#N/A</v>
      </c>
      <c r="O4193">
        <f>_xll.Interpolate($T$6:$T$1168,$U$6:$U$1168,G4193,0,0)</f>
        <v>3500</v>
      </c>
      <c r="P4193">
        <f>_xll.Interpolate($T$6:$T$1168,$X$6:$X$1168,G4193,0,0)</f>
        <v>610</v>
      </c>
    </row>
    <row r="4194" spans="1:16" x14ac:dyDescent="0.25">
      <c r="A4194">
        <v>5232</v>
      </c>
      <c r="B4194" t="s">
        <v>4198</v>
      </c>
      <c r="C4194" s="7">
        <v>12564</v>
      </c>
      <c r="D4194">
        <f t="shared" si="529"/>
        <v>523.5</v>
      </c>
      <c r="E4194" s="9">
        <v>42758.5</v>
      </c>
      <c r="F4194" s="8" t="str">
        <f t="shared" si="532"/>
        <v>01-23-17</v>
      </c>
      <c r="G4194" s="8">
        <f t="shared" si="533"/>
        <v>42758</v>
      </c>
      <c r="H4194">
        <f t="shared" si="534"/>
        <v>14999.5</v>
      </c>
      <c r="I4194">
        <v>1</v>
      </c>
      <c r="K4194" s="3" t="e">
        <f t="shared" si="530"/>
        <v>#N/A</v>
      </c>
      <c r="L4194" t="e">
        <f t="shared" si="531"/>
        <v>#N/A</v>
      </c>
      <c r="N4194" s="3" t="e">
        <f t="shared" si="535"/>
        <v>#N/A</v>
      </c>
      <c r="O4194">
        <f>_xll.Interpolate($T$6:$T$1168,$U$6:$U$1168,G4194,0,0)</f>
        <v>3500</v>
      </c>
      <c r="P4194">
        <f>_xll.Interpolate($T$6:$T$1168,$X$6:$X$1168,G4194,0,0)</f>
        <v>610</v>
      </c>
    </row>
    <row r="4195" spans="1:16" x14ac:dyDescent="0.25">
      <c r="A4195">
        <v>5233</v>
      </c>
      <c r="B4195" t="s">
        <v>4199</v>
      </c>
      <c r="C4195" s="7">
        <v>12567</v>
      </c>
      <c r="D4195">
        <f t="shared" si="529"/>
        <v>523.625</v>
      </c>
      <c r="E4195" s="9">
        <v>42758.625</v>
      </c>
      <c r="F4195" s="8" t="str">
        <f t="shared" si="532"/>
        <v>01-23-17</v>
      </c>
      <c r="G4195" s="8">
        <f t="shared" si="533"/>
        <v>42758</v>
      </c>
      <c r="H4195">
        <f t="shared" si="534"/>
        <v>14999.625</v>
      </c>
      <c r="I4195">
        <v>1</v>
      </c>
      <c r="K4195" s="3" t="e">
        <f t="shared" si="530"/>
        <v>#N/A</v>
      </c>
      <c r="L4195" t="e">
        <f t="shared" si="531"/>
        <v>#N/A</v>
      </c>
      <c r="N4195" s="3" t="e">
        <f t="shared" si="535"/>
        <v>#N/A</v>
      </c>
      <c r="O4195">
        <f>_xll.Interpolate($T$6:$T$1168,$U$6:$U$1168,G4195,0,0)</f>
        <v>3500</v>
      </c>
      <c r="P4195">
        <f>_xll.Interpolate($T$6:$T$1168,$X$6:$X$1168,G4195,0,0)</f>
        <v>610</v>
      </c>
    </row>
    <row r="4196" spans="1:16" x14ac:dyDescent="0.25">
      <c r="A4196">
        <v>5234</v>
      </c>
      <c r="B4196" t="s">
        <v>4200</v>
      </c>
      <c r="C4196" s="7">
        <v>12570</v>
      </c>
      <c r="D4196">
        <f t="shared" si="529"/>
        <v>523.75</v>
      </c>
      <c r="E4196" s="9">
        <v>42758.75</v>
      </c>
      <c r="F4196" s="8" t="str">
        <f t="shared" si="532"/>
        <v>01-23-17</v>
      </c>
      <c r="G4196" s="8">
        <f t="shared" si="533"/>
        <v>42758</v>
      </c>
      <c r="H4196">
        <f t="shared" si="534"/>
        <v>14999.75</v>
      </c>
      <c r="I4196">
        <v>1</v>
      </c>
      <c r="K4196" s="3" t="e">
        <f t="shared" si="530"/>
        <v>#N/A</v>
      </c>
      <c r="L4196" t="e">
        <f t="shared" si="531"/>
        <v>#N/A</v>
      </c>
      <c r="N4196" s="3" t="e">
        <f t="shared" si="535"/>
        <v>#N/A</v>
      </c>
      <c r="O4196">
        <f>_xll.Interpolate($T$6:$T$1168,$U$6:$U$1168,G4196,0,0)</f>
        <v>3500</v>
      </c>
      <c r="P4196">
        <f>_xll.Interpolate($T$6:$T$1168,$X$6:$X$1168,G4196,0,0)</f>
        <v>610</v>
      </c>
    </row>
    <row r="4197" spans="1:16" x14ac:dyDescent="0.25">
      <c r="A4197">
        <v>5235</v>
      </c>
      <c r="B4197" t="s">
        <v>4201</v>
      </c>
      <c r="C4197" s="7">
        <v>12573</v>
      </c>
      <c r="D4197">
        <f t="shared" si="529"/>
        <v>523.875</v>
      </c>
      <c r="E4197" s="9">
        <v>42758.875</v>
      </c>
      <c r="F4197" s="8" t="str">
        <f t="shared" si="532"/>
        <v>01-23-17</v>
      </c>
      <c r="G4197" s="8">
        <f t="shared" si="533"/>
        <v>42758</v>
      </c>
      <c r="H4197">
        <f t="shared" si="534"/>
        <v>14999.875</v>
      </c>
      <c r="I4197">
        <v>1</v>
      </c>
      <c r="K4197" s="3" t="e">
        <f t="shared" si="530"/>
        <v>#N/A</v>
      </c>
      <c r="L4197" t="e">
        <f t="shared" si="531"/>
        <v>#N/A</v>
      </c>
      <c r="N4197" s="3" t="e">
        <f t="shared" si="535"/>
        <v>#N/A</v>
      </c>
      <c r="O4197">
        <f>_xll.Interpolate($T$6:$T$1168,$U$6:$U$1168,G4197,0,0)</f>
        <v>3500</v>
      </c>
      <c r="P4197">
        <f>_xll.Interpolate($T$6:$T$1168,$X$6:$X$1168,G4197,0,0)</f>
        <v>610</v>
      </c>
    </row>
    <row r="4198" spans="1:16" x14ac:dyDescent="0.25">
      <c r="A4198">
        <v>5236</v>
      </c>
      <c r="B4198" t="s">
        <v>4202</v>
      </c>
      <c r="C4198" s="7">
        <v>12576</v>
      </c>
      <c r="D4198">
        <f t="shared" si="529"/>
        <v>524</v>
      </c>
      <c r="E4198" s="9">
        <v>42759</v>
      </c>
      <c r="F4198" s="8" t="str">
        <f t="shared" si="532"/>
        <v>01-24-17</v>
      </c>
      <c r="G4198" s="8">
        <f t="shared" si="533"/>
        <v>42759</v>
      </c>
      <c r="H4198">
        <f t="shared" si="534"/>
        <v>15000</v>
      </c>
      <c r="I4198">
        <v>1</v>
      </c>
      <c r="K4198" s="3" t="e">
        <f t="shared" si="530"/>
        <v>#N/A</v>
      </c>
      <c r="L4198" t="e">
        <f t="shared" si="531"/>
        <v>#N/A</v>
      </c>
      <c r="N4198" s="3" t="e">
        <f t="shared" si="535"/>
        <v>#N/A</v>
      </c>
      <c r="O4198">
        <f>_xll.Interpolate($T$6:$T$1168,$U$6:$U$1168,G4198,0,0)</f>
        <v>2900</v>
      </c>
      <c r="P4198">
        <f>_xll.Interpolate($T$6:$T$1168,$X$6:$X$1168,G4198,0,0)</f>
        <v>616</v>
      </c>
    </row>
    <row r="4199" spans="1:16" x14ac:dyDescent="0.25">
      <c r="A4199">
        <v>5237</v>
      </c>
      <c r="B4199" t="s">
        <v>4203</v>
      </c>
      <c r="C4199" s="7">
        <v>12579</v>
      </c>
      <c r="D4199">
        <f t="shared" si="529"/>
        <v>524.125</v>
      </c>
      <c r="E4199" s="9">
        <v>42759.125</v>
      </c>
      <c r="F4199" s="8" t="str">
        <f t="shared" si="532"/>
        <v>01-24-17</v>
      </c>
      <c r="G4199" s="8">
        <f t="shared" si="533"/>
        <v>42759</v>
      </c>
      <c r="H4199">
        <f t="shared" si="534"/>
        <v>15000.125</v>
      </c>
      <c r="I4199">
        <v>1</v>
      </c>
      <c r="K4199" s="3" t="e">
        <f t="shared" si="530"/>
        <v>#N/A</v>
      </c>
      <c r="L4199" t="e">
        <f t="shared" si="531"/>
        <v>#N/A</v>
      </c>
      <c r="N4199" s="3" t="e">
        <f t="shared" si="535"/>
        <v>#N/A</v>
      </c>
      <c r="O4199">
        <f>_xll.Interpolate($T$6:$T$1168,$U$6:$U$1168,G4199,0,0)</f>
        <v>2900</v>
      </c>
      <c r="P4199">
        <f>_xll.Interpolate($T$6:$T$1168,$X$6:$X$1168,G4199,0,0)</f>
        <v>616</v>
      </c>
    </row>
    <row r="4200" spans="1:16" x14ac:dyDescent="0.25">
      <c r="A4200">
        <v>5238</v>
      </c>
      <c r="B4200" t="s">
        <v>4204</v>
      </c>
      <c r="C4200" s="7">
        <v>12582</v>
      </c>
      <c r="D4200">
        <f t="shared" si="529"/>
        <v>524.25</v>
      </c>
      <c r="E4200" s="9">
        <v>42759.25</v>
      </c>
      <c r="F4200" s="8" t="str">
        <f t="shared" si="532"/>
        <v>01-24-17</v>
      </c>
      <c r="G4200" s="8">
        <f t="shared" si="533"/>
        <v>42759</v>
      </c>
      <c r="H4200">
        <f t="shared" si="534"/>
        <v>15000.25</v>
      </c>
      <c r="I4200">
        <v>1</v>
      </c>
      <c r="K4200" s="3" t="e">
        <f t="shared" si="530"/>
        <v>#N/A</v>
      </c>
      <c r="L4200" t="e">
        <f t="shared" si="531"/>
        <v>#N/A</v>
      </c>
      <c r="N4200" s="3" t="e">
        <f t="shared" si="535"/>
        <v>#N/A</v>
      </c>
      <c r="O4200">
        <f>_xll.Interpolate($T$6:$T$1168,$U$6:$U$1168,G4200,0,0)</f>
        <v>2900</v>
      </c>
      <c r="P4200">
        <f>_xll.Interpolate($T$6:$T$1168,$X$6:$X$1168,G4200,0,0)</f>
        <v>616</v>
      </c>
    </row>
    <row r="4201" spans="1:16" x14ac:dyDescent="0.25">
      <c r="A4201">
        <v>5239</v>
      </c>
      <c r="B4201" t="s">
        <v>4205</v>
      </c>
      <c r="C4201" s="7">
        <v>12585</v>
      </c>
      <c r="D4201">
        <f t="shared" si="529"/>
        <v>524.375</v>
      </c>
      <c r="E4201" s="9">
        <v>42759.375</v>
      </c>
      <c r="F4201" s="8" t="str">
        <f t="shared" si="532"/>
        <v>01-24-17</v>
      </c>
      <c r="G4201" s="8">
        <f t="shared" si="533"/>
        <v>42759</v>
      </c>
      <c r="H4201">
        <f t="shared" si="534"/>
        <v>15000.375</v>
      </c>
      <c r="I4201">
        <v>1</v>
      </c>
      <c r="K4201" s="3" t="e">
        <f t="shared" si="530"/>
        <v>#N/A</v>
      </c>
      <c r="L4201" t="e">
        <f t="shared" si="531"/>
        <v>#N/A</v>
      </c>
      <c r="N4201" s="3" t="e">
        <f t="shared" si="535"/>
        <v>#N/A</v>
      </c>
      <c r="O4201">
        <f>_xll.Interpolate($T$6:$T$1168,$U$6:$U$1168,G4201,0,0)</f>
        <v>2900</v>
      </c>
      <c r="P4201">
        <f>_xll.Interpolate($T$6:$T$1168,$X$6:$X$1168,G4201,0,0)</f>
        <v>616</v>
      </c>
    </row>
    <row r="4202" spans="1:16" x14ac:dyDescent="0.25">
      <c r="A4202">
        <v>5240</v>
      </c>
      <c r="B4202" t="s">
        <v>4206</v>
      </c>
      <c r="C4202" s="7">
        <v>12588</v>
      </c>
      <c r="D4202">
        <f t="shared" si="529"/>
        <v>524.5</v>
      </c>
      <c r="E4202" s="9">
        <v>42759.5</v>
      </c>
      <c r="F4202" s="8" t="str">
        <f t="shared" si="532"/>
        <v>01-24-17</v>
      </c>
      <c r="G4202" s="8">
        <f t="shared" si="533"/>
        <v>42759</v>
      </c>
      <c r="H4202">
        <f t="shared" si="534"/>
        <v>15000.5</v>
      </c>
      <c r="I4202">
        <v>1</v>
      </c>
      <c r="K4202" s="3" t="e">
        <f t="shared" si="530"/>
        <v>#N/A</v>
      </c>
      <c r="L4202" t="e">
        <f t="shared" si="531"/>
        <v>#N/A</v>
      </c>
      <c r="N4202" s="3" t="e">
        <f t="shared" si="535"/>
        <v>#N/A</v>
      </c>
      <c r="O4202">
        <f>_xll.Interpolate($T$6:$T$1168,$U$6:$U$1168,G4202,0,0)</f>
        <v>2900</v>
      </c>
      <c r="P4202">
        <f>_xll.Interpolate($T$6:$T$1168,$X$6:$X$1168,G4202,0,0)</f>
        <v>616</v>
      </c>
    </row>
    <row r="4203" spans="1:16" x14ac:dyDescent="0.25">
      <c r="A4203">
        <v>5241</v>
      </c>
      <c r="B4203" t="s">
        <v>4207</v>
      </c>
      <c r="C4203" s="7">
        <v>12591</v>
      </c>
      <c r="D4203">
        <f t="shared" si="529"/>
        <v>524.625</v>
      </c>
      <c r="E4203" s="9">
        <v>42759.625</v>
      </c>
      <c r="F4203" s="8" t="str">
        <f t="shared" si="532"/>
        <v>01-24-17</v>
      </c>
      <c r="G4203" s="8">
        <f t="shared" si="533"/>
        <v>42759</v>
      </c>
      <c r="H4203">
        <f t="shared" si="534"/>
        <v>15000.625</v>
      </c>
      <c r="I4203">
        <v>1</v>
      </c>
      <c r="K4203" s="3" t="e">
        <f t="shared" si="530"/>
        <v>#N/A</v>
      </c>
      <c r="L4203" t="e">
        <f t="shared" si="531"/>
        <v>#N/A</v>
      </c>
      <c r="N4203" s="3" t="e">
        <f t="shared" si="535"/>
        <v>#N/A</v>
      </c>
      <c r="O4203">
        <f>_xll.Interpolate($T$6:$T$1168,$U$6:$U$1168,G4203,0,0)</f>
        <v>2900</v>
      </c>
      <c r="P4203">
        <f>_xll.Interpolate($T$6:$T$1168,$X$6:$X$1168,G4203,0,0)</f>
        <v>616</v>
      </c>
    </row>
    <row r="4204" spans="1:16" x14ac:dyDescent="0.25">
      <c r="A4204">
        <v>5242</v>
      </c>
      <c r="B4204" t="s">
        <v>4208</v>
      </c>
      <c r="C4204" s="7">
        <v>12594</v>
      </c>
      <c r="D4204">
        <f t="shared" si="529"/>
        <v>524.75</v>
      </c>
      <c r="E4204" s="9">
        <v>42759.75</v>
      </c>
      <c r="F4204" s="8" t="str">
        <f t="shared" si="532"/>
        <v>01-24-17</v>
      </c>
      <c r="G4204" s="8">
        <f t="shared" si="533"/>
        <v>42759</v>
      </c>
      <c r="H4204">
        <f t="shared" si="534"/>
        <v>15000.75</v>
      </c>
      <c r="I4204">
        <v>1</v>
      </c>
      <c r="K4204" s="3" t="e">
        <f t="shared" si="530"/>
        <v>#N/A</v>
      </c>
      <c r="L4204" t="e">
        <f t="shared" si="531"/>
        <v>#N/A</v>
      </c>
      <c r="N4204" s="3" t="e">
        <f t="shared" si="535"/>
        <v>#N/A</v>
      </c>
      <c r="O4204">
        <f>_xll.Interpolate($T$6:$T$1168,$U$6:$U$1168,G4204,0,0)</f>
        <v>2900</v>
      </c>
      <c r="P4204">
        <f>_xll.Interpolate($T$6:$T$1168,$X$6:$X$1168,G4204,0,0)</f>
        <v>616</v>
      </c>
    </row>
    <row r="4205" spans="1:16" x14ac:dyDescent="0.25">
      <c r="A4205">
        <v>5243</v>
      </c>
      <c r="B4205" t="s">
        <v>4209</v>
      </c>
      <c r="C4205" s="7">
        <v>12597</v>
      </c>
      <c r="D4205">
        <f t="shared" si="529"/>
        <v>524.875</v>
      </c>
      <c r="E4205" s="9">
        <v>42759.875</v>
      </c>
      <c r="F4205" s="8" t="str">
        <f t="shared" si="532"/>
        <v>01-24-17</v>
      </c>
      <c r="G4205" s="8">
        <f t="shared" si="533"/>
        <v>42759</v>
      </c>
      <c r="H4205">
        <f t="shared" si="534"/>
        <v>15000.875</v>
      </c>
      <c r="I4205">
        <v>1</v>
      </c>
      <c r="K4205" s="3" t="e">
        <f t="shared" si="530"/>
        <v>#N/A</v>
      </c>
      <c r="L4205" t="e">
        <f t="shared" si="531"/>
        <v>#N/A</v>
      </c>
      <c r="N4205" s="3" t="e">
        <f t="shared" si="535"/>
        <v>#N/A</v>
      </c>
      <c r="O4205">
        <f>_xll.Interpolate($T$6:$T$1168,$U$6:$U$1168,G4205,0,0)</f>
        <v>2900</v>
      </c>
      <c r="P4205">
        <f>_xll.Interpolate($T$6:$T$1168,$X$6:$X$1168,G4205,0,0)</f>
        <v>616</v>
      </c>
    </row>
    <row r="4206" spans="1:16" x14ac:dyDescent="0.25">
      <c r="A4206">
        <v>5244</v>
      </c>
      <c r="B4206" t="s">
        <v>4210</v>
      </c>
      <c r="C4206" s="7">
        <v>12600</v>
      </c>
      <c r="D4206">
        <f t="shared" si="529"/>
        <v>525</v>
      </c>
      <c r="E4206" s="9">
        <v>42760</v>
      </c>
      <c r="F4206" s="8" t="str">
        <f t="shared" si="532"/>
        <v>01-25-17</v>
      </c>
      <c r="G4206" s="8">
        <f t="shared" si="533"/>
        <v>42760</v>
      </c>
      <c r="H4206">
        <f t="shared" si="534"/>
        <v>15001</v>
      </c>
      <c r="I4206">
        <v>1</v>
      </c>
      <c r="K4206" s="3" t="e">
        <f t="shared" si="530"/>
        <v>#N/A</v>
      </c>
      <c r="L4206" t="e">
        <f t="shared" si="531"/>
        <v>#N/A</v>
      </c>
      <c r="N4206" s="3" t="e">
        <f t="shared" si="535"/>
        <v>#N/A</v>
      </c>
      <c r="O4206">
        <f>_xll.Interpolate($T$6:$T$1168,$U$6:$U$1168,G4206,0,0)</f>
        <v>1800</v>
      </c>
      <c r="P4206">
        <f>_xll.Interpolate($T$6:$T$1168,$X$6:$X$1168,G4206,0,0)</f>
        <v>615</v>
      </c>
    </row>
    <row r="4207" spans="1:16" x14ac:dyDescent="0.25">
      <c r="A4207">
        <v>5245</v>
      </c>
      <c r="B4207" t="s">
        <v>4211</v>
      </c>
      <c r="C4207" s="7">
        <v>12603</v>
      </c>
      <c r="D4207">
        <f t="shared" si="529"/>
        <v>525.125</v>
      </c>
      <c r="E4207" s="9">
        <v>42760.125</v>
      </c>
      <c r="F4207" s="8" t="str">
        <f t="shared" si="532"/>
        <v>01-25-17</v>
      </c>
      <c r="G4207" s="8">
        <f t="shared" si="533"/>
        <v>42760</v>
      </c>
      <c r="H4207">
        <f t="shared" si="534"/>
        <v>15001.125</v>
      </c>
      <c r="I4207">
        <v>1</v>
      </c>
      <c r="K4207" s="3" t="e">
        <f t="shared" si="530"/>
        <v>#N/A</v>
      </c>
      <c r="L4207" t="e">
        <f t="shared" si="531"/>
        <v>#N/A</v>
      </c>
      <c r="N4207" s="3" t="e">
        <f t="shared" si="535"/>
        <v>#N/A</v>
      </c>
      <c r="O4207">
        <f>_xll.Interpolate($T$6:$T$1168,$U$6:$U$1168,G4207,0,0)</f>
        <v>1800</v>
      </c>
      <c r="P4207">
        <f>_xll.Interpolate($T$6:$T$1168,$X$6:$X$1168,G4207,0,0)</f>
        <v>615</v>
      </c>
    </row>
    <row r="4208" spans="1:16" x14ac:dyDescent="0.25">
      <c r="A4208">
        <v>5246</v>
      </c>
      <c r="B4208" t="s">
        <v>4212</v>
      </c>
      <c r="C4208" s="7">
        <v>12606</v>
      </c>
      <c r="D4208">
        <f t="shared" si="529"/>
        <v>525.25</v>
      </c>
      <c r="E4208" s="9">
        <v>42760.25</v>
      </c>
      <c r="F4208" s="8" t="str">
        <f t="shared" si="532"/>
        <v>01-25-17</v>
      </c>
      <c r="G4208" s="8">
        <f t="shared" si="533"/>
        <v>42760</v>
      </c>
      <c r="H4208">
        <f t="shared" si="534"/>
        <v>15001.25</v>
      </c>
      <c r="I4208">
        <v>1</v>
      </c>
      <c r="K4208" s="3" t="e">
        <f t="shared" si="530"/>
        <v>#N/A</v>
      </c>
      <c r="L4208" t="e">
        <f t="shared" si="531"/>
        <v>#N/A</v>
      </c>
      <c r="N4208" s="3" t="e">
        <f t="shared" si="535"/>
        <v>#N/A</v>
      </c>
      <c r="O4208">
        <f>_xll.Interpolate($T$6:$T$1168,$U$6:$U$1168,G4208,0,0)</f>
        <v>1800</v>
      </c>
      <c r="P4208">
        <f>_xll.Interpolate($T$6:$T$1168,$X$6:$X$1168,G4208,0,0)</f>
        <v>615</v>
      </c>
    </row>
    <row r="4209" spans="1:16" x14ac:dyDescent="0.25">
      <c r="A4209">
        <v>5247</v>
      </c>
      <c r="B4209" t="s">
        <v>4213</v>
      </c>
      <c r="C4209" s="7">
        <v>12609</v>
      </c>
      <c r="D4209">
        <f t="shared" si="529"/>
        <v>525.375</v>
      </c>
      <c r="E4209" s="9">
        <v>42760.375</v>
      </c>
      <c r="F4209" s="8" t="str">
        <f t="shared" si="532"/>
        <v>01-25-17</v>
      </c>
      <c r="G4209" s="8">
        <f t="shared" si="533"/>
        <v>42760</v>
      </c>
      <c r="H4209">
        <f t="shared" si="534"/>
        <v>15001.375</v>
      </c>
      <c r="I4209">
        <v>1</v>
      </c>
      <c r="K4209" s="3" t="e">
        <f t="shared" si="530"/>
        <v>#N/A</v>
      </c>
      <c r="L4209" t="e">
        <f t="shared" si="531"/>
        <v>#N/A</v>
      </c>
      <c r="N4209" s="3" t="e">
        <f t="shared" si="535"/>
        <v>#N/A</v>
      </c>
      <c r="O4209">
        <f>_xll.Interpolate($T$6:$T$1168,$U$6:$U$1168,G4209,0,0)</f>
        <v>1800</v>
      </c>
      <c r="P4209">
        <f>_xll.Interpolate($T$6:$T$1168,$X$6:$X$1168,G4209,0,0)</f>
        <v>615</v>
      </c>
    </row>
    <row r="4210" spans="1:16" x14ac:dyDescent="0.25">
      <c r="A4210">
        <v>5248</v>
      </c>
      <c r="B4210" t="s">
        <v>4214</v>
      </c>
      <c r="C4210" s="7">
        <v>12612</v>
      </c>
      <c r="D4210">
        <f t="shared" si="529"/>
        <v>525.5</v>
      </c>
      <c r="E4210" s="9">
        <v>42760.5</v>
      </c>
      <c r="F4210" s="8" t="str">
        <f t="shared" si="532"/>
        <v>01-25-17</v>
      </c>
      <c r="G4210" s="8">
        <f t="shared" si="533"/>
        <v>42760</v>
      </c>
      <c r="H4210">
        <f t="shared" si="534"/>
        <v>15001.5</v>
      </c>
      <c r="I4210">
        <v>1</v>
      </c>
      <c r="K4210" s="3" t="e">
        <f t="shared" si="530"/>
        <v>#N/A</v>
      </c>
      <c r="L4210" t="e">
        <f t="shared" si="531"/>
        <v>#N/A</v>
      </c>
      <c r="N4210" s="3" t="e">
        <f t="shared" si="535"/>
        <v>#N/A</v>
      </c>
      <c r="O4210">
        <f>_xll.Interpolate($T$6:$T$1168,$U$6:$U$1168,G4210,0,0)</f>
        <v>1800</v>
      </c>
      <c r="P4210">
        <f>_xll.Interpolate($T$6:$T$1168,$X$6:$X$1168,G4210,0,0)</f>
        <v>615</v>
      </c>
    </row>
    <row r="4211" spans="1:16" x14ac:dyDescent="0.25">
      <c r="A4211">
        <v>5249</v>
      </c>
      <c r="B4211" t="s">
        <v>4215</v>
      </c>
      <c r="C4211" s="7">
        <v>12615</v>
      </c>
      <c r="D4211">
        <f t="shared" si="529"/>
        <v>525.625</v>
      </c>
      <c r="E4211" s="9">
        <v>42760.625</v>
      </c>
      <c r="F4211" s="8" t="str">
        <f t="shared" si="532"/>
        <v>01-25-17</v>
      </c>
      <c r="G4211" s="8">
        <f t="shared" si="533"/>
        <v>42760</v>
      </c>
      <c r="H4211">
        <f t="shared" si="534"/>
        <v>15001.625</v>
      </c>
      <c r="I4211">
        <v>1</v>
      </c>
      <c r="K4211" s="3" t="e">
        <f t="shared" si="530"/>
        <v>#N/A</v>
      </c>
      <c r="L4211" t="e">
        <f t="shared" si="531"/>
        <v>#N/A</v>
      </c>
      <c r="N4211" s="3" t="e">
        <f t="shared" si="535"/>
        <v>#N/A</v>
      </c>
      <c r="O4211">
        <f>_xll.Interpolate($T$6:$T$1168,$U$6:$U$1168,G4211,0,0)</f>
        <v>1800</v>
      </c>
      <c r="P4211">
        <f>_xll.Interpolate($T$6:$T$1168,$X$6:$X$1168,G4211,0,0)</f>
        <v>615</v>
      </c>
    </row>
    <row r="4212" spans="1:16" x14ac:dyDescent="0.25">
      <c r="A4212">
        <v>5250</v>
      </c>
      <c r="B4212" t="s">
        <v>4216</v>
      </c>
      <c r="C4212" s="7">
        <v>12618</v>
      </c>
      <c r="D4212">
        <f t="shared" ref="D4212:D4275" si="536">C4212/24</f>
        <v>525.75</v>
      </c>
      <c r="E4212" s="9">
        <v>42760.75</v>
      </c>
      <c r="F4212" s="8" t="str">
        <f t="shared" si="532"/>
        <v>01-25-17</v>
      </c>
      <c r="G4212" s="8">
        <f t="shared" si="533"/>
        <v>42760</v>
      </c>
      <c r="H4212">
        <f t="shared" si="534"/>
        <v>15001.75</v>
      </c>
      <c r="I4212">
        <v>1</v>
      </c>
      <c r="K4212" s="3" t="e">
        <f t="shared" si="530"/>
        <v>#N/A</v>
      </c>
      <c r="L4212" t="e">
        <f t="shared" si="531"/>
        <v>#N/A</v>
      </c>
      <c r="N4212" s="3" t="e">
        <f t="shared" si="535"/>
        <v>#N/A</v>
      </c>
      <c r="O4212">
        <f>_xll.Interpolate($T$6:$T$1168,$U$6:$U$1168,G4212,0,0)</f>
        <v>1800</v>
      </c>
      <c r="P4212">
        <f>_xll.Interpolate($T$6:$T$1168,$X$6:$X$1168,G4212,0,0)</f>
        <v>615</v>
      </c>
    </row>
    <row r="4213" spans="1:16" x14ac:dyDescent="0.25">
      <c r="A4213">
        <v>5251</v>
      </c>
      <c r="B4213" t="s">
        <v>4217</v>
      </c>
      <c r="C4213" s="7">
        <v>12621</v>
      </c>
      <c r="D4213">
        <f t="shared" si="536"/>
        <v>525.875</v>
      </c>
      <c r="E4213" s="9">
        <v>42760.875</v>
      </c>
      <c r="F4213" s="8" t="str">
        <f t="shared" si="532"/>
        <v>01-25-17</v>
      </c>
      <c r="G4213" s="8">
        <f t="shared" si="533"/>
        <v>42760</v>
      </c>
      <c r="H4213">
        <f t="shared" si="534"/>
        <v>15001.875</v>
      </c>
      <c r="I4213">
        <v>1</v>
      </c>
      <c r="K4213" s="3" t="e">
        <f t="shared" si="530"/>
        <v>#N/A</v>
      </c>
      <c r="L4213" t="e">
        <f t="shared" si="531"/>
        <v>#N/A</v>
      </c>
      <c r="N4213" s="3" t="e">
        <f t="shared" si="535"/>
        <v>#N/A</v>
      </c>
      <c r="O4213">
        <f>_xll.Interpolate($T$6:$T$1168,$U$6:$U$1168,G4213,0,0)</f>
        <v>1800</v>
      </c>
      <c r="P4213">
        <f>_xll.Interpolate($T$6:$T$1168,$X$6:$X$1168,G4213,0,0)</f>
        <v>615</v>
      </c>
    </row>
    <row r="4214" spans="1:16" x14ac:dyDescent="0.25">
      <c r="A4214">
        <v>5252</v>
      </c>
      <c r="B4214" t="s">
        <v>4218</v>
      </c>
      <c r="C4214" s="7">
        <v>12624</v>
      </c>
      <c r="D4214">
        <f t="shared" si="536"/>
        <v>526</v>
      </c>
      <c r="E4214" s="9">
        <v>42761</v>
      </c>
      <c r="F4214" s="8" t="str">
        <f t="shared" si="532"/>
        <v>01-26-17</v>
      </c>
      <c r="G4214" s="8">
        <f t="shared" si="533"/>
        <v>42761</v>
      </c>
      <c r="H4214">
        <f t="shared" si="534"/>
        <v>15002</v>
      </c>
      <c r="I4214">
        <v>1</v>
      </c>
      <c r="K4214" s="3" t="e">
        <f t="shared" si="530"/>
        <v>#N/A</v>
      </c>
      <c r="L4214" t="e">
        <f t="shared" si="531"/>
        <v>#N/A</v>
      </c>
      <c r="N4214" s="3" t="e">
        <f t="shared" si="535"/>
        <v>#N/A</v>
      </c>
      <c r="O4214">
        <f>_xll.Interpolate($T$6:$T$1168,$U$6:$U$1168,G4214,0,0)</f>
        <v>1200</v>
      </c>
      <c r="P4214">
        <f>_xll.Interpolate($T$6:$T$1168,$X$6:$X$1168,G4214,0,0)</f>
        <v>615</v>
      </c>
    </row>
    <row r="4215" spans="1:16" x14ac:dyDescent="0.25">
      <c r="A4215">
        <v>5253</v>
      </c>
      <c r="B4215" t="s">
        <v>4219</v>
      </c>
      <c r="C4215" s="7">
        <v>12627</v>
      </c>
      <c r="D4215">
        <f t="shared" si="536"/>
        <v>526.125</v>
      </c>
      <c r="E4215" s="9">
        <v>42761.125</v>
      </c>
      <c r="F4215" s="8" t="str">
        <f t="shared" si="532"/>
        <v>01-26-17</v>
      </c>
      <c r="G4215" s="8">
        <f t="shared" si="533"/>
        <v>42761</v>
      </c>
      <c r="H4215">
        <f t="shared" si="534"/>
        <v>15002.125</v>
      </c>
      <c r="I4215">
        <v>1</v>
      </c>
      <c r="K4215" s="3" t="e">
        <f t="shared" si="530"/>
        <v>#N/A</v>
      </c>
      <c r="L4215" t="e">
        <f t="shared" si="531"/>
        <v>#N/A</v>
      </c>
      <c r="N4215" s="3" t="e">
        <f t="shared" si="535"/>
        <v>#N/A</v>
      </c>
      <c r="O4215">
        <f>_xll.Interpolate($T$6:$T$1168,$U$6:$U$1168,G4215,0,0)</f>
        <v>1200</v>
      </c>
      <c r="P4215">
        <f>_xll.Interpolate($T$6:$T$1168,$X$6:$X$1168,G4215,0,0)</f>
        <v>615</v>
      </c>
    </row>
    <row r="4216" spans="1:16" x14ac:dyDescent="0.25">
      <c r="A4216">
        <v>5254</v>
      </c>
      <c r="B4216" t="s">
        <v>4220</v>
      </c>
      <c r="C4216" s="7">
        <v>12630</v>
      </c>
      <c r="D4216">
        <f t="shared" si="536"/>
        <v>526.25</v>
      </c>
      <c r="E4216" s="9">
        <v>42761.25</v>
      </c>
      <c r="F4216" s="8" t="str">
        <f t="shared" si="532"/>
        <v>01-26-17</v>
      </c>
      <c r="G4216" s="8">
        <f t="shared" si="533"/>
        <v>42761</v>
      </c>
      <c r="H4216">
        <f t="shared" si="534"/>
        <v>15002.25</v>
      </c>
      <c r="I4216">
        <v>1</v>
      </c>
      <c r="K4216" s="3" t="e">
        <f t="shared" si="530"/>
        <v>#N/A</v>
      </c>
      <c r="L4216" t="e">
        <f t="shared" si="531"/>
        <v>#N/A</v>
      </c>
      <c r="N4216" s="3" t="e">
        <f t="shared" si="535"/>
        <v>#N/A</v>
      </c>
      <c r="O4216">
        <f>_xll.Interpolate($T$6:$T$1168,$U$6:$U$1168,G4216,0,0)</f>
        <v>1200</v>
      </c>
      <c r="P4216">
        <f>_xll.Interpolate($T$6:$T$1168,$X$6:$X$1168,G4216,0,0)</f>
        <v>615</v>
      </c>
    </row>
    <row r="4217" spans="1:16" x14ac:dyDescent="0.25">
      <c r="A4217">
        <v>5255</v>
      </c>
      <c r="B4217" t="s">
        <v>4221</v>
      </c>
      <c r="C4217" s="7">
        <v>12633</v>
      </c>
      <c r="D4217">
        <f t="shared" si="536"/>
        <v>526.375</v>
      </c>
      <c r="E4217" s="9">
        <v>42761.375</v>
      </c>
      <c r="F4217" s="8" t="str">
        <f t="shared" si="532"/>
        <v>01-26-17</v>
      </c>
      <c r="G4217" s="8">
        <f t="shared" si="533"/>
        <v>42761</v>
      </c>
      <c r="H4217">
        <f t="shared" si="534"/>
        <v>15002.375</v>
      </c>
      <c r="I4217">
        <v>1</v>
      </c>
      <c r="K4217" s="3" t="e">
        <f t="shared" si="530"/>
        <v>#N/A</v>
      </c>
      <c r="L4217" t="e">
        <f t="shared" si="531"/>
        <v>#N/A</v>
      </c>
      <c r="N4217" s="3" t="e">
        <f t="shared" si="535"/>
        <v>#N/A</v>
      </c>
      <c r="O4217">
        <f>_xll.Interpolate($T$6:$T$1168,$U$6:$U$1168,G4217,0,0)</f>
        <v>1200</v>
      </c>
      <c r="P4217">
        <f>_xll.Interpolate($T$6:$T$1168,$X$6:$X$1168,G4217,0,0)</f>
        <v>615</v>
      </c>
    </row>
    <row r="4218" spans="1:16" x14ac:dyDescent="0.25">
      <c r="A4218">
        <v>5256</v>
      </c>
      <c r="B4218" t="s">
        <v>4222</v>
      </c>
      <c r="C4218" s="7">
        <v>12636</v>
      </c>
      <c r="D4218">
        <f t="shared" si="536"/>
        <v>526.5</v>
      </c>
      <c r="E4218" s="9">
        <v>42761.5</v>
      </c>
      <c r="F4218" s="8" t="str">
        <f t="shared" si="532"/>
        <v>01-26-17</v>
      </c>
      <c r="G4218" s="8">
        <f t="shared" si="533"/>
        <v>42761</v>
      </c>
      <c r="H4218">
        <f t="shared" si="534"/>
        <v>15002.5</v>
      </c>
      <c r="I4218">
        <v>1</v>
      </c>
      <c r="K4218" s="3" t="e">
        <f t="shared" si="530"/>
        <v>#N/A</v>
      </c>
      <c r="L4218" t="e">
        <f t="shared" si="531"/>
        <v>#N/A</v>
      </c>
      <c r="N4218" s="3" t="e">
        <f t="shared" si="535"/>
        <v>#N/A</v>
      </c>
      <c r="O4218">
        <f>_xll.Interpolate($T$6:$T$1168,$U$6:$U$1168,G4218,0,0)</f>
        <v>1200</v>
      </c>
      <c r="P4218">
        <f>_xll.Interpolate($T$6:$T$1168,$X$6:$X$1168,G4218,0,0)</f>
        <v>615</v>
      </c>
    </row>
    <row r="4219" spans="1:16" x14ac:dyDescent="0.25">
      <c r="A4219">
        <v>5257</v>
      </c>
      <c r="B4219" t="s">
        <v>4223</v>
      </c>
      <c r="C4219" s="7">
        <v>12639</v>
      </c>
      <c r="D4219">
        <f t="shared" si="536"/>
        <v>526.625</v>
      </c>
      <c r="E4219" s="9">
        <v>42761.625</v>
      </c>
      <c r="F4219" s="8" t="str">
        <f t="shared" si="532"/>
        <v>01-26-17</v>
      </c>
      <c r="G4219" s="8">
        <f t="shared" si="533"/>
        <v>42761</v>
      </c>
      <c r="H4219">
        <f t="shared" si="534"/>
        <v>15002.625</v>
      </c>
      <c r="I4219">
        <v>1</v>
      </c>
      <c r="K4219" s="3" t="e">
        <f t="shared" si="530"/>
        <v>#N/A</v>
      </c>
      <c r="L4219" t="e">
        <f t="shared" si="531"/>
        <v>#N/A</v>
      </c>
      <c r="N4219" s="3" t="e">
        <f t="shared" si="535"/>
        <v>#N/A</v>
      </c>
      <c r="O4219">
        <f>_xll.Interpolate($T$6:$T$1168,$U$6:$U$1168,G4219,0,0)</f>
        <v>1200</v>
      </c>
      <c r="P4219">
        <f>_xll.Interpolate($T$6:$T$1168,$X$6:$X$1168,G4219,0,0)</f>
        <v>615</v>
      </c>
    </row>
    <row r="4220" spans="1:16" x14ac:dyDescent="0.25">
      <c r="A4220">
        <v>5258</v>
      </c>
      <c r="B4220" t="s">
        <v>4224</v>
      </c>
      <c r="C4220" s="7">
        <v>12642</v>
      </c>
      <c r="D4220">
        <f t="shared" si="536"/>
        <v>526.75</v>
      </c>
      <c r="E4220" s="9">
        <v>42761.75</v>
      </c>
      <c r="F4220" s="8" t="str">
        <f t="shared" si="532"/>
        <v>01-26-17</v>
      </c>
      <c r="G4220" s="8">
        <f t="shared" si="533"/>
        <v>42761</v>
      </c>
      <c r="H4220">
        <f t="shared" si="534"/>
        <v>15002.75</v>
      </c>
      <c r="I4220">
        <v>1</v>
      </c>
      <c r="K4220" s="3" t="e">
        <f t="shared" si="530"/>
        <v>#N/A</v>
      </c>
      <c r="L4220" t="e">
        <f t="shared" si="531"/>
        <v>#N/A</v>
      </c>
      <c r="N4220" s="3" t="e">
        <f t="shared" si="535"/>
        <v>#N/A</v>
      </c>
      <c r="O4220">
        <f>_xll.Interpolate($T$6:$T$1168,$U$6:$U$1168,G4220,0,0)</f>
        <v>1200</v>
      </c>
      <c r="P4220">
        <f>_xll.Interpolate($T$6:$T$1168,$X$6:$X$1168,G4220,0,0)</f>
        <v>615</v>
      </c>
    </row>
    <row r="4221" spans="1:16" x14ac:dyDescent="0.25">
      <c r="A4221">
        <v>5259</v>
      </c>
      <c r="B4221" t="s">
        <v>4225</v>
      </c>
      <c r="C4221" s="7">
        <v>12645</v>
      </c>
      <c r="D4221">
        <f t="shared" si="536"/>
        <v>526.875</v>
      </c>
      <c r="E4221" s="9">
        <v>42761.875</v>
      </c>
      <c r="F4221" s="8" t="str">
        <f t="shared" si="532"/>
        <v>01-26-17</v>
      </c>
      <c r="G4221" s="8">
        <f t="shared" si="533"/>
        <v>42761</v>
      </c>
      <c r="H4221">
        <f t="shared" si="534"/>
        <v>15002.875</v>
      </c>
      <c r="I4221">
        <v>1</v>
      </c>
      <c r="K4221" s="3" t="e">
        <f t="shared" si="530"/>
        <v>#N/A</v>
      </c>
      <c r="L4221" t="e">
        <f t="shared" si="531"/>
        <v>#N/A</v>
      </c>
      <c r="N4221" s="3" t="e">
        <f t="shared" si="535"/>
        <v>#N/A</v>
      </c>
      <c r="O4221">
        <f>_xll.Interpolate($T$6:$T$1168,$U$6:$U$1168,G4221,0,0)</f>
        <v>1200</v>
      </c>
      <c r="P4221">
        <f>_xll.Interpolate($T$6:$T$1168,$X$6:$X$1168,G4221,0,0)</f>
        <v>615</v>
      </c>
    </row>
    <row r="4222" spans="1:16" x14ac:dyDescent="0.25">
      <c r="A4222">
        <v>5260</v>
      </c>
      <c r="B4222" t="s">
        <v>4226</v>
      </c>
      <c r="C4222" s="7">
        <v>12648</v>
      </c>
      <c r="D4222">
        <f t="shared" si="536"/>
        <v>527</v>
      </c>
      <c r="E4222" s="9">
        <v>42762</v>
      </c>
      <c r="F4222" s="8" t="str">
        <f t="shared" si="532"/>
        <v>01-27-17</v>
      </c>
      <c r="G4222" s="8">
        <f t="shared" si="533"/>
        <v>42762</v>
      </c>
      <c r="H4222">
        <f t="shared" si="534"/>
        <v>15003</v>
      </c>
      <c r="I4222">
        <v>1</v>
      </c>
      <c r="K4222" s="3" t="e">
        <f t="shared" si="530"/>
        <v>#N/A</v>
      </c>
      <c r="L4222" t="e">
        <f t="shared" si="531"/>
        <v>#N/A</v>
      </c>
      <c r="N4222" s="3" t="e">
        <f t="shared" si="535"/>
        <v>#N/A</v>
      </c>
      <c r="O4222">
        <f>_xll.Interpolate($T$6:$T$1168,$U$6:$U$1168,G4222,0,0)</f>
        <v>900</v>
      </c>
      <c r="P4222">
        <f>_xll.Interpolate($T$6:$T$1168,$X$6:$X$1168,G4222,0,0)</f>
        <v>615</v>
      </c>
    </row>
    <row r="4223" spans="1:16" x14ac:dyDescent="0.25">
      <c r="A4223">
        <v>5261</v>
      </c>
      <c r="B4223" t="s">
        <v>4227</v>
      </c>
      <c r="C4223" s="7">
        <v>12651</v>
      </c>
      <c r="D4223">
        <f t="shared" si="536"/>
        <v>527.125</v>
      </c>
      <c r="E4223" s="9">
        <v>42762.125</v>
      </c>
      <c r="F4223" s="8" t="str">
        <f t="shared" si="532"/>
        <v>01-27-17</v>
      </c>
      <c r="G4223" s="8">
        <f t="shared" si="533"/>
        <v>42762</v>
      </c>
      <c r="H4223">
        <f t="shared" si="534"/>
        <v>15003.125</v>
      </c>
      <c r="I4223">
        <v>1</v>
      </c>
      <c r="K4223" s="3" t="e">
        <f t="shared" si="530"/>
        <v>#N/A</v>
      </c>
      <c r="L4223" t="e">
        <f t="shared" si="531"/>
        <v>#N/A</v>
      </c>
      <c r="N4223" s="3" t="e">
        <f t="shared" si="535"/>
        <v>#N/A</v>
      </c>
      <c r="O4223">
        <f>_xll.Interpolate($T$6:$T$1168,$U$6:$U$1168,G4223,0,0)</f>
        <v>900</v>
      </c>
      <c r="P4223">
        <f>_xll.Interpolate($T$6:$T$1168,$X$6:$X$1168,G4223,0,0)</f>
        <v>615</v>
      </c>
    </row>
    <row r="4224" spans="1:16" x14ac:dyDescent="0.25">
      <c r="A4224">
        <v>5262</v>
      </c>
      <c r="B4224" t="s">
        <v>4228</v>
      </c>
      <c r="C4224" s="7">
        <v>12654</v>
      </c>
      <c r="D4224">
        <f t="shared" si="536"/>
        <v>527.25</v>
      </c>
      <c r="E4224" s="9">
        <v>42762.25</v>
      </c>
      <c r="F4224" s="8" t="str">
        <f t="shared" si="532"/>
        <v>01-27-17</v>
      </c>
      <c r="G4224" s="8">
        <f t="shared" si="533"/>
        <v>42762</v>
      </c>
      <c r="H4224">
        <f t="shared" si="534"/>
        <v>15003.25</v>
      </c>
      <c r="I4224">
        <v>1</v>
      </c>
      <c r="K4224" s="3" t="e">
        <f t="shared" si="530"/>
        <v>#N/A</v>
      </c>
      <c r="L4224" t="e">
        <f t="shared" si="531"/>
        <v>#N/A</v>
      </c>
      <c r="N4224" s="3" t="e">
        <f t="shared" si="535"/>
        <v>#N/A</v>
      </c>
      <c r="O4224">
        <f>_xll.Interpolate($T$6:$T$1168,$U$6:$U$1168,G4224,0,0)</f>
        <v>900</v>
      </c>
      <c r="P4224">
        <f>_xll.Interpolate($T$6:$T$1168,$X$6:$X$1168,G4224,0,0)</f>
        <v>615</v>
      </c>
    </row>
    <row r="4225" spans="1:16" x14ac:dyDescent="0.25">
      <c r="A4225">
        <v>5263</v>
      </c>
      <c r="B4225" t="s">
        <v>4229</v>
      </c>
      <c r="C4225" s="7">
        <v>12657</v>
      </c>
      <c r="D4225">
        <f t="shared" si="536"/>
        <v>527.375</v>
      </c>
      <c r="E4225" s="9">
        <v>42762.375</v>
      </c>
      <c r="F4225" s="8" t="str">
        <f t="shared" si="532"/>
        <v>01-27-17</v>
      </c>
      <c r="G4225" s="8">
        <f t="shared" si="533"/>
        <v>42762</v>
      </c>
      <c r="H4225">
        <f t="shared" si="534"/>
        <v>15003.375</v>
      </c>
      <c r="I4225">
        <v>1</v>
      </c>
      <c r="K4225" s="3" t="e">
        <f t="shared" si="530"/>
        <v>#N/A</v>
      </c>
      <c r="L4225" t="e">
        <f t="shared" si="531"/>
        <v>#N/A</v>
      </c>
      <c r="N4225" s="3" t="e">
        <f t="shared" si="535"/>
        <v>#N/A</v>
      </c>
      <c r="O4225">
        <f>_xll.Interpolate($T$6:$T$1168,$U$6:$U$1168,G4225,0,0)</f>
        <v>900</v>
      </c>
      <c r="P4225">
        <f>_xll.Interpolate($T$6:$T$1168,$X$6:$X$1168,G4225,0,0)</f>
        <v>615</v>
      </c>
    </row>
    <row r="4226" spans="1:16" x14ac:dyDescent="0.25">
      <c r="A4226">
        <v>5264</v>
      </c>
      <c r="B4226" t="s">
        <v>4230</v>
      </c>
      <c r="C4226" s="7">
        <v>12660</v>
      </c>
      <c r="D4226">
        <f t="shared" si="536"/>
        <v>527.5</v>
      </c>
      <c r="E4226" s="9">
        <v>42762.5</v>
      </c>
      <c r="F4226" s="8" t="str">
        <f t="shared" si="532"/>
        <v>01-27-17</v>
      </c>
      <c r="G4226" s="8">
        <f t="shared" si="533"/>
        <v>42762</v>
      </c>
      <c r="H4226">
        <f t="shared" si="534"/>
        <v>15003.5</v>
      </c>
      <c r="I4226">
        <v>1</v>
      </c>
      <c r="K4226" s="3" t="e">
        <f t="shared" si="530"/>
        <v>#N/A</v>
      </c>
      <c r="L4226" t="e">
        <f t="shared" si="531"/>
        <v>#N/A</v>
      </c>
      <c r="N4226" s="3" t="e">
        <f t="shared" si="535"/>
        <v>#N/A</v>
      </c>
      <c r="O4226">
        <f>_xll.Interpolate($T$6:$T$1168,$U$6:$U$1168,G4226,0,0)</f>
        <v>900</v>
      </c>
      <c r="P4226">
        <f>_xll.Interpolate($T$6:$T$1168,$X$6:$X$1168,G4226,0,0)</f>
        <v>615</v>
      </c>
    </row>
    <row r="4227" spans="1:16" x14ac:dyDescent="0.25">
      <c r="A4227">
        <v>5265</v>
      </c>
      <c r="B4227" t="s">
        <v>4231</v>
      </c>
      <c r="C4227" s="7">
        <v>12663</v>
      </c>
      <c r="D4227">
        <f t="shared" si="536"/>
        <v>527.625</v>
      </c>
      <c r="E4227" s="9">
        <v>42762.625</v>
      </c>
      <c r="F4227" s="8" t="str">
        <f t="shared" si="532"/>
        <v>01-27-17</v>
      </c>
      <c r="G4227" s="8">
        <f t="shared" si="533"/>
        <v>42762</v>
      </c>
      <c r="H4227">
        <f t="shared" si="534"/>
        <v>15003.625</v>
      </c>
      <c r="I4227">
        <v>1</v>
      </c>
      <c r="K4227" s="3" t="e">
        <f t="shared" si="530"/>
        <v>#N/A</v>
      </c>
      <c r="L4227" t="e">
        <f t="shared" si="531"/>
        <v>#N/A</v>
      </c>
      <c r="N4227" s="3" t="e">
        <f t="shared" si="535"/>
        <v>#N/A</v>
      </c>
      <c r="O4227">
        <f>_xll.Interpolate($T$6:$T$1168,$U$6:$U$1168,G4227,0,0)</f>
        <v>900</v>
      </c>
      <c r="P4227">
        <f>_xll.Interpolate($T$6:$T$1168,$X$6:$X$1168,G4227,0,0)</f>
        <v>615</v>
      </c>
    </row>
    <row r="4228" spans="1:16" x14ac:dyDescent="0.25">
      <c r="A4228">
        <v>5266</v>
      </c>
      <c r="B4228" t="s">
        <v>4232</v>
      </c>
      <c r="C4228" s="7">
        <v>12666</v>
      </c>
      <c r="D4228">
        <f t="shared" si="536"/>
        <v>527.75</v>
      </c>
      <c r="E4228" s="9">
        <v>42762.75</v>
      </c>
      <c r="F4228" s="8" t="str">
        <f t="shared" si="532"/>
        <v>01-27-17</v>
      </c>
      <c r="G4228" s="8">
        <f t="shared" si="533"/>
        <v>42762</v>
      </c>
      <c r="H4228">
        <f t="shared" si="534"/>
        <v>15003.75</v>
      </c>
      <c r="I4228">
        <v>1</v>
      </c>
      <c r="K4228" s="3" t="e">
        <f t="shared" si="530"/>
        <v>#N/A</v>
      </c>
      <c r="L4228" t="e">
        <f t="shared" si="531"/>
        <v>#N/A</v>
      </c>
      <c r="N4228" s="3" t="e">
        <f t="shared" si="535"/>
        <v>#N/A</v>
      </c>
      <c r="O4228">
        <f>_xll.Interpolate($T$6:$T$1168,$U$6:$U$1168,G4228,0,0)</f>
        <v>900</v>
      </c>
      <c r="P4228">
        <f>_xll.Interpolate($T$6:$T$1168,$X$6:$X$1168,G4228,0,0)</f>
        <v>615</v>
      </c>
    </row>
    <row r="4229" spans="1:16" x14ac:dyDescent="0.25">
      <c r="A4229">
        <v>5267</v>
      </c>
      <c r="B4229" t="s">
        <v>4233</v>
      </c>
      <c r="C4229" s="7">
        <v>12669</v>
      </c>
      <c r="D4229">
        <f t="shared" si="536"/>
        <v>527.875</v>
      </c>
      <c r="E4229" s="9">
        <v>42762.875</v>
      </c>
      <c r="F4229" s="8" t="str">
        <f t="shared" si="532"/>
        <v>01-27-17</v>
      </c>
      <c r="G4229" s="8">
        <f t="shared" si="533"/>
        <v>42762</v>
      </c>
      <c r="H4229">
        <f t="shared" si="534"/>
        <v>15003.875</v>
      </c>
      <c r="I4229">
        <v>1</v>
      </c>
      <c r="K4229" s="3" t="e">
        <f t="shared" si="530"/>
        <v>#N/A</v>
      </c>
      <c r="L4229" t="e">
        <f t="shared" si="531"/>
        <v>#N/A</v>
      </c>
      <c r="N4229" s="3" t="e">
        <f t="shared" si="535"/>
        <v>#N/A</v>
      </c>
      <c r="O4229">
        <f>_xll.Interpolate($T$6:$T$1168,$U$6:$U$1168,G4229,0,0)</f>
        <v>900</v>
      </c>
      <c r="P4229">
        <f>_xll.Interpolate($T$6:$T$1168,$X$6:$X$1168,G4229,0,0)</f>
        <v>615</v>
      </c>
    </row>
    <row r="4230" spans="1:16" x14ac:dyDescent="0.25">
      <c r="A4230">
        <v>5268</v>
      </c>
      <c r="B4230" t="s">
        <v>4234</v>
      </c>
      <c r="C4230" s="7">
        <v>12672</v>
      </c>
      <c r="D4230">
        <f t="shared" si="536"/>
        <v>528</v>
      </c>
      <c r="E4230" s="9">
        <v>42763</v>
      </c>
      <c r="F4230" s="8" t="str">
        <f t="shared" si="532"/>
        <v>01-28-17</v>
      </c>
      <c r="G4230" s="8">
        <f t="shared" si="533"/>
        <v>42763</v>
      </c>
      <c r="H4230">
        <f t="shared" si="534"/>
        <v>15004</v>
      </c>
      <c r="I4230">
        <v>1</v>
      </c>
      <c r="K4230" s="3" t="e">
        <f t="shared" ref="K4230:K4293" si="537">IF(I4230&lt;3,NA(),I4230)</f>
        <v>#N/A</v>
      </c>
      <c r="L4230" t="e">
        <f t="shared" ref="L4230:L4293" si="538">IF(J4230&lt;1,NA(),J4230)</f>
        <v>#N/A</v>
      </c>
      <c r="N4230" s="3" t="e">
        <f t="shared" si="535"/>
        <v>#N/A</v>
      </c>
      <c r="O4230">
        <f>_xll.Interpolate($T$6:$T$1168,$U$6:$U$1168,G4230,0,0)</f>
        <v>800</v>
      </c>
      <c r="P4230">
        <f>_xll.Interpolate($T$6:$T$1168,$X$6:$X$1168,G4230,0,0)</f>
        <v>615</v>
      </c>
    </row>
    <row r="4231" spans="1:16" x14ac:dyDescent="0.25">
      <c r="A4231">
        <v>5269</v>
      </c>
      <c r="B4231" t="s">
        <v>4235</v>
      </c>
      <c r="C4231" s="7">
        <v>12675</v>
      </c>
      <c r="D4231">
        <f t="shared" si="536"/>
        <v>528.125</v>
      </c>
      <c r="E4231" s="9">
        <v>42763.125</v>
      </c>
      <c r="F4231" s="8" t="str">
        <f t="shared" ref="F4231:F4294" si="539">TEXT(E4231,"MM-DD-YY")</f>
        <v>01-28-17</v>
      </c>
      <c r="G4231" s="8">
        <f t="shared" ref="G4231:G4294" si="540">DATEVALUE(F4231)</f>
        <v>42763</v>
      </c>
      <c r="H4231">
        <f t="shared" ref="H4231:H4294" si="541">14476+D4231</f>
        <v>15004.125</v>
      </c>
      <c r="I4231">
        <v>1</v>
      </c>
      <c r="K4231" s="3" t="e">
        <f t="shared" si="537"/>
        <v>#N/A</v>
      </c>
      <c r="L4231" t="e">
        <f t="shared" si="538"/>
        <v>#N/A</v>
      </c>
      <c r="N4231" s="3" t="e">
        <f t="shared" ref="N4231:N4294" si="542">IF(AND(ISNUMBER(K4231),ISNUMBER(L4231)),(O4231*K4231+L4231*P4231)/(O4231+P4231),IF(ISNA(L4231),K4231,L4231))</f>
        <v>#N/A</v>
      </c>
      <c r="O4231">
        <f>_xll.Interpolate($T$6:$T$1168,$U$6:$U$1168,G4231,0,0)</f>
        <v>800</v>
      </c>
      <c r="P4231">
        <f>_xll.Interpolate($T$6:$T$1168,$X$6:$X$1168,G4231,0,0)</f>
        <v>615</v>
      </c>
    </row>
    <row r="4232" spans="1:16" x14ac:dyDescent="0.25">
      <c r="A4232">
        <v>5270</v>
      </c>
      <c r="B4232" t="s">
        <v>4236</v>
      </c>
      <c r="C4232" s="7">
        <v>12678</v>
      </c>
      <c r="D4232">
        <f t="shared" si="536"/>
        <v>528.25</v>
      </c>
      <c r="E4232" s="9">
        <v>42763.25</v>
      </c>
      <c r="F4232" s="8" t="str">
        <f t="shared" si="539"/>
        <v>01-28-17</v>
      </c>
      <c r="G4232" s="8">
        <f t="shared" si="540"/>
        <v>42763</v>
      </c>
      <c r="H4232">
        <f t="shared" si="541"/>
        <v>15004.25</v>
      </c>
      <c r="I4232">
        <v>1</v>
      </c>
      <c r="K4232" s="3" t="e">
        <f t="shared" si="537"/>
        <v>#N/A</v>
      </c>
      <c r="L4232" t="e">
        <f t="shared" si="538"/>
        <v>#N/A</v>
      </c>
      <c r="N4232" s="3" t="e">
        <f t="shared" si="542"/>
        <v>#N/A</v>
      </c>
      <c r="O4232">
        <f>_xll.Interpolate($T$6:$T$1168,$U$6:$U$1168,G4232,0,0)</f>
        <v>800</v>
      </c>
      <c r="P4232">
        <f>_xll.Interpolate($T$6:$T$1168,$X$6:$X$1168,G4232,0,0)</f>
        <v>615</v>
      </c>
    </row>
    <row r="4233" spans="1:16" x14ac:dyDescent="0.25">
      <c r="A4233">
        <v>5271</v>
      </c>
      <c r="B4233" t="s">
        <v>4237</v>
      </c>
      <c r="C4233" s="7">
        <v>12681</v>
      </c>
      <c r="D4233">
        <f t="shared" si="536"/>
        <v>528.375</v>
      </c>
      <c r="E4233" s="9">
        <v>42763.375</v>
      </c>
      <c r="F4233" s="8" t="str">
        <f t="shared" si="539"/>
        <v>01-28-17</v>
      </c>
      <c r="G4233" s="8">
        <f t="shared" si="540"/>
        <v>42763</v>
      </c>
      <c r="H4233">
        <f t="shared" si="541"/>
        <v>15004.375</v>
      </c>
      <c r="I4233">
        <v>1</v>
      </c>
      <c r="K4233" s="3" t="e">
        <f t="shared" si="537"/>
        <v>#N/A</v>
      </c>
      <c r="L4233" t="e">
        <f t="shared" si="538"/>
        <v>#N/A</v>
      </c>
      <c r="N4233" s="3" t="e">
        <f t="shared" si="542"/>
        <v>#N/A</v>
      </c>
      <c r="O4233">
        <f>_xll.Interpolate($T$6:$T$1168,$U$6:$U$1168,G4233,0,0)</f>
        <v>800</v>
      </c>
      <c r="P4233">
        <f>_xll.Interpolate($T$6:$T$1168,$X$6:$X$1168,G4233,0,0)</f>
        <v>615</v>
      </c>
    </row>
    <row r="4234" spans="1:16" x14ac:dyDescent="0.25">
      <c r="A4234">
        <v>5272</v>
      </c>
      <c r="B4234" t="s">
        <v>4238</v>
      </c>
      <c r="C4234" s="7">
        <v>12684</v>
      </c>
      <c r="D4234">
        <f t="shared" si="536"/>
        <v>528.5</v>
      </c>
      <c r="E4234" s="9">
        <v>42763.5</v>
      </c>
      <c r="F4234" s="8" t="str">
        <f t="shared" si="539"/>
        <v>01-28-17</v>
      </c>
      <c r="G4234" s="8">
        <f t="shared" si="540"/>
        <v>42763</v>
      </c>
      <c r="H4234">
        <f t="shared" si="541"/>
        <v>15004.5</v>
      </c>
      <c r="I4234">
        <v>1</v>
      </c>
      <c r="K4234" s="3" t="e">
        <f t="shared" si="537"/>
        <v>#N/A</v>
      </c>
      <c r="L4234" t="e">
        <f t="shared" si="538"/>
        <v>#N/A</v>
      </c>
      <c r="N4234" s="3" t="e">
        <f t="shared" si="542"/>
        <v>#N/A</v>
      </c>
      <c r="O4234">
        <f>_xll.Interpolate($T$6:$T$1168,$U$6:$U$1168,G4234,0,0)</f>
        <v>800</v>
      </c>
      <c r="P4234">
        <f>_xll.Interpolate($T$6:$T$1168,$X$6:$X$1168,G4234,0,0)</f>
        <v>615</v>
      </c>
    </row>
    <row r="4235" spans="1:16" x14ac:dyDescent="0.25">
      <c r="A4235">
        <v>5273</v>
      </c>
      <c r="B4235" t="s">
        <v>4239</v>
      </c>
      <c r="C4235" s="7">
        <v>12687</v>
      </c>
      <c r="D4235">
        <f t="shared" si="536"/>
        <v>528.625</v>
      </c>
      <c r="E4235" s="9">
        <v>42763.625</v>
      </c>
      <c r="F4235" s="8" t="str">
        <f t="shared" si="539"/>
        <v>01-28-17</v>
      </c>
      <c r="G4235" s="8">
        <f t="shared" si="540"/>
        <v>42763</v>
      </c>
      <c r="H4235">
        <f t="shared" si="541"/>
        <v>15004.625</v>
      </c>
      <c r="I4235">
        <v>1</v>
      </c>
      <c r="K4235" s="3" t="e">
        <f t="shared" si="537"/>
        <v>#N/A</v>
      </c>
      <c r="L4235" t="e">
        <f t="shared" si="538"/>
        <v>#N/A</v>
      </c>
      <c r="N4235" s="3" t="e">
        <f t="shared" si="542"/>
        <v>#N/A</v>
      </c>
      <c r="O4235">
        <f>_xll.Interpolate($T$6:$T$1168,$U$6:$U$1168,G4235,0,0)</f>
        <v>800</v>
      </c>
      <c r="P4235">
        <f>_xll.Interpolate($T$6:$T$1168,$X$6:$X$1168,G4235,0,0)</f>
        <v>615</v>
      </c>
    </row>
    <row r="4236" spans="1:16" x14ac:dyDescent="0.25">
      <c r="A4236">
        <v>5274</v>
      </c>
      <c r="B4236" t="s">
        <v>4240</v>
      </c>
      <c r="C4236" s="7">
        <v>12690</v>
      </c>
      <c r="D4236">
        <f t="shared" si="536"/>
        <v>528.75</v>
      </c>
      <c r="E4236" s="9">
        <v>42763.75</v>
      </c>
      <c r="F4236" s="8" t="str">
        <f t="shared" si="539"/>
        <v>01-28-17</v>
      </c>
      <c r="G4236" s="8">
        <f t="shared" si="540"/>
        <v>42763</v>
      </c>
      <c r="H4236">
        <f t="shared" si="541"/>
        <v>15004.75</v>
      </c>
      <c r="I4236">
        <v>1</v>
      </c>
      <c r="K4236" s="3" t="e">
        <f t="shared" si="537"/>
        <v>#N/A</v>
      </c>
      <c r="L4236" t="e">
        <f t="shared" si="538"/>
        <v>#N/A</v>
      </c>
      <c r="N4236" s="3" t="e">
        <f t="shared" si="542"/>
        <v>#N/A</v>
      </c>
      <c r="O4236">
        <f>_xll.Interpolate($T$6:$T$1168,$U$6:$U$1168,G4236,0,0)</f>
        <v>800</v>
      </c>
      <c r="P4236">
        <f>_xll.Interpolate($T$6:$T$1168,$X$6:$X$1168,G4236,0,0)</f>
        <v>615</v>
      </c>
    </row>
    <row r="4237" spans="1:16" x14ac:dyDescent="0.25">
      <c r="A4237">
        <v>5275</v>
      </c>
      <c r="B4237" t="s">
        <v>4241</v>
      </c>
      <c r="C4237" s="7">
        <v>12693</v>
      </c>
      <c r="D4237">
        <f t="shared" si="536"/>
        <v>528.875</v>
      </c>
      <c r="E4237" s="9">
        <v>42763.875</v>
      </c>
      <c r="F4237" s="8" t="str">
        <f t="shared" si="539"/>
        <v>01-28-17</v>
      </c>
      <c r="G4237" s="8">
        <f t="shared" si="540"/>
        <v>42763</v>
      </c>
      <c r="H4237">
        <f t="shared" si="541"/>
        <v>15004.875</v>
      </c>
      <c r="I4237">
        <v>1</v>
      </c>
      <c r="K4237" s="3" t="e">
        <f t="shared" si="537"/>
        <v>#N/A</v>
      </c>
      <c r="L4237" t="e">
        <f t="shared" si="538"/>
        <v>#N/A</v>
      </c>
      <c r="N4237" s="3" t="e">
        <f t="shared" si="542"/>
        <v>#N/A</v>
      </c>
      <c r="O4237">
        <f>_xll.Interpolate($T$6:$T$1168,$U$6:$U$1168,G4237,0,0)</f>
        <v>800</v>
      </c>
      <c r="P4237">
        <f>_xll.Interpolate($T$6:$T$1168,$X$6:$X$1168,G4237,0,0)</f>
        <v>615</v>
      </c>
    </row>
    <row r="4238" spans="1:16" x14ac:dyDescent="0.25">
      <c r="A4238">
        <v>5276</v>
      </c>
      <c r="B4238" t="s">
        <v>4242</v>
      </c>
      <c r="C4238" s="7">
        <v>12696</v>
      </c>
      <c r="D4238">
        <f t="shared" si="536"/>
        <v>529</v>
      </c>
      <c r="E4238" s="9">
        <v>42764</v>
      </c>
      <c r="F4238" s="8" t="str">
        <f t="shared" si="539"/>
        <v>01-29-17</v>
      </c>
      <c r="G4238" s="8">
        <f t="shared" si="540"/>
        <v>42764</v>
      </c>
      <c r="H4238">
        <f t="shared" si="541"/>
        <v>15005</v>
      </c>
      <c r="I4238">
        <v>1</v>
      </c>
      <c r="K4238" s="3" t="e">
        <f t="shared" si="537"/>
        <v>#N/A</v>
      </c>
      <c r="L4238" t="e">
        <f t="shared" si="538"/>
        <v>#N/A</v>
      </c>
      <c r="N4238" s="3" t="e">
        <f t="shared" si="542"/>
        <v>#N/A</v>
      </c>
      <c r="O4238">
        <f>_xll.Interpolate($T$6:$T$1168,$U$6:$U$1168,G4238,0,0)</f>
        <v>700</v>
      </c>
      <c r="P4238">
        <f>_xll.Interpolate($T$6:$T$1168,$X$6:$X$1168,G4238,0,0)</f>
        <v>615</v>
      </c>
    </row>
    <row r="4239" spans="1:16" x14ac:dyDescent="0.25">
      <c r="A4239">
        <v>5277</v>
      </c>
      <c r="B4239" t="s">
        <v>4243</v>
      </c>
      <c r="C4239" s="7">
        <v>12699</v>
      </c>
      <c r="D4239">
        <f t="shared" si="536"/>
        <v>529.125</v>
      </c>
      <c r="E4239" s="9">
        <v>42764.125</v>
      </c>
      <c r="F4239" s="8" t="str">
        <f t="shared" si="539"/>
        <v>01-29-17</v>
      </c>
      <c r="G4239" s="8">
        <f t="shared" si="540"/>
        <v>42764</v>
      </c>
      <c r="H4239">
        <f t="shared" si="541"/>
        <v>15005.125</v>
      </c>
      <c r="I4239">
        <v>1</v>
      </c>
      <c r="K4239" s="3" t="e">
        <f t="shared" si="537"/>
        <v>#N/A</v>
      </c>
      <c r="L4239" t="e">
        <f t="shared" si="538"/>
        <v>#N/A</v>
      </c>
      <c r="N4239" s="3" t="e">
        <f t="shared" si="542"/>
        <v>#N/A</v>
      </c>
      <c r="O4239">
        <f>_xll.Interpolate($T$6:$T$1168,$U$6:$U$1168,G4239,0,0)</f>
        <v>700</v>
      </c>
      <c r="P4239">
        <f>_xll.Interpolate($T$6:$T$1168,$X$6:$X$1168,G4239,0,0)</f>
        <v>615</v>
      </c>
    </row>
    <row r="4240" spans="1:16" x14ac:dyDescent="0.25">
      <c r="A4240">
        <v>5278</v>
      </c>
      <c r="B4240" t="s">
        <v>4244</v>
      </c>
      <c r="C4240" s="7">
        <v>12702</v>
      </c>
      <c r="D4240">
        <f t="shared" si="536"/>
        <v>529.25</v>
      </c>
      <c r="E4240" s="9">
        <v>42764.25</v>
      </c>
      <c r="F4240" s="8" t="str">
        <f t="shared" si="539"/>
        <v>01-29-17</v>
      </c>
      <c r="G4240" s="8">
        <f t="shared" si="540"/>
        <v>42764</v>
      </c>
      <c r="H4240">
        <f t="shared" si="541"/>
        <v>15005.25</v>
      </c>
      <c r="I4240">
        <v>1</v>
      </c>
      <c r="K4240" s="3" t="e">
        <f t="shared" si="537"/>
        <v>#N/A</v>
      </c>
      <c r="L4240" t="e">
        <f t="shared" si="538"/>
        <v>#N/A</v>
      </c>
      <c r="N4240" s="3" t="e">
        <f t="shared" si="542"/>
        <v>#N/A</v>
      </c>
      <c r="O4240">
        <f>_xll.Interpolate($T$6:$T$1168,$U$6:$U$1168,G4240,0,0)</f>
        <v>700</v>
      </c>
      <c r="P4240">
        <f>_xll.Interpolate($T$6:$T$1168,$X$6:$X$1168,G4240,0,0)</f>
        <v>615</v>
      </c>
    </row>
    <row r="4241" spans="1:16" x14ac:dyDescent="0.25">
      <c r="A4241">
        <v>5279</v>
      </c>
      <c r="B4241" t="s">
        <v>4245</v>
      </c>
      <c r="C4241" s="7">
        <v>12705</v>
      </c>
      <c r="D4241">
        <f t="shared" si="536"/>
        <v>529.375</v>
      </c>
      <c r="E4241" s="9">
        <v>42764.375</v>
      </c>
      <c r="F4241" s="8" t="str">
        <f t="shared" si="539"/>
        <v>01-29-17</v>
      </c>
      <c r="G4241" s="8">
        <f t="shared" si="540"/>
        <v>42764</v>
      </c>
      <c r="H4241">
        <f t="shared" si="541"/>
        <v>15005.375</v>
      </c>
      <c r="I4241">
        <v>1</v>
      </c>
      <c r="K4241" s="3" t="e">
        <f t="shared" si="537"/>
        <v>#N/A</v>
      </c>
      <c r="L4241" t="e">
        <f t="shared" si="538"/>
        <v>#N/A</v>
      </c>
      <c r="N4241" s="3" t="e">
        <f t="shared" si="542"/>
        <v>#N/A</v>
      </c>
      <c r="O4241">
        <f>_xll.Interpolate($T$6:$T$1168,$U$6:$U$1168,G4241,0,0)</f>
        <v>700</v>
      </c>
      <c r="P4241">
        <f>_xll.Interpolate($T$6:$T$1168,$X$6:$X$1168,G4241,0,0)</f>
        <v>615</v>
      </c>
    </row>
    <row r="4242" spans="1:16" x14ac:dyDescent="0.25">
      <c r="A4242">
        <v>5280</v>
      </c>
      <c r="B4242" t="s">
        <v>4246</v>
      </c>
      <c r="C4242" s="7">
        <v>12708</v>
      </c>
      <c r="D4242">
        <f t="shared" si="536"/>
        <v>529.5</v>
      </c>
      <c r="E4242" s="9">
        <v>42764.5</v>
      </c>
      <c r="F4242" s="8" t="str">
        <f t="shared" si="539"/>
        <v>01-29-17</v>
      </c>
      <c r="G4242" s="8">
        <f t="shared" si="540"/>
        <v>42764</v>
      </c>
      <c r="H4242">
        <f t="shared" si="541"/>
        <v>15005.5</v>
      </c>
      <c r="I4242">
        <v>1</v>
      </c>
      <c r="K4242" s="3" t="e">
        <f t="shared" si="537"/>
        <v>#N/A</v>
      </c>
      <c r="L4242" t="e">
        <f t="shared" si="538"/>
        <v>#N/A</v>
      </c>
      <c r="N4242" s="3" t="e">
        <f t="shared" si="542"/>
        <v>#N/A</v>
      </c>
      <c r="O4242">
        <f>_xll.Interpolate($T$6:$T$1168,$U$6:$U$1168,G4242,0,0)</f>
        <v>700</v>
      </c>
      <c r="P4242">
        <f>_xll.Interpolate($T$6:$T$1168,$X$6:$X$1168,G4242,0,0)</f>
        <v>615</v>
      </c>
    </row>
    <row r="4243" spans="1:16" x14ac:dyDescent="0.25">
      <c r="A4243">
        <v>5281</v>
      </c>
      <c r="B4243" t="s">
        <v>4247</v>
      </c>
      <c r="C4243" s="7">
        <v>12711</v>
      </c>
      <c r="D4243">
        <f t="shared" si="536"/>
        <v>529.625</v>
      </c>
      <c r="E4243" s="9">
        <v>42764.625</v>
      </c>
      <c r="F4243" s="8" t="str">
        <f t="shared" si="539"/>
        <v>01-29-17</v>
      </c>
      <c r="G4243" s="8">
        <f t="shared" si="540"/>
        <v>42764</v>
      </c>
      <c r="H4243">
        <f t="shared" si="541"/>
        <v>15005.625</v>
      </c>
      <c r="I4243">
        <v>1</v>
      </c>
      <c r="K4243" s="3" t="e">
        <f t="shared" si="537"/>
        <v>#N/A</v>
      </c>
      <c r="L4243" t="e">
        <f t="shared" si="538"/>
        <v>#N/A</v>
      </c>
      <c r="N4243" s="3" t="e">
        <f t="shared" si="542"/>
        <v>#N/A</v>
      </c>
      <c r="O4243">
        <f>_xll.Interpolate($T$6:$T$1168,$U$6:$U$1168,G4243,0,0)</f>
        <v>700</v>
      </c>
      <c r="P4243">
        <f>_xll.Interpolate($T$6:$T$1168,$X$6:$X$1168,G4243,0,0)</f>
        <v>615</v>
      </c>
    </row>
    <row r="4244" spans="1:16" x14ac:dyDescent="0.25">
      <c r="A4244">
        <v>5282</v>
      </c>
      <c r="B4244" t="s">
        <v>4248</v>
      </c>
      <c r="C4244" s="7">
        <v>12714</v>
      </c>
      <c r="D4244">
        <f t="shared" si="536"/>
        <v>529.75</v>
      </c>
      <c r="E4244" s="9">
        <v>42764.75</v>
      </c>
      <c r="F4244" s="8" t="str">
        <f t="shared" si="539"/>
        <v>01-29-17</v>
      </c>
      <c r="G4244" s="8">
        <f t="shared" si="540"/>
        <v>42764</v>
      </c>
      <c r="H4244">
        <f t="shared" si="541"/>
        <v>15005.75</v>
      </c>
      <c r="I4244">
        <v>1</v>
      </c>
      <c r="K4244" s="3" t="e">
        <f t="shared" si="537"/>
        <v>#N/A</v>
      </c>
      <c r="L4244" t="e">
        <f t="shared" si="538"/>
        <v>#N/A</v>
      </c>
      <c r="N4244" s="3" t="e">
        <f t="shared" si="542"/>
        <v>#N/A</v>
      </c>
      <c r="O4244">
        <f>_xll.Interpolate($T$6:$T$1168,$U$6:$U$1168,G4244,0,0)</f>
        <v>700</v>
      </c>
      <c r="P4244">
        <f>_xll.Interpolate($T$6:$T$1168,$X$6:$X$1168,G4244,0,0)</f>
        <v>615</v>
      </c>
    </row>
    <row r="4245" spans="1:16" x14ac:dyDescent="0.25">
      <c r="A4245">
        <v>5283</v>
      </c>
      <c r="B4245" t="s">
        <v>4249</v>
      </c>
      <c r="C4245" s="7">
        <v>12717</v>
      </c>
      <c r="D4245">
        <f t="shared" si="536"/>
        <v>529.875</v>
      </c>
      <c r="E4245" s="9">
        <v>42764.875</v>
      </c>
      <c r="F4245" s="8" t="str">
        <f t="shared" si="539"/>
        <v>01-29-17</v>
      </c>
      <c r="G4245" s="8">
        <f t="shared" si="540"/>
        <v>42764</v>
      </c>
      <c r="H4245">
        <f t="shared" si="541"/>
        <v>15005.875</v>
      </c>
      <c r="I4245">
        <v>1</v>
      </c>
      <c r="K4245" s="3" t="e">
        <f t="shared" si="537"/>
        <v>#N/A</v>
      </c>
      <c r="L4245" t="e">
        <f t="shared" si="538"/>
        <v>#N/A</v>
      </c>
      <c r="N4245" s="3" t="e">
        <f t="shared" si="542"/>
        <v>#N/A</v>
      </c>
      <c r="O4245">
        <f>_xll.Interpolate($T$6:$T$1168,$U$6:$U$1168,G4245,0,0)</f>
        <v>700</v>
      </c>
      <c r="P4245">
        <f>_xll.Interpolate($T$6:$T$1168,$X$6:$X$1168,G4245,0,0)</f>
        <v>615</v>
      </c>
    </row>
    <row r="4246" spans="1:16" x14ac:dyDescent="0.25">
      <c r="A4246">
        <v>5284</v>
      </c>
      <c r="B4246" t="s">
        <v>4250</v>
      </c>
      <c r="C4246" s="7">
        <v>12720</v>
      </c>
      <c r="D4246">
        <f t="shared" si="536"/>
        <v>530</v>
      </c>
      <c r="E4246" s="9">
        <v>42765</v>
      </c>
      <c r="F4246" s="8" t="str">
        <f t="shared" si="539"/>
        <v>01-30-17</v>
      </c>
      <c r="G4246" s="8">
        <f t="shared" si="540"/>
        <v>42765</v>
      </c>
      <c r="H4246">
        <f t="shared" si="541"/>
        <v>15006</v>
      </c>
      <c r="I4246">
        <v>1</v>
      </c>
      <c r="K4246" s="3" t="e">
        <f t="shared" si="537"/>
        <v>#N/A</v>
      </c>
      <c r="L4246" t="e">
        <f t="shared" si="538"/>
        <v>#N/A</v>
      </c>
      <c r="N4246" s="3" t="e">
        <f t="shared" si="542"/>
        <v>#N/A</v>
      </c>
      <c r="O4246">
        <f>_xll.Interpolate($T$6:$T$1168,$U$6:$U$1168,G4246,0,0)</f>
        <v>600</v>
      </c>
      <c r="P4246">
        <f>_xll.Interpolate($T$6:$T$1168,$X$6:$X$1168,G4246,0,0)</f>
        <v>615</v>
      </c>
    </row>
    <row r="4247" spans="1:16" x14ac:dyDescent="0.25">
      <c r="A4247">
        <v>5285</v>
      </c>
      <c r="B4247" t="s">
        <v>4251</v>
      </c>
      <c r="C4247" s="7">
        <v>12723</v>
      </c>
      <c r="D4247">
        <f t="shared" si="536"/>
        <v>530.125</v>
      </c>
      <c r="E4247" s="9">
        <v>42765.125</v>
      </c>
      <c r="F4247" s="8" t="str">
        <f t="shared" si="539"/>
        <v>01-30-17</v>
      </c>
      <c r="G4247" s="8">
        <f t="shared" si="540"/>
        <v>42765</v>
      </c>
      <c r="H4247">
        <f t="shared" si="541"/>
        <v>15006.125</v>
      </c>
      <c r="I4247">
        <v>1</v>
      </c>
      <c r="K4247" s="3" t="e">
        <f t="shared" si="537"/>
        <v>#N/A</v>
      </c>
      <c r="L4247" t="e">
        <f t="shared" si="538"/>
        <v>#N/A</v>
      </c>
      <c r="N4247" s="3" t="e">
        <f t="shared" si="542"/>
        <v>#N/A</v>
      </c>
      <c r="O4247">
        <f>_xll.Interpolate($T$6:$T$1168,$U$6:$U$1168,G4247,0,0)</f>
        <v>600</v>
      </c>
      <c r="P4247">
        <f>_xll.Interpolate($T$6:$T$1168,$X$6:$X$1168,G4247,0,0)</f>
        <v>615</v>
      </c>
    </row>
    <row r="4248" spans="1:16" x14ac:dyDescent="0.25">
      <c r="A4248">
        <v>5286</v>
      </c>
      <c r="B4248" t="s">
        <v>4252</v>
      </c>
      <c r="C4248" s="7">
        <v>12726</v>
      </c>
      <c r="D4248">
        <f t="shared" si="536"/>
        <v>530.25</v>
      </c>
      <c r="E4248" s="9">
        <v>42765.25</v>
      </c>
      <c r="F4248" s="8" t="str">
        <f t="shared" si="539"/>
        <v>01-30-17</v>
      </c>
      <c r="G4248" s="8">
        <f t="shared" si="540"/>
        <v>42765</v>
      </c>
      <c r="H4248">
        <f t="shared" si="541"/>
        <v>15006.25</v>
      </c>
      <c r="I4248">
        <v>1</v>
      </c>
      <c r="K4248" s="3" t="e">
        <f t="shared" si="537"/>
        <v>#N/A</v>
      </c>
      <c r="L4248" t="e">
        <f t="shared" si="538"/>
        <v>#N/A</v>
      </c>
      <c r="N4248" s="3" t="e">
        <f t="shared" si="542"/>
        <v>#N/A</v>
      </c>
      <c r="O4248">
        <f>_xll.Interpolate($T$6:$T$1168,$U$6:$U$1168,G4248,0,0)</f>
        <v>600</v>
      </c>
      <c r="P4248">
        <f>_xll.Interpolate($T$6:$T$1168,$X$6:$X$1168,G4248,0,0)</f>
        <v>615</v>
      </c>
    </row>
    <row r="4249" spans="1:16" x14ac:dyDescent="0.25">
      <c r="A4249">
        <v>5287</v>
      </c>
      <c r="B4249" t="s">
        <v>4253</v>
      </c>
      <c r="C4249" s="7">
        <v>12729</v>
      </c>
      <c r="D4249">
        <f t="shared" si="536"/>
        <v>530.375</v>
      </c>
      <c r="E4249" s="9">
        <v>42765.375</v>
      </c>
      <c r="F4249" s="8" t="str">
        <f t="shared" si="539"/>
        <v>01-30-17</v>
      </c>
      <c r="G4249" s="8">
        <f t="shared" si="540"/>
        <v>42765</v>
      </c>
      <c r="H4249">
        <f t="shared" si="541"/>
        <v>15006.375</v>
      </c>
      <c r="I4249">
        <v>1</v>
      </c>
      <c r="K4249" s="3" t="e">
        <f t="shared" si="537"/>
        <v>#N/A</v>
      </c>
      <c r="L4249" t="e">
        <f t="shared" si="538"/>
        <v>#N/A</v>
      </c>
      <c r="N4249" s="3" t="e">
        <f t="shared" si="542"/>
        <v>#N/A</v>
      </c>
      <c r="O4249">
        <f>_xll.Interpolate($T$6:$T$1168,$U$6:$U$1168,G4249,0,0)</f>
        <v>600</v>
      </c>
      <c r="P4249">
        <f>_xll.Interpolate($T$6:$T$1168,$X$6:$X$1168,G4249,0,0)</f>
        <v>615</v>
      </c>
    </row>
    <row r="4250" spans="1:16" x14ac:dyDescent="0.25">
      <c r="A4250">
        <v>5288</v>
      </c>
      <c r="B4250" t="s">
        <v>4254</v>
      </c>
      <c r="C4250" s="7">
        <v>12732</v>
      </c>
      <c r="D4250">
        <f t="shared" si="536"/>
        <v>530.5</v>
      </c>
      <c r="E4250" s="9">
        <v>42765.5</v>
      </c>
      <c r="F4250" s="8" t="str">
        <f t="shared" si="539"/>
        <v>01-30-17</v>
      </c>
      <c r="G4250" s="8">
        <f t="shared" si="540"/>
        <v>42765</v>
      </c>
      <c r="H4250">
        <f t="shared" si="541"/>
        <v>15006.5</v>
      </c>
      <c r="I4250">
        <v>1</v>
      </c>
      <c r="K4250" s="3" t="e">
        <f t="shared" si="537"/>
        <v>#N/A</v>
      </c>
      <c r="L4250" t="e">
        <f t="shared" si="538"/>
        <v>#N/A</v>
      </c>
      <c r="N4250" s="3" t="e">
        <f t="shared" si="542"/>
        <v>#N/A</v>
      </c>
      <c r="O4250">
        <f>_xll.Interpolate($T$6:$T$1168,$U$6:$U$1168,G4250,0,0)</f>
        <v>600</v>
      </c>
      <c r="P4250">
        <f>_xll.Interpolate($T$6:$T$1168,$X$6:$X$1168,G4250,0,0)</f>
        <v>615</v>
      </c>
    </row>
    <row r="4251" spans="1:16" x14ac:dyDescent="0.25">
      <c r="A4251">
        <v>5289</v>
      </c>
      <c r="B4251" t="s">
        <v>4255</v>
      </c>
      <c r="C4251" s="7">
        <v>12735</v>
      </c>
      <c r="D4251">
        <f t="shared" si="536"/>
        <v>530.625</v>
      </c>
      <c r="E4251" s="9">
        <v>42765.625</v>
      </c>
      <c r="F4251" s="8" t="str">
        <f t="shared" si="539"/>
        <v>01-30-17</v>
      </c>
      <c r="G4251" s="8">
        <f t="shared" si="540"/>
        <v>42765</v>
      </c>
      <c r="H4251">
        <f t="shared" si="541"/>
        <v>15006.625</v>
      </c>
      <c r="I4251">
        <v>1</v>
      </c>
      <c r="K4251" s="3" t="e">
        <f t="shared" si="537"/>
        <v>#N/A</v>
      </c>
      <c r="L4251" t="e">
        <f t="shared" si="538"/>
        <v>#N/A</v>
      </c>
      <c r="N4251" s="3" t="e">
        <f t="shared" si="542"/>
        <v>#N/A</v>
      </c>
      <c r="O4251">
        <f>_xll.Interpolate($T$6:$T$1168,$U$6:$U$1168,G4251,0,0)</f>
        <v>600</v>
      </c>
      <c r="P4251">
        <f>_xll.Interpolate($T$6:$T$1168,$X$6:$X$1168,G4251,0,0)</f>
        <v>615</v>
      </c>
    </row>
    <row r="4252" spans="1:16" x14ac:dyDescent="0.25">
      <c r="A4252">
        <v>5290</v>
      </c>
      <c r="B4252" t="s">
        <v>4256</v>
      </c>
      <c r="C4252" s="7">
        <v>12738</v>
      </c>
      <c r="D4252">
        <f t="shared" si="536"/>
        <v>530.75</v>
      </c>
      <c r="E4252" s="9">
        <v>42765.75</v>
      </c>
      <c r="F4252" s="8" t="str">
        <f t="shared" si="539"/>
        <v>01-30-17</v>
      </c>
      <c r="G4252" s="8">
        <f t="shared" si="540"/>
        <v>42765</v>
      </c>
      <c r="H4252">
        <f t="shared" si="541"/>
        <v>15006.75</v>
      </c>
      <c r="I4252">
        <v>1</v>
      </c>
      <c r="K4252" s="3" t="e">
        <f t="shared" si="537"/>
        <v>#N/A</v>
      </c>
      <c r="L4252" t="e">
        <f t="shared" si="538"/>
        <v>#N/A</v>
      </c>
      <c r="N4252" s="3" t="e">
        <f t="shared" si="542"/>
        <v>#N/A</v>
      </c>
      <c r="O4252">
        <f>_xll.Interpolate($T$6:$T$1168,$U$6:$U$1168,G4252,0,0)</f>
        <v>600</v>
      </c>
      <c r="P4252">
        <f>_xll.Interpolate($T$6:$T$1168,$X$6:$X$1168,G4252,0,0)</f>
        <v>615</v>
      </c>
    </row>
    <row r="4253" spans="1:16" x14ac:dyDescent="0.25">
      <c r="A4253">
        <v>5291</v>
      </c>
      <c r="B4253" t="s">
        <v>4257</v>
      </c>
      <c r="C4253" s="7">
        <v>12741</v>
      </c>
      <c r="D4253">
        <f t="shared" si="536"/>
        <v>530.875</v>
      </c>
      <c r="E4253" s="9">
        <v>42765.875</v>
      </c>
      <c r="F4253" s="8" t="str">
        <f t="shared" si="539"/>
        <v>01-30-17</v>
      </c>
      <c r="G4253" s="8">
        <f t="shared" si="540"/>
        <v>42765</v>
      </c>
      <c r="H4253">
        <f t="shared" si="541"/>
        <v>15006.875</v>
      </c>
      <c r="I4253">
        <v>1</v>
      </c>
      <c r="K4253" s="3" t="e">
        <f t="shared" si="537"/>
        <v>#N/A</v>
      </c>
      <c r="L4253" t="e">
        <f t="shared" si="538"/>
        <v>#N/A</v>
      </c>
      <c r="N4253" s="3" t="e">
        <f t="shared" si="542"/>
        <v>#N/A</v>
      </c>
      <c r="O4253">
        <f>_xll.Interpolate($T$6:$T$1168,$U$6:$U$1168,G4253,0,0)</f>
        <v>600</v>
      </c>
      <c r="P4253">
        <f>_xll.Interpolate($T$6:$T$1168,$X$6:$X$1168,G4253,0,0)</f>
        <v>615</v>
      </c>
    </row>
    <row r="4254" spans="1:16" x14ac:dyDescent="0.25">
      <c r="A4254">
        <v>5292</v>
      </c>
      <c r="B4254" t="s">
        <v>4258</v>
      </c>
      <c r="C4254" s="7">
        <v>12744</v>
      </c>
      <c r="D4254">
        <f t="shared" si="536"/>
        <v>531</v>
      </c>
      <c r="E4254" s="9">
        <v>42766</v>
      </c>
      <c r="F4254" s="8" t="str">
        <f t="shared" si="539"/>
        <v>01-31-17</v>
      </c>
      <c r="G4254" s="8">
        <f t="shared" si="540"/>
        <v>42766</v>
      </c>
      <c r="H4254">
        <f t="shared" si="541"/>
        <v>15007</v>
      </c>
      <c r="I4254">
        <v>1</v>
      </c>
      <c r="K4254" s="3" t="e">
        <f t="shared" si="537"/>
        <v>#N/A</v>
      </c>
      <c r="L4254" t="e">
        <f t="shared" si="538"/>
        <v>#N/A</v>
      </c>
      <c r="N4254" s="3" t="e">
        <f t="shared" si="542"/>
        <v>#N/A</v>
      </c>
      <c r="O4254">
        <f>_xll.Interpolate($T$6:$T$1168,$U$6:$U$1168,G4254,0,0)</f>
        <v>600</v>
      </c>
      <c r="P4254">
        <f>_xll.Interpolate($T$6:$T$1168,$X$6:$X$1168,G4254,0,0)</f>
        <v>615</v>
      </c>
    </row>
    <row r="4255" spans="1:16" x14ac:dyDescent="0.25">
      <c r="A4255">
        <v>5293</v>
      </c>
      <c r="B4255" t="s">
        <v>4259</v>
      </c>
      <c r="C4255" s="7">
        <v>12747</v>
      </c>
      <c r="D4255">
        <f t="shared" si="536"/>
        <v>531.125</v>
      </c>
      <c r="E4255" s="9">
        <v>42766.125</v>
      </c>
      <c r="F4255" s="8" t="str">
        <f t="shared" si="539"/>
        <v>01-31-17</v>
      </c>
      <c r="G4255" s="8">
        <f t="shared" si="540"/>
        <v>42766</v>
      </c>
      <c r="H4255">
        <f t="shared" si="541"/>
        <v>15007.125</v>
      </c>
      <c r="I4255">
        <v>1</v>
      </c>
      <c r="K4255" s="3" t="e">
        <f t="shared" si="537"/>
        <v>#N/A</v>
      </c>
      <c r="L4255" t="e">
        <f t="shared" si="538"/>
        <v>#N/A</v>
      </c>
      <c r="N4255" s="3" t="e">
        <f t="shared" si="542"/>
        <v>#N/A</v>
      </c>
      <c r="O4255">
        <f>_xll.Interpolate($T$6:$T$1168,$U$6:$U$1168,G4255,0,0)</f>
        <v>600</v>
      </c>
      <c r="P4255">
        <f>_xll.Interpolate($T$6:$T$1168,$X$6:$X$1168,G4255,0,0)</f>
        <v>615</v>
      </c>
    </row>
    <row r="4256" spans="1:16" x14ac:dyDescent="0.25">
      <c r="A4256">
        <v>5294</v>
      </c>
      <c r="B4256" t="s">
        <v>4260</v>
      </c>
      <c r="C4256" s="7">
        <v>12750</v>
      </c>
      <c r="D4256">
        <f t="shared" si="536"/>
        <v>531.25</v>
      </c>
      <c r="E4256" s="9">
        <v>42766.25</v>
      </c>
      <c r="F4256" s="8" t="str">
        <f t="shared" si="539"/>
        <v>01-31-17</v>
      </c>
      <c r="G4256" s="8">
        <f t="shared" si="540"/>
        <v>42766</v>
      </c>
      <c r="H4256">
        <f t="shared" si="541"/>
        <v>15007.25</v>
      </c>
      <c r="I4256">
        <v>1</v>
      </c>
      <c r="K4256" s="3" t="e">
        <f t="shared" si="537"/>
        <v>#N/A</v>
      </c>
      <c r="L4256" t="e">
        <f t="shared" si="538"/>
        <v>#N/A</v>
      </c>
      <c r="N4256" s="3" t="e">
        <f t="shared" si="542"/>
        <v>#N/A</v>
      </c>
      <c r="O4256">
        <f>_xll.Interpolate($T$6:$T$1168,$U$6:$U$1168,G4256,0,0)</f>
        <v>600</v>
      </c>
      <c r="P4256">
        <f>_xll.Interpolate($T$6:$T$1168,$X$6:$X$1168,G4256,0,0)</f>
        <v>615</v>
      </c>
    </row>
    <row r="4257" spans="1:16" x14ac:dyDescent="0.25">
      <c r="A4257">
        <v>5295</v>
      </c>
      <c r="B4257" t="s">
        <v>4261</v>
      </c>
      <c r="C4257" s="7">
        <v>12753</v>
      </c>
      <c r="D4257">
        <f t="shared" si="536"/>
        <v>531.375</v>
      </c>
      <c r="E4257" s="9">
        <v>42766.375</v>
      </c>
      <c r="F4257" s="8" t="str">
        <f t="shared" si="539"/>
        <v>01-31-17</v>
      </c>
      <c r="G4257" s="8">
        <f t="shared" si="540"/>
        <v>42766</v>
      </c>
      <c r="H4257">
        <f t="shared" si="541"/>
        <v>15007.375</v>
      </c>
      <c r="I4257">
        <v>1</v>
      </c>
      <c r="K4257" s="3" t="e">
        <f t="shared" si="537"/>
        <v>#N/A</v>
      </c>
      <c r="L4257" t="e">
        <f t="shared" si="538"/>
        <v>#N/A</v>
      </c>
      <c r="N4257" s="3" t="e">
        <f t="shared" si="542"/>
        <v>#N/A</v>
      </c>
      <c r="O4257">
        <f>_xll.Interpolate($T$6:$T$1168,$U$6:$U$1168,G4257,0,0)</f>
        <v>600</v>
      </c>
      <c r="P4257">
        <f>_xll.Interpolate($T$6:$T$1168,$X$6:$X$1168,G4257,0,0)</f>
        <v>615</v>
      </c>
    </row>
    <row r="4258" spans="1:16" x14ac:dyDescent="0.25">
      <c r="A4258">
        <v>5296</v>
      </c>
      <c r="B4258" t="s">
        <v>4262</v>
      </c>
      <c r="C4258" s="7">
        <v>12756</v>
      </c>
      <c r="D4258">
        <f t="shared" si="536"/>
        <v>531.5</v>
      </c>
      <c r="E4258" s="9">
        <v>42766.5</v>
      </c>
      <c r="F4258" s="8" t="str">
        <f t="shared" si="539"/>
        <v>01-31-17</v>
      </c>
      <c r="G4258" s="8">
        <f t="shared" si="540"/>
        <v>42766</v>
      </c>
      <c r="H4258">
        <f t="shared" si="541"/>
        <v>15007.5</v>
      </c>
      <c r="I4258">
        <v>1</v>
      </c>
      <c r="K4258" s="3" t="e">
        <f t="shared" si="537"/>
        <v>#N/A</v>
      </c>
      <c r="L4258" t="e">
        <f t="shared" si="538"/>
        <v>#N/A</v>
      </c>
      <c r="N4258" s="3" t="e">
        <f t="shared" si="542"/>
        <v>#N/A</v>
      </c>
      <c r="O4258">
        <f>_xll.Interpolate($T$6:$T$1168,$U$6:$U$1168,G4258,0,0)</f>
        <v>600</v>
      </c>
      <c r="P4258">
        <f>_xll.Interpolate($T$6:$T$1168,$X$6:$X$1168,G4258,0,0)</f>
        <v>615</v>
      </c>
    </row>
    <row r="4259" spans="1:16" x14ac:dyDescent="0.25">
      <c r="A4259">
        <v>5297</v>
      </c>
      <c r="B4259" t="s">
        <v>4263</v>
      </c>
      <c r="C4259" s="7">
        <v>12759</v>
      </c>
      <c r="D4259">
        <f t="shared" si="536"/>
        <v>531.625</v>
      </c>
      <c r="E4259" s="9">
        <v>42766.625</v>
      </c>
      <c r="F4259" s="8" t="str">
        <f t="shared" si="539"/>
        <v>01-31-17</v>
      </c>
      <c r="G4259" s="8">
        <f t="shared" si="540"/>
        <v>42766</v>
      </c>
      <c r="H4259">
        <f t="shared" si="541"/>
        <v>15007.625</v>
      </c>
      <c r="I4259">
        <v>1</v>
      </c>
      <c r="K4259" s="3" t="e">
        <f t="shared" si="537"/>
        <v>#N/A</v>
      </c>
      <c r="L4259" t="e">
        <f t="shared" si="538"/>
        <v>#N/A</v>
      </c>
      <c r="N4259" s="3" t="e">
        <f t="shared" si="542"/>
        <v>#N/A</v>
      </c>
      <c r="O4259">
        <f>_xll.Interpolate($T$6:$T$1168,$U$6:$U$1168,G4259,0,0)</f>
        <v>600</v>
      </c>
      <c r="P4259">
        <f>_xll.Interpolate($T$6:$T$1168,$X$6:$X$1168,G4259,0,0)</f>
        <v>615</v>
      </c>
    </row>
    <row r="4260" spans="1:16" x14ac:dyDescent="0.25">
      <c r="A4260">
        <v>5298</v>
      </c>
      <c r="B4260" t="s">
        <v>4264</v>
      </c>
      <c r="C4260" s="7">
        <v>12762</v>
      </c>
      <c r="D4260">
        <f t="shared" si="536"/>
        <v>531.75</v>
      </c>
      <c r="E4260" s="9">
        <v>42766.75</v>
      </c>
      <c r="F4260" s="8" t="str">
        <f t="shared" si="539"/>
        <v>01-31-17</v>
      </c>
      <c r="G4260" s="8">
        <f t="shared" si="540"/>
        <v>42766</v>
      </c>
      <c r="H4260">
        <f t="shared" si="541"/>
        <v>15007.75</v>
      </c>
      <c r="I4260">
        <v>1</v>
      </c>
      <c r="K4260" s="3" t="e">
        <f t="shared" si="537"/>
        <v>#N/A</v>
      </c>
      <c r="L4260" t="e">
        <f t="shared" si="538"/>
        <v>#N/A</v>
      </c>
      <c r="N4260" s="3" t="e">
        <f t="shared" si="542"/>
        <v>#N/A</v>
      </c>
      <c r="O4260">
        <f>_xll.Interpolate($T$6:$T$1168,$U$6:$U$1168,G4260,0,0)</f>
        <v>600</v>
      </c>
      <c r="P4260">
        <f>_xll.Interpolate($T$6:$T$1168,$X$6:$X$1168,G4260,0,0)</f>
        <v>615</v>
      </c>
    </row>
    <row r="4261" spans="1:16" x14ac:dyDescent="0.25">
      <c r="A4261">
        <v>5299</v>
      </c>
      <c r="B4261" t="s">
        <v>4265</v>
      </c>
      <c r="C4261" s="7">
        <v>12765</v>
      </c>
      <c r="D4261">
        <f t="shared" si="536"/>
        <v>531.875</v>
      </c>
      <c r="E4261" s="9">
        <v>42766.875</v>
      </c>
      <c r="F4261" s="8" t="str">
        <f t="shared" si="539"/>
        <v>01-31-17</v>
      </c>
      <c r="G4261" s="8">
        <f t="shared" si="540"/>
        <v>42766</v>
      </c>
      <c r="H4261">
        <f t="shared" si="541"/>
        <v>15007.875</v>
      </c>
      <c r="I4261">
        <v>1</v>
      </c>
      <c r="K4261" s="3" t="e">
        <f t="shared" si="537"/>
        <v>#N/A</v>
      </c>
      <c r="L4261" t="e">
        <f t="shared" si="538"/>
        <v>#N/A</v>
      </c>
      <c r="N4261" s="3" t="e">
        <f t="shared" si="542"/>
        <v>#N/A</v>
      </c>
      <c r="O4261">
        <f>_xll.Interpolate($T$6:$T$1168,$U$6:$U$1168,G4261,0,0)</f>
        <v>600</v>
      </c>
      <c r="P4261">
        <f>_xll.Interpolate($T$6:$T$1168,$X$6:$X$1168,G4261,0,0)</f>
        <v>615</v>
      </c>
    </row>
    <row r="4262" spans="1:16" x14ac:dyDescent="0.25">
      <c r="A4262">
        <v>5300</v>
      </c>
      <c r="B4262" t="s">
        <v>4266</v>
      </c>
      <c r="C4262" s="7">
        <v>12768</v>
      </c>
      <c r="D4262">
        <f t="shared" si="536"/>
        <v>532</v>
      </c>
      <c r="E4262" s="9">
        <v>42767</v>
      </c>
      <c r="F4262" s="8" t="str">
        <f t="shared" si="539"/>
        <v>02-01-17</v>
      </c>
      <c r="G4262" s="8">
        <f t="shared" si="540"/>
        <v>42767</v>
      </c>
      <c r="H4262">
        <f t="shared" si="541"/>
        <v>15008</v>
      </c>
      <c r="I4262">
        <v>1</v>
      </c>
      <c r="K4262" s="3" t="e">
        <f t="shared" si="537"/>
        <v>#N/A</v>
      </c>
      <c r="L4262" t="e">
        <f t="shared" si="538"/>
        <v>#N/A</v>
      </c>
      <c r="N4262" s="3" t="e">
        <f t="shared" si="542"/>
        <v>#N/A</v>
      </c>
      <c r="O4262">
        <f>_xll.Interpolate($T$6:$T$1168,$U$6:$U$1168,G4262,0,0)</f>
        <v>500</v>
      </c>
      <c r="P4262">
        <f>_xll.Interpolate($T$6:$T$1168,$X$6:$X$1168,G4262,0,0)</f>
        <v>613</v>
      </c>
    </row>
    <row r="4263" spans="1:16" x14ac:dyDescent="0.25">
      <c r="A4263">
        <v>5301</v>
      </c>
      <c r="B4263" t="s">
        <v>4267</v>
      </c>
      <c r="C4263" s="7">
        <v>12771</v>
      </c>
      <c r="D4263">
        <f t="shared" si="536"/>
        <v>532.125</v>
      </c>
      <c r="E4263" s="9">
        <v>42767.125</v>
      </c>
      <c r="F4263" s="8" t="str">
        <f t="shared" si="539"/>
        <v>02-01-17</v>
      </c>
      <c r="G4263" s="8">
        <f t="shared" si="540"/>
        <v>42767</v>
      </c>
      <c r="H4263">
        <f t="shared" si="541"/>
        <v>15008.125</v>
      </c>
      <c r="I4263">
        <v>1</v>
      </c>
      <c r="K4263" s="3" t="e">
        <f t="shared" si="537"/>
        <v>#N/A</v>
      </c>
      <c r="L4263" t="e">
        <f t="shared" si="538"/>
        <v>#N/A</v>
      </c>
      <c r="N4263" s="3" t="e">
        <f t="shared" si="542"/>
        <v>#N/A</v>
      </c>
      <c r="O4263">
        <f>_xll.Interpolate($T$6:$T$1168,$U$6:$U$1168,G4263,0,0)</f>
        <v>500</v>
      </c>
      <c r="P4263">
        <f>_xll.Interpolate($T$6:$T$1168,$X$6:$X$1168,G4263,0,0)</f>
        <v>613</v>
      </c>
    </row>
    <row r="4264" spans="1:16" x14ac:dyDescent="0.25">
      <c r="A4264">
        <v>5302</v>
      </c>
      <c r="B4264" t="s">
        <v>4268</v>
      </c>
      <c r="C4264" s="7">
        <v>12774</v>
      </c>
      <c r="D4264">
        <f t="shared" si="536"/>
        <v>532.25</v>
      </c>
      <c r="E4264" s="9">
        <v>42767.25</v>
      </c>
      <c r="F4264" s="8" t="str">
        <f t="shared" si="539"/>
        <v>02-01-17</v>
      </c>
      <c r="G4264" s="8">
        <f t="shared" si="540"/>
        <v>42767</v>
      </c>
      <c r="H4264">
        <f t="shared" si="541"/>
        <v>15008.25</v>
      </c>
      <c r="I4264">
        <v>1</v>
      </c>
      <c r="K4264" s="3" t="e">
        <f t="shared" si="537"/>
        <v>#N/A</v>
      </c>
      <c r="L4264" t="e">
        <f t="shared" si="538"/>
        <v>#N/A</v>
      </c>
      <c r="N4264" s="3" t="e">
        <f t="shared" si="542"/>
        <v>#N/A</v>
      </c>
      <c r="O4264">
        <f>_xll.Interpolate($T$6:$T$1168,$U$6:$U$1168,G4264,0,0)</f>
        <v>500</v>
      </c>
      <c r="P4264">
        <f>_xll.Interpolate($T$6:$T$1168,$X$6:$X$1168,G4264,0,0)</f>
        <v>613</v>
      </c>
    </row>
    <row r="4265" spans="1:16" x14ac:dyDescent="0.25">
      <c r="A4265">
        <v>5303</v>
      </c>
      <c r="B4265" t="s">
        <v>4269</v>
      </c>
      <c r="C4265" s="7">
        <v>12777</v>
      </c>
      <c r="D4265">
        <f t="shared" si="536"/>
        <v>532.375</v>
      </c>
      <c r="E4265" s="9">
        <v>42767.375</v>
      </c>
      <c r="F4265" s="8" t="str">
        <f t="shared" si="539"/>
        <v>02-01-17</v>
      </c>
      <c r="G4265" s="8">
        <f t="shared" si="540"/>
        <v>42767</v>
      </c>
      <c r="H4265">
        <f t="shared" si="541"/>
        <v>15008.375</v>
      </c>
      <c r="I4265">
        <v>1</v>
      </c>
      <c r="K4265" s="3" t="e">
        <f t="shared" si="537"/>
        <v>#N/A</v>
      </c>
      <c r="L4265" t="e">
        <f t="shared" si="538"/>
        <v>#N/A</v>
      </c>
      <c r="N4265" s="3" t="e">
        <f t="shared" si="542"/>
        <v>#N/A</v>
      </c>
      <c r="O4265">
        <f>_xll.Interpolate($T$6:$T$1168,$U$6:$U$1168,G4265,0,0)</f>
        <v>500</v>
      </c>
      <c r="P4265">
        <f>_xll.Interpolate($T$6:$T$1168,$X$6:$X$1168,G4265,0,0)</f>
        <v>613</v>
      </c>
    </row>
    <row r="4266" spans="1:16" x14ac:dyDescent="0.25">
      <c r="A4266">
        <v>5304</v>
      </c>
      <c r="B4266" t="s">
        <v>4270</v>
      </c>
      <c r="C4266" s="7">
        <v>12780</v>
      </c>
      <c r="D4266">
        <f t="shared" si="536"/>
        <v>532.5</v>
      </c>
      <c r="E4266" s="9">
        <v>42767.5</v>
      </c>
      <c r="F4266" s="8" t="str">
        <f t="shared" si="539"/>
        <v>02-01-17</v>
      </c>
      <c r="G4266" s="8">
        <f t="shared" si="540"/>
        <v>42767</v>
      </c>
      <c r="H4266">
        <f t="shared" si="541"/>
        <v>15008.5</v>
      </c>
      <c r="I4266">
        <v>1</v>
      </c>
      <c r="K4266" s="3" t="e">
        <f t="shared" si="537"/>
        <v>#N/A</v>
      </c>
      <c r="L4266" t="e">
        <f t="shared" si="538"/>
        <v>#N/A</v>
      </c>
      <c r="N4266" s="3" t="e">
        <f t="shared" si="542"/>
        <v>#N/A</v>
      </c>
      <c r="O4266">
        <f>_xll.Interpolate($T$6:$T$1168,$U$6:$U$1168,G4266,0,0)</f>
        <v>500</v>
      </c>
      <c r="P4266">
        <f>_xll.Interpolate($T$6:$T$1168,$X$6:$X$1168,G4266,0,0)</f>
        <v>613</v>
      </c>
    </row>
    <row r="4267" spans="1:16" x14ac:dyDescent="0.25">
      <c r="A4267">
        <v>5305</v>
      </c>
      <c r="B4267" t="s">
        <v>4271</v>
      </c>
      <c r="C4267" s="7">
        <v>12783</v>
      </c>
      <c r="D4267">
        <f t="shared" si="536"/>
        <v>532.625</v>
      </c>
      <c r="E4267" s="9">
        <v>42767.625</v>
      </c>
      <c r="F4267" s="8" t="str">
        <f t="shared" si="539"/>
        <v>02-01-17</v>
      </c>
      <c r="G4267" s="8">
        <f t="shared" si="540"/>
        <v>42767</v>
      </c>
      <c r="H4267">
        <f t="shared" si="541"/>
        <v>15008.625</v>
      </c>
      <c r="I4267">
        <v>1</v>
      </c>
      <c r="K4267" s="3" t="e">
        <f t="shared" si="537"/>
        <v>#N/A</v>
      </c>
      <c r="L4267" t="e">
        <f t="shared" si="538"/>
        <v>#N/A</v>
      </c>
      <c r="N4267" s="3" t="e">
        <f t="shared" si="542"/>
        <v>#N/A</v>
      </c>
      <c r="O4267">
        <f>_xll.Interpolate($T$6:$T$1168,$U$6:$U$1168,G4267,0,0)</f>
        <v>500</v>
      </c>
      <c r="P4267">
        <f>_xll.Interpolate($T$6:$T$1168,$X$6:$X$1168,G4267,0,0)</f>
        <v>613</v>
      </c>
    </row>
    <row r="4268" spans="1:16" x14ac:dyDescent="0.25">
      <c r="A4268">
        <v>5306</v>
      </c>
      <c r="B4268" t="s">
        <v>4272</v>
      </c>
      <c r="C4268" s="7">
        <v>12786</v>
      </c>
      <c r="D4268">
        <f t="shared" si="536"/>
        <v>532.75</v>
      </c>
      <c r="E4268" s="9">
        <v>42767.75</v>
      </c>
      <c r="F4268" s="8" t="str">
        <f t="shared" si="539"/>
        <v>02-01-17</v>
      </c>
      <c r="G4268" s="8">
        <f t="shared" si="540"/>
        <v>42767</v>
      </c>
      <c r="H4268">
        <f t="shared" si="541"/>
        <v>15008.75</v>
      </c>
      <c r="I4268">
        <v>1</v>
      </c>
      <c r="K4268" s="3" t="e">
        <f t="shared" si="537"/>
        <v>#N/A</v>
      </c>
      <c r="L4268" t="e">
        <f t="shared" si="538"/>
        <v>#N/A</v>
      </c>
      <c r="N4268" s="3" t="e">
        <f t="shared" si="542"/>
        <v>#N/A</v>
      </c>
      <c r="O4268">
        <f>_xll.Interpolate($T$6:$T$1168,$U$6:$U$1168,G4268,0,0)</f>
        <v>500</v>
      </c>
      <c r="P4268">
        <f>_xll.Interpolate($T$6:$T$1168,$X$6:$X$1168,G4268,0,0)</f>
        <v>613</v>
      </c>
    </row>
    <row r="4269" spans="1:16" x14ac:dyDescent="0.25">
      <c r="A4269">
        <v>5307</v>
      </c>
      <c r="B4269" t="s">
        <v>4273</v>
      </c>
      <c r="C4269" s="7">
        <v>12789</v>
      </c>
      <c r="D4269">
        <f t="shared" si="536"/>
        <v>532.875</v>
      </c>
      <c r="E4269" s="9">
        <v>42767.875</v>
      </c>
      <c r="F4269" s="8" t="str">
        <f t="shared" si="539"/>
        <v>02-01-17</v>
      </c>
      <c r="G4269" s="8">
        <f t="shared" si="540"/>
        <v>42767</v>
      </c>
      <c r="H4269">
        <f t="shared" si="541"/>
        <v>15008.875</v>
      </c>
      <c r="I4269">
        <v>1</v>
      </c>
      <c r="K4269" s="3" t="e">
        <f t="shared" si="537"/>
        <v>#N/A</v>
      </c>
      <c r="L4269" t="e">
        <f t="shared" si="538"/>
        <v>#N/A</v>
      </c>
      <c r="N4269" s="3" t="e">
        <f t="shared" si="542"/>
        <v>#N/A</v>
      </c>
      <c r="O4269">
        <f>_xll.Interpolate($T$6:$T$1168,$U$6:$U$1168,G4269,0,0)</f>
        <v>500</v>
      </c>
      <c r="P4269">
        <f>_xll.Interpolate($T$6:$T$1168,$X$6:$X$1168,G4269,0,0)</f>
        <v>613</v>
      </c>
    </row>
    <row r="4270" spans="1:16" x14ac:dyDescent="0.25">
      <c r="A4270">
        <v>5308</v>
      </c>
      <c r="B4270" t="s">
        <v>4274</v>
      </c>
      <c r="C4270" s="7">
        <v>12792</v>
      </c>
      <c r="D4270">
        <f t="shared" si="536"/>
        <v>533</v>
      </c>
      <c r="E4270" s="9">
        <v>42768</v>
      </c>
      <c r="F4270" s="8" t="str">
        <f t="shared" si="539"/>
        <v>02-02-17</v>
      </c>
      <c r="G4270" s="8">
        <f t="shared" si="540"/>
        <v>42768</v>
      </c>
      <c r="H4270">
        <f t="shared" si="541"/>
        <v>15009</v>
      </c>
      <c r="I4270">
        <v>1</v>
      </c>
      <c r="K4270" s="3" t="e">
        <f t="shared" si="537"/>
        <v>#N/A</v>
      </c>
      <c r="L4270" t="e">
        <f t="shared" si="538"/>
        <v>#N/A</v>
      </c>
      <c r="N4270" s="3" t="e">
        <f t="shared" si="542"/>
        <v>#N/A</v>
      </c>
      <c r="O4270">
        <f>_xll.Interpolate($T$6:$T$1168,$U$6:$U$1168,G4270,0,0)</f>
        <v>700</v>
      </c>
      <c r="P4270">
        <f>_xll.Interpolate($T$6:$T$1168,$X$6:$X$1168,G4270,0,0)</f>
        <v>613</v>
      </c>
    </row>
    <row r="4271" spans="1:16" x14ac:dyDescent="0.25">
      <c r="A4271">
        <v>5309</v>
      </c>
      <c r="B4271" t="s">
        <v>4275</v>
      </c>
      <c r="C4271" s="7">
        <v>12795</v>
      </c>
      <c r="D4271">
        <f t="shared" si="536"/>
        <v>533.125</v>
      </c>
      <c r="E4271" s="9">
        <v>42768.125</v>
      </c>
      <c r="F4271" s="8" t="str">
        <f t="shared" si="539"/>
        <v>02-02-17</v>
      </c>
      <c r="G4271" s="8">
        <f t="shared" si="540"/>
        <v>42768</v>
      </c>
      <c r="H4271">
        <f t="shared" si="541"/>
        <v>15009.125</v>
      </c>
      <c r="I4271">
        <v>1</v>
      </c>
      <c r="K4271" s="3" t="e">
        <f t="shared" si="537"/>
        <v>#N/A</v>
      </c>
      <c r="L4271" t="e">
        <f t="shared" si="538"/>
        <v>#N/A</v>
      </c>
      <c r="N4271" s="3" t="e">
        <f t="shared" si="542"/>
        <v>#N/A</v>
      </c>
      <c r="O4271">
        <f>_xll.Interpolate($T$6:$T$1168,$U$6:$U$1168,G4271,0,0)</f>
        <v>700</v>
      </c>
      <c r="P4271">
        <f>_xll.Interpolate($T$6:$T$1168,$X$6:$X$1168,G4271,0,0)</f>
        <v>613</v>
      </c>
    </row>
    <row r="4272" spans="1:16" x14ac:dyDescent="0.25">
      <c r="A4272">
        <v>5310</v>
      </c>
      <c r="B4272" t="s">
        <v>4276</v>
      </c>
      <c r="C4272" s="7">
        <v>12798</v>
      </c>
      <c r="D4272">
        <f t="shared" si="536"/>
        <v>533.25</v>
      </c>
      <c r="E4272" s="9">
        <v>42768.25</v>
      </c>
      <c r="F4272" s="8" t="str">
        <f t="shared" si="539"/>
        <v>02-02-17</v>
      </c>
      <c r="G4272" s="8">
        <f t="shared" si="540"/>
        <v>42768</v>
      </c>
      <c r="H4272">
        <f t="shared" si="541"/>
        <v>15009.25</v>
      </c>
      <c r="I4272">
        <v>1</v>
      </c>
      <c r="K4272" s="3" t="e">
        <f t="shared" si="537"/>
        <v>#N/A</v>
      </c>
      <c r="L4272" t="e">
        <f t="shared" si="538"/>
        <v>#N/A</v>
      </c>
      <c r="N4272" s="3" t="e">
        <f t="shared" si="542"/>
        <v>#N/A</v>
      </c>
      <c r="O4272">
        <f>_xll.Interpolate($T$6:$T$1168,$U$6:$U$1168,G4272,0,0)</f>
        <v>700</v>
      </c>
      <c r="P4272">
        <f>_xll.Interpolate($T$6:$T$1168,$X$6:$X$1168,G4272,0,0)</f>
        <v>613</v>
      </c>
    </row>
    <row r="4273" spans="1:16" x14ac:dyDescent="0.25">
      <c r="A4273">
        <v>5311</v>
      </c>
      <c r="B4273" t="s">
        <v>4277</v>
      </c>
      <c r="C4273" s="7">
        <v>12801</v>
      </c>
      <c r="D4273">
        <f t="shared" si="536"/>
        <v>533.375</v>
      </c>
      <c r="E4273" s="9">
        <v>42768.375</v>
      </c>
      <c r="F4273" s="8" t="str">
        <f t="shared" si="539"/>
        <v>02-02-17</v>
      </c>
      <c r="G4273" s="8">
        <f t="shared" si="540"/>
        <v>42768</v>
      </c>
      <c r="H4273">
        <f t="shared" si="541"/>
        <v>15009.375</v>
      </c>
      <c r="I4273">
        <v>1</v>
      </c>
      <c r="K4273" s="3" t="e">
        <f t="shared" si="537"/>
        <v>#N/A</v>
      </c>
      <c r="L4273" t="e">
        <f t="shared" si="538"/>
        <v>#N/A</v>
      </c>
      <c r="N4273" s="3" t="e">
        <f t="shared" si="542"/>
        <v>#N/A</v>
      </c>
      <c r="O4273">
        <f>_xll.Interpolate($T$6:$T$1168,$U$6:$U$1168,G4273,0,0)</f>
        <v>700</v>
      </c>
      <c r="P4273">
        <f>_xll.Interpolate($T$6:$T$1168,$X$6:$X$1168,G4273,0,0)</f>
        <v>613</v>
      </c>
    </row>
    <row r="4274" spans="1:16" x14ac:dyDescent="0.25">
      <c r="A4274">
        <v>5312</v>
      </c>
      <c r="B4274" t="s">
        <v>4278</v>
      </c>
      <c r="C4274" s="7">
        <v>12804</v>
      </c>
      <c r="D4274">
        <f t="shared" si="536"/>
        <v>533.5</v>
      </c>
      <c r="E4274" s="9">
        <v>42768.5</v>
      </c>
      <c r="F4274" s="8" t="str">
        <f t="shared" si="539"/>
        <v>02-02-17</v>
      </c>
      <c r="G4274" s="8">
        <f t="shared" si="540"/>
        <v>42768</v>
      </c>
      <c r="H4274">
        <f t="shared" si="541"/>
        <v>15009.5</v>
      </c>
      <c r="I4274">
        <v>1</v>
      </c>
      <c r="K4274" s="3" t="e">
        <f t="shared" si="537"/>
        <v>#N/A</v>
      </c>
      <c r="L4274" t="e">
        <f t="shared" si="538"/>
        <v>#N/A</v>
      </c>
      <c r="N4274" s="3" t="e">
        <f t="shared" si="542"/>
        <v>#N/A</v>
      </c>
      <c r="O4274">
        <f>_xll.Interpolate($T$6:$T$1168,$U$6:$U$1168,G4274,0,0)</f>
        <v>700</v>
      </c>
      <c r="P4274">
        <f>_xll.Interpolate($T$6:$T$1168,$X$6:$X$1168,G4274,0,0)</f>
        <v>613</v>
      </c>
    </row>
    <row r="4275" spans="1:16" x14ac:dyDescent="0.25">
      <c r="A4275">
        <v>5313</v>
      </c>
      <c r="B4275" t="s">
        <v>4279</v>
      </c>
      <c r="C4275" s="7">
        <v>12807</v>
      </c>
      <c r="D4275">
        <f t="shared" si="536"/>
        <v>533.625</v>
      </c>
      <c r="E4275" s="9">
        <v>42768.625</v>
      </c>
      <c r="F4275" s="8" t="str">
        <f t="shared" si="539"/>
        <v>02-02-17</v>
      </c>
      <c r="G4275" s="8">
        <f t="shared" si="540"/>
        <v>42768</v>
      </c>
      <c r="H4275">
        <f t="shared" si="541"/>
        <v>15009.625</v>
      </c>
      <c r="I4275">
        <v>1</v>
      </c>
      <c r="K4275" s="3" t="e">
        <f t="shared" si="537"/>
        <v>#N/A</v>
      </c>
      <c r="L4275" t="e">
        <f t="shared" si="538"/>
        <v>#N/A</v>
      </c>
      <c r="N4275" s="3" t="e">
        <f t="shared" si="542"/>
        <v>#N/A</v>
      </c>
      <c r="O4275">
        <f>_xll.Interpolate($T$6:$T$1168,$U$6:$U$1168,G4275,0,0)</f>
        <v>700</v>
      </c>
      <c r="P4275">
        <f>_xll.Interpolate($T$6:$T$1168,$X$6:$X$1168,G4275,0,0)</f>
        <v>613</v>
      </c>
    </row>
    <row r="4276" spans="1:16" x14ac:dyDescent="0.25">
      <c r="A4276">
        <v>5314</v>
      </c>
      <c r="B4276" t="s">
        <v>4280</v>
      </c>
      <c r="C4276" s="7">
        <v>12810</v>
      </c>
      <c r="D4276">
        <f t="shared" ref="D4276:D4339" si="543">C4276/24</f>
        <v>533.75</v>
      </c>
      <c r="E4276" s="9">
        <v>42768.75</v>
      </c>
      <c r="F4276" s="8" t="str">
        <f t="shared" si="539"/>
        <v>02-02-17</v>
      </c>
      <c r="G4276" s="8">
        <f t="shared" si="540"/>
        <v>42768</v>
      </c>
      <c r="H4276">
        <f t="shared" si="541"/>
        <v>15009.75</v>
      </c>
      <c r="I4276">
        <v>1</v>
      </c>
      <c r="K4276" s="3" t="e">
        <f t="shared" si="537"/>
        <v>#N/A</v>
      </c>
      <c r="L4276" t="e">
        <f t="shared" si="538"/>
        <v>#N/A</v>
      </c>
      <c r="N4276" s="3" t="e">
        <f t="shared" si="542"/>
        <v>#N/A</v>
      </c>
      <c r="O4276">
        <f>_xll.Interpolate($T$6:$T$1168,$U$6:$U$1168,G4276,0,0)</f>
        <v>700</v>
      </c>
      <c r="P4276">
        <f>_xll.Interpolate($T$6:$T$1168,$X$6:$X$1168,G4276,0,0)</f>
        <v>613</v>
      </c>
    </row>
    <row r="4277" spans="1:16" x14ac:dyDescent="0.25">
      <c r="A4277">
        <v>5315</v>
      </c>
      <c r="B4277" t="s">
        <v>4281</v>
      </c>
      <c r="C4277" s="7">
        <v>12813</v>
      </c>
      <c r="D4277">
        <f t="shared" si="543"/>
        <v>533.875</v>
      </c>
      <c r="E4277" s="9">
        <v>42768.875</v>
      </c>
      <c r="F4277" s="8" t="str">
        <f t="shared" si="539"/>
        <v>02-02-17</v>
      </c>
      <c r="G4277" s="8">
        <f t="shared" si="540"/>
        <v>42768</v>
      </c>
      <c r="H4277">
        <f t="shared" si="541"/>
        <v>15009.875</v>
      </c>
      <c r="I4277">
        <v>1</v>
      </c>
      <c r="K4277" s="3" t="e">
        <f t="shared" si="537"/>
        <v>#N/A</v>
      </c>
      <c r="L4277" t="e">
        <f t="shared" si="538"/>
        <v>#N/A</v>
      </c>
      <c r="N4277" s="3" t="e">
        <f t="shared" si="542"/>
        <v>#N/A</v>
      </c>
      <c r="O4277">
        <f>_xll.Interpolate($T$6:$T$1168,$U$6:$U$1168,G4277,0,0)</f>
        <v>700</v>
      </c>
      <c r="P4277">
        <f>_xll.Interpolate($T$6:$T$1168,$X$6:$X$1168,G4277,0,0)</f>
        <v>613</v>
      </c>
    </row>
    <row r="4278" spans="1:16" x14ac:dyDescent="0.25">
      <c r="A4278">
        <v>5316</v>
      </c>
      <c r="B4278" t="s">
        <v>4282</v>
      </c>
      <c r="C4278" s="7">
        <v>12816</v>
      </c>
      <c r="D4278">
        <f t="shared" si="543"/>
        <v>534</v>
      </c>
      <c r="E4278" s="9">
        <v>42769</v>
      </c>
      <c r="F4278" s="8" t="str">
        <f t="shared" si="539"/>
        <v>02-03-17</v>
      </c>
      <c r="G4278" s="8">
        <f t="shared" si="540"/>
        <v>42769</v>
      </c>
      <c r="H4278">
        <f t="shared" si="541"/>
        <v>15010</v>
      </c>
      <c r="I4278">
        <v>1</v>
      </c>
      <c r="K4278" s="3" t="e">
        <f t="shared" si="537"/>
        <v>#N/A</v>
      </c>
      <c r="L4278" t="e">
        <f t="shared" si="538"/>
        <v>#N/A</v>
      </c>
      <c r="N4278" s="3" t="e">
        <f t="shared" si="542"/>
        <v>#N/A</v>
      </c>
      <c r="O4278">
        <f>_xll.Interpolate($T$6:$T$1168,$U$6:$U$1168,G4278,0,0)</f>
        <v>700</v>
      </c>
      <c r="P4278">
        <f>_xll.Interpolate($T$6:$T$1168,$X$6:$X$1168,G4278,0,0)</f>
        <v>615</v>
      </c>
    </row>
    <row r="4279" spans="1:16" x14ac:dyDescent="0.25">
      <c r="A4279">
        <v>5317</v>
      </c>
      <c r="B4279" t="s">
        <v>4283</v>
      </c>
      <c r="C4279" s="7">
        <v>12819</v>
      </c>
      <c r="D4279">
        <f t="shared" si="543"/>
        <v>534.125</v>
      </c>
      <c r="E4279" s="9">
        <v>42769.125</v>
      </c>
      <c r="F4279" s="8" t="str">
        <f t="shared" si="539"/>
        <v>02-03-17</v>
      </c>
      <c r="G4279" s="8">
        <f t="shared" si="540"/>
        <v>42769</v>
      </c>
      <c r="H4279">
        <f t="shared" si="541"/>
        <v>15010.125</v>
      </c>
      <c r="I4279">
        <v>1</v>
      </c>
      <c r="K4279" s="3" t="e">
        <f t="shared" si="537"/>
        <v>#N/A</v>
      </c>
      <c r="L4279" t="e">
        <f t="shared" si="538"/>
        <v>#N/A</v>
      </c>
      <c r="N4279" s="3" t="e">
        <f t="shared" si="542"/>
        <v>#N/A</v>
      </c>
      <c r="O4279">
        <f>_xll.Interpolate($T$6:$T$1168,$U$6:$U$1168,G4279,0,0)</f>
        <v>700</v>
      </c>
      <c r="P4279">
        <f>_xll.Interpolate($T$6:$T$1168,$X$6:$X$1168,G4279,0,0)</f>
        <v>615</v>
      </c>
    </row>
    <row r="4280" spans="1:16" x14ac:dyDescent="0.25">
      <c r="A4280">
        <v>5318</v>
      </c>
      <c r="B4280" t="s">
        <v>4284</v>
      </c>
      <c r="C4280" s="7">
        <v>12822</v>
      </c>
      <c r="D4280">
        <f t="shared" si="543"/>
        <v>534.25</v>
      </c>
      <c r="E4280" s="9">
        <v>42769.25</v>
      </c>
      <c r="F4280" s="8" t="str">
        <f t="shared" si="539"/>
        <v>02-03-17</v>
      </c>
      <c r="G4280" s="8">
        <f t="shared" si="540"/>
        <v>42769</v>
      </c>
      <c r="H4280">
        <f t="shared" si="541"/>
        <v>15010.25</v>
      </c>
      <c r="I4280">
        <v>1</v>
      </c>
      <c r="K4280" s="3" t="e">
        <f t="shared" si="537"/>
        <v>#N/A</v>
      </c>
      <c r="L4280" t="e">
        <f t="shared" si="538"/>
        <v>#N/A</v>
      </c>
      <c r="N4280" s="3" t="e">
        <f t="shared" si="542"/>
        <v>#N/A</v>
      </c>
      <c r="O4280">
        <f>_xll.Interpolate($T$6:$T$1168,$U$6:$U$1168,G4280,0,0)</f>
        <v>700</v>
      </c>
      <c r="P4280">
        <f>_xll.Interpolate($T$6:$T$1168,$X$6:$X$1168,G4280,0,0)</f>
        <v>615</v>
      </c>
    </row>
    <row r="4281" spans="1:16" x14ac:dyDescent="0.25">
      <c r="A4281">
        <v>5319</v>
      </c>
      <c r="B4281" t="s">
        <v>4285</v>
      </c>
      <c r="C4281" s="7">
        <v>12825</v>
      </c>
      <c r="D4281">
        <f t="shared" si="543"/>
        <v>534.375</v>
      </c>
      <c r="E4281" s="9">
        <v>42769.375</v>
      </c>
      <c r="F4281" s="8" t="str">
        <f t="shared" si="539"/>
        <v>02-03-17</v>
      </c>
      <c r="G4281" s="8">
        <f t="shared" si="540"/>
        <v>42769</v>
      </c>
      <c r="H4281">
        <f t="shared" si="541"/>
        <v>15010.375</v>
      </c>
      <c r="I4281">
        <v>1</v>
      </c>
      <c r="K4281" s="3" t="e">
        <f t="shared" si="537"/>
        <v>#N/A</v>
      </c>
      <c r="L4281" t="e">
        <f t="shared" si="538"/>
        <v>#N/A</v>
      </c>
      <c r="N4281" s="3" t="e">
        <f t="shared" si="542"/>
        <v>#N/A</v>
      </c>
      <c r="O4281">
        <f>_xll.Interpolate($T$6:$T$1168,$U$6:$U$1168,G4281,0,0)</f>
        <v>700</v>
      </c>
      <c r="P4281">
        <f>_xll.Interpolate($T$6:$T$1168,$X$6:$X$1168,G4281,0,0)</f>
        <v>615</v>
      </c>
    </row>
    <row r="4282" spans="1:16" x14ac:dyDescent="0.25">
      <c r="A4282">
        <v>5320</v>
      </c>
      <c r="B4282" t="s">
        <v>4286</v>
      </c>
      <c r="C4282" s="7">
        <v>12828</v>
      </c>
      <c r="D4282">
        <f t="shared" si="543"/>
        <v>534.5</v>
      </c>
      <c r="E4282" s="9">
        <v>42769.5</v>
      </c>
      <c r="F4282" s="8" t="str">
        <f t="shared" si="539"/>
        <v>02-03-17</v>
      </c>
      <c r="G4282" s="8">
        <f t="shared" si="540"/>
        <v>42769</v>
      </c>
      <c r="H4282">
        <f t="shared" si="541"/>
        <v>15010.5</v>
      </c>
      <c r="I4282">
        <v>1</v>
      </c>
      <c r="K4282" s="3" t="e">
        <f t="shared" si="537"/>
        <v>#N/A</v>
      </c>
      <c r="L4282" t="e">
        <f t="shared" si="538"/>
        <v>#N/A</v>
      </c>
      <c r="N4282" s="3" t="e">
        <f t="shared" si="542"/>
        <v>#N/A</v>
      </c>
      <c r="O4282">
        <f>_xll.Interpolate($T$6:$T$1168,$U$6:$U$1168,G4282,0,0)</f>
        <v>700</v>
      </c>
      <c r="P4282">
        <f>_xll.Interpolate($T$6:$T$1168,$X$6:$X$1168,G4282,0,0)</f>
        <v>615</v>
      </c>
    </row>
    <row r="4283" spans="1:16" x14ac:dyDescent="0.25">
      <c r="A4283">
        <v>5321</v>
      </c>
      <c r="B4283" t="s">
        <v>4287</v>
      </c>
      <c r="C4283" s="7">
        <v>12831</v>
      </c>
      <c r="D4283">
        <f t="shared" si="543"/>
        <v>534.625</v>
      </c>
      <c r="E4283" s="9">
        <v>42769.625</v>
      </c>
      <c r="F4283" s="8" t="str">
        <f t="shared" si="539"/>
        <v>02-03-17</v>
      </c>
      <c r="G4283" s="8">
        <f t="shared" si="540"/>
        <v>42769</v>
      </c>
      <c r="H4283">
        <f t="shared" si="541"/>
        <v>15010.625</v>
      </c>
      <c r="I4283">
        <v>1</v>
      </c>
      <c r="K4283" s="3" t="e">
        <f t="shared" si="537"/>
        <v>#N/A</v>
      </c>
      <c r="L4283" t="e">
        <f t="shared" si="538"/>
        <v>#N/A</v>
      </c>
      <c r="N4283" s="3" t="e">
        <f t="shared" si="542"/>
        <v>#N/A</v>
      </c>
      <c r="O4283">
        <f>_xll.Interpolate($T$6:$T$1168,$U$6:$U$1168,G4283,0,0)</f>
        <v>700</v>
      </c>
      <c r="P4283">
        <f>_xll.Interpolate($T$6:$T$1168,$X$6:$X$1168,G4283,0,0)</f>
        <v>615</v>
      </c>
    </row>
    <row r="4284" spans="1:16" x14ac:dyDescent="0.25">
      <c r="A4284">
        <v>5322</v>
      </c>
      <c r="B4284" t="s">
        <v>4288</v>
      </c>
      <c r="C4284" s="7">
        <v>12834</v>
      </c>
      <c r="D4284">
        <f t="shared" si="543"/>
        <v>534.75</v>
      </c>
      <c r="E4284" s="9">
        <v>42769.75</v>
      </c>
      <c r="F4284" s="8" t="str">
        <f t="shared" si="539"/>
        <v>02-03-17</v>
      </c>
      <c r="G4284" s="8">
        <f t="shared" si="540"/>
        <v>42769</v>
      </c>
      <c r="H4284">
        <f t="shared" si="541"/>
        <v>15010.75</v>
      </c>
      <c r="I4284">
        <v>1</v>
      </c>
      <c r="K4284" s="3" t="e">
        <f t="shared" si="537"/>
        <v>#N/A</v>
      </c>
      <c r="L4284" t="e">
        <f t="shared" si="538"/>
        <v>#N/A</v>
      </c>
      <c r="N4284" s="3" t="e">
        <f t="shared" si="542"/>
        <v>#N/A</v>
      </c>
      <c r="O4284">
        <f>_xll.Interpolate($T$6:$T$1168,$U$6:$U$1168,G4284,0,0)</f>
        <v>700</v>
      </c>
      <c r="P4284">
        <f>_xll.Interpolate($T$6:$T$1168,$X$6:$X$1168,G4284,0,0)</f>
        <v>615</v>
      </c>
    </row>
    <row r="4285" spans="1:16" x14ac:dyDescent="0.25">
      <c r="A4285">
        <v>5323</v>
      </c>
      <c r="B4285" t="s">
        <v>4289</v>
      </c>
      <c r="C4285" s="7">
        <v>12837</v>
      </c>
      <c r="D4285">
        <f t="shared" si="543"/>
        <v>534.875</v>
      </c>
      <c r="E4285" s="9">
        <v>42769.875</v>
      </c>
      <c r="F4285" s="8" t="str">
        <f t="shared" si="539"/>
        <v>02-03-17</v>
      </c>
      <c r="G4285" s="8">
        <f t="shared" si="540"/>
        <v>42769</v>
      </c>
      <c r="H4285">
        <f t="shared" si="541"/>
        <v>15010.875</v>
      </c>
      <c r="I4285">
        <v>1</v>
      </c>
      <c r="K4285" s="3" t="e">
        <f t="shared" si="537"/>
        <v>#N/A</v>
      </c>
      <c r="L4285" t="e">
        <f t="shared" si="538"/>
        <v>#N/A</v>
      </c>
      <c r="N4285" s="3" t="e">
        <f t="shared" si="542"/>
        <v>#N/A</v>
      </c>
      <c r="O4285">
        <f>_xll.Interpolate($T$6:$T$1168,$U$6:$U$1168,G4285,0,0)</f>
        <v>700</v>
      </c>
      <c r="P4285">
        <f>_xll.Interpolate($T$6:$T$1168,$X$6:$X$1168,G4285,0,0)</f>
        <v>615</v>
      </c>
    </row>
    <row r="4286" spans="1:16" x14ac:dyDescent="0.25">
      <c r="A4286">
        <v>5324</v>
      </c>
      <c r="B4286" t="s">
        <v>4290</v>
      </c>
      <c r="C4286" s="7">
        <v>12840</v>
      </c>
      <c r="D4286">
        <f t="shared" si="543"/>
        <v>535</v>
      </c>
      <c r="E4286" s="9">
        <v>42770</v>
      </c>
      <c r="F4286" s="8" t="str">
        <f t="shared" si="539"/>
        <v>02-04-17</v>
      </c>
      <c r="G4286" s="8">
        <f t="shared" si="540"/>
        <v>42770</v>
      </c>
      <c r="H4286">
        <f t="shared" si="541"/>
        <v>15011</v>
      </c>
      <c r="I4286">
        <v>1</v>
      </c>
      <c r="K4286" s="3" t="e">
        <f t="shared" si="537"/>
        <v>#N/A</v>
      </c>
      <c r="L4286" t="e">
        <f t="shared" si="538"/>
        <v>#N/A</v>
      </c>
      <c r="N4286" s="3" t="e">
        <f t="shared" si="542"/>
        <v>#N/A</v>
      </c>
      <c r="O4286">
        <f>_xll.Interpolate($T$6:$T$1168,$U$6:$U$1168,G4286,0,0)</f>
        <v>1100</v>
      </c>
      <c r="P4286">
        <f>_xll.Interpolate($T$6:$T$1168,$X$6:$X$1168,G4286,0,0)</f>
        <v>615</v>
      </c>
    </row>
    <row r="4287" spans="1:16" x14ac:dyDescent="0.25">
      <c r="A4287">
        <v>5325</v>
      </c>
      <c r="B4287" t="s">
        <v>4291</v>
      </c>
      <c r="C4287" s="7">
        <v>12843</v>
      </c>
      <c r="D4287">
        <f t="shared" si="543"/>
        <v>535.125</v>
      </c>
      <c r="E4287" s="9">
        <v>42770.125</v>
      </c>
      <c r="F4287" s="8" t="str">
        <f t="shared" si="539"/>
        <v>02-04-17</v>
      </c>
      <c r="G4287" s="8">
        <f t="shared" si="540"/>
        <v>42770</v>
      </c>
      <c r="H4287">
        <f t="shared" si="541"/>
        <v>15011.125</v>
      </c>
      <c r="I4287">
        <v>1</v>
      </c>
      <c r="K4287" s="3" t="e">
        <f t="shared" si="537"/>
        <v>#N/A</v>
      </c>
      <c r="L4287" t="e">
        <f t="shared" si="538"/>
        <v>#N/A</v>
      </c>
      <c r="N4287" s="3" t="e">
        <f t="shared" si="542"/>
        <v>#N/A</v>
      </c>
      <c r="O4287">
        <f>_xll.Interpolate($T$6:$T$1168,$U$6:$U$1168,G4287,0,0)</f>
        <v>1100</v>
      </c>
      <c r="P4287">
        <f>_xll.Interpolate($T$6:$T$1168,$X$6:$X$1168,G4287,0,0)</f>
        <v>615</v>
      </c>
    </row>
    <row r="4288" spans="1:16" x14ac:dyDescent="0.25">
      <c r="A4288">
        <v>5326</v>
      </c>
      <c r="B4288" t="s">
        <v>4292</v>
      </c>
      <c r="C4288" s="7">
        <v>12846</v>
      </c>
      <c r="D4288">
        <f t="shared" si="543"/>
        <v>535.25</v>
      </c>
      <c r="E4288" s="9">
        <v>42770.25</v>
      </c>
      <c r="F4288" s="8" t="str">
        <f t="shared" si="539"/>
        <v>02-04-17</v>
      </c>
      <c r="G4288" s="8">
        <f t="shared" si="540"/>
        <v>42770</v>
      </c>
      <c r="H4288">
        <f t="shared" si="541"/>
        <v>15011.25</v>
      </c>
      <c r="I4288">
        <v>1</v>
      </c>
      <c r="K4288" s="3" t="e">
        <f t="shared" si="537"/>
        <v>#N/A</v>
      </c>
      <c r="L4288" t="e">
        <f t="shared" si="538"/>
        <v>#N/A</v>
      </c>
      <c r="N4288" s="3" t="e">
        <f t="shared" si="542"/>
        <v>#N/A</v>
      </c>
      <c r="O4288">
        <f>_xll.Interpolate($T$6:$T$1168,$U$6:$U$1168,G4288,0,0)</f>
        <v>1100</v>
      </c>
      <c r="P4288">
        <f>_xll.Interpolate($T$6:$T$1168,$X$6:$X$1168,G4288,0,0)</f>
        <v>615</v>
      </c>
    </row>
    <row r="4289" spans="1:16" x14ac:dyDescent="0.25">
      <c r="A4289">
        <v>5327</v>
      </c>
      <c r="B4289" t="s">
        <v>4293</v>
      </c>
      <c r="C4289" s="7">
        <v>12849</v>
      </c>
      <c r="D4289">
        <f t="shared" si="543"/>
        <v>535.375</v>
      </c>
      <c r="E4289" s="9">
        <v>42770.375</v>
      </c>
      <c r="F4289" s="8" t="str">
        <f t="shared" si="539"/>
        <v>02-04-17</v>
      </c>
      <c r="G4289" s="8">
        <f t="shared" si="540"/>
        <v>42770</v>
      </c>
      <c r="H4289">
        <f t="shared" si="541"/>
        <v>15011.375</v>
      </c>
      <c r="I4289">
        <v>1</v>
      </c>
      <c r="K4289" s="3" t="e">
        <f t="shared" si="537"/>
        <v>#N/A</v>
      </c>
      <c r="L4289" t="e">
        <f t="shared" si="538"/>
        <v>#N/A</v>
      </c>
      <c r="N4289" s="3" t="e">
        <f t="shared" si="542"/>
        <v>#N/A</v>
      </c>
      <c r="O4289">
        <f>_xll.Interpolate($T$6:$T$1168,$U$6:$U$1168,G4289,0,0)</f>
        <v>1100</v>
      </c>
      <c r="P4289">
        <f>_xll.Interpolate($T$6:$T$1168,$X$6:$X$1168,G4289,0,0)</f>
        <v>615</v>
      </c>
    </row>
    <row r="4290" spans="1:16" x14ac:dyDescent="0.25">
      <c r="A4290">
        <v>5328</v>
      </c>
      <c r="B4290" t="s">
        <v>4294</v>
      </c>
      <c r="C4290" s="7">
        <v>12852</v>
      </c>
      <c r="D4290">
        <f t="shared" si="543"/>
        <v>535.5</v>
      </c>
      <c r="E4290" s="9">
        <v>42770.5</v>
      </c>
      <c r="F4290" s="8" t="str">
        <f t="shared" si="539"/>
        <v>02-04-17</v>
      </c>
      <c r="G4290" s="8">
        <f t="shared" si="540"/>
        <v>42770</v>
      </c>
      <c r="H4290">
        <f t="shared" si="541"/>
        <v>15011.5</v>
      </c>
      <c r="I4290">
        <v>1</v>
      </c>
      <c r="K4290" s="3" t="e">
        <f t="shared" si="537"/>
        <v>#N/A</v>
      </c>
      <c r="L4290" t="e">
        <f t="shared" si="538"/>
        <v>#N/A</v>
      </c>
      <c r="N4290" s="3" t="e">
        <f t="shared" si="542"/>
        <v>#N/A</v>
      </c>
      <c r="O4290">
        <f>_xll.Interpolate($T$6:$T$1168,$U$6:$U$1168,G4290,0,0)</f>
        <v>1100</v>
      </c>
      <c r="P4290">
        <f>_xll.Interpolate($T$6:$T$1168,$X$6:$X$1168,G4290,0,0)</f>
        <v>615</v>
      </c>
    </row>
    <row r="4291" spans="1:16" x14ac:dyDescent="0.25">
      <c r="A4291">
        <v>5329</v>
      </c>
      <c r="B4291" t="s">
        <v>4295</v>
      </c>
      <c r="C4291" s="7">
        <v>12855</v>
      </c>
      <c r="D4291">
        <f t="shared" si="543"/>
        <v>535.625</v>
      </c>
      <c r="E4291" s="9">
        <v>42770.625</v>
      </c>
      <c r="F4291" s="8" t="str">
        <f t="shared" si="539"/>
        <v>02-04-17</v>
      </c>
      <c r="G4291" s="8">
        <f t="shared" si="540"/>
        <v>42770</v>
      </c>
      <c r="H4291">
        <f t="shared" si="541"/>
        <v>15011.625</v>
      </c>
      <c r="I4291">
        <v>1</v>
      </c>
      <c r="K4291" s="3" t="e">
        <f t="shared" si="537"/>
        <v>#N/A</v>
      </c>
      <c r="L4291" t="e">
        <f t="shared" si="538"/>
        <v>#N/A</v>
      </c>
      <c r="N4291" s="3" t="e">
        <f t="shared" si="542"/>
        <v>#N/A</v>
      </c>
      <c r="O4291">
        <f>_xll.Interpolate($T$6:$T$1168,$U$6:$U$1168,G4291,0,0)</f>
        <v>1100</v>
      </c>
      <c r="P4291">
        <f>_xll.Interpolate($T$6:$T$1168,$X$6:$X$1168,G4291,0,0)</f>
        <v>615</v>
      </c>
    </row>
    <row r="4292" spans="1:16" x14ac:dyDescent="0.25">
      <c r="A4292">
        <v>5330</v>
      </c>
      <c r="B4292" t="s">
        <v>4296</v>
      </c>
      <c r="C4292" s="7">
        <v>12858</v>
      </c>
      <c r="D4292">
        <f t="shared" si="543"/>
        <v>535.75</v>
      </c>
      <c r="E4292" s="9">
        <v>42770.75</v>
      </c>
      <c r="F4292" s="8" t="str">
        <f t="shared" si="539"/>
        <v>02-04-17</v>
      </c>
      <c r="G4292" s="8">
        <f t="shared" si="540"/>
        <v>42770</v>
      </c>
      <c r="H4292">
        <f t="shared" si="541"/>
        <v>15011.75</v>
      </c>
      <c r="I4292">
        <v>1</v>
      </c>
      <c r="K4292" s="3" t="e">
        <f t="shared" si="537"/>
        <v>#N/A</v>
      </c>
      <c r="L4292" t="e">
        <f t="shared" si="538"/>
        <v>#N/A</v>
      </c>
      <c r="N4292" s="3" t="e">
        <f t="shared" si="542"/>
        <v>#N/A</v>
      </c>
      <c r="O4292">
        <f>_xll.Interpolate($T$6:$T$1168,$U$6:$U$1168,G4292,0,0)</f>
        <v>1100</v>
      </c>
      <c r="P4292">
        <f>_xll.Interpolate($T$6:$T$1168,$X$6:$X$1168,G4292,0,0)</f>
        <v>615</v>
      </c>
    </row>
    <row r="4293" spans="1:16" x14ac:dyDescent="0.25">
      <c r="A4293">
        <v>5331</v>
      </c>
      <c r="B4293" t="s">
        <v>4297</v>
      </c>
      <c r="C4293" s="7">
        <v>12861</v>
      </c>
      <c r="D4293">
        <f t="shared" si="543"/>
        <v>535.875</v>
      </c>
      <c r="E4293" s="9">
        <v>42770.875</v>
      </c>
      <c r="F4293" s="8" t="str">
        <f t="shared" si="539"/>
        <v>02-04-17</v>
      </c>
      <c r="G4293" s="8">
        <f t="shared" si="540"/>
        <v>42770</v>
      </c>
      <c r="H4293">
        <f t="shared" si="541"/>
        <v>15011.875</v>
      </c>
      <c r="I4293">
        <v>1</v>
      </c>
      <c r="K4293" s="3" t="e">
        <f t="shared" si="537"/>
        <v>#N/A</v>
      </c>
      <c r="L4293" t="e">
        <f t="shared" si="538"/>
        <v>#N/A</v>
      </c>
      <c r="N4293" s="3" t="e">
        <f t="shared" si="542"/>
        <v>#N/A</v>
      </c>
      <c r="O4293">
        <f>_xll.Interpolate($T$6:$T$1168,$U$6:$U$1168,G4293,0,0)</f>
        <v>1100</v>
      </c>
      <c r="P4293">
        <f>_xll.Interpolate($T$6:$T$1168,$X$6:$X$1168,G4293,0,0)</f>
        <v>615</v>
      </c>
    </row>
    <row r="4294" spans="1:16" x14ac:dyDescent="0.25">
      <c r="A4294">
        <v>5332</v>
      </c>
      <c r="B4294" t="s">
        <v>4298</v>
      </c>
      <c r="C4294" s="7">
        <v>12864</v>
      </c>
      <c r="D4294">
        <f t="shared" si="543"/>
        <v>536</v>
      </c>
      <c r="E4294" s="9">
        <v>42771</v>
      </c>
      <c r="F4294" s="8" t="str">
        <f t="shared" si="539"/>
        <v>02-05-17</v>
      </c>
      <c r="G4294" s="8">
        <f t="shared" si="540"/>
        <v>42771</v>
      </c>
      <c r="H4294">
        <f t="shared" si="541"/>
        <v>15012</v>
      </c>
      <c r="I4294">
        <v>1</v>
      </c>
      <c r="K4294" s="3" t="e">
        <f t="shared" ref="K4294:K4357" si="544">IF(I4294&lt;3,NA(),I4294)</f>
        <v>#N/A</v>
      </c>
      <c r="L4294" t="e">
        <f t="shared" ref="L4294:L4357" si="545">IF(J4294&lt;1,NA(),J4294)</f>
        <v>#N/A</v>
      </c>
      <c r="N4294" s="3" t="e">
        <f t="shared" si="542"/>
        <v>#N/A</v>
      </c>
      <c r="O4294">
        <f>_xll.Interpolate($T$6:$T$1168,$U$6:$U$1168,G4294,0,0)</f>
        <v>2900</v>
      </c>
      <c r="P4294">
        <f>_xll.Interpolate($T$6:$T$1168,$X$6:$X$1168,G4294,0,0)</f>
        <v>615</v>
      </c>
    </row>
    <row r="4295" spans="1:16" x14ac:dyDescent="0.25">
      <c r="A4295">
        <v>5333</v>
      </c>
      <c r="B4295" t="s">
        <v>4299</v>
      </c>
      <c r="C4295" s="7">
        <v>12867</v>
      </c>
      <c r="D4295">
        <f t="shared" si="543"/>
        <v>536.125</v>
      </c>
      <c r="E4295" s="9">
        <v>42771.125</v>
      </c>
      <c r="F4295" s="8" t="str">
        <f t="shared" ref="F4295:F4358" si="546">TEXT(E4295,"MM-DD-YY")</f>
        <v>02-05-17</v>
      </c>
      <c r="G4295" s="8">
        <f t="shared" ref="G4295:G4358" si="547">DATEVALUE(F4295)</f>
        <v>42771</v>
      </c>
      <c r="H4295">
        <f t="shared" ref="H4295:H4358" si="548">14476+D4295</f>
        <v>15012.125</v>
      </c>
      <c r="I4295">
        <v>1</v>
      </c>
      <c r="K4295" s="3" t="e">
        <f t="shared" si="544"/>
        <v>#N/A</v>
      </c>
      <c r="L4295" t="e">
        <f t="shared" si="545"/>
        <v>#N/A</v>
      </c>
      <c r="N4295" s="3" t="e">
        <f t="shared" ref="N4295:N4358" si="549">IF(AND(ISNUMBER(K4295),ISNUMBER(L4295)),(O4295*K4295+L4295*P4295)/(O4295+P4295),IF(ISNA(L4295),K4295,L4295))</f>
        <v>#N/A</v>
      </c>
      <c r="O4295">
        <f>_xll.Interpolate($T$6:$T$1168,$U$6:$U$1168,G4295,0,0)</f>
        <v>2900</v>
      </c>
      <c r="P4295">
        <f>_xll.Interpolate($T$6:$T$1168,$X$6:$X$1168,G4295,0,0)</f>
        <v>615</v>
      </c>
    </row>
    <row r="4296" spans="1:16" x14ac:dyDescent="0.25">
      <c r="A4296">
        <v>5334</v>
      </c>
      <c r="B4296" t="s">
        <v>4300</v>
      </c>
      <c r="C4296" s="7">
        <v>12870</v>
      </c>
      <c r="D4296">
        <f t="shared" si="543"/>
        <v>536.25</v>
      </c>
      <c r="E4296" s="9">
        <v>42771.25</v>
      </c>
      <c r="F4296" s="8" t="str">
        <f t="shared" si="546"/>
        <v>02-05-17</v>
      </c>
      <c r="G4296" s="8">
        <f t="shared" si="547"/>
        <v>42771</v>
      </c>
      <c r="H4296">
        <f t="shared" si="548"/>
        <v>15012.25</v>
      </c>
      <c r="I4296">
        <v>1</v>
      </c>
      <c r="K4296" s="3" t="e">
        <f t="shared" si="544"/>
        <v>#N/A</v>
      </c>
      <c r="L4296" t="e">
        <f t="shared" si="545"/>
        <v>#N/A</v>
      </c>
      <c r="N4296" s="3" t="e">
        <f t="shared" si="549"/>
        <v>#N/A</v>
      </c>
      <c r="O4296">
        <f>_xll.Interpolate($T$6:$T$1168,$U$6:$U$1168,G4296,0,0)</f>
        <v>2900</v>
      </c>
      <c r="P4296">
        <f>_xll.Interpolate($T$6:$T$1168,$X$6:$X$1168,G4296,0,0)</f>
        <v>615</v>
      </c>
    </row>
    <row r="4297" spans="1:16" x14ac:dyDescent="0.25">
      <c r="A4297">
        <v>5335</v>
      </c>
      <c r="B4297" t="s">
        <v>4301</v>
      </c>
      <c r="C4297" s="7">
        <v>12873</v>
      </c>
      <c r="D4297">
        <f t="shared" si="543"/>
        <v>536.375</v>
      </c>
      <c r="E4297" s="9">
        <v>42771.375</v>
      </c>
      <c r="F4297" s="8" t="str">
        <f t="shared" si="546"/>
        <v>02-05-17</v>
      </c>
      <c r="G4297" s="8">
        <f t="shared" si="547"/>
        <v>42771</v>
      </c>
      <c r="H4297">
        <f t="shared" si="548"/>
        <v>15012.375</v>
      </c>
      <c r="I4297">
        <v>1</v>
      </c>
      <c r="K4297" s="3" t="e">
        <f t="shared" si="544"/>
        <v>#N/A</v>
      </c>
      <c r="L4297" t="e">
        <f t="shared" si="545"/>
        <v>#N/A</v>
      </c>
      <c r="N4297" s="3" t="e">
        <f t="shared" si="549"/>
        <v>#N/A</v>
      </c>
      <c r="O4297">
        <f>_xll.Interpolate($T$6:$T$1168,$U$6:$U$1168,G4297,0,0)</f>
        <v>2900</v>
      </c>
      <c r="P4297">
        <f>_xll.Interpolate($T$6:$T$1168,$X$6:$X$1168,G4297,0,0)</f>
        <v>615</v>
      </c>
    </row>
    <row r="4298" spans="1:16" x14ac:dyDescent="0.25">
      <c r="A4298">
        <v>5336</v>
      </c>
      <c r="B4298" t="s">
        <v>4302</v>
      </c>
      <c r="C4298" s="7">
        <v>12876</v>
      </c>
      <c r="D4298">
        <f t="shared" si="543"/>
        <v>536.5</v>
      </c>
      <c r="E4298" s="9">
        <v>42771.5</v>
      </c>
      <c r="F4298" s="8" t="str">
        <f t="shared" si="546"/>
        <v>02-05-17</v>
      </c>
      <c r="G4298" s="8">
        <f t="shared" si="547"/>
        <v>42771</v>
      </c>
      <c r="H4298">
        <f t="shared" si="548"/>
        <v>15012.5</v>
      </c>
      <c r="I4298">
        <v>1</v>
      </c>
      <c r="K4298" s="3" t="e">
        <f t="shared" si="544"/>
        <v>#N/A</v>
      </c>
      <c r="L4298" t="e">
        <f t="shared" si="545"/>
        <v>#N/A</v>
      </c>
      <c r="N4298" s="3" t="e">
        <f t="shared" si="549"/>
        <v>#N/A</v>
      </c>
      <c r="O4298">
        <f>_xll.Interpolate($T$6:$T$1168,$U$6:$U$1168,G4298,0,0)</f>
        <v>2900</v>
      </c>
      <c r="P4298">
        <f>_xll.Interpolate($T$6:$T$1168,$X$6:$X$1168,G4298,0,0)</f>
        <v>615</v>
      </c>
    </row>
    <row r="4299" spans="1:16" x14ac:dyDescent="0.25">
      <c r="A4299">
        <v>5337</v>
      </c>
      <c r="B4299" t="s">
        <v>4303</v>
      </c>
      <c r="C4299" s="7">
        <v>12879</v>
      </c>
      <c r="D4299">
        <f t="shared" si="543"/>
        <v>536.625</v>
      </c>
      <c r="E4299" s="9">
        <v>42771.625</v>
      </c>
      <c r="F4299" s="8" t="str">
        <f t="shared" si="546"/>
        <v>02-05-17</v>
      </c>
      <c r="G4299" s="8">
        <f t="shared" si="547"/>
        <v>42771</v>
      </c>
      <c r="H4299">
        <f t="shared" si="548"/>
        <v>15012.625</v>
      </c>
      <c r="I4299">
        <v>1</v>
      </c>
      <c r="K4299" s="3" t="e">
        <f t="shared" si="544"/>
        <v>#N/A</v>
      </c>
      <c r="L4299" t="e">
        <f t="shared" si="545"/>
        <v>#N/A</v>
      </c>
      <c r="N4299" s="3" t="e">
        <f t="shared" si="549"/>
        <v>#N/A</v>
      </c>
      <c r="O4299">
        <f>_xll.Interpolate($T$6:$T$1168,$U$6:$U$1168,G4299,0,0)</f>
        <v>2900</v>
      </c>
      <c r="P4299">
        <f>_xll.Interpolate($T$6:$T$1168,$X$6:$X$1168,G4299,0,0)</f>
        <v>615</v>
      </c>
    </row>
    <row r="4300" spans="1:16" x14ac:dyDescent="0.25">
      <c r="A4300">
        <v>5338</v>
      </c>
      <c r="B4300" t="s">
        <v>4304</v>
      </c>
      <c r="C4300" s="7">
        <v>12882</v>
      </c>
      <c r="D4300">
        <f t="shared" si="543"/>
        <v>536.75</v>
      </c>
      <c r="E4300" s="9">
        <v>42771.75</v>
      </c>
      <c r="F4300" s="8" t="str">
        <f t="shared" si="546"/>
        <v>02-05-17</v>
      </c>
      <c r="G4300" s="8">
        <f t="shared" si="547"/>
        <v>42771</v>
      </c>
      <c r="H4300">
        <f t="shared" si="548"/>
        <v>15012.75</v>
      </c>
      <c r="I4300">
        <v>1</v>
      </c>
      <c r="K4300" s="3" t="e">
        <f t="shared" si="544"/>
        <v>#N/A</v>
      </c>
      <c r="L4300" t="e">
        <f t="shared" si="545"/>
        <v>#N/A</v>
      </c>
      <c r="N4300" s="3" t="e">
        <f t="shared" si="549"/>
        <v>#N/A</v>
      </c>
      <c r="O4300">
        <f>_xll.Interpolate($T$6:$T$1168,$U$6:$U$1168,G4300,0,0)</f>
        <v>2900</v>
      </c>
      <c r="P4300">
        <f>_xll.Interpolate($T$6:$T$1168,$X$6:$X$1168,G4300,0,0)</f>
        <v>615</v>
      </c>
    </row>
    <row r="4301" spans="1:16" x14ac:dyDescent="0.25">
      <c r="A4301">
        <v>5339</v>
      </c>
      <c r="B4301" t="s">
        <v>4305</v>
      </c>
      <c r="C4301" s="7">
        <v>12885</v>
      </c>
      <c r="D4301">
        <f t="shared" si="543"/>
        <v>536.875</v>
      </c>
      <c r="E4301" s="9">
        <v>42771.875</v>
      </c>
      <c r="F4301" s="8" t="str">
        <f t="shared" si="546"/>
        <v>02-05-17</v>
      </c>
      <c r="G4301" s="8">
        <f t="shared" si="547"/>
        <v>42771</v>
      </c>
      <c r="H4301">
        <f t="shared" si="548"/>
        <v>15012.875</v>
      </c>
      <c r="I4301">
        <v>1</v>
      </c>
      <c r="K4301" s="3" t="e">
        <f t="shared" si="544"/>
        <v>#N/A</v>
      </c>
      <c r="L4301" t="e">
        <f t="shared" si="545"/>
        <v>#N/A</v>
      </c>
      <c r="N4301" s="3" t="e">
        <f t="shared" si="549"/>
        <v>#N/A</v>
      </c>
      <c r="O4301">
        <f>_xll.Interpolate($T$6:$T$1168,$U$6:$U$1168,G4301,0,0)</f>
        <v>2900</v>
      </c>
      <c r="P4301">
        <f>_xll.Interpolate($T$6:$T$1168,$X$6:$X$1168,G4301,0,0)</f>
        <v>615</v>
      </c>
    </row>
    <row r="4302" spans="1:16" x14ac:dyDescent="0.25">
      <c r="A4302">
        <v>5340</v>
      </c>
      <c r="B4302" t="s">
        <v>4306</v>
      </c>
      <c r="C4302" s="7">
        <v>12888</v>
      </c>
      <c r="D4302">
        <f t="shared" si="543"/>
        <v>537</v>
      </c>
      <c r="E4302" s="9">
        <v>42772</v>
      </c>
      <c r="F4302" s="8" t="str">
        <f t="shared" si="546"/>
        <v>02-06-17</v>
      </c>
      <c r="G4302" s="8">
        <f t="shared" si="547"/>
        <v>42772</v>
      </c>
      <c r="H4302">
        <f t="shared" si="548"/>
        <v>15013</v>
      </c>
      <c r="I4302">
        <v>1</v>
      </c>
      <c r="K4302" s="3" t="e">
        <f t="shared" si="544"/>
        <v>#N/A</v>
      </c>
      <c r="L4302" t="e">
        <f t="shared" si="545"/>
        <v>#N/A</v>
      </c>
      <c r="N4302" s="3" t="e">
        <f t="shared" si="549"/>
        <v>#N/A</v>
      </c>
      <c r="O4302">
        <f>_xll.Interpolate($T$6:$T$1168,$U$6:$U$1168,G4302,0,0)</f>
        <v>2900</v>
      </c>
      <c r="P4302">
        <f>_xll.Interpolate($T$6:$T$1168,$X$6:$X$1168,G4302,0,0)</f>
        <v>615</v>
      </c>
    </row>
    <row r="4303" spans="1:16" x14ac:dyDescent="0.25">
      <c r="A4303">
        <v>5341</v>
      </c>
      <c r="B4303" t="s">
        <v>4307</v>
      </c>
      <c r="C4303" s="7">
        <v>12891</v>
      </c>
      <c r="D4303">
        <f t="shared" si="543"/>
        <v>537.125</v>
      </c>
      <c r="E4303" s="9">
        <v>42772.125</v>
      </c>
      <c r="F4303" s="8" t="str">
        <f t="shared" si="546"/>
        <v>02-06-17</v>
      </c>
      <c r="G4303" s="8">
        <f t="shared" si="547"/>
        <v>42772</v>
      </c>
      <c r="H4303">
        <f t="shared" si="548"/>
        <v>15013.125</v>
      </c>
      <c r="I4303">
        <v>1</v>
      </c>
      <c r="K4303" s="3" t="e">
        <f t="shared" si="544"/>
        <v>#N/A</v>
      </c>
      <c r="L4303" t="e">
        <f t="shared" si="545"/>
        <v>#N/A</v>
      </c>
      <c r="N4303" s="3" t="e">
        <f t="shared" si="549"/>
        <v>#N/A</v>
      </c>
      <c r="O4303">
        <f>_xll.Interpolate($T$6:$T$1168,$U$6:$U$1168,G4303,0,0)</f>
        <v>2900</v>
      </c>
      <c r="P4303">
        <f>_xll.Interpolate($T$6:$T$1168,$X$6:$X$1168,G4303,0,0)</f>
        <v>615</v>
      </c>
    </row>
    <row r="4304" spans="1:16" x14ac:dyDescent="0.25">
      <c r="A4304">
        <v>5342</v>
      </c>
      <c r="B4304" t="s">
        <v>4308</v>
      </c>
      <c r="C4304" s="7">
        <v>12894</v>
      </c>
      <c r="D4304">
        <f t="shared" si="543"/>
        <v>537.25</v>
      </c>
      <c r="E4304" s="9">
        <v>42772.25</v>
      </c>
      <c r="F4304" s="8" t="str">
        <f t="shared" si="546"/>
        <v>02-06-17</v>
      </c>
      <c r="G4304" s="8">
        <f t="shared" si="547"/>
        <v>42772</v>
      </c>
      <c r="H4304">
        <f t="shared" si="548"/>
        <v>15013.25</v>
      </c>
      <c r="I4304">
        <v>1</v>
      </c>
      <c r="K4304" s="3" t="e">
        <f t="shared" si="544"/>
        <v>#N/A</v>
      </c>
      <c r="L4304" t="e">
        <f t="shared" si="545"/>
        <v>#N/A</v>
      </c>
      <c r="N4304" s="3" t="e">
        <f t="shared" si="549"/>
        <v>#N/A</v>
      </c>
      <c r="O4304">
        <f>_xll.Interpolate($T$6:$T$1168,$U$6:$U$1168,G4304,0,0)</f>
        <v>2900</v>
      </c>
      <c r="P4304">
        <f>_xll.Interpolate($T$6:$T$1168,$X$6:$X$1168,G4304,0,0)</f>
        <v>615</v>
      </c>
    </row>
    <row r="4305" spans="1:16" x14ac:dyDescent="0.25">
      <c r="A4305">
        <v>5343</v>
      </c>
      <c r="B4305" t="s">
        <v>4309</v>
      </c>
      <c r="C4305" s="7">
        <v>12897</v>
      </c>
      <c r="D4305">
        <f t="shared" si="543"/>
        <v>537.375</v>
      </c>
      <c r="E4305" s="9">
        <v>42772.375</v>
      </c>
      <c r="F4305" s="8" t="str">
        <f t="shared" si="546"/>
        <v>02-06-17</v>
      </c>
      <c r="G4305" s="8">
        <f t="shared" si="547"/>
        <v>42772</v>
      </c>
      <c r="H4305">
        <f t="shared" si="548"/>
        <v>15013.375</v>
      </c>
      <c r="I4305">
        <v>1</v>
      </c>
      <c r="K4305" s="3" t="e">
        <f t="shared" si="544"/>
        <v>#N/A</v>
      </c>
      <c r="L4305" t="e">
        <f t="shared" si="545"/>
        <v>#N/A</v>
      </c>
      <c r="N4305" s="3" t="e">
        <f t="shared" si="549"/>
        <v>#N/A</v>
      </c>
      <c r="O4305">
        <f>_xll.Interpolate($T$6:$T$1168,$U$6:$U$1168,G4305,0,0)</f>
        <v>2900</v>
      </c>
      <c r="P4305">
        <f>_xll.Interpolate($T$6:$T$1168,$X$6:$X$1168,G4305,0,0)</f>
        <v>615</v>
      </c>
    </row>
    <row r="4306" spans="1:16" x14ac:dyDescent="0.25">
      <c r="A4306">
        <v>5344</v>
      </c>
      <c r="B4306" t="s">
        <v>4310</v>
      </c>
      <c r="C4306" s="7">
        <v>12900</v>
      </c>
      <c r="D4306">
        <f t="shared" si="543"/>
        <v>537.5</v>
      </c>
      <c r="E4306" s="9">
        <v>42772.5</v>
      </c>
      <c r="F4306" s="8" t="str">
        <f t="shared" si="546"/>
        <v>02-06-17</v>
      </c>
      <c r="G4306" s="8">
        <f t="shared" si="547"/>
        <v>42772</v>
      </c>
      <c r="H4306">
        <f t="shared" si="548"/>
        <v>15013.5</v>
      </c>
      <c r="I4306">
        <v>1</v>
      </c>
      <c r="K4306" s="3" t="e">
        <f t="shared" si="544"/>
        <v>#N/A</v>
      </c>
      <c r="L4306" t="e">
        <f t="shared" si="545"/>
        <v>#N/A</v>
      </c>
      <c r="N4306" s="3" t="e">
        <f t="shared" si="549"/>
        <v>#N/A</v>
      </c>
      <c r="O4306">
        <f>_xll.Interpolate($T$6:$T$1168,$U$6:$U$1168,G4306,0,0)</f>
        <v>2900</v>
      </c>
      <c r="P4306">
        <f>_xll.Interpolate($T$6:$T$1168,$X$6:$X$1168,G4306,0,0)</f>
        <v>615</v>
      </c>
    </row>
    <row r="4307" spans="1:16" x14ac:dyDescent="0.25">
      <c r="A4307">
        <v>5345</v>
      </c>
      <c r="B4307" t="s">
        <v>4311</v>
      </c>
      <c r="C4307" s="7">
        <v>12903</v>
      </c>
      <c r="D4307">
        <f t="shared" si="543"/>
        <v>537.625</v>
      </c>
      <c r="E4307" s="9">
        <v>42772.625</v>
      </c>
      <c r="F4307" s="8" t="str">
        <f t="shared" si="546"/>
        <v>02-06-17</v>
      </c>
      <c r="G4307" s="8">
        <f t="shared" si="547"/>
        <v>42772</v>
      </c>
      <c r="H4307">
        <f t="shared" si="548"/>
        <v>15013.625</v>
      </c>
      <c r="I4307">
        <v>1</v>
      </c>
      <c r="K4307" s="3" t="e">
        <f t="shared" si="544"/>
        <v>#N/A</v>
      </c>
      <c r="L4307" t="e">
        <f t="shared" si="545"/>
        <v>#N/A</v>
      </c>
      <c r="N4307" s="3" t="e">
        <f t="shared" si="549"/>
        <v>#N/A</v>
      </c>
      <c r="O4307">
        <f>_xll.Interpolate($T$6:$T$1168,$U$6:$U$1168,G4307,0,0)</f>
        <v>2900</v>
      </c>
      <c r="P4307">
        <f>_xll.Interpolate($T$6:$T$1168,$X$6:$X$1168,G4307,0,0)</f>
        <v>615</v>
      </c>
    </row>
    <row r="4308" spans="1:16" x14ac:dyDescent="0.25">
      <c r="A4308">
        <v>5346</v>
      </c>
      <c r="B4308" t="s">
        <v>4312</v>
      </c>
      <c r="C4308" s="7">
        <v>12906</v>
      </c>
      <c r="D4308">
        <f t="shared" si="543"/>
        <v>537.75</v>
      </c>
      <c r="E4308" s="9">
        <v>42772.75</v>
      </c>
      <c r="F4308" s="8" t="str">
        <f t="shared" si="546"/>
        <v>02-06-17</v>
      </c>
      <c r="G4308" s="8">
        <f t="shared" si="547"/>
        <v>42772</v>
      </c>
      <c r="H4308">
        <f t="shared" si="548"/>
        <v>15013.75</v>
      </c>
      <c r="I4308">
        <v>1</v>
      </c>
      <c r="K4308" s="3" t="e">
        <f t="shared" si="544"/>
        <v>#N/A</v>
      </c>
      <c r="L4308" t="e">
        <f t="shared" si="545"/>
        <v>#N/A</v>
      </c>
      <c r="N4308" s="3" t="e">
        <f t="shared" si="549"/>
        <v>#N/A</v>
      </c>
      <c r="O4308">
        <f>_xll.Interpolate($T$6:$T$1168,$U$6:$U$1168,G4308,0,0)</f>
        <v>2900</v>
      </c>
      <c r="P4308">
        <f>_xll.Interpolate($T$6:$T$1168,$X$6:$X$1168,G4308,0,0)</f>
        <v>615</v>
      </c>
    </row>
    <row r="4309" spans="1:16" x14ac:dyDescent="0.25">
      <c r="A4309">
        <v>5347</v>
      </c>
      <c r="B4309" t="s">
        <v>4313</v>
      </c>
      <c r="C4309" s="7">
        <v>12909</v>
      </c>
      <c r="D4309">
        <f t="shared" si="543"/>
        <v>537.875</v>
      </c>
      <c r="E4309" s="9">
        <v>42772.875</v>
      </c>
      <c r="F4309" s="8" t="str">
        <f t="shared" si="546"/>
        <v>02-06-17</v>
      </c>
      <c r="G4309" s="8">
        <f t="shared" si="547"/>
        <v>42772</v>
      </c>
      <c r="H4309">
        <f t="shared" si="548"/>
        <v>15013.875</v>
      </c>
      <c r="I4309">
        <v>1</v>
      </c>
      <c r="K4309" s="3" t="e">
        <f t="shared" si="544"/>
        <v>#N/A</v>
      </c>
      <c r="L4309" t="e">
        <f t="shared" si="545"/>
        <v>#N/A</v>
      </c>
      <c r="N4309" s="3" t="e">
        <f t="shared" si="549"/>
        <v>#N/A</v>
      </c>
      <c r="O4309">
        <f>_xll.Interpolate($T$6:$T$1168,$U$6:$U$1168,G4309,0,0)</f>
        <v>2900</v>
      </c>
      <c r="P4309">
        <f>_xll.Interpolate($T$6:$T$1168,$X$6:$X$1168,G4309,0,0)</f>
        <v>615</v>
      </c>
    </row>
    <row r="4310" spans="1:16" x14ac:dyDescent="0.25">
      <c r="A4310">
        <v>5348</v>
      </c>
      <c r="B4310" t="s">
        <v>4314</v>
      </c>
      <c r="C4310" s="7">
        <v>12912</v>
      </c>
      <c r="D4310">
        <f t="shared" si="543"/>
        <v>538</v>
      </c>
      <c r="E4310" s="9">
        <v>42773</v>
      </c>
      <c r="F4310" s="8" t="str">
        <f t="shared" si="546"/>
        <v>02-07-17</v>
      </c>
      <c r="G4310" s="8">
        <f t="shared" si="547"/>
        <v>42773</v>
      </c>
      <c r="H4310">
        <f t="shared" si="548"/>
        <v>15014</v>
      </c>
      <c r="I4310">
        <v>1</v>
      </c>
      <c r="K4310" s="3" t="e">
        <f t="shared" si="544"/>
        <v>#N/A</v>
      </c>
      <c r="L4310" t="e">
        <f t="shared" si="545"/>
        <v>#N/A</v>
      </c>
      <c r="N4310" s="3" t="e">
        <f t="shared" si="549"/>
        <v>#N/A</v>
      </c>
      <c r="O4310">
        <f>_xll.Interpolate($T$6:$T$1168,$U$6:$U$1168,G4310,0,0)</f>
        <v>11000</v>
      </c>
      <c r="P4310">
        <f>_xll.Interpolate($T$6:$T$1168,$X$6:$X$1168,G4310,0,0)</f>
        <v>615</v>
      </c>
    </row>
    <row r="4311" spans="1:16" x14ac:dyDescent="0.25">
      <c r="A4311">
        <v>5349</v>
      </c>
      <c r="B4311" t="s">
        <v>4315</v>
      </c>
      <c r="C4311" s="7">
        <v>12915</v>
      </c>
      <c r="D4311">
        <f t="shared" si="543"/>
        <v>538.125</v>
      </c>
      <c r="E4311" s="9">
        <v>42773.125</v>
      </c>
      <c r="F4311" s="8" t="str">
        <f t="shared" si="546"/>
        <v>02-07-17</v>
      </c>
      <c r="G4311" s="8">
        <f t="shared" si="547"/>
        <v>42773</v>
      </c>
      <c r="H4311">
        <f t="shared" si="548"/>
        <v>15014.125</v>
      </c>
      <c r="I4311">
        <v>1</v>
      </c>
      <c r="K4311" s="3" t="e">
        <f t="shared" si="544"/>
        <v>#N/A</v>
      </c>
      <c r="L4311" t="e">
        <f t="shared" si="545"/>
        <v>#N/A</v>
      </c>
      <c r="N4311" s="3" t="e">
        <f t="shared" si="549"/>
        <v>#N/A</v>
      </c>
      <c r="O4311">
        <f>_xll.Interpolate($T$6:$T$1168,$U$6:$U$1168,G4311,0,0)</f>
        <v>11000</v>
      </c>
      <c r="P4311">
        <f>_xll.Interpolate($T$6:$T$1168,$X$6:$X$1168,G4311,0,0)</f>
        <v>615</v>
      </c>
    </row>
    <row r="4312" spans="1:16" x14ac:dyDescent="0.25">
      <c r="A4312">
        <v>5350</v>
      </c>
      <c r="B4312" t="s">
        <v>4316</v>
      </c>
      <c r="C4312" s="7">
        <v>12918</v>
      </c>
      <c r="D4312">
        <f t="shared" si="543"/>
        <v>538.25</v>
      </c>
      <c r="E4312" s="9">
        <v>42773.25</v>
      </c>
      <c r="F4312" s="8" t="str">
        <f t="shared" si="546"/>
        <v>02-07-17</v>
      </c>
      <c r="G4312" s="8">
        <f t="shared" si="547"/>
        <v>42773</v>
      </c>
      <c r="H4312">
        <f t="shared" si="548"/>
        <v>15014.25</v>
      </c>
      <c r="I4312">
        <v>1</v>
      </c>
      <c r="K4312" s="3" t="e">
        <f t="shared" si="544"/>
        <v>#N/A</v>
      </c>
      <c r="L4312" t="e">
        <f t="shared" si="545"/>
        <v>#N/A</v>
      </c>
      <c r="N4312" s="3" t="e">
        <f t="shared" si="549"/>
        <v>#N/A</v>
      </c>
      <c r="O4312">
        <f>_xll.Interpolate($T$6:$T$1168,$U$6:$U$1168,G4312,0,0)</f>
        <v>11000</v>
      </c>
      <c r="P4312">
        <f>_xll.Interpolate($T$6:$T$1168,$X$6:$X$1168,G4312,0,0)</f>
        <v>615</v>
      </c>
    </row>
    <row r="4313" spans="1:16" x14ac:dyDescent="0.25">
      <c r="A4313">
        <v>5351</v>
      </c>
      <c r="B4313" t="s">
        <v>4317</v>
      </c>
      <c r="C4313" s="7">
        <v>12921</v>
      </c>
      <c r="D4313">
        <f t="shared" si="543"/>
        <v>538.375</v>
      </c>
      <c r="E4313" s="9">
        <v>42773.375</v>
      </c>
      <c r="F4313" s="8" t="str">
        <f t="shared" si="546"/>
        <v>02-07-17</v>
      </c>
      <c r="G4313" s="8">
        <f t="shared" si="547"/>
        <v>42773</v>
      </c>
      <c r="H4313">
        <f t="shared" si="548"/>
        <v>15014.375</v>
      </c>
      <c r="I4313">
        <v>1</v>
      </c>
      <c r="K4313" s="3" t="e">
        <f t="shared" si="544"/>
        <v>#N/A</v>
      </c>
      <c r="L4313" t="e">
        <f t="shared" si="545"/>
        <v>#N/A</v>
      </c>
      <c r="N4313" s="3" t="e">
        <f t="shared" si="549"/>
        <v>#N/A</v>
      </c>
      <c r="O4313">
        <f>_xll.Interpolate($T$6:$T$1168,$U$6:$U$1168,G4313,0,0)</f>
        <v>11000</v>
      </c>
      <c r="P4313">
        <f>_xll.Interpolate($T$6:$T$1168,$X$6:$X$1168,G4313,0,0)</f>
        <v>615</v>
      </c>
    </row>
    <row r="4314" spans="1:16" x14ac:dyDescent="0.25">
      <c r="A4314">
        <v>5352</v>
      </c>
      <c r="B4314" t="s">
        <v>4318</v>
      </c>
      <c r="C4314" s="7">
        <v>12924</v>
      </c>
      <c r="D4314">
        <f t="shared" si="543"/>
        <v>538.5</v>
      </c>
      <c r="E4314" s="9">
        <v>42773.5</v>
      </c>
      <c r="F4314" s="8" t="str">
        <f t="shared" si="546"/>
        <v>02-07-17</v>
      </c>
      <c r="G4314" s="8">
        <f t="shared" si="547"/>
        <v>42773</v>
      </c>
      <c r="H4314">
        <f t="shared" si="548"/>
        <v>15014.5</v>
      </c>
      <c r="I4314">
        <v>1</v>
      </c>
      <c r="K4314" s="3" t="e">
        <f t="shared" si="544"/>
        <v>#N/A</v>
      </c>
      <c r="L4314" t="e">
        <f t="shared" si="545"/>
        <v>#N/A</v>
      </c>
      <c r="N4314" s="3" t="e">
        <f t="shared" si="549"/>
        <v>#N/A</v>
      </c>
      <c r="O4314">
        <f>_xll.Interpolate($T$6:$T$1168,$U$6:$U$1168,G4314,0,0)</f>
        <v>11000</v>
      </c>
      <c r="P4314">
        <f>_xll.Interpolate($T$6:$T$1168,$X$6:$X$1168,G4314,0,0)</f>
        <v>615</v>
      </c>
    </row>
    <row r="4315" spans="1:16" x14ac:dyDescent="0.25">
      <c r="A4315">
        <v>5353</v>
      </c>
      <c r="B4315" t="s">
        <v>4319</v>
      </c>
      <c r="C4315" s="7">
        <v>12927</v>
      </c>
      <c r="D4315">
        <f t="shared" si="543"/>
        <v>538.625</v>
      </c>
      <c r="E4315" s="9">
        <v>42773.625</v>
      </c>
      <c r="F4315" s="8" t="str">
        <f t="shared" si="546"/>
        <v>02-07-17</v>
      </c>
      <c r="G4315" s="8">
        <f t="shared" si="547"/>
        <v>42773</v>
      </c>
      <c r="H4315">
        <f t="shared" si="548"/>
        <v>15014.625</v>
      </c>
      <c r="I4315">
        <v>1</v>
      </c>
      <c r="K4315" s="3" t="e">
        <f t="shared" si="544"/>
        <v>#N/A</v>
      </c>
      <c r="L4315" t="e">
        <f t="shared" si="545"/>
        <v>#N/A</v>
      </c>
      <c r="N4315" s="3" t="e">
        <f t="shared" si="549"/>
        <v>#N/A</v>
      </c>
      <c r="O4315">
        <f>_xll.Interpolate($T$6:$T$1168,$U$6:$U$1168,G4315,0,0)</f>
        <v>11000</v>
      </c>
      <c r="P4315">
        <f>_xll.Interpolate($T$6:$T$1168,$X$6:$X$1168,G4315,0,0)</f>
        <v>615</v>
      </c>
    </row>
    <row r="4316" spans="1:16" x14ac:dyDescent="0.25">
      <c r="A4316">
        <v>5354</v>
      </c>
      <c r="B4316" t="s">
        <v>4320</v>
      </c>
      <c r="C4316" s="7">
        <v>12930</v>
      </c>
      <c r="D4316">
        <f t="shared" si="543"/>
        <v>538.75</v>
      </c>
      <c r="E4316" s="9">
        <v>42773.75</v>
      </c>
      <c r="F4316" s="8" t="str">
        <f t="shared" si="546"/>
        <v>02-07-17</v>
      </c>
      <c r="G4316" s="8">
        <f t="shared" si="547"/>
        <v>42773</v>
      </c>
      <c r="H4316">
        <f t="shared" si="548"/>
        <v>15014.75</v>
      </c>
      <c r="I4316">
        <v>1</v>
      </c>
      <c r="K4316" s="3" t="e">
        <f t="shared" si="544"/>
        <v>#N/A</v>
      </c>
      <c r="L4316" t="e">
        <f t="shared" si="545"/>
        <v>#N/A</v>
      </c>
      <c r="N4316" s="3" t="e">
        <f t="shared" si="549"/>
        <v>#N/A</v>
      </c>
      <c r="O4316">
        <f>_xll.Interpolate($T$6:$T$1168,$U$6:$U$1168,G4316,0,0)</f>
        <v>11000</v>
      </c>
      <c r="P4316">
        <f>_xll.Interpolate($T$6:$T$1168,$X$6:$X$1168,G4316,0,0)</f>
        <v>615</v>
      </c>
    </row>
    <row r="4317" spans="1:16" x14ac:dyDescent="0.25">
      <c r="A4317">
        <v>5355</v>
      </c>
      <c r="B4317" t="s">
        <v>4321</v>
      </c>
      <c r="C4317" s="7">
        <v>12933</v>
      </c>
      <c r="D4317">
        <f t="shared" si="543"/>
        <v>538.875</v>
      </c>
      <c r="E4317" s="9">
        <v>42773.875</v>
      </c>
      <c r="F4317" s="8" t="str">
        <f t="shared" si="546"/>
        <v>02-07-17</v>
      </c>
      <c r="G4317" s="8">
        <f t="shared" si="547"/>
        <v>42773</v>
      </c>
      <c r="H4317">
        <f t="shared" si="548"/>
        <v>15014.875</v>
      </c>
      <c r="I4317">
        <v>1</v>
      </c>
      <c r="K4317" s="3" t="e">
        <f t="shared" si="544"/>
        <v>#N/A</v>
      </c>
      <c r="L4317" t="e">
        <f t="shared" si="545"/>
        <v>#N/A</v>
      </c>
      <c r="N4317" s="3" t="e">
        <f t="shared" si="549"/>
        <v>#N/A</v>
      </c>
      <c r="O4317">
        <f>_xll.Interpolate($T$6:$T$1168,$U$6:$U$1168,G4317,0,0)</f>
        <v>11000</v>
      </c>
      <c r="P4317">
        <f>_xll.Interpolate($T$6:$T$1168,$X$6:$X$1168,G4317,0,0)</f>
        <v>615</v>
      </c>
    </row>
    <row r="4318" spans="1:16" x14ac:dyDescent="0.25">
      <c r="A4318">
        <v>5356</v>
      </c>
      <c r="B4318" t="s">
        <v>4322</v>
      </c>
      <c r="C4318" s="7">
        <v>12936</v>
      </c>
      <c r="D4318">
        <f t="shared" si="543"/>
        <v>539</v>
      </c>
      <c r="E4318" s="9">
        <v>42774</v>
      </c>
      <c r="F4318" s="8" t="str">
        <f t="shared" si="546"/>
        <v>02-08-17</v>
      </c>
      <c r="G4318" s="8">
        <f t="shared" si="547"/>
        <v>42774</v>
      </c>
      <c r="H4318">
        <f t="shared" si="548"/>
        <v>15015</v>
      </c>
      <c r="I4318">
        <v>1</v>
      </c>
      <c r="K4318" s="3" t="e">
        <f t="shared" si="544"/>
        <v>#N/A</v>
      </c>
      <c r="L4318" t="e">
        <f t="shared" si="545"/>
        <v>#N/A</v>
      </c>
      <c r="N4318" s="3" t="e">
        <f t="shared" si="549"/>
        <v>#N/A</v>
      </c>
      <c r="O4318">
        <f>_xll.Interpolate($T$6:$T$1168,$U$6:$U$1168,G4318,0,0)</f>
        <v>10700</v>
      </c>
      <c r="P4318">
        <f>_xll.Interpolate($T$6:$T$1168,$X$6:$X$1168,G4318,0,0)</f>
        <v>615</v>
      </c>
    </row>
    <row r="4319" spans="1:16" x14ac:dyDescent="0.25">
      <c r="A4319">
        <v>5357</v>
      </c>
      <c r="B4319" t="s">
        <v>4323</v>
      </c>
      <c r="C4319" s="7">
        <v>12939</v>
      </c>
      <c r="D4319">
        <f t="shared" si="543"/>
        <v>539.125</v>
      </c>
      <c r="E4319" s="9">
        <v>42774.125</v>
      </c>
      <c r="F4319" s="8" t="str">
        <f t="shared" si="546"/>
        <v>02-08-17</v>
      </c>
      <c r="G4319" s="8">
        <f t="shared" si="547"/>
        <v>42774</v>
      </c>
      <c r="H4319">
        <f t="shared" si="548"/>
        <v>15015.125</v>
      </c>
      <c r="I4319">
        <v>1</v>
      </c>
      <c r="K4319" s="3" t="e">
        <f t="shared" si="544"/>
        <v>#N/A</v>
      </c>
      <c r="L4319" t="e">
        <f t="shared" si="545"/>
        <v>#N/A</v>
      </c>
      <c r="N4319" s="3" t="e">
        <f t="shared" si="549"/>
        <v>#N/A</v>
      </c>
      <c r="O4319">
        <f>_xll.Interpolate($T$6:$T$1168,$U$6:$U$1168,G4319,0,0)</f>
        <v>10700</v>
      </c>
      <c r="P4319">
        <f>_xll.Interpolate($T$6:$T$1168,$X$6:$X$1168,G4319,0,0)</f>
        <v>615</v>
      </c>
    </row>
    <row r="4320" spans="1:16" x14ac:dyDescent="0.25">
      <c r="A4320">
        <v>5358</v>
      </c>
      <c r="B4320" t="s">
        <v>4324</v>
      </c>
      <c r="C4320" s="7">
        <v>12942</v>
      </c>
      <c r="D4320">
        <f t="shared" si="543"/>
        <v>539.25</v>
      </c>
      <c r="E4320" s="9">
        <v>42774.25</v>
      </c>
      <c r="F4320" s="8" t="str">
        <f t="shared" si="546"/>
        <v>02-08-17</v>
      </c>
      <c r="G4320" s="8">
        <f t="shared" si="547"/>
        <v>42774</v>
      </c>
      <c r="H4320">
        <f t="shared" si="548"/>
        <v>15015.25</v>
      </c>
      <c r="I4320">
        <v>1</v>
      </c>
      <c r="K4320" s="3" t="e">
        <f t="shared" si="544"/>
        <v>#N/A</v>
      </c>
      <c r="L4320" t="e">
        <f t="shared" si="545"/>
        <v>#N/A</v>
      </c>
      <c r="N4320" s="3" t="e">
        <f t="shared" si="549"/>
        <v>#N/A</v>
      </c>
      <c r="O4320">
        <f>_xll.Interpolate($T$6:$T$1168,$U$6:$U$1168,G4320,0,0)</f>
        <v>10700</v>
      </c>
      <c r="P4320">
        <f>_xll.Interpolate($T$6:$T$1168,$X$6:$X$1168,G4320,0,0)</f>
        <v>615</v>
      </c>
    </row>
    <row r="4321" spans="1:16" x14ac:dyDescent="0.25">
      <c r="A4321">
        <v>5359</v>
      </c>
      <c r="B4321" t="s">
        <v>4325</v>
      </c>
      <c r="C4321" s="7">
        <v>12945</v>
      </c>
      <c r="D4321">
        <f t="shared" si="543"/>
        <v>539.375</v>
      </c>
      <c r="E4321" s="9">
        <v>42774.375</v>
      </c>
      <c r="F4321" s="8" t="str">
        <f t="shared" si="546"/>
        <v>02-08-17</v>
      </c>
      <c r="G4321" s="8">
        <f t="shared" si="547"/>
        <v>42774</v>
      </c>
      <c r="H4321">
        <f t="shared" si="548"/>
        <v>15015.375</v>
      </c>
      <c r="I4321">
        <v>1</v>
      </c>
      <c r="K4321" s="3" t="e">
        <f t="shared" si="544"/>
        <v>#N/A</v>
      </c>
      <c r="L4321" t="e">
        <f t="shared" si="545"/>
        <v>#N/A</v>
      </c>
      <c r="N4321" s="3" t="e">
        <f t="shared" si="549"/>
        <v>#N/A</v>
      </c>
      <c r="O4321">
        <f>_xll.Interpolate($T$6:$T$1168,$U$6:$U$1168,G4321,0,0)</f>
        <v>10700</v>
      </c>
      <c r="P4321">
        <f>_xll.Interpolate($T$6:$T$1168,$X$6:$X$1168,G4321,0,0)</f>
        <v>615</v>
      </c>
    </row>
    <row r="4322" spans="1:16" x14ac:dyDescent="0.25">
      <c r="A4322">
        <v>5360</v>
      </c>
      <c r="B4322" t="s">
        <v>4326</v>
      </c>
      <c r="C4322" s="7">
        <v>12948</v>
      </c>
      <c r="D4322">
        <f t="shared" si="543"/>
        <v>539.5</v>
      </c>
      <c r="E4322" s="9">
        <v>42774.5</v>
      </c>
      <c r="F4322" s="8" t="str">
        <f t="shared" si="546"/>
        <v>02-08-17</v>
      </c>
      <c r="G4322" s="8">
        <f t="shared" si="547"/>
        <v>42774</v>
      </c>
      <c r="H4322">
        <f t="shared" si="548"/>
        <v>15015.5</v>
      </c>
      <c r="I4322">
        <v>1</v>
      </c>
      <c r="K4322" s="3" t="e">
        <f t="shared" si="544"/>
        <v>#N/A</v>
      </c>
      <c r="L4322" t="e">
        <f t="shared" si="545"/>
        <v>#N/A</v>
      </c>
      <c r="N4322" s="3" t="e">
        <f t="shared" si="549"/>
        <v>#N/A</v>
      </c>
      <c r="O4322">
        <f>_xll.Interpolate($T$6:$T$1168,$U$6:$U$1168,G4322,0,0)</f>
        <v>10700</v>
      </c>
      <c r="P4322">
        <f>_xll.Interpolate($T$6:$T$1168,$X$6:$X$1168,G4322,0,0)</f>
        <v>615</v>
      </c>
    </row>
    <row r="4323" spans="1:16" x14ac:dyDescent="0.25">
      <c r="A4323">
        <v>5361</v>
      </c>
      <c r="B4323" t="s">
        <v>4327</v>
      </c>
      <c r="C4323" s="7">
        <v>12951</v>
      </c>
      <c r="D4323">
        <f t="shared" si="543"/>
        <v>539.625</v>
      </c>
      <c r="E4323" s="9">
        <v>42774.625</v>
      </c>
      <c r="F4323" s="8" t="str">
        <f t="shared" si="546"/>
        <v>02-08-17</v>
      </c>
      <c r="G4323" s="8">
        <f t="shared" si="547"/>
        <v>42774</v>
      </c>
      <c r="H4323">
        <f t="shared" si="548"/>
        <v>15015.625</v>
      </c>
      <c r="I4323">
        <v>1</v>
      </c>
      <c r="K4323" s="3" t="e">
        <f t="shared" si="544"/>
        <v>#N/A</v>
      </c>
      <c r="L4323" t="e">
        <f t="shared" si="545"/>
        <v>#N/A</v>
      </c>
      <c r="N4323" s="3" t="e">
        <f t="shared" si="549"/>
        <v>#N/A</v>
      </c>
      <c r="O4323">
        <f>_xll.Interpolate($T$6:$T$1168,$U$6:$U$1168,G4323,0,0)</f>
        <v>10700</v>
      </c>
      <c r="P4323">
        <f>_xll.Interpolate($T$6:$T$1168,$X$6:$X$1168,G4323,0,0)</f>
        <v>615</v>
      </c>
    </row>
    <row r="4324" spans="1:16" x14ac:dyDescent="0.25">
      <c r="A4324">
        <v>5362</v>
      </c>
      <c r="B4324" t="s">
        <v>4328</v>
      </c>
      <c r="C4324" s="7">
        <v>12954</v>
      </c>
      <c r="D4324">
        <f t="shared" si="543"/>
        <v>539.75</v>
      </c>
      <c r="E4324" s="9">
        <v>42774.75</v>
      </c>
      <c r="F4324" s="8" t="str">
        <f t="shared" si="546"/>
        <v>02-08-17</v>
      </c>
      <c r="G4324" s="8">
        <f t="shared" si="547"/>
        <v>42774</v>
      </c>
      <c r="H4324">
        <f t="shared" si="548"/>
        <v>15015.75</v>
      </c>
      <c r="I4324">
        <v>1</v>
      </c>
      <c r="K4324" s="3" t="e">
        <f t="shared" si="544"/>
        <v>#N/A</v>
      </c>
      <c r="L4324" t="e">
        <f t="shared" si="545"/>
        <v>#N/A</v>
      </c>
      <c r="N4324" s="3" t="e">
        <f t="shared" si="549"/>
        <v>#N/A</v>
      </c>
      <c r="O4324">
        <f>_xll.Interpolate($T$6:$T$1168,$U$6:$U$1168,G4324,0,0)</f>
        <v>10700</v>
      </c>
      <c r="P4324">
        <f>_xll.Interpolate($T$6:$T$1168,$X$6:$X$1168,G4324,0,0)</f>
        <v>615</v>
      </c>
    </row>
    <row r="4325" spans="1:16" x14ac:dyDescent="0.25">
      <c r="A4325">
        <v>5363</v>
      </c>
      <c r="B4325" t="s">
        <v>4329</v>
      </c>
      <c r="C4325" s="7">
        <v>12957</v>
      </c>
      <c r="D4325">
        <f t="shared" si="543"/>
        <v>539.875</v>
      </c>
      <c r="E4325" s="9">
        <v>42774.875</v>
      </c>
      <c r="F4325" s="8" t="str">
        <f t="shared" si="546"/>
        <v>02-08-17</v>
      </c>
      <c r="G4325" s="8">
        <f t="shared" si="547"/>
        <v>42774</v>
      </c>
      <c r="H4325">
        <f t="shared" si="548"/>
        <v>15015.875</v>
      </c>
      <c r="I4325">
        <v>1</v>
      </c>
      <c r="K4325" s="3" t="e">
        <f t="shared" si="544"/>
        <v>#N/A</v>
      </c>
      <c r="L4325" t="e">
        <f t="shared" si="545"/>
        <v>#N/A</v>
      </c>
      <c r="N4325" s="3" t="e">
        <f t="shared" si="549"/>
        <v>#N/A</v>
      </c>
      <c r="O4325">
        <f>_xll.Interpolate($T$6:$T$1168,$U$6:$U$1168,G4325,0,0)</f>
        <v>10700</v>
      </c>
      <c r="P4325">
        <f>_xll.Interpolate($T$6:$T$1168,$X$6:$X$1168,G4325,0,0)</f>
        <v>615</v>
      </c>
    </row>
    <row r="4326" spans="1:16" x14ac:dyDescent="0.25">
      <c r="A4326">
        <v>5364</v>
      </c>
      <c r="B4326" t="s">
        <v>4330</v>
      </c>
      <c r="C4326" s="7">
        <v>12960</v>
      </c>
      <c r="D4326">
        <f t="shared" si="543"/>
        <v>540</v>
      </c>
      <c r="E4326" s="9">
        <v>42775</v>
      </c>
      <c r="F4326" s="8" t="str">
        <f t="shared" si="546"/>
        <v>02-09-17</v>
      </c>
      <c r="G4326" s="8">
        <f t="shared" si="547"/>
        <v>42775</v>
      </c>
      <c r="H4326">
        <f t="shared" si="548"/>
        <v>15016</v>
      </c>
      <c r="I4326">
        <v>1</v>
      </c>
      <c r="K4326" s="3" t="e">
        <f t="shared" si="544"/>
        <v>#N/A</v>
      </c>
      <c r="L4326" t="e">
        <f t="shared" si="545"/>
        <v>#N/A</v>
      </c>
      <c r="N4326" s="3" t="e">
        <f t="shared" si="549"/>
        <v>#N/A</v>
      </c>
      <c r="O4326">
        <f>_xll.Interpolate($T$6:$T$1168,$U$6:$U$1168,G4326,0,0)</f>
        <v>11800</v>
      </c>
      <c r="P4326">
        <f>_xll.Interpolate($T$6:$T$1168,$X$6:$X$1168,G4326,0,0)</f>
        <v>615</v>
      </c>
    </row>
    <row r="4327" spans="1:16" x14ac:dyDescent="0.25">
      <c r="A4327">
        <v>5365</v>
      </c>
      <c r="B4327" t="s">
        <v>4331</v>
      </c>
      <c r="C4327" s="7">
        <v>12963</v>
      </c>
      <c r="D4327">
        <f t="shared" si="543"/>
        <v>540.125</v>
      </c>
      <c r="E4327" s="9">
        <v>42775.125</v>
      </c>
      <c r="F4327" s="8" t="str">
        <f t="shared" si="546"/>
        <v>02-09-17</v>
      </c>
      <c r="G4327" s="8">
        <f t="shared" si="547"/>
        <v>42775</v>
      </c>
      <c r="H4327">
        <f t="shared" si="548"/>
        <v>15016.125</v>
      </c>
      <c r="I4327">
        <v>1</v>
      </c>
      <c r="K4327" s="3" t="e">
        <f t="shared" si="544"/>
        <v>#N/A</v>
      </c>
      <c r="L4327" t="e">
        <f t="shared" si="545"/>
        <v>#N/A</v>
      </c>
      <c r="N4327" s="3" t="e">
        <f t="shared" si="549"/>
        <v>#N/A</v>
      </c>
      <c r="O4327">
        <f>_xll.Interpolate($T$6:$T$1168,$U$6:$U$1168,G4327,0,0)</f>
        <v>11800</v>
      </c>
      <c r="P4327">
        <f>_xll.Interpolate($T$6:$T$1168,$X$6:$X$1168,G4327,0,0)</f>
        <v>615</v>
      </c>
    </row>
    <row r="4328" spans="1:16" x14ac:dyDescent="0.25">
      <c r="A4328">
        <v>5366</v>
      </c>
      <c r="B4328" t="s">
        <v>4332</v>
      </c>
      <c r="C4328" s="7">
        <v>12966</v>
      </c>
      <c r="D4328">
        <f t="shared" si="543"/>
        <v>540.25</v>
      </c>
      <c r="E4328" s="9">
        <v>42775.25</v>
      </c>
      <c r="F4328" s="8" t="str">
        <f t="shared" si="546"/>
        <v>02-09-17</v>
      </c>
      <c r="G4328" s="8">
        <f t="shared" si="547"/>
        <v>42775</v>
      </c>
      <c r="H4328">
        <f t="shared" si="548"/>
        <v>15016.25</v>
      </c>
      <c r="I4328">
        <v>1</v>
      </c>
      <c r="K4328" s="3" t="e">
        <f t="shared" si="544"/>
        <v>#N/A</v>
      </c>
      <c r="L4328" t="e">
        <f t="shared" si="545"/>
        <v>#N/A</v>
      </c>
      <c r="N4328" s="3" t="e">
        <f t="shared" si="549"/>
        <v>#N/A</v>
      </c>
      <c r="O4328">
        <f>_xll.Interpolate($T$6:$T$1168,$U$6:$U$1168,G4328,0,0)</f>
        <v>11800</v>
      </c>
      <c r="P4328">
        <f>_xll.Interpolate($T$6:$T$1168,$X$6:$X$1168,G4328,0,0)</f>
        <v>615</v>
      </c>
    </row>
    <row r="4329" spans="1:16" x14ac:dyDescent="0.25">
      <c r="A4329">
        <v>5367</v>
      </c>
      <c r="B4329" t="s">
        <v>4333</v>
      </c>
      <c r="C4329" s="7">
        <v>12969</v>
      </c>
      <c r="D4329">
        <f t="shared" si="543"/>
        <v>540.375</v>
      </c>
      <c r="E4329" s="9">
        <v>42775.375</v>
      </c>
      <c r="F4329" s="8" t="str">
        <f t="shared" si="546"/>
        <v>02-09-17</v>
      </c>
      <c r="G4329" s="8">
        <f t="shared" si="547"/>
        <v>42775</v>
      </c>
      <c r="H4329">
        <f t="shared" si="548"/>
        <v>15016.375</v>
      </c>
      <c r="I4329">
        <v>1</v>
      </c>
      <c r="K4329" s="3" t="e">
        <f t="shared" si="544"/>
        <v>#N/A</v>
      </c>
      <c r="L4329" t="e">
        <f t="shared" si="545"/>
        <v>#N/A</v>
      </c>
      <c r="N4329" s="3" t="e">
        <f t="shared" si="549"/>
        <v>#N/A</v>
      </c>
      <c r="O4329">
        <f>_xll.Interpolate($T$6:$T$1168,$U$6:$U$1168,G4329,0,0)</f>
        <v>11800</v>
      </c>
      <c r="P4329">
        <f>_xll.Interpolate($T$6:$T$1168,$X$6:$X$1168,G4329,0,0)</f>
        <v>615</v>
      </c>
    </row>
    <row r="4330" spans="1:16" x14ac:dyDescent="0.25">
      <c r="A4330">
        <v>5368</v>
      </c>
      <c r="B4330" t="s">
        <v>4334</v>
      </c>
      <c r="C4330" s="7">
        <v>12972</v>
      </c>
      <c r="D4330">
        <f t="shared" si="543"/>
        <v>540.5</v>
      </c>
      <c r="E4330" s="9">
        <v>42775.5</v>
      </c>
      <c r="F4330" s="8" t="str">
        <f t="shared" si="546"/>
        <v>02-09-17</v>
      </c>
      <c r="G4330" s="8">
        <f t="shared" si="547"/>
        <v>42775</v>
      </c>
      <c r="H4330">
        <f t="shared" si="548"/>
        <v>15016.5</v>
      </c>
      <c r="I4330">
        <v>1</v>
      </c>
      <c r="K4330" s="3" t="e">
        <f t="shared" si="544"/>
        <v>#N/A</v>
      </c>
      <c r="L4330" t="e">
        <f t="shared" si="545"/>
        <v>#N/A</v>
      </c>
      <c r="N4330" s="3" t="e">
        <f t="shared" si="549"/>
        <v>#N/A</v>
      </c>
      <c r="O4330">
        <f>_xll.Interpolate($T$6:$T$1168,$U$6:$U$1168,G4330,0,0)</f>
        <v>11800</v>
      </c>
      <c r="P4330">
        <f>_xll.Interpolate($T$6:$T$1168,$X$6:$X$1168,G4330,0,0)</f>
        <v>615</v>
      </c>
    </row>
    <row r="4331" spans="1:16" x14ac:dyDescent="0.25">
      <c r="A4331">
        <v>5369</v>
      </c>
      <c r="B4331" t="s">
        <v>4335</v>
      </c>
      <c r="C4331" s="7">
        <v>12975</v>
      </c>
      <c r="D4331">
        <f t="shared" si="543"/>
        <v>540.625</v>
      </c>
      <c r="E4331" s="9">
        <v>42775.625</v>
      </c>
      <c r="F4331" s="8" t="str">
        <f t="shared" si="546"/>
        <v>02-09-17</v>
      </c>
      <c r="G4331" s="8">
        <f t="shared" si="547"/>
        <v>42775</v>
      </c>
      <c r="H4331">
        <f t="shared" si="548"/>
        <v>15016.625</v>
      </c>
      <c r="I4331">
        <v>1</v>
      </c>
      <c r="K4331" s="3" t="e">
        <f t="shared" si="544"/>
        <v>#N/A</v>
      </c>
      <c r="L4331" t="e">
        <f t="shared" si="545"/>
        <v>#N/A</v>
      </c>
      <c r="N4331" s="3" t="e">
        <f t="shared" si="549"/>
        <v>#N/A</v>
      </c>
      <c r="O4331">
        <f>_xll.Interpolate($T$6:$T$1168,$U$6:$U$1168,G4331,0,0)</f>
        <v>11800</v>
      </c>
      <c r="P4331">
        <f>_xll.Interpolate($T$6:$T$1168,$X$6:$X$1168,G4331,0,0)</f>
        <v>615</v>
      </c>
    </row>
    <row r="4332" spans="1:16" x14ac:dyDescent="0.25">
      <c r="A4332">
        <v>5370</v>
      </c>
      <c r="B4332" t="s">
        <v>4336</v>
      </c>
      <c r="C4332" s="7">
        <v>12978</v>
      </c>
      <c r="D4332">
        <f t="shared" si="543"/>
        <v>540.75</v>
      </c>
      <c r="E4332" s="9">
        <v>42775.75</v>
      </c>
      <c r="F4332" s="8" t="str">
        <f t="shared" si="546"/>
        <v>02-09-17</v>
      </c>
      <c r="G4332" s="8">
        <f t="shared" si="547"/>
        <v>42775</v>
      </c>
      <c r="H4332">
        <f t="shared" si="548"/>
        <v>15016.75</v>
      </c>
      <c r="I4332">
        <v>1</v>
      </c>
      <c r="K4332" s="3" t="e">
        <f t="shared" si="544"/>
        <v>#N/A</v>
      </c>
      <c r="L4332" t="e">
        <f t="shared" si="545"/>
        <v>#N/A</v>
      </c>
      <c r="N4332" s="3" t="e">
        <f t="shared" si="549"/>
        <v>#N/A</v>
      </c>
      <c r="O4332">
        <f>_xll.Interpolate($T$6:$T$1168,$U$6:$U$1168,G4332,0,0)</f>
        <v>11800</v>
      </c>
      <c r="P4332">
        <f>_xll.Interpolate($T$6:$T$1168,$X$6:$X$1168,G4332,0,0)</f>
        <v>615</v>
      </c>
    </row>
    <row r="4333" spans="1:16" x14ac:dyDescent="0.25">
      <c r="A4333">
        <v>5371</v>
      </c>
      <c r="B4333" t="s">
        <v>4337</v>
      </c>
      <c r="C4333" s="7">
        <v>12981</v>
      </c>
      <c r="D4333">
        <f t="shared" si="543"/>
        <v>540.875</v>
      </c>
      <c r="E4333" s="9">
        <v>42775.875</v>
      </c>
      <c r="F4333" s="8" t="str">
        <f t="shared" si="546"/>
        <v>02-09-17</v>
      </c>
      <c r="G4333" s="8">
        <f t="shared" si="547"/>
        <v>42775</v>
      </c>
      <c r="H4333">
        <f t="shared" si="548"/>
        <v>15016.875</v>
      </c>
      <c r="I4333">
        <v>1</v>
      </c>
      <c r="K4333" s="3" t="e">
        <f t="shared" si="544"/>
        <v>#N/A</v>
      </c>
      <c r="L4333" t="e">
        <f t="shared" si="545"/>
        <v>#N/A</v>
      </c>
      <c r="N4333" s="3" t="e">
        <f t="shared" si="549"/>
        <v>#N/A</v>
      </c>
      <c r="O4333">
        <f>_xll.Interpolate($T$6:$T$1168,$U$6:$U$1168,G4333,0,0)</f>
        <v>11800</v>
      </c>
      <c r="P4333">
        <f>_xll.Interpolate($T$6:$T$1168,$X$6:$X$1168,G4333,0,0)</f>
        <v>615</v>
      </c>
    </row>
    <row r="4334" spans="1:16" x14ac:dyDescent="0.25">
      <c r="A4334">
        <v>5372</v>
      </c>
      <c r="B4334" t="s">
        <v>4338</v>
      </c>
      <c r="C4334" s="7">
        <v>12984</v>
      </c>
      <c r="D4334">
        <f t="shared" si="543"/>
        <v>541</v>
      </c>
      <c r="E4334" s="9">
        <v>42776</v>
      </c>
      <c r="F4334" s="8" t="str">
        <f t="shared" si="546"/>
        <v>02-10-17</v>
      </c>
      <c r="G4334" s="8">
        <f t="shared" si="547"/>
        <v>42776</v>
      </c>
      <c r="H4334">
        <f t="shared" si="548"/>
        <v>15017</v>
      </c>
      <c r="I4334">
        <v>1</v>
      </c>
      <c r="K4334" s="3" t="e">
        <f t="shared" si="544"/>
        <v>#N/A</v>
      </c>
      <c r="L4334" t="e">
        <f t="shared" si="545"/>
        <v>#N/A</v>
      </c>
      <c r="N4334" s="3" t="e">
        <f t="shared" si="549"/>
        <v>#N/A</v>
      </c>
      <c r="O4334">
        <f>_xll.Interpolate($T$6:$T$1168,$U$6:$U$1168,G4334,0,0)</f>
        <v>13800</v>
      </c>
      <c r="P4334">
        <f>_xll.Interpolate($T$6:$T$1168,$X$6:$X$1168,G4334,0,0)</f>
        <v>615</v>
      </c>
    </row>
    <row r="4335" spans="1:16" x14ac:dyDescent="0.25">
      <c r="A4335">
        <v>5373</v>
      </c>
      <c r="B4335" t="s">
        <v>4339</v>
      </c>
      <c r="C4335" s="7">
        <v>12987</v>
      </c>
      <c r="D4335">
        <f t="shared" si="543"/>
        <v>541.125</v>
      </c>
      <c r="E4335" s="9">
        <v>42776.125</v>
      </c>
      <c r="F4335" s="8" t="str">
        <f t="shared" si="546"/>
        <v>02-10-17</v>
      </c>
      <c r="G4335" s="8">
        <f t="shared" si="547"/>
        <v>42776</v>
      </c>
      <c r="H4335">
        <f t="shared" si="548"/>
        <v>15017.125</v>
      </c>
      <c r="I4335">
        <v>1</v>
      </c>
      <c r="K4335" s="3" t="e">
        <f t="shared" si="544"/>
        <v>#N/A</v>
      </c>
      <c r="L4335" t="e">
        <f t="shared" si="545"/>
        <v>#N/A</v>
      </c>
      <c r="N4335" s="3" t="e">
        <f t="shared" si="549"/>
        <v>#N/A</v>
      </c>
      <c r="O4335">
        <f>_xll.Interpolate($T$6:$T$1168,$U$6:$U$1168,G4335,0,0)</f>
        <v>13800</v>
      </c>
      <c r="P4335">
        <f>_xll.Interpolate($T$6:$T$1168,$X$6:$X$1168,G4335,0,0)</f>
        <v>615</v>
      </c>
    </row>
    <row r="4336" spans="1:16" x14ac:dyDescent="0.25">
      <c r="A4336">
        <v>5374</v>
      </c>
      <c r="B4336" t="s">
        <v>4340</v>
      </c>
      <c r="C4336" s="7">
        <v>12990</v>
      </c>
      <c r="D4336">
        <f t="shared" si="543"/>
        <v>541.25</v>
      </c>
      <c r="E4336" s="9">
        <v>42776.25</v>
      </c>
      <c r="F4336" s="8" t="str">
        <f t="shared" si="546"/>
        <v>02-10-17</v>
      </c>
      <c r="G4336" s="8">
        <f t="shared" si="547"/>
        <v>42776</v>
      </c>
      <c r="H4336">
        <f t="shared" si="548"/>
        <v>15017.25</v>
      </c>
      <c r="I4336">
        <v>1</v>
      </c>
      <c r="K4336" s="3" t="e">
        <f t="shared" si="544"/>
        <v>#N/A</v>
      </c>
      <c r="L4336" t="e">
        <f t="shared" si="545"/>
        <v>#N/A</v>
      </c>
      <c r="N4336" s="3" t="e">
        <f t="shared" si="549"/>
        <v>#N/A</v>
      </c>
      <c r="O4336">
        <f>_xll.Interpolate($T$6:$T$1168,$U$6:$U$1168,G4336,0,0)</f>
        <v>13800</v>
      </c>
      <c r="P4336">
        <f>_xll.Interpolate($T$6:$T$1168,$X$6:$X$1168,G4336,0,0)</f>
        <v>615</v>
      </c>
    </row>
    <row r="4337" spans="1:16" x14ac:dyDescent="0.25">
      <c r="A4337">
        <v>5375</v>
      </c>
      <c r="B4337" t="s">
        <v>4341</v>
      </c>
      <c r="C4337" s="7">
        <v>12993</v>
      </c>
      <c r="D4337">
        <f t="shared" si="543"/>
        <v>541.375</v>
      </c>
      <c r="E4337" s="9">
        <v>42776.375</v>
      </c>
      <c r="F4337" s="8" t="str">
        <f t="shared" si="546"/>
        <v>02-10-17</v>
      </c>
      <c r="G4337" s="8">
        <f t="shared" si="547"/>
        <v>42776</v>
      </c>
      <c r="H4337">
        <f t="shared" si="548"/>
        <v>15017.375</v>
      </c>
      <c r="I4337">
        <v>1</v>
      </c>
      <c r="K4337" s="3" t="e">
        <f t="shared" si="544"/>
        <v>#N/A</v>
      </c>
      <c r="L4337" t="e">
        <f t="shared" si="545"/>
        <v>#N/A</v>
      </c>
      <c r="N4337" s="3" t="e">
        <f t="shared" si="549"/>
        <v>#N/A</v>
      </c>
      <c r="O4337">
        <f>_xll.Interpolate($T$6:$T$1168,$U$6:$U$1168,G4337,0,0)</f>
        <v>13800</v>
      </c>
      <c r="P4337">
        <f>_xll.Interpolate($T$6:$T$1168,$X$6:$X$1168,G4337,0,0)</f>
        <v>615</v>
      </c>
    </row>
    <row r="4338" spans="1:16" x14ac:dyDescent="0.25">
      <c r="A4338">
        <v>5376</v>
      </c>
      <c r="B4338" t="s">
        <v>4342</v>
      </c>
      <c r="C4338" s="7">
        <v>12996</v>
      </c>
      <c r="D4338">
        <f t="shared" si="543"/>
        <v>541.5</v>
      </c>
      <c r="E4338" s="9">
        <v>42776.5</v>
      </c>
      <c r="F4338" s="8" t="str">
        <f t="shared" si="546"/>
        <v>02-10-17</v>
      </c>
      <c r="G4338" s="8">
        <f t="shared" si="547"/>
        <v>42776</v>
      </c>
      <c r="H4338">
        <f t="shared" si="548"/>
        <v>15017.5</v>
      </c>
      <c r="I4338">
        <v>1</v>
      </c>
      <c r="K4338" s="3" t="e">
        <f t="shared" si="544"/>
        <v>#N/A</v>
      </c>
      <c r="L4338" t="e">
        <f t="shared" si="545"/>
        <v>#N/A</v>
      </c>
      <c r="N4338" s="3" t="e">
        <f t="shared" si="549"/>
        <v>#N/A</v>
      </c>
      <c r="O4338">
        <f>_xll.Interpolate($T$6:$T$1168,$U$6:$U$1168,G4338,0,0)</f>
        <v>13800</v>
      </c>
      <c r="P4338">
        <f>_xll.Interpolate($T$6:$T$1168,$X$6:$X$1168,G4338,0,0)</f>
        <v>615</v>
      </c>
    </row>
    <row r="4339" spans="1:16" x14ac:dyDescent="0.25">
      <c r="A4339">
        <v>5377</v>
      </c>
      <c r="B4339" t="s">
        <v>4343</v>
      </c>
      <c r="C4339" s="7">
        <v>12999</v>
      </c>
      <c r="D4339">
        <f t="shared" si="543"/>
        <v>541.625</v>
      </c>
      <c r="E4339" s="9">
        <v>42776.625</v>
      </c>
      <c r="F4339" s="8" t="str">
        <f t="shared" si="546"/>
        <v>02-10-17</v>
      </c>
      <c r="G4339" s="8">
        <f t="shared" si="547"/>
        <v>42776</v>
      </c>
      <c r="H4339">
        <f t="shared" si="548"/>
        <v>15017.625</v>
      </c>
      <c r="I4339">
        <v>1</v>
      </c>
      <c r="K4339" s="3" t="e">
        <f t="shared" si="544"/>
        <v>#N/A</v>
      </c>
      <c r="L4339" t="e">
        <f t="shared" si="545"/>
        <v>#N/A</v>
      </c>
      <c r="N4339" s="3" t="e">
        <f t="shared" si="549"/>
        <v>#N/A</v>
      </c>
      <c r="O4339">
        <f>_xll.Interpolate($T$6:$T$1168,$U$6:$U$1168,G4339,0,0)</f>
        <v>13800</v>
      </c>
      <c r="P4339">
        <f>_xll.Interpolate($T$6:$T$1168,$X$6:$X$1168,G4339,0,0)</f>
        <v>615</v>
      </c>
    </row>
    <row r="4340" spans="1:16" x14ac:dyDescent="0.25">
      <c r="A4340">
        <v>5378</v>
      </c>
      <c r="B4340" t="s">
        <v>4344</v>
      </c>
      <c r="C4340" s="7">
        <v>13002</v>
      </c>
      <c r="D4340">
        <f t="shared" ref="D4340:D4403" si="550">C4340/24</f>
        <v>541.75</v>
      </c>
      <c r="E4340" s="9">
        <v>42776.75</v>
      </c>
      <c r="F4340" s="8" t="str">
        <f t="shared" si="546"/>
        <v>02-10-17</v>
      </c>
      <c r="G4340" s="8">
        <f t="shared" si="547"/>
        <v>42776</v>
      </c>
      <c r="H4340">
        <f t="shared" si="548"/>
        <v>15017.75</v>
      </c>
      <c r="I4340">
        <v>1</v>
      </c>
      <c r="K4340" s="3" t="e">
        <f t="shared" si="544"/>
        <v>#N/A</v>
      </c>
      <c r="L4340" t="e">
        <f t="shared" si="545"/>
        <v>#N/A</v>
      </c>
      <c r="N4340" s="3" t="e">
        <f t="shared" si="549"/>
        <v>#N/A</v>
      </c>
      <c r="O4340">
        <f>_xll.Interpolate($T$6:$T$1168,$U$6:$U$1168,G4340,0,0)</f>
        <v>13800</v>
      </c>
      <c r="P4340">
        <f>_xll.Interpolate($T$6:$T$1168,$X$6:$X$1168,G4340,0,0)</f>
        <v>615</v>
      </c>
    </row>
    <row r="4341" spans="1:16" x14ac:dyDescent="0.25">
      <c r="A4341">
        <v>5379</v>
      </c>
      <c r="B4341" t="s">
        <v>4345</v>
      </c>
      <c r="C4341" s="7">
        <v>13005</v>
      </c>
      <c r="D4341">
        <f t="shared" si="550"/>
        <v>541.875</v>
      </c>
      <c r="E4341" s="9">
        <v>42776.875</v>
      </c>
      <c r="F4341" s="8" t="str">
        <f t="shared" si="546"/>
        <v>02-10-17</v>
      </c>
      <c r="G4341" s="8">
        <f t="shared" si="547"/>
        <v>42776</v>
      </c>
      <c r="H4341">
        <f t="shared" si="548"/>
        <v>15017.875</v>
      </c>
      <c r="I4341">
        <v>1</v>
      </c>
      <c r="K4341" s="3" t="e">
        <f t="shared" si="544"/>
        <v>#N/A</v>
      </c>
      <c r="L4341" t="e">
        <f t="shared" si="545"/>
        <v>#N/A</v>
      </c>
      <c r="N4341" s="3" t="e">
        <f t="shared" si="549"/>
        <v>#N/A</v>
      </c>
      <c r="O4341">
        <f>_xll.Interpolate($T$6:$T$1168,$U$6:$U$1168,G4341,0,0)</f>
        <v>13800</v>
      </c>
      <c r="P4341">
        <f>_xll.Interpolate($T$6:$T$1168,$X$6:$X$1168,G4341,0,0)</f>
        <v>615</v>
      </c>
    </row>
    <row r="4342" spans="1:16" x14ac:dyDescent="0.25">
      <c r="A4342">
        <v>5380</v>
      </c>
      <c r="B4342" t="s">
        <v>4346</v>
      </c>
      <c r="C4342" s="7">
        <v>13008</v>
      </c>
      <c r="D4342">
        <f t="shared" si="550"/>
        <v>542</v>
      </c>
      <c r="E4342" s="9">
        <v>42777</v>
      </c>
      <c r="F4342" s="8" t="str">
        <f t="shared" si="546"/>
        <v>02-11-17</v>
      </c>
      <c r="G4342" s="8">
        <f t="shared" si="547"/>
        <v>42777</v>
      </c>
      <c r="H4342">
        <f t="shared" si="548"/>
        <v>15018</v>
      </c>
      <c r="I4342">
        <v>1</v>
      </c>
      <c r="K4342" s="3" t="e">
        <f t="shared" si="544"/>
        <v>#N/A</v>
      </c>
      <c r="L4342" t="e">
        <f t="shared" si="545"/>
        <v>#N/A</v>
      </c>
      <c r="N4342" s="3" t="e">
        <f t="shared" si="549"/>
        <v>#N/A</v>
      </c>
      <c r="O4342">
        <f>_xll.Interpolate($T$6:$T$1168,$U$6:$U$1168,G4342,0,0)</f>
        <v>7400</v>
      </c>
      <c r="P4342">
        <f>_xll.Interpolate($T$6:$T$1168,$X$6:$X$1168,G4342,0,0)</f>
        <v>615</v>
      </c>
    </row>
    <row r="4343" spans="1:16" x14ac:dyDescent="0.25">
      <c r="A4343">
        <v>5381</v>
      </c>
      <c r="B4343" t="s">
        <v>4347</v>
      </c>
      <c r="C4343" s="7">
        <v>13011</v>
      </c>
      <c r="D4343">
        <f t="shared" si="550"/>
        <v>542.125</v>
      </c>
      <c r="E4343" s="9">
        <v>42777.125</v>
      </c>
      <c r="F4343" s="8" t="str">
        <f t="shared" si="546"/>
        <v>02-11-17</v>
      </c>
      <c r="G4343" s="8">
        <f t="shared" si="547"/>
        <v>42777</v>
      </c>
      <c r="H4343">
        <f t="shared" si="548"/>
        <v>15018.125</v>
      </c>
      <c r="I4343">
        <v>1</v>
      </c>
      <c r="K4343" s="3" t="e">
        <f t="shared" si="544"/>
        <v>#N/A</v>
      </c>
      <c r="L4343" t="e">
        <f t="shared" si="545"/>
        <v>#N/A</v>
      </c>
      <c r="N4343" s="3" t="e">
        <f t="shared" si="549"/>
        <v>#N/A</v>
      </c>
      <c r="O4343">
        <f>_xll.Interpolate($T$6:$T$1168,$U$6:$U$1168,G4343,0,0)</f>
        <v>7400</v>
      </c>
      <c r="P4343">
        <f>_xll.Interpolate($T$6:$T$1168,$X$6:$X$1168,G4343,0,0)</f>
        <v>615</v>
      </c>
    </row>
    <row r="4344" spans="1:16" x14ac:dyDescent="0.25">
      <c r="A4344">
        <v>5382</v>
      </c>
      <c r="B4344" t="s">
        <v>4348</v>
      </c>
      <c r="C4344" s="7">
        <v>13014</v>
      </c>
      <c r="D4344">
        <f t="shared" si="550"/>
        <v>542.25</v>
      </c>
      <c r="E4344" s="9">
        <v>42777.25</v>
      </c>
      <c r="F4344" s="8" t="str">
        <f t="shared" si="546"/>
        <v>02-11-17</v>
      </c>
      <c r="G4344" s="8">
        <f t="shared" si="547"/>
        <v>42777</v>
      </c>
      <c r="H4344">
        <f t="shared" si="548"/>
        <v>15018.25</v>
      </c>
      <c r="I4344">
        <v>1</v>
      </c>
      <c r="K4344" s="3" t="e">
        <f t="shared" si="544"/>
        <v>#N/A</v>
      </c>
      <c r="L4344" t="e">
        <f t="shared" si="545"/>
        <v>#N/A</v>
      </c>
      <c r="N4344" s="3" t="e">
        <f t="shared" si="549"/>
        <v>#N/A</v>
      </c>
      <c r="O4344">
        <f>_xll.Interpolate($T$6:$T$1168,$U$6:$U$1168,G4344,0,0)</f>
        <v>7400</v>
      </c>
      <c r="P4344">
        <f>_xll.Interpolate($T$6:$T$1168,$X$6:$X$1168,G4344,0,0)</f>
        <v>615</v>
      </c>
    </row>
    <row r="4345" spans="1:16" x14ac:dyDescent="0.25">
      <c r="A4345">
        <v>5383</v>
      </c>
      <c r="B4345" t="s">
        <v>4349</v>
      </c>
      <c r="C4345" s="7">
        <v>13017</v>
      </c>
      <c r="D4345">
        <f t="shared" si="550"/>
        <v>542.375</v>
      </c>
      <c r="E4345" s="9">
        <v>42777.375</v>
      </c>
      <c r="F4345" s="8" t="str">
        <f t="shared" si="546"/>
        <v>02-11-17</v>
      </c>
      <c r="G4345" s="8">
        <f t="shared" si="547"/>
        <v>42777</v>
      </c>
      <c r="H4345">
        <f t="shared" si="548"/>
        <v>15018.375</v>
      </c>
      <c r="I4345">
        <v>1</v>
      </c>
      <c r="K4345" s="3" t="e">
        <f t="shared" si="544"/>
        <v>#N/A</v>
      </c>
      <c r="L4345" t="e">
        <f t="shared" si="545"/>
        <v>#N/A</v>
      </c>
      <c r="N4345" s="3" t="e">
        <f t="shared" si="549"/>
        <v>#N/A</v>
      </c>
      <c r="O4345">
        <f>_xll.Interpolate($T$6:$T$1168,$U$6:$U$1168,G4345,0,0)</f>
        <v>7400</v>
      </c>
      <c r="P4345">
        <f>_xll.Interpolate($T$6:$T$1168,$X$6:$X$1168,G4345,0,0)</f>
        <v>615</v>
      </c>
    </row>
    <row r="4346" spans="1:16" x14ac:dyDescent="0.25">
      <c r="A4346">
        <v>5384</v>
      </c>
      <c r="B4346" t="s">
        <v>4350</v>
      </c>
      <c r="C4346" s="7">
        <v>13020</v>
      </c>
      <c r="D4346">
        <f t="shared" si="550"/>
        <v>542.5</v>
      </c>
      <c r="E4346" s="9">
        <v>42777.5</v>
      </c>
      <c r="F4346" s="8" t="str">
        <f t="shared" si="546"/>
        <v>02-11-17</v>
      </c>
      <c r="G4346" s="8">
        <f t="shared" si="547"/>
        <v>42777</v>
      </c>
      <c r="H4346">
        <f t="shared" si="548"/>
        <v>15018.5</v>
      </c>
      <c r="I4346">
        <v>1</v>
      </c>
      <c r="K4346" s="3" t="e">
        <f t="shared" si="544"/>
        <v>#N/A</v>
      </c>
      <c r="L4346" t="e">
        <f t="shared" si="545"/>
        <v>#N/A</v>
      </c>
      <c r="N4346" s="3" t="e">
        <f t="shared" si="549"/>
        <v>#N/A</v>
      </c>
      <c r="O4346">
        <f>_xll.Interpolate($T$6:$T$1168,$U$6:$U$1168,G4346,0,0)</f>
        <v>7400</v>
      </c>
      <c r="P4346">
        <f>_xll.Interpolate($T$6:$T$1168,$X$6:$X$1168,G4346,0,0)</f>
        <v>615</v>
      </c>
    </row>
    <row r="4347" spans="1:16" x14ac:dyDescent="0.25">
      <c r="A4347">
        <v>5385</v>
      </c>
      <c r="B4347" t="s">
        <v>4351</v>
      </c>
      <c r="C4347" s="7">
        <v>13023</v>
      </c>
      <c r="D4347">
        <f t="shared" si="550"/>
        <v>542.625</v>
      </c>
      <c r="E4347" s="9">
        <v>42777.625</v>
      </c>
      <c r="F4347" s="8" t="str">
        <f t="shared" si="546"/>
        <v>02-11-17</v>
      </c>
      <c r="G4347" s="8">
        <f t="shared" si="547"/>
        <v>42777</v>
      </c>
      <c r="H4347">
        <f t="shared" si="548"/>
        <v>15018.625</v>
      </c>
      <c r="I4347">
        <v>1</v>
      </c>
      <c r="K4347" s="3" t="e">
        <f t="shared" si="544"/>
        <v>#N/A</v>
      </c>
      <c r="L4347" t="e">
        <f t="shared" si="545"/>
        <v>#N/A</v>
      </c>
      <c r="N4347" s="3" t="e">
        <f t="shared" si="549"/>
        <v>#N/A</v>
      </c>
      <c r="O4347">
        <f>_xll.Interpolate($T$6:$T$1168,$U$6:$U$1168,G4347,0,0)</f>
        <v>7400</v>
      </c>
      <c r="P4347">
        <f>_xll.Interpolate($T$6:$T$1168,$X$6:$X$1168,G4347,0,0)</f>
        <v>615</v>
      </c>
    </row>
    <row r="4348" spans="1:16" x14ac:dyDescent="0.25">
      <c r="A4348">
        <v>5386</v>
      </c>
      <c r="B4348" t="s">
        <v>4352</v>
      </c>
      <c r="C4348" s="7">
        <v>13026</v>
      </c>
      <c r="D4348">
        <f t="shared" si="550"/>
        <v>542.75</v>
      </c>
      <c r="E4348" s="9">
        <v>42777.75</v>
      </c>
      <c r="F4348" s="8" t="str">
        <f t="shared" si="546"/>
        <v>02-11-17</v>
      </c>
      <c r="G4348" s="8">
        <f t="shared" si="547"/>
        <v>42777</v>
      </c>
      <c r="H4348">
        <f t="shared" si="548"/>
        <v>15018.75</v>
      </c>
      <c r="I4348">
        <v>1</v>
      </c>
      <c r="K4348" s="3" t="e">
        <f t="shared" si="544"/>
        <v>#N/A</v>
      </c>
      <c r="L4348" t="e">
        <f t="shared" si="545"/>
        <v>#N/A</v>
      </c>
      <c r="N4348" s="3" t="e">
        <f t="shared" si="549"/>
        <v>#N/A</v>
      </c>
      <c r="O4348">
        <f>_xll.Interpolate($T$6:$T$1168,$U$6:$U$1168,G4348,0,0)</f>
        <v>7400</v>
      </c>
      <c r="P4348">
        <f>_xll.Interpolate($T$6:$T$1168,$X$6:$X$1168,G4348,0,0)</f>
        <v>615</v>
      </c>
    </row>
    <row r="4349" spans="1:16" x14ac:dyDescent="0.25">
      <c r="A4349">
        <v>5387</v>
      </c>
      <c r="B4349" t="s">
        <v>4353</v>
      </c>
      <c r="C4349" s="7">
        <v>13029</v>
      </c>
      <c r="D4349">
        <f t="shared" si="550"/>
        <v>542.875</v>
      </c>
      <c r="E4349" s="9">
        <v>42777.875</v>
      </c>
      <c r="F4349" s="8" t="str">
        <f t="shared" si="546"/>
        <v>02-11-17</v>
      </c>
      <c r="G4349" s="8">
        <f t="shared" si="547"/>
        <v>42777</v>
      </c>
      <c r="H4349">
        <f t="shared" si="548"/>
        <v>15018.875</v>
      </c>
      <c r="I4349">
        <v>1</v>
      </c>
      <c r="K4349" s="3" t="e">
        <f t="shared" si="544"/>
        <v>#N/A</v>
      </c>
      <c r="L4349" t="e">
        <f t="shared" si="545"/>
        <v>#N/A</v>
      </c>
      <c r="N4349" s="3" t="e">
        <f t="shared" si="549"/>
        <v>#N/A</v>
      </c>
      <c r="O4349">
        <f>_xll.Interpolate($T$6:$T$1168,$U$6:$U$1168,G4349,0,0)</f>
        <v>7400</v>
      </c>
      <c r="P4349">
        <f>_xll.Interpolate($T$6:$T$1168,$X$6:$X$1168,G4349,0,0)</f>
        <v>615</v>
      </c>
    </row>
    <row r="4350" spans="1:16" x14ac:dyDescent="0.25">
      <c r="A4350">
        <v>5388</v>
      </c>
      <c r="B4350" t="s">
        <v>4354</v>
      </c>
      <c r="C4350" s="7">
        <v>13032</v>
      </c>
      <c r="D4350">
        <f t="shared" si="550"/>
        <v>543</v>
      </c>
      <c r="E4350" s="9">
        <v>42778</v>
      </c>
      <c r="F4350" s="8" t="str">
        <f t="shared" si="546"/>
        <v>02-12-17</v>
      </c>
      <c r="G4350" s="8">
        <f t="shared" si="547"/>
        <v>42778</v>
      </c>
      <c r="H4350">
        <f t="shared" si="548"/>
        <v>15019</v>
      </c>
      <c r="I4350">
        <v>1</v>
      </c>
      <c r="K4350" s="3" t="e">
        <f t="shared" si="544"/>
        <v>#N/A</v>
      </c>
      <c r="L4350" t="e">
        <f t="shared" si="545"/>
        <v>#N/A</v>
      </c>
      <c r="N4350" s="3" t="e">
        <f t="shared" si="549"/>
        <v>#N/A</v>
      </c>
      <c r="O4350">
        <f>_xll.Interpolate($T$6:$T$1168,$U$6:$U$1168,G4350,0,0)</f>
        <v>4200</v>
      </c>
      <c r="P4350">
        <f>_xll.Interpolate($T$6:$T$1168,$X$6:$X$1168,G4350,0,0)</f>
        <v>615</v>
      </c>
    </row>
    <row r="4351" spans="1:16" x14ac:dyDescent="0.25">
      <c r="A4351">
        <v>5389</v>
      </c>
      <c r="B4351" t="s">
        <v>4355</v>
      </c>
      <c r="C4351" s="7">
        <v>13035</v>
      </c>
      <c r="D4351">
        <f t="shared" si="550"/>
        <v>543.125</v>
      </c>
      <c r="E4351" s="9">
        <v>42778.125</v>
      </c>
      <c r="F4351" s="8" t="str">
        <f t="shared" si="546"/>
        <v>02-12-17</v>
      </c>
      <c r="G4351" s="8">
        <f t="shared" si="547"/>
        <v>42778</v>
      </c>
      <c r="H4351">
        <f t="shared" si="548"/>
        <v>15019.125</v>
      </c>
      <c r="I4351">
        <v>1</v>
      </c>
      <c r="K4351" s="3" t="e">
        <f t="shared" si="544"/>
        <v>#N/A</v>
      </c>
      <c r="L4351" t="e">
        <f t="shared" si="545"/>
        <v>#N/A</v>
      </c>
      <c r="N4351" s="3" t="e">
        <f t="shared" si="549"/>
        <v>#N/A</v>
      </c>
      <c r="O4351">
        <f>_xll.Interpolate($T$6:$T$1168,$U$6:$U$1168,G4351,0,0)</f>
        <v>4200</v>
      </c>
      <c r="P4351">
        <f>_xll.Interpolate($T$6:$T$1168,$X$6:$X$1168,G4351,0,0)</f>
        <v>615</v>
      </c>
    </row>
    <row r="4352" spans="1:16" x14ac:dyDescent="0.25">
      <c r="A4352">
        <v>5390</v>
      </c>
      <c r="B4352" t="s">
        <v>4356</v>
      </c>
      <c r="C4352" s="7">
        <v>13038</v>
      </c>
      <c r="D4352">
        <f t="shared" si="550"/>
        <v>543.25</v>
      </c>
      <c r="E4352" s="9">
        <v>42778.25</v>
      </c>
      <c r="F4352" s="8" t="str">
        <f t="shared" si="546"/>
        <v>02-12-17</v>
      </c>
      <c r="G4352" s="8">
        <f t="shared" si="547"/>
        <v>42778</v>
      </c>
      <c r="H4352">
        <f t="shared" si="548"/>
        <v>15019.25</v>
      </c>
      <c r="I4352">
        <v>1</v>
      </c>
      <c r="K4352" s="3" t="e">
        <f t="shared" si="544"/>
        <v>#N/A</v>
      </c>
      <c r="L4352" t="e">
        <f t="shared" si="545"/>
        <v>#N/A</v>
      </c>
      <c r="N4352" s="3" t="e">
        <f t="shared" si="549"/>
        <v>#N/A</v>
      </c>
      <c r="O4352">
        <f>_xll.Interpolate($T$6:$T$1168,$U$6:$U$1168,G4352,0,0)</f>
        <v>4200</v>
      </c>
      <c r="P4352">
        <f>_xll.Interpolate($T$6:$T$1168,$X$6:$X$1168,G4352,0,0)</f>
        <v>615</v>
      </c>
    </row>
    <row r="4353" spans="1:16" x14ac:dyDescent="0.25">
      <c r="A4353">
        <v>5391</v>
      </c>
      <c r="B4353" t="s">
        <v>4357</v>
      </c>
      <c r="C4353" s="7">
        <v>13041</v>
      </c>
      <c r="D4353">
        <f t="shared" si="550"/>
        <v>543.375</v>
      </c>
      <c r="E4353" s="9">
        <v>42778.375</v>
      </c>
      <c r="F4353" s="8" t="str">
        <f t="shared" si="546"/>
        <v>02-12-17</v>
      </c>
      <c r="G4353" s="8">
        <f t="shared" si="547"/>
        <v>42778</v>
      </c>
      <c r="H4353">
        <f t="shared" si="548"/>
        <v>15019.375</v>
      </c>
      <c r="I4353">
        <v>1</v>
      </c>
      <c r="K4353" s="3" t="e">
        <f t="shared" si="544"/>
        <v>#N/A</v>
      </c>
      <c r="L4353" t="e">
        <f t="shared" si="545"/>
        <v>#N/A</v>
      </c>
      <c r="N4353" s="3" t="e">
        <f t="shared" si="549"/>
        <v>#N/A</v>
      </c>
      <c r="O4353">
        <f>_xll.Interpolate($T$6:$T$1168,$U$6:$U$1168,G4353,0,0)</f>
        <v>4200</v>
      </c>
      <c r="P4353">
        <f>_xll.Interpolate($T$6:$T$1168,$X$6:$X$1168,G4353,0,0)</f>
        <v>615</v>
      </c>
    </row>
    <row r="4354" spans="1:16" x14ac:dyDescent="0.25">
      <c r="A4354">
        <v>5392</v>
      </c>
      <c r="B4354" t="s">
        <v>4358</v>
      </c>
      <c r="C4354" s="7">
        <v>13044</v>
      </c>
      <c r="D4354">
        <f t="shared" si="550"/>
        <v>543.5</v>
      </c>
      <c r="E4354" s="9">
        <v>42778.5</v>
      </c>
      <c r="F4354" s="8" t="str">
        <f t="shared" si="546"/>
        <v>02-12-17</v>
      </c>
      <c r="G4354" s="8">
        <f t="shared" si="547"/>
        <v>42778</v>
      </c>
      <c r="H4354">
        <f t="shared" si="548"/>
        <v>15019.5</v>
      </c>
      <c r="I4354">
        <v>1</v>
      </c>
      <c r="K4354" s="3" t="e">
        <f t="shared" si="544"/>
        <v>#N/A</v>
      </c>
      <c r="L4354" t="e">
        <f t="shared" si="545"/>
        <v>#N/A</v>
      </c>
      <c r="N4354" s="3" t="e">
        <f t="shared" si="549"/>
        <v>#N/A</v>
      </c>
      <c r="O4354">
        <f>_xll.Interpolate($T$6:$T$1168,$U$6:$U$1168,G4354,0,0)</f>
        <v>4200</v>
      </c>
      <c r="P4354">
        <f>_xll.Interpolate($T$6:$T$1168,$X$6:$X$1168,G4354,0,0)</f>
        <v>615</v>
      </c>
    </row>
    <row r="4355" spans="1:16" x14ac:dyDescent="0.25">
      <c r="A4355">
        <v>5393</v>
      </c>
      <c r="B4355" t="s">
        <v>4359</v>
      </c>
      <c r="C4355" s="7">
        <v>13047</v>
      </c>
      <c r="D4355">
        <f t="shared" si="550"/>
        <v>543.625</v>
      </c>
      <c r="E4355" s="9">
        <v>42778.625</v>
      </c>
      <c r="F4355" s="8" t="str">
        <f t="shared" si="546"/>
        <v>02-12-17</v>
      </c>
      <c r="G4355" s="8">
        <f t="shared" si="547"/>
        <v>42778</v>
      </c>
      <c r="H4355">
        <f t="shared" si="548"/>
        <v>15019.625</v>
      </c>
      <c r="I4355">
        <v>1</v>
      </c>
      <c r="K4355" s="3" t="e">
        <f t="shared" si="544"/>
        <v>#N/A</v>
      </c>
      <c r="L4355" t="e">
        <f t="shared" si="545"/>
        <v>#N/A</v>
      </c>
      <c r="N4355" s="3" t="e">
        <f t="shared" si="549"/>
        <v>#N/A</v>
      </c>
      <c r="O4355">
        <f>_xll.Interpolate($T$6:$T$1168,$U$6:$U$1168,G4355,0,0)</f>
        <v>4200</v>
      </c>
      <c r="P4355">
        <f>_xll.Interpolate($T$6:$T$1168,$X$6:$X$1168,G4355,0,0)</f>
        <v>615</v>
      </c>
    </row>
    <row r="4356" spans="1:16" x14ac:dyDescent="0.25">
      <c r="A4356">
        <v>5394</v>
      </c>
      <c r="B4356" t="s">
        <v>4360</v>
      </c>
      <c r="C4356" s="7">
        <v>13050</v>
      </c>
      <c r="D4356">
        <f t="shared" si="550"/>
        <v>543.75</v>
      </c>
      <c r="E4356" s="9">
        <v>42778.75</v>
      </c>
      <c r="F4356" s="8" t="str">
        <f t="shared" si="546"/>
        <v>02-12-17</v>
      </c>
      <c r="G4356" s="8">
        <f t="shared" si="547"/>
        <v>42778</v>
      </c>
      <c r="H4356">
        <f t="shared" si="548"/>
        <v>15019.75</v>
      </c>
      <c r="I4356">
        <v>1</v>
      </c>
      <c r="K4356" s="3" t="e">
        <f t="shared" si="544"/>
        <v>#N/A</v>
      </c>
      <c r="L4356" t="e">
        <f t="shared" si="545"/>
        <v>#N/A</v>
      </c>
      <c r="N4356" s="3" t="e">
        <f t="shared" si="549"/>
        <v>#N/A</v>
      </c>
      <c r="O4356">
        <f>_xll.Interpolate($T$6:$T$1168,$U$6:$U$1168,G4356,0,0)</f>
        <v>4200</v>
      </c>
      <c r="P4356">
        <f>_xll.Interpolate($T$6:$T$1168,$X$6:$X$1168,G4356,0,0)</f>
        <v>615</v>
      </c>
    </row>
    <row r="4357" spans="1:16" x14ac:dyDescent="0.25">
      <c r="A4357">
        <v>5395</v>
      </c>
      <c r="B4357" t="s">
        <v>4361</v>
      </c>
      <c r="C4357" s="7">
        <v>13053</v>
      </c>
      <c r="D4357">
        <f t="shared" si="550"/>
        <v>543.875</v>
      </c>
      <c r="E4357" s="9">
        <v>42778.875</v>
      </c>
      <c r="F4357" s="8" t="str">
        <f t="shared" si="546"/>
        <v>02-12-17</v>
      </c>
      <c r="G4357" s="8">
        <f t="shared" si="547"/>
        <v>42778</v>
      </c>
      <c r="H4357">
        <f t="shared" si="548"/>
        <v>15019.875</v>
      </c>
      <c r="I4357">
        <v>1</v>
      </c>
      <c r="K4357" s="3" t="e">
        <f t="shared" si="544"/>
        <v>#N/A</v>
      </c>
      <c r="L4357" t="e">
        <f t="shared" si="545"/>
        <v>#N/A</v>
      </c>
      <c r="N4357" s="3" t="e">
        <f t="shared" si="549"/>
        <v>#N/A</v>
      </c>
      <c r="O4357">
        <f>_xll.Interpolate($T$6:$T$1168,$U$6:$U$1168,G4357,0,0)</f>
        <v>4200</v>
      </c>
      <c r="P4357">
        <f>_xll.Interpolate($T$6:$T$1168,$X$6:$X$1168,G4357,0,0)</f>
        <v>615</v>
      </c>
    </row>
    <row r="4358" spans="1:16" x14ac:dyDescent="0.25">
      <c r="A4358">
        <v>5396</v>
      </c>
      <c r="B4358" t="s">
        <v>4362</v>
      </c>
      <c r="C4358" s="7">
        <v>13056</v>
      </c>
      <c r="D4358">
        <f t="shared" si="550"/>
        <v>544</v>
      </c>
      <c r="E4358" s="9">
        <v>42779</v>
      </c>
      <c r="F4358" s="8" t="str">
        <f t="shared" si="546"/>
        <v>02-13-17</v>
      </c>
      <c r="G4358" s="8">
        <f t="shared" si="547"/>
        <v>42779</v>
      </c>
      <c r="H4358">
        <f t="shared" si="548"/>
        <v>15020</v>
      </c>
      <c r="I4358">
        <v>1</v>
      </c>
      <c r="K4358" s="3" t="e">
        <f t="shared" ref="K4358:K4421" si="551">IF(I4358&lt;3,NA(),I4358)</f>
        <v>#N/A</v>
      </c>
      <c r="L4358" t="e">
        <f t="shared" ref="L4358:L4421" si="552">IF(J4358&lt;1,NA(),J4358)</f>
        <v>#N/A</v>
      </c>
      <c r="N4358" s="3" t="e">
        <f t="shared" si="549"/>
        <v>#N/A</v>
      </c>
      <c r="O4358">
        <f>_xll.Interpolate($T$6:$T$1168,$U$6:$U$1168,G4358,0,0)</f>
        <v>2900</v>
      </c>
      <c r="P4358">
        <f>_xll.Interpolate($T$6:$T$1168,$X$6:$X$1168,G4358,0,0)</f>
        <v>615</v>
      </c>
    </row>
    <row r="4359" spans="1:16" x14ac:dyDescent="0.25">
      <c r="A4359">
        <v>5397</v>
      </c>
      <c r="B4359" t="s">
        <v>4363</v>
      </c>
      <c r="C4359" s="7">
        <v>13059</v>
      </c>
      <c r="D4359">
        <f t="shared" si="550"/>
        <v>544.125</v>
      </c>
      <c r="E4359" s="9">
        <v>42779.125</v>
      </c>
      <c r="F4359" s="8" t="str">
        <f t="shared" ref="F4359:F4422" si="553">TEXT(E4359,"MM-DD-YY")</f>
        <v>02-13-17</v>
      </c>
      <c r="G4359" s="8">
        <f t="shared" ref="G4359:G4422" si="554">DATEVALUE(F4359)</f>
        <v>42779</v>
      </c>
      <c r="H4359">
        <f t="shared" ref="H4359:H4422" si="555">14476+D4359</f>
        <v>15020.125</v>
      </c>
      <c r="I4359">
        <v>1</v>
      </c>
      <c r="K4359" s="3" t="e">
        <f t="shared" si="551"/>
        <v>#N/A</v>
      </c>
      <c r="L4359" t="e">
        <f t="shared" si="552"/>
        <v>#N/A</v>
      </c>
      <c r="N4359" s="3" t="e">
        <f t="shared" ref="N4359:N4422" si="556">IF(AND(ISNUMBER(K4359),ISNUMBER(L4359)),(O4359*K4359+L4359*P4359)/(O4359+P4359),IF(ISNA(L4359),K4359,L4359))</f>
        <v>#N/A</v>
      </c>
      <c r="O4359">
        <f>_xll.Interpolate($T$6:$T$1168,$U$6:$U$1168,G4359,0,0)</f>
        <v>2900</v>
      </c>
      <c r="P4359">
        <f>_xll.Interpolate($T$6:$T$1168,$X$6:$X$1168,G4359,0,0)</f>
        <v>615</v>
      </c>
    </row>
    <row r="4360" spans="1:16" x14ac:dyDescent="0.25">
      <c r="A4360">
        <v>5398</v>
      </c>
      <c r="B4360" t="s">
        <v>4364</v>
      </c>
      <c r="C4360" s="7">
        <v>13062</v>
      </c>
      <c r="D4360">
        <f t="shared" si="550"/>
        <v>544.25</v>
      </c>
      <c r="E4360" s="9">
        <v>42779.25</v>
      </c>
      <c r="F4360" s="8" t="str">
        <f t="shared" si="553"/>
        <v>02-13-17</v>
      </c>
      <c r="G4360" s="8">
        <f t="shared" si="554"/>
        <v>42779</v>
      </c>
      <c r="H4360">
        <f t="shared" si="555"/>
        <v>15020.25</v>
      </c>
      <c r="I4360">
        <v>1</v>
      </c>
      <c r="K4360" s="3" t="e">
        <f t="shared" si="551"/>
        <v>#N/A</v>
      </c>
      <c r="L4360" t="e">
        <f t="shared" si="552"/>
        <v>#N/A</v>
      </c>
      <c r="N4360" s="3" t="e">
        <f t="shared" si="556"/>
        <v>#N/A</v>
      </c>
      <c r="O4360">
        <f>_xll.Interpolate($T$6:$T$1168,$U$6:$U$1168,G4360,0,0)</f>
        <v>2900</v>
      </c>
      <c r="P4360">
        <f>_xll.Interpolate($T$6:$T$1168,$X$6:$X$1168,G4360,0,0)</f>
        <v>615</v>
      </c>
    </row>
    <row r="4361" spans="1:16" x14ac:dyDescent="0.25">
      <c r="A4361">
        <v>5399</v>
      </c>
      <c r="B4361" t="s">
        <v>4365</v>
      </c>
      <c r="C4361" s="7">
        <v>13065</v>
      </c>
      <c r="D4361">
        <f t="shared" si="550"/>
        <v>544.375</v>
      </c>
      <c r="E4361" s="9">
        <v>42779.375</v>
      </c>
      <c r="F4361" s="8" t="str">
        <f t="shared" si="553"/>
        <v>02-13-17</v>
      </c>
      <c r="G4361" s="8">
        <f t="shared" si="554"/>
        <v>42779</v>
      </c>
      <c r="H4361">
        <f t="shared" si="555"/>
        <v>15020.375</v>
      </c>
      <c r="I4361">
        <v>1</v>
      </c>
      <c r="K4361" s="3" t="e">
        <f t="shared" si="551"/>
        <v>#N/A</v>
      </c>
      <c r="L4361" t="e">
        <f t="shared" si="552"/>
        <v>#N/A</v>
      </c>
      <c r="N4361" s="3" t="e">
        <f t="shared" si="556"/>
        <v>#N/A</v>
      </c>
      <c r="O4361">
        <f>_xll.Interpolate($T$6:$T$1168,$U$6:$U$1168,G4361,0,0)</f>
        <v>2900</v>
      </c>
      <c r="P4361">
        <f>_xll.Interpolate($T$6:$T$1168,$X$6:$X$1168,G4361,0,0)</f>
        <v>615</v>
      </c>
    </row>
    <row r="4362" spans="1:16" x14ac:dyDescent="0.25">
      <c r="A4362">
        <v>5400</v>
      </c>
      <c r="B4362" t="s">
        <v>4366</v>
      </c>
      <c r="C4362" s="7">
        <v>13068</v>
      </c>
      <c r="D4362">
        <f t="shared" si="550"/>
        <v>544.5</v>
      </c>
      <c r="E4362" s="9">
        <v>42779.5</v>
      </c>
      <c r="F4362" s="8" t="str">
        <f t="shared" si="553"/>
        <v>02-13-17</v>
      </c>
      <c r="G4362" s="8">
        <f t="shared" si="554"/>
        <v>42779</v>
      </c>
      <c r="H4362">
        <f t="shared" si="555"/>
        <v>15020.5</v>
      </c>
      <c r="I4362">
        <v>1</v>
      </c>
      <c r="K4362" s="3" t="e">
        <f t="shared" si="551"/>
        <v>#N/A</v>
      </c>
      <c r="L4362" t="e">
        <f t="shared" si="552"/>
        <v>#N/A</v>
      </c>
      <c r="N4362" s="3" t="e">
        <f t="shared" si="556"/>
        <v>#N/A</v>
      </c>
      <c r="O4362">
        <f>_xll.Interpolate($T$6:$T$1168,$U$6:$U$1168,G4362,0,0)</f>
        <v>2900</v>
      </c>
      <c r="P4362">
        <f>_xll.Interpolate($T$6:$T$1168,$X$6:$X$1168,G4362,0,0)</f>
        <v>615</v>
      </c>
    </row>
    <row r="4363" spans="1:16" x14ac:dyDescent="0.25">
      <c r="A4363">
        <v>5401</v>
      </c>
      <c r="B4363" t="s">
        <v>4367</v>
      </c>
      <c r="C4363" s="7">
        <v>13071</v>
      </c>
      <c r="D4363">
        <f t="shared" si="550"/>
        <v>544.625</v>
      </c>
      <c r="E4363" s="9">
        <v>42779.625</v>
      </c>
      <c r="F4363" s="8" t="str">
        <f t="shared" si="553"/>
        <v>02-13-17</v>
      </c>
      <c r="G4363" s="8">
        <f t="shared" si="554"/>
        <v>42779</v>
      </c>
      <c r="H4363">
        <f t="shared" si="555"/>
        <v>15020.625</v>
      </c>
      <c r="I4363">
        <v>1</v>
      </c>
      <c r="K4363" s="3" t="e">
        <f t="shared" si="551"/>
        <v>#N/A</v>
      </c>
      <c r="L4363" t="e">
        <f t="shared" si="552"/>
        <v>#N/A</v>
      </c>
      <c r="N4363" s="3" t="e">
        <f t="shared" si="556"/>
        <v>#N/A</v>
      </c>
      <c r="O4363">
        <f>_xll.Interpolate($T$6:$T$1168,$U$6:$U$1168,G4363,0,0)</f>
        <v>2900</v>
      </c>
      <c r="P4363">
        <f>_xll.Interpolate($T$6:$T$1168,$X$6:$X$1168,G4363,0,0)</f>
        <v>615</v>
      </c>
    </row>
    <row r="4364" spans="1:16" x14ac:dyDescent="0.25">
      <c r="A4364">
        <v>5402</v>
      </c>
      <c r="B4364" t="s">
        <v>4368</v>
      </c>
      <c r="C4364" s="7">
        <v>13074</v>
      </c>
      <c r="D4364">
        <f t="shared" si="550"/>
        <v>544.75</v>
      </c>
      <c r="E4364" s="9">
        <v>42779.75</v>
      </c>
      <c r="F4364" s="8" t="str">
        <f t="shared" si="553"/>
        <v>02-13-17</v>
      </c>
      <c r="G4364" s="8">
        <f t="shared" si="554"/>
        <v>42779</v>
      </c>
      <c r="H4364">
        <f t="shared" si="555"/>
        <v>15020.75</v>
      </c>
      <c r="I4364">
        <v>1</v>
      </c>
      <c r="K4364" s="3" t="e">
        <f t="shared" si="551"/>
        <v>#N/A</v>
      </c>
      <c r="L4364" t="e">
        <f t="shared" si="552"/>
        <v>#N/A</v>
      </c>
      <c r="N4364" s="3" t="e">
        <f t="shared" si="556"/>
        <v>#N/A</v>
      </c>
      <c r="O4364">
        <f>_xll.Interpolate($T$6:$T$1168,$U$6:$U$1168,G4364,0,0)</f>
        <v>2900</v>
      </c>
      <c r="P4364">
        <f>_xll.Interpolate($T$6:$T$1168,$X$6:$X$1168,G4364,0,0)</f>
        <v>615</v>
      </c>
    </row>
    <row r="4365" spans="1:16" x14ac:dyDescent="0.25">
      <c r="A4365">
        <v>5403</v>
      </c>
      <c r="B4365" t="s">
        <v>4369</v>
      </c>
      <c r="C4365" s="7">
        <v>13077</v>
      </c>
      <c r="D4365">
        <f t="shared" si="550"/>
        <v>544.875</v>
      </c>
      <c r="E4365" s="9">
        <v>42779.875</v>
      </c>
      <c r="F4365" s="8" t="str">
        <f t="shared" si="553"/>
        <v>02-13-17</v>
      </c>
      <c r="G4365" s="8">
        <f t="shared" si="554"/>
        <v>42779</v>
      </c>
      <c r="H4365">
        <f t="shared" si="555"/>
        <v>15020.875</v>
      </c>
      <c r="I4365">
        <v>1</v>
      </c>
      <c r="K4365" s="3" t="e">
        <f t="shared" si="551"/>
        <v>#N/A</v>
      </c>
      <c r="L4365" t="e">
        <f t="shared" si="552"/>
        <v>#N/A</v>
      </c>
      <c r="N4365" s="3" t="e">
        <f t="shared" si="556"/>
        <v>#N/A</v>
      </c>
      <c r="O4365">
        <f>_xll.Interpolate($T$6:$T$1168,$U$6:$U$1168,G4365,0,0)</f>
        <v>2900</v>
      </c>
      <c r="P4365">
        <f>_xll.Interpolate($T$6:$T$1168,$X$6:$X$1168,G4365,0,0)</f>
        <v>615</v>
      </c>
    </row>
    <row r="4366" spans="1:16" x14ac:dyDescent="0.25">
      <c r="A4366">
        <v>5404</v>
      </c>
      <c r="B4366" t="s">
        <v>4370</v>
      </c>
      <c r="C4366" s="7">
        <v>13080</v>
      </c>
      <c r="D4366">
        <f t="shared" si="550"/>
        <v>545</v>
      </c>
      <c r="E4366" s="9">
        <v>42780</v>
      </c>
      <c r="F4366" s="8" t="str">
        <f t="shared" si="553"/>
        <v>02-14-17</v>
      </c>
      <c r="G4366" s="8">
        <f t="shared" si="554"/>
        <v>42780</v>
      </c>
      <c r="H4366">
        <f t="shared" si="555"/>
        <v>15021</v>
      </c>
      <c r="I4366">
        <v>1</v>
      </c>
      <c r="K4366" s="3" t="e">
        <f t="shared" si="551"/>
        <v>#N/A</v>
      </c>
      <c r="L4366" t="e">
        <f t="shared" si="552"/>
        <v>#N/A</v>
      </c>
      <c r="N4366" s="3" t="e">
        <f t="shared" si="556"/>
        <v>#N/A</v>
      </c>
      <c r="O4366">
        <f>_xll.Interpolate($T$6:$T$1168,$U$6:$U$1168,G4366,0,0)</f>
        <v>2000</v>
      </c>
      <c r="P4366">
        <f>_xll.Interpolate($T$6:$T$1168,$X$6:$X$1168,G4366,0,0)</f>
        <v>615</v>
      </c>
    </row>
    <row r="4367" spans="1:16" x14ac:dyDescent="0.25">
      <c r="A4367">
        <v>5405</v>
      </c>
      <c r="B4367" t="s">
        <v>4371</v>
      </c>
      <c r="C4367" s="7">
        <v>13083</v>
      </c>
      <c r="D4367">
        <f t="shared" si="550"/>
        <v>545.125</v>
      </c>
      <c r="E4367" s="9">
        <v>42780.125</v>
      </c>
      <c r="F4367" s="8" t="str">
        <f t="shared" si="553"/>
        <v>02-14-17</v>
      </c>
      <c r="G4367" s="8">
        <f t="shared" si="554"/>
        <v>42780</v>
      </c>
      <c r="H4367">
        <f t="shared" si="555"/>
        <v>15021.125</v>
      </c>
      <c r="I4367">
        <v>1</v>
      </c>
      <c r="K4367" s="3" t="e">
        <f t="shared" si="551"/>
        <v>#N/A</v>
      </c>
      <c r="L4367" t="e">
        <f t="shared" si="552"/>
        <v>#N/A</v>
      </c>
      <c r="N4367" s="3" t="e">
        <f t="shared" si="556"/>
        <v>#N/A</v>
      </c>
      <c r="O4367">
        <f>_xll.Interpolate($T$6:$T$1168,$U$6:$U$1168,G4367,0,0)</f>
        <v>2000</v>
      </c>
      <c r="P4367">
        <f>_xll.Interpolate($T$6:$T$1168,$X$6:$X$1168,G4367,0,0)</f>
        <v>615</v>
      </c>
    </row>
    <row r="4368" spans="1:16" x14ac:dyDescent="0.25">
      <c r="A4368">
        <v>5406</v>
      </c>
      <c r="B4368" t="s">
        <v>4372</v>
      </c>
      <c r="C4368" s="7">
        <v>13086</v>
      </c>
      <c r="D4368">
        <f t="shared" si="550"/>
        <v>545.25</v>
      </c>
      <c r="E4368" s="9">
        <v>42780.25</v>
      </c>
      <c r="F4368" s="8" t="str">
        <f t="shared" si="553"/>
        <v>02-14-17</v>
      </c>
      <c r="G4368" s="8">
        <f t="shared" si="554"/>
        <v>42780</v>
      </c>
      <c r="H4368">
        <f t="shared" si="555"/>
        <v>15021.25</v>
      </c>
      <c r="I4368">
        <v>1</v>
      </c>
      <c r="K4368" s="3" t="e">
        <f t="shared" si="551"/>
        <v>#N/A</v>
      </c>
      <c r="L4368" t="e">
        <f t="shared" si="552"/>
        <v>#N/A</v>
      </c>
      <c r="N4368" s="3" t="e">
        <f t="shared" si="556"/>
        <v>#N/A</v>
      </c>
      <c r="O4368">
        <f>_xll.Interpolate($T$6:$T$1168,$U$6:$U$1168,G4368,0,0)</f>
        <v>2000</v>
      </c>
      <c r="P4368">
        <f>_xll.Interpolate($T$6:$T$1168,$X$6:$X$1168,G4368,0,0)</f>
        <v>615</v>
      </c>
    </row>
    <row r="4369" spans="1:16" x14ac:dyDescent="0.25">
      <c r="A4369">
        <v>5407</v>
      </c>
      <c r="B4369" t="s">
        <v>4373</v>
      </c>
      <c r="C4369" s="7">
        <v>13089</v>
      </c>
      <c r="D4369">
        <f t="shared" si="550"/>
        <v>545.375</v>
      </c>
      <c r="E4369" s="9">
        <v>42780.375</v>
      </c>
      <c r="F4369" s="8" t="str">
        <f t="shared" si="553"/>
        <v>02-14-17</v>
      </c>
      <c r="G4369" s="8">
        <f t="shared" si="554"/>
        <v>42780</v>
      </c>
      <c r="H4369">
        <f t="shared" si="555"/>
        <v>15021.375</v>
      </c>
      <c r="I4369">
        <v>1</v>
      </c>
      <c r="K4369" s="3" t="e">
        <f t="shared" si="551"/>
        <v>#N/A</v>
      </c>
      <c r="L4369" t="e">
        <f t="shared" si="552"/>
        <v>#N/A</v>
      </c>
      <c r="N4369" s="3" t="e">
        <f t="shared" si="556"/>
        <v>#N/A</v>
      </c>
      <c r="O4369">
        <f>_xll.Interpolate($T$6:$T$1168,$U$6:$U$1168,G4369,0,0)</f>
        <v>2000</v>
      </c>
      <c r="P4369">
        <f>_xll.Interpolate($T$6:$T$1168,$X$6:$X$1168,G4369,0,0)</f>
        <v>615</v>
      </c>
    </row>
    <row r="4370" spans="1:16" x14ac:dyDescent="0.25">
      <c r="A4370">
        <v>5408</v>
      </c>
      <c r="B4370" t="s">
        <v>4374</v>
      </c>
      <c r="C4370" s="7">
        <v>13092</v>
      </c>
      <c r="D4370">
        <f t="shared" si="550"/>
        <v>545.5</v>
      </c>
      <c r="E4370" s="9">
        <v>42780.5</v>
      </c>
      <c r="F4370" s="8" t="str">
        <f t="shared" si="553"/>
        <v>02-14-17</v>
      </c>
      <c r="G4370" s="8">
        <f t="shared" si="554"/>
        <v>42780</v>
      </c>
      <c r="H4370">
        <f t="shared" si="555"/>
        <v>15021.5</v>
      </c>
      <c r="I4370">
        <v>1</v>
      </c>
      <c r="K4370" s="3" t="e">
        <f t="shared" si="551"/>
        <v>#N/A</v>
      </c>
      <c r="L4370" t="e">
        <f t="shared" si="552"/>
        <v>#N/A</v>
      </c>
      <c r="N4370" s="3" t="e">
        <f t="shared" si="556"/>
        <v>#N/A</v>
      </c>
      <c r="O4370">
        <f>_xll.Interpolate($T$6:$T$1168,$U$6:$U$1168,G4370,0,0)</f>
        <v>2000</v>
      </c>
      <c r="P4370">
        <f>_xll.Interpolate($T$6:$T$1168,$X$6:$X$1168,G4370,0,0)</f>
        <v>615</v>
      </c>
    </row>
    <row r="4371" spans="1:16" x14ac:dyDescent="0.25">
      <c r="A4371">
        <v>5409</v>
      </c>
      <c r="B4371" t="s">
        <v>4375</v>
      </c>
      <c r="C4371" s="7">
        <v>13095</v>
      </c>
      <c r="D4371">
        <f t="shared" si="550"/>
        <v>545.625</v>
      </c>
      <c r="E4371" s="9">
        <v>42780.625</v>
      </c>
      <c r="F4371" s="8" t="str">
        <f t="shared" si="553"/>
        <v>02-14-17</v>
      </c>
      <c r="G4371" s="8">
        <f t="shared" si="554"/>
        <v>42780</v>
      </c>
      <c r="H4371">
        <f t="shared" si="555"/>
        <v>15021.625</v>
      </c>
      <c r="I4371">
        <v>1</v>
      </c>
      <c r="K4371" s="3" t="e">
        <f t="shared" si="551"/>
        <v>#N/A</v>
      </c>
      <c r="L4371" t="e">
        <f t="shared" si="552"/>
        <v>#N/A</v>
      </c>
      <c r="N4371" s="3" t="e">
        <f t="shared" si="556"/>
        <v>#N/A</v>
      </c>
      <c r="O4371">
        <f>_xll.Interpolate($T$6:$T$1168,$U$6:$U$1168,G4371,0,0)</f>
        <v>2000</v>
      </c>
      <c r="P4371">
        <f>_xll.Interpolate($T$6:$T$1168,$X$6:$X$1168,G4371,0,0)</f>
        <v>615</v>
      </c>
    </row>
    <row r="4372" spans="1:16" x14ac:dyDescent="0.25">
      <c r="A4372">
        <v>5410</v>
      </c>
      <c r="B4372" t="s">
        <v>4376</v>
      </c>
      <c r="C4372" s="7">
        <v>13098</v>
      </c>
      <c r="D4372">
        <f t="shared" si="550"/>
        <v>545.75</v>
      </c>
      <c r="E4372" s="9">
        <v>42780.75</v>
      </c>
      <c r="F4372" s="8" t="str">
        <f t="shared" si="553"/>
        <v>02-14-17</v>
      </c>
      <c r="G4372" s="8">
        <f t="shared" si="554"/>
        <v>42780</v>
      </c>
      <c r="H4372">
        <f t="shared" si="555"/>
        <v>15021.75</v>
      </c>
      <c r="I4372">
        <v>1</v>
      </c>
      <c r="K4372" s="3" t="e">
        <f t="shared" si="551"/>
        <v>#N/A</v>
      </c>
      <c r="L4372" t="e">
        <f t="shared" si="552"/>
        <v>#N/A</v>
      </c>
      <c r="N4372" s="3" t="e">
        <f t="shared" si="556"/>
        <v>#N/A</v>
      </c>
      <c r="O4372">
        <f>_xll.Interpolate($T$6:$T$1168,$U$6:$U$1168,G4372,0,0)</f>
        <v>2000</v>
      </c>
      <c r="P4372">
        <f>_xll.Interpolate($T$6:$T$1168,$X$6:$X$1168,G4372,0,0)</f>
        <v>615</v>
      </c>
    </row>
    <row r="4373" spans="1:16" x14ac:dyDescent="0.25">
      <c r="A4373">
        <v>5411</v>
      </c>
      <c r="B4373" t="s">
        <v>4377</v>
      </c>
      <c r="C4373" s="7">
        <v>13101</v>
      </c>
      <c r="D4373">
        <f t="shared" si="550"/>
        <v>545.875</v>
      </c>
      <c r="E4373" s="9">
        <v>42780.875</v>
      </c>
      <c r="F4373" s="8" t="str">
        <f t="shared" si="553"/>
        <v>02-14-17</v>
      </c>
      <c r="G4373" s="8">
        <f t="shared" si="554"/>
        <v>42780</v>
      </c>
      <c r="H4373">
        <f t="shared" si="555"/>
        <v>15021.875</v>
      </c>
      <c r="I4373">
        <v>1</v>
      </c>
      <c r="K4373" s="3" t="e">
        <f t="shared" si="551"/>
        <v>#N/A</v>
      </c>
      <c r="L4373" t="e">
        <f t="shared" si="552"/>
        <v>#N/A</v>
      </c>
      <c r="N4373" s="3" t="e">
        <f t="shared" si="556"/>
        <v>#N/A</v>
      </c>
      <c r="O4373">
        <f>_xll.Interpolate($T$6:$T$1168,$U$6:$U$1168,G4373,0,0)</f>
        <v>2000</v>
      </c>
      <c r="P4373">
        <f>_xll.Interpolate($T$6:$T$1168,$X$6:$X$1168,G4373,0,0)</f>
        <v>615</v>
      </c>
    </row>
    <row r="4374" spans="1:16" x14ac:dyDescent="0.25">
      <c r="A4374">
        <v>5412</v>
      </c>
      <c r="B4374" t="s">
        <v>4378</v>
      </c>
      <c r="C4374" s="7">
        <v>13104</v>
      </c>
      <c r="D4374">
        <f t="shared" si="550"/>
        <v>546</v>
      </c>
      <c r="E4374" s="9">
        <v>42781</v>
      </c>
      <c r="F4374" s="8" t="str">
        <f t="shared" si="553"/>
        <v>02-15-17</v>
      </c>
      <c r="G4374" s="8">
        <f t="shared" si="554"/>
        <v>42781</v>
      </c>
      <c r="H4374">
        <f t="shared" si="555"/>
        <v>15022</v>
      </c>
      <c r="I4374">
        <v>1</v>
      </c>
      <c r="K4374" s="3" t="e">
        <f t="shared" si="551"/>
        <v>#N/A</v>
      </c>
      <c r="L4374" t="e">
        <f t="shared" si="552"/>
        <v>#N/A</v>
      </c>
      <c r="N4374" s="3" t="e">
        <f t="shared" si="556"/>
        <v>#N/A</v>
      </c>
      <c r="O4374">
        <f>_xll.Interpolate($T$6:$T$1168,$U$6:$U$1168,G4374,0,0)</f>
        <v>1600</v>
      </c>
      <c r="P4374">
        <f>_xll.Interpolate($T$6:$T$1168,$X$6:$X$1168,G4374,0,0)</f>
        <v>615</v>
      </c>
    </row>
    <row r="4375" spans="1:16" x14ac:dyDescent="0.25">
      <c r="A4375">
        <v>5413</v>
      </c>
      <c r="B4375" t="s">
        <v>4379</v>
      </c>
      <c r="C4375" s="7">
        <v>13107</v>
      </c>
      <c r="D4375">
        <f t="shared" si="550"/>
        <v>546.125</v>
      </c>
      <c r="E4375" s="9">
        <v>42781.125</v>
      </c>
      <c r="F4375" s="8" t="str">
        <f t="shared" si="553"/>
        <v>02-15-17</v>
      </c>
      <c r="G4375" s="8">
        <f t="shared" si="554"/>
        <v>42781</v>
      </c>
      <c r="H4375">
        <f t="shared" si="555"/>
        <v>15022.125</v>
      </c>
      <c r="I4375">
        <v>1</v>
      </c>
      <c r="K4375" s="3" t="e">
        <f t="shared" si="551"/>
        <v>#N/A</v>
      </c>
      <c r="L4375" t="e">
        <f t="shared" si="552"/>
        <v>#N/A</v>
      </c>
      <c r="N4375" s="3" t="e">
        <f t="shared" si="556"/>
        <v>#N/A</v>
      </c>
      <c r="O4375">
        <f>_xll.Interpolate($T$6:$T$1168,$U$6:$U$1168,G4375,0,0)</f>
        <v>1600</v>
      </c>
      <c r="P4375">
        <f>_xll.Interpolate($T$6:$T$1168,$X$6:$X$1168,G4375,0,0)</f>
        <v>615</v>
      </c>
    </row>
    <row r="4376" spans="1:16" x14ac:dyDescent="0.25">
      <c r="A4376">
        <v>5414</v>
      </c>
      <c r="B4376" t="s">
        <v>4380</v>
      </c>
      <c r="C4376" s="7">
        <v>13110</v>
      </c>
      <c r="D4376">
        <f t="shared" si="550"/>
        <v>546.25</v>
      </c>
      <c r="E4376" s="9">
        <v>42781.25</v>
      </c>
      <c r="F4376" s="8" t="str">
        <f t="shared" si="553"/>
        <v>02-15-17</v>
      </c>
      <c r="G4376" s="8">
        <f t="shared" si="554"/>
        <v>42781</v>
      </c>
      <c r="H4376">
        <f t="shared" si="555"/>
        <v>15022.25</v>
      </c>
      <c r="I4376">
        <v>1</v>
      </c>
      <c r="K4376" s="3" t="e">
        <f t="shared" si="551"/>
        <v>#N/A</v>
      </c>
      <c r="L4376" t="e">
        <f t="shared" si="552"/>
        <v>#N/A</v>
      </c>
      <c r="N4376" s="3" t="e">
        <f t="shared" si="556"/>
        <v>#N/A</v>
      </c>
      <c r="O4376">
        <f>_xll.Interpolate($T$6:$T$1168,$U$6:$U$1168,G4376,0,0)</f>
        <v>1600</v>
      </c>
      <c r="P4376">
        <f>_xll.Interpolate($T$6:$T$1168,$X$6:$X$1168,G4376,0,0)</f>
        <v>615</v>
      </c>
    </row>
    <row r="4377" spans="1:16" x14ac:dyDescent="0.25">
      <c r="A4377">
        <v>5415</v>
      </c>
      <c r="B4377" t="s">
        <v>4381</v>
      </c>
      <c r="C4377" s="7">
        <v>13113</v>
      </c>
      <c r="D4377">
        <f t="shared" si="550"/>
        <v>546.375</v>
      </c>
      <c r="E4377" s="9">
        <v>42781.375</v>
      </c>
      <c r="F4377" s="8" t="str">
        <f t="shared" si="553"/>
        <v>02-15-17</v>
      </c>
      <c r="G4377" s="8">
        <f t="shared" si="554"/>
        <v>42781</v>
      </c>
      <c r="H4377">
        <f t="shared" si="555"/>
        <v>15022.375</v>
      </c>
      <c r="I4377">
        <v>1</v>
      </c>
      <c r="K4377" s="3" t="e">
        <f t="shared" si="551"/>
        <v>#N/A</v>
      </c>
      <c r="L4377" t="e">
        <f t="shared" si="552"/>
        <v>#N/A</v>
      </c>
      <c r="N4377" s="3" t="e">
        <f t="shared" si="556"/>
        <v>#N/A</v>
      </c>
      <c r="O4377">
        <f>_xll.Interpolate($T$6:$T$1168,$U$6:$U$1168,G4377,0,0)</f>
        <v>1600</v>
      </c>
      <c r="P4377">
        <f>_xll.Interpolate($T$6:$T$1168,$X$6:$X$1168,G4377,0,0)</f>
        <v>615</v>
      </c>
    </row>
    <row r="4378" spans="1:16" x14ac:dyDescent="0.25">
      <c r="A4378">
        <v>5416</v>
      </c>
      <c r="B4378" t="s">
        <v>4382</v>
      </c>
      <c r="C4378" s="7">
        <v>13116</v>
      </c>
      <c r="D4378">
        <f t="shared" si="550"/>
        <v>546.5</v>
      </c>
      <c r="E4378" s="9">
        <v>42781.5</v>
      </c>
      <c r="F4378" s="8" t="str">
        <f t="shared" si="553"/>
        <v>02-15-17</v>
      </c>
      <c r="G4378" s="8">
        <f t="shared" si="554"/>
        <v>42781</v>
      </c>
      <c r="H4378">
        <f t="shared" si="555"/>
        <v>15022.5</v>
      </c>
      <c r="I4378">
        <v>1</v>
      </c>
      <c r="K4378" s="3" t="e">
        <f t="shared" si="551"/>
        <v>#N/A</v>
      </c>
      <c r="L4378" t="e">
        <f t="shared" si="552"/>
        <v>#N/A</v>
      </c>
      <c r="N4378" s="3" t="e">
        <f t="shared" si="556"/>
        <v>#N/A</v>
      </c>
      <c r="O4378">
        <f>_xll.Interpolate($T$6:$T$1168,$U$6:$U$1168,G4378,0,0)</f>
        <v>1600</v>
      </c>
      <c r="P4378">
        <f>_xll.Interpolate($T$6:$T$1168,$X$6:$X$1168,G4378,0,0)</f>
        <v>615</v>
      </c>
    </row>
    <row r="4379" spans="1:16" x14ac:dyDescent="0.25">
      <c r="A4379">
        <v>5417</v>
      </c>
      <c r="B4379" t="s">
        <v>4383</v>
      </c>
      <c r="C4379" s="7">
        <v>13119</v>
      </c>
      <c r="D4379">
        <f t="shared" si="550"/>
        <v>546.625</v>
      </c>
      <c r="E4379" s="9">
        <v>42781.625</v>
      </c>
      <c r="F4379" s="8" t="str">
        <f t="shared" si="553"/>
        <v>02-15-17</v>
      </c>
      <c r="G4379" s="8">
        <f t="shared" si="554"/>
        <v>42781</v>
      </c>
      <c r="H4379">
        <f t="shared" si="555"/>
        <v>15022.625</v>
      </c>
      <c r="I4379">
        <v>1</v>
      </c>
      <c r="K4379" s="3" t="e">
        <f t="shared" si="551"/>
        <v>#N/A</v>
      </c>
      <c r="L4379" t="e">
        <f t="shared" si="552"/>
        <v>#N/A</v>
      </c>
      <c r="N4379" s="3" t="e">
        <f t="shared" si="556"/>
        <v>#N/A</v>
      </c>
      <c r="O4379">
        <f>_xll.Interpolate($T$6:$T$1168,$U$6:$U$1168,G4379,0,0)</f>
        <v>1600</v>
      </c>
      <c r="P4379">
        <f>_xll.Interpolate($T$6:$T$1168,$X$6:$X$1168,G4379,0,0)</f>
        <v>615</v>
      </c>
    </row>
    <row r="4380" spans="1:16" x14ac:dyDescent="0.25">
      <c r="A4380">
        <v>5418</v>
      </c>
      <c r="B4380" t="s">
        <v>4384</v>
      </c>
      <c r="C4380" s="7">
        <v>13122</v>
      </c>
      <c r="D4380">
        <f t="shared" si="550"/>
        <v>546.75</v>
      </c>
      <c r="E4380" s="9">
        <v>42781.75</v>
      </c>
      <c r="F4380" s="8" t="str">
        <f t="shared" si="553"/>
        <v>02-15-17</v>
      </c>
      <c r="G4380" s="8">
        <f t="shared" si="554"/>
        <v>42781</v>
      </c>
      <c r="H4380">
        <f t="shared" si="555"/>
        <v>15022.75</v>
      </c>
      <c r="I4380">
        <v>1</v>
      </c>
      <c r="K4380" s="3" t="e">
        <f t="shared" si="551"/>
        <v>#N/A</v>
      </c>
      <c r="L4380" t="e">
        <f t="shared" si="552"/>
        <v>#N/A</v>
      </c>
      <c r="N4380" s="3" t="e">
        <f t="shared" si="556"/>
        <v>#N/A</v>
      </c>
      <c r="O4380">
        <f>_xll.Interpolate($T$6:$T$1168,$U$6:$U$1168,G4380,0,0)</f>
        <v>1600</v>
      </c>
      <c r="P4380">
        <f>_xll.Interpolate($T$6:$T$1168,$X$6:$X$1168,G4380,0,0)</f>
        <v>615</v>
      </c>
    </row>
    <row r="4381" spans="1:16" x14ac:dyDescent="0.25">
      <c r="A4381">
        <v>5419</v>
      </c>
      <c r="B4381" t="s">
        <v>4385</v>
      </c>
      <c r="C4381" s="7">
        <v>13125</v>
      </c>
      <c r="D4381">
        <f t="shared" si="550"/>
        <v>546.875</v>
      </c>
      <c r="E4381" s="9">
        <v>42781.875</v>
      </c>
      <c r="F4381" s="8" t="str">
        <f t="shared" si="553"/>
        <v>02-15-17</v>
      </c>
      <c r="G4381" s="8">
        <f t="shared" si="554"/>
        <v>42781</v>
      </c>
      <c r="H4381">
        <f t="shared" si="555"/>
        <v>15022.875</v>
      </c>
      <c r="I4381">
        <v>1</v>
      </c>
      <c r="K4381" s="3" t="e">
        <f t="shared" si="551"/>
        <v>#N/A</v>
      </c>
      <c r="L4381" t="e">
        <f t="shared" si="552"/>
        <v>#N/A</v>
      </c>
      <c r="N4381" s="3" t="e">
        <f t="shared" si="556"/>
        <v>#N/A</v>
      </c>
      <c r="O4381">
        <f>_xll.Interpolate($T$6:$T$1168,$U$6:$U$1168,G4381,0,0)</f>
        <v>1600</v>
      </c>
      <c r="P4381">
        <f>_xll.Interpolate($T$6:$T$1168,$X$6:$X$1168,G4381,0,0)</f>
        <v>615</v>
      </c>
    </row>
    <row r="4382" spans="1:16" x14ac:dyDescent="0.25">
      <c r="A4382">
        <v>5420</v>
      </c>
      <c r="B4382" t="s">
        <v>4386</v>
      </c>
      <c r="C4382" s="7">
        <v>13128</v>
      </c>
      <c r="D4382">
        <f t="shared" si="550"/>
        <v>547</v>
      </c>
      <c r="E4382" s="9">
        <v>42782</v>
      </c>
      <c r="F4382" s="8" t="str">
        <f t="shared" si="553"/>
        <v>02-16-17</v>
      </c>
      <c r="G4382" s="8">
        <f t="shared" si="554"/>
        <v>42782</v>
      </c>
      <c r="H4382">
        <f t="shared" si="555"/>
        <v>15023</v>
      </c>
      <c r="I4382">
        <v>1</v>
      </c>
      <c r="K4382" s="3" t="e">
        <f t="shared" si="551"/>
        <v>#N/A</v>
      </c>
      <c r="L4382" t="e">
        <f t="shared" si="552"/>
        <v>#N/A</v>
      </c>
      <c r="N4382" s="3" t="e">
        <f t="shared" si="556"/>
        <v>#N/A</v>
      </c>
      <c r="O4382">
        <f>_xll.Interpolate($T$6:$T$1168,$U$6:$U$1168,G4382,0,0)</f>
        <v>1400</v>
      </c>
      <c r="P4382">
        <f>_xll.Interpolate($T$6:$T$1168,$X$6:$X$1168,G4382,0,0)</f>
        <v>615</v>
      </c>
    </row>
    <row r="4383" spans="1:16" x14ac:dyDescent="0.25">
      <c r="A4383">
        <v>5421</v>
      </c>
      <c r="B4383" t="s">
        <v>4387</v>
      </c>
      <c r="C4383" s="7">
        <v>13131</v>
      </c>
      <c r="D4383">
        <f t="shared" si="550"/>
        <v>547.125</v>
      </c>
      <c r="E4383" s="9">
        <v>42782.125</v>
      </c>
      <c r="F4383" s="8" t="str">
        <f t="shared" si="553"/>
        <v>02-16-17</v>
      </c>
      <c r="G4383" s="8">
        <f t="shared" si="554"/>
        <v>42782</v>
      </c>
      <c r="H4383">
        <f t="shared" si="555"/>
        <v>15023.125</v>
      </c>
      <c r="I4383">
        <v>1</v>
      </c>
      <c r="K4383" s="3" t="e">
        <f t="shared" si="551"/>
        <v>#N/A</v>
      </c>
      <c r="L4383" t="e">
        <f t="shared" si="552"/>
        <v>#N/A</v>
      </c>
      <c r="N4383" s="3" t="e">
        <f t="shared" si="556"/>
        <v>#N/A</v>
      </c>
      <c r="O4383">
        <f>_xll.Interpolate($T$6:$T$1168,$U$6:$U$1168,G4383,0,0)</f>
        <v>1400</v>
      </c>
      <c r="P4383">
        <f>_xll.Interpolate($T$6:$T$1168,$X$6:$X$1168,G4383,0,0)</f>
        <v>615</v>
      </c>
    </row>
    <row r="4384" spans="1:16" x14ac:dyDescent="0.25">
      <c r="A4384">
        <v>5422</v>
      </c>
      <c r="B4384" t="s">
        <v>4388</v>
      </c>
      <c r="C4384" s="7">
        <v>13134</v>
      </c>
      <c r="D4384">
        <f t="shared" si="550"/>
        <v>547.25</v>
      </c>
      <c r="E4384" s="9">
        <v>42782.25</v>
      </c>
      <c r="F4384" s="8" t="str">
        <f t="shared" si="553"/>
        <v>02-16-17</v>
      </c>
      <c r="G4384" s="8">
        <f t="shared" si="554"/>
        <v>42782</v>
      </c>
      <c r="H4384">
        <f t="shared" si="555"/>
        <v>15023.25</v>
      </c>
      <c r="I4384">
        <v>1</v>
      </c>
      <c r="K4384" s="3" t="e">
        <f t="shared" si="551"/>
        <v>#N/A</v>
      </c>
      <c r="L4384" t="e">
        <f t="shared" si="552"/>
        <v>#N/A</v>
      </c>
      <c r="N4384" s="3" t="e">
        <f t="shared" si="556"/>
        <v>#N/A</v>
      </c>
      <c r="O4384">
        <f>_xll.Interpolate($T$6:$T$1168,$U$6:$U$1168,G4384,0,0)</f>
        <v>1400</v>
      </c>
      <c r="P4384">
        <f>_xll.Interpolate($T$6:$T$1168,$X$6:$X$1168,G4384,0,0)</f>
        <v>615</v>
      </c>
    </row>
    <row r="4385" spans="1:16" x14ac:dyDescent="0.25">
      <c r="A4385">
        <v>5423</v>
      </c>
      <c r="B4385" t="s">
        <v>4389</v>
      </c>
      <c r="C4385" s="7">
        <v>13137</v>
      </c>
      <c r="D4385">
        <f t="shared" si="550"/>
        <v>547.375</v>
      </c>
      <c r="E4385" s="9">
        <v>42782.375</v>
      </c>
      <c r="F4385" s="8" t="str">
        <f t="shared" si="553"/>
        <v>02-16-17</v>
      </c>
      <c r="G4385" s="8">
        <f t="shared" si="554"/>
        <v>42782</v>
      </c>
      <c r="H4385">
        <f t="shared" si="555"/>
        <v>15023.375</v>
      </c>
      <c r="I4385">
        <v>1</v>
      </c>
      <c r="K4385" s="3" t="e">
        <f t="shared" si="551"/>
        <v>#N/A</v>
      </c>
      <c r="L4385" t="e">
        <f t="shared" si="552"/>
        <v>#N/A</v>
      </c>
      <c r="N4385" s="3" t="e">
        <f t="shared" si="556"/>
        <v>#N/A</v>
      </c>
      <c r="O4385">
        <f>_xll.Interpolate($T$6:$T$1168,$U$6:$U$1168,G4385,0,0)</f>
        <v>1400</v>
      </c>
      <c r="P4385">
        <f>_xll.Interpolate($T$6:$T$1168,$X$6:$X$1168,G4385,0,0)</f>
        <v>615</v>
      </c>
    </row>
    <row r="4386" spans="1:16" x14ac:dyDescent="0.25">
      <c r="A4386">
        <v>5424</v>
      </c>
      <c r="B4386" t="s">
        <v>4390</v>
      </c>
      <c r="C4386" s="7">
        <v>13140</v>
      </c>
      <c r="D4386">
        <f t="shared" si="550"/>
        <v>547.5</v>
      </c>
      <c r="E4386" s="9">
        <v>42782.5</v>
      </c>
      <c r="F4386" s="8" t="str">
        <f t="shared" si="553"/>
        <v>02-16-17</v>
      </c>
      <c r="G4386" s="8">
        <f t="shared" si="554"/>
        <v>42782</v>
      </c>
      <c r="H4386">
        <f t="shared" si="555"/>
        <v>15023.5</v>
      </c>
      <c r="I4386">
        <v>1</v>
      </c>
      <c r="K4386" s="3" t="e">
        <f t="shared" si="551"/>
        <v>#N/A</v>
      </c>
      <c r="L4386" t="e">
        <f t="shared" si="552"/>
        <v>#N/A</v>
      </c>
      <c r="N4386" s="3" t="e">
        <f t="shared" si="556"/>
        <v>#N/A</v>
      </c>
      <c r="O4386">
        <f>_xll.Interpolate($T$6:$T$1168,$U$6:$U$1168,G4386,0,0)</f>
        <v>1400</v>
      </c>
      <c r="P4386">
        <f>_xll.Interpolate($T$6:$T$1168,$X$6:$X$1168,G4386,0,0)</f>
        <v>615</v>
      </c>
    </row>
    <row r="4387" spans="1:16" x14ac:dyDescent="0.25">
      <c r="A4387">
        <v>5425</v>
      </c>
      <c r="B4387" t="s">
        <v>4391</v>
      </c>
      <c r="C4387" s="7">
        <v>13143</v>
      </c>
      <c r="D4387">
        <f t="shared" si="550"/>
        <v>547.625</v>
      </c>
      <c r="E4387" s="9">
        <v>42782.625</v>
      </c>
      <c r="F4387" s="8" t="str">
        <f t="shared" si="553"/>
        <v>02-16-17</v>
      </c>
      <c r="G4387" s="8">
        <f t="shared" si="554"/>
        <v>42782</v>
      </c>
      <c r="H4387">
        <f t="shared" si="555"/>
        <v>15023.625</v>
      </c>
      <c r="I4387">
        <v>1</v>
      </c>
      <c r="K4387" s="3" t="e">
        <f t="shared" si="551"/>
        <v>#N/A</v>
      </c>
      <c r="L4387" t="e">
        <f t="shared" si="552"/>
        <v>#N/A</v>
      </c>
      <c r="N4387" s="3" t="e">
        <f t="shared" si="556"/>
        <v>#N/A</v>
      </c>
      <c r="O4387">
        <f>_xll.Interpolate($T$6:$T$1168,$U$6:$U$1168,G4387,0,0)</f>
        <v>1400</v>
      </c>
      <c r="P4387">
        <f>_xll.Interpolate($T$6:$T$1168,$X$6:$X$1168,G4387,0,0)</f>
        <v>615</v>
      </c>
    </row>
    <row r="4388" spans="1:16" x14ac:dyDescent="0.25">
      <c r="A4388">
        <v>5426</v>
      </c>
      <c r="B4388" t="s">
        <v>4392</v>
      </c>
      <c r="C4388" s="7">
        <v>13146</v>
      </c>
      <c r="D4388">
        <f t="shared" si="550"/>
        <v>547.75</v>
      </c>
      <c r="E4388" s="9">
        <v>42782.75</v>
      </c>
      <c r="F4388" s="8" t="str">
        <f t="shared" si="553"/>
        <v>02-16-17</v>
      </c>
      <c r="G4388" s="8">
        <f t="shared" si="554"/>
        <v>42782</v>
      </c>
      <c r="H4388">
        <f t="shared" si="555"/>
        <v>15023.75</v>
      </c>
      <c r="I4388">
        <v>1</v>
      </c>
      <c r="K4388" s="3" t="e">
        <f t="shared" si="551"/>
        <v>#N/A</v>
      </c>
      <c r="L4388" t="e">
        <f t="shared" si="552"/>
        <v>#N/A</v>
      </c>
      <c r="N4388" s="3" t="e">
        <f t="shared" si="556"/>
        <v>#N/A</v>
      </c>
      <c r="O4388">
        <f>_xll.Interpolate($T$6:$T$1168,$U$6:$U$1168,G4388,0,0)</f>
        <v>1400</v>
      </c>
      <c r="P4388">
        <f>_xll.Interpolate($T$6:$T$1168,$X$6:$X$1168,G4388,0,0)</f>
        <v>615</v>
      </c>
    </row>
    <row r="4389" spans="1:16" x14ac:dyDescent="0.25">
      <c r="A4389">
        <v>5427</v>
      </c>
      <c r="B4389" t="s">
        <v>4393</v>
      </c>
      <c r="C4389" s="7">
        <v>13149</v>
      </c>
      <c r="D4389">
        <f t="shared" si="550"/>
        <v>547.875</v>
      </c>
      <c r="E4389" s="9">
        <v>42782.875</v>
      </c>
      <c r="F4389" s="8" t="str">
        <f t="shared" si="553"/>
        <v>02-16-17</v>
      </c>
      <c r="G4389" s="8">
        <f t="shared" si="554"/>
        <v>42782</v>
      </c>
      <c r="H4389">
        <f t="shared" si="555"/>
        <v>15023.875</v>
      </c>
      <c r="I4389">
        <v>1</v>
      </c>
      <c r="K4389" s="3" t="e">
        <f t="shared" si="551"/>
        <v>#N/A</v>
      </c>
      <c r="L4389" t="e">
        <f t="shared" si="552"/>
        <v>#N/A</v>
      </c>
      <c r="N4389" s="3" t="e">
        <f t="shared" si="556"/>
        <v>#N/A</v>
      </c>
      <c r="O4389">
        <f>_xll.Interpolate($T$6:$T$1168,$U$6:$U$1168,G4389,0,0)</f>
        <v>1400</v>
      </c>
      <c r="P4389">
        <f>_xll.Interpolate($T$6:$T$1168,$X$6:$X$1168,G4389,0,0)</f>
        <v>615</v>
      </c>
    </row>
    <row r="4390" spans="1:16" x14ac:dyDescent="0.25">
      <c r="A4390">
        <v>5428</v>
      </c>
      <c r="B4390" t="s">
        <v>4394</v>
      </c>
      <c r="C4390" s="7">
        <v>13152</v>
      </c>
      <c r="D4390">
        <f t="shared" si="550"/>
        <v>548</v>
      </c>
      <c r="E4390" s="9">
        <v>42783</v>
      </c>
      <c r="F4390" s="8" t="str">
        <f t="shared" si="553"/>
        <v>02-17-17</v>
      </c>
      <c r="G4390" s="8">
        <f t="shared" si="554"/>
        <v>42783</v>
      </c>
      <c r="H4390">
        <f t="shared" si="555"/>
        <v>15024</v>
      </c>
      <c r="I4390">
        <v>1</v>
      </c>
      <c r="K4390" s="3" t="e">
        <f t="shared" si="551"/>
        <v>#N/A</v>
      </c>
      <c r="L4390" t="e">
        <f t="shared" si="552"/>
        <v>#N/A</v>
      </c>
      <c r="N4390" s="3" t="e">
        <f t="shared" si="556"/>
        <v>#N/A</v>
      </c>
      <c r="O4390">
        <f>_xll.Interpolate($T$6:$T$1168,$U$6:$U$1168,G4390,0,0)</f>
        <v>1800</v>
      </c>
      <c r="P4390">
        <f>_xll.Interpolate($T$6:$T$1168,$X$6:$X$1168,G4390,0,0)</f>
        <v>615</v>
      </c>
    </row>
    <row r="4391" spans="1:16" x14ac:dyDescent="0.25">
      <c r="A4391">
        <v>5429</v>
      </c>
      <c r="B4391" t="s">
        <v>4395</v>
      </c>
      <c r="C4391" s="7">
        <v>13155</v>
      </c>
      <c r="D4391">
        <f t="shared" si="550"/>
        <v>548.125</v>
      </c>
      <c r="E4391" s="9">
        <v>42783.125</v>
      </c>
      <c r="F4391" s="8" t="str">
        <f t="shared" si="553"/>
        <v>02-17-17</v>
      </c>
      <c r="G4391" s="8">
        <f t="shared" si="554"/>
        <v>42783</v>
      </c>
      <c r="H4391">
        <f t="shared" si="555"/>
        <v>15024.125</v>
      </c>
      <c r="I4391">
        <v>1</v>
      </c>
      <c r="K4391" s="3" t="e">
        <f t="shared" si="551"/>
        <v>#N/A</v>
      </c>
      <c r="L4391" t="e">
        <f t="shared" si="552"/>
        <v>#N/A</v>
      </c>
      <c r="N4391" s="3" t="e">
        <f t="shared" si="556"/>
        <v>#N/A</v>
      </c>
      <c r="O4391">
        <f>_xll.Interpolate($T$6:$T$1168,$U$6:$U$1168,G4391,0,0)</f>
        <v>1800</v>
      </c>
      <c r="P4391">
        <f>_xll.Interpolate($T$6:$T$1168,$X$6:$X$1168,G4391,0,0)</f>
        <v>615</v>
      </c>
    </row>
    <row r="4392" spans="1:16" x14ac:dyDescent="0.25">
      <c r="A4392">
        <v>5430</v>
      </c>
      <c r="B4392" t="s">
        <v>4396</v>
      </c>
      <c r="C4392" s="7">
        <v>13158</v>
      </c>
      <c r="D4392">
        <f t="shared" si="550"/>
        <v>548.25</v>
      </c>
      <c r="E4392" s="9">
        <v>42783.25</v>
      </c>
      <c r="F4392" s="8" t="str">
        <f t="shared" si="553"/>
        <v>02-17-17</v>
      </c>
      <c r="G4392" s="8">
        <f t="shared" si="554"/>
        <v>42783</v>
      </c>
      <c r="H4392">
        <f t="shared" si="555"/>
        <v>15024.25</v>
      </c>
      <c r="I4392">
        <v>1</v>
      </c>
      <c r="K4392" s="3" t="e">
        <f t="shared" si="551"/>
        <v>#N/A</v>
      </c>
      <c r="L4392" t="e">
        <f t="shared" si="552"/>
        <v>#N/A</v>
      </c>
      <c r="N4392" s="3" t="e">
        <f t="shared" si="556"/>
        <v>#N/A</v>
      </c>
      <c r="O4392">
        <f>_xll.Interpolate($T$6:$T$1168,$U$6:$U$1168,G4392,0,0)</f>
        <v>1800</v>
      </c>
      <c r="P4392">
        <f>_xll.Interpolate($T$6:$T$1168,$X$6:$X$1168,G4392,0,0)</f>
        <v>615</v>
      </c>
    </row>
    <row r="4393" spans="1:16" x14ac:dyDescent="0.25">
      <c r="A4393">
        <v>5431</v>
      </c>
      <c r="B4393" t="s">
        <v>4397</v>
      </c>
      <c r="C4393" s="7">
        <v>13161</v>
      </c>
      <c r="D4393">
        <f t="shared" si="550"/>
        <v>548.375</v>
      </c>
      <c r="E4393" s="9">
        <v>42783.375</v>
      </c>
      <c r="F4393" s="8" t="str">
        <f t="shared" si="553"/>
        <v>02-17-17</v>
      </c>
      <c r="G4393" s="8">
        <f t="shared" si="554"/>
        <v>42783</v>
      </c>
      <c r="H4393">
        <f t="shared" si="555"/>
        <v>15024.375</v>
      </c>
      <c r="I4393">
        <v>1</v>
      </c>
      <c r="K4393" s="3" t="e">
        <f t="shared" si="551"/>
        <v>#N/A</v>
      </c>
      <c r="L4393" t="e">
        <f t="shared" si="552"/>
        <v>#N/A</v>
      </c>
      <c r="N4393" s="3" t="e">
        <f t="shared" si="556"/>
        <v>#N/A</v>
      </c>
      <c r="O4393">
        <f>_xll.Interpolate($T$6:$T$1168,$U$6:$U$1168,G4393,0,0)</f>
        <v>1800</v>
      </c>
      <c r="P4393">
        <f>_xll.Interpolate($T$6:$T$1168,$X$6:$X$1168,G4393,0,0)</f>
        <v>615</v>
      </c>
    </row>
    <row r="4394" spans="1:16" x14ac:dyDescent="0.25">
      <c r="A4394">
        <v>5432</v>
      </c>
      <c r="B4394" t="s">
        <v>4398</v>
      </c>
      <c r="C4394" s="7">
        <v>13164</v>
      </c>
      <c r="D4394">
        <f t="shared" si="550"/>
        <v>548.5</v>
      </c>
      <c r="E4394" s="9">
        <v>42783.5</v>
      </c>
      <c r="F4394" s="8" t="str">
        <f t="shared" si="553"/>
        <v>02-17-17</v>
      </c>
      <c r="G4394" s="8">
        <f t="shared" si="554"/>
        <v>42783</v>
      </c>
      <c r="H4394">
        <f t="shared" si="555"/>
        <v>15024.5</v>
      </c>
      <c r="I4394">
        <v>1</v>
      </c>
      <c r="K4394" s="3" t="e">
        <f t="shared" si="551"/>
        <v>#N/A</v>
      </c>
      <c r="L4394" t="e">
        <f t="shared" si="552"/>
        <v>#N/A</v>
      </c>
      <c r="N4394" s="3" t="e">
        <f t="shared" si="556"/>
        <v>#N/A</v>
      </c>
      <c r="O4394">
        <f>_xll.Interpolate($T$6:$T$1168,$U$6:$U$1168,G4394,0,0)</f>
        <v>1800</v>
      </c>
      <c r="P4394">
        <f>_xll.Interpolate($T$6:$T$1168,$X$6:$X$1168,G4394,0,0)</f>
        <v>615</v>
      </c>
    </row>
    <row r="4395" spans="1:16" x14ac:dyDescent="0.25">
      <c r="A4395">
        <v>5433</v>
      </c>
      <c r="B4395" t="s">
        <v>4399</v>
      </c>
      <c r="C4395" s="7">
        <v>13167</v>
      </c>
      <c r="D4395">
        <f t="shared" si="550"/>
        <v>548.625</v>
      </c>
      <c r="E4395" s="9">
        <v>42783.625</v>
      </c>
      <c r="F4395" s="8" t="str">
        <f t="shared" si="553"/>
        <v>02-17-17</v>
      </c>
      <c r="G4395" s="8">
        <f t="shared" si="554"/>
        <v>42783</v>
      </c>
      <c r="H4395">
        <f t="shared" si="555"/>
        <v>15024.625</v>
      </c>
      <c r="I4395">
        <v>1</v>
      </c>
      <c r="K4395" s="3" t="e">
        <f t="shared" si="551"/>
        <v>#N/A</v>
      </c>
      <c r="L4395" t="e">
        <f t="shared" si="552"/>
        <v>#N/A</v>
      </c>
      <c r="N4395" s="3" t="e">
        <f t="shared" si="556"/>
        <v>#N/A</v>
      </c>
      <c r="O4395">
        <f>_xll.Interpolate($T$6:$T$1168,$U$6:$U$1168,G4395,0,0)</f>
        <v>1800</v>
      </c>
      <c r="P4395">
        <f>_xll.Interpolate($T$6:$T$1168,$X$6:$X$1168,G4395,0,0)</f>
        <v>615</v>
      </c>
    </row>
    <row r="4396" spans="1:16" x14ac:dyDescent="0.25">
      <c r="A4396">
        <v>5434</v>
      </c>
      <c r="B4396" t="s">
        <v>4400</v>
      </c>
      <c r="C4396" s="7">
        <v>13170</v>
      </c>
      <c r="D4396">
        <f t="shared" si="550"/>
        <v>548.75</v>
      </c>
      <c r="E4396" s="9">
        <v>42783.75</v>
      </c>
      <c r="F4396" s="8" t="str">
        <f t="shared" si="553"/>
        <v>02-17-17</v>
      </c>
      <c r="G4396" s="8">
        <f t="shared" si="554"/>
        <v>42783</v>
      </c>
      <c r="H4396">
        <f t="shared" si="555"/>
        <v>15024.75</v>
      </c>
      <c r="I4396">
        <v>1</v>
      </c>
      <c r="K4396" s="3" t="e">
        <f t="shared" si="551"/>
        <v>#N/A</v>
      </c>
      <c r="L4396" t="e">
        <f t="shared" si="552"/>
        <v>#N/A</v>
      </c>
      <c r="N4396" s="3" t="e">
        <f t="shared" si="556"/>
        <v>#N/A</v>
      </c>
      <c r="O4396">
        <f>_xll.Interpolate($T$6:$T$1168,$U$6:$U$1168,G4396,0,0)</f>
        <v>1800</v>
      </c>
      <c r="P4396">
        <f>_xll.Interpolate($T$6:$T$1168,$X$6:$X$1168,G4396,0,0)</f>
        <v>615</v>
      </c>
    </row>
    <row r="4397" spans="1:16" x14ac:dyDescent="0.25">
      <c r="A4397">
        <v>5435</v>
      </c>
      <c r="B4397" t="s">
        <v>4401</v>
      </c>
      <c r="C4397" s="7">
        <v>13173</v>
      </c>
      <c r="D4397">
        <f t="shared" si="550"/>
        <v>548.875</v>
      </c>
      <c r="E4397" s="9">
        <v>42783.875</v>
      </c>
      <c r="F4397" s="8" t="str">
        <f t="shared" si="553"/>
        <v>02-17-17</v>
      </c>
      <c r="G4397" s="8">
        <f t="shared" si="554"/>
        <v>42783</v>
      </c>
      <c r="H4397">
        <f t="shared" si="555"/>
        <v>15024.875</v>
      </c>
      <c r="I4397">
        <v>1</v>
      </c>
      <c r="K4397" s="3" t="e">
        <f t="shared" si="551"/>
        <v>#N/A</v>
      </c>
      <c r="L4397" t="e">
        <f t="shared" si="552"/>
        <v>#N/A</v>
      </c>
      <c r="N4397" s="3" t="e">
        <f t="shared" si="556"/>
        <v>#N/A</v>
      </c>
      <c r="O4397">
        <f>_xll.Interpolate($T$6:$T$1168,$U$6:$U$1168,G4397,0,0)</f>
        <v>1800</v>
      </c>
      <c r="P4397">
        <f>_xll.Interpolate($T$6:$T$1168,$X$6:$X$1168,G4397,0,0)</f>
        <v>615</v>
      </c>
    </row>
    <row r="4398" spans="1:16" x14ac:dyDescent="0.25">
      <c r="A4398">
        <v>5436</v>
      </c>
      <c r="B4398" t="s">
        <v>4402</v>
      </c>
      <c r="C4398" s="7">
        <v>13176</v>
      </c>
      <c r="D4398">
        <f t="shared" si="550"/>
        <v>549</v>
      </c>
      <c r="E4398" s="9">
        <v>42784</v>
      </c>
      <c r="F4398" s="8" t="str">
        <f t="shared" si="553"/>
        <v>02-18-17</v>
      </c>
      <c r="G4398" s="8">
        <f t="shared" si="554"/>
        <v>42784</v>
      </c>
      <c r="H4398">
        <f t="shared" si="555"/>
        <v>15025</v>
      </c>
      <c r="I4398">
        <v>1</v>
      </c>
      <c r="K4398" s="3" t="e">
        <f t="shared" si="551"/>
        <v>#N/A</v>
      </c>
      <c r="L4398" t="e">
        <f t="shared" si="552"/>
        <v>#N/A</v>
      </c>
      <c r="N4398" s="3" t="e">
        <f t="shared" si="556"/>
        <v>#N/A</v>
      </c>
      <c r="O4398">
        <f>_xll.Interpolate($T$6:$T$1168,$U$6:$U$1168,G4398,0,0)</f>
        <v>3300</v>
      </c>
      <c r="P4398">
        <f>_xll.Interpolate($T$6:$T$1168,$X$6:$X$1168,G4398,0,0)</f>
        <v>615</v>
      </c>
    </row>
    <row r="4399" spans="1:16" x14ac:dyDescent="0.25">
      <c r="A4399">
        <v>5437</v>
      </c>
      <c r="B4399" t="s">
        <v>4403</v>
      </c>
      <c r="C4399" s="7">
        <v>13179</v>
      </c>
      <c r="D4399">
        <f t="shared" si="550"/>
        <v>549.125</v>
      </c>
      <c r="E4399" s="9">
        <v>42784.125</v>
      </c>
      <c r="F4399" s="8" t="str">
        <f t="shared" si="553"/>
        <v>02-18-17</v>
      </c>
      <c r="G4399" s="8">
        <f t="shared" si="554"/>
        <v>42784</v>
      </c>
      <c r="H4399">
        <f t="shared" si="555"/>
        <v>15025.125</v>
      </c>
      <c r="I4399">
        <v>1</v>
      </c>
      <c r="K4399" s="3" t="e">
        <f t="shared" si="551"/>
        <v>#N/A</v>
      </c>
      <c r="L4399" t="e">
        <f t="shared" si="552"/>
        <v>#N/A</v>
      </c>
      <c r="N4399" s="3" t="e">
        <f t="shared" si="556"/>
        <v>#N/A</v>
      </c>
      <c r="O4399">
        <f>_xll.Interpolate($T$6:$T$1168,$U$6:$U$1168,G4399,0,0)</f>
        <v>3300</v>
      </c>
      <c r="P4399">
        <f>_xll.Interpolate($T$6:$T$1168,$X$6:$X$1168,G4399,0,0)</f>
        <v>615</v>
      </c>
    </row>
    <row r="4400" spans="1:16" x14ac:dyDescent="0.25">
      <c r="A4400">
        <v>5438</v>
      </c>
      <c r="B4400" t="s">
        <v>4404</v>
      </c>
      <c r="C4400" s="7">
        <v>13182</v>
      </c>
      <c r="D4400">
        <f t="shared" si="550"/>
        <v>549.25</v>
      </c>
      <c r="E4400" s="9">
        <v>42784.25</v>
      </c>
      <c r="F4400" s="8" t="str">
        <f t="shared" si="553"/>
        <v>02-18-17</v>
      </c>
      <c r="G4400" s="8">
        <f t="shared" si="554"/>
        <v>42784</v>
      </c>
      <c r="H4400">
        <f t="shared" si="555"/>
        <v>15025.25</v>
      </c>
      <c r="I4400">
        <v>1</v>
      </c>
      <c r="K4400" s="3" t="e">
        <f t="shared" si="551"/>
        <v>#N/A</v>
      </c>
      <c r="L4400" t="e">
        <f t="shared" si="552"/>
        <v>#N/A</v>
      </c>
      <c r="N4400" s="3" t="e">
        <f t="shared" si="556"/>
        <v>#N/A</v>
      </c>
      <c r="O4400">
        <f>_xll.Interpolate($T$6:$T$1168,$U$6:$U$1168,G4400,0,0)</f>
        <v>3300</v>
      </c>
      <c r="P4400">
        <f>_xll.Interpolate($T$6:$T$1168,$X$6:$X$1168,G4400,0,0)</f>
        <v>615</v>
      </c>
    </row>
    <row r="4401" spans="1:16" x14ac:dyDescent="0.25">
      <c r="A4401">
        <v>5439</v>
      </c>
      <c r="B4401" t="s">
        <v>4405</v>
      </c>
      <c r="C4401" s="7">
        <v>13185</v>
      </c>
      <c r="D4401">
        <f t="shared" si="550"/>
        <v>549.375</v>
      </c>
      <c r="E4401" s="9">
        <v>42784.375</v>
      </c>
      <c r="F4401" s="8" t="str">
        <f t="shared" si="553"/>
        <v>02-18-17</v>
      </c>
      <c r="G4401" s="8">
        <f t="shared" si="554"/>
        <v>42784</v>
      </c>
      <c r="H4401">
        <f t="shared" si="555"/>
        <v>15025.375</v>
      </c>
      <c r="I4401">
        <v>1</v>
      </c>
      <c r="K4401" s="3" t="e">
        <f t="shared" si="551"/>
        <v>#N/A</v>
      </c>
      <c r="L4401" t="e">
        <f t="shared" si="552"/>
        <v>#N/A</v>
      </c>
      <c r="N4401" s="3" t="e">
        <f t="shared" si="556"/>
        <v>#N/A</v>
      </c>
      <c r="O4401">
        <f>_xll.Interpolate($T$6:$T$1168,$U$6:$U$1168,G4401,0,0)</f>
        <v>3300</v>
      </c>
      <c r="P4401">
        <f>_xll.Interpolate($T$6:$T$1168,$X$6:$X$1168,G4401,0,0)</f>
        <v>615</v>
      </c>
    </row>
    <row r="4402" spans="1:16" x14ac:dyDescent="0.25">
      <c r="A4402">
        <v>5440</v>
      </c>
      <c r="B4402" t="s">
        <v>4406</v>
      </c>
      <c r="C4402" s="7">
        <v>13188</v>
      </c>
      <c r="D4402">
        <f t="shared" si="550"/>
        <v>549.5</v>
      </c>
      <c r="E4402" s="9">
        <v>42784.5</v>
      </c>
      <c r="F4402" s="8" t="str">
        <f t="shared" si="553"/>
        <v>02-18-17</v>
      </c>
      <c r="G4402" s="8">
        <f t="shared" si="554"/>
        <v>42784</v>
      </c>
      <c r="H4402">
        <f t="shared" si="555"/>
        <v>15025.5</v>
      </c>
      <c r="I4402">
        <v>1</v>
      </c>
      <c r="K4402" s="3" t="e">
        <f t="shared" si="551"/>
        <v>#N/A</v>
      </c>
      <c r="L4402" t="e">
        <f t="shared" si="552"/>
        <v>#N/A</v>
      </c>
      <c r="N4402" s="3" t="e">
        <f t="shared" si="556"/>
        <v>#N/A</v>
      </c>
      <c r="O4402">
        <f>_xll.Interpolate($T$6:$T$1168,$U$6:$U$1168,G4402,0,0)</f>
        <v>3300</v>
      </c>
      <c r="P4402">
        <f>_xll.Interpolate($T$6:$T$1168,$X$6:$X$1168,G4402,0,0)</f>
        <v>615</v>
      </c>
    </row>
    <row r="4403" spans="1:16" x14ac:dyDescent="0.25">
      <c r="A4403">
        <v>5441</v>
      </c>
      <c r="B4403" t="s">
        <v>4407</v>
      </c>
      <c r="C4403" s="7">
        <v>13191</v>
      </c>
      <c r="D4403">
        <f t="shared" si="550"/>
        <v>549.625</v>
      </c>
      <c r="E4403" s="9">
        <v>42784.625</v>
      </c>
      <c r="F4403" s="8" t="str">
        <f t="shared" si="553"/>
        <v>02-18-17</v>
      </c>
      <c r="G4403" s="8">
        <f t="shared" si="554"/>
        <v>42784</v>
      </c>
      <c r="H4403">
        <f t="shared" si="555"/>
        <v>15025.625</v>
      </c>
      <c r="I4403">
        <v>1</v>
      </c>
      <c r="K4403" s="3" t="e">
        <f t="shared" si="551"/>
        <v>#N/A</v>
      </c>
      <c r="L4403" t="e">
        <f t="shared" si="552"/>
        <v>#N/A</v>
      </c>
      <c r="N4403" s="3" t="e">
        <f t="shared" si="556"/>
        <v>#N/A</v>
      </c>
      <c r="O4403">
        <f>_xll.Interpolate($T$6:$T$1168,$U$6:$U$1168,G4403,0,0)</f>
        <v>3300</v>
      </c>
      <c r="P4403">
        <f>_xll.Interpolate($T$6:$T$1168,$X$6:$X$1168,G4403,0,0)</f>
        <v>615</v>
      </c>
    </row>
    <row r="4404" spans="1:16" x14ac:dyDescent="0.25">
      <c r="A4404">
        <v>5442</v>
      </c>
      <c r="B4404" t="s">
        <v>4408</v>
      </c>
      <c r="C4404" s="7">
        <v>13194</v>
      </c>
      <c r="D4404">
        <f t="shared" ref="D4404:D4467" si="557">C4404/24</f>
        <v>549.75</v>
      </c>
      <c r="E4404" s="9">
        <v>42784.75</v>
      </c>
      <c r="F4404" s="8" t="str">
        <f t="shared" si="553"/>
        <v>02-18-17</v>
      </c>
      <c r="G4404" s="8">
        <f t="shared" si="554"/>
        <v>42784</v>
      </c>
      <c r="H4404">
        <f t="shared" si="555"/>
        <v>15025.75</v>
      </c>
      <c r="I4404">
        <v>1</v>
      </c>
      <c r="K4404" s="3" t="e">
        <f t="shared" si="551"/>
        <v>#N/A</v>
      </c>
      <c r="L4404" t="e">
        <f t="shared" si="552"/>
        <v>#N/A</v>
      </c>
      <c r="N4404" s="3" t="e">
        <f t="shared" si="556"/>
        <v>#N/A</v>
      </c>
      <c r="O4404">
        <f>_xll.Interpolate($T$6:$T$1168,$U$6:$U$1168,G4404,0,0)</f>
        <v>3300</v>
      </c>
      <c r="P4404">
        <f>_xll.Interpolate($T$6:$T$1168,$X$6:$X$1168,G4404,0,0)</f>
        <v>615</v>
      </c>
    </row>
    <row r="4405" spans="1:16" x14ac:dyDescent="0.25">
      <c r="A4405">
        <v>5443</v>
      </c>
      <c r="B4405" t="s">
        <v>4409</v>
      </c>
      <c r="C4405" s="7">
        <v>13197</v>
      </c>
      <c r="D4405">
        <f t="shared" si="557"/>
        <v>549.875</v>
      </c>
      <c r="E4405" s="9">
        <v>42784.875</v>
      </c>
      <c r="F4405" s="8" t="str">
        <f t="shared" si="553"/>
        <v>02-18-17</v>
      </c>
      <c r="G4405" s="8">
        <f t="shared" si="554"/>
        <v>42784</v>
      </c>
      <c r="H4405">
        <f t="shared" si="555"/>
        <v>15025.875</v>
      </c>
      <c r="I4405">
        <v>1</v>
      </c>
      <c r="K4405" s="3" t="e">
        <f t="shared" si="551"/>
        <v>#N/A</v>
      </c>
      <c r="L4405" t="e">
        <f t="shared" si="552"/>
        <v>#N/A</v>
      </c>
      <c r="N4405" s="3" t="e">
        <f t="shared" si="556"/>
        <v>#N/A</v>
      </c>
      <c r="O4405">
        <f>_xll.Interpolate($T$6:$T$1168,$U$6:$U$1168,G4405,0,0)</f>
        <v>3300</v>
      </c>
      <c r="P4405">
        <f>_xll.Interpolate($T$6:$T$1168,$X$6:$X$1168,G4405,0,0)</f>
        <v>615</v>
      </c>
    </row>
    <row r="4406" spans="1:16" x14ac:dyDescent="0.25">
      <c r="A4406">
        <v>5444</v>
      </c>
      <c r="B4406" t="s">
        <v>4410</v>
      </c>
      <c r="C4406" s="7">
        <v>13200</v>
      </c>
      <c r="D4406">
        <f t="shared" si="557"/>
        <v>550</v>
      </c>
      <c r="E4406" s="9">
        <v>42785</v>
      </c>
      <c r="F4406" s="8" t="str">
        <f t="shared" si="553"/>
        <v>02-19-17</v>
      </c>
      <c r="G4406" s="8">
        <f t="shared" si="554"/>
        <v>42785</v>
      </c>
      <c r="H4406">
        <f t="shared" si="555"/>
        <v>15026</v>
      </c>
      <c r="I4406">
        <v>1</v>
      </c>
      <c r="K4406" s="3" t="e">
        <f t="shared" si="551"/>
        <v>#N/A</v>
      </c>
      <c r="L4406" t="e">
        <f t="shared" si="552"/>
        <v>#N/A</v>
      </c>
      <c r="N4406" s="3" t="e">
        <f t="shared" si="556"/>
        <v>#N/A</v>
      </c>
      <c r="O4406">
        <f>_xll.Interpolate($T$6:$T$1168,$U$6:$U$1168,G4406,0,0)</f>
        <v>2400</v>
      </c>
      <c r="P4406">
        <f>_xll.Interpolate($T$6:$T$1168,$X$6:$X$1168,G4406,0,0)</f>
        <v>615</v>
      </c>
    </row>
    <row r="4407" spans="1:16" x14ac:dyDescent="0.25">
      <c r="A4407">
        <v>5445</v>
      </c>
      <c r="B4407" t="s">
        <v>4411</v>
      </c>
      <c r="C4407" s="7">
        <v>13203</v>
      </c>
      <c r="D4407">
        <f t="shared" si="557"/>
        <v>550.125</v>
      </c>
      <c r="E4407" s="9">
        <v>42785.125</v>
      </c>
      <c r="F4407" s="8" t="str">
        <f t="shared" si="553"/>
        <v>02-19-17</v>
      </c>
      <c r="G4407" s="8">
        <f t="shared" si="554"/>
        <v>42785</v>
      </c>
      <c r="H4407">
        <f t="shared" si="555"/>
        <v>15026.125</v>
      </c>
      <c r="I4407">
        <v>1</v>
      </c>
      <c r="K4407" s="3" t="e">
        <f t="shared" si="551"/>
        <v>#N/A</v>
      </c>
      <c r="L4407" t="e">
        <f t="shared" si="552"/>
        <v>#N/A</v>
      </c>
      <c r="N4407" s="3" t="e">
        <f t="shared" si="556"/>
        <v>#N/A</v>
      </c>
      <c r="O4407">
        <f>_xll.Interpolate($T$6:$T$1168,$U$6:$U$1168,G4407,0,0)</f>
        <v>2400</v>
      </c>
      <c r="P4407">
        <f>_xll.Interpolate($T$6:$T$1168,$X$6:$X$1168,G4407,0,0)</f>
        <v>615</v>
      </c>
    </row>
    <row r="4408" spans="1:16" x14ac:dyDescent="0.25">
      <c r="A4408">
        <v>5446</v>
      </c>
      <c r="B4408" t="s">
        <v>4412</v>
      </c>
      <c r="C4408" s="7">
        <v>13206</v>
      </c>
      <c r="D4408">
        <f t="shared" si="557"/>
        <v>550.25</v>
      </c>
      <c r="E4408" s="9">
        <v>42785.25</v>
      </c>
      <c r="F4408" s="8" t="str">
        <f t="shared" si="553"/>
        <v>02-19-17</v>
      </c>
      <c r="G4408" s="8">
        <f t="shared" si="554"/>
        <v>42785</v>
      </c>
      <c r="H4408">
        <f t="shared" si="555"/>
        <v>15026.25</v>
      </c>
      <c r="I4408">
        <v>1</v>
      </c>
      <c r="K4408" s="3" t="e">
        <f t="shared" si="551"/>
        <v>#N/A</v>
      </c>
      <c r="L4408" t="e">
        <f t="shared" si="552"/>
        <v>#N/A</v>
      </c>
      <c r="N4408" s="3" t="e">
        <f t="shared" si="556"/>
        <v>#N/A</v>
      </c>
      <c r="O4408">
        <f>_xll.Interpolate($T$6:$T$1168,$U$6:$U$1168,G4408,0,0)</f>
        <v>2400</v>
      </c>
      <c r="P4408">
        <f>_xll.Interpolate($T$6:$T$1168,$X$6:$X$1168,G4408,0,0)</f>
        <v>615</v>
      </c>
    </row>
    <row r="4409" spans="1:16" x14ac:dyDescent="0.25">
      <c r="A4409">
        <v>5447</v>
      </c>
      <c r="B4409" t="s">
        <v>4413</v>
      </c>
      <c r="C4409" s="7">
        <v>13209</v>
      </c>
      <c r="D4409">
        <f t="shared" si="557"/>
        <v>550.375</v>
      </c>
      <c r="E4409" s="9">
        <v>42785.375</v>
      </c>
      <c r="F4409" s="8" t="str">
        <f t="shared" si="553"/>
        <v>02-19-17</v>
      </c>
      <c r="G4409" s="8">
        <f t="shared" si="554"/>
        <v>42785</v>
      </c>
      <c r="H4409">
        <f t="shared" si="555"/>
        <v>15026.375</v>
      </c>
      <c r="I4409">
        <v>1</v>
      </c>
      <c r="K4409" s="3" t="e">
        <f t="shared" si="551"/>
        <v>#N/A</v>
      </c>
      <c r="L4409" t="e">
        <f t="shared" si="552"/>
        <v>#N/A</v>
      </c>
      <c r="N4409" s="3" t="e">
        <f t="shared" si="556"/>
        <v>#N/A</v>
      </c>
      <c r="O4409">
        <f>_xll.Interpolate($T$6:$T$1168,$U$6:$U$1168,G4409,0,0)</f>
        <v>2400</v>
      </c>
      <c r="P4409">
        <f>_xll.Interpolate($T$6:$T$1168,$X$6:$X$1168,G4409,0,0)</f>
        <v>615</v>
      </c>
    </row>
    <row r="4410" spans="1:16" x14ac:dyDescent="0.25">
      <c r="A4410">
        <v>5448</v>
      </c>
      <c r="B4410" t="s">
        <v>4414</v>
      </c>
      <c r="C4410" s="7">
        <v>13212</v>
      </c>
      <c r="D4410">
        <f t="shared" si="557"/>
        <v>550.5</v>
      </c>
      <c r="E4410" s="9">
        <v>42785.5</v>
      </c>
      <c r="F4410" s="8" t="str">
        <f t="shared" si="553"/>
        <v>02-19-17</v>
      </c>
      <c r="G4410" s="8">
        <f t="shared" si="554"/>
        <v>42785</v>
      </c>
      <c r="H4410">
        <f t="shared" si="555"/>
        <v>15026.5</v>
      </c>
      <c r="I4410">
        <v>1</v>
      </c>
      <c r="K4410" s="3" t="e">
        <f t="shared" si="551"/>
        <v>#N/A</v>
      </c>
      <c r="L4410" t="e">
        <f t="shared" si="552"/>
        <v>#N/A</v>
      </c>
      <c r="N4410" s="3" t="e">
        <f t="shared" si="556"/>
        <v>#N/A</v>
      </c>
      <c r="O4410">
        <f>_xll.Interpolate($T$6:$T$1168,$U$6:$U$1168,G4410,0,0)</f>
        <v>2400</v>
      </c>
      <c r="P4410">
        <f>_xll.Interpolate($T$6:$T$1168,$X$6:$X$1168,G4410,0,0)</f>
        <v>615</v>
      </c>
    </row>
    <row r="4411" spans="1:16" x14ac:dyDescent="0.25">
      <c r="A4411">
        <v>5449</v>
      </c>
      <c r="B4411" t="s">
        <v>4415</v>
      </c>
      <c r="C4411" s="7">
        <v>13215</v>
      </c>
      <c r="D4411">
        <f t="shared" si="557"/>
        <v>550.625</v>
      </c>
      <c r="E4411" s="9">
        <v>42785.625</v>
      </c>
      <c r="F4411" s="8" t="str">
        <f t="shared" si="553"/>
        <v>02-19-17</v>
      </c>
      <c r="G4411" s="8">
        <f t="shared" si="554"/>
        <v>42785</v>
      </c>
      <c r="H4411">
        <f t="shared" si="555"/>
        <v>15026.625</v>
      </c>
      <c r="I4411">
        <v>1</v>
      </c>
      <c r="K4411" s="3" t="e">
        <f t="shared" si="551"/>
        <v>#N/A</v>
      </c>
      <c r="L4411" t="e">
        <f t="shared" si="552"/>
        <v>#N/A</v>
      </c>
      <c r="N4411" s="3" t="e">
        <f t="shared" si="556"/>
        <v>#N/A</v>
      </c>
      <c r="O4411">
        <f>_xll.Interpolate($T$6:$T$1168,$U$6:$U$1168,G4411,0,0)</f>
        <v>2400</v>
      </c>
      <c r="P4411">
        <f>_xll.Interpolate($T$6:$T$1168,$X$6:$X$1168,G4411,0,0)</f>
        <v>615</v>
      </c>
    </row>
    <row r="4412" spans="1:16" x14ac:dyDescent="0.25">
      <c r="A4412">
        <v>5450</v>
      </c>
      <c r="B4412" t="s">
        <v>4416</v>
      </c>
      <c r="C4412" s="7">
        <v>13218</v>
      </c>
      <c r="D4412">
        <f t="shared" si="557"/>
        <v>550.75</v>
      </c>
      <c r="E4412" s="9">
        <v>42785.75</v>
      </c>
      <c r="F4412" s="8" t="str">
        <f t="shared" si="553"/>
        <v>02-19-17</v>
      </c>
      <c r="G4412" s="8">
        <f t="shared" si="554"/>
        <v>42785</v>
      </c>
      <c r="H4412">
        <f t="shared" si="555"/>
        <v>15026.75</v>
      </c>
      <c r="I4412">
        <v>1</v>
      </c>
      <c r="K4412" s="3" t="e">
        <f t="shared" si="551"/>
        <v>#N/A</v>
      </c>
      <c r="L4412" t="e">
        <f t="shared" si="552"/>
        <v>#N/A</v>
      </c>
      <c r="N4412" s="3" t="e">
        <f t="shared" si="556"/>
        <v>#N/A</v>
      </c>
      <c r="O4412">
        <f>_xll.Interpolate($T$6:$T$1168,$U$6:$U$1168,G4412,0,0)</f>
        <v>2400</v>
      </c>
      <c r="P4412">
        <f>_xll.Interpolate($T$6:$T$1168,$X$6:$X$1168,G4412,0,0)</f>
        <v>615</v>
      </c>
    </row>
    <row r="4413" spans="1:16" x14ac:dyDescent="0.25">
      <c r="A4413">
        <v>5451</v>
      </c>
      <c r="B4413" t="s">
        <v>4417</v>
      </c>
      <c r="C4413" s="7">
        <v>13221</v>
      </c>
      <c r="D4413">
        <f t="shared" si="557"/>
        <v>550.875</v>
      </c>
      <c r="E4413" s="9">
        <v>42785.875</v>
      </c>
      <c r="F4413" s="8" t="str">
        <f t="shared" si="553"/>
        <v>02-19-17</v>
      </c>
      <c r="G4413" s="8">
        <f t="shared" si="554"/>
        <v>42785</v>
      </c>
      <c r="H4413">
        <f t="shared" si="555"/>
        <v>15026.875</v>
      </c>
      <c r="I4413">
        <v>1</v>
      </c>
      <c r="K4413" s="3" t="e">
        <f t="shared" si="551"/>
        <v>#N/A</v>
      </c>
      <c r="L4413" t="e">
        <f t="shared" si="552"/>
        <v>#N/A</v>
      </c>
      <c r="N4413" s="3" t="e">
        <f t="shared" si="556"/>
        <v>#N/A</v>
      </c>
      <c r="O4413">
        <f>_xll.Interpolate($T$6:$T$1168,$U$6:$U$1168,G4413,0,0)</f>
        <v>2400</v>
      </c>
      <c r="P4413">
        <f>_xll.Interpolate($T$6:$T$1168,$X$6:$X$1168,G4413,0,0)</f>
        <v>615</v>
      </c>
    </row>
    <row r="4414" spans="1:16" x14ac:dyDescent="0.25">
      <c r="A4414">
        <v>5452</v>
      </c>
      <c r="B4414" t="s">
        <v>4418</v>
      </c>
      <c r="C4414" s="7">
        <v>13224</v>
      </c>
      <c r="D4414">
        <f t="shared" si="557"/>
        <v>551</v>
      </c>
      <c r="E4414" s="9">
        <v>42786</v>
      </c>
      <c r="F4414" s="8" t="str">
        <f t="shared" si="553"/>
        <v>02-20-17</v>
      </c>
      <c r="G4414" s="8">
        <f t="shared" si="554"/>
        <v>42786</v>
      </c>
      <c r="H4414">
        <f t="shared" si="555"/>
        <v>15027</v>
      </c>
      <c r="I4414">
        <v>1</v>
      </c>
      <c r="K4414" s="3" t="e">
        <f t="shared" si="551"/>
        <v>#N/A</v>
      </c>
      <c r="L4414" t="e">
        <f t="shared" si="552"/>
        <v>#N/A</v>
      </c>
      <c r="N4414" s="3" t="e">
        <f t="shared" si="556"/>
        <v>#N/A</v>
      </c>
      <c r="O4414">
        <f>_xll.Interpolate($T$6:$T$1168,$U$6:$U$1168,G4414,0,0)</f>
        <v>4200</v>
      </c>
      <c r="P4414">
        <f>_xll.Interpolate($T$6:$T$1168,$X$6:$X$1168,G4414,0,0)</f>
        <v>615</v>
      </c>
    </row>
    <row r="4415" spans="1:16" x14ac:dyDescent="0.25">
      <c r="A4415">
        <v>5453</v>
      </c>
      <c r="B4415" t="s">
        <v>4419</v>
      </c>
      <c r="C4415" s="7">
        <v>13227</v>
      </c>
      <c r="D4415">
        <f t="shared" si="557"/>
        <v>551.125</v>
      </c>
      <c r="E4415" s="9">
        <v>42786.125</v>
      </c>
      <c r="F4415" s="8" t="str">
        <f t="shared" si="553"/>
        <v>02-20-17</v>
      </c>
      <c r="G4415" s="8">
        <f t="shared" si="554"/>
        <v>42786</v>
      </c>
      <c r="H4415">
        <f t="shared" si="555"/>
        <v>15027.125</v>
      </c>
      <c r="I4415">
        <v>1</v>
      </c>
      <c r="K4415" s="3" t="e">
        <f t="shared" si="551"/>
        <v>#N/A</v>
      </c>
      <c r="L4415" t="e">
        <f t="shared" si="552"/>
        <v>#N/A</v>
      </c>
      <c r="N4415" s="3" t="e">
        <f t="shared" si="556"/>
        <v>#N/A</v>
      </c>
      <c r="O4415">
        <f>_xll.Interpolate($T$6:$T$1168,$U$6:$U$1168,G4415,0,0)</f>
        <v>4200</v>
      </c>
      <c r="P4415">
        <f>_xll.Interpolate($T$6:$T$1168,$X$6:$X$1168,G4415,0,0)</f>
        <v>615</v>
      </c>
    </row>
    <row r="4416" spans="1:16" x14ac:dyDescent="0.25">
      <c r="A4416">
        <v>5454</v>
      </c>
      <c r="B4416" t="s">
        <v>4420</v>
      </c>
      <c r="C4416" s="7">
        <v>13230</v>
      </c>
      <c r="D4416">
        <f t="shared" si="557"/>
        <v>551.25</v>
      </c>
      <c r="E4416" s="9">
        <v>42786.25</v>
      </c>
      <c r="F4416" s="8" t="str">
        <f t="shared" si="553"/>
        <v>02-20-17</v>
      </c>
      <c r="G4416" s="8">
        <f t="shared" si="554"/>
        <v>42786</v>
      </c>
      <c r="H4416">
        <f t="shared" si="555"/>
        <v>15027.25</v>
      </c>
      <c r="I4416">
        <v>1</v>
      </c>
      <c r="K4416" s="3" t="e">
        <f t="shared" si="551"/>
        <v>#N/A</v>
      </c>
      <c r="L4416" t="e">
        <f t="shared" si="552"/>
        <v>#N/A</v>
      </c>
      <c r="N4416" s="3" t="e">
        <f t="shared" si="556"/>
        <v>#N/A</v>
      </c>
      <c r="O4416">
        <f>_xll.Interpolate($T$6:$T$1168,$U$6:$U$1168,G4416,0,0)</f>
        <v>4200</v>
      </c>
      <c r="P4416">
        <f>_xll.Interpolate($T$6:$T$1168,$X$6:$X$1168,G4416,0,0)</f>
        <v>615</v>
      </c>
    </row>
    <row r="4417" spans="1:16" x14ac:dyDescent="0.25">
      <c r="A4417">
        <v>5455</v>
      </c>
      <c r="B4417" t="s">
        <v>4421</v>
      </c>
      <c r="C4417" s="7">
        <v>13233</v>
      </c>
      <c r="D4417">
        <f t="shared" si="557"/>
        <v>551.375</v>
      </c>
      <c r="E4417" s="9">
        <v>42786.375</v>
      </c>
      <c r="F4417" s="8" t="str">
        <f t="shared" si="553"/>
        <v>02-20-17</v>
      </c>
      <c r="G4417" s="8">
        <f t="shared" si="554"/>
        <v>42786</v>
      </c>
      <c r="H4417">
        <f t="shared" si="555"/>
        <v>15027.375</v>
      </c>
      <c r="I4417">
        <v>1</v>
      </c>
      <c r="K4417" s="3" t="e">
        <f t="shared" si="551"/>
        <v>#N/A</v>
      </c>
      <c r="L4417" t="e">
        <f t="shared" si="552"/>
        <v>#N/A</v>
      </c>
      <c r="N4417" s="3" t="e">
        <f t="shared" si="556"/>
        <v>#N/A</v>
      </c>
      <c r="O4417">
        <f>_xll.Interpolate($T$6:$T$1168,$U$6:$U$1168,G4417,0,0)</f>
        <v>4200</v>
      </c>
      <c r="P4417">
        <f>_xll.Interpolate($T$6:$T$1168,$X$6:$X$1168,G4417,0,0)</f>
        <v>615</v>
      </c>
    </row>
    <row r="4418" spans="1:16" x14ac:dyDescent="0.25">
      <c r="A4418">
        <v>5456</v>
      </c>
      <c r="B4418" t="s">
        <v>4422</v>
      </c>
      <c r="C4418" s="7">
        <v>13236</v>
      </c>
      <c r="D4418">
        <f t="shared" si="557"/>
        <v>551.5</v>
      </c>
      <c r="E4418" s="9">
        <v>42786.5</v>
      </c>
      <c r="F4418" s="8" t="str">
        <f t="shared" si="553"/>
        <v>02-20-17</v>
      </c>
      <c r="G4418" s="8">
        <f t="shared" si="554"/>
        <v>42786</v>
      </c>
      <c r="H4418">
        <f t="shared" si="555"/>
        <v>15027.5</v>
      </c>
      <c r="I4418">
        <v>1</v>
      </c>
      <c r="K4418" s="3" t="e">
        <f t="shared" si="551"/>
        <v>#N/A</v>
      </c>
      <c r="L4418" t="e">
        <f t="shared" si="552"/>
        <v>#N/A</v>
      </c>
      <c r="N4418" s="3" t="e">
        <f t="shared" si="556"/>
        <v>#N/A</v>
      </c>
      <c r="O4418">
        <f>_xll.Interpolate($T$6:$T$1168,$U$6:$U$1168,G4418,0,0)</f>
        <v>4200</v>
      </c>
      <c r="P4418">
        <f>_xll.Interpolate($T$6:$T$1168,$X$6:$X$1168,G4418,0,0)</f>
        <v>615</v>
      </c>
    </row>
    <row r="4419" spans="1:16" x14ac:dyDescent="0.25">
      <c r="A4419">
        <v>5457</v>
      </c>
      <c r="B4419" t="s">
        <v>4423</v>
      </c>
      <c r="C4419" s="7">
        <v>13239</v>
      </c>
      <c r="D4419">
        <f t="shared" si="557"/>
        <v>551.625</v>
      </c>
      <c r="E4419" s="9">
        <v>42786.625</v>
      </c>
      <c r="F4419" s="8" t="str">
        <f t="shared" si="553"/>
        <v>02-20-17</v>
      </c>
      <c r="G4419" s="8">
        <f t="shared" si="554"/>
        <v>42786</v>
      </c>
      <c r="H4419">
        <f t="shared" si="555"/>
        <v>15027.625</v>
      </c>
      <c r="I4419">
        <v>1</v>
      </c>
      <c r="K4419" s="3" t="e">
        <f t="shared" si="551"/>
        <v>#N/A</v>
      </c>
      <c r="L4419" t="e">
        <f t="shared" si="552"/>
        <v>#N/A</v>
      </c>
      <c r="N4419" s="3" t="e">
        <f t="shared" si="556"/>
        <v>#N/A</v>
      </c>
      <c r="O4419">
        <f>_xll.Interpolate($T$6:$T$1168,$U$6:$U$1168,G4419,0,0)</f>
        <v>4200</v>
      </c>
      <c r="P4419">
        <f>_xll.Interpolate($T$6:$T$1168,$X$6:$X$1168,G4419,0,0)</f>
        <v>615</v>
      </c>
    </row>
    <row r="4420" spans="1:16" x14ac:dyDescent="0.25">
      <c r="A4420">
        <v>5458</v>
      </c>
      <c r="B4420" t="s">
        <v>4424</v>
      </c>
      <c r="C4420" s="7">
        <v>13242</v>
      </c>
      <c r="D4420">
        <f t="shared" si="557"/>
        <v>551.75</v>
      </c>
      <c r="E4420" s="9">
        <v>42786.75</v>
      </c>
      <c r="F4420" s="8" t="str">
        <f t="shared" si="553"/>
        <v>02-20-17</v>
      </c>
      <c r="G4420" s="8">
        <f t="shared" si="554"/>
        <v>42786</v>
      </c>
      <c r="H4420">
        <f t="shared" si="555"/>
        <v>15027.75</v>
      </c>
      <c r="I4420">
        <v>1</v>
      </c>
      <c r="K4420" s="3" t="e">
        <f t="shared" si="551"/>
        <v>#N/A</v>
      </c>
      <c r="L4420" t="e">
        <f t="shared" si="552"/>
        <v>#N/A</v>
      </c>
      <c r="N4420" s="3" t="e">
        <f t="shared" si="556"/>
        <v>#N/A</v>
      </c>
      <c r="O4420">
        <f>_xll.Interpolate($T$6:$T$1168,$U$6:$U$1168,G4420,0,0)</f>
        <v>4200</v>
      </c>
      <c r="P4420">
        <f>_xll.Interpolate($T$6:$T$1168,$X$6:$X$1168,G4420,0,0)</f>
        <v>615</v>
      </c>
    </row>
    <row r="4421" spans="1:16" x14ac:dyDescent="0.25">
      <c r="A4421">
        <v>5459</v>
      </c>
      <c r="B4421" t="s">
        <v>4425</v>
      </c>
      <c r="C4421" s="7">
        <v>13245</v>
      </c>
      <c r="D4421">
        <f t="shared" si="557"/>
        <v>551.875</v>
      </c>
      <c r="E4421" s="9">
        <v>42786.875</v>
      </c>
      <c r="F4421" s="8" t="str">
        <f t="shared" si="553"/>
        <v>02-20-17</v>
      </c>
      <c r="G4421" s="8">
        <f t="shared" si="554"/>
        <v>42786</v>
      </c>
      <c r="H4421">
        <f t="shared" si="555"/>
        <v>15027.875</v>
      </c>
      <c r="I4421">
        <v>1</v>
      </c>
      <c r="K4421" s="3" t="e">
        <f t="shared" si="551"/>
        <v>#N/A</v>
      </c>
      <c r="L4421" t="e">
        <f t="shared" si="552"/>
        <v>#N/A</v>
      </c>
      <c r="N4421" s="3" t="e">
        <f t="shared" si="556"/>
        <v>#N/A</v>
      </c>
      <c r="O4421">
        <f>_xll.Interpolate($T$6:$T$1168,$U$6:$U$1168,G4421,0,0)</f>
        <v>4200</v>
      </c>
      <c r="P4421">
        <f>_xll.Interpolate($T$6:$T$1168,$X$6:$X$1168,G4421,0,0)</f>
        <v>615</v>
      </c>
    </row>
    <row r="4422" spans="1:16" x14ac:dyDescent="0.25">
      <c r="A4422">
        <v>5460</v>
      </c>
      <c r="B4422" t="s">
        <v>4426</v>
      </c>
      <c r="C4422" s="7">
        <v>13248</v>
      </c>
      <c r="D4422">
        <f t="shared" si="557"/>
        <v>552</v>
      </c>
      <c r="E4422" s="9">
        <v>42787</v>
      </c>
      <c r="F4422" s="8" t="str">
        <f t="shared" si="553"/>
        <v>02-21-17</v>
      </c>
      <c r="G4422" s="8">
        <f t="shared" si="554"/>
        <v>42787</v>
      </c>
      <c r="H4422">
        <f t="shared" si="555"/>
        <v>15028</v>
      </c>
      <c r="I4422">
        <v>1</v>
      </c>
      <c r="K4422" s="3" t="e">
        <f t="shared" ref="K4422:K4485" si="558">IF(I4422&lt;3,NA(),I4422)</f>
        <v>#N/A</v>
      </c>
      <c r="L4422" t="e">
        <f t="shared" ref="L4422:L4485" si="559">IF(J4422&lt;1,NA(),J4422)</f>
        <v>#N/A</v>
      </c>
      <c r="N4422" s="3" t="e">
        <f t="shared" si="556"/>
        <v>#N/A</v>
      </c>
      <c r="O4422">
        <f>_xll.Interpolate($T$6:$T$1168,$U$6:$U$1168,G4422,0,0)</f>
        <v>13400</v>
      </c>
      <c r="P4422">
        <f>_xll.Interpolate($T$6:$T$1168,$X$6:$X$1168,G4422,0,0)</f>
        <v>615</v>
      </c>
    </row>
    <row r="4423" spans="1:16" x14ac:dyDescent="0.25">
      <c r="A4423">
        <v>5461</v>
      </c>
      <c r="B4423" t="s">
        <v>4427</v>
      </c>
      <c r="C4423" s="7">
        <v>13251</v>
      </c>
      <c r="D4423">
        <f t="shared" si="557"/>
        <v>552.125</v>
      </c>
      <c r="E4423" s="9">
        <v>42787.125</v>
      </c>
      <c r="F4423" s="8" t="str">
        <f t="shared" ref="F4423:F4486" si="560">TEXT(E4423,"MM-DD-YY")</f>
        <v>02-21-17</v>
      </c>
      <c r="G4423" s="8">
        <f t="shared" ref="G4423:G4486" si="561">DATEVALUE(F4423)</f>
        <v>42787</v>
      </c>
      <c r="H4423">
        <f t="shared" ref="H4423:H4486" si="562">14476+D4423</f>
        <v>15028.125</v>
      </c>
      <c r="I4423">
        <v>1</v>
      </c>
      <c r="K4423" s="3" t="e">
        <f t="shared" si="558"/>
        <v>#N/A</v>
      </c>
      <c r="L4423" t="e">
        <f t="shared" si="559"/>
        <v>#N/A</v>
      </c>
      <c r="N4423" s="3" t="e">
        <f t="shared" ref="N4423:N4486" si="563">IF(AND(ISNUMBER(K4423),ISNUMBER(L4423)),(O4423*K4423+L4423*P4423)/(O4423+P4423),IF(ISNA(L4423),K4423,L4423))</f>
        <v>#N/A</v>
      </c>
      <c r="O4423">
        <f>_xll.Interpolate($T$6:$T$1168,$U$6:$U$1168,G4423,0,0)</f>
        <v>13400</v>
      </c>
      <c r="P4423">
        <f>_xll.Interpolate($T$6:$T$1168,$X$6:$X$1168,G4423,0,0)</f>
        <v>615</v>
      </c>
    </row>
    <row r="4424" spans="1:16" x14ac:dyDescent="0.25">
      <c r="A4424">
        <v>5462</v>
      </c>
      <c r="B4424" t="s">
        <v>4428</v>
      </c>
      <c r="C4424" s="7">
        <v>13254</v>
      </c>
      <c r="D4424">
        <f t="shared" si="557"/>
        <v>552.25</v>
      </c>
      <c r="E4424" s="9">
        <v>42787.25</v>
      </c>
      <c r="F4424" s="8" t="str">
        <f t="shared" si="560"/>
        <v>02-21-17</v>
      </c>
      <c r="G4424" s="8">
        <f t="shared" si="561"/>
        <v>42787</v>
      </c>
      <c r="H4424">
        <f t="shared" si="562"/>
        <v>15028.25</v>
      </c>
      <c r="I4424">
        <v>1</v>
      </c>
      <c r="K4424" s="3" t="e">
        <f t="shared" si="558"/>
        <v>#N/A</v>
      </c>
      <c r="L4424" t="e">
        <f t="shared" si="559"/>
        <v>#N/A</v>
      </c>
      <c r="N4424" s="3" t="e">
        <f t="shared" si="563"/>
        <v>#N/A</v>
      </c>
      <c r="O4424">
        <f>_xll.Interpolate($T$6:$T$1168,$U$6:$U$1168,G4424,0,0)</f>
        <v>13400</v>
      </c>
      <c r="P4424">
        <f>_xll.Interpolate($T$6:$T$1168,$X$6:$X$1168,G4424,0,0)</f>
        <v>615</v>
      </c>
    </row>
    <row r="4425" spans="1:16" x14ac:dyDescent="0.25">
      <c r="A4425">
        <v>5463</v>
      </c>
      <c r="B4425" t="s">
        <v>4429</v>
      </c>
      <c r="C4425" s="7">
        <v>13257</v>
      </c>
      <c r="D4425">
        <f t="shared" si="557"/>
        <v>552.375</v>
      </c>
      <c r="E4425" s="9">
        <v>42787.375</v>
      </c>
      <c r="F4425" s="8" t="str">
        <f t="shared" si="560"/>
        <v>02-21-17</v>
      </c>
      <c r="G4425" s="8">
        <f t="shared" si="561"/>
        <v>42787</v>
      </c>
      <c r="H4425">
        <f t="shared" si="562"/>
        <v>15028.375</v>
      </c>
      <c r="I4425">
        <v>1</v>
      </c>
      <c r="K4425" s="3" t="e">
        <f t="shared" si="558"/>
        <v>#N/A</v>
      </c>
      <c r="L4425" t="e">
        <f t="shared" si="559"/>
        <v>#N/A</v>
      </c>
      <c r="N4425" s="3" t="e">
        <f t="shared" si="563"/>
        <v>#N/A</v>
      </c>
      <c r="O4425">
        <f>_xll.Interpolate($T$6:$T$1168,$U$6:$U$1168,G4425,0,0)</f>
        <v>13400</v>
      </c>
      <c r="P4425">
        <f>_xll.Interpolate($T$6:$T$1168,$X$6:$X$1168,G4425,0,0)</f>
        <v>615</v>
      </c>
    </row>
    <row r="4426" spans="1:16" x14ac:dyDescent="0.25">
      <c r="A4426">
        <v>5464</v>
      </c>
      <c r="B4426" t="s">
        <v>4430</v>
      </c>
      <c r="C4426" s="7">
        <v>13260</v>
      </c>
      <c r="D4426">
        <f t="shared" si="557"/>
        <v>552.5</v>
      </c>
      <c r="E4426" s="9">
        <v>42787.5</v>
      </c>
      <c r="F4426" s="8" t="str">
        <f t="shared" si="560"/>
        <v>02-21-17</v>
      </c>
      <c r="G4426" s="8">
        <f t="shared" si="561"/>
        <v>42787</v>
      </c>
      <c r="H4426">
        <f t="shared" si="562"/>
        <v>15028.5</v>
      </c>
      <c r="I4426">
        <v>1</v>
      </c>
      <c r="K4426" s="3" t="e">
        <f t="shared" si="558"/>
        <v>#N/A</v>
      </c>
      <c r="L4426" t="e">
        <f t="shared" si="559"/>
        <v>#N/A</v>
      </c>
      <c r="N4426" s="3" t="e">
        <f t="shared" si="563"/>
        <v>#N/A</v>
      </c>
      <c r="O4426">
        <f>_xll.Interpolate($T$6:$T$1168,$U$6:$U$1168,G4426,0,0)</f>
        <v>13400</v>
      </c>
      <c r="P4426">
        <f>_xll.Interpolate($T$6:$T$1168,$X$6:$X$1168,G4426,0,0)</f>
        <v>615</v>
      </c>
    </row>
    <row r="4427" spans="1:16" x14ac:dyDescent="0.25">
      <c r="A4427">
        <v>5465</v>
      </c>
      <c r="B4427" t="s">
        <v>4431</v>
      </c>
      <c r="C4427" s="7">
        <v>13263</v>
      </c>
      <c r="D4427">
        <f t="shared" si="557"/>
        <v>552.625</v>
      </c>
      <c r="E4427" s="9">
        <v>42787.625</v>
      </c>
      <c r="F4427" s="8" t="str">
        <f t="shared" si="560"/>
        <v>02-21-17</v>
      </c>
      <c r="G4427" s="8">
        <f t="shared" si="561"/>
        <v>42787</v>
      </c>
      <c r="H4427">
        <f t="shared" si="562"/>
        <v>15028.625</v>
      </c>
      <c r="I4427">
        <v>1</v>
      </c>
      <c r="K4427" s="3" t="e">
        <f t="shared" si="558"/>
        <v>#N/A</v>
      </c>
      <c r="L4427" t="e">
        <f t="shared" si="559"/>
        <v>#N/A</v>
      </c>
      <c r="N4427" s="3" t="e">
        <f t="shared" si="563"/>
        <v>#N/A</v>
      </c>
      <c r="O4427">
        <f>_xll.Interpolate($T$6:$T$1168,$U$6:$U$1168,G4427,0,0)</f>
        <v>13400</v>
      </c>
      <c r="P4427">
        <f>_xll.Interpolate($T$6:$T$1168,$X$6:$X$1168,G4427,0,0)</f>
        <v>615</v>
      </c>
    </row>
    <row r="4428" spans="1:16" x14ac:dyDescent="0.25">
      <c r="A4428">
        <v>5466</v>
      </c>
      <c r="B4428" t="s">
        <v>4432</v>
      </c>
      <c r="C4428" s="7">
        <v>13266</v>
      </c>
      <c r="D4428">
        <f t="shared" si="557"/>
        <v>552.75</v>
      </c>
      <c r="E4428" s="9">
        <v>42787.75</v>
      </c>
      <c r="F4428" s="8" t="str">
        <f t="shared" si="560"/>
        <v>02-21-17</v>
      </c>
      <c r="G4428" s="8">
        <f t="shared" si="561"/>
        <v>42787</v>
      </c>
      <c r="H4428">
        <f t="shared" si="562"/>
        <v>15028.75</v>
      </c>
      <c r="I4428">
        <v>1</v>
      </c>
      <c r="K4428" s="3" t="e">
        <f t="shared" si="558"/>
        <v>#N/A</v>
      </c>
      <c r="L4428" t="e">
        <f t="shared" si="559"/>
        <v>#N/A</v>
      </c>
      <c r="N4428" s="3" t="e">
        <f t="shared" si="563"/>
        <v>#N/A</v>
      </c>
      <c r="O4428">
        <f>_xll.Interpolate($T$6:$T$1168,$U$6:$U$1168,G4428,0,0)</f>
        <v>13400</v>
      </c>
      <c r="P4428">
        <f>_xll.Interpolate($T$6:$T$1168,$X$6:$X$1168,G4428,0,0)</f>
        <v>615</v>
      </c>
    </row>
    <row r="4429" spans="1:16" x14ac:dyDescent="0.25">
      <c r="A4429">
        <v>5467</v>
      </c>
      <c r="B4429" t="s">
        <v>4433</v>
      </c>
      <c r="C4429" s="7">
        <v>13269</v>
      </c>
      <c r="D4429">
        <f t="shared" si="557"/>
        <v>552.875</v>
      </c>
      <c r="E4429" s="9">
        <v>42787.875</v>
      </c>
      <c r="F4429" s="8" t="str">
        <f t="shared" si="560"/>
        <v>02-21-17</v>
      </c>
      <c r="G4429" s="8">
        <f t="shared" si="561"/>
        <v>42787</v>
      </c>
      <c r="H4429">
        <f t="shared" si="562"/>
        <v>15028.875</v>
      </c>
      <c r="I4429">
        <v>1</v>
      </c>
      <c r="K4429" s="3" t="e">
        <f t="shared" si="558"/>
        <v>#N/A</v>
      </c>
      <c r="L4429" t="e">
        <f t="shared" si="559"/>
        <v>#N/A</v>
      </c>
      <c r="N4429" s="3" t="e">
        <f t="shared" si="563"/>
        <v>#N/A</v>
      </c>
      <c r="O4429">
        <f>_xll.Interpolate($T$6:$T$1168,$U$6:$U$1168,G4429,0,0)</f>
        <v>13400</v>
      </c>
      <c r="P4429">
        <f>_xll.Interpolate($T$6:$T$1168,$X$6:$X$1168,G4429,0,0)</f>
        <v>615</v>
      </c>
    </row>
    <row r="4430" spans="1:16" x14ac:dyDescent="0.25">
      <c r="A4430">
        <v>5468</v>
      </c>
      <c r="B4430" t="s">
        <v>4434</v>
      </c>
      <c r="C4430" s="7">
        <v>13272</v>
      </c>
      <c r="D4430">
        <f t="shared" si="557"/>
        <v>553</v>
      </c>
      <c r="E4430" s="9">
        <v>42788</v>
      </c>
      <c r="F4430" s="8" t="str">
        <f t="shared" si="560"/>
        <v>02-22-17</v>
      </c>
      <c r="G4430" s="8">
        <f t="shared" si="561"/>
        <v>42788</v>
      </c>
      <c r="H4430">
        <f t="shared" si="562"/>
        <v>15029</v>
      </c>
      <c r="I4430">
        <v>1</v>
      </c>
      <c r="K4430" s="3" t="e">
        <f t="shared" si="558"/>
        <v>#N/A</v>
      </c>
      <c r="L4430" t="e">
        <f t="shared" si="559"/>
        <v>#N/A</v>
      </c>
      <c r="N4430" s="3" t="e">
        <f t="shared" si="563"/>
        <v>#N/A</v>
      </c>
      <c r="O4430">
        <f>_xll.Interpolate($T$6:$T$1168,$U$6:$U$1168,G4430,0,0)</f>
        <v>6600</v>
      </c>
      <c r="P4430">
        <f>_xll.Interpolate($T$6:$T$1168,$X$6:$X$1168,G4430,0,0)</f>
        <v>615</v>
      </c>
    </row>
    <row r="4431" spans="1:16" x14ac:dyDescent="0.25">
      <c r="A4431">
        <v>5469</v>
      </c>
      <c r="B4431" t="s">
        <v>4435</v>
      </c>
      <c r="C4431" s="7">
        <v>13275</v>
      </c>
      <c r="D4431">
        <f t="shared" si="557"/>
        <v>553.125</v>
      </c>
      <c r="E4431" s="9">
        <v>42788.125</v>
      </c>
      <c r="F4431" s="8" t="str">
        <f t="shared" si="560"/>
        <v>02-22-17</v>
      </c>
      <c r="G4431" s="8">
        <f t="shared" si="561"/>
        <v>42788</v>
      </c>
      <c r="H4431">
        <f t="shared" si="562"/>
        <v>15029.125</v>
      </c>
      <c r="I4431">
        <v>1</v>
      </c>
      <c r="K4431" s="3" t="e">
        <f t="shared" si="558"/>
        <v>#N/A</v>
      </c>
      <c r="L4431" t="e">
        <f t="shared" si="559"/>
        <v>#N/A</v>
      </c>
      <c r="N4431" s="3" t="e">
        <f t="shared" si="563"/>
        <v>#N/A</v>
      </c>
      <c r="O4431">
        <f>_xll.Interpolate($T$6:$T$1168,$U$6:$U$1168,G4431,0,0)</f>
        <v>6600</v>
      </c>
      <c r="P4431">
        <f>_xll.Interpolate($T$6:$T$1168,$X$6:$X$1168,G4431,0,0)</f>
        <v>615</v>
      </c>
    </row>
    <row r="4432" spans="1:16" x14ac:dyDescent="0.25">
      <c r="A4432">
        <v>5470</v>
      </c>
      <c r="B4432" t="s">
        <v>4436</v>
      </c>
      <c r="C4432" s="7">
        <v>13278</v>
      </c>
      <c r="D4432">
        <f t="shared" si="557"/>
        <v>553.25</v>
      </c>
      <c r="E4432" s="9">
        <v>42788.25</v>
      </c>
      <c r="F4432" s="8" t="str">
        <f t="shared" si="560"/>
        <v>02-22-17</v>
      </c>
      <c r="G4432" s="8">
        <f t="shared" si="561"/>
        <v>42788</v>
      </c>
      <c r="H4432">
        <f t="shared" si="562"/>
        <v>15029.25</v>
      </c>
      <c r="I4432">
        <v>1</v>
      </c>
      <c r="K4432" s="3" t="e">
        <f t="shared" si="558"/>
        <v>#N/A</v>
      </c>
      <c r="L4432" t="e">
        <f t="shared" si="559"/>
        <v>#N/A</v>
      </c>
      <c r="N4432" s="3" t="e">
        <f t="shared" si="563"/>
        <v>#N/A</v>
      </c>
      <c r="O4432">
        <f>_xll.Interpolate($T$6:$T$1168,$U$6:$U$1168,G4432,0,0)</f>
        <v>6600</v>
      </c>
      <c r="P4432">
        <f>_xll.Interpolate($T$6:$T$1168,$X$6:$X$1168,G4432,0,0)</f>
        <v>615</v>
      </c>
    </row>
    <row r="4433" spans="1:16" x14ac:dyDescent="0.25">
      <c r="A4433">
        <v>5471</v>
      </c>
      <c r="B4433" t="s">
        <v>4437</v>
      </c>
      <c r="C4433" s="7">
        <v>13281</v>
      </c>
      <c r="D4433">
        <f t="shared" si="557"/>
        <v>553.375</v>
      </c>
      <c r="E4433" s="9">
        <v>42788.375</v>
      </c>
      <c r="F4433" s="8" t="str">
        <f t="shared" si="560"/>
        <v>02-22-17</v>
      </c>
      <c r="G4433" s="8">
        <f t="shared" si="561"/>
        <v>42788</v>
      </c>
      <c r="H4433">
        <f t="shared" si="562"/>
        <v>15029.375</v>
      </c>
      <c r="I4433">
        <v>1</v>
      </c>
      <c r="K4433" s="3" t="e">
        <f t="shared" si="558"/>
        <v>#N/A</v>
      </c>
      <c r="L4433" t="e">
        <f t="shared" si="559"/>
        <v>#N/A</v>
      </c>
      <c r="N4433" s="3" t="e">
        <f t="shared" si="563"/>
        <v>#N/A</v>
      </c>
      <c r="O4433">
        <f>_xll.Interpolate($T$6:$T$1168,$U$6:$U$1168,G4433,0,0)</f>
        <v>6600</v>
      </c>
      <c r="P4433">
        <f>_xll.Interpolate($T$6:$T$1168,$X$6:$X$1168,G4433,0,0)</f>
        <v>615</v>
      </c>
    </row>
    <row r="4434" spans="1:16" x14ac:dyDescent="0.25">
      <c r="A4434">
        <v>5472</v>
      </c>
      <c r="B4434" t="s">
        <v>4438</v>
      </c>
      <c r="C4434" s="7">
        <v>13284</v>
      </c>
      <c r="D4434">
        <f t="shared" si="557"/>
        <v>553.5</v>
      </c>
      <c r="E4434" s="9">
        <v>42788.5</v>
      </c>
      <c r="F4434" s="8" t="str">
        <f t="shared" si="560"/>
        <v>02-22-17</v>
      </c>
      <c r="G4434" s="8">
        <f t="shared" si="561"/>
        <v>42788</v>
      </c>
      <c r="H4434">
        <f t="shared" si="562"/>
        <v>15029.5</v>
      </c>
      <c r="I4434">
        <v>1</v>
      </c>
      <c r="K4434" s="3" t="e">
        <f t="shared" si="558"/>
        <v>#N/A</v>
      </c>
      <c r="L4434" t="e">
        <f t="shared" si="559"/>
        <v>#N/A</v>
      </c>
      <c r="N4434" s="3" t="e">
        <f t="shared" si="563"/>
        <v>#N/A</v>
      </c>
      <c r="O4434">
        <f>_xll.Interpolate($T$6:$T$1168,$U$6:$U$1168,G4434,0,0)</f>
        <v>6600</v>
      </c>
      <c r="P4434">
        <f>_xll.Interpolate($T$6:$T$1168,$X$6:$X$1168,G4434,0,0)</f>
        <v>615</v>
      </c>
    </row>
    <row r="4435" spans="1:16" x14ac:dyDescent="0.25">
      <c r="A4435">
        <v>5473</v>
      </c>
      <c r="B4435" t="s">
        <v>4439</v>
      </c>
      <c r="C4435" s="7">
        <v>13287</v>
      </c>
      <c r="D4435">
        <f t="shared" si="557"/>
        <v>553.625</v>
      </c>
      <c r="E4435" s="9">
        <v>42788.625</v>
      </c>
      <c r="F4435" s="8" t="str">
        <f t="shared" si="560"/>
        <v>02-22-17</v>
      </c>
      <c r="G4435" s="8">
        <f t="shared" si="561"/>
        <v>42788</v>
      </c>
      <c r="H4435">
        <f t="shared" si="562"/>
        <v>15029.625</v>
      </c>
      <c r="I4435">
        <v>1</v>
      </c>
      <c r="K4435" s="3" t="e">
        <f t="shared" si="558"/>
        <v>#N/A</v>
      </c>
      <c r="L4435" t="e">
        <f t="shared" si="559"/>
        <v>#N/A</v>
      </c>
      <c r="N4435" s="3" t="e">
        <f t="shared" si="563"/>
        <v>#N/A</v>
      </c>
      <c r="O4435">
        <f>_xll.Interpolate($T$6:$T$1168,$U$6:$U$1168,G4435,0,0)</f>
        <v>6600</v>
      </c>
      <c r="P4435">
        <f>_xll.Interpolate($T$6:$T$1168,$X$6:$X$1168,G4435,0,0)</f>
        <v>615</v>
      </c>
    </row>
    <row r="4436" spans="1:16" x14ac:dyDescent="0.25">
      <c r="A4436">
        <v>5474</v>
      </c>
      <c r="B4436" t="s">
        <v>4440</v>
      </c>
      <c r="C4436" s="7">
        <v>13290</v>
      </c>
      <c r="D4436">
        <f t="shared" si="557"/>
        <v>553.75</v>
      </c>
      <c r="E4436" s="9">
        <v>42788.75</v>
      </c>
      <c r="F4436" s="8" t="str">
        <f t="shared" si="560"/>
        <v>02-22-17</v>
      </c>
      <c r="G4436" s="8">
        <f t="shared" si="561"/>
        <v>42788</v>
      </c>
      <c r="H4436">
        <f t="shared" si="562"/>
        <v>15029.75</v>
      </c>
      <c r="I4436">
        <v>1</v>
      </c>
      <c r="K4436" s="3" t="e">
        <f t="shared" si="558"/>
        <v>#N/A</v>
      </c>
      <c r="L4436" t="e">
        <f t="shared" si="559"/>
        <v>#N/A</v>
      </c>
      <c r="N4436" s="3" t="e">
        <f t="shared" si="563"/>
        <v>#N/A</v>
      </c>
      <c r="O4436">
        <f>_xll.Interpolate($T$6:$T$1168,$U$6:$U$1168,G4436,0,0)</f>
        <v>6600</v>
      </c>
      <c r="P4436">
        <f>_xll.Interpolate($T$6:$T$1168,$X$6:$X$1168,G4436,0,0)</f>
        <v>615</v>
      </c>
    </row>
    <row r="4437" spans="1:16" x14ac:dyDescent="0.25">
      <c r="A4437">
        <v>5475</v>
      </c>
      <c r="B4437" t="s">
        <v>4441</v>
      </c>
      <c r="C4437" s="7">
        <v>13293</v>
      </c>
      <c r="D4437">
        <f t="shared" si="557"/>
        <v>553.875</v>
      </c>
      <c r="E4437" s="9">
        <v>42788.875</v>
      </c>
      <c r="F4437" s="8" t="str">
        <f t="shared" si="560"/>
        <v>02-22-17</v>
      </c>
      <c r="G4437" s="8">
        <f t="shared" si="561"/>
        <v>42788</v>
      </c>
      <c r="H4437">
        <f t="shared" si="562"/>
        <v>15029.875</v>
      </c>
      <c r="I4437">
        <v>1</v>
      </c>
      <c r="K4437" s="3" t="e">
        <f t="shared" si="558"/>
        <v>#N/A</v>
      </c>
      <c r="L4437" t="e">
        <f t="shared" si="559"/>
        <v>#N/A</v>
      </c>
      <c r="N4437" s="3" t="e">
        <f t="shared" si="563"/>
        <v>#N/A</v>
      </c>
      <c r="O4437">
        <f>_xll.Interpolate($T$6:$T$1168,$U$6:$U$1168,G4437,0,0)</f>
        <v>6600</v>
      </c>
      <c r="P4437">
        <f>_xll.Interpolate($T$6:$T$1168,$X$6:$X$1168,G4437,0,0)</f>
        <v>615</v>
      </c>
    </row>
    <row r="4438" spans="1:16" x14ac:dyDescent="0.25">
      <c r="A4438">
        <v>5476</v>
      </c>
      <c r="B4438" t="s">
        <v>4442</v>
      </c>
      <c r="C4438" s="7">
        <v>13296</v>
      </c>
      <c r="D4438">
        <f t="shared" si="557"/>
        <v>554</v>
      </c>
      <c r="E4438" s="9">
        <v>42789</v>
      </c>
      <c r="F4438" s="8" t="str">
        <f t="shared" si="560"/>
        <v>02-23-17</v>
      </c>
      <c r="G4438" s="8">
        <f t="shared" si="561"/>
        <v>42789</v>
      </c>
      <c r="H4438">
        <f t="shared" si="562"/>
        <v>15030</v>
      </c>
      <c r="I4438">
        <v>1</v>
      </c>
      <c r="K4438" s="3" t="e">
        <f t="shared" si="558"/>
        <v>#N/A</v>
      </c>
      <c r="L4438" t="e">
        <f t="shared" si="559"/>
        <v>#N/A</v>
      </c>
      <c r="N4438" s="3" t="e">
        <f t="shared" si="563"/>
        <v>#N/A</v>
      </c>
      <c r="O4438">
        <f>_xll.Interpolate($T$6:$T$1168,$U$6:$U$1168,G4438,0,0)</f>
        <v>4000</v>
      </c>
      <c r="P4438">
        <f>_xll.Interpolate($T$6:$T$1168,$X$6:$X$1168,G4438,0,0)</f>
        <v>615</v>
      </c>
    </row>
    <row r="4439" spans="1:16" x14ac:dyDescent="0.25">
      <c r="A4439">
        <v>5477</v>
      </c>
      <c r="B4439" t="s">
        <v>4443</v>
      </c>
      <c r="C4439" s="7">
        <v>13299</v>
      </c>
      <c r="D4439">
        <f t="shared" si="557"/>
        <v>554.125</v>
      </c>
      <c r="E4439" s="9">
        <v>42789.125</v>
      </c>
      <c r="F4439" s="8" t="str">
        <f t="shared" si="560"/>
        <v>02-23-17</v>
      </c>
      <c r="G4439" s="8">
        <f t="shared" si="561"/>
        <v>42789</v>
      </c>
      <c r="H4439">
        <f t="shared" si="562"/>
        <v>15030.125</v>
      </c>
      <c r="I4439">
        <v>1</v>
      </c>
      <c r="K4439" s="3" t="e">
        <f t="shared" si="558"/>
        <v>#N/A</v>
      </c>
      <c r="L4439" t="e">
        <f t="shared" si="559"/>
        <v>#N/A</v>
      </c>
      <c r="N4439" s="3" t="e">
        <f t="shared" si="563"/>
        <v>#N/A</v>
      </c>
      <c r="O4439">
        <f>_xll.Interpolate($T$6:$T$1168,$U$6:$U$1168,G4439,0,0)</f>
        <v>4000</v>
      </c>
      <c r="P4439">
        <f>_xll.Interpolate($T$6:$T$1168,$X$6:$X$1168,G4439,0,0)</f>
        <v>615</v>
      </c>
    </row>
    <row r="4440" spans="1:16" x14ac:dyDescent="0.25">
      <c r="A4440">
        <v>5478</v>
      </c>
      <c r="B4440" t="s">
        <v>4444</v>
      </c>
      <c r="C4440" s="7">
        <v>13302</v>
      </c>
      <c r="D4440">
        <f t="shared" si="557"/>
        <v>554.25</v>
      </c>
      <c r="E4440" s="9">
        <v>42789.25</v>
      </c>
      <c r="F4440" s="8" t="str">
        <f t="shared" si="560"/>
        <v>02-23-17</v>
      </c>
      <c r="G4440" s="8">
        <f t="shared" si="561"/>
        <v>42789</v>
      </c>
      <c r="H4440">
        <f t="shared" si="562"/>
        <v>15030.25</v>
      </c>
      <c r="I4440">
        <v>1</v>
      </c>
      <c r="K4440" s="3" t="e">
        <f t="shared" si="558"/>
        <v>#N/A</v>
      </c>
      <c r="L4440" t="e">
        <f t="shared" si="559"/>
        <v>#N/A</v>
      </c>
      <c r="N4440" s="3" t="e">
        <f t="shared" si="563"/>
        <v>#N/A</v>
      </c>
      <c r="O4440">
        <f>_xll.Interpolate($T$6:$T$1168,$U$6:$U$1168,G4440,0,0)</f>
        <v>4000</v>
      </c>
      <c r="P4440">
        <f>_xll.Interpolate($T$6:$T$1168,$X$6:$X$1168,G4440,0,0)</f>
        <v>615</v>
      </c>
    </row>
    <row r="4441" spans="1:16" x14ac:dyDescent="0.25">
      <c r="A4441">
        <v>5479</v>
      </c>
      <c r="B4441" t="s">
        <v>4445</v>
      </c>
      <c r="C4441" s="7">
        <v>13305</v>
      </c>
      <c r="D4441">
        <f t="shared" si="557"/>
        <v>554.375</v>
      </c>
      <c r="E4441" s="9">
        <v>42789.375</v>
      </c>
      <c r="F4441" s="8" t="str">
        <f t="shared" si="560"/>
        <v>02-23-17</v>
      </c>
      <c r="G4441" s="8">
        <f t="shared" si="561"/>
        <v>42789</v>
      </c>
      <c r="H4441">
        <f t="shared" si="562"/>
        <v>15030.375</v>
      </c>
      <c r="I4441">
        <v>1</v>
      </c>
      <c r="K4441" s="3" t="e">
        <f t="shared" si="558"/>
        <v>#N/A</v>
      </c>
      <c r="L4441" t="e">
        <f t="shared" si="559"/>
        <v>#N/A</v>
      </c>
      <c r="N4441" s="3" t="e">
        <f t="shared" si="563"/>
        <v>#N/A</v>
      </c>
      <c r="O4441">
        <f>_xll.Interpolate($T$6:$T$1168,$U$6:$U$1168,G4441,0,0)</f>
        <v>4000</v>
      </c>
      <c r="P4441">
        <f>_xll.Interpolate($T$6:$T$1168,$X$6:$X$1168,G4441,0,0)</f>
        <v>615</v>
      </c>
    </row>
    <row r="4442" spans="1:16" x14ac:dyDescent="0.25">
      <c r="A4442">
        <v>5480</v>
      </c>
      <c r="B4442" t="s">
        <v>4446</v>
      </c>
      <c r="C4442" s="7">
        <v>13308</v>
      </c>
      <c r="D4442">
        <f t="shared" si="557"/>
        <v>554.5</v>
      </c>
      <c r="E4442" s="9">
        <v>42789.5</v>
      </c>
      <c r="F4442" s="8" t="str">
        <f t="shared" si="560"/>
        <v>02-23-17</v>
      </c>
      <c r="G4442" s="8">
        <f t="shared" si="561"/>
        <v>42789</v>
      </c>
      <c r="H4442">
        <f t="shared" si="562"/>
        <v>15030.5</v>
      </c>
      <c r="I4442">
        <v>1</v>
      </c>
      <c r="K4442" s="3" t="e">
        <f t="shared" si="558"/>
        <v>#N/A</v>
      </c>
      <c r="L4442" t="e">
        <f t="shared" si="559"/>
        <v>#N/A</v>
      </c>
      <c r="N4442" s="3" t="e">
        <f t="shared" si="563"/>
        <v>#N/A</v>
      </c>
      <c r="O4442">
        <f>_xll.Interpolate($T$6:$T$1168,$U$6:$U$1168,G4442,0,0)</f>
        <v>4000</v>
      </c>
      <c r="P4442">
        <f>_xll.Interpolate($T$6:$T$1168,$X$6:$X$1168,G4442,0,0)</f>
        <v>615</v>
      </c>
    </row>
    <row r="4443" spans="1:16" x14ac:dyDescent="0.25">
      <c r="A4443">
        <v>5481</v>
      </c>
      <c r="B4443" t="s">
        <v>4447</v>
      </c>
      <c r="C4443" s="7">
        <v>13311</v>
      </c>
      <c r="D4443">
        <f t="shared" si="557"/>
        <v>554.625</v>
      </c>
      <c r="E4443" s="9">
        <v>42789.625</v>
      </c>
      <c r="F4443" s="8" t="str">
        <f t="shared" si="560"/>
        <v>02-23-17</v>
      </c>
      <c r="G4443" s="8">
        <f t="shared" si="561"/>
        <v>42789</v>
      </c>
      <c r="H4443">
        <f t="shared" si="562"/>
        <v>15030.625</v>
      </c>
      <c r="I4443">
        <v>1</v>
      </c>
      <c r="K4443" s="3" t="e">
        <f t="shared" si="558"/>
        <v>#N/A</v>
      </c>
      <c r="L4443" t="e">
        <f t="shared" si="559"/>
        <v>#N/A</v>
      </c>
      <c r="N4443" s="3" t="e">
        <f t="shared" si="563"/>
        <v>#N/A</v>
      </c>
      <c r="O4443">
        <f>_xll.Interpolate($T$6:$T$1168,$U$6:$U$1168,G4443,0,0)</f>
        <v>4000</v>
      </c>
      <c r="P4443">
        <f>_xll.Interpolate($T$6:$T$1168,$X$6:$X$1168,G4443,0,0)</f>
        <v>615</v>
      </c>
    </row>
    <row r="4444" spans="1:16" x14ac:dyDescent="0.25">
      <c r="A4444">
        <v>5482</v>
      </c>
      <c r="B4444" t="s">
        <v>4448</v>
      </c>
      <c r="C4444" s="7">
        <v>13314</v>
      </c>
      <c r="D4444">
        <f t="shared" si="557"/>
        <v>554.75</v>
      </c>
      <c r="E4444" s="9">
        <v>42789.75</v>
      </c>
      <c r="F4444" s="8" t="str">
        <f t="shared" si="560"/>
        <v>02-23-17</v>
      </c>
      <c r="G4444" s="8">
        <f t="shared" si="561"/>
        <v>42789</v>
      </c>
      <c r="H4444">
        <f t="shared" si="562"/>
        <v>15030.75</v>
      </c>
      <c r="I4444">
        <v>1</v>
      </c>
      <c r="K4444" s="3" t="e">
        <f t="shared" si="558"/>
        <v>#N/A</v>
      </c>
      <c r="L4444" t="e">
        <f t="shared" si="559"/>
        <v>#N/A</v>
      </c>
      <c r="N4444" s="3" t="e">
        <f t="shared" si="563"/>
        <v>#N/A</v>
      </c>
      <c r="O4444">
        <f>_xll.Interpolate($T$6:$T$1168,$U$6:$U$1168,G4444,0,0)</f>
        <v>4000</v>
      </c>
      <c r="P4444">
        <f>_xll.Interpolate($T$6:$T$1168,$X$6:$X$1168,G4444,0,0)</f>
        <v>615</v>
      </c>
    </row>
    <row r="4445" spans="1:16" x14ac:dyDescent="0.25">
      <c r="A4445">
        <v>5483</v>
      </c>
      <c r="B4445" t="s">
        <v>4449</v>
      </c>
      <c r="C4445" s="7">
        <v>13317</v>
      </c>
      <c r="D4445">
        <f t="shared" si="557"/>
        <v>554.875</v>
      </c>
      <c r="E4445" s="9">
        <v>42789.875</v>
      </c>
      <c r="F4445" s="8" t="str">
        <f t="shared" si="560"/>
        <v>02-23-17</v>
      </c>
      <c r="G4445" s="8">
        <f t="shared" si="561"/>
        <v>42789</v>
      </c>
      <c r="H4445">
        <f t="shared" si="562"/>
        <v>15030.875</v>
      </c>
      <c r="I4445">
        <v>1</v>
      </c>
      <c r="K4445" s="3" t="e">
        <f t="shared" si="558"/>
        <v>#N/A</v>
      </c>
      <c r="L4445" t="e">
        <f t="shared" si="559"/>
        <v>#N/A</v>
      </c>
      <c r="N4445" s="3" t="e">
        <f t="shared" si="563"/>
        <v>#N/A</v>
      </c>
      <c r="O4445">
        <f>_xll.Interpolate($T$6:$T$1168,$U$6:$U$1168,G4445,0,0)</f>
        <v>4000</v>
      </c>
      <c r="P4445">
        <f>_xll.Interpolate($T$6:$T$1168,$X$6:$X$1168,G4445,0,0)</f>
        <v>615</v>
      </c>
    </row>
    <row r="4446" spans="1:16" x14ac:dyDescent="0.25">
      <c r="A4446">
        <v>5484</v>
      </c>
      <c r="B4446" t="s">
        <v>4450</v>
      </c>
      <c r="C4446" s="7">
        <v>13320</v>
      </c>
      <c r="D4446">
        <f t="shared" si="557"/>
        <v>555</v>
      </c>
      <c r="E4446" s="9">
        <v>42790</v>
      </c>
      <c r="F4446" s="8" t="str">
        <f t="shared" si="560"/>
        <v>02-24-17</v>
      </c>
      <c r="G4446" s="8">
        <f t="shared" si="561"/>
        <v>42790</v>
      </c>
      <c r="H4446">
        <f t="shared" si="562"/>
        <v>15031</v>
      </c>
      <c r="I4446">
        <v>1</v>
      </c>
      <c r="K4446" s="3" t="e">
        <f t="shared" si="558"/>
        <v>#N/A</v>
      </c>
      <c r="L4446" t="e">
        <f t="shared" si="559"/>
        <v>#N/A</v>
      </c>
      <c r="N4446" s="3" t="e">
        <f t="shared" si="563"/>
        <v>#N/A</v>
      </c>
      <c r="O4446">
        <f>_xll.Interpolate($T$6:$T$1168,$U$6:$U$1168,G4446,0,0)</f>
        <v>2900</v>
      </c>
      <c r="P4446">
        <f>_xll.Interpolate($T$6:$T$1168,$X$6:$X$1168,G4446,0,0)</f>
        <v>615</v>
      </c>
    </row>
    <row r="4447" spans="1:16" x14ac:dyDescent="0.25">
      <c r="A4447">
        <v>5485</v>
      </c>
      <c r="B4447" t="s">
        <v>4451</v>
      </c>
      <c r="C4447" s="7">
        <v>13323</v>
      </c>
      <c r="D4447">
        <f t="shared" si="557"/>
        <v>555.125</v>
      </c>
      <c r="E4447" s="9">
        <v>42790.125</v>
      </c>
      <c r="F4447" s="8" t="str">
        <f t="shared" si="560"/>
        <v>02-24-17</v>
      </c>
      <c r="G4447" s="8">
        <f t="shared" si="561"/>
        <v>42790</v>
      </c>
      <c r="H4447">
        <f t="shared" si="562"/>
        <v>15031.125</v>
      </c>
      <c r="I4447">
        <v>1</v>
      </c>
      <c r="K4447" s="3" t="e">
        <f t="shared" si="558"/>
        <v>#N/A</v>
      </c>
      <c r="L4447" t="e">
        <f t="shared" si="559"/>
        <v>#N/A</v>
      </c>
      <c r="N4447" s="3" t="e">
        <f t="shared" si="563"/>
        <v>#N/A</v>
      </c>
      <c r="O4447">
        <f>_xll.Interpolate($T$6:$T$1168,$U$6:$U$1168,G4447,0,0)</f>
        <v>2900</v>
      </c>
      <c r="P4447">
        <f>_xll.Interpolate($T$6:$T$1168,$X$6:$X$1168,G4447,0,0)</f>
        <v>615</v>
      </c>
    </row>
    <row r="4448" spans="1:16" x14ac:dyDescent="0.25">
      <c r="A4448">
        <v>5486</v>
      </c>
      <c r="B4448" t="s">
        <v>4452</v>
      </c>
      <c r="C4448" s="7">
        <v>13326</v>
      </c>
      <c r="D4448">
        <f t="shared" si="557"/>
        <v>555.25</v>
      </c>
      <c r="E4448" s="9">
        <v>42790.25</v>
      </c>
      <c r="F4448" s="8" t="str">
        <f t="shared" si="560"/>
        <v>02-24-17</v>
      </c>
      <c r="G4448" s="8">
        <f t="shared" si="561"/>
        <v>42790</v>
      </c>
      <c r="H4448">
        <f t="shared" si="562"/>
        <v>15031.25</v>
      </c>
      <c r="I4448">
        <v>1</v>
      </c>
      <c r="K4448" s="3" t="e">
        <f t="shared" si="558"/>
        <v>#N/A</v>
      </c>
      <c r="L4448" t="e">
        <f t="shared" si="559"/>
        <v>#N/A</v>
      </c>
      <c r="N4448" s="3" t="e">
        <f t="shared" si="563"/>
        <v>#N/A</v>
      </c>
      <c r="O4448">
        <f>_xll.Interpolate($T$6:$T$1168,$U$6:$U$1168,G4448,0,0)</f>
        <v>2900</v>
      </c>
      <c r="P4448">
        <f>_xll.Interpolate($T$6:$T$1168,$X$6:$X$1168,G4448,0,0)</f>
        <v>615</v>
      </c>
    </row>
    <row r="4449" spans="1:16" x14ac:dyDescent="0.25">
      <c r="A4449">
        <v>5487</v>
      </c>
      <c r="B4449" t="s">
        <v>4453</v>
      </c>
      <c r="C4449" s="7">
        <v>13329</v>
      </c>
      <c r="D4449">
        <f t="shared" si="557"/>
        <v>555.375</v>
      </c>
      <c r="E4449" s="9">
        <v>42790.375</v>
      </c>
      <c r="F4449" s="8" t="str">
        <f t="shared" si="560"/>
        <v>02-24-17</v>
      </c>
      <c r="G4449" s="8">
        <f t="shared" si="561"/>
        <v>42790</v>
      </c>
      <c r="H4449">
        <f t="shared" si="562"/>
        <v>15031.375</v>
      </c>
      <c r="I4449">
        <v>1</v>
      </c>
      <c r="K4449" s="3" t="e">
        <f t="shared" si="558"/>
        <v>#N/A</v>
      </c>
      <c r="L4449" t="e">
        <f t="shared" si="559"/>
        <v>#N/A</v>
      </c>
      <c r="N4449" s="3" t="e">
        <f t="shared" si="563"/>
        <v>#N/A</v>
      </c>
      <c r="O4449">
        <f>_xll.Interpolate($T$6:$T$1168,$U$6:$U$1168,G4449,0,0)</f>
        <v>2900</v>
      </c>
      <c r="P4449">
        <f>_xll.Interpolate($T$6:$T$1168,$X$6:$X$1168,G4449,0,0)</f>
        <v>615</v>
      </c>
    </row>
    <row r="4450" spans="1:16" x14ac:dyDescent="0.25">
      <c r="A4450">
        <v>5488</v>
      </c>
      <c r="B4450" t="s">
        <v>4454</v>
      </c>
      <c r="C4450" s="7">
        <v>13332</v>
      </c>
      <c r="D4450">
        <f t="shared" si="557"/>
        <v>555.5</v>
      </c>
      <c r="E4450" s="9">
        <v>42790.5</v>
      </c>
      <c r="F4450" s="8" t="str">
        <f t="shared" si="560"/>
        <v>02-24-17</v>
      </c>
      <c r="G4450" s="8">
        <f t="shared" si="561"/>
        <v>42790</v>
      </c>
      <c r="H4450">
        <f t="shared" si="562"/>
        <v>15031.5</v>
      </c>
      <c r="I4450">
        <v>1</v>
      </c>
      <c r="K4450" s="3" t="e">
        <f t="shared" si="558"/>
        <v>#N/A</v>
      </c>
      <c r="L4450" t="e">
        <f t="shared" si="559"/>
        <v>#N/A</v>
      </c>
      <c r="N4450" s="3" t="e">
        <f t="shared" si="563"/>
        <v>#N/A</v>
      </c>
      <c r="O4450">
        <f>_xll.Interpolate($T$6:$T$1168,$U$6:$U$1168,G4450,0,0)</f>
        <v>2900</v>
      </c>
      <c r="P4450">
        <f>_xll.Interpolate($T$6:$T$1168,$X$6:$X$1168,G4450,0,0)</f>
        <v>615</v>
      </c>
    </row>
    <row r="4451" spans="1:16" x14ac:dyDescent="0.25">
      <c r="A4451">
        <v>5489</v>
      </c>
      <c r="B4451" t="s">
        <v>4455</v>
      </c>
      <c r="C4451" s="7">
        <v>13335</v>
      </c>
      <c r="D4451">
        <f t="shared" si="557"/>
        <v>555.625</v>
      </c>
      <c r="E4451" s="9">
        <v>42790.625</v>
      </c>
      <c r="F4451" s="8" t="str">
        <f t="shared" si="560"/>
        <v>02-24-17</v>
      </c>
      <c r="G4451" s="8">
        <f t="shared" si="561"/>
        <v>42790</v>
      </c>
      <c r="H4451">
        <f t="shared" si="562"/>
        <v>15031.625</v>
      </c>
      <c r="I4451">
        <v>1</v>
      </c>
      <c r="K4451" s="3" t="e">
        <f t="shared" si="558"/>
        <v>#N/A</v>
      </c>
      <c r="L4451" t="e">
        <f t="shared" si="559"/>
        <v>#N/A</v>
      </c>
      <c r="N4451" s="3" t="e">
        <f t="shared" si="563"/>
        <v>#N/A</v>
      </c>
      <c r="O4451">
        <f>_xll.Interpolate($T$6:$T$1168,$U$6:$U$1168,G4451,0,0)</f>
        <v>2900</v>
      </c>
      <c r="P4451">
        <f>_xll.Interpolate($T$6:$T$1168,$X$6:$X$1168,G4451,0,0)</f>
        <v>615</v>
      </c>
    </row>
    <row r="4452" spans="1:16" x14ac:dyDescent="0.25">
      <c r="A4452">
        <v>5490</v>
      </c>
      <c r="B4452" t="s">
        <v>4456</v>
      </c>
      <c r="C4452" s="7">
        <v>13338</v>
      </c>
      <c r="D4452">
        <f t="shared" si="557"/>
        <v>555.75</v>
      </c>
      <c r="E4452" s="9">
        <v>42790.75</v>
      </c>
      <c r="F4452" s="8" t="str">
        <f t="shared" si="560"/>
        <v>02-24-17</v>
      </c>
      <c r="G4452" s="8">
        <f t="shared" si="561"/>
        <v>42790</v>
      </c>
      <c r="H4452">
        <f t="shared" si="562"/>
        <v>15031.75</v>
      </c>
      <c r="I4452">
        <v>1</v>
      </c>
      <c r="K4452" s="3" t="e">
        <f t="shared" si="558"/>
        <v>#N/A</v>
      </c>
      <c r="L4452" t="e">
        <f t="shared" si="559"/>
        <v>#N/A</v>
      </c>
      <c r="N4452" s="3" t="e">
        <f t="shared" si="563"/>
        <v>#N/A</v>
      </c>
      <c r="O4452">
        <f>_xll.Interpolate($T$6:$T$1168,$U$6:$U$1168,G4452,0,0)</f>
        <v>2900</v>
      </c>
      <c r="P4452">
        <f>_xll.Interpolate($T$6:$T$1168,$X$6:$X$1168,G4452,0,0)</f>
        <v>615</v>
      </c>
    </row>
    <row r="4453" spans="1:16" x14ac:dyDescent="0.25">
      <c r="A4453">
        <v>5491</v>
      </c>
      <c r="B4453" t="s">
        <v>4457</v>
      </c>
      <c r="C4453" s="7">
        <v>13341</v>
      </c>
      <c r="D4453">
        <f t="shared" si="557"/>
        <v>555.875</v>
      </c>
      <c r="E4453" s="9">
        <v>42790.875</v>
      </c>
      <c r="F4453" s="8" t="str">
        <f t="shared" si="560"/>
        <v>02-24-17</v>
      </c>
      <c r="G4453" s="8">
        <f t="shared" si="561"/>
        <v>42790</v>
      </c>
      <c r="H4453">
        <f t="shared" si="562"/>
        <v>15031.875</v>
      </c>
      <c r="I4453">
        <v>1</v>
      </c>
      <c r="K4453" s="3" t="e">
        <f t="shared" si="558"/>
        <v>#N/A</v>
      </c>
      <c r="L4453" t="e">
        <f t="shared" si="559"/>
        <v>#N/A</v>
      </c>
      <c r="N4453" s="3" t="e">
        <f t="shared" si="563"/>
        <v>#N/A</v>
      </c>
      <c r="O4453">
        <f>_xll.Interpolate($T$6:$T$1168,$U$6:$U$1168,G4453,0,0)</f>
        <v>2900</v>
      </c>
      <c r="P4453">
        <f>_xll.Interpolate($T$6:$T$1168,$X$6:$X$1168,G4453,0,0)</f>
        <v>615</v>
      </c>
    </row>
    <row r="4454" spans="1:16" x14ac:dyDescent="0.25">
      <c r="A4454">
        <v>5492</v>
      </c>
      <c r="B4454" t="s">
        <v>4458</v>
      </c>
      <c r="C4454" s="7">
        <v>13344</v>
      </c>
      <c r="D4454">
        <f t="shared" si="557"/>
        <v>556</v>
      </c>
      <c r="E4454" s="9">
        <v>42791</v>
      </c>
      <c r="F4454" s="8" t="str">
        <f t="shared" si="560"/>
        <v>02-25-17</v>
      </c>
      <c r="G4454" s="8">
        <f t="shared" si="561"/>
        <v>42791</v>
      </c>
      <c r="H4454">
        <f t="shared" si="562"/>
        <v>15032</v>
      </c>
      <c r="I4454">
        <v>1</v>
      </c>
      <c r="K4454" s="3" t="e">
        <f t="shared" si="558"/>
        <v>#N/A</v>
      </c>
      <c r="L4454" t="e">
        <f t="shared" si="559"/>
        <v>#N/A</v>
      </c>
      <c r="N4454" s="3" t="e">
        <f t="shared" si="563"/>
        <v>#N/A</v>
      </c>
      <c r="O4454">
        <f>_xll.Interpolate($T$6:$T$1168,$U$6:$U$1168,G4454,0,0)</f>
        <v>2000</v>
      </c>
      <c r="P4454">
        <f>_xll.Interpolate($T$6:$T$1168,$X$6:$X$1168,G4454,0,0)</f>
        <v>615</v>
      </c>
    </row>
    <row r="4455" spans="1:16" x14ac:dyDescent="0.25">
      <c r="A4455">
        <v>5493</v>
      </c>
      <c r="B4455" t="s">
        <v>4459</v>
      </c>
      <c r="C4455" s="7">
        <v>13347</v>
      </c>
      <c r="D4455">
        <f t="shared" si="557"/>
        <v>556.125</v>
      </c>
      <c r="E4455" s="9">
        <v>42791.125</v>
      </c>
      <c r="F4455" s="8" t="str">
        <f t="shared" si="560"/>
        <v>02-25-17</v>
      </c>
      <c r="G4455" s="8">
        <f t="shared" si="561"/>
        <v>42791</v>
      </c>
      <c r="H4455">
        <f t="shared" si="562"/>
        <v>15032.125</v>
      </c>
      <c r="I4455">
        <v>1</v>
      </c>
      <c r="K4455" s="3" t="e">
        <f t="shared" si="558"/>
        <v>#N/A</v>
      </c>
      <c r="L4455" t="e">
        <f t="shared" si="559"/>
        <v>#N/A</v>
      </c>
      <c r="N4455" s="3" t="e">
        <f t="shared" si="563"/>
        <v>#N/A</v>
      </c>
      <c r="O4455">
        <f>_xll.Interpolate($T$6:$T$1168,$U$6:$U$1168,G4455,0,0)</f>
        <v>2000</v>
      </c>
      <c r="P4455">
        <f>_xll.Interpolate($T$6:$T$1168,$X$6:$X$1168,G4455,0,0)</f>
        <v>615</v>
      </c>
    </row>
    <row r="4456" spans="1:16" x14ac:dyDescent="0.25">
      <c r="A4456">
        <v>5494</v>
      </c>
      <c r="B4456" t="s">
        <v>4460</v>
      </c>
      <c r="C4456" s="7">
        <v>13350</v>
      </c>
      <c r="D4456">
        <f t="shared" si="557"/>
        <v>556.25</v>
      </c>
      <c r="E4456" s="9">
        <v>42791.25</v>
      </c>
      <c r="F4456" s="8" t="str">
        <f t="shared" si="560"/>
        <v>02-25-17</v>
      </c>
      <c r="G4456" s="8">
        <f t="shared" si="561"/>
        <v>42791</v>
      </c>
      <c r="H4456">
        <f t="shared" si="562"/>
        <v>15032.25</v>
      </c>
      <c r="I4456">
        <v>1</v>
      </c>
      <c r="K4456" s="3" t="e">
        <f t="shared" si="558"/>
        <v>#N/A</v>
      </c>
      <c r="L4456" t="e">
        <f t="shared" si="559"/>
        <v>#N/A</v>
      </c>
      <c r="N4456" s="3" t="e">
        <f t="shared" si="563"/>
        <v>#N/A</v>
      </c>
      <c r="O4456">
        <f>_xll.Interpolate($T$6:$T$1168,$U$6:$U$1168,G4456,0,0)</f>
        <v>2000</v>
      </c>
      <c r="P4456">
        <f>_xll.Interpolate($T$6:$T$1168,$X$6:$X$1168,G4456,0,0)</f>
        <v>615</v>
      </c>
    </row>
    <row r="4457" spans="1:16" x14ac:dyDescent="0.25">
      <c r="A4457">
        <v>5495</v>
      </c>
      <c r="B4457" t="s">
        <v>4461</v>
      </c>
      <c r="C4457" s="7">
        <v>13353</v>
      </c>
      <c r="D4457">
        <f t="shared" si="557"/>
        <v>556.375</v>
      </c>
      <c r="E4457" s="9">
        <v>42791.375</v>
      </c>
      <c r="F4457" s="8" t="str">
        <f t="shared" si="560"/>
        <v>02-25-17</v>
      </c>
      <c r="G4457" s="8">
        <f t="shared" si="561"/>
        <v>42791</v>
      </c>
      <c r="H4457">
        <f t="shared" si="562"/>
        <v>15032.375</v>
      </c>
      <c r="I4457">
        <v>1</v>
      </c>
      <c r="K4457" s="3" t="e">
        <f t="shared" si="558"/>
        <v>#N/A</v>
      </c>
      <c r="L4457" t="e">
        <f t="shared" si="559"/>
        <v>#N/A</v>
      </c>
      <c r="N4457" s="3" t="e">
        <f t="shared" si="563"/>
        <v>#N/A</v>
      </c>
      <c r="O4457">
        <f>_xll.Interpolate($T$6:$T$1168,$U$6:$U$1168,G4457,0,0)</f>
        <v>2000</v>
      </c>
      <c r="P4457">
        <f>_xll.Interpolate($T$6:$T$1168,$X$6:$X$1168,G4457,0,0)</f>
        <v>615</v>
      </c>
    </row>
    <row r="4458" spans="1:16" x14ac:dyDescent="0.25">
      <c r="A4458">
        <v>5496</v>
      </c>
      <c r="B4458" t="s">
        <v>4462</v>
      </c>
      <c r="C4458" s="7">
        <v>13356</v>
      </c>
      <c r="D4458">
        <f t="shared" si="557"/>
        <v>556.5</v>
      </c>
      <c r="E4458" s="9">
        <v>42791.5</v>
      </c>
      <c r="F4458" s="8" t="str">
        <f t="shared" si="560"/>
        <v>02-25-17</v>
      </c>
      <c r="G4458" s="8">
        <f t="shared" si="561"/>
        <v>42791</v>
      </c>
      <c r="H4458">
        <f t="shared" si="562"/>
        <v>15032.5</v>
      </c>
      <c r="I4458">
        <v>1</v>
      </c>
      <c r="K4458" s="3" t="e">
        <f t="shared" si="558"/>
        <v>#N/A</v>
      </c>
      <c r="L4458" t="e">
        <f t="shared" si="559"/>
        <v>#N/A</v>
      </c>
      <c r="N4458" s="3" t="e">
        <f t="shared" si="563"/>
        <v>#N/A</v>
      </c>
      <c r="O4458">
        <f>_xll.Interpolate($T$6:$T$1168,$U$6:$U$1168,G4458,0,0)</f>
        <v>2000</v>
      </c>
      <c r="P4458">
        <f>_xll.Interpolate($T$6:$T$1168,$X$6:$X$1168,G4458,0,0)</f>
        <v>615</v>
      </c>
    </row>
    <row r="4459" spans="1:16" x14ac:dyDescent="0.25">
      <c r="A4459">
        <v>5497</v>
      </c>
      <c r="B4459" t="s">
        <v>4463</v>
      </c>
      <c r="C4459" s="7">
        <v>13359</v>
      </c>
      <c r="D4459">
        <f t="shared" si="557"/>
        <v>556.625</v>
      </c>
      <c r="E4459" s="9">
        <v>42791.625</v>
      </c>
      <c r="F4459" s="8" t="str">
        <f t="shared" si="560"/>
        <v>02-25-17</v>
      </c>
      <c r="G4459" s="8">
        <f t="shared" si="561"/>
        <v>42791</v>
      </c>
      <c r="H4459">
        <f t="shared" si="562"/>
        <v>15032.625</v>
      </c>
      <c r="I4459">
        <v>1</v>
      </c>
      <c r="K4459" s="3" t="e">
        <f t="shared" si="558"/>
        <v>#N/A</v>
      </c>
      <c r="L4459" t="e">
        <f t="shared" si="559"/>
        <v>#N/A</v>
      </c>
      <c r="N4459" s="3" t="e">
        <f t="shared" si="563"/>
        <v>#N/A</v>
      </c>
      <c r="O4459">
        <f>_xll.Interpolate($T$6:$T$1168,$U$6:$U$1168,G4459,0,0)</f>
        <v>2000</v>
      </c>
      <c r="P4459">
        <f>_xll.Interpolate($T$6:$T$1168,$X$6:$X$1168,G4459,0,0)</f>
        <v>615</v>
      </c>
    </row>
    <row r="4460" spans="1:16" x14ac:dyDescent="0.25">
      <c r="A4460">
        <v>5498</v>
      </c>
      <c r="B4460" t="s">
        <v>4464</v>
      </c>
      <c r="C4460" s="7">
        <v>13362</v>
      </c>
      <c r="D4460">
        <f t="shared" si="557"/>
        <v>556.75</v>
      </c>
      <c r="E4460" s="9">
        <v>42791.75</v>
      </c>
      <c r="F4460" s="8" t="str">
        <f t="shared" si="560"/>
        <v>02-25-17</v>
      </c>
      <c r="G4460" s="8">
        <f t="shared" si="561"/>
        <v>42791</v>
      </c>
      <c r="H4460">
        <f t="shared" si="562"/>
        <v>15032.75</v>
      </c>
      <c r="I4460">
        <v>1</v>
      </c>
      <c r="K4460" s="3" t="e">
        <f t="shared" si="558"/>
        <v>#N/A</v>
      </c>
      <c r="L4460" t="e">
        <f t="shared" si="559"/>
        <v>#N/A</v>
      </c>
      <c r="N4460" s="3" t="e">
        <f t="shared" si="563"/>
        <v>#N/A</v>
      </c>
      <c r="O4460">
        <f>_xll.Interpolate($T$6:$T$1168,$U$6:$U$1168,G4460,0,0)</f>
        <v>2000</v>
      </c>
      <c r="P4460">
        <f>_xll.Interpolate($T$6:$T$1168,$X$6:$X$1168,G4460,0,0)</f>
        <v>615</v>
      </c>
    </row>
    <row r="4461" spans="1:16" x14ac:dyDescent="0.25">
      <c r="A4461">
        <v>5499</v>
      </c>
      <c r="B4461" t="s">
        <v>4465</v>
      </c>
      <c r="C4461" s="7">
        <v>13365</v>
      </c>
      <c r="D4461">
        <f t="shared" si="557"/>
        <v>556.875</v>
      </c>
      <c r="E4461" s="9">
        <v>42791.875</v>
      </c>
      <c r="F4461" s="8" t="str">
        <f t="shared" si="560"/>
        <v>02-25-17</v>
      </c>
      <c r="G4461" s="8">
        <f t="shared" si="561"/>
        <v>42791</v>
      </c>
      <c r="H4461">
        <f t="shared" si="562"/>
        <v>15032.875</v>
      </c>
      <c r="I4461">
        <v>1</v>
      </c>
      <c r="K4461" s="3" t="e">
        <f t="shared" si="558"/>
        <v>#N/A</v>
      </c>
      <c r="L4461" t="e">
        <f t="shared" si="559"/>
        <v>#N/A</v>
      </c>
      <c r="N4461" s="3" t="e">
        <f t="shared" si="563"/>
        <v>#N/A</v>
      </c>
      <c r="O4461">
        <f>_xll.Interpolate($T$6:$T$1168,$U$6:$U$1168,G4461,0,0)</f>
        <v>2000</v>
      </c>
      <c r="P4461">
        <f>_xll.Interpolate($T$6:$T$1168,$X$6:$X$1168,G4461,0,0)</f>
        <v>615</v>
      </c>
    </row>
    <row r="4462" spans="1:16" x14ac:dyDescent="0.25">
      <c r="A4462">
        <v>5500</v>
      </c>
      <c r="B4462" t="s">
        <v>4466</v>
      </c>
      <c r="C4462" s="7">
        <v>13368</v>
      </c>
      <c r="D4462">
        <f t="shared" si="557"/>
        <v>557</v>
      </c>
      <c r="E4462" s="9">
        <v>42792</v>
      </c>
      <c r="F4462" s="8" t="str">
        <f t="shared" si="560"/>
        <v>02-26-17</v>
      </c>
      <c r="G4462" s="8">
        <f t="shared" si="561"/>
        <v>42792</v>
      </c>
      <c r="H4462">
        <f t="shared" si="562"/>
        <v>15033</v>
      </c>
      <c r="I4462">
        <v>1</v>
      </c>
      <c r="K4462" s="3" t="e">
        <f t="shared" si="558"/>
        <v>#N/A</v>
      </c>
      <c r="L4462" t="e">
        <f t="shared" si="559"/>
        <v>#N/A</v>
      </c>
      <c r="N4462" s="3" t="e">
        <f t="shared" si="563"/>
        <v>#N/A</v>
      </c>
      <c r="O4462">
        <f>_xll.Interpolate($T$6:$T$1168,$U$6:$U$1168,G4462,0,0)</f>
        <v>1800</v>
      </c>
      <c r="P4462">
        <f>_xll.Interpolate($T$6:$T$1168,$X$6:$X$1168,G4462,0,0)</f>
        <v>615</v>
      </c>
    </row>
    <row r="4463" spans="1:16" x14ac:dyDescent="0.25">
      <c r="A4463">
        <v>5501</v>
      </c>
      <c r="B4463" t="s">
        <v>4467</v>
      </c>
      <c r="C4463" s="7">
        <v>13371</v>
      </c>
      <c r="D4463">
        <f t="shared" si="557"/>
        <v>557.125</v>
      </c>
      <c r="E4463" s="9">
        <v>42792.125</v>
      </c>
      <c r="F4463" s="8" t="str">
        <f t="shared" si="560"/>
        <v>02-26-17</v>
      </c>
      <c r="G4463" s="8">
        <f t="shared" si="561"/>
        <v>42792</v>
      </c>
      <c r="H4463">
        <f t="shared" si="562"/>
        <v>15033.125</v>
      </c>
      <c r="I4463">
        <v>1</v>
      </c>
      <c r="K4463" s="3" t="e">
        <f t="shared" si="558"/>
        <v>#N/A</v>
      </c>
      <c r="L4463" t="e">
        <f t="shared" si="559"/>
        <v>#N/A</v>
      </c>
      <c r="N4463" s="3" t="e">
        <f t="shared" si="563"/>
        <v>#N/A</v>
      </c>
      <c r="O4463">
        <f>_xll.Interpolate($T$6:$T$1168,$U$6:$U$1168,G4463,0,0)</f>
        <v>1800</v>
      </c>
      <c r="P4463">
        <f>_xll.Interpolate($T$6:$T$1168,$X$6:$X$1168,G4463,0,0)</f>
        <v>615</v>
      </c>
    </row>
    <row r="4464" spans="1:16" x14ac:dyDescent="0.25">
      <c r="A4464">
        <v>5502</v>
      </c>
      <c r="B4464" t="s">
        <v>4468</v>
      </c>
      <c r="C4464" s="7">
        <v>13374</v>
      </c>
      <c r="D4464">
        <f t="shared" si="557"/>
        <v>557.25</v>
      </c>
      <c r="E4464" s="9">
        <v>42792.25</v>
      </c>
      <c r="F4464" s="8" t="str">
        <f t="shared" si="560"/>
        <v>02-26-17</v>
      </c>
      <c r="G4464" s="8">
        <f t="shared" si="561"/>
        <v>42792</v>
      </c>
      <c r="H4464">
        <f t="shared" si="562"/>
        <v>15033.25</v>
      </c>
      <c r="I4464">
        <v>1</v>
      </c>
      <c r="K4464" s="3" t="e">
        <f t="shared" si="558"/>
        <v>#N/A</v>
      </c>
      <c r="L4464" t="e">
        <f t="shared" si="559"/>
        <v>#N/A</v>
      </c>
      <c r="N4464" s="3" t="e">
        <f t="shared" si="563"/>
        <v>#N/A</v>
      </c>
      <c r="O4464">
        <f>_xll.Interpolate($T$6:$T$1168,$U$6:$U$1168,G4464,0,0)</f>
        <v>1800</v>
      </c>
      <c r="P4464">
        <f>_xll.Interpolate($T$6:$T$1168,$X$6:$X$1168,G4464,0,0)</f>
        <v>615</v>
      </c>
    </row>
    <row r="4465" spans="1:16" x14ac:dyDescent="0.25">
      <c r="A4465">
        <v>5503</v>
      </c>
      <c r="B4465" t="s">
        <v>4469</v>
      </c>
      <c r="C4465" s="7">
        <v>13377</v>
      </c>
      <c r="D4465">
        <f t="shared" si="557"/>
        <v>557.375</v>
      </c>
      <c r="E4465" s="9">
        <v>42792.375</v>
      </c>
      <c r="F4465" s="8" t="str">
        <f t="shared" si="560"/>
        <v>02-26-17</v>
      </c>
      <c r="G4465" s="8">
        <f t="shared" si="561"/>
        <v>42792</v>
      </c>
      <c r="H4465">
        <f t="shared" si="562"/>
        <v>15033.375</v>
      </c>
      <c r="I4465">
        <v>1</v>
      </c>
      <c r="K4465" s="3" t="e">
        <f t="shared" si="558"/>
        <v>#N/A</v>
      </c>
      <c r="L4465" t="e">
        <f t="shared" si="559"/>
        <v>#N/A</v>
      </c>
      <c r="N4465" s="3" t="e">
        <f t="shared" si="563"/>
        <v>#N/A</v>
      </c>
      <c r="O4465">
        <f>_xll.Interpolate($T$6:$T$1168,$U$6:$U$1168,G4465,0,0)</f>
        <v>1800</v>
      </c>
      <c r="P4465">
        <f>_xll.Interpolate($T$6:$T$1168,$X$6:$X$1168,G4465,0,0)</f>
        <v>615</v>
      </c>
    </row>
    <row r="4466" spans="1:16" x14ac:dyDescent="0.25">
      <c r="A4466">
        <v>5504</v>
      </c>
      <c r="B4466" t="s">
        <v>4470</v>
      </c>
      <c r="C4466" s="7">
        <v>13380</v>
      </c>
      <c r="D4466">
        <f t="shared" si="557"/>
        <v>557.5</v>
      </c>
      <c r="E4466" s="9">
        <v>42792.5</v>
      </c>
      <c r="F4466" s="8" t="str">
        <f t="shared" si="560"/>
        <v>02-26-17</v>
      </c>
      <c r="G4466" s="8">
        <f t="shared" si="561"/>
        <v>42792</v>
      </c>
      <c r="H4466">
        <f t="shared" si="562"/>
        <v>15033.5</v>
      </c>
      <c r="I4466">
        <v>1</v>
      </c>
      <c r="K4466" s="3" t="e">
        <f t="shared" si="558"/>
        <v>#N/A</v>
      </c>
      <c r="L4466" t="e">
        <f t="shared" si="559"/>
        <v>#N/A</v>
      </c>
      <c r="N4466" s="3" t="e">
        <f t="shared" si="563"/>
        <v>#N/A</v>
      </c>
      <c r="O4466">
        <f>_xll.Interpolate($T$6:$T$1168,$U$6:$U$1168,G4466,0,0)</f>
        <v>1800</v>
      </c>
      <c r="P4466">
        <f>_xll.Interpolate($T$6:$T$1168,$X$6:$X$1168,G4466,0,0)</f>
        <v>615</v>
      </c>
    </row>
    <row r="4467" spans="1:16" x14ac:dyDescent="0.25">
      <c r="A4467">
        <v>5505</v>
      </c>
      <c r="B4467" t="s">
        <v>4471</v>
      </c>
      <c r="C4467" s="7">
        <v>13383</v>
      </c>
      <c r="D4467">
        <f t="shared" si="557"/>
        <v>557.625</v>
      </c>
      <c r="E4467" s="9">
        <v>42792.625</v>
      </c>
      <c r="F4467" s="8" t="str">
        <f t="shared" si="560"/>
        <v>02-26-17</v>
      </c>
      <c r="G4467" s="8">
        <f t="shared" si="561"/>
        <v>42792</v>
      </c>
      <c r="H4467">
        <f t="shared" si="562"/>
        <v>15033.625</v>
      </c>
      <c r="I4467">
        <v>1</v>
      </c>
      <c r="K4467" s="3" t="e">
        <f t="shared" si="558"/>
        <v>#N/A</v>
      </c>
      <c r="L4467" t="e">
        <f t="shared" si="559"/>
        <v>#N/A</v>
      </c>
      <c r="N4467" s="3" t="e">
        <f t="shared" si="563"/>
        <v>#N/A</v>
      </c>
      <c r="O4467">
        <f>_xll.Interpolate($T$6:$T$1168,$U$6:$U$1168,G4467,0,0)</f>
        <v>1800</v>
      </c>
      <c r="P4467">
        <f>_xll.Interpolate($T$6:$T$1168,$X$6:$X$1168,G4467,0,0)</f>
        <v>615</v>
      </c>
    </row>
    <row r="4468" spans="1:16" x14ac:dyDescent="0.25">
      <c r="A4468">
        <v>5506</v>
      </c>
      <c r="B4468" t="s">
        <v>4472</v>
      </c>
      <c r="C4468" s="7">
        <v>13386</v>
      </c>
      <c r="D4468">
        <f t="shared" ref="D4468:D4531" si="564">C4468/24</f>
        <v>557.75</v>
      </c>
      <c r="E4468" s="9">
        <v>42792.75</v>
      </c>
      <c r="F4468" s="8" t="str">
        <f t="shared" si="560"/>
        <v>02-26-17</v>
      </c>
      <c r="G4468" s="8">
        <f t="shared" si="561"/>
        <v>42792</v>
      </c>
      <c r="H4468">
        <f t="shared" si="562"/>
        <v>15033.75</v>
      </c>
      <c r="I4468">
        <v>1</v>
      </c>
      <c r="K4468" s="3" t="e">
        <f t="shared" si="558"/>
        <v>#N/A</v>
      </c>
      <c r="L4468" t="e">
        <f t="shared" si="559"/>
        <v>#N/A</v>
      </c>
      <c r="N4468" s="3" t="e">
        <f t="shared" si="563"/>
        <v>#N/A</v>
      </c>
      <c r="O4468">
        <f>_xll.Interpolate($T$6:$T$1168,$U$6:$U$1168,G4468,0,0)</f>
        <v>1800</v>
      </c>
      <c r="P4468">
        <f>_xll.Interpolate($T$6:$T$1168,$X$6:$X$1168,G4468,0,0)</f>
        <v>615</v>
      </c>
    </row>
    <row r="4469" spans="1:16" x14ac:dyDescent="0.25">
      <c r="A4469">
        <v>5507</v>
      </c>
      <c r="B4469" t="s">
        <v>4473</v>
      </c>
      <c r="C4469" s="7">
        <v>13389</v>
      </c>
      <c r="D4469">
        <f t="shared" si="564"/>
        <v>557.875</v>
      </c>
      <c r="E4469" s="9">
        <v>42792.875</v>
      </c>
      <c r="F4469" s="8" t="str">
        <f t="shared" si="560"/>
        <v>02-26-17</v>
      </c>
      <c r="G4469" s="8">
        <f t="shared" si="561"/>
        <v>42792</v>
      </c>
      <c r="H4469">
        <f t="shared" si="562"/>
        <v>15033.875</v>
      </c>
      <c r="I4469">
        <v>1</v>
      </c>
      <c r="K4469" s="3" t="e">
        <f t="shared" si="558"/>
        <v>#N/A</v>
      </c>
      <c r="L4469" t="e">
        <f t="shared" si="559"/>
        <v>#N/A</v>
      </c>
      <c r="N4469" s="3" t="e">
        <f t="shared" si="563"/>
        <v>#N/A</v>
      </c>
      <c r="O4469">
        <f>_xll.Interpolate($T$6:$T$1168,$U$6:$U$1168,G4469,0,0)</f>
        <v>1800</v>
      </c>
      <c r="P4469">
        <f>_xll.Interpolate($T$6:$T$1168,$X$6:$X$1168,G4469,0,0)</f>
        <v>615</v>
      </c>
    </row>
    <row r="4470" spans="1:16" x14ac:dyDescent="0.25">
      <c r="A4470">
        <v>5508</v>
      </c>
      <c r="B4470" t="s">
        <v>4474</v>
      </c>
      <c r="C4470" s="7">
        <v>13392</v>
      </c>
      <c r="D4470">
        <f t="shared" si="564"/>
        <v>558</v>
      </c>
      <c r="E4470" s="9">
        <v>42793</v>
      </c>
      <c r="F4470" s="8" t="str">
        <f t="shared" si="560"/>
        <v>02-27-17</v>
      </c>
      <c r="G4470" s="8">
        <f t="shared" si="561"/>
        <v>42793</v>
      </c>
      <c r="H4470">
        <f t="shared" si="562"/>
        <v>15034</v>
      </c>
      <c r="I4470">
        <v>1</v>
      </c>
      <c r="K4470" s="3" t="e">
        <f t="shared" si="558"/>
        <v>#N/A</v>
      </c>
      <c r="L4470" t="e">
        <f t="shared" si="559"/>
        <v>#N/A</v>
      </c>
      <c r="N4470" s="3" t="e">
        <f t="shared" si="563"/>
        <v>#N/A</v>
      </c>
      <c r="O4470">
        <f>_xll.Interpolate($T$6:$T$1168,$U$6:$U$1168,G4470,0,0)</f>
        <v>1400</v>
      </c>
      <c r="P4470">
        <f>_xll.Interpolate($T$6:$T$1168,$X$6:$X$1168,G4470,0,0)</f>
        <v>615</v>
      </c>
    </row>
    <row r="4471" spans="1:16" x14ac:dyDescent="0.25">
      <c r="A4471">
        <v>5509</v>
      </c>
      <c r="B4471" t="s">
        <v>4475</v>
      </c>
      <c r="C4471" s="7">
        <v>13395</v>
      </c>
      <c r="D4471">
        <f t="shared" si="564"/>
        <v>558.125</v>
      </c>
      <c r="E4471" s="9">
        <v>42793.125</v>
      </c>
      <c r="F4471" s="8" t="str">
        <f t="shared" si="560"/>
        <v>02-27-17</v>
      </c>
      <c r="G4471" s="8">
        <f t="shared" si="561"/>
        <v>42793</v>
      </c>
      <c r="H4471">
        <f t="shared" si="562"/>
        <v>15034.125</v>
      </c>
      <c r="I4471">
        <v>1</v>
      </c>
      <c r="K4471" s="3" t="e">
        <f t="shared" si="558"/>
        <v>#N/A</v>
      </c>
      <c r="L4471" t="e">
        <f t="shared" si="559"/>
        <v>#N/A</v>
      </c>
      <c r="N4471" s="3" t="e">
        <f t="shared" si="563"/>
        <v>#N/A</v>
      </c>
      <c r="O4471">
        <f>_xll.Interpolate($T$6:$T$1168,$U$6:$U$1168,G4471,0,0)</f>
        <v>1400</v>
      </c>
      <c r="P4471">
        <f>_xll.Interpolate($T$6:$T$1168,$X$6:$X$1168,G4471,0,0)</f>
        <v>615</v>
      </c>
    </row>
    <row r="4472" spans="1:16" x14ac:dyDescent="0.25">
      <c r="A4472">
        <v>5510</v>
      </c>
      <c r="B4472" t="s">
        <v>4476</v>
      </c>
      <c r="C4472" s="7">
        <v>13398</v>
      </c>
      <c r="D4472">
        <f t="shared" si="564"/>
        <v>558.25</v>
      </c>
      <c r="E4472" s="9">
        <v>42793.25</v>
      </c>
      <c r="F4472" s="8" t="str">
        <f t="shared" si="560"/>
        <v>02-27-17</v>
      </c>
      <c r="G4472" s="8">
        <f t="shared" si="561"/>
        <v>42793</v>
      </c>
      <c r="H4472">
        <f t="shared" si="562"/>
        <v>15034.25</v>
      </c>
      <c r="I4472">
        <v>1</v>
      </c>
      <c r="K4472" s="3" t="e">
        <f t="shared" si="558"/>
        <v>#N/A</v>
      </c>
      <c r="L4472" t="e">
        <f t="shared" si="559"/>
        <v>#N/A</v>
      </c>
      <c r="N4472" s="3" t="e">
        <f t="shared" si="563"/>
        <v>#N/A</v>
      </c>
      <c r="O4472">
        <f>_xll.Interpolate($T$6:$T$1168,$U$6:$U$1168,G4472,0,0)</f>
        <v>1400</v>
      </c>
      <c r="P4472">
        <f>_xll.Interpolate($T$6:$T$1168,$X$6:$X$1168,G4472,0,0)</f>
        <v>615</v>
      </c>
    </row>
    <row r="4473" spans="1:16" x14ac:dyDescent="0.25">
      <c r="A4473">
        <v>5511</v>
      </c>
      <c r="B4473" t="s">
        <v>4477</v>
      </c>
      <c r="C4473" s="7">
        <v>13401</v>
      </c>
      <c r="D4473">
        <f t="shared" si="564"/>
        <v>558.375</v>
      </c>
      <c r="E4473" s="9">
        <v>42793.375</v>
      </c>
      <c r="F4473" s="8" t="str">
        <f t="shared" si="560"/>
        <v>02-27-17</v>
      </c>
      <c r="G4473" s="8">
        <f t="shared" si="561"/>
        <v>42793</v>
      </c>
      <c r="H4473">
        <f t="shared" si="562"/>
        <v>15034.375</v>
      </c>
      <c r="I4473">
        <v>1</v>
      </c>
      <c r="K4473" s="3" t="e">
        <f t="shared" si="558"/>
        <v>#N/A</v>
      </c>
      <c r="L4473" t="e">
        <f t="shared" si="559"/>
        <v>#N/A</v>
      </c>
      <c r="N4473" s="3" t="e">
        <f t="shared" si="563"/>
        <v>#N/A</v>
      </c>
      <c r="O4473">
        <f>_xll.Interpolate($T$6:$T$1168,$U$6:$U$1168,G4473,0,0)</f>
        <v>1400</v>
      </c>
      <c r="P4473">
        <f>_xll.Interpolate($T$6:$T$1168,$X$6:$X$1168,G4473,0,0)</f>
        <v>615</v>
      </c>
    </row>
    <row r="4474" spans="1:16" x14ac:dyDescent="0.25">
      <c r="A4474">
        <v>5512</v>
      </c>
      <c r="B4474" t="s">
        <v>4478</v>
      </c>
      <c r="C4474" s="7">
        <v>13404</v>
      </c>
      <c r="D4474">
        <f t="shared" si="564"/>
        <v>558.5</v>
      </c>
      <c r="E4474" s="9">
        <v>42793.5</v>
      </c>
      <c r="F4474" s="8" t="str">
        <f t="shared" si="560"/>
        <v>02-27-17</v>
      </c>
      <c r="G4474" s="8">
        <f t="shared" si="561"/>
        <v>42793</v>
      </c>
      <c r="H4474">
        <f t="shared" si="562"/>
        <v>15034.5</v>
      </c>
      <c r="I4474">
        <v>1</v>
      </c>
      <c r="K4474" s="3" t="e">
        <f t="shared" si="558"/>
        <v>#N/A</v>
      </c>
      <c r="L4474" t="e">
        <f t="shared" si="559"/>
        <v>#N/A</v>
      </c>
      <c r="N4474" s="3" t="e">
        <f t="shared" si="563"/>
        <v>#N/A</v>
      </c>
      <c r="O4474">
        <f>_xll.Interpolate($T$6:$T$1168,$U$6:$U$1168,G4474,0,0)</f>
        <v>1400</v>
      </c>
      <c r="P4474">
        <f>_xll.Interpolate($T$6:$T$1168,$X$6:$X$1168,G4474,0,0)</f>
        <v>615</v>
      </c>
    </row>
    <row r="4475" spans="1:16" x14ac:dyDescent="0.25">
      <c r="A4475">
        <v>5513</v>
      </c>
      <c r="B4475" t="s">
        <v>4479</v>
      </c>
      <c r="C4475" s="7">
        <v>13407</v>
      </c>
      <c r="D4475">
        <f t="shared" si="564"/>
        <v>558.625</v>
      </c>
      <c r="E4475" s="9">
        <v>42793.625</v>
      </c>
      <c r="F4475" s="8" t="str">
        <f t="shared" si="560"/>
        <v>02-27-17</v>
      </c>
      <c r="G4475" s="8">
        <f t="shared" si="561"/>
        <v>42793</v>
      </c>
      <c r="H4475">
        <f t="shared" si="562"/>
        <v>15034.625</v>
      </c>
      <c r="I4475">
        <v>1</v>
      </c>
      <c r="K4475" s="3" t="e">
        <f t="shared" si="558"/>
        <v>#N/A</v>
      </c>
      <c r="L4475" t="e">
        <f t="shared" si="559"/>
        <v>#N/A</v>
      </c>
      <c r="N4475" s="3" t="e">
        <f t="shared" si="563"/>
        <v>#N/A</v>
      </c>
      <c r="O4475">
        <f>_xll.Interpolate($T$6:$T$1168,$U$6:$U$1168,G4475,0,0)</f>
        <v>1400</v>
      </c>
      <c r="P4475">
        <f>_xll.Interpolate($T$6:$T$1168,$X$6:$X$1168,G4475,0,0)</f>
        <v>615</v>
      </c>
    </row>
    <row r="4476" spans="1:16" x14ac:dyDescent="0.25">
      <c r="A4476">
        <v>5514</v>
      </c>
      <c r="B4476" t="s">
        <v>4480</v>
      </c>
      <c r="C4476" s="7">
        <v>13410</v>
      </c>
      <c r="D4476">
        <f t="shared" si="564"/>
        <v>558.75</v>
      </c>
      <c r="E4476" s="9">
        <v>42793.75</v>
      </c>
      <c r="F4476" s="8" t="str">
        <f t="shared" si="560"/>
        <v>02-27-17</v>
      </c>
      <c r="G4476" s="8">
        <f t="shared" si="561"/>
        <v>42793</v>
      </c>
      <c r="H4476">
        <f t="shared" si="562"/>
        <v>15034.75</v>
      </c>
      <c r="I4476">
        <v>1</v>
      </c>
      <c r="K4476" s="3" t="e">
        <f t="shared" si="558"/>
        <v>#N/A</v>
      </c>
      <c r="L4476" t="e">
        <f t="shared" si="559"/>
        <v>#N/A</v>
      </c>
      <c r="N4476" s="3" t="e">
        <f t="shared" si="563"/>
        <v>#N/A</v>
      </c>
      <c r="O4476">
        <f>_xll.Interpolate($T$6:$T$1168,$U$6:$U$1168,G4476,0,0)</f>
        <v>1400</v>
      </c>
      <c r="P4476">
        <f>_xll.Interpolate($T$6:$T$1168,$X$6:$X$1168,G4476,0,0)</f>
        <v>615</v>
      </c>
    </row>
    <row r="4477" spans="1:16" x14ac:dyDescent="0.25">
      <c r="A4477">
        <v>5515</v>
      </c>
      <c r="B4477" t="s">
        <v>4481</v>
      </c>
      <c r="C4477" s="7">
        <v>13413</v>
      </c>
      <c r="D4477">
        <f t="shared" si="564"/>
        <v>558.875</v>
      </c>
      <c r="E4477" s="9">
        <v>42793.875</v>
      </c>
      <c r="F4477" s="8" t="str">
        <f t="shared" si="560"/>
        <v>02-27-17</v>
      </c>
      <c r="G4477" s="8">
        <f t="shared" si="561"/>
        <v>42793</v>
      </c>
      <c r="H4477">
        <f t="shared" si="562"/>
        <v>15034.875</v>
      </c>
      <c r="I4477">
        <v>1</v>
      </c>
      <c r="K4477" s="3" t="e">
        <f t="shared" si="558"/>
        <v>#N/A</v>
      </c>
      <c r="L4477" t="e">
        <f t="shared" si="559"/>
        <v>#N/A</v>
      </c>
      <c r="N4477" s="3" t="e">
        <f t="shared" si="563"/>
        <v>#N/A</v>
      </c>
      <c r="O4477">
        <f>_xll.Interpolate($T$6:$T$1168,$U$6:$U$1168,G4477,0,0)</f>
        <v>1400</v>
      </c>
      <c r="P4477">
        <f>_xll.Interpolate($T$6:$T$1168,$X$6:$X$1168,G4477,0,0)</f>
        <v>615</v>
      </c>
    </row>
    <row r="4478" spans="1:16" x14ac:dyDescent="0.25">
      <c r="A4478">
        <v>5516</v>
      </c>
      <c r="B4478" t="s">
        <v>4482</v>
      </c>
      <c r="C4478" s="7">
        <v>13416</v>
      </c>
      <c r="D4478">
        <f t="shared" si="564"/>
        <v>559</v>
      </c>
      <c r="E4478" s="9">
        <v>42794</v>
      </c>
      <c r="F4478" s="8" t="str">
        <f t="shared" si="560"/>
        <v>02-28-17</v>
      </c>
      <c r="G4478" s="8">
        <f t="shared" si="561"/>
        <v>42794</v>
      </c>
      <c r="H4478">
        <f t="shared" si="562"/>
        <v>15035</v>
      </c>
      <c r="I4478">
        <v>1</v>
      </c>
      <c r="K4478" s="3" t="e">
        <f t="shared" si="558"/>
        <v>#N/A</v>
      </c>
      <c r="L4478" t="e">
        <f t="shared" si="559"/>
        <v>#N/A</v>
      </c>
      <c r="N4478" s="3" t="e">
        <f t="shared" si="563"/>
        <v>#N/A</v>
      </c>
      <c r="O4478">
        <f>_xll.Interpolate($T$6:$T$1168,$U$6:$U$1168,G4478,0,0)</f>
        <v>1400</v>
      </c>
      <c r="P4478">
        <f>_xll.Interpolate($T$6:$T$1168,$X$6:$X$1168,G4478,0,0)</f>
        <v>615</v>
      </c>
    </row>
    <row r="4479" spans="1:16" x14ac:dyDescent="0.25">
      <c r="A4479">
        <v>5517</v>
      </c>
      <c r="B4479" t="s">
        <v>4483</v>
      </c>
      <c r="C4479" s="7">
        <v>13419</v>
      </c>
      <c r="D4479">
        <f t="shared" si="564"/>
        <v>559.125</v>
      </c>
      <c r="E4479" s="9">
        <v>42794.125</v>
      </c>
      <c r="F4479" s="8" t="str">
        <f t="shared" si="560"/>
        <v>02-28-17</v>
      </c>
      <c r="G4479" s="8">
        <f t="shared" si="561"/>
        <v>42794</v>
      </c>
      <c r="H4479">
        <f t="shared" si="562"/>
        <v>15035.125</v>
      </c>
      <c r="I4479">
        <v>1</v>
      </c>
      <c r="K4479" s="3" t="e">
        <f t="shared" si="558"/>
        <v>#N/A</v>
      </c>
      <c r="L4479" t="e">
        <f t="shared" si="559"/>
        <v>#N/A</v>
      </c>
      <c r="N4479" s="3" t="e">
        <f t="shared" si="563"/>
        <v>#N/A</v>
      </c>
      <c r="O4479">
        <f>_xll.Interpolate($T$6:$T$1168,$U$6:$U$1168,G4479,0,0)</f>
        <v>1400</v>
      </c>
      <c r="P4479">
        <f>_xll.Interpolate($T$6:$T$1168,$X$6:$X$1168,G4479,0,0)</f>
        <v>615</v>
      </c>
    </row>
    <row r="4480" spans="1:16" x14ac:dyDescent="0.25">
      <c r="A4480">
        <v>5518</v>
      </c>
      <c r="B4480" t="s">
        <v>4484</v>
      </c>
      <c r="C4480" s="7">
        <v>13422</v>
      </c>
      <c r="D4480">
        <f t="shared" si="564"/>
        <v>559.25</v>
      </c>
      <c r="E4480" s="9">
        <v>42794.25</v>
      </c>
      <c r="F4480" s="8" t="str">
        <f t="shared" si="560"/>
        <v>02-28-17</v>
      </c>
      <c r="G4480" s="8">
        <f t="shared" si="561"/>
        <v>42794</v>
      </c>
      <c r="H4480">
        <f t="shared" si="562"/>
        <v>15035.25</v>
      </c>
      <c r="I4480">
        <v>1</v>
      </c>
      <c r="K4480" s="3" t="e">
        <f t="shared" si="558"/>
        <v>#N/A</v>
      </c>
      <c r="L4480" t="e">
        <f t="shared" si="559"/>
        <v>#N/A</v>
      </c>
      <c r="N4480" s="3" t="e">
        <f t="shared" si="563"/>
        <v>#N/A</v>
      </c>
      <c r="O4480">
        <f>_xll.Interpolate($T$6:$T$1168,$U$6:$U$1168,G4480,0,0)</f>
        <v>1400</v>
      </c>
      <c r="P4480">
        <f>_xll.Interpolate($T$6:$T$1168,$X$6:$X$1168,G4480,0,0)</f>
        <v>615</v>
      </c>
    </row>
    <row r="4481" spans="1:16" x14ac:dyDescent="0.25">
      <c r="A4481">
        <v>5519</v>
      </c>
      <c r="B4481" t="s">
        <v>4485</v>
      </c>
      <c r="C4481" s="7">
        <v>13425</v>
      </c>
      <c r="D4481">
        <f t="shared" si="564"/>
        <v>559.375</v>
      </c>
      <c r="E4481" s="9">
        <v>42794.375</v>
      </c>
      <c r="F4481" s="8" t="str">
        <f t="shared" si="560"/>
        <v>02-28-17</v>
      </c>
      <c r="G4481" s="8">
        <f t="shared" si="561"/>
        <v>42794</v>
      </c>
      <c r="H4481">
        <f t="shared" si="562"/>
        <v>15035.375</v>
      </c>
      <c r="I4481">
        <v>1</v>
      </c>
      <c r="K4481" s="3" t="e">
        <f t="shared" si="558"/>
        <v>#N/A</v>
      </c>
      <c r="L4481" t="e">
        <f t="shared" si="559"/>
        <v>#N/A</v>
      </c>
      <c r="N4481" s="3" t="e">
        <f t="shared" si="563"/>
        <v>#N/A</v>
      </c>
      <c r="O4481">
        <f>_xll.Interpolate($T$6:$T$1168,$U$6:$U$1168,G4481,0,0)</f>
        <v>1400</v>
      </c>
      <c r="P4481">
        <f>_xll.Interpolate($T$6:$T$1168,$X$6:$X$1168,G4481,0,0)</f>
        <v>615</v>
      </c>
    </row>
    <row r="4482" spans="1:16" x14ac:dyDescent="0.25">
      <c r="A4482">
        <v>5520</v>
      </c>
      <c r="B4482" t="s">
        <v>4486</v>
      </c>
      <c r="C4482" s="7">
        <v>13428</v>
      </c>
      <c r="D4482">
        <f t="shared" si="564"/>
        <v>559.5</v>
      </c>
      <c r="E4482" s="9">
        <v>42794.5</v>
      </c>
      <c r="F4482" s="8" t="str">
        <f t="shared" si="560"/>
        <v>02-28-17</v>
      </c>
      <c r="G4482" s="8">
        <f t="shared" si="561"/>
        <v>42794</v>
      </c>
      <c r="H4482">
        <f t="shared" si="562"/>
        <v>15035.5</v>
      </c>
      <c r="I4482">
        <v>1</v>
      </c>
      <c r="K4482" s="3" t="e">
        <f t="shared" si="558"/>
        <v>#N/A</v>
      </c>
      <c r="L4482" t="e">
        <f t="shared" si="559"/>
        <v>#N/A</v>
      </c>
      <c r="N4482" s="3" t="e">
        <f t="shared" si="563"/>
        <v>#N/A</v>
      </c>
      <c r="O4482">
        <f>_xll.Interpolate($T$6:$T$1168,$U$6:$U$1168,G4482,0,0)</f>
        <v>1400</v>
      </c>
      <c r="P4482">
        <f>_xll.Interpolate($T$6:$T$1168,$X$6:$X$1168,G4482,0,0)</f>
        <v>615</v>
      </c>
    </row>
    <row r="4483" spans="1:16" x14ac:dyDescent="0.25">
      <c r="A4483">
        <v>5521</v>
      </c>
      <c r="B4483" t="s">
        <v>4487</v>
      </c>
      <c r="C4483" s="7">
        <v>13431</v>
      </c>
      <c r="D4483">
        <f t="shared" si="564"/>
        <v>559.625</v>
      </c>
      <c r="E4483" s="9">
        <v>42794.625</v>
      </c>
      <c r="F4483" s="8" t="str">
        <f t="shared" si="560"/>
        <v>02-28-17</v>
      </c>
      <c r="G4483" s="8">
        <f t="shared" si="561"/>
        <v>42794</v>
      </c>
      <c r="H4483">
        <f t="shared" si="562"/>
        <v>15035.625</v>
      </c>
      <c r="I4483">
        <v>1</v>
      </c>
      <c r="K4483" s="3" t="e">
        <f t="shared" si="558"/>
        <v>#N/A</v>
      </c>
      <c r="L4483" t="e">
        <f t="shared" si="559"/>
        <v>#N/A</v>
      </c>
      <c r="N4483" s="3" t="e">
        <f t="shared" si="563"/>
        <v>#N/A</v>
      </c>
      <c r="O4483">
        <f>_xll.Interpolate($T$6:$T$1168,$U$6:$U$1168,G4483,0,0)</f>
        <v>1400</v>
      </c>
      <c r="P4483">
        <f>_xll.Interpolate($T$6:$T$1168,$X$6:$X$1168,G4483,0,0)</f>
        <v>615</v>
      </c>
    </row>
    <row r="4484" spans="1:16" x14ac:dyDescent="0.25">
      <c r="A4484">
        <v>5522</v>
      </c>
      <c r="B4484" t="s">
        <v>4488</v>
      </c>
      <c r="C4484" s="7">
        <v>13434</v>
      </c>
      <c r="D4484">
        <f t="shared" si="564"/>
        <v>559.75</v>
      </c>
      <c r="E4484" s="9">
        <v>42794.75</v>
      </c>
      <c r="F4484" s="8" t="str">
        <f t="shared" si="560"/>
        <v>02-28-17</v>
      </c>
      <c r="G4484" s="8">
        <f t="shared" si="561"/>
        <v>42794</v>
      </c>
      <c r="H4484">
        <f t="shared" si="562"/>
        <v>15035.75</v>
      </c>
      <c r="I4484">
        <v>1</v>
      </c>
      <c r="K4484" s="3" t="e">
        <f t="shared" si="558"/>
        <v>#N/A</v>
      </c>
      <c r="L4484" t="e">
        <f t="shared" si="559"/>
        <v>#N/A</v>
      </c>
      <c r="N4484" s="3" t="e">
        <f t="shared" si="563"/>
        <v>#N/A</v>
      </c>
      <c r="O4484">
        <f>_xll.Interpolate($T$6:$T$1168,$U$6:$U$1168,G4484,0,0)</f>
        <v>1400</v>
      </c>
      <c r="P4484">
        <f>_xll.Interpolate($T$6:$T$1168,$X$6:$X$1168,G4484,0,0)</f>
        <v>615</v>
      </c>
    </row>
    <row r="4485" spans="1:16" x14ac:dyDescent="0.25">
      <c r="A4485">
        <v>5523</v>
      </c>
      <c r="B4485" t="s">
        <v>4489</v>
      </c>
      <c r="C4485" s="7">
        <v>13437</v>
      </c>
      <c r="D4485">
        <f t="shared" si="564"/>
        <v>559.875</v>
      </c>
      <c r="E4485" s="9">
        <v>42794.875</v>
      </c>
      <c r="F4485" s="8" t="str">
        <f t="shared" si="560"/>
        <v>02-28-17</v>
      </c>
      <c r="G4485" s="8">
        <f t="shared" si="561"/>
        <v>42794</v>
      </c>
      <c r="H4485">
        <f t="shared" si="562"/>
        <v>15035.875</v>
      </c>
      <c r="I4485">
        <v>1</v>
      </c>
      <c r="K4485" s="3" t="e">
        <f t="shared" si="558"/>
        <v>#N/A</v>
      </c>
      <c r="L4485" t="e">
        <f t="shared" si="559"/>
        <v>#N/A</v>
      </c>
      <c r="N4485" s="3" t="e">
        <f t="shared" si="563"/>
        <v>#N/A</v>
      </c>
      <c r="O4485">
        <f>_xll.Interpolate($T$6:$T$1168,$U$6:$U$1168,G4485,0,0)</f>
        <v>1400</v>
      </c>
      <c r="P4485">
        <f>_xll.Interpolate($T$6:$T$1168,$X$6:$X$1168,G4485,0,0)</f>
        <v>615</v>
      </c>
    </row>
    <row r="4486" spans="1:16" x14ac:dyDescent="0.25">
      <c r="A4486">
        <v>5524</v>
      </c>
      <c r="B4486" t="s">
        <v>4490</v>
      </c>
      <c r="C4486" s="7">
        <v>13440</v>
      </c>
      <c r="D4486">
        <f t="shared" si="564"/>
        <v>560</v>
      </c>
      <c r="E4486" s="9">
        <v>42795</v>
      </c>
      <c r="F4486" s="8" t="str">
        <f t="shared" si="560"/>
        <v>03-01-17</v>
      </c>
      <c r="G4486" s="8">
        <f t="shared" si="561"/>
        <v>42795</v>
      </c>
      <c r="H4486">
        <f t="shared" si="562"/>
        <v>15036</v>
      </c>
      <c r="I4486">
        <v>1</v>
      </c>
      <c r="K4486" s="3" t="e">
        <f t="shared" ref="K4486:K4549" si="565">IF(I4486&lt;3,NA(),I4486)</f>
        <v>#N/A</v>
      </c>
      <c r="L4486" t="e">
        <f t="shared" ref="L4486:L4549" si="566">IF(J4486&lt;1,NA(),J4486)</f>
        <v>#N/A</v>
      </c>
      <c r="N4486" s="3" t="e">
        <f t="shared" si="563"/>
        <v>#N/A</v>
      </c>
      <c r="O4486">
        <f>_xll.Interpolate($T$6:$T$1168,$U$6:$U$1168,G4486,0,0)</f>
        <v>900</v>
      </c>
      <c r="P4486">
        <f>_xll.Interpolate($T$6:$T$1168,$X$6:$X$1168,G4486,0,0)</f>
        <v>615</v>
      </c>
    </row>
    <row r="4487" spans="1:16" x14ac:dyDescent="0.25">
      <c r="A4487">
        <v>5525</v>
      </c>
      <c r="B4487" t="s">
        <v>4491</v>
      </c>
      <c r="C4487" s="7">
        <v>13443</v>
      </c>
      <c r="D4487">
        <f t="shared" si="564"/>
        <v>560.125</v>
      </c>
      <c r="E4487" s="9">
        <v>42795.125</v>
      </c>
      <c r="F4487" s="8" t="str">
        <f t="shared" ref="F4487:F4550" si="567">TEXT(E4487,"MM-DD-YY")</f>
        <v>03-01-17</v>
      </c>
      <c r="G4487" s="8">
        <f t="shared" ref="G4487:G4550" si="568">DATEVALUE(F4487)</f>
        <v>42795</v>
      </c>
      <c r="H4487">
        <f t="shared" ref="H4487:H4550" si="569">14476+D4487</f>
        <v>15036.125</v>
      </c>
      <c r="I4487">
        <v>1</v>
      </c>
      <c r="K4487" s="3" t="e">
        <f t="shared" si="565"/>
        <v>#N/A</v>
      </c>
      <c r="L4487" t="e">
        <f t="shared" si="566"/>
        <v>#N/A</v>
      </c>
      <c r="N4487" s="3" t="e">
        <f t="shared" ref="N4487:N4550" si="570">IF(AND(ISNUMBER(K4487),ISNUMBER(L4487)),(O4487*K4487+L4487*P4487)/(O4487+P4487),IF(ISNA(L4487),K4487,L4487))</f>
        <v>#N/A</v>
      </c>
      <c r="O4487">
        <f>_xll.Interpolate($T$6:$T$1168,$U$6:$U$1168,G4487,0,0)</f>
        <v>900</v>
      </c>
      <c r="P4487">
        <f>_xll.Interpolate($T$6:$T$1168,$X$6:$X$1168,G4487,0,0)</f>
        <v>615</v>
      </c>
    </row>
    <row r="4488" spans="1:16" x14ac:dyDescent="0.25">
      <c r="A4488">
        <v>5526</v>
      </c>
      <c r="B4488" t="s">
        <v>4492</v>
      </c>
      <c r="C4488" s="7">
        <v>13446</v>
      </c>
      <c r="D4488">
        <f t="shared" si="564"/>
        <v>560.25</v>
      </c>
      <c r="E4488" s="9">
        <v>42795.25</v>
      </c>
      <c r="F4488" s="8" t="str">
        <f t="shared" si="567"/>
        <v>03-01-17</v>
      </c>
      <c r="G4488" s="8">
        <f t="shared" si="568"/>
        <v>42795</v>
      </c>
      <c r="H4488">
        <f t="shared" si="569"/>
        <v>15036.25</v>
      </c>
      <c r="I4488">
        <v>1</v>
      </c>
      <c r="K4488" s="3" t="e">
        <f t="shared" si="565"/>
        <v>#N/A</v>
      </c>
      <c r="L4488" t="e">
        <f t="shared" si="566"/>
        <v>#N/A</v>
      </c>
      <c r="N4488" s="3" t="e">
        <f t="shared" si="570"/>
        <v>#N/A</v>
      </c>
      <c r="O4488">
        <f>_xll.Interpolate($T$6:$T$1168,$U$6:$U$1168,G4488,0,0)</f>
        <v>900</v>
      </c>
      <c r="P4488">
        <f>_xll.Interpolate($T$6:$T$1168,$X$6:$X$1168,G4488,0,0)</f>
        <v>615</v>
      </c>
    </row>
    <row r="4489" spans="1:16" x14ac:dyDescent="0.25">
      <c r="A4489">
        <v>5527</v>
      </c>
      <c r="B4489" t="s">
        <v>4493</v>
      </c>
      <c r="C4489" s="7">
        <v>13449</v>
      </c>
      <c r="D4489">
        <f t="shared" si="564"/>
        <v>560.375</v>
      </c>
      <c r="E4489" s="9">
        <v>42795.375</v>
      </c>
      <c r="F4489" s="8" t="str">
        <f t="shared" si="567"/>
        <v>03-01-17</v>
      </c>
      <c r="G4489" s="8">
        <f t="shared" si="568"/>
        <v>42795</v>
      </c>
      <c r="H4489">
        <f t="shared" si="569"/>
        <v>15036.375</v>
      </c>
      <c r="I4489">
        <v>1</v>
      </c>
      <c r="K4489" s="3" t="e">
        <f t="shared" si="565"/>
        <v>#N/A</v>
      </c>
      <c r="L4489" t="e">
        <f t="shared" si="566"/>
        <v>#N/A</v>
      </c>
      <c r="N4489" s="3" t="e">
        <f t="shared" si="570"/>
        <v>#N/A</v>
      </c>
      <c r="O4489">
        <f>_xll.Interpolate($T$6:$T$1168,$U$6:$U$1168,G4489,0,0)</f>
        <v>900</v>
      </c>
      <c r="P4489">
        <f>_xll.Interpolate($T$6:$T$1168,$X$6:$X$1168,G4489,0,0)</f>
        <v>615</v>
      </c>
    </row>
    <row r="4490" spans="1:16" x14ac:dyDescent="0.25">
      <c r="A4490">
        <v>5528</v>
      </c>
      <c r="B4490" t="s">
        <v>4494</v>
      </c>
      <c r="C4490" s="7">
        <v>13452</v>
      </c>
      <c r="D4490">
        <f t="shared" si="564"/>
        <v>560.5</v>
      </c>
      <c r="E4490" s="9">
        <v>42795.5</v>
      </c>
      <c r="F4490" s="8" t="str">
        <f t="shared" si="567"/>
        <v>03-01-17</v>
      </c>
      <c r="G4490" s="8">
        <f t="shared" si="568"/>
        <v>42795</v>
      </c>
      <c r="H4490">
        <f t="shared" si="569"/>
        <v>15036.5</v>
      </c>
      <c r="I4490">
        <v>1</v>
      </c>
      <c r="K4490" s="3" t="e">
        <f t="shared" si="565"/>
        <v>#N/A</v>
      </c>
      <c r="L4490" t="e">
        <f t="shared" si="566"/>
        <v>#N/A</v>
      </c>
      <c r="N4490" s="3" t="e">
        <f t="shared" si="570"/>
        <v>#N/A</v>
      </c>
      <c r="O4490">
        <f>_xll.Interpolate($T$6:$T$1168,$U$6:$U$1168,G4490,0,0)</f>
        <v>900</v>
      </c>
      <c r="P4490">
        <f>_xll.Interpolate($T$6:$T$1168,$X$6:$X$1168,G4490,0,0)</f>
        <v>615</v>
      </c>
    </row>
    <row r="4491" spans="1:16" x14ac:dyDescent="0.25">
      <c r="A4491">
        <v>5529</v>
      </c>
      <c r="B4491" t="s">
        <v>4495</v>
      </c>
      <c r="C4491" s="7">
        <v>13455</v>
      </c>
      <c r="D4491">
        <f t="shared" si="564"/>
        <v>560.625</v>
      </c>
      <c r="E4491" s="9">
        <v>42795.625</v>
      </c>
      <c r="F4491" s="8" t="str">
        <f t="shared" si="567"/>
        <v>03-01-17</v>
      </c>
      <c r="G4491" s="8">
        <f t="shared" si="568"/>
        <v>42795</v>
      </c>
      <c r="H4491">
        <f t="shared" si="569"/>
        <v>15036.625</v>
      </c>
      <c r="I4491">
        <v>1</v>
      </c>
      <c r="K4491" s="3" t="e">
        <f t="shared" si="565"/>
        <v>#N/A</v>
      </c>
      <c r="L4491" t="e">
        <f t="shared" si="566"/>
        <v>#N/A</v>
      </c>
      <c r="N4491" s="3" t="e">
        <f t="shared" si="570"/>
        <v>#N/A</v>
      </c>
      <c r="O4491">
        <f>_xll.Interpolate($T$6:$T$1168,$U$6:$U$1168,G4491,0,0)</f>
        <v>900</v>
      </c>
      <c r="P4491">
        <f>_xll.Interpolate($T$6:$T$1168,$X$6:$X$1168,G4491,0,0)</f>
        <v>615</v>
      </c>
    </row>
    <row r="4492" spans="1:16" x14ac:dyDescent="0.25">
      <c r="A4492">
        <v>5530</v>
      </c>
      <c r="B4492" t="s">
        <v>4496</v>
      </c>
      <c r="C4492" s="7">
        <v>13458</v>
      </c>
      <c r="D4492">
        <f t="shared" si="564"/>
        <v>560.75</v>
      </c>
      <c r="E4492" s="9">
        <v>42795.75</v>
      </c>
      <c r="F4492" s="8" t="str">
        <f t="shared" si="567"/>
        <v>03-01-17</v>
      </c>
      <c r="G4492" s="8">
        <f t="shared" si="568"/>
        <v>42795</v>
      </c>
      <c r="H4492">
        <f t="shared" si="569"/>
        <v>15036.75</v>
      </c>
      <c r="I4492">
        <v>1</v>
      </c>
      <c r="K4492" s="3" t="e">
        <f t="shared" si="565"/>
        <v>#N/A</v>
      </c>
      <c r="L4492" t="e">
        <f t="shared" si="566"/>
        <v>#N/A</v>
      </c>
      <c r="N4492" s="3" t="e">
        <f t="shared" si="570"/>
        <v>#N/A</v>
      </c>
      <c r="O4492">
        <f>_xll.Interpolate($T$6:$T$1168,$U$6:$U$1168,G4492,0,0)</f>
        <v>900</v>
      </c>
      <c r="P4492">
        <f>_xll.Interpolate($T$6:$T$1168,$X$6:$X$1168,G4492,0,0)</f>
        <v>615</v>
      </c>
    </row>
    <row r="4493" spans="1:16" x14ac:dyDescent="0.25">
      <c r="A4493">
        <v>5531</v>
      </c>
      <c r="B4493" t="s">
        <v>4497</v>
      </c>
      <c r="C4493" s="7">
        <v>13461</v>
      </c>
      <c r="D4493">
        <f t="shared" si="564"/>
        <v>560.875</v>
      </c>
      <c r="E4493" s="9">
        <v>42795.875</v>
      </c>
      <c r="F4493" s="8" t="str">
        <f t="shared" si="567"/>
        <v>03-01-17</v>
      </c>
      <c r="G4493" s="8">
        <f t="shared" si="568"/>
        <v>42795</v>
      </c>
      <c r="H4493">
        <f t="shared" si="569"/>
        <v>15036.875</v>
      </c>
      <c r="I4493">
        <v>1</v>
      </c>
      <c r="K4493" s="3" t="e">
        <f t="shared" si="565"/>
        <v>#N/A</v>
      </c>
      <c r="L4493" t="e">
        <f t="shared" si="566"/>
        <v>#N/A</v>
      </c>
      <c r="N4493" s="3" t="e">
        <f t="shared" si="570"/>
        <v>#N/A</v>
      </c>
      <c r="O4493">
        <f>_xll.Interpolate($T$6:$T$1168,$U$6:$U$1168,G4493,0,0)</f>
        <v>900</v>
      </c>
      <c r="P4493">
        <f>_xll.Interpolate($T$6:$T$1168,$X$6:$X$1168,G4493,0,0)</f>
        <v>615</v>
      </c>
    </row>
    <row r="4494" spans="1:16" x14ac:dyDescent="0.25">
      <c r="A4494">
        <v>5532</v>
      </c>
      <c r="B4494" t="s">
        <v>4498</v>
      </c>
      <c r="C4494" s="7">
        <v>13464</v>
      </c>
      <c r="D4494">
        <f t="shared" si="564"/>
        <v>561</v>
      </c>
      <c r="E4494" s="9">
        <v>42796</v>
      </c>
      <c r="F4494" s="8" t="str">
        <f t="shared" si="567"/>
        <v>03-02-17</v>
      </c>
      <c r="G4494" s="8">
        <f t="shared" si="568"/>
        <v>42796</v>
      </c>
      <c r="H4494">
        <f t="shared" si="569"/>
        <v>15037</v>
      </c>
      <c r="I4494">
        <v>1</v>
      </c>
      <c r="K4494" s="3" t="e">
        <f t="shared" si="565"/>
        <v>#N/A</v>
      </c>
      <c r="L4494" t="e">
        <f t="shared" si="566"/>
        <v>#N/A</v>
      </c>
      <c r="N4494" s="3" t="e">
        <f t="shared" si="570"/>
        <v>#N/A</v>
      </c>
      <c r="O4494">
        <f>_xll.Interpolate($T$6:$T$1168,$U$6:$U$1168,G4494,0,0)</f>
        <v>900</v>
      </c>
      <c r="P4494">
        <f>_xll.Interpolate($T$6:$T$1168,$X$6:$X$1168,G4494,0,0)</f>
        <v>615</v>
      </c>
    </row>
    <row r="4495" spans="1:16" x14ac:dyDescent="0.25">
      <c r="A4495">
        <v>5533</v>
      </c>
      <c r="B4495" t="s">
        <v>4499</v>
      </c>
      <c r="C4495" s="7">
        <v>13467</v>
      </c>
      <c r="D4495">
        <f t="shared" si="564"/>
        <v>561.125</v>
      </c>
      <c r="E4495" s="9">
        <v>42796.125</v>
      </c>
      <c r="F4495" s="8" t="str">
        <f t="shared" si="567"/>
        <v>03-02-17</v>
      </c>
      <c r="G4495" s="8">
        <f t="shared" si="568"/>
        <v>42796</v>
      </c>
      <c r="H4495">
        <f t="shared" si="569"/>
        <v>15037.125</v>
      </c>
      <c r="I4495">
        <v>1</v>
      </c>
      <c r="K4495" s="3" t="e">
        <f t="shared" si="565"/>
        <v>#N/A</v>
      </c>
      <c r="L4495" t="e">
        <f t="shared" si="566"/>
        <v>#N/A</v>
      </c>
      <c r="N4495" s="3" t="e">
        <f t="shared" si="570"/>
        <v>#N/A</v>
      </c>
      <c r="O4495">
        <f>_xll.Interpolate($T$6:$T$1168,$U$6:$U$1168,G4495,0,0)</f>
        <v>900</v>
      </c>
      <c r="P4495">
        <f>_xll.Interpolate($T$6:$T$1168,$X$6:$X$1168,G4495,0,0)</f>
        <v>615</v>
      </c>
    </row>
    <row r="4496" spans="1:16" x14ac:dyDescent="0.25">
      <c r="A4496">
        <v>5534</v>
      </c>
      <c r="B4496" t="s">
        <v>4500</v>
      </c>
      <c r="C4496" s="7">
        <v>13470</v>
      </c>
      <c r="D4496">
        <f t="shared" si="564"/>
        <v>561.25</v>
      </c>
      <c r="E4496" s="9">
        <v>42796.25</v>
      </c>
      <c r="F4496" s="8" t="str">
        <f t="shared" si="567"/>
        <v>03-02-17</v>
      </c>
      <c r="G4496" s="8">
        <f t="shared" si="568"/>
        <v>42796</v>
      </c>
      <c r="H4496">
        <f t="shared" si="569"/>
        <v>15037.25</v>
      </c>
      <c r="I4496">
        <v>1</v>
      </c>
      <c r="K4496" s="3" t="e">
        <f t="shared" si="565"/>
        <v>#N/A</v>
      </c>
      <c r="L4496" t="e">
        <f t="shared" si="566"/>
        <v>#N/A</v>
      </c>
      <c r="N4496" s="3" t="e">
        <f t="shared" si="570"/>
        <v>#N/A</v>
      </c>
      <c r="O4496">
        <f>_xll.Interpolate($T$6:$T$1168,$U$6:$U$1168,G4496,0,0)</f>
        <v>900</v>
      </c>
      <c r="P4496">
        <f>_xll.Interpolate($T$6:$T$1168,$X$6:$X$1168,G4496,0,0)</f>
        <v>615</v>
      </c>
    </row>
    <row r="4497" spans="1:16" x14ac:dyDescent="0.25">
      <c r="A4497">
        <v>5535</v>
      </c>
      <c r="B4497" t="s">
        <v>4501</v>
      </c>
      <c r="C4497" s="7">
        <v>13473</v>
      </c>
      <c r="D4497">
        <f t="shared" si="564"/>
        <v>561.375</v>
      </c>
      <c r="E4497" s="9">
        <v>42796.375</v>
      </c>
      <c r="F4497" s="8" t="str">
        <f t="shared" si="567"/>
        <v>03-02-17</v>
      </c>
      <c r="G4497" s="8">
        <f t="shared" si="568"/>
        <v>42796</v>
      </c>
      <c r="H4497">
        <f t="shared" si="569"/>
        <v>15037.375</v>
      </c>
      <c r="I4497">
        <v>1</v>
      </c>
      <c r="K4497" s="3" t="e">
        <f t="shared" si="565"/>
        <v>#N/A</v>
      </c>
      <c r="L4497" t="e">
        <f t="shared" si="566"/>
        <v>#N/A</v>
      </c>
      <c r="N4497" s="3" t="e">
        <f t="shared" si="570"/>
        <v>#N/A</v>
      </c>
      <c r="O4497">
        <f>_xll.Interpolate($T$6:$T$1168,$U$6:$U$1168,G4497,0,0)</f>
        <v>900</v>
      </c>
      <c r="P4497">
        <f>_xll.Interpolate($T$6:$T$1168,$X$6:$X$1168,G4497,0,0)</f>
        <v>615</v>
      </c>
    </row>
    <row r="4498" spans="1:16" x14ac:dyDescent="0.25">
      <c r="A4498">
        <v>5536</v>
      </c>
      <c r="B4498" t="s">
        <v>4502</v>
      </c>
      <c r="C4498" s="7">
        <v>13476</v>
      </c>
      <c r="D4498">
        <f t="shared" si="564"/>
        <v>561.5</v>
      </c>
      <c r="E4498" s="9">
        <v>42796.5</v>
      </c>
      <c r="F4498" s="8" t="str">
        <f t="shared" si="567"/>
        <v>03-02-17</v>
      </c>
      <c r="G4498" s="8">
        <f t="shared" si="568"/>
        <v>42796</v>
      </c>
      <c r="H4498">
        <f t="shared" si="569"/>
        <v>15037.5</v>
      </c>
      <c r="I4498">
        <v>1</v>
      </c>
      <c r="K4498" s="3" t="e">
        <f t="shared" si="565"/>
        <v>#N/A</v>
      </c>
      <c r="L4498" t="e">
        <f t="shared" si="566"/>
        <v>#N/A</v>
      </c>
      <c r="N4498" s="3" t="e">
        <f t="shared" si="570"/>
        <v>#N/A</v>
      </c>
      <c r="O4498">
        <f>_xll.Interpolate($T$6:$T$1168,$U$6:$U$1168,G4498,0,0)</f>
        <v>900</v>
      </c>
      <c r="P4498">
        <f>_xll.Interpolate($T$6:$T$1168,$X$6:$X$1168,G4498,0,0)</f>
        <v>615</v>
      </c>
    </row>
    <row r="4499" spans="1:16" x14ac:dyDescent="0.25">
      <c r="A4499">
        <v>5537</v>
      </c>
      <c r="B4499" t="s">
        <v>4503</v>
      </c>
      <c r="C4499" s="7">
        <v>13479</v>
      </c>
      <c r="D4499">
        <f t="shared" si="564"/>
        <v>561.625</v>
      </c>
      <c r="E4499" s="9">
        <v>42796.625</v>
      </c>
      <c r="F4499" s="8" t="str">
        <f t="shared" si="567"/>
        <v>03-02-17</v>
      </c>
      <c r="G4499" s="8">
        <f t="shared" si="568"/>
        <v>42796</v>
      </c>
      <c r="H4499">
        <f t="shared" si="569"/>
        <v>15037.625</v>
      </c>
      <c r="I4499">
        <v>1</v>
      </c>
      <c r="K4499" s="3" t="e">
        <f t="shared" si="565"/>
        <v>#N/A</v>
      </c>
      <c r="L4499" t="e">
        <f t="shared" si="566"/>
        <v>#N/A</v>
      </c>
      <c r="N4499" s="3" t="e">
        <f t="shared" si="570"/>
        <v>#N/A</v>
      </c>
      <c r="O4499">
        <f>_xll.Interpolate($T$6:$T$1168,$U$6:$U$1168,G4499,0,0)</f>
        <v>900</v>
      </c>
      <c r="P4499">
        <f>_xll.Interpolate($T$6:$T$1168,$X$6:$X$1168,G4499,0,0)</f>
        <v>615</v>
      </c>
    </row>
    <row r="4500" spans="1:16" x14ac:dyDescent="0.25">
      <c r="A4500">
        <v>5538</v>
      </c>
      <c r="B4500" t="s">
        <v>4504</v>
      </c>
      <c r="C4500" s="7">
        <v>13482</v>
      </c>
      <c r="D4500">
        <f t="shared" si="564"/>
        <v>561.75</v>
      </c>
      <c r="E4500" s="9">
        <v>42796.75</v>
      </c>
      <c r="F4500" s="8" t="str">
        <f t="shared" si="567"/>
        <v>03-02-17</v>
      </c>
      <c r="G4500" s="8">
        <f t="shared" si="568"/>
        <v>42796</v>
      </c>
      <c r="H4500">
        <f t="shared" si="569"/>
        <v>15037.75</v>
      </c>
      <c r="I4500">
        <v>1</v>
      </c>
      <c r="K4500" s="3" t="e">
        <f t="shared" si="565"/>
        <v>#N/A</v>
      </c>
      <c r="L4500" t="e">
        <f t="shared" si="566"/>
        <v>#N/A</v>
      </c>
      <c r="N4500" s="3" t="e">
        <f t="shared" si="570"/>
        <v>#N/A</v>
      </c>
      <c r="O4500">
        <f>_xll.Interpolate($T$6:$T$1168,$U$6:$U$1168,G4500,0,0)</f>
        <v>900</v>
      </c>
      <c r="P4500">
        <f>_xll.Interpolate($T$6:$T$1168,$X$6:$X$1168,G4500,0,0)</f>
        <v>615</v>
      </c>
    </row>
    <row r="4501" spans="1:16" x14ac:dyDescent="0.25">
      <c r="A4501">
        <v>5539</v>
      </c>
      <c r="B4501" t="s">
        <v>4505</v>
      </c>
      <c r="C4501" s="7">
        <v>13485</v>
      </c>
      <c r="D4501">
        <f t="shared" si="564"/>
        <v>561.875</v>
      </c>
      <c r="E4501" s="9">
        <v>42796.875</v>
      </c>
      <c r="F4501" s="8" t="str">
        <f t="shared" si="567"/>
        <v>03-02-17</v>
      </c>
      <c r="G4501" s="8">
        <f t="shared" si="568"/>
        <v>42796</v>
      </c>
      <c r="H4501">
        <f t="shared" si="569"/>
        <v>15037.875</v>
      </c>
      <c r="I4501">
        <v>1</v>
      </c>
      <c r="K4501" s="3" t="e">
        <f t="shared" si="565"/>
        <v>#N/A</v>
      </c>
      <c r="L4501" t="e">
        <f t="shared" si="566"/>
        <v>#N/A</v>
      </c>
      <c r="N4501" s="3" t="e">
        <f t="shared" si="570"/>
        <v>#N/A</v>
      </c>
      <c r="O4501">
        <f>_xll.Interpolate($T$6:$T$1168,$U$6:$U$1168,G4501,0,0)</f>
        <v>900</v>
      </c>
      <c r="P4501">
        <f>_xll.Interpolate($T$6:$T$1168,$X$6:$X$1168,G4501,0,0)</f>
        <v>615</v>
      </c>
    </row>
    <row r="4502" spans="1:16" x14ac:dyDescent="0.25">
      <c r="A4502">
        <v>5540</v>
      </c>
      <c r="B4502" t="s">
        <v>4506</v>
      </c>
      <c r="C4502" s="7">
        <v>13488</v>
      </c>
      <c r="D4502">
        <f t="shared" si="564"/>
        <v>562</v>
      </c>
      <c r="E4502" s="9">
        <v>42797</v>
      </c>
      <c r="F4502" s="8" t="str">
        <f t="shared" si="567"/>
        <v>03-03-17</v>
      </c>
      <c r="G4502" s="8">
        <f t="shared" si="568"/>
        <v>42797</v>
      </c>
      <c r="H4502">
        <f t="shared" si="569"/>
        <v>15038</v>
      </c>
      <c r="I4502">
        <v>1</v>
      </c>
      <c r="K4502" s="3" t="e">
        <f t="shared" si="565"/>
        <v>#N/A</v>
      </c>
      <c r="L4502" t="e">
        <f t="shared" si="566"/>
        <v>#N/A</v>
      </c>
      <c r="N4502" s="3" t="e">
        <f t="shared" si="570"/>
        <v>#N/A</v>
      </c>
      <c r="O4502">
        <f>_xll.Interpolate($T$6:$T$1168,$U$6:$U$1168,G4502,0,0)</f>
        <v>900</v>
      </c>
      <c r="P4502">
        <f>_xll.Interpolate($T$6:$T$1168,$X$6:$X$1168,G4502,0,0)</f>
        <v>605</v>
      </c>
    </row>
    <row r="4503" spans="1:16" x14ac:dyDescent="0.25">
      <c r="A4503">
        <v>5541</v>
      </c>
      <c r="B4503" t="s">
        <v>4507</v>
      </c>
      <c r="C4503" s="7">
        <v>13491</v>
      </c>
      <c r="D4503">
        <f t="shared" si="564"/>
        <v>562.125</v>
      </c>
      <c r="E4503" s="9">
        <v>42797.125</v>
      </c>
      <c r="F4503" s="8" t="str">
        <f t="shared" si="567"/>
        <v>03-03-17</v>
      </c>
      <c r="G4503" s="8">
        <f t="shared" si="568"/>
        <v>42797</v>
      </c>
      <c r="H4503">
        <f t="shared" si="569"/>
        <v>15038.125</v>
      </c>
      <c r="I4503">
        <v>1</v>
      </c>
      <c r="K4503" s="3" t="e">
        <f t="shared" si="565"/>
        <v>#N/A</v>
      </c>
      <c r="L4503" t="e">
        <f t="shared" si="566"/>
        <v>#N/A</v>
      </c>
      <c r="N4503" s="3" t="e">
        <f t="shared" si="570"/>
        <v>#N/A</v>
      </c>
      <c r="O4503">
        <f>_xll.Interpolate($T$6:$T$1168,$U$6:$U$1168,G4503,0,0)</f>
        <v>900</v>
      </c>
      <c r="P4503">
        <f>_xll.Interpolate($T$6:$T$1168,$X$6:$X$1168,G4503,0,0)</f>
        <v>605</v>
      </c>
    </row>
    <row r="4504" spans="1:16" x14ac:dyDescent="0.25">
      <c r="A4504">
        <v>5542</v>
      </c>
      <c r="B4504" t="s">
        <v>4508</v>
      </c>
      <c r="C4504" s="7">
        <v>13494</v>
      </c>
      <c r="D4504">
        <f t="shared" si="564"/>
        <v>562.25</v>
      </c>
      <c r="E4504" s="9">
        <v>42797.25</v>
      </c>
      <c r="F4504" s="8" t="str">
        <f t="shared" si="567"/>
        <v>03-03-17</v>
      </c>
      <c r="G4504" s="8">
        <f t="shared" si="568"/>
        <v>42797</v>
      </c>
      <c r="H4504">
        <f t="shared" si="569"/>
        <v>15038.25</v>
      </c>
      <c r="I4504">
        <v>1</v>
      </c>
      <c r="K4504" s="3" t="e">
        <f t="shared" si="565"/>
        <v>#N/A</v>
      </c>
      <c r="L4504" t="e">
        <f t="shared" si="566"/>
        <v>#N/A</v>
      </c>
      <c r="N4504" s="3" t="e">
        <f t="shared" si="570"/>
        <v>#N/A</v>
      </c>
      <c r="O4504">
        <f>_xll.Interpolate($T$6:$T$1168,$U$6:$U$1168,G4504,0,0)</f>
        <v>900</v>
      </c>
      <c r="P4504">
        <f>_xll.Interpolate($T$6:$T$1168,$X$6:$X$1168,G4504,0,0)</f>
        <v>605</v>
      </c>
    </row>
    <row r="4505" spans="1:16" x14ac:dyDescent="0.25">
      <c r="A4505">
        <v>5543</v>
      </c>
      <c r="B4505" t="s">
        <v>4509</v>
      </c>
      <c r="C4505" s="7">
        <v>13497</v>
      </c>
      <c r="D4505">
        <f t="shared" si="564"/>
        <v>562.375</v>
      </c>
      <c r="E4505" s="9">
        <v>42797.375</v>
      </c>
      <c r="F4505" s="8" t="str">
        <f t="shared" si="567"/>
        <v>03-03-17</v>
      </c>
      <c r="G4505" s="8">
        <f t="shared" si="568"/>
        <v>42797</v>
      </c>
      <c r="H4505">
        <f t="shared" si="569"/>
        <v>15038.375</v>
      </c>
      <c r="I4505">
        <v>1</v>
      </c>
      <c r="K4505" s="3" t="e">
        <f t="shared" si="565"/>
        <v>#N/A</v>
      </c>
      <c r="L4505" t="e">
        <f t="shared" si="566"/>
        <v>#N/A</v>
      </c>
      <c r="N4505" s="3" t="e">
        <f t="shared" si="570"/>
        <v>#N/A</v>
      </c>
      <c r="O4505">
        <f>_xll.Interpolate($T$6:$T$1168,$U$6:$U$1168,G4505,0,0)</f>
        <v>900</v>
      </c>
      <c r="P4505">
        <f>_xll.Interpolate($T$6:$T$1168,$X$6:$X$1168,G4505,0,0)</f>
        <v>605</v>
      </c>
    </row>
    <row r="4506" spans="1:16" x14ac:dyDescent="0.25">
      <c r="A4506">
        <v>5544</v>
      </c>
      <c r="B4506" t="s">
        <v>4510</v>
      </c>
      <c r="C4506" s="7">
        <v>13500</v>
      </c>
      <c r="D4506">
        <f t="shared" si="564"/>
        <v>562.5</v>
      </c>
      <c r="E4506" s="9">
        <v>42797.5</v>
      </c>
      <c r="F4506" s="8" t="str">
        <f t="shared" si="567"/>
        <v>03-03-17</v>
      </c>
      <c r="G4506" s="8">
        <f t="shared" si="568"/>
        <v>42797</v>
      </c>
      <c r="H4506">
        <f t="shared" si="569"/>
        <v>15038.5</v>
      </c>
      <c r="I4506">
        <v>1</v>
      </c>
      <c r="K4506" s="3" t="e">
        <f t="shared" si="565"/>
        <v>#N/A</v>
      </c>
      <c r="L4506" t="e">
        <f t="shared" si="566"/>
        <v>#N/A</v>
      </c>
      <c r="N4506" s="3" t="e">
        <f t="shared" si="570"/>
        <v>#N/A</v>
      </c>
      <c r="O4506">
        <f>_xll.Interpolate($T$6:$T$1168,$U$6:$U$1168,G4506,0,0)</f>
        <v>900</v>
      </c>
      <c r="P4506">
        <f>_xll.Interpolate($T$6:$T$1168,$X$6:$X$1168,G4506,0,0)</f>
        <v>605</v>
      </c>
    </row>
    <row r="4507" spans="1:16" x14ac:dyDescent="0.25">
      <c r="A4507">
        <v>5545</v>
      </c>
      <c r="B4507" t="s">
        <v>4511</v>
      </c>
      <c r="C4507" s="7">
        <v>13503</v>
      </c>
      <c r="D4507">
        <f t="shared" si="564"/>
        <v>562.625</v>
      </c>
      <c r="E4507" s="9">
        <v>42797.625</v>
      </c>
      <c r="F4507" s="8" t="str">
        <f t="shared" si="567"/>
        <v>03-03-17</v>
      </c>
      <c r="G4507" s="8">
        <f t="shared" si="568"/>
        <v>42797</v>
      </c>
      <c r="H4507">
        <f t="shared" si="569"/>
        <v>15038.625</v>
      </c>
      <c r="I4507">
        <v>1</v>
      </c>
      <c r="K4507" s="3" t="e">
        <f t="shared" si="565"/>
        <v>#N/A</v>
      </c>
      <c r="L4507" t="e">
        <f t="shared" si="566"/>
        <v>#N/A</v>
      </c>
      <c r="N4507" s="3" t="e">
        <f t="shared" si="570"/>
        <v>#N/A</v>
      </c>
      <c r="O4507">
        <f>_xll.Interpolate($T$6:$T$1168,$U$6:$U$1168,G4507,0,0)</f>
        <v>900</v>
      </c>
      <c r="P4507">
        <f>_xll.Interpolate($T$6:$T$1168,$X$6:$X$1168,G4507,0,0)</f>
        <v>605</v>
      </c>
    </row>
    <row r="4508" spans="1:16" x14ac:dyDescent="0.25">
      <c r="A4508">
        <v>5546</v>
      </c>
      <c r="B4508" t="s">
        <v>4512</v>
      </c>
      <c r="C4508" s="7">
        <v>13506</v>
      </c>
      <c r="D4508">
        <f t="shared" si="564"/>
        <v>562.75</v>
      </c>
      <c r="E4508" s="9">
        <v>42797.75</v>
      </c>
      <c r="F4508" s="8" t="str">
        <f t="shared" si="567"/>
        <v>03-03-17</v>
      </c>
      <c r="G4508" s="8">
        <f t="shared" si="568"/>
        <v>42797</v>
      </c>
      <c r="H4508">
        <f t="shared" si="569"/>
        <v>15038.75</v>
      </c>
      <c r="I4508">
        <v>1</v>
      </c>
      <c r="K4508" s="3" t="e">
        <f t="shared" si="565"/>
        <v>#N/A</v>
      </c>
      <c r="L4508" t="e">
        <f t="shared" si="566"/>
        <v>#N/A</v>
      </c>
      <c r="N4508" s="3" t="e">
        <f t="shared" si="570"/>
        <v>#N/A</v>
      </c>
      <c r="O4508">
        <f>_xll.Interpolate($T$6:$T$1168,$U$6:$U$1168,G4508,0,0)</f>
        <v>900</v>
      </c>
      <c r="P4508">
        <f>_xll.Interpolate($T$6:$T$1168,$X$6:$X$1168,G4508,0,0)</f>
        <v>605</v>
      </c>
    </row>
    <row r="4509" spans="1:16" x14ac:dyDescent="0.25">
      <c r="A4509">
        <v>5547</v>
      </c>
      <c r="B4509" t="s">
        <v>4513</v>
      </c>
      <c r="C4509" s="7">
        <v>13509</v>
      </c>
      <c r="D4509">
        <f t="shared" si="564"/>
        <v>562.875</v>
      </c>
      <c r="E4509" s="9">
        <v>42797.875</v>
      </c>
      <c r="F4509" s="8" t="str">
        <f t="shared" si="567"/>
        <v>03-03-17</v>
      </c>
      <c r="G4509" s="8">
        <f t="shared" si="568"/>
        <v>42797</v>
      </c>
      <c r="H4509">
        <f t="shared" si="569"/>
        <v>15038.875</v>
      </c>
      <c r="I4509">
        <v>1</v>
      </c>
      <c r="K4509" s="3" t="e">
        <f t="shared" si="565"/>
        <v>#N/A</v>
      </c>
      <c r="L4509" t="e">
        <f t="shared" si="566"/>
        <v>#N/A</v>
      </c>
      <c r="N4509" s="3" t="e">
        <f t="shared" si="570"/>
        <v>#N/A</v>
      </c>
      <c r="O4509">
        <f>_xll.Interpolate($T$6:$T$1168,$U$6:$U$1168,G4509,0,0)</f>
        <v>900</v>
      </c>
      <c r="P4509">
        <f>_xll.Interpolate($T$6:$T$1168,$X$6:$X$1168,G4509,0,0)</f>
        <v>605</v>
      </c>
    </row>
    <row r="4510" spans="1:16" x14ac:dyDescent="0.25">
      <c r="A4510">
        <v>5548</v>
      </c>
      <c r="B4510" t="s">
        <v>4514</v>
      </c>
      <c r="C4510" s="7">
        <v>13512</v>
      </c>
      <c r="D4510">
        <f t="shared" si="564"/>
        <v>563</v>
      </c>
      <c r="E4510" s="9">
        <v>42798</v>
      </c>
      <c r="F4510" s="8" t="str">
        <f t="shared" si="567"/>
        <v>03-04-17</v>
      </c>
      <c r="G4510" s="8">
        <f t="shared" si="568"/>
        <v>42798</v>
      </c>
      <c r="H4510">
        <f t="shared" si="569"/>
        <v>15039</v>
      </c>
      <c r="I4510">
        <v>1</v>
      </c>
      <c r="K4510" s="3" t="e">
        <f t="shared" si="565"/>
        <v>#N/A</v>
      </c>
      <c r="L4510" t="e">
        <f t="shared" si="566"/>
        <v>#N/A</v>
      </c>
      <c r="N4510" s="3" t="e">
        <f t="shared" si="570"/>
        <v>#N/A</v>
      </c>
      <c r="O4510">
        <f>_xll.Interpolate($T$6:$T$1168,$U$6:$U$1168,G4510,0,0)</f>
        <v>800</v>
      </c>
      <c r="P4510">
        <f>_xll.Interpolate($T$6:$T$1168,$X$6:$X$1168,G4510,0,0)</f>
        <v>604</v>
      </c>
    </row>
    <row r="4511" spans="1:16" x14ac:dyDescent="0.25">
      <c r="A4511">
        <v>5549</v>
      </c>
      <c r="B4511" t="s">
        <v>4515</v>
      </c>
      <c r="C4511" s="7">
        <v>13515</v>
      </c>
      <c r="D4511">
        <f t="shared" si="564"/>
        <v>563.125</v>
      </c>
      <c r="E4511" s="9">
        <v>42798.125</v>
      </c>
      <c r="F4511" s="8" t="str">
        <f t="shared" si="567"/>
        <v>03-04-17</v>
      </c>
      <c r="G4511" s="8">
        <f t="shared" si="568"/>
        <v>42798</v>
      </c>
      <c r="H4511">
        <f t="shared" si="569"/>
        <v>15039.125</v>
      </c>
      <c r="I4511">
        <v>1</v>
      </c>
      <c r="K4511" s="3" t="e">
        <f t="shared" si="565"/>
        <v>#N/A</v>
      </c>
      <c r="L4511" t="e">
        <f t="shared" si="566"/>
        <v>#N/A</v>
      </c>
      <c r="N4511" s="3" t="e">
        <f t="shared" si="570"/>
        <v>#N/A</v>
      </c>
      <c r="O4511">
        <f>_xll.Interpolate($T$6:$T$1168,$U$6:$U$1168,G4511,0,0)</f>
        <v>800</v>
      </c>
      <c r="P4511">
        <f>_xll.Interpolate($T$6:$T$1168,$X$6:$X$1168,G4511,0,0)</f>
        <v>604</v>
      </c>
    </row>
    <row r="4512" spans="1:16" x14ac:dyDescent="0.25">
      <c r="A4512">
        <v>5550</v>
      </c>
      <c r="B4512" t="s">
        <v>4516</v>
      </c>
      <c r="C4512" s="7">
        <v>13518</v>
      </c>
      <c r="D4512">
        <f t="shared" si="564"/>
        <v>563.25</v>
      </c>
      <c r="E4512" s="9">
        <v>42798.25</v>
      </c>
      <c r="F4512" s="8" t="str">
        <f t="shared" si="567"/>
        <v>03-04-17</v>
      </c>
      <c r="G4512" s="8">
        <f t="shared" si="568"/>
        <v>42798</v>
      </c>
      <c r="H4512">
        <f t="shared" si="569"/>
        <v>15039.25</v>
      </c>
      <c r="I4512">
        <v>1</v>
      </c>
      <c r="K4512" s="3" t="e">
        <f t="shared" si="565"/>
        <v>#N/A</v>
      </c>
      <c r="L4512" t="e">
        <f t="shared" si="566"/>
        <v>#N/A</v>
      </c>
      <c r="N4512" s="3" t="e">
        <f t="shared" si="570"/>
        <v>#N/A</v>
      </c>
      <c r="O4512">
        <f>_xll.Interpolate($T$6:$T$1168,$U$6:$U$1168,G4512,0,0)</f>
        <v>800</v>
      </c>
      <c r="P4512">
        <f>_xll.Interpolate($T$6:$T$1168,$X$6:$X$1168,G4512,0,0)</f>
        <v>604</v>
      </c>
    </row>
    <row r="4513" spans="1:16" x14ac:dyDescent="0.25">
      <c r="A4513">
        <v>5551</v>
      </c>
      <c r="B4513" t="s">
        <v>4517</v>
      </c>
      <c r="C4513" s="7">
        <v>13521</v>
      </c>
      <c r="D4513">
        <f t="shared" si="564"/>
        <v>563.375</v>
      </c>
      <c r="E4513" s="9">
        <v>42798.375</v>
      </c>
      <c r="F4513" s="8" t="str">
        <f t="shared" si="567"/>
        <v>03-04-17</v>
      </c>
      <c r="G4513" s="8">
        <f t="shared" si="568"/>
        <v>42798</v>
      </c>
      <c r="H4513">
        <f t="shared" si="569"/>
        <v>15039.375</v>
      </c>
      <c r="I4513">
        <v>1</v>
      </c>
      <c r="K4513" s="3" t="e">
        <f t="shared" si="565"/>
        <v>#N/A</v>
      </c>
      <c r="L4513" t="e">
        <f t="shared" si="566"/>
        <v>#N/A</v>
      </c>
      <c r="N4513" s="3" t="e">
        <f t="shared" si="570"/>
        <v>#N/A</v>
      </c>
      <c r="O4513">
        <f>_xll.Interpolate($T$6:$T$1168,$U$6:$U$1168,G4513,0,0)</f>
        <v>800</v>
      </c>
      <c r="P4513">
        <f>_xll.Interpolate($T$6:$T$1168,$X$6:$X$1168,G4513,0,0)</f>
        <v>604</v>
      </c>
    </row>
    <row r="4514" spans="1:16" x14ac:dyDescent="0.25">
      <c r="A4514">
        <v>5552</v>
      </c>
      <c r="B4514" t="s">
        <v>4518</v>
      </c>
      <c r="C4514" s="7">
        <v>13524</v>
      </c>
      <c r="D4514">
        <f t="shared" si="564"/>
        <v>563.5</v>
      </c>
      <c r="E4514" s="9">
        <v>42798.5</v>
      </c>
      <c r="F4514" s="8" t="str">
        <f t="shared" si="567"/>
        <v>03-04-17</v>
      </c>
      <c r="G4514" s="8">
        <f t="shared" si="568"/>
        <v>42798</v>
      </c>
      <c r="H4514">
        <f t="shared" si="569"/>
        <v>15039.5</v>
      </c>
      <c r="I4514">
        <v>1</v>
      </c>
      <c r="K4514" s="3" t="e">
        <f t="shared" si="565"/>
        <v>#N/A</v>
      </c>
      <c r="L4514" t="e">
        <f t="shared" si="566"/>
        <v>#N/A</v>
      </c>
      <c r="N4514" s="3" t="e">
        <f t="shared" si="570"/>
        <v>#N/A</v>
      </c>
      <c r="O4514">
        <f>_xll.Interpolate($T$6:$T$1168,$U$6:$U$1168,G4514,0,0)</f>
        <v>800</v>
      </c>
      <c r="P4514">
        <f>_xll.Interpolate($T$6:$T$1168,$X$6:$X$1168,G4514,0,0)</f>
        <v>604</v>
      </c>
    </row>
    <row r="4515" spans="1:16" x14ac:dyDescent="0.25">
      <c r="A4515">
        <v>5553</v>
      </c>
      <c r="B4515" t="s">
        <v>4519</v>
      </c>
      <c r="C4515" s="7">
        <v>13527</v>
      </c>
      <c r="D4515">
        <f t="shared" si="564"/>
        <v>563.625</v>
      </c>
      <c r="E4515" s="9">
        <v>42798.625</v>
      </c>
      <c r="F4515" s="8" t="str">
        <f t="shared" si="567"/>
        <v>03-04-17</v>
      </c>
      <c r="G4515" s="8">
        <f t="shared" si="568"/>
        <v>42798</v>
      </c>
      <c r="H4515">
        <f t="shared" si="569"/>
        <v>15039.625</v>
      </c>
      <c r="I4515">
        <v>1</v>
      </c>
      <c r="K4515" s="3" t="e">
        <f t="shared" si="565"/>
        <v>#N/A</v>
      </c>
      <c r="L4515" t="e">
        <f t="shared" si="566"/>
        <v>#N/A</v>
      </c>
      <c r="N4515" s="3" t="e">
        <f t="shared" si="570"/>
        <v>#N/A</v>
      </c>
      <c r="O4515">
        <f>_xll.Interpolate($T$6:$T$1168,$U$6:$U$1168,G4515,0,0)</f>
        <v>800</v>
      </c>
      <c r="P4515">
        <f>_xll.Interpolate($T$6:$T$1168,$X$6:$X$1168,G4515,0,0)</f>
        <v>604</v>
      </c>
    </row>
    <row r="4516" spans="1:16" x14ac:dyDescent="0.25">
      <c r="A4516">
        <v>5554</v>
      </c>
      <c r="B4516" t="s">
        <v>4520</v>
      </c>
      <c r="C4516" s="7">
        <v>13530</v>
      </c>
      <c r="D4516">
        <f t="shared" si="564"/>
        <v>563.75</v>
      </c>
      <c r="E4516" s="9">
        <v>42798.75</v>
      </c>
      <c r="F4516" s="8" t="str">
        <f t="shared" si="567"/>
        <v>03-04-17</v>
      </c>
      <c r="G4516" s="8">
        <f t="shared" si="568"/>
        <v>42798</v>
      </c>
      <c r="H4516">
        <f t="shared" si="569"/>
        <v>15039.75</v>
      </c>
      <c r="I4516">
        <v>1</v>
      </c>
      <c r="K4516" s="3" t="e">
        <f t="shared" si="565"/>
        <v>#N/A</v>
      </c>
      <c r="L4516" t="e">
        <f t="shared" si="566"/>
        <v>#N/A</v>
      </c>
      <c r="N4516" s="3" t="e">
        <f t="shared" si="570"/>
        <v>#N/A</v>
      </c>
      <c r="O4516">
        <f>_xll.Interpolate($T$6:$T$1168,$U$6:$U$1168,G4516,0,0)</f>
        <v>800</v>
      </c>
      <c r="P4516">
        <f>_xll.Interpolate($T$6:$T$1168,$X$6:$X$1168,G4516,0,0)</f>
        <v>604</v>
      </c>
    </row>
    <row r="4517" spans="1:16" x14ac:dyDescent="0.25">
      <c r="A4517">
        <v>5555</v>
      </c>
      <c r="B4517" t="s">
        <v>4521</v>
      </c>
      <c r="C4517" s="7">
        <v>13533</v>
      </c>
      <c r="D4517">
        <f t="shared" si="564"/>
        <v>563.875</v>
      </c>
      <c r="E4517" s="9">
        <v>42798.875</v>
      </c>
      <c r="F4517" s="8" t="str">
        <f t="shared" si="567"/>
        <v>03-04-17</v>
      </c>
      <c r="G4517" s="8">
        <f t="shared" si="568"/>
        <v>42798</v>
      </c>
      <c r="H4517">
        <f t="shared" si="569"/>
        <v>15039.875</v>
      </c>
      <c r="I4517">
        <v>1</v>
      </c>
      <c r="K4517" s="3" t="e">
        <f t="shared" si="565"/>
        <v>#N/A</v>
      </c>
      <c r="L4517" t="e">
        <f t="shared" si="566"/>
        <v>#N/A</v>
      </c>
      <c r="N4517" s="3" t="e">
        <f t="shared" si="570"/>
        <v>#N/A</v>
      </c>
      <c r="O4517">
        <f>_xll.Interpolate($T$6:$T$1168,$U$6:$U$1168,G4517,0,0)</f>
        <v>800</v>
      </c>
      <c r="P4517">
        <f>_xll.Interpolate($T$6:$T$1168,$X$6:$X$1168,G4517,0,0)</f>
        <v>604</v>
      </c>
    </row>
    <row r="4518" spans="1:16" x14ac:dyDescent="0.25">
      <c r="A4518">
        <v>5556</v>
      </c>
      <c r="B4518" t="s">
        <v>4522</v>
      </c>
      <c r="C4518" s="7">
        <v>13536</v>
      </c>
      <c r="D4518">
        <f t="shared" si="564"/>
        <v>564</v>
      </c>
      <c r="E4518" s="9">
        <v>42799</v>
      </c>
      <c r="F4518" s="8" t="str">
        <f t="shared" si="567"/>
        <v>03-05-17</v>
      </c>
      <c r="G4518" s="8">
        <f t="shared" si="568"/>
        <v>42799</v>
      </c>
      <c r="H4518">
        <f t="shared" si="569"/>
        <v>15040</v>
      </c>
      <c r="I4518">
        <v>1</v>
      </c>
      <c r="K4518" s="3" t="e">
        <f t="shared" si="565"/>
        <v>#N/A</v>
      </c>
      <c r="L4518" t="e">
        <f t="shared" si="566"/>
        <v>#N/A</v>
      </c>
      <c r="N4518" s="3" t="e">
        <f t="shared" si="570"/>
        <v>#N/A</v>
      </c>
      <c r="O4518">
        <f>_xll.Interpolate($T$6:$T$1168,$U$6:$U$1168,G4518,0,0)</f>
        <v>900</v>
      </c>
      <c r="P4518">
        <f>_xll.Interpolate($T$6:$T$1168,$X$6:$X$1168,G4518,0,0)</f>
        <v>604</v>
      </c>
    </row>
    <row r="4519" spans="1:16" x14ac:dyDescent="0.25">
      <c r="A4519">
        <v>5557</v>
      </c>
      <c r="B4519" t="s">
        <v>4523</v>
      </c>
      <c r="C4519" s="7">
        <v>13539</v>
      </c>
      <c r="D4519">
        <f t="shared" si="564"/>
        <v>564.125</v>
      </c>
      <c r="E4519" s="9">
        <v>42799.125</v>
      </c>
      <c r="F4519" s="8" t="str">
        <f t="shared" si="567"/>
        <v>03-05-17</v>
      </c>
      <c r="G4519" s="8">
        <f t="shared" si="568"/>
        <v>42799</v>
      </c>
      <c r="H4519">
        <f t="shared" si="569"/>
        <v>15040.125</v>
      </c>
      <c r="I4519">
        <v>1</v>
      </c>
      <c r="K4519" s="3" t="e">
        <f t="shared" si="565"/>
        <v>#N/A</v>
      </c>
      <c r="L4519" t="e">
        <f t="shared" si="566"/>
        <v>#N/A</v>
      </c>
      <c r="N4519" s="3" t="e">
        <f t="shared" si="570"/>
        <v>#N/A</v>
      </c>
      <c r="O4519">
        <f>_xll.Interpolate($T$6:$T$1168,$U$6:$U$1168,G4519,0,0)</f>
        <v>900</v>
      </c>
      <c r="P4519">
        <f>_xll.Interpolate($T$6:$T$1168,$X$6:$X$1168,G4519,0,0)</f>
        <v>604</v>
      </c>
    </row>
    <row r="4520" spans="1:16" x14ac:dyDescent="0.25">
      <c r="A4520">
        <v>5558</v>
      </c>
      <c r="B4520" t="s">
        <v>4524</v>
      </c>
      <c r="C4520" s="7">
        <v>13542</v>
      </c>
      <c r="D4520">
        <f t="shared" si="564"/>
        <v>564.25</v>
      </c>
      <c r="E4520" s="9">
        <v>42799.25</v>
      </c>
      <c r="F4520" s="8" t="str">
        <f t="shared" si="567"/>
        <v>03-05-17</v>
      </c>
      <c r="G4520" s="8">
        <f t="shared" si="568"/>
        <v>42799</v>
      </c>
      <c r="H4520">
        <f t="shared" si="569"/>
        <v>15040.25</v>
      </c>
      <c r="I4520">
        <v>1</v>
      </c>
      <c r="K4520" s="3" t="e">
        <f t="shared" si="565"/>
        <v>#N/A</v>
      </c>
      <c r="L4520" t="e">
        <f t="shared" si="566"/>
        <v>#N/A</v>
      </c>
      <c r="N4520" s="3" t="e">
        <f t="shared" si="570"/>
        <v>#N/A</v>
      </c>
      <c r="O4520">
        <f>_xll.Interpolate($T$6:$T$1168,$U$6:$U$1168,G4520,0,0)</f>
        <v>900</v>
      </c>
      <c r="P4520">
        <f>_xll.Interpolate($T$6:$T$1168,$X$6:$X$1168,G4520,0,0)</f>
        <v>604</v>
      </c>
    </row>
    <row r="4521" spans="1:16" x14ac:dyDescent="0.25">
      <c r="A4521">
        <v>5559</v>
      </c>
      <c r="B4521" t="s">
        <v>4525</v>
      </c>
      <c r="C4521" s="7">
        <v>13545</v>
      </c>
      <c r="D4521">
        <f t="shared" si="564"/>
        <v>564.375</v>
      </c>
      <c r="E4521" s="9">
        <v>42799.375</v>
      </c>
      <c r="F4521" s="8" t="str">
        <f t="shared" si="567"/>
        <v>03-05-17</v>
      </c>
      <c r="G4521" s="8">
        <f t="shared" si="568"/>
        <v>42799</v>
      </c>
      <c r="H4521">
        <f t="shared" si="569"/>
        <v>15040.375</v>
      </c>
      <c r="I4521">
        <v>1</v>
      </c>
      <c r="K4521" s="3" t="e">
        <f t="shared" si="565"/>
        <v>#N/A</v>
      </c>
      <c r="L4521" t="e">
        <f t="shared" si="566"/>
        <v>#N/A</v>
      </c>
      <c r="N4521" s="3" t="e">
        <f t="shared" si="570"/>
        <v>#N/A</v>
      </c>
      <c r="O4521">
        <f>_xll.Interpolate($T$6:$T$1168,$U$6:$U$1168,G4521,0,0)</f>
        <v>900</v>
      </c>
      <c r="P4521">
        <f>_xll.Interpolate($T$6:$T$1168,$X$6:$X$1168,G4521,0,0)</f>
        <v>604</v>
      </c>
    </row>
    <row r="4522" spans="1:16" x14ac:dyDescent="0.25">
      <c r="A4522">
        <v>5560</v>
      </c>
      <c r="B4522" t="s">
        <v>4526</v>
      </c>
      <c r="C4522" s="7">
        <v>13548</v>
      </c>
      <c r="D4522">
        <f t="shared" si="564"/>
        <v>564.5</v>
      </c>
      <c r="E4522" s="9">
        <v>42799.5</v>
      </c>
      <c r="F4522" s="8" t="str">
        <f t="shared" si="567"/>
        <v>03-05-17</v>
      </c>
      <c r="G4522" s="8">
        <f t="shared" si="568"/>
        <v>42799</v>
      </c>
      <c r="H4522">
        <f t="shared" si="569"/>
        <v>15040.5</v>
      </c>
      <c r="I4522">
        <v>1</v>
      </c>
      <c r="K4522" s="3" t="e">
        <f t="shared" si="565"/>
        <v>#N/A</v>
      </c>
      <c r="L4522" t="e">
        <f t="shared" si="566"/>
        <v>#N/A</v>
      </c>
      <c r="N4522" s="3" t="e">
        <f t="shared" si="570"/>
        <v>#N/A</v>
      </c>
      <c r="O4522">
        <f>_xll.Interpolate($T$6:$T$1168,$U$6:$U$1168,G4522,0,0)</f>
        <v>900</v>
      </c>
      <c r="P4522">
        <f>_xll.Interpolate($T$6:$T$1168,$X$6:$X$1168,G4522,0,0)</f>
        <v>604</v>
      </c>
    </row>
    <row r="4523" spans="1:16" x14ac:dyDescent="0.25">
      <c r="A4523">
        <v>5561</v>
      </c>
      <c r="B4523" t="s">
        <v>4527</v>
      </c>
      <c r="C4523" s="7">
        <v>13551</v>
      </c>
      <c r="D4523">
        <f t="shared" si="564"/>
        <v>564.625</v>
      </c>
      <c r="E4523" s="9">
        <v>42799.625</v>
      </c>
      <c r="F4523" s="8" t="str">
        <f t="shared" si="567"/>
        <v>03-05-17</v>
      </c>
      <c r="G4523" s="8">
        <f t="shared" si="568"/>
        <v>42799</v>
      </c>
      <c r="H4523">
        <f t="shared" si="569"/>
        <v>15040.625</v>
      </c>
      <c r="I4523">
        <v>1</v>
      </c>
      <c r="K4523" s="3" t="e">
        <f t="shared" si="565"/>
        <v>#N/A</v>
      </c>
      <c r="L4523" t="e">
        <f t="shared" si="566"/>
        <v>#N/A</v>
      </c>
      <c r="N4523" s="3" t="e">
        <f t="shared" si="570"/>
        <v>#N/A</v>
      </c>
      <c r="O4523">
        <f>_xll.Interpolate($T$6:$T$1168,$U$6:$U$1168,G4523,0,0)</f>
        <v>900</v>
      </c>
      <c r="P4523">
        <f>_xll.Interpolate($T$6:$T$1168,$X$6:$X$1168,G4523,0,0)</f>
        <v>604</v>
      </c>
    </row>
    <row r="4524" spans="1:16" x14ac:dyDescent="0.25">
      <c r="A4524">
        <v>5562</v>
      </c>
      <c r="B4524" t="s">
        <v>4528</v>
      </c>
      <c r="C4524" s="7">
        <v>13554</v>
      </c>
      <c r="D4524">
        <f t="shared" si="564"/>
        <v>564.75</v>
      </c>
      <c r="E4524" s="9">
        <v>42799.75</v>
      </c>
      <c r="F4524" s="8" t="str">
        <f t="shared" si="567"/>
        <v>03-05-17</v>
      </c>
      <c r="G4524" s="8">
        <f t="shared" si="568"/>
        <v>42799</v>
      </c>
      <c r="H4524">
        <f t="shared" si="569"/>
        <v>15040.75</v>
      </c>
      <c r="I4524">
        <v>1</v>
      </c>
      <c r="K4524" s="3" t="e">
        <f t="shared" si="565"/>
        <v>#N/A</v>
      </c>
      <c r="L4524" t="e">
        <f t="shared" si="566"/>
        <v>#N/A</v>
      </c>
      <c r="N4524" s="3" t="e">
        <f t="shared" si="570"/>
        <v>#N/A</v>
      </c>
      <c r="O4524">
        <f>_xll.Interpolate($T$6:$T$1168,$U$6:$U$1168,G4524,0,0)</f>
        <v>900</v>
      </c>
      <c r="P4524">
        <f>_xll.Interpolate($T$6:$T$1168,$X$6:$X$1168,G4524,0,0)</f>
        <v>604</v>
      </c>
    </row>
    <row r="4525" spans="1:16" x14ac:dyDescent="0.25">
      <c r="A4525">
        <v>5563</v>
      </c>
      <c r="B4525" t="s">
        <v>4529</v>
      </c>
      <c r="C4525" s="7">
        <v>13557</v>
      </c>
      <c r="D4525">
        <f t="shared" si="564"/>
        <v>564.875</v>
      </c>
      <c r="E4525" s="9">
        <v>42799.875</v>
      </c>
      <c r="F4525" s="8" t="str">
        <f t="shared" si="567"/>
        <v>03-05-17</v>
      </c>
      <c r="G4525" s="8">
        <f t="shared" si="568"/>
        <v>42799</v>
      </c>
      <c r="H4525">
        <f t="shared" si="569"/>
        <v>15040.875</v>
      </c>
      <c r="I4525">
        <v>1</v>
      </c>
      <c r="K4525" s="3" t="e">
        <f t="shared" si="565"/>
        <v>#N/A</v>
      </c>
      <c r="L4525" t="e">
        <f t="shared" si="566"/>
        <v>#N/A</v>
      </c>
      <c r="N4525" s="3" t="e">
        <f t="shared" si="570"/>
        <v>#N/A</v>
      </c>
      <c r="O4525">
        <f>_xll.Interpolate($T$6:$T$1168,$U$6:$U$1168,G4525,0,0)</f>
        <v>900</v>
      </c>
      <c r="P4525">
        <f>_xll.Interpolate($T$6:$T$1168,$X$6:$X$1168,G4525,0,0)</f>
        <v>604</v>
      </c>
    </row>
    <row r="4526" spans="1:16" x14ac:dyDescent="0.25">
      <c r="A4526">
        <v>5564</v>
      </c>
      <c r="B4526" t="s">
        <v>4530</v>
      </c>
      <c r="C4526" s="7">
        <v>13560</v>
      </c>
      <c r="D4526">
        <f t="shared" si="564"/>
        <v>565</v>
      </c>
      <c r="E4526" s="9">
        <v>42800</v>
      </c>
      <c r="F4526" s="8" t="str">
        <f t="shared" si="567"/>
        <v>03-06-17</v>
      </c>
      <c r="G4526" s="8">
        <f t="shared" si="568"/>
        <v>42800</v>
      </c>
      <c r="H4526">
        <f t="shared" si="569"/>
        <v>15041</v>
      </c>
      <c r="I4526">
        <v>1</v>
      </c>
      <c r="K4526" s="3" t="e">
        <f t="shared" si="565"/>
        <v>#N/A</v>
      </c>
      <c r="L4526" t="e">
        <f t="shared" si="566"/>
        <v>#N/A</v>
      </c>
      <c r="N4526" s="3" t="e">
        <f t="shared" si="570"/>
        <v>#N/A</v>
      </c>
      <c r="O4526">
        <f>_xll.Interpolate($T$6:$T$1168,$U$6:$U$1168,G4526,0,0)</f>
        <v>900</v>
      </c>
      <c r="P4526">
        <f>_xll.Interpolate($T$6:$T$1168,$X$6:$X$1168,G4526,0,0)</f>
        <v>599</v>
      </c>
    </row>
    <row r="4527" spans="1:16" x14ac:dyDescent="0.25">
      <c r="A4527">
        <v>5565</v>
      </c>
      <c r="B4527" t="s">
        <v>4531</v>
      </c>
      <c r="C4527" s="7">
        <v>13563</v>
      </c>
      <c r="D4527">
        <f t="shared" si="564"/>
        <v>565.125</v>
      </c>
      <c r="E4527" s="9">
        <v>42800.125</v>
      </c>
      <c r="F4527" s="8" t="str">
        <f t="shared" si="567"/>
        <v>03-06-17</v>
      </c>
      <c r="G4527" s="8">
        <f t="shared" si="568"/>
        <v>42800</v>
      </c>
      <c r="H4527">
        <f t="shared" si="569"/>
        <v>15041.125</v>
      </c>
      <c r="I4527">
        <v>1</v>
      </c>
      <c r="K4527" s="3" t="e">
        <f t="shared" si="565"/>
        <v>#N/A</v>
      </c>
      <c r="L4527" t="e">
        <f t="shared" si="566"/>
        <v>#N/A</v>
      </c>
      <c r="N4527" s="3" t="e">
        <f t="shared" si="570"/>
        <v>#N/A</v>
      </c>
      <c r="O4527">
        <f>_xll.Interpolate($T$6:$T$1168,$U$6:$U$1168,G4527,0,0)</f>
        <v>900</v>
      </c>
      <c r="P4527">
        <f>_xll.Interpolate($T$6:$T$1168,$X$6:$X$1168,G4527,0,0)</f>
        <v>599</v>
      </c>
    </row>
    <row r="4528" spans="1:16" x14ac:dyDescent="0.25">
      <c r="A4528">
        <v>5566</v>
      </c>
      <c r="B4528" t="s">
        <v>4532</v>
      </c>
      <c r="C4528" s="7">
        <v>13566</v>
      </c>
      <c r="D4528">
        <f t="shared" si="564"/>
        <v>565.25</v>
      </c>
      <c r="E4528" s="9">
        <v>42800.25</v>
      </c>
      <c r="F4528" s="8" t="str">
        <f t="shared" si="567"/>
        <v>03-06-17</v>
      </c>
      <c r="G4528" s="8">
        <f t="shared" si="568"/>
        <v>42800</v>
      </c>
      <c r="H4528">
        <f t="shared" si="569"/>
        <v>15041.25</v>
      </c>
      <c r="I4528">
        <v>1</v>
      </c>
      <c r="K4528" s="3" t="e">
        <f t="shared" si="565"/>
        <v>#N/A</v>
      </c>
      <c r="L4528" t="e">
        <f t="shared" si="566"/>
        <v>#N/A</v>
      </c>
      <c r="N4528" s="3" t="e">
        <f t="shared" si="570"/>
        <v>#N/A</v>
      </c>
      <c r="O4528">
        <f>_xll.Interpolate($T$6:$T$1168,$U$6:$U$1168,G4528,0,0)</f>
        <v>900</v>
      </c>
      <c r="P4528">
        <f>_xll.Interpolate($T$6:$T$1168,$X$6:$X$1168,G4528,0,0)</f>
        <v>599</v>
      </c>
    </row>
    <row r="4529" spans="1:16" x14ac:dyDescent="0.25">
      <c r="A4529">
        <v>5567</v>
      </c>
      <c r="B4529" t="s">
        <v>4533</v>
      </c>
      <c r="C4529" s="7">
        <v>13569</v>
      </c>
      <c r="D4529">
        <f t="shared" si="564"/>
        <v>565.375</v>
      </c>
      <c r="E4529" s="9">
        <v>42800.375</v>
      </c>
      <c r="F4529" s="8" t="str">
        <f t="shared" si="567"/>
        <v>03-06-17</v>
      </c>
      <c r="G4529" s="8">
        <f t="shared" si="568"/>
        <v>42800</v>
      </c>
      <c r="H4529">
        <f t="shared" si="569"/>
        <v>15041.375</v>
      </c>
      <c r="I4529">
        <v>1</v>
      </c>
      <c r="K4529" s="3" t="e">
        <f t="shared" si="565"/>
        <v>#N/A</v>
      </c>
      <c r="L4529" t="e">
        <f t="shared" si="566"/>
        <v>#N/A</v>
      </c>
      <c r="N4529" s="3" t="e">
        <f t="shared" si="570"/>
        <v>#N/A</v>
      </c>
      <c r="O4529">
        <f>_xll.Interpolate($T$6:$T$1168,$U$6:$U$1168,G4529,0,0)</f>
        <v>900</v>
      </c>
      <c r="P4529">
        <f>_xll.Interpolate($T$6:$T$1168,$X$6:$X$1168,G4529,0,0)</f>
        <v>599</v>
      </c>
    </row>
    <row r="4530" spans="1:16" x14ac:dyDescent="0.25">
      <c r="A4530">
        <v>5568</v>
      </c>
      <c r="B4530" t="s">
        <v>4534</v>
      </c>
      <c r="C4530" s="7">
        <v>13572</v>
      </c>
      <c r="D4530">
        <f t="shared" si="564"/>
        <v>565.5</v>
      </c>
      <c r="E4530" s="9">
        <v>42800.5</v>
      </c>
      <c r="F4530" s="8" t="str">
        <f t="shared" si="567"/>
        <v>03-06-17</v>
      </c>
      <c r="G4530" s="8">
        <f t="shared" si="568"/>
        <v>42800</v>
      </c>
      <c r="H4530">
        <f t="shared" si="569"/>
        <v>15041.5</v>
      </c>
      <c r="I4530">
        <v>1</v>
      </c>
      <c r="K4530" s="3" t="e">
        <f t="shared" si="565"/>
        <v>#N/A</v>
      </c>
      <c r="L4530" t="e">
        <f t="shared" si="566"/>
        <v>#N/A</v>
      </c>
      <c r="N4530" s="3" t="e">
        <f t="shared" si="570"/>
        <v>#N/A</v>
      </c>
      <c r="O4530">
        <f>_xll.Interpolate($T$6:$T$1168,$U$6:$U$1168,G4530,0,0)</f>
        <v>900</v>
      </c>
      <c r="P4530">
        <f>_xll.Interpolate($T$6:$T$1168,$X$6:$X$1168,G4530,0,0)</f>
        <v>599</v>
      </c>
    </row>
    <row r="4531" spans="1:16" x14ac:dyDescent="0.25">
      <c r="A4531">
        <v>5569</v>
      </c>
      <c r="B4531" t="s">
        <v>4535</v>
      </c>
      <c r="C4531" s="7">
        <v>13575</v>
      </c>
      <c r="D4531">
        <f t="shared" si="564"/>
        <v>565.625</v>
      </c>
      <c r="E4531" s="9">
        <v>42800.625</v>
      </c>
      <c r="F4531" s="8" t="str">
        <f t="shared" si="567"/>
        <v>03-06-17</v>
      </c>
      <c r="G4531" s="8">
        <f t="shared" si="568"/>
        <v>42800</v>
      </c>
      <c r="H4531">
        <f t="shared" si="569"/>
        <v>15041.625</v>
      </c>
      <c r="I4531">
        <v>1</v>
      </c>
      <c r="K4531" s="3" t="e">
        <f t="shared" si="565"/>
        <v>#N/A</v>
      </c>
      <c r="L4531" t="e">
        <f t="shared" si="566"/>
        <v>#N/A</v>
      </c>
      <c r="N4531" s="3" t="e">
        <f t="shared" si="570"/>
        <v>#N/A</v>
      </c>
      <c r="O4531">
        <f>_xll.Interpolate($T$6:$T$1168,$U$6:$U$1168,G4531,0,0)</f>
        <v>900</v>
      </c>
      <c r="P4531">
        <f>_xll.Interpolate($T$6:$T$1168,$X$6:$X$1168,G4531,0,0)</f>
        <v>599</v>
      </c>
    </row>
    <row r="4532" spans="1:16" x14ac:dyDescent="0.25">
      <c r="A4532">
        <v>5570</v>
      </c>
      <c r="B4532" t="s">
        <v>4536</v>
      </c>
      <c r="C4532" s="7">
        <v>13578</v>
      </c>
      <c r="D4532">
        <f t="shared" ref="D4532:D4595" si="571">C4532/24</f>
        <v>565.75</v>
      </c>
      <c r="E4532" s="9">
        <v>42800.75</v>
      </c>
      <c r="F4532" s="8" t="str">
        <f t="shared" si="567"/>
        <v>03-06-17</v>
      </c>
      <c r="G4532" s="8">
        <f t="shared" si="568"/>
        <v>42800</v>
      </c>
      <c r="H4532">
        <f t="shared" si="569"/>
        <v>15041.75</v>
      </c>
      <c r="I4532">
        <v>1</v>
      </c>
      <c r="K4532" s="3" t="e">
        <f t="shared" si="565"/>
        <v>#N/A</v>
      </c>
      <c r="L4532" t="e">
        <f t="shared" si="566"/>
        <v>#N/A</v>
      </c>
      <c r="N4532" s="3" t="e">
        <f t="shared" si="570"/>
        <v>#N/A</v>
      </c>
      <c r="O4532">
        <f>_xll.Interpolate($T$6:$T$1168,$U$6:$U$1168,G4532,0,0)</f>
        <v>900</v>
      </c>
      <c r="P4532">
        <f>_xll.Interpolate($T$6:$T$1168,$X$6:$X$1168,G4532,0,0)</f>
        <v>599</v>
      </c>
    </row>
    <row r="4533" spans="1:16" x14ac:dyDescent="0.25">
      <c r="A4533">
        <v>5571</v>
      </c>
      <c r="B4533" t="s">
        <v>4537</v>
      </c>
      <c r="C4533" s="7">
        <v>13581</v>
      </c>
      <c r="D4533">
        <f t="shared" si="571"/>
        <v>565.875</v>
      </c>
      <c r="E4533" s="9">
        <v>42800.875</v>
      </c>
      <c r="F4533" s="8" t="str">
        <f t="shared" si="567"/>
        <v>03-06-17</v>
      </c>
      <c r="G4533" s="8">
        <f t="shared" si="568"/>
        <v>42800</v>
      </c>
      <c r="H4533">
        <f t="shared" si="569"/>
        <v>15041.875</v>
      </c>
      <c r="I4533">
        <v>1</v>
      </c>
      <c r="K4533" s="3" t="e">
        <f t="shared" si="565"/>
        <v>#N/A</v>
      </c>
      <c r="L4533" t="e">
        <f t="shared" si="566"/>
        <v>#N/A</v>
      </c>
      <c r="N4533" s="3" t="e">
        <f t="shared" si="570"/>
        <v>#N/A</v>
      </c>
      <c r="O4533">
        <f>_xll.Interpolate($T$6:$T$1168,$U$6:$U$1168,G4533,0,0)</f>
        <v>900</v>
      </c>
      <c r="P4533">
        <f>_xll.Interpolate($T$6:$T$1168,$X$6:$X$1168,G4533,0,0)</f>
        <v>599</v>
      </c>
    </row>
    <row r="4534" spans="1:16" x14ac:dyDescent="0.25">
      <c r="A4534">
        <v>5572</v>
      </c>
      <c r="B4534" t="s">
        <v>4538</v>
      </c>
      <c r="C4534" s="7">
        <v>13584</v>
      </c>
      <c r="D4534">
        <f t="shared" si="571"/>
        <v>566</v>
      </c>
      <c r="E4534" s="9">
        <v>42801</v>
      </c>
      <c r="F4534" s="8" t="str">
        <f t="shared" si="567"/>
        <v>03-07-17</v>
      </c>
      <c r="G4534" s="8">
        <f t="shared" si="568"/>
        <v>42801</v>
      </c>
      <c r="H4534">
        <f t="shared" si="569"/>
        <v>15042</v>
      </c>
      <c r="I4534">
        <v>1</v>
      </c>
      <c r="K4534" s="3" t="e">
        <f t="shared" si="565"/>
        <v>#N/A</v>
      </c>
      <c r="L4534" t="e">
        <f t="shared" si="566"/>
        <v>#N/A</v>
      </c>
      <c r="N4534" s="3" t="e">
        <f t="shared" si="570"/>
        <v>#N/A</v>
      </c>
      <c r="O4534">
        <f>_xll.Interpolate($T$6:$T$1168,$U$6:$U$1168,G4534,0,0)</f>
        <v>800</v>
      </c>
      <c r="P4534">
        <f>_xll.Interpolate($T$6:$T$1168,$X$6:$X$1168,G4534,0,0)</f>
        <v>585</v>
      </c>
    </row>
    <row r="4535" spans="1:16" x14ac:dyDescent="0.25">
      <c r="A4535">
        <v>5573</v>
      </c>
      <c r="B4535" t="s">
        <v>4539</v>
      </c>
      <c r="C4535" s="7">
        <v>13587</v>
      </c>
      <c r="D4535">
        <f t="shared" si="571"/>
        <v>566.125</v>
      </c>
      <c r="E4535" s="9">
        <v>42801.125</v>
      </c>
      <c r="F4535" s="8" t="str">
        <f t="shared" si="567"/>
        <v>03-07-17</v>
      </c>
      <c r="G4535" s="8">
        <f t="shared" si="568"/>
        <v>42801</v>
      </c>
      <c r="H4535">
        <f t="shared" si="569"/>
        <v>15042.125</v>
      </c>
      <c r="I4535">
        <v>1</v>
      </c>
      <c r="K4535" s="3" t="e">
        <f t="shared" si="565"/>
        <v>#N/A</v>
      </c>
      <c r="L4535" t="e">
        <f t="shared" si="566"/>
        <v>#N/A</v>
      </c>
      <c r="N4535" s="3" t="e">
        <f t="shared" si="570"/>
        <v>#N/A</v>
      </c>
      <c r="O4535">
        <f>_xll.Interpolate($T$6:$T$1168,$U$6:$U$1168,G4535,0,0)</f>
        <v>800</v>
      </c>
      <c r="P4535">
        <f>_xll.Interpolate($T$6:$T$1168,$X$6:$X$1168,G4535,0,0)</f>
        <v>585</v>
      </c>
    </row>
    <row r="4536" spans="1:16" x14ac:dyDescent="0.25">
      <c r="A4536">
        <v>5574</v>
      </c>
      <c r="B4536" t="s">
        <v>4540</v>
      </c>
      <c r="C4536" s="7">
        <v>13590</v>
      </c>
      <c r="D4536">
        <f t="shared" si="571"/>
        <v>566.25</v>
      </c>
      <c r="E4536" s="9">
        <v>42801.25</v>
      </c>
      <c r="F4536" s="8" t="str">
        <f t="shared" si="567"/>
        <v>03-07-17</v>
      </c>
      <c r="G4536" s="8">
        <f t="shared" si="568"/>
        <v>42801</v>
      </c>
      <c r="H4536">
        <f t="shared" si="569"/>
        <v>15042.25</v>
      </c>
      <c r="I4536">
        <v>1</v>
      </c>
      <c r="K4536" s="3" t="e">
        <f t="shared" si="565"/>
        <v>#N/A</v>
      </c>
      <c r="L4536" t="e">
        <f t="shared" si="566"/>
        <v>#N/A</v>
      </c>
      <c r="N4536" s="3" t="e">
        <f t="shared" si="570"/>
        <v>#N/A</v>
      </c>
      <c r="O4536">
        <f>_xll.Interpolate($T$6:$T$1168,$U$6:$U$1168,G4536,0,0)</f>
        <v>800</v>
      </c>
      <c r="P4536">
        <f>_xll.Interpolate($T$6:$T$1168,$X$6:$X$1168,G4536,0,0)</f>
        <v>585</v>
      </c>
    </row>
    <row r="4537" spans="1:16" x14ac:dyDescent="0.25">
      <c r="A4537">
        <v>5575</v>
      </c>
      <c r="B4537" t="s">
        <v>4541</v>
      </c>
      <c r="C4537" s="7">
        <v>13593</v>
      </c>
      <c r="D4537">
        <f t="shared" si="571"/>
        <v>566.375</v>
      </c>
      <c r="E4537" s="9">
        <v>42801.375</v>
      </c>
      <c r="F4537" s="8" t="str">
        <f t="shared" si="567"/>
        <v>03-07-17</v>
      </c>
      <c r="G4537" s="8">
        <f t="shared" si="568"/>
        <v>42801</v>
      </c>
      <c r="H4537">
        <f t="shared" si="569"/>
        <v>15042.375</v>
      </c>
      <c r="I4537">
        <v>1</v>
      </c>
      <c r="K4537" s="3" t="e">
        <f t="shared" si="565"/>
        <v>#N/A</v>
      </c>
      <c r="L4537" t="e">
        <f t="shared" si="566"/>
        <v>#N/A</v>
      </c>
      <c r="N4537" s="3" t="e">
        <f t="shared" si="570"/>
        <v>#N/A</v>
      </c>
      <c r="O4537">
        <f>_xll.Interpolate($T$6:$T$1168,$U$6:$U$1168,G4537,0,0)</f>
        <v>800</v>
      </c>
      <c r="P4537">
        <f>_xll.Interpolate($T$6:$T$1168,$X$6:$X$1168,G4537,0,0)</f>
        <v>585</v>
      </c>
    </row>
    <row r="4538" spans="1:16" x14ac:dyDescent="0.25">
      <c r="A4538">
        <v>5576</v>
      </c>
      <c r="B4538" t="s">
        <v>4542</v>
      </c>
      <c r="C4538" s="7">
        <v>13596</v>
      </c>
      <c r="D4538">
        <f t="shared" si="571"/>
        <v>566.5</v>
      </c>
      <c r="E4538" s="9">
        <v>42801.5</v>
      </c>
      <c r="F4538" s="8" t="str">
        <f t="shared" si="567"/>
        <v>03-07-17</v>
      </c>
      <c r="G4538" s="8">
        <f t="shared" si="568"/>
        <v>42801</v>
      </c>
      <c r="H4538">
        <f t="shared" si="569"/>
        <v>15042.5</v>
      </c>
      <c r="I4538">
        <v>1</v>
      </c>
      <c r="K4538" s="3" t="e">
        <f t="shared" si="565"/>
        <v>#N/A</v>
      </c>
      <c r="L4538" t="e">
        <f t="shared" si="566"/>
        <v>#N/A</v>
      </c>
      <c r="N4538" s="3" t="e">
        <f t="shared" si="570"/>
        <v>#N/A</v>
      </c>
      <c r="O4538">
        <f>_xll.Interpolate($T$6:$T$1168,$U$6:$U$1168,G4538,0,0)</f>
        <v>800</v>
      </c>
      <c r="P4538">
        <f>_xll.Interpolate($T$6:$T$1168,$X$6:$X$1168,G4538,0,0)</f>
        <v>585</v>
      </c>
    </row>
    <row r="4539" spans="1:16" x14ac:dyDescent="0.25">
      <c r="A4539">
        <v>5577</v>
      </c>
      <c r="B4539" t="s">
        <v>4543</v>
      </c>
      <c r="C4539" s="7">
        <v>13599</v>
      </c>
      <c r="D4539">
        <f t="shared" si="571"/>
        <v>566.625</v>
      </c>
      <c r="E4539" s="9">
        <v>42801.625</v>
      </c>
      <c r="F4539" s="8" t="str">
        <f t="shared" si="567"/>
        <v>03-07-17</v>
      </c>
      <c r="G4539" s="8">
        <f t="shared" si="568"/>
        <v>42801</v>
      </c>
      <c r="H4539">
        <f t="shared" si="569"/>
        <v>15042.625</v>
      </c>
      <c r="I4539">
        <v>1</v>
      </c>
      <c r="K4539" s="3" t="e">
        <f t="shared" si="565"/>
        <v>#N/A</v>
      </c>
      <c r="L4539" t="e">
        <f t="shared" si="566"/>
        <v>#N/A</v>
      </c>
      <c r="N4539" s="3" t="e">
        <f t="shared" si="570"/>
        <v>#N/A</v>
      </c>
      <c r="O4539">
        <f>_xll.Interpolate($T$6:$T$1168,$U$6:$U$1168,G4539,0,0)</f>
        <v>800</v>
      </c>
      <c r="P4539">
        <f>_xll.Interpolate($T$6:$T$1168,$X$6:$X$1168,G4539,0,0)</f>
        <v>585</v>
      </c>
    </row>
    <row r="4540" spans="1:16" x14ac:dyDescent="0.25">
      <c r="A4540">
        <v>5578</v>
      </c>
      <c r="B4540" t="s">
        <v>4544</v>
      </c>
      <c r="C4540" s="7">
        <v>13602</v>
      </c>
      <c r="D4540">
        <f t="shared" si="571"/>
        <v>566.75</v>
      </c>
      <c r="E4540" s="9">
        <v>42801.75</v>
      </c>
      <c r="F4540" s="8" t="str">
        <f t="shared" si="567"/>
        <v>03-07-17</v>
      </c>
      <c r="G4540" s="8">
        <f t="shared" si="568"/>
        <v>42801</v>
      </c>
      <c r="H4540">
        <f t="shared" si="569"/>
        <v>15042.75</v>
      </c>
      <c r="I4540">
        <v>1</v>
      </c>
      <c r="K4540" s="3" t="e">
        <f t="shared" si="565"/>
        <v>#N/A</v>
      </c>
      <c r="L4540" t="e">
        <f t="shared" si="566"/>
        <v>#N/A</v>
      </c>
      <c r="N4540" s="3" t="e">
        <f t="shared" si="570"/>
        <v>#N/A</v>
      </c>
      <c r="O4540">
        <f>_xll.Interpolate($T$6:$T$1168,$U$6:$U$1168,G4540,0,0)</f>
        <v>800</v>
      </c>
      <c r="P4540">
        <f>_xll.Interpolate($T$6:$T$1168,$X$6:$X$1168,G4540,0,0)</f>
        <v>585</v>
      </c>
    </row>
    <row r="4541" spans="1:16" x14ac:dyDescent="0.25">
      <c r="A4541">
        <v>5579</v>
      </c>
      <c r="B4541" t="s">
        <v>4545</v>
      </c>
      <c r="C4541" s="7">
        <v>13605</v>
      </c>
      <c r="D4541">
        <f t="shared" si="571"/>
        <v>566.875</v>
      </c>
      <c r="E4541" s="9">
        <v>42801.875</v>
      </c>
      <c r="F4541" s="8" t="str">
        <f t="shared" si="567"/>
        <v>03-07-17</v>
      </c>
      <c r="G4541" s="8">
        <f t="shared" si="568"/>
        <v>42801</v>
      </c>
      <c r="H4541">
        <f t="shared" si="569"/>
        <v>15042.875</v>
      </c>
      <c r="I4541">
        <v>1</v>
      </c>
      <c r="K4541" s="3" t="e">
        <f t="shared" si="565"/>
        <v>#N/A</v>
      </c>
      <c r="L4541" t="e">
        <f t="shared" si="566"/>
        <v>#N/A</v>
      </c>
      <c r="N4541" s="3" t="e">
        <f t="shared" si="570"/>
        <v>#N/A</v>
      </c>
      <c r="O4541">
        <f>_xll.Interpolate($T$6:$T$1168,$U$6:$U$1168,G4541,0,0)</f>
        <v>800</v>
      </c>
      <c r="P4541">
        <f>_xll.Interpolate($T$6:$T$1168,$X$6:$X$1168,G4541,0,0)</f>
        <v>585</v>
      </c>
    </row>
    <row r="4542" spans="1:16" x14ac:dyDescent="0.25">
      <c r="A4542">
        <v>5580</v>
      </c>
      <c r="B4542" t="s">
        <v>4546</v>
      </c>
      <c r="C4542" s="7">
        <v>13608</v>
      </c>
      <c r="D4542">
        <f t="shared" si="571"/>
        <v>567</v>
      </c>
      <c r="E4542" s="9">
        <v>42802</v>
      </c>
      <c r="F4542" s="8" t="str">
        <f t="shared" si="567"/>
        <v>03-08-17</v>
      </c>
      <c r="G4542" s="8">
        <f t="shared" si="568"/>
        <v>42802</v>
      </c>
      <c r="H4542">
        <f t="shared" si="569"/>
        <v>15043</v>
      </c>
      <c r="I4542">
        <v>1</v>
      </c>
      <c r="K4542" s="3" t="e">
        <f t="shared" si="565"/>
        <v>#N/A</v>
      </c>
      <c r="L4542" t="e">
        <f t="shared" si="566"/>
        <v>#N/A</v>
      </c>
      <c r="N4542" s="3" t="e">
        <f t="shared" si="570"/>
        <v>#N/A</v>
      </c>
      <c r="O4542">
        <f>_xll.Interpolate($T$6:$T$1168,$U$6:$U$1168,G4542,0,0)</f>
        <v>700</v>
      </c>
      <c r="P4542">
        <f>_xll.Interpolate($T$6:$T$1168,$X$6:$X$1168,G4542,0,0)</f>
        <v>585</v>
      </c>
    </row>
    <row r="4543" spans="1:16" x14ac:dyDescent="0.25">
      <c r="A4543">
        <v>5581</v>
      </c>
      <c r="B4543" t="s">
        <v>4547</v>
      </c>
      <c r="C4543" s="7">
        <v>13611</v>
      </c>
      <c r="D4543">
        <f t="shared" si="571"/>
        <v>567.125</v>
      </c>
      <c r="E4543" s="9">
        <v>42802.125</v>
      </c>
      <c r="F4543" s="8" t="str">
        <f t="shared" si="567"/>
        <v>03-08-17</v>
      </c>
      <c r="G4543" s="8">
        <f t="shared" si="568"/>
        <v>42802</v>
      </c>
      <c r="H4543">
        <f t="shared" si="569"/>
        <v>15043.125</v>
      </c>
      <c r="I4543">
        <v>1</v>
      </c>
      <c r="K4543" s="3" t="e">
        <f t="shared" si="565"/>
        <v>#N/A</v>
      </c>
      <c r="L4543" t="e">
        <f t="shared" si="566"/>
        <v>#N/A</v>
      </c>
      <c r="N4543" s="3" t="e">
        <f t="shared" si="570"/>
        <v>#N/A</v>
      </c>
      <c r="O4543">
        <f>_xll.Interpolate($T$6:$T$1168,$U$6:$U$1168,G4543,0,0)</f>
        <v>700</v>
      </c>
      <c r="P4543">
        <f>_xll.Interpolate($T$6:$T$1168,$X$6:$X$1168,G4543,0,0)</f>
        <v>585</v>
      </c>
    </row>
    <row r="4544" spans="1:16" x14ac:dyDescent="0.25">
      <c r="A4544">
        <v>5582</v>
      </c>
      <c r="B4544" t="s">
        <v>4548</v>
      </c>
      <c r="C4544" s="7">
        <v>13614</v>
      </c>
      <c r="D4544">
        <f t="shared" si="571"/>
        <v>567.25</v>
      </c>
      <c r="E4544" s="9">
        <v>42802.25</v>
      </c>
      <c r="F4544" s="8" t="str">
        <f t="shared" si="567"/>
        <v>03-08-17</v>
      </c>
      <c r="G4544" s="8">
        <f t="shared" si="568"/>
        <v>42802</v>
      </c>
      <c r="H4544">
        <f t="shared" si="569"/>
        <v>15043.25</v>
      </c>
      <c r="I4544">
        <v>1</v>
      </c>
      <c r="K4544" s="3" t="e">
        <f t="shared" si="565"/>
        <v>#N/A</v>
      </c>
      <c r="L4544" t="e">
        <f t="shared" si="566"/>
        <v>#N/A</v>
      </c>
      <c r="N4544" s="3" t="e">
        <f t="shared" si="570"/>
        <v>#N/A</v>
      </c>
      <c r="O4544">
        <f>_xll.Interpolate($T$6:$T$1168,$U$6:$U$1168,G4544,0,0)</f>
        <v>700</v>
      </c>
      <c r="P4544">
        <f>_xll.Interpolate($T$6:$T$1168,$X$6:$X$1168,G4544,0,0)</f>
        <v>585</v>
      </c>
    </row>
    <row r="4545" spans="1:16" x14ac:dyDescent="0.25">
      <c r="A4545">
        <v>5583</v>
      </c>
      <c r="B4545" t="s">
        <v>4549</v>
      </c>
      <c r="C4545" s="7">
        <v>13617</v>
      </c>
      <c r="D4545">
        <f t="shared" si="571"/>
        <v>567.375</v>
      </c>
      <c r="E4545" s="9">
        <v>42802.375</v>
      </c>
      <c r="F4545" s="8" t="str">
        <f t="shared" si="567"/>
        <v>03-08-17</v>
      </c>
      <c r="G4545" s="8">
        <f t="shared" si="568"/>
        <v>42802</v>
      </c>
      <c r="H4545">
        <f t="shared" si="569"/>
        <v>15043.375</v>
      </c>
      <c r="I4545">
        <v>1</v>
      </c>
      <c r="K4545" s="3" t="e">
        <f t="shared" si="565"/>
        <v>#N/A</v>
      </c>
      <c r="L4545" t="e">
        <f t="shared" si="566"/>
        <v>#N/A</v>
      </c>
      <c r="N4545" s="3" t="e">
        <f t="shared" si="570"/>
        <v>#N/A</v>
      </c>
      <c r="O4545">
        <f>_xll.Interpolate($T$6:$T$1168,$U$6:$U$1168,G4545,0,0)</f>
        <v>700</v>
      </c>
      <c r="P4545">
        <f>_xll.Interpolate($T$6:$T$1168,$X$6:$X$1168,G4545,0,0)</f>
        <v>585</v>
      </c>
    </row>
    <row r="4546" spans="1:16" x14ac:dyDescent="0.25">
      <c r="A4546">
        <v>5584</v>
      </c>
      <c r="B4546" t="s">
        <v>4550</v>
      </c>
      <c r="C4546" s="7">
        <v>13620</v>
      </c>
      <c r="D4546">
        <f t="shared" si="571"/>
        <v>567.5</v>
      </c>
      <c r="E4546" s="9">
        <v>42802.5</v>
      </c>
      <c r="F4546" s="8" t="str">
        <f t="shared" si="567"/>
        <v>03-08-17</v>
      </c>
      <c r="G4546" s="8">
        <f t="shared" si="568"/>
        <v>42802</v>
      </c>
      <c r="H4546">
        <f t="shared" si="569"/>
        <v>15043.5</v>
      </c>
      <c r="I4546">
        <v>1</v>
      </c>
      <c r="K4546" s="3" t="e">
        <f t="shared" si="565"/>
        <v>#N/A</v>
      </c>
      <c r="L4546" t="e">
        <f t="shared" si="566"/>
        <v>#N/A</v>
      </c>
      <c r="N4546" s="3" t="e">
        <f t="shared" si="570"/>
        <v>#N/A</v>
      </c>
      <c r="O4546">
        <f>_xll.Interpolate($T$6:$T$1168,$U$6:$U$1168,G4546,0,0)</f>
        <v>700</v>
      </c>
      <c r="P4546">
        <f>_xll.Interpolate($T$6:$T$1168,$X$6:$X$1168,G4546,0,0)</f>
        <v>585</v>
      </c>
    </row>
    <row r="4547" spans="1:16" x14ac:dyDescent="0.25">
      <c r="A4547">
        <v>5585</v>
      </c>
      <c r="B4547" t="s">
        <v>4551</v>
      </c>
      <c r="C4547" s="7">
        <v>13623</v>
      </c>
      <c r="D4547">
        <f t="shared" si="571"/>
        <v>567.625</v>
      </c>
      <c r="E4547" s="9">
        <v>42802.625</v>
      </c>
      <c r="F4547" s="8" t="str">
        <f t="shared" si="567"/>
        <v>03-08-17</v>
      </c>
      <c r="G4547" s="8">
        <f t="shared" si="568"/>
        <v>42802</v>
      </c>
      <c r="H4547">
        <f t="shared" si="569"/>
        <v>15043.625</v>
      </c>
      <c r="I4547">
        <v>1</v>
      </c>
      <c r="K4547" s="3" t="e">
        <f t="shared" si="565"/>
        <v>#N/A</v>
      </c>
      <c r="L4547" t="e">
        <f t="shared" si="566"/>
        <v>#N/A</v>
      </c>
      <c r="N4547" s="3" t="e">
        <f t="shared" si="570"/>
        <v>#N/A</v>
      </c>
      <c r="O4547">
        <f>_xll.Interpolate($T$6:$T$1168,$U$6:$U$1168,G4547,0,0)</f>
        <v>700</v>
      </c>
      <c r="P4547">
        <f>_xll.Interpolate($T$6:$T$1168,$X$6:$X$1168,G4547,0,0)</f>
        <v>585</v>
      </c>
    </row>
    <row r="4548" spans="1:16" x14ac:dyDescent="0.25">
      <c r="A4548">
        <v>5586</v>
      </c>
      <c r="B4548" t="s">
        <v>4552</v>
      </c>
      <c r="C4548" s="7">
        <v>13626</v>
      </c>
      <c r="D4548">
        <f t="shared" si="571"/>
        <v>567.75</v>
      </c>
      <c r="E4548" s="9">
        <v>42802.75</v>
      </c>
      <c r="F4548" s="8" t="str">
        <f t="shared" si="567"/>
        <v>03-08-17</v>
      </c>
      <c r="G4548" s="8">
        <f t="shared" si="568"/>
        <v>42802</v>
      </c>
      <c r="H4548">
        <f t="shared" si="569"/>
        <v>15043.75</v>
      </c>
      <c r="I4548">
        <v>1</v>
      </c>
      <c r="K4548" s="3" t="e">
        <f t="shared" si="565"/>
        <v>#N/A</v>
      </c>
      <c r="L4548" t="e">
        <f t="shared" si="566"/>
        <v>#N/A</v>
      </c>
      <c r="N4548" s="3" t="e">
        <f t="shared" si="570"/>
        <v>#N/A</v>
      </c>
      <c r="O4548">
        <f>_xll.Interpolate($T$6:$T$1168,$U$6:$U$1168,G4548,0,0)</f>
        <v>700</v>
      </c>
      <c r="P4548">
        <f>_xll.Interpolate($T$6:$T$1168,$X$6:$X$1168,G4548,0,0)</f>
        <v>585</v>
      </c>
    </row>
    <row r="4549" spans="1:16" x14ac:dyDescent="0.25">
      <c r="A4549">
        <v>5587</v>
      </c>
      <c r="B4549" t="s">
        <v>4553</v>
      </c>
      <c r="C4549" s="7">
        <v>13629</v>
      </c>
      <c r="D4549">
        <f t="shared" si="571"/>
        <v>567.875</v>
      </c>
      <c r="E4549" s="9">
        <v>42802.875</v>
      </c>
      <c r="F4549" s="8" t="str">
        <f t="shared" si="567"/>
        <v>03-08-17</v>
      </c>
      <c r="G4549" s="8">
        <f t="shared" si="568"/>
        <v>42802</v>
      </c>
      <c r="H4549">
        <f t="shared" si="569"/>
        <v>15043.875</v>
      </c>
      <c r="I4549">
        <v>1</v>
      </c>
      <c r="K4549" s="3" t="e">
        <f t="shared" si="565"/>
        <v>#N/A</v>
      </c>
      <c r="L4549" t="e">
        <f t="shared" si="566"/>
        <v>#N/A</v>
      </c>
      <c r="N4549" s="3" t="e">
        <f t="shared" si="570"/>
        <v>#N/A</v>
      </c>
      <c r="O4549">
        <f>_xll.Interpolate($T$6:$T$1168,$U$6:$U$1168,G4549,0,0)</f>
        <v>700</v>
      </c>
      <c r="P4549">
        <f>_xll.Interpolate($T$6:$T$1168,$X$6:$X$1168,G4549,0,0)</f>
        <v>585</v>
      </c>
    </row>
    <row r="4550" spans="1:16" x14ac:dyDescent="0.25">
      <c r="A4550">
        <v>5588</v>
      </c>
      <c r="B4550" t="s">
        <v>4554</v>
      </c>
      <c r="C4550" s="7">
        <v>13632</v>
      </c>
      <c r="D4550">
        <f t="shared" si="571"/>
        <v>568</v>
      </c>
      <c r="E4550" s="9">
        <v>42803</v>
      </c>
      <c r="F4550" s="8" t="str">
        <f t="shared" si="567"/>
        <v>03-09-17</v>
      </c>
      <c r="G4550" s="8">
        <f t="shared" si="568"/>
        <v>42803</v>
      </c>
      <c r="H4550">
        <f t="shared" si="569"/>
        <v>15044</v>
      </c>
      <c r="I4550">
        <v>1</v>
      </c>
      <c r="K4550" s="3" t="e">
        <f t="shared" ref="K4550:K4613" si="572">IF(I4550&lt;3,NA(),I4550)</f>
        <v>#N/A</v>
      </c>
      <c r="L4550" t="e">
        <f t="shared" ref="L4550:L4613" si="573">IF(J4550&lt;1,NA(),J4550)</f>
        <v>#N/A</v>
      </c>
      <c r="N4550" s="3" t="e">
        <f t="shared" si="570"/>
        <v>#N/A</v>
      </c>
      <c r="O4550">
        <f>_xll.Interpolate($T$6:$T$1168,$U$6:$U$1168,G4550,0,0)</f>
        <v>500</v>
      </c>
      <c r="P4550">
        <f>_xll.Interpolate($T$6:$T$1168,$X$6:$X$1168,G4550,0,0)</f>
        <v>585</v>
      </c>
    </row>
    <row r="4551" spans="1:16" x14ac:dyDescent="0.25">
      <c r="A4551">
        <v>5589</v>
      </c>
      <c r="B4551" t="s">
        <v>4555</v>
      </c>
      <c r="C4551" s="7">
        <v>13635</v>
      </c>
      <c r="D4551">
        <f t="shared" si="571"/>
        <v>568.125</v>
      </c>
      <c r="E4551" s="9">
        <v>42803.125</v>
      </c>
      <c r="F4551" s="8" t="str">
        <f t="shared" ref="F4551:F4614" si="574">TEXT(E4551,"MM-DD-YY")</f>
        <v>03-09-17</v>
      </c>
      <c r="G4551" s="8">
        <f t="shared" ref="G4551:G4614" si="575">DATEVALUE(F4551)</f>
        <v>42803</v>
      </c>
      <c r="H4551">
        <f t="shared" ref="H4551:H4614" si="576">14476+D4551</f>
        <v>15044.125</v>
      </c>
      <c r="I4551">
        <v>1</v>
      </c>
      <c r="K4551" s="3" t="e">
        <f t="shared" si="572"/>
        <v>#N/A</v>
      </c>
      <c r="L4551" t="e">
        <f t="shared" si="573"/>
        <v>#N/A</v>
      </c>
      <c r="N4551" s="3" t="e">
        <f t="shared" ref="N4551:N4614" si="577">IF(AND(ISNUMBER(K4551),ISNUMBER(L4551)),(O4551*K4551+L4551*P4551)/(O4551+P4551),IF(ISNA(L4551),K4551,L4551))</f>
        <v>#N/A</v>
      </c>
      <c r="O4551">
        <f>_xll.Interpolate($T$6:$T$1168,$U$6:$U$1168,G4551,0,0)</f>
        <v>500</v>
      </c>
      <c r="P4551">
        <f>_xll.Interpolate($T$6:$T$1168,$X$6:$X$1168,G4551,0,0)</f>
        <v>585</v>
      </c>
    </row>
    <row r="4552" spans="1:16" x14ac:dyDescent="0.25">
      <c r="A4552">
        <v>5590</v>
      </c>
      <c r="B4552" t="s">
        <v>4556</v>
      </c>
      <c r="C4552" s="7">
        <v>13638</v>
      </c>
      <c r="D4552">
        <f t="shared" si="571"/>
        <v>568.25</v>
      </c>
      <c r="E4552" s="9">
        <v>42803.25</v>
      </c>
      <c r="F4552" s="8" t="str">
        <f t="shared" si="574"/>
        <v>03-09-17</v>
      </c>
      <c r="G4552" s="8">
        <f t="shared" si="575"/>
        <v>42803</v>
      </c>
      <c r="H4552">
        <f t="shared" si="576"/>
        <v>15044.25</v>
      </c>
      <c r="I4552">
        <v>1</v>
      </c>
      <c r="K4552" s="3" t="e">
        <f t="shared" si="572"/>
        <v>#N/A</v>
      </c>
      <c r="L4552" t="e">
        <f t="shared" si="573"/>
        <v>#N/A</v>
      </c>
      <c r="N4552" s="3" t="e">
        <f t="shared" si="577"/>
        <v>#N/A</v>
      </c>
      <c r="O4552">
        <f>_xll.Interpolate($T$6:$T$1168,$U$6:$U$1168,G4552,0,0)</f>
        <v>500</v>
      </c>
      <c r="P4552">
        <f>_xll.Interpolate($T$6:$T$1168,$X$6:$X$1168,G4552,0,0)</f>
        <v>585</v>
      </c>
    </row>
    <row r="4553" spans="1:16" x14ac:dyDescent="0.25">
      <c r="A4553">
        <v>5591</v>
      </c>
      <c r="B4553" t="s">
        <v>4557</v>
      </c>
      <c r="C4553" s="7">
        <v>13641</v>
      </c>
      <c r="D4553">
        <f t="shared" si="571"/>
        <v>568.375</v>
      </c>
      <c r="E4553" s="9">
        <v>42803.375</v>
      </c>
      <c r="F4553" s="8" t="str">
        <f t="shared" si="574"/>
        <v>03-09-17</v>
      </c>
      <c r="G4553" s="8">
        <f t="shared" si="575"/>
        <v>42803</v>
      </c>
      <c r="H4553">
        <f t="shared" si="576"/>
        <v>15044.375</v>
      </c>
      <c r="I4553">
        <v>1</v>
      </c>
      <c r="K4553" s="3" t="e">
        <f t="shared" si="572"/>
        <v>#N/A</v>
      </c>
      <c r="L4553" t="e">
        <f t="shared" si="573"/>
        <v>#N/A</v>
      </c>
      <c r="N4553" s="3" t="e">
        <f t="shared" si="577"/>
        <v>#N/A</v>
      </c>
      <c r="O4553">
        <f>_xll.Interpolate($T$6:$T$1168,$U$6:$U$1168,G4553,0,0)</f>
        <v>500</v>
      </c>
      <c r="P4553">
        <f>_xll.Interpolate($T$6:$T$1168,$X$6:$X$1168,G4553,0,0)</f>
        <v>585</v>
      </c>
    </row>
    <row r="4554" spans="1:16" x14ac:dyDescent="0.25">
      <c r="A4554">
        <v>5592</v>
      </c>
      <c r="B4554" t="s">
        <v>4558</v>
      </c>
      <c r="C4554" s="7">
        <v>13644</v>
      </c>
      <c r="D4554">
        <f t="shared" si="571"/>
        <v>568.5</v>
      </c>
      <c r="E4554" s="9">
        <v>42803.5</v>
      </c>
      <c r="F4554" s="8" t="str">
        <f t="shared" si="574"/>
        <v>03-09-17</v>
      </c>
      <c r="G4554" s="8">
        <f t="shared" si="575"/>
        <v>42803</v>
      </c>
      <c r="H4554">
        <f t="shared" si="576"/>
        <v>15044.5</v>
      </c>
      <c r="I4554">
        <v>1</v>
      </c>
      <c r="K4554" s="3" t="e">
        <f t="shared" si="572"/>
        <v>#N/A</v>
      </c>
      <c r="L4554" t="e">
        <f t="shared" si="573"/>
        <v>#N/A</v>
      </c>
      <c r="N4554" s="3" t="e">
        <f t="shared" si="577"/>
        <v>#N/A</v>
      </c>
      <c r="O4554">
        <f>_xll.Interpolate($T$6:$T$1168,$U$6:$U$1168,G4554,0,0)</f>
        <v>500</v>
      </c>
      <c r="P4554">
        <f>_xll.Interpolate($T$6:$T$1168,$X$6:$X$1168,G4554,0,0)</f>
        <v>585</v>
      </c>
    </row>
    <row r="4555" spans="1:16" x14ac:dyDescent="0.25">
      <c r="A4555">
        <v>5593</v>
      </c>
      <c r="B4555" t="s">
        <v>4559</v>
      </c>
      <c r="C4555" s="7">
        <v>13647</v>
      </c>
      <c r="D4555">
        <f t="shared" si="571"/>
        <v>568.625</v>
      </c>
      <c r="E4555" s="9">
        <v>42803.625</v>
      </c>
      <c r="F4555" s="8" t="str">
        <f t="shared" si="574"/>
        <v>03-09-17</v>
      </c>
      <c r="G4555" s="8">
        <f t="shared" si="575"/>
        <v>42803</v>
      </c>
      <c r="H4555">
        <f t="shared" si="576"/>
        <v>15044.625</v>
      </c>
      <c r="I4555">
        <v>1</v>
      </c>
      <c r="K4555" s="3" t="e">
        <f t="shared" si="572"/>
        <v>#N/A</v>
      </c>
      <c r="L4555" t="e">
        <f t="shared" si="573"/>
        <v>#N/A</v>
      </c>
      <c r="N4555" s="3" t="e">
        <f t="shared" si="577"/>
        <v>#N/A</v>
      </c>
      <c r="O4555">
        <f>_xll.Interpolate($T$6:$T$1168,$U$6:$U$1168,G4555,0,0)</f>
        <v>500</v>
      </c>
      <c r="P4555">
        <f>_xll.Interpolate($T$6:$T$1168,$X$6:$X$1168,G4555,0,0)</f>
        <v>585</v>
      </c>
    </row>
    <row r="4556" spans="1:16" x14ac:dyDescent="0.25">
      <c r="A4556">
        <v>5594</v>
      </c>
      <c r="B4556" t="s">
        <v>4560</v>
      </c>
      <c r="C4556" s="7">
        <v>13650</v>
      </c>
      <c r="D4556">
        <f t="shared" si="571"/>
        <v>568.75</v>
      </c>
      <c r="E4556" s="9">
        <v>42803.75</v>
      </c>
      <c r="F4556" s="8" t="str">
        <f t="shared" si="574"/>
        <v>03-09-17</v>
      </c>
      <c r="G4556" s="8">
        <f t="shared" si="575"/>
        <v>42803</v>
      </c>
      <c r="H4556">
        <f t="shared" si="576"/>
        <v>15044.75</v>
      </c>
      <c r="I4556">
        <v>1</v>
      </c>
      <c r="K4556" s="3" t="e">
        <f t="shared" si="572"/>
        <v>#N/A</v>
      </c>
      <c r="L4556" t="e">
        <f t="shared" si="573"/>
        <v>#N/A</v>
      </c>
      <c r="N4556" s="3" t="e">
        <f t="shared" si="577"/>
        <v>#N/A</v>
      </c>
      <c r="O4556">
        <f>_xll.Interpolate($T$6:$T$1168,$U$6:$U$1168,G4556,0,0)</f>
        <v>500</v>
      </c>
      <c r="P4556">
        <f>_xll.Interpolate($T$6:$T$1168,$X$6:$X$1168,G4556,0,0)</f>
        <v>585</v>
      </c>
    </row>
    <row r="4557" spans="1:16" x14ac:dyDescent="0.25">
      <c r="A4557">
        <v>5595</v>
      </c>
      <c r="B4557" t="s">
        <v>4561</v>
      </c>
      <c r="C4557" s="7">
        <v>13653</v>
      </c>
      <c r="D4557">
        <f t="shared" si="571"/>
        <v>568.875</v>
      </c>
      <c r="E4557" s="9">
        <v>42803.875</v>
      </c>
      <c r="F4557" s="8" t="str">
        <f t="shared" si="574"/>
        <v>03-09-17</v>
      </c>
      <c r="G4557" s="8">
        <f t="shared" si="575"/>
        <v>42803</v>
      </c>
      <c r="H4557">
        <f t="shared" si="576"/>
        <v>15044.875</v>
      </c>
      <c r="I4557">
        <v>1</v>
      </c>
      <c r="K4557" s="3" t="e">
        <f t="shared" si="572"/>
        <v>#N/A</v>
      </c>
      <c r="L4557" t="e">
        <f t="shared" si="573"/>
        <v>#N/A</v>
      </c>
      <c r="N4557" s="3" t="e">
        <f t="shared" si="577"/>
        <v>#N/A</v>
      </c>
      <c r="O4557">
        <f>_xll.Interpolate($T$6:$T$1168,$U$6:$U$1168,G4557,0,0)</f>
        <v>500</v>
      </c>
      <c r="P4557">
        <f>_xll.Interpolate($T$6:$T$1168,$X$6:$X$1168,G4557,0,0)</f>
        <v>585</v>
      </c>
    </row>
    <row r="4558" spans="1:16" x14ac:dyDescent="0.25">
      <c r="A4558">
        <v>5596</v>
      </c>
      <c r="B4558" t="s">
        <v>4562</v>
      </c>
      <c r="C4558" s="7">
        <v>13656</v>
      </c>
      <c r="D4558">
        <f t="shared" si="571"/>
        <v>569</v>
      </c>
      <c r="E4558" s="9">
        <v>42804</v>
      </c>
      <c r="F4558" s="8" t="str">
        <f t="shared" si="574"/>
        <v>03-10-17</v>
      </c>
      <c r="G4558" s="8">
        <f t="shared" si="575"/>
        <v>42804</v>
      </c>
      <c r="H4558">
        <f t="shared" si="576"/>
        <v>15045</v>
      </c>
      <c r="I4558">
        <v>1</v>
      </c>
      <c r="K4558" s="3" t="e">
        <f t="shared" si="572"/>
        <v>#N/A</v>
      </c>
      <c r="L4558" t="e">
        <f t="shared" si="573"/>
        <v>#N/A</v>
      </c>
      <c r="N4558" s="3" t="e">
        <f t="shared" si="577"/>
        <v>#N/A</v>
      </c>
      <c r="O4558">
        <f>_xll.Interpolate($T$6:$T$1168,$U$6:$U$1168,G4558,0,0)</f>
        <v>600</v>
      </c>
      <c r="P4558">
        <f>_xll.Interpolate($T$6:$T$1168,$X$6:$X$1168,G4558,0,0)</f>
        <v>585</v>
      </c>
    </row>
    <row r="4559" spans="1:16" x14ac:dyDescent="0.25">
      <c r="A4559">
        <v>5597</v>
      </c>
      <c r="B4559" t="s">
        <v>4563</v>
      </c>
      <c r="C4559" s="7">
        <v>13659</v>
      </c>
      <c r="D4559">
        <f t="shared" si="571"/>
        <v>569.125</v>
      </c>
      <c r="E4559" s="9">
        <v>42804.125</v>
      </c>
      <c r="F4559" s="8" t="str">
        <f t="shared" si="574"/>
        <v>03-10-17</v>
      </c>
      <c r="G4559" s="8">
        <f t="shared" si="575"/>
        <v>42804</v>
      </c>
      <c r="H4559">
        <f t="shared" si="576"/>
        <v>15045.125</v>
      </c>
      <c r="I4559">
        <v>1</v>
      </c>
      <c r="K4559" s="3" t="e">
        <f t="shared" si="572"/>
        <v>#N/A</v>
      </c>
      <c r="L4559" t="e">
        <f t="shared" si="573"/>
        <v>#N/A</v>
      </c>
      <c r="N4559" s="3" t="e">
        <f t="shared" si="577"/>
        <v>#N/A</v>
      </c>
      <c r="O4559">
        <f>_xll.Interpolate($T$6:$T$1168,$U$6:$U$1168,G4559,0,0)</f>
        <v>600</v>
      </c>
      <c r="P4559">
        <f>_xll.Interpolate($T$6:$T$1168,$X$6:$X$1168,G4559,0,0)</f>
        <v>585</v>
      </c>
    </row>
    <row r="4560" spans="1:16" x14ac:dyDescent="0.25">
      <c r="A4560">
        <v>5598</v>
      </c>
      <c r="B4560" t="s">
        <v>4564</v>
      </c>
      <c r="C4560" s="7">
        <v>13662</v>
      </c>
      <c r="D4560">
        <f t="shared" si="571"/>
        <v>569.25</v>
      </c>
      <c r="E4560" s="9">
        <v>42804.25</v>
      </c>
      <c r="F4560" s="8" t="str">
        <f t="shared" si="574"/>
        <v>03-10-17</v>
      </c>
      <c r="G4560" s="8">
        <f t="shared" si="575"/>
        <v>42804</v>
      </c>
      <c r="H4560">
        <f t="shared" si="576"/>
        <v>15045.25</v>
      </c>
      <c r="I4560">
        <v>1</v>
      </c>
      <c r="K4560" s="3" t="e">
        <f t="shared" si="572"/>
        <v>#N/A</v>
      </c>
      <c r="L4560" t="e">
        <f t="shared" si="573"/>
        <v>#N/A</v>
      </c>
      <c r="N4560" s="3" t="e">
        <f t="shared" si="577"/>
        <v>#N/A</v>
      </c>
      <c r="O4560">
        <f>_xll.Interpolate($T$6:$T$1168,$U$6:$U$1168,G4560,0,0)</f>
        <v>600</v>
      </c>
      <c r="P4560">
        <f>_xll.Interpolate($T$6:$T$1168,$X$6:$X$1168,G4560,0,0)</f>
        <v>585</v>
      </c>
    </row>
    <row r="4561" spans="1:16" x14ac:dyDescent="0.25">
      <c r="A4561">
        <v>5599</v>
      </c>
      <c r="B4561" t="s">
        <v>4565</v>
      </c>
      <c r="C4561" s="7">
        <v>13665</v>
      </c>
      <c r="D4561">
        <f t="shared" si="571"/>
        <v>569.375</v>
      </c>
      <c r="E4561" s="9">
        <v>42804.375</v>
      </c>
      <c r="F4561" s="8" t="str">
        <f t="shared" si="574"/>
        <v>03-10-17</v>
      </c>
      <c r="G4561" s="8">
        <f t="shared" si="575"/>
        <v>42804</v>
      </c>
      <c r="H4561">
        <f t="shared" si="576"/>
        <v>15045.375</v>
      </c>
      <c r="I4561">
        <v>1</v>
      </c>
      <c r="K4561" s="3" t="e">
        <f t="shared" si="572"/>
        <v>#N/A</v>
      </c>
      <c r="L4561" t="e">
        <f t="shared" si="573"/>
        <v>#N/A</v>
      </c>
      <c r="N4561" s="3" t="e">
        <f t="shared" si="577"/>
        <v>#N/A</v>
      </c>
      <c r="O4561">
        <f>_xll.Interpolate($T$6:$T$1168,$U$6:$U$1168,G4561,0,0)</f>
        <v>600</v>
      </c>
      <c r="P4561">
        <f>_xll.Interpolate($T$6:$T$1168,$X$6:$X$1168,G4561,0,0)</f>
        <v>585</v>
      </c>
    </row>
    <row r="4562" spans="1:16" x14ac:dyDescent="0.25">
      <c r="A4562">
        <v>5600</v>
      </c>
      <c r="B4562" t="s">
        <v>4566</v>
      </c>
      <c r="C4562" s="7">
        <v>13668</v>
      </c>
      <c r="D4562">
        <f t="shared" si="571"/>
        <v>569.5</v>
      </c>
      <c r="E4562" s="9">
        <v>42804.5</v>
      </c>
      <c r="F4562" s="8" t="str">
        <f t="shared" si="574"/>
        <v>03-10-17</v>
      </c>
      <c r="G4562" s="8">
        <f t="shared" si="575"/>
        <v>42804</v>
      </c>
      <c r="H4562">
        <f t="shared" si="576"/>
        <v>15045.5</v>
      </c>
      <c r="I4562">
        <v>1</v>
      </c>
      <c r="K4562" s="3" t="e">
        <f t="shared" si="572"/>
        <v>#N/A</v>
      </c>
      <c r="L4562" t="e">
        <f t="shared" si="573"/>
        <v>#N/A</v>
      </c>
      <c r="N4562" s="3" t="e">
        <f t="shared" si="577"/>
        <v>#N/A</v>
      </c>
      <c r="O4562">
        <f>_xll.Interpolate($T$6:$T$1168,$U$6:$U$1168,G4562,0,0)</f>
        <v>600</v>
      </c>
      <c r="P4562">
        <f>_xll.Interpolate($T$6:$T$1168,$X$6:$X$1168,G4562,0,0)</f>
        <v>585</v>
      </c>
    </row>
    <row r="4563" spans="1:16" x14ac:dyDescent="0.25">
      <c r="A4563">
        <v>5601</v>
      </c>
      <c r="B4563" t="s">
        <v>4567</v>
      </c>
      <c r="C4563" s="7">
        <v>13671</v>
      </c>
      <c r="D4563">
        <f t="shared" si="571"/>
        <v>569.625</v>
      </c>
      <c r="E4563" s="9">
        <v>42804.625</v>
      </c>
      <c r="F4563" s="8" t="str">
        <f t="shared" si="574"/>
        <v>03-10-17</v>
      </c>
      <c r="G4563" s="8">
        <f t="shared" si="575"/>
        <v>42804</v>
      </c>
      <c r="H4563">
        <f t="shared" si="576"/>
        <v>15045.625</v>
      </c>
      <c r="I4563">
        <v>1</v>
      </c>
      <c r="K4563" s="3" t="e">
        <f t="shared" si="572"/>
        <v>#N/A</v>
      </c>
      <c r="L4563" t="e">
        <f t="shared" si="573"/>
        <v>#N/A</v>
      </c>
      <c r="N4563" s="3" t="e">
        <f t="shared" si="577"/>
        <v>#N/A</v>
      </c>
      <c r="O4563">
        <f>_xll.Interpolate($T$6:$T$1168,$U$6:$U$1168,G4563,0,0)</f>
        <v>600</v>
      </c>
      <c r="P4563">
        <f>_xll.Interpolate($T$6:$T$1168,$X$6:$X$1168,G4563,0,0)</f>
        <v>585</v>
      </c>
    </row>
    <row r="4564" spans="1:16" x14ac:dyDescent="0.25">
      <c r="A4564">
        <v>5602</v>
      </c>
      <c r="B4564" t="s">
        <v>4568</v>
      </c>
      <c r="C4564" s="7">
        <v>13674</v>
      </c>
      <c r="D4564">
        <f t="shared" si="571"/>
        <v>569.75</v>
      </c>
      <c r="E4564" s="9">
        <v>42804.75</v>
      </c>
      <c r="F4564" s="8" t="str">
        <f t="shared" si="574"/>
        <v>03-10-17</v>
      </c>
      <c r="G4564" s="8">
        <f t="shared" si="575"/>
        <v>42804</v>
      </c>
      <c r="H4564">
        <f t="shared" si="576"/>
        <v>15045.75</v>
      </c>
      <c r="I4564">
        <v>1</v>
      </c>
      <c r="K4564" s="3" t="e">
        <f t="shared" si="572"/>
        <v>#N/A</v>
      </c>
      <c r="L4564" t="e">
        <f t="shared" si="573"/>
        <v>#N/A</v>
      </c>
      <c r="N4564" s="3" t="e">
        <f t="shared" si="577"/>
        <v>#N/A</v>
      </c>
      <c r="O4564">
        <f>_xll.Interpolate($T$6:$T$1168,$U$6:$U$1168,G4564,0,0)</f>
        <v>600</v>
      </c>
      <c r="P4564">
        <f>_xll.Interpolate($T$6:$T$1168,$X$6:$X$1168,G4564,0,0)</f>
        <v>585</v>
      </c>
    </row>
    <row r="4565" spans="1:16" x14ac:dyDescent="0.25">
      <c r="A4565">
        <v>5603</v>
      </c>
      <c r="B4565" t="s">
        <v>4569</v>
      </c>
      <c r="C4565" s="7">
        <v>13677</v>
      </c>
      <c r="D4565">
        <f t="shared" si="571"/>
        <v>569.875</v>
      </c>
      <c r="E4565" s="9">
        <v>42804.875</v>
      </c>
      <c r="F4565" s="8" t="str">
        <f t="shared" si="574"/>
        <v>03-10-17</v>
      </c>
      <c r="G4565" s="8">
        <f t="shared" si="575"/>
        <v>42804</v>
      </c>
      <c r="H4565">
        <f t="shared" si="576"/>
        <v>15045.875</v>
      </c>
      <c r="I4565">
        <v>1</v>
      </c>
      <c r="K4565" s="3" t="e">
        <f t="shared" si="572"/>
        <v>#N/A</v>
      </c>
      <c r="L4565" t="e">
        <f t="shared" si="573"/>
        <v>#N/A</v>
      </c>
      <c r="N4565" s="3" t="e">
        <f t="shared" si="577"/>
        <v>#N/A</v>
      </c>
      <c r="O4565">
        <f>_xll.Interpolate($T$6:$T$1168,$U$6:$U$1168,G4565,0,0)</f>
        <v>600</v>
      </c>
      <c r="P4565">
        <f>_xll.Interpolate($T$6:$T$1168,$X$6:$X$1168,G4565,0,0)</f>
        <v>585</v>
      </c>
    </row>
    <row r="4566" spans="1:16" x14ac:dyDescent="0.25">
      <c r="A4566">
        <v>5604</v>
      </c>
      <c r="B4566" t="s">
        <v>4570</v>
      </c>
      <c r="C4566" s="7">
        <v>13680</v>
      </c>
      <c r="D4566">
        <f t="shared" si="571"/>
        <v>570</v>
      </c>
      <c r="E4566" s="9">
        <v>42805</v>
      </c>
      <c r="F4566" s="8" t="str">
        <f t="shared" si="574"/>
        <v>03-11-17</v>
      </c>
      <c r="G4566" s="8">
        <f t="shared" si="575"/>
        <v>42805</v>
      </c>
      <c r="H4566">
        <f t="shared" si="576"/>
        <v>15046</v>
      </c>
      <c r="I4566">
        <v>1</v>
      </c>
      <c r="K4566" s="3" t="e">
        <f t="shared" si="572"/>
        <v>#N/A</v>
      </c>
      <c r="L4566" t="e">
        <f t="shared" si="573"/>
        <v>#N/A</v>
      </c>
      <c r="N4566" s="3" t="e">
        <f t="shared" si="577"/>
        <v>#N/A</v>
      </c>
      <c r="O4566">
        <f>_xll.Interpolate($T$6:$T$1168,$U$6:$U$1168,G4566,0,0)</f>
        <v>600</v>
      </c>
      <c r="P4566">
        <f>_xll.Interpolate($T$6:$T$1168,$X$6:$X$1168,G4566,0,0)</f>
        <v>585</v>
      </c>
    </row>
    <row r="4567" spans="1:16" x14ac:dyDescent="0.25">
      <c r="A4567">
        <v>5605</v>
      </c>
      <c r="B4567" t="s">
        <v>4571</v>
      </c>
      <c r="C4567" s="7">
        <v>13683</v>
      </c>
      <c r="D4567">
        <f t="shared" si="571"/>
        <v>570.125</v>
      </c>
      <c r="E4567" s="9">
        <v>42805.125</v>
      </c>
      <c r="F4567" s="8" t="str">
        <f t="shared" si="574"/>
        <v>03-11-17</v>
      </c>
      <c r="G4567" s="8">
        <f t="shared" si="575"/>
        <v>42805</v>
      </c>
      <c r="H4567">
        <f t="shared" si="576"/>
        <v>15046.125</v>
      </c>
      <c r="I4567">
        <v>1</v>
      </c>
      <c r="K4567" s="3" t="e">
        <f t="shared" si="572"/>
        <v>#N/A</v>
      </c>
      <c r="L4567" t="e">
        <f t="shared" si="573"/>
        <v>#N/A</v>
      </c>
      <c r="N4567" s="3" t="e">
        <f t="shared" si="577"/>
        <v>#N/A</v>
      </c>
      <c r="O4567">
        <f>_xll.Interpolate($T$6:$T$1168,$U$6:$U$1168,G4567,0,0)</f>
        <v>600</v>
      </c>
      <c r="P4567">
        <f>_xll.Interpolate($T$6:$T$1168,$X$6:$X$1168,G4567,0,0)</f>
        <v>585</v>
      </c>
    </row>
    <row r="4568" spans="1:16" x14ac:dyDescent="0.25">
      <c r="A4568">
        <v>5606</v>
      </c>
      <c r="B4568" t="s">
        <v>4572</v>
      </c>
      <c r="C4568" s="7">
        <v>13686</v>
      </c>
      <c r="D4568">
        <f t="shared" si="571"/>
        <v>570.25</v>
      </c>
      <c r="E4568" s="9">
        <v>42805.25</v>
      </c>
      <c r="F4568" s="8" t="str">
        <f t="shared" si="574"/>
        <v>03-11-17</v>
      </c>
      <c r="G4568" s="8">
        <f t="shared" si="575"/>
        <v>42805</v>
      </c>
      <c r="H4568">
        <f t="shared" si="576"/>
        <v>15046.25</v>
      </c>
      <c r="I4568">
        <v>1</v>
      </c>
      <c r="K4568" s="3" t="e">
        <f t="shared" si="572"/>
        <v>#N/A</v>
      </c>
      <c r="L4568" t="e">
        <f t="shared" si="573"/>
        <v>#N/A</v>
      </c>
      <c r="N4568" s="3" t="e">
        <f t="shared" si="577"/>
        <v>#N/A</v>
      </c>
      <c r="O4568">
        <f>_xll.Interpolate($T$6:$T$1168,$U$6:$U$1168,G4568,0,0)</f>
        <v>600</v>
      </c>
      <c r="P4568">
        <f>_xll.Interpolate($T$6:$T$1168,$X$6:$X$1168,G4568,0,0)</f>
        <v>585</v>
      </c>
    </row>
    <row r="4569" spans="1:16" x14ac:dyDescent="0.25">
      <c r="A4569">
        <v>5607</v>
      </c>
      <c r="B4569" t="s">
        <v>4573</v>
      </c>
      <c r="C4569" s="7">
        <v>13689</v>
      </c>
      <c r="D4569">
        <f t="shared" si="571"/>
        <v>570.375</v>
      </c>
      <c r="E4569" s="9">
        <v>42805.375</v>
      </c>
      <c r="F4569" s="8" t="str">
        <f t="shared" si="574"/>
        <v>03-11-17</v>
      </c>
      <c r="G4569" s="8">
        <f t="shared" si="575"/>
        <v>42805</v>
      </c>
      <c r="H4569">
        <f t="shared" si="576"/>
        <v>15046.375</v>
      </c>
      <c r="I4569">
        <v>1</v>
      </c>
      <c r="K4569" s="3" t="e">
        <f t="shared" si="572"/>
        <v>#N/A</v>
      </c>
      <c r="L4569" t="e">
        <f t="shared" si="573"/>
        <v>#N/A</v>
      </c>
      <c r="N4569" s="3" t="e">
        <f t="shared" si="577"/>
        <v>#N/A</v>
      </c>
      <c r="O4569">
        <f>_xll.Interpolate($T$6:$T$1168,$U$6:$U$1168,G4569,0,0)</f>
        <v>600</v>
      </c>
      <c r="P4569">
        <f>_xll.Interpolate($T$6:$T$1168,$X$6:$X$1168,G4569,0,0)</f>
        <v>585</v>
      </c>
    </row>
    <row r="4570" spans="1:16" x14ac:dyDescent="0.25">
      <c r="A4570">
        <v>5608</v>
      </c>
      <c r="B4570" t="s">
        <v>4574</v>
      </c>
      <c r="C4570" s="7">
        <v>13692</v>
      </c>
      <c r="D4570">
        <f t="shared" si="571"/>
        <v>570.5</v>
      </c>
      <c r="E4570" s="9">
        <v>42805.5</v>
      </c>
      <c r="F4570" s="8" t="str">
        <f t="shared" si="574"/>
        <v>03-11-17</v>
      </c>
      <c r="G4570" s="8">
        <f t="shared" si="575"/>
        <v>42805</v>
      </c>
      <c r="H4570">
        <f t="shared" si="576"/>
        <v>15046.5</v>
      </c>
      <c r="I4570">
        <v>1</v>
      </c>
      <c r="K4570" s="3" t="e">
        <f t="shared" si="572"/>
        <v>#N/A</v>
      </c>
      <c r="L4570" t="e">
        <f t="shared" si="573"/>
        <v>#N/A</v>
      </c>
      <c r="N4570" s="3" t="e">
        <f t="shared" si="577"/>
        <v>#N/A</v>
      </c>
      <c r="O4570">
        <f>_xll.Interpolate($T$6:$T$1168,$U$6:$U$1168,G4570,0,0)</f>
        <v>600</v>
      </c>
      <c r="P4570">
        <f>_xll.Interpolate($T$6:$T$1168,$X$6:$X$1168,G4570,0,0)</f>
        <v>585</v>
      </c>
    </row>
    <row r="4571" spans="1:16" x14ac:dyDescent="0.25">
      <c r="A4571">
        <v>5609</v>
      </c>
      <c r="B4571" t="s">
        <v>4575</v>
      </c>
      <c r="C4571" s="7">
        <v>13695</v>
      </c>
      <c r="D4571">
        <f t="shared" si="571"/>
        <v>570.625</v>
      </c>
      <c r="E4571" s="9">
        <v>42805.625</v>
      </c>
      <c r="F4571" s="8" t="str">
        <f t="shared" si="574"/>
        <v>03-11-17</v>
      </c>
      <c r="G4571" s="8">
        <f t="shared" si="575"/>
        <v>42805</v>
      </c>
      <c r="H4571">
        <f t="shared" si="576"/>
        <v>15046.625</v>
      </c>
      <c r="I4571">
        <v>1</v>
      </c>
      <c r="K4571" s="3" t="e">
        <f t="shared" si="572"/>
        <v>#N/A</v>
      </c>
      <c r="L4571" t="e">
        <f t="shared" si="573"/>
        <v>#N/A</v>
      </c>
      <c r="N4571" s="3" t="e">
        <f t="shared" si="577"/>
        <v>#N/A</v>
      </c>
      <c r="O4571">
        <f>_xll.Interpolate($T$6:$T$1168,$U$6:$U$1168,G4571,0,0)</f>
        <v>600</v>
      </c>
      <c r="P4571">
        <f>_xll.Interpolate($T$6:$T$1168,$X$6:$X$1168,G4571,0,0)</f>
        <v>585</v>
      </c>
    </row>
    <row r="4572" spans="1:16" x14ac:dyDescent="0.25">
      <c r="A4572">
        <v>5610</v>
      </c>
      <c r="B4572" t="s">
        <v>4576</v>
      </c>
      <c r="C4572" s="7">
        <v>13698</v>
      </c>
      <c r="D4572">
        <f t="shared" si="571"/>
        <v>570.75</v>
      </c>
      <c r="E4572" s="9">
        <v>42805.75</v>
      </c>
      <c r="F4572" s="8" t="str">
        <f t="shared" si="574"/>
        <v>03-11-17</v>
      </c>
      <c r="G4572" s="8">
        <f t="shared" si="575"/>
        <v>42805</v>
      </c>
      <c r="H4572">
        <f t="shared" si="576"/>
        <v>15046.75</v>
      </c>
      <c r="I4572">
        <v>1</v>
      </c>
      <c r="K4572" s="3" t="e">
        <f t="shared" si="572"/>
        <v>#N/A</v>
      </c>
      <c r="L4572" t="e">
        <f t="shared" si="573"/>
        <v>#N/A</v>
      </c>
      <c r="N4572" s="3" t="e">
        <f t="shared" si="577"/>
        <v>#N/A</v>
      </c>
      <c r="O4572">
        <f>_xll.Interpolate($T$6:$T$1168,$U$6:$U$1168,G4572,0,0)</f>
        <v>600</v>
      </c>
      <c r="P4572">
        <f>_xll.Interpolate($T$6:$T$1168,$X$6:$X$1168,G4572,0,0)</f>
        <v>585</v>
      </c>
    </row>
    <row r="4573" spans="1:16" x14ac:dyDescent="0.25">
      <c r="A4573">
        <v>5611</v>
      </c>
      <c r="B4573" t="s">
        <v>4577</v>
      </c>
      <c r="C4573" s="7">
        <v>13701</v>
      </c>
      <c r="D4573">
        <f t="shared" si="571"/>
        <v>570.875</v>
      </c>
      <c r="E4573" s="9">
        <v>42805.875</v>
      </c>
      <c r="F4573" s="8" t="str">
        <f t="shared" si="574"/>
        <v>03-11-17</v>
      </c>
      <c r="G4573" s="8">
        <f t="shared" si="575"/>
        <v>42805</v>
      </c>
      <c r="H4573">
        <f t="shared" si="576"/>
        <v>15046.875</v>
      </c>
      <c r="I4573">
        <v>1</v>
      </c>
      <c r="K4573" s="3" t="e">
        <f t="shared" si="572"/>
        <v>#N/A</v>
      </c>
      <c r="L4573" t="e">
        <f t="shared" si="573"/>
        <v>#N/A</v>
      </c>
      <c r="N4573" s="3" t="e">
        <f t="shared" si="577"/>
        <v>#N/A</v>
      </c>
      <c r="O4573">
        <f>_xll.Interpolate($T$6:$T$1168,$U$6:$U$1168,G4573,0,0)</f>
        <v>600</v>
      </c>
      <c r="P4573">
        <f>_xll.Interpolate($T$6:$T$1168,$X$6:$X$1168,G4573,0,0)</f>
        <v>585</v>
      </c>
    </row>
    <row r="4574" spans="1:16" x14ac:dyDescent="0.25">
      <c r="A4574">
        <v>5612</v>
      </c>
      <c r="B4574" t="s">
        <v>4578</v>
      </c>
      <c r="C4574" s="7">
        <v>13704</v>
      </c>
      <c r="D4574">
        <f t="shared" si="571"/>
        <v>571</v>
      </c>
      <c r="E4574" s="9">
        <v>42806</v>
      </c>
      <c r="F4574" s="8" t="str">
        <f t="shared" si="574"/>
        <v>03-12-17</v>
      </c>
      <c r="G4574" s="8">
        <f t="shared" si="575"/>
        <v>42806</v>
      </c>
      <c r="H4574">
        <f t="shared" si="576"/>
        <v>15047</v>
      </c>
      <c r="I4574">
        <v>1</v>
      </c>
      <c r="K4574" s="3" t="e">
        <f t="shared" si="572"/>
        <v>#N/A</v>
      </c>
      <c r="L4574" t="e">
        <f t="shared" si="573"/>
        <v>#N/A</v>
      </c>
      <c r="N4574" s="3" t="e">
        <f t="shared" si="577"/>
        <v>#N/A</v>
      </c>
      <c r="O4574">
        <f>_xll.Interpolate($T$6:$T$1168,$U$6:$U$1168,G4574,0,0)</f>
        <v>600</v>
      </c>
      <c r="P4574">
        <f>_xll.Interpolate($T$6:$T$1168,$X$6:$X$1168,G4574,0,0)</f>
        <v>585</v>
      </c>
    </row>
    <row r="4575" spans="1:16" x14ac:dyDescent="0.25">
      <c r="A4575">
        <v>5613</v>
      </c>
      <c r="B4575" t="s">
        <v>4579</v>
      </c>
      <c r="C4575" s="7">
        <v>13707</v>
      </c>
      <c r="D4575">
        <f t="shared" si="571"/>
        <v>571.125</v>
      </c>
      <c r="E4575" s="9">
        <v>42806.125</v>
      </c>
      <c r="F4575" s="8" t="str">
        <f t="shared" si="574"/>
        <v>03-12-17</v>
      </c>
      <c r="G4575" s="8">
        <f t="shared" si="575"/>
        <v>42806</v>
      </c>
      <c r="H4575">
        <f t="shared" si="576"/>
        <v>15047.125</v>
      </c>
      <c r="I4575">
        <v>1</v>
      </c>
      <c r="K4575" s="3" t="e">
        <f t="shared" si="572"/>
        <v>#N/A</v>
      </c>
      <c r="L4575" t="e">
        <f t="shared" si="573"/>
        <v>#N/A</v>
      </c>
      <c r="N4575" s="3" t="e">
        <f t="shared" si="577"/>
        <v>#N/A</v>
      </c>
      <c r="O4575">
        <f>_xll.Interpolate($T$6:$T$1168,$U$6:$U$1168,G4575,0,0)</f>
        <v>600</v>
      </c>
      <c r="P4575">
        <f>_xll.Interpolate($T$6:$T$1168,$X$6:$X$1168,G4575,0,0)</f>
        <v>585</v>
      </c>
    </row>
    <row r="4576" spans="1:16" x14ac:dyDescent="0.25">
      <c r="A4576">
        <v>5614</v>
      </c>
      <c r="B4576" t="s">
        <v>4580</v>
      </c>
      <c r="C4576" s="7">
        <v>13710</v>
      </c>
      <c r="D4576">
        <f t="shared" si="571"/>
        <v>571.25</v>
      </c>
      <c r="E4576" s="9">
        <v>42806.25</v>
      </c>
      <c r="F4576" s="8" t="str">
        <f t="shared" si="574"/>
        <v>03-12-17</v>
      </c>
      <c r="G4576" s="8">
        <f t="shared" si="575"/>
        <v>42806</v>
      </c>
      <c r="H4576">
        <f t="shared" si="576"/>
        <v>15047.25</v>
      </c>
      <c r="I4576">
        <v>1</v>
      </c>
      <c r="K4576" s="3" t="e">
        <f t="shared" si="572"/>
        <v>#N/A</v>
      </c>
      <c r="L4576" t="e">
        <f t="shared" si="573"/>
        <v>#N/A</v>
      </c>
      <c r="N4576" s="3" t="e">
        <f t="shared" si="577"/>
        <v>#N/A</v>
      </c>
      <c r="O4576">
        <f>_xll.Interpolate($T$6:$T$1168,$U$6:$U$1168,G4576,0,0)</f>
        <v>600</v>
      </c>
      <c r="P4576">
        <f>_xll.Interpolate($T$6:$T$1168,$X$6:$X$1168,G4576,0,0)</f>
        <v>585</v>
      </c>
    </row>
    <row r="4577" spans="1:16" x14ac:dyDescent="0.25">
      <c r="A4577">
        <v>5615</v>
      </c>
      <c r="B4577" t="s">
        <v>4581</v>
      </c>
      <c r="C4577" s="7">
        <v>13713</v>
      </c>
      <c r="D4577">
        <f t="shared" si="571"/>
        <v>571.375</v>
      </c>
      <c r="E4577" s="9">
        <v>42806.375</v>
      </c>
      <c r="F4577" s="8" t="str">
        <f t="shared" si="574"/>
        <v>03-12-17</v>
      </c>
      <c r="G4577" s="8">
        <f t="shared" si="575"/>
        <v>42806</v>
      </c>
      <c r="H4577">
        <f t="shared" si="576"/>
        <v>15047.375</v>
      </c>
      <c r="I4577">
        <v>1</v>
      </c>
      <c r="K4577" s="3" t="e">
        <f t="shared" si="572"/>
        <v>#N/A</v>
      </c>
      <c r="L4577" t="e">
        <f t="shared" si="573"/>
        <v>#N/A</v>
      </c>
      <c r="N4577" s="3" t="e">
        <f t="shared" si="577"/>
        <v>#N/A</v>
      </c>
      <c r="O4577">
        <f>_xll.Interpolate($T$6:$T$1168,$U$6:$U$1168,G4577,0,0)</f>
        <v>600</v>
      </c>
      <c r="P4577">
        <f>_xll.Interpolate($T$6:$T$1168,$X$6:$X$1168,G4577,0,0)</f>
        <v>585</v>
      </c>
    </row>
    <row r="4578" spans="1:16" x14ac:dyDescent="0.25">
      <c r="A4578">
        <v>5616</v>
      </c>
      <c r="B4578" t="s">
        <v>4582</v>
      </c>
      <c r="C4578" s="7">
        <v>13716</v>
      </c>
      <c r="D4578">
        <f t="shared" si="571"/>
        <v>571.5</v>
      </c>
      <c r="E4578" s="9">
        <v>42806.5</v>
      </c>
      <c r="F4578" s="8" t="str">
        <f t="shared" si="574"/>
        <v>03-12-17</v>
      </c>
      <c r="G4578" s="8">
        <f t="shared" si="575"/>
        <v>42806</v>
      </c>
      <c r="H4578">
        <f t="shared" si="576"/>
        <v>15047.5</v>
      </c>
      <c r="I4578">
        <v>1</v>
      </c>
      <c r="K4578" s="3" t="e">
        <f t="shared" si="572"/>
        <v>#N/A</v>
      </c>
      <c r="L4578" t="e">
        <f t="shared" si="573"/>
        <v>#N/A</v>
      </c>
      <c r="N4578" s="3" t="e">
        <f t="shared" si="577"/>
        <v>#N/A</v>
      </c>
      <c r="O4578">
        <f>_xll.Interpolate($T$6:$T$1168,$U$6:$U$1168,G4578,0,0)</f>
        <v>600</v>
      </c>
      <c r="P4578">
        <f>_xll.Interpolate($T$6:$T$1168,$X$6:$X$1168,G4578,0,0)</f>
        <v>585</v>
      </c>
    </row>
    <row r="4579" spans="1:16" x14ac:dyDescent="0.25">
      <c r="A4579">
        <v>5617</v>
      </c>
      <c r="B4579" t="s">
        <v>4583</v>
      </c>
      <c r="C4579" s="7">
        <v>13719</v>
      </c>
      <c r="D4579">
        <f t="shared" si="571"/>
        <v>571.625</v>
      </c>
      <c r="E4579" s="9">
        <v>42806.625</v>
      </c>
      <c r="F4579" s="8" t="str">
        <f t="shared" si="574"/>
        <v>03-12-17</v>
      </c>
      <c r="G4579" s="8">
        <f t="shared" si="575"/>
        <v>42806</v>
      </c>
      <c r="H4579">
        <f t="shared" si="576"/>
        <v>15047.625</v>
      </c>
      <c r="I4579">
        <v>1</v>
      </c>
      <c r="K4579" s="3" t="e">
        <f t="shared" si="572"/>
        <v>#N/A</v>
      </c>
      <c r="L4579" t="e">
        <f t="shared" si="573"/>
        <v>#N/A</v>
      </c>
      <c r="N4579" s="3" t="e">
        <f t="shared" si="577"/>
        <v>#N/A</v>
      </c>
      <c r="O4579">
        <f>_xll.Interpolate($T$6:$T$1168,$U$6:$U$1168,G4579,0,0)</f>
        <v>600</v>
      </c>
      <c r="P4579">
        <f>_xll.Interpolate($T$6:$T$1168,$X$6:$X$1168,G4579,0,0)</f>
        <v>585</v>
      </c>
    </row>
    <row r="4580" spans="1:16" x14ac:dyDescent="0.25">
      <c r="A4580">
        <v>5618</v>
      </c>
      <c r="B4580" t="s">
        <v>4584</v>
      </c>
      <c r="C4580" s="7">
        <v>13722</v>
      </c>
      <c r="D4580">
        <f t="shared" si="571"/>
        <v>571.75</v>
      </c>
      <c r="E4580" s="9">
        <v>42806.75</v>
      </c>
      <c r="F4580" s="8" t="str">
        <f t="shared" si="574"/>
        <v>03-12-17</v>
      </c>
      <c r="G4580" s="8">
        <f t="shared" si="575"/>
        <v>42806</v>
      </c>
      <c r="H4580">
        <f t="shared" si="576"/>
        <v>15047.75</v>
      </c>
      <c r="I4580">
        <v>1</v>
      </c>
      <c r="K4580" s="3" t="e">
        <f t="shared" si="572"/>
        <v>#N/A</v>
      </c>
      <c r="L4580" t="e">
        <f t="shared" si="573"/>
        <v>#N/A</v>
      </c>
      <c r="N4580" s="3" t="e">
        <f t="shared" si="577"/>
        <v>#N/A</v>
      </c>
      <c r="O4580">
        <f>_xll.Interpolate($T$6:$T$1168,$U$6:$U$1168,G4580,0,0)</f>
        <v>600</v>
      </c>
      <c r="P4580">
        <f>_xll.Interpolate($T$6:$T$1168,$X$6:$X$1168,G4580,0,0)</f>
        <v>585</v>
      </c>
    </row>
    <row r="4581" spans="1:16" x14ac:dyDescent="0.25">
      <c r="A4581">
        <v>5619</v>
      </c>
      <c r="B4581" t="s">
        <v>4585</v>
      </c>
      <c r="C4581" s="7">
        <v>13725</v>
      </c>
      <c r="D4581">
        <f t="shared" si="571"/>
        <v>571.875</v>
      </c>
      <c r="E4581" s="9">
        <v>42806.875</v>
      </c>
      <c r="F4581" s="8" t="str">
        <f t="shared" si="574"/>
        <v>03-12-17</v>
      </c>
      <c r="G4581" s="8">
        <f t="shared" si="575"/>
        <v>42806</v>
      </c>
      <c r="H4581">
        <f t="shared" si="576"/>
        <v>15047.875</v>
      </c>
      <c r="I4581">
        <v>1</v>
      </c>
      <c r="K4581" s="3" t="e">
        <f t="shared" si="572"/>
        <v>#N/A</v>
      </c>
      <c r="L4581" t="e">
        <f t="shared" si="573"/>
        <v>#N/A</v>
      </c>
      <c r="N4581" s="3" t="e">
        <f t="shared" si="577"/>
        <v>#N/A</v>
      </c>
      <c r="O4581">
        <f>_xll.Interpolate($T$6:$T$1168,$U$6:$U$1168,G4581,0,0)</f>
        <v>600</v>
      </c>
      <c r="P4581">
        <f>_xll.Interpolate($T$6:$T$1168,$X$6:$X$1168,G4581,0,0)</f>
        <v>585</v>
      </c>
    </row>
    <row r="4582" spans="1:16" x14ac:dyDescent="0.25">
      <c r="A4582">
        <v>5620</v>
      </c>
      <c r="B4582" t="s">
        <v>4586</v>
      </c>
      <c r="C4582" s="7">
        <v>13728</v>
      </c>
      <c r="D4582">
        <f t="shared" si="571"/>
        <v>572</v>
      </c>
      <c r="E4582" s="9">
        <v>42807</v>
      </c>
      <c r="F4582" s="8" t="str">
        <f t="shared" si="574"/>
        <v>03-13-17</v>
      </c>
      <c r="G4582" s="8">
        <f t="shared" si="575"/>
        <v>42807</v>
      </c>
      <c r="H4582">
        <f t="shared" si="576"/>
        <v>15048</v>
      </c>
      <c r="I4582">
        <v>1</v>
      </c>
      <c r="K4582" s="3" t="e">
        <f t="shared" si="572"/>
        <v>#N/A</v>
      </c>
      <c r="L4582" t="e">
        <f t="shared" si="573"/>
        <v>#N/A</v>
      </c>
      <c r="N4582" s="3" t="e">
        <f t="shared" si="577"/>
        <v>#N/A</v>
      </c>
      <c r="O4582">
        <f>_xll.Interpolate($T$6:$T$1168,$U$6:$U$1168,G4582,0,0)</f>
        <v>600</v>
      </c>
      <c r="P4582">
        <f>_xll.Interpolate($T$6:$T$1168,$X$6:$X$1168,G4582,0,0)</f>
        <v>585</v>
      </c>
    </row>
    <row r="4583" spans="1:16" x14ac:dyDescent="0.25">
      <c r="A4583">
        <v>5621</v>
      </c>
      <c r="B4583" t="s">
        <v>4587</v>
      </c>
      <c r="C4583" s="7">
        <v>13731</v>
      </c>
      <c r="D4583">
        <f t="shared" si="571"/>
        <v>572.125</v>
      </c>
      <c r="E4583" s="9">
        <v>42807.125</v>
      </c>
      <c r="F4583" s="8" t="str">
        <f t="shared" si="574"/>
        <v>03-13-17</v>
      </c>
      <c r="G4583" s="8">
        <f t="shared" si="575"/>
        <v>42807</v>
      </c>
      <c r="H4583">
        <f t="shared" si="576"/>
        <v>15048.125</v>
      </c>
      <c r="I4583">
        <v>1</v>
      </c>
      <c r="K4583" s="3" t="e">
        <f t="shared" si="572"/>
        <v>#N/A</v>
      </c>
      <c r="L4583" t="e">
        <f t="shared" si="573"/>
        <v>#N/A</v>
      </c>
      <c r="N4583" s="3" t="e">
        <f t="shared" si="577"/>
        <v>#N/A</v>
      </c>
      <c r="O4583">
        <f>_xll.Interpolate($T$6:$T$1168,$U$6:$U$1168,G4583,0,0)</f>
        <v>600</v>
      </c>
      <c r="P4583">
        <f>_xll.Interpolate($T$6:$T$1168,$X$6:$X$1168,G4583,0,0)</f>
        <v>585</v>
      </c>
    </row>
    <row r="4584" spans="1:16" x14ac:dyDescent="0.25">
      <c r="A4584">
        <v>5622</v>
      </c>
      <c r="B4584" t="s">
        <v>4588</v>
      </c>
      <c r="C4584" s="7">
        <v>13734</v>
      </c>
      <c r="D4584">
        <f t="shared" si="571"/>
        <v>572.25</v>
      </c>
      <c r="E4584" s="9">
        <v>42807.25</v>
      </c>
      <c r="F4584" s="8" t="str">
        <f t="shared" si="574"/>
        <v>03-13-17</v>
      </c>
      <c r="G4584" s="8">
        <f t="shared" si="575"/>
        <v>42807</v>
      </c>
      <c r="H4584">
        <f t="shared" si="576"/>
        <v>15048.25</v>
      </c>
      <c r="I4584">
        <v>1</v>
      </c>
      <c r="K4584" s="3" t="e">
        <f t="shared" si="572"/>
        <v>#N/A</v>
      </c>
      <c r="L4584" t="e">
        <f t="shared" si="573"/>
        <v>#N/A</v>
      </c>
      <c r="N4584" s="3" t="e">
        <f t="shared" si="577"/>
        <v>#N/A</v>
      </c>
      <c r="O4584">
        <f>_xll.Interpolate($T$6:$T$1168,$U$6:$U$1168,G4584,0,0)</f>
        <v>600</v>
      </c>
      <c r="P4584">
        <f>_xll.Interpolate($T$6:$T$1168,$X$6:$X$1168,G4584,0,0)</f>
        <v>585</v>
      </c>
    </row>
    <row r="4585" spans="1:16" x14ac:dyDescent="0.25">
      <c r="A4585">
        <v>5623</v>
      </c>
      <c r="B4585" t="s">
        <v>4589</v>
      </c>
      <c r="C4585" s="7">
        <v>13737</v>
      </c>
      <c r="D4585">
        <f t="shared" si="571"/>
        <v>572.375</v>
      </c>
      <c r="E4585" s="9">
        <v>42807.375</v>
      </c>
      <c r="F4585" s="8" t="str">
        <f t="shared" si="574"/>
        <v>03-13-17</v>
      </c>
      <c r="G4585" s="8">
        <f t="shared" si="575"/>
        <v>42807</v>
      </c>
      <c r="H4585">
        <f t="shared" si="576"/>
        <v>15048.375</v>
      </c>
      <c r="I4585">
        <v>1</v>
      </c>
      <c r="K4585" s="3" t="e">
        <f t="shared" si="572"/>
        <v>#N/A</v>
      </c>
      <c r="L4585" t="e">
        <f t="shared" si="573"/>
        <v>#N/A</v>
      </c>
      <c r="N4585" s="3" t="e">
        <f t="shared" si="577"/>
        <v>#N/A</v>
      </c>
      <c r="O4585">
        <f>_xll.Interpolate($T$6:$T$1168,$U$6:$U$1168,G4585,0,0)</f>
        <v>600</v>
      </c>
      <c r="P4585">
        <f>_xll.Interpolate($T$6:$T$1168,$X$6:$X$1168,G4585,0,0)</f>
        <v>585</v>
      </c>
    </row>
    <row r="4586" spans="1:16" x14ac:dyDescent="0.25">
      <c r="A4586">
        <v>5624</v>
      </c>
      <c r="B4586" t="s">
        <v>4590</v>
      </c>
      <c r="C4586" s="7">
        <v>13740</v>
      </c>
      <c r="D4586">
        <f t="shared" si="571"/>
        <v>572.5</v>
      </c>
      <c r="E4586" s="9">
        <v>42807.5</v>
      </c>
      <c r="F4586" s="8" t="str">
        <f t="shared" si="574"/>
        <v>03-13-17</v>
      </c>
      <c r="G4586" s="8">
        <f t="shared" si="575"/>
        <v>42807</v>
      </c>
      <c r="H4586">
        <f t="shared" si="576"/>
        <v>15048.5</v>
      </c>
      <c r="I4586">
        <v>1</v>
      </c>
      <c r="K4586" s="3" t="e">
        <f t="shared" si="572"/>
        <v>#N/A</v>
      </c>
      <c r="L4586" t="e">
        <f t="shared" si="573"/>
        <v>#N/A</v>
      </c>
      <c r="N4586" s="3" t="e">
        <f t="shared" si="577"/>
        <v>#N/A</v>
      </c>
      <c r="O4586">
        <f>_xll.Interpolate($T$6:$T$1168,$U$6:$U$1168,G4586,0,0)</f>
        <v>600</v>
      </c>
      <c r="P4586">
        <f>_xll.Interpolate($T$6:$T$1168,$X$6:$X$1168,G4586,0,0)</f>
        <v>585</v>
      </c>
    </row>
    <row r="4587" spans="1:16" x14ac:dyDescent="0.25">
      <c r="A4587">
        <v>5625</v>
      </c>
      <c r="B4587" t="s">
        <v>4591</v>
      </c>
      <c r="C4587" s="7">
        <v>13743</v>
      </c>
      <c r="D4587">
        <f t="shared" si="571"/>
        <v>572.625</v>
      </c>
      <c r="E4587" s="9">
        <v>42807.625</v>
      </c>
      <c r="F4587" s="8" t="str">
        <f t="shared" si="574"/>
        <v>03-13-17</v>
      </c>
      <c r="G4587" s="8">
        <f t="shared" si="575"/>
        <v>42807</v>
      </c>
      <c r="H4587">
        <f t="shared" si="576"/>
        <v>15048.625</v>
      </c>
      <c r="I4587">
        <v>1</v>
      </c>
      <c r="K4587" s="3" t="e">
        <f t="shared" si="572"/>
        <v>#N/A</v>
      </c>
      <c r="L4587" t="e">
        <f t="shared" si="573"/>
        <v>#N/A</v>
      </c>
      <c r="N4587" s="3" t="e">
        <f t="shared" si="577"/>
        <v>#N/A</v>
      </c>
      <c r="O4587">
        <f>_xll.Interpolate($T$6:$T$1168,$U$6:$U$1168,G4587,0,0)</f>
        <v>600</v>
      </c>
      <c r="P4587">
        <f>_xll.Interpolate($T$6:$T$1168,$X$6:$X$1168,G4587,0,0)</f>
        <v>585</v>
      </c>
    </row>
    <row r="4588" spans="1:16" x14ac:dyDescent="0.25">
      <c r="A4588">
        <v>5626</v>
      </c>
      <c r="B4588" t="s">
        <v>4592</v>
      </c>
      <c r="C4588" s="7">
        <v>13746</v>
      </c>
      <c r="D4588">
        <f t="shared" si="571"/>
        <v>572.75</v>
      </c>
      <c r="E4588" s="9">
        <v>42807.75</v>
      </c>
      <c r="F4588" s="8" t="str">
        <f t="shared" si="574"/>
        <v>03-13-17</v>
      </c>
      <c r="G4588" s="8">
        <f t="shared" si="575"/>
        <v>42807</v>
      </c>
      <c r="H4588">
        <f t="shared" si="576"/>
        <v>15048.75</v>
      </c>
      <c r="I4588">
        <v>1</v>
      </c>
      <c r="K4588" s="3" t="e">
        <f t="shared" si="572"/>
        <v>#N/A</v>
      </c>
      <c r="L4588" t="e">
        <f t="shared" si="573"/>
        <v>#N/A</v>
      </c>
      <c r="N4588" s="3" t="e">
        <f t="shared" si="577"/>
        <v>#N/A</v>
      </c>
      <c r="O4588">
        <f>_xll.Interpolate($T$6:$T$1168,$U$6:$U$1168,G4588,0,0)</f>
        <v>600</v>
      </c>
      <c r="P4588">
        <f>_xll.Interpolate($T$6:$T$1168,$X$6:$X$1168,G4588,0,0)</f>
        <v>585</v>
      </c>
    </row>
    <row r="4589" spans="1:16" x14ac:dyDescent="0.25">
      <c r="A4589">
        <v>5627</v>
      </c>
      <c r="B4589" t="s">
        <v>4593</v>
      </c>
      <c r="C4589" s="7">
        <v>13749</v>
      </c>
      <c r="D4589">
        <f t="shared" si="571"/>
        <v>572.875</v>
      </c>
      <c r="E4589" s="9">
        <v>42807.875</v>
      </c>
      <c r="F4589" s="8" t="str">
        <f t="shared" si="574"/>
        <v>03-13-17</v>
      </c>
      <c r="G4589" s="8">
        <f t="shared" si="575"/>
        <v>42807</v>
      </c>
      <c r="H4589">
        <f t="shared" si="576"/>
        <v>15048.875</v>
      </c>
      <c r="I4589">
        <v>1</v>
      </c>
      <c r="K4589" s="3" t="e">
        <f t="shared" si="572"/>
        <v>#N/A</v>
      </c>
      <c r="L4589" t="e">
        <f t="shared" si="573"/>
        <v>#N/A</v>
      </c>
      <c r="N4589" s="3" t="e">
        <f t="shared" si="577"/>
        <v>#N/A</v>
      </c>
      <c r="O4589">
        <f>_xll.Interpolate($T$6:$T$1168,$U$6:$U$1168,G4589,0,0)</f>
        <v>600</v>
      </c>
      <c r="P4589">
        <f>_xll.Interpolate($T$6:$T$1168,$X$6:$X$1168,G4589,0,0)</f>
        <v>585</v>
      </c>
    </row>
    <row r="4590" spans="1:16" x14ac:dyDescent="0.25">
      <c r="A4590">
        <v>5628</v>
      </c>
      <c r="B4590" t="s">
        <v>4594</v>
      </c>
      <c r="C4590" s="7">
        <v>13752</v>
      </c>
      <c r="D4590">
        <f t="shared" si="571"/>
        <v>573</v>
      </c>
      <c r="E4590" s="9">
        <v>42808</v>
      </c>
      <c r="F4590" s="8" t="str">
        <f t="shared" si="574"/>
        <v>03-14-17</v>
      </c>
      <c r="G4590" s="8">
        <f t="shared" si="575"/>
        <v>42808</v>
      </c>
      <c r="H4590">
        <f t="shared" si="576"/>
        <v>15049</v>
      </c>
      <c r="I4590">
        <v>1</v>
      </c>
      <c r="K4590" s="3" t="e">
        <f t="shared" si="572"/>
        <v>#N/A</v>
      </c>
      <c r="L4590" t="e">
        <f t="shared" si="573"/>
        <v>#N/A</v>
      </c>
      <c r="N4590" s="3" t="e">
        <f t="shared" si="577"/>
        <v>#N/A</v>
      </c>
      <c r="O4590">
        <f>_xll.Interpolate($T$6:$T$1168,$U$6:$U$1168,G4590,0,0)</f>
        <v>600</v>
      </c>
      <c r="P4590">
        <f>_xll.Interpolate($T$6:$T$1168,$X$6:$X$1168,G4590,0,0)</f>
        <v>585</v>
      </c>
    </row>
    <row r="4591" spans="1:16" x14ac:dyDescent="0.25">
      <c r="A4591">
        <v>5629</v>
      </c>
      <c r="B4591" t="s">
        <v>4595</v>
      </c>
      <c r="C4591" s="7">
        <v>13755</v>
      </c>
      <c r="D4591">
        <f t="shared" si="571"/>
        <v>573.125</v>
      </c>
      <c r="E4591" s="9">
        <v>42808.125</v>
      </c>
      <c r="F4591" s="8" t="str">
        <f t="shared" si="574"/>
        <v>03-14-17</v>
      </c>
      <c r="G4591" s="8">
        <f t="shared" si="575"/>
        <v>42808</v>
      </c>
      <c r="H4591">
        <f t="shared" si="576"/>
        <v>15049.125</v>
      </c>
      <c r="I4591">
        <v>1</v>
      </c>
      <c r="K4591" s="3" t="e">
        <f t="shared" si="572"/>
        <v>#N/A</v>
      </c>
      <c r="L4591" t="e">
        <f t="shared" si="573"/>
        <v>#N/A</v>
      </c>
      <c r="N4591" s="3" t="e">
        <f t="shared" si="577"/>
        <v>#N/A</v>
      </c>
      <c r="O4591">
        <f>_xll.Interpolate($T$6:$T$1168,$U$6:$U$1168,G4591,0,0)</f>
        <v>600</v>
      </c>
      <c r="P4591">
        <f>_xll.Interpolate($T$6:$T$1168,$X$6:$X$1168,G4591,0,0)</f>
        <v>585</v>
      </c>
    </row>
    <row r="4592" spans="1:16" x14ac:dyDescent="0.25">
      <c r="A4592">
        <v>5630</v>
      </c>
      <c r="B4592" t="s">
        <v>4596</v>
      </c>
      <c r="C4592" s="7">
        <v>13758</v>
      </c>
      <c r="D4592">
        <f t="shared" si="571"/>
        <v>573.25</v>
      </c>
      <c r="E4592" s="9">
        <v>42808.25</v>
      </c>
      <c r="F4592" s="8" t="str">
        <f t="shared" si="574"/>
        <v>03-14-17</v>
      </c>
      <c r="G4592" s="8">
        <f t="shared" si="575"/>
        <v>42808</v>
      </c>
      <c r="H4592">
        <f t="shared" si="576"/>
        <v>15049.25</v>
      </c>
      <c r="I4592">
        <v>1</v>
      </c>
      <c r="K4592" s="3" t="e">
        <f t="shared" si="572"/>
        <v>#N/A</v>
      </c>
      <c r="L4592" t="e">
        <f t="shared" si="573"/>
        <v>#N/A</v>
      </c>
      <c r="N4592" s="3" t="e">
        <f t="shared" si="577"/>
        <v>#N/A</v>
      </c>
      <c r="O4592">
        <f>_xll.Interpolate($T$6:$T$1168,$U$6:$U$1168,G4592,0,0)</f>
        <v>600</v>
      </c>
      <c r="P4592">
        <f>_xll.Interpolate($T$6:$T$1168,$X$6:$X$1168,G4592,0,0)</f>
        <v>585</v>
      </c>
    </row>
    <row r="4593" spans="1:16" x14ac:dyDescent="0.25">
      <c r="A4593">
        <v>5631</v>
      </c>
      <c r="B4593" t="s">
        <v>4597</v>
      </c>
      <c r="C4593" s="7">
        <v>13761</v>
      </c>
      <c r="D4593">
        <f t="shared" si="571"/>
        <v>573.375</v>
      </c>
      <c r="E4593" s="9">
        <v>42808.375</v>
      </c>
      <c r="F4593" s="8" t="str">
        <f t="shared" si="574"/>
        <v>03-14-17</v>
      </c>
      <c r="G4593" s="8">
        <f t="shared" si="575"/>
        <v>42808</v>
      </c>
      <c r="H4593">
        <f t="shared" si="576"/>
        <v>15049.375</v>
      </c>
      <c r="I4593">
        <v>1</v>
      </c>
      <c r="K4593" s="3" t="e">
        <f t="shared" si="572"/>
        <v>#N/A</v>
      </c>
      <c r="L4593" t="e">
        <f t="shared" si="573"/>
        <v>#N/A</v>
      </c>
      <c r="N4593" s="3" t="e">
        <f t="shared" si="577"/>
        <v>#N/A</v>
      </c>
      <c r="O4593">
        <f>_xll.Interpolate($T$6:$T$1168,$U$6:$U$1168,G4593,0,0)</f>
        <v>600</v>
      </c>
      <c r="P4593">
        <f>_xll.Interpolate($T$6:$T$1168,$X$6:$X$1168,G4593,0,0)</f>
        <v>585</v>
      </c>
    </row>
    <row r="4594" spans="1:16" x14ac:dyDescent="0.25">
      <c r="A4594">
        <v>5632</v>
      </c>
      <c r="B4594" t="s">
        <v>4598</v>
      </c>
      <c r="C4594" s="7">
        <v>13764</v>
      </c>
      <c r="D4594">
        <f t="shared" si="571"/>
        <v>573.5</v>
      </c>
      <c r="E4594" s="9">
        <v>42808.5</v>
      </c>
      <c r="F4594" s="8" t="str">
        <f t="shared" si="574"/>
        <v>03-14-17</v>
      </c>
      <c r="G4594" s="8">
        <f t="shared" si="575"/>
        <v>42808</v>
      </c>
      <c r="H4594">
        <f t="shared" si="576"/>
        <v>15049.5</v>
      </c>
      <c r="I4594">
        <v>1</v>
      </c>
      <c r="K4594" s="3" t="e">
        <f t="shared" si="572"/>
        <v>#N/A</v>
      </c>
      <c r="L4594" t="e">
        <f t="shared" si="573"/>
        <v>#N/A</v>
      </c>
      <c r="N4594" s="3" t="e">
        <f t="shared" si="577"/>
        <v>#N/A</v>
      </c>
      <c r="O4594">
        <f>_xll.Interpolate($T$6:$T$1168,$U$6:$U$1168,G4594,0,0)</f>
        <v>600</v>
      </c>
      <c r="P4594">
        <f>_xll.Interpolate($T$6:$T$1168,$X$6:$X$1168,G4594,0,0)</f>
        <v>585</v>
      </c>
    </row>
    <row r="4595" spans="1:16" x14ac:dyDescent="0.25">
      <c r="A4595">
        <v>5633</v>
      </c>
      <c r="B4595" t="s">
        <v>4599</v>
      </c>
      <c r="C4595" s="7">
        <v>13767</v>
      </c>
      <c r="D4595">
        <f t="shared" si="571"/>
        <v>573.625</v>
      </c>
      <c r="E4595" s="9">
        <v>42808.625</v>
      </c>
      <c r="F4595" s="8" t="str">
        <f t="shared" si="574"/>
        <v>03-14-17</v>
      </c>
      <c r="G4595" s="8">
        <f t="shared" si="575"/>
        <v>42808</v>
      </c>
      <c r="H4595">
        <f t="shared" si="576"/>
        <v>15049.625</v>
      </c>
      <c r="I4595">
        <v>1</v>
      </c>
      <c r="K4595" s="3" t="e">
        <f t="shared" si="572"/>
        <v>#N/A</v>
      </c>
      <c r="L4595" t="e">
        <f t="shared" si="573"/>
        <v>#N/A</v>
      </c>
      <c r="N4595" s="3" t="e">
        <f t="shared" si="577"/>
        <v>#N/A</v>
      </c>
      <c r="O4595">
        <f>_xll.Interpolate($T$6:$T$1168,$U$6:$U$1168,G4595,0,0)</f>
        <v>600</v>
      </c>
      <c r="P4595">
        <f>_xll.Interpolate($T$6:$T$1168,$X$6:$X$1168,G4595,0,0)</f>
        <v>585</v>
      </c>
    </row>
    <row r="4596" spans="1:16" x14ac:dyDescent="0.25">
      <c r="A4596">
        <v>5634</v>
      </c>
      <c r="B4596" t="s">
        <v>4600</v>
      </c>
      <c r="C4596" s="7">
        <v>13770</v>
      </c>
      <c r="D4596">
        <f t="shared" ref="D4596:D4659" si="578">C4596/24</f>
        <v>573.75</v>
      </c>
      <c r="E4596" s="9">
        <v>42808.75</v>
      </c>
      <c r="F4596" s="8" t="str">
        <f t="shared" si="574"/>
        <v>03-14-17</v>
      </c>
      <c r="G4596" s="8">
        <f t="shared" si="575"/>
        <v>42808</v>
      </c>
      <c r="H4596">
        <f t="shared" si="576"/>
        <v>15049.75</v>
      </c>
      <c r="I4596">
        <v>1</v>
      </c>
      <c r="K4596" s="3" t="e">
        <f t="shared" si="572"/>
        <v>#N/A</v>
      </c>
      <c r="L4596" t="e">
        <f t="shared" si="573"/>
        <v>#N/A</v>
      </c>
      <c r="N4596" s="3" t="e">
        <f t="shared" si="577"/>
        <v>#N/A</v>
      </c>
      <c r="O4596">
        <f>_xll.Interpolate($T$6:$T$1168,$U$6:$U$1168,G4596,0,0)</f>
        <v>600</v>
      </c>
      <c r="P4596">
        <f>_xll.Interpolate($T$6:$T$1168,$X$6:$X$1168,G4596,0,0)</f>
        <v>585</v>
      </c>
    </row>
    <row r="4597" spans="1:16" x14ac:dyDescent="0.25">
      <c r="A4597">
        <v>5635</v>
      </c>
      <c r="B4597" t="s">
        <v>4601</v>
      </c>
      <c r="C4597" s="7">
        <v>13773</v>
      </c>
      <c r="D4597">
        <f t="shared" si="578"/>
        <v>573.875</v>
      </c>
      <c r="E4597" s="9">
        <v>42808.875</v>
      </c>
      <c r="F4597" s="8" t="str">
        <f t="shared" si="574"/>
        <v>03-14-17</v>
      </c>
      <c r="G4597" s="8">
        <f t="shared" si="575"/>
        <v>42808</v>
      </c>
      <c r="H4597">
        <f t="shared" si="576"/>
        <v>15049.875</v>
      </c>
      <c r="I4597">
        <v>1</v>
      </c>
      <c r="K4597" s="3" t="e">
        <f t="shared" si="572"/>
        <v>#N/A</v>
      </c>
      <c r="L4597" t="e">
        <f t="shared" si="573"/>
        <v>#N/A</v>
      </c>
      <c r="N4597" s="3" t="e">
        <f t="shared" si="577"/>
        <v>#N/A</v>
      </c>
      <c r="O4597">
        <f>_xll.Interpolate($T$6:$T$1168,$U$6:$U$1168,G4597,0,0)</f>
        <v>600</v>
      </c>
      <c r="P4597">
        <f>_xll.Interpolate($T$6:$T$1168,$X$6:$X$1168,G4597,0,0)</f>
        <v>585</v>
      </c>
    </row>
    <row r="4598" spans="1:16" x14ac:dyDescent="0.25">
      <c r="A4598">
        <v>5636</v>
      </c>
      <c r="B4598" t="s">
        <v>4602</v>
      </c>
      <c r="C4598" s="7">
        <v>13776</v>
      </c>
      <c r="D4598">
        <f t="shared" si="578"/>
        <v>574</v>
      </c>
      <c r="E4598" s="9">
        <v>42809</v>
      </c>
      <c r="F4598" s="8" t="str">
        <f t="shared" si="574"/>
        <v>03-15-17</v>
      </c>
      <c r="G4598" s="8">
        <f t="shared" si="575"/>
        <v>42809</v>
      </c>
      <c r="H4598">
        <f t="shared" si="576"/>
        <v>15050</v>
      </c>
      <c r="I4598">
        <v>1</v>
      </c>
      <c r="K4598" s="3" t="e">
        <f t="shared" si="572"/>
        <v>#N/A</v>
      </c>
      <c r="L4598" t="e">
        <f t="shared" si="573"/>
        <v>#N/A</v>
      </c>
      <c r="N4598" s="3" t="e">
        <f t="shared" si="577"/>
        <v>#N/A</v>
      </c>
      <c r="O4598">
        <f>_xll.Interpolate($T$6:$T$1168,$U$6:$U$1168,G4598,0,0)</f>
        <v>600</v>
      </c>
      <c r="P4598">
        <f>_xll.Interpolate($T$6:$T$1168,$X$6:$X$1168,G4598,0,0)</f>
        <v>585</v>
      </c>
    </row>
    <row r="4599" spans="1:16" x14ac:dyDescent="0.25">
      <c r="A4599">
        <v>5637</v>
      </c>
      <c r="B4599" t="s">
        <v>4603</v>
      </c>
      <c r="C4599" s="7">
        <v>13779</v>
      </c>
      <c r="D4599">
        <f t="shared" si="578"/>
        <v>574.125</v>
      </c>
      <c r="E4599" s="9">
        <v>42809.125</v>
      </c>
      <c r="F4599" s="8" t="str">
        <f t="shared" si="574"/>
        <v>03-15-17</v>
      </c>
      <c r="G4599" s="8">
        <f t="shared" si="575"/>
        <v>42809</v>
      </c>
      <c r="H4599">
        <f t="shared" si="576"/>
        <v>15050.125</v>
      </c>
      <c r="I4599">
        <v>1</v>
      </c>
      <c r="K4599" s="3" t="e">
        <f t="shared" si="572"/>
        <v>#N/A</v>
      </c>
      <c r="L4599" t="e">
        <f t="shared" si="573"/>
        <v>#N/A</v>
      </c>
      <c r="N4599" s="3" t="e">
        <f t="shared" si="577"/>
        <v>#N/A</v>
      </c>
      <c r="O4599">
        <f>_xll.Interpolate($T$6:$T$1168,$U$6:$U$1168,G4599,0,0)</f>
        <v>600</v>
      </c>
      <c r="P4599">
        <f>_xll.Interpolate($T$6:$T$1168,$X$6:$X$1168,G4599,0,0)</f>
        <v>585</v>
      </c>
    </row>
    <row r="4600" spans="1:16" x14ac:dyDescent="0.25">
      <c r="A4600">
        <v>5638</v>
      </c>
      <c r="B4600" t="s">
        <v>4604</v>
      </c>
      <c r="C4600" s="7">
        <v>13782</v>
      </c>
      <c r="D4600">
        <f t="shared" si="578"/>
        <v>574.25</v>
      </c>
      <c r="E4600" s="9">
        <v>42809.25</v>
      </c>
      <c r="F4600" s="8" t="str">
        <f t="shared" si="574"/>
        <v>03-15-17</v>
      </c>
      <c r="G4600" s="8">
        <f t="shared" si="575"/>
        <v>42809</v>
      </c>
      <c r="H4600">
        <f t="shared" si="576"/>
        <v>15050.25</v>
      </c>
      <c r="I4600">
        <v>1</v>
      </c>
      <c r="K4600" s="3" t="e">
        <f t="shared" si="572"/>
        <v>#N/A</v>
      </c>
      <c r="L4600" t="e">
        <f t="shared" si="573"/>
        <v>#N/A</v>
      </c>
      <c r="N4600" s="3" t="e">
        <f t="shared" si="577"/>
        <v>#N/A</v>
      </c>
      <c r="O4600">
        <f>_xll.Interpolate($T$6:$T$1168,$U$6:$U$1168,G4600,0,0)</f>
        <v>600</v>
      </c>
      <c r="P4600">
        <f>_xll.Interpolate($T$6:$T$1168,$X$6:$X$1168,G4600,0,0)</f>
        <v>585</v>
      </c>
    </row>
    <row r="4601" spans="1:16" x14ac:dyDescent="0.25">
      <c r="A4601">
        <v>5639</v>
      </c>
      <c r="B4601" t="s">
        <v>4605</v>
      </c>
      <c r="C4601" s="7">
        <v>13785</v>
      </c>
      <c r="D4601">
        <f t="shared" si="578"/>
        <v>574.375</v>
      </c>
      <c r="E4601" s="9">
        <v>42809.375</v>
      </c>
      <c r="F4601" s="8" t="str">
        <f t="shared" si="574"/>
        <v>03-15-17</v>
      </c>
      <c r="G4601" s="8">
        <f t="shared" si="575"/>
        <v>42809</v>
      </c>
      <c r="H4601">
        <f t="shared" si="576"/>
        <v>15050.375</v>
      </c>
      <c r="I4601">
        <v>1</v>
      </c>
      <c r="K4601" s="3" t="e">
        <f t="shared" si="572"/>
        <v>#N/A</v>
      </c>
      <c r="L4601" t="e">
        <f t="shared" si="573"/>
        <v>#N/A</v>
      </c>
      <c r="N4601" s="3" t="e">
        <f t="shared" si="577"/>
        <v>#N/A</v>
      </c>
      <c r="O4601">
        <f>_xll.Interpolate($T$6:$T$1168,$U$6:$U$1168,G4601,0,0)</f>
        <v>600</v>
      </c>
      <c r="P4601">
        <f>_xll.Interpolate($T$6:$T$1168,$X$6:$X$1168,G4601,0,0)</f>
        <v>585</v>
      </c>
    </row>
    <row r="4602" spans="1:16" x14ac:dyDescent="0.25">
      <c r="A4602">
        <v>5640</v>
      </c>
      <c r="B4602" t="s">
        <v>4606</v>
      </c>
      <c r="C4602" s="7">
        <v>13788</v>
      </c>
      <c r="D4602">
        <f t="shared" si="578"/>
        <v>574.5</v>
      </c>
      <c r="E4602" s="9">
        <v>42809.5</v>
      </c>
      <c r="F4602" s="8" t="str">
        <f t="shared" si="574"/>
        <v>03-15-17</v>
      </c>
      <c r="G4602" s="8">
        <f t="shared" si="575"/>
        <v>42809</v>
      </c>
      <c r="H4602">
        <f t="shared" si="576"/>
        <v>15050.5</v>
      </c>
      <c r="I4602">
        <v>1</v>
      </c>
      <c r="K4602" s="3" t="e">
        <f t="shared" si="572"/>
        <v>#N/A</v>
      </c>
      <c r="L4602" t="e">
        <f t="shared" si="573"/>
        <v>#N/A</v>
      </c>
      <c r="N4602" s="3" t="e">
        <f t="shared" si="577"/>
        <v>#N/A</v>
      </c>
      <c r="O4602">
        <f>_xll.Interpolate($T$6:$T$1168,$U$6:$U$1168,G4602,0,0)</f>
        <v>600</v>
      </c>
      <c r="P4602">
        <f>_xll.Interpolate($T$6:$T$1168,$X$6:$X$1168,G4602,0,0)</f>
        <v>585</v>
      </c>
    </row>
    <row r="4603" spans="1:16" x14ac:dyDescent="0.25">
      <c r="A4603">
        <v>5641</v>
      </c>
      <c r="B4603" t="s">
        <v>4607</v>
      </c>
      <c r="C4603" s="7">
        <v>13791</v>
      </c>
      <c r="D4603">
        <f t="shared" si="578"/>
        <v>574.625</v>
      </c>
      <c r="E4603" s="9">
        <v>42809.625</v>
      </c>
      <c r="F4603" s="8" t="str">
        <f t="shared" si="574"/>
        <v>03-15-17</v>
      </c>
      <c r="G4603" s="8">
        <f t="shared" si="575"/>
        <v>42809</v>
      </c>
      <c r="H4603">
        <f t="shared" si="576"/>
        <v>15050.625</v>
      </c>
      <c r="I4603">
        <v>1</v>
      </c>
      <c r="K4603" s="3" t="e">
        <f t="shared" si="572"/>
        <v>#N/A</v>
      </c>
      <c r="L4603" t="e">
        <f t="shared" si="573"/>
        <v>#N/A</v>
      </c>
      <c r="N4603" s="3" t="e">
        <f t="shared" si="577"/>
        <v>#N/A</v>
      </c>
      <c r="O4603">
        <f>_xll.Interpolate($T$6:$T$1168,$U$6:$U$1168,G4603,0,0)</f>
        <v>600</v>
      </c>
      <c r="P4603">
        <f>_xll.Interpolate($T$6:$T$1168,$X$6:$X$1168,G4603,0,0)</f>
        <v>585</v>
      </c>
    </row>
    <row r="4604" spans="1:16" x14ac:dyDescent="0.25">
      <c r="A4604">
        <v>5642</v>
      </c>
      <c r="B4604" t="s">
        <v>4608</v>
      </c>
      <c r="C4604" s="7">
        <v>13794</v>
      </c>
      <c r="D4604">
        <f t="shared" si="578"/>
        <v>574.75</v>
      </c>
      <c r="E4604" s="9">
        <v>42809.75</v>
      </c>
      <c r="F4604" s="8" t="str">
        <f t="shared" si="574"/>
        <v>03-15-17</v>
      </c>
      <c r="G4604" s="8">
        <f t="shared" si="575"/>
        <v>42809</v>
      </c>
      <c r="H4604">
        <f t="shared" si="576"/>
        <v>15050.75</v>
      </c>
      <c r="I4604">
        <v>1</v>
      </c>
      <c r="K4604" s="3" t="e">
        <f t="shared" si="572"/>
        <v>#N/A</v>
      </c>
      <c r="L4604" t="e">
        <f t="shared" si="573"/>
        <v>#N/A</v>
      </c>
      <c r="N4604" s="3" t="e">
        <f t="shared" si="577"/>
        <v>#N/A</v>
      </c>
      <c r="O4604">
        <f>_xll.Interpolate($T$6:$T$1168,$U$6:$U$1168,G4604,0,0)</f>
        <v>600</v>
      </c>
      <c r="P4604">
        <f>_xll.Interpolate($T$6:$T$1168,$X$6:$X$1168,G4604,0,0)</f>
        <v>585</v>
      </c>
    </row>
    <row r="4605" spans="1:16" x14ac:dyDescent="0.25">
      <c r="A4605">
        <v>5643</v>
      </c>
      <c r="B4605" t="s">
        <v>4609</v>
      </c>
      <c r="C4605" s="7">
        <v>13797</v>
      </c>
      <c r="D4605">
        <f t="shared" si="578"/>
        <v>574.875</v>
      </c>
      <c r="E4605" s="9">
        <v>42809.875</v>
      </c>
      <c r="F4605" s="8" t="str">
        <f t="shared" si="574"/>
        <v>03-15-17</v>
      </c>
      <c r="G4605" s="8">
        <f t="shared" si="575"/>
        <v>42809</v>
      </c>
      <c r="H4605">
        <f t="shared" si="576"/>
        <v>15050.875</v>
      </c>
      <c r="I4605">
        <v>1</v>
      </c>
      <c r="K4605" s="3" t="e">
        <f t="shared" si="572"/>
        <v>#N/A</v>
      </c>
      <c r="L4605" t="e">
        <f t="shared" si="573"/>
        <v>#N/A</v>
      </c>
      <c r="N4605" s="3" t="e">
        <f t="shared" si="577"/>
        <v>#N/A</v>
      </c>
      <c r="O4605">
        <f>_xll.Interpolate($T$6:$T$1168,$U$6:$U$1168,G4605,0,0)</f>
        <v>600</v>
      </c>
      <c r="P4605">
        <f>_xll.Interpolate($T$6:$T$1168,$X$6:$X$1168,G4605,0,0)</f>
        <v>585</v>
      </c>
    </row>
    <row r="4606" spans="1:16" x14ac:dyDescent="0.25">
      <c r="A4606">
        <v>5644</v>
      </c>
      <c r="B4606" t="s">
        <v>4610</v>
      </c>
      <c r="C4606" s="7">
        <v>13800</v>
      </c>
      <c r="D4606">
        <f t="shared" si="578"/>
        <v>575</v>
      </c>
      <c r="E4606" s="9">
        <v>42810</v>
      </c>
      <c r="F4606" s="8" t="str">
        <f t="shared" si="574"/>
        <v>03-16-17</v>
      </c>
      <c r="G4606" s="8">
        <f t="shared" si="575"/>
        <v>42810</v>
      </c>
      <c r="H4606">
        <f t="shared" si="576"/>
        <v>15051</v>
      </c>
      <c r="I4606">
        <v>1</v>
      </c>
      <c r="K4606" s="3" t="e">
        <f t="shared" si="572"/>
        <v>#N/A</v>
      </c>
      <c r="L4606" t="e">
        <f t="shared" si="573"/>
        <v>#N/A</v>
      </c>
      <c r="N4606" s="3" t="e">
        <f t="shared" si="577"/>
        <v>#N/A</v>
      </c>
      <c r="O4606">
        <f>_xll.Interpolate($T$6:$T$1168,$U$6:$U$1168,G4606,0,0)</f>
        <v>500</v>
      </c>
      <c r="P4606">
        <f>_xll.Interpolate($T$6:$T$1168,$X$6:$X$1168,G4606,0,0)</f>
        <v>585</v>
      </c>
    </row>
    <row r="4607" spans="1:16" x14ac:dyDescent="0.25">
      <c r="A4607">
        <v>5645</v>
      </c>
      <c r="B4607" t="s">
        <v>4611</v>
      </c>
      <c r="C4607" s="7">
        <v>13803</v>
      </c>
      <c r="D4607">
        <f t="shared" si="578"/>
        <v>575.125</v>
      </c>
      <c r="E4607" s="9">
        <v>42810.125</v>
      </c>
      <c r="F4607" s="8" t="str">
        <f t="shared" si="574"/>
        <v>03-16-17</v>
      </c>
      <c r="G4607" s="8">
        <f t="shared" si="575"/>
        <v>42810</v>
      </c>
      <c r="H4607">
        <f t="shared" si="576"/>
        <v>15051.125</v>
      </c>
      <c r="I4607">
        <v>1</v>
      </c>
      <c r="K4607" s="3" t="e">
        <f t="shared" si="572"/>
        <v>#N/A</v>
      </c>
      <c r="L4607" t="e">
        <f t="shared" si="573"/>
        <v>#N/A</v>
      </c>
      <c r="N4607" s="3" t="e">
        <f t="shared" si="577"/>
        <v>#N/A</v>
      </c>
      <c r="O4607">
        <f>_xll.Interpolate($T$6:$T$1168,$U$6:$U$1168,G4607,0,0)</f>
        <v>500</v>
      </c>
      <c r="P4607">
        <f>_xll.Interpolate($T$6:$T$1168,$X$6:$X$1168,G4607,0,0)</f>
        <v>585</v>
      </c>
    </row>
    <row r="4608" spans="1:16" x14ac:dyDescent="0.25">
      <c r="A4608">
        <v>5646</v>
      </c>
      <c r="B4608" t="s">
        <v>4612</v>
      </c>
      <c r="C4608" s="7">
        <v>13806</v>
      </c>
      <c r="D4608">
        <f t="shared" si="578"/>
        <v>575.25</v>
      </c>
      <c r="E4608" s="9">
        <v>42810.25</v>
      </c>
      <c r="F4608" s="8" t="str">
        <f t="shared" si="574"/>
        <v>03-16-17</v>
      </c>
      <c r="G4608" s="8">
        <f t="shared" si="575"/>
        <v>42810</v>
      </c>
      <c r="H4608">
        <f t="shared" si="576"/>
        <v>15051.25</v>
      </c>
      <c r="I4608">
        <v>1</v>
      </c>
      <c r="K4608" s="3" t="e">
        <f t="shared" si="572"/>
        <v>#N/A</v>
      </c>
      <c r="L4608" t="e">
        <f t="shared" si="573"/>
        <v>#N/A</v>
      </c>
      <c r="N4608" s="3" t="e">
        <f t="shared" si="577"/>
        <v>#N/A</v>
      </c>
      <c r="O4608">
        <f>_xll.Interpolate($T$6:$T$1168,$U$6:$U$1168,G4608,0,0)</f>
        <v>500</v>
      </c>
      <c r="P4608">
        <f>_xll.Interpolate($T$6:$T$1168,$X$6:$X$1168,G4608,0,0)</f>
        <v>585</v>
      </c>
    </row>
    <row r="4609" spans="1:16" x14ac:dyDescent="0.25">
      <c r="A4609">
        <v>5647</v>
      </c>
      <c r="B4609" t="s">
        <v>4613</v>
      </c>
      <c r="C4609" s="7">
        <v>13809</v>
      </c>
      <c r="D4609">
        <f t="shared" si="578"/>
        <v>575.375</v>
      </c>
      <c r="E4609" s="9">
        <v>42810.375</v>
      </c>
      <c r="F4609" s="8" t="str">
        <f t="shared" si="574"/>
        <v>03-16-17</v>
      </c>
      <c r="G4609" s="8">
        <f t="shared" si="575"/>
        <v>42810</v>
      </c>
      <c r="H4609">
        <f t="shared" si="576"/>
        <v>15051.375</v>
      </c>
      <c r="I4609">
        <v>1</v>
      </c>
      <c r="K4609" s="3" t="e">
        <f t="shared" si="572"/>
        <v>#N/A</v>
      </c>
      <c r="L4609" t="e">
        <f t="shared" si="573"/>
        <v>#N/A</v>
      </c>
      <c r="N4609" s="3" t="e">
        <f t="shared" si="577"/>
        <v>#N/A</v>
      </c>
      <c r="O4609">
        <f>_xll.Interpolate($T$6:$T$1168,$U$6:$U$1168,G4609,0,0)</f>
        <v>500</v>
      </c>
      <c r="P4609">
        <f>_xll.Interpolate($T$6:$T$1168,$X$6:$X$1168,G4609,0,0)</f>
        <v>585</v>
      </c>
    </row>
    <row r="4610" spans="1:16" x14ac:dyDescent="0.25">
      <c r="A4610">
        <v>5648</v>
      </c>
      <c r="B4610" t="s">
        <v>4614</v>
      </c>
      <c r="C4610" s="7">
        <v>13812</v>
      </c>
      <c r="D4610">
        <f t="shared" si="578"/>
        <v>575.5</v>
      </c>
      <c r="E4610" s="9">
        <v>42810.5</v>
      </c>
      <c r="F4610" s="8" t="str">
        <f t="shared" si="574"/>
        <v>03-16-17</v>
      </c>
      <c r="G4610" s="8">
        <f t="shared" si="575"/>
        <v>42810</v>
      </c>
      <c r="H4610">
        <f t="shared" si="576"/>
        <v>15051.5</v>
      </c>
      <c r="I4610">
        <v>1</v>
      </c>
      <c r="K4610" s="3" t="e">
        <f t="shared" si="572"/>
        <v>#N/A</v>
      </c>
      <c r="L4610" t="e">
        <f t="shared" si="573"/>
        <v>#N/A</v>
      </c>
      <c r="M4610">
        <v>0</v>
      </c>
      <c r="N4610" s="3" t="e">
        <f t="shared" si="577"/>
        <v>#N/A</v>
      </c>
      <c r="O4610">
        <f>_xll.Interpolate($T$6:$T$1168,$U$6:$U$1168,G4610,0,0)</f>
        <v>500</v>
      </c>
      <c r="P4610">
        <f>_xll.Interpolate($T$6:$T$1168,$X$6:$X$1168,G4610,0,0)</f>
        <v>585</v>
      </c>
    </row>
    <row r="4611" spans="1:16" x14ac:dyDescent="0.25">
      <c r="A4611">
        <v>5649</v>
      </c>
      <c r="B4611" t="s">
        <v>4615</v>
      </c>
      <c r="C4611" s="7">
        <v>13815</v>
      </c>
      <c r="D4611">
        <f t="shared" si="578"/>
        <v>575.625</v>
      </c>
      <c r="E4611" s="9">
        <v>42810.625</v>
      </c>
      <c r="F4611" s="8" t="str">
        <f t="shared" si="574"/>
        <v>03-16-17</v>
      </c>
      <c r="G4611" s="8">
        <f t="shared" si="575"/>
        <v>42810</v>
      </c>
      <c r="H4611">
        <f t="shared" si="576"/>
        <v>15051.625</v>
      </c>
      <c r="I4611">
        <v>1</v>
      </c>
      <c r="J4611">
        <v>8.891</v>
      </c>
      <c r="K4611" s="3" t="e">
        <f t="shared" si="572"/>
        <v>#N/A</v>
      </c>
      <c r="L4611">
        <f t="shared" si="573"/>
        <v>8.891</v>
      </c>
      <c r="M4611">
        <f t="shared" ref="M4611:M4674" si="579">IF(ISNA(L4611),K4611,L4611)</f>
        <v>8.891</v>
      </c>
      <c r="N4611" s="3">
        <f t="shared" si="577"/>
        <v>8.891</v>
      </c>
      <c r="O4611">
        <f>_xll.Interpolate($T$6:$T$1168,$U$6:$U$1168,G4611,0,0)</f>
        <v>500</v>
      </c>
      <c r="P4611">
        <f>_xll.Interpolate($T$6:$T$1168,$X$6:$X$1168,G4611,0,0)</f>
        <v>585</v>
      </c>
    </row>
    <row r="4612" spans="1:16" x14ac:dyDescent="0.25">
      <c r="A4612">
        <v>5650</v>
      </c>
      <c r="B4612" t="s">
        <v>4616</v>
      </c>
      <c r="C4612" s="7">
        <v>13818</v>
      </c>
      <c r="D4612">
        <f t="shared" si="578"/>
        <v>575.75</v>
      </c>
      <c r="E4612" s="9">
        <v>42810.75</v>
      </c>
      <c r="F4612" s="8" t="str">
        <f t="shared" si="574"/>
        <v>03-16-17</v>
      </c>
      <c r="G4612" s="8">
        <f t="shared" si="575"/>
        <v>42810</v>
      </c>
      <c r="H4612">
        <f t="shared" si="576"/>
        <v>15051.75</v>
      </c>
      <c r="I4612">
        <v>1</v>
      </c>
      <c r="J4612">
        <v>8.891</v>
      </c>
      <c r="K4612" s="3" t="e">
        <f t="shared" si="572"/>
        <v>#N/A</v>
      </c>
      <c r="L4612">
        <f t="shared" si="573"/>
        <v>8.891</v>
      </c>
      <c r="M4612">
        <f t="shared" si="579"/>
        <v>8.891</v>
      </c>
      <c r="N4612" s="3">
        <f t="shared" si="577"/>
        <v>8.891</v>
      </c>
      <c r="O4612">
        <f>_xll.Interpolate($T$6:$T$1168,$U$6:$U$1168,G4612,0,0)</f>
        <v>500</v>
      </c>
      <c r="P4612">
        <f>_xll.Interpolate($T$6:$T$1168,$X$6:$X$1168,G4612,0,0)</f>
        <v>585</v>
      </c>
    </row>
    <row r="4613" spans="1:16" x14ac:dyDescent="0.25">
      <c r="A4613">
        <v>5651</v>
      </c>
      <c r="B4613" t="s">
        <v>4617</v>
      </c>
      <c r="C4613" s="7">
        <v>13821</v>
      </c>
      <c r="D4613">
        <f t="shared" si="578"/>
        <v>575.875</v>
      </c>
      <c r="E4613" s="9">
        <v>42810.875</v>
      </c>
      <c r="F4613" s="8" t="str">
        <f t="shared" si="574"/>
        <v>03-16-17</v>
      </c>
      <c r="G4613" s="8">
        <f t="shared" si="575"/>
        <v>42810</v>
      </c>
      <c r="H4613">
        <f t="shared" si="576"/>
        <v>15051.875</v>
      </c>
      <c r="I4613">
        <v>1</v>
      </c>
      <c r="J4613">
        <v>9.0399999999999991</v>
      </c>
      <c r="K4613" s="3" t="e">
        <f t="shared" si="572"/>
        <v>#N/A</v>
      </c>
      <c r="L4613">
        <f t="shared" si="573"/>
        <v>9.0399999999999991</v>
      </c>
      <c r="M4613">
        <f t="shared" si="579"/>
        <v>9.0399999999999991</v>
      </c>
      <c r="N4613" s="3">
        <f t="shared" si="577"/>
        <v>9.0399999999999991</v>
      </c>
      <c r="O4613">
        <f>_xll.Interpolate($T$6:$T$1168,$U$6:$U$1168,G4613,0,0)</f>
        <v>500</v>
      </c>
      <c r="P4613">
        <f>_xll.Interpolate($T$6:$T$1168,$X$6:$X$1168,G4613,0,0)</f>
        <v>585</v>
      </c>
    </row>
    <row r="4614" spans="1:16" x14ac:dyDescent="0.25">
      <c r="A4614">
        <v>5652</v>
      </c>
      <c r="B4614" t="s">
        <v>4618</v>
      </c>
      <c r="C4614" s="7">
        <v>13824</v>
      </c>
      <c r="D4614">
        <f t="shared" si="578"/>
        <v>576</v>
      </c>
      <c r="E4614" s="9">
        <v>42811</v>
      </c>
      <c r="F4614" s="8" t="str">
        <f t="shared" si="574"/>
        <v>03-17-17</v>
      </c>
      <c r="G4614" s="8">
        <f t="shared" si="575"/>
        <v>42811</v>
      </c>
      <c r="H4614">
        <f t="shared" si="576"/>
        <v>15052</v>
      </c>
      <c r="I4614">
        <v>1</v>
      </c>
      <c r="J4614">
        <v>9.1140000000000008</v>
      </c>
      <c r="K4614" s="3" t="e">
        <f t="shared" ref="K4614:K4677" si="580">IF(I4614&lt;3,NA(),I4614)</f>
        <v>#N/A</v>
      </c>
      <c r="L4614">
        <f t="shared" ref="L4614:L4677" si="581">IF(J4614&lt;1,NA(),J4614)</f>
        <v>9.1140000000000008</v>
      </c>
      <c r="M4614">
        <f t="shared" si="579"/>
        <v>9.1140000000000008</v>
      </c>
      <c r="N4614" s="3">
        <f t="shared" si="577"/>
        <v>9.1140000000000008</v>
      </c>
      <c r="O4614">
        <f>_xll.Interpolate($T$6:$T$1168,$U$6:$U$1168,G4614,0,0)</f>
        <v>500</v>
      </c>
      <c r="P4614">
        <f>_xll.Interpolate($T$6:$T$1168,$X$6:$X$1168,G4614,0,0)</f>
        <v>585</v>
      </c>
    </row>
    <row r="4615" spans="1:16" x14ac:dyDescent="0.25">
      <c r="A4615">
        <v>5653</v>
      </c>
      <c r="B4615" t="s">
        <v>4619</v>
      </c>
      <c r="C4615" s="7">
        <v>13827</v>
      </c>
      <c r="D4615">
        <f t="shared" si="578"/>
        <v>576.125</v>
      </c>
      <c r="E4615" s="9">
        <v>42811.125</v>
      </c>
      <c r="F4615" s="8" t="str">
        <f t="shared" ref="F4615:F4678" si="582">TEXT(E4615,"MM-DD-YY")</f>
        <v>03-17-17</v>
      </c>
      <c r="G4615" s="8">
        <f t="shared" ref="G4615:G4678" si="583">DATEVALUE(F4615)</f>
        <v>42811</v>
      </c>
      <c r="H4615">
        <f t="shared" ref="H4615:H4678" si="584">14476+D4615</f>
        <v>15052.125</v>
      </c>
      <c r="I4615">
        <v>1</v>
      </c>
      <c r="J4615">
        <v>9.0150000000000006</v>
      </c>
      <c r="K4615" s="3" t="e">
        <f t="shared" si="580"/>
        <v>#N/A</v>
      </c>
      <c r="L4615">
        <f t="shared" si="581"/>
        <v>9.0150000000000006</v>
      </c>
      <c r="M4615">
        <f t="shared" si="579"/>
        <v>9.0150000000000006</v>
      </c>
      <c r="N4615" s="3">
        <f t="shared" ref="N4615:N4678" si="585">IF(AND(ISNUMBER(K4615),ISNUMBER(L4615)),(O4615*K4615+L4615*P4615)/(O4615+P4615),IF(ISNA(L4615),K4615,L4615))</f>
        <v>9.0150000000000006</v>
      </c>
      <c r="O4615">
        <f>_xll.Interpolate($T$6:$T$1168,$U$6:$U$1168,G4615,0,0)</f>
        <v>500</v>
      </c>
      <c r="P4615">
        <f>_xll.Interpolate($T$6:$T$1168,$X$6:$X$1168,G4615,0,0)</f>
        <v>585</v>
      </c>
    </row>
    <row r="4616" spans="1:16" x14ac:dyDescent="0.25">
      <c r="A4616">
        <v>5654</v>
      </c>
      <c r="B4616" t="s">
        <v>4620</v>
      </c>
      <c r="C4616" s="7">
        <v>13830</v>
      </c>
      <c r="D4616">
        <f t="shared" si="578"/>
        <v>576.25</v>
      </c>
      <c r="E4616" s="9">
        <v>42811.25</v>
      </c>
      <c r="F4616" s="8" t="str">
        <f t="shared" si="582"/>
        <v>03-17-17</v>
      </c>
      <c r="G4616" s="8">
        <f t="shared" si="583"/>
        <v>42811</v>
      </c>
      <c r="H4616">
        <f t="shared" si="584"/>
        <v>15052.25</v>
      </c>
      <c r="I4616">
        <v>1</v>
      </c>
      <c r="J4616">
        <v>9.0399999999999991</v>
      </c>
      <c r="K4616" s="3" t="e">
        <f t="shared" si="580"/>
        <v>#N/A</v>
      </c>
      <c r="L4616">
        <f t="shared" si="581"/>
        <v>9.0399999999999991</v>
      </c>
      <c r="M4616">
        <f t="shared" si="579"/>
        <v>9.0399999999999991</v>
      </c>
      <c r="N4616" s="3">
        <f t="shared" si="585"/>
        <v>9.0399999999999991</v>
      </c>
      <c r="O4616">
        <f>_xll.Interpolate($T$6:$T$1168,$U$6:$U$1168,G4616,0,0)</f>
        <v>500</v>
      </c>
      <c r="P4616">
        <f>_xll.Interpolate($T$6:$T$1168,$X$6:$X$1168,G4616,0,0)</f>
        <v>585</v>
      </c>
    </row>
    <row r="4617" spans="1:16" x14ac:dyDescent="0.25">
      <c r="A4617">
        <v>5655</v>
      </c>
      <c r="B4617" t="s">
        <v>4621</v>
      </c>
      <c r="C4617" s="7">
        <v>13833</v>
      </c>
      <c r="D4617">
        <f t="shared" si="578"/>
        <v>576.375</v>
      </c>
      <c r="E4617" s="9">
        <v>42811.375</v>
      </c>
      <c r="F4617" s="8" t="str">
        <f t="shared" si="582"/>
        <v>03-17-17</v>
      </c>
      <c r="G4617" s="8">
        <f t="shared" si="583"/>
        <v>42811</v>
      </c>
      <c r="H4617">
        <f t="shared" si="584"/>
        <v>15052.375</v>
      </c>
      <c r="I4617">
        <v>1</v>
      </c>
      <c r="J4617">
        <v>9.0640000000000001</v>
      </c>
      <c r="K4617" s="3" t="e">
        <f t="shared" si="580"/>
        <v>#N/A</v>
      </c>
      <c r="L4617">
        <f t="shared" si="581"/>
        <v>9.0640000000000001</v>
      </c>
      <c r="M4617">
        <f t="shared" si="579"/>
        <v>9.0640000000000001</v>
      </c>
      <c r="N4617" s="3">
        <f t="shared" si="585"/>
        <v>9.0640000000000001</v>
      </c>
      <c r="O4617">
        <f>_xll.Interpolate($T$6:$T$1168,$U$6:$U$1168,G4617,0,0)</f>
        <v>500</v>
      </c>
      <c r="P4617">
        <f>_xll.Interpolate($T$6:$T$1168,$X$6:$X$1168,G4617,0,0)</f>
        <v>585</v>
      </c>
    </row>
    <row r="4618" spans="1:16" x14ac:dyDescent="0.25">
      <c r="A4618">
        <v>5656</v>
      </c>
      <c r="B4618" t="s">
        <v>4622</v>
      </c>
      <c r="C4618" s="7">
        <v>13836</v>
      </c>
      <c r="D4618">
        <f t="shared" si="578"/>
        <v>576.5</v>
      </c>
      <c r="E4618" s="9">
        <v>42811.5</v>
      </c>
      <c r="F4618" s="8" t="str">
        <f t="shared" si="582"/>
        <v>03-17-17</v>
      </c>
      <c r="G4618" s="8">
        <f t="shared" si="583"/>
        <v>42811</v>
      </c>
      <c r="H4618">
        <f t="shared" si="584"/>
        <v>15052.5</v>
      </c>
      <c r="I4618">
        <v>1</v>
      </c>
      <c r="J4618">
        <v>9.0640000000000001</v>
      </c>
      <c r="K4618" s="3" t="e">
        <f t="shared" si="580"/>
        <v>#N/A</v>
      </c>
      <c r="L4618">
        <f t="shared" si="581"/>
        <v>9.0640000000000001</v>
      </c>
      <c r="M4618">
        <f t="shared" si="579"/>
        <v>9.0640000000000001</v>
      </c>
      <c r="N4618" s="3">
        <f t="shared" si="585"/>
        <v>9.0640000000000001</v>
      </c>
      <c r="O4618">
        <f>_xll.Interpolate($T$6:$T$1168,$U$6:$U$1168,G4618,0,0)</f>
        <v>500</v>
      </c>
      <c r="P4618">
        <f>_xll.Interpolate($T$6:$T$1168,$X$6:$X$1168,G4618,0,0)</f>
        <v>585</v>
      </c>
    </row>
    <row r="4619" spans="1:16" x14ac:dyDescent="0.25">
      <c r="A4619">
        <v>5657</v>
      </c>
      <c r="B4619" t="s">
        <v>4623</v>
      </c>
      <c r="C4619" s="7">
        <v>13839</v>
      </c>
      <c r="D4619">
        <f t="shared" si="578"/>
        <v>576.625</v>
      </c>
      <c r="E4619" s="9">
        <v>42811.625</v>
      </c>
      <c r="F4619" s="8" t="str">
        <f t="shared" si="582"/>
        <v>03-17-17</v>
      </c>
      <c r="G4619" s="8">
        <f t="shared" si="583"/>
        <v>42811</v>
      </c>
      <c r="H4619">
        <f t="shared" si="584"/>
        <v>15052.625</v>
      </c>
      <c r="I4619">
        <v>1</v>
      </c>
      <c r="J4619">
        <v>8.99</v>
      </c>
      <c r="K4619" s="3" t="e">
        <f t="shared" si="580"/>
        <v>#N/A</v>
      </c>
      <c r="L4619">
        <f t="shared" si="581"/>
        <v>8.99</v>
      </c>
      <c r="M4619">
        <f t="shared" si="579"/>
        <v>8.99</v>
      </c>
      <c r="N4619" s="3">
        <f t="shared" si="585"/>
        <v>8.99</v>
      </c>
      <c r="O4619">
        <f>_xll.Interpolate($T$6:$T$1168,$U$6:$U$1168,G4619,0,0)</f>
        <v>500</v>
      </c>
      <c r="P4619">
        <f>_xll.Interpolate($T$6:$T$1168,$X$6:$X$1168,G4619,0,0)</f>
        <v>585</v>
      </c>
    </row>
    <row r="4620" spans="1:16" x14ac:dyDescent="0.25">
      <c r="A4620">
        <v>5658</v>
      </c>
      <c r="B4620" t="s">
        <v>4624</v>
      </c>
      <c r="C4620" s="7">
        <v>13842</v>
      </c>
      <c r="D4620">
        <f t="shared" si="578"/>
        <v>576.75</v>
      </c>
      <c r="E4620" s="9">
        <v>42811.75</v>
      </c>
      <c r="F4620" s="8" t="str">
        <f t="shared" si="582"/>
        <v>03-17-17</v>
      </c>
      <c r="G4620" s="8">
        <f t="shared" si="583"/>
        <v>42811</v>
      </c>
      <c r="H4620">
        <f t="shared" si="584"/>
        <v>15052.75</v>
      </c>
      <c r="I4620">
        <v>1</v>
      </c>
      <c r="J4620">
        <v>9.0890000000000004</v>
      </c>
      <c r="K4620" s="3" t="e">
        <f t="shared" si="580"/>
        <v>#N/A</v>
      </c>
      <c r="L4620">
        <f t="shared" si="581"/>
        <v>9.0890000000000004</v>
      </c>
      <c r="M4620">
        <f t="shared" si="579"/>
        <v>9.0890000000000004</v>
      </c>
      <c r="N4620" s="3">
        <f t="shared" si="585"/>
        <v>9.0890000000000004</v>
      </c>
      <c r="O4620">
        <f>_xll.Interpolate($T$6:$T$1168,$U$6:$U$1168,G4620,0,0)</f>
        <v>500</v>
      </c>
      <c r="P4620">
        <f>_xll.Interpolate($T$6:$T$1168,$X$6:$X$1168,G4620,0,0)</f>
        <v>585</v>
      </c>
    </row>
    <row r="4621" spans="1:16" x14ac:dyDescent="0.25">
      <c r="A4621">
        <v>5659</v>
      </c>
      <c r="B4621" t="s">
        <v>4625</v>
      </c>
      <c r="C4621" s="7">
        <v>13845</v>
      </c>
      <c r="D4621">
        <f t="shared" si="578"/>
        <v>576.875</v>
      </c>
      <c r="E4621" s="9">
        <v>42811.875</v>
      </c>
      <c r="F4621" s="8" t="str">
        <f t="shared" si="582"/>
        <v>03-17-17</v>
      </c>
      <c r="G4621" s="8">
        <f t="shared" si="583"/>
        <v>42811</v>
      </c>
      <c r="H4621">
        <f t="shared" si="584"/>
        <v>15052.875</v>
      </c>
      <c r="I4621">
        <v>1</v>
      </c>
      <c r="J4621">
        <v>8.99</v>
      </c>
      <c r="K4621" s="3" t="e">
        <f t="shared" si="580"/>
        <v>#N/A</v>
      </c>
      <c r="L4621">
        <f t="shared" si="581"/>
        <v>8.99</v>
      </c>
      <c r="M4621">
        <f t="shared" si="579"/>
        <v>8.99</v>
      </c>
      <c r="N4621" s="3">
        <f t="shared" si="585"/>
        <v>8.99</v>
      </c>
      <c r="O4621">
        <f>_xll.Interpolate($T$6:$T$1168,$U$6:$U$1168,G4621,0,0)</f>
        <v>500</v>
      </c>
      <c r="P4621">
        <f>_xll.Interpolate($T$6:$T$1168,$X$6:$X$1168,G4621,0,0)</f>
        <v>585</v>
      </c>
    </row>
    <row r="4622" spans="1:16" x14ac:dyDescent="0.25">
      <c r="A4622">
        <v>5660</v>
      </c>
      <c r="B4622" t="s">
        <v>4626</v>
      </c>
      <c r="C4622" s="7">
        <v>13848</v>
      </c>
      <c r="D4622">
        <f t="shared" si="578"/>
        <v>577</v>
      </c>
      <c r="E4622" s="9">
        <v>42812</v>
      </c>
      <c r="F4622" s="8" t="str">
        <f t="shared" si="582"/>
        <v>03-18-17</v>
      </c>
      <c r="G4622" s="8">
        <f t="shared" si="583"/>
        <v>42812</v>
      </c>
      <c r="H4622">
        <f t="shared" si="584"/>
        <v>15053</v>
      </c>
      <c r="I4622">
        <v>1</v>
      </c>
      <c r="J4622">
        <v>9.0399999999999991</v>
      </c>
      <c r="K4622" s="3" t="e">
        <f t="shared" si="580"/>
        <v>#N/A</v>
      </c>
      <c r="L4622">
        <f t="shared" si="581"/>
        <v>9.0399999999999991</v>
      </c>
      <c r="M4622">
        <f t="shared" si="579"/>
        <v>9.0399999999999991</v>
      </c>
      <c r="N4622" s="3">
        <f t="shared" si="585"/>
        <v>9.0399999999999991</v>
      </c>
      <c r="O4622">
        <f>_xll.Interpolate($T$6:$T$1168,$U$6:$U$1168,G4622,0,0)</f>
        <v>500</v>
      </c>
      <c r="P4622">
        <f>_xll.Interpolate($T$6:$T$1168,$X$6:$X$1168,G4622,0,0)</f>
        <v>585</v>
      </c>
    </row>
    <row r="4623" spans="1:16" x14ac:dyDescent="0.25">
      <c r="A4623">
        <v>5661</v>
      </c>
      <c r="B4623" t="s">
        <v>4627</v>
      </c>
      <c r="C4623" s="7">
        <v>13851</v>
      </c>
      <c r="D4623">
        <f t="shared" si="578"/>
        <v>577.125</v>
      </c>
      <c r="E4623" s="9">
        <v>42812.125</v>
      </c>
      <c r="F4623" s="8" t="str">
        <f t="shared" si="582"/>
        <v>03-18-17</v>
      </c>
      <c r="G4623" s="8">
        <f t="shared" si="583"/>
        <v>42812</v>
      </c>
      <c r="H4623">
        <f t="shared" si="584"/>
        <v>15053.125</v>
      </c>
      <c r="I4623">
        <v>1</v>
      </c>
      <c r="J4623">
        <v>9.0399999999999991</v>
      </c>
      <c r="K4623" s="3" t="e">
        <f t="shared" si="580"/>
        <v>#N/A</v>
      </c>
      <c r="L4623">
        <f t="shared" si="581"/>
        <v>9.0399999999999991</v>
      </c>
      <c r="M4623">
        <f t="shared" si="579"/>
        <v>9.0399999999999991</v>
      </c>
      <c r="N4623" s="3">
        <f t="shared" si="585"/>
        <v>9.0399999999999991</v>
      </c>
      <c r="O4623">
        <f>_xll.Interpolate($T$6:$T$1168,$U$6:$U$1168,G4623,0,0)</f>
        <v>500</v>
      </c>
      <c r="P4623">
        <f>_xll.Interpolate($T$6:$T$1168,$X$6:$X$1168,G4623,0,0)</f>
        <v>585</v>
      </c>
    </row>
    <row r="4624" spans="1:16" x14ac:dyDescent="0.25">
      <c r="A4624">
        <v>5662</v>
      </c>
      <c r="B4624" t="s">
        <v>4628</v>
      </c>
      <c r="C4624" s="7">
        <v>13854</v>
      </c>
      <c r="D4624">
        <f t="shared" si="578"/>
        <v>577.25</v>
      </c>
      <c r="E4624" s="9">
        <v>42812.25</v>
      </c>
      <c r="F4624" s="8" t="str">
        <f t="shared" si="582"/>
        <v>03-18-17</v>
      </c>
      <c r="G4624" s="8">
        <f t="shared" si="583"/>
        <v>42812</v>
      </c>
      <c r="H4624">
        <f t="shared" si="584"/>
        <v>15053.25</v>
      </c>
      <c r="I4624">
        <v>1</v>
      </c>
      <c r="J4624">
        <v>9.1389999999999993</v>
      </c>
      <c r="K4624" s="3" t="e">
        <f t="shared" si="580"/>
        <v>#N/A</v>
      </c>
      <c r="L4624">
        <f t="shared" si="581"/>
        <v>9.1389999999999993</v>
      </c>
      <c r="M4624">
        <f t="shared" si="579"/>
        <v>9.1389999999999993</v>
      </c>
      <c r="N4624" s="3">
        <f t="shared" si="585"/>
        <v>9.1389999999999993</v>
      </c>
      <c r="O4624">
        <f>_xll.Interpolate($T$6:$T$1168,$U$6:$U$1168,G4624,0,0)</f>
        <v>500</v>
      </c>
      <c r="P4624">
        <f>_xll.Interpolate($T$6:$T$1168,$X$6:$X$1168,G4624,0,0)</f>
        <v>585</v>
      </c>
    </row>
    <row r="4625" spans="1:16" x14ac:dyDescent="0.25">
      <c r="A4625">
        <v>5663</v>
      </c>
      <c r="B4625" t="s">
        <v>4629</v>
      </c>
      <c r="C4625" s="7">
        <v>13857</v>
      </c>
      <c r="D4625">
        <f t="shared" si="578"/>
        <v>577.375</v>
      </c>
      <c r="E4625" s="9">
        <v>42812.375</v>
      </c>
      <c r="F4625" s="8" t="str">
        <f t="shared" si="582"/>
        <v>03-18-17</v>
      </c>
      <c r="G4625" s="8">
        <f t="shared" si="583"/>
        <v>42812</v>
      </c>
      <c r="H4625">
        <f t="shared" si="584"/>
        <v>15053.375</v>
      </c>
      <c r="I4625">
        <v>1</v>
      </c>
      <c r="J4625">
        <v>9.1389999999999993</v>
      </c>
      <c r="K4625" s="3" t="e">
        <f t="shared" si="580"/>
        <v>#N/A</v>
      </c>
      <c r="L4625">
        <f t="shared" si="581"/>
        <v>9.1389999999999993</v>
      </c>
      <c r="M4625">
        <f t="shared" si="579"/>
        <v>9.1389999999999993</v>
      </c>
      <c r="N4625" s="3">
        <f t="shared" si="585"/>
        <v>9.1389999999999993</v>
      </c>
      <c r="O4625">
        <f>_xll.Interpolate($T$6:$T$1168,$U$6:$U$1168,G4625,0,0)</f>
        <v>500</v>
      </c>
      <c r="P4625">
        <f>_xll.Interpolate($T$6:$T$1168,$X$6:$X$1168,G4625,0,0)</f>
        <v>585</v>
      </c>
    </row>
    <row r="4626" spans="1:16" x14ac:dyDescent="0.25">
      <c r="A4626">
        <v>5664</v>
      </c>
      <c r="B4626" t="s">
        <v>4630</v>
      </c>
      <c r="C4626" s="7">
        <v>13860</v>
      </c>
      <c r="D4626">
        <f t="shared" si="578"/>
        <v>577.5</v>
      </c>
      <c r="E4626" s="9">
        <v>42812.5</v>
      </c>
      <c r="F4626" s="8" t="str">
        <f t="shared" si="582"/>
        <v>03-18-17</v>
      </c>
      <c r="G4626" s="8">
        <f t="shared" si="583"/>
        <v>42812</v>
      </c>
      <c r="H4626">
        <f t="shared" si="584"/>
        <v>15053.5</v>
      </c>
      <c r="I4626">
        <v>1</v>
      </c>
      <c r="J4626">
        <v>9.0399999999999991</v>
      </c>
      <c r="K4626" s="3" t="e">
        <f t="shared" si="580"/>
        <v>#N/A</v>
      </c>
      <c r="L4626">
        <f t="shared" si="581"/>
        <v>9.0399999999999991</v>
      </c>
      <c r="M4626">
        <f t="shared" si="579"/>
        <v>9.0399999999999991</v>
      </c>
      <c r="N4626" s="3">
        <f t="shared" si="585"/>
        <v>9.0399999999999991</v>
      </c>
      <c r="O4626">
        <f>_xll.Interpolate($T$6:$T$1168,$U$6:$U$1168,G4626,0,0)</f>
        <v>500</v>
      </c>
      <c r="P4626">
        <f>_xll.Interpolate($T$6:$T$1168,$X$6:$X$1168,G4626,0,0)</f>
        <v>585</v>
      </c>
    </row>
    <row r="4627" spans="1:16" x14ac:dyDescent="0.25">
      <c r="A4627">
        <v>5665</v>
      </c>
      <c r="B4627" t="s">
        <v>4631</v>
      </c>
      <c r="C4627" s="7">
        <v>13863</v>
      </c>
      <c r="D4627">
        <f t="shared" si="578"/>
        <v>577.625</v>
      </c>
      <c r="E4627" s="9">
        <v>42812.625</v>
      </c>
      <c r="F4627" s="8" t="str">
        <f t="shared" si="582"/>
        <v>03-18-17</v>
      </c>
      <c r="G4627" s="8">
        <f t="shared" si="583"/>
        <v>42812</v>
      </c>
      <c r="H4627">
        <f t="shared" si="584"/>
        <v>15053.625</v>
      </c>
      <c r="I4627">
        <v>1</v>
      </c>
      <c r="J4627">
        <v>8.9160000000000004</v>
      </c>
      <c r="K4627" s="3" t="e">
        <f t="shared" si="580"/>
        <v>#N/A</v>
      </c>
      <c r="L4627">
        <f t="shared" si="581"/>
        <v>8.9160000000000004</v>
      </c>
      <c r="M4627">
        <f t="shared" si="579"/>
        <v>8.9160000000000004</v>
      </c>
      <c r="N4627" s="3">
        <f t="shared" si="585"/>
        <v>8.9160000000000004</v>
      </c>
      <c r="O4627">
        <f>_xll.Interpolate($T$6:$T$1168,$U$6:$U$1168,G4627,0,0)</f>
        <v>500</v>
      </c>
      <c r="P4627">
        <f>_xll.Interpolate($T$6:$T$1168,$X$6:$X$1168,G4627,0,0)</f>
        <v>585</v>
      </c>
    </row>
    <row r="4628" spans="1:16" x14ac:dyDescent="0.25">
      <c r="A4628">
        <v>5666</v>
      </c>
      <c r="B4628" t="s">
        <v>4632</v>
      </c>
      <c r="C4628" s="7">
        <v>13866</v>
      </c>
      <c r="D4628">
        <f t="shared" si="578"/>
        <v>577.75</v>
      </c>
      <c r="E4628" s="9">
        <v>42812.75</v>
      </c>
      <c r="F4628" s="8" t="str">
        <f t="shared" si="582"/>
        <v>03-18-17</v>
      </c>
      <c r="G4628" s="8">
        <f t="shared" si="583"/>
        <v>42812</v>
      </c>
      <c r="H4628">
        <f t="shared" si="584"/>
        <v>15053.75</v>
      </c>
      <c r="I4628">
        <v>1</v>
      </c>
      <c r="J4628">
        <v>9.0640000000000001</v>
      </c>
      <c r="K4628" s="3" t="e">
        <f t="shared" si="580"/>
        <v>#N/A</v>
      </c>
      <c r="L4628">
        <f t="shared" si="581"/>
        <v>9.0640000000000001</v>
      </c>
      <c r="M4628">
        <f t="shared" si="579"/>
        <v>9.0640000000000001</v>
      </c>
      <c r="N4628" s="3">
        <f t="shared" si="585"/>
        <v>9.0640000000000001</v>
      </c>
      <c r="O4628">
        <f>_xll.Interpolate($T$6:$T$1168,$U$6:$U$1168,G4628,0,0)</f>
        <v>500</v>
      </c>
      <c r="P4628">
        <f>_xll.Interpolate($T$6:$T$1168,$X$6:$X$1168,G4628,0,0)</f>
        <v>585</v>
      </c>
    </row>
    <row r="4629" spans="1:16" x14ac:dyDescent="0.25">
      <c r="A4629">
        <v>5667</v>
      </c>
      <c r="B4629" t="s">
        <v>4633</v>
      </c>
      <c r="C4629" s="7">
        <v>13869</v>
      </c>
      <c r="D4629">
        <f t="shared" si="578"/>
        <v>577.875</v>
      </c>
      <c r="E4629" s="9">
        <v>42812.875</v>
      </c>
      <c r="F4629" s="8" t="str">
        <f t="shared" si="582"/>
        <v>03-18-17</v>
      </c>
      <c r="G4629" s="8">
        <f t="shared" si="583"/>
        <v>42812</v>
      </c>
      <c r="H4629">
        <f t="shared" si="584"/>
        <v>15053.875</v>
      </c>
      <c r="I4629">
        <v>1</v>
      </c>
      <c r="J4629">
        <v>9.0399999999999991</v>
      </c>
      <c r="K4629" s="3" t="e">
        <f t="shared" si="580"/>
        <v>#N/A</v>
      </c>
      <c r="L4629">
        <f t="shared" si="581"/>
        <v>9.0399999999999991</v>
      </c>
      <c r="M4629">
        <f t="shared" si="579"/>
        <v>9.0399999999999991</v>
      </c>
      <c r="N4629" s="3">
        <f t="shared" si="585"/>
        <v>9.0399999999999991</v>
      </c>
      <c r="O4629">
        <f>_xll.Interpolate($T$6:$T$1168,$U$6:$U$1168,G4629,0,0)</f>
        <v>500</v>
      </c>
      <c r="P4629">
        <f>_xll.Interpolate($T$6:$T$1168,$X$6:$X$1168,G4629,0,0)</f>
        <v>585</v>
      </c>
    </row>
    <row r="4630" spans="1:16" x14ac:dyDescent="0.25">
      <c r="A4630">
        <v>5668</v>
      </c>
      <c r="B4630" t="s">
        <v>4634</v>
      </c>
      <c r="C4630" s="7">
        <v>13872</v>
      </c>
      <c r="D4630">
        <f t="shared" si="578"/>
        <v>578</v>
      </c>
      <c r="E4630" s="9">
        <v>42813</v>
      </c>
      <c r="F4630" s="8" t="str">
        <f t="shared" si="582"/>
        <v>03-19-17</v>
      </c>
      <c r="G4630" s="8">
        <f t="shared" si="583"/>
        <v>42813</v>
      </c>
      <c r="H4630">
        <f t="shared" si="584"/>
        <v>15054</v>
      </c>
      <c r="I4630">
        <v>1</v>
      </c>
      <c r="J4630">
        <v>9.0890000000000004</v>
      </c>
      <c r="K4630" s="3" t="e">
        <f t="shared" si="580"/>
        <v>#N/A</v>
      </c>
      <c r="L4630">
        <f t="shared" si="581"/>
        <v>9.0890000000000004</v>
      </c>
      <c r="M4630">
        <f t="shared" si="579"/>
        <v>9.0890000000000004</v>
      </c>
      <c r="N4630" s="3">
        <f t="shared" si="585"/>
        <v>9.0890000000000004</v>
      </c>
      <c r="O4630">
        <f>_xll.Interpolate($T$6:$T$1168,$U$6:$U$1168,G4630,0,0)</f>
        <v>500</v>
      </c>
      <c r="P4630">
        <f>_xll.Interpolate($T$6:$T$1168,$X$6:$X$1168,G4630,0,0)</f>
        <v>585</v>
      </c>
    </row>
    <row r="4631" spans="1:16" x14ac:dyDescent="0.25">
      <c r="A4631">
        <v>5669</v>
      </c>
      <c r="B4631" t="s">
        <v>4635</v>
      </c>
      <c r="C4631" s="7">
        <v>13875</v>
      </c>
      <c r="D4631">
        <f t="shared" si="578"/>
        <v>578.125</v>
      </c>
      <c r="E4631" s="9">
        <v>42813.125</v>
      </c>
      <c r="F4631" s="8" t="str">
        <f t="shared" si="582"/>
        <v>03-19-17</v>
      </c>
      <c r="G4631" s="8">
        <f t="shared" si="583"/>
        <v>42813</v>
      </c>
      <c r="H4631">
        <f t="shared" si="584"/>
        <v>15054.125</v>
      </c>
      <c r="I4631">
        <v>1</v>
      </c>
      <c r="J4631">
        <v>8.99</v>
      </c>
      <c r="K4631" s="3" t="e">
        <f t="shared" si="580"/>
        <v>#N/A</v>
      </c>
      <c r="L4631">
        <f t="shared" si="581"/>
        <v>8.99</v>
      </c>
      <c r="M4631">
        <f t="shared" si="579"/>
        <v>8.99</v>
      </c>
      <c r="N4631" s="3">
        <f t="shared" si="585"/>
        <v>8.99</v>
      </c>
      <c r="O4631">
        <f>_xll.Interpolate($T$6:$T$1168,$U$6:$U$1168,G4631,0,0)</f>
        <v>500</v>
      </c>
      <c r="P4631">
        <f>_xll.Interpolate($T$6:$T$1168,$X$6:$X$1168,G4631,0,0)</f>
        <v>585</v>
      </c>
    </row>
    <row r="4632" spans="1:16" x14ac:dyDescent="0.25">
      <c r="A4632">
        <v>5670</v>
      </c>
      <c r="B4632" t="s">
        <v>4636</v>
      </c>
      <c r="C4632" s="7">
        <v>13878</v>
      </c>
      <c r="D4632">
        <f t="shared" si="578"/>
        <v>578.25</v>
      </c>
      <c r="E4632" s="9">
        <v>42813.25</v>
      </c>
      <c r="F4632" s="8" t="str">
        <f t="shared" si="582"/>
        <v>03-19-17</v>
      </c>
      <c r="G4632" s="8">
        <f t="shared" si="583"/>
        <v>42813</v>
      </c>
      <c r="H4632">
        <f t="shared" si="584"/>
        <v>15054.25</v>
      </c>
      <c r="I4632">
        <v>1</v>
      </c>
      <c r="J4632">
        <v>8.891</v>
      </c>
      <c r="K4632" s="3" t="e">
        <f t="shared" si="580"/>
        <v>#N/A</v>
      </c>
      <c r="L4632">
        <f t="shared" si="581"/>
        <v>8.891</v>
      </c>
      <c r="M4632">
        <f t="shared" si="579"/>
        <v>8.891</v>
      </c>
      <c r="N4632" s="3">
        <f t="shared" si="585"/>
        <v>8.891</v>
      </c>
      <c r="O4632">
        <f>_xll.Interpolate($T$6:$T$1168,$U$6:$U$1168,G4632,0,0)</f>
        <v>500</v>
      </c>
      <c r="P4632">
        <f>_xll.Interpolate($T$6:$T$1168,$X$6:$X$1168,G4632,0,0)</f>
        <v>585</v>
      </c>
    </row>
    <row r="4633" spans="1:16" x14ac:dyDescent="0.25">
      <c r="A4633">
        <v>5671</v>
      </c>
      <c r="B4633" t="s">
        <v>4637</v>
      </c>
      <c r="C4633" s="7">
        <v>13881</v>
      </c>
      <c r="D4633">
        <f t="shared" si="578"/>
        <v>578.375</v>
      </c>
      <c r="E4633" s="9">
        <v>42813.375</v>
      </c>
      <c r="F4633" s="8" t="str">
        <f t="shared" si="582"/>
        <v>03-19-17</v>
      </c>
      <c r="G4633" s="8">
        <f t="shared" si="583"/>
        <v>42813</v>
      </c>
      <c r="H4633">
        <f t="shared" si="584"/>
        <v>15054.375</v>
      </c>
      <c r="I4633">
        <v>1</v>
      </c>
      <c r="J4633">
        <v>9.0150000000000006</v>
      </c>
      <c r="K4633" s="3" t="e">
        <f t="shared" si="580"/>
        <v>#N/A</v>
      </c>
      <c r="L4633">
        <f t="shared" si="581"/>
        <v>9.0150000000000006</v>
      </c>
      <c r="M4633">
        <f t="shared" si="579"/>
        <v>9.0150000000000006</v>
      </c>
      <c r="N4633" s="3">
        <f t="shared" si="585"/>
        <v>9.0150000000000006</v>
      </c>
      <c r="O4633">
        <f>_xll.Interpolate($T$6:$T$1168,$U$6:$U$1168,G4633,0,0)</f>
        <v>500</v>
      </c>
      <c r="P4633">
        <f>_xll.Interpolate($T$6:$T$1168,$X$6:$X$1168,G4633,0,0)</f>
        <v>585</v>
      </c>
    </row>
    <row r="4634" spans="1:16" x14ac:dyDescent="0.25">
      <c r="A4634">
        <v>5672</v>
      </c>
      <c r="B4634" t="s">
        <v>4638</v>
      </c>
      <c r="C4634" s="7">
        <v>13884</v>
      </c>
      <c r="D4634">
        <f t="shared" si="578"/>
        <v>578.5</v>
      </c>
      <c r="E4634" s="9">
        <v>42813.5</v>
      </c>
      <c r="F4634" s="8" t="str">
        <f t="shared" si="582"/>
        <v>03-19-17</v>
      </c>
      <c r="G4634" s="8">
        <f t="shared" si="583"/>
        <v>42813</v>
      </c>
      <c r="H4634">
        <f t="shared" si="584"/>
        <v>15054.5</v>
      </c>
      <c r="I4634">
        <v>1</v>
      </c>
      <c r="J4634">
        <v>8.891</v>
      </c>
      <c r="K4634" s="3" t="e">
        <f t="shared" si="580"/>
        <v>#N/A</v>
      </c>
      <c r="L4634">
        <f t="shared" si="581"/>
        <v>8.891</v>
      </c>
      <c r="M4634">
        <f t="shared" si="579"/>
        <v>8.891</v>
      </c>
      <c r="N4634" s="3">
        <f t="shared" si="585"/>
        <v>8.891</v>
      </c>
      <c r="O4634">
        <f>_xll.Interpolate($T$6:$T$1168,$U$6:$U$1168,G4634,0,0)</f>
        <v>500</v>
      </c>
      <c r="P4634">
        <f>_xll.Interpolate($T$6:$T$1168,$X$6:$X$1168,G4634,0,0)</f>
        <v>585</v>
      </c>
    </row>
    <row r="4635" spans="1:16" x14ac:dyDescent="0.25">
      <c r="A4635">
        <v>5673</v>
      </c>
      <c r="B4635" t="s">
        <v>4639</v>
      </c>
      <c r="C4635" s="7">
        <v>13887</v>
      </c>
      <c r="D4635">
        <f t="shared" si="578"/>
        <v>578.625</v>
      </c>
      <c r="E4635" s="9">
        <v>42813.625</v>
      </c>
      <c r="F4635" s="8" t="str">
        <f t="shared" si="582"/>
        <v>03-19-17</v>
      </c>
      <c r="G4635" s="8">
        <f t="shared" si="583"/>
        <v>42813</v>
      </c>
      <c r="H4635">
        <f t="shared" si="584"/>
        <v>15054.625</v>
      </c>
      <c r="I4635">
        <v>1</v>
      </c>
      <c r="J4635">
        <v>8.9649999999999999</v>
      </c>
      <c r="K4635" s="3" t="e">
        <f t="shared" si="580"/>
        <v>#N/A</v>
      </c>
      <c r="L4635">
        <f t="shared" si="581"/>
        <v>8.9649999999999999</v>
      </c>
      <c r="M4635">
        <f t="shared" si="579"/>
        <v>8.9649999999999999</v>
      </c>
      <c r="N4635" s="3">
        <f t="shared" si="585"/>
        <v>8.9649999999999999</v>
      </c>
      <c r="O4635">
        <f>_xll.Interpolate($T$6:$T$1168,$U$6:$U$1168,G4635,0,0)</f>
        <v>500</v>
      </c>
      <c r="P4635">
        <f>_xll.Interpolate($T$6:$T$1168,$X$6:$X$1168,G4635,0,0)</f>
        <v>585</v>
      </c>
    </row>
    <row r="4636" spans="1:16" x14ac:dyDescent="0.25">
      <c r="A4636">
        <v>5674</v>
      </c>
      <c r="B4636" t="s">
        <v>4640</v>
      </c>
      <c r="C4636" s="7">
        <v>13890</v>
      </c>
      <c r="D4636">
        <f t="shared" si="578"/>
        <v>578.75</v>
      </c>
      <c r="E4636" s="9">
        <v>42813.75</v>
      </c>
      <c r="F4636" s="8" t="str">
        <f t="shared" si="582"/>
        <v>03-19-17</v>
      </c>
      <c r="G4636" s="8">
        <f t="shared" si="583"/>
        <v>42813</v>
      </c>
      <c r="H4636">
        <f t="shared" si="584"/>
        <v>15054.75</v>
      </c>
      <c r="I4636">
        <v>1</v>
      </c>
      <c r="J4636">
        <v>9.1389999999999993</v>
      </c>
      <c r="K4636" s="3" t="e">
        <f t="shared" si="580"/>
        <v>#N/A</v>
      </c>
      <c r="L4636">
        <f t="shared" si="581"/>
        <v>9.1389999999999993</v>
      </c>
      <c r="M4636">
        <f t="shared" si="579"/>
        <v>9.1389999999999993</v>
      </c>
      <c r="N4636" s="3">
        <f t="shared" si="585"/>
        <v>9.1389999999999993</v>
      </c>
      <c r="O4636">
        <f>_xll.Interpolate($T$6:$T$1168,$U$6:$U$1168,G4636,0,0)</f>
        <v>500</v>
      </c>
      <c r="P4636">
        <f>_xll.Interpolate($T$6:$T$1168,$X$6:$X$1168,G4636,0,0)</f>
        <v>585</v>
      </c>
    </row>
    <row r="4637" spans="1:16" x14ac:dyDescent="0.25">
      <c r="A4637">
        <v>5675</v>
      </c>
      <c r="B4637" t="s">
        <v>4641</v>
      </c>
      <c r="C4637" s="7">
        <v>13893</v>
      </c>
      <c r="D4637">
        <f t="shared" si="578"/>
        <v>578.875</v>
      </c>
      <c r="E4637" s="9">
        <v>42813.875</v>
      </c>
      <c r="F4637" s="8" t="str">
        <f t="shared" si="582"/>
        <v>03-19-17</v>
      </c>
      <c r="G4637" s="8">
        <f t="shared" si="583"/>
        <v>42813</v>
      </c>
      <c r="H4637">
        <f t="shared" si="584"/>
        <v>15054.875</v>
      </c>
      <c r="I4637">
        <v>1</v>
      </c>
      <c r="J4637">
        <v>9.1140000000000008</v>
      </c>
      <c r="K4637" s="3" t="e">
        <f t="shared" si="580"/>
        <v>#N/A</v>
      </c>
      <c r="L4637">
        <f t="shared" si="581"/>
        <v>9.1140000000000008</v>
      </c>
      <c r="M4637">
        <f t="shared" si="579"/>
        <v>9.1140000000000008</v>
      </c>
      <c r="N4637" s="3">
        <f t="shared" si="585"/>
        <v>9.1140000000000008</v>
      </c>
      <c r="O4637">
        <f>_xll.Interpolate($T$6:$T$1168,$U$6:$U$1168,G4637,0,0)</f>
        <v>500</v>
      </c>
      <c r="P4637">
        <f>_xll.Interpolate($T$6:$T$1168,$X$6:$X$1168,G4637,0,0)</f>
        <v>585</v>
      </c>
    </row>
    <row r="4638" spans="1:16" x14ac:dyDescent="0.25">
      <c r="A4638">
        <v>5676</v>
      </c>
      <c r="B4638" t="s">
        <v>4642</v>
      </c>
      <c r="C4638" s="7">
        <v>13896</v>
      </c>
      <c r="D4638">
        <f t="shared" si="578"/>
        <v>579</v>
      </c>
      <c r="E4638" s="9">
        <v>42814</v>
      </c>
      <c r="F4638" s="8" t="str">
        <f t="shared" si="582"/>
        <v>03-20-17</v>
      </c>
      <c r="G4638" s="8">
        <f t="shared" si="583"/>
        <v>42814</v>
      </c>
      <c r="H4638">
        <f t="shared" si="584"/>
        <v>15055</v>
      </c>
      <c r="I4638">
        <v>1</v>
      </c>
      <c r="J4638">
        <v>9.1140000000000008</v>
      </c>
      <c r="K4638" s="3" t="e">
        <f t="shared" si="580"/>
        <v>#N/A</v>
      </c>
      <c r="L4638">
        <f t="shared" si="581"/>
        <v>9.1140000000000008</v>
      </c>
      <c r="M4638">
        <f t="shared" si="579"/>
        <v>9.1140000000000008</v>
      </c>
      <c r="N4638" s="3">
        <f t="shared" si="585"/>
        <v>9.1140000000000008</v>
      </c>
      <c r="O4638">
        <f>_xll.Interpolate($T$6:$T$1168,$U$6:$U$1168,G4638,0,0)</f>
        <v>500</v>
      </c>
      <c r="P4638">
        <f>_xll.Interpolate($T$6:$T$1168,$X$6:$X$1168,G4638,0,0)</f>
        <v>585</v>
      </c>
    </row>
    <row r="4639" spans="1:16" x14ac:dyDescent="0.25">
      <c r="A4639">
        <v>5677</v>
      </c>
      <c r="B4639" t="s">
        <v>4643</v>
      </c>
      <c r="C4639" s="7">
        <v>13899</v>
      </c>
      <c r="D4639">
        <f t="shared" si="578"/>
        <v>579.125</v>
      </c>
      <c r="E4639" s="9">
        <v>42814.125</v>
      </c>
      <c r="F4639" s="8" t="str">
        <f t="shared" si="582"/>
        <v>03-20-17</v>
      </c>
      <c r="G4639" s="8">
        <f t="shared" si="583"/>
        <v>42814</v>
      </c>
      <c r="H4639">
        <f t="shared" si="584"/>
        <v>15055.125</v>
      </c>
      <c r="I4639">
        <v>1</v>
      </c>
      <c r="J4639">
        <v>9.2379999999999995</v>
      </c>
      <c r="K4639" s="3" t="e">
        <f t="shared" si="580"/>
        <v>#N/A</v>
      </c>
      <c r="L4639">
        <f t="shared" si="581"/>
        <v>9.2379999999999995</v>
      </c>
      <c r="M4639">
        <f t="shared" si="579"/>
        <v>9.2379999999999995</v>
      </c>
      <c r="N4639" s="3">
        <f t="shared" si="585"/>
        <v>9.2379999999999995</v>
      </c>
      <c r="O4639">
        <f>_xll.Interpolate($T$6:$T$1168,$U$6:$U$1168,G4639,0,0)</f>
        <v>500</v>
      </c>
      <c r="P4639">
        <f>_xll.Interpolate($T$6:$T$1168,$X$6:$X$1168,G4639,0,0)</f>
        <v>585</v>
      </c>
    </row>
    <row r="4640" spans="1:16" x14ac:dyDescent="0.25">
      <c r="A4640">
        <v>5678</v>
      </c>
      <c r="B4640" t="s">
        <v>4644</v>
      </c>
      <c r="C4640" s="7">
        <v>13902</v>
      </c>
      <c r="D4640">
        <f t="shared" si="578"/>
        <v>579.25</v>
      </c>
      <c r="E4640" s="9">
        <v>42814.25</v>
      </c>
      <c r="F4640" s="8" t="str">
        <f t="shared" si="582"/>
        <v>03-20-17</v>
      </c>
      <c r="G4640" s="8">
        <f t="shared" si="583"/>
        <v>42814</v>
      </c>
      <c r="H4640">
        <f t="shared" si="584"/>
        <v>15055.25</v>
      </c>
      <c r="I4640">
        <v>1</v>
      </c>
      <c r="J4640">
        <v>9.0640000000000001</v>
      </c>
      <c r="K4640" s="3" t="e">
        <f t="shared" si="580"/>
        <v>#N/A</v>
      </c>
      <c r="L4640">
        <f t="shared" si="581"/>
        <v>9.0640000000000001</v>
      </c>
      <c r="M4640">
        <f t="shared" si="579"/>
        <v>9.0640000000000001</v>
      </c>
      <c r="N4640" s="3">
        <f t="shared" si="585"/>
        <v>9.0640000000000001</v>
      </c>
      <c r="O4640">
        <f>_xll.Interpolate($T$6:$T$1168,$U$6:$U$1168,G4640,0,0)</f>
        <v>500</v>
      </c>
      <c r="P4640">
        <f>_xll.Interpolate($T$6:$T$1168,$X$6:$X$1168,G4640,0,0)</f>
        <v>585</v>
      </c>
    </row>
    <row r="4641" spans="1:16" x14ac:dyDescent="0.25">
      <c r="A4641">
        <v>5679</v>
      </c>
      <c r="B4641" t="s">
        <v>4645</v>
      </c>
      <c r="C4641" s="7">
        <v>13905</v>
      </c>
      <c r="D4641">
        <f t="shared" si="578"/>
        <v>579.375</v>
      </c>
      <c r="E4641" s="9">
        <v>42814.375</v>
      </c>
      <c r="F4641" s="8" t="str">
        <f t="shared" si="582"/>
        <v>03-20-17</v>
      </c>
      <c r="G4641" s="8">
        <f t="shared" si="583"/>
        <v>42814</v>
      </c>
      <c r="H4641">
        <f t="shared" si="584"/>
        <v>15055.375</v>
      </c>
      <c r="I4641">
        <v>1</v>
      </c>
      <c r="J4641">
        <v>9.2620000000000005</v>
      </c>
      <c r="K4641" s="3" t="e">
        <f t="shared" si="580"/>
        <v>#N/A</v>
      </c>
      <c r="L4641">
        <f t="shared" si="581"/>
        <v>9.2620000000000005</v>
      </c>
      <c r="M4641">
        <f t="shared" si="579"/>
        <v>9.2620000000000005</v>
      </c>
      <c r="N4641" s="3">
        <f t="shared" si="585"/>
        <v>9.2620000000000005</v>
      </c>
      <c r="O4641">
        <f>_xll.Interpolate($T$6:$T$1168,$U$6:$U$1168,G4641,0,0)</f>
        <v>500</v>
      </c>
      <c r="P4641">
        <f>_xll.Interpolate($T$6:$T$1168,$X$6:$X$1168,G4641,0,0)</f>
        <v>585</v>
      </c>
    </row>
    <row r="4642" spans="1:16" x14ac:dyDescent="0.25">
      <c r="A4642">
        <v>5680</v>
      </c>
      <c r="B4642" t="s">
        <v>4646</v>
      </c>
      <c r="C4642" s="7">
        <v>13908</v>
      </c>
      <c r="D4642">
        <f t="shared" si="578"/>
        <v>579.5</v>
      </c>
      <c r="E4642" s="9">
        <v>42814.5</v>
      </c>
      <c r="F4642" s="8" t="str">
        <f t="shared" si="582"/>
        <v>03-20-17</v>
      </c>
      <c r="G4642" s="8">
        <f t="shared" si="583"/>
        <v>42814</v>
      </c>
      <c r="H4642">
        <f t="shared" si="584"/>
        <v>15055.5</v>
      </c>
      <c r="I4642">
        <v>1</v>
      </c>
      <c r="J4642">
        <v>9.1140000000000008</v>
      </c>
      <c r="K4642" s="3" t="e">
        <f t="shared" si="580"/>
        <v>#N/A</v>
      </c>
      <c r="L4642">
        <f t="shared" si="581"/>
        <v>9.1140000000000008</v>
      </c>
      <c r="M4642">
        <f t="shared" si="579"/>
        <v>9.1140000000000008</v>
      </c>
      <c r="N4642" s="3">
        <f t="shared" si="585"/>
        <v>9.1140000000000008</v>
      </c>
      <c r="O4642">
        <f>_xll.Interpolate($T$6:$T$1168,$U$6:$U$1168,G4642,0,0)</f>
        <v>500</v>
      </c>
      <c r="P4642">
        <f>_xll.Interpolate($T$6:$T$1168,$X$6:$X$1168,G4642,0,0)</f>
        <v>585</v>
      </c>
    </row>
    <row r="4643" spans="1:16" x14ac:dyDescent="0.25">
      <c r="A4643">
        <v>5681</v>
      </c>
      <c r="B4643" t="s">
        <v>4647</v>
      </c>
      <c r="C4643" s="7">
        <v>13911</v>
      </c>
      <c r="D4643">
        <f t="shared" si="578"/>
        <v>579.625</v>
      </c>
      <c r="E4643" s="9">
        <v>42814.625</v>
      </c>
      <c r="F4643" s="8" t="str">
        <f t="shared" si="582"/>
        <v>03-20-17</v>
      </c>
      <c r="G4643" s="8">
        <f t="shared" si="583"/>
        <v>42814</v>
      </c>
      <c r="H4643">
        <f t="shared" si="584"/>
        <v>15055.625</v>
      </c>
      <c r="I4643">
        <v>1</v>
      </c>
      <c r="J4643">
        <v>8.8409999999999993</v>
      </c>
      <c r="K4643" s="3" t="e">
        <f t="shared" si="580"/>
        <v>#N/A</v>
      </c>
      <c r="L4643">
        <f t="shared" si="581"/>
        <v>8.8409999999999993</v>
      </c>
      <c r="M4643">
        <f t="shared" si="579"/>
        <v>8.8409999999999993</v>
      </c>
      <c r="N4643" s="3">
        <f t="shared" si="585"/>
        <v>8.8409999999999993</v>
      </c>
      <c r="O4643">
        <f>_xll.Interpolate($T$6:$T$1168,$U$6:$U$1168,G4643,0,0)</f>
        <v>500</v>
      </c>
      <c r="P4643">
        <f>_xll.Interpolate($T$6:$T$1168,$X$6:$X$1168,G4643,0,0)</f>
        <v>585</v>
      </c>
    </row>
    <row r="4644" spans="1:16" x14ac:dyDescent="0.25">
      <c r="A4644">
        <v>5682</v>
      </c>
      <c r="B4644" t="s">
        <v>4648</v>
      </c>
      <c r="C4644" s="7">
        <v>13914</v>
      </c>
      <c r="D4644">
        <f t="shared" si="578"/>
        <v>579.75</v>
      </c>
      <c r="E4644" s="9">
        <v>42814.75</v>
      </c>
      <c r="F4644" s="8" t="str">
        <f t="shared" si="582"/>
        <v>03-20-17</v>
      </c>
      <c r="G4644" s="8">
        <f t="shared" si="583"/>
        <v>42814</v>
      </c>
      <c r="H4644">
        <f t="shared" si="584"/>
        <v>15055.75</v>
      </c>
      <c r="I4644">
        <v>1</v>
      </c>
      <c r="J4644">
        <v>9.1389999999999993</v>
      </c>
      <c r="K4644" s="3" t="e">
        <f t="shared" si="580"/>
        <v>#N/A</v>
      </c>
      <c r="L4644">
        <f t="shared" si="581"/>
        <v>9.1389999999999993</v>
      </c>
      <c r="M4644">
        <f t="shared" si="579"/>
        <v>9.1389999999999993</v>
      </c>
      <c r="N4644" s="3">
        <f t="shared" si="585"/>
        <v>9.1389999999999993</v>
      </c>
      <c r="O4644">
        <f>_xll.Interpolate($T$6:$T$1168,$U$6:$U$1168,G4644,0,0)</f>
        <v>500</v>
      </c>
      <c r="P4644">
        <f>_xll.Interpolate($T$6:$T$1168,$X$6:$X$1168,G4644,0,0)</f>
        <v>585</v>
      </c>
    </row>
    <row r="4645" spans="1:16" x14ac:dyDescent="0.25">
      <c r="A4645">
        <v>5683</v>
      </c>
      <c r="B4645" t="s">
        <v>4649</v>
      </c>
      <c r="C4645" s="7">
        <v>13917</v>
      </c>
      <c r="D4645">
        <f t="shared" si="578"/>
        <v>579.875</v>
      </c>
      <c r="E4645" s="9">
        <v>42814.875</v>
      </c>
      <c r="F4645" s="8" t="str">
        <f t="shared" si="582"/>
        <v>03-20-17</v>
      </c>
      <c r="G4645" s="8">
        <f t="shared" si="583"/>
        <v>42814</v>
      </c>
      <c r="H4645">
        <f t="shared" si="584"/>
        <v>15055.875</v>
      </c>
      <c r="I4645">
        <v>1</v>
      </c>
      <c r="J4645">
        <v>9.2620000000000005</v>
      </c>
      <c r="K4645" s="3" t="e">
        <f t="shared" si="580"/>
        <v>#N/A</v>
      </c>
      <c r="L4645">
        <f t="shared" si="581"/>
        <v>9.2620000000000005</v>
      </c>
      <c r="M4645">
        <f t="shared" si="579"/>
        <v>9.2620000000000005</v>
      </c>
      <c r="N4645" s="3">
        <f t="shared" si="585"/>
        <v>9.2620000000000005</v>
      </c>
      <c r="O4645">
        <f>_xll.Interpolate($T$6:$T$1168,$U$6:$U$1168,G4645,0,0)</f>
        <v>500</v>
      </c>
      <c r="P4645">
        <f>_xll.Interpolate($T$6:$T$1168,$X$6:$X$1168,G4645,0,0)</f>
        <v>585</v>
      </c>
    </row>
    <row r="4646" spans="1:16" x14ac:dyDescent="0.25">
      <c r="A4646">
        <v>5684</v>
      </c>
      <c r="B4646" t="s">
        <v>4650</v>
      </c>
      <c r="C4646" s="7">
        <v>13920</v>
      </c>
      <c r="D4646">
        <f t="shared" si="578"/>
        <v>580</v>
      </c>
      <c r="E4646" s="9">
        <v>42815</v>
      </c>
      <c r="F4646" s="8" t="str">
        <f t="shared" si="582"/>
        <v>03-21-17</v>
      </c>
      <c r="G4646" s="8">
        <f t="shared" si="583"/>
        <v>42815</v>
      </c>
      <c r="H4646">
        <f t="shared" si="584"/>
        <v>15056</v>
      </c>
      <c r="I4646">
        <v>1</v>
      </c>
      <c r="J4646">
        <v>9.0890000000000004</v>
      </c>
      <c r="K4646" s="3" t="e">
        <f t="shared" si="580"/>
        <v>#N/A</v>
      </c>
      <c r="L4646">
        <f t="shared" si="581"/>
        <v>9.0890000000000004</v>
      </c>
      <c r="M4646">
        <f t="shared" si="579"/>
        <v>9.0890000000000004</v>
      </c>
      <c r="N4646" s="3">
        <f t="shared" si="585"/>
        <v>9.0890000000000004</v>
      </c>
      <c r="O4646">
        <f>_xll.Interpolate($T$6:$T$1168,$U$6:$U$1168,G4646,0,0)</f>
        <v>500</v>
      </c>
      <c r="P4646">
        <f>_xll.Interpolate($T$6:$T$1168,$X$6:$X$1168,G4646,0,0)</f>
        <v>585</v>
      </c>
    </row>
    <row r="4647" spans="1:16" x14ac:dyDescent="0.25">
      <c r="A4647">
        <v>5685</v>
      </c>
      <c r="B4647" t="s">
        <v>4651</v>
      </c>
      <c r="C4647" s="7">
        <v>13923</v>
      </c>
      <c r="D4647">
        <f t="shared" si="578"/>
        <v>580.125</v>
      </c>
      <c r="E4647" s="9">
        <v>42815.125</v>
      </c>
      <c r="F4647" s="8" t="str">
        <f t="shared" si="582"/>
        <v>03-21-17</v>
      </c>
      <c r="G4647" s="8">
        <f t="shared" si="583"/>
        <v>42815</v>
      </c>
      <c r="H4647">
        <f t="shared" si="584"/>
        <v>15056.125</v>
      </c>
      <c r="I4647">
        <v>1</v>
      </c>
      <c r="J4647">
        <v>9.0399999999999991</v>
      </c>
      <c r="K4647" s="3" t="e">
        <f t="shared" si="580"/>
        <v>#N/A</v>
      </c>
      <c r="L4647">
        <f t="shared" si="581"/>
        <v>9.0399999999999991</v>
      </c>
      <c r="M4647">
        <f t="shared" si="579"/>
        <v>9.0399999999999991</v>
      </c>
      <c r="N4647" s="3">
        <f t="shared" si="585"/>
        <v>9.0399999999999991</v>
      </c>
      <c r="O4647">
        <f>_xll.Interpolate($T$6:$T$1168,$U$6:$U$1168,G4647,0,0)</f>
        <v>500</v>
      </c>
      <c r="P4647">
        <f>_xll.Interpolate($T$6:$T$1168,$X$6:$X$1168,G4647,0,0)</f>
        <v>585</v>
      </c>
    </row>
    <row r="4648" spans="1:16" x14ac:dyDescent="0.25">
      <c r="A4648">
        <v>5686</v>
      </c>
      <c r="B4648" t="s">
        <v>4652</v>
      </c>
      <c r="C4648" s="7">
        <v>13926</v>
      </c>
      <c r="D4648">
        <f t="shared" si="578"/>
        <v>580.25</v>
      </c>
      <c r="E4648" s="9">
        <v>42815.25</v>
      </c>
      <c r="F4648" s="8" t="str">
        <f t="shared" si="582"/>
        <v>03-21-17</v>
      </c>
      <c r="G4648" s="8">
        <f t="shared" si="583"/>
        <v>42815</v>
      </c>
      <c r="H4648">
        <f t="shared" si="584"/>
        <v>15056.25</v>
      </c>
      <c r="I4648">
        <v>1</v>
      </c>
      <c r="J4648">
        <v>9.0890000000000004</v>
      </c>
      <c r="K4648" s="3" t="e">
        <f t="shared" si="580"/>
        <v>#N/A</v>
      </c>
      <c r="L4648">
        <f t="shared" si="581"/>
        <v>9.0890000000000004</v>
      </c>
      <c r="M4648">
        <f t="shared" si="579"/>
        <v>9.0890000000000004</v>
      </c>
      <c r="N4648" s="3">
        <f t="shared" si="585"/>
        <v>9.0890000000000004</v>
      </c>
      <c r="O4648">
        <f>_xll.Interpolate($T$6:$T$1168,$U$6:$U$1168,G4648,0,0)</f>
        <v>500</v>
      </c>
      <c r="P4648">
        <f>_xll.Interpolate($T$6:$T$1168,$X$6:$X$1168,G4648,0,0)</f>
        <v>585</v>
      </c>
    </row>
    <row r="4649" spans="1:16" x14ac:dyDescent="0.25">
      <c r="A4649">
        <v>5687</v>
      </c>
      <c r="B4649" t="s">
        <v>4653</v>
      </c>
      <c r="C4649" s="7">
        <v>13929</v>
      </c>
      <c r="D4649">
        <f t="shared" si="578"/>
        <v>580.375</v>
      </c>
      <c r="E4649" s="9">
        <v>42815.375</v>
      </c>
      <c r="F4649" s="8" t="str">
        <f t="shared" si="582"/>
        <v>03-21-17</v>
      </c>
      <c r="G4649" s="8">
        <f t="shared" si="583"/>
        <v>42815</v>
      </c>
      <c r="H4649">
        <f t="shared" si="584"/>
        <v>15056.375</v>
      </c>
      <c r="I4649">
        <v>1</v>
      </c>
      <c r="J4649">
        <v>9.0640000000000001</v>
      </c>
      <c r="K4649" s="3" t="e">
        <f t="shared" si="580"/>
        <v>#N/A</v>
      </c>
      <c r="L4649">
        <f t="shared" si="581"/>
        <v>9.0640000000000001</v>
      </c>
      <c r="M4649">
        <f t="shared" si="579"/>
        <v>9.0640000000000001</v>
      </c>
      <c r="N4649" s="3">
        <f t="shared" si="585"/>
        <v>9.0640000000000001</v>
      </c>
      <c r="O4649">
        <f>_xll.Interpolate($T$6:$T$1168,$U$6:$U$1168,G4649,0,0)</f>
        <v>500</v>
      </c>
      <c r="P4649">
        <f>_xll.Interpolate($T$6:$T$1168,$X$6:$X$1168,G4649,0,0)</f>
        <v>585</v>
      </c>
    </row>
    <row r="4650" spans="1:16" x14ac:dyDescent="0.25">
      <c r="A4650">
        <v>5688</v>
      </c>
      <c r="B4650" t="s">
        <v>4654</v>
      </c>
      <c r="C4650" s="7">
        <v>13932</v>
      </c>
      <c r="D4650">
        <f t="shared" si="578"/>
        <v>580.5</v>
      </c>
      <c r="E4650" s="9">
        <v>42815.5</v>
      </c>
      <c r="F4650" s="8" t="str">
        <f t="shared" si="582"/>
        <v>03-21-17</v>
      </c>
      <c r="G4650" s="8">
        <f t="shared" si="583"/>
        <v>42815</v>
      </c>
      <c r="H4650">
        <f t="shared" si="584"/>
        <v>15056.5</v>
      </c>
      <c r="I4650">
        <v>1</v>
      </c>
      <c r="J4650">
        <v>9.2129999999999992</v>
      </c>
      <c r="K4650" s="3" t="e">
        <f t="shared" si="580"/>
        <v>#N/A</v>
      </c>
      <c r="L4650">
        <f t="shared" si="581"/>
        <v>9.2129999999999992</v>
      </c>
      <c r="M4650">
        <f t="shared" si="579"/>
        <v>9.2129999999999992</v>
      </c>
      <c r="N4650" s="3">
        <f t="shared" si="585"/>
        <v>9.2129999999999992</v>
      </c>
      <c r="O4650">
        <f>_xll.Interpolate($T$6:$T$1168,$U$6:$U$1168,G4650,0,0)</f>
        <v>500</v>
      </c>
      <c r="P4650">
        <f>_xll.Interpolate($T$6:$T$1168,$X$6:$X$1168,G4650,0,0)</f>
        <v>585</v>
      </c>
    </row>
    <row r="4651" spans="1:16" x14ac:dyDescent="0.25">
      <c r="A4651">
        <v>5689</v>
      </c>
      <c r="B4651" t="s">
        <v>4655</v>
      </c>
      <c r="C4651" s="7">
        <v>13935</v>
      </c>
      <c r="D4651">
        <f t="shared" si="578"/>
        <v>580.625</v>
      </c>
      <c r="E4651" s="9">
        <v>42815.625</v>
      </c>
      <c r="F4651" s="8" t="str">
        <f t="shared" si="582"/>
        <v>03-21-17</v>
      </c>
      <c r="G4651" s="8">
        <f t="shared" si="583"/>
        <v>42815</v>
      </c>
      <c r="H4651">
        <f t="shared" si="584"/>
        <v>15056.625</v>
      </c>
      <c r="I4651">
        <v>1</v>
      </c>
      <c r="J4651">
        <v>9.0890000000000004</v>
      </c>
      <c r="K4651" s="3" t="e">
        <f t="shared" si="580"/>
        <v>#N/A</v>
      </c>
      <c r="L4651">
        <f t="shared" si="581"/>
        <v>9.0890000000000004</v>
      </c>
      <c r="M4651">
        <f t="shared" si="579"/>
        <v>9.0890000000000004</v>
      </c>
      <c r="N4651" s="3">
        <f t="shared" si="585"/>
        <v>9.0890000000000004</v>
      </c>
      <c r="O4651">
        <f>_xll.Interpolate($T$6:$T$1168,$U$6:$U$1168,G4651,0,0)</f>
        <v>500</v>
      </c>
      <c r="P4651">
        <f>_xll.Interpolate($T$6:$T$1168,$X$6:$X$1168,G4651,0,0)</f>
        <v>585</v>
      </c>
    </row>
    <row r="4652" spans="1:16" x14ac:dyDescent="0.25">
      <c r="A4652">
        <v>5690</v>
      </c>
      <c r="B4652" t="s">
        <v>4656</v>
      </c>
      <c r="C4652" s="7">
        <v>13938</v>
      </c>
      <c r="D4652">
        <f t="shared" si="578"/>
        <v>580.75</v>
      </c>
      <c r="E4652" s="9">
        <v>42815.75</v>
      </c>
      <c r="F4652" s="8" t="str">
        <f t="shared" si="582"/>
        <v>03-21-17</v>
      </c>
      <c r="G4652" s="8">
        <f t="shared" si="583"/>
        <v>42815</v>
      </c>
      <c r="H4652">
        <f t="shared" si="584"/>
        <v>15056.75</v>
      </c>
      <c r="I4652">
        <v>1</v>
      </c>
      <c r="J4652">
        <v>9.3119999999999994</v>
      </c>
      <c r="K4652" s="3" t="e">
        <f t="shared" si="580"/>
        <v>#N/A</v>
      </c>
      <c r="L4652">
        <f t="shared" si="581"/>
        <v>9.3119999999999994</v>
      </c>
      <c r="M4652">
        <f t="shared" si="579"/>
        <v>9.3119999999999994</v>
      </c>
      <c r="N4652" s="3">
        <f t="shared" si="585"/>
        <v>9.3119999999999994</v>
      </c>
      <c r="O4652">
        <f>_xll.Interpolate($T$6:$T$1168,$U$6:$U$1168,G4652,0,0)</f>
        <v>500</v>
      </c>
      <c r="P4652">
        <f>_xll.Interpolate($T$6:$T$1168,$X$6:$X$1168,G4652,0,0)</f>
        <v>585</v>
      </c>
    </row>
    <row r="4653" spans="1:16" x14ac:dyDescent="0.25">
      <c r="A4653">
        <v>5691</v>
      </c>
      <c r="B4653" t="s">
        <v>4657</v>
      </c>
      <c r="C4653" s="7">
        <v>13941</v>
      </c>
      <c r="D4653">
        <f t="shared" si="578"/>
        <v>580.875</v>
      </c>
      <c r="E4653" s="9">
        <v>42815.875</v>
      </c>
      <c r="F4653" s="8" t="str">
        <f t="shared" si="582"/>
        <v>03-21-17</v>
      </c>
      <c r="G4653" s="8">
        <f t="shared" si="583"/>
        <v>42815</v>
      </c>
      <c r="H4653">
        <f t="shared" si="584"/>
        <v>15056.875</v>
      </c>
      <c r="I4653">
        <v>1</v>
      </c>
      <c r="J4653">
        <v>9.2620000000000005</v>
      </c>
      <c r="K4653" s="3" t="e">
        <f t="shared" si="580"/>
        <v>#N/A</v>
      </c>
      <c r="L4653">
        <f t="shared" si="581"/>
        <v>9.2620000000000005</v>
      </c>
      <c r="M4653">
        <f t="shared" si="579"/>
        <v>9.2620000000000005</v>
      </c>
      <c r="N4653" s="3">
        <f t="shared" si="585"/>
        <v>9.2620000000000005</v>
      </c>
      <c r="O4653">
        <f>_xll.Interpolate($T$6:$T$1168,$U$6:$U$1168,G4653,0,0)</f>
        <v>500</v>
      </c>
      <c r="P4653">
        <f>_xll.Interpolate($T$6:$T$1168,$X$6:$X$1168,G4653,0,0)</f>
        <v>585</v>
      </c>
    </row>
    <row r="4654" spans="1:16" x14ac:dyDescent="0.25">
      <c r="A4654">
        <v>5692</v>
      </c>
      <c r="B4654" t="s">
        <v>4658</v>
      </c>
      <c r="C4654" s="7">
        <v>13944</v>
      </c>
      <c r="D4654">
        <f t="shared" si="578"/>
        <v>581</v>
      </c>
      <c r="E4654" s="9">
        <v>42816</v>
      </c>
      <c r="F4654" s="8" t="str">
        <f t="shared" si="582"/>
        <v>03-22-17</v>
      </c>
      <c r="G4654" s="8">
        <f t="shared" si="583"/>
        <v>42816</v>
      </c>
      <c r="H4654">
        <f t="shared" si="584"/>
        <v>15057</v>
      </c>
      <c r="I4654">
        <v>1</v>
      </c>
      <c r="J4654">
        <v>9.0890000000000004</v>
      </c>
      <c r="K4654" s="3" t="e">
        <f t="shared" si="580"/>
        <v>#N/A</v>
      </c>
      <c r="L4654">
        <f t="shared" si="581"/>
        <v>9.0890000000000004</v>
      </c>
      <c r="M4654">
        <f t="shared" si="579"/>
        <v>9.0890000000000004</v>
      </c>
      <c r="N4654" s="3">
        <f t="shared" si="585"/>
        <v>9.0890000000000004</v>
      </c>
      <c r="O4654">
        <f>_xll.Interpolate($T$6:$T$1168,$U$6:$U$1168,G4654,0,0)</f>
        <v>1800</v>
      </c>
      <c r="P4654">
        <f>_xll.Interpolate($T$6:$T$1168,$X$6:$X$1168,G4654,0,0)</f>
        <v>570</v>
      </c>
    </row>
    <row r="4655" spans="1:16" x14ac:dyDescent="0.25">
      <c r="A4655">
        <v>5693</v>
      </c>
      <c r="B4655" t="s">
        <v>4659</v>
      </c>
      <c r="C4655" s="7">
        <v>13947</v>
      </c>
      <c r="D4655">
        <f t="shared" si="578"/>
        <v>581.125</v>
      </c>
      <c r="E4655" s="9">
        <v>42816.125</v>
      </c>
      <c r="F4655" s="8" t="str">
        <f t="shared" si="582"/>
        <v>03-22-17</v>
      </c>
      <c r="G4655" s="8">
        <f t="shared" si="583"/>
        <v>42816</v>
      </c>
      <c r="H4655">
        <f t="shared" si="584"/>
        <v>15057.125</v>
      </c>
      <c r="I4655">
        <v>1</v>
      </c>
      <c r="J4655">
        <v>9.1389999999999993</v>
      </c>
      <c r="K4655" s="3" t="e">
        <f t="shared" si="580"/>
        <v>#N/A</v>
      </c>
      <c r="L4655">
        <f t="shared" si="581"/>
        <v>9.1389999999999993</v>
      </c>
      <c r="M4655">
        <f t="shared" si="579"/>
        <v>9.1389999999999993</v>
      </c>
      <c r="N4655" s="3">
        <f t="shared" si="585"/>
        <v>9.1389999999999993</v>
      </c>
      <c r="O4655">
        <f>_xll.Interpolate($T$6:$T$1168,$U$6:$U$1168,G4655,0,0)</f>
        <v>1800</v>
      </c>
      <c r="P4655">
        <f>_xll.Interpolate($T$6:$T$1168,$X$6:$X$1168,G4655,0,0)</f>
        <v>570</v>
      </c>
    </row>
    <row r="4656" spans="1:16" x14ac:dyDescent="0.25">
      <c r="A4656">
        <v>5694</v>
      </c>
      <c r="B4656" t="s">
        <v>4660</v>
      </c>
      <c r="C4656" s="7">
        <v>13950</v>
      </c>
      <c r="D4656">
        <f t="shared" si="578"/>
        <v>581.25</v>
      </c>
      <c r="E4656" s="9">
        <v>42816.25</v>
      </c>
      <c r="F4656" s="8" t="str">
        <f t="shared" si="582"/>
        <v>03-22-17</v>
      </c>
      <c r="G4656" s="8">
        <f t="shared" si="583"/>
        <v>42816</v>
      </c>
      <c r="H4656">
        <f t="shared" si="584"/>
        <v>15057.25</v>
      </c>
      <c r="I4656">
        <v>1</v>
      </c>
      <c r="J4656">
        <v>9.0150000000000006</v>
      </c>
      <c r="K4656" s="3" t="e">
        <f t="shared" si="580"/>
        <v>#N/A</v>
      </c>
      <c r="L4656">
        <f t="shared" si="581"/>
        <v>9.0150000000000006</v>
      </c>
      <c r="M4656">
        <f t="shared" si="579"/>
        <v>9.0150000000000006</v>
      </c>
      <c r="N4656" s="3">
        <f t="shared" si="585"/>
        <v>9.0150000000000006</v>
      </c>
      <c r="O4656">
        <f>_xll.Interpolate($T$6:$T$1168,$U$6:$U$1168,G4656,0,0)</f>
        <v>1800</v>
      </c>
      <c r="P4656">
        <f>_xll.Interpolate($T$6:$T$1168,$X$6:$X$1168,G4656,0,0)</f>
        <v>570</v>
      </c>
    </row>
    <row r="4657" spans="1:16" x14ac:dyDescent="0.25">
      <c r="A4657">
        <v>5695</v>
      </c>
      <c r="B4657" t="s">
        <v>4661</v>
      </c>
      <c r="C4657" s="7">
        <v>13953</v>
      </c>
      <c r="D4657">
        <f t="shared" si="578"/>
        <v>581.375</v>
      </c>
      <c r="E4657" s="9">
        <v>42816.375</v>
      </c>
      <c r="F4657" s="8" t="str">
        <f t="shared" si="582"/>
        <v>03-22-17</v>
      </c>
      <c r="G4657" s="8">
        <f t="shared" si="583"/>
        <v>42816</v>
      </c>
      <c r="H4657">
        <f t="shared" si="584"/>
        <v>15057.375</v>
      </c>
      <c r="I4657">
        <v>1</v>
      </c>
      <c r="J4657">
        <v>9.2129999999999992</v>
      </c>
      <c r="K4657" s="3" t="e">
        <f t="shared" si="580"/>
        <v>#N/A</v>
      </c>
      <c r="L4657">
        <f t="shared" si="581"/>
        <v>9.2129999999999992</v>
      </c>
      <c r="M4657">
        <f t="shared" si="579"/>
        <v>9.2129999999999992</v>
      </c>
      <c r="N4657" s="3">
        <f t="shared" si="585"/>
        <v>9.2129999999999992</v>
      </c>
      <c r="O4657">
        <f>_xll.Interpolate($T$6:$T$1168,$U$6:$U$1168,G4657,0,0)</f>
        <v>1800</v>
      </c>
      <c r="P4657">
        <f>_xll.Interpolate($T$6:$T$1168,$X$6:$X$1168,G4657,0,0)</f>
        <v>570</v>
      </c>
    </row>
    <row r="4658" spans="1:16" x14ac:dyDescent="0.25">
      <c r="A4658">
        <v>5696</v>
      </c>
      <c r="B4658" t="s">
        <v>4662</v>
      </c>
      <c r="C4658" s="7">
        <v>13956</v>
      </c>
      <c r="D4658">
        <f t="shared" si="578"/>
        <v>581.5</v>
      </c>
      <c r="E4658" s="9">
        <v>42816.5</v>
      </c>
      <c r="F4658" s="8" t="str">
        <f t="shared" si="582"/>
        <v>03-22-17</v>
      </c>
      <c r="G4658" s="8">
        <f t="shared" si="583"/>
        <v>42816</v>
      </c>
      <c r="H4658">
        <f t="shared" si="584"/>
        <v>15057.5</v>
      </c>
      <c r="I4658">
        <v>1</v>
      </c>
      <c r="J4658">
        <v>8.9649999999999999</v>
      </c>
      <c r="K4658" s="3" t="e">
        <f t="shared" si="580"/>
        <v>#N/A</v>
      </c>
      <c r="L4658">
        <f t="shared" si="581"/>
        <v>8.9649999999999999</v>
      </c>
      <c r="M4658">
        <f t="shared" si="579"/>
        <v>8.9649999999999999</v>
      </c>
      <c r="N4658" s="3">
        <f t="shared" si="585"/>
        <v>8.9649999999999999</v>
      </c>
      <c r="O4658">
        <f>_xll.Interpolate($T$6:$T$1168,$U$6:$U$1168,G4658,0,0)</f>
        <v>1800</v>
      </c>
      <c r="P4658">
        <f>_xll.Interpolate($T$6:$T$1168,$X$6:$X$1168,G4658,0,0)</f>
        <v>570</v>
      </c>
    </row>
    <row r="4659" spans="1:16" x14ac:dyDescent="0.25">
      <c r="A4659">
        <v>5697</v>
      </c>
      <c r="B4659" t="s">
        <v>4663</v>
      </c>
      <c r="C4659" s="7">
        <v>13959</v>
      </c>
      <c r="D4659">
        <f t="shared" si="578"/>
        <v>581.625</v>
      </c>
      <c r="E4659" s="9">
        <v>42816.625</v>
      </c>
      <c r="F4659" s="8" t="str">
        <f t="shared" si="582"/>
        <v>03-22-17</v>
      </c>
      <c r="G4659" s="8">
        <f t="shared" si="583"/>
        <v>42816</v>
      </c>
      <c r="H4659">
        <f t="shared" si="584"/>
        <v>15057.625</v>
      </c>
      <c r="I4659">
        <v>1</v>
      </c>
      <c r="J4659">
        <v>9.0890000000000004</v>
      </c>
      <c r="K4659" s="3" t="e">
        <f t="shared" si="580"/>
        <v>#N/A</v>
      </c>
      <c r="L4659">
        <f t="shared" si="581"/>
        <v>9.0890000000000004</v>
      </c>
      <c r="M4659">
        <f t="shared" si="579"/>
        <v>9.0890000000000004</v>
      </c>
      <c r="N4659" s="3">
        <f t="shared" si="585"/>
        <v>9.0890000000000004</v>
      </c>
      <c r="O4659">
        <f>_xll.Interpolate($T$6:$T$1168,$U$6:$U$1168,G4659,0,0)</f>
        <v>1800</v>
      </c>
      <c r="P4659">
        <f>_xll.Interpolate($T$6:$T$1168,$X$6:$X$1168,G4659,0,0)</f>
        <v>570</v>
      </c>
    </row>
    <row r="4660" spans="1:16" x14ac:dyDescent="0.25">
      <c r="A4660">
        <v>5698</v>
      </c>
      <c r="B4660" t="s">
        <v>4664</v>
      </c>
      <c r="C4660" s="7">
        <v>13962</v>
      </c>
      <c r="D4660">
        <f t="shared" ref="D4660:D4723" si="586">C4660/24</f>
        <v>581.75</v>
      </c>
      <c r="E4660" s="9">
        <v>42816.75</v>
      </c>
      <c r="F4660" s="8" t="str">
        <f t="shared" si="582"/>
        <v>03-22-17</v>
      </c>
      <c r="G4660" s="8">
        <f t="shared" si="583"/>
        <v>42816</v>
      </c>
      <c r="H4660">
        <f t="shared" si="584"/>
        <v>15057.75</v>
      </c>
      <c r="I4660">
        <v>1</v>
      </c>
      <c r="J4660">
        <v>9.1630000000000003</v>
      </c>
      <c r="K4660" s="3" t="e">
        <f t="shared" si="580"/>
        <v>#N/A</v>
      </c>
      <c r="L4660">
        <f t="shared" si="581"/>
        <v>9.1630000000000003</v>
      </c>
      <c r="M4660">
        <f t="shared" si="579"/>
        <v>9.1630000000000003</v>
      </c>
      <c r="N4660" s="3">
        <f t="shared" si="585"/>
        <v>9.1630000000000003</v>
      </c>
      <c r="O4660">
        <f>_xll.Interpolate($T$6:$T$1168,$U$6:$U$1168,G4660,0,0)</f>
        <v>1800</v>
      </c>
      <c r="P4660">
        <f>_xll.Interpolate($T$6:$T$1168,$X$6:$X$1168,G4660,0,0)</f>
        <v>570</v>
      </c>
    </row>
    <row r="4661" spans="1:16" x14ac:dyDescent="0.25">
      <c r="A4661">
        <v>5699</v>
      </c>
      <c r="B4661" t="s">
        <v>4665</v>
      </c>
      <c r="C4661" s="7">
        <v>13965</v>
      </c>
      <c r="D4661">
        <f t="shared" si="586"/>
        <v>581.875</v>
      </c>
      <c r="E4661" s="9">
        <v>42816.875</v>
      </c>
      <c r="F4661" s="8" t="str">
        <f t="shared" si="582"/>
        <v>03-22-17</v>
      </c>
      <c r="G4661" s="8">
        <f t="shared" si="583"/>
        <v>42816</v>
      </c>
      <c r="H4661">
        <f t="shared" si="584"/>
        <v>15057.875</v>
      </c>
      <c r="I4661">
        <v>1</v>
      </c>
      <c r="J4661">
        <v>9.1389999999999993</v>
      </c>
      <c r="K4661" s="3" t="e">
        <f t="shared" si="580"/>
        <v>#N/A</v>
      </c>
      <c r="L4661">
        <f t="shared" si="581"/>
        <v>9.1389999999999993</v>
      </c>
      <c r="M4661">
        <f t="shared" si="579"/>
        <v>9.1389999999999993</v>
      </c>
      <c r="N4661" s="3">
        <f t="shared" si="585"/>
        <v>9.1389999999999993</v>
      </c>
      <c r="O4661">
        <f>_xll.Interpolate($T$6:$T$1168,$U$6:$U$1168,G4661,0,0)</f>
        <v>1800</v>
      </c>
      <c r="P4661">
        <f>_xll.Interpolate($T$6:$T$1168,$X$6:$X$1168,G4661,0,0)</f>
        <v>570</v>
      </c>
    </row>
    <row r="4662" spans="1:16" x14ac:dyDescent="0.25">
      <c r="A4662">
        <v>5700</v>
      </c>
      <c r="B4662" t="s">
        <v>4666</v>
      </c>
      <c r="C4662" s="7">
        <v>13968</v>
      </c>
      <c r="D4662">
        <f t="shared" si="586"/>
        <v>582</v>
      </c>
      <c r="E4662" s="9">
        <v>42817</v>
      </c>
      <c r="F4662" s="8" t="str">
        <f t="shared" si="582"/>
        <v>03-23-17</v>
      </c>
      <c r="G4662" s="8">
        <f t="shared" si="583"/>
        <v>42817</v>
      </c>
      <c r="H4662">
        <f t="shared" si="584"/>
        <v>15058</v>
      </c>
      <c r="I4662">
        <v>1</v>
      </c>
      <c r="J4662">
        <v>9.2620000000000005</v>
      </c>
      <c r="K4662" s="3" t="e">
        <f t="shared" si="580"/>
        <v>#N/A</v>
      </c>
      <c r="L4662">
        <f t="shared" si="581"/>
        <v>9.2620000000000005</v>
      </c>
      <c r="M4662">
        <f t="shared" si="579"/>
        <v>9.2620000000000005</v>
      </c>
      <c r="N4662" s="3">
        <f t="shared" si="585"/>
        <v>9.2620000000000005</v>
      </c>
      <c r="O4662">
        <f>_xll.Interpolate($T$6:$T$1168,$U$6:$U$1168,G4662,0,0)</f>
        <v>2000</v>
      </c>
      <c r="P4662">
        <f>_xll.Interpolate($T$6:$T$1168,$X$6:$X$1168,G4662,0,0)</f>
        <v>570</v>
      </c>
    </row>
    <row r="4663" spans="1:16" x14ac:dyDescent="0.25">
      <c r="A4663">
        <v>5701</v>
      </c>
      <c r="B4663" t="s">
        <v>4667</v>
      </c>
      <c r="C4663" s="7">
        <v>13971</v>
      </c>
      <c r="D4663">
        <f t="shared" si="586"/>
        <v>582.125</v>
      </c>
      <c r="E4663" s="9">
        <v>42817.125</v>
      </c>
      <c r="F4663" s="8" t="str">
        <f t="shared" si="582"/>
        <v>03-23-17</v>
      </c>
      <c r="G4663" s="8">
        <f t="shared" si="583"/>
        <v>42817</v>
      </c>
      <c r="H4663">
        <f t="shared" si="584"/>
        <v>15058.125</v>
      </c>
      <c r="I4663">
        <v>1</v>
      </c>
      <c r="J4663">
        <v>9.1389999999999993</v>
      </c>
      <c r="K4663" s="3" t="e">
        <f t="shared" si="580"/>
        <v>#N/A</v>
      </c>
      <c r="L4663">
        <f t="shared" si="581"/>
        <v>9.1389999999999993</v>
      </c>
      <c r="M4663">
        <f t="shared" si="579"/>
        <v>9.1389999999999993</v>
      </c>
      <c r="N4663" s="3">
        <f t="shared" si="585"/>
        <v>9.1389999999999993</v>
      </c>
      <c r="O4663">
        <f>_xll.Interpolate($T$6:$T$1168,$U$6:$U$1168,G4663,0,0)</f>
        <v>2000</v>
      </c>
      <c r="P4663">
        <f>_xll.Interpolate($T$6:$T$1168,$X$6:$X$1168,G4663,0,0)</f>
        <v>570</v>
      </c>
    </row>
    <row r="4664" spans="1:16" x14ac:dyDescent="0.25">
      <c r="A4664">
        <v>5702</v>
      </c>
      <c r="B4664" t="s">
        <v>4668</v>
      </c>
      <c r="C4664" s="7">
        <v>13974</v>
      </c>
      <c r="D4664">
        <f t="shared" si="586"/>
        <v>582.25</v>
      </c>
      <c r="E4664" s="9">
        <v>42817.25</v>
      </c>
      <c r="F4664" s="8" t="str">
        <f t="shared" si="582"/>
        <v>03-23-17</v>
      </c>
      <c r="G4664" s="8">
        <f t="shared" si="583"/>
        <v>42817</v>
      </c>
      <c r="H4664">
        <f t="shared" si="584"/>
        <v>15058.25</v>
      </c>
      <c r="I4664">
        <v>1</v>
      </c>
      <c r="J4664">
        <v>8.99</v>
      </c>
      <c r="K4664" s="3" t="e">
        <f t="shared" si="580"/>
        <v>#N/A</v>
      </c>
      <c r="L4664">
        <f t="shared" si="581"/>
        <v>8.99</v>
      </c>
      <c r="M4664">
        <f t="shared" si="579"/>
        <v>8.99</v>
      </c>
      <c r="N4664" s="3">
        <f t="shared" si="585"/>
        <v>8.99</v>
      </c>
      <c r="O4664">
        <f>_xll.Interpolate($T$6:$T$1168,$U$6:$U$1168,G4664,0,0)</f>
        <v>2000</v>
      </c>
      <c r="P4664">
        <f>_xll.Interpolate($T$6:$T$1168,$X$6:$X$1168,G4664,0,0)</f>
        <v>570</v>
      </c>
    </row>
    <row r="4665" spans="1:16" x14ac:dyDescent="0.25">
      <c r="A4665">
        <v>5703</v>
      </c>
      <c r="B4665" t="s">
        <v>4669</v>
      </c>
      <c r="C4665" s="7">
        <v>13977</v>
      </c>
      <c r="D4665">
        <f t="shared" si="586"/>
        <v>582.375</v>
      </c>
      <c r="E4665" s="9">
        <v>42817.375</v>
      </c>
      <c r="F4665" s="8" t="str">
        <f t="shared" si="582"/>
        <v>03-23-17</v>
      </c>
      <c r="G4665" s="8">
        <f t="shared" si="583"/>
        <v>42817</v>
      </c>
      <c r="H4665">
        <f t="shared" si="584"/>
        <v>15058.375</v>
      </c>
      <c r="I4665">
        <v>1</v>
      </c>
      <c r="J4665">
        <v>9.2129999999999992</v>
      </c>
      <c r="K4665" s="3" t="e">
        <f t="shared" si="580"/>
        <v>#N/A</v>
      </c>
      <c r="L4665">
        <f t="shared" si="581"/>
        <v>9.2129999999999992</v>
      </c>
      <c r="M4665">
        <f t="shared" si="579"/>
        <v>9.2129999999999992</v>
      </c>
      <c r="N4665" s="3">
        <f t="shared" si="585"/>
        <v>9.2129999999999992</v>
      </c>
      <c r="O4665">
        <f>_xll.Interpolate($T$6:$T$1168,$U$6:$U$1168,G4665,0,0)</f>
        <v>2000</v>
      </c>
      <c r="P4665">
        <f>_xll.Interpolate($T$6:$T$1168,$X$6:$X$1168,G4665,0,0)</f>
        <v>570</v>
      </c>
    </row>
    <row r="4666" spans="1:16" x14ac:dyDescent="0.25">
      <c r="A4666">
        <v>5704</v>
      </c>
      <c r="B4666" t="s">
        <v>4670</v>
      </c>
      <c r="C4666" s="7">
        <v>13980</v>
      </c>
      <c r="D4666">
        <f t="shared" si="586"/>
        <v>582.5</v>
      </c>
      <c r="E4666" s="9">
        <v>42817.5</v>
      </c>
      <c r="F4666" s="8" t="str">
        <f t="shared" si="582"/>
        <v>03-23-17</v>
      </c>
      <c r="G4666" s="8">
        <f t="shared" si="583"/>
        <v>42817</v>
      </c>
      <c r="H4666">
        <f t="shared" si="584"/>
        <v>15058.5</v>
      </c>
      <c r="I4666">
        <v>1</v>
      </c>
      <c r="J4666">
        <v>9.1630000000000003</v>
      </c>
      <c r="K4666" s="3" t="e">
        <f t="shared" si="580"/>
        <v>#N/A</v>
      </c>
      <c r="L4666">
        <f t="shared" si="581"/>
        <v>9.1630000000000003</v>
      </c>
      <c r="M4666">
        <f t="shared" si="579"/>
        <v>9.1630000000000003</v>
      </c>
      <c r="N4666" s="3">
        <f t="shared" si="585"/>
        <v>9.1630000000000003</v>
      </c>
      <c r="O4666">
        <f>_xll.Interpolate($T$6:$T$1168,$U$6:$U$1168,G4666,0,0)</f>
        <v>2000</v>
      </c>
      <c r="P4666">
        <f>_xll.Interpolate($T$6:$T$1168,$X$6:$X$1168,G4666,0,0)</f>
        <v>570</v>
      </c>
    </row>
    <row r="4667" spans="1:16" x14ac:dyDescent="0.25">
      <c r="A4667">
        <v>5705</v>
      </c>
      <c r="B4667" t="s">
        <v>4671</v>
      </c>
      <c r="C4667" s="7">
        <v>13983</v>
      </c>
      <c r="D4667">
        <f t="shared" si="586"/>
        <v>582.625</v>
      </c>
      <c r="E4667" s="9">
        <v>42817.625</v>
      </c>
      <c r="F4667" s="8" t="str">
        <f t="shared" si="582"/>
        <v>03-23-17</v>
      </c>
      <c r="G4667" s="8">
        <f t="shared" si="583"/>
        <v>42817</v>
      </c>
      <c r="H4667">
        <f t="shared" si="584"/>
        <v>15058.625</v>
      </c>
      <c r="I4667">
        <v>1</v>
      </c>
      <c r="J4667">
        <v>9.2129999999999992</v>
      </c>
      <c r="K4667" s="3" t="e">
        <f t="shared" si="580"/>
        <v>#N/A</v>
      </c>
      <c r="L4667">
        <f t="shared" si="581"/>
        <v>9.2129999999999992</v>
      </c>
      <c r="M4667">
        <f t="shared" si="579"/>
        <v>9.2129999999999992</v>
      </c>
      <c r="N4667" s="3">
        <f t="shared" si="585"/>
        <v>9.2129999999999992</v>
      </c>
      <c r="O4667">
        <f>_xll.Interpolate($T$6:$T$1168,$U$6:$U$1168,G4667,0,0)</f>
        <v>2000</v>
      </c>
      <c r="P4667">
        <f>_xll.Interpolate($T$6:$T$1168,$X$6:$X$1168,G4667,0,0)</f>
        <v>570</v>
      </c>
    </row>
    <row r="4668" spans="1:16" x14ac:dyDescent="0.25">
      <c r="A4668">
        <v>5706</v>
      </c>
      <c r="B4668" t="s">
        <v>4672</v>
      </c>
      <c r="C4668" s="7">
        <v>13986</v>
      </c>
      <c r="D4668">
        <f t="shared" si="586"/>
        <v>582.75</v>
      </c>
      <c r="E4668" s="9">
        <v>42817.75</v>
      </c>
      <c r="F4668" s="8" t="str">
        <f t="shared" si="582"/>
        <v>03-23-17</v>
      </c>
      <c r="G4668" s="8">
        <f t="shared" si="583"/>
        <v>42817</v>
      </c>
      <c r="H4668">
        <f t="shared" si="584"/>
        <v>15058.75</v>
      </c>
      <c r="I4668">
        <v>1</v>
      </c>
      <c r="J4668">
        <v>9.2870000000000008</v>
      </c>
      <c r="K4668" s="3" t="e">
        <f t="shared" si="580"/>
        <v>#N/A</v>
      </c>
      <c r="L4668">
        <f t="shared" si="581"/>
        <v>9.2870000000000008</v>
      </c>
      <c r="M4668">
        <f t="shared" si="579"/>
        <v>9.2870000000000008</v>
      </c>
      <c r="N4668" s="3">
        <f t="shared" si="585"/>
        <v>9.2870000000000008</v>
      </c>
      <c r="O4668">
        <f>_xll.Interpolate($T$6:$T$1168,$U$6:$U$1168,G4668,0,0)</f>
        <v>2000</v>
      </c>
      <c r="P4668">
        <f>_xll.Interpolate($T$6:$T$1168,$X$6:$X$1168,G4668,0,0)</f>
        <v>570</v>
      </c>
    </row>
    <row r="4669" spans="1:16" x14ac:dyDescent="0.25">
      <c r="A4669">
        <v>5707</v>
      </c>
      <c r="B4669" t="s">
        <v>4673</v>
      </c>
      <c r="C4669" s="7">
        <v>13989</v>
      </c>
      <c r="D4669">
        <f t="shared" si="586"/>
        <v>582.875</v>
      </c>
      <c r="E4669" s="9">
        <v>42817.875</v>
      </c>
      <c r="F4669" s="8" t="str">
        <f t="shared" si="582"/>
        <v>03-23-17</v>
      </c>
      <c r="G4669" s="8">
        <f t="shared" si="583"/>
        <v>42817</v>
      </c>
      <c r="H4669">
        <f t="shared" si="584"/>
        <v>15058.875</v>
      </c>
      <c r="I4669">
        <v>1</v>
      </c>
      <c r="J4669">
        <v>9.3859999999999992</v>
      </c>
      <c r="K4669" s="3" t="e">
        <f t="shared" si="580"/>
        <v>#N/A</v>
      </c>
      <c r="L4669">
        <f t="shared" si="581"/>
        <v>9.3859999999999992</v>
      </c>
      <c r="M4669">
        <f t="shared" si="579"/>
        <v>9.3859999999999992</v>
      </c>
      <c r="N4669" s="3">
        <f t="shared" si="585"/>
        <v>9.3859999999999992</v>
      </c>
      <c r="O4669">
        <f>_xll.Interpolate($T$6:$T$1168,$U$6:$U$1168,G4669,0,0)</f>
        <v>2000</v>
      </c>
      <c r="P4669">
        <f>_xll.Interpolate($T$6:$T$1168,$X$6:$X$1168,G4669,0,0)</f>
        <v>570</v>
      </c>
    </row>
    <row r="4670" spans="1:16" x14ac:dyDescent="0.25">
      <c r="A4670">
        <v>5708</v>
      </c>
      <c r="B4670" t="s">
        <v>4674</v>
      </c>
      <c r="C4670" s="7">
        <v>13992</v>
      </c>
      <c r="D4670">
        <f t="shared" si="586"/>
        <v>583</v>
      </c>
      <c r="E4670" s="9">
        <v>42818</v>
      </c>
      <c r="F4670" s="8" t="str">
        <f t="shared" si="582"/>
        <v>03-24-17</v>
      </c>
      <c r="G4670" s="8">
        <f t="shared" si="583"/>
        <v>42818</v>
      </c>
      <c r="H4670">
        <f t="shared" si="584"/>
        <v>15059</v>
      </c>
      <c r="I4670">
        <v>1</v>
      </c>
      <c r="J4670">
        <v>9.3360000000000003</v>
      </c>
      <c r="K4670" s="3" t="e">
        <f t="shared" si="580"/>
        <v>#N/A</v>
      </c>
      <c r="L4670">
        <f t="shared" si="581"/>
        <v>9.3360000000000003</v>
      </c>
      <c r="M4670">
        <f t="shared" si="579"/>
        <v>9.3360000000000003</v>
      </c>
      <c r="N4670" s="3">
        <f t="shared" si="585"/>
        <v>9.3360000000000003</v>
      </c>
      <c r="O4670">
        <f>_xll.Interpolate($T$6:$T$1168,$U$6:$U$1168,G4670,0,0)</f>
        <v>1200</v>
      </c>
      <c r="P4670">
        <f>_xll.Interpolate($T$6:$T$1168,$X$6:$X$1168,G4670,0,0)</f>
        <v>570</v>
      </c>
    </row>
    <row r="4671" spans="1:16" x14ac:dyDescent="0.25">
      <c r="A4671">
        <v>5709</v>
      </c>
      <c r="B4671" t="s">
        <v>4675</v>
      </c>
      <c r="C4671" s="7">
        <v>13995</v>
      </c>
      <c r="D4671">
        <f t="shared" si="586"/>
        <v>583.125</v>
      </c>
      <c r="E4671" s="9">
        <v>42818.125</v>
      </c>
      <c r="F4671" s="8" t="str">
        <f t="shared" si="582"/>
        <v>03-24-17</v>
      </c>
      <c r="G4671" s="8">
        <f t="shared" si="583"/>
        <v>42818</v>
      </c>
      <c r="H4671">
        <f t="shared" si="584"/>
        <v>15059.125</v>
      </c>
      <c r="I4671">
        <v>1</v>
      </c>
      <c r="J4671">
        <v>9.2379999999999995</v>
      </c>
      <c r="K4671" s="3" t="e">
        <f t="shared" si="580"/>
        <v>#N/A</v>
      </c>
      <c r="L4671">
        <f t="shared" si="581"/>
        <v>9.2379999999999995</v>
      </c>
      <c r="M4671">
        <f t="shared" si="579"/>
        <v>9.2379999999999995</v>
      </c>
      <c r="N4671" s="3">
        <f t="shared" si="585"/>
        <v>9.2379999999999995</v>
      </c>
      <c r="O4671">
        <f>_xll.Interpolate($T$6:$T$1168,$U$6:$U$1168,G4671,0,0)</f>
        <v>1200</v>
      </c>
      <c r="P4671">
        <f>_xll.Interpolate($T$6:$T$1168,$X$6:$X$1168,G4671,0,0)</f>
        <v>570</v>
      </c>
    </row>
    <row r="4672" spans="1:16" x14ac:dyDescent="0.25">
      <c r="A4672">
        <v>5710</v>
      </c>
      <c r="B4672" t="s">
        <v>4676</v>
      </c>
      <c r="C4672" s="7">
        <v>13998</v>
      </c>
      <c r="D4672">
        <f t="shared" si="586"/>
        <v>583.25</v>
      </c>
      <c r="E4672" s="9">
        <v>42818.25</v>
      </c>
      <c r="F4672" s="8" t="str">
        <f t="shared" si="582"/>
        <v>03-24-17</v>
      </c>
      <c r="G4672" s="8">
        <f t="shared" si="583"/>
        <v>42818</v>
      </c>
      <c r="H4672">
        <f t="shared" si="584"/>
        <v>15059.25</v>
      </c>
      <c r="I4672">
        <v>1</v>
      </c>
      <c r="J4672">
        <v>9.2620000000000005</v>
      </c>
      <c r="K4672" s="3" t="e">
        <f t="shared" si="580"/>
        <v>#N/A</v>
      </c>
      <c r="L4672">
        <f t="shared" si="581"/>
        <v>9.2620000000000005</v>
      </c>
      <c r="M4672">
        <f t="shared" si="579"/>
        <v>9.2620000000000005</v>
      </c>
      <c r="N4672" s="3">
        <f t="shared" si="585"/>
        <v>9.2620000000000005</v>
      </c>
      <c r="O4672">
        <f>_xll.Interpolate($T$6:$T$1168,$U$6:$U$1168,G4672,0,0)</f>
        <v>1200</v>
      </c>
      <c r="P4672">
        <f>_xll.Interpolate($T$6:$T$1168,$X$6:$X$1168,G4672,0,0)</f>
        <v>570</v>
      </c>
    </row>
    <row r="4673" spans="1:16" x14ac:dyDescent="0.25">
      <c r="A4673">
        <v>5711</v>
      </c>
      <c r="B4673" t="s">
        <v>4677</v>
      </c>
      <c r="C4673" s="7">
        <v>14001</v>
      </c>
      <c r="D4673">
        <f t="shared" si="586"/>
        <v>583.375</v>
      </c>
      <c r="E4673" s="9">
        <v>42818.375</v>
      </c>
      <c r="F4673" s="8" t="str">
        <f t="shared" si="582"/>
        <v>03-24-17</v>
      </c>
      <c r="G4673" s="8">
        <f t="shared" si="583"/>
        <v>42818</v>
      </c>
      <c r="H4673">
        <f t="shared" si="584"/>
        <v>15059.375</v>
      </c>
      <c r="I4673">
        <v>1</v>
      </c>
      <c r="J4673">
        <v>8.99</v>
      </c>
      <c r="K4673" s="3" t="e">
        <f t="shared" si="580"/>
        <v>#N/A</v>
      </c>
      <c r="L4673">
        <f t="shared" si="581"/>
        <v>8.99</v>
      </c>
      <c r="M4673">
        <f t="shared" si="579"/>
        <v>8.99</v>
      </c>
      <c r="N4673" s="3">
        <f t="shared" si="585"/>
        <v>8.99</v>
      </c>
      <c r="O4673">
        <f>_xll.Interpolate($T$6:$T$1168,$U$6:$U$1168,G4673,0,0)</f>
        <v>1200</v>
      </c>
      <c r="P4673">
        <f>_xll.Interpolate($T$6:$T$1168,$X$6:$X$1168,G4673,0,0)</f>
        <v>570</v>
      </c>
    </row>
    <row r="4674" spans="1:16" x14ac:dyDescent="0.25">
      <c r="A4674">
        <v>5712</v>
      </c>
      <c r="B4674" t="s">
        <v>4678</v>
      </c>
      <c r="C4674" s="7">
        <v>14004</v>
      </c>
      <c r="D4674">
        <f t="shared" si="586"/>
        <v>583.5</v>
      </c>
      <c r="E4674" s="9">
        <v>42818.5</v>
      </c>
      <c r="F4674" s="8" t="str">
        <f t="shared" si="582"/>
        <v>03-24-17</v>
      </c>
      <c r="G4674" s="8">
        <f t="shared" si="583"/>
        <v>42818</v>
      </c>
      <c r="H4674">
        <f t="shared" si="584"/>
        <v>15059.5</v>
      </c>
      <c r="I4674">
        <v>1</v>
      </c>
      <c r="J4674">
        <v>9.8539999999999992</v>
      </c>
      <c r="K4674" s="3" t="e">
        <f t="shared" si="580"/>
        <v>#N/A</v>
      </c>
      <c r="L4674">
        <f t="shared" si="581"/>
        <v>9.8539999999999992</v>
      </c>
      <c r="M4674">
        <f t="shared" si="579"/>
        <v>9.8539999999999992</v>
      </c>
      <c r="N4674" s="3">
        <f t="shared" si="585"/>
        <v>9.8539999999999992</v>
      </c>
      <c r="O4674">
        <f>_xll.Interpolate($T$6:$T$1168,$U$6:$U$1168,G4674,0,0)</f>
        <v>1200</v>
      </c>
      <c r="P4674">
        <f>_xll.Interpolate($T$6:$T$1168,$X$6:$X$1168,G4674,0,0)</f>
        <v>570</v>
      </c>
    </row>
    <row r="4675" spans="1:16" x14ac:dyDescent="0.25">
      <c r="A4675">
        <v>5713</v>
      </c>
      <c r="B4675" t="s">
        <v>4679</v>
      </c>
      <c r="C4675" s="7">
        <v>14007</v>
      </c>
      <c r="D4675">
        <f t="shared" si="586"/>
        <v>583.625</v>
      </c>
      <c r="E4675" s="9">
        <v>42818.625</v>
      </c>
      <c r="F4675" s="8" t="str">
        <f t="shared" si="582"/>
        <v>03-24-17</v>
      </c>
      <c r="G4675" s="8">
        <f t="shared" si="583"/>
        <v>42818</v>
      </c>
      <c r="H4675">
        <f t="shared" si="584"/>
        <v>15059.625</v>
      </c>
      <c r="I4675">
        <v>1</v>
      </c>
      <c r="J4675">
        <v>9.0890000000000004</v>
      </c>
      <c r="K4675" s="3" t="e">
        <f t="shared" si="580"/>
        <v>#N/A</v>
      </c>
      <c r="L4675">
        <f t="shared" si="581"/>
        <v>9.0890000000000004</v>
      </c>
      <c r="M4675">
        <f t="shared" ref="M4675:M4738" si="587">IF(ISNA(L4675),K4675,L4675)</f>
        <v>9.0890000000000004</v>
      </c>
      <c r="N4675" s="3">
        <f t="shared" si="585"/>
        <v>9.0890000000000004</v>
      </c>
      <c r="O4675">
        <f>_xll.Interpolate($T$6:$T$1168,$U$6:$U$1168,G4675,0,0)</f>
        <v>1200</v>
      </c>
      <c r="P4675">
        <f>_xll.Interpolate($T$6:$T$1168,$X$6:$X$1168,G4675,0,0)</f>
        <v>570</v>
      </c>
    </row>
    <row r="4676" spans="1:16" x14ac:dyDescent="0.25">
      <c r="A4676">
        <v>5714</v>
      </c>
      <c r="B4676" t="s">
        <v>4680</v>
      </c>
      <c r="C4676" s="7">
        <v>14010</v>
      </c>
      <c r="D4676">
        <f t="shared" si="586"/>
        <v>583.75</v>
      </c>
      <c r="E4676" s="9">
        <v>42818.75</v>
      </c>
      <c r="F4676" s="8" t="str">
        <f t="shared" si="582"/>
        <v>03-24-17</v>
      </c>
      <c r="G4676" s="8">
        <f t="shared" si="583"/>
        <v>42818</v>
      </c>
      <c r="H4676">
        <f t="shared" si="584"/>
        <v>15059.75</v>
      </c>
      <c r="I4676">
        <v>1</v>
      </c>
      <c r="J4676">
        <v>9.2620000000000005</v>
      </c>
      <c r="K4676" s="3" t="e">
        <f t="shared" si="580"/>
        <v>#N/A</v>
      </c>
      <c r="L4676">
        <f t="shared" si="581"/>
        <v>9.2620000000000005</v>
      </c>
      <c r="M4676">
        <f t="shared" si="587"/>
        <v>9.2620000000000005</v>
      </c>
      <c r="N4676" s="3">
        <f t="shared" si="585"/>
        <v>9.2620000000000005</v>
      </c>
      <c r="O4676">
        <f>_xll.Interpolate($T$6:$T$1168,$U$6:$U$1168,G4676,0,0)</f>
        <v>1200</v>
      </c>
      <c r="P4676">
        <f>_xll.Interpolate($T$6:$T$1168,$X$6:$X$1168,G4676,0,0)</f>
        <v>570</v>
      </c>
    </row>
    <row r="4677" spans="1:16" x14ac:dyDescent="0.25">
      <c r="A4677">
        <v>5715</v>
      </c>
      <c r="B4677" t="s">
        <v>4681</v>
      </c>
      <c r="C4677" s="7">
        <v>14013</v>
      </c>
      <c r="D4677">
        <f t="shared" si="586"/>
        <v>583.875</v>
      </c>
      <c r="E4677" s="9">
        <v>42818.875</v>
      </c>
      <c r="F4677" s="8" t="str">
        <f t="shared" si="582"/>
        <v>03-24-17</v>
      </c>
      <c r="G4677" s="8">
        <f t="shared" si="583"/>
        <v>42818</v>
      </c>
      <c r="H4677">
        <f t="shared" si="584"/>
        <v>15059.875</v>
      </c>
      <c r="I4677">
        <v>1</v>
      </c>
      <c r="J4677">
        <v>9.2870000000000008</v>
      </c>
      <c r="K4677" s="3" t="e">
        <f t="shared" si="580"/>
        <v>#N/A</v>
      </c>
      <c r="L4677">
        <f t="shared" si="581"/>
        <v>9.2870000000000008</v>
      </c>
      <c r="M4677">
        <f t="shared" si="587"/>
        <v>9.2870000000000008</v>
      </c>
      <c r="N4677" s="3">
        <f t="shared" si="585"/>
        <v>9.2870000000000008</v>
      </c>
      <c r="O4677">
        <f>_xll.Interpolate($T$6:$T$1168,$U$6:$U$1168,G4677,0,0)</f>
        <v>1200</v>
      </c>
      <c r="P4677">
        <f>_xll.Interpolate($T$6:$T$1168,$X$6:$X$1168,G4677,0,0)</f>
        <v>570</v>
      </c>
    </row>
    <row r="4678" spans="1:16" x14ac:dyDescent="0.25">
      <c r="A4678">
        <v>5716</v>
      </c>
      <c r="B4678" t="s">
        <v>4682</v>
      </c>
      <c r="C4678" s="7">
        <v>14016</v>
      </c>
      <c r="D4678">
        <f t="shared" si="586"/>
        <v>584</v>
      </c>
      <c r="E4678" s="9">
        <v>42819</v>
      </c>
      <c r="F4678" s="8" t="str">
        <f t="shared" si="582"/>
        <v>03-25-17</v>
      </c>
      <c r="G4678" s="8">
        <f t="shared" si="583"/>
        <v>42819</v>
      </c>
      <c r="H4678">
        <f t="shared" si="584"/>
        <v>15060</v>
      </c>
      <c r="I4678">
        <v>1</v>
      </c>
      <c r="J4678">
        <v>9.4350000000000005</v>
      </c>
      <c r="K4678" s="3" t="e">
        <f t="shared" ref="K4678:K4741" si="588">IF(I4678&lt;3,NA(),I4678)</f>
        <v>#N/A</v>
      </c>
      <c r="L4678">
        <f t="shared" ref="L4678:L4741" si="589">IF(J4678&lt;1,NA(),J4678)</f>
        <v>9.4350000000000005</v>
      </c>
      <c r="M4678">
        <f t="shared" si="587"/>
        <v>9.4350000000000005</v>
      </c>
      <c r="N4678" s="3">
        <f t="shared" si="585"/>
        <v>9.4350000000000005</v>
      </c>
      <c r="O4678">
        <f>_xll.Interpolate($T$6:$T$1168,$U$6:$U$1168,G4678,0,0)</f>
        <v>1400</v>
      </c>
      <c r="P4678">
        <f>_xll.Interpolate($T$6:$T$1168,$X$6:$X$1168,G4678,0,0)</f>
        <v>570</v>
      </c>
    </row>
    <row r="4679" spans="1:16" x14ac:dyDescent="0.25">
      <c r="A4679">
        <v>5717</v>
      </c>
      <c r="B4679" t="s">
        <v>4683</v>
      </c>
      <c r="C4679" s="7">
        <v>14019</v>
      </c>
      <c r="D4679">
        <f t="shared" si="586"/>
        <v>584.125</v>
      </c>
      <c r="E4679" s="9">
        <v>42819.125</v>
      </c>
      <c r="F4679" s="8" t="str">
        <f t="shared" ref="F4679:F4742" si="590">TEXT(E4679,"MM-DD-YY")</f>
        <v>03-25-17</v>
      </c>
      <c r="G4679" s="8">
        <f t="shared" ref="G4679:G4742" si="591">DATEVALUE(F4679)</f>
        <v>42819</v>
      </c>
      <c r="H4679">
        <f t="shared" ref="H4679:H4742" si="592">14476+D4679</f>
        <v>15060.125</v>
      </c>
      <c r="I4679">
        <v>1</v>
      </c>
      <c r="J4679">
        <v>9.2620000000000005</v>
      </c>
      <c r="K4679" s="3" t="e">
        <f t="shared" si="588"/>
        <v>#N/A</v>
      </c>
      <c r="L4679">
        <f t="shared" si="589"/>
        <v>9.2620000000000005</v>
      </c>
      <c r="M4679">
        <f t="shared" si="587"/>
        <v>9.2620000000000005</v>
      </c>
      <c r="N4679" s="3">
        <f t="shared" ref="N4679:N4742" si="593">IF(AND(ISNUMBER(K4679),ISNUMBER(L4679)),(O4679*K4679+L4679*P4679)/(O4679+P4679),IF(ISNA(L4679),K4679,L4679))</f>
        <v>9.2620000000000005</v>
      </c>
      <c r="O4679">
        <f>_xll.Interpolate($T$6:$T$1168,$U$6:$U$1168,G4679,0,0)</f>
        <v>1400</v>
      </c>
      <c r="P4679">
        <f>_xll.Interpolate($T$6:$T$1168,$X$6:$X$1168,G4679,0,0)</f>
        <v>570</v>
      </c>
    </row>
    <row r="4680" spans="1:16" x14ac:dyDescent="0.25">
      <c r="A4680">
        <v>5718</v>
      </c>
      <c r="B4680" t="s">
        <v>4684</v>
      </c>
      <c r="C4680" s="7">
        <v>14022</v>
      </c>
      <c r="D4680">
        <f t="shared" si="586"/>
        <v>584.25</v>
      </c>
      <c r="E4680" s="9">
        <v>42819.25</v>
      </c>
      <c r="F4680" s="8" t="str">
        <f t="shared" si="590"/>
        <v>03-25-17</v>
      </c>
      <c r="G4680" s="8">
        <f t="shared" si="591"/>
        <v>42819</v>
      </c>
      <c r="H4680">
        <f t="shared" si="592"/>
        <v>15060.25</v>
      </c>
      <c r="I4680">
        <v>1</v>
      </c>
      <c r="J4680">
        <v>9.2620000000000005</v>
      </c>
      <c r="K4680" s="3" t="e">
        <f t="shared" si="588"/>
        <v>#N/A</v>
      </c>
      <c r="L4680">
        <f t="shared" si="589"/>
        <v>9.2620000000000005</v>
      </c>
      <c r="M4680">
        <f t="shared" si="587"/>
        <v>9.2620000000000005</v>
      </c>
      <c r="N4680" s="3">
        <f t="shared" si="593"/>
        <v>9.2620000000000005</v>
      </c>
      <c r="O4680">
        <f>_xll.Interpolate($T$6:$T$1168,$U$6:$U$1168,G4680,0,0)</f>
        <v>1400</v>
      </c>
      <c r="P4680">
        <f>_xll.Interpolate($T$6:$T$1168,$X$6:$X$1168,G4680,0,0)</f>
        <v>570</v>
      </c>
    </row>
    <row r="4681" spans="1:16" x14ac:dyDescent="0.25">
      <c r="A4681">
        <v>5719</v>
      </c>
      <c r="B4681" t="s">
        <v>4685</v>
      </c>
      <c r="C4681" s="7">
        <v>14025</v>
      </c>
      <c r="D4681">
        <f t="shared" si="586"/>
        <v>584.375</v>
      </c>
      <c r="E4681" s="9">
        <v>42819.375</v>
      </c>
      <c r="F4681" s="8" t="str">
        <f t="shared" si="590"/>
        <v>03-25-17</v>
      </c>
      <c r="G4681" s="8">
        <f t="shared" si="591"/>
        <v>42819</v>
      </c>
      <c r="H4681">
        <f t="shared" si="592"/>
        <v>15060.375</v>
      </c>
      <c r="I4681">
        <v>1</v>
      </c>
      <c r="J4681">
        <v>9.0399999999999991</v>
      </c>
      <c r="K4681" s="3" t="e">
        <f t="shared" si="588"/>
        <v>#N/A</v>
      </c>
      <c r="L4681">
        <f t="shared" si="589"/>
        <v>9.0399999999999991</v>
      </c>
      <c r="M4681">
        <f t="shared" si="587"/>
        <v>9.0399999999999991</v>
      </c>
      <c r="N4681" s="3">
        <f t="shared" si="593"/>
        <v>9.0399999999999991</v>
      </c>
      <c r="O4681">
        <f>_xll.Interpolate($T$6:$T$1168,$U$6:$U$1168,G4681,0,0)</f>
        <v>1400</v>
      </c>
      <c r="P4681">
        <f>_xll.Interpolate($T$6:$T$1168,$X$6:$X$1168,G4681,0,0)</f>
        <v>570</v>
      </c>
    </row>
    <row r="4682" spans="1:16" x14ac:dyDescent="0.25">
      <c r="A4682">
        <v>5720</v>
      </c>
      <c r="B4682" t="s">
        <v>4686</v>
      </c>
      <c r="C4682" s="7">
        <v>14028</v>
      </c>
      <c r="D4682">
        <f t="shared" si="586"/>
        <v>584.5</v>
      </c>
      <c r="E4682" s="9">
        <v>42819.5</v>
      </c>
      <c r="F4682" s="8" t="str">
        <f t="shared" si="590"/>
        <v>03-25-17</v>
      </c>
      <c r="G4682" s="8">
        <f t="shared" si="591"/>
        <v>42819</v>
      </c>
      <c r="H4682">
        <f t="shared" si="592"/>
        <v>15060.5</v>
      </c>
      <c r="I4682">
        <v>1</v>
      </c>
      <c r="J4682">
        <v>9.1630000000000003</v>
      </c>
      <c r="K4682" s="3" t="e">
        <f t="shared" si="588"/>
        <v>#N/A</v>
      </c>
      <c r="L4682">
        <f t="shared" si="589"/>
        <v>9.1630000000000003</v>
      </c>
      <c r="M4682">
        <f t="shared" si="587"/>
        <v>9.1630000000000003</v>
      </c>
      <c r="N4682" s="3">
        <f t="shared" si="593"/>
        <v>9.1630000000000003</v>
      </c>
      <c r="O4682">
        <f>_xll.Interpolate($T$6:$T$1168,$U$6:$U$1168,G4682,0,0)</f>
        <v>1400</v>
      </c>
      <c r="P4682">
        <f>_xll.Interpolate($T$6:$T$1168,$X$6:$X$1168,G4682,0,0)</f>
        <v>570</v>
      </c>
    </row>
    <row r="4683" spans="1:16" x14ac:dyDescent="0.25">
      <c r="A4683">
        <v>5721</v>
      </c>
      <c r="B4683" t="s">
        <v>4687</v>
      </c>
      <c r="C4683" s="7">
        <v>14031</v>
      </c>
      <c r="D4683">
        <f t="shared" si="586"/>
        <v>584.625</v>
      </c>
      <c r="E4683" s="9">
        <v>42819.625</v>
      </c>
      <c r="F4683" s="8" t="str">
        <f t="shared" si="590"/>
        <v>03-25-17</v>
      </c>
      <c r="G4683" s="8">
        <f t="shared" si="591"/>
        <v>42819</v>
      </c>
      <c r="H4683">
        <f t="shared" si="592"/>
        <v>15060.625</v>
      </c>
      <c r="I4683">
        <v>1</v>
      </c>
      <c r="J4683">
        <v>9.3360000000000003</v>
      </c>
      <c r="K4683" s="3" t="e">
        <f t="shared" si="588"/>
        <v>#N/A</v>
      </c>
      <c r="L4683">
        <f t="shared" si="589"/>
        <v>9.3360000000000003</v>
      </c>
      <c r="M4683">
        <f t="shared" si="587"/>
        <v>9.3360000000000003</v>
      </c>
      <c r="N4683" s="3">
        <f t="shared" si="593"/>
        <v>9.3360000000000003</v>
      </c>
      <c r="O4683">
        <f>_xll.Interpolate($T$6:$T$1168,$U$6:$U$1168,G4683,0,0)</f>
        <v>1400</v>
      </c>
      <c r="P4683">
        <f>_xll.Interpolate($T$6:$T$1168,$X$6:$X$1168,G4683,0,0)</f>
        <v>570</v>
      </c>
    </row>
    <row r="4684" spans="1:16" x14ac:dyDescent="0.25">
      <c r="A4684">
        <v>5722</v>
      </c>
      <c r="B4684" t="s">
        <v>4688</v>
      </c>
      <c r="C4684" s="7">
        <v>14034</v>
      </c>
      <c r="D4684">
        <f t="shared" si="586"/>
        <v>584.75</v>
      </c>
      <c r="E4684" s="9">
        <v>42819.75</v>
      </c>
      <c r="F4684" s="8" t="str">
        <f t="shared" si="590"/>
        <v>03-25-17</v>
      </c>
      <c r="G4684" s="8">
        <f t="shared" si="591"/>
        <v>42819</v>
      </c>
      <c r="H4684">
        <f t="shared" si="592"/>
        <v>15060.75</v>
      </c>
      <c r="I4684">
        <v>1</v>
      </c>
      <c r="J4684">
        <v>9.3859999999999992</v>
      </c>
      <c r="K4684" s="3" t="e">
        <f t="shared" si="588"/>
        <v>#N/A</v>
      </c>
      <c r="L4684">
        <f t="shared" si="589"/>
        <v>9.3859999999999992</v>
      </c>
      <c r="M4684">
        <f t="shared" si="587"/>
        <v>9.3859999999999992</v>
      </c>
      <c r="N4684" s="3">
        <f t="shared" si="593"/>
        <v>9.3859999999999992</v>
      </c>
      <c r="O4684">
        <f>_xll.Interpolate($T$6:$T$1168,$U$6:$U$1168,G4684,0,0)</f>
        <v>1400</v>
      </c>
      <c r="P4684">
        <f>_xll.Interpolate($T$6:$T$1168,$X$6:$X$1168,G4684,0,0)</f>
        <v>570</v>
      </c>
    </row>
    <row r="4685" spans="1:16" x14ac:dyDescent="0.25">
      <c r="A4685">
        <v>5723</v>
      </c>
      <c r="B4685" t="s">
        <v>4689</v>
      </c>
      <c r="C4685" s="7">
        <v>14037</v>
      </c>
      <c r="D4685">
        <f t="shared" si="586"/>
        <v>584.875</v>
      </c>
      <c r="E4685" s="9">
        <v>42819.875</v>
      </c>
      <c r="F4685" s="8" t="str">
        <f t="shared" si="590"/>
        <v>03-25-17</v>
      </c>
      <c r="G4685" s="8">
        <f t="shared" si="591"/>
        <v>42819</v>
      </c>
      <c r="H4685">
        <f t="shared" si="592"/>
        <v>15060.875</v>
      </c>
      <c r="I4685">
        <v>1</v>
      </c>
      <c r="J4685">
        <v>9.3360000000000003</v>
      </c>
      <c r="K4685" s="3" t="e">
        <f t="shared" si="588"/>
        <v>#N/A</v>
      </c>
      <c r="L4685">
        <f t="shared" si="589"/>
        <v>9.3360000000000003</v>
      </c>
      <c r="M4685">
        <f t="shared" si="587"/>
        <v>9.3360000000000003</v>
      </c>
      <c r="N4685" s="3">
        <f t="shared" si="593"/>
        <v>9.3360000000000003</v>
      </c>
      <c r="O4685">
        <f>_xll.Interpolate($T$6:$T$1168,$U$6:$U$1168,G4685,0,0)</f>
        <v>1400</v>
      </c>
      <c r="P4685">
        <f>_xll.Interpolate($T$6:$T$1168,$X$6:$X$1168,G4685,0,0)</f>
        <v>570</v>
      </c>
    </row>
    <row r="4686" spans="1:16" x14ac:dyDescent="0.25">
      <c r="A4686">
        <v>5724</v>
      </c>
      <c r="B4686" t="s">
        <v>4690</v>
      </c>
      <c r="C4686" s="7">
        <v>14040</v>
      </c>
      <c r="D4686">
        <f t="shared" si="586"/>
        <v>585</v>
      </c>
      <c r="E4686" s="9">
        <v>42820</v>
      </c>
      <c r="F4686" s="8" t="str">
        <f t="shared" si="590"/>
        <v>03-26-17</v>
      </c>
      <c r="G4686" s="8">
        <f t="shared" si="591"/>
        <v>42820</v>
      </c>
      <c r="H4686">
        <f t="shared" si="592"/>
        <v>15061</v>
      </c>
      <c r="I4686">
        <v>1</v>
      </c>
      <c r="J4686">
        <v>9.4849999999999994</v>
      </c>
      <c r="K4686" s="3" t="e">
        <f t="shared" si="588"/>
        <v>#N/A</v>
      </c>
      <c r="L4686">
        <f t="shared" si="589"/>
        <v>9.4849999999999994</v>
      </c>
      <c r="M4686">
        <f t="shared" si="587"/>
        <v>9.4849999999999994</v>
      </c>
      <c r="N4686" s="3">
        <f t="shared" si="593"/>
        <v>9.4849999999999994</v>
      </c>
      <c r="O4686">
        <f>_xll.Interpolate($T$6:$T$1168,$U$6:$U$1168,G4686,0,0)</f>
        <v>1200</v>
      </c>
      <c r="P4686">
        <f>_xll.Interpolate($T$6:$T$1168,$X$6:$X$1168,G4686,0,0)</f>
        <v>570</v>
      </c>
    </row>
    <row r="4687" spans="1:16" x14ac:dyDescent="0.25">
      <c r="A4687">
        <v>5725</v>
      </c>
      <c r="B4687" t="s">
        <v>4691</v>
      </c>
      <c r="C4687" s="7">
        <v>14043</v>
      </c>
      <c r="D4687">
        <f t="shared" si="586"/>
        <v>585.125</v>
      </c>
      <c r="E4687" s="9">
        <v>42820.125</v>
      </c>
      <c r="F4687" s="8" t="str">
        <f t="shared" si="590"/>
        <v>03-26-17</v>
      </c>
      <c r="G4687" s="8">
        <f t="shared" si="591"/>
        <v>42820</v>
      </c>
      <c r="H4687">
        <f t="shared" si="592"/>
        <v>15061.125</v>
      </c>
      <c r="I4687">
        <v>1</v>
      </c>
      <c r="J4687">
        <v>9.2870000000000008</v>
      </c>
      <c r="K4687" s="3" t="e">
        <f t="shared" si="588"/>
        <v>#N/A</v>
      </c>
      <c r="L4687">
        <f t="shared" si="589"/>
        <v>9.2870000000000008</v>
      </c>
      <c r="M4687">
        <f t="shared" si="587"/>
        <v>9.2870000000000008</v>
      </c>
      <c r="N4687" s="3">
        <f t="shared" si="593"/>
        <v>9.2870000000000008</v>
      </c>
      <c r="O4687">
        <f>_xll.Interpolate($T$6:$T$1168,$U$6:$U$1168,G4687,0,0)</f>
        <v>1200</v>
      </c>
      <c r="P4687">
        <f>_xll.Interpolate($T$6:$T$1168,$X$6:$X$1168,G4687,0,0)</f>
        <v>570</v>
      </c>
    </row>
    <row r="4688" spans="1:16" x14ac:dyDescent="0.25">
      <c r="A4688">
        <v>5726</v>
      </c>
      <c r="B4688" t="s">
        <v>4692</v>
      </c>
      <c r="C4688" s="7">
        <v>14046</v>
      </c>
      <c r="D4688">
        <f t="shared" si="586"/>
        <v>585.25</v>
      </c>
      <c r="E4688" s="9">
        <v>42820.25</v>
      </c>
      <c r="F4688" s="8" t="str">
        <f t="shared" si="590"/>
        <v>03-26-17</v>
      </c>
      <c r="G4688" s="8">
        <f t="shared" si="591"/>
        <v>42820</v>
      </c>
      <c r="H4688">
        <f t="shared" si="592"/>
        <v>15061.25</v>
      </c>
      <c r="I4688">
        <v>1</v>
      </c>
      <c r="J4688">
        <v>9.5340000000000007</v>
      </c>
      <c r="K4688" s="3" t="e">
        <f t="shared" si="588"/>
        <v>#N/A</v>
      </c>
      <c r="L4688">
        <f t="shared" si="589"/>
        <v>9.5340000000000007</v>
      </c>
      <c r="M4688">
        <f t="shared" si="587"/>
        <v>9.5340000000000007</v>
      </c>
      <c r="N4688" s="3">
        <f t="shared" si="593"/>
        <v>9.5340000000000007</v>
      </c>
      <c r="O4688">
        <f>_xll.Interpolate($T$6:$T$1168,$U$6:$U$1168,G4688,0,0)</f>
        <v>1200</v>
      </c>
      <c r="P4688">
        <f>_xll.Interpolate($T$6:$T$1168,$X$6:$X$1168,G4688,0,0)</f>
        <v>570</v>
      </c>
    </row>
    <row r="4689" spans="1:16" x14ac:dyDescent="0.25">
      <c r="A4689">
        <v>5727</v>
      </c>
      <c r="B4689" t="s">
        <v>4693</v>
      </c>
      <c r="C4689" s="7">
        <v>14049</v>
      </c>
      <c r="D4689">
        <f t="shared" si="586"/>
        <v>585.375</v>
      </c>
      <c r="E4689" s="9">
        <v>42820.375</v>
      </c>
      <c r="F4689" s="8" t="str">
        <f t="shared" si="590"/>
        <v>03-26-17</v>
      </c>
      <c r="G4689" s="8">
        <f t="shared" si="591"/>
        <v>42820</v>
      </c>
      <c r="H4689">
        <f t="shared" si="592"/>
        <v>15061.375</v>
      </c>
      <c r="I4689">
        <v>1</v>
      </c>
      <c r="J4689">
        <v>9.3859999999999992</v>
      </c>
      <c r="K4689" s="3" t="e">
        <f t="shared" si="588"/>
        <v>#N/A</v>
      </c>
      <c r="L4689">
        <f t="shared" si="589"/>
        <v>9.3859999999999992</v>
      </c>
      <c r="M4689">
        <f t="shared" si="587"/>
        <v>9.3859999999999992</v>
      </c>
      <c r="N4689" s="3">
        <f t="shared" si="593"/>
        <v>9.3859999999999992</v>
      </c>
      <c r="O4689">
        <f>_xll.Interpolate($T$6:$T$1168,$U$6:$U$1168,G4689,0,0)</f>
        <v>1200</v>
      </c>
      <c r="P4689">
        <f>_xll.Interpolate($T$6:$T$1168,$X$6:$X$1168,G4689,0,0)</f>
        <v>570</v>
      </c>
    </row>
    <row r="4690" spans="1:16" x14ac:dyDescent="0.25">
      <c r="A4690">
        <v>5728</v>
      </c>
      <c r="B4690" t="s">
        <v>4694</v>
      </c>
      <c r="C4690" s="7">
        <v>14052</v>
      </c>
      <c r="D4690">
        <f t="shared" si="586"/>
        <v>585.5</v>
      </c>
      <c r="E4690" s="9">
        <v>42820.5</v>
      </c>
      <c r="F4690" s="8" t="str">
        <f t="shared" si="590"/>
        <v>03-26-17</v>
      </c>
      <c r="G4690" s="8">
        <f t="shared" si="591"/>
        <v>42820</v>
      </c>
      <c r="H4690">
        <f t="shared" si="592"/>
        <v>15061.5</v>
      </c>
      <c r="I4690">
        <v>1</v>
      </c>
      <c r="J4690">
        <v>9.2620000000000005</v>
      </c>
      <c r="K4690" s="3" t="e">
        <f t="shared" si="588"/>
        <v>#N/A</v>
      </c>
      <c r="L4690">
        <f t="shared" si="589"/>
        <v>9.2620000000000005</v>
      </c>
      <c r="M4690">
        <f t="shared" si="587"/>
        <v>9.2620000000000005</v>
      </c>
      <c r="N4690" s="3">
        <f t="shared" si="593"/>
        <v>9.2620000000000005</v>
      </c>
      <c r="O4690">
        <f>_xll.Interpolate($T$6:$T$1168,$U$6:$U$1168,G4690,0,0)</f>
        <v>1200</v>
      </c>
      <c r="P4690">
        <f>_xll.Interpolate($T$6:$T$1168,$X$6:$X$1168,G4690,0,0)</f>
        <v>570</v>
      </c>
    </row>
    <row r="4691" spans="1:16" x14ac:dyDescent="0.25">
      <c r="A4691">
        <v>5729</v>
      </c>
      <c r="B4691" t="s">
        <v>4695</v>
      </c>
      <c r="C4691" s="7">
        <v>14055</v>
      </c>
      <c r="D4691">
        <f t="shared" si="586"/>
        <v>585.625</v>
      </c>
      <c r="E4691" s="9">
        <v>42820.625</v>
      </c>
      <c r="F4691" s="8" t="str">
        <f t="shared" si="590"/>
        <v>03-26-17</v>
      </c>
      <c r="G4691" s="8">
        <f t="shared" si="591"/>
        <v>42820</v>
      </c>
      <c r="H4691">
        <f t="shared" si="592"/>
        <v>15061.625</v>
      </c>
      <c r="I4691">
        <v>1</v>
      </c>
      <c r="J4691">
        <v>9.6319999999999997</v>
      </c>
      <c r="K4691" s="3" t="e">
        <f t="shared" si="588"/>
        <v>#N/A</v>
      </c>
      <c r="L4691">
        <f t="shared" si="589"/>
        <v>9.6319999999999997</v>
      </c>
      <c r="M4691">
        <f t="shared" si="587"/>
        <v>9.6319999999999997</v>
      </c>
      <c r="N4691" s="3">
        <f t="shared" si="593"/>
        <v>9.6319999999999997</v>
      </c>
      <c r="O4691">
        <f>_xll.Interpolate($T$6:$T$1168,$U$6:$U$1168,G4691,0,0)</f>
        <v>1200</v>
      </c>
      <c r="P4691">
        <f>_xll.Interpolate($T$6:$T$1168,$X$6:$X$1168,G4691,0,0)</f>
        <v>570</v>
      </c>
    </row>
    <row r="4692" spans="1:16" x14ac:dyDescent="0.25">
      <c r="A4692">
        <v>5730</v>
      </c>
      <c r="B4692" t="s">
        <v>4696</v>
      </c>
      <c r="C4692" s="7">
        <v>14058</v>
      </c>
      <c r="D4692">
        <f t="shared" si="586"/>
        <v>585.75</v>
      </c>
      <c r="E4692" s="9">
        <v>42820.75</v>
      </c>
      <c r="F4692" s="8" t="str">
        <f t="shared" si="590"/>
        <v>03-26-17</v>
      </c>
      <c r="G4692" s="8">
        <f t="shared" si="591"/>
        <v>42820</v>
      </c>
      <c r="H4692">
        <f t="shared" si="592"/>
        <v>15061.75</v>
      </c>
      <c r="I4692">
        <v>1</v>
      </c>
      <c r="J4692">
        <v>9.2620000000000005</v>
      </c>
      <c r="K4692" s="3" t="e">
        <f t="shared" si="588"/>
        <v>#N/A</v>
      </c>
      <c r="L4692">
        <f t="shared" si="589"/>
        <v>9.2620000000000005</v>
      </c>
      <c r="M4692">
        <f t="shared" si="587"/>
        <v>9.2620000000000005</v>
      </c>
      <c r="N4692" s="3">
        <f t="shared" si="593"/>
        <v>9.2620000000000005</v>
      </c>
      <c r="O4692">
        <f>_xll.Interpolate($T$6:$T$1168,$U$6:$U$1168,G4692,0,0)</f>
        <v>1200</v>
      </c>
      <c r="P4692">
        <f>_xll.Interpolate($T$6:$T$1168,$X$6:$X$1168,G4692,0,0)</f>
        <v>570</v>
      </c>
    </row>
    <row r="4693" spans="1:16" x14ac:dyDescent="0.25">
      <c r="A4693">
        <v>5731</v>
      </c>
      <c r="B4693" t="s">
        <v>4697</v>
      </c>
      <c r="C4693" s="7">
        <v>14061</v>
      </c>
      <c r="D4693">
        <f t="shared" si="586"/>
        <v>585.875</v>
      </c>
      <c r="E4693" s="9">
        <v>42820.875</v>
      </c>
      <c r="F4693" s="8" t="str">
        <f t="shared" si="590"/>
        <v>03-26-17</v>
      </c>
      <c r="G4693" s="8">
        <f t="shared" si="591"/>
        <v>42820</v>
      </c>
      <c r="H4693">
        <f t="shared" si="592"/>
        <v>15061.875</v>
      </c>
      <c r="I4693">
        <v>1</v>
      </c>
      <c r="J4693">
        <v>9.41</v>
      </c>
      <c r="K4693" s="3" t="e">
        <f t="shared" si="588"/>
        <v>#N/A</v>
      </c>
      <c r="L4693">
        <f t="shared" si="589"/>
        <v>9.41</v>
      </c>
      <c r="M4693">
        <f t="shared" si="587"/>
        <v>9.41</v>
      </c>
      <c r="N4693" s="3">
        <f t="shared" si="593"/>
        <v>9.41</v>
      </c>
      <c r="O4693">
        <f>_xll.Interpolate($T$6:$T$1168,$U$6:$U$1168,G4693,0,0)</f>
        <v>1200</v>
      </c>
      <c r="P4693">
        <f>_xll.Interpolate($T$6:$T$1168,$X$6:$X$1168,G4693,0,0)</f>
        <v>570</v>
      </c>
    </row>
    <row r="4694" spans="1:16" x14ac:dyDescent="0.25">
      <c r="A4694">
        <v>5732</v>
      </c>
      <c r="B4694" t="s">
        <v>4698</v>
      </c>
      <c r="C4694" s="7">
        <v>14064</v>
      </c>
      <c r="D4694">
        <f t="shared" si="586"/>
        <v>586</v>
      </c>
      <c r="E4694" s="9">
        <v>42821</v>
      </c>
      <c r="F4694" s="8" t="str">
        <f t="shared" si="590"/>
        <v>03-27-17</v>
      </c>
      <c r="G4694" s="8">
        <f t="shared" si="591"/>
        <v>42821</v>
      </c>
      <c r="H4694">
        <f t="shared" si="592"/>
        <v>15062</v>
      </c>
      <c r="I4694">
        <v>1</v>
      </c>
      <c r="J4694">
        <v>9.5579999999999998</v>
      </c>
      <c r="K4694" s="3" t="e">
        <f t="shared" si="588"/>
        <v>#N/A</v>
      </c>
      <c r="L4694">
        <f t="shared" si="589"/>
        <v>9.5579999999999998</v>
      </c>
      <c r="M4694">
        <f t="shared" si="587"/>
        <v>9.5579999999999998</v>
      </c>
      <c r="N4694" s="3">
        <f t="shared" si="593"/>
        <v>9.5579999999999998</v>
      </c>
      <c r="O4694">
        <f>_xll.Interpolate($T$6:$T$1168,$U$6:$U$1168,G4694,0,0)</f>
        <v>1400</v>
      </c>
      <c r="P4694">
        <f>_xll.Interpolate($T$6:$T$1168,$X$6:$X$1168,G4694,0,0)</f>
        <v>570</v>
      </c>
    </row>
    <row r="4695" spans="1:16" x14ac:dyDescent="0.25">
      <c r="A4695">
        <v>5733</v>
      </c>
      <c r="B4695" t="s">
        <v>4699</v>
      </c>
      <c r="C4695" s="7">
        <v>14067</v>
      </c>
      <c r="D4695">
        <f t="shared" si="586"/>
        <v>586.125</v>
      </c>
      <c r="E4695" s="9">
        <v>42821.125</v>
      </c>
      <c r="F4695" s="8" t="str">
        <f t="shared" si="590"/>
        <v>03-27-17</v>
      </c>
      <c r="G4695" s="8">
        <f t="shared" si="591"/>
        <v>42821</v>
      </c>
      <c r="H4695">
        <f t="shared" si="592"/>
        <v>15062.125</v>
      </c>
      <c r="I4695">
        <v>1</v>
      </c>
      <c r="J4695">
        <v>9.3360000000000003</v>
      </c>
      <c r="K4695" s="3" t="e">
        <f t="shared" si="588"/>
        <v>#N/A</v>
      </c>
      <c r="L4695">
        <f t="shared" si="589"/>
        <v>9.3360000000000003</v>
      </c>
      <c r="M4695">
        <f t="shared" si="587"/>
        <v>9.3360000000000003</v>
      </c>
      <c r="N4695" s="3">
        <f t="shared" si="593"/>
        <v>9.3360000000000003</v>
      </c>
      <c r="O4695">
        <f>_xll.Interpolate($T$6:$T$1168,$U$6:$U$1168,G4695,0,0)</f>
        <v>1400</v>
      </c>
      <c r="P4695">
        <f>_xll.Interpolate($T$6:$T$1168,$X$6:$X$1168,G4695,0,0)</f>
        <v>570</v>
      </c>
    </row>
    <row r="4696" spans="1:16" x14ac:dyDescent="0.25">
      <c r="A4696">
        <v>5734</v>
      </c>
      <c r="B4696" t="s">
        <v>4700</v>
      </c>
      <c r="C4696" s="7">
        <v>14070</v>
      </c>
      <c r="D4696">
        <f t="shared" si="586"/>
        <v>586.25</v>
      </c>
      <c r="E4696" s="9">
        <v>42821.25</v>
      </c>
      <c r="F4696" s="8" t="str">
        <f t="shared" si="590"/>
        <v>03-27-17</v>
      </c>
      <c r="G4696" s="8">
        <f t="shared" si="591"/>
        <v>42821</v>
      </c>
      <c r="H4696">
        <f t="shared" si="592"/>
        <v>15062.25</v>
      </c>
      <c r="I4696">
        <v>1</v>
      </c>
      <c r="J4696">
        <v>9.2870000000000008</v>
      </c>
      <c r="K4696" s="3" t="e">
        <f t="shared" si="588"/>
        <v>#N/A</v>
      </c>
      <c r="L4696">
        <f t="shared" si="589"/>
        <v>9.2870000000000008</v>
      </c>
      <c r="M4696">
        <f t="shared" si="587"/>
        <v>9.2870000000000008</v>
      </c>
      <c r="N4696" s="3">
        <f t="shared" si="593"/>
        <v>9.2870000000000008</v>
      </c>
      <c r="O4696">
        <f>_xll.Interpolate($T$6:$T$1168,$U$6:$U$1168,G4696,0,0)</f>
        <v>1400</v>
      </c>
      <c r="P4696">
        <f>_xll.Interpolate($T$6:$T$1168,$X$6:$X$1168,G4696,0,0)</f>
        <v>570</v>
      </c>
    </row>
    <row r="4697" spans="1:16" x14ac:dyDescent="0.25">
      <c r="A4697">
        <v>5735</v>
      </c>
      <c r="B4697" t="s">
        <v>4701</v>
      </c>
      <c r="C4697" s="7">
        <v>14073</v>
      </c>
      <c r="D4697">
        <f t="shared" si="586"/>
        <v>586.375</v>
      </c>
      <c r="E4697" s="9">
        <v>42821.375</v>
      </c>
      <c r="F4697" s="8" t="str">
        <f t="shared" si="590"/>
        <v>03-27-17</v>
      </c>
      <c r="G4697" s="8">
        <f t="shared" si="591"/>
        <v>42821</v>
      </c>
      <c r="H4697">
        <f t="shared" si="592"/>
        <v>15062.375</v>
      </c>
      <c r="I4697">
        <v>1</v>
      </c>
      <c r="J4697">
        <v>9.2870000000000008</v>
      </c>
      <c r="K4697" s="3" t="e">
        <f t="shared" si="588"/>
        <v>#N/A</v>
      </c>
      <c r="L4697">
        <f t="shared" si="589"/>
        <v>9.2870000000000008</v>
      </c>
      <c r="M4697">
        <f t="shared" si="587"/>
        <v>9.2870000000000008</v>
      </c>
      <c r="N4697" s="3">
        <f t="shared" si="593"/>
        <v>9.2870000000000008</v>
      </c>
      <c r="O4697">
        <f>_xll.Interpolate($T$6:$T$1168,$U$6:$U$1168,G4697,0,0)</f>
        <v>1400</v>
      </c>
      <c r="P4697">
        <f>_xll.Interpolate($T$6:$T$1168,$X$6:$X$1168,G4697,0,0)</f>
        <v>570</v>
      </c>
    </row>
    <row r="4698" spans="1:16" x14ac:dyDescent="0.25">
      <c r="A4698">
        <v>5736</v>
      </c>
      <c r="B4698" t="s">
        <v>4702</v>
      </c>
      <c r="C4698" s="7">
        <v>14076</v>
      </c>
      <c r="D4698">
        <f t="shared" si="586"/>
        <v>586.5</v>
      </c>
      <c r="E4698" s="9">
        <v>42821.5</v>
      </c>
      <c r="F4698" s="8" t="str">
        <f t="shared" si="590"/>
        <v>03-27-17</v>
      </c>
      <c r="G4698" s="8">
        <f t="shared" si="591"/>
        <v>42821</v>
      </c>
      <c r="H4698">
        <f t="shared" si="592"/>
        <v>15062.5</v>
      </c>
      <c r="I4698">
        <v>1</v>
      </c>
      <c r="J4698">
        <v>9.3360000000000003</v>
      </c>
      <c r="K4698" s="3" t="e">
        <f t="shared" si="588"/>
        <v>#N/A</v>
      </c>
      <c r="L4698">
        <f t="shared" si="589"/>
        <v>9.3360000000000003</v>
      </c>
      <c r="M4698">
        <f t="shared" si="587"/>
        <v>9.3360000000000003</v>
      </c>
      <c r="N4698" s="3">
        <f t="shared" si="593"/>
        <v>9.3360000000000003</v>
      </c>
      <c r="O4698">
        <f>_xll.Interpolate($T$6:$T$1168,$U$6:$U$1168,G4698,0,0)</f>
        <v>1400</v>
      </c>
      <c r="P4698">
        <f>_xll.Interpolate($T$6:$T$1168,$X$6:$X$1168,G4698,0,0)</f>
        <v>570</v>
      </c>
    </row>
    <row r="4699" spans="1:16" x14ac:dyDescent="0.25">
      <c r="A4699">
        <v>5737</v>
      </c>
      <c r="B4699" t="s">
        <v>4703</v>
      </c>
      <c r="C4699" s="7">
        <v>14079</v>
      </c>
      <c r="D4699">
        <f t="shared" si="586"/>
        <v>586.625</v>
      </c>
      <c r="E4699" s="9">
        <v>42821.625</v>
      </c>
      <c r="F4699" s="8" t="str">
        <f t="shared" si="590"/>
        <v>03-27-17</v>
      </c>
      <c r="G4699" s="8">
        <f t="shared" si="591"/>
        <v>42821</v>
      </c>
      <c r="H4699">
        <f t="shared" si="592"/>
        <v>15062.625</v>
      </c>
      <c r="I4699">
        <v>1</v>
      </c>
      <c r="J4699">
        <v>9.2379999999999995</v>
      </c>
      <c r="K4699" s="3" t="e">
        <f t="shared" si="588"/>
        <v>#N/A</v>
      </c>
      <c r="L4699">
        <f t="shared" si="589"/>
        <v>9.2379999999999995</v>
      </c>
      <c r="M4699">
        <f t="shared" si="587"/>
        <v>9.2379999999999995</v>
      </c>
      <c r="N4699" s="3">
        <f t="shared" si="593"/>
        <v>9.2379999999999995</v>
      </c>
      <c r="O4699">
        <f>_xll.Interpolate($T$6:$T$1168,$U$6:$U$1168,G4699,0,0)</f>
        <v>1400</v>
      </c>
      <c r="P4699">
        <f>_xll.Interpolate($T$6:$T$1168,$X$6:$X$1168,G4699,0,0)</f>
        <v>570</v>
      </c>
    </row>
    <row r="4700" spans="1:16" x14ac:dyDescent="0.25">
      <c r="A4700">
        <v>5738</v>
      </c>
      <c r="B4700" t="s">
        <v>4704</v>
      </c>
      <c r="C4700" s="7">
        <v>14082</v>
      </c>
      <c r="D4700">
        <f t="shared" si="586"/>
        <v>586.75</v>
      </c>
      <c r="E4700" s="9">
        <v>42821.75</v>
      </c>
      <c r="F4700" s="8" t="str">
        <f t="shared" si="590"/>
        <v>03-27-17</v>
      </c>
      <c r="G4700" s="8">
        <f t="shared" si="591"/>
        <v>42821</v>
      </c>
      <c r="H4700">
        <f t="shared" si="592"/>
        <v>15062.75</v>
      </c>
      <c r="I4700">
        <v>1</v>
      </c>
      <c r="J4700">
        <v>9.3119999999999994</v>
      </c>
      <c r="K4700" s="3" t="e">
        <f t="shared" si="588"/>
        <v>#N/A</v>
      </c>
      <c r="L4700">
        <f t="shared" si="589"/>
        <v>9.3119999999999994</v>
      </c>
      <c r="M4700">
        <f t="shared" si="587"/>
        <v>9.3119999999999994</v>
      </c>
      <c r="N4700" s="3">
        <f t="shared" si="593"/>
        <v>9.3119999999999994</v>
      </c>
      <c r="O4700">
        <f>_xll.Interpolate($T$6:$T$1168,$U$6:$U$1168,G4700,0,0)</f>
        <v>1400</v>
      </c>
      <c r="P4700">
        <f>_xll.Interpolate($T$6:$T$1168,$X$6:$X$1168,G4700,0,0)</f>
        <v>570</v>
      </c>
    </row>
    <row r="4701" spans="1:16" x14ac:dyDescent="0.25">
      <c r="A4701">
        <v>5739</v>
      </c>
      <c r="B4701" t="s">
        <v>4705</v>
      </c>
      <c r="C4701" s="7">
        <v>14085</v>
      </c>
      <c r="D4701">
        <f t="shared" si="586"/>
        <v>586.875</v>
      </c>
      <c r="E4701" s="9">
        <v>42821.875</v>
      </c>
      <c r="F4701" s="8" t="str">
        <f t="shared" si="590"/>
        <v>03-27-17</v>
      </c>
      <c r="G4701" s="8">
        <f t="shared" si="591"/>
        <v>42821</v>
      </c>
      <c r="H4701">
        <f t="shared" si="592"/>
        <v>15062.875</v>
      </c>
      <c r="I4701">
        <v>1</v>
      </c>
      <c r="J4701">
        <v>9.3859999999999992</v>
      </c>
      <c r="K4701" s="3" t="e">
        <f t="shared" si="588"/>
        <v>#N/A</v>
      </c>
      <c r="L4701">
        <f t="shared" si="589"/>
        <v>9.3859999999999992</v>
      </c>
      <c r="M4701">
        <f t="shared" si="587"/>
        <v>9.3859999999999992</v>
      </c>
      <c r="N4701" s="3">
        <f t="shared" si="593"/>
        <v>9.3859999999999992</v>
      </c>
      <c r="O4701">
        <f>_xll.Interpolate($T$6:$T$1168,$U$6:$U$1168,G4701,0,0)</f>
        <v>1400</v>
      </c>
      <c r="P4701">
        <f>_xll.Interpolate($T$6:$T$1168,$X$6:$X$1168,G4701,0,0)</f>
        <v>570</v>
      </c>
    </row>
    <row r="4702" spans="1:16" x14ac:dyDescent="0.25">
      <c r="A4702">
        <v>5740</v>
      </c>
      <c r="B4702" t="s">
        <v>4706</v>
      </c>
      <c r="C4702" s="7">
        <v>14088</v>
      </c>
      <c r="D4702">
        <f t="shared" si="586"/>
        <v>587</v>
      </c>
      <c r="E4702" s="9">
        <v>42822</v>
      </c>
      <c r="F4702" s="8" t="str">
        <f t="shared" si="590"/>
        <v>03-28-17</v>
      </c>
      <c r="G4702" s="8">
        <f t="shared" si="591"/>
        <v>42822</v>
      </c>
      <c r="H4702">
        <f t="shared" si="592"/>
        <v>15063</v>
      </c>
      <c r="I4702">
        <v>1</v>
      </c>
      <c r="J4702">
        <v>9.7059999999999995</v>
      </c>
      <c r="K4702" s="3" t="e">
        <f t="shared" si="588"/>
        <v>#N/A</v>
      </c>
      <c r="L4702">
        <f t="shared" si="589"/>
        <v>9.7059999999999995</v>
      </c>
      <c r="M4702">
        <f t="shared" si="587"/>
        <v>9.7059999999999995</v>
      </c>
      <c r="N4702" s="3">
        <f t="shared" si="593"/>
        <v>9.7059999999999995</v>
      </c>
      <c r="O4702">
        <f>_xll.Interpolate($T$6:$T$1168,$U$6:$U$1168,G4702,0,0)</f>
        <v>1400</v>
      </c>
      <c r="P4702">
        <f>_xll.Interpolate($T$6:$T$1168,$X$6:$X$1168,G4702,0,0)</f>
        <v>570</v>
      </c>
    </row>
    <row r="4703" spans="1:16" x14ac:dyDescent="0.25">
      <c r="A4703">
        <v>5741</v>
      </c>
      <c r="B4703" t="s">
        <v>4707</v>
      </c>
      <c r="C4703" s="7">
        <v>14091</v>
      </c>
      <c r="D4703">
        <f t="shared" si="586"/>
        <v>587.125</v>
      </c>
      <c r="E4703" s="9">
        <v>42822.125</v>
      </c>
      <c r="F4703" s="8" t="str">
        <f t="shared" si="590"/>
        <v>03-28-17</v>
      </c>
      <c r="G4703" s="8">
        <f t="shared" si="591"/>
        <v>42822</v>
      </c>
      <c r="H4703">
        <f t="shared" si="592"/>
        <v>15063.125</v>
      </c>
      <c r="I4703">
        <v>1</v>
      </c>
      <c r="J4703">
        <v>9.7059999999999995</v>
      </c>
      <c r="K4703" s="3" t="e">
        <f t="shared" si="588"/>
        <v>#N/A</v>
      </c>
      <c r="L4703">
        <f t="shared" si="589"/>
        <v>9.7059999999999995</v>
      </c>
      <c r="M4703">
        <f t="shared" si="587"/>
        <v>9.7059999999999995</v>
      </c>
      <c r="N4703" s="3">
        <f t="shared" si="593"/>
        <v>9.7059999999999995</v>
      </c>
      <c r="O4703">
        <f>_xll.Interpolate($T$6:$T$1168,$U$6:$U$1168,G4703,0,0)</f>
        <v>1400</v>
      </c>
      <c r="P4703">
        <f>_xll.Interpolate($T$6:$T$1168,$X$6:$X$1168,G4703,0,0)</f>
        <v>570</v>
      </c>
    </row>
    <row r="4704" spans="1:16" x14ac:dyDescent="0.25">
      <c r="A4704">
        <v>5742</v>
      </c>
      <c r="B4704" t="s">
        <v>4708</v>
      </c>
      <c r="C4704" s="7">
        <v>14094</v>
      </c>
      <c r="D4704">
        <f t="shared" si="586"/>
        <v>587.25</v>
      </c>
      <c r="E4704" s="9">
        <v>42822.25</v>
      </c>
      <c r="F4704" s="8" t="str">
        <f t="shared" si="590"/>
        <v>03-28-17</v>
      </c>
      <c r="G4704" s="8">
        <f t="shared" si="591"/>
        <v>42822</v>
      </c>
      <c r="H4704">
        <f t="shared" si="592"/>
        <v>15063.25</v>
      </c>
      <c r="I4704">
        <v>1</v>
      </c>
      <c r="J4704">
        <v>9.4849999999999994</v>
      </c>
      <c r="K4704" s="3" t="e">
        <f t="shared" si="588"/>
        <v>#N/A</v>
      </c>
      <c r="L4704">
        <f t="shared" si="589"/>
        <v>9.4849999999999994</v>
      </c>
      <c r="M4704">
        <f t="shared" si="587"/>
        <v>9.4849999999999994</v>
      </c>
      <c r="N4704" s="3">
        <f t="shared" si="593"/>
        <v>9.4849999999999994</v>
      </c>
      <c r="O4704">
        <f>_xll.Interpolate($T$6:$T$1168,$U$6:$U$1168,G4704,0,0)</f>
        <v>1400</v>
      </c>
      <c r="P4704">
        <f>_xll.Interpolate($T$6:$T$1168,$X$6:$X$1168,G4704,0,0)</f>
        <v>570</v>
      </c>
    </row>
    <row r="4705" spans="1:16" x14ac:dyDescent="0.25">
      <c r="A4705">
        <v>5743</v>
      </c>
      <c r="B4705" t="s">
        <v>4709</v>
      </c>
      <c r="C4705" s="7">
        <v>14097</v>
      </c>
      <c r="D4705">
        <f t="shared" si="586"/>
        <v>587.375</v>
      </c>
      <c r="E4705" s="9">
        <v>42822.375</v>
      </c>
      <c r="F4705" s="8" t="str">
        <f t="shared" si="590"/>
        <v>03-28-17</v>
      </c>
      <c r="G4705" s="8">
        <f t="shared" si="591"/>
        <v>42822</v>
      </c>
      <c r="H4705">
        <f t="shared" si="592"/>
        <v>15063.375</v>
      </c>
      <c r="I4705">
        <v>1</v>
      </c>
      <c r="J4705">
        <v>9.6080000000000005</v>
      </c>
      <c r="K4705" s="3" t="e">
        <f t="shared" si="588"/>
        <v>#N/A</v>
      </c>
      <c r="L4705">
        <f t="shared" si="589"/>
        <v>9.6080000000000005</v>
      </c>
      <c r="M4705">
        <f t="shared" si="587"/>
        <v>9.6080000000000005</v>
      </c>
      <c r="N4705" s="3">
        <f t="shared" si="593"/>
        <v>9.6080000000000005</v>
      </c>
      <c r="O4705">
        <f>_xll.Interpolate($T$6:$T$1168,$U$6:$U$1168,G4705,0,0)</f>
        <v>1400</v>
      </c>
      <c r="P4705">
        <f>_xll.Interpolate($T$6:$T$1168,$X$6:$X$1168,G4705,0,0)</f>
        <v>570</v>
      </c>
    </row>
    <row r="4706" spans="1:16" x14ac:dyDescent="0.25">
      <c r="A4706">
        <v>5744</v>
      </c>
      <c r="B4706" t="s">
        <v>4710</v>
      </c>
      <c r="C4706" s="7">
        <v>14100</v>
      </c>
      <c r="D4706">
        <f t="shared" si="586"/>
        <v>587.5</v>
      </c>
      <c r="E4706" s="9">
        <v>42822.5</v>
      </c>
      <c r="F4706" s="8" t="str">
        <f t="shared" si="590"/>
        <v>03-28-17</v>
      </c>
      <c r="G4706" s="8">
        <f t="shared" si="591"/>
        <v>42822</v>
      </c>
      <c r="H4706">
        <f t="shared" si="592"/>
        <v>15063.5</v>
      </c>
      <c r="I4706">
        <v>1</v>
      </c>
      <c r="J4706">
        <v>9.6319999999999997</v>
      </c>
      <c r="K4706" s="3" t="e">
        <f t="shared" si="588"/>
        <v>#N/A</v>
      </c>
      <c r="L4706">
        <f t="shared" si="589"/>
        <v>9.6319999999999997</v>
      </c>
      <c r="M4706">
        <f t="shared" si="587"/>
        <v>9.6319999999999997</v>
      </c>
      <c r="N4706" s="3">
        <f t="shared" si="593"/>
        <v>9.6319999999999997</v>
      </c>
      <c r="O4706">
        <f>_xll.Interpolate($T$6:$T$1168,$U$6:$U$1168,G4706,0,0)</f>
        <v>1400</v>
      </c>
      <c r="P4706">
        <f>_xll.Interpolate($T$6:$T$1168,$X$6:$X$1168,G4706,0,0)</f>
        <v>570</v>
      </c>
    </row>
    <row r="4707" spans="1:16" x14ac:dyDescent="0.25">
      <c r="A4707">
        <v>5745</v>
      </c>
      <c r="B4707" t="s">
        <v>4711</v>
      </c>
      <c r="C4707" s="7">
        <v>14103</v>
      </c>
      <c r="D4707">
        <f t="shared" si="586"/>
        <v>587.625</v>
      </c>
      <c r="E4707" s="9">
        <v>42822.625</v>
      </c>
      <c r="F4707" s="8" t="str">
        <f t="shared" si="590"/>
        <v>03-28-17</v>
      </c>
      <c r="G4707" s="8">
        <f t="shared" si="591"/>
        <v>42822</v>
      </c>
      <c r="H4707">
        <f t="shared" si="592"/>
        <v>15063.625</v>
      </c>
      <c r="I4707">
        <v>1</v>
      </c>
      <c r="J4707">
        <v>9.3119999999999994</v>
      </c>
      <c r="K4707" s="3" t="e">
        <f t="shared" si="588"/>
        <v>#N/A</v>
      </c>
      <c r="L4707">
        <f t="shared" si="589"/>
        <v>9.3119999999999994</v>
      </c>
      <c r="M4707">
        <f t="shared" si="587"/>
        <v>9.3119999999999994</v>
      </c>
      <c r="N4707" s="3">
        <f t="shared" si="593"/>
        <v>9.3119999999999994</v>
      </c>
      <c r="O4707">
        <f>_xll.Interpolate($T$6:$T$1168,$U$6:$U$1168,G4707,0,0)</f>
        <v>1400</v>
      </c>
      <c r="P4707">
        <f>_xll.Interpolate($T$6:$T$1168,$X$6:$X$1168,G4707,0,0)</f>
        <v>570</v>
      </c>
    </row>
    <row r="4708" spans="1:16" x14ac:dyDescent="0.25">
      <c r="A4708">
        <v>5746</v>
      </c>
      <c r="B4708" t="s">
        <v>4712</v>
      </c>
      <c r="C4708" s="7">
        <v>14106</v>
      </c>
      <c r="D4708">
        <f t="shared" si="586"/>
        <v>587.75</v>
      </c>
      <c r="E4708" s="9">
        <v>42822.75</v>
      </c>
      <c r="F4708" s="8" t="str">
        <f t="shared" si="590"/>
        <v>03-28-17</v>
      </c>
      <c r="G4708" s="8">
        <f t="shared" si="591"/>
        <v>42822</v>
      </c>
      <c r="H4708">
        <f t="shared" si="592"/>
        <v>15063.75</v>
      </c>
      <c r="I4708">
        <v>1</v>
      </c>
      <c r="J4708">
        <v>9.3360000000000003</v>
      </c>
      <c r="K4708" s="3" t="e">
        <f t="shared" si="588"/>
        <v>#N/A</v>
      </c>
      <c r="L4708">
        <f t="shared" si="589"/>
        <v>9.3360000000000003</v>
      </c>
      <c r="M4708">
        <f t="shared" si="587"/>
        <v>9.3360000000000003</v>
      </c>
      <c r="N4708" s="3">
        <f t="shared" si="593"/>
        <v>9.3360000000000003</v>
      </c>
      <c r="O4708">
        <f>_xll.Interpolate($T$6:$T$1168,$U$6:$U$1168,G4708,0,0)</f>
        <v>1400</v>
      </c>
      <c r="P4708">
        <f>_xll.Interpolate($T$6:$T$1168,$X$6:$X$1168,G4708,0,0)</f>
        <v>570</v>
      </c>
    </row>
    <row r="4709" spans="1:16" x14ac:dyDescent="0.25">
      <c r="A4709">
        <v>5747</v>
      </c>
      <c r="B4709" t="s">
        <v>4713</v>
      </c>
      <c r="C4709" s="7">
        <v>14109</v>
      </c>
      <c r="D4709">
        <f t="shared" si="586"/>
        <v>587.875</v>
      </c>
      <c r="E4709" s="9">
        <v>42822.875</v>
      </c>
      <c r="F4709" s="8" t="str">
        <f t="shared" si="590"/>
        <v>03-28-17</v>
      </c>
      <c r="G4709" s="8">
        <f t="shared" si="591"/>
        <v>42822</v>
      </c>
      <c r="H4709">
        <f t="shared" si="592"/>
        <v>15063.875</v>
      </c>
      <c r="I4709">
        <v>1</v>
      </c>
      <c r="J4709">
        <v>9.1880000000000006</v>
      </c>
      <c r="K4709" s="3" t="e">
        <f t="shared" si="588"/>
        <v>#N/A</v>
      </c>
      <c r="L4709">
        <f t="shared" si="589"/>
        <v>9.1880000000000006</v>
      </c>
      <c r="M4709">
        <f t="shared" si="587"/>
        <v>9.1880000000000006</v>
      </c>
      <c r="N4709" s="3">
        <f t="shared" si="593"/>
        <v>9.1880000000000006</v>
      </c>
      <c r="O4709">
        <f>_xll.Interpolate($T$6:$T$1168,$U$6:$U$1168,G4709,0,0)</f>
        <v>1400</v>
      </c>
      <c r="P4709">
        <f>_xll.Interpolate($T$6:$T$1168,$X$6:$X$1168,G4709,0,0)</f>
        <v>570</v>
      </c>
    </row>
    <row r="4710" spans="1:16" x14ac:dyDescent="0.25">
      <c r="A4710">
        <v>5748</v>
      </c>
      <c r="B4710" t="s">
        <v>4714</v>
      </c>
      <c r="C4710" s="7">
        <v>14112</v>
      </c>
      <c r="D4710">
        <f t="shared" si="586"/>
        <v>588</v>
      </c>
      <c r="E4710" s="9">
        <v>42823</v>
      </c>
      <c r="F4710" s="8" t="str">
        <f t="shared" si="590"/>
        <v>03-29-17</v>
      </c>
      <c r="G4710" s="8">
        <f t="shared" si="591"/>
        <v>42823</v>
      </c>
      <c r="H4710">
        <f t="shared" si="592"/>
        <v>15064</v>
      </c>
      <c r="I4710">
        <v>1</v>
      </c>
      <c r="J4710">
        <v>9.4350000000000005</v>
      </c>
      <c r="K4710" s="3" t="e">
        <f t="shared" si="588"/>
        <v>#N/A</v>
      </c>
      <c r="L4710">
        <f t="shared" si="589"/>
        <v>9.4350000000000005</v>
      </c>
      <c r="M4710">
        <f t="shared" si="587"/>
        <v>9.4350000000000005</v>
      </c>
      <c r="N4710" s="3">
        <f t="shared" si="593"/>
        <v>9.4350000000000005</v>
      </c>
      <c r="O4710">
        <f>_xll.Interpolate($T$6:$T$1168,$U$6:$U$1168,G4710,0,0)</f>
        <v>1100</v>
      </c>
      <c r="P4710">
        <f>_xll.Interpolate($T$6:$T$1168,$X$6:$X$1168,G4710,0,0)</f>
        <v>576</v>
      </c>
    </row>
    <row r="4711" spans="1:16" x14ac:dyDescent="0.25">
      <c r="A4711">
        <v>5749</v>
      </c>
      <c r="B4711" t="s">
        <v>4715</v>
      </c>
      <c r="C4711" s="7">
        <v>14115</v>
      </c>
      <c r="D4711">
        <f t="shared" si="586"/>
        <v>588.125</v>
      </c>
      <c r="E4711" s="9">
        <v>42823.125</v>
      </c>
      <c r="F4711" s="8" t="str">
        <f t="shared" si="590"/>
        <v>03-29-17</v>
      </c>
      <c r="G4711" s="8">
        <f t="shared" si="591"/>
        <v>42823</v>
      </c>
      <c r="H4711">
        <f t="shared" si="592"/>
        <v>15064.125</v>
      </c>
      <c r="I4711">
        <v>1</v>
      </c>
      <c r="J4711">
        <v>9.9280000000000008</v>
      </c>
      <c r="K4711" s="3" t="e">
        <f t="shared" si="588"/>
        <v>#N/A</v>
      </c>
      <c r="L4711">
        <f t="shared" si="589"/>
        <v>9.9280000000000008</v>
      </c>
      <c r="M4711">
        <f t="shared" si="587"/>
        <v>9.9280000000000008</v>
      </c>
      <c r="N4711" s="3">
        <f t="shared" si="593"/>
        <v>9.9280000000000008</v>
      </c>
      <c r="O4711">
        <f>_xll.Interpolate($T$6:$T$1168,$U$6:$U$1168,G4711,0,0)</f>
        <v>1100</v>
      </c>
      <c r="P4711">
        <f>_xll.Interpolate($T$6:$T$1168,$X$6:$X$1168,G4711,0,0)</f>
        <v>576</v>
      </c>
    </row>
    <row r="4712" spans="1:16" x14ac:dyDescent="0.25">
      <c r="A4712">
        <v>5750</v>
      </c>
      <c r="B4712" t="s">
        <v>4716</v>
      </c>
      <c r="C4712" s="7">
        <v>14118</v>
      </c>
      <c r="D4712">
        <f t="shared" si="586"/>
        <v>588.25</v>
      </c>
      <c r="E4712" s="9">
        <v>42823.25</v>
      </c>
      <c r="F4712" s="8" t="str">
        <f t="shared" si="590"/>
        <v>03-29-17</v>
      </c>
      <c r="G4712" s="8">
        <f t="shared" si="591"/>
        <v>42823</v>
      </c>
      <c r="H4712">
        <f t="shared" si="592"/>
        <v>15064.25</v>
      </c>
      <c r="I4712">
        <v>1</v>
      </c>
      <c r="J4712">
        <v>10.295999999999999</v>
      </c>
      <c r="K4712" s="3" t="e">
        <f t="shared" si="588"/>
        <v>#N/A</v>
      </c>
      <c r="L4712">
        <f t="shared" si="589"/>
        <v>10.295999999999999</v>
      </c>
      <c r="M4712">
        <f t="shared" si="587"/>
        <v>10.295999999999999</v>
      </c>
      <c r="N4712" s="3">
        <f t="shared" si="593"/>
        <v>10.295999999999999</v>
      </c>
      <c r="O4712">
        <f>_xll.Interpolate($T$6:$T$1168,$U$6:$U$1168,G4712,0,0)</f>
        <v>1100</v>
      </c>
      <c r="P4712">
        <f>_xll.Interpolate($T$6:$T$1168,$X$6:$X$1168,G4712,0,0)</f>
        <v>576</v>
      </c>
    </row>
    <row r="4713" spans="1:16" x14ac:dyDescent="0.25">
      <c r="A4713">
        <v>5751</v>
      </c>
      <c r="B4713" t="s">
        <v>4717</v>
      </c>
      <c r="C4713" s="7">
        <v>14121</v>
      </c>
      <c r="D4713">
        <f t="shared" si="586"/>
        <v>588.375</v>
      </c>
      <c r="E4713" s="9">
        <v>42823.375</v>
      </c>
      <c r="F4713" s="8" t="str">
        <f t="shared" si="590"/>
        <v>03-29-17</v>
      </c>
      <c r="G4713" s="8">
        <f t="shared" si="591"/>
        <v>42823</v>
      </c>
      <c r="H4713">
        <f t="shared" si="592"/>
        <v>15064.375</v>
      </c>
      <c r="I4713">
        <v>1</v>
      </c>
      <c r="J4713">
        <v>9.9770000000000003</v>
      </c>
      <c r="K4713" s="3" t="e">
        <f t="shared" si="588"/>
        <v>#N/A</v>
      </c>
      <c r="L4713">
        <f t="shared" si="589"/>
        <v>9.9770000000000003</v>
      </c>
      <c r="M4713">
        <f t="shared" si="587"/>
        <v>9.9770000000000003</v>
      </c>
      <c r="N4713" s="3">
        <f t="shared" si="593"/>
        <v>9.9770000000000003</v>
      </c>
      <c r="O4713">
        <f>_xll.Interpolate($T$6:$T$1168,$U$6:$U$1168,G4713,0,0)</f>
        <v>1100</v>
      </c>
      <c r="P4713">
        <f>_xll.Interpolate($T$6:$T$1168,$X$6:$X$1168,G4713,0,0)</f>
        <v>576</v>
      </c>
    </row>
    <row r="4714" spans="1:16" x14ac:dyDescent="0.25">
      <c r="A4714">
        <v>5752</v>
      </c>
      <c r="B4714" t="s">
        <v>4718</v>
      </c>
      <c r="C4714" s="7">
        <v>14124</v>
      </c>
      <c r="D4714">
        <f t="shared" si="586"/>
        <v>588.5</v>
      </c>
      <c r="E4714" s="9">
        <v>42823.5</v>
      </c>
      <c r="F4714" s="8" t="str">
        <f t="shared" si="590"/>
        <v>03-29-17</v>
      </c>
      <c r="G4714" s="8">
        <f t="shared" si="591"/>
        <v>42823</v>
      </c>
      <c r="H4714">
        <f t="shared" si="592"/>
        <v>15064.5</v>
      </c>
      <c r="I4714">
        <v>1</v>
      </c>
      <c r="J4714">
        <v>9.5830000000000002</v>
      </c>
      <c r="K4714" s="3" t="e">
        <f t="shared" si="588"/>
        <v>#N/A</v>
      </c>
      <c r="L4714">
        <f t="shared" si="589"/>
        <v>9.5830000000000002</v>
      </c>
      <c r="M4714">
        <f t="shared" si="587"/>
        <v>9.5830000000000002</v>
      </c>
      <c r="N4714" s="3">
        <f t="shared" si="593"/>
        <v>9.5830000000000002</v>
      </c>
      <c r="O4714">
        <f>_xll.Interpolate($T$6:$T$1168,$U$6:$U$1168,G4714,0,0)</f>
        <v>1100</v>
      </c>
      <c r="P4714">
        <f>_xll.Interpolate($T$6:$T$1168,$X$6:$X$1168,G4714,0,0)</f>
        <v>576</v>
      </c>
    </row>
    <row r="4715" spans="1:16" x14ac:dyDescent="0.25">
      <c r="A4715">
        <v>5753</v>
      </c>
      <c r="B4715" t="s">
        <v>4719</v>
      </c>
      <c r="C4715" s="7">
        <v>14127</v>
      </c>
      <c r="D4715">
        <f t="shared" si="586"/>
        <v>588.625</v>
      </c>
      <c r="E4715" s="9">
        <v>42823.625</v>
      </c>
      <c r="F4715" s="8" t="str">
        <f t="shared" si="590"/>
        <v>03-29-17</v>
      </c>
      <c r="G4715" s="8">
        <f t="shared" si="591"/>
        <v>42823</v>
      </c>
      <c r="H4715">
        <f t="shared" si="592"/>
        <v>15064.625</v>
      </c>
      <c r="I4715">
        <v>1</v>
      </c>
      <c r="J4715">
        <v>9.7560000000000002</v>
      </c>
      <c r="K4715" s="3" t="e">
        <f t="shared" si="588"/>
        <v>#N/A</v>
      </c>
      <c r="L4715">
        <f t="shared" si="589"/>
        <v>9.7560000000000002</v>
      </c>
      <c r="M4715">
        <f t="shared" si="587"/>
        <v>9.7560000000000002</v>
      </c>
      <c r="N4715" s="3">
        <f t="shared" si="593"/>
        <v>9.7560000000000002</v>
      </c>
      <c r="O4715">
        <f>_xll.Interpolate($T$6:$T$1168,$U$6:$U$1168,G4715,0,0)</f>
        <v>1100</v>
      </c>
      <c r="P4715">
        <f>_xll.Interpolate($T$6:$T$1168,$X$6:$X$1168,G4715,0,0)</f>
        <v>576</v>
      </c>
    </row>
    <row r="4716" spans="1:16" x14ac:dyDescent="0.25">
      <c r="A4716">
        <v>5754</v>
      </c>
      <c r="B4716" t="s">
        <v>4720</v>
      </c>
      <c r="C4716" s="7">
        <v>14130</v>
      </c>
      <c r="D4716">
        <f t="shared" si="586"/>
        <v>588.75</v>
      </c>
      <c r="E4716" s="9">
        <v>42823.75</v>
      </c>
      <c r="F4716" s="8" t="str">
        <f t="shared" si="590"/>
        <v>03-29-17</v>
      </c>
      <c r="G4716" s="8">
        <f t="shared" si="591"/>
        <v>42823</v>
      </c>
      <c r="H4716">
        <f t="shared" si="592"/>
        <v>15064.75</v>
      </c>
      <c r="I4716">
        <v>1</v>
      </c>
      <c r="J4716">
        <v>9.7309999999999999</v>
      </c>
      <c r="K4716" s="3" t="e">
        <f t="shared" si="588"/>
        <v>#N/A</v>
      </c>
      <c r="L4716">
        <f t="shared" si="589"/>
        <v>9.7309999999999999</v>
      </c>
      <c r="M4716">
        <f t="shared" si="587"/>
        <v>9.7309999999999999</v>
      </c>
      <c r="N4716" s="3">
        <f t="shared" si="593"/>
        <v>9.7309999999999999</v>
      </c>
      <c r="O4716">
        <f>_xll.Interpolate($T$6:$T$1168,$U$6:$U$1168,G4716,0,0)</f>
        <v>1100</v>
      </c>
      <c r="P4716">
        <f>_xll.Interpolate($T$6:$T$1168,$X$6:$X$1168,G4716,0,0)</f>
        <v>576</v>
      </c>
    </row>
    <row r="4717" spans="1:16" x14ac:dyDescent="0.25">
      <c r="A4717">
        <v>5755</v>
      </c>
      <c r="B4717" t="s">
        <v>4721</v>
      </c>
      <c r="C4717" s="7">
        <v>14133</v>
      </c>
      <c r="D4717">
        <f t="shared" si="586"/>
        <v>588.875</v>
      </c>
      <c r="E4717" s="9">
        <v>42823.875</v>
      </c>
      <c r="F4717" s="8" t="str">
        <f t="shared" si="590"/>
        <v>03-29-17</v>
      </c>
      <c r="G4717" s="8">
        <f t="shared" si="591"/>
        <v>42823</v>
      </c>
      <c r="H4717">
        <f t="shared" si="592"/>
        <v>15064.875</v>
      </c>
      <c r="I4717">
        <v>1</v>
      </c>
      <c r="J4717">
        <v>9.952</v>
      </c>
      <c r="K4717" s="3" t="e">
        <f t="shared" si="588"/>
        <v>#N/A</v>
      </c>
      <c r="L4717">
        <f t="shared" si="589"/>
        <v>9.952</v>
      </c>
      <c r="M4717">
        <f t="shared" si="587"/>
        <v>9.952</v>
      </c>
      <c r="N4717" s="3">
        <f t="shared" si="593"/>
        <v>9.952</v>
      </c>
      <c r="O4717">
        <f>_xll.Interpolate($T$6:$T$1168,$U$6:$U$1168,G4717,0,0)</f>
        <v>1100</v>
      </c>
      <c r="P4717">
        <f>_xll.Interpolate($T$6:$T$1168,$X$6:$X$1168,G4717,0,0)</f>
        <v>576</v>
      </c>
    </row>
    <row r="4718" spans="1:16" x14ac:dyDescent="0.25">
      <c r="A4718">
        <v>5756</v>
      </c>
      <c r="B4718" t="s">
        <v>4722</v>
      </c>
      <c r="C4718" s="7">
        <v>14136</v>
      </c>
      <c r="D4718">
        <f t="shared" si="586"/>
        <v>589</v>
      </c>
      <c r="E4718" s="9">
        <v>42824</v>
      </c>
      <c r="F4718" s="8" t="str">
        <f t="shared" si="590"/>
        <v>03-30-17</v>
      </c>
      <c r="G4718" s="8">
        <f t="shared" si="591"/>
        <v>42824</v>
      </c>
      <c r="H4718">
        <f t="shared" si="592"/>
        <v>15065</v>
      </c>
      <c r="I4718">
        <v>1</v>
      </c>
      <c r="J4718">
        <v>9.6319999999999997</v>
      </c>
      <c r="K4718" s="3" t="e">
        <f t="shared" si="588"/>
        <v>#N/A</v>
      </c>
      <c r="L4718">
        <f t="shared" si="589"/>
        <v>9.6319999999999997</v>
      </c>
      <c r="M4718">
        <f t="shared" si="587"/>
        <v>9.6319999999999997</v>
      </c>
      <c r="N4718" s="3">
        <f t="shared" si="593"/>
        <v>9.6319999999999997</v>
      </c>
      <c r="O4718">
        <f>_xll.Interpolate($T$6:$T$1168,$U$6:$U$1168,G4718,0,0)</f>
        <v>800</v>
      </c>
      <c r="P4718">
        <f>_xll.Interpolate($T$6:$T$1168,$X$6:$X$1168,G4718,0,0)</f>
        <v>576</v>
      </c>
    </row>
    <row r="4719" spans="1:16" x14ac:dyDescent="0.25">
      <c r="A4719">
        <v>5757</v>
      </c>
      <c r="B4719" t="s">
        <v>4723</v>
      </c>
      <c r="C4719" s="7">
        <v>14139</v>
      </c>
      <c r="D4719">
        <f t="shared" si="586"/>
        <v>589.125</v>
      </c>
      <c r="E4719" s="9">
        <v>42824.125</v>
      </c>
      <c r="F4719" s="8" t="str">
        <f t="shared" si="590"/>
        <v>03-30-17</v>
      </c>
      <c r="G4719" s="8">
        <f t="shared" si="591"/>
        <v>42824</v>
      </c>
      <c r="H4719">
        <f t="shared" si="592"/>
        <v>15065.125</v>
      </c>
      <c r="I4719">
        <v>1</v>
      </c>
      <c r="J4719">
        <v>9.6319999999999997</v>
      </c>
      <c r="K4719" s="3" t="e">
        <f t="shared" si="588"/>
        <v>#N/A</v>
      </c>
      <c r="L4719">
        <f t="shared" si="589"/>
        <v>9.6319999999999997</v>
      </c>
      <c r="M4719">
        <f t="shared" si="587"/>
        <v>9.6319999999999997</v>
      </c>
      <c r="N4719" s="3">
        <f t="shared" si="593"/>
        <v>9.6319999999999997</v>
      </c>
      <c r="O4719">
        <f>_xll.Interpolate($T$6:$T$1168,$U$6:$U$1168,G4719,0,0)</f>
        <v>800</v>
      </c>
      <c r="P4719">
        <f>_xll.Interpolate($T$6:$T$1168,$X$6:$X$1168,G4719,0,0)</f>
        <v>576</v>
      </c>
    </row>
    <row r="4720" spans="1:16" x14ac:dyDescent="0.25">
      <c r="A4720">
        <v>5758</v>
      </c>
      <c r="B4720" t="s">
        <v>4724</v>
      </c>
      <c r="C4720" s="7">
        <v>14142</v>
      </c>
      <c r="D4720">
        <f t="shared" si="586"/>
        <v>589.25</v>
      </c>
      <c r="E4720" s="9">
        <v>42824.25</v>
      </c>
      <c r="F4720" s="8" t="str">
        <f t="shared" si="590"/>
        <v>03-30-17</v>
      </c>
      <c r="G4720" s="8">
        <f t="shared" si="591"/>
        <v>42824</v>
      </c>
      <c r="H4720">
        <f t="shared" si="592"/>
        <v>15065.25</v>
      </c>
      <c r="I4720">
        <v>1</v>
      </c>
      <c r="J4720">
        <v>9.8290000000000006</v>
      </c>
      <c r="K4720" s="3" t="e">
        <f t="shared" si="588"/>
        <v>#N/A</v>
      </c>
      <c r="L4720">
        <f t="shared" si="589"/>
        <v>9.8290000000000006</v>
      </c>
      <c r="M4720">
        <f t="shared" si="587"/>
        <v>9.8290000000000006</v>
      </c>
      <c r="N4720" s="3">
        <f t="shared" si="593"/>
        <v>9.8290000000000006</v>
      </c>
      <c r="O4720">
        <f>_xll.Interpolate($T$6:$T$1168,$U$6:$U$1168,G4720,0,0)</f>
        <v>800</v>
      </c>
      <c r="P4720">
        <f>_xll.Interpolate($T$6:$T$1168,$X$6:$X$1168,G4720,0,0)</f>
        <v>576</v>
      </c>
    </row>
    <row r="4721" spans="1:16" x14ac:dyDescent="0.25">
      <c r="A4721">
        <v>5759</v>
      </c>
      <c r="B4721" t="s">
        <v>4725</v>
      </c>
      <c r="C4721" s="7">
        <v>14145</v>
      </c>
      <c r="D4721">
        <f t="shared" si="586"/>
        <v>589.375</v>
      </c>
      <c r="E4721" s="9">
        <v>42824.375</v>
      </c>
      <c r="F4721" s="8" t="str">
        <f t="shared" si="590"/>
        <v>03-30-17</v>
      </c>
      <c r="G4721" s="8">
        <f t="shared" si="591"/>
        <v>42824</v>
      </c>
      <c r="H4721">
        <f t="shared" si="592"/>
        <v>15065.375</v>
      </c>
      <c r="I4721">
        <v>1</v>
      </c>
      <c r="J4721">
        <v>9.3859999999999992</v>
      </c>
      <c r="K4721" s="3" t="e">
        <f t="shared" si="588"/>
        <v>#N/A</v>
      </c>
      <c r="L4721">
        <f t="shared" si="589"/>
        <v>9.3859999999999992</v>
      </c>
      <c r="M4721">
        <f t="shared" si="587"/>
        <v>9.3859999999999992</v>
      </c>
      <c r="N4721" s="3">
        <f t="shared" si="593"/>
        <v>9.3859999999999992</v>
      </c>
      <c r="O4721">
        <f>_xll.Interpolate($T$6:$T$1168,$U$6:$U$1168,G4721,0,0)</f>
        <v>800</v>
      </c>
      <c r="P4721">
        <f>_xll.Interpolate($T$6:$T$1168,$X$6:$X$1168,G4721,0,0)</f>
        <v>576</v>
      </c>
    </row>
    <row r="4722" spans="1:16" x14ac:dyDescent="0.25">
      <c r="A4722">
        <v>5760</v>
      </c>
      <c r="B4722" t="s">
        <v>4726</v>
      </c>
      <c r="C4722" s="7">
        <v>14148</v>
      </c>
      <c r="D4722">
        <f t="shared" si="586"/>
        <v>589.5</v>
      </c>
      <c r="E4722" s="9">
        <v>42824.5</v>
      </c>
      <c r="F4722" s="8" t="str">
        <f t="shared" si="590"/>
        <v>03-30-17</v>
      </c>
      <c r="G4722" s="8">
        <f t="shared" si="591"/>
        <v>42824</v>
      </c>
      <c r="H4722">
        <f t="shared" si="592"/>
        <v>15065.5</v>
      </c>
      <c r="I4722">
        <v>1</v>
      </c>
      <c r="J4722">
        <v>9.4849999999999994</v>
      </c>
      <c r="K4722" s="3" t="e">
        <f t="shared" si="588"/>
        <v>#N/A</v>
      </c>
      <c r="L4722">
        <f t="shared" si="589"/>
        <v>9.4849999999999994</v>
      </c>
      <c r="M4722">
        <f t="shared" si="587"/>
        <v>9.4849999999999994</v>
      </c>
      <c r="N4722" s="3">
        <f t="shared" si="593"/>
        <v>9.4849999999999994</v>
      </c>
      <c r="O4722">
        <f>_xll.Interpolate($T$6:$T$1168,$U$6:$U$1168,G4722,0,0)</f>
        <v>800</v>
      </c>
      <c r="P4722">
        <f>_xll.Interpolate($T$6:$T$1168,$X$6:$X$1168,G4722,0,0)</f>
        <v>576</v>
      </c>
    </row>
    <row r="4723" spans="1:16" x14ac:dyDescent="0.25">
      <c r="A4723">
        <v>5761</v>
      </c>
      <c r="B4723" t="s">
        <v>4727</v>
      </c>
      <c r="C4723" s="7">
        <v>14151</v>
      </c>
      <c r="D4723">
        <f t="shared" si="586"/>
        <v>589.625</v>
      </c>
      <c r="E4723" s="9">
        <v>42824.625</v>
      </c>
      <c r="F4723" s="8" t="str">
        <f t="shared" si="590"/>
        <v>03-30-17</v>
      </c>
      <c r="G4723" s="8">
        <f t="shared" si="591"/>
        <v>42824</v>
      </c>
      <c r="H4723">
        <f t="shared" si="592"/>
        <v>15065.625</v>
      </c>
      <c r="I4723">
        <v>1</v>
      </c>
      <c r="J4723">
        <v>9.4350000000000005</v>
      </c>
      <c r="K4723" s="3" t="e">
        <f t="shared" si="588"/>
        <v>#N/A</v>
      </c>
      <c r="L4723">
        <f t="shared" si="589"/>
        <v>9.4350000000000005</v>
      </c>
      <c r="M4723">
        <f t="shared" si="587"/>
        <v>9.4350000000000005</v>
      </c>
      <c r="N4723" s="3">
        <f t="shared" si="593"/>
        <v>9.4350000000000005</v>
      </c>
      <c r="O4723">
        <f>_xll.Interpolate($T$6:$T$1168,$U$6:$U$1168,G4723,0,0)</f>
        <v>800</v>
      </c>
      <c r="P4723">
        <f>_xll.Interpolate($T$6:$T$1168,$X$6:$X$1168,G4723,0,0)</f>
        <v>576</v>
      </c>
    </row>
    <row r="4724" spans="1:16" x14ac:dyDescent="0.25">
      <c r="A4724">
        <v>5762</v>
      </c>
      <c r="B4724" t="s">
        <v>4728</v>
      </c>
      <c r="C4724" s="7">
        <v>14154</v>
      </c>
      <c r="D4724">
        <f t="shared" ref="D4724:D4787" si="594">C4724/24</f>
        <v>589.75</v>
      </c>
      <c r="E4724" s="9">
        <v>42824.75</v>
      </c>
      <c r="F4724" s="8" t="str">
        <f t="shared" si="590"/>
        <v>03-30-17</v>
      </c>
      <c r="G4724" s="8">
        <f t="shared" si="591"/>
        <v>42824</v>
      </c>
      <c r="H4724">
        <f t="shared" si="592"/>
        <v>15065.75</v>
      </c>
      <c r="I4724">
        <v>1</v>
      </c>
      <c r="J4724">
        <v>9.5090000000000003</v>
      </c>
      <c r="K4724" s="3" t="e">
        <f t="shared" si="588"/>
        <v>#N/A</v>
      </c>
      <c r="L4724">
        <f t="shared" si="589"/>
        <v>9.5090000000000003</v>
      </c>
      <c r="M4724">
        <f t="shared" si="587"/>
        <v>9.5090000000000003</v>
      </c>
      <c r="N4724" s="3">
        <f t="shared" si="593"/>
        <v>9.5090000000000003</v>
      </c>
      <c r="O4724">
        <f>_xll.Interpolate($T$6:$T$1168,$U$6:$U$1168,G4724,0,0)</f>
        <v>800</v>
      </c>
      <c r="P4724">
        <f>_xll.Interpolate($T$6:$T$1168,$X$6:$X$1168,G4724,0,0)</f>
        <v>576</v>
      </c>
    </row>
    <row r="4725" spans="1:16" x14ac:dyDescent="0.25">
      <c r="A4725">
        <v>5763</v>
      </c>
      <c r="B4725" t="s">
        <v>4729</v>
      </c>
      <c r="C4725" s="7">
        <v>14157</v>
      </c>
      <c r="D4725">
        <f t="shared" si="594"/>
        <v>589.875</v>
      </c>
      <c r="E4725" s="9">
        <v>42824.875</v>
      </c>
      <c r="F4725" s="8" t="str">
        <f t="shared" si="590"/>
        <v>03-30-17</v>
      </c>
      <c r="G4725" s="8">
        <f t="shared" si="591"/>
        <v>42824</v>
      </c>
      <c r="H4725">
        <f t="shared" si="592"/>
        <v>15065.875</v>
      </c>
      <c r="I4725">
        <v>1</v>
      </c>
      <c r="J4725">
        <v>9.5830000000000002</v>
      </c>
      <c r="K4725" s="3" t="e">
        <f t="shared" si="588"/>
        <v>#N/A</v>
      </c>
      <c r="L4725">
        <f t="shared" si="589"/>
        <v>9.5830000000000002</v>
      </c>
      <c r="M4725">
        <f t="shared" si="587"/>
        <v>9.5830000000000002</v>
      </c>
      <c r="N4725" s="3">
        <f t="shared" si="593"/>
        <v>9.5830000000000002</v>
      </c>
      <c r="O4725">
        <f>_xll.Interpolate($T$6:$T$1168,$U$6:$U$1168,G4725,0,0)</f>
        <v>800</v>
      </c>
      <c r="P4725">
        <f>_xll.Interpolate($T$6:$T$1168,$X$6:$X$1168,G4725,0,0)</f>
        <v>576</v>
      </c>
    </row>
    <row r="4726" spans="1:16" x14ac:dyDescent="0.25">
      <c r="A4726">
        <v>5764</v>
      </c>
      <c r="B4726" t="s">
        <v>4730</v>
      </c>
      <c r="C4726" s="7">
        <v>14160</v>
      </c>
      <c r="D4726">
        <f t="shared" si="594"/>
        <v>590</v>
      </c>
      <c r="E4726" s="9">
        <v>42825</v>
      </c>
      <c r="F4726" s="8" t="str">
        <f t="shared" si="590"/>
        <v>03-31-17</v>
      </c>
      <c r="G4726" s="8">
        <f t="shared" si="591"/>
        <v>42825</v>
      </c>
      <c r="H4726">
        <f t="shared" si="592"/>
        <v>15066</v>
      </c>
      <c r="I4726">
        <v>1</v>
      </c>
      <c r="J4726">
        <v>9.7799999999999994</v>
      </c>
      <c r="K4726" s="3" t="e">
        <f t="shared" si="588"/>
        <v>#N/A</v>
      </c>
      <c r="L4726">
        <f t="shared" si="589"/>
        <v>9.7799999999999994</v>
      </c>
      <c r="M4726">
        <f t="shared" si="587"/>
        <v>9.7799999999999994</v>
      </c>
      <c r="N4726" s="3">
        <f t="shared" si="593"/>
        <v>9.7799999999999994</v>
      </c>
      <c r="O4726">
        <f>_xll.Interpolate($T$6:$T$1168,$U$6:$U$1168,G4726,0,0)</f>
        <v>700</v>
      </c>
      <c r="P4726">
        <f>_xll.Interpolate($T$6:$T$1168,$X$6:$X$1168,G4726,0,0)</f>
        <v>576</v>
      </c>
    </row>
    <row r="4727" spans="1:16" x14ac:dyDescent="0.25">
      <c r="A4727">
        <v>5765</v>
      </c>
      <c r="B4727" t="s">
        <v>4731</v>
      </c>
      <c r="C4727" s="7">
        <v>14163</v>
      </c>
      <c r="D4727">
        <f t="shared" si="594"/>
        <v>590.125</v>
      </c>
      <c r="E4727" s="9">
        <v>42825.125</v>
      </c>
      <c r="F4727" s="8" t="str">
        <f t="shared" si="590"/>
        <v>03-31-17</v>
      </c>
      <c r="G4727" s="8">
        <f t="shared" si="591"/>
        <v>42825</v>
      </c>
      <c r="H4727">
        <f t="shared" si="592"/>
        <v>15066.125</v>
      </c>
      <c r="I4727">
        <v>1</v>
      </c>
      <c r="J4727">
        <v>10.148999999999999</v>
      </c>
      <c r="K4727" s="3" t="e">
        <f t="shared" si="588"/>
        <v>#N/A</v>
      </c>
      <c r="L4727">
        <f t="shared" si="589"/>
        <v>10.148999999999999</v>
      </c>
      <c r="M4727">
        <f t="shared" si="587"/>
        <v>10.148999999999999</v>
      </c>
      <c r="N4727" s="3">
        <f t="shared" si="593"/>
        <v>10.148999999999999</v>
      </c>
      <c r="O4727">
        <f>_xll.Interpolate($T$6:$T$1168,$U$6:$U$1168,G4727,0,0)</f>
        <v>700</v>
      </c>
      <c r="P4727">
        <f>_xll.Interpolate($T$6:$T$1168,$X$6:$X$1168,G4727,0,0)</f>
        <v>576</v>
      </c>
    </row>
    <row r="4728" spans="1:16" x14ac:dyDescent="0.25">
      <c r="A4728">
        <v>5766</v>
      </c>
      <c r="B4728" t="s">
        <v>4732</v>
      </c>
      <c r="C4728" s="7">
        <v>14166</v>
      </c>
      <c r="D4728">
        <f t="shared" si="594"/>
        <v>590.25</v>
      </c>
      <c r="E4728" s="9">
        <v>42825.25</v>
      </c>
      <c r="F4728" s="8" t="str">
        <f t="shared" si="590"/>
        <v>03-31-17</v>
      </c>
      <c r="G4728" s="8">
        <f t="shared" si="591"/>
        <v>42825</v>
      </c>
      <c r="H4728">
        <f t="shared" si="592"/>
        <v>15066.25</v>
      </c>
      <c r="I4728">
        <v>1</v>
      </c>
      <c r="J4728">
        <v>10.222</v>
      </c>
      <c r="K4728" s="3" t="e">
        <f t="shared" si="588"/>
        <v>#N/A</v>
      </c>
      <c r="L4728">
        <f t="shared" si="589"/>
        <v>10.222</v>
      </c>
      <c r="M4728">
        <f t="shared" si="587"/>
        <v>10.222</v>
      </c>
      <c r="N4728" s="3">
        <f t="shared" si="593"/>
        <v>10.222</v>
      </c>
      <c r="O4728">
        <f>_xll.Interpolate($T$6:$T$1168,$U$6:$U$1168,G4728,0,0)</f>
        <v>700</v>
      </c>
      <c r="P4728">
        <f>_xll.Interpolate($T$6:$T$1168,$X$6:$X$1168,G4728,0,0)</f>
        <v>576</v>
      </c>
    </row>
    <row r="4729" spans="1:16" x14ac:dyDescent="0.25">
      <c r="A4729">
        <v>5767</v>
      </c>
      <c r="B4729" t="s">
        <v>4733</v>
      </c>
      <c r="C4729" s="7">
        <v>14169</v>
      </c>
      <c r="D4729">
        <f t="shared" si="594"/>
        <v>590.375</v>
      </c>
      <c r="E4729" s="9">
        <v>42825.375</v>
      </c>
      <c r="F4729" s="8" t="str">
        <f t="shared" si="590"/>
        <v>03-31-17</v>
      </c>
      <c r="G4729" s="8">
        <f t="shared" si="591"/>
        <v>42825</v>
      </c>
      <c r="H4729">
        <f t="shared" si="592"/>
        <v>15066.375</v>
      </c>
      <c r="I4729">
        <v>1</v>
      </c>
      <c r="J4729">
        <v>10.32</v>
      </c>
      <c r="K4729" s="3" t="e">
        <f t="shared" si="588"/>
        <v>#N/A</v>
      </c>
      <c r="L4729">
        <f t="shared" si="589"/>
        <v>10.32</v>
      </c>
      <c r="M4729">
        <f t="shared" si="587"/>
        <v>10.32</v>
      </c>
      <c r="N4729" s="3">
        <f t="shared" si="593"/>
        <v>10.32</v>
      </c>
      <c r="O4729">
        <f>_xll.Interpolate($T$6:$T$1168,$U$6:$U$1168,G4729,0,0)</f>
        <v>700</v>
      </c>
      <c r="P4729">
        <f>_xll.Interpolate($T$6:$T$1168,$X$6:$X$1168,G4729,0,0)</f>
        <v>576</v>
      </c>
    </row>
    <row r="4730" spans="1:16" x14ac:dyDescent="0.25">
      <c r="A4730">
        <v>5768</v>
      </c>
      <c r="B4730" t="s">
        <v>4734</v>
      </c>
      <c r="C4730" s="7">
        <v>14172</v>
      </c>
      <c r="D4730">
        <f t="shared" si="594"/>
        <v>590.5</v>
      </c>
      <c r="E4730" s="9">
        <v>42825.5</v>
      </c>
      <c r="F4730" s="8" t="str">
        <f t="shared" si="590"/>
        <v>03-31-17</v>
      </c>
      <c r="G4730" s="8">
        <f t="shared" si="591"/>
        <v>42825</v>
      </c>
      <c r="H4730">
        <f t="shared" si="592"/>
        <v>15066.5</v>
      </c>
      <c r="I4730">
        <v>1</v>
      </c>
      <c r="J4730">
        <v>10.638</v>
      </c>
      <c r="K4730" s="3" t="e">
        <f t="shared" si="588"/>
        <v>#N/A</v>
      </c>
      <c r="L4730">
        <f t="shared" si="589"/>
        <v>10.638</v>
      </c>
      <c r="M4730">
        <f t="shared" si="587"/>
        <v>10.638</v>
      </c>
      <c r="N4730" s="3">
        <f t="shared" si="593"/>
        <v>10.638</v>
      </c>
      <c r="O4730">
        <f>_xll.Interpolate($T$6:$T$1168,$U$6:$U$1168,G4730,0,0)</f>
        <v>700</v>
      </c>
      <c r="P4730">
        <f>_xll.Interpolate($T$6:$T$1168,$X$6:$X$1168,G4730,0,0)</f>
        <v>576</v>
      </c>
    </row>
    <row r="4731" spans="1:16" x14ac:dyDescent="0.25">
      <c r="A4731">
        <v>5769</v>
      </c>
      <c r="B4731" t="s">
        <v>4735</v>
      </c>
      <c r="C4731" s="7">
        <v>14175</v>
      </c>
      <c r="D4731">
        <f t="shared" si="594"/>
        <v>590.625</v>
      </c>
      <c r="E4731" s="9">
        <v>42825.625</v>
      </c>
      <c r="F4731" s="8" t="str">
        <f t="shared" si="590"/>
        <v>03-31-17</v>
      </c>
      <c r="G4731" s="8">
        <f t="shared" si="591"/>
        <v>42825</v>
      </c>
      <c r="H4731">
        <f t="shared" si="592"/>
        <v>15066.625</v>
      </c>
      <c r="I4731">
        <v>1</v>
      </c>
      <c r="J4731">
        <v>9.7560000000000002</v>
      </c>
      <c r="K4731" s="3" t="e">
        <f t="shared" si="588"/>
        <v>#N/A</v>
      </c>
      <c r="L4731">
        <f t="shared" si="589"/>
        <v>9.7560000000000002</v>
      </c>
      <c r="M4731">
        <f t="shared" si="587"/>
        <v>9.7560000000000002</v>
      </c>
      <c r="N4731" s="3">
        <f t="shared" si="593"/>
        <v>9.7560000000000002</v>
      </c>
      <c r="O4731">
        <f>_xll.Interpolate($T$6:$T$1168,$U$6:$U$1168,G4731,0,0)</f>
        <v>700</v>
      </c>
      <c r="P4731">
        <f>_xll.Interpolate($T$6:$T$1168,$X$6:$X$1168,G4731,0,0)</f>
        <v>576</v>
      </c>
    </row>
    <row r="4732" spans="1:16" x14ac:dyDescent="0.25">
      <c r="A4732">
        <v>5770</v>
      </c>
      <c r="B4732" t="s">
        <v>4736</v>
      </c>
      <c r="C4732" s="7">
        <v>14178</v>
      </c>
      <c r="D4732">
        <f t="shared" si="594"/>
        <v>590.75</v>
      </c>
      <c r="E4732" s="9">
        <v>42825.75</v>
      </c>
      <c r="F4732" s="8" t="str">
        <f t="shared" si="590"/>
        <v>03-31-17</v>
      </c>
      <c r="G4732" s="8">
        <f t="shared" si="591"/>
        <v>42825</v>
      </c>
      <c r="H4732">
        <f t="shared" si="592"/>
        <v>15066.75</v>
      </c>
      <c r="I4732">
        <v>1</v>
      </c>
      <c r="J4732">
        <v>9.7799999999999994</v>
      </c>
      <c r="K4732" s="3" t="e">
        <f t="shared" si="588"/>
        <v>#N/A</v>
      </c>
      <c r="L4732">
        <f t="shared" si="589"/>
        <v>9.7799999999999994</v>
      </c>
      <c r="M4732">
        <f t="shared" si="587"/>
        <v>9.7799999999999994</v>
      </c>
      <c r="N4732" s="3">
        <f t="shared" si="593"/>
        <v>9.7799999999999994</v>
      </c>
      <c r="O4732">
        <f>_xll.Interpolate($T$6:$T$1168,$U$6:$U$1168,G4732,0,0)</f>
        <v>700</v>
      </c>
      <c r="P4732">
        <f>_xll.Interpolate($T$6:$T$1168,$X$6:$X$1168,G4732,0,0)</f>
        <v>576</v>
      </c>
    </row>
    <row r="4733" spans="1:16" x14ac:dyDescent="0.25">
      <c r="A4733">
        <v>5771</v>
      </c>
      <c r="B4733" t="s">
        <v>4737</v>
      </c>
      <c r="C4733" s="7">
        <v>14181</v>
      </c>
      <c r="D4733">
        <f t="shared" si="594"/>
        <v>590.875</v>
      </c>
      <c r="E4733" s="9">
        <v>42825.875</v>
      </c>
      <c r="F4733" s="8" t="str">
        <f t="shared" si="590"/>
        <v>03-31-17</v>
      </c>
      <c r="G4733" s="8">
        <f t="shared" si="591"/>
        <v>42825</v>
      </c>
      <c r="H4733">
        <f t="shared" si="592"/>
        <v>15066.875</v>
      </c>
      <c r="I4733">
        <v>1</v>
      </c>
      <c r="J4733">
        <v>9.7799999999999994</v>
      </c>
      <c r="K4733" s="3" t="e">
        <f t="shared" si="588"/>
        <v>#N/A</v>
      </c>
      <c r="L4733">
        <f t="shared" si="589"/>
        <v>9.7799999999999994</v>
      </c>
      <c r="M4733">
        <f t="shared" si="587"/>
        <v>9.7799999999999994</v>
      </c>
      <c r="N4733" s="3">
        <f t="shared" si="593"/>
        <v>9.7799999999999994</v>
      </c>
      <c r="O4733">
        <f>_xll.Interpolate($T$6:$T$1168,$U$6:$U$1168,G4733,0,0)</f>
        <v>700</v>
      </c>
      <c r="P4733">
        <f>_xll.Interpolate($T$6:$T$1168,$X$6:$X$1168,G4733,0,0)</f>
        <v>576</v>
      </c>
    </row>
    <row r="4734" spans="1:16" x14ac:dyDescent="0.25">
      <c r="A4734">
        <v>5772</v>
      </c>
      <c r="B4734" t="s">
        <v>4738</v>
      </c>
      <c r="C4734" s="7">
        <v>14184</v>
      </c>
      <c r="D4734">
        <f t="shared" si="594"/>
        <v>591</v>
      </c>
      <c r="E4734" s="9">
        <v>42826</v>
      </c>
      <c r="F4734" s="8" t="str">
        <f t="shared" si="590"/>
        <v>04-01-17</v>
      </c>
      <c r="G4734" s="8">
        <f t="shared" si="591"/>
        <v>42826</v>
      </c>
      <c r="H4734">
        <f t="shared" si="592"/>
        <v>15067</v>
      </c>
      <c r="I4734">
        <v>1</v>
      </c>
      <c r="J4734">
        <v>10.443</v>
      </c>
      <c r="K4734" s="3" t="e">
        <f t="shared" si="588"/>
        <v>#N/A</v>
      </c>
      <c r="L4734">
        <f t="shared" si="589"/>
        <v>10.443</v>
      </c>
      <c r="M4734">
        <f t="shared" si="587"/>
        <v>10.443</v>
      </c>
      <c r="N4734" s="3">
        <f t="shared" si="593"/>
        <v>10.443</v>
      </c>
      <c r="O4734">
        <f>_xll.Interpolate($T$6:$T$1168,$U$6:$U$1168,G4734,0,0)</f>
        <v>600</v>
      </c>
      <c r="P4734">
        <f>_xll.Interpolate($T$6:$T$1168,$X$6:$X$1168,G4734,0,0)</f>
        <v>576</v>
      </c>
    </row>
    <row r="4735" spans="1:16" x14ac:dyDescent="0.25">
      <c r="A4735">
        <v>5773</v>
      </c>
      <c r="B4735" t="s">
        <v>4739</v>
      </c>
      <c r="C4735" s="7">
        <v>14187</v>
      </c>
      <c r="D4735">
        <f t="shared" si="594"/>
        <v>591.125</v>
      </c>
      <c r="E4735" s="9">
        <v>42826.125</v>
      </c>
      <c r="F4735" s="8" t="str">
        <f t="shared" si="590"/>
        <v>04-01-17</v>
      </c>
      <c r="G4735" s="8">
        <f t="shared" si="591"/>
        <v>42826</v>
      </c>
      <c r="H4735">
        <f t="shared" si="592"/>
        <v>15067.125</v>
      </c>
      <c r="I4735">
        <v>1</v>
      </c>
      <c r="J4735">
        <v>10.565</v>
      </c>
      <c r="K4735" s="3" t="e">
        <f t="shared" si="588"/>
        <v>#N/A</v>
      </c>
      <c r="L4735">
        <f t="shared" si="589"/>
        <v>10.565</v>
      </c>
      <c r="M4735">
        <f t="shared" si="587"/>
        <v>10.565</v>
      </c>
      <c r="N4735" s="3">
        <f t="shared" si="593"/>
        <v>10.565</v>
      </c>
      <c r="O4735">
        <f>_xll.Interpolate($T$6:$T$1168,$U$6:$U$1168,G4735,0,0)</f>
        <v>600</v>
      </c>
      <c r="P4735">
        <f>_xll.Interpolate($T$6:$T$1168,$X$6:$X$1168,G4735,0,0)</f>
        <v>576</v>
      </c>
    </row>
    <row r="4736" spans="1:16" x14ac:dyDescent="0.25">
      <c r="A4736">
        <v>5774</v>
      </c>
      <c r="B4736" t="s">
        <v>4740</v>
      </c>
      <c r="C4736" s="7">
        <v>14190</v>
      </c>
      <c r="D4736">
        <f t="shared" si="594"/>
        <v>591.25</v>
      </c>
      <c r="E4736" s="9">
        <v>42826.25</v>
      </c>
      <c r="F4736" s="8" t="str">
        <f t="shared" si="590"/>
        <v>04-01-17</v>
      </c>
      <c r="G4736" s="8">
        <f t="shared" si="591"/>
        <v>42826</v>
      </c>
      <c r="H4736">
        <f t="shared" si="592"/>
        <v>15067.25</v>
      </c>
      <c r="I4736">
        <v>1</v>
      </c>
      <c r="J4736">
        <v>10.882999999999999</v>
      </c>
      <c r="K4736" s="3" t="e">
        <f t="shared" si="588"/>
        <v>#N/A</v>
      </c>
      <c r="L4736">
        <f t="shared" si="589"/>
        <v>10.882999999999999</v>
      </c>
      <c r="M4736">
        <f t="shared" si="587"/>
        <v>10.882999999999999</v>
      </c>
      <c r="N4736" s="3">
        <f t="shared" si="593"/>
        <v>10.882999999999999</v>
      </c>
      <c r="O4736">
        <f>_xll.Interpolate($T$6:$T$1168,$U$6:$U$1168,G4736,0,0)</f>
        <v>600</v>
      </c>
      <c r="P4736">
        <f>_xll.Interpolate($T$6:$T$1168,$X$6:$X$1168,G4736,0,0)</f>
        <v>576</v>
      </c>
    </row>
    <row r="4737" spans="1:16" x14ac:dyDescent="0.25">
      <c r="A4737">
        <v>5775</v>
      </c>
      <c r="B4737" t="s">
        <v>4741</v>
      </c>
      <c r="C4737" s="7">
        <v>14193</v>
      </c>
      <c r="D4737">
        <f t="shared" si="594"/>
        <v>591.375</v>
      </c>
      <c r="E4737" s="9">
        <v>42826.375</v>
      </c>
      <c r="F4737" s="8" t="str">
        <f t="shared" si="590"/>
        <v>04-01-17</v>
      </c>
      <c r="G4737" s="8">
        <f t="shared" si="591"/>
        <v>42826</v>
      </c>
      <c r="H4737">
        <f t="shared" si="592"/>
        <v>15067.375</v>
      </c>
      <c r="I4737">
        <v>1</v>
      </c>
      <c r="J4737">
        <v>10.882999999999999</v>
      </c>
      <c r="K4737" s="3" t="e">
        <f t="shared" si="588"/>
        <v>#N/A</v>
      </c>
      <c r="L4737">
        <f t="shared" si="589"/>
        <v>10.882999999999999</v>
      </c>
      <c r="M4737">
        <f t="shared" si="587"/>
        <v>10.882999999999999</v>
      </c>
      <c r="N4737" s="3">
        <f t="shared" si="593"/>
        <v>10.882999999999999</v>
      </c>
      <c r="O4737">
        <f>_xll.Interpolate($T$6:$T$1168,$U$6:$U$1168,G4737,0,0)</f>
        <v>600</v>
      </c>
      <c r="P4737">
        <f>_xll.Interpolate($T$6:$T$1168,$X$6:$X$1168,G4737,0,0)</f>
        <v>576</v>
      </c>
    </row>
    <row r="4738" spans="1:16" x14ac:dyDescent="0.25">
      <c r="A4738">
        <v>5776</v>
      </c>
      <c r="B4738" t="s">
        <v>4742</v>
      </c>
      <c r="C4738" s="7">
        <v>14196</v>
      </c>
      <c r="D4738">
        <f t="shared" si="594"/>
        <v>591.5</v>
      </c>
      <c r="E4738" s="9">
        <v>42826.5</v>
      </c>
      <c r="F4738" s="8" t="str">
        <f t="shared" si="590"/>
        <v>04-01-17</v>
      </c>
      <c r="G4738" s="8">
        <f t="shared" si="591"/>
        <v>42826</v>
      </c>
      <c r="H4738">
        <f t="shared" si="592"/>
        <v>15067.5</v>
      </c>
      <c r="I4738">
        <v>1</v>
      </c>
      <c r="J4738">
        <v>10.492000000000001</v>
      </c>
      <c r="K4738" s="3" t="e">
        <f t="shared" si="588"/>
        <v>#N/A</v>
      </c>
      <c r="L4738">
        <f t="shared" si="589"/>
        <v>10.492000000000001</v>
      </c>
      <c r="M4738">
        <f t="shared" si="587"/>
        <v>10.492000000000001</v>
      </c>
      <c r="N4738" s="3">
        <f t="shared" si="593"/>
        <v>10.492000000000001</v>
      </c>
      <c r="O4738">
        <f>_xll.Interpolate($T$6:$T$1168,$U$6:$U$1168,G4738,0,0)</f>
        <v>600</v>
      </c>
      <c r="P4738">
        <f>_xll.Interpolate($T$6:$T$1168,$X$6:$X$1168,G4738,0,0)</f>
        <v>576</v>
      </c>
    </row>
    <row r="4739" spans="1:16" x14ac:dyDescent="0.25">
      <c r="A4739">
        <v>5777</v>
      </c>
      <c r="B4739" t="s">
        <v>4743</v>
      </c>
      <c r="C4739" s="7">
        <v>14199</v>
      </c>
      <c r="D4739">
        <f t="shared" si="594"/>
        <v>591.625</v>
      </c>
      <c r="E4739" s="9">
        <v>42826.625</v>
      </c>
      <c r="F4739" s="8" t="str">
        <f t="shared" si="590"/>
        <v>04-01-17</v>
      </c>
      <c r="G4739" s="8">
        <f t="shared" si="591"/>
        <v>42826</v>
      </c>
      <c r="H4739">
        <f t="shared" si="592"/>
        <v>15067.625</v>
      </c>
      <c r="I4739">
        <v>1</v>
      </c>
      <c r="J4739">
        <v>10.417999999999999</v>
      </c>
      <c r="K4739" s="3" t="e">
        <f t="shared" si="588"/>
        <v>#N/A</v>
      </c>
      <c r="L4739">
        <f t="shared" si="589"/>
        <v>10.417999999999999</v>
      </c>
      <c r="M4739">
        <f t="shared" ref="M4739:M4802" si="595">IF(ISNA(L4739),K4739,L4739)</f>
        <v>10.417999999999999</v>
      </c>
      <c r="N4739" s="3">
        <f t="shared" si="593"/>
        <v>10.417999999999999</v>
      </c>
      <c r="O4739">
        <f>_xll.Interpolate($T$6:$T$1168,$U$6:$U$1168,G4739,0,0)</f>
        <v>600</v>
      </c>
      <c r="P4739">
        <f>_xll.Interpolate($T$6:$T$1168,$X$6:$X$1168,G4739,0,0)</f>
        <v>576</v>
      </c>
    </row>
    <row r="4740" spans="1:16" x14ac:dyDescent="0.25">
      <c r="A4740">
        <v>5778</v>
      </c>
      <c r="B4740" t="s">
        <v>4744</v>
      </c>
      <c r="C4740" s="7">
        <v>14202</v>
      </c>
      <c r="D4740">
        <f t="shared" si="594"/>
        <v>591.75</v>
      </c>
      <c r="E4740" s="9">
        <v>42826.75</v>
      </c>
      <c r="F4740" s="8" t="str">
        <f t="shared" si="590"/>
        <v>04-01-17</v>
      </c>
      <c r="G4740" s="8">
        <f t="shared" si="591"/>
        <v>42826</v>
      </c>
      <c r="H4740">
        <f t="shared" si="592"/>
        <v>15067.75</v>
      </c>
      <c r="I4740">
        <v>1</v>
      </c>
      <c r="J4740">
        <v>10.32</v>
      </c>
      <c r="K4740" s="3" t="e">
        <f t="shared" si="588"/>
        <v>#N/A</v>
      </c>
      <c r="L4740">
        <f t="shared" si="589"/>
        <v>10.32</v>
      </c>
      <c r="M4740">
        <f t="shared" si="595"/>
        <v>10.32</v>
      </c>
      <c r="N4740" s="3">
        <f t="shared" si="593"/>
        <v>10.32</v>
      </c>
      <c r="O4740">
        <f>_xll.Interpolate($T$6:$T$1168,$U$6:$U$1168,G4740,0,0)</f>
        <v>600</v>
      </c>
      <c r="P4740">
        <f>_xll.Interpolate($T$6:$T$1168,$X$6:$X$1168,G4740,0,0)</f>
        <v>576</v>
      </c>
    </row>
    <row r="4741" spans="1:16" x14ac:dyDescent="0.25">
      <c r="A4741">
        <v>5779</v>
      </c>
      <c r="B4741" t="s">
        <v>4745</v>
      </c>
      <c r="C4741" s="7">
        <v>14205</v>
      </c>
      <c r="D4741">
        <f t="shared" si="594"/>
        <v>591.875</v>
      </c>
      <c r="E4741" s="9">
        <v>42826.875</v>
      </c>
      <c r="F4741" s="8" t="str">
        <f t="shared" si="590"/>
        <v>04-01-17</v>
      </c>
      <c r="G4741" s="8">
        <f t="shared" si="591"/>
        <v>42826</v>
      </c>
      <c r="H4741">
        <f t="shared" si="592"/>
        <v>15067.875</v>
      </c>
      <c r="I4741">
        <v>1</v>
      </c>
      <c r="J4741">
        <v>10.516</v>
      </c>
      <c r="K4741" s="3" t="e">
        <f t="shared" si="588"/>
        <v>#N/A</v>
      </c>
      <c r="L4741">
        <f t="shared" si="589"/>
        <v>10.516</v>
      </c>
      <c r="M4741">
        <f t="shared" si="595"/>
        <v>10.516</v>
      </c>
      <c r="N4741" s="3">
        <f t="shared" si="593"/>
        <v>10.516</v>
      </c>
      <c r="O4741">
        <f>_xll.Interpolate($T$6:$T$1168,$U$6:$U$1168,G4741,0,0)</f>
        <v>600</v>
      </c>
      <c r="P4741">
        <f>_xll.Interpolate($T$6:$T$1168,$X$6:$X$1168,G4741,0,0)</f>
        <v>576</v>
      </c>
    </row>
    <row r="4742" spans="1:16" x14ac:dyDescent="0.25">
      <c r="A4742">
        <v>5780</v>
      </c>
      <c r="B4742" t="s">
        <v>4746</v>
      </c>
      <c r="C4742" s="7">
        <v>14208</v>
      </c>
      <c r="D4742">
        <f t="shared" si="594"/>
        <v>592</v>
      </c>
      <c r="E4742" s="9">
        <v>42827</v>
      </c>
      <c r="F4742" s="8" t="str">
        <f t="shared" si="590"/>
        <v>04-02-17</v>
      </c>
      <c r="G4742" s="8">
        <f t="shared" si="591"/>
        <v>42827</v>
      </c>
      <c r="H4742">
        <f t="shared" si="592"/>
        <v>15068</v>
      </c>
      <c r="I4742">
        <v>1</v>
      </c>
      <c r="J4742">
        <v>10.443</v>
      </c>
      <c r="K4742" s="3" t="e">
        <f t="shared" ref="K4742:K4805" si="596">IF(I4742&lt;3,NA(),I4742)</f>
        <v>#N/A</v>
      </c>
      <c r="L4742">
        <f t="shared" ref="L4742:L4805" si="597">IF(J4742&lt;1,NA(),J4742)</f>
        <v>10.443</v>
      </c>
      <c r="M4742">
        <f t="shared" si="595"/>
        <v>10.443</v>
      </c>
      <c r="N4742" s="3">
        <f t="shared" si="593"/>
        <v>10.443</v>
      </c>
      <c r="O4742">
        <f>_xll.Interpolate($T$6:$T$1168,$U$6:$U$1168,G4742,0,0)</f>
        <v>600</v>
      </c>
      <c r="P4742">
        <f>_xll.Interpolate($T$6:$T$1168,$X$6:$X$1168,G4742,0,0)</f>
        <v>576</v>
      </c>
    </row>
    <row r="4743" spans="1:16" x14ac:dyDescent="0.25">
      <c r="A4743">
        <v>5781</v>
      </c>
      <c r="B4743" t="s">
        <v>4747</v>
      </c>
      <c r="C4743" s="7">
        <v>14211</v>
      </c>
      <c r="D4743">
        <f t="shared" si="594"/>
        <v>592.125</v>
      </c>
      <c r="E4743" s="9">
        <v>42827.125</v>
      </c>
      <c r="F4743" s="8" t="str">
        <f t="shared" ref="F4743:F4806" si="598">TEXT(E4743,"MM-DD-YY")</f>
        <v>04-02-17</v>
      </c>
      <c r="G4743" s="8">
        <f t="shared" ref="G4743:G4806" si="599">DATEVALUE(F4743)</f>
        <v>42827</v>
      </c>
      <c r="H4743">
        <f t="shared" ref="H4743:H4806" si="600">14476+D4743</f>
        <v>15068.125</v>
      </c>
      <c r="I4743">
        <v>1</v>
      </c>
      <c r="J4743">
        <v>10.345000000000001</v>
      </c>
      <c r="K4743" s="3" t="e">
        <f t="shared" si="596"/>
        <v>#N/A</v>
      </c>
      <c r="L4743">
        <f t="shared" si="597"/>
        <v>10.345000000000001</v>
      </c>
      <c r="M4743">
        <f t="shared" si="595"/>
        <v>10.345000000000001</v>
      </c>
      <c r="N4743" s="3">
        <f t="shared" ref="N4743:N4806" si="601">IF(AND(ISNUMBER(K4743),ISNUMBER(L4743)),(O4743*K4743+L4743*P4743)/(O4743+P4743),IF(ISNA(L4743),K4743,L4743))</f>
        <v>10.345000000000001</v>
      </c>
      <c r="O4743">
        <f>_xll.Interpolate($T$6:$T$1168,$U$6:$U$1168,G4743,0,0)</f>
        <v>600</v>
      </c>
      <c r="P4743">
        <f>_xll.Interpolate($T$6:$T$1168,$X$6:$X$1168,G4743,0,0)</f>
        <v>576</v>
      </c>
    </row>
    <row r="4744" spans="1:16" x14ac:dyDescent="0.25">
      <c r="A4744">
        <v>5782</v>
      </c>
      <c r="B4744" t="s">
        <v>4748</v>
      </c>
      <c r="C4744" s="7">
        <v>14214</v>
      </c>
      <c r="D4744">
        <f t="shared" si="594"/>
        <v>592.25</v>
      </c>
      <c r="E4744" s="9">
        <v>42827.25</v>
      </c>
      <c r="F4744" s="8" t="str">
        <f t="shared" si="598"/>
        <v>04-02-17</v>
      </c>
      <c r="G4744" s="8">
        <f t="shared" si="599"/>
        <v>42827</v>
      </c>
      <c r="H4744">
        <f t="shared" si="600"/>
        <v>15068.25</v>
      </c>
      <c r="I4744">
        <v>1</v>
      </c>
      <c r="J4744">
        <v>10.247</v>
      </c>
      <c r="K4744" s="3" t="e">
        <f t="shared" si="596"/>
        <v>#N/A</v>
      </c>
      <c r="L4744">
        <f t="shared" si="597"/>
        <v>10.247</v>
      </c>
      <c r="M4744">
        <f t="shared" si="595"/>
        <v>10.247</v>
      </c>
      <c r="N4744" s="3">
        <f t="shared" si="601"/>
        <v>10.247</v>
      </c>
      <c r="O4744">
        <f>_xll.Interpolate($T$6:$T$1168,$U$6:$U$1168,G4744,0,0)</f>
        <v>600</v>
      </c>
      <c r="P4744">
        <f>_xll.Interpolate($T$6:$T$1168,$X$6:$X$1168,G4744,0,0)</f>
        <v>576</v>
      </c>
    </row>
    <row r="4745" spans="1:16" x14ac:dyDescent="0.25">
      <c r="A4745">
        <v>5783</v>
      </c>
      <c r="B4745" t="s">
        <v>4749</v>
      </c>
      <c r="C4745" s="7">
        <v>14217</v>
      </c>
      <c r="D4745">
        <f t="shared" si="594"/>
        <v>592.375</v>
      </c>
      <c r="E4745" s="9">
        <v>42827.375</v>
      </c>
      <c r="F4745" s="8" t="str">
        <f t="shared" si="598"/>
        <v>04-02-17</v>
      </c>
      <c r="G4745" s="8">
        <f t="shared" si="599"/>
        <v>42827</v>
      </c>
      <c r="H4745">
        <f t="shared" si="600"/>
        <v>15068.375</v>
      </c>
      <c r="I4745">
        <v>1</v>
      </c>
      <c r="J4745">
        <v>10.247</v>
      </c>
      <c r="K4745" s="3" t="e">
        <f t="shared" si="596"/>
        <v>#N/A</v>
      </c>
      <c r="L4745">
        <f t="shared" si="597"/>
        <v>10.247</v>
      </c>
      <c r="M4745">
        <f t="shared" si="595"/>
        <v>10.247</v>
      </c>
      <c r="N4745" s="3">
        <f t="shared" si="601"/>
        <v>10.247</v>
      </c>
      <c r="O4745">
        <f>_xll.Interpolate($T$6:$T$1168,$U$6:$U$1168,G4745,0,0)</f>
        <v>600</v>
      </c>
      <c r="P4745">
        <f>_xll.Interpolate($T$6:$T$1168,$X$6:$X$1168,G4745,0,0)</f>
        <v>576</v>
      </c>
    </row>
    <row r="4746" spans="1:16" x14ac:dyDescent="0.25">
      <c r="A4746">
        <v>5784</v>
      </c>
      <c r="B4746" t="s">
        <v>4750</v>
      </c>
      <c r="C4746" s="7">
        <v>14220</v>
      </c>
      <c r="D4746">
        <f t="shared" si="594"/>
        <v>592.5</v>
      </c>
      <c r="E4746" s="9">
        <v>42827.5</v>
      </c>
      <c r="F4746" s="8" t="str">
        <f t="shared" si="598"/>
        <v>04-02-17</v>
      </c>
      <c r="G4746" s="8">
        <f t="shared" si="599"/>
        <v>42827</v>
      </c>
      <c r="H4746">
        <f t="shared" si="600"/>
        <v>15068.5</v>
      </c>
      <c r="I4746">
        <v>1</v>
      </c>
      <c r="J4746">
        <v>10.271000000000001</v>
      </c>
      <c r="K4746" s="3" t="e">
        <f t="shared" si="596"/>
        <v>#N/A</v>
      </c>
      <c r="L4746">
        <f t="shared" si="597"/>
        <v>10.271000000000001</v>
      </c>
      <c r="M4746">
        <f t="shared" si="595"/>
        <v>10.271000000000001</v>
      </c>
      <c r="N4746" s="3">
        <f t="shared" si="601"/>
        <v>10.271000000000001</v>
      </c>
      <c r="O4746">
        <f>_xll.Interpolate($T$6:$T$1168,$U$6:$U$1168,G4746,0,0)</f>
        <v>600</v>
      </c>
      <c r="P4746">
        <f>_xll.Interpolate($T$6:$T$1168,$X$6:$X$1168,G4746,0,0)</f>
        <v>576</v>
      </c>
    </row>
    <row r="4747" spans="1:16" x14ac:dyDescent="0.25">
      <c r="A4747">
        <v>5785</v>
      </c>
      <c r="B4747" t="s">
        <v>4751</v>
      </c>
      <c r="C4747" s="7">
        <v>14223</v>
      </c>
      <c r="D4747">
        <f t="shared" si="594"/>
        <v>592.625</v>
      </c>
      <c r="E4747" s="9">
        <v>42827.625</v>
      </c>
      <c r="F4747" s="8" t="str">
        <f t="shared" si="598"/>
        <v>04-02-17</v>
      </c>
      <c r="G4747" s="8">
        <f t="shared" si="599"/>
        <v>42827</v>
      </c>
      <c r="H4747">
        <f t="shared" si="600"/>
        <v>15068.625</v>
      </c>
      <c r="I4747">
        <v>1</v>
      </c>
      <c r="J4747">
        <v>10.074999999999999</v>
      </c>
      <c r="K4747" s="3" t="e">
        <f t="shared" si="596"/>
        <v>#N/A</v>
      </c>
      <c r="L4747">
        <f t="shared" si="597"/>
        <v>10.074999999999999</v>
      </c>
      <c r="M4747">
        <f t="shared" si="595"/>
        <v>10.074999999999999</v>
      </c>
      <c r="N4747" s="3">
        <f t="shared" si="601"/>
        <v>10.074999999999999</v>
      </c>
      <c r="O4747">
        <f>_xll.Interpolate($T$6:$T$1168,$U$6:$U$1168,G4747,0,0)</f>
        <v>600</v>
      </c>
      <c r="P4747">
        <f>_xll.Interpolate($T$6:$T$1168,$X$6:$X$1168,G4747,0,0)</f>
        <v>576</v>
      </c>
    </row>
    <row r="4748" spans="1:16" x14ac:dyDescent="0.25">
      <c r="A4748">
        <v>5786</v>
      </c>
      <c r="B4748" t="s">
        <v>4752</v>
      </c>
      <c r="C4748" s="7">
        <v>14226</v>
      </c>
      <c r="D4748">
        <f t="shared" si="594"/>
        <v>592.75</v>
      </c>
      <c r="E4748" s="9">
        <v>42827.75</v>
      </c>
      <c r="F4748" s="8" t="str">
        <f t="shared" si="598"/>
        <v>04-02-17</v>
      </c>
      <c r="G4748" s="8">
        <f t="shared" si="599"/>
        <v>42827</v>
      </c>
      <c r="H4748">
        <f t="shared" si="600"/>
        <v>15068.75</v>
      </c>
      <c r="I4748">
        <v>1</v>
      </c>
      <c r="J4748">
        <v>10.198</v>
      </c>
      <c r="K4748" s="3" t="e">
        <f t="shared" si="596"/>
        <v>#N/A</v>
      </c>
      <c r="L4748">
        <f t="shared" si="597"/>
        <v>10.198</v>
      </c>
      <c r="M4748">
        <f t="shared" si="595"/>
        <v>10.198</v>
      </c>
      <c r="N4748" s="3">
        <f t="shared" si="601"/>
        <v>10.198</v>
      </c>
      <c r="O4748">
        <f>_xll.Interpolate($T$6:$T$1168,$U$6:$U$1168,G4748,0,0)</f>
        <v>600</v>
      </c>
      <c r="P4748">
        <f>_xll.Interpolate($T$6:$T$1168,$X$6:$X$1168,G4748,0,0)</f>
        <v>576</v>
      </c>
    </row>
    <row r="4749" spans="1:16" x14ac:dyDescent="0.25">
      <c r="A4749">
        <v>5787</v>
      </c>
      <c r="B4749" t="s">
        <v>4753</v>
      </c>
      <c r="C4749" s="7">
        <v>14229</v>
      </c>
      <c r="D4749">
        <f t="shared" si="594"/>
        <v>592.875</v>
      </c>
      <c r="E4749" s="9">
        <v>42827.875</v>
      </c>
      <c r="F4749" s="8" t="str">
        <f t="shared" si="598"/>
        <v>04-02-17</v>
      </c>
      <c r="G4749" s="8">
        <f t="shared" si="599"/>
        <v>42827</v>
      </c>
      <c r="H4749">
        <f t="shared" si="600"/>
        <v>15068.875</v>
      </c>
      <c r="I4749">
        <v>1</v>
      </c>
      <c r="J4749">
        <v>10.271000000000001</v>
      </c>
      <c r="K4749" s="3" t="e">
        <f t="shared" si="596"/>
        <v>#N/A</v>
      </c>
      <c r="L4749">
        <f t="shared" si="597"/>
        <v>10.271000000000001</v>
      </c>
      <c r="M4749">
        <f t="shared" si="595"/>
        <v>10.271000000000001</v>
      </c>
      <c r="N4749" s="3">
        <f t="shared" si="601"/>
        <v>10.271000000000001</v>
      </c>
      <c r="O4749">
        <f>_xll.Interpolate($T$6:$T$1168,$U$6:$U$1168,G4749,0,0)</f>
        <v>600</v>
      </c>
      <c r="P4749">
        <f>_xll.Interpolate($T$6:$T$1168,$X$6:$X$1168,G4749,0,0)</f>
        <v>576</v>
      </c>
    </row>
    <row r="4750" spans="1:16" x14ac:dyDescent="0.25">
      <c r="A4750">
        <v>5788</v>
      </c>
      <c r="B4750" t="s">
        <v>4754</v>
      </c>
      <c r="C4750" s="7">
        <v>14232</v>
      </c>
      <c r="D4750">
        <f t="shared" si="594"/>
        <v>593</v>
      </c>
      <c r="E4750" s="9">
        <v>42828</v>
      </c>
      <c r="F4750" s="8" t="str">
        <f t="shared" si="598"/>
        <v>04-03-17</v>
      </c>
      <c r="G4750" s="8">
        <f t="shared" si="599"/>
        <v>42828</v>
      </c>
      <c r="H4750">
        <f t="shared" si="600"/>
        <v>15069</v>
      </c>
      <c r="I4750">
        <v>1</v>
      </c>
      <c r="J4750">
        <v>10.369</v>
      </c>
      <c r="K4750" s="3" t="e">
        <f t="shared" si="596"/>
        <v>#N/A</v>
      </c>
      <c r="L4750">
        <f t="shared" si="597"/>
        <v>10.369</v>
      </c>
      <c r="M4750">
        <f t="shared" si="595"/>
        <v>10.369</v>
      </c>
      <c r="N4750" s="3">
        <f t="shared" si="601"/>
        <v>10.369</v>
      </c>
      <c r="O4750">
        <f>_xll.Interpolate($T$6:$T$1168,$U$6:$U$1168,G4750,0,0)</f>
        <v>700</v>
      </c>
      <c r="P4750">
        <f>_xll.Interpolate($T$6:$T$1168,$X$6:$X$1168,G4750,0,0)</f>
        <v>576</v>
      </c>
    </row>
    <row r="4751" spans="1:16" x14ac:dyDescent="0.25">
      <c r="A4751">
        <v>5789</v>
      </c>
      <c r="B4751" t="s">
        <v>4755</v>
      </c>
      <c r="C4751" s="7">
        <v>14235</v>
      </c>
      <c r="D4751">
        <f t="shared" si="594"/>
        <v>593.125</v>
      </c>
      <c r="E4751" s="9">
        <v>42828.125</v>
      </c>
      <c r="F4751" s="8" t="str">
        <f t="shared" si="598"/>
        <v>04-03-17</v>
      </c>
      <c r="G4751" s="8">
        <f t="shared" si="599"/>
        <v>42828</v>
      </c>
      <c r="H4751">
        <f t="shared" si="600"/>
        <v>15069.125</v>
      </c>
      <c r="I4751">
        <v>1</v>
      </c>
      <c r="J4751">
        <v>10.417999999999999</v>
      </c>
      <c r="K4751" s="3" t="e">
        <f t="shared" si="596"/>
        <v>#N/A</v>
      </c>
      <c r="L4751">
        <f t="shared" si="597"/>
        <v>10.417999999999999</v>
      </c>
      <c r="M4751">
        <f t="shared" si="595"/>
        <v>10.417999999999999</v>
      </c>
      <c r="N4751" s="3">
        <f t="shared" si="601"/>
        <v>10.417999999999999</v>
      </c>
      <c r="O4751">
        <f>_xll.Interpolate($T$6:$T$1168,$U$6:$U$1168,G4751,0,0)</f>
        <v>700</v>
      </c>
      <c r="P4751">
        <f>_xll.Interpolate($T$6:$T$1168,$X$6:$X$1168,G4751,0,0)</f>
        <v>576</v>
      </c>
    </row>
    <row r="4752" spans="1:16" x14ac:dyDescent="0.25">
      <c r="A4752">
        <v>5790</v>
      </c>
      <c r="B4752" t="s">
        <v>4756</v>
      </c>
      <c r="C4752" s="7">
        <v>14238</v>
      </c>
      <c r="D4752">
        <f t="shared" si="594"/>
        <v>593.25</v>
      </c>
      <c r="E4752" s="9">
        <v>42828.25</v>
      </c>
      <c r="F4752" s="8" t="str">
        <f t="shared" si="598"/>
        <v>04-03-17</v>
      </c>
      <c r="G4752" s="8">
        <f t="shared" si="599"/>
        <v>42828</v>
      </c>
      <c r="H4752">
        <f t="shared" si="600"/>
        <v>15069.25</v>
      </c>
      <c r="I4752">
        <v>1</v>
      </c>
      <c r="J4752">
        <v>10.271000000000001</v>
      </c>
      <c r="K4752" s="3" t="e">
        <f t="shared" si="596"/>
        <v>#N/A</v>
      </c>
      <c r="L4752">
        <f t="shared" si="597"/>
        <v>10.271000000000001</v>
      </c>
      <c r="M4752">
        <f t="shared" si="595"/>
        <v>10.271000000000001</v>
      </c>
      <c r="N4752" s="3">
        <f t="shared" si="601"/>
        <v>10.271000000000001</v>
      </c>
      <c r="O4752">
        <f>_xll.Interpolate($T$6:$T$1168,$U$6:$U$1168,G4752,0,0)</f>
        <v>700</v>
      </c>
      <c r="P4752">
        <f>_xll.Interpolate($T$6:$T$1168,$X$6:$X$1168,G4752,0,0)</f>
        <v>576</v>
      </c>
    </row>
    <row r="4753" spans="1:16" x14ac:dyDescent="0.25">
      <c r="A4753">
        <v>5791</v>
      </c>
      <c r="B4753" t="s">
        <v>4757</v>
      </c>
      <c r="C4753" s="7">
        <v>14241</v>
      </c>
      <c r="D4753">
        <f t="shared" si="594"/>
        <v>593.375</v>
      </c>
      <c r="E4753" s="9">
        <v>42828.375</v>
      </c>
      <c r="F4753" s="8" t="str">
        <f t="shared" si="598"/>
        <v>04-03-17</v>
      </c>
      <c r="G4753" s="8">
        <f t="shared" si="599"/>
        <v>42828</v>
      </c>
      <c r="H4753">
        <f t="shared" si="600"/>
        <v>15069.375</v>
      </c>
      <c r="I4753">
        <v>1</v>
      </c>
      <c r="J4753">
        <v>10.614000000000001</v>
      </c>
      <c r="K4753" s="3" t="e">
        <f t="shared" si="596"/>
        <v>#N/A</v>
      </c>
      <c r="L4753">
        <f t="shared" si="597"/>
        <v>10.614000000000001</v>
      </c>
      <c r="M4753">
        <f t="shared" si="595"/>
        <v>10.614000000000001</v>
      </c>
      <c r="N4753" s="3">
        <f t="shared" si="601"/>
        <v>10.614000000000001</v>
      </c>
      <c r="O4753">
        <f>_xll.Interpolate($T$6:$T$1168,$U$6:$U$1168,G4753,0,0)</f>
        <v>700</v>
      </c>
      <c r="P4753">
        <f>_xll.Interpolate($T$6:$T$1168,$X$6:$X$1168,G4753,0,0)</f>
        <v>576</v>
      </c>
    </row>
    <row r="4754" spans="1:16" x14ac:dyDescent="0.25">
      <c r="A4754">
        <v>5792</v>
      </c>
      <c r="B4754" t="s">
        <v>4758</v>
      </c>
      <c r="C4754" s="7">
        <v>14244</v>
      </c>
      <c r="D4754">
        <f t="shared" si="594"/>
        <v>593.5</v>
      </c>
      <c r="E4754" s="9">
        <v>42828.5</v>
      </c>
      <c r="F4754" s="8" t="str">
        <f t="shared" si="598"/>
        <v>04-03-17</v>
      </c>
      <c r="G4754" s="8">
        <f t="shared" si="599"/>
        <v>42828</v>
      </c>
      <c r="H4754">
        <f t="shared" si="600"/>
        <v>15069.5</v>
      </c>
      <c r="I4754">
        <v>1</v>
      </c>
      <c r="J4754">
        <v>10.516</v>
      </c>
      <c r="K4754" s="3" t="e">
        <f t="shared" si="596"/>
        <v>#N/A</v>
      </c>
      <c r="L4754">
        <f t="shared" si="597"/>
        <v>10.516</v>
      </c>
      <c r="M4754">
        <f t="shared" si="595"/>
        <v>10.516</v>
      </c>
      <c r="N4754" s="3">
        <f t="shared" si="601"/>
        <v>10.516</v>
      </c>
      <c r="O4754">
        <f>_xll.Interpolate($T$6:$T$1168,$U$6:$U$1168,G4754,0,0)</f>
        <v>700</v>
      </c>
      <c r="P4754">
        <f>_xll.Interpolate($T$6:$T$1168,$X$6:$X$1168,G4754,0,0)</f>
        <v>576</v>
      </c>
    </row>
    <row r="4755" spans="1:16" x14ac:dyDescent="0.25">
      <c r="A4755">
        <v>5793</v>
      </c>
      <c r="B4755" t="s">
        <v>4759</v>
      </c>
      <c r="C4755" s="7">
        <v>14247</v>
      </c>
      <c r="D4755">
        <f t="shared" si="594"/>
        <v>593.625</v>
      </c>
      <c r="E4755" s="9">
        <v>42828.625</v>
      </c>
      <c r="F4755" s="8" t="str">
        <f t="shared" si="598"/>
        <v>04-03-17</v>
      </c>
      <c r="G4755" s="8">
        <f t="shared" si="599"/>
        <v>42828</v>
      </c>
      <c r="H4755">
        <f t="shared" si="600"/>
        <v>15069.625</v>
      </c>
      <c r="I4755">
        <v>1</v>
      </c>
      <c r="J4755">
        <v>10.173</v>
      </c>
      <c r="K4755" s="3" t="e">
        <f t="shared" si="596"/>
        <v>#N/A</v>
      </c>
      <c r="L4755">
        <f t="shared" si="597"/>
        <v>10.173</v>
      </c>
      <c r="M4755">
        <f t="shared" si="595"/>
        <v>10.173</v>
      </c>
      <c r="N4755" s="3">
        <f t="shared" si="601"/>
        <v>10.173</v>
      </c>
      <c r="O4755">
        <f>_xll.Interpolate($T$6:$T$1168,$U$6:$U$1168,G4755,0,0)</f>
        <v>700</v>
      </c>
      <c r="P4755">
        <f>_xll.Interpolate($T$6:$T$1168,$X$6:$X$1168,G4755,0,0)</f>
        <v>576</v>
      </c>
    </row>
    <row r="4756" spans="1:16" x14ac:dyDescent="0.25">
      <c r="A4756">
        <v>5794</v>
      </c>
      <c r="B4756" t="s">
        <v>4760</v>
      </c>
      <c r="C4756" s="7">
        <v>14250</v>
      </c>
      <c r="D4756">
        <f t="shared" si="594"/>
        <v>593.75</v>
      </c>
      <c r="E4756" s="9">
        <v>42828.75</v>
      </c>
      <c r="F4756" s="8" t="str">
        <f t="shared" si="598"/>
        <v>04-03-17</v>
      </c>
      <c r="G4756" s="8">
        <f t="shared" si="599"/>
        <v>42828</v>
      </c>
      <c r="H4756">
        <f t="shared" si="600"/>
        <v>15069.75</v>
      </c>
      <c r="I4756">
        <v>1</v>
      </c>
      <c r="J4756">
        <v>10.417999999999999</v>
      </c>
      <c r="K4756" s="3" t="e">
        <f t="shared" si="596"/>
        <v>#N/A</v>
      </c>
      <c r="L4756">
        <f t="shared" si="597"/>
        <v>10.417999999999999</v>
      </c>
      <c r="M4756">
        <f t="shared" si="595"/>
        <v>10.417999999999999</v>
      </c>
      <c r="N4756" s="3">
        <f t="shared" si="601"/>
        <v>10.417999999999999</v>
      </c>
      <c r="O4756">
        <f>_xll.Interpolate($T$6:$T$1168,$U$6:$U$1168,G4756,0,0)</f>
        <v>700</v>
      </c>
      <c r="P4756">
        <f>_xll.Interpolate($T$6:$T$1168,$X$6:$X$1168,G4756,0,0)</f>
        <v>576</v>
      </c>
    </row>
    <row r="4757" spans="1:16" x14ac:dyDescent="0.25">
      <c r="A4757">
        <v>5795</v>
      </c>
      <c r="B4757" t="s">
        <v>4761</v>
      </c>
      <c r="C4757" s="7">
        <v>14253</v>
      </c>
      <c r="D4757">
        <f t="shared" si="594"/>
        <v>593.875</v>
      </c>
      <c r="E4757" s="9">
        <v>42828.875</v>
      </c>
      <c r="F4757" s="8" t="str">
        <f t="shared" si="598"/>
        <v>04-03-17</v>
      </c>
      <c r="G4757" s="8">
        <f t="shared" si="599"/>
        <v>42828</v>
      </c>
      <c r="H4757">
        <f t="shared" si="600"/>
        <v>15069.875</v>
      </c>
      <c r="I4757">
        <v>1</v>
      </c>
      <c r="J4757">
        <v>10.295999999999999</v>
      </c>
      <c r="K4757" s="3" t="e">
        <f t="shared" si="596"/>
        <v>#N/A</v>
      </c>
      <c r="L4757">
        <f t="shared" si="597"/>
        <v>10.295999999999999</v>
      </c>
      <c r="M4757">
        <f t="shared" si="595"/>
        <v>10.295999999999999</v>
      </c>
      <c r="N4757" s="3">
        <f t="shared" si="601"/>
        <v>10.295999999999999</v>
      </c>
      <c r="O4757">
        <f>_xll.Interpolate($T$6:$T$1168,$U$6:$U$1168,G4757,0,0)</f>
        <v>700</v>
      </c>
      <c r="P4757">
        <f>_xll.Interpolate($T$6:$T$1168,$X$6:$X$1168,G4757,0,0)</f>
        <v>576</v>
      </c>
    </row>
    <row r="4758" spans="1:16" x14ac:dyDescent="0.25">
      <c r="A4758">
        <v>5796</v>
      </c>
      <c r="B4758" t="s">
        <v>4762</v>
      </c>
      <c r="C4758" s="7">
        <v>14256</v>
      </c>
      <c r="D4758">
        <f t="shared" si="594"/>
        <v>594</v>
      </c>
      <c r="E4758" s="9">
        <v>42829</v>
      </c>
      <c r="F4758" s="8" t="str">
        <f t="shared" si="598"/>
        <v>04-04-17</v>
      </c>
      <c r="G4758" s="8">
        <f t="shared" si="599"/>
        <v>42829</v>
      </c>
      <c r="H4758">
        <f t="shared" si="600"/>
        <v>15070</v>
      </c>
      <c r="I4758">
        <v>1</v>
      </c>
      <c r="J4758">
        <v>10.686999999999999</v>
      </c>
      <c r="K4758" s="3" t="e">
        <f t="shared" si="596"/>
        <v>#N/A</v>
      </c>
      <c r="L4758">
        <f t="shared" si="597"/>
        <v>10.686999999999999</v>
      </c>
      <c r="M4758">
        <f t="shared" si="595"/>
        <v>10.686999999999999</v>
      </c>
      <c r="N4758" s="3">
        <f t="shared" si="601"/>
        <v>10.686999999999999</v>
      </c>
      <c r="O4758">
        <f>_xll.Interpolate($T$6:$T$1168,$U$6:$U$1168,G4758,0,0)</f>
        <v>700</v>
      </c>
      <c r="P4758">
        <f>_xll.Interpolate($T$6:$T$1168,$X$6:$X$1168,G4758,0,0)</f>
        <v>578</v>
      </c>
    </row>
    <row r="4759" spans="1:16" x14ac:dyDescent="0.25">
      <c r="A4759">
        <v>5797</v>
      </c>
      <c r="B4759" t="s">
        <v>4763</v>
      </c>
      <c r="C4759" s="7">
        <v>14259</v>
      </c>
      <c r="D4759">
        <f t="shared" si="594"/>
        <v>594.125</v>
      </c>
      <c r="E4759" s="9">
        <v>42829.125</v>
      </c>
      <c r="F4759" s="8" t="str">
        <f t="shared" si="598"/>
        <v>04-04-17</v>
      </c>
      <c r="G4759" s="8">
        <f t="shared" si="599"/>
        <v>42829</v>
      </c>
      <c r="H4759">
        <f t="shared" si="600"/>
        <v>15070.125</v>
      </c>
      <c r="I4759">
        <v>1</v>
      </c>
      <c r="J4759">
        <v>10.785</v>
      </c>
      <c r="K4759" s="3" t="e">
        <f t="shared" si="596"/>
        <v>#N/A</v>
      </c>
      <c r="L4759">
        <f t="shared" si="597"/>
        <v>10.785</v>
      </c>
      <c r="M4759">
        <f t="shared" si="595"/>
        <v>10.785</v>
      </c>
      <c r="N4759" s="3">
        <f t="shared" si="601"/>
        <v>10.785</v>
      </c>
      <c r="O4759">
        <f>_xll.Interpolate($T$6:$T$1168,$U$6:$U$1168,G4759,0,0)</f>
        <v>700</v>
      </c>
      <c r="P4759">
        <f>_xll.Interpolate($T$6:$T$1168,$X$6:$X$1168,G4759,0,0)</f>
        <v>578</v>
      </c>
    </row>
    <row r="4760" spans="1:16" x14ac:dyDescent="0.25">
      <c r="A4760">
        <v>5798</v>
      </c>
      <c r="B4760" t="s">
        <v>4764</v>
      </c>
      <c r="C4760" s="7">
        <v>14262</v>
      </c>
      <c r="D4760">
        <f t="shared" si="594"/>
        <v>594.25</v>
      </c>
      <c r="E4760" s="9">
        <v>42829.25</v>
      </c>
      <c r="F4760" s="8" t="str">
        <f t="shared" si="598"/>
        <v>04-04-17</v>
      </c>
      <c r="G4760" s="8">
        <f t="shared" si="599"/>
        <v>42829</v>
      </c>
      <c r="H4760">
        <f t="shared" si="600"/>
        <v>15070.25</v>
      </c>
      <c r="I4760">
        <v>1</v>
      </c>
      <c r="J4760">
        <v>10.638</v>
      </c>
      <c r="K4760" s="3" t="e">
        <f t="shared" si="596"/>
        <v>#N/A</v>
      </c>
      <c r="L4760">
        <f t="shared" si="597"/>
        <v>10.638</v>
      </c>
      <c r="M4760">
        <f t="shared" si="595"/>
        <v>10.638</v>
      </c>
      <c r="N4760" s="3">
        <f t="shared" si="601"/>
        <v>10.638</v>
      </c>
      <c r="O4760">
        <f>_xll.Interpolate($T$6:$T$1168,$U$6:$U$1168,G4760,0,0)</f>
        <v>700</v>
      </c>
      <c r="P4760">
        <f>_xll.Interpolate($T$6:$T$1168,$X$6:$X$1168,G4760,0,0)</f>
        <v>578</v>
      </c>
    </row>
    <row r="4761" spans="1:16" x14ac:dyDescent="0.25">
      <c r="A4761">
        <v>5799</v>
      </c>
      <c r="B4761" t="s">
        <v>4765</v>
      </c>
      <c r="C4761" s="7">
        <v>14265</v>
      </c>
      <c r="D4761">
        <f t="shared" si="594"/>
        <v>594.375</v>
      </c>
      <c r="E4761" s="9">
        <v>42829.375</v>
      </c>
      <c r="F4761" s="8" t="str">
        <f t="shared" si="598"/>
        <v>04-04-17</v>
      </c>
      <c r="G4761" s="8">
        <f t="shared" si="599"/>
        <v>42829</v>
      </c>
      <c r="H4761">
        <f t="shared" si="600"/>
        <v>15070.375</v>
      </c>
      <c r="I4761">
        <v>1</v>
      </c>
      <c r="J4761">
        <v>10.516</v>
      </c>
      <c r="K4761" s="3" t="e">
        <f t="shared" si="596"/>
        <v>#N/A</v>
      </c>
      <c r="L4761">
        <f t="shared" si="597"/>
        <v>10.516</v>
      </c>
      <c r="M4761">
        <f t="shared" si="595"/>
        <v>10.516</v>
      </c>
      <c r="N4761" s="3">
        <f t="shared" si="601"/>
        <v>10.516</v>
      </c>
      <c r="O4761">
        <f>_xll.Interpolate($T$6:$T$1168,$U$6:$U$1168,G4761,0,0)</f>
        <v>700</v>
      </c>
      <c r="P4761">
        <f>_xll.Interpolate($T$6:$T$1168,$X$6:$X$1168,G4761,0,0)</f>
        <v>578</v>
      </c>
    </row>
    <row r="4762" spans="1:16" x14ac:dyDescent="0.25">
      <c r="A4762">
        <v>5800</v>
      </c>
      <c r="B4762" t="s">
        <v>4766</v>
      </c>
      <c r="C4762" s="7">
        <v>14268</v>
      </c>
      <c r="D4762">
        <f t="shared" si="594"/>
        <v>594.5</v>
      </c>
      <c r="E4762" s="9">
        <v>42829.5</v>
      </c>
      <c r="F4762" s="8" t="str">
        <f t="shared" si="598"/>
        <v>04-04-17</v>
      </c>
      <c r="G4762" s="8">
        <f t="shared" si="599"/>
        <v>42829</v>
      </c>
      <c r="H4762">
        <f t="shared" si="600"/>
        <v>15070.5</v>
      </c>
      <c r="I4762">
        <v>1</v>
      </c>
      <c r="J4762">
        <v>10.541</v>
      </c>
      <c r="K4762" s="3" t="e">
        <f t="shared" si="596"/>
        <v>#N/A</v>
      </c>
      <c r="L4762">
        <f t="shared" si="597"/>
        <v>10.541</v>
      </c>
      <c r="M4762">
        <f t="shared" si="595"/>
        <v>10.541</v>
      </c>
      <c r="N4762" s="3">
        <f t="shared" si="601"/>
        <v>10.541</v>
      </c>
      <c r="O4762">
        <f>_xll.Interpolate($T$6:$T$1168,$U$6:$U$1168,G4762,0,0)</f>
        <v>700</v>
      </c>
      <c r="P4762">
        <f>_xll.Interpolate($T$6:$T$1168,$X$6:$X$1168,G4762,0,0)</f>
        <v>578</v>
      </c>
    </row>
    <row r="4763" spans="1:16" x14ac:dyDescent="0.25">
      <c r="A4763">
        <v>5801</v>
      </c>
      <c r="B4763" t="s">
        <v>4767</v>
      </c>
      <c r="C4763" s="7">
        <v>14271</v>
      </c>
      <c r="D4763">
        <f t="shared" si="594"/>
        <v>594.625</v>
      </c>
      <c r="E4763" s="9">
        <v>42829.625</v>
      </c>
      <c r="F4763" s="8" t="str">
        <f t="shared" si="598"/>
        <v>04-04-17</v>
      </c>
      <c r="G4763" s="8">
        <f t="shared" si="599"/>
        <v>42829</v>
      </c>
      <c r="H4763">
        <f t="shared" si="600"/>
        <v>15070.625</v>
      </c>
      <c r="I4763">
        <v>1</v>
      </c>
      <c r="J4763">
        <v>10.516</v>
      </c>
      <c r="K4763" s="3" t="e">
        <f t="shared" si="596"/>
        <v>#N/A</v>
      </c>
      <c r="L4763">
        <f t="shared" si="597"/>
        <v>10.516</v>
      </c>
      <c r="M4763">
        <f t="shared" si="595"/>
        <v>10.516</v>
      </c>
      <c r="N4763" s="3">
        <f t="shared" si="601"/>
        <v>10.516</v>
      </c>
      <c r="O4763">
        <f>_xll.Interpolate($T$6:$T$1168,$U$6:$U$1168,G4763,0,0)</f>
        <v>700</v>
      </c>
      <c r="P4763">
        <f>_xll.Interpolate($T$6:$T$1168,$X$6:$X$1168,G4763,0,0)</f>
        <v>578</v>
      </c>
    </row>
    <row r="4764" spans="1:16" x14ac:dyDescent="0.25">
      <c r="A4764">
        <v>5802</v>
      </c>
      <c r="B4764" t="s">
        <v>4768</v>
      </c>
      <c r="C4764" s="7">
        <v>14274</v>
      </c>
      <c r="D4764">
        <f t="shared" si="594"/>
        <v>594.75</v>
      </c>
      <c r="E4764" s="9">
        <v>42829.75</v>
      </c>
      <c r="F4764" s="8" t="str">
        <f t="shared" si="598"/>
        <v>04-04-17</v>
      </c>
      <c r="G4764" s="8">
        <f t="shared" si="599"/>
        <v>42829</v>
      </c>
      <c r="H4764">
        <f t="shared" si="600"/>
        <v>15070.75</v>
      </c>
      <c r="I4764">
        <v>1</v>
      </c>
      <c r="J4764">
        <v>10.443</v>
      </c>
      <c r="K4764" s="3" t="e">
        <f t="shared" si="596"/>
        <v>#N/A</v>
      </c>
      <c r="L4764">
        <f t="shared" si="597"/>
        <v>10.443</v>
      </c>
      <c r="M4764">
        <f t="shared" si="595"/>
        <v>10.443</v>
      </c>
      <c r="N4764" s="3">
        <f t="shared" si="601"/>
        <v>10.443</v>
      </c>
      <c r="O4764">
        <f>_xll.Interpolate($T$6:$T$1168,$U$6:$U$1168,G4764,0,0)</f>
        <v>700</v>
      </c>
      <c r="P4764">
        <f>_xll.Interpolate($T$6:$T$1168,$X$6:$X$1168,G4764,0,0)</f>
        <v>578</v>
      </c>
    </row>
    <row r="4765" spans="1:16" x14ac:dyDescent="0.25">
      <c r="A4765">
        <v>5803</v>
      </c>
      <c r="B4765" t="s">
        <v>4769</v>
      </c>
      <c r="C4765" s="7">
        <v>14277</v>
      </c>
      <c r="D4765">
        <f t="shared" si="594"/>
        <v>594.875</v>
      </c>
      <c r="E4765" s="9">
        <v>42829.875</v>
      </c>
      <c r="F4765" s="8" t="str">
        <f t="shared" si="598"/>
        <v>04-04-17</v>
      </c>
      <c r="G4765" s="8">
        <f t="shared" si="599"/>
        <v>42829</v>
      </c>
      <c r="H4765">
        <f t="shared" si="600"/>
        <v>15070.875</v>
      </c>
      <c r="I4765">
        <v>1</v>
      </c>
      <c r="J4765">
        <v>10.516</v>
      </c>
      <c r="K4765" s="3" t="e">
        <f t="shared" si="596"/>
        <v>#N/A</v>
      </c>
      <c r="L4765">
        <f t="shared" si="597"/>
        <v>10.516</v>
      </c>
      <c r="M4765">
        <f t="shared" si="595"/>
        <v>10.516</v>
      </c>
      <c r="N4765" s="3">
        <f t="shared" si="601"/>
        <v>10.516</v>
      </c>
      <c r="O4765">
        <f>_xll.Interpolate($T$6:$T$1168,$U$6:$U$1168,G4765,0,0)</f>
        <v>700</v>
      </c>
      <c r="P4765">
        <f>_xll.Interpolate($T$6:$T$1168,$X$6:$X$1168,G4765,0,0)</f>
        <v>578</v>
      </c>
    </row>
    <row r="4766" spans="1:16" x14ac:dyDescent="0.25">
      <c r="A4766">
        <v>5804</v>
      </c>
      <c r="B4766" t="s">
        <v>4770</v>
      </c>
      <c r="C4766" s="7">
        <v>14280</v>
      </c>
      <c r="D4766">
        <f t="shared" si="594"/>
        <v>595</v>
      </c>
      <c r="E4766" s="9">
        <v>42830</v>
      </c>
      <c r="F4766" s="8" t="str">
        <f t="shared" si="598"/>
        <v>04-05-17</v>
      </c>
      <c r="G4766" s="8">
        <f t="shared" si="599"/>
        <v>42830</v>
      </c>
      <c r="H4766">
        <f t="shared" si="600"/>
        <v>15071</v>
      </c>
      <c r="I4766">
        <v>1</v>
      </c>
      <c r="J4766">
        <v>10.443</v>
      </c>
      <c r="K4766" s="3" t="e">
        <f t="shared" si="596"/>
        <v>#N/A</v>
      </c>
      <c r="L4766">
        <f t="shared" si="597"/>
        <v>10.443</v>
      </c>
      <c r="M4766">
        <f t="shared" si="595"/>
        <v>10.443</v>
      </c>
      <c r="N4766" s="3">
        <f t="shared" si="601"/>
        <v>10.443</v>
      </c>
      <c r="O4766">
        <f>_xll.Interpolate($T$6:$T$1168,$U$6:$U$1168,G4766,0,0)</f>
        <v>700</v>
      </c>
      <c r="P4766">
        <f>_xll.Interpolate($T$6:$T$1168,$X$6:$X$1168,G4766,0,0)</f>
        <v>578</v>
      </c>
    </row>
    <row r="4767" spans="1:16" x14ac:dyDescent="0.25">
      <c r="A4767">
        <v>5805</v>
      </c>
      <c r="B4767" t="s">
        <v>4771</v>
      </c>
      <c r="C4767" s="7">
        <v>14283</v>
      </c>
      <c r="D4767">
        <f t="shared" si="594"/>
        <v>595.125</v>
      </c>
      <c r="E4767" s="9">
        <v>42830.125</v>
      </c>
      <c r="F4767" s="8" t="str">
        <f t="shared" si="598"/>
        <v>04-05-17</v>
      </c>
      <c r="G4767" s="8">
        <f t="shared" si="599"/>
        <v>42830</v>
      </c>
      <c r="H4767">
        <f t="shared" si="600"/>
        <v>15071.125</v>
      </c>
      <c r="I4767">
        <v>1</v>
      </c>
      <c r="J4767">
        <v>10.32</v>
      </c>
      <c r="K4767" s="3" t="e">
        <f t="shared" si="596"/>
        <v>#N/A</v>
      </c>
      <c r="L4767">
        <f t="shared" si="597"/>
        <v>10.32</v>
      </c>
      <c r="M4767">
        <f t="shared" si="595"/>
        <v>10.32</v>
      </c>
      <c r="N4767" s="3">
        <f t="shared" si="601"/>
        <v>10.32</v>
      </c>
      <c r="O4767">
        <f>_xll.Interpolate($T$6:$T$1168,$U$6:$U$1168,G4767,0,0)</f>
        <v>700</v>
      </c>
      <c r="P4767">
        <f>_xll.Interpolate($T$6:$T$1168,$X$6:$X$1168,G4767,0,0)</f>
        <v>578</v>
      </c>
    </row>
    <row r="4768" spans="1:16" x14ac:dyDescent="0.25">
      <c r="A4768">
        <v>5806</v>
      </c>
      <c r="B4768" t="s">
        <v>4772</v>
      </c>
      <c r="C4768" s="7">
        <v>14286</v>
      </c>
      <c r="D4768">
        <f t="shared" si="594"/>
        <v>595.25</v>
      </c>
      <c r="E4768" s="9">
        <v>42830.25</v>
      </c>
      <c r="F4768" s="8" t="str">
        <f t="shared" si="598"/>
        <v>04-05-17</v>
      </c>
      <c r="G4768" s="8">
        <f t="shared" si="599"/>
        <v>42830</v>
      </c>
      <c r="H4768">
        <f t="shared" si="600"/>
        <v>15071.25</v>
      </c>
      <c r="I4768">
        <v>1</v>
      </c>
      <c r="J4768">
        <v>10.417999999999999</v>
      </c>
      <c r="K4768" s="3" t="e">
        <f t="shared" si="596"/>
        <v>#N/A</v>
      </c>
      <c r="L4768">
        <f t="shared" si="597"/>
        <v>10.417999999999999</v>
      </c>
      <c r="M4768">
        <f t="shared" si="595"/>
        <v>10.417999999999999</v>
      </c>
      <c r="N4768" s="3">
        <f t="shared" si="601"/>
        <v>10.417999999999999</v>
      </c>
      <c r="O4768">
        <f>_xll.Interpolate($T$6:$T$1168,$U$6:$U$1168,G4768,0,0)</f>
        <v>700</v>
      </c>
      <c r="P4768">
        <f>_xll.Interpolate($T$6:$T$1168,$X$6:$X$1168,G4768,0,0)</f>
        <v>578</v>
      </c>
    </row>
    <row r="4769" spans="1:16" x14ac:dyDescent="0.25">
      <c r="A4769">
        <v>5807</v>
      </c>
      <c r="B4769" t="s">
        <v>4773</v>
      </c>
      <c r="C4769" s="7">
        <v>14289</v>
      </c>
      <c r="D4769">
        <f t="shared" si="594"/>
        <v>595.375</v>
      </c>
      <c r="E4769" s="9">
        <v>42830.375</v>
      </c>
      <c r="F4769" s="8" t="str">
        <f t="shared" si="598"/>
        <v>04-05-17</v>
      </c>
      <c r="G4769" s="8">
        <f t="shared" si="599"/>
        <v>42830</v>
      </c>
      <c r="H4769">
        <f t="shared" si="600"/>
        <v>15071.375</v>
      </c>
      <c r="I4769">
        <v>1</v>
      </c>
      <c r="J4769">
        <v>10.443</v>
      </c>
      <c r="K4769" s="3" t="e">
        <f t="shared" si="596"/>
        <v>#N/A</v>
      </c>
      <c r="L4769">
        <f t="shared" si="597"/>
        <v>10.443</v>
      </c>
      <c r="M4769">
        <f t="shared" si="595"/>
        <v>10.443</v>
      </c>
      <c r="N4769" s="3">
        <f t="shared" si="601"/>
        <v>10.443</v>
      </c>
      <c r="O4769">
        <f>_xll.Interpolate($T$6:$T$1168,$U$6:$U$1168,G4769,0,0)</f>
        <v>700</v>
      </c>
      <c r="P4769">
        <f>_xll.Interpolate($T$6:$T$1168,$X$6:$X$1168,G4769,0,0)</f>
        <v>578</v>
      </c>
    </row>
    <row r="4770" spans="1:16" x14ac:dyDescent="0.25">
      <c r="A4770">
        <v>5808</v>
      </c>
      <c r="B4770" t="s">
        <v>4774</v>
      </c>
      <c r="C4770" s="7">
        <v>14292</v>
      </c>
      <c r="D4770">
        <f t="shared" si="594"/>
        <v>595.5</v>
      </c>
      <c r="E4770" s="9">
        <v>42830.5</v>
      </c>
      <c r="F4770" s="8" t="str">
        <f t="shared" si="598"/>
        <v>04-05-17</v>
      </c>
      <c r="G4770" s="8">
        <f t="shared" si="599"/>
        <v>42830</v>
      </c>
      <c r="H4770">
        <f t="shared" si="600"/>
        <v>15071.5</v>
      </c>
      <c r="I4770">
        <v>1</v>
      </c>
      <c r="J4770">
        <v>10.565</v>
      </c>
      <c r="K4770" s="3" t="e">
        <f t="shared" si="596"/>
        <v>#N/A</v>
      </c>
      <c r="L4770">
        <f t="shared" si="597"/>
        <v>10.565</v>
      </c>
      <c r="M4770">
        <f t="shared" si="595"/>
        <v>10.565</v>
      </c>
      <c r="N4770" s="3">
        <f t="shared" si="601"/>
        <v>10.565</v>
      </c>
      <c r="O4770">
        <f>_xll.Interpolate($T$6:$T$1168,$U$6:$U$1168,G4770,0,0)</f>
        <v>700</v>
      </c>
      <c r="P4770">
        <f>_xll.Interpolate($T$6:$T$1168,$X$6:$X$1168,G4770,0,0)</f>
        <v>578</v>
      </c>
    </row>
    <row r="4771" spans="1:16" x14ac:dyDescent="0.25">
      <c r="A4771">
        <v>5809</v>
      </c>
      <c r="B4771" t="s">
        <v>4775</v>
      </c>
      <c r="C4771" s="7">
        <v>14295</v>
      </c>
      <c r="D4771">
        <f t="shared" si="594"/>
        <v>595.625</v>
      </c>
      <c r="E4771" s="9">
        <v>42830.625</v>
      </c>
      <c r="F4771" s="8" t="str">
        <f t="shared" si="598"/>
        <v>04-05-17</v>
      </c>
      <c r="G4771" s="8">
        <f t="shared" si="599"/>
        <v>42830</v>
      </c>
      <c r="H4771">
        <f t="shared" si="600"/>
        <v>15071.625</v>
      </c>
      <c r="I4771">
        <v>1</v>
      </c>
      <c r="J4771">
        <v>10.565</v>
      </c>
      <c r="K4771" s="3" t="e">
        <f t="shared" si="596"/>
        <v>#N/A</v>
      </c>
      <c r="L4771">
        <f t="shared" si="597"/>
        <v>10.565</v>
      </c>
      <c r="M4771">
        <f t="shared" si="595"/>
        <v>10.565</v>
      </c>
      <c r="N4771" s="3">
        <f t="shared" si="601"/>
        <v>10.565</v>
      </c>
      <c r="O4771">
        <f>_xll.Interpolate($T$6:$T$1168,$U$6:$U$1168,G4771,0,0)</f>
        <v>700</v>
      </c>
      <c r="P4771">
        <f>_xll.Interpolate($T$6:$T$1168,$X$6:$X$1168,G4771,0,0)</f>
        <v>578</v>
      </c>
    </row>
    <row r="4772" spans="1:16" x14ac:dyDescent="0.25">
      <c r="A4772">
        <v>5810</v>
      </c>
      <c r="B4772" t="s">
        <v>4776</v>
      </c>
      <c r="C4772" s="7">
        <v>14298</v>
      </c>
      <c r="D4772">
        <f t="shared" si="594"/>
        <v>595.75</v>
      </c>
      <c r="E4772" s="9">
        <v>42830.75</v>
      </c>
      <c r="F4772" s="8" t="str">
        <f t="shared" si="598"/>
        <v>04-05-17</v>
      </c>
      <c r="G4772" s="8">
        <f t="shared" si="599"/>
        <v>42830</v>
      </c>
      <c r="H4772">
        <f t="shared" si="600"/>
        <v>15071.75</v>
      </c>
      <c r="I4772">
        <v>1</v>
      </c>
      <c r="J4772">
        <v>10.394</v>
      </c>
      <c r="K4772" s="3" t="e">
        <f t="shared" si="596"/>
        <v>#N/A</v>
      </c>
      <c r="L4772">
        <f t="shared" si="597"/>
        <v>10.394</v>
      </c>
      <c r="M4772">
        <f t="shared" si="595"/>
        <v>10.394</v>
      </c>
      <c r="N4772" s="3">
        <f t="shared" si="601"/>
        <v>10.394</v>
      </c>
      <c r="O4772">
        <f>_xll.Interpolate($T$6:$T$1168,$U$6:$U$1168,G4772,0,0)</f>
        <v>700</v>
      </c>
      <c r="P4772">
        <f>_xll.Interpolate($T$6:$T$1168,$X$6:$X$1168,G4772,0,0)</f>
        <v>578</v>
      </c>
    </row>
    <row r="4773" spans="1:16" x14ac:dyDescent="0.25">
      <c r="A4773">
        <v>5811</v>
      </c>
      <c r="B4773" t="s">
        <v>4777</v>
      </c>
      <c r="C4773" s="7">
        <v>14301</v>
      </c>
      <c r="D4773">
        <f t="shared" si="594"/>
        <v>595.875</v>
      </c>
      <c r="E4773" s="9">
        <v>42830.875</v>
      </c>
      <c r="F4773" s="8" t="str">
        <f t="shared" si="598"/>
        <v>04-05-17</v>
      </c>
      <c r="G4773" s="8">
        <f t="shared" si="599"/>
        <v>42830</v>
      </c>
      <c r="H4773">
        <f t="shared" si="600"/>
        <v>15071.875</v>
      </c>
      <c r="I4773">
        <v>1</v>
      </c>
      <c r="J4773">
        <v>10.736000000000001</v>
      </c>
      <c r="K4773" s="3" t="e">
        <f t="shared" si="596"/>
        <v>#N/A</v>
      </c>
      <c r="L4773">
        <f t="shared" si="597"/>
        <v>10.736000000000001</v>
      </c>
      <c r="M4773">
        <f t="shared" si="595"/>
        <v>10.736000000000001</v>
      </c>
      <c r="N4773" s="3">
        <f t="shared" si="601"/>
        <v>10.736000000000001</v>
      </c>
      <c r="O4773">
        <f>_xll.Interpolate($T$6:$T$1168,$U$6:$U$1168,G4773,0,0)</f>
        <v>700</v>
      </c>
      <c r="P4773">
        <f>_xll.Interpolate($T$6:$T$1168,$X$6:$X$1168,G4773,0,0)</f>
        <v>578</v>
      </c>
    </row>
    <row r="4774" spans="1:16" x14ac:dyDescent="0.25">
      <c r="A4774">
        <v>5812</v>
      </c>
      <c r="B4774" t="s">
        <v>4778</v>
      </c>
      <c r="C4774" s="7">
        <v>14304</v>
      </c>
      <c r="D4774">
        <f t="shared" si="594"/>
        <v>596</v>
      </c>
      <c r="E4774" s="9">
        <v>42831</v>
      </c>
      <c r="F4774" s="8" t="str">
        <f t="shared" si="598"/>
        <v>04-06-17</v>
      </c>
      <c r="G4774" s="8">
        <f t="shared" si="599"/>
        <v>42831</v>
      </c>
      <c r="H4774">
        <f t="shared" si="600"/>
        <v>15072</v>
      </c>
      <c r="I4774">
        <v>1</v>
      </c>
      <c r="J4774">
        <v>10.417999999999999</v>
      </c>
      <c r="K4774" s="3" t="e">
        <f t="shared" si="596"/>
        <v>#N/A</v>
      </c>
      <c r="L4774">
        <f t="shared" si="597"/>
        <v>10.417999999999999</v>
      </c>
      <c r="M4774">
        <f t="shared" si="595"/>
        <v>10.417999999999999</v>
      </c>
      <c r="N4774" s="3">
        <f t="shared" si="601"/>
        <v>10.417999999999999</v>
      </c>
      <c r="O4774">
        <f>_xll.Interpolate($T$6:$T$1168,$U$6:$U$1168,G4774,0,0)</f>
        <v>600</v>
      </c>
      <c r="P4774">
        <f>_xll.Interpolate($T$6:$T$1168,$X$6:$X$1168,G4774,0,0)</f>
        <v>578</v>
      </c>
    </row>
    <row r="4775" spans="1:16" x14ac:dyDescent="0.25">
      <c r="A4775">
        <v>5813</v>
      </c>
      <c r="B4775" t="s">
        <v>4779</v>
      </c>
      <c r="C4775" s="7">
        <v>14307</v>
      </c>
      <c r="D4775">
        <f t="shared" si="594"/>
        <v>596.125</v>
      </c>
      <c r="E4775" s="9">
        <v>42831.125</v>
      </c>
      <c r="F4775" s="8" t="str">
        <f t="shared" si="598"/>
        <v>04-06-17</v>
      </c>
      <c r="G4775" s="8">
        <f t="shared" si="599"/>
        <v>42831</v>
      </c>
      <c r="H4775">
        <f t="shared" si="600"/>
        <v>15072.125</v>
      </c>
      <c r="I4775">
        <v>1</v>
      </c>
      <c r="J4775">
        <v>10.565</v>
      </c>
      <c r="K4775" s="3" t="e">
        <f t="shared" si="596"/>
        <v>#N/A</v>
      </c>
      <c r="L4775">
        <f t="shared" si="597"/>
        <v>10.565</v>
      </c>
      <c r="M4775">
        <f t="shared" si="595"/>
        <v>10.565</v>
      </c>
      <c r="N4775" s="3">
        <f t="shared" si="601"/>
        <v>10.565</v>
      </c>
      <c r="O4775">
        <f>_xll.Interpolate($T$6:$T$1168,$U$6:$U$1168,G4775,0,0)</f>
        <v>600</v>
      </c>
      <c r="P4775">
        <f>_xll.Interpolate($T$6:$T$1168,$X$6:$X$1168,G4775,0,0)</f>
        <v>578</v>
      </c>
    </row>
    <row r="4776" spans="1:16" x14ac:dyDescent="0.25">
      <c r="A4776">
        <v>5814</v>
      </c>
      <c r="B4776" t="s">
        <v>4780</v>
      </c>
      <c r="C4776" s="7">
        <v>14310</v>
      </c>
      <c r="D4776">
        <f t="shared" si="594"/>
        <v>596.25</v>
      </c>
      <c r="E4776" s="9">
        <v>42831.25</v>
      </c>
      <c r="F4776" s="8" t="str">
        <f t="shared" si="598"/>
        <v>04-06-17</v>
      </c>
      <c r="G4776" s="8">
        <f t="shared" si="599"/>
        <v>42831</v>
      </c>
      <c r="H4776">
        <f t="shared" si="600"/>
        <v>15072.25</v>
      </c>
      <c r="I4776">
        <v>1</v>
      </c>
      <c r="J4776">
        <v>10.492000000000001</v>
      </c>
      <c r="K4776" s="3" t="e">
        <f t="shared" si="596"/>
        <v>#N/A</v>
      </c>
      <c r="L4776">
        <f t="shared" si="597"/>
        <v>10.492000000000001</v>
      </c>
      <c r="M4776">
        <f t="shared" si="595"/>
        <v>10.492000000000001</v>
      </c>
      <c r="N4776" s="3">
        <f t="shared" si="601"/>
        <v>10.492000000000001</v>
      </c>
      <c r="O4776">
        <f>_xll.Interpolate($T$6:$T$1168,$U$6:$U$1168,G4776,0,0)</f>
        <v>600</v>
      </c>
      <c r="P4776">
        <f>_xll.Interpolate($T$6:$T$1168,$X$6:$X$1168,G4776,0,0)</f>
        <v>578</v>
      </c>
    </row>
    <row r="4777" spans="1:16" x14ac:dyDescent="0.25">
      <c r="A4777">
        <v>5815</v>
      </c>
      <c r="B4777" t="s">
        <v>4781</v>
      </c>
      <c r="C4777" s="7">
        <v>14313</v>
      </c>
      <c r="D4777">
        <f t="shared" si="594"/>
        <v>596.375</v>
      </c>
      <c r="E4777" s="9">
        <v>42831.375</v>
      </c>
      <c r="F4777" s="8" t="str">
        <f t="shared" si="598"/>
        <v>04-06-17</v>
      </c>
      <c r="G4777" s="8">
        <f t="shared" si="599"/>
        <v>42831</v>
      </c>
      <c r="H4777">
        <f t="shared" si="600"/>
        <v>15072.375</v>
      </c>
      <c r="I4777">
        <v>1</v>
      </c>
      <c r="J4777">
        <v>10.541</v>
      </c>
      <c r="K4777" s="3" t="e">
        <f t="shared" si="596"/>
        <v>#N/A</v>
      </c>
      <c r="L4777">
        <f t="shared" si="597"/>
        <v>10.541</v>
      </c>
      <c r="M4777">
        <f t="shared" si="595"/>
        <v>10.541</v>
      </c>
      <c r="N4777" s="3">
        <f t="shared" si="601"/>
        <v>10.541</v>
      </c>
      <c r="O4777">
        <f>_xll.Interpolate($T$6:$T$1168,$U$6:$U$1168,G4777,0,0)</f>
        <v>600</v>
      </c>
      <c r="P4777">
        <f>_xll.Interpolate($T$6:$T$1168,$X$6:$X$1168,G4777,0,0)</f>
        <v>578</v>
      </c>
    </row>
    <row r="4778" spans="1:16" x14ac:dyDescent="0.25">
      <c r="A4778">
        <v>5816</v>
      </c>
      <c r="B4778" t="s">
        <v>4782</v>
      </c>
      <c r="C4778" s="7">
        <v>14316</v>
      </c>
      <c r="D4778">
        <f t="shared" si="594"/>
        <v>596.5</v>
      </c>
      <c r="E4778" s="9">
        <v>42831.5</v>
      </c>
      <c r="F4778" s="8" t="str">
        <f t="shared" si="598"/>
        <v>04-06-17</v>
      </c>
      <c r="G4778" s="8">
        <f t="shared" si="599"/>
        <v>42831</v>
      </c>
      <c r="H4778">
        <f t="shared" si="600"/>
        <v>15072.5</v>
      </c>
      <c r="I4778">
        <v>1</v>
      </c>
      <c r="J4778">
        <v>10.516</v>
      </c>
      <c r="K4778" s="3" t="e">
        <f t="shared" si="596"/>
        <v>#N/A</v>
      </c>
      <c r="L4778">
        <f t="shared" si="597"/>
        <v>10.516</v>
      </c>
      <c r="M4778">
        <f t="shared" si="595"/>
        <v>10.516</v>
      </c>
      <c r="N4778" s="3">
        <f t="shared" si="601"/>
        <v>10.516</v>
      </c>
      <c r="O4778">
        <f>_xll.Interpolate($T$6:$T$1168,$U$6:$U$1168,G4778,0,0)</f>
        <v>600</v>
      </c>
      <c r="P4778">
        <f>_xll.Interpolate($T$6:$T$1168,$X$6:$X$1168,G4778,0,0)</f>
        <v>578</v>
      </c>
    </row>
    <row r="4779" spans="1:16" x14ac:dyDescent="0.25">
      <c r="A4779">
        <v>5817</v>
      </c>
      <c r="B4779" t="s">
        <v>4783</v>
      </c>
      <c r="C4779" s="7">
        <v>14319</v>
      </c>
      <c r="D4779">
        <f t="shared" si="594"/>
        <v>596.625</v>
      </c>
      <c r="E4779" s="9">
        <v>42831.625</v>
      </c>
      <c r="F4779" s="8" t="str">
        <f t="shared" si="598"/>
        <v>04-06-17</v>
      </c>
      <c r="G4779" s="8">
        <f t="shared" si="599"/>
        <v>42831</v>
      </c>
      <c r="H4779">
        <f t="shared" si="600"/>
        <v>15072.625</v>
      </c>
      <c r="I4779">
        <v>1</v>
      </c>
      <c r="J4779">
        <v>10.712</v>
      </c>
      <c r="K4779" s="3" t="e">
        <f t="shared" si="596"/>
        <v>#N/A</v>
      </c>
      <c r="L4779">
        <f t="shared" si="597"/>
        <v>10.712</v>
      </c>
      <c r="M4779">
        <f t="shared" si="595"/>
        <v>10.712</v>
      </c>
      <c r="N4779" s="3">
        <f t="shared" si="601"/>
        <v>10.712</v>
      </c>
      <c r="O4779">
        <f>_xll.Interpolate($T$6:$T$1168,$U$6:$U$1168,G4779,0,0)</f>
        <v>600</v>
      </c>
      <c r="P4779">
        <f>_xll.Interpolate($T$6:$T$1168,$X$6:$X$1168,G4779,0,0)</f>
        <v>578</v>
      </c>
    </row>
    <row r="4780" spans="1:16" x14ac:dyDescent="0.25">
      <c r="A4780">
        <v>5818</v>
      </c>
      <c r="B4780" t="s">
        <v>4784</v>
      </c>
      <c r="C4780" s="7">
        <v>14322</v>
      </c>
      <c r="D4780">
        <f t="shared" si="594"/>
        <v>596.75</v>
      </c>
      <c r="E4780" s="9">
        <v>42831.75</v>
      </c>
      <c r="F4780" s="8" t="str">
        <f t="shared" si="598"/>
        <v>04-06-17</v>
      </c>
      <c r="G4780" s="8">
        <f t="shared" si="599"/>
        <v>42831</v>
      </c>
      <c r="H4780">
        <f t="shared" si="600"/>
        <v>15072.75</v>
      </c>
      <c r="I4780">
        <v>1</v>
      </c>
      <c r="J4780">
        <v>10.417999999999999</v>
      </c>
      <c r="K4780" s="3" t="e">
        <f t="shared" si="596"/>
        <v>#N/A</v>
      </c>
      <c r="L4780">
        <f t="shared" si="597"/>
        <v>10.417999999999999</v>
      </c>
      <c r="M4780">
        <f t="shared" si="595"/>
        <v>10.417999999999999</v>
      </c>
      <c r="N4780" s="3">
        <f t="shared" si="601"/>
        <v>10.417999999999999</v>
      </c>
      <c r="O4780">
        <f>_xll.Interpolate($T$6:$T$1168,$U$6:$U$1168,G4780,0,0)</f>
        <v>600</v>
      </c>
      <c r="P4780">
        <f>_xll.Interpolate($T$6:$T$1168,$X$6:$X$1168,G4780,0,0)</f>
        <v>578</v>
      </c>
    </row>
    <row r="4781" spans="1:16" x14ac:dyDescent="0.25">
      <c r="A4781">
        <v>5819</v>
      </c>
      <c r="B4781" t="s">
        <v>4785</v>
      </c>
      <c r="C4781" s="7">
        <v>14325</v>
      </c>
      <c r="D4781">
        <f t="shared" si="594"/>
        <v>596.875</v>
      </c>
      <c r="E4781" s="9">
        <v>42831.875</v>
      </c>
      <c r="F4781" s="8" t="str">
        <f t="shared" si="598"/>
        <v>04-06-17</v>
      </c>
      <c r="G4781" s="8">
        <f t="shared" si="599"/>
        <v>42831</v>
      </c>
      <c r="H4781">
        <f t="shared" si="600"/>
        <v>15072.875</v>
      </c>
      <c r="I4781">
        <v>1</v>
      </c>
      <c r="J4781">
        <v>10.638</v>
      </c>
      <c r="K4781" s="3" t="e">
        <f t="shared" si="596"/>
        <v>#N/A</v>
      </c>
      <c r="L4781">
        <f t="shared" si="597"/>
        <v>10.638</v>
      </c>
      <c r="M4781">
        <f t="shared" si="595"/>
        <v>10.638</v>
      </c>
      <c r="N4781" s="3">
        <f t="shared" si="601"/>
        <v>10.638</v>
      </c>
      <c r="O4781">
        <f>_xll.Interpolate($T$6:$T$1168,$U$6:$U$1168,G4781,0,0)</f>
        <v>600</v>
      </c>
      <c r="P4781">
        <f>_xll.Interpolate($T$6:$T$1168,$X$6:$X$1168,G4781,0,0)</f>
        <v>578</v>
      </c>
    </row>
    <row r="4782" spans="1:16" x14ac:dyDescent="0.25">
      <c r="A4782">
        <v>5820</v>
      </c>
      <c r="B4782" t="s">
        <v>4786</v>
      </c>
      <c r="C4782" s="7">
        <v>14328</v>
      </c>
      <c r="D4782">
        <f t="shared" si="594"/>
        <v>597</v>
      </c>
      <c r="E4782" s="9">
        <v>42832</v>
      </c>
      <c r="F4782" s="8" t="str">
        <f t="shared" si="598"/>
        <v>04-07-17</v>
      </c>
      <c r="G4782" s="8">
        <f t="shared" si="599"/>
        <v>42832</v>
      </c>
      <c r="H4782">
        <f t="shared" si="600"/>
        <v>15073</v>
      </c>
      <c r="I4782">
        <v>1</v>
      </c>
      <c r="J4782">
        <v>11.247999999999999</v>
      </c>
      <c r="K4782" s="3" t="e">
        <f t="shared" si="596"/>
        <v>#N/A</v>
      </c>
      <c r="L4782">
        <f t="shared" si="597"/>
        <v>11.247999999999999</v>
      </c>
      <c r="M4782">
        <f t="shared" si="595"/>
        <v>11.247999999999999</v>
      </c>
      <c r="N4782" s="3">
        <f t="shared" si="601"/>
        <v>11.247999999999999</v>
      </c>
      <c r="O4782">
        <f>_xll.Interpolate($T$6:$T$1168,$U$6:$U$1168,G4782,0,0)</f>
        <v>1200</v>
      </c>
      <c r="P4782">
        <f>_xll.Interpolate($T$6:$T$1168,$X$6:$X$1168,G4782,0,0)</f>
        <v>578</v>
      </c>
    </row>
    <row r="4783" spans="1:16" x14ac:dyDescent="0.25">
      <c r="A4783">
        <v>5821</v>
      </c>
      <c r="B4783" t="s">
        <v>4787</v>
      </c>
      <c r="C4783" s="7">
        <v>14331</v>
      </c>
      <c r="D4783">
        <f t="shared" si="594"/>
        <v>597.125</v>
      </c>
      <c r="E4783" s="9">
        <v>42832.125</v>
      </c>
      <c r="F4783" s="8" t="str">
        <f t="shared" si="598"/>
        <v>04-07-17</v>
      </c>
      <c r="G4783" s="8">
        <f t="shared" si="599"/>
        <v>42832</v>
      </c>
      <c r="H4783">
        <f t="shared" si="600"/>
        <v>15073.125</v>
      </c>
      <c r="I4783">
        <v>1</v>
      </c>
      <c r="J4783">
        <v>10.516</v>
      </c>
      <c r="K4783" s="3" t="e">
        <f t="shared" si="596"/>
        <v>#N/A</v>
      </c>
      <c r="L4783">
        <f t="shared" si="597"/>
        <v>10.516</v>
      </c>
      <c r="M4783">
        <f t="shared" si="595"/>
        <v>10.516</v>
      </c>
      <c r="N4783" s="3">
        <f t="shared" si="601"/>
        <v>10.516</v>
      </c>
      <c r="O4783">
        <f>_xll.Interpolate($T$6:$T$1168,$U$6:$U$1168,G4783,0,0)</f>
        <v>1200</v>
      </c>
      <c r="P4783">
        <f>_xll.Interpolate($T$6:$T$1168,$X$6:$X$1168,G4783,0,0)</f>
        <v>578</v>
      </c>
    </row>
    <row r="4784" spans="1:16" x14ac:dyDescent="0.25">
      <c r="A4784">
        <v>5822</v>
      </c>
      <c r="B4784" t="s">
        <v>4788</v>
      </c>
      <c r="C4784" s="7">
        <v>14334</v>
      </c>
      <c r="D4784">
        <f t="shared" si="594"/>
        <v>597.25</v>
      </c>
      <c r="E4784" s="9">
        <v>42832.25</v>
      </c>
      <c r="F4784" s="8" t="str">
        <f t="shared" si="598"/>
        <v>04-07-17</v>
      </c>
      <c r="G4784" s="8">
        <f t="shared" si="599"/>
        <v>42832</v>
      </c>
      <c r="H4784">
        <f t="shared" si="600"/>
        <v>15073.25</v>
      </c>
      <c r="I4784">
        <v>1</v>
      </c>
      <c r="J4784">
        <v>11.37</v>
      </c>
      <c r="K4784" s="3" t="e">
        <f t="shared" si="596"/>
        <v>#N/A</v>
      </c>
      <c r="L4784">
        <f t="shared" si="597"/>
        <v>11.37</v>
      </c>
      <c r="M4784">
        <f t="shared" si="595"/>
        <v>11.37</v>
      </c>
      <c r="N4784" s="3">
        <f t="shared" si="601"/>
        <v>11.37</v>
      </c>
      <c r="O4784">
        <f>_xll.Interpolate($T$6:$T$1168,$U$6:$U$1168,G4784,0,0)</f>
        <v>1200</v>
      </c>
      <c r="P4784">
        <f>_xll.Interpolate($T$6:$T$1168,$X$6:$X$1168,G4784,0,0)</f>
        <v>578</v>
      </c>
    </row>
    <row r="4785" spans="1:16" x14ac:dyDescent="0.25">
      <c r="A4785">
        <v>5823</v>
      </c>
      <c r="B4785" t="s">
        <v>4789</v>
      </c>
      <c r="C4785" s="7">
        <v>14337</v>
      </c>
      <c r="D4785">
        <f t="shared" si="594"/>
        <v>597.375</v>
      </c>
      <c r="E4785" s="9">
        <v>42832.375</v>
      </c>
      <c r="F4785" s="8" t="str">
        <f t="shared" si="598"/>
        <v>04-07-17</v>
      </c>
      <c r="G4785" s="8">
        <f t="shared" si="599"/>
        <v>42832</v>
      </c>
      <c r="H4785">
        <f t="shared" si="600"/>
        <v>15073.375</v>
      </c>
      <c r="I4785">
        <v>1</v>
      </c>
      <c r="J4785">
        <v>11.297000000000001</v>
      </c>
      <c r="K4785" s="3" t="e">
        <f t="shared" si="596"/>
        <v>#N/A</v>
      </c>
      <c r="L4785">
        <f t="shared" si="597"/>
        <v>11.297000000000001</v>
      </c>
      <c r="M4785">
        <f t="shared" si="595"/>
        <v>11.297000000000001</v>
      </c>
      <c r="N4785" s="3">
        <f t="shared" si="601"/>
        <v>11.297000000000001</v>
      </c>
      <c r="O4785">
        <f>_xll.Interpolate($T$6:$T$1168,$U$6:$U$1168,G4785,0,0)</f>
        <v>1200</v>
      </c>
      <c r="P4785">
        <f>_xll.Interpolate($T$6:$T$1168,$X$6:$X$1168,G4785,0,0)</f>
        <v>578</v>
      </c>
    </row>
    <row r="4786" spans="1:16" x14ac:dyDescent="0.25">
      <c r="A4786">
        <v>5824</v>
      </c>
      <c r="B4786" t="s">
        <v>4790</v>
      </c>
      <c r="C4786" s="7">
        <v>14340</v>
      </c>
      <c r="D4786">
        <f t="shared" si="594"/>
        <v>597.5</v>
      </c>
      <c r="E4786" s="9">
        <v>42832.5</v>
      </c>
      <c r="F4786" s="8" t="str">
        <f t="shared" si="598"/>
        <v>04-07-17</v>
      </c>
      <c r="G4786" s="8">
        <f t="shared" si="599"/>
        <v>42832</v>
      </c>
      <c r="H4786">
        <f t="shared" si="600"/>
        <v>15073.5</v>
      </c>
      <c r="I4786">
        <v>1</v>
      </c>
      <c r="J4786">
        <v>11.102</v>
      </c>
      <c r="K4786" s="3" t="e">
        <f t="shared" si="596"/>
        <v>#N/A</v>
      </c>
      <c r="L4786">
        <f t="shared" si="597"/>
        <v>11.102</v>
      </c>
      <c r="M4786">
        <f t="shared" si="595"/>
        <v>11.102</v>
      </c>
      <c r="N4786" s="3">
        <f t="shared" si="601"/>
        <v>11.102</v>
      </c>
      <c r="O4786">
        <f>_xll.Interpolate($T$6:$T$1168,$U$6:$U$1168,G4786,0,0)</f>
        <v>1200</v>
      </c>
      <c r="P4786">
        <f>_xll.Interpolate($T$6:$T$1168,$X$6:$X$1168,G4786,0,0)</f>
        <v>578</v>
      </c>
    </row>
    <row r="4787" spans="1:16" x14ac:dyDescent="0.25">
      <c r="A4787">
        <v>5825</v>
      </c>
      <c r="B4787" t="s">
        <v>4791</v>
      </c>
      <c r="C4787" s="7">
        <v>14343</v>
      </c>
      <c r="D4787">
        <f t="shared" si="594"/>
        <v>597.625</v>
      </c>
      <c r="E4787" s="9">
        <v>42832.625</v>
      </c>
      <c r="F4787" s="8" t="str">
        <f t="shared" si="598"/>
        <v>04-07-17</v>
      </c>
      <c r="G4787" s="8">
        <f t="shared" si="599"/>
        <v>42832</v>
      </c>
      <c r="H4787">
        <f t="shared" si="600"/>
        <v>15073.625</v>
      </c>
      <c r="I4787">
        <v>1</v>
      </c>
      <c r="J4787">
        <v>10.785</v>
      </c>
      <c r="K4787" s="3" t="e">
        <f t="shared" si="596"/>
        <v>#N/A</v>
      </c>
      <c r="L4787">
        <f t="shared" si="597"/>
        <v>10.785</v>
      </c>
      <c r="M4787">
        <f t="shared" si="595"/>
        <v>10.785</v>
      </c>
      <c r="N4787" s="3">
        <f t="shared" si="601"/>
        <v>10.785</v>
      </c>
      <c r="O4787">
        <f>_xll.Interpolate($T$6:$T$1168,$U$6:$U$1168,G4787,0,0)</f>
        <v>1200</v>
      </c>
      <c r="P4787">
        <f>_xll.Interpolate($T$6:$T$1168,$X$6:$X$1168,G4787,0,0)</f>
        <v>578</v>
      </c>
    </row>
    <row r="4788" spans="1:16" x14ac:dyDescent="0.25">
      <c r="A4788">
        <v>5826</v>
      </c>
      <c r="B4788" t="s">
        <v>4792</v>
      </c>
      <c r="C4788" s="7">
        <v>14346</v>
      </c>
      <c r="D4788">
        <f t="shared" ref="D4788:D4851" si="602">C4788/24</f>
        <v>597.75</v>
      </c>
      <c r="E4788" s="9">
        <v>42832.75</v>
      </c>
      <c r="F4788" s="8" t="str">
        <f t="shared" si="598"/>
        <v>04-07-17</v>
      </c>
      <c r="G4788" s="8">
        <f t="shared" si="599"/>
        <v>42832</v>
      </c>
      <c r="H4788">
        <f t="shared" si="600"/>
        <v>15073.75</v>
      </c>
      <c r="I4788">
        <v>1</v>
      </c>
      <c r="J4788">
        <v>11.029</v>
      </c>
      <c r="K4788" s="3" t="e">
        <f t="shared" si="596"/>
        <v>#N/A</v>
      </c>
      <c r="L4788">
        <f t="shared" si="597"/>
        <v>11.029</v>
      </c>
      <c r="M4788">
        <f t="shared" si="595"/>
        <v>11.029</v>
      </c>
      <c r="N4788" s="3">
        <f t="shared" si="601"/>
        <v>11.029</v>
      </c>
      <c r="O4788">
        <f>_xll.Interpolate($T$6:$T$1168,$U$6:$U$1168,G4788,0,0)</f>
        <v>1200</v>
      </c>
      <c r="P4788">
        <f>_xll.Interpolate($T$6:$T$1168,$X$6:$X$1168,G4788,0,0)</f>
        <v>578</v>
      </c>
    </row>
    <row r="4789" spans="1:16" x14ac:dyDescent="0.25">
      <c r="A4789">
        <v>5827</v>
      </c>
      <c r="B4789" t="s">
        <v>4793</v>
      </c>
      <c r="C4789" s="7">
        <v>14349</v>
      </c>
      <c r="D4789">
        <f t="shared" si="602"/>
        <v>597.875</v>
      </c>
      <c r="E4789" s="9">
        <v>42832.875</v>
      </c>
      <c r="F4789" s="8" t="str">
        <f t="shared" si="598"/>
        <v>04-07-17</v>
      </c>
      <c r="G4789" s="8">
        <f t="shared" si="599"/>
        <v>42832</v>
      </c>
      <c r="H4789">
        <f t="shared" si="600"/>
        <v>15073.875</v>
      </c>
      <c r="I4789">
        <v>1</v>
      </c>
      <c r="J4789">
        <v>10.369</v>
      </c>
      <c r="K4789" s="3" t="e">
        <f t="shared" si="596"/>
        <v>#N/A</v>
      </c>
      <c r="L4789">
        <f t="shared" si="597"/>
        <v>10.369</v>
      </c>
      <c r="M4789">
        <f t="shared" si="595"/>
        <v>10.369</v>
      </c>
      <c r="N4789" s="3">
        <f t="shared" si="601"/>
        <v>10.369</v>
      </c>
      <c r="O4789">
        <f>_xll.Interpolate($T$6:$T$1168,$U$6:$U$1168,G4789,0,0)</f>
        <v>1200</v>
      </c>
      <c r="P4789">
        <f>_xll.Interpolate($T$6:$T$1168,$X$6:$X$1168,G4789,0,0)</f>
        <v>578</v>
      </c>
    </row>
    <row r="4790" spans="1:16" x14ac:dyDescent="0.25">
      <c r="A4790">
        <v>5828</v>
      </c>
      <c r="B4790" t="s">
        <v>4794</v>
      </c>
      <c r="C4790" s="7">
        <v>14352</v>
      </c>
      <c r="D4790">
        <f t="shared" si="602"/>
        <v>598</v>
      </c>
      <c r="E4790" s="9">
        <v>42833</v>
      </c>
      <c r="F4790" s="8" t="str">
        <f t="shared" si="598"/>
        <v>04-08-17</v>
      </c>
      <c r="G4790" s="8">
        <f t="shared" si="599"/>
        <v>42833</v>
      </c>
      <c r="H4790">
        <f t="shared" si="600"/>
        <v>15074</v>
      </c>
      <c r="I4790">
        <v>1</v>
      </c>
      <c r="J4790">
        <v>10.369</v>
      </c>
      <c r="K4790" s="3" t="e">
        <f t="shared" si="596"/>
        <v>#N/A</v>
      </c>
      <c r="L4790">
        <f t="shared" si="597"/>
        <v>10.369</v>
      </c>
      <c r="M4790">
        <f t="shared" si="595"/>
        <v>10.369</v>
      </c>
      <c r="N4790" s="3">
        <f t="shared" si="601"/>
        <v>10.369</v>
      </c>
      <c r="O4790">
        <f>_xll.Interpolate($T$6:$T$1168,$U$6:$U$1168,G4790,0,0)</f>
        <v>6000</v>
      </c>
      <c r="P4790">
        <f>_xll.Interpolate($T$6:$T$1168,$X$6:$X$1168,G4790,0,0)</f>
        <v>578</v>
      </c>
    </row>
    <row r="4791" spans="1:16" x14ac:dyDescent="0.25">
      <c r="A4791">
        <v>5829</v>
      </c>
      <c r="B4791" t="s">
        <v>4795</v>
      </c>
      <c r="C4791" s="7">
        <v>14355</v>
      </c>
      <c r="D4791">
        <f t="shared" si="602"/>
        <v>598.125</v>
      </c>
      <c r="E4791" s="9">
        <v>42833.125</v>
      </c>
      <c r="F4791" s="8" t="str">
        <f t="shared" si="598"/>
        <v>04-08-17</v>
      </c>
      <c r="G4791" s="8">
        <f t="shared" si="599"/>
        <v>42833</v>
      </c>
      <c r="H4791">
        <f t="shared" si="600"/>
        <v>15074.125</v>
      </c>
      <c r="I4791">
        <v>1</v>
      </c>
      <c r="J4791">
        <v>10.295999999999999</v>
      </c>
      <c r="K4791" s="3" t="e">
        <f t="shared" si="596"/>
        <v>#N/A</v>
      </c>
      <c r="L4791">
        <f t="shared" si="597"/>
        <v>10.295999999999999</v>
      </c>
      <c r="M4791">
        <f t="shared" si="595"/>
        <v>10.295999999999999</v>
      </c>
      <c r="N4791" s="3">
        <f t="shared" si="601"/>
        <v>10.295999999999999</v>
      </c>
      <c r="O4791">
        <f>_xll.Interpolate($T$6:$T$1168,$U$6:$U$1168,G4791,0,0)</f>
        <v>6000</v>
      </c>
      <c r="P4791">
        <f>_xll.Interpolate($T$6:$T$1168,$X$6:$X$1168,G4791,0,0)</f>
        <v>578</v>
      </c>
    </row>
    <row r="4792" spans="1:16" x14ac:dyDescent="0.25">
      <c r="A4792">
        <v>5830</v>
      </c>
      <c r="B4792" t="s">
        <v>4796</v>
      </c>
      <c r="C4792" s="7">
        <v>14358</v>
      </c>
      <c r="D4792">
        <f t="shared" si="602"/>
        <v>598.25</v>
      </c>
      <c r="E4792" s="9">
        <v>42833.25</v>
      </c>
      <c r="F4792" s="8" t="str">
        <f t="shared" si="598"/>
        <v>04-08-17</v>
      </c>
      <c r="G4792" s="8">
        <f t="shared" si="599"/>
        <v>42833</v>
      </c>
      <c r="H4792">
        <f t="shared" si="600"/>
        <v>15074.25</v>
      </c>
      <c r="I4792">
        <v>1</v>
      </c>
      <c r="J4792">
        <v>10.834</v>
      </c>
      <c r="K4792" s="3" t="e">
        <f t="shared" si="596"/>
        <v>#N/A</v>
      </c>
      <c r="L4792">
        <f t="shared" si="597"/>
        <v>10.834</v>
      </c>
      <c r="M4792">
        <f t="shared" si="595"/>
        <v>10.834</v>
      </c>
      <c r="N4792" s="3">
        <f t="shared" si="601"/>
        <v>10.834</v>
      </c>
      <c r="O4792">
        <f>_xll.Interpolate($T$6:$T$1168,$U$6:$U$1168,G4792,0,0)</f>
        <v>6000</v>
      </c>
      <c r="P4792">
        <f>_xll.Interpolate($T$6:$T$1168,$X$6:$X$1168,G4792,0,0)</f>
        <v>578</v>
      </c>
    </row>
    <row r="4793" spans="1:16" x14ac:dyDescent="0.25">
      <c r="A4793">
        <v>5831</v>
      </c>
      <c r="B4793" t="s">
        <v>4797</v>
      </c>
      <c r="C4793" s="7">
        <v>14361</v>
      </c>
      <c r="D4793">
        <f t="shared" si="602"/>
        <v>598.375</v>
      </c>
      <c r="E4793" s="9">
        <v>42833.375</v>
      </c>
      <c r="F4793" s="8" t="str">
        <f t="shared" si="598"/>
        <v>04-08-17</v>
      </c>
      <c r="G4793" s="8">
        <f t="shared" si="599"/>
        <v>42833</v>
      </c>
      <c r="H4793">
        <f t="shared" si="600"/>
        <v>15074.375</v>
      </c>
      <c r="I4793">
        <v>1</v>
      </c>
      <c r="J4793">
        <v>10.467000000000001</v>
      </c>
      <c r="K4793" s="3" t="e">
        <f t="shared" si="596"/>
        <v>#N/A</v>
      </c>
      <c r="L4793">
        <f t="shared" si="597"/>
        <v>10.467000000000001</v>
      </c>
      <c r="M4793">
        <f t="shared" si="595"/>
        <v>10.467000000000001</v>
      </c>
      <c r="N4793" s="3">
        <f t="shared" si="601"/>
        <v>10.467000000000001</v>
      </c>
      <c r="O4793">
        <f>_xll.Interpolate($T$6:$T$1168,$U$6:$U$1168,G4793,0,0)</f>
        <v>6000</v>
      </c>
      <c r="P4793">
        <f>_xll.Interpolate($T$6:$T$1168,$X$6:$X$1168,G4793,0,0)</f>
        <v>578</v>
      </c>
    </row>
    <row r="4794" spans="1:16" x14ac:dyDescent="0.25">
      <c r="A4794">
        <v>5832</v>
      </c>
      <c r="B4794" t="s">
        <v>4798</v>
      </c>
      <c r="C4794" s="7">
        <v>14364</v>
      </c>
      <c r="D4794">
        <f t="shared" si="602"/>
        <v>598.5</v>
      </c>
      <c r="E4794" s="9">
        <v>42833.5</v>
      </c>
      <c r="F4794" s="8" t="str">
        <f t="shared" si="598"/>
        <v>04-08-17</v>
      </c>
      <c r="G4794" s="8">
        <f t="shared" si="599"/>
        <v>42833</v>
      </c>
      <c r="H4794">
        <f t="shared" si="600"/>
        <v>15074.5</v>
      </c>
      <c r="I4794">
        <v>1</v>
      </c>
      <c r="J4794">
        <v>10.956</v>
      </c>
      <c r="K4794" s="3" t="e">
        <f t="shared" si="596"/>
        <v>#N/A</v>
      </c>
      <c r="L4794">
        <f t="shared" si="597"/>
        <v>10.956</v>
      </c>
      <c r="M4794">
        <f t="shared" si="595"/>
        <v>10.956</v>
      </c>
      <c r="N4794" s="3">
        <f t="shared" si="601"/>
        <v>10.956</v>
      </c>
      <c r="O4794">
        <f>_xll.Interpolate($T$6:$T$1168,$U$6:$U$1168,G4794,0,0)</f>
        <v>6000</v>
      </c>
      <c r="P4794">
        <f>_xll.Interpolate($T$6:$T$1168,$X$6:$X$1168,G4794,0,0)</f>
        <v>578</v>
      </c>
    </row>
    <row r="4795" spans="1:16" x14ac:dyDescent="0.25">
      <c r="A4795">
        <v>5833</v>
      </c>
      <c r="B4795" t="s">
        <v>4799</v>
      </c>
      <c r="C4795" s="7">
        <v>14367</v>
      </c>
      <c r="D4795">
        <f t="shared" si="602"/>
        <v>598.625</v>
      </c>
      <c r="E4795" s="9">
        <v>42833.625</v>
      </c>
      <c r="F4795" s="8" t="str">
        <f t="shared" si="598"/>
        <v>04-08-17</v>
      </c>
      <c r="G4795" s="8">
        <f t="shared" si="599"/>
        <v>42833</v>
      </c>
      <c r="H4795">
        <f t="shared" si="600"/>
        <v>15074.625</v>
      </c>
      <c r="I4795">
        <v>1</v>
      </c>
      <c r="J4795">
        <v>10.663</v>
      </c>
      <c r="K4795" s="3" t="e">
        <f t="shared" si="596"/>
        <v>#N/A</v>
      </c>
      <c r="L4795">
        <f t="shared" si="597"/>
        <v>10.663</v>
      </c>
      <c r="M4795">
        <f t="shared" si="595"/>
        <v>10.663</v>
      </c>
      <c r="N4795" s="3">
        <f t="shared" si="601"/>
        <v>10.663</v>
      </c>
      <c r="O4795">
        <f>_xll.Interpolate($T$6:$T$1168,$U$6:$U$1168,G4795,0,0)</f>
        <v>6000</v>
      </c>
      <c r="P4795">
        <f>_xll.Interpolate($T$6:$T$1168,$X$6:$X$1168,G4795,0,0)</f>
        <v>578</v>
      </c>
    </row>
    <row r="4796" spans="1:16" x14ac:dyDescent="0.25">
      <c r="A4796">
        <v>5834</v>
      </c>
      <c r="B4796" t="s">
        <v>4800</v>
      </c>
      <c r="C4796" s="7">
        <v>14370</v>
      </c>
      <c r="D4796">
        <f t="shared" si="602"/>
        <v>598.75</v>
      </c>
      <c r="E4796" s="9">
        <v>42833.75</v>
      </c>
      <c r="F4796" s="8" t="str">
        <f t="shared" si="598"/>
        <v>04-08-17</v>
      </c>
      <c r="G4796" s="8">
        <f t="shared" si="599"/>
        <v>42833</v>
      </c>
      <c r="H4796">
        <f t="shared" si="600"/>
        <v>15074.75</v>
      </c>
      <c r="I4796">
        <v>1</v>
      </c>
      <c r="J4796">
        <v>10.858000000000001</v>
      </c>
      <c r="K4796" s="3" t="e">
        <f t="shared" si="596"/>
        <v>#N/A</v>
      </c>
      <c r="L4796">
        <f t="shared" si="597"/>
        <v>10.858000000000001</v>
      </c>
      <c r="M4796">
        <f t="shared" si="595"/>
        <v>10.858000000000001</v>
      </c>
      <c r="N4796" s="3">
        <f t="shared" si="601"/>
        <v>10.858000000000001</v>
      </c>
      <c r="O4796">
        <f>_xll.Interpolate($T$6:$T$1168,$U$6:$U$1168,G4796,0,0)</f>
        <v>6000</v>
      </c>
      <c r="P4796">
        <f>_xll.Interpolate($T$6:$T$1168,$X$6:$X$1168,G4796,0,0)</f>
        <v>578</v>
      </c>
    </row>
    <row r="4797" spans="1:16" x14ac:dyDescent="0.25">
      <c r="A4797">
        <v>5835</v>
      </c>
      <c r="B4797" t="s">
        <v>4801</v>
      </c>
      <c r="C4797" s="7">
        <v>14373</v>
      </c>
      <c r="D4797">
        <f t="shared" si="602"/>
        <v>598.875</v>
      </c>
      <c r="E4797" s="9">
        <v>42833.875</v>
      </c>
      <c r="F4797" s="8" t="str">
        <f t="shared" si="598"/>
        <v>04-08-17</v>
      </c>
      <c r="G4797" s="8">
        <f t="shared" si="599"/>
        <v>42833</v>
      </c>
      <c r="H4797">
        <f t="shared" si="600"/>
        <v>15074.875</v>
      </c>
      <c r="I4797">
        <v>1</v>
      </c>
      <c r="J4797">
        <v>10.785</v>
      </c>
      <c r="K4797" s="3" t="e">
        <f t="shared" si="596"/>
        <v>#N/A</v>
      </c>
      <c r="L4797">
        <f t="shared" si="597"/>
        <v>10.785</v>
      </c>
      <c r="M4797">
        <f t="shared" si="595"/>
        <v>10.785</v>
      </c>
      <c r="N4797" s="3">
        <f t="shared" si="601"/>
        <v>10.785</v>
      </c>
      <c r="O4797">
        <f>_xll.Interpolate($T$6:$T$1168,$U$6:$U$1168,G4797,0,0)</f>
        <v>6000</v>
      </c>
      <c r="P4797">
        <f>_xll.Interpolate($T$6:$T$1168,$X$6:$X$1168,G4797,0,0)</f>
        <v>578</v>
      </c>
    </row>
    <row r="4798" spans="1:16" x14ac:dyDescent="0.25">
      <c r="A4798">
        <v>5836</v>
      </c>
      <c r="B4798" t="s">
        <v>4802</v>
      </c>
      <c r="C4798" s="7">
        <v>14376</v>
      </c>
      <c r="D4798">
        <f t="shared" si="602"/>
        <v>599</v>
      </c>
      <c r="E4798" s="9">
        <v>42834</v>
      </c>
      <c r="F4798" s="8" t="str">
        <f t="shared" si="598"/>
        <v>04-09-17</v>
      </c>
      <c r="G4798" s="8">
        <f t="shared" si="599"/>
        <v>42834</v>
      </c>
      <c r="H4798">
        <f t="shared" si="600"/>
        <v>15075</v>
      </c>
      <c r="I4798">
        <v>1</v>
      </c>
      <c r="J4798">
        <v>10.663</v>
      </c>
      <c r="K4798" s="3" t="e">
        <f t="shared" si="596"/>
        <v>#N/A</v>
      </c>
      <c r="L4798">
        <f t="shared" si="597"/>
        <v>10.663</v>
      </c>
      <c r="M4798">
        <f t="shared" si="595"/>
        <v>10.663</v>
      </c>
      <c r="N4798" s="3">
        <f t="shared" si="601"/>
        <v>10.663</v>
      </c>
      <c r="O4798">
        <f>_xll.Interpolate($T$6:$T$1168,$U$6:$U$1168,G4798,0,0)</f>
        <v>3800</v>
      </c>
      <c r="P4798">
        <f>_xll.Interpolate($T$6:$T$1168,$X$6:$X$1168,G4798,0,0)</f>
        <v>578</v>
      </c>
    </row>
    <row r="4799" spans="1:16" x14ac:dyDescent="0.25">
      <c r="A4799">
        <v>5837</v>
      </c>
      <c r="B4799" t="s">
        <v>4803</v>
      </c>
      <c r="C4799" s="7">
        <v>14379</v>
      </c>
      <c r="D4799">
        <f t="shared" si="602"/>
        <v>599.125</v>
      </c>
      <c r="E4799" s="9">
        <v>42834.125</v>
      </c>
      <c r="F4799" s="8" t="str">
        <f t="shared" si="598"/>
        <v>04-09-17</v>
      </c>
      <c r="G4799" s="8">
        <f t="shared" si="599"/>
        <v>42834</v>
      </c>
      <c r="H4799">
        <f t="shared" si="600"/>
        <v>15075.125</v>
      </c>
      <c r="I4799">
        <v>1</v>
      </c>
      <c r="J4799">
        <v>10.712</v>
      </c>
      <c r="K4799" s="3" t="e">
        <f t="shared" si="596"/>
        <v>#N/A</v>
      </c>
      <c r="L4799">
        <f t="shared" si="597"/>
        <v>10.712</v>
      </c>
      <c r="M4799">
        <f t="shared" si="595"/>
        <v>10.712</v>
      </c>
      <c r="N4799" s="3">
        <f t="shared" si="601"/>
        <v>10.712</v>
      </c>
      <c r="O4799">
        <f>_xll.Interpolate($T$6:$T$1168,$U$6:$U$1168,G4799,0,0)</f>
        <v>3800</v>
      </c>
      <c r="P4799">
        <f>_xll.Interpolate($T$6:$T$1168,$X$6:$X$1168,G4799,0,0)</f>
        <v>578</v>
      </c>
    </row>
    <row r="4800" spans="1:16" x14ac:dyDescent="0.25">
      <c r="A4800">
        <v>5838</v>
      </c>
      <c r="B4800" t="s">
        <v>4804</v>
      </c>
      <c r="C4800" s="7">
        <v>14382</v>
      </c>
      <c r="D4800">
        <f t="shared" si="602"/>
        <v>599.25</v>
      </c>
      <c r="E4800" s="9">
        <v>42834.25</v>
      </c>
      <c r="F4800" s="8" t="str">
        <f t="shared" si="598"/>
        <v>04-09-17</v>
      </c>
      <c r="G4800" s="8">
        <f t="shared" si="599"/>
        <v>42834</v>
      </c>
      <c r="H4800">
        <f t="shared" si="600"/>
        <v>15075.25</v>
      </c>
      <c r="I4800">
        <v>1</v>
      </c>
      <c r="J4800">
        <v>10.565</v>
      </c>
      <c r="K4800" s="3" t="e">
        <f t="shared" si="596"/>
        <v>#N/A</v>
      </c>
      <c r="L4800">
        <f t="shared" si="597"/>
        <v>10.565</v>
      </c>
      <c r="M4800">
        <f t="shared" si="595"/>
        <v>10.565</v>
      </c>
      <c r="N4800" s="3">
        <f t="shared" si="601"/>
        <v>10.565</v>
      </c>
      <c r="O4800">
        <f>_xll.Interpolate($T$6:$T$1168,$U$6:$U$1168,G4800,0,0)</f>
        <v>3800</v>
      </c>
      <c r="P4800">
        <f>_xll.Interpolate($T$6:$T$1168,$X$6:$X$1168,G4800,0,0)</f>
        <v>578</v>
      </c>
    </row>
    <row r="4801" spans="1:16" x14ac:dyDescent="0.25">
      <c r="A4801">
        <v>5839</v>
      </c>
      <c r="B4801" t="s">
        <v>4805</v>
      </c>
      <c r="C4801" s="7">
        <v>14385</v>
      </c>
      <c r="D4801">
        <f t="shared" si="602"/>
        <v>599.375</v>
      </c>
      <c r="E4801" s="9">
        <v>42834.375</v>
      </c>
      <c r="F4801" s="8" t="str">
        <f t="shared" si="598"/>
        <v>04-09-17</v>
      </c>
      <c r="G4801" s="8">
        <f t="shared" si="599"/>
        <v>42834</v>
      </c>
      <c r="H4801">
        <f t="shared" si="600"/>
        <v>15075.375</v>
      </c>
      <c r="I4801">
        <v>1</v>
      </c>
      <c r="J4801">
        <v>10.59</v>
      </c>
      <c r="K4801" s="3" t="e">
        <f t="shared" si="596"/>
        <v>#N/A</v>
      </c>
      <c r="L4801">
        <f t="shared" si="597"/>
        <v>10.59</v>
      </c>
      <c r="M4801">
        <f t="shared" si="595"/>
        <v>10.59</v>
      </c>
      <c r="N4801" s="3">
        <f t="shared" si="601"/>
        <v>10.59</v>
      </c>
      <c r="O4801">
        <f>_xll.Interpolate($T$6:$T$1168,$U$6:$U$1168,G4801,0,0)</f>
        <v>3800</v>
      </c>
      <c r="P4801">
        <f>_xll.Interpolate($T$6:$T$1168,$X$6:$X$1168,G4801,0,0)</f>
        <v>578</v>
      </c>
    </row>
    <row r="4802" spans="1:16" x14ac:dyDescent="0.25">
      <c r="A4802">
        <v>5840</v>
      </c>
      <c r="B4802" t="s">
        <v>4806</v>
      </c>
      <c r="C4802" s="7">
        <v>14388</v>
      </c>
      <c r="D4802">
        <f t="shared" si="602"/>
        <v>599.5</v>
      </c>
      <c r="E4802" s="9">
        <v>42834.5</v>
      </c>
      <c r="F4802" s="8" t="str">
        <f t="shared" si="598"/>
        <v>04-09-17</v>
      </c>
      <c r="G4802" s="8">
        <f t="shared" si="599"/>
        <v>42834</v>
      </c>
      <c r="H4802">
        <f t="shared" si="600"/>
        <v>15075.5</v>
      </c>
      <c r="I4802">
        <v>1</v>
      </c>
      <c r="J4802">
        <v>10.686999999999999</v>
      </c>
      <c r="K4802" s="3" t="e">
        <f t="shared" si="596"/>
        <v>#N/A</v>
      </c>
      <c r="L4802">
        <f t="shared" si="597"/>
        <v>10.686999999999999</v>
      </c>
      <c r="M4802">
        <f t="shared" si="595"/>
        <v>10.686999999999999</v>
      </c>
      <c r="N4802" s="3">
        <f t="shared" si="601"/>
        <v>10.686999999999999</v>
      </c>
      <c r="O4802">
        <f>_xll.Interpolate($T$6:$T$1168,$U$6:$U$1168,G4802,0,0)</f>
        <v>3800</v>
      </c>
      <c r="P4802">
        <f>_xll.Interpolate($T$6:$T$1168,$X$6:$X$1168,G4802,0,0)</f>
        <v>578</v>
      </c>
    </row>
    <row r="4803" spans="1:16" x14ac:dyDescent="0.25">
      <c r="A4803">
        <v>5841</v>
      </c>
      <c r="B4803" t="s">
        <v>4807</v>
      </c>
      <c r="C4803" s="7">
        <v>14391</v>
      </c>
      <c r="D4803">
        <f t="shared" si="602"/>
        <v>599.625</v>
      </c>
      <c r="E4803" s="9">
        <v>42834.625</v>
      </c>
      <c r="F4803" s="8" t="str">
        <f t="shared" si="598"/>
        <v>04-09-17</v>
      </c>
      <c r="G4803" s="8">
        <f t="shared" si="599"/>
        <v>42834</v>
      </c>
      <c r="H4803">
        <f t="shared" si="600"/>
        <v>15075.625</v>
      </c>
      <c r="I4803">
        <v>1</v>
      </c>
      <c r="J4803">
        <v>10.638</v>
      </c>
      <c r="K4803" s="3" t="e">
        <f t="shared" si="596"/>
        <v>#N/A</v>
      </c>
      <c r="L4803">
        <f t="shared" si="597"/>
        <v>10.638</v>
      </c>
      <c r="M4803">
        <f t="shared" ref="M4803:M4866" si="603">IF(ISNA(L4803),K4803,L4803)</f>
        <v>10.638</v>
      </c>
      <c r="N4803" s="3">
        <f t="shared" si="601"/>
        <v>10.638</v>
      </c>
      <c r="O4803">
        <f>_xll.Interpolate($T$6:$T$1168,$U$6:$U$1168,G4803,0,0)</f>
        <v>3800</v>
      </c>
      <c r="P4803">
        <f>_xll.Interpolate($T$6:$T$1168,$X$6:$X$1168,G4803,0,0)</f>
        <v>578</v>
      </c>
    </row>
    <row r="4804" spans="1:16" x14ac:dyDescent="0.25">
      <c r="A4804">
        <v>5842</v>
      </c>
      <c r="B4804" t="s">
        <v>4808</v>
      </c>
      <c r="C4804" s="7">
        <v>14394</v>
      </c>
      <c r="D4804">
        <f t="shared" si="602"/>
        <v>599.75</v>
      </c>
      <c r="E4804" s="9">
        <v>42834.75</v>
      </c>
      <c r="F4804" s="8" t="str">
        <f t="shared" si="598"/>
        <v>04-09-17</v>
      </c>
      <c r="G4804" s="8">
        <f t="shared" si="599"/>
        <v>42834</v>
      </c>
      <c r="H4804">
        <f t="shared" si="600"/>
        <v>15075.75</v>
      </c>
      <c r="I4804">
        <v>1</v>
      </c>
      <c r="J4804">
        <v>10.736000000000001</v>
      </c>
      <c r="K4804" s="3" t="e">
        <f t="shared" si="596"/>
        <v>#N/A</v>
      </c>
      <c r="L4804">
        <f t="shared" si="597"/>
        <v>10.736000000000001</v>
      </c>
      <c r="M4804">
        <f t="shared" si="603"/>
        <v>10.736000000000001</v>
      </c>
      <c r="N4804" s="3">
        <f t="shared" si="601"/>
        <v>10.736000000000001</v>
      </c>
      <c r="O4804">
        <f>_xll.Interpolate($T$6:$T$1168,$U$6:$U$1168,G4804,0,0)</f>
        <v>3800</v>
      </c>
      <c r="P4804">
        <f>_xll.Interpolate($T$6:$T$1168,$X$6:$X$1168,G4804,0,0)</f>
        <v>578</v>
      </c>
    </row>
    <row r="4805" spans="1:16" x14ac:dyDescent="0.25">
      <c r="A4805">
        <v>5843</v>
      </c>
      <c r="B4805" t="s">
        <v>4809</v>
      </c>
      <c r="C4805" s="7">
        <v>14397</v>
      </c>
      <c r="D4805">
        <f t="shared" si="602"/>
        <v>599.875</v>
      </c>
      <c r="E4805" s="9">
        <v>42834.875</v>
      </c>
      <c r="F4805" s="8" t="str">
        <f t="shared" si="598"/>
        <v>04-09-17</v>
      </c>
      <c r="G4805" s="8">
        <f t="shared" si="599"/>
        <v>42834</v>
      </c>
      <c r="H4805">
        <f t="shared" si="600"/>
        <v>15075.875</v>
      </c>
      <c r="I4805">
        <v>1</v>
      </c>
      <c r="J4805">
        <v>10.663</v>
      </c>
      <c r="K4805" s="3" t="e">
        <f t="shared" si="596"/>
        <v>#N/A</v>
      </c>
      <c r="L4805">
        <f t="shared" si="597"/>
        <v>10.663</v>
      </c>
      <c r="M4805">
        <f t="shared" si="603"/>
        <v>10.663</v>
      </c>
      <c r="N4805" s="3">
        <f t="shared" si="601"/>
        <v>10.663</v>
      </c>
      <c r="O4805">
        <f>_xll.Interpolate($T$6:$T$1168,$U$6:$U$1168,G4805,0,0)</f>
        <v>3800</v>
      </c>
      <c r="P4805">
        <f>_xll.Interpolate($T$6:$T$1168,$X$6:$X$1168,G4805,0,0)</f>
        <v>578</v>
      </c>
    </row>
    <row r="4806" spans="1:16" x14ac:dyDescent="0.25">
      <c r="A4806">
        <v>5844</v>
      </c>
      <c r="B4806" t="s">
        <v>4810</v>
      </c>
      <c r="C4806" s="7">
        <v>14400</v>
      </c>
      <c r="D4806">
        <f t="shared" si="602"/>
        <v>600</v>
      </c>
      <c r="E4806" s="9">
        <v>42835</v>
      </c>
      <c r="F4806" s="8" t="str">
        <f t="shared" si="598"/>
        <v>04-10-17</v>
      </c>
      <c r="G4806" s="8">
        <f t="shared" si="599"/>
        <v>42835</v>
      </c>
      <c r="H4806">
        <f t="shared" si="600"/>
        <v>15076</v>
      </c>
      <c r="I4806">
        <v>1</v>
      </c>
      <c r="J4806">
        <v>10.638</v>
      </c>
      <c r="K4806" s="3" t="e">
        <f t="shared" ref="K4806:K4869" si="604">IF(I4806&lt;3,NA(),I4806)</f>
        <v>#N/A</v>
      </c>
      <c r="L4806">
        <f t="shared" ref="L4806:L4869" si="605">IF(J4806&lt;1,NA(),J4806)</f>
        <v>10.638</v>
      </c>
      <c r="M4806">
        <f t="shared" si="603"/>
        <v>10.638</v>
      </c>
      <c r="N4806" s="3">
        <f t="shared" si="601"/>
        <v>10.638</v>
      </c>
      <c r="O4806">
        <f>_xll.Interpolate($T$6:$T$1168,$U$6:$U$1168,G4806,0,0)</f>
        <v>2200</v>
      </c>
      <c r="P4806">
        <f>_xll.Interpolate($T$6:$T$1168,$X$6:$X$1168,G4806,0,0)</f>
        <v>578</v>
      </c>
    </row>
    <row r="4807" spans="1:16" x14ac:dyDescent="0.25">
      <c r="A4807">
        <v>5845</v>
      </c>
      <c r="B4807" t="s">
        <v>4811</v>
      </c>
      <c r="C4807" s="7">
        <v>14403</v>
      </c>
      <c r="D4807">
        <f t="shared" si="602"/>
        <v>600.125</v>
      </c>
      <c r="E4807" s="9">
        <v>42835.125</v>
      </c>
      <c r="F4807" s="8" t="str">
        <f t="shared" ref="F4807:F4870" si="606">TEXT(E4807,"MM-DD-YY")</f>
        <v>04-10-17</v>
      </c>
      <c r="G4807" s="8">
        <f t="shared" ref="G4807:G4870" si="607">DATEVALUE(F4807)</f>
        <v>42835</v>
      </c>
      <c r="H4807">
        <f t="shared" ref="H4807:H4870" si="608">14476+D4807</f>
        <v>15076.125</v>
      </c>
      <c r="I4807">
        <v>1</v>
      </c>
      <c r="J4807">
        <v>10.663</v>
      </c>
      <c r="K4807" s="3" t="e">
        <f t="shared" si="604"/>
        <v>#N/A</v>
      </c>
      <c r="L4807">
        <f t="shared" si="605"/>
        <v>10.663</v>
      </c>
      <c r="M4807">
        <f t="shared" si="603"/>
        <v>10.663</v>
      </c>
      <c r="N4807" s="3">
        <f t="shared" ref="N4807:N4870" si="609">IF(AND(ISNUMBER(K4807),ISNUMBER(L4807)),(O4807*K4807+L4807*P4807)/(O4807+P4807),IF(ISNA(L4807),K4807,L4807))</f>
        <v>10.663</v>
      </c>
      <c r="O4807">
        <f>_xll.Interpolate($T$6:$T$1168,$U$6:$U$1168,G4807,0,0)</f>
        <v>2200</v>
      </c>
      <c r="P4807">
        <f>_xll.Interpolate($T$6:$T$1168,$X$6:$X$1168,G4807,0,0)</f>
        <v>578</v>
      </c>
    </row>
    <row r="4808" spans="1:16" x14ac:dyDescent="0.25">
      <c r="A4808">
        <v>5846</v>
      </c>
      <c r="B4808" t="s">
        <v>4812</v>
      </c>
      <c r="C4808" s="7">
        <v>14406</v>
      </c>
      <c r="D4808">
        <f t="shared" si="602"/>
        <v>600.25</v>
      </c>
      <c r="E4808" s="9">
        <v>42835.25</v>
      </c>
      <c r="F4808" s="8" t="str">
        <f t="shared" si="606"/>
        <v>04-10-17</v>
      </c>
      <c r="G4808" s="8">
        <f t="shared" si="607"/>
        <v>42835</v>
      </c>
      <c r="H4808">
        <f t="shared" si="608"/>
        <v>15076.25</v>
      </c>
      <c r="I4808">
        <v>1</v>
      </c>
      <c r="J4808">
        <v>10.492000000000001</v>
      </c>
      <c r="K4808" s="3" t="e">
        <f t="shared" si="604"/>
        <v>#N/A</v>
      </c>
      <c r="L4808">
        <f t="shared" si="605"/>
        <v>10.492000000000001</v>
      </c>
      <c r="M4808">
        <f t="shared" si="603"/>
        <v>10.492000000000001</v>
      </c>
      <c r="N4808" s="3">
        <f t="shared" si="609"/>
        <v>10.492000000000001</v>
      </c>
      <c r="O4808">
        <f>_xll.Interpolate($T$6:$T$1168,$U$6:$U$1168,G4808,0,0)</f>
        <v>2200</v>
      </c>
      <c r="P4808">
        <f>_xll.Interpolate($T$6:$T$1168,$X$6:$X$1168,G4808,0,0)</f>
        <v>578</v>
      </c>
    </row>
    <row r="4809" spans="1:16" x14ac:dyDescent="0.25">
      <c r="A4809">
        <v>5847</v>
      </c>
      <c r="B4809" t="s">
        <v>4813</v>
      </c>
      <c r="C4809" s="7">
        <v>14409</v>
      </c>
      <c r="D4809">
        <f t="shared" si="602"/>
        <v>600.375</v>
      </c>
      <c r="E4809" s="9">
        <v>42835.375</v>
      </c>
      <c r="F4809" s="8" t="str">
        <f t="shared" si="606"/>
        <v>04-10-17</v>
      </c>
      <c r="G4809" s="8">
        <f t="shared" si="607"/>
        <v>42835</v>
      </c>
      <c r="H4809">
        <f t="shared" si="608"/>
        <v>15076.375</v>
      </c>
      <c r="I4809">
        <v>1</v>
      </c>
      <c r="J4809">
        <v>10.614000000000001</v>
      </c>
      <c r="K4809" s="3" t="e">
        <f t="shared" si="604"/>
        <v>#N/A</v>
      </c>
      <c r="L4809">
        <f t="shared" si="605"/>
        <v>10.614000000000001</v>
      </c>
      <c r="M4809">
        <f t="shared" si="603"/>
        <v>10.614000000000001</v>
      </c>
      <c r="N4809" s="3">
        <f t="shared" si="609"/>
        <v>10.614000000000001</v>
      </c>
      <c r="O4809">
        <f>_xll.Interpolate($T$6:$T$1168,$U$6:$U$1168,G4809,0,0)</f>
        <v>2200</v>
      </c>
      <c r="P4809">
        <f>_xll.Interpolate($T$6:$T$1168,$X$6:$X$1168,G4809,0,0)</f>
        <v>578</v>
      </c>
    </row>
    <row r="4810" spans="1:16" x14ac:dyDescent="0.25">
      <c r="A4810">
        <v>5848</v>
      </c>
      <c r="B4810" t="s">
        <v>4814</v>
      </c>
      <c r="C4810" s="7">
        <v>14412</v>
      </c>
      <c r="D4810">
        <f t="shared" si="602"/>
        <v>600.5</v>
      </c>
      <c r="E4810" s="9">
        <v>42835.5</v>
      </c>
      <c r="F4810" s="8" t="str">
        <f t="shared" si="606"/>
        <v>04-10-17</v>
      </c>
      <c r="G4810" s="8">
        <f t="shared" si="607"/>
        <v>42835</v>
      </c>
      <c r="H4810">
        <f t="shared" si="608"/>
        <v>15076.5</v>
      </c>
      <c r="I4810">
        <v>1</v>
      </c>
      <c r="J4810">
        <v>10.443</v>
      </c>
      <c r="K4810" s="3" t="e">
        <f t="shared" si="604"/>
        <v>#N/A</v>
      </c>
      <c r="L4810">
        <f t="shared" si="605"/>
        <v>10.443</v>
      </c>
      <c r="M4810">
        <f t="shared" si="603"/>
        <v>10.443</v>
      </c>
      <c r="N4810" s="3">
        <f t="shared" si="609"/>
        <v>10.443</v>
      </c>
      <c r="O4810">
        <f>_xll.Interpolate($T$6:$T$1168,$U$6:$U$1168,G4810,0,0)</f>
        <v>2200</v>
      </c>
      <c r="P4810">
        <f>_xll.Interpolate($T$6:$T$1168,$X$6:$X$1168,G4810,0,0)</f>
        <v>578</v>
      </c>
    </row>
    <row r="4811" spans="1:16" x14ac:dyDescent="0.25">
      <c r="A4811">
        <v>5849</v>
      </c>
      <c r="B4811" t="s">
        <v>4815</v>
      </c>
      <c r="C4811" s="7">
        <v>14415</v>
      </c>
      <c r="D4811">
        <f t="shared" si="602"/>
        <v>600.625</v>
      </c>
      <c r="E4811" s="9">
        <v>42835.625</v>
      </c>
      <c r="F4811" s="8" t="str">
        <f t="shared" si="606"/>
        <v>04-10-17</v>
      </c>
      <c r="G4811" s="8">
        <f t="shared" si="607"/>
        <v>42835</v>
      </c>
      <c r="H4811">
        <f t="shared" si="608"/>
        <v>15076.625</v>
      </c>
      <c r="I4811">
        <v>1</v>
      </c>
      <c r="J4811">
        <v>10.467000000000001</v>
      </c>
      <c r="K4811" s="3" t="e">
        <f t="shared" si="604"/>
        <v>#N/A</v>
      </c>
      <c r="L4811">
        <f t="shared" si="605"/>
        <v>10.467000000000001</v>
      </c>
      <c r="M4811">
        <f t="shared" si="603"/>
        <v>10.467000000000001</v>
      </c>
      <c r="N4811" s="3">
        <f t="shared" si="609"/>
        <v>10.467000000000001</v>
      </c>
      <c r="O4811">
        <f>_xll.Interpolate($T$6:$T$1168,$U$6:$U$1168,G4811,0,0)</f>
        <v>2200</v>
      </c>
      <c r="P4811">
        <f>_xll.Interpolate($T$6:$T$1168,$X$6:$X$1168,G4811,0,0)</f>
        <v>578</v>
      </c>
    </row>
    <row r="4812" spans="1:16" x14ac:dyDescent="0.25">
      <c r="A4812">
        <v>5850</v>
      </c>
      <c r="B4812" t="s">
        <v>4816</v>
      </c>
      <c r="C4812" s="7">
        <v>14418</v>
      </c>
      <c r="D4812">
        <f t="shared" si="602"/>
        <v>600.75</v>
      </c>
      <c r="E4812" s="9">
        <v>42835.75</v>
      </c>
      <c r="F4812" s="8" t="str">
        <f t="shared" si="606"/>
        <v>04-10-17</v>
      </c>
      <c r="G4812" s="8">
        <f t="shared" si="607"/>
        <v>42835</v>
      </c>
      <c r="H4812">
        <f t="shared" si="608"/>
        <v>15076.75</v>
      </c>
      <c r="I4812">
        <v>1</v>
      </c>
      <c r="J4812">
        <v>10.417999999999999</v>
      </c>
      <c r="K4812" s="3" t="e">
        <f t="shared" si="604"/>
        <v>#N/A</v>
      </c>
      <c r="L4812">
        <f t="shared" si="605"/>
        <v>10.417999999999999</v>
      </c>
      <c r="M4812">
        <f t="shared" si="603"/>
        <v>10.417999999999999</v>
      </c>
      <c r="N4812" s="3">
        <f t="shared" si="609"/>
        <v>10.417999999999999</v>
      </c>
      <c r="O4812">
        <f>_xll.Interpolate($T$6:$T$1168,$U$6:$U$1168,G4812,0,0)</f>
        <v>2200</v>
      </c>
      <c r="P4812">
        <f>_xll.Interpolate($T$6:$T$1168,$X$6:$X$1168,G4812,0,0)</f>
        <v>578</v>
      </c>
    </row>
    <row r="4813" spans="1:16" x14ac:dyDescent="0.25">
      <c r="A4813">
        <v>5851</v>
      </c>
      <c r="B4813" t="s">
        <v>4817</v>
      </c>
      <c r="C4813" s="7">
        <v>14421</v>
      </c>
      <c r="D4813">
        <f t="shared" si="602"/>
        <v>600.875</v>
      </c>
      <c r="E4813" s="9">
        <v>42835.875</v>
      </c>
      <c r="F4813" s="8" t="str">
        <f t="shared" si="606"/>
        <v>04-10-17</v>
      </c>
      <c r="G4813" s="8">
        <f t="shared" si="607"/>
        <v>42835</v>
      </c>
      <c r="H4813">
        <f t="shared" si="608"/>
        <v>15076.875</v>
      </c>
      <c r="I4813">
        <v>1</v>
      </c>
      <c r="J4813">
        <v>10.417999999999999</v>
      </c>
      <c r="K4813" s="3" t="e">
        <f t="shared" si="604"/>
        <v>#N/A</v>
      </c>
      <c r="L4813">
        <f t="shared" si="605"/>
        <v>10.417999999999999</v>
      </c>
      <c r="M4813">
        <f t="shared" si="603"/>
        <v>10.417999999999999</v>
      </c>
      <c r="N4813" s="3">
        <f t="shared" si="609"/>
        <v>10.417999999999999</v>
      </c>
      <c r="O4813">
        <f>_xll.Interpolate($T$6:$T$1168,$U$6:$U$1168,G4813,0,0)</f>
        <v>2200</v>
      </c>
      <c r="P4813">
        <f>_xll.Interpolate($T$6:$T$1168,$X$6:$X$1168,G4813,0,0)</f>
        <v>578</v>
      </c>
    </row>
    <row r="4814" spans="1:16" x14ac:dyDescent="0.25">
      <c r="A4814">
        <v>5852</v>
      </c>
      <c r="B4814" t="s">
        <v>4818</v>
      </c>
      <c r="C4814" s="7">
        <v>14424</v>
      </c>
      <c r="D4814">
        <f t="shared" si="602"/>
        <v>601</v>
      </c>
      <c r="E4814" s="9">
        <v>42836</v>
      </c>
      <c r="F4814" s="8" t="str">
        <f t="shared" si="606"/>
        <v>04-11-17</v>
      </c>
      <c r="G4814" s="8">
        <f t="shared" si="607"/>
        <v>42836</v>
      </c>
      <c r="H4814">
        <f t="shared" si="608"/>
        <v>15077</v>
      </c>
      <c r="I4814">
        <v>1</v>
      </c>
      <c r="J4814">
        <v>10.565</v>
      </c>
      <c r="K4814" s="3" t="e">
        <f t="shared" si="604"/>
        <v>#N/A</v>
      </c>
      <c r="L4814">
        <f t="shared" si="605"/>
        <v>10.565</v>
      </c>
      <c r="M4814">
        <f t="shared" si="603"/>
        <v>10.565</v>
      </c>
      <c r="N4814" s="3">
        <f t="shared" si="609"/>
        <v>10.565</v>
      </c>
      <c r="O4814">
        <f>_xll.Interpolate($T$6:$T$1168,$U$6:$U$1168,G4814,0,0)</f>
        <v>1600</v>
      </c>
      <c r="P4814">
        <f>_xll.Interpolate($T$6:$T$1168,$X$6:$X$1168,G4814,0,0)</f>
        <v>578</v>
      </c>
    </row>
    <row r="4815" spans="1:16" x14ac:dyDescent="0.25">
      <c r="A4815">
        <v>5853</v>
      </c>
      <c r="B4815" t="s">
        <v>4819</v>
      </c>
      <c r="C4815" s="7">
        <v>14427</v>
      </c>
      <c r="D4815">
        <f t="shared" si="602"/>
        <v>601.125</v>
      </c>
      <c r="E4815" s="9">
        <v>42836.125</v>
      </c>
      <c r="F4815" s="8" t="str">
        <f t="shared" si="606"/>
        <v>04-11-17</v>
      </c>
      <c r="G4815" s="8">
        <f t="shared" si="607"/>
        <v>42836</v>
      </c>
      <c r="H4815">
        <f t="shared" si="608"/>
        <v>15077.125</v>
      </c>
      <c r="I4815">
        <v>1</v>
      </c>
      <c r="J4815">
        <v>10.394</v>
      </c>
      <c r="K4815" s="3" t="e">
        <f t="shared" si="604"/>
        <v>#N/A</v>
      </c>
      <c r="L4815">
        <f t="shared" si="605"/>
        <v>10.394</v>
      </c>
      <c r="M4815">
        <f t="shared" si="603"/>
        <v>10.394</v>
      </c>
      <c r="N4815" s="3">
        <f t="shared" si="609"/>
        <v>10.394</v>
      </c>
      <c r="O4815">
        <f>_xll.Interpolate($T$6:$T$1168,$U$6:$U$1168,G4815,0,0)</f>
        <v>1600</v>
      </c>
      <c r="P4815">
        <f>_xll.Interpolate($T$6:$T$1168,$X$6:$X$1168,G4815,0,0)</f>
        <v>578</v>
      </c>
    </row>
    <row r="4816" spans="1:16" x14ac:dyDescent="0.25">
      <c r="A4816">
        <v>5854</v>
      </c>
      <c r="B4816" t="s">
        <v>4820</v>
      </c>
      <c r="C4816" s="7">
        <v>14430</v>
      </c>
      <c r="D4816">
        <f t="shared" si="602"/>
        <v>601.25</v>
      </c>
      <c r="E4816" s="9">
        <v>42836.25</v>
      </c>
      <c r="F4816" s="8" t="str">
        <f t="shared" si="606"/>
        <v>04-11-17</v>
      </c>
      <c r="G4816" s="8">
        <f t="shared" si="607"/>
        <v>42836</v>
      </c>
      <c r="H4816">
        <f t="shared" si="608"/>
        <v>15077.25</v>
      </c>
      <c r="I4816">
        <v>1</v>
      </c>
      <c r="J4816">
        <v>10.32</v>
      </c>
      <c r="K4816" s="3" t="e">
        <f t="shared" si="604"/>
        <v>#N/A</v>
      </c>
      <c r="L4816">
        <f t="shared" si="605"/>
        <v>10.32</v>
      </c>
      <c r="M4816">
        <f t="shared" si="603"/>
        <v>10.32</v>
      </c>
      <c r="N4816" s="3">
        <f t="shared" si="609"/>
        <v>10.32</v>
      </c>
      <c r="O4816">
        <f>_xll.Interpolate($T$6:$T$1168,$U$6:$U$1168,G4816,0,0)</f>
        <v>1600</v>
      </c>
      <c r="P4816">
        <f>_xll.Interpolate($T$6:$T$1168,$X$6:$X$1168,G4816,0,0)</f>
        <v>578</v>
      </c>
    </row>
    <row r="4817" spans="1:16" x14ac:dyDescent="0.25">
      <c r="A4817">
        <v>5855</v>
      </c>
      <c r="B4817" t="s">
        <v>4821</v>
      </c>
      <c r="C4817" s="7">
        <v>14433</v>
      </c>
      <c r="D4817">
        <f t="shared" si="602"/>
        <v>601.375</v>
      </c>
      <c r="E4817" s="9">
        <v>42836.375</v>
      </c>
      <c r="F4817" s="8" t="str">
        <f t="shared" si="606"/>
        <v>04-11-17</v>
      </c>
      <c r="G4817" s="8">
        <f t="shared" si="607"/>
        <v>42836</v>
      </c>
      <c r="H4817">
        <f t="shared" si="608"/>
        <v>15077.375</v>
      </c>
      <c r="I4817">
        <v>1</v>
      </c>
      <c r="J4817">
        <v>10.492000000000001</v>
      </c>
      <c r="K4817" s="3" t="e">
        <f t="shared" si="604"/>
        <v>#N/A</v>
      </c>
      <c r="L4817">
        <f t="shared" si="605"/>
        <v>10.492000000000001</v>
      </c>
      <c r="M4817">
        <f t="shared" si="603"/>
        <v>10.492000000000001</v>
      </c>
      <c r="N4817" s="3">
        <f t="shared" si="609"/>
        <v>10.492000000000001</v>
      </c>
      <c r="O4817">
        <f>_xll.Interpolate($T$6:$T$1168,$U$6:$U$1168,G4817,0,0)</f>
        <v>1600</v>
      </c>
      <c r="P4817">
        <f>_xll.Interpolate($T$6:$T$1168,$X$6:$X$1168,G4817,0,0)</f>
        <v>578</v>
      </c>
    </row>
    <row r="4818" spans="1:16" x14ac:dyDescent="0.25">
      <c r="A4818">
        <v>5856</v>
      </c>
      <c r="B4818" t="s">
        <v>4822</v>
      </c>
      <c r="C4818" s="7">
        <v>14436</v>
      </c>
      <c r="D4818">
        <f t="shared" si="602"/>
        <v>601.5</v>
      </c>
      <c r="E4818" s="9">
        <v>42836.5</v>
      </c>
      <c r="F4818" s="8" t="str">
        <f t="shared" si="606"/>
        <v>04-11-17</v>
      </c>
      <c r="G4818" s="8">
        <f t="shared" si="607"/>
        <v>42836</v>
      </c>
      <c r="H4818">
        <f t="shared" si="608"/>
        <v>15077.5</v>
      </c>
      <c r="I4818">
        <v>1</v>
      </c>
      <c r="J4818">
        <v>10.467000000000001</v>
      </c>
      <c r="K4818" s="3" t="e">
        <f t="shared" si="604"/>
        <v>#N/A</v>
      </c>
      <c r="L4818">
        <f t="shared" si="605"/>
        <v>10.467000000000001</v>
      </c>
      <c r="M4818">
        <f t="shared" si="603"/>
        <v>10.467000000000001</v>
      </c>
      <c r="N4818" s="3">
        <f t="shared" si="609"/>
        <v>10.467000000000001</v>
      </c>
      <c r="O4818">
        <f>_xll.Interpolate($T$6:$T$1168,$U$6:$U$1168,G4818,0,0)</f>
        <v>1600</v>
      </c>
      <c r="P4818">
        <f>_xll.Interpolate($T$6:$T$1168,$X$6:$X$1168,G4818,0,0)</f>
        <v>578</v>
      </c>
    </row>
    <row r="4819" spans="1:16" x14ac:dyDescent="0.25">
      <c r="A4819">
        <v>5857</v>
      </c>
      <c r="B4819" t="s">
        <v>4823</v>
      </c>
      <c r="C4819" s="7">
        <v>14439</v>
      </c>
      <c r="D4819">
        <f t="shared" si="602"/>
        <v>601.625</v>
      </c>
      <c r="E4819" s="9">
        <v>42836.625</v>
      </c>
      <c r="F4819" s="8" t="str">
        <f t="shared" si="606"/>
        <v>04-11-17</v>
      </c>
      <c r="G4819" s="8">
        <f t="shared" si="607"/>
        <v>42836</v>
      </c>
      <c r="H4819">
        <f t="shared" si="608"/>
        <v>15077.625</v>
      </c>
      <c r="I4819">
        <v>1</v>
      </c>
      <c r="J4819">
        <v>10.81</v>
      </c>
      <c r="K4819" s="3" t="e">
        <f t="shared" si="604"/>
        <v>#N/A</v>
      </c>
      <c r="L4819">
        <f t="shared" si="605"/>
        <v>10.81</v>
      </c>
      <c r="M4819">
        <f t="shared" si="603"/>
        <v>10.81</v>
      </c>
      <c r="N4819" s="3">
        <f t="shared" si="609"/>
        <v>10.81</v>
      </c>
      <c r="O4819">
        <f>_xll.Interpolate($T$6:$T$1168,$U$6:$U$1168,G4819,0,0)</f>
        <v>1600</v>
      </c>
      <c r="P4819">
        <f>_xll.Interpolate($T$6:$T$1168,$X$6:$X$1168,G4819,0,0)</f>
        <v>578</v>
      </c>
    </row>
    <row r="4820" spans="1:16" x14ac:dyDescent="0.25">
      <c r="A4820">
        <v>5858</v>
      </c>
      <c r="B4820" t="s">
        <v>4824</v>
      </c>
      <c r="C4820" s="7">
        <v>14442</v>
      </c>
      <c r="D4820">
        <f t="shared" si="602"/>
        <v>601.75</v>
      </c>
      <c r="E4820" s="9">
        <v>42836.75</v>
      </c>
      <c r="F4820" s="8" t="str">
        <f t="shared" si="606"/>
        <v>04-11-17</v>
      </c>
      <c r="G4820" s="8">
        <f t="shared" si="607"/>
        <v>42836</v>
      </c>
      <c r="H4820">
        <f t="shared" si="608"/>
        <v>15077.75</v>
      </c>
      <c r="I4820">
        <v>1</v>
      </c>
      <c r="J4820">
        <v>10.541</v>
      </c>
      <c r="K4820" s="3" t="e">
        <f t="shared" si="604"/>
        <v>#N/A</v>
      </c>
      <c r="L4820">
        <f t="shared" si="605"/>
        <v>10.541</v>
      </c>
      <c r="M4820">
        <f t="shared" si="603"/>
        <v>10.541</v>
      </c>
      <c r="N4820" s="3">
        <f t="shared" si="609"/>
        <v>10.541</v>
      </c>
      <c r="O4820">
        <f>_xll.Interpolate($T$6:$T$1168,$U$6:$U$1168,G4820,0,0)</f>
        <v>1600</v>
      </c>
      <c r="P4820">
        <f>_xll.Interpolate($T$6:$T$1168,$X$6:$X$1168,G4820,0,0)</f>
        <v>578</v>
      </c>
    </row>
    <row r="4821" spans="1:16" x14ac:dyDescent="0.25">
      <c r="A4821">
        <v>5859</v>
      </c>
      <c r="B4821" t="s">
        <v>4825</v>
      </c>
      <c r="C4821" s="7">
        <v>14445</v>
      </c>
      <c r="D4821">
        <f t="shared" si="602"/>
        <v>601.875</v>
      </c>
      <c r="E4821" s="9">
        <v>42836.875</v>
      </c>
      <c r="F4821" s="8" t="str">
        <f t="shared" si="606"/>
        <v>04-11-17</v>
      </c>
      <c r="G4821" s="8">
        <f t="shared" si="607"/>
        <v>42836</v>
      </c>
      <c r="H4821">
        <f t="shared" si="608"/>
        <v>15077.875</v>
      </c>
      <c r="I4821">
        <v>1</v>
      </c>
      <c r="J4821">
        <v>10.369</v>
      </c>
      <c r="K4821" s="3" t="e">
        <f t="shared" si="604"/>
        <v>#N/A</v>
      </c>
      <c r="L4821">
        <f t="shared" si="605"/>
        <v>10.369</v>
      </c>
      <c r="M4821">
        <f t="shared" si="603"/>
        <v>10.369</v>
      </c>
      <c r="N4821" s="3">
        <f t="shared" si="609"/>
        <v>10.369</v>
      </c>
      <c r="O4821">
        <f>_xll.Interpolate($T$6:$T$1168,$U$6:$U$1168,G4821,0,0)</f>
        <v>1600</v>
      </c>
      <c r="P4821">
        <f>_xll.Interpolate($T$6:$T$1168,$X$6:$X$1168,G4821,0,0)</f>
        <v>578</v>
      </c>
    </row>
    <row r="4822" spans="1:16" x14ac:dyDescent="0.25">
      <c r="A4822">
        <v>5860</v>
      </c>
      <c r="B4822" t="s">
        <v>4826</v>
      </c>
      <c r="C4822" s="7">
        <v>14448</v>
      </c>
      <c r="D4822">
        <f t="shared" si="602"/>
        <v>602</v>
      </c>
      <c r="E4822" s="9">
        <v>42837</v>
      </c>
      <c r="F4822" s="8" t="str">
        <f t="shared" si="606"/>
        <v>04-12-17</v>
      </c>
      <c r="G4822" s="8">
        <f t="shared" si="607"/>
        <v>42837</v>
      </c>
      <c r="H4822">
        <f t="shared" si="608"/>
        <v>15078</v>
      </c>
      <c r="I4822">
        <v>1</v>
      </c>
      <c r="J4822">
        <v>10.541</v>
      </c>
      <c r="K4822" s="3" t="e">
        <f t="shared" si="604"/>
        <v>#N/A</v>
      </c>
      <c r="L4822">
        <f t="shared" si="605"/>
        <v>10.541</v>
      </c>
      <c r="M4822">
        <f t="shared" si="603"/>
        <v>10.541</v>
      </c>
      <c r="N4822" s="3">
        <f t="shared" si="609"/>
        <v>10.541</v>
      </c>
      <c r="O4822">
        <f>_xll.Interpolate($T$6:$T$1168,$U$6:$U$1168,G4822,0,0)</f>
        <v>1200</v>
      </c>
      <c r="P4822">
        <f>_xll.Interpolate($T$6:$T$1168,$X$6:$X$1168,G4822,0,0)</f>
        <v>578</v>
      </c>
    </row>
    <row r="4823" spans="1:16" x14ac:dyDescent="0.25">
      <c r="A4823">
        <v>5861</v>
      </c>
      <c r="B4823" t="s">
        <v>4827</v>
      </c>
      <c r="C4823" s="7">
        <v>14451</v>
      </c>
      <c r="D4823">
        <f t="shared" si="602"/>
        <v>602.125</v>
      </c>
      <c r="E4823" s="9">
        <v>42837.125</v>
      </c>
      <c r="F4823" s="8" t="str">
        <f t="shared" si="606"/>
        <v>04-12-17</v>
      </c>
      <c r="G4823" s="8">
        <f t="shared" si="607"/>
        <v>42837</v>
      </c>
      <c r="H4823">
        <f t="shared" si="608"/>
        <v>15078.125</v>
      </c>
      <c r="I4823">
        <v>1</v>
      </c>
      <c r="J4823">
        <v>10.467000000000001</v>
      </c>
      <c r="K4823" s="3" t="e">
        <f t="shared" si="604"/>
        <v>#N/A</v>
      </c>
      <c r="L4823">
        <f t="shared" si="605"/>
        <v>10.467000000000001</v>
      </c>
      <c r="M4823">
        <f t="shared" si="603"/>
        <v>10.467000000000001</v>
      </c>
      <c r="N4823" s="3">
        <f t="shared" si="609"/>
        <v>10.467000000000001</v>
      </c>
      <c r="O4823">
        <f>_xll.Interpolate($T$6:$T$1168,$U$6:$U$1168,G4823,0,0)</f>
        <v>1200</v>
      </c>
      <c r="P4823">
        <f>_xll.Interpolate($T$6:$T$1168,$X$6:$X$1168,G4823,0,0)</f>
        <v>578</v>
      </c>
    </row>
    <row r="4824" spans="1:16" x14ac:dyDescent="0.25">
      <c r="A4824">
        <v>5862</v>
      </c>
      <c r="B4824" t="s">
        <v>4828</v>
      </c>
      <c r="C4824" s="7">
        <v>14454</v>
      </c>
      <c r="D4824">
        <f t="shared" si="602"/>
        <v>602.25</v>
      </c>
      <c r="E4824" s="9">
        <v>42837.25</v>
      </c>
      <c r="F4824" s="8" t="str">
        <f t="shared" si="606"/>
        <v>04-12-17</v>
      </c>
      <c r="G4824" s="8">
        <f t="shared" si="607"/>
        <v>42837</v>
      </c>
      <c r="H4824">
        <f t="shared" si="608"/>
        <v>15078.25</v>
      </c>
      <c r="I4824">
        <v>1</v>
      </c>
      <c r="J4824">
        <v>10.516</v>
      </c>
      <c r="K4824" s="3" t="e">
        <f t="shared" si="604"/>
        <v>#N/A</v>
      </c>
      <c r="L4824">
        <f t="shared" si="605"/>
        <v>10.516</v>
      </c>
      <c r="M4824">
        <f t="shared" si="603"/>
        <v>10.516</v>
      </c>
      <c r="N4824" s="3">
        <f t="shared" si="609"/>
        <v>10.516</v>
      </c>
      <c r="O4824">
        <f>_xll.Interpolate($T$6:$T$1168,$U$6:$U$1168,G4824,0,0)</f>
        <v>1200</v>
      </c>
      <c r="P4824">
        <f>_xll.Interpolate($T$6:$T$1168,$X$6:$X$1168,G4824,0,0)</f>
        <v>578</v>
      </c>
    </row>
    <row r="4825" spans="1:16" x14ac:dyDescent="0.25">
      <c r="A4825">
        <v>5863</v>
      </c>
      <c r="B4825" t="s">
        <v>4829</v>
      </c>
      <c r="C4825" s="7">
        <v>14457</v>
      </c>
      <c r="D4825">
        <f t="shared" si="602"/>
        <v>602.375</v>
      </c>
      <c r="E4825" s="9">
        <v>42837.375</v>
      </c>
      <c r="F4825" s="8" t="str">
        <f t="shared" si="606"/>
        <v>04-12-17</v>
      </c>
      <c r="G4825" s="8">
        <f t="shared" si="607"/>
        <v>42837</v>
      </c>
      <c r="H4825">
        <f t="shared" si="608"/>
        <v>15078.375</v>
      </c>
      <c r="I4825">
        <v>1</v>
      </c>
      <c r="J4825">
        <v>10.417999999999999</v>
      </c>
      <c r="K4825" s="3" t="e">
        <f t="shared" si="604"/>
        <v>#N/A</v>
      </c>
      <c r="L4825">
        <f t="shared" si="605"/>
        <v>10.417999999999999</v>
      </c>
      <c r="M4825">
        <f t="shared" si="603"/>
        <v>10.417999999999999</v>
      </c>
      <c r="N4825" s="3">
        <f t="shared" si="609"/>
        <v>10.417999999999999</v>
      </c>
      <c r="O4825">
        <f>_xll.Interpolate($T$6:$T$1168,$U$6:$U$1168,G4825,0,0)</f>
        <v>1200</v>
      </c>
      <c r="P4825">
        <f>_xll.Interpolate($T$6:$T$1168,$X$6:$X$1168,G4825,0,0)</f>
        <v>578</v>
      </c>
    </row>
    <row r="4826" spans="1:16" x14ac:dyDescent="0.25">
      <c r="A4826">
        <v>5864</v>
      </c>
      <c r="B4826" t="s">
        <v>4830</v>
      </c>
      <c r="C4826" s="7">
        <v>14460</v>
      </c>
      <c r="D4826">
        <f t="shared" si="602"/>
        <v>602.5</v>
      </c>
      <c r="E4826" s="9">
        <v>42837.5</v>
      </c>
      <c r="F4826" s="8" t="str">
        <f t="shared" si="606"/>
        <v>04-12-17</v>
      </c>
      <c r="G4826" s="8">
        <f t="shared" si="607"/>
        <v>42837</v>
      </c>
      <c r="H4826">
        <f t="shared" si="608"/>
        <v>15078.5</v>
      </c>
      <c r="I4826">
        <v>1</v>
      </c>
      <c r="J4826">
        <v>10.345000000000001</v>
      </c>
      <c r="K4826" s="3" t="e">
        <f t="shared" si="604"/>
        <v>#N/A</v>
      </c>
      <c r="L4826">
        <f t="shared" si="605"/>
        <v>10.345000000000001</v>
      </c>
      <c r="M4826">
        <f t="shared" si="603"/>
        <v>10.345000000000001</v>
      </c>
      <c r="N4826" s="3">
        <f t="shared" si="609"/>
        <v>10.345000000000001</v>
      </c>
      <c r="O4826">
        <f>_xll.Interpolate($T$6:$T$1168,$U$6:$U$1168,G4826,0,0)</f>
        <v>1200</v>
      </c>
      <c r="P4826">
        <f>_xll.Interpolate($T$6:$T$1168,$X$6:$X$1168,G4826,0,0)</f>
        <v>578</v>
      </c>
    </row>
    <row r="4827" spans="1:16" x14ac:dyDescent="0.25">
      <c r="A4827">
        <v>5865</v>
      </c>
      <c r="B4827" t="s">
        <v>4831</v>
      </c>
      <c r="C4827" s="7">
        <v>14463</v>
      </c>
      <c r="D4827">
        <f t="shared" si="602"/>
        <v>602.625</v>
      </c>
      <c r="E4827" s="9">
        <v>42837.625</v>
      </c>
      <c r="F4827" s="8" t="str">
        <f t="shared" si="606"/>
        <v>04-12-17</v>
      </c>
      <c r="G4827" s="8">
        <f t="shared" si="607"/>
        <v>42837</v>
      </c>
      <c r="H4827">
        <f t="shared" si="608"/>
        <v>15078.625</v>
      </c>
      <c r="I4827">
        <v>1</v>
      </c>
      <c r="J4827">
        <v>10.565</v>
      </c>
      <c r="K4827" s="3" t="e">
        <f t="shared" si="604"/>
        <v>#N/A</v>
      </c>
      <c r="L4827">
        <f t="shared" si="605"/>
        <v>10.565</v>
      </c>
      <c r="M4827">
        <f t="shared" si="603"/>
        <v>10.565</v>
      </c>
      <c r="N4827" s="3">
        <f t="shared" si="609"/>
        <v>10.565</v>
      </c>
      <c r="O4827">
        <f>_xll.Interpolate($T$6:$T$1168,$U$6:$U$1168,G4827,0,0)</f>
        <v>1200</v>
      </c>
      <c r="P4827">
        <f>_xll.Interpolate($T$6:$T$1168,$X$6:$X$1168,G4827,0,0)</f>
        <v>578</v>
      </c>
    </row>
    <row r="4828" spans="1:16" x14ac:dyDescent="0.25">
      <c r="A4828">
        <v>5866</v>
      </c>
      <c r="B4828" t="s">
        <v>4832</v>
      </c>
      <c r="C4828" s="7">
        <v>14466</v>
      </c>
      <c r="D4828">
        <f t="shared" si="602"/>
        <v>602.75</v>
      </c>
      <c r="E4828" s="9">
        <v>42837.75</v>
      </c>
      <c r="F4828" s="8" t="str">
        <f t="shared" si="606"/>
        <v>04-12-17</v>
      </c>
      <c r="G4828" s="8">
        <f t="shared" si="607"/>
        <v>42837</v>
      </c>
      <c r="H4828">
        <f t="shared" si="608"/>
        <v>15078.75</v>
      </c>
      <c r="I4828">
        <v>1</v>
      </c>
      <c r="J4828">
        <v>10.394</v>
      </c>
      <c r="K4828" s="3" t="e">
        <f t="shared" si="604"/>
        <v>#N/A</v>
      </c>
      <c r="L4828">
        <f t="shared" si="605"/>
        <v>10.394</v>
      </c>
      <c r="M4828">
        <f t="shared" si="603"/>
        <v>10.394</v>
      </c>
      <c r="N4828" s="3">
        <f t="shared" si="609"/>
        <v>10.394</v>
      </c>
      <c r="O4828">
        <f>_xll.Interpolate($T$6:$T$1168,$U$6:$U$1168,G4828,0,0)</f>
        <v>1200</v>
      </c>
      <c r="P4828">
        <f>_xll.Interpolate($T$6:$T$1168,$X$6:$X$1168,G4828,0,0)</f>
        <v>578</v>
      </c>
    </row>
    <row r="4829" spans="1:16" x14ac:dyDescent="0.25">
      <c r="A4829">
        <v>5867</v>
      </c>
      <c r="B4829" t="s">
        <v>4833</v>
      </c>
      <c r="C4829" s="7">
        <v>14469</v>
      </c>
      <c r="D4829">
        <f t="shared" si="602"/>
        <v>602.875</v>
      </c>
      <c r="E4829" s="9">
        <v>42837.875</v>
      </c>
      <c r="F4829" s="8" t="str">
        <f t="shared" si="606"/>
        <v>04-12-17</v>
      </c>
      <c r="G4829" s="8">
        <f t="shared" si="607"/>
        <v>42837</v>
      </c>
      <c r="H4829">
        <f t="shared" si="608"/>
        <v>15078.875</v>
      </c>
      <c r="I4829">
        <v>1</v>
      </c>
      <c r="J4829">
        <v>10.443</v>
      </c>
      <c r="K4829" s="3" t="e">
        <f t="shared" si="604"/>
        <v>#N/A</v>
      </c>
      <c r="L4829">
        <f t="shared" si="605"/>
        <v>10.443</v>
      </c>
      <c r="M4829">
        <f t="shared" si="603"/>
        <v>10.443</v>
      </c>
      <c r="N4829" s="3">
        <f t="shared" si="609"/>
        <v>10.443</v>
      </c>
      <c r="O4829">
        <f>_xll.Interpolate($T$6:$T$1168,$U$6:$U$1168,G4829,0,0)</f>
        <v>1200</v>
      </c>
      <c r="P4829">
        <f>_xll.Interpolate($T$6:$T$1168,$X$6:$X$1168,G4829,0,0)</f>
        <v>578</v>
      </c>
    </row>
    <row r="4830" spans="1:16" x14ac:dyDescent="0.25">
      <c r="A4830">
        <v>5868</v>
      </c>
      <c r="B4830" t="s">
        <v>4834</v>
      </c>
      <c r="C4830" s="7">
        <v>14472</v>
      </c>
      <c r="D4830">
        <f t="shared" si="602"/>
        <v>603</v>
      </c>
      <c r="E4830" s="9">
        <v>42838</v>
      </c>
      <c r="F4830" s="8" t="str">
        <f t="shared" si="606"/>
        <v>04-13-17</v>
      </c>
      <c r="G4830" s="8">
        <f t="shared" si="607"/>
        <v>42838</v>
      </c>
      <c r="H4830">
        <f t="shared" si="608"/>
        <v>15079</v>
      </c>
      <c r="I4830">
        <v>1</v>
      </c>
      <c r="J4830">
        <v>10.59</v>
      </c>
      <c r="K4830" s="3" t="e">
        <f t="shared" si="604"/>
        <v>#N/A</v>
      </c>
      <c r="L4830">
        <f t="shared" si="605"/>
        <v>10.59</v>
      </c>
      <c r="M4830">
        <f t="shared" si="603"/>
        <v>10.59</v>
      </c>
      <c r="N4830" s="3">
        <f t="shared" si="609"/>
        <v>10.59</v>
      </c>
      <c r="O4830">
        <f>_xll.Interpolate($T$6:$T$1168,$U$6:$U$1168,G4830,0,0)</f>
        <v>2600</v>
      </c>
      <c r="P4830">
        <f>_xll.Interpolate($T$6:$T$1168,$X$6:$X$1168,G4830,0,0)</f>
        <v>574</v>
      </c>
    </row>
    <row r="4831" spans="1:16" x14ac:dyDescent="0.25">
      <c r="A4831">
        <v>5869</v>
      </c>
      <c r="B4831" t="s">
        <v>4835</v>
      </c>
      <c r="C4831" s="7">
        <v>14475</v>
      </c>
      <c r="D4831">
        <f t="shared" si="602"/>
        <v>603.125</v>
      </c>
      <c r="E4831" s="9">
        <v>42838.125</v>
      </c>
      <c r="F4831" s="8" t="str">
        <f t="shared" si="606"/>
        <v>04-13-17</v>
      </c>
      <c r="G4831" s="8">
        <f t="shared" si="607"/>
        <v>42838</v>
      </c>
      <c r="H4831">
        <f t="shared" si="608"/>
        <v>15079.125</v>
      </c>
      <c r="I4831">
        <v>1</v>
      </c>
      <c r="J4831">
        <v>10.663</v>
      </c>
      <c r="K4831" s="3" t="e">
        <f t="shared" si="604"/>
        <v>#N/A</v>
      </c>
      <c r="L4831">
        <f t="shared" si="605"/>
        <v>10.663</v>
      </c>
      <c r="M4831">
        <f t="shared" si="603"/>
        <v>10.663</v>
      </c>
      <c r="N4831" s="3">
        <f t="shared" si="609"/>
        <v>10.663</v>
      </c>
      <c r="O4831">
        <f>_xll.Interpolate($T$6:$T$1168,$U$6:$U$1168,G4831,0,0)</f>
        <v>2600</v>
      </c>
      <c r="P4831">
        <f>_xll.Interpolate($T$6:$T$1168,$X$6:$X$1168,G4831,0,0)</f>
        <v>574</v>
      </c>
    </row>
    <row r="4832" spans="1:16" x14ac:dyDescent="0.25">
      <c r="A4832">
        <v>5870</v>
      </c>
      <c r="B4832" t="s">
        <v>4836</v>
      </c>
      <c r="C4832" s="7">
        <v>14478</v>
      </c>
      <c r="D4832">
        <f t="shared" si="602"/>
        <v>603.25</v>
      </c>
      <c r="E4832" s="9">
        <v>42838.25</v>
      </c>
      <c r="F4832" s="8" t="str">
        <f t="shared" si="606"/>
        <v>04-13-17</v>
      </c>
      <c r="G4832" s="8">
        <f t="shared" si="607"/>
        <v>42838</v>
      </c>
      <c r="H4832">
        <f t="shared" si="608"/>
        <v>15079.25</v>
      </c>
      <c r="I4832">
        <v>1</v>
      </c>
      <c r="J4832">
        <v>10.516</v>
      </c>
      <c r="K4832" s="3" t="e">
        <f t="shared" si="604"/>
        <v>#N/A</v>
      </c>
      <c r="L4832">
        <f t="shared" si="605"/>
        <v>10.516</v>
      </c>
      <c r="M4832">
        <f t="shared" si="603"/>
        <v>10.516</v>
      </c>
      <c r="N4832" s="3">
        <f t="shared" si="609"/>
        <v>10.516</v>
      </c>
      <c r="O4832">
        <f>_xll.Interpolate($T$6:$T$1168,$U$6:$U$1168,G4832,0,0)</f>
        <v>2600</v>
      </c>
      <c r="P4832">
        <f>_xll.Interpolate($T$6:$T$1168,$X$6:$X$1168,G4832,0,0)</f>
        <v>574</v>
      </c>
    </row>
    <row r="4833" spans="1:16" x14ac:dyDescent="0.25">
      <c r="A4833">
        <v>5871</v>
      </c>
      <c r="B4833" t="s">
        <v>4837</v>
      </c>
      <c r="C4833" s="7">
        <v>14481</v>
      </c>
      <c r="D4833">
        <f t="shared" si="602"/>
        <v>603.375</v>
      </c>
      <c r="E4833" s="9">
        <v>42838.375</v>
      </c>
      <c r="F4833" s="8" t="str">
        <f t="shared" si="606"/>
        <v>04-13-17</v>
      </c>
      <c r="G4833" s="8">
        <f t="shared" si="607"/>
        <v>42838</v>
      </c>
      <c r="H4833">
        <f t="shared" si="608"/>
        <v>15079.375</v>
      </c>
      <c r="I4833">
        <v>1</v>
      </c>
      <c r="J4833">
        <v>10.443</v>
      </c>
      <c r="K4833" s="3" t="e">
        <f t="shared" si="604"/>
        <v>#N/A</v>
      </c>
      <c r="L4833">
        <f t="shared" si="605"/>
        <v>10.443</v>
      </c>
      <c r="M4833">
        <f t="shared" si="603"/>
        <v>10.443</v>
      </c>
      <c r="N4833" s="3">
        <f t="shared" si="609"/>
        <v>10.443</v>
      </c>
      <c r="O4833">
        <f>_xll.Interpolate($T$6:$T$1168,$U$6:$U$1168,G4833,0,0)</f>
        <v>2600</v>
      </c>
      <c r="P4833">
        <f>_xll.Interpolate($T$6:$T$1168,$X$6:$X$1168,G4833,0,0)</f>
        <v>574</v>
      </c>
    </row>
    <row r="4834" spans="1:16" x14ac:dyDescent="0.25">
      <c r="A4834">
        <v>5872</v>
      </c>
      <c r="B4834" t="s">
        <v>4838</v>
      </c>
      <c r="C4834" s="7">
        <v>14484</v>
      </c>
      <c r="D4834">
        <f t="shared" si="602"/>
        <v>603.5</v>
      </c>
      <c r="E4834" s="9">
        <v>42838.5</v>
      </c>
      <c r="F4834" s="8" t="str">
        <f t="shared" si="606"/>
        <v>04-13-17</v>
      </c>
      <c r="G4834" s="8">
        <f t="shared" si="607"/>
        <v>42838</v>
      </c>
      <c r="H4834">
        <f t="shared" si="608"/>
        <v>15079.5</v>
      </c>
      <c r="I4834">
        <v>1</v>
      </c>
      <c r="J4834">
        <v>10.712</v>
      </c>
      <c r="K4834" s="3" t="e">
        <f t="shared" si="604"/>
        <v>#N/A</v>
      </c>
      <c r="L4834">
        <f t="shared" si="605"/>
        <v>10.712</v>
      </c>
      <c r="M4834">
        <f t="shared" si="603"/>
        <v>10.712</v>
      </c>
      <c r="N4834" s="3">
        <f t="shared" si="609"/>
        <v>10.712</v>
      </c>
      <c r="O4834">
        <f>_xll.Interpolate($T$6:$T$1168,$U$6:$U$1168,G4834,0,0)</f>
        <v>2600</v>
      </c>
      <c r="P4834">
        <f>_xll.Interpolate($T$6:$T$1168,$X$6:$X$1168,G4834,0,0)</f>
        <v>574</v>
      </c>
    </row>
    <row r="4835" spans="1:16" x14ac:dyDescent="0.25">
      <c r="A4835">
        <v>5873</v>
      </c>
      <c r="B4835" t="s">
        <v>4839</v>
      </c>
      <c r="C4835" s="7">
        <v>14487</v>
      </c>
      <c r="D4835">
        <f t="shared" si="602"/>
        <v>603.625</v>
      </c>
      <c r="E4835" s="9">
        <v>42838.625</v>
      </c>
      <c r="F4835" s="8" t="str">
        <f t="shared" si="606"/>
        <v>04-13-17</v>
      </c>
      <c r="G4835" s="8">
        <f t="shared" si="607"/>
        <v>42838</v>
      </c>
      <c r="H4835">
        <f t="shared" si="608"/>
        <v>15079.625</v>
      </c>
      <c r="I4835">
        <v>1</v>
      </c>
      <c r="J4835">
        <v>10.516</v>
      </c>
      <c r="K4835" s="3" t="e">
        <f t="shared" si="604"/>
        <v>#N/A</v>
      </c>
      <c r="L4835">
        <f t="shared" si="605"/>
        <v>10.516</v>
      </c>
      <c r="M4835">
        <f t="shared" si="603"/>
        <v>10.516</v>
      </c>
      <c r="N4835" s="3">
        <f t="shared" si="609"/>
        <v>10.516</v>
      </c>
      <c r="O4835">
        <f>_xll.Interpolate($T$6:$T$1168,$U$6:$U$1168,G4835,0,0)</f>
        <v>2600</v>
      </c>
      <c r="P4835">
        <f>_xll.Interpolate($T$6:$T$1168,$X$6:$X$1168,G4835,0,0)</f>
        <v>574</v>
      </c>
    </row>
    <row r="4836" spans="1:16" x14ac:dyDescent="0.25">
      <c r="A4836">
        <v>5874</v>
      </c>
      <c r="B4836" t="s">
        <v>4840</v>
      </c>
      <c r="C4836" s="7">
        <v>14490</v>
      </c>
      <c r="D4836">
        <f t="shared" si="602"/>
        <v>603.75</v>
      </c>
      <c r="E4836" s="9">
        <v>42838.75</v>
      </c>
      <c r="F4836" s="8" t="str">
        <f t="shared" si="606"/>
        <v>04-13-17</v>
      </c>
      <c r="G4836" s="8">
        <f t="shared" si="607"/>
        <v>42838</v>
      </c>
      <c r="H4836">
        <f t="shared" si="608"/>
        <v>15079.75</v>
      </c>
      <c r="I4836">
        <v>1</v>
      </c>
      <c r="J4836">
        <v>10.59</v>
      </c>
      <c r="K4836" s="3" t="e">
        <f t="shared" si="604"/>
        <v>#N/A</v>
      </c>
      <c r="L4836">
        <f t="shared" si="605"/>
        <v>10.59</v>
      </c>
      <c r="M4836">
        <f t="shared" si="603"/>
        <v>10.59</v>
      </c>
      <c r="N4836" s="3">
        <f t="shared" si="609"/>
        <v>10.59</v>
      </c>
      <c r="O4836">
        <f>_xll.Interpolate($T$6:$T$1168,$U$6:$U$1168,G4836,0,0)</f>
        <v>2600</v>
      </c>
      <c r="P4836">
        <f>_xll.Interpolate($T$6:$T$1168,$X$6:$X$1168,G4836,0,0)</f>
        <v>574</v>
      </c>
    </row>
    <row r="4837" spans="1:16" x14ac:dyDescent="0.25">
      <c r="A4837">
        <v>5875</v>
      </c>
      <c r="B4837" t="s">
        <v>4841</v>
      </c>
      <c r="C4837" s="7">
        <v>14493</v>
      </c>
      <c r="D4837">
        <f t="shared" si="602"/>
        <v>603.875</v>
      </c>
      <c r="E4837" s="9">
        <v>42838.875</v>
      </c>
      <c r="F4837" s="8" t="str">
        <f t="shared" si="606"/>
        <v>04-13-17</v>
      </c>
      <c r="G4837" s="8">
        <f t="shared" si="607"/>
        <v>42838</v>
      </c>
      <c r="H4837">
        <f t="shared" si="608"/>
        <v>15079.875</v>
      </c>
      <c r="I4837">
        <v>1</v>
      </c>
      <c r="J4837">
        <v>10.417999999999999</v>
      </c>
      <c r="K4837" s="3" t="e">
        <f t="shared" si="604"/>
        <v>#N/A</v>
      </c>
      <c r="L4837">
        <f t="shared" si="605"/>
        <v>10.417999999999999</v>
      </c>
      <c r="M4837">
        <f t="shared" si="603"/>
        <v>10.417999999999999</v>
      </c>
      <c r="N4837" s="3">
        <f t="shared" si="609"/>
        <v>10.417999999999999</v>
      </c>
      <c r="O4837">
        <f>_xll.Interpolate($T$6:$T$1168,$U$6:$U$1168,G4837,0,0)</f>
        <v>2600</v>
      </c>
      <c r="P4837">
        <f>_xll.Interpolate($T$6:$T$1168,$X$6:$X$1168,G4837,0,0)</f>
        <v>574</v>
      </c>
    </row>
    <row r="4838" spans="1:16" x14ac:dyDescent="0.25">
      <c r="A4838">
        <v>5876</v>
      </c>
      <c r="B4838" t="s">
        <v>4842</v>
      </c>
      <c r="C4838" s="7">
        <v>14496</v>
      </c>
      <c r="D4838">
        <f t="shared" si="602"/>
        <v>604</v>
      </c>
      <c r="E4838" s="9">
        <v>42839</v>
      </c>
      <c r="F4838" s="8" t="str">
        <f t="shared" si="606"/>
        <v>04-14-17</v>
      </c>
      <c r="G4838" s="8">
        <f t="shared" si="607"/>
        <v>42839</v>
      </c>
      <c r="H4838">
        <f t="shared" si="608"/>
        <v>15080</v>
      </c>
      <c r="I4838">
        <v>1</v>
      </c>
      <c r="J4838">
        <v>10.516</v>
      </c>
      <c r="K4838" s="3" t="e">
        <f t="shared" si="604"/>
        <v>#N/A</v>
      </c>
      <c r="L4838">
        <f t="shared" si="605"/>
        <v>10.516</v>
      </c>
      <c r="M4838">
        <f t="shared" si="603"/>
        <v>10.516</v>
      </c>
      <c r="N4838" s="3">
        <f t="shared" si="609"/>
        <v>10.516</v>
      </c>
      <c r="O4838">
        <f>_xll.Interpolate($T$6:$T$1168,$U$6:$U$1168,G4838,0,0)</f>
        <v>2000</v>
      </c>
      <c r="P4838">
        <f>_xll.Interpolate($T$6:$T$1168,$X$6:$X$1168,G4838,0,0)</f>
        <v>574</v>
      </c>
    </row>
    <row r="4839" spans="1:16" x14ac:dyDescent="0.25">
      <c r="A4839">
        <v>5877</v>
      </c>
      <c r="B4839" t="s">
        <v>4843</v>
      </c>
      <c r="C4839" s="7">
        <v>14499</v>
      </c>
      <c r="D4839">
        <f t="shared" si="602"/>
        <v>604.125</v>
      </c>
      <c r="E4839" s="9">
        <v>42839.125</v>
      </c>
      <c r="F4839" s="8" t="str">
        <f t="shared" si="606"/>
        <v>04-14-17</v>
      </c>
      <c r="G4839" s="8">
        <f t="shared" si="607"/>
        <v>42839</v>
      </c>
      <c r="H4839">
        <f t="shared" si="608"/>
        <v>15080.125</v>
      </c>
      <c r="I4839">
        <v>1</v>
      </c>
      <c r="J4839">
        <v>10.686999999999999</v>
      </c>
      <c r="K4839" s="3" t="e">
        <f t="shared" si="604"/>
        <v>#N/A</v>
      </c>
      <c r="L4839">
        <f t="shared" si="605"/>
        <v>10.686999999999999</v>
      </c>
      <c r="M4839">
        <f t="shared" si="603"/>
        <v>10.686999999999999</v>
      </c>
      <c r="N4839" s="3">
        <f t="shared" si="609"/>
        <v>10.686999999999999</v>
      </c>
      <c r="O4839">
        <f>_xll.Interpolate($T$6:$T$1168,$U$6:$U$1168,G4839,0,0)</f>
        <v>2000</v>
      </c>
      <c r="P4839">
        <f>_xll.Interpolate($T$6:$T$1168,$X$6:$X$1168,G4839,0,0)</f>
        <v>574</v>
      </c>
    </row>
    <row r="4840" spans="1:16" x14ac:dyDescent="0.25">
      <c r="A4840">
        <v>5878</v>
      </c>
      <c r="B4840" t="s">
        <v>4844</v>
      </c>
      <c r="C4840" s="7">
        <v>14502</v>
      </c>
      <c r="D4840">
        <f t="shared" si="602"/>
        <v>604.25</v>
      </c>
      <c r="E4840" s="9">
        <v>42839.25</v>
      </c>
      <c r="F4840" s="8" t="str">
        <f t="shared" si="606"/>
        <v>04-14-17</v>
      </c>
      <c r="G4840" s="8">
        <f t="shared" si="607"/>
        <v>42839</v>
      </c>
      <c r="H4840">
        <f t="shared" si="608"/>
        <v>15080.25</v>
      </c>
      <c r="I4840">
        <v>1</v>
      </c>
      <c r="J4840">
        <v>10.443</v>
      </c>
      <c r="K4840" s="3" t="e">
        <f t="shared" si="604"/>
        <v>#N/A</v>
      </c>
      <c r="L4840">
        <f t="shared" si="605"/>
        <v>10.443</v>
      </c>
      <c r="M4840">
        <f t="shared" si="603"/>
        <v>10.443</v>
      </c>
      <c r="N4840" s="3">
        <f t="shared" si="609"/>
        <v>10.443</v>
      </c>
      <c r="O4840">
        <f>_xll.Interpolate($T$6:$T$1168,$U$6:$U$1168,G4840,0,0)</f>
        <v>2000</v>
      </c>
      <c r="P4840">
        <f>_xll.Interpolate($T$6:$T$1168,$X$6:$X$1168,G4840,0,0)</f>
        <v>574</v>
      </c>
    </row>
    <row r="4841" spans="1:16" x14ac:dyDescent="0.25">
      <c r="A4841">
        <v>5879</v>
      </c>
      <c r="B4841" t="s">
        <v>4845</v>
      </c>
      <c r="C4841" s="7">
        <v>14505</v>
      </c>
      <c r="D4841">
        <f t="shared" si="602"/>
        <v>604.375</v>
      </c>
      <c r="E4841" s="9">
        <v>42839.375</v>
      </c>
      <c r="F4841" s="8" t="str">
        <f t="shared" si="606"/>
        <v>04-14-17</v>
      </c>
      <c r="G4841" s="8">
        <f t="shared" si="607"/>
        <v>42839</v>
      </c>
      <c r="H4841">
        <f t="shared" si="608"/>
        <v>15080.375</v>
      </c>
      <c r="I4841">
        <v>1</v>
      </c>
      <c r="J4841">
        <v>10.417999999999999</v>
      </c>
      <c r="K4841" s="3" t="e">
        <f t="shared" si="604"/>
        <v>#N/A</v>
      </c>
      <c r="L4841">
        <f t="shared" si="605"/>
        <v>10.417999999999999</v>
      </c>
      <c r="M4841">
        <f t="shared" si="603"/>
        <v>10.417999999999999</v>
      </c>
      <c r="N4841" s="3">
        <f t="shared" si="609"/>
        <v>10.417999999999999</v>
      </c>
      <c r="O4841">
        <f>_xll.Interpolate($T$6:$T$1168,$U$6:$U$1168,G4841,0,0)</f>
        <v>2000</v>
      </c>
      <c r="P4841">
        <f>_xll.Interpolate($T$6:$T$1168,$X$6:$X$1168,G4841,0,0)</f>
        <v>574</v>
      </c>
    </row>
    <row r="4842" spans="1:16" x14ac:dyDescent="0.25">
      <c r="A4842">
        <v>5880</v>
      </c>
      <c r="B4842" t="s">
        <v>4846</v>
      </c>
      <c r="C4842" s="7">
        <v>14508</v>
      </c>
      <c r="D4842">
        <f t="shared" si="602"/>
        <v>604.5</v>
      </c>
      <c r="E4842" s="9">
        <v>42839.5</v>
      </c>
      <c r="F4842" s="8" t="str">
        <f t="shared" si="606"/>
        <v>04-14-17</v>
      </c>
      <c r="G4842" s="8">
        <f t="shared" si="607"/>
        <v>42839</v>
      </c>
      <c r="H4842">
        <f t="shared" si="608"/>
        <v>15080.5</v>
      </c>
      <c r="I4842">
        <v>1</v>
      </c>
      <c r="J4842">
        <v>10.467000000000001</v>
      </c>
      <c r="K4842" s="3" t="e">
        <f t="shared" si="604"/>
        <v>#N/A</v>
      </c>
      <c r="L4842">
        <f t="shared" si="605"/>
        <v>10.467000000000001</v>
      </c>
      <c r="M4842">
        <f t="shared" si="603"/>
        <v>10.467000000000001</v>
      </c>
      <c r="N4842" s="3">
        <f t="shared" si="609"/>
        <v>10.467000000000001</v>
      </c>
      <c r="O4842">
        <f>_xll.Interpolate($T$6:$T$1168,$U$6:$U$1168,G4842,0,0)</f>
        <v>2000</v>
      </c>
      <c r="P4842">
        <f>_xll.Interpolate($T$6:$T$1168,$X$6:$X$1168,G4842,0,0)</f>
        <v>574</v>
      </c>
    </row>
    <row r="4843" spans="1:16" x14ac:dyDescent="0.25">
      <c r="A4843">
        <v>5881</v>
      </c>
      <c r="B4843" t="s">
        <v>4847</v>
      </c>
      <c r="C4843" s="7">
        <v>14511</v>
      </c>
      <c r="D4843">
        <f t="shared" si="602"/>
        <v>604.625</v>
      </c>
      <c r="E4843" s="9">
        <v>42839.625</v>
      </c>
      <c r="F4843" s="8" t="str">
        <f t="shared" si="606"/>
        <v>04-14-17</v>
      </c>
      <c r="G4843" s="8">
        <f t="shared" si="607"/>
        <v>42839</v>
      </c>
      <c r="H4843">
        <f t="shared" si="608"/>
        <v>15080.625</v>
      </c>
      <c r="I4843">
        <v>1</v>
      </c>
      <c r="J4843">
        <v>10.417999999999999</v>
      </c>
      <c r="K4843" s="3" t="e">
        <f t="shared" si="604"/>
        <v>#N/A</v>
      </c>
      <c r="L4843">
        <f t="shared" si="605"/>
        <v>10.417999999999999</v>
      </c>
      <c r="M4843">
        <f t="shared" si="603"/>
        <v>10.417999999999999</v>
      </c>
      <c r="N4843" s="3">
        <f t="shared" si="609"/>
        <v>10.417999999999999</v>
      </c>
      <c r="O4843">
        <f>_xll.Interpolate($T$6:$T$1168,$U$6:$U$1168,G4843,0,0)</f>
        <v>2000</v>
      </c>
      <c r="P4843">
        <f>_xll.Interpolate($T$6:$T$1168,$X$6:$X$1168,G4843,0,0)</f>
        <v>574</v>
      </c>
    </row>
    <row r="4844" spans="1:16" x14ac:dyDescent="0.25">
      <c r="A4844">
        <v>5882</v>
      </c>
      <c r="B4844" t="s">
        <v>4848</v>
      </c>
      <c r="C4844" s="7">
        <v>14514</v>
      </c>
      <c r="D4844">
        <f t="shared" si="602"/>
        <v>604.75</v>
      </c>
      <c r="E4844" s="9">
        <v>42839.75</v>
      </c>
      <c r="F4844" s="8" t="str">
        <f t="shared" si="606"/>
        <v>04-14-17</v>
      </c>
      <c r="G4844" s="8">
        <f t="shared" si="607"/>
        <v>42839</v>
      </c>
      <c r="H4844">
        <f t="shared" si="608"/>
        <v>15080.75</v>
      </c>
      <c r="I4844">
        <v>1</v>
      </c>
      <c r="J4844">
        <v>10.443</v>
      </c>
      <c r="K4844" s="3" t="e">
        <f t="shared" si="604"/>
        <v>#N/A</v>
      </c>
      <c r="L4844">
        <f t="shared" si="605"/>
        <v>10.443</v>
      </c>
      <c r="M4844">
        <f t="shared" si="603"/>
        <v>10.443</v>
      </c>
      <c r="N4844" s="3">
        <f t="shared" si="609"/>
        <v>10.443</v>
      </c>
      <c r="O4844">
        <f>_xll.Interpolate($T$6:$T$1168,$U$6:$U$1168,G4844,0,0)</f>
        <v>2000</v>
      </c>
      <c r="P4844">
        <f>_xll.Interpolate($T$6:$T$1168,$X$6:$X$1168,G4844,0,0)</f>
        <v>574</v>
      </c>
    </row>
    <row r="4845" spans="1:16" x14ac:dyDescent="0.25">
      <c r="A4845">
        <v>5883</v>
      </c>
      <c r="B4845" t="s">
        <v>4849</v>
      </c>
      <c r="C4845" s="7">
        <v>14517</v>
      </c>
      <c r="D4845">
        <f t="shared" si="602"/>
        <v>604.875</v>
      </c>
      <c r="E4845" s="9">
        <v>42839.875</v>
      </c>
      <c r="F4845" s="8" t="str">
        <f t="shared" si="606"/>
        <v>04-14-17</v>
      </c>
      <c r="G4845" s="8">
        <f t="shared" si="607"/>
        <v>42839</v>
      </c>
      <c r="H4845">
        <f t="shared" si="608"/>
        <v>15080.875</v>
      </c>
      <c r="I4845">
        <v>1</v>
      </c>
      <c r="J4845">
        <v>10.516</v>
      </c>
      <c r="K4845" s="3" t="e">
        <f t="shared" si="604"/>
        <v>#N/A</v>
      </c>
      <c r="L4845">
        <f t="shared" si="605"/>
        <v>10.516</v>
      </c>
      <c r="M4845">
        <f t="shared" si="603"/>
        <v>10.516</v>
      </c>
      <c r="N4845" s="3">
        <f t="shared" si="609"/>
        <v>10.516</v>
      </c>
      <c r="O4845">
        <f>_xll.Interpolate($T$6:$T$1168,$U$6:$U$1168,G4845,0,0)</f>
        <v>2000</v>
      </c>
      <c r="P4845">
        <f>_xll.Interpolate($T$6:$T$1168,$X$6:$X$1168,G4845,0,0)</f>
        <v>574</v>
      </c>
    </row>
    <row r="4846" spans="1:16" x14ac:dyDescent="0.25">
      <c r="A4846">
        <v>5884</v>
      </c>
      <c r="B4846" t="s">
        <v>4850</v>
      </c>
      <c r="C4846" s="7">
        <v>14520</v>
      </c>
      <c r="D4846">
        <f t="shared" si="602"/>
        <v>605</v>
      </c>
      <c r="E4846" s="9">
        <v>42840</v>
      </c>
      <c r="F4846" s="8" t="str">
        <f t="shared" si="606"/>
        <v>04-15-17</v>
      </c>
      <c r="G4846" s="8">
        <f t="shared" si="607"/>
        <v>42840</v>
      </c>
      <c r="H4846">
        <f t="shared" si="608"/>
        <v>15081</v>
      </c>
      <c r="I4846">
        <v>1</v>
      </c>
      <c r="J4846">
        <v>10.59</v>
      </c>
      <c r="K4846" s="3" t="e">
        <f t="shared" si="604"/>
        <v>#N/A</v>
      </c>
      <c r="L4846">
        <f t="shared" si="605"/>
        <v>10.59</v>
      </c>
      <c r="M4846">
        <f t="shared" si="603"/>
        <v>10.59</v>
      </c>
      <c r="N4846" s="3">
        <f t="shared" si="609"/>
        <v>10.59</v>
      </c>
      <c r="O4846">
        <f>_xll.Interpolate($T$6:$T$1168,$U$6:$U$1168,G4846,0,0)</f>
        <v>1600</v>
      </c>
      <c r="P4846">
        <f>_xll.Interpolate($T$6:$T$1168,$X$6:$X$1168,G4846,0,0)</f>
        <v>575</v>
      </c>
    </row>
    <row r="4847" spans="1:16" x14ac:dyDescent="0.25">
      <c r="A4847">
        <v>5885</v>
      </c>
      <c r="B4847" t="s">
        <v>4851</v>
      </c>
      <c r="C4847" s="7">
        <v>14523</v>
      </c>
      <c r="D4847">
        <f t="shared" si="602"/>
        <v>605.125</v>
      </c>
      <c r="E4847" s="9">
        <v>42840.125</v>
      </c>
      <c r="F4847" s="8" t="str">
        <f t="shared" si="606"/>
        <v>04-15-17</v>
      </c>
      <c r="G4847" s="8">
        <f t="shared" si="607"/>
        <v>42840</v>
      </c>
      <c r="H4847">
        <f t="shared" si="608"/>
        <v>15081.125</v>
      </c>
      <c r="I4847">
        <v>1</v>
      </c>
      <c r="J4847">
        <v>10.712</v>
      </c>
      <c r="K4847" s="3" t="e">
        <f t="shared" si="604"/>
        <v>#N/A</v>
      </c>
      <c r="L4847">
        <f t="shared" si="605"/>
        <v>10.712</v>
      </c>
      <c r="M4847">
        <f t="shared" si="603"/>
        <v>10.712</v>
      </c>
      <c r="N4847" s="3">
        <f t="shared" si="609"/>
        <v>10.712</v>
      </c>
      <c r="O4847">
        <f>_xll.Interpolate($T$6:$T$1168,$U$6:$U$1168,G4847,0,0)</f>
        <v>1600</v>
      </c>
      <c r="P4847">
        <f>_xll.Interpolate($T$6:$T$1168,$X$6:$X$1168,G4847,0,0)</f>
        <v>575</v>
      </c>
    </row>
    <row r="4848" spans="1:16" x14ac:dyDescent="0.25">
      <c r="A4848">
        <v>5886</v>
      </c>
      <c r="B4848" t="s">
        <v>4852</v>
      </c>
      <c r="C4848" s="7">
        <v>14526</v>
      </c>
      <c r="D4848">
        <f t="shared" si="602"/>
        <v>605.25</v>
      </c>
      <c r="E4848" s="9">
        <v>42840.25</v>
      </c>
      <c r="F4848" s="8" t="str">
        <f t="shared" si="606"/>
        <v>04-15-17</v>
      </c>
      <c r="G4848" s="8">
        <f t="shared" si="607"/>
        <v>42840</v>
      </c>
      <c r="H4848">
        <f t="shared" si="608"/>
        <v>15081.25</v>
      </c>
      <c r="I4848">
        <v>1</v>
      </c>
      <c r="J4848">
        <v>10.760999999999999</v>
      </c>
      <c r="K4848" s="3" t="e">
        <f t="shared" si="604"/>
        <v>#N/A</v>
      </c>
      <c r="L4848">
        <f t="shared" si="605"/>
        <v>10.760999999999999</v>
      </c>
      <c r="M4848">
        <f t="shared" si="603"/>
        <v>10.760999999999999</v>
      </c>
      <c r="N4848" s="3">
        <f t="shared" si="609"/>
        <v>10.760999999999999</v>
      </c>
      <c r="O4848">
        <f>_xll.Interpolate($T$6:$T$1168,$U$6:$U$1168,G4848,0,0)</f>
        <v>1600</v>
      </c>
      <c r="P4848">
        <f>_xll.Interpolate($T$6:$T$1168,$X$6:$X$1168,G4848,0,0)</f>
        <v>575</v>
      </c>
    </row>
    <row r="4849" spans="1:16" x14ac:dyDescent="0.25">
      <c r="A4849">
        <v>5887</v>
      </c>
      <c r="B4849" t="s">
        <v>4853</v>
      </c>
      <c r="C4849" s="7">
        <v>14529</v>
      </c>
      <c r="D4849">
        <f t="shared" si="602"/>
        <v>605.375</v>
      </c>
      <c r="E4849" s="9">
        <v>42840.375</v>
      </c>
      <c r="F4849" s="8" t="str">
        <f t="shared" si="606"/>
        <v>04-15-17</v>
      </c>
      <c r="G4849" s="8">
        <f t="shared" si="607"/>
        <v>42840</v>
      </c>
      <c r="H4849">
        <f t="shared" si="608"/>
        <v>15081.375</v>
      </c>
      <c r="I4849">
        <v>1</v>
      </c>
      <c r="J4849">
        <v>10.614000000000001</v>
      </c>
      <c r="K4849" s="3" t="e">
        <f t="shared" si="604"/>
        <v>#N/A</v>
      </c>
      <c r="L4849">
        <f t="shared" si="605"/>
        <v>10.614000000000001</v>
      </c>
      <c r="M4849">
        <f t="shared" si="603"/>
        <v>10.614000000000001</v>
      </c>
      <c r="N4849" s="3">
        <f t="shared" si="609"/>
        <v>10.614000000000001</v>
      </c>
      <c r="O4849">
        <f>_xll.Interpolate($T$6:$T$1168,$U$6:$U$1168,G4849,0,0)</f>
        <v>1600</v>
      </c>
      <c r="P4849">
        <f>_xll.Interpolate($T$6:$T$1168,$X$6:$X$1168,G4849,0,0)</f>
        <v>575</v>
      </c>
    </row>
    <row r="4850" spans="1:16" x14ac:dyDescent="0.25">
      <c r="A4850">
        <v>5888</v>
      </c>
      <c r="B4850" t="s">
        <v>4854</v>
      </c>
      <c r="C4850" s="7">
        <v>14532</v>
      </c>
      <c r="D4850">
        <f t="shared" si="602"/>
        <v>605.5</v>
      </c>
      <c r="E4850" s="9">
        <v>42840.5</v>
      </c>
      <c r="F4850" s="8" t="str">
        <f t="shared" si="606"/>
        <v>04-15-17</v>
      </c>
      <c r="G4850" s="8">
        <f t="shared" si="607"/>
        <v>42840</v>
      </c>
      <c r="H4850">
        <f t="shared" si="608"/>
        <v>15081.5</v>
      </c>
      <c r="I4850">
        <v>1</v>
      </c>
      <c r="J4850">
        <v>10.614000000000001</v>
      </c>
      <c r="K4850" s="3" t="e">
        <f t="shared" si="604"/>
        <v>#N/A</v>
      </c>
      <c r="L4850">
        <f t="shared" si="605"/>
        <v>10.614000000000001</v>
      </c>
      <c r="M4850">
        <f t="shared" si="603"/>
        <v>10.614000000000001</v>
      </c>
      <c r="N4850" s="3">
        <f t="shared" si="609"/>
        <v>10.614000000000001</v>
      </c>
      <c r="O4850">
        <f>_xll.Interpolate($T$6:$T$1168,$U$6:$U$1168,G4850,0,0)</f>
        <v>1600</v>
      </c>
      <c r="P4850">
        <f>_xll.Interpolate($T$6:$T$1168,$X$6:$X$1168,G4850,0,0)</f>
        <v>575</v>
      </c>
    </row>
    <row r="4851" spans="1:16" x14ac:dyDescent="0.25">
      <c r="A4851">
        <v>5889</v>
      </c>
      <c r="B4851" t="s">
        <v>4855</v>
      </c>
      <c r="C4851" s="7">
        <v>14535</v>
      </c>
      <c r="D4851">
        <f t="shared" si="602"/>
        <v>605.625</v>
      </c>
      <c r="E4851" s="9">
        <v>42840.625</v>
      </c>
      <c r="F4851" s="8" t="str">
        <f t="shared" si="606"/>
        <v>04-15-17</v>
      </c>
      <c r="G4851" s="8">
        <f t="shared" si="607"/>
        <v>42840</v>
      </c>
      <c r="H4851">
        <f t="shared" si="608"/>
        <v>15081.625</v>
      </c>
      <c r="I4851">
        <v>1</v>
      </c>
      <c r="J4851">
        <v>10.516</v>
      </c>
      <c r="K4851" s="3" t="e">
        <f t="shared" si="604"/>
        <v>#N/A</v>
      </c>
      <c r="L4851">
        <f t="shared" si="605"/>
        <v>10.516</v>
      </c>
      <c r="M4851">
        <f t="shared" si="603"/>
        <v>10.516</v>
      </c>
      <c r="N4851" s="3">
        <f t="shared" si="609"/>
        <v>10.516</v>
      </c>
      <c r="O4851">
        <f>_xll.Interpolate($T$6:$T$1168,$U$6:$U$1168,G4851,0,0)</f>
        <v>1600</v>
      </c>
      <c r="P4851">
        <f>_xll.Interpolate($T$6:$T$1168,$X$6:$X$1168,G4851,0,0)</f>
        <v>575</v>
      </c>
    </row>
    <row r="4852" spans="1:16" x14ac:dyDescent="0.25">
      <c r="A4852">
        <v>5890</v>
      </c>
      <c r="B4852" t="s">
        <v>4856</v>
      </c>
      <c r="C4852" s="7">
        <v>14538</v>
      </c>
      <c r="D4852">
        <f t="shared" ref="D4852:D4915" si="610">C4852/24</f>
        <v>605.75</v>
      </c>
      <c r="E4852" s="9">
        <v>42840.75</v>
      </c>
      <c r="F4852" s="8" t="str">
        <f t="shared" si="606"/>
        <v>04-15-17</v>
      </c>
      <c r="G4852" s="8">
        <f t="shared" si="607"/>
        <v>42840</v>
      </c>
      <c r="H4852">
        <f t="shared" si="608"/>
        <v>15081.75</v>
      </c>
      <c r="I4852">
        <v>1</v>
      </c>
      <c r="J4852">
        <v>10.541</v>
      </c>
      <c r="K4852" s="3" t="e">
        <f t="shared" si="604"/>
        <v>#N/A</v>
      </c>
      <c r="L4852">
        <f t="shared" si="605"/>
        <v>10.541</v>
      </c>
      <c r="M4852">
        <f t="shared" si="603"/>
        <v>10.541</v>
      </c>
      <c r="N4852" s="3">
        <f t="shared" si="609"/>
        <v>10.541</v>
      </c>
      <c r="O4852">
        <f>_xll.Interpolate($T$6:$T$1168,$U$6:$U$1168,G4852,0,0)</f>
        <v>1600</v>
      </c>
      <c r="P4852">
        <f>_xll.Interpolate($T$6:$T$1168,$X$6:$X$1168,G4852,0,0)</f>
        <v>575</v>
      </c>
    </row>
    <row r="4853" spans="1:16" x14ac:dyDescent="0.25">
      <c r="A4853">
        <v>5891</v>
      </c>
      <c r="B4853" t="s">
        <v>4857</v>
      </c>
      <c r="C4853" s="7">
        <v>14541</v>
      </c>
      <c r="D4853">
        <f t="shared" si="610"/>
        <v>605.875</v>
      </c>
      <c r="E4853" s="9">
        <v>42840.875</v>
      </c>
      <c r="F4853" s="8" t="str">
        <f t="shared" si="606"/>
        <v>04-15-17</v>
      </c>
      <c r="G4853" s="8">
        <f t="shared" si="607"/>
        <v>42840</v>
      </c>
      <c r="H4853">
        <f t="shared" si="608"/>
        <v>15081.875</v>
      </c>
      <c r="I4853">
        <v>1</v>
      </c>
      <c r="J4853">
        <v>10.565</v>
      </c>
      <c r="K4853" s="3" t="e">
        <f t="shared" si="604"/>
        <v>#N/A</v>
      </c>
      <c r="L4853">
        <f t="shared" si="605"/>
        <v>10.565</v>
      </c>
      <c r="M4853">
        <f t="shared" si="603"/>
        <v>10.565</v>
      </c>
      <c r="N4853" s="3">
        <f t="shared" si="609"/>
        <v>10.565</v>
      </c>
      <c r="O4853">
        <f>_xll.Interpolate($T$6:$T$1168,$U$6:$U$1168,G4853,0,0)</f>
        <v>1600</v>
      </c>
      <c r="P4853">
        <f>_xll.Interpolate($T$6:$T$1168,$X$6:$X$1168,G4853,0,0)</f>
        <v>575</v>
      </c>
    </row>
    <row r="4854" spans="1:16" x14ac:dyDescent="0.25">
      <c r="A4854">
        <v>5892</v>
      </c>
      <c r="B4854" t="s">
        <v>4858</v>
      </c>
      <c r="C4854" s="7">
        <v>14544</v>
      </c>
      <c r="D4854">
        <f t="shared" si="610"/>
        <v>606</v>
      </c>
      <c r="E4854" s="9">
        <v>42841</v>
      </c>
      <c r="F4854" s="8" t="str">
        <f t="shared" si="606"/>
        <v>04-16-17</v>
      </c>
      <c r="G4854" s="8">
        <f t="shared" si="607"/>
        <v>42841</v>
      </c>
      <c r="H4854">
        <f t="shared" si="608"/>
        <v>15082</v>
      </c>
      <c r="I4854">
        <v>1</v>
      </c>
      <c r="J4854">
        <v>10.59</v>
      </c>
      <c r="K4854" s="3" t="e">
        <f t="shared" si="604"/>
        <v>#N/A</v>
      </c>
      <c r="L4854">
        <f t="shared" si="605"/>
        <v>10.59</v>
      </c>
      <c r="M4854">
        <f t="shared" si="603"/>
        <v>10.59</v>
      </c>
      <c r="N4854" s="3">
        <f t="shared" si="609"/>
        <v>10.59</v>
      </c>
      <c r="O4854">
        <f>_xll.Interpolate($T$6:$T$1168,$U$6:$U$1168,G4854,0,0)</f>
        <v>1800</v>
      </c>
      <c r="P4854">
        <f>_xll.Interpolate($T$6:$T$1168,$X$6:$X$1168,G4854,0,0)</f>
        <v>575</v>
      </c>
    </row>
    <row r="4855" spans="1:16" x14ac:dyDescent="0.25">
      <c r="A4855">
        <v>5893</v>
      </c>
      <c r="B4855" t="s">
        <v>4859</v>
      </c>
      <c r="C4855" s="7">
        <v>14547</v>
      </c>
      <c r="D4855">
        <f t="shared" si="610"/>
        <v>606.125</v>
      </c>
      <c r="E4855" s="9">
        <v>42841.125</v>
      </c>
      <c r="F4855" s="8" t="str">
        <f t="shared" si="606"/>
        <v>04-16-17</v>
      </c>
      <c r="G4855" s="8">
        <f t="shared" si="607"/>
        <v>42841</v>
      </c>
      <c r="H4855">
        <f t="shared" si="608"/>
        <v>15082.125</v>
      </c>
      <c r="I4855">
        <v>1</v>
      </c>
      <c r="J4855">
        <v>10.565</v>
      </c>
      <c r="K4855" s="3" t="e">
        <f t="shared" si="604"/>
        <v>#N/A</v>
      </c>
      <c r="L4855">
        <f t="shared" si="605"/>
        <v>10.565</v>
      </c>
      <c r="M4855">
        <f t="shared" si="603"/>
        <v>10.565</v>
      </c>
      <c r="N4855" s="3">
        <f t="shared" si="609"/>
        <v>10.565</v>
      </c>
      <c r="O4855">
        <f>_xll.Interpolate($T$6:$T$1168,$U$6:$U$1168,G4855,0,0)</f>
        <v>1800</v>
      </c>
      <c r="P4855">
        <f>_xll.Interpolate($T$6:$T$1168,$X$6:$X$1168,G4855,0,0)</f>
        <v>575</v>
      </c>
    </row>
    <row r="4856" spans="1:16" x14ac:dyDescent="0.25">
      <c r="A4856">
        <v>5894</v>
      </c>
      <c r="B4856" t="s">
        <v>4860</v>
      </c>
      <c r="C4856" s="7">
        <v>14550</v>
      </c>
      <c r="D4856">
        <f t="shared" si="610"/>
        <v>606.25</v>
      </c>
      <c r="E4856" s="9">
        <v>42841.25</v>
      </c>
      <c r="F4856" s="8" t="str">
        <f t="shared" si="606"/>
        <v>04-16-17</v>
      </c>
      <c r="G4856" s="8">
        <f t="shared" si="607"/>
        <v>42841</v>
      </c>
      <c r="H4856">
        <f t="shared" si="608"/>
        <v>15082.25</v>
      </c>
      <c r="I4856">
        <v>1</v>
      </c>
      <c r="J4856">
        <v>10.565</v>
      </c>
      <c r="K4856" s="3" t="e">
        <f t="shared" si="604"/>
        <v>#N/A</v>
      </c>
      <c r="L4856">
        <f t="shared" si="605"/>
        <v>10.565</v>
      </c>
      <c r="M4856">
        <f t="shared" si="603"/>
        <v>10.565</v>
      </c>
      <c r="N4856" s="3">
        <f t="shared" si="609"/>
        <v>10.565</v>
      </c>
      <c r="O4856">
        <f>_xll.Interpolate($T$6:$T$1168,$U$6:$U$1168,G4856,0,0)</f>
        <v>1800</v>
      </c>
      <c r="P4856">
        <f>_xll.Interpolate($T$6:$T$1168,$X$6:$X$1168,G4856,0,0)</f>
        <v>575</v>
      </c>
    </row>
    <row r="4857" spans="1:16" x14ac:dyDescent="0.25">
      <c r="A4857">
        <v>5895</v>
      </c>
      <c r="B4857" t="s">
        <v>4861</v>
      </c>
      <c r="C4857" s="7">
        <v>14553</v>
      </c>
      <c r="D4857">
        <f t="shared" si="610"/>
        <v>606.375</v>
      </c>
      <c r="E4857" s="9">
        <v>42841.375</v>
      </c>
      <c r="F4857" s="8" t="str">
        <f t="shared" si="606"/>
        <v>04-16-17</v>
      </c>
      <c r="G4857" s="8">
        <f t="shared" si="607"/>
        <v>42841</v>
      </c>
      <c r="H4857">
        <f t="shared" si="608"/>
        <v>15082.375</v>
      </c>
      <c r="I4857">
        <v>1</v>
      </c>
      <c r="J4857">
        <v>10.565</v>
      </c>
      <c r="K4857" s="3" t="e">
        <f t="shared" si="604"/>
        <v>#N/A</v>
      </c>
      <c r="L4857">
        <f t="shared" si="605"/>
        <v>10.565</v>
      </c>
      <c r="M4857">
        <f t="shared" si="603"/>
        <v>10.565</v>
      </c>
      <c r="N4857" s="3">
        <f t="shared" si="609"/>
        <v>10.565</v>
      </c>
      <c r="O4857">
        <f>_xll.Interpolate($T$6:$T$1168,$U$6:$U$1168,G4857,0,0)</f>
        <v>1800</v>
      </c>
      <c r="P4857">
        <f>_xll.Interpolate($T$6:$T$1168,$X$6:$X$1168,G4857,0,0)</f>
        <v>575</v>
      </c>
    </row>
    <row r="4858" spans="1:16" x14ac:dyDescent="0.25">
      <c r="A4858">
        <v>5896</v>
      </c>
      <c r="B4858" t="s">
        <v>4862</v>
      </c>
      <c r="C4858" s="7">
        <v>14556</v>
      </c>
      <c r="D4858">
        <f t="shared" si="610"/>
        <v>606.5</v>
      </c>
      <c r="E4858" s="9">
        <v>42841.5</v>
      </c>
      <c r="F4858" s="8" t="str">
        <f t="shared" si="606"/>
        <v>04-16-17</v>
      </c>
      <c r="G4858" s="8">
        <f t="shared" si="607"/>
        <v>42841</v>
      </c>
      <c r="H4858">
        <f t="shared" si="608"/>
        <v>15082.5</v>
      </c>
      <c r="I4858">
        <v>1</v>
      </c>
      <c r="J4858">
        <v>10.516</v>
      </c>
      <c r="K4858" s="3" t="e">
        <f t="shared" si="604"/>
        <v>#N/A</v>
      </c>
      <c r="L4858">
        <f t="shared" si="605"/>
        <v>10.516</v>
      </c>
      <c r="M4858">
        <f t="shared" si="603"/>
        <v>10.516</v>
      </c>
      <c r="N4858" s="3">
        <f t="shared" si="609"/>
        <v>10.516</v>
      </c>
      <c r="O4858">
        <f>_xll.Interpolate($T$6:$T$1168,$U$6:$U$1168,G4858,0,0)</f>
        <v>1800</v>
      </c>
      <c r="P4858">
        <f>_xll.Interpolate($T$6:$T$1168,$X$6:$X$1168,G4858,0,0)</f>
        <v>575</v>
      </c>
    </row>
    <row r="4859" spans="1:16" x14ac:dyDescent="0.25">
      <c r="A4859">
        <v>5897</v>
      </c>
      <c r="B4859" t="s">
        <v>4863</v>
      </c>
      <c r="C4859" s="7">
        <v>14559</v>
      </c>
      <c r="D4859">
        <f t="shared" si="610"/>
        <v>606.625</v>
      </c>
      <c r="E4859" s="9">
        <v>42841.625</v>
      </c>
      <c r="F4859" s="8" t="str">
        <f t="shared" si="606"/>
        <v>04-16-17</v>
      </c>
      <c r="G4859" s="8">
        <f t="shared" si="607"/>
        <v>42841</v>
      </c>
      <c r="H4859">
        <f t="shared" si="608"/>
        <v>15082.625</v>
      </c>
      <c r="I4859">
        <v>1</v>
      </c>
      <c r="J4859">
        <v>10.565</v>
      </c>
      <c r="K4859" s="3" t="e">
        <f t="shared" si="604"/>
        <v>#N/A</v>
      </c>
      <c r="L4859">
        <f t="shared" si="605"/>
        <v>10.565</v>
      </c>
      <c r="M4859">
        <f t="shared" si="603"/>
        <v>10.565</v>
      </c>
      <c r="N4859" s="3">
        <f t="shared" si="609"/>
        <v>10.565</v>
      </c>
      <c r="O4859">
        <f>_xll.Interpolate($T$6:$T$1168,$U$6:$U$1168,G4859,0,0)</f>
        <v>1800</v>
      </c>
      <c r="P4859">
        <f>_xll.Interpolate($T$6:$T$1168,$X$6:$X$1168,G4859,0,0)</f>
        <v>575</v>
      </c>
    </row>
    <row r="4860" spans="1:16" x14ac:dyDescent="0.25">
      <c r="A4860">
        <v>5898</v>
      </c>
      <c r="B4860" t="s">
        <v>4864</v>
      </c>
      <c r="C4860" s="7">
        <v>14562</v>
      </c>
      <c r="D4860">
        <f t="shared" si="610"/>
        <v>606.75</v>
      </c>
      <c r="E4860" s="9">
        <v>42841.75</v>
      </c>
      <c r="F4860" s="8" t="str">
        <f t="shared" si="606"/>
        <v>04-16-17</v>
      </c>
      <c r="G4860" s="8">
        <f t="shared" si="607"/>
        <v>42841</v>
      </c>
      <c r="H4860">
        <f t="shared" si="608"/>
        <v>15082.75</v>
      </c>
      <c r="I4860">
        <v>1</v>
      </c>
      <c r="J4860">
        <v>10.417999999999999</v>
      </c>
      <c r="K4860" s="3" t="e">
        <f t="shared" si="604"/>
        <v>#N/A</v>
      </c>
      <c r="L4860">
        <f t="shared" si="605"/>
        <v>10.417999999999999</v>
      </c>
      <c r="M4860">
        <f t="shared" si="603"/>
        <v>10.417999999999999</v>
      </c>
      <c r="N4860" s="3">
        <f t="shared" si="609"/>
        <v>10.417999999999999</v>
      </c>
      <c r="O4860">
        <f>_xll.Interpolate($T$6:$T$1168,$U$6:$U$1168,G4860,0,0)</f>
        <v>1800</v>
      </c>
      <c r="P4860">
        <f>_xll.Interpolate($T$6:$T$1168,$X$6:$X$1168,G4860,0,0)</f>
        <v>575</v>
      </c>
    </row>
    <row r="4861" spans="1:16" x14ac:dyDescent="0.25">
      <c r="A4861">
        <v>5899</v>
      </c>
      <c r="B4861" t="s">
        <v>4865</v>
      </c>
      <c r="C4861" s="7">
        <v>14565</v>
      </c>
      <c r="D4861">
        <f t="shared" si="610"/>
        <v>606.875</v>
      </c>
      <c r="E4861" s="9">
        <v>42841.875</v>
      </c>
      <c r="F4861" s="8" t="str">
        <f t="shared" si="606"/>
        <v>04-16-17</v>
      </c>
      <c r="G4861" s="8">
        <f t="shared" si="607"/>
        <v>42841</v>
      </c>
      <c r="H4861">
        <f t="shared" si="608"/>
        <v>15082.875</v>
      </c>
      <c r="I4861">
        <v>1</v>
      </c>
      <c r="J4861">
        <v>10.565</v>
      </c>
      <c r="K4861" s="3" t="e">
        <f t="shared" si="604"/>
        <v>#N/A</v>
      </c>
      <c r="L4861">
        <f t="shared" si="605"/>
        <v>10.565</v>
      </c>
      <c r="M4861">
        <f t="shared" si="603"/>
        <v>10.565</v>
      </c>
      <c r="N4861" s="3">
        <f t="shared" si="609"/>
        <v>10.565</v>
      </c>
      <c r="O4861">
        <f>_xll.Interpolate($T$6:$T$1168,$U$6:$U$1168,G4861,0,0)</f>
        <v>1800</v>
      </c>
      <c r="P4861">
        <f>_xll.Interpolate($T$6:$T$1168,$X$6:$X$1168,G4861,0,0)</f>
        <v>575</v>
      </c>
    </row>
    <row r="4862" spans="1:16" x14ac:dyDescent="0.25">
      <c r="A4862">
        <v>5900</v>
      </c>
      <c r="B4862" t="s">
        <v>4866</v>
      </c>
      <c r="C4862" s="7">
        <v>14568</v>
      </c>
      <c r="D4862">
        <f t="shared" si="610"/>
        <v>607</v>
      </c>
      <c r="E4862" s="9">
        <v>42842</v>
      </c>
      <c r="F4862" s="8" t="str">
        <f t="shared" si="606"/>
        <v>04-17-17</v>
      </c>
      <c r="G4862" s="8">
        <f t="shared" si="607"/>
        <v>42842</v>
      </c>
      <c r="H4862">
        <f t="shared" si="608"/>
        <v>15083</v>
      </c>
      <c r="I4862">
        <v>1</v>
      </c>
      <c r="J4862">
        <v>10.712</v>
      </c>
      <c r="K4862" s="3" t="e">
        <f t="shared" si="604"/>
        <v>#N/A</v>
      </c>
      <c r="L4862">
        <f t="shared" si="605"/>
        <v>10.712</v>
      </c>
      <c r="M4862">
        <f t="shared" si="603"/>
        <v>10.712</v>
      </c>
      <c r="N4862" s="3">
        <f t="shared" si="609"/>
        <v>10.712</v>
      </c>
      <c r="O4862">
        <f>_xll.Interpolate($T$6:$T$1168,$U$6:$U$1168,G4862,0,0)</f>
        <v>1800</v>
      </c>
      <c r="P4862">
        <f>_xll.Interpolate($T$6:$T$1168,$X$6:$X$1168,G4862,0,0)</f>
        <v>575</v>
      </c>
    </row>
    <row r="4863" spans="1:16" x14ac:dyDescent="0.25">
      <c r="A4863">
        <v>5901</v>
      </c>
      <c r="B4863" t="s">
        <v>4867</v>
      </c>
      <c r="C4863" s="7">
        <v>14571</v>
      </c>
      <c r="D4863">
        <f t="shared" si="610"/>
        <v>607.125</v>
      </c>
      <c r="E4863" s="9">
        <v>42842.125</v>
      </c>
      <c r="F4863" s="8" t="str">
        <f t="shared" si="606"/>
        <v>04-17-17</v>
      </c>
      <c r="G4863" s="8">
        <f t="shared" si="607"/>
        <v>42842</v>
      </c>
      <c r="H4863">
        <f t="shared" si="608"/>
        <v>15083.125</v>
      </c>
      <c r="I4863">
        <v>1</v>
      </c>
      <c r="J4863">
        <v>10.394</v>
      </c>
      <c r="K4863" s="3" t="e">
        <f t="shared" si="604"/>
        <v>#N/A</v>
      </c>
      <c r="L4863">
        <f t="shared" si="605"/>
        <v>10.394</v>
      </c>
      <c r="M4863">
        <f t="shared" si="603"/>
        <v>10.394</v>
      </c>
      <c r="N4863" s="3">
        <f t="shared" si="609"/>
        <v>10.394</v>
      </c>
      <c r="O4863">
        <f>_xll.Interpolate($T$6:$T$1168,$U$6:$U$1168,G4863,0,0)</f>
        <v>1800</v>
      </c>
      <c r="P4863">
        <f>_xll.Interpolate($T$6:$T$1168,$X$6:$X$1168,G4863,0,0)</f>
        <v>575</v>
      </c>
    </row>
    <row r="4864" spans="1:16" x14ac:dyDescent="0.25">
      <c r="A4864">
        <v>5902</v>
      </c>
      <c r="B4864" t="s">
        <v>4868</v>
      </c>
      <c r="C4864" s="7">
        <v>14574</v>
      </c>
      <c r="D4864">
        <f t="shared" si="610"/>
        <v>607.25</v>
      </c>
      <c r="E4864" s="9">
        <v>42842.25</v>
      </c>
      <c r="F4864" s="8" t="str">
        <f t="shared" si="606"/>
        <v>04-17-17</v>
      </c>
      <c r="G4864" s="8">
        <f t="shared" si="607"/>
        <v>42842</v>
      </c>
      <c r="H4864">
        <f t="shared" si="608"/>
        <v>15083.25</v>
      </c>
      <c r="I4864">
        <v>1</v>
      </c>
      <c r="J4864">
        <v>10.492000000000001</v>
      </c>
      <c r="K4864" s="3" t="e">
        <f t="shared" si="604"/>
        <v>#N/A</v>
      </c>
      <c r="L4864">
        <f t="shared" si="605"/>
        <v>10.492000000000001</v>
      </c>
      <c r="M4864">
        <f t="shared" si="603"/>
        <v>10.492000000000001</v>
      </c>
      <c r="N4864" s="3">
        <f t="shared" si="609"/>
        <v>10.492000000000001</v>
      </c>
      <c r="O4864">
        <f>_xll.Interpolate($T$6:$T$1168,$U$6:$U$1168,G4864,0,0)</f>
        <v>1800</v>
      </c>
      <c r="P4864">
        <f>_xll.Interpolate($T$6:$T$1168,$X$6:$X$1168,G4864,0,0)</f>
        <v>575</v>
      </c>
    </row>
    <row r="4865" spans="1:16" x14ac:dyDescent="0.25">
      <c r="A4865">
        <v>5903</v>
      </c>
      <c r="B4865" t="s">
        <v>4869</v>
      </c>
      <c r="C4865" s="7">
        <v>14577</v>
      </c>
      <c r="D4865">
        <f t="shared" si="610"/>
        <v>607.375</v>
      </c>
      <c r="E4865" s="9">
        <v>42842.375</v>
      </c>
      <c r="F4865" s="8" t="str">
        <f t="shared" si="606"/>
        <v>04-17-17</v>
      </c>
      <c r="G4865" s="8">
        <f t="shared" si="607"/>
        <v>42842</v>
      </c>
      <c r="H4865">
        <f t="shared" si="608"/>
        <v>15083.375</v>
      </c>
      <c r="I4865">
        <v>1</v>
      </c>
      <c r="J4865">
        <v>10.59</v>
      </c>
      <c r="K4865" s="3" t="e">
        <f t="shared" si="604"/>
        <v>#N/A</v>
      </c>
      <c r="L4865">
        <f t="shared" si="605"/>
        <v>10.59</v>
      </c>
      <c r="M4865">
        <f t="shared" si="603"/>
        <v>10.59</v>
      </c>
      <c r="N4865" s="3">
        <f t="shared" si="609"/>
        <v>10.59</v>
      </c>
      <c r="O4865">
        <f>_xll.Interpolate($T$6:$T$1168,$U$6:$U$1168,G4865,0,0)</f>
        <v>1800</v>
      </c>
      <c r="P4865">
        <f>_xll.Interpolate($T$6:$T$1168,$X$6:$X$1168,G4865,0,0)</f>
        <v>575</v>
      </c>
    </row>
    <row r="4866" spans="1:16" x14ac:dyDescent="0.25">
      <c r="A4866">
        <v>5904</v>
      </c>
      <c r="B4866" t="s">
        <v>4870</v>
      </c>
      <c r="C4866" s="7">
        <v>14580</v>
      </c>
      <c r="D4866">
        <f t="shared" si="610"/>
        <v>607.5</v>
      </c>
      <c r="E4866" s="9">
        <v>42842.5</v>
      </c>
      <c r="F4866" s="8" t="str">
        <f t="shared" si="606"/>
        <v>04-17-17</v>
      </c>
      <c r="G4866" s="8">
        <f t="shared" si="607"/>
        <v>42842</v>
      </c>
      <c r="H4866">
        <f t="shared" si="608"/>
        <v>15083.5</v>
      </c>
      <c r="I4866">
        <v>1</v>
      </c>
      <c r="J4866">
        <v>10.541</v>
      </c>
      <c r="K4866" s="3" t="e">
        <f t="shared" si="604"/>
        <v>#N/A</v>
      </c>
      <c r="L4866">
        <f t="shared" si="605"/>
        <v>10.541</v>
      </c>
      <c r="M4866">
        <f t="shared" si="603"/>
        <v>10.541</v>
      </c>
      <c r="N4866" s="3">
        <f t="shared" si="609"/>
        <v>10.541</v>
      </c>
      <c r="O4866">
        <f>_xll.Interpolate($T$6:$T$1168,$U$6:$U$1168,G4866,0,0)</f>
        <v>1800</v>
      </c>
      <c r="P4866">
        <f>_xll.Interpolate($T$6:$T$1168,$X$6:$X$1168,G4866,0,0)</f>
        <v>575</v>
      </c>
    </row>
    <row r="4867" spans="1:16" x14ac:dyDescent="0.25">
      <c r="A4867">
        <v>5905</v>
      </c>
      <c r="B4867" t="s">
        <v>4871</v>
      </c>
      <c r="C4867" s="7">
        <v>14583</v>
      </c>
      <c r="D4867">
        <f t="shared" si="610"/>
        <v>607.625</v>
      </c>
      <c r="E4867" s="9">
        <v>42842.625</v>
      </c>
      <c r="F4867" s="8" t="str">
        <f t="shared" si="606"/>
        <v>04-17-17</v>
      </c>
      <c r="G4867" s="8">
        <f t="shared" si="607"/>
        <v>42842</v>
      </c>
      <c r="H4867">
        <f t="shared" si="608"/>
        <v>15083.625</v>
      </c>
      <c r="I4867">
        <v>1</v>
      </c>
      <c r="J4867">
        <v>10.541</v>
      </c>
      <c r="K4867" s="3" t="e">
        <f t="shared" si="604"/>
        <v>#N/A</v>
      </c>
      <c r="L4867">
        <f t="shared" si="605"/>
        <v>10.541</v>
      </c>
      <c r="M4867">
        <f t="shared" ref="M4867:M4930" si="611">IF(ISNA(L4867),K4867,L4867)</f>
        <v>10.541</v>
      </c>
      <c r="N4867" s="3">
        <f t="shared" si="609"/>
        <v>10.541</v>
      </c>
      <c r="O4867">
        <f>_xll.Interpolate($T$6:$T$1168,$U$6:$U$1168,G4867,0,0)</f>
        <v>1800</v>
      </c>
      <c r="P4867">
        <f>_xll.Interpolate($T$6:$T$1168,$X$6:$X$1168,G4867,0,0)</f>
        <v>575</v>
      </c>
    </row>
    <row r="4868" spans="1:16" x14ac:dyDescent="0.25">
      <c r="A4868">
        <v>5906</v>
      </c>
      <c r="B4868" t="s">
        <v>4872</v>
      </c>
      <c r="C4868" s="7">
        <v>14586</v>
      </c>
      <c r="D4868">
        <f t="shared" si="610"/>
        <v>607.75</v>
      </c>
      <c r="E4868" s="9">
        <v>42842.75</v>
      </c>
      <c r="F4868" s="8" t="str">
        <f t="shared" si="606"/>
        <v>04-17-17</v>
      </c>
      <c r="G4868" s="8">
        <f t="shared" si="607"/>
        <v>42842</v>
      </c>
      <c r="H4868">
        <f t="shared" si="608"/>
        <v>15083.75</v>
      </c>
      <c r="I4868">
        <v>1</v>
      </c>
      <c r="J4868">
        <v>10.417999999999999</v>
      </c>
      <c r="K4868" s="3" t="e">
        <f t="shared" si="604"/>
        <v>#N/A</v>
      </c>
      <c r="L4868">
        <f t="shared" si="605"/>
        <v>10.417999999999999</v>
      </c>
      <c r="M4868">
        <f t="shared" si="611"/>
        <v>10.417999999999999</v>
      </c>
      <c r="N4868" s="3">
        <f t="shared" si="609"/>
        <v>10.417999999999999</v>
      </c>
      <c r="O4868">
        <f>_xll.Interpolate($T$6:$T$1168,$U$6:$U$1168,G4868,0,0)</f>
        <v>1800</v>
      </c>
      <c r="P4868">
        <f>_xll.Interpolate($T$6:$T$1168,$X$6:$X$1168,G4868,0,0)</f>
        <v>575</v>
      </c>
    </row>
    <row r="4869" spans="1:16" x14ac:dyDescent="0.25">
      <c r="A4869">
        <v>5907</v>
      </c>
      <c r="B4869" t="s">
        <v>4873</v>
      </c>
      <c r="C4869" s="7">
        <v>14589</v>
      </c>
      <c r="D4869">
        <f t="shared" si="610"/>
        <v>607.875</v>
      </c>
      <c r="E4869" s="9">
        <v>42842.875</v>
      </c>
      <c r="F4869" s="8" t="str">
        <f t="shared" si="606"/>
        <v>04-17-17</v>
      </c>
      <c r="G4869" s="8">
        <f t="shared" si="607"/>
        <v>42842</v>
      </c>
      <c r="H4869">
        <f t="shared" si="608"/>
        <v>15083.875</v>
      </c>
      <c r="I4869">
        <v>1</v>
      </c>
      <c r="J4869">
        <v>10.565</v>
      </c>
      <c r="K4869" s="3" t="e">
        <f t="shared" si="604"/>
        <v>#N/A</v>
      </c>
      <c r="L4869">
        <f t="shared" si="605"/>
        <v>10.565</v>
      </c>
      <c r="M4869">
        <f t="shared" si="611"/>
        <v>10.565</v>
      </c>
      <c r="N4869" s="3">
        <f t="shared" si="609"/>
        <v>10.565</v>
      </c>
      <c r="O4869">
        <f>_xll.Interpolate($T$6:$T$1168,$U$6:$U$1168,G4869,0,0)</f>
        <v>1800</v>
      </c>
      <c r="P4869">
        <f>_xll.Interpolate($T$6:$T$1168,$X$6:$X$1168,G4869,0,0)</f>
        <v>575</v>
      </c>
    </row>
    <row r="4870" spans="1:16" x14ac:dyDescent="0.25">
      <c r="A4870">
        <v>5908</v>
      </c>
      <c r="B4870" t="s">
        <v>4874</v>
      </c>
      <c r="C4870" s="7">
        <v>14592</v>
      </c>
      <c r="D4870">
        <f t="shared" si="610"/>
        <v>608</v>
      </c>
      <c r="E4870" s="9">
        <v>42843</v>
      </c>
      <c r="F4870" s="8" t="str">
        <f t="shared" si="606"/>
        <v>04-18-17</v>
      </c>
      <c r="G4870" s="8">
        <f t="shared" si="607"/>
        <v>42843</v>
      </c>
      <c r="H4870">
        <f t="shared" si="608"/>
        <v>15084</v>
      </c>
      <c r="I4870">
        <v>1</v>
      </c>
      <c r="J4870">
        <v>10.516</v>
      </c>
      <c r="K4870" s="3" t="e">
        <f t="shared" ref="K4870:K4933" si="612">IF(I4870&lt;3,NA(),I4870)</f>
        <v>#N/A</v>
      </c>
      <c r="L4870">
        <f t="shared" ref="L4870:L4933" si="613">IF(J4870&lt;1,NA(),J4870)</f>
        <v>10.516</v>
      </c>
      <c r="M4870">
        <f t="shared" si="611"/>
        <v>10.516</v>
      </c>
      <c r="N4870" s="3">
        <f t="shared" si="609"/>
        <v>10.516</v>
      </c>
      <c r="O4870">
        <f>_xll.Interpolate($T$6:$T$1168,$U$6:$U$1168,G4870,0,0)</f>
        <v>2000</v>
      </c>
      <c r="P4870">
        <f>_xll.Interpolate($T$6:$T$1168,$X$6:$X$1168,G4870,0,0)</f>
        <v>575</v>
      </c>
    </row>
    <row r="4871" spans="1:16" x14ac:dyDescent="0.25">
      <c r="A4871">
        <v>5909</v>
      </c>
      <c r="B4871" t="s">
        <v>4875</v>
      </c>
      <c r="C4871" s="7">
        <v>14595</v>
      </c>
      <c r="D4871">
        <f t="shared" si="610"/>
        <v>608.125</v>
      </c>
      <c r="E4871" s="9">
        <v>42843.125</v>
      </c>
      <c r="F4871" s="8" t="str">
        <f t="shared" ref="F4871:F4934" si="614">TEXT(E4871,"MM-DD-YY")</f>
        <v>04-18-17</v>
      </c>
      <c r="G4871" s="8">
        <f t="shared" ref="G4871:G4934" si="615">DATEVALUE(F4871)</f>
        <v>42843</v>
      </c>
      <c r="H4871">
        <f t="shared" ref="H4871:H4934" si="616">14476+D4871</f>
        <v>15084.125</v>
      </c>
      <c r="I4871">
        <v>1</v>
      </c>
      <c r="J4871">
        <v>10.541</v>
      </c>
      <c r="K4871" s="3" t="e">
        <f t="shared" si="612"/>
        <v>#N/A</v>
      </c>
      <c r="L4871">
        <f t="shared" si="613"/>
        <v>10.541</v>
      </c>
      <c r="M4871">
        <f t="shared" si="611"/>
        <v>10.541</v>
      </c>
      <c r="N4871" s="3">
        <f t="shared" ref="N4871:N4934" si="617">IF(AND(ISNUMBER(K4871),ISNUMBER(L4871)),(O4871*K4871+L4871*P4871)/(O4871+P4871),IF(ISNA(L4871),K4871,L4871))</f>
        <v>10.541</v>
      </c>
      <c r="O4871">
        <f>_xll.Interpolate($T$6:$T$1168,$U$6:$U$1168,G4871,0,0)</f>
        <v>2000</v>
      </c>
      <c r="P4871">
        <f>_xll.Interpolate($T$6:$T$1168,$X$6:$X$1168,G4871,0,0)</f>
        <v>575</v>
      </c>
    </row>
    <row r="4872" spans="1:16" x14ac:dyDescent="0.25">
      <c r="A4872">
        <v>5910</v>
      </c>
      <c r="B4872" t="s">
        <v>4876</v>
      </c>
      <c r="C4872" s="7">
        <v>14598</v>
      </c>
      <c r="D4872">
        <f t="shared" si="610"/>
        <v>608.25</v>
      </c>
      <c r="E4872" s="9">
        <v>42843.25</v>
      </c>
      <c r="F4872" s="8" t="str">
        <f t="shared" si="614"/>
        <v>04-18-17</v>
      </c>
      <c r="G4872" s="8">
        <f t="shared" si="615"/>
        <v>42843</v>
      </c>
      <c r="H4872">
        <f t="shared" si="616"/>
        <v>15084.25</v>
      </c>
      <c r="I4872">
        <v>1</v>
      </c>
      <c r="J4872">
        <v>10.516</v>
      </c>
      <c r="K4872" s="3" t="e">
        <f t="shared" si="612"/>
        <v>#N/A</v>
      </c>
      <c r="L4872">
        <f t="shared" si="613"/>
        <v>10.516</v>
      </c>
      <c r="M4872">
        <f t="shared" si="611"/>
        <v>10.516</v>
      </c>
      <c r="N4872" s="3">
        <f t="shared" si="617"/>
        <v>10.516</v>
      </c>
      <c r="O4872">
        <f>_xll.Interpolate($T$6:$T$1168,$U$6:$U$1168,G4872,0,0)</f>
        <v>2000</v>
      </c>
      <c r="P4872">
        <f>_xll.Interpolate($T$6:$T$1168,$X$6:$X$1168,G4872,0,0)</f>
        <v>575</v>
      </c>
    </row>
    <row r="4873" spans="1:16" x14ac:dyDescent="0.25">
      <c r="A4873">
        <v>5911</v>
      </c>
      <c r="B4873" t="s">
        <v>4877</v>
      </c>
      <c r="C4873" s="7">
        <v>14601</v>
      </c>
      <c r="D4873">
        <f t="shared" si="610"/>
        <v>608.375</v>
      </c>
      <c r="E4873" s="9">
        <v>42843.375</v>
      </c>
      <c r="F4873" s="8" t="str">
        <f t="shared" si="614"/>
        <v>04-18-17</v>
      </c>
      <c r="G4873" s="8">
        <f t="shared" si="615"/>
        <v>42843</v>
      </c>
      <c r="H4873">
        <f t="shared" si="616"/>
        <v>15084.375</v>
      </c>
      <c r="I4873">
        <v>1</v>
      </c>
      <c r="J4873">
        <v>10.614000000000001</v>
      </c>
      <c r="K4873" s="3" t="e">
        <f t="shared" si="612"/>
        <v>#N/A</v>
      </c>
      <c r="L4873">
        <f t="shared" si="613"/>
        <v>10.614000000000001</v>
      </c>
      <c r="M4873">
        <f t="shared" si="611"/>
        <v>10.614000000000001</v>
      </c>
      <c r="N4873" s="3">
        <f t="shared" si="617"/>
        <v>10.614000000000001</v>
      </c>
      <c r="O4873">
        <f>_xll.Interpolate($T$6:$T$1168,$U$6:$U$1168,G4873,0,0)</f>
        <v>2000</v>
      </c>
      <c r="P4873">
        <f>_xll.Interpolate($T$6:$T$1168,$X$6:$X$1168,G4873,0,0)</f>
        <v>575</v>
      </c>
    </row>
    <row r="4874" spans="1:16" x14ac:dyDescent="0.25">
      <c r="A4874">
        <v>5912</v>
      </c>
      <c r="B4874" t="s">
        <v>4878</v>
      </c>
      <c r="C4874" s="7">
        <v>14604</v>
      </c>
      <c r="D4874">
        <f t="shared" si="610"/>
        <v>608.5</v>
      </c>
      <c r="E4874" s="9">
        <v>42843.5</v>
      </c>
      <c r="F4874" s="8" t="str">
        <f t="shared" si="614"/>
        <v>04-18-17</v>
      </c>
      <c r="G4874" s="8">
        <f t="shared" si="615"/>
        <v>42843</v>
      </c>
      <c r="H4874">
        <f t="shared" si="616"/>
        <v>15084.5</v>
      </c>
      <c r="I4874">
        <v>1</v>
      </c>
      <c r="J4874">
        <v>10.663</v>
      </c>
      <c r="K4874" s="3" t="e">
        <f t="shared" si="612"/>
        <v>#N/A</v>
      </c>
      <c r="L4874">
        <f t="shared" si="613"/>
        <v>10.663</v>
      </c>
      <c r="M4874">
        <f t="shared" si="611"/>
        <v>10.663</v>
      </c>
      <c r="N4874" s="3">
        <f t="shared" si="617"/>
        <v>10.663</v>
      </c>
      <c r="O4874">
        <f>_xll.Interpolate($T$6:$T$1168,$U$6:$U$1168,G4874,0,0)</f>
        <v>2000</v>
      </c>
      <c r="P4874">
        <f>_xll.Interpolate($T$6:$T$1168,$X$6:$X$1168,G4874,0,0)</f>
        <v>575</v>
      </c>
    </row>
    <row r="4875" spans="1:16" x14ac:dyDescent="0.25">
      <c r="A4875">
        <v>5913</v>
      </c>
      <c r="B4875" t="s">
        <v>4879</v>
      </c>
      <c r="C4875" s="7">
        <v>14607</v>
      </c>
      <c r="D4875">
        <f t="shared" si="610"/>
        <v>608.625</v>
      </c>
      <c r="E4875" s="9">
        <v>42843.625</v>
      </c>
      <c r="F4875" s="8" t="str">
        <f t="shared" si="614"/>
        <v>04-18-17</v>
      </c>
      <c r="G4875" s="8">
        <f t="shared" si="615"/>
        <v>42843</v>
      </c>
      <c r="H4875">
        <f t="shared" si="616"/>
        <v>15084.625</v>
      </c>
      <c r="I4875">
        <v>1</v>
      </c>
      <c r="J4875">
        <v>10.565</v>
      </c>
      <c r="K4875" s="3" t="e">
        <f t="shared" si="612"/>
        <v>#N/A</v>
      </c>
      <c r="L4875">
        <f t="shared" si="613"/>
        <v>10.565</v>
      </c>
      <c r="M4875">
        <f t="shared" si="611"/>
        <v>10.565</v>
      </c>
      <c r="N4875" s="3">
        <f t="shared" si="617"/>
        <v>10.565</v>
      </c>
      <c r="O4875">
        <f>_xll.Interpolate($T$6:$T$1168,$U$6:$U$1168,G4875,0,0)</f>
        <v>2000</v>
      </c>
      <c r="P4875">
        <f>_xll.Interpolate($T$6:$T$1168,$X$6:$X$1168,G4875,0,0)</f>
        <v>575</v>
      </c>
    </row>
    <row r="4876" spans="1:16" x14ac:dyDescent="0.25">
      <c r="A4876">
        <v>5914</v>
      </c>
      <c r="B4876" t="s">
        <v>4880</v>
      </c>
      <c r="C4876" s="7">
        <v>14610</v>
      </c>
      <c r="D4876">
        <f t="shared" si="610"/>
        <v>608.75</v>
      </c>
      <c r="E4876" s="9">
        <v>42843.75</v>
      </c>
      <c r="F4876" s="8" t="str">
        <f t="shared" si="614"/>
        <v>04-18-17</v>
      </c>
      <c r="G4876" s="8">
        <f t="shared" si="615"/>
        <v>42843</v>
      </c>
      <c r="H4876">
        <f t="shared" si="616"/>
        <v>15084.75</v>
      </c>
      <c r="I4876">
        <v>1</v>
      </c>
      <c r="J4876">
        <v>10.638</v>
      </c>
      <c r="K4876" s="3" t="e">
        <f t="shared" si="612"/>
        <v>#N/A</v>
      </c>
      <c r="L4876">
        <f t="shared" si="613"/>
        <v>10.638</v>
      </c>
      <c r="M4876">
        <f t="shared" si="611"/>
        <v>10.638</v>
      </c>
      <c r="N4876" s="3">
        <f t="shared" si="617"/>
        <v>10.638</v>
      </c>
      <c r="O4876">
        <f>_xll.Interpolate($T$6:$T$1168,$U$6:$U$1168,G4876,0,0)</f>
        <v>2000</v>
      </c>
      <c r="P4876">
        <f>_xll.Interpolate($T$6:$T$1168,$X$6:$X$1168,G4876,0,0)</f>
        <v>575</v>
      </c>
    </row>
    <row r="4877" spans="1:16" x14ac:dyDescent="0.25">
      <c r="A4877">
        <v>5915</v>
      </c>
      <c r="B4877" t="s">
        <v>4881</v>
      </c>
      <c r="C4877" s="7">
        <v>14613</v>
      </c>
      <c r="D4877">
        <f t="shared" si="610"/>
        <v>608.875</v>
      </c>
      <c r="E4877" s="9">
        <v>42843.875</v>
      </c>
      <c r="F4877" s="8" t="str">
        <f t="shared" si="614"/>
        <v>04-18-17</v>
      </c>
      <c r="G4877" s="8">
        <f t="shared" si="615"/>
        <v>42843</v>
      </c>
      <c r="H4877">
        <f t="shared" si="616"/>
        <v>15084.875</v>
      </c>
      <c r="I4877">
        <v>1</v>
      </c>
      <c r="J4877">
        <v>10.663</v>
      </c>
      <c r="K4877" s="3" t="e">
        <f t="shared" si="612"/>
        <v>#N/A</v>
      </c>
      <c r="L4877">
        <f t="shared" si="613"/>
        <v>10.663</v>
      </c>
      <c r="M4877">
        <f t="shared" si="611"/>
        <v>10.663</v>
      </c>
      <c r="N4877" s="3">
        <f t="shared" si="617"/>
        <v>10.663</v>
      </c>
      <c r="O4877">
        <f>_xll.Interpolate($T$6:$T$1168,$U$6:$U$1168,G4877,0,0)</f>
        <v>2000</v>
      </c>
      <c r="P4877">
        <f>_xll.Interpolate($T$6:$T$1168,$X$6:$X$1168,G4877,0,0)</f>
        <v>575</v>
      </c>
    </row>
    <row r="4878" spans="1:16" x14ac:dyDescent="0.25">
      <c r="A4878">
        <v>5916</v>
      </c>
      <c r="B4878" t="s">
        <v>4882</v>
      </c>
      <c r="C4878" s="7">
        <v>14616</v>
      </c>
      <c r="D4878">
        <f t="shared" si="610"/>
        <v>609</v>
      </c>
      <c r="E4878" s="9">
        <v>42844</v>
      </c>
      <c r="F4878" s="8" t="str">
        <f t="shared" si="614"/>
        <v>04-19-17</v>
      </c>
      <c r="G4878" s="8">
        <f t="shared" si="615"/>
        <v>42844</v>
      </c>
      <c r="H4878">
        <f t="shared" si="616"/>
        <v>15085</v>
      </c>
      <c r="I4878">
        <v>1</v>
      </c>
      <c r="J4878">
        <v>10.638</v>
      </c>
      <c r="K4878" s="3" t="e">
        <f t="shared" si="612"/>
        <v>#N/A</v>
      </c>
      <c r="L4878">
        <f t="shared" si="613"/>
        <v>10.638</v>
      </c>
      <c r="M4878">
        <f t="shared" si="611"/>
        <v>10.638</v>
      </c>
      <c r="N4878" s="3">
        <f t="shared" si="617"/>
        <v>10.638</v>
      </c>
      <c r="O4878">
        <f>_xll.Interpolate($T$6:$T$1168,$U$6:$U$1168,G4878,0,0)</f>
        <v>2200</v>
      </c>
      <c r="P4878">
        <f>_xll.Interpolate($T$6:$T$1168,$X$6:$X$1168,G4878,0,0)</f>
        <v>574</v>
      </c>
    </row>
    <row r="4879" spans="1:16" x14ac:dyDescent="0.25">
      <c r="A4879">
        <v>5917</v>
      </c>
      <c r="B4879" t="s">
        <v>4883</v>
      </c>
      <c r="C4879" s="7">
        <v>14619</v>
      </c>
      <c r="D4879">
        <f t="shared" si="610"/>
        <v>609.125</v>
      </c>
      <c r="E4879" s="9">
        <v>42844.125</v>
      </c>
      <c r="F4879" s="8" t="str">
        <f t="shared" si="614"/>
        <v>04-19-17</v>
      </c>
      <c r="G4879" s="8">
        <f t="shared" si="615"/>
        <v>42844</v>
      </c>
      <c r="H4879">
        <f t="shared" si="616"/>
        <v>15085.125</v>
      </c>
      <c r="I4879">
        <v>1</v>
      </c>
      <c r="J4879">
        <v>10.663</v>
      </c>
      <c r="K4879" s="3" t="e">
        <f t="shared" si="612"/>
        <v>#N/A</v>
      </c>
      <c r="L4879">
        <f t="shared" si="613"/>
        <v>10.663</v>
      </c>
      <c r="M4879">
        <f t="shared" si="611"/>
        <v>10.663</v>
      </c>
      <c r="N4879" s="3">
        <f t="shared" si="617"/>
        <v>10.663</v>
      </c>
      <c r="O4879">
        <f>_xll.Interpolate($T$6:$T$1168,$U$6:$U$1168,G4879,0,0)</f>
        <v>2200</v>
      </c>
      <c r="P4879">
        <f>_xll.Interpolate($T$6:$T$1168,$X$6:$X$1168,G4879,0,0)</f>
        <v>574</v>
      </c>
    </row>
    <row r="4880" spans="1:16" x14ac:dyDescent="0.25">
      <c r="A4880">
        <v>5918</v>
      </c>
      <c r="B4880" t="s">
        <v>4884</v>
      </c>
      <c r="C4880" s="7">
        <v>14622</v>
      </c>
      <c r="D4880">
        <f t="shared" si="610"/>
        <v>609.25</v>
      </c>
      <c r="E4880" s="9">
        <v>42844.25</v>
      </c>
      <c r="F4880" s="8" t="str">
        <f t="shared" si="614"/>
        <v>04-19-17</v>
      </c>
      <c r="G4880" s="8">
        <f t="shared" si="615"/>
        <v>42844</v>
      </c>
      <c r="H4880">
        <f t="shared" si="616"/>
        <v>15085.25</v>
      </c>
      <c r="I4880">
        <v>1</v>
      </c>
      <c r="J4880">
        <v>10.712</v>
      </c>
      <c r="K4880" s="3" t="e">
        <f t="shared" si="612"/>
        <v>#N/A</v>
      </c>
      <c r="L4880">
        <f t="shared" si="613"/>
        <v>10.712</v>
      </c>
      <c r="M4880">
        <f t="shared" si="611"/>
        <v>10.712</v>
      </c>
      <c r="N4880" s="3">
        <f t="shared" si="617"/>
        <v>10.712</v>
      </c>
      <c r="O4880">
        <f>_xll.Interpolate($T$6:$T$1168,$U$6:$U$1168,G4880,0,0)</f>
        <v>2200</v>
      </c>
      <c r="P4880">
        <f>_xll.Interpolate($T$6:$T$1168,$X$6:$X$1168,G4880,0,0)</f>
        <v>574</v>
      </c>
    </row>
    <row r="4881" spans="1:16" x14ac:dyDescent="0.25">
      <c r="A4881">
        <v>5919</v>
      </c>
      <c r="B4881" t="s">
        <v>4885</v>
      </c>
      <c r="C4881" s="7">
        <v>14625</v>
      </c>
      <c r="D4881">
        <f t="shared" si="610"/>
        <v>609.375</v>
      </c>
      <c r="E4881" s="9">
        <v>42844.375</v>
      </c>
      <c r="F4881" s="8" t="str">
        <f t="shared" si="614"/>
        <v>04-19-17</v>
      </c>
      <c r="G4881" s="8">
        <f t="shared" si="615"/>
        <v>42844</v>
      </c>
      <c r="H4881">
        <f t="shared" si="616"/>
        <v>15085.375</v>
      </c>
      <c r="I4881">
        <v>1</v>
      </c>
      <c r="J4881">
        <v>10.565</v>
      </c>
      <c r="K4881" s="3" t="e">
        <f t="shared" si="612"/>
        <v>#N/A</v>
      </c>
      <c r="L4881">
        <f t="shared" si="613"/>
        <v>10.565</v>
      </c>
      <c r="M4881">
        <f t="shared" si="611"/>
        <v>10.565</v>
      </c>
      <c r="N4881" s="3">
        <f t="shared" si="617"/>
        <v>10.565</v>
      </c>
      <c r="O4881">
        <f>_xll.Interpolate($T$6:$T$1168,$U$6:$U$1168,G4881,0,0)</f>
        <v>2200</v>
      </c>
      <c r="P4881">
        <f>_xll.Interpolate($T$6:$T$1168,$X$6:$X$1168,G4881,0,0)</f>
        <v>574</v>
      </c>
    </row>
    <row r="4882" spans="1:16" x14ac:dyDescent="0.25">
      <c r="A4882">
        <v>5920</v>
      </c>
      <c r="B4882" t="s">
        <v>4886</v>
      </c>
      <c r="C4882" s="7">
        <v>14628</v>
      </c>
      <c r="D4882">
        <f t="shared" si="610"/>
        <v>609.5</v>
      </c>
      <c r="E4882" s="9">
        <v>42844.5</v>
      </c>
      <c r="F4882" s="8" t="str">
        <f t="shared" si="614"/>
        <v>04-19-17</v>
      </c>
      <c r="G4882" s="8">
        <f t="shared" si="615"/>
        <v>42844</v>
      </c>
      <c r="H4882">
        <f t="shared" si="616"/>
        <v>15085.5</v>
      </c>
      <c r="I4882">
        <v>1</v>
      </c>
      <c r="J4882">
        <v>10.663</v>
      </c>
      <c r="K4882" s="3" t="e">
        <f t="shared" si="612"/>
        <v>#N/A</v>
      </c>
      <c r="L4882">
        <f t="shared" si="613"/>
        <v>10.663</v>
      </c>
      <c r="M4882">
        <f t="shared" si="611"/>
        <v>10.663</v>
      </c>
      <c r="N4882" s="3">
        <f t="shared" si="617"/>
        <v>10.663</v>
      </c>
      <c r="O4882">
        <f>_xll.Interpolate($T$6:$T$1168,$U$6:$U$1168,G4882,0,0)</f>
        <v>2200</v>
      </c>
      <c r="P4882">
        <f>_xll.Interpolate($T$6:$T$1168,$X$6:$X$1168,G4882,0,0)</f>
        <v>574</v>
      </c>
    </row>
    <row r="4883" spans="1:16" x14ac:dyDescent="0.25">
      <c r="A4883">
        <v>5921</v>
      </c>
      <c r="B4883" t="s">
        <v>4887</v>
      </c>
      <c r="C4883" s="7">
        <v>14631</v>
      </c>
      <c r="D4883">
        <f t="shared" si="610"/>
        <v>609.625</v>
      </c>
      <c r="E4883" s="9">
        <v>42844.625</v>
      </c>
      <c r="F4883" s="8" t="str">
        <f t="shared" si="614"/>
        <v>04-19-17</v>
      </c>
      <c r="G4883" s="8">
        <f t="shared" si="615"/>
        <v>42844</v>
      </c>
      <c r="H4883">
        <f t="shared" si="616"/>
        <v>15085.625</v>
      </c>
      <c r="I4883">
        <v>1</v>
      </c>
      <c r="J4883">
        <v>10.492000000000001</v>
      </c>
      <c r="K4883" s="3" t="e">
        <f t="shared" si="612"/>
        <v>#N/A</v>
      </c>
      <c r="L4883">
        <f t="shared" si="613"/>
        <v>10.492000000000001</v>
      </c>
      <c r="M4883">
        <f t="shared" si="611"/>
        <v>10.492000000000001</v>
      </c>
      <c r="N4883" s="3">
        <f t="shared" si="617"/>
        <v>10.492000000000001</v>
      </c>
      <c r="O4883">
        <f>_xll.Interpolate($T$6:$T$1168,$U$6:$U$1168,G4883,0,0)</f>
        <v>2200</v>
      </c>
      <c r="P4883">
        <f>_xll.Interpolate($T$6:$T$1168,$X$6:$X$1168,G4883,0,0)</f>
        <v>574</v>
      </c>
    </row>
    <row r="4884" spans="1:16" x14ac:dyDescent="0.25">
      <c r="A4884">
        <v>5922</v>
      </c>
      <c r="B4884" t="s">
        <v>4888</v>
      </c>
      <c r="C4884" s="7">
        <v>14634</v>
      </c>
      <c r="D4884">
        <f t="shared" si="610"/>
        <v>609.75</v>
      </c>
      <c r="E4884" s="9">
        <v>42844.75</v>
      </c>
      <c r="F4884" s="8" t="str">
        <f t="shared" si="614"/>
        <v>04-19-17</v>
      </c>
      <c r="G4884" s="8">
        <f t="shared" si="615"/>
        <v>42844</v>
      </c>
      <c r="H4884">
        <f t="shared" si="616"/>
        <v>15085.75</v>
      </c>
      <c r="I4884">
        <v>1</v>
      </c>
      <c r="J4884">
        <v>10.638</v>
      </c>
      <c r="K4884" s="3" t="e">
        <f t="shared" si="612"/>
        <v>#N/A</v>
      </c>
      <c r="L4884">
        <f t="shared" si="613"/>
        <v>10.638</v>
      </c>
      <c r="M4884">
        <f t="shared" si="611"/>
        <v>10.638</v>
      </c>
      <c r="N4884" s="3">
        <f t="shared" si="617"/>
        <v>10.638</v>
      </c>
      <c r="O4884">
        <f>_xll.Interpolate($T$6:$T$1168,$U$6:$U$1168,G4884,0,0)</f>
        <v>2200</v>
      </c>
      <c r="P4884">
        <f>_xll.Interpolate($T$6:$T$1168,$X$6:$X$1168,G4884,0,0)</f>
        <v>574</v>
      </c>
    </row>
    <row r="4885" spans="1:16" x14ac:dyDescent="0.25">
      <c r="A4885">
        <v>5923</v>
      </c>
      <c r="B4885" t="s">
        <v>4889</v>
      </c>
      <c r="C4885" s="7">
        <v>14637</v>
      </c>
      <c r="D4885">
        <f t="shared" si="610"/>
        <v>609.875</v>
      </c>
      <c r="E4885" s="9">
        <v>42844.875</v>
      </c>
      <c r="F4885" s="8" t="str">
        <f t="shared" si="614"/>
        <v>04-19-17</v>
      </c>
      <c r="G4885" s="8">
        <f t="shared" si="615"/>
        <v>42844</v>
      </c>
      <c r="H4885">
        <f t="shared" si="616"/>
        <v>15085.875</v>
      </c>
      <c r="I4885">
        <v>1</v>
      </c>
      <c r="J4885">
        <v>10.541</v>
      </c>
      <c r="K4885" s="3" t="e">
        <f t="shared" si="612"/>
        <v>#N/A</v>
      </c>
      <c r="L4885">
        <f t="shared" si="613"/>
        <v>10.541</v>
      </c>
      <c r="M4885">
        <f t="shared" si="611"/>
        <v>10.541</v>
      </c>
      <c r="N4885" s="3">
        <f t="shared" si="617"/>
        <v>10.541</v>
      </c>
      <c r="O4885">
        <f>_xll.Interpolate($T$6:$T$1168,$U$6:$U$1168,G4885,0,0)</f>
        <v>2200</v>
      </c>
      <c r="P4885">
        <f>_xll.Interpolate($T$6:$T$1168,$X$6:$X$1168,G4885,0,0)</f>
        <v>574</v>
      </c>
    </row>
    <row r="4886" spans="1:16" x14ac:dyDescent="0.25">
      <c r="A4886">
        <v>5924</v>
      </c>
      <c r="B4886" t="s">
        <v>4890</v>
      </c>
      <c r="C4886" s="7">
        <v>14640</v>
      </c>
      <c r="D4886">
        <f t="shared" si="610"/>
        <v>610</v>
      </c>
      <c r="E4886" s="9">
        <v>42845</v>
      </c>
      <c r="F4886" s="8" t="str">
        <f t="shared" si="614"/>
        <v>04-20-17</v>
      </c>
      <c r="G4886" s="8">
        <f t="shared" si="615"/>
        <v>42845</v>
      </c>
      <c r="H4886">
        <f t="shared" si="616"/>
        <v>15086</v>
      </c>
      <c r="I4886">
        <v>1</v>
      </c>
      <c r="J4886">
        <v>10.712</v>
      </c>
      <c r="K4886" s="3" t="e">
        <f t="shared" si="612"/>
        <v>#N/A</v>
      </c>
      <c r="L4886">
        <f t="shared" si="613"/>
        <v>10.712</v>
      </c>
      <c r="M4886">
        <f t="shared" si="611"/>
        <v>10.712</v>
      </c>
      <c r="N4886" s="3">
        <f t="shared" si="617"/>
        <v>10.712</v>
      </c>
      <c r="O4886">
        <f>_xll.Interpolate($T$6:$T$1168,$U$6:$U$1168,G4886,0,0)</f>
        <v>1800</v>
      </c>
      <c r="P4886">
        <f>_xll.Interpolate($T$6:$T$1168,$X$6:$X$1168,G4886,0,0)</f>
        <v>575</v>
      </c>
    </row>
    <row r="4887" spans="1:16" x14ac:dyDescent="0.25">
      <c r="A4887">
        <v>5925</v>
      </c>
      <c r="B4887" t="s">
        <v>4891</v>
      </c>
      <c r="C4887" s="7">
        <v>14643</v>
      </c>
      <c r="D4887">
        <f t="shared" si="610"/>
        <v>610.125</v>
      </c>
      <c r="E4887" s="9">
        <v>42845.125</v>
      </c>
      <c r="F4887" s="8" t="str">
        <f t="shared" si="614"/>
        <v>04-20-17</v>
      </c>
      <c r="G4887" s="8">
        <f t="shared" si="615"/>
        <v>42845</v>
      </c>
      <c r="H4887">
        <f t="shared" si="616"/>
        <v>15086.125</v>
      </c>
      <c r="I4887">
        <v>1</v>
      </c>
      <c r="J4887">
        <v>10.516</v>
      </c>
      <c r="K4887" s="3" t="e">
        <f t="shared" si="612"/>
        <v>#N/A</v>
      </c>
      <c r="L4887">
        <f t="shared" si="613"/>
        <v>10.516</v>
      </c>
      <c r="M4887">
        <f t="shared" si="611"/>
        <v>10.516</v>
      </c>
      <c r="N4887" s="3">
        <f t="shared" si="617"/>
        <v>10.516</v>
      </c>
      <c r="O4887">
        <f>_xll.Interpolate($T$6:$T$1168,$U$6:$U$1168,G4887,0,0)</f>
        <v>1800</v>
      </c>
      <c r="P4887">
        <f>_xll.Interpolate($T$6:$T$1168,$X$6:$X$1168,G4887,0,0)</f>
        <v>575</v>
      </c>
    </row>
    <row r="4888" spans="1:16" x14ac:dyDescent="0.25">
      <c r="A4888">
        <v>5926</v>
      </c>
      <c r="B4888" t="s">
        <v>4892</v>
      </c>
      <c r="C4888" s="7">
        <v>14646</v>
      </c>
      <c r="D4888">
        <f t="shared" si="610"/>
        <v>610.25</v>
      </c>
      <c r="E4888" s="9">
        <v>42845.25</v>
      </c>
      <c r="F4888" s="8" t="str">
        <f t="shared" si="614"/>
        <v>04-20-17</v>
      </c>
      <c r="G4888" s="8">
        <f t="shared" si="615"/>
        <v>42845</v>
      </c>
      <c r="H4888">
        <f t="shared" si="616"/>
        <v>15086.25</v>
      </c>
      <c r="I4888">
        <v>1</v>
      </c>
      <c r="J4888">
        <v>10.785</v>
      </c>
      <c r="K4888" s="3" t="e">
        <f t="shared" si="612"/>
        <v>#N/A</v>
      </c>
      <c r="L4888">
        <f t="shared" si="613"/>
        <v>10.785</v>
      </c>
      <c r="M4888">
        <f t="shared" si="611"/>
        <v>10.785</v>
      </c>
      <c r="N4888" s="3">
        <f t="shared" si="617"/>
        <v>10.785</v>
      </c>
      <c r="O4888">
        <f>_xll.Interpolate($T$6:$T$1168,$U$6:$U$1168,G4888,0,0)</f>
        <v>1800</v>
      </c>
      <c r="P4888">
        <f>_xll.Interpolate($T$6:$T$1168,$X$6:$X$1168,G4888,0,0)</f>
        <v>575</v>
      </c>
    </row>
    <row r="4889" spans="1:16" x14ac:dyDescent="0.25">
      <c r="A4889">
        <v>5927</v>
      </c>
      <c r="B4889" t="s">
        <v>4893</v>
      </c>
      <c r="C4889" s="7">
        <v>14649</v>
      </c>
      <c r="D4889">
        <f t="shared" si="610"/>
        <v>610.375</v>
      </c>
      <c r="E4889" s="9">
        <v>42845.375</v>
      </c>
      <c r="F4889" s="8" t="str">
        <f t="shared" si="614"/>
        <v>04-20-17</v>
      </c>
      <c r="G4889" s="8">
        <f t="shared" si="615"/>
        <v>42845</v>
      </c>
      <c r="H4889">
        <f t="shared" si="616"/>
        <v>15086.375</v>
      </c>
      <c r="I4889">
        <v>1</v>
      </c>
      <c r="J4889">
        <v>10.59</v>
      </c>
      <c r="K4889" s="3" t="e">
        <f t="shared" si="612"/>
        <v>#N/A</v>
      </c>
      <c r="L4889">
        <f t="shared" si="613"/>
        <v>10.59</v>
      </c>
      <c r="M4889">
        <f t="shared" si="611"/>
        <v>10.59</v>
      </c>
      <c r="N4889" s="3">
        <f t="shared" si="617"/>
        <v>10.59</v>
      </c>
      <c r="O4889">
        <f>_xll.Interpolate($T$6:$T$1168,$U$6:$U$1168,G4889,0,0)</f>
        <v>1800</v>
      </c>
      <c r="P4889">
        <f>_xll.Interpolate($T$6:$T$1168,$X$6:$X$1168,G4889,0,0)</f>
        <v>575</v>
      </c>
    </row>
    <row r="4890" spans="1:16" x14ac:dyDescent="0.25">
      <c r="A4890">
        <v>5928</v>
      </c>
      <c r="B4890" t="s">
        <v>4894</v>
      </c>
      <c r="C4890" s="7">
        <v>14652</v>
      </c>
      <c r="D4890">
        <f t="shared" si="610"/>
        <v>610.5</v>
      </c>
      <c r="E4890" s="9">
        <v>42845.5</v>
      </c>
      <c r="F4890" s="8" t="str">
        <f t="shared" si="614"/>
        <v>04-20-17</v>
      </c>
      <c r="G4890" s="8">
        <f t="shared" si="615"/>
        <v>42845</v>
      </c>
      <c r="H4890">
        <f t="shared" si="616"/>
        <v>15086.5</v>
      </c>
      <c r="I4890">
        <v>1</v>
      </c>
      <c r="J4890">
        <v>10.516</v>
      </c>
      <c r="K4890" s="3" t="e">
        <f t="shared" si="612"/>
        <v>#N/A</v>
      </c>
      <c r="L4890">
        <f t="shared" si="613"/>
        <v>10.516</v>
      </c>
      <c r="M4890">
        <f t="shared" si="611"/>
        <v>10.516</v>
      </c>
      <c r="N4890" s="3">
        <f t="shared" si="617"/>
        <v>10.516</v>
      </c>
      <c r="O4890">
        <f>_xll.Interpolate($T$6:$T$1168,$U$6:$U$1168,G4890,0,0)</f>
        <v>1800</v>
      </c>
      <c r="P4890">
        <f>_xll.Interpolate($T$6:$T$1168,$X$6:$X$1168,G4890,0,0)</f>
        <v>575</v>
      </c>
    </row>
    <row r="4891" spans="1:16" x14ac:dyDescent="0.25">
      <c r="A4891">
        <v>5929</v>
      </c>
      <c r="B4891" t="s">
        <v>4895</v>
      </c>
      <c r="C4891" s="7">
        <v>14655</v>
      </c>
      <c r="D4891">
        <f t="shared" si="610"/>
        <v>610.625</v>
      </c>
      <c r="E4891" s="9">
        <v>42845.625</v>
      </c>
      <c r="F4891" s="8" t="str">
        <f t="shared" si="614"/>
        <v>04-20-17</v>
      </c>
      <c r="G4891" s="8">
        <f t="shared" si="615"/>
        <v>42845</v>
      </c>
      <c r="H4891">
        <f t="shared" si="616"/>
        <v>15086.625</v>
      </c>
      <c r="I4891">
        <v>1</v>
      </c>
      <c r="J4891">
        <v>10.663</v>
      </c>
      <c r="K4891" s="3" t="e">
        <f t="shared" si="612"/>
        <v>#N/A</v>
      </c>
      <c r="L4891">
        <f t="shared" si="613"/>
        <v>10.663</v>
      </c>
      <c r="M4891">
        <f t="shared" si="611"/>
        <v>10.663</v>
      </c>
      <c r="N4891" s="3">
        <f t="shared" si="617"/>
        <v>10.663</v>
      </c>
      <c r="O4891">
        <f>_xll.Interpolate($T$6:$T$1168,$U$6:$U$1168,G4891,0,0)</f>
        <v>1800</v>
      </c>
      <c r="P4891">
        <f>_xll.Interpolate($T$6:$T$1168,$X$6:$X$1168,G4891,0,0)</f>
        <v>575</v>
      </c>
    </row>
    <row r="4892" spans="1:16" x14ac:dyDescent="0.25">
      <c r="A4892">
        <v>5930</v>
      </c>
      <c r="B4892" t="s">
        <v>4896</v>
      </c>
      <c r="C4892" s="7">
        <v>14658</v>
      </c>
      <c r="D4892">
        <f t="shared" si="610"/>
        <v>610.75</v>
      </c>
      <c r="E4892" s="9">
        <v>42845.75</v>
      </c>
      <c r="F4892" s="8" t="str">
        <f t="shared" si="614"/>
        <v>04-20-17</v>
      </c>
      <c r="G4892" s="8">
        <f t="shared" si="615"/>
        <v>42845</v>
      </c>
      <c r="H4892">
        <f t="shared" si="616"/>
        <v>15086.75</v>
      </c>
      <c r="I4892">
        <v>1</v>
      </c>
      <c r="J4892">
        <v>10.638</v>
      </c>
      <c r="K4892" s="3" t="e">
        <f t="shared" si="612"/>
        <v>#N/A</v>
      </c>
      <c r="L4892">
        <f t="shared" si="613"/>
        <v>10.638</v>
      </c>
      <c r="M4892">
        <f t="shared" si="611"/>
        <v>10.638</v>
      </c>
      <c r="N4892" s="3">
        <f t="shared" si="617"/>
        <v>10.638</v>
      </c>
      <c r="O4892">
        <f>_xll.Interpolate($T$6:$T$1168,$U$6:$U$1168,G4892,0,0)</f>
        <v>1800</v>
      </c>
      <c r="P4892">
        <f>_xll.Interpolate($T$6:$T$1168,$X$6:$X$1168,G4892,0,0)</f>
        <v>575</v>
      </c>
    </row>
    <row r="4893" spans="1:16" x14ac:dyDescent="0.25">
      <c r="A4893">
        <v>5931</v>
      </c>
      <c r="B4893" t="s">
        <v>4897</v>
      </c>
      <c r="C4893" s="7">
        <v>14661</v>
      </c>
      <c r="D4893">
        <f t="shared" si="610"/>
        <v>610.875</v>
      </c>
      <c r="E4893" s="9">
        <v>42845.875</v>
      </c>
      <c r="F4893" s="8" t="str">
        <f t="shared" si="614"/>
        <v>04-20-17</v>
      </c>
      <c r="G4893" s="8">
        <f t="shared" si="615"/>
        <v>42845</v>
      </c>
      <c r="H4893">
        <f t="shared" si="616"/>
        <v>15086.875</v>
      </c>
      <c r="I4893">
        <v>1</v>
      </c>
      <c r="J4893">
        <v>10.59</v>
      </c>
      <c r="K4893" s="3" t="e">
        <f t="shared" si="612"/>
        <v>#N/A</v>
      </c>
      <c r="L4893">
        <f t="shared" si="613"/>
        <v>10.59</v>
      </c>
      <c r="M4893">
        <f t="shared" si="611"/>
        <v>10.59</v>
      </c>
      <c r="N4893" s="3">
        <f t="shared" si="617"/>
        <v>10.59</v>
      </c>
      <c r="O4893">
        <f>_xll.Interpolate($T$6:$T$1168,$U$6:$U$1168,G4893,0,0)</f>
        <v>1800</v>
      </c>
      <c r="P4893">
        <f>_xll.Interpolate($T$6:$T$1168,$X$6:$X$1168,G4893,0,0)</f>
        <v>575</v>
      </c>
    </row>
    <row r="4894" spans="1:16" x14ac:dyDescent="0.25">
      <c r="A4894">
        <v>5932</v>
      </c>
      <c r="B4894" t="s">
        <v>4898</v>
      </c>
      <c r="C4894" s="7">
        <v>14664</v>
      </c>
      <c r="D4894">
        <f t="shared" si="610"/>
        <v>611</v>
      </c>
      <c r="E4894" s="9">
        <v>42846</v>
      </c>
      <c r="F4894" s="8" t="str">
        <f t="shared" si="614"/>
        <v>04-21-17</v>
      </c>
      <c r="G4894" s="8">
        <f t="shared" si="615"/>
        <v>42846</v>
      </c>
      <c r="H4894">
        <f t="shared" si="616"/>
        <v>15087</v>
      </c>
      <c r="I4894">
        <v>1</v>
      </c>
      <c r="J4894">
        <v>10.663</v>
      </c>
      <c r="K4894" s="3" t="e">
        <f t="shared" si="612"/>
        <v>#N/A</v>
      </c>
      <c r="L4894">
        <f t="shared" si="613"/>
        <v>10.663</v>
      </c>
      <c r="M4894">
        <f t="shared" si="611"/>
        <v>10.663</v>
      </c>
      <c r="N4894" s="3">
        <f t="shared" si="617"/>
        <v>10.663</v>
      </c>
      <c r="O4894">
        <f>_xll.Interpolate($T$6:$T$1168,$U$6:$U$1168,G4894,0,0)</f>
        <v>1600</v>
      </c>
      <c r="P4894">
        <f>_xll.Interpolate($T$6:$T$1168,$X$6:$X$1168,G4894,0,0)</f>
        <v>575</v>
      </c>
    </row>
    <row r="4895" spans="1:16" x14ac:dyDescent="0.25">
      <c r="A4895">
        <v>5933</v>
      </c>
      <c r="B4895" t="s">
        <v>4899</v>
      </c>
      <c r="C4895" s="7">
        <v>14667</v>
      </c>
      <c r="D4895">
        <f t="shared" si="610"/>
        <v>611.125</v>
      </c>
      <c r="E4895" s="9">
        <v>42846.125</v>
      </c>
      <c r="F4895" s="8" t="str">
        <f t="shared" si="614"/>
        <v>04-21-17</v>
      </c>
      <c r="G4895" s="8">
        <f t="shared" si="615"/>
        <v>42846</v>
      </c>
      <c r="H4895">
        <f t="shared" si="616"/>
        <v>15087.125</v>
      </c>
      <c r="I4895">
        <v>1</v>
      </c>
      <c r="J4895">
        <v>10.736000000000001</v>
      </c>
      <c r="K4895" s="3" t="e">
        <f t="shared" si="612"/>
        <v>#N/A</v>
      </c>
      <c r="L4895">
        <f t="shared" si="613"/>
        <v>10.736000000000001</v>
      </c>
      <c r="M4895">
        <f t="shared" si="611"/>
        <v>10.736000000000001</v>
      </c>
      <c r="N4895" s="3">
        <f t="shared" si="617"/>
        <v>10.736000000000001</v>
      </c>
      <c r="O4895">
        <f>_xll.Interpolate($T$6:$T$1168,$U$6:$U$1168,G4895,0,0)</f>
        <v>1600</v>
      </c>
      <c r="P4895">
        <f>_xll.Interpolate($T$6:$T$1168,$X$6:$X$1168,G4895,0,0)</f>
        <v>575</v>
      </c>
    </row>
    <row r="4896" spans="1:16" x14ac:dyDescent="0.25">
      <c r="A4896">
        <v>5934</v>
      </c>
      <c r="B4896" t="s">
        <v>4900</v>
      </c>
      <c r="C4896" s="7">
        <v>14670</v>
      </c>
      <c r="D4896">
        <f t="shared" si="610"/>
        <v>611.25</v>
      </c>
      <c r="E4896" s="9">
        <v>42846.25</v>
      </c>
      <c r="F4896" s="8" t="str">
        <f t="shared" si="614"/>
        <v>04-21-17</v>
      </c>
      <c r="G4896" s="8">
        <f t="shared" si="615"/>
        <v>42846</v>
      </c>
      <c r="H4896">
        <f t="shared" si="616"/>
        <v>15087.25</v>
      </c>
      <c r="I4896">
        <v>1</v>
      </c>
      <c r="J4896">
        <v>10.614000000000001</v>
      </c>
      <c r="K4896" s="3" t="e">
        <f t="shared" si="612"/>
        <v>#N/A</v>
      </c>
      <c r="L4896">
        <f t="shared" si="613"/>
        <v>10.614000000000001</v>
      </c>
      <c r="M4896">
        <f t="shared" si="611"/>
        <v>10.614000000000001</v>
      </c>
      <c r="N4896" s="3">
        <f t="shared" si="617"/>
        <v>10.614000000000001</v>
      </c>
      <c r="O4896">
        <f>_xll.Interpolate($T$6:$T$1168,$U$6:$U$1168,G4896,0,0)</f>
        <v>1600</v>
      </c>
      <c r="P4896">
        <f>_xll.Interpolate($T$6:$T$1168,$X$6:$X$1168,G4896,0,0)</f>
        <v>575</v>
      </c>
    </row>
    <row r="4897" spans="1:16" x14ac:dyDescent="0.25">
      <c r="A4897">
        <v>5935</v>
      </c>
      <c r="B4897" t="s">
        <v>4901</v>
      </c>
      <c r="C4897" s="7">
        <v>14673</v>
      </c>
      <c r="D4897">
        <f t="shared" si="610"/>
        <v>611.375</v>
      </c>
      <c r="E4897" s="9">
        <v>42846.375</v>
      </c>
      <c r="F4897" s="8" t="str">
        <f t="shared" si="614"/>
        <v>04-21-17</v>
      </c>
      <c r="G4897" s="8">
        <f t="shared" si="615"/>
        <v>42846</v>
      </c>
      <c r="H4897">
        <f t="shared" si="616"/>
        <v>15087.375</v>
      </c>
      <c r="I4897">
        <v>1</v>
      </c>
      <c r="J4897">
        <v>10.686999999999999</v>
      </c>
      <c r="K4897" s="3" t="e">
        <f t="shared" si="612"/>
        <v>#N/A</v>
      </c>
      <c r="L4897">
        <f t="shared" si="613"/>
        <v>10.686999999999999</v>
      </c>
      <c r="M4897">
        <f t="shared" si="611"/>
        <v>10.686999999999999</v>
      </c>
      <c r="N4897" s="3">
        <f t="shared" si="617"/>
        <v>10.686999999999999</v>
      </c>
      <c r="O4897">
        <f>_xll.Interpolate($T$6:$T$1168,$U$6:$U$1168,G4897,0,0)</f>
        <v>1600</v>
      </c>
      <c r="P4897">
        <f>_xll.Interpolate($T$6:$T$1168,$X$6:$X$1168,G4897,0,0)</f>
        <v>575</v>
      </c>
    </row>
    <row r="4898" spans="1:16" x14ac:dyDescent="0.25">
      <c r="A4898">
        <v>5936</v>
      </c>
      <c r="B4898" t="s">
        <v>4902</v>
      </c>
      <c r="C4898" s="7">
        <v>14676</v>
      </c>
      <c r="D4898">
        <f t="shared" si="610"/>
        <v>611.5</v>
      </c>
      <c r="E4898" s="9">
        <v>42846.5</v>
      </c>
      <c r="F4898" s="8" t="str">
        <f t="shared" si="614"/>
        <v>04-21-17</v>
      </c>
      <c r="G4898" s="8">
        <f t="shared" si="615"/>
        <v>42846</v>
      </c>
      <c r="H4898">
        <f t="shared" si="616"/>
        <v>15087.5</v>
      </c>
      <c r="I4898">
        <v>1</v>
      </c>
      <c r="J4898">
        <v>10.785</v>
      </c>
      <c r="K4898" s="3" t="e">
        <f t="shared" si="612"/>
        <v>#N/A</v>
      </c>
      <c r="L4898">
        <f t="shared" si="613"/>
        <v>10.785</v>
      </c>
      <c r="M4898">
        <f t="shared" si="611"/>
        <v>10.785</v>
      </c>
      <c r="N4898" s="3">
        <f t="shared" si="617"/>
        <v>10.785</v>
      </c>
      <c r="O4898">
        <f>_xll.Interpolate($T$6:$T$1168,$U$6:$U$1168,G4898,0,0)</f>
        <v>1600</v>
      </c>
      <c r="P4898">
        <f>_xll.Interpolate($T$6:$T$1168,$X$6:$X$1168,G4898,0,0)</f>
        <v>575</v>
      </c>
    </row>
    <row r="4899" spans="1:16" x14ac:dyDescent="0.25">
      <c r="A4899">
        <v>5937</v>
      </c>
      <c r="B4899" t="s">
        <v>4903</v>
      </c>
      <c r="C4899" s="7">
        <v>14679</v>
      </c>
      <c r="D4899">
        <f t="shared" si="610"/>
        <v>611.625</v>
      </c>
      <c r="E4899" s="9">
        <v>42846.625</v>
      </c>
      <c r="F4899" s="8" t="str">
        <f t="shared" si="614"/>
        <v>04-21-17</v>
      </c>
      <c r="G4899" s="8">
        <f t="shared" si="615"/>
        <v>42846</v>
      </c>
      <c r="H4899">
        <f t="shared" si="616"/>
        <v>15087.625</v>
      </c>
      <c r="I4899">
        <v>1</v>
      </c>
      <c r="J4899">
        <v>10.663</v>
      </c>
      <c r="K4899" s="3" t="e">
        <f t="shared" si="612"/>
        <v>#N/A</v>
      </c>
      <c r="L4899">
        <f t="shared" si="613"/>
        <v>10.663</v>
      </c>
      <c r="M4899">
        <f t="shared" si="611"/>
        <v>10.663</v>
      </c>
      <c r="N4899" s="3">
        <f t="shared" si="617"/>
        <v>10.663</v>
      </c>
      <c r="O4899">
        <f>_xll.Interpolate($T$6:$T$1168,$U$6:$U$1168,G4899,0,0)</f>
        <v>1600</v>
      </c>
      <c r="P4899">
        <f>_xll.Interpolate($T$6:$T$1168,$X$6:$X$1168,G4899,0,0)</f>
        <v>575</v>
      </c>
    </row>
    <row r="4900" spans="1:16" x14ac:dyDescent="0.25">
      <c r="A4900">
        <v>5938</v>
      </c>
      <c r="B4900" t="s">
        <v>4904</v>
      </c>
      <c r="C4900" s="7">
        <v>14682</v>
      </c>
      <c r="D4900">
        <f t="shared" si="610"/>
        <v>611.75</v>
      </c>
      <c r="E4900" s="9">
        <v>42846.75</v>
      </c>
      <c r="F4900" s="8" t="str">
        <f t="shared" si="614"/>
        <v>04-21-17</v>
      </c>
      <c r="G4900" s="8">
        <f t="shared" si="615"/>
        <v>42846</v>
      </c>
      <c r="H4900">
        <f t="shared" si="616"/>
        <v>15087.75</v>
      </c>
      <c r="I4900">
        <v>1</v>
      </c>
      <c r="J4900">
        <v>10.736000000000001</v>
      </c>
      <c r="K4900" s="3" t="e">
        <f t="shared" si="612"/>
        <v>#N/A</v>
      </c>
      <c r="L4900">
        <f t="shared" si="613"/>
        <v>10.736000000000001</v>
      </c>
      <c r="M4900">
        <f t="shared" si="611"/>
        <v>10.736000000000001</v>
      </c>
      <c r="N4900" s="3">
        <f t="shared" si="617"/>
        <v>10.736000000000001</v>
      </c>
      <c r="O4900">
        <f>_xll.Interpolate($T$6:$T$1168,$U$6:$U$1168,G4900,0,0)</f>
        <v>1600</v>
      </c>
      <c r="P4900">
        <f>_xll.Interpolate($T$6:$T$1168,$X$6:$X$1168,G4900,0,0)</f>
        <v>575</v>
      </c>
    </row>
    <row r="4901" spans="1:16" x14ac:dyDescent="0.25">
      <c r="A4901">
        <v>5939</v>
      </c>
      <c r="B4901" t="s">
        <v>4905</v>
      </c>
      <c r="C4901" s="7">
        <v>14685</v>
      </c>
      <c r="D4901">
        <f t="shared" si="610"/>
        <v>611.875</v>
      </c>
      <c r="E4901" s="9">
        <v>42846.875</v>
      </c>
      <c r="F4901" s="8" t="str">
        <f t="shared" si="614"/>
        <v>04-21-17</v>
      </c>
      <c r="G4901" s="8">
        <f t="shared" si="615"/>
        <v>42846</v>
      </c>
      <c r="H4901">
        <f t="shared" si="616"/>
        <v>15087.875</v>
      </c>
      <c r="I4901">
        <v>1</v>
      </c>
      <c r="J4901">
        <v>10.712</v>
      </c>
      <c r="K4901" s="3" t="e">
        <f t="shared" si="612"/>
        <v>#N/A</v>
      </c>
      <c r="L4901">
        <f t="shared" si="613"/>
        <v>10.712</v>
      </c>
      <c r="M4901">
        <f t="shared" si="611"/>
        <v>10.712</v>
      </c>
      <c r="N4901" s="3">
        <f t="shared" si="617"/>
        <v>10.712</v>
      </c>
      <c r="O4901">
        <f>_xll.Interpolate($T$6:$T$1168,$U$6:$U$1168,G4901,0,0)</f>
        <v>1600</v>
      </c>
      <c r="P4901">
        <f>_xll.Interpolate($T$6:$T$1168,$X$6:$X$1168,G4901,0,0)</f>
        <v>575</v>
      </c>
    </row>
    <row r="4902" spans="1:16" x14ac:dyDescent="0.25">
      <c r="A4902">
        <v>5940</v>
      </c>
      <c r="B4902" t="s">
        <v>4906</v>
      </c>
      <c r="C4902" s="7">
        <v>14688</v>
      </c>
      <c r="D4902">
        <f t="shared" si="610"/>
        <v>612</v>
      </c>
      <c r="E4902" s="9">
        <v>42847</v>
      </c>
      <c r="F4902" s="8" t="str">
        <f t="shared" si="614"/>
        <v>04-22-17</v>
      </c>
      <c r="G4902" s="8">
        <f t="shared" si="615"/>
        <v>42847</v>
      </c>
      <c r="H4902">
        <f t="shared" si="616"/>
        <v>15088</v>
      </c>
      <c r="I4902">
        <v>1</v>
      </c>
      <c r="J4902">
        <v>10.59</v>
      </c>
      <c r="K4902" s="3" t="e">
        <f t="shared" si="612"/>
        <v>#N/A</v>
      </c>
      <c r="L4902">
        <f t="shared" si="613"/>
        <v>10.59</v>
      </c>
      <c r="M4902">
        <f t="shared" si="611"/>
        <v>10.59</v>
      </c>
      <c r="N4902" s="3">
        <f t="shared" si="617"/>
        <v>10.59</v>
      </c>
      <c r="O4902">
        <f>_xll.Interpolate($T$6:$T$1168,$U$6:$U$1168,G4902,0,0)</f>
        <v>1400</v>
      </c>
      <c r="P4902">
        <f>_xll.Interpolate($T$6:$T$1168,$X$6:$X$1168,G4902,0,0)</f>
        <v>573</v>
      </c>
    </row>
    <row r="4903" spans="1:16" x14ac:dyDescent="0.25">
      <c r="A4903">
        <v>5941</v>
      </c>
      <c r="B4903" t="s">
        <v>4907</v>
      </c>
      <c r="C4903" s="7">
        <v>14691</v>
      </c>
      <c r="D4903">
        <f t="shared" si="610"/>
        <v>612.125</v>
      </c>
      <c r="E4903" s="9">
        <v>42847.125</v>
      </c>
      <c r="F4903" s="8" t="str">
        <f t="shared" si="614"/>
        <v>04-22-17</v>
      </c>
      <c r="G4903" s="8">
        <f t="shared" si="615"/>
        <v>42847</v>
      </c>
      <c r="H4903">
        <f t="shared" si="616"/>
        <v>15088.125</v>
      </c>
      <c r="I4903">
        <v>1</v>
      </c>
      <c r="J4903">
        <v>10.736000000000001</v>
      </c>
      <c r="K4903" s="3" t="e">
        <f t="shared" si="612"/>
        <v>#N/A</v>
      </c>
      <c r="L4903">
        <f t="shared" si="613"/>
        <v>10.736000000000001</v>
      </c>
      <c r="M4903">
        <f t="shared" si="611"/>
        <v>10.736000000000001</v>
      </c>
      <c r="N4903" s="3">
        <f t="shared" si="617"/>
        <v>10.736000000000001</v>
      </c>
      <c r="O4903">
        <f>_xll.Interpolate($T$6:$T$1168,$U$6:$U$1168,G4903,0,0)</f>
        <v>1400</v>
      </c>
      <c r="P4903">
        <f>_xll.Interpolate($T$6:$T$1168,$X$6:$X$1168,G4903,0,0)</f>
        <v>573</v>
      </c>
    </row>
    <row r="4904" spans="1:16" x14ac:dyDescent="0.25">
      <c r="A4904">
        <v>5942</v>
      </c>
      <c r="B4904" t="s">
        <v>4908</v>
      </c>
      <c r="C4904" s="7">
        <v>14694</v>
      </c>
      <c r="D4904">
        <f t="shared" si="610"/>
        <v>612.25</v>
      </c>
      <c r="E4904" s="9">
        <v>42847.25</v>
      </c>
      <c r="F4904" s="8" t="str">
        <f t="shared" si="614"/>
        <v>04-22-17</v>
      </c>
      <c r="G4904" s="8">
        <f t="shared" si="615"/>
        <v>42847</v>
      </c>
      <c r="H4904">
        <f t="shared" si="616"/>
        <v>15088.25</v>
      </c>
      <c r="I4904">
        <v>1</v>
      </c>
      <c r="J4904">
        <v>10.785</v>
      </c>
      <c r="K4904" s="3" t="e">
        <f t="shared" si="612"/>
        <v>#N/A</v>
      </c>
      <c r="L4904">
        <f t="shared" si="613"/>
        <v>10.785</v>
      </c>
      <c r="M4904">
        <f t="shared" si="611"/>
        <v>10.785</v>
      </c>
      <c r="N4904" s="3">
        <f t="shared" si="617"/>
        <v>10.785</v>
      </c>
      <c r="O4904">
        <f>_xll.Interpolate($T$6:$T$1168,$U$6:$U$1168,G4904,0,0)</f>
        <v>1400</v>
      </c>
      <c r="P4904">
        <f>_xll.Interpolate($T$6:$T$1168,$X$6:$X$1168,G4904,0,0)</f>
        <v>573</v>
      </c>
    </row>
    <row r="4905" spans="1:16" x14ac:dyDescent="0.25">
      <c r="A4905">
        <v>5943</v>
      </c>
      <c r="B4905" t="s">
        <v>4909</v>
      </c>
      <c r="C4905" s="7">
        <v>14697</v>
      </c>
      <c r="D4905">
        <f t="shared" si="610"/>
        <v>612.375</v>
      </c>
      <c r="E4905" s="9">
        <v>42847.375</v>
      </c>
      <c r="F4905" s="8" t="str">
        <f t="shared" si="614"/>
        <v>04-22-17</v>
      </c>
      <c r="G4905" s="8">
        <f t="shared" si="615"/>
        <v>42847</v>
      </c>
      <c r="H4905">
        <f t="shared" si="616"/>
        <v>15088.375</v>
      </c>
      <c r="I4905">
        <v>1</v>
      </c>
      <c r="J4905">
        <v>10.638</v>
      </c>
      <c r="K4905" s="3" t="e">
        <f t="shared" si="612"/>
        <v>#N/A</v>
      </c>
      <c r="L4905">
        <f t="shared" si="613"/>
        <v>10.638</v>
      </c>
      <c r="M4905">
        <f t="shared" si="611"/>
        <v>10.638</v>
      </c>
      <c r="N4905" s="3">
        <f t="shared" si="617"/>
        <v>10.638</v>
      </c>
      <c r="O4905">
        <f>_xll.Interpolate($T$6:$T$1168,$U$6:$U$1168,G4905,0,0)</f>
        <v>1400</v>
      </c>
      <c r="P4905">
        <f>_xll.Interpolate($T$6:$T$1168,$X$6:$X$1168,G4905,0,0)</f>
        <v>573</v>
      </c>
    </row>
    <row r="4906" spans="1:16" x14ac:dyDescent="0.25">
      <c r="A4906">
        <v>5944</v>
      </c>
      <c r="B4906" t="s">
        <v>4910</v>
      </c>
      <c r="C4906" s="7">
        <v>14700</v>
      </c>
      <c r="D4906">
        <f t="shared" si="610"/>
        <v>612.5</v>
      </c>
      <c r="E4906" s="9">
        <v>42847.5</v>
      </c>
      <c r="F4906" s="8" t="str">
        <f t="shared" si="614"/>
        <v>04-22-17</v>
      </c>
      <c r="G4906" s="8">
        <f t="shared" si="615"/>
        <v>42847</v>
      </c>
      <c r="H4906">
        <f t="shared" si="616"/>
        <v>15088.5</v>
      </c>
      <c r="I4906">
        <v>1</v>
      </c>
      <c r="J4906">
        <v>10.712</v>
      </c>
      <c r="K4906" s="3" t="e">
        <f t="shared" si="612"/>
        <v>#N/A</v>
      </c>
      <c r="L4906">
        <f t="shared" si="613"/>
        <v>10.712</v>
      </c>
      <c r="M4906">
        <f t="shared" si="611"/>
        <v>10.712</v>
      </c>
      <c r="N4906" s="3">
        <f t="shared" si="617"/>
        <v>10.712</v>
      </c>
      <c r="O4906">
        <f>_xll.Interpolate($T$6:$T$1168,$U$6:$U$1168,G4906,0,0)</f>
        <v>1400</v>
      </c>
      <c r="P4906">
        <f>_xll.Interpolate($T$6:$T$1168,$X$6:$X$1168,G4906,0,0)</f>
        <v>573</v>
      </c>
    </row>
    <row r="4907" spans="1:16" x14ac:dyDescent="0.25">
      <c r="A4907">
        <v>5945</v>
      </c>
      <c r="B4907" t="s">
        <v>4911</v>
      </c>
      <c r="C4907" s="7">
        <v>14703</v>
      </c>
      <c r="D4907">
        <f t="shared" si="610"/>
        <v>612.625</v>
      </c>
      <c r="E4907" s="9">
        <v>42847.625</v>
      </c>
      <c r="F4907" s="8" t="str">
        <f t="shared" si="614"/>
        <v>04-22-17</v>
      </c>
      <c r="G4907" s="8">
        <f t="shared" si="615"/>
        <v>42847</v>
      </c>
      <c r="H4907">
        <f t="shared" si="616"/>
        <v>15088.625</v>
      </c>
      <c r="I4907">
        <v>1</v>
      </c>
      <c r="J4907">
        <v>10.663</v>
      </c>
      <c r="K4907" s="3" t="e">
        <f t="shared" si="612"/>
        <v>#N/A</v>
      </c>
      <c r="L4907">
        <f t="shared" si="613"/>
        <v>10.663</v>
      </c>
      <c r="M4907">
        <f t="shared" si="611"/>
        <v>10.663</v>
      </c>
      <c r="N4907" s="3">
        <f t="shared" si="617"/>
        <v>10.663</v>
      </c>
      <c r="O4907">
        <f>_xll.Interpolate($T$6:$T$1168,$U$6:$U$1168,G4907,0,0)</f>
        <v>1400</v>
      </c>
      <c r="P4907">
        <f>_xll.Interpolate($T$6:$T$1168,$X$6:$X$1168,G4907,0,0)</f>
        <v>573</v>
      </c>
    </row>
    <row r="4908" spans="1:16" x14ac:dyDescent="0.25">
      <c r="A4908">
        <v>5946</v>
      </c>
      <c r="B4908" t="s">
        <v>4912</v>
      </c>
      <c r="C4908" s="7">
        <v>14706</v>
      </c>
      <c r="D4908">
        <f t="shared" si="610"/>
        <v>612.75</v>
      </c>
      <c r="E4908" s="9">
        <v>42847.75</v>
      </c>
      <c r="F4908" s="8" t="str">
        <f t="shared" si="614"/>
        <v>04-22-17</v>
      </c>
      <c r="G4908" s="8">
        <f t="shared" si="615"/>
        <v>42847</v>
      </c>
      <c r="H4908">
        <f t="shared" si="616"/>
        <v>15088.75</v>
      </c>
      <c r="I4908">
        <v>1</v>
      </c>
      <c r="J4908">
        <v>10.638</v>
      </c>
      <c r="K4908" s="3" t="e">
        <f t="shared" si="612"/>
        <v>#N/A</v>
      </c>
      <c r="L4908">
        <f t="shared" si="613"/>
        <v>10.638</v>
      </c>
      <c r="M4908">
        <f t="shared" si="611"/>
        <v>10.638</v>
      </c>
      <c r="N4908" s="3">
        <f t="shared" si="617"/>
        <v>10.638</v>
      </c>
      <c r="O4908">
        <f>_xll.Interpolate($T$6:$T$1168,$U$6:$U$1168,G4908,0,0)</f>
        <v>1400</v>
      </c>
      <c r="P4908">
        <f>_xll.Interpolate($T$6:$T$1168,$X$6:$X$1168,G4908,0,0)</f>
        <v>573</v>
      </c>
    </row>
    <row r="4909" spans="1:16" x14ac:dyDescent="0.25">
      <c r="A4909">
        <v>5947</v>
      </c>
      <c r="B4909" t="s">
        <v>4913</v>
      </c>
      <c r="C4909" s="7">
        <v>14709</v>
      </c>
      <c r="D4909">
        <f t="shared" si="610"/>
        <v>612.875</v>
      </c>
      <c r="E4909" s="9">
        <v>42847.875</v>
      </c>
      <c r="F4909" s="8" t="str">
        <f t="shared" si="614"/>
        <v>04-22-17</v>
      </c>
      <c r="G4909" s="8">
        <f t="shared" si="615"/>
        <v>42847</v>
      </c>
      <c r="H4909">
        <f t="shared" si="616"/>
        <v>15088.875</v>
      </c>
      <c r="I4909">
        <v>1</v>
      </c>
      <c r="J4909">
        <v>10.834</v>
      </c>
      <c r="K4909" s="3" t="e">
        <f t="shared" si="612"/>
        <v>#N/A</v>
      </c>
      <c r="L4909">
        <f t="shared" si="613"/>
        <v>10.834</v>
      </c>
      <c r="M4909">
        <f t="shared" si="611"/>
        <v>10.834</v>
      </c>
      <c r="N4909" s="3">
        <f t="shared" si="617"/>
        <v>10.834</v>
      </c>
      <c r="O4909">
        <f>_xll.Interpolate($T$6:$T$1168,$U$6:$U$1168,G4909,0,0)</f>
        <v>1400</v>
      </c>
      <c r="P4909">
        <f>_xll.Interpolate($T$6:$T$1168,$X$6:$X$1168,G4909,0,0)</f>
        <v>573</v>
      </c>
    </row>
    <row r="4910" spans="1:16" x14ac:dyDescent="0.25">
      <c r="A4910">
        <v>5948</v>
      </c>
      <c r="B4910" t="s">
        <v>4914</v>
      </c>
      <c r="C4910" s="7">
        <v>14712</v>
      </c>
      <c r="D4910">
        <f t="shared" si="610"/>
        <v>613</v>
      </c>
      <c r="E4910" s="9">
        <v>42848</v>
      </c>
      <c r="F4910" s="8" t="str">
        <f t="shared" si="614"/>
        <v>04-23-17</v>
      </c>
      <c r="G4910" s="8">
        <f t="shared" si="615"/>
        <v>42848</v>
      </c>
      <c r="H4910">
        <f t="shared" si="616"/>
        <v>15089</v>
      </c>
      <c r="I4910">
        <v>1</v>
      </c>
      <c r="J4910">
        <v>10.565</v>
      </c>
      <c r="K4910" s="3" t="e">
        <f t="shared" si="612"/>
        <v>#N/A</v>
      </c>
      <c r="L4910">
        <f t="shared" si="613"/>
        <v>10.565</v>
      </c>
      <c r="M4910">
        <f t="shared" si="611"/>
        <v>10.565</v>
      </c>
      <c r="N4910" s="3">
        <f t="shared" si="617"/>
        <v>10.565</v>
      </c>
      <c r="O4910">
        <f>_xll.Interpolate($T$6:$T$1168,$U$6:$U$1168,G4910,0,0)</f>
        <v>1100</v>
      </c>
      <c r="P4910">
        <f>_xll.Interpolate($T$6:$T$1168,$X$6:$X$1168,G4910,0,0)</f>
        <v>573</v>
      </c>
    </row>
    <row r="4911" spans="1:16" x14ac:dyDescent="0.25">
      <c r="A4911">
        <v>5949</v>
      </c>
      <c r="B4911" t="s">
        <v>4915</v>
      </c>
      <c r="C4911" s="7">
        <v>14715</v>
      </c>
      <c r="D4911">
        <f t="shared" si="610"/>
        <v>613.125</v>
      </c>
      <c r="E4911" s="9">
        <v>42848.125</v>
      </c>
      <c r="F4911" s="8" t="str">
        <f t="shared" si="614"/>
        <v>04-23-17</v>
      </c>
      <c r="G4911" s="8">
        <f t="shared" si="615"/>
        <v>42848</v>
      </c>
      <c r="H4911">
        <f t="shared" si="616"/>
        <v>15089.125</v>
      </c>
      <c r="I4911">
        <v>1</v>
      </c>
      <c r="J4911">
        <v>10.686999999999999</v>
      </c>
      <c r="K4911" s="3" t="e">
        <f t="shared" si="612"/>
        <v>#N/A</v>
      </c>
      <c r="L4911">
        <f t="shared" si="613"/>
        <v>10.686999999999999</v>
      </c>
      <c r="M4911">
        <f t="shared" si="611"/>
        <v>10.686999999999999</v>
      </c>
      <c r="N4911" s="3">
        <f t="shared" si="617"/>
        <v>10.686999999999999</v>
      </c>
      <c r="O4911">
        <f>_xll.Interpolate($T$6:$T$1168,$U$6:$U$1168,G4911,0,0)</f>
        <v>1100</v>
      </c>
      <c r="P4911">
        <f>_xll.Interpolate($T$6:$T$1168,$X$6:$X$1168,G4911,0,0)</f>
        <v>573</v>
      </c>
    </row>
    <row r="4912" spans="1:16" x14ac:dyDescent="0.25">
      <c r="A4912">
        <v>5950</v>
      </c>
      <c r="B4912" t="s">
        <v>4916</v>
      </c>
      <c r="C4912" s="7">
        <v>14718</v>
      </c>
      <c r="D4912">
        <f t="shared" si="610"/>
        <v>613.25</v>
      </c>
      <c r="E4912" s="9">
        <v>42848.25</v>
      </c>
      <c r="F4912" s="8" t="str">
        <f t="shared" si="614"/>
        <v>04-23-17</v>
      </c>
      <c r="G4912" s="8">
        <f t="shared" si="615"/>
        <v>42848</v>
      </c>
      <c r="H4912">
        <f t="shared" si="616"/>
        <v>15089.25</v>
      </c>
      <c r="I4912">
        <v>1</v>
      </c>
      <c r="J4912">
        <v>10.663</v>
      </c>
      <c r="K4912" s="3" t="e">
        <f t="shared" si="612"/>
        <v>#N/A</v>
      </c>
      <c r="L4912">
        <f t="shared" si="613"/>
        <v>10.663</v>
      </c>
      <c r="M4912">
        <f t="shared" si="611"/>
        <v>10.663</v>
      </c>
      <c r="N4912" s="3">
        <f t="shared" si="617"/>
        <v>10.663</v>
      </c>
      <c r="O4912">
        <f>_xll.Interpolate($T$6:$T$1168,$U$6:$U$1168,G4912,0,0)</f>
        <v>1100</v>
      </c>
      <c r="P4912">
        <f>_xll.Interpolate($T$6:$T$1168,$X$6:$X$1168,G4912,0,0)</f>
        <v>573</v>
      </c>
    </row>
    <row r="4913" spans="1:16" x14ac:dyDescent="0.25">
      <c r="A4913">
        <v>5951</v>
      </c>
      <c r="B4913" t="s">
        <v>4917</v>
      </c>
      <c r="C4913" s="7">
        <v>14721</v>
      </c>
      <c r="D4913">
        <f t="shared" si="610"/>
        <v>613.375</v>
      </c>
      <c r="E4913" s="9">
        <v>42848.375</v>
      </c>
      <c r="F4913" s="8" t="str">
        <f t="shared" si="614"/>
        <v>04-23-17</v>
      </c>
      <c r="G4913" s="8">
        <f t="shared" si="615"/>
        <v>42848</v>
      </c>
      <c r="H4913">
        <f t="shared" si="616"/>
        <v>15089.375</v>
      </c>
      <c r="I4913">
        <v>1</v>
      </c>
      <c r="J4913">
        <v>10.59</v>
      </c>
      <c r="K4913" s="3" t="e">
        <f t="shared" si="612"/>
        <v>#N/A</v>
      </c>
      <c r="L4913">
        <f t="shared" si="613"/>
        <v>10.59</v>
      </c>
      <c r="M4913">
        <f t="shared" si="611"/>
        <v>10.59</v>
      </c>
      <c r="N4913" s="3">
        <f t="shared" si="617"/>
        <v>10.59</v>
      </c>
      <c r="O4913">
        <f>_xll.Interpolate($T$6:$T$1168,$U$6:$U$1168,G4913,0,0)</f>
        <v>1100</v>
      </c>
      <c r="P4913">
        <f>_xll.Interpolate($T$6:$T$1168,$X$6:$X$1168,G4913,0,0)</f>
        <v>573</v>
      </c>
    </row>
    <row r="4914" spans="1:16" x14ac:dyDescent="0.25">
      <c r="A4914">
        <v>5952</v>
      </c>
      <c r="B4914" t="s">
        <v>4918</v>
      </c>
      <c r="C4914" s="7">
        <v>14724</v>
      </c>
      <c r="D4914">
        <f t="shared" si="610"/>
        <v>613.5</v>
      </c>
      <c r="E4914" s="9">
        <v>42848.5</v>
      </c>
      <c r="F4914" s="8" t="str">
        <f t="shared" si="614"/>
        <v>04-23-17</v>
      </c>
      <c r="G4914" s="8">
        <f t="shared" si="615"/>
        <v>42848</v>
      </c>
      <c r="H4914">
        <f t="shared" si="616"/>
        <v>15089.5</v>
      </c>
      <c r="I4914">
        <v>1</v>
      </c>
      <c r="J4914">
        <v>10.712</v>
      </c>
      <c r="K4914" s="3" t="e">
        <f t="shared" si="612"/>
        <v>#N/A</v>
      </c>
      <c r="L4914">
        <f t="shared" si="613"/>
        <v>10.712</v>
      </c>
      <c r="M4914">
        <f t="shared" si="611"/>
        <v>10.712</v>
      </c>
      <c r="N4914" s="3">
        <f t="shared" si="617"/>
        <v>10.712</v>
      </c>
      <c r="O4914">
        <f>_xll.Interpolate($T$6:$T$1168,$U$6:$U$1168,G4914,0,0)</f>
        <v>1100</v>
      </c>
      <c r="P4914">
        <f>_xll.Interpolate($T$6:$T$1168,$X$6:$X$1168,G4914,0,0)</f>
        <v>573</v>
      </c>
    </row>
    <row r="4915" spans="1:16" x14ac:dyDescent="0.25">
      <c r="A4915">
        <v>5953</v>
      </c>
      <c r="B4915" t="s">
        <v>4919</v>
      </c>
      <c r="C4915" s="7">
        <v>14727</v>
      </c>
      <c r="D4915">
        <f t="shared" si="610"/>
        <v>613.625</v>
      </c>
      <c r="E4915" s="9">
        <v>42848.625</v>
      </c>
      <c r="F4915" s="8" t="str">
        <f t="shared" si="614"/>
        <v>04-23-17</v>
      </c>
      <c r="G4915" s="8">
        <f t="shared" si="615"/>
        <v>42848</v>
      </c>
      <c r="H4915">
        <f t="shared" si="616"/>
        <v>15089.625</v>
      </c>
      <c r="I4915">
        <v>1</v>
      </c>
      <c r="J4915">
        <v>10.59</v>
      </c>
      <c r="K4915" s="3" t="e">
        <f t="shared" si="612"/>
        <v>#N/A</v>
      </c>
      <c r="L4915">
        <f t="shared" si="613"/>
        <v>10.59</v>
      </c>
      <c r="M4915">
        <f t="shared" si="611"/>
        <v>10.59</v>
      </c>
      <c r="N4915" s="3">
        <f t="shared" si="617"/>
        <v>10.59</v>
      </c>
      <c r="O4915">
        <f>_xll.Interpolate($T$6:$T$1168,$U$6:$U$1168,G4915,0,0)</f>
        <v>1100</v>
      </c>
      <c r="P4915">
        <f>_xll.Interpolate($T$6:$T$1168,$X$6:$X$1168,G4915,0,0)</f>
        <v>573</v>
      </c>
    </row>
    <row r="4916" spans="1:16" x14ac:dyDescent="0.25">
      <c r="A4916">
        <v>5954</v>
      </c>
      <c r="B4916" t="s">
        <v>4920</v>
      </c>
      <c r="C4916" s="7">
        <v>14730</v>
      </c>
      <c r="D4916">
        <f t="shared" ref="D4916:D4979" si="618">C4916/24</f>
        <v>613.75</v>
      </c>
      <c r="E4916" s="9">
        <v>42848.75</v>
      </c>
      <c r="F4916" s="8" t="str">
        <f t="shared" si="614"/>
        <v>04-23-17</v>
      </c>
      <c r="G4916" s="8">
        <f t="shared" si="615"/>
        <v>42848</v>
      </c>
      <c r="H4916">
        <f t="shared" si="616"/>
        <v>15089.75</v>
      </c>
      <c r="I4916">
        <v>1</v>
      </c>
      <c r="J4916">
        <v>10.736000000000001</v>
      </c>
      <c r="K4916" s="3" t="e">
        <f t="shared" si="612"/>
        <v>#N/A</v>
      </c>
      <c r="L4916">
        <f t="shared" si="613"/>
        <v>10.736000000000001</v>
      </c>
      <c r="M4916">
        <f t="shared" si="611"/>
        <v>10.736000000000001</v>
      </c>
      <c r="N4916" s="3">
        <f t="shared" si="617"/>
        <v>10.736000000000001</v>
      </c>
      <c r="O4916">
        <f>_xll.Interpolate($T$6:$T$1168,$U$6:$U$1168,G4916,0,0)</f>
        <v>1100</v>
      </c>
      <c r="P4916">
        <f>_xll.Interpolate($T$6:$T$1168,$X$6:$X$1168,G4916,0,0)</f>
        <v>573</v>
      </c>
    </row>
    <row r="4917" spans="1:16" x14ac:dyDescent="0.25">
      <c r="A4917">
        <v>5955</v>
      </c>
      <c r="B4917" t="s">
        <v>4921</v>
      </c>
      <c r="C4917" s="7">
        <v>14733</v>
      </c>
      <c r="D4917">
        <f t="shared" si="618"/>
        <v>613.875</v>
      </c>
      <c r="E4917" s="9">
        <v>42848.875</v>
      </c>
      <c r="F4917" s="8" t="str">
        <f t="shared" si="614"/>
        <v>04-23-17</v>
      </c>
      <c r="G4917" s="8">
        <f t="shared" si="615"/>
        <v>42848</v>
      </c>
      <c r="H4917">
        <f t="shared" si="616"/>
        <v>15089.875</v>
      </c>
      <c r="I4917">
        <v>1</v>
      </c>
      <c r="J4917">
        <v>10.81</v>
      </c>
      <c r="K4917" s="3" t="e">
        <f t="shared" si="612"/>
        <v>#N/A</v>
      </c>
      <c r="L4917">
        <f t="shared" si="613"/>
        <v>10.81</v>
      </c>
      <c r="M4917">
        <f t="shared" si="611"/>
        <v>10.81</v>
      </c>
      <c r="N4917" s="3">
        <f t="shared" si="617"/>
        <v>10.81</v>
      </c>
      <c r="O4917">
        <f>_xll.Interpolate($T$6:$T$1168,$U$6:$U$1168,G4917,0,0)</f>
        <v>1100</v>
      </c>
      <c r="P4917">
        <f>_xll.Interpolate($T$6:$T$1168,$X$6:$X$1168,G4917,0,0)</f>
        <v>573</v>
      </c>
    </row>
    <row r="4918" spans="1:16" x14ac:dyDescent="0.25">
      <c r="A4918">
        <v>5956</v>
      </c>
      <c r="B4918" t="s">
        <v>4922</v>
      </c>
      <c r="C4918" s="7">
        <v>14736</v>
      </c>
      <c r="D4918">
        <f t="shared" si="618"/>
        <v>614</v>
      </c>
      <c r="E4918" s="9">
        <v>42849</v>
      </c>
      <c r="F4918" s="8" t="str">
        <f t="shared" si="614"/>
        <v>04-24-17</v>
      </c>
      <c r="G4918" s="8">
        <f t="shared" si="615"/>
        <v>42849</v>
      </c>
      <c r="H4918">
        <f t="shared" si="616"/>
        <v>15090</v>
      </c>
      <c r="I4918">
        <v>1</v>
      </c>
      <c r="J4918">
        <v>10.81</v>
      </c>
      <c r="K4918" s="3" t="e">
        <f t="shared" si="612"/>
        <v>#N/A</v>
      </c>
      <c r="L4918">
        <f t="shared" si="613"/>
        <v>10.81</v>
      </c>
      <c r="M4918">
        <f t="shared" si="611"/>
        <v>10.81</v>
      </c>
      <c r="N4918" s="3">
        <f t="shared" si="617"/>
        <v>10.81</v>
      </c>
      <c r="O4918">
        <f>_xll.Interpolate($T$6:$T$1168,$U$6:$U$1168,G4918,0,0)</f>
        <v>900</v>
      </c>
      <c r="P4918">
        <f>_xll.Interpolate($T$6:$T$1168,$X$6:$X$1168,G4918,0,0)</f>
        <v>573</v>
      </c>
    </row>
    <row r="4919" spans="1:16" x14ac:dyDescent="0.25">
      <c r="A4919">
        <v>5957</v>
      </c>
      <c r="B4919" t="s">
        <v>4923</v>
      </c>
      <c r="C4919" s="7">
        <v>14739</v>
      </c>
      <c r="D4919">
        <f t="shared" si="618"/>
        <v>614.125</v>
      </c>
      <c r="E4919" s="9">
        <v>42849.125</v>
      </c>
      <c r="F4919" s="8" t="str">
        <f t="shared" si="614"/>
        <v>04-24-17</v>
      </c>
      <c r="G4919" s="8">
        <f t="shared" si="615"/>
        <v>42849</v>
      </c>
      <c r="H4919">
        <f t="shared" si="616"/>
        <v>15090.125</v>
      </c>
      <c r="I4919">
        <v>1</v>
      </c>
      <c r="J4919">
        <v>10.712</v>
      </c>
      <c r="K4919" s="3" t="e">
        <f t="shared" si="612"/>
        <v>#N/A</v>
      </c>
      <c r="L4919">
        <f t="shared" si="613"/>
        <v>10.712</v>
      </c>
      <c r="M4919">
        <f t="shared" si="611"/>
        <v>10.712</v>
      </c>
      <c r="N4919" s="3">
        <f t="shared" si="617"/>
        <v>10.712</v>
      </c>
      <c r="O4919">
        <f>_xll.Interpolate($T$6:$T$1168,$U$6:$U$1168,G4919,0,0)</f>
        <v>900</v>
      </c>
      <c r="P4919">
        <f>_xll.Interpolate($T$6:$T$1168,$X$6:$X$1168,G4919,0,0)</f>
        <v>573</v>
      </c>
    </row>
    <row r="4920" spans="1:16" x14ac:dyDescent="0.25">
      <c r="A4920">
        <v>5958</v>
      </c>
      <c r="B4920" t="s">
        <v>4924</v>
      </c>
      <c r="C4920" s="7">
        <v>14742</v>
      </c>
      <c r="D4920">
        <f t="shared" si="618"/>
        <v>614.25</v>
      </c>
      <c r="E4920" s="9">
        <v>42849.25</v>
      </c>
      <c r="F4920" s="8" t="str">
        <f t="shared" si="614"/>
        <v>04-24-17</v>
      </c>
      <c r="G4920" s="8">
        <f t="shared" si="615"/>
        <v>42849</v>
      </c>
      <c r="H4920">
        <f t="shared" si="616"/>
        <v>15090.25</v>
      </c>
      <c r="I4920">
        <v>1</v>
      </c>
      <c r="J4920">
        <v>10.736000000000001</v>
      </c>
      <c r="K4920" s="3" t="e">
        <f t="shared" si="612"/>
        <v>#N/A</v>
      </c>
      <c r="L4920">
        <f t="shared" si="613"/>
        <v>10.736000000000001</v>
      </c>
      <c r="M4920">
        <f t="shared" si="611"/>
        <v>10.736000000000001</v>
      </c>
      <c r="N4920" s="3">
        <f t="shared" si="617"/>
        <v>10.736000000000001</v>
      </c>
      <c r="O4920">
        <f>_xll.Interpolate($T$6:$T$1168,$U$6:$U$1168,G4920,0,0)</f>
        <v>900</v>
      </c>
      <c r="P4920">
        <f>_xll.Interpolate($T$6:$T$1168,$X$6:$X$1168,G4920,0,0)</f>
        <v>573</v>
      </c>
    </row>
    <row r="4921" spans="1:16" x14ac:dyDescent="0.25">
      <c r="A4921">
        <v>5959</v>
      </c>
      <c r="B4921" t="s">
        <v>4925</v>
      </c>
      <c r="C4921" s="7">
        <v>14745</v>
      </c>
      <c r="D4921">
        <f t="shared" si="618"/>
        <v>614.375</v>
      </c>
      <c r="E4921" s="9">
        <v>42849.375</v>
      </c>
      <c r="F4921" s="8" t="str">
        <f t="shared" si="614"/>
        <v>04-24-17</v>
      </c>
      <c r="G4921" s="8">
        <f t="shared" si="615"/>
        <v>42849</v>
      </c>
      <c r="H4921">
        <f t="shared" si="616"/>
        <v>15090.375</v>
      </c>
      <c r="I4921">
        <v>1</v>
      </c>
      <c r="J4921">
        <v>10.81</v>
      </c>
      <c r="K4921" s="3" t="e">
        <f t="shared" si="612"/>
        <v>#N/A</v>
      </c>
      <c r="L4921">
        <f t="shared" si="613"/>
        <v>10.81</v>
      </c>
      <c r="M4921">
        <f t="shared" si="611"/>
        <v>10.81</v>
      </c>
      <c r="N4921" s="3">
        <f t="shared" si="617"/>
        <v>10.81</v>
      </c>
      <c r="O4921">
        <f>_xll.Interpolate($T$6:$T$1168,$U$6:$U$1168,G4921,0,0)</f>
        <v>900</v>
      </c>
      <c r="P4921">
        <f>_xll.Interpolate($T$6:$T$1168,$X$6:$X$1168,G4921,0,0)</f>
        <v>573</v>
      </c>
    </row>
    <row r="4922" spans="1:16" x14ac:dyDescent="0.25">
      <c r="A4922">
        <v>5960</v>
      </c>
      <c r="B4922" t="s">
        <v>4926</v>
      </c>
      <c r="C4922" s="7">
        <v>14748</v>
      </c>
      <c r="D4922">
        <f t="shared" si="618"/>
        <v>614.5</v>
      </c>
      <c r="E4922" s="9">
        <v>42849.5</v>
      </c>
      <c r="F4922" s="8" t="str">
        <f t="shared" si="614"/>
        <v>04-24-17</v>
      </c>
      <c r="G4922" s="8">
        <f t="shared" si="615"/>
        <v>42849</v>
      </c>
      <c r="H4922">
        <f t="shared" si="616"/>
        <v>15090.5</v>
      </c>
      <c r="I4922">
        <v>1</v>
      </c>
      <c r="J4922">
        <v>10.81</v>
      </c>
      <c r="K4922" s="3" t="e">
        <f t="shared" si="612"/>
        <v>#N/A</v>
      </c>
      <c r="L4922">
        <f t="shared" si="613"/>
        <v>10.81</v>
      </c>
      <c r="M4922">
        <f t="shared" si="611"/>
        <v>10.81</v>
      </c>
      <c r="N4922" s="3">
        <f t="shared" si="617"/>
        <v>10.81</v>
      </c>
      <c r="O4922">
        <f>_xll.Interpolate($T$6:$T$1168,$U$6:$U$1168,G4922,0,0)</f>
        <v>900</v>
      </c>
      <c r="P4922">
        <f>_xll.Interpolate($T$6:$T$1168,$X$6:$X$1168,G4922,0,0)</f>
        <v>573</v>
      </c>
    </row>
    <row r="4923" spans="1:16" x14ac:dyDescent="0.25">
      <c r="A4923">
        <v>5961</v>
      </c>
      <c r="B4923" t="s">
        <v>4927</v>
      </c>
      <c r="C4923" s="7">
        <v>14751</v>
      </c>
      <c r="D4923">
        <f t="shared" si="618"/>
        <v>614.625</v>
      </c>
      <c r="E4923" s="9">
        <v>42849.625</v>
      </c>
      <c r="F4923" s="8" t="str">
        <f t="shared" si="614"/>
        <v>04-24-17</v>
      </c>
      <c r="G4923" s="8">
        <f t="shared" si="615"/>
        <v>42849</v>
      </c>
      <c r="H4923">
        <f t="shared" si="616"/>
        <v>15090.625</v>
      </c>
      <c r="I4923">
        <v>1</v>
      </c>
      <c r="J4923">
        <v>10.932</v>
      </c>
      <c r="K4923" s="3" t="e">
        <f t="shared" si="612"/>
        <v>#N/A</v>
      </c>
      <c r="L4923">
        <f t="shared" si="613"/>
        <v>10.932</v>
      </c>
      <c r="M4923">
        <f t="shared" si="611"/>
        <v>10.932</v>
      </c>
      <c r="N4923" s="3">
        <f t="shared" si="617"/>
        <v>10.932</v>
      </c>
      <c r="O4923">
        <f>_xll.Interpolate($T$6:$T$1168,$U$6:$U$1168,G4923,0,0)</f>
        <v>900</v>
      </c>
      <c r="P4923">
        <f>_xll.Interpolate($T$6:$T$1168,$X$6:$X$1168,G4923,0,0)</f>
        <v>573</v>
      </c>
    </row>
    <row r="4924" spans="1:16" x14ac:dyDescent="0.25">
      <c r="A4924">
        <v>5962</v>
      </c>
      <c r="B4924" t="s">
        <v>4928</v>
      </c>
      <c r="C4924" s="7">
        <v>14754</v>
      </c>
      <c r="D4924">
        <f t="shared" si="618"/>
        <v>614.75</v>
      </c>
      <c r="E4924" s="9">
        <v>42849.75</v>
      </c>
      <c r="F4924" s="8" t="str">
        <f t="shared" si="614"/>
        <v>04-24-17</v>
      </c>
      <c r="G4924" s="8">
        <f t="shared" si="615"/>
        <v>42849</v>
      </c>
      <c r="H4924">
        <f t="shared" si="616"/>
        <v>15090.75</v>
      </c>
      <c r="I4924">
        <v>1</v>
      </c>
      <c r="J4924">
        <v>10.81</v>
      </c>
      <c r="K4924" s="3" t="e">
        <f t="shared" si="612"/>
        <v>#N/A</v>
      </c>
      <c r="L4924">
        <f t="shared" si="613"/>
        <v>10.81</v>
      </c>
      <c r="M4924">
        <f t="shared" si="611"/>
        <v>10.81</v>
      </c>
      <c r="N4924" s="3">
        <f t="shared" si="617"/>
        <v>10.81</v>
      </c>
      <c r="O4924">
        <f>_xll.Interpolate($T$6:$T$1168,$U$6:$U$1168,G4924,0,0)</f>
        <v>900</v>
      </c>
      <c r="P4924">
        <f>_xll.Interpolate($T$6:$T$1168,$X$6:$X$1168,G4924,0,0)</f>
        <v>573</v>
      </c>
    </row>
    <row r="4925" spans="1:16" x14ac:dyDescent="0.25">
      <c r="A4925">
        <v>5963</v>
      </c>
      <c r="B4925" t="s">
        <v>4929</v>
      </c>
      <c r="C4925" s="7">
        <v>14757</v>
      </c>
      <c r="D4925">
        <f t="shared" si="618"/>
        <v>614.875</v>
      </c>
      <c r="E4925" s="9">
        <v>42849.875</v>
      </c>
      <c r="F4925" s="8" t="str">
        <f t="shared" si="614"/>
        <v>04-24-17</v>
      </c>
      <c r="G4925" s="8">
        <f t="shared" si="615"/>
        <v>42849</v>
      </c>
      <c r="H4925">
        <f t="shared" si="616"/>
        <v>15090.875</v>
      </c>
      <c r="I4925">
        <v>1</v>
      </c>
      <c r="J4925">
        <v>10.81</v>
      </c>
      <c r="K4925" s="3" t="e">
        <f t="shared" si="612"/>
        <v>#N/A</v>
      </c>
      <c r="L4925">
        <f t="shared" si="613"/>
        <v>10.81</v>
      </c>
      <c r="M4925">
        <f t="shared" si="611"/>
        <v>10.81</v>
      </c>
      <c r="N4925" s="3">
        <f t="shared" si="617"/>
        <v>10.81</v>
      </c>
      <c r="O4925">
        <f>_xll.Interpolate($T$6:$T$1168,$U$6:$U$1168,G4925,0,0)</f>
        <v>900</v>
      </c>
      <c r="P4925">
        <f>_xll.Interpolate($T$6:$T$1168,$X$6:$X$1168,G4925,0,0)</f>
        <v>573</v>
      </c>
    </row>
    <row r="4926" spans="1:16" x14ac:dyDescent="0.25">
      <c r="A4926">
        <v>5964</v>
      </c>
      <c r="B4926" t="s">
        <v>4930</v>
      </c>
      <c r="C4926" s="7">
        <v>14760</v>
      </c>
      <c r="D4926">
        <f t="shared" si="618"/>
        <v>615</v>
      </c>
      <c r="E4926" s="9">
        <v>42850</v>
      </c>
      <c r="F4926" s="8" t="str">
        <f t="shared" si="614"/>
        <v>04-25-17</v>
      </c>
      <c r="G4926" s="8">
        <f t="shared" si="615"/>
        <v>42850</v>
      </c>
      <c r="H4926">
        <f t="shared" si="616"/>
        <v>15091</v>
      </c>
      <c r="I4926">
        <v>1</v>
      </c>
      <c r="J4926">
        <v>10.907</v>
      </c>
      <c r="K4926" s="3" t="e">
        <f t="shared" si="612"/>
        <v>#N/A</v>
      </c>
      <c r="L4926">
        <f t="shared" si="613"/>
        <v>10.907</v>
      </c>
      <c r="M4926">
        <f t="shared" si="611"/>
        <v>10.907</v>
      </c>
      <c r="N4926" s="3">
        <f t="shared" si="617"/>
        <v>10.907</v>
      </c>
      <c r="O4926">
        <f>_xll.Interpolate($T$6:$T$1168,$U$6:$U$1168,G4926,0,0)</f>
        <v>800</v>
      </c>
      <c r="P4926">
        <f>_xll.Interpolate($T$6:$T$1168,$X$6:$X$1168,G4926,0,0)</f>
        <v>573</v>
      </c>
    </row>
    <row r="4927" spans="1:16" x14ac:dyDescent="0.25">
      <c r="A4927">
        <v>5965</v>
      </c>
      <c r="B4927" t="s">
        <v>4931</v>
      </c>
      <c r="C4927" s="7">
        <v>14763</v>
      </c>
      <c r="D4927">
        <f t="shared" si="618"/>
        <v>615.125</v>
      </c>
      <c r="E4927" s="9">
        <v>42850.125</v>
      </c>
      <c r="F4927" s="8" t="str">
        <f t="shared" si="614"/>
        <v>04-25-17</v>
      </c>
      <c r="G4927" s="8">
        <f t="shared" si="615"/>
        <v>42850</v>
      </c>
      <c r="H4927">
        <f t="shared" si="616"/>
        <v>15091.125</v>
      </c>
      <c r="I4927">
        <v>1</v>
      </c>
      <c r="J4927">
        <v>10.834</v>
      </c>
      <c r="K4927" s="3" t="e">
        <f t="shared" si="612"/>
        <v>#N/A</v>
      </c>
      <c r="L4927">
        <f t="shared" si="613"/>
        <v>10.834</v>
      </c>
      <c r="M4927">
        <f t="shared" si="611"/>
        <v>10.834</v>
      </c>
      <c r="N4927" s="3">
        <f t="shared" si="617"/>
        <v>10.834</v>
      </c>
      <c r="O4927">
        <f>_xll.Interpolate($T$6:$T$1168,$U$6:$U$1168,G4927,0,0)</f>
        <v>800</v>
      </c>
      <c r="P4927">
        <f>_xll.Interpolate($T$6:$T$1168,$X$6:$X$1168,G4927,0,0)</f>
        <v>573</v>
      </c>
    </row>
    <row r="4928" spans="1:16" x14ac:dyDescent="0.25">
      <c r="A4928">
        <v>5966</v>
      </c>
      <c r="B4928" t="s">
        <v>4932</v>
      </c>
      <c r="C4928" s="7">
        <v>14766</v>
      </c>
      <c r="D4928">
        <f t="shared" si="618"/>
        <v>615.25</v>
      </c>
      <c r="E4928" s="9">
        <v>42850.25</v>
      </c>
      <c r="F4928" s="8" t="str">
        <f t="shared" si="614"/>
        <v>04-25-17</v>
      </c>
      <c r="G4928" s="8">
        <f t="shared" si="615"/>
        <v>42850</v>
      </c>
      <c r="H4928">
        <f t="shared" si="616"/>
        <v>15091.25</v>
      </c>
      <c r="I4928">
        <v>1</v>
      </c>
      <c r="J4928">
        <v>10.614000000000001</v>
      </c>
      <c r="K4928" s="3" t="e">
        <f t="shared" si="612"/>
        <v>#N/A</v>
      </c>
      <c r="L4928">
        <f t="shared" si="613"/>
        <v>10.614000000000001</v>
      </c>
      <c r="M4928">
        <f t="shared" si="611"/>
        <v>10.614000000000001</v>
      </c>
      <c r="N4928" s="3">
        <f t="shared" si="617"/>
        <v>10.614000000000001</v>
      </c>
      <c r="O4928">
        <f>_xll.Interpolate($T$6:$T$1168,$U$6:$U$1168,G4928,0,0)</f>
        <v>800</v>
      </c>
      <c r="P4928">
        <f>_xll.Interpolate($T$6:$T$1168,$X$6:$X$1168,G4928,0,0)</f>
        <v>573</v>
      </c>
    </row>
    <row r="4929" spans="1:16" x14ac:dyDescent="0.25">
      <c r="A4929">
        <v>5967</v>
      </c>
      <c r="B4929" t="s">
        <v>4933</v>
      </c>
      <c r="C4929" s="7">
        <v>14769</v>
      </c>
      <c r="D4929">
        <f t="shared" si="618"/>
        <v>615.375</v>
      </c>
      <c r="E4929" s="9">
        <v>42850.375</v>
      </c>
      <c r="F4929" s="8" t="str">
        <f t="shared" si="614"/>
        <v>04-25-17</v>
      </c>
      <c r="G4929" s="8">
        <f t="shared" si="615"/>
        <v>42850</v>
      </c>
      <c r="H4929">
        <f t="shared" si="616"/>
        <v>15091.375</v>
      </c>
      <c r="I4929">
        <v>1</v>
      </c>
      <c r="J4929">
        <v>10.565</v>
      </c>
      <c r="K4929" s="3" t="e">
        <f t="shared" si="612"/>
        <v>#N/A</v>
      </c>
      <c r="L4929">
        <f t="shared" si="613"/>
        <v>10.565</v>
      </c>
      <c r="M4929">
        <f t="shared" si="611"/>
        <v>10.565</v>
      </c>
      <c r="N4929" s="3">
        <f t="shared" si="617"/>
        <v>10.565</v>
      </c>
      <c r="O4929">
        <f>_xll.Interpolate($T$6:$T$1168,$U$6:$U$1168,G4929,0,0)</f>
        <v>800</v>
      </c>
      <c r="P4929">
        <f>_xll.Interpolate($T$6:$T$1168,$X$6:$X$1168,G4929,0,0)</f>
        <v>573</v>
      </c>
    </row>
    <row r="4930" spans="1:16" x14ac:dyDescent="0.25">
      <c r="A4930">
        <v>5968</v>
      </c>
      <c r="B4930" t="s">
        <v>4934</v>
      </c>
      <c r="C4930" s="7">
        <v>14772</v>
      </c>
      <c r="D4930">
        <f t="shared" si="618"/>
        <v>615.5</v>
      </c>
      <c r="E4930" s="9">
        <v>42850.5</v>
      </c>
      <c r="F4930" s="8" t="str">
        <f t="shared" si="614"/>
        <v>04-25-17</v>
      </c>
      <c r="G4930" s="8">
        <f t="shared" si="615"/>
        <v>42850</v>
      </c>
      <c r="H4930">
        <f t="shared" si="616"/>
        <v>15091.5</v>
      </c>
      <c r="I4930">
        <v>1</v>
      </c>
      <c r="J4930">
        <v>10.614000000000001</v>
      </c>
      <c r="K4930" s="3" t="e">
        <f t="shared" si="612"/>
        <v>#N/A</v>
      </c>
      <c r="L4930">
        <f t="shared" si="613"/>
        <v>10.614000000000001</v>
      </c>
      <c r="M4930">
        <f t="shared" si="611"/>
        <v>10.614000000000001</v>
      </c>
      <c r="N4930" s="3">
        <f t="shared" si="617"/>
        <v>10.614000000000001</v>
      </c>
      <c r="O4930">
        <f>_xll.Interpolate($T$6:$T$1168,$U$6:$U$1168,G4930,0,0)</f>
        <v>800</v>
      </c>
      <c r="P4930">
        <f>_xll.Interpolate($T$6:$T$1168,$X$6:$X$1168,G4930,0,0)</f>
        <v>573</v>
      </c>
    </row>
    <row r="4931" spans="1:16" x14ac:dyDescent="0.25">
      <c r="A4931">
        <v>5969</v>
      </c>
      <c r="B4931" t="s">
        <v>4935</v>
      </c>
      <c r="C4931" s="7">
        <v>14775</v>
      </c>
      <c r="D4931">
        <f t="shared" si="618"/>
        <v>615.625</v>
      </c>
      <c r="E4931" s="9">
        <v>42850.625</v>
      </c>
      <c r="F4931" s="8" t="str">
        <f t="shared" si="614"/>
        <v>04-25-17</v>
      </c>
      <c r="G4931" s="8">
        <f t="shared" si="615"/>
        <v>42850</v>
      </c>
      <c r="H4931">
        <f t="shared" si="616"/>
        <v>15091.625</v>
      </c>
      <c r="I4931">
        <v>1</v>
      </c>
      <c r="J4931">
        <v>10.638</v>
      </c>
      <c r="K4931" s="3" t="e">
        <f t="shared" si="612"/>
        <v>#N/A</v>
      </c>
      <c r="L4931">
        <f t="shared" si="613"/>
        <v>10.638</v>
      </c>
      <c r="M4931">
        <f t="shared" ref="M4931:M4994" si="619">IF(ISNA(L4931),K4931,L4931)</f>
        <v>10.638</v>
      </c>
      <c r="N4931" s="3">
        <f t="shared" si="617"/>
        <v>10.638</v>
      </c>
      <c r="O4931">
        <f>_xll.Interpolate($T$6:$T$1168,$U$6:$U$1168,G4931,0,0)</f>
        <v>800</v>
      </c>
      <c r="P4931">
        <f>_xll.Interpolate($T$6:$T$1168,$X$6:$X$1168,G4931,0,0)</f>
        <v>573</v>
      </c>
    </row>
    <row r="4932" spans="1:16" x14ac:dyDescent="0.25">
      <c r="A4932">
        <v>5970</v>
      </c>
      <c r="B4932" t="s">
        <v>4936</v>
      </c>
      <c r="C4932" s="7">
        <v>14778</v>
      </c>
      <c r="D4932">
        <f t="shared" si="618"/>
        <v>615.75</v>
      </c>
      <c r="E4932" s="9">
        <v>42850.75</v>
      </c>
      <c r="F4932" s="8" t="str">
        <f t="shared" si="614"/>
        <v>04-25-17</v>
      </c>
      <c r="G4932" s="8">
        <f t="shared" si="615"/>
        <v>42850</v>
      </c>
      <c r="H4932">
        <f t="shared" si="616"/>
        <v>15091.75</v>
      </c>
      <c r="I4932">
        <v>1</v>
      </c>
      <c r="J4932">
        <v>10.760999999999999</v>
      </c>
      <c r="K4932" s="3" t="e">
        <f t="shared" si="612"/>
        <v>#N/A</v>
      </c>
      <c r="L4932">
        <f t="shared" si="613"/>
        <v>10.760999999999999</v>
      </c>
      <c r="M4932">
        <f t="shared" si="619"/>
        <v>10.760999999999999</v>
      </c>
      <c r="N4932" s="3">
        <f t="shared" si="617"/>
        <v>10.760999999999999</v>
      </c>
      <c r="O4932">
        <f>_xll.Interpolate($T$6:$T$1168,$U$6:$U$1168,G4932,0,0)</f>
        <v>800</v>
      </c>
      <c r="P4932">
        <f>_xll.Interpolate($T$6:$T$1168,$X$6:$X$1168,G4932,0,0)</f>
        <v>573</v>
      </c>
    </row>
    <row r="4933" spans="1:16" x14ac:dyDescent="0.25">
      <c r="A4933">
        <v>5971</v>
      </c>
      <c r="B4933" t="s">
        <v>4937</v>
      </c>
      <c r="C4933" s="7">
        <v>14781</v>
      </c>
      <c r="D4933">
        <f t="shared" si="618"/>
        <v>615.875</v>
      </c>
      <c r="E4933" s="9">
        <v>42850.875</v>
      </c>
      <c r="F4933" s="8" t="str">
        <f t="shared" si="614"/>
        <v>04-25-17</v>
      </c>
      <c r="G4933" s="8">
        <f t="shared" si="615"/>
        <v>42850</v>
      </c>
      <c r="H4933">
        <f t="shared" si="616"/>
        <v>15091.875</v>
      </c>
      <c r="I4933">
        <v>1</v>
      </c>
      <c r="J4933">
        <v>10.712</v>
      </c>
      <c r="K4933" s="3" t="e">
        <f t="shared" si="612"/>
        <v>#N/A</v>
      </c>
      <c r="L4933">
        <f t="shared" si="613"/>
        <v>10.712</v>
      </c>
      <c r="M4933">
        <f t="shared" si="619"/>
        <v>10.712</v>
      </c>
      <c r="N4933" s="3">
        <f t="shared" si="617"/>
        <v>10.712</v>
      </c>
      <c r="O4933">
        <f>_xll.Interpolate($T$6:$T$1168,$U$6:$U$1168,G4933,0,0)</f>
        <v>800</v>
      </c>
      <c r="P4933">
        <f>_xll.Interpolate($T$6:$T$1168,$X$6:$X$1168,G4933,0,0)</f>
        <v>573</v>
      </c>
    </row>
    <row r="4934" spans="1:16" x14ac:dyDescent="0.25">
      <c r="A4934">
        <v>5972</v>
      </c>
      <c r="B4934" t="s">
        <v>4938</v>
      </c>
      <c r="C4934" s="7">
        <v>14784</v>
      </c>
      <c r="D4934">
        <f t="shared" si="618"/>
        <v>616</v>
      </c>
      <c r="E4934" s="9">
        <v>42851</v>
      </c>
      <c r="F4934" s="8" t="str">
        <f t="shared" si="614"/>
        <v>04-26-17</v>
      </c>
      <c r="G4934" s="8">
        <f t="shared" si="615"/>
        <v>42851</v>
      </c>
      <c r="H4934">
        <f t="shared" si="616"/>
        <v>15092</v>
      </c>
      <c r="I4934">
        <v>1</v>
      </c>
      <c r="J4934">
        <v>10.760999999999999</v>
      </c>
      <c r="K4934" s="3" t="e">
        <f t="shared" ref="K4934:K4997" si="620">IF(I4934&lt;3,NA(),I4934)</f>
        <v>#N/A</v>
      </c>
      <c r="L4934">
        <f t="shared" ref="L4934:L4997" si="621">IF(J4934&lt;1,NA(),J4934)</f>
        <v>10.760999999999999</v>
      </c>
      <c r="M4934">
        <f t="shared" si="619"/>
        <v>10.760999999999999</v>
      </c>
      <c r="N4934" s="3">
        <f t="shared" si="617"/>
        <v>10.760999999999999</v>
      </c>
      <c r="O4934">
        <f>_xll.Interpolate($T$6:$T$1168,$U$6:$U$1168,G4934,0,0)</f>
        <v>700</v>
      </c>
      <c r="P4934">
        <f>_xll.Interpolate($T$6:$T$1168,$X$6:$X$1168,G4934,0,0)</f>
        <v>573</v>
      </c>
    </row>
    <row r="4935" spans="1:16" x14ac:dyDescent="0.25">
      <c r="A4935">
        <v>5973</v>
      </c>
      <c r="B4935" t="s">
        <v>4939</v>
      </c>
      <c r="C4935" s="7">
        <v>14787</v>
      </c>
      <c r="D4935">
        <f t="shared" si="618"/>
        <v>616.125</v>
      </c>
      <c r="E4935" s="9">
        <v>42851.125</v>
      </c>
      <c r="F4935" s="8" t="str">
        <f t="shared" ref="F4935:F4998" si="622">TEXT(E4935,"MM-DD-YY")</f>
        <v>04-26-17</v>
      </c>
      <c r="G4935" s="8">
        <f t="shared" ref="G4935:G4998" si="623">DATEVALUE(F4935)</f>
        <v>42851</v>
      </c>
      <c r="H4935">
        <f t="shared" ref="H4935:H4998" si="624">14476+D4935</f>
        <v>15092.125</v>
      </c>
      <c r="I4935">
        <v>1</v>
      </c>
      <c r="J4935">
        <v>10.882999999999999</v>
      </c>
      <c r="K4935" s="3" t="e">
        <f t="shared" si="620"/>
        <v>#N/A</v>
      </c>
      <c r="L4935">
        <f t="shared" si="621"/>
        <v>10.882999999999999</v>
      </c>
      <c r="M4935">
        <f t="shared" si="619"/>
        <v>10.882999999999999</v>
      </c>
      <c r="N4935" s="3">
        <f t="shared" ref="N4935:N4998" si="625">IF(AND(ISNUMBER(K4935),ISNUMBER(L4935)),(O4935*K4935+L4935*P4935)/(O4935+P4935),IF(ISNA(L4935),K4935,L4935))</f>
        <v>10.882999999999999</v>
      </c>
      <c r="O4935">
        <f>_xll.Interpolate($T$6:$T$1168,$U$6:$U$1168,G4935,0,0)</f>
        <v>700</v>
      </c>
      <c r="P4935">
        <f>_xll.Interpolate($T$6:$T$1168,$X$6:$X$1168,G4935,0,0)</f>
        <v>573</v>
      </c>
    </row>
    <row r="4936" spans="1:16" x14ac:dyDescent="0.25">
      <c r="A4936">
        <v>5974</v>
      </c>
      <c r="B4936" t="s">
        <v>4940</v>
      </c>
      <c r="C4936" s="7">
        <v>14790</v>
      </c>
      <c r="D4936">
        <f t="shared" si="618"/>
        <v>616.25</v>
      </c>
      <c r="E4936" s="9">
        <v>42851.25</v>
      </c>
      <c r="F4936" s="8" t="str">
        <f t="shared" si="622"/>
        <v>04-26-17</v>
      </c>
      <c r="G4936" s="8">
        <f t="shared" si="623"/>
        <v>42851</v>
      </c>
      <c r="H4936">
        <f t="shared" si="624"/>
        <v>15092.25</v>
      </c>
      <c r="I4936">
        <v>1</v>
      </c>
      <c r="J4936">
        <v>10.736000000000001</v>
      </c>
      <c r="K4936" s="3" t="e">
        <f t="shared" si="620"/>
        <v>#N/A</v>
      </c>
      <c r="L4936">
        <f t="shared" si="621"/>
        <v>10.736000000000001</v>
      </c>
      <c r="M4936">
        <f t="shared" si="619"/>
        <v>10.736000000000001</v>
      </c>
      <c r="N4936" s="3">
        <f t="shared" si="625"/>
        <v>10.736000000000001</v>
      </c>
      <c r="O4936">
        <f>_xll.Interpolate($T$6:$T$1168,$U$6:$U$1168,G4936,0,0)</f>
        <v>700</v>
      </c>
      <c r="P4936">
        <f>_xll.Interpolate($T$6:$T$1168,$X$6:$X$1168,G4936,0,0)</f>
        <v>573</v>
      </c>
    </row>
    <row r="4937" spans="1:16" x14ac:dyDescent="0.25">
      <c r="A4937">
        <v>5975</v>
      </c>
      <c r="B4937" t="s">
        <v>4941</v>
      </c>
      <c r="C4937" s="7">
        <v>14793</v>
      </c>
      <c r="D4937">
        <f t="shared" si="618"/>
        <v>616.375</v>
      </c>
      <c r="E4937" s="9">
        <v>42851.375</v>
      </c>
      <c r="F4937" s="8" t="str">
        <f t="shared" si="622"/>
        <v>04-26-17</v>
      </c>
      <c r="G4937" s="8">
        <f t="shared" si="623"/>
        <v>42851</v>
      </c>
      <c r="H4937">
        <f t="shared" si="624"/>
        <v>15092.375</v>
      </c>
      <c r="I4937">
        <v>1</v>
      </c>
      <c r="J4937">
        <v>10.785</v>
      </c>
      <c r="K4937" s="3" t="e">
        <f t="shared" si="620"/>
        <v>#N/A</v>
      </c>
      <c r="L4937">
        <f t="shared" si="621"/>
        <v>10.785</v>
      </c>
      <c r="M4937">
        <f t="shared" si="619"/>
        <v>10.785</v>
      </c>
      <c r="N4937" s="3">
        <f t="shared" si="625"/>
        <v>10.785</v>
      </c>
      <c r="O4937">
        <f>_xll.Interpolate($T$6:$T$1168,$U$6:$U$1168,G4937,0,0)</f>
        <v>700</v>
      </c>
      <c r="P4937">
        <f>_xll.Interpolate($T$6:$T$1168,$X$6:$X$1168,G4937,0,0)</f>
        <v>573</v>
      </c>
    </row>
    <row r="4938" spans="1:16" x14ac:dyDescent="0.25">
      <c r="A4938">
        <v>5976</v>
      </c>
      <c r="B4938" t="s">
        <v>4942</v>
      </c>
      <c r="C4938" s="7">
        <v>14796</v>
      </c>
      <c r="D4938">
        <f t="shared" si="618"/>
        <v>616.5</v>
      </c>
      <c r="E4938" s="9">
        <v>42851.5</v>
      </c>
      <c r="F4938" s="8" t="str">
        <f t="shared" si="622"/>
        <v>04-26-17</v>
      </c>
      <c r="G4938" s="8">
        <f t="shared" si="623"/>
        <v>42851</v>
      </c>
      <c r="H4938">
        <f t="shared" si="624"/>
        <v>15092.5</v>
      </c>
      <c r="I4938">
        <v>1</v>
      </c>
      <c r="J4938">
        <v>10.858000000000001</v>
      </c>
      <c r="K4938" s="3" t="e">
        <f t="shared" si="620"/>
        <v>#N/A</v>
      </c>
      <c r="L4938">
        <f t="shared" si="621"/>
        <v>10.858000000000001</v>
      </c>
      <c r="M4938">
        <f t="shared" si="619"/>
        <v>10.858000000000001</v>
      </c>
      <c r="N4938" s="3">
        <f t="shared" si="625"/>
        <v>10.858000000000001</v>
      </c>
      <c r="O4938">
        <f>_xll.Interpolate($T$6:$T$1168,$U$6:$U$1168,G4938,0,0)</f>
        <v>700</v>
      </c>
      <c r="P4938">
        <f>_xll.Interpolate($T$6:$T$1168,$X$6:$X$1168,G4938,0,0)</f>
        <v>573</v>
      </c>
    </row>
    <row r="4939" spans="1:16" x14ac:dyDescent="0.25">
      <c r="A4939">
        <v>5977</v>
      </c>
      <c r="B4939" t="s">
        <v>4943</v>
      </c>
      <c r="C4939" s="7">
        <v>14799</v>
      </c>
      <c r="D4939">
        <f t="shared" si="618"/>
        <v>616.625</v>
      </c>
      <c r="E4939" s="9">
        <v>42851.625</v>
      </c>
      <c r="F4939" s="8" t="str">
        <f t="shared" si="622"/>
        <v>04-26-17</v>
      </c>
      <c r="G4939" s="8">
        <f t="shared" si="623"/>
        <v>42851</v>
      </c>
      <c r="H4939">
        <f t="shared" si="624"/>
        <v>15092.625</v>
      </c>
      <c r="I4939">
        <v>1</v>
      </c>
      <c r="J4939">
        <v>10.81</v>
      </c>
      <c r="K4939" s="3" t="e">
        <f t="shared" si="620"/>
        <v>#N/A</v>
      </c>
      <c r="L4939">
        <f t="shared" si="621"/>
        <v>10.81</v>
      </c>
      <c r="M4939">
        <f t="shared" si="619"/>
        <v>10.81</v>
      </c>
      <c r="N4939" s="3">
        <f t="shared" si="625"/>
        <v>10.81</v>
      </c>
      <c r="O4939">
        <f>_xll.Interpolate($T$6:$T$1168,$U$6:$U$1168,G4939,0,0)</f>
        <v>700</v>
      </c>
      <c r="P4939">
        <f>_xll.Interpolate($T$6:$T$1168,$X$6:$X$1168,G4939,0,0)</f>
        <v>573</v>
      </c>
    </row>
    <row r="4940" spans="1:16" x14ac:dyDescent="0.25">
      <c r="A4940">
        <v>5978</v>
      </c>
      <c r="B4940" t="s">
        <v>4944</v>
      </c>
      <c r="C4940" s="7">
        <v>14802</v>
      </c>
      <c r="D4940">
        <f t="shared" si="618"/>
        <v>616.75</v>
      </c>
      <c r="E4940" s="9">
        <v>42851.75</v>
      </c>
      <c r="F4940" s="8" t="str">
        <f t="shared" si="622"/>
        <v>04-26-17</v>
      </c>
      <c r="G4940" s="8">
        <f t="shared" si="623"/>
        <v>42851</v>
      </c>
      <c r="H4940">
        <f t="shared" si="624"/>
        <v>15092.75</v>
      </c>
      <c r="I4940">
        <v>1</v>
      </c>
      <c r="J4940">
        <v>10.932</v>
      </c>
      <c r="K4940" s="3" t="e">
        <f t="shared" si="620"/>
        <v>#N/A</v>
      </c>
      <c r="L4940">
        <f t="shared" si="621"/>
        <v>10.932</v>
      </c>
      <c r="M4940">
        <f t="shared" si="619"/>
        <v>10.932</v>
      </c>
      <c r="N4940" s="3">
        <f t="shared" si="625"/>
        <v>10.932</v>
      </c>
      <c r="O4940">
        <f>_xll.Interpolate($T$6:$T$1168,$U$6:$U$1168,G4940,0,0)</f>
        <v>700</v>
      </c>
      <c r="P4940">
        <f>_xll.Interpolate($T$6:$T$1168,$X$6:$X$1168,G4940,0,0)</f>
        <v>573</v>
      </c>
    </row>
    <row r="4941" spans="1:16" x14ac:dyDescent="0.25">
      <c r="A4941">
        <v>5979</v>
      </c>
      <c r="B4941" t="s">
        <v>4945</v>
      </c>
      <c r="C4941" s="7">
        <v>14805</v>
      </c>
      <c r="D4941">
        <f t="shared" si="618"/>
        <v>616.875</v>
      </c>
      <c r="E4941" s="9">
        <v>42851.875</v>
      </c>
      <c r="F4941" s="8" t="str">
        <f t="shared" si="622"/>
        <v>04-26-17</v>
      </c>
      <c r="G4941" s="8">
        <f t="shared" si="623"/>
        <v>42851</v>
      </c>
      <c r="H4941">
        <f t="shared" si="624"/>
        <v>15092.875</v>
      </c>
      <c r="I4941">
        <v>1</v>
      </c>
      <c r="J4941">
        <v>10.932</v>
      </c>
      <c r="K4941" s="3" t="e">
        <f t="shared" si="620"/>
        <v>#N/A</v>
      </c>
      <c r="L4941">
        <f t="shared" si="621"/>
        <v>10.932</v>
      </c>
      <c r="M4941">
        <f t="shared" si="619"/>
        <v>10.932</v>
      </c>
      <c r="N4941" s="3">
        <f t="shared" si="625"/>
        <v>10.932</v>
      </c>
      <c r="O4941">
        <f>_xll.Interpolate($T$6:$T$1168,$U$6:$U$1168,G4941,0,0)</f>
        <v>700</v>
      </c>
      <c r="P4941">
        <f>_xll.Interpolate($T$6:$T$1168,$X$6:$X$1168,G4941,0,0)</f>
        <v>573</v>
      </c>
    </row>
    <row r="4942" spans="1:16" x14ac:dyDescent="0.25">
      <c r="A4942">
        <v>5980</v>
      </c>
      <c r="B4942" t="s">
        <v>4946</v>
      </c>
      <c r="C4942" s="7">
        <v>14808</v>
      </c>
      <c r="D4942">
        <f t="shared" si="618"/>
        <v>617</v>
      </c>
      <c r="E4942" s="9">
        <v>42852</v>
      </c>
      <c r="F4942" s="8" t="str">
        <f t="shared" si="622"/>
        <v>04-27-17</v>
      </c>
      <c r="G4942" s="8">
        <f t="shared" si="623"/>
        <v>42852</v>
      </c>
      <c r="H4942">
        <f t="shared" si="624"/>
        <v>15093</v>
      </c>
      <c r="I4942">
        <v>1</v>
      </c>
      <c r="J4942">
        <v>10.834</v>
      </c>
      <c r="K4942" s="3" t="e">
        <f t="shared" si="620"/>
        <v>#N/A</v>
      </c>
      <c r="L4942">
        <f t="shared" si="621"/>
        <v>10.834</v>
      </c>
      <c r="M4942">
        <f t="shared" si="619"/>
        <v>10.834</v>
      </c>
      <c r="N4942" s="3">
        <f t="shared" si="625"/>
        <v>10.834</v>
      </c>
      <c r="O4942">
        <f>_xll.Interpolate($T$6:$T$1168,$U$6:$U$1168,G4942,0,0)</f>
        <v>600</v>
      </c>
      <c r="P4942">
        <f>_xll.Interpolate($T$6:$T$1168,$X$6:$X$1168,G4942,0,0)</f>
        <v>573</v>
      </c>
    </row>
    <row r="4943" spans="1:16" x14ac:dyDescent="0.25">
      <c r="A4943">
        <v>5981</v>
      </c>
      <c r="B4943" t="s">
        <v>4947</v>
      </c>
      <c r="C4943" s="7">
        <v>14811</v>
      </c>
      <c r="D4943">
        <f t="shared" si="618"/>
        <v>617.125</v>
      </c>
      <c r="E4943" s="9">
        <v>42852.125</v>
      </c>
      <c r="F4943" s="8" t="str">
        <f t="shared" si="622"/>
        <v>04-27-17</v>
      </c>
      <c r="G4943" s="8">
        <f t="shared" si="623"/>
        <v>42852</v>
      </c>
      <c r="H4943">
        <f t="shared" si="624"/>
        <v>15093.125</v>
      </c>
      <c r="I4943">
        <v>1</v>
      </c>
      <c r="J4943">
        <v>10.785</v>
      </c>
      <c r="K4943" s="3" t="e">
        <f t="shared" si="620"/>
        <v>#N/A</v>
      </c>
      <c r="L4943">
        <f t="shared" si="621"/>
        <v>10.785</v>
      </c>
      <c r="M4943">
        <f t="shared" si="619"/>
        <v>10.785</v>
      </c>
      <c r="N4943" s="3">
        <f t="shared" si="625"/>
        <v>10.785</v>
      </c>
      <c r="O4943">
        <f>_xll.Interpolate($T$6:$T$1168,$U$6:$U$1168,G4943,0,0)</f>
        <v>600</v>
      </c>
      <c r="P4943">
        <f>_xll.Interpolate($T$6:$T$1168,$X$6:$X$1168,G4943,0,0)</f>
        <v>573</v>
      </c>
    </row>
    <row r="4944" spans="1:16" x14ac:dyDescent="0.25">
      <c r="A4944">
        <v>5982</v>
      </c>
      <c r="B4944" t="s">
        <v>4948</v>
      </c>
      <c r="C4944" s="7">
        <v>14814</v>
      </c>
      <c r="D4944">
        <f t="shared" si="618"/>
        <v>617.25</v>
      </c>
      <c r="E4944" s="9">
        <v>42852.25</v>
      </c>
      <c r="F4944" s="8" t="str">
        <f t="shared" si="622"/>
        <v>04-27-17</v>
      </c>
      <c r="G4944" s="8">
        <f t="shared" si="623"/>
        <v>42852</v>
      </c>
      <c r="H4944">
        <f t="shared" si="624"/>
        <v>15093.25</v>
      </c>
      <c r="I4944">
        <v>1</v>
      </c>
      <c r="J4944">
        <v>10.834</v>
      </c>
      <c r="K4944" s="3" t="e">
        <f t="shared" si="620"/>
        <v>#N/A</v>
      </c>
      <c r="L4944">
        <f t="shared" si="621"/>
        <v>10.834</v>
      </c>
      <c r="M4944">
        <f t="shared" si="619"/>
        <v>10.834</v>
      </c>
      <c r="N4944" s="3">
        <f t="shared" si="625"/>
        <v>10.834</v>
      </c>
      <c r="O4944">
        <f>_xll.Interpolate($T$6:$T$1168,$U$6:$U$1168,G4944,0,0)</f>
        <v>600</v>
      </c>
      <c r="P4944">
        <f>_xll.Interpolate($T$6:$T$1168,$X$6:$X$1168,G4944,0,0)</f>
        <v>573</v>
      </c>
    </row>
    <row r="4945" spans="1:16" x14ac:dyDescent="0.25">
      <c r="A4945">
        <v>5983</v>
      </c>
      <c r="B4945" t="s">
        <v>4949</v>
      </c>
      <c r="C4945" s="7">
        <v>14817</v>
      </c>
      <c r="D4945">
        <f t="shared" si="618"/>
        <v>617.375</v>
      </c>
      <c r="E4945" s="9">
        <v>42852.375</v>
      </c>
      <c r="F4945" s="8" t="str">
        <f t="shared" si="622"/>
        <v>04-27-17</v>
      </c>
      <c r="G4945" s="8">
        <f t="shared" si="623"/>
        <v>42852</v>
      </c>
      <c r="H4945">
        <f t="shared" si="624"/>
        <v>15093.375</v>
      </c>
      <c r="I4945">
        <v>1</v>
      </c>
      <c r="J4945">
        <v>10.712</v>
      </c>
      <c r="K4945" s="3" t="e">
        <f t="shared" si="620"/>
        <v>#N/A</v>
      </c>
      <c r="L4945">
        <f t="shared" si="621"/>
        <v>10.712</v>
      </c>
      <c r="M4945">
        <f t="shared" si="619"/>
        <v>10.712</v>
      </c>
      <c r="N4945" s="3">
        <f t="shared" si="625"/>
        <v>10.712</v>
      </c>
      <c r="O4945">
        <f>_xll.Interpolate($T$6:$T$1168,$U$6:$U$1168,G4945,0,0)</f>
        <v>600</v>
      </c>
      <c r="P4945">
        <f>_xll.Interpolate($T$6:$T$1168,$X$6:$X$1168,G4945,0,0)</f>
        <v>573</v>
      </c>
    </row>
    <row r="4946" spans="1:16" x14ac:dyDescent="0.25">
      <c r="A4946">
        <v>5984</v>
      </c>
      <c r="B4946" t="s">
        <v>4950</v>
      </c>
      <c r="C4946" s="7">
        <v>14820</v>
      </c>
      <c r="D4946">
        <f t="shared" si="618"/>
        <v>617.5</v>
      </c>
      <c r="E4946" s="9">
        <v>42852.5</v>
      </c>
      <c r="F4946" s="8" t="str">
        <f t="shared" si="622"/>
        <v>04-27-17</v>
      </c>
      <c r="G4946" s="8">
        <f t="shared" si="623"/>
        <v>42852</v>
      </c>
      <c r="H4946">
        <f t="shared" si="624"/>
        <v>15093.5</v>
      </c>
      <c r="I4946">
        <v>1</v>
      </c>
      <c r="J4946">
        <v>10.712</v>
      </c>
      <c r="K4946" s="3" t="e">
        <f t="shared" si="620"/>
        <v>#N/A</v>
      </c>
      <c r="L4946">
        <f t="shared" si="621"/>
        <v>10.712</v>
      </c>
      <c r="M4946">
        <f t="shared" si="619"/>
        <v>10.712</v>
      </c>
      <c r="N4946" s="3">
        <f t="shared" si="625"/>
        <v>10.712</v>
      </c>
      <c r="O4946">
        <f>_xll.Interpolate($T$6:$T$1168,$U$6:$U$1168,G4946,0,0)</f>
        <v>600</v>
      </c>
      <c r="P4946">
        <f>_xll.Interpolate($T$6:$T$1168,$X$6:$X$1168,G4946,0,0)</f>
        <v>573</v>
      </c>
    </row>
    <row r="4947" spans="1:16" x14ac:dyDescent="0.25">
      <c r="A4947">
        <v>5985</v>
      </c>
      <c r="B4947" t="s">
        <v>4951</v>
      </c>
      <c r="C4947" s="7">
        <v>14823</v>
      </c>
      <c r="D4947">
        <f t="shared" si="618"/>
        <v>617.625</v>
      </c>
      <c r="E4947" s="9">
        <v>42852.625</v>
      </c>
      <c r="F4947" s="8" t="str">
        <f t="shared" si="622"/>
        <v>04-27-17</v>
      </c>
      <c r="G4947" s="8">
        <f t="shared" si="623"/>
        <v>42852</v>
      </c>
      <c r="H4947">
        <f t="shared" si="624"/>
        <v>15093.625</v>
      </c>
      <c r="I4947">
        <v>1</v>
      </c>
      <c r="J4947">
        <v>10.663</v>
      </c>
      <c r="K4947" s="3" t="e">
        <f t="shared" si="620"/>
        <v>#N/A</v>
      </c>
      <c r="L4947">
        <f t="shared" si="621"/>
        <v>10.663</v>
      </c>
      <c r="M4947">
        <f t="shared" si="619"/>
        <v>10.663</v>
      </c>
      <c r="N4947" s="3">
        <f t="shared" si="625"/>
        <v>10.663</v>
      </c>
      <c r="O4947">
        <f>_xll.Interpolate($T$6:$T$1168,$U$6:$U$1168,G4947,0,0)</f>
        <v>600</v>
      </c>
      <c r="P4947">
        <f>_xll.Interpolate($T$6:$T$1168,$X$6:$X$1168,G4947,0,0)</f>
        <v>573</v>
      </c>
    </row>
    <row r="4948" spans="1:16" x14ac:dyDescent="0.25">
      <c r="A4948">
        <v>5986</v>
      </c>
      <c r="B4948" t="s">
        <v>4952</v>
      </c>
      <c r="C4948" s="7">
        <v>14826</v>
      </c>
      <c r="D4948">
        <f t="shared" si="618"/>
        <v>617.75</v>
      </c>
      <c r="E4948" s="9">
        <v>42852.75</v>
      </c>
      <c r="F4948" s="8" t="str">
        <f t="shared" si="622"/>
        <v>04-27-17</v>
      </c>
      <c r="G4948" s="8">
        <f t="shared" si="623"/>
        <v>42852</v>
      </c>
      <c r="H4948">
        <f t="shared" si="624"/>
        <v>15093.75</v>
      </c>
      <c r="I4948">
        <v>1</v>
      </c>
      <c r="J4948">
        <v>10.858000000000001</v>
      </c>
      <c r="K4948" s="3" t="e">
        <f t="shared" si="620"/>
        <v>#N/A</v>
      </c>
      <c r="L4948">
        <f t="shared" si="621"/>
        <v>10.858000000000001</v>
      </c>
      <c r="M4948">
        <f t="shared" si="619"/>
        <v>10.858000000000001</v>
      </c>
      <c r="N4948" s="3">
        <f t="shared" si="625"/>
        <v>10.858000000000001</v>
      </c>
      <c r="O4948">
        <f>_xll.Interpolate($T$6:$T$1168,$U$6:$U$1168,G4948,0,0)</f>
        <v>600</v>
      </c>
      <c r="P4948">
        <f>_xll.Interpolate($T$6:$T$1168,$X$6:$X$1168,G4948,0,0)</f>
        <v>573</v>
      </c>
    </row>
    <row r="4949" spans="1:16" x14ac:dyDescent="0.25">
      <c r="A4949">
        <v>5987</v>
      </c>
      <c r="B4949" t="s">
        <v>4953</v>
      </c>
      <c r="C4949" s="7">
        <v>14829</v>
      </c>
      <c r="D4949">
        <f t="shared" si="618"/>
        <v>617.875</v>
      </c>
      <c r="E4949" s="9">
        <v>42852.875</v>
      </c>
      <c r="F4949" s="8" t="str">
        <f t="shared" si="622"/>
        <v>04-27-17</v>
      </c>
      <c r="G4949" s="8">
        <f t="shared" si="623"/>
        <v>42852</v>
      </c>
      <c r="H4949">
        <f t="shared" si="624"/>
        <v>15093.875</v>
      </c>
      <c r="I4949">
        <v>1</v>
      </c>
      <c r="J4949">
        <v>10.760999999999999</v>
      </c>
      <c r="K4949" s="3" t="e">
        <f t="shared" si="620"/>
        <v>#N/A</v>
      </c>
      <c r="L4949">
        <f t="shared" si="621"/>
        <v>10.760999999999999</v>
      </c>
      <c r="M4949">
        <f t="shared" si="619"/>
        <v>10.760999999999999</v>
      </c>
      <c r="N4949" s="3">
        <f t="shared" si="625"/>
        <v>10.760999999999999</v>
      </c>
      <c r="O4949">
        <f>_xll.Interpolate($T$6:$T$1168,$U$6:$U$1168,G4949,0,0)</f>
        <v>600</v>
      </c>
      <c r="P4949">
        <f>_xll.Interpolate($T$6:$T$1168,$X$6:$X$1168,G4949,0,0)</f>
        <v>573</v>
      </c>
    </row>
    <row r="4950" spans="1:16" x14ac:dyDescent="0.25">
      <c r="A4950">
        <v>5988</v>
      </c>
      <c r="B4950" t="s">
        <v>4954</v>
      </c>
      <c r="C4950" s="7">
        <v>14832</v>
      </c>
      <c r="D4950">
        <f t="shared" si="618"/>
        <v>618</v>
      </c>
      <c r="E4950" s="9">
        <v>42853</v>
      </c>
      <c r="F4950" s="8" t="str">
        <f t="shared" si="622"/>
        <v>04-28-17</v>
      </c>
      <c r="G4950" s="8">
        <f t="shared" si="623"/>
        <v>42853</v>
      </c>
      <c r="H4950">
        <f t="shared" si="624"/>
        <v>15094</v>
      </c>
      <c r="I4950">
        <v>1</v>
      </c>
      <c r="J4950">
        <v>11.029</v>
      </c>
      <c r="K4950" s="3" t="e">
        <f t="shared" si="620"/>
        <v>#N/A</v>
      </c>
      <c r="L4950">
        <f t="shared" si="621"/>
        <v>11.029</v>
      </c>
      <c r="M4950">
        <f t="shared" si="619"/>
        <v>11.029</v>
      </c>
      <c r="N4950" s="3">
        <f t="shared" si="625"/>
        <v>11.029</v>
      </c>
      <c r="O4950">
        <f>_xll.Interpolate($T$6:$T$1168,$U$6:$U$1168,G4950,0,0)</f>
        <v>600</v>
      </c>
      <c r="P4950">
        <f>_xll.Interpolate($T$6:$T$1168,$X$6:$X$1168,G4950,0,0)</f>
        <v>573</v>
      </c>
    </row>
    <row r="4951" spans="1:16" x14ac:dyDescent="0.25">
      <c r="A4951">
        <v>5989</v>
      </c>
      <c r="B4951" t="s">
        <v>4955</v>
      </c>
      <c r="C4951" s="7">
        <v>14835</v>
      </c>
      <c r="D4951">
        <f t="shared" si="618"/>
        <v>618.125</v>
      </c>
      <c r="E4951" s="9">
        <v>42853.125</v>
      </c>
      <c r="F4951" s="8" t="str">
        <f t="shared" si="622"/>
        <v>04-28-17</v>
      </c>
      <c r="G4951" s="8">
        <f t="shared" si="623"/>
        <v>42853</v>
      </c>
      <c r="H4951">
        <f t="shared" si="624"/>
        <v>15094.125</v>
      </c>
      <c r="I4951">
        <v>1</v>
      </c>
      <c r="J4951">
        <v>10.834</v>
      </c>
      <c r="K4951" s="3" t="e">
        <f t="shared" si="620"/>
        <v>#N/A</v>
      </c>
      <c r="L4951">
        <f t="shared" si="621"/>
        <v>10.834</v>
      </c>
      <c r="M4951">
        <f t="shared" si="619"/>
        <v>10.834</v>
      </c>
      <c r="N4951" s="3">
        <f t="shared" si="625"/>
        <v>10.834</v>
      </c>
      <c r="O4951">
        <f>_xll.Interpolate($T$6:$T$1168,$U$6:$U$1168,G4951,0,0)</f>
        <v>600</v>
      </c>
      <c r="P4951">
        <f>_xll.Interpolate($T$6:$T$1168,$X$6:$X$1168,G4951,0,0)</f>
        <v>573</v>
      </c>
    </row>
    <row r="4952" spans="1:16" x14ac:dyDescent="0.25">
      <c r="A4952">
        <v>5990</v>
      </c>
      <c r="B4952" t="s">
        <v>4956</v>
      </c>
      <c r="C4952" s="7">
        <v>14838</v>
      </c>
      <c r="D4952">
        <f t="shared" si="618"/>
        <v>618.25</v>
      </c>
      <c r="E4952" s="9">
        <v>42853.25</v>
      </c>
      <c r="F4952" s="8" t="str">
        <f t="shared" si="622"/>
        <v>04-28-17</v>
      </c>
      <c r="G4952" s="8">
        <f t="shared" si="623"/>
        <v>42853</v>
      </c>
      <c r="H4952">
        <f t="shared" si="624"/>
        <v>15094.25</v>
      </c>
      <c r="I4952">
        <v>1</v>
      </c>
      <c r="J4952">
        <v>10.785</v>
      </c>
      <c r="K4952" s="3" t="e">
        <f t="shared" si="620"/>
        <v>#N/A</v>
      </c>
      <c r="L4952">
        <f t="shared" si="621"/>
        <v>10.785</v>
      </c>
      <c r="M4952">
        <f t="shared" si="619"/>
        <v>10.785</v>
      </c>
      <c r="N4952" s="3">
        <f t="shared" si="625"/>
        <v>10.785</v>
      </c>
      <c r="O4952">
        <f>_xll.Interpolate($T$6:$T$1168,$U$6:$U$1168,G4952,0,0)</f>
        <v>600</v>
      </c>
      <c r="P4952">
        <f>_xll.Interpolate($T$6:$T$1168,$X$6:$X$1168,G4952,0,0)</f>
        <v>573</v>
      </c>
    </row>
    <row r="4953" spans="1:16" x14ac:dyDescent="0.25">
      <c r="A4953">
        <v>5991</v>
      </c>
      <c r="B4953" t="s">
        <v>4957</v>
      </c>
      <c r="C4953" s="7">
        <v>14841</v>
      </c>
      <c r="D4953">
        <f t="shared" si="618"/>
        <v>618.375</v>
      </c>
      <c r="E4953" s="9">
        <v>42853.375</v>
      </c>
      <c r="F4953" s="8" t="str">
        <f t="shared" si="622"/>
        <v>04-28-17</v>
      </c>
      <c r="G4953" s="8">
        <f t="shared" si="623"/>
        <v>42853</v>
      </c>
      <c r="H4953">
        <f t="shared" si="624"/>
        <v>15094.375</v>
      </c>
      <c r="I4953">
        <v>1</v>
      </c>
      <c r="J4953">
        <v>10.907</v>
      </c>
      <c r="K4953" s="3" t="e">
        <f t="shared" si="620"/>
        <v>#N/A</v>
      </c>
      <c r="L4953">
        <f t="shared" si="621"/>
        <v>10.907</v>
      </c>
      <c r="M4953">
        <f t="shared" si="619"/>
        <v>10.907</v>
      </c>
      <c r="N4953" s="3">
        <f t="shared" si="625"/>
        <v>10.907</v>
      </c>
      <c r="O4953">
        <f>_xll.Interpolate($T$6:$T$1168,$U$6:$U$1168,G4953,0,0)</f>
        <v>600</v>
      </c>
      <c r="P4953">
        <f>_xll.Interpolate($T$6:$T$1168,$X$6:$X$1168,G4953,0,0)</f>
        <v>573</v>
      </c>
    </row>
    <row r="4954" spans="1:16" x14ac:dyDescent="0.25">
      <c r="A4954">
        <v>5992</v>
      </c>
      <c r="B4954" t="s">
        <v>4958</v>
      </c>
      <c r="C4954" s="7">
        <v>14844</v>
      </c>
      <c r="D4954">
        <f t="shared" si="618"/>
        <v>618.5</v>
      </c>
      <c r="E4954" s="9">
        <v>42853.5</v>
      </c>
      <c r="F4954" s="8" t="str">
        <f t="shared" si="622"/>
        <v>04-28-17</v>
      </c>
      <c r="G4954" s="8">
        <f t="shared" si="623"/>
        <v>42853</v>
      </c>
      <c r="H4954">
        <f t="shared" si="624"/>
        <v>15094.5</v>
      </c>
      <c r="I4954">
        <v>1</v>
      </c>
      <c r="J4954">
        <v>10.785</v>
      </c>
      <c r="K4954" s="3" t="e">
        <f t="shared" si="620"/>
        <v>#N/A</v>
      </c>
      <c r="L4954">
        <f t="shared" si="621"/>
        <v>10.785</v>
      </c>
      <c r="M4954">
        <f t="shared" si="619"/>
        <v>10.785</v>
      </c>
      <c r="N4954" s="3">
        <f t="shared" si="625"/>
        <v>10.785</v>
      </c>
      <c r="O4954">
        <f>_xll.Interpolate($T$6:$T$1168,$U$6:$U$1168,G4954,0,0)</f>
        <v>600</v>
      </c>
      <c r="P4954">
        <f>_xll.Interpolate($T$6:$T$1168,$X$6:$X$1168,G4954,0,0)</f>
        <v>573</v>
      </c>
    </row>
    <row r="4955" spans="1:16" x14ac:dyDescent="0.25">
      <c r="A4955">
        <v>5993</v>
      </c>
      <c r="B4955" t="s">
        <v>4959</v>
      </c>
      <c r="C4955" s="7">
        <v>14847</v>
      </c>
      <c r="D4955">
        <f t="shared" si="618"/>
        <v>618.625</v>
      </c>
      <c r="E4955" s="9">
        <v>42853.625</v>
      </c>
      <c r="F4955" s="8" t="str">
        <f t="shared" si="622"/>
        <v>04-28-17</v>
      </c>
      <c r="G4955" s="8">
        <f t="shared" si="623"/>
        <v>42853</v>
      </c>
      <c r="H4955">
        <f t="shared" si="624"/>
        <v>15094.625</v>
      </c>
      <c r="I4955">
        <v>1</v>
      </c>
      <c r="J4955">
        <v>10.907</v>
      </c>
      <c r="K4955" s="3" t="e">
        <f t="shared" si="620"/>
        <v>#N/A</v>
      </c>
      <c r="L4955">
        <f t="shared" si="621"/>
        <v>10.907</v>
      </c>
      <c r="M4955">
        <f t="shared" si="619"/>
        <v>10.907</v>
      </c>
      <c r="N4955" s="3">
        <f t="shared" si="625"/>
        <v>10.907</v>
      </c>
      <c r="O4955">
        <f>_xll.Interpolate($T$6:$T$1168,$U$6:$U$1168,G4955,0,0)</f>
        <v>600</v>
      </c>
      <c r="P4955">
        <f>_xll.Interpolate($T$6:$T$1168,$X$6:$X$1168,G4955,0,0)</f>
        <v>573</v>
      </c>
    </row>
    <row r="4956" spans="1:16" x14ac:dyDescent="0.25">
      <c r="A4956">
        <v>5994</v>
      </c>
      <c r="B4956" t="s">
        <v>4960</v>
      </c>
      <c r="C4956" s="7">
        <v>14850</v>
      </c>
      <c r="D4956">
        <f t="shared" si="618"/>
        <v>618.75</v>
      </c>
      <c r="E4956" s="9">
        <v>42853.75</v>
      </c>
      <c r="F4956" s="8" t="str">
        <f t="shared" si="622"/>
        <v>04-28-17</v>
      </c>
      <c r="G4956" s="8">
        <f t="shared" si="623"/>
        <v>42853</v>
      </c>
      <c r="H4956">
        <f t="shared" si="624"/>
        <v>15094.75</v>
      </c>
      <c r="I4956">
        <v>1</v>
      </c>
      <c r="J4956">
        <v>10.663</v>
      </c>
      <c r="K4956" s="3" t="e">
        <f t="shared" si="620"/>
        <v>#N/A</v>
      </c>
      <c r="L4956">
        <f t="shared" si="621"/>
        <v>10.663</v>
      </c>
      <c r="M4956">
        <f t="shared" si="619"/>
        <v>10.663</v>
      </c>
      <c r="N4956" s="3">
        <f t="shared" si="625"/>
        <v>10.663</v>
      </c>
      <c r="O4956">
        <f>_xll.Interpolate($T$6:$T$1168,$U$6:$U$1168,G4956,0,0)</f>
        <v>600</v>
      </c>
      <c r="P4956">
        <f>_xll.Interpolate($T$6:$T$1168,$X$6:$X$1168,G4956,0,0)</f>
        <v>573</v>
      </c>
    </row>
    <row r="4957" spans="1:16" x14ac:dyDescent="0.25">
      <c r="A4957">
        <v>5995</v>
      </c>
      <c r="B4957" t="s">
        <v>4961</v>
      </c>
      <c r="C4957" s="7">
        <v>14853</v>
      </c>
      <c r="D4957">
        <f t="shared" si="618"/>
        <v>618.875</v>
      </c>
      <c r="E4957" s="9">
        <v>42853.875</v>
      </c>
      <c r="F4957" s="8" t="str">
        <f t="shared" si="622"/>
        <v>04-28-17</v>
      </c>
      <c r="G4957" s="8">
        <f t="shared" si="623"/>
        <v>42853</v>
      </c>
      <c r="H4957">
        <f t="shared" si="624"/>
        <v>15094.875</v>
      </c>
      <c r="I4957">
        <v>1</v>
      </c>
      <c r="J4957">
        <v>10.614000000000001</v>
      </c>
      <c r="K4957" s="3" t="e">
        <f t="shared" si="620"/>
        <v>#N/A</v>
      </c>
      <c r="L4957">
        <f t="shared" si="621"/>
        <v>10.614000000000001</v>
      </c>
      <c r="M4957">
        <f t="shared" si="619"/>
        <v>10.614000000000001</v>
      </c>
      <c r="N4957" s="3">
        <f t="shared" si="625"/>
        <v>10.614000000000001</v>
      </c>
      <c r="O4957">
        <f>_xll.Interpolate($T$6:$T$1168,$U$6:$U$1168,G4957,0,0)</f>
        <v>600</v>
      </c>
      <c r="P4957">
        <f>_xll.Interpolate($T$6:$T$1168,$X$6:$X$1168,G4957,0,0)</f>
        <v>573</v>
      </c>
    </row>
    <row r="4958" spans="1:16" x14ac:dyDescent="0.25">
      <c r="A4958">
        <v>5996</v>
      </c>
      <c r="B4958" t="s">
        <v>4962</v>
      </c>
      <c r="C4958" s="7">
        <v>14856</v>
      </c>
      <c r="D4958">
        <f t="shared" si="618"/>
        <v>619</v>
      </c>
      <c r="E4958" s="9">
        <v>42854</v>
      </c>
      <c r="F4958" s="8" t="str">
        <f t="shared" si="622"/>
        <v>04-29-17</v>
      </c>
      <c r="G4958" s="8">
        <f t="shared" si="623"/>
        <v>42854</v>
      </c>
      <c r="H4958">
        <f t="shared" si="624"/>
        <v>15095</v>
      </c>
      <c r="I4958">
        <v>1</v>
      </c>
      <c r="J4958">
        <v>10.98</v>
      </c>
      <c r="K4958" s="3" t="e">
        <f t="shared" si="620"/>
        <v>#N/A</v>
      </c>
      <c r="L4958">
        <f t="shared" si="621"/>
        <v>10.98</v>
      </c>
      <c r="M4958">
        <f t="shared" si="619"/>
        <v>10.98</v>
      </c>
      <c r="N4958" s="3">
        <f t="shared" si="625"/>
        <v>10.98</v>
      </c>
      <c r="O4958">
        <f>_xll.Interpolate($T$6:$T$1168,$U$6:$U$1168,G4958,0,0)</f>
        <v>500</v>
      </c>
      <c r="P4958">
        <f>_xll.Interpolate($T$6:$T$1168,$X$6:$X$1168,G4958,0,0)</f>
        <v>573</v>
      </c>
    </row>
    <row r="4959" spans="1:16" x14ac:dyDescent="0.25">
      <c r="A4959">
        <v>5997</v>
      </c>
      <c r="B4959" t="s">
        <v>4963</v>
      </c>
      <c r="C4959" s="7">
        <v>14859</v>
      </c>
      <c r="D4959">
        <f t="shared" si="618"/>
        <v>619.125</v>
      </c>
      <c r="E4959" s="9">
        <v>42854.125</v>
      </c>
      <c r="F4959" s="8" t="str">
        <f t="shared" si="622"/>
        <v>04-29-17</v>
      </c>
      <c r="G4959" s="8">
        <f t="shared" si="623"/>
        <v>42854</v>
      </c>
      <c r="H4959">
        <f t="shared" si="624"/>
        <v>15095.125</v>
      </c>
      <c r="I4959">
        <v>1</v>
      </c>
      <c r="J4959">
        <v>11.394</v>
      </c>
      <c r="K4959" s="3" t="e">
        <f t="shared" si="620"/>
        <v>#N/A</v>
      </c>
      <c r="L4959">
        <f t="shared" si="621"/>
        <v>11.394</v>
      </c>
      <c r="M4959">
        <f t="shared" si="619"/>
        <v>11.394</v>
      </c>
      <c r="N4959" s="3">
        <f t="shared" si="625"/>
        <v>11.394</v>
      </c>
      <c r="O4959">
        <f>_xll.Interpolate($T$6:$T$1168,$U$6:$U$1168,G4959,0,0)</f>
        <v>500</v>
      </c>
      <c r="P4959">
        <f>_xll.Interpolate($T$6:$T$1168,$X$6:$X$1168,G4959,0,0)</f>
        <v>573</v>
      </c>
    </row>
    <row r="4960" spans="1:16" x14ac:dyDescent="0.25">
      <c r="A4960">
        <v>5998</v>
      </c>
      <c r="B4960" t="s">
        <v>4964</v>
      </c>
      <c r="C4960" s="7">
        <v>14862</v>
      </c>
      <c r="D4960">
        <f t="shared" si="618"/>
        <v>619.25</v>
      </c>
      <c r="E4960" s="9">
        <v>42854.25</v>
      </c>
      <c r="F4960" s="8" t="str">
        <f t="shared" si="622"/>
        <v>04-29-17</v>
      </c>
      <c r="G4960" s="8">
        <f t="shared" si="623"/>
        <v>42854</v>
      </c>
      <c r="H4960">
        <f t="shared" si="624"/>
        <v>15095.25</v>
      </c>
      <c r="I4960">
        <v>1</v>
      </c>
      <c r="J4960">
        <v>11.127000000000001</v>
      </c>
      <c r="K4960" s="3" t="e">
        <f t="shared" si="620"/>
        <v>#N/A</v>
      </c>
      <c r="L4960">
        <f t="shared" si="621"/>
        <v>11.127000000000001</v>
      </c>
      <c r="M4960">
        <f t="shared" si="619"/>
        <v>11.127000000000001</v>
      </c>
      <c r="N4960" s="3">
        <f t="shared" si="625"/>
        <v>11.127000000000001</v>
      </c>
      <c r="O4960">
        <f>_xll.Interpolate($T$6:$T$1168,$U$6:$U$1168,G4960,0,0)</f>
        <v>500</v>
      </c>
      <c r="P4960">
        <f>_xll.Interpolate($T$6:$T$1168,$X$6:$X$1168,G4960,0,0)</f>
        <v>573</v>
      </c>
    </row>
    <row r="4961" spans="1:16" x14ac:dyDescent="0.25">
      <c r="A4961">
        <v>5999</v>
      </c>
      <c r="B4961" t="s">
        <v>4965</v>
      </c>
      <c r="C4961" s="7">
        <v>14865</v>
      </c>
      <c r="D4961">
        <f t="shared" si="618"/>
        <v>619.375</v>
      </c>
      <c r="E4961" s="9">
        <v>42854.375</v>
      </c>
      <c r="F4961" s="8" t="str">
        <f t="shared" si="622"/>
        <v>04-29-17</v>
      </c>
      <c r="G4961" s="8">
        <f t="shared" si="623"/>
        <v>42854</v>
      </c>
      <c r="H4961">
        <f t="shared" si="624"/>
        <v>15095.375</v>
      </c>
      <c r="I4961">
        <v>1</v>
      </c>
      <c r="J4961">
        <v>10.907</v>
      </c>
      <c r="K4961" s="3" t="e">
        <f t="shared" si="620"/>
        <v>#N/A</v>
      </c>
      <c r="L4961">
        <f t="shared" si="621"/>
        <v>10.907</v>
      </c>
      <c r="M4961">
        <f t="shared" si="619"/>
        <v>10.907</v>
      </c>
      <c r="N4961" s="3">
        <f t="shared" si="625"/>
        <v>10.907</v>
      </c>
      <c r="O4961">
        <f>_xll.Interpolate($T$6:$T$1168,$U$6:$U$1168,G4961,0,0)</f>
        <v>500</v>
      </c>
      <c r="P4961">
        <f>_xll.Interpolate($T$6:$T$1168,$X$6:$X$1168,G4961,0,0)</f>
        <v>573</v>
      </c>
    </row>
    <row r="4962" spans="1:16" x14ac:dyDescent="0.25">
      <c r="A4962">
        <v>6000</v>
      </c>
      <c r="B4962" t="s">
        <v>4966</v>
      </c>
      <c r="C4962" s="7">
        <v>14868</v>
      </c>
      <c r="D4962">
        <f t="shared" si="618"/>
        <v>619.5</v>
      </c>
      <c r="E4962" s="9">
        <v>42854.5</v>
      </c>
      <c r="F4962" s="8" t="str">
        <f t="shared" si="622"/>
        <v>04-29-17</v>
      </c>
      <c r="G4962" s="8">
        <f t="shared" si="623"/>
        <v>42854</v>
      </c>
      <c r="H4962">
        <f t="shared" si="624"/>
        <v>15095.5</v>
      </c>
      <c r="I4962">
        <v>1</v>
      </c>
      <c r="J4962">
        <v>11.005000000000001</v>
      </c>
      <c r="K4962" s="3" t="e">
        <f t="shared" si="620"/>
        <v>#N/A</v>
      </c>
      <c r="L4962">
        <f t="shared" si="621"/>
        <v>11.005000000000001</v>
      </c>
      <c r="M4962">
        <f t="shared" si="619"/>
        <v>11.005000000000001</v>
      </c>
      <c r="N4962" s="3">
        <f t="shared" si="625"/>
        <v>11.005000000000001</v>
      </c>
      <c r="O4962">
        <f>_xll.Interpolate($T$6:$T$1168,$U$6:$U$1168,G4962,0,0)</f>
        <v>500</v>
      </c>
      <c r="P4962">
        <f>_xll.Interpolate($T$6:$T$1168,$X$6:$X$1168,G4962,0,0)</f>
        <v>573</v>
      </c>
    </row>
    <row r="4963" spans="1:16" x14ac:dyDescent="0.25">
      <c r="A4963">
        <v>6001</v>
      </c>
      <c r="B4963" t="s">
        <v>4967</v>
      </c>
      <c r="C4963" s="7">
        <v>14871</v>
      </c>
      <c r="D4963">
        <f t="shared" si="618"/>
        <v>619.625</v>
      </c>
      <c r="E4963" s="9">
        <v>42854.625</v>
      </c>
      <c r="F4963" s="8" t="str">
        <f t="shared" si="622"/>
        <v>04-29-17</v>
      </c>
      <c r="G4963" s="8">
        <f t="shared" si="623"/>
        <v>42854</v>
      </c>
      <c r="H4963">
        <f t="shared" si="624"/>
        <v>15095.625</v>
      </c>
      <c r="I4963">
        <v>1</v>
      </c>
      <c r="J4963">
        <v>11.077999999999999</v>
      </c>
      <c r="K4963" s="3" t="e">
        <f t="shared" si="620"/>
        <v>#N/A</v>
      </c>
      <c r="L4963">
        <f t="shared" si="621"/>
        <v>11.077999999999999</v>
      </c>
      <c r="M4963">
        <f t="shared" si="619"/>
        <v>11.077999999999999</v>
      </c>
      <c r="N4963" s="3">
        <f t="shared" si="625"/>
        <v>11.077999999999999</v>
      </c>
      <c r="O4963">
        <f>_xll.Interpolate($T$6:$T$1168,$U$6:$U$1168,G4963,0,0)</f>
        <v>500</v>
      </c>
      <c r="P4963">
        <f>_xll.Interpolate($T$6:$T$1168,$X$6:$X$1168,G4963,0,0)</f>
        <v>573</v>
      </c>
    </row>
    <row r="4964" spans="1:16" x14ac:dyDescent="0.25">
      <c r="A4964">
        <v>6002</v>
      </c>
      <c r="B4964" t="s">
        <v>4968</v>
      </c>
      <c r="C4964" s="7">
        <v>14874</v>
      </c>
      <c r="D4964">
        <f t="shared" si="618"/>
        <v>619.75</v>
      </c>
      <c r="E4964" s="9">
        <v>42854.75</v>
      </c>
      <c r="F4964" s="8" t="str">
        <f t="shared" si="622"/>
        <v>04-29-17</v>
      </c>
      <c r="G4964" s="8">
        <f t="shared" si="623"/>
        <v>42854</v>
      </c>
      <c r="H4964">
        <f t="shared" si="624"/>
        <v>15095.75</v>
      </c>
      <c r="I4964">
        <v>1</v>
      </c>
      <c r="J4964">
        <v>11.053000000000001</v>
      </c>
      <c r="K4964" s="3" t="e">
        <f t="shared" si="620"/>
        <v>#N/A</v>
      </c>
      <c r="L4964">
        <f t="shared" si="621"/>
        <v>11.053000000000001</v>
      </c>
      <c r="M4964">
        <f t="shared" si="619"/>
        <v>11.053000000000001</v>
      </c>
      <c r="N4964" s="3">
        <f t="shared" si="625"/>
        <v>11.053000000000001</v>
      </c>
      <c r="O4964">
        <f>_xll.Interpolate($T$6:$T$1168,$U$6:$U$1168,G4964,0,0)</f>
        <v>500</v>
      </c>
      <c r="P4964">
        <f>_xll.Interpolate($T$6:$T$1168,$X$6:$X$1168,G4964,0,0)</f>
        <v>573</v>
      </c>
    </row>
    <row r="4965" spans="1:16" x14ac:dyDescent="0.25">
      <c r="A4965">
        <v>6003</v>
      </c>
      <c r="B4965" t="s">
        <v>4969</v>
      </c>
      <c r="C4965" s="7">
        <v>14877</v>
      </c>
      <c r="D4965">
        <f t="shared" si="618"/>
        <v>619.875</v>
      </c>
      <c r="E4965" s="9">
        <v>42854.875</v>
      </c>
      <c r="F4965" s="8" t="str">
        <f t="shared" si="622"/>
        <v>04-29-17</v>
      </c>
      <c r="G4965" s="8">
        <f t="shared" si="623"/>
        <v>42854</v>
      </c>
      <c r="H4965">
        <f t="shared" si="624"/>
        <v>15095.875</v>
      </c>
      <c r="I4965">
        <v>1</v>
      </c>
      <c r="J4965">
        <v>10.858000000000001</v>
      </c>
      <c r="K4965" s="3" t="e">
        <f t="shared" si="620"/>
        <v>#N/A</v>
      </c>
      <c r="L4965">
        <f t="shared" si="621"/>
        <v>10.858000000000001</v>
      </c>
      <c r="M4965">
        <f t="shared" si="619"/>
        <v>10.858000000000001</v>
      </c>
      <c r="N4965" s="3">
        <f t="shared" si="625"/>
        <v>10.858000000000001</v>
      </c>
      <c r="O4965">
        <f>_xll.Interpolate($T$6:$T$1168,$U$6:$U$1168,G4965,0,0)</f>
        <v>500</v>
      </c>
      <c r="P4965">
        <f>_xll.Interpolate($T$6:$T$1168,$X$6:$X$1168,G4965,0,0)</f>
        <v>573</v>
      </c>
    </row>
    <row r="4966" spans="1:16" x14ac:dyDescent="0.25">
      <c r="A4966">
        <v>6004</v>
      </c>
      <c r="B4966" t="s">
        <v>4970</v>
      </c>
      <c r="C4966" s="7">
        <v>14880</v>
      </c>
      <c r="D4966">
        <f t="shared" si="618"/>
        <v>620</v>
      </c>
      <c r="E4966" s="9">
        <v>42855</v>
      </c>
      <c r="F4966" s="8" t="str">
        <f t="shared" si="622"/>
        <v>04-30-17</v>
      </c>
      <c r="G4966" s="8">
        <f t="shared" si="623"/>
        <v>42855</v>
      </c>
      <c r="H4966">
        <f t="shared" si="624"/>
        <v>15096</v>
      </c>
      <c r="I4966">
        <v>1</v>
      </c>
      <c r="J4966">
        <v>11.005000000000001</v>
      </c>
      <c r="K4966" s="3" t="e">
        <f t="shared" si="620"/>
        <v>#N/A</v>
      </c>
      <c r="L4966">
        <f t="shared" si="621"/>
        <v>11.005000000000001</v>
      </c>
      <c r="M4966">
        <f t="shared" si="619"/>
        <v>11.005000000000001</v>
      </c>
      <c r="N4966" s="3">
        <f t="shared" si="625"/>
        <v>11.005000000000001</v>
      </c>
      <c r="O4966">
        <f>_xll.Interpolate($T$6:$T$1168,$U$6:$U$1168,G4966,0,0)</f>
        <v>500</v>
      </c>
      <c r="P4966">
        <f>_xll.Interpolate($T$6:$T$1168,$X$6:$X$1168,G4966,0,0)</f>
        <v>573</v>
      </c>
    </row>
    <row r="4967" spans="1:16" x14ac:dyDescent="0.25">
      <c r="A4967">
        <v>6005</v>
      </c>
      <c r="B4967" t="s">
        <v>4971</v>
      </c>
      <c r="C4967" s="7">
        <v>14883</v>
      </c>
      <c r="D4967">
        <f t="shared" si="618"/>
        <v>620.125</v>
      </c>
      <c r="E4967" s="9">
        <v>42855.125</v>
      </c>
      <c r="F4967" s="8" t="str">
        <f t="shared" si="622"/>
        <v>04-30-17</v>
      </c>
      <c r="G4967" s="8">
        <f t="shared" si="623"/>
        <v>42855</v>
      </c>
      <c r="H4967">
        <f t="shared" si="624"/>
        <v>15096.125</v>
      </c>
      <c r="I4967">
        <v>1</v>
      </c>
      <c r="J4967">
        <v>11.005000000000001</v>
      </c>
      <c r="K4967" s="3" t="e">
        <f t="shared" si="620"/>
        <v>#N/A</v>
      </c>
      <c r="L4967">
        <f t="shared" si="621"/>
        <v>11.005000000000001</v>
      </c>
      <c r="M4967">
        <f t="shared" si="619"/>
        <v>11.005000000000001</v>
      </c>
      <c r="N4967" s="3">
        <f t="shared" si="625"/>
        <v>11.005000000000001</v>
      </c>
      <c r="O4967">
        <f>_xll.Interpolate($T$6:$T$1168,$U$6:$U$1168,G4967,0,0)</f>
        <v>500</v>
      </c>
      <c r="P4967">
        <f>_xll.Interpolate($T$6:$T$1168,$X$6:$X$1168,G4967,0,0)</f>
        <v>573</v>
      </c>
    </row>
    <row r="4968" spans="1:16" x14ac:dyDescent="0.25">
      <c r="A4968">
        <v>6006</v>
      </c>
      <c r="B4968" t="s">
        <v>4972</v>
      </c>
      <c r="C4968" s="7">
        <v>14886</v>
      </c>
      <c r="D4968">
        <f t="shared" si="618"/>
        <v>620.25</v>
      </c>
      <c r="E4968" s="9">
        <v>42855.25</v>
      </c>
      <c r="F4968" s="8" t="str">
        <f t="shared" si="622"/>
        <v>04-30-17</v>
      </c>
      <c r="G4968" s="8">
        <f t="shared" si="623"/>
        <v>42855</v>
      </c>
      <c r="H4968">
        <f t="shared" si="624"/>
        <v>15096.25</v>
      </c>
      <c r="I4968">
        <v>1</v>
      </c>
      <c r="J4968">
        <v>11.005000000000001</v>
      </c>
      <c r="K4968" s="3" t="e">
        <f t="shared" si="620"/>
        <v>#N/A</v>
      </c>
      <c r="L4968">
        <f t="shared" si="621"/>
        <v>11.005000000000001</v>
      </c>
      <c r="M4968">
        <f t="shared" si="619"/>
        <v>11.005000000000001</v>
      </c>
      <c r="N4968" s="3">
        <f t="shared" si="625"/>
        <v>11.005000000000001</v>
      </c>
      <c r="O4968">
        <f>_xll.Interpolate($T$6:$T$1168,$U$6:$U$1168,G4968,0,0)</f>
        <v>500</v>
      </c>
      <c r="P4968">
        <f>_xll.Interpolate($T$6:$T$1168,$X$6:$X$1168,G4968,0,0)</f>
        <v>573</v>
      </c>
    </row>
    <row r="4969" spans="1:16" x14ac:dyDescent="0.25">
      <c r="A4969">
        <v>6007</v>
      </c>
      <c r="B4969" t="s">
        <v>4973</v>
      </c>
      <c r="C4969" s="7">
        <v>14889</v>
      </c>
      <c r="D4969">
        <f t="shared" si="618"/>
        <v>620.375</v>
      </c>
      <c r="E4969" s="9">
        <v>42855.375</v>
      </c>
      <c r="F4969" s="8" t="str">
        <f t="shared" si="622"/>
        <v>04-30-17</v>
      </c>
      <c r="G4969" s="8">
        <f t="shared" si="623"/>
        <v>42855</v>
      </c>
      <c r="H4969">
        <f t="shared" si="624"/>
        <v>15096.375</v>
      </c>
      <c r="I4969">
        <v>1</v>
      </c>
      <c r="J4969">
        <v>11.029</v>
      </c>
      <c r="K4969" s="3" t="e">
        <f t="shared" si="620"/>
        <v>#N/A</v>
      </c>
      <c r="L4969">
        <f t="shared" si="621"/>
        <v>11.029</v>
      </c>
      <c r="M4969">
        <f t="shared" si="619"/>
        <v>11.029</v>
      </c>
      <c r="N4969" s="3">
        <f t="shared" si="625"/>
        <v>11.029</v>
      </c>
      <c r="O4969">
        <f>_xll.Interpolate($T$6:$T$1168,$U$6:$U$1168,G4969,0,0)</f>
        <v>500</v>
      </c>
      <c r="P4969">
        <f>_xll.Interpolate($T$6:$T$1168,$X$6:$X$1168,G4969,0,0)</f>
        <v>573</v>
      </c>
    </row>
    <row r="4970" spans="1:16" x14ac:dyDescent="0.25">
      <c r="A4970">
        <v>6008</v>
      </c>
      <c r="B4970" t="s">
        <v>4974</v>
      </c>
      <c r="C4970" s="7">
        <v>14892</v>
      </c>
      <c r="D4970">
        <f t="shared" si="618"/>
        <v>620.5</v>
      </c>
      <c r="E4970" s="9">
        <v>42855.5</v>
      </c>
      <c r="F4970" s="8" t="str">
        <f t="shared" si="622"/>
        <v>04-30-17</v>
      </c>
      <c r="G4970" s="8">
        <f t="shared" si="623"/>
        <v>42855</v>
      </c>
      <c r="H4970">
        <f t="shared" si="624"/>
        <v>15096.5</v>
      </c>
      <c r="I4970">
        <v>1</v>
      </c>
      <c r="J4970">
        <v>11.053000000000001</v>
      </c>
      <c r="K4970" s="3" t="e">
        <f t="shared" si="620"/>
        <v>#N/A</v>
      </c>
      <c r="L4970">
        <f t="shared" si="621"/>
        <v>11.053000000000001</v>
      </c>
      <c r="M4970">
        <f t="shared" si="619"/>
        <v>11.053000000000001</v>
      </c>
      <c r="N4970" s="3">
        <f t="shared" si="625"/>
        <v>11.053000000000001</v>
      </c>
      <c r="O4970">
        <f>_xll.Interpolate($T$6:$T$1168,$U$6:$U$1168,G4970,0,0)</f>
        <v>500</v>
      </c>
      <c r="P4970">
        <f>_xll.Interpolate($T$6:$T$1168,$X$6:$X$1168,G4970,0,0)</f>
        <v>573</v>
      </c>
    </row>
    <row r="4971" spans="1:16" x14ac:dyDescent="0.25">
      <c r="A4971">
        <v>6009</v>
      </c>
      <c r="B4971" t="s">
        <v>4975</v>
      </c>
      <c r="C4971" s="7">
        <v>14895</v>
      </c>
      <c r="D4971">
        <f t="shared" si="618"/>
        <v>620.625</v>
      </c>
      <c r="E4971" s="9">
        <v>42855.625</v>
      </c>
      <c r="F4971" s="8" t="str">
        <f t="shared" si="622"/>
        <v>04-30-17</v>
      </c>
      <c r="G4971" s="8">
        <f t="shared" si="623"/>
        <v>42855</v>
      </c>
      <c r="H4971">
        <f t="shared" si="624"/>
        <v>15096.625</v>
      </c>
      <c r="I4971">
        <v>1</v>
      </c>
      <c r="J4971">
        <v>11.102</v>
      </c>
      <c r="K4971" s="3" t="e">
        <f t="shared" si="620"/>
        <v>#N/A</v>
      </c>
      <c r="L4971">
        <f t="shared" si="621"/>
        <v>11.102</v>
      </c>
      <c r="M4971">
        <f t="shared" si="619"/>
        <v>11.102</v>
      </c>
      <c r="N4971" s="3">
        <f t="shared" si="625"/>
        <v>11.102</v>
      </c>
      <c r="O4971">
        <f>_xll.Interpolate($T$6:$T$1168,$U$6:$U$1168,G4971,0,0)</f>
        <v>500</v>
      </c>
      <c r="P4971">
        <f>_xll.Interpolate($T$6:$T$1168,$X$6:$X$1168,G4971,0,0)</f>
        <v>573</v>
      </c>
    </row>
    <row r="4972" spans="1:16" x14ac:dyDescent="0.25">
      <c r="A4972">
        <v>6010</v>
      </c>
      <c r="B4972" t="s">
        <v>4976</v>
      </c>
      <c r="C4972" s="7">
        <v>14898</v>
      </c>
      <c r="D4972">
        <f t="shared" si="618"/>
        <v>620.75</v>
      </c>
      <c r="E4972" s="9">
        <v>42855.75</v>
      </c>
      <c r="F4972" s="8" t="str">
        <f t="shared" si="622"/>
        <v>04-30-17</v>
      </c>
      <c r="G4972" s="8">
        <f t="shared" si="623"/>
        <v>42855</v>
      </c>
      <c r="H4972">
        <f t="shared" si="624"/>
        <v>15096.75</v>
      </c>
      <c r="I4972">
        <v>1</v>
      </c>
      <c r="J4972">
        <v>11.102</v>
      </c>
      <c r="K4972" s="3" t="e">
        <f t="shared" si="620"/>
        <v>#N/A</v>
      </c>
      <c r="L4972">
        <f t="shared" si="621"/>
        <v>11.102</v>
      </c>
      <c r="M4972">
        <f t="shared" si="619"/>
        <v>11.102</v>
      </c>
      <c r="N4972" s="3">
        <f t="shared" si="625"/>
        <v>11.102</v>
      </c>
      <c r="O4972">
        <f>_xll.Interpolate($T$6:$T$1168,$U$6:$U$1168,G4972,0,0)</f>
        <v>500</v>
      </c>
      <c r="P4972">
        <f>_xll.Interpolate($T$6:$T$1168,$X$6:$X$1168,G4972,0,0)</f>
        <v>573</v>
      </c>
    </row>
    <row r="4973" spans="1:16" x14ac:dyDescent="0.25">
      <c r="A4973">
        <v>6011</v>
      </c>
      <c r="B4973" t="s">
        <v>4977</v>
      </c>
      <c r="C4973" s="7">
        <v>14901</v>
      </c>
      <c r="D4973">
        <f t="shared" si="618"/>
        <v>620.875</v>
      </c>
      <c r="E4973" s="9">
        <v>42855.875</v>
      </c>
      <c r="F4973" s="8" t="str">
        <f t="shared" si="622"/>
        <v>04-30-17</v>
      </c>
      <c r="G4973" s="8">
        <f t="shared" si="623"/>
        <v>42855</v>
      </c>
      <c r="H4973">
        <f t="shared" si="624"/>
        <v>15096.875</v>
      </c>
      <c r="I4973">
        <v>1</v>
      </c>
      <c r="J4973">
        <v>10.932</v>
      </c>
      <c r="K4973" s="3" t="e">
        <f t="shared" si="620"/>
        <v>#N/A</v>
      </c>
      <c r="L4973">
        <f t="shared" si="621"/>
        <v>10.932</v>
      </c>
      <c r="M4973">
        <f t="shared" si="619"/>
        <v>10.932</v>
      </c>
      <c r="N4973" s="3">
        <f t="shared" si="625"/>
        <v>10.932</v>
      </c>
      <c r="O4973">
        <f>_xll.Interpolate($T$6:$T$1168,$U$6:$U$1168,G4973,0,0)</f>
        <v>500</v>
      </c>
      <c r="P4973">
        <f>_xll.Interpolate($T$6:$T$1168,$X$6:$X$1168,G4973,0,0)</f>
        <v>573</v>
      </c>
    </row>
    <row r="4974" spans="1:16" x14ac:dyDescent="0.25">
      <c r="A4974">
        <v>6012</v>
      </c>
      <c r="B4974" t="s">
        <v>4978</v>
      </c>
      <c r="C4974" s="7">
        <v>14904</v>
      </c>
      <c r="D4974">
        <f t="shared" si="618"/>
        <v>621</v>
      </c>
      <c r="E4974" s="9">
        <v>42856</v>
      </c>
      <c r="F4974" s="8" t="str">
        <f t="shared" si="622"/>
        <v>05-01-17</v>
      </c>
      <c r="G4974" s="8">
        <f t="shared" si="623"/>
        <v>42856</v>
      </c>
      <c r="H4974">
        <f t="shared" si="624"/>
        <v>15097</v>
      </c>
      <c r="I4974">
        <v>1</v>
      </c>
      <c r="J4974">
        <v>11.005000000000001</v>
      </c>
      <c r="K4974" s="3" t="e">
        <f t="shared" si="620"/>
        <v>#N/A</v>
      </c>
      <c r="L4974">
        <f t="shared" si="621"/>
        <v>11.005000000000001</v>
      </c>
      <c r="M4974">
        <f t="shared" si="619"/>
        <v>11.005000000000001</v>
      </c>
      <c r="N4974" s="3">
        <f t="shared" si="625"/>
        <v>11.005000000000001</v>
      </c>
      <c r="O4974">
        <f>_xll.Interpolate($T$6:$T$1168,$U$6:$U$1168,G4974,0,0)</f>
        <v>400</v>
      </c>
      <c r="P4974">
        <f>_xll.Interpolate($T$6:$T$1168,$X$6:$X$1168,G4974,0,0)</f>
        <v>1075</v>
      </c>
    </row>
    <row r="4975" spans="1:16" x14ac:dyDescent="0.25">
      <c r="A4975">
        <v>6013</v>
      </c>
      <c r="B4975" t="s">
        <v>4979</v>
      </c>
      <c r="C4975" s="7">
        <v>14907</v>
      </c>
      <c r="D4975">
        <f t="shared" si="618"/>
        <v>621.125</v>
      </c>
      <c r="E4975" s="9">
        <v>42856.125</v>
      </c>
      <c r="F4975" s="8" t="str">
        <f t="shared" si="622"/>
        <v>05-01-17</v>
      </c>
      <c r="G4975" s="8">
        <f t="shared" si="623"/>
        <v>42856</v>
      </c>
      <c r="H4975">
        <f t="shared" si="624"/>
        <v>15097.125</v>
      </c>
      <c r="I4975">
        <v>1</v>
      </c>
      <c r="J4975">
        <v>11.005000000000001</v>
      </c>
      <c r="K4975" s="3" t="e">
        <f t="shared" si="620"/>
        <v>#N/A</v>
      </c>
      <c r="L4975">
        <f t="shared" si="621"/>
        <v>11.005000000000001</v>
      </c>
      <c r="M4975">
        <f t="shared" si="619"/>
        <v>11.005000000000001</v>
      </c>
      <c r="N4975" s="3">
        <f t="shared" si="625"/>
        <v>11.005000000000001</v>
      </c>
      <c r="O4975">
        <f>_xll.Interpolate($T$6:$T$1168,$U$6:$U$1168,G4975,0,0)</f>
        <v>400</v>
      </c>
      <c r="P4975">
        <f>_xll.Interpolate($T$6:$T$1168,$X$6:$X$1168,G4975,0,0)</f>
        <v>1075</v>
      </c>
    </row>
    <row r="4976" spans="1:16" x14ac:dyDescent="0.25">
      <c r="A4976">
        <v>6014</v>
      </c>
      <c r="B4976" t="s">
        <v>4980</v>
      </c>
      <c r="C4976" s="7">
        <v>14910</v>
      </c>
      <c r="D4976">
        <f t="shared" si="618"/>
        <v>621.25</v>
      </c>
      <c r="E4976" s="9">
        <v>42856.25</v>
      </c>
      <c r="F4976" s="8" t="str">
        <f t="shared" si="622"/>
        <v>05-01-17</v>
      </c>
      <c r="G4976" s="8">
        <f t="shared" si="623"/>
        <v>42856</v>
      </c>
      <c r="H4976">
        <f t="shared" si="624"/>
        <v>15097.25</v>
      </c>
      <c r="I4976">
        <v>1</v>
      </c>
      <c r="J4976">
        <v>10.956</v>
      </c>
      <c r="K4976" s="3" t="e">
        <f t="shared" si="620"/>
        <v>#N/A</v>
      </c>
      <c r="L4976">
        <f t="shared" si="621"/>
        <v>10.956</v>
      </c>
      <c r="M4976">
        <f t="shared" si="619"/>
        <v>10.956</v>
      </c>
      <c r="N4976" s="3">
        <f t="shared" si="625"/>
        <v>10.956</v>
      </c>
      <c r="O4976">
        <f>_xll.Interpolate($T$6:$T$1168,$U$6:$U$1168,G4976,0,0)</f>
        <v>400</v>
      </c>
      <c r="P4976">
        <f>_xll.Interpolate($T$6:$T$1168,$X$6:$X$1168,G4976,0,0)</f>
        <v>1075</v>
      </c>
    </row>
    <row r="4977" spans="1:16" x14ac:dyDescent="0.25">
      <c r="A4977">
        <v>6015</v>
      </c>
      <c r="B4977" t="s">
        <v>4981</v>
      </c>
      <c r="C4977" s="7">
        <v>14913</v>
      </c>
      <c r="D4977">
        <f t="shared" si="618"/>
        <v>621.375</v>
      </c>
      <c r="E4977" s="9">
        <v>42856.375</v>
      </c>
      <c r="F4977" s="8" t="str">
        <f t="shared" si="622"/>
        <v>05-01-17</v>
      </c>
      <c r="G4977" s="8">
        <f t="shared" si="623"/>
        <v>42856</v>
      </c>
      <c r="H4977">
        <f t="shared" si="624"/>
        <v>15097.375</v>
      </c>
      <c r="I4977">
        <v>1</v>
      </c>
      <c r="J4977">
        <v>11.053000000000001</v>
      </c>
      <c r="K4977" s="3" t="e">
        <f t="shared" si="620"/>
        <v>#N/A</v>
      </c>
      <c r="L4977">
        <f t="shared" si="621"/>
        <v>11.053000000000001</v>
      </c>
      <c r="M4977">
        <f t="shared" si="619"/>
        <v>11.053000000000001</v>
      </c>
      <c r="N4977" s="3">
        <f t="shared" si="625"/>
        <v>11.053000000000001</v>
      </c>
      <c r="O4977">
        <f>_xll.Interpolate($T$6:$T$1168,$U$6:$U$1168,G4977,0,0)</f>
        <v>400</v>
      </c>
      <c r="P4977">
        <f>_xll.Interpolate($T$6:$T$1168,$X$6:$X$1168,G4977,0,0)</f>
        <v>1075</v>
      </c>
    </row>
    <row r="4978" spans="1:16" x14ac:dyDescent="0.25">
      <c r="A4978">
        <v>6016</v>
      </c>
      <c r="B4978" t="s">
        <v>4982</v>
      </c>
      <c r="C4978" s="7">
        <v>14916</v>
      </c>
      <c r="D4978">
        <f t="shared" si="618"/>
        <v>621.5</v>
      </c>
      <c r="E4978" s="9">
        <v>42856.5</v>
      </c>
      <c r="F4978" s="8" t="str">
        <f t="shared" si="622"/>
        <v>05-01-17</v>
      </c>
      <c r="G4978" s="8">
        <f t="shared" si="623"/>
        <v>42856</v>
      </c>
      <c r="H4978">
        <f t="shared" si="624"/>
        <v>15097.5</v>
      </c>
      <c r="I4978">
        <v>1</v>
      </c>
      <c r="J4978">
        <v>11.077999999999999</v>
      </c>
      <c r="K4978" s="3" t="e">
        <f t="shared" si="620"/>
        <v>#N/A</v>
      </c>
      <c r="L4978">
        <f t="shared" si="621"/>
        <v>11.077999999999999</v>
      </c>
      <c r="M4978">
        <f t="shared" si="619"/>
        <v>11.077999999999999</v>
      </c>
      <c r="N4978" s="3">
        <f t="shared" si="625"/>
        <v>11.077999999999999</v>
      </c>
      <c r="O4978">
        <f>_xll.Interpolate($T$6:$T$1168,$U$6:$U$1168,G4978,0,0)</f>
        <v>400</v>
      </c>
      <c r="P4978">
        <f>_xll.Interpolate($T$6:$T$1168,$X$6:$X$1168,G4978,0,0)</f>
        <v>1075</v>
      </c>
    </row>
    <row r="4979" spans="1:16" x14ac:dyDescent="0.25">
      <c r="A4979">
        <v>6017</v>
      </c>
      <c r="B4979" t="s">
        <v>4983</v>
      </c>
      <c r="C4979" s="7">
        <v>14919</v>
      </c>
      <c r="D4979">
        <f t="shared" si="618"/>
        <v>621.625</v>
      </c>
      <c r="E4979" s="9">
        <v>42856.625</v>
      </c>
      <c r="F4979" s="8" t="str">
        <f t="shared" si="622"/>
        <v>05-01-17</v>
      </c>
      <c r="G4979" s="8">
        <f t="shared" si="623"/>
        <v>42856</v>
      </c>
      <c r="H4979">
        <f t="shared" si="624"/>
        <v>15097.625</v>
      </c>
      <c r="I4979">
        <v>1</v>
      </c>
      <c r="J4979">
        <v>10.956</v>
      </c>
      <c r="K4979" s="3" t="e">
        <f t="shared" si="620"/>
        <v>#N/A</v>
      </c>
      <c r="L4979">
        <f t="shared" si="621"/>
        <v>10.956</v>
      </c>
      <c r="M4979">
        <f t="shared" si="619"/>
        <v>10.956</v>
      </c>
      <c r="N4979" s="3">
        <f t="shared" si="625"/>
        <v>10.956</v>
      </c>
      <c r="O4979">
        <f>_xll.Interpolate($T$6:$T$1168,$U$6:$U$1168,G4979,0,0)</f>
        <v>400</v>
      </c>
      <c r="P4979">
        <f>_xll.Interpolate($T$6:$T$1168,$X$6:$X$1168,G4979,0,0)</f>
        <v>1075</v>
      </c>
    </row>
    <row r="4980" spans="1:16" x14ac:dyDescent="0.25">
      <c r="A4980">
        <v>6018</v>
      </c>
      <c r="B4980" t="s">
        <v>4984</v>
      </c>
      <c r="C4980" s="7">
        <v>14922</v>
      </c>
      <c r="D4980">
        <f t="shared" ref="D4980:D5043" si="626">C4980/24</f>
        <v>621.75</v>
      </c>
      <c r="E4980" s="9">
        <v>42856.75</v>
      </c>
      <c r="F4980" s="8" t="str">
        <f t="shared" si="622"/>
        <v>05-01-17</v>
      </c>
      <c r="G4980" s="8">
        <f t="shared" si="623"/>
        <v>42856</v>
      </c>
      <c r="H4980">
        <f t="shared" si="624"/>
        <v>15097.75</v>
      </c>
      <c r="I4980">
        <v>1</v>
      </c>
      <c r="J4980">
        <v>11.005000000000001</v>
      </c>
      <c r="K4980" s="3" t="e">
        <f t="shared" si="620"/>
        <v>#N/A</v>
      </c>
      <c r="L4980">
        <f t="shared" si="621"/>
        <v>11.005000000000001</v>
      </c>
      <c r="M4980">
        <f t="shared" si="619"/>
        <v>11.005000000000001</v>
      </c>
      <c r="N4980" s="3">
        <f t="shared" si="625"/>
        <v>11.005000000000001</v>
      </c>
      <c r="O4980">
        <f>_xll.Interpolate($T$6:$T$1168,$U$6:$U$1168,G4980,0,0)</f>
        <v>400</v>
      </c>
      <c r="P4980">
        <f>_xll.Interpolate($T$6:$T$1168,$X$6:$X$1168,G4980,0,0)</f>
        <v>1075</v>
      </c>
    </row>
    <row r="4981" spans="1:16" x14ac:dyDescent="0.25">
      <c r="A4981">
        <v>6019</v>
      </c>
      <c r="B4981" t="s">
        <v>4985</v>
      </c>
      <c r="C4981" s="7">
        <v>14925</v>
      </c>
      <c r="D4981">
        <f t="shared" si="626"/>
        <v>621.875</v>
      </c>
      <c r="E4981" s="9">
        <v>42856.875</v>
      </c>
      <c r="F4981" s="8" t="str">
        <f t="shared" si="622"/>
        <v>05-01-17</v>
      </c>
      <c r="G4981" s="8">
        <f t="shared" si="623"/>
        <v>42856</v>
      </c>
      <c r="H4981">
        <f t="shared" si="624"/>
        <v>15097.875</v>
      </c>
      <c r="I4981">
        <v>1</v>
      </c>
      <c r="J4981">
        <v>11.273</v>
      </c>
      <c r="K4981" s="3" t="e">
        <f t="shared" si="620"/>
        <v>#N/A</v>
      </c>
      <c r="L4981">
        <f t="shared" si="621"/>
        <v>11.273</v>
      </c>
      <c r="M4981">
        <f t="shared" si="619"/>
        <v>11.273</v>
      </c>
      <c r="N4981" s="3">
        <f t="shared" si="625"/>
        <v>11.273</v>
      </c>
      <c r="O4981">
        <f>_xll.Interpolate($T$6:$T$1168,$U$6:$U$1168,G4981,0,0)</f>
        <v>400</v>
      </c>
      <c r="P4981">
        <f>_xll.Interpolate($T$6:$T$1168,$X$6:$X$1168,G4981,0,0)</f>
        <v>1075</v>
      </c>
    </row>
    <row r="4982" spans="1:16" x14ac:dyDescent="0.25">
      <c r="A4982">
        <v>6020</v>
      </c>
      <c r="B4982" t="s">
        <v>4986</v>
      </c>
      <c r="C4982" s="7">
        <v>14928</v>
      </c>
      <c r="D4982">
        <f t="shared" si="626"/>
        <v>622</v>
      </c>
      <c r="E4982" s="9">
        <v>42857</v>
      </c>
      <c r="F4982" s="8" t="str">
        <f t="shared" si="622"/>
        <v>05-02-17</v>
      </c>
      <c r="G4982" s="8">
        <f t="shared" si="623"/>
        <v>42857</v>
      </c>
      <c r="H4982">
        <f t="shared" si="624"/>
        <v>15098</v>
      </c>
      <c r="I4982">
        <v>1</v>
      </c>
      <c r="J4982">
        <v>11.321</v>
      </c>
      <c r="K4982" s="3" t="e">
        <f t="shared" si="620"/>
        <v>#N/A</v>
      </c>
      <c r="L4982">
        <f t="shared" si="621"/>
        <v>11.321</v>
      </c>
      <c r="M4982">
        <f t="shared" si="619"/>
        <v>11.321</v>
      </c>
      <c r="N4982" s="3">
        <f t="shared" si="625"/>
        <v>11.321</v>
      </c>
      <c r="O4982">
        <f>_xll.Interpolate($T$6:$T$1168,$U$6:$U$1168,G4982,0,0)</f>
        <v>70</v>
      </c>
      <c r="P4982">
        <f>_xll.Interpolate($T$6:$T$1168,$X$6:$X$1168,G4982,0,0)</f>
        <v>1075</v>
      </c>
    </row>
    <row r="4983" spans="1:16" x14ac:dyDescent="0.25">
      <c r="A4983">
        <v>6021</v>
      </c>
      <c r="B4983" t="s">
        <v>4987</v>
      </c>
      <c r="C4983" s="7">
        <v>14931</v>
      </c>
      <c r="D4983">
        <f t="shared" si="626"/>
        <v>622.125</v>
      </c>
      <c r="E4983" s="9">
        <v>42857.125</v>
      </c>
      <c r="F4983" s="8" t="str">
        <f t="shared" si="622"/>
        <v>05-02-17</v>
      </c>
      <c r="G4983" s="8">
        <f t="shared" si="623"/>
        <v>42857</v>
      </c>
      <c r="H4983">
        <f t="shared" si="624"/>
        <v>15098.125</v>
      </c>
      <c r="I4983">
        <v>1</v>
      </c>
      <c r="J4983">
        <v>11.077999999999999</v>
      </c>
      <c r="K4983" s="3" t="e">
        <f t="shared" si="620"/>
        <v>#N/A</v>
      </c>
      <c r="L4983">
        <f t="shared" si="621"/>
        <v>11.077999999999999</v>
      </c>
      <c r="M4983">
        <f t="shared" si="619"/>
        <v>11.077999999999999</v>
      </c>
      <c r="N4983" s="3">
        <f t="shared" si="625"/>
        <v>11.077999999999999</v>
      </c>
      <c r="O4983">
        <f>_xll.Interpolate($T$6:$T$1168,$U$6:$U$1168,G4983,0,0)</f>
        <v>70</v>
      </c>
      <c r="P4983">
        <f>_xll.Interpolate($T$6:$T$1168,$X$6:$X$1168,G4983,0,0)</f>
        <v>1075</v>
      </c>
    </row>
    <row r="4984" spans="1:16" x14ac:dyDescent="0.25">
      <c r="A4984">
        <v>6022</v>
      </c>
      <c r="B4984" t="s">
        <v>4988</v>
      </c>
      <c r="C4984" s="7">
        <v>14934</v>
      </c>
      <c r="D4984">
        <f t="shared" si="626"/>
        <v>622.25</v>
      </c>
      <c r="E4984" s="9">
        <v>42857.25</v>
      </c>
      <c r="F4984" s="8" t="str">
        <f t="shared" si="622"/>
        <v>05-02-17</v>
      </c>
      <c r="G4984" s="8">
        <f t="shared" si="623"/>
        <v>42857</v>
      </c>
      <c r="H4984">
        <f t="shared" si="624"/>
        <v>15098.25</v>
      </c>
      <c r="I4984">
        <v>1</v>
      </c>
      <c r="J4984">
        <v>11.127000000000001</v>
      </c>
      <c r="K4984" s="3" t="e">
        <f t="shared" si="620"/>
        <v>#N/A</v>
      </c>
      <c r="L4984">
        <f t="shared" si="621"/>
        <v>11.127000000000001</v>
      </c>
      <c r="M4984">
        <f t="shared" si="619"/>
        <v>11.127000000000001</v>
      </c>
      <c r="N4984" s="3">
        <f t="shared" si="625"/>
        <v>11.127000000000001</v>
      </c>
      <c r="O4984">
        <f>_xll.Interpolate($T$6:$T$1168,$U$6:$U$1168,G4984,0,0)</f>
        <v>70</v>
      </c>
      <c r="P4984">
        <f>_xll.Interpolate($T$6:$T$1168,$X$6:$X$1168,G4984,0,0)</f>
        <v>1075</v>
      </c>
    </row>
    <row r="4985" spans="1:16" x14ac:dyDescent="0.25">
      <c r="A4985">
        <v>6023</v>
      </c>
      <c r="B4985" t="s">
        <v>4989</v>
      </c>
      <c r="C4985" s="7">
        <v>14937</v>
      </c>
      <c r="D4985">
        <f t="shared" si="626"/>
        <v>622.375</v>
      </c>
      <c r="E4985" s="9">
        <v>42857.375</v>
      </c>
      <c r="F4985" s="8" t="str">
        <f t="shared" si="622"/>
        <v>05-02-17</v>
      </c>
      <c r="G4985" s="8">
        <f t="shared" si="623"/>
        <v>42857</v>
      </c>
      <c r="H4985">
        <f t="shared" si="624"/>
        <v>15098.375</v>
      </c>
      <c r="I4985">
        <v>1</v>
      </c>
      <c r="J4985">
        <v>11.175000000000001</v>
      </c>
      <c r="K4985" s="3" t="e">
        <f t="shared" si="620"/>
        <v>#N/A</v>
      </c>
      <c r="L4985">
        <f t="shared" si="621"/>
        <v>11.175000000000001</v>
      </c>
      <c r="M4985">
        <f t="shared" si="619"/>
        <v>11.175000000000001</v>
      </c>
      <c r="N4985" s="3">
        <f t="shared" si="625"/>
        <v>11.175000000000001</v>
      </c>
      <c r="O4985">
        <f>_xll.Interpolate($T$6:$T$1168,$U$6:$U$1168,G4985,0,0)</f>
        <v>70</v>
      </c>
      <c r="P4985">
        <f>_xll.Interpolate($T$6:$T$1168,$X$6:$X$1168,G4985,0,0)</f>
        <v>1075</v>
      </c>
    </row>
    <row r="4986" spans="1:16" x14ac:dyDescent="0.25">
      <c r="A4986">
        <v>6024</v>
      </c>
      <c r="B4986" t="s">
        <v>4990</v>
      </c>
      <c r="C4986" s="7">
        <v>14940</v>
      </c>
      <c r="D4986">
        <f t="shared" si="626"/>
        <v>622.5</v>
      </c>
      <c r="E4986" s="9">
        <v>42857.5</v>
      </c>
      <c r="F4986" s="8" t="str">
        <f t="shared" si="622"/>
        <v>05-02-17</v>
      </c>
      <c r="G4986" s="8">
        <f t="shared" si="623"/>
        <v>42857</v>
      </c>
      <c r="H4986">
        <f t="shared" si="624"/>
        <v>15098.5</v>
      </c>
      <c r="I4986">
        <v>1</v>
      </c>
      <c r="J4986">
        <v>11.127000000000001</v>
      </c>
      <c r="K4986" s="3" t="e">
        <f t="shared" si="620"/>
        <v>#N/A</v>
      </c>
      <c r="L4986">
        <f t="shared" si="621"/>
        <v>11.127000000000001</v>
      </c>
      <c r="M4986">
        <f t="shared" si="619"/>
        <v>11.127000000000001</v>
      </c>
      <c r="N4986" s="3">
        <f t="shared" si="625"/>
        <v>11.127000000000001</v>
      </c>
      <c r="O4986">
        <f>_xll.Interpolate($T$6:$T$1168,$U$6:$U$1168,G4986,0,0)</f>
        <v>70</v>
      </c>
      <c r="P4986">
        <f>_xll.Interpolate($T$6:$T$1168,$X$6:$X$1168,G4986,0,0)</f>
        <v>1075</v>
      </c>
    </row>
    <row r="4987" spans="1:16" x14ac:dyDescent="0.25">
      <c r="A4987">
        <v>6025</v>
      </c>
      <c r="B4987" t="s">
        <v>4991</v>
      </c>
      <c r="C4987" s="7">
        <v>14943</v>
      </c>
      <c r="D4987">
        <f t="shared" si="626"/>
        <v>622.625</v>
      </c>
      <c r="E4987" s="9">
        <v>42857.625</v>
      </c>
      <c r="F4987" s="8" t="str">
        <f t="shared" si="622"/>
        <v>05-02-17</v>
      </c>
      <c r="G4987" s="8">
        <f t="shared" si="623"/>
        <v>42857</v>
      </c>
      <c r="H4987">
        <f t="shared" si="624"/>
        <v>15098.625</v>
      </c>
      <c r="I4987">
        <v>1</v>
      </c>
      <c r="J4987">
        <v>11.053000000000001</v>
      </c>
      <c r="K4987" s="3" t="e">
        <f t="shared" si="620"/>
        <v>#N/A</v>
      </c>
      <c r="L4987">
        <f t="shared" si="621"/>
        <v>11.053000000000001</v>
      </c>
      <c r="M4987">
        <f t="shared" si="619"/>
        <v>11.053000000000001</v>
      </c>
      <c r="N4987" s="3">
        <f t="shared" si="625"/>
        <v>11.053000000000001</v>
      </c>
      <c r="O4987">
        <f>_xll.Interpolate($T$6:$T$1168,$U$6:$U$1168,G4987,0,0)</f>
        <v>70</v>
      </c>
      <c r="P4987">
        <f>_xll.Interpolate($T$6:$T$1168,$X$6:$X$1168,G4987,0,0)</f>
        <v>1075</v>
      </c>
    </row>
    <row r="4988" spans="1:16" x14ac:dyDescent="0.25">
      <c r="A4988">
        <v>6026</v>
      </c>
      <c r="B4988" t="s">
        <v>4992</v>
      </c>
      <c r="C4988" s="7">
        <v>14946</v>
      </c>
      <c r="D4988">
        <f t="shared" si="626"/>
        <v>622.75</v>
      </c>
      <c r="E4988" s="9">
        <v>42857.75</v>
      </c>
      <c r="F4988" s="8" t="str">
        <f t="shared" si="622"/>
        <v>05-02-17</v>
      </c>
      <c r="G4988" s="8">
        <f t="shared" si="623"/>
        <v>42857</v>
      </c>
      <c r="H4988">
        <f t="shared" si="624"/>
        <v>15098.75</v>
      </c>
      <c r="I4988">
        <v>1</v>
      </c>
      <c r="J4988">
        <v>10.956</v>
      </c>
      <c r="K4988" s="3" t="e">
        <f t="shared" si="620"/>
        <v>#N/A</v>
      </c>
      <c r="L4988">
        <f t="shared" si="621"/>
        <v>10.956</v>
      </c>
      <c r="M4988">
        <f t="shared" si="619"/>
        <v>10.956</v>
      </c>
      <c r="N4988" s="3">
        <f t="shared" si="625"/>
        <v>10.956</v>
      </c>
      <c r="O4988">
        <f>_xll.Interpolate($T$6:$T$1168,$U$6:$U$1168,G4988,0,0)</f>
        <v>70</v>
      </c>
      <c r="P4988">
        <f>_xll.Interpolate($T$6:$T$1168,$X$6:$X$1168,G4988,0,0)</f>
        <v>1075</v>
      </c>
    </row>
    <row r="4989" spans="1:16" x14ac:dyDescent="0.25">
      <c r="A4989">
        <v>6027</v>
      </c>
      <c r="B4989" t="s">
        <v>4993</v>
      </c>
      <c r="C4989" s="7">
        <v>14949</v>
      </c>
      <c r="D4989">
        <f t="shared" si="626"/>
        <v>622.875</v>
      </c>
      <c r="E4989" s="9">
        <v>42857.875</v>
      </c>
      <c r="F4989" s="8" t="str">
        <f t="shared" si="622"/>
        <v>05-02-17</v>
      </c>
      <c r="G4989" s="8">
        <f t="shared" si="623"/>
        <v>42857</v>
      </c>
      <c r="H4989">
        <f t="shared" si="624"/>
        <v>15098.875</v>
      </c>
      <c r="I4989">
        <v>1</v>
      </c>
      <c r="J4989">
        <v>11.37</v>
      </c>
      <c r="K4989" s="3" t="e">
        <f t="shared" si="620"/>
        <v>#N/A</v>
      </c>
      <c r="L4989">
        <f t="shared" si="621"/>
        <v>11.37</v>
      </c>
      <c r="M4989">
        <f t="shared" si="619"/>
        <v>11.37</v>
      </c>
      <c r="N4989" s="3">
        <f t="shared" si="625"/>
        <v>11.37</v>
      </c>
      <c r="O4989">
        <f>_xll.Interpolate($T$6:$T$1168,$U$6:$U$1168,G4989,0,0)</f>
        <v>70</v>
      </c>
      <c r="P4989">
        <f>_xll.Interpolate($T$6:$T$1168,$X$6:$X$1168,G4989,0,0)</f>
        <v>1075</v>
      </c>
    </row>
    <row r="4990" spans="1:16" x14ac:dyDescent="0.25">
      <c r="A4990">
        <v>6028</v>
      </c>
      <c r="B4990" t="s">
        <v>4994</v>
      </c>
      <c r="C4990" s="7">
        <v>14952</v>
      </c>
      <c r="D4990">
        <f t="shared" si="626"/>
        <v>623</v>
      </c>
      <c r="E4990" s="9">
        <v>42858</v>
      </c>
      <c r="F4990" s="8" t="str">
        <f t="shared" si="622"/>
        <v>05-03-17</v>
      </c>
      <c r="G4990" s="8">
        <f t="shared" si="623"/>
        <v>42858</v>
      </c>
      <c r="H4990">
        <f t="shared" si="624"/>
        <v>15099</v>
      </c>
      <c r="I4990">
        <v>1</v>
      </c>
      <c r="J4990">
        <v>11.589</v>
      </c>
      <c r="K4990" s="3" t="e">
        <f t="shared" si="620"/>
        <v>#N/A</v>
      </c>
      <c r="L4990">
        <f t="shared" si="621"/>
        <v>11.589</v>
      </c>
      <c r="M4990">
        <f t="shared" si="619"/>
        <v>11.589</v>
      </c>
      <c r="N4990" s="3">
        <f t="shared" si="625"/>
        <v>11.589</v>
      </c>
      <c r="O4990">
        <f>_xll.Interpolate($T$6:$T$1168,$U$6:$U$1168,G4990,0,0)</f>
        <v>0</v>
      </c>
      <c r="P4990">
        <f>_xll.Interpolate($T$6:$T$1168,$X$6:$X$1168,G4990,0,0)</f>
        <v>575</v>
      </c>
    </row>
    <row r="4991" spans="1:16" x14ac:dyDescent="0.25">
      <c r="A4991">
        <v>6029</v>
      </c>
      <c r="B4991" t="s">
        <v>4995</v>
      </c>
      <c r="C4991" s="7">
        <v>14955</v>
      </c>
      <c r="D4991">
        <f t="shared" si="626"/>
        <v>623.125</v>
      </c>
      <c r="E4991" s="9">
        <v>42858.125</v>
      </c>
      <c r="F4991" s="8" t="str">
        <f t="shared" si="622"/>
        <v>05-03-17</v>
      </c>
      <c r="G4991" s="8">
        <f t="shared" si="623"/>
        <v>42858</v>
      </c>
      <c r="H4991">
        <f t="shared" si="624"/>
        <v>15099.125</v>
      </c>
      <c r="I4991">
        <v>1</v>
      </c>
      <c r="J4991">
        <v>11.102</v>
      </c>
      <c r="K4991" s="3" t="e">
        <f t="shared" si="620"/>
        <v>#N/A</v>
      </c>
      <c r="L4991">
        <f t="shared" si="621"/>
        <v>11.102</v>
      </c>
      <c r="M4991">
        <f t="shared" si="619"/>
        <v>11.102</v>
      </c>
      <c r="N4991" s="3">
        <f t="shared" si="625"/>
        <v>11.102</v>
      </c>
      <c r="O4991">
        <f>_xll.Interpolate($T$6:$T$1168,$U$6:$U$1168,G4991,0,0)</f>
        <v>0</v>
      </c>
      <c r="P4991">
        <f>_xll.Interpolate($T$6:$T$1168,$X$6:$X$1168,G4991,0,0)</f>
        <v>575</v>
      </c>
    </row>
    <row r="4992" spans="1:16" x14ac:dyDescent="0.25">
      <c r="A4992">
        <v>6030</v>
      </c>
      <c r="B4992" t="s">
        <v>4996</v>
      </c>
      <c r="C4992" s="7">
        <v>14958</v>
      </c>
      <c r="D4992">
        <f t="shared" si="626"/>
        <v>623.25</v>
      </c>
      <c r="E4992" s="9">
        <v>42858.25</v>
      </c>
      <c r="F4992" s="8" t="str">
        <f t="shared" si="622"/>
        <v>05-03-17</v>
      </c>
      <c r="G4992" s="8">
        <f t="shared" si="623"/>
        <v>42858</v>
      </c>
      <c r="H4992">
        <f t="shared" si="624"/>
        <v>15099.25</v>
      </c>
      <c r="I4992">
        <v>1</v>
      </c>
      <c r="J4992">
        <v>10.345000000000001</v>
      </c>
      <c r="K4992" s="3" t="e">
        <f t="shared" si="620"/>
        <v>#N/A</v>
      </c>
      <c r="L4992">
        <f t="shared" si="621"/>
        <v>10.345000000000001</v>
      </c>
      <c r="M4992">
        <f t="shared" si="619"/>
        <v>10.345000000000001</v>
      </c>
      <c r="N4992" s="3">
        <f t="shared" si="625"/>
        <v>10.345000000000001</v>
      </c>
      <c r="O4992">
        <f>_xll.Interpolate($T$6:$T$1168,$U$6:$U$1168,G4992,0,0)</f>
        <v>0</v>
      </c>
      <c r="P4992">
        <f>_xll.Interpolate($T$6:$T$1168,$X$6:$X$1168,G4992,0,0)</f>
        <v>575</v>
      </c>
    </row>
    <row r="4993" spans="1:16" x14ac:dyDescent="0.25">
      <c r="A4993">
        <v>6031</v>
      </c>
      <c r="B4993" t="s">
        <v>4997</v>
      </c>
      <c r="C4993" s="7">
        <v>14961</v>
      </c>
      <c r="D4993">
        <f t="shared" si="626"/>
        <v>623.375</v>
      </c>
      <c r="E4993" s="9">
        <v>42858.375</v>
      </c>
      <c r="F4993" s="8" t="str">
        <f t="shared" si="622"/>
        <v>05-03-17</v>
      </c>
      <c r="G4993" s="8">
        <f t="shared" si="623"/>
        <v>42858</v>
      </c>
      <c r="H4993">
        <f t="shared" si="624"/>
        <v>15099.375</v>
      </c>
      <c r="I4993">
        <v>1</v>
      </c>
      <c r="K4993" s="3" t="e">
        <f t="shared" si="620"/>
        <v>#N/A</v>
      </c>
      <c r="L4993" t="e">
        <f t="shared" si="621"/>
        <v>#N/A</v>
      </c>
      <c r="M4993" t="e">
        <f t="shared" si="619"/>
        <v>#N/A</v>
      </c>
      <c r="N4993" s="3" t="e">
        <f t="shared" si="625"/>
        <v>#N/A</v>
      </c>
      <c r="O4993">
        <f>_xll.Interpolate($T$6:$T$1168,$U$6:$U$1168,G4993,0,0)</f>
        <v>0</v>
      </c>
      <c r="P4993">
        <f>_xll.Interpolate($T$6:$T$1168,$X$6:$X$1168,G4993,0,0)</f>
        <v>575</v>
      </c>
    </row>
    <row r="4994" spans="1:16" x14ac:dyDescent="0.25">
      <c r="A4994">
        <v>6032</v>
      </c>
      <c r="B4994" t="s">
        <v>4998</v>
      </c>
      <c r="C4994" s="7">
        <v>14964</v>
      </c>
      <c r="D4994">
        <f t="shared" si="626"/>
        <v>623.5</v>
      </c>
      <c r="E4994" s="9">
        <v>42858.5</v>
      </c>
      <c r="F4994" s="8" t="str">
        <f t="shared" si="622"/>
        <v>05-03-17</v>
      </c>
      <c r="G4994" s="8">
        <f t="shared" si="623"/>
        <v>42858</v>
      </c>
      <c r="H4994">
        <f t="shared" si="624"/>
        <v>15099.5</v>
      </c>
      <c r="I4994">
        <v>1</v>
      </c>
      <c r="K4994" s="3" t="e">
        <f t="shared" si="620"/>
        <v>#N/A</v>
      </c>
      <c r="L4994" t="e">
        <f t="shared" si="621"/>
        <v>#N/A</v>
      </c>
      <c r="M4994" t="e">
        <f t="shared" si="619"/>
        <v>#N/A</v>
      </c>
      <c r="N4994" s="3" t="e">
        <f t="shared" si="625"/>
        <v>#N/A</v>
      </c>
      <c r="O4994">
        <f>_xll.Interpolate($T$6:$T$1168,$U$6:$U$1168,G4994,0,0)</f>
        <v>0</v>
      </c>
      <c r="P4994">
        <f>_xll.Interpolate($T$6:$T$1168,$X$6:$X$1168,G4994,0,0)</f>
        <v>575</v>
      </c>
    </row>
    <row r="4995" spans="1:16" x14ac:dyDescent="0.25">
      <c r="A4995">
        <v>6033</v>
      </c>
      <c r="B4995" t="s">
        <v>4999</v>
      </c>
      <c r="C4995" s="7">
        <v>14967</v>
      </c>
      <c r="D4995">
        <f t="shared" si="626"/>
        <v>623.625</v>
      </c>
      <c r="E4995" s="9">
        <v>42858.625</v>
      </c>
      <c r="F4995" s="8" t="str">
        <f t="shared" si="622"/>
        <v>05-03-17</v>
      </c>
      <c r="G4995" s="8">
        <f t="shared" si="623"/>
        <v>42858</v>
      </c>
      <c r="H4995">
        <f t="shared" si="624"/>
        <v>15099.625</v>
      </c>
      <c r="I4995">
        <v>1</v>
      </c>
      <c r="J4995">
        <v>11.2</v>
      </c>
      <c r="K4995" s="3" t="e">
        <f t="shared" si="620"/>
        <v>#N/A</v>
      </c>
      <c r="L4995">
        <f t="shared" si="621"/>
        <v>11.2</v>
      </c>
      <c r="M4995">
        <f t="shared" ref="M4995:M5048" si="627">IF(ISNA(L4995),K4995,L4995)</f>
        <v>11.2</v>
      </c>
      <c r="N4995" s="3">
        <f t="shared" si="625"/>
        <v>11.2</v>
      </c>
      <c r="O4995">
        <f>_xll.Interpolate($T$6:$T$1168,$U$6:$U$1168,G4995,0,0)</f>
        <v>0</v>
      </c>
      <c r="P4995">
        <f>_xll.Interpolate($T$6:$T$1168,$X$6:$X$1168,G4995,0,0)</f>
        <v>575</v>
      </c>
    </row>
    <row r="4996" spans="1:16" x14ac:dyDescent="0.25">
      <c r="A4996">
        <v>6034</v>
      </c>
      <c r="B4996" t="s">
        <v>5000</v>
      </c>
      <c r="C4996" s="7">
        <v>14970</v>
      </c>
      <c r="D4996">
        <f t="shared" si="626"/>
        <v>623.75</v>
      </c>
      <c r="E4996" s="9">
        <v>42858.75</v>
      </c>
      <c r="F4996" s="8" t="str">
        <f t="shared" si="622"/>
        <v>05-03-17</v>
      </c>
      <c r="G4996" s="8">
        <f t="shared" si="623"/>
        <v>42858</v>
      </c>
      <c r="H4996">
        <f t="shared" si="624"/>
        <v>15099.75</v>
      </c>
      <c r="I4996">
        <v>1</v>
      </c>
      <c r="J4996">
        <v>11.053000000000001</v>
      </c>
      <c r="K4996" s="3" t="e">
        <f t="shared" si="620"/>
        <v>#N/A</v>
      </c>
      <c r="L4996">
        <f t="shared" si="621"/>
        <v>11.053000000000001</v>
      </c>
      <c r="M4996">
        <f t="shared" si="627"/>
        <v>11.053000000000001</v>
      </c>
      <c r="N4996" s="3">
        <f t="shared" si="625"/>
        <v>11.053000000000001</v>
      </c>
      <c r="O4996">
        <f>_xll.Interpolate($T$6:$T$1168,$U$6:$U$1168,G4996,0,0)</f>
        <v>0</v>
      </c>
      <c r="P4996">
        <f>_xll.Interpolate($T$6:$T$1168,$X$6:$X$1168,G4996,0,0)</f>
        <v>575</v>
      </c>
    </row>
    <row r="4997" spans="1:16" x14ac:dyDescent="0.25">
      <c r="A4997">
        <v>6035</v>
      </c>
      <c r="B4997" t="s">
        <v>5001</v>
      </c>
      <c r="C4997" s="7">
        <v>14973</v>
      </c>
      <c r="D4997">
        <f t="shared" si="626"/>
        <v>623.875</v>
      </c>
      <c r="E4997" s="9">
        <v>42858.875</v>
      </c>
      <c r="F4997" s="8" t="str">
        <f t="shared" si="622"/>
        <v>05-03-17</v>
      </c>
      <c r="G4997" s="8">
        <f t="shared" si="623"/>
        <v>42858</v>
      </c>
      <c r="H4997">
        <f t="shared" si="624"/>
        <v>15099.875</v>
      </c>
      <c r="I4997">
        <v>1</v>
      </c>
      <c r="J4997">
        <v>11.127000000000001</v>
      </c>
      <c r="K4997" s="3" t="e">
        <f t="shared" si="620"/>
        <v>#N/A</v>
      </c>
      <c r="L4997">
        <f t="shared" si="621"/>
        <v>11.127000000000001</v>
      </c>
      <c r="M4997">
        <f t="shared" si="627"/>
        <v>11.127000000000001</v>
      </c>
      <c r="N4997" s="3">
        <f t="shared" si="625"/>
        <v>11.127000000000001</v>
      </c>
      <c r="O4997">
        <f>_xll.Interpolate($T$6:$T$1168,$U$6:$U$1168,G4997,0,0)</f>
        <v>0</v>
      </c>
      <c r="P4997">
        <f>_xll.Interpolate($T$6:$T$1168,$X$6:$X$1168,G4997,0,0)</f>
        <v>575</v>
      </c>
    </row>
    <row r="4998" spans="1:16" x14ac:dyDescent="0.25">
      <c r="A4998">
        <v>6036</v>
      </c>
      <c r="B4998" t="s">
        <v>5002</v>
      </c>
      <c r="C4998" s="7">
        <v>14976</v>
      </c>
      <c r="D4998">
        <f t="shared" si="626"/>
        <v>624</v>
      </c>
      <c r="E4998" s="9">
        <v>42859</v>
      </c>
      <c r="F4998" s="8" t="str">
        <f t="shared" si="622"/>
        <v>05-04-17</v>
      </c>
      <c r="G4998" s="8">
        <f t="shared" si="623"/>
        <v>42859</v>
      </c>
      <c r="H4998">
        <f t="shared" si="624"/>
        <v>15100</v>
      </c>
      <c r="I4998">
        <v>1</v>
      </c>
      <c r="J4998">
        <v>11.127000000000001</v>
      </c>
      <c r="K4998" s="3" t="e">
        <f t="shared" ref="K4998:K5061" si="628">IF(I4998&lt;3,NA(),I4998)</f>
        <v>#N/A</v>
      </c>
      <c r="L4998">
        <f t="shared" ref="L4998:L5061" si="629">IF(J4998&lt;1,NA(),J4998)</f>
        <v>11.127000000000001</v>
      </c>
      <c r="M4998">
        <f t="shared" si="627"/>
        <v>11.127000000000001</v>
      </c>
      <c r="N4998" s="3">
        <f t="shared" si="625"/>
        <v>11.127000000000001</v>
      </c>
      <c r="O4998">
        <f>_xll.Interpolate($T$6:$T$1168,$U$6:$U$1168,G4998,0,0)</f>
        <v>140</v>
      </c>
      <c r="P4998">
        <f>_xll.Interpolate($T$6:$T$1168,$X$6:$X$1168,G4998,0,0)</f>
        <v>575</v>
      </c>
    </row>
    <row r="4999" spans="1:16" x14ac:dyDescent="0.25">
      <c r="A4999">
        <v>6037</v>
      </c>
      <c r="B4999" t="s">
        <v>5003</v>
      </c>
      <c r="C4999" s="7">
        <v>14979</v>
      </c>
      <c r="D4999">
        <f t="shared" si="626"/>
        <v>624.125</v>
      </c>
      <c r="E4999" s="9">
        <v>42859.125</v>
      </c>
      <c r="F4999" s="8" t="str">
        <f t="shared" ref="F4999:F5062" si="630">TEXT(E4999,"MM-DD-YY")</f>
        <v>05-04-17</v>
      </c>
      <c r="G4999" s="8">
        <f t="shared" ref="G4999:G5062" si="631">DATEVALUE(F4999)</f>
        <v>42859</v>
      </c>
      <c r="H4999">
        <f t="shared" ref="H4999:H5062" si="632">14476+D4999</f>
        <v>15100.125</v>
      </c>
      <c r="I4999">
        <v>1</v>
      </c>
      <c r="J4999">
        <v>11.247999999999999</v>
      </c>
      <c r="K4999" s="3" t="e">
        <f t="shared" si="628"/>
        <v>#N/A</v>
      </c>
      <c r="L4999">
        <f t="shared" si="629"/>
        <v>11.247999999999999</v>
      </c>
      <c r="M4999">
        <f t="shared" si="627"/>
        <v>11.247999999999999</v>
      </c>
      <c r="N4999" s="3">
        <f t="shared" ref="N4999:N5062" si="633">IF(AND(ISNUMBER(K4999),ISNUMBER(L4999)),(O4999*K4999+L4999*P4999)/(O4999+P4999),IF(ISNA(L4999),K4999,L4999))</f>
        <v>11.247999999999999</v>
      </c>
      <c r="O4999">
        <f>_xll.Interpolate($T$6:$T$1168,$U$6:$U$1168,G4999,0,0)</f>
        <v>140</v>
      </c>
      <c r="P4999">
        <f>_xll.Interpolate($T$6:$T$1168,$X$6:$X$1168,G4999,0,0)</f>
        <v>575</v>
      </c>
    </row>
    <row r="5000" spans="1:16" x14ac:dyDescent="0.25">
      <c r="A5000">
        <v>6038</v>
      </c>
      <c r="B5000" t="s">
        <v>5004</v>
      </c>
      <c r="C5000" s="7">
        <v>14982</v>
      </c>
      <c r="D5000">
        <f t="shared" si="626"/>
        <v>624.25</v>
      </c>
      <c r="E5000" s="9">
        <v>42859.25</v>
      </c>
      <c r="F5000" s="8" t="str">
        <f t="shared" si="630"/>
        <v>05-04-17</v>
      </c>
      <c r="G5000" s="8">
        <f t="shared" si="631"/>
        <v>42859</v>
      </c>
      <c r="H5000">
        <f t="shared" si="632"/>
        <v>15100.25</v>
      </c>
      <c r="I5000">
        <v>1</v>
      </c>
      <c r="J5000">
        <v>11.224</v>
      </c>
      <c r="K5000" s="3" t="e">
        <f t="shared" si="628"/>
        <v>#N/A</v>
      </c>
      <c r="L5000">
        <f t="shared" si="629"/>
        <v>11.224</v>
      </c>
      <c r="M5000">
        <f t="shared" si="627"/>
        <v>11.224</v>
      </c>
      <c r="N5000" s="3">
        <f t="shared" si="633"/>
        <v>11.224</v>
      </c>
      <c r="O5000">
        <f>_xll.Interpolate($T$6:$T$1168,$U$6:$U$1168,G5000,0,0)</f>
        <v>140</v>
      </c>
      <c r="P5000">
        <f>_xll.Interpolate($T$6:$T$1168,$X$6:$X$1168,G5000,0,0)</f>
        <v>575</v>
      </c>
    </row>
    <row r="5001" spans="1:16" x14ac:dyDescent="0.25">
      <c r="A5001">
        <v>6039</v>
      </c>
      <c r="B5001" t="s">
        <v>5005</v>
      </c>
      <c r="C5001" s="7">
        <v>14985</v>
      </c>
      <c r="D5001">
        <f t="shared" si="626"/>
        <v>624.375</v>
      </c>
      <c r="E5001" s="9">
        <v>42859.375</v>
      </c>
      <c r="F5001" s="8" t="str">
        <f t="shared" si="630"/>
        <v>05-04-17</v>
      </c>
      <c r="G5001" s="8">
        <f t="shared" si="631"/>
        <v>42859</v>
      </c>
      <c r="H5001">
        <f t="shared" si="632"/>
        <v>15100.375</v>
      </c>
      <c r="I5001">
        <v>1</v>
      </c>
      <c r="J5001">
        <v>11.346</v>
      </c>
      <c r="K5001" s="3" t="e">
        <f t="shared" si="628"/>
        <v>#N/A</v>
      </c>
      <c r="L5001">
        <f t="shared" si="629"/>
        <v>11.346</v>
      </c>
      <c r="M5001">
        <f t="shared" si="627"/>
        <v>11.346</v>
      </c>
      <c r="N5001" s="3">
        <f t="shared" si="633"/>
        <v>11.346</v>
      </c>
      <c r="O5001">
        <f>_xll.Interpolate($T$6:$T$1168,$U$6:$U$1168,G5001,0,0)</f>
        <v>140</v>
      </c>
      <c r="P5001">
        <f>_xll.Interpolate($T$6:$T$1168,$X$6:$X$1168,G5001,0,0)</f>
        <v>575</v>
      </c>
    </row>
    <row r="5002" spans="1:16" x14ac:dyDescent="0.25">
      <c r="A5002">
        <v>6040</v>
      </c>
      <c r="B5002" t="s">
        <v>5006</v>
      </c>
      <c r="C5002" s="7">
        <v>14988</v>
      </c>
      <c r="D5002">
        <f t="shared" si="626"/>
        <v>624.5</v>
      </c>
      <c r="E5002" s="9">
        <v>42859.5</v>
      </c>
      <c r="F5002" s="8" t="str">
        <f t="shared" si="630"/>
        <v>05-04-17</v>
      </c>
      <c r="G5002" s="8">
        <f t="shared" si="631"/>
        <v>42859</v>
      </c>
      <c r="H5002">
        <f t="shared" si="632"/>
        <v>15100.5</v>
      </c>
      <c r="I5002">
        <v>1</v>
      </c>
      <c r="J5002">
        <v>11.443</v>
      </c>
      <c r="K5002" s="3" t="e">
        <f t="shared" si="628"/>
        <v>#N/A</v>
      </c>
      <c r="L5002">
        <f t="shared" si="629"/>
        <v>11.443</v>
      </c>
      <c r="M5002">
        <f t="shared" si="627"/>
        <v>11.443</v>
      </c>
      <c r="N5002" s="3">
        <f t="shared" si="633"/>
        <v>11.443</v>
      </c>
      <c r="O5002">
        <f>_xll.Interpolate($T$6:$T$1168,$U$6:$U$1168,G5002,0,0)</f>
        <v>140</v>
      </c>
      <c r="P5002">
        <f>_xll.Interpolate($T$6:$T$1168,$X$6:$X$1168,G5002,0,0)</f>
        <v>575</v>
      </c>
    </row>
    <row r="5003" spans="1:16" x14ac:dyDescent="0.25">
      <c r="A5003">
        <v>6041</v>
      </c>
      <c r="B5003" t="s">
        <v>5007</v>
      </c>
      <c r="C5003" s="7">
        <v>14991</v>
      </c>
      <c r="D5003">
        <f t="shared" si="626"/>
        <v>624.625</v>
      </c>
      <c r="E5003" s="9">
        <v>42859.625</v>
      </c>
      <c r="F5003" s="8" t="str">
        <f t="shared" si="630"/>
        <v>05-04-17</v>
      </c>
      <c r="G5003" s="8">
        <f t="shared" si="631"/>
        <v>42859</v>
      </c>
      <c r="H5003">
        <f t="shared" si="632"/>
        <v>15100.625</v>
      </c>
      <c r="I5003">
        <v>1</v>
      </c>
      <c r="J5003">
        <v>11.102</v>
      </c>
      <c r="K5003" s="3" t="e">
        <f t="shared" si="628"/>
        <v>#N/A</v>
      </c>
      <c r="L5003">
        <f t="shared" si="629"/>
        <v>11.102</v>
      </c>
      <c r="M5003">
        <f t="shared" si="627"/>
        <v>11.102</v>
      </c>
      <c r="N5003" s="3">
        <f t="shared" si="633"/>
        <v>11.102</v>
      </c>
      <c r="O5003">
        <f>_xll.Interpolate($T$6:$T$1168,$U$6:$U$1168,G5003,0,0)</f>
        <v>140</v>
      </c>
      <c r="P5003">
        <f>_xll.Interpolate($T$6:$T$1168,$X$6:$X$1168,G5003,0,0)</f>
        <v>575</v>
      </c>
    </row>
    <row r="5004" spans="1:16" x14ac:dyDescent="0.25">
      <c r="A5004">
        <v>6042</v>
      </c>
      <c r="B5004" t="s">
        <v>5008</v>
      </c>
      <c r="C5004" s="7">
        <v>14994</v>
      </c>
      <c r="D5004">
        <f t="shared" si="626"/>
        <v>624.75</v>
      </c>
      <c r="E5004" s="9">
        <v>42859.75</v>
      </c>
      <c r="F5004" s="8" t="str">
        <f t="shared" si="630"/>
        <v>05-04-17</v>
      </c>
      <c r="G5004" s="8">
        <f t="shared" si="631"/>
        <v>42859</v>
      </c>
      <c r="H5004">
        <f t="shared" si="632"/>
        <v>15100.75</v>
      </c>
      <c r="I5004">
        <v>1</v>
      </c>
      <c r="J5004">
        <v>11.346</v>
      </c>
      <c r="K5004" s="3" t="e">
        <f t="shared" si="628"/>
        <v>#N/A</v>
      </c>
      <c r="L5004">
        <f t="shared" si="629"/>
        <v>11.346</v>
      </c>
      <c r="M5004">
        <f t="shared" si="627"/>
        <v>11.346</v>
      </c>
      <c r="N5004" s="3">
        <f t="shared" si="633"/>
        <v>11.346</v>
      </c>
      <c r="O5004">
        <f>_xll.Interpolate($T$6:$T$1168,$U$6:$U$1168,G5004,0,0)</f>
        <v>140</v>
      </c>
      <c r="P5004">
        <f>_xll.Interpolate($T$6:$T$1168,$X$6:$X$1168,G5004,0,0)</f>
        <v>575</v>
      </c>
    </row>
    <row r="5005" spans="1:16" x14ac:dyDescent="0.25">
      <c r="A5005">
        <v>6043</v>
      </c>
      <c r="B5005" t="s">
        <v>5009</v>
      </c>
      <c r="C5005" s="7">
        <v>14997</v>
      </c>
      <c r="D5005">
        <f t="shared" si="626"/>
        <v>624.875</v>
      </c>
      <c r="E5005" s="9">
        <v>42859.875</v>
      </c>
      <c r="F5005" s="8" t="str">
        <f t="shared" si="630"/>
        <v>05-04-17</v>
      </c>
      <c r="G5005" s="8">
        <f t="shared" si="631"/>
        <v>42859</v>
      </c>
      <c r="H5005">
        <f t="shared" si="632"/>
        <v>15100.875</v>
      </c>
      <c r="I5005">
        <v>1</v>
      </c>
      <c r="J5005">
        <v>11.297000000000001</v>
      </c>
      <c r="K5005" s="3" t="e">
        <f t="shared" si="628"/>
        <v>#N/A</v>
      </c>
      <c r="L5005">
        <f t="shared" si="629"/>
        <v>11.297000000000001</v>
      </c>
      <c r="M5005">
        <f t="shared" si="627"/>
        <v>11.297000000000001</v>
      </c>
      <c r="N5005" s="3">
        <f t="shared" si="633"/>
        <v>11.297000000000001</v>
      </c>
      <c r="O5005">
        <f>_xll.Interpolate($T$6:$T$1168,$U$6:$U$1168,G5005,0,0)</f>
        <v>140</v>
      </c>
      <c r="P5005">
        <f>_xll.Interpolate($T$6:$T$1168,$X$6:$X$1168,G5005,0,0)</f>
        <v>575</v>
      </c>
    </row>
    <row r="5006" spans="1:16" x14ac:dyDescent="0.25">
      <c r="A5006">
        <v>6044</v>
      </c>
      <c r="B5006" t="s">
        <v>5010</v>
      </c>
      <c r="C5006" s="7">
        <v>15000</v>
      </c>
      <c r="D5006">
        <f t="shared" si="626"/>
        <v>625</v>
      </c>
      <c r="E5006" s="9">
        <v>42860</v>
      </c>
      <c r="F5006" s="8" t="str">
        <f t="shared" si="630"/>
        <v>05-05-17</v>
      </c>
      <c r="G5006" s="8">
        <f t="shared" si="631"/>
        <v>42860</v>
      </c>
      <c r="H5006">
        <f t="shared" si="632"/>
        <v>15101</v>
      </c>
      <c r="I5006">
        <v>1</v>
      </c>
      <c r="J5006">
        <v>11.297000000000001</v>
      </c>
      <c r="K5006" s="3" t="e">
        <f t="shared" si="628"/>
        <v>#N/A</v>
      </c>
      <c r="L5006">
        <f t="shared" si="629"/>
        <v>11.297000000000001</v>
      </c>
      <c r="M5006">
        <f t="shared" si="627"/>
        <v>11.297000000000001</v>
      </c>
      <c r="N5006" s="3">
        <f t="shared" si="633"/>
        <v>11.297000000000001</v>
      </c>
      <c r="O5006">
        <f>_xll.Interpolate($T$6:$T$1168,$U$6:$U$1168,G5006,0,0)</f>
        <v>140</v>
      </c>
      <c r="P5006">
        <f>_xll.Interpolate($T$6:$T$1168,$X$6:$X$1168,G5006,0,0)</f>
        <v>575</v>
      </c>
    </row>
    <row r="5007" spans="1:16" x14ac:dyDescent="0.25">
      <c r="A5007">
        <v>6045</v>
      </c>
      <c r="B5007" t="s">
        <v>5011</v>
      </c>
      <c r="C5007" s="7">
        <v>15003</v>
      </c>
      <c r="D5007">
        <f t="shared" si="626"/>
        <v>625.125</v>
      </c>
      <c r="E5007" s="9">
        <v>42860.125</v>
      </c>
      <c r="F5007" s="8" t="str">
        <f t="shared" si="630"/>
        <v>05-05-17</v>
      </c>
      <c r="G5007" s="8">
        <f t="shared" si="631"/>
        <v>42860</v>
      </c>
      <c r="H5007">
        <f t="shared" si="632"/>
        <v>15101.125</v>
      </c>
      <c r="I5007">
        <v>1</v>
      </c>
      <c r="J5007">
        <v>11.297000000000001</v>
      </c>
      <c r="K5007" s="3" t="e">
        <f t="shared" si="628"/>
        <v>#N/A</v>
      </c>
      <c r="L5007">
        <f t="shared" si="629"/>
        <v>11.297000000000001</v>
      </c>
      <c r="M5007">
        <f t="shared" si="627"/>
        <v>11.297000000000001</v>
      </c>
      <c r="N5007" s="3">
        <f t="shared" si="633"/>
        <v>11.297000000000001</v>
      </c>
      <c r="O5007">
        <f>_xll.Interpolate($T$6:$T$1168,$U$6:$U$1168,G5007,0,0)</f>
        <v>140</v>
      </c>
      <c r="P5007">
        <f>_xll.Interpolate($T$6:$T$1168,$X$6:$X$1168,G5007,0,0)</f>
        <v>575</v>
      </c>
    </row>
    <row r="5008" spans="1:16" x14ac:dyDescent="0.25">
      <c r="A5008">
        <v>6046</v>
      </c>
      <c r="B5008" t="s">
        <v>5012</v>
      </c>
      <c r="C5008" s="7">
        <v>15006</v>
      </c>
      <c r="D5008">
        <f t="shared" si="626"/>
        <v>625.25</v>
      </c>
      <c r="E5008" s="9">
        <v>42860.25</v>
      </c>
      <c r="F5008" s="8" t="str">
        <f t="shared" si="630"/>
        <v>05-05-17</v>
      </c>
      <c r="G5008" s="8">
        <f t="shared" si="631"/>
        <v>42860</v>
      </c>
      <c r="H5008">
        <f t="shared" si="632"/>
        <v>15101.25</v>
      </c>
      <c r="I5008">
        <v>1</v>
      </c>
      <c r="J5008">
        <v>11.247999999999999</v>
      </c>
      <c r="K5008" s="3" t="e">
        <f t="shared" si="628"/>
        <v>#N/A</v>
      </c>
      <c r="L5008">
        <f t="shared" si="629"/>
        <v>11.247999999999999</v>
      </c>
      <c r="M5008">
        <f t="shared" si="627"/>
        <v>11.247999999999999</v>
      </c>
      <c r="N5008" s="3">
        <f t="shared" si="633"/>
        <v>11.247999999999999</v>
      </c>
      <c r="O5008">
        <f>_xll.Interpolate($T$6:$T$1168,$U$6:$U$1168,G5008,0,0)</f>
        <v>140</v>
      </c>
      <c r="P5008">
        <f>_xll.Interpolate($T$6:$T$1168,$X$6:$X$1168,G5008,0,0)</f>
        <v>575</v>
      </c>
    </row>
    <row r="5009" spans="1:16" x14ac:dyDescent="0.25">
      <c r="A5009">
        <v>6047</v>
      </c>
      <c r="B5009" t="s">
        <v>5013</v>
      </c>
      <c r="C5009" s="7">
        <v>15009</v>
      </c>
      <c r="D5009">
        <f t="shared" si="626"/>
        <v>625.375</v>
      </c>
      <c r="E5009" s="9">
        <v>42860.375</v>
      </c>
      <c r="F5009" s="8" t="str">
        <f t="shared" si="630"/>
        <v>05-05-17</v>
      </c>
      <c r="G5009" s="8">
        <f t="shared" si="631"/>
        <v>42860</v>
      </c>
      <c r="H5009">
        <f t="shared" si="632"/>
        <v>15101.375</v>
      </c>
      <c r="I5009">
        <v>1</v>
      </c>
      <c r="J5009">
        <v>11.151</v>
      </c>
      <c r="K5009" s="3" t="e">
        <f t="shared" si="628"/>
        <v>#N/A</v>
      </c>
      <c r="L5009">
        <f t="shared" si="629"/>
        <v>11.151</v>
      </c>
      <c r="M5009">
        <f t="shared" si="627"/>
        <v>11.151</v>
      </c>
      <c r="N5009" s="3">
        <f t="shared" si="633"/>
        <v>11.151</v>
      </c>
      <c r="O5009">
        <f>_xll.Interpolate($T$6:$T$1168,$U$6:$U$1168,G5009,0,0)</f>
        <v>140</v>
      </c>
      <c r="P5009">
        <f>_xll.Interpolate($T$6:$T$1168,$X$6:$X$1168,G5009,0,0)</f>
        <v>575</v>
      </c>
    </row>
    <row r="5010" spans="1:16" x14ac:dyDescent="0.25">
      <c r="A5010">
        <v>6048</v>
      </c>
      <c r="B5010" t="s">
        <v>5014</v>
      </c>
      <c r="C5010" s="7">
        <v>15012</v>
      </c>
      <c r="D5010">
        <f t="shared" si="626"/>
        <v>625.5</v>
      </c>
      <c r="E5010" s="9">
        <v>42860.5</v>
      </c>
      <c r="F5010" s="8" t="str">
        <f t="shared" si="630"/>
        <v>05-05-17</v>
      </c>
      <c r="G5010" s="8">
        <f t="shared" si="631"/>
        <v>42860</v>
      </c>
      <c r="H5010">
        <f t="shared" si="632"/>
        <v>15101.5</v>
      </c>
      <c r="I5010">
        <v>1</v>
      </c>
      <c r="J5010">
        <v>11.37</v>
      </c>
      <c r="K5010" s="3" t="e">
        <f t="shared" si="628"/>
        <v>#N/A</v>
      </c>
      <c r="L5010">
        <f t="shared" si="629"/>
        <v>11.37</v>
      </c>
      <c r="M5010">
        <f t="shared" si="627"/>
        <v>11.37</v>
      </c>
      <c r="N5010" s="3">
        <f t="shared" si="633"/>
        <v>11.37</v>
      </c>
      <c r="O5010">
        <f>_xll.Interpolate($T$6:$T$1168,$U$6:$U$1168,G5010,0,0)</f>
        <v>140</v>
      </c>
      <c r="P5010">
        <f>_xll.Interpolate($T$6:$T$1168,$X$6:$X$1168,G5010,0,0)</f>
        <v>575</v>
      </c>
    </row>
    <row r="5011" spans="1:16" x14ac:dyDescent="0.25">
      <c r="A5011">
        <v>6049</v>
      </c>
      <c r="B5011" t="s">
        <v>5015</v>
      </c>
      <c r="C5011" s="7">
        <v>15015</v>
      </c>
      <c r="D5011">
        <f t="shared" si="626"/>
        <v>625.625</v>
      </c>
      <c r="E5011" s="9">
        <v>42860.625</v>
      </c>
      <c r="F5011" s="8" t="str">
        <f t="shared" si="630"/>
        <v>05-05-17</v>
      </c>
      <c r="G5011" s="8">
        <f t="shared" si="631"/>
        <v>42860</v>
      </c>
      <c r="H5011">
        <f t="shared" si="632"/>
        <v>15101.625</v>
      </c>
      <c r="I5011">
        <v>1</v>
      </c>
      <c r="J5011">
        <v>11.321</v>
      </c>
      <c r="K5011" s="3" t="e">
        <f t="shared" si="628"/>
        <v>#N/A</v>
      </c>
      <c r="L5011">
        <f t="shared" si="629"/>
        <v>11.321</v>
      </c>
      <c r="M5011">
        <f t="shared" si="627"/>
        <v>11.321</v>
      </c>
      <c r="N5011" s="3">
        <f t="shared" si="633"/>
        <v>11.321</v>
      </c>
      <c r="O5011">
        <f>_xll.Interpolate($T$6:$T$1168,$U$6:$U$1168,G5011,0,0)</f>
        <v>140</v>
      </c>
      <c r="P5011">
        <f>_xll.Interpolate($T$6:$T$1168,$X$6:$X$1168,G5011,0,0)</f>
        <v>575</v>
      </c>
    </row>
    <row r="5012" spans="1:16" x14ac:dyDescent="0.25">
      <c r="A5012">
        <v>6050</v>
      </c>
      <c r="B5012" t="s">
        <v>5016</v>
      </c>
      <c r="C5012" s="7">
        <v>15018</v>
      </c>
      <c r="D5012">
        <f t="shared" si="626"/>
        <v>625.75</v>
      </c>
      <c r="E5012" s="9">
        <v>42860.75</v>
      </c>
      <c r="F5012" s="8" t="str">
        <f t="shared" si="630"/>
        <v>05-05-17</v>
      </c>
      <c r="G5012" s="8">
        <f t="shared" si="631"/>
        <v>42860</v>
      </c>
      <c r="H5012">
        <f t="shared" si="632"/>
        <v>15101.75</v>
      </c>
      <c r="I5012">
        <v>1</v>
      </c>
      <c r="J5012">
        <v>11.297000000000001</v>
      </c>
      <c r="K5012" s="3" t="e">
        <f t="shared" si="628"/>
        <v>#N/A</v>
      </c>
      <c r="L5012">
        <f t="shared" si="629"/>
        <v>11.297000000000001</v>
      </c>
      <c r="M5012">
        <f t="shared" si="627"/>
        <v>11.297000000000001</v>
      </c>
      <c r="N5012" s="3">
        <f t="shared" si="633"/>
        <v>11.297000000000001</v>
      </c>
      <c r="O5012">
        <f>_xll.Interpolate($T$6:$T$1168,$U$6:$U$1168,G5012,0,0)</f>
        <v>140</v>
      </c>
      <c r="P5012">
        <f>_xll.Interpolate($T$6:$T$1168,$X$6:$X$1168,G5012,0,0)</f>
        <v>575</v>
      </c>
    </row>
    <row r="5013" spans="1:16" x14ac:dyDescent="0.25">
      <c r="A5013">
        <v>6051</v>
      </c>
      <c r="B5013" t="s">
        <v>5017</v>
      </c>
      <c r="C5013" s="7">
        <v>15021</v>
      </c>
      <c r="D5013">
        <f t="shared" si="626"/>
        <v>625.875</v>
      </c>
      <c r="E5013" s="9">
        <v>42860.875</v>
      </c>
      <c r="F5013" s="8" t="str">
        <f t="shared" si="630"/>
        <v>05-05-17</v>
      </c>
      <c r="G5013" s="8">
        <f t="shared" si="631"/>
        <v>42860</v>
      </c>
      <c r="H5013">
        <f t="shared" si="632"/>
        <v>15101.875</v>
      </c>
      <c r="I5013">
        <v>1</v>
      </c>
      <c r="J5013">
        <v>11.2</v>
      </c>
      <c r="K5013" s="3" t="e">
        <f t="shared" si="628"/>
        <v>#N/A</v>
      </c>
      <c r="L5013">
        <f t="shared" si="629"/>
        <v>11.2</v>
      </c>
      <c r="M5013">
        <f t="shared" si="627"/>
        <v>11.2</v>
      </c>
      <c r="N5013" s="3">
        <f t="shared" si="633"/>
        <v>11.2</v>
      </c>
      <c r="O5013">
        <f>_xll.Interpolate($T$6:$T$1168,$U$6:$U$1168,G5013,0,0)</f>
        <v>140</v>
      </c>
      <c r="P5013">
        <f>_xll.Interpolate($T$6:$T$1168,$X$6:$X$1168,G5013,0,0)</f>
        <v>575</v>
      </c>
    </row>
    <row r="5014" spans="1:16" x14ac:dyDescent="0.25">
      <c r="A5014">
        <v>6052</v>
      </c>
      <c r="B5014" t="s">
        <v>5018</v>
      </c>
      <c r="C5014" s="7">
        <v>15024</v>
      </c>
      <c r="D5014">
        <f t="shared" si="626"/>
        <v>626</v>
      </c>
      <c r="E5014" s="9">
        <v>42861</v>
      </c>
      <c r="F5014" s="8" t="str">
        <f t="shared" si="630"/>
        <v>05-06-17</v>
      </c>
      <c r="G5014" s="8">
        <f t="shared" si="631"/>
        <v>42861</v>
      </c>
      <c r="H5014">
        <f t="shared" si="632"/>
        <v>15102</v>
      </c>
      <c r="I5014">
        <v>1</v>
      </c>
      <c r="J5014">
        <v>11.734</v>
      </c>
      <c r="K5014" s="3" t="e">
        <f t="shared" si="628"/>
        <v>#N/A</v>
      </c>
      <c r="L5014">
        <f t="shared" si="629"/>
        <v>11.734</v>
      </c>
      <c r="M5014">
        <f t="shared" si="627"/>
        <v>11.734</v>
      </c>
      <c r="N5014" s="3">
        <f t="shared" si="633"/>
        <v>11.734</v>
      </c>
      <c r="O5014">
        <f>_xll.Interpolate($T$6:$T$1168,$U$6:$U$1168,G5014,0,0)</f>
        <v>70</v>
      </c>
      <c r="P5014">
        <f>_xll.Interpolate($T$6:$T$1168,$X$6:$X$1168,G5014,0,0)</f>
        <v>575</v>
      </c>
    </row>
    <row r="5015" spans="1:16" x14ac:dyDescent="0.25">
      <c r="A5015">
        <v>6053</v>
      </c>
      <c r="B5015" t="s">
        <v>5019</v>
      </c>
      <c r="C5015" s="7">
        <v>15027</v>
      </c>
      <c r="D5015">
        <f t="shared" si="626"/>
        <v>626.125</v>
      </c>
      <c r="E5015" s="9">
        <v>42861.125</v>
      </c>
      <c r="F5015" s="8" t="str">
        <f t="shared" si="630"/>
        <v>05-06-17</v>
      </c>
      <c r="G5015" s="8">
        <f t="shared" si="631"/>
        <v>42861</v>
      </c>
      <c r="H5015">
        <f t="shared" si="632"/>
        <v>15102.125</v>
      </c>
      <c r="I5015">
        <v>1</v>
      </c>
      <c r="J5015">
        <v>11.297000000000001</v>
      </c>
      <c r="K5015" s="3" t="e">
        <f t="shared" si="628"/>
        <v>#N/A</v>
      </c>
      <c r="L5015">
        <f t="shared" si="629"/>
        <v>11.297000000000001</v>
      </c>
      <c r="M5015">
        <f t="shared" si="627"/>
        <v>11.297000000000001</v>
      </c>
      <c r="N5015" s="3">
        <f t="shared" si="633"/>
        <v>11.297000000000001</v>
      </c>
      <c r="O5015">
        <f>_xll.Interpolate($T$6:$T$1168,$U$6:$U$1168,G5015,0,0)</f>
        <v>70</v>
      </c>
      <c r="P5015">
        <f>_xll.Interpolate($T$6:$T$1168,$X$6:$X$1168,G5015,0,0)</f>
        <v>575</v>
      </c>
    </row>
    <row r="5016" spans="1:16" x14ac:dyDescent="0.25">
      <c r="A5016">
        <v>6054</v>
      </c>
      <c r="B5016" t="s">
        <v>5020</v>
      </c>
      <c r="C5016" s="7">
        <v>15030</v>
      </c>
      <c r="D5016">
        <f t="shared" si="626"/>
        <v>626.25</v>
      </c>
      <c r="E5016" s="9">
        <v>42861.25</v>
      </c>
      <c r="F5016" s="8" t="str">
        <f t="shared" si="630"/>
        <v>05-06-17</v>
      </c>
      <c r="G5016" s="8">
        <f t="shared" si="631"/>
        <v>42861</v>
      </c>
      <c r="H5016">
        <f t="shared" si="632"/>
        <v>15102.25</v>
      </c>
      <c r="I5016">
        <v>1</v>
      </c>
      <c r="J5016">
        <v>11.297000000000001</v>
      </c>
      <c r="K5016" s="3" t="e">
        <f t="shared" si="628"/>
        <v>#N/A</v>
      </c>
      <c r="L5016">
        <f t="shared" si="629"/>
        <v>11.297000000000001</v>
      </c>
      <c r="M5016">
        <f t="shared" si="627"/>
        <v>11.297000000000001</v>
      </c>
      <c r="N5016" s="3">
        <f t="shared" si="633"/>
        <v>11.297000000000001</v>
      </c>
      <c r="O5016">
        <f>_xll.Interpolate($T$6:$T$1168,$U$6:$U$1168,G5016,0,0)</f>
        <v>70</v>
      </c>
      <c r="P5016">
        <f>_xll.Interpolate($T$6:$T$1168,$X$6:$X$1168,G5016,0,0)</f>
        <v>575</v>
      </c>
    </row>
    <row r="5017" spans="1:16" x14ac:dyDescent="0.25">
      <c r="A5017">
        <v>6055</v>
      </c>
      <c r="B5017" t="s">
        <v>5021</v>
      </c>
      <c r="C5017" s="7">
        <v>15033</v>
      </c>
      <c r="D5017">
        <f t="shared" si="626"/>
        <v>626.375</v>
      </c>
      <c r="E5017" s="9">
        <v>42861.375</v>
      </c>
      <c r="F5017" s="8" t="str">
        <f t="shared" si="630"/>
        <v>05-06-17</v>
      </c>
      <c r="G5017" s="8">
        <f t="shared" si="631"/>
        <v>42861</v>
      </c>
      <c r="H5017">
        <f t="shared" si="632"/>
        <v>15102.375</v>
      </c>
      <c r="I5017">
        <v>1</v>
      </c>
      <c r="J5017">
        <v>11.297000000000001</v>
      </c>
      <c r="K5017" s="3" t="e">
        <f t="shared" si="628"/>
        <v>#N/A</v>
      </c>
      <c r="L5017">
        <f t="shared" si="629"/>
        <v>11.297000000000001</v>
      </c>
      <c r="M5017">
        <f t="shared" si="627"/>
        <v>11.297000000000001</v>
      </c>
      <c r="N5017" s="3">
        <f t="shared" si="633"/>
        <v>11.297000000000001</v>
      </c>
      <c r="O5017">
        <f>_xll.Interpolate($T$6:$T$1168,$U$6:$U$1168,G5017,0,0)</f>
        <v>70</v>
      </c>
      <c r="P5017">
        <f>_xll.Interpolate($T$6:$T$1168,$X$6:$X$1168,G5017,0,0)</f>
        <v>575</v>
      </c>
    </row>
    <row r="5018" spans="1:16" x14ac:dyDescent="0.25">
      <c r="A5018">
        <v>6056</v>
      </c>
      <c r="B5018" t="s">
        <v>5022</v>
      </c>
      <c r="C5018" s="7">
        <v>15036</v>
      </c>
      <c r="D5018">
        <f t="shared" si="626"/>
        <v>626.5</v>
      </c>
      <c r="E5018" s="9">
        <v>42861.5</v>
      </c>
      <c r="F5018" s="8" t="str">
        <f t="shared" si="630"/>
        <v>05-06-17</v>
      </c>
      <c r="G5018" s="8">
        <f t="shared" si="631"/>
        <v>42861</v>
      </c>
      <c r="H5018">
        <f t="shared" si="632"/>
        <v>15102.5</v>
      </c>
      <c r="I5018">
        <v>1</v>
      </c>
      <c r="J5018">
        <v>11.175000000000001</v>
      </c>
      <c r="K5018" s="3" t="e">
        <f t="shared" si="628"/>
        <v>#N/A</v>
      </c>
      <c r="L5018">
        <f t="shared" si="629"/>
        <v>11.175000000000001</v>
      </c>
      <c r="M5018">
        <f t="shared" si="627"/>
        <v>11.175000000000001</v>
      </c>
      <c r="N5018" s="3">
        <f t="shared" si="633"/>
        <v>11.175000000000001</v>
      </c>
      <c r="O5018">
        <f>_xll.Interpolate($T$6:$T$1168,$U$6:$U$1168,G5018,0,0)</f>
        <v>70</v>
      </c>
      <c r="P5018">
        <f>_xll.Interpolate($T$6:$T$1168,$X$6:$X$1168,G5018,0,0)</f>
        <v>575</v>
      </c>
    </row>
    <row r="5019" spans="1:16" x14ac:dyDescent="0.25">
      <c r="A5019">
        <v>6057</v>
      </c>
      <c r="B5019" t="s">
        <v>5023</v>
      </c>
      <c r="C5019" s="7">
        <v>15039</v>
      </c>
      <c r="D5019">
        <f t="shared" si="626"/>
        <v>626.625</v>
      </c>
      <c r="E5019" s="9">
        <v>42861.625</v>
      </c>
      <c r="F5019" s="8" t="str">
        <f t="shared" si="630"/>
        <v>05-06-17</v>
      </c>
      <c r="G5019" s="8">
        <f t="shared" si="631"/>
        <v>42861</v>
      </c>
      <c r="H5019">
        <f t="shared" si="632"/>
        <v>15102.625</v>
      </c>
      <c r="I5019">
        <v>1</v>
      </c>
      <c r="J5019">
        <v>11.394</v>
      </c>
      <c r="K5019" s="3" t="e">
        <f t="shared" si="628"/>
        <v>#N/A</v>
      </c>
      <c r="L5019">
        <f t="shared" si="629"/>
        <v>11.394</v>
      </c>
      <c r="M5019">
        <f t="shared" si="627"/>
        <v>11.394</v>
      </c>
      <c r="N5019" s="3">
        <f t="shared" si="633"/>
        <v>11.394</v>
      </c>
      <c r="O5019">
        <f>_xll.Interpolate($T$6:$T$1168,$U$6:$U$1168,G5019,0,0)</f>
        <v>70</v>
      </c>
      <c r="P5019">
        <f>_xll.Interpolate($T$6:$T$1168,$X$6:$X$1168,G5019,0,0)</f>
        <v>575</v>
      </c>
    </row>
    <row r="5020" spans="1:16" x14ac:dyDescent="0.25">
      <c r="A5020">
        <v>6058</v>
      </c>
      <c r="B5020" t="s">
        <v>5024</v>
      </c>
      <c r="C5020" s="7">
        <v>15042</v>
      </c>
      <c r="D5020">
        <f t="shared" si="626"/>
        <v>626.75</v>
      </c>
      <c r="E5020" s="9">
        <v>42861.75</v>
      </c>
      <c r="F5020" s="8" t="str">
        <f t="shared" si="630"/>
        <v>05-06-17</v>
      </c>
      <c r="G5020" s="8">
        <f t="shared" si="631"/>
        <v>42861</v>
      </c>
      <c r="H5020">
        <f t="shared" si="632"/>
        <v>15102.75</v>
      </c>
      <c r="I5020">
        <v>1</v>
      </c>
      <c r="J5020">
        <v>11.443</v>
      </c>
      <c r="K5020" s="3" t="e">
        <f t="shared" si="628"/>
        <v>#N/A</v>
      </c>
      <c r="L5020">
        <f t="shared" si="629"/>
        <v>11.443</v>
      </c>
      <c r="M5020">
        <f t="shared" si="627"/>
        <v>11.443</v>
      </c>
      <c r="N5020" s="3">
        <f t="shared" si="633"/>
        <v>11.443</v>
      </c>
      <c r="O5020">
        <f>_xll.Interpolate($T$6:$T$1168,$U$6:$U$1168,G5020,0,0)</f>
        <v>70</v>
      </c>
      <c r="P5020">
        <f>_xll.Interpolate($T$6:$T$1168,$X$6:$X$1168,G5020,0,0)</f>
        <v>575</v>
      </c>
    </row>
    <row r="5021" spans="1:16" x14ac:dyDescent="0.25">
      <c r="A5021">
        <v>6059</v>
      </c>
      <c r="B5021" t="s">
        <v>5025</v>
      </c>
      <c r="C5021" s="7">
        <v>15045</v>
      </c>
      <c r="D5021">
        <f t="shared" si="626"/>
        <v>626.875</v>
      </c>
      <c r="E5021" s="9">
        <v>42861.875</v>
      </c>
      <c r="F5021" s="8" t="str">
        <f t="shared" si="630"/>
        <v>05-06-17</v>
      </c>
      <c r="G5021" s="8">
        <f t="shared" si="631"/>
        <v>42861</v>
      </c>
      <c r="H5021">
        <f t="shared" si="632"/>
        <v>15102.875</v>
      </c>
      <c r="I5021">
        <v>1</v>
      </c>
      <c r="J5021">
        <v>11.346</v>
      </c>
      <c r="K5021" s="3" t="e">
        <f t="shared" si="628"/>
        <v>#N/A</v>
      </c>
      <c r="L5021">
        <f t="shared" si="629"/>
        <v>11.346</v>
      </c>
      <c r="M5021">
        <f t="shared" si="627"/>
        <v>11.346</v>
      </c>
      <c r="N5021" s="3">
        <f t="shared" si="633"/>
        <v>11.346</v>
      </c>
      <c r="O5021">
        <f>_xll.Interpolate($T$6:$T$1168,$U$6:$U$1168,G5021,0,0)</f>
        <v>70</v>
      </c>
      <c r="P5021">
        <f>_xll.Interpolate($T$6:$T$1168,$X$6:$X$1168,G5021,0,0)</f>
        <v>575</v>
      </c>
    </row>
    <row r="5022" spans="1:16" x14ac:dyDescent="0.25">
      <c r="A5022">
        <v>6060</v>
      </c>
      <c r="B5022" t="s">
        <v>5026</v>
      </c>
      <c r="C5022" s="7">
        <v>15048</v>
      </c>
      <c r="D5022">
        <f t="shared" si="626"/>
        <v>627</v>
      </c>
      <c r="E5022" s="9">
        <v>42862</v>
      </c>
      <c r="F5022" s="8" t="str">
        <f t="shared" si="630"/>
        <v>05-07-17</v>
      </c>
      <c r="G5022" s="8">
        <f t="shared" si="631"/>
        <v>42862</v>
      </c>
      <c r="H5022">
        <f t="shared" si="632"/>
        <v>15103</v>
      </c>
      <c r="I5022">
        <v>1</v>
      </c>
      <c r="J5022">
        <v>11.346</v>
      </c>
      <c r="K5022" s="3" t="e">
        <f t="shared" si="628"/>
        <v>#N/A</v>
      </c>
      <c r="L5022">
        <f t="shared" si="629"/>
        <v>11.346</v>
      </c>
      <c r="M5022">
        <f t="shared" si="627"/>
        <v>11.346</v>
      </c>
      <c r="N5022" s="3">
        <f t="shared" si="633"/>
        <v>11.346</v>
      </c>
      <c r="O5022">
        <f>_xll.Interpolate($T$6:$T$1168,$U$6:$U$1168,G5022,0,0)</f>
        <v>70</v>
      </c>
      <c r="P5022">
        <f>_xll.Interpolate($T$6:$T$1168,$X$6:$X$1168,G5022,0,0)</f>
        <v>575</v>
      </c>
    </row>
    <row r="5023" spans="1:16" x14ac:dyDescent="0.25">
      <c r="A5023">
        <v>6061</v>
      </c>
      <c r="B5023" t="s">
        <v>5027</v>
      </c>
      <c r="C5023" s="7">
        <v>15051</v>
      </c>
      <c r="D5023">
        <f t="shared" si="626"/>
        <v>627.125</v>
      </c>
      <c r="E5023" s="9">
        <v>42862.125</v>
      </c>
      <c r="F5023" s="8" t="str">
        <f t="shared" si="630"/>
        <v>05-07-17</v>
      </c>
      <c r="G5023" s="8">
        <f t="shared" si="631"/>
        <v>42862</v>
      </c>
      <c r="H5023">
        <f t="shared" si="632"/>
        <v>15103.125</v>
      </c>
      <c r="I5023">
        <v>1</v>
      </c>
      <c r="J5023">
        <v>11.394</v>
      </c>
      <c r="K5023" s="3" t="e">
        <f t="shared" si="628"/>
        <v>#N/A</v>
      </c>
      <c r="L5023">
        <f t="shared" si="629"/>
        <v>11.394</v>
      </c>
      <c r="M5023">
        <f t="shared" si="627"/>
        <v>11.394</v>
      </c>
      <c r="N5023" s="3">
        <f t="shared" si="633"/>
        <v>11.394</v>
      </c>
      <c r="O5023">
        <f>_xll.Interpolate($T$6:$T$1168,$U$6:$U$1168,G5023,0,0)</f>
        <v>70</v>
      </c>
      <c r="P5023">
        <f>_xll.Interpolate($T$6:$T$1168,$X$6:$X$1168,G5023,0,0)</f>
        <v>575</v>
      </c>
    </row>
    <row r="5024" spans="1:16" x14ac:dyDescent="0.25">
      <c r="A5024">
        <v>6062</v>
      </c>
      <c r="B5024" t="s">
        <v>5028</v>
      </c>
      <c r="C5024" s="7">
        <v>15054</v>
      </c>
      <c r="D5024">
        <f t="shared" si="626"/>
        <v>627.25</v>
      </c>
      <c r="E5024" s="9">
        <v>42862.25</v>
      </c>
      <c r="F5024" s="8" t="str">
        <f t="shared" si="630"/>
        <v>05-07-17</v>
      </c>
      <c r="G5024" s="8">
        <f t="shared" si="631"/>
        <v>42862</v>
      </c>
      <c r="H5024">
        <f t="shared" si="632"/>
        <v>15103.25</v>
      </c>
      <c r="I5024">
        <v>1</v>
      </c>
      <c r="J5024">
        <v>11.492000000000001</v>
      </c>
      <c r="K5024" s="3" t="e">
        <f t="shared" si="628"/>
        <v>#N/A</v>
      </c>
      <c r="L5024">
        <f t="shared" si="629"/>
        <v>11.492000000000001</v>
      </c>
      <c r="M5024">
        <f t="shared" si="627"/>
        <v>11.492000000000001</v>
      </c>
      <c r="N5024" s="3">
        <f t="shared" si="633"/>
        <v>11.492000000000001</v>
      </c>
      <c r="O5024">
        <f>_xll.Interpolate($T$6:$T$1168,$U$6:$U$1168,G5024,0,0)</f>
        <v>70</v>
      </c>
      <c r="P5024">
        <f>_xll.Interpolate($T$6:$T$1168,$X$6:$X$1168,G5024,0,0)</f>
        <v>575</v>
      </c>
    </row>
    <row r="5025" spans="1:16" x14ac:dyDescent="0.25">
      <c r="A5025">
        <v>6063</v>
      </c>
      <c r="B5025" t="s">
        <v>5029</v>
      </c>
      <c r="C5025" s="7">
        <v>15057</v>
      </c>
      <c r="D5025">
        <f t="shared" si="626"/>
        <v>627.375</v>
      </c>
      <c r="E5025" s="9">
        <v>42862.375</v>
      </c>
      <c r="F5025" s="8" t="str">
        <f t="shared" si="630"/>
        <v>05-07-17</v>
      </c>
      <c r="G5025" s="8">
        <f t="shared" si="631"/>
        <v>42862</v>
      </c>
      <c r="H5025">
        <f t="shared" si="632"/>
        <v>15103.375</v>
      </c>
      <c r="I5025">
        <v>1</v>
      </c>
      <c r="J5025">
        <v>11.419</v>
      </c>
      <c r="K5025" s="3" t="e">
        <f t="shared" si="628"/>
        <v>#N/A</v>
      </c>
      <c r="L5025">
        <f t="shared" si="629"/>
        <v>11.419</v>
      </c>
      <c r="M5025">
        <f t="shared" si="627"/>
        <v>11.419</v>
      </c>
      <c r="N5025" s="3">
        <f t="shared" si="633"/>
        <v>11.419</v>
      </c>
      <c r="O5025">
        <f>_xll.Interpolate($T$6:$T$1168,$U$6:$U$1168,G5025,0,0)</f>
        <v>70</v>
      </c>
      <c r="P5025">
        <f>_xll.Interpolate($T$6:$T$1168,$X$6:$X$1168,G5025,0,0)</f>
        <v>575</v>
      </c>
    </row>
    <row r="5026" spans="1:16" x14ac:dyDescent="0.25">
      <c r="A5026">
        <v>6064</v>
      </c>
      <c r="B5026" t="s">
        <v>5030</v>
      </c>
      <c r="C5026" s="7">
        <v>15060</v>
      </c>
      <c r="D5026">
        <f t="shared" si="626"/>
        <v>627.5</v>
      </c>
      <c r="E5026" s="9">
        <v>42862.5</v>
      </c>
      <c r="F5026" s="8" t="str">
        <f t="shared" si="630"/>
        <v>05-07-17</v>
      </c>
      <c r="G5026" s="8">
        <f t="shared" si="631"/>
        <v>42862</v>
      </c>
      <c r="H5026">
        <f t="shared" si="632"/>
        <v>15103.5</v>
      </c>
      <c r="I5026">
        <v>1</v>
      </c>
      <c r="J5026">
        <v>11.443</v>
      </c>
      <c r="K5026" s="3" t="e">
        <f t="shared" si="628"/>
        <v>#N/A</v>
      </c>
      <c r="L5026">
        <f t="shared" si="629"/>
        <v>11.443</v>
      </c>
      <c r="M5026">
        <f t="shared" si="627"/>
        <v>11.443</v>
      </c>
      <c r="N5026" s="3">
        <f t="shared" si="633"/>
        <v>11.443</v>
      </c>
      <c r="O5026">
        <f>_xll.Interpolate($T$6:$T$1168,$U$6:$U$1168,G5026,0,0)</f>
        <v>70</v>
      </c>
      <c r="P5026">
        <f>_xll.Interpolate($T$6:$T$1168,$X$6:$X$1168,G5026,0,0)</f>
        <v>575</v>
      </c>
    </row>
    <row r="5027" spans="1:16" x14ac:dyDescent="0.25">
      <c r="A5027">
        <v>6065</v>
      </c>
      <c r="B5027" t="s">
        <v>5031</v>
      </c>
      <c r="C5027" s="7">
        <v>15063</v>
      </c>
      <c r="D5027">
        <f t="shared" si="626"/>
        <v>627.625</v>
      </c>
      <c r="E5027" s="9">
        <v>42862.625</v>
      </c>
      <c r="F5027" s="8" t="str">
        <f t="shared" si="630"/>
        <v>05-07-17</v>
      </c>
      <c r="G5027" s="8">
        <f t="shared" si="631"/>
        <v>42862</v>
      </c>
      <c r="H5027">
        <f t="shared" si="632"/>
        <v>15103.625</v>
      </c>
      <c r="I5027">
        <v>1</v>
      </c>
      <c r="J5027">
        <v>11.467000000000001</v>
      </c>
      <c r="K5027" s="3" t="e">
        <f t="shared" si="628"/>
        <v>#N/A</v>
      </c>
      <c r="L5027">
        <f t="shared" si="629"/>
        <v>11.467000000000001</v>
      </c>
      <c r="M5027">
        <f t="shared" si="627"/>
        <v>11.467000000000001</v>
      </c>
      <c r="N5027" s="3">
        <f t="shared" si="633"/>
        <v>11.467000000000001</v>
      </c>
      <c r="O5027">
        <f>_xll.Interpolate($T$6:$T$1168,$U$6:$U$1168,G5027,0,0)</f>
        <v>70</v>
      </c>
      <c r="P5027">
        <f>_xll.Interpolate($T$6:$T$1168,$X$6:$X$1168,G5027,0,0)</f>
        <v>575</v>
      </c>
    </row>
    <row r="5028" spans="1:16" x14ac:dyDescent="0.25">
      <c r="A5028">
        <v>6066</v>
      </c>
      <c r="B5028" t="s">
        <v>5032</v>
      </c>
      <c r="C5028" s="7">
        <v>15066</v>
      </c>
      <c r="D5028">
        <f t="shared" si="626"/>
        <v>627.75</v>
      </c>
      <c r="E5028" s="9">
        <v>42862.75</v>
      </c>
      <c r="F5028" s="8" t="str">
        <f t="shared" si="630"/>
        <v>05-07-17</v>
      </c>
      <c r="G5028" s="8">
        <f t="shared" si="631"/>
        <v>42862</v>
      </c>
      <c r="H5028">
        <f t="shared" si="632"/>
        <v>15103.75</v>
      </c>
      <c r="I5028">
        <v>1</v>
      </c>
      <c r="J5028">
        <v>11.37</v>
      </c>
      <c r="K5028" s="3" t="e">
        <f t="shared" si="628"/>
        <v>#N/A</v>
      </c>
      <c r="L5028">
        <f t="shared" si="629"/>
        <v>11.37</v>
      </c>
      <c r="M5028">
        <f t="shared" si="627"/>
        <v>11.37</v>
      </c>
      <c r="N5028" s="3">
        <f t="shared" si="633"/>
        <v>11.37</v>
      </c>
      <c r="O5028">
        <f>_xll.Interpolate($T$6:$T$1168,$U$6:$U$1168,G5028,0,0)</f>
        <v>70</v>
      </c>
      <c r="P5028">
        <f>_xll.Interpolate($T$6:$T$1168,$X$6:$X$1168,G5028,0,0)</f>
        <v>575</v>
      </c>
    </row>
    <row r="5029" spans="1:16" x14ac:dyDescent="0.25">
      <c r="A5029">
        <v>6067</v>
      </c>
      <c r="B5029" t="s">
        <v>5033</v>
      </c>
      <c r="C5029" s="7">
        <v>15069</v>
      </c>
      <c r="D5029">
        <f t="shared" si="626"/>
        <v>627.875</v>
      </c>
      <c r="E5029" s="9">
        <v>42862.875</v>
      </c>
      <c r="F5029" s="8" t="str">
        <f t="shared" si="630"/>
        <v>05-07-17</v>
      </c>
      <c r="G5029" s="8">
        <f t="shared" si="631"/>
        <v>42862</v>
      </c>
      <c r="H5029">
        <f t="shared" si="632"/>
        <v>15103.875</v>
      </c>
      <c r="I5029">
        <v>1</v>
      </c>
      <c r="J5029">
        <v>11.419</v>
      </c>
      <c r="K5029" s="3" t="e">
        <f t="shared" si="628"/>
        <v>#N/A</v>
      </c>
      <c r="L5029">
        <f t="shared" si="629"/>
        <v>11.419</v>
      </c>
      <c r="M5029">
        <f t="shared" si="627"/>
        <v>11.419</v>
      </c>
      <c r="N5029" s="3">
        <f t="shared" si="633"/>
        <v>11.419</v>
      </c>
      <c r="O5029">
        <f>_xll.Interpolate($T$6:$T$1168,$U$6:$U$1168,G5029,0,0)</f>
        <v>70</v>
      </c>
      <c r="P5029">
        <f>_xll.Interpolate($T$6:$T$1168,$X$6:$X$1168,G5029,0,0)</f>
        <v>575</v>
      </c>
    </row>
    <row r="5030" spans="1:16" x14ac:dyDescent="0.25">
      <c r="A5030">
        <v>6068</v>
      </c>
      <c r="B5030" t="s">
        <v>5034</v>
      </c>
      <c r="C5030" s="7">
        <v>15072</v>
      </c>
      <c r="D5030">
        <f t="shared" si="626"/>
        <v>628</v>
      </c>
      <c r="E5030" s="9">
        <v>42863</v>
      </c>
      <c r="F5030" s="8" t="str">
        <f t="shared" si="630"/>
        <v>05-08-17</v>
      </c>
      <c r="G5030" s="8">
        <f t="shared" si="631"/>
        <v>42863</v>
      </c>
      <c r="H5030">
        <f t="shared" si="632"/>
        <v>15104</v>
      </c>
      <c r="I5030">
        <v>1</v>
      </c>
      <c r="J5030">
        <v>11.297000000000001</v>
      </c>
      <c r="K5030" s="3" t="e">
        <f t="shared" si="628"/>
        <v>#N/A</v>
      </c>
      <c r="L5030">
        <f t="shared" si="629"/>
        <v>11.297000000000001</v>
      </c>
      <c r="M5030">
        <f t="shared" si="627"/>
        <v>11.297000000000001</v>
      </c>
      <c r="N5030" s="3">
        <f t="shared" si="633"/>
        <v>11.297000000000001</v>
      </c>
      <c r="O5030">
        <f>_xll.Interpolate($T$6:$T$1168,$U$6:$U$1168,G5030,0,0)</f>
        <v>70</v>
      </c>
      <c r="P5030">
        <f>_xll.Interpolate($T$6:$T$1168,$X$6:$X$1168,G5030,0,0)</f>
        <v>575</v>
      </c>
    </row>
    <row r="5031" spans="1:16" x14ac:dyDescent="0.25">
      <c r="A5031">
        <v>6069</v>
      </c>
      <c r="B5031" t="s">
        <v>5035</v>
      </c>
      <c r="C5031" s="7">
        <v>15075</v>
      </c>
      <c r="D5031">
        <f t="shared" si="626"/>
        <v>628.125</v>
      </c>
      <c r="E5031" s="9">
        <v>42863.125</v>
      </c>
      <c r="F5031" s="8" t="str">
        <f t="shared" si="630"/>
        <v>05-08-17</v>
      </c>
      <c r="G5031" s="8">
        <f t="shared" si="631"/>
        <v>42863</v>
      </c>
      <c r="H5031">
        <f t="shared" si="632"/>
        <v>15104.125</v>
      </c>
      <c r="I5031">
        <v>1</v>
      </c>
      <c r="J5031">
        <v>11.346</v>
      </c>
      <c r="K5031" s="3" t="e">
        <f t="shared" si="628"/>
        <v>#N/A</v>
      </c>
      <c r="L5031">
        <f t="shared" si="629"/>
        <v>11.346</v>
      </c>
      <c r="M5031">
        <f t="shared" si="627"/>
        <v>11.346</v>
      </c>
      <c r="N5031" s="3">
        <f t="shared" si="633"/>
        <v>11.346</v>
      </c>
      <c r="O5031">
        <f>_xll.Interpolate($T$6:$T$1168,$U$6:$U$1168,G5031,0,0)</f>
        <v>70</v>
      </c>
      <c r="P5031">
        <f>_xll.Interpolate($T$6:$T$1168,$X$6:$X$1168,G5031,0,0)</f>
        <v>575</v>
      </c>
    </row>
    <row r="5032" spans="1:16" x14ac:dyDescent="0.25">
      <c r="A5032">
        <v>6070</v>
      </c>
      <c r="B5032" t="s">
        <v>5036</v>
      </c>
      <c r="C5032" s="7">
        <v>15078</v>
      </c>
      <c r="D5032">
        <f t="shared" si="626"/>
        <v>628.25</v>
      </c>
      <c r="E5032" s="9">
        <v>42863.25</v>
      </c>
      <c r="F5032" s="8" t="str">
        <f t="shared" si="630"/>
        <v>05-08-17</v>
      </c>
      <c r="G5032" s="8">
        <f t="shared" si="631"/>
        <v>42863</v>
      </c>
      <c r="H5032">
        <f t="shared" si="632"/>
        <v>15104.25</v>
      </c>
      <c r="I5032">
        <v>1</v>
      </c>
      <c r="J5032">
        <v>11.394</v>
      </c>
      <c r="K5032" s="3" t="e">
        <f t="shared" si="628"/>
        <v>#N/A</v>
      </c>
      <c r="L5032">
        <f t="shared" si="629"/>
        <v>11.394</v>
      </c>
      <c r="M5032">
        <f t="shared" si="627"/>
        <v>11.394</v>
      </c>
      <c r="N5032" s="3">
        <f t="shared" si="633"/>
        <v>11.394</v>
      </c>
      <c r="O5032">
        <f>_xll.Interpolate($T$6:$T$1168,$U$6:$U$1168,G5032,0,0)</f>
        <v>70</v>
      </c>
      <c r="P5032">
        <f>_xll.Interpolate($T$6:$T$1168,$X$6:$X$1168,G5032,0,0)</f>
        <v>575</v>
      </c>
    </row>
    <row r="5033" spans="1:16" x14ac:dyDescent="0.25">
      <c r="A5033">
        <v>6071</v>
      </c>
      <c r="B5033" t="s">
        <v>5037</v>
      </c>
      <c r="C5033" s="7">
        <v>15081</v>
      </c>
      <c r="D5033">
        <f t="shared" si="626"/>
        <v>628.375</v>
      </c>
      <c r="E5033" s="9">
        <v>42863.375</v>
      </c>
      <c r="F5033" s="8" t="str">
        <f t="shared" si="630"/>
        <v>05-08-17</v>
      </c>
      <c r="G5033" s="8">
        <f t="shared" si="631"/>
        <v>42863</v>
      </c>
      <c r="H5033">
        <f t="shared" si="632"/>
        <v>15104.375</v>
      </c>
      <c r="I5033">
        <v>1</v>
      </c>
      <c r="J5033">
        <v>11.443</v>
      </c>
      <c r="K5033" s="3" t="e">
        <f t="shared" si="628"/>
        <v>#N/A</v>
      </c>
      <c r="L5033">
        <f t="shared" si="629"/>
        <v>11.443</v>
      </c>
      <c r="M5033">
        <f t="shared" si="627"/>
        <v>11.443</v>
      </c>
      <c r="N5033" s="3">
        <f t="shared" si="633"/>
        <v>11.443</v>
      </c>
      <c r="O5033">
        <f>_xll.Interpolate($T$6:$T$1168,$U$6:$U$1168,G5033,0,0)</f>
        <v>70</v>
      </c>
      <c r="P5033">
        <f>_xll.Interpolate($T$6:$T$1168,$X$6:$X$1168,G5033,0,0)</f>
        <v>575</v>
      </c>
    </row>
    <row r="5034" spans="1:16" x14ac:dyDescent="0.25">
      <c r="A5034">
        <v>6072</v>
      </c>
      <c r="B5034" t="s">
        <v>5038</v>
      </c>
      <c r="C5034" s="7">
        <v>15084</v>
      </c>
      <c r="D5034">
        <f t="shared" si="626"/>
        <v>628.5</v>
      </c>
      <c r="E5034" s="9">
        <v>42863.5</v>
      </c>
      <c r="F5034" s="8" t="str">
        <f t="shared" si="630"/>
        <v>05-08-17</v>
      </c>
      <c r="G5034" s="8">
        <f t="shared" si="631"/>
        <v>42863</v>
      </c>
      <c r="H5034">
        <f t="shared" si="632"/>
        <v>15104.5</v>
      </c>
      <c r="I5034">
        <v>1</v>
      </c>
      <c r="J5034">
        <v>11.37</v>
      </c>
      <c r="K5034" s="3" t="e">
        <f t="shared" si="628"/>
        <v>#N/A</v>
      </c>
      <c r="L5034">
        <f t="shared" si="629"/>
        <v>11.37</v>
      </c>
      <c r="M5034">
        <f t="shared" si="627"/>
        <v>11.37</v>
      </c>
      <c r="N5034" s="3">
        <f t="shared" si="633"/>
        <v>11.37</v>
      </c>
      <c r="O5034">
        <f>_xll.Interpolate($T$6:$T$1168,$U$6:$U$1168,G5034,0,0)</f>
        <v>70</v>
      </c>
      <c r="P5034">
        <f>_xll.Interpolate($T$6:$T$1168,$X$6:$X$1168,G5034,0,0)</f>
        <v>575</v>
      </c>
    </row>
    <row r="5035" spans="1:16" x14ac:dyDescent="0.25">
      <c r="A5035">
        <v>6073</v>
      </c>
      <c r="B5035" t="s">
        <v>5039</v>
      </c>
      <c r="C5035" s="7">
        <v>15087</v>
      </c>
      <c r="D5035">
        <f t="shared" si="626"/>
        <v>628.625</v>
      </c>
      <c r="E5035" s="9">
        <v>42863.625</v>
      </c>
      <c r="F5035" s="8" t="str">
        <f t="shared" si="630"/>
        <v>05-08-17</v>
      </c>
      <c r="G5035" s="8">
        <f t="shared" si="631"/>
        <v>42863</v>
      </c>
      <c r="H5035">
        <f t="shared" si="632"/>
        <v>15104.625</v>
      </c>
      <c r="I5035">
        <v>1</v>
      </c>
      <c r="J5035">
        <v>11.492000000000001</v>
      </c>
      <c r="K5035" s="3" t="e">
        <f t="shared" si="628"/>
        <v>#N/A</v>
      </c>
      <c r="L5035">
        <f t="shared" si="629"/>
        <v>11.492000000000001</v>
      </c>
      <c r="M5035">
        <f t="shared" si="627"/>
        <v>11.492000000000001</v>
      </c>
      <c r="N5035" s="3">
        <f t="shared" si="633"/>
        <v>11.492000000000001</v>
      </c>
      <c r="O5035">
        <f>_xll.Interpolate($T$6:$T$1168,$U$6:$U$1168,G5035,0,0)</f>
        <v>70</v>
      </c>
      <c r="P5035">
        <f>_xll.Interpolate($T$6:$T$1168,$X$6:$X$1168,G5035,0,0)</f>
        <v>575</v>
      </c>
    </row>
    <row r="5036" spans="1:16" x14ac:dyDescent="0.25">
      <c r="A5036">
        <v>6074</v>
      </c>
      <c r="B5036" t="s">
        <v>5040</v>
      </c>
      <c r="C5036" s="7">
        <v>15090</v>
      </c>
      <c r="D5036">
        <f t="shared" si="626"/>
        <v>628.75</v>
      </c>
      <c r="E5036" s="9">
        <v>42863.75</v>
      </c>
      <c r="F5036" s="8" t="str">
        <f t="shared" si="630"/>
        <v>05-08-17</v>
      </c>
      <c r="G5036" s="8">
        <f t="shared" si="631"/>
        <v>42863</v>
      </c>
      <c r="H5036">
        <f t="shared" si="632"/>
        <v>15104.75</v>
      </c>
      <c r="I5036">
        <v>1</v>
      </c>
      <c r="J5036">
        <v>11.637</v>
      </c>
      <c r="K5036" s="3" t="e">
        <f t="shared" si="628"/>
        <v>#N/A</v>
      </c>
      <c r="L5036">
        <f t="shared" si="629"/>
        <v>11.637</v>
      </c>
      <c r="M5036">
        <f t="shared" si="627"/>
        <v>11.637</v>
      </c>
      <c r="N5036" s="3">
        <f t="shared" si="633"/>
        <v>11.637</v>
      </c>
      <c r="O5036">
        <f>_xll.Interpolate($T$6:$T$1168,$U$6:$U$1168,G5036,0,0)</f>
        <v>70</v>
      </c>
      <c r="P5036">
        <f>_xll.Interpolate($T$6:$T$1168,$X$6:$X$1168,G5036,0,0)</f>
        <v>575</v>
      </c>
    </row>
    <row r="5037" spans="1:16" x14ac:dyDescent="0.25">
      <c r="A5037">
        <v>6075</v>
      </c>
      <c r="B5037" t="s">
        <v>5041</v>
      </c>
      <c r="C5037" s="7">
        <v>15093</v>
      </c>
      <c r="D5037">
        <f t="shared" si="626"/>
        <v>628.875</v>
      </c>
      <c r="E5037" s="9">
        <v>42863.875</v>
      </c>
      <c r="F5037" s="8" t="str">
        <f t="shared" si="630"/>
        <v>05-08-17</v>
      </c>
      <c r="G5037" s="8">
        <f t="shared" si="631"/>
        <v>42863</v>
      </c>
      <c r="H5037">
        <f t="shared" si="632"/>
        <v>15104.875</v>
      </c>
      <c r="I5037">
        <v>1</v>
      </c>
      <c r="J5037">
        <v>11.394</v>
      </c>
      <c r="K5037" s="3" t="e">
        <f t="shared" si="628"/>
        <v>#N/A</v>
      </c>
      <c r="L5037">
        <f t="shared" si="629"/>
        <v>11.394</v>
      </c>
      <c r="M5037">
        <f t="shared" si="627"/>
        <v>11.394</v>
      </c>
      <c r="N5037" s="3">
        <f t="shared" si="633"/>
        <v>11.394</v>
      </c>
      <c r="O5037">
        <f>_xll.Interpolate($T$6:$T$1168,$U$6:$U$1168,G5037,0,0)</f>
        <v>70</v>
      </c>
      <c r="P5037">
        <f>_xll.Interpolate($T$6:$T$1168,$X$6:$X$1168,G5037,0,0)</f>
        <v>575</v>
      </c>
    </row>
    <row r="5038" spans="1:16" x14ac:dyDescent="0.25">
      <c r="A5038">
        <v>6076</v>
      </c>
      <c r="B5038" t="s">
        <v>5042</v>
      </c>
      <c r="C5038" s="7">
        <v>15096</v>
      </c>
      <c r="D5038">
        <f t="shared" si="626"/>
        <v>629</v>
      </c>
      <c r="E5038" s="9">
        <v>42864</v>
      </c>
      <c r="F5038" s="8" t="str">
        <f t="shared" si="630"/>
        <v>05-09-17</v>
      </c>
      <c r="G5038" s="8">
        <f t="shared" si="631"/>
        <v>42864</v>
      </c>
      <c r="H5038">
        <f t="shared" si="632"/>
        <v>15105</v>
      </c>
      <c r="I5038">
        <v>1</v>
      </c>
      <c r="J5038">
        <v>11.467000000000001</v>
      </c>
      <c r="K5038" s="3" t="e">
        <f t="shared" si="628"/>
        <v>#N/A</v>
      </c>
      <c r="L5038">
        <f t="shared" si="629"/>
        <v>11.467000000000001</v>
      </c>
      <c r="M5038">
        <f t="shared" si="627"/>
        <v>11.467000000000001</v>
      </c>
      <c r="N5038" s="3">
        <f t="shared" si="633"/>
        <v>11.467000000000001</v>
      </c>
      <c r="O5038">
        <f>_xll.Interpolate($T$6:$T$1168,$U$6:$U$1168,G5038,0,0)</f>
        <v>70</v>
      </c>
      <c r="P5038">
        <f>_xll.Interpolate($T$6:$T$1168,$X$6:$X$1168,G5038,0,0)</f>
        <v>575</v>
      </c>
    </row>
    <row r="5039" spans="1:16" x14ac:dyDescent="0.25">
      <c r="A5039">
        <v>6077</v>
      </c>
      <c r="B5039" t="s">
        <v>5043</v>
      </c>
      <c r="C5039" s="7">
        <v>15099</v>
      </c>
      <c r="D5039">
        <f t="shared" si="626"/>
        <v>629.125</v>
      </c>
      <c r="E5039" s="9">
        <v>42864.125</v>
      </c>
      <c r="F5039" s="8" t="str">
        <f t="shared" si="630"/>
        <v>05-09-17</v>
      </c>
      <c r="G5039" s="8">
        <f t="shared" si="631"/>
        <v>42864</v>
      </c>
      <c r="H5039">
        <f t="shared" si="632"/>
        <v>15105.125</v>
      </c>
      <c r="I5039">
        <v>1</v>
      </c>
      <c r="J5039">
        <v>11.467000000000001</v>
      </c>
      <c r="K5039" s="3" t="e">
        <f t="shared" si="628"/>
        <v>#N/A</v>
      </c>
      <c r="L5039">
        <f t="shared" si="629"/>
        <v>11.467000000000001</v>
      </c>
      <c r="M5039">
        <f t="shared" si="627"/>
        <v>11.467000000000001</v>
      </c>
      <c r="N5039" s="3">
        <f t="shared" si="633"/>
        <v>11.467000000000001</v>
      </c>
      <c r="O5039">
        <f>_xll.Interpolate($T$6:$T$1168,$U$6:$U$1168,G5039,0,0)</f>
        <v>70</v>
      </c>
      <c r="P5039">
        <f>_xll.Interpolate($T$6:$T$1168,$X$6:$X$1168,G5039,0,0)</f>
        <v>575</v>
      </c>
    </row>
    <row r="5040" spans="1:16" x14ac:dyDescent="0.25">
      <c r="A5040">
        <v>6078</v>
      </c>
      <c r="B5040" t="s">
        <v>5044</v>
      </c>
      <c r="C5040" s="7">
        <v>15102</v>
      </c>
      <c r="D5040">
        <f t="shared" si="626"/>
        <v>629.25</v>
      </c>
      <c r="E5040" s="9">
        <v>42864.25</v>
      </c>
      <c r="F5040" s="8" t="str">
        <f t="shared" si="630"/>
        <v>05-09-17</v>
      </c>
      <c r="G5040" s="8">
        <f t="shared" si="631"/>
        <v>42864</v>
      </c>
      <c r="H5040">
        <f t="shared" si="632"/>
        <v>15105.25</v>
      </c>
      <c r="I5040">
        <v>1</v>
      </c>
      <c r="J5040">
        <v>11.394</v>
      </c>
      <c r="K5040" s="3" t="e">
        <f t="shared" si="628"/>
        <v>#N/A</v>
      </c>
      <c r="L5040">
        <f t="shared" si="629"/>
        <v>11.394</v>
      </c>
      <c r="M5040">
        <f t="shared" si="627"/>
        <v>11.394</v>
      </c>
      <c r="N5040" s="3">
        <f t="shared" si="633"/>
        <v>11.394</v>
      </c>
      <c r="O5040">
        <f>_xll.Interpolate($T$6:$T$1168,$U$6:$U$1168,G5040,0,0)</f>
        <v>70</v>
      </c>
      <c r="P5040">
        <f>_xll.Interpolate($T$6:$T$1168,$X$6:$X$1168,G5040,0,0)</f>
        <v>575</v>
      </c>
    </row>
    <row r="5041" spans="1:16" x14ac:dyDescent="0.25">
      <c r="A5041">
        <v>6079</v>
      </c>
      <c r="B5041" t="s">
        <v>5045</v>
      </c>
      <c r="C5041" s="7">
        <v>15105</v>
      </c>
      <c r="D5041">
        <f t="shared" si="626"/>
        <v>629.375</v>
      </c>
      <c r="E5041" s="9">
        <v>42864.375</v>
      </c>
      <c r="F5041" s="8" t="str">
        <f t="shared" si="630"/>
        <v>05-09-17</v>
      </c>
      <c r="G5041" s="8">
        <f t="shared" si="631"/>
        <v>42864</v>
      </c>
      <c r="H5041">
        <f t="shared" si="632"/>
        <v>15105.375</v>
      </c>
      <c r="I5041">
        <v>1</v>
      </c>
      <c r="J5041">
        <v>11.419</v>
      </c>
      <c r="K5041" s="3" t="e">
        <f t="shared" si="628"/>
        <v>#N/A</v>
      </c>
      <c r="L5041">
        <f t="shared" si="629"/>
        <v>11.419</v>
      </c>
      <c r="M5041">
        <f t="shared" si="627"/>
        <v>11.419</v>
      </c>
      <c r="N5041" s="3">
        <f t="shared" si="633"/>
        <v>11.419</v>
      </c>
      <c r="O5041">
        <f>_xll.Interpolate($T$6:$T$1168,$U$6:$U$1168,G5041,0,0)</f>
        <v>70</v>
      </c>
      <c r="P5041">
        <f>_xll.Interpolate($T$6:$T$1168,$X$6:$X$1168,G5041,0,0)</f>
        <v>575</v>
      </c>
    </row>
    <row r="5042" spans="1:16" x14ac:dyDescent="0.25">
      <c r="A5042">
        <v>6080</v>
      </c>
      <c r="B5042" t="s">
        <v>5046</v>
      </c>
      <c r="C5042" s="7">
        <v>15108</v>
      </c>
      <c r="D5042">
        <f t="shared" si="626"/>
        <v>629.5</v>
      </c>
      <c r="E5042" s="9">
        <v>42864.5</v>
      </c>
      <c r="F5042" s="8" t="str">
        <f t="shared" si="630"/>
        <v>05-09-17</v>
      </c>
      <c r="G5042" s="8">
        <f t="shared" si="631"/>
        <v>42864</v>
      </c>
      <c r="H5042">
        <f t="shared" si="632"/>
        <v>15105.5</v>
      </c>
      <c r="I5042">
        <v>1</v>
      </c>
      <c r="J5042">
        <v>11.37</v>
      </c>
      <c r="K5042" s="3" t="e">
        <f t="shared" si="628"/>
        <v>#N/A</v>
      </c>
      <c r="L5042">
        <f t="shared" si="629"/>
        <v>11.37</v>
      </c>
      <c r="M5042">
        <f t="shared" si="627"/>
        <v>11.37</v>
      </c>
      <c r="N5042" s="3">
        <f t="shared" si="633"/>
        <v>11.37</v>
      </c>
      <c r="O5042">
        <f>_xll.Interpolate($T$6:$T$1168,$U$6:$U$1168,G5042,0,0)</f>
        <v>70</v>
      </c>
      <c r="P5042">
        <f>_xll.Interpolate($T$6:$T$1168,$X$6:$X$1168,G5042,0,0)</f>
        <v>575</v>
      </c>
    </row>
    <row r="5043" spans="1:16" x14ac:dyDescent="0.25">
      <c r="A5043">
        <v>6081</v>
      </c>
      <c r="B5043" t="s">
        <v>5047</v>
      </c>
      <c r="C5043" s="7">
        <v>15111</v>
      </c>
      <c r="D5043">
        <f t="shared" si="626"/>
        <v>629.625</v>
      </c>
      <c r="E5043" s="9">
        <v>42864.625</v>
      </c>
      <c r="F5043" s="8" t="str">
        <f t="shared" si="630"/>
        <v>05-09-17</v>
      </c>
      <c r="G5043" s="8">
        <f t="shared" si="631"/>
        <v>42864</v>
      </c>
      <c r="H5043">
        <f t="shared" si="632"/>
        <v>15105.625</v>
      </c>
      <c r="I5043">
        <v>1</v>
      </c>
      <c r="J5043">
        <v>11.613</v>
      </c>
      <c r="K5043" s="3" t="e">
        <f t="shared" si="628"/>
        <v>#N/A</v>
      </c>
      <c r="L5043">
        <f t="shared" si="629"/>
        <v>11.613</v>
      </c>
      <c r="M5043">
        <f t="shared" si="627"/>
        <v>11.613</v>
      </c>
      <c r="N5043" s="3">
        <f t="shared" si="633"/>
        <v>11.613</v>
      </c>
      <c r="O5043">
        <f>_xll.Interpolate($T$6:$T$1168,$U$6:$U$1168,G5043,0,0)</f>
        <v>70</v>
      </c>
      <c r="P5043">
        <f>_xll.Interpolate($T$6:$T$1168,$X$6:$X$1168,G5043,0,0)</f>
        <v>575</v>
      </c>
    </row>
    <row r="5044" spans="1:16" x14ac:dyDescent="0.25">
      <c r="A5044">
        <v>6082</v>
      </c>
      <c r="B5044" t="s">
        <v>5048</v>
      </c>
      <c r="C5044" s="7">
        <v>15114</v>
      </c>
      <c r="D5044">
        <f t="shared" ref="D5044:D5107" si="634">C5044/24</f>
        <v>629.75</v>
      </c>
      <c r="E5044" s="9">
        <v>42864.75</v>
      </c>
      <c r="F5044" s="8" t="str">
        <f t="shared" si="630"/>
        <v>05-09-17</v>
      </c>
      <c r="G5044" s="8">
        <f t="shared" si="631"/>
        <v>42864</v>
      </c>
      <c r="H5044">
        <f t="shared" si="632"/>
        <v>15105.75</v>
      </c>
      <c r="I5044">
        <v>1</v>
      </c>
      <c r="J5044">
        <v>11.467000000000001</v>
      </c>
      <c r="K5044" s="3" t="e">
        <f t="shared" si="628"/>
        <v>#N/A</v>
      </c>
      <c r="L5044">
        <f t="shared" si="629"/>
        <v>11.467000000000001</v>
      </c>
      <c r="M5044">
        <f t="shared" si="627"/>
        <v>11.467000000000001</v>
      </c>
      <c r="N5044" s="3">
        <f t="shared" si="633"/>
        <v>11.467000000000001</v>
      </c>
      <c r="O5044">
        <f>_xll.Interpolate($T$6:$T$1168,$U$6:$U$1168,G5044,0,0)</f>
        <v>70</v>
      </c>
      <c r="P5044">
        <f>_xll.Interpolate($T$6:$T$1168,$X$6:$X$1168,G5044,0,0)</f>
        <v>575</v>
      </c>
    </row>
    <row r="5045" spans="1:16" x14ac:dyDescent="0.25">
      <c r="A5045">
        <v>6083</v>
      </c>
      <c r="B5045" t="s">
        <v>5049</v>
      </c>
      <c r="C5045" s="7">
        <v>15117</v>
      </c>
      <c r="D5045">
        <f t="shared" si="634"/>
        <v>629.875</v>
      </c>
      <c r="E5045" s="9">
        <v>42864.875</v>
      </c>
      <c r="F5045" s="8" t="str">
        <f t="shared" si="630"/>
        <v>05-09-17</v>
      </c>
      <c r="G5045" s="8">
        <f t="shared" si="631"/>
        <v>42864</v>
      </c>
      <c r="H5045">
        <f t="shared" si="632"/>
        <v>15105.875</v>
      </c>
      <c r="I5045">
        <v>1</v>
      </c>
      <c r="J5045">
        <v>11.54</v>
      </c>
      <c r="K5045" s="3" t="e">
        <f t="shared" si="628"/>
        <v>#N/A</v>
      </c>
      <c r="L5045">
        <f t="shared" si="629"/>
        <v>11.54</v>
      </c>
      <c r="M5045">
        <f t="shared" si="627"/>
        <v>11.54</v>
      </c>
      <c r="N5045" s="3">
        <f t="shared" si="633"/>
        <v>11.54</v>
      </c>
      <c r="O5045">
        <f>_xll.Interpolate($T$6:$T$1168,$U$6:$U$1168,G5045,0,0)</f>
        <v>70</v>
      </c>
      <c r="P5045">
        <f>_xll.Interpolate($T$6:$T$1168,$X$6:$X$1168,G5045,0,0)</f>
        <v>575</v>
      </c>
    </row>
    <row r="5046" spans="1:16" x14ac:dyDescent="0.25">
      <c r="A5046">
        <v>6084</v>
      </c>
      <c r="B5046" t="s">
        <v>5050</v>
      </c>
      <c r="C5046" s="7">
        <v>15120</v>
      </c>
      <c r="D5046">
        <f t="shared" si="634"/>
        <v>630</v>
      </c>
      <c r="E5046" s="9">
        <v>42865</v>
      </c>
      <c r="F5046" s="8" t="str">
        <f t="shared" si="630"/>
        <v>05-10-17</v>
      </c>
      <c r="G5046" s="8">
        <f t="shared" si="631"/>
        <v>42865</v>
      </c>
      <c r="H5046">
        <f t="shared" si="632"/>
        <v>15106</v>
      </c>
      <c r="I5046">
        <v>1</v>
      </c>
      <c r="J5046">
        <v>11.613</v>
      </c>
      <c r="K5046" s="3" t="e">
        <f t="shared" si="628"/>
        <v>#N/A</v>
      </c>
      <c r="L5046">
        <f t="shared" si="629"/>
        <v>11.613</v>
      </c>
      <c r="M5046">
        <f t="shared" si="627"/>
        <v>11.613</v>
      </c>
      <c r="N5046" s="3">
        <f t="shared" si="633"/>
        <v>11.613</v>
      </c>
      <c r="O5046">
        <f>_xll.Interpolate($T$6:$T$1168,$U$6:$U$1168,G5046,0,0)</f>
        <v>70</v>
      </c>
      <c r="P5046">
        <f>_xll.Interpolate($T$6:$T$1168,$X$6:$X$1168,G5046,0,0)</f>
        <v>575</v>
      </c>
    </row>
    <row r="5047" spans="1:16" x14ac:dyDescent="0.25">
      <c r="A5047">
        <v>6085</v>
      </c>
      <c r="B5047" t="s">
        <v>5051</v>
      </c>
      <c r="C5047" s="7">
        <v>15123</v>
      </c>
      <c r="D5047">
        <f t="shared" si="634"/>
        <v>630.125</v>
      </c>
      <c r="E5047" s="9">
        <v>42865.125</v>
      </c>
      <c r="F5047" s="8" t="str">
        <f t="shared" si="630"/>
        <v>05-10-17</v>
      </c>
      <c r="G5047" s="8">
        <f t="shared" si="631"/>
        <v>42865</v>
      </c>
      <c r="H5047">
        <f t="shared" si="632"/>
        <v>15106.125</v>
      </c>
      <c r="I5047">
        <v>1</v>
      </c>
      <c r="J5047">
        <v>11.394</v>
      </c>
      <c r="K5047" s="3" t="e">
        <f t="shared" si="628"/>
        <v>#N/A</v>
      </c>
      <c r="L5047">
        <f t="shared" si="629"/>
        <v>11.394</v>
      </c>
      <c r="M5047">
        <f t="shared" si="627"/>
        <v>11.394</v>
      </c>
      <c r="N5047" s="3">
        <f t="shared" si="633"/>
        <v>11.394</v>
      </c>
      <c r="O5047">
        <f>_xll.Interpolate($T$6:$T$1168,$U$6:$U$1168,G5047,0,0)</f>
        <v>70</v>
      </c>
      <c r="P5047">
        <f>_xll.Interpolate($T$6:$T$1168,$X$6:$X$1168,G5047,0,0)</f>
        <v>575</v>
      </c>
    </row>
    <row r="5048" spans="1:16" x14ac:dyDescent="0.25">
      <c r="A5048">
        <v>6086</v>
      </c>
      <c r="B5048" t="s">
        <v>5052</v>
      </c>
      <c r="C5048" s="7">
        <v>15126</v>
      </c>
      <c r="D5048">
        <f t="shared" si="634"/>
        <v>630.25</v>
      </c>
      <c r="E5048" s="9">
        <v>42865.25</v>
      </c>
      <c r="F5048" s="8" t="str">
        <f t="shared" si="630"/>
        <v>05-10-17</v>
      </c>
      <c r="G5048" s="8">
        <f t="shared" si="631"/>
        <v>42865</v>
      </c>
      <c r="H5048">
        <f t="shared" si="632"/>
        <v>15106.25</v>
      </c>
      <c r="I5048">
        <v>1</v>
      </c>
      <c r="J5048">
        <v>11.443</v>
      </c>
      <c r="K5048" s="3" t="e">
        <f t="shared" si="628"/>
        <v>#N/A</v>
      </c>
      <c r="L5048">
        <f t="shared" si="629"/>
        <v>11.443</v>
      </c>
      <c r="M5048">
        <f t="shared" si="627"/>
        <v>11.443</v>
      </c>
      <c r="N5048" s="3">
        <f t="shared" si="633"/>
        <v>11.443</v>
      </c>
      <c r="O5048">
        <f>_xll.Interpolate($T$6:$T$1168,$U$6:$U$1168,G5048,0,0)</f>
        <v>70</v>
      </c>
      <c r="P5048">
        <f>_xll.Interpolate($T$6:$T$1168,$X$6:$X$1168,G5048,0,0)</f>
        <v>575</v>
      </c>
    </row>
    <row r="5049" spans="1:16" x14ac:dyDescent="0.25">
      <c r="A5049">
        <v>6087</v>
      </c>
      <c r="B5049" t="s">
        <v>5053</v>
      </c>
      <c r="C5049" s="7">
        <v>15129</v>
      </c>
      <c r="D5049">
        <f t="shared" si="634"/>
        <v>630.375</v>
      </c>
      <c r="E5049" s="9">
        <v>42865.375</v>
      </c>
      <c r="F5049" s="8" t="str">
        <f t="shared" si="630"/>
        <v>05-10-17</v>
      </c>
      <c r="G5049" s="8">
        <f t="shared" si="631"/>
        <v>42865</v>
      </c>
      <c r="H5049">
        <f t="shared" si="632"/>
        <v>15106.375</v>
      </c>
      <c r="I5049">
        <v>1</v>
      </c>
      <c r="J5049">
        <v>11.637</v>
      </c>
      <c r="K5049" s="3" t="e">
        <f t="shared" si="628"/>
        <v>#N/A</v>
      </c>
      <c r="L5049">
        <f t="shared" si="629"/>
        <v>11.637</v>
      </c>
      <c r="M5049">
        <f t="shared" ref="M5049" si="635">IF(ISNA(L5049),K5049,L5049)</f>
        <v>11.637</v>
      </c>
      <c r="N5049" s="3">
        <f t="shared" si="633"/>
        <v>11.637</v>
      </c>
      <c r="O5049">
        <f>_xll.Interpolate($T$6:$T$1168,$U$6:$U$1168,G5049,0,0)</f>
        <v>70</v>
      </c>
      <c r="P5049">
        <f>_xll.Interpolate($T$6:$T$1168,$X$6:$X$1168,G5049,0,0)</f>
        <v>575</v>
      </c>
    </row>
    <row r="5050" spans="1:16" x14ac:dyDescent="0.25">
      <c r="A5050">
        <v>6088</v>
      </c>
      <c r="B5050" t="s">
        <v>5054</v>
      </c>
      <c r="C5050" s="7">
        <v>15132</v>
      </c>
      <c r="D5050">
        <f t="shared" si="634"/>
        <v>630.5</v>
      </c>
      <c r="E5050" s="9">
        <v>42865.5</v>
      </c>
      <c r="F5050" s="8" t="str">
        <f t="shared" si="630"/>
        <v>05-10-17</v>
      </c>
      <c r="G5050" s="8">
        <f t="shared" si="631"/>
        <v>42865</v>
      </c>
      <c r="H5050">
        <f t="shared" si="632"/>
        <v>15106.5</v>
      </c>
      <c r="I5050">
        <v>1</v>
      </c>
      <c r="K5050" s="3" t="e">
        <f t="shared" si="628"/>
        <v>#N/A</v>
      </c>
      <c r="L5050" t="e">
        <f t="shared" si="629"/>
        <v>#N/A</v>
      </c>
      <c r="M5050">
        <v>0</v>
      </c>
      <c r="N5050" s="3" t="e">
        <f t="shared" si="633"/>
        <v>#N/A</v>
      </c>
      <c r="O5050">
        <f>_xll.Interpolate($T$6:$T$1168,$U$6:$U$1168,G5050,0,0)</f>
        <v>70</v>
      </c>
      <c r="P5050">
        <f>_xll.Interpolate($T$6:$T$1168,$X$6:$X$1168,G5050,0,0)</f>
        <v>575</v>
      </c>
    </row>
    <row r="5051" spans="1:16" x14ac:dyDescent="0.25">
      <c r="A5051">
        <v>6089</v>
      </c>
      <c r="B5051" t="s">
        <v>5055</v>
      </c>
      <c r="C5051" s="7">
        <v>15135</v>
      </c>
      <c r="D5051">
        <f t="shared" si="634"/>
        <v>630.625</v>
      </c>
      <c r="E5051" s="9">
        <v>42865.625</v>
      </c>
      <c r="F5051" s="8" t="str">
        <f t="shared" si="630"/>
        <v>05-10-17</v>
      </c>
      <c r="G5051" s="8">
        <f t="shared" si="631"/>
        <v>42865</v>
      </c>
      <c r="H5051">
        <f t="shared" si="632"/>
        <v>15106.625</v>
      </c>
      <c r="I5051">
        <v>1</v>
      </c>
      <c r="K5051" s="3" t="e">
        <f t="shared" si="628"/>
        <v>#N/A</v>
      </c>
      <c r="L5051" t="e">
        <f t="shared" si="629"/>
        <v>#N/A</v>
      </c>
      <c r="N5051" s="3" t="e">
        <f t="shared" si="633"/>
        <v>#N/A</v>
      </c>
      <c r="O5051">
        <f>_xll.Interpolate($T$6:$T$1168,$U$6:$U$1168,G5051,0,0)</f>
        <v>70</v>
      </c>
      <c r="P5051">
        <f>_xll.Interpolate($T$6:$T$1168,$X$6:$X$1168,G5051,0,0)</f>
        <v>575</v>
      </c>
    </row>
    <row r="5052" spans="1:16" x14ac:dyDescent="0.25">
      <c r="A5052">
        <v>6090</v>
      </c>
      <c r="B5052" t="s">
        <v>5056</v>
      </c>
      <c r="C5052" s="7">
        <v>15138</v>
      </c>
      <c r="D5052">
        <f t="shared" si="634"/>
        <v>630.75</v>
      </c>
      <c r="E5052" s="9">
        <v>42865.75</v>
      </c>
      <c r="F5052" s="8" t="str">
        <f t="shared" si="630"/>
        <v>05-10-17</v>
      </c>
      <c r="G5052" s="8">
        <f t="shared" si="631"/>
        <v>42865</v>
      </c>
      <c r="H5052">
        <f t="shared" si="632"/>
        <v>15106.75</v>
      </c>
      <c r="I5052">
        <v>1</v>
      </c>
      <c r="K5052" s="3" t="e">
        <f t="shared" si="628"/>
        <v>#N/A</v>
      </c>
      <c r="L5052" t="e">
        <f t="shared" si="629"/>
        <v>#N/A</v>
      </c>
      <c r="N5052" s="3" t="e">
        <f t="shared" si="633"/>
        <v>#N/A</v>
      </c>
      <c r="O5052">
        <f>_xll.Interpolate($T$6:$T$1168,$U$6:$U$1168,G5052,0,0)</f>
        <v>70</v>
      </c>
      <c r="P5052">
        <f>_xll.Interpolate($T$6:$T$1168,$X$6:$X$1168,G5052,0,0)</f>
        <v>575</v>
      </c>
    </row>
    <row r="5053" spans="1:16" x14ac:dyDescent="0.25">
      <c r="A5053">
        <v>6091</v>
      </c>
      <c r="B5053" t="s">
        <v>5057</v>
      </c>
      <c r="C5053" s="7">
        <v>15141</v>
      </c>
      <c r="D5053">
        <f t="shared" si="634"/>
        <v>630.875</v>
      </c>
      <c r="E5053" s="9">
        <v>42865.875</v>
      </c>
      <c r="F5053" s="8" t="str">
        <f t="shared" si="630"/>
        <v>05-10-17</v>
      </c>
      <c r="G5053" s="8">
        <f t="shared" si="631"/>
        <v>42865</v>
      </c>
      <c r="H5053">
        <f t="shared" si="632"/>
        <v>15106.875</v>
      </c>
      <c r="I5053">
        <v>1</v>
      </c>
      <c r="K5053" s="3" t="e">
        <f t="shared" si="628"/>
        <v>#N/A</v>
      </c>
      <c r="L5053" t="e">
        <f t="shared" si="629"/>
        <v>#N/A</v>
      </c>
      <c r="N5053" s="3" t="e">
        <f t="shared" si="633"/>
        <v>#N/A</v>
      </c>
      <c r="O5053">
        <f>_xll.Interpolate($T$6:$T$1168,$U$6:$U$1168,G5053,0,0)</f>
        <v>70</v>
      </c>
      <c r="P5053">
        <f>_xll.Interpolate($T$6:$T$1168,$X$6:$X$1168,G5053,0,0)</f>
        <v>575</v>
      </c>
    </row>
    <row r="5054" spans="1:16" x14ac:dyDescent="0.25">
      <c r="A5054">
        <v>6092</v>
      </c>
      <c r="B5054" t="s">
        <v>5058</v>
      </c>
      <c r="C5054" s="7">
        <v>15144</v>
      </c>
      <c r="D5054">
        <f t="shared" si="634"/>
        <v>631</v>
      </c>
      <c r="E5054" s="9">
        <v>42866</v>
      </c>
      <c r="F5054" s="8" t="str">
        <f t="shared" si="630"/>
        <v>05-11-17</v>
      </c>
      <c r="G5054" s="8">
        <f t="shared" si="631"/>
        <v>42866</v>
      </c>
      <c r="H5054">
        <f t="shared" si="632"/>
        <v>15107</v>
      </c>
      <c r="I5054">
        <v>1</v>
      </c>
      <c r="K5054" s="3" t="e">
        <f t="shared" si="628"/>
        <v>#N/A</v>
      </c>
      <c r="L5054" t="e">
        <f t="shared" si="629"/>
        <v>#N/A</v>
      </c>
      <c r="N5054" s="3" t="e">
        <f t="shared" si="633"/>
        <v>#N/A</v>
      </c>
      <c r="O5054">
        <f>_xll.Interpolate($T$6:$T$1168,$U$6:$U$1168,G5054,0,0)</f>
        <v>70</v>
      </c>
      <c r="P5054">
        <f>_xll.Interpolate($T$6:$T$1168,$X$6:$X$1168,G5054,0,0)</f>
        <v>575</v>
      </c>
    </row>
    <row r="5055" spans="1:16" x14ac:dyDescent="0.25">
      <c r="A5055">
        <v>6093</v>
      </c>
      <c r="B5055" t="s">
        <v>5059</v>
      </c>
      <c r="C5055" s="7">
        <v>15147</v>
      </c>
      <c r="D5055">
        <f t="shared" si="634"/>
        <v>631.125</v>
      </c>
      <c r="E5055" s="9">
        <v>42866.125</v>
      </c>
      <c r="F5055" s="8" t="str">
        <f t="shared" si="630"/>
        <v>05-11-17</v>
      </c>
      <c r="G5055" s="8">
        <f t="shared" si="631"/>
        <v>42866</v>
      </c>
      <c r="H5055">
        <f t="shared" si="632"/>
        <v>15107.125</v>
      </c>
      <c r="I5055">
        <v>1</v>
      </c>
      <c r="K5055" s="3" t="e">
        <f t="shared" si="628"/>
        <v>#N/A</v>
      </c>
      <c r="L5055" t="e">
        <f t="shared" si="629"/>
        <v>#N/A</v>
      </c>
      <c r="N5055" s="3" t="e">
        <f t="shared" si="633"/>
        <v>#N/A</v>
      </c>
      <c r="O5055">
        <f>_xll.Interpolate($T$6:$T$1168,$U$6:$U$1168,G5055,0,0)</f>
        <v>70</v>
      </c>
      <c r="P5055">
        <f>_xll.Interpolate($T$6:$T$1168,$X$6:$X$1168,G5055,0,0)</f>
        <v>575</v>
      </c>
    </row>
    <row r="5056" spans="1:16" x14ac:dyDescent="0.25">
      <c r="A5056">
        <v>6094</v>
      </c>
      <c r="B5056" t="s">
        <v>5060</v>
      </c>
      <c r="C5056" s="7">
        <v>15150</v>
      </c>
      <c r="D5056">
        <f t="shared" si="634"/>
        <v>631.25</v>
      </c>
      <c r="E5056" s="9">
        <v>42866.25</v>
      </c>
      <c r="F5056" s="8" t="str">
        <f t="shared" si="630"/>
        <v>05-11-17</v>
      </c>
      <c r="G5056" s="8">
        <f t="shared" si="631"/>
        <v>42866</v>
      </c>
      <c r="H5056">
        <f t="shared" si="632"/>
        <v>15107.25</v>
      </c>
      <c r="I5056">
        <v>1</v>
      </c>
      <c r="K5056" s="3" t="e">
        <f t="shared" si="628"/>
        <v>#N/A</v>
      </c>
      <c r="L5056" t="e">
        <f t="shared" si="629"/>
        <v>#N/A</v>
      </c>
      <c r="N5056" s="3" t="e">
        <f t="shared" si="633"/>
        <v>#N/A</v>
      </c>
      <c r="O5056">
        <f>_xll.Interpolate($T$6:$T$1168,$U$6:$U$1168,G5056,0,0)</f>
        <v>70</v>
      </c>
      <c r="P5056">
        <f>_xll.Interpolate($T$6:$T$1168,$X$6:$X$1168,G5056,0,0)</f>
        <v>575</v>
      </c>
    </row>
    <row r="5057" spans="1:16" x14ac:dyDescent="0.25">
      <c r="A5057">
        <v>6095</v>
      </c>
      <c r="B5057" t="s">
        <v>5061</v>
      </c>
      <c r="C5057" s="7">
        <v>15153</v>
      </c>
      <c r="D5057">
        <f t="shared" si="634"/>
        <v>631.375</v>
      </c>
      <c r="E5057" s="9">
        <v>42866.375</v>
      </c>
      <c r="F5057" s="8" t="str">
        <f t="shared" si="630"/>
        <v>05-11-17</v>
      </c>
      <c r="G5057" s="8">
        <f t="shared" si="631"/>
        <v>42866</v>
      </c>
      <c r="H5057">
        <f t="shared" si="632"/>
        <v>15107.375</v>
      </c>
      <c r="I5057">
        <v>1</v>
      </c>
      <c r="K5057" s="3" t="e">
        <f t="shared" si="628"/>
        <v>#N/A</v>
      </c>
      <c r="L5057" t="e">
        <f t="shared" si="629"/>
        <v>#N/A</v>
      </c>
      <c r="N5057" s="3" t="e">
        <f t="shared" si="633"/>
        <v>#N/A</v>
      </c>
      <c r="O5057">
        <f>_xll.Interpolate($T$6:$T$1168,$U$6:$U$1168,G5057,0,0)</f>
        <v>70</v>
      </c>
      <c r="P5057">
        <f>_xll.Interpolate($T$6:$T$1168,$X$6:$X$1168,G5057,0,0)</f>
        <v>575</v>
      </c>
    </row>
    <row r="5058" spans="1:16" x14ac:dyDescent="0.25">
      <c r="A5058">
        <v>6096</v>
      </c>
      <c r="B5058" t="s">
        <v>5062</v>
      </c>
      <c r="C5058" s="7">
        <v>15156</v>
      </c>
      <c r="D5058">
        <f t="shared" si="634"/>
        <v>631.5</v>
      </c>
      <c r="E5058" s="9">
        <v>42866.5</v>
      </c>
      <c r="F5058" s="8" t="str">
        <f t="shared" si="630"/>
        <v>05-11-17</v>
      </c>
      <c r="G5058" s="8">
        <f t="shared" si="631"/>
        <v>42866</v>
      </c>
      <c r="H5058">
        <f t="shared" si="632"/>
        <v>15107.5</v>
      </c>
      <c r="I5058">
        <v>1</v>
      </c>
      <c r="K5058" s="3" t="e">
        <f t="shared" si="628"/>
        <v>#N/A</v>
      </c>
      <c r="L5058" t="e">
        <f t="shared" si="629"/>
        <v>#N/A</v>
      </c>
      <c r="N5058" s="3" t="e">
        <f t="shared" si="633"/>
        <v>#N/A</v>
      </c>
      <c r="O5058">
        <f>_xll.Interpolate($T$6:$T$1168,$U$6:$U$1168,G5058,0,0)</f>
        <v>70</v>
      </c>
      <c r="P5058">
        <f>_xll.Interpolate($T$6:$T$1168,$X$6:$X$1168,G5058,0,0)</f>
        <v>575</v>
      </c>
    </row>
    <row r="5059" spans="1:16" x14ac:dyDescent="0.25">
      <c r="A5059">
        <v>6097</v>
      </c>
      <c r="B5059" t="s">
        <v>5063</v>
      </c>
      <c r="C5059" s="7">
        <v>15159</v>
      </c>
      <c r="D5059">
        <f t="shared" si="634"/>
        <v>631.625</v>
      </c>
      <c r="E5059" s="9">
        <v>42866.625</v>
      </c>
      <c r="F5059" s="8" t="str">
        <f t="shared" si="630"/>
        <v>05-11-17</v>
      </c>
      <c r="G5059" s="8">
        <f t="shared" si="631"/>
        <v>42866</v>
      </c>
      <c r="H5059">
        <f t="shared" si="632"/>
        <v>15107.625</v>
      </c>
      <c r="I5059">
        <v>1</v>
      </c>
      <c r="K5059" s="3" t="e">
        <f t="shared" si="628"/>
        <v>#N/A</v>
      </c>
      <c r="L5059" t="e">
        <f t="shared" si="629"/>
        <v>#N/A</v>
      </c>
      <c r="N5059" s="3" t="e">
        <f t="shared" si="633"/>
        <v>#N/A</v>
      </c>
      <c r="O5059">
        <f>_xll.Interpolate($T$6:$T$1168,$U$6:$U$1168,G5059,0,0)</f>
        <v>70</v>
      </c>
      <c r="P5059">
        <f>_xll.Interpolate($T$6:$T$1168,$X$6:$X$1168,G5059,0,0)</f>
        <v>575</v>
      </c>
    </row>
    <row r="5060" spans="1:16" x14ac:dyDescent="0.25">
      <c r="A5060">
        <v>6098</v>
      </c>
      <c r="B5060" t="s">
        <v>5064</v>
      </c>
      <c r="C5060" s="7">
        <v>15162</v>
      </c>
      <c r="D5060">
        <f t="shared" si="634"/>
        <v>631.75</v>
      </c>
      <c r="E5060" s="9">
        <v>42866.75</v>
      </c>
      <c r="F5060" s="8" t="str">
        <f t="shared" si="630"/>
        <v>05-11-17</v>
      </c>
      <c r="G5060" s="8">
        <f t="shared" si="631"/>
        <v>42866</v>
      </c>
      <c r="H5060">
        <f t="shared" si="632"/>
        <v>15107.75</v>
      </c>
      <c r="I5060">
        <v>1</v>
      </c>
      <c r="K5060" s="3" t="e">
        <f t="shared" si="628"/>
        <v>#N/A</v>
      </c>
      <c r="L5060" t="e">
        <f t="shared" si="629"/>
        <v>#N/A</v>
      </c>
      <c r="N5060" s="3" t="e">
        <f t="shared" si="633"/>
        <v>#N/A</v>
      </c>
      <c r="O5060">
        <f>_xll.Interpolate($T$6:$T$1168,$U$6:$U$1168,G5060,0,0)</f>
        <v>70</v>
      </c>
      <c r="P5060">
        <f>_xll.Interpolate($T$6:$T$1168,$X$6:$X$1168,G5060,0,0)</f>
        <v>575</v>
      </c>
    </row>
    <row r="5061" spans="1:16" x14ac:dyDescent="0.25">
      <c r="A5061">
        <v>6099</v>
      </c>
      <c r="B5061" t="s">
        <v>5065</v>
      </c>
      <c r="C5061" s="7">
        <v>15165</v>
      </c>
      <c r="D5061">
        <f t="shared" si="634"/>
        <v>631.875</v>
      </c>
      <c r="E5061" s="9">
        <v>42866.875</v>
      </c>
      <c r="F5061" s="8" t="str">
        <f t="shared" si="630"/>
        <v>05-11-17</v>
      </c>
      <c r="G5061" s="8">
        <f t="shared" si="631"/>
        <v>42866</v>
      </c>
      <c r="H5061">
        <f t="shared" si="632"/>
        <v>15107.875</v>
      </c>
      <c r="I5061">
        <v>1</v>
      </c>
      <c r="K5061" s="3" t="e">
        <f t="shared" si="628"/>
        <v>#N/A</v>
      </c>
      <c r="L5061" t="e">
        <f t="shared" si="629"/>
        <v>#N/A</v>
      </c>
      <c r="N5061" s="3" t="e">
        <f t="shared" si="633"/>
        <v>#N/A</v>
      </c>
      <c r="O5061">
        <f>_xll.Interpolate($T$6:$T$1168,$U$6:$U$1168,G5061,0,0)</f>
        <v>70</v>
      </c>
      <c r="P5061">
        <f>_xll.Interpolate($T$6:$T$1168,$X$6:$X$1168,G5061,0,0)</f>
        <v>575</v>
      </c>
    </row>
    <row r="5062" spans="1:16" x14ac:dyDescent="0.25">
      <c r="A5062">
        <v>6100</v>
      </c>
      <c r="B5062" t="s">
        <v>5066</v>
      </c>
      <c r="C5062" s="7">
        <v>15168</v>
      </c>
      <c r="D5062">
        <f t="shared" si="634"/>
        <v>632</v>
      </c>
      <c r="E5062" s="9">
        <v>42867</v>
      </c>
      <c r="F5062" s="8" t="str">
        <f t="shared" si="630"/>
        <v>05-12-17</v>
      </c>
      <c r="G5062" s="8">
        <f t="shared" si="631"/>
        <v>42867</v>
      </c>
      <c r="H5062">
        <f t="shared" si="632"/>
        <v>15108</v>
      </c>
      <c r="I5062">
        <v>1</v>
      </c>
      <c r="K5062" s="3" t="e">
        <f t="shared" ref="K5062:K5125" si="636">IF(I5062&lt;3,NA(),I5062)</f>
        <v>#N/A</v>
      </c>
      <c r="L5062" t="e">
        <f t="shared" ref="L5062:L5125" si="637">IF(J5062&lt;1,NA(),J5062)</f>
        <v>#N/A</v>
      </c>
      <c r="N5062" s="3" t="e">
        <f t="shared" si="633"/>
        <v>#N/A</v>
      </c>
      <c r="O5062">
        <f>_xll.Interpolate($T$6:$T$1168,$U$6:$U$1168,G5062,0,0)</f>
        <v>70</v>
      </c>
      <c r="P5062">
        <f>_xll.Interpolate($T$6:$T$1168,$X$6:$X$1168,G5062,0,0)</f>
        <v>575</v>
      </c>
    </row>
    <row r="5063" spans="1:16" x14ac:dyDescent="0.25">
      <c r="A5063">
        <v>6101</v>
      </c>
      <c r="B5063" t="s">
        <v>5067</v>
      </c>
      <c r="C5063" s="7">
        <v>15171</v>
      </c>
      <c r="D5063">
        <f t="shared" si="634"/>
        <v>632.125</v>
      </c>
      <c r="E5063" s="9">
        <v>42867.125</v>
      </c>
      <c r="F5063" s="8" t="str">
        <f t="shared" ref="F5063:F5126" si="638">TEXT(E5063,"MM-DD-YY")</f>
        <v>05-12-17</v>
      </c>
      <c r="G5063" s="8">
        <f t="shared" ref="G5063:G5126" si="639">DATEVALUE(F5063)</f>
        <v>42867</v>
      </c>
      <c r="H5063">
        <f t="shared" ref="H5063:H5126" si="640">14476+D5063</f>
        <v>15108.125</v>
      </c>
      <c r="I5063">
        <v>1</v>
      </c>
      <c r="K5063" s="3" t="e">
        <f t="shared" si="636"/>
        <v>#N/A</v>
      </c>
      <c r="L5063" t="e">
        <f t="shared" si="637"/>
        <v>#N/A</v>
      </c>
      <c r="N5063" s="3" t="e">
        <f t="shared" ref="N5063:N5126" si="641">IF(AND(ISNUMBER(K5063),ISNUMBER(L5063)),(O5063*K5063+L5063*P5063)/(O5063+P5063),IF(ISNA(L5063),K5063,L5063))</f>
        <v>#N/A</v>
      </c>
      <c r="O5063">
        <f>_xll.Interpolate($T$6:$T$1168,$U$6:$U$1168,G5063,0,0)</f>
        <v>70</v>
      </c>
      <c r="P5063">
        <f>_xll.Interpolate($T$6:$T$1168,$X$6:$X$1168,G5063,0,0)</f>
        <v>575</v>
      </c>
    </row>
    <row r="5064" spans="1:16" x14ac:dyDescent="0.25">
      <c r="A5064">
        <v>6102</v>
      </c>
      <c r="B5064" t="s">
        <v>5068</v>
      </c>
      <c r="C5064" s="7">
        <v>15174</v>
      </c>
      <c r="D5064">
        <f t="shared" si="634"/>
        <v>632.25</v>
      </c>
      <c r="E5064" s="9">
        <v>42867.25</v>
      </c>
      <c r="F5064" s="8" t="str">
        <f t="shared" si="638"/>
        <v>05-12-17</v>
      </c>
      <c r="G5064" s="8">
        <f t="shared" si="639"/>
        <v>42867</v>
      </c>
      <c r="H5064">
        <f t="shared" si="640"/>
        <v>15108.25</v>
      </c>
      <c r="I5064">
        <v>1</v>
      </c>
      <c r="K5064" s="3" t="e">
        <f t="shared" si="636"/>
        <v>#N/A</v>
      </c>
      <c r="L5064" t="e">
        <f t="shared" si="637"/>
        <v>#N/A</v>
      </c>
      <c r="N5064" s="3" t="e">
        <f t="shared" si="641"/>
        <v>#N/A</v>
      </c>
      <c r="O5064">
        <f>_xll.Interpolate($T$6:$T$1168,$U$6:$U$1168,G5064,0,0)</f>
        <v>70</v>
      </c>
      <c r="P5064">
        <f>_xll.Interpolate($T$6:$T$1168,$X$6:$X$1168,G5064,0,0)</f>
        <v>575</v>
      </c>
    </row>
    <row r="5065" spans="1:16" x14ac:dyDescent="0.25">
      <c r="A5065">
        <v>6103</v>
      </c>
      <c r="B5065" t="s">
        <v>5069</v>
      </c>
      <c r="C5065" s="7">
        <v>15177</v>
      </c>
      <c r="D5065">
        <f t="shared" si="634"/>
        <v>632.375</v>
      </c>
      <c r="E5065" s="9">
        <v>42867.375</v>
      </c>
      <c r="F5065" s="8" t="str">
        <f t="shared" si="638"/>
        <v>05-12-17</v>
      </c>
      <c r="G5065" s="8">
        <f t="shared" si="639"/>
        <v>42867</v>
      </c>
      <c r="H5065">
        <f t="shared" si="640"/>
        <v>15108.375</v>
      </c>
      <c r="I5065">
        <v>1</v>
      </c>
      <c r="K5065" s="3" t="e">
        <f t="shared" si="636"/>
        <v>#N/A</v>
      </c>
      <c r="L5065" t="e">
        <f t="shared" si="637"/>
        <v>#N/A</v>
      </c>
      <c r="N5065" s="3" t="e">
        <f t="shared" si="641"/>
        <v>#N/A</v>
      </c>
      <c r="O5065">
        <f>_xll.Interpolate($T$6:$T$1168,$U$6:$U$1168,G5065,0,0)</f>
        <v>70</v>
      </c>
      <c r="P5065">
        <f>_xll.Interpolate($T$6:$T$1168,$X$6:$X$1168,G5065,0,0)</f>
        <v>575</v>
      </c>
    </row>
    <row r="5066" spans="1:16" x14ac:dyDescent="0.25">
      <c r="A5066">
        <v>6104</v>
      </c>
      <c r="B5066" t="s">
        <v>5070</v>
      </c>
      <c r="C5066" s="7">
        <v>15180</v>
      </c>
      <c r="D5066">
        <f t="shared" si="634"/>
        <v>632.5</v>
      </c>
      <c r="E5066" s="9">
        <v>42867.5</v>
      </c>
      <c r="F5066" s="8" t="str">
        <f t="shared" si="638"/>
        <v>05-12-17</v>
      </c>
      <c r="G5066" s="8">
        <f t="shared" si="639"/>
        <v>42867</v>
      </c>
      <c r="H5066">
        <f t="shared" si="640"/>
        <v>15108.5</v>
      </c>
      <c r="I5066">
        <v>1</v>
      </c>
      <c r="K5066" s="3" t="e">
        <f t="shared" si="636"/>
        <v>#N/A</v>
      </c>
      <c r="L5066" t="e">
        <f t="shared" si="637"/>
        <v>#N/A</v>
      </c>
      <c r="N5066" s="3" t="e">
        <f t="shared" si="641"/>
        <v>#N/A</v>
      </c>
      <c r="O5066">
        <f>_xll.Interpolate($T$6:$T$1168,$U$6:$U$1168,G5066,0,0)</f>
        <v>70</v>
      </c>
      <c r="P5066">
        <f>_xll.Interpolate($T$6:$T$1168,$X$6:$X$1168,G5066,0,0)</f>
        <v>575</v>
      </c>
    </row>
    <row r="5067" spans="1:16" x14ac:dyDescent="0.25">
      <c r="A5067">
        <v>6105</v>
      </c>
      <c r="B5067" t="s">
        <v>5071</v>
      </c>
      <c r="C5067" s="7">
        <v>15183</v>
      </c>
      <c r="D5067">
        <f t="shared" si="634"/>
        <v>632.625</v>
      </c>
      <c r="E5067" s="9">
        <v>42867.625</v>
      </c>
      <c r="F5067" s="8" t="str">
        <f t="shared" si="638"/>
        <v>05-12-17</v>
      </c>
      <c r="G5067" s="8">
        <f t="shared" si="639"/>
        <v>42867</v>
      </c>
      <c r="H5067">
        <f t="shared" si="640"/>
        <v>15108.625</v>
      </c>
      <c r="I5067">
        <v>1</v>
      </c>
      <c r="K5067" s="3" t="e">
        <f t="shared" si="636"/>
        <v>#N/A</v>
      </c>
      <c r="L5067" t="e">
        <f t="shared" si="637"/>
        <v>#N/A</v>
      </c>
      <c r="N5067" s="3" t="e">
        <f t="shared" si="641"/>
        <v>#N/A</v>
      </c>
      <c r="O5067">
        <f>_xll.Interpolate($T$6:$T$1168,$U$6:$U$1168,G5067,0,0)</f>
        <v>70</v>
      </c>
      <c r="P5067">
        <f>_xll.Interpolate($T$6:$T$1168,$X$6:$X$1168,G5067,0,0)</f>
        <v>575</v>
      </c>
    </row>
    <row r="5068" spans="1:16" x14ac:dyDescent="0.25">
      <c r="A5068">
        <v>6106</v>
      </c>
      <c r="B5068" t="s">
        <v>5072</v>
      </c>
      <c r="C5068" s="7">
        <v>15186</v>
      </c>
      <c r="D5068">
        <f t="shared" si="634"/>
        <v>632.75</v>
      </c>
      <c r="E5068" s="9">
        <v>42867.75</v>
      </c>
      <c r="F5068" s="8" t="str">
        <f t="shared" si="638"/>
        <v>05-12-17</v>
      </c>
      <c r="G5068" s="8">
        <f t="shared" si="639"/>
        <v>42867</v>
      </c>
      <c r="H5068">
        <f t="shared" si="640"/>
        <v>15108.75</v>
      </c>
      <c r="I5068">
        <v>1</v>
      </c>
      <c r="K5068" s="3" t="e">
        <f t="shared" si="636"/>
        <v>#N/A</v>
      </c>
      <c r="L5068" t="e">
        <f t="shared" si="637"/>
        <v>#N/A</v>
      </c>
      <c r="N5068" s="3" t="e">
        <f t="shared" si="641"/>
        <v>#N/A</v>
      </c>
      <c r="O5068">
        <f>_xll.Interpolate($T$6:$T$1168,$U$6:$U$1168,G5068,0,0)</f>
        <v>70</v>
      </c>
      <c r="P5068">
        <f>_xll.Interpolate($T$6:$T$1168,$X$6:$X$1168,G5068,0,0)</f>
        <v>575</v>
      </c>
    </row>
    <row r="5069" spans="1:16" x14ac:dyDescent="0.25">
      <c r="A5069">
        <v>6107</v>
      </c>
      <c r="B5069" t="s">
        <v>5073</v>
      </c>
      <c r="C5069" s="7">
        <v>15189</v>
      </c>
      <c r="D5069">
        <f t="shared" si="634"/>
        <v>632.875</v>
      </c>
      <c r="E5069" s="9">
        <v>42867.875</v>
      </c>
      <c r="F5069" s="8" t="str">
        <f t="shared" si="638"/>
        <v>05-12-17</v>
      </c>
      <c r="G5069" s="8">
        <f t="shared" si="639"/>
        <v>42867</v>
      </c>
      <c r="H5069">
        <f t="shared" si="640"/>
        <v>15108.875</v>
      </c>
      <c r="I5069">
        <v>1</v>
      </c>
      <c r="K5069" s="3" t="e">
        <f t="shared" si="636"/>
        <v>#N/A</v>
      </c>
      <c r="L5069" t="e">
        <f t="shared" si="637"/>
        <v>#N/A</v>
      </c>
      <c r="N5069" s="3" t="e">
        <f t="shared" si="641"/>
        <v>#N/A</v>
      </c>
      <c r="O5069">
        <f>_xll.Interpolate($T$6:$T$1168,$U$6:$U$1168,G5069,0,0)</f>
        <v>70</v>
      </c>
      <c r="P5069">
        <f>_xll.Interpolate($T$6:$T$1168,$X$6:$X$1168,G5069,0,0)</f>
        <v>575</v>
      </c>
    </row>
    <row r="5070" spans="1:16" x14ac:dyDescent="0.25">
      <c r="A5070">
        <v>6108</v>
      </c>
      <c r="B5070" t="s">
        <v>5074</v>
      </c>
      <c r="C5070" s="7">
        <v>15192</v>
      </c>
      <c r="D5070">
        <f t="shared" si="634"/>
        <v>633</v>
      </c>
      <c r="E5070" s="9">
        <v>42868</v>
      </c>
      <c r="F5070" s="8" t="str">
        <f t="shared" si="638"/>
        <v>05-13-17</v>
      </c>
      <c r="G5070" s="8">
        <f t="shared" si="639"/>
        <v>42868</v>
      </c>
      <c r="H5070">
        <f t="shared" si="640"/>
        <v>15109</v>
      </c>
      <c r="I5070">
        <v>1</v>
      </c>
      <c r="K5070" s="3" t="e">
        <f t="shared" si="636"/>
        <v>#N/A</v>
      </c>
      <c r="L5070" t="e">
        <f t="shared" si="637"/>
        <v>#N/A</v>
      </c>
      <c r="N5070" s="3" t="e">
        <f t="shared" si="641"/>
        <v>#N/A</v>
      </c>
      <c r="O5070">
        <f>_xll.Interpolate($T$6:$T$1168,$U$6:$U$1168,G5070,0,0)</f>
        <v>140</v>
      </c>
      <c r="P5070">
        <f>_xll.Interpolate($T$6:$T$1168,$X$6:$X$1168,G5070,0,0)</f>
        <v>575</v>
      </c>
    </row>
    <row r="5071" spans="1:16" x14ac:dyDescent="0.25">
      <c r="A5071">
        <v>6109</v>
      </c>
      <c r="B5071" t="s">
        <v>5075</v>
      </c>
      <c r="C5071" s="7">
        <v>15195</v>
      </c>
      <c r="D5071">
        <f t="shared" si="634"/>
        <v>633.125</v>
      </c>
      <c r="E5071" s="9">
        <v>42868.125</v>
      </c>
      <c r="F5071" s="8" t="str">
        <f t="shared" si="638"/>
        <v>05-13-17</v>
      </c>
      <c r="G5071" s="8">
        <f t="shared" si="639"/>
        <v>42868</v>
      </c>
      <c r="H5071">
        <f t="shared" si="640"/>
        <v>15109.125</v>
      </c>
      <c r="I5071">
        <v>1</v>
      </c>
      <c r="K5071" s="3" t="e">
        <f t="shared" si="636"/>
        <v>#N/A</v>
      </c>
      <c r="L5071" t="e">
        <f t="shared" si="637"/>
        <v>#N/A</v>
      </c>
      <c r="N5071" s="3" t="e">
        <f t="shared" si="641"/>
        <v>#N/A</v>
      </c>
      <c r="O5071">
        <f>_xll.Interpolate($T$6:$T$1168,$U$6:$U$1168,G5071,0,0)</f>
        <v>140</v>
      </c>
      <c r="P5071">
        <f>_xll.Interpolate($T$6:$T$1168,$X$6:$X$1168,G5071,0,0)</f>
        <v>575</v>
      </c>
    </row>
    <row r="5072" spans="1:16" x14ac:dyDescent="0.25">
      <c r="A5072">
        <v>6110</v>
      </c>
      <c r="B5072" t="s">
        <v>5076</v>
      </c>
      <c r="C5072" s="7">
        <v>15198</v>
      </c>
      <c r="D5072">
        <f t="shared" si="634"/>
        <v>633.25</v>
      </c>
      <c r="E5072" s="9">
        <v>42868.25</v>
      </c>
      <c r="F5072" s="8" t="str">
        <f t="shared" si="638"/>
        <v>05-13-17</v>
      </c>
      <c r="G5072" s="8">
        <f t="shared" si="639"/>
        <v>42868</v>
      </c>
      <c r="H5072">
        <f t="shared" si="640"/>
        <v>15109.25</v>
      </c>
      <c r="I5072">
        <v>1</v>
      </c>
      <c r="K5072" s="3" t="e">
        <f t="shared" si="636"/>
        <v>#N/A</v>
      </c>
      <c r="L5072" t="e">
        <f t="shared" si="637"/>
        <v>#N/A</v>
      </c>
      <c r="N5072" s="3" t="e">
        <f t="shared" si="641"/>
        <v>#N/A</v>
      </c>
      <c r="O5072">
        <f>_xll.Interpolate($T$6:$T$1168,$U$6:$U$1168,G5072,0,0)</f>
        <v>140</v>
      </c>
      <c r="P5072">
        <f>_xll.Interpolate($T$6:$T$1168,$X$6:$X$1168,G5072,0,0)</f>
        <v>575</v>
      </c>
    </row>
    <row r="5073" spans="1:16" x14ac:dyDescent="0.25">
      <c r="A5073">
        <v>6111</v>
      </c>
      <c r="B5073" t="s">
        <v>5077</v>
      </c>
      <c r="C5073" s="7">
        <v>15201</v>
      </c>
      <c r="D5073">
        <f t="shared" si="634"/>
        <v>633.375</v>
      </c>
      <c r="E5073" s="9">
        <v>42868.375</v>
      </c>
      <c r="F5073" s="8" t="str">
        <f t="shared" si="638"/>
        <v>05-13-17</v>
      </c>
      <c r="G5073" s="8">
        <f t="shared" si="639"/>
        <v>42868</v>
      </c>
      <c r="H5073">
        <f t="shared" si="640"/>
        <v>15109.375</v>
      </c>
      <c r="I5073">
        <v>1</v>
      </c>
      <c r="K5073" s="3" t="e">
        <f t="shared" si="636"/>
        <v>#N/A</v>
      </c>
      <c r="L5073" t="e">
        <f t="shared" si="637"/>
        <v>#N/A</v>
      </c>
      <c r="N5073" s="3" t="e">
        <f t="shared" si="641"/>
        <v>#N/A</v>
      </c>
      <c r="O5073">
        <f>_xll.Interpolate($T$6:$T$1168,$U$6:$U$1168,G5073,0,0)</f>
        <v>140</v>
      </c>
      <c r="P5073">
        <f>_xll.Interpolate($T$6:$T$1168,$X$6:$X$1168,G5073,0,0)</f>
        <v>575</v>
      </c>
    </row>
    <row r="5074" spans="1:16" x14ac:dyDescent="0.25">
      <c r="A5074">
        <v>6112</v>
      </c>
      <c r="B5074" t="s">
        <v>5078</v>
      </c>
      <c r="C5074" s="7">
        <v>15204</v>
      </c>
      <c r="D5074">
        <f t="shared" si="634"/>
        <v>633.5</v>
      </c>
      <c r="E5074" s="9">
        <v>42868.5</v>
      </c>
      <c r="F5074" s="8" t="str">
        <f t="shared" si="638"/>
        <v>05-13-17</v>
      </c>
      <c r="G5074" s="8">
        <f t="shared" si="639"/>
        <v>42868</v>
      </c>
      <c r="H5074">
        <f t="shared" si="640"/>
        <v>15109.5</v>
      </c>
      <c r="I5074">
        <v>1</v>
      </c>
      <c r="K5074" s="3" t="e">
        <f t="shared" si="636"/>
        <v>#N/A</v>
      </c>
      <c r="L5074" t="e">
        <f t="shared" si="637"/>
        <v>#N/A</v>
      </c>
      <c r="N5074" s="3" t="e">
        <f t="shared" si="641"/>
        <v>#N/A</v>
      </c>
      <c r="O5074">
        <f>_xll.Interpolate($T$6:$T$1168,$U$6:$U$1168,G5074,0,0)</f>
        <v>140</v>
      </c>
      <c r="P5074">
        <f>_xll.Interpolate($T$6:$T$1168,$X$6:$X$1168,G5074,0,0)</f>
        <v>575</v>
      </c>
    </row>
    <row r="5075" spans="1:16" x14ac:dyDescent="0.25">
      <c r="A5075">
        <v>6113</v>
      </c>
      <c r="B5075" t="s">
        <v>5079</v>
      </c>
      <c r="C5075" s="7">
        <v>15207</v>
      </c>
      <c r="D5075">
        <f t="shared" si="634"/>
        <v>633.625</v>
      </c>
      <c r="E5075" s="9">
        <v>42868.625</v>
      </c>
      <c r="F5075" s="8" t="str">
        <f t="shared" si="638"/>
        <v>05-13-17</v>
      </c>
      <c r="G5075" s="8">
        <f t="shared" si="639"/>
        <v>42868</v>
      </c>
      <c r="H5075">
        <f t="shared" si="640"/>
        <v>15109.625</v>
      </c>
      <c r="I5075">
        <v>1</v>
      </c>
      <c r="K5075" s="3" t="e">
        <f t="shared" si="636"/>
        <v>#N/A</v>
      </c>
      <c r="L5075" t="e">
        <f t="shared" si="637"/>
        <v>#N/A</v>
      </c>
      <c r="N5075" s="3" t="e">
        <f t="shared" si="641"/>
        <v>#N/A</v>
      </c>
      <c r="O5075">
        <f>_xll.Interpolate($T$6:$T$1168,$U$6:$U$1168,G5075,0,0)</f>
        <v>140</v>
      </c>
      <c r="P5075">
        <f>_xll.Interpolate($T$6:$T$1168,$X$6:$X$1168,G5075,0,0)</f>
        <v>575</v>
      </c>
    </row>
    <row r="5076" spans="1:16" x14ac:dyDescent="0.25">
      <c r="A5076">
        <v>6114</v>
      </c>
      <c r="B5076" t="s">
        <v>5080</v>
      </c>
      <c r="C5076" s="7">
        <v>15210</v>
      </c>
      <c r="D5076">
        <f t="shared" si="634"/>
        <v>633.75</v>
      </c>
      <c r="E5076" s="9">
        <v>42868.75</v>
      </c>
      <c r="F5076" s="8" t="str">
        <f t="shared" si="638"/>
        <v>05-13-17</v>
      </c>
      <c r="G5076" s="8">
        <f t="shared" si="639"/>
        <v>42868</v>
      </c>
      <c r="H5076">
        <f t="shared" si="640"/>
        <v>15109.75</v>
      </c>
      <c r="I5076">
        <v>1</v>
      </c>
      <c r="K5076" s="3" t="e">
        <f t="shared" si="636"/>
        <v>#N/A</v>
      </c>
      <c r="L5076" t="e">
        <f t="shared" si="637"/>
        <v>#N/A</v>
      </c>
      <c r="N5076" s="3" t="e">
        <f t="shared" si="641"/>
        <v>#N/A</v>
      </c>
      <c r="O5076">
        <f>_xll.Interpolate($T$6:$T$1168,$U$6:$U$1168,G5076,0,0)</f>
        <v>140</v>
      </c>
      <c r="P5076">
        <f>_xll.Interpolate($T$6:$T$1168,$X$6:$X$1168,G5076,0,0)</f>
        <v>575</v>
      </c>
    </row>
    <row r="5077" spans="1:16" x14ac:dyDescent="0.25">
      <c r="A5077">
        <v>6115</v>
      </c>
      <c r="B5077" t="s">
        <v>5081</v>
      </c>
      <c r="C5077" s="7">
        <v>15213</v>
      </c>
      <c r="D5077">
        <f t="shared" si="634"/>
        <v>633.875</v>
      </c>
      <c r="E5077" s="9">
        <v>42868.875</v>
      </c>
      <c r="F5077" s="8" t="str">
        <f t="shared" si="638"/>
        <v>05-13-17</v>
      </c>
      <c r="G5077" s="8">
        <f t="shared" si="639"/>
        <v>42868</v>
      </c>
      <c r="H5077">
        <f t="shared" si="640"/>
        <v>15109.875</v>
      </c>
      <c r="I5077">
        <v>1</v>
      </c>
      <c r="K5077" s="3" t="e">
        <f t="shared" si="636"/>
        <v>#N/A</v>
      </c>
      <c r="L5077" t="e">
        <f t="shared" si="637"/>
        <v>#N/A</v>
      </c>
      <c r="N5077" s="3" t="e">
        <f t="shared" si="641"/>
        <v>#N/A</v>
      </c>
      <c r="O5077">
        <f>_xll.Interpolate($T$6:$T$1168,$U$6:$U$1168,G5077,0,0)</f>
        <v>140</v>
      </c>
      <c r="P5077">
        <f>_xll.Interpolate($T$6:$T$1168,$X$6:$X$1168,G5077,0,0)</f>
        <v>575</v>
      </c>
    </row>
    <row r="5078" spans="1:16" x14ac:dyDescent="0.25">
      <c r="A5078">
        <v>6116</v>
      </c>
      <c r="B5078" t="s">
        <v>5082</v>
      </c>
      <c r="C5078" s="7">
        <v>15216</v>
      </c>
      <c r="D5078">
        <f t="shared" si="634"/>
        <v>634</v>
      </c>
      <c r="E5078" s="9">
        <v>42869</v>
      </c>
      <c r="F5078" s="8" t="str">
        <f t="shared" si="638"/>
        <v>05-14-17</v>
      </c>
      <c r="G5078" s="8">
        <f t="shared" si="639"/>
        <v>42869</v>
      </c>
      <c r="H5078">
        <f t="shared" si="640"/>
        <v>15110</v>
      </c>
      <c r="I5078">
        <v>1</v>
      </c>
      <c r="K5078" s="3" t="e">
        <f t="shared" si="636"/>
        <v>#N/A</v>
      </c>
      <c r="L5078" t="e">
        <f t="shared" si="637"/>
        <v>#N/A</v>
      </c>
      <c r="N5078" s="3" t="e">
        <f t="shared" si="641"/>
        <v>#N/A</v>
      </c>
      <c r="O5078">
        <f>_xll.Interpolate($T$6:$T$1168,$U$6:$U$1168,G5078,0,0)</f>
        <v>70</v>
      </c>
      <c r="P5078">
        <f>_xll.Interpolate($T$6:$T$1168,$X$6:$X$1168,G5078,0,0)</f>
        <v>575</v>
      </c>
    </row>
    <row r="5079" spans="1:16" x14ac:dyDescent="0.25">
      <c r="A5079">
        <v>6117</v>
      </c>
      <c r="B5079" t="s">
        <v>5083</v>
      </c>
      <c r="C5079" s="7">
        <v>15219</v>
      </c>
      <c r="D5079">
        <f t="shared" si="634"/>
        <v>634.125</v>
      </c>
      <c r="E5079" s="9">
        <v>42869.125</v>
      </c>
      <c r="F5079" s="8" t="str">
        <f t="shared" si="638"/>
        <v>05-14-17</v>
      </c>
      <c r="G5079" s="8">
        <f t="shared" si="639"/>
        <v>42869</v>
      </c>
      <c r="H5079">
        <f t="shared" si="640"/>
        <v>15110.125</v>
      </c>
      <c r="I5079">
        <v>1</v>
      </c>
      <c r="K5079" s="3" t="e">
        <f t="shared" si="636"/>
        <v>#N/A</v>
      </c>
      <c r="L5079" t="e">
        <f t="shared" si="637"/>
        <v>#N/A</v>
      </c>
      <c r="N5079" s="3" t="e">
        <f t="shared" si="641"/>
        <v>#N/A</v>
      </c>
      <c r="O5079">
        <f>_xll.Interpolate($T$6:$T$1168,$U$6:$U$1168,G5079,0,0)</f>
        <v>70</v>
      </c>
      <c r="P5079">
        <f>_xll.Interpolate($T$6:$T$1168,$X$6:$X$1168,G5079,0,0)</f>
        <v>575</v>
      </c>
    </row>
    <row r="5080" spans="1:16" x14ac:dyDescent="0.25">
      <c r="A5080">
        <v>6118</v>
      </c>
      <c r="B5080" t="s">
        <v>5084</v>
      </c>
      <c r="C5080" s="7">
        <v>15222</v>
      </c>
      <c r="D5080">
        <f t="shared" si="634"/>
        <v>634.25</v>
      </c>
      <c r="E5080" s="9">
        <v>42869.25</v>
      </c>
      <c r="F5080" s="8" t="str">
        <f t="shared" si="638"/>
        <v>05-14-17</v>
      </c>
      <c r="G5080" s="8">
        <f t="shared" si="639"/>
        <v>42869</v>
      </c>
      <c r="H5080">
        <f t="shared" si="640"/>
        <v>15110.25</v>
      </c>
      <c r="I5080">
        <v>1</v>
      </c>
      <c r="K5080" s="3" t="e">
        <f t="shared" si="636"/>
        <v>#N/A</v>
      </c>
      <c r="L5080" t="e">
        <f t="shared" si="637"/>
        <v>#N/A</v>
      </c>
      <c r="N5080" s="3" t="e">
        <f t="shared" si="641"/>
        <v>#N/A</v>
      </c>
      <c r="O5080">
        <f>_xll.Interpolate($T$6:$T$1168,$U$6:$U$1168,G5080,0,0)</f>
        <v>70</v>
      </c>
      <c r="P5080">
        <f>_xll.Interpolate($T$6:$T$1168,$X$6:$X$1168,G5080,0,0)</f>
        <v>575</v>
      </c>
    </row>
    <row r="5081" spans="1:16" x14ac:dyDescent="0.25">
      <c r="A5081">
        <v>6119</v>
      </c>
      <c r="B5081" t="s">
        <v>5085</v>
      </c>
      <c r="C5081" s="7">
        <v>15225</v>
      </c>
      <c r="D5081">
        <f t="shared" si="634"/>
        <v>634.375</v>
      </c>
      <c r="E5081" s="9">
        <v>42869.375</v>
      </c>
      <c r="F5081" s="8" t="str">
        <f t="shared" si="638"/>
        <v>05-14-17</v>
      </c>
      <c r="G5081" s="8">
        <f t="shared" si="639"/>
        <v>42869</v>
      </c>
      <c r="H5081">
        <f t="shared" si="640"/>
        <v>15110.375</v>
      </c>
      <c r="I5081">
        <v>1</v>
      </c>
      <c r="K5081" s="3" t="e">
        <f t="shared" si="636"/>
        <v>#N/A</v>
      </c>
      <c r="L5081" t="e">
        <f t="shared" si="637"/>
        <v>#N/A</v>
      </c>
      <c r="N5081" s="3" t="e">
        <f t="shared" si="641"/>
        <v>#N/A</v>
      </c>
      <c r="O5081">
        <f>_xll.Interpolate($T$6:$T$1168,$U$6:$U$1168,G5081,0,0)</f>
        <v>70</v>
      </c>
      <c r="P5081">
        <f>_xll.Interpolate($T$6:$T$1168,$X$6:$X$1168,G5081,0,0)</f>
        <v>575</v>
      </c>
    </row>
    <row r="5082" spans="1:16" x14ac:dyDescent="0.25">
      <c r="A5082">
        <v>6120</v>
      </c>
      <c r="B5082" t="s">
        <v>5086</v>
      </c>
      <c r="C5082" s="7">
        <v>15228</v>
      </c>
      <c r="D5082">
        <f t="shared" si="634"/>
        <v>634.5</v>
      </c>
      <c r="E5082" s="9">
        <v>42869.5</v>
      </c>
      <c r="F5082" s="8" t="str">
        <f t="shared" si="638"/>
        <v>05-14-17</v>
      </c>
      <c r="G5082" s="8">
        <f t="shared" si="639"/>
        <v>42869</v>
      </c>
      <c r="H5082">
        <f t="shared" si="640"/>
        <v>15110.5</v>
      </c>
      <c r="I5082">
        <v>1</v>
      </c>
      <c r="K5082" s="3" t="e">
        <f t="shared" si="636"/>
        <v>#N/A</v>
      </c>
      <c r="L5082" t="e">
        <f t="shared" si="637"/>
        <v>#N/A</v>
      </c>
      <c r="N5082" s="3" t="e">
        <f t="shared" si="641"/>
        <v>#N/A</v>
      </c>
      <c r="O5082">
        <f>_xll.Interpolate($T$6:$T$1168,$U$6:$U$1168,G5082,0,0)</f>
        <v>70</v>
      </c>
      <c r="P5082">
        <f>_xll.Interpolate($T$6:$T$1168,$X$6:$X$1168,G5082,0,0)</f>
        <v>575</v>
      </c>
    </row>
    <row r="5083" spans="1:16" x14ac:dyDescent="0.25">
      <c r="A5083">
        <v>6121</v>
      </c>
      <c r="B5083" t="s">
        <v>5087</v>
      </c>
      <c r="C5083" s="7">
        <v>15231</v>
      </c>
      <c r="D5083">
        <f t="shared" si="634"/>
        <v>634.625</v>
      </c>
      <c r="E5083" s="9">
        <v>42869.625</v>
      </c>
      <c r="F5083" s="8" t="str">
        <f t="shared" si="638"/>
        <v>05-14-17</v>
      </c>
      <c r="G5083" s="8">
        <f t="shared" si="639"/>
        <v>42869</v>
      </c>
      <c r="H5083">
        <f t="shared" si="640"/>
        <v>15110.625</v>
      </c>
      <c r="I5083">
        <v>1</v>
      </c>
      <c r="K5083" s="3" t="e">
        <f t="shared" si="636"/>
        <v>#N/A</v>
      </c>
      <c r="L5083" t="e">
        <f t="shared" si="637"/>
        <v>#N/A</v>
      </c>
      <c r="N5083" s="3" t="e">
        <f t="shared" si="641"/>
        <v>#N/A</v>
      </c>
      <c r="O5083">
        <f>_xll.Interpolate($T$6:$T$1168,$U$6:$U$1168,G5083,0,0)</f>
        <v>70</v>
      </c>
      <c r="P5083">
        <f>_xll.Interpolate($T$6:$T$1168,$X$6:$X$1168,G5083,0,0)</f>
        <v>575</v>
      </c>
    </row>
    <row r="5084" spans="1:16" x14ac:dyDescent="0.25">
      <c r="A5084">
        <v>6122</v>
      </c>
      <c r="B5084" t="s">
        <v>5088</v>
      </c>
      <c r="C5084" s="7">
        <v>15234</v>
      </c>
      <c r="D5084">
        <f t="shared" si="634"/>
        <v>634.75</v>
      </c>
      <c r="E5084" s="9">
        <v>42869.75</v>
      </c>
      <c r="F5084" s="8" t="str">
        <f t="shared" si="638"/>
        <v>05-14-17</v>
      </c>
      <c r="G5084" s="8">
        <f t="shared" si="639"/>
        <v>42869</v>
      </c>
      <c r="H5084">
        <f t="shared" si="640"/>
        <v>15110.75</v>
      </c>
      <c r="I5084">
        <v>1</v>
      </c>
      <c r="K5084" s="3" t="e">
        <f t="shared" si="636"/>
        <v>#N/A</v>
      </c>
      <c r="L5084" t="e">
        <f t="shared" si="637"/>
        <v>#N/A</v>
      </c>
      <c r="N5084" s="3" t="e">
        <f t="shared" si="641"/>
        <v>#N/A</v>
      </c>
      <c r="O5084">
        <f>_xll.Interpolate($T$6:$T$1168,$U$6:$U$1168,G5084,0,0)</f>
        <v>70</v>
      </c>
      <c r="P5084">
        <f>_xll.Interpolate($T$6:$T$1168,$X$6:$X$1168,G5084,0,0)</f>
        <v>575</v>
      </c>
    </row>
    <row r="5085" spans="1:16" x14ac:dyDescent="0.25">
      <c r="A5085">
        <v>6123</v>
      </c>
      <c r="B5085" t="s">
        <v>5089</v>
      </c>
      <c r="C5085" s="7">
        <v>15237</v>
      </c>
      <c r="D5085">
        <f t="shared" si="634"/>
        <v>634.875</v>
      </c>
      <c r="E5085" s="9">
        <v>42869.875</v>
      </c>
      <c r="F5085" s="8" t="str">
        <f t="shared" si="638"/>
        <v>05-14-17</v>
      </c>
      <c r="G5085" s="8">
        <f t="shared" si="639"/>
        <v>42869</v>
      </c>
      <c r="H5085">
        <f t="shared" si="640"/>
        <v>15110.875</v>
      </c>
      <c r="I5085">
        <v>1</v>
      </c>
      <c r="K5085" s="3" t="e">
        <f t="shared" si="636"/>
        <v>#N/A</v>
      </c>
      <c r="L5085" t="e">
        <f t="shared" si="637"/>
        <v>#N/A</v>
      </c>
      <c r="N5085" s="3" t="e">
        <f t="shared" si="641"/>
        <v>#N/A</v>
      </c>
      <c r="O5085">
        <f>_xll.Interpolate($T$6:$T$1168,$U$6:$U$1168,G5085,0,0)</f>
        <v>70</v>
      </c>
      <c r="P5085">
        <f>_xll.Interpolate($T$6:$T$1168,$X$6:$X$1168,G5085,0,0)</f>
        <v>575</v>
      </c>
    </row>
    <row r="5086" spans="1:16" x14ac:dyDescent="0.25">
      <c r="A5086">
        <v>6124</v>
      </c>
      <c r="B5086" t="s">
        <v>5090</v>
      </c>
      <c r="C5086" s="7">
        <v>15240</v>
      </c>
      <c r="D5086">
        <f t="shared" si="634"/>
        <v>635</v>
      </c>
      <c r="E5086" s="9">
        <v>42870</v>
      </c>
      <c r="F5086" s="8" t="str">
        <f t="shared" si="638"/>
        <v>05-15-17</v>
      </c>
      <c r="G5086" s="8">
        <f t="shared" si="639"/>
        <v>42870</v>
      </c>
      <c r="H5086">
        <f t="shared" si="640"/>
        <v>15111</v>
      </c>
      <c r="I5086">
        <v>1</v>
      </c>
      <c r="K5086" s="3" t="e">
        <f t="shared" si="636"/>
        <v>#N/A</v>
      </c>
      <c r="L5086" t="e">
        <f t="shared" si="637"/>
        <v>#N/A</v>
      </c>
      <c r="N5086" s="3" t="e">
        <f t="shared" si="641"/>
        <v>#N/A</v>
      </c>
      <c r="O5086">
        <f>_xll.Interpolate($T$6:$T$1168,$U$6:$U$1168,G5086,0,0)</f>
        <v>70</v>
      </c>
      <c r="P5086">
        <f>_xll.Interpolate($T$6:$T$1168,$X$6:$X$1168,G5086,0,0)</f>
        <v>575</v>
      </c>
    </row>
    <row r="5087" spans="1:16" x14ac:dyDescent="0.25">
      <c r="A5087">
        <v>6125</v>
      </c>
      <c r="B5087" t="s">
        <v>5091</v>
      </c>
      <c r="C5087" s="7">
        <v>15243</v>
      </c>
      <c r="D5087">
        <f t="shared" si="634"/>
        <v>635.125</v>
      </c>
      <c r="E5087" s="9">
        <v>42870.125</v>
      </c>
      <c r="F5087" s="8" t="str">
        <f t="shared" si="638"/>
        <v>05-15-17</v>
      </c>
      <c r="G5087" s="8">
        <f t="shared" si="639"/>
        <v>42870</v>
      </c>
      <c r="H5087">
        <f t="shared" si="640"/>
        <v>15111.125</v>
      </c>
      <c r="I5087">
        <v>1</v>
      </c>
      <c r="K5087" s="3" t="e">
        <f t="shared" si="636"/>
        <v>#N/A</v>
      </c>
      <c r="L5087" t="e">
        <f t="shared" si="637"/>
        <v>#N/A</v>
      </c>
      <c r="N5087" s="3" t="e">
        <f t="shared" si="641"/>
        <v>#N/A</v>
      </c>
      <c r="O5087">
        <f>_xll.Interpolate($T$6:$T$1168,$U$6:$U$1168,G5087,0,0)</f>
        <v>70</v>
      </c>
      <c r="P5087">
        <f>_xll.Interpolate($T$6:$T$1168,$X$6:$X$1168,G5087,0,0)</f>
        <v>575</v>
      </c>
    </row>
    <row r="5088" spans="1:16" x14ac:dyDescent="0.25">
      <c r="A5088">
        <v>6126</v>
      </c>
      <c r="B5088" t="s">
        <v>5092</v>
      </c>
      <c r="C5088" s="7">
        <v>15246</v>
      </c>
      <c r="D5088">
        <f t="shared" si="634"/>
        <v>635.25</v>
      </c>
      <c r="E5088" s="9">
        <v>42870.25</v>
      </c>
      <c r="F5088" s="8" t="str">
        <f t="shared" si="638"/>
        <v>05-15-17</v>
      </c>
      <c r="G5088" s="8">
        <f t="shared" si="639"/>
        <v>42870</v>
      </c>
      <c r="H5088">
        <f t="shared" si="640"/>
        <v>15111.25</v>
      </c>
      <c r="I5088">
        <v>1</v>
      </c>
      <c r="K5088" s="3" t="e">
        <f t="shared" si="636"/>
        <v>#N/A</v>
      </c>
      <c r="L5088" t="e">
        <f t="shared" si="637"/>
        <v>#N/A</v>
      </c>
      <c r="N5088" s="3" t="e">
        <f t="shared" si="641"/>
        <v>#N/A</v>
      </c>
      <c r="O5088">
        <f>_xll.Interpolate($T$6:$T$1168,$U$6:$U$1168,G5088,0,0)</f>
        <v>70</v>
      </c>
      <c r="P5088">
        <f>_xll.Interpolate($T$6:$T$1168,$X$6:$X$1168,G5088,0,0)</f>
        <v>575</v>
      </c>
    </row>
    <row r="5089" spans="1:16" x14ac:dyDescent="0.25">
      <c r="A5089">
        <v>6127</v>
      </c>
      <c r="B5089" t="s">
        <v>5093</v>
      </c>
      <c r="C5089" s="7">
        <v>15249</v>
      </c>
      <c r="D5089">
        <f t="shared" si="634"/>
        <v>635.375</v>
      </c>
      <c r="E5089" s="9">
        <v>42870.375</v>
      </c>
      <c r="F5089" s="8" t="str">
        <f t="shared" si="638"/>
        <v>05-15-17</v>
      </c>
      <c r="G5089" s="8">
        <f t="shared" si="639"/>
        <v>42870</v>
      </c>
      <c r="H5089">
        <f t="shared" si="640"/>
        <v>15111.375</v>
      </c>
      <c r="I5089">
        <v>1</v>
      </c>
      <c r="K5089" s="3" t="e">
        <f t="shared" si="636"/>
        <v>#N/A</v>
      </c>
      <c r="L5089" t="e">
        <f t="shared" si="637"/>
        <v>#N/A</v>
      </c>
      <c r="N5089" s="3" t="e">
        <f t="shared" si="641"/>
        <v>#N/A</v>
      </c>
      <c r="O5089">
        <f>_xll.Interpolate($T$6:$T$1168,$U$6:$U$1168,G5089,0,0)</f>
        <v>70</v>
      </c>
      <c r="P5089">
        <f>_xll.Interpolate($T$6:$T$1168,$X$6:$X$1168,G5089,0,0)</f>
        <v>575</v>
      </c>
    </row>
    <row r="5090" spans="1:16" x14ac:dyDescent="0.25">
      <c r="A5090">
        <v>6128</v>
      </c>
      <c r="B5090" t="s">
        <v>5094</v>
      </c>
      <c r="C5090" s="7">
        <v>15252</v>
      </c>
      <c r="D5090">
        <f t="shared" si="634"/>
        <v>635.5</v>
      </c>
      <c r="E5090" s="9">
        <v>42870.5</v>
      </c>
      <c r="F5090" s="8" t="str">
        <f t="shared" si="638"/>
        <v>05-15-17</v>
      </c>
      <c r="G5090" s="8">
        <f t="shared" si="639"/>
        <v>42870</v>
      </c>
      <c r="H5090">
        <f t="shared" si="640"/>
        <v>15111.5</v>
      </c>
      <c r="I5090">
        <v>1</v>
      </c>
      <c r="K5090" s="3" t="e">
        <f t="shared" si="636"/>
        <v>#N/A</v>
      </c>
      <c r="L5090" t="e">
        <f t="shared" si="637"/>
        <v>#N/A</v>
      </c>
      <c r="N5090" s="3" t="e">
        <f t="shared" si="641"/>
        <v>#N/A</v>
      </c>
      <c r="O5090">
        <f>_xll.Interpolate($T$6:$T$1168,$U$6:$U$1168,G5090,0,0)</f>
        <v>70</v>
      </c>
      <c r="P5090">
        <f>_xll.Interpolate($T$6:$T$1168,$X$6:$X$1168,G5090,0,0)</f>
        <v>575</v>
      </c>
    </row>
    <row r="5091" spans="1:16" x14ac:dyDescent="0.25">
      <c r="A5091">
        <v>6129</v>
      </c>
      <c r="B5091" t="s">
        <v>5095</v>
      </c>
      <c r="C5091" s="7">
        <v>15255</v>
      </c>
      <c r="D5091">
        <f t="shared" si="634"/>
        <v>635.625</v>
      </c>
      <c r="E5091" s="9">
        <v>42870.625</v>
      </c>
      <c r="F5091" s="8" t="str">
        <f t="shared" si="638"/>
        <v>05-15-17</v>
      </c>
      <c r="G5091" s="8">
        <f t="shared" si="639"/>
        <v>42870</v>
      </c>
      <c r="H5091">
        <f t="shared" si="640"/>
        <v>15111.625</v>
      </c>
      <c r="I5091">
        <v>1</v>
      </c>
      <c r="K5091" s="3" t="e">
        <f t="shared" si="636"/>
        <v>#N/A</v>
      </c>
      <c r="L5091" t="e">
        <f t="shared" si="637"/>
        <v>#N/A</v>
      </c>
      <c r="N5091" s="3" t="e">
        <f t="shared" si="641"/>
        <v>#N/A</v>
      </c>
      <c r="O5091">
        <f>_xll.Interpolate($T$6:$T$1168,$U$6:$U$1168,G5091,0,0)</f>
        <v>70</v>
      </c>
      <c r="P5091">
        <f>_xll.Interpolate($T$6:$T$1168,$X$6:$X$1168,G5091,0,0)</f>
        <v>575</v>
      </c>
    </row>
    <row r="5092" spans="1:16" x14ac:dyDescent="0.25">
      <c r="A5092">
        <v>6130</v>
      </c>
      <c r="B5092" t="s">
        <v>5096</v>
      </c>
      <c r="C5092" s="7">
        <v>15258</v>
      </c>
      <c r="D5092">
        <f t="shared" si="634"/>
        <v>635.75</v>
      </c>
      <c r="E5092" s="9">
        <v>42870.75</v>
      </c>
      <c r="F5092" s="8" t="str">
        <f t="shared" si="638"/>
        <v>05-15-17</v>
      </c>
      <c r="G5092" s="8">
        <f t="shared" si="639"/>
        <v>42870</v>
      </c>
      <c r="H5092">
        <f t="shared" si="640"/>
        <v>15111.75</v>
      </c>
      <c r="I5092">
        <v>1</v>
      </c>
      <c r="K5092" s="3" t="e">
        <f t="shared" si="636"/>
        <v>#N/A</v>
      </c>
      <c r="L5092" t="e">
        <f t="shared" si="637"/>
        <v>#N/A</v>
      </c>
      <c r="N5092" s="3" t="e">
        <f t="shared" si="641"/>
        <v>#N/A</v>
      </c>
      <c r="O5092">
        <f>_xll.Interpolate($T$6:$T$1168,$U$6:$U$1168,G5092,0,0)</f>
        <v>70</v>
      </c>
      <c r="P5092">
        <f>_xll.Interpolate($T$6:$T$1168,$X$6:$X$1168,G5092,0,0)</f>
        <v>575</v>
      </c>
    </row>
    <row r="5093" spans="1:16" x14ac:dyDescent="0.25">
      <c r="A5093">
        <v>6131</v>
      </c>
      <c r="B5093" t="s">
        <v>5097</v>
      </c>
      <c r="C5093" s="7">
        <v>15261</v>
      </c>
      <c r="D5093">
        <f t="shared" si="634"/>
        <v>635.875</v>
      </c>
      <c r="E5093" s="9">
        <v>42870.875</v>
      </c>
      <c r="F5093" s="8" t="str">
        <f t="shared" si="638"/>
        <v>05-15-17</v>
      </c>
      <c r="G5093" s="8">
        <f t="shared" si="639"/>
        <v>42870</v>
      </c>
      <c r="H5093">
        <f t="shared" si="640"/>
        <v>15111.875</v>
      </c>
      <c r="I5093">
        <v>1</v>
      </c>
      <c r="K5093" s="3" t="e">
        <f t="shared" si="636"/>
        <v>#N/A</v>
      </c>
      <c r="L5093" t="e">
        <f t="shared" si="637"/>
        <v>#N/A</v>
      </c>
      <c r="N5093" s="3" t="e">
        <f t="shared" si="641"/>
        <v>#N/A</v>
      </c>
      <c r="O5093">
        <f>_xll.Interpolate($T$6:$T$1168,$U$6:$U$1168,G5093,0,0)</f>
        <v>70</v>
      </c>
      <c r="P5093">
        <f>_xll.Interpolate($T$6:$T$1168,$X$6:$X$1168,G5093,0,0)</f>
        <v>575</v>
      </c>
    </row>
    <row r="5094" spans="1:16" x14ac:dyDescent="0.25">
      <c r="A5094">
        <v>6132</v>
      </c>
      <c r="B5094" t="s">
        <v>5098</v>
      </c>
      <c r="C5094" s="7">
        <v>15264</v>
      </c>
      <c r="D5094">
        <f t="shared" si="634"/>
        <v>636</v>
      </c>
      <c r="E5094" s="9">
        <v>42871</v>
      </c>
      <c r="F5094" s="8" t="str">
        <f t="shared" si="638"/>
        <v>05-16-17</v>
      </c>
      <c r="G5094" s="8">
        <f t="shared" si="639"/>
        <v>42871</v>
      </c>
      <c r="H5094">
        <f t="shared" si="640"/>
        <v>15112</v>
      </c>
      <c r="I5094">
        <v>1</v>
      </c>
      <c r="K5094" s="3" t="e">
        <f t="shared" si="636"/>
        <v>#N/A</v>
      </c>
      <c r="L5094" t="e">
        <f t="shared" si="637"/>
        <v>#N/A</v>
      </c>
      <c r="N5094" s="3" t="e">
        <f t="shared" si="641"/>
        <v>#N/A</v>
      </c>
      <c r="O5094">
        <f>_xll.Interpolate($T$6:$T$1168,$U$6:$U$1168,G5094,0,0)</f>
        <v>70</v>
      </c>
      <c r="P5094">
        <f>_xll.Interpolate($T$6:$T$1168,$X$6:$X$1168,G5094,0,0)</f>
        <v>575</v>
      </c>
    </row>
    <row r="5095" spans="1:16" x14ac:dyDescent="0.25">
      <c r="A5095">
        <v>6133</v>
      </c>
      <c r="B5095" t="s">
        <v>5099</v>
      </c>
      <c r="C5095" s="7">
        <v>15267</v>
      </c>
      <c r="D5095">
        <f t="shared" si="634"/>
        <v>636.125</v>
      </c>
      <c r="E5095" s="9">
        <v>42871.125</v>
      </c>
      <c r="F5095" s="8" t="str">
        <f t="shared" si="638"/>
        <v>05-16-17</v>
      </c>
      <c r="G5095" s="8">
        <f t="shared" si="639"/>
        <v>42871</v>
      </c>
      <c r="H5095">
        <f t="shared" si="640"/>
        <v>15112.125</v>
      </c>
      <c r="I5095">
        <v>1</v>
      </c>
      <c r="K5095" s="3" t="e">
        <f t="shared" si="636"/>
        <v>#N/A</v>
      </c>
      <c r="L5095" t="e">
        <f t="shared" si="637"/>
        <v>#N/A</v>
      </c>
      <c r="N5095" s="3" t="e">
        <f t="shared" si="641"/>
        <v>#N/A</v>
      </c>
      <c r="O5095">
        <f>_xll.Interpolate($T$6:$T$1168,$U$6:$U$1168,G5095,0,0)</f>
        <v>70</v>
      </c>
      <c r="P5095">
        <f>_xll.Interpolate($T$6:$T$1168,$X$6:$X$1168,G5095,0,0)</f>
        <v>575</v>
      </c>
    </row>
    <row r="5096" spans="1:16" x14ac:dyDescent="0.25">
      <c r="A5096">
        <v>6134</v>
      </c>
      <c r="B5096" t="s">
        <v>5100</v>
      </c>
      <c r="C5096" s="7">
        <v>15270</v>
      </c>
      <c r="D5096">
        <f t="shared" si="634"/>
        <v>636.25</v>
      </c>
      <c r="E5096" s="9">
        <v>42871.25</v>
      </c>
      <c r="F5096" s="8" t="str">
        <f t="shared" si="638"/>
        <v>05-16-17</v>
      </c>
      <c r="G5096" s="8">
        <f t="shared" si="639"/>
        <v>42871</v>
      </c>
      <c r="H5096">
        <f t="shared" si="640"/>
        <v>15112.25</v>
      </c>
      <c r="I5096">
        <v>1</v>
      </c>
      <c r="K5096" s="3" t="e">
        <f t="shared" si="636"/>
        <v>#N/A</v>
      </c>
      <c r="L5096" t="e">
        <f t="shared" si="637"/>
        <v>#N/A</v>
      </c>
      <c r="N5096" s="3" t="e">
        <f t="shared" si="641"/>
        <v>#N/A</v>
      </c>
      <c r="O5096">
        <f>_xll.Interpolate($T$6:$T$1168,$U$6:$U$1168,G5096,0,0)</f>
        <v>70</v>
      </c>
      <c r="P5096">
        <f>_xll.Interpolate($T$6:$T$1168,$X$6:$X$1168,G5096,0,0)</f>
        <v>575</v>
      </c>
    </row>
    <row r="5097" spans="1:16" x14ac:dyDescent="0.25">
      <c r="A5097">
        <v>6135</v>
      </c>
      <c r="B5097" t="s">
        <v>5101</v>
      </c>
      <c r="C5097" s="7">
        <v>15273</v>
      </c>
      <c r="D5097">
        <f t="shared" si="634"/>
        <v>636.375</v>
      </c>
      <c r="E5097" s="9">
        <v>42871.375</v>
      </c>
      <c r="F5097" s="8" t="str">
        <f t="shared" si="638"/>
        <v>05-16-17</v>
      </c>
      <c r="G5097" s="8">
        <f t="shared" si="639"/>
        <v>42871</v>
      </c>
      <c r="H5097">
        <f t="shared" si="640"/>
        <v>15112.375</v>
      </c>
      <c r="I5097">
        <v>1</v>
      </c>
      <c r="K5097" s="3" t="e">
        <f t="shared" si="636"/>
        <v>#N/A</v>
      </c>
      <c r="L5097" t="e">
        <f t="shared" si="637"/>
        <v>#N/A</v>
      </c>
      <c r="N5097" s="3" t="e">
        <f t="shared" si="641"/>
        <v>#N/A</v>
      </c>
      <c r="O5097">
        <f>_xll.Interpolate($T$6:$T$1168,$U$6:$U$1168,G5097,0,0)</f>
        <v>70</v>
      </c>
      <c r="P5097">
        <f>_xll.Interpolate($T$6:$T$1168,$X$6:$X$1168,G5097,0,0)</f>
        <v>575</v>
      </c>
    </row>
    <row r="5098" spans="1:16" x14ac:dyDescent="0.25">
      <c r="A5098">
        <v>6136</v>
      </c>
      <c r="B5098" t="s">
        <v>5102</v>
      </c>
      <c r="C5098" s="7">
        <v>15276</v>
      </c>
      <c r="D5098">
        <f t="shared" si="634"/>
        <v>636.5</v>
      </c>
      <c r="E5098" s="9">
        <v>42871.5</v>
      </c>
      <c r="F5098" s="8" t="str">
        <f t="shared" si="638"/>
        <v>05-16-17</v>
      </c>
      <c r="G5098" s="8">
        <f t="shared" si="639"/>
        <v>42871</v>
      </c>
      <c r="H5098">
        <f t="shared" si="640"/>
        <v>15112.5</v>
      </c>
      <c r="I5098">
        <v>1</v>
      </c>
      <c r="K5098" s="3" t="e">
        <f t="shared" si="636"/>
        <v>#N/A</v>
      </c>
      <c r="L5098" t="e">
        <f t="shared" si="637"/>
        <v>#N/A</v>
      </c>
      <c r="N5098" s="3" t="e">
        <f t="shared" si="641"/>
        <v>#N/A</v>
      </c>
      <c r="O5098">
        <f>_xll.Interpolate($T$6:$T$1168,$U$6:$U$1168,G5098,0,0)</f>
        <v>70</v>
      </c>
      <c r="P5098">
        <f>_xll.Interpolate($T$6:$T$1168,$X$6:$X$1168,G5098,0,0)</f>
        <v>575</v>
      </c>
    </row>
    <row r="5099" spans="1:16" x14ac:dyDescent="0.25">
      <c r="A5099">
        <v>6137</v>
      </c>
      <c r="B5099" t="s">
        <v>5103</v>
      </c>
      <c r="C5099" s="7">
        <v>15279</v>
      </c>
      <c r="D5099">
        <f t="shared" si="634"/>
        <v>636.625</v>
      </c>
      <c r="E5099" s="9">
        <v>42871.625</v>
      </c>
      <c r="F5099" s="8" t="str">
        <f t="shared" si="638"/>
        <v>05-16-17</v>
      </c>
      <c r="G5099" s="8">
        <f t="shared" si="639"/>
        <v>42871</v>
      </c>
      <c r="H5099">
        <f t="shared" si="640"/>
        <v>15112.625</v>
      </c>
      <c r="I5099">
        <v>1</v>
      </c>
      <c r="K5099" s="3" t="e">
        <f t="shared" si="636"/>
        <v>#N/A</v>
      </c>
      <c r="L5099" t="e">
        <f t="shared" si="637"/>
        <v>#N/A</v>
      </c>
      <c r="N5099" s="3" t="e">
        <f t="shared" si="641"/>
        <v>#N/A</v>
      </c>
      <c r="O5099">
        <f>_xll.Interpolate($T$6:$T$1168,$U$6:$U$1168,G5099,0,0)</f>
        <v>70</v>
      </c>
      <c r="P5099">
        <f>_xll.Interpolate($T$6:$T$1168,$X$6:$X$1168,G5099,0,0)</f>
        <v>575</v>
      </c>
    </row>
    <row r="5100" spans="1:16" x14ac:dyDescent="0.25">
      <c r="A5100">
        <v>6138</v>
      </c>
      <c r="B5100" t="s">
        <v>5104</v>
      </c>
      <c r="C5100" s="7">
        <v>15282</v>
      </c>
      <c r="D5100">
        <f t="shared" si="634"/>
        <v>636.75</v>
      </c>
      <c r="E5100" s="9">
        <v>42871.75</v>
      </c>
      <c r="F5100" s="8" t="str">
        <f t="shared" si="638"/>
        <v>05-16-17</v>
      </c>
      <c r="G5100" s="8">
        <f t="shared" si="639"/>
        <v>42871</v>
      </c>
      <c r="H5100">
        <f t="shared" si="640"/>
        <v>15112.75</v>
      </c>
      <c r="I5100">
        <v>1</v>
      </c>
      <c r="K5100" s="3" t="e">
        <f t="shared" si="636"/>
        <v>#N/A</v>
      </c>
      <c r="L5100" t="e">
        <f t="shared" si="637"/>
        <v>#N/A</v>
      </c>
      <c r="N5100" s="3" t="e">
        <f t="shared" si="641"/>
        <v>#N/A</v>
      </c>
      <c r="O5100">
        <f>_xll.Interpolate($T$6:$T$1168,$U$6:$U$1168,G5100,0,0)</f>
        <v>70</v>
      </c>
      <c r="P5100">
        <f>_xll.Interpolate($T$6:$T$1168,$X$6:$X$1168,G5100,0,0)</f>
        <v>575</v>
      </c>
    </row>
    <row r="5101" spans="1:16" x14ac:dyDescent="0.25">
      <c r="A5101">
        <v>6139</v>
      </c>
      <c r="B5101" t="s">
        <v>5105</v>
      </c>
      <c r="C5101" s="7">
        <v>15285</v>
      </c>
      <c r="D5101">
        <f t="shared" si="634"/>
        <v>636.875</v>
      </c>
      <c r="E5101" s="9">
        <v>42871.875</v>
      </c>
      <c r="F5101" s="8" t="str">
        <f t="shared" si="638"/>
        <v>05-16-17</v>
      </c>
      <c r="G5101" s="8">
        <f t="shared" si="639"/>
        <v>42871</v>
      </c>
      <c r="H5101">
        <f t="shared" si="640"/>
        <v>15112.875</v>
      </c>
      <c r="I5101">
        <v>1</v>
      </c>
      <c r="K5101" s="3" t="e">
        <f t="shared" si="636"/>
        <v>#N/A</v>
      </c>
      <c r="L5101" t="e">
        <f t="shared" si="637"/>
        <v>#N/A</v>
      </c>
      <c r="N5101" s="3" t="e">
        <f t="shared" si="641"/>
        <v>#N/A</v>
      </c>
      <c r="O5101">
        <f>_xll.Interpolate($T$6:$T$1168,$U$6:$U$1168,G5101,0,0)</f>
        <v>70</v>
      </c>
      <c r="P5101">
        <f>_xll.Interpolate($T$6:$T$1168,$X$6:$X$1168,G5101,0,0)</f>
        <v>575</v>
      </c>
    </row>
    <row r="5102" spans="1:16" x14ac:dyDescent="0.25">
      <c r="A5102">
        <v>6140</v>
      </c>
      <c r="B5102" t="s">
        <v>5106</v>
      </c>
      <c r="C5102" s="7">
        <v>15288</v>
      </c>
      <c r="D5102">
        <f t="shared" si="634"/>
        <v>637</v>
      </c>
      <c r="E5102" s="9">
        <v>42872</v>
      </c>
      <c r="F5102" s="8" t="str">
        <f t="shared" si="638"/>
        <v>05-17-17</v>
      </c>
      <c r="G5102" s="8">
        <f t="shared" si="639"/>
        <v>42872</v>
      </c>
      <c r="H5102">
        <f t="shared" si="640"/>
        <v>15113</v>
      </c>
      <c r="I5102">
        <v>1</v>
      </c>
      <c r="K5102" s="3" t="e">
        <f t="shared" si="636"/>
        <v>#N/A</v>
      </c>
      <c r="L5102" t="e">
        <f t="shared" si="637"/>
        <v>#N/A</v>
      </c>
      <c r="N5102" s="3" t="e">
        <f t="shared" si="641"/>
        <v>#N/A</v>
      </c>
      <c r="O5102">
        <f>_xll.Interpolate($T$6:$T$1168,$U$6:$U$1168,G5102,0,0)</f>
        <v>0</v>
      </c>
      <c r="P5102">
        <f>_xll.Interpolate($T$6:$T$1168,$X$6:$X$1168,G5102,0,0)</f>
        <v>575</v>
      </c>
    </row>
    <row r="5103" spans="1:16" x14ac:dyDescent="0.25">
      <c r="A5103">
        <v>6141</v>
      </c>
      <c r="B5103" t="s">
        <v>5107</v>
      </c>
      <c r="C5103" s="7">
        <v>15291</v>
      </c>
      <c r="D5103">
        <f t="shared" si="634"/>
        <v>637.125</v>
      </c>
      <c r="E5103" s="9">
        <v>42872.125</v>
      </c>
      <c r="F5103" s="8" t="str">
        <f t="shared" si="638"/>
        <v>05-17-17</v>
      </c>
      <c r="G5103" s="8">
        <f t="shared" si="639"/>
        <v>42872</v>
      </c>
      <c r="H5103">
        <f t="shared" si="640"/>
        <v>15113.125</v>
      </c>
      <c r="I5103">
        <v>1</v>
      </c>
      <c r="K5103" s="3" t="e">
        <f t="shared" si="636"/>
        <v>#N/A</v>
      </c>
      <c r="L5103" t="e">
        <f t="shared" si="637"/>
        <v>#N/A</v>
      </c>
      <c r="N5103" s="3" t="e">
        <f t="shared" si="641"/>
        <v>#N/A</v>
      </c>
      <c r="O5103">
        <f>_xll.Interpolate($T$6:$T$1168,$U$6:$U$1168,G5103,0,0)</f>
        <v>0</v>
      </c>
      <c r="P5103">
        <f>_xll.Interpolate($T$6:$T$1168,$X$6:$X$1168,G5103,0,0)</f>
        <v>575</v>
      </c>
    </row>
    <row r="5104" spans="1:16" x14ac:dyDescent="0.25">
      <c r="A5104">
        <v>6142</v>
      </c>
      <c r="B5104" t="s">
        <v>5108</v>
      </c>
      <c r="C5104" s="7">
        <v>15294</v>
      </c>
      <c r="D5104">
        <f t="shared" si="634"/>
        <v>637.25</v>
      </c>
      <c r="E5104" s="9">
        <v>42872.25</v>
      </c>
      <c r="F5104" s="8" t="str">
        <f t="shared" si="638"/>
        <v>05-17-17</v>
      </c>
      <c r="G5104" s="8">
        <f t="shared" si="639"/>
        <v>42872</v>
      </c>
      <c r="H5104">
        <f t="shared" si="640"/>
        <v>15113.25</v>
      </c>
      <c r="I5104">
        <v>1</v>
      </c>
      <c r="K5104" s="3" t="e">
        <f t="shared" si="636"/>
        <v>#N/A</v>
      </c>
      <c r="L5104" t="e">
        <f t="shared" si="637"/>
        <v>#N/A</v>
      </c>
      <c r="N5104" s="3" t="e">
        <f t="shared" si="641"/>
        <v>#N/A</v>
      </c>
      <c r="O5104">
        <f>_xll.Interpolate($T$6:$T$1168,$U$6:$U$1168,G5104,0,0)</f>
        <v>0</v>
      </c>
      <c r="P5104">
        <f>_xll.Interpolate($T$6:$T$1168,$X$6:$X$1168,G5104,0,0)</f>
        <v>575</v>
      </c>
    </row>
    <row r="5105" spans="1:16" x14ac:dyDescent="0.25">
      <c r="A5105">
        <v>6143</v>
      </c>
      <c r="B5105" t="s">
        <v>5109</v>
      </c>
      <c r="C5105" s="7">
        <v>15297</v>
      </c>
      <c r="D5105">
        <f t="shared" si="634"/>
        <v>637.375</v>
      </c>
      <c r="E5105" s="9">
        <v>42872.375</v>
      </c>
      <c r="F5105" s="8" t="str">
        <f t="shared" si="638"/>
        <v>05-17-17</v>
      </c>
      <c r="G5105" s="8">
        <f t="shared" si="639"/>
        <v>42872</v>
      </c>
      <c r="H5105">
        <f t="shared" si="640"/>
        <v>15113.375</v>
      </c>
      <c r="I5105">
        <v>1</v>
      </c>
      <c r="K5105" s="3" t="e">
        <f t="shared" si="636"/>
        <v>#N/A</v>
      </c>
      <c r="L5105" t="e">
        <f t="shared" si="637"/>
        <v>#N/A</v>
      </c>
      <c r="N5105" s="3" t="e">
        <f t="shared" si="641"/>
        <v>#N/A</v>
      </c>
      <c r="O5105">
        <f>_xll.Interpolate($T$6:$T$1168,$U$6:$U$1168,G5105,0,0)</f>
        <v>0</v>
      </c>
      <c r="P5105">
        <f>_xll.Interpolate($T$6:$T$1168,$X$6:$X$1168,G5105,0,0)</f>
        <v>575</v>
      </c>
    </row>
    <row r="5106" spans="1:16" x14ac:dyDescent="0.25">
      <c r="A5106">
        <v>6144</v>
      </c>
      <c r="B5106" t="s">
        <v>5110</v>
      </c>
      <c r="C5106" s="7">
        <v>15300</v>
      </c>
      <c r="D5106">
        <f t="shared" si="634"/>
        <v>637.5</v>
      </c>
      <c r="E5106" s="9">
        <v>42872.5</v>
      </c>
      <c r="F5106" s="8" t="str">
        <f t="shared" si="638"/>
        <v>05-17-17</v>
      </c>
      <c r="G5106" s="8">
        <f t="shared" si="639"/>
        <v>42872</v>
      </c>
      <c r="H5106">
        <f t="shared" si="640"/>
        <v>15113.5</v>
      </c>
      <c r="I5106">
        <v>1</v>
      </c>
      <c r="K5106" s="3" t="e">
        <f t="shared" si="636"/>
        <v>#N/A</v>
      </c>
      <c r="L5106" t="e">
        <f t="shared" si="637"/>
        <v>#N/A</v>
      </c>
      <c r="N5106" s="3" t="e">
        <f t="shared" si="641"/>
        <v>#N/A</v>
      </c>
      <c r="O5106">
        <f>_xll.Interpolate($T$6:$T$1168,$U$6:$U$1168,G5106,0,0)</f>
        <v>0</v>
      </c>
      <c r="P5106">
        <f>_xll.Interpolate($T$6:$T$1168,$X$6:$X$1168,G5106,0,0)</f>
        <v>575</v>
      </c>
    </row>
    <row r="5107" spans="1:16" x14ac:dyDescent="0.25">
      <c r="A5107">
        <v>6145</v>
      </c>
      <c r="B5107" t="s">
        <v>5111</v>
      </c>
      <c r="C5107" s="7">
        <v>15303</v>
      </c>
      <c r="D5107">
        <f t="shared" si="634"/>
        <v>637.625</v>
      </c>
      <c r="E5107" s="9">
        <v>42872.625</v>
      </c>
      <c r="F5107" s="8" t="str">
        <f t="shared" si="638"/>
        <v>05-17-17</v>
      </c>
      <c r="G5107" s="8">
        <f t="shared" si="639"/>
        <v>42872</v>
      </c>
      <c r="H5107">
        <f t="shared" si="640"/>
        <v>15113.625</v>
      </c>
      <c r="I5107">
        <v>1</v>
      </c>
      <c r="K5107" s="3" t="e">
        <f t="shared" si="636"/>
        <v>#N/A</v>
      </c>
      <c r="L5107" t="e">
        <f t="shared" si="637"/>
        <v>#N/A</v>
      </c>
      <c r="N5107" s="3" t="e">
        <f t="shared" si="641"/>
        <v>#N/A</v>
      </c>
      <c r="O5107">
        <f>_xll.Interpolate($T$6:$T$1168,$U$6:$U$1168,G5107,0,0)</f>
        <v>0</v>
      </c>
      <c r="P5107">
        <f>_xll.Interpolate($T$6:$T$1168,$X$6:$X$1168,G5107,0,0)</f>
        <v>575</v>
      </c>
    </row>
    <row r="5108" spans="1:16" x14ac:dyDescent="0.25">
      <c r="A5108">
        <v>6146</v>
      </c>
      <c r="B5108" t="s">
        <v>5112</v>
      </c>
      <c r="C5108" s="7">
        <v>15306</v>
      </c>
      <c r="D5108">
        <f t="shared" ref="D5108:D5171" si="642">C5108/24</f>
        <v>637.75</v>
      </c>
      <c r="E5108" s="9">
        <v>42872.75</v>
      </c>
      <c r="F5108" s="8" t="str">
        <f t="shared" si="638"/>
        <v>05-17-17</v>
      </c>
      <c r="G5108" s="8">
        <f t="shared" si="639"/>
        <v>42872</v>
      </c>
      <c r="H5108">
        <f t="shared" si="640"/>
        <v>15113.75</v>
      </c>
      <c r="I5108">
        <v>1</v>
      </c>
      <c r="K5108" s="3" t="e">
        <f t="shared" si="636"/>
        <v>#N/A</v>
      </c>
      <c r="L5108" t="e">
        <f t="shared" si="637"/>
        <v>#N/A</v>
      </c>
      <c r="N5108" s="3" t="e">
        <f t="shared" si="641"/>
        <v>#N/A</v>
      </c>
      <c r="O5108">
        <f>_xll.Interpolate($T$6:$T$1168,$U$6:$U$1168,G5108,0,0)</f>
        <v>0</v>
      </c>
      <c r="P5108">
        <f>_xll.Interpolate($T$6:$T$1168,$X$6:$X$1168,G5108,0,0)</f>
        <v>575</v>
      </c>
    </row>
    <row r="5109" spans="1:16" x14ac:dyDescent="0.25">
      <c r="A5109">
        <v>6147</v>
      </c>
      <c r="B5109" t="s">
        <v>5113</v>
      </c>
      <c r="C5109" s="7">
        <v>15309</v>
      </c>
      <c r="D5109">
        <f t="shared" si="642"/>
        <v>637.875</v>
      </c>
      <c r="E5109" s="9">
        <v>42872.875</v>
      </c>
      <c r="F5109" s="8" t="str">
        <f t="shared" si="638"/>
        <v>05-17-17</v>
      </c>
      <c r="G5109" s="8">
        <f t="shared" si="639"/>
        <v>42872</v>
      </c>
      <c r="H5109">
        <f t="shared" si="640"/>
        <v>15113.875</v>
      </c>
      <c r="I5109">
        <v>1</v>
      </c>
      <c r="K5109" s="3" t="e">
        <f t="shared" si="636"/>
        <v>#N/A</v>
      </c>
      <c r="L5109" t="e">
        <f t="shared" si="637"/>
        <v>#N/A</v>
      </c>
      <c r="N5109" s="3" t="e">
        <f t="shared" si="641"/>
        <v>#N/A</v>
      </c>
      <c r="O5109">
        <f>_xll.Interpolate($T$6:$T$1168,$U$6:$U$1168,G5109,0,0)</f>
        <v>0</v>
      </c>
      <c r="P5109">
        <f>_xll.Interpolate($T$6:$T$1168,$X$6:$X$1168,G5109,0,0)</f>
        <v>575</v>
      </c>
    </row>
    <row r="5110" spans="1:16" x14ac:dyDescent="0.25">
      <c r="A5110">
        <v>6148</v>
      </c>
      <c r="B5110" t="s">
        <v>5114</v>
      </c>
      <c r="C5110" s="7">
        <v>15312</v>
      </c>
      <c r="D5110">
        <f t="shared" si="642"/>
        <v>638</v>
      </c>
      <c r="E5110" s="9">
        <v>42873</v>
      </c>
      <c r="F5110" s="8" t="str">
        <f t="shared" si="638"/>
        <v>05-18-17</v>
      </c>
      <c r="G5110" s="8">
        <f t="shared" si="639"/>
        <v>42873</v>
      </c>
      <c r="H5110">
        <f t="shared" si="640"/>
        <v>15114</v>
      </c>
      <c r="I5110">
        <v>1</v>
      </c>
      <c r="K5110" s="3" t="e">
        <f t="shared" si="636"/>
        <v>#N/A</v>
      </c>
      <c r="L5110" t="e">
        <f t="shared" si="637"/>
        <v>#N/A</v>
      </c>
      <c r="N5110" s="3" t="e">
        <f t="shared" si="641"/>
        <v>#N/A</v>
      </c>
      <c r="O5110">
        <f>_xll.Interpolate($T$6:$T$1168,$U$6:$U$1168,G5110,0,0)</f>
        <v>0</v>
      </c>
      <c r="P5110">
        <f>_xll.Interpolate($T$6:$T$1168,$X$6:$X$1168,G5110,0,0)</f>
        <v>575</v>
      </c>
    </row>
    <row r="5111" spans="1:16" x14ac:dyDescent="0.25">
      <c r="A5111">
        <v>6149</v>
      </c>
      <c r="B5111" t="s">
        <v>5115</v>
      </c>
      <c r="C5111" s="7">
        <v>15315</v>
      </c>
      <c r="D5111">
        <f t="shared" si="642"/>
        <v>638.125</v>
      </c>
      <c r="E5111" s="9">
        <v>42873.125</v>
      </c>
      <c r="F5111" s="8" t="str">
        <f t="shared" si="638"/>
        <v>05-18-17</v>
      </c>
      <c r="G5111" s="8">
        <f t="shared" si="639"/>
        <v>42873</v>
      </c>
      <c r="H5111">
        <f t="shared" si="640"/>
        <v>15114.125</v>
      </c>
      <c r="I5111">
        <v>1</v>
      </c>
      <c r="K5111" s="3" t="e">
        <f t="shared" si="636"/>
        <v>#N/A</v>
      </c>
      <c r="L5111" t="e">
        <f t="shared" si="637"/>
        <v>#N/A</v>
      </c>
      <c r="N5111" s="3" t="e">
        <f t="shared" si="641"/>
        <v>#N/A</v>
      </c>
      <c r="O5111">
        <f>_xll.Interpolate($T$6:$T$1168,$U$6:$U$1168,G5111,0,0)</f>
        <v>0</v>
      </c>
      <c r="P5111">
        <f>_xll.Interpolate($T$6:$T$1168,$X$6:$X$1168,G5111,0,0)</f>
        <v>575</v>
      </c>
    </row>
    <row r="5112" spans="1:16" x14ac:dyDescent="0.25">
      <c r="A5112">
        <v>6150</v>
      </c>
      <c r="B5112" t="s">
        <v>5116</v>
      </c>
      <c r="C5112" s="7">
        <v>15318</v>
      </c>
      <c r="D5112">
        <f t="shared" si="642"/>
        <v>638.25</v>
      </c>
      <c r="E5112" s="9">
        <v>42873.25</v>
      </c>
      <c r="F5112" s="8" t="str">
        <f t="shared" si="638"/>
        <v>05-18-17</v>
      </c>
      <c r="G5112" s="8">
        <f t="shared" si="639"/>
        <v>42873</v>
      </c>
      <c r="H5112">
        <f t="shared" si="640"/>
        <v>15114.25</v>
      </c>
      <c r="I5112">
        <v>1</v>
      </c>
      <c r="K5112" s="3" t="e">
        <f t="shared" si="636"/>
        <v>#N/A</v>
      </c>
      <c r="L5112" t="e">
        <f t="shared" si="637"/>
        <v>#N/A</v>
      </c>
      <c r="N5112" s="3" t="e">
        <f t="shared" si="641"/>
        <v>#N/A</v>
      </c>
      <c r="O5112">
        <f>_xll.Interpolate($T$6:$T$1168,$U$6:$U$1168,G5112,0,0)</f>
        <v>0</v>
      </c>
      <c r="P5112">
        <f>_xll.Interpolate($T$6:$T$1168,$X$6:$X$1168,G5112,0,0)</f>
        <v>575</v>
      </c>
    </row>
    <row r="5113" spans="1:16" x14ac:dyDescent="0.25">
      <c r="A5113">
        <v>6151</v>
      </c>
      <c r="B5113" t="s">
        <v>5117</v>
      </c>
      <c r="C5113" s="7">
        <v>15321</v>
      </c>
      <c r="D5113">
        <f t="shared" si="642"/>
        <v>638.375</v>
      </c>
      <c r="E5113" s="9">
        <v>42873.375</v>
      </c>
      <c r="F5113" s="8" t="str">
        <f t="shared" si="638"/>
        <v>05-18-17</v>
      </c>
      <c r="G5113" s="8">
        <f t="shared" si="639"/>
        <v>42873</v>
      </c>
      <c r="H5113">
        <f t="shared" si="640"/>
        <v>15114.375</v>
      </c>
      <c r="I5113">
        <v>1</v>
      </c>
      <c r="K5113" s="3" t="e">
        <f t="shared" si="636"/>
        <v>#N/A</v>
      </c>
      <c r="L5113" t="e">
        <f t="shared" si="637"/>
        <v>#N/A</v>
      </c>
      <c r="N5113" s="3" t="e">
        <f t="shared" si="641"/>
        <v>#N/A</v>
      </c>
      <c r="O5113">
        <f>_xll.Interpolate($T$6:$T$1168,$U$6:$U$1168,G5113,0,0)</f>
        <v>0</v>
      </c>
      <c r="P5113">
        <f>_xll.Interpolate($T$6:$T$1168,$X$6:$X$1168,G5113,0,0)</f>
        <v>575</v>
      </c>
    </row>
    <row r="5114" spans="1:16" x14ac:dyDescent="0.25">
      <c r="A5114">
        <v>6152</v>
      </c>
      <c r="B5114" t="s">
        <v>5118</v>
      </c>
      <c r="C5114" s="7">
        <v>15324</v>
      </c>
      <c r="D5114">
        <f t="shared" si="642"/>
        <v>638.5</v>
      </c>
      <c r="E5114" s="9">
        <v>42873.5</v>
      </c>
      <c r="F5114" s="8" t="str">
        <f t="shared" si="638"/>
        <v>05-18-17</v>
      </c>
      <c r="G5114" s="8">
        <f t="shared" si="639"/>
        <v>42873</v>
      </c>
      <c r="H5114">
        <f t="shared" si="640"/>
        <v>15114.5</v>
      </c>
      <c r="I5114">
        <v>1</v>
      </c>
      <c r="K5114" s="3" t="e">
        <f t="shared" si="636"/>
        <v>#N/A</v>
      </c>
      <c r="L5114" t="e">
        <f t="shared" si="637"/>
        <v>#N/A</v>
      </c>
      <c r="N5114" s="3" t="e">
        <f t="shared" si="641"/>
        <v>#N/A</v>
      </c>
      <c r="O5114">
        <f>_xll.Interpolate($T$6:$T$1168,$U$6:$U$1168,G5114,0,0)</f>
        <v>0</v>
      </c>
      <c r="P5114">
        <f>_xll.Interpolate($T$6:$T$1168,$X$6:$X$1168,G5114,0,0)</f>
        <v>575</v>
      </c>
    </row>
    <row r="5115" spans="1:16" x14ac:dyDescent="0.25">
      <c r="A5115">
        <v>6153</v>
      </c>
      <c r="B5115" t="s">
        <v>5119</v>
      </c>
      <c r="C5115" s="7">
        <v>15327</v>
      </c>
      <c r="D5115">
        <f t="shared" si="642"/>
        <v>638.625</v>
      </c>
      <c r="E5115" s="9">
        <v>42873.625</v>
      </c>
      <c r="F5115" s="8" t="str">
        <f t="shared" si="638"/>
        <v>05-18-17</v>
      </c>
      <c r="G5115" s="8">
        <f t="shared" si="639"/>
        <v>42873</v>
      </c>
      <c r="H5115">
        <f t="shared" si="640"/>
        <v>15114.625</v>
      </c>
      <c r="I5115">
        <v>1</v>
      </c>
      <c r="K5115" s="3" t="e">
        <f t="shared" si="636"/>
        <v>#N/A</v>
      </c>
      <c r="L5115" t="e">
        <f t="shared" si="637"/>
        <v>#N/A</v>
      </c>
      <c r="N5115" s="3" t="e">
        <f t="shared" si="641"/>
        <v>#N/A</v>
      </c>
      <c r="O5115">
        <f>_xll.Interpolate($T$6:$T$1168,$U$6:$U$1168,G5115,0,0)</f>
        <v>0</v>
      </c>
      <c r="P5115">
        <f>_xll.Interpolate($T$6:$T$1168,$X$6:$X$1168,G5115,0,0)</f>
        <v>575</v>
      </c>
    </row>
    <row r="5116" spans="1:16" x14ac:dyDescent="0.25">
      <c r="A5116">
        <v>6154</v>
      </c>
      <c r="B5116" t="s">
        <v>5120</v>
      </c>
      <c r="C5116" s="7">
        <v>15330</v>
      </c>
      <c r="D5116">
        <f t="shared" si="642"/>
        <v>638.75</v>
      </c>
      <c r="E5116" s="9">
        <v>42873.75</v>
      </c>
      <c r="F5116" s="8" t="str">
        <f t="shared" si="638"/>
        <v>05-18-17</v>
      </c>
      <c r="G5116" s="8">
        <f t="shared" si="639"/>
        <v>42873</v>
      </c>
      <c r="H5116">
        <f t="shared" si="640"/>
        <v>15114.75</v>
      </c>
      <c r="I5116">
        <v>1</v>
      </c>
      <c r="K5116" s="3" t="e">
        <f t="shared" si="636"/>
        <v>#N/A</v>
      </c>
      <c r="L5116" t="e">
        <f t="shared" si="637"/>
        <v>#N/A</v>
      </c>
      <c r="N5116" s="3" t="e">
        <f t="shared" si="641"/>
        <v>#N/A</v>
      </c>
      <c r="O5116">
        <f>_xll.Interpolate($T$6:$T$1168,$U$6:$U$1168,G5116,0,0)</f>
        <v>0</v>
      </c>
      <c r="P5116">
        <f>_xll.Interpolate($T$6:$T$1168,$X$6:$X$1168,G5116,0,0)</f>
        <v>575</v>
      </c>
    </row>
    <row r="5117" spans="1:16" x14ac:dyDescent="0.25">
      <c r="A5117">
        <v>6155</v>
      </c>
      <c r="B5117" t="s">
        <v>5121</v>
      </c>
      <c r="C5117" s="7">
        <v>15333</v>
      </c>
      <c r="D5117">
        <f t="shared" si="642"/>
        <v>638.875</v>
      </c>
      <c r="E5117" s="9">
        <v>42873.875</v>
      </c>
      <c r="F5117" s="8" t="str">
        <f t="shared" si="638"/>
        <v>05-18-17</v>
      </c>
      <c r="G5117" s="8">
        <f t="shared" si="639"/>
        <v>42873</v>
      </c>
      <c r="H5117">
        <f t="shared" si="640"/>
        <v>15114.875</v>
      </c>
      <c r="I5117">
        <v>1</v>
      </c>
      <c r="K5117" s="3" t="e">
        <f t="shared" si="636"/>
        <v>#N/A</v>
      </c>
      <c r="L5117" t="e">
        <f t="shared" si="637"/>
        <v>#N/A</v>
      </c>
      <c r="N5117" s="3" t="e">
        <f t="shared" si="641"/>
        <v>#N/A</v>
      </c>
      <c r="O5117">
        <f>_xll.Interpolate($T$6:$T$1168,$U$6:$U$1168,G5117,0,0)</f>
        <v>0</v>
      </c>
      <c r="P5117">
        <f>_xll.Interpolate($T$6:$T$1168,$X$6:$X$1168,G5117,0,0)</f>
        <v>575</v>
      </c>
    </row>
    <row r="5118" spans="1:16" x14ac:dyDescent="0.25">
      <c r="A5118">
        <v>6156</v>
      </c>
      <c r="B5118" t="s">
        <v>5122</v>
      </c>
      <c r="C5118" s="7">
        <v>15336</v>
      </c>
      <c r="D5118">
        <f t="shared" si="642"/>
        <v>639</v>
      </c>
      <c r="E5118" s="9">
        <v>42874</v>
      </c>
      <c r="F5118" s="8" t="str">
        <f t="shared" si="638"/>
        <v>05-19-17</v>
      </c>
      <c r="G5118" s="8">
        <f t="shared" si="639"/>
        <v>42874</v>
      </c>
      <c r="H5118">
        <f t="shared" si="640"/>
        <v>15115</v>
      </c>
      <c r="I5118">
        <v>1</v>
      </c>
      <c r="K5118" s="3" t="e">
        <f t="shared" si="636"/>
        <v>#N/A</v>
      </c>
      <c r="L5118" t="e">
        <f t="shared" si="637"/>
        <v>#N/A</v>
      </c>
      <c r="N5118" s="3" t="e">
        <f t="shared" si="641"/>
        <v>#N/A</v>
      </c>
      <c r="O5118">
        <f>_xll.Interpolate($T$6:$T$1168,$U$6:$U$1168,G5118,0,0)</f>
        <v>0</v>
      </c>
      <c r="P5118">
        <f>_xll.Interpolate($T$6:$T$1168,$X$6:$X$1168,G5118,0,0)</f>
        <v>575</v>
      </c>
    </row>
    <row r="5119" spans="1:16" x14ac:dyDescent="0.25">
      <c r="A5119">
        <v>6157</v>
      </c>
      <c r="B5119" t="s">
        <v>5123</v>
      </c>
      <c r="C5119" s="7">
        <v>15339</v>
      </c>
      <c r="D5119">
        <f t="shared" si="642"/>
        <v>639.125</v>
      </c>
      <c r="E5119" s="9">
        <v>42874.125</v>
      </c>
      <c r="F5119" s="8" t="str">
        <f t="shared" si="638"/>
        <v>05-19-17</v>
      </c>
      <c r="G5119" s="8">
        <f t="shared" si="639"/>
        <v>42874</v>
      </c>
      <c r="H5119">
        <f t="shared" si="640"/>
        <v>15115.125</v>
      </c>
      <c r="I5119">
        <v>1</v>
      </c>
      <c r="K5119" s="3" t="e">
        <f t="shared" si="636"/>
        <v>#N/A</v>
      </c>
      <c r="L5119" t="e">
        <f t="shared" si="637"/>
        <v>#N/A</v>
      </c>
      <c r="N5119" s="3" t="e">
        <f t="shared" si="641"/>
        <v>#N/A</v>
      </c>
      <c r="O5119">
        <f>_xll.Interpolate($T$6:$T$1168,$U$6:$U$1168,G5119,0,0)</f>
        <v>0</v>
      </c>
      <c r="P5119">
        <f>_xll.Interpolate($T$6:$T$1168,$X$6:$X$1168,G5119,0,0)</f>
        <v>575</v>
      </c>
    </row>
    <row r="5120" spans="1:16" x14ac:dyDescent="0.25">
      <c r="A5120">
        <v>6158</v>
      </c>
      <c r="B5120" t="s">
        <v>5124</v>
      </c>
      <c r="C5120" s="7">
        <v>15342</v>
      </c>
      <c r="D5120">
        <f t="shared" si="642"/>
        <v>639.25</v>
      </c>
      <c r="E5120" s="9">
        <v>42874.25</v>
      </c>
      <c r="F5120" s="8" t="str">
        <f t="shared" si="638"/>
        <v>05-19-17</v>
      </c>
      <c r="G5120" s="8">
        <f t="shared" si="639"/>
        <v>42874</v>
      </c>
      <c r="H5120">
        <f t="shared" si="640"/>
        <v>15115.25</v>
      </c>
      <c r="I5120">
        <v>1</v>
      </c>
      <c r="K5120" s="3" t="e">
        <f t="shared" si="636"/>
        <v>#N/A</v>
      </c>
      <c r="L5120" t="e">
        <f t="shared" si="637"/>
        <v>#N/A</v>
      </c>
      <c r="N5120" s="3" t="e">
        <f t="shared" si="641"/>
        <v>#N/A</v>
      </c>
      <c r="O5120">
        <f>_xll.Interpolate($T$6:$T$1168,$U$6:$U$1168,G5120,0,0)</f>
        <v>0</v>
      </c>
      <c r="P5120">
        <f>_xll.Interpolate($T$6:$T$1168,$X$6:$X$1168,G5120,0,0)</f>
        <v>575</v>
      </c>
    </row>
    <row r="5121" spans="1:16" x14ac:dyDescent="0.25">
      <c r="A5121">
        <v>6159</v>
      </c>
      <c r="B5121" t="s">
        <v>5125</v>
      </c>
      <c r="C5121" s="7">
        <v>15345</v>
      </c>
      <c r="D5121">
        <f t="shared" si="642"/>
        <v>639.375</v>
      </c>
      <c r="E5121" s="9">
        <v>42874.375</v>
      </c>
      <c r="F5121" s="8" t="str">
        <f t="shared" si="638"/>
        <v>05-19-17</v>
      </c>
      <c r="G5121" s="8">
        <f t="shared" si="639"/>
        <v>42874</v>
      </c>
      <c r="H5121">
        <f t="shared" si="640"/>
        <v>15115.375</v>
      </c>
      <c r="I5121">
        <v>1</v>
      </c>
      <c r="K5121" s="3" t="e">
        <f t="shared" si="636"/>
        <v>#N/A</v>
      </c>
      <c r="L5121" t="e">
        <f t="shared" si="637"/>
        <v>#N/A</v>
      </c>
      <c r="N5121" s="3" t="e">
        <f t="shared" si="641"/>
        <v>#N/A</v>
      </c>
      <c r="O5121">
        <f>_xll.Interpolate($T$6:$T$1168,$U$6:$U$1168,G5121,0,0)</f>
        <v>0</v>
      </c>
      <c r="P5121">
        <f>_xll.Interpolate($T$6:$T$1168,$X$6:$X$1168,G5121,0,0)</f>
        <v>575</v>
      </c>
    </row>
    <row r="5122" spans="1:16" x14ac:dyDescent="0.25">
      <c r="A5122">
        <v>6160</v>
      </c>
      <c r="B5122" t="s">
        <v>5126</v>
      </c>
      <c r="C5122" s="7">
        <v>15348</v>
      </c>
      <c r="D5122">
        <f t="shared" si="642"/>
        <v>639.5</v>
      </c>
      <c r="E5122" s="9">
        <v>42874.5</v>
      </c>
      <c r="F5122" s="8" t="str">
        <f t="shared" si="638"/>
        <v>05-19-17</v>
      </c>
      <c r="G5122" s="8">
        <f t="shared" si="639"/>
        <v>42874</v>
      </c>
      <c r="H5122">
        <f t="shared" si="640"/>
        <v>15115.5</v>
      </c>
      <c r="I5122">
        <v>1</v>
      </c>
      <c r="K5122" s="3" t="e">
        <f t="shared" si="636"/>
        <v>#N/A</v>
      </c>
      <c r="L5122" t="e">
        <f t="shared" si="637"/>
        <v>#N/A</v>
      </c>
      <c r="N5122" s="3" t="e">
        <f t="shared" si="641"/>
        <v>#N/A</v>
      </c>
      <c r="O5122">
        <f>_xll.Interpolate($T$6:$T$1168,$U$6:$U$1168,G5122,0,0)</f>
        <v>0</v>
      </c>
      <c r="P5122">
        <f>_xll.Interpolate($T$6:$T$1168,$X$6:$X$1168,G5122,0,0)</f>
        <v>575</v>
      </c>
    </row>
    <row r="5123" spans="1:16" x14ac:dyDescent="0.25">
      <c r="A5123">
        <v>6161</v>
      </c>
      <c r="B5123" t="s">
        <v>5127</v>
      </c>
      <c r="C5123" s="7">
        <v>15351</v>
      </c>
      <c r="D5123">
        <f t="shared" si="642"/>
        <v>639.625</v>
      </c>
      <c r="E5123" s="9">
        <v>42874.625</v>
      </c>
      <c r="F5123" s="8" t="str">
        <f t="shared" si="638"/>
        <v>05-19-17</v>
      </c>
      <c r="G5123" s="8">
        <f t="shared" si="639"/>
        <v>42874</v>
      </c>
      <c r="H5123">
        <f t="shared" si="640"/>
        <v>15115.625</v>
      </c>
      <c r="I5123">
        <v>1</v>
      </c>
      <c r="K5123" s="3" t="e">
        <f t="shared" si="636"/>
        <v>#N/A</v>
      </c>
      <c r="L5123" t="e">
        <f t="shared" si="637"/>
        <v>#N/A</v>
      </c>
      <c r="N5123" s="3" t="e">
        <f t="shared" si="641"/>
        <v>#N/A</v>
      </c>
      <c r="O5123">
        <f>_xll.Interpolate($T$6:$T$1168,$U$6:$U$1168,G5123,0,0)</f>
        <v>0</v>
      </c>
      <c r="P5123">
        <f>_xll.Interpolate($T$6:$T$1168,$X$6:$X$1168,G5123,0,0)</f>
        <v>575</v>
      </c>
    </row>
    <row r="5124" spans="1:16" x14ac:dyDescent="0.25">
      <c r="A5124">
        <v>6162</v>
      </c>
      <c r="B5124" t="s">
        <v>5128</v>
      </c>
      <c r="C5124" s="7">
        <v>15354</v>
      </c>
      <c r="D5124">
        <f t="shared" si="642"/>
        <v>639.75</v>
      </c>
      <c r="E5124" s="9">
        <v>42874.75</v>
      </c>
      <c r="F5124" s="8" t="str">
        <f t="shared" si="638"/>
        <v>05-19-17</v>
      </c>
      <c r="G5124" s="8">
        <f t="shared" si="639"/>
        <v>42874</v>
      </c>
      <c r="H5124">
        <f t="shared" si="640"/>
        <v>15115.75</v>
      </c>
      <c r="I5124">
        <v>1</v>
      </c>
      <c r="K5124" s="3" t="e">
        <f t="shared" si="636"/>
        <v>#N/A</v>
      </c>
      <c r="L5124" t="e">
        <f t="shared" si="637"/>
        <v>#N/A</v>
      </c>
      <c r="N5124" s="3" t="e">
        <f t="shared" si="641"/>
        <v>#N/A</v>
      </c>
      <c r="O5124">
        <f>_xll.Interpolate($T$6:$T$1168,$U$6:$U$1168,G5124,0,0)</f>
        <v>0</v>
      </c>
      <c r="P5124">
        <f>_xll.Interpolate($T$6:$T$1168,$X$6:$X$1168,G5124,0,0)</f>
        <v>575</v>
      </c>
    </row>
    <row r="5125" spans="1:16" x14ac:dyDescent="0.25">
      <c r="A5125">
        <v>6163</v>
      </c>
      <c r="B5125" t="s">
        <v>5129</v>
      </c>
      <c r="C5125" s="7">
        <v>15357</v>
      </c>
      <c r="D5125">
        <f t="shared" si="642"/>
        <v>639.875</v>
      </c>
      <c r="E5125" s="9">
        <v>42874.875</v>
      </c>
      <c r="F5125" s="8" t="str">
        <f t="shared" si="638"/>
        <v>05-19-17</v>
      </c>
      <c r="G5125" s="8">
        <f t="shared" si="639"/>
        <v>42874</v>
      </c>
      <c r="H5125">
        <f t="shared" si="640"/>
        <v>15115.875</v>
      </c>
      <c r="I5125">
        <v>1</v>
      </c>
      <c r="K5125" s="3" t="e">
        <f t="shared" si="636"/>
        <v>#N/A</v>
      </c>
      <c r="L5125" t="e">
        <f t="shared" si="637"/>
        <v>#N/A</v>
      </c>
      <c r="N5125" s="3" t="e">
        <f t="shared" si="641"/>
        <v>#N/A</v>
      </c>
      <c r="O5125">
        <f>_xll.Interpolate($T$6:$T$1168,$U$6:$U$1168,G5125,0,0)</f>
        <v>0</v>
      </c>
      <c r="P5125">
        <f>_xll.Interpolate($T$6:$T$1168,$X$6:$X$1168,G5125,0,0)</f>
        <v>575</v>
      </c>
    </row>
    <row r="5126" spans="1:16" x14ac:dyDescent="0.25">
      <c r="A5126">
        <v>6164</v>
      </c>
      <c r="B5126" t="s">
        <v>5130</v>
      </c>
      <c r="C5126" s="7">
        <v>15360</v>
      </c>
      <c r="D5126">
        <f t="shared" si="642"/>
        <v>640</v>
      </c>
      <c r="E5126" s="9">
        <v>42875</v>
      </c>
      <c r="F5126" s="8" t="str">
        <f t="shared" si="638"/>
        <v>05-20-17</v>
      </c>
      <c r="G5126" s="8">
        <f t="shared" si="639"/>
        <v>42875</v>
      </c>
      <c r="H5126">
        <f t="shared" si="640"/>
        <v>15116</v>
      </c>
      <c r="I5126">
        <v>1</v>
      </c>
      <c r="K5126" s="3" t="e">
        <f t="shared" ref="K5126:K5189" si="643">IF(I5126&lt;3,NA(),I5126)</f>
        <v>#N/A</v>
      </c>
      <c r="L5126" t="e">
        <f t="shared" ref="L5126:L5189" si="644">IF(J5126&lt;1,NA(),J5126)</f>
        <v>#N/A</v>
      </c>
      <c r="N5126" s="3" t="e">
        <f t="shared" si="641"/>
        <v>#N/A</v>
      </c>
      <c r="O5126">
        <f>_xll.Interpolate($T$6:$T$1168,$U$6:$U$1168,G5126,0,0)</f>
        <v>0</v>
      </c>
      <c r="P5126">
        <f>_xll.Interpolate($T$6:$T$1168,$X$6:$X$1168,G5126,0,0)</f>
        <v>575</v>
      </c>
    </row>
    <row r="5127" spans="1:16" x14ac:dyDescent="0.25">
      <c r="A5127">
        <v>6165</v>
      </c>
      <c r="B5127" t="s">
        <v>5131</v>
      </c>
      <c r="C5127" s="7">
        <v>15363</v>
      </c>
      <c r="D5127">
        <f t="shared" si="642"/>
        <v>640.125</v>
      </c>
      <c r="E5127" s="9">
        <v>42875.125</v>
      </c>
      <c r="F5127" s="8" t="str">
        <f t="shared" ref="F5127:F5190" si="645">TEXT(E5127,"MM-DD-YY")</f>
        <v>05-20-17</v>
      </c>
      <c r="G5127" s="8">
        <f t="shared" ref="G5127:G5190" si="646">DATEVALUE(F5127)</f>
        <v>42875</v>
      </c>
      <c r="H5127">
        <f t="shared" ref="H5127:H5190" si="647">14476+D5127</f>
        <v>15116.125</v>
      </c>
      <c r="I5127">
        <v>1</v>
      </c>
      <c r="K5127" s="3" t="e">
        <f t="shared" si="643"/>
        <v>#N/A</v>
      </c>
      <c r="L5127" t="e">
        <f t="shared" si="644"/>
        <v>#N/A</v>
      </c>
      <c r="N5127" s="3" t="e">
        <f t="shared" ref="N5127:N5190" si="648">IF(AND(ISNUMBER(K5127),ISNUMBER(L5127)),(O5127*K5127+L5127*P5127)/(O5127+P5127),IF(ISNA(L5127),K5127,L5127))</f>
        <v>#N/A</v>
      </c>
      <c r="O5127">
        <f>_xll.Interpolate($T$6:$T$1168,$U$6:$U$1168,G5127,0,0)</f>
        <v>0</v>
      </c>
      <c r="P5127">
        <f>_xll.Interpolate($T$6:$T$1168,$X$6:$X$1168,G5127,0,0)</f>
        <v>575</v>
      </c>
    </row>
    <row r="5128" spans="1:16" x14ac:dyDescent="0.25">
      <c r="A5128">
        <v>6166</v>
      </c>
      <c r="B5128" t="s">
        <v>5132</v>
      </c>
      <c r="C5128" s="7">
        <v>15366</v>
      </c>
      <c r="D5128">
        <f t="shared" si="642"/>
        <v>640.25</v>
      </c>
      <c r="E5128" s="9">
        <v>42875.25</v>
      </c>
      <c r="F5128" s="8" t="str">
        <f t="shared" si="645"/>
        <v>05-20-17</v>
      </c>
      <c r="G5128" s="8">
        <f t="shared" si="646"/>
        <v>42875</v>
      </c>
      <c r="H5128">
        <f t="shared" si="647"/>
        <v>15116.25</v>
      </c>
      <c r="I5128">
        <v>1</v>
      </c>
      <c r="K5128" s="3" t="e">
        <f t="shared" si="643"/>
        <v>#N/A</v>
      </c>
      <c r="L5128" t="e">
        <f t="shared" si="644"/>
        <v>#N/A</v>
      </c>
      <c r="N5128" s="3" t="e">
        <f t="shared" si="648"/>
        <v>#N/A</v>
      </c>
      <c r="O5128">
        <f>_xll.Interpolate($T$6:$T$1168,$U$6:$U$1168,G5128,0,0)</f>
        <v>0</v>
      </c>
      <c r="P5128">
        <f>_xll.Interpolate($T$6:$T$1168,$X$6:$X$1168,G5128,0,0)</f>
        <v>575</v>
      </c>
    </row>
    <row r="5129" spans="1:16" x14ac:dyDescent="0.25">
      <c r="A5129">
        <v>6167</v>
      </c>
      <c r="B5129" t="s">
        <v>5133</v>
      </c>
      <c r="C5129" s="7">
        <v>15369</v>
      </c>
      <c r="D5129">
        <f t="shared" si="642"/>
        <v>640.375</v>
      </c>
      <c r="E5129" s="9">
        <v>42875.375</v>
      </c>
      <c r="F5129" s="8" t="str">
        <f t="shared" si="645"/>
        <v>05-20-17</v>
      </c>
      <c r="G5129" s="8">
        <f t="shared" si="646"/>
        <v>42875</v>
      </c>
      <c r="H5129">
        <f t="shared" si="647"/>
        <v>15116.375</v>
      </c>
      <c r="I5129">
        <v>1</v>
      </c>
      <c r="K5129" s="3" t="e">
        <f t="shared" si="643"/>
        <v>#N/A</v>
      </c>
      <c r="L5129" t="e">
        <f t="shared" si="644"/>
        <v>#N/A</v>
      </c>
      <c r="N5129" s="3" t="e">
        <f t="shared" si="648"/>
        <v>#N/A</v>
      </c>
      <c r="O5129">
        <f>_xll.Interpolate($T$6:$T$1168,$U$6:$U$1168,G5129,0,0)</f>
        <v>0</v>
      </c>
      <c r="P5129">
        <f>_xll.Interpolate($T$6:$T$1168,$X$6:$X$1168,G5129,0,0)</f>
        <v>575</v>
      </c>
    </row>
    <row r="5130" spans="1:16" x14ac:dyDescent="0.25">
      <c r="A5130">
        <v>6168</v>
      </c>
      <c r="B5130" t="s">
        <v>5134</v>
      </c>
      <c r="C5130" s="7">
        <v>15372</v>
      </c>
      <c r="D5130">
        <f t="shared" si="642"/>
        <v>640.5</v>
      </c>
      <c r="E5130" s="9">
        <v>42875.5</v>
      </c>
      <c r="F5130" s="8" t="str">
        <f t="shared" si="645"/>
        <v>05-20-17</v>
      </c>
      <c r="G5130" s="8">
        <f t="shared" si="646"/>
        <v>42875</v>
      </c>
      <c r="H5130">
        <f t="shared" si="647"/>
        <v>15116.5</v>
      </c>
      <c r="I5130">
        <v>1</v>
      </c>
      <c r="K5130" s="3" t="e">
        <f t="shared" si="643"/>
        <v>#N/A</v>
      </c>
      <c r="L5130" t="e">
        <f t="shared" si="644"/>
        <v>#N/A</v>
      </c>
      <c r="N5130" s="3" t="e">
        <f t="shared" si="648"/>
        <v>#N/A</v>
      </c>
      <c r="O5130">
        <f>_xll.Interpolate($T$6:$T$1168,$U$6:$U$1168,G5130,0,0)</f>
        <v>0</v>
      </c>
      <c r="P5130">
        <f>_xll.Interpolate($T$6:$T$1168,$X$6:$X$1168,G5130,0,0)</f>
        <v>575</v>
      </c>
    </row>
    <row r="5131" spans="1:16" x14ac:dyDescent="0.25">
      <c r="A5131">
        <v>6169</v>
      </c>
      <c r="B5131" t="s">
        <v>5135</v>
      </c>
      <c r="C5131" s="7">
        <v>15375</v>
      </c>
      <c r="D5131">
        <f t="shared" si="642"/>
        <v>640.625</v>
      </c>
      <c r="E5131" s="9">
        <v>42875.625</v>
      </c>
      <c r="F5131" s="8" t="str">
        <f t="shared" si="645"/>
        <v>05-20-17</v>
      </c>
      <c r="G5131" s="8">
        <f t="shared" si="646"/>
        <v>42875</v>
      </c>
      <c r="H5131">
        <f t="shared" si="647"/>
        <v>15116.625</v>
      </c>
      <c r="I5131">
        <v>1</v>
      </c>
      <c r="K5131" s="3" t="e">
        <f t="shared" si="643"/>
        <v>#N/A</v>
      </c>
      <c r="L5131" t="e">
        <f t="shared" si="644"/>
        <v>#N/A</v>
      </c>
      <c r="N5131" s="3" t="e">
        <f t="shared" si="648"/>
        <v>#N/A</v>
      </c>
      <c r="O5131">
        <f>_xll.Interpolate($T$6:$T$1168,$U$6:$U$1168,G5131,0,0)</f>
        <v>0</v>
      </c>
      <c r="P5131">
        <f>_xll.Interpolate($T$6:$T$1168,$X$6:$X$1168,G5131,0,0)</f>
        <v>575</v>
      </c>
    </row>
    <row r="5132" spans="1:16" x14ac:dyDescent="0.25">
      <c r="A5132">
        <v>6170</v>
      </c>
      <c r="B5132" t="s">
        <v>5136</v>
      </c>
      <c r="C5132" s="7">
        <v>15378</v>
      </c>
      <c r="D5132">
        <f t="shared" si="642"/>
        <v>640.75</v>
      </c>
      <c r="E5132" s="9">
        <v>42875.75</v>
      </c>
      <c r="F5132" s="8" t="str">
        <f t="shared" si="645"/>
        <v>05-20-17</v>
      </c>
      <c r="G5132" s="8">
        <f t="shared" si="646"/>
        <v>42875</v>
      </c>
      <c r="H5132">
        <f t="shared" si="647"/>
        <v>15116.75</v>
      </c>
      <c r="I5132">
        <v>1</v>
      </c>
      <c r="K5132" s="3" t="e">
        <f t="shared" si="643"/>
        <v>#N/A</v>
      </c>
      <c r="L5132" t="e">
        <f t="shared" si="644"/>
        <v>#N/A</v>
      </c>
      <c r="N5132" s="3" t="e">
        <f t="shared" si="648"/>
        <v>#N/A</v>
      </c>
      <c r="O5132">
        <f>_xll.Interpolate($T$6:$T$1168,$U$6:$U$1168,G5132,0,0)</f>
        <v>0</v>
      </c>
      <c r="P5132">
        <f>_xll.Interpolate($T$6:$T$1168,$X$6:$X$1168,G5132,0,0)</f>
        <v>575</v>
      </c>
    </row>
    <row r="5133" spans="1:16" x14ac:dyDescent="0.25">
      <c r="A5133">
        <v>6171</v>
      </c>
      <c r="B5133" t="s">
        <v>5137</v>
      </c>
      <c r="C5133" s="7">
        <v>15381</v>
      </c>
      <c r="D5133">
        <f t="shared" si="642"/>
        <v>640.875</v>
      </c>
      <c r="E5133" s="9">
        <v>42875.875</v>
      </c>
      <c r="F5133" s="8" t="str">
        <f t="shared" si="645"/>
        <v>05-20-17</v>
      </c>
      <c r="G5133" s="8">
        <f t="shared" si="646"/>
        <v>42875</v>
      </c>
      <c r="H5133">
        <f t="shared" si="647"/>
        <v>15116.875</v>
      </c>
      <c r="I5133">
        <v>1</v>
      </c>
      <c r="K5133" s="3" t="e">
        <f t="shared" si="643"/>
        <v>#N/A</v>
      </c>
      <c r="L5133" t="e">
        <f t="shared" si="644"/>
        <v>#N/A</v>
      </c>
      <c r="N5133" s="3" t="e">
        <f t="shared" si="648"/>
        <v>#N/A</v>
      </c>
      <c r="O5133">
        <f>_xll.Interpolate($T$6:$T$1168,$U$6:$U$1168,G5133,0,0)</f>
        <v>0</v>
      </c>
      <c r="P5133">
        <f>_xll.Interpolate($T$6:$T$1168,$X$6:$X$1168,G5133,0,0)</f>
        <v>575</v>
      </c>
    </row>
    <row r="5134" spans="1:16" x14ac:dyDescent="0.25">
      <c r="A5134">
        <v>6172</v>
      </c>
      <c r="B5134" t="s">
        <v>5138</v>
      </c>
      <c r="C5134" s="7">
        <v>15384</v>
      </c>
      <c r="D5134">
        <f t="shared" si="642"/>
        <v>641</v>
      </c>
      <c r="E5134" s="9">
        <v>42876</v>
      </c>
      <c r="F5134" s="8" t="str">
        <f t="shared" si="645"/>
        <v>05-21-17</v>
      </c>
      <c r="G5134" s="8">
        <f t="shared" si="646"/>
        <v>42876</v>
      </c>
      <c r="H5134">
        <f t="shared" si="647"/>
        <v>15117</v>
      </c>
      <c r="I5134">
        <v>1</v>
      </c>
      <c r="K5134" s="3" t="e">
        <f t="shared" si="643"/>
        <v>#N/A</v>
      </c>
      <c r="L5134" t="e">
        <f t="shared" si="644"/>
        <v>#N/A</v>
      </c>
      <c r="N5134" s="3" t="e">
        <f t="shared" si="648"/>
        <v>#N/A</v>
      </c>
      <c r="O5134">
        <f>_xll.Interpolate($T$6:$T$1168,$U$6:$U$1168,G5134,0,0)</f>
        <v>0</v>
      </c>
      <c r="P5134">
        <f>_xll.Interpolate($T$6:$T$1168,$X$6:$X$1168,G5134,0,0)</f>
        <v>575</v>
      </c>
    </row>
    <row r="5135" spans="1:16" x14ac:dyDescent="0.25">
      <c r="A5135">
        <v>6173</v>
      </c>
      <c r="B5135" t="s">
        <v>5139</v>
      </c>
      <c r="C5135" s="7">
        <v>15387</v>
      </c>
      <c r="D5135">
        <f t="shared" si="642"/>
        <v>641.125</v>
      </c>
      <c r="E5135" s="9">
        <v>42876.125</v>
      </c>
      <c r="F5135" s="8" t="str">
        <f t="shared" si="645"/>
        <v>05-21-17</v>
      </c>
      <c r="G5135" s="8">
        <f t="shared" si="646"/>
        <v>42876</v>
      </c>
      <c r="H5135">
        <f t="shared" si="647"/>
        <v>15117.125</v>
      </c>
      <c r="I5135">
        <v>1</v>
      </c>
      <c r="K5135" s="3" t="e">
        <f t="shared" si="643"/>
        <v>#N/A</v>
      </c>
      <c r="L5135" t="e">
        <f t="shared" si="644"/>
        <v>#N/A</v>
      </c>
      <c r="N5135" s="3" t="e">
        <f t="shared" si="648"/>
        <v>#N/A</v>
      </c>
      <c r="O5135">
        <f>_xll.Interpolate($T$6:$T$1168,$U$6:$U$1168,G5135,0,0)</f>
        <v>0</v>
      </c>
      <c r="P5135">
        <f>_xll.Interpolate($T$6:$T$1168,$X$6:$X$1168,G5135,0,0)</f>
        <v>575</v>
      </c>
    </row>
    <row r="5136" spans="1:16" x14ac:dyDescent="0.25">
      <c r="A5136">
        <v>6174</v>
      </c>
      <c r="B5136" t="s">
        <v>5140</v>
      </c>
      <c r="C5136" s="7">
        <v>15390</v>
      </c>
      <c r="D5136">
        <f t="shared" si="642"/>
        <v>641.25</v>
      </c>
      <c r="E5136" s="9">
        <v>42876.25</v>
      </c>
      <c r="F5136" s="8" t="str">
        <f t="shared" si="645"/>
        <v>05-21-17</v>
      </c>
      <c r="G5136" s="8">
        <f t="shared" si="646"/>
        <v>42876</v>
      </c>
      <c r="H5136">
        <f t="shared" si="647"/>
        <v>15117.25</v>
      </c>
      <c r="I5136">
        <v>1</v>
      </c>
      <c r="K5136" s="3" t="e">
        <f t="shared" si="643"/>
        <v>#N/A</v>
      </c>
      <c r="L5136" t="e">
        <f t="shared" si="644"/>
        <v>#N/A</v>
      </c>
      <c r="N5136" s="3" t="e">
        <f t="shared" si="648"/>
        <v>#N/A</v>
      </c>
      <c r="O5136">
        <f>_xll.Interpolate($T$6:$T$1168,$U$6:$U$1168,G5136,0,0)</f>
        <v>0</v>
      </c>
      <c r="P5136">
        <f>_xll.Interpolate($T$6:$T$1168,$X$6:$X$1168,G5136,0,0)</f>
        <v>575</v>
      </c>
    </row>
    <row r="5137" spans="1:16" x14ac:dyDescent="0.25">
      <c r="A5137">
        <v>6175</v>
      </c>
      <c r="B5137" t="s">
        <v>5141</v>
      </c>
      <c r="C5137" s="7">
        <v>15393</v>
      </c>
      <c r="D5137">
        <f t="shared" si="642"/>
        <v>641.375</v>
      </c>
      <c r="E5137" s="9">
        <v>42876.375</v>
      </c>
      <c r="F5137" s="8" t="str">
        <f t="shared" si="645"/>
        <v>05-21-17</v>
      </c>
      <c r="G5137" s="8">
        <f t="shared" si="646"/>
        <v>42876</v>
      </c>
      <c r="H5137">
        <f t="shared" si="647"/>
        <v>15117.375</v>
      </c>
      <c r="I5137">
        <v>1</v>
      </c>
      <c r="K5137" s="3" t="e">
        <f t="shared" si="643"/>
        <v>#N/A</v>
      </c>
      <c r="L5137" t="e">
        <f t="shared" si="644"/>
        <v>#N/A</v>
      </c>
      <c r="N5137" s="3" t="e">
        <f t="shared" si="648"/>
        <v>#N/A</v>
      </c>
      <c r="O5137">
        <f>_xll.Interpolate($T$6:$T$1168,$U$6:$U$1168,G5137,0,0)</f>
        <v>0</v>
      </c>
      <c r="P5137">
        <f>_xll.Interpolate($T$6:$T$1168,$X$6:$X$1168,G5137,0,0)</f>
        <v>575</v>
      </c>
    </row>
    <row r="5138" spans="1:16" x14ac:dyDescent="0.25">
      <c r="A5138">
        <v>6176</v>
      </c>
      <c r="B5138" t="s">
        <v>5142</v>
      </c>
      <c r="C5138" s="7">
        <v>15396</v>
      </c>
      <c r="D5138">
        <f t="shared" si="642"/>
        <v>641.5</v>
      </c>
      <c r="E5138" s="9">
        <v>42876.5</v>
      </c>
      <c r="F5138" s="8" t="str">
        <f t="shared" si="645"/>
        <v>05-21-17</v>
      </c>
      <c r="G5138" s="8">
        <f t="shared" si="646"/>
        <v>42876</v>
      </c>
      <c r="H5138">
        <f t="shared" si="647"/>
        <v>15117.5</v>
      </c>
      <c r="I5138">
        <v>1</v>
      </c>
      <c r="K5138" s="3" t="e">
        <f t="shared" si="643"/>
        <v>#N/A</v>
      </c>
      <c r="L5138" t="e">
        <f t="shared" si="644"/>
        <v>#N/A</v>
      </c>
      <c r="N5138" s="3" t="e">
        <f t="shared" si="648"/>
        <v>#N/A</v>
      </c>
      <c r="O5138">
        <f>_xll.Interpolate($T$6:$T$1168,$U$6:$U$1168,G5138,0,0)</f>
        <v>0</v>
      </c>
      <c r="P5138">
        <f>_xll.Interpolate($T$6:$T$1168,$X$6:$X$1168,G5138,0,0)</f>
        <v>575</v>
      </c>
    </row>
    <row r="5139" spans="1:16" x14ac:dyDescent="0.25">
      <c r="A5139">
        <v>6177</v>
      </c>
      <c r="B5139" t="s">
        <v>5143</v>
      </c>
      <c r="C5139" s="7">
        <v>15399</v>
      </c>
      <c r="D5139">
        <f t="shared" si="642"/>
        <v>641.625</v>
      </c>
      <c r="E5139" s="9">
        <v>42876.625</v>
      </c>
      <c r="F5139" s="8" t="str">
        <f t="shared" si="645"/>
        <v>05-21-17</v>
      </c>
      <c r="G5139" s="8">
        <f t="shared" si="646"/>
        <v>42876</v>
      </c>
      <c r="H5139">
        <f t="shared" si="647"/>
        <v>15117.625</v>
      </c>
      <c r="I5139">
        <v>1</v>
      </c>
      <c r="K5139" s="3" t="e">
        <f t="shared" si="643"/>
        <v>#N/A</v>
      </c>
      <c r="L5139" t="e">
        <f t="shared" si="644"/>
        <v>#N/A</v>
      </c>
      <c r="N5139" s="3" t="e">
        <f t="shared" si="648"/>
        <v>#N/A</v>
      </c>
      <c r="O5139">
        <f>_xll.Interpolate($T$6:$T$1168,$U$6:$U$1168,G5139,0,0)</f>
        <v>0</v>
      </c>
      <c r="P5139">
        <f>_xll.Interpolate($T$6:$T$1168,$X$6:$X$1168,G5139,0,0)</f>
        <v>575</v>
      </c>
    </row>
    <row r="5140" spans="1:16" x14ac:dyDescent="0.25">
      <c r="A5140">
        <v>6178</v>
      </c>
      <c r="B5140" t="s">
        <v>5144</v>
      </c>
      <c r="C5140" s="7">
        <v>15402</v>
      </c>
      <c r="D5140">
        <f t="shared" si="642"/>
        <v>641.75</v>
      </c>
      <c r="E5140" s="9">
        <v>42876.75</v>
      </c>
      <c r="F5140" s="8" t="str">
        <f t="shared" si="645"/>
        <v>05-21-17</v>
      </c>
      <c r="G5140" s="8">
        <f t="shared" si="646"/>
        <v>42876</v>
      </c>
      <c r="H5140">
        <f t="shared" si="647"/>
        <v>15117.75</v>
      </c>
      <c r="I5140">
        <v>1</v>
      </c>
      <c r="K5140" s="3" t="e">
        <f t="shared" si="643"/>
        <v>#N/A</v>
      </c>
      <c r="L5140" t="e">
        <f t="shared" si="644"/>
        <v>#N/A</v>
      </c>
      <c r="N5140" s="3" t="e">
        <f t="shared" si="648"/>
        <v>#N/A</v>
      </c>
      <c r="O5140">
        <f>_xll.Interpolate($T$6:$T$1168,$U$6:$U$1168,G5140,0,0)</f>
        <v>0</v>
      </c>
      <c r="P5140">
        <f>_xll.Interpolate($T$6:$T$1168,$X$6:$X$1168,G5140,0,0)</f>
        <v>575</v>
      </c>
    </row>
    <row r="5141" spans="1:16" x14ac:dyDescent="0.25">
      <c r="A5141">
        <v>6179</v>
      </c>
      <c r="B5141" t="s">
        <v>5145</v>
      </c>
      <c r="C5141" s="7">
        <v>15405</v>
      </c>
      <c r="D5141">
        <f t="shared" si="642"/>
        <v>641.875</v>
      </c>
      <c r="E5141" s="9">
        <v>42876.875</v>
      </c>
      <c r="F5141" s="8" t="str">
        <f t="shared" si="645"/>
        <v>05-21-17</v>
      </c>
      <c r="G5141" s="8">
        <f t="shared" si="646"/>
        <v>42876</v>
      </c>
      <c r="H5141">
        <f t="shared" si="647"/>
        <v>15117.875</v>
      </c>
      <c r="I5141">
        <v>1</v>
      </c>
      <c r="K5141" s="3" t="e">
        <f t="shared" si="643"/>
        <v>#N/A</v>
      </c>
      <c r="L5141" t="e">
        <f t="shared" si="644"/>
        <v>#N/A</v>
      </c>
      <c r="N5141" s="3" t="e">
        <f t="shared" si="648"/>
        <v>#N/A</v>
      </c>
      <c r="O5141">
        <f>_xll.Interpolate($T$6:$T$1168,$U$6:$U$1168,G5141,0,0)</f>
        <v>0</v>
      </c>
      <c r="P5141">
        <f>_xll.Interpolate($T$6:$T$1168,$X$6:$X$1168,G5141,0,0)</f>
        <v>575</v>
      </c>
    </row>
    <row r="5142" spans="1:16" x14ac:dyDescent="0.25">
      <c r="A5142">
        <v>6180</v>
      </c>
      <c r="B5142" t="s">
        <v>5146</v>
      </c>
      <c r="C5142" s="7">
        <v>15408</v>
      </c>
      <c r="D5142">
        <f t="shared" si="642"/>
        <v>642</v>
      </c>
      <c r="E5142" s="9">
        <v>42877</v>
      </c>
      <c r="F5142" s="8" t="str">
        <f t="shared" si="645"/>
        <v>05-22-17</v>
      </c>
      <c r="G5142" s="8">
        <f t="shared" si="646"/>
        <v>42877</v>
      </c>
      <c r="H5142">
        <f t="shared" si="647"/>
        <v>15118</v>
      </c>
      <c r="I5142">
        <v>1</v>
      </c>
      <c r="K5142" s="3" t="e">
        <f t="shared" si="643"/>
        <v>#N/A</v>
      </c>
      <c r="L5142" t="e">
        <f t="shared" si="644"/>
        <v>#N/A</v>
      </c>
      <c r="N5142" s="3" t="e">
        <f t="shared" si="648"/>
        <v>#N/A</v>
      </c>
      <c r="O5142">
        <f>_xll.Interpolate($T$6:$T$1168,$U$6:$U$1168,G5142,0,0)</f>
        <v>0</v>
      </c>
      <c r="P5142">
        <f>_xll.Interpolate($T$6:$T$1168,$X$6:$X$1168,G5142,0,0)</f>
        <v>575</v>
      </c>
    </row>
    <row r="5143" spans="1:16" x14ac:dyDescent="0.25">
      <c r="A5143">
        <v>6181</v>
      </c>
      <c r="B5143" t="s">
        <v>5147</v>
      </c>
      <c r="C5143" s="7">
        <v>15411</v>
      </c>
      <c r="D5143">
        <f t="shared" si="642"/>
        <v>642.125</v>
      </c>
      <c r="E5143" s="9">
        <v>42877.125</v>
      </c>
      <c r="F5143" s="8" t="str">
        <f t="shared" si="645"/>
        <v>05-22-17</v>
      </c>
      <c r="G5143" s="8">
        <f t="shared" si="646"/>
        <v>42877</v>
      </c>
      <c r="H5143">
        <f t="shared" si="647"/>
        <v>15118.125</v>
      </c>
      <c r="I5143">
        <v>1</v>
      </c>
      <c r="K5143" s="3" t="e">
        <f t="shared" si="643"/>
        <v>#N/A</v>
      </c>
      <c r="L5143" t="e">
        <f t="shared" si="644"/>
        <v>#N/A</v>
      </c>
      <c r="N5143" s="3" t="e">
        <f t="shared" si="648"/>
        <v>#N/A</v>
      </c>
      <c r="O5143">
        <f>_xll.Interpolate($T$6:$T$1168,$U$6:$U$1168,G5143,0,0)</f>
        <v>0</v>
      </c>
      <c r="P5143">
        <f>_xll.Interpolate($T$6:$T$1168,$X$6:$X$1168,G5143,0,0)</f>
        <v>575</v>
      </c>
    </row>
    <row r="5144" spans="1:16" x14ac:dyDescent="0.25">
      <c r="A5144">
        <v>6182</v>
      </c>
      <c r="B5144" t="s">
        <v>5148</v>
      </c>
      <c r="C5144" s="7">
        <v>15414</v>
      </c>
      <c r="D5144">
        <f t="shared" si="642"/>
        <v>642.25</v>
      </c>
      <c r="E5144" s="9">
        <v>42877.25</v>
      </c>
      <c r="F5144" s="8" t="str">
        <f t="shared" si="645"/>
        <v>05-22-17</v>
      </c>
      <c r="G5144" s="8">
        <f t="shared" si="646"/>
        <v>42877</v>
      </c>
      <c r="H5144">
        <f t="shared" si="647"/>
        <v>15118.25</v>
      </c>
      <c r="I5144">
        <v>1</v>
      </c>
      <c r="K5144" s="3" t="e">
        <f t="shared" si="643"/>
        <v>#N/A</v>
      </c>
      <c r="L5144" t="e">
        <f t="shared" si="644"/>
        <v>#N/A</v>
      </c>
      <c r="N5144" s="3" t="e">
        <f t="shared" si="648"/>
        <v>#N/A</v>
      </c>
      <c r="O5144">
        <f>_xll.Interpolate($T$6:$T$1168,$U$6:$U$1168,G5144,0,0)</f>
        <v>0</v>
      </c>
      <c r="P5144">
        <f>_xll.Interpolate($T$6:$T$1168,$X$6:$X$1168,G5144,0,0)</f>
        <v>575</v>
      </c>
    </row>
    <row r="5145" spans="1:16" x14ac:dyDescent="0.25">
      <c r="A5145">
        <v>6183</v>
      </c>
      <c r="B5145" t="s">
        <v>5149</v>
      </c>
      <c r="C5145" s="7">
        <v>15417</v>
      </c>
      <c r="D5145">
        <f t="shared" si="642"/>
        <v>642.375</v>
      </c>
      <c r="E5145" s="9">
        <v>42877.375</v>
      </c>
      <c r="F5145" s="8" t="str">
        <f t="shared" si="645"/>
        <v>05-22-17</v>
      </c>
      <c r="G5145" s="8">
        <f t="shared" si="646"/>
        <v>42877</v>
      </c>
      <c r="H5145">
        <f t="shared" si="647"/>
        <v>15118.375</v>
      </c>
      <c r="I5145">
        <v>1</v>
      </c>
      <c r="K5145" s="3" t="e">
        <f t="shared" si="643"/>
        <v>#N/A</v>
      </c>
      <c r="L5145" t="e">
        <f t="shared" si="644"/>
        <v>#N/A</v>
      </c>
      <c r="N5145" s="3" t="e">
        <f t="shared" si="648"/>
        <v>#N/A</v>
      </c>
      <c r="O5145">
        <f>_xll.Interpolate($T$6:$T$1168,$U$6:$U$1168,G5145,0,0)</f>
        <v>0</v>
      </c>
      <c r="P5145">
        <f>_xll.Interpolate($T$6:$T$1168,$X$6:$X$1168,G5145,0,0)</f>
        <v>575</v>
      </c>
    </row>
    <row r="5146" spans="1:16" x14ac:dyDescent="0.25">
      <c r="A5146">
        <v>6184</v>
      </c>
      <c r="B5146" t="s">
        <v>5150</v>
      </c>
      <c r="C5146" s="7">
        <v>15420</v>
      </c>
      <c r="D5146">
        <f t="shared" si="642"/>
        <v>642.5</v>
      </c>
      <c r="E5146" s="9">
        <v>42877.5</v>
      </c>
      <c r="F5146" s="8" t="str">
        <f t="shared" si="645"/>
        <v>05-22-17</v>
      </c>
      <c r="G5146" s="8">
        <f t="shared" si="646"/>
        <v>42877</v>
      </c>
      <c r="H5146">
        <f t="shared" si="647"/>
        <v>15118.5</v>
      </c>
      <c r="I5146">
        <v>1</v>
      </c>
      <c r="K5146" s="3" t="e">
        <f t="shared" si="643"/>
        <v>#N/A</v>
      </c>
      <c r="L5146" t="e">
        <f t="shared" si="644"/>
        <v>#N/A</v>
      </c>
      <c r="N5146" s="3" t="e">
        <f t="shared" si="648"/>
        <v>#N/A</v>
      </c>
      <c r="O5146">
        <f>_xll.Interpolate($T$6:$T$1168,$U$6:$U$1168,G5146,0,0)</f>
        <v>0</v>
      </c>
      <c r="P5146">
        <f>_xll.Interpolate($T$6:$T$1168,$X$6:$X$1168,G5146,0,0)</f>
        <v>575</v>
      </c>
    </row>
    <row r="5147" spans="1:16" x14ac:dyDescent="0.25">
      <c r="A5147">
        <v>6185</v>
      </c>
      <c r="B5147" t="s">
        <v>5151</v>
      </c>
      <c r="C5147" s="7">
        <v>15423</v>
      </c>
      <c r="D5147">
        <f t="shared" si="642"/>
        <v>642.625</v>
      </c>
      <c r="E5147" s="9">
        <v>42877.625</v>
      </c>
      <c r="F5147" s="8" t="str">
        <f t="shared" si="645"/>
        <v>05-22-17</v>
      </c>
      <c r="G5147" s="8">
        <f t="shared" si="646"/>
        <v>42877</v>
      </c>
      <c r="H5147">
        <f t="shared" si="647"/>
        <v>15118.625</v>
      </c>
      <c r="I5147">
        <v>1</v>
      </c>
      <c r="K5147" s="3" t="e">
        <f t="shared" si="643"/>
        <v>#N/A</v>
      </c>
      <c r="L5147" t="e">
        <f t="shared" si="644"/>
        <v>#N/A</v>
      </c>
      <c r="N5147" s="3" t="e">
        <f t="shared" si="648"/>
        <v>#N/A</v>
      </c>
      <c r="O5147">
        <f>_xll.Interpolate($T$6:$T$1168,$U$6:$U$1168,G5147,0,0)</f>
        <v>0</v>
      </c>
      <c r="P5147">
        <f>_xll.Interpolate($T$6:$T$1168,$X$6:$X$1168,G5147,0,0)</f>
        <v>575</v>
      </c>
    </row>
    <row r="5148" spans="1:16" x14ac:dyDescent="0.25">
      <c r="A5148">
        <v>6186</v>
      </c>
      <c r="B5148" t="s">
        <v>5152</v>
      </c>
      <c r="C5148" s="7">
        <v>15426</v>
      </c>
      <c r="D5148">
        <f t="shared" si="642"/>
        <v>642.75</v>
      </c>
      <c r="E5148" s="9">
        <v>42877.75</v>
      </c>
      <c r="F5148" s="8" t="str">
        <f t="shared" si="645"/>
        <v>05-22-17</v>
      </c>
      <c r="G5148" s="8">
        <f t="shared" si="646"/>
        <v>42877</v>
      </c>
      <c r="H5148">
        <f t="shared" si="647"/>
        <v>15118.75</v>
      </c>
      <c r="I5148">
        <v>1</v>
      </c>
      <c r="K5148" s="3" t="e">
        <f t="shared" si="643"/>
        <v>#N/A</v>
      </c>
      <c r="L5148" t="e">
        <f t="shared" si="644"/>
        <v>#N/A</v>
      </c>
      <c r="N5148" s="3" t="e">
        <f t="shared" si="648"/>
        <v>#N/A</v>
      </c>
      <c r="O5148">
        <f>_xll.Interpolate($T$6:$T$1168,$U$6:$U$1168,G5148,0,0)</f>
        <v>0</v>
      </c>
      <c r="P5148">
        <f>_xll.Interpolate($T$6:$T$1168,$X$6:$X$1168,G5148,0,0)</f>
        <v>575</v>
      </c>
    </row>
    <row r="5149" spans="1:16" x14ac:dyDescent="0.25">
      <c r="A5149">
        <v>6187</v>
      </c>
      <c r="B5149" t="s">
        <v>5153</v>
      </c>
      <c r="C5149" s="7">
        <v>15429</v>
      </c>
      <c r="D5149">
        <f t="shared" si="642"/>
        <v>642.875</v>
      </c>
      <c r="E5149" s="9">
        <v>42877.875</v>
      </c>
      <c r="F5149" s="8" t="str">
        <f t="shared" si="645"/>
        <v>05-22-17</v>
      </c>
      <c r="G5149" s="8">
        <f t="shared" si="646"/>
        <v>42877</v>
      </c>
      <c r="H5149">
        <f t="shared" si="647"/>
        <v>15118.875</v>
      </c>
      <c r="I5149">
        <v>1</v>
      </c>
      <c r="K5149" s="3" t="e">
        <f t="shared" si="643"/>
        <v>#N/A</v>
      </c>
      <c r="L5149" t="e">
        <f t="shared" si="644"/>
        <v>#N/A</v>
      </c>
      <c r="N5149" s="3" t="e">
        <f t="shared" si="648"/>
        <v>#N/A</v>
      </c>
      <c r="O5149">
        <f>_xll.Interpolate($T$6:$T$1168,$U$6:$U$1168,G5149,0,0)</f>
        <v>0</v>
      </c>
      <c r="P5149">
        <f>_xll.Interpolate($T$6:$T$1168,$X$6:$X$1168,G5149,0,0)</f>
        <v>575</v>
      </c>
    </row>
    <row r="5150" spans="1:16" x14ac:dyDescent="0.25">
      <c r="A5150">
        <v>6188</v>
      </c>
      <c r="B5150" t="s">
        <v>5154</v>
      </c>
      <c r="C5150" s="7">
        <v>15432</v>
      </c>
      <c r="D5150">
        <f t="shared" si="642"/>
        <v>643</v>
      </c>
      <c r="E5150" s="9">
        <v>42878</v>
      </c>
      <c r="F5150" s="8" t="str">
        <f t="shared" si="645"/>
        <v>05-23-17</v>
      </c>
      <c r="G5150" s="8">
        <f t="shared" si="646"/>
        <v>42878</v>
      </c>
      <c r="H5150">
        <f t="shared" si="647"/>
        <v>15119</v>
      </c>
      <c r="I5150">
        <v>1</v>
      </c>
      <c r="K5150" s="3" t="e">
        <f t="shared" si="643"/>
        <v>#N/A</v>
      </c>
      <c r="L5150" t="e">
        <f t="shared" si="644"/>
        <v>#N/A</v>
      </c>
      <c r="N5150" s="3" t="e">
        <f t="shared" si="648"/>
        <v>#N/A</v>
      </c>
      <c r="O5150">
        <f>_xll.Interpolate($T$6:$T$1168,$U$6:$U$1168,G5150,0,0)</f>
        <v>0</v>
      </c>
      <c r="P5150">
        <f>_xll.Interpolate($T$6:$T$1168,$X$6:$X$1168,G5150,0,0)</f>
        <v>575</v>
      </c>
    </row>
    <row r="5151" spans="1:16" x14ac:dyDescent="0.25">
      <c r="A5151">
        <v>6189</v>
      </c>
      <c r="B5151" t="s">
        <v>5155</v>
      </c>
      <c r="C5151" s="7">
        <v>15435</v>
      </c>
      <c r="D5151">
        <f t="shared" si="642"/>
        <v>643.125</v>
      </c>
      <c r="E5151" s="9">
        <v>42878.125</v>
      </c>
      <c r="F5151" s="8" t="str">
        <f t="shared" si="645"/>
        <v>05-23-17</v>
      </c>
      <c r="G5151" s="8">
        <f t="shared" si="646"/>
        <v>42878</v>
      </c>
      <c r="H5151">
        <f t="shared" si="647"/>
        <v>15119.125</v>
      </c>
      <c r="I5151">
        <v>1</v>
      </c>
      <c r="K5151" s="3" t="e">
        <f t="shared" si="643"/>
        <v>#N/A</v>
      </c>
      <c r="L5151" t="e">
        <f t="shared" si="644"/>
        <v>#N/A</v>
      </c>
      <c r="N5151" s="3" t="e">
        <f t="shared" si="648"/>
        <v>#N/A</v>
      </c>
      <c r="O5151">
        <f>_xll.Interpolate($T$6:$T$1168,$U$6:$U$1168,G5151,0,0)</f>
        <v>0</v>
      </c>
      <c r="P5151">
        <f>_xll.Interpolate($T$6:$T$1168,$X$6:$X$1168,G5151,0,0)</f>
        <v>575</v>
      </c>
    </row>
    <row r="5152" spans="1:16" x14ac:dyDescent="0.25">
      <c r="A5152">
        <v>6190</v>
      </c>
      <c r="B5152" t="s">
        <v>5156</v>
      </c>
      <c r="C5152" s="7">
        <v>15438</v>
      </c>
      <c r="D5152">
        <f t="shared" si="642"/>
        <v>643.25</v>
      </c>
      <c r="E5152" s="9">
        <v>42878.25</v>
      </c>
      <c r="F5152" s="8" t="str">
        <f t="shared" si="645"/>
        <v>05-23-17</v>
      </c>
      <c r="G5152" s="8">
        <f t="shared" si="646"/>
        <v>42878</v>
      </c>
      <c r="H5152">
        <f t="shared" si="647"/>
        <v>15119.25</v>
      </c>
      <c r="I5152">
        <v>1</v>
      </c>
      <c r="K5152" s="3" t="e">
        <f t="shared" si="643"/>
        <v>#N/A</v>
      </c>
      <c r="L5152" t="e">
        <f t="shared" si="644"/>
        <v>#N/A</v>
      </c>
      <c r="N5152" s="3" t="e">
        <f t="shared" si="648"/>
        <v>#N/A</v>
      </c>
      <c r="O5152">
        <f>_xll.Interpolate($T$6:$T$1168,$U$6:$U$1168,G5152,0,0)</f>
        <v>0</v>
      </c>
      <c r="P5152">
        <f>_xll.Interpolate($T$6:$T$1168,$X$6:$X$1168,G5152,0,0)</f>
        <v>575</v>
      </c>
    </row>
    <row r="5153" spans="1:16" x14ac:dyDescent="0.25">
      <c r="A5153">
        <v>6191</v>
      </c>
      <c r="B5153" t="s">
        <v>5157</v>
      </c>
      <c r="C5153" s="7">
        <v>15441</v>
      </c>
      <c r="D5153">
        <f t="shared" si="642"/>
        <v>643.375</v>
      </c>
      <c r="E5153" s="9">
        <v>42878.375</v>
      </c>
      <c r="F5153" s="8" t="str">
        <f t="shared" si="645"/>
        <v>05-23-17</v>
      </c>
      <c r="G5153" s="8">
        <f t="shared" si="646"/>
        <v>42878</v>
      </c>
      <c r="H5153">
        <f t="shared" si="647"/>
        <v>15119.375</v>
      </c>
      <c r="I5153">
        <v>1</v>
      </c>
      <c r="K5153" s="3" t="e">
        <f t="shared" si="643"/>
        <v>#N/A</v>
      </c>
      <c r="L5153" t="e">
        <f t="shared" si="644"/>
        <v>#N/A</v>
      </c>
      <c r="N5153" s="3" t="e">
        <f t="shared" si="648"/>
        <v>#N/A</v>
      </c>
      <c r="O5153">
        <f>_xll.Interpolate($T$6:$T$1168,$U$6:$U$1168,G5153,0,0)</f>
        <v>0</v>
      </c>
      <c r="P5153">
        <f>_xll.Interpolate($T$6:$T$1168,$X$6:$X$1168,G5153,0,0)</f>
        <v>575</v>
      </c>
    </row>
    <row r="5154" spans="1:16" x14ac:dyDescent="0.25">
      <c r="A5154">
        <v>6192</v>
      </c>
      <c r="B5154" t="s">
        <v>5158</v>
      </c>
      <c r="C5154" s="7">
        <v>15444</v>
      </c>
      <c r="D5154">
        <f t="shared" si="642"/>
        <v>643.5</v>
      </c>
      <c r="E5154" s="9">
        <v>42878.5</v>
      </c>
      <c r="F5154" s="8" t="str">
        <f t="shared" si="645"/>
        <v>05-23-17</v>
      </c>
      <c r="G5154" s="8">
        <f t="shared" si="646"/>
        <v>42878</v>
      </c>
      <c r="H5154">
        <f t="shared" si="647"/>
        <v>15119.5</v>
      </c>
      <c r="I5154">
        <v>1</v>
      </c>
      <c r="K5154" s="3" t="e">
        <f t="shared" si="643"/>
        <v>#N/A</v>
      </c>
      <c r="L5154" t="e">
        <f t="shared" si="644"/>
        <v>#N/A</v>
      </c>
      <c r="N5154" s="3" t="e">
        <f t="shared" si="648"/>
        <v>#N/A</v>
      </c>
      <c r="O5154">
        <f>_xll.Interpolate($T$6:$T$1168,$U$6:$U$1168,G5154,0,0)</f>
        <v>0</v>
      </c>
      <c r="P5154">
        <f>_xll.Interpolate($T$6:$T$1168,$X$6:$X$1168,G5154,0,0)</f>
        <v>575</v>
      </c>
    </row>
    <row r="5155" spans="1:16" x14ac:dyDescent="0.25">
      <c r="A5155">
        <v>6193</v>
      </c>
      <c r="B5155" t="s">
        <v>5159</v>
      </c>
      <c r="C5155" s="7">
        <v>15447</v>
      </c>
      <c r="D5155">
        <f t="shared" si="642"/>
        <v>643.625</v>
      </c>
      <c r="E5155" s="9">
        <v>42878.625</v>
      </c>
      <c r="F5155" s="8" t="str">
        <f t="shared" si="645"/>
        <v>05-23-17</v>
      </c>
      <c r="G5155" s="8">
        <f t="shared" si="646"/>
        <v>42878</v>
      </c>
      <c r="H5155">
        <f t="shared" si="647"/>
        <v>15119.625</v>
      </c>
      <c r="I5155">
        <v>1</v>
      </c>
      <c r="K5155" s="3" t="e">
        <f t="shared" si="643"/>
        <v>#N/A</v>
      </c>
      <c r="L5155" t="e">
        <f t="shared" si="644"/>
        <v>#N/A</v>
      </c>
      <c r="N5155" s="3" t="e">
        <f t="shared" si="648"/>
        <v>#N/A</v>
      </c>
      <c r="O5155">
        <f>_xll.Interpolate($T$6:$T$1168,$U$6:$U$1168,G5155,0,0)</f>
        <v>0</v>
      </c>
      <c r="P5155">
        <f>_xll.Interpolate($T$6:$T$1168,$X$6:$X$1168,G5155,0,0)</f>
        <v>575</v>
      </c>
    </row>
    <row r="5156" spans="1:16" x14ac:dyDescent="0.25">
      <c r="A5156">
        <v>6194</v>
      </c>
      <c r="B5156" t="s">
        <v>5160</v>
      </c>
      <c r="C5156" s="7">
        <v>15450</v>
      </c>
      <c r="D5156">
        <f t="shared" si="642"/>
        <v>643.75</v>
      </c>
      <c r="E5156" s="9">
        <v>42878.75</v>
      </c>
      <c r="F5156" s="8" t="str">
        <f t="shared" si="645"/>
        <v>05-23-17</v>
      </c>
      <c r="G5156" s="8">
        <f t="shared" si="646"/>
        <v>42878</v>
      </c>
      <c r="H5156">
        <f t="shared" si="647"/>
        <v>15119.75</v>
      </c>
      <c r="I5156">
        <v>1</v>
      </c>
      <c r="K5156" s="3" t="e">
        <f t="shared" si="643"/>
        <v>#N/A</v>
      </c>
      <c r="L5156" t="e">
        <f t="shared" si="644"/>
        <v>#N/A</v>
      </c>
      <c r="N5156" s="3" t="e">
        <f t="shared" si="648"/>
        <v>#N/A</v>
      </c>
      <c r="O5156">
        <f>_xll.Interpolate($T$6:$T$1168,$U$6:$U$1168,G5156,0,0)</f>
        <v>0</v>
      </c>
      <c r="P5156">
        <f>_xll.Interpolate($T$6:$T$1168,$X$6:$X$1168,G5156,0,0)</f>
        <v>575</v>
      </c>
    </row>
    <row r="5157" spans="1:16" x14ac:dyDescent="0.25">
      <c r="A5157">
        <v>6195</v>
      </c>
      <c r="B5157" t="s">
        <v>5161</v>
      </c>
      <c r="C5157" s="7">
        <v>15453</v>
      </c>
      <c r="D5157">
        <f t="shared" si="642"/>
        <v>643.875</v>
      </c>
      <c r="E5157" s="9">
        <v>42878.875</v>
      </c>
      <c r="F5157" s="8" t="str">
        <f t="shared" si="645"/>
        <v>05-23-17</v>
      </c>
      <c r="G5157" s="8">
        <f t="shared" si="646"/>
        <v>42878</v>
      </c>
      <c r="H5157">
        <f t="shared" si="647"/>
        <v>15119.875</v>
      </c>
      <c r="I5157">
        <v>1</v>
      </c>
      <c r="K5157" s="3" t="e">
        <f t="shared" si="643"/>
        <v>#N/A</v>
      </c>
      <c r="L5157" t="e">
        <f t="shared" si="644"/>
        <v>#N/A</v>
      </c>
      <c r="N5157" s="3" t="e">
        <f t="shared" si="648"/>
        <v>#N/A</v>
      </c>
      <c r="O5157">
        <f>_xll.Interpolate($T$6:$T$1168,$U$6:$U$1168,G5157,0,0)</f>
        <v>0</v>
      </c>
      <c r="P5157">
        <f>_xll.Interpolate($T$6:$T$1168,$X$6:$X$1168,G5157,0,0)</f>
        <v>575</v>
      </c>
    </row>
    <row r="5158" spans="1:16" x14ac:dyDescent="0.25">
      <c r="A5158">
        <v>6196</v>
      </c>
      <c r="B5158" t="s">
        <v>5162</v>
      </c>
      <c r="C5158" s="7">
        <v>15456</v>
      </c>
      <c r="D5158">
        <f t="shared" si="642"/>
        <v>644</v>
      </c>
      <c r="E5158" s="9">
        <v>42879</v>
      </c>
      <c r="F5158" s="8" t="str">
        <f t="shared" si="645"/>
        <v>05-24-17</v>
      </c>
      <c r="G5158" s="8">
        <f t="shared" si="646"/>
        <v>42879</v>
      </c>
      <c r="H5158">
        <f t="shared" si="647"/>
        <v>15120</v>
      </c>
      <c r="I5158">
        <v>1</v>
      </c>
      <c r="K5158" s="3" t="e">
        <f t="shared" si="643"/>
        <v>#N/A</v>
      </c>
      <c r="L5158" t="e">
        <f t="shared" si="644"/>
        <v>#N/A</v>
      </c>
      <c r="N5158" s="3" t="e">
        <f t="shared" si="648"/>
        <v>#N/A</v>
      </c>
      <c r="O5158">
        <f>_xll.Interpolate($T$6:$T$1168,$U$6:$U$1168,G5158,0,0)</f>
        <v>0</v>
      </c>
      <c r="P5158">
        <f>_xll.Interpolate($T$6:$T$1168,$X$6:$X$1168,G5158,0,0)</f>
        <v>575</v>
      </c>
    </row>
    <row r="5159" spans="1:16" x14ac:dyDescent="0.25">
      <c r="A5159">
        <v>6197</v>
      </c>
      <c r="B5159" t="s">
        <v>5163</v>
      </c>
      <c r="C5159" s="7">
        <v>15459</v>
      </c>
      <c r="D5159">
        <f t="shared" si="642"/>
        <v>644.125</v>
      </c>
      <c r="E5159" s="9">
        <v>42879.125</v>
      </c>
      <c r="F5159" s="8" t="str">
        <f t="shared" si="645"/>
        <v>05-24-17</v>
      </c>
      <c r="G5159" s="8">
        <f t="shared" si="646"/>
        <v>42879</v>
      </c>
      <c r="H5159">
        <f t="shared" si="647"/>
        <v>15120.125</v>
      </c>
      <c r="I5159">
        <v>1</v>
      </c>
      <c r="K5159" s="3" t="e">
        <f t="shared" si="643"/>
        <v>#N/A</v>
      </c>
      <c r="L5159" t="e">
        <f t="shared" si="644"/>
        <v>#N/A</v>
      </c>
      <c r="N5159" s="3" t="e">
        <f t="shared" si="648"/>
        <v>#N/A</v>
      </c>
      <c r="O5159">
        <f>_xll.Interpolate($T$6:$T$1168,$U$6:$U$1168,G5159,0,0)</f>
        <v>0</v>
      </c>
      <c r="P5159">
        <f>_xll.Interpolate($T$6:$T$1168,$X$6:$X$1168,G5159,0,0)</f>
        <v>575</v>
      </c>
    </row>
    <row r="5160" spans="1:16" x14ac:dyDescent="0.25">
      <c r="A5160">
        <v>6198</v>
      </c>
      <c r="B5160" t="s">
        <v>5164</v>
      </c>
      <c r="C5160" s="7">
        <v>15462</v>
      </c>
      <c r="D5160">
        <f t="shared" si="642"/>
        <v>644.25</v>
      </c>
      <c r="E5160" s="9">
        <v>42879.25</v>
      </c>
      <c r="F5160" s="8" t="str">
        <f t="shared" si="645"/>
        <v>05-24-17</v>
      </c>
      <c r="G5160" s="8">
        <f t="shared" si="646"/>
        <v>42879</v>
      </c>
      <c r="H5160">
        <f t="shared" si="647"/>
        <v>15120.25</v>
      </c>
      <c r="I5160">
        <v>1</v>
      </c>
      <c r="K5160" s="3" t="e">
        <f t="shared" si="643"/>
        <v>#N/A</v>
      </c>
      <c r="L5160" t="e">
        <f t="shared" si="644"/>
        <v>#N/A</v>
      </c>
      <c r="N5160" s="3" t="e">
        <f t="shared" si="648"/>
        <v>#N/A</v>
      </c>
      <c r="O5160">
        <f>_xll.Interpolate($T$6:$T$1168,$U$6:$U$1168,G5160,0,0)</f>
        <v>0</v>
      </c>
      <c r="P5160">
        <f>_xll.Interpolate($T$6:$T$1168,$X$6:$X$1168,G5160,0,0)</f>
        <v>575</v>
      </c>
    </row>
    <row r="5161" spans="1:16" x14ac:dyDescent="0.25">
      <c r="A5161">
        <v>6199</v>
      </c>
      <c r="B5161" t="s">
        <v>5165</v>
      </c>
      <c r="C5161" s="7">
        <v>15465</v>
      </c>
      <c r="D5161">
        <f t="shared" si="642"/>
        <v>644.375</v>
      </c>
      <c r="E5161" s="9">
        <v>42879.375</v>
      </c>
      <c r="F5161" s="8" t="str">
        <f t="shared" si="645"/>
        <v>05-24-17</v>
      </c>
      <c r="G5161" s="8">
        <f t="shared" si="646"/>
        <v>42879</v>
      </c>
      <c r="H5161">
        <f t="shared" si="647"/>
        <v>15120.375</v>
      </c>
      <c r="I5161">
        <v>1</v>
      </c>
      <c r="K5161" s="3" t="e">
        <f t="shared" si="643"/>
        <v>#N/A</v>
      </c>
      <c r="L5161" t="e">
        <f t="shared" si="644"/>
        <v>#N/A</v>
      </c>
      <c r="N5161" s="3" t="e">
        <f t="shared" si="648"/>
        <v>#N/A</v>
      </c>
      <c r="O5161">
        <f>_xll.Interpolate($T$6:$T$1168,$U$6:$U$1168,G5161,0,0)</f>
        <v>0</v>
      </c>
      <c r="P5161">
        <f>_xll.Interpolate($T$6:$T$1168,$X$6:$X$1168,G5161,0,0)</f>
        <v>575</v>
      </c>
    </row>
    <row r="5162" spans="1:16" x14ac:dyDescent="0.25">
      <c r="A5162">
        <v>6200</v>
      </c>
      <c r="B5162" t="s">
        <v>5166</v>
      </c>
      <c r="C5162" s="7">
        <v>15468</v>
      </c>
      <c r="D5162">
        <f t="shared" si="642"/>
        <v>644.5</v>
      </c>
      <c r="E5162" s="9">
        <v>42879.5</v>
      </c>
      <c r="F5162" s="8" t="str">
        <f t="shared" si="645"/>
        <v>05-24-17</v>
      </c>
      <c r="G5162" s="8">
        <f t="shared" si="646"/>
        <v>42879</v>
      </c>
      <c r="H5162">
        <f t="shared" si="647"/>
        <v>15120.5</v>
      </c>
      <c r="I5162">
        <v>1</v>
      </c>
      <c r="K5162" s="3" t="e">
        <f t="shared" si="643"/>
        <v>#N/A</v>
      </c>
      <c r="L5162" t="e">
        <f t="shared" si="644"/>
        <v>#N/A</v>
      </c>
      <c r="N5162" s="3" t="e">
        <f t="shared" si="648"/>
        <v>#N/A</v>
      </c>
      <c r="O5162">
        <f>_xll.Interpolate($T$6:$T$1168,$U$6:$U$1168,G5162,0,0)</f>
        <v>0</v>
      </c>
      <c r="P5162">
        <f>_xll.Interpolate($T$6:$T$1168,$X$6:$X$1168,G5162,0,0)</f>
        <v>575</v>
      </c>
    </row>
    <row r="5163" spans="1:16" x14ac:dyDescent="0.25">
      <c r="A5163">
        <v>6201</v>
      </c>
      <c r="B5163" t="s">
        <v>5167</v>
      </c>
      <c r="C5163" s="7">
        <v>15471</v>
      </c>
      <c r="D5163">
        <f t="shared" si="642"/>
        <v>644.625</v>
      </c>
      <c r="E5163" s="9">
        <v>42879.625</v>
      </c>
      <c r="F5163" s="8" t="str">
        <f t="shared" si="645"/>
        <v>05-24-17</v>
      </c>
      <c r="G5163" s="8">
        <f t="shared" si="646"/>
        <v>42879</v>
      </c>
      <c r="H5163">
        <f t="shared" si="647"/>
        <v>15120.625</v>
      </c>
      <c r="I5163">
        <v>1</v>
      </c>
      <c r="K5163" s="3" t="e">
        <f t="shared" si="643"/>
        <v>#N/A</v>
      </c>
      <c r="L5163" t="e">
        <f t="shared" si="644"/>
        <v>#N/A</v>
      </c>
      <c r="N5163" s="3" t="e">
        <f t="shared" si="648"/>
        <v>#N/A</v>
      </c>
      <c r="O5163">
        <f>_xll.Interpolate($T$6:$T$1168,$U$6:$U$1168,G5163,0,0)</f>
        <v>0</v>
      </c>
      <c r="P5163">
        <f>_xll.Interpolate($T$6:$T$1168,$X$6:$X$1168,G5163,0,0)</f>
        <v>575</v>
      </c>
    </row>
    <row r="5164" spans="1:16" x14ac:dyDescent="0.25">
      <c r="A5164">
        <v>6202</v>
      </c>
      <c r="B5164" t="s">
        <v>5168</v>
      </c>
      <c r="C5164" s="7">
        <v>15474</v>
      </c>
      <c r="D5164">
        <f t="shared" si="642"/>
        <v>644.75</v>
      </c>
      <c r="E5164" s="9">
        <v>42879.75</v>
      </c>
      <c r="F5164" s="8" t="str">
        <f t="shared" si="645"/>
        <v>05-24-17</v>
      </c>
      <c r="G5164" s="8">
        <f t="shared" si="646"/>
        <v>42879</v>
      </c>
      <c r="H5164">
        <f t="shared" si="647"/>
        <v>15120.75</v>
      </c>
      <c r="I5164">
        <v>1</v>
      </c>
      <c r="K5164" s="3" t="e">
        <f t="shared" si="643"/>
        <v>#N/A</v>
      </c>
      <c r="L5164" t="e">
        <f t="shared" si="644"/>
        <v>#N/A</v>
      </c>
      <c r="N5164" s="3" t="e">
        <f t="shared" si="648"/>
        <v>#N/A</v>
      </c>
      <c r="O5164">
        <f>_xll.Interpolate($T$6:$T$1168,$U$6:$U$1168,G5164,0,0)</f>
        <v>0</v>
      </c>
      <c r="P5164">
        <f>_xll.Interpolate($T$6:$T$1168,$X$6:$X$1168,G5164,0,0)</f>
        <v>575</v>
      </c>
    </row>
    <row r="5165" spans="1:16" x14ac:dyDescent="0.25">
      <c r="A5165">
        <v>6203</v>
      </c>
      <c r="B5165" t="s">
        <v>5169</v>
      </c>
      <c r="C5165" s="7">
        <v>15477</v>
      </c>
      <c r="D5165">
        <f t="shared" si="642"/>
        <v>644.875</v>
      </c>
      <c r="E5165" s="9">
        <v>42879.875</v>
      </c>
      <c r="F5165" s="8" t="str">
        <f t="shared" si="645"/>
        <v>05-24-17</v>
      </c>
      <c r="G5165" s="8">
        <f t="shared" si="646"/>
        <v>42879</v>
      </c>
      <c r="H5165">
        <f t="shared" si="647"/>
        <v>15120.875</v>
      </c>
      <c r="I5165">
        <v>1</v>
      </c>
      <c r="K5165" s="3" t="e">
        <f t="shared" si="643"/>
        <v>#N/A</v>
      </c>
      <c r="L5165" t="e">
        <f t="shared" si="644"/>
        <v>#N/A</v>
      </c>
      <c r="N5165" s="3" t="e">
        <f t="shared" si="648"/>
        <v>#N/A</v>
      </c>
      <c r="O5165">
        <f>_xll.Interpolate($T$6:$T$1168,$U$6:$U$1168,G5165,0,0)</f>
        <v>0</v>
      </c>
      <c r="P5165">
        <f>_xll.Interpolate($T$6:$T$1168,$X$6:$X$1168,G5165,0,0)</f>
        <v>575</v>
      </c>
    </row>
    <row r="5166" spans="1:16" x14ac:dyDescent="0.25">
      <c r="A5166">
        <v>6204</v>
      </c>
      <c r="B5166" t="s">
        <v>5170</v>
      </c>
      <c r="C5166" s="7">
        <v>15480</v>
      </c>
      <c r="D5166">
        <f t="shared" si="642"/>
        <v>645</v>
      </c>
      <c r="E5166" s="9">
        <v>42880</v>
      </c>
      <c r="F5166" s="8" t="str">
        <f t="shared" si="645"/>
        <v>05-25-17</v>
      </c>
      <c r="G5166" s="8">
        <f t="shared" si="646"/>
        <v>42880</v>
      </c>
      <c r="H5166">
        <f t="shared" si="647"/>
        <v>15121</v>
      </c>
      <c r="I5166">
        <v>1</v>
      </c>
      <c r="K5166" s="3" t="e">
        <f t="shared" si="643"/>
        <v>#N/A</v>
      </c>
      <c r="L5166" t="e">
        <f t="shared" si="644"/>
        <v>#N/A</v>
      </c>
      <c r="N5166" s="3" t="e">
        <f t="shared" si="648"/>
        <v>#N/A</v>
      </c>
      <c r="O5166">
        <f>_xll.Interpolate($T$6:$T$1168,$U$6:$U$1168,G5166,0,0)</f>
        <v>0</v>
      </c>
      <c r="P5166">
        <f>_xll.Interpolate($T$6:$T$1168,$X$6:$X$1168,G5166,0,0)</f>
        <v>575</v>
      </c>
    </row>
    <row r="5167" spans="1:16" x14ac:dyDescent="0.25">
      <c r="A5167">
        <v>6205</v>
      </c>
      <c r="B5167" t="s">
        <v>5171</v>
      </c>
      <c r="C5167" s="7">
        <v>15483</v>
      </c>
      <c r="D5167">
        <f t="shared" si="642"/>
        <v>645.125</v>
      </c>
      <c r="E5167" s="9">
        <v>42880.125</v>
      </c>
      <c r="F5167" s="8" t="str">
        <f t="shared" si="645"/>
        <v>05-25-17</v>
      </c>
      <c r="G5167" s="8">
        <f t="shared" si="646"/>
        <v>42880</v>
      </c>
      <c r="H5167">
        <f t="shared" si="647"/>
        <v>15121.125</v>
      </c>
      <c r="I5167">
        <v>1</v>
      </c>
      <c r="K5167" s="3" t="e">
        <f t="shared" si="643"/>
        <v>#N/A</v>
      </c>
      <c r="L5167" t="e">
        <f t="shared" si="644"/>
        <v>#N/A</v>
      </c>
      <c r="N5167" s="3" t="e">
        <f t="shared" si="648"/>
        <v>#N/A</v>
      </c>
      <c r="O5167">
        <f>_xll.Interpolate($T$6:$T$1168,$U$6:$U$1168,G5167,0,0)</f>
        <v>0</v>
      </c>
      <c r="P5167">
        <f>_xll.Interpolate($T$6:$T$1168,$X$6:$X$1168,G5167,0,0)</f>
        <v>575</v>
      </c>
    </row>
    <row r="5168" spans="1:16" x14ac:dyDescent="0.25">
      <c r="A5168">
        <v>6206</v>
      </c>
      <c r="B5168" t="s">
        <v>5172</v>
      </c>
      <c r="C5168" s="7">
        <v>15486</v>
      </c>
      <c r="D5168">
        <f t="shared" si="642"/>
        <v>645.25</v>
      </c>
      <c r="E5168" s="9">
        <v>42880.25</v>
      </c>
      <c r="F5168" s="8" t="str">
        <f t="shared" si="645"/>
        <v>05-25-17</v>
      </c>
      <c r="G5168" s="8">
        <f t="shared" si="646"/>
        <v>42880</v>
      </c>
      <c r="H5168">
        <f t="shared" si="647"/>
        <v>15121.25</v>
      </c>
      <c r="I5168">
        <v>1</v>
      </c>
      <c r="K5168" s="3" t="e">
        <f t="shared" si="643"/>
        <v>#N/A</v>
      </c>
      <c r="L5168" t="e">
        <f t="shared" si="644"/>
        <v>#N/A</v>
      </c>
      <c r="N5168" s="3" t="e">
        <f t="shared" si="648"/>
        <v>#N/A</v>
      </c>
      <c r="O5168">
        <f>_xll.Interpolate($T$6:$T$1168,$U$6:$U$1168,G5168,0,0)</f>
        <v>0</v>
      </c>
      <c r="P5168">
        <f>_xll.Interpolate($T$6:$T$1168,$X$6:$X$1168,G5168,0,0)</f>
        <v>575</v>
      </c>
    </row>
    <row r="5169" spans="1:16" x14ac:dyDescent="0.25">
      <c r="A5169">
        <v>6207</v>
      </c>
      <c r="B5169" t="s">
        <v>5173</v>
      </c>
      <c r="C5169" s="7">
        <v>15489</v>
      </c>
      <c r="D5169">
        <f t="shared" si="642"/>
        <v>645.375</v>
      </c>
      <c r="E5169" s="9">
        <v>42880.375</v>
      </c>
      <c r="F5169" s="8" t="str">
        <f t="shared" si="645"/>
        <v>05-25-17</v>
      </c>
      <c r="G5169" s="8">
        <f t="shared" si="646"/>
        <v>42880</v>
      </c>
      <c r="H5169">
        <f t="shared" si="647"/>
        <v>15121.375</v>
      </c>
      <c r="I5169">
        <v>1</v>
      </c>
      <c r="K5169" s="3" t="e">
        <f t="shared" si="643"/>
        <v>#N/A</v>
      </c>
      <c r="L5169" t="e">
        <f t="shared" si="644"/>
        <v>#N/A</v>
      </c>
      <c r="N5169" s="3" t="e">
        <f t="shared" si="648"/>
        <v>#N/A</v>
      </c>
      <c r="O5169">
        <f>_xll.Interpolate($T$6:$T$1168,$U$6:$U$1168,G5169,0,0)</f>
        <v>0</v>
      </c>
      <c r="P5169">
        <f>_xll.Interpolate($T$6:$T$1168,$X$6:$X$1168,G5169,0,0)</f>
        <v>575</v>
      </c>
    </row>
    <row r="5170" spans="1:16" x14ac:dyDescent="0.25">
      <c r="A5170">
        <v>6208</v>
      </c>
      <c r="B5170" t="s">
        <v>5174</v>
      </c>
      <c r="C5170" s="7">
        <v>15492</v>
      </c>
      <c r="D5170">
        <f t="shared" si="642"/>
        <v>645.5</v>
      </c>
      <c r="E5170" s="9">
        <v>42880.5</v>
      </c>
      <c r="F5170" s="8" t="str">
        <f t="shared" si="645"/>
        <v>05-25-17</v>
      </c>
      <c r="G5170" s="8">
        <f t="shared" si="646"/>
        <v>42880</v>
      </c>
      <c r="H5170">
        <f t="shared" si="647"/>
        <v>15121.5</v>
      </c>
      <c r="I5170">
        <v>1</v>
      </c>
      <c r="K5170" s="3" t="e">
        <f t="shared" si="643"/>
        <v>#N/A</v>
      </c>
      <c r="L5170" t="e">
        <f t="shared" si="644"/>
        <v>#N/A</v>
      </c>
      <c r="N5170" s="3" t="e">
        <f t="shared" si="648"/>
        <v>#N/A</v>
      </c>
      <c r="O5170">
        <f>_xll.Interpolate($T$6:$T$1168,$U$6:$U$1168,G5170,0,0)</f>
        <v>0</v>
      </c>
      <c r="P5170">
        <f>_xll.Interpolate($T$6:$T$1168,$X$6:$X$1168,G5170,0,0)</f>
        <v>575</v>
      </c>
    </row>
    <row r="5171" spans="1:16" x14ac:dyDescent="0.25">
      <c r="A5171">
        <v>6209</v>
      </c>
      <c r="B5171" t="s">
        <v>5175</v>
      </c>
      <c r="C5171" s="7">
        <v>15495</v>
      </c>
      <c r="D5171">
        <f t="shared" si="642"/>
        <v>645.625</v>
      </c>
      <c r="E5171" s="9">
        <v>42880.625</v>
      </c>
      <c r="F5171" s="8" t="str">
        <f t="shared" si="645"/>
        <v>05-25-17</v>
      </c>
      <c r="G5171" s="8">
        <f t="shared" si="646"/>
        <v>42880</v>
      </c>
      <c r="H5171">
        <f t="shared" si="647"/>
        <v>15121.625</v>
      </c>
      <c r="I5171">
        <v>1</v>
      </c>
      <c r="K5171" s="3" t="e">
        <f t="shared" si="643"/>
        <v>#N/A</v>
      </c>
      <c r="L5171" t="e">
        <f t="shared" si="644"/>
        <v>#N/A</v>
      </c>
      <c r="N5171" s="3" t="e">
        <f t="shared" si="648"/>
        <v>#N/A</v>
      </c>
      <c r="O5171">
        <f>_xll.Interpolate($T$6:$T$1168,$U$6:$U$1168,G5171,0,0)</f>
        <v>0</v>
      </c>
      <c r="P5171">
        <f>_xll.Interpolate($T$6:$T$1168,$X$6:$X$1168,G5171,0,0)</f>
        <v>575</v>
      </c>
    </row>
    <row r="5172" spans="1:16" x14ac:dyDescent="0.25">
      <c r="A5172">
        <v>6210</v>
      </c>
      <c r="B5172" t="s">
        <v>5176</v>
      </c>
      <c r="C5172" s="7">
        <v>15498</v>
      </c>
      <c r="D5172">
        <f t="shared" ref="D5172:D5235" si="649">C5172/24</f>
        <v>645.75</v>
      </c>
      <c r="E5172" s="9">
        <v>42880.75</v>
      </c>
      <c r="F5172" s="8" t="str">
        <f t="shared" si="645"/>
        <v>05-25-17</v>
      </c>
      <c r="G5172" s="8">
        <f t="shared" si="646"/>
        <v>42880</v>
      </c>
      <c r="H5172">
        <f t="shared" si="647"/>
        <v>15121.75</v>
      </c>
      <c r="I5172">
        <v>1</v>
      </c>
      <c r="K5172" s="3" t="e">
        <f t="shared" si="643"/>
        <v>#N/A</v>
      </c>
      <c r="L5172" t="e">
        <f t="shared" si="644"/>
        <v>#N/A</v>
      </c>
      <c r="N5172" s="3" t="e">
        <f t="shared" si="648"/>
        <v>#N/A</v>
      </c>
      <c r="O5172">
        <f>_xll.Interpolate($T$6:$T$1168,$U$6:$U$1168,G5172,0,0)</f>
        <v>0</v>
      </c>
      <c r="P5172">
        <f>_xll.Interpolate($T$6:$T$1168,$X$6:$X$1168,G5172,0,0)</f>
        <v>575</v>
      </c>
    </row>
    <row r="5173" spans="1:16" x14ac:dyDescent="0.25">
      <c r="A5173">
        <v>6211</v>
      </c>
      <c r="B5173" t="s">
        <v>5177</v>
      </c>
      <c r="C5173" s="7">
        <v>15501</v>
      </c>
      <c r="D5173">
        <f t="shared" si="649"/>
        <v>645.875</v>
      </c>
      <c r="E5173" s="9">
        <v>42880.875</v>
      </c>
      <c r="F5173" s="8" t="str">
        <f t="shared" si="645"/>
        <v>05-25-17</v>
      </c>
      <c r="G5173" s="8">
        <f t="shared" si="646"/>
        <v>42880</v>
      </c>
      <c r="H5173">
        <f t="shared" si="647"/>
        <v>15121.875</v>
      </c>
      <c r="I5173">
        <v>1</v>
      </c>
      <c r="K5173" s="3" t="e">
        <f t="shared" si="643"/>
        <v>#N/A</v>
      </c>
      <c r="L5173" t="e">
        <f t="shared" si="644"/>
        <v>#N/A</v>
      </c>
      <c r="N5173" s="3" t="e">
        <f t="shared" si="648"/>
        <v>#N/A</v>
      </c>
      <c r="O5173">
        <f>_xll.Interpolate($T$6:$T$1168,$U$6:$U$1168,G5173,0,0)</f>
        <v>0</v>
      </c>
      <c r="P5173">
        <f>_xll.Interpolate($T$6:$T$1168,$X$6:$X$1168,G5173,0,0)</f>
        <v>575</v>
      </c>
    </row>
    <row r="5174" spans="1:16" x14ac:dyDescent="0.25">
      <c r="A5174">
        <v>6212</v>
      </c>
      <c r="B5174" t="s">
        <v>5178</v>
      </c>
      <c r="C5174" s="7">
        <v>15504</v>
      </c>
      <c r="D5174">
        <f t="shared" si="649"/>
        <v>646</v>
      </c>
      <c r="E5174" s="9">
        <v>42881</v>
      </c>
      <c r="F5174" s="8" t="str">
        <f t="shared" si="645"/>
        <v>05-26-17</v>
      </c>
      <c r="G5174" s="8">
        <f t="shared" si="646"/>
        <v>42881</v>
      </c>
      <c r="H5174">
        <f t="shared" si="647"/>
        <v>15122</v>
      </c>
      <c r="I5174">
        <v>1</v>
      </c>
      <c r="K5174" s="3" t="e">
        <f t="shared" si="643"/>
        <v>#N/A</v>
      </c>
      <c r="L5174" t="e">
        <f t="shared" si="644"/>
        <v>#N/A</v>
      </c>
      <c r="N5174" s="3" t="e">
        <f t="shared" si="648"/>
        <v>#N/A</v>
      </c>
      <c r="O5174">
        <f>_xll.Interpolate($T$6:$T$1168,$U$6:$U$1168,G5174,0,0)</f>
        <v>0</v>
      </c>
      <c r="P5174">
        <f>_xll.Interpolate($T$6:$T$1168,$X$6:$X$1168,G5174,0,0)</f>
        <v>525</v>
      </c>
    </row>
    <row r="5175" spans="1:16" x14ac:dyDescent="0.25">
      <c r="A5175">
        <v>6213</v>
      </c>
      <c r="B5175" t="s">
        <v>5179</v>
      </c>
      <c r="C5175" s="7">
        <v>15507</v>
      </c>
      <c r="D5175">
        <f t="shared" si="649"/>
        <v>646.125</v>
      </c>
      <c r="E5175" s="9">
        <v>42881.125</v>
      </c>
      <c r="F5175" s="8" t="str">
        <f t="shared" si="645"/>
        <v>05-26-17</v>
      </c>
      <c r="G5175" s="8">
        <f t="shared" si="646"/>
        <v>42881</v>
      </c>
      <c r="H5175">
        <f t="shared" si="647"/>
        <v>15122.125</v>
      </c>
      <c r="I5175">
        <v>1</v>
      </c>
      <c r="K5175" s="3" t="e">
        <f t="shared" si="643"/>
        <v>#N/A</v>
      </c>
      <c r="L5175" t="e">
        <f t="shared" si="644"/>
        <v>#N/A</v>
      </c>
      <c r="N5175" s="3" t="e">
        <f t="shared" si="648"/>
        <v>#N/A</v>
      </c>
      <c r="O5175">
        <f>_xll.Interpolate($T$6:$T$1168,$U$6:$U$1168,G5175,0,0)</f>
        <v>0</v>
      </c>
      <c r="P5175">
        <f>_xll.Interpolate($T$6:$T$1168,$X$6:$X$1168,G5175,0,0)</f>
        <v>525</v>
      </c>
    </row>
    <row r="5176" spans="1:16" x14ac:dyDescent="0.25">
      <c r="A5176">
        <v>6214</v>
      </c>
      <c r="B5176" t="s">
        <v>5180</v>
      </c>
      <c r="C5176" s="7">
        <v>15510</v>
      </c>
      <c r="D5176">
        <f t="shared" si="649"/>
        <v>646.25</v>
      </c>
      <c r="E5176" s="9">
        <v>42881.25</v>
      </c>
      <c r="F5176" s="8" t="str">
        <f t="shared" si="645"/>
        <v>05-26-17</v>
      </c>
      <c r="G5176" s="8">
        <f t="shared" si="646"/>
        <v>42881</v>
      </c>
      <c r="H5176">
        <f t="shared" si="647"/>
        <v>15122.25</v>
      </c>
      <c r="I5176">
        <v>1</v>
      </c>
      <c r="K5176" s="3" t="e">
        <f t="shared" si="643"/>
        <v>#N/A</v>
      </c>
      <c r="L5176" t="e">
        <f t="shared" si="644"/>
        <v>#N/A</v>
      </c>
      <c r="N5176" s="3" t="e">
        <f t="shared" si="648"/>
        <v>#N/A</v>
      </c>
      <c r="O5176">
        <f>_xll.Interpolate($T$6:$T$1168,$U$6:$U$1168,G5176,0,0)</f>
        <v>0</v>
      </c>
      <c r="P5176">
        <f>_xll.Interpolate($T$6:$T$1168,$X$6:$X$1168,G5176,0,0)</f>
        <v>525</v>
      </c>
    </row>
    <row r="5177" spans="1:16" x14ac:dyDescent="0.25">
      <c r="A5177">
        <v>6215</v>
      </c>
      <c r="B5177" t="s">
        <v>5181</v>
      </c>
      <c r="C5177" s="7">
        <v>15513</v>
      </c>
      <c r="D5177">
        <f t="shared" si="649"/>
        <v>646.375</v>
      </c>
      <c r="E5177" s="9">
        <v>42881.375</v>
      </c>
      <c r="F5177" s="8" t="str">
        <f t="shared" si="645"/>
        <v>05-26-17</v>
      </c>
      <c r="G5177" s="8">
        <f t="shared" si="646"/>
        <v>42881</v>
      </c>
      <c r="H5177">
        <f t="shared" si="647"/>
        <v>15122.375</v>
      </c>
      <c r="I5177">
        <v>1</v>
      </c>
      <c r="K5177" s="3" t="e">
        <f t="shared" si="643"/>
        <v>#N/A</v>
      </c>
      <c r="L5177" t="e">
        <f t="shared" si="644"/>
        <v>#N/A</v>
      </c>
      <c r="N5177" s="3" t="e">
        <f t="shared" si="648"/>
        <v>#N/A</v>
      </c>
      <c r="O5177">
        <f>_xll.Interpolate($T$6:$T$1168,$U$6:$U$1168,G5177,0,0)</f>
        <v>0</v>
      </c>
      <c r="P5177">
        <f>_xll.Interpolate($T$6:$T$1168,$X$6:$X$1168,G5177,0,0)</f>
        <v>525</v>
      </c>
    </row>
    <row r="5178" spans="1:16" x14ac:dyDescent="0.25">
      <c r="A5178">
        <v>6216</v>
      </c>
      <c r="B5178" t="s">
        <v>5182</v>
      </c>
      <c r="C5178" s="7">
        <v>15516</v>
      </c>
      <c r="D5178">
        <f t="shared" si="649"/>
        <v>646.5</v>
      </c>
      <c r="E5178" s="9">
        <v>42881.5</v>
      </c>
      <c r="F5178" s="8" t="str">
        <f t="shared" si="645"/>
        <v>05-26-17</v>
      </c>
      <c r="G5178" s="8">
        <f t="shared" si="646"/>
        <v>42881</v>
      </c>
      <c r="H5178">
        <f t="shared" si="647"/>
        <v>15122.5</v>
      </c>
      <c r="I5178">
        <v>1</v>
      </c>
      <c r="K5178" s="3" t="e">
        <f t="shared" si="643"/>
        <v>#N/A</v>
      </c>
      <c r="L5178" t="e">
        <f t="shared" si="644"/>
        <v>#N/A</v>
      </c>
      <c r="N5178" s="3" t="e">
        <f t="shared" si="648"/>
        <v>#N/A</v>
      </c>
      <c r="O5178">
        <f>_xll.Interpolate($T$6:$T$1168,$U$6:$U$1168,G5178,0,0)</f>
        <v>0</v>
      </c>
      <c r="P5178">
        <f>_xll.Interpolate($T$6:$T$1168,$X$6:$X$1168,G5178,0,0)</f>
        <v>525</v>
      </c>
    </row>
    <row r="5179" spans="1:16" x14ac:dyDescent="0.25">
      <c r="A5179">
        <v>6217</v>
      </c>
      <c r="B5179" t="s">
        <v>5183</v>
      </c>
      <c r="C5179" s="7">
        <v>15519</v>
      </c>
      <c r="D5179">
        <f t="shared" si="649"/>
        <v>646.625</v>
      </c>
      <c r="E5179" s="9">
        <v>42881.625</v>
      </c>
      <c r="F5179" s="8" t="str">
        <f t="shared" si="645"/>
        <v>05-26-17</v>
      </c>
      <c r="G5179" s="8">
        <f t="shared" si="646"/>
        <v>42881</v>
      </c>
      <c r="H5179">
        <f t="shared" si="647"/>
        <v>15122.625</v>
      </c>
      <c r="I5179">
        <v>1</v>
      </c>
      <c r="K5179" s="3" t="e">
        <f t="shared" si="643"/>
        <v>#N/A</v>
      </c>
      <c r="L5179" t="e">
        <f t="shared" si="644"/>
        <v>#N/A</v>
      </c>
      <c r="N5179" s="3" t="e">
        <f t="shared" si="648"/>
        <v>#N/A</v>
      </c>
      <c r="O5179">
        <f>_xll.Interpolate($T$6:$T$1168,$U$6:$U$1168,G5179,0,0)</f>
        <v>0</v>
      </c>
      <c r="P5179">
        <f>_xll.Interpolate($T$6:$T$1168,$X$6:$X$1168,G5179,0,0)</f>
        <v>525</v>
      </c>
    </row>
    <row r="5180" spans="1:16" x14ac:dyDescent="0.25">
      <c r="A5180">
        <v>6218</v>
      </c>
      <c r="B5180" t="s">
        <v>5184</v>
      </c>
      <c r="C5180" s="7">
        <v>15522</v>
      </c>
      <c r="D5180">
        <f t="shared" si="649"/>
        <v>646.75</v>
      </c>
      <c r="E5180" s="9">
        <v>42881.75</v>
      </c>
      <c r="F5180" s="8" t="str">
        <f t="shared" si="645"/>
        <v>05-26-17</v>
      </c>
      <c r="G5180" s="8">
        <f t="shared" si="646"/>
        <v>42881</v>
      </c>
      <c r="H5180">
        <f t="shared" si="647"/>
        <v>15122.75</v>
      </c>
      <c r="I5180">
        <v>1</v>
      </c>
      <c r="K5180" s="3" t="e">
        <f t="shared" si="643"/>
        <v>#N/A</v>
      </c>
      <c r="L5180" t="e">
        <f t="shared" si="644"/>
        <v>#N/A</v>
      </c>
      <c r="N5180" s="3" t="e">
        <f t="shared" si="648"/>
        <v>#N/A</v>
      </c>
      <c r="O5180">
        <f>_xll.Interpolate($T$6:$T$1168,$U$6:$U$1168,G5180,0,0)</f>
        <v>0</v>
      </c>
      <c r="P5180">
        <f>_xll.Interpolate($T$6:$T$1168,$X$6:$X$1168,G5180,0,0)</f>
        <v>525</v>
      </c>
    </row>
    <row r="5181" spans="1:16" x14ac:dyDescent="0.25">
      <c r="A5181">
        <v>6219</v>
      </c>
      <c r="B5181" t="s">
        <v>5185</v>
      </c>
      <c r="C5181" s="7">
        <v>15525</v>
      </c>
      <c r="D5181">
        <f t="shared" si="649"/>
        <v>646.875</v>
      </c>
      <c r="E5181" s="9">
        <v>42881.875</v>
      </c>
      <c r="F5181" s="8" t="str">
        <f t="shared" si="645"/>
        <v>05-26-17</v>
      </c>
      <c r="G5181" s="8">
        <f t="shared" si="646"/>
        <v>42881</v>
      </c>
      <c r="H5181">
        <f t="shared" si="647"/>
        <v>15122.875</v>
      </c>
      <c r="I5181">
        <v>1</v>
      </c>
      <c r="K5181" s="3" t="e">
        <f t="shared" si="643"/>
        <v>#N/A</v>
      </c>
      <c r="L5181" t="e">
        <f t="shared" si="644"/>
        <v>#N/A</v>
      </c>
      <c r="N5181" s="3" t="e">
        <f t="shared" si="648"/>
        <v>#N/A</v>
      </c>
      <c r="O5181">
        <f>_xll.Interpolate($T$6:$T$1168,$U$6:$U$1168,G5181,0,0)</f>
        <v>0</v>
      </c>
      <c r="P5181">
        <f>_xll.Interpolate($T$6:$T$1168,$X$6:$X$1168,G5181,0,0)</f>
        <v>525</v>
      </c>
    </row>
    <row r="5182" spans="1:16" x14ac:dyDescent="0.25">
      <c r="A5182">
        <v>6220</v>
      </c>
      <c r="B5182" t="s">
        <v>5186</v>
      </c>
      <c r="C5182" s="7">
        <v>15528</v>
      </c>
      <c r="D5182">
        <f t="shared" si="649"/>
        <v>647</v>
      </c>
      <c r="E5182" s="9">
        <v>42882</v>
      </c>
      <c r="F5182" s="8" t="str">
        <f t="shared" si="645"/>
        <v>05-27-17</v>
      </c>
      <c r="G5182" s="8">
        <f t="shared" si="646"/>
        <v>42882</v>
      </c>
      <c r="H5182">
        <f t="shared" si="647"/>
        <v>15123</v>
      </c>
      <c r="I5182">
        <v>1</v>
      </c>
      <c r="K5182" s="3" t="e">
        <f t="shared" si="643"/>
        <v>#N/A</v>
      </c>
      <c r="L5182" t="e">
        <f t="shared" si="644"/>
        <v>#N/A</v>
      </c>
      <c r="N5182" s="3" t="e">
        <f t="shared" si="648"/>
        <v>#N/A</v>
      </c>
      <c r="O5182">
        <f>_xll.Interpolate($T$6:$T$1168,$U$6:$U$1168,G5182,0,0)</f>
        <v>0</v>
      </c>
      <c r="P5182">
        <f>_xll.Interpolate($T$6:$T$1168,$X$6:$X$1168,G5182,0,0)</f>
        <v>525</v>
      </c>
    </row>
    <row r="5183" spans="1:16" x14ac:dyDescent="0.25">
      <c r="A5183">
        <v>6221</v>
      </c>
      <c r="B5183" t="s">
        <v>5187</v>
      </c>
      <c r="C5183" s="7">
        <v>15531</v>
      </c>
      <c r="D5183">
        <f t="shared" si="649"/>
        <v>647.125</v>
      </c>
      <c r="E5183" s="9">
        <v>42882.125</v>
      </c>
      <c r="F5183" s="8" t="str">
        <f t="shared" si="645"/>
        <v>05-27-17</v>
      </c>
      <c r="G5183" s="8">
        <f t="shared" si="646"/>
        <v>42882</v>
      </c>
      <c r="H5183">
        <f t="shared" si="647"/>
        <v>15123.125</v>
      </c>
      <c r="I5183">
        <v>1</v>
      </c>
      <c r="K5183" s="3" t="e">
        <f t="shared" si="643"/>
        <v>#N/A</v>
      </c>
      <c r="L5183" t="e">
        <f t="shared" si="644"/>
        <v>#N/A</v>
      </c>
      <c r="N5183" s="3" t="e">
        <f t="shared" si="648"/>
        <v>#N/A</v>
      </c>
      <c r="O5183">
        <f>_xll.Interpolate($T$6:$T$1168,$U$6:$U$1168,G5183,0,0)</f>
        <v>0</v>
      </c>
      <c r="P5183">
        <f>_xll.Interpolate($T$6:$T$1168,$X$6:$X$1168,G5183,0,0)</f>
        <v>525</v>
      </c>
    </row>
    <row r="5184" spans="1:16" x14ac:dyDescent="0.25">
      <c r="A5184">
        <v>6222</v>
      </c>
      <c r="B5184" t="s">
        <v>5188</v>
      </c>
      <c r="C5184" s="7">
        <v>15534</v>
      </c>
      <c r="D5184">
        <f t="shared" si="649"/>
        <v>647.25</v>
      </c>
      <c r="E5184" s="9">
        <v>42882.25</v>
      </c>
      <c r="F5184" s="8" t="str">
        <f t="shared" si="645"/>
        <v>05-27-17</v>
      </c>
      <c r="G5184" s="8">
        <f t="shared" si="646"/>
        <v>42882</v>
      </c>
      <c r="H5184">
        <f t="shared" si="647"/>
        <v>15123.25</v>
      </c>
      <c r="I5184">
        <v>1</v>
      </c>
      <c r="K5184" s="3" t="e">
        <f t="shared" si="643"/>
        <v>#N/A</v>
      </c>
      <c r="L5184" t="e">
        <f t="shared" si="644"/>
        <v>#N/A</v>
      </c>
      <c r="N5184" s="3" t="e">
        <f t="shared" si="648"/>
        <v>#N/A</v>
      </c>
      <c r="O5184">
        <f>_xll.Interpolate($T$6:$T$1168,$U$6:$U$1168,G5184,0,0)</f>
        <v>0</v>
      </c>
      <c r="P5184">
        <f>_xll.Interpolate($T$6:$T$1168,$X$6:$X$1168,G5184,0,0)</f>
        <v>525</v>
      </c>
    </row>
    <row r="5185" spans="1:16" x14ac:dyDescent="0.25">
      <c r="A5185">
        <v>6223</v>
      </c>
      <c r="B5185" t="s">
        <v>5189</v>
      </c>
      <c r="C5185" s="7">
        <v>15537</v>
      </c>
      <c r="D5185">
        <f t="shared" si="649"/>
        <v>647.375</v>
      </c>
      <c r="E5185" s="9">
        <v>42882.375</v>
      </c>
      <c r="F5185" s="8" t="str">
        <f t="shared" si="645"/>
        <v>05-27-17</v>
      </c>
      <c r="G5185" s="8">
        <f t="shared" si="646"/>
        <v>42882</v>
      </c>
      <c r="H5185">
        <f t="shared" si="647"/>
        <v>15123.375</v>
      </c>
      <c r="I5185">
        <v>1</v>
      </c>
      <c r="K5185" s="3" t="e">
        <f t="shared" si="643"/>
        <v>#N/A</v>
      </c>
      <c r="L5185" t="e">
        <f t="shared" si="644"/>
        <v>#N/A</v>
      </c>
      <c r="N5185" s="3" t="e">
        <f t="shared" si="648"/>
        <v>#N/A</v>
      </c>
      <c r="O5185">
        <f>_xll.Interpolate($T$6:$T$1168,$U$6:$U$1168,G5185,0,0)</f>
        <v>0</v>
      </c>
      <c r="P5185">
        <f>_xll.Interpolate($T$6:$T$1168,$X$6:$X$1168,G5185,0,0)</f>
        <v>525</v>
      </c>
    </row>
    <row r="5186" spans="1:16" x14ac:dyDescent="0.25">
      <c r="A5186">
        <v>6224</v>
      </c>
      <c r="B5186" t="s">
        <v>5190</v>
      </c>
      <c r="C5186" s="7">
        <v>15540</v>
      </c>
      <c r="D5186">
        <f t="shared" si="649"/>
        <v>647.5</v>
      </c>
      <c r="E5186" s="9">
        <v>42882.5</v>
      </c>
      <c r="F5186" s="8" t="str">
        <f t="shared" si="645"/>
        <v>05-27-17</v>
      </c>
      <c r="G5186" s="8">
        <f t="shared" si="646"/>
        <v>42882</v>
      </c>
      <c r="H5186">
        <f t="shared" si="647"/>
        <v>15123.5</v>
      </c>
      <c r="I5186">
        <v>1</v>
      </c>
      <c r="K5186" s="3" t="e">
        <f t="shared" si="643"/>
        <v>#N/A</v>
      </c>
      <c r="L5186" t="e">
        <f t="shared" si="644"/>
        <v>#N/A</v>
      </c>
      <c r="N5186" s="3" t="e">
        <f t="shared" si="648"/>
        <v>#N/A</v>
      </c>
      <c r="O5186">
        <f>_xll.Interpolate($T$6:$T$1168,$U$6:$U$1168,G5186,0,0)</f>
        <v>0</v>
      </c>
      <c r="P5186">
        <f>_xll.Interpolate($T$6:$T$1168,$X$6:$X$1168,G5186,0,0)</f>
        <v>525</v>
      </c>
    </row>
    <row r="5187" spans="1:16" x14ac:dyDescent="0.25">
      <c r="A5187">
        <v>6225</v>
      </c>
      <c r="B5187" t="s">
        <v>5191</v>
      </c>
      <c r="C5187" s="7">
        <v>15543</v>
      </c>
      <c r="D5187">
        <f t="shared" si="649"/>
        <v>647.625</v>
      </c>
      <c r="E5187" s="9">
        <v>42882.625</v>
      </c>
      <c r="F5187" s="8" t="str">
        <f t="shared" si="645"/>
        <v>05-27-17</v>
      </c>
      <c r="G5187" s="8">
        <f t="shared" si="646"/>
        <v>42882</v>
      </c>
      <c r="H5187">
        <f t="shared" si="647"/>
        <v>15123.625</v>
      </c>
      <c r="I5187">
        <v>1</v>
      </c>
      <c r="K5187" s="3" t="e">
        <f t="shared" si="643"/>
        <v>#N/A</v>
      </c>
      <c r="L5187" t="e">
        <f t="shared" si="644"/>
        <v>#N/A</v>
      </c>
      <c r="N5187" s="3" t="e">
        <f t="shared" si="648"/>
        <v>#N/A</v>
      </c>
      <c r="O5187">
        <f>_xll.Interpolate($T$6:$T$1168,$U$6:$U$1168,G5187,0,0)</f>
        <v>0</v>
      </c>
      <c r="P5187">
        <f>_xll.Interpolate($T$6:$T$1168,$X$6:$X$1168,G5187,0,0)</f>
        <v>525</v>
      </c>
    </row>
    <row r="5188" spans="1:16" x14ac:dyDescent="0.25">
      <c r="A5188">
        <v>6226</v>
      </c>
      <c r="B5188" t="s">
        <v>5192</v>
      </c>
      <c r="C5188" s="7">
        <v>15546</v>
      </c>
      <c r="D5188">
        <f t="shared" si="649"/>
        <v>647.75</v>
      </c>
      <c r="E5188" s="9">
        <v>42882.75</v>
      </c>
      <c r="F5188" s="8" t="str">
        <f t="shared" si="645"/>
        <v>05-27-17</v>
      </c>
      <c r="G5188" s="8">
        <f t="shared" si="646"/>
        <v>42882</v>
      </c>
      <c r="H5188">
        <f t="shared" si="647"/>
        <v>15123.75</v>
      </c>
      <c r="I5188">
        <v>1</v>
      </c>
      <c r="K5188" s="3" t="e">
        <f t="shared" si="643"/>
        <v>#N/A</v>
      </c>
      <c r="L5188" t="e">
        <f t="shared" si="644"/>
        <v>#N/A</v>
      </c>
      <c r="N5188" s="3" t="e">
        <f t="shared" si="648"/>
        <v>#N/A</v>
      </c>
      <c r="O5188">
        <f>_xll.Interpolate($T$6:$T$1168,$U$6:$U$1168,G5188,0,0)</f>
        <v>0</v>
      </c>
      <c r="P5188">
        <f>_xll.Interpolate($T$6:$T$1168,$X$6:$X$1168,G5188,0,0)</f>
        <v>525</v>
      </c>
    </row>
    <row r="5189" spans="1:16" x14ac:dyDescent="0.25">
      <c r="A5189">
        <v>6227</v>
      </c>
      <c r="B5189" t="s">
        <v>5193</v>
      </c>
      <c r="C5189" s="7">
        <v>15549</v>
      </c>
      <c r="D5189">
        <f t="shared" si="649"/>
        <v>647.875</v>
      </c>
      <c r="E5189" s="9">
        <v>42882.875</v>
      </c>
      <c r="F5189" s="8" t="str">
        <f t="shared" si="645"/>
        <v>05-27-17</v>
      </c>
      <c r="G5189" s="8">
        <f t="shared" si="646"/>
        <v>42882</v>
      </c>
      <c r="H5189">
        <f t="shared" si="647"/>
        <v>15123.875</v>
      </c>
      <c r="I5189">
        <v>1</v>
      </c>
      <c r="K5189" s="3" t="e">
        <f t="shared" si="643"/>
        <v>#N/A</v>
      </c>
      <c r="L5189" t="e">
        <f t="shared" si="644"/>
        <v>#N/A</v>
      </c>
      <c r="N5189" s="3" t="e">
        <f t="shared" si="648"/>
        <v>#N/A</v>
      </c>
      <c r="O5189">
        <f>_xll.Interpolate($T$6:$T$1168,$U$6:$U$1168,G5189,0,0)</f>
        <v>0</v>
      </c>
      <c r="P5189">
        <f>_xll.Interpolate($T$6:$T$1168,$X$6:$X$1168,G5189,0,0)</f>
        <v>525</v>
      </c>
    </row>
    <row r="5190" spans="1:16" x14ac:dyDescent="0.25">
      <c r="A5190">
        <v>6228</v>
      </c>
      <c r="B5190" t="s">
        <v>5194</v>
      </c>
      <c r="C5190" s="7">
        <v>15552</v>
      </c>
      <c r="D5190">
        <f t="shared" si="649"/>
        <v>648</v>
      </c>
      <c r="E5190" s="9">
        <v>42883</v>
      </c>
      <c r="F5190" s="8" t="str">
        <f t="shared" si="645"/>
        <v>05-28-17</v>
      </c>
      <c r="G5190" s="8">
        <f t="shared" si="646"/>
        <v>42883</v>
      </c>
      <c r="H5190">
        <f t="shared" si="647"/>
        <v>15124</v>
      </c>
      <c r="I5190">
        <v>1</v>
      </c>
      <c r="K5190" s="3" t="e">
        <f t="shared" ref="K5190:K5253" si="650">IF(I5190&lt;3,NA(),I5190)</f>
        <v>#N/A</v>
      </c>
      <c r="L5190" t="e">
        <f t="shared" ref="L5190:L5253" si="651">IF(J5190&lt;1,NA(),J5190)</f>
        <v>#N/A</v>
      </c>
      <c r="N5190" s="3" t="e">
        <f t="shared" si="648"/>
        <v>#N/A</v>
      </c>
      <c r="O5190">
        <f>_xll.Interpolate($T$6:$T$1168,$U$6:$U$1168,G5190,0,0)</f>
        <v>0</v>
      </c>
      <c r="P5190">
        <f>_xll.Interpolate($T$6:$T$1168,$X$6:$X$1168,G5190,0,0)</f>
        <v>525</v>
      </c>
    </row>
    <row r="5191" spans="1:16" x14ac:dyDescent="0.25">
      <c r="A5191">
        <v>6229</v>
      </c>
      <c r="B5191" t="s">
        <v>5195</v>
      </c>
      <c r="C5191" s="7">
        <v>15555</v>
      </c>
      <c r="D5191">
        <f t="shared" si="649"/>
        <v>648.125</v>
      </c>
      <c r="E5191" s="9">
        <v>42883.125</v>
      </c>
      <c r="F5191" s="8" t="str">
        <f t="shared" ref="F5191:F5254" si="652">TEXT(E5191,"MM-DD-YY")</f>
        <v>05-28-17</v>
      </c>
      <c r="G5191" s="8">
        <f t="shared" ref="G5191:G5254" si="653">DATEVALUE(F5191)</f>
        <v>42883</v>
      </c>
      <c r="H5191">
        <f t="shared" ref="H5191:H5254" si="654">14476+D5191</f>
        <v>15124.125</v>
      </c>
      <c r="I5191">
        <v>1</v>
      </c>
      <c r="K5191" s="3" t="e">
        <f t="shared" si="650"/>
        <v>#N/A</v>
      </c>
      <c r="L5191" t="e">
        <f t="shared" si="651"/>
        <v>#N/A</v>
      </c>
      <c r="N5191" s="3" t="e">
        <f t="shared" ref="N5191:N5254" si="655">IF(AND(ISNUMBER(K5191),ISNUMBER(L5191)),(O5191*K5191+L5191*P5191)/(O5191+P5191),IF(ISNA(L5191),K5191,L5191))</f>
        <v>#N/A</v>
      </c>
      <c r="O5191">
        <f>_xll.Interpolate($T$6:$T$1168,$U$6:$U$1168,G5191,0,0)</f>
        <v>0</v>
      </c>
      <c r="P5191">
        <f>_xll.Interpolate($T$6:$T$1168,$X$6:$X$1168,G5191,0,0)</f>
        <v>525</v>
      </c>
    </row>
    <row r="5192" spans="1:16" x14ac:dyDescent="0.25">
      <c r="A5192">
        <v>6230</v>
      </c>
      <c r="B5192" t="s">
        <v>5196</v>
      </c>
      <c r="C5192" s="7">
        <v>15558</v>
      </c>
      <c r="D5192">
        <f t="shared" si="649"/>
        <v>648.25</v>
      </c>
      <c r="E5192" s="9">
        <v>42883.25</v>
      </c>
      <c r="F5192" s="8" t="str">
        <f t="shared" si="652"/>
        <v>05-28-17</v>
      </c>
      <c r="G5192" s="8">
        <f t="shared" si="653"/>
        <v>42883</v>
      </c>
      <c r="H5192">
        <f t="shared" si="654"/>
        <v>15124.25</v>
      </c>
      <c r="I5192">
        <v>1</v>
      </c>
      <c r="K5192" s="3" t="e">
        <f t="shared" si="650"/>
        <v>#N/A</v>
      </c>
      <c r="L5192" t="e">
        <f t="shared" si="651"/>
        <v>#N/A</v>
      </c>
      <c r="N5192" s="3" t="e">
        <f t="shared" si="655"/>
        <v>#N/A</v>
      </c>
      <c r="O5192">
        <f>_xll.Interpolate($T$6:$T$1168,$U$6:$U$1168,G5192,0,0)</f>
        <v>0</v>
      </c>
      <c r="P5192">
        <f>_xll.Interpolate($T$6:$T$1168,$X$6:$X$1168,G5192,0,0)</f>
        <v>525</v>
      </c>
    </row>
    <row r="5193" spans="1:16" x14ac:dyDescent="0.25">
      <c r="A5193">
        <v>6231</v>
      </c>
      <c r="B5193" t="s">
        <v>5197</v>
      </c>
      <c r="C5193" s="7">
        <v>15561</v>
      </c>
      <c r="D5193">
        <f t="shared" si="649"/>
        <v>648.375</v>
      </c>
      <c r="E5193" s="9">
        <v>42883.375</v>
      </c>
      <c r="F5193" s="8" t="str">
        <f t="shared" si="652"/>
        <v>05-28-17</v>
      </c>
      <c r="G5193" s="8">
        <f t="shared" si="653"/>
        <v>42883</v>
      </c>
      <c r="H5193">
        <f t="shared" si="654"/>
        <v>15124.375</v>
      </c>
      <c r="I5193">
        <v>1</v>
      </c>
      <c r="K5193" s="3" t="e">
        <f t="shared" si="650"/>
        <v>#N/A</v>
      </c>
      <c r="L5193" t="e">
        <f t="shared" si="651"/>
        <v>#N/A</v>
      </c>
      <c r="N5193" s="3" t="e">
        <f t="shared" si="655"/>
        <v>#N/A</v>
      </c>
      <c r="O5193">
        <f>_xll.Interpolate($T$6:$T$1168,$U$6:$U$1168,G5193,0,0)</f>
        <v>0</v>
      </c>
      <c r="P5193">
        <f>_xll.Interpolate($T$6:$T$1168,$X$6:$X$1168,G5193,0,0)</f>
        <v>525</v>
      </c>
    </row>
    <row r="5194" spans="1:16" x14ac:dyDescent="0.25">
      <c r="A5194">
        <v>6232</v>
      </c>
      <c r="B5194" t="s">
        <v>5198</v>
      </c>
      <c r="C5194" s="7">
        <v>15564</v>
      </c>
      <c r="D5194">
        <f t="shared" si="649"/>
        <v>648.5</v>
      </c>
      <c r="E5194" s="9">
        <v>42883.5</v>
      </c>
      <c r="F5194" s="8" t="str">
        <f t="shared" si="652"/>
        <v>05-28-17</v>
      </c>
      <c r="G5194" s="8">
        <f t="shared" si="653"/>
        <v>42883</v>
      </c>
      <c r="H5194">
        <f t="shared" si="654"/>
        <v>15124.5</v>
      </c>
      <c r="I5194">
        <v>1</v>
      </c>
      <c r="K5194" s="3" t="e">
        <f t="shared" si="650"/>
        <v>#N/A</v>
      </c>
      <c r="L5194" t="e">
        <f t="shared" si="651"/>
        <v>#N/A</v>
      </c>
      <c r="N5194" s="3" t="e">
        <f t="shared" si="655"/>
        <v>#N/A</v>
      </c>
      <c r="O5194">
        <f>_xll.Interpolate($T$6:$T$1168,$U$6:$U$1168,G5194,0,0)</f>
        <v>0</v>
      </c>
      <c r="P5194">
        <f>_xll.Interpolate($T$6:$T$1168,$X$6:$X$1168,G5194,0,0)</f>
        <v>525</v>
      </c>
    </row>
    <row r="5195" spans="1:16" x14ac:dyDescent="0.25">
      <c r="A5195">
        <v>6233</v>
      </c>
      <c r="B5195" t="s">
        <v>5199</v>
      </c>
      <c r="C5195" s="7">
        <v>15567</v>
      </c>
      <c r="D5195">
        <f t="shared" si="649"/>
        <v>648.625</v>
      </c>
      <c r="E5195" s="9">
        <v>42883.625</v>
      </c>
      <c r="F5195" s="8" t="str">
        <f t="shared" si="652"/>
        <v>05-28-17</v>
      </c>
      <c r="G5195" s="8">
        <f t="shared" si="653"/>
        <v>42883</v>
      </c>
      <c r="H5195">
        <f t="shared" si="654"/>
        <v>15124.625</v>
      </c>
      <c r="I5195">
        <v>1</v>
      </c>
      <c r="K5195" s="3" t="e">
        <f t="shared" si="650"/>
        <v>#N/A</v>
      </c>
      <c r="L5195" t="e">
        <f t="shared" si="651"/>
        <v>#N/A</v>
      </c>
      <c r="N5195" s="3" t="e">
        <f t="shared" si="655"/>
        <v>#N/A</v>
      </c>
      <c r="O5195">
        <f>_xll.Interpolate($T$6:$T$1168,$U$6:$U$1168,G5195,0,0)</f>
        <v>0</v>
      </c>
      <c r="P5195">
        <f>_xll.Interpolate($T$6:$T$1168,$X$6:$X$1168,G5195,0,0)</f>
        <v>525</v>
      </c>
    </row>
    <row r="5196" spans="1:16" x14ac:dyDescent="0.25">
      <c r="A5196">
        <v>6234</v>
      </c>
      <c r="B5196" t="s">
        <v>5200</v>
      </c>
      <c r="C5196" s="7">
        <v>15570</v>
      </c>
      <c r="D5196">
        <f t="shared" si="649"/>
        <v>648.75</v>
      </c>
      <c r="E5196" s="9">
        <v>42883.75</v>
      </c>
      <c r="F5196" s="8" t="str">
        <f t="shared" si="652"/>
        <v>05-28-17</v>
      </c>
      <c r="G5196" s="8">
        <f t="shared" si="653"/>
        <v>42883</v>
      </c>
      <c r="H5196">
        <f t="shared" si="654"/>
        <v>15124.75</v>
      </c>
      <c r="I5196">
        <v>1</v>
      </c>
      <c r="K5196" s="3" t="e">
        <f t="shared" si="650"/>
        <v>#N/A</v>
      </c>
      <c r="L5196" t="e">
        <f t="shared" si="651"/>
        <v>#N/A</v>
      </c>
      <c r="N5196" s="3" t="e">
        <f t="shared" si="655"/>
        <v>#N/A</v>
      </c>
      <c r="O5196">
        <f>_xll.Interpolate($T$6:$T$1168,$U$6:$U$1168,G5196,0,0)</f>
        <v>0</v>
      </c>
      <c r="P5196">
        <f>_xll.Interpolate($T$6:$T$1168,$X$6:$X$1168,G5196,0,0)</f>
        <v>525</v>
      </c>
    </row>
    <row r="5197" spans="1:16" x14ac:dyDescent="0.25">
      <c r="A5197">
        <v>6235</v>
      </c>
      <c r="B5197" t="s">
        <v>5201</v>
      </c>
      <c r="C5197" s="7">
        <v>15573</v>
      </c>
      <c r="D5197">
        <f t="shared" si="649"/>
        <v>648.875</v>
      </c>
      <c r="E5197" s="9">
        <v>42883.875</v>
      </c>
      <c r="F5197" s="8" t="str">
        <f t="shared" si="652"/>
        <v>05-28-17</v>
      </c>
      <c r="G5197" s="8">
        <f t="shared" si="653"/>
        <v>42883</v>
      </c>
      <c r="H5197">
        <f t="shared" si="654"/>
        <v>15124.875</v>
      </c>
      <c r="I5197">
        <v>1</v>
      </c>
      <c r="K5197" s="3" t="e">
        <f t="shared" si="650"/>
        <v>#N/A</v>
      </c>
      <c r="L5197" t="e">
        <f t="shared" si="651"/>
        <v>#N/A</v>
      </c>
      <c r="N5197" s="3" t="e">
        <f t="shared" si="655"/>
        <v>#N/A</v>
      </c>
      <c r="O5197">
        <f>_xll.Interpolate($T$6:$T$1168,$U$6:$U$1168,G5197,0,0)</f>
        <v>0</v>
      </c>
      <c r="P5197">
        <f>_xll.Interpolate($T$6:$T$1168,$X$6:$X$1168,G5197,0,0)</f>
        <v>525</v>
      </c>
    </row>
    <row r="5198" spans="1:16" x14ac:dyDescent="0.25">
      <c r="A5198">
        <v>6236</v>
      </c>
      <c r="B5198" t="s">
        <v>5202</v>
      </c>
      <c r="C5198" s="7">
        <v>15576</v>
      </c>
      <c r="D5198">
        <f t="shared" si="649"/>
        <v>649</v>
      </c>
      <c r="E5198" s="9">
        <v>42884</v>
      </c>
      <c r="F5198" s="8" t="str">
        <f t="shared" si="652"/>
        <v>05-29-17</v>
      </c>
      <c r="G5198" s="8">
        <f t="shared" si="653"/>
        <v>42884</v>
      </c>
      <c r="H5198">
        <f t="shared" si="654"/>
        <v>15125</v>
      </c>
      <c r="I5198">
        <v>1</v>
      </c>
      <c r="K5198" s="3" t="e">
        <f t="shared" si="650"/>
        <v>#N/A</v>
      </c>
      <c r="L5198" t="e">
        <f t="shared" si="651"/>
        <v>#N/A</v>
      </c>
      <c r="N5198" s="3" t="e">
        <f t="shared" si="655"/>
        <v>#N/A</v>
      </c>
      <c r="O5198">
        <f>_xll.Interpolate($T$6:$T$1168,$U$6:$U$1168,G5198,0,0)</f>
        <v>0</v>
      </c>
      <c r="P5198">
        <f>_xll.Interpolate($T$6:$T$1168,$X$6:$X$1168,G5198,0,0)</f>
        <v>525</v>
      </c>
    </row>
    <row r="5199" spans="1:16" x14ac:dyDescent="0.25">
      <c r="A5199">
        <v>6237</v>
      </c>
      <c r="B5199" t="s">
        <v>5203</v>
      </c>
      <c r="C5199" s="7">
        <v>15579</v>
      </c>
      <c r="D5199">
        <f t="shared" si="649"/>
        <v>649.125</v>
      </c>
      <c r="E5199" s="9">
        <v>42884.125</v>
      </c>
      <c r="F5199" s="8" t="str">
        <f t="shared" si="652"/>
        <v>05-29-17</v>
      </c>
      <c r="G5199" s="8">
        <f t="shared" si="653"/>
        <v>42884</v>
      </c>
      <c r="H5199">
        <f t="shared" si="654"/>
        <v>15125.125</v>
      </c>
      <c r="I5199">
        <v>1</v>
      </c>
      <c r="K5199" s="3" t="e">
        <f t="shared" si="650"/>
        <v>#N/A</v>
      </c>
      <c r="L5199" t="e">
        <f t="shared" si="651"/>
        <v>#N/A</v>
      </c>
      <c r="N5199" s="3" t="e">
        <f t="shared" si="655"/>
        <v>#N/A</v>
      </c>
      <c r="O5199">
        <f>_xll.Interpolate($T$6:$T$1168,$U$6:$U$1168,G5199,0,0)</f>
        <v>0</v>
      </c>
      <c r="P5199">
        <f>_xll.Interpolate($T$6:$T$1168,$X$6:$X$1168,G5199,0,0)</f>
        <v>525</v>
      </c>
    </row>
    <row r="5200" spans="1:16" x14ac:dyDescent="0.25">
      <c r="A5200">
        <v>6238</v>
      </c>
      <c r="B5200" t="s">
        <v>5204</v>
      </c>
      <c r="C5200" s="7">
        <v>15582</v>
      </c>
      <c r="D5200">
        <f t="shared" si="649"/>
        <v>649.25</v>
      </c>
      <c r="E5200" s="9">
        <v>42884.25</v>
      </c>
      <c r="F5200" s="8" t="str">
        <f t="shared" si="652"/>
        <v>05-29-17</v>
      </c>
      <c r="G5200" s="8">
        <f t="shared" si="653"/>
        <v>42884</v>
      </c>
      <c r="H5200">
        <f t="shared" si="654"/>
        <v>15125.25</v>
      </c>
      <c r="I5200">
        <v>1</v>
      </c>
      <c r="K5200" s="3" t="e">
        <f t="shared" si="650"/>
        <v>#N/A</v>
      </c>
      <c r="L5200" t="e">
        <f t="shared" si="651"/>
        <v>#N/A</v>
      </c>
      <c r="N5200" s="3" t="e">
        <f t="shared" si="655"/>
        <v>#N/A</v>
      </c>
      <c r="O5200">
        <f>_xll.Interpolate($T$6:$T$1168,$U$6:$U$1168,G5200,0,0)</f>
        <v>0</v>
      </c>
      <c r="P5200">
        <f>_xll.Interpolate($T$6:$T$1168,$X$6:$X$1168,G5200,0,0)</f>
        <v>525</v>
      </c>
    </row>
    <row r="5201" spans="1:16" x14ac:dyDescent="0.25">
      <c r="A5201">
        <v>6239</v>
      </c>
      <c r="B5201" t="s">
        <v>5205</v>
      </c>
      <c r="C5201" s="7">
        <v>15585</v>
      </c>
      <c r="D5201">
        <f t="shared" si="649"/>
        <v>649.375</v>
      </c>
      <c r="E5201" s="9">
        <v>42884.375</v>
      </c>
      <c r="F5201" s="8" t="str">
        <f t="shared" si="652"/>
        <v>05-29-17</v>
      </c>
      <c r="G5201" s="8">
        <f t="shared" si="653"/>
        <v>42884</v>
      </c>
      <c r="H5201">
        <f t="shared" si="654"/>
        <v>15125.375</v>
      </c>
      <c r="I5201">
        <v>1</v>
      </c>
      <c r="K5201" s="3" t="e">
        <f t="shared" si="650"/>
        <v>#N/A</v>
      </c>
      <c r="L5201" t="e">
        <f t="shared" si="651"/>
        <v>#N/A</v>
      </c>
      <c r="N5201" s="3" t="e">
        <f t="shared" si="655"/>
        <v>#N/A</v>
      </c>
      <c r="O5201">
        <f>_xll.Interpolate($T$6:$T$1168,$U$6:$U$1168,G5201,0,0)</f>
        <v>0</v>
      </c>
      <c r="P5201">
        <f>_xll.Interpolate($T$6:$T$1168,$X$6:$X$1168,G5201,0,0)</f>
        <v>525</v>
      </c>
    </row>
    <row r="5202" spans="1:16" x14ac:dyDescent="0.25">
      <c r="A5202">
        <v>6240</v>
      </c>
      <c r="B5202" t="s">
        <v>5206</v>
      </c>
      <c r="C5202" s="7">
        <v>15588</v>
      </c>
      <c r="D5202">
        <f t="shared" si="649"/>
        <v>649.5</v>
      </c>
      <c r="E5202" s="9">
        <v>42884.5</v>
      </c>
      <c r="F5202" s="8" t="str">
        <f t="shared" si="652"/>
        <v>05-29-17</v>
      </c>
      <c r="G5202" s="8">
        <f t="shared" si="653"/>
        <v>42884</v>
      </c>
      <c r="H5202">
        <f t="shared" si="654"/>
        <v>15125.5</v>
      </c>
      <c r="I5202">
        <v>1</v>
      </c>
      <c r="K5202" s="3" t="e">
        <f t="shared" si="650"/>
        <v>#N/A</v>
      </c>
      <c r="L5202" t="e">
        <f t="shared" si="651"/>
        <v>#N/A</v>
      </c>
      <c r="N5202" s="3" t="e">
        <f t="shared" si="655"/>
        <v>#N/A</v>
      </c>
      <c r="O5202">
        <f>_xll.Interpolate($T$6:$T$1168,$U$6:$U$1168,G5202,0,0)</f>
        <v>0</v>
      </c>
      <c r="P5202">
        <f>_xll.Interpolate($T$6:$T$1168,$X$6:$X$1168,G5202,0,0)</f>
        <v>525</v>
      </c>
    </row>
    <row r="5203" spans="1:16" x14ac:dyDescent="0.25">
      <c r="A5203">
        <v>6241</v>
      </c>
      <c r="B5203" t="s">
        <v>5207</v>
      </c>
      <c r="C5203" s="7">
        <v>15591</v>
      </c>
      <c r="D5203">
        <f t="shared" si="649"/>
        <v>649.625</v>
      </c>
      <c r="E5203" s="9">
        <v>42884.625</v>
      </c>
      <c r="F5203" s="8" t="str">
        <f t="shared" si="652"/>
        <v>05-29-17</v>
      </c>
      <c r="G5203" s="8">
        <f t="shared" si="653"/>
        <v>42884</v>
      </c>
      <c r="H5203">
        <f t="shared" si="654"/>
        <v>15125.625</v>
      </c>
      <c r="I5203">
        <v>1</v>
      </c>
      <c r="K5203" s="3" t="e">
        <f t="shared" si="650"/>
        <v>#N/A</v>
      </c>
      <c r="L5203" t="e">
        <f t="shared" si="651"/>
        <v>#N/A</v>
      </c>
      <c r="N5203" s="3" t="e">
        <f t="shared" si="655"/>
        <v>#N/A</v>
      </c>
      <c r="O5203">
        <f>_xll.Interpolate($T$6:$T$1168,$U$6:$U$1168,G5203,0,0)</f>
        <v>0</v>
      </c>
      <c r="P5203">
        <f>_xll.Interpolate($T$6:$T$1168,$X$6:$X$1168,G5203,0,0)</f>
        <v>525</v>
      </c>
    </row>
    <row r="5204" spans="1:16" x14ac:dyDescent="0.25">
      <c r="A5204">
        <v>6242</v>
      </c>
      <c r="B5204" t="s">
        <v>5208</v>
      </c>
      <c r="C5204" s="7">
        <v>15594</v>
      </c>
      <c r="D5204">
        <f t="shared" si="649"/>
        <v>649.75</v>
      </c>
      <c r="E5204" s="9">
        <v>42884.75</v>
      </c>
      <c r="F5204" s="8" t="str">
        <f t="shared" si="652"/>
        <v>05-29-17</v>
      </c>
      <c r="G5204" s="8">
        <f t="shared" si="653"/>
        <v>42884</v>
      </c>
      <c r="H5204">
        <f t="shared" si="654"/>
        <v>15125.75</v>
      </c>
      <c r="I5204">
        <v>1</v>
      </c>
      <c r="K5204" s="3" t="e">
        <f t="shared" si="650"/>
        <v>#N/A</v>
      </c>
      <c r="L5204" t="e">
        <f t="shared" si="651"/>
        <v>#N/A</v>
      </c>
      <c r="N5204" s="3" t="e">
        <f t="shared" si="655"/>
        <v>#N/A</v>
      </c>
      <c r="O5204">
        <f>_xll.Interpolate($T$6:$T$1168,$U$6:$U$1168,G5204,0,0)</f>
        <v>0</v>
      </c>
      <c r="P5204">
        <f>_xll.Interpolate($T$6:$T$1168,$X$6:$X$1168,G5204,0,0)</f>
        <v>525</v>
      </c>
    </row>
    <row r="5205" spans="1:16" x14ac:dyDescent="0.25">
      <c r="A5205">
        <v>6243</v>
      </c>
      <c r="B5205" t="s">
        <v>5209</v>
      </c>
      <c r="C5205" s="7">
        <v>15597</v>
      </c>
      <c r="D5205">
        <f t="shared" si="649"/>
        <v>649.875</v>
      </c>
      <c r="E5205" s="9">
        <v>42884.875</v>
      </c>
      <c r="F5205" s="8" t="str">
        <f t="shared" si="652"/>
        <v>05-29-17</v>
      </c>
      <c r="G5205" s="8">
        <f t="shared" si="653"/>
        <v>42884</v>
      </c>
      <c r="H5205">
        <f t="shared" si="654"/>
        <v>15125.875</v>
      </c>
      <c r="I5205">
        <v>1</v>
      </c>
      <c r="K5205" s="3" t="e">
        <f t="shared" si="650"/>
        <v>#N/A</v>
      </c>
      <c r="L5205" t="e">
        <f t="shared" si="651"/>
        <v>#N/A</v>
      </c>
      <c r="N5205" s="3" t="e">
        <f t="shared" si="655"/>
        <v>#N/A</v>
      </c>
      <c r="O5205">
        <f>_xll.Interpolate($T$6:$T$1168,$U$6:$U$1168,G5205,0,0)</f>
        <v>0</v>
      </c>
      <c r="P5205">
        <f>_xll.Interpolate($T$6:$T$1168,$X$6:$X$1168,G5205,0,0)</f>
        <v>525</v>
      </c>
    </row>
    <row r="5206" spans="1:16" x14ac:dyDescent="0.25">
      <c r="A5206">
        <v>6244</v>
      </c>
      <c r="B5206" t="s">
        <v>5210</v>
      </c>
      <c r="C5206" s="7">
        <v>15600</v>
      </c>
      <c r="D5206">
        <f t="shared" si="649"/>
        <v>650</v>
      </c>
      <c r="E5206" s="9">
        <v>42885</v>
      </c>
      <c r="F5206" s="8" t="str">
        <f t="shared" si="652"/>
        <v>05-30-17</v>
      </c>
      <c r="G5206" s="8">
        <f t="shared" si="653"/>
        <v>42885</v>
      </c>
      <c r="H5206">
        <f t="shared" si="654"/>
        <v>15126</v>
      </c>
      <c r="I5206">
        <v>1</v>
      </c>
      <c r="K5206" s="3" t="e">
        <f t="shared" si="650"/>
        <v>#N/A</v>
      </c>
      <c r="L5206" t="e">
        <f t="shared" si="651"/>
        <v>#N/A</v>
      </c>
      <c r="N5206" s="3" t="e">
        <f t="shared" si="655"/>
        <v>#N/A</v>
      </c>
      <c r="O5206">
        <f>_xll.Interpolate($T$6:$T$1168,$U$6:$U$1168,G5206,0,0)</f>
        <v>0</v>
      </c>
      <c r="P5206">
        <f>_xll.Interpolate($T$6:$T$1168,$X$6:$X$1168,G5206,0,0)</f>
        <v>525</v>
      </c>
    </row>
    <row r="5207" spans="1:16" x14ac:dyDescent="0.25">
      <c r="A5207">
        <v>6245</v>
      </c>
      <c r="B5207" t="s">
        <v>5211</v>
      </c>
      <c r="C5207" s="7">
        <v>15603</v>
      </c>
      <c r="D5207">
        <f t="shared" si="649"/>
        <v>650.125</v>
      </c>
      <c r="E5207" s="9">
        <v>42885.125</v>
      </c>
      <c r="F5207" s="8" t="str">
        <f t="shared" si="652"/>
        <v>05-30-17</v>
      </c>
      <c r="G5207" s="8">
        <f t="shared" si="653"/>
        <v>42885</v>
      </c>
      <c r="H5207">
        <f t="shared" si="654"/>
        <v>15126.125</v>
      </c>
      <c r="I5207">
        <v>1</v>
      </c>
      <c r="K5207" s="3" t="e">
        <f t="shared" si="650"/>
        <v>#N/A</v>
      </c>
      <c r="L5207" t="e">
        <f t="shared" si="651"/>
        <v>#N/A</v>
      </c>
      <c r="N5207" s="3" t="e">
        <f t="shared" si="655"/>
        <v>#N/A</v>
      </c>
      <c r="O5207">
        <f>_xll.Interpolate($T$6:$T$1168,$U$6:$U$1168,G5207,0,0)</f>
        <v>0</v>
      </c>
      <c r="P5207">
        <f>_xll.Interpolate($T$6:$T$1168,$X$6:$X$1168,G5207,0,0)</f>
        <v>525</v>
      </c>
    </row>
    <row r="5208" spans="1:16" x14ac:dyDescent="0.25">
      <c r="A5208">
        <v>6246</v>
      </c>
      <c r="B5208" t="s">
        <v>5212</v>
      </c>
      <c r="C5208" s="7">
        <v>15606</v>
      </c>
      <c r="D5208">
        <f t="shared" si="649"/>
        <v>650.25</v>
      </c>
      <c r="E5208" s="9">
        <v>42885.25</v>
      </c>
      <c r="F5208" s="8" t="str">
        <f t="shared" si="652"/>
        <v>05-30-17</v>
      </c>
      <c r="G5208" s="8">
        <f t="shared" si="653"/>
        <v>42885</v>
      </c>
      <c r="H5208">
        <f t="shared" si="654"/>
        <v>15126.25</v>
      </c>
      <c r="I5208">
        <v>1</v>
      </c>
      <c r="K5208" s="3" t="e">
        <f t="shared" si="650"/>
        <v>#N/A</v>
      </c>
      <c r="L5208" t="e">
        <f t="shared" si="651"/>
        <v>#N/A</v>
      </c>
      <c r="N5208" s="3" t="e">
        <f t="shared" si="655"/>
        <v>#N/A</v>
      </c>
      <c r="O5208">
        <f>_xll.Interpolate($T$6:$T$1168,$U$6:$U$1168,G5208,0,0)</f>
        <v>0</v>
      </c>
      <c r="P5208">
        <f>_xll.Interpolate($T$6:$T$1168,$X$6:$X$1168,G5208,0,0)</f>
        <v>525</v>
      </c>
    </row>
    <row r="5209" spans="1:16" x14ac:dyDescent="0.25">
      <c r="A5209">
        <v>6247</v>
      </c>
      <c r="B5209" t="s">
        <v>5213</v>
      </c>
      <c r="C5209" s="7">
        <v>15609</v>
      </c>
      <c r="D5209">
        <f t="shared" si="649"/>
        <v>650.375</v>
      </c>
      <c r="E5209" s="9">
        <v>42885.375</v>
      </c>
      <c r="F5209" s="8" t="str">
        <f t="shared" si="652"/>
        <v>05-30-17</v>
      </c>
      <c r="G5209" s="8">
        <f t="shared" si="653"/>
        <v>42885</v>
      </c>
      <c r="H5209">
        <f t="shared" si="654"/>
        <v>15126.375</v>
      </c>
      <c r="I5209">
        <v>1</v>
      </c>
      <c r="K5209" s="3" t="e">
        <f t="shared" si="650"/>
        <v>#N/A</v>
      </c>
      <c r="L5209" t="e">
        <f t="shared" si="651"/>
        <v>#N/A</v>
      </c>
      <c r="N5209" s="3" t="e">
        <f t="shared" si="655"/>
        <v>#N/A</v>
      </c>
      <c r="O5209">
        <f>_xll.Interpolate($T$6:$T$1168,$U$6:$U$1168,G5209,0,0)</f>
        <v>0</v>
      </c>
      <c r="P5209">
        <f>_xll.Interpolate($T$6:$T$1168,$X$6:$X$1168,G5209,0,0)</f>
        <v>525</v>
      </c>
    </row>
    <row r="5210" spans="1:16" x14ac:dyDescent="0.25">
      <c r="A5210">
        <v>6248</v>
      </c>
      <c r="B5210" t="s">
        <v>5214</v>
      </c>
      <c r="C5210" s="7">
        <v>15612</v>
      </c>
      <c r="D5210">
        <f t="shared" si="649"/>
        <v>650.5</v>
      </c>
      <c r="E5210" s="9">
        <v>42885.5</v>
      </c>
      <c r="F5210" s="8" t="str">
        <f t="shared" si="652"/>
        <v>05-30-17</v>
      </c>
      <c r="G5210" s="8">
        <f t="shared" si="653"/>
        <v>42885</v>
      </c>
      <c r="H5210">
        <f t="shared" si="654"/>
        <v>15126.5</v>
      </c>
      <c r="I5210">
        <v>1</v>
      </c>
      <c r="K5210" s="3" t="e">
        <f t="shared" si="650"/>
        <v>#N/A</v>
      </c>
      <c r="L5210" t="e">
        <f t="shared" si="651"/>
        <v>#N/A</v>
      </c>
      <c r="N5210" s="3" t="e">
        <f t="shared" si="655"/>
        <v>#N/A</v>
      </c>
      <c r="O5210">
        <f>_xll.Interpolate($T$6:$T$1168,$U$6:$U$1168,G5210,0,0)</f>
        <v>0</v>
      </c>
      <c r="P5210">
        <f>_xll.Interpolate($T$6:$T$1168,$X$6:$X$1168,G5210,0,0)</f>
        <v>525</v>
      </c>
    </row>
    <row r="5211" spans="1:16" x14ac:dyDescent="0.25">
      <c r="A5211">
        <v>6249</v>
      </c>
      <c r="B5211" t="s">
        <v>5215</v>
      </c>
      <c r="C5211" s="7">
        <v>15615</v>
      </c>
      <c r="D5211">
        <f t="shared" si="649"/>
        <v>650.625</v>
      </c>
      <c r="E5211" s="9">
        <v>42885.625</v>
      </c>
      <c r="F5211" s="8" t="str">
        <f t="shared" si="652"/>
        <v>05-30-17</v>
      </c>
      <c r="G5211" s="8">
        <f t="shared" si="653"/>
        <v>42885</v>
      </c>
      <c r="H5211">
        <f t="shared" si="654"/>
        <v>15126.625</v>
      </c>
      <c r="I5211">
        <v>1</v>
      </c>
      <c r="K5211" s="3" t="e">
        <f t="shared" si="650"/>
        <v>#N/A</v>
      </c>
      <c r="L5211" t="e">
        <f t="shared" si="651"/>
        <v>#N/A</v>
      </c>
      <c r="N5211" s="3" t="e">
        <f t="shared" si="655"/>
        <v>#N/A</v>
      </c>
      <c r="O5211">
        <f>_xll.Interpolate($T$6:$T$1168,$U$6:$U$1168,G5211,0,0)</f>
        <v>0</v>
      </c>
      <c r="P5211">
        <f>_xll.Interpolate($T$6:$T$1168,$X$6:$X$1168,G5211,0,0)</f>
        <v>525</v>
      </c>
    </row>
    <row r="5212" spans="1:16" x14ac:dyDescent="0.25">
      <c r="A5212">
        <v>6250</v>
      </c>
      <c r="B5212" t="s">
        <v>5216</v>
      </c>
      <c r="C5212" s="7">
        <v>15618</v>
      </c>
      <c r="D5212">
        <f t="shared" si="649"/>
        <v>650.75</v>
      </c>
      <c r="E5212" s="9">
        <v>42885.75</v>
      </c>
      <c r="F5212" s="8" t="str">
        <f t="shared" si="652"/>
        <v>05-30-17</v>
      </c>
      <c r="G5212" s="8">
        <f t="shared" si="653"/>
        <v>42885</v>
      </c>
      <c r="H5212">
        <f t="shared" si="654"/>
        <v>15126.75</v>
      </c>
      <c r="I5212">
        <v>1</v>
      </c>
      <c r="K5212" s="3" t="e">
        <f t="shared" si="650"/>
        <v>#N/A</v>
      </c>
      <c r="L5212" t="e">
        <f t="shared" si="651"/>
        <v>#N/A</v>
      </c>
      <c r="N5212" s="3" t="e">
        <f t="shared" si="655"/>
        <v>#N/A</v>
      </c>
      <c r="O5212">
        <f>_xll.Interpolate($T$6:$T$1168,$U$6:$U$1168,G5212,0,0)</f>
        <v>0</v>
      </c>
      <c r="P5212">
        <f>_xll.Interpolate($T$6:$T$1168,$X$6:$X$1168,G5212,0,0)</f>
        <v>525</v>
      </c>
    </row>
    <row r="5213" spans="1:16" x14ac:dyDescent="0.25">
      <c r="A5213">
        <v>6251</v>
      </c>
      <c r="B5213" t="s">
        <v>5217</v>
      </c>
      <c r="C5213" s="7">
        <v>15621</v>
      </c>
      <c r="D5213">
        <f t="shared" si="649"/>
        <v>650.875</v>
      </c>
      <c r="E5213" s="9">
        <v>42885.875</v>
      </c>
      <c r="F5213" s="8" t="str">
        <f t="shared" si="652"/>
        <v>05-30-17</v>
      </c>
      <c r="G5213" s="8">
        <f t="shared" si="653"/>
        <v>42885</v>
      </c>
      <c r="H5213">
        <f t="shared" si="654"/>
        <v>15126.875</v>
      </c>
      <c r="I5213">
        <v>1</v>
      </c>
      <c r="K5213" s="3" t="e">
        <f t="shared" si="650"/>
        <v>#N/A</v>
      </c>
      <c r="L5213" t="e">
        <f t="shared" si="651"/>
        <v>#N/A</v>
      </c>
      <c r="N5213" s="3" t="e">
        <f t="shared" si="655"/>
        <v>#N/A</v>
      </c>
      <c r="O5213">
        <f>_xll.Interpolate($T$6:$T$1168,$U$6:$U$1168,G5213,0,0)</f>
        <v>0</v>
      </c>
      <c r="P5213">
        <f>_xll.Interpolate($T$6:$T$1168,$X$6:$X$1168,G5213,0,0)</f>
        <v>525</v>
      </c>
    </row>
    <row r="5214" spans="1:16" x14ac:dyDescent="0.25">
      <c r="A5214">
        <v>6252</v>
      </c>
      <c r="B5214" t="s">
        <v>5218</v>
      </c>
      <c r="C5214" s="7">
        <v>15624</v>
      </c>
      <c r="D5214">
        <f t="shared" si="649"/>
        <v>651</v>
      </c>
      <c r="E5214" s="9">
        <v>42886</v>
      </c>
      <c r="F5214" s="8" t="str">
        <f t="shared" si="652"/>
        <v>05-31-17</v>
      </c>
      <c r="G5214" s="8">
        <f t="shared" si="653"/>
        <v>42886</v>
      </c>
      <c r="H5214">
        <f t="shared" si="654"/>
        <v>15127</v>
      </c>
      <c r="I5214">
        <v>1</v>
      </c>
      <c r="K5214" s="3" t="e">
        <f t="shared" si="650"/>
        <v>#N/A</v>
      </c>
      <c r="L5214" t="e">
        <f t="shared" si="651"/>
        <v>#N/A</v>
      </c>
      <c r="N5214" s="3" t="e">
        <f t="shared" si="655"/>
        <v>#N/A</v>
      </c>
      <c r="O5214">
        <f>_xll.Interpolate($T$6:$T$1168,$U$6:$U$1168,G5214,0,0)</f>
        <v>0</v>
      </c>
      <c r="P5214">
        <f>_xll.Interpolate($T$6:$T$1168,$X$6:$X$1168,G5214,0,0)</f>
        <v>525</v>
      </c>
    </row>
    <row r="5215" spans="1:16" x14ac:dyDescent="0.25">
      <c r="A5215">
        <v>6253</v>
      </c>
      <c r="B5215" t="s">
        <v>5219</v>
      </c>
      <c r="C5215" s="7">
        <v>15627</v>
      </c>
      <c r="D5215">
        <f t="shared" si="649"/>
        <v>651.125</v>
      </c>
      <c r="E5215" s="9">
        <v>42886.125</v>
      </c>
      <c r="F5215" s="8" t="str">
        <f t="shared" si="652"/>
        <v>05-31-17</v>
      </c>
      <c r="G5215" s="8">
        <f t="shared" si="653"/>
        <v>42886</v>
      </c>
      <c r="H5215">
        <f t="shared" si="654"/>
        <v>15127.125</v>
      </c>
      <c r="I5215">
        <v>1</v>
      </c>
      <c r="K5215" s="3" t="e">
        <f t="shared" si="650"/>
        <v>#N/A</v>
      </c>
      <c r="L5215" t="e">
        <f t="shared" si="651"/>
        <v>#N/A</v>
      </c>
      <c r="N5215" s="3" t="e">
        <f t="shared" si="655"/>
        <v>#N/A</v>
      </c>
      <c r="O5215">
        <f>_xll.Interpolate($T$6:$T$1168,$U$6:$U$1168,G5215,0,0)</f>
        <v>0</v>
      </c>
      <c r="P5215">
        <f>_xll.Interpolate($T$6:$T$1168,$X$6:$X$1168,G5215,0,0)</f>
        <v>525</v>
      </c>
    </row>
    <row r="5216" spans="1:16" x14ac:dyDescent="0.25">
      <c r="A5216">
        <v>6254</v>
      </c>
      <c r="B5216" t="s">
        <v>5220</v>
      </c>
      <c r="C5216" s="7">
        <v>15630</v>
      </c>
      <c r="D5216">
        <f t="shared" si="649"/>
        <v>651.25</v>
      </c>
      <c r="E5216" s="9">
        <v>42886.25</v>
      </c>
      <c r="F5216" s="8" t="str">
        <f t="shared" si="652"/>
        <v>05-31-17</v>
      </c>
      <c r="G5216" s="8">
        <f t="shared" si="653"/>
        <v>42886</v>
      </c>
      <c r="H5216">
        <f t="shared" si="654"/>
        <v>15127.25</v>
      </c>
      <c r="I5216">
        <v>1</v>
      </c>
      <c r="K5216" s="3" t="e">
        <f t="shared" si="650"/>
        <v>#N/A</v>
      </c>
      <c r="L5216" t="e">
        <f t="shared" si="651"/>
        <v>#N/A</v>
      </c>
      <c r="N5216" s="3" t="e">
        <f t="shared" si="655"/>
        <v>#N/A</v>
      </c>
      <c r="O5216">
        <f>_xll.Interpolate($T$6:$T$1168,$U$6:$U$1168,G5216,0,0)</f>
        <v>0</v>
      </c>
      <c r="P5216">
        <f>_xll.Interpolate($T$6:$T$1168,$X$6:$X$1168,G5216,0,0)</f>
        <v>525</v>
      </c>
    </row>
    <row r="5217" spans="1:16" x14ac:dyDescent="0.25">
      <c r="A5217">
        <v>6255</v>
      </c>
      <c r="B5217" t="s">
        <v>5221</v>
      </c>
      <c r="C5217" s="7">
        <v>15633</v>
      </c>
      <c r="D5217">
        <f t="shared" si="649"/>
        <v>651.375</v>
      </c>
      <c r="E5217" s="9">
        <v>42886.375</v>
      </c>
      <c r="F5217" s="8" t="str">
        <f t="shared" si="652"/>
        <v>05-31-17</v>
      </c>
      <c r="G5217" s="8">
        <f t="shared" si="653"/>
        <v>42886</v>
      </c>
      <c r="H5217">
        <f t="shared" si="654"/>
        <v>15127.375</v>
      </c>
      <c r="I5217">
        <v>1</v>
      </c>
      <c r="K5217" s="3" t="e">
        <f t="shared" si="650"/>
        <v>#N/A</v>
      </c>
      <c r="L5217" t="e">
        <f t="shared" si="651"/>
        <v>#N/A</v>
      </c>
      <c r="N5217" s="3" t="e">
        <f t="shared" si="655"/>
        <v>#N/A</v>
      </c>
      <c r="O5217">
        <f>_xll.Interpolate($T$6:$T$1168,$U$6:$U$1168,G5217,0,0)</f>
        <v>0</v>
      </c>
      <c r="P5217">
        <f>_xll.Interpolate($T$6:$T$1168,$X$6:$X$1168,G5217,0,0)</f>
        <v>525</v>
      </c>
    </row>
    <row r="5218" spans="1:16" x14ac:dyDescent="0.25">
      <c r="A5218">
        <v>6256</v>
      </c>
      <c r="B5218" t="s">
        <v>5222</v>
      </c>
      <c r="C5218" s="7">
        <v>15636</v>
      </c>
      <c r="D5218">
        <f t="shared" si="649"/>
        <v>651.5</v>
      </c>
      <c r="E5218" s="9">
        <v>42886.5</v>
      </c>
      <c r="F5218" s="8" t="str">
        <f t="shared" si="652"/>
        <v>05-31-17</v>
      </c>
      <c r="G5218" s="8">
        <f t="shared" si="653"/>
        <v>42886</v>
      </c>
      <c r="H5218">
        <f t="shared" si="654"/>
        <v>15127.5</v>
      </c>
      <c r="I5218">
        <v>1</v>
      </c>
      <c r="K5218" s="3" t="e">
        <f t="shared" si="650"/>
        <v>#N/A</v>
      </c>
      <c r="L5218" t="e">
        <f t="shared" si="651"/>
        <v>#N/A</v>
      </c>
      <c r="N5218" s="3" t="e">
        <f t="shared" si="655"/>
        <v>#N/A</v>
      </c>
      <c r="O5218">
        <f>_xll.Interpolate($T$6:$T$1168,$U$6:$U$1168,G5218,0,0)</f>
        <v>0</v>
      </c>
      <c r="P5218">
        <f>_xll.Interpolate($T$6:$T$1168,$X$6:$X$1168,G5218,0,0)</f>
        <v>525</v>
      </c>
    </row>
    <row r="5219" spans="1:16" x14ac:dyDescent="0.25">
      <c r="A5219">
        <v>6257</v>
      </c>
      <c r="B5219" t="s">
        <v>5223</v>
      </c>
      <c r="C5219" s="7">
        <v>15639</v>
      </c>
      <c r="D5219">
        <f t="shared" si="649"/>
        <v>651.625</v>
      </c>
      <c r="E5219" s="9">
        <v>42886.625</v>
      </c>
      <c r="F5219" s="8" t="str">
        <f t="shared" si="652"/>
        <v>05-31-17</v>
      </c>
      <c r="G5219" s="8">
        <f t="shared" si="653"/>
        <v>42886</v>
      </c>
      <c r="H5219">
        <f t="shared" si="654"/>
        <v>15127.625</v>
      </c>
      <c r="I5219">
        <v>1</v>
      </c>
      <c r="K5219" s="3" t="e">
        <f t="shared" si="650"/>
        <v>#N/A</v>
      </c>
      <c r="L5219" t="e">
        <f t="shared" si="651"/>
        <v>#N/A</v>
      </c>
      <c r="N5219" s="3" t="e">
        <f t="shared" si="655"/>
        <v>#N/A</v>
      </c>
      <c r="O5219">
        <f>_xll.Interpolate($T$6:$T$1168,$U$6:$U$1168,G5219,0,0)</f>
        <v>0</v>
      </c>
      <c r="P5219">
        <f>_xll.Interpolate($T$6:$T$1168,$X$6:$X$1168,G5219,0,0)</f>
        <v>525</v>
      </c>
    </row>
    <row r="5220" spans="1:16" x14ac:dyDescent="0.25">
      <c r="A5220">
        <v>6258</v>
      </c>
      <c r="B5220" t="s">
        <v>5224</v>
      </c>
      <c r="C5220" s="7">
        <v>15642</v>
      </c>
      <c r="D5220">
        <f t="shared" si="649"/>
        <v>651.75</v>
      </c>
      <c r="E5220" s="9">
        <v>42886.75</v>
      </c>
      <c r="F5220" s="8" t="str">
        <f t="shared" si="652"/>
        <v>05-31-17</v>
      </c>
      <c r="G5220" s="8">
        <f t="shared" si="653"/>
        <v>42886</v>
      </c>
      <c r="H5220">
        <f t="shared" si="654"/>
        <v>15127.75</v>
      </c>
      <c r="I5220">
        <v>1</v>
      </c>
      <c r="K5220" s="3" t="e">
        <f t="shared" si="650"/>
        <v>#N/A</v>
      </c>
      <c r="L5220" t="e">
        <f t="shared" si="651"/>
        <v>#N/A</v>
      </c>
      <c r="N5220" s="3" t="e">
        <f t="shared" si="655"/>
        <v>#N/A</v>
      </c>
      <c r="O5220">
        <f>_xll.Interpolate($T$6:$T$1168,$U$6:$U$1168,G5220,0,0)</f>
        <v>0</v>
      </c>
      <c r="P5220">
        <f>_xll.Interpolate($T$6:$T$1168,$X$6:$X$1168,G5220,0,0)</f>
        <v>525</v>
      </c>
    </row>
    <row r="5221" spans="1:16" x14ac:dyDescent="0.25">
      <c r="A5221">
        <v>6259</v>
      </c>
      <c r="B5221" t="s">
        <v>5225</v>
      </c>
      <c r="C5221" s="7">
        <v>15645</v>
      </c>
      <c r="D5221">
        <f t="shared" si="649"/>
        <v>651.875</v>
      </c>
      <c r="E5221" s="9">
        <v>42886.875</v>
      </c>
      <c r="F5221" s="8" t="str">
        <f t="shared" si="652"/>
        <v>05-31-17</v>
      </c>
      <c r="G5221" s="8">
        <f t="shared" si="653"/>
        <v>42886</v>
      </c>
      <c r="H5221">
        <f t="shared" si="654"/>
        <v>15127.875</v>
      </c>
      <c r="I5221">
        <v>1</v>
      </c>
      <c r="K5221" s="3" t="e">
        <f t="shared" si="650"/>
        <v>#N/A</v>
      </c>
      <c r="L5221" t="e">
        <f t="shared" si="651"/>
        <v>#N/A</v>
      </c>
      <c r="N5221" s="3" t="e">
        <f t="shared" si="655"/>
        <v>#N/A</v>
      </c>
      <c r="O5221">
        <f>_xll.Interpolate($T$6:$T$1168,$U$6:$U$1168,G5221,0,0)</f>
        <v>0</v>
      </c>
      <c r="P5221">
        <f>_xll.Interpolate($T$6:$T$1168,$X$6:$X$1168,G5221,0,0)</f>
        <v>525</v>
      </c>
    </row>
    <row r="5222" spans="1:16" x14ac:dyDescent="0.25">
      <c r="A5222">
        <v>6260</v>
      </c>
      <c r="B5222" t="s">
        <v>5226</v>
      </c>
      <c r="C5222" s="7">
        <v>15648</v>
      </c>
      <c r="D5222">
        <f t="shared" si="649"/>
        <v>652</v>
      </c>
      <c r="E5222" s="9">
        <v>42887</v>
      </c>
      <c r="F5222" s="8" t="str">
        <f t="shared" si="652"/>
        <v>06-01-17</v>
      </c>
      <c r="G5222" s="8">
        <f t="shared" si="653"/>
        <v>42887</v>
      </c>
      <c r="H5222">
        <f t="shared" si="654"/>
        <v>15128</v>
      </c>
      <c r="I5222">
        <v>1</v>
      </c>
      <c r="K5222" s="3" t="e">
        <f t="shared" si="650"/>
        <v>#N/A</v>
      </c>
      <c r="L5222" t="e">
        <f t="shared" si="651"/>
        <v>#N/A</v>
      </c>
      <c r="N5222" s="3" t="e">
        <f t="shared" si="655"/>
        <v>#N/A</v>
      </c>
      <c r="O5222">
        <f>_xll.Interpolate($T$6:$T$1168,$U$6:$U$1168,G5222,0,0)</f>
        <v>0</v>
      </c>
      <c r="P5222">
        <f>_xll.Interpolate($T$6:$T$1168,$X$6:$X$1168,G5222,0,0)</f>
        <v>525</v>
      </c>
    </row>
    <row r="5223" spans="1:16" x14ac:dyDescent="0.25">
      <c r="A5223">
        <v>6261</v>
      </c>
      <c r="B5223" t="s">
        <v>5227</v>
      </c>
      <c r="C5223" s="7">
        <v>15651</v>
      </c>
      <c r="D5223">
        <f t="shared" si="649"/>
        <v>652.125</v>
      </c>
      <c r="E5223" s="9">
        <v>42887.125</v>
      </c>
      <c r="F5223" s="8" t="str">
        <f t="shared" si="652"/>
        <v>06-01-17</v>
      </c>
      <c r="G5223" s="8">
        <f t="shared" si="653"/>
        <v>42887</v>
      </c>
      <c r="H5223">
        <f t="shared" si="654"/>
        <v>15128.125</v>
      </c>
      <c r="I5223">
        <v>1</v>
      </c>
      <c r="K5223" s="3" t="e">
        <f t="shared" si="650"/>
        <v>#N/A</v>
      </c>
      <c r="L5223" t="e">
        <f t="shared" si="651"/>
        <v>#N/A</v>
      </c>
      <c r="N5223" s="3" t="e">
        <f t="shared" si="655"/>
        <v>#N/A</v>
      </c>
      <c r="O5223">
        <f>_xll.Interpolate($T$6:$T$1168,$U$6:$U$1168,G5223,0,0)</f>
        <v>0</v>
      </c>
      <c r="P5223">
        <f>_xll.Interpolate($T$6:$T$1168,$X$6:$X$1168,G5223,0,0)</f>
        <v>525</v>
      </c>
    </row>
    <row r="5224" spans="1:16" x14ac:dyDescent="0.25">
      <c r="A5224">
        <v>6262</v>
      </c>
      <c r="B5224" t="s">
        <v>5228</v>
      </c>
      <c r="C5224" s="7">
        <v>15654</v>
      </c>
      <c r="D5224">
        <f t="shared" si="649"/>
        <v>652.25</v>
      </c>
      <c r="E5224" s="9">
        <v>42887.25</v>
      </c>
      <c r="F5224" s="8" t="str">
        <f t="shared" si="652"/>
        <v>06-01-17</v>
      </c>
      <c r="G5224" s="8">
        <f t="shared" si="653"/>
        <v>42887</v>
      </c>
      <c r="H5224">
        <f t="shared" si="654"/>
        <v>15128.25</v>
      </c>
      <c r="I5224">
        <v>1</v>
      </c>
      <c r="K5224" s="3" t="e">
        <f t="shared" si="650"/>
        <v>#N/A</v>
      </c>
      <c r="L5224" t="e">
        <f t="shared" si="651"/>
        <v>#N/A</v>
      </c>
      <c r="N5224" s="3" t="e">
        <f t="shared" si="655"/>
        <v>#N/A</v>
      </c>
      <c r="O5224">
        <f>_xll.Interpolate($T$6:$T$1168,$U$6:$U$1168,G5224,0,0)</f>
        <v>0</v>
      </c>
      <c r="P5224">
        <f>_xll.Interpolate($T$6:$T$1168,$X$6:$X$1168,G5224,0,0)</f>
        <v>525</v>
      </c>
    </row>
    <row r="5225" spans="1:16" x14ac:dyDescent="0.25">
      <c r="A5225">
        <v>6263</v>
      </c>
      <c r="B5225" t="s">
        <v>5229</v>
      </c>
      <c r="C5225" s="7">
        <v>15657</v>
      </c>
      <c r="D5225">
        <f t="shared" si="649"/>
        <v>652.375</v>
      </c>
      <c r="E5225" s="9">
        <v>42887.375</v>
      </c>
      <c r="F5225" s="8" t="str">
        <f t="shared" si="652"/>
        <v>06-01-17</v>
      </c>
      <c r="G5225" s="8">
        <f t="shared" si="653"/>
        <v>42887</v>
      </c>
      <c r="H5225">
        <f t="shared" si="654"/>
        <v>15128.375</v>
      </c>
      <c r="I5225">
        <v>1</v>
      </c>
      <c r="K5225" s="3" t="e">
        <f t="shared" si="650"/>
        <v>#N/A</v>
      </c>
      <c r="L5225" t="e">
        <f t="shared" si="651"/>
        <v>#N/A</v>
      </c>
      <c r="N5225" s="3" t="e">
        <f t="shared" si="655"/>
        <v>#N/A</v>
      </c>
      <c r="O5225">
        <f>_xll.Interpolate($T$6:$T$1168,$U$6:$U$1168,G5225,0,0)</f>
        <v>0</v>
      </c>
      <c r="P5225">
        <f>_xll.Interpolate($T$6:$T$1168,$X$6:$X$1168,G5225,0,0)</f>
        <v>525</v>
      </c>
    </row>
    <row r="5226" spans="1:16" x14ac:dyDescent="0.25">
      <c r="A5226">
        <v>6264</v>
      </c>
      <c r="B5226" t="s">
        <v>5230</v>
      </c>
      <c r="C5226" s="7">
        <v>15660</v>
      </c>
      <c r="D5226">
        <f t="shared" si="649"/>
        <v>652.5</v>
      </c>
      <c r="E5226" s="9">
        <v>42887.5</v>
      </c>
      <c r="F5226" s="8" t="str">
        <f t="shared" si="652"/>
        <v>06-01-17</v>
      </c>
      <c r="G5226" s="8">
        <f t="shared" si="653"/>
        <v>42887</v>
      </c>
      <c r="H5226">
        <f t="shared" si="654"/>
        <v>15128.5</v>
      </c>
      <c r="I5226">
        <v>1</v>
      </c>
      <c r="K5226" s="3" t="e">
        <f t="shared" si="650"/>
        <v>#N/A</v>
      </c>
      <c r="L5226" t="e">
        <f t="shared" si="651"/>
        <v>#N/A</v>
      </c>
      <c r="N5226" s="3" t="e">
        <f t="shared" si="655"/>
        <v>#N/A</v>
      </c>
      <c r="O5226">
        <f>_xll.Interpolate($T$6:$T$1168,$U$6:$U$1168,G5226,0,0)</f>
        <v>0</v>
      </c>
      <c r="P5226">
        <f>_xll.Interpolate($T$6:$T$1168,$X$6:$X$1168,G5226,0,0)</f>
        <v>525</v>
      </c>
    </row>
    <row r="5227" spans="1:16" x14ac:dyDescent="0.25">
      <c r="A5227">
        <v>6265</v>
      </c>
      <c r="B5227" t="s">
        <v>5231</v>
      </c>
      <c r="C5227" s="7">
        <v>15663</v>
      </c>
      <c r="D5227">
        <f t="shared" si="649"/>
        <v>652.625</v>
      </c>
      <c r="E5227" s="9">
        <v>42887.625</v>
      </c>
      <c r="F5227" s="8" t="str">
        <f t="shared" si="652"/>
        <v>06-01-17</v>
      </c>
      <c r="G5227" s="8">
        <f t="shared" si="653"/>
        <v>42887</v>
      </c>
      <c r="H5227">
        <f t="shared" si="654"/>
        <v>15128.625</v>
      </c>
      <c r="I5227">
        <v>1</v>
      </c>
      <c r="K5227" s="3" t="e">
        <f t="shared" si="650"/>
        <v>#N/A</v>
      </c>
      <c r="L5227" t="e">
        <f t="shared" si="651"/>
        <v>#N/A</v>
      </c>
      <c r="N5227" s="3" t="e">
        <f t="shared" si="655"/>
        <v>#N/A</v>
      </c>
      <c r="O5227">
        <f>_xll.Interpolate($T$6:$T$1168,$U$6:$U$1168,G5227,0,0)</f>
        <v>0</v>
      </c>
      <c r="P5227">
        <f>_xll.Interpolate($T$6:$T$1168,$X$6:$X$1168,G5227,0,0)</f>
        <v>525</v>
      </c>
    </row>
    <row r="5228" spans="1:16" x14ac:dyDescent="0.25">
      <c r="A5228">
        <v>6266</v>
      </c>
      <c r="B5228" t="s">
        <v>5232</v>
      </c>
      <c r="C5228" s="7">
        <v>15666</v>
      </c>
      <c r="D5228">
        <f t="shared" si="649"/>
        <v>652.75</v>
      </c>
      <c r="E5228" s="9">
        <v>42887.75</v>
      </c>
      <c r="F5228" s="8" t="str">
        <f t="shared" si="652"/>
        <v>06-01-17</v>
      </c>
      <c r="G5228" s="8">
        <f t="shared" si="653"/>
        <v>42887</v>
      </c>
      <c r="H5228">
        <f t="shared" si="654"/>
        <v>15128.75</v>
      </c>
      <c r="I5228">
        <v>1</v>
      </c>
      <c r="K5228" s="3" t="e">
        <f t="shared" si="650"/>
        <v>#N/A</v>
      </c>
      <c r="L5228" t="e">
        <f t="shared" si="651"/>
        <v>#N/A</v>
      </c>
      <c r="N5228" s="3" t="e">
        <f t="shared" si="655"/>
        <v>#N/A</v>
      </c>
      <c r="O5228">
        <f>_xll.Interpolate($T$6:$T$1168,$U$6:$U$1168,G5228,0,0)</f>
        <v>0</v>
      </c>
      <c r="P5228">
        <f>_xll.Interpolate($T$6:$T$1168,$X$6:$X$1168,G5228,0,0)</f>
        <v>525</v>
      </c>
    </row>
    <row r="5229" spans="1:16" x14ac:dyDescent="0.25">
      <c r="A5229">
        <v>6267</v>
      </c>
      <c r="B5229" t="s">
        <v>5233</v>
      </c>
      <c r="C5229" s="7">
        <v>15669</v>
      </c>
      <c r="D5229">
        <f t="shared" si="649"/>
        <v>652.875</v>
      </c>
      <c r="E5229" s="9">
        <v>42887.875</v>
      </c>
      <c r="F5229" s="8" t="str">
        <f t="shared" si="652"/>
        <v>06-01-17</v>
      </c>
      <c r="G5229" s="8">
        <f t="shared" si="653"/>
        <v>42887</v>
      </c>
      <c r="H5229">
        <f t="shared" si="654"/>
        <v>15128.875</v>
      </c>
      <c r="I5229">
        <v>1</v>
      </c>
      <c r="K5229" s="3" t="e">
        <f t="shared" si="650"/>
        <v>#N/A</v>
      </c>
      <c r="L5229" t="e">
        <f t="shared" si="651"/>
        <v>#N/A</v>
      </c>
      <c r="N5229" s="3" t="e">
        <f t="shared" si="655"/>
        <v>#N/A</v>
      </c>
      <c r="O5229">
        <f>_xll.Interpolate($T$6:$T$1168,$U$6:$U$1168,G5229,0,0)</f>
        <v>0</v>
      </c>
      <c r="P5229">
        <f>_xll.Interpolate($T$6:$T$1168,$X$6:$X$1168,G5229,0,0)</f>
        <v>525</v>
      </c>
    </row>
    <row r="5230" spans="1:16" x14ac:dyDescent="0.25">
      <c r="A5230">
        <v>6268</v>
      </c>
      <c r="B5230" t="s">
        <v>5234</v>
      </c>
      <c r="C5230" s="7">
        <v>15672</v>
      </c>
      <c r="D5230">
        <f t="shared" si="649"/>
        <v>653</v>
      </c>
      <c r="E5230" s="9">
        <v>42888</v>
      </c>
      <c r="F5230" s="8" t="str">
        <f t="shared" si="652"/>
        <v>06-02-17</v>
      </c>
      <c r="G5230" s="8">
        <f t="shared" si="653"/>
        <v>42888</v>
      </c>
      <c r="H5230">
        <f t="shared" si="654"/>
        <v>15129</v>
      </c>
      <c r="I5230">
        <v>1</v>
      </c>
      <c r="K5230" s="3" t="e">
        <f t="shared" si="650"/>
        <v>#N/A</v>
      </c>
      <c r="L5230" t="e">
        <f t="shared" si="651"/>
        <v>#N/A</v>
      </c>
      <c r="N5230" s="3" t="e">
        <f t="shared" si="655"/>
        <v>#N/A</v>
      </c>
      <c r="O5230">
        <f>_xll.Interpolate($T$6:$T$1168,$U$6:$U$1168,G5230,0,0)</f>
        <v>0</v>
      </c>
      <c r="P5230">
        <f>_xll.Interpolate($T$6:$T$1168,$X$6:$X$1168,G5230,0,0)</f>
        <v>525</v>
      </c>
    </row>
    <row r="5231" spans="1:16" x14ac:dyDescent="0.25">
      <c r="A5231">
        <v>6269</v>
      </c>
      <c r="B5231" t="s">
        <v>5235</v>
      </c>
      <c r="C5231" s="7">
        <v>15675</v>
      </c>
      <c r="D5231">
        <f t="shared" si="649"/>
        <v>653.125</v>
      </c>
      <c r="E5231" s="9">
        <v>42888.125</v>
      </c>
      <c r="F5231" s="8" t="str">
        <f t="shared" si="652"/>
        <v>06-02-17</v>
      </c>
      <c r="G5231" s="8">
        <f t="shared" si="653"/>
        <v>42888</v>
      </c>
      <c r="H5231">
        <f t="shared" si="654"/>
        <v>15129.125</v>
      </c>
      <c r="I5231">
        <v>1</v>
      </c>
      <c r="K5231" s="3" t="e">
        <f t="shared" si="650"/>
        <v>#N/A</v>
      </c>
      <c r="L5231" t="e">
        <f t="shared" si="651"/>
        <v>#N/A</v>
      </c>
      <c r="N5231" s="3" t="e">
        <f t="shared" si="655"/>
        <v>#N/A</v>
      </c>
      <c r="O5231">
        <f>_xll.Interpolate($T$6:$T$1168,$U$6:$U$1168,G5231,0,0)</f>
        <v>0</v>
      </c>
      <c r="P5231">
        <f>_xll.Interpolate($T$6:$T$1168,$X$6:$X$1168,G5231,0,0)</f>
        <v>525</v>
      </c>
    </row>
    <row r="5232" spans="1:16" x14ac:dyDescent="0.25">
      <c r="A5232">
        <v>6270</v>
      </c>
      <c r="B5232" t="s">
        <v>5236</v>
      </c>
      <c r="C5232" s="7">
        <v>15678</v>
      </c>
      <c r="D5232">
        <f t="shared" si="649"/>
        <v>653.25</v>
      </c>
      <c r="E5232" s="9">
        <v>42888.25</v>
      </c>
      <c r="F5232" s="8" t="str">
        <f t="shared" si="652"/>
        <v>06-02-17</v>
      </c>
      <c r="G5232" s="8">
        <f t="shared" si="653"/>
        <v>42888</v>
      </c>
      <c r="H5232">
        <f t="shared" si="654"/>
        <v>15129.25</v>
      </c>
      <c r="I5232">
        <v>1</v>
      </c>
      <c r="K5232" s="3" t="e">
        <f t="shared" si="650"/>
        <v>#N/A</v>
      </c>
      <c r="L5232" t="e">
        <f t="shared" si="651"/>
        <v>#N/A</v>
      </c>
      <c r="N5232" s="3" t="e">
        <f t="shared" si="655"/>
        <v>#N/A</v>
      </c>
      <c r="O5232">
        <f>_xll.Interpolate($T$6:$T$1168,$U$6:$U$1168,G5232,0,0)</f>
        <v>0</v>
      </c>
      <c r="P5232">
        <f>_xll.Interpolate($T$6:$T$1168,$X$6:$X$1168,G5232,0,0)</f>
        <v>525</v>
      </c>
    </row>
    <row r="5233" spans="1:16" x14ac:dyDescent="0.25">
      <c r="A5233">
        <v>6271</v>
      </c>
      <c r="B5233" t="s">
        <v>5237</v>
      </c>
      <c r="C5233" s="7">
        <v>15681</v>
      </c>
      <c r="D5233">
        <f t="shared" si="649"/>
        <v>653.375</v>
      </c>
      <c r="E5233" s="9">
        <v>42888.375</v>
      </c>
      <c r="F5233" s="8" t="str">
        <f t="shared" si="652"/>
        <v>06-02-17</v>
      </c>
      <c r="G5233" s="8">
        <f t="shared" si="653"/>
        <v>42888</v>
      </c>
      <c r="H5233">
        <f t="shared" si="654"/>
        <v>15129.375</v>
      </c>
      <c r="I5233">
        <v>1</v>
      </c>
      <c r="K5233" s="3" t="e">
        <f t="shared" si="650"/>
        <v>#N/A</v>
      </c>
      <c r="L5233" t="e">
        <f t="shared" si="651"/>
        <v>#N/A</v>
      </c>
      <c r="N5233" s="3" t="e">
        <f t="shared" si="655"/>
        <v>#N/A</v>
      </c>
      <c r="O5233">
        <f>_xll.Interpolate($T$6:$T$1168,$U$6:$U$1168,G5233,0,0)</f>
        <v>0</v>
      </c>
      <c r="P5233">
        <f>_xll.Interpolate($T$6:$T$1168,$X$6:$X$1168,G5233,0,0)</f>
        <v>525</v>
      </c>
    </row>
    <row r="5234" spans="1:16" x14ac:dyDescent="0.25">
      <c r="A5234">
        <v>6272</v>
      </c>
      <c r="B5234" t="s">
        <v>5238</v>
      </c>
      <c r="C5234" s="7">
        <v>15684</v>
      </c>
      <c r="D5234">
        <f t="shared" si="649"/>
        <v>653.5</v>
      </c>
      <c r="E5234" s="9">
        <v>42888.5</v>
      </c>
      <c r="F5234" s="8" t="str">
        <f t="shared" si="652"/>
        <v>06-02-17</v>
      </c>
      <c r="G5234" s="8">
        <f t="shared" si="653"/>
        <v>42888</v>
      </c>
      <c r="H5234">
        <f t="shared" si="654"/>
        <v>15129.5</v>
      </c>
      <c r="I5234">
        <v>1</v>
      </c>
      <c r="K5234" s="3" t="e">
        <f t="shared" si="650"/>
        <v>#N/A</v>
      </c>
      <c r="L5234" t="e">
        <f t="shared" si="651"/>
        <v>#N/A</v>
      </c>
      <c r="N5234" s="3" t="e">
        <f t="shared" si="655"/>
        <v>#N/A</v>
      </c>
      <c r="O5234">
        <f>_xll.Interpolate($T$6:$T$1168,$U$6:$U$1168,G5234,0,0)</f>
        <v>0</v>
      </c>
      <c r="P5234">
        <f>_xll.Interpolate($T$6:$T$1168,$X$6:$X$1168,G5234,0,0)</f>
        <v>525</v>
      </c>
    </row>
    <row r="5235" spans="1:16" x14ac:dyDescent="0.25">
      <c r="A5235">
        <v>6273</v>
      </c>
      <c r="B5235" t="s">
        <v>5239</v>
      </c>
      <c r="C5235" s="7">
        <v>15687</v>
      </c>
      <c r="D5235">
        <f t="shared" si="649"/>
        <v>653.625</v>
      </c>
      <c r="E5235" s="9">
        <v>42888.625</v>
      </c>
      <c r="F5235" s="8" t="str">
        <f t="shared" si="652"/>
        <v>06-02-17</v>
      </c>
      <c r="G5235" s="8">
        <f t="shared" si="653"/>
        <v>42888</v>
      </c>
      <c r="H5235">
        <f t="shared" si="654"/>
        <v>15129.625</v>
      </c>
      <c r="I5235">
        <v>1</v>
      </c>
      <c r="K5235" s="3" t="e">
        <f t="shared" si="650"/>
        <v>#N/A</v>
      </c>
      <c r="L5235" t="e">
        <f t="shared" si="651"/>
        <v>#N/A</v>
      </c>
      <c r="N5235" s="3" t="e">
        <f t="shared" si="655"/>
        <v>#N/A</v>
      </c>
      <c r="O5235">
        <f>_xll.Interpolate($T$6:$T$1168,$U$6:$U$1168,G5235,0,0)</f>
        <v>0</v>
      </c>
      <c r="P5235">
        <f>_xll.Interpolate($T$6:$T$1168,$X$6:$X$1168,G5235,0,0)</f>
        <v>525</v>
      </c>
    </row>
    <row r="5236" spans="1:16" x14ac:dyDescent="0.25">
      <c r="A5236">
        <v>6274</v>
      </c>
      <c r="B5236" t="s">
        <v>5240</v>
      </c>
      <c r="C5236" s="7">
        <v>15690</v>
      </c>
      <c r="D5236">
        <f t="shared" ref="D5236:D5299" si="656">C5236/24</f>
        <v>653.75</v>
      </c>
      <c r="E5236" s="9">
        <v>42888.75</v>
      </c>
      <c r="F5236" s="8" t="str">
        <f t="shared" si="652"/>
        <v>06-02-17</v>
      </c>
      <c r="G5236" s="8">
        <f t="shared" si="653"/>
        <v>42888</v>
      </c>
      <c r="H5236">
        <f t="shared" si="654"/>
        <v>15129.75</v>
      </c>
      <c r="I5236">
        <v>1</v>
      </c>
      <c r="K5236" s="3" t="e">
        <f t="shared" si="650"/>
        <v>#N/A</v>
      </c>
      <c r="L5236" t="e">
        <f t="shared" si="651"/>
        <v>#N/A</v>
      </c>
      <c r="N5236" s="3" t="e">
        <f t="shared" si="655"/>
        <v>#N/A</v>
      </c>
      <c r="O5236">
        <f>_xll.Interpolate($T$6:$T$1168,$U$6:$U$1168,G5236,0,0)</f>
        <v>0</v>
      </c>
      <c r="P5236">
        <f>_xll.Interpolate($T$6:$T$1168,$X$6:$X$1168,G5236,0,0)</f>
        <v>525</v>
      </c>
    </row>
    <row r="5237" spans="1:16" x14ac:dyDescent="0.25">
      <c r="A5237">
        <v>6275</v>
      </c>
      <c r="B5237" t="s">
        <v>5241</v>
      </c>
      <c r="C5237" s="7">
        <v>15693</v>
      </c>
      <c r="D5237">
        <f t="shared" si="656"/>
        <v>653.875</v>
      </c>
      <c r="E5237" s="9">
        <v>42888.875</v>
      </c>
      <c r="F5237" s="8" t="str">
        <f t="shared" si="652"/>
        <v>06-02-17</v>
      </c>
      <c r="G5237" s="8">
        <f t="shared" si="653"/>
        <v>42888</v>
      </c>
      <c r="H5237">
        <f t="shared" si="654"/>
        <v>15129.875</v>
      </c>
      <c r="I5237">
        <v>1</v>
      </c>
      <c r="K5237" s="3" t="e">
        <f t="shared" si="650"/>
        <v>#N/A</v>
      </c>
      <c r="L5237" t="e">
        <f t="shared" si="651"/>
        <v>#N/A</v>
      </c>
      <c r="N5237" s="3" t="e">
        <f t="shared" si="655"/>
        <v>#N/A</v>
      </c>
      <c r="O5237">
        <f>_xll.Interpolate($T$6:$T$1168,$U$6:$U$1168,G5237,0,0)</f>
        <v>0</v>
      </c>
      <c r="P5237">
        <f>_xll.Interpolate($T$6:$T$1168,$X$6:$X$1168,G5237,0,0)</f>
        <v>525</v>
      </c>
    </row>
    <row r="5238" spans="1:16" x14ac:dyDescent="0.25">
      <c r="A5238">
        <v>6276</v>
      </c>
      <c r="B5238" t="s">
        <v>5242</v>
      </c>
      <c r="C5238" s="7">
        <v>15696</v>
      </c>
      <c r="D5238">
        <f t="shared" si="656"/>
        <v>654</v>
      </c>
      <c r="E5238" s="9">
        <v>42889</v>
      </c>
      <c r="F5238" s="8" t="str">
        <f t="shared" si="652"/>
        <v>06-03-17</v>
      </c>
      <c r="G5238" s="8">
        <f t="shared" si="653"/>
        <v>42889</v>
      </c>
      <c r="H5238">
        <f t="shared" si="654"/>
        <v>15130</v>
      </c>
      <c r="I5238">
        <v>1</v>
      </c>
      <c r="K5238" s="3" t="e">
        <f t="shared" si="650"/>
        <v>#N/A</v>
      </c>
      <c r="L5238" t="e">
        <f t="shared" si="651"/>
        <v>#N/A</v>
      </c>
      <c r="N5238" s="3" t="e">
        <f t="shared" si="655"/>
        <v>#N/A</v>
      </c>
      <c r="O5238">
        <f>_xll.Interpolate($T$6:$T$1168,$U$6:$U$1168,G5238,0,0)</f>
        <v>0</v>
      </c>
      <c r="P5238">
        <f>_xll.Interpolate($T$6:$T$1168,$X$6:$X$1168,G5238,0,0)</f>
        <v>525</v>
      </c>
    </row>
    <row r="5239" spans="1:16" x14ac:dyDescent="0.25">
      <c r="A5239">
        <v>6277</v>
      </c>
      <c r="B5239" t="s">
        <v>5243</v>
      </c>
      <c r="C5239" s="7">
        <v>15699</v>
      </c>
      <c r="D5239">
        <f t="shared" si="656"/>
        <v>654.125</v>
      </c>
      <c r="E5239" s="9">
        <v>42889.125</v>
      </c>
      <c r="F5239" s="8" t="str">
        <f t="shared" si="652"/>
        <v>06-03-17</v>
      </c>
      <c r="G5239" s="8">
        <f t="shared" si="653"/>
        <v>42889</v>
      </c>
      <c r="H5239">
        <f t="shared" si="654"/>
        <v>15130.125</v>
      </c>
      <c r="I5239">
        <v>1</v>
      </c>
      <c r="K5239" s="3" t="e">
        <f t="shared" si="650"/>
        <v>#N/A</v>
      </c>
      <c r="L5239" t="e">
        <f t="shared" si="651"/>
        <v>#N/A</v>
      </c>
      <c r="N5239" s="3" t="e">
        <f t="shared" si="655"/>
        <v>#N/A</v>
      </c>
      <c r="O5239">
        <f>_xll.Interpolate($T$6:$T$1168,$U$6:$U$1168,G5239,0,0)</f>
        <v>0</v>
      </c>
      <c r="P5239">
        <f>_xll.Interpolate($T$6:$T$1168,$X$6:$X$1168,G5239,0,0)</f>
        <v>525</v>
      </c>
    </row>
    <row r="5240" spans="1:16" x14ac:dyDescent="0.25">
      <c r="A5240">
        <v>6278</v>
      </c>
      <c r="B5240" t="s">
        <v>5244</v>
      </c>
      <c r="C5240" s="7">
        <v>15702</v>
      </c>
      <c r="D5240">
        <f t="shared" si="656"/>
        <v>654.25</v>
      </c>
      <c r="E5240" s="9">
        <v>42889.25</v>
      </c>
      <c r="F5240" s="8" t="str">
        <f t="shared" si="652"/>
        <v>06-03-17</v>
      </c>
      <c r="G5240" s="8">
        <f t="shared" si="653"/>
        <v>42889</v>
      </c>
      <c r="H5240">
        <f t="shared" si="654"/>
        <v>15130.25</v>
      </c>
      <c r="I5240">
        <v>1</v>
      </c>
      <c r="K5240" s="3" t="e">
        <f t="shared" si="650"/>
        <v>#N/A</v>
      </c>
      <c r="L5240" t="e">
        <f t="shared" si="651"/>
        <v>#N/A</v>
      </c>
      <c r="N5240" s="3" t="e">
        <f t="shared" si="655"/>
        <v>#N/A</v>
      </c>
      <c r="O5240">
        <f>_xll.Interpolate($T$6:$T$1168,$U$6:$U$1168,G5240,0,0)</f>
        <v>0</v>
      </c>
      <c r="P5240">
        <f>_xll.Interpolate($T$6:$T$1168,$X$6:$X$1168,G5240,0,0)</f>
        <v>525</v>
      </c>
    </row>
    <row r="5241" spans="1:16" x14ac:dyDescent="0.25">
      <c r="A5241">
        <v>6279</v>
      </c>
      <c r="B5241" t="s">
        <v>5245</v>
      </c>
      <c r="C5241" s="7">
        <v>15705</v>
      </c>
      <c r="D5241">
        <f t="shared" si="656"/>
        <v>654.375</v>
      </c>
      <c r="E5241" s="9">
        <v>42889.375</v>
      </c>
      <c r="F5241" s="8" t="str">
        <f t="shared" si="652"/>
        <v>06-03-17</v>
      </c>
      <c r="G5241" s="8">
        <f t="shared" si="653"/>
        <v>42889</v>
      </c>
      <c r="H5241">
        <f t="shared" si="654"/>
        <v>15130.375</v>
      </c>
      <c r="I5241">
        <v>1</v>
      </c>
      <c r="K5241" s="3" t="e">
        <f t="shared" si="650"/>
        <v>#N/A</v>
      </c>
      <c r="L5241" t="e">
        <f t="shared" si="651"/>
        <v>#N/A</v>
      </c>
      <c r="N5241" s="3" t="e">
        <f t="shared" si="655"/>
        <v>#N/A</v>
      </c>
      <c r="O5241">
        <f>_xll.Interpolate($T$6:$T$1168,$U$6:$U$1168,G5241,0,0)</f>
        <v>0</v>
      </c>
      <c r="P5241">
        <f>_xll.Interpolate($T$6:$T$1168,$X$6:$X$1168,G5241,0,0)</f>
        <v>525</v>
      </c>
    </row>
    <row r="5242" spans="1:16" x14ac:dyDescent="0.25">
      <c r="A5242">
        <v>6280</v>
      </c>
      <c r="B5242" t="s">
        <v>5246</v>
      </c>
      <c r="C5242" s="7">
        <v>15708</v>
      </c>
      <c r="D5242">
        <f t="shared" si="656"/>
        <v>654.5</v>
      </c>
      <c r="E5242" s="9">
        <v>42889.5</v>
      </c>
      <c r="F5242" s="8" t="str">
        <f t="shared" si="652"/>
        <v>06-03-17</v>
      </c>
      <c r="G5242" s="8">
        <f t="shared" si="653"/>
        <v>42889</v>
      </c>
      <c r="H5242">
        <f t="shared" si="654"/>
        <v>15130.5</v>
      </c>
      <c r="I5242">
        <v>1</v>
      </c>
      <c r="K5242" s="3" t="e">
        <f t="shared" si="650"/>
        <v>#N/A</v>
      </c>
      <c r="L5242" t="e">
        <f t="shared" si="651"/>
        <v>#N/A</v>
      </c>
      <c r="N5242" s="3" t="e">
        <f t="shared" si="655"/>
        <v>#N/A</v>
      </c>
      <c r="O5242">
        <f>_xll.Interpolate($T$6:$T$1168,$U$6:$U$1168,G5242,0,0)</f>
        <v>0</v>
      </c>
      <c r="P5242">
        <f>_xll.Interpolate($T$6:$T$1168,$X$6:$X$1168,G5242,0,0)</f>
        <v>525</v>
      </c>
    </row>
    <row r="5243" spans="1:16" x14ac:dyDescent="0.25">
      <c r="A5243">
        <v>6281</v>
      </c>
      <c r="B5243" t="s">
        <v>5247</v>
      </c>
      <c r="C5243" s="7">
        <v>15711</v>
      </c>
      <c r="D5243">
        <f t="shared" si="656"/>
        <v>654.625</v>
      </c>
      <c r="E5243" s="9">
        <v>42889.625</v>
      </c>
      <c r="F5243" s="8" t="str">
        <f t="shared" si="652"/>
        <v>06-03-17</v>
      </c>
      <c r="G5243" s="8">
        <f t="shared" si="653"/>
        <v>42889</v>
      </c>
      <c r="H5243">
        <f t="shared" si="654"/>
        <v>15130.625</v>
      </c>
      <c r="I5243">
        <v>1</v>
      </c>
      <c r="K5243" s="3" t="e">
        <f t="shared" si="650"/>
        <v>#N/A</v>
      </c>
      <c r="L5243" t="e">
        <f t="shared" si="651"/>
        <v>#N/A</v>
      </c>
      <c r="N5243" s="3" t="e">
        <f t="shared" si="655"/>
        <v>#N/A</v>
      </c>
      <c r="O5243">
        <f>_xll.Interpolate($T$6:$T$1168,$U$6:$U$1168,G5243,0,0)</f>
        <v>0</v>
      </c>
      <c r="P5243">
        <f>_xll.Interpolate($T$6:$T$1168,$X$6:$X$1168,G5243,0,0)</f>
        <v>525</v>
      </c>
    </row>
    <row r="5244" spans="1:16" x14ac:dyDescent="0.25">
      <c r="A5244">
        <v>6282</v>
      </c>
      <c r="B5244" t="s">
        <v>5248</v>
      </c>
      <c r="C5244" s="7">
        <v>15714</v>
      </c>
      <c r="D5244">
        <f t="shared" si="656"/>
        <v>654.75</v>
      </c>
      <c r="E5244" s="9">
        <v>42889.75</v>
      </c>
      <c r="F5244" s="8" t="str">
        <f t="shared" si="652"/>
        <v>06-03-17</v>
      </c>
      <c r="G5244" s="8">
        <f t="shared" si="653"/>
        <v>42889</v>
      </c>
      <c r="H5244">
        <f t="shared" si="654"/>
        <v>15130.75</v>
      </c>
      <c r="I5244">
        <v>1</v>
      </c>
      <c r="K5244" s="3" t="e">
        <f t="shared" si="650"/>
        <v>#N/A</v>
      </c>
      <c r="L5244" t="e">
        <f t="shared" si="651"/>
        <v>#N/A</v>
      </c>
      <c r="N5244" s="3" t="e">
        <f t="shared" si="655"/>
        <v>#N/A</v>
      </c>
      <c r="O5244">
        <f>_xll.Interpolate($T$6:$T$1168,$U$6:$U$1168,G5244,0,0)</f>
        <v>0</v>
      </c>
      <c r="P5244">
        <f>_xll.Interpolate($T$6:$T$1168,$X$6:$X$1168,G5244,0,0)</f>
        <v>525</v>
      </c>
    </row>
    <row r="5245" spans="1:16" x14ac:dyDescent="0.25">
      <c r="A5245">
        <v>6283</v>
      </c>
      <c r="B5245" t="s">
        <v>5249</v>
      </c>
      <c r="C5245" s="7">
        <v>15717</v>
      </c>
      <c r="D5245">
        <f t="shared" si="656"/>
        <v>654.875</v>
      </c>
      <c r="E5245" s="9">
        <v>42889.875</v>
      </c>
      <c r="F5245" s="8" t="str">
        <f t="shared" si="652"/>
        <v>06-03-17</v>
      </c>
      <c r="G5245" s="8">
        <f t="shared" si="653"/>
        <v>42889</v>
      </c>
      <c r="H5245">
        <f t="shared" si="654"/>
        <v>15130.875</v>
      </c>
      <c r="I5245">
        <v>1</v>
      </c>
      <c r="K5245" s="3" t="e">
        <f t="shared" si="650"/>
        <v>#N/A</v>
      </c>
      <c r="L5245" t="e">
        <f t="shared" si="651"/>
        <v>#N/A</v>
      </c>
      <c r="N5245" s="3" t="e">
        <f t="shared" si="655"/>
        <v>#N/A</v>
      </c>
      <c r="O5245">
        <f>_xll.Interpolate($T$6:$T$1168,$U$6:$U$1168,G5245,0,0)</f>
        <v>0</v>
      </c>
      <c r="P5245">
        <f>_xll.Interpolate($T$6:$T$1168,$X$6:$X$1168,G5245,0,0)</f>
        <v>525</v>
      </c>
    </row>
    <row r="5246" spans="1:16" x14ac:dyDescent="0.25">
      <c r="A5246">
        <v>6284</v>
      </c>
      <c r="B5246" t="s">
        <v>5250</v>
      </c>
      <c r="C5246" s="7">
        <v>15720</v>
      </c>
      <c r="D5246">
        <f t="shared" si="656"/>
        <v>655</v>
      </c>
      <c r="E5246" s="9">
        <v>42890</v>
      </c>
      <c r="F5246" s="8" t="str">
        <f t="shared" si="652"/>
        <v>06-04-17</v>
      </c>
      <c r="G5246" s="8">
        <f t="shared" si="653"/>
        <v>42890</v>
      </c>
      <c r="H5246">
        <f t="shared" si="654"/>
        <v>15131</v>
      </c>
      <c r="I5246">
        <v>1</v>
      </c>
      <c r="K5246" s="3" t="e">
        <f t="shared" si="650"/>
        <v>#N/A</v>
      </c>
      <c r="L5246" t="e">
        <f t="shared" si="651"/>
        <v>#N/A</v>
      </c>
      <c r="N5246" s="3" t="e">
        <f t="shared" si="655"/>
        <v>#N/A</v>
      </c>
      <c r="O5246">
        <f>_xll.Interpolate($T$6:$T$1168,$U$6:$U$1168,G5246,0,0)</f>
        <v>0</v>
      </c>
      <c r="P5246">
        <f>_xll.Interpolate($T$6:$T$1168,$X$6:$X$1168,G5246,0,0)</f>
        <v>525</v>
      </c>
    </row>
    <row r="5247" spans="1:16" x14ac:dyDescent="0.25">
      <c r="A5247">
        <v>6285</v>
      </c>
      <c r="B5247" t="s">
        <v>5251</v>
      </c>
      <c r="C5247" s="7">
        <v>15723</v>
      </c>
      <c r="D5247">
        <f t="shared" si="656"/>
        <v>655.125</v>
      </c>
      <c r="E5247" s="9">
        <v>42890.125</v>
      </c>
      <c r="F5247" s="8" t="str">
        <f t="shared" si="652"/>
        <v>06-04-17</v>
      </c>
      <c r="G5247" s="8">
        <f t="shared" si="653"/>
        <v>42890</v>
      </c>
      <c r="H5247">
        <f t="shared" si="654"/>
        <v>15131.125</v>
      </c>
      <c r="I5247">
        <v>1</v>
      </c>
      <c r="K5247" s="3" t="e">
        <f t="shared" si="650"/>
        <v>#N/A</v>
      </c>
      <c r="L5247" t="e">
        <f t="shared" si="651"/>
        <v>#N/A</v>
      </c>
      <c r="N5247" s="3" t="e">
        <f t="shared" si="655"/>
        <v>#N/A</v>
      </c>
      <c r="O5247">
        <f>_xll.Interpolate($T$6:$T$1168,$U$6:$U$1168,G5247,0,0)</f>
        <v>0</v>
      </c>
      <c r="P5247">
        <f>_xll.Interpolate($T$6:$T$1168,$X$6:$X$1168,G5247,0,0)</f>
        <v>525</v>
      </c>
    </row>
    <row r="5248" spans="1:16" x14ac:dyDescent="0.25">
      <c r="A5248">
        <v>6286</v>
      </c>
      <c r="B5248" t="s">
        <v>5252</v>
      </c>
      <c r="C5248" s="7">
        <v>15726</v>
      </c>
      <c r="D5248">
        <f t="shared" si="656"/>
        <v>655.25</v>
      </c>
      <c r="E5248" s="9">
        <v>42890.25</v>
      </c>
      <c r="F5248" s="8" t="str">
        <f t="shared" si="652"/>
        <v>06-04-17</v>
      </c>
      <c r="G5248" s="8">
        <f t="shared" si="653"/>
        <v>42890</v>
      </c>
      <c r="H5248">
        <f t="shared" si="654"/>
        <v>15131.25</v>
      </c>
      <c r="I5248">
        <v>1</v>
      </c>
      <c r="K5248" s="3" t="e">
        <f t="shared" si="650"/>
        <v>#N/A</v>
      </c>
      <c r="L5248" t="e">
        <f t="shared" si="651"/>
        <v>#N/A</v>
      </c>
      <c r="N5248" s="3" t="e">
        <f t="shared" si="655"/>
        <v>#N/A</v>
      </c>
      <c r="O5248">
        <f>_xll.Interpolate($T$6:$T$1168,$U$6:$U$1168,G5248,0,0)</f>
        <v>0</v>
      </c>
      <c r="P5248">
        <f>_xll.Interpolate($T$6:$T$1168,$X$6:$X$1168,G5248,0,0)</f>
        <v>525</v>
      </c>
    </row>
    <row r="5249" spans="1:16" x14ac:dyDescent="0.25">
      <c r="A5249">
        <v>6287</v>
      </c>
      <c r="B5249" t="s">
        <v>5253</v>
      </c>
      <c r="C5249" s="7">
        <v>15729</v>
      </c>
      <c r="D5249">
        <f t="shared" si="656"/>
        <v>655.375</v>
      </c>
      <c r="E5249" s="9">
        <v>42890.375</v>
      </c>
      <c r="F5249" s="8" t="str">
        <f t="shared" si="652"/>
        <v>06-04-17</v>
      </c>
      <c r="G5249" s="8">
        <f t="shared" si="653"/>
        <v>42890</v>
      </c>
      <c r="H5249">
        <f t="shared" si="654"/>
        <v>15131.375</v>
      </c>
      <c r="I5249">
        <v>1</v>
      </c>
      <c r="K5249" s="3" t="e">
        <f t="shared" si="650"/>
        <v>#N/A</v>
      </c>
      <c r="L5249" t="e">
        <f t="shared" si="651"/>
        <v>#N/A</v>
      </c>
      <c r="N5249" s="3" t="e">
        <f t="shared" si="655"/>
        <v>#N/A</v>
      </c>
      <c r="O5249">
        <f>_xll.Interpolate($T$6:$T$1168,$U$6:$U$1168,G5249,0,0)</f>
        <v>0</v>
      </c>
      <c r="P5249">
        <f>_xll.Interpolate($T$6:$T$1168,$X$6:$X$1168,G5249,0,0)</f>
        <v>525</v>
      </c>
    </row>
    <row r="5250" spans="1:16" x14ac:dyDescent="0.25">
      <c r="A5250">
        <v>6288</v>
      </c>
      <c r="B5250" t="s">
        <v>5254</v>
      </c>
      <c r="C5250" s="7">
        <v>15732</v>
      </c>
      <c r="D5250">
        <f t="shared" si="656"/>
        <v>655.5</v>
      </c>
      <c r="E5250" s="9">
        <v>42890.5</v>
      </c>
      <c r="F5250" s="8" t="str">
        <f t="shared" si="652"/>
        <v>06-04-17</v>
      </c>
      <c r="G5250" s="8">
        <f t="shared" si="653"/>
        <v>42890</v>
      </c>
      <c r="H5250">
        <f t="shared" si="654"/>
        <v>15131.5</v>
      </c>
      <c r="I5250">
        <v>1</v>
      </c>
      <c r="K5250" s="3" t="e">
        <f t="shared" si="650"/>
        <v>#N/A</v>
      </c>
      <c r="L5250" t="e">
        <f t="shared" si="651"/>
        <v>#N/A</v>
      </c>
      <c r="N5250" s="3" t="e">
        <f t="shared" si="655"/>
        <v>#N/A</v>
      </c>
      <c r="O5250">
        <f>_xll.Interpolate($T$6:$T$1168,$U$6:$U$1168,G5250,0,0)</f>
        <v>0</v>
      </c>
      <c r="P5250">
        <f>_xll.Interpolate($T$6:$T$1168,$X$6:$X$1168,G5250,0,0)</f>
        <v>525</v>
      </c>
    </row>
    <row r="5251" spans="1:16" x14ac:dyDescent="0.25">
      <c r="A5251">
        <v>6289</v>
      </c>
      <c r="B5251" t="s">
        <v>5255</v>
      </c>
      <c r="C5251" s="7">
        <v>15735</v>
      </c>
      <c r="D5251">
        <f t="shared" si="656"/>
        <v>655.625</v>
      </c>
      <c r="E5251" s="9">
        <v>42890.625</v>
      </c>
      <c r="F5251" s="8" t="str">
        <f t="shared" si="652"/>
        <v>06-04-17</v>
      </c>
      <c r="G5251" s="8">
        <f t="shared" si="653"/>
        <v>42890</v>
      </c>
      <c r="H5251">
        <f t="shared" si="654"/>
        <v>15131.625</v>
      </c>
      <c r="I5251">
        <v>1</v>
      </c>
      <c r="K5251" s="3" t="e">
        <f t="shared" si="650"/>
        <v>#N/A</v>
      </c>
      <c r="L5251" t="e">
        <f t="shared" si="651"/>
        <v>#N/A</v>
      </c>
      <c r="N5251" s="3" t="e">
        <f t="shared" si="655"/>
        <v>#N/A</v>
      </c>
      <c r="O5251">
        <f>_xll.Interpolate($T$6:$T$1168,$U$6:$U$1168,G5251,0,0)</f>
        <v>0</v>
      </c>
      <c r="P5251">
        <f>_xll.Interpolate($T$6:$T$1168,$X$6:$X$1168,G5251,0,0)</f>
        <v>525</v>
      </c>
    </row>
    <row r="5252" spans="1:16" x14ac:dyDescent="0.25">
      <c r="A5252">
        <v>6290</v>
      </c>
      <c r="B5252" t="s">
        <v>5256</v>
      </c>
      <c r="C5252" s="7">
        <v>15738</v>
      </c>
      <c r="D5252">
        <f t="shared" si="656"/>
        <v>655.75</v>
      </c>
      <c r="E5252" s="9">
        <v>42890.75</v>
      </c>
      <c r="F5252" s="8" t="str">
        <f t="shared" si="652"/>
        <v>06-04-17</v>
      </c>
      <c r="G5252" s="8">
        <f t="shared" si="653"/>
        <v>42890</v>
      </c>
      <c r="H5252">
        <f t="shared" si="654"/>
        <v>15131.75</v>
      </c>
      <c r="I5252">
        <v>1</v>
      </c>
      <c r="K5252" s="3" t="e">
        <f t="shared" si="650"/>
        <v>#N/A</v>
      </c>
      <c r="L5252" t="e">
        <f t="shared" si="651"/>
        <v>#N/A</v>
      </c>
      <c r="N5252" s="3" t="e">
        <f t="shared" si="655"/>
        <v>#N/A</v>
      </c>
      <c r="O5252">
        <f>_xll.Interpolate($T$6:$T$1168,$U$6:$U$1168,G5252,0,0)</f>
        <v>0</v>
      </c>
      <c r="P5252">
        <f>_xll.Interpolate($T$6:$T$1168,$X$6:$X$1168,G5252,0,0)</f>
        <v>525</v>
      </c>
    </row>
    <row r="5253" spans="1:16" x14ac:dyDescent="0.25">
      <c r="A5253">
        <v>6291</v>
      </c>
      <c r="B5253" t="s">
        <v>5257</v>
      </c>
      <c r="C5253" s="7">
        <v>15741</v>
      </c>
      <c r="D5253">
        <f t="shared" si="656"/>
        <v>655.875</v>
      </c>
      <c r="E5253" s="9">
        <v>42890.875</v>
      </c>
      <c r="F5253" s="8" t="str">
        <f t="shared" si="652"/>
        <v>06-04-17</v>
      </c>
      <c r="G5253" s="8">
        <f t="shared" si="653"/>
        <v>42890</v>
      </c>
      <c r="H5253">
        <f t="shared" si="654"/>
        <v>15131.875</v>
      </c>
      <c r="I5253">
        <v>1</v>
      </c>
      <c r="K5253" s="3" t="e">
        <f t="shared" si="650"/>
        <v>#N/A</v>
      </c>
      <c r="L5253" t="e">
        <f t="shared" si="651"/>
        <v>#N/A</v>
      </c>
      <c r="N5253" s="3" t="e">
        <f t="shared" si="655"/>
        <v>#N/A</v>
      </c>
      <c r="O5253">
        <f>_xll.Interpolate($T$6:$T$1168,$U$6:$U$1168,G5253,0,0)</f>
        <v>0</v>
      </c>
      <c r="P5253">
        <f>_xll.Interpolate($T$6:$T$1168,$X$6:$X$1168,G5253,0,0)</f>
        <v>525</v>
      </c>
    </row>
    <row r="5254" spans="1:16" x14ac:dyDescent="0.25">
      <c r="A5254">
        <v>6292</v>
      </c>
      <c r="B5254" t="s">
        <v>5258</v>
      </c>
      <c r="C5254" s="7">
        <v>15744</v>
      </c>
      <c r="D5254">
        <f t="shared" si="656"/>
        <v>656</v>
      </c>
      <c r="E5254" s="9">
        <v>42891</v>
      </c>
      <c r="F5254" s="8" t="str">
        <f t="shared" si="652"/>
        <v>06-05-17</v>
      </c>
      <c r="G5254" s="8">
        <f t="shared" si="653"/>
        <v>42891</v>
      </c>
      <c r="H5254">
        <f t="shared" si="654"/>
        <v>15132</v>
      </c>
      <c r="I5254">
        <v>1</v>
      </c>
      <c r="K5254" s="3" t="e">
        <f t="shared" ref="K5254:K5317" si="657">IF(I5254&lt;3,NA(),I5254)</f>
        <v>#N/A</v>
      </c>
      <c r="L5254" t="e">
        <f t="shared" ref="L5254:L5317" si="658">IF(J5254&lt;1,NA(),J5254)</f>
        <v>#N/A</v>
      </c>
      <c r="N5254" s="3" t="e">
        <f t="shared" si="655"/>
        <v>#N/A</v>
      </c>
      <c r="O5254">
        <f>_xll.Interpolate($T$6:$T$1168,$U$6:$U$1168,G5254,0,0)</f>
        <v>0</v>
      </c>
      <c r="P5254">
        <f>_xll.Interpolate($T$6:$T$1168,$X$6:$X$1168,G5254,0,0)</f>
        <v>525</v>
      </c>
    </row>
    <row r="5255" spans="1:16" x14ac:dyDescent="0.25">
      <c r="A5255">
        <v>6293</v>
      </c>
      <c r="B5255" t="s">
        <v>5259</v>
      </c>
      <c r="C5255" s="7">
        <v>15747</v>
      </c>
      <c r="D5255">
        <f t="shared" si="656"/>
        <v>656.125</v>
      </c>
      <c r="E5255" s="9">
        <v>42891.125</v>
      </c>
      <c r="F5255" s="8" t="str">
        <f t="shared" ref="F5255:F5318" si="659">TEXT(E5255,"MM-DD-YY")</f>
        <v>06-05-17</v>
      </c>
      <c r="G5255" s="8">
        <f t="shared" ref="G5255:G5318" si="660">DATEVALUE(F5255)</f>
        <v>42891</v>
      </c>
      <c r="H5255">
        <f t="shared" ref="H5255:H5318" si="661">14476+D5255</f>
        <v>15132.125</v>
      </c>
      <c r="I5255">
        <v>1</v>
      </c>
      <c r="K5255" s="3" t="e">
        <f t="shared" si="657"/>
        <v>#N/A</v>
      </c>
      <c r="L5255" t="e">
        <f t="shared" si="658"/>
        <v>#N/A</v>
      </c>
      <c r="N5255" s="3" t="e">
        <f t="shared" ref="N5255:N5318" si="662">IF(AND(ISNUMBER(K5255),ISNUMBER(L5255)),(O5255*K5255+L5255*P5255)/(O5255+P5255),IF(ISNA(L5255),K5255,L5255))</f>
        <v>#N/A</v>
      </c>
      <c r="O5255">
        <f>_xll.Interpolate($T$6:$T$1168,$U$6:$U$1168,G5255,0,0)</f>
        <v>0</v>
      </c>
      <c r="P5255">
        <f>_xll.Interpolate($T$6:$T$1168,$X$6:$X$1168,G5255,0,0)</f>
        <v>525</v>
      </c>
    </row>
    <row r="5256" spans="1:16" x14ac:dyDescent="0.25">
      <c r="A5256">
        <v>6294</v>
      </c>
      <c r="B5256" t="s">
        <v>5260</v>
      </c>
      <c r="C5256" s="7">
        <v>15750</v>
      </c>
      <c r="D5256">
        <f t="shared" si="656"/>
        <v>656.25</v>
      </c>
      <c r="E5256" s="9">
        <v>42891.25</v>
      </c>
      <c r="F5256" s="8" t="str">
        <f t="shared" si="659"/>
        <v>06-05-17</v>
      </c>
      <c r="G5256" s="8">
        <f t="shared" si="660"/>
        <v>42891</v>
      </c>
      <c r="H5256">
        <f t="shared" si="661"/>
        <v>15132.25</v>
      </c>
      <c r="I5256">
        <v>1</v>
      </c>
      <c r="K5256" s="3" t="e">
        <f t="shared" si="657"/>
        <v>#N/A</v>
      </c>
      <c r="L5256" t="e">
        <f t="shared" si="658"/>
        <v>#N/A</v>
      </c>
      <c r="N5256" s="3" t="e">
        <f t="shared" si="662"/>
        <v>#N/A</v>
      </c>
      <c r="O5256">
        <f>_xll.Interpolate($T$6:$T$1168,$U$6:$U$1168,G5256,0,0)</f>
        <v>0</v>
      </c>
      <c r="P5256">
        <f>_xll.Interpolate($T$6:$T$1168,$X$6:$X$1168,G5256,0,0)</f>
        <v>525</v>
      </c>
    </row>
    <row r="5257" spans="1:16" x14ac:dyDescent="0.25">
      <c r="A5257">
        <v>6295</v>
      </c>
      <c r="B5257" t="s">
        <v>5261</v>
      </c>
      <c r="C5257" s="7">
        <v>15753</v>
      </c>
      <c r="D5257">
        <f t="shared" si="656"/>
        <v>656.375</v>
      </c>
      <c r="E5257" s="9">
        <v>42891.375</v>
      </c>
      <c r="F5257" s="8" t="str">
        <f t="shared" si="659"/>
        <v>06-05-17</v>
      </c>
      <c r="G5257" s="8">
        <f t="shared" si="660"/>
        <v>42891</v>
      </c>
      <c r="H5257">
        <f t="shared" si="661"/>
        <v>15132.375</v>
      </c>
      <c r="I5257">
        <v>1</v>
      </c>
      <c r="K5257" s="3" t="e">
        <f t="shared" si="657"/>
        <v>#N/A</v>
      </c>
      <c r="L5257" t="e">
        <f t="shared" si="658"/>
        <v>#N/A</v>
      </c>
      <c r="N5257" s="3" t="e">
        <f t="shared" si="662"/>
        <v>#N/A</v>
      </c>
      <c r="O5257">
        <f>_xll.Interpolate($T$6:$T$1168,$U$6:$U$1168,G5257,0,0)</f>
        <v>0</v>
      </c>
      <c r="P5257">
        <f>_xll.Interpolate($T$6:$T$1168,$X$6:$X$1168,G5257,0,0)</f>
        <v>525</v>
      </c>
    </row>
    <row r="5258" spans="1:16" x14ac:dyDescent="0.25">
      <c r="A5258">
        <v>6296</v>
      </c>
      <c r="B5258" t="s">
        <v>5262</v>
      </c>
      <c r="C5258" s="7">
        <v>15756</v>
      </c>
      <c r="D5258">
        <f t="shared" si="656"/>
        <v>656.5</v>
      </c>
      <c r="E5258" s="9">
        <v>42891.5</v>
      </c>
      <c r="F5258" s="8" t="str">
        <f t="shared" si="659"/>
        <v>06-05-17</v>
      </c>
      <c r="G5258" s="8">
        <f t="shared" si="660"/>
        <v>42891</v>
      </c>
      <c r="H5258">
        <f t="shared" si="661"/>
        <v>15132.5</v>
      </c>
      <c r="I5258">
        <v>1</v>
      </c>
      <c r="K5258" s="3" t="e">
        <f t="shared" si="657"/>
        <v>#N/A</v>
      </c>
      <c r="L5258" t="e">
        <f t="shared" si="658"/>
        <v>#N/A</v>
      </c>
      <c r="N5258" s="3" t="e">
        <f t="shared" si="662"/>
        <v>#N/A</v>
      </c>
      <c r="O5258">
        <f>_xll.Interpolate($T$6:$T$1168,$U$6:$U$1168,G5258,0,0)</f>
        <v>0</v>
      </c>
      <c r="P5258">
        <f>_xll.Interpolate($T$6:$T$1168,$X$6:$X$1168,G5258,0,0)</f>
        <v>525</v>
      </c>
    </row>
    <row r="5259" spans="1:16" x14ac:dyDescent="0.25">
      <c r="A5259">
        <v>6297</v>
      </c>
      <c r="B5259" t="s">
        <v>5263</v>
      </c>
      <c r="C5259" s="7">
        <v>15759</v>
      </c>
      <c r="D5259">
        <f t="shared" si="656"/>
        <v>656.625</v>
      </c>
      <c r="E5259" s="9">
        <v>42891.625</v>
      </c>
      <c r="F5259" s="8" t="str">
        <f t="shared" si="659"/>
        <v>06-05-17</v>
      </c>
      <c r="G5259" s="8">
        <f t="shared" si="660"/>
        <v>42891</v>
      </c>
      <c r="H5259">
        <f t="shared" si="661"/>
        <v>15132.625</v>
      </c>
      <c r="I5259">
        <v>1</v>
      </c>
      <c r="K5259" s="3" t="e">
        <f t="shared" si="657"/>
        <v>#N/A</v>
      </c>
      <c r="L5259" t="e">
        <f t="shared" si="658"/>
        <v>#N/A</v>
      </c>
      <c r="N5259" s="3" t="e">
        <f t="shared" si="662"/>
        <v>#N/A</v>
      </c>
      <c r="O5259">
        <f>_xll.Interpolate($T$6:$T$1168,$U$6:$U$1168,G5259,0,0)</f>
        <v>0</v>
      </c>
      <c r="P5259">
        <f>_xll.Interpolate($T$6:$T$1168,$X$6:$X$1168,G5259,0,0)</f>
        <v>525</v>
      </c>
    </row>
    <row r="5260" spans="1:16" x14ac:dyDescent="0.25">
      <c r="A5260">
        <v>6298</v>
      </c>
      <c r="B5260" t="s">
        <v>5264</v>
      </c>
      <c r="C5260" s="7">
        <v>15762</v>
      </c>
      <c r="D5260">
        <f t="shared" si="656"/>
        <v>656.75</v>
      </c>
      <c r="E5260" s="9">
        <v>42891.75</v>
      </c>
      <c r="F5260" s="8" t="str">
        <f t="shared" si="659"/>
        <v>06-05-17</v>
      </c>
      <c r="G5260" s="8">
        <f t="shared" si="660"/>
        <v>42891</v>
      </c>
      <c r="H5260">
        <f t="shared" si="661"/>
        <v>15132.75</v>
      </c>
      <c r="I5260">
        <v>1</v>
      </c>
      <c r="K5260" s="3" t="e">
        <f t="shared" si="657"/>
        <v>#N/A</v>
      </c>
      <c r="L5260" t="e">
        <f t="shared" si="658"/>
        <v>#N/A</v>
      </c>
      <c r="N5260" s="3" t="e">
        <f t="shared" si="662"/>
        <v>#N/A</v>
      </c>
      <c r="O5260">
        <f>_xll.Interpolate($T$6:$T$1168,$U$6:$U$1168,G5260,0,0)</f>
        <v>0</v>
      </c>
      <c r="P5260">
        <f>_xll.Interpolate($T$6:$T$1168,$X$6:$X$1168,G5260,0,0)</f>
        <v>525</v>
      </c>
    </row>
    <row r="5261" spans="1:16" x14ac:dyDescent="0.25">
      <c r="A5261">
        <v>6299</v>
      </c>
      <c r="B5261" t="s">
        <v>5265</v>
      </c>
      <c r="C5261" s="7">
        <v>15765</v>
      </c>
      <c r="D5261">
        <f t="shared" si="656"/>
        <v>656.875</v>
      </c>
      <c r="E5261" s="9">
        <v>42891.875</v>
      </c>
      <c r="F5261" s="8" t="str">
        <f t="shared" si="659"/>
        <v>06-05-17</v>
      </c>
      <c r="G5261" s="8">
        <f t="shared" si="660"/>
        <v>42891</v>
      </c>
      <c r="H5261">
        <f t="shared" si="661"/>
        <v>15132.875</v>
      </c>
      <c r="I5261">
        <v>1</v>
      </c>
      <c r="K5261" s="3" t="e">
        <f t="shared" si="657"/>
        <v>#N/A</v>
      </c>
      <c r="L5261" t="e">
        <f t="shared" si="658"/>
        <v>#N/A</v>
      </c>
      <c r="N5261" s="3" t="e">
        <f t="shared" si="662"/>
        <v>#N/A</v>
      </c>
      <c r="O5261">
        <f>_xll.Interpolate($T$6:$T$1168,$U$6:$U$1168,G5261,0,0)</f>
        <v>0</v>
      </c>
      <c r="P5261">
        <f>_xll.Interpolate($T$6:$T$1168,$X$6:$X$1168,G5261,0,0)</f>
        <v>525</v>
      </c>
    </row>
    <row r="5262" spans="1:16" x14ac:dyDescent="0.25">
      <c r="A5262">
        <v>6300</v>
      </c>
      <c r="B5262" t="s">
        <v>5266</v>
      </c>
      <c r="C5262" s="7">
        <v>15768</v>
      </c>
      <c r="D5262">
        <f t="shared" si="656"/>
        <v>657</v>
      </c>
      <c r="E5262" s="9">
        <v>42892</v>
      </c>
      <c r="F5262" s="8" t="str">
        <f t="shared" si="659"/>
        <v>06-06-17</v>
      </c>
      <c r="G5262" s="8">
        <f t="shared" si="660"/>
        <v>42892</v>
      </c>
      <c r="H5262">
        <f t="shared" si="661"/>
        <v>15133</v>
      </c>
      <c r="I5262">
        <v>1</v>
      </c>
      <c r="K5262" s="3" t="e">
        <f t="shared" si="657"/>
        <v>#N/A</v>
      </c>
      <c r="L5262" t="e">
        <f t="shared" si="658"/>
        <v>#N/A</v>
      </c>
      <c r="N5262" s="3" t="e">
        <f t="shared" si="662"/>
        <v>#N/A</v>
      </c>
      <c r="O5262">
        <f>_xll.Interpolate($T$6:$T$1168,$U$6:$U$1168,G5262,0,0)</f>
        <v>0</v>
      </c>
      <c r="P5262">
        <f>_xll.Interpolate($T$6:$T$1168,$X$6:$X$1168,G5262,0,0)</f>
        <v>525</v>
      </c>
    </row>
    <row r="5263" spans="1:16" x14ac:dyDescent="0.25">
      <c r="A5263">
        <v>6301</v>
      </c>
      <c r="B5263" t="s">
        <v>5267</v>
      </c>
      <c r="C5263" s="7">
        <v>15771</v>
      </c>
      <c r="D5263">
        <f t="shared" si="656"/>
        <v>657.125</v>
      </c>
      <c r="E5263" s="9">
        <v>42892.125</v>
      </c>
      <c r="F5263" s="8" t="str">
        <f t="shared" si="659"/>
        <v>06-06-17</v>
      </c>
      <c r="G5263" s="8">
        <f t="shared" si="660"/>
        <v>42892</v>
      </c>
      <c r="H5263">
        <f t="shared" si="661"/>
        <v>15133.125</v>
      </c>
      <c r="I5263">
        <v>1</v>
      </c>
      <c r="K5263" s="3" t="e">
        <f t="shared" si="657"/>
        <v>#N/A</v>
      </c>
      <c r="L5263" t="e">
        <f t="shared" si="658"/>
        <v>#N/A</v>
      </c>
      <c r="N5263" s="3" t="e">
        <f t="shared" si="662"/>
        <v>#N/A</v>
      </c>
      <c r="O5263">
        <f>_xll.Interpolate($T$6:$T$1168,$U$6:$U$1168,G5263,0,0)</f>
        <v>0</v>
      </c>
      <c r="P5263">
        <f>_xll.Interpolate($T$6:$T$1168,$X$6:$X$1168,G5263,0,0)</f>
        <v>525</v>
      </c>
    </row>
    <row r="5264" spans="1:16" x14ac:dyDescent="0.25">
      <c r="A5264">
        <v>6302</v>
      </c>
      <c r="B5264" t="s">
        <v>5268</v>
      </c>
      <c r="C5264" s="7">
        <v>15774</v>
      </c>
      <c r="D5264">
        <f t="shared" si="656"/>
        <v>657.25</v>
      </c>
      <c r="E5264" s="9">
        <v>42892.25</v>
      </c>
      <c r="F5264" s="8" t="str">
        <f t="shared" si="659"/>
        <v>06-06-17</v>
      </c>
      <c r="G5264" s="8">
        <f t="shared" si="660"/>
        <v>42892</v>
      </c>
      <c r="H5264">
        <f t="shared" si="661"/>
        <v>15133.25</v>
      </c>
      <c r="I5264">
        <v>1</v>
      </c>
      <c r="K5264" s="3" t="e">
        <f t="shared" si="657"/>
        <v>#N/A</v>
      </c>
      <c r="L5264" t="e">
        <f t="shared" si="658"/>
        <v>#N/A</v>
      </c>
      <c r="N5264" s="3" t="e">
        <f t="shared" si="662"/>
        <v>#N/A</v>
      </c>
      <c r="O5264">
        <f>_xll.Interpolate($T$6:$T$1168,$U$6:$U$1168,G5264,0,0)</f>
        <v>0</v>
      </c>
      <c r="P5264">
        <f>_xll.Interpolate($T$6:$T$1168,$X$6:$X$1168,G5264,0,0)</f>
        <v>525</v>
      </c>
    </row>
    <row r="5265" spans="1:16" x14ac:dyDescent="0.25">
      <c r="A5265">
        <v>6303</v>
      </c>
      <c r="B5265" t="s">
        <v>5269</v>
      </c>
      <c r="C5265" s="7">
        <v>15777</v>
      </c>
      <c r="D5265">
        <f t="shared" si="656"/>
        <v>657.375</v>
      </c>
      <c r="E5265" s="9">
        <v>42892.375</v>
      </c>
      <c r="F5265" s="8" t="str">
        <f t="shared" si="659"/>
        <v>06-06-17</v>
      </c>
      <c r="G5265" s="8">
        <f t="shared" si="660"/>
        <v>42892</v>
      </c>
      <c r="H5265">
        <f t="shared" si="661"/>
        <v>15133.375</v>
      </c>
      <c r="I5265">
        <v>1</v>
      </c>
      <c r="K5265" s="3" t="e">
        <f t="shared" si="657"/>
        <v>#N/A</v>
      </c>
      <c r="L5265" t="e">
        <f t="shared" si="658"/>
        <v>#N/A</v>
      </c>
      <c r="N5265" s="3" t="e">
        <f t="shared" si="662"/>
        <v>#N/A</v>
      </c>
      <c r="O5265">
        <f>_xll.Interpolate($T$6:$T$1168,$U$6:$U$1168,G5265,0,0)</f>
        <v>0</v>
      </c>
      <c r="P5265">
        <f>_xll.Interpolate($T$6:$T$1168,$X$6:$X$1168,G5265,0,0)</f>
        <v>525</v>
      </c>
    </row>
    <row r="5266" spans="1:16" x14ac:dyDescent="0.25">
      <c r="A5266">
        <v>6304</v>
      </c>
      <c r="B5266" t="s">
        <v>5270</v>
      </c>
      <c r="C5266" s="7">
        <v>15780</v>
      </c>
      <c r="D5266">
        <f t="shared" si="656"/>
        <v>657.5</v>
      </c>
      <c r="E5266" s="9">
        <v>42892.5</v>
      </c>
      <c r="F5266" s="8" t="str">
        <f t="shared" si="659"/>
        <v>06-06-17</v>
      </c>
      <c r="G5266" s="8">
        <f t="shared" si="660"/>
        <v>42892</v>
      </c>
      <c r="H5266">
        <f t="shared" si="661"/>
        <v>15133.5</v>
      </c>
      <c r="I5266">
        <v>1</v>
      </c>
      <c r="K5266" s="3" t="e">
        <f t="shared" si="657"/>
        <v>#N/A</v>
      </c>
      <c r="L5266" t="e">
        <f t="shared" si="658"/>
        <v>#N/A</v>
      </c>
      <c r="N5266" s="3" t="e">
        <f t="shared" si="662"/>
        <v>#N/A</v>
      </c>
      <c r="O5266">
        <f>_xll.Interpolate($T$6:$T$1168,$U$6:$U$1168,G5266,0,0)</f>
        <v>0</v>
      </c>
      <c r="P5266">
        <f>_xll.Interpolate($T$6:$T$1168,$X$6:$X$1168,G5266,0,0)</f>
        <v>525</v>
      </c>
    </row>
    <row r="5267" spans="1:16" x14ac:dyDescent="0.25">
      <c r="A5267">
        <v>6305</v>
      </c>
      <c r="B5267" t="s">
        <v>5271</v>
      </c>
      <c r="C5267" s="7">
        <v>15783</v>
      </c>
      <c r="D5267">
        <f t="shared" si="656"/>
        <v>657.625</v>
      </c>
      <c r="E5267" s="9">
        <v>42892.625</v>
      </c>
      <c r="F5267" s="8" t="str">
        <f t="shared" si="659"/>
        <v>06-06-17</v>
      </c>
      <c r="G5267" s="8">
        <f t="shared" si="660"/>
        <v>42892</v>
      </c>
      <c r="H5267">
        <f t="shared" si="661"/>
        <v>15133.625</v>
      </c>
      <c r="I5267">
        <v>1</v>
      </c>
      <c r="K5267" s="3" t="e">
        <f t="shared" si="657"/>
        <v>#N/A</v>
      </c>
      <c r="L5267" t="e">
        <f t="shared" si="658"/>
        <v>#N/A</v>
      </c>
      <c r="N5267" s="3" t="e">
        <f t="shared" si="662"/>
        <v>#N/A</v>
      </c>
      <c r="O5267">
        <f>_xll.Interpolate($T$6:$T$1168,$U$6:$U$1168,G5267,0,0)</f>
        <v>0</v>
      </c>
      <c r="P5267">
        <f>_xll.Interpolate($T$6:$T$1168,$X$6:$X$1168,G5267,0,0)</f>
        <v>525</v>
      </c>
    </row>
    <row r="5268" spans="1:16" x14ac:dyDescent="0.25">
      <c r="A5268">
        <v>6306</v>
      </c>
      <c r="B5268" t="s">
        <v>5272</v>
      </c>
      <c r="C5268" s="7">
        <v>15786</v>
      </c>
      <c r="D5268">
        <f t="shared" si="656"/>
        <v>657.75</v>
      </c>
      <c r="E5268" s="9">
        <v>42892.75</v>
      </c>
      <c r="F5268" s="8" t="str">
        <f t="shared" si="659"/>
        <v>06-06-17</v>
      </c>
      <c r="G5268" s="8">
        <f t="shared" si="660"/>
        <v>42892</v>
      </c>
      <c r="H5268">
        <f t="shared" si="661"/>
        <v>15133.75</v>
      </c>
      <c r="I5268">
        <v>1</v>
      </c>
      <c r="K5268" s="3" t="e">
        <f t="shared" si="657"/>
        <v>#N/A</v>
      </c>
      <c r="L5268" t="e">
        <f t="shared" si="658"/>
        <v>#N/A</v>
      </c>
      <c r="N5268" s="3" t="e">
        <f t="shared" si="662"/>
        <v>#N/A</v>
      </c>
      <c r="O5268">
        <f>_xll.Interpolate($T$6:$T$1168,$U$6:$U$1168,G5268,0,0)</f>
        <v>0</v>
      </c>
      <c r="P5268">
        <f>_xll.Interpolate($T$6:$T$1168,$X$6:$X$1168,G5268,0,0)</f>
        <v>525</v>
      </c>
    </row>
    <row r="5269" spans="1:16" x14ac:dyDescent="0.25">
      <c r="A5269">
        <v>6307</v>
      </c>
      <c r="B5269" t="s">
        <v>5273</v>
      </c>
      <c r="C5269" s="7">
        <v>15789</v>
      </c>
      <c r="D5269">
        <f t="shared" si="656"/>
        <v>657.875</v>
      </c>
      <c r="E5269" s="9">
        <v>42892.875</v>
      </c>
      <c r="F5269" s="8" t="str">
        <f t="shared" si="659"/>
        <v>06-06-17</v>
      </c>
      <c r="G5269" s="8">
        <f t="shared" si="660"/>
        <v>42892</v>
      </c>
      <c r="H5269">
        <f t="shared" si="661"/>
        <v>15133.875</v>
      </c>
      <c r="I5269">
        <v>1</v>
      </c>
      <c r="K5269" s="3" t="e">
        <f t="shared" si="657"/>
        <v>#N/A</v>
      </c>
      <c r="L5269" t="e">
        <f t="shared" si="658"/>
        <v>#N/A</v>
      </c>
      <c r="N5269" s="3" t="e">
        <f t="shared" si="662"/>
        <v>#N/A</v>
      </c>
      <c r="O5269">
        <f>_xll.Interpolate($T$6:$T$1168,$U$6:$U$1168,G5269,0,0)</f>
        <v>0</v>
      </c>
      <c r="P5269">
        <f>_xll.Interpolate($T$6:$T$1168,$X$6:$X$1168,G5269,0,0)</f>
        <v>525</v>
      </c>
    </row>
    <row r="5270" spans="1:16" x14ac:dyDescent="0.25">
      <c r="A5270">
        <v>6308</v>
      </c>
      <c r="B5270" t="s">
        <v>5274</v>
      </c>
      <c r="C5270" s="7">
        <v>15792</v>
      </c>
      <c r="D5270">
        <f t="shared" si="656"/>
        <v>658</v>
      </c>
      <c r="E5270" s="9">
        <v>42893</v>
      </c>
      <c r="F5270" s="8" t="str">
        <f t="shared" si="659"/>
        <v>06-07-17</v>
      </c>
      <c r="G5270" s="8">
        <f t="shared" si="660"/>
        <v>42893</v>
      </c>
      <c r="H5270">
        <f t="shared" si="661"/>
        <v>15134</v>
      </c>
      <c r="I5270">
        <v>1</v>
      </c>
      <c r="K5270" s="3" t="e">
        <f t="shared" si="657"/>
        <v>#N/A</v>
      </c>
      <c r="L5270" t="e">
        <f t="shared" si="658"/>
        <v>#N/A</v>
      </c>
      <c r="N5270" s="3" t="e">
        <f t="shared" si="662"/>
        <v>#N/A</v>
      </c>
      <c r="O5270">
        <f>_xll.Interpolate($T$6:$T$1168,$U$6:$U$1168,G5270,0,0)</f>
        <v>0</v>
      </c>
      <c r="P5270">
        <f>_xll.Interpolate($T$6:$T$1168,$X$6:$X$1168,G5270,0,0)</f>
        <v>525</v>
      </c>
    </row>
    <row r="5271" spans="1:16" x14ac:dyDescent="0.25">
      <c r="A5271">
        <v>6309</v>
      </c>
      <c r="B5271" t="s">
        <v>5275</v>
      </c>
      <c r="C5271" s="7">
        <v>15795</v>
      </c>
      <c r="D5271">
        <f t="shared" si="656"/>
        <v>658.125</v>
      </c>
      <c r="E5271" s="9">
        <v>42893.125</v>
      </c>
      <c r="F5271" s="8" t="str">
        <f t="shared" si="659"/>
        <v>06-07-17</v>
      </c>
      <c r="G5271" s="8">
        <f t="shared" si="660"/>
        <v>42893</v>
      </c>
      <c r="H5271">
        <f t="shared" si="661"/>
        <v>15134.125</v>
      </c>
      <c r="I5271">
        <v>1</v>
      </c>
      <c r="K5271" s="3" t="e">
        <f t="shared" si="657"/>
        <v>#N/A</v>
      </c>
      <c r="L5271" t="e">
        <f t="shared" si="658"/>
        <v>#N/A</v>
      </c>
      <c r="N5271" s="3" t="e">
        <f t="shared" si="662"/>
        <v>#N/A</v>
      </c>
      <c r="O5271">
        <f>_xll.Interpolate($T$6:$T$1168,$U$6:$U$1168,G5271,0,0)</f>
        <v>0</v>
      </c>
      <c r="P5271">
        <f>_xll.Interpolate($T$6:$T$1168,$X$6:$X$1168,G5271,0,0)</f>
        <v>525</v>
      </c>
    </row>
    <row r="5272" spans="1:16" x14ac:dyDescent="0.25">
      <c r="A5272">
        <v>6310</v>
      </c>
      <c r="B5272" t="s">
        <v>5276</v>
      </c>
      <c r="C5272" s="7">
        <v>15798</v>
      </c>
      <c r="D5272">
        <f t="shared" si="656"/>
        <v>658.25</v>
      </c>
      <c r="E5272" s="9">
        <v>42893.25</v>
      </c>
      <c r="F5272" s="8" t="str">
        <f t="shared" si="659"/>
        <v>06-07-17</v>
      </c>
      <c r="G5272" s="8">
        <f t="shared" si="660"/>
        <v>42893</v>
      </c>
      <c r="H5272">
        <f t="shared" si="661"/>
        <v>15134.25</v>
      </c>
      <c r="I5272">
        <v>1</v>
      </c>
      <c r="K5272" s="3" t="e">
        <f t="shared" si="657"/>
        <v>#N/A</v>
      </c>
      <c r="L5272" t="e">
        <f t="shared" si="658"/>
        <v>#N/A</v>
      </c>
      <c r="N5272" s="3" t="e">
        <f t="shared" si="662"/>
        <v>#N/A</v>
      </c>
      <c r="O5272">
        <f>_xll.Interpolate($T$6:$T$1168,$U$6:$U$1168,G5272,0,0)</f>
        <v>0</v>
      </c>
      <c r="P5272">
        <f>_xll.Interpolate($T$6:$T$1168,$X$6:$X$1168,G5272,0,0)</f>
        <v>525</v>
      </c>
    </row>
    <row r="5273" spans="1:16" x14ac:dyDescent="0.25">
      <c r="A5273">
        <v>6311</v>
      </c>
      <c r="B5273" t="s">
        <v>5277</v>
      </c>
      <c r="C5273" s="7">
        <v>15801</v>
      </c>
      <c r="D5273">
        <f t="shared" si="656"/>
        <v>658.375</v>
      </c>
      <c r="E5273" s="9">
        <v>42893.375</v>
      </c>
      <c r="F5273" s="8" t="str">
        <f t="shared" si="659"/>
        <v>06-07-17</v>
      </c>
      <c r="G5273" s="8">
        <f t="shared" si="660"/>
        <v>42893</v>
      </c>
      <c r="H5273">
        <f t="shared" si="661"/>
        <v>15134.375</v>
      </c>
      <c r="I5273">
        <v>1</v>
      </c>
      <c r="K5273" s="3" t="e">
        <f t="shared" si="657"/>
        <v>#N/A</v>
      </c>
      <c r="L5273" t="e">
        <f t="shared" si="658"/>
        <v>#N/A</v>
      </c>
      <c r="N5273" s="3" t="e">
        <f t="shared" si="662"/>
        <v>#N/A</v>
      </c>
      <c r="O5273">
        <f>_xll.Interpolate($T$6:$T$1168,$U$6:$U$1168,G5273,0,0)</f>
        <v>0</v>
      </c>
      <c r="P5273">
        <f>_xll.Interpolate($T$6:$T$1168,$X$6:$X$1168,G5273,0,0)</f>
        <v>525</v>
      </c>
    </row>
    <row r="5274" spans="1:16" x14ac:dyDescent="0.25">
      <c r="A5274">
        <v>6312</v>
      </c>
      <c r="B5274" t="s">
        <v>5278</v>
      </c>
      <c r="C5274" s="7">
        <v>15804</v>
      </c>
      <c r="D5274">
        <f t="shared" si="656"/>
        <v>658.5</v>
      </c>
      <c r="E5274" s="9">
        <v>42893.5</v>
      </c>
      <c r="F5274" s="8" t="str">
        <f t="shared" si="659"/>
        <v>06-07-17</v>
      </c>
      <c r="G5274" s="8">
        <f t="shared" si="660"/>
        <v>42893</v>
      </c>
      <c r="H5274">
        <f t="shared" si="661"/>
        <v>15134.5</v>
      </c>
      <c r="I5274">
        <v>1</v>
      </c>
      <c r="K5274" s="3" t="e">
        <f t="shared" si="657"/>
        <v>#N/A</v>
      </c>
      <c r="L5274" t="e">
        <f t="shared" si="658"/>
        <v>#N/A</v>
      </c>
      <c r="N5274" s="3" t="e">
        <f t="shared" si="662"/>
        <v>#N/A</v>
      </c>
      <c r="O5274">
        <f>_xll.Interpolate($T$6:$T$1168,$U$6:$U$1168,G5274,0,0)</f>
        <v>0</v>
      </c>
      <c r="P5274">
        <f>_xll.Interpolate($T$6:$T$1168,$X$6:$X$1168,G5274,0,0)</f>
        <v>525</v>
      </c>
    </row>
    <row r="5275" spans="1:16" x14ac:dyDescent="0.25">
      <c r="A5275">
        <v>6313</v>
      </c>
      <c r="B5275" t="s">
        <v>5279</v>
      </c>
      <c r="C5275" s="7">
        <v>15807</v>
      </c>
      <c r="D5275">
        <f t="shared" si="656"/>
        <v>658.625</v>
      </c>
      <c r="E5275" s="9">
        <v>42893.625</v>
      </c>
      <c r="F5275" s="8" t="str">
        <f t="shared" si="659"/>
        <v>06-07-17</v>
      </c>
      <c r="G5275" s="8">
        <f t="shared" si="660"/>
        <v>42893</v>
      </c>
      <c r="H5275">
        <f t="shared" si="661"/>
        <v>15134.625</v>
      </c>
      <c r="I5275">
        <v>1</v>
      </c>
      <c r="K5275" s="3" t="e">
        <f t="shared" si="657"/>
        <v>#N/A</v>
      </c>
      <c r="L5275" t="e">
        <f t="shared" si="658"/>
        <v>#N/A</v>
      </c>
      <c r="N5275" s="3" t="e">
        <f t="shared" si="662"/>
        <v>#N/A</v>
      </c>
      <c r="O5275">
        <f>_xll.Interpolate($T$6:$T$1168,$U$6:$U$1168,G5275,0,0)</f>
        <v>0</v>
      </c>
      <c r="P5275">
        <f>_xll.Interpolate($T$6:$T$1168,$X$6:$X$1168,G5275,0,0)</f>
        <v>525</v>
      </c>
    </row>
    <row r="5276" spans="1:16" x14ac:dyDescent="0.25">
      <c r="A5276">
        <v>6314</v>
      </c>
      <c r="B5276" t="s">
        <v>5280</v>
      </c>
      <c r="C5276" s="7">
        <v>15810</v>
      </c>
      <c r="D5276">
        <f t="shared" si="656"/>
        <v>658.75</v>
      </c>
      <c r="E5276" s="9">
        <v>42893.75</v>
      </c>
      <c r="F5276" s="8" t="str">
        <f t="shared" si="659"/>
        <v>06-07-17</v>
      </c>
      <c r="G5276" s="8">
        <f t="shared" si="660"/>
        <v>42893</v>
      </c>
      <c r="H5276">
        <f t="shared" si="661"/>
        <v>15134.75</v>
      </c>
      <c r="I5276">
        <v>1</v>
      </c>
      <c r="K5276" s="3" t="e">
        <f t="shared" si="657"/>
        <v>#N/A</v>
      </c>
      <c r="L5276" t="e">
        <f t="shared" si="658"/>
        <v>#N/A</v>
      </c>
      <c r="N5276" s="3" t="e">
        <f t="shared" si="662"/>
        <v>#N/A</v>
      </c>
      <c r="O5276">
        <f>_xll.Interpolate($T$6:$T$1168,$U$6:$U$1168,G5276,0,0)</f>
        <v>0</v>
      </c>
      <c r="P5276">
        <f>_xll.Interpolate($T$6:$T$1168,$X$6:$X$1168,G5276,0,0)</f>
        <v>525</v>
      </c>
    </row>
    <row r="5277" spans="1:16" x14ac:dyDescent="0.25">
      <c r="A5277">
        <v>6315</v>
      </c>
      <c r="B5277" t="s">
        <v>5281</v>
      </c>
      <c r="C5277" s="7">
        <v>15813</v>
      </c>
      <c r="D5277">
        <f t="shared" si="656"/>
        <v>658.875</v>
      </c>
      <c r="E5277" s="9">
        <v>42893.875</v>
      </c>
      <c r="F5277" s="8" t="str">
        <f t="shared" si="659"/>
        <v>06-07-17</v>
      </c>
      <c r="G5277" s="8">
        <f t="shared" si="660"/>
        <v>42893</v>
      </c>
      <c r="H5277">
        <f t="shared" si="661"/>
        <v>15134.875</v>
      </c>
      <c r="I5277">
        <v>1</v>
      </c>
      <c r="K5277" s="3" t="e">
        <f t="shared" si="657"/>
        <v>#N/A</v>
      </c>
      <c r="L5277" t="e">
        <f t="shared" si="658"/>
        <v>#N/A</v>
      </c>
      <c r="N5277" s="3" t="e">
        <f t="shared" si="662"/>
        <v>#N/A</v>
      </c>
      <c r="O5277">
        <f>_xll.Interpolate($T$6:$T$1168,$U$6:$U$1168,G5277,0,0)</f>
        <v>0</v>
      </c>
      <c r="P5277">
        <f>_xll.Interpolate($T$6:$T$1168,$X$6:$X$1168,G5277,0,0)</f>
        <v>525</v>
      </c>
    </row>
    <row r="5278" spans="1:16" x14ac:dyDescent="0.25">
      <c r="A5278">
        <v>6316</v>
      </c>
      <c r="B5278" t="s">
        <v>5282</v>
      </c>
      <c r="C5278" s="7">
        <v>15816</v>
      </c>
      <c r="D5278">
        <f t="shared" si="656"/>
        <v>659</v>
      </c>
      <c r="E5278" s="9">
        <v>42894</v>
      </c>
      <c r="F5278" s="8" t="str">
        <f t="shared" si="659"/>
        <v>06-08-17</v>
      </c>
      <c r="G5278" s="8">
        <f t="shared" si="660"/>
        <v>42894</v>
      </c>
      <c r="H5278">
        <f t="shared" si="661"/>
        <v>15135</v>
      </c>
      <c r="I5278">
        <v>1</v>
      </c>
      <c r="K5278" s="3" t="e">
        <f t="shared" si="657"/>
        <v>#N/A</v>
      </c>
      <c r="L5278" t="e">
        <f t="shared" si="658"/>
        <v>#N/A</v>
      </c>
      <c r="N5278" s="3" t="e">
        <f t="shared" si="662"/>
        <v>#N/A</v>
      </c>
      <c r="O5278">
        <f>_xll.Interpolate($T$6:$T$1168,$U$6:$U$1168,G5278,0,0)</f>
        <v>0</v>
      </c>
      <c r="P5278">
        <f>_xll.Interpolate($T$6:$T$1168,$X$6:$X$1168,G5278,0,0)</f>
        <v>525</v>
      </c>
    </row>
    <row r="5279" spans="1:16" x14ac:dyDescent="0.25">
      <c r="A5279">
        <v>6317</v>
      </c>
      <c r="B5279" t="s">
        <v>5283</v>
      </c>
      <c r="C5279" s="7">
        <v>15819</v>
      </c>
      <c r="D5279">
        <f t="shared" si="656"/>
        <v>659.125</v>
      </c>
      <c r="E5279" s="9">
        <v>42894.125</v>
      </c>
      <c r="F5279" s="8" t="str">
        <f t="shared" si="659"/>
        <v>06-08-17</v>
      </c>
      <c r="G5279" s="8">
        <f t="shared" si="660"/>
        <v>42894</v>
      </c>
      <c r="H5279">
        <f t="shared" si="661"/>
        <v>15135.125</v>
      </c>
      <c r="I5279">
        <v>1</v>
      </c>
      <c r="K5279" s="3" t="e">
        <f t="shared" si="657"/>
        <v>#N/A</v>
      </c>
      <c r="L5279" t="e">
        <f t="shared" si="658"/>
        <v>#N/A</v>
      </c>
      <c r="N5279" s="3" t="e">
        <f t="shared" si="662"/>
        <v>#N/A</v>
      </c>
      <c r="O5279">
        <f>_xll.Interpolate($T$6:$T$1168,$U$6:$U$1168,G5279,0,0)</f>
        <v>0</v>
      </c>
      <c r="P5279">
        <f>_xll.Interpolate($T$6:$T$1168,$X$6:$X$1168,G5279,0,0)</f>
        <v>525</v>
      </c>
    </row>
    <row r="5280" spans="1:16" x14ac:dyDescent="0.25">
      <c r="A5280">
        <v>6318</v>
      </c>
      <c r="B5280" t="s">
        <v>5284</v>
      </c>
      <c r="C5280" s="7">
        <v>15822</v>
      </c>
      <c r="D5280">
        <f t="shared" si="656"/>
        <v>659.25</v>
      </c>
      <c r="E5280" s="9">
        <v>42894.25</v>
      </c>
      <c r="F5280" s="8" t="str">
        <f t="shared" si="659"/>
        <v>06-08-17</v>
      </c>
      <c r="G5280" s="8">
        <f t="shared" si="660"/>
        <v>42894</v>
      </c>
      <c r="H5280">
        <f t="shared" si="661"/>
        <v>15135.25</v>
      </c>
      <c r="I5280">
        <v>1</v>
      </c>
      <c r="K5280" s="3" t="e">
        <f t="shared" si="657"/>
        <v>#N/A</v>
      </c>
      <c r="L5280" t="e">
        <f t="shared" si="658"/>
        <v>#N/A</v>
      </c>
      <c r="N5280" s="3" t="e">
        <f t="shared" si="662"/>
        <v>#N/A</v>
      </c>
      <c r="O5280">
        <f>_xll.Interpolate($T$6:$T$1168,$U$6:$U$1168,G5280,0,0)</f>
        <v>0</v>
      </c>
      <c r="P5280">
        <f>_xll.Interpolate($T$6:$T$1168,$X$6:$X$1168,G5280,0,0)</f>
        <v>525</v>
      </c>
    </row>
    <row r="5281" spans="1:16" x14ac:dyDescent="0.25">
      <c r="A5281">
        <v>6319</v>
      </c>
      <c r="B5281" t="s">
        <v>5285</v>
      </c>
      <c r="C5281" s="7">
        <v>15825</v>
      </c>
      <c r="D5281">
        <f t="shared" si="656"/>
        <v>659.375</v>
      </c>
      <c r="E5281" s="9">
        <v>42894.375</v>
      </c>
      <c r="F5281" s="8" t="str">
        <f t="shared" si="659"/>
        <v>06-08-17</v>
      </c>
      <c r="G5281" s="8">
        <f t="shared" si="660"/>
        <v>42894</v>
      </c>
      <c r="H5281">
        <f t="shared" si="661"/>
        <v>15135.375</v>
      </c>
      <c r="I5281">
        <v>1</v>
      </c>
      <c r="K5281" s="3" t="e">
        <f t="shared" si="657"/>
        <v>#N/A</v>
      </c>
      <c r="L5281" t="e">
        <f t="shared" si="658"/>
        <v>#N/A</v>
      </c>
      <c r="N5281" s="3" t="e">
        <f t="shared" si="662"/>
        <v>#N/A</v>
      </c>
      <c r="O5281">
        <f>_xll.Interpolate($T$6:$T$1168,$U$6:$U$1168,G5281,0,0)</f>
        <v>0</v>
      </c>
      <c r="P5281">
        <f>_xll.Interpolate($T$6:$T$1168,$X$6:$X$1168,G5281,0,0)</f>
        <v>525</v>
      </c>
    </row>
    <row r="5282" spans="1:16" x14ac:dyDescent="0.25">
      <c r="A5282">
        <v>6320</v>
      </c>
      <c r="B5282" t="s">
        <v>5286</v>
      </c>
      <c r="C5282" s="7">
        <v>15828</v>
      </c>
      <c r="D5282">
        <f t="shared" si="656"/>
        <v>659.5</v>
      </c>
      <c r="E5282" s="9">
        <v>42894.5</v>
      </c>
      <c r="F5282" s="8" t="str">
        <f t="shared" si="659"/>
        <v>06-08-17</v>
      </c>
      <c r="G5282" s="8">
        <f t="shared" si="660"/>
        <v>42894</v>
      </c>
      <c r="H5282">
        <f t="shared" si="661"/>
        <v>15135.5</v>
      </c>
      <c r="I5282">
        <v>1</v>
      </c>
      <c r="K5282" s="3" t="e">
        <f t="shared" si="657"/>
        <v>#N/A</v>
      </c>
      <c r="L5282" t="e">
        <f t="shared" si="658"/>
        <v>#N/A</v>
      </c>
      <c r="N5282" s="3" t="e">
        <f t="shared" si="662"/>
        <v>#N/A</v>
      </c>
      <c r="O5282">
        <f>_xll.Interpolate($T$6:$T$1168,$U$6:$U$1168,G5282,0,0)</f>
        <v>0</v>
      </c>
      <c r="P5282">
        <f>_xll.Interpolate($T$6:$T$1168,$X$6:$X$1168,G5282,0,0)</f>
        <v>525</v>
      </c>
    </row>
    <row r="5283" spans="1:16" x14ac:dyDescent="0.25">
      <c r="A5283">
        <v>6321</v>
      </c>
      <c r="B5283" t="s">
        <v>5287</v>
      </c>
      <c r="C5283" s="7">
        <v>15831</v>
      </c>
      <c r="D5283">
        <f t="shared" si="656"/>
        <v>659.625</v>
      </c>
      <c r="E5283" s="9">
        <v>42894.625</v>
      </c>
      <c r="F5283" s="8" t="str">
        <f t="shared" si="659"/>
        <v>06-08-17</v>
      </c>
      <c r="G5283" s="8">
        <f t="shared" si="660"/>
        <v>42894</v>
      </c>
      <c r="H5283">
        <f t="shared" si="661"/>
        <v>15135.625</v>
      </c>
      <c r="I5283">
        <v>1</v>
      </c>
      <c r="K5283" s="3" t="e">
        <f t="shared" si="657"/>
        <v>#N/A</v>
      </c>
      <c r="L5283" t="e">
        <f t="shared" si="658"/>
        <v>#N/A</v>
      </c>
      <c r="N5283" s="3" t="e">
        <f t="shared" si="662"/>
        <v>#N/A</v>
      </c>
      <c r="O5283">
        <f>_xll.Interpolate($T$6:$T$1168,$U$6:$U$1168,G5283,0,0)</f>
        <v>0</v>
      </c>
      <c r="P5283">
        <f>_xll.Interpolate($T$6:$T$1168,$X$6:$X$1168,G5283,0,0)</f>
        <v>525</v>
      </c>
    </row>
    <row r="5284" spans="1:16" x14ac:dyDescent="0.25">
      <c r="A5284">
        <v>6322</v>
      </c>
      <c r="B5284" t="s">
        <v>5288</v>
      </c>
      <c r="C5284" s="7">
        <v>15834</v>
      </c>
      <c r="D5284">
        <f t="shared" si="656"/>
        <v>659.75</v>
      </c>
      <c r="E5284" s="9">
        <v>42894.75</v>
      </c>
      <c r="F5284" s="8" t="str">
        <f t="shared" si="659"/>
        <v>06-08-17</v>
      </c>
      <c r="G5284" s="8">
        <f t="shared" si="660"/>
        <v>42894</v>
      </c>
      <c r="H5284">
        <f t="shared" si="661"/>
        <v>15135.75</v>
      </c>
      <c r="I5284">
        <v>1</v>
      </c>
      <c r="K5284" s="3" t="e">
        <f t="shared" si="657"/>
        <v>#N/A</v>
      </c>
      <c r="L5284" t="e">
        <f t="shared" si="658"/>
        <v>#N/A</v>
      </c>
      <c r="N5284" s="3" t="e">
        <f t="shared" si="662"/>
        <v>#N/A</v>
      </c>
      <c r="O5284">
        <f>_xll.Interpolate($T$6:$T$1168,$U$6:$U$1168,G5284,0,0)</f>
        <v>0</v>
      </c>
      <c r="P5284">
        <f>_xll.Interpolate($T$6:$T$1168,$X$6:$X$1168,G5284,0,0)</f>
        <v>525</v>
      </c>
    </row>
    <row r="5285" spans="1:16" x14ac:dyDescent="0.25">
      <c r="A5285">
        <v>6323</v>
      </c>
      <c r="B5285" t="s">
        <v>5289</v>
      </c>
      <c r="C5285" s="7">
        <v>15837</v>
      </c>
      <c r="D5285">
        <f t="shared" si="656"/>
        <v>659.875</v>
      </c>
      <c r="E5285" s="9">
        <v>42894.875</v>
      </c>
      <c r="F5285" s="8" t="str">
        <f t="shared" si="659"/>
        <v>06-08-17</v>
      </c>
      <c r="G5285" s="8">
        <f t="shared" si="660"/>
        <v>42894</v>
      </c>
      <c r="H5285">
        <f t="shared" si="661"/>
        <v>15135.875</v>
      </c>
      <c r="I5285">
        <v>1</v>
      </c>
      <c r="K5285" s="3" t="e">
        <f t="shared" si="657"/>
        <v>#N/A</v>
      </c>
      <c r="L5285" t="e">
        <f t="shared" si="658"/>
        <v>#N/A</v>
      </c>
      <c r="N5285" s="3" t="e">
        <f t="shared" si="662"/>
        <v>#N/A</v>
      </c>
      <c r="O5285">
        <f>_xll.Interpolate($T$6:$T$1168,$U$6:$U$1168,G5285,0,0)</f>
        <v>0</v>
      </c>
      <c r="P5285">
        <f>_xll.Interpolate($T$6:$T$1168,$X$6:$X$1168,G5285,0,0)</f>
        <v>525</v>
      </c>
    </row>
    <row r="5286" spans="1:16" x14ac:dyDescent="0.25">
      <c r="A5286">
        <v>6324</v>
      </c>
      <c r="B5286" t="s">
        <v>5290</v>
      </c>
      <c r="C5286" s="7">
        <v>15840</v>
      </c>
      <c r="D5286">
        <f t="shared" si="656"/>
        <v>660</v>
      </c>
      <c r="E5286" s="9">
        <v>42895</v>
      </c>
      <c r="F5286" s="8" t="str">
        <f t="shared" si="659"/>
        <v>06-09-17</v>
      </c>
      <c r="G5286" s="8">
        <f t="shared" si="660"/>
        <v>42895</v>
      </c>
      <c r="H5286">
        <f t="shared" si="661"/>
        <v>15136</v>
      </c>
      <c r="I5286">
        <v>1</v>
      </c>
      <c r="K5286" s="3" t="e">
        <f t="shared" si="657"/>
        <v>#N/A</v>
      </c>
      <c r="L5286" t="e">
        <f t="shared" si="658"/>
        <v>#N/A</v>
      </c>
      <c r="N5286" s="3" t="e">
        <f t="shared" si="662"/>
        <v>#N/A</v>
      </c>
      <c r="O5286">
        <f>_xll.Interpolate($T$6:$T$1168,$U$6:$U$1168,G5286,0,0)</f>
        <v>0</v>
      </c>
      <c r="P5286">
        <f>_xll.Interpolate($T$6:$T$1168,$X$6:$X$1168,G5286,0,0)</f>
        <v>525</v>
      </c>
    </row>
    <row r="5287" spans="1:16" x14ac:dyDescent="0.25">
      <c r="A5287">
        <v>6325</v>
      </c>
      <c r="B5287" t="s">
        <v>5291</v>
      </c>
      <c r="C5287" s="7">
        <v>15843</v>
      </c>
      <c r="D5287">
        <f t="shared" si="656"/>
        <v>660.125</v>
      </c>
      <c r="E5287" s="9">
        <v>42895.125</v>
      </c>
      <c r="F5287" s="8" t="str">
        <f t="shared" si="659"/>
        <v>06-09-17</v>
      </c>
      <c r="G5287" s="8">
        <f t="shared" si="660"/>
        <v>42895</v>
      </c>
      <c r="H5287">
        <f t="shared" si="661"/>
        <v>15136.125</v>
      </c>
      <c r="I5287">
        <v>1</v>
      </c>
      <c r="K5287" s="3" t="e">
        <f t="shared" si="657"/>
        <v>#N/A</v>
      </c>
      <c r="L5287" t="e">
        <f t="shared" si="658"/>
        <v>#N/A</v>
      </c>
      <c r="N5287" s="3" t="e">
        <f t="shared" si="662"/>
        <v>#N/A</v>
      </c>
      <c r="O5287">
        <f>_xll.Interpolate($T$6:$T$1168,$U$6:$U$1168,G5287,0,0)</f>
        <v>0</v>
      </c>
      <c r="P5287">
        <f>_xll.Interpolate($T$6:$T$1168,$X$6:$X$1168,G5287,0,0)</f>
        <v>525</v>
      </c>
    </row>
    <row r="5288" spans="1:16" x14ac:dyDescent="0.25">
      <c r="A5288">
        <v>6326</v>
      </c>
      <c r="B5288" t="s">
        <v>5292</v>
      </c>
      <c r="C5288" s="7">
        <v>15846</v>
      </c>
      <c r="D5288">
        <f t="shared" si="656"/>
        <v>660.25</v>
      </c>
      <c r="E5288" s="9">
        <v>42895.25</v>
      </c>
      <c r="F5288" s="8" t="str">
        <f t="shared" si="659"/>
        <v>06-09-17</v>
      </c>
      <c r="G5288" s="8">
        <f t="shared" si="660"/>
        <v>42895</v>
      </c>
      <c r="H5288">
        <f t="shared" si="661"/>
        <v>15136.25</v>
      </c>
      <c r="I5288">
        <v>1</v>
      </c>
      <c r="K5288" s="3" t="e">
        <f t="shared" si="657"/>
        <v>#N/A</v>
      </c>
      <c r="L5288" t="e">
        <f t="shared" si="658"/>
        <v>#N/A</v>
      </c>
      <c r="N5288" s="3" t="e">
        <f t="shared" si="662"/>
        <v>#N/A</v>
      </c>
      <c r="O5288">
        <f>_xll.Interpolate($T$6:$T$1168,$U$6:$U$1168,G5288,0,0)</f>
        <v>0</v>
      </c>
      <c r="P5288">
        <f>_xll.Interpolate($T$6:$T$1168,$X$6:$X$1168,G5288,0,0)</f>
        <v>525</v>
      </c>
    </row>
    <row r="5289" spans="1:16" x14ac:dyDescent="0.25">
      <c r="A5289">
        <v>6327</v>
      </c>
      <c r="B5289" t="s">
        <v>5293</v>
      </c>
      <c r="C5289" s="7">
        <v>15849</v>
      </c>
      <c r="D5289">
        <f t="shared" si="656"/>
        <v>660.375</v>
      </c>
      <c r="E5289" s="9">
        <v>42895.375</v>
      </c>
      <c r="F5289" s="8" t="str">
        <f t="shared" si="659"/>
        <v>06-09-17</v>
      </c>
      <c r="G5289" s="8">
        <f t="shared" si="660"/>
        <v>42895</v>
      </c>
      <c r="H5289">
        <f t="shared" si="661"/>
        <v>15136.375</v>
      </c>
      <c r="I5289">
        <v>1</v>
      </c>
      <c r="K5289" s="3" t="e">
        <f t="shared" si="657"/>
        <v>#N/A</v>
      </c>
      <c r="L5289" t="e">
        <f t="shared" si="658"/>
        <v>#N/A</v>
      </c>
      <c r="N5289" s="3" t="e">
        <f t="shared" si="662"/>
        <v>#N/A</v>
      </c>
      <c r="O5289">
        <f>_xll.Interpolate($T$6:$T$1168,$U$6:$U$1168,G5289,0,0)</f>
        <v>0</v>
      </c>
      <c r="P5289">
        <f>_xll.Interpolate($T$6:$T$1168,$X$6:$X$1168,G5289,0,0)</f>
        <v>525</v>
      </c>
    </row>
    <row r="5290" spans="1:16" x14ac:dyDescent="0.25">
      <c r="A5290">
        <v>6328</v>
      </c>
      <c r="B5290" t="s">
        <v>5294</v>
      </c>
      <c r="C5290" s="7">
        <v>15852</v>
      </c>
      <c r="D5290">
        <f t="shared" si="656"/>
        <v>660.5</v>
      </c>
      <c r="E5290" s="9">
        <v>42895.5</v>
      </c>
      <c r="F5290" s="8" t="str">
        <f t="shared" si="659"/>
        <v>06-09-17</v>
      </c>
      <c r="G5290" s="8">
        <f t="shared" si="660"/>
        <v>42895</v>
      </c>
      <c r="H5290">
        <f t="shared" si="661"/>
        <v>15136.5</v>
      </c>
      <c r="I5290">
        <v>1</v>
      </c>
      <c r="K5290" s="3" t="e">
        <f t="shared" si="657"/>
        <v>#N/A</v>
      </c>
      <c r="L5290" t="e">
        <f t="shared" si="658"/>
        <v>#N/A</v>
      </c>
      <c r="N5290" s="3" t="e">
        <f t="shared" si="662"/>
        <v>#N/A</v>
      </c>
      <c r="O5290">
        <f>_xll.Interpolate($T$6:$T$1168,$U$6:$U$1168,G5290,0,0)</f>
        <v>0</v>
      </c>
      <c r="P5290">
        <f>_xll.Interpolate($T$6:$T$1168,$X$6:$X$1168,G5290,0,0)</f>
        <v>525</v>
      </c>
    </row>
    <row r="5291" spans="1:16" x14ac:dyDescent="0.25">
      <c r="A5291">
        <v>6329</v>
      </c>
      <c r="B5291" t="s">
        <v>5295</v>
      </c>
      <c r="C5291" s="7">
        <v>15855</v>
      </c>
      <c r="D5291">
        <f t="shared" si="656"/>
        <v>660.625</v>
      </c>
      <c r="E5291" s="9">
        <v>42895.625</v>
      </c>
      <c r="F5291" s="8" t="str">
        <f t="shared" si="659"/>
        <v>06-09-17</v>
      </c>
      <c r="G5291" s="8">
        <f t="shared" si="660"/>
        <v>42895</v>
      </c>
      <c r="H5291">
        <f t="shared" si="661"/>
        <v>15136.625</v>
      </c>
      <c r="I5291">
        <v>1</v>
      </c>
      <c r="K5291" s="3" t="e">
        <f t="shared" si="657"/>
        <v>#N/A</v>
      </c>
      <c r="L5291" t="e">
        <f t="shared" si="658"/>
        <v>#N/A</v>
      </c>
      <c r="N5291" s="3" t="e">
        <f t="shared" si="662"/>
        <v>#N/A</v>
      </c>
      <c r="O5291">
        <f>_xll.Interpolate($T$6:$T$1168,$U$6:$U$1168,G5291,0,0)</f>
        <v>0</v>
      </c>
      <c r="P5291">
        <f>_xll.Interpolate($T$6:$T$1168,$X$6:$X$1168,G5291,0,0)</f>
        <v>525</v>
      </c>
    </row>
    <row r="5292" spans="1:16" x14ac:dyDescent="0.25">
      <c r="A5292">
        <v>6330</v>
      </c>
      <c r="B5292" t="s">
        <v>5296</v>
      </c>
      <c r="C5292" s="7">
        <v>15858</v>
      </c>
      <c r="D5292">
        <f t="shared" si="656"/>
        <v>660.75</v>
      </c>
      <c r="E5292" s="9">
        <v>42895.75</v>
      </c>
      <c r="F5292" s="8" t="str">
        <f t="shared" si="659"/>
        <v>06-09-17</v>
      </c>
      <c r="G5292" s="8">
        <f t="shared" si="660"/>
        <v>42895</v>
      </c>
      <c r="H5292">
        <f t="shared" si="661"/>
        <v>15136.75</v>
      </c>
      <c r="I5292">
        <v>1</v>
      </c>
      <c r="K5292" s="3" t="e">
        <f t="shared" si="657"/>
        <v>#N/A</v>
      </c>
      <c r="L5292" t="e">
        <f t="shared" si="658"/>
        <v>#N/A</v>
      </c>
      <c r="N5292" s="3" t="e">
        <f t="shared" si="662"/>
        <v>#N/A</v>
      </c>
      <c r="O5292">
        <f>_xll.Interpolate($T$6:$T$1168,$U$6:$U$1168,G5292,0,0)</f>
        <v>0</v>
      </c>
      <c r="P5292">
        <f>_xll.Interpolate($T$6:$T$1168,$X$6:$X$1168,G5292,0,0)</f>
        <v>525</v>
      </c>
    </row>
    <row r="5293" spans="1:16" x14ac:dyDescent="0.25">
      <c r="A5293">
        <v>6331</v>
      </c>
      <c r="B5293" t="s">
        <v>5297</v>
      </c>
      <c r="C5293" s="7">
        <v>15861</v>
      </c>
      <c r="D5293">
        <f t="shared" si="656"/>
        <v>660.875</v>
      </c>
      <c r="E5293" s="9">
        <v>42895.875</v>
      </c>
      <c r="F5293" s="8" t="str">
        <f t="shared" si="659"/>
        <v>06-09-17</v>
      </c>
      <c r="G5293" s="8">
        <f t="shared" si="660"/>
        <v>42895</v>
      </c>
      <c r="H5293">
        <f t="shared" si="661"/>
        <v>15136.875</v>
      </c>
      <c r="I5293">
        <v>1</v>
      </c>
      <c r="K5293" s="3" t="e">
        <f t="shared" si="657"/>
        <v>#N/A</v>
      </c>
      <c r="L5293" t="e">
        <f t="shared" si="658"/>
        <v>#N/A</v>
      </c>
      <c r="N5293" s="3" t="e">
        <f t="shared" si="662"/>
        <v>#N/A</v>
      </c>
      <c r="O5293">
        <f>_xll.Interpolate($T$6:$T$1168,$U$6:$U$1168,G5293,0,0)</f>
        <v>0</v>
      </c>
      <c r="P5293">
        <f>_xll.Interpolate($T$6:$T$1168,$X$6:$X$1168,G5293,0,0)</f>
        <v>525</v>
      </c>
    </row>
    <row r="5294" spans="1:16" x14ac:dyDescent="0.25">
      <c r="A5294">
        <v>6332</v>
      </c>
      <c r="B5294" t="s">
        <v>5298</v>
      </c>
      <c r="C5294" s="7">
        <v>15864</v>
      </c>
      <c r="D5294">
        <f t="shared" si="656"/>
        <v>661</v>
      </c>
      <c r="E5294" s="9">
        <v>42896</v>
      </c>
      <c r="F5294" s="8" t="str">
        <f t="shared" si="659"/>
        <v>06-10-17</v>
      </c>
      <c r="G5294" s="8">
        <f t="shared" si="660"/>
        <v>42896</v>
      </c>
      <c r="H5294">
        <f t="shared" si="661"/>
        <v>15137</v>
      </c>
      <c r="I5294">
        <v>1</v>
      </c>
      <c r="K5294" s="3" t="e">
        <f t="shared" si="657"/>
        <v>#N/A</v>
      </c>
      <c r="L5294" t="e">
        <f t="shared" si="658"/>
        <v>#N/A</v>
      </c>
      <c r="N5294" s="3" t="e">
        <f t="shared" si="662"/>
        <v>#N/A</v>
      </c>
      <c r="O5294">
        <f>_xll.Interpolate($T$6:$T$1168,$U$6:$U$1168,G5294,0,0)</f>
        <v>0</v>
      </c>
      <c r="P5294">
        <f>_xll.Interpolate($T$6:$T$1168,$X$6:$X$1168,G5294,0,0)</f>
        <v>525</v>
      </c>
    </row>
    <row r="5295" spans="1:16" x14ac:dyDescent="0.25">
      <c r="A5295">
        <v>6333</v>
      </c>
      <c r="B5295" t="s">
        <v>5299</v>
      </c>
      <c r="C5295" s="7">
        <v>15867</v>
      </c>
      <c r="D5295">
        <f t="shared" si="656"/>
        <v>661.125</v>
      </c>
      <c r="E5295" s="9">
        <v>42896.125</v>
      </c>
      <c r="F5295" s="8" t="str">
        <f t="shared" si="659"/>
        <v>06-10-17</v>
      </c>
      <c r="G5295" s="8">
        <f t="shared" si="660"/>
        <v>42896</v>
      </c>
      <c r="H5295">
        <f t="shared" si="661"/>
        <v>15137.125</v>
      </c>
      <c r="I5295">
        <v>1</v>
      </c>
      <c r="K5295" s="3" t="e">
        <f t="shared" si="657"/>
        <v>#N/A</v>
      </c>
      <c r="L5295" t="e">
        <f t="shared" si="658"/>
        <v>#N/A</v>
      </c>
      <c r="N5295" s="3" t="e">
        <f t="shared" si="662"/>
        <v>#N/A</v>
      </c>
      <c r="O5295">
        <f>_xll.Interpolate($T$6:$T$1168,$U$6:$U$1168,G5295,0,0)</f>
        <v>0</v>
      </c>
      <c r="P5295">
        <f>_xll.Interpolate($T$6:$T$1168,$X$6:$X$1168,G5295,0,0)</f>
        <v>525</v>
      </c>
    </row>
    <row r="5296" spans="1:16" x14ac:dyDescent="0.25">
      <c r="A5296">
        <v>6334</v>
      </c>
      <c r="B5296" t="s">
        <v>5300</v>
      </c>
      <c r="C5296" s="7">
        <v>15870</v>
      </c>
      <c r="D5296">
        <f t="shared" si="656"/>
        <v>661.25</v>
      </c>
      <c r="E5296" s="9">
        <v>42896.25</v>
      </c>
      <c r="F5296" s="8" t="str">
        <f t="shared" si="659"/>
        <v>06-10-17</v>
      </c>
      <c r="G5296" s="8">
        <f t="shared" si="660"/>
        <v>42896</v>
      </c>
      <c r="H5296">
        <f t="shared" si="661"/>
        <v>15137.25</v>
      </c>
      <c r="I5296">
        <v>1</v>
      </c>
      <c r="K5296" s="3" t="e">
        <f t="shared" si="657"/>
        <v>#N/A</v>
      </c>
      <c r="L5296" t="e">
        <f t="shared" si="658"/>
        <v>#N/A</v>
      </c>
      <c r="N5296" s="3" t="e">
        <f t="shared" si="662"/>
        <v>#N/A</v>
      </c>
      <c r="O5296">
        <f>_xll.Interpolate($T$6:$T$1168,$U$6:$U$1168,G5296,0,0)</f>
        <v>0</v>
      </c>
      <c r="P5296">
        <f>_xll.Interpolate($T$6:$T$1168,$X$6:$X$1168,G5296,0,0)</f>
        <v>525</v>
      </c>
    </row>
    <row r="5297" spans="1:16" x14ac:dyDescent="0.25">
      <c r="A5297">
        <v>6335</v>
      </c>
      <c r="B5297" t="s">
        <v>5301</v>
      </c>
      <c r="C5297" s="7">
        <v>15873</v>
      </c>
      <c r="D5297">
        <f t="shared" si="656"/>
        <v>661.375</v>
      </c>
      <c r="E5297" s="9">
        <v>42896.375</v>
      </c>
      <c r="F5297" s="8" t="str">
        <f t="shared" si="659"/>
        <v>06-10-17</v>
      </c>
      <c r="G5297" s="8">
        <f t="shared" si="660"/>
        <v>42896</v>
      </c>
      <c r="H5297">
        <f t="shared" si="661"/>
        <v>15137.375</v>
      </c>
      <c r="I5297">
        <v>1</v>
      </c>
      <c r="K5297" s="3" t="e">
        <f t="shared" si="657"/>
        <v>#N/A</v>
      </c>
      <c r="L5297" t="e">
        <f t="shared" si="658"/>
        <v>#N/A</v>
      </c>
      <c r="N5297" s="3" t="e">
        <f t="shared" si="662"/>
        <v>#N/A</v>
      </c>
      <c r="O5297">
        <f>_xll.Interpolate($T$6:$T$1168,$U$6:$U$1168,G5297,0,0)</f>
        <v>0</v>
      </c>
      <c r="P5297">
        <f>_xll.Interpolate($T$6:$T$1168,$X$6:$X$1168,G5297,0,0)</f>
        <v>525</v>
      </c>
    </row>
    <row r="5298" spans="1:16" x14ac:dyDescent="0.25">
      <c r="A5298">
        <v>6336</v>
      </c>
      <c r="B5298" t="s">
        <v>5302</v>
      </c>
      <c r="C5298" s="7">
        <v>15876</v>
      </c>
      <c r="D5298">
        <f t="shared" si="656"/>
        <v>661.5</v>
      </c>
      <c r="E5298" s="9">
        <v>42896.5</v>
      </c>
      <c r="F5298" s="8" t="str">
        <f t="shared" si="659"/>
        <v>06-10-17</v>
      </c>
      <c r="G5298" s="8">
        <f t="shared" si="660"/>
        <v>42896</v>
      </c>
      <c r="H5298">
        <f t="shared" si="661"/>
        <v>15137.5</v>
      </c>
      <c r="I5298">
        <v>1</v>
      </c>
      <c r="K5298" s="3" t="e">
        <f t="shared" si="657"/>
        <v>#N/A</v>
      </c>
      <c r="L5298" t="e">
        <f t="shared" si="658"/>
        <v>#N/A</v>
      </c>
      <c r="N5298" s="3" t="e">
        <f t="shared" si="662"/>
        <v>#N/A</v>
      </c>
      <c r="O5298">
        <f>_xll.Interpolate($T$6:$T$1168,$U$6:$U$1168,G5298,0,0)</f>
        <v>0</v>
      </c>
      <c r="P5298">
        <f>_xll.Interpolate($T$6:$T$1168,$X$6:$X$1168,G5298,0,0)</f>
        <v>525</v>
      </c>
    </row>
    <row r="5299" spans="1:16" x14ac:dyDescent="0.25">
      <c r="A5299">
        <v>6337</v>
      </c>
      <c r="B5299" t="s">
        <v>5303</v>
      </c>
      <c r="C5299" s="7">
        <v>15879</v>
      </c>
      <c r="D5299">
        <f t="shared" si="656"/>
        <v>661.625</v>
      </c>
      <c r="E5299" s="9">
        <v>42896.625</v>
      </c>
      <c r="F5299" s="8" t="str">
        <f t="shared" si="659"/>
        <v>06-10-17</v>
      </c>
      <c r="G5299" s="8">
        <f t="shared" si="660"/>
        <v>42896</v>
      </c>
      <c r="H5299">
        <f t="shared" si="661"/>
        <v>15137.625</v>
      </c>
      <c r="I5299">
        <v>1</v>
      </c>
      <c r="K5299" s="3" t="e">
        <f t="shared" si="657"/>
        <v>#N/A</v>
      </c>
      <c r="L5299" t="e">
        <f t="shared" si="658"/>
        <v>#N/A</v>
      </c>
      <c r="N5299" s="3" t="e">
        <f t="shared" si="662"/>
        <v>#N/A</v>
      </c>
      <c r="O5299">
        <f>_xll.Interpolate($T$6:$T$1168,$U$6:$U$1168,G5299,0,0)</f>
        <v>0</v>
      </c>
      <c r="P5299">
        <f>_xll.Interpolate($T$6:$T$1168,$X$6:$X$1168,G5299,0,0)</f>
        <v>525</v>
      </c>
    </row>
    <row r="5300" spans="1:16" x14ac:dyDescent="0.25">
      <c r="A5300">
        <v>6338</v>
      </c>
      <c r="B5300" t="s">
        <v>5304</v>
      </c>
      <c r="C5300" s="7">
        <v>15882</v>
      </c>
      <c r="D5300">
        <f t="shared" ref="D5300:D5363" si="663">C5300/24</f>
        <v>661.75</v>
      </c>
      <c r="E5300" s="9">
        <v>42896.75</v>
      </c>
      <c r="F5300" s="8" t="str">
        <f t="shared" si="659"/>
        <v>06-10-17</v>
      </c>
      <c r="G5300" s="8">
        <f t="shared" si="660"/>
        <v>42896</v>
      </c>
      <c r="H5300">
        <f t="shared" si="661"/>
        <v>15137.75</v>
      </c>
      <c r="I5300">
        <v>1</v>
      </c>
      <c r="K5300" s="3" t="e">
        <f t="shared" si="657"/>
        <v>#N/A</v>
      </c>
      <c r="L5300" t="e">
        <f t="shared" si="658"/>
        <v>#N/A</v>
      </c>
      <c r="N5300" s="3" t="e">
        <f t="shared" si="662"/>
        <v>#N/A</v>
      </c>
      <c r="O5300">
        <f>_xll.Interpolate($T$6:$T$1168,$U$6:$U$1168,G5300,0,0)</f>
        <v>0</v>
      </c>
      <c r="P5300">
        <f>_xll.Interpolate($T$6:$T$1168,$X$6:$X$1168,G5300,0,0)</f>
        <v>525</v>
      </c>
    </row>
    <row r="5301" spans="1:16" x14ac:dyDescent="0.25">
      <c r="A5301">
        <v>6339</v>
      </c>
      <c r="B5301" t="s">
        <v>5305</v>
      </c>
      <c r="C5301" s="7">
        <v>15885</v>
      </c>
      <c r="D5301">
        <f t="shared" si="663"/>
        <v>661.875</v>
      </c>
      <c r="E5301" s="9">
        <v>42896.875</v>
      </c>
      <c r="F5301" s="8" t="str">
        <f t="shared" si="659"/>
        <v>06-10-17</v>
      </c>
      <c r="G5301" s="8">
        <f t="shared" si="660"/>
        <v>42896</v>
      </c>
      <c r="H5301">
        <f t="shared" si="661"/>
        <v>15137.875</v>
      </c>
      <c r="I5301">
        <v>1</v>
      </c>
      <c r="K5301" s="3" t="e">
        <f t="shared" si="657"/>
        <v>#N/A</v>
      </c>
      <c r="L5301" t="e">
        <f t="shared" si="658"/>
        <v>#N/A</v>
      </c>
      <c r="N5301" s="3" t="e">
        <f t="shared" si="662"/>
        <v>#N/A</v>
      </c>
      <c r="O5301">
        <f>_xll.Interpolate($T$6:$T$1168,$U$6:$U$1168,G5301,0,0)</f>
        <v>0</v>
      </c>
      <c r="P5301">
        <f>_xll.Interpolate($T$6:$T$1168,$X$6:$X$1168,G5301,0,0)</f>
        <v>525</v>
      </c>
    </row>
    <row r="5302" spans="1:16" x14ac:dyDescent="0.25">
      <c r="A5302">
        <v>6340</v>
      </c>
      <c r="B5302" t="s">
        <v>5306</v>
      </c>
      <c r="C5302" s="7">
        <v>15888</v>
      </c>
      <c r="D5302">
        <f t="shared" si="663"/>
        <v>662</v>
      </c>
      <c r="E5302" s="9">
        <v>42897</v>
      </c>
      <c r="F5302" s="8" t="str">
        <f t="shared" si="659"/>
        <v>06-11-17</v>
      </c>
      <c r="G5302" s="8">
        <f t="shared" si="660"/>
        <v>42897</v>
      </c>
      <c r="H5302">
        <f t="shared" si="661"/>
        <v>15138</v>
      </c>
      <c r="I5302">
        <v>1</v>
      </c>
      <c r="K5302" s="3" t="e">
        <f t="shared" si="657"/>
        <v>#N/A</v>
      </c>
      <c r="L5302" t="e">
        <f t="shared" si="658"/>
        <v>#N/A</v>
      </c>
      <c r="N5302" s="3" t="e">
        <f t="shared" si="662"/>
        <v>#N/A</v>
      </c>
      <c r="O5302">
        <f>_xll.Interpolate($T$6:$T$1168,$U$6:$U$1168,G5302,0,0)</f>
        <v>0</v>
      </c>
      <c r="P5302">
        <f>_xll.Interpolate($T$6:$T$1168,$X$6:$X$1168,G5302,0,0)</f>
        <v>525</v>
      </c>
    </row>
    <row r="5303" spans="1:16" x14ac:dyDescent="0.25">
      <c r="A5303">
        <v>6341</v>
      </c>
      <c r="B5303" t="s">
        <v>5307</v>
      </c>
      <c r="C5303" s="7">
        <v>15891</v>
      </c>
      <c r="D5303">
        <f t="shared" si="663"/>
        <v>662.125</v>
      </c>
      <c r="E5303" s="9">
        <v>42897.125</v>
      </c>
      <c r="F5303" s="8" t="str">
        <f t="shared" si="659"/>
        <v>06-11-17</v>
      </c>
      <c r="G5303" s="8">
        <f t="shared" si="660"/>
        <v>42897</v>
      </c>
      <c r="H5303">
        <f t="shared" si="661"/>
        <v>15138.125</v>
      </c>
      <c r="I5303">
        <v>1</v>
      </c>
      <c r="K5303" s="3" t="e">
        <f t="shared" si="657"/>
        <v>#N/A</v>
      </c>
      <c r="L5303" t="e">
        <f t="shared" si="658"/>
        <v>#N/A</v>
      </c>
      <c r="N5303" s="3" t="e">
        <f t="shared" si="662"/>
        <v>#N/A</v>
      </c>
      <c r="O5303">
        <f>_xll.Interpolate($T$6:$T$1168,$U$6:$U$1168,G5303,0,0)</f>
        <v>0</v>
      </c>
      <c r="P5303">
        <f>_xll.Interpolate($T$6:$T$1168,$X$6:$X$1168,G5303,0,0)</f>
        <v>525</v>
      </c>
    </row>
    <row r="5304" spans="1:16" x14ac:dyDescent="0.25">
      <c r="A5304">
        <v>6342</v>
      </c>
      <c r="B5304" t="s">
        <v>5308</v>
      </c>
      <c r="C5304" s="7">
        <v>15894</v>
      </c>
      <c r="D5304">
        <f t="shared" si="663"/>
        <v>662.25</v>
      </c>
      <c r="E5304" s="9">
        <v>42897.25</v>
      </c>
      <c r="F5304" s="8" t="str">
        <f t="shared" si="659"/>
        <v>06-11-17</v>
      </c>
      <c r="G5304" s="8">
        <f t="shared" si="660"/>
        <v>42897</v>
      </c>
      <c r="H5304">
        <f t="shared" si="661"/>
        <v>15138.25</v>
      </c>
      <c r="I5304">
        <v>1</v>
      </c>
      <c r="K5304" s="3" t="e">
        <f t="shared" si="657"/>
        <v>#N/A</v>
      </c>
      <c r="L5304" t="e">
        <f t="shared" si="658"/>
        <v>#N/A</v>
      </c>
      <c r="N5304" s="3" t="e">
        <f t="shared" si="662"/>
        <v>#N/A</v>
      </c>
      <c r="O5304">
        <f>_xll.Interpolate($T$6:$T$1168,$U$6:$U$1168,G5304,0,0)</f>
        <v>0</v>
      </c>
      <c r="P5304">
        <f>_xll.Interpolate($T$6:$T$1168,$X$6:$X$1168,G5304,0,0)</f>
        <v>525</v>
      </c>
    </row>
    <row r="5305" spans="1:16" x14ac:dyDescent="0.25">
      <c r="A5305">
        <v>6343</v>
      </c>
      <c r="B5305" t="s">
        <v>5309</v>
      </c>
      <c r="C5305" s="7">
        <v>15897</v>
      </c>
      <c r="D5305">
        <f t="shared" si="663"/>
        <v>662.375</v>
      </c>
      <c r="E5305" s="9">
        <v>42897.375</v>
      </c>
      <c r="F5305" s="8" t="str">
        <f t="shared" si="659"/>
        <v>06-11-17</v>
      </c>
      <c r="G5305" s="8">
        <f t="shared" si="660"/>
        <v>42897</v>
      </c>
      <c r="H5305">
        <f t="shared" si="661"/>
        <v>15138.375</v>
      </c>
      <c r="I5305">
        <v>1</v>
      </c>
      <c r="K5305" s="3" t="e">
        <f t="shared" si="657"/>
        <v>#N/A</v>
      </c>
      <c r="L5305" t="e">
        <f t="shared" si="658"/>
        <v>#N/A</v>
      </c>
      <c r="N5305" s="3" t="e">
        <f t="shared" si="662"/>
        <v>#N/A</v>
      </c>
      <c r="O5305">
        <f>_xll.Interpolate($T$6:$T$1168,$U$6:$U$1168,G5305,0,0)</f>
        <v>0</v>
      </c>
      <c r="P5305">
        <f>_xll.Interpolate($T$6:$T$1168,$X$6:$X$1168,G5305,0,0)</f>
        <v>525</v>
      </c>
    </row>
    <row r="5306" spans="1:16" x14ac:dyDescent="0.25">
      <c r="A5306">
        <v>6344</v>
      </c>
      <c r="B5306" t="s">
        <v>5310</v>
      </c>
      <c r="C5306" s="7">
        <v>15900</v>
      </c>
      <c r="D5306">
        <f t="shared" si="663"/>
        <v>662.5</v>
      </c>
      <c r="E5306" s="9">
        <v>42897.5</v>
      </c>
      <c r="F5306" s="8" t="str">
        <f t="shared" si="659"/>
        <v>06-11-17</v>
      </c>
      <c r="G5306" s="8">
        <f t="shared" si="660"/>
        <v>42897</v>
      </c>
      <c r="H5306">
        <f t="shared" si="661"/>
        <v>15138.5</v>
      </c>
      <c r="I5306">
        <v>1</v>
      </c>
      <c r="K5306" s="3" t="e">
        <f t="shared" si="657"/>
        <v>#N/A</v>
      </c>
      <c r="L5306" t="e">
        <f t="shared" si="658"/>
        <v>#N/A</v>
      </c>
      <c r="N5306" s="3" t="e">
        <f t="shared" si="662"/>
        <v>#N/A</v>
      </c>
      <c r="O5306">
        <f>_xll.Interpolate($T$6:$T$1168,$U$6:$U$1168,G5306,0,0)</f>
        <v>0</v>
      </c>
      <c r="P5306">
        <f>_xll.Interpolate($T$6:$T$1168,$X$6:$X$1168,G5306,0,0)</f>
        <v>525</v>
      </c>
    </row>
    <row r="5307" spans="1:16" x14ac:dyDescent="0.25">
      <c r="A5307">
        <v>6345</v>
      </c>
      <c r="B5307" t="s">
        <v>5311</v>
      </c>
      <c r="C5307" s="7">
        <v>15903</v>
      </c>
      <c r="D5307">
        <f t="shared" si="663"/>
        <v>662.625</v>
      </c>
      <c r="E5307" s="9">
        <v>42897.625</v>
      </c>
      <c r="F5307" s="8" t="str">
        <f t="shared" si="659"/>
        <v>06-11-17</v>
      </c>
      <c r="G5307" s="8">
        <f t="shared" si="660"/>
        <v>42897</v>
      </c>
      <c r="H5307">
        <f t="shared" si="661"/>
        <v>15138.625</v>
      </c>
      <c r="I5307">
        <v>1</v>
      </c>
      <c r="K5307" s="3" t="e">
        <f t="shared" si="657"/>
        <v>#N/A</v>
      </c>
      <c r="L5307" t="e">
        <f t="shared" si="658"/>
        <v>#N/A</v>
      </c>
      <c r="N5307" s="3" t="e">
        <f t="shared" si="662"/>
        <v>#N/A</v>
      </c>
      <c r="O5307">
        <f>_xll.Interpolate($T$6:$T$1168,$U$6:$U$1168,G5307,0,0)</f>
        <v>0</v>
      </c>
      <c r="P5307">
        <f>_xll.Interpolate($T$6:$T$1168,$X$6:$X$1168,G5307,0,0)</f>
        <v>525</v>
      </c>
    </row>
    <row r="5308" spans="1:16" x14ac:dyDescent="0.25">
      <c r="A5308">
        <v>6346</v>
      </c>
      <c r="B5308" t="s">
        <v>5312</v>
      </c>
      <c r="C5308" s="7">
        <v>15906</v>
      </c>
      <c r="D5308">
        <f t="shared" si="663"/>
        <v>662.75</v>
      </c>
      <c r="E5308" s="9">
        <v>42897.75</v>
      </c>
      <c r="F5308" s="8" t="str">
        <f t="shared" si="659"/>
        <v>06-11-17</v>
      </c>
      <c r="G5308" s="8">
        <f t="shared" si="660"/>
        <v>42897</v>
      </c>
      <c r="H5308">
        <f t="shared" si="661"/>
        <v>15138.75</v>
      </c>
      <c r="I5308">
        <v>1</v>
      </c>
      <c r="K5308" s="3" t="e">
        <f t="shared" si="657"/>
        <v>#N/A</v>
      </c>
      <c r="L5308" t="e">
        <f t="shared" si="658"/>
        <v>#N/A</v>
      </c>
      <c r="N5308" s="3" t="e">
        <f t="shared" si="662"/>
        <v>#N/A</v>
      </c>
      <c r="O5308">
        <f>_xll.Interpolate($T$6:$T$1168,$U$6:$U$1168,G5308,0,0)</f>
        <v>0</v>
      </c>
      <c r="P5308">
        <f>_xll.Interpolate($T$6:$T$1168,$X$6:$X$1168,G5308,0,0)</f>
        <v>525</v>
      </c>
    </row>
    <row r="5309" spans="1:16" x14ac:dyDescent="0.25">
      <c r="A5309">
        <v>6347</v>
      </c>
      <c r="B5309" t="s">
        <v>5313</v>
      </c>
      <c r="C5309" s="7">
        <v>15909</v>
      </c>
      <c r="D5309">
        <f t="shared" si="663"/>
        <v>662.875</v>
      </c>
      <c r="E5309" s="9">
        <v>42897.875</v>
      </c>
      <c r="F5309" s="8" t="str">
        <f t="shared" si="659"/>
        <v>06-11-17</v>
      </c>
      <c r="G5309" s="8">
        <f t="shared" si="660"/>
        <v>42897</v>
      </c>
      <c r="H5309">
        <f t="shared" si="661"/>
        <v>15138.875</v>
      </c>
      <c r="I5309">
        <v>1</v>
      </c>
      <c r="K5309" s="3" t="e">
        <f t="shared" si="657"/>
        <v>#N/A</v>
      </c>
      <c r="L5309" t="e">
        <f t="shared" si="658"/>
        <v>#N/A</v>
      </c>
      <c r="N5309" s="3" t="e">
        <f t="shared" si="662"/>
        <v>#N/A</v>
      </c>
      <c r="O5309">
        <f>_xll.Interpolate($T$6:$T$1168,$U$6:$U$1168,G5309,0,0)</f>
        <v>0</v>
      </c>
      <c r="P5309">
        <f>_xll.Interpolate($T$6:$T$1168,$X$6:$X$1168,G5309,0,0)</f>
        <v>525</v>
      </c>
    </row>
    <row r="5310" spans="1:16" x14ac:dyDescent="0.25">
      <c r="A5310">
        <v>6348</v>
      </c>
      <c r="B5310" t="s">
        <v>5314</v>
      </c>
      <c r="C5310" s="7">
        <v>15912</v>
      </c>
      <c r="D5310">
        <f t="shared" si="663"/>
        <v>663</v>
      </c>
      <c r="E5310" s="9">
        <v>42898</v>
      </c>
      <c r="F5310" s="8" t="str">
        <f t="shared" si="659"/>
        <v>06-12-17</v>
      </c>
      <c r="G5310" s="8">
        <f t="shared" si="660"/>
        <v>42898</v>
      </c>
      <c r="H5310">
        <f t="shared" si="661"/>
        <v>15139</v>
      </c>
      <c r="I5310">
        <v>1</v>
      </c>
      <c r="K5310" s="3" t="e">
        <f t="shared" si="657"/>
        <v>#N/A</v>
      </c>
      <c r="L5310" t="e">
        <f t="shared" si="658"/>
        <v>#N/A</v>
      </c>
      <c r="N5310" s="3" t="e">
        <f t="shared" si="662"/>
        <v>#N/A</v>
      </c>
      <c r="O5310">
        <f>_xll.Interpolate($T$6:$T$1168,$U$6:$U$1168,G5310,0,0)</f>
        <v>0</v>
      </c>
      <c r="P5310">
        <f>_xll.Interpolate($T$6:$T$1168,$X$6:$X$1168,G5310,0,0)</f>
        <v>356</v>
      </c>
    </row>
    <row r="5311" spans="1:16" x14ac:dyDescent="0.25">
      <c r="A5311">
        <v>6349</v>
      </c>
      <c r="B5311" t="s">
        <v>5315</v>
      </c>
      <c r="C5311" s="7">
        <v>15915</v>
      </c>
      <c r="D5311">
        <f t="shared" si="663"/>
        <v>663.125</v>
      </c>
      <c r="E5311" s="9">
        <v>42898.125</v>
      </c>
      <c r="F5311" s="8" t="str">
        <f t="shared" si="659"/>
        <v>06-12-17</v>
      </c>
      <c r="G5311" s="8">
        <f t="shared" si="660"/>
        <v>42898</v>
      </c>
      <c r="H5311">
        <f t="shared" si="661"/>
        <v>15139.125</v>
      </c>
      <c r="I5311">
        <v>1</v>
      </c>
      <c r="K5311" s="3" t="e">
        <f t="shared" si="657"/>
        <v>#N/A</v>
      </c>
      <c r="L5311" t="e">
        <f t="shared" si="658"/>
        <v>#N/A</v>
      </c>
      <c r="N5311" s="3" t="e">
        <f t="shared" si="662"/>
        <v>#N/A</v>
      </c>
      <c r="O5311">
        <f>_xll.Interpolate($T$6:$T$1168,$U$6:$U$1168,G5311,0,0)</f>
        <v>0</v>
      </c>
      <c r="P5311">
        <f>_xll.Interpolate($T$6:$T$1168,$X$6:$X$1168,G5311,0,0)</f>
        <v>356</v>
      </c>
    </row>
    <row r="5312" spans="1:16" x14ac:dyDescent="0.25">
      <c r="A5312">
        <v>6350</v>
      </c>
      <c r="B5312" t="s">
        <v>5316</v>
      </c>
      <c r="C5312" s="7">
        <v>15918</v>
      </c>
      <c r="D5312">
        <f t="shared" si="663"/>
        <v>663.25</v>
      </c>
      <c r="E5312" s="9">
        <v>42898.25</v>
      </c>
      <c r="F5312" s="8" t="str">
        <f t="shared" si="659"/>
        <v>06-12-17</v>
      </c>
      <c r="G5312" s="8">
        <f t="shared" si="660"/>
        <v>42898</v>
      </c>
      <c r="H5312">
        <f t="shared" si="661"/>
        <v>15139.25</v>
      </c>
      <c r="I5312">
        <v>1</v>
      </c>
      <c r="K5312" s="3" t="e">
        <f t="shared" si="657"/>
        <v>#N/A</v>
      </c>
      <c r="L5312" t="e">
        <f t="shared" si="658"/>
        <v>#N/A</v>
      </c>
      <c r="N5312" s="3" t="e">
        <f t="shared" si="662"/>
        <v>#N/A</v>
      </c>
      <c r="O5312">
        <f>_xll.Interpolate($T$6:$T$1168,$U$6:$U$1168,G5312,0,0)</f>
        <v>0</v>
      </c>
      <c r="P5312">
        <f>_xll.Interpolate($T$6:$T$1168,$X$6:$X$1168,G5312,0,0)</f>
        <v>356</v>
      </c>
    </row>
    <row r="5313" spans="1:16" x14ac:dyDescent="0.25">
      <c r="A5313">
        <v>6351</v>
      </c>
      <c r="B5313" t="s">
        <v>5317</v>
      </c>
      <c r="C5313" s="7">
        <v>15921</v>
      </c>
      <c r="D5313">
        <f t="shared" si="663"/>
        <v>663.375</v>
      </c>
      <c r="E5313" s="9">
        <v>42898.375</v>
      </c>
      <c r="F5313" s="8" t="str">
        <f t="shared" si="659"/>
        <v>06-12-17</v>
      </c>
      <c r="G5313" s="8">
        <f t="shared" si="660"/>
        <v>42898</v>
      </c>
      <c r="H5313">
        <f t="shared" si="661"/>
        <v>15139.375</v>
      </c>
      <c r="I5313">
        <v>1</v>
      </c>
      <c r="K5313" s="3" t="e">
        <f t="shared" si="657"/>
        <v>#N/A</v>
      </c>
      <c r="L5313" t="e">
        <f t="shared" si="658"/>
        <v>#N/A</v>
      </c>
      <c r="N5313" s="3" t="e">
        <f t="shared" si="662"/>
        <v>#N/A</v>
      </c>
      <c r="O5313">
        <f>_xll.Interpolate($T$6:$T$1168,$U$6:$U$1168,G5313,0,0)</f>
        <v>0</v>
      </c>
      <c r="P5313">
        <f>_xll.Interpolate($T$6:$T$1168,$X$6:$X$1168,G5313,0,0)</f>
        <v>356</v>
      </c>
    </row>
    <row r="5314" spans="1:16" x14ac:dyDescent="0.25">
      <c r="A5314">
        <v>6352</v>
      </c>
      <c r="B5314" t="s">
        <v>5318</v>
      </c>
      <c r="C5314" s="7">
        <v>15924</v>
      </c>
      <c r="D5314">
        <f t="shared" si="663"/>
        <v>663.5</v>
      </c>
      <c r="E5314" s="9">
        <v>42898.5</v>
      </c>
      <c r="F5314" s="8" t="str">
        <f t="shared" si="659"/>
        <v>06-12-17</v>
      </c>
      <c r="G5314" s="8">
        <f t="shared" si="660"/>
        <v>42898</v>
      </c>
      <c r="H5314">
        <f t="shared" si="661"/>
        <v>15139.5</v>
      </c>
      <c r="I5314">
        <v>1</v>
      </c>
      <c r="K5314" s="3" t="e">
        <f t="shared" si="657"/>
        <v>#N/A</v>
      </c>
      <c r="L5314" t="e">
        <f t="shared" si="658"/>
        <v>#N/A</v>
      </c>
      <c r="N5314" s="3" t="e">
        <f t="shared" si="662"/>
        <v>#N/A</v>
      </c>
      <c r="O5314">
        <f>_xll.Interpolate($T$6:$T$1168,$U$6:$U$1168,G5314,0,0)</f>
        <v>0</v>
      </c>
      <c r="P5314">
        <f>_xll.Interpolate($T$6:$T$1168,$X$6:$X$1168,G5314,0,0)</f>
        <v>356</v>
      </c>
    </row>
    <row r="5315" spans="1:16" x14ac:dyDescent="0.25">
      <c r="A5315">
        <v>6353</v>
      </c>
      <c r="B5315" t="s">
        <v>5319</v>
      </c>
      <c r="C5315" s="7">
        <v>15927</v>
      </c>
      <c r="D5315">
        <f t="shared" si="663"/>
        <v>663.625</v>
      </c>
      <c r="E5315" s="9">
        <v>42898.625</v>
      </c>
      <c r="F5315" s="8" t="str">
        <f t="shared" si="659"/>
        <v>06-12-17</v>
      </c>
      <c r="G5315" s="8">
        <f t="shared" si="660"/>
        <v>42898</v>
      </c>
      <c r="H5315">
        <f t="shared" si="661"/>
        <v>15139.625</v>
      </c>
      <c r="I5315">
        <v>1</v>
      </c>
      <c r="K5315" s="3" t="e">
        <f t="shared" si="657"/>
        <v>#N/A</v>
      </c>
      <c r="L5315" t="e">
        <f t="shared" si="658"/>
        <v>#N/A</v>
      </c>
      <c r="N5315" s="3" t="e">
        <f t="shared" si="662"/>
        <v>#N/A</v>
      </c>
      <c r="O5315">
        <f>_xll.Interpolate($T$6:$T$1168,$U$6:$U$1168,G5315,0,0)</f>
        <v>0</v>
      </c>
      <c r="P5315">
        <f>_xll.Interpolate($T$6:$T$1168,$X$6:$X$1168,G5315,0,0)</f>
        <v>356</v>
      </c>
    </row>
    <row r="5316" spans="1:16" x14ac:dyDescent="0.25">
      <c r="A5316">
        <v>6354</v>
      </c>
      <c r="B5316" t="s">
        <v>5320</v>
      </c>
      <c r="C5316" s="7">
        <v>15930</v>
      </c>
      <c r="D5316">
        <f t="shared" si="663"/>
        <v>663.75</v>
      </c>
      <c r="E5316" s="9">
        <v>42898.75</v>
      </c>
      <c r="F5316" s="8" t="str">
        <f t="shared" si="659"/>
        <v>06-12-17</v>
      </c>
      <c r="G5316" s="8">
        <f t="shared" si="660"/>
        <v>42898</v>
      </c>
      <c r="H5316">
        <f t="shared" si="661"/>
        <v>15139.75</v>
      </c>
      <c r="I5316">
        <v>1</v>
      </c>
      <c r="K5316" s="3" t="e">
        <f t="shared" si="657"/>
        <v>#N/A</v>
      </c>
      <c r="L5316" t="e">
        <f t="shared" si="658"/>
        <v>#N/A</v>
      </c>
      <c r="N5316" s="3" t="e">
        <f t="shared" si="662"/>
        <v>#N/A</v>
      </c>
      <c r="O5316">
        <f>_xll.Interpolate($T$6:$T$1168,$U$6:$U$1168,G5316,0,0)</f>
        <v>0</v>
      </c>
      <c r="P5316">
        <f>_xll.Interpolate($T$6:$T$1168,$X$6:$X$1168,G5316,0,0)</f>
        <v>356</v>
      </c>
    </row>
    <row r="5317" spans="1:16" x14ac:dyDescent="0.25">
      <c r="A5317">
        <v>6355</v>
      </c>
      <c r="B5317" t="s">
        <v>5321</v>
      </c>
      <c r="C5317" s="7">
        <v>15933</v>
      </c>
      <c r="D5317">
        <f t="shared" si="663"/>
        <v>663.875</v>
      </c>
      <c r="E5317" s="9">
        <v>42898.875</v>
      </c>
      <c r="F5317" s="8" t="str">
        <f t="shared" si="659"/>
        <v>06-12-17</v>
      </c>
      <c r="G5317" s="8">
        <f t="shared" si="660"/>
        <v>42898</v>
      </c>
      <c r="H5317">
        <f t="shared" si="661"/>
        <v>15139.875</v>
      </c>
      <c r="I5317">
        <v>1</v>
      </c>
      <c r="K5317" s="3" t="e">
        <f t="shared" si="657"/>
        <v>#N/A</v>
      </c>
      <c r="L5317" t="e">
        <f t="shared" si="658"/>
        <v>#N/A</v>
      </c>
      <c r="N5317" s="3" t="e">
        <f t="shared" si="662"/>
        <v>#N/A</v>
      </c>
      <c r="O5317">
        <f>_xll.Interpolate($T$6:$T$1168,$U$6:$U$1168,G5317,0,0)</f>
        <v>0</v>
      </c>
      <c r="P5317">
        <f>_xll.Interpolate($T$6:$T$1168,$X$6:$X$1168,G5317,0,0)</f>
        <v>356</v>
      </c>
    </row>
    <row r="5318" spans="1:16" x14ac:dyDescent="0.25">
      <c r="A5318">
        <v>6356</v>
      </c>
      <c r="B5318" t="s">
        <v>5322</v>
      </c>
      <c r="C5318" s="7">
        <v>15936</v>
      </c>
      <c r="D5318">
        <f t="shared" si="663"/>
        <v>664</v>
      </c>
      <c r="E5318" s="9">
        <v>42899</v>
      </c>
      <c r="F5318" s="8" t="str">
        <f t="shared" si="659"/>
        <v>06-13-17</v>
      </c>
      <c r="G5318" s="8">
        <f t="shared" si="660"/>
        <v>42899</v>
      </c>
      <c r="H5318">
        <f t="shared" si="661"/>
        <v>15140</v>
      </c>
      <c r="I5318">
        <v>1</v>
      </c>
      <c r="K5318" s="3" t="e">
        <f t="shared" ref="K5318:K5381" si="664">IF(I5318&lt;3,NA(),I5318)</f>
        <v>#N/A</v>
      </c>
      <c r="L5318" t="e">
        <f t="shared" ref="L5318:L5381" si="665">IF(J5318&lt;1,NA(),J5318)</f>
        <v>#N/A</v>
      </c>
      <c r="N5318" s="3" t="e">
        <f t="shared" si="662"/>
        <v>#N/A</v>
      </c>
      <c r="O5318">
        <f>_xll.Interpolate($T$6:$T$1168,$U$6:$U$1168,G5318,0,0)</f>
        <v>0</v>
      </c>
      <c r="P5318">
        <f>_xll.Interpolate($T$6:$T$1168,$X$6:$X$1168,G5318,0,0)</f>
        <v>356</v>
      </c>
    </row>
    <row r="5319" spans="1:16" x14ac:dyDescent="0.25">
      <c r="A5319">
        <v>6357</v>
      </c>
      <c r="B5319" t="s">
        <v>5323</v>
      </c>
      <c r="C5319" s="7">
        <v>15939</v>
      </c>
      <c r="D5319">
        <f t="shared" si="663"/>
        <v>664.125</v>
      </c>
      <c r="E5319" s="9">
        <v>42899.125</v>
      </c>
      <c r="F5319" s="8" t="str">
        <f t="shared" ref="F5319:F5382" si="666">TEXT(E5319,"MM-DD-YY")</f>
        <v>06-13-17</v>
      </c>
      <c r="G5319" s="8">
        <f t="shared" ref="G5319:G5382" si="667">DATEVALUE(F5319)</f>
        <v>42899</v>
      </c>
      <c r="H5319">
        <f t="shared" ref="H5319:H5382" si="668">14476+D5319</f>
        <v>15140.125</v>
      </c>
      <c r="I5319">
        <v>1</v>
      </c>
      <c r="K5319" s="3" t="e">
        <f t="shared" si="664"/>
        <v>#N/A</v>
      </c>
      <c r="L5319" t="e">
        <f t="shared" si="665"/>
        <v>#N/A</v>
      </c>
      <c r="N5319" s="3" t="e">
        <f t="shared" ref="N5319:N5382" si="669">IF(AND(ISNUMBER(K5319),ISNUMBER(L5319)),(O5319*K5319+L5319*P5319)/(O5319+P5319),IF(ISNA(L5319),K5319,L5319))</f>
        <v>#N/A</v>
      </c>
      <c r="O5319">
        <f>_xll.Interpolate($T$6:$T$1168,$U$6:$U$1168,G5319,0,0)</f>
        <v>0</v>
      </c>
      <c r="P5319">
        <f>_xll.Interpolate($T$6:$T$1168,$X$6:$X$1168,G5319,0,0)</f>
        <v>356</v>
      </c>
    </row>
    <row r="5320" spans="1:16" x14ac:dyDescent="0.25">
      <c r="A5320">
        <v>6358</v>
      </c>
      <c r="B5320" t="s">
        <v>5324</v>
      </c>
      <c r="C5320" s="7">
        <v>15942</v>
      </c>
      <c r="D5320">
        <f t="shared" si="663"/>
        <v>664.25</v>
      </c>
      <c r="E5320" s="9">
        <v>42899.25</v>
      </c>
      <c r="F5320" s="8" t="str">
        <f t="shared" si="666"/>
        <v>06-13-17</v>
      </c>
      <c r="G5320" s="8">
        <f t="shared" si="667"/>
        <v>42899</v>
      </c>
      <c r="H5320">
        <f t="shared" si="668"/>
        <v>15140.25</v>
      </c>
      <c r="I5320">
        <v>1</v>
      </c>
      <c r="K5320" s="3" t="e">
        <f t="shared" si="664"/>
        <v>#N/A</v>
      </c>
      <c r="L5320" t="e">
        <f t="shared" si="665"/>
        <v>#N/A</v>
      </c>
      <c r="N5320" s="3" t="e">
        <f t="shared" si="669"/>
        <v>#N/A</v>
      </c>
      <c r="O5320">
        <f>_xll.Interpolate($T$6:$T$1168,$U$6:$U$1168,G5320,0,0)</f>
        <v>0</v>
      </c>
      <c r="P5320">
        <f>_xll.Interpolate($T$6:$T$1168,$X$6:$X$1168,G5320,0,0)</f>
        <v>356</v>
      </c>
    </row>
    <row r="5321" spans="1:16" x14ac:dyDescent="0.25">
      <c r="A5321">
        <v>6359</v>
      </c>
      <c r="B5321" t="s">
        <v>5325</v>
      </c>
      <c r="C5321" s="7">
        <v>15945</v>
      </c>
      <c r="D5321">
        <f t="shared" si="663"/>
        <v>664.375</v>
      </c>
      <c r="E5321" s="9">
        <v>42899.375</v>
      </c>
      <c r="F5321" s="8" t="str">
        <f t="shared" si="666"/>
        <v>06-13-17</v>
      </c>
      <c r="G5321" s="8">
        <f t="shared" si="667"/>
        <v>42899</v>
      </c>
      <c r="H5321">
        <f t="shared" si="668"/>
        <v>15140.375</v>
      </c>
      <c r="I5321">
        <v>1</v>
      </c>
      <c r="K5321" s="3" t="e">
        <f t="shared" si="664"/>
        <v>#N/A</v>
      </c>
      <c r="L5321" t="e">
        <f t="shared" si="665"/>
        <v>#N/A</v>
      </c>
      <c r="N5321" s="3" t="e">
        <f t="shared" si="669"/>
        <v>#N/A</v>
      </c>
      <c r="O5321">
        <f>_xll.Interpolate($T$6:$T$1168,$U$6:$U$1168,G5321,0,0)</f>
        <v>0</v>
      </c>
      <c r="P5321">
        <f>_xll.Interpolate($T$6:$T$1168,$X$6:$X$1168,G5321,0,0)</f>
        <v>356</v>
      </c>
    </row>
    <row r="5322" spans="1:16" x14ac:dyDescent="0.25">
      <c r="A5322">
        <v>6360</v>
      </c>
      <c r="B5322" t="s">
        <v>5326</v>
      </c>
      <c r="C5322" s="7">
        <v>15948</v>
      </c>
      <c r="D5322">
        <f t="shared" si="663"/>
        <v>664.5</v>
      </c>
      <c r="E5322" s="9">
        <v>42899.5</v>
      </c>
      <c r="F5322" s="8" t="str">
        <f t="shared" si="666"/>
        <v>06-13-17</v>
      </c>
      <c r="G5322" s="8">
        <f t="shared" si="667"/>
        <v>42899</v>
      </c>
      <c r="H5322">
        <f t="shared" si="668"/>
        <v>15140.5</v>
      </c>
      <c r="I5322">
        <v>1</v>
      </c>
      <c r="K5322" s="3" t="e">
        <f t="shared" si="664"/>
        <v>#N/A</v>
      </c>
      <c r="L5322" t="e">
        <f t="shared" si="665"/>
        <v>#N/A</v>
      </c>
      <c r="N5322" s="3" t="e">
        <f t="shared" si="669"/>
        <v>#N/A</v>
      </c>
      <c r="O5322">
        <f>_xll.Interpolate($T$6:$T$1168,$U$6:$U$1168,G5322,0,0)</f>
        <v>0</v>
      </c>
      <c r="P5322">
        <f>_xll.Interpolate($T$6:$T$1168,$X$6:$X$1168,G5322,0,0)</f>
        <v>356</v>
      </c>
    </row>
    <row r="5323" spans="1:16" x14ac:dyDescent="0.25">
      <c r="A5323">
        <v>6361</v>
      </c>
      <c r="B5323" t="s">
        <v>5327</v>
      </c>
      <c r="C5323" s="7">
        <v>15951</v>
      </c>
      <c r="D5323">
        <f t="shared" si="663"/>
        <v>664.625</v>
      </c>
      <c r="E5323" s="9">
        <v>42899.625</v>
      </c>
      <c r="F5323" s="8" t="str">
        <f t="shared" si="666"/>
        <v>06-13-17</v>
      </c>
      <c r="G5323" s="8">
        <f t="shared" si="667"/>
        <v>42899</v>
      </c>
      <c r="H5323">
        <f t="shared" si="668"/>
        <v>15140.625</v>
      </c>
      <c r="I5323">
        <v>1</v>
      </c>
      <c r="K5323" s="3" t="e">
        <f t="shared" si="664"/>
        <v>#N/A</v>
      </c>
      <c r="L5323" t="e">
        <f t="shared" si="665"/>
        <v>#N/A</v>
      </c>
      <c r="N5323" s="3" t="e">
        <f t="shared" si="669"/>
        <v>#N/A</v>
      </c>
      <c r="O5323">
        <f>_xll.Interpolate($T$6:$T$1168,$U$6:$U$1168,G5323,0,0)</f>
        <v>0</v>
      </c>
      <c r="P5323">
        <f>_xll.Interpolate($T$6:$T$1168,$X$6:$X$1168,G5323,0,0)</f>
        <v>356</v>
      </c>
    </row>
    <row r="5324" spans="1:16" x14ac:dyDescent="0.25">
      <c r="A5324">
        <v>6362</v>
      </c>
      <c r="B5324" t="s">
        <v>5328</v>
      </c>
      <c r="C5324" s="7">
        <v>15954</v>
      </c>
      <c r="D5324">
        <f t="shared" si="663"/>
        <v>664.75</v>
      </c>
      <c r="E5324" s="9">
        <v>42899.75</v>
      </c>
      <c r="F5324" s="8" t="str">
        <f t="shared" si="666"/>
        <v>06-13-17</v>
      </c>
      <c r="G5324" s="8">
        <f t="shared" si="667"/>
        <v>42899</v>
      </c>
      <c r="H5324">
        <f t="shared" si="668"/>
        <v>15140.75</v>
      </c>
      <c r="I5324">
        <v>1</v>
      </c>
      <c r="K5324" s="3" t="e">
        <f t="shared" si="664"/>
        <v>#N/A</v>
      </c>
      <c r="L5324" t="e">
        <f t="shared" si="665"/>
        <v>#N/A</v>
      </c>
      <c r="N5324" s="3" t="e">
        <f t="shared" si="669"/>
        <v>#N/A</v>
      </c>
      <c r="O5324">
        <f>_xll.Interpolate($T$6:$T$1168,$U$6:$U$1168,G5324,0,0)</f>
        <v>0</v>
      </c>
      <c r="P5324">
        <f>_xll.Interpolate($T$6:$T$1168,$X$6:$X$1168,G5324,0,0)</f>
        <v>356</v>
      </c>
    </row>
    <row r="5325" spans="1:16" x14ac:dyDescent="0.25">
      <c r="A5325">
        <v>6363</v>
      </c>
      <c r="B5325" t="s">
        <v>5329</v>
      </c>
      <c r="C5325" s="7">
        <v>15957</v>
      </c>
      <c r="D5325">
        <f t="shared" si="663"/>
        <v>664.875</v>
      </c>
      <c r="E5325" s="9">
        <v>42899.875</v>
      </c>
      <c r="F5325" s="8" t="str">
        <f t="shared" si="666"/>
        <v>06-13-17</v>
      </c>
      <c r="G5325" s="8">
        <f t="shared" si="667"/>
        <v>42899</v>
      </c>
      <c r="H5325">
        <f t="shared" si="668"/>
        <v>15140.875</v>
      </c>
      <c r="I5325">
        <v>1</v>
      </c>
      <c r="K5325" s="3" t="e">
        <f t="shared" si="664"/>
        <v>#N/A</v>
      </c>
      <c r="L5325" t="e">
        <f t="shared" si="665"/>
        <v>#N/A</v>
      </c>
      <c r="N5325" s="3" t="e">
        <f t="shared" si="669"/>
        <v>#N/A</v>
      </c>
      <c r="O5325">
        <f>_xll.Interpolate($T$6:$T$1168,$U$6:$U$1168,G5325,0,0)</f>
        <v>0</v>
      </c>
      <c r="P5325">
        <f>_xll.Interpolate($T$6:$T$1168,$X$6:$X$1168,G5325,0,0)</f>
        <v>356</v>
      </c>
    </row>
    <row r="5326" spans="1:16" x14ac:dyDescent="0.25">
      <c r="A5326">
        <v>6364</v>
      </c>
      <c r="B5326" t="s">
        <v>5330</v>
      </c>
      <c r="C5326" s="7">
        <v>15960</v>
      </c>
      <c r="D5326">
        <f t="shared" si="663"/>
        <v>665</v>
      </c>
      <c r="E5326" s="9">
        <v>42900</v>
      </c>
      <c r="F5326" s="8" t="str">
        <f t="shared" si="666"/>
        <v>06-14-17</v>
      </c>
      <c r="G5326" s="8">
        <f t="shared" si="667"/>
        <v>42900</v>
      </c>
      <c r="H5326">
        <f t="shared" si="668"/>
        <v>15141</v>
      </c>
      <c r="I5326">
        <v>1</v>
      </c>
      <c r="K5326" s="3" t="e">
        <f t="shared" si="664"/>
        <v>#N/A</v>
      </c>
      <c r="L5326" t="e">
        <f t="shared" si="665"/>
        <v>#N/A</v>
      </c>
      <c r="N5326" s="3" t="e">
        <f t="shared" si="669"/>
        <v>#N/A</v>
      </c>
      <c r="O5326">
        <f>_xll.Interpolate($T$6:$T$1168,$U$6:$U$1168,G5326,0,0)</f>
        <v>0</v>
      </c>
      <c r="P5326">
        <f>_xll.Interpolate($T$6:$T$1168,$X$6:$X$1168,G5326,0,0)</f>
        <v>356</v>
      </c>
    </row>
    <row r="5327" spans="1:16" x14ac:dyDescent="0.25">
      <c r="A5327">
        <v>6365</v>
      </c>
      <c r="B5327" t="s">
        <v>5331</v>
      </c>
      <c r="C5327" s="7">
        <v>15963</v>
      </c>
      <c r="D5327">
        <f t="shared" si="663"/>
        <v>665.125</v>
      </c>
      <c r="E5327" s="9">
        <v>42900.125</v>
      </c>
      <c r="F5327" s="8" t="str">
        <f t="shared" si="666"/>
        <v>06-14-17</v>
      </c>
      <c r="G5327" s="8">
        <f t="shared" si="667"/>
        <v>42900</v>
      </c>
      <c r="H5327">
        <f t="shared" si="668"/>
        <v>15141.125</v>
      </c>
      <c r="I5327">
        <v>1</v>
      </c>
      <c r="K5327" s="3" t="e">
        <f t="shared" si="664"/>
        <v>#N/A</v>
      </c>
      <c r="L5327" t="e">
        <f t="shared" si="665"/>
        <v>#N/A</v>
      </c>
      <c r="N5327" s="3" t="e">
        <f t="shared" si="669"/>
        <v>#N/A</v>
      </c>
      <c r="O5327">
        <f>_xll.Interpolate($T$6:$T$1168,$U$6:$U$1168,G5327,0,0)</f>
        <v>0</v>
      </c>
      <c r="P5327">
        <f>_xll.Interpolate($T$6:$T$1168,$X$6:$X$1168,G5327,0,0)</f>
        <v>356</v>
      </c>
    </row>
    <row r="5328" spans="1:16" x14ac:dyDescent="0.25">
      <c r="A5328">
        <v>6366</v>
      </c>
      <c r="B5328" t="s">
        <v>5332</v>
      </c>
      <c r="C5328" s="7">
        <v>15966</v>
      </c>
      <c r="D5328">
        <f t="shared" si="663"/>
        <v>665.25</v>
      </c>
      <c r="E5328" s="9">
        <v>42900.25</v>
      </c>
      <c r="F5328" s="8" t="str">
        <f t="shared" si="666"/>
        <v>06-14-17</v>
      </c>
      <c r="G5328" s="8">
        <f t="shared" si="667"/>
        <v>42900</v>
      </c>
      <c r="H5328">
        <f t="shared" si="668"/>
        <v>15141.25</v>
      </c>
      <c r="I5328">
        <v>1</v>
      </c>
      <c r="K5328" s="3" t="e">
        <f t="shared" si="664"/>
        <v>#N/A</v>
      </c>
      <c r="L5328" t="e">
        <f t="shared" si="665"/>
        <v>#N/A</v>
      </c>
      <c r="N5328" s="3" t="e">
        <f t="shared" si="669"/>
        <v>#N/A</v>
      </c>
      <c r="O5328">
        <f>_xll.Interpolate($T$6:$T$1168,$U$6:$U$1168,G5328,0,0)</f>
        <v>0</v>
      </c>
      <c r="P5328">
        <f>_xll.Interpolate($T$6:$T$1168,$X$6:$X$1168,G5328,0,0)</f>
        <v>356</v>
      </c>
    </row>
    <row r="5329" spans="1:16" x14ac:dyDescent="0.25">
      <c r="A5329">
        <v>6367</v>
      </c>
      <c r="B5329" t="s">
        <v>5333</v>
      </c>
      <c r="C5329" s="7">
        <v>15969</v>
      </c>
      <c r="D5329">
        <f t="shared" si="663"/>
        <v>665.375</v>
      </c>
      <c r="E5329" s="9">
        <v>42900.375</v>
      </c>
      <c r="F5329" s="8" t="str">
        <f t="shared" si="666"/>
        <v>06-14-17</v>
      </c>
      <c r="G5329" s="8">
        <f t="shared" si="667"/>
        <v>42900</v>
      </c>
      <c r="H5329">
        <f t="shared" si="668"/>
        <v>15141.375</v>
      </c>
      <c r="I5329">
        <v>1</v>
      </c>
      <c r="K5329" s="3" t="e">
        <f t="shared" si="664"/>
        <v>#N/A</v>
      </c>
      <c r="L5329" t="e">
        <f t="shared" si="665"/>
        <v>#N/A</v>
      </c>
      <c r="N5329" s="3" t="e">
        <f t="shared" si="669"/>
        <v>#N/A</v>
      </c>
      <c r="O5329">
        <f>_xll.Interpolate($T$6:$T$1168,$U$6:$U$1168,G5329,0,0)</f>
        <v>0</v>
      </c>
      <c r="P5329">
        <f>_xll.Interpolate($T$6:$T$1168,$X$6:$X$1168,G5329,0,0)</f>
        <v>356</v>
      </c>
    </row>
    <row r="5330" spans="1:16" x14ac:dyDescent="0.25">
      <c r="A5330">
        <v>6368</v>
      </c>
      <c r="B5330" t="s">
        <v>5334</v>
      </c>
      <c r="C5330" s="7">
        <v>15972</v>
      </c>
      <c r="D5330">
        <f t="shared" si="663"/>
        <v>665.5</v>
      </c>
      <c r="E5330" s="9">
        <v>42900.5</v>
      </c>
      <c r="F5330" s="8" t="str">
        <f t="shared" si="666"/>
        <v>06-14-17</v>
      </c>
      <c r="G5330" s="8">
        <f t="shared" si="667"/>
        <v>42900</v>
      </c>
      <c r="H5330">
        <f t="shared" si="668"/>
        <v>15141.5</v>
      </c>
      <c r="I5330">
        <v>1</v>
      </c>
      <c r="K5330" s="3" t="e">
        <f t="shared" si="664"/>
        <v>#N/A</v>
      </c>
      <c r="L5330" t="e">
        <f t="shared" si="665"/>
        <v>#N/A</v>
      </c>
      <c r="M5330">
        <v>0</v>
      </c>
      <c r="N5330" s="3" t="e">
        <f t="shared" si="669"/>
        <v>#N/A</v>
      </c>
      <c r="O5330">
        <f>_xll.Interpolate($T$6:$T$1168,$U$6:$U$1168,G5330,0,0)</f>
        <v>0</v>
      </c>
      <c r="P5330">
        <f>_xll.Interpolate($T$6:$T$1168,$X$6:$X$1168,G5330,0,0)</f>
        <v>356</v>
      </c>
    </row>
    <row r="5331" spans="1:16" x14ac:dyDescent="0.25">
      <c r="A5331">
        <v>6369</v>
      </c>
      <c r="B5331" t="s">
        <v>5335</v>
      </c>
      <c r="C5331" s="7">
        <v>15975</v>
      </c>
      <c r="D5331">
        <f t="shared" si="663"/>
        <v>665.625</v>
      </c>
      <c r="E5331" s="9">
        <v>42900.625</v>
      </c>
      <c r="F5331" s="8" t="str">
        <f t="shared" si="666"/>
        <v>06-14-17</v>
      </c>
      <c r="G5331" s="8">
        <f t="shared" si="667"/>
        <v>42900</v>
      </c>
      <c r="H5331">
        <f t="shared" si="668"/>
        <v>15141.625</v>
      </c>
      <c r="I5331">
        <v>1</v>
      </c>
      <c r="J5331">
        <v>15.27</v>
      </c>
      <c r="K5331" s="3" t="e">
        <f t="shared" si="664"/>
        <v>#N/A</v>
      </c>
      <c r="L5331">
        <f t="shared" si="665"/>
        <v>15.27</v>
      </c>
      <c r="M5331">
        <f t="shared" ref="M5331:M5363" si="670">IF(ISNA(L5331),K5331,L5331)</f>
        <v>15.27</v>
      </c>
      <c r="N5331" s="3">
        <f t="shared" si="669"/>
        <v>15.27</v>
      </c>
      <c r="O5331">
        <f>_xll.Interpolate($T$6:$T$1168,$U$6:$U$1168,G5331,0,0)</f>
        <v>0</v>
      </c>
      <c r="P5331">
        <f>_xll.Interpolate($T$6:$T$1168,$X$6:$X$1168,G5331,0,0)</f>
        <v>356</v>
      </c>
    </row>
    <row r="5332" spans="1:16" x14ac:dyDescent="0.25">
      <c r="A5332">
        <v>6370</v>
      </c>
      <c r="B5332" t="s">
        <v>5336</v>
      </c>
      <c r="C5332" s="7">
        <v>15978</v>
      </c>
      <c r="D5332">
        <f t="shared" si="663"/>
        <v>665.75</v>
      </c>
      <c r="E5332" s="9">
        <v>42900.75</v>
      </c>
      <c r="F5332" s="8" t="str">
        <f t="shared" si="666"/>
        <v>06-14-17</v>
      </c>
      <c r="G5332" s="8">
        <f t="shared" si="667"/>
        <v>42900</v>
      </c>
      <c r="H5332">
        <f t="shared" si="668"/>
        <v>15141.75</v>
      </c>
      <c r="I5332">
        <v>1</v>
      </c>
      <c r="J5332">
        <v>15.199</v>
      </c>
      <c r="K5332" s="3" t="e">
        <f t="shared" si="664"/>
        <v>#N/A</v>
      </c>
      <c r="L5332">
        <f t="shared" si="665"/>
        <v>15.199</v>
      </c>
      <c r="M5332">
        <f t="shared" si="670"/>
        <v>15.199</v>
      </c>
      <c r="N5332" s="3">
        <f t="shared" si="669"/>
        <v>15.199</v>
      </c>
      <c r="O5332">
        <f>_xll.Interpolate($T$6:$T$1168,$U$6:$U$1168,G5332,0,0)</f>
        <v>0</v>
      </c>
      <c r="P5332">
        <f>_xll.Interpolate($T$6:$T$1168,$X$6:$X$1168,G5332,0,0)</f>
        <v>356</v>
      </c>
    </row>
    <row r="5333" spans="1:16" x14ac:dyDescent="0.25">
      <c r="A5333">
        <v>6371</v>
      </c>
      <c r="B5333" t="s">
        <v>5337</v>
      </c>
      <c r="C5333" s="7">
        <v>15981</v>
      </c>
      <c r="D5333">
        <f t="shared" si="663"/>
        <v>665.875</v>
      </c>
      <c r="E5333" s="9">
        <v>42900.875</v>
      </c>
      <c r="F5333" s="8" t="str">
        <f t="shared" si="666"/>
        <v>06-14-17</v>
      </c>
      <c r="G5333" s="8">
        <f t="shared" si="667"/>
        <v>42900</v>
      </c>
      <c r="H5333">
        <f t="shared" si="668"/>
        <v>15141.875</v>
      </c>
      <c r="I5333">
        <v>1</v>
      </c>
      <c r="J5333">
        <v>14.816000000000001</v>
      </c>
      <c r="K5333" s="3" t="e">
        <f t="shared" si="664"/>
        <v>#N/A</v>
      </c>
      <c r="L5333">
        <f t="shared" si="665"/>
        <v>14.816000000000001</v>
      </c>
      <c r="M5333">
        <f t="shared" si="670"/>
        <v>14.816000000000001</v>
      </c>
      <c r="N5333" s="3">
        <f t="shared" si="669"/>
        <v>14.816000000000001</v>
      </c>
      <c r="O5333">
        <f>_xll.Interpolate($T$6:$T$1168,$U$6:$U$1168,G5333,0,0)</f>
        <v>0</v>
      </c>
      <c r="P5333">
        <f>_xll.Interpolate($T$6:$T$1168,$X$6:$X$1168,G5333,0,0)</f>
        <v>356</v>
      </c>
    </row>
    <row r="5334" spans="1:16" x14ac:dyDescent="0.25">
      <c r="A5334">
        <v>6372</v>
      </c>
      <c r="B5334" t="s">
        <v>5338</v>
      </c>
      <c r="C5334" s="7">
        <v>15984</v>
      </c>
      <c r="D5334">
        <f t="shared" si="663"/>
        <v>666</v>
      </c>
      <c r="E5334" s="9">
        <v>42901</v>
      </c>
      <c r="F5334" s="8" t="str">
        <f t="shared" si="666"/>
        <v>06-15-17</v>
      </c>
      <c r="G5334" s="8">
        <f t="shared" si="667"/>
        <v>42901</v>
      </c>
      <c r="H5334">
        <f t="shared" si="668"/>
        <v>15142</v>
      </c>
      <c r="I5334">
        <v>1</v>
      </c>
      <c r="J5334">
        <v>14.888</v>
      </c>
      <c r="K5334" s="3" t="e">
        <f t="shared" si="664"/>
        <v>#N/A</v>
      </c>
      <c r="L5334">
        <f t="shared" si="665"/>
        <v>14.888</v>
      </c>
      <c r="M5334">
        <f t="shared" si="670"/>
        <v>14.888</v>
      </c>
      <c r="N5334" s="3">
        <f t="shared" si="669"/>
        <v>14.888</v>
      </c>
      <c r="O5334">
        <f>_xll.Interpolate($T$6:$T$1168,$U$6:$U$1168,G5334,0,0)</f>
        <v>0</v>
      </c>
      <c r="P5334">
        <f>_xll.Interpolate($T$6:$T$1168,$X$6:$X$1168,G5334,0,0)</f>
        <v>356</v>
      </c>
    </row>
    <row r="5335" spans="1:16" x14ac:dyDescent="0.25">
      <c r="A5335">
        <v>6373</v>
      </c>
      <c r="B5335" t="s">
        <v>5339</v>
      </c>
      <c r="C5335" s="7">
        <v>15987</v>
      </c>
      <c r="D5335">
        <f t="shared" si="663"/>
        <v>666.125</v>
      </c>
      <c r="E5335" s="9">
        <v>42901.125</v>
      </c>
      <c r="F5335" s="8" t="str">
        <f t="shared" si="666"/>
        <v>06-15-17</v>
      </c>
      <c r="G5335" s="8">
        <f t="shared" si="667"/>
        <v>42901</v>
      </c>
      <c r="H5335">
        <f t="shared" si="668"/>
        <v>15142.125</v>
      </c>
      <c r="I5335">
        <v>1</v>
      </c>
      <c r="J5335">
        <v>14.696999999999999</v>
      </c>
      <c r="K5335" s="3" t="e">
        <f t="shared" si="664"/>
        <v>#N/A</v>
      </c>
      <c r="L5335">
        <f t="shared" si="665"/>
        <v>14.696999999999999</v>
      </c>
      <c r="M5335">
        <f t="shared" si="670"/>
        <v>14.696999999999999</v>
      </c>
      <c r="N5335" s="3">
        <f t="shared" si="669"/>
        <v>14.696999999999999</v>
      </c>
      <c r="O5335">
        <f>_xll.Interpolate($T$6:$T$1168,$U$6:$U$1168,G5335,0,0)</f>
        <v>0</v>
      </c>
      <c r="P5335">
        <f>_xll.Interpolate($T$6:$T$1168,$X$6:$X$1168,G5335,0,0)</f>
        <v>356</v>
      </c>
    </row>
    <row r="5336" spans="1:16" x14ac:dyDescent="0.25">
      <c r="A5336">
        <v>6374</v>
      </c>
      <c r="B5336" t="s">
        <v>5340</v>
      </c>
      <c r="C5336" s="7">
        <v>15990</v>
      </c>
      <c r="D5336">
        <f t="shared" si="663"/>
        <v>666.25</v>
      </c>
      <c r="E5336" s="9">
        <v>42901.25</v>
      </c>
      <c r="F5336" s="8" t="str">
        <f t="shared" si="666"/>
        <v>06-15-17</v>
      </c>
      <c r="G5336" s="8">
        <f t="shared" si="667"/>
        <v>42901</v>
      </c>
      <c r="H5336">
        <f t="shared" si="668"/>
        <v>15142.25</v>
      </c>
      <c r="I5336">
        <v>1</v>
      </c>
      <c r="J5336">
        <v>14.601000000000001</v>
      </c>
      <c r="K5336" s="3" t="e">
        <f t="shared" si="664"/>
        <v>#N/A</v>
      </c>
      <c r="L5336">
        <f t="shared" si="665"/>
        <v>14.601000000000001</v>
      </c>
      <c r="M5336">
        <f t="shared" si="670"/>
        <v>14.601000000000001</v>
      </c>
      <c r="N5336" s="3">
        <f t="shared" si="669"/>
        <v>14.601000000000001</v>
      </c>
      <c r="O5336">
        <f>_xll.Interpolate($T$6:$T$1168,$U$6:$U$1168,G5336,0,0)</f>
        <v>0</v>
      </c>
      <c r="P5336">
        <f>_xll.Interpolate($T$6:$T$1168,$X$6:$X$1168,G5336,0,0)</f>
        <v>356</v>
      </c>
    </row>
    <row r="5337" spans="1:16" x14ac:dyDescent="0.25">
      <c r="A5337">
        <v>6375</v>
      </c>
      <c r="B5337" t="s">
        <v>5341</v>
      </c>
      <c r="C5337" s="7">
        <v>15993</v>
      </c>
      <c r="D5337">
        <f t="shared" si="663"/>
        <v>666.375</v>
      </c>
      <c r="E5337" s="9">
        <v>42901.375</v>
      </c>
      <c r="F5337" s="8" t="str">
        <f t="shared" si="666"/>
        <v>06-15-17</v>
      </c>
      <c r="G5337" s="8">
        <f t="shared" si="667"/>
        <v>42901</v>
      </c>
      <c r="H5337">
        <f t="shared" si="668"/>
        <v>15142.375</v>
      </c>
      <c r="I5337">
        <v>1</v>
      </c>
      <c r="J5337">
        <v>14.936</v>
      </c>
      <c r="K5337" s="3" t="e">
        <f t="shared" si="664"/>
        <v>#N/A</v>
      </c>
      <c r="L5337">
        <f t="shared" si="665"/>
        <v>14.936</v>
      </c>
      <c r="M5337">
        <f t="shared" si="670"/>
        <v>14.936</v>
      </c>
      <c r="N5337" s="3">
        <f t="shared" si="669"/>
        <v>14.936</v>
      </c>
      <c r="O5337">
        <f>_xll.Interpolate($T$6:$T$1168,$U$6:$U$1168,G5337,0,0)</f>
        <v>0</v>
      </c>
      <c r="P5337">
        <f>_xll.Interpolate($T$6:$T$1168,$X$6:$X$1168,G5337,0,0)</f>
        <v>356</v>
      </c>
    </row>
    <row r="5338" spans="1:16" x14ac:dyDescent="0.25">
      <c r="A5338">
        <v>6376</v>
      </c>
      <c r="B5338" t="s">
        <v>5342</v>
      </c>
      <c r="C5338" s="7">
        <v>15996</v>
      </c>
      <c r="D5338">
        <f t="shared" si="663"/>
        <v>666.5</v>
      </c>
      <c r="E5338" s="9">
        <v>42901.5</v>
      </c>
      <c r="F5338" s="8" t="str">
        <f t="shared" si="666"/>
        <v>06-15-17</v>
      </c>
      <c r="G5338" s="8">
        <f t="shared" si="667"/>
        <v>42901</v>
      </c>
      <c r="H5338">
        <f t="shared" si="668"/>
        <v>15142.5</v>
      </c>
      <c r="I5338">
        <v>1</v>
      </c>
      <c r="J5338">
        <v>15.055</v>
      </c>
      <c r="K5338" s="3" t="e">
        <f t="shared" si="664"/>
        <v>#N/A</v>
      </c>
      <c r="L5338">
        <f t="shared" si="665"/>
        <v>15.055</v>
      </c>
      <c r="M5338">
        <f t="shared" si="670"/>
        <v>15.055</v>
      </c>
      <c r="N5338" s="3">
        <f t="shared" si="669"/>
        <v>15.055</v>
      </c>
      <c r="O5338">
        <f>_xll.Interpolate($T$6:$T$1168,$U$6:$U$1168,G5338,0,0)</f>
        <v>0</v>
      </c>
      <c r="P5338">
        <f>_xll.Interpolate($T$6:$T$1168,$X$6:$X$1168,G5338,0,0)</f>
        <v>356</v>
      </c>
    </row>
    <row r="5339" spans="1:16" x14ac:dyDescent="0.25">
      <c r="A5339">
        <v>6377</v>
      </c>
      <c r="B5339" t="s">
        <v>5343</v>
      </c>
      <c r="C5339" s="7">
        <v>15999</v>
      </c>
      <c r="D5339">
        <f t="shared" si="663"/>
        <v>666.625</v>
      </c>
      <c r="E5339" s="9">
        <v>42901.625</v>
      </c>
      <c r="F5339" s="8" t="str">
        <f t="shared" si="666"/>
        <v>06-15-17</v>
      </c>
      <c r="G5339" s="8">
        <f t="shared" si="667"/>
        <v>42901</v>
      </c>
      <c r="H5339">
        <f t="shared" si="668"/>
        <v>15142.625</v>
      </c>
      <c r="I5339">
        <v>1</v>
      </c>
      <c r="J5339">
        <v>15.055</v>
      </c>
      <c r="K5339" s="3" t="e">
        <f t="shared" si="664"/>
        <v>#N/A</v>
      </c>
      <c r="L5339">
        <f t="shared" si="665"/>
        <v>15.055</v>
      </c>
      <c r="M5339">
        <f t="shared" si="670"/>
        <v>15.055</v>
      </c>
      <c r="N5339" s="3">
        <f t="shared" si="669"/>
        <v>15.055</v>
      </c>
      <c r="O5339">
        <f>_xll.Interpolate($T$6:$T$1168,$U$6:$U$1168,G5339,0,0)</f>
        <v>0</v>
      </c>
      <c r="P5339">
        <f>_xll.Interpolate($T$6:$T$1168,$X$6:$X$1168,G5339,0,0)</f>
        <v>356</v>
      </c>
    </row>
    <row r="5340" spans="1:16" x14ac:dyDescent="0.25">
      <c r="A5340">
        <v>6378</v>
      </c>
      <c r="B5340" t="s">
        <v>5344</v>
      </c>
      <c r="C5340" s="7">
        <v>16002</v>
      </c>
      <c r="D5340">
        <f t="shared" si="663"/>
        <v>666.75</v>
      </c>
      <c r="E5340" s="9">
        <v>42901.75</v>
      </c>
      <c r="F5340" s="8" t="str">
        <f t="shared" si="666"/>
        <v>06-15-17</v>
      </c>
      <c r="G5340" s="8">
        <f t="shared" si="667"/>
        <v>42901</v>
      </c>
      <c r="H5340">
        <f t="shared" si="668"/>
        <v>15142.75</v>
      </c>
      <c r="I5340">
        <v>1</v>
      </c>
      <c r="J5340">
        <v>15.079000000000001</v>
      </c>
      <c r="K5340" s="3" t="e">
        <f t="shared" si="664"/>
        <v>#N/A</v>
      </c>
      <c r="L5340">
        <f t="shared" si="665"/>
        <v>15.079000000000001</v>
      </c>
      <c r="M5340">
        <f t="shared" si="670"/>
        <v>15.079000000000001</v>
      </c>
      <c r="N5340" s="3">
        <f t="shared" si="669"/>
        <v>15.079000000000001</v>
      </c>
      <c r="O5340">
        <f>_xll.Interpolate($T$6:$T$1168,$U$6:$U$1168,G5340,0,0)</f>
        <v>0</v>
      </c>
      <c r="P5340">
        <f>_xll.Interpolate($T$6:$T$1168,$X$6:$X$1168,G5340,0,0)</f>
        <v>356</v>
      </c>
    </row>
    <row r="5341" spans="1:16" x14ac:dyDescent="0.25">
      <c r="A5341">
        <v>6379</v>
      </c>
      <c r="B5341" t="s">
        <v>5345</v>
      </c>
      <c r="C5341" s="7">
        <v>16005</v>
      </c>
      <c r="D5341">
        <f t="shared" si="663"/>
        <v>666.875</v>
      </c>
      <c r="E5341" s="9">
        <v>42901.875</v>
      </c>
      <c r="F5341" s="8" t="str">
        <f t="shared" si="666"/>
        <v>06-15-17</v>
      </c>
      <c r="G5341" s="8">
        <f t="shared" si="667"/>
        <v>42901</v>
      </c>
      <c r="H5341">
        <f t="shared" si="668"/>
        <v>15142.875</v>
      </c>
      <c r="I5341">
        <v>1</v>
      </c>
      <c r="J5341">
        <v>15.031000000000001</v>
      </c>
      <c r="K5341" s="3" t="e">
        <f t="shared" si="664"/>
        <v>#N/A</v>
      </c>
      <c r="L5341">
        <f t="shared" si="665"/>
        <v>15.031000000000001</v>
      </c>
      <c r="M5341">
        <f t="shared" si="670"/>
        <v>15.031000000000001</v>
      </c>
      <c r="N5341" s="3">
        <f t="shared" si="669"/>
        <v>15.031000000000001</v>
      </c>
      <c r="O5341">
        <f>_xll.Interpolate($T$6:$T$1168,$U$6:$U$1168,G5341,0,0)</f>
        <v>0</v>
      </c>
      <c r="P5341">
        <f>_xll.Interpolate($T$6:$T$1168,$X$6:$X$1168,G5341,0,0)</f>
        <v>356</v>
      </c>
    </row>
    <row r="5342" spans="1:16" x14ac:dyDescent="0.25">
      <c r="A5342">
        <v>6380</v>
      </c>
      <c r="B5342" t="s">
        <v>5346</v>
      </c>
      <c r="C5342" s="7">
        <v>16008</v>
      </c>
      <c r="D5342">
        <f t="shared" si="663"/>
        <v>667</v>
      </c>
      <c r="E5342" s="9">
        <v>42902</v>
      </c>
      <c r="F5342" s="8" t="str">
        <f t="shared" si="666"/>
        <v>06-16-17</v>
      </c>
      <c r="G5342" s="8">
        <f t="shared" si="667"/>
        <v>42902</v>
      </c>
      <c r="H5342">
        <f t="shared" si="668"/>
        <v>15143</v>
      </c>
      <c r="I5342">
        <v>1</v>
      </c>
      <c r="J5342">
        <v>15.031000000000001</v>
      </c>
      <c r="K5342" s="3" t="e">
        <f t="shared" si="664"/>
        <v>#N/A</v>
      </c>
      <c r="L5342">
        <f t="shared" si="665"/>
        <v>15.031000000000001</v>
      </c>
      <c r="M5342">
        <f t="shared" si="670"/>
        <v>15.031000000000001</v>
      </c>
      <c r="N5342" s="3">
        <f t="shared" si="669"/>
        <v>15.031000000000001</v>
      </c>
      <c r="O5342">
        <f>_xll.Interpolate($T$6:$T$1168,$U$6:$U$1168,G5342,0,0)</f>
        <v>0</v>
      </c>
      <c r="P5342">
        <f>_xll.Interpolate($T$6:$T$1168,$X$6:$X$1168,G5342,0,0)</f>
        <v>356</v>
      </c>
    </row>
    <row r="5343" spans="1:16" x14ac:dyDescent="0.25">
      <c r="A5343">
        <v>6381</v>
      </c>
      <c r="B5343" t="s">
        <v>5347</v>
      </c>
      <c r="C5343" s="7">
        <v>16011</v>
      </c>
      <c r="D5343">
        <f t="shared" si="663"/>
        <v>667.125</v>
      </c>
      <c r="E5343" s="9">
        <v>42902.125</v>
      </c>
      <c r="F5343" s="8" t="str">
        <f t="shared" si="666"/>
        <v>06-16-17</v>
      </c>
      <c r="G5343" s="8">
        <f t="shared" si="667"/>
        <v>42902</v>
      </c>
      <c r="H5343">
        <f t="shared" si="668"/>
        <v>15143.125</v>
      </c>
      <c r="I5343">
        <v>1</v>
      </c>
      <c r="J5343">
        <v>14.864000000000001</v>
      </c>
      <c r="K5343" s="3" t="e">
        <f t="shared" si="664"/>
        <v>#N/A</v>
      </c>
      <c r="L5343">
        <f t="shared" si="665"/>
        <v>14.864000000000001</v>
      </c>
      <c r="M5343">
        <f t="shared" si="670"/>
        <v>14.864000000000001</v>
      </c>
      <c r="N5343" s="3">
        <f t="shared" si="669"/>
        <v>14.864000000000001</v>
      </c>
      <c r="O5343">
        <f>_xll.Interpolate($T$6:$T$1168,$U$6:$U$1168,G5343,0,0)</f>
        <v>0</v>
      </c>
      <c r="P5343">
        <f>_xll.Interpolate($T$6:$T$1168,$X$6:$X$1168,G5343,0,0)</f>
        <v>356</v>
      </c>
    </row>
    <row r="5344" spans="1:16" x14ac:dyDescent="0.25">
      <c r="A5344">
        <v>6382</v>
      </c>
      <c r="B5344" t="s">
        <v>5348</v>
      </c>
      <c r="C5344" s="7">
        <v>16014</v>
      </c>
      <c r="D5344">
        <f t="shared" si="663"/>
        <v>667.25</v>
      </c>
      <c r="E5344" s="9">
        <v>42902.25</v>
      </c>
      <c r="F5344" s="8" t="str">
        <f t="shared" si="666"/>
        <v>06-16-17</v>
      </c>
      <c r="G5344" s="8">
        <f t="shared" si="667"/>
        <v>42902</v>
      </c>
      <c r="H5344">
        <f t="shared" si="668"/>
        <v>15143.25</v>
      </c>
      <c r="I5344">
        <v>1</v>
      </c>
      <c r="J5344">
        <v>14.864000000000001</v>
      </c>
      <c r="K5344" s="3" t="e">
        <f t="shared" si="664"/>
        <v>#N/A</v>
      </c>
      <c r="L5344">
        <f t="shared" si="665"/>
        <v>14.864000000000001</v>
      </c>
      <c r="M5344">
        <f t="shared" si="670"/>
        <v>14.864000000000001</v>
      </c>
      <c r="N5344" s="3">
        <f t="shared" si="669"/>
        <v>14.864000000000001</v>
      </c>
      <c r="O5344">
        <f>_xll.Interpolate($T$6:$T$1168,$U$6:$U$1168,G5344,0,0)</f>
        <v>0</v>
      </c>
      <c r="P5344">
        <f>_xll.Interpolate($T$6:$T$1168,$X$6:$X$1168,G5344,0,0)</f>
        <v>356</v>
      </c>
    </row>
    <row r="5345" spans="1:16" x14ac:dyDescent="0.25">
      <c r="A5345">
        <v>6383</v>
      </c>
      <c r="B5345" t="s">
        <v>5349</v>
      </c>
      <c r="C5345" s="7">
        <v>16017</v>
      </c>
      <c r="D5345">
        <f t="shared" si="663"/>
        <v>667.375</v>
      </c>
      <c r="E5345" s="9">
        <v>42902.375</v>
      </c>
      <c r="F5345" s="8" t="str">
        <f t="shared" si="666"/>
        <v>06-16-17</v>
      </c>
      <c r="G5345" s="8">
        <f t="shared" si="667"/>
        <v>42902</v>
      </c>
      <c r="H5345">
        <f t="shared" si="668"/>
        <v>15143.375</v>
      </c>
      <c r="I5345">
        <v>1</v>
      </c>
      <c r="J5345">
        <v>14.864000000000001</v>
      </c>
      <c r="K5345" s="3" t="e">
        <f t="shared" si="664"/>
        <v>#N/A</v>
      </c>
      <c r="L5345">
        <f t="shared" si="665"/>
        <v>14.864000000000001</v>
      </c>
      <c r="M5345">
        <f t="shared" si="670"/>
        <v>14.864000000000001</v>
      </c>
      <c r="N5345" s="3">
        <f t="shared" si="669"/>
        <v>14.864000000000001</v>
      </c>
      <c r="O5345">
        <f>_xll.Interpolate($T$6:$T$1168,$U$6:$U$1168,G5345,0,0)</f>
        <v>0</v>
      </c>
      <c r="P5345">
        <f>_xll.Interpolate($T$6:$T$1168,$X$6:$X$1168,G5345,0,0)</f>
        <v>356</v>
      </c>
    </row>
    <row r="5346" spans="1:16" x14ac:dyDescent="0.25">
      <c r="A5346">
        <v>6384</v>
      </c>
      <c r="B5346" t="s">
        <v>5350</v>
      </c>
      <c r="C5346" s="7">
        <v>16020</v>
      </c>
      <c r="D5346">
        <f t="shared" si="663"/>
        <v>667.5</v>
      </c>
      <c r="E5346" s="9">
        <v>42902.5</v>
      </c>
      <c r="F5346" s="8" t="str">
        <f t="shared" si="666"/>
        <v>06-16-17</v>
      </c>
      <c r="G5346" s="8">
        <f t="shared" si="667"/>
        <v>42902</v>
      </c>
      <c r="H5346">
        <f t="shared" si="668"/>
        <v>15143.5</v>
      </c>
      <c r="I5346">
        <v>1</v>
      </c>
      <c r="J5346">
        <v>15.031000000000001</v>
      </c>
      <c r="K5346" s="3" t="e">
        <f t="shared" si="664"/>
        <v>#N/A</v>
      </c>
      <c r="L5346">
        <f t="shared" si="665"/>
        <v>15.031000000000001</v>
      </c>
      <c r="M5346">
        <f t="shared" si="670"/>
        <v>15.031000000000001</v>
      </c>
      <c r="N5346" s="3">
        <f t="shared" si="669"/>
        <v>15.031000000000001</v>
      </c>
      <c r="O5346">
        <f>_xll.Interpolate($T$6:$T$1168,$U$6:$U$1168,G5346,0,0)</f>
        <v>0</v>
      </c>
      <c r="P5346">
        <f>_xll.Interpolate($T$6:$T$1168,$X$6:$X$1168,G5346,0,0)</f>
        <v>356</v>
      </c>
    </row>
    <row r="5347" spans="1:16" x14ac:dyDescent="0.25">
      <c r="A5347">
        <v>6385</v>
      </c>
      <c r="B5347" t="s">
        <v>5351</v>
      </c>
      <c r="C5347" s="7">
        <v>16023</v>
      </c>
      <c r="D5347">
        <f t="shared" si="663"/>
        <v>667.625</v>
      </c>
      <c r="E5347" s="9">
        <v>42902.625</v>
      </c>
      <c r="F5347" s="8" t="str">
        <f t="shared" si="666"/>
        <v>06-16-17</v>
      </c>
      <c r="G5347" s="8">
        <f t="shared" si="667"/>
        <v>42902</v>
      </c>
      <c r="H5347">
        <f t="shared" si="668"/>
        <v>15143.625</v>
      </c>
      <c r="I5347">
        <v>1</v>
      </c>
      <c r="J5347">
        <v>15.103</v>
      </c>
      <c r="K5347" s="3" t="e">
        <f t="shared" si="664"/>
        <v>#N/A</v>
      </c>
      <c r="L5347">
        <f t="shared" si="665"/>
        <v>15.103</v>
      </c>
      <c r="M5347">
        <f t="shared" si="670"/>
        <v>15.103</v>
      </c>
      <c r="N5347" s="3">
        <f t="shared" si="669"/>
        <v>15.103</v>
      </c>
      <c r="O5347">
        <f>_xll.Interpolate($T$6:$T$1168,$U$6:$U$1168,G5347,0,0)</f>
        <v>0</v>
      </c>
      <c r="P5347">
        <f>_xll.Interpolate($T$6:$T$1168,$X$6:$X$1168,G5347,0,0)</f>
        <v>356</v>
      </c>
    </row>
    <row r="5348" spans="1:16" x14ac:dyDescent="0.25">
      <c r="A5348">
        <v>6386</v>
      </c>
      <c r="B5348" t="s">
        <v>5352</v>
      </c>
      <c r="C5348" s="7">
        <v>16026</v>
      </c>
      <c r="D5348">
        <f t="shared" si="663"/>
        <v>667.75</v>
      </c>
      <c r="E5348" s="9">
        <v>42902.75</v>
      </c>
      <c r="F5348" s="8" t="str">
        <f t="shared" si="666"/>
        <v>06-16-17</v>
      </c>
      <c r="G5348" s="8">
        <f t="shared" si="667"/>
        <v>42902</v>
      </c>
      <c r="H5348">
        <f t="shared" si="668"/>
        <v>15143.75</v>
      </c>
      <c r="I5348">
        <v>1</v>
      </c>
      <c r="J5348">
        <v>15.318</v>
      </c>
      <c r="K5348" s="3" t="e">
        <f t="shared" si="664"/>
        <v>#N/A</v>
      </c>
      <c r="L5348">
        <f t="shared" si="665"/>
        <v>15.318</v>
      </c>
      <c r="M5348">
        <f t="shared" si="670"/>
        <v>15.318</v>
      </c>
      <c r="N5348" s="3">
        <f t="shared" si="669"/>
        <v>15.318</v>
      </c>
      <c r="O5348">
        <f>_xll.Interpolate($T$6:$T$1168,$U$6:$U$1168,G5348,0,0)</f>
        <v>0</v>
      </c>
      <c r="P5348">
        <f>_xll.Interpolate($T$6:$T$1168,$X$6:$X$1168,G5348,0,0)</f>
        <v>356</v>
      </c>
    </row>
    <row r="5349" spans="1:16" x14ac:dyDescent="0.25">
      <c r="A5349">
        <v>6387</v>
      </c>
      <c r="B5349" t="s">
        <v>5353</v>
      </c>
      <c r="C5349" s="7">
        <v>16029</v>
      </c>
      <c r="D5349">
        <f t="shared" si="663"/>
        <v>667.875</v>
      </c>
      <c r="E5349" s="9">
        <v>42902.875</v>
      </c>
      <c r="F5349" s="8" t="str">
        <f t="shared" si="666"/>
        <v>06-16-17</v>
      </c>
      <c r="G5349" s="8">
        <f t="shared" si="667"/>
        <v>42902</v>
      </c>
      <c r="H5349">
        <f t="shared" si="668"/>
        <v>15143.875</v>
      </c>
      <c r="I5349">
        <v>1</v>
      </c>
      <c r="J5349">
        <v>15.151</v>
      </c>
      <c r="K5349" s="3" t="e">
        <f t="shared" si="664"/>
        <v>#N/A</v>
      </c>
      <c r="L5349">
        <f t="shared" si="665"/>
        <v>15.151</v>
      </c>
      <c r="M5349">
        <f t="shared" si="670"/>
        <v>15.151</v>
      </c>
      <c r="N5349" s="3">
        <f t="shared" si="669"/>
        <v>15.151</v>
      </c>
      <c r="O5349">
        <f>_xll.Interpolate($T$6:$T$1168,$U$6:$U$1168,G5349,0,0)</f>
        <v>0</v>
      </c>
      <c r="P5349">
        <f>_xll.Interpolate($T$6:$T$1168,$X$6:$X$1168,G5349,0,0)</f>
        <v>356</v>
      </c>
    </row>
    <row r="5350" spans="1:16" x14ac:dyDescent="0.25">
      <c r="A5350">
        <v>6388</v>
      </c>
      <c r="B5350" t="s">
        <v>5354</v>
      </c>
      <c r="C5350" s="7">
        <v>16032</v>
      </c>
      <c r="D5350">
        <f t="shared" si="663"/>
        <v>668</v>
      </c>
      <c r="E5350" s="9">
        <v>42903</v>
      </c>
      <c r="F5350" s="8" t="str">
        <f t="shared" si="666"/>
        <v>06-17-17</v>
      </c>
      <c r="G5350" s="8">
        <f t="shared" si="667"/>
        <v>42903</v>
      </c>
      <c r="H5350">
        <f t="shared" si="668"/>
        <v>15144</v>
      </c>
      <c r="I5350">
        <v>1</v>
      </c>
      <c r="J5350">
        <v>15.39</v>
      </c>
      <c r="K5350" s="3" t="e">
        <f t="shared" si="664"/>
        <v>#N/A</v>
      </c>
      <c r="L5350">
        <f t="shared" si="665"/>
        <v>15.39</v>
      </c>
      <c r="M5350">
        <f t="shared" si="670"/>
        <v>15.39</v>
      </c>
      <c r="N5350" s="3">
        <f t="shared" si="669"/>
        <v>15.39</v>
      </c>
      <c r="O5350">
        <f>_xll.Interpolate($T$6:$T$1168,$U$6:$U$1168,G5350,0,0)</f>
        <v>0</v>
      </c>
      <c r="P5350">
        <f>_xll.Interpolate($T$6:$T$1168,$X$6:$X$1168,G5350,0,0)</f>
        <v>356</v>
      </c>
    </row>
    <row r="5351" spans="1:16" x14ac:dyDescent="0.25">
      <c r="A5351">
        <v>6389</v>
      </c>
      <c r="B5351" t="s">
        <v>5355</v>
      </c>
      <c r="C5351" s="7">
        <v>16035</v>
      </c>
      <c r="D5351">
        <f t="shared" si="663"/>
        <v>668.125</v>
      </c>
      <c r="E5351" s="9">
        <v>42903.125</v>
      </c>
      <c r="F5351" s="8" t="str">
        <f t="shared" si="666"/>
        <v>06-17-17</v>
      </c>
      <c r="G5351" s="8">
        <f t="shared" si="667"/>
        <v>42903</v>
      </c>
      <c r="H5351">
        <f t="shared" si="668"/>
        <v>15144.125</v>
      </c>
      <c r="I5351">
        <v>1</v>
      </c>
      <c r="J5351">
        <v>14.96</v>
      </c>
      <c r="K5351" s="3" t="e">
        <f t="shared" si="664"/>
        <v>#N/A</v>
      </c>
      <c r="L5351">
        <f t="shared" si="665"/>
        <v>14.96</v>
      </c>
      <c r="M5351">
        <f t="shared" si="670"/>
        <v>14.96</v>
      </c>
      <c r="N5351" s="3">
        <f t="shared" si="669"/>
        <v>14.96</v>
      </c>
      <c r="O5351">
        <f>_xll.Interpolate($T$6:$T$1168,$U$6:$U$1168,G5351,0,0)</f>
        <v>0</v>
      </c>
      <c r="P5351">
        <f>_xll.Interpolate($T$6:$T$1168,$X$6:$X$1168,G5351,0,0)</f>
        <v>356</v>
      </c>
    </row>
    <row r="5352" spans="1:16" x14ac:dyDescent="0.25">
      <c r="A5352">
        <v>6390</v>
      </c>
      <c r="B5352" t="s">
        <v>5356</v>
      </c>
      <c r="C5352" s="7">
        <v>16038</v>
      </c>
      <c r="D5352">
        <f t="shared" si="663"/>
        <v>668.25</v>
      </c>
      <c r="E5352" s="9">
        <v>42903.25</v>
      </c>
      <c r="F5352" s="8" t="str">
        <f t="shared" si="666"/>
        <v>06-17-17</v>
      </c>
      <c r="G5352" s="8">
        <f t="shared" si="667"/>
        <v>42903</v>
      </c>
      <c r="H5352">
        <f t="shared" si="668"/>
        <v>15144.25</v>
      </c>
      <c r="I5352">
        <v>1</v>
      </c>
      <c r="J5352">
        <v>14.768000000000001</v>
      </c>
      <c r="K5352" s="3" t="e">
        <f t="shared" si="664"/>
        <v>#N/A</v>
      </c>
      <c r="L5352">
        <f t="shared" si="665"/>
        <v>14.768000000000001</v>
      </c>
      <c r="M5352">
        <f t="shared" si="670"/>
        <v>14.768000000000001</v>
      </c>
      <c r="N5352" s="3">
        <f t="shared" si="669"/>
        <v>14.768000000000001</v>
      </c>
      <c r="O5352">
        <f>_xll.Interpolate($T$6:$T$1168,$U$6:$U$1168,G5352,0,0)</f>
        <v>0</v>
      </c>
      <c r="P5352">
        <f>_xll.Interpolate($T$6:$T$1168,$X$6:$X$1168,G5352,0,0)</f>
        <v>356</v>
      </c>
    </row>
    <row r="5353" spans="1:16" x14ac:dyDescent="0.25">
      <c r="A5353">
        <v>6391</v>
      </c>
      <c r="B5353" t="s">
        <v>5357</v>
      </c>
      <c r="C5353" s="7">
        <v>16041</v>
      </c>
      <c r="D5353">
        <f t="shared" si="663"/>
        <v>668.375</v>
      </c>
      <c r="E5353" s="9">
        <v>42903.375</v>
      </c>
      <c r="F5353" s="8" t="str">
        <f t="shared" si="666"/>
        <v>06-17-17</v>
      </c>
      <c r="G5353" s="8">
        <f t="shared" si="667"/>
        <v>42903</v>
      </c>
      <c r="H5353">
        <f t="shared" si="668"/>
        <v>15144.375</v>
      </c>
      <c r="I5353">
        <v>1</v>
      </c>
      <c r="J5353">
        <v>14.864000000000001</v>
      </c>
      <c r="K5353" s="3" t="e">
        <f t="shared" si="664"/>
        <v>#N/A</v>
      </c>
      <c r="L5353">
        <f t="shared" si="665"/>
        <v>14.864000000000001</v>
      </c>
      <c r="M5353">
        <f t="shared" si="670"/>
        <v>14.864000000000001</v>
      </c>
      <c r="N5353" s="3">
        <f t="shared" si="669"/>
        <v>14.864000000000001</v>
      </c>
      <c r="O5353">
        <f>_xll.Interpolate($T$6:$T$1168,$U$6:$U$1168,G5353,0,0)</f>
        <v>0</v>
      </c>
      <c r="P5353">
        <f>_xll.Interpolate($T$6:$T$1168,$X$6:$X$1168,G5353,0,0)</f>
        <v>356</v>
      </c>
    </row>
    <row r="5354" spans="1:16" x14ac:dyDescent="0.25">
      <c r="A5354">
        <v>6392</v>
      </c>
      <c r="B5354" t="s">
        <v>5358</v>
      </c>
      <c r="C5354" s="7">
        <v>16044</v>
      </c>
      <c r="D5354">
        <f t="shared" si="663"/>
        <v>668.5</v>
      </c>
      <c r="E5354" s="9">
        <v>42903.5</v>
      </c>
      <c r="F5354" s="8" t="str">
        <f t="shared" si="666"/>
        <v>06-17-17</v>
      </c>
      <c r="G5354" s="8">
        <f t="shared" si="667"/>
        <v>42903</v>
      </c>
      <c r="H5354">
        <f t="shared" si="668"/>
        <v>15144.5</v>
      </c>
      <c r="I5354">
        <v>1</v>
      </c>
      <c r="J5354">
        <v>15.484999999999999</v>
      </c>
      <c r="K5354" s="3" t="e">
        <f t="shared" si="664"/>
        <v>#N/A</v>
      </c>
      <c r="L5354">
        <f t="shared" si="665"/>
        <v>15.484999999999999</v>
      </c>
      <c r="M5354">
        <f t="shared" si="670"/>
        <v>15.484999999999999</v>
      </c>
      <c r="N5354" s="3">
        <f t="shared" si="669"/>
        <v>15.484999999999999</v>
      </c>
      <c r="O5354">
        <f>_xll.Interpolate($T$6:$T$1168,$U$6:$U$1168,G5354,0,0)</f>
        <v>0</v>
      </c>
      <c r="P5354">
        <f>_xll.Interpolate($T$6:$T$1168,$X$6:$X$1168,G5354,0,0)</f>
        <v>356</v>
      </c>
    </row>
    <row r="5355" spans="1:16" x14ac:dyDescent="0.25">
      <c r="A5355">
        <v>6393</v>
      </c>
      <c r="B5355" t="s">
        <v>5359</v>
      </c>
      <c r="C5355" s="7">
        <v>16047</v>
      </c>
      <c r="D5355">
        <f t="shared" si="663"/>
        <v>668.625</v>
      </c>
      <c r="E5355" s="9">
        <v>42903.625</v>
      </c>
      <c r="F5355" s="8" t="str">
        <f t="shared" si="666"/>
        <v>06-17-17</v>
      </c>
      <c r="G5355" s="8">
        <f t="shared" si="667"/>
        <v>42903</v>
      </c>
      <c r="H5355">
        <f t="shared" si="668"/>
        <v>15144.625</v>
      </c>
      <c r="I5355">
        <v>1</v>
      </c>
      <c r="J5355">
        <v>15.484999999999999</v>
      </c>
      <c r="K5355" s="3" t="e">
        <f t="shared" si="664"/>
        <v>#N/A</v>
      </c>
      <c r="L5355">
        <f t="shared" si="665"/>
        <v>15.484999999999999</v>
      </c>
      <c r="M5355">
        <f t="shared" si="670"/>
        <v>15.484999999999999</v>
      </c>
      <c r="N5355" s="3">
        <f t="shared" si="669"/>
        <v>15.484999999999999</v>
      </c>
      <c r="O5355">
        <f>_xll.Interpolate($T$6:$T$1168,$U$6:$U$1168,G5355,0,0)</f>
        <v>0</v>
      </c>
      <c r="P5355">
        <f>_xll.Interpolate($T$6:$T$1168,$X$6:$X$1168,G5355,0,0)</f>
        <v>356</v>
      </c>
    </row>
    <row r="5356" spans="1:16" x14ac:dyDescent="0.25">
      <c r="A5356">
        <v>6394</v>
      </c>
      <c r="B5356" t="s">
        <v>5360</v>
      </c>
      <c r="C5356" s="7">
        <v>16050</v>
      </c>
      <c r="D5356">
        <f t="shared" si="663"/>
        <v>668.75</v>
      </c>
      <c r="E5356" s="9">
        <v>42903.75</v>
      </c>
      <c r="F5356" s="8" t="str">
        <f t="shared" si="666"/>
        <v>06-17-17</v>
      </c>
      <c r="G5356" s="8">
        <f t="shared" si="667"/>
        <v>42903</v>
      </c>
      <c r="H5356">
        <f t="shared" si="668"/>
        <v>15144.75</v>
      </c>
      <c r="I5356">
        <v>1</v>
      </c>
      <c r="J5356">
        <v>15.103</v>
      </c>
      <c r="K5356" s="3" t="e">
        <f t="shared" si="664"/>
        <v>#N/A</v>
      </c>
      <c r="L5356">
        <f t="shared" si="665"/>
        <v>15.103</v>
      </c>
      <c r="M5356">
        <f t="shared" si="670"/>
        <v>15.103</v>
      </c>
      <c r="N5356" s="3">
        <f t="shared" si="669"/>
        <v>15.103</v>
      </c>
      <c r="O5356">
        <f>_xll.Interpolate($T$6:$T$1168,$U$6:$U$1168,G5356,0,0)</f>
        <v>0</v>
      </c>
      <c r="P5356">
        <f>_xll.Interpolate($T$6:$T$1168,$X$6:$X$1168,G5356,0,0)</f>
        <v>356</v>
      </c>
    </row>
    <row r="5357" spans="1:16" x14ac:dyDescent="0.25">
      <c r="A5357">
        <v>6395</v>
      </c>
      <c r="B5357" t="s">
        <v>5361</v>
      </c>
      <c r="C5357" s="7">
        <v>16053</v>
      </c>
      <c r="D5357">
        <f t="shared" si="663"/>
        <v>668.875</v>
      </c>
      <c r="E5357" s="9">
        <v>42903.875</v>
      </c>
      <c r="F5357" s="8" t="str">
        <f t="shared" si="666"/>
        <v>06-17-17</v>
      </c>
      <c r="G5357" s="8">
        <f t="shared" si="667"/>
        <v>42903</v>
      </c>
      <c r="H5357">
        <f t="shared" si="668"/>
        <v>15144.875</v>
      </c>
      <c r="I5357">
        <v>1</v>
      </c>
      <c r="J5357">
        <v>15.223000000000001</v>
      </c>
      <c r="K5357" s="3" t="e">
        <f t="shared" si="664"/>
        <v>#N/A</v>
      </c>
      <c r="L5357">
        <f t="shared" si="665"/>
        <v>15.223000000000001</v>
      </c>
      <c r="M5357">
        <f t="shared" si="670"/>
        <v>15.223000000000001</v>
      </c>
      <c r="N5357" s="3">
        <f t="shared" si="669"/>
        <v>15.223000000000001</v>
      </c>
      <c r="O5357">
        <f>_xll.Interpolate($T$6:$T$1168,$U$6:$U$1168,G5357,0,0)</f>
        <v>0</v>
      </c>
      <c r="P5357">
        <f>_xll.Interpolate($T$6:$T$1168,$X$6:$X$1168,G5357,0,0)</f>
        <v>356</v>
      </c>
    </row>
    <row r="5358" spans="1:16" x14ac:dyDescent="0.25">
      <c r="A5358">
        <v>6396</v>
      </c>
      <c r="B5358" t="s">
        <v>5362</v>
      </c>
      <c r="C5358" s="7">
        <v>16056</v>
      </c>
      <c r="D5358">
        <f t="shared" si="663"/>
        <v>669</v>
      </c>
      <c r="E5358" s="9">
        <v>42904</v>
      </c>
      <c r="F5358" s="8" t="str">
        <f t="shared" si="666"/>
        <v>06-18-17</v>
      </c>
      <c r="G5358" s="8">
        <f t="shared" si="667"/>
        <v>42904</v>
      </c>
      <c r="H5358">
        <f t="shared" si="668"/>
        <v>15145</v>
      </c>
      <c r="I5358">
        <v>1</v>
      </c>
      <c r="J5358">
        <v>15.366</v>
      </c>
      <c r="K5358" s="3" t="e">
        <f t="shared" si="664"/>
        <v>#N/A</v>
      </c>
      <c r="L5358">
        <f t="shared" si="665"/>
        <v>15.366</v>
      </c>
      <c r="M5358">
        <f t="shared" si="670"/>
        <v>15.366</v>
      </c>
      <c r="N5358" s="3">
        <f t="shared" si="669"/>
        <v>15.366</v>
      </c>
      <c r="O5358">
        <f>_xll.Interpolate($T$6:$T$1168,$U$6:$U$1168,G5358,0,0)</f>
        <v>0</v>
      </c>
      <c r="P5358">
        <f>_xll.Interpolate($T$6:$T$1168,$X$6:$X$1168,G5358,0,0)</f>
        <v>356</v>
      </c>
    </row>
    <row r="5359" spans="1:16" x14ac:dyDescent="0.25">
      <c r="A5359">
        <v>6397</v>
      </c>
      <c r="B5359" t="s">
        <v>5363</v>
      </c>
      <c r="C5359" s="7">
        <v>16059</v>
      </c>
      <c r="D5359">
        <f t="shared" si="663"/>
        <v>669.125</v>
      </c>
      <c r="E5359" s="9">
        <v>42904.125</v>
      </c>
      <c r="F5359" s="8" t="str">
        <f t="shared" si="666"/>
        <v>06-18-17</v>
      </c>
      <c r="G5359" s="8">
        <f t="shared" si="667"/>
        <v>42904</v>
      </c>
      <c r="H5359">
        <f t="shared" si="668"/>
        <v>15145.125</v>
      </c>
      <c r="I5359">
        <v>1</v>
      </c>
      <c r="J5359">
        <v>15.103</v>
      </c>
      <c r="K5359" s="3" t="e">
        <f t="shared" si="664"/>
        <v>#N/A</v>
      </c>
      <c r="L5359">
        <f t="shared" si="665"/>
        <v>15.103</v>
      </c>
      <c r="M5359">
        <f t="shared" si="670"/>
        <v>15.103</v>
      </c>
      <c r="N5359" s="3">
        <f t="shared" si="669"/>
        <v>15.103</v>
      </c>
      <c r="O5359">
        <f>_xll.Interpolate($T$6:$T$1168,$U$6:$U$1168,G5359,0,0)</f>
        <v>0</v>
      </c>
      <c r="P5359">
        <f>_xll.Interpolate($T$6:$T$1168,$X$6:$X$1168,G5359,0,0)</f>
        <v>356</v>
      </c>
    </row>
    <row r="5360" spans="1:16" x14ac:dyDescent="0.25">
      <c r="A5360">
        <v>6398</v>
      </c>
      <c r="B5360" t="s">
        <v>5364</v>
      </c>
      <c r="C5360" s="7">
        <v>16062</v>
      </c>
      <c r="D5360">
        <f t="shared" si="663"/>
        <v>669.25</v>
      </c>
      <c r="E5360" s="9">
        <v>42904.25</v>
      </c>
      <c r="F5360" s="8" t="str">
        <f t="shared" si="666"/>
        <v>06-18-17</v>
      </c>
      <c r="G5360" s="8">
        <f t="shared" si="667"/>
        <v>42904</v>
      </c>
      <c r="H5360">
        <f t="shared" si="668"/>
        <v>15145.25</v>
      </c>
      <c r="I5360">
        <v>1</v>
      </c>
      <c r="J5360">
        <v>14.96</v>
      </c>
      <c r="K5360" s="3" t="e">
        <f t="shared" si="664"/>
        <v>#N/A</v>
      </c>
      <c r="L5360">
        <f t="shared" si="665"/>
        <v>14.96</v>
      </c>
      <c r="M5360">
        <f t="shared" si="670"/>
        <v>14.96</v>
      </c>
      <c r="N5360" s="3">
        <f t="shared" si="669"/>
        <v>14.96</v>
      </c>
      <c r="O5360">
        <f>_xll.Interpolate($T$6:$T$1168,$U$6:$U$1168,G5360,0,0)</f>
        <v>0</v>
      </c>
      <c r="P5360">
        <f>_xll.Interpolate($T$6:$T$1168,$X$6:$X$1168,G5360,0,0)</f>
        <v>356</v>
      </c>
    </row>
    <row r="5361" spans="1:16" x14ac:dyDescent="0.25">
      <c r="A5361">
        <v>6399</v>
      </c>
      <c r="B5361" t="s">
        <v>5365</v>
      </c>
      <c r="C5361" s="7">
        <v>16065</v>
      </c>
      <c r="D5361">
        <f t="shared" si="663"/>
        <v>669.375</v>
      </c>
      <c r="E5361" s="9">
        <v>42904.375</v>
      </c>
      <c r="F5361" s="8" t="str">
        <f t="shared" si="666"/>
        <v>06-18-17</v>
      </c>
      <c r="G5361" s="8">
        <f t="shared" si="667"/>
        <v>42904</v>
      </c>
      <c r="H5361">
        <f t="shared" si="668"/>
        <v>15145.375</v>
      </c>
      <c r="I5361">
        <v>1</v>
      </c>
      <c r="J5361">
        <v>15.007999999999999</v>
      </c>
      <c r="K5361" s="3" t="e">
        <f t="shared" si="664"/>
        <v>#N/A</v>
      </c>
      <c r="L5361">
        <f t="shared" si="665"/>
        <v>15.007999999999999</v>
      </c>
      <c r="M5361">
        <f t="shared" si="670"/>
        <v>15.007999999999999</v>
      </c>
      <c r="N5361" s="3">
        <f t="shared" si="669"/>
        <v>15.007999999999999</v>
      </c>
      <c r="O5361">
        <f>_xll.Interpolate($T$6:$T$1168,$U$6:$U$1168,G5361,0,0)</f>
        <v>0</v>
      </c>
      <c r="P5361">
        <f>_xll.Interpolate($T$6:$T$1168,$X$6:$X$1168,G5361,0,0)</f>
        <v>356</v>
      </c>
    </row>
    <row r="5362" spans="1:16" x14ac:dyDescent="0.25">
      <c r="A5362">
        <v>6400</v>
      </c>
      <c r="B5362" t="s">
        <v>5366</v>
      </c>
      <c r="C5362" s="7">
        <v>16068</v>
      </c>
      <c r="D5362">
        <f t="shared" si="663"/>
        <v>669.5</v>
      </c>
      <c r="E5362" s="9">
        <v>42904.5</v>
      </c>
      <c r="F5362" s="8" t="str">
        <f t="shared" si="666"/>
        <v>06-18-17</v>
      </c>
      <c r="G5362" s="8">
        <f t="shared" si="667"/>
        <v>42904</v>
      </c>
      <c r="H5362">
        <f t="shared" si="668"/>
        <v>15145.5</v>
      </c>
      <c r="I5362">
        <v>1</v>
      </c>
      <c r="J5362">
        <v>15.509</v>
      </c>
      <c r="K5362" s="3" t="e">
        <f t="shared" si="664"/>
        <v>#N/A</v>
      </c>
      <c r="L5362">
        <f t="shared" si="665"/>
        <v>15.509</v>
      </c>
      <c r="M5362">
        <f t="shared" si="670"/>
        <v>15.509</v>
      </c>
      <c r="N5362" s="3">
        <f t="shared" si="669"/>
        <v>15.509</v>
      </c>
      <c r="O5362">
        <f>_xll.Interpolate($T$6:$T$1168,$U$6:$U$1168,G5362,0,0)</f>
        <v>0</v>
      </c>
      <c r="P5362">
        <f>_xll.Interpolate($T$6:$T$1168,$X$6:$X$1168,G5362,0,0)</f>
        <v>356</v>
      </c>
    </row>
    <row r="5363" spans="1:16" x14ac:dyDescent="0.25">
      <c r="A5363">
        <v>6401</v>
      </c>
      <c r="B5363" t="s">
        <v>5367</v>
      </c>
      <c r="C5363" s="7">
        <v>16071</v>
      </c>
      <c r="D5363">
        <f t="shared" si="663"/>
        <v>669.625</v>
      </c>
      <c r="E5363" s="9">
        <v>42904.625</v>
      </c>
      <c r="F5363" s="8" t="str">
        <f t="shared" si="666"/>
        <v>06-18-17</v>
      </c>
      <c r="G5363" s="8">
        <f t="shared" si="667"/>
        <v>42904</v>
      </c>
      <c r="H5363">
        <f t="shared" si="668"/>
        <v>15145.625</v>
      </c>
      <c r="I5363">
        <v>1</v>
      </c>
      <c r="J5363">
        <v>15.509</v>
      </c>
      <c r="K5363" s="3" t="e">
        <f t="shared" si="664"/>
        <v>#N/A</v>
      </c>
      <c r="L5363">
        <f t="shared" si="665"/>
        <v>15.509</v>
      </c>
      <c r="M5363">
        <f t="shared" si="670"/>
        <v>15.509</v>
      </c>
      <c r="N5363" s="3">
        <f t="shared" si="669"/>
        <v>15.509</v>
      </c>
      <c r="O5363">
        <f>_xll.Interpolate($T$6:$T$1168,$U$6:$U$1168,G5363,0,0)</f>
        <v>0</v>
      </c>
      <c r="P5363">
        <f>_xll.Interpolate($T$6:$T$1168,$X$6:$X$1168,G5363,0,0)</f>
        <v>356</v>
      </c>
    </row>
    <row r="5364" spans="1:16" x14ac:dyDescent="0.25">
      <c r="A5364">
        <v>6402</v>
      </c>
      <c r="B5364" t="s">
        <v>5368</v>
      </c>
      <c r="C5364" s="7">
        <v>16074</v>
      </c>
      <c r="D5364">
        <f t="shared" ref="D5364:D5427" si="671">C5364/24</f>
        <v>669.75</v>
      </c>
      <c r="E5364" s="9">
        <v>42904.75</v>
      </c>
      <c r="F5364" s="8" t="str">
        <f t="shared" si="666"/>
        <v>06-18-17</v>
      </c>
      <c r="G5364" s="8">
        <f t="shared" si="667"/>
        <v>42904</v>
      </c>
      <c r="H5364">
        <f t="shared" si="668"/>
        <v>15145.75</v>
      </c>
      <c r="I5364">
        <v>1</v>
      </c>
      <c r="J5364">
        <v>15.39</v>
      </c>
      <c r="K5364" s="3" t="e">
        <f t="shared" si="664"/>
        <v>#N/A</v>
      </c>
      <c r="L5364">
        <f t="shared" si="665"/>
        <v>15.39</v>
      </c>
      <c r="M5364">
        <f t="shared" ref="M5364:M5427" si="672">IF(ISNA(L5364),K5364,L5364)</f>
        <v>15.39</v>
      </c>
      <c r="N5364" s="3">
        <f t="shared" si="669"/>
        <v>15.39</v>
      </c>
      <c r="O5364">
        <f>_xll.Interpolate($T$6:$T$1168,$U$6:$U$1168,G5364,0,0)</f>
        <v>0</v>
      </c>
      <c r="P5364">
        <f>_xll.Interpolate($T$6:$T$1168,$X$6:$X$1168,G5364,0,0)</f>
        <v>356</v>
      </c>
    </row>
    <row r="5365" spans="1:16" x14ac:dyDescent="0.25">
      <c r="A5365">
        <v>6403</v>
      </c>
      <c r="B5365" t="s">
        <v>5369</v>
      </c>
      <c r="C5365" s="7">
        <v>16077</v>
      </c>
      <c r="D5365">
        <f t="shared" si="671"/>
        <v>669.875</v>
      </c>
      <c r="E5365" s="9">
        <v>42904.875</v>
      </c>
      <c r="F5365" s="8" t="str">
        <f t="shared" si="666"/>
        <v>06-18-17</v>
      </c>
      <c r="G5365" s="8">
        <f t="shared" si="667"/>
        <v>42904</v>
      </c>
      <c r="H5365">
        <f t="shared" si="668"/>
        <v>15145.875</v>
      </c>
      <c r="I5365">
        <v>1</v>
      </c>
      <c r="J5365">
        <v>15.127000000000001</v>
      </c>
      <c r="K5365" s="3" t="e">
        <f t="shared" si="664"/>
        <v>#N/A</v>
      </c>
      <c r="L5365">
        <f t="shared" si="665"/>
        <v>15.127000000000001</v>
      </c>
      <c r="M5365">
        <f t="shared" si="672"/>
        <v>15.127000000000001</v>
      </c>
      <c r="N5365" s="3">
        <f t="shared" si="669"/>
        <v>15.127000000000001</v>
      </c>
      <c r="O5365">
        <f>_xll.Interpolate($T$6:$T$1168,$U$6:$U$1168,G5365,0,0)</f>
        <v>0</v>
      </c>
      <c r="P5365">
        <f>_xll.Interpolate($T$6:$T$1168,$X$6:$X$1168,G5365,0,0)</f>
        <v>356</v>
      </c>
    </row>
    <row r="5366" spans="1:16" x14ac:dyDescent="0.25">
      <c r="A5366">
        <v>6404</v>
      </c>
      <c r="B5366" t="s">
        <v>5370</v>
      </c>
      <c r="C5366" s="7">
        <v>16080</v>
      </c>
      <c r="D5366">
        <f t="shared" si="671"/>
        <v>670</v>
      </c>
      <c r="E5366" s="9">
        <v>42905</v>
      </c>
      <c r="F5366" s="8" t="str">
        <f t="shared" si="666"/>
        <v>06-19-17</v>
      </c>
      <c r="G5366" s="8">
        <f t="shared" si="667"/>
        <v>42905</v>
      </c>
      <c r="H5366">
        <f t="shared" si="668"/>
        <v>15146</v>
      </c>
      <c r="I5366">
        <v>1</v>
      </c>
      <c r="J5366">
        <v>15.294</v>
      </c>
      <c r="K5366" s="3" t="e">
        <f t="shared" si="664"/>
        <v>#N/A</v>
      </c>
      <c r="L5366">
        <f t="shared" si="665"/>
        <v>15.294</v>
      </c>
      <c r="M5366">
        <f t="shared" si="672"/>
        <v>15.294</v>
      </c>
      <c r="N5366" s="3">
        <f t="shared" si="669"/>
        <v>15.294</v>
      </c>
      <c r="O5366">
        <f>_xll.Interpolate($T$6:$T$1168,$U$6:$U$1168,G5366,0,0)</f>
        <v>0</v>
      </c>
      <c r="P5366">
        <f>_xll.Interpolate($T$6:$T$1168,$X$6:$X$1168,G5366,0,0)</f>
        <v>356</v>
      </c>
    </row>
    <row r="5367" spans="1:16" x14ac:dyDescent="0.25">
      <c r="A5367">
        <v>6405</v>
      </c>
      <c r="B5367" t="s">
        <v>5371</v>
      </c>
      <c r="C5367" s="7">
        <v>16083</v>
      </c>
      <c r="D5367">
        <f t="shared" si="671"/>
        <v>670.125</v>
      </c>
      <c r="E5367" s="9">
        <v>42905.125</v>
      </c>
      <c r="F5367" s="8" t="str">
        <f t="shared" si="666"/>
        <v>06-19-17</v>
      </c>
      <c r="G5367" s="8">
        <f t="shared" si="667"/>
        <v>42905</v>
      </c>
      <c r="H5367">
        <f t="shared" si="668"/>
        <v>15146.125</v>
      </c>
      <c r="I5367">
        <v>1</v>
      </c>
      <c r="J5367">
        <v>14.96</v>
      </c>
      <c r="K5367" s="3" t="e">
        <f t="shared" si="664"/>
        <v>#N/A</v>
      </c>
      <c r="L5367">
        <f t="shared" si="665"/>
        <v>14.96</v>
      </c>
      <c r="M5367">
        <f t="shared" si="672"/>
        <v>14.96</v>
      </c>
      <c r="N5367" s="3">
        <f t="shared" si="669"/>
        <v>14.96</v>
      </c>
      <c r="O5367">
        <f>_xll.Interpolate($T$6:$T$1168,$U$6:$U$1168,G5367,0,0)</f>
        <v>0</v>
      </c>
      <c r="P5367">
        <f>_xll.Interpolate($T$6:$T$1168,$X$6:$X$1168,G5367,0,0)</f>
        <v>356</v>
      </c>
    </row>
    <row r="5368" spans="1:16" x14ac:dyDescent="0.25">
      <c r="A5368">
        <v>6406</v>
      </c>
      <c r="B5368" t="s">
        <v>5372</v>
      </c>
      <c r="C5368" s="7">
        <v>16086</v>
      </c>
      <c r="D5368">
        <f t="shared" si="671"/>
        <v>670.25</v>
      </c>
      <c r="E5368" s="9">
        <v>42905.25</v>
      </c>
      <c r="F5368" s="8" t="str">
        <f t="shared" si="666"/>
        <v>06-19-17</v>
      </c>
      <c r="G5368" s="8">
        <f t="shared" si="667"/>
        <v>42905</v>
      </c>
      <c r="H5368">
        <f t="shared" si="668"/>
        <v>15146.25</v>
      </c>
      <c r="I5368">
        <v>1</v>
      </c>
      <c r="J5368">
        <v>15.103</v>
      </c>
      <c r="K5368" s="3" t="e">
        <f t="shared" si="664"/>
        <v>#N/A</v>
      </c>
      <c r="L5368">
        <f t="shared" si="665"/>
        <v>15.103</v>
      </c>
      <c r="M5368">
        <f t="shared" si="672"/>
        <v>15.103</v>
      </c>
      <c r="N5368" s="3">
        <f t="shared" si="669"/>
        <v>15.103</v>
      </c>
      <c r="O5368">
        <f>_xll.Interpolate($T$6:$T$1168,$U$6:$U$1168,G5368,0,0)</f>
        <v>0</v>
      </c>
      <c r="P5368">
        <f>_xll.Interpolate($T$6:$T$1168,$X$6:$X$1168,G5368,0,0)</f>
        <v>356</v>
      </c>
    </row>
    <row r="5369" spans="1:16" x14ac:dyDescent="0.25">
      <c r="A5369">
        <v>6407</v>
      </c>
      <c r="B5369" t="s">
        <v>5373</v>
      </c>
      <c r="C5369" s="7">
        <v>16089</v>
      </c>
      <c r="D5369">
        <f t="shared" si="671"/>
        <v>670.375</v>
      </c>
      <c r="E5369" s="9">
        <v>42905.375</v>
      </c>
      <c r="F5369" s="8" t="str">
        <f t="shared" si="666"/>
        <v>06-19-17</v>
      </c>
      <c r="G5369" s="8">
        <f t="shared" si="667"/>
        <v>42905</v>
      </c>
      <c r="H5369">
        <f t="shared" si="668"/>
        <v>15146.375</v>
      </c>
      <c r="I5369">
        <v>1</v>
      </c>
      <c r="J5369">
        <v>15.366</v>
      </c>
      <c r="K5369" s="3" t="e">
        <f t="shared" si="664"/>
        <v>#N/A</v>
      </c>
      <c r="L5369">
        <f t="shared" si="665"/>
        <v>15.366</v>
      </c>
      <c r="M5369">
        <f t="shared" si="672"/>
        <v>15.366</v>
      </c>
      <c r="N5369" s="3">
        <f t="shared" si="669"/>
        <v>15.366</v>
      </c>
      <c r="O5369">
        <f>_xll.Interpolate($T$6:$T$1168,$U$6:$U$1168,G5369,0,0)</f>
        <v>0</v>
      </c>
      <c r="P5369">
        <f>_xll.Interpolate($T$6:$T$1168,$X$6:$X$1168,G5369,0,0)</f>
        <v>356</v>
      </c>
    </row>
    <row r="5370" spans="1:16" x14ac:dyDescent="0.25">
      <c r="A5370">
        <v>6408</v>
      </c>
      <c r="B5370" t="s">
        <v>5374</v>
      </c>
      <c r="C5370" s="7">
        <v>16092</v>
      </c>
      <c r="D5370">
        <f t="shared" si="671"/>
        <v>670.5</v>
      </c>
      <c r="E5370" s="9">
        <v>42905.5</v>
      </c>
      <c r="F5370" s="8" t="str">
        <f t="shared" si="666"/>
        <v>06-19-17</v>
      </c>
      <c r="G5370" s="8">
        <f t="shared" si="667"/>
        <v>42905</v>
      </c>
      <c r="H5370">
        <f t="shared" si="668"/>
        <v>15146.5</v>
      </c>
      <c r="I5370">
        <v>1</v>
      </c>
      <c r="J5370">
        <v>15.438000000000001</v>
      </c>
      <c r="K5370" s="3" t="e">
        <f t="shared" si="664"/>
        <v>#N/A</v>
      </c>
      <c r="L5370">
        <f t="shared" si="665"/>
        <v>15.438000000000001</v>
      </c>
      <c r="M5370">
        <f t="shared" si="672"/>
        <v>15.438000000000001</v>
      </c>
      <c r="N5370" s="3">
        <f t="shared" si="669"/>
        <v>15.438000000000001</v>
      </c>
      <c r="O5370">
        <f>_xll.Interpolate($T$6:$T$1168,$U$6:$U$1168,G5370,0,0)</f>
        <v>0</v>
      </c>
      <c r="P5370">
        <f>_xll.Interpolate($T$6:$T$1168,$X$6:$X$1168,G5370,0,0)</f>
        <v>356</v>
      </c>
    </row>
    <row r="5371" spans="1:16" x14ac:dyDescent="0.25">
      <c r="A5371">
        <v>6409</v>
      </c>
      <c r="B5371" t="s">
        <v>5375</v>
      </c>
      <c r="C5371" s="7">
        <v>16095</v>
      </c>
      <c r="D5371">
        <f t="shared" si="671"/>
        <v>670.625</v>
      </c>
      <c r="E5371" s="9">
        <v>42905.625</v>
      </c>
      <c r="F5371" s="8" t="str">
        <f t="shared" si="666"/>
        <v>06-19-17</v>
      </c>
      <c r="G5371" s="8">
        <f t="shared" si="667"/>
        <v>42905</v>
      </c>
      <c r="H5371">
        <f t="shared" si="668"/>
        <v>15146.625</v>
      </c>
      <c r="I5371">
        <v>1</v>
      </c>
      <c r="J5371">
        <v>15.484999999999999</v>
      </c>
      <c r="K5371" s="3" t="e">
        <f t="shared" si="664"/>
        <v>#N/A</v>
      </c>
      <c r="L5371">
        <f t="shared" si="665"/>
        <v>15.484999999999999</v>
      </c>
      <c r="M5371">
        <f t="shared" si="672"/>
        <v>15.484999999999999</v>
      </c>
      <c r="N5371" s="3">
        <f t="shared" si="669"/>
        <v>15.484999999999999</v>
      </c>
      <c r="O5371">
        <f>_xll.Interpolate($T$6:$T$1168,$U$6:$U$1168,G5371,0,0)</f>
        <v>0</v>
      </c>
      <c r="P5371">
        <f>_xll.Interpolate($T$6:$T$1168,$X$6:$X$1168,G5371,0,0)</f>
        <v>356</v>
      </c>
    </row>
    <row r="5372" spans="1:16" x14ac:dyDescent="0.25">
      <c r="A5372">
        <v>6410</v>
      </c>
      <c r="B5372" t="s">
        <v>5376</v>
      </c>
      <c r="C5372" s="7">
        <v>16098</v>
      </c>
      <c r="D5372">
        <f t="shared" si="671"/>
        <v>670.75</v>
      </c>
      <c r="E5372" s="9">
        <v>42905.75</v>
      </c>
      <c r="F5372" s="8" t="str">
        <f t="shared" si="666"/>
        <v>06-19-17</v>
      </c>
      <c r="G5372" s="8">
        <f t="shared" si="667"/>
        <v>42905</v>
      </c>
      <c r="H5372">
        <f t="shared" si="668"/>
        <v>15146.75</v>
      </c>
      <c r="I5372">
        <v>1</v>
      </c>
      <c r="J5372">
        <v>15.199</v>
      </c>
      <c r="K5372" s="3" t="e">
        <f t="shared" si="664"/>
        <v>#N/A</v>
      </c>
      <c r="L5372">
        <f t="shared" si="665"/>
        <v>15.199</v>
      </c>
      <c r="M5372">
        <f t="shared" si="672"/>
        <v>15.199</v>
      </c>
      <c r="N5372" s="3">
        <f t="shared" si="669"/>
        <v>15.199</v>
      </c>
      <c r="O5372">
        <f>_xll.Interpolate($T$6:$T$1168,$U$6:$U$1168,G5372,0,0)</f>
        <v>0</v>
      </c>
      <c r="P5372">
        <f>_xll.Interpolate($T$6:$T$1168,$X$6:$X$1168,G5372,0,0)</f>
        <v>356</v>
      </c>
    </row>
    <row r="5373" spans="1:16" x14ac:dyDescent="0.25">
      <c r="A5373">
        <v>6411</v>
      </c>
      <c r="B5373" t="s">
        <v>5377</v>
      </c>
      <c r="C5373" s="7">
        <v>16101</v>
      </c>
      <c r="D5373">
        <f t="shared" si="671"/>
        <v>670.875</v>
      </c>
      <c r="E5373" s="9">
        <v>42905.875</v>
      </c>
      <c r="F5373" s="8" t="str">
        <f t="shared" si="666"/>
        <v>06-19-17</v>
      </c>
      <c r="G5373" s="8">
        <f t="shared" si="667"/>
        <v>42905</v>
      </c>
      <c r="H5373">
        <f t="shared" si="668"/>
        <v>15146.875</v>
      </c>
      <c r="I5373">
        <v>1</v>
      </c>
      <c r="J5373">
        <v>15.27</v>
      </c>
      <c r="K5373" s="3" t="e">
        <f t="shared" si="664"/>
        <v>#N/A</v>
      </c>
      <c r="L5373">
        <f t="shared" si="665"/>
        <v>15.27</v>
      </c>
      <c r="M5373">
        <f t="shared" si="672"/>
        <v>15.27</v>
      </c>
      <c r="N5373" s="3">
        <f t="shared" si="669"/>
        <v>15.27</v>
      </c>
      <c r="O5373">
        <f>_xll.Interpolate($T$6:$T$1168,$U$6:$U$1168,G5373,0,0)</f>
        <v>0</v>
      </c>
      <c r="P5373">
        <f>_xll.Interpolate($T$6:$T$1168,$X$6:$X$1168,G5373,0,0)</f>
        <v>356</v>
      </c>
    </row>
    <row r="5374" spans="1:16" x14ac:dyDescent="0.25">
      <c r="A5374">
        <v>6412</v>
      </c>
      <c r="B5374" t="s">
        <v>5378</v>
      </c>
      <c r="C5374" s="7">
        <v>16104</v>
      </c>
      <c r="D5374">
        <f t="shared" si="671"/>
        <v>671</v>
      </c>
      <c r="E5374" s="9">
        <v>42906</v>
      </c>
      <c r="F5374" s="8" t="str">
        <f t="shared" si="666"/>
        <v>06-20-17</v>
      </c>
      <c r="G5374" s="8">
        <f t="shared" si="667"/>
        <v>42906</v>
      </c>
      <c r="H5374">
        <f t="shared" si="668"/>
        <v>15147</v>
      </c>
      <c r="I5374">
        <v>1</v>
      </c>
      <c r="J5374">
        <v>15.294</v>
      </c>
      <c r="K5374" s="3" t="e">
        <f t="shared" si="664"/>
        <v>#N/A</v>
      </c>
      <c r="L5374">
        <f t="shared" si="665"/>
        <v>15.294</v>
      </c>
      <c r="M5374">
        <f t="shared" si="672"/>
        <v>15.294</v>
      </c>
      <c r="N5374" s="3">
        <f t="shared" si="669"/>
        <v>15.294</v>
      </c>
      <c r="O5374">
        <f>_xll.Interpolate($T$6:$T$1168,$U$6:$U$1168,G5374,0,0)</f>
        <v>0</v>
      </c>
      <c r="P5374">
        <f>_xll.Interpolate($T$6:$T$1168,$X$6:$X$1168,G5374,0,0)</f>
        <v>356</v>
      </c>
    </row>
    <row r="5375" spans="1:16" x14ac:dyDescent="0.25">
      <c r="A5375">
        <v>6413</v>
      </c>
      <c r="B5375" t="s">
        <v>5379</v>
      </c>
      <c r="C5375" s="7">
        <v>16107</v>
      </c>
      <c r="D5375">
        <f t="shared" si="671"/>
        <v>671.125</v>
      </c>
      <c r="E5375" s="9">
        <v>42906.125</v>
      </c>
      <c r="F5375" s="8" t="str">
        <f t="shared" si="666"/>
        <v>06-20-17</v>
      </c>
      <c r="G5375" s="8">
        <f t="shared" si="667"/>
        <v>42906</v>
      </c>
      <c r="H5375">
        <f t="shared" si="668"/>
        <v>15147.125</v>
      </c>
      <c r="I5375">
        <v>1</v>
      </c>
      <c r="J5375">
        <v>15.175000000000001</v>
      </c>
      <c r="K5375" s="3" t="e">
        <f t="shared" si="664"/>
        <v>#N/A</v>
      </c>
      <c r="L5375">
        <f t="shared" si="665"/>
        <v>15.175000000000001</v>
      </c>
      <c r="M5375">
        <f t="shared" si="672"/>
        <v>15.175000000000001</v>
      </c>
      <c r="N5375" s="3">
        <f t="shared" si="669"/>
        <v>15.175000000000001</v>
      </c>
      <c r="O5375">
        <f>_xll.Interpolate($T$6:$T$1168,$U$6:$U$1168,G5375,0,0)</f>
        <v>0</v>
      </c>
      <c r="P5375">
        <f>_xll.Interpolate($T$6:$T$1168,$X$6:$X$1168,G5375,0,0)</f>
        <v>356</v>
      </c>
    </row>
    <row r="5376" spans="1:16" x14ac:dyDescent="0.25">
      <c r="A5376">
        <v>6414</v>
      </c>
      <c r="B5376" t="s">
        <v>5380</v>
      </c>
      <c r="C5376" s="7">
        <v>16110</v>
      </c>
      <c r="D5376">
        <f t="shared" si="671"/>
        <v>671.25</v>
      </c>
      <c r="E5376" s="9">
        <v>42906.25</v>
      </c>
      <c r="F5376" s="8" t="str">
        <f t="shared" si="666"/>
        <v>06-20-17</v>
      </c>
      <c r="G5376" s="8">
        <f t="shared" si="667"/>
        <v>42906</v>
      </c>
      <c r="H5376">
        <f t="shared" si="668"/>
        <v>15147.25</v>
      </c>
      <c r="I5376">
        <v>1</v>
      </c>
      <c r="J5376">
        <v>15.223000000000001</v>
      </c>
      <c r="K5376" s="3" t="e">
        <f t="shared" si="664"/>
        <v>#N/A</v>
      </c>
      <c r="L5376">
        <f t="shared" si="665"/>
        <v>15.223000000000001</v>
      </c>
      <c r="M5376">
        <f t="shared" si="672"/>
        <v>15.223000000000001</v>
      </c>
      <c r="N5376" s="3">
        <f t="shared" si="669"/>
        <v>15.223000000000001</v>
      </c>
      <c r="O5376">
        <f>_xll.Interpolate($T$6:$T$1168,$U$6:$U$1168,G5376,0,0)</f>
        <v>0</v>
      </c>
      <c r="P5376">
        <f>_xll.Interpolate($T$6:$T$1168,$X$6:$X$1168,G5376,0,0)</f>
        <v>356</v>
      </c>
    </row>
    <row r="5377" spans="1:16" x14ac:dyDescent="0.25">
      <c r="A5377">
        <v>6415</v>
      </c>
      <c r="B5377" t="s">
        <v>5381</v>
      </c>
      <c r="C5377" s="7">
        <v>16113</v>
      </c>
      <c r="D5377">
        <f t="shared" si="671"/>
        <v>671.375</v>
      </c>
      <c r="E5377" s="9">
        <v>42906.375</v>
      </c>
      <c r="F5377" s="8" t="str">
        <f t="shared" si="666"/>
        <v>06-20-17</v>
      </c>
      <c r="G5377" s="8">
        <f t="shared" si="667"/>
        <v>42906</v>
      </c>
      <c r="H5377">
        <f t="shared" si="668"/>
        <v>15147.375</v>
      </c>
      <c r="I5377">
        <v>1</v>
      </c>
      <c r="J5377">
        <v>15.484999999999999</v>
      </c>
      <c r="K5377" s="3" t="e">
        <f t="shared" si="664"/>
        <v>#N/A</v>
      </c>
      <c r="L5377">
        <f t="shared" si="665"/>
        <v>15.484999999999999</v>
      </c>
      <c r="M5377">
        <f t="shared" si="672"/>
        <v>15.484999999999999</v>
      </c>
      <c r="N5377" s="3">
        <f t="shared" si="669"/>
        <v>15.484999999999999</v>
      </c>
      <c r="O5377">
        <f>_xll.Interpolate($T$6:$T$1168,$U$6:$U$1168,G5377,0,0)</f>
        <v>0</v>
      </c>
      <c r="P5377">
        <f>_xll.Interpolate($T$6:$T$1168,$X$6:$X$1168,G5377,0,0)</f>
        <v>356</v>
      </c>
    </row>
    <row r="5378" spans="1:16" x14ac:dyDescent="0.25">
      <c r="A5378">
        <v>6416</v>
      </c>
      <c r="B5378" t="s">
        <v>5382</v>
      </c>
      <c r="C5378" s="7">
        <v>16116</v>
      </c>
      <c r="D5378">
        <f t="shared" si="671"/>
        <v>671.5</v>
      </c>
      <c r="E5378" s="9">
        <v>42906.5</v>
      </c>
      <c r="F5378" s="8" t="str">
        <f t="shared" si="666"/>
        <v>06-20-17</v>
      </c>
      <c r="G5378" s="8">
        <f t="shared" si="667"/>
        <v>42906</v>
      </c>
      <c r="H5378">
        <f t="shared" si="668"/>
        <v>15147.5</v>
      </c>
      <c r="I5378">
        <v>1</v>
      </c>
      <c r="J5378">
        <v>15.581</v>
      </c>
      <c r="K5378" s="3" t="e">
        <f t="shared" si="664"/>
        <v>#N/A</v>
      </c>
      <c r="L5378">
        <f t="shared" si="665"/>
        <v>15.581</v>
      </c>
      <c r="M5378">
        <f t="shared" si="672"/>
        <v>15.581</v>
      </c>
      <c r="N5378" s="3">
        <f t="shared" si="669"/>
        <v>15.581</v>
      </c>
      <c r="O5378">
        <f>_xll.Interpolate($T$6:$T$1168,$U$6:$U$1168,G5378,0,0)</f>
        <v>0</v>
      </c>
      <c r="P5378">
        <f>_xll.Interpolate($T$6:$T$1168,$X$6:$X$1168,G5378,0,0)</f>
        <v>356</v>
      </c>
    </row>
    <row r="5379" spans="1:16" x14ac:dyDescent="0.25">
      <c r="A5379">
        <v>6417</v>
      </c>
      <c r="B5379" t="s">
        <v>5383</v>
      </c>
      <c r="C5379" s="7">
        <v>16119</v>
      </c>
      <c r="D5379">
        <f t="shared" si="671"/>
        <v>671.625</v>
      </c>
      <c r="E5379" s="9">
        <v>42906.625</v>
      </c>
      <c r="F5379" s="8" t="str">
        <f t="shared" si="666"/>
        <v>06-20-17</v>
      </c>
      <c r="G5379" s="8">
        <f t="shared" si="667"/>
        <v>42906</v>
      </c>
      <c r="H5379">
        <f t="shared" si="668"/>
        <v>15147.625</v>
      </c>
      <c r="I5379">
        <v>1</v>
      </c>
      <c r="J5379">
        <v>15.605</v>
      </c>
      <c r="K5379" s="3" t="e">
        <f t="shared" si="664"/>
        <v>#N/A</v>
      </c>
      <c r="L5379">
        <f t="shared" si="665"/>
        <v>15.605</v>
      </c>
      <c r="M5379">
        <f t="shared" si="672"/>
        <v>15.605</v>
      </c>
      <c r="N5379" s="3">
        <f t="shared" si="669"/>
        <v>15.605</v>
      </c>
      <c r="O5379">
        <f>_xll.Interpolate($T$6:$T$1168,$U$6:$U$1168,G5379,0,0)</f>
        <v>0</v>
      </c>
      <c r="P5379">
        <f>_xll.Interpolate($T$6:$T$1168,$X$6:$X$1168,G5379,0,0)</f>
        <v>356</v>
      </c>
    </row>
    <row r="5380" spans="1:16" x14ac:dyDescent="0.25">
      <c r="A5380">
        <v>6418</v>
      </c>
      <c r="B5380" t="s">
        <v>5384</v>
      </c>
      <c r="C5380" s="7">
        <v>16122</v>
      </c>
      <c r="D5380">
        <f t="shared" si="671"/>
        <v>671.75</v>
      </c>
      <c r="E5380" s="9">
        <v>42906.75</v>
      </c>
      <c r="F5380" s="8" t="str">
        <f t="shared" si="666"/>
        <v>06-20-17</v>
      </c>
      <c r="G5380" s="8">
        <f t="shared" si="667"/>
        <v>42906</v>
      </c>
      <c r="H5380">
        <f t="shared" si="668"/>
        <v>15147.75</v>
      </c>
      <c r="I5380">
        <v>1</v>
      </c>
      <c r="J5380">
        <v>15.294</v>
      </c>
      <c r="K5380" s="3" t="e">
        <f t="shared" si="664"/>
        <v>#N/A</v>
      </c>
      <c r="L5380">
        <f t="shared" si="665"/>
        <v>15.294</v>
      </c>
      <c r="M5380">
        <f t="shared" si="672"/>
        <v>15.294</v>
      </c>
      <c r="N5380" s="3">
        <f t="shared" si="669"/>
        <v>15.294</v>
      </c>
      <c r="O5380">
        <f>_xll.Interpolate($T$6:$T$1168,$U$6:$U$1168,G5380,0,0)</f>
        <v>0</v>
      </c>
      <c r="P5380">
        <f>_xll.Interpolate($T$6:$T$1168,$X$6:$X$1168,G5380,0,0)</f>
        <v>356</v>
      </c>
    </row>
    <row r="5381" spans="1:16" x14ac:dyDescent="0.25">
      <c r="A5381">
        <v>6419</v>
      </c>
      <c r="B5381" t="s">
        <v>5385</v>
      </c>
      <c r="C5381" s="7">
        <v>16125</v>
      </c>
      <c r="D5381">
        <f t="shared" si="671"/>
        <v>671.875</v>
      </c>
      <c r="E5381" s="9">
        <v>42906.875</v>
      </c>
      <c r="F5381" s="8" t="str">
        <f t="shared" si="666"/>
        <v>06-20-17</v>
      </c>
      <c r="G5381" s="8">
        <f t="shared" si="667"/>
        <v>42906</v>
      </c>
      <c r="H5381">
        <f t="shared" si="668"/>
        <v>15147.875</v>
      </c>
      <c r="I5381">
        <v>1</v>
      </c>
      <c r="J5381">
        <v>15.223000000000001</v>
      </c>
      <c r="K5381" s="3" t="e">
        <f t="shared" si="664"/>
        <v>#N/A</v>
      </c>
      <c r="L5381">
        <f t="shared" si="665"/>
        <v>15.223000000000001</v>
      </c>
      <c r="M5381">
        <f t="shared" si="672"/>
        <v>15.223000000000001</v>
      </c>
      <c r="N5381" s="3">
        <f t="shared" si="669"/>
        <v>15.223000000000001</v>
      </c>
      <c r="O5381">
        <f>_xll.Interpolate($T$6:$T$1168,$U$6:$U$1168,G5381,0,0)</f>
        <v>0</v>
      </c>
      <c r="P5381">
        <f>_xll.Interpolate($T$6:$T$1168,$X$6:$X$1168,G5381,0,0)</f>
        <v>356</v>
      </c>
    </row>
    <row r="5382" spans="1:16" x14ac:dyDescent="0.25">
      <c r="A5382">
        <v>6420</v>
      </c>
      <c r="B5382" t="s">
        <v>5386</v>
      </c>
      <c r="C5382" s="7">
        <v>16128</v>
      </c>
      <c r="D5382">
        <f t="shared" si="671"/>
        <v>672</v>
      </c>
      <c r="E5382" s="9">
        <v>42907</v>
      </c>
      <c r="F5382" s="8" t="str">
        <f t="shared" si="666"/>
        <v>06-21-17</v>
      </c>
      <c r="G5382" s="8">
        <f t="shared" si="667"/>
        <v>42907</v>
      </c>
      <c r="H5382">
        <f t="shared" si="668"/>
        <v>15148</v>
      </c>
      <c r="I5382">
        <v>1</v>
      </c>
      <c r="J5382">
        <v>15.414</v>
      </c>
      <c r="K5382" s="3" t="e">
        <f t="shared" ref="K5382:K5445" si="673">IF(I5382&lt;3,NA(),I5382)</f>
        <v>#N/A</v>
      </c>
      <c r="L5382">
        <f t="shared" ref="L5382:L5445" si="674">IF(J5382&lt;1,NA(),J5382)</f>
        <v>15.414</v>
      </c>
      <c r="M5382">
        <f t="shared" si="672"/>
        <v>15.414</v>
      </c>
      <c r="N5382" s="3">
        <f t="shared" si="669"/>
        <v>15.414</v>
      </c>
      <c r="O5382">
        <f>_xll.Interpolate($T$6:$T$1168,$U$6:$U$1168,G5382,0,0)</f>
        <v>0</v>
      </c>
      <c r="P5382">
        <f>_xll.Interpolate($T$6:$T$1168,$X$6:$X$1168,G5382,0,0)</f>
        <v>436</v>
      </c>
    </row>
    <row r="5383" spans="1:16" x14ac:dyDescent="0.25">
      <c r="A5383">
        <v>6421</v>
      </c>
      <c r="B5383" t="s">
        <v>5387</v>
      </c>
      <c r="C5383" s="7">
        <v>16131</v>
      </c>
      <c r="D5383">
        <f t="shared" si="671"/>
        <v>672.125</v>
      </c>
      <c r="E5383" s="9">
        <v>42907.125</v>
      </c>
      <c r="F5383" s="8" t="str">
        <f t="shared" ref="F5383:F5446" si="675">TEXT(E5383,"MM-DD-YY")</f>
        <v>06-21-17</v>
      </c>
      <c r="G5383" s="8">
        <f t="shared" ref="G5383:G5446" si="676">DATEVALUE(F5383)</f>
        <v>42907</v>
      </c>
      <c r="H5383">
        <f t="shared" ref="H5383:H5446" si="677">14476+D5383</f>
        <v>15148.125</v>
      </c>
      <c r="I5383">
        <v>1</v>
      </c>
      <c r="J5383">
        <v>15.342000000000001</v>
      </c>
      <c r="K5383" s="3" t="e">
        <f t="shared" si="673"/>
        <v>#N/A</v>
      </c>
      <c r="L5383">
        <f t="shared" si="674"/>
        <v>15.342000000000001</v>
      </c>
      <c r="M5383">
        <f t="shared" si="672"/>
        <v>15.342000000000001</v>
      </c>
      <c r="N5383" s="3">
        <f t="shared" ref="N5383:N5446" si="678">IF(AND(ISNUMBER(K5383),ISNUMBER(L5383)),(O5383*K5383+L5383*P5383)/(O5383+P5383),IF(ISNA(L5383),K5383,L5383))</f>
        <v>15.342000000000001</v>
      </c>
      <c r="O5383">
        <f>_xll.Interpolate($T$6:$T$1168,$U$6:$U$1168,G5383,0,0)</f>
        <v>0</v>
      </c>
      <c r="P5383">
        <f>_xll.Interpolate($T$6:$T$1168,$X$6:$X$1168,G5383,0,0)</f>
        <v>436</v>
      </c>
    </row>
    <row r="5384" spans="1:16" x14ac:dyDescent="0.25">
      <c r="A5384">
        <v>6422</v>
      </c>
      <c r="B5384" t="s">
        <v>5388</v>
      </c>
      <c r="C5384" s="7">
        <v>16134</v>
      </c>
      <c r="D5384">
        <f t="shared" si="671"/>
        <v>672.25</v>
      </c>
      <c r="E5384" s="9">
        <v>42907.25</v>
      </c>
      <c r="F5384" s="8" t="str">
        <f t="shared" si="675"/>
        <v>06-21-17</v>
      </c>
      <c r="G5384" s="8">
        <f t="shared" si="676"/>
        <v>42907</v>
      </c>
      <c r="H5384">
        <f t="shared" si="677"/>
        <v>15148.25</v>
      </c>
      <c r="I5384">
        <v>1</v>
      </c>
      <c r="J5384">
        <v>15.414</v>
      </c>
      <c r="K5384" s="3" t="e">
        <f t="shared" si="673"/>
        <v>#N/A</v>
      </c>
      <c r="L5384">
        <f t="shared" si="674"/>
        <v>15.414</v>
      </c>
      <c r="M5384">
        <f t="shared" si="672"/>
        <v>15.414</v>
      </c>
      <c r="N5384" s="3">
        <f t="shared" si="678"/>
        <v>15.414</v>
      </c>
      <c r="O5384">
        <f>_xll.Interpolate($T$6:$T$1168,$U$6:$U$1168,G5384,0,0)</f>
        <v>0</v>
      </c>
      <c r="P5384">
        <f>_xll.Interpolate($T$6:$T$1168,$X$6:$X$1168,G5384,0,0)</f>
        <v>436</v>
      </c>
    </row>
    <row r="5385" spans="1:16" x14ac:dyDescent="0.25">
      <c r="A5385">
        <v>6423</v>
      </c>
      <c r="B5385" t="s">
        <v>5389</v>
      </c>
      <c r="C5385" s="7">
        <v>16137</v>
      </c>
      <c r="D5385">
        <f t="shared" si="671"/>
        <v>672.375</v>
      </c>
      <c r="E5385" s="9">
        <v>42907.375</v>
      </c>
      <c r="F5385" s="8" t="str">
        <f t="shared" si="675"/>
        <v>06-21-17</v>
      </c>
      <c r="G5385" s="8">
        <f t="shared" si="676"/>
        <v>42907</v>
      </c>
      <c r="H5385">
        <f t="shared" si="677"/>
        <v>15148.375</v>
      </c>
      <c r="I5385">
        <v>1</v>
      </c>
      <c r="J5385">
        <v>15.651999999999999</v>
      </c>
      <c r="K5385" s="3" t="e">
        <f t="shared" si="673"/>
        <v>#N/A</v>
      </c>
      <c r="L5385">
        <f t="shared" si="674"/>
        <v>15.651999999999999</v>
      </c>
      <c r="M5385">
        <f t="shared" si="672"/>
        <v>15.651999999999999</v>
      </c>
      <c r="N5385" s="3">
        <f t="shared" si="678"/>
        <v>15.651999999999999</v>
      </c>
      <c r="O5385">
        <f>_xll.Interpolate($T$6:$T$1168,$U$6:$U$1168,G5385,0,0)</f>
        <v>0</v>
      </c>
      <c r="P5385">
        <f>_xll.Interpolate($T$6:$T$1168,$X$6:$X$1168,G5385,0,0)</f>
        <v>436</v>
      </c>
    </row>
    <row r="5386" spans="1:16" x14ac:dyDescent="0.25">
      <c r="A5386">
        <v>6424</v>
      </c>
      <c r="B5386" t="s">
        <v>5390</v>
      </c>
      <c r="C5386" s="7">
        <v>16140</v>
      </c>
      <c r="D5386">
        <f t="shared" si="671"/>
        <v>672.5</v>
      </c>
      <c r="E5386" s="9">
        <v>42907.5</v>
      </c>
      <c r="F5386" s="8" t="str">
        <f t="shared" si="675"/>
        <v>06-21-17</v>
      </c>
      <c r="G5386" s="8">
        <f t="shared" si="676"/>
        <v>42907</v>
      </c>
      <c r="H5386">
        <f t="shared" si="677"/>
        <v>15148.5</v>
      </c>
      <c r="I5386">
        <v>1</v>
      </c>
      <c r="J5386">
        <v>15.581</v>
      </c>
      <c r="K5386" s="3" t="e">
        <f t="shared" si="673"/>
        <v>#N/A</v>
      </c>
      <c r="L5386">
        <f t="shared" si="674"/>
        <v>15.581</v>
      </c>
      <c r="M5386">
        <f t="shared" si="672"/>
        <v>15.581</v>
      </c>
      <c r="N5386" s="3">
        <f t="shared" si="678"/>
        <v>15.581</v>
      </c>
      <c r="O5386">
        <f>_xll.Interpolate($T$6:$T$1168,$U$6:$U$1168,G5386,0,0)</f>
        <v>0</v>
      </c>
      <c r="P5386">
        <f>_xll.Interpolate($T$6:$T$1168,$X$6:$X$1168,G5386,0,0)</f>
        <v>436</v>
      </c>
    </row>
    <row r="5387" spans="1:16" x14ac:dyDescent="0.25">
      <c r="A5387">
        <v>6425</v>
      </c>
      <c r="B5387" t="s">
        <v>5391</v>
      </c>
      <c r="C5387" s="7">
        <v>16143</v>
      </c>
      <c r="D5387">
        <f t="shared" si="671"/>
        <v>672.625</v>
      </c>
      <c r="E5387" s="9">
        <v>42907.625</v>
      </c>
      <c r="F5387" s="8" t="str">
        <f t="shared" si="675"/>
        <v>06-21-17</v>
      </c>
      <c r="G5387" s="8">
        <f t="shared" si="676"/>
        <v>42907</v>
      </c>
      <c r="H5387">
        <f t="shared" si="677"/>
        <v>15148.625</v>
      </c>
      <c r="I5387">
        <v>1</v>
      </c>
      <c r="J5387">
        <v>15.557</v>
      </c>
      <c r="K5387" s="3" t="e">
        <f t="shared" si="673"/>
        <v>#N/A</v>
      </c>
      <c r="L5387">
        <f t="shared" si="674"/>
        <v>15.557</v>
      </c>
      <c r="M5387">
        <f t="shared" si="672"/>
        <v>15.557</v>
      </c>
      <c r="N5387" s="3">
        <f t="shared" si="678"/>
        <v>15.557</v>
      </c>
      <c r="O5387">
        <f>_xll.Interpolate($T$6:$T$1168,$U$6:$U$1168,G5387,0,0)</f>
        <v>0</v>
      </c>
      <c r="P5387">
        <f>_xll.Interpolate($T$6:$T$1168,$X$6:$X$1168,G5387,0,0)</f>
        <v>436</v>
      </c>
    </row>
    <row r="5388" spans="1:16" x14ac:dyDescent="0.25">
      <c r="A5388">
        <v>6426</v>
      </c>
      <c r="B5388" t="s">
        <v>5392</v>
      </c>
      <c r="C5388" s="7">
        <v>16146</v>
      </c>
      <c r="D5388">
        <f t="shared" si="671"/>
        <v>672.75</v>
      </c>
      <c r="E5388" s="9">
        <v>42907.75</v>
      </c>
      <c r="F5388" s="8" t="str">
        <f t="shared" si="675"/>
        <v>06-21-17</v>
      </c>
      <c r="G5388" s="8">
        <f t="shared" si="676"/>
        <v>42907</v>
      </c>
      <c r="H5388">
        <f t="shared" si="677"/>
        <v>15148.75</v>
      </c>
      <c r="I5388">
        <v>1</v>
      </c>
      <c r="J5388">
        <v>15.39</v>
      </c>
      <c r="K5388" s="3" t="e">
        <f t="shared" si="673"/>
        <v>#N/A</v>
      </c>
      <c r="L5388">
        <f t="shared" si="674"/>
        <v>15.39</v>
      </c>
      <c r="M5388">
        <f t="shared" si="672"/>
        <v>15.39</v>
      </c>
      <c r="N5388" s="3">
        <f t="shared" si="678"/>
        <v>15.39</v>
      </c>
      <c r="O5388">
        <f>_xll.Interpolate($T$6:$T$1168,$U$6:$U$1168,G5388,0,0)</f>
        <v>0</v>
      </c>
      <c r="P5388">
        <f>_xll.Interpolate($T$6:$T$1168,$X$6:$X$1168,G5388,0,0)</f>
        <v>436</v>
      </c>
    </row>
    <row r="5389" spans="1:16" x14ac:dyDescent="0.25">
      <c r="A5389">
        <v>6427</v>
      </c>
      <c r="B5389" t="s">
        <v>5393</v>
      </c>
      <c r="C5389" s="7">
        <v>16149</v>
      </c>
      <c r="D5389">
        <f t="shared" si="671"/>
        <v>672.875</v>
      </c>
      <c r="E5389" s="9">
        <v>42907.875</v>
      </c>
      <c r="F5389" s="8" t="str">
        <f t="shared" si="675"/>
        <v>06-21-17</v>
      </c>
      <c r="G5389" s="8">
        <f t="shared" si="676"/>
        <v>42907</v>
      </c>
      <c r="H5389">
        <f t="shared" si="677"/>
        <v>15148.875</v>
      </c>
      <c r="I5389">
        <v>1</v>
      </c>
      <c r="J5389">
        <v>15.414</v>
      </c>
      <c r="K5389" s="3" t="e">
        <f t="shared" si="673"/>
        <v>#N/A</v>
      </c>
      <c r="L5389">
        <f t="shared" si="674"/>
        <v>15.414</v>
      </c>
      <c r="M5389">
        <f t="shared" si="672"/>
        <v>15.414</v>
      </c>
      <c r="N5389" s="3">
        <f t="shared" si="678"/>
        <v>15.414</v>
      </c>
      <c r="O5389">
        <f>_xll.Interpolate($T$6:$T$1168,$U$6:$U$1168,G5389,0,0)</f>
        <v>0</v>
      </c>
      <c r="P5389">
        <f>_xll.Interpolate($T$6:$T$1168,$X$6:$X$1168,G5389,0,0)</f>
        <v>436</v>
      </c>
    </row>
    <row r="5390" spans="1:16" x14ac:dyDescent="0.25">
      <c r="A5390">
        <v>6428</v>
      </c>
      <c r="B5390" t="s">
        <v>5394</v>
      </c>
      <c r="C5390" s="7">
        <v>16152</v>
      </c>
      <c r="D5390">
        <f t="shared" si="671"/>
        <v>673</v>
      </c>
      <c r="E5390" s="9">
        <v>42908</v>
      </c>
      <c r="F5390" s="8" t="str">
        <f t="shared" si="675"/>
        <v>06-22-17</v>
      </c>
      <c r="G5390" s="8">
        <f t="shared" si="676"/>
        <v>42908</v>
      </c>
      <c r="H5390">
        <f t="shared" si="677"/>
        <v>15149</v>
      </c>
      <c r="I5390">
        <v>1</v>
      </c>
      <c r="J5390">
        <v>15.557</v>
      </c>
      <c r="K5390" s="3" t="e">
        <f t="shared" si="673"/>
        <v>#N/A</v>
      </c>
      <c r="L5390">
        <f t="shared" si="674"/>
        <v>15.557</v>
      </c>
      <c r="M5390">
        <f t="shared" si="672"/>
        <v>15.557</v>
      </c>
      <c r="N5390" s="3">
        <f t="shared" si="678"/>
        <v>15.557</v>
      </c>
      <c r="O5390">
        <f>_xll.Interpolate($T$6:$T$1168,$U$6:$U$1168,G5390,0,0)</f>
        <v>0</v>
      </c>
      <c r="P5390">
        <f>_xll.Interpolate($T$6:$T$1168,$X$6:$X$1168,G5390,0,0)</f>
        <v>436</v>
      </c>
    </row>
    <row r="5391" spans="1:16" x14ac:dyDescent="0.25">
      <c r="A5391">
        <v>6429</v>
      </c>
      <c r="B5391" t="s">
        <v>5395</v>
      </c>
      <c r="C5391" s="7">
        <v>16155</v>
      </c>
      <c r="D5391">
        <f t="shared" si="671"/>
        <v>673.125</v>
      </c>
      <c r="E5391" s="9">
        <v>42908.125</v>
      </c>
      <c r="F5391" s="8" t="str">
        <f t="shared" si="675"/>
        <v>06-22-17</v>
      </c>
      <c r="G5391" s="8">
        <f t="shared" si="676"/>
        <v>42908</v>
      </c>
      <c r="H5391">
        <f t="shared" si="677"/>
        <v>15149.125</v>
      </c>
      <c r="I5391">
        <v>1</v>
      </c>
      <c r="J5391">
        <v>15.532999999999999</v>
      </c>
      <c r="K5391" s="3" t="e">
        <f t="shared" si="673"/>
        <v>#N/A</v>
      </c>
      <c r="L5391">
        <f t="shared" si="674"/>
        <v>15.532999999999999</v>
      </c>
      <c r="M5391">
        <f t="shared" si="672"/>
        <v>15.532999999999999</v>
      </c>
      <c r="N5391" s="3">
        <f t="shared" si="678"/>
        <v>15.532999999999999</v>
      </c>
      <c r="O5391">
        <f>_xll.Interpolate($T$6:$T$1168,$U$6:$U$1168,G5391,0,0)</f>
        <v>0</v>
      </c>
      <c r="P5391">
        <f>_xll.Interpolate($T$6:$T$1168,$X$6:$X$1168,G5391,0,0)</f>
        <v>436</v>
      </c>
    </row>
    <row r="5392" spans="1:16" x14ac:dyDescent="0.25">
      <c r="A5392">
        <v>6430</v>
      </c>
      <c r="B5392" t="s">
        <v>5396</v>
      </c>
      <c r="C5392" s="7">
        <v>16158</v>
      </c>
      <c r="D5392">
        <f t="shared" si="671"/>
        <v>673.25</v>
      </c>
      <c r="E5392" s="9">
        <v>42908.25</v>
      </c>
      <c r="F5392" s="8" t="str">
        <f t="shared" si="675"/>
        <v>06-22-17</v>
      </c>
      <c r="G5392" s="8">
        <f t="shared" si="676"/>
        <v>42908</v>
      </c>
      <c r="H5392">
        <f t="shared" si="677"/>
        <v>15149.25</v>
      </c>
      <c r="I5392">
        <v>1</v>
      </c>
      <c r="J5392">
        <v>15.819000000000001</v>
      </c>
      <c r="K5392" s="3" t="e">
        <f t="shared" si="673"/>
        <v>#N/A</v>
      </c>
      <c r="L5392">
        <f t="shared" si="674"/>
        <v>15.819000000000001</v>
      </c>
      <c r="M5392">
        <f t="shared" si="672"/>
        <v>15.819000000000001</v>
      </c>
      <c r="N5392" s="3">
        <f t="shared" si="678"/>
        <v>15.819000000000001</v>
      </c>
      <c r="O5392">
        <f>_xll.Interpolate($T$6:$T$1168,$U$6:$U$1168,G5392,0,0)</f>
        <v>0</v>
      </c>
      <c r="P5392">
        <f>_xll.Interpolate($T$6:$T$1168,$X$6:$X$1168,G5392,0,0)</f>
        <v>436</v>
      </c>
    </row>
    <row r="5393" spans="1:16" x14ac:dyDescent="0.25">
      <c r="A5393">
        <v>6431</v>
      </c>
      <c r="B5393" t="s">
        <v>5397</v>
      </c>
      <c r="C5393" s="7">
        <v>16161</v>
      </c>
      <c r="D5393">
        <f t="shared" si="671"/>
        <v>673.375</v>
      </c>
      <c r="E5393" s="9">
        <v>42908.375</v>
      </c>
      <c r="F5393" s="8" t="str">
        <f t="shared" si="675"/>
        <v>06-22-17</v>
      </c>
      <c r="G5393" s="8">
        <f t="shared" si="676"/>
        <v>42908</v>
      </c>
      <c r="H5393">
        <f t="shared" si="677"/>
        <v>15149.375</v>
      </c>
      <c r="I5393">
        <v>1</v>
      </c>
      <c r="J5393">
        <v>15.747999999999999</v>
      </c>
      <c r="K5393" s="3" t="e">
        <f t="shared" si="673"/>
        <v>#N/A</v>
      </c>
      <c r="L5393">
        <f t="shared" si="674"/>
        <v>15.747999999999999</v>
      </c>
      <c r="M5393">
        <f t="shared" si="672"/>
        <v>15.747999999999999</v>
      </c>
      <c r="N5393" s="3">
        <f t="shared" si="678"/>
        <v>15.747999999999999</v>
      </c>
      <c r="O5393">
        <f>_xll.Interpolate($T$6:$T$1168,$U$6:$U$1168,G5393,0,0)</f>
        <v>0</v>
      </c>
      <c r="P5393">
        <f>_xll.Interpolate($T$6:$T$1168,$X$6:$X$1168,G5393,0,0)</f>
        <v>436</v>
      </c>
    </row>
    <row r="5394" spans="1:16" x14ac:dyDescent="0.25">
      <c r="A5394">
        <v>6432</v>
      </c>
      <c r="B5394" t="s">
        <v>5398</v>
      </c>
      <c r="C5394" s="7">
        <v>16164</v>
      </c>
      <c r="D5394">
        <f t="shared" si="671"/>
        <v>673.5</v>
      </c>
      <c r="E5394" s="9">
        <v>42908.5</v>
      </c>
      <c r="F5394" s="8" t="str">
        <f t="shared" si="675"/>
        <v>06-22-17</v>
      </c>
      <c r="G5394" s="8">
        <f t="shared" si="676"/>
        <v>42908</v>
      </c>
      <c r="H5394">
        <f t="shared" si="677"/>
        <v>15149.5</v>
      </c>
      <c r="I5394">
        <v>1</v>
      </c>
      <c r="J5394">
        <v>15.557</v>
      </c>
      <c r="K5394" s="3" t="e">
        <f t="shared" si="673"/>
        <v>#N/A</v>
      </c>
      <c r="L5394">
        <f t="shared" si="674"/>
        <v>15.557</v>
      </c>
      <c r="M5394">
        <f t="shared" si="672"/>
        <v>15.557</v>
      </c>
      <c r="N5394" s="3">
        <f t="shared" si="678"/>
        <v>15.557</v>
      </c>
      <c r="O5394">
        <f>_xll.Interpolate($T$6:$T$1168,$U$6:$U$1168,G5394,0,0)</f>
        <v>0</v>
      </c>
      <c r="P5394">
        <f>_xll.Interpolate($T$6:$T$1168,$X$6:$X$1168,G5394,0,0)</f>
        <v>436</v>
      </c>
    </row>
    <row r="5395" spans="1:16" x14ac:dyDescent="0.25">
      <c r="A5395">
        <v>6433</v>
      </c>
      <c r="B5395" t="s">
        <v>5399</v>
      </c>
      <c r="C5395" s="7">
        <v>16167</v>
      </c>
      <c r="D5395">
        <f t="shared" si="671"/>
        <v>673.625</v>
      </c>
      <c r="E5395" s="9">
        <v>42908.625</v>
      </c>
      <c r="F5395" s="8" t="str">
        <f t="shared" si="675"/>
        <v>06-22-17</v>
      </c>
      <c r="G5395" s="8">
        <f t="shared" si="676"/>
        <v>42908</v>
      </c>
      <c r="H5395">
        <f t="shared" si="677"/>
        <v>15149.625</v>
      </c>
      <c r="I5395">
        <v>1</v>
      </c>
      <c r="J5395">
        <v>15.7</v>
      </c>
      <c r="K5395" s="3" t="e">
        <f t="shared" si="673"/>
        <v>#N/A</v>
      </c>
      <c r="L5395">
        <f t="shared" si="674"/>
        <v>15.7</v>
      </c>
      <c r="M5395">
        <f t="shared" si="672"/>
        <v>15.7</v>
      </c>
      <c r="N5395" s="3">
        <f t="shared" si="678"/>
        <v>15.7</v>
      </c>
      <c r="O5395">
        <f>_xll.Interpolate($T$6:$T$1168,$U$6:$U$1168,G5395,0,0)</f>
        <v>0</v>
      </c>
      <c r="P5395">
        <f>_xll.Interpolate($T$6:$T$1168,$X$6:$X$1168,G5395,0,0)</f>
        <v>436</v>
      </c>
    </row>
    <row r="5396" spans="1:16" x14ac:dyDescent="0.25">
      <c r="A5396">
        <v>6434</v>
      </c>
      <c r="B5396" t="s">
        <v>5400</v>
      </c>
      <c r="C5396" s="7">
        <v>16170</v>
      </c>
      <c r="D5396">
        <f t="shared" si="671"/>
        <v>673.75</v>
      </c>
      <c r="E5396" s="9">
        <v>42908.75</v>
      </c>
      <c r="F5396" s="8" t="str">
        <f t="shared" si="675"/>
        <v>06-22-17</v>
      </c>
      <c r="G5396" s="8">
        <f t="shared" si="676"/>
        <v>42908</v>
      </c>
      <c r="H5396">
        <f t="shared" si="677"/>
        <v>15149.75</v>
      </c>
      <c r="I5396">
        <v>1</v>
      </c>
      <c r="J5396">
        <v>15.532999999999999</v>
      </c>
      <c r="K5396" s="3" t="e">
        <f t="shared" si="673"/>
        <v>#N/A</v>
      </c>
      <c r="L5396">
        <f t="shared" si="674"/>
        <v>15.532999999999999</v>
      </c>
      <c r="M5396">
        <f t="shared" si="672"/>
        <v>15.532999999999999</v>
      </c>
      <c r="N5396" s="3">
        <f t="shared" si="678"/>
        <v>15.532999999999999</v>
      </c>
      <c r="O5396">
        <f>_xll.Interpolate($T$6:$T$1168,$U$6:$U$1168,G5396,0,0)</f>
        <v>0</v>
      </c>
      <c r="P5396">
        <f>_xll.Interpolate($T$6:$T$1168,$X$6:$X$1168,G5396,0,0)</f>
        <v>436</v>
      </c>
    </row>
    <row r="5397" spans="1:16" x14ac:dyDescent="0.25">
      <c r="A5397">
        <v>6435</v>
      </c>
      <c r="B5397" t="s">
        <v>5401</v>
      </c>
      <c r="C5397" s="7">
        <v>16173</v>
      </c>
      <c r="D5397">
        <f t="shared" si="671"/>
        <v>673.875</v>
      </c>
      <c r="E5397" s="9">
        <v>42908.875</v>
      </c>
      <c r="F5397" s="8" t="str">
        <f t="shared" si="675"/>
        <v>06-22-17</v>
      </c>
      <c r="G5397" s="8">
        <f t="shared" si="676"/>
        <v>42908</v>
      </c>
      <c r="H5397">
        <f t="shared" si="677"/>
        <v>15149.875</v>
      </c>
      <c r="I5397">
        <v>1</v>
      </c>
      <c r="J5397">
        <v>15.651999999999999</v>
      </c>
      <c r="K5397" s="3" t="e">
        <f t="shared" si="673"/>
        <v>#N/A</v>
      </c>
      <c r="L5397">
        <f t="shared" si="674"/>
        <v>15.651999999999999</v>
      </c>
      <c r="M5397">
        <f t="shared" si="672"/>
        <v>15.651999999999999</v>
      </c>
      <c r="N5397" s="3">
        <f t="shared" si="678"/>
        <v>15.651999999999999</v>
      </c>
      <c r="O5397">
        <f>_xll.Interpolate($T$6:$T$1168,$U$6:$U$1168,G5397,0,0)</f>
        <v>0</v>
      </c>
      <c r="P5397">
        <f>_xll.Interpolate($T$6:$T$1168,$X$6:$X$1168,G5397,0,0)</f>
        <v>436</v>
      </c>
    </row>
    <row r="5398" spans="1:16" x14ac:dyDescent="0.25">
      <c r="A5398">
        <v>6436</v>
      </c>
      <c r="B5398" t="s">
        <v>5402</v>
      </c>
      <c r="C5398" s="7">
        <v>16176</v>
      </c>
      <c r="D5398">
        <f t="shared" si="671"/>
        <v>674</v>
      </c>
      <c r="E5398" s="9">
        <v>42909</v>
      </c>
      <c r="F5398" s="8" t="str">
        <f t="shared" si="675"/>
        <v>06-23-17</v>
      </c>
      <c r="G5398" s="8">
        <f t="shared" si="676"/>
        <v>42909</v>
      </c>
      <c r="H5398">
        <f t="shared" si="677"/>
        <v>15150</v>
      </c>
      <c r="I5398">
        <v>1</v>
      </c>
      <c r="J5398">
        <v>15.651999999999999</v>
      </c>
      <c r="K5398" s="3" t="e">
        <f t="shared" si="673"/>
        <v>#N/A</v>
      </c>
      <c r="L5398">
        <f t="shared" si="674"/>
        <v>15.651999999999999</v>
      </c>
      <c r="M5398">
        <f t="shared" si="672"/>
        <v>15.651999999999999</v>
      </c>
      <c r="N5398" s="3">
        <f t="shared" si="678"/>
        <v>15.651999999999999</v>
      </c>
      <c r="O5398">
        <f>_xll.Interpolate($T$6:$T$1168,$U$6:$U$1168,G5398,0,0)</f>
        <v>0</v>
      </c>
      <c r="P5398">
        <f>_xll.Interpolate($T$6:$T$1168,$X$6:$X$1168,G5398,0,0)</f>
        <v>473</v>
      </c>
    </row>
    <row r="5399" spans="1:16" x14ac:dyDescent="0.25">
      <c r="A5399">
        <v>6437</v>
      </c>
      <c r="B5399" t="s">
        <v>5403</v>
      </c>
      <c r="C5399" s="7">
        <v>16179</v>
      </c>
      <c r="D5399">
        <f t="shared" si="671"/>
        <v>674.125</v>
      </c>
      <c r="E5399" s="9">
        <v>42909.125</v>
      </c>
      <c r="F5399" s="8" t="str">
        <f t="shared" si="675"/>
        <v>06-23-17</v>
      </c>
      <c r="G5399" s="8">
        <f t="shared" si="676"/>
        <v>42909</v>
      </c>
      <c r="H5399">
        <f t="shared" si="677"/>
        <v>15150.125</v>
      </c>
      <c r="I5399">
        <v>1</v>
      </c>
      <c r="J5399">
        <v>15.532999999999999</v>
      </c>
      <c r="K5399" s="3" t="e">
        <f t="shared" si="673"/>
        <v>#N/A</v>
      </c>
      <c r="L5399">
        <f t="shared" si="674"/>
        <v>15.532999999999999</v>
      </c>
      <c r="M5399">
        <f t="shared" si="672"/>
        <v>15.532999999999999</v>
      </c>
      <c r="N5399" s="3">
        <f t="shared" si="678"/>
        <v>15.532999999999999</v>
      </c>
      <c r="O5399">
        <f>_xll.Interpolate($T$6:$T$1168,$U$6:$U$1168,G5399,0,0)</f>
        <v>0</v>
      </c>
      <c r="P5399">
        <f>_xll.Interpolate($T$6:$T$1168,$X$6:$X$1168,G5399,0,0)</f>
        <v>473</v>
      </c>
    </row>
    <row r="5400" spans="1:16" x14ac:dyDescent="0.25">
      <c r="A5400">
        <v>6438</v>
      </c>
      <c r="B5400" t="s">
        <v>5404</v>
      </c>
      <c r="C5400" s="7">
        <v>16182</v>
      </c>
      <c r="D5400">
        <f t="shared" si="671"/>
        <v>674.25</v>
      </c>
      <c r="E5400" s="9">
        <v>42909.25</v>
      </c>
      <c r="F5400" s="8" t="str">
        <f t="shared" si="675"/>
        <v>06-23-17</v>
      </c>
      <c r="G5400" s="8">
        <f t="shared" si="676"/>
        <v>42909</v>
      </c>
      <c r="H5400">
        <f t="shared" si="677"/>
        <v>15150.25</v>
      </c>
      <c r="I5400">
        <v>1</v>
      </c>
      <c r="J5400">
        <v>15.843</v>
      </c>
      <c r="K5400" s="3" t="e">
        <f t="shared" si="673"/>
        <v>#N/A</v>
      </c>
      <c r="L5400">
        <f t="shared" si="674"/>
        <v>15.843</v>
      </c>
      <c r="M5400">
        <f t="shared" si="672"/>
        <v>15.843</v>
      </c>
      <c r="N5400" s="3">
        <f t="shared" si="678"/>
        <v>15.843</v>
      </c>
      <c r="O5400">
        <f>_xll.Interpolate($T$6:$T$1168,$U$6:$U$1168,G5400,0,0)</f>
        <v>0</v>
      </c>
      <c r="P5400">
        <f>_xll.Interpolate($T$6:$T$1168,$X$6:$X$1168,G5400,0,0)</f>
        <v>473</v>
      </c>
    </row>
    <row r="5401" spans="1:16" x14ac:dyDescent="0.25">
      <c r="A5401">
        <v>6439</v>
      </c>
      <c r="B5401" t="s">
        <v>5405</v>
      </c>
      <c r="C5401" s="7">
        <v>16185</v>
      </c>
      <c r="D5401">
        <f t="shared" si="671"/>
        <v>674.375</v>
      </c>
      <c r="E5401" s="9">
        <v>42909.375</v>
      </c>
      <c r="F5401" s="8" t="str">
        <f t="shared" si="675"/>
        <v>06-23-17</v>
      </c>
      <c r="G5401" s="8">
        <f t="shared" si="676"/>
        <v>42909</v>
      </c>
      <c r="H5401">
        <f t="shared" si="677"/>
        <v>15150.375</v>
      </c>
      <c r="I5401">
        <v>1</v>
      </c>
      <c r="J5401">
        <v>15.891</v>
      </c>
      <c r="K5401" s="3" t="e">
        <f t="shared" si="673"/>
        <v>#N/A</v>
      </c>
      <c r="L5401">
        <f t="shared" si="674"/>
        <v>15.891</v>
      </c>
      <c r="M5401">
        <f t="shared" si="672"/>
        <v>15.891</v>
      </c>
      <c r="N5401" s="3">
        <f t="shared" si="678"/>
        <v>15.891</v>
      </c>
      <c r="O5401">
        <f>_xll.Interpolate($T$6:$T$1168,$U$6:$U$1168,G5401,0,0)</f>
        <v>0</v>
      </c>
      <c r="P5401">
        <f>_xll.Interpolate($T$6:$T$1168,$X$6:$X$1168,G5401,0,0)</f>
        <v>473</v>
      </c>
    </row>
    <row r="5402" spans="1:16" x14ac:dyDescent="0.25">
      <c r="A5402">
        <v>6440</v>
      </c>
      <c r="B5402" t="s">
        <v>5406</v>
      </c>
      <c r="C5402" s="7">
        <v>16188</v>
      </c>
      <c r="D5402">
        <f t="shared" si="671"/>
        <v>674.5</v>
      </c>
      <c r="E5402" s="9">
        <v>42909.5</v>
      </c>
      <c r="F5402" s="8" t="str">
        <f t="shared" si="675"/>
        <v>06-23-17</v>
      </c>
      <c r="G5402" s="8">
        <f t="shared" si="676"/>
        <v>42909</v>
      </c>
      <c r="H5402">
        <f t="shared" si="677"/>
        <v>15150.5</v>
      </c>
      <c r="I5402">
        <v>1</v>
      </c>
      <c r="J5402">
        <v>15.819000000000001</v>
      </c>
      <c r="K5402" s="3" t="e">
        <f t="shared" si="673"/>
        <v>#N/A</v>
      </c>
      <c r="L5402">
        <f t="shared" si="674"/>
        <v>15.819000000000001</v>
      </c>
      <c r="M5402">
        <f t="shared" si="672"/>
        <v>15.819000000000001</v>
      </c>
      <c r="N5402" s="3">
        <f t="shared" si="678"/>
        <v>15.819000000000001</v>
      </c>
      <c r="O5402">
        <f>_xll.Interpolate($T$6:$T$1168,$U$6:$U$1168,G5402,0,0)</f>
        <v>0</v>
      </c>
      <c r="P5402">
        <f>_xll.Interpolate($T$6:$T$1168,$X$6:$X$1168,G5402,0,0)</f>
        <v>473</v>
      </c>
    </row>
    <row r="5403" spans="1:16" x14ac:dyDescent="0.25">
      <c r="A5403">
        <v>6441</v>
      </c>
      <c r="B5403" t="s">
        <v>5407</v>
      </c>
      <c r="C5403" s="7">
        <v>16191</v>
      </c>
      <c r="D5403">
        <f t="shared" si="671"/>
        <v>674.625</v>
      </c>
      <c r="E5403" s="9">
        <v>42909.625</v>
      </c>
      <c r="F5403" s="8" t="str">
        <f t="shared" si="675"/>
        <v>06-23-17</v>
      </c>
      <c r="G5403" s="8">
        <f t="shared" si="676"/>
        <v>42909</v>
      </c>
      <c r="H5403">
        <f t="shared" si="677"/>
        <v>15150.625</v>
      </c>
      <c r="I5403">
        <v>1</v>
      </c>
      <c r="J5403">
        <v>15.724</v>
      </c>
      <c r="K5403" s="3" t="e">
        <f t="shared" si="673"/>
        <v>#N/A</v>
      </c>
      <c r="L5403">
        <f t="shared" si="674"/>
        <v>15.724</v>
      </c>
      <c r="M5403">
        <f t="shared" si="672"/>
        <v>15.724</v>
      </c>
      <c r="N5403" s="3">
        <f t="shared" si="678"/>
        <v>15.724</v>
      </c>
      <c r="O5403">
        <f>_xll.Interpolate($T$6:$T$1168,$U$6:$U$1168,G5403,0,0)</f>
        <v>0</v>
      </c>
      <c r="P5403">
        <f>_xll.Interpolate($T$6:$T$1168,$X$6:$X$1168,G5403,0,0)</f>
        <v>473</v>
      </c>
    </row>
    <row r="5404" spans="1:16" x14ac:dyDescent="0.25">
      <c r="A5404">
        <v>6442</v>
      </c>
      <c r="B5404" t="s">
        <v>5408</v>
      </c>
      <c r="C5404" s="7">
        <v>16194</v>
      </c>
      <c r="D5404">
        <f t="shared" si="671"/>
        <v>674.75</v>
      </c>
      <c r="E5404" s="9">
        <v>42909.75</v>
      </c>
      <c r="F5404" s="8" t="str">
        <f t="shared" si="675"/>
        <v>06-23-17</v>
      </c>
      <c r="G5404" s="8">
        <f t="shared" si="676"/>
        <v>42909</v>
      </c>
      <c r="H5404">
        <f t="shared" si="677"/>
        <v>15150.75</v>
      </c>
      <c r="I5404">
        <v>1</v>
      </c>
      <c r="J5404">
        <v>15.651999999999999</v>
      </c>
      <c r="K5404" s="3" t="e">
        <f t="shared" si="673"/>
        <v>#N/A</v>
      </c>
      <c r="L5404">
        <f t="shared" si="674"/>
        <v>15.651999999999999</v>
      </c>
      <c r="M5404">
        <f t="shared" si="672"/>
        <v>15.651999999999999</v>
      </c>
      <c r="N5404" s="3">
        <f t="shared" si="678"/>
        <v>15.651999999999999</v>
      </c>
      <c r="O5404">
        <f>_xll.Interpolate($T$6:$T$1168,$U$6:$U$1168,G5404,0,0)</f>
        <v>0</v>
      </c>
      <c r="P5404">
        <f>_xll.Interpolate($T$6:$T$1168,$X$6:$X$1168,G5404,0,0)</f>
        <v>473</v>
      </c>
    </row>
    <row r="5405" spans="1:16" x14ac:dyDescent="0.25">
      <c r="A5405">
        <v>6443</v>
      </c>
      <c r="B5405" t="s">
        <v>5409</v>
      </c>
      <c r="C5405" s="7">
        <v>16197</v>
      </c>
      <c r="D5405">
        <f t="shared" si="671"/>
        <v>674.875</v>
      </c>
      <c r="E5405" s="9">
        <v>42909.875</v>
      </c>
      <c r="F5405" s="8" t="str">
        <f t="shared" si="675"/>
        <v>06-23-17</v>
      </c>
      <c r="G5405" s="8">
        <f t="shared" si="676"/>
        <v>42909</v>
      </c>
      <c r="H5405">
        <f t="shared" si="677"/>
        <v>15150.875</v>
      </c>
      <c r="I5405">
        <v>1</v>
      </c>
      <c r="J5405">
        <v>15.772</v>
      </c>
      <c r="K5405" s="3" t="e">
        <f t="shared" si="673"/>
        <v>#N/A</v>
      </c>
      <c r="L5405">
        <f t="shared" si="674"/>
        <v>15.772</v>
      </c>
      <c r="M5405">
        <f t="shared" si="672"/>
        <v>15.772</v>
      </c>
      <c r="N5405" s="3">
        <f t="shared" si="678"/>
        <v>15.772</v>
      </c>
      <c r="O5405">
        <f>_xll.Interpolate($T$6:$T$1168,$U$6:$U$1168,G5405,0,0)</f>
        <v>0</v>
      </c>
      <c r="P5405">
        <f>_xll.Interpolate($T$6:$T$1168,$X$6:$X$1168,G5405,0,0)</f>
        <v>473</v>
      </c>
    </row>
    <row r="5406" spans="1:16" x14ac:dyDescent="0.25">
      <c r="A5406">
        <v>6444</v>
      </c>
      <c r="B5406" t="s">
        <v>5410</v>
      </c>
      <c r="C5406" s="7">
        <v>16200</v>
      </c>
      <c r="D5406">
        <f t="shared" si="671"/>
        <v>675</v>
      </c>
      <c r="E5406" s="9">
        <v>42910</v>
      </c>
      <c r="F5406" s="8" t="str">
        <f t="shared" si="675"/>
        <v>06-24-17</v>
      </c>
      <c r="G5406" s="8">
        <f t="shared" si="676"/>
        <v>42910</v>
      </c>
      <c r="H5406">
        <f t="shared" si="677"/>
        <v>15151</v>
      </c>
      <c r="I5406">
        <v>1</v>
      </c>
      <c r="J5406">
        <v>15.772</v>
      </c>
      <c r="K5406" s="3" t="e">
        <f t="shared" si="673"/>
        <v>#N/A</v>
      </c>
      <c r="L5406">
        <f t="shared" si="674"/>
        <v>15.772</v>
      </c>
      <c r="M5406">
        <f t="shared" si="672"/>
        <v>15.772</v>
      </c>
      <c r="N5406" s="3">
        <f t="shared" si="678"/>
        <v>15.772</v>
      </c>
      <c r="O5406">
        <f>_xll.Interpolate($T$6:$T$1168,$U$6:$U$1168,G5406,0,0)</f>
        <v>0</v>
      </c>
      <c r="P5406">
        <f>_xll.Interpolate($T$6:$T$1168,$X$6:$X$1168,G5406,0,0)</f>
        <v>473</v>
      </c>
    </row>
    <row r="5407" spans="1:16" x14ac:dyDescent="0.25">
      <c r="A5407">
        <v>6445</v>
      </c>
      <c r="B5407" t="s">
        <v>5411</v>
      </c>
      <c r="C5407" s="7">
        <v>16203</v>
      </c>
      <c r="D5407">
        <f t="shared" si="671"/>
        <v>675.125</v>
      </c>
      <c r="E5407" s="9">
        <v>42910.125</v>
      </c>
      <c r="F5407" s="8" t="str">
        <f t="shared" si="675"/>
        <v>06-24-17</v>
      </c>
      <c r="G5407" s="8">
        <f t="shared" si="676"/>
        <v>42910</v>
      </c>
      <c r="H5407">
        <f t="shared" si="677"/>
        <v>15151.125</v>
      </c>
      <c r="I5407">
        <v>1</v>
      </c>
      <c r="J5407">
        <v>15.724</v>
      </c>
      <c r="K5407" s="3" t="e">
        <f t="shared" si="673"/>
        <v>#N/A</v>
      </c>
      <c r="L5407">
        <f t="shared" si="674"/>
        <v>15.724</v>
      </c>
      <c r="M5407">
        <f t="shared" si="672"/>
        <v>15.724</v>
      </c>
      <c r="N5407" s="3">
        <f t="shared" si="678"/>
        <v>15.724</v>
      </c>
      <c r="O5407">
        <f>_xll.Interpolate($T$6:$T$1168,$U$6:$U$1168,G5407,0,0)</f>
        <v>0</v>
      </c>
      <c r="P5407">
        <f>_xll.Interpolate($T$6:$T$1168,$X$6:$X$1168,G5407,0,0)</f>
        <v>473</v>
      </c>
    </row>
    <row r="5408" spans="1:16" x14ac:dyDescent="0.25">
      <c r="A5408">
        <v>6446</v>
      </c>
      <c r="B5408" t="s">
        <v>5412</v>
      </c>
      <c r="C5408" s="7">
        <v>16206</v>
      </c>
      <c r="D5408">
        <f t="shared" si="671"/>
        <v>675.25</v>
      </c>
      <c r="E5408" s="9">
        <v>42910.25</v>
      </c>
      <c r="F5408" s="8" t="str">
        <f t="shared" si="675"/>
        <v>06-24-17</v>
      </c>
      <c r="G5408" s="8">
        <f t="shared" si="676"/>
        <v>42910</v>
      </c>
      <c r="H5408">
        <f t="shared" si="677"/>
        <v>15151.25</v>
      </c>
      <c r="I5408">
        <v>1</v>
      </c>
      <c r="J5408">
        <v>15.772</v>
      </c>
      <c r="K5408" s="3" t="e">
        <f t="shared" si="673"/>
        <v>#N/A</v>
      </c>
      <c r="L5408">
        <f t="shared" si="674"/>
        <v>15.772</v>
      </c>
      <c r="M5408">
        <f t="shared" si="672"/>
        <v>15.772</v>
      </c>
      <c r="N5408" s="3">
        <f t="shared" si="678"/>
        <v>15.772</v>
      </c>
      <c r="O5408">
        <f>_xll.Interpolate($T$6:$T$1168,$U$6:$U$1168,G5408,0,0)</f>
        <v>0</v>
      </c>
      <c r="P5408">
        <f>_xll.Interpolate($T$6:$T$1168,$X$6:$X$1168,G5408,0,0)</f>
        <v>473</v>
      </c>
    </row>
    <row r="5409" spans="1:16" x14ac:dyDescent="0.25">
      <c r="A5409">
        <v>6447</v>
      </c>
      <c r="B5409" t="s">
        <v>5413</v>
      </c>
      <c r="C5409" s="7">
        <v>16209</v>
      </c>
      <c r="D5409">
        <f t="shared" si="671"/>
        <v>675.375</v>
      </c>
      <c r="E5409" s="9">
        <v>42910.375</v>
      </c>
      <c r="F5409" s="8" t="str">
        <f t="shared" si="675"/>
        <v>06-24-17</v>
      </c>
      <c r="G5409" s="8">
        <f t="shared" si="676"/>
        <v>42910</v>
      </c>
      <c r="H5409">
        <f t="shared" si="677"/>
        <v>15151.375</v>
      </c>
      <c r="I5409">
        <v>1</v>
      </c>
      <c r="J5409">
        <v>15.914999999999999</v>
      </c>
      <c r="K5409" s="3" t="e">
        <f t="shared" si="673"/>
        <v>#N/A</v>
      </c>
      <c r="L5409">
        <f t="shared" si="674"/>
        <v>15.914999999999999</v>
      </c>
      <c r="M5409">
        <f t="shared" si="672"/>
        <v>15.914999999999999</v>
      </c>
      <c r="N5409" s="3">
        <f t="shared" si="678"/>
        <v>15.914999999999999</v>
      </c>
      <c r="O5409">
        <f>_xll.Interpolate($T$6:$T$1168,$U$6:$U$1168,G5409,0,0)</f>
        <v>0</v>
      </c>
      <c r="P5409">
        <f>_xll.Interpolate($T$6:$T$1168,$X$6:$X$1168,G5409,0,0)</f>
        <v>473</v>
      </c>
    </row>
    <row r="5410" spans="1:16" x14ac:dyDescent="0.25">
      <c r="A5410">
        <v>6448</v>
      </c>
      <c r="B5410" t="s">
        <v>5414</v>
      </c>
      <c r="C5410" s="7">
        <v>16212</v>
      </c>
      <c r="D5410">
        <f t="shared" si="671"/>
        <v>675.5</v>
      </c>
      <c r="E5410" s="9">
        <v>42910.5</v>
      </c>
      <c r="F5410" s="8" t="str">
        <f t="shared" si="675"/>
        <v>06-24-17</v>
      </c>
      <c r="G5410" s="8">
        <f t="shared" si="676"/>
        <v>42910</v>
      </c>
      <c r="H5410">
        <f t="shared" si="677"/>
        <v>15151.5</v>
      </c>
      <c r="I5410">
        <v>1</v>
      </c>
      <c r="J5410">
        <v>15.819000000000001</v>
      </c>
      <c r="K5410" s="3" t="e">
        <f t="shared" si="673"/>
        <v>#N/A</v>
      </c>
      <c r="L5410">
        <f t="shared" si="674"/>
        <v>15.819000000000001</v>
      </c>
      <c r="M5410">
        <f t="shared" si="672"/>
        <v>15.819000000000001</v>
      </c>
      <c r="N5410" s="3">
        <f t="shared" si="678"/>
        <v>15.819000000000001</v>
      </c>
      <c r="O5410">
        <f>_xll.Interpolate($T$6:$T$1168,$U$6:$U$1168,G5410,0,0)</f>
        <v>0</v>
      </c>
      <c r="P5410">
        <f>_xll.Interpolate($T$6:$T$1168,$X$6:$X$1168,G5410,0,0)</f>
        <v>473</v>
      </c>
    </row>
    <row r="5411" spans="1:16" x14ac:dyDescent="0.25">
      <c r="A5411">
        <v>6449</v>
      </c>
      <c r="B5411" t="s">
        <v>5415</v>
      </c>
      <c r="C5411" s="7">
        <v>16215</v>
      </c>
      <c r="D5411">
        <f t="shared" si="671"/>
        <v>675.625</v>
      </c>
      <c r="E5411" s="9">
        <v>42910.625</v>
      </c>
      <c r="F5411" s="8" t="str">
        <f t="shared" si="675"/>
        <v>06-24-17</v>
      </c>
      <c r="G5411" s="8">
        <f t="shared" si="676"/>
        <v>42910</v>
      </c>
      <c r="H5411">
        <f t="shared" si="677"/>
        <v>15151.625</v>
      </c>
      <c r="I5411">
        <v>1</v>
      </c>
      <c r="J5411">
        <v>15.819000000000001</v>
      </c>
      <c r="K5411" s="3" t="e">
        <f t="shared" si="673"/>
        <v>#N/A</v>
      </c>
      <c r="L5411">
        <f t="shared" si="674"/>
        <v>15.819000000000001</v>
      </c>
      <c r="M5411">
        <f t="shared" si="672"/>
        <v>15.819000000000001</v>
      </c>
      <c r="N5411" s="3">
        <f t="shared" si="678"/>
        <v>15.819000000000001</v>
      </c>
      <c r="O5411">
        <f>_xll.Interpolate($T$6:$T$1168,$U$6:$U$1168,G5411,0,0)</f>
        <v>0</v>
      </c>
      <c r="P5411">
        <f>_xll.Interpolate($T$6:$T$1168,$X$6:$X$1168,G5411,0,0)</f>
        <v>473</v>
      </c>
    </row>
    <row r="5412" spans="1:16" x14ac:dyDescent="0.25">
      <c r="A5412">
        <v>6450</v>
      </c>
      <c r="B5412" t="s">
        <v>5416</v>
      </c>
      <c r="C5412" s="7">
        <v>16218</v>
      </c>
      <c r="D5412">
        <f t="shared" si="671"/>
        <v>675.75</v>
      </c>
      <c r="E5412" s="9">
        <v>42910.75</v>
      </c>
      <c r="F5412" s="8" t="str">
        <f t="shared" si="675"/>
        <v>06-24-17</v>
      </c>
      <c r="G5412" s="8">
        <f t="shared" si="676"/>
        <v>42910</v>
      </c>
      <c r="H5412">
        <f t="shared" si="677"/>
        <v>15151.75</v>
      </c>
      <c r="I5412">
        <v>1</v>
      </c>
      <c r="J5412">
        <v>15.795999999999999</v>
      </c>
      <c r="K5412" s="3" t="e">
        <f t="shared" si="673"/>
        <v>#N/A</v>
      </c>
      <c r="L5412">
        <f t="shared" si="674"/>
        <v>15.795999999999999</v>
      </c>
      <c r="M5412">
        <f t="shared" si="672"/>
        <v>15.795999999999999</v>
      </c>
      <c r="N5412" s="3">
        <f t="shared" si="678"/>
        <v>15.795999999999999</v>
      </c>
      <c r="O5412">
        <f>_xll.Interpolate($T$6:$T$1168,$U$6:$U$1168,G5412,0,0)</f>
        <v>0</v>
      </c>
      <c r="P5412">
        <f>_xll.Interpolate($T$6:$T$1168,$X$6:$X$1168,G5412,0,0)</f>
        <v>473</v>
      </c>
    </row>
    <row r="5413" spans="1:16" x14ac:dyDescent="0.25">
      <c r="A5413">
        <v>6451</v>
      </c>
      <c r="B5413" t="s">
        <v>5417</v>
      </c>
      <c r="C5413" s="7">
        <v>16221</v>
      </c>
      <c r="D5413">
        <f t="shared" si="671"/>
        <v>675.875</v>
      </c>
      <c r="E5413" s="9">
        <v>42910.875</v>
      </c>
      <c r="F5413" s="8" t="str">
        <f t="shared" si="675"/>
        <v>06-24-17</v>
      </c>
      <c r="G5413" s="8">
        <f t="shared" si="676"/>
        <v>42910</v>
      </c>
      <c r="H5413">
        <f t="shared" si="677"/>
        <v>15151.875</v>
      </c>
      <c r="I5413">
        <v>1</v>
      </c>
      <c r="J5413">
        <v>15.914999999999999</v>
      </c>
      <c r="K5413" s="3" t="e">
        <f t="shared" si="673"/>
        <v>#N/A</v>
      </c>
      <c r="L5413">
        <f t="shared" si="674"/>
        <v>15.914999999999999</v>
      </c>
      <c r="M5413">
        <f t="shared" si="672"/>
        <v>15.914999999999999</v>
      </c>
      <c r="N5413" s="3">
        <f t="shared" si="678"/>
        <v>15.914999999999999</v>
      </c>
      <c r="O5413">
        <f>_xll.Interpolate($T$6:$T$1168,$U$6:$U$1168,G5413,0,0)</f>
        <v>0</v>
      </c>
      <c r="P5413">
        <f>_xll.Interpolate($T$6:$T$1168,$X$6:$X$1168,G5413,0,0)</f>
        <v>473</v>
      </c>
    </row>
    <row r="5414" spans="1:16" x14ac:dyDescent="0.25">
      <c r="A5414">
        <v>6452</v>
      </c>
      <c r="B5414" t="s">
        <v>5418</v>
      </c>
      <c r="C5414" s="7">
        <v>16224</v>
      </c>
      <c r="D5414">
        <f t="shared" si="671"/>
        <v>676</v>
      </c>
      <c r="E5414" s="9">
        <v>42911</v>
      </c>
      <c r="F5414" s="8" t="str">
        <f t="shared" si="675"/>
        <v>06-25-17</v>
      </c>
      <c r="G5414" s="8">
        <f t="shared" si="676"/>
        <v>42911</v>
      </c>
      <c r="H5414">
        <f t="shared" si="677"/>
        <v>15152</v>
      </c>
      <c r="I5414">
        <v>1</v>
      </c>
      <c r="J5414">
        <v>16.010000000000002</v>
      </c>
      <c r="K5414" s="3" t="e">
        <f t="shared" si="673"/>
        <v>#N/A</v>
      </c>
      <c r="L5414">
        <f t="shared" si="674"/>
        <v>16.010000000000002</v>
      </c>
      <c r="M5414">
        <f t="shared" si="672"/>
        <v>16.010000000000002</v>
      </c>
      <c r="N5414" s="3">
        <f t="shared" si="678"/>
        <v>16.010000000000002</v>
      </c>
      <c r="O5414">
        <f>_xll.Interpolate($T$6:$T$1168,$U$6:$U$1168,G5414,0,0)</f>
        <v>0</v>
      </c>
      <c r="P5414">
        <f>_xll.Interpolate($T$6:$T$1168,$X$6:$X$1168,G5414,0,0)</f>
        <v>473</v>
      </c>
    </row>
    <row r="5415" spans="1:16" x14ac:dyDescent="0.25">
      <c r="A5415">
        <v>6453</v>
      </c>
      <c r="B5415" t="s">
        <v>5419</v>
      </c>
      <c r="C5415" s="7">
        <v>16227</v>
      </c>
      <c r="D5415">
        <f t="shared" si="671"/>
        <v>676.125</v>
      </c>
      <c r="E5415" s="9">
        <v>42911.125</v>
      </c>
      <c r="F5415" s="8" t="str">
        <f t="shared" si="675"/>
        <v>06-25-17</v>
      </c>
      <c r="G5415" s="8">
        <f t="shared" si="676"/>
        <v>42911</v>
      </c>
      <c r="H5415">
        <f t="shared" si="677"/>
        <v>15152.125</v>
      </c>
      <c r="I5415">
        <v>1</v>
      </c>
      <c r="J5415">
        <v>15.724</v>
      </c>
      <c r="K5415" s="3" t="e">
        <f t="shared" si="673"/>
        <v>#N/A</v>
      </c>
      <c r="L5415">
        <f t="shared" si="674"/>
        <v>15.724</v>
      </c>
      <c r="M5415">
        <f t="shared" si="672"/>
        <v>15.724</v>
      </c>
      <c r="N5415" s="3">
        <f t="shared" si="678"/>
        <v>15.724</v>
      </c>
      <c r="O5415">
        <f>_xll.Interpolate($T$6:$T$1168,$U$6:$U$1168,G5415,0,0)</f>
        <v>0</v>
      </c>
      <c r="P5415">
        <f>_xll.Interpolate($T$6:$T$1168,$X$6:$X$1168,G5415,0,0)</f>
        <v>473</v>
      </c>
    </row>
    <row r="5416" spans="1:16" x14ac:dyDescent="0.25">
      <c r="A5416">
        <v>6454</v>
      </c>
      <c r="B5416" t="s">
        <v>5420</v>
      </c>
      <c r="C5416" s="7">
        <v>16230</v>
      </c>
      <c r="D5416">
        <f t="shared" si="671"/>
        <v>676.25</v>
      </c>
      <c r="E5416" s="9">
        <v>42911.25</v>
      </c>
      <c r="F5416" s="8" t="str">
        <f t="shared" si="675"/>
        <v>06-25-17</v>
      </c>
      <c r="G5416" s="8">
        <f t="shared" si="676"/>
        <v>42911</v>
      </c>
      <c r="H5416">
        <f t="shared" si="677"/>
        <v>15152.25</v>
      </c>
      <c r="I5416">
        <v>1</v>
      </c>
      <c r="J5416">
        <v>16.225000000000001</v>
      </c>
      <c r="K5416" s="3" t="e">
        <f t="shared" si="673"/>
        <v>#N/A</v>
      </c>
      <c r="L5416">
        <f t="shared" si="674"/>
        <v>16.225000000000001</v>
      </c>
      <c r="M5416">
        <f t="shared" si="672"/>
        <v>16.225000000000001</v>
      </c>
      <c r="N5416" s="3">
        <f t="shared" si="678"/>
        <v>16.225000000000001</v>
      </c>
      <c r="O5416">
        <f>_xll.Interpolate($T$6:$T$1168,$U$6:$U$1168,G5416,0,0)</f>
        <v>0</v>
      </c>
      <c r="P5416">
        <f>_xll.Interpolate($T$6:$T$1168,$X$6:$X$1168,G5416,0,0)</f>
        <v>473</v>
      </c>
    </row>
    <row r="5417" spans="1:16" x14ac:dyDescent="0.25">
      <c r="A5417">
        <v>6455</v>
      </c>
      <c r="B5417" t="s">
        <v>5421</v>
      </c>
      <c r="C5417" s="7">
        <v>16233</v>
      </c>
      <c r="D5417">
        <f t="shared" si="671"/>
        <v>676.375</v>
      </c>
      <c r="E5417" s="9">
        <v>42911.375</v>
      </c>
      <c r="F5417" s="8" t="str">
        <f t="shared" si="675"/>
        <v>06-25-17</v>
      </c>
      <c r="G5417" s="8">
        <f t="shared" si="676"/>
        <v>42911</v>
      </c>
      <c r="H5417">
        <f t="shared" si="677"/>
        <v>15152.375</v>
      </c>
      <c r="I5417">
        <v>1</v>
      </c>
      <c r="J5417">
        <v>16.248999999999999</v>
      </c>
      <c r="K5417" s="3" t="e">
        <f t="shared" si="673"/>
        <v>#N/A</v>
      </c>
      <c r="L5417">
        <f t="shared" si="674"/>
        <v>16.248999999999999</v>
      </c>
      <c r="M5417">
        <f t="shared" si="672"/>
        <v>16.248999999999999</v>
      </c>
      <c r="N5417" s="3">
        <f t="shared" si="678"/>
        <v>16.248999999999999</v>
      </c>
      <c r="O5417">
        <f>_xll.Interpolate($T$6:$T$1168,$U$6:$U$1168,G5417,0,0)</f>
        <v>0</v>
      </c>
      <c r="P5417">
        <f>_xll.Interpolate($T$6:$T$1168,$X$6:$X$1168,G5417,0,0)</f>
        <v>473</v>
      </c>
    </row>
    <row r="5418" spans="1:16" x14ac:dyDescent="0.25">
      <c r="A5418">
        <v>6456</v>
      </c>
      <c r="B5418" t="s">
        <v>5422</v>
      </c>
      <c r="C5418" s="7">
        <v>16236</v>
      </c>
      <c r="D5418">
        <f t="shared" si="671"/>
        <v>676.5</v>
      </c>
      <c r="E5418" s="9">
        <v>42911.5</v>
      </c>
      <c r="F5418" s="8" t="str">
        <f t="shared" si="675"/>
        <v>06-25-17</v>
      </c>
      <c r="G5418" s="8">
        <f t="shared" si="676"/>
        <v>42911</v>
      </c>
      <c r="H5418">
        <f t="shared" si="677"/>
        <v>15152.5</v>
      </c>
      <c r="I5418">
        <v>1</v>
      </c>
      <c r="J5418">
        <v>15.819000000000001</v>
      </c>
      <c r="K5418" s="3" t="e">
        <f t="shared" si="673"/>
        <v>#N/A</v>
      </c>
      <c r="L5418">
        <f t="shared" si="674"/>
        <v>15.819000000000001</v>
      </c>
      <c r="M5418">
        <f t="shared" si="672"/>
        <v>15.819000000000001</v>
      </c>
      <c r="N5418" s="3">
        <f t="shared" si="678"/>
        <v>15.819000000000001</v>
      </c>
      <c r="O5418">
        <f>_xll.Interpolate($T$6:$T$1168,$U$6:$U$1168,G5418,0,0)</f>
        <v>0</v>
      </c>
      <c r="P5418">
        <f>_xll.Interpolate($T$6:$T$1168,$X$6:$X$1168,G5418,0,0)</f>
        <v>473</v>
      </c>
    </row>
    <row r="5419" spans="1:16" x14ac:dyDescent="0.25">
      <c r="A5419">
        <v>6457</v>
      </c>
      <c r="B5419" t="s">
        <v>5423</v>
      </c>
      <c r="C5419" s="7">
        <v>16239</v>
      </c>
      <c r="D5419">
        <f t="shared" si="671"/>
        <v>676.625</v>
      </c>
      <c r="E5419" s="9">
        <v>42911.625</v>
      </c>
      <c r="F5419" s="8" t="str">
        <f t="shared" si="675"/>
        <v>06-25-17</v>
      </c>
      <c r="G5419" s="8">
        <f t="shared" si="676"/>
        <v>42911</v>
      </c>
      <c r="H5419">
        <f t="shared" si="677"/>
        <v>15152.625</v>
      </c>
      <c r="I5419">
        <v>1</v>
      </c>
      <c r="J5419">
        <v>15.747999999999999</v>
      </c>
      <c r="K5419" s="3" t="e">
        <f t="shared" si="673"/>
        <v>#N/A</v>
      </c>
      <c r="L5419">
        <f t="shared" si="674"/>
        <v>15.747999999999999</v>
      </c>
      <c r="M5419">
        <f t="shared" si="672"/>
        <v>15.747999999999999</v>
      </c>
      <c r="N5419" s="3">
        <f t="shared" si="678"/>
        <v>15.747999999999999</v>
      </c>
      <c r="O5419">
        <f>_xll.Interpolate($T$6:$T$1168,$U$6:$U$1168,G5419,0,0)</f>
        <v>0</v>
      </c>
      <c r="P5419">
        <f>_xll.Interpolate($T$6:$T$1168,$X$6:$X$1168,G5419,0,0)</f>
        <v>473</v>
      </c>
    </row>
    <row r="5420" spans="1:16" x14ac:dyDescent="0.25">
      <c r="A5420">
        <v>6458</v>
      </c>
      <c r="B5420" t="s">
        <v>5424</v>
      </c>
      <c r="C5420" s="7">
        <v>16242</v>
      </c>
      <c r="D5420">
        <f t="shared" si="671"/>
        <v>676.75</v>
      </c>
      <c r="E5420" s="9">
        <v>42911.75</v>
      </c>
      <c r="F5420" s="8" t="str">
        <f t="shared" si="675"/>
        <v>06-25-17</v>
      </c>
      <c r="G5420" s="8">
        <f t="shared" si="676"/>
        <v>42911</v>
      </c>
      <c r="H5420">
        <f t="shared" si="677"/>
        <v>15152.75</v>
      </c>
      <c r="I5420">
        <v>1</v>
      </c>
      <c r="J5420">
        <v>15.914999999999999</v>
      </c>
      <c r="K5420" s="3" t="e">
        <f t="shared" si="673"/>
        <v>#N/A</v>
      </c>
      <c r="L5420">
        <f t="shared" si="674"/>
        <v>15.914999999999999</v>
      </c>
      <c r="M5420">
        <f t="shared" si="672"/>
        <v>15.914999999999999</v>
      </c>
      <c r="N5420" s="3">
        <f t="shared" si="678"/>
        <v>15.914999999999999</v>
      </c>
      <c r="O5420">
        <f>_xll.Interpolate($T$6:$T$1168,$U$6:$U$1168,G5420,0,0)</f>
        <v>0</v>
      </c>
      <c r="P5420">
        <f>_xll.Interpolate($T$6:$T$1168,$X$6:$X$1168,G5420,0,0)</f>
        <v>473</v>
      </c>
    </row>
    <row r="5421" spans="1:16" x14ac:dyDescent="0.25">
      <c r="A5421">
        <v>6459</v>
      </c>
      <c r="B5421" t="s">
        <v>5425</v>
      </c>
      <c r="C5421" s="7">
        <v>16245</v>
      </c>
      <c r="D5421">
        <f t="shared" si="671"/>
        <v>676.875</v>
      </c>
      <c r="E5421" s="9">
        <v>42911.875</v>
      </c>
      <c r="F5421" s="8" t="str">
        <f t="shared" si="675"/>
        <v>06-25-17</v>
      </c>
      <c r="G5421" s="8">
        <f t="shared" si="676"/>
        <v>42911</v>
      </c>
      <c r="H5421">
        <f t="shared" si="677"/>
        <v>15152.875</v>
      </c>
      <c r="I5421">
        <v>1</v>
      </c>
      <c r="J5421">
        <v>15.914999999999999</v>
      </c>
      <c r="K5421" s="3" t="e">
        <f t="shared" si="673"/>
        <v>#N/A</v>
      </c>
      <c r="L5421">
        <f t="shared" si="674"/>
        <v>15.914999999999999</v>
      </c>
      <c r="M5421">
        <f t="shared" si="672"/>
        <v>15.914999999999999</v>
      </c>
      <c r="N5421" s="3">
        <f t="shared" si="678"/>
        <v>15.914999999999999</v>
      </c>
      <c r="O5421">
        <f>_xll.Interpolate($T$6:$T$1168,$U$6:$U$1168,G5421,0,0)</f>
        <v>0</v>
      </c>
      <c r="P5421">
        <f>_xll.Interpolate($T$6:$T$1168,$X$6:$X$1168,G5421,0,0)</f>
        <v>473</v>
      </c>
    </row>
    <row r="5422" spans="1:16" x14ac:dyDescent="0.25">
      <c r="A5422">
        <v>6460</v>
      </c>
      <c r="B5422" t="s">
        <v>5426</v>
      </c>
      <c r="C5422" s="7">
        <v>16248</v>
      </c>
      <c r="D5422">
        <f t="shared" si="671"/>
        <v>677</v>
      </c>
      <c r="E5422" s="9">
        <v>42912</v>
      </c>
      <c r="F5422" s="8" t="str">
        <f t="shared" si="675"/>
        <v>06-26-17</v>
      </c>
      <c r="G5422" s="8">
        <f t="shared" si="676"/>
        <v>42912</v>
      </c>
      <c r="H5422">
        <f t="shared" si="677"/>
        <v>15153</v>
      </c>
      <c r="I5422">
        <v>1</v>
      </c>
      <c r="J5422">
        <v>15.962999999999999</v>
      </c>
      <c r="K5422" s="3" t="e">
        <f t="shared" si="673"/>
        <v>#N/A</v>
      </c>
      <c r="L5422">
        <f t="shared" si="674"/>
        <v>15.962999999999999</v>
      </c>
      <c r="M5422">
        <f t="shared" si="672"/>
        <v>15.962999999999999</v>
      </c>
      <c r="N5422" s="3">
        <f t="shared" si="678"/>
        <v>15.962999999999999</v>
      </c>
      <c r="O5422">
        <f>_xll.Interpolate($T$6:$T$1168,$U$6:$U$1168,G5422,0,0)</f>
        <v>0</v>
      </c>
      <c r="P5422">
        <f>_xll.Interpolate($T$6:$T$1168,$X$6:$X$1168,G5422,0,0)</f>
        <v>473</v>
      </c>
    </row>
    <row r="5423" spans="1:16" x14ac:dyDescent="0.25">
      <c r="A5423">
        <v>6461</v>
      </c>
      <c r="B5423" t="s">
        <v>5427</v>
      </c>
      <c r="C5423" s="7">
        <v>16251</v>
      </c>
      <c r="D5423">
        <f t="shared" si="671"/>
        <v>677.125</v>
      </c>
      <c r="E5423" s="9">
        <v>42912.125</v>
      </c>
      <c r="F5423" s="8" t="str">
        <f t="shared" si="675"/>
        <v>06-26-17</v>
      </c>
      <c r="G5423" s="8">
        <f t="shared" si="676"/>
        <v>42912</v>
      </c>
      <c r="H5423">
        <f t="shared" si="677"/>
        <v>15153.125</v>
      </c>
      <c r="I5423">
        <v>1</v>
      </c>
      <c r="J5423">
        <v>16.152999999999999</v>
      </c>
      <c r="K5423" s="3" t="e">
        <f t="shared" si="673"/>
        <v>#N/A</v>
      </c>
      <c r="L5423">
        <f t="shared" si="674"/>
        <v>16.152999999999999</v>
      </c>
      <c r="M5423">
        <f t="shared" si="672"/>
        <v>16.152999999999999</v>
      </c>
      <c r="N5423" s="3">
        <f t="shared" si="678"/>
        <v>16.152999999999999</v>
      </c>
      <c r="O5423">
        <f>_xll.Interpolate($T$6:$T$1168,$U$6:$U$1168,G5423,0,0)</f>
        <v>0</v>
      </c>
      <c r="P5423">
        <f>_xll.Interpolate($T$6:$T$1168,$X$6:$X$1168,G5423,0,0)</f>
        <v>473</v>
      </c>
    </row>
    <row r="5424" spans="1:16" x14ac:dyDescent="0.25">
      <c r="A5424">
        <v>6462</v>
      </c>
      <c r="B5424" t="s">
        <v>5428</v>
      </c>
      <c r="C5424" s="7">
        <v>16254</v>
      </c>
      <c r="D5424">
        <f t="shared" si="671"/>
        <v>677.25</v>
      </c>
      <c r="E5424" s="9">
        <v>42912.25</v>
      </c>
      <c r="F5424" s="8" t="str">
        <f t="shared" si="675"/>
        <v>06-26-17</v>
      </c>
      <c r="G5424" s="8">
        <f t="shared" si="676"/>
        <v>42912</v>
      </c>
      <c r="H5424">
        <f t="shared" si="677"/>
        <v>15153.25</v>
      </c>
      <c r="I5424">
        <v>1</v>
      </c>
      <c r="J5424">
        <v>16.010000000000002</v>
      </c>
      <c r="K5424" s="3" t="e">
        <f t="shared" si="673"/>
        <v>#N/A</v>
      </c>
      <c r="L5424">
        <f t="shared" si="674"/>
        <v>16.010000000000002</v>
      </c>
      <c r="M5424">
        <f t="shared" si="672"/>
        <v>16.010000000000002</v>
      </c>
      <c r="N5424" s="3">
        <f t="shared" si="678"/>
        <v>16.010000000000002</v>
      </c>
      <c r="O5424">
        <f>_xll.Interpolate($T$6:$T$1168,$U$6:$U$1168,G5424,0,0)</f>
        <v>0</v>
      </c>
      <c r="P5424">
        <f>_xll.Interpolate($T$6:$T$1168,$X$6:$X$1168,G5424,0,0)</f>
        <v>473</v>
      </c>
    </row>
    <row r="5425" spans="1:16" x14ac:dyDescent="0.25">
      <c r="A5425">
        <v>6463</v>
      </c>
      <c r="B5425" t="s">
        <v>5429</v>
      </c>
      <c r="C5425" s="7">
        <v>16257</v>
      </c>
      <c r="D5425">
        <f t="shared" si="671"/>
        <v>677.375</v>
      </c>
      <c r="E5425" s="9">
        <v>42912.375</v>
      </c>
      <c r="F5425" s="8" t="str">
        <f t="shared" si="675"/>
        <v>06-26-17</v>
      </c>
      <c r="G5425" s="8">
        <f t="shared" si="676"/>
        <v>42912</v>
      </c>
      <c r="H5425">
        <f t="shared" si="677"/>
        <v>15153.375</v>
      </c>
      <c r="I5425">
        <v>1</v>
      </c>
      <c r="J5425">
        <v>16.106000000000002</v>
      </c>
      <c r="K5425" s="3" t="e">
        <f t="shared" si="673"/>
        <v>#N/A</v>
      </c>
      <c r="L5425">
        <f t="shared" si="674"/>
        <v>16.106000000000002</v>
      </c>
      <c r="M5425">
        <f t="shared" si="672"/>
        <v>16.106000000000002</v>
      </c>
      <c r="N5425" s="3">
        <f t="shared" si="678"/>
        <v>16.106000000000002</v>
      </c>
      <c r="O5425">
        <f>_xll.Interpolate($T$6:$T$1168,$U$6:$U$1168,G5425,0,0)</f>
        <v>0</v>
      </c>
      <c r="P5425">
        <f>_xll.Interpolate($T$6:$T$1168,$X$6:$X$1168,G5425,0,0)</f>
        <v>473</v>
      </c>
    </row>
    <row r="5426" spans="1:16" x14ac:dyDescent="0.25">
      <c r="A5426">
        <v>6464</v>
      </c>
      <c r="B5426" t="s">
        <v>5430</v>
      </c>
      <c r="C5426" s="7">
        <v>16260</v>
      </c>
      <c r="D5426">
        <f t="shared" si="671"/>
        <v>677.5</v>
      </c>
      <c r="E5426" s="9">
        <v>42912.5</v>
      </c>
      <c r="F5426" s="8" t="str">
        <f t="shared" si="675"/>
        <v>06-26-17</v>
      </c>
      <c r="G5426" s="8">
        <f t="shared" si="676"/>
        <v>42912</v>
      </c>
      <c r="H5426">
        <f t="shared" si="677"/>
        <v>15153.5</v>
      </c>
      <c r="I5426">
        <v>1</v>
      </c>
      <c r="J5426">
        <v>15.939</v>
      </c>
      <c r="K5426" s="3" t="e">
        <f t="shared" si="673"/>
        <v>#N/A</v>
      </c>
      <c r="L5426">
        <f t="shared" si="674"/>
        <v>15.939</v>
      </c>
      <c r="M5426">
        <f t="shared" si="672"/>
        <v>15.939</v>
      </c>
      <c r="N5426" s="3">
        <f t="shared" si="678"/>
        <v>15.939</v>
      </c>
      <c r="O5426">
        <f>_xll.Interpolate($T$6:$T$1168,$U$6:$U$1168,G5426,0,0)</f>
        <v>0</v>
      </c>
      <c r="P5426">
        <f>_xll.Interpolate($T$6:$T$1168,$X$6:$X$1168,G5426,0,0)</f>
        <v>473</v>
      </c>
    </row>
    <row r="5427" spans="1:16" x14ac:dyDescent="0.25">
      <c r="A5427">
        <v>6465</v>
      </c>
      <c r="B5427" t="s">
        <v>5431</v>
      </c>
      <c r="C5427" s="7">
        <v>16263</v>
      </c>
      <c r="D5427">
        <f t="shared" si="671"/>
        <v>677.625</v>
      </c>
      <c r="E5427" s="9">
        <v>42912.625</v>
      </c>
      <c r="F5427" s="8" t="str">
        <f t="shared" si="675"/>
        <v>06-26-17</v>
      </c>
      <c r="G5427" s="8">
        <f t="shared" si="676"/>
        <v>42912</v>
      </c>
      <c r="H5427">
        <f t="shared" si="677"/>
        <v>15153.625</v>
      </c>
      <c r="I5427">
        <v>1</v>
      </c>
      <c r="J5427">
        <v>15.986000000000001</v>
      </c>
      <c r="K5427" s="3" t="e">
        <f t="shared" si="673"/>
        <v>#N/A</v>
      </c>
      <c r="L5427">
        <f t="shared" si="674"/>
        <v>15.986000000000001</v>
      </c>
      <c r="M5427">
        <f t="shared" si="672"/>
        <v>15.986000000000001</v>
      </c>
      <c r="N5427" s="3">
        <f t="shared" si="678"/>
        <v>15.986000000000001</v>
      </c>
      <c r="O5427">
        <f>_xll.Interpolate($T$6:$T$1168,$U$6:$U$1168,G5427,0,0)</f>
        <v>0</v>
      </c>
      <c r="P5427">
        <f>_xll.Interpolate($T$6:$T$1168,$X$6:$X$1168,G5427,0,0)</f>
        <v>473</v>
      </c>
    </row>
    <row r="5428" spans="1:16" x14ac:dyDescent="0.25">
      <c r="A5428">
        <v>6466</v>
      </c>
      <c r="B5428" t="s">
        <v>5432</v>
      </c>
      <c r="C5428" s="7">
        <v>16266</v>
      </c>
      <c r="D5428">
        <f t="shared" ref="D5428:D5491" si="679">C5428/24</f>
        <v>677.75</v>
      </c>
      <c r="E5428" s="9">
        <v>42912.75</v>
      </c>
      <c r="F5428" s="8" t="str">
        <f t="shared" si="675"/>
        <v>06-26-17</v>
      </c>
      <c r="G5428" s="8">
        <f t="shared" si="676"/>
        <v>42912</v>
      </c>
      <c r="H5428">
        <f t="shared" si="677"/>
        <v>15153.75</v>
      </c>
      <c r="I5428">
        <v>1</v>
      </c>
      <c r="J5428">
        <v>15.843</v>
      </c>
      <c r="K5428" s="3" t="e">
        <f t="shared" si="673"/>
        <v>#N/A</v>
      </c>
      <c r="L5428">
        <f t="shared" si="674"/>
        <v>15.843</v>
      </c>
      <c r="M5428">
        <f t="shared" ref="M5428:M5491" si="680">IF(ISNA(L5428),K5428,L5428)</f>
        <v>15.843</v>
      </c>
      <c r="N5428" s="3">
        <f t="shared" si="678"/>
        <v>15.843</v>
      </c>
      <c r="O5428">
        <f>_xll.Interpolate($T$6:$T$1168,$U$6:$U$1168,G5428,0,0)</f>
        <v>0</v>
      </c>
      <c r="P5428">
        <f>_xll.Interpolate($T$6:$T$1168,$X$6:$X$1168,G5428,0,0)</f>
        <v>473</v>
      </c>
    </row>
    <row r="5429" spans="1:16" x14ac:dyDescent="0.25">
      <c r="A5429">
        <v>6467</v>
      </c>
      <c r="B5429" t="s">
        <v>5433</v>
      </c>
      <c r="C5429" s="7">
        <v>16269</v>
      </c>
      <c r="D5429">
        <f t="shared" si="679"/>
        <v>677.875</v>
      </c>
      <c r="E5429" s="9">
        <v>42912.875</v>
      </c>
      <c r="F5429" s="8" t="str">
        <f t="shared" si="675"/>
        <v>06-26-17</v>
      </c>
      <c r="G5429" s="8">
        <f t="shared" si="676"/>
        <v>42912</v>
      </c>
      <c r="H5429">
        <f t="shared" si="677"/>
        <v>15153.875</v>
      </c>
      <c r="I5429">
        <v>1</v>
      </c>
      <c r="J5429">
        <v>16.082000000000001</v>
      </c>
      <c r="K5429" s="3" t="e">
        <f t="shared" si="673"/>
        <v>#N/A</v>
      </c>
      <c r="L5429">
        <f t="shared" si="674"/>
        <v>16.082000000000001</v>
      </c>
      <c r="M5429">
        <f t="shared" si="680"/>
        <v>16.082000000000001</v>
      </c>
      <c r="N5429" s="3">
        <f t="shared" si="678"/>
        <v>16.082000000000001</v>
      </c>
      <c r="O5429">
        <f>_xll.Interpolate($T$6:$T$1168,$U$6:$U$1168,G5429,0,0)</f>
        <v>0</v>
      </c>
      <c r="P5429">
        <f>_xll.Interpolate($T$6:$T$1168,$X$6:$X$1168,G5429,0,0)</f>
        <v>473</v>
      </c>
    </row>
    <row r="5430" spans="1:16" x14ac:dyDescent="0.25">
      <c r="A5430">
        <v>6468</v>
      </c>
      <c r="B5430" t="s">
        <v>5434</v>
      </c>
      <c r="C5430" s="7">
        <v>16272</v>
      </c>
      <c r="D5430">
        <f t="shared" si="679"/>
        <v>678</v>
      </c>
      <c r="E5430" s="9">
        <v>42913</v>
      </c>
      <c r="F5430" s="8" t="str">
        <f t="shared" si="675"/>
        <v>06-27-17</v>
      </c>
      <c r="G5430" s="8">
        <f t="shared" si="676"/>
        <v>42913</v>
      </c>
      <c r="H5430">
        <f t="shared" si="677"/>
        <v>15154</v>
      </c>
      <c r="I5430">
        <v>1</v>
      </c>
      <c r="J5430">
        <v>16.225000000000001</v>
      </c>
      <c r="K5430" s="3" t="e">
        <f t="shared" si="673"/>
        <v>#N/A</v>
      </c>
      <c r="L5430">
        <f t="shared" si="674"/>
        <v>16.225000000000001</v>
      </c>
      <c r="M5430">
        <f t="shared" si="680"/>
        <v>16.225000000000001</v>
      </c>
      <c r="N5430" s="3">
        <f t="shared" si="678"/>
        <v>16.225000000000001</v>
      </c>
      <c r="O5430">
        <f>_xll.Interpolate($T$6:$T$1168,$U$6:$U$1168,G5430,0,0)</f>
        <v>0</v>
      </c>
      <c r="P5430">
        <f>_xll.Interpolate($T$6:$T$1168,$X$6:$X$1168,G5430,0,0)</f>
        <v>473</v>
      </c>
    </row>
    <row r="5431" spans="1:16" x14ac:dyDescent="0.25">
      <c r="A5431">
        <v>6469</v>
      </c>
      <c r="B5431" t="s">
        <v>5435</v>
      </c>
      <c r="C5431" s="7">
        <v>16275</v>
      </c>
      <c r="D5431">
        <f t="shared" si="679"/>
        <v>678.125</v>
      </c>
      <c r="E5431" s="9">
        <v>42913.125</v>
      </c>
      <c r="F5431" s="8" t="str">
        <f t="shared" si="675"/>
        <v>06-27-17</v>
      </c>
      <c r="G5431" s="8">
        <f t="shared" si="676"/>
        <v>42913</v>
      </c>
      <c r="H5431">
        <f t="shared" si="677"/>
        <v>15154.125</v>
      </c>
      <c r="I5431">
        <v>1</v>
      </c>
      <c r="J5431">
        <v>16.225000000000001</v>
      </c>
      <c r="K5431" s="3" t="e">
        <f t="shared" si="673"/>
        <v>#N/A</v>
      </c>
      <c r="L5431">
        <f t="shared" si="674"/>
        <v>16.225000000000001</v>
      </c>
      <c r="M5431">
        <f t="shared" si="680"/>
        <v>16.225000000000001</v>
      </c>
      <c r="N5431" s="3">
        <f t="shared" si="678"/>
        <v>16.225000000000001</v>
      </c>
      <c r="O5431">
        <f>_xll.Interpolate($T$6:$T$1168,$U$6:$U$1168,G5431,0,0)</f>
        <v>0</v>
      </c>
      <c r="P5431">
        <f>_xll.Interpolate($T$6:$T$1168,$X$6:$X$1168,G5431,0,0)</f>
        <v>473</v>
      </c>
    </row>
    <row r="5432" spans="1:16" x14ac:dyDescent="0.25">
      <c r="A5432">
        <v>6470</v>
      </c>
      <c r="B5432" t="s">
        <v>5436</v>
      </c>
      <c r="C5432" s="7">
        <v>16278</v>
      </c>
      <c r="D5432">
        <f t="shared" si="679"/>
        <v>678.25</v>
      </c>
      <c r="E5432" s="9">
        <v>42913.25</v>
      </c>
      <c r="F5432" s="8" t="str">
        <f t="shared" si="675"/>
        <v>06-27-17</v>
      </c>
      <c r="G5432" s="8">
        <f t="shared" si="676"/>
        <v>42913</v>
      </c>
      <c r="H5432">
        <f t="shared" si="677"/>
        <v>15154.25</v>
      </c>
      <c r="I5432">
        <v>1</v>
      </c>
      <c r="J5432">
        <v>16.082000000000001</v>
      </c>
      <c r="K5432" s="3" t="e">
        <f t="shared" si="673"/>
        <v>#N/A</v>
      </c>
      <c r="L5432">
        <f t="shared" si="674"/>
        <v>16.082000000000001</v>
      </c>
      <c r="M5432">
        <f t="shared" si="680"/>
        <v>16.082000000000001</v>
      </c>
      <c r="N5432" s="3">
        <f t="shared" si="678"/>
        <v>16.082000000000001</v>
      </c>
      <c r="O5432">
        <f>_xll.Interpolate($T$6:$T$1168,$U$6:$U$1168,G5432,0,0)</f>
        <v>0</v>
      </c>
      <c r="P5432">
        <f>_xll.Interpolate($T$6:$T$1168,$X$6:$X$1168,G5432,0,0)</f>
        <v>473</v>
      </c>
    </row>
    <row r="5433" spans="1:16" x14ac:dyDescent="0.25">
      <c r="A5433">
        <v>6471</v>
      </c>
      <c r="B5433" t="s">
        <v>5437</v>
      </c>
      <c r="C5433" s="7">
        <v>16281</v>
      </c>
      <c r="D5433">
        <f t="shared" si="679"/>
        <v>678.375</v>
      </c>
      <c r="E5433" s="9">
        <v>42913.375</v>
      </c>
      <c r="F5433" s="8" t="str">
        <f t="shared" si="675"/>
        <v>06-27-17</v>
      </c>
      <c r="G5433" s="8">
        <f t="shared" si="676"/>
        <v>42913</v>
      </c>
      <c r="H5433">
        <f t="shared" si="677"/>
        <v>15154.375</v>
      </c>
      <c r="I5433">
        <v>1</v>
      </c>
      <c r="J5433">
        <v>16.271999999999998</v>
      </c>
      <c r="K5433" s="3" t="e">
        <f t="shared" si="673"/>
        <v>#N/A</v>
      </c>
      <c r="L5433">
        <f t="shared" si="674"/>
        <v>16.271999999999998</v>
      </c>
      <c r="M5433">
        <f t="shared" si="680"/>
        <v>16.271999999999998</v>
      </c>
      <c r="N5433" s="3">
        <f t="shared" si="678"/>
        <v>16.271999999999998</v>
      </c>
      <c r="O5433">
        <f>_xll.Interpolate($T$6:$T$1168,$U$6:$U$1168,G5433,0,0)</f>
        <v>0</v>
      </c>
      <c r="P5433">
        <f>_xll.Interpolate($T$6:$T$1168,$X$6:$X$1168,G5433,0,0)</f>
        <v>473</v>
      </c>
    </row>
    <row r="5434" spans="1:16" x14ac:dyDescent="0.25">
      <c r="A5434">
        <v>6472</v>
      </c>
      <c r="B5434" t="s">
        <v>5438</v>
      </c>
      <c r="C5434" s="7">
        <v>16284</v>
      </c>
      <c r="D5434">
        <f t="shared" si="679"/>
        <v>678.5</v>
      </c>
      <c r="E5434" s="9">
        <v>42913.5</v>
      </c>
      <c r="F5434" s="8" t="str">
        <f t="shared" si="675"/>
        <v>06-27-17</v>
      </c>
      <c r="G5434" s="8">
        <f t="shared" si="676"/>
        <v>42913</v>
      </c>
      <c r="H5434">
        <f t="shared" si="677"/>
        <v>15154.5</v>
      </c>
      <c r="I5434">
        <v>1</v>
      </c>
      <c r="J5434">
        <v>16.033999999999999</v>
      </c>
      <c r="K5434" s="3" t="e">
        <f t="shared" si="673"/>
        <v>#N/A</v>
      </c>
      <c r="L5434">
        <f t="shared" si="674"/>
        <v>16.033999999999999</v>
      </c>
      <c r="M5434">
        <f t="shared" si="680"/>
        <v>16.033999999999999</v>
      </c>
      <c r="N5434" s="3">
        <f t="shared" si="678"/>
        <v>16.033999999999999</v>
      </c>
      <c r="O5434">
        <f>_xll.Interpolate($T$6:$T$1168,$U$6:$U$1168,G5434,0,0)</f>
        <v>0</v>
      </c>
      <c r="P5434">
        <f>_xll.Interpolate($T$6:$T$1168,$X$6:$X$1168,G5434,0,0)</f>
        <v>473</v>
      </c>
    </row>
    <row r="5435" spans="1:16" x14ac:dyDescent="0.25">
      <c r="A5435">
        <v>6473</v>
      </c>
      <c r="B5435" t="s">
        <v>5439</v>
      </c>
      <c r="C5435" s="7">
        <v>16287</v>
      </c>
      <c r="D5435">
        <f t="shared" si="679"/>
        <v>678.625</v>
      </c>
      <c r="E5435" s="9">
        <v>42913.625</v>
      </c>
      <c r="F5435" s="8" t="str">
        <f t="shared" si="675"/>
        <v>06-27-17</v>
      </c>
      <c r="G5435" s="8">
        <f t="shared" si="676"/>
        <v>42913</v>
      </c>
      <c r="H5435">
        <f t="shared" si="677"/>
        <v>15154.625</v>
      </c>
      <c r="I5435">
        <v>1</v>
      </c>
      <c r="J5435">
        <v>16.295999999999999</v>
      </c>
      <c r="K5435" s="3" t="e">
        <f t="shared" si="673"/>
        <v>#N/A</v>
      </c>
      <c r="L5435">
        <f t="shared" si="674"/>
        <v>16.295999999999999</v>
      </c>
      <c r="M5435">
        <f t="shared" si="680"/>
        <v>16.295999999999999</v>
      </c>
      <c r="N5435" s="3">
        <f t="shared" si="678"/>
        <v>16.295999999999999</v>
      </c>
      <c r="O5435">
        <f>_xll.Interpolate($T$6:$T$1168,$U$6:$U$1168,G5435,0,0)</f>
        <v>0</v>
      </c>
      <c r="P5435">
        <f>_xll.Interpolate($T$6:$T$1168,$X$6:$X$1168,G5435,0,0)</f>
        <v>473</v>
      </c>
    </row>
    <row r="5436" spans="1:16" x14ac:dyDescent="0.25">
      <c r="A5436">
        <v>6474</v>
      </c>
      <c r="B5436" t="s">
        <v>5440</v>
      </c>
      <c r="C5436" s="7">
        <v>16290</v>
      </c>
      <c r="D5436">
        <f t="shared" si="679"/>
        <v>678.75</v>
      </c>
      <c r="E5436" s="9">
        <v>42913.75</v>
      </c>
      <c r="F5436" s="8" t="str">
        <f t="shared" si="675"/>
        <v>06-27-17</v>
      </c>
      <c r="G5436" s="8">
        <f t="shared" si="676"/>
        <v>42913</v>
      </c>
      <c r="H5436">
        <f t="shared" si="677"/>
        <v>15154.75</v>
      </c>
      <c r="I5436">
        <v>1</v>
      </c>
      <c r="J5436">
        <v>16.106000000000002</v>
      </c>
      <c r="K5436" s="3" t="e">
        <f t="shared" si="673"/>
        <v>#N/A</v>
      </c>
      <c r="L5436">
        <f t="shared" si="674"/>
        <v>16.106000000000002</v>
      </c>
      <c r="M5436">
        <f t="shared" si="680"/>
        <v>16.106000000000002</v>
      </c>
      <c r="N5436" s="3">
        <f t="shared" si="678"/>
        <v>16.106000000000002</v>
      </c>
      <c r="O5436">
        <f>_xll.Interpolate($T$6:$T$1168,$U$6:$U$1168,G5436,0,0)</f>
        <v>0</v>
      </c>
      <c r="P5436">
        <f>_xll.Interpolate($T$6:$T$1168,$X$6:$X$1168,G5436,0,0)</f>
        <v>473</v>
      </c>
    </row>
    <row r="5437" spans="1:16" x14ac:dyDescent="0.25">
      <c r="A5437">
        <v>6475</v>
      </c>
      <c r="B5437" t="s">
        <v>5441</v>
      </c>
      <c r="C5437" s="7">
        <v>16293</v>
      </c>
      <c r="D5437">
        <f t="shared" si="679"/>
        <v>678.875</v>
      </c>
      <c r="E5437" s="9">
        <v>42913.875</v>
      </c>
      <c r="F5437" s="8" t="str">
        <f t="shared" si="675"/>
        <v>06-27-17</v>
      </c>
      <c r="G5437" s="8">
        <f t="shared" si="676"/>
        <v>42913</v>
      </c>
      <c r="H5437">
        <f t="shared" si="677"/>
        <v>15154.875</v>
      </c>
      <c r="I5437">
        <v>1</v>
      </c>
      <c r="J5437">
        <v>16.106000000000002</v>
      </c>
      <c r="K5437" s="3" t="e">
        <f t="shared" si="673"/>
        <v>#N/A</v>
      </c>
      <c r="L5437">
        <f t="shared" si="674"/>
        <v>16.106000000000002</v>
      </c>
      <c r="M5437">
        <f t="shared" si="680"/>
        <v>16.106000000000002</v>
      </c>
      <c r="N5437" s="3">
        <f t="shared" si="678"/>
        <v>16.106000000000002</v>
      </c>
      <c r="O5437">
        <f>_xll.Interpolate($T$6:$T$1168,$U$6:$U$1168,G5437,0,0)</f>
        <v>0</v>
      </c>
      <c r="P5437">
        <f>_xll.Interpolate($T$6:$T$1168,$X$6:$X$1168,G5437,0,0)</f>
        <v>473</v>
      </c>
    </row>
    <row r="5438" spans="1:16" x14ac:dyDescent="0.25">
      <c r="A5438">
        <v>6476</v>
      </c>
      <c r="B5438" t="s">
        <v>5442</v>
      </c>
      <c r="C5438" s="7">
        <v>16296</v>
      </c>
      <c r="D5438">
        <f t="shared" si="679"/>
        <v>679</v>
      </c>
      <c r="E5438" s="9">
        <v>42914</v>
      </c>
      <c r="F5438" s="8" t="str">
        <f t="shared" si="675"/>
        <v>06-28-17</v>
      </c>
      <c r="G5438" s="8">
        <f t="shared" si="676"/>
        <v>42914</v>
      </c>
      <c r="H5438">
        <f t="shared" si="677"/>
        <v>15155</v>
      </c>
      <c r="I5438">
        <v>1</v>
      </c>
      <c r="J5438">
        <v>16.152999999999999</v>
      </c>
      <c r="K5438" s="3" t="e">
        <f t="shared" si="673"/>
        <v>#N/A</v>
      </c>
      <c r="L5438">
        <f t="shared" si="674"/>
        <v>16.152999999999999</v>
      </c>
      <c r="M5438">
        <f t="shared" si="680"/>
        <v>16.152999999999999</v>
      </c>
      <c r="N5438" s="3">
        <f t="shared" si="678"/>
        <v>16.152999999999999</v>
      </c>
      <c r="O5438">
        <f>_xll.Interpolate($T$6:$T$1168,$U$6:$U$1168,G5438,0,0)</f>
        <v>0</v>
      </c>
      <c r="P5438">
        <f>_xll.Interpolate($T$6:$T$1168,$X$6:$X$1168,G5438,0,0)</f>
        <v>462</v>
      </c>
    </row>
    <row r="5439" spans="1:16" x14ac:dyDescent="0.25">
      <c r="A5439">
        <v>6477</v>
      </c>
      <c r="B5439" t="s">
        <v>5443</v>
      </c>
      <c r="C5439" s="7">
        <v>16299</v>
      </c>
      <c r="D5439">
        <f t="shared" si="679"/>
        <v>679.125</v>
      </c>
      <c r="E5439" s="9">
        <v>42914.125</v>
      </c>
      <c r="F5439" s="8" t="str">
        <f t="shared" si="675"/>
        <v>06-28-17</v>
      </c>
      <c r="G5439" s="8">
        <f t="shared" si="676"/>
        <v>42914</v>
      </c>
      <c r="H5439">
        <f t="shared" si="677"/>
        <v>15155.125</v>
      </c>
      <c r="I5439">
        <v>1</v>
      </c>
      <c r="J5439">
        <v>16.082000000000001</v>
      </c>
      <c r="K5439" s="3" t="e">
        <f t="shared" si="673"/>
        <v>#N/A</v>
      </c>
      <c r="L5439">
        <f t="shared" si="674"/>
        <v>16.082000000000001</v>
      </c>
      <c r="M5439">
        <f t="shared" si="680"/>
        <v>16.082000000000001</v>
      </c>
      <c r="N5439" s="3">
        <f t="shared" si="678"/>
        <v>16.082000000000001</v>
      </c>
      <c r="O5439">
        <f>_xll.Interpolate($T$6:$T$1168,$U$6:$U$1168,G5439,0,0)</f>
        <v>0</v>
      </c>
      <c r="P5439">
        <f>_xll.Interpolate($T$6:$T$1168,$X$6:$X$1168,G5439,0,0)</f>
        <v>462</v>
      </c>
    </row>
    <row r="5440" spans="1:16" x14ac:dyDescent="0.25">
      <c r="A5440">
        <v>6478</v>
      </c>
      <c r="B5440" t="s">
        <v>5444</v>
      </c>
      <c r="C5440" s="7">
        <v>16302</v>
      </c>
      <c r="D5440">
        <f t="shared" si="679"/>
        <v>679.25</v>
      </c>
      <c r="E5440" s="9">
        <v>42914.25</v>
      </c>
      <c r="F5440" s="8" t="str">
        <f t="shared" si="675"/>
        <v>06-28-17</v>
      </c>
      <c r="G5440" s="8">
        <f t="shared" si="676"/>
        <v>42914</v>
      </c>
      <c r="H5440">
        <f t="shared" si="677"/>
        <v>15155.25</v>
      </c>
      <c r="I5440">
        <v>1</v>
      </c>
      <c r="J5440">
        <v>16.058</v>
      </c>
      <c r="K5440" s="3" t="e">
        <f t="shared" si="673"/>
        <v>#N/A</v>
      </c>
      <c r="L5440">
        <f t="shared" si="674"/>
        <v>16.058</v>
      </c>
      <c r="M5440">
        <f t="shared" si="680"/>
        <v>16.058</v>
      </c>
      <c r="N5440" s="3">
        <f t="shared" si="678"/>
        <v>16.058</v>
      </c>
      <c r="O5440">
        <f>_xll.Interpolate($T$6:$T$1168,$U$6:$U$1168,G5440,0,0)</f>
        <v>0</v>
      </c>
      <c r="P5440">
        <f>_xll.Interpolate($T$6:$T$1168,$X$6:$X$1168,G5440,0,0)</f>
        <v>462</v>
      </c>
    </row>
    <row r="5441" spans="1:16" x14ac:dyDescent="0.25">
      <c r="A5441">
        <v>6479</v>
      </c>
      <c r="B5441" t="s">
        <v>5445</v>
      </c>
      <c r="C5441" s="7">
        <v>16305</v>
      </c>
      <c r="D5441">
        <f t="shared" si="679"/>
        <v>679.375</v>
      </c>
      <c r="E5441" s="9">
        <v>42914.375</v>
      </c>
      <c r="F5441" s="8" t="str">
        <f t="shared" si="675"/>
        <v>06-28-17</v>
      </c>
      <c r="G5441" s="8">
        <f t="shared" si="676"/>
        <v>42914</v>
      </c>
      <c r="H5441">
        <f t="shared" si="677"/>
        <v>15155.375</v>
      </c>
      <c r="I5441">
        <v>1</v>
      </c>
      <c r="J5441">
        <v>16.248999999999999</v>
      </c>
      <c r="K5441" s="3" t="e">
        <f t="shared" si="673"/>
        <v>#N/A</v>
      </c>
      <c r="L5441">
        <f t="shared" si="674"/>
        <v>16.248999999999999</v>
      </c>
      <c r="M5441">
        <f t="shared" si="680"/>
        <v>16.248999999999999</v>
      </c>
      <c r="N5441" s="3">
        <f t="shared" si="678"/>
        <v>16.248999999999999</v>
      </c>
      <c r="O5441">
        <f>_xll.Interpolate($T$6:$T$1168,$U$6:$U$1168,G5441,0,0)</f>
        <v>0</v>
      </c>
      <c r="P5441">
        <f>_xll.Interpolate($T$6:$T$1168,$X$6:$X$1168,G5441,0,0)</f>
        <v>462</v>
      </c>
    </row>
    <row r="5442" spans="1:16" x14ac:dyDescent="0.25">
      <c r="A5442">
        <v>6480</v>
      </c>
      <c r="B5442" t="s">
        <v>5446</v>
      </c>
      <c r="C5442" s="7">
        <v>16308</v>
      </c>
      <c r="D5442">
        <f t="shared" si="679"/>
        <v>679.5</v>
      </c>
      <c r="E5442" s="9">
        <v>42914.5</v>
      </c>
      <c r="F5442" s="8" t="str">
        <f t="shared" si="675"/>
        <v>06-28-17</v>
      </c>
      <c r="G5442" s="8">
        <f t="shared" si="676"/>
        <v>42914</v>
      </c>
      <c r="H5442">
        <f t="shared" si="677"/>
        <v>15155.5</v>
      </c>
      <c r="I5442">
        <v>1</v>
      </c>
      <c r="J5442">
        <v>16.414999999999999</v>
      </c>
      <c r="K5442" s="3" t="e">
        <f t="shared" si="673"/>
        <v>#N/A</v>
      </c>
      <c r="L5442">
        <f t="shared" si="674"/>
        <v>16.414999999999999</v>
      </c>
      <c r="M5442">
        <f t="shared" si="680"/>
        <v>16.414999999999999</v>
      </c>
      <c r="N5442" s="3">
        <f t="shared" si="678"/>
        <v>16.414999999999999</v>
      </c>
      <c r="O5442">
        <f>_xll.Interpolate($T$6:$T$1168,$U$6:$U$1168,G5442,0,0)</f>
        <v>0</v>
      </c>
      <c r="P5442">
        <f>_xll.Interpolate($T$6:$T$1168,$X$6:$X$1168,G5442,0,0)</f>
        <v>462</v>
      </c>
    </row>
    <row r="5443" spans="1:16" x14ac:dyDescent="0.25">
      <c r="A5443">
        <v>6481</v>
      </c>
      <c r="B5443" t="s">
        <v>5447</v>
      </c>
      <c r="C5443" s="7">
        <v>16311</v>
      </c>
      <c r="D5443">
        <f t="shared" si="679"/>
        <v>679.625</v>
      </c>
      <c r="E5443" s="9">
        <v>42914.625</v>
      </c>
      <c r="F5443" s="8" t="str">
        <f t="shared" si="675"/>
        <v>06-28-17</v>
      </c>
      <c r="G5443" s="8">
        <f t="shared" si="676"/>
        <v>42914</v>
      </c>
      <c r="H5443">
        <f t="shared" si="677"/>
        <v>15155.625</v>
      </c>
      <c r="I5443">
        <v>1</v>
      </c>
      <c r="J5443">
        <v>16.344000000000001</v>
      </c>
      <c r="K5443" s="3" t="e">
        <f t="shared" si="673"/>
        <v>#N/A</v>
      </c>
      <c r="L5443">
        <f t="shared" si="674"/>
        <v>16.344000000000001</v>
      </c>
      <c r="M5443">
        <f t="shared" si="680"/>
        <v>16.344000000000001</v>
      </c>
      <c r="N5443" s="3">
        <f t="shared" si="678"/>
        <v>16.344000000000001</v>
      </c>
      <c r="O5443">
        <f>_xll.Interpolate($T$6:$T$1168,$U$6:$U$1168,G5443,0,0)</f>
        <v>0</v>
      </c>
      <c r="P5443">
        <f>_xll.Interpolate($T$6:$T$1168,$X$6:$X$1168,G5443,0,0)</f>
        <v>462</v>
      </c>
    </row>
    <row r="5444" spans="1:16" x14ac:dyDescent="0.25">
      <c r="A5444">
        <v>6482</v>
      </c>
      <c r="B5444" t="s">
        <v>5448</v>
      </c>
      <c r="C5444" s="7">
        <v>16314</v>
      </c>
      <c r="D5444">
        <f t="shared" si="679"/>
        <v>679.75</v>
      </c>
      <c r="E5444" s="9">
        <v>42914.75</v>
      </c>
      <c r="F5444" s="8" t="str">
        <f t="shared" si="675"/>
        <v>06-28-17</v>
      </c>
      <c r="G5444" s="8">
        <f t="shared" si="676"/>
        <v>42914</v>
      </c>
      <c r="H5444">
        <f t="shared" si="677"/>
        <v>15155.75</v>
      </c>
      <c r="I5444">
        <v>1</v>
      </c>
      <c r="J5444">
        <v>16.271999999999998</v>
      </c>
      <c r="K5444" s="3" t="e">
        <f t="shared" si="673"/>
        <v>#N/A</v>
      </c>
      <c r="L5444">
        <f t="shared" si="674"/>
        <v>16.271999999999998</v>
      </c>
      <c r="M5444">
        <f t="shared" si="680"/>
        <v>16.271999999999998</v>
      </c>
      <c r="N5444" s="3">
        <f t="shared" si="678"/>
        <v>16.271999999999998</v>
      </c>
      <c r="O5444">
        <f>_xll.Interpolate($T$6:$T$1168,$U$6:$U$1168,G5444,0,0)</f>
        <v>0</v>
      </c>
      <c r="P5444">
        <f>_xll.Interpolate($T$6:$T$1168,$X$6:$X$1168,G5444,0,0)</f>
        <v>462</v>
      </c>
    </row>
    <row r="5445" spans="1:16" x14ac:dyDescent="0.25">
      <c r="A5445">
        <v>6483</v>
      </c>
      <c r="B5445" t="s">
        <v>5449</v>
      </c>
      <c r="C5445" s="7">
        <v>16317</v>
      </c>
      <c r="D5445">
        <f t="shared" si="679"/>
        <v>679.875</v>
      </c>
      <c r="E5445" s="9">
        <v>42914.875</v>
      </c>
      <c r="F5445" s="8" t="str">
        <f t="shared" si="675"/>
        <v>06-28-17</v>
      </c>
      <c r="G5445" s="8">
        <f t="shared" si="676"/>
        <v>42914</v>
      </c>
      <c r="H5445">
        <f t="shared" si="677"/>
        <v>15155.875</v>
      </c>
      <c r="I5445">
        <v>1</v>
      </c>
      <c r="J5445">
        <v>16.271999999999998</v>
      </c>
      <c r="K5445" s="3" t="e">
        <f t="shared" si="673"/>
        <v>#N/A</v>
      </c>
      <c r="L5445">
        <f t="shared" si="674"/>
        <v>16.271999999999998</v>
      </c>
      <c r="M5445">
        <f t="shared" si="680"/>
        <v>16.271999999999998</v>
      </c>
      <c r="N5445" s="3">
        <f t="shared" si="678"/>
        <v>16.271999999999998</v>
      </c>
      <c r="O5445">
        <f>_xll.Interpolate($T$6:$T$1168,$U$6:$U$1168,G5445,0,0)</f>
        <v>0</v>
      </c>
      <c r="P5445">
        <f>_xll.Interpolate($T$6:$T$1168,$X$6:$X$1168,G5445,0,0)</f>
        <v>462</v>
      </c>
    </row>
    <row r="5446" spans="1:16" x14ac:dyDescent="0.25">
      <c r="A5446">
        <v>6484</v>
      </c>
      <c r="B5446" t="s">
        <v>5450</v>
      </c>
      <c r="C5446" s="7">
        <v>16320</v>
      </c>
      <c r="D5446">
        <f t="shared" si="679"/>
        <v>680</v>
      </c>
      <c r="E5446" s="9">
        <v>42915</v>
      </c>
      <c r="F5446" s="8" t="str">
        <f t="shared" si="675"/>
        <v>06-29-17</v>
      </c>
      <c r="G5446" s="8">
        <f t="shared" si="676"/>
        <v>42915</v>
      </c>
      <c r="H5446">
        <f t="shared" si="677"/>
        <v>15156</v>
      </c>
      <c r="I5446">
        <v>1</v>
      </c>
      <c r="J5446">
        <v>16.201000000000001</v>
      </c>
      <c r="K5446" s="3" t="e">
        <f t="shared" ref="K5446:K5509" si="681">IF(I5446&lt;3,NA(),I5446)</f>
        <v>#N/A</v>
      </c>
      <c r="L5446">
        <f t="shared" ref="L5446:L5509" si="682">IF(J5446&lt;1,NA(),J5446)</f>
        <v>16.201000000000001</v>
      </c>
      <c r="M5446">
        <f t="shared" si="680"/>
        <v>16.201000000000001</v>
      </c>
      <c r="N5446" s="3">
        <f t="shared" si="678"/>
        <v>16.201000000000001</v>
      </c>
      <c r="O5446">
        <f>_xll.Interpolate($T$6:$T$1168,$U$6:$U$1168,G5446,0,0)</f>
        <v>0</v>
      </c>
      <c r="P5446">
        <f>_xll.Interpolate($T$6:$T$1168,$X$6:$X$1168,G5446,0,0)</f>
        <v>458</v>
      </c>
    </row>
    <row r="5447" spans="1:16" x14ac:dyDescent="0.25">
      <c r="A5447">
        <v>6485</v>
      </c>
      <c r="B5447" t="s">
        <v>5451</v>
      </c>
      <c r="C5447" s="7">
        <v>16323</v>
      </c>
      <c r="D5447">
        <f t="shared" si="679"/>
        <v>680.125</v>
      </c>
      <c r="E5447" s="9">
        <v>42915.125</v>
      </c>
      <c r="F5447" s="8" t="str">
        <f t="shared" ref="F5447:F5510" si="683">TEXT(E5447,"MM-DD-YY")</f>
        <v>06-29-17</v>
      </c>
      <c r="G5447" s="8">
        <f t="shared" ref="G5447:G5510" si="684">DATEVALUE(F5447)</f>
        <v>42915</v>
      </c>
      <c r="H5447">
        <f t="shared" ref="H5447:H5510" si="685">14476+D5447</f>
        <v>15156.125</v>
      </c>
      <c r="I5447">
        <v>1</v>
      </c>
      <c r="J5447">
        <v>16.295999999999999</v>
      </c>
      <c r="K5447" s="3" t="e">
        <f t="shared" si="681"/>
        <v>#N/A</v>
      </c>
      <c r="L5447">
        <f t="shared" si="682"/>
        <v>16.295999999999999</v>
      </c>
      <c r="M5447">
        <f t="shared" si="680"/>
        <v>16.295999999999999</v>
      </c>
      <c r="N5447" s="3">
        <f t="shared" ref="N5447:N5510" si="686">IF(AND(ISNUMBER(K5447),ISNUMBER(L5447)),(O5447*K5447+L5447*P5447)/(O5447+P5447),IF(ISNA(L5447),K5447,L5447))</f>
        <v>16.295999999999999</v>
      </c>
      <c r="O5447">
        <f>_xll.Interpolate($T$6:$T$1168,$U$6:$U$1168,G5447,0,0)</f>
        <v>0</v>
      </c>
      <c r="P5447">
        <f>_xll.Interpolate($T$6:$T$1168,$X$6:$X$1168,G5447,0,0)</f>
        <v>458</v>
      </c>
    </row>
    <row r="5448" spans="1:16" x14ac:dyDescent="0.25">
      <c r="A5448">
        <v>6486</v>
      </c>
      <c r="B5448" t="s">
        <v>5452</v>
      </c>
      <c r="C5448" s="7">
        <v>16326</v>
      </c>
      <c r="D5448">
        <f t="shared" si="679"/>
        <v>680.25</v>
      </c>
      <c r="E5448" s="9">
        <v>42915.25</v>
      </c>
      <c r="F5448" s="8" t="str">
        <f t="shared" si="683"/>
        <v>06-29-17</v>
      </c>
      <c r="G5448" s="8">
        <f t="shared" si="684"/>
        <v>42915</v>
      </c>
      <c r="H5448">
        <f t="shared" si="685"/>
        <v>15156.25</v>
      </c>
      <c r="I5448">
        <v>1</v>
      </c>
      <c r="J5448">
        <v>16.271999999999998</v>
      </c>
      <c r="K5448" s="3" t="e">
        <f t="shared" si="681"/>
        <v>#N/A</v>
      </c>
      <c r="L5448">
        <f t="shared" si="682"/>
        <v>16.271999999999998</v>
      </c>
      <c r="M5448">
        <f t="shared" si="680"/>
        <v>16.271999999999998</v>
      </c>
      <c r="N5448" s="3">
        <f t="shared" si="686"/>
        <v>16.271999999999998</v>
      </c>
      <c r="O5448">
        <f>_xll.Interpolate($T$6:$T$1168,$U$6:$U$1168,G5448,0,0)</f>
        <v>0</v>
      </c>
      <c r="P5448">
        <f>_xll.Interpolate($T$6:$T$1168,$X$6:$X$1168,G5448,0,0)</f>
        <v>458</v>
      </c>
    </row>
    <row r="5449" spans="1:16" x14ac:dyDescent="0.25">
      <c r="A5449">
        <v>6487</v>
      </c>
      <c r="B5449" t="s">
        <v>5453</v>
      </c>
      <c r="C5449" s="7">
        <v>16329</v>
      </c>
      <c r="D5449">
        <f t="shared" si="679"/>
        <v>680.375</v>
      </c>
      <c r="E5449" s="9">
        <v>42915.375</v>
      </c>
      <c r="F5449" s="8" t="str">
        <f t="shared" si="683"/>
        <v>06-29-17</v>
      </c>
      <c r="G5449" s="8">
        <f t="shared" si="684"/>
        <v>42915</v>
      </c>
      <c r="H5449">
        <f t="shared" si="685"/>
        <v>15156.375</v>
      </c>
      <c r="I5449">
        <v>1</v>
      </c>
      <c r="J5449">
        <v>16.344000000000001</v>
      </c>
      <c r="K5449" s="3" t="e">
        <f t="shared" si="681"/>
        <v>#N/A</v>
      </c>
      <c r="L5449">
        <f t="shared" si="682"/>
        <v>16.344000000000001</v>
      </c>
      <c r="M5449">
        <f t="shared" si="680"/>
        <v>16.344000000000001</v>
      </c>
      <c r="N5449" s="3">
        <f t="shared" si="686"/>
        <v>16.344000000000001</v>
      </c>
      <c r="O5449">
        <f>_xll.Interpolate($T$6:$T$1168,$U$6:$U$1168,G5449,0,0)</f>
        <v>0</v>
      </c>
      <c r="P5449">
        <f>_xll.Interpolate($T$6:$T$1168,$X$6:$X$1168,G5449,0,0)</f>
        <v>458</v>
      </c>
    </row>
    <row r="5450" spans="1:16" x14ac:dyDescent="0.25">
      <c r="A5450">
        <v>6488</v>
      </c>
      <c r="B5450" t="s">
        <v>5454</v>
      </c>
      <c r="C5450" s="7">
        <v>16332</v>
      </c>
      <c r="D5450">
        <f t="shared" si="679"/>
        <v>680.5</v>
      </c>
      <c r="E5450" s="9">
        <v>42915.5</v>
      </c>
      <c r="F5450" s="8" t="str">
        <f t="shared" si="683"/>
        <v>06-29-17</v>
      </c>
      <c r="G5450" s="8">
        <f t="shared" si="684"/>
        <v>42915</v>
      </c>
      <c r="H5450">
        <f t="shared" si="685"/>
        <v>15156.5</v>
      </c>
      <c r="I5450">
        <v>1</v>
      </c>
      <c r="J5450">
        <v>16.510999999999999</v>
      </c>
      <c r="K5450" s="3" t="e">
        <f t="shared" si="681"/>
        <v>#N/A</v>
      </c>
      <c r="L5450">
        <f t="shared" si="682"/>
        <v>16.510999999999999</v>
      </c>
      <c r="M5450">
        <f t="shared" si="680"/>
        <v>16.510999999999999</v>
      </c>
      <c r="N5450" s="3">
        <f t="shared" si="686"/>
        <v>16.510999999999999</v>
      </c>
      <c r="O5450">
        <f>_xll.Interpolate($T$6:$T$1168,$U$6:$U$1168,G5450,0,0)</f>
        <v>0</v>
      </c>
      <c r="P5450">
        <f>_xll.Interpolate($T$6:$T$1168,$X$6:$X$1168,G5450,0,0)</f>
        <v>458</v>
      </c>
    </row>
    <row r="5451" spans="1:16" x14ac:dyDescent="0.25">
      <c r="A5451">
        <v>6489</v>
      </c>
      <c r="B5451" t="s">
        <v>5455</v>
      </c>
      <c r="C5451" s="7">
        <v>16335</v>
      </c>
      <c r="D5451">
        <f t="shared" si="679"/>
        <v>680.625</v>
      </c>
      <c r="E5451" s="9">
        <v>42915.625</v>
      </c>
      <c r="F5451" s="8" t="str">
        <f t="shared" si="683"/>
        <v>06-29-17</v>
      </c>
      <c r="G5451" s="8">
        <f t="shared" si="684"/>
        <v>42915</v>
      </c>
      <c r="H5451">
        <f t="shared" si="685"/>
        <v>15156.625</v>
      </c>
      <c r="I5451">
        <v>1</v>
      </c>
      <c r="J5451">
        <v>16.295999999999999</v>
      </c>
      <c r="K5451" s="3" t="e">
        <f t="shared" si="681"/>
        <v>#N/A</v>
      </c>
      <c r="L5451">
        <f t="shared" si="682"/>
        <v>16.295999999999999</v>
      </c>
      <c r="M5451">
        <f t="shared" si="680"/>
        <v>16.295999999999999</v>
      </c>
      <c r="N5451" s="3">
        <f t="shared" si="686"/>
        <v>16.295999999999999</v>
      </c>
      <c r="O5451">
        <f>_xll.Interpolate($T$6:$T$1168,$U$6:$U$1168,G5451,0,0)</f>
        <v>0</v>
      </c>
      <c r="P5451">
        <f>_xll.Interpolate($T$6:$T$1168,$X$6:$X$1168,G5451,0,0)</f>
        <v>458</v>
      </c>
    </row>
    <row r="5452" spans="1:16" x14ac:dyDescent="0.25">
      <c r="A5452">
        <v>6490</v>
      </c>
      <c r="B5452" t="s">
        <v>5456</v>
      </c>
      <c r="C5452" s="7">
        <v>16338</v>
      </c>
      <c r="D5452">
        <f t="shared" si="679"/>
        <v>680.75</v>
      </c>
      <c r="E5452" s="9">
        <v>42915.75</v>
      </c>
      <c r="F5452" s="8" t="str">
        <f t="shared" si="683"/>
        <v>06-29-17</v>
      </c>
      <c r="G5452" s="8">
        <f t="shared" si="684"/>
        <v>42915</v>
      </c>
      <c r="H5452">
        <f t="shared" si="685"/>
        <v>15156.75</v>
      </c>
      <c r="I5452">
        <v>1</v>
      </c>
      <c r="J5452">
        <v>16.32</v>
      </c>
      <c r="K5452" s="3" t="e">
        <f t="shared" si="681"/>
        <v>#N/A</v>
      </c>
      <c r="L5452">
        <f t="shared" si="682"/>
        <v>16.32</v>
      </c>
      <c r="M5452">
        <f t="shared" si="680"/>
        <v>16.32</v>
      </c>
      <c r="N5452" s="3">
        <f t="shared" si="686"/>
        <v>16.32</v>
      </c>
      <c r="O5452">
        <f>_xll.Interpolate($T$6:$T$1168,$U$6:$U$1168,G5452,0,0)</f>
        <v>0</v>
      </c>
      <c r="P5452">
        <f>_xll.Interpolate($T$6:$T$1168,$X$6:$X$1168,G5452,0,0)</f>
        <v>458</v>
      </c>
    </row>
    <row r="5453" spans="1:16" x14ac:dyDescent="0.25">
      <c r="A5453">
        <v>6491</v>
      </c>
      <c r="B5453" t="s">
        <v>5457</v>
      </c>
      <c r="C5453" s="7">
        <v>16341</v>
      </c>
      <c r="D5453">
        <f t="shared" si="679"/>
        <v>680.875</v>
      </c>
      <c r="E5453" s="9">
        <v>42915.875</v>
      </c>
      <c r="F5453" s="8" t="str">
        <f t="shared" si="683"/>
        <v>06-29-17</v>
      </c>
      <c r="G5453" s="8">
        <f t="shared" si="684"/>
        <v>42915</v>
      </c>
      <c r="H5453">
        <f t="shared" si="685"/>
        <v>15156.875</v>
      </c>
      <c r="I5453">
        <v>1</v>
      </c>
      <c r="J5453">
        <v>16.225000000000001</v>
      </c>
      <c r="K5453" s="3" t="e">
        <f t="shared" si="681"/>
        <v>#N/A</v>
      </c>
      <c r="L5453">
        <f t="shared" si="682"/>
        <v>16.225000000000001</v>
      </c>
      <c r="M5453">
        <f t="shared" si="680"/>
        <v>16.225000000000001</v>
      </c>
      <c r="N5453" s="3">
        <f t="shared" si="686"/>
        <v>16.225000000000001</v>
      </c>
      <c r="O5453">
        <f>_xll.Interpolate($T$6:$T$1168,$U$6:$U$1168,G5453,0,0)</f>
        <v>0</v>
      </c>
      <c r="P5453">
        <f>_xll.Interpolate($T$6:$T$1168,$X$6:$X$1168,G5453,0,0)</f>
        <v>458</v>
      </c>
    </row>
    <row r="5454" spans="1:16" x14ac:dyDescent="0.25">
      <c r="A5454">
        <v>6492</v>
      </c>
      <c r="B5454" t="s">
        <v>5458</v>
      </c>
      <c r="C5454" s="7">
        <v>16344</v>
      </c>
      <c r="D5454">
        <f t="shared" si="679"/>
        <v>681</v>
      </c>
      <c r="E5454" s="9">
        <v>42916</v>
      </c>
      <c r="F5454" s="8" t="str">
        <f t="shared" si="683"/>
        <v>06-30-17</v>
      </c>
      <c r="G5454" s="8">
        <f t="shared" si="684"/>
        <v>42916</v>
      </c>
      <c r="H5454">
        <f t="shared" si="685"/>
        <v>15157</v>
      </c>
      <c r="I5454">
        <v>1</v>
      </c>
      <c r="J5454">
        <v>16.248999999999999</v>
      </c>
      <c r="K5454" s="3" t="e">
        <f t="shared" si="681"/>
        <v>#N/A</v>
      </c>
      <c r="L5454">
        <f t="shared" si="682"/>
        <v>16.248999999999999</v>
      </c>
      <c r="M5454">
        <f t="shared" si="680"/>
        <v>16.248999999999999</v>
      </c>
      <c r="N5454" s="3">
        <f t="shared" si="686"/>
        <v>16.248999999999999</v>
      </c>
      <c r="O5454">
        <f>_xll.Interpolate($T$6:$T$1168,$U$6:$U$1168,G5454,0,0)</f>
        <v>0</v>
      </c>
      <c r="P5454">
        <f>_xll.Interpolate($T$6:$T$1168,$X$6:$X$1168,G5454,0,0)</f>
        <v>458</v>
      </c>
    </row>
    <row r="5455" spans="1:16" x14ac:dyDescent="0.25">
      <c r="A5455">
        <v>6493</v>
      </c>
      <c r="B5455" t="s">
        <v>5459</v>
      </c>
      <c r="C5455" s="7">
        <v>16347</v>
      </c>
      <c r="D5455">
        <f t="shared" si="679"/>
        <v>681.125</v>
      </c>
      <c r="E5455" s="9">
        <v>42916.125</v>
      </c>
      <c r="F5455" s="8" t="str">
        <f t="shared" si="683"/>
        <v>06-30-17</v>
      </c>
      <c r="G5455" s="8">
        <f t="shared" si="684"/>
        <v>42916</v>
      </c>
      <c r="H5455">
        <f t="shared" si="685"/>
        <v>15157.125</v>
      </c>
      <c r="I5455">
        <v>1</v>
      </c>
      <c r="J5455">
        <v>16.414999999999999</v>
      </c>
      <c r="K5455" s="3" t="e">
        <f t="shared" si="681"/>
        <v>#N/A</v>
      </c>
      <c r="L5455">
        <f t="shared" si="682"/>
        <v>16.414999999999999</v>
      </c>
      <c r="M5455">
        <f t="shared" si="680"/>
        <v>16.414999999999999</v>
      </c>
      <c r="N5455" s="3">
        <f t="shared" si="686"/>
        <v>16.414999999999999</v>
      </c>
      <c r="O5455">
        <f>_xll.Interpolate($T$6:$T$1168,$U$6:$U$1168,G5455,0,0)</f>
        <v>0</v>
      </c>
      <c r="P5455">
        <f>_xll.Interpolate($T$6:$T$1168,$X$6:$X$1168,G5455,0,0)</f>
        <v>458</v>
      </c>
    </row>
    <row r="5456" spans="1:16" x14ac:dyDescent="0.25">
      <c r="A5456">
        <v>6494</v>
      </c>
      <c r="B5456" t="s">
        <v>5460</v>
      </c>
      <c r="C5456" s="7">
        <v>16350</v>
      </c>
      <c r="D5456">
        <f t="shared" si="679"/>
        <v>681.25</v>
      </c>
      <c r="E5456" s="9">
        <v>42916.25</v>
      </c>
      <c r="F5456" s="8" t="str">
        <f t="shared" si="683"/>
        <v>06-30-17</v>
      </c>
      <c r="G5456" s="8">
        <f t="shared" si="684"/>
        <v>42916</v>
      </c>
      <c r="H5456">
        <f t="shared" si="685"/>
        <v>15157.25</v>
      </c>
      <c r="I5456">
        <v>1</v>
      </c>
      <c r="J5456">
        <v>16.533999999999999</v>
      </c>
      <c r="K5456" s="3" t="e">
        <f t="shared" si="681"/>
        <v>#N/A</v>
      </c>
      <c r="L5456">
        <f t="shared" si="682"/>
        <v>16.533999999999999</v>
      </c>
      <c r="M5456">
        <f t="shared" si="680"/>
        <v>16.533999999999999</v>
      </c>
      <c r="N5456" s="3">
        <f t="shared" si="686"/>
        <v>16.533999999999999</v>
      </c>
      <c r="O5456">
        <f>_xll.Interpolate($T$6:$T$1168,$U$6:$U$1168,G5456,0,0)</f>
        <v>0</v>
      </c>
      <c r="P5456">
        <f>_xll.Interpolate($T$6:$T$1168,$X$6:$X$1168,G5456,0,0)</f>
        <v>458</v>
      </c>
    </row>
    <row r="5457" spans="1:16" x14ac:dyDescent="0.25">
      <c r="A5457">
        <v>6495</v>
      </c>
      <c r="B5457" t="s">
        <v>5461</v>
      </c>
      <c r="C5457" s="7">
        <v>16353</v>
      </c>
      <c r="D5457">
        <f t="shared" si="679"/>
        <v>681.375</v>
      </c>
      <c r="E5457" s="9">
        <v>42916.375</v>
      </c>
      <c r="F5457" s="8" t="str">
        <f t="shared" si="683"/>
        <v>06-30-17</v>
      </c>
      <c r="G5457" s="8">
        <f t="shared" si="684"/>
        <v>42916</v>
      </c>
      <c r="H5457">
        <f t="shared" si="685"/>
        <v>15157.375</v>
      </c>
      <c r="I5457">
        <v>1</v>
      </c>
      <c r="J5457">
        <v>16.486999999999998</v>
      </c>
      <c r="K5457" s="3" t="e">
        <f t="shared" si="681"/>
        <v>#N/A</v>
      </c>
      <c r="L5457">
        <f t="shared" si="682"/>
        <v>16.486999999999998</v>
      </c>
      <c r="M5457">
        <f t="shared" si="680"/>
        <v>16.486999999999998</v>
      </c>
      <c r="N5457" s="3">
        <f t="shared" si="686"/>
        <v>16.486999999999998</v>
      </c>
      <c r="O5457">
        <f>_xll.Interpolate($T$6:$T$1168,$U$6:$U$1168,G5457,0,0)</f>
        <v>0</v>
      </c>
      <c r="P5457">
        <f>_xll.Interpolate($T$6:$T$1168,$X$6:$X$1168,G5457,0,0)</f>
        <v>458</v>
      </c>
    </row>
    <row r="5458" spans="1:16" x14ac:dyDescent="0.25">
      <c r="A5458">
        <v>6496</v>
      </c>
      <c r="B5458" t="s">
        <v>5462</v>
      </c>
      <c r="C5458" s="7">
        <v>16356</v>
      </c>
      <c r="D5458">
        <f t="shared" si="679"/>
        <v>681.5</v>
      </c>
      <c r="E5458" s="9">
        <v>42916.5</v>
      </c>
      <c r="F5458" s="8" t="str">
        <f t="shared" si="683"/>
        <v>06-30-17</v>
      </c>
      <c r="G5458" s="8">
        <f t="shared" si="684"/>
        <v>42916</v>
      </c>
      <c r="H5458">
        <f t="shared" si="685"/>
        <v>15157.5</v>
      </c>
      <c r="I5458">
        <v>1</v>
      </c>
      <c r="J5458">
        <v>16.414999999999999</v>
      </c>
      <c r="K5458" s="3" t="e">
        <f t="shared" si="681"/>
        <v>#N/A</v>
      </c>
      <c r="L5458">
        <f t="shared" si="682"/>
        <v>16.414999999999999</v>
      </c>
      <c r="M5458">
        <f t="shared" si="680"/>
        <v>16.414999999999999</v>
      </c>
      <c r="N5458" s="3">
        <f t="shared" si="686"/>
        <v>16.414999999999999</v>
      </c>
      <c r="O5458">
        <f>_xll.Interpolate($T$6:$T$1168,$U$6:$U$1168,G5458,0,0)</f>
        <v>0</v>
      </c>
      <c r="P5458">
        <f>_xll.Interpolate($T$6:$T$1168,$X$6:$X$1168,G5458,0,0)</f>
        <v>458</v>
      </c>
    </row>
    <row r="5459" spans="1:16" x14ac:dyDescent="0.25">
      <c r="A5459">
        <v>6497</v>
      </c>
      <c r="B5459" t="s">
        <v>5463</v>
      </c>
      <c r="C5459" s="7">
        <v>16359</v>
      </c>
      <c r="D5459">
        <f t="shared" si="679"/>
        <v>681.625</v>
      </c>
      <c r="E5459" s="9">
        <v>42916.625</v>
      </c>
      <c r="F5459" s="8" t="str">
        <f t="shared" si="683"/>
        <v>06-30-17</v>
      </c>
      <c r="G5459" s="8">
        <f t="shared" si="684"/>
        <v>42916</v>
      </c>
      <c r="H5459">
        <f t="shared" si="685"/>
        <v>15157.625</v>
      </c>
      <c r="I5459">
        <v>1</v>
      </c>
      <c r="J5459">
        <v>16.439</v>
      </c>
      <c r="K5459" s="3" t="e">
        <f t="shared" si="681"/>
        <v>#N/A</v>
      </c>
      <c r="L5459">
        <f t="shared" si="682"/>
        <v>16.439</v>
      </c>
      <c r="M5459">
        <f t="shared" si="680"/>
        <v>16.439</v>
      </c>
      <c r="N5459" s="3">
        <f t="shared" si="686"/>
        <v>16.439</v>
      </c>
      <c r="O5459">
        <f>_xll.Interpolate($T$6:$T$1168,$U$6:$U$1168,G5459,0,0)</f>
        <v>0</v>
      </c>
      <c r="P5459">
        <f>_xll.Interpolate($T$6:$T$1168,$X$6:$X$1168,G5459,0,0)</f>
        <v>458</v>
      </c>
    </row>
    <row r="5460" spans="1:16" x14ac:dyDescent="0.25">
      <c r="A5460">
        <v>6498</v>
      </c>
      <c r="B5460" t="s">
        <v>5464</v>
      </c>
      <c r="C5460" s="7">
        <v>16362</v>
      </c>
      <c r="D5460">
        <f t="shared" si="679"/>
        <v>681.75</v>
      </c>
      <c r="E5460" s="9">
        <v>42916.75</v>
      </c>
      <c r="F5460" s="8" t="str">
        <f t="shared" si="683"/>
        <v>06-30-17</v>
      </c>
      <c r="G5460" s="8">
        <f t="shared" si="684"/>
        <v>42916</v>
      </c>
      <c r="H5460">
        <f t="shared" si="685"/>
        <v>15157.75</v>
      </c>
      <c r="I5460">
        <v>1</v>
      </c>
      <c r="J5460">
        <v>16.414999999999999</v>
      </c>
      <c r="K5460" s="3" t="e">
        <f t="shared" si="681"/>
        <v>#N/A</v>
      </c>
      <c r="L5460">
        <f t="shared" si="682"/>
        <v>16.414999999999999</v>
      </c>
      <c r="M5460">
        <f t="shared" si="680"/>
        <v>16.414999999999999</v>
      </c>
      <c r="N5460" s="3">
        <f t="shared" si="686"/>
        <v>16.414999999999999</v>
      </c>
      <c r="O5460">
        <f>_xll.Interpolate($T$6:$T$1168,$U$6:$U$1168,G5460,0,0)</f>
        <v>0</v>
      </c>
      <c r="P5460">
        <f>_xll.Interpolate($T$6:$T$1168,$X$6:$X$1168,G5460,0,0)</f>
        <v>458</v>
      </c>
    </row>
    <row r="5461" spans="1:16" x14ac:dyDescent="0.25">
      <c r="A5461">
        <v>6499</v>
      </c>
      <c r="B5461" t="s">
        <v>5465</v>
      </c>
      <c r="C5461" s="7">
        <v>16365</v>
      </c>
      <c r="D5461">
        <f t="shared" si="679"/>
        <v>681.875</v>
      </c>
      <c r="E5461" s="9">
        <v>42916.875</v>
      </c>
      <c r="F5461" s="8" t="str">
        <f t="shared" si="683"/>
        <v>06-30-17</v>
      </c>
      <c r="G5461" s="8">
        <f t="shared" si="684"/>
        <v>42916</v>
      </c>
      <c r="H5461">
        <f t="shared" si="685"/>
        <v>15157.875</v>
      </c>
      <c r="I5461">
        <v>1</v>
      </c>
      <c r="J5461">
        <v>16.414999999999999</v>
      </c>
      <c r="K5461" s="3" t="e">
        <f t="shared" si="681"/>
        <v>#N/A</v>
      </c>
      <c r="L5461">
        <f t="shared" si="682"/>
        <v>16.414999999999999</v>
      </c>
      <c r="M5461">
        <f t="shared" si="680"/>
        <v>16.414999999999999</v>
      </c>
      <c r="N5461" s="3">
        <f t="shared" si="686"/>
        <v>16.414999999999999</v>
      </c>
      <c r="O5461">
        <f>_xll.Interpolate($T$6:$T$1168,$U$6:$U$1168,G5461,0,0)</f>
        <v>0</v>
      </c>
      <c r="P5461">
        <f>_xll.Interpolate($T$6:$T$1168,$X$6:$X$1168,G5461,0,0)</f>
        <v>458</v>
      </c>
    </row>
    <row r="5462" spans="1:16" x14ac:dyDescent="0.25">
      <c r="A5462">
        <v>6500</v>
      </c>
      <c r="B5462" t="s">
        <v>5466</v>
      </c>
      <c r="C5462" s="7">
        <v>16368</v>
      </c>
      <c r="D5462">
        <f t="shared" si="679"/>
        <v>682</v>
      </c>
      <c r="E5462" s="9">
        <v>42917</v>
      </c>
      <c r="F5462" s="8" t="str">
        <f t="shared" si="683"/>
        <v>07-01-17</v>
      </c>
      <c r="G5462" s="8">
        <f t="shared" si="684"/>
        <v>42917</v>
      </c>
      <c r="H5462">
        <f t="shared" si="685"/>
        <v>15158</v>
      </c>
      <c r="I5462">
        <v>1</v>
      </c>
      <c r="J5462">
        <v>16.654</v>
      </c>
      <c r="K5462" s="3" t="e">
        <f t="shared" si="681"/>
        <v>#N/A</v>
      </c>
      <c r="L5462">
        <f t="shared" si="682"/>
        <v>16.654</v>
      </c>
      <c r="M5462">
        <f t="shared" si="680"/>
        <v>16.654</v>
      </c>
      <c r="N5462" s="3">
        <f t="shared" si="686"/>
        <v>16.654</v>
      </c>
      <c r="O5462">
        <f>_xll.Interpolate($T$6:$T$1168,$U$6:$U$1168,G5462,0,0)</f>
        <v>0</v>
      </c>
      <c r="P5462">
        <f>_xll.Interpolate($T$6:$T$1168,$X$6:$X$1168,G5462,0,0)</f>
        <v>420</v>
      </c>
    </row>
    <row r="5463" spans="1:16" x14ac:dyDescent="0.25">
      <c r="A5463">
        <v>6501</v>
      </c>
      <c r="B5463" t="s">
        <v>5467</v>
      </c>
      <c r="C5463" s="7">
        <v>16371</v>
      </c>
      <c r="D5463">
        <f t="shared" si="679"/>
        <v>682.125</v>
      </c>
      <c r="E5463" s="9">
        <v>42917.125</v>
      </c>
      <c r="F5463" s="8" t="str">
        <f t="shared" si="683"/>
        <v>07-01-17</v>
      </c>
      <c r="G5463" s="8">
        <f t="shared" si="684"/>
        <v>42917</v>
      </c>
      <c r="H5463">
        <f t="shared" si="685"/>
        <v>15158.125</v>
      </c>
      <c r="I5463">
        <v>1</v>
      </c>
      <c r="J5463">
        <v>16.486999999999998</v>
      </c>
      <c r="K5463" s="3" t="e">
        <f t="shared" si="681"/>
        <v>#N/A</v>
      </c>
      <c r="L5463">
        <f t="shared" si="682"/>
        <v>16.486999999999998</v>
      </c>
      <c r="M5463">
        <f t="shared" si="680"/>
        <v>16.486999999999998</v>
      </c>
      <c r="N5463" s="3">
        <f t="shared" si="686"/>
        <v>16.486999999999998</v>
      </c>
      <c r="O5463">
        <f>_xll.Interpolate($T$6:$T$1168,$U$6:$U$1168,G5463,0,0)</f>
        <v>0</v>
      </c>
      <c r="P5463">
        <f>_xll.Interpolate($T$6:$T$1168,$X$6:$X$1168,G5463,0,0)</f>
        <v>420</v>
      </c>
    </row>
    <row r="5464" spans="1:16" x14ac:dyDescent="0.25">
      <c r="A5464">
        <v>6502</v>
      </c>
      <c r="B5464" t="s">
        <v>5468</v>
      </c>
      <c r="C5464" s="7">
        <v>16374</v>
      </c>
      <c r="D5464">
        <f t="shared" si="679"/>
        <v>682.25</v>
      </c>
      <c r="E5464" s="9">
        <v>42917.25</v>
      </c>
      <c r="F5464" s="8" t="str">
        <f t="shared" si="683"/>
        <v>07-01-17</v>
      </c>
      <c r="G5464" s="8">
        <f t="shared" si="684"/>
        <v>42917</v>
      </c>
      <c r="H5464">
        <f t="shared" si="685"/>
        <v>15158.25</v>
      </c>
      <c r="I5464">
        <v>1</v>
      </c>
      <c r="J5464">
        <v>16.677</v>
      </c>
      <c r="K5464" s="3" t="e">
        <f t="shared" si="681"/>
        <v>#N/A</v>
      </c>
      <c r="L5464">
        <f t="shared" si="682"/>
        <v>16.677</v>
      </c>
      <c r="M5464">
        <f t="shared" si="680"/>
        <v>16.677</v>
      </c>
      <c r="N5464" s="3">
        <f t="shared" si="686"/>
        <v>16.677</v>
      </c>
      <c r="O5464">
        <f>_xll.Interpolate($T$6:$T$1168,$U$6:$U$1168,G5464,0,0)</f>
        <v>0</v>
      </c>
      <c r="P5464">
        <f>_xll.Interpolate($T$6:$T$1168,$X$6:$X$1168,G5464,0,0)</f>
        <v>420</v>
      </c>
    </row>
    <row r="5465" spans="1:16" x14ac:dyDescent="0.25">
      <c r="A5465">
        <v>6503</v>
      </c>
      <c r="B5465" t="s">
        <v>5469</v>
      </c>
      <c r="C5465" s="7">
        <v>16377</v>
      </c>
      <c r="D5465">
        <f t="shared" si="679"/>
        <v>682.375</v>
      </c>
      <c r="E5465" s="9">
        <v>42917.375</v>
      </c>
      <c r="F5465" s="8" t="str">
        <f t="shared" si="683"/>
        <v>07-01-17</v>
      </c>
      <c r="G5465" s="8">
        <f t="shared" si="684"/>
        <v>42917</v>
      </c>
      <c r="H5465">
        <f t="shared" si="685"/>
        <v>15158.375</v>
      </c>
      <c r="I5465">
        <v>1</v>
      </c>
      <c r="J5465">
        <v>16.654</v>
      </c>
      <c r="K5465" s="3" t="e">
        <f t="shared" si="681"/>
        <v>#N/A</v>
      </c>
      <c r="L5465">
        <f t="shared" si="682"/>
        <v>16.654</v>
      </c>
      <c r="M5465">
        <f t="shared" si="680"/>
        <v>16.654</v>
      </c>
      <c r="N5465" s="3">
        <f t="shared" si="686"/>
        <v>16.654</v>
      </c>
      <c r="O5465">
        <f>_xll.Interpolate($T$6:$T$1168,$U$6:$U$1168,G5465,0,0)</f>
        <v>0</v>
      </c>
      <c r="P5465">
        <f>_xll.Interpolate($T$6:$T$1168,$X$6:$X$1168,G5465,0,0)</f>
        <v>420</v>
      </c>
    </row>
    <row r="5466" spans="1:16" x14ac:dyDescent="0.25">
      <c r="A5466">
        <v>6504</v>
      </c>
      <c r="B5466" t="s">
        <v>5470</v>
      </c>
      <c r="C5466" s="7">
        <v>16380</v>
      </c>
      <c r="D5466">
        <f t="shared" si="679"/>
        <v>682.5</v>
      </c>
      <c r="E5466" s="9">
        <v>42917.5</v>
      </c>
      <c r="F5466" s="8" t="str">
        <f t="shared" si="683"/>
        <v>07-01-17</v>
      </c>
      <c r="G5466" s="8">
        <f t="shared" si="684"/>
        <v>42917</v>
      </c>
      <c r="H5466">
        <f t="shared" si="685"/>
        <v>15158.5</v>
      </c>
      <c r="I5466">
        <v>1</v>
      </c>
      <c r="J5466">
        <v>16.533999999999999</v>
      </c>
      <c r="K5466" s="3" t="e">
        <f t="shared" si="681"/>
        <v>#N/A</v>
      </c>
      <c r="L5466">
        <f t="shared" si="682"/>
        <v>16.533999999999999</v>
      </c>
      <c r="M5466">
        <f t="shared" si="680"/>
        <v>16.533999999999999</v>
      </c>
      <c r="N5466" s="3">
        <f t="shared" si="686"/>
        <v>16.533999999999999</v>
      </c>
      <c r="O5466">
        <f>_xll.Interpolate($T$6:$T$1168,$U$6:$U$1168,G5466,0,0)</f>
        <v>0</v>
      </c>
      <c r="P5466">
        <f>_xll.Interpolate($T$6:$T$1168,$X$6:$X$1168,G5466,0,0)</f>
        <v>420</v>
      </c>
    </row>
    <row r="5467" spans="1:16" x14ac:dyDescent="0.25">
      <c r="A5467">
        <v>6505</v>
      </c>
      <c r="B5467" t="s">
        <v>5471</v>
      </c>
      <c r="C5467" s="7">
        <v>16383</v>
      </c>
      <c r="D5467">
        <f t="shared" si="679"/>
        <v>682.625</v>
      </c>
      <c r="E5467" s="9">
        <v>42917.625</v>
      </c>
      <c r="F5467" s="8" t="str">
        <f t="shared" si="683"/>
        <v>07-01-17</v>
      </c>
      <c r="G5467" s="8">
        <f t="shared" si="684"/>
        <v>42917</v>
      </c>
      <c r="H5467">
        <f t="shared" si="685"/>
        <v>15158.625</v>
      </c>
      <c r="I5467">
        <v>1</v>
      </c>
      <c r="J5467">
        <v>16.654</v>
      </c>
      <c r="K5467" s="3" t="e">
        <f t="shared" si="681"/>
        <v>#N/A</v>
      </c>
      <c r="L5467">
        <f t="shared" si="682"/>
        <v>16.654</v>
      </c>
      <c r="M5467">
        <f t="shared" si="680"/>
        <v>16.654</v>
      </c>
      <c r="N5467" s="3">
        <f t="shared" si="686"/>
        <v>16.654</v>
      </c>
      <c r="O5467">
        <f>_xll.Interpolate($T$6:$T$1168,$U$6:$U$1168,G5467,0,0)</f>
        <v>0</v>
      </c>
      <c r="P5467">
        <f>_xll.Interpolate($T$6:$T$1168,$X$6:$X$1168,G5467,0,0)</f>
        <v>420</v>
      </c>
    </row>
    <row r="5468" spans="1:16" x14ac:dyDescent="0.25">
      <c r="A5468">
        <v>6506</v>
      </c>
      <c r="B5468" t="s">
        <v>5472</v>
      </c>
      <c r="C5468" s="7">
        <v>16386</v>
      </c>
      <c r="D5468">
        <f t="shared" si="679"/>
        <v>682.75</v>
      </c>
      <c r="E5468" s="9">
        <v>42917.75</v>
      </c>
      <c r="F5468" s="8" t="str">
        <f t="shared" si="683"/>
        <v>07-01-17</v>
      </c>
      <c r="G5468" s="8">
        <f t="shared" si="684"/>
        <v>42917</v>
      </c>
      <c r="H5468">
        <f t="shared" si="685"/>
        <v>15158.75</v>
      </c>
      <c r="I5468">
        <v>1</v>
      </c>
      <c r="J5468">
        <v>16.606000000000002</v>
      </c>
      <c r="K5468" s="3" t="e">
        <f t="shared" si="681"/>
        <v>#N/A</v>
      </c>
      <c r="L5468">
        <f t="shared" si="682"/>
        <v>16.606000000000002</v>
      </c>
      <c r="M5468">
        <f t="shared" si="680"/>
        <v>16.606000000000002</v>
      </c>
      <c r="N5468" s="3">
        <f t="shared" si="686"/>
        <v>16.606000000000002</v>
      </c>
      <c r="O5468">
        <f>_xll.Interpolate($T$6:$T$1168,$U$6:$U$1168,G5468,0,0)</f>
        <v>0</v>
      </c>
      <c r="P5468">
        <f>_xll.Interpolate($T$6:$T$1168,$X$6:$X$1168,G5468,0,0)</f>
        <v>420</v>
      </c>
    </row>
    <row r="5469" spans="1:16" x14ac:dyDescent="0.25">
      <c r="A5469">
        <v>6507</v>
      </c>
      <c r="B5469" t="s">
        <v>5473</v>
      </c>
      <c r="C5469" s="7">
        <v>16389</v>
      </c>
      <c r="D5469">
        <f t="shared" si="679"/>
        <v>682.875</v>
      </c>
      <c r="E5469" s="9">
        <v>42917.875</v>
      </c>
      <c r="F5469" s="8" t="str">
        <f t="shared" si="683"/>
        <v>07-01-17</v>
      </c>
      <c r="G5469" s="8">
        <f t="shared" si="684"/>
        <v>42917</v>
      </c>
      <c r="H5469">
        <f t="shared" si="685"/>
        <v>15158.875</v>
      </c>
      <c r="I5469">
        <v>1</v>
      </c>
      <c r="J5469">
        <v>16.654</v>
      </c>
      <c r="K5469" s="3" t="e">
        <f t="shared" si="681"/>
        <v>#N/A</v>
      </c>
      <c r="L5469">
        <f t="shared" si="682"/>
        <v>16.654</v>
      </c>
      <c r="M5469">
        <f t="shared" si="680"/>
        <v>16.654</v>
      </c>
      <c r="N5469" s="3">
        <f t="shared" si="686"/>
        <v>16.654</v>
      </c>
      <c r="O5469">
        <f>_xll.Interpolate($T$6:$T$1168,$U$6:$U$1168,G5469,0,0)</f>
        <v>0</v>
      </c>
      <c r="P5469">
        <f>_xll.Interpolate($T$6:$T$1168,$X$6:$X$1168,G5469,0,0)</f>
        <v>420</v>
      </c>
    </row>
    <row r="5470" spans="1:16" x14ac:dyDescent="0.25">
      <c r="A5470">
        <v>6508</v>
      </c>
      <c r="B5470" t="s">
        <v>5474</v>
      </c>
      <c r="C5470" s="7">
        <v>16392</v>
      </c>
      <c r="D5470">
        <f t="shared" si="679"/>
        <v>683</v>
      </c>
      <c r="E5470" s="9">
        <v>42918</v>
      </c>
      <c r="F5470" s="8" t="str">
        <f t="shared" si="683"/>
        <v>07-02-17</v>
      </c>
      <c r="G5470" s="8">
        <f t="shared" si="684"/>
        <v>42918</v>
      </c>
      <c r="H5470">
        <f t="shared" si="685"/>
        <v>15159</v>
      </c>
      <c r="I5470">
        <v>1</v>
      </c>
      <c r="J5470">
        <v>16.510999999999999</v>
      </c>
      <c r="K5470" s="3" t="e">
        <f t="shared" si="681"/>
        <v>#N/A</v>
      </c>
      <c r="L5470">
        <f t="shared" si="682"/>
        <v>16.510999999999999</v>
      </c>
      <c r="M5470">
        <f t="shared" si="680"/>
        <v>16.510999999999999</v>
      </c>
      <c r="N5470" s="3">
        <f t="shared" si="686"/>
        <v>16.510999999999999</v>
      </c>
      <c r="O5470">
        <f>_xll.Interpolate($T$6:$T$1168,$U$6:$U$1168,G5470,0,0)</f>
        <v>0</v>
      </c>
      <c r="P5470">
        <f>_xll.Interpolate($T$6:$T$1168,$X$6:$X$1168,G5470,0,0)</f>
        <v>420</v>
      </c>
    </row>
    <row r="5471" spans="1:16" x14ac:dyDescent="0.25">
      <c r="A5471">
        <v>6509</v>
      </c>
      <c r="B5471" t="s">
        <v>5475</v>
      </c>
      <c r="C5471" s="7">
        <v>16395</v>
      </c>
      <c r="D5471">
        <f t="shared" si="679"/>
        <v>683.125</v>
      </c>
      <c r="E5471" s="9">
        <v>42918.125</v>
      </c>
      <c r="F5471" s="8" t="str">
        <f t="shared" si="683"/>
        <v>07-02-17</v>
      </c>
      <c r="G5471" s="8">
        <f t="shared" si="684"/>
        <v>42918</v>
      </c>
      <c r="H5471">
        <f t="shared" si="685"/>
        <v>15159.125</v>
      </c>
      <c r="I5471">
        <v>1</v>
      </c>
      <c r="J5471">
        <v>16.367999999999999</v>
      </c>
      <c r="K5471" s="3" t="e">
        <f t="shared" si="681"/>
        <v>#N/A</v>
      </c>
      <c r="L5471">
        <f t="shared" si="682"/>
        <v>16.367999999999999</v>
      </c>
      <c r="M5471">
        <f t="shared" si="680"/>
        <v>16.367999999999999</v>
      </c>
      <c r="N5471" s="3">
        <f t="shared" si="686"/>
        <v>16.367999999999999</v>
      </c>
      <c r="O5471">
        <f>_xll.Interpolate($T$6:$T$1168,$U$6:$U$1168,G5471,0,0)</f>
        <v>0</v>
      </c>
      <c r="P5471">
        <f>_xll.Interpolate($T$6:$T$1168,$X$6:$X$1168,G5471,0,0)</f>
        <v>420</v>
      </c>
    </row>
    <row r="5472" spans="1:16" x14ac:dyDescent="0.25">
      <c r="A5472">
        <v>6510</v>
      </c>
      <c r="B5472" t="s">
        <v>5476</v>
      </c>
      <c r="C5472" s="7">
        <v>16398</v>
      </c>
      <c r="D5472">
        <f t="shared" si="679"/>
        <v>683.25</v>
      </c>
      <c r="E5472" s="9">
        <v>42918.25</v>
      </c>
      <c r="F5472" s="8" t="str">
        <f t="shared" si="683"/>
        <v>07-02-17</v>
      </c>
      <c r="G5472" s="8">
        <f t="shared" si="684"/>
        <v>42918</v>
      </c>
      <c r="H5472">
        <f t="shared" si="685"/>
        <v>15159.25</v>
      </c>
      <c r="I5472">
        <v>1</v>
      </c>
      <c r="J5472">
        <v>16.486999999999998</v>
      </c>
      <c r="K5472" s="3" t="e">
        <f t="shared" si="681"/>
        <v>#N/A</v>
      </c>
      <c r="L5472">
        <f t="shared" si="682"/>
        <v>16.486999999999998</v>
      </c>
      <c r="M5472">
        <f t="shared" si="680"/>
        <v>16.486999999999998</v>
      </c>
      <c r="N5472" s="3">
        <f t="shared" si="686"/>
        <v>16.486999999999998</v>
      </c>
      <c r="O5472">
        <f>_xll.Interpolate($T$6:$T$1168,$U$6:$U$1168,G5472,0,0)</f>
        <v>0</v>
      </c>
      <c r="P5472">
        <f>_xll.Interpolate($T$6:$T$1168,$X$6:$X$1168,G5472,0,0)</f>
        <v>420</v>
      </c>
    </row>
    <row r="5473" spans="1:16" x14ac:dyDescent="0.25">
      <c r="A5473">
        <v>6511</v>
      </c>
      <c r="B5473" t="s">
        <v>5477</v>
      </c>
      <c r="C5473" s="7">
        <v>16401</v>
      </c>
      <c r="D5473">
        <f t="shared" si="679"/>
        <v>683.375</v>
      </c>
      <c r="E5473" s="9">
        <v>42918.375</v>
      </c>
      <c r="F5473" s="8" t="str">
        <f t="shared" si="683"/>
        <v>07-02-17</v>
      </c>
      <c r="G5473" s="8">
        <f t="shared" si="684"/>
        <v>42918</v>
      </c>
      <c r="H5473">
        <f t="shared" si="685"/>
        <v>15159.375</v>
      </c>
      <c r="I5473">
        <v>1</v>
      </c>
      <c r="J5473">
        <v>16.748999999999999</v>
      </c>
      <c r="K5473" s="3" t="e">
        <f t="shared" si="681"/>
        <v>#N/A</v>
      </c>
      <c r="L5473">
        <f t="shared" si="682"/>
        <v>16.748999999999999</v>
      </c>
      <c r="M5473">
        <f t="shared" si="680"/>
        <v>16.748999999999999</v>
      </c>
      <c r="N5473" s="3">
        <f t="shared" si="686"/>
        <v>16.748999999999999</v>
      </c>
      <c r="O5473">
        <f>_xll.Interpolate($T$6:$T$1168,$U$6:$U$1168,G5473,0,0)</f>
        <v>0</v>
      </c>
      <c r="P5473">
        <f>_xll.Interpolate($T$6:$T$1168,$X$6:$X$1168,G5473,0,0)</f>
        <v>420</v>
      </c>
    </row>
    <row r="5474" spans="1:16" x14ac:dyDescent="0.25">
      <c r="A5474">
        <v>6512</v>
      </c>
      <c r="B5474" t="s">
        <v>5478</v>
      </c>
      <c r="C5474" s="7">
        <v>16404</v>
      </c>
      <c r="D5474">
        <f t="shared" si="679"/>
        <v>683.5</v>
      </c>
      <c r="E5474" s="9">
        <v>42918.5</v>
      </c>
      <c r="F5474" s="8" t="str">
        <f t="shared" si="683"/>
        <v>07-02-17</v>
      </c>
      <c r="G5474" s="8">
        <f t="shared" si="684"/>
        <v>42918</v>
      </c>
      <c r="H5474">
        <f t="shared" si="685"/>
        <v>15159.5</v>
      </c>
      <c r="I5474">
        <v>1</v>
      </c>
      <c r="J5474">
        <v>16.677</v>
      </c>
      <c r="K5474" s="3" t="e">
        <f t="shared" si="681"/>
        <v>#N/A</v>
      </c>
      <c r="L5474">
        <f t="shared" si="682"/>
        <v>16.677</v>
      </c>
      <c r="M5474">
        <f t="shared" si="680"/>
        <v>16.677</v>
      </c>
      <c r="N5474" s="3">
        <f t="shared" si="686"/>
        <v>16.677</v>
      </c>
      <c r="O5474">
        <f>_xll.Interpolate($T$6:$T$1168,$U$6:$U$1168,G5474,0,0)</f>
        <v>0</v>
      </c>
      <c r="P5474">
        <f>_xll.Interpolate($T$6:$T$1168,$X$6:$X$1168,G5474,0,0)</f>
        <v>420</v>
      </c>
    </row>
    <row r="5475" spans="1:16" x14ac:dyDescent="0.25">
      <c r="A5475">
        <v>6513</v>
      </c>
      <c r="B5475" t="s">
        <v>5479</v>
      </c>
      <c r="C5475" s="7">
        <v>16407</v>
      </c>
      <c r="D5475">
        <f t="shared" si="679"/>
        <v>683.625</v>
      </c>
      <c r="E5475" s="9">
        <v>42918.625</v>
      </c>
      <c r="F5475" s="8" t="str">
        <f t="shared" si="683"/>
        <v>07-02-17</v>
      </c>
      <c r="G5475" s="8">
        <f t="shared" si="684"/>
        <v>42918</v>
      </c>
      <c r="H5475">
        <f t="shared" si="685"/>
        <v>15159.625</v>
      </c>
      <c r="I5475">
        <v>1</v>
      </c>
      <c r="J5475">
        <v>16.606000000000002</v>
      </c>
      <c r="K5475" s="3" t="e">
        <f t="shared" si="681"/>
        <v>#N/A</v>
      </c>
      <c r="L5475">
        <f t="shared" si="682"/>
        <v>16.606000000000002</v>
      </c>
      <c r="M5475">
        <f t="shared" si="680"/>
        <v>16.606000000000002</v>
      </c>
      <c r="N5475" s="3">
        <f t="shared" si="686"/>
        <v>16.606000000000002</v>
      </c>
      <c r="O5475">
        <f>_xll.Interpolate($T$6:$T$1168,$U$6:$U$1168,G5475,0,0)</f>
        <v>0</v>
      </c>
      <c r="P5475">
        <f>_xll.Interpolate($T$6:$T$1168,$X$6:$X$1168,G5475,0,0)</f>
        <v>420</v>
      </c>
    </row>
    <row r="5476" spans="1:16" x14ac:dyDescent="0.25">
      <c r="A5476">
        <v>6514</v>
      </c>
      <c r="B5476" t="s">
        <v>5480</v>
      </c>
      <c r="C5476" s="7">
        <v>16410</v>
      </c>
      <c r="D5476">
        <f t="shared" si="679"/>
        <v>683.75</v>
      </c>
      <c r="E5476" s="9">
        <v>42918.75</v>
      </c>
      <c r="F5476" s="8" t="str">
        <f t="shared" si="683"/>
        <v>07-02-17</v>
      </c>
      <c r="G5476" s="8">
        <f t="shared" si="684"/>
        <v>42918</v>
      </c>
      <c r="H5476">
        <f t="shared" si="685"/>
        <v>15159.75</v>
      </c>
      <c r="I5476">
        <v>1</v>
      </c>
      <c r="J5476">
        <v>16.701000000000001</v>
      </c>
      <c r="K5476" s="3" t="e">
        <f t="shared" si="681"/>
        <v>#N/A</v>
      </c>
      <c r="L5476">
        <f t="shared" si="682"/>
        <v>16.701000000000001</v>
      </c>
      <c r="M5476">
        <f t="shared" si="680"/>
        <v>16.701000000000001</v>
      </c>
      <c r="N5476" s="3">
        <f t="shared" si="686"/>
        <v>16.701000000000001</v>
      </c>
      <c r="O5476">
        <f>_xll.Interpolate($T$6:$T$1168,$U$6:$U$1168,G5476,0,0)</f>
        <v>0</v>
      </c>
      <c r="P5476">
        <f>_xll.Interpolate($T$6:$T$1168,$X$6:$X$1168,G5476,0,0)</f>
        <v>420</v>
      </c>
    </row>
    <row r="5477" spans="1:16" x14ac:dyDescent="0.25">
      <c r="A5477">
        <v>6515</v>
      </c>
      <c r="B5477" t="s">
        <v>5481</v>
      </c>
      <c r="C5477" s="7">
        <v>16413</v>
      </c>
      <c r="D5477">
        <f t="shared" si="679"/>
        <v>683.875</v>
      </c>
      <c r="E5477" s="9">
        <v>42918.875</v>
      </c>
      <c r="F5477" s="8" t="str">
        <f t="shared" si="683"/>
        <v>07-02-17</v>
      </c>
      <c r="G5477" s="8">
        <f t="shared" si="684"/>
        <v>42918</v>
      </c>
      <c r="H5477">
        <f t="shared" si="685"/>
        <v>15159.875</v>
      </c>
      <c r="I5477">
        <v>1</v>
      </c>
      <c r="J5477">
        <v>16.414999999999999</v>
      </c>
      <c r="K5477" s="3" t="e">
        <f t="shared" si="681"/>
        <v>#N/A</v>
      </c>
      <c r="L5477">
        <f t="shared" si="682"/>
        <v>16.414999999999999</v>
      </c>
      <c r="M5477">
        <f t="shared" si="680"/>
        <v>16.414999999999999</v>
      </c>
      <c r="N5477" s="3">
        <f t="shared" si="686"/>
        <v>16.414999999999999</v>
      </c>
      <c r="O5477">
        <f>_xll.Interpolate($T$6:$T$1168,$U$6:$U$1168,G5477,0,0)</f>
        <v>0</v>
      </c>
      <c r="P5477">
        <f>_xll.Interpolate($T$6:$T$1168,$X$6:$X$1168,G5477,0,0)</f>
        <v>420</v>
      </c>
    </row>
    <row r="5478" spans="1:16" x14ac:dyDescent="0.25">
      <c r="A5478">
        <v>6516</v>
      </c>
      <c r="B5478" t="s">
        <v>5482</v>
      </c>
      <c r="C5478" s="7">
        <v>16416</v>
      </c>
      <c r="D5478">
        <f t="shared" si="679"/>
        <v>684</v>
      </c>
      <c r="E5478" s="9">
        <v>42919</v>
      </c>
      <c r="F5478" s="8" t="str">
        <f t="shared" si="683"/>
        <v>07-03-17</v>
      </c>
      <c r="G5478" s="8">
        <f t="shared" si="684"/>
        <v>42919</v>
      </c>
      <c r="H5478">
        <f t="shared" si="685"/>
        <v>15160</v>
      </c>
      <c r="I5478">
        <v>1</v>
      </c>
      <c r="J5478">
        <v>16.773</v>
      </c>
      <c r="K5478" s="3" t="e">
        <f t="shared" si="681"/>
        <v>#N/A</v>
      </c>
      <c r="L5478">
        <f t="shared" si="682"/>
        <v>16.773</v>
      </c>
      <c r="M5478">
        <f t="shared" si="680"/>
        <v>16.773</v>
      </c>
      <c r="N5478" s="3">
        <f t="shared" si="686"/>
        <v>16.773</v>
      </c>
      <c r="O5478">
        <f>_xll.Interpolate($T$6:$T$1168,$U$6:$U$1168,G5478,0,0)</f>
        <v>0</v>
      </c>
      <c r="P5478">
        <f>_xll.Interpolate($T$6:$T$1168,$X$6:$X$1168,G5478,0,0)</f>
        <v>420</v>
      </c>
    </row>
    <row r="5479" spans="1:16" x14ac:dyDescent="0.25">
      <c r="A5479">
        <v>6517</v>
      </c>
      <c r="B5479" t="s">
        <v>5483</v>
      </c>
      <c r="C5479" s="7">
        <v>16419</v>
      </c>
      <c r="D5479">
        <f t="shared" si="679"/>
        <v>684.125</v>
      </c>
      <c r="E5479" s="9">
        <v>42919.125</v>
      </c>
      <c r="F5479" s="8" t="str">
        <f t="shared" si="683"/>
        <v>07-03-17</v>
      </c>
      <c r="G5479" s="8">
        <f t="shared" si="684"/>
        <v>42919</v>
      </c>
      <c r="H5479">
        <f t="shared" si="685"/>
        <v>15160.125</v>
      </c>
      <c r="I5479">
        <v>1</v>
      </c>
      <c r="J5479">
        <v>16.510999999999999</v>
      </c>
      <c r="K5479" s="3" t="e">
        <f t="shared" si="681"/>
        <v>#N/A</v>
      </c>
      <c r="L5479">
        <f t="shared" si="682"/>
        <v>16.510999999999999</v>
      </c>
      <c r="M5479">
        <f t="shared" si="680"/>
        <v>16.510999999999999</v>
      </c>
      <c r="N5479" s="3">
        <f t="shared" si="686"/>
        <v>16.510999999999999</v>
      </c>
      <c r="O5479">
        <f>_xll.Interpolate($T$6:$T$1168,$U$6:$U$1168,G5479,0,0)</f>
        <v>0</v>
      </c>
      <c r="P5479">
        <f>_xll.Interpolate($T$6:$T$1168,$X$6:$X$1168,G5479,0,0)</f>
        <v>420</v>
      </c>
    </row>
    <row r="5480" spans="1:16" x14ac:dyDescent="0.25">
      <c r="A5480">
        <v>6518</v>
      </c>
      <c r="B5480" t="s">
        <v>5484</v>
      </c>
      <c r="C5480" s="7">
        <v>16422</v>
      </c>
      <c r="D5480">
        <f t="shared" si="679"/>
        <v>684.25</v>
      </c>
      <c r="E5480" s="9">
        <v>42919.25</v>
      </c>
      <c r="F5480" s="8" t="str">
        <f t="shared" si="683"/>
        <v>07-03-17</v>
      </c>
      <c r="G5480" s="8">
        <f t="shared" si="684"/>
        <v>42919</v>
      </c>
      <c r="H5480">
        <f t="shared" si="685"/>
        <v>15160.25</v>
      </c>
      <c r="I5480">
        <v>1</v>
      </c>
      <c r="J5480">
        <v>16.677</v>
      </c>
      <c r="K5480" s="3" t="e">
        <f t="shared" si="681"/>
        <v>#N/A</v>
      </c>
      <c r="L5480">
        <f t="shared" si="682"/>
        <v>16.677</v>
      </c>
      <c r="M5480">
        <f t="shared" si="680"/>
        <v>16.677</v>
      </c>
      <c r="N5480" s="3">
        <f t="shared" si="686"/>
        <v>16.677</v>
      </c>
      <c r="O5480">
        <f>_xll.Interpolate($T$6:$T$1168,$U$6:$U$1168,G5480,0,0)</f>
        <v>0</v>
      </c>
      <c r="P5480">
        <f>_xll.Interpolate($T$6:$T$1168,$X$6:$X$1168,G5480,0,0)</f>
        <v>420</v>
      </c>
    </row>
    <row r="5481" spans="1:16" x14ac:dyDescent="0.25">
      <c r="A5481">
        <v>6519</v>
      </c>
      <c r="B5481" t="s">
        <v>5485</v>
      </c>
      <c r="C5481" s="7">
        <v>16425</v>
      </c>
      <c r="D5481">
        <f t="shared" si="679"/>
        <v>684.375</v>
      </c>
      <c r="E5481" s="9">
        <v>42919.375</v>
      </c>
      <c r="F5481" s="8" t="str">
        <f t="shared" si="683"/>
        <v>07-03-17</v>
      </c>
      <c r="G5481" s="8">
        <f t="shared" si="684"/>
        <v>42919</v>
      </c>
      <c r="H5481">
        <f t="shared" si="685"/>
        <v>15160.375</v>
      </c>
      <c r="I5481">
        <v>1</v>
      </c>
      <c r="J5481">
        <v>16.795999999999999</v>
      </c>
      <c r="K5481" s="3" t="e">
        <f t="shared" si="681"/>
        <v>#N/A</v>
      </c>
      <c r="L5481">
        <f t="shared" si="682"/>
        <v>16.795999999999999</v>
      </c>
      <c r="M5481">
        <f t="shared" si="680"/>
        <v>16.795999999999999</v>
      </c>
      <c r="N5481" s="3">
        <f t="shared" si="686"/>
        <v>16.795999999999999</v>
      </c>
      <c r="O5481">
        <f>_xll.Interpolate($T$6:$T$1168,$U$6:$U$1168,G5481,0,0)</f>
        <v>0</v>
      </c>
      <c r="P5481">
        <f>_xll.Interpolate($T$6:$T$1168,$X$6:$X$1168,G5481,0,0)</f>
        <v>420</v>
      </c>
    </row>
    <row r="5482" spans="1:16" x14ac:dyDescent="0.25">
      <c r="A5482">
        <v>6520</v>
      </c>
      <c r="B5482" t="s">
        <v>5486</v>
      </c>
      <c r="C5482" s="7">
        <v>16428</v>
      </c>
      <c r="D5482">
        <f t="shared" si="679"/>
        <v>684.5</v>
      </c>
      <c r="E5482" s="9">
        <v>42919.5</v>
      </c>
      <c r="F5482" s="8" t="str">
        <f t="shared" si="683"/>
        <v>07-03-17</v>
      </c>
      <c r="G5482" s="8">
        <f t="shared" si="684"/>
        <v>42919</v>
      </c>
      <c r="H5482">
        <f t="shared" si="685"/>
        <v>15160.5</v>
      </c>
      <c r="I5482">
        <v>1</v>
      </c>
      <c r="J5482">
        <v>16.773</v>
      </c>
      <c r="K5482" s="3" t="e">
        <f t="shared" si="681"/>
        <v>#N/A</v>
      </c>
      <c r="L5482">
        <f t="shared" si="682"/>
        <v>16.773</v>
      </c>
      <c r="M5482">
        <f t="shared" si="680"/>
        <v>16.773</v>
      </c>
      <c r="N5482" s="3">
        <f t="shared" si="686"/>
        <v>16.773</v>
      </c>
      <c r="O5482">
        <f>_xll.Interpolate($T$6:$T$1168,$U$6:$U$1168,G5482,0,0)</f>
        <v>0</v>
      </c>
      <c r="P5482">
        <f>_xll.Interpolate($T$6:$T$1168,$X$6:$X$1168,G5482,0,0)</f>
        <v>420</v>
      </c>
    </row>
    <row r="5483" spans="1:16" x14ac:dyDescent="0.25">
      <c r="A5483">
        <v>6521</v>
      </c>
      <c r="B5483" t="s">
        <v>5487</v>
      </c>
      <c r="C5483" s="7">
        <v>16431</v>
      </c>
      <c r="D5483">
        <f t="shared" si="679"/>
        <v>684.625</v>
      </c>
      <c r="E5483" s="9">
        <v>42919.625</v>
      </c>
      <c r="F5483" s="8" t="str">
        <f t="shared" si="683"/>
        <v>07-03-17</v>
      </c>
      <c r="G5483" s="8">
        <f t="shared" si="684"/>
        <v>42919</v>
      </c>
      <c r="H5483">
        <f t="shared" si="685"/>
        <v>15160.625</v>
      </c>
      <c r="I5483">
        <v>1</v>
      </c>
      <c r="J5483">
        <v>16.867999999999999</v>
      </c>
      <c r="K5483" s="3" t="e">
        <f t="shared" si="681"/>
        <v>#N/A</v>
      </c>
      <c r="L5483">
        <f t="shared" si="682"/>
        <v>16.867999999999999</v>
      </c>
      <c r="M5483">
        <f t="shared" si="680"/>
        <v>16.867999999999999</v>
      </c>
      <c r="N5483" s="3">
        <f t="shared" si="686"/>
        <v>16.867999999999999</v>
      </c>
      <c r="O5483">
        <f>_xll.Interpolate($T$6:$T$1168,$U$6:$U$1168,G5483,0,0)</f>
        <v>0</v>
      </c>
      <c r="P5483">
        <f>_xll.Interpolate($T$6:$T$1168,$X$6:$X$1168,G5483,0,0)</f>
        <v>420</v>
      </c>
    </row>
    <row r="5484" spans="1:16" x14ac:dyDescent="0.25">
      <c r="A5484">
        <v>6522</v>
      </c>
      <c r="B5484" t="s">
        <v>5488</v>
      </c>
      <c r="C5484" s="7">
        <v>16434</v>
      </c>
      <c r="D5484">
        <f t="shared" si="679"/>
        <v>684.75</v>
      </c>
      <c r="E5484" s="9">
        <v>42919.75</v>
      </c>
      <c r="F5484" s="8" t="str">
        <f t="shared" si="683"/>
        <v>07-03-17</v>
      </c>
      <c r="G5484" s="8">
        <f t="shared" si="684"/>
        <v>42919</v>
      </c>
      <c r="H5484">
        <f t="shared" si="685"/>
        <v>15160.75</v>
      </c>
      <c r="I5484">
        <v>1</v>
      </c>
      <c r="J5484">
        <v>16.606000000000002</v>
      </c>
      <c r="K5484" s="3" t="e">
        <f t="shared" si="681"/>
        <v>#N/A</v>
      </c>
      <c r="L5484">
        <f t="shared" si="682"/>
        <v>16.606000000000002</v>
      </c>
      <c r="M5484">
        <f t="shared" si="680"/>
        <v>16.606000000000002</v>
      </c>
      <c r="N5484" s="3">
        <f t="shared" si="686"/>
        <v>16.606000000000002</v>
      </c>
      <c r="O5484">
        <f>_xll.Interpolate($T$6:$T$1168,$U$6:$U$1168,G5484,0,0)</f>
        <v>0</v>
      </c>
      <c r="P5484">
        <f>_xll.Interpolate($T$6:$T$1168,$X$6:$X$1168,G5484,0,0)</f>
        <v>420</v>
      </c>
    </row>
    <row r="5485" spans="1:16" x14ac:dyDescent="0.25">
      <c r="A5485">
        <v>6523</v>
      </c>
      <c r="B5485" t="s">
        <v>5489</v>
      </c>
      <c r="C5485" s="7">
        <v>16437</v>
      </c>
      <c r="D5485">
        <f t="shared" si="679"/>
        <v>684.875</v>
      </c>
      <c r="E5485" s="9">
        <v>42919.875</v>
      </c>
      <c r="F5485" s="8" t="str">
        <f t="shared" si="683"/>
        <v>07-03-17</v>
      </c>
      <c r="G5485" s="8">
        <f t="shared" si="684"/>
        <v>42919</v>
      </c>
      <c r="H5485">
        <f t="shared" si="685"/>
        <v>15160.875</v>
      </c>
      <c r="I5485">
        <v>1</v>
      </c>
      <c r="J5485">
        <v>16.654</v>
      </c>
      <c r="K5485" s="3" t="e">
        <f t="shared" si="681"/>
        <v>#N/A</v>
      </c>
      <c r="L5485">
        <f t="shared" si="682"/>
        <v>16.654</v>
      </c>
      <c r="M5485">
        <f t="shared" si="680"/>
        <v>16.654</v>
      </c>
      <c r="N5485" s="3">
        <f t="shared" si="686"/>
        <v>16.654</v>
      </c>
      <c r="O5485">
        <f>_xll.Interpolate($T$6:$T$1168,$U$6:$U$1168,G5485,0,0)</f>
        <v>0</v>
      </c>
      <c r="P5485">
        <f>_xll.Interpolate($T$6:$T$1168,$X$6:$X$1168,G5485,0,0)</f>
        <v>420</v>
      </c>
    </row>
    <row r="5486" spans="1:16" x14ac:dyDescent="0.25">
      <c r="A5486">
        <v>6524</v>
      </c>
      <c r="B5486" t="s">
        <v>5490</v>
      </c>
      <c r="C5486" s="7">
        <v>16440</v>
      </c>
      <c r="D5486">
        <f t="shared" si="679"/>
        <v>685</v>
      </c>
      <c r="E5486" s="9">
        <v>42920</v>
      </c>
      <c r="F5486" s="8" t="str">
        <f t="shared" si="683"/>
        <v>07-04-17</v>
      </c>
      <c r="G5486" s="8">
        <f t="shared" si="684"/>
        <v>42920</v>
      </c>
      <c r="H5486">
        <f t="shared" si="685"/>
        <v>15161</v>
      </c>
      <c r="I5486">
        <v>1</v>
      </c>
      <c r="J5486">
        <v>16.63</v>
      </c>
      <c r="K5486" s="3" t="e">
        <f t="shared" si="681"/>
        <v>#N/A</v>
      </c>
      <c r="L5486">
        <f t="shared" si="682"/>
        <v>16.63</v>
      </c>
      <c r="M5486">
        <f t="shared" si="680"/>
        <v>16.63</v>
      </c>
      <c r="N5486" s="3">
        <f t="shared" si="686"/>
        <v>16.63</v>
      </c>
      <c r="O5486">
        <f>_xll.Interpolate($T$6:$T$1168,$U$6:$U$1168,G5486,0,0)</f>
        <v>0</v>
      </c>
      <c r="P5486">
        <f>_xll.Interpolate($T$6:$T$1168,$X$6:$X$1168,G5486,0,0)</f>
        <v>403</v>
      </c>
    </row>
    <row r="5487" spans="1:16" x14ac:dyDescent="0.25">
      <c r="A5487">
        <v>6525</v>
      </c>
      <c r="B5487" t="s">
        <v>5491</v>
      </c>
      <c r="C5487" s="7">
        <v>16443</v>
      </c>
      <c r="D5487">
        <f t="shared" si="679"/>
        <v>685.125</v>
      </c>
      <c r="E5487" s="9">
        <v>42920.125</v>
      </c>
      <c r="F5487" s="8" t="str">
        <f t="shared" si="683"/>
        <v>07-04-17</v>
      </c>
      <c r="G5487" s="8">
        <f t="shared" si="684"/>
        <v>42920</v>
      </c>
      <c r="H5487">
        <f t="shared" si="685"/>
        <v>15161.125</v>
      </c>
      <c r="I5487">
        <v>1</v>
      </c>
      <c r="J5487">
        <v>16.844000000000001</v>
      </c>
      <c r="K5487" s="3" t="e">
        <f t="shared" si="681"/>
        <v>#N/A</v>
      </c>
      <c r="L5487">
        <f t="shared" si="682"/>
        <v>16.844000000000001</v>
      </c>
      <c r="M5487">
        <f t="shared" si="680"/>
        <v>16.844000000000001</v>
      </c>
      <c r="N5487" s="3">
        <f t="shared" si="686"/>
        <v>16.844000000000001</v>
      </c>
      <c r="O5487">
        <f>_xll.Interpolate($T$6:$T$1168,$U$6:$U$1168,G5487,0,0)</f>
        <v>0</v>
      </c>
      <c r="P5487">
        <f>_xll.Interpolate($T$6:$T$1168,$X$6:$X$1168,G5487,0,0)</f>
        <v>403</v>
      </c>
    </row>
    <row r="5488" spans="1:16" x14ac:dyDescent="0.25">
      <c r="A5488">
        <v>6526</v>
      </c>
      <c r="B5488" t="s">
        <v>5492</v>
      </c>
      <c r="C5488" s="7">
        <v>16446</v>
      </c>
      <c r="D5488">
        <f t="shared" si="679"/>
        <v>685.25</v>
      </c>
      <c r="E5488" s="9">
        <v>42920.25</v>
      </c>
      <c r="F5488" s="8" t="str">
        <f t="shared" si="683"/>
        <v>07-04-17</v>
      </c>
      <c r="G5488" s="8">
        <f t="shared" si="684"/>
        <v>42920</v>
      </c>
      <c r="H5488">
        <f t="shared" si="685"/>
        <v>15161.25</v>
      </c>
      <c r="I5488">
        <v>1</v>
      </c>
      <c r="J5488">
        <v>16.914999999999999</v>
      </c>
      <c r="K5488" s="3" t="e">
        <f t="shared" si="681"/>
        <v>#N/A</v>
      </c>
      <c r="L5488">
        <f t="shared" si="682"/>
        <v>16.914999999999999</v>
      </c>
      <c r="M5488">
        <f t="shared" si="680"/>
        <v>16.914999999999999</v>
      </c>
      <c r="N5488" s="3">
        <f t="shared" si="686"/>
        <v>16.914999999999999</v>
      </c>
      <c r="O5488">
        <f>_xll.Interpolate($T$6:$T$1168,$U$6:$U$1168,G5488,0,0)</f>
        <v>0</v>
      </c>
      <c r="P5488">
        <f>_xll.Interpolate($T$6:$T$1168,$X$6:$X$1168,G5488,0,0)</f>
        <v>403</v>
      </c>
    </row>
    <row r="5489" spans="1:16" x14ac:dyDescent="0.25">
      <c r="A5489">
        <v>6527</v>
      </c>
      <c r="B5489" t="s">
        <v>5493</v>
      </c>
      <c r="C5489" s="7">
        <v>16449</v>
      </c>
      <c r="D5489">
        <f t="shared" si="679"/>
        <v>685.375</v>
      </c>
      <c r="E5489" s="9">
        <v>42920.375</v>
      </c>
      <c r="F5489" s="8" t="str">
        <f t="shared" si="683"/>
        <v>07-04-17</v>
      </c>
      <c r="G5489" s="8">
        <f t="shared" si="684"/>
        <v>42920</v>
      </c>
      <c r="H5489">
        <f t="shared" si="685"/>
        <v>15161.375</v>
      </c>
      <c r="I5489">
        <v>1</v>
      </c>
      <c r="J5489">
        <v>16.773</v>
      </c>
      <c r="K5489" s="3" t="e">
        <f t="shared" si="681"/>
        <v>#N/A</v>
      </c>
      <c r="L5489">
        <f t="shared" si="682"/>
        <v>16.773</v>
      </c>
      <c r="M5489">
        <f t="shared" si="680"/>
        <v>16.773</v>
      </c>
      <c r="N5489" s="3">
        <f t="shared" si="686"/>
        <v>16.773</v>
      </c>
      <c r="O5489">
        <f>_xll.Interpolate($T$6:$T$1168,$U$6:$U$1168,G5489,0,0)</f>
        <v>0</v>
      </c>
      <c r="P5489">
        <f>_xll.Interpolate($T$6:$T$1168,$X$6:$X$1168,G5489,0,0)</f>
        <v>403</v>
      </c>
    </row>
    <row r="5490" spans="1:16" x14ac:dyDescent="0.25">
      <c r="A5490">
        <v>6528</v>
      </c>
      <c r="B5490" t="s">
        <v>5494</v>
      </c>
      <c r="C5490" s="7">
        <v>16452</v>
      </c>
      <c r="D5490">
        <f t="shared" si="679"/>
        <v>685.5</v>
      </c>
      <c r="E5490" s="9">
        <v>42920.5</v>
      </c>
      <c r="F5490" s="8" t="str">
        <f t="shared" si="683"/>
        <v>07-04-17</v>
      </c>
      <c r="G5490" s="8">
        <f t="shared" si="684"/>
        <v>42920</v>
      </c>
      <c r="H5490">
        <f t="shared" si="685"/>
        <v>15161.5</v>
      </c>
      <c r="I5490">
        <v>1</v>
      </c>
      <c r="J5490">
        <v>16.891999999999999</v>
      </c>
      <c r="K5490" s="3" t="e">
        <f t="shared" si="681"/>
        <v>#N/A</v>
      </c>
      <c r="L5490">
        <f t="shared" si="682"/>
        <v>16.891999999999999</v>
      </c>
      <c r="M5490">
        <f t="shared" si="680"/>
        <v>16.891999999999999</v>
      </c>
      <c r="N5490" s="3">
        <f t="shared" si="686"/>
        <v>16.891999999999999</v>
      </c>
      <c r="O5490">
        <f>_xll.Interpolate($T$6:$T$1168,$U$6:$U$1168,G5490,0,0)</f>
        <v>0</v>
      </c>
      <c r="P5490">
        <f>_xll.Interpolate($T$6:$T$1168,$X$6:$X$1168,G5490,0,0)</f>
        <v>403</v>
      </c>
    </row>
    <row r="5491" spans="1:16" x14ac:dyDescent="0.25">
      <c r="A5491">
        <v>6529</v>
      </c>
      <c r="B5491" t="s">
        <v>5495</v>
      </c>
      <c r="C5491" s="7">
        <v>16455</v>
      </c>
      <c r="D5491">
        <f t="shared" si="679"/>
        <v>685.625</v>
      </c>
      <c r="E5491" s="9">
        <v>42920.625</v>
      </c>
      <c r="F5491" s="8" t="str">
        <f t="shared" si="683"/>
        <v>07-04-17</v>
      </c>
      <c r="G5491" s="8">
        <f t="shared" si="684"/>
        <v>42920</v>
      </c>
      <c r="H5491">
        <f t="shared" si="685"/>
        <v>15161.625</v>
      </c>
      <c r="I5491">
        <v>1</v>
      </c>
      <c r="J5491">
        <v>16.914999999999999</v>
      </c>
      <c r="K5491" s="3" t="e">
        <f t="shared" si="681"/>
        <v>#N/A</v>
      </c>
      <c r="L5491">
        <f t="shared" si="682"/>
        <v>16.914999999999999</v>
      </c>
      <c r="M5491">
        <f t="shared" si="680"/>
        <v>16.914999999999999</v>
      </c>
      <c r="N5491" s="3">
        <f t="shared" si="686"/>
        <v>16.914999999999999</v>
      </c>
      <c r="O5491">
        <f>_xll.Interpolate($T$6:$T$1168,$U$6:$U$1168,G5491,0,0)</f>
        <v>0</v>
      </c>
      <c r="P5491">
        <f>_xll.Interpolate($T$6:$T$1168,$X$6:$X$1168,G5491,0,0)</f>
        <v>403</v>
      </c>
    </row>
    <row r="5492" spans="1:16" x14ac:dyDescent="0.25">
      <c r="A5492">
        <v>6530</v>
      </c>
      <c r="B5492" t="s">
        <v>5496</v>
      </c>
      <c r="C5492" s="7">
        <v>16458</v>
      </c>
      <c r="D5492">
        <f t="shared" ref="D5492:D5555" si="687">C5492/24</f>
        <v>685.75</v>
      </c>
      <c r="E5492" s="9">
        <v>42920.75</v>
      </c>
      <c r="F5492" s="8" t="str">
        <f t="shared" si="683"/>
        <v>07-04-17</v>
      </c>
      <c r="G5492" s="8">
        <f t="shared" si="684"/>
        <v>42920</v>
      </c>
      <c r="H5492">
        <f t="shared" si="685"/>
        <v>15161.75</v>
      </c>
      <c r="I5492">
        <v>1</v>
      </c>
      <c r="J5492">
        <v>16.725000000000001</v>
      </c>
      <c r="K5492" s="3" t="e">
        <f t="shared" si="681"/>
        <v>#N/A</v>
      </c>
      <c r="L5492">
        <f t="shared" si="682"/>
        <v>16.725000000000001</v>
      </c>
      <c r="M5492">
        <f t="shared" ref="M5492:M5555" si="688">IF(ISNA(L5492),K5492,L5492)</f>
        <v>16.725000000000001</v>
      </c>
      <c r="N5492" s="3">
        <f t="shared" si="686"/>
        <v>16.725000000000001</v>
      </c>
      <c r="O5492">
        <f>_xll.Interpolate($T$6:$T$1168,$U$6:$U$1168,G5492,0,0)</f>
        <v>0</v>
      </c>
      <c r="P5492">
        <f>_xll.Interpolate($T$6:$T$1168,$X$6:$X$1168,G5492,0,0)</f>
        <v>403</v>
      </c>
    </row>
    <row r="5493" spans="1:16" x14ac:dyDescent="0.25">
      <c r="A5493">
        <v>6531</v>
      </c>
      <c r="B5493" t="s">
        <v>5497</v>
      </c>
      <c r="C5493" s="7">
        <v>16461</v>
      </c>
      <c r="D5493">
        <f t="shared" si="687"/>
        <v>685.875</v>
      </c>
      <c r="E5493" s="9">
        <v>42920.875</v>
      </c>
      <c r="F5493" s="8" t="str">
        <f t="shared" si="683"/>
        <v>07-04-17</v>
      </c>
      <c r="G5493" s="8">
        <f t="shared" si="684"/>
        <v>42920</v>
      </c>
      <c r="H5493">
        <f t="shared" si="685"/>
        <v>15161.875</v>
      </c>
      <c r="I5493">
        <v>1</v>
      </c>
      <c r="J5493">
        <v>16.582000000000001</v>
      </c>
      <c r="K5493" s="3" t="e">
        <f t="shared" si="681"/>
        <v>#N/A</v>
      </c>
      <c r="L5493">
        <f t="shared" si="682"/>
        <v>16.582000000000001</v>
      </c>
      <c r="M5493">
        <f t="shared" si="688"/>
        <v>16.582000000000001</v>
      </c>
      <c r="N5493" s="3">
        <f t="shared" si="686"/>
        <v>16.582000000000001</v>
      </c>
      <c r="O5493">
        <f>_xll.Interpolate($T$6:$T$1168,$U$6:$U$1168,G5493,0,0)</f>
        <v>0</v>
      </c>
      <c r="P5493">
        <f>_xll.Interpolate($T$6:$T$1168,$X$6:$X$1168,G5493,0,0)</f>
        <v>403</v>
      </c>
    </row>
    <row r="5494" spans="1:16" x14ac:dyDescent="0.25">
      <c r="A5494">
        <v>6532</v>
      </c>
      <c r="B5494" t="s">
        <v>5498</v>
      </c>
      <c r="C5494" s="7">
        <v>16464</v>
      </c>
      <c r="D5494">
        <f t="shared" si="687"/>
        <v>686</v>
      </c>
      <c r="E5494" s="9">
        <v>42921</v>
      </c>
      <c r="F5494" s="8" t="str">
        <f t="shared" si="683"/>
        <v>07-05-17</v>
      </c>
      <c r="G5494" s="8">
        <f t="shared" si="684"/>
        <v>42921</v>
      </c>
      <c r="H5494">
        <f t="shared" si="685"/>
        <v>15162</v>
      </c>
      <c r="I5494">
        <v>1</v>
      </c>
      <c r="J5494">
        <v>16.654</v>
      </c>
      <c r="K5494" s="3" t="e">
        <f t="shared" si="681"/>
        <v>#N/A</v>
      </c>
      <c r="L5494">
        <f t="shared" si="682"/>
        <v>16.654</v>
      </c>
      <c r="M5494">
        <f t="shared" si="688"/>
        <v>16.654</v>
      </c>
      <c r="N5494" s="3">
        <f t="shared" si="686"/>
        <v>16.654</v>
      </c>
      <c r="O5494">
        <f>_xll.Interpolate($T$6:$T$1168,$U$6:$U$1168,G5494,0,0)</f>
        <v>0</v>
      </c>
      <c r="P5494">
        <f>_xll.Interpolate($T$6:$T$1168,$X$6:$X$1168,G5494,0,0)</f>
        <v>403</v>
      </c>
    </row>
    <row r="5495" spans="1:16" x14ac:dyDescent="0.25">
      <c r="A5495">
        <v>6533</v>
      </c>
      <c r="B5495" t="s">
        <v>5499</v>
      </c>
      <c r="C5495" s="7">
        <v>16467</v>
      </c>
      <c r="D5495">
        <f t="shared" si="687"/>
        <v>686.125</v>
      </c>
      <c r="E5495" s="9">
        <v>42921.125</v>
      </c>
      <c r="F5495" s="8" t="str">
        <f t="shared" si="683"/>
        <v>07-05-17</v>
      </c>
      <c r="G5495" s="8">
        <f t="shared" si="684"/>
        <v>42921</v>
      </c>
      <c r="H5495">
        <f t="shared" si="685"/>
        <v>15162.125</v>
      </c>
      <c r="I5495">
        <v>1</v>
      </c>
      <c r="J5495">
        <v>16.82</v>
      </c>
      <c r="K5495" s="3" t="e">
        <f t="shared" si="681"/>
        <v>#N/A</v>
      </c>
      <c r="L5495">
        <f t="shared" si="682"/>
        <v>16.82</v>
      </c>
      <c r="M5495">
        <f t="shared" si="688"/>
        <v>16.82</v>
      </c>
      <c r="N5495" s="3">
        <f t="shared" si="686"/>
        <v>16.82</v>
      </c>
      <c r="O5495">
        <f>_xll.Interpolate($T$6:$T$1168,$U$6:$U$1168,G5495,0,0)</f>
        <v>0</v>
      </c>
      <c r="P5495">
        <f>_xll.Interpolate($T$6:$T$1168,$X$6:$X$1168,G5495,0,0)</f>
        <v>403</v>
      </c>
    </row>
    <row r="5496" spans="1:16" x14ac:dyDescent="0.25">
      <c r="A5496">
        <v>6534</v>
      </c>
      <c r="B5496" t="s">
        <v>5500</v>
      </c>
      <c r="C5496" s="7">
        <v>16470</v>
      </c>
      <c r="D5496">
        <f t="shared" si="687"/>
        <v>686.25</v>
      </c>
      <c r="E5496" s="9">
        <v>42921.25</v>
      </c>
      <c r="F5496" s="8" t="str">
        <f t="shared" si="683"/>
        <v>07-05-17</v>
      </c>
      <c r="G5496" s="8">
        <f t="shared" si="684"/>
        <v>42921</v>
      </c>
      <c r="H5496">
        <f t="shared" si="685"/>
        <v>15162.25</v>
      </c>
      <c r="I5496">
        <v>1</v>
      </c>
      <c r="J5496">
        <v>16.891999999999999</v>
      </c>
      <c r="K5496" s="3" t="e">
        <f t="shared" si="681"/>
        <v>#N/A</v>
      </c>
      <c r="L5496">
        <f t="shared" si="682"/>
        <v>16.891999999999999</v>
      </c>
      <c r="M5496">
        <f t="shared" si="688"/>
        <v>16.891999999999999</v>
      </c>
      <c r="N5496" s="3">
        <f t="shared" si="686"/>
        <v>16.891999999999999</v>
      </c>
      <c r="O5496">
        <f>_xll.Interpolate($T$6:$T$1168,$U$6:$U$1168,G5496,0,0)</f>
        <v>0</v>
      </c>
      <c r="P5496">
        <f>_xll.Interpolate($T$6:$T$1168,$X$6:$X$1168,G5496,0,0)</f>
        <v>403</v>
      </c>
    </row>
    <row r="5497" spans="1:16" x14ac:dyDescent="0.25">
      <c r="A5497">
        <v>6535</v>
      </c>
      <c r="B5497" t="s">
        <v>5501</v>
      </c>
      <c r="C5497" s="7">
        <v>16473</v>
      </c>
      <c r="D5497">
        <f t="shared" si="687"/>
        <v>686.375</v>
      </c>
      <c r="E5497" s="9">
        <v>42921.375</v>
      </c>
      <c r="F5497" s="8" t="str">
        <f t="shared" si="683"/>
        <v>07-05-17</v>
      </c>
      <c r="G5497" s="8">
        <f t="shared" si="684"/>
        <v>42921</v>
      </c>
      <c r="H5497">
        <f t="shared" si="685"/>
        <v>15162.375</v>
      </c>
      <c r="I5497">
        <v>1</v>
      </c>
      <c r="J5497">
        <v>17.082000000000001</v>
      </c>
      <c r="K5497" s="3" t="e">
        <f t="shared" si="681"/>
        <v>#N/A</v>
      </c>
      <c r="L5497">
        <f t="shared" si="682"/>
        <v>17.082000000000001</v>
      </c>
      <c r="M5497">
        <f t="shared" si="688"/>
        <v>17.082000000000001</v>
      </c>
      <c r="N5497" s="3">
        <f t="shared" si="686"/>
        <v>17.082000000000001</v>
      </c>
      <c r="O5497">
        <f>_xll.Interpolate($T$6:$T$1168,$U$6:$U$1168,G5497,0,0)</f>
        <v>0</v>
      </c>
      <c r="P5497">
        <f>_xll.Interpolate($T$6:$T$1168,$X$6:$X$1168,G5497,0,0)</f>
        <v>403</v>
      </c>
    </row>
    <row r="5498" spans="1:16" x14ac:dyDescent="0.25">
      <c r="A5498">
        <v>6536</v>
      </c>
      <c r="B5498" t="s">
        <v>5502</v>
      </c>
      <c r="C5498" s="7">
        <v>16476</v>
      </c>
      <c r="D5498">
        <f t="shared" si="687"/>
        <v>686.5</v>
      </c>
      <c r="E5498" s="9">
        <v>42921.5</v>
      </c>
      <c r="F5498" s="8" t="str">
        <f t="shared" si="683"/>
        <v>07-05-17</v>
      </c>
      <c r="G5498" s="8">
        <f t="shared" si="684"/>
        <v>42921</v>
      </c>
      <c r="H5498">
        <f t="shared" si="685"/>
        <v>15162.5</v>
      </c>
      <c r="I5498">
        <v>1</v>
      </c>
      <c r="J5498">
        <v>17.082000000000001</v>
      </c>
      <c r="K5498" s="3" t="e">
        <f t="shared" si="681"/>
        <v>#N/A</v>
      </c>
      <c r="L5498">
        <f t="shared" si="682"/>
        <v>17.082000000000001</v>
      </c>
      <c r="M5498">
        <f t="shared" si="688"/>
        <v>17.082000000000001</v>
      </c>
      <c r="N5498" s="3">
        <f t="shared" si="686"/>
        <v>17.082000000000001</v>
      </c>
      <c r="O5498">
        <f>_xll.Interpolate($T$6:$T$1168,$U$6:$U$1168,G5498,0,0)</f>
        <v>0</v>
      </c>
      <c r="P5498">
        <f>_xll.Interpolate($T$6:$T$1168,$X$6:$X$1168,G5498,0,0)</f>
        <v>403</v>
      </c>
    </row>
    <row r="5499" spans="1:16" x14ac:dyDescent="0.25">
      <c r="A5499">
        <v>6537</v>
      </c>
      <c r="B5499" t="s">
        <v>5503</v>
      </c>
      <c r="C5499" s="7">
        <v>16479</v>
      </c>
      <c r="D5499">
        <f t="shared" si="687"/>
        <v>686.625</v>
      </c>
      <c r="E5499" s="9">
        <v>42921.625</v>
      </c>
      <c r="F5499" s="8" t="str">
        <f t="shared" si="683"/>
        <v>07-05-17</v>
      </c>
      <c r="G5499" s="8">
        <f t="shared" si="684"/>
        <v>42921</v>
      </c>
      <c r="H5499">
        <f t="shared" si="685"/>
        <v>15162.625</v>
      </c>
      <c r="I5499">
        <v>1</v>
      </c>
      <c r="J5499">
        <v>16.963000000000001</v>
      </c>
      <c r="K5499" s="3" t="e">
        <f t="shared" si="681"/>
        <v>#N/A</v>
      </c>
      <c r="L5499">
        <f t="shared" si="682"/>
        <v>16.963000000000001</v>
      </c>
      <c r="M5499">
        <f t="shared" si="688"/>
        <v>16.963000000000001</v>
      </c>
      <c r="N5499" s="3">
        <f t="shared" si="686"/>
        <v>16.963000000000001</v>
      </c>
      <c r="O5499">
        <f>_xll.Interpolate($T$6:$T$1168,$U$6:$U$1168,G5499,0,0)</f>
        <v>0</v>
      </c>
      <c r="P5499">
        <f>_xll.Interpolate($T$6:$T$1168,$X$6:$X$1168,G5499,0,0)</f>
        <v>403</v>
      </c>
    </row>
    <row r="5500" spans="1:16" x14ac:dyDescent="0.25">
      <c r="A5500">
        <v>6538</v>
      </c>
      <c r="B5500" t="s">
        <v>5504</v>
      </c>
      <c r="C5500" s="7">
        <v>16482</v>
      </c>
      <c r="D5500">
        <f t="shared" si="687"/>
        <v>686.75</v>
      </c>
      <c r="E5500" s="9">
        <v>42921.75</v>
      </c>
      <c r="F5500" s="8" t="str">
        <f t="shared" si="683"/>
        <v>07-05-17</v>
      </c>
      <c r="G5500" s="8">
        <f t="shared" si="684"/>
        <v>42921</v>
      </c>
      <c r="H5500">
        <f t="shared" si="685"/>
        <v>15162.75</v>
      </c>
      <c r="I5500">
        <v>1</v>
      </c>
      <c r="J5500">
        <v>16.914999999999999</v>
      </c>
      <c r="K5500" s="3" t="e">
        <f t="shared" si="681"/>
        <v>#N/A</v>
      </c>
      <c r="L5500">
        <f t="shared" si="682"/>
        <v>16.914999999999999</v>
      </c>
      <c r="M5500">
        <f t="shared" si="688"/>
        <v>16.914999999999999</v>
      </c>
      <c r="N5500" s="3">
        <f t="shared" si="686"/>
        <v>16.914999999999999</v>
      </c>
      <c r="O5500">
        <f>_xll.Interpolate($T$6:$T$1168,$U$6:$U$1168,G5500,0,0)</f>
        <v>0</v>
      </c>
      <c r="P5500">
        <f>_xll.Interpolate($T$6:$T$1168,$X$6:$X$1168,G5500,0,0)</f>
        <v>403</v>
      </c>
    </row>
    <row r="5501" spans="1:16" x14ac:dyDescent="0.25">
      <c r="A5501">
        <v>6539</v>
      </c>
      <c r="B5501" t="s">
        <v>5505</v>
      </c>
      <c r="C5501" s="7">
        <v>16485</v>
      </c>
      <c r="D5501">
        <f t="shared" si="687"/>
        <v>686.875</v>
      </c>
      <c r="E5501" s="9">
        <v>42921.875</v>
      </c>
      <c r="F5501" s="8" t="str">
        <f t="shared" si="683"/>
        <v>07-05-17</v>
      </c>
      <c r="G5501" s="8">
        <f t="shared" si="684"/>
        <v>42921</v>
      </c>
      <c r="H5501">
        <f t="shared" si="685"/>
        <v>15162.875</v>
      </c>
      <c r="I5501">
        <v>1</v>
      </c>
      <c r="J5501">
        <v>16.939</v>
      </c>
      <c r="K5501" s="3" t="e">
        <f t="shared" si="681"/>
        <v>#N/A</v>
      </c>
      <c r="L5501">
        <f t="shared" si="682"/>
        <v>16.939</v>
      </c>
      <c r="M5501">
        <f t="shared" si="688"/>
        <v>16.939</v>
      </c>
      <c r="N5501" s="3">
        <f t="shared" si="686"/>
        <v>16.939</v>
      </c>
      <c r="O5501">
        <f>_xll.Interpolate($T$6:$T$1168,$U$6:$U$1168,G5501,0,0)</f>
        <v>0</v>
      </c>
      <c r="P5501">
        <f>_xll.Interpolate($T$6:$T$1168,$X$6:$X$1168,G5501,0,0)</f>
        <v>403</v>
      </c>
    </row>
    <row r="5502" spans="1:16" x14ac:dyDescent="0.25">
      <c r="A5502">
        <v>6540</v>
      </c>
      <c r="B5502" t="s">
        <v>5506</v>
      </c>
      <c r="C5502" s="7">
        <v>16488</v>
      </c>
      <c r="D5502">
        <f t="shared" si="687"/>
        <v>687</v>
      </c>
      <c r="E5502" s="9">
        <v>42922</v>
      </c>
      <c r="F5502" s="8" t="str">
        <f t="shared" si="683"/>
        <v>07-06-17</v>
      </c>
      <c r="G5502" s="8">
        <f t="shared" si="684"/>
        <v>42922</v>
      </c>
      <c r="H5502">
        <f t="shared" si="685"/>
        <v>15163</v>
      </c>
      <c r="I5502">
        <v>1</v>
      </c>
      <c r="J5502">
        <v>16.773</v>
      </c>
      <c r="K5502" s="3" t="e">
        <f t="shared" si="681"/>
        <v>#N/A</v>
      </c>
      <c r="L5502">
        <f t="shared" si="682"/>
        <v>16.773</v>
      </c>
      <c r="M5502">
        <f t="shared" si="688"/>
        <v>16.773</v>
      </c>
      <c r="N5502" s="3">
        <f t="shared" si="686"/>
        <v>16.773</v>
      </c>
      <c r="O5502">
        <f>_xll.Interpolate($T$6:$T$1168,$U$6:$U$1168,G5502,0,0)</f>
        <v>0</v>
      </c>
      <c r="P5502">
        <f>_xll.Interpolate($T$6:$T$1168,$X$6:$X$1168,G5502,0,0)</f>
        <v>425</v>
      </c>
    </row>
    <row r="5503" spans="1:16" x14ac:dyDescent="0.25">
      <c r="A5503">
        <v>6541</v>
      </c>
      <c r="B5503" t="s">
        <v>5507</v>
      </c>
      <c r="C5503" s="7">
        <v>16491</v>
      </c>
      <c r="D5503">
        <f t="shared" si="687"/>
        <v>687.125</v>
      </c>
      <c r="E5503" s="9">
        <v>42922.125</v>
      </c>
      <c r="F5503" s="8" t="str">
        <f t="shared" si="683"/>
        <v>07-06-17</v>
      </c>
      <c r="G5503" s="8">
        <f t="shared" si="684"/>
        <v>42922</v>
      </c>
      <c r="H5503">
        <f t="shared" si="685"/>
        <v>15163.125</v>
      </c>
      <c r="I5503">
        <v>1</v>
      </c>
      <c r="J5503">
        <v>16.963000000000001</v>
      </c>
      <c r="K5503" s="3" t="e">
        <f t="shared" si="681"/>
        <v>#N/A</v>
      </c>
      <c r="L5503">
        <f t="shared" si="682"/>
        <v>16.963000000000001</v>
      </c>
      <c r="M5503">
        <f t="shared" si="688"/>
        <v>16.963000000000001</v>
      </c>
      <c r="N5503" s="3">
        <f t="shared" si="686"/>
        <v>16.963000000000001</v>
      </c>
      <c r="O5503">
        <f>_xll.Interpolate($T$6:$T$1168,$U$6:$U$1168,G5503,0,0)</f>
        <v>0</v>
      </c>
      <c r="P5503">
        <f>_xll.Interpolate($T$6:$T$1168,$X$6:$X$1168,G5503,0,0)</f>
        <v>425</v>
      </c>
    </row>
    <row r="5504" spans="1:16" x14ac:dyDescent="0.25">
      <c r="A5504">
        <v>6542</v>
      </c>
      <c r="B5504" t="s">
        <v>5508</v>
      </c>
      <c r="C5504" s="7">
        <v>16494</v>
      </c>
      <c r="D5504">
        <f t="shared" si="687"/>
        <v>687.25</v>
      </c>
      <c r="E5504" s="9">
        <v>42922.25</v>
      </c>
      <c r="F5504" s="8" t="str">
        <f t="shared" si="683"/>
        <v>07-06-17</v>
      </c>
      <c r="G5504" s="8">
        <f t="shared" si="684"/>
        <v>42922</v>
      </c>
      <c r="H5504">
        <f t="shared" si="685"/>
        <v>15163.25</v>
      </c>
      <c r="I5504">
        <v>1</v>
      </c>
      <c r="J5504">
        <v>16.891999999999999</v>
      </c>
      <c r="K5504" s="3" t="e">
        <f t="shared" si="681"/>
        <v>#N/A</v>
      </c>
      <c r="L5504">
        <f t="shared" si="682"/>
        <v>16.891999999999999</v>
      </c>
      <c r="M5504">
        <f t="shared" si="688"/>
        <v>16.891999999999999</v>
      </c>
      <c r="N5504" s="3">
        <f t="shared" si="686"/>
        <v>16.891999999999999</v>
      </c>
      <c r="O5504">
        <f>_xll.Interpolate($T$6:$T$1168,$U$6:$U$1168,G5504,0,0)</f>
        <v>0</v>
      </c>
      <c r="P5504">
        <f>_xll.Interpolate($T$6:$T$1168,$X$6:$X$1168,G5504,0,0)</f>
        <v>425</v>
      </c>
    </row>
    <row r="5505" spans="1:16" x14ac:dyDescent="0.25">
      <c r="A5505">
        <v>6543</v>
      </c>
      <c r="B5505" t="s">
        <v>5509</v>
      </c>
      <c r="C5505" s="7">
        <v>16497</v>
      </c>
      <c r="D5505">
        <f t="shared" si="687"/>
        <v>687.375</v>
      </c>
      <c r="E5505" s="9">
        <v>42922.375</v>
      </c>
      <c r="F5505" s="8" t="str">
        <f t="shared" si="683"/>
        <v>07-06-17</v>
      </c>
      <c r="G5505" s="8">
        <f t="shared" si="684"/>
        <v>42922</v>
      </c>
      <c r="H5505">
        <f t="shared" si="685"/>
        <v>15163.375</v>
      </c>
      <c r="I5505">
        <v>1</v>
      </c>
      <c r="J5505">
        <v>17.033999999999999</v>
      </c>
      <c r="K5505" s="3" t="e">
        <f t="shared" si="681"/>
        <v>#N/A</v>
      </c>
      <c r="L5505">
        <f t="shared" si="682"/>
        <v>17.033999999999999</v>
      </c>
      <c r="M5505">
        <f t="shared" si="688"/>
        <v>17.033999999999999</v>
      </c>
      <c r="N5505" s="3">
        <f t="shared" si="686"/>
        <v>17.033999999999999</v>
      </c>
      <c r="O5505">
        <f>_xll.Interpolate($T$6:$T$1168,$U$6:$U$1168,G5505,0,0)</f>
        <v>0</v>
      </c>
      <c r="P5505">
        <f>_xll.Interpolate($T$6:$T$1168,$X$6:$X$1168,G5505,0,0)</f>
        <v>425</v>
      </c>
    </row>
    <row r="5506" spans="1:16" x14ac:dyDescent="0.25">
      <c r="A5506">
        <v>6544</v>
      </c>
      <c r="B5506" t="s">
        <v>5510</v>
      </c>
      <c r="C5506" s="7">
        <v>16500</v>
      </c>
      <c r="D5506">
        <f t="shared" si="687"/>
        <v>687.5</v>
      </c>
      <c r="E5506" s="9">
        <v>42922.5</v>
      </c>
      <c r="F5506" s="8" t="str">
        <f t="shared" si="683"/>
        <v>07-06-17</v>
      </c>
      <c r="G5506" s="8">
        <f t="shared" si="684"/>
        <v>42922</v>
      </c>
      <c r="H5506">
        <f t="shared" si="685"/>
        <v>15163.5</v>
      </c>
      <c r="I5506">
        <v>1</v>
      </c>
      <c r="J5506">
        <v>17.033999999999999</v>
      </c>
      <c r="K5506" s="3" t="e">
        <f t="shared" si="681"/>
        <v>#N/A</v>
      </c>
      <c r="L5506">
        <f t="shared" si="682"/>
        <v>17.033999999999999</v>
      </c>
      <c r="M5506">
        <f t="shared" si="688"/>
        <v>17.033999999999999</v>
      </c>
      <c r="N5506" s="3">
        <f t="shared" si="686"/>
        <v>17.033999999999999</v>
      </c>
      <c r="O5506">
        <f>_xll.Interpolate($T$6:$T$1168,$U$6:$U$1168,G5506,0,0)</f>
        <v>0</v>
      </c>
      <c r="P5506">
        <f>_xll.Interpolate($T$6:$T$1168,$X$6:$X$1168,G5506,0,0)</f>
        <v>425</v>
      </c>
    </row>
    <row r="5507" spans="1:16" x14ac:dyDescent="0.25">
      <c r="A5507">
        <v>6545</v>
      </c>
      <c r="B5507" t="s">
        <v>5511</v>
      </c>
      <c r="C5507" s="7">
        <v>16503</v>
      </c>
      <c r="D5507">
        <f t="shared" si="687"/>
        <v>687.625</v>
      </c>
      <c r="E5507" s="9">
        <v>42922.625</v>
      </c>
      <c r="F5507" s="8" t="str">
        <f t="shared" si="683"/>
        <v>07-06-17</v>
      </c>
      <c r="G5507" s="8">
        <f t="shared" si="684"/>
        <v>42922</v>
      </c>
      <c r="H5507">
        <f t="shared" si="685"/>
        <v>15163.625</v>
      </c>
      <c r="I5507">
        <v>1</v>
      </c>
      <c r="J5507">
        <v>17.106000000000002</v>
      </c>
      <c r="K5507" s="3" t="e">
        <f t="shared" si="681"/>
        <v>#N/A</v>
      </c>
      <c r="L5507">
        <f t="shared" si="682"/>
        <v>17.106000000000002</v>
      </c>
      <c r="M5507">
        <f t="shared" si="688"/>
        <v>17.106000000000002</v>
      </c>
      <c r="N5507" s="3">
        <f t="shared" si="686"/>
        <v>17.106000000000002</v>
      </c>
      <c r="O5507">
        <f>_xll.Interpolate($T$6:$T$1168,$U$6:$U$1168,G5507,0,0)</f>
        <v>0</v>
      </c>
      <c r="P5507">
        <f>_xll.Interpolate($T$6:$T$1168,$X$6:$X$1168,G5507,0,0)</f>
        <v>425</v>
      </c>
    </row>
    <row r="5508" spans="1:16" x14ac:dyDescent="0.25">
      <c r="A5508">
        <v>6546</v>
      </c>
      <c r="B5508" t="s">
        <v>5512</v>
      </c>
      <c r="C5508" s="7">
        <v>16506</v>
      </c>
      <c r="D5508">
        <f t="shared" si="687"/>
        <v>687.75</v>
      </c>
      <c r="E5508" s="9">
        <v>42922.75</v>
      </c>
      <c r="F5508" s="8" t="str">
        <f t="shared" si="683"/>
        <v>07-06-17</v>
      </c>
      <c r="G5508" s="8">
        <f t="shared" si="684"/>
        <v>42922</v>
      </c>
      <c r="H5508">
        <f t="shared" si="685"/>
        <v>15163.75</v>
      </c>
      <c r="I5508">
        <v>1</v>
      </c>
      <c r="J5508">
        <v>16.867999999999999</v>
      </c>
      <c r="K5508" s="3" t="e">
        <f t="shared" si="681"/>
        <v>#N/A</v>
      </c>
      <c r="L5508">
        <f t="shared" si="682"/>
        <v>16.867999999999999</v>
      </c>
      <c r="M5508">
        <f t="shared" si="688"/>
        <v>16.867999999999999</v>
      </c>
      <c r="N5508" s="3">
        <f t="shared" si="686"/>
        <v>16.867999999999999</v>
      </c>
      <c r="O5508">
        <f>_xll.Interpolate($T$6:$T$1168,$U$6:$U$1168,G5508,0,0)</f>
        <v>0</v>
      </c>
      <c r="P5508">
        <f>_xll.Interpolate($T$6:$T$1168,$X$6:$X$1168,G5508,0,0)</f>
        <v>425</v>
      </c>
    </row>
    <row r="5509" spans="1:16" x14ac:dyDescent="0.25">
      <c r="A5509">
        <v>6547</v>
      </c>
      <c r="B5509" t="s">
        <v>5513</v>
      </c>
      <c r="C5509" s="7">
        <v>16509</v>
      </c>
      <c r="D5509">
        <f t="shared" si="687"/>
        <v>687.875</v>
      </c>
      <c r="E5509" s="9">
        <v>42922.875</v>
      </c>
      <c r="F5509" s="8" t="str">
        <f t="shared" si="683"/>
        <v>07-06-17</v>
      </c>
      <c r="G5509" s="8">
        <f t="shared" si="684"/>
        <v>42922</v>
      </c>
      <c r="H5509">
        <f t="shared" si="685"/>
        <v>15163.875</v>
      </c>
      <c r="I5509">
        <v>1</v>
      </c>
      <c r="J5509">
        <v>16.773</v>
      </c>
      <c r="K5509" s="3" t="e">
        <f t="shared" si="681"/>
        <v>#N/A</v>
      </c>
      <c r="L5509">
        <f t="shared" si="682"/>
        <v>16.773</v>
      </c>
      <c r="M5509">
        <f t="shared" si="688"/>
        <v>16.773</v>
      </c>
      <c r="N5509" s="3">
        <f t="shared" si="686"/>
        <v>16.773</v>
      </c>
      <c r="O5509">
        <f>_xll.Interpolate($T$6:$T$1168,$U$6:$U$1168,G5509,0,0)</f>
        <v>0</v>
      </c>
      <c r="P5509">
        <f>_xll.Interpolate($T$6:$T$1168,$X$6:$X$1168,G5509,0,0)</f>
        <v>425</v>
      </c>
    </row>
    <row r="5510" spans="1:16" x14ac:dyDescent="0.25">
      <c r="A5510">
        <v>6548</v>
      </c>
      <c r="B5510" t="s">
        <v>5514</v>
      </c>
      <c r="C5510" s="7">
        <v>16512</v>
      </c>
      <c r="D5510">
        <f t="shared" si="687"/>
        <v>688</v>
      </c>
      <c r="E5510" s="9">
        <v>42923</v>
      </c>
      <c r="F5510" s="8" t="str">
        <f t="shared" si="683"/>
        <v>07-07-17</v>
      </c>
      <c r="G5510" s="8">
        <f t="shared" si="684"/>
        <v>42923</v>
      </c>
      <c r="H5510">
        <f t="shared" si="685"/>
        <v>15164</v>
      </c>
      <c r="I5510">
        <v>1</v>
      </c>
      <c r="J5510">
        <v>16.773</v>
      </c>
      <c r="K5510" s="3" t="e">
        <f t="shared" ref="K5510:K5573" si="689">IF(I5510&lt;3,NA(),I5510)</f>
        <v>#N/A</v>
      </c>
      <c r="L5510">
        <f t="shared" ref="L5510:L5573" si="690">IF(J5510&lt;1,NA(),J5510)</f>
        <v>16.773</v>
      </c>
      <c r="M5510">
        <f t="shared" si="688"/>
        <v>16.773</v>
      </c>
      <c r="N5510" s="3">
        <f t="shared" si="686"/>
        <v>16.773</v>
      </c>
      <c r="O5510">
        <f>_xll.Interpolate($T$6:$T$1168,$U$6:$U$1168,G5510,0,0)</f>
        <v>0</v>
      </c>
      <c r="P5510">
        <f>_xll.Interpolate($T$6:$T$1168,$X$6:$X$1168,G5510,0,0)</f>
        <v>443</v>
      </c>
    </row>
    <row r="5511" spans="1:16" x14ac:dyDescent="0.25">
      <c r="A5511">
        <v>6549</v>
      </c>
      <c r="B5511" t="s">
        <v>5515</v>
      </c>
      <c r="C5511" s="7">
        <v>16515</v>
      </c>
      <c r="D5511">
        <f t="shared" si="687"/>
        <v>688.125</v>
      </c>
      <c r="E5511" s="9">
        <v>42923.125</v>
      </c>
      <c r="F5511" s="8" t="str">
        <f t="shared" ref="F5511:F5574" si="691">TEXT(E5511,"MM-DD-YY")</f>
        <v>07-07-17</v>
      </c>
      <c r="G5511" s="8">
        <f t="shared" ref="G5511:G5574" si="692">DATEVALUE(F5511)</f>
        <v>42923</v>
      </c>
      <c r="H5511">
        <f t="shared" ref="H5511:H5574" si="693">14476+D5511</f>
        <v>15164.125</v>
      </c>
      <c r="I5511">
        <v>1</v>
      </c>
      <c r="J5511">
        <v>17.010999999999999</v>
      </c>
      <c r="K5511" s="3" t="e">
        <f t="shared" si="689"/>
        <v>#N/A</v>
      </c>
      <c r="L5511">
        <f t="shared" si="690"/>
        <v>17.010999999999999</v>
      </c>
      <c r="M5511">
        <f t="shared" si="688"/>
        <v>17.010999999999999</v>
      </c>
      <c r="N5511" s="3">
        <f t="shared" ref="N5511:N5574" si="694">IF(AND(ISNUMBER(K5511),ISNUMBER(L5511)),(O5511*K5511+L5511*P5511)/(O5511+P5511),IF(ISNA(L5511),K5511,L5511))</f>
        <v>17.010999999999999</v>
      </c>
      <c r="O5511">
        <f>_xll.Interpolate($T$6:$T$1168,$U$6:$U$1168,G5511,0,0)</f>
        <v>0</v>
      </c>
      <c r="P5511">
        <f>_xll.Interpolate($T$6:$T$1168,$X$6:$X$1168,G5511,0,0)</f>
        <v>443</v>
      </c>
    </row>
    <row r="5512" spans="1:16" x14ac:dyDescent="0.25">
      <c r="A5512">
        <v>6550</v>
      </c>
      <c r="B5512" t="s">
        <v>5516</v>
      </c>
      <c r="C5512" s="7">
        <v>16518</v>
      </c>
      <c r="D5512">
        <f t="shared" si="687"/>
        <v>688.25</v>
      </c>
      <c r="E5512" s="9">
        <v>42923.25</v>
      </c>
      <c r="F5512" s="8" t="str">
        <f t="shared" si="691"/>
        <v>07-07-17</v>
      </c>
      <c r="G5512" s="8">
        <f t="shared" si="692"/>
        <v>42923</v>
      </c>
      <c r="H5512">
        <f t="shared" si="693"/>
        <v>15164.25</v>
      </c>
      <c r="I5512">
        <v>1</v>
      </c>
      <c r="J5512">
        <v>17.13</v>
      </c>
      <c r="K5512" s="3" t="e">
        <f t="shared" si="689"/>
        <v>#N/A</v>
      </c>
      <c r="L5512">
        <f t="shared" si="690"/>
        <v>17.13</v>
      </c>
      <c r="M5512">
        <f t="shared" si="688"/>
        <v>17.13</v>
      </c>
      <c r="N5512" s="3">
        <f t="shared" si="694"/>
        <v>17.13</v>
      </c>
      <c r="O5512">
        <f>_xll.Interpolate($T$6:$T$1168,$U$6:$U$1168,G5512,0,0)</f>
        <v>0</v>
      </c>
      <c r="P5512">
        <f>_xll.Interpolate($T$6:$T$1168,$X$6:$X$1168,G5512,0,0)</f>
        <v>443</v>
      </c>
    </row>
    <row r="5513" spans="1:16" x14ac:dyDescent="0.25">
      <c r="A5513">
        <v>6551</v>
      </c>
      <c r="B5513" t="s">
        <v>5517</v>
      </c>
      <c r="C5513" s="7">
        <v>16521</v>
      </c>
      <c r="D5513">
        <f t="shared" si="687"/>
        <v>688.375</v>
      </c>
      <c r="E5513" s="9">
        <v>42923.375</v>
      </c>
      <c r="F5513" s="8" t="str">
        <f t="shared" si="691"/>
        <v>07-07-17</v>
      </c>
      <c r="G5513" s="8">
        <f t="shared" si="692"/>
        <v>42923</v>
      </c>
      <c r="H5513">
        <f t="shared" si="693"/>
        <v>15164.375</v>
      </c>
      <c r="I5513">
        <v>1</v>
      </c>
      <c r="J5513">
        <v>17.271999999999998</v>
      </c>
      <c r="K5513" s="3" t="e">
        <f t="shared" si="689"/>
        <v>#N/A</v>
      </c>
      <c r="L5513">
        <f t="shared" si="690"/>
        <v>17.271999999999998</v>
      </c>
      <c r="M5513">
        <f t="shared" si="688"/>
        <v>17.271999999999998</v>
      </c>
      <c r="N5513" s="3">
        <f t="shared" si="694"/>
        <v>17.271999999999998</v>
      </c>
      <c r="O5513">
        <f>_xll.Interpolate($T$6:$T$1168,$U$6:$U$1168,G5513,0,0)</f>
        <v>0</v>
      </c>
      <c r="P5513">
        <f>_xll.Interpolate($T$6:$T$1168,$X$6:$X$1168,G5513,0,0)</f>
        <v>443</v>
      </c>
    </row>
    <row r="5514" spans="1:16" x14ac:dyDescent="0.25">
      <c r="A5514">
        <v>6552</v>
      </c>
      <c r="B5514" t="s">
        <v>5518</v>
      </c>
      <c r="C5514" s="7">
        <v>16524</v>
      </c>
      <c r="D5514">
        <f t="shared" si="687"/>
        <v>688.5</v>
      </c>
      <c r="E5514" s="9">
        <v>42923.5</v>
      </c>
      <c r="F5514" s="8" t="str">
        <f t="shared" si="691"/>
        <v>07-07-17</v>
      </c>
      <c r="G5514" s="8">
        <f t="shared" si="692"/>
        <v>42923</v>
      </c>
      <c r="H5514">
        <f t="shared" si="693"/>
        <v>15164.5</v>
      </c>
      <c r="I5514">
        <v>1</v>
      </c>
      <c r="J5514">
        <v>17.152999999999999</v>
      </c>
      <c r="K5514" s="3" t="e">
        <f t="shared" si="689"/>
        <v>#N/A</v>
      </c>
      <c r="L5514">
        <f t="shared" si="690"/>
        <v>17.152999999999999</v>
      </c>
      <c r="M5514">
        <f t="shared" si="688"/>
        <v>17.152999999999999</v>
      </c>
      <c r="N5514" s="3">
        <f t="shared" si="694"/>
        <v>17.152999999999999</v>
      </c>
      <c r="O5514">
        <f>_xll.Interpolate($T$6:$T$1168,$U$6:$U$1168,G5514,0,0)</f>
        <v>0</v>
      </c>
      <c r="P5514">
        <f>_xll.Interpolate($T$6:$T$1168,$X$6:$X$1168,G5514,0,0)</f>
        <v>443</v>
      </c>
    </row>
    <row r="5515" spans="1:16" x14ac:dyDescent="0.25">
      <c r="A5515">
        <v>6553</v>
      </c>
      <c r="B5515" t="s">
        <v>5519</v>
      </c>
      <c r="C5515" s="7">
        <v>16527</v>
      </c>
      <c r="D5515">
        <f t="shared" si="687"/>
        <v>688.625</v>
      </c>
      <c r="E5515" s="9">
        <v>42923.625</v>
      </c>
      <c r="F5515" s="8" t="str">
        <f t="shared" si="691"/>
        <v>07-07-17</v>
      </c>
      <c r="G5515" s="8">
        <f t="shared" si="692"/>
        <v>42923</v>
      </c>
      <c r="H5515">
        <f t="shared" si="693"/>
        <v>15164.625</v>
      </c>
      <c r="I5515">
        <v>1</v>
      </c>
      <c r="J5515">
        <v>17.033999999999999</v>
      </c>
      <c r="K5515" s="3" t="e">
        <f t="shared" si="689"/>
        <v>#N/A</v>
      </c>
      <c r="L5515">
        <f t="shared" si="690"/>
        <v>17.033999999999999</v>
      </c>
      <c r="M5515">
        <f t="shared" si="688"/>
        <v>17.033999999999999</v>
      </c>
      <c r="N5515" s="3">
        <f t="shared" si="694"/>
        <v>17.033999999999999</v>
      </c>
      <c r="O5515">
        <f>_xll.Interpolate($T$6:$T$1168,$U$6:$U$1168,G5515,0,0)</f>
        <v>0</v>
      </c>
      <c r="P5515">
        <f>_xll.Interpolate($T$6:$T$1168,$X$6:$X$1168,G5515,0,0)</f>
        <v>443</v>
      </c>
    </row>
    <row r="5516" spans="1:16" x14ac:dyDescent="0.25">
      <c r="A5516">
        <v>6554</v>
      </c>
      <c r="B5516" t="s">
        <v>5520</v>
      </c>
      <c r="C5516" s="7">
        <v>16530</v>
      </c>
      <c r="D5516">
        <f t="shared" si="687"/>
        <v>688.75</v>
      </c>
      <c r="E5516" s="9">
        <v>42923.75</v>
      </c>
      <c r="F5516" s="8" t="str">
        <f t="shared" si="691"/>
        <v>07-07-17</v>
      </c>
      <c r="G5516" s="8">
        <f t="shared" si="692"/>
        <v>42923</v>
      </c>
      <c r="H5516">
        <f t="shared" si="693"/>
        <v>15164.75</v>
      </c>
      <c r="I5516">
        <v>1</v>
      </c>
      <c r="J5516">
        <v>16.963000000000001</v>
      </c>
      <c r="K5516" s="3" t="e">
        <f t="shared" si="689"/>
        <v>#N/A</v>
      </c>
      <c r="L5516">
        <f t="shared" si="690"/>
        <v>16.963000000000001</v>
      </c>
      <c r="M5516">
        <f t="shared" si="688"/>
        <v>16.963000000000001</v>
      </c>
      <c r="N5516" s="3">
        <f t="shared" si="694"/>
        <v>16.963000000000001</v>
      </c>
      <c r="O5516">
        <f>_xll.Interpolate($T$6:$T$1168,$U$6:$U$1168,G5516,0,0)</f>
        <v>0</v>
      </c>
      <c r="P5516">
        <f>_xll.Interpolate($T$6:$T$1168,$X$6:$X$1168,G5516,0,0)</f>
        <v>443</v>
      </c>
    </row>
    <row r="5517" spans="1:16" x14ac:dyDescent="0.25">
      <c r="A5517">
        <v>6555</v>
      </c>
      <c r="B5517" t="s">
        <v>5521</v>
      </c>
      <c r="C5517" s="7">
        <v>16533</v>
      </c>
      <c r="D5517">
        <f t="shared" si="687"/>
        <v>688.875</v>
      </c>
      <c r="E5517" s="9">
        <v>42923.875</v>
      </c>
      <c r="F5517" s="8" t="str">
        <f t="shared" si="691"/>
        <v>07-07-17</v>
      </c>
      <c r="G5517" s="8">
        <f t="shared" si="692"/>
        <v>42923</v>
      </c>
      <c r="H5517">
        <f t="shared" si="693"/>
        <v>15164.875</v>
      </c>
      <c r="I5517">
        <v>1</v>
      </c>
      <c r="J5517">
        <v>17.106000000000002</v>
      </c>
      <c r="K5517" s="3" t="e">
        <f t="shared" si="689"/>
        <v>#N/A</v>
      </c>
      <c r="L5517">
        <f t="shared" si="690"/>
        <v>17.106000000000002</v>
      </c>
      <c r="M5517">
        <f t="shared" si="688"/>
        <v>17.106000000000002</v>
      </c>
      <c r="N5517" s="3">
        <f t="shared" si="694"/>
        <v>17.106000000000002</v>
      </c>
      <c r="O5517">
        <f>_xll.Interpolate($T$6:$T$1168,$U$6:$U$1168,G5517,0,0)</f>
        <v>0</v>
      </c>
      <c r="P5517">
        <f>_xll.Interpolate($T$6:$T$1168,$X$6:$X$1168,G5517,0,0)</f>
        <v>443</v>
      </c>
    </row>
    <row r="5518" spans="1:16" x14ac:dyDescent="0.25">
      <c r="A5518">
        <v>6556</v>
      </c>
      <c r="B5518" t="s">
        <v>5522</v>
      </c>
      <c r="C5518" s="7">
        <v>16536</v>
      </c>
      <c r="D5518">
        <f t="shared" si="687"/>
        <v>689</v>
      </c>
      <c r="E5518" s="9">
        <v>42924</v>
      </c>
      <c r="F5518" s="8" t="str">
        <f t="shared" si="691"/>
        <v>07-08-17</v>
      </c>
      <c r="G5518" s="8">
        <f t="shared" si="692"/>
        <v>42924</v>
      </c>
      <c r="H5518">
        <f t="shared" si="693"/>
        <v>15165</v>
      </c>
      <c r="I5518">
        <v>1</v>
      </c>
      <c r="J5518">
        <v>17.225000000000001</v>
      </c>
      <c r="K5518" s="3" t="e">
        <f t="shared" si="689"/>
        <v>#N/A</v>
      </c>
      <c r="L5518">
        <f t="shared" si="690"/>
        <v>17.225000000000001</v>
      </c>
      <c r="M5518">
        <f t="shared" si="688"/>
        <v>17.225000000000001</v>
      </c>
      <c r="N5518" s="3">
        <f t="shared" si="694"/>
        <v>17.225000000000001</v>
      </c>
      <c r="O5518">
        <f>_xll.Interpolate($T$6:$T$1168,$U$6:$U$1168,G5518,0,0)</f>
        <v>0</v>
      </c>
      <c r="P5518">
        <f>_xll.Interpolate($T$6:$T$1168,$X$6:$X$1168,G5518,0,0)</f>
        <v>443</v>
      </c>
    </row>
    <row r="5519" spans="1:16" x14ac:dyDescent="0.25">
      <c r="A5519">
        <v>6557</v>
      </c>
      <c r="B5519" t="s">
        <v>5523</v>
      </c>
      <c r="C5519" s="7">
        <v>16539</v>
      </c>
      <c r="D5519">
        <f t="shared" si="687"/>
        <v>689.125</v>
      </c>
      <c r="E5519" s="9">
        <v>42924.125</v>
      </c>
      <c r="F5519" s="8" t="str">
        <f t="shared" si="691"/>
        <v>07-08-17</v>
      </c>
      <c r="G5519" s="8">
        <f t="shared" si="692"/>
        <v>42924</v>
      </c>
      <c r="H5519">
        <f t="shared" si="693"/>
        <v>15165.125</v>
      </c>
      <c r="I5519">
        <v>1</v>
      </c>
      <c r="J5519">
        <v>17.033999999999999</v>
      </c>
      <c r="K5519" s="3" t="e">
        <f t="shared" si="689"/>
        <v>#N/A</v>
      </c>
      <c r="L5519">
        <f t="shared" si="690"/>
        <v>17.033999999999999</v>
      </c>
      <c r="M5519">
        <f t="shared" si="688"/>
        <v>17.033999999999999</v>
      </c>
      <c r="N5519" s="3">
        <f t="shared" si="694"/>
        <v>17.033999999999999</v>
      </c>
      <c r="O5519">
        <f>_xll.Interpolate($T$6:$T$1168,$U$6:$U$1168,G5519,0,0)</f>
        <v>0</v>
      </c>
      <c r="P5519">
        <f>_xll.Interpolate($T$6:$T$1168,$X$6:$X$1168,G5519,0,0)</f>
        <v>443</v>
      </c>
    </row>
    <row r="5520" spans="1:16" x14ac:dyDescent="0.25">
      <c r="A5520">
        <v>6558</v>
      </c>
      <c r="B5520" t="s">
        <v>5524</v>
      </c>
      <c r="C5520" s="7">
        <v>16542</v>
      </c>
      <c r="D5520">
        <f t="shared" si="687"/>
        <v>689.25</v>
      </c>
      <c r="E5520" s="9">
        <v>42924.25</v>
      </c>
      <c r="F5520" s="8" t="str">
        <f t="shared" si="691"/>
        <v>07-08-17</v>
      </c>
      <c r="G5520" s="8">
        <f t="shared" si="692"/>
        <v>42924</v>
      </c>
      <c r="H5520">
        <f t="shared" si="693"/>
        <v>15165.25</v>
      </c>
      <c r="I5520">
        <v>1</v>
      </c>
      <c r="J5520">
        <v>17.010999999999999</v>
      </c>
      <c r="K5520" s="3" t="e">
        <f t="shared" si="689"/>
        <v>#N/A</v>
      </c>
      <c r="L5520">
        <f t="shared" si="690"/>
        <v>17.010999999999999</v>
      </c>
      <c r="M5520">
        <f t="shared" si="688"/>
        <v>17.010999999999999</v>
      </c>
      <c r="N5520" s="3">
        <f t="shared" si="694"/>
        <v>17.010999999999999</v>
      </c>
      <c r="O5520">
        <f>_xll.Interpolate($T$6:$T$1168,$U$6:$U$1168,G5520,0,0)</f>
        <v>0</v>
      </c>
      <c r="P5520">
        <f>_xll.Interpolate($T$6:$T$1168,$X$6:$X$1168,G5520,0,0)</f>
        <v>443</v>
      </c>
    </row>
    <row r="5521" spans="1:16" x14ac:dyDescent="0.25">
      <c r="A5521">
        <v>6559</v>
      </c>
      <c r="B5521" t="s">
        <v>5525</v>
      </c>
      <c r="C5521" s="7">
        <v>16545</v>
      </c>
      <c r="D5521">
        <f t="shared" si="687"/>
        <v>689.375</v>
      </c>
      <c r="E5521" s="9">
        <v>42924.375</v>
      </c>
      <c r="F5521" s="8" t="str">
        <f t="shared" si="691"/>
        <v>07-08-17</v>
      </c>
      <c r="G5521" s="8">
        <f t="shared" si="692"/>
        <v>42924</v>
      </c>
      <c r="H5521">
        <f t="shared" si="693"/>
        <v>15165.375</v>
      </c>
      <c r="I5521">
        <v>1</v>
      </c>
      <c r="J5521">
        <v>17.248999999999999</v>
      </c>
      <c r="K5521" s="3" t="e">
        <f t="shared" si="689"/>
        <v>#N/A</v>
      </c>
      <c r="L5521">
        <f t="shared" si="690"/>
        <v>17.248999999999999</v>
      </c>
      <c r="M5521">
        <f t="shared" si="688"/>
        <v>17.248999999999999</v>
      </c>
      <c r="N5521" s="3">
        <f t="shared" si="694"/>
        <v>17.248999999999999</v>
      </c>
      <c r="O5521">
        <f>_xll.Interpolate($T$6:$T$1168,$U$6:$U$1168,G5521,0,0)</f>
        <v>0</v>
      </c>
      <c r="P5521">
        <f>_xll.Interpolate($T$6:$T$1168,$X$6:$X$1168,G5521,0,0)</f>
        <v>443</v>
      </c>
    </row>
    <row r="5522" spans="1:16" x14ac:dyDescent="0.25">
      <c r="A5522">
        <v>6560</v>
      </c>
      <c r="B5522" t="s">
        <v>5526</v>
      </c>
      <c r="C5522" s="7">
        <v>16548</v>
      </c>
      <c r="D5522">
        <f t="shared" si="687"/>
        <v>689.5</v>
      </c>
      <c r="E5522" s="9">
        <v>42924.5</v>
      </c>
      <c r="F5522" s="8" t="str">
        <f t="shared" si="691"/>
        <v>07-08-17</v>
      </c>
      <c r="G5522" s="8">
        <f t="shared" si="692"/>
        <v>42924</v>
      </c>
      <c r="H5522">
        <f t="shared" si="693"/>
        <v>15165.5</v>
      </c>
      <c r="I5522">
        <v>1</v>
      </c>
      <c r="J5522">
        <v>17.390999999999998</v>
      </c>
      <c r="K5522" s="3" t="e">
        <f t="shared" si="689"/>
        <v>#N/A</v>
      </c>
      <c r="L5522">
        <f t="shared" si="690"/>
        <v>17.390999999999998</v>
      </c>
      <c r="M5522">
        <f t="shared" si="688"/>
        <v>17.390999999999998</v>
      </c>
      <c r="N5522" s="3">
        <f t="shared" si="694"/>
        <v>17.390999999999998</v>
      </c>
      <c r="O5522">
        <f>_xll.Interpolate($T$6:$T$1168,$U$6:$U$1168,G5522,0,0)</f>
        <v>0</v>
      </c>
      <c r="P5522">
        <f>_xll.Interpolate($T$6:$T$1168,$X$6:$X$1168,G5522,0,0)</f>
        <v>443</v>
      </c>
    </row>
    <row r="5523" spans="1:16" x14ac:dyDescent="0.25">
      <c r="A5523">
        <v>6561</v>
      </c>
      <c r="B5523" t="s">
        <v>5527</v>
      </c>
      <c r="C5523" s="7">
        <v>16551</v>
      </c>
      <c r="D5523">
        <f t="shared" si="687"/>
        <v>689.625</v>
      </c>
      <c r="E5523" s="9">
        <v>42924.625</v>
      </c>
      <c r="F5523" s="8" t="str">
        <f t="shared" si="691"/>
        <v>07-08-17</v>
      </c>
      <c r="G5523" s="8">
        <f t="shared" si="692"/>
        <v>42924</v>
      </c>
      <c r="H5523">
        <f t="shared" si="693"/>
        <v>15165.625</v>
      </c>
      <c r="I5523">
        <v>1</v>
      </c>
      <c r="J5523">
        <v>17.106000000000002</v>
      </c>
      <c r="K5523" s="3" t="e">
        <f t="shared" si="689"/>
        <v>#N/A</v>
      </c>
      <c r="L5523">
        <f t="shared" si="690"/>
        <v>17.106000000000002</v>
      </c>
      <c r="M5523">
        <f t="shared" si="688"/>
        <v>17.106000000000002</v>
      </c>
      <c r="N5523" s="3">
        <f t="shared" si="694"/>
        <v>17.106000000000002</v>
      </c>
      <c r="O5523">
        <f>_xll.Interpolate($T$6:$T$1168,$U$6:$U$1168,G5523,0,0)</f>
        <v>0</v>
      </c>
      <c r="P5523">
        <f>_xll.Interpolate($T$6:$T$1168,$X$6:$X$1168,G5523,0,0)</f>
        <v>443</v>
      </c>
    </row>
    <row r="5524" spans="1:16" x14ac:dyDescent="0.25">
      <c r="A5524">
        <v>6562</v>
      </c>
      <c r="B5524" t="s">
        <v>5528</v>
      </c>
      <c r="C5524" s="7">
        <v>16554</v>
      </c>
      <c r="D5524">
        <f t="shared" si="687"/>
        <v>689.75</v>
      </c>
      <c r="E5524" s="9">
        <v>42924.75</v>
      </c>
      <c r="F5524" s="8" t="str">
        <f t="shared" si="691"/>
        <v>07-08-17</v>
      </c>
      <c r="G5524" s="8">
        <f t="shared" si="692"/>
        <v>42924</v>
      </c>
      <c r="H5524">
        <f t="shared" si="693"/>
        <v>15165.75</v>
      </c>
      <c r="I5524">
        <v>1</v>
      </c>
      <c r="J5524">
        <v>17.058</v>
      </c>
      <c r="K5524" s="3" t="e">
        <f t="shared" si="689"/>
        <v>#N/A</v>
      </c>
      <c r="L5524">
        <f t="shared" si="690"/>
        <v>17.058</v>
      </c>
      <c r="M5524">
        <f t="shared" si="688"/>
        <v>17.058</v>
      </c>
      <c r="N5524" s="3">
        <f t="shared" si="694"/>
        <v>17.058</v>
      </c>
      <c r="O5524">
        <f>_xll.Interpolate($T$6:$T$1168,$U$6:$U$1168,G5524,0,0)</f>
        <v>0</v>
      </c>
      <c r="P5524">
        <f>_xll.Interpolate($T$6:$T$1168,$X$6:$X$1168,G5524,0,0)</f>
        <v>443</v>
      </c>
    </row>
    <row r="5525" spans="1:16" x14ac:dyDescent="0.25">
      <c r="A5525">
        <v>6563</v>
      </c>
      <c r="B5525" t="s">
        <v>5529</v>
      </c>
      <c r="C5525" s="7">
        <v>16557</v>
      </c>
      <c r="D5525">
        <f t="shared" si="687"/>
        <v>689.875</v>
      </c>
      <c r="E5525" s="9">
        <v>42924.875</v>
      </c>
      <c r="F5525" s="8" t="str">
        <f t="shared" si="691"/>
        <v>07-08-17</v>
      </c>
      <c r="G5525" s="8">
        <f t="shared" si="692"/>
        <v>42924</v>
      </c>
      <c r="H5525">
        <f t="shared" si="693"/>
        <v>15165.875</v>
      </c>
      <c r="I5525">
        <v>1</v>
      </c>
      <c r="J5525">
        <v>17.152999999999999</v>
      </c>
      <c r="K5525" s="3" t="e">
        <f t="shared" si="689"/>
        <v>#N/A</v>
      </c>
      <c r="L5525">
        <f t="shared" si="690"/>
        <v>17.152999999999999</v>
      </c>
      <c r="M5525">
        <f t="shared" si="688"/>
        <v>17.152999999999999</v>
      </c>
      <c r="N5525" s="3">
        <f t="shared" si="694"/>
        <v>17.152999999999999</v>
      </c>
      <c r="O5525">
        <f>_xll.Interpolate($T$6:$T$1168,$U$6:$U$1168,G5525,0,0)</f>
        <v>0</v>
      </c>
      <c r="P5525">
        <f>_xll.Interpolate($T$6:$T$1168,$X$6:$X$1168,G5525,0,0)</f>
        <v>443</v>
      </c>
    </row>
    <row r="5526" spans="1:16" x14ac:dyDescent="0.25">
      <c r="A5526">
        <v>6564</v>
      </c>
      <c r="B5526" t="s">
        <v>5530</v>
      </c>
      <c r="C5526" s="7">
        <v>16560</v>
      </c>
      <c r="D5526">
        <f t="shared" si="687"/>
        <v>690</v>
      </c>
      <c r="E5526" s="9">
        <v>42925</v>
      </c>
      <c r="F5526" s="8" t="str">
        <f t="shared" si="691"/>
        <v>07-09-17</v>
      </c>
      <c r="G5526" s="8">
        <f t="shared" si="692"/>
        <v>42925</v>
      </c>
      <c r="H5526">
        <f t="shared" si="693"/>
        <v>15166</v>
      </c>
      <c r="I5526">
        <v>1</v>
      </c>
      <c r="J5526">
        <v>17.201000000000001</v>
      </c>
      <c r="K5526" s="3" t="e">
        <f t="shared" si="689"/>
        <v>#N/A</v>
      </c>
      <c r="L5526">
        <f t="shared" si="690"/>
        <v>17.201000000000001</v>
      </c>
      <c r="M5526">
        <f t="shared" si="688"/>
        <v>17.201000000000001</v>
      </c>
      <c r="N5526" s="3">
        <f t="shared" si="694"/>
        <v>17.201000000000001</v>
      </c>
      <c r="O5526">
        <f>_xll.Interpolate($T$6:$T$1168,$U$6:$U$1168,G5526,0,0)</f>
        <v>0</v>
      </c>
      <c r="P5526">
        <f>_xll.Interpolate($T$6:$T$1168,$X$6:$X$1168,G5526,0,0)</f>
        <v>443</v>
      </c>
    </row>
    <row r="5527" spans="1:16" x14ac:dyDescent="0.25">
      <c r="A5527">
        <v>6565</v>
      </c>
      <c r="B5527" t="s">
        <v>5531</v>
      </c>
      <c r="C5527" s="7">
        <v>16563</v>
      </c>
      <c r="D5527">
        <f t="shared" si="687"/>
        <v>690.125</v>
      </c>
      <c r="E5527" s="9">
        <v>42925.125</v>
      </c>
      <c r="F5527" s="8" t="str">
        <f t="shared" si="691"/>
        <v>07-09-17</v>
      </c>
      <c r="G5527" s="8">
        <f t="shared" si="692"/>
        <v>42925</v>
      </c>
      <c r="H5527">
        <f t="shared" si="693"/>
        <v>15166.125</v>
      </c>
      <c r="I5527">
        <v>1</v>
      </c>
      <c r="J5527">
        <v>17.201000000000001</v>
      </c>
      <c r="K5527" s="3" t="e">
        <f t="shared" si="689"/>
        <v>#N/A</v>
      </c>
      <c r="L5527">
        <f t="shared" si="690"/>
        <v>17.201000000000001</v>
      </c>
      <c r="M5527">
        <f t="shared" si="688"/>
        <v>17.201000000000001</v>
      </c>
      <c r="N5527" s="3">
        <f t="shared" si="694"/>
        <v>17.201000000000001</v>
      </c>
      <c r="O5527">
        <f>_xll.Interpolate($T$6:$T$1168,$U$6:$U$1168,G5527,0,0)</f>
        <v>0</v>
      </c>
      <c r="P5527">
        <f>_xll.Interpolate($T$6:$T$1168,$X$6:$X$1168,G5527,0,0)</f>
        <v>443</v>
      </c>
    </row>
    <row r="5528" spans="1:16" x14ac:dyDescent="0.25">
      <c r="A5528">
        <v>6566</v>
      </c>
      <c r="B5528" t="s">
        <v>5532</v>
      </c>
      <c r="C5528" s="7">
        <v>16566</v>
      </c>
      <c r="D5528">
        <f t="shared" si="687"/>
        <v>690.25</v>
      </c>
      <c r="E5528" s="9">
        <v>42925.25</v>
      </c>
      <c r="F5528" s="8" t="str">
        <f t="shared" si="691"/>
        <v>07-09-17</v>
      </c>
      <c r="G5528" s="8">
        <f t="shared" si="692"/>
        <v>42925</v>
      </c>
      <c r="H5528">
        <f t="shared" si="693"/>
        <v>15166.25</v>
      </c>
      <c r="I5528">
        <v>1</v>
      </c>
      <c r="J5528">
        <v>17.177</v>
      </c>
      <c r="K5528" s="3" t="e">
        <f t="shared" si="689"/>
        <v>#N/A</v>
      </c>
      <c r="L5528">
        <f t="shared" si="690"/>
        <v>17.177</v>
      </c>
      <c r="M5528">
        <f t="shared" si="688"/>
        <v>17.177</v>
      </c>
      <c r="N5528" s="3">
        <f t="shared" si="694"/>
        <v>17.177</v>
      </c>
      <c r="O5528">
        <f>_xll.Interpolate($T$6:$T$1168,$U$6:$U$1168,G5528,0,0)</f>
        <v>0</v>
      </c>
      <c r="P5528">
        <f>_xll.Interpolate($T$6:$T$1168,$X$6:$X$1168,G5528,0,0)</f>
        <v>443</v>
      </c>
    </row>
    <row r="5529" spans="1:16" x14ac:dyDescent="0.25">
      <c r="A5529">
        <v>6567</v>
      </c>
      <c r="B5529" t="s">
        <v>5533</v>
      </c>
      <c r="C5529" s="7">
        <v>16569</v>
      </c>
      <c r="D5529">
        <f t="shared" si="687"/>
        <v>690.375</v>
      </c>
      <c r="E5529" s="9">
        <v>42925.375</v>
      </c>
      <c r="F5529" s="8" t="str">
        <f t="shared" si="691"/>
        <v>07-09-17</v>
      </c>
      <c r="G5529" s="8">
        <f t="shared" si="692"/>
        <v>42925</v>
      </c>
      <c r="H5529">
        <f t="shared" si="693"/>
        <v>15166.375</v>
      </c>
      <c r="I5529">
        <v>1</v>
      </c>
      <c r="J5529">
        <v>17.344000000000001</v>
      </c>
      <c r="K5529" s="3" t="e">
        <f t="shared" si="689"/>
        <v>#N/A</v>
      </c>
      <c r="L5529">
        <f t="shared" si="690"/>
        <v>17.344000000000001</v>
      </c>
      <c r="M5529">
        <f t="shared" si="688"/>
        <v>17.344000000000001</v>
      </c>
      <c r="N5529" s="3">
        <f t="shared" si="694"/>
        <v>17.344000000000001</v>
      </c>
      <c r="O5529">
        <f>_xll.Interpolate($T$6:$T$1168,$U$6:$U$1168,G5529,0,0)</f>
        <v>0</v>
      </c>
      <c r="P5529">
        <f>_xll.Interpolate($T$6:$T$1168,$X$6:$X$1168,G5529,0,0)</f>
        <v>443</v>
      </c>
    </row>
    <row r="5530" spans="1:16" x14ac:dyDescent="0.25">
      <c r="A5530">
        <v>6568</v>
      </c>
      <c r="B5530" t="s">
        <v>5534</v>
      </c>
      <c r="C5530" s="7">
        <v>16572</v>
      </c>
      <c r="D5530">
        <f t="shared" si="687"/>
        <v>690.5</v>
      </c>
      <c r="E5530" s="9">
        <v>42925.5</v>
      </c>
      <c r="F5530" s="8" t="str">
        <f t="shared" si="691"/>
        <v>07-09-17</v>
      </c>
      <c r="G5530" s="8">
        <f t="shared" si="692"/>
        <v>42925</v>
      </c>
      <c r="H5530">
        <f t="shared" si="693"/>
        <v>15166.5</v>
      </c>
      <c r="I5530">
        <v>1</v>
      </c>
      <c r="J5530">
        <v>17.439</v>
      </c>
      <c r="K5530" s="3" t="e">
        <f t="shared" si="689"/>
        <v>#N/A</v>
      </c>
      <c r="L5530">
        <f t="shared" si="690"/>
        <v>17.439</v>
      </c>
      <c r="M5530">
        <f t="shared" si="688"/>
        <v>17.439</v>
      </c>
      <c r="N5530" s="3">
        <f t="shared" si="694"/>
        <v>17.439</v>
      </c>
      <c r="O5530">
        <f>_xll.Interpolate($T$6:$T$1168,$U$6:$U$1168,G5530,0,0)</f>
        <v>0</v>
      </c>
      <c r="P5530">
        <f>_xll.Interpolate($T$6:$T$1168,$X$6:$X$1168,G5530,0,0)</f>
        <v>443</v>
      </c>
    </row>
    <row r="5531" spans="1:16" x14ac:dyDescent="0.25">
      <c r="A5531">
        <v>6569</v>
      </c>
      <c r="B5531" t="s">
        <v>5535</v>
      </c>
      <c r="C5531" s="7">
        <v>16575</v>
      </c>
      <c r="D5531">
        <f t="shared" si="687"/>
        <v>690.625</v>
      </c>
      <c r="E5531" s="9">
        <v>42925.625</v>
      </c>
      <c r="F5531" s="8" t="str">
        <f t="shared" si="691"/>
        <v>07-09-17</v>
      </c>
      <c r="G5531" s="8">
        <f t="shared" si="692"/>
        <v>42925</v>
      </c>
      <c r="H5531">
        <f t="shared" si="693"/>
        <v>15166.625</v>
      </c>
      <c r="I5531">
        <v>1</v>
      </c>
      <c r="J5531">
        <v>17.367999999999999</v>
      </c>
      <c r="K5531" s="3" t="e">
        <f t="shared" si="689"/>
        <v>#N/A</v>
      </c>
      <c r="L5531">
        <f t="shared" si="690"/>
        <v>17.367999999999999</v>
      </c>
      <c r="M5531">
        <f t="shared" si="688"/>
        <v>17.367999999999999</v>
      </c>
      <c r="N5531" s="3">
        <f t="shared" si="694"/>
        <v>17.367999999999999</v>
      </c>
      <c r="O5531">
        <f>_xll.Interpolate($T$6:$T$1168,$U$6:$U$1168,G5531,0,0)</f>
        <v>0</v>
      </c>
      <c r="P5531">
        <f>_xll.Interpolate($T$6:$T$1168,$X$6:$X$1168,G5531,0,0)</f>
        <v>443</v>
      </c>
    </row>
    <row r="5532" spans="1:16" x14ac:dyDescent="0.25">
      <c r="A5532">
        <v>6570</v>
      </c>
      <c r="B5532" t="s">
        <v>5536</v>
      </c>
      <c r="C5532" s="7">
        <v>16578</v>
      </c>
      <c r="D5532">
        <f t="shared" si="687"/>
        <v>690.75</v>
      </c>
      <c r="E5532" s="9">
        <v>42925.75</v>
      </c>
      <c r="F5532" s="8" t="str">
        <f t="shared" si="691"/>
        <v>07-09-17</v>
      </c>
      <c r="G5532" s="8">
        <f t="shared" si="692"/>
        <v>42925</v>
      </c>
      <c r="H5532">
        <f t="shared" si="693"/>
        <v>15166.75</v>
      </c>
      <c r="I5532">
        <v>1</v>
      </c>
      <c r="J5532">
        <v>17.106000000000002</v>
      </c>
      <c r="K5532" s="3" t="e">
        <f t="shared" si="689"/>
        <v>#N/A</v>
      </c>
      <c r="L5532">
        <f t="shared" si="690"/>
        <v>17.106000000000002</v>
      </c>
      <c r="M5532">
        <f t="shared" si="688"/>
        <v>17.106000000000002</v>
      </c>
      <c r="N5532" s="3">
        <f t="shared" si="694"/>
        <v>17.106000000000002</v>
      </c>
      <c r="O5532">
        <f>_xll.Interpolate($T$6:$T$1168,$U$6:$U$1168,G5532,0,0)</f>
        <v>0</v>
      </c>
      <c r="P5532">
        <f>_xll.Interpolate($T$6:$T$1168,$X$6:$X$1168,G5532,0,0)</f>
        <v>443</v>
      </c>
    </row>
    <row r="5533" spans="1:16" x14ac:dyDescent="0.25">
      <c r="A5533">
        <v>6571</v>
      </c>
      <c r="B5533" t="s">
        <v>5537</v>
      </c>
      <c r="C5533" s="7">
        <v>16581</v>
      </c>
      <c r="D5533">
        <f t="shared" si="687"/>
        <v>690.875</v>
      </c>
      <c r="E5533" s="9">
        <v>42925.875</v>
      </c>
      <c r="F5533" s="8" t="str">
        <f t="shared" si="691"/>
        <v>07-09-17</v>
      </c>
      <c r="G5533" s="8">
        <f t="shared" si="692"/>
        <v>42925</v>
      </c>
      <c r="H5533">
        <f t="shared" si="693"/>
        <v>15166.875</v>
      </c>
      <c r="I5533">
        <v>1</v>
      </c>
      <c r="J5533">
        <v>17.201000000000001</v>
      </c>
      <c r="K5533" s="3" t="e">
        <f t="shared" si="689"/>
        <v>#N/A</v>
      </c>
      <c r="L5533">
        <f t="shared" si="690"/>
        <v>17.201000000000001</v>
      </c>
      <c r="M5533">
        <f t="shared" si="688"/>
        <v>17.201000000000001</v>
      </c>
      <c r="N5533" s="3">
        <f t="shared" si="694"/>
        <v>17.201000000000001</v>
      </c>
      <c r="O5533">
        <f>_xll.Interpolate($T$6:$T$1168,$U$6:$U$1168,G5533,0,0)</f>
        <v>0</v>
      </c>
      <c r="P5533">
        <f>_xll.Interpolate($T$6:$T$1168,$X$6:$X$1168,G5533,0,0)</f>
        <v>443</v>
      </c>
    </row>
    <row r="5534" spans="1:16" x14ac:dyDescent="0.25">
      <c r="A5534">
        <v>6572</v>
      </c>
      <c r="B5534" t="s">
        <v>5538</v>
      </c>
      <c r="C5534" s="7">
        <v>16584</v>
      </c>
      <c r="D5534">
        <f t="shared" si="687"/>
        <v>691</v>
      </c>
      <c r="E5534" s="9">
        <v>42926</v>
      </c>
      <c r="F5534" s="8" t="str">
        <f t="shared" si="691"/>
        <v>07-10-17</v>
      </c>
      <c r="G5534" s="8">
        <f t="shared" si="692"/>
        <v>42926</v>
      </c>
      <c r="H5534">
        <f t="shared" si="693"/>
        <v>15167</v>
      </c>
      <c r="I5534">
        <v>1</v>
      </c>
      <c r="J5534">
        <v>17.32</v>
      </c>
      <c r="K5534" s="3" t="e">
        <f t="shared" si="689"/>
        <v>#N/A</v>
      </c>
      <c r="L5534">
        <f t="shared" si="690"/>
        <v>17.32</v>
      </c>
      <c r="M5534">
        <f t="shared" si="688"/>
        <v>17.32</v>
      </c>
      <c r="N5534" s="3">
        <f t="shared" si="694"/>
        <v>17.32</v>
      </c>
      <c r="O5534">
        <f>_xll.Interpolate($T$6:$T$1168,$U$6:$U$1168,G5534,0,0)</f>
        <v>0</v>
      </c>
      <c r="P5534">
        <f>_xll.Interpolate($T$6:$T$1168,$X$6:$X$1168,G5534,0,0)</f>
        <v>443</v>
      </c>
    </row>
    <row r="5535" spans="1:16" x14ac:dyDescent="0.25">
      <c r="A5535">
        <v>6573</v>
      </c>
      <c r="B5535" t="s">
        <v>5539</v>
      </c>
      <c r="C5535" s="7">
        <v>16587</v>
      </c>
      <c r="D5535">
        <f t="shared" si="687"/>
        <v>691.125</v>
      </c>
      <c r="E5535" s="9">
        <v>42926.125</v>
      </c>
      <c r="F5535" s="8" t="str">
        <f t="shared" si="691"/>
        <v>07-10-17</v>
      </c>
      <c r="G5535" s="8">
        <f t="shared" si="692"/>
        <v>42926</v>
      </c>
      <c r="H5535">
        <f t="shared" si="693"/>
        <v>15167.125</v>
      </c>
      <c r="I5535">
        <v>1</v>
      </c>
      <c r="J5535">
        <v>17.390999999999998</v>
      </c>
      <c r="K5535" s="3" t="e">
        <f t="shared" si="689"/>
        <v>#N/A</v>
      </c>
      <c r="L5535">
        <f t="shared" si="690"/>
        <v>17.390999999999998</v>
      </c>
      <c r="M5535">
        <f t="shared" si="688"/>
        <v>17.390999999999998</v>
      </c>
      <c r="N5535" s="3">
        <f t="shared" si="694"/>
        <v>17.390999999999998</v>
      </c>
      <c r="O5535">
        <f>_xll.Interpolate($T$6:$T$1168,$U$6:$U$1168,G5535,0,0)</f>
        <v>0</v>
      </c>
      <c r="P5535">
        <f>_xll.Interpolate($T$6:$T$1168,$X$6:$X$1168,G5535,0,0)</f>
        <v>443</v>
      </c>
    </row>
    <row r="5536" spans="1:16" x14ac:dyDescent="0.25">
      <c r="A5536">
        <v>6574</v>
      </c>
      <c r="B5536" t="s">
        <v>5540</v>
      </c>
      <c r="C5536" s="7">
        <v>16590</v>
      </c>
      <c r="D5536">
        <f t="shared" si="687"/>
        <v>691.25</v>
      </c>
      <c r="E5536" s="9">
        <v>42926.25</v>
      </c>
      <c r="F5536" s="8" t="str">
        <f t="shared" si="691"/>
        <v>07-10-17</v>
      </c>
      <c r="G5536" s="8">
        <f t="shared" si="692"/>
        <v>42926</v>
      </c>
      <c r="H5536">
        <f t="shared" si="693"/>
        <v>15167.25</v>
      </c>
      <c r="I5536">
        <v>1</v>
      </c>
      <c r="J5536">
        <v>17.295999999999999</v>
      </c>
      <c r="K5536" s="3" t="e">
        <f t="shared" si="689"/>
        <v>#N/A</v>
      </c>
      <c r="L5536">
        <f t="shared" si="690"/>
        <v>17.295999999999999</v>
      </c>
      <c r="M5536">
        <f t="shared" si="688"/>
        <v>17.295999999999999</v>
      </c>
      <c r="N5536" s="3">
        <f t="shared" si="694"/>
        <v>17.295999999999999</v>
      </c>
      <c r="O5536">
        <f>_xll.Interpolate($T$6:$T$1168,$U$6:$U$1168,G5536,0,0)</f>
        <v>0</v>
      </c>
      <c r="P5536">
        <f>_xll.Interpolate($T$6:$T$1168,$X$6:$X$1168,G5536,0,0)</f>
        <v>443</v>
      </c>
    </row>
    <row r="5537" spans="1:16" x14ac:dyDescent="0.25">
      <c r="A5537">
        <v>6575</v>
      </c>
      <c r="B5537" t="s">
        <v>5541</v>
      </c>
      <c r="C5537" s="7">
        <v>16593</v>
      </c>
      <c r="D5537">
        <f t="shared" si="687"/>
        <v>691.375</v>
      </c>
      <c r="E5537" s="9">
        <v>42926.375</v>
      </c>
      <c r="F5537" s="8" t="str">
        <f t="shared" si="691"/>
        <v>07-10-17</v>
      </c>
      <c r="G5537" s="8">
        <f t="shared" si="692"/>
        <v>42926</v>
      </c>
      <c r="H5537">
        <f t="shared" si="693"/>
        <v>15167.375</v>
      </c>
      <c r="I5537">
        <v>1</v>
      </c>
      <c r="J5537">
        <v>17.558</v>
      </c>
      <c r="K5537" s="3" t="e">
        <f t="shared" si="689"/>
        <v>#N/A</v>
      </c>
      <c r="L5537">
        <f t="shared" si="690"/>
        <v>17.558</v>
      </c>
      <c r="M5537">
        <f t="shared" si="688"/>
        <v>17.558</v>
      </c>
      <c r="N5537" s="3">
        <f t="shared" si="694"/>
        <v>17.558</v>
      </c>
      <c r="O5537">
        <f>_xll.Interpolate($T$6:$T$1168,$U$6:$U$1168,G5537,0,0)</f>
        <v>0</v>
      </c>
      <c r="P5537">
        <f>_xll.Interpolate($T$6:$T$1168,$X$6:$X$1168,G5537,0,0)</f>
        <v>443</v>
      </c>
    </row>
    <row r="5538" spans="1:16" x14ac:dyDescent="0.25">
      <c r="A5538">
        <v>6576</v>
      </c>
      <c r="B5538" t="s">
        <v>5542</v>
      </c>
      <c r="C5538" s="7">
        <v>16596</v>
      </c>
      <c r="D5538">
        <f t="shared" si="687"/>
        <v>691.5</v>
      </c>
      <c r="E5538" s="9">
        <v>42926.5</v>
      </c>
      <c r="F5538" s="8" t="str">
        <f t="shared" si="691"/>
        <v>07-10-17</v>
      </c>
      <c r="G5538" s="8">
        <f t="shared" si="692"/>
        <v>42926</v>
      </c>
      <c r="H5538">
        <f t="shared" si="693"/>
        <v>15167.5</v>
      </c>
      <c r="I5538">
        <v>1</v>
      </c>
      <c r="J5538">
        <v>17.558</v>
      </c>
      <c r="K5538" s="3" t="e">
        <f t="shared" si="689"/>
        <v>#N/A</v>
      </c>
      <c r="L5538">
        <f t="shared" si="690"/>
        <v>17.558</v>
      </c>
      <c r="M5538">
        <f t="shared" si="688"/>
        <v>17.558</v>
      </c>
      <c r="N5538" s="3">
        <f t="shared" si="694"/>
        <v>17.558</v>
      </c>
      <c r="O5538">
        <f>_xll.Interpolate($T$6:$T$1168,$U$6:$U$1168,G5538,0,0)</f>
        <v>0</v>
      </c>
      <c r="P5538">
        <f>_xll.Interpolate($T$6:$T$1168,$X$6:$X$1168,G5538,0,0)</f>
        <v>443</v>
      </c>
    </row>
    <row r="5539" spans="1:16" x14ac:dyDescent="0.25">
      <c r="A5539">
        <v>6577</v>
      </c>
      <c r="B5539" t="s">
        <v>5543</v>
      </c>
      <c r="C5539" s="7">
        <v>16599</v>
      </c>
      <c r="D5539">
        <f t="shared" si="687"/>
        <v>691.625</v>
      </c>
      <c r="E5539" s="9">
        <v>42926.625</v>
      </c>
      <c r="F5539" s="8" t="str">
        <f t="shared" si="691"/>
        <v>07-10-17</v>
      </c>
      <c r="G5539" s="8">
        <f t="shared" si="692"/>
        <v>42926</v>
      </c>
      <c r="H5539">
        <f t="shared" si="693"/>
        <v>15167.625</v>
      </c>
      <c r="I5539">
        <v>1</v>
      </c>
      <c r="J5539">
        <v>17.463000000000001</v>
      </c>
      <c r="K5539" s="3" t="e">
        <f t="shared" si="689"/>
        <v>#N/A</v>
      </c>
      <c r="L5539">
        <f t="shared" si="690"/>
        <v>17.463000000000001</v>
      </c>
      <c r="M5539">
        <f t="shared" si="688"/>
        <v>17.463000000000001</v>
      </c>
      <c r="N5539" s="3">
        <f t="shared" si="694"/>
        <v>17.463000000000001</v>
      </c>
      <c r="O5539">
        <f>_xll.Interpolate($T$6:$T$1168,$U$6:$U$1168,G5539,0,0)</f>
        <v>0</v>
      </c>
      <c r="P5539">
        <f>_xll.Interpolate($T$6:$T$1168,$X$6:$X$1168,G5539,0,0)</f>
        <v>443</v>
      </c>
    </row>
    <row r="5540" spans="1:16" x14ac:dyDescent="0.25">
      <c r="A5540">
        <v>6578</v>
      </c>
      <c r="B5540" t="s">
        <v>5544</v>
      </c>
      <c r="C5540" s="7">
        <v>16602</v>
      </c>
      <c r="D5540">
        <f t="shared" si="687"/>
        <v>691.75</v>
      </c>
      <c r="E5540" s="9">
        <v>42926.75</v>
      </c>
      <c r="F5540" s="8" t="str">
        <f t="shared" si="691"/>
        <v>07-10-17</v>
      </c>
      <c r="G5540" s="8">
        <f t="shared" si="692"/>
        <v>42926</v>
      </c>
      <c r="H5540">
        <f t="shared" si="693"/>
        <v>15167.75</v>
      </c>
      <c r="I5540">
        <v>1</v>
      </c>
      <c r="J5540">
        <v>17.295999999999999</v>
      </c>
      <c r="K5540" s="3" t="e">
        <f t="shared" si="689"/>
        <v>#N/A</v>
      </c>
      <c r="L5540">
        <f t="shared" si="690"/>
        <v>17.295999999999999</v>
      </c>
      <c r="M5540">
        <f t="shared" si="688"/>
        <v>17.295999999999999</v>
      </c>
      <c r="N5540" s="3">
        <f t="shared" si="694"/>
        <v>17.295999999999999</v>
      </c>
      <c r="O5540">
        <f>_xll.Interpolate($T$6:$T$1168,$U$6:$U$1168,G5540,0,0)</f>
        <v>0</v>
      </c>
      <c r="P5540">
        <f>_xll.Interpolate($T$6:$T$1168,$X$6:$X$1168,G5540,0,0)</f>
        <v>443</v>
      </c>
    </row>
    <row r="5541" spans="1:16" x14ac:dyDescent="0.25">
      <c r="A5541">
        <v>6579</v>
      </c>
      <c r="B5541" t="s">
        <v>5545</v>
      </c>
      <c r="C5541" s="7">
        <v>16605</v>
      </c>
      <c r="D5541">
        <f t="shared" si="687"/>
        <v>691.875</v>
      </c>
      <c r="E5541" s="9">
        <v>42926.875</v>
      </c>
      <c r="F5541" s="8" t="str">
        <f t="shared" si="691"/>
        <v>07-10-17</v>
      </c>
      <c r="G5541" s="8">
        <f t="shared" si="692"/>
        <v>42926</v>
      </c>
      <c r="H5541">
        <f t="shared" si="693"/>
        <v>15167.875</v>
      </c>
      <c r="I5541">
        <v>1</v>
      </c>
      <c r="J5541">
        <v>17.248999999999999</v>
      </c>
      <c r="K5541" s="3" t="e">
        <f t="shared" si="689"/>
        <v>#N/A</v>
      </c>
      <c r="L5541">
        <f t="shared" si="690"/>
        <v>17.248999999999999</v>
      </c>
      <c r="M5541">
        <f t="shared" si="688"/>
        <v>17.248999999999999</v>
      </c>
      <c r="N5541" s="3">
        <f t="shared" si="694"/>
        <v>17.248999999999999</v>
      </c>
      <c r="O5541">
        <f>_xll.Interpolate($T$6:$T$1168,$U$6:$U$1168,G5541,0,0)</f>
        <v>0</v>
      </c>
      <c r="P5541">
        <f>_xll.Interpolate($T$6:$T$1168,$X$6:$X$1168,G5541,0,0)</f>
        <v>443</v>
      </c>
    </row>
    <row r="5542" spans="1:16" x14ac:dyDescent="0.25">
      <c r="A5542">
        <v>6580</v>
      </c>
      <c r="B5542" t="s">
        <v>5546</v>
      </c>
      <c r="C5542" s="7">
        <v>16608</v>
      </c>
      <c r="D5542">
        <f t="shared" si="687"/>
        <v>692</v>
      </c>
      <c r="E5542" s="9">
        <v>42927</v>
      </c>
      <c r="F5542" s="8" t="str">
        <f t="shared" si="691"/>
        <v>07-11-17</v>
      </c>
      <c r="G5542" s="8">
        <f t="shared" si="692"/>
        <v>42927</v>
      </c>
      <c r="H5542">
        <f t="shared" si="693"/>
        <v>15168</v>
      </c>
      <c r="I5542">
        <v>1</v>
      </c>
      <c r="J5542">
        <v>17.439</v>
      </c>
      <c r="K5542" s="3" t="e">
        <f t="shared" si="689"/>
        <v>#N/A</v>
      </c>
      <c r="L5542">
        <f t="shared" si="690"/>
        <v>17.439</v>
      </c>
      <c r="M5542">
        <f t="shared" si="688"/>
        <v>17.439</v>
      </c>
      <c r="N5542" s="3">
        <f t="shared" si="694"/>
        <v>17.439</v>
      </c>
      <c r="O5542">
        <f>_xll.Interpolate($T$6:$T$1168,$U$6:$U$1168,G5542,0,0)</f>
        <v>0</v>
      </c>
      <c r="P5542">
        <f>_xll.Interpolate($T$6:$T$1168,$X$6:$X$1168,G5542,0,0)</f>
        <v>443</v>
      </c>
    </row>
    <row r="5543" spans="1:16" x14ac:dyDescent="0.25">
      <c r="A5543">
        <v>6581</v>
      </c>
      <c r="B5543" t="s">
        <v>5547</v>
      </c>
      <c r="C5543" s="7">
        <v>16611</v>
      </c>
      <c r="D5543">
        <f t="shared" si="687"/>
        <v>692.125</v>
      </c>
      <c r="E5543" s="9">
        <v>42927.125</v>
      </c>
      <c r="F5543" s="8" t="str">
        <f t="shared" si="691"/>
        <v>07-11-17</v>
      </c>
      <c r="G5543" s="8">
        <f t="shared" si="692"/>
        <v>42927</v>
      </c>
      <c r="H5543">
        <f t="shared" si="693"/>
        <v>15168.125</v>
      </c>
      <c r="I5543">
        <v>1</v>
      </c>
      <c r="J5543">
        <v>17.582000000000001</v>
      </c>
      <c r="K5543" s="3" t="e">
        <f t="shared" si="689"/>
        <v>#N/A</v>
      </c>
      <c r="L5543">
        <f t="shared" si="690"/>
        <v>17.582000000000001</v>
      </c>
      <c r="M5543">
        <f t="shared" si="688"/>
        <v>17.582000000000001</v>
      </c>
      <c r="N5543" s="3">
        <f t="shared" si="694"/>
        <v>17.582000000000001</v>
      </c>
      <c r="O5543">
        <f>_xll.Interpolate($T$6:$T$1168,$U$6:$U$1168,G5543,0,0)</f>
        <v>0</v>
      </c>
      <c r="P5543">
        <f>_xll.Interpolate($T$6:$T$1168,$X$6:$X$1168,G5543,0,0)</f>
        <v>443</v>
      </c>
    </row>
    <row r="5544" spans="1:16" x14ac:dyDescent="0.25">
      <c r="A5544">
        <v>6582</v>
      </c>
      <c r="B5544" t="s">
        <v>5548</v>
      </c>
      <c r="C5544" s="7">
        <v>16614</v>
      </c>
      <c r="D5544">
        <f t="shared" si="687"/>
        <v>692.25</v>
      </c>
      <c r="E5544" s="9">
        <v>42927.25</v>
      </c>
      <c r="F5544" s="8" t="str">
        <f t="shared" si="691"/>
        <v>07-11-17</v>
      </c>
      <c r="G5544" s="8">
        <f t="shared" si="692"/>
        <v>42927</v>
      </c>
      <c r="H5544">
        <f t="shared" si="693"/>
        <v>15168.25</v>
      </c>
      <c r="I5544">
        <v>1</v>
      </c>
      <c r="J5544">
        <v>17.558</v>
      </c>
      <c r="K5544" s="3" t="e">
        <f t="shared" si="689"/>
        <v>#N/A</v>
      </c>
      <c r="L5544">
        <f t="shared" si="690"/>
        <v>17.558</v>
      </c>
      <c r="M5544">
        <f t="shared" si="688"/>
        <v>17.558</v>
      </c>
      <c r="N5544" s="3">
        <f t="shared" si="694"/>
        <v>17.558</v>
      </c>
      <c r="O5544">
        <f>_xll.Interpolate($T$6:$T$1168,$U$6:$U$1168,G5544,0,0)</f>
        <v>0</v>
      </c>
      <c r="P5544">
        <f>_xll.Interpolate($T$6:$T$1168,$X$6:$X$1168,G5544,0,0)</f>
        <v>443</v>
      </c>
    </row>
    <row r="5545" spans="1:16" x14ac:dyDescent="0.25">
      <c r="A5545">
        <v>6583</v>
      </c>
      <c r="B5545" t="s">
        <v>5549</v>
      </c>
      <c r="C5545" s="7">
        <v>16617</v>
      </c>
      <c r="D5545">
        <f t="shared" si="687"/>
        <v>692.375</v>
      </c>
      <c r="E5545" s="9">
        <v>42927.375</v>
      </c>
      <c r="F5545" s="8" t="str">
        <f t="shared" si="691"/>
        <v>07-11-17</v>
      </c>
      <c r="G5545" s="8">
        <f t="shared" si="692"/>
        <v>42927</v>
      </c>
      <c r="H5545">
        <f t="shared" si="693"/>
        <v>15168.375</v>
      </c>
      <c r="I5545">
        <v>1</v>
      </c>
      <c r="J5545">
        <v>17.533999999999999</v>
      </c>
      <c r="K5545" s="3" t="e">
        <f t="shared" si="689"/>
        <v>#N/A</v>
      </c>
      <c r="L5545">
        <f t="shared" si="690"/>
        <v>17.533999999999999</v>
      </c>
      <c r="M5545">
        <f t="shared" si="688"/>
        <v>17.533999999999999</v>
      </c>
      <c r="N5545" s="3">
        <f t="shared" si="694"/>
        <v>17.533999999999999</v>
      </c>
      <c r="O5545">
        <f>_xll.Interpolate($T$6:$T$1168,$U$6:$U$1168,G5545,0,0)</f>
        <v>0</v>
      </c>
      <c r="P5545">
        <f>_xll.Interpolate($T$6:$T$1168,$X$6:$X$1168,G5545,0,0)</f>
        <v>443</v>
      </c>
    </row>
    <row r="5546" spans="1:16" x14ac:dyDescent="0.25">
      <c r="A5546">
        <v>6584</v>
      </c>
      <c r="B5546" t="s">
        <v>5550</v>
      </c>
      <c r="C5546" s="7">
        <v>16620</v>
      </c>
      <c r="D5546">
        <f t="shared" si="687"/>
        <v>692.5</v>
      </c>
      <c r="E5546" s="9">
        <v>42927.5</v>
      </c>
      <c r="F5546" s="8" t="str">
        <f t="shared" si="691"/>
        <v>07-11-17</v>
      </c>
      <c r="G5546" s="8">
        <f t="shared" si="692"/>
        <v>42927</v>
      </c>
      <c r="H5546">
        <f t="shared" si="693"/>
        <v>15168.5</v>
      </c>
      <c r="I5546">
        <v>1</v>
      </c>
      <c r="J5546">
        <v>17.652999999999999</v>
      </c>
      <c r="K5546" s="3" t="e">
        <f t="shared" si="689"/>
        <v>#N/A</v>
      </c>
      <c r="L5546">
        <f t="shared" si="690"/>
        <v>17.652999999999999</v>
      </c>
      <c r="M5546">
        <f t="shared" si="688"/>
        <v>17.652999999999999</v>
      </c>
      <c r="N5546" s="3">
        <f t="shared" si="694"/>
        <v>17.652999999999999</v>
      </c>
      <c r="O5546">
        <f>_xll.Interpolate($T$6:$T$1168,$U$6:$U$1168,G5546,0,0)</f>
        <v>0</v>
      </c>
      <c r="P5546">
        <f>_xll.Interpolate($T$6:$T$1168,$X$6:$X$1168,G5546,0,0)</f>
        <v>443</v>
      </c>
    </row>
    <row r="5547" spans="1:16" x14ac:dyDescent="0.25">
      <c r="A5547">
        <v>6585</v>
      </c>
      <c r="B5547" t="s">
        <v>5551</v>
      </c>
      <c r="C5547" s="7">
        <v>16623</v>
      </c>
      <c r="D5547">
        <f t="shared" si="687"/>
        <v>692.625</v>
      </c>
      <c r="E5547" s="9">
        <v>42927.625</v>
      </c>
      <c r="F5547" s="8" t="str">
        <f t="shared" si="691"/>
        <v>07-11-17</v>
      </c>
      <c r="G5547" s="8">
        <f t="shared" si="692"/>
        <v>42927</v>
      </c>
      <c r="H5547">
        <f t="shared" si="693"/>
        <v>15168.625</v>
      </c>
      <c r="I5547">
        <v>1</v>
      </c>
      <c r="J5547">
        <v>17.414999999999999</v>
      </c>
      <c r="K5547" s="3" t="e">
        <f t="shared" si="689"/>
        <v>#N/A</v>
      </c>
      <c r="L5547">
        <f t="shared" si="690"/>
        <v>17.414999999999999</v>
      </c>
      <c r="M5547">
        <f t="shared" si="688"/>
        <v>17.414999999999999</v>
      </c>
      <c r="N5547" s="3">
        <f t="shared" si="694"/>
        <v>17.414999999999999</v>
      </c>
      <c r="O5547">
        <f>_xll.Interpolate($T$6:$T$1168,$U$6:$U$1168,G5547,0,0)</f>
        <v>0</v>
      </c>
      <c r="P5547">
        <f>_xll.Interpolate($T$6:$T$1168,$X$6:$X$1168,G5547,0,0)</f>
        <v>443</v>
      </c>
    </row>
    <row r="5548" spans="1:16" x14ac:dyDescent="0.25">
      <c r="A5548">
        <v>6586</v>
      </c>
      <c r="B5548" t="s">
        <v>5552</v>
      </c>
      <c r="C5548" s="7">
        <v>16626</v>
      </c>
      <c r="D5548">
        <f t="shared" si="687"/>
        <v>692.75</v>
      </c>
      <c r="E5548" s="9">
        <v>42927.75</v>
      </c>
      <c r="F5548" s="8" t="str">
        <f t="shared" si="691"/>
        <v>07-11-17</v>
      </c>
      <c r="G5548" s="8">
        <f t="shared" si="692"/>
        <v>42927</v>
      </c>
      <c r="H5548">
        <f t="shared" si="693"/>
        <v>15168.75</v>
      </c>
      <c r="I5548">
        <v>1</v>
      </c>
      <c r="J5548">
        <v>17.295999999999999</v>
      </c>
      <c r="K5548" s="3" t="e">
        <f t="shared" si="689"/>
        <v>#N/A</v>
      </c>
      <c r="L5548">
        <f t="shared" si="690"/>
        <v>17.295999999999999</v>
      </c>
      <c r="M5548">
        <f t="shared" si="688"/>
        <v>17.295999999999999</v>
      </c>
      <c r="N5548" s="3">
        <f t="shared" si="694"/>
        <v>17.295999999999999</v>
      </c>
      <c r="O5548">
        <f>_xll.Interpolate($T$6:$T$1168,$U$6:$U$1168,G5548,0,0)</f>
        <v>0</v>
      </c>
      <c r="P5548">
        <f>_xll.Interpolate($T$6:$T$1168,$X$6:$X$1168,G5548,0,0)</f>
        <v>443</v>
      </c>
    </row>
    <row r="5549" spans="1:16" x14ac:dyDescent="0.25">
      <c r="A5549">
        <v>6587</v>
      </c>
      <c r="B5549" t="s">
        <v>5553</v>
      </c>
      <c r="C5549" s="7">
        <v>16629</v>
      </c>
      <c r="D5549">
        <f t="shared" si="687"/>
        <v>692.875</v>
      </c>
      <c r="E5549" s="9">
        <v>42927.875</v>
      </c>
      <c r="F5549" s="8" t="str">
        <f t="shared" si="691"/>
        <v>07-11-17</v>
      </c>
      <c r="G5549" s="8">
        <f t="shared" si="692"/>
        <v>42927</v>
      </c>
      <c r="H5549">
        <f t="shared" si="693"/>
        <v>15168.875</v>
      </c>
      <c r="I5549">
        <v>1</v>
      </c>
      <c r="J5549">
        <v>17.414999999999999</v>
      </c>
      <c r="K5549" s="3" t="e">
        <f t="shared" si="689"/>
        <v>#N/A</v>
      </c>
      <c r="L5549">
        <f t="shared" si="690"/>
        <v>17.414999999999999</v>
      </c>
      <c r="M5549">
        <f t="shared" si="688"/>
        <v>17.414999999999999</v>
      </c>
      <c r="N5549" s="3">
        <f t="shared" si="694"/>
        <v>17.414999999999999</v>
      </c>
      <c r="O5549">
        <f>_xll.Interpolate($T$6:$T$1168,$U$6:$U$1168,G5549,0,0)</f>
        <v>0</v>
      </c>
      <c r="P5549">
        <f>_xll.Interpolate($T$6:$T$1168,$X$6:$X$1168,G5549,0,0)</f>
        <v>443</v>
      </c>
    </row>
    <row r="5550" spans="1:16" x14ac:dyDescent="0.25">
      <c r="A5550">
        <v>6588</v>
      </c>
      <c r="B5550" t="s">
        <v>5554</v>
      </c>
      <c r="C5550" s="7">
        <v>16632</v>
      </c>
      <c r="D5550">
        <f t="shared" si="687"/>
        <v>693</v>
      </c>
      <c r="E5550" s="9">
        <v>42928</v>
      </c>
      <c r="F5550" s="8" t="str">
        <f t="shared" si="691"/>
        <v>07-12-17</v>
      </c>
      <c r="G5550" s="8">
        <f t="shared" si="692"/>
        <v>42928</v>
      </c>
      <c r="H5550">
        <f t="shared" si="693"/>
        <v>15169</v>
      </c>
      <c r="I5550">
        <v>1</v>
      </c>
      <c r="J5550">
        <v>17.629000000000001</v>
      </c>
      <c r="K5550" s="3" t="e">
        <f t="shared" si="689"/>
        <v>#N/A</v>
      </c>
      <c r="L5550">
        <f t="shared" si="690"/>
        <v>17.629000000000001</v>
      </c>
      <c r="M5550">
        <f t="shared" si="688"/>
        <v>17.629000000000001</v>
      </c>
      <c r="N5550" s="3">
        <f t="shared" si="694"/>
        <v>17.629000000000001</v>
      </c>
      <c r="O5550">
        <f>_xll.Interpolate($T$6:$T$1168,$U$6:$U$1168,G5550,0,0)</f>
        <v>0</v>
      </c>
      <c r="P5550">
        <f>_xll.Interpolate($T$6:$T$1168,$X$6:$X$1168,G5550,0,0)</f>
        <v>468</v>
      </c>
    </row>
    <row r="5551" spans="1:16" x14ac:dyDescent="0.25">
      <c r="A5551">
        <v>6589</v>
      </c>
      <c r="B5551" t="s">
        <v>5555</v>
      </c>
      <c r="C5551" s="7">
        <v>16635</v>
      </c>
      <c r="D5551">
        <f t="shared" si="687"/>
        <v>693.125</v>
      </c>
      <c r="E5551" s="9">
        <v>42928.125</v>
      </c>
      <c r="F5551" s="8" t="str">
        <f t="shared" si="691"/>
        <v>07-12-17</v>
      </c>
      <c r="G5551" s="8">
        <f t="shared" si="692"/>
        <v>42928</v>
      </c>
      <c r="H5551">
        <f t="shared" si="693"/>
        <v>15169.125</v>
      </c>
      <c r="I5551">
        <v>1</v>
      </c>
      <c r="J5551">
        <v>17.652999999999999</v>
      </c>
      <c r="K5551" s="3" t="e">
        <f t="shared" si="689"/>
        <v>#N/A</v>
      </c>
      <c r="L5551">
        <f t="shared" si="690"/>
        <v>17.652999999999999</v>
      </c>
      <c r="M5551">
        <f t="shared" si="688"/>
        <v>17.652999999999999</v>
      </c>
      <c r="N5551" s="3">
        <f t="shared" si="694"/>
        <v>17.652999999999999</v>
      </c>
      <c r="O5551">
        <f>_xll.Interpolate($T$6:$T$1168,$U$6:$U$1168,G5551,0,0)</f>
        <v>0</v>
      </c>
      <c r="P5551">
        <f>_xll.Interpolate($T$6:$T$1168,$X$6:$X$1168,G5551,0,0)</f>
        <v>468</v>
      </c>
    </row>
    <row r="5552" spans="1:16" x14ac:dyDescent="0.25">
      <c r="A5552">
        <v>6590</v>
      </c>
      <c r="B5552" t="s">
        <v>5556</v>
      </c>
      <c r="C5552" s="7">
        <v>16638</v>
      </c>
      <c r="D5552">
        <f t="shared" si="687"/>
        <v>693.25</v>
      </c>
      <c r="E5552" s="9">
        <v>42928.25</v>
      </c>
      <c r="F5552" s="8" t="str">
        <f t="shared" si="691"/>
        <v>07-12-17</v>
      </c>
      <c r="G5552" s="8">
        <f t="shared" si="692"/>
        <v>42928</v>
      </c>
      <c r="H5552">
        <f t="shared" si="693"/>
        <v>15169.25</v>
      </c>
      <c r="I5552">
        <v>1</v>
      </c>
      <c r="J5552">
        <v>17.652999999999999</v>
      </c>
      <c r="K5552" s="3" t="e">
        <f t="shared" si="689"/>
        <v>#N/A</v>
      </c>
      <c r="L5552">
        <f t="shared" si="690"/>
        <v>17.652999999999999</v>
      </c>
      <c r="M5552">
        <f t="shared" si="688"/>
        <v>17.652999999999999</v>
      </c>
      <c r="N5552" s="3">
        <f t="shared" si="694"/>
        <v>17.652999999999999</v>
      </c>
      <c r="O5552">
        <f>_xll.Interpolate($T$6:$T$1168,$U$6:$U$1168,G5552,0,0)</f>
        <v>0</v>
      </c>
      <c r="P5552">
        <f>_xll.Interpolate($T$6:$T$1168,$X$6:$X$1168,G5552,0,0)</f>
        <v>468</v>
      </c>
    </row>
    <row r="5553" spans="1:16" x14ac:dyDescent="0.25">
      <c r="A5553">
        <v>6591</v>
      </c>
      <c r="B5553" t="s">
        <v>5557</v>
      </c>
      <c r="C5553" s="7">
        <v>16641</v>
      </c>
      <c r="D5553">
        <f t="shared" si="687"/>
        <v>693.375</v>
      </c>
      <c r="E5553" s="9">
        <v>42928.375</v>
      </c>
      <c r="F5553" s="8" t="str">
        <f t="shared" si="691"/>
        <v>07-12-17</v>
      </c>
      <c r="G5553" s="8">
        <f t="shared" si="692"/>
        <v>42928</v>
      </c>
      <c r="H5553">
        <f t="shared" si="693"/>
        <v>15169.375</v>
      </c>
      <c r="I5553">
        <v>1</v>
      </c>
      <c r="J5553">
        <v>17.677</v>
      </c>
      <c r="K5553" s="3" t="e">
        <f t="shared" si="689"/>
        <v>#N/A</v>
      </c>
      <c r="L5553">
        <f t="shared" si="690"/>
        <v>17.677</v>
      </c>
      <c r="M5553">
        <f t="shared" si="688"/>
        <v>17.677</v>
      </c>
      <c r="N5553" s="3">
        <f t="shared" si="694"/>
        <v>17.677</v>
      </c>
      <c r="O5553">
        <f>_xll.Interpolate($T$6:$T$1168,$U$6:$U$1168,G5553,0,0)</f>
        <v>0</v>
      </c>
      <c r="P5553">
        <f>_xll.Interpolate($T$6:$T$1168,$X$6:$X$1168,G5553,0,0)</f>
        <v>468</v>
      </c>
    </row>
    <row r="5554" spans="1:16" x14ac:dyDescent="0.25">
      <c r="A5554">
        <v>6592</v>
      </c>
      <c r="B5554" t="s">
        <v>5558</v>
      </c>
      <c r="C5554" s="7">
        <v>16644</v>
      </c>
      <c r="D5554">
        <f t="shared" si="687"/>
        <v>693.5</v>
      </c>
      <c r="E5554" s="9">
        <v>42928.5</v>
      </c>
      <c r="F5554" s="8" t="str">
        <f t="shared" si="691"/>
        <v>07-12-17</v>
      </c>
      <c r="G5554" s="8">
        <f t="shared" si="692"/>
        <v>42928</v>
      </c>
      <c r="H5554">
        <f t="shared" si="693"/>
        <v>15169.5</v>
      </c>
      <c r="I5554">
        <v>1</v>
      </c>
      <c r="J5554">
        <v>17.629000000000001</v>
      </c>
      <c r="K5554" s="3" t="e">
        <f t="shared" si="689"/>
        <v>#N/A</v>
      </c>
      <c r="L5554">
        <f t="shared" si="690"/>
        <v>17.629000000000001</v>
      </c>
      <c r="M5554">
        <f t="shared" si="688"/>
        <v>17.629000000000001</v>
      </c>
      <c r="N5554" s="3">
        <f t="shared" si="694"/>
        <v>17.629000000000001</v>
      </c>
      <c r="O5554">
        <f>_xll.Interpolate($T$6:$T$1168,$U$6:$U$1168,G5554,0,0)</f>
        <v>0</v>
      </c>
      <c r="P5554">
        <f>_xll.Interpolate($T$6:$T$1168,$X$6:$X$1168,G5554,0,0)</f>
        <v>468</v>
      </c>
    </row>
    <row r="5555" spans="1:16" x14ac:dyDescent="0.25">
      <c r="A5555">
        <v>6593</v>
      </c>
      <c r="B5555" t="s">
        <v>5559</v>
      </c>
      <c r="C5555" s="7">
        <v>16647</v>
      </c>
      <c r="D5555">
        <f t="shared" si="687"/>
        <v>693.625</v>
      </c>
      <c r="E5555" s="9">
        <v>42928.625</v>
      </c>
      <c r="F5555" s="8" t="str">
        <f t="shared" si="691"/>
        <v>07-12-17</v>
      </c>
      <c r="G5555" s="8">
        <f t="shared" si="692"/>
        <v>42928</v>
      </c>
      <c r="H5555">
        <f t="shared" si="693"/>
        <v>15169.625</v>
      </c>
      <c r="I5555">
        <v>1</v>
      </c>
      <c r="J5555">
        <v>17.818999999999999</v>
      </c>
      <c r="K5555" s="3" t="e">
        <f t="shared" si="689"/>
        <v>#N/A</v>
      </c>
      <c r="L5555">
        <f t="shared" si="690"/>
        <v>17.818999999999999</v>
      </c>
      <c r="M5555">
        <f t="shared" si="688"/>
        <v>17.818999999999999</v>
      </c>
      <c r="N5555" s="3">
        <f t="shared" si="694"/>
        <v>17.818999999999999</v>
      </c>
      <c r="O5555">
        <f>_xll.Interpolate($T$6:$T$1168,$U$6:$U$1168,G5555,0,0)</f>
        <v>0</v>
      </c>
      <c r="P5555">
        <f>_xll.Interpolate($T$6:$T$1168,$X$6:$X$1168,G5555,0,0)</f>
        <v>468</v>
      </c>
    </row>
    <row r="5556" spans="1:16" x14ac:dyDescent="0.25">
      <c r="A5556">
        <v>6594</v>
      </c>
      <c r="B5556" t="s">
        <v>5560</v>
      </c>
      <c r="C5556" s="7">
        <v>16650</v>
      </c>
      <c r="D5556">
        <f t="shared" ref="D5556:D5619" si="695">C5556/24</f>
        <v>693.75</v>
      </c>
      <c r="E5556" s="9">
        <v>42928.75</v>
      </c>
      <c r="F5556" s="8" t="str">
        <f t="shared" si="691"/>
        <v>07-12-17</v>
      </c>
      <c r="G5556" s="8">
        <f t="shared" si="692"/>
        <v>42928</v>
      </c>
      <c r="H5556">
        <f t="shared" si="693"/>
        <v>15169.75</v>
      </c>
      <c r="I5556">
        <v>1</v>
      </c>
      <c r="J5556">
        <v>17.724</v>
      </c>
      <c r="K5556" s="3" t="e">
        <f t="shared" si="689"/>
        <v>#N/A</v>
      </c>
      <c r="L5556">
        <f t="shared" si="690"/>
        <v>17.724</v>
      </c>
      <c r="M5556">
        <f t="shared" ref="M5556:M5619" si="696">IF(ISNA(L5556),K5556,L5556)</f>
        <v>17.724</v>
      </c>
      <c r="N5556" s="3">
        <f t="shared" si="694"/>
        <v>17.724</v>
      </c>
      <c r="O5556">
        <f>_xll.Interpolate($T$6:$T$1168,$U$6:$U$1168,G5556,0,0)</f>
        <v>0</v>
      </c>
      <c r="P5556">
        <f>_xll.Interpolate($T$6:$T$1168,$X$6:$X$1168,G5556,0,0)</f>
        <v>468</v>
      </c>
    </row>
    <row r="5557" spans="1:16" x14ac:dyDescent="0.25">
      <c r="A5557">
        <v>6595</v>
      </c>
      <c r="B5557" t="s">
        <v>5561</v>
      </c>
      <c r="C5557" s="7">
        <v>16653</v>
      </c>
      <c r="D5557">
        <f t="shared" si="695"/>
        <v>693.875</v>
      </c>
      <c r="E5557" s="9">
        <v>42928.875</v>
      </c>
      <c r="F5557" s="8" t="str">
        <f t="shared" si="691"/>
        <v>07-12-17</v>
      </c>
      <c r="G5557" s="8">
        <f t="shared" si="692"/>
        <v>42928</v>
      </c>
      <c r="H5557">
        <f t="shared" si="693"/>
        <v>15169.875</v>
      </c>
      <c r="I5557">
        <v>1</v>
      </c>
      <c r="J5557">
        <v>17.582000000000001</v>
      </c>
      <c r="K5557" s="3" t="e">
        <f t="shared" si="689"/>
        <v>#N/A</v>
      </c>
      <c r="L5557">
        <f t="shared" si="690"/>
        <v>17.582000000000001</v>
      </c>
      <c r="M5557">
        <f t="shared" si="696"/>
        <v>17.582000000000001</v>
      </c>
      <c r="N5557" s="3">
        <f t="shared" si="694"/>
        <v>17.582000000000001</v>
      </c>
      <c r="O5557">
        <f>_xll.Interpolate($T$6:$T$1168,$U$6:$U$1168,G5557,0,0)</f>
        <v>0</v>
      </c>
      <c r="P5557">
        <f>_xll.Interpolate($T$6:$T$1168,$X$6:$X$1168,G5557,0,0)</f>
        <v>468</v>
      </c>
    </row>
    <row r="5558" spans="1:16" x14ac:dyDescent="0.25">
      <c r="A5558">
        <v>6596</v>
      </c>
      <c r="B5558" t="s">
        <v>5562</v>
      </c>
      <c r="C5558" s="7">
        <v>16656</v>
      </c>
      <c r="D5558">
        <f t="shared" si="695"/>
        <v>694</v>
      </c>
      <c r="E5558" s="9">
        <v>42929</v>
      </c>
      <c r="F5558" s="8" t="str">
        <f t="shared" si="691"/>
        <v>07-13-17</v>
      </c>
      <c r="G5558" s="8">
        <f t="shared" si="692"/>
        <v>42929</v>
      </c>
      <c r="H5558">
        <f t="shared" si="693"/>
        <v>15170</v>
      </c>
      <c r="I5558">
        <v>1</v>
      </c>
      <c r="J5558">
        <v>17.439</v>
      </c>
      <c r="K5558" s="3" t="e">
        <f t="shared" si="689"/>
        <v>#N/A</v>
      </c>
      <c r="L5558">
        <f t="shared" si="690"/>
        <v>17.439</v>
      </c>
      <c r="M5558">
        <f t="shared" si="696"/>
        <v>17.439</v>
      </c>
      <c r="N5558" s="3">
        <f t="shared" si="694"/>
        <v>17.439</v>
      </c>
      <c r="O5558">
        <f>_xll.Interpolate($T$6:$T$1168,$U$6:$U$1168,G5558,0,0)</f>
        <v>0</v>
      </c>
      <c r="P5558">
        <f>_xll.Interpolate($T$6:$T$1168,$X$6:$X$1168,G5558,0,0)</f>
        <v>468</v>
      </c>
    </row>
    <row r="5559" spans="1:16" x14ac:dyDescent="0.25">
      <c r="A5559">
        <v>6597</v>
      </c>
      <c r="B5559" t="s">
        <v>5563</v>
      </c>
      <c r="C5559" s="7">
        <v>16659</v>
      </c>
      <c r="D5559">
        <f t="shared" si="695"/>
        <v>694.125</v>
      </c>
      <c r="E5559" s="9">
        <v>42929.125</v>
      </c>
      <c r="F5559" s="8" t="str">
        <f t="shared" si="691"/>
        <v>07-13-17</v>
      </c>
      <c r="G5559" s="8">
        <f t="shared" si="692"/>
        <v>42929</v>
      </c>
      <c r="H5559">
        <f t="shared" si="693"/>
        <v>15170.125</v>
      </c>
      <c r="I5559">
        <v>1</v>
      </c>
      <c r="J5559">
        <v>17.510000000000002</v>
      </c>
      <c r="K5559" s="3" t="e">
        <f t="shared" si="689"/>
        <v>#N/A</v>
      </c>
      <c r="L5559">
        <f t="shared" si="690"/>
        <v>17.510000000000002</v>
      </c>
      <c r="M5559">
        <f t="shared" si="696"/>
        <v>17.510000000000002</v>
      </c>
      <c r="N5559" s="3">
        <f t="shared" si="694"/>
        <v>17.510000000000002</v>
      </c>
      <c r="O5559">
        <f>_xll.Interpolate($T$6:$T$1168,$U$6:$U$1168,G5559,0,0)</f>
        <v>0</v>
      </c>
      <c r="P5559">
        <f>_xll.Interpolate($T$6:$T$1168,$X$6:$X$1168,G5559,0,0)</f>
        <v>468</v>
      </c>
    </row>
    <row r="5560" spans="1:16" x14ac:dyDescent="0.25">
      <c r="A5560">
        <v>6598</v>
      </c>
      <c r="B5560" t="s">
        <v>5564</v>
      </c>
      <c r="C5560" s="7">
        <v>16662</v>
      </c>
      <c r="D5560">
        <f t="shared" si="695"/>
        <v>694.25</v>
      </c>
      <c r="E5560" s="9">
        <v>42929.25</v>
      </c>
      <c r="F5560" s="8" t="str">
        <f t="shared" si="691"/>
        <v>07-13-17</v>
      </c>
      <c r="G5560" s="8">
        <f t="shared" si="692"/>
        <v>42929</v>
      </c>
      <c r="H5560">
        <f t="shared" si="693"/>
        <v>15170.25</v>
      </c>
      <c r="I5560">
        <v>1</v>
      </c>
      <c r="J5560">
        <v>17.582000000000001</v>
      </c>
      <c r="K5560" s="3" t="e">
        <f t="shared" si="689"/>
        <v>#N/A</v>
      </c>
      <c r="L5560">
        <f t="shared" si="690"/>
        <v>17.582000000000001</v>
      </c>
      <c r="M5560">
        <f t="shared" si="696"/>
        <v>17.582000000000001</v>
      </c>
      <c r="N5560" s="3">
        <f t="shared" si="694"/>
        <v>17.582000000000001</v>
      </c>
      <c r="O5560">
        <f>_xll.Interpolate($T$6:$T$1168,$U$6:$U$1168,G5560,0,0)</f>
        <v>0</v>
      </c>
      <c r="P5560">
        <f>_xll.Interpolate($T$6:$T$1168,$X$6:$X$1168,G5560,0,0)</f>
        <v>468</v>
      </c>
    </row>
    <row r="5561" spans="1:16" x14ac:dyDescent="0.25">
      <c r="A5561">
        <v>6599</v>
      </c>
      <c r="B5561" t="s">
        <v>5565</v>
      </c>
      <c r="C5561" s="7">
        <v>16665</v>
      </c>
      <c r="D5561">
        <f t="shared" si="695"/>
        <v>694.375</v>
      </c>
      <c r="E5561" s="9">
        <v>42929.375</v>
      </c>
      <c r="F5561" s="8" t="str">
        <f t="shared" si="691"/>
        <v>07-13-17</v>
      </c>
      <c r="G5561" s="8">
        <f t="shared" si="692"/>
        <v>42929</v>
      </c>
      <c r="H5561">
        <f t="shared" si="693"/>
        <v>15170.375</v>
      </c>
      <c r="I5561">
        <v>1</v>
      </c>
      <c r="J5561">
        <v>17.724</v>
      </c>
      <c r="K5561" s="3" t="e">
        <f t="shared" si="689"/>
        <v>#N/A</v>
      </c>
      <c r="L5561">
        <f t="shared" si="690"/>
        <v>17.724</v>
      </c>
      <c r="M5561">
        <f t="shared" si="696"/>
        <v>17.724</v>
      </c>
      <c r="N5561" s="3">
        <f t="shared" si="694"/>
        <v>17.724</v>
      </c>
      <c r="O5561">
        <f>_xll.Interpolate($T$6:$T$1168,$U$6:$U$1168,G5561,0,0)</f>
        <v>0</v>
      </c>
      <c r="P5561">
        <f>_xll.Interpolate($T$6:$T$1168,$X$6:$X$1168,G5561,0,0)</f>
        <v>468</v>
      </c>
    </row>
    <row r="5562" spans="1:16" x14ac:dyDescent="0.25">
      <c r="A5562">
        <v>6600</v>
      </c>
      <c r="B5562" t="s">
        <v>5566</v>
      </c>
      <c r="C5562" s="7">
        <v>16668</v>
      </c>
      <c r="D5562">
        <f t="shared" si="695"/>
        <v>694.5</v>
      </c>
      <c r="E5562" s="9">
        <v>42929.5</v>
      </c>
      <c r="F5562" s="8" t="str">
        <f t="shared" si="691"/>
        <v>07-13-17</v>
      </c>
      <c r="G5562" s="8">
        <f t="shared" si="692"/>
        <v>42929</v>
      </c>
      <c r="H5562">
        <f t="shared" si="693"/>
        <v>15170.5</v>
      </c>
      <c r="I5562">
        <v>1</v>
      </c>
      <c r="J5562">
        <v>17.914999999999999</v>
      </c>
      <c r="K5562" s="3" t="e">
        <f t="shared" si="689"/>
        <v>#N/A</v>
      </c>
      <c r="L5562">
        <f t="shared" si="690"/>
        <v>17.914999999999999</v>
      </c>
      <c r="M5562">
        <f t="shared" si="696"/>
        <v>17.914999999999999</v>
      </c>
      <c r="N5562" s="3">
        <f t="shared" si="694"/>
        <v>17.914999999999999</v>
      </c>
      <c r="O5562">
        <f>_xll.Interpolate($T$6:$T$1168,$U$6:$U$1168,G5562,0,0)</f>
        <v>0</v>
      </c>
      <c r="P5562">
        <f>_xll.Interpolate($T$6:$T$1168,$X$6:$X$1168,G5562,0,0)</f>
        <v>468</v>
      </c>
    </row>
    <row r="5563" spans="1:16" x14ac:dyDescent="0.25">
      <c r="A5563">
        <v>6601</v>
      </c>
      <c r="B5563" t="s">
        <v>5567</v>
      </c>
      <c r="C5563" s="7">
        <v>16671</v>
      </c>
      <c r="D5563">
        <f t="shared" si="695"/>
        <v>694.625</v>
      </c>
      <c r="E5563" s="9">
        <v>42929.625</v>
      </c>
      <c r="F5563" s="8" t="str">
        <f t="shared" si="691"/>
        <v>07-13-17</v>
      </c>
      <c r="G5563" s="8">
        <f t="shared" si="692"/>
        <v>42929</v>
      </c>
      <c r="H5563">
        <f t="shared" si="693"/>
        <v>15170.625</v>
      </c>
      <c r="I5563">
        <v>1</v>
      </c>
      <c r="J5563">
        <v>17.771999999999998</v>
      </c>
      <c r="K5563" s="3" t="e">
        <f t="shared" si="689"/>
        <v>#N/A</v>
      </c>
      <c r="L5563">
        <f t="shared" si="690"/>
        <v>17.771999999999998</v>
      </c>
      <c r="M5563">
        <f t="shared" si="696"/>
        <v>17.771999999999998</v>
      </c>
      <c r="N5563" s="3">
        <f t="shared" si="694"/>
        <v>17.771999999999998</v>
      </c>
      <c r="O5563">
        <f>_xll.Interpolate($T$6:$T$1168,$U$6:$U$1168,G5563,0,0)</f>
        <v>0</v>
      </c>
      <c r="P5563">
        <f>_xll.Interpolate($T$6:$T$1168,$X$6:$X$1168,G5563,0,0)</f>
        <v>468</v>
      </c>
    </row>
    <row r="5564" spans="1:16" x14ac:dyDescent="0.25">
      <c r="A5564">
        <v>6602</v>
      </c>
      <c r="B5564" t="s">
        <v>5568</v>
      </c>
      <c r="C5564" s="7">
        <v>16674</v>
      </c>
      <c r="D5564">
        <f t="shared" si="695"/>
        <v>694.75</v>
      </c>
      <c r="E5564" s="9">
        <v>42929.75</v>
      </c>
      <c r="F5564" s="8" t="str">
        <f t="shared" si="691"/>
        <v>07-13-17</v>
      </c>
      <c r="G5564" s="8">
        <f t="shared" si="692"/>
        <v>42929</v>
      </c>
      <c r="H5564">
        <f t="shared" si="693"/>
        <v>15170.75</v>
      </c>
      <c r="I5564">
        <v>1</v>
      </c>
      <c r="J5564">
        <v>17.677</v>
      </c>
      <c r="K5564" s="3" t="e">
        <f t="shared" si="689"/>
        <v>#N/A</v>
      </c>
      <c r="L5564">
        <f t="shared" si="690"/>
        <v>17.677</v>
      </c>
      <c r="M5564">
        <f t="shared" si="696"/>
        <v>17.677</v>
      </c>
      <c r="N5564" s="3">
        <f t="shared" si="694"/>
        <v>17.677</v>
      </c>
      <c r="O5564">
        <f>_xll.Interpolate($T$6:$T$1168,$U$6:$U$1168,G5564,0,0)</f>
        <v>0</v>
      </c>
      <c r="P5564">
        <f>_xll.Interpolate($T$6:$T$1168,$X$6:$X$1168,G5564,0,0)</f>
        <v>468</v>
      </c>
    </row>
    <row r="5565" spans="1:16" x14ac:dyDescent="0.25">
      <c r="A5565">
        <v>6603</v>
      </c>
      <c r="B5565" t="s">
        <v>5569</v>
      </c>
      <c r="C5565" s="7">
        <v>16677</v>
      </c>
      <c r="D5565">
        <f t="shared" si="695"/>
        <v>694.875</v>
      </c>
      <c r="E5565" s="9">
        <v>42929.875</v>
      </c>
      <c r="F5565" s="8" t="str">
        <f t="shared" si="691"/>
        <v>07-13-17</v>
      </c>
      <c r="G5565" s="8">
        <f t="shared" si="692"/>
        <v>42929</v>
      </c>
      <c r="H5565">
        <f t="shared" si="693"/>
        <v>15170.875</v>
      </c>
      <c r="I5565">
        <v>1</v>
      </c>
      <c r="J5565">
        <v>17.677</v>
      </c>
      <c r="K5565" s="3" t="e">
        <f t="shared" si="689"/>
        <v>#N/A</v>
      </c>
      <c r="L5565">
        <f t="shared" si="690"/>
        <v>17.677</v>
      </c>
      <c r="M5565">
        <f t="shared" si="696"/>
        <v>17.677</v>
      </c>
      <c r="N5565" s="3">
        <f t="shared" si="694"/>
        <v>17.677</v>
      </c>
      <c r="O5565">
        <f>_xll.Interpolate($T$6:$T$1168,$U$6:$U$1168,G5565,0,0)</f>
        <v>0</v>
      </c>
      <c r="P5565">
        <f>_xll.Interpolate($T$6:$T$1168,$X$6:$X$1168,G5565,0,0)</f>
        <v>468</v>
      </c>
    </row>
    <row r="5566" spans="1:16" x14ac:dyDescent="0.25">
      <c r="A5566">
        <v>6604</v>
      </c>
      <c r="B5566" t="s">
        <v>5570</v>
      </c>
      <c r="C5566" s="7">
        <v>16680</v>
      </c>
      <c r="D5566">
        <f t="shared" si="695"/>
        <v>695</v>
      </c>
      <c r="E5566" s="9">
        <v>42930</v>
      </c>
      <c r="F5566" s="8" t="str">
        <f t="shared" si="691"/>
        <v>07-14-17</v>
      </c>
      <c r="G5566" s="8">
        <f t="shared" si="692"/>
        <v>42930</v>
      </c>
      <c r="H5566">
        <f t="shared" si="693"/>
        <v>15171</v>
      </c>
      <c r="I5566">
        <v>1</v>
      </c>
      <c r="J5566">
        <v>17.795999999999999</v>
      </c>
      <c r="K5566" s="3" t="e">
        <f t="shared" si="689"/>
        <v>#N/A</v>
      </c>
      <c r="L5566">
        <f t="shared" si="690"/>
        <v>17.795999999999999</v>
      </c>
      <c r="M5566">
        <f t="shared" si="696"/>
        <v>17.795999999999999</v>
      </c>
      <c r="N5566" s="3">
        <f t="shared" si="694"/>
        <v>17.795999999999999</v>
      </c>
      <c r="O5566">
        <f>_xll.Interpolate($T$6:$T$1168,$U$6:$U$1168,G5566,0,0)</f>
        <v>0</v>
      </c>
      <c r="P5566">
        <f>_xll.Interpolate($T$6:$T$1168,$X$6:$X$1168,G5566,0,0)</f>
        <v>468</v>
      </c>
    </row>
    <row r="5567" spans="1:16" x14ac:dyDescent="0.25">
      <c r="A5567">
        <v>6605</v>
      </c>
      <c r="B5567" t="s">
        <v>5571</v>
      </c>
      <c r="C5567" s="7">
        <v>16683</v>
      </c>
      <c r="D5567">
        <f t="shared" si="695"/>
        <v>695.125</v>
      </c>
      <c r="E5567" s="9">
        <v>42930.125</v>
      </c>
      <c r="F5567" s="8" t="str">
        <f t="shared" si="691"/>
        <v>07-14-17</v>
      </c>
      <c r="G5567" s="8">
        <f t="shared" si="692"/>
        <v>42930</v>
      </c>
      <c r="H5567">
        <f t="shared" si="693"/>
        <v>15171.125</v>
      </c>
      <c r="I5567">
        <v>1</v>
      </c>
      <c r="J5567">
        <v>17.937999999999999</v>
      </c>
      <c r="K5567" s="3" t="e">
        <f t="shared" si="689"/>
        <v>#N/A</v>
      </c>
      <c r="L5567">
        <f t="shared" si="690"/>
        <v>17.937999999999999</v>
      </c>
      <c r="M5567">
        <f t="shared" si="696"/>
        <v>17.937999999999999</v>
      </c>
      <c r="N5567" s="3">
        <f t="shared" si="694"/>
        <v>17.937999999999999</v>
      </c>
      <c r="O5567">
        <f>_xll.Interpolate($T$6:$T$1168,$U$6:$U$1168,G5567,0,0)</f>
        <v>0</v>
      </c>
      <c r="P5567">
        <f>_xll.Interpolate($T$6:$T$1168,$X$6:$X$1168,G5567,0,0)</f>
        <v>468</v>
      </c>
    </row>
    <row r="5568" spans="1:16" x14ac:dyDescent="0.25">
      <c r="A5568">
        <v>6606</v>
      </c>
      <c r="B5568" t="s">
        <v>5572</v>
      </c>
      <c r="C5568" s="7">
        <v>16686</v>
      </c>
      <c r="D5568">
        <f t="shared" si="695"/>
        <v>695.25</v>
      </c>
      <c r="E5568" s="9">
        <v>42930.25</v>
      </c>
      <c r="F5568" s="8" t="str">
        <f t="shared" si="691"/>
        <v>07-14-17</v>
      </c>
      <c r="G5568" s="8">
        <f t="shared" si="692"/>
        <v>42930</v>
      </c>
      <c r="H5568">
        <f t="shared" si="693"/>
        <v>15171.25</v>
      </c>
      <c r="I5568">
        <v>1</v>
      </c>
      <c r="J5568">
        <v>17.867000000000001</v>
      </c>
      <c r="K5568" s="3" t="e">
        <f t="shared" si="689"/>
        <v>#N/A</v>
      </c>
      <c r="L5568">
        <f t="shared" si="690"/>
        <v>17.867000000000001</v>
      </c>
      <c r="M5568">
        <f t="shared" si="696"/>
        <v>17.867000000000001</v>
      </c>
      <c r="N5568" s="3">
        <f t="shared" si="694"/>
        <v>17.867000000000001</v>
      </c>
      <c r="O5568">
        <f>_xll.Interpolate($T$6:$T$1168,$U$6:$U$1168,G5568,0,0)</f>
        <v>0</v>
      </c>
      <c r="P5568">
        <f>_xll.Interpolate($T$6:$T$1168,$X$6:$X$1168,G5568,0,0)</f>
        <v>468</v>
      </c>
    </row>
    <row r="5569" spans="1:16" x14ac:dyDescent="0.25">
      <c r="A5569">
        <v>6607</v>
      </c>
      <c r="B5569" t="s">
        <v>5573</v>
      </c>
      <c r="C5569" s="7">
        <v>16689</v>
      </c>
      <c r="D5569">
        <f t="shared" si="695"/>
        <v>695.375</v>
      </c>
      <c r="E5569" s="9">
        <v>42930.375</v>
      </c>
      <c r="F5569" s="8" t="str">
        <f t="shared" si="691"/>
        <v>07-14-17</v>
      </c>
      <c r="G5569" s="8">
        <f t="shared" si="692"/>
        <v>42930</v>
      </c>
      <c r="H5569">
        <f t="shared" si="693"/>
        <v>15171.375</v>
      </c>
      <c r="I5569">
        <v>1</v>
      </c>
      <c r="J5569">
        <v>17.914999999999999</v>
      </c>
      <c r="K5569" s="3" t="e">
        <f t="shared" si="689"/>
        <v>#N/A</v>
      </c>
      <c r="L5569">
        <f t="shared" si="690"/>
        <v>17.914999999999999</v>
      </c>
      <c r="M5569">
        <f t="shared" si="696"/>
        <v>17.914999999999999</v>
      </c>
      <c r="N5569" s="3">
        <f t="shared" si="694"/>
        <v>17.914999999999999</v>
      </c>
      <c r="O5569">
        <f>_xll.Interpolate($T$6:$T$1168,$U$6:$U$1168,G5569,0,0)</f>
        <v>0</v>
      </c>
      <c r="P5569">
        <f>_xll.Interpolate($T$6:$T$1168,$X$6:$X$1168,G5569,0,0)</f>
        <v>468</v>
      </c>
    </row>
    <row r="5570" spans="1:16" x14ac:dyDescent="0.25">
      <c r="A5570">
        <v>6608</v>
      </c>
      <c r="B5570" t="s">
        <v>5574</v>
      </c>
      <c r="C5570" s="7">
        <v>16692</v>
      </c>
      <c r="D5570">
        <f t="shared" si="695"/>
        <v>695.5</v>
      </c>
      <c r="E5570" s="9">
        <v>42930.5</v>
      </c>
      <c r="F5570" s="8" t="str">
        <f t="shared" si="691"/>
        <v>07-14-17</v>
      </c>
      <c r="G5570" s="8">
        <f t="shared" si="692"/>
        <v>42930</v>
      </c>
      <c r="H5570">
        <f t="shared" si="693"/>
        <v>15171.5</v>
      </c>
      <c r="I5570">
        <v>1</v>
      </c>
      <c r="J5570">
        <v>17.914999999999999</v>
      </c>
      <c r="K5570" s="3" t="e">
        <f t="shared" si="689"/>
        <v>#N/A</v>
      </c>
      <c r="L5570">
        <f t="shared" si="690"/>
        <v>17.914999999999999</v>
      </c>
      <c r="M5570">
        <f t="shared" si="696"/>
        <v>17.914999999999999</v>
      </c>
      <c r="N5570" s="3">
        <f t="shared" si="694"/>
        <v>17.914999999999999</v>
      </c>
      <c r="O5570">
        <f>_xll.Interpolate($T$6:$T$1168,$U$6:$U$1168,G5570,0,0)</f>
        <v>0</v>
      </c>
      <c r="P5570">
        <f>_xll.Interpolate($T$6:$T$1168,$X$6:$X$1168,G5570,0,0)</f>
        <v>468</v>
      </c>
    </row>
    <row r="5571" spans="1:16" x14ac:dyDescent="0.25">
      <c r="A5571">
        <v>6609</v>
      </c>
      <c r="B5571" t="s">
        <v>5575</v>
      </c>
      <c r="C5571" s="7">
        <v>16695</v>
      </c>
      <c r="D5571">
        <f t="shared" si="695"/>
        <v>695.625</v>
      </c>
      <c r="E5571" s="9">
        <v>42930.625</v>
      </c>
      <c r="F5571" s="8" t="str">
        <f t="shared" si="691"/>
        <v>07-14-17</v>
      </c>
      <c r="G5571" s="8">
        <f t="shared" si="692"/>
        <v>42930</v>
      </c>
      <c r="H5571">
        <f t="shared" si="693"/>
        <v>15171.625</v>
      </c>
      <c r="I5571">
        <v>1</v>
      </c>
      <c r="J5571">
        <v>17.818999999999999</v>
      </c>
      <c r="K5571" s="3" t="e">
        <f t="shared" si="689"/>
        <v>#N/A</v>
      </c>
      <c r="L5571">
        <f t="shared" si="690"/>
        <v>17.818999999999999</v>
      </c>
      <c r="M5571">
        <f t="shared" si="696"/>
        <v>17.818999999999999</v>
      </c>
      <c r="N5571" s="3">
        <f t="shared" si="694"/>
        <v>17.818999999999999</v>
      </c>
      <c r="O5571">
        <f>_xll.Interpolate($T$6:$T$1168,$U$6:$U$1168,G5571,0,0)</f>
        <v>0</v>
      </c>
      <c r="P5571">
        <f>_xll.Interpolate($T$6:$T$1168,$X$6:$X$1168,G5571,0,0)</f>
        <v>468</v>
      </c>
    </row>
    <row r="5572" spans="1:16" x14ac:dyDescent="0.25">
      <c r="A5572">
        <v>6610</v>
      </c>
      <c r="B5572" t="s">
        <v>5576</v>
      </c>
      <c r="C5572" s="7">
        <v>16698</v>
      </c>
      <c r="D5572">
        <f t="shared" si="695"/>
        <v>695.75</v>
      </c>
      <c r="E5572" s="9">
        <v>42930.75</v>
      </c>
      <c r="F5572" s="8" t="str">
        <f t="shared" si="691"/>
        <v>07-14-17</v>
      </c>
      <c r="G5572" s="8">
        <f t="shared" si="692"/>
        <v>42930</v>
      </c>
      <c r="H5572">
        <f t="shared" si="693"/>
        <v>15171.75</v>
      </c>
      <c r="I5572">
        <v>1</v>
      </c>
      <c r="J5572">
        <v>17.652999999999999</v>
      </c>
      <c r="K5572" s="3" t="e">
        <f t="shared" si="689"/>
        <v>#N/A</v>
      </c>
      <c r="L5572">
        <f t="shared" si="690"/>
        <v>17.652999999999999</v>
      </c>
      <c r="M5572">
        <f t="shared" si="696"/>
        <v>17.652999999999999</v>
      </c>
      <c r="N5572" s="3">
        <f t="shared" si="694"/>
        <v>17.652999999999999</v>
      </c>
      <c r="O5572">
        <f>_xll.Interpolate($T$6:$T$1168,$U$6:$U$1168,G5572,0,0)</f>
        <v>0</v>
      </c>
      <c r="P5572">
        <f>_xll.Interpolate($T$6:$T$1168,$X$6:$X$1168,G5572,0,0)</f>
        <v>468</v>
      </c>
    </row>
    <row r="5573" spans="1:16" x14ac:dyDescent="0.25">
      <c r="A5573">
        <v>6611</v>
      </c>
      <c r="B5573" t="s">
        <v>5577</v>
      </c>
      <c r="C5573" s="7">
        <v>16701</v>
      </c>
      <c r="D5573">
        <f t="shared" si="695"/>
        <v>695.875</v>
      </c>
      <c r="E5573" s="9">
        <v>42930.875</v>
      </c>
      <c r="F5573" s="8" t="str">
        <f t="shared" si="691"/>
        <v>07-14-17</v>
      </c>
      <c r="G5573" s="8">
        <f t="shared" si="692"/>
        <v>42930</v>
      </c>
      <c r="H5573">
        <f t="shared" si="693"/>
        <v>15171.875</v>
      </c>
      <c r="I5573">
        <v>1</v>
      </c>
      <c r="J5573">
        <v>17.771999999999998</v>
      </c>
      <c r="K5573" s="3" t="e">
        <f t="shared" si="689"/>
        <v>#N/A</v>
      </c>
      <c r="L5573">
        <f t="shared" si="690"/>
        <v>17.771999999999998</v>
      </c>
      <c r="M5573">
        <f t="shared" si="696"/>
        <v>17.771999999999998</v>
      </c>
      <c r="N5573" s="3">
        <f t="shared" si="694"/>
        <v>17.771999999999998</v>
      </c>
      <c r="O5573">
        <f>_xll.Interpolate($T$6:$T$1168,$U$6:$U$1168,G5573,0,0)</f>
        <v>0</v>
      </c>
      <c r="P5573">
        <f>_xll.Interpolate($T$6:$T$1168,$X$6:$X$1168,G5573,0,0)</f>
        <v>468</v>
      </c>
    </row>
    <row r="5574" spans="1:16" x14ac:dyDescent="0.25">
      <c r="A5574">
        <v>6612</v>
      </c>
      <c r="B5574" t="s">
        <v>5578</v>
      </c>
      <c r="C5574" s="7">
        <v>16704</v>
      </c>
      <c r="D5574">
        <f t="shared" si="695"/>
        <v>696</v>
      </c>
      <c r="E5574" s="9">
        <v>42931</v>
      </c>
      <c r="F5574" s="8" t="str">
        <f t="shared" si="691"/>
        <v>07-15-17</v>
      </c>
      <c r="G5574" s="8">
        <f t="shared" si="692"/>
        <v>42931</v>
      </c>
      <c r="H5574">
        <f t="shared" si="693"/>
        <v>15172</v>
      </c>
      <c r="I5574">
        <v>1</v>
      </c>
      <c r="J5574">
        <v>17.962</v>
      </c>
      <c r="K5574" s="3" t="e">
        <f t="shared" ref="K5574:K5637" si="697">IF(I5574&lt;3,NA(),I5574)</f>
        <v>#N/A</v>
      </c>
      <c r="L5574">
        <f t="shared" ref="L5574:L5637" si="698">IF(J5574&lt;1,NA(),J5574)</f>
        <v>17.962</v>
      </c>
      <c r="M5574">
        <f t="shared" si="696"/>
        <v>17.962</v>
      </c>
      <c r="N5574" s="3">
        <f t="shared" si="694"/>
        <v>17.962</v>
      </c>
      <c r="O5574">
        <f>_xll.Interpolate($T$6:$T$1168,$U$6:$U$1168,G5574,0,0)</f>
        <v>0</v>
      </c>
      <c r="P5574">
        <f>_xll.Interpolate($T$6:$T$1168,$X$6:$X$1168,G5574,0,0)</f>
        <v>468</v>
      </c>
    </row>
    <row r="5575" spans="1:16" x14ac:dyDescent="0.25">
      <c r="A5575">
        <v>6613</v>
      </c>
      <c r="B5575" t="s">
        <v>5579</v>
      </c>
      <c r="C5575" s="7">
        <v>16707</v>
      </c>
      <c r="D5575">
        <f t="shared" si="695"/>
        <v>696.125</v>
      </c>
      <c r="E5575" s="9">
        <v>42931.125</v>
      </c>
      <c r="F5575" s="8" t="str">
        <f t="shared" ref="F5575:F5638" si="699">TEXT(E5575,"MM-DD-YY")</f>
        <v>07-15-17</v>
      </c>
      <c r="G5575" s="8">
        <f t="shared" ref="G5575:G5638" si="700">DATEVALUE(F5575)</f>
        <v>42931</v>
      </c>
      <c r="H5575">
        <f t="shared" ref="H5575:H5638" si="701">14476+D5575</f>
        <v>15172.125</v>
      </c>
      <c r="I5575">
        <v>1</v>
      </c>
      <c r="J5575">
        <v>17.890999999999998</v>
      </c>
      <c r="K5575" s="3" t="e">
        <f t="shared" si="697"/>
        <v>#N/A</v>
      </c>
      <c r="L5575">
        <f t="shared" si="698"/>
        <v>17.890999999999998</v>
      </c>
      <c r="M5575">
        <f t="shared" si="696"/>
        <v>17.890999999999998</v>
      </c>
      <c r="N5575" s="3">
        <f t="shared" ref="N5575:N5638" si="702">IF(AND(ISNUMBER(K5575),ISNUMBER(L5575)),(O5575*K5575+L5575*P5575)/(O5575+P5575),IF(ISNA(L5575),K5575,L5575))</f>
        <v>17.890999999999998</v>
      </c>
      <c r="O5575">
        <f>_xll.Interpolate($T$6:$T$1168,$U$6:$U$1168,G5575,0,0)</f>
        <v>0</v>
      </c>
      <c r="P5575">
        <f>_xll.Interpolate($T$6:$T$1168,$X$6:$X$1168,G5575,0,0)</f>
        <v>468</v>
      </c>
    </row>
    <row r="5576" spans="1:16" x14ac:dyDescent="0.25">
      <c r="A5576">
        <v>6614</v>
      </c>
      <c r="B5576" t="s">
        <v>5580</v>
      </c>
      <c r="C5576" s="7">
        <v>16710</v>
      </c>
      <c r="D5576">
        <f t="shared" si="695"/>
        <v>696.25</v>
      </c>
      <c r="E5576" s="9">
        <v>42931.25</v>
      </c>
      <c r="F5576" s="8" t="str">
        <f t="shared" si="699"/>
        <v>07-15-17</v>
      </c>
      <c r="G5576" s="8">
        <f t="shared" si="700"/>
        <v>42931</v>
      </c>
      <c r="H5576">
        <f t="shared" si="701"/>
        <v>15172.25</v>
      </c>
      <c r="I5576">
        <v>1</v>
      </c>
      <c r="J5576">
        <v>18.010000000000002</v>
      </c>
      <c r="K5576" s="3" t="e">
        <f t="shared" si="697"/>
        <v>#N/A</v>
      </c>
      <c r="L5576">
        <f t="shared" si="698"/>
        <v>18.010000000000002</v>
      </c>
      <c r="M5576">
        <f t="shared" si="696"/>
        <v>18.010000000000002</v>
      </c>
      <c r="N5576" s="3">
        <f t="shared" si="702"/>
        <v>18.010000000000002</v>
      </c>
      <c r="O5576">
        <f>_xll.Interpolate($T$6:$T$1168,$U$6:$U$1168,G5576,0,0)</f>
        <v>0</v>
      </c>
      <c r="P5576">
        <f>_xll.Interpolate($T$6:$T$1168,$X$6:$X$1168,G5576,0,0)</f>
        <v>468</v>
      </c>
    </row>
    <row r="5577" spans="1:16" x14ac:dyDescent="0.25">
      <c r="A5577">
        <v>6615</v>
      </c>
      <c r="B5577" t="s">
        <v>5581</v>
      </c>
      <c r="C5577" s="7">
        <v>16713</v>
      </c>
      <c r="D5577">
        <f t="shared" si="695"/>
        <v>696.375</v>
      </c>
      <c r="E5577" s="9">
        <v>42931.375</v>
      </c>
      <c r="F5577" s="8" t="str">
        <f t="shared" si="699"/>
        <v>07-15-17</v>
      </c>
      <c r="G5577" s="8">
        <f t="shared" si="700"/>
        <v>42931</v>
      </c>
      <c r="H5577">
        <f t="shared" si="701"/>
        <v>15172.375</v>
      </c>
      <c r="I5577">
        <v>1</v>
      </c>
      <c r="J5577">
        <v>18.129000000000001</v>
      </c>
      <c r="K5577" s="3" t="e">
        <f t="shared" si="697"/>
        <v>#N/A</v>
      </c>
      <c r="L5577">
        <f t="shared" si="698"/>
        <v>18.129000000000001</v>
      </c>
      <c r="M5577">
        <f t="shared" si="696"/>
        <v>18.129000000000001</v>
      </c>
      <c r="N5577" s="3">
        <f t="shared" si="702"/>
        <v>18.129000000000001</v>
      </c>
      <c r="O5577">
        <f>_xll.Interpolate($T$6:$T$1168,$U$6:$U$1168,G5577,0,0)</f>
        <v>0</v>
      </c>
      <c r="P5577">
        <f>_xll.Interpolate($T$6:$T$1168,$X$6:$X$1168,G5577,0,0)</f>
        <v>468</v>
      </c>
    </row>
    <row r="5578" spans="1:16" x14ac:dyDescent="0.25">
      <c r="A5578">
        <v>6616</v>
      </c>
      <c r="B5578" t="s">
        <v>5582</v>
      </c>
      <c r="C5578" s="7">
        <v>16716</v>
      </c>
      <c r="D5578">
        <f t="shared" si="695"/>
        <v>696.5</v>
      </c>
      <c r="E5578" s="9">
        <v>42931.5</v>
      </c>
      <c r="F5578" s="8" t="str">
        <f t="shared" si="699"/>
        <v>07-15-17</v>
      </c>
      <c r="G5578" s="8">
        <f t="shared" si="700"/>
        <v>42931</v>
      </c>
      <c r="H5578">
        <f t="shared" si="701"/>
        <v>15172.5</v>
      </c>
      <c r="I5578">
        <v>1</v>
      </c>
      <c r="J5578">
        <v>18.105</v>
      </c>
      <c r="K5578" s="3" t="e">
        <f t="shared" si="697"/>
        <v>#N/A</v>
      </c>
      <c r="L5578">
        <f t="shared" si="698"/>
        <v>18.105</v>
      </c>
      <c r="M5578">
        <f t="shared" si="696"/>
        <v>18.105</v>
      </c>
      <c r="N5578" s="3">
        <f t="shared" si="702"/>
        <v>18.105</v>
      </c>
      <c r="O5578">
        <f>_xll.Interpolate($T$6:$T$1168,$U$6:$U$1168,G5578,0,0)</f>
        <v>0</v>
      </c>
      <c r="P5578">
        <f>_xll.Interpolate($T$6:$T$1168,$X$6:$X$1168,G5578,0,0)</f>
        <v>468</v>
      </c>
    </row>
    <row r="5579" spans="1:16" x14ac:dyDescent="0.25">
      <c r="A5579">
        <v>6617</v>
      </c>
      <c r="B5579" t="s">
        <v>5583</v>
      </c>
      <c r="C5579" s="7">
        <v>16719</v>
      </c>
      <c r="D5579">
        <f t="shared" si="695"/>
        <v>696.625</v>
      </c>
      <c r="E5579" s="9">
        <v>42931.625</v>
      </c>
      <c r="F5579" s="8" t="str">
        <f t="shared" si="699"/>
        <v>07-15-17</v>
      </c>
      <c r="G5579" s="8">
        <f t="shared" si="700"/>
        <v>42931</v>
      </c>
      <c r="H5579">
        <f t="shared" si="701"/>
        <v>15172.625</v>
      </c>
      <c r="I5579">
        <v>1</v>
      </c>
      <c r="J5579">
        <v>18.056999999999999</v>
      </c>
      <c r="K5579" s="3" t="e">
        <f t="shared" si="697"/>
        <v>#N/A</v>
      </c>
      <c r="L5579">
        <f t="shared" si="698"/>
        <v>18.056999999999999</v>
      </c>
      <c r="M5579">
        <f t="shared" si="696"/>
        <v>18.056999999999999</v>
      </c>
      <c r="N5579" s="3">
        <f t="shared" si="702"/>
        <v>18.056999999999999</v>
      </c>
      <c r="O5579">
        <f>_xll.Interpolate($T$6:$T$1168,$U$6:$U$1168,G5579,0,0)</f>
        <v>0</v>
      </c>
      <c r="P5579">
        <f>_xll.Interpolate($T$6:$T$1168,$X$6:$X$1168,G5579,0,0)</f>
        <v>468</v>
      </c>
    </row>
    <row r="5580" spans="1:16" x14ac:dyDescent="0.25">
      <c r="A5580">
        <v>6618</v>
      </c>
      <c r="B5580" t="s">
        <v>5584</v>
      </c>
      <c r="C5580" s="7">
        <v>16722</v>
      </c>
      <c r="D5580">
        <f t="shared" si="695"/>
        <v>696.75</v>
      </c>
      <c r="E5580" s="9">
        <v>42931.75</v>
      </c>
      <c r="F5580" s="8" t="str">
        <f t="shared" si="699"/>
        <v>07-15-17</v>
      </c>
      <c r="G5580" s="8">
        <f t="shared" si="700"/>
        <v>42931</v>
      </c>
      <c r="H5580">
        <f t="shared" si="701"/>
        <v>15172.75</v>
      </c>
      <c r="I5580">
        <v>1</v>
      </c>
      <c r="J5580">
        <v>18.010000000000002</v>
      </c>
      <c r="K5580" s="3" t="e">
        <f t="shared" si="697"/>
        <v>#N/A</v>
      </c>
      <c r="L5580">
        <f t="shared" si="698"/>
        <v>18.010000000000002</v>
      </c>
      <c r="M5580">
        <f t="shared" si="696"/>
        <v>18.010000000000002</v>
      </c>
      <c r="N5580" s="3">
        <f t="shared" si="702"/>
        <v>18.010000000000002</v>
      </c>
      <c r="O5580">
        <f>_xll.Interpolate($T$6:$T$1168,$U$6:$U$1168,G5580,0,0)</f>
        <v>0</v>
      </c>
      <c r="P5580">
        <f>_xll.Interpolate($T$6:$T$1168,$X$6:$X$1168,G5580,0,0)</f>
        <v>468</v>
      </c>
    </row>
    <row r="5581" spans="1:16" x14ac:dyDescent="0.25">
      <c r="A5581">
        <v>6619</v>
      </c>
      <c r="B5581" t="s">
        <v>5585</v>
      </c>
      <c r="C5581" s="7">
        <v>16725</v>
      </c>
      <c r="D5581">
        <f t="shared" si="695"/>
        <v>696.875</v>
      </c>
      <c r="E5581" s="9">
        <v>42931.875</v>
      </c>
      <c r="F5581" s="8" t="str">
        <f t="shared" si="699"/>
        <v>07-15-17</v>
      </c>
      <c r="G5581" s="8">
        <f t="shared" si="700"/>
        <v>42931</v>
      </c>
      <c r="H5581">
        <f t="shared" si="701"/>
        <v>15172.875</v>
      </c>
      <c r="I5581">
        <v>1</v>
      </c>
      <c r="J5581">
        <v>17.937999999999999</v>
      </c>
      <c r="K5581" s="3" t="e">
        <f t="shared" si="697"/>
        <v>#N/A</v>
      </c>
      <c r="L5581">
        <f t="shared" si="698"/>
        <v>17.937999999999999</v>
      </c>
      <c r="M5581">
        <f t="shared" si="696"/>
        <v>17.937999999999999</v>
      </c>
      <c r="N5581" s="3">
        <f t="shared" si="702"/>
        <v>17.937999999999999</v>
      </c>
      <c r="O5581">
        <f>_xll.Interpolate($T$6:$T$1168,$U$6:$U$1168,G5581,0,0)</f>
        <v>0</v>
      </c>
      <c r="P5581">
        <f>_xll.Interpolate($T$6:$T$1168,$X$6:$X$1168,G5581,0,0)</f>
        <v>468</v>
      </c>
    </row>
    <row r="5582" spans="1:16" x14ac:dyDescent="0.25">
      <c r="A5582">
        <v>6620</v>
      </c>
      <c r="B5582" t="s">
        <v>5586</v>
      </c>
      <c r="C5582" s="7">
        <v>16728</v>
      </c>
      <c r="D5582">
        <f t="shared" si="695"/>
        <v>697</v>
      </c>
      <c r="E5582" s="9">
        <v>42932</v>
      </c>
      <c r="F5582" s="8" t="str">
        <f t="shared" si="699"/>
        <v>07-16-17</v>
      </c>
      <c r="G5582" s="8">
        <f t="shared" si="700"/>
        <v>42932</v>
      </c>
      <c r="H5582">
        <f t="shared" si="701"/>
        <v>15173</v>
      </c>
      <c r="I5582">
        <v>1</v>
      </c>
      <c r="J5582">
        <v>17.962</v>
      </c>
      <c r="K5582" s="3" t="e">
        <f t="shared" si="697"/>
        <v>#N/A</v>
      </c>
      <c r="L5582">
        <f t="shared" si="698"/>
        <v>17.962</v>
      </c>
      <c r="M5582">
        <f t="shared" si="696"/>
        <v>17.962</v>
      </c>
      <c r="N5582" s="3">
        <f t="shared" si="702"/>
        <v>17.962</v>
      </c>
      <c r="O5582">
        <f>_xll.Interpolate($T$6:$T$1168,$U$6:$U$1168,G5582,0,0)</f>
        <v>0</v>
      </c>
      <c r="P5582">
        <f>_xll.Interpolate($T$6:$T$1168,$X$6:$X$1168,G5582,0,0)</f>
        <v>468</v>
      </c>
    </row>
    <row r="5583" spans="1:16" x14ac:dyDescent="0.25">
      <c r="A5583">
        <v>6621</v>
      </c>
      <c r="B5583" t="s">
        <v>5587</v>
      </c>
      <c r="C5583" s="7">
        <v>16731</v>
      </c>
      <c r="D5583">
        <f t="shared" si="695"/>
        <v>697.125</v>
      </c>
      <c r="E5583" s="9">
        <v>42932.125</v>
      </c>
      <c r="F5583" s="8" t="str">
        <f t="shared" si="699"/>
        <v>07-16-17</v>
      </c>
      <c r="G5583" s="8">
        <f t="shared" si="700"/>
        <v>42932</v>
      </c>
      <c r="H5583">
        <f t="shared" si="701"/>
        <v>15173.125</v>
      </c>
      <c r="I5583">
        <v>1</v>
      </c>
      <c r="J5583">
        <v>18.081</v>
      </c>
      <c r="K5583" s="3" t="e">
        <f t="shared" si="697"/>
        <v>#N/A</v>
      </c>
      <c r="L5583">
        <f t="shared" si="698"/>
        <v>18.081</v>
      </c>
      <c r="M5583">
        <f t="shared" si="696"/>
        <v>18.081</v>
      </c>
      <c r="N5583" s="3">
        <f t="shared" si="702"/>
        <v>18.081</v>
      </c>
      <c r="O5583">
        <f>_xll.Interpolate($T$6:$T$1168,$U$6:$U$1168,G5583,0,0)</f>
        <v>0</v>
      </c>
      <c r="P5583">
        <f>_xll.Interpolate($T$6:$T$1168,$X$6:$X$1168,G5583,0,0)</f>
        <v>468</v>
      </c>
    </row>
    <row r="5584" spans="1:16" x14ac:dyDescent="0.25">
      <c r="A5584">
        <v>6622</v>
      </c>
      <c r="B5584" t="s">
        <v>5588</v>
      </c>
      <c r="C5584" s="7">
        <v>16734</v>
      </c>
      <c r="D5584">
        <f t="shared" si="695"/>
        <v>697.25</v>
      </c>
      <c r="E5584" s="9">
        <v>42932.25</v>
      </c>
      <c r="F5584" s="8" t="str">
        <f t="shared" si="699"/>
        <v>07-16-17</v>
      </c>
      <c r="G5584" s="8">
        <f t="shared" si="700"/>
        <v>42932</v>
      </c>
      <c r="H5584">
        <f t="shared" si="701"/>
        <v>15173.25</v>
      </c>
      <c r="I5584">
        <v>1</v>
      </c>
      <c r="J5584">
        <v>18.2</v>
      </c>
      <c r="K5584" s="3" t="e">
        <f t="shared" si="697"/>
        <v>#N/A</v>
      </c>
      <c r="L5584">
        <f t="shared" si="698"/>
        <v>18.2</v>
      </c>
      <c r="M5584">
        <f t="shared" si="696"/>
        <v>18.2</v>
      </c>
      <c r="N5584" s="3">
        <f t="shared" si="702"/>
        <v>18.2</v>
      </c>
      <c r="O5584">
        <f>_xll.Interpolate($T$6:$T$1168,$U$6:$U$1168,G5584,0,0)</f>
        <v>0</v>
      </c>
      <c r="P5584">
        <f>_xll.Interpolate($T$6:$T$1168,$X$6:$X$1168,G5584,0,0)</f>
        <v>468</v>
      </c>
    </row>
    <row r="5585" spans="1:16" x14ac:dyDescent="0.25">
      <c r="A5585">
        <v>6623</v>
      </c>
      <c r="B5585" t="s">
        <v>5589</v>
      </c>
      <c r="C5585" s="7">
        <v>16737</v>
      </c>
      <c r="D5585">
        <f t="shared" si="695"/>
        <v>697.375</v>
      </c>
      <c r="E5585" s="9">
        <v>42932.375</v>
      </c>
      <c r="F5585" s="8" t="str">
        <f t="shared" si="699"/>
        <v>07-16-17</v>
      </c>
      <c r="G5585" s="8">
        <f t="shared" si="700"/>
        <v>42932</v>
      </c>
      <c r="H5585">
        <f t="shared" si="701"/>
        <v>15173.375</v>
      </c>
      <c r="I5585">
        <v>1</v>
      </c>
      <c r="J5585">
        <v>18.2</v>
      </c>
      <c r="K5585" s="3" t="e">
        <f t="shared" si="697"/>
        <v>#N/A</v>
      </c>
      <c r="L5585">
        <f t="shared" si="698"/>
        <v>18.2</v>
      </c>
      <c r="M5585">
        <f t="shared" si="696"/>
        <v>18.2</v>
      </c>
      <c r="N5585" s="3">
        <f t="shared" si="702"/>
        <v>18.2</v>
      </c>
      <c r="O5585">
        <f>_xll.Interpolate($T$6:$T$1168,$U$6:$U$1168,G5585,0,0)</f>
        <v>0</v>
      </c>
      <c r="P5585">
        <f>_xll.Interpolate($T$6:$T$1168,$X$6:$X$1168,G5585,0,0)</f>
        <v>468</v>
      </c>
    </row>
    <row r="5586" spans="1:16" x14ac:dyDescent="0.25">
      <c r="A5586">
        <v>6624</v>
      </c>
      <c r="B5586" t="s">
        <v>5590</v>
      </c>
      <c r="C5586" s="7">
        <v>16740</v>
      </c>
      <c r="D5586">
        <f t="shared" si="695"/>
        <v>697.5</v>
      </c>
      <c r="E5586" s="9">
        <v>42932.5</v>
      </c>
      <c r="F5586" s="8" t="str">
        <f t="shared" si="699"/>
        <v>07-16-17</v>
      </c>
      <c r="G5586" s="8">
        <f t="shared" si="700"/>
        <v>42932</v>
      </c>
      <c r="H5586">
        <f t="shared" si="701"/>
        <v>15173.5</v>
      </c>
      <c r="I5586">
        <v>1</v>
      </c>
      <c r="J5586">
        <v>18.2</v>
      </c>
      <c r="K5586" s="3" t="e">
        <f t="shared" si="697"/>
        <v>#N/A</v>
      </c>
      <c r="L5586">
        <f t="shared" si="698"/>
        <v>18.2</v>
      </c>
      <c r="M5586">
        <f t="shared" si="696"/>
        <v>18.2</v>
      </c>
      <c r="N5586" s="3">
        <f t="shared" si="702"/>
        <v>18.2</v>
      </c>
      <c r="O5586">
        <f>_xll.Interpolate($T$6:$T$1168,$U$6:$U$1168,G5586,0,0)</f>
        <v>0</v>
      </c>
      <c r="P5586">
        <f>_xll.Interpolate($T$6:$T$1168,$X$6:$X$1168,G5586,0,0)</f>
        <v>468</v>
      </c>
    </row>
    <row r="5587" spans="1:16" x14ac:dyDescent="0.25">
      <c r="A5587">
        <v>6625</v>
      </c>
      <c r="B5587" t="s">
        <v>5591</v>
      </c>
      <c r="C5587" s="7">
        <v>16743</v>
      </c>
      <c r="D5587">
        <f t="shared" si="695"/>
        <v>697.625</v>
      </c>
      <c r="E5587" s="9">
        <v>42932.625</v>
      </c>
      <c r="F5587" s="8" t="str">
        <f t="shared" si="699"/>
        <v>07-16-17</v>
      </c>
      <c r="G5587" s="8">
        <f t="shared" si="700"/>
        <v>42932</v>
      </c>
      <c r="H5587">
        <f t="shared" si="701"/>
        <v>15173.625</v>
      </c>
      <c r="I5587">
        <v>1</v>
      </c>
      <c r="J5587">
        <v>17.986000000000001</v>
      </c>
      <c r="K5587" s="3" t="e">
        <f t="shared" si="697"/>
        <v>#N/A</v>
      </c>
      <c r="L5587">
        <f t="shared" si="698"/>
        <v>17.986000000000001</v>
      </c>
      <c r="M5587">
        <f t="shared" si="696"/>
        <v>17.986000000000001</v>
      </c>
      <c r="N5587" s="3">
        <f t="shared" si="702"/>
        <v>17.986000000000001</v>
      </c>
      <c r="O5587">
        <f>_xll.Interpolate($T$6:$T$1168,$U$6:$U$1168,G5587,0,0)</f>
        <v>0</v>
      </c>
      <c r="P5587">
        <f>_xll.Interpolate($T$6:$T$1168,$X$6:$X$1168,G5587,0,0)</f>
        <v>468</v>
      </c>
    </row>
    <row r="5588" spans="1:16" x14ac:dyDescent="0.25">
      <c r="A5588">
        <v>6626</v>
      </c>
      <c r="B5588" t="s">
        <v>5592</v>
      </c>
      <c r="C5588" s="7">
        <v>16746</v>
      </c>
      <c r="D5588">
        <f t="shared" si="695"/>
        <v>697.75</v>
      </c>
      <c r="E5588" s="9">
        <v>42932.75</v>
      </c>
      <c r="F5588" s="8" t="str">
        <f t="shared" si="699"/>
        <v>07-16-17</v>
      </c>
      <c r="G5588" s="8">
        <f t="shared" si="700"/>
        <v>42932</v>
      </c>
      <c r="H5588">
        <f t="shared" si="701"/>
        <v>15173.75</v>
      </c>
      <c r="I5588">
        <v>1</v>
      </c>
      <c r="J5588">
        <v>18.033000000000001</v>
      </c>
      <c r="K5588" s="3" t="e">
        <f t="shared" si="697"/>
        <v>#N/A</v>
      </c>
      <c r="L5588">
        <f t="shared" si="698"/>
        <v>18.033000000000001</v>
      </c>
      <c r="M5588">
        <f t="shared" si="696"/>
        <v>18.033000000000001</v>
      </c>
      <c r="N5588" s="3">
        <f t="shared" si="702"/>
        <v>18.033000000000001</v>
      </c>
      <c r="O5588">
        <f>_xll.Interpolate($T$6:$T$1168,$U$6:$U$1168,G5588,0,0)</f>
        <v>0</v>
      </c>
      <c r="P5588">
        <f>_xll.Interpolate($T$6:$T$1168,$X$6:$X$1168,G5588,0,0)</f>
        <v>468</v>
      </c>
    </row>
    <row r="5589" spans="1:16" x14ac:dyDescent="0.25">
      <c r="A5589">
        <v>6627</v>
      </c>
      <c r="B5589" t="s">
        <v>5593</v>
      </c>
      <c r="C5589" s="7">
        <v>16749</v>
      </c>
      <c r="D5589">
        <f t="shared" si="695"/>
        <v>697.875</v>
      </c>
      <c r="E5589" s="9">
        <v>42932.875</v>
      </c>
      <c r="F5589" s="8" t="str">
        <f t="shared" si="699"/>
        <v>07-16-17</v>
      </c>
      <c r="G5589" s="8">
        <f t="shared" si="700"/>
        <v>42932</v>
      </c>
      <c r="H5589">
        <f t="shared" si="701"/>
        <v>15173.875</v>
      </c>
      <c r="I5589">
        <v>1</v>
      </c>
      <c r="J5589">
        <v>18.224</v>
      </c>
      <c r="K5589" s="3" t="e">
        <f t="shared" si="697"/>
        <v>#N/A</v>
      </c>
      <c r="L5589">
        <f t="shared" si="698"/>
        <v>18.224</v>
      </c>
      <c r="M5589">
        <f t="shared" si="696"/>
        <v>18.224</v>
      </c>
      <c r="N5589" s="3">
        <f t="shared" si="702"/>
        <v>18.224</v>
      </c>
      <c r="O5589">
        <f>_xll.Interpolate($T$6:$T$1168,$U$6:$U$1168,G5589,0,0)</f>
        <v>0</v>
      </c>
      <c r="P5589">
        <f>_xll.Interpolate($T$6:$T$1168,$X$6:$X$1168,G5589,0,0)</f>
        <v>468</v>
      </c>
    </row>
    <row r="5590" spans="1:16" x14ac:dyDescent="0.25">
      <c r="A5590">
        <v>6628</v>
      </c>
      <c r="B5590" t="s">
        <v>5594</v>
      </c>
      <c r="C5590" s="7">
        <v>16752</v>
      </c>
      <c r="D5590">
        <f t="shared" si="695"/>
        <v>698</v>
      </c>
      <c r="E5590" s="9">
        <v>42933</v>
      </c>
      <c r="F5590" s="8" t="str">
        <f t="shared" si="699"/>
        <v>07-17-17</v>
      </c>
      <c r="G5590" s="8">
        <f t="shared" si="700"/>
        <v>42933</v>
      </c>
      <c r="H5590">
        <f t="shared" si="701"/>
        <v>15174</v>
      </c>
      <c r="I5590">
        <v>1</v>
      </c>
      <c r="J5590">
        <v>18.175999999999998</v>
      </c>
      <c r="K5590" s="3" t="e">
        <f t="shared" si="697"/>
        <v>#N/A</v>
      </c>
      <c r="L5590">
        <f t="shared" si="698"/>
        <v>18.175999999999998</v>
      </c>
      <c r="M5590">
        <f t="shared" si="696"/>
        <v>18.175999999999998</v>
      </c>
      <c r="N5590" s="3">
        <f t="shared" si="702"/>
        <v>18.175999999999998</v>
      </c>
      <c r="O5590">
        <f>_xll.Interpolate($T$6:$T$1168,$U$6:$U$1168,G5590,0,0)</f>
        <v>0</v>
      </c>
      <c r="P5590">
        <f>_xll.Interpolate($T$6:$T$1168,$X$6:$X$1168,G5590,0,0)</f>
        <v>468</v>
      </c>
    </row>
    <row r="5591" spans="1:16" x14ac:dyDescent="0.25">
      <c r="A5591">
        <v>6629</v>
      </c>
      <c r="B5591" t="s">
        <v>5595</v>
      </c>
      <c r="C5591" s="7">
        <v>16755</v>
      </c>
      <c r="D5591">
        <f t="shared" si="695"/>
        <v>698.125</v>
      </c>
      <c r="E5591" s="9">
        <v>42933.125</v>
      </c>
      <c r="F5591" s="8" t="str">
        <f t="shared" si="699"/>
        <v>07-17-17</v>
      </c>
      <c r="G5591" s="8">
        <f t="shared" si="700"/>
        <v>42933</v>
      </c>
      <c r="H5591">
        <f t="shared" si="701"/>
        <v>15174.125</v>
      </c>
      <c r="I5591">
        <v>1</v>
      </c>
      <c r="J5591">
        <v>18.318999999999999</v>
      </c>
      <c r="K5591" s="3" t="e">
        <f t="shared" si="697"/>
        <v>#N/A</v>
      </c>
      <c r="L5591">
        <f t="shared" si="698"/>
        <v>18.318999999999999</v>
      </c>
      <c r="M5591">
        <f t="shared" si="696"/>
        <v>18.318999999999999</v>
      </c>
      <c r="N5591" s="3">
        <f t="shared" si="702"/>
        <v>18.318999999999999</v>
      </c>
      <c r="O5591">
        <f>_xll.Interpolate($T$6:$T$1168,$U$6:$U$1168,G5591,0,0)</f>
        <v>0</v>
      </c>
      <c r="P5591">
        <f>_xll.Interpolate($T$6:$T$1168,$X$6:$X$1168,G5591,0,0)</f>
        <v>468</v>
      </c>
    </row>
    <row r="5592" spans="1:16" x14ac:dyDescent="0.25">
      <c r="A5592">
        <v>6630</v>
      </c>
      <c r="B5592" t="s">
        <v>5596</v>
      </c>
      <c r="C5592" s="7">
        <v>16758</v>
      </c>
      <c r="D5592">
        <f t="shared" si="695"/>
        <v>698.25</v>
      </c>
      <c r="E5592" s="9">
        <v>42933.25</v>
      </c>
      <c r="F5592" s="8" t="str">
        <f t="shared" si="699"/>
        <v>07-17-17</v>
      </c>
      <c r="G5592" s="8">
        <f t="shared" si="700"/>
        <v>42933</v>
      </c>
      <c r="H5592">
        <f t="shared" si="701"/>
        <v>15174.25</v>
      </c>
      <c r="I5592">
        <v>1</v>
      </c>
      <c r="J5592">
        <v>18.2</v>
      </c>
      <c r="K5592" s="3" t="e">
        <f t="shared" si="697"/>
        <v>#N/A</v>
      </c>
      <c r="L5592">
        <f t="shared" si="698"/>
        <v>18.2</v>
      </c>
      <c r="M5592">
        <f t="shared" si="696"/>
        <v>18.2</v>
      </c>
      <c r="N5592" s="3">
        <f t="shared" si="702"/>
        <v>18.2</v>
      </c>
      <c r="O5592">
        <f>_xll.Interpolate($T$6:$T$1168,$U$6:$U$1168,G5592,0,0)</f>
        <v>0</v>
      </c>
      <c r="P5592">
        <f>_xll.Interpolate($T$6:$T$1168,$X$6:$X$1168,G5592,0,0)</f>
        <v>468</v>
      </c>
    </row>
    <row r="5593" spans="1:16" x14ac:dyDescent="0.25">
      <c r="A5593">
        <v>6631</v>
      </c>
      <c r="B5593" t="s">
        <v>5597</v>
      </c>
      <c r="C5593" s="7">
        <v>16761</v>
      </c>
      <c r="D5593">
        <f t="shared" si="695"/>
        <v>698.375</v>
      </c>
      <c r="E5593" s="9">
        <v>42933.375</v>
      </c>
      <c r="F5593" s="8" t="str">
        <f t="shared" si="699"/>
        <v>07-17-17</v>
      </c>
      <c r="G5593" s="8">
        <f t="shared" si="700"/>
        <v>42933</v>
      </c>
      <c r="H5593">
        <f t="shared" si="701"/>
        <v>15174.375</v>
      </c>
      <c r="I5593">
        <v>1</v>
      </c>
      <c r="J5593">
        <v>18.343</v>
      </c>
      <c r="K5593" s="3" t="e">
        <f t="shared" si="697"/>
        <v>#N/A</v>
      </c>
      <c r="L5593">
        <f t="shared" si="698"/>
        <v>18.343</v>
      </c>
      <c r="M5593">
        <f t="shared" si="696"/>
        <v>18.343</v>
      </c>
      <c r="N5593" s="3">
        <f t="shared" si="702"/>
        <v>18.343</v>
      </c>
      <c r="O5593">
        <f>_xll.Interpolate($T$6:$T$1168,$U$6:$U$1168,G5593,0,0)</f>
        <v>0</v>
      </c>
      <c r="P5593">
        <f>_xll.Interpolate($T$6:$T$1168,$X$6:$X$1168,G5593,0,0)</f>
        <v>468</v>
      </c>
    </row>
    <row r="5594" spans="1:16" x14ac:dyDescent="0.25">
      <c r="A5594">
        <v>6632</v>
      </c>
      <c r="B5594" t="s">
        <v>5598</v>
      </c>
      <c r="C5594" s="7">
        <v>16764</v>
      </c>
      <c r="D5594">
        <f t="shared" si="695"/>
        <v>698.5</v>
      </c>
      <c r="E5594" s="9">
        <v>42933.5</v>
      </c>
      <c r="F5594" s="8" t="str">
        <f t="shared" si="699"/>
        <v>07-17-17</v>
      </c>
      <c r="G5594" s="8">
        <f t="shared" si="700"/>
        <v>42933</v>
      </c>
      <c r="H5594">
        <f t="shared" si="701"/>
        <v>15174.5</v>
      </c>
      <c r="I5594">
        <v>1</v>
      </c>
      <c r="J5594">
        <v>18.318999999999999</v>
      </c>
      <c r="K5594" s="3" t="e">
        <f t="shared" si="697"/>
        <v>#N/A</v>
      </c>
      <c r="L5594">
        <f t="shared" si="698"/>
        <v>18.318999999999999</v>
      </c>
      <c r="M5594">
        <f t="shared" si="696"/>
        <v>18.318999999999999</v>
      </c>
      <c r="N5594" s="3">
        <f t="shared" si="702"/>
        <v>18.318999999999999</v>
      </c>
      <c r="O5594">
        <f>_xll.Interpolate($T$6:$T$1168,$U$6:$U$1168,G5594,0,0)</f>
        <v>0</v>
      </c>
      <c r="P5594">
        <f>_xll.Interpolate($T$6:$T$1168,$X$6:$X$1168,G5594,0,0)</f>
        <v>468</v>
      </c>
    </row>
    <row r="5595" spans="1:16" x14ac:dyDescent="0.25">
      <c r="A5595">
        <v>6633</v>
      </c>
      <c r="B5595" t="s">
        <v>5599</v>
      </c>
      <c r="C5595" s="7">
        <v>16767</v>
      </c>
      <c r="D5595">
        <f t="shared" si="695"/>
        <v>698.625</v>
      </c>
      <c r="E5595" s="9">
        <v>42933.625</v>
      </c>
      <c r="F5595" s="8" t="str">
        <f t="shared" si="699"/>
        <v>07-17-17</v>
      </c>
      <c r="G5595" s="8">
        <f t="shared" si="700"/>
        <v>42933</v>
      </c>
      <c r="H5595">
        <f t="shared" si="701"/>
        <v>15174.625</v>
      </c>
      <c r="I5595">
        <v>1</v>
      </c>
      <c r="J5595">
        <v>18.295000000000002</v>
      </c>
      <c r="K5595" s="3" t="e">
        <f t="shared" si="697"/>
        <v>#N/A</v>
      </c>
      <c r="L5595">
        <f t="shared" si="698"/>
        <v>18.295000000000002</v>
      </c>
      <c r="M5595">
        <f t="shared" si="696"/>
        <v>18.295000000000002</v>
      </c>
      <c r="N5595" s="3">
        <f t="shared" si="702"/>
        <v>18.295000000000002</v>
      </c>
      <c r="O5595">
        <f>_xll.Interpolate($T$6:$T$1168,$U$6:$U$1168,G5595,0,0)</f>
        <v>0</v>
      </c>
      <c r="P5595">
        <f>_xll.Interpolate($T$6:$T$1168,$X$6:$X$1168,G5595,0,0)</f>
        <v>468</v>
      </c>
    </row>
    <row r="5596" spans="1:16" x14ac:dyDescent="0.25">
      <c r="A5596">
        <v>6634</v>
      </c>
      <c r="B5596" t="s">
        <v>5600</v>
      </c>
      <c r="C5596" s="7">
        <v>16770</v>
      </c>
      <c r="D5596">
        <f t="shared" si="695"/>
        <v>698.75</v>
      </c>
      <c r="E5596" s="9">
        <v>42933.75</v>
      </c>
      <c r="F5596" s="8" t="str">
        <f t="shared" si="699"/>
        <v>07-17-17</v>
      </c>
      <c r="G5596" s="8">
        <f t="shared" si="700"/>
        <v>42933</v>
      </c>
      <c r="H5596">
        <f t="shared" si="701"/>
        <v>15174.75</v>
      </c>
      <c r="I5596">
        <v>1</v>
      </c>
      <c r="J5596">
        <v>18.010000000000002</v>
      </c>
      <c r="K5596" s="3" t="e">
        <f t="shared" si="697"/>
        <v>#N/A</v>
      </c>
      <c r="L5596">
        <f t="shared" si="698"/>
        <v>18.010000000000002</v>
      </c>
      <c r="M5596">
        <f t="shared" si="696"/>
        <v>18.010000000000002</v>
      </c>
      <c r="N5596" s="3">
        <f t="shared" si="702"/>
        <v>18.010000000000002</v>
      </c>
      <c r="O5596">
        <f>_xll.Interpolate($T$6:$T$1168,$U$6:$U$1168,G5596,0,0)</f>
        <v>0</v>
      </c>
      <c r="P5596">
        <f>_xll.Interpolate($T$6:$T$1168,$X$6:$X$1168,G5596,0,0)</f>
        <v>468</v>
      </c>
    </row>
    <row r="5597" spans="1:16" x14ac:dyDescent="0.25">
      <c r="A5597">
        <v>6635</v>
      </c>
      <c r="B5597" t="s">
        <v>5601</v>
      </c>
      <c r="C5597" s="7">
        <v>16773</v>
      </c>
      <c r="D5597">
        <f t="shared" si="695"/>
        <v>698.875</v>
      </c>
      <c r="E5597" s="9">
        <v>42933.875</v>
      </c>
      <c r="F5597" s="8" t="str">
        <f t="shared" si="699"/>
        <v>07-17-17</v>
      </c>
      <c r="G5597" s="8">
        <f t="shared" si="700"/>
        <v>42933</v>
      </c>
      <c r="H5597">
        <f t="shared" si="701"/>
        <v>15174.875</v>
      </c>
      <c r="I5597">
        <v>1</v>
      </c>
      <c r="J5597">
        <v>18.271000000000001</v>
      </c>
      <c r="K5597" s="3" t="e">
        <f t="shared" si="697"/>
        <v>#N/A</v>
      </c>
      <c r="L5597">
        <f t="shared" si="698"/>
        <v>18.271000000000001</v>
      </c>
      <c r="M5597">
        <f t="shared" si="696"/>
        <v>18.271000000000001</v>
      </c>
      <c r="N5597" s="3">
        <f t="shared" si="702"/>
        <v>18.271000000000001</v>
      </c>
      <c r="O5597">
        <f>_xll.Interpolate($T$6:$T$1168,$U$6:$U$1168,G5597,0,0)</f>
        <v>0</v>
      </c>
      <c r="P5597">
        <f>_xll.Interpolate($T$6:$T$1168,$X$6:$X$1168,G5597,0,0)</f>
        <v>468</v>
      </c>
    </row>
    <row r="5598" spans="1:16" x14ac:dyDescent="0.25">
      <c r="A5598">
        <v>6636</v>
      </c>
      <c r="B5598" t="s">
        <v>5602</v>
      </c>
      <c r="C5598" s="7">
        <v>16776</v>
      </c>
      <c r="D5598">
        <f t="shared" si="695"/>
        <v>699</v>
      </c>
      <c r="E5598" s="9">
        <v>42934</v>
      </c>
      <c r="F5598" s="8" t="str">
        <f t="shared" si="699"/>
        <v>07-18-17</v>
      </c>
      <c r="G5598" s="8">
        <f t="shared" si="700"/>
        <v>42934</v>
      </c>
      <c r="H5598">
        <f t="shared" si="701"/>
        <v>15175</v>
      </c>
      <c r="I5598">
        <v>1</v>
      </c>
      <c r="J5598">
        <v>18.460999999999999</v>
      </c>
      <c r="K5598" s="3" t="e">
        <f t="shared" si="697"/>
        <v>#N/A</v>
      </c>
      <c r="L5598">
        <f t="shared" si="698"/>
        <v>18.460999999999999</v>
      </c>
      <c r="M5598">
        <f t="shared" si="696"/>
        <v>18.460999999999999</v>
      </c>
      <c r="N5598" s="3">
        <f t="shared" si="702"/>
        <v>18.460999999999999</v>
      </c>
      <c r="O5598">
        <f>_xll.Interpolate($T$6:$T$1168,$U$6:$U$1168,G5598,0,0)</f>
        <v>0</v>
      </c>
      <c r="P5598">
        <f>_xll.Interpolate($T$6:$T$1168,$X$6:$X$1168,G5598,0,0)</f>
        <v>468</v>
      </c>
    </row>
    <row r="5599" spans="1:16" x14ac:dyDescent="0.25">
      <c r="A5599">
        <v>6637</v>
      </c>
      <c r="B5599" t="s">
        <v>5603</v>
      </c>
      <c r="C5599" s="7">
        <v>16779</v>
      </c>
      <c r="D5599">
        <f t="shared" si="695"/>
        <v>699.125</v>
      </c>
      <c r="E5599" s="9">
        <v>42934.125</v>
      </c>
      <c r="F5599" s="8" t="str">
        <f t="shared" si="699"/>
        <v>07-18-17</v>
      </c>
      <c r="G5599" s="8">
        <f t="shared" si="700"/>
        <v>42934</v>
      </c>
      <c r="H5599">
        <f t="shared" si="701"/>
        <v>15175.125</v>
      </c>
      <c r="I5599">
        <v>1</v>
      </c>
      <c r="J5599">
        <v>18.437999999999999</v>
      </c>
      <c r="K5599" s="3" t="e">
        <f t="shared" si="697"/>
        <v>#N/A</v>
      </c>
      <c r="L5599">
        <f t="shared" si="698"/>
        <v>18.437999999999999</v>
      </c>
      <c r="M5599">
        <f t="shared" si="696"/>
        <v>18.437999999999999</v>
      </c>
      <c r="N5599" s="3">
        <f t="shared" si="702"/>
        <v>18.437999999999999</v>
      </c>
      <c r="O5599">
        <f>_xll.Interpolate($T$6:$T$1168,$U$6:$U$1168,G5599,0,0)</f>
        <v>0</v>
      </c>
      <c r="P5599">
        <f>_xll.Interpolate($T$6:$T$1168,$X$6:$X$1168,G5599,0,0)</f>
        <v>468</v>
      </c>
    </row>
    <row r="5600" spans="1:16" x14ac:dyDescent="0.25">
      <c r="A5600">
        <v>6638</v>
      </c>
      <c r="B5600" t="s">
        <v>5604</v>
      </c>
      <c r="C5600" s="7">
        <v>16782</v>
      </c>
      <c r="D5600">
        <f t="shared" si="695"/>
        <v>699.25</v>
      </c>
      <c r="E5600" s="9">
        <v>42934.25</v>
      </c>
      <c r="F5600" s="8" t="str">
        <f t="shared" si="699"/>
        <v>07-18-17</v>
      </c>
      <c r="G5600" s="8">
        <f t="shared" si="700"/>
        <v>42934</v>
      </c>
      <c r="H5600">
        <f t="shared" si="701"/>
        <v>15175.25</v>
      </c>
      <c r="I5600">
        <v>1</v>
      </c>
      <c r="J5600">
        <v>18.414000000000001</v>
      </c>
      <c r="K5600" s="3" t="e">
        <f t="shared" si="697"/>
        <v>#N/A</v>
      </c>
      <c r="L5600">
        <f t="shared" si="698"/>
        <v>18.414000000000001</v>
      </c>
      <c r="M5600">
        <f t="shared" si="696"/>
        <v>18.414000000000001</v>
      </c>
      <c r="N5600" s="3">
        <f t="shared" si="702"/>
        <v>18.414000000000001</v>
      </c>
      <c r="O5600">
        <f>_xll.Interpolate($T$6:$T$1168,$U$6:$U$1168,G5600,0,0)</f>
        <v>0</v>
      </c>
      <c r="P5600">
        <f>_xll.Interpolate($T$6:$T$1168,$X$6:$X$1168,G5600,0,0)</f>
        <v>468</v>
      </c>
    </row>
    <row r="5601" spans="1:16" x14ac:dyDescent="0.25">
      <c r="A5601">
        <v>6639</v>
      </c>
      <c r="B5601" t="s">
        <v>5605</v>
      </c>
      <c r="C5601" s="7">
        <v>16785</v>
      </c>
      <c r="D5601">
        <f t="shared" si="695"/>
        <v>699.375</v>
      </c>
      <c r="E5601" s="9">
        <v>42934.375</v>
      </c>
      <c r="F5601" s="8" t="str">
        <f t="shared" si="699"/>
        <v>07-18-17</v>
      </c>
      <c r="G5601" s="8">
        <f t="shared" si="700"/>
        <v>42934</v>
      </c>
      <c r="H5601">
        <f t="shared" si="701"/>
        <v>15175.375</v>
      </c>
      <c r="I5601">
        <v>1</v>
      </c>
      <c r="J5601">
        <v>18.556999999999999</v>
      </c>
      <c r="K5601" s="3" t="e">
        <f t="shared" si="697"/>
        <v>#N/A</v>
      </c>
      <c r="L5601">
        <f t="shared" si="698"/>
        <v>18.556999999999999</v>
      </c>
      <c r="M5601">
        <f t="shared" si="696"/>
        <v>18.556999999999999</v>
      </c>
      <c r="N5601" s="3">
        <f t="shared" si="702"/>
        <v>18.556999999999999</v>
      </c>
      <c r="O5601">
        <f>_xll.Interpolate($T$6:$T$1168,$U$6:$U$1168,G5601,0,0)</f>
        <v>0</v>
      </c>
      <c r="P5601">
        <f>_xll.Interpolate($T$6:$T$1168,$X$6:$X$1168,G5601,0,0)</f>
        <v>468</v>
      </c>
    </row>
    <row r="5602" spans="1:16" x14ac:dyDescent="0.25">
      <c r="A5602">
        <v>6640</v>
      </c>
      <c r="B5602" t="s">
        <v>5606</v>
      </c>
      <c r="C5602" s="7">
        <v>16788</v>
      </c>
      <c r="D5602">
        <f t="shared" si="695"/>
        <v>699.5</v>
      </c>
      <c r="E5602" s="9">
        <v>42934.5</v>
      </c>
      <c r="F5602" s="8" t="str">
        <f t="shared" si="699"/>
        <v>07-18-17</v>
      </c>
      <c r="G5602" s="8">
        <f t="shared" si="700"/>
        <v>42934</v>
      </c>
      <c r="H5602">
        <f t="shared" si="701"/>
        <v>15175.5</v>
      </c>
      <c r="I5602">
        <v>1</v>
      </c>
      <c r="J5602">
        <v>18.603999999999999</v>
      </c>
      <c r="K5602" s="3" t="e">
        <f t="shared" si="697"/>
        <v>#N/A</v>
      </c>
      <c r="L5602">
        <f t="shared" si="698"/>
        <v>18.603999999999999</v>
      </c>
      <c r="M5602">
        <f t="shared" si="696"/>
        <v>18.603999999999999</v>
      </c>
      <c r="N5602" s="3">
        <f t="shared" si="702"/>
        <v>18.603999999999999</v>
      </c>
      <c r="O5602">
        <f>_xll.Interpolate($T$6:$T$1168,$U$6:$U$1168,G5602,0,0)</f>
        <v>0</v>
      </c>
      <c r="P5602">
        <f>_xll.Interpolate($T$6:$T$1168,$X$6:$X$1168,G5602,0,0)</f>
        <v>468</v>
      </c>
    </row>
    <row r="5603" spans="1:16" x14ac:dyDescent="0.25">
      <c r="A5603">
        <v>6641</v>
      </c>
      <c r="B5603" t="s">
        <v>5607</v>
      </c>
      <c r="C5603" s="7">
        <v>16791</v>
      </c>
      <c r="D5603">
        <f t="shared" si="695"/>
        <v>699.625</v>
      </c>
      <c r="E5603" s="9">
        <v>42934.625</v>
      </c>
      <c r="F5603" s="8" t="str">
        <f t="shared" si="699"/>
        <v>07-18-17</v>
      </c>
      <c r="G5603" s="8">
        <f t="shared" si="700"/>
        <v>42934</v>
      </c>
      <c r="H5603">
        <f t="shared" si="701"/>
        <v>15175.625</v>
      </c>
      <c r="I5603">
        <v>1</v>
      </c>
      <c r="J5603">
        <v>18.105</v>
      </c>
      <c r="K5603" s="3" t="e">
        <f t="shared" si="697"/>
        <v>#N/A</v>
      </c>
      <c r="L5603">
        <f t="shared" si="698"/>
        <v>18.105</v>
      </c>
      <c r="M5603">
        <f t="shared" si="696"/>
        <v>18.105</v>
      </c>
      <c r="N5603" s="3">
        <f t="shared" si="702"/>
        <v>18.105</v>
      </c>
      <c r="O5603">
        <f>_xll.Interpolate($T$6:$T$1168,$U$6:$U$1168,G5603,0,0)</f>
        <v>0</v>
      </c>
      <c r="P5603">
        <f>_xll.Interpolate($T$6:$T$1168,$X$6:$X$1168,G5603,0,0)</f>
        <v>468</v>
      </c>
    </row>
    <row r="5604" spans="1:16" x14ac:dyDescent="0.25">
      <c r="A5604">
        <v>6642</v>
      </c>
      <c r="B5604" t="s">
        <v>5608</v>
      </c>
      <c r="C5604" s="7">
        <v>16794</v>
      </c>
      <c r="D5604">
        <f t="shared" si="695"/>
        <v>699.75</v>
      </c>
      <c r="E5604" s="9">
        <v>42934.75</v>
      </c>
      <c r="F5604" s="8" t="str">
        <f t="shared" si="699"/>
        <v>07-18-17</v>
      </c>
      <c r="G5604" s="8">
        <f t="shared" si="700"/>
        <v>42934</v>
      </c>
      <c r="H5604">
        <f t="shared" si="701"/>
        <v>15175.75</v>
      </c>
      <c r="I5604">
        <v>1</v>
      </c>
      <c r="J5604">
        <v>18.081</v>
      </c>
      <c r="K5604" s="3" t="e">
        <f t="shared" si="697"/>
        <v>#N/A</v>
      </c>
      <c r="L5604">
        <f t="shared" si="698"/>
        <v>18.081</v>
      </c>
      <c r="M5604">
        <f t="shared" si="696"/>
        <v>18.081</v>
      </c>
      <c r="N5604" s="3">
        <f t="shared" si="702"/>
        <v>18.081</v>
      </c>
      <c r="O5604">
        <f>_xll.Interpolate($T$6:$T$1168,$U$6:$U$1168,G5604,0,0)</f>
        <v>0</v>
      </c>
      <c r="P5604">
        <f>_xll.Interpolate($T$6:$T$1168,$X$6:$X$1168,G5604,0,0)</f>
        <v>468</v>
      </c>
    </row>
    <row r="5605" spans="1:16" x14ac:dyDescent="0.25">
      <c r="A5605">
        <v>6643</v>
      </c>
      <c r="B5605" t="s">
        <v>5609</v>
      </c>
      <c r="C5605" s="7">
        <v>16797</v>
      </c>
      <c r="D5605">
        <f t="shared" si="695"/>
        <v>699.875</v>
      </c>
      <c r="E5605" s="9">
        <v>42934.875</v>
      </c>
      <c r="F5605" s="8" t="str">
        <f t="shared" si="699"/>
        <v>07-18-17</v>
      </c>
      <c r="G5605" s="8">
        <f t="shared" si="700"/>
        <v>42934</v>
      </c>
      <c r="H5605">
        <f t="shared" si="701"/>
        <v>15175.875</v>
      </c>
      <c r="I5605">
        <v>1</v>
      </c>
      <c r="J5605">
        <v>18.533000000000001</v>
      </c>
      <c r="K5605" s="3" t="e">
        <f t="shared" si="697"/>
        <v>#N/A</v>
      </c>
      <c r="L5605">
        <f t="shared" si="698"/>
        <v>18.533000000000001</v>
      </c>
      <c r="M5605">
        <f t="shared" si="696"/>
        <v>18.533000000000001</v>
      </c>
      <c r="N5605" s="3">
        <f t="shared" si="702"/>
        <v>18.533000000000001</v>
      </c>
      <c r="O5605">
        <f>_xll.Interpolate($T$6:$T$1168,$U$6:$U$1168,G5605,0,0)</f>
        <v>0</v>
      </c>
      <c r="P5605">
        <f>_xll.Interpolate($T$6:$T$1168,$X$6:$X$1168,G5605,0,0)</f>
        <v>468</v>
      </c>
    </row>
    <row r="5606" spans="1:16" x14ac:dyDescent="0.25">
      <c r="A5606">
        <v>6644</v>
      </c>
      <c r="B5606" t="s">
        <v>5610</v>
      </c>
      <c r="C5606" s="7">
        <v>16800</v>
      </c>
      <c r="D5606">
        <f t="shared" si="695"/>
        <v>700</v>
      </c>
      <c r="E5606" s="9">
        <v>42935</v>
      </c>
      <c r="F5606" s="8" t="str">
        <f t="shared" si="699"/>
        <v>07-19-17</v>
      </c>
      <c r="G5606" s="8">
        <f t="shared" si="700"/>
        <v>42935</v>
      </c>
      <c r="H5606">
        <f t="shared" si="701"/>
        <v>15176</v>
      </c>
      <c r="I5606">
        <v>1</v>
      </c>
      <c r="J5606">
        <v>18.556999999999999</v>
      </c>
      <c r="K5606" s="3" t="e">
        <f t="shared" si="697"/>
        <v>#N/A</v>
      </c>
      <c r="L5606">
        <f t="shared" si="698"/>
        <v>18.556999999999999</v>
      </c>
      <c r="M5606">
        <f t="shared" si="696"/>
        <v>18.556999999999999</v>
      </c>
      <c r="N5606" s="3">
        <f t="shared" si="702"/>
        <v>18.556999999999999</v>
      </c>
      <c r="O5606">
        <f>_xll.Interpolate($T$6:$T$1168,$U$6:$U$1168,G5606,0,0)</f>
        <v>0</v>
      </c>
      <c r="P5606">
        <f>_xll.Interpolate($T$6:$T$1168,$X$6:$X$1168,G5606,0,0)</f>
        <v>468</v>
      </c>
    </row>
    <row r="5607" spans="1:16" x14ac:dyDescent="0.25">
      <c r="A5607">
        <v>6645</v>
      </c>
      <c r="B5607" t="s">
        <v>5611</v>
      </c>
      <c r="C5607" s="7">
        <v>16803</v>
      </c>
      <c r="D5607">
        <f t="shared" si="695"/>
        <v>700.125</v>
      </c>
      <c r="E5607" s="9">
        <v>42935.125</v>
      </c>
      <c r="F5607" s="8" t="str">
        <f t="shared" si="699"/>
        <v>07-19-17</v>
      </c>
      <c r="G5607" s="8">
        <f t="shared" si="700"/>
        <v>42935</v>
      </c>
      <c r="H5607">
        <f t="shared" si="701"/>
        <v>15176.125</v>
      </c>
      <c r="I5607">
        <v>1</v>
      </c>
      <c r="J5607">
        <v>18.579999999999998</v>
      </c>
      <c r="K5607" s="3" t="e">
        <f t="shared" si="697"/>
        <v>#N/A</v>
      </c>
      <c r="L5607">
        <f t="shared" si="698"/>
        <v>18.579999999999998</v>
      </c>
      <c r="M5607">
        <f t="shared" si="696"/>
        <v>18.579999999999998</v>
      </c>
      <c r="N5607" s="3">
        <f t="shared" si="702"/>
        <v>18.579999999999998</v>
      </c>
      <c r="O5607">
        <f>_xll.Interpolate($T$6:$T$1168,$U$6:$U$1168,G5607,0,0)</f>
        <v>0</v>
      </c>
      <c r="P5607">
        <f>_xll.Interpolate($T$6:$T$1168,$X$6:$X$1168,G5607,0,0)</f>
        <v>468</v>
      </c>
    </row>
    <row r="5608" spans="1:16" x14ac:dyDescent="0.25">
      <c r="A5608">
        <v>6646</v>
      </c>
      <c r="B5608" t="s">
        <v>5612</v>
      </c>
      <c r="C5608" s="7">
        <v>16806</v>
      </c>
      <c r="D5608">
        <f t="shared" si="695"/>
        <v>700.25</v>
      </c>
      <c r="E5608" s="9">
        <v>42935.25</v>
      </c>
      <c r="F5608" s="8" t="str">
        <f t="shared" si="699"/>
        <v>07-19-17</v>
      </c>
      <c r="G5608" s="8">
        <f t="shared" si="700"/>
        <v>42935</v>
      </c>
      <c r="H5608">
        <f t="shared" si="701"/>
        <v>15176.25</v>
      </c>
      <c r="I5608">
        <v>1</v>
      </c>
      <c r="J5608">
        <v>18.579999999999998</v>
      </c>
      <c r="K5608" s="3" t="e">
        <f t="shared" si="697"/>
        <v>#N/A</v>
      </c>
      <c r="L5608">
        <f t="shared" si="698"/>
        <v>18.579999999999998</v>
      </c>
      <c r="M5608">
        <f t="shared" si="696"/>
        <v>18.579999999999998</v>
      </c>
      <c r="N5608" s="3">
        <f t="shared" si="702"/>
        <v>18.579999999999998</v>
      </c>
      <c r="O5608">
        <f>_xll.Interpolate($T$6:$T$1168,$U$6:$U$1168,G5608,0,0)</f>
        <v>0</v>
      </c>
      <c r="P5608">
        <f>_xll.Interpolate($T$6:$T$1168,$X$6:$X$1168,G5608,0,0)</f>
        <v>468</v>
      </c>
    </row>
    <row r="5609" spans="1:16" x14ac:dyDescent="0.25">
      <c r="A5609">
        <v>6647</v>
      </c>
      <c r="B5609" t="s">
        <v>5613</v>
      </c>
      <c r="C5609" s="7">
        <v>16809</v>
      </c>
      <c r="D5609">
        <f t="shared" si="695"/>
        <v>700.375</v>
      </c>
      <c r="E5609" s="9">
        <v>42935.375</v>
      </c>
      <c r="F5609" s="8" t="str">
        <f t="shared" si="699"/>
        <v>07-19-17</v>
      </c>
      <c r="G5609" s="8">
        <f t="shared" si="700"/>
        <v>42935</v>
      </c>
      <c r="H5609">
        <f t="shared" si="701"/>
        <v>15176.375</v>
      </c>
      <c r="I5609">
        <v>1</v>
      </c>
      <c r="J5609">
        <v>18.628</v>
      </c>
      <c r="K5609" s="3" t="e">
        <f t="shared" si="697"/>
        <v>#N/A</v>
      </c>
      <c r="L5609">
        <f t="shared" si="698"/>
        <v>18.628</v>
      </c>
      <c r="M5609">
        <f t="shared" si="696"/>
        <v>18.628</v>
      </c>
      <c r="N5609" s="3">
        <f t="shared" si="702"/>
        <v>18.628</v>
      </c>
      <c r="O5609">
        <f>_xll.Interpolate($T$6:$T$1168,$U$6:$U$1168,G5609,0,0)</f>
        <v>0</v>
      </c>
      <c r="P5609">
        <f>_xll.Interpolate($T$6:$T$1168,$X$6:$X$1168,G5609,0,0)</f>
        <v>468</v>
      </c>
    </row>
    <row r="5610" spans="1:16" x14ac:dyDescent="0.25">
      <c r="A5610">
        <v>6648</v>
      </c>
      <c r="B5610" t="s">
        <v>5614</v>
      </c>
      <c r="C5610" s="7">
        <v>16812</v>
      </c>
      <c r="D5610">
        <f t="shared" si="695"/>
        <v>700.5</v>
      </c>
      <c r="E5610" s="9">
        <v>42935.5</v>
      </c>
      <c r="F5610" s="8" t="str">
        <f t="shared" si="699"/>
        <v>07-19-17</v>
      </c>
      <c r="G5610" s="8">
        <f t="shared" si="700"/>
        <v>42935</v>
      </c>
      <c r="H5610">
        <f t="shared" si="701"/>
        <v>15176.5</v>
      </c>
      <c r="I5610">
        <v>1</v>
      </c>
      <c r="J5610">
        <v>18.747</v>
      </c>
      <c r="K5610" s="3" t="e">
        <f t="shared" si="697"/>
        <v>#N/A</v>
      </c>
      <c r="L5610">
        <f t="shared" si="698"/>
        <v>18.747</v>
      </c>
      <c r="M5610">
        <f t="shared" si="696"/>
        <v>18.747</v>
      </c>
      <c r="N5610" s="3">
        <f t="shared" si="702"/>
        <v>18.747</v>
      </c>
      <c r="O5610">
        <f>_xll.Interpolate($T$6:$T$1168,$U$6:$U$1168,G5610,0,0)</f>
        <v>0</v>
      </c>
      <c r="P5610">
        <f>_xll.Interpolate($T$6:$T$1168,$X$6:$X$1168,G5610,0,0)</f>
        <v>468</v>
      </c>
    </row>
    <row r="5611" spans="1:16" x14ac:dyDescent="0.25">
      <c r="A5611">
        <v>6649</v>
      </c>
      <c r="B5611" t="s">
        <v>5615</v>
      </c>
      <c r="C5611" s="7">
        <v>16815</v>
      </c>
      <c r="D5611">
        <f t="shared" si="695"/>
        <v>700.625</v>
      </c>
      <c r="E5611" s="9">
        <v>42935.625</v>
      </c>
      <c r="F5611" s="8" t="str">
        <f t="shared" si="699"/>
        <v>07-19-17</v>
      </c>
      <c r="G5611" s="8">
        <f t="shared" si="700"/>
        <v>42935</v>
      </c>
      <c r="H5611">
        <f t="shared" si="701"/>
        <v>15176.625</v>
      </c>
      <c r="I5611">
        <v>1</v>
      </c>
      <c r="J5611">
        <v>18.652000000000001</v>
      </c>
      <c r="K5611" s="3" t="e">
        <f t="shared" si="697"/>
        <v>#N/A</v>
      </c>
      <c r="L5611">
        <f t="shared" si="698"/>
        <v>18.652000000000001</v>
      </c>
      <c r="M5611">
        <f t="shared" si="696"/>
        <v>18.652000000000001</v>
      </c>
      <c r="N5611" s="3">
        <f t="shared" si="702"/>
        <v>18.652000000000001</v>
      </c>
      <c r="O5611">
        <f>_xll.Interpolate($T$6:$T$1168,$U$6:$U$1168,G5611,0,0)</f>
        <v>0</v>
      </c>
      <c r="P5611">
        <f>_xll.Interpolate($T$6:$T$1168,$X$6:$X$1168,G5611,0,0)</f>
        <v>468</v>
      </c>
    </row>
    <row r="5612" spans="1:16" x14ac:dyDescent="0.25">
      <c r="A5612">
        <v>6650</v>
      </c>
      <c r="B5612" t="s">
        <v>5616</v>
      </c>
      <c r="C5612" s="7">
        <v>16818</v>
      </c>
      <c r="D5612">
        <f t="shared" si="695"/>
        <v>700.75</v>
      </c>
      <c r="E5612" s="9">
        <v>42935.75</v>
      </c>
      <c r="F5612" s="8" t="str">
        <f t="shared" si="699"/>
        <v>07-19-17</v>
      </c>
      <c r="G5612" s="8">
        <f t="shared" si="700"/>
        <v>42935</v>
      </c>
      <c r="H5612">
        <f t="shared" si="701"/>
        <v>15176.75</v>
      </c>
      <c r="I5612">
        <v>1</v>
      </c>
      <c r="J5612">
        <v>18.533000000000001</v>
      </c>
      <c r="K5612" s="3" t="e">
        <f t="shared" si="697"/>
        <v>#N/A</v>
      </c>
      <c r="L5612">
        <f t="shared" si="698"/>
        <v>18.533000000000001</v>
      </c>
      <c r="M5612">
        <f t="shared" si="696"/>
        <v>18.533000000000001</v>
      </c>
      <c r="N5612" s="3">
        <f t="shared" si="702"/>
        <v>18.533000000000001</v>
      </c>
      <c r="O5612">
        <f>_xll.Interpolate($T$6:$T$1168,$U$6:$U$1168,G5612,0,0)</f>
        <v>0</v>
      </c>
      <c r="P5612">
        <f>_xll.Interpolate($T$6:$T$1168,$X$6:$X$1168,G5612,0,0)</f>
        <v>468</v>
      </c>
    </row>
    <row r="5613" spans="1:16" x14ac:dyDescent="0.25">
      <c r="A5613">
        <v>6651</v>
      </c>
      <c r="B5613" t="s">
        <v>5617</v>
      </c>
      <c r="C5613" s="7">
        <v>16821</v>
      </c>
      <c r="D5613">
        <f t="shared" si="695"/>
        <v>700.875</v>
      </c>
      <c r="E5613" s="9">
        <v>42935.875</v>
      </c>
      <c r="F5613" s="8" t="str">
        <f t="shared" si="699"/>
        <v>07-19-17</v>
      </c>
      <c r="G5613" s="8">
        <f t="shared" si="700"/>
        <v>42935</v>
      </c>
      <c r="H5613">
        <f t="shared" si="701"/>
        <v>15176.875</v>
      </c>
      <c r="I5613">
        <v>1</v>
      </c>
      <c r="J5613">
        <v>18.343</v>
      </c>
      <c r="K5613" s="3" t="e">
        <f t="shared" si="697"/>
        <v>#N/A</v>
      </c>
      <c r="L5613">
        <f t="shared" si="698"/>
        <v>18.343</v>
      </c>
      <c r="M5613">
        <f t="shared" si="696"/>
        <v>18.343</v>
      </c>
      <c r="N5613" s="3">
        <f t="shared" si="702"/>
        <v>18.343</v>
      </c>
      <c r="O5613">
        <f>_xll.Interpolate($T$6:$T$1168,$U$6:$U$1168,G5613,0,0)</f>
        <v>0</v>
      </c>
      <c r="P5613">
        <f>_xll.Interpolate($T$6:$T$1168,$X$6:$X$1168,G5613,0,0)</f>
        <v>468</v>
      </c>
    </row>
    <row r="5614" spans="1:16" x14ac:dyDescent="0.25">
      <c r="A5614">
        <v>6652</v>
      </c>
      <c r="B5614" t="s">
        <v>5618</v>
      </c>
      <c r="C5614" s="7">
        <v>16824</v>
      </c>
      <c r="D5614">
        <f t="shared" si="695"/>
        <v>701</v>
      </c>
      <c r="E5614" s="9">
        <v>42936</v>
      </c>
      <c r="F5614" s="8" t="str">
        <f t="shared" si="699"/>
        <v>07-20-17</v>
      </c>
      <c r="G5614" s="8">
        <f t="shared" si="700"/>
        <v>42936</v>
      </c>
      <c r="H5614">
        <f t="shared" si="701"/>
        <v>15177</v>
      </c>
      <c r="I5614">
        <v>1</v>
      </c>
      <c r="J5614">
        <v>18.414000000000001</v>
      </c>
      <c r="K5614" s="3" t="e">
        <f t="shared" si="697"/>
        <v>#N/A</v>
      </c>
      <c r="L5614">
        <f t="shared" si="698"/>
        <v>18.414000000000001</v>
      </c>
      <c r="M5614">
        <f t="shared" si="696"/>
        <v>18.414000000000001</v>
      </c>
      <c r="N5614" s="3">
        <f t="shared" si="702"/>
        <v>18.414000000000001</v>
      </c>
      <c r="O5614">
        <f>_xll.Interpolate($T$6:$T$1168,$U$6:$U$1168,G5614,0,0)</f>
        <v>0</v>
      </c>
      <c r="P5614">
        <f>_xll.Interpolate($T$6:$T$1168,$X$6:$X$1168,G5614,0,0)</f>
        <v>468</v>
      </c>
    </row>
    <row r="5615" spans="1:16" x14ac:dyDescent="0.25">
      <c r="A5615">
        <v>6653</v>
      </c>
      <c r="B5615" t="s">
        <v>5619</v>
      </c>
      <c r="C5615" s="7">
        <v>16827</v>
      </c>
      <c r="D5615">
        <f t="shared" si="695"/>
        <v>701.125</v>
      </c>
      <c r="E5615" s="9">
        <v>42936.125</v>
      </c>
      <c r="F5615" s="8" t="str">
        <f t="shared" si="699"/>
        <v>07-20-17</v>
      </c>
      <c r="G5615" s="8">
        <f t="shared" si="700"/>
        <v>42936</v>
      </c>
      <c r="H5615">
        <f t="shared" si="701"/>
        <v>15177.125</v>
      </c>
      <c r="I5615">
        <v>1</v>
      </c>
      <c r="J5615">
        <v>18.484999999999999</v>
      </c>
      <c r="K5615" s="3" t="e">
        <f t="shared" si="697"/>
        <v>#N/A</v>
      </c>
      <c r="L5615">
        <f t="shared" si="698"/>
        <v>18.484999999999999</v>
      </c>
      <c r="M5615">
        <f t="shared" si="696"/>
        <v>18.484999999999999</v>
      </c>
      <c r="N5615" s="3">
        <f t="shared" si="702"/>
        <v>18.484999999999999</v>
      </c>
      <c r="O5615">
        <f>_xll.Interpolate($T$6:$T$1168,$U$6:$U$1168,G5615,0,0)</f>
        <v>0</v>
      </c>
      <c r="P5615">
        <f>_xll.Interpolate($T$6:$T$1168,$X$6:$X$1168,G5615,0,0)</f>
        <v>468</v>
      </c>
    </row>
    <row r="5616" spans="1:16" x14ac:dyDescent="0.25">
      <c r="A5616">
        <v>6654</v>
      </c>
      <c r="B5616" t="s">
        <v>5620</v>
      </c>
      <c r="C5616" s="7">
        <v>16830</v>
      </c>
      <c r="D5616">
        <f t="shared" si="695"/>
        <v>701.25</v>
      </c>
      <c r="E5616" s="9">
        <v>42936.25</v>
      </c>
      <c r="F5616" s="8" t="str">
        <f t="shared" si="699"/>
        <v>07-20-17</v>
      </c>
      <c r="G5616" s="8">
        <f t="shared" si="700"/>
        <v>42936</v>
      </c>
      <c r="H5616">
        <f t="shared" si="701"/>
        <v>15177.25</v>
      </c>
      <c r="I5616">
        <v>1</v>
      </c>
      <c r="J5616">
        <v>18.579999999999998</v>
      </c>
      <c r="K5616" s="3" t="e">
        <f t="shared" si="697"/>
        <v>#N/A</v>
      </c>
      <c r="L5616">
        <f t="shared" si="698"/>
        <v>18.579999999999998</v>
      </c>
      <c r="M5616">
        <f t="shared" si="696"/>
        <v>18.579999999999998</v>
      </c>
      <c r="N5616" s="3">
        <f t="shared" si="702"/>
        <v>18.579999999999998</v>
      </c>
      <c r="O5616">
        <f>_xll.Interpolate($T$6:$T$1168,$U$6:$U$1168,G5616,0,0)</f>
        <v>0</v>
      </c>
      <c r="P5616">
        <f>_xll.Interpolate($T$6:$T$1168,$X$6:$X$1168,G5616,0,0)</f>
        <v>468</v>
      </c>
    </row>
    <row r="5617" spans="1:16" x14ac:dyDescent="0.25">
      <c r="A5617">
        <v>6655</v>
      </c>
      <c r="B5617" t="s">
        <v>5621</v>
      </c>
      <c r="C5617" s="7">
        <v>16833</v>
      </c>
      <c r="D5617">
        <f t="shared" si="695"/>
        <v>701.375</v>
      </c>
      <c r="E5617" s="9">
        <v>42936.375</v>
      </c>
      <c r="F5617" s="8" t="str">
        <f t="shared" si="699"/>
        <v>07-20-17</v>
      </c>
      <c r="G5617" s="8">
        <f t="shared" si="700"/>
        <v>42936</v>
      </c>
      <c r="H5617">
        <f t="shared" si="701"/>
        <v>15177.375</v>
      </c>
      <c r="I5617">
        <v>1</v>
      </c>
      <c r="J5617">
        <v>18.699000000000002</v>
      </c>
      <c r="K5617" s="3" t="e">
        <f t="shared" si="697"/>
        <v>#N/A</v>
      </c>
      <c r="L5617">
        <f t="shared" si="698"/>
        <v>18.699000000000002</v>
      </c>
      <c r="M5617">
        <f t="shared" si="696"/>
        <v>18.699000000000002</v>
      </c>
      <c r="N5617" s="3">
        <f t="shared" si="702"/>
        <v>18.699000000000002</v>
      </c>
      <c r="O5617">
        <f>_xll.Interpolate($T$6:$T$1168,$U$6:$U$1168,G5617,0,0)</f>
        <v>0</v>
      </c>
      <c r="P5617">
        <f>_xll.Interpolate($T$6:$T$1168,$X$6:$X$1168,G5617,0,0)</f>
        <v>468</v>
      </c>
    </row>
    <row r="5618" spans="1:16" x14ac:dyDescent="0.25">
      <c r="A5618">
        <v>6656</v>
      </c>
      <c r="B5618" t="s">
        <v>5622</v>
      </c>
      <c r="C5618" s="7">
        <v>16836</v>
      </c>
      <c r="D5618">
        <f t="shared" si="695"/>
        <v>701.5</v>
      </c>
      <c r="E5618" s="9">
        <v>42936.5</v>
      </c>
      <c r="F5618" s="8" t="str">
        <f t="shared" si="699"/>
        <v>07-20-17</v>
      </c>
      <c r="G5618" s="8">
        <f t="shared" si="700"/>
        <v>42936</v>
      </c>
      <c r="H5618">
        <f t="shared" si="701"/>
        <v>15177.5</v>
      </c>
      <c r="I5618">
        <v>1</v>
      </c>
      <c r="J5618">
        <v>18.818000000000001</v>
      </c>
      <c r="K5618" s="3" t="e">
        <f t="shared" si="697"/>
        <v>#N/A</v>
      </c>
      <c r="L5618">
        <f t="shared" si="698"/>
        <v>18.818000000000001</v>
      </c>
      <c r="M5618">
        <f t="shared" si="696"/>
        <v>18.818000000000001</v>
      </c>
      <c r="N5618" s="3">
        <f t="shared" si="702"/>
        <v>18.818000000000001</v>
      </c>
      <c r="O5618">
        <f>_xll.Interpolate($T$6:$T$1168,$U$6:$U$1168,G5618,0,0)</f>
        <v>0</v>
      </c>
      <c r="P5618">
        <f>_xll.Interpolate($T$6:$T$1168,$X$6:$X$1168,G5618,0,0)</f>
        <v>468</v>
      </c>
    </row>
    <row r="5619" spans="1:16" x14ac:dyDescent="0.25">
      <c r="A5619">
        <v>6657</v>
      </c>
      <c r="B5619" t="s">
        <v>5623</v>
      </c>
      <c r="C5619" s="7">
        <v>16839</v>
      </c>
      <c r="D5619">
        <f t="shared" si="695"/>
        <v>701.625</v>
      </c>
      <c r="E5619" s="9">
        <v>42936.625</v>
      </c>
      <c r="F5619" s="8" t="str">
        <f t="shared" si="699"/>
        <v>07-20-17</v>
      </c>
      <c r="G5619" s="8">
        <f t="shared" si="700"/>
        <v>42936</v>
      </c>
      <c r="H5619">
        <f t="shared" si="701"/>
        <v>15177.625</v>
      </c>
      <c r="I5619">
        <v>1</v>
      </c>
      <c r="J5619">
        <v>18.888999999999999</v>
      </c>
      <c r="K5619" s="3" t="e">
        <f t="shared" si="697"/>
        <v>#N/A</v>
      </c>
      <c r="L5619">
        <f t="shared" si="698"/>
        <v>18.888999999999999</v>
      </c>
      <c r="M5619">
        <f t="shared" si="696"/>
        <v>18.888999999999999</v>
      </c>
      <c r="N5619" s="3">
        <f t="shared" si="702"/>
        <v>18.888999999999999</v>
      </c>
      <c r="O5619">
        <f>_xll.Interpolate($T$6:$T$1168,$U$6:$U$1168,G5619,0,0)</f>
        <v>0</v>
      </c>
      <c r="P5619">
        <f>_xll.Interpolate($T$6:$T$1168,$X$6:$X$1168,G5619,0,0)</f>
        <v>468</v>
      </c>
    </row>
    <row r="5620" spans="1:16" x14ac:dyDescent="0.25">
      <c r="A5620">
        <v>6658</v>
      </c>
      <c r="B5620" t="s">
        <v>5624</v>
      </c>
      <c r="C5620" s="7">
        <v>16842</v>
      </c>
      <c r="D5620">
        <f t="shared" ref="D5620:D5683" si="703">C5620/24</f>
        <v>701.75</v>
      </c>
      <c r="E5620" s="9">
        <v>42936.75</v>
      </c>
      <c r="F5620" s="8" t="str">
        <f t="shared" si="699"/>
        <v>07-20-17</v>
      </c>
      <c r="G5620" s="8">
        <f t="shared" si="700"/>
        <v>42936</v>
      </c>
      <c r="H5620">
        <f t="shared" si="701"/>
        <v>15177.75</v>
      </c>
      <c r="I5620">
        <v>1</v>
      </c>
      <c r="J5620">
        <v>18.794</v>
      </c>
      <c r="K5620" s="3" t="e">
        <f t="shared" si="697"/>
        <v>#N/A</v>
      </c>
      <c r="L5620">
        <f t="shared" si="698"/>
        <v>18.794</v>
      </c>
      <c r="M5620">
        <f t="shared" ref="M5620:M5683" si="704">IF(ISNA(L5620),K5620,L5620)</f>
        <v>18.794</v>
      </c>
      <c r="N5620" s="3">
        <f t="shared" si="702"/>
        <v>18.794</v>
      </c>
      <c r="O5620">
        <f>_xll.Interpolate($T$6:$T$1168,$U$6:$U$1168,G5620,0,0)</f>
        <v>0</v>
      </c>
      <c r="P5620">
        <f>_xll.Interpolate($T$6:$T$1168,$X$6:$X$1168,G5620,0,0)</f>
        <v>468</v>
      </c>
    </row>
    <row r="5621" spans="1:16" x14ac:dyDescent="0.25">
      <c r="A5621">
        <v>6659</v>
      </c>
      <c r="B5621" t="s">
        <v>5625</v>
      </c>
      <c r="C5621" s="7">
        <v>16845</v>
      </c>
      <c r="D5621">
        <f t="shared" si="703"/>
        <v>701.875</v>
      </c>
      <c r="E5621" s="9">
        <v>42936.875</v>
      </c>
      <c r="F5621" s="8" t="str">
        <f t="shared" si="699"/>
        <v>07-20-17</v>
      </c>
      <c r="G5621" s="8">
        <f t="shared" si="700"/>
        <v>42936</v>
      </c>
      <c r="H5621">
        <f t="shared" si="701"/>
        <v>15177.875</v>
      </c>
      <c r="I5621">
        <v>1</v>
      </c>
      <c r="J5621">
        <v>18.771000000000001</v>
      </c>
      <c r="K5621" s="3" t="e">
        <f t="shared" si="697"/>
        <v>#N/A</v>
      </c>
      <c r="L5621">
        <f t="shared" si="698"/>
        <v>18.771000000000001</v>
      </c>
      <c r="M5621">
        <f t="shared" si="704"/>
        <v>18.771000000000001</v>
      </c>
      <c r="N5621" s="3">
        <f t="shared" si="702"/>
        <v>18.771000000000001</v>
      </c>
      <c r="O5621">
        <f>_xll.Interpolate($T$6:$T$1168,$U$6:$U$1168,G5621,0,0)</f>
        <v>0</v>
      </c>
      <c r="P5621">
        <f>_xll.Interpolate($T$6:$T$1168,$X$6:$X$1168,G5621,0,0)</f>
        <v>468</v>
      </c>
    </row>
    <row r="5622" spans="1:16" x14ac:dyDescent="0.25">
      <c r="A5622">
        <v>6660</v>
      </c>
      <c r="B5622" t="s">
        <v>5626</v>
      </c>
      <c r="C5622" s="7">
        <v>16848</v>
      </c>
      <c r="D5622">
        <f t="shared" si="703"/>
        <v>702</v>
      </c>
      <c r="E5622" s="9">
        <v>42937</v>
      </c>
      <c r="F5622" s="8" t="str">
        <f t="shared" si="699"/>
        <v>07-21-17</v>
      </c>
      <c r="G5622" s="8">
        <f t="shared" si="700"/>
        <v>42937</v>
      </c>
      <c r="H5622">
        <f t="shared" si="701"/>
        <v>15178</v>
      </c>
      <c r="I5622">
        <v>1</v>
      </c>
      <c r="J5622">
        <v>18.913</v>
      </c>
      <c r="K5622" s="3" t="e">
        <f t="shared" si="697"/>
        <v>#N/A</v>
      </c>
      <c r="L5622">
        <f t="shared" si="698"/>
        <v>18.913</v>
      </c>
      <c r="M5622">
        <f t="shared" si="704"/>
        <v>18.913</v>
      </c>
      <c r="N5622" s="3">
        <f t="shared" si="702"/>
        <v>18.913</v>
      </c>
      <c r="O5622">
        <f>_xll.Interpolate($T$6:$T$1168,$U$6:$U$1168,G5622,0,0)</f>
        <v>0</v>
      </c>
      <c r="P5622">
        <f>_xll.Interpolate($T$6:$T$1168,$X$6:$X$1168,G5622,0,0)</f>
        <v>467</v>
      </c>
    </row>
    <row r="5623" spans="1:16" x14ac:dyDescent="0.25">
      <c r="A5623">
        <v>6661</v>
      </c>
      <c r="B5623" t="s">
        <v>5627</v>
      </c>
      <c r="C5623" s="7">
        <v>16851</v>
      </c>
      <c r="D5623">
        <f t="shared" si="703"/>
        <v>702.125</v>
      </c>
      <c r="E5623" s="9">
        <v>42937.125</v>
      </c>
      <c r="F5623" s="8" t="str">
        <f t="shared" si="699"/>
        <v>07-21-17</v>
      </c>
      <c r="G5623" s="8">
        <f t="shared" si="700"/>
        <v>42937</v>
      </c>
      <c r="H5623">
        <f t="shared" si="701"/>
        <v>15178.125</v>
      </c>
      <c r="I5623">
        <v>1</v>
      </c>
      <c r="J5623">
        <v>18.913</v>
      </c>
      <c r="K5623" s="3" t="e">
        <f t="shared" si="697"/>
        <v>#N/A</v>
      </c>
      <c r="L5623">
        <f t="shared" si="698"/>
        <v>18.913</v>
      </c>
      <c r="M5623">
        <f t="shared" si="704"/>
        <v>18.913</v>
      </c>
      <c r="N5623" s="3">
        <f t="shared" si="702"/>
        <v>18.913</v>
      </c>
      <c r="O5623">
        <f>_xll.Interpolate($T$6:$T$1168,$U$6:$U$1168,G5623,0,0)</f>
        <v>0</v>
      </c>
      <c r="P5623">
        <f>_xll.Interpolate($T$6:$T$1168,$X$6:$X$1168,G5623,0,0)</f>
        <v>467</v>
      </c>
    </row>
    <row r="5624" spans="1:16" x14ac:dyDescent="0.25">
      <c r="A5624">
        <v>6662</v>
      </c>
      <c r="B5624" t="s">
        <v>5628</v>
      </c>
      <c r="C5624" s="7">
        <v>16854</v>
      </c>
      <c r="D5624">
        <f t="shared" si="703"/>
        <v>702.25</v>
      </c>
      <c r="E5624" s="9">
        <v>42937.25</v>
      </c>
      <c r="F5624" s="8" t="str">
        <f t="shared" si="699"/>
        <v>07-21-17</v>
      </c>
      <c r="G5624" s="8">
        <f t="shared" si="700"/>
        <v>42937</v>
      </c>
      <c r="H5624">
        <f t="shared" si="701"/>
        <v>15178.25</v>
      </c>
      <c r="I5624">
        <v>1</v>
      </c>
      <c r="J5624">
        <v>18.866</v>
      </c>
      <c r="K5624" s="3" t="e">
        <f t="shared" si="697"/>
        <v>#N/A</v>
      </c>
      <c r="L5624">
        <f t="shared" si="698"/>
        <v>18.866</v>
      </c>
      <c r="M5624">
        <f t="shared" si="704"/>
        <v>18.866</v>
      </c>
      <c r="N5624" s="3">
        <f t="shared" si="702"/>
        <v>18.866</v>
      </c>
      <c r="O5624">
        <f>_xll.Interpolate($T$6:$T$1168,$U$6:$U$1168,G5624,0,0)</f>
        <v>0</v>
      </c>
      <c r="P5624">
        <f>_xll.Interpolate($T$6:$T$1168,$X$6:$X$1168,G5624,0,0)</f>
        <v>467</v>
      </c>
    </row>
    <row r="5625" spans="1:16" x14ac:dyDescent="0.25">
      <c r="A5625">
        <v>6663</v>
      </c>
      <c r="B5625" t="s">
        <v>5629</v>
      </c>
      <c r="C5625" s="7">
        <v>16857</v>
      </c>
      <c r="D5625">
        <f t="shared" si="703"/>
        <v>702.375</v>
      </c>
      <c r="E5625" s="9">
        <v>42937.375</v>
      </c>
      <c r="F5625" s="8" t="str">
        <f t="shared" si="699"/>
        <v>07-21-17</v>
      </c>
      <c r="G5625" s="8">
        <f t="shared" si="700"/>
        <v>42937</v>
      </c>
      <c r="H5625">
        <f t="shared" si="701"/>
        <v>15178.375</v>
      </c>
      <c r="I5625">
        <v>1</v>
      </c>
      <c r="J5625">
        <v>18.771000000000001</v>
      </c>
      <c r="K5625" s="3" t="e">
        <f t="shared" si="697"/>
        <v>#N/A</v>
      </c>
      <c r="L5625">
        <f t="shared" si="698"/>
        <v>18.771000000000001</v>
      </c>
      <c r="M5625">
        <f t="shared" si="704"/>
        <v>18.771000000000001</v>
      </c>
      <c r="N5625" s="3">
        <f t="shared" si="702"/>
        <v>18.771000000000001</v>
      </c>
      <c r="O5625">
        <f>_xll.Interpolate($T$6:$T$1168,$U$6:$U$1168,G5625,0,0)</f>
        <v>0</v>
      </c>
      <c r="P5625">
        <f>_xll.Interpolate($T$6:$T$1168,$X$6:$X$1168,G5625,0,0)</f>
        <v>467</v>
      </c>
    </row>
    <row r="5626" spans="1:16" x14ac:dyDescent="0.25">
      <c r="A5626">
        <v>6664</v>
      </c>
      <c r="B5626" t="s">
        <v>5630</v>
      </c>
      <c r="C5626" s="7">
        <v>16860</v>
      </c>
      <c r="D5626">
        <f t="shared" si="703"/>
        <v>702.5</v>
      </c>
      <c r="E5626" s="9">
        <v>42937.5</v>
      </c>
      <c r="F5626" s="8" t="str">
        <f t="shared" si="699"/>
        <v>07-21-17</v>
      </c>
      <c r="G5626" s="8">
        <f t="shared" si="700"/>
        <v>42937</v>
      </c>
      <c r="H5626">
        <f t="shared" si="701"/>
        <v>15178.5</v>
      </c>
      <c r="I5626">
        <v>1</v>
      </c>
      <c r="J5626">
        <v>18.866</v>
      </c>
      <c r="K5626" s="3" t="e">
        <f t="shared" si="697"/>
        <v>#N/A</v>
      </c>
      <c r="L5626">
        <f t="shared" si="698"/>
        <v>18.866</v>
      </c>
      <c r="M5626">
        <f t="shared" si="704"/>
        <v>18.866</v>
      </c>
      <c r="N5626" s="3">
        <f t="shared" si="702"/>
        <v>18.866</v>
      </c>
      <c r="O5626">
        <f>_xll.Interpolate($T$6:$T$1168,$U$6:$U$1168,G5626,0,0)</f>
        <v>0</v>
      </c>
      <c r="P5626">
        <f>_xll.Interpolate($T$6:$T$1168,$X$6:$X$1168,G5626,0,0)</f>
        <v>467</v>
      </c>
    </row>
    <row r="5627" spans="1:16" x14ac:dyDescent="0.25">
      <c r="A5627">
        <v>6665</v>
      </c>
      <c r="B5627" t="s">
        <v>5631</v>
      </c>
      <c r="C5627" s="7">
        <v>16863</v>
      </c>
      <c r="D5627">
        <f t="shared" si="703"/>
        <v>702.625</v>
      </c>
      <c r="E5627" s="9">
        <v>42937.625</v>
      </c>
      <c r="F5627" s="8" t="str">
        <f t="shared" si="699"/>
        <v>07-21-17</v>
      </c>
      <c r="G5627" s="8">
        <f t="shared" si="700"/>
        <v>42937</v>
      </c>
      <c r="H5627">
        <f t="shared" si="701"/>
        <v>15178.625</v>
      </c>
      <c r="I5627">
        <v>1</v>
      </c>
      <c r="J5627">
        <v>18.866</v>
      </c>
      <c r="K5627" s="3" t="e">
        <f t="shared" si="697"/>
        <v>#N/A</v>
      </c>
      <c r="L5627">
        <f t="shared" si="698"/>
        <v>18.866</v>
      </c>
      <c r="M5627">
        <f t="shared" si="704"/>
        <v>18.866</v>
      </c>
      <c r="N5627" s="3">
        <f t="shared" si="702"/>
        <v>18.866</v>
      </c>
      <c r="O5627">
        <f>_xll.Interpolate($T$6:$T$1168,$U$6:$U$1168,G5627,0,0)</f>
        <v>0</v>
      </c>
      <c r="P5627">
        <f>_xll.Interpolate($T$6:$T$1168,$X$6:$X$1168,G5627,0,0)</f>
        <v>467</v>
      </c>
    </row>
    <row r="5628" spans="1:16" x14ac:dyDescent="0.25">
      <c r="A5628">
        <v>6666</v>
      </c>
      <c r="B5628" t="s">
        <v>5632</v>
      </c>
      <c r="C5628" s="7">
        <v>16866</v>
      </c>
      <c r="D5628">
        <f t="shared" si="703"/>
        <v>702.75</v>
      </c>
      <c r="E5628" s="9">
        <v>42937.75</v>
      </c>
      <c r="F5628" s="8" t="str">
        <f t="shared" si="699"/>
        <v>07-21-17</v>
      </c>
      <c r="G5628" s="8">
        <f t="shared" si="700"/>
        <v>42937</v>
      </c>
      <c r="H5628">
        <f t="shared" si="701"/>
        <v>15178.75</v>
      </c>
      <c r="I5628">
        <v>1</v>
      </c>
      <c r="J5628">
        <v>18.747</v>
      </c>
      <c r="K5628" s="3" t="e">
        <f t="shared" si="697"/>
        <v>#N/A</v>
      </c>
      <c r="L5628">
        <f t="shared" si="698"/>
        <v>18.747</v>
      </c>
      <c r="M5628">
        <f t="shared" si="704"/>
        <v>18.747</v>
      </c>
      <c r="N5628" s="3">
        <f t="shared" si="702"/>
        <v>18.747</v>
      </c>
      <c r="O5628">
        <f>_xll.Interpolate($T$6:$T$1168,$U$6:$U$1168,G5628,0,0)</f>
        <v>0</v>
      </c>
      <c r="P5628">
        <f>_xll.Interpolate($T$6:$T$1168,$X$6:$X$1168,G5628,0,0)</f>
        <v>467</v>
      </c>
    </row>
    <row r="5629" spans="1:16" x14ac:dyDescent="0.25">
      <c r="A5629">
        <v>6667</v>
      </c>
      <c r="B5629" t="s">
        <v>5633</v>
      </c>
      <c r="C5629" s="7">
        <v>16869</v>
      </c>
      <c r="D5629">
        <f t="shared" si="703"/>
        <v>702.875</v>
      </c>
      <c r="E5629" s="9">
        <v>42937.875</v>
      </c>
      <c r="F5629" s="8" t="str">
        <f t="shared" si="699"/>
        <v>07-21-17</v>
      </c>
      <c r="G5629" s="8">
        <f t="shared" si="700"/>
        <v>42937</v>
      </c>
      <c r="H5629">
        <f t="shared" si="701"/>
        <v>15178.875</v>
      </c>
      <c r="I5629">
        <v>1</v>
      </c>
      <c r="J5629">
        <v>18.841999999999999</v>
      </c>
      <c r="K5629" s="3" t="e">
        <f t="shared" si="697"/>
        <v>#N/A</v>
      </c>
      <c r="L5629">
        <f t="shared" si="698"/>
        <v>18.841999999999999</v>
      </c>
      <c r="M5629">
        <f t="shared" si="704"/>
        <v>18.841999999999999</v>
      </c>
      <c r="N5629" s="3">
        <f t="shared" si="702"/>
        <v>18.841999999999999</v>
      </c>
      <c r="O5629">
        <f>_xll.Interpolate($T$6:$T$1168,$U$6:$U$1168,G5629,0,0)</f>
        <v>0</v>
      </c>
      <c r="P5629">
        <f>_xll.Interpolate($T$6:$T$1168,$X$6:$X$1168,G5629,0,0)</f>
        <v>467</v>
      </c>
    </row>
    <row r="5630" spans="1:16" x14ac:dyDescent="0.25">
      <c r="A5630">
        <v>6668</v>
      </c>
      <c r="B5630" t="s">
        <v>5634</v>
      </c>
      <c r="C5630" s="7">
        <v>16872</v>
      </c>
      <c r="D5630">
        <f t="shared" si="703"/>
        <v>703</v>
      </c>
      <c r="E5630" s="9">
        <v>42938</v>
      </c>
      <c r="F5630" s="8" t="str">
        <f t="shared" si="699"/>
        <v>07-22-17</v>
      </c>
      <c r="G5630" s="8">
        <f t="shared" si="700"/>
        <v>42938</v>
      </c>
      <c r="H5630">
        <f t="shared" si="701"/>
        <v>15179</v>
      </c>
      <c r="I5630">
        <v>1</v>
      </c>
      <c r="J5630">
        <v>18.913</v>
      </c>
      <c r="K5630" s="3" t="e">
        <f t="shared" si="697"/>
        <v>#N/A</v>
      </c>
      <c r="L5630">
        <f t="shared" si="698"/>
        <v>18.913</v>
      </c>
      <c r="M5630">
        <f t="shared" si="704"/>
        <v>18.913</v>
      </c>
      <c r="N5630" s="3">
        <f t="shared" si="702"/>
        <v>18.913</v>
      </c>
      <c r="O5630">
        <f>_xll.Interpolate($T$6:$T$1168,$U$6:$U$1168,G5630,0,0)</f>
        <v>0</v>
      </c>
      <c r="P5630">
        <f>_xll.Interpolate($T$6:$T$1168,$X$6:$X$1168,G5630,0,0)</f>
        <v>467</v>
      </c>
    </row>
    <row r="5631" spans="1:16" x14ac:dyDescent="0.25">
      <c r="A5631">
        <v>6669</v>
      </c>
      <c r="B5631" t="s">
        <v>5635</v>
      </c>
      <c r="C5631" s="7">
        <v>16875</v>
      </c>
      <c r="D5631">
        <f t="shared" si="703"/>
        <v>703.125</v>
      </c>
      <c r="E5631" s="9">
        <v>42938.125</v>
      </c>
      <c r="F5631" s="8" t="str">
        <f t="shared" si="699"/>
        <v>07-22-17</v>
      </c>
      <c r="G5631" s="8">
        <f t="shared" si="700"/>
        <v>42938</v>
      </c>
      <c r="H5631">
        <f t="shared" si="701"/>
        <v>15179.125</v>
      </c>
      <c r="I5631">
        <v>1</v>
      </c>
      <c r="J5631">
        <v>18.937000000000001</v>
      </c>
      <c r="K5631" s="3" t="e">
        <f t="shared" si="697"/>
        <v>#N/A</v>
      </c>
      <c r="L5631">
        <f t="shared" si="698"/>
        <v>18.937000000000001</v>
      </c>
      <c r="M5631">
        <f t="shared" si="704"/>
        <v>18.937000000000001</v>
      </c>
      <c r="N5631" s="3">
        <f t="shared" si="702"/>
        <v>18.937000000000001</v>
      </c>
      <c r="O5631">
        <f>_xll.Interpolate($T$6:$T$1168,$U$6:$U$1168,G5631,0,0)</f>
        <v>0</v>
      </c>
      <c r="P5631">
        <f>_xll.Interpolate($T$6:$T$1168,$X$6:$X$1168,G5631,0,0)</f>
        <v>467</v>
      </c>
    </row>
    <row r="5632" spans="1:16" x14ac:dyDescent="0.25">
      <c r="A5632">
        <v>6670</v>
      </c>
      <c r="B5632" t="s">
        <v>5636</v>
      </c>
      <c r="C5632" s="7">
        <v>16878</v>
      </c>
      <c r="D5632">
        <f t="shared" si="703"/>
        <v>703.25</v>
      </c>
      <c r="E5632" s="9">
        <v>42938.25</v>
      </c>
      <c r="F5632" s="8" t="str">
        <f t="shared" si="699"/>
        <v>07-22-17</v>
      </c>
      <c r="G5632" s="8">
        <f t="shared" si="700"/>
        <v>42938</v>
      </c>
      <c r="H5632">
        <f t="shared" si="701"/>
        <v>15179.25</v>
      </c>
      <c r="I5632">
        <v>1</v>
      </c>
      <c r="J5632">
        <v>19.007999999999999</v>
      </c>
      <c r="K5632" s="3" t="e">
        <f t="shared" si="697"/>
        <v>#N/A</v>
      </c>
      <c r="L5632">
        <f t="shared" si="698"/>
        <v>19.007999999999999</v>
      </c>
      <c r="M5632">
        <f t="shared" si="704"/>
        <v>19.007999999999999</v>
      </c>
      <c r="N5632" s="3">
        <f t="shared" si="702"/>
        <v>19.007999999999999</v>
      </c>
      <c r="O5632">
        <f>_xll.Interpolate($T$6:$T$1168,$U$6:$U$1168,G5632,0,0)</f>
        <v>0</v>
      </c>
      <c r="P5632">
        <f>_xll.Interpolate($T$6:$T$1168,$X$6:$X$1168,G5632,0,0)</f>
        <v>467</v>
      </c>
    </row>
    <row r="5633" spans="1:16" x14ac:dyDescent="0.25">
      <c r="A5633">
        <v>6671</v>
      </c>
      <c r="B5633" t="s">
        <v>5637</v>
      </c>
      <c r="C5633" s="7">
        <v>16881</v>
      </c>
      <c r="D5633">
        <f t="shared" si="703"/>
        <v>703.375</v>
      </c>
      <c r="E5633" s="9">
        <v>42938.375</v>
      </c>
      <c r="F5633" s="8" t="str">
        <f t="shared" si="699"/>
        <v>07-22-17</v>
      </c>
      <c r="G5633" s="8">
        <f t="shared" si="700"/>
        <v>42938</v>
      </c>
      <c r="H5633">
        <f t="shared" si="701"/>
        <v>15179.375</v>
      </c>
      <c r="I5633">
        <v>1</v>
      </c>
      <c r="J5633">
        <v>19.103000000000002</v>
      </c>
      <c r="K5633" s="3" t="e">
        <f t="shared" si="697"/>
        <v>#N/A</v>
      </c>
      <c r="L5633">
        <f t="shared" si="698"/>
        <v>19.103000000000002</v>
      </c>
      <c r="M5633">
        <f t="shared" si="704"/>
        <v>19.103000000000002</v>
      </c>
      <c r="N5633" s="3">
        <f t="shared" si="702"/>
        <v>19.103000000000002</v>
      </c>
      <c r="O5633">
        <f>_xll.Interpolate($T$6:$T$1168,$U$6:$U$1168,G5633,0,0)</f>
        <v>0</v>
      </c>
      <c r="P5633">
        <f>_xll.Interpolate($T$6:$T$1168,$X$6:$X$1168,G5633,0,0)</f>
        <v>467</v>
      </c>
    </row>
    <row r="5634" spans="1:16" x14ac:dyDescent="0.25">
      <c r="A5634">
        <v>6672</v>
      </c>
      <c r="B5634" t="s">
        <v>5638</v>
      </c>
      <c r="C5634" s="7">
        <v>16884</v>
      </c>
      <c r="D5634">
        <f t="shared" si="703"/>
        <v>703.5</v>
      </c>
      <c r="E5634" s="9">
        <v>42938.5</v>
      </c>
      <c r="F5634" s="8" t="str">
        <f t="shared" si="699"/>
        <v>07-22-17</v>
      </c>
      <c r="G5634" s="8">
        <f t="shared" si="700"/>
        <v>42938</v>
      </c>
      <c r="H5634">
        <f t="shared" si="701"/>
        <v>15179.5</v>
      </c>
      <c r="I5634">
        <v>1</v>
      </c>
      <c r="J5634">
        <v>19.126999999999999</v>
      </c>
      <c r="K5634" s="3" t="e">
        <f t="shared" si="697"/>
        <v>#N/A</v>
      </c>
      <c r="L5634">
        <f t="shared" si="698"/>
        <v>19.126999999999999</v>
      </c>
      <c r="M5634">
        <f t="shared" si="704"/>
        <v>19.126999999999999</v>
      </c>
      <c r="N5634" s="3">
        <f t="shared" si="702"/>
        <v>19.126999999999999</v>
      </c>
      <c r="O5634">
        <f>_xll.Interpolate($T$6:$T$1168,$U$6:$U$1168,G5634,0,0)</f>
        <v>0</v>
      </c>
      <c r="P5634">
        <f>_xll.Interpolate($T$6:$T$1168,$X$6:$X$1168,G5634,0,0)</f>
        <v>467</v>
      </c>
    </row>
    <row r="5635" spans="1:16" x14ac:dyDescent="0.25">
      <c r="A5635">
        <v>6673</v>
      </c>
      <c r="B5635" t="s">
        <v>5639</v>
      </c>
      <c r="C5635" s="7">
        <v>16887</v>
      </c>
      <c r="D5635">
        <f t="shared" si="703"/>
        <v>703.625</v>
      </c>
      <c r="E5635" s="9">
        <v>42938.625</v>
      </c>
      <c r="F5635" s="8" t="str">
        <f t="shared" si="699"/>
        <v>07-22-17</v>
      </c>
      <c r="G5635" s="8">
        <f t="shared" si="700"/>
        <v>42938</v>
      </c>
      <c r="H5635">
        <f t="shared" si="701"/>
        <v>15179.625</v>
      </c>
      <c r="I5635">
        <v>1</v>
      </c>
      <c r="J5635">
        <v>19.056000000000001</v>
      </c>
      <c r="K5635" s="3" t="e">
        <f t="shared" si="697"/>
        <v>#N/A</v>
      </c>
      <c r="L5635">
        <f t="shared" si="698"/>
        <v>19.056000000000001</v>
      </c>
      <c r="M5635">
        <f t="shared" si="704"/>
        <v>19.056000000000001</v>
      </c>
      <c r="N5635" s="3">
        <f t="shared" si="702"/>
        <v>19.056000000000001</v>
      </c>
      <c r="O5635">
        <f>_xll.Interpolate($T$6:$T$1168,$U$6:$U$1168,G5635,0,0)</f>
        <v>0</v>
      </c>
      <c r="P5635">
        <f>_xll.Interpolate($T$6:$T$1168,$X$6:$X$1168,G5635,0,0)</f>
        <v>467</v>
      </c>
    </row>
    <row r="5636" spans="1:16" x14ac:dyDescent="0.25">
      <c r="A5636">
        <v>6674</v>
      </c>
      <c r="B5636" t="s">
        <v>5640</v>
      </c>
      <c r="C5636" s="7">
        <v>16890</v>
      </c>
      <c r="D5636">
        <f t="shared" si="703"/>
        <v>703.75</v>
      </c>
      <c r="E5636" s="9">
        <v>42938.75</v>
      </c>
      <c r="F5636" s="8" t="str">
        <f t="shared" si="699"/>
        <v>07-22-17</v>
      </c>
      <c r="G5636" s="8">
        <f t="shared" si="700"/>
        <v>42938</v>
      </c>
      <c r="H5636">
        <f t="shared" si="701"/>
        <v>15179.75</v>
      </c>
      <c r="I5636">
        <v>1</v>
      </c>
      <c r="J5636">
        <v>18.841999999999999</v>
      </c>
      <c r="K5636" s="3" t="e">
        <f t="shared" si="697"/>
        <v>#N/A</v>
      </c>
      <c r="L5636">
        <f t="shared" si="698"/>
        <v>18.841999999999999</v>
      </c>
      <c r="M5636">
        <f t="shared" si="704"/>
        <v>18.841999999999999</v>
      </c>
      <c r="N5636" s="3">
        <f t="shared" si="702"/>
        <v>18.841999999999999</v>
      </c>
      <c r="O5636">
        <f>_xll.Interpolate($T$6:$T$1168,$U$6:$U$1168,G5636,0,0)</f>
        <v>0</v>
      </c>
      <c r="P5636">
        <f>_xll.Interpolate($T$6:$T$1168,$X$6:$X$1168,G5636,0,0)</f>
        <v>467</v>
      </c>
    </row>
    <row r="5637" spans="1:16" x14ac:dyDescent="0.25">
      <c r="A5637">
        <v>6675</v>
      </c>
      <c r="B5637" t="s">
        <v>5641</v>
      </c>
      <c r="C5637" s="7">
        <v>16893</v>
      </c>
      <c r="D5637">
        <f t="shared" si="703"/>
        <v>703.875</v>
      </c>
      <c r="E5637" s="9">
        <v>42938.875</v>
      </c>
      <c r="F5637" s="8" t="str">
        <f t="shared" si="699"/>
        <v>07-22-17</v>
      </c>
      <c r="G5637" s="8">
        <f t="shared" si="700"/>
        <v>42938</v>
      </c>
      <c r="H5637">
        <f t="shared" si="701"/>
        <v>15179.875</v>
      </c>
      <c r="I5637">
        <v>1</v>
      </c>
      <c r="J5637">
        <v>19.007999999999999</v>
      </c>
      <c r="K5637" s="3" t="e">
        <f t="shared" si="697"/>
        <v>#N/A</v>
      </c>
      <c r="L5637">
        <f t="shared" si="698"/>
        <v>19.007999999999999</v>
      </c>
      <c r="M5637">
        <f t="shared" si="704"/>
        <v>19.007999999999999</v>
      </c>
      <c r="N5637" s="3">
        <f t="shared" si="702"/>
        <v>19.007999999999999</v>
      </c>
      <c r="O5637">
        <f>_xll.Interpolate($T$6:$T$1168,$U$6:$U$1168,G5637,0,0)</f>
        <v>0</v>
      </c>
      <c r="P5637">
        <f>_xll.Interpolate($T$6:$T$1168,$X$6:$X$1168,G5637,0,0)</f>
        <v>467</v>
      </c>
    </row>
    <row r="5638" spans="1:16" x14ac:dyDescent="0.25">
      <c r="A5638">
        <v>6676</v>
      </c>
      <c r="B5638" t="s">
        <v>5642</v>
      </c>
      <c r="C5638" s="7">
        <v>16896</v>
      </c>
      <c r="D5638">
        <f t="shared" si="703"/>
        <v>704</v>
      </c>
      <c r="E5638" s="9">
        <v>42939</v>
      </c>
      <c r="F5638" s="8" t="str">
        <f t="shared" si="699"/>
        <v>07-23-17</v>
      </c>
      <c r="G5638" s="8">
        <f t="shared" si="700"/>
        <v>42939</v>
      </c>
      <c r="H5638">
        <f t="shared" si="701"/>
        <v>15180</v>
      </c>
      <c r="I5638">
        <v>1</v>
      </c>
      <c r="J5638">
        <v>19.222000000000001</v>
      </c>
      <c r="K5638" s="3" t="e">
        <f t="shared" ref="K5638:K5701" si="705">IF(I5638&lt;3,NA(),I5638)</f>
        <v>#N/A</v>
      </c>
      <c r="L5638">
        <f t="shared" ref="L5638:L5701" si="706">IF(J5638&lt;1,NA(),J5638)</f>
        <v>19.222000000000001</v>
      </c>
      <c r="M5638">
        <f t="shared" si="704"/>
        <v>19.222000000000001</v>
      </c>
      <c r="N5638" s="3">
        <f t="shared" si="702"/>
        <v>19.222000000000001</v>
      </c>
      <c r="O5638">
        <f>_xll.Interpolate($T$6:$T$1168,$U$6:$U$1168,G5638,0,0)</f>
        <v>0</v>
      </c>
      <c r="P5638">
        <f>_xll.Interpolate($T$6:$T$1168,$X$6:$X$1168,G5638,0,0)</f>
        <v>467</v>
      </c>
    </row>
    <row r="5639" spans="1:16" x14ac:dyDescent="0.25">
      <c r="A5639">
        <v>6677</v>
      </c>
      <c r="B5639" t="s">
        <v>5643</v>
      </c>
      <c r="C5639" s="7">
        <v>16899</v>
      </c>
      <c r="D5639">
        <f t="shared" si="703"/>
        <v>704.125</v>
      </c>
      <c r="E5639" s="9">
        <v>42939.125</v>
      </c>
      <c r="F5639" s="8" t="str">
        <f t="shared" ref="F5639:F5702" si="707">TEXT(E5639,"MM-DD-YY")</f>
        <v>07-23-17</v>
      </c>
      <c r="G5639" s="8">
        <f t="shared" ref="G5639:G5702" si="708">DATEVALUE(F5639)</f>
        <v>42939</v>
      </c>
      <c r="H5639">
        <f t="shared" ref="H5639:H5702" si="709">14476+D5639</f>
        <v>15180.125</v>
      </c>
      <c r="I5639">
        <v>1</v>
      </c>
      <c r="J5639">
        <v>19.294</v>
      </c>
      <c r="K5639" s="3" t="e">
        <f t="shared" si="705"/>
        <v>#N/A</v>
      </c>
      <c r="L5639">
        <f t="shared" si="706"/>
        <v>19.294</v>
      </c>
      <c r="M5639">
        <f t="shared" si="704"/>
        <v>19.294</v>
      </c>
      <c r="N5639" s="3">
        <f t="shared" ref="N5639:N5702" si="710">IF(AND(ISNUMBER(K5639),ISNUMBER(L5639)),(O5639*K5639+L5639*P5639)/(O5639+P5639),IF(ISNA(L5639),K5639,L5639))</f>
        <v>19.294</v>
      </c>
      <c r="O5639">
        <f>_xll.Interpolate($T$6:$T$1168,$U$6:$U$1168,G5639,0,0)</f>
        <v>0</v>
      </c>
      <c r="P5639">
        <f>_xll.Interpolate($T$6:$T$1168,$X$6:$X$1168,G5639,0,0)</f>
        <v>467</v>
      </c>
    </row>
    <row r="5640" spans="1:16" x14ac:dyDescent="0.25">
      <c r="A5640">
        <v>6678</v>
      </c>
      <c r="B5640" t="s">
        <v>5644</v>
      </c>
      <c r="C5640" s="7">
        <v>16902</v>
      </c>
      <c r="D5640">
        <f t="shared" si="703"/>
        <v>704.25</v>
      </c>
      <c r="E5640" s="9">
        <v>42939.25</v>
      </c>
      <c r="F5640" s="8" t="str">
        <f t="shared" si="707"/>
        <v>07-23-17</v>
      </c>
      <c r="G5640" s="8">
        <f t="shared" si="708"/>
        <v>42939</v>
      </c>
      <c r="H5640">
        <f t="shared" si="709"/>
        <v>15180.25</v>
      </c>
      <c r="I5640">
        <v>1</v>
      </c>
      <c r="J5640">
        <v>19.199000000000002</v>
      </c>
      <c r="K5640" s="3" t="e">
        <f t="shared" si="705"/>
        <v>#N/A</v>
      </c>
      <c r="L5640">
        <f t="shared" si="706"/>
        <v>19.199000000000002</v>
      </c>
      <c r="M5640">
        <f t="shared" si="704"/>
        <v>19.199000000000002</v>
      </c>
      <c r="N5640" s="3">
        <f t="shared" si="710"/>
        <v>19.199000000000002</v>
      </c>
      <c r="O5640">
        <f>_xll.Interpolate($T$6:$T$1168,$U$6:$U$1168,G5640,0,0)</f>
        <v>0</v>
      </c>
      <c r="P5640">
        <f>_xll.Interpolate($T$6:$T$1168,$X$6:$X$1168,G5640,0,0)</f>
        <v>467</v>
      </c>
    </row>
    <row r="5641" spans="1:16" x14ac:dyDescent="0.25">
      <c r="A5641">
        <v>6679</v>
      </c>
      <c r="B5641" t="s">
        <v>5645</v>
      </c>
      <c r="C5641" s="7">
        <v>16905</v>
      </c>
      <c r="D5641">
        <f t="shared" si="703"/>
        <v>704.375</v>
      </c>
      <c r="E5641" s="9">
        <v>42939.375</v>
      </c>
      <c r="F5641" s="8" t="str">
        <f t="shared" si="707"/>
        <v>07-23-17</v>
      </c>
      <c r="G5641" s="8">
        <f t="shared" si="708"/>
        <v>42939</v>
      </c>
      <c r="H5641">
        <f t="shared" si="709"/>
        <v>15180.375</v>
      </c>
      <c r="I5641">
        <v>1</v>
      </c>
      <c r="J5641">
        <v>19.151</v>
      </c>
      <c r="K5641" s="3" t="e">
        <f t="shared" si="705"/>
        <v>#N/A</v>
      </c>
      <c r="L5641">
        <f t="shared" si="706"/>
        <v>19.151</v>
      </c>
      <c r="M5641">
        <f t="shared" si="704"/>
        <v>19.151</v>
      </c>
      <c r="N5641" s="3">
        <f t="shared" si="710"/>
        <v>19.151</v>
      </c>
      <c r="O5641">
        <f>_xll.Interpolate($T$6:$T$1168,$U$6:$U$1168,G5641,0,0)</f>
        <v>0</v>
      </c>
      <c r="P5641">
        <f>_xll.Interpolate($T$6:$T$1168,$X$6:$X$1168,G5641,0,0)</f>
        <v>467</v>
      </c>
    </row>
    <row r="5642" spans="1:16" x14ac:dyDescent="0.25">
      <c r="A5642">
        <v>6680</v>
      </c>
      <c r="B5642" t="s">
        <v>5646</v>
      </c>
      <c r="C5642" s="7">
        <v>16908</v>
      </c>
      <c r="D5642">
        <f t="shared" si="703"/>
        <v>704.5</v>
      </c>
      <c r="E5642" s="9">
        <v>42939.5</v>
      </c>
      <c r="F5642" s="8" t="str">
        <f t="shared" si="707"/>
        <v>07-23-17</v>
      </c>
      <c r="G5642" s="8">
        <f t="shared" si="708"/>
        <v>42939</v>
      </c>
      <c r="H5642">
        <f t="shared" si="709"/>
        <v>15180.5</v>
      </c>
      <c r="I5642">
        <v>1</v>
      </c>
      <c r="J5642">
        <v>19.245999999999999</v>
      </c>
      <c r="K5642" s="3" t="e">
        <f t="shared" si="705"/>
        <v>#N/A</v>
      </c>
      <c r="L5642">
        <f t="shared" si="706"/>
        <v>19.245999999999999</v>
      </c>
      <c r="M5642">
        <f t="shared" si="704"/>
        <v>19.245999999999999</v>
      </c>
      <c r="N5642" s="3">
        <f t="shared" si="710"/>
        <v>19.245999999999999</v>
      </c>
      <c r="O5642">
        <f>_xll.Interpolate($T$6:$T$1168,$U$6:$U$1168,G5642,0,0)</f>
        <v>0</v>
      </c>
      <c r="P5642">
        <f>_xll.Interpolate($T$6:$T$1168,$X$6:$X$1168,G5642,0,0)</f>
        <v>467</v>
      </c>
    </row>
    <row r="5643" spans="1:16" x14ac:dyDescent="0.25">
      <c r="A5643">
        <v>6681</v>
      </c>
      <c r="B5643" t="s">
        <v>5647</v>
      </c>
      <c r="C5643" s="7">
        <v>16911</v>
      </c>
      <c r="D5643">
        <f t="shared" si="703"/>
        <v>704.625</v>
      </c>
      <c r="E5643" s="9">
        <v>42939.625</v>
      </c>
      <c r="F5643" s="8" t="str">
        <f t="shared" si="707"/>
        <v>07-23-17</v>
      </c>
      <c r="G5643" s="8">
        <f t="shared" si="708"/>
        <v>42939</v>
      </c>
      <c r="H5643">
        <f t="shared" si="709"/>
        <v>15180.625</v>
      </c>
      <c r="I5643">
        <v>1</v>
      </c>
      <c r="J5643">
        <v>19.245999999999999</v>
      </c>
      <c r="K5643" s="3" t="e">
        <f t="shared" si="705"/>
        <v>#N/A</v>
      </c>
      <c r="L5643">
        <f t="shared" si="706"/>
        <v>19.245999999999999</v>
      </c>
      <c r="M5643">
        <f t="shared" si="704"/>
        <v>19.245999999999999</v>
      </c>
      <c r="N5643" s="3">
        <f t="shared" si="710"/>
        <v>19.245999999999999</v>
      </c>
      <c r="O5643">
        <f>_xll.Interpolate($T$6:$T$1168,$U$6:$U$1168,G5643,0,0)</f>
        <v>0</v>
      </c>
      <c r="P5643">
        <f>_xll.Interpolate($T$6:$T$1168,$X$6:$X$1168,G5643,0,0)</f>
        <v>467</v>
      </c>
    </row>
    <row r="5644" spans="1:16" x14ac:dyDescent="0.25">
      <c r="A5644">
        <v>6682</v>
      </c>
      <c r="B5644" t="s">
        <v>5648</v>
      </c>
      <c r="C5644" s="7">
        <v>16914</v>
      </c>
      <c r="D5644">
        <f t="shared" si="703"/>
        <v>704.75</v>
      </c>
      <c r="E5644" s="9">
        <v>42939.75</v>
      </c>
      <c r="F5644" s="8" t="str">
        <f t="shared" si="707"/>
        <v>07-23-17</v>
      </c>
      <c r="G5644" s="8">
        <f t="shared" si="708"/>
        <v>42939</v>
      </c>
      <c r="H5644">
        <f t="shared" si="709"/>
        <v>15180.75</v>
      </c>
      <c r="I5644">
        <v>1</v>
      </c>
      <c r="J5644">
        <v>19.175000000000001</v>
      </c>
      <c r="K5644" s="3" t="e">
        <f t="shared" si="705"/>
        <v>#N/A</v>
      </c>
      <c r="L5644">
        <f t="shared" si="706"/>
        <v>19.175000000000001</v>
      </c>
      <c r="M5644">
        <f t="shared" si="704"/>
        <v>19.175000000000001</v>
      </c>
      <c r="N5644" s="3">
        <f t="shared" si="710"/>
        <v>19.175000000000001</v>
      </c>
      <c r="O5644">
        <f>_xll.Interpolate($T$6:$T$1168,$U$6:$U$1168,G5644,0,0)</f>
        <v>0</v>
      </c>
      <c r="P5644">
        <f>_xll.Interpolate($T$6:$T$1168,$X$6:$X$1168,G5644,0,0)</f>
        <v>467</v>
      </c>
    </row>
    <row r="5645" spans="1:16" x14ac:dyDescent="0.25">
      <c r="A5645">
        <v>6683</v>
      </c>
      <c r="B5645" t="s">
        <v>5649</v>
      </c>
      <c r="C5645" s="7">
        <v>16917</v>
      </c>
      <c r="D5645">
        <f t="shared" si="703"/>
        <v>704.875</v>
      </c>
      <c r="E5645" s="9">
        <v>42939.875</v>
      </c>
      <c r="F5645" s="8" t="str">
        <f t="shared" si="707"/>
        <v>07-23-17</v>
      </c>
      <c r="G5645" s="8">
        <f t="shared" si="708"/>
        <v>42939</v>
      </c>
      <c r="H5645">
        <f t="shared" si="709"/>
        <v>15180.875</v>
      </c>
      <c r="I5645">
        <v>1</v>
      </c>
      <c r="J5645">
        <v>19.126999999999999</v>
      </c>
      <c r="K5645" s="3" t="e">
        <f t="shared" si="705"/>
        <v>#N/A</v>
      </c>
      <c r="L5645">
        <f t="shared" si="706"/>
        <v>19.126999999999999</v>
      </c>
      <c r="M5645">
        <f t="shared" si="704"/>
        <v>19.126999999999999</v>
      </c>
      <c r="N5645" s="3">
        <f t="shared" si="710"/>
        <v>19.126999999999999</v>
      </c>
      <c r="O5645">
        <f>_xll.Interpolate($T$6:$T$1168,$U$6:$U$1168,G5645,0,0)</f>
        <v>0</v>
      </c>
      <c r="P5645">
        <f>_xll.Interpolate($T$6:$T$1168,$X$6:$X$1168,G5645,0,0)</f>
        <v>467</v>
      </c>
    </row>
    <row r="5646" spans="1:16" x14ac:dyDescent="0.25">
      <c r="A5646">
        <v>6684</v>
      </c>
      <c r="B5646" t="s">
        <v>5650</v>
      </c>
      <c r="C5646" s="7">
        <v>16920</v>
      </c>
      <c r="D5646">
        <f t="shared" si="703"/>
        <v>705</v>
      </c>
      <c r="E5646" s="9">
        <v>42940</v>
      </c>
      <c r="F5646" s="8" t="str">
        <f t="shared" si="707"/>
        <v>07-24-17</v>
      </c>
      <c r="G5646" s="8">
        <f t="shared" si="708"/>
        <v>42940</v>
      </c>
      <c r="H5646">
        <f t="shared" si="709"/>
        <v>15181</v>
      </c>
      <c r="I5646">
        <v>1</v>
      </c>
      <c r="J5646">
        <v>19.222000000000001</v>
      </c>
      <c r="K5646" s="3" t="e">
        <f t="shared" si="705"/>
        <v>#N/A</v>
      </c>
      <c r="L5646">
        <f t="shared" si="706"/>
        <v>19.222000000000001</v>
      </c>
      <c r="M5646">
        <f t="shared" si="704"/>
        <v>19.222000000000001</v>
      </c>
      <c r="N5646" s="3">
        <f t="shared" si="710"/>
        <v>19.222000000000001</v>
      </c>
      <c r="O5646">
        <f>_xll.Interpolate($T$6:$T$1168,$U$6:$U$1168,G5646,0,0)</f>
        <v>0</v>
      </c>
      <c r="P5646">
        <f>_xll.Interpolate($T$6:$T$1168,$X$6:$X$1168,G5646,0,0)</f>
        <v>467</v>
      </c>
    </row>
    <row r="5647" spans="1:16" x14ac:dyDescent="0.25">
      <c r="A5647">
        <v>6685</v>
      </c>
      <c r="B5647" t="s">
        <v>5651</v>
      </c>
      <c r="C5647" s="7">
        <v>16923</v>
      </c>
      <c r="D5647">
        <f t="shared" si="703"/>
        <v>705.125</v>
      </c>
      <c r="E5647" s="9">
        <v>42940.125</v>
      </c>
      <c r="F5647" s="8" t="str">
        <f t="shared" si="707"/>
        <v>07-24-17</v>
      </c>
      <c r="G5647" s="8">
        <f t="shared" si="708"/>
        <v>42940</v>
      </c>
      <c r="H5647">
        <f t="shared" si="709"/>
        <v>15181.125</v>
      </c>
      <c r="I5647">
        <v>1</v>
      </c>
      <c r="J5647">
        <v>19.46</v>
      </c>
      <c r="K5647" s="3" t="e">
        <f t="shared" si="705"/>
        <v>#N/A</v>
      </c>
      <c r="L5647">
        <f t="shared" si="706"/>
        <v>19.46</v>
      </c>
      <c r="M5647">
        <f t="shared" si="704"/>
        <v>19.46</v>
      </c>
      <c r="N5647" s="3">
        <f t="shared" si="710"/>
        <v>19.46</v>
      </c>
      <c r="O5647">
        <f>_xll.Interpolate($T$6:$T$1168,$U$6:$U$1168,G5647,0,0)</f>
        <v>0</v>
      </c>
      <c r="P5647">
        <f>_xll.Interpolate($T$6:$T$1168,$X$6:$X$1168,G5647,0,0)</f>
        <v>467</v>
      </c>
    </row>
    <row r="5648" spans="1:16" x14ac:dyDescent="0.25">
      <c r="A5648">
        <v>6686</v>
      </c>
      <c r="B5648" t="s">
        <v>5652</v>
      </c>
      <c r="C5648" s="7">
        <v>16926</v>
      </c>
      <c r="D5648">
        <f t="shared" si="703"/>
        <v>705.25</v>
      </c>
      <c r="E5648" s="9">
        <v>42940.25</v>
      </c>
      <c r="F5648" s="8" t="str">
        <f t="shared" si="707"/>
        <v>07-24-17</v>
      </c>
      <c r="G5648" s="8">
        <f t="shared" si="708"/>
        <v>42940</v>
      </c>
      <c r="H5648">
        <f t="shared" si="709"/>
        <v>15181.25</v>
      </c>
      <c r="I5648">
        <v>1</v>
      </c>
      <c r="J5648">
        <v>19.484000000000002</v>
      </c>
      <c r="K5648" s="3" t="e">
        <f t="shared" si="705"/>
        <v>#N/A</v>
      </c>
      <c r="L5648">
        <f t="shared" si="706"/>
        <v>19.484000000000002</v>
      </c>
      <c r="M5648">
        <f t="shared" si="704"/>
        <v>19.484000000000002</v>
      </c>
      <c r="N5648" s="3">
        <f t="shared" si="710"/>
        <v>19.484000000000002</v>
      </c>
      <c r="O5648">
        <f>_xll.Interpolate($T$6:$T$1168,$U$6:$U$1168,G5648,0,0)</f>
        <v>0</v>
      </c>
      <c r="P5648">
        <f>_xll.Interpolate($T$6:$T$1168,$X$6:$X$1168,G5648,0,0)</f>
        <v>467</v>
      </c>
    </row>
    <row r="5649" spans="1:16" x14ac:dyDescent="0.25">
      <c r="A5649">
        <v>6687</v>
      </c>
      <c r="B5649" t="s">
        <v>5653</v>
      </c>
      <c r="C5649" s="7">
        <v>16929</v>
      </c>
      <c r="D5649">
        <f t="shared" si="703"/>
        <v>705.375</v>
      </c>
      <c r="E5649" s="9">
        <v>42940.375</v>
      </c>
      <c r="F5649" s="8" t="str">
        <f t="shared" si="707"/>
        <v>07-24-17</v>
      </c>
      <c r="G5649" s="8">
        <f t="shared" si="708"/>
        <v>42940</v>
      </c>
      <c r="H5649">
        <f t="shared" si="709"/>
        <v>15181.375</v>
      </c>
      <c r="I5649">
        <v>1</v>
      </c>
      <c r="J5649">
        <v>19.388999999999999</v>
      </c>
      <c r="K5649" s="3" t="e">
        <f t="shared" si="705"/>
        <v>#N/A</v>
      </c>
      <c r="L5649">
        <f t="shared" si="706"/>
        <v>19.388999999999999</v>
      </c>
      <c r="M5649">
        <f t="shared" si="704"/>
        <v>19.388999999999999</v>
      </c>
      <c r="N5649" s="3">
        <f t="shared" si="710"/>
        <v>19.388999999999999</v>
      </c>
      <c r="O5649">
        <f>_xll.Interpolate($T$6:$T$1168,$U$6:$U$1168,G5649,0,0)</f>
        <v>0</v>
      </c>
      <c r="P5649">
        <f>_xll.Interpolate($T$6:$T$1168,$X$6:$X$1168,G5649,0,0)</f>
        <v>467</v>
      </c>
    </row>
    <row r="5650" spans="1:16" x14ac:dyDescent="0.25">
      <c r="A5650">
        <v>6688</v>
      </c>
      <c r="B5650" t="s">
        <v>5654</v>
      </c>
      <c r="C5650" s="7">
        <v>16932</v>
      </c>
      <c r="D5650">
        <f t="shared" si="703"/>
        <v>705.5</v>
      </c>
      <c r="E5650" s="9">
        <v>42940.5</v>
      </c>
      <c r="F5650" s="8" t="str">
        <f t="shared" si="707"/>
        <v>07-24-17</v>
      </c>
      <c r="G5650" s="8">
        <f t="shared" si="708"/>
        <v>42940</v>
      </c>
      <c r="H5650">
        <f t="shared" si="709"/>
        <v>15181.5</v>
      </c>
      <c r="I5650">
        <v>1</v>
      </c>
      <c r="J5650">
        <v>19.46</v>
      </c>
      <c r="K5650" s="3" t="e">
        <f t="shared" si="705"/>
        <v>#N/A</v>
      </c>
      <c r="L5650">
        <f t="shared" si="706"/>
        <v>19.46</v>
      </c>
      <c r="M5650">
        <f t="shared" si="704"/>
        <v>19.46</v>
      </c>
      <c r="N5650" s="3">
        <f t="shared" si="710"/>
        <v>19.46</v>
      </c>
      <c r="O5650">
        <f>_xll.Interpolate($T$6:$T$1168,$U$6:$U$1168,G5650,0,0)</f>
        <v>0</v>
      </c>
      <c r="P5650">
        <f>_xll.Interpolate($T$6:$T$1168,$X$6:$X$1168,G5650,0,0)</f>
        <v>467</v>
      </c>
    </row>
    <row r="5651" spans="1:16" x14ac:dyDescent="0.25">
      <c r="A5651">
        <v>6689</v>
      </c>
      <c r="B5651" t="s">
        <v>5655</v>
      </c>
      <c r="C5651" s="7">
        <v>16935</v>
      </c>
      <c r="D5651">
        <f t="shared" si="703"/>
        <v>705.625</v>
      </c>
      <c r="E5651" s="9">
        <v>42940.625</v>
      </c>
      <c r="F5651" s="8" t="str">
        <f t="shared" si="707"/>
        <v>07-24-17</v>
      </c>
      <c r="G5651" s="8">
        <f t="shared" si="708"/>
        <v>42940</v>
      </c>
      <c r="H5651">
        <f t="shared" si="709"/>
        <v>15181.625</v>
      </c>
      <c r="I5651">
        <v>1</v>
      </c>
      <c r="J5651">
        <v>19.151</v>
      </c>
      <c r="K5651" s="3" t="e">
        <f t="shared" si="705"/>
        <v>#N/A</v>
      </c>
      <c r="L5651">
        <f t="shared" si="706"/>
        <v>19.151</v>
      </c>
      <c r="M5651">
        <f t="shared" si="704"/>
        <v>19.151</v>
      </c>
      <c r="N5651" s="3">
        <f t="shared" si="710"/>
        <v>19.151</v>
      </c>
      <c r="O5651">
        <f>_xll.Interpolate($T$6:$T$1168,$U$6:$U$1168,G5651,0,0)</f>
        <v>0</v>
      </c>
      <c r="P5651">
        <f>_xll.Interpolate($T$6:$T$1168,$X$6:$X$1168,G5651,0,0)</f>
        <v>467</v>
      </c>
    </row>
    <row r="5652" spans="1:16" x14ac:dyDescent="0.25">
      <c r="A5652">
        <v>6690</v>
      </c>
      <c r="B5652" t="s">
        <v>5656</v>
      </c>
      <c r="C5652" s="7">
        <v>16938</v>
      </c>
      <c r="D5652">
        <f t="shared" si="703"/>
        <v>705.75</v>
      </c>
      <c r="E5652" s="9">
        <v>42940.75</v>
      </c>
      <c r="F5652" s="8" t="str">
        <f t="shared" si="707"/>
        <v>07-24-17</v>
      </c>
      <c r="G5652" s="8">
        <f t="shared" si="708"/>
        <v>42940</v>
      </c>
      <c r="H5652">
        <f t="shared" si="709"/>
        <v>15181.75</v>
      </c>
      <c r="I5652">
        <v>1</v>
      </c>
      <c r="J5652">
        <v>19.388999999999999</v>
      </c>
      <c r="K5652" s="3" t="e">
        <f t="shared" si="705"/>
        <v>#N/A</v>
      </c>
      <c r="L5652">
        <f t="shared" si="706"/>
        <v>19.388999999999999</v>
      </c>
      <c r="M5652">
        <f t="shared" si="704"/>
        <v>19.388999999999999</v>
      </c>
      <c r="N5652" s="3">
        <f t="shared" si="710"/>
        <v>19.388999999999999</v>
      </c>
      <c r="O5652">
        <f>_xll.Interpolate($T$6:$T$1168,$U$6:$U$1168,G5652,0,0)</f>
        <v>0</v>
      </c>
      <c r="P5652">
        <f>_xll.Interpolate($T$6:$T$1168,$X$6:$X$1168,G5652,0,0)</f>
        <v>467</v>
      </c>
    </row>
    <row r="5653" spans="1:16" x14ac:dyDescent="0.25">
      <c r="A5653">
        <v>6691</v>
      </c>
      <c r="B5653" t="s">
        <v>5657</v>
      </c>
      <c r="C5653" s="7">
        <v>16941</v>
      </c>
      <c r="D5653">
        <f t="shared" si="703"/>
        <v>705.875</v>
      </c>
      <c r="E5653" s="9">
        <v>42940.875</v>
      </c>
      <c r="F5653" s="8" t="str">
        <f t="shared" si="707"/>
        <v>07-24-17</v>
      </c>
      <c r="G5653" s="8">
        <f t="shared" si="708"/>
        <v>42940</v>
      </c>
      <c r="H5653">
        <f t="shared" si="709"/>
        <v>15181.875</v>
      </c>
      <c r="I5653">
        <v>1</v>
      </c>
      <c r="J5653">
        <v>19.603000000000002</v>
      </c>
      <c r="K5653" s="3" t="e">
        <f t="shared" si="705"/>
        <v>#N/A</v>
      </c>
      <c r="L5653">
        <f t="shared" si="706"/>
        <v>19.603000000000002</v>
      </c>
      <c r="M5653">
        <f t="shared" si="704"/>
        <v>19.603000000000002</v>
      </c>
      <c r="N5653" s="3">
        <f t="shared" si="710"/>
        <v>19.603000000000002</v>
      </c>
      <c r="O5653">
        <f>_xll.Interpolate($T$6:$T$1168,$U$6:$U$1168,G5653,0,0)</f>
        <v>0</v>
      </c>
      <c r="P5653">
        <f>_xll.Interpolate($T$6:$T$1168,$X$6:$X$1168,G5653,0,0)</f>
        <v>467</v>
      </c>
    </row>
    <row r="5654" spans="1:16" x14ac:dyDescent="0.25">
      <c r="A5654">
        <v>6692</v>
      </c>
      <c r="B5654" t="s">
        <v>5658</v>
      </c>
      <c r="C5654" s="7">
        <v>16944</v>
      </c>
      <c r="D5654">
        <f t="shared" si="703"/>
        <v>706</v>
      </c>
      <c r="E5654" s="9">
        <v>42941</v>
      </c>
      <c r="F5654" s="8" t="str">
        <f t="shared" si="707"/>
        <v>07-25-17</v>
      </c>
      <c r="G5654" s="8">
        <f t="shared" si="708"/>
        <v>42941</v>
      </c>
      <c r="H5654">
        <f t="shared" si="709"/>
        <v>15182</v>
      </c>
      <c r="I5654">
        <v>1</v>
      </c>
      <c r="J5654">
        <v>19.792999999999999</v>
      </c>
      <c r="K5654" s="3" t="e">
        <f t="shared" si="705"/>
        <v>#N/A</v>
      </c>
      <c r="L5654">
        <f t="shared" si="706"/>
        <v>19.792999999999999</v>
      </c>
      <c r="M5654">
        <f t="shared" si="704"/>
        <v>19.792999999999999</v>
      </c>
      <c r="N5654" s="3">
        <f t="shared" si="710"/>
        <v>19.792999999999999</v>
      </c>
      <c r="O5654">
        <f>_xll.Interpolate($T$6:$T$1168,$U$6:$U$1168,G5654,0,0)</f>
        <v>0</v>
      </c>
      <c r="P5654">
        <f>_xll.Interpolate($T$6:$T$1168,$X$6:$X$1168,G5654,0,0)</f>
        <v>456</v>
      </c>
    </row>
    <row r="5655" spans="1:16" x14ac:dyDescent="0.25">
      <c r="A5655">
        <v>6693</v>
      </c>
      <c r="B5655" t="s">
        <v>5659</v>
      </c>
      <c r="C5655" s="7">
        <v>16947</v>
      </c>
      <c r="D5655">
        <f t="shared" si="703"/>
        <v>706.125</v>
      </c>
      <c r="E5655" s="9">
        <v>42941.125</v>
      </c>
      <c r="F5655" s="8" t="str">
        <f t="shared" si="707"/>
        <v>07-25-17</v>
      </c>
      <c r="G5655" s="8">
        <f t="shared" si="708"/>
        <v>42941</v>
      </c>
      <c r="H5655">
        <f t="shared" si="709"/>
        <v>15182.125</v>
      </c>
      <c r="I5655">
        <v>1</v>
      </c>
      <c r="J5655">
        <v>19.436</v>
      </c>
      <c r="K5655" s="3" t="e">
        <f t="shared" si="705"/>
        <v>#N/A</v>
      </c>
      <c r="L5655">
        <f t="shared" si="706"/>
        <v>19.436</v>
      </c>
      <c r="M5655">
        <f t="shared" si="704"/>
        <v>19.436</v>
      </c>
      <c r="N5655" s="3">
        <f t="shared" si="710"/>
        <v>19.436</v>
      </c>
      <c r="O5655">
        <f>_xll.Interpolate($T$6:$T$1168,$U$6:$U$1168,G5655,0,0)</f>
        <v>0</v>
      </c>
      <c r="P5655">
        <f>_xll.Interpolate($T$6:$T$1168,$X$6:$X$1168,G5655,0,0)</f>
        <v>456</v>
      </c>
    </row>
    <row r="5656" spans="1:16" x14ac:dyDescent="0.25">
      <c r="A5656">
        <v>6694</v>
      </c>
      <c r="B5656" t="s">
        <v>5660</v>
      </c>
      <c r="C5656" s="7">
        <v>16950</v>
      </c>
      <c r="D5656">
        <f t="shared" si="703"/>
        <v>706.25</v>
      </c>
      <c r="E5656" s="9">
        <v>42941.25</v>
      </c>
      <c r="F5656" s="8" t="str">
        <f t="shared" si="707"/>
        <v>07-25-17</v>
      </c>
      <c r="G5656" s="8">
        <f t="shared" si="708"/>
        <v>42941</v>
      </c>
      <c r="H5656">
        <f t="shared" si="709"/>
        <v>15182.25</v>
      </c>
      <c r="I5656">
        <v>1</v>
      </c>
      <c r="J5656">
        <v>19.555</v>
      </c>
      <c r="K5656" s="3" t="e">
        <f t="shared" si="705"/>
        <v>#N/A</v>
      </c>
      <c r="L5656">
        <f t="shared" si="706"/>
        <v>19.555</v>
      </c>
      <c r="M5656">
        <f t="shared" si="704"/>
        <v>19.555</v>
      </c>
      <c r="N5656" s="3">
        <f t="shared" si="710"/>
        <v>19.555</v>
      </c>
      <c r="O5656">
        <f>_xll.Interpolate($T$6:$T$1168,$U$6:$U$1168,G5656,0,0)</f>
        <v>0</v>
      </c>
      <c r="P5656">
        <f>_xll.Interpolate($T$6:$T$1168,$X$6:$X$1168,G5656,0,0)</f>
        <v>456</v>
      </c>
    </row>
    <row r="5657" spans="1:16" x14ac:dyDescent="0.25">
      <c r="A5657">
        <v>6695</v>
      </c>
      <c r="B5657" t="s">
        <v>5661</v>
      </c>
      <c r="C5657" s="7">
        <v>16953</v>
      </c>
      <c r="D5657">
        <f t="shared" si="703"/>
        <v>706.375</v>
      </c>
      <c r="E5657" s="9">
        <v>42941.375</v>
      </c>
      <c r="F5657" s="8" t="str">
        <f t="shared" si="707"/>
        <v>07-25-17</v>
      </c>
      <c r="G5657" s="8">
        <f t="shared" si="708"/>
        <v>42941</v>
      </c>
      <c r="H5657">
        <f t="shared" si="709"/>
        <v>15182.375</v>
      </c>
      <c r="I5657">
        <v>1</v>
      </c>
      <c r="J5657">
        <v>19.651</v>
      </c>
      <c r="K5657" s="3" t="e">
        <f t="shared" si="705"/>
        <v>#N/A</v>
      </c>
      <c r="L5657">
        <f t="shared" si="706"/>
        <v>19.651</v>
      </c>
      <c r="M5657">
        <f t="shared" si="704"/>
        <v>19.651</v>
      </c>
      <c r="N5657" s="3">
        <f t="shared" si="710"/>
        <v>19.651</v>
      </c>
      <c r="O5657">
        <f>_xll.Interpolate($T$6:$T$1168,$U$6:$U$1168,G5657,0,0)</f>
        <v>0</v>
      </c>
      <c r="P5657">
        <f>_xll.Interpolate($T$6:$T$1168,$X$6:$X$1168,G5657,0,0)</f>
        <v>456</v>
      </c>
    </row>
    <row r="5658" spans="1:16" x14ac:dyDescent="0.25">
      <c r="A5658">
        <v>6696</v>
      </c>
      <c r="B5658" t="s">
        <v>5662</v>
      </c>
      <c r="C5658" s="7">
        <v>16956</v>
      </c>
      <c r="D5658">
        <f t="shared" si="703"/>
        <v>706.5</v>
      </c>
      <c r="E5658" s="9">
        <v>42941.5</v>
      </c>
      <c r="F5658" s="8" t="str">
        <f t="shared" si="707"/>
        <v>07-25-17</v>
      </c>
      <c r="G5658" s="8">
        <f t="shared" si="708"/>
        <v>42941</v>
      </c>
      <c r="H5658">
        <f t="shared" si="709"/>
        <v>15182.5</v>
      </c>
      <c r="I5658">
        <v>1</v>
      </c>
      <c r="J5658">
        <v>19.651</v>
      </c>
      <c r="K5658" s="3" t="e">
        <f t="shared" si="705"/>
        <v>#N/A</v>
      </c>
      <c r="L5658">
        <f t="shared" si="706"/>
        <v>19.651</v>
      </c>
      <c r="M5658">
        <f t="shared" si="704"/>
        <v>19.651</v>
      </c>
      <c r="N5658" s="3">
        <f t="shared" si="710"/>
        <v>19.651</v>
      </c>
      <c r="O5658">
        <f>_xll.Interpolate($T$6:$T$1168,$U$6:$U$1168,G5658,0,0)</f>
        <v>0</v>
      </c>
      <c r="P5658">
        <f>_xll.Interpolate($T$6:$T$1168,$X$6:$X$1168,G5658,0,0)</f>
        <v>456</v>
      </c>
    </row>
    <row r="5659" spans="1:16" x14ac:dyDescent="0.25">
      <c r="A5659">
        <v>6697</v>
      </c>
      <c r="B5659" t="s">
        <v>5663</v>
      </c>
      <c r="C5659" s="7">
        <v>16959</v>
      </c>
      <c r="D5659">
        <f t="shared" si="703"/>
        <v>706.625</v>
      </c>
      <c r="E5659" s="9">
        <v>42941.625</v>
      </c>
      <c r="F5659" s="8" t="str">
        <f t="shared" si="707"/>
        <v>07-25-17</v>
      </c>
      <c r="G5659" s="8">
        <f t="shared" si="708"/>
        <v>42941</v>
      </c>
      <c r="H5659">
        <f t="shared" si="709"/>
        <v>15182.625</v>
      </c>
      <c r="I5659">
        <v>1</v>
      </c>
      <c r="J5659">
        <v>19.579000000000001</v>
      </c>
      <c r="K5659" s="3" t="e">
        <f t="shared" si="705"/>
        <v>#N/A</v>
      </c>
      <c r="L5659">
        <f t="shared" si="706"/>
        <v>19.579000000000001</v>
      </c>
      <c r="M5659">
        <f t="shared" si="704"/>
        <v>19.579000000000001</v>
      </c>
      <c r="N5659" s="3">
        <f t="shared" si="710"/>
        <v>19.579000000000001</v>
      </c>
      <c r="O5659">
        <f>_xll.Interpolate($T$6:$T$1168,$U$6:$U$1168,G5659,0,0)</f>
        <v>0</v>
      </c>
      <c r="P5659">
        <f>_xll.Interpolate($T$6:$T$1168,$X$6:$X$1168,G5659,0,0)</f>
        <v>456</v>
      </c>
    </row>
    <row r="5660" spans="1:16" x14ac:dyDescent="0.25">
      <c r="A5660">
        <v>6698</v>
      </c>
      <c r="B5660" t="s">
        <v>5664</v>
      </c>
      <c r="C5660" s="7">
        <v>16962</v>
      </c>
      <c r="D5660">
        <f t="shared" si="703"/>
        <v>706.75</v>
      </c>
      <c r="E5660" s="9">
        <v>42941.75</v>
      </c>
      <c r="F5660" s="8" t="str">
        <f t="shared" si="707"/>
        <v>07-25-17</v>
      </c>
      <c r="G5660" s="8">
        <f t="shared" si="708"/>
        <v>42941</v>
      </c>
      <c r="H5660">
        <f t="shared" si="709"/>
        <v>15182.75</v>
      </c>
      <c r="I5660">
        <v>1</v>
      </c>
      <c r="J5660">
        <v>19.484000000000002</v>
      </c>
      <c r="K5660" s="3" t="e">
        <f t="shared" si="705"/>
        <v>#N/A</v>
      </c>
      <c r="L5660">
        <f t="shared" si="706"/>
        <v>19.484000000000002</v>
      </c>
      <c r="M5660">
        <f t="shared" si="704"/>
        <v>19.484000000000002</v>
      </c>
      <c r="N5660" s="3">
        <f t="shared" si="710"/>
        <v>19.484000000000002</v>
      </c>
      <c r="O5660">
        <f>_xll.Interpolate($T$6:$T$1168,$U$6:$U$1168,G5660,0,0)</f>
        <v>0</v>
      </c>
      <c r="P5660">
        <f>_xll.Interpolate($T$6:$T$1168,$X$6:$X$1168,G5660,0,0)</f>
        <v>456</v>
      </c>
    </row>
    <row r="5661" spans="1:16" x14ac:dyDescent="0.25">
      <c r="A5661">
        <v>6699</v>
      </c>
      <c r="B5661" t="s">
        <v>5665</v>
      </c>
      <c r="C5661" s="7">
        <v>16965</v>
      </c>
      <c r="D5661">
        <f t="shared" si="703"/>
        <v>706.875</v>
      </c>
      <c r="E5661" s="9">
        <v>42941.875</v>
      </c>
      <c r="F5661" s="8" t="str">
        <f t="shared" si="707"/>
        <v>07-25-17</v>
      </c>
      <c r="G5661" s="8">
        <f t="shared" si="708"/>
        <v>42941</v>
      </c>
      <c r="H5661">
        <f t="shared" si="709"/>
        <v>15182.875</v>
      </c>
      <c r="I5661">
        <v>1</v>
      </c>
      <c r="J5661">
        <v>19.532</v>
      </c>
      <c r="K5661" s="3" t="e">
        <f t="shared" si="705"/>
        <v>#N/A</v>
      </c>
      <c r="L5661">
        <f t="shared" si="706"/>
        <v>19.532</v>
      </c>
      <c r="M5661">
        <f t="shared" si="704"/>
        <v>19.532</v>
      </c>
      <c r="N5661" s="3">
        <f t="shared" si="710"/>
        <v>19.532</v>
      </c>
      <c r="O5661">
        <f>_xll.Interpolate($T$6:$T$1168,$U$6:$U$1168,G5661,0,0)</f>
        <v>0</v>
      </c>
      <c r="P5661">
        <f>_xll.Interpolate($T$6:$T$1168,$X$6:$X$1168,G5661,0,0)</f>
        <v>456</v>
      </c>
    </row>
    <row r="5662" spans="1:16" x14ac:dyDescent="0.25">
      <c r="A5662">
        <v>6700</v>
      </c>
      <c r="B5662" t="s">
        <v>5666</v>
      </c>
      <c r="C5662" s="7">
        <v>16968</v>
      </c>
      <c r="D5662">
        <f t="shared" si="703"/>
        <v>707</v>
      </c>
      <c r="E5662" s="9">
        <v>42942</v>
      </c>
      <c r="F5662" s="8" t="str">
        <f t="shared" si="707"/>
        <v>07-26-17</v>
      </c>
      <c r="G5662" s="8">
        <f t="shared" si="708"/>
        <v>42942</v>
      </c>
      <c r="H5662">
        <f t="shared" si="709"/>
        <v>15183</v>
      </c>
      <c r="I5662">
        <v>1</v>
      </c>
      <c r="J5662">
        <v>19.673999999999999</v>
      </c>
      <c r="K5662" s="3" t="e">
        <f t="shared" si="705"/>
        <v>#N/A</v>
      </c>
      <c r="L5662">
        <f t="shared" si="706"/>
        <v>19.673999999999999</v>
      </c>
      <c r="M5662">
        <f t="shared" si="704"/>
        <v>19.673999999999999</v>
      </c>
      <c r="N5662" s="3">
        <f t="shared" si="710"/>
        <v>19.673999999999999</v>
      </c>
      <c r="O5662">
        <f>_xll.Interpolate($T$6:$T$1168,$U$6:$U$1168,G5662,0,0)</f>
        <v>0</v>
      </c>
      <c r="P5662">
        <f>_xll.Interpolate($T$6:$T$1168,$X$6:$X$1168,G5662,0,0)</f>
        <v>456</v>
      </c>
    </row>
    <row r="5663" spans="1:16" x14ac:dyDescent="0.25">
      <c r="A5663">
        <v>6701</v>
      </c>
      <c r="B5663" t="s">
        <v>5667</v>
      </c>
      <c r="C5663" s="7">
        <v>16971</v>
      </c>
      <c r="D5663">
        <f t="shared" si="703"/>
        <v>707.125</v>
      </c>
      <c r="E5663" s="9">
        <v>42942.125</v>
      </c>
      <c r="F5663" s="8" t="str">
        <f t="shared" si="707"/>
        <v>07-26-17</v>
      </c>
      <c r="G5663" s="8">
        <f t="shared" si="708"/>
        <v>42942</v>
      </c>
      <c r="H5663">
        <f t="shared" si="709"/>
        <v>15183.125</v>
      </c>
      <c r="I5663">
        <v>1</v>
      </c>
      <c r="J5663">
        <v>19.555</v>
      </c>
      <c r="K5663" s="3" t="e">
        <f t="shared" si="705"/>
        <v>#N/A</v>
      </c>
      <c r="L5663">
        <f t="shared" si="706"/>
        <v>19.555</v>
      </c>
      <c r="M5663">
        <f t="shared" si="704"/>
        <v>19.555</v>
      </c>
      <c r="N5663" s="3">
        <f t="shared" si="710"/>
        <v>19.555</v>
      </c>
      <c r="O5663">
        <f>_xll.Interpolate($T$6:$T$1168,$U$6:$U$1168,G5663,0,0)</f>
        <v>0</v>
      </c>
      <c r="P5663">
        <f>_xll.Interpolate($T$6:$T$1168,$X$6:$X$1168,G5663,0,0)</f>
        <v>456</v>
      </c>
    </row>
    <row r="5664" spans="1:16" x14ac:dyDescent="0.25">
      <c r="A5664">
        <v>6702</v>
      </c>
      <c r="B5664" t="s">
        <v>5668</v>
      </c>
      <c r="C5664" s="7">
        <v>16974</v>
      </c>
      <c r="D5664">
        <f t="shared" si="703"/>
        <v>707.25</v>
      </c>
      <c r="E5664" s="9">
        <v>42942.25</v>
      </c>
      <c r="F5664" s="8" t="str">
        <f t="shared" si="707"/>
        <v>07-26-17</v>
      </c>
      <c r="G5664" s="8">
        <f t="shared" si="708"/>
        <v>42942</v>
      </c>
      <c r="H5664">
        <f t="shared" si="709"/>
        <v>15183.25</v>
      </c>
      <c r="I5664">
        <v>1</v>
      </c>
      <c r="J5664">
        <v>19.626999999999999</v>
      </c>
      <c r="K5664" s="3" t="e">
        <f t="shared" si="705"/>
        <v>#N/A</v>
      </c>
      <c r="L5664">
        <f t="shared" si="706"/>
        <v>19.626999999999999</v>
      </c>
      <c r="M5664">
        <f t="shared" si="704"/>
        <v>19.626999999999999</v>
      </c>
      <c r="N5664" s="3">
        <f t="shared" si="710"/>
        <v>19.626999999999999</v>
      </c>
      <c r="O5664">
        <f>_xll.Interpolate($T$6:$T$1168,$U$6:$U$1168,G5664,0,0)</f>
        <v>0</v>
      </c>
      <c r="P5664">
        <f>_xll.Interpolate($T$6:$T$1168,$X$6:$X$1168,G5664,0,0)</f>
        <v>456</v>
      </c>
    </row>
    <row r="5665" spans="1:16" x14ac:dyDescent="0.25">
      <c r="A5665">
        <v>6703</v>
      </c>
      <c r="B5665" t="s">
        <v>5669</v>
      </c>
      <c r="C5665" s="7">
        <v>16977</v>
      </c>
      <c r="D5665">
        <f t="shared" si="703"/>
        <v>707.375</v>
      </c>
      <c r="E5665" s="9">
        <v>42942.375</v>
      </c>
      <c r="F5665" s="8" t="str">
        <f t="shared" si="707"/>
        <v>07-26-17</v>
      </c>
      <c r="G5665" s="8">
        <f t="shared" si="708"/>
        <v>42942</v>
      </c>
      <c r="H5665">
        <f t="shared" si="709"/>
        <v>15183.375</v>
      </c>
      <c r="I5665">
        <v>1</v>
      </c>
      <c r="J5665">
        <v>19.817</v>
      </c>
      <c r="K5665" s="3" t="e">
        <f t="shared" si="705"/>
        <v>#N/A</v>
      </c>
      <c r="L5665">
        <f t="shared" si="706"/>
        <v>19.817</v>
      </c>
      <c r="M5665">
        <f t="shared" si="704"/>
        <v>19.817</v>
      </c>
      <c r="N5665" s="3">
        <f t="shared" si="710"/>
        <v>19.817</v>
      </c>
      <c r="O5665">
        <f>_xll.Interpolate($T$6:$T$1168,$U$6:$U$1168,G5665,0,0)</f>
        <v>0</v>
      </c>
      <c r="P5665">
        <f>_xll.Interpolate($T$6:$T$1168,$X$6:$X$1168,G5665,0,0)</f>
        <v>456</v>
      </c>
    </row>
    <row r="5666" spans="1:16" x14ac:dyDescent="0.25">
      <c r="A5666">
        <v>6704</v>
      </c>
      <c r="B5666" t="s">
        <v>5670</v>
      </c>
      <c r="C5666" s="7">
        <v>16980</v>
      </c>
      <c r="D5666">
        <f t="shared" si="703"/>
        <v>707.5</v>
      </c>
      <c r="E5666" s="9">
        <v>42942.5</v>
      </c>
      <c r="F5666" s="8" t="str">
        <f t="shared" si="707"/>
        <v>07-26-17</v>
      </c>
      <c r="G5666" s="8">
        <f t="shared" si="708"/>
        <v>42942</v>
      </c>
      <c r="H5666">
        <f t="shared" si="709"/>
        <v>15183.5</v>
      </c>
      <c r="I5666">
        <v>1</v>
      </c>
      <c r="J5666">
        <v>19.936</v>
      </c>
      <c r="K5666" s="3" t="e">
        <f t="shared" si="705"/>
        <v>#N/A</v>
      </c>
      <c r="L5666">
        <f t="shared" si="706"/>
        <v>19.936</v>
      </c>
      <c r="M5666">
        <f t="shared" si="704"/>
        <v>19.936</v>
      </c>
      <c r="N5666" s="3">
        <f t="shared" si="710"/>
        <v>19.936</v>
      </c>
      <c r="O5666">
        <f>_xll.Interpolate($T$6:$T$1168,$U$6:$U$1168,G5666,0,0)</f>
        <v>0</v>
      </c>
      <c r="P5666">
        <f>_xll.Interpolate($T$6:$T$1168,$X$6:$X$1168,G5666,0,0)</f>
        <v>456</v>
      </c>
    </row>
    <row r="5667" spans="1:16" x14ac:dyDescent="0.25">
      <c r="A5667">
        <v>6705</v>
      </c>
      <c r="B5667" t="s">
        <v>5671</v>
      </c>
      <c r="C5667" s="7">
        <v>16983</v>
      </c>
      <c r="D5667">
        <f t="shared" si="703"/>
        <v>707.625</v>
      </c>
      <c r="E5667" s="9">
        <v>42942.625</v>
      </c>
      <c r="F5667" s="8" t="str">
        <f t="shared" si="707"/>
        <v>07-26-17</v>
      </c>
      <c r="G5667" s="8">
        <f t="shared" si="708"/>
        <v>42942</v>
      </c>
      <c r="H5667">
        <f t="shared" si="709"/>
        <v>15183.625</v>
      </c>
      <c r="I5667">
        <v>1</v>
      </c>
      <c r="J5667">
        <v>19.698</v>
      </c>
      <c r="K5667" s="3" t="e">
        <f t="shared" si="705"/>
        <v>#N/A</v>
      </c>
      <c r="L5667">
        <f t="shared" si="706"/>
        <v>19.698</v>
      </c>
      <c r="M5667">
        <f t="shared" si="704"/>
        <v>19.698</v>
      </c>
      <c r="N5667" s="3">
        <f t="shared" si="710"/>
        <v>19.698</v>
      </c>
      <c r="O5667">
        <f>_xll.Interpolate($T$6:$T$1168,$U$6:$U$1168,G5667,0,0)</f>
        <v>0</v>
      </c>
      <c r="P5667">
        <f>_xll.Interpolate($T$6:$T$1168,$X$6:$X$1168,G5667,0,0)</f>
        <v>456</v>
      </c>
    </row>
    <row r="5668" spans="1:16" x14ac:dyDescent="0.25">
      <c r="A5668">
        <v>6706</v>
      </c>
      <c r="B5668" t="s">
        <v>5672</v>
      </c>
      <c r="C5668" s="7">
        <v>16986</v>
      </c>
      <c r="D5668">
        <f t="shared" si="703"/>
        <v>707.75</v>
      </c>
      <c r="E5668" s="9">
        <v>42942.75</v>
      </c>
      <c r="F5668" s="8" t="str">
        <f t="shared" si="707"/>
        <v>07-26-17</v>
      </c>
      <c r="G5668" s="8">
        <f t="shared" si="708"/>
        <v>42942</v>
      </c>
      <c r="H5668">
        <f t="shared" si="709"/>
        <v>15183.75</v>
      </c>
      <c r="I5668">
        <v>1</v>
      </c>
      <c r="J5668">
        <v>19.817</v>
      </c>
      <c r="K5668" s="3" t="e">
        <f t="shared" si="705"/>
        <v>#N/A</v>
      </c>
      <c r="L5668">
        <f t="shared" si="706"/>
        <v>19.817</v>
      </c>
      <c r="M5668">
        <f t="shared" si="704"/>
        <v>19.817</v>
      </c>
      <c r="N5668" s="3">
        <f t="shared" si="710"/>
        <v>19.817</v>
      </c>
      <c r="O5668">
        <f>_xll.Interpolate($T$6:$T$1168,$U$6:$U$1168,G5668,0,0)</f>
        <v>0</v>
      </c>
      <c r="P5668">
        <f>_xll.Interpolate($T$6:$T$1168,$X$6:$X$1168,G5668,0,0)</f>
        <v>456</v>
      </c>
    </row>
    <row r="5669" spans="1:16" x14ac:dyDescent="0.25">
      <c r="A5669">
        <v>6707</v>
      </c>
      <c r="B5669" t="s">
        <v>5673</v>
      </c>
      <c r="C5669" s="7">
        <v>16989</v>
      </c>
      <c r="D5669">
        <f t="shared" si="703"/>
        <v>707.875</v>
      </c>
      <c r="E5669" s="9">
        <v>42942.875</v>
      </c>
      <c r="F5669" s="8" t="str">
        <f t="shared" si="707"/>
        <v>07-26-17</v>
      </c>
      <c r="G5669" s="8">
        <f t="shared" si="708"/>
        <v>42942</v>
      </c>
      <c r="H5669">
        <f t="shared" si="709"/>
        <v>15183.875</v>
      </c>
      <c r="I5669">
        <v>1</v>
      </c>
      <c r="J5669">
        <v>19.864999999999998</v>
      </c>
      <c r="K5669" s="3" t="e">
        <f t="shared" si="705"/>
        <v>#N/A</v>
      </c>
      <c r="L5669">
        <f t="shared" si="706"/>
        <v>19.864999999999998</v>
      </c>
      <c r="M5669">
        <f t="shared" si="704"/>
        <v>19.864999999999998</v>
      </c>
      <c r="N5669" s="3">
        <f t="shared" si="710"/>
        <v>19.864999999999998</v>
      </c>
      <c r="O5669">
        <f>_xll.Interpolate($T$6:$T$1168,$U$6:$U$1168,G5669,0,0)</f>
        <v>0</v>
      </c>
      <c r="P5669">
        <f>_xll.Interpolate($T$6:$T$1168,$X$6:$X$1168,G5669,0,0)</f>
        <v>456</v>
      </c>
    </row>
    <row r="5670" spans="1:16" x14ac:dyDescent="0.25">
      <c r="A5670">
        <v>6708</v>
      </c>
      <c r="B5670" t="s">
        <v>5674</v>
      </c>
      <c r="C5670" s="7">
        <v>16992</v>
      </c>
      <c r="D5670">
        <f t="shared" si="703"/>
        <v>708</v>
      </c>
      <c r="E5670" s="9">
        <v>42943</v>
      </c>
      <c r="F5670" s="8" t="str">
        <f t="shared" si="707"/>
        <v>07-27-17</v>
      </c>
      <c r="G5670" s="8">
        <f t="shared" si="708"/>
        <v>42943</v>
      </c>
      <c r="H5670">
        <f t="shared" si="709"/>
        <v>15184</v>
      </c>
      <c r="I5670">
        <v>1</v>
      </c>
      <c r="J5670">
        <v>19.817</v>
      </c>
      <c r="K5670" s="3" t="e">
        <f t="shared" si="705"/>
        <v>#N/A</v>
      </c>
      <c r="L5670">
        <f t="shared" si="706"/>
        <v>19.817</v>
      </c>
      <c r="M5670">
        <f t="shared" si="704"/>
        <v>19.817</v>
      </c>
      <c r="N5670" s="3">
        <f t="shared" si="710"/>
        <v>19.817</v>
      </c>
      <c r="O5670">
        <f>_xll.Interpolate($T$6:$T$1168,$U$6:$U$1168,G5670,0,0)</f>
        <v>0</v>
      </c>
      <c r="P5670">
        <f>_xll.Interpolate($T$6:$T$1168,$X$6:$X$1168,G5670,0,0)</f>
        <v>456</v>
      </c>
    </row>
    <row r="5671" spans="1:16" x14ac:dyDescent="0.25">
      <c r="A5671">
        <v>6709</v>
      </c>
      <c r="B5671" t="s">
        <v>5675</v>
      </c>
      <c r="C5671" s="7">
        <v>16995</v>
      </c>
      <c r="D5671">
        <f t="shared" si="703"/>
        <v>708.125</v>
      </c>
      <c r="E5671" s="9">
        <v>42943.125</v>
      </c>
      <c r="F5671" s="8" t="str">
        <f t="shared" si="707"/>
        <v>07-27-17</v>
      </c>
      <c r="G5671" s="8">
        <f t="shared" si="708"/>
        <v>42943</v>
      </c>
      <c r="H5671">
        <f t="shared" si="709"/>
        <v>15184.125</v>
      </c>
      <c r="I5671">
        <v>1</v>
      </c>
      <c r="J5671">
        <v>19.936</v>
      </c>
      <c r="K5671" s="3" t="e">
        <f t="shared" si="705"/>
        <v>#N/A</v>
      </c>
      <c r="L5671">
        <f t="shared" si="706"/>
        <v>19.936</v>
      </c>
      <c r="M5671">
        <f t="shared" si="704"/>
        <v>19.936</v>
      </c>
      <c r="N5671" s="3">
        <f t="shared" si="710"/>
        <v>19.936</v>
      </c>
      <c r="O5671">
        <f>_xll.Interpolate($T$6:$T$1168,$U$6:$U$1168,G5671,0,0)</f>
        <v>0</v>
      </c>
      <c r="P5671">
        <f>_xll.Interpolate($T$6:$T$1168,$X$6:$X$1168,G5671,0,0)</f>
        <v>456</v>
      </c>
    </row>
    <row r="5672" spans="1:16" x14ac:dyDescent="0.25">
      <c r="A5672">
        <v>6710</v>
      </c>
      <c r="B5672" t="s">
        <v>5676</v>
      </c>
      <c r="C5672" s="7">
        <v>16998</v>
      </c>
      <c r="D5672">
        <f t="shared" si="703"/>
        <v>708.25</v>
      </c>
      <c r="E5672" s="9">
        <v>42943.25</v>
      </c>
      <c r="F5672" s="8" t="str">
        <f t="shared" si="707"/>
        <v>07-27-17</v>
      </c>
      <c r="G5672" s="8">
        <f t="shared" si="708"/>
        <v>42943</v>
      </c>
      <c r="H5672">
        <f t="shared" si="709"/>
        <v>15184.25</v>
      </c>
      <c r="I5672">
        <v>1</v>
      </c>
      <c r="J5672">
        <v>19.888000000000002</v>
      </c>
      <c r="K5672" s="3" t="e">
        <f t="shared" si="705"/>
        <v>#N/A</v>
      </c>
      <c r="L5672">
        <f t="shared" si="706"/>
        <v>19.888000000000002</v>
      </c>
      <c r="M5672">
        <f t="shared" si="704"/>
        <v>19.888000000000002</v>
      </c>
      <c r="N5672" s="3">
        <f t="shared" si="710"/>
        <v>19.888000000000002</v>
      </c>
      <c r="O5672">
        <f>_xll.Interpolate($T$6:$T$1168,$U$6:$U$1168,G5672,0,0)</f>
        <v>0</v>
      </c>
      <c r="P5672">
        <f>_xll.Interpolate($T$6:$T$1168,$X$6:$X$1168,G5672,0,0)</f>
        <v>456</v>
      </c>
    </row>
    <row r="5673" spans="1:16" x14ac:dyDescent="0.25">
      <c r="A5673">
        <v>6711</v>
      </c>
      <c r="B5673" t="s">
        <v>5677</v>
      </c>
      <c r="C5673" s="7">
        <v>17001</v>
      </c>
      <c r="D5673">
        <f t="shared" si="703"/>
        <v>708.375</v>
      </c>
      <c r="E5673" s="9">
        <v>42943.375</v>
      </c>
      <c r="F5673" s="8" t="str">
        <f t="shared" si="707"/>
        <v>07-27-17</v>
      </c>
      <c r="G5673" s="8">
        <f t="shared" si="708"/>
        <v>42943</v>
      </c>
      <c r="H5673">
        <f t="shared" si="709"/>
        <v>15184.375</v>
      </c>
      <c r="I5673">
        <v>1</v>
      </c>
      <c r="J5673">
        <v>19.888000000000002</v>
      </c>
      <c r="K5673" s="3" t="e">
        <f t="shared" si="705"/>
        <v>#N/A</v>
      </c>
      <c r="L5673">
        <f t="shared" si="706"/>
        <v>19.888000000000002</v>
      </c>
      <c r="M5673">
        <f t="shared" si="704"/>
        <v>19.888000000000002</v>
      </c>
      <c r="N5673" s="3">
        <f t="shared" si="710"/>
        <v>19.888000000000002</v>
      </c>
      <c r="O5673">
        <f>_xll.Interpolate($T$6:$T$1168,$U$6:$U$1168,G5673,0,0)</f>
        <v>0</v>
      </c>
      <c r="P5673">
        <f>_xll.Interpolate($T$6:$T$1168,$X$6:$X$1168,G5673,0,0)</f>
        <v>456</v>
      </c>
    </row>
    <row r="5674" spans="1:16" x14ac:dyDescent="0.25">
      <c r="A5674">
        <v>6712</v>
      </c>
      <c r="B5674" t="s">
        <v>5678</v>
      </c>
      <c r="C5674" s="7">
        <v>17004</v>
      </c>
      <c r="D5674">
        <f t="shared" si="703"/>
        <v>708.5</v>
      </c>
      <c r="E5674" s="9">
        <v>42943.5</v>
      </c>
      <c r="F5674" s="8" t="str">
        <f t="shared" si="707"/>
        <v>07-27-17</v>
      </c>
      <c r="G5674" s="8">
        <f t="shared" si="708"/>
        <v>42943</v>
      </c>
      <c r="H5674">
        <f t="shared" si="709"/>
        <v>15184.5</v>
      </c>
      <c r="I5674">
        <v>1</v>
      </c>
      <c r="J5674">
        <v>19.96</v>
      </c>
      <c r="K5674" s="3" t="e">
        <f t="shared" si="705"/>
        <v>#N/A</v>
      </c>
      <c r="L5674">
        <f t="shared" si="706"/>
        <v>19.96</v>
      </c>
      <c r="M5674">
        <f t="shared" si="704"/>
        <v>19.96</v>
      </c>
      <c r="N5674" s="3">
        <f t="shared" si="710"/>
        <v>19.96</v>
      </c>
      <c r="O5674">
        <f>_xll.Interpolate($T$6:$T$1168,$U$6:$U$1168,G5674,0,0)</f>
        <v>0</v>
      </c>
      <c r="P5674">
        <f>_xll.Interpolate($T$6:$T$1168,$X$6:$X$1168,G5674,0,0)</f>
        <v>456</v>
      </c>
    </row>
    <row r="5675" spans="1:16" x14ac:dyDescent="0.25">
      <c r="A5675">
        <v>6713</v>
      </c>
      <c r="B5675" t="s">
        <v>5679</v>
      </c>
      <c r="C5675" s="7">
        <v>17007</v>
      </c>
      <c r="D5675">
        <f t="shared" si="703"/>
        <v>708.625</v>
      </c>
      <c r="E5675" s="9">
        <v>42943.625</v>
      </c>
      <c r="F5675" s="8" t="str">
        <f t="shared" si="707"/>
        <v>07-27-17</v>
      </c>
      <c r="G5675" s="8">
        <f t="shared" si="708"/>
        <v>42943</v>
      </c>
      <c r="H5675">
        <f t="shared" si="709"/>
        <v>15184.625</v>
      </c>
      <c r="I5675">
        <v>1</v>
      </c>
      <c r="J5675">
        <v>19.96</v>
      </c>
      <c r="K5675" s="3" t="e">
        <f t="shared" si="705"/>
        <v>#N/A</v>
      </c>
      <c r="L5675">
        <f t="shared" si="706"/>
        <v>19.96</v>
      </c>
      <c r="M5675">
        <f t="shared" si="704"/>
        <v>19.96</v>
      </c>
      <c r="N5675" s="3">
        <f t="shared" si="710"/>
        <v>19.96</v>
      </c>
      <c r="O5675">
        <f>_xll.Interpolate($T$6:$T$1168,$U$6:$U$1168,G5675,0,0)</f>
        <v>0</v>
      </c>
      <c r="P5675">
        <f>_xll.Interpolate($T$6:$T$1168,$X$6:$X$1168,G5675,0,0)</f>
        <v>456</v>
      </c>
    </row>
    <row r="5676" spans="1:16" x14ac:dyDescent="0.25">
      <c r="A5676">
        <v>6714</v>
      </c>
      <c r="B5676" t="s">
        <v>5680</v>
      </c>
      <c r="C5676" s="7">
        <v>17010</v>
      </c>
      <c r="D5676">
        <f t="shared" si="703"/>
        <v>708.75</v>
      </c>
      <c r="E5676" s="9">
        <v>42943.75</v>
      </c>
      <c r="F5676" s="8" t="str">
        <f t="shared" si="707"/>
        <v>07-27-17</v>
      </c>
      <c r="G5676" s="8">
        <f t="shared" si="708"/>
        <v>42943</v>
      </c>
      <c r="H5676">
        <f t="shared" si="709"/>
        <v>15184.75</v>
      </c>
      <c r="I5676">
        <v>1</v>
      </c>
      <c r="J5676">
        <v>19.817</v>
      </c>
      <c r="K5676" s="3" t="e">
        <f t="shared" si="705"/>
        <v>#N/A</v>
      </c>
      <c r="L5676">
        <f t="shared" si="706"/>
        <v>19.817</v>
      </c>
      <c r="M5676">
        <f t="shared" si="704"/>
        <v>19.817</v>
      </c>
      <c r="N5676" s="3">
        <f t="shared" si="710"/>
        <v>19.817</v>
      </c>
      <c r="O5676">
        <f>_xll.Interpolate($T$6:$T$1168,$U$6:$U$1168,G5676,0,0)</f>
        <v>0</v>
      </c>
      <c r="P5676">
        <f>_xll.Interpolate($T$6:$T$1168,$X$6:$X$1168,G5676,0,0)</f>
        <v>456</v>
      </c>
    </row>
    <row r="5677" spans="1:16" x14ac:dyDescent="0.25">
      <c r="A5677">
        <v>6715</v>
      </c>
      <c r="B5677" t="s">
        <v>5681</v>
      </c>
      <c r="C5677" s="7">
        <v>17013</v>
      </c>
      <c r="D5677">
        <f t="shared" si="703"/>
        <v>708.875</v>
      </c>
      <c r="E5677" s="9">
        <v>42943.875</v>
      </c>
      <c r="F5677" s="8" t="str">
        <f t="shared" si="707"/>
        <v>07-27-17</v>
      </c>
      <c r="G5677" s="8">
        <f t="shared" si="708"/>
        <v>42943</v>
      </c>
      <c r="H5677">
        <f t="shared" si="709"/>
        <v>15184.875</v>
      </c>
      <c r="I5677">
        <v>1</v>
      </c>
      <c r="J5677">
        <v>19.96</v>
      </c>
      <c r="K5677" s="3" t="e">
        <f t="shared" si="705"/>
        <v>#N/A</v>
      </c>
      <c r="L5677">
        <f t="shared" si="706"/>
        <v>19.96</v>
      </c>
      <c r="M5677">
        <f t="shared" si="704"/>
        <v>19.96</v>
      </c>
      <c r="N5677" s="3">
        <f t="shared" si="710"/>
        <v>19.96</v>
      </c>
      <c r="O5677">
        <f>_xll.Interpolate($T$6:$T$1168,$U$6:$U$1168,G5677,0,0)</f>
        <v>0</v>
      </c>
      <c r="P5677">
        <f>_xll.Interpolate($T$6:$T$1168,$X$6:$X$1168,G5677,0,0)</f>
        <v>456</v>
      </c>
    </row>
    <row r="5678" spans="1:16" x14ac:dyDescent="0.25">
      <c r="A5678">
        <v>6716</v>
      </c>
      <c r="B5678" t="s">
        <v>5682</v>
      </c>
      <c r="C5678" s="7">
        <v>17016</v>
      </c>
      <c r="D5678">
        <f t="shared" si="703"/>
        <v>709</v>
      </c>
      <c r="E5678" s="9">
        <v>42944</v>
      </c>
      <c r="F5678" s="8" t="str">
        <f t="shared" si="707"/>
        <v>07-28-17</v>
      </c>
      <c r="G5678" s="8">
        <f t="shared" si="708"/>
        <v>42944</v>
      </c>
      <c r="H5678">
        <f t="shared" si="709"/>
        <v>15185</v>
      </c>
      <c r="I5678">
        <v>1</v>
      </c>
      <c r="J5678">
        <v>20.007000000000001</v>
      </c>
      <c r="K5678" s="3" t="e">
        <f t="shared" si="705"/>
        <v>#N/A</v>
      </c>
      <c r="L5678">
        <f t="shared" si="706"/>
        <v>20.007000000000001</v>
      </c>
      <c r="M5678">
        <f t="shared" si="704"/>
        <v>20.007000000000001</v>
      </c>
      <c r="N5678" s="3">
        <f t="shared" si="710"/>
        <v>20.007000000000001</v>
      </c>
      <c r="O5678">
        <f>_xll.Interpolate($T$6:$T$1168,$U$6:$U$1168,G5678,0,0)</f>
        <v>0</v>
      </c>
      <c r="P5678">
        <f>_xll.Interpolate($T$6:$T$1168,$X$6:$X$1168,G5678,0,0)</f>
        <v>456</v>
      </c>
    </row>
    <row r="5679" spans="1:16" x14ac:dyDescent="0.25">
      <c r="A5679">
        <v>6717</v>
      </c>
      <c r="B5679" t="s">
        <v>5683</v>
      </c>
      <c r="C5679" s="7">
        <v>17019</v>
      </c>
      <c r="D5679">
        <f t="shared" si="703"/>
        <v>709.125</v>
      </c>
      <c r="E5679" s="9">
        <v>42944.125</v>
      </c>
      <c r="F5679" s="8" t="str">
        <f t="shared" si="707"/>
        <v>07-28-17</v>
      </c>
      <c r="G5679" s="8">
        <f t="shared" si="708"/>
        <v>42944</v>
      </c>
      <c r="H5679">
        <f t="shared" si="709"/>
        <v>15185.125</v>
      </c>
      <c r="I5679">
        <v>1</v>
      </c>
      <c r="J5679">
        <v>20.079000000000001</v>
      </c>
      <c r="K5679" s="3" t="e">
        <f t="shared" si="705"/>
        <v>#N/A</v>
      </c>
      <c r="L5679">
        <f t="shared" si="706"/>
        <v>20.079000000000001</v>
      </c>
      <c r="M5679">
        <f t="shared" si="704"/>
        <v>20.079000000000001</v>
      </c>
      <c r="N5679" s="3">
        <f t="shared" si="710"/>
        <v>20.079000000000001</v>
      </c>
      <c r="O5679">
        <f>_xll.Interpolate($T$6:$T$1168,$U$6:$U$1168,G5679,0,0)</f>
        <v>0</v>
      </c>
      <c r="P5679">
        <f>_xll.Interpolate($T$6:$T$1168,$X$6:$X$1168,G5679,0,0)</f>
        <v>456</v>
      </c>
    </row>
    <row r="5680" spans="1:16" x14ac:dyDescent="0.25">
      <c r="A5680">
        <v>6718</v>
      </c>
      <c r="B5680" t="s">
        <v>5684</v>
      </c>
      <c r="C5680" s="7">
        <v>17022</v>
      </c>
      <c r="D5680">
        <f t="shared" si="703"/>
        <v>709.25</v>
      </c>
      <c r="E5680" s="9">
        <v>42944.25</v>
      </c>
      <c r="F5680" s="8" t="str">
        <f t="shared" si="707"/>
        <v>07-28-17</v>
      </c>
      <c r="G5680" s="8">
        <f t="shared" si="708"/>
        <v>42944</v>
      </c>
      <c r="H5680">
        <f t="shared" si="709"/>
        <v>15185.25</v>
      </c>
      <c r="I5680">
        <v>1</v>
      </c>
      <c r="J5680">
        <v>20.030999999999999</v>
      </c>
      <c r="K5680" s="3" t="e">
        <f t="shared" si="705"/>
        <v>#N/A</v>
      </c>
      <c r="L5680">
        <f t="shared" si="706"/>
        <v>20.030999999999999</v>
      </c>
      <c r="M5680">
        <f t="shared" si="704"/>
        <v>20.030999999999999</v>
      </c>
      <c r="N5680" s="3">
        <f t="shared" si="710"/>
        <v>20.030999999999999</v>
      </c>
      <c r="O5680">
        <f>_xll.Interpolate($T$6:$T$1168,$U$6:$U$1168,G5680,0,0)</f>
        <v>0</v>
      </c>
      <c r="P5680">
        <f>_xll.Interpolate($T$6:$T$1168,$X$6:$X$1168,G5680,0,0)</f>
        <v>456</v>
      </c>
    </row>
    <row r="5681" spans="1:16" x14ac:dyDescent="0.25">
      <c r="A5681">
        <v>6719</v>
      </c>
      <c r="B5681" t="s">
        <v>5685</v>
      </c>
      <c r="C5681" s="7">
        <v>17025</v>
      </c>
      <c r="D5681">
        <f t="shared" si="703"/>
        <v>709.375</v>
      </c>
      <c r="E5681" s="9">
        <v>42944.375</v>
      </c>
      <c r="F5681" s="8" t="str">
        <f t="shared" si="707"/>
        <v>07-28-17</v>
      </c>
      <c r="G5681" s="8">
        <f t="shared" si="708"/>
        <v>42944</v>
      </c>
      <c r="H5681">
        <f t="shared" si="709"/>
        <v>15185.375</v>
      </c>
      <c r="I5681">
        <v>1</v>
      </c>
      <c r="J5681">
        <v>20.149999999999999</v>
      </c>
      <c r="K5681" s="3" t="e">
        <f t="shared" si="705"/>
        <v>#N/A</v>
      </c>
      <c r="L5681">
        <f t="shared" si="706"/>
        <v>20.149999999999999</v>
      </c>
      <c r="M5681">
        <f t="shared" si="704"/>
        <v>20.149999999999999</v>
      </c>
      <c r="N5681" s="3">
        <f t="shared" si="710"/>
        <v>20.149999999999999</v>
      </c>
      <c r="O5681">
        <f>_xll.Interpolate($T$6:$T$1168,$U$6:$U$1168,G5681,0,0)</f>
        <v>0</v>
      </c>
      <c r="P5681">
        <f>_xll.Interpolate($T$6:$T$1168,$X$6:$X$1168,G5681,0,0)</f>
        <v>456</v>
      </c>
    </row>
    <row r="5682" spans="1:16" x14ac:dyDescent="0.25">
      <c r="A5682">
        <v>6720</v>
      </c>
      <c r="B5682" t="s">
        <v>5686</v>
      </c>
      <c r="C5682" s="7">
        <v>17028</v>
      </c>
      <c r="D5682">
        <f t="shared" si="703"/>
        <v>709.5</v>
      </c>
      <c r="E5682" s="9">
        <v>42944.5</v>
      </c>
      <c r="F5682" s="8" t="str">
        <f t="shared" si="707"/>
        <v>07-28-17</v>
      </c>
      <c r="G5682" s="8">
        <f t="shared" si="708"/>
        <v>42944</v>
      </c>
      <c r="H5682">
        <f t="shared" si="709"/>
        <v>15185.5</v>
      </c>
      <c r="I5682">
        <v>1</v>
      </c>
      <c r="J5682">
        <v>20.245999999999999</v>
      </c>
      <c r="K5682" s="3" t="e">
        <f t="shared" si="705"/>
        <v>#N/A</v>
      </c>
      <c r="L5682">
        <f t="shared" si="706"/>
        <v>20.245999999999999</v>
      </c>
      <c r="M5682">
        <f t="shared" si="704"/>
        <v>20.245999999999999</v>
      </c>
      <c r="N5682" s="3">
        <f t="shared" si="710"/>
        <v>20.245999999999999</v>
      </c>
      <c r="O5682">
        <f>_xll.Interpolate($T$6:$T$1168,$U$6:$U$1168,G5682,0,0)</f>
        <v>0</v>
      </c>
      <c r="P5682">
        <f>_xll.Interpolate($T$6:$T$1168,$X$6:$X$1168,G5682,0,0)</f>
        <v>456</v>
      </c>
    </row>
    <row r="5683" spans="1:16" x14ac:dyDescent="0.25">
      <c r="A5683">
        <v>6721</v>
      </c>
      <c r="B5683" t="s">
        <v>5687</v>
      </c>
      <c r="C5683" s="7">
        <v>17031</v>
      </c>
      <c r="D5683">
        <f t="shared" si="703"/>
        <v>709.625</v>
      </c>
      <c r="E5683" s="9">
        <v>42944.625</v>
      </c>
      <c r="F5683" s="8" t="str">
        <f t="shared" si="707"/>
        <v>07-28-17</v>
      </c>
      <c r="G5683" s="8">
        <f t="shared" si="708"/>
        <v>42944</v>
      </c>
      <c r="H5683">
        <f t="shared" si="709"/>
        <v>15185.625</v>
      </c>
      <c r="I5683">
        <v>1</v>
      </c>
      <c r="J5683">
        <v>20.222000000000001</v>
      </c>
      <c r="K5683" s="3" t="e">
        <f t="shared" si="705"/>
        <v>#N/A</v>
      </c>
      <c r="L5683">
        <f t="shared" si="706"/>
        <v>20.222000000000001</v>
      </c>
      <c r="M5683">
        <f t="shared" si="704"/>
        <v>20.222000000000001</v>
      </c>
      <c r="N5683" s="3">
        <f t="shared" si="710"/>
        <v>20.222000000000001</v>
      </c>
      <c r="O5683">
        <f>_xll.Interpolate($T$6:$T$1168,$U$6:$U$1168,G5683,0,0)</f>
        <v>0</v>
      </c>
      <c r="P5683">
        <f>_xll.Interpolate($T$6:$T$1168,$X$6:$X$1168,G5683,0,0)</f>
        <v>456</v>
      </c>
    </row>
    <row r="5684" spans="1:16" x14ac:dyDescent="0.25">
      <c r="A5684">
        <v>6722</v>
      </c>
      <c r="B5684" t="s">
        <v>5688</v>
      </c>
      <c r="C5684" s="7">
        <v>17034</v>
      </c>
      <c r="D5684">
        <f t="shared" ref="D5684:D5747" si="711">C5684/24</f>
        <v>709.75</v>
      </c>
      <c r="E5684" s="9">
        <v>42944.75</v>
      </c>
      <c r="F5684" s="8" t="str">
        <f t="shared" si="707"/>
        <v>07-28-17</v>
      </c>
      <c r="G5684" s="8">
        <f t="shared" si="708"/>
        <v>42944</v>
      </c>
      <c r="H5684">
        <f t="shared" si="709"/>
        <v>15185.75</v>
      </c>
      <c r="I5684">
        <v>1</v>
      </c>
      <c r="J5684">
        <v>20.007000000000001</v>
      </c>
      <c r="K5684" s="3" t="e">
        <f t="shared" si="705"/>
        <v>#N/A</v>
      </c>
      <c r="L5684">
        <f t="shared" si="706"/>
        <v>20.007000000000001</v>
      </c>
      <c r="M5684">
        <f t="shared" ref="M5684:M5747" si="712">IF(ISNA(L5684),K5684,L5684)</f>
        <v>20.007000000000001</v>
      </c>
      <c r="N5684" s="3">
        <f t="shared" si="710"/>
        <v>20.007000000000001</v>
      </c>
      <c r="O5684">
        <f>_xll.Interpolate($T$6:$T$1168,$U$6:$U$1168,G5684,0,0)</f>
        <v>0</v>
      </c>
      <c r="P5684">
        <f>_xll.Interpolate($T$6:$T$1168,$X$6:$X$1168,G5684,0,0)</f>
        <v>456</v>
      </c>
    </row>
    <row r="5685" spans="1:16" x14ac:dyDescent="0.25">
      <c r="A5685">
        <v>6723</v>
      </c>
      <c r="B5685" t="s">
        <v>5689</v>
      </c>
      <c r="C5685" s="7">
        <v>17037</v>
      </c>
      <c r="D5685">
        <f t="shared" si="711"/>
        <v>709.875</v>
      </c>
      <c r="E5685" s="9">
        <v>42944.875</v>
      </c>
      <c r="F5685" s="8" t="str">
        <f t="shared" si="707"/>
        <v>07-28-17</v>
      </c>
      <c r="G5685" s="8">
        <f t="shared" si="708"/>
        <v>42944</v>
      </c>
      <c r="H5685">
        <f t="shared" si="709"/>
        <v>15185.875</v>
      </c>
      <c r="I5685">
        <v>1</v>
      </c>
      <c r="J5685">
        <v>20.198</v>
      </c>
      <c r="K5685" s="3" t="e">
        <f t="shared" si="705"/>
        <v>#N/A</v>
      </c>
      <c r="L5685">
        <f t="shared" si="706"/>
        <v>20.198</v>
      </c>
      <c r="M5685">
        <f t="shared" si="712"/>
        <v>20.198</v>
      </c>
      <c r="N5685" s="3">
        <f t="shared" si="710"/>
        <v>20.198</v>
      </c>
      <c r="O5685">
        <f>_xll.Interpolate($T$6:$T$1168,$U$6:$U$1168,G5685,0,0)</f>
        <v>0</v>
      </c>
      <c r="P5685">
        <f>_xll.Interpolate($T$6:$T$1168,$X$6:$X$1168,G5685,0,0)</f>
        <v>456</v>
      </c>
    </row>
    <row r="5686" spans="1:16" x14ac:dyDescent="0.25">
      <c r="A5686">
        <v>6724</v>
      </c>
      <c r="B5686" t="s">
        <v>5690</v>
      </c>
      <c r="C5686" s="7">
        <v>17040</v>
      </c>
      <c r="D5686">
        <f t="shared" si="711"/>
        <v>710</v>
      </c>
      <c r="E5686" s="9">
        <v>42945</v>
      </c>
      <c r="F5686" s="8" t="str">
        <f t="shared" si="707"/>
        <v>07-29-17</v>
      </c>
      <c r="G5686" s="8">
        <f t="shared" si="708"/>
        <v>42945</v>
      </c>
      <c r="H5686">
        <f t="shared" si="709"/>
        <v>15186</v>
      </c>
      <c r="I5686">
        <v>1</v>
      </c>
      <c r="J5686">
        <v>20.149999999999999</v>
      </c>
      <c r="K5686" s="3" t="e">
        <f t="shared" si="705"/>
        <v>#N/A</v>
      </c>
      <c r="L5686">
        <f t="shared" si="706"/>
        <v>20.149999999999999</v>
      </c>
      <c r="M5686">
        <f t="shared" si="712"/>
        <v>20.149999999999999</v>
      </c>
      <c r="N5686" s="3">
        <f t="shared" si="710"/>
        <v>20.149999999999999</v>
      </c>
      <c r="O5686">
        <f>_xll.Interpolate($T$6:$T$1168,$U$6:$U$1168,G5686,0,0)</f>
        <v>0</v>
      </c>
      <c r="P5686">
        <f>_xll.Interpolate($T$6:$T$1168,$X$6:$X$1168,G5686,0,0)</f>
        <v>456</v>
      </c>
    </row>
    <row r="5687" spans="1:16" x14ac:dyDescent="0.25">
      <c r="A5687">
        <v>6725</v>
      </c>
      <c r="B5687" t="s">
        <v>5691</v>
      </c>
      <c r="C5687" s="7">
        <v>17043</v>
      </c>
      <c r="D5687">
        <f t="shared" si="711"/>
        <v>710.125</v>
      </c>
      <c r="E5687" s="9">
        <v>42945.125</v>
      </c>
      <c r="F5687" s="8" t="str">
        <f t="shared" si="707"/>
        <v>07-29-17</v>
      </c>
      <c r="G5687" s="8">
        <f t="shared" si="708"/>
        <v>42945</v>
      </c>
      <c r="H5687">
        <f t="shared" si="709"/>
        <v>15186.125</v>
      </c>
      <c r="I5687">
        <v>1</v>
      </c>
      <c r="J5687">
        <v>20.173999999999999</v>
      </c>
      <c r="K5687" s="3" t="e">
        <f t="shared" si="705"/>
        <v>#N/A</v>
      </c>
      <c r="L5687">
        <f t="shared" si="706"/>
        <v>20.173999999999999</v>
      </c>
      <c r="M5687">
        <f t="shared" si="712"/>
        <v>20.173999999999999</v>
      </c>
      <c r="N5687" s="3">
        <f t="shared" si="710"/>
        <v>20.173999999999999</v>
      </c>
      <c r="O5687">
        <f>_xll.Interpolate($T$6:$T$1168,$U$6:$U$1168,G5687,0,0)</f>
        <v>0</v>
      </c>
      <c r="P5687">
        <f>_xll.Interpolate($T$6:$T$1168,$X$6:$X$1168,G5687,0,0)</f>
        <v>456</v>
      </c>
    </row>
    <row r="5688" spans="1:16" x14ac:dyDescent="0.25">
      <c r="A5688">
        <v>6726</v>
      </c>
      <c r="B5688" t="s">
        <v>5692</v>
      </c>
      <c r="C5688" s="7">
        <v>17046</v>
      </c>
      <c r="D5688">
        <f t="shared" si="711"/>
        <v>710.25</v>
      </c>
      <c r="E5688" s="9">
        <v>42945.25</v>
      </c>
      <c r="F5688" s="8" t="str">
        <f t="shared" si="707"/>
        <v>07-29-17</v>
      </c>
      <c r="G5688" s="8">
        <f t="shared" si="708"/>
        <v>42945</v>
      </c>
      <c r="H5688">
        <f t="shared" si="709"/>
        <v>15186.25</v>
      </c>
      <c r="I5688">
        <v>1</v>
      </c>
      <c r="J5688">
        <v>20.222000000000001</v>
      </c>
      <c r="K5688" s="3" t="e">
        <f t="shared" si="705"/>
        <v>#N/A</v>
      </c>
      <c r="L5688">
        <f t="shared" si="706"/>
        <v>20.222000000000001</v>
      </c>
      <c r="M5688">
        <f t="shared" si="712"/>
        <v>20.222000000000001</v>
      </c>
      <c r="N5688" s="3">
        <f t="shared" si="710"/>
        <v>20.222000000000001</v>
      </c>
      <c r="O5688">
        <f>_xll.Interpolate($T$6:$T$1168,$U$6:$U$1168,G5688,0,0)</f>
        <v>0</v>
      </c>
      <c r="P5688">
        <f>_xll.Interpolate($T$6:$T$1168,$X$6:$X$1168,G5688,0,0)</f>
        <v>456</v>
      </c>
    </row>
    <row r="5689" spans="1:16" x14ac:dyDescent="0.25">
      <c r="A5689">
        <v>6727</v>
      </c>
      <c r="B5689" t="s">
        <v>5693</v>
      </c>
      <c r="C5689" s="7">
        <v>17049</v>
      </c>
      <c r="D5689">
        <f t="shared" si="711"/>
        <v>710.375</v>
      </c>
      <c r="E5689" s="9">
        <v>42945.375</v>
      </c>
      <c r="F5689" s="8" t="str">
        <f t="shared" si="707"/>
        <v>07-29-17</v>
      </c>
      <c r="G5689" s="8">
        <f t="shared" si="708"/>
        <v>42945</v>
      </c>
      <c r="H5689">
        <f t="shared" si="709"/>
        <v>15186.375</v>
      </c>
      <c r="I5689">
        <v>1</v>
      </c>
      <c r="J5689">
        <v>20.292999999999999</v>
      </c>
      <c r="K5689" s="3" t="e">
        <f t="shared" si="705"/>
        <v>#N/A</v>
      </c>
      <c r="L5689">
        <f t="shared" si="706"/>
        <v>20.292999999999999</v>
      </c>
      <c r="M5689">
        <f t="shared" si="712"/>
        <v>20.292999999999999</v>
      </c>
      <c r="N5689" s="3">
        <f t="shared" si="710"/>
        <v>20.292999999999999</v>
      </c>
      <c r="O5689">
        <f>_xll.Interpolate($T$6:$T$1168,$U$6:$U$1168,G5689,0,0)</f>
        <v>0</v>
      </c>
      <c r="P5689">
        <f>_xll.Interpolate($T$6:$T$1168,$X$6:$X$1168,G5689,0,0)</f>
        <v>456</v>
      </c>
    </row>
    <row r="5690" spans="1:16" x14ac:dyDescent="0.25">
      <c r="A5690">
        <v>6728</v>
      </c>
      <c r="B5690" t="s">
        <v>5694</v>
      </c>
      <c r="C5690" s="7">
        <v>17052</v>
      </c>
      <c r="D5690">
        <f t="shared" si="711"/>
        <v>710.5</v>
      </c>
      <c r="E5690" s="9">
        <v>42945.5</v>
      </c>
      <c r="F5690" s="8" t="str">
        <f t="shared" si="707"/>
        <v>07-29-17</v>
      </c>
      <c r="G5690" s="8">
        <f t="shared" si="708"/>
        <v>42945</v>
      </c>
      <c r="H5690">
        <f t="shared" si="709"/>
        <v>15186.5</v>
      </c>
      <c r="I5690">
        <v>1</v>
      </c>
      <c r="J5690">
        <v>20.292999999999999</v>
      </c>
      <c r="K5690" s="3" t="e">
        <f t="shared" si="705"/>
        <v>#N/A</v>
      </c>
      <c r="L5690">
        <f t="shared" si="706"/>
        <v>20.292999999999999</v>
      </c>
      <c r="M5690">
        <f t="shared" si="712"/>
        <v>20.292999999999999</v>
      </c>
      <c r="N5690" s="3">
        <f t="shared" si="710"/>
        <v>20.292999999999999</v>
      </c>
      <c r="O5690">
        <f>_xll.Interpolate($T$6:$T$1168,$U$6:$U$1168,G5690,0,0)</f>
        <v>0</v>
      </c>
      <c r="P5690">
        <f>_xll.Interpolate($T$6:$T$1168,$X$6:$X$1168,G5690,0,0)</f>
        <v>456</v>
      </c>
    </row>
    <row r="5691" spans="1:16" x14ac:dyDescent="0.25">
      <c r="A5691">
        <v>6729</v>
      </c>
      <c r="B5691" t="s">
        <v>5695</v>
      </c>
      <c r="C5691" s="7">
        <v>17055</v>
      </c>
      <c r="D5691">
        <f t="shared" si="711"/>
        <v>710.625</v>
      </c>
      <c r="E5691" s="9">
        <v>42945.625</v>
      </c>
      <c r="F5691" s="8" t="str">
        <f t="shared" si="707"/>
        <v>07-29-17</v>
      </c>
      <c r="G5691" s="8">
        <f t="shared" si="708"/>
        <v>42945</v>
      </c>
      <c r="H5691">
        <f t="shared" si="709"/>
        <v>15186.625</v>
      </c>
      <c r="I5691">
        <v>1</v>
      </c>
      <c r="J5691">
        <v>20.411999999999999</v>
      </c>
      <c r="K5691" s="3" t="e">
        <f t="shared" si="705"/>
        <v>#N/A</v>
      </c>
      <c r="L5691">
        <f t="shared" si="706"/>
        <v>20.411999999999999</v>
      </c>
      <c r="M5691">
        <f t="shared" si="712"/>
        <v>20.411999999999999</v>
      </c>
      <c r="N5691" s="3">
        <f t="shared" si="710"/>
        <v>20.411999999999999</v>
      </c>
      <c r="O5691">
        <f>_xll.Interpolate($T$6:$T$1168,$U$6:$U$1168,G5691,0,0)</f>
        <v>0</v>
      </c>
      <c r="P5691">
        <f>_xll.Interpolate($T$6:$T$1168,$X$6:$X$1168,G5691,0,0)</f>
        <v>456</v>
      </c>
    </row>
    <row r="5692" spans="1:16" x14ac:dyDescent="0.25">
      <c r="A5692">
        <v>6730</v>
      </c>
      <c r="B5692" t="s">
        <v>5696</v>
      </c>
      <c r="C5692" s="7">
        <v>17058</v>
      </c>
      <c r="D5692">
        <f t="shared" si="711"/>
        <v>710.75</v>
      </c>
      <c r="E5692" s="9">
        <v>42945.75</v>
      </c>
      <c r="F5692" s="8" t="str">
        <f t="shared" si="707"/>
        <v>07-29-17</v>
      </c>
      <c r="G5692" s="8">
        <f t="shared" si="708"/>
        <v>42945</v>
      </c>
      <c r="H5692">
        <f t="shared" si="709"/>
        <v>15186.75</v>
      </c>
      <c r="I5692">
        <v>1</v>
      </c>
      <c r="J5692">
        <v>20.245999999999999</v>
      </c>
      <c r="K5692" s="3" t="e">
        <f t="shared" si="705"/>
        <v>#N/A</v>
      </c>
      <c r="L5692">
        <f t="shared" si="706"/>
        <v>20.245999999999999</v>
      </c>
      <c r="M5692">
        <f t="shared" si="712"/>
        <v>20.245999999999999</v>
      </c>
      <c r="N5692" s="3">
        <f t="shared" si="710"/>
        <v>20.245999999999999</v>
      </c>
      <c r="O5692">
        <f>_xll.Interpolate($T$6:$T$1168,$U$6:$U$1168,G5692,0,0)</f>
        <v>0</v>
      </c>
      <c r="P5692">
        <f>_xll.Interpolate($T$6:$T$1168,$X$6:$X$1168,G5692,0,0)</f>
        <v>456</v>
      </c>
    </row>
    <row r="5693" spans="1:16" x14ac:dyDescent="0.25">
      <c r="A5693">
        <v>6731</v>
      </c>
      <c r="B5693" t="s">
        <v>5697</v>
      </c>
      <c r="C5693" s="7">
        <v>17061</v>
      </c>
      <c r="D5693">
        <f t="shared" si="711"/>
        <v>710.875</v>
      </c>
      <c r="E5693" s="9">
        <v>42945.875</v>
      </c>
      <c r="F5693" s="8" t="str">
        <f t="shared" si="707"/>
        <v>07-29-17</v>
      </c>
      <c r="G5693" s="8">
        <f t="shared" si="708"/>
        <v>42945</v>
      </c>
      <c r="H5693">
        <f t="shared" si="709"/>
        <v>15186.875</v>
      </c>
      <c r="I5693">
        <v>1</v>
      </c>
      <c r="J5693">
        <v>20.388000000000002</v>
      </c>
      <c r="K5693" s="3" t="e">
        <f t="shared" si="705"/>
        <v>#N/A</v>
      </c>
      <c r="L5693">
        <f t="shared" si="706"/>
        <v>20.388000000000002</v>
      </c>
      <c r="M5693">
        <f t="shared" si="712"/>
        <v>20.388000000000002</v>
      </c>
      <c r="N5693" s="3">
        <f t="shared" si="710"/>
        <v>20.388000000000002</v>
      </c>
      <c r="O5693">
        <f>_xll.Interpolate($T$6:$T$1168,$U$6:$U$1168,G5693,0,0)</f>
        <v>0</v>
      </c>
      <c r="P5693">
        <f>_xll.Interpolate($T$6:$T$1168,$X$6:$X$1168,G5693,0,0)</f>
        <v>456</v>
      </c>
    </row>
    <row r="5694" spans="1:16" x14ac:dyDescent="0.25">
      <c r="A5694">
        <v>6732</v>
      </c>
      <c r="B5694" t="s">
        <v>5698</v>
      </c>
      <c r="C5694" s="7">
        <v>17064</v>
      </c>
      <c r="D5694">
        <f t="shared" si="711"/>
        <v>711</v>
      </c>
      <c r="E5694" s="9">
        <v>42946</v>
      </c>
      <c r="F5694" s="8" t="str">
        <f t="shared" si="707"/>
        <v>07-30-17</v>
      </c>
      <c r="G5694" s="8">
        <f t="shared" si="708"/>
        <v>42946</v>
      </c>
      <c r="H5694">
        <f t="shared" si="709"/>
        <v>15187</v>
      </c>
      <c r="I5694">
        <v>1</v>
      </c>
      <c r="J5694">
        <v>20.411999999999999</v>
      </c>
      <c r="K5694" s="3" t="e">
        <f t="shared" si="705"/>
        <v>#N/A</v>
      </c>
      <c r="L5694">
        <f t="shared" si="706"/>
        <v>20.411999999999999</v>
      </c>
      <c r="M5694">
        <f t="shared" si="712"/>
        <v>20.411999999999999</v>
      </c>
      <c r="N5694" s="3">
        <f t="shared" si="710"/>
        <v>20.411999999999999</v>
      </c>
      <c r="O5694">
        <f>_xll.Interpolate($T$6:$T$1168,$U$6:$U$1168,G5694,0,0)</f>
        <v>0</v>
      </c>
      <c r="P5694">
        <f>_xll.Interpolate($T$6:$T$1168,$X$6:$X$1168,G5694,0,0)</f>
        <v>456</v>
      </c>
    </row>
    <row r="5695" spans="1:16" x14ac:dyDescent="0.25">
      <c r="A5695">
        <v>6733</v>
      </c>
      <c r="B5695" t="s">
        <v>5699</v>
      </c>
      <c r="C5695" s="7">
        <v>17067</v>
      </c>
      <c r="D5695">
        <f t="shared" si="711"/>
        <v>711.125</v>
      </c>
      <c r="E5695" s="9">
        <v>42946.125</v>
      </c>
      <c r="F5695" s="8" t="str">
        <f t="shared" si="707"/>
        <v>07-30-17</v>
      </c>
      <c r="G5695" s="8">
        <f t="shared" si="708"/>
        <v>42946</v>
      </c>
      <c r="H5695">
        <f t="shared" si="709"/>
        <v>15187.125</v>
      </c>
      <c r="I5695">
        <v>1</v>
      </c>
      <c r="J5695">
        <v>20.388000000000002</v>
      </c>
      <c r="K5695" s="3" t="e">
        <f t="shared" si="705"/>
        <v>#N/A</v>
      </c>
      <c r="L5695">
        <f t="shared" si="706"/>
        <v>20.388000000000002</v>
      </c>
      <c r="M5695">
        <f t="shared" si="712"/>
        <v>20.388000000000002</v>
      </c>
      <c r="N5695" s="3">
        <f t="shared" si="710"/>
        <v>20.388000000000002</v>
      </c>
      <c r="O5695">
        <f>_xll.Interpolate($T$6:$T$1168,$U$6:$U$1168,G5695,0,0)</f>
        <v>0</v>
      </c>
      <c r="P5695">
        <f>_xll.Interpolate($T$6:$T$1168,$X$6:$X$1168,G5695,0,0)</f>
        <v>456</v>
      </c>
    </row>
    <row r="5696" spans="1:16" x14ac:dyDescent="0.25">
      <c r="A5696">
        <v>6734</v>
      </c>
      <c r="B5696" t="s">
        <v>5700</v>
      </c>
      <c r="C5696" s="7">
        <v>17070</v>
      </c>
      <c r="D5696">
        <f t="shared" si="711"/>
        <v>711.25</v>
      </c>
      <c r="E5696" s="9">
        <v>42946.25</v>
      </c>
      <c r="F5696" s="8" t="str">
        <f t="shared" si="707"/>
        <v>07-30-17</v>
      </c>
      <c r="G5696" s="8">
        <f t="shared" si="708"/>
        <v>42946</v>
      </c>
      <c r="H5696">
        <f t="shared" si="709"/>
        <v>15187.25</v>
      </c>
      <c r="I5696">
        <v>1</v>
      </c>
      <c r="J5696">
        <v>20.388000000000002</v>
      </c>
      <c r="K5696" s="3" t="e">
        <f t="shared" si="705"/>
        <v>#N/A</v>
      </c>
      <c r="L5696">
        <f t="shared" si="706"/>
        <v>20.388000000000002</v>
      </c>
      <c r="M5696">
        <f t="shared" si="712"/>
        <v>20.388000000000002</v>
      </c>
      <c r="N5696" s="3">
        <f t="shared" si="710"/>
        <v>20.388000000000002</v>
      </c>
      <c r="O5696">
        <f>_xll.Interpolate($T$6:$T$1168,$U$6:$U$1168,G5696,0,0)</f>
        <v>0</v>
      </c>
      <c r="P5696">
        <f>_xll.Interpolate($T$6:$T$1168,$X$6:$X$1168,G5696,0,0)</f>
        <v>456</v>
      </c>
    </row>
    <row r="5697" spans="1:16" x14ac:dyDescent="0.25">
      <c r="A5697">
        <v>6735</v>
      </c>
      <c r="B5697" t="s">
        <v>5701</v>
      </c>
      <c r="C5697" s="7">
        <v>17073</v>
      </c>
      <c r="D5697">
        <f t="shared" si="711"/>
        <v>711.375</v>
      </c>
      <c r="E5697" s="9">
        <v>42946.375</v>
      </c>
      <c r="F5697" s="8" t="str">
        <f t="shared" si="707"/>
        <v>07-30-17</v>
      </c>
      <c r="G5697" s="8">
        <f t="shared" si="708"/>
        <v>42946</v>
      </c>
      <c r="H5697">
        <f t="shared" si="709"/>
        <v>15187.375</v>
      </c>
      <c r="I5697">
        <v>1</v>
      </c>
      <c r="J5697">
        <v>20.579000000000001</v>
      </c>
      <c r="K5697" s="3" t="e">
        <f t="shared" si="705"/>
        <v>#N/A</v>
      </c>
      <c r="L5697">
        <f t="shared" si="706"/>
        <v>20.579000000000001</v>
      </c>
      <c r="M5697">
        <f t="shared" si="712"/>
        <v>20.579000000000001</v>
      </c>
      <c r="N5697" s="3">
        <f t="shared" si="710"/>
        <v>20.579000000000001</v>
      </c>
      <c r="O5697">
        <f>_xll.Interpolate($T$6:$T$1168,$U$6:$U$1168,G5697,0,0)</f>
        <v>0</v>
      </c>
      <c r="P5697">
        <f>_xll.Interpolate($T$6:$T$1168,$X$6:$X$1168,G5697,0,0)</f>
        <v>456</v>
      </c>
    </row>
    <row r="5698" spans="1:16" x14ac:dyDescent="0.25">
      <c r="A5698">
        <v>6736</v>
      </c>
      <c r="B5698" t="s">
        <v>5702</v>
      </c>
      <c r="C5698" s="7">
        <v>17076</v>
      </c>
      <c r="D5698">
        <f t="shared" si="711"/>
        <v>711.5</v>
      </c>
      <c r="E5698" s="9">
        <v>42946.5</v>
      </c>
      <c r="F5698" s="8" t="str">
        <f t="shared" si="707"/>
        <v>07-30-17</v>
      </c>
      <c r="G5698" s="8">
        <f t="shared" si="708"/>
        <v>42946</v>
      </c>
      <c r="H5698">
        <f t="shared" si="709"/>
        <v>15187.5</v>
      </c>
      <c r="I5698">
        <v>1</v>
      </c>
      <c r="J5698">
        <v>20.626999999999999</v>
      </c>
      <c r="K5698" s="3" t="e">
        <f t="shared" si="705"/>
        <v>#N/A</v>
      </c>
      <c r="L5698">
        <f t="shared" si="706"/>
        <v>20.626999999999999</v>
      </c>
      <c r="M5698">
        <f t="shared" si="712"/>
        <v>20.626999999999999</v>
      </c>
      <c r="N5698" s="3">
        <f t="shared" si="710"/>
        <v>20.626999999999999</v>
      </c>
      <c r="O5698">
        <f>_xll.Interpolate($T$6:$T$1168,$U$6:$U$1168,G5698,0,0)</f>
        <v>0</v>
      </c>
      <c r="P5698">
        <f>_xll.Interpolate($T$6:$T$1168,$X$6:$X$1168,G5698,0,0)</f>
        <v>456</v>
      </c>
    </row>
    <row r="5699" spans="1:16" x14ac:dyDescent="0.25">
      <c r="A5699">
        <v>6737</v>
      </c>
      <c r="B5699" t="s">
        <v>5703</v>
      </c>
      <c r="C5699" s="7">
        <v>17079</v>
      </c>
      <c r="D5699">
        <f t="shared" si="711"/>
        <v>711.625</v>
      </c>
      <c r="E5699" s="9">
        <v>42946.625</v>
      </c>
      <c r="F5699" s="8" t="str">
        <f t="shared" si="707"/>
        <v>07-30-17</v>
      </c>
      <c r="G5699" s="8">
        <f t="shared" si="708"/>
        <v>42946</v>
      </c>
      <c r="H5699">
        <f t="shared" si="709"/>
        <v>15187.625</v>
      </c>
      <c r="I5699">
        <v>1</v>
      </c>
      <c r="J5699">
        <v>20.530999999999999</v>
      </c>
      <c r="K5699" s="3" t="e">
        <f t="shared" si="705"/>
        <v>#N/A</v>
      </c>
      <c r="L5699">
        <f t="shared" si="706"/>
        <v>20.530999999999999</v>
      </c>
      <c r="M5699">
        <f t="shared" si="712"/>
        <v>20.530999999999999</v>
      </c>
      <c r="N5699" s="3">
        <f t="shared" si="710"/>
        <v>20.530999999999999</v>
      </c>
      <c r="O5699">
        <f>_xll.Interpolate($T$6:$T$1168,$U$6:$U$1168,G5699,0,0)</f>
        <v>0</v>
      </c>
      <c r="P5699">
        <f>_xll.Interpolate($T$6:$T$1168,$X$6:$X$1168,G5699,0,0)</f>
        <v>456</v>
      </c>
    </row>
    <row r="5700" spans="1:16" x14ac:dyDescent="0.25">
      <c r="A5700">
        <v>6738</v>
      </c>
      <c r="B5700" t="s">
        <v>5704</v>
      </c>
      <c r="C5700" s="7">
        <v>17082</v>
      </c>
      <c r="D5700">
        <f t="shared" si="711"/>
        <v>711.75</v>
      </c>
      <c r="E5700" s="9">
        <v>42946.75</v>
      </c>
      <c r="F5700" s="8" t="str">
        <f t="shared" si="707"/>
        <v>07-30-17</v>
      </c>
      <c r="G5700" s="8">
        <f t="shared" si="708"/>
        <v>42946</v>
      </c>
      <c r="H5700">
        <f t="shared" si="709"/>
        <v>15187.75</v>
      </c>
      <c r="I5700">
        <v>1</v>
      </c>
      <c r="J5700">
        <v>20.436</v>
      </c>
      <c r="K5700" s="3" t="e">
        <f t="shared" si="705"/>
        <v>#N/A</v>
      </c>
      <c r="L5700">
        <f t="shared" si="706"/>
        <v>20.436</v>
      </c>
      <c r="M5700">
        <f t="shared" si="712"/>
        <v>20.436</v>
      </c>
      <c r="N5700" s="3">
        <f t="shared" si="710"/>
        <v>20.436</v>
      </c>
      <c r="O5700">
        <f>_xll.Interpolate($T$6:$T$1168,$U$6:$U$1168,G5700,0,0)</f>
        <v>0</v>
      </c>
      <c r="P5700">
        <f>_xll.Interpolate($T$6:$T$1168,$X$6:$X$1168,G5700,0,0)</f>
        <v>456</v>
      </c>
    </row>
    <row r="5701" spans="1:16" x14ac:dyDescent="0.25">
      <c r="A5701">
        <v>6739</v>
      </c>
      <c r="B5701" t="s">
        <v>5705</v>
      </c>
      <c r="C5701" s="7">
        <v>17085</v>
      </c>
      <c r="D5701">
        <f t="shared" si="711"/>
        <v>711.875</v>
      </c>
      <c r="E5701" s="9">
        <v>42946.875</v>
      </c>
      <c r="F5701" s="8" t="str">
        <f t="shared" si="707"/>
        <v>07-30-17</v>
      </c>
      <c r="G5701" s="8">
        <f t="shared" si="708"/>
        <v>42946</v>
      </c>
      <c r="H5701">
        <f t="shared" si="709"/>
        <v>15187.875</v>
      </c>
      <c r="I5701">
        <v>1</v>
      </c>
      <c r="J5701">
        <v>20.555</v>
      </c>
      <c r="K5701" s="3" t="e">
        <f t="shared" si="705"/>
        <v>#N/A</v>
      </c>
      <c r="L5701">
        <f t="shared" si="706"/>
        <v>20.555</v>
      </c>
      <c r="M5701">
        <f t="shared" si="712"/>
        <v>20.555</v>
      </c>
      <c r="N5701" s="3">
        <f t="shared" si="710"/>
        <v>20.555</v>
      </c>
      <c r="O5701">
        <f>_xll.Interpolate($T$6:$T$1168,$U$6:$U$1168,G5701,0,0)</f>
        <v>0</v>
      </c>
      <c r="P5701">
        <f>_xll.Interpolate($T$6:$T$1168,$X$6:$X$1168,G5701,0,0)</f>
        <v>456</v>
      </c>
    </row>
    <row r="5702" spans="1:16" x14ac:dyDescent="0.25">
      <c r="A5702">
        <v>6740</v>
      </c>
      <c r="B5702" t="s">
        <v>5706</v>
      </c>
      <c r="C5702" s="7">
        <v>17088</v>
      </c>
      <c r="D5702">
        <f t="shared" si="711"/>
        <v>712</v>
      </c>
      <c r="E5702" s="9">
        <v>42947</v>
      </c>
      <c r="F5702" s="8" t="str">
        <f t="shared" si="707"/>
        <v>07-31-17</v>
      </c>
      <c r="G5702" s="8">
        <f t="shared" si="708"/>
        <v>42947</v>
      </c>
      <c r="H5702">
        <f t="shared" si="709"/>
        <v>15188</v>
      </c>
      <c r="I5702">
        <v>1</v>
      </c>
      <c r="J5702">
        <v>20.579000000000001</v>
      </c>
      <c r="K5702" s="3" t="e">
        <f t="shared" ref="K5702:K5765" si="713">IF(I5702&lt;3,NA(),I5702)</f>
        <v>#N/A</v>
      </c>
      <c r="L5702">
        <f t="shared" ref="L5702:L5765" si="714">IF(J5702&lt;1,NA(),J5702)</f>
        <v>20.579000000000001</v>
      </c>
      <c r="M5702">
        <f t="shared" si="712"/>
        <v>20.579000000000001</v>
      </c>
      <c r="N5702" s="3">
        <f t="shared" si="710"/>
        <v>20.579000000000001</v>
      </c>
      <c r="O5702">
        <f>_xll.Interpolate($T$6:$T$1168,$U$6:$U$1168,G5702,0,0)</f>
        <v>0</v>
      </c>
      <c r="P5702">
        <f>_xll.Interpolate($T$6:$T$1168,$X$6:$X$1168,G5702,0,0)</f>
        <v>456</v>
      </c>
    </row>
    <row r="5703" spans="1:16" x14ac:dyDescent="0.25">
      <c r="A5703">
        <v>6741</v>
      </c>
      <c r="B5703" t="s">
        <v>5707</v>
      </c>
      <c r="C5703" s="7">
        <v>17091</v>
      </c>
      <c r="D5703">
        <f t="shared" si="711"/>
        <v>712.125</v>
      </c>
      <c r="E5703" s="9">
        <v>42947.125</v>
      </c>
      <c r="F5703" s="8" t="str">
        <f t="shared" ref="F5703:F5766" si="715">TEXT(E5703,"MM-DD-YY")</f>
        <v>07-31-17</v>
      </c>
      <c r="G5703" s="8">
        <f t="shared" ref="G5703:G5766" si="716">DATEVALUE(F5703)</f>
        <v>42947</v>
      </c>
      <c r="H5703">
        <f t="shared" ref="H5703:H5766" si="717">14476+D5703</f>
        <v>15188.125</v>
      </c>
      <c r="I5703">
        <v>1</v>
      </c>
      <c r="J5703">
        <v>20.507000000000001</v>
      </c>
      <c r="K5703" s="3" t="e">
        <f t="shared" si="713"/>
        <v>#N/A</v>
      </c>
      <c r="L5703">
        <f t="shared" si="714"/>
        <v>20.507000000000001</v>
      </c>
      <c r="M5703">
        <f t="shared" si="712"/>
        <v>20.507000000000001</v>
      </c>
      <c r="N5703" s="3">
        <f t="shared" ref="N5703:N5766" si="718">IF(AND(ISNUMBER(K5703),ISNUMBER(L5703)),(O5703*K5703+L5703*P5703)/(O5703+P5703),IF(ISNA(L5703),K5703,L5703))</f>
        <v>20.507000000000001</v>
      </c>
      <c r="O5703">
        <f>_xll.Interpolate($T$6:$T$1168,$U$6:$U$1168,G5703,0,0)</f>
        <v>0</v>
      </c>
      <c r="P5703">
        <f>_xll.Interpolate($T$6:$T$1168,$X$6:$X$1168,G5703,0,0)</f>
        <v>456</v>
      </c>
    </row>
    <row r="5704" spans="1:16" x14ac:dyDescent="0.25">
      <c r="A5704">
        <v>6742</v>
      </c>
      <c r="B5704" t="s">
        <v>5708</v>
      </c>
      <c r="C5704" s="7">
        <v>17094</v>
      </c>
      <c r="D5704">
        <f t="shared" si="711"/>
        <v>712.25</v>
      </c>
      <c r="E5704" s="9">
        <v>42947.25</v>
      </c>
      <c r="F5704" s="8" t="str">
        <f t="shared" si="715"/>
        <v>07-31-17</v>
      </c>
      <c r="G5704" s="8">
        <f t="shared" si="716"/>
        <v>42947</v>
      </c>
      <c r="H5704">
        <f t="shared" si="717"/>
        <v>15188.25</v>
      </c>
      <c r="I5704">
        <v>1</v>
      </c>
      <c r="J5704">
        <v>20.507000000000001</v>
      </c>
      <c r="K5704" s="3" t="e">
        <f t="shared" si="713"/>
        <v>#N/A</v>
      </c>
      <c r="L5704">
        <f t="shared" si="714"/>
        <v>20.507000000000001</v>
      </c>
      <c r="M5704">
        <f t="shared" si="712"/>
        <v>20.507000000000001</v>
      </c>
      <c r="N5704" s="3">
        <f t="shared" si="718"/>
        <v>20.507000000000001</v>
      </c>
      <c r="O5704">
        <f>_xll.Interpolate($T$6:$T$1168,$U$6:$U$1168,G5704,0,0)</f>
        <v>0</v>
      </c>
      <c r="P5704">
        <f>_xll.Interpolate($T$6:$T$1168,$X$6:$X$1168,G5704,0,0)</f>
        <v>456</v>
      </c>
    </row>
    <row r="5705" spans="1:16" x14ac:dyDescent="0.25">
      <c r="A5705">
        <v>6743</v>
      </c>
      <c r="B5705" t="s">
        <v>5709</v>
      </c>
      <c r="C5705" s="7">
        <v>17097</v>
      </c>
      <c r="D5705">
        <f t="shared" si="711"/>
        <v>712.375</v>
      </c>
      <c r="E5705" s="9">
        <v>42947.375</v>
      </c>
      <c r="F5705" s="8" t="str">
        <f t="shared" si="715"/>
        <v>07-31-17</v>
      </c>
      <c r="G5705" s="8">
        <f t="shared" si="716"/>
        <v>42947</v>
      </c>
      <c r="H5705">
        <f t="shared" si="717"/>
        <v>15188.375</v>
      </c>
      <c r="I5705">
        <v>1</v>
      </c>
      <c r="J5705">
        <v>20.698</v>
      </c>
      <c r="K5705" s="3" t="e">
        <f t="shared" si="713"/>
        <v>#N/A</v>
      </c>
      <c r="L5705">
        <f t="shared" si="714"/>
        <v>20.698</v>
      </c>
      <c r="M5705">
        <f t="shared" si="712"/>
        <v>20.698</v>
      </c>
      <c r="N5705" s="3">
        <f t="shared" si="718"/>
        <v>20.698</v>
      </c>
      <c r="O5705">
        <f>_xll.Interpolate($T$6:$T$1168,$U$6:$U$1168,G5705,0,0)</f>
        <v>0</v>
      </c>
      <c r="P5705">
        <f>_xll.Interpolate($T$6:$T$1168,$X$6:$X$1168,G5705,0,0)</f>
        <v>456</v>
      </c>
    </row>
    <row r="5706" spans="1:16" x14ac:dyDescent="0.25">
      <c r="A5706">
        <v>6744</v>
      </c>
      <c r="B5706" t="s">
        <v>5710</v>
      </c>
      <c r="C5706" s="7">
        <v>17100</v>
      </c>
      <c r="D5706">
        <f t="shared" si="711"/>
        <v>712.5</v>
      </c>
      <c r="E5706" s="9">
        <v>42947.5</v>
      </c>
      <c r="F5706" s="8" t="str">
        <f t="shared" si="715"/>
        <v>07-31-17</v>
      </c>
      <c r="G5706" s="8">
        <f t="shared" si="716"/>
        <v>42947</v>
      </c>
      <c r="H5706">
        <f t="shared" si="717"/>
        <v>15188.5</v>
      </c>
      <c r="I5706">
        <v>1</v>
      </c>
      <c r="J5706">
        <v>20.722000000000001</v>
      </c>
      <c r="K5706" s="3" t="e">
        <f t="shared" si="713"/>
        <v>#N/A</v>
      </c>
      <c r="L5706">
        <f t="shared" si="714"/>
        <v>20.722000000000001</v>
      </c>
      <c r="M5706">
        <f t="shared" si="712"/>
        <v>20.722000000000001</v>
      </c>
      <c r="N5706" s="3">
        <f t="shared" si="718"/>
        <v>20.722000000000001</v>
      </c>
      <c r="O5706">
        <f>_xll.Interpolate($T$6:$T$1168,$U$6:$U$1168,G5706,0,0)</f>
        <v>0</v>
      </c>
      <c r="P5706">
        <f>_xll.Interpolate($T$6:$T$1168,$X$6:$X$1168,G5706,0,0)</f>
        <v>456</v>
      </c>
    </row>
    <row r="5707" spans="1:16" x14ac:dyDescent="0.25">
      <c r="A5707">
        <v>6745</v>
      </c>
      <c r="B5707" t="s">
        <v>5711</v>
      </c>
      <c r="C5707" s="7">
        <v>17103</v>
      </c>
      <c r="D5707">
        <f t="shared" si="711"/>
        <v>712.625</v>
      </c>
      <c r="E5707" s="9">
        <v>42947.625</v>
      </c>
      <c r="F5707" s="8" t="str">
        <f t="shared" si="715"/>
        <v>07-31-17</v>
      </c>
      <c r="G5707" s="8">
        <f t="shared" si="716"/>
        <v>42947</v>
      </c>
      <c r="H5707">
        <f t="shared" si="717"/>
        <v>15188.625</v>
      </c>
      <c r="I5707">
        <v>1</v>
      </c>
      <c r="J5707">
        <v>20.626999999999999</v>
      </c>
      <c r="K5707" s="3" t="e">
        <f t="shared" si="713"/>
        <v>#N/A</v>
      </c>
      <c r="L5707">
        <f t="shared" si="714"/>
        <v>20.626999999999999</v>
      </c>
      <c r="M5707">
        <f t="shared" si="712"/>
        <v>20.626999999999999</v>
      </c>
      <c r="N5707" s="3">
        <f t="shared" si="718"/>
        <v>20.626999999999999</v>
      </c>
      <c r="O5707">
        <f>_xll.Interpolate($T$6:$T$1168,$U$6:$U$1168,G5707,0,0)</f>
        <v>0</v>
      </c>
      <c r="P5707">
        <f>_xll.Interpolate($T$6:$T$1168,$X$6:$X$1168,G5707,0,0)</f>
        <v>456</v>
      </c>
    </row>
    <row r="5708" spans="1:16" x14ac:dyDescent="0.25">
      <c r="A5708">
        <v>6746</v>
      </c>
      <c r="B5708" t="s">
        <v>5712</v>
      </c>
      <c r="C5708" s="7">
        <v>17106</v>
      </c>
      <c r="D5708">
        <f t="shared" si="711"/>
        <v>712.75</v>
      </c>
      <c r="E5708" s="9">
        <v>42947.75</v>
      </c>
      <c r="F5708" s="8" t="str">
        <f t="shared" si="715"/>
        <v>07-31-17</v>
      </c>
      <c r="G5708" s="8">
        <f t="shared" si="716"/>
        <v>42947</v>
      </c>
      <c r="H5708">
        <f t="shared" si="717"/>
        <v>15188.75</v>
      </c>
      <c r="I5708">
        <v>1</v>
      </c>
      <c r="J5708">
        <v>20.65</v>
      </c>
      <c r="K5708" s="3" t="e">
        <f t="shared" si="713"/>
        <v>#N/A</v>
      </c>
      <c r="L5708">
        <f t="shared" si="714"/>
        <v>20.65</v>
      </c>
      <c r="M5708">
        <f t="shared" si="712"/>
        <v>20.65</v>
      </c>
      <c r="N5708" s="3">
        <f t="shared" si="718"/>
        <v>20.65</v>
      </c>
      <c r="O5708">
        <f>_xll.Interpolate($T$6:$T$1168,$U$6:$U$1168,G5708,0,0)</f>
        <v>0</v>
      </c>
      <c r="P5708">
        <f>_xll.Interpolate($T$6:$T$1168,$X$6:$X$1168,G5708,0,0)</f>
        <v>456</v>
      </c>
    </row>
    <row r="5709" spans="1:16" x14ac:dyDescent="0.25">
      <c r="A5709">
        <v>6747</v>
      </c>
      <c r="B5709" t="s">
        <v>5713</v>
      </c>
      <c r="C5709" s="7">
        <v>17109</v>
      </c>
      <c r="D5709">
        <f t="shared" si="711"/>
        <v>712.875</v>
      </c>
      <c r="E5709" s="9">
        <v>42947.875</v>
      </c>
      <c r="F5709" s="8" t="str">
        <f t="shared" si="715"/>
        <v>07-31-17</v>
      </c>
      <c r="G5709" s="8">
        <f t="shared" si="716"/>
        <v>42947</v>
      </c>
      <c r="H5709">
        <f t="shared" si="717"/>
        <v>15188.875</v>
      </c>
      <c r="I5709">
        <v>1</v>
      </c>
      <c r="J5709">
        <v>20.673999999999999</v>
      </c>
      <c r="K5709" s="3" t="e">
        <f t="shared" si="713"/>
        <v>#N/A</v>
      </c>
      <c r="L5709">
        <f t="shared" si="714"/>
        <v>20.673999999999999</v>
      </c>
      <c r="M5709">
        <f t="shared" si="712"/>
        <v>20.673999999999999</v>
      </c>
      <c r="N5709" s="3">
        <f t="shared" si="718"/>
        <v>20.673999999999999</v>
      </c>
      <c r="O5709">
        <f>_xll.Interpolate($T$6:$T$1168,$U$6:$U$1168,G5709,0,0)</f>
        <v>0</v>
      </c>
      <c r="P5709">
        <f>_xll.Interpolate($T$6:$T$1168,$X$6:$X$1168,G5709,0,0)</f>
        <v>456</v>
      </c>
    </row>
    <row r="5710" spans="1:16" x14ac:dyDescent="0.25">
      <c r="A5710">
        <v>6748</v>
      </c>
      <c r="B5710" t="s">
        <v>5714</v>
      </c>
      <c r="C5710" s="7">
        <v>17112</v>
      </c>
      <c r="D5710">
        <f t="shared" si="711"/>
        <v>713</v>
      </c>
      <c r="E5710" s="9">
        <v>42948</v>
      </c>
      <c r="F5710" s="8" t="str">
        <f t="shared" si="715"/>
        <v>08-01-17</v>
      </c>
      <c r="G5710" s="8">
        <f t="shared" si="716"/>
        <v>42948</v>
      </c>
      <c r="H5710">
        <f t="shared" si="717"/>
        <v>15189</v>
      </c>
      <c r="I5710">
        <v>1</v>
      </c>
      <c r="J5710">
        <v>20.841000000000001</v>
      </c>
      <c r="K5710" s="3" t="e">
        <f t="shared" si="713"/>
        <v>#N/A</v>
      </c>
      <c r="L5710">
        <f t="shared" si="714"/>
        <v>20.841000000000001</v>
      </c>
      <c r="M5710">
        <f t="shared" si="712"/>
        <v>20.841000000000001</v>
      </c>
      <c r="N5710" s="3">
        <f t="shared" si="718"/>
        <v>20.841000000000001</v>
      </c>
      <c r="O5710">
        <f>_xll.Interpolate($T$6:$T$1168,$U$6:$U$1168,G5710,0,0)</f>
        <v>0</v>
      </c>
      <c r="P5710">
        <f>_xll.Interpolate($T$6:$T$1168,$X$6:$X$1168,G5710,0,0)</f>
        <v>453</v>
      </c>
    </row>
    <row r="5711" spans="1:16" x14ac:dyDescent="0.25">
      <c r="A5711">
        <v>6749</v>
      </c>
      <c r="B5711" t="s">
        <v>5715</v>
      </c>
      <c r="C5711" s="7">
        <v>17115</v>
      </c>
      <c r="D5711">
        <f t="shared" si="711"/>
        <v>713.125</v>
      </c>
      <c r="E5711" s="9">
        <v>42948.125</v>
      </c>
      <c r="F5711" s="8" t="str">
        <f t="shared" si="715"/>
        <v>08-01-17</v>
      </c>
      <c r="G5711" s="8">
        <f t="shared" si="716"/>
        <v>42948</v>
      </c>
      <c r="H5711">
        <f t="shared" si="717"/>
        <v>15189.125</v>
      </c>
      <c r="I5711">
        <v>1</v>
      </c>
      <c r="J5711">
        <v>20.841000000000001</v>
      </c>
      <c r="K5711" s="3" t="e">
        <f t="shared" si="713"/>
        <v>#N/A</v>
      </c>
      <c r="L5711">
        <f t="shared" si="714"/>
        <v>20.841000000000001</v>
      </c>
      <c r="M5711">
        <f t="shared" si="712"/>
        <v>20.841000000000001</v>
      </c>
      <c r="N5711" s="3">
        <f t="shared" si="718"/>
        <v>20.841000000000001</v>
      </c>
      <c r="O5711">
        <f>_xll.Interpolate($T$6:$T$1168,$U$6:$U$1168,G5711,0,0)</f>
        <v>0</v>
      </c>
      <c r="P5711">
        <f>_xll.Interpolate($T$6:$T$1168,$X$6:$X$1168,G5711,0,0)</f>
        <v>453</v>
      </c>
    </row>
    <row r="5712" spans="1:16" x14ac:dyDescent="0.25">
      <c r="A5712">
        <v>6750</v>
      </c>
      <c r="B5712" t="s">
        <v>5716</v>
      </c>
      <c r="C5712" s="7">
        <v>17118</v>
      </c>
      <c r="D5712">
        <f t="shared" si="711"/>
        <v>713.25</v>
      </c>
      <c r="E5712" s="9">
        <v>42948.25</v>
      </c>
      <c r="F5712" s="8" t="str">
        <f t="shared" si="715"/>
        <v>08-01-17</v>
      </c>
      <c r="G5712" s="8">
        <f t="shared" si="716"/>
        <v>42948</v>
      </c>
      <c r="H5712">
        <f t="shared" si="717"/>
        <v>15189.25</v>
      </c>
      <c r="I5712">
        <v>1</v>
      </c>
      <c r="J5712">
        <v>20.77</v>
      </c>
      <c r="K5712" s="3" t="e">
        <f t="shared" si="713"/>
        <v>#N/A</v>
      </c>
      <c r="L5712">
        <f t="shared" si="714"/>
        <v>20.77</v>
      </c>
      <c r="M5712">
        <f t="shared" si="712"/>
        <v>20.77</v>
      </c>
      <c r="N5712" s="3">
        <f t="shared" si="718"/>
        <v>20.77</v>
      </c>
      <c r="O5712">
        <f>_xll.Interpolate($T$6:$T$1168,$U$6:$U$1168,G5712,0,0)</f>
        <v>0</v>
      </c>
      <c r="P5712">
        <f>_xll.Interpolate($T$6:$T$1168,$X$6:$X$1168,G5712,0,0)</f>
        <v>453</v>
      </c>
    </row>
    <row r="5713" spans="1:16" x14ac:dyDescent="0.25">
      <c r="A5713">
        <v>6751</v>
      </c>
      <c r="B5713" t="s">
        <v>5717</v>
      </c>
      <c r="C5713" s="7">
        <v>17121</v>
      </c>
      <c r="D5713">
        <f t="shared" si="711"/>
        <v>713.375</v>
      </c>
      <c r="E5713" s="9">
        <v>42948.375</v>
      </c>
      <c r="F5713" s="8" t="str">
        <f t="shared" si="715"/>
        <v>08-01-17</v>
      </c>
      <c r="G5713" s="8">
        <f t="shared" si="716"/>
        <v>42948</v>
      </c>
      <c r="H5713">
        <f t="shared" si="717"/>
        <v>15189.375</v>
      </c>
      <c r="I5713">
        <v>1</v>
      </c>
      <c r="J5713">
        <v>20.913</v>
      </c>
      <c r="K5713" s="3" t="e">
        <f t="shared" si="713"/>
        <v>#N/A</v>
      </c>
      <c r="L5713">
        <f t="shared" si="714"/>
        <v>20.913</v>
      </c>
      <c r="M5713">
        <f t="shared" si="712"/>
        <v>20.913</v>
      </c>
      <c r="N5713" s="3">
        <f t="shared" si="718"/>
        <v>20.913</v>
      </c>
      <c r="O5713">
        <f>_xll.Interpolate($T$6:$T$1168,$U$6:$U$1168,G5713,0,0)</f>
        <v>0</v>
      </c>
      <c r="P5713">
        <f>_xll.Interpolate($T$6:$T$1168,$X$6:$X$1168,G5713,0,0)</f>
        <v>453</v>
      </c>
    </row>
    <row r="5714" spans="1:16" x14ac:dyDescent="0.25">
      <c r="A5714">
        <v>6752</v>
      </c>
      <c r="B5714" t="s">
        <v>5718</v>
      </c>
      <c r="C5714" s="7">
        <v>17124</v>
      </c>
      <c r="D5714">
        <f t="shared" si="711"/>
        <v>713.5</v>
      </c>
      <c r="E5714" s="9">
        <v>42948.5</v>
      </c>
      <c r="F5714" s="8" t="str">
        <f t="shared" si="715"/>
        <v>08-01-17</v>
      </c>
      <c r="G5714" s="8">
        <f t="shared" si="716"/>
        <v>42948</v>
      </c>
      <c r="H5714">
        <f t="shared" si="717"/>
        <v>15189.5</v>
      </c>
      <c r="I5714">
        <v>1</v>
      </c>
      <c r="J5714">
        <v>20.77</v>
      </c>
      <c r="K5714" s="3" t="e">
        <f t="shared" si="713"/>
        <v>#N/A</v>
      </c>
      <c r="L5714">
        <f t="shared" si="714"/>
        <v>20.77</v>
      </c>
      <c r="M5714">
        <f t="shared" si="712"/>
        <v>20.77</v>
      </c>
      <c r="N5714" s="3">
        <f t="shared" si="718"/>
        <v>20.77</v>
      </c>
      <c r="O5714">
        <f>_xll.Interpolate($T$6:$T$1168,$U$6:$U$1168,G5714,0,0)</f>
        <v>0</v>
      </c>
      <c r="P5714">
        <f>_xll.Interpolate($T$6:$T$1168,$X$6:$X$1168,G5714,0,0)</f>
        <v>453</v>
      </c>
    </row>
    <row r="5715" spans="1:16" x14ac:dyDescent="0.25">
      <c r="A5715">
        <v>6753</v>
      </c>
      <c r="B5715" t="s">
        <v>5719</v>
      </c>
      <c r="C5715" s="7">
        <v>17127</v>
      </c>
      <c r="D5715">
        <f t="shared" si="711"/>
        <v>713.625</v>
      </c>
      <c r="E5715" s="9">
        <v>42948.625</v>
      </c>
      <c r="F5715" s="8" t="str">
        <f t="shared" si="715"/>
        <v>08-01-17</v>
      </c>
      <c r="G5715" s="8">
        <f t="shared" si="716"/>
        <v>42948</v>
      </c>
      <c r="H5715">
        <f t="shared" si="717"/>
        <v>15189.625</v>
      </c>
      <c r="I5715">
        <v>1</v>
      </c>
      <c r="J5715">
        <v>20.65</v>
      </c>
      <c r="K5715" s="3" t="e">
        <f t="shared" si="713"/>
        <v>#N/A</v>
      </c>
      <c r="L5715">
        <f t="shared" si="714"/>
        <v>20.65</v>
      </c>
      <c r="M5715">
        <f t="shared" si="712"/>
        <v>20.65</v>
      </c>
      <c r="N5715" s="3">
        <f t="shared" si="718"/>
        <v>20.65</v>
      </c>
      <c r="O5715">
        <f>_xll.Interpolate($T$6:$T$1168,$U$6:$U$1168,G5715,0,0)</f>
        <v>0</v>
      </c>
      <c r="P5715">
        <f>_xll.Interpolate($T$6:$T$1168,$X$6:$X$1168,G5715,0,0)</f>
        <v>453</v>
      </c>
    </row>
    <row r="5716" spans="1:16" x14ac:dyDescent="0.25">
      <c r="A5716">
        <v>6754</v>
      </c>
      <c r="B5716" t="s">
        <v>5720</v>
      </c>
      <c r="C5716" s="7">
        <v>17130</v>
      </c>
      <c r="D5716">
        <f t="shared" si="711"/>
        <v>713.75</v>
      </c>
      <c r="E5716" s="9">
        <v>42948.75</v>
      </c>
      <c r="F5716" s="8" t="str">
        <f t="shared" si="715"/>
        <v>08-01-17</v>
      </c>
      <c r="G5716" s="8">
        <f t="shared" si="716"/>
        <v>42948</v>
      </c>
      <c r="H5716">
        <f t="shared" si="717"/>
        <v>15189.75</v>
      </c>
      <c r="I5716">
        <v>1</v>
      </c>
      <c r="J5716">
        <v>20.792999999999999</v>
      </c>
      <c r="K5716" s="3" t="e">
        <f t="shared" si="713"/>
        <v>#N/A</v>
      </c>
      <c r="L5716">
        <f t="shared" si="714"/>
        <v>20.792999999999999</v>
      </c>
      <c r="M5716">
        <f t="shared" si="712"/>
        <v>20.792999999999999</v>
      </c>
      <c r="N5716" s="3">
        <f t="shared" si="718"/>
        <v>20.792999999999999</v>
      </c>
      <c r="O5716">
        <f>_xll.Interpolate($T$6:$T$1168,$U$6:$U$1168,G5716,0,0)</f>
        <v>0</v>
      </c>
      <c r="P5716">
        <f>_xll.Interpolate($T$6:$T$1168,$X$6:$X$1168,G5716,0,0)</f>
        <v>453</v>
      </c>
    </row>
    <row r="5717" spans="1:16" x14ac:dyDescent="0.25">
      <c r="A5717">
        <v>6755</v>
      </c>
      <c r="B5717" t="s">
        <v>5721</v>
      </c>
      <c r="C5717" s="7">
        <v>17133</v>
      </c>
      <c r="D5717">
        <f t="shared" si="711"/>
        <v>713.875</v>
      </c>
      <c r="E5717" s="9">
        <v>42948.875</v>
      </c>
      <c r="F5717" s="8" t="str">
        <f t="shared" si="715"/>
        <v>08-01-17</v>
      </c>
      <c r="G5717" s="8">
        <f t="shared" si="716"/>
        <v>42948</v>
      </c>
      <c r="H5717">
        <f t="shared" si="717"/>
        <v>15189.875</v>
      </c>
      <c r="I5717">
        <v>1</v>
      </c>
      <c r="J5717">
        <v>20.913</v>
      </c>
      <c r="K5717" s="3" t="e">
        <f t="shared" si="713"/>
        <v>#N/A</v>
      </c>
      <c r="L5717">
        <f t="shared" si="714"/>
        <v>20.913</v>
      </c>
      <c r="M5717">
        <f t="shared" si="712"/>
        <v>20.913</v>
      </c>
      <c r="N5717" s="3">
        <f t="shared" si="718"/>
        <v>20.913</v>
      </c>
      <c r="O5717">
        <f>_xll.Interpolate($T$6:$T$1168,$U$6:$U$1168,G5717,0,0)</f>
        <v>0</v>
      </c>
      <c r="P5717">
        <f>_xll.Interpolate($T$6:$T$1168,$X$6:$X$1168,G5717,0,0)</f>
        <v>453</v>
      </c>
    </row>
    <row r="5718" spans="1:16" x14ac:dyDescent="0.25">
      <c r="A5718">
        <v>6756</v>
      </c>
      <c r="B5718" t="s">
        <v>5722</v>
      </c>
      <c r="C5718" s="7">
        <v>17136</v>
      </c>
      <c r="D5718">
        <f t="shared" si="711"/>
        <v>714</v>
      </c>
      <c r="E5718" s="9">
        <v>42949</v>
      </c>
      <c r="F5718" s="8" t="str">
        <f t="shared" si="715"/>
        <v>08-02-17</v>
      </c>
      <c r="G5718" s="8">
        <f t="shared" si="716"/>
        <v>42949</v>
      </c>
      <c r="H5718">
        <f t="shared" si="717"/>
        <v>15190</v>
      </c>
      <c r="I5718">
        <v>1</v>
      </c>
      <c r="J5718">
        <v>21.032</v>
      </c>
      <c r="K5718" s="3" t="e">
        <f t="shared" si="713"/>
        <v>#N/A</v>
      </c>
      <c r="L5718">
        <f t="shared" si="714"/>
        <v>21.032</v>
      </c>
      <c r="M5718">
        <f t="shared" si="712"/>
        <v>21.032</v>
      </c>
      <c r="N5718" s="3">
        <f t="shared" si="718"/>
        <v>21.032</v>
      </c>
      <c r="O5718">
        <f>_xll.Interpolate($T$6:$T$1168,$U$6:$U$1168,G5718,0,0)</f>
        <v>0</v>
      </c>
      <c r="P5718">
        <f>_xll.Interpolate($T$6:$T$1168,$X$6:$X$1168,G5718,0,0)</f>
        <v>436</v>
      </c>
    </row>
    <row r="5719" spans="1:16" x14ac:dyDescent="0.25">
      <c r="A5719">
        <v>6757</v>
      </c>
      <c r="B5719" t="s">
        <v>5723</v>
      </c>
      <c r="C5719" s="7">
        <v>17139</v>
      </c>
      <c r="D5719">
        <f t="shared" si="711"/>
        <v>714.125</v>
      </c>
      <c r="E5719" s="9">
        <v>42949.125</v>
      </c>
      <c r="F5719" s="8" t="str">
        <f t="shared" si="715"/>
        <v>08-02-17</v>
      </c>
      <c r="G5719" s="8">
        <f t="shared" si="716"/>
        <v>42949</v>
      </c>
      <c r="H5719">
        <f t="shared" si="717"/>
        <v>15190.125</v>
      </c>
      <c r="I5719">
        <v>1</v>
      </c>
      <c r="J5719">
        <v>20.984000000000002</v>
      </c>
      <c r="K5719" s="3" t="e">
        <f t="shared" si="713"/>
        <v>#N/A</v>
      </c>
      <c r="L5719">
        <f t="shared" si="714"/>
        <v>20.984000000000002</v>
      </c>
      <c r="M5719">
        <f t="shared" si="712"/>
        <v>20.984000000000002</v>
      </c>
      <c r="N5719" s="3">
        <f t="shared" si="718"/>
        <v>20.984000000000002</v>
      </c>
      <c r="O5719">
        <f>_xll.Interpolate($T$6:$T$1168,$U$6:$U$1168,G5719,0,0)</f>
        <v>0</v>
      </c>
      <c r="P5719">
        <f>_xll.Interpolate($T$6:$T$1168,$X$6:$X$1168,G5719,0,0)</f>
        <v>436</v>
      </c>
    </row>
    <row r="5720" spans="1:16" x14ac:dyDescent="0.25">
      <c r="A5720">
        <v>6758</v>
      </c>
      <c r="B5720" t="s">
        <v>5724</v>
      </c>
      <c r="C5720" s="7">
        <v>17142</v>
      </c>
      <c r="D5720">
        <f t="shared" si="711"/>
        <v>714.25</v>
      </c>
      <c r="E5720" s="9">
        <v>42949.25</v>
      </c>
      <c r="F5720" s="8" t="str">
        <f t="shared" si="715"/>
        <v>08-02-17</v>
      </c>
      <c r="G5720" s="8">
        <f t="shared" si="716"/>
        <v>42949</v>
      </c>
      <c r="H5720">
        <f t="shared" si="717"/>
        <v>15190.25</v>
      </c>
      <c r="I5720">
        <v>1</v>
      </c>
      <c r="J5720">
        <v>21.056000000000001</v>
      </c>
      <c r="K5720" s="3" t="e">
        <f t="shared" si="713"/>
        <v>#N/A</v>
      </c>
      <c r="L5720">
        <f t="shared" si="714"/>
        <v>21.056000000000001</v>
      </c>
      <c r="M5720">
        <f t="shared" si="712"/>
        <v>21.056000000000001</v>
      </c>
      <c r="N5720" s="3">
        <f t="shared" si="718"/>
        <v>21.056000000000001</v>
      </c>
      <c r="O5720">
        <f>_xll.Interpolate($T$6:$T$1168,$U$6:$U$1168,G5720,0,0)</f>
        <v>0</v>
      </c>
      <c r="P5720">
        <f>_xll.Interpolate($T$6:$T$1168,$X$6:$X$1168,G5720,0,0)</f>
        <v>436</v>
      </c>
    </row>
    <row r="5721" spans="1:16" x14ac:dyDescent="0.25">
      <c r="A5721">
        <v>6759</v>
      </c>
      <c r="B5721" t="s">
        <v>5725</v>
      </c>
      <c r="C5721" s="7">
        <v>17145</v>
      </c>
      <c r="D5721">
        <f t="shared" si="711"/>
        <v>714.375</v>
      </c>
      <c r="E5721" s="9">
        <v>42949.375</v>
      </c>
      <c r="F5721" s="8" t="str">
        <f t="shared" si="715"/>
        <v>08-02-17</v>
      </c>
      <c r="G5721" s="8">
        <f t="shared" si="716"/>
        <v>42949</v>
      </c>
      <c r="H5721">
        <f t="shared" si="717"/>
        <v>15190.375</v>
      </c>
      <c r="I5721">
        <v>1</v>
      </c>
      <c r="J5721">
        <v>21.175000000000001</v>
      </c>
      <c r="K5721" s="3" t="e">
        <f t="shared" si="713"/>
        <v>#N/A</v>
      </c>
      <c r="L5721">
        <f t="shared" si="714"/>
        <v>21.175000000000001</v>
      </c>
      <c r="M5721">
        <f t="shared" si="712"/>
        <v>21.175000000000001</v>
      </c>
      <c r="N5721" s="3">
        <f t="shared" si="718"/>
        <v>21.175000000000001</v>
      </c>
      <c r="O5721">
        <f>_xll.Interpolate($T$6:$T$1168,$U$6:$U$1168,G5721,0,0)</f>
        <v>0</v>
      </c>
      <c r="P5721">
        <f>_xll.Interpolate($T$6:$T$1168,$X$6:$X$1168,G5721,0,0)</f>
        <v>436</v>
      </c>
    </row>
    <row r="5722" spans="1:16" x14ac:dyDescent="0.25">
      <c r="A5722">
        <v>6760</v>
      </c>
      <c r="B5722" t="s">
        <v>5726</v>
      </c>
      <c r="C5722" s="7">
        <v>17148</v>
      </c>
      <c r="D5722">
        <f t="shared" si="711"/>
        <v>714.5</v>
      </c>
      <c r="E5722" s="9">
        <v>42949.5</v>
      </c>
      <c r="F5722" s="8" t="str">
        <f t="shared" si="715"/>
        <v>08-02-17</v>
      </c>
      <c r="G5722" s="8">
        <f t="shared" si="716"/>
        <v>42949</v>
      </c>
      <c r="H5722">
        <f t="shared" si="717"/>
        <v>15190.5</v>
      </c>
      <c r="I5722">
        <v>1</v>
      </c>
      <c r="J5722">
        <v>21.126999999999999</v>
      </c>
      <c r="K5722" s="3" t="e">
        <f t="shared" si="713"/>
        <v>#N/A</v>
      </c>
      <c r="L5722">
        <f t="shared" si="714"/>
        <v>21.126999999999999</v>
      </c>
      <c r="M5722">
        <f t="shared" si="712"/>
        <v>21.126999999999999</v>
      </c>
      <c r="N5722" s="3">
        <f t="shared" si="718"/>
        <v>21.126999999999999</v>
      </c>
      <c r="O5722">
        <f>_xll.Interpolate($T$6:$T$1168,$U$6:$U$1168,G5722,0,0)</f>
        <v>0</v>
      </c>
      <c r="P5722">
        <f>_xll.Interpolate($T$6:$T$1168,$X$6:$X$1168,G5722,0,0)</f>
        <v>436</v>
      </c>
    </row>
    <row r="5723" spans="1:16" x14ac:dyDescent="0.25">
      <c r="A5723">
        <v>6761</v>
      </c>
      <c r="B5723" t="s">
        <v>5727</v>
      </c>
      <c r="C5723" s="7">
        <v>17151</v>
      </c>
      <c r="D5723">
        <f t="shared" si="711"/>
        <v>714.625</v>
      </c>
      <c r="E5723" s="9">
        <v>42949.625</v>
      </c>
      <c r="F5723" s="8" t="str">
        <f t="shared" si="715"/>
        <v>08-02-17</v>
      </c>
      <c r="G5723" s="8">
        <f t="shared" si="716"/>
        <v>42949</v>
      </c>
      <c r="H5723">
        <f t="shared" si="717"/>
        <v>15190.625</v>
      </c>
      <c r="I5723">
        <v>1</v>
      </c>
      <c r="J5723">
        <v>21.032</v>
      </c>
      <c r="K5723" s="3" t="e">
        <f t="shared" si="713"/>
        <v>#N/A</v>
      </c>
      <c r="L5723">
        <f t="shared" si="714"/>
        <v>21.032</v>
      </c>
      <c r="M5723">
        <f t="shared" si="712"/>
        <v>21.032</v>
      </c>
      <c r="N5723" s="3">
        <f t="shared" si="718"/>
        <v>21.032</v>
      </c>
      <c r="O5723">
        <f>_xll.Interpolate($T$6:$T$1168,$U$6:$U$1168,G5723,0,0)</f>
        <v>0</v>
      </c>
      <c r="P5723">
        <f>_xll.Interpolate($T$6:$T$1168,$X$6:$X$1168,G5723,0,0)</f>
        <v>436</v>
      </c>
    </row>
    <row r="5724" spans="1:16" x14ac:dyDescent="0.25">
      <c r="A5724">
        <v>6762</v>
      </c>
      <c r="B5724" t="s">
        <v>5728</v>
      </c>
      <c r="C5724" s="7">
        <v>17154</v>
      </c>
      <c r="D5724">
        <f t="shared" si="711"/>
        <v>714.75</v>
      </c>
      <c r="E5724" s="9">
        <v>42949.75</v>
      </c>
      <c r="F5724" s="8" t="str">
        <f t="shared" si="715"/>
        <v>08-02-17</v>
      </c>
      <c r="G5724" s="8">
        <f t="shared" si="716"/>
        <v>42949</v>
      </c>
      <c r="H5724">
        <f t="shared" si="717"/>
        <v>15190.75</v>
      </c>
      <c r="I5724">
        <v>1</v>
      </c>
      <c r="J5724">
        <v>21.175000000000001</v>
      </c>
      <c r="K5724" s="3" t="e">
        <f t="shared" si="713"/>
        <v>#N/A</v>
      </c>
      <c r="L5724">
        <f t="shared" si="714"/>
        <v>21.175000000000001</v>
      </c>
      <c r="M5724">
        <f t="shared" si="712"/>
        <v>21.175000000000001</v>
      </c>
      <c r="N5724" s="3">
        <f t="shared" si="718"/>
        <v>21.175000000000001</v>
      </c>
      <c r="O5724">
        <f>_xll.Interpolate($T$6:$T$1168,$U$6:$U$1168,G5724,0,0)</f>
        <v>0</v>
      </c>
      <c r="P5724">
        <f>_xll.Interpolate($T$6:$T$1168,$X$6:$X$1168,G5724,0,0)</f>
        <v>436</v>
      </c>
    </row>
    <row r="5725" spans="1:16" x14ac:dyDescent="0.25">
      <c r="A5725">
        <v>6763</v>
      </c>
      <c r="B5725" t="s">
        <v>5729</v>
      </c>
      <c r="C5725" s="7">
        <v>17157</v>
      </c>
      <c r="D5725">
        <f t="shared" si="711"/>
        <v>714.875</v>
      </c>
      <c r="E5725" s="9">
        <v>42949.875</v>
      </c>
      <c r="F5725" s="8" t="str">
        <f t="shared" si="715"/>
        <v>08-02-17</v>
      </c>
      <c r="G5725" s="8">
        <f t="shared" si="716"/>
        <v>42949</v>
      </c>
      <c r="H5725">
        <f t="shared" si="717"/>
        <v>15190.875</v>
      </c>
      <c r="I5725">
        <v>1</v>
      </c>
      <c r="J5725">
        <v>21.032</v>
      </c>
      <c r="K5725" s="3" t="e">
        <f t="shared" si="713"/>
        <v>#N/A</v>
      </c>
      <c r="L5725">
        <f t="shared" si="714"/>
        <v>21.032</v>
      </c>
      <c r="M5725">
        <f t="shared" si="712"/>
        <v>21.032</v>
      </c>
      <c r="N5725" s="3">
        <f t="shared" si="718"/>
        <v>21.032</v>
      </c>
      <c r="O5725">
        <f>_xll.Interpolate($T$6:$T$1168,$U$6:$U$1168,G5725,0,0)</f>
        <v>0</v>
      </c>
      <c r="P5725">
        <f>_xll.Interpolate($T$6:$T$1168,$X$6:$X$1168,G5725,0,0)</f>
        <v>436</v>
      </c>
    </row>
    <row r="5726" spans="1:16" x14ac:dyDescent="0.25">
      <c r="A5726">
        <v>6764</v>
      </c>
      <c r="B5726" t="s">
        <v>5730</v>
      </c>
      <c r="C5726" s="7">
        <v>17160</v>
      </c>
      <c r="D5726">
        <f t="shared" si="711"/>
        <v>715</v>
      </c>
      <c r="E5726" s="9">
        <v>42950</v>
      </c>
      <c r="F5726" s="8" t="str">
        <f t="shared" si="715"/>
        <v>08-03-17</v>
      </c>
      <c r="G5726" s="8">
        <f t="shared" si="716"/>
        <v>42950</v>
      </c>
      <c r="H5726">
        <f t="shared" si="717"/>
        <v>15191</v>
      </c>
      <c r="I5726">
        <v>1</v>
      </c>
      <c r="J5726">
        <v>21.103000000000002</v>
      </c>
      <c r="K5726" s="3" t="e">
        <f t="shared" si="713"/>
        <v>#N/A</v>
      </c>
      <c r="L5726">
        <f t="shared" si="714"/>
        <v>21.103000000000002</v>
      </c>
      <c r="M5726">
        <f t="shared" si="712"/>
        <v>21.103000000000002</v>
      </c>
      <c r="N5726" s="3">
        <f t="shared" si="718"/>
        <v>21.103000000000002</v>
      </c>
      <c r="O5726">
        <f>_xll.Interpolate($T$6:$T$1168,$U$6:$U$1168,G5726,0,0)</f>
        <v>0</v>
      </c>
      <c r="P5726">
        <f>_xll.Interpolate($T$6:$T$1168,$X$6:$X$1168,G5726,0,0)</f>
        <v>445</v>
      </c>
    </row>
    <row r="5727" spans="1:16" x14ac:dyDescent="0.25">
      <c r="A5727">
        <v>6765</v>
      </c>
      <c r="B5727" t="s">
        <v>5731</v>
      </c>
      <c r="C5727" s="7">
        <v>17163</v>
      </c>
      <c r="D5727">
        <f t="shared" si="711"/>
        <v>715.125</v>
      </c>
      <c r="E5727" s="9">
        <v>42950.125</v>
      </c>
      <c r="F5727" s="8" t="str">
        <f t="shared" si="715"/>
        <v>08-03-17</v>
      </c>
      <c r="G5727" s="8">
        <f t="shared" si="716"/>
        <v>42950</v>
      </c>
      <c r="H5727">
        <f t="shared" si="717"/>
        <v>15191.125</v>
      </c>
      <c r="I5727">
        <v>1</v>
      </c>
      <c r="J5727">
        <v>20.817</v>
      </c>
      <c r="K5727" s="3" t="e">
        <f t="shared" si="713"/>
        <v>#N/A</v>
      </c>
      <c r="L5727">
        <f t="shared" si="714"/>
        <v>20.817</v>
      </c>
      <c r="M5727">
        <f t="shared" si="712"/>
        <v>20.817</v>
      </c>
      <c r="N5727" s="3">
        <f t="shared" si="718"/>
        <v>20.817</v>
      </c>
      <c r="O5727">
        <f>_xll.Interpolate($T$6:$T$1168,$U$6:$U$1168,G5727,0,0)</f>
        <v>0</v>
      </c>
      <c r="P5727">
        <f>_xll.Interpolate($T$6:$T$1168,$X$6:$X$1168,G5727,0,0)</f>
        <v>445</v>
      </c>
    </row>
    <row r="5728" spans="1:16" x14ac:dyDescent="0.25">
      <c r="A5728">
        <v>6766</v>
      </c>
      <c r="B5728" t="s">
        <v>5732</v>
      </c>
      <c r="C5728" s="7">
        <v>17166</v>
      </c>
      <c r="D5728">
        <f t="shared" si="711"/>
        <v>715.25</v>
      </c>
      <c r="E5728" s="9">
        <v>42950.25</v>
      </c>
      <c r="F5728" s="8" t="str">
        <f t="shared" si="715"/>
        <v>08-03-17</v>
      </c>
      <c r="G5728" s="8">
        <f t="shared" si="716"/>
        <v>42950</v>
      </c>
      <c r="H5728">
        <f t="shared" si="717"/>
        <v>15191.25</v>
      </c>
      <c r="I5728">
        <v>1</v>
      </c>
      <c r="J5728">
        <v>21.175000000000001</v>
      </c>
      <c r="K5728" s="3" t="e">
        <f t="shared" si="713"/>
        <v>#N/A</v>
      </c>
      <c r="L5728">
        <f t="shared" si="714"/>
        <v>21.175000000000001</v>
      </c>
      <c r="M5728">
        <f t="shared" si="712"/>
        <v>21.175000000000001</v>
      </c>
      <c r="N5728" s="3">
        <f t="shared" si="718"/>
        <v>21.175000000000001</v>
      </c>
      <c r="O5728">
        <f>_xll.Interpolate($T$6:$T$1168,$U$6:$U$1168,G5728,0,0)</f>
        <v>0</v>
      </c>
      <c r="P5728">
        <f>_xll.Interpolate($T$6:$T$1168,$X$6:$X$1168,G5728,0,0)</f>
        <v>445</v>
      </c>
    </row>
    <row r="5729" spans="1:16" x14ac:dyDescent="0.25">
      <c r="A5729">
        <v>6767</v>
      </c>
      <c r="B5729" t="s">
        <v>5733</v>
      </c>
      <c r="C5729" s="7">
        <v>17169</v>
      </c>
      <c r="D5729">
        <f t="shared" si="711"/>
        <v>715.375</v>
      </c>
      <c r="E5729" s="9">
        <v>42950.375</v>
      </c>
      <c r="F5729" s="8" t="str">
        <f t="shared" si="715"/>
        <v>08-03-17</v>
      </c>
      <c r="G5729" s="8">
        <f t="shared" si="716"/>
        <v>42950</v>
      </c>
      <c r="H5729">
        <f t="shared" si="717"/>
        <v>15191.375</v>
      </c>
      <c r="I5729">
        <v>1</v>
      </c>
      <c r="J5729">
        <v>21.318000000000001</v>
      </c>
      <c r="K5729" s="3" t="e">
        <f t="shared" si="713"/>
        <v>#N/A</v>
      </c>
      <c r="L5729">
        <f t="shared" si="714"/>
        <v>21.318000000000001</v>
      </c>
      <c r="M5729">
        <f t="shared" si="712"/>
        <v>21.318000000000001</v>
      </c>
      <c r="N5729" s="3">
        <f t="shared" si="718"/>
        <v>21.318000000000001</v>
      </c>
      <c r="O5729">
        <f>_xll.Interpolate($T$6:$T$1168,$U$6:$U$1168,G5729,0,0)</f>
        <v>0</v>
      </c>
      <c r="P5729">
        <f>_xll.Interpolate($T$6:$T$1168,$X$6:$X$1168,G5729,0,0)</f>
        <v>445</v>
      </c>
    </row>
    <row r="5730" spans="1:16" x14ac:dyDescent="0.25">
      <c r="A5730">
        <v>6768</v>
      </c>
      <c r="B5730" t="s">
        <v>5734</v>
      </c>
      <c r="C5730" s="7">
        <v>17172</v>
      </c>
      <c r="D5730">
        <f t="shared" si="711"/>
        <v>715.5</v>
      </c>
      <c r="E5730" s="9">
        <v>42950.5</v>
      </c>
      <c r="F5730" s="8" t="str">
        <f t="shared" si="715"/>
        <v>08-03-17</v>
      </c>
      <c r="G5730" s="8">
        <f t="shared" si="716"/>
        <v>42950</v>
      </c>
      <c r="H5730">
        <f t="shared" si="717"/>
        <v>15191.5</v>
      </c>
      <c r="I5730">
        <v>1</v>
      </c>
      <c r="J5730">
        <v>21.222999999999999</v>
      </c>
      <c r="K5730" s="3" t="e">
        <f t="shared" si="713"/>
        <v>#N/A</v>
      </c>
      <c r="L5730">
        <f t="shared" si="714"/>
        <v>21.222999999999999</v>
      </c>
      <c r="M5730">
        <f t="shared" si="712"/>
        <v>21.222999999999999</v>
      </c>
      <c r="N5730" s="3">
        <f t="shared" si="718"/>
        <v>21.222999999999999</v>
      </c>
      <c r="O5730">
        <f>_xll.Interpolate($T$6:$T$1168,$U$6:$U$1168,G5730,0,0)</f>
        <v>0</v>
      </c>
      <c r="P5730">
        <f>_xll.Interpolate($T$6:$T$1168,$X$6:$X$1168,G5730,0,0)</f>
        <v>445</v>
      </c>
    </row>
    <row r="5731" spans="1:16" x14ac:dyDescent="0.25">
      <c r="A5731">
        <v>6769</v>
      </c>
      <c r="B5731" t="s">
        <v>5735</v>
      </c>
      <c r="C5731" s="7">
        <v>17175</v>
      </c>
      <c r="D5731">
        <f t="shared" si="711"/>
        <v>715.625</v>
      </c>
      <c r="E5731" s="9">
        <v>42950.625</v>
      </c>
      <c r="F5731" s="8" t="str">
        <f t="shared" si="715"/>
        <v>08-03-17</v>
      </c>
      <c r="G5731" s="8">
        <f t="shared" si="716"/>
        <v>42950</v>
      </c>
      <c r="H5731">
        <f t="shared" si="717"/>
        <v>15191.625</v>
      </c>
      <c r="I5731">
        <v>1</v>
      </c>
      <c r="J5731">
        <v>21.27</v>
      </c>
      <c r="K5731" s="3" t="e">
        <f t="shared" si="713"/>
        <v>#N/A</v>
      </c>
      <c r="L5731">
        <f t="shared" si="714"/>
        <v>21.27</v>
      </c>
      <c r="M5731">
        <f t="shared" si="712"/>
        <v>21.27</v>
      </c>
      <c r="N5731" s="3">
        <f t="shared" si="718"/>
        <v>21.27</v>
      </c>
      <c r="O5731">
        <f>_xll.Interpolate($T$6:$T$1168,$U$6:$U$1168,G5731,0,0)</f>
        <v>0</v>
      </c>
      <c r="P5731">
        <f>_xll.Interpolate($T$6:$T$1168,$X$6:$X$1168,G5731,0,0)</f>
        <v>445</v>
      </c>
    </row>
    <row r="5732" spans="1:16" x14ac:dyDescent="0.25">
      <c r="A5732">
        <v>6770</v>
      </c>
      <c r="B5732" t="s">
        <v>5736</v>
      </c>
      <c r="C5732" s="7">
        <v>17178</v>
      </c>
      <c r="D5732">
        <f t="shared" si="711"/>
        <v>715.75</v>
      </c>
      <c r="E5732" s="9">
        <v>42950.75</v>
      </c>
      <c r="F5732" s="8" t="str">
        <f t="shared" si="715"/>
        <v>08-03-17</v>
      </c>
      <c r="G5732" s="8">
        <f t="shared" si="716"/>
        <v>42950</v>
      </c>
      <c r="H5732">
        <f t="shared" si="717"/>
        <v>15191.75</v>
      </c>
      <c r="I5732">
        <v>1</v>
      </c>
      <c r="J5732">
        <v>21.318000000000001</v>
      </c>
      <c r="K5732" s="3" t="e">
        <f t="shared" si="713"/>
        <v>#N/A</v>
      </c>
      <c r="L5732">
        <f t="shared" si="714"/>
        <v>21.318000000000001</v>
      </c>
      <c r="M5732">
        <f t="shared" si="712"/>
        <v>21.318000000000001</v>
      </c>
      <c r="N5732" s="3">
        <f t="shared" si="718"/>
        <v>21.318000000000001</v>
      </c>
      <c r="O5732">
        <f>_xll.Interpolate($T$6:$T$1168,$U$6:$U$1168,G5732,0,0)</f>
        <v>0</v>
      </c>
      <c r="P5732">
        <f>_xll.Interpolate($T$6:$T$1168,$X$6:$X$1168,G5732,0,0)</f>
        <v>445</v>
      </c>
    </row>
    <row r="5733" spans="1:16" x14ac:dyDescent="0.25">
      <c r="A5733">
        <v>6771</v>
      </c>
      <c r="B5733" t="s">
        <v>5737</v>
      </c>
      <c r="C5733" s="7">
        <v>17181</v>
      </c>
      <c r="D5733">
        <f t="shared" si="711"/>
        <v>715.875</v>
      </c>
      <c r="E5733" s="9">
        <v>42950.875</v>
      </c>
      <c r="F5733" s="8" t="str">
        <f t="shared" si="715"/>
        <v>08-03-17</v>
      </c>
      <c r="G5733" s="8">
        <f t="shared" si="716"/>
        <v>42950</v>
      </c>
      <c r="H5733">
        <f t="shared" si="717"/>
        <v>15191.875</v>
      </c>
      <c r="I5733">
        <v>1</v>
      </c>
      <c r="J5733">
        <v>21.366</v>
      </c>
      <c r="K5733" s="3" t="e">
        <f t="shared" si="713"/>
        <v>#N/A</v>
      </c>
      <c r="L5733">
        <f t="shared" si="714"/>
        <v>21.366</v>
      </c>
      <c r="M5733">
        <f t="shared" si="712"/>
        <v>21.366</v>
      </c>
      <c r="N5733" s="3">
        <f t="shared" si="718"/>
        <v>21.366</v>
      </c>
      <c r="O5733">
        <f>_xll.Interpolate($T$6:$T$1168,$U$6:$U$1168,G5733,0,0)</f>
        <v>0</v>
      </c>
      <c r="P5733">
        <f>_xll.Interpolate($T$6:$T$1168,$X$6:$X$1168,G5733,0,0)</f>
        <v>445</v>
      </c>
    </row>
    <row r="5734" spans="1:16" x14ac:dyDescent="0.25">
      <c r="A5734">
        <v>6772</v>
      </c>
      <c r="B5734" t="s">
        <v>5738</v>
      </c>
      <c r="C5734" s="7">
        <v>17184</v>
      </c>
      <c r="D5734">
        <f t="shared" si="711"/>
        <v>716</v>
      </c>
      <c r="E5734" s="9">
        <v>42951</v>
      </c>
      <c r="F5734" s="8" t="str">
        <f t="shared" si="715"/>
        <v>08-04-17</v>
      </c>
      <c r="G5734" s="8">
        <f t="shared" si="716"/>
        <v>42951</v>
      </c>
      <c r="H5734">
        <f t="shared" si="717"/>
        <v>15192</v>
      </c>
      <c r="I5734">
        <v>1</v>
      </c>
      <c r="J5734">
        <v>21.103000000000002</v>
      </c>
      <c r="K5734" s="3" t="e">
        <f t="shared" si="713"/>
        <v>#N/A</v>
      </c>
      <c r="L5734">
        <f t="shared" si="714"/>
        <v>21.103000000000002</v>
      </c>
      <c r="M5734">
        <f t="shared" si="712"/>
        <v>21.103000000000002</v>
      </c>
      <c r="N5734" s="3">
        <f t="shared" si="718"/>
        <v>21.103000000000002</v>
      </c>
      <c r="O5734">
        <f>_xll.Interpolate($T$6:$T$1168,$U$6:$U$1168,G5734,0,0)</f>
        <v>0</v>
      </c>
      <c r="P5734">
        <f>_xll.Interpolate($T$6:$T$1168,$X$6:$X$1168,G5734,0,0)</f>
        <v>441</v>
      </c>
    </row>
    <row r="5735" spans="1:16" x14ac:dyDescent="0.25">
      <c r="A5735">
        <v>6773</v>
      </c>
      <c r="B5735" t="s">
        <v>5739</v>
      </c>
      <c r="C5735" s="7">
        <v>17187</v>
      </c>
      <c r="D5735">
        <f t="shared" si="711"/>
        <v>716.125</v>
      </c>
      <c r="E5735" s="9">
        <v>42951.125</v>
      </c>
      <c r="F5735" s="8" t="str">
        <f t="shared" si="715"/>
        <v>08-04-17</v>
      </c>
      <c r="G5735" s="8">
        <f t="shared" si="716"/>
        <v>42951</v>
      </c>
      <c r="H5735">
        <f t="shared" si="717"/>
        <v>15192.125</v>
      </c>
      <c r="I5735">
        <v>1</v>
      </c>
      <c r="J5735">
        <v>20.936</v>
      </c>
      <c r="K5735" s="3" t="e">
        <f t="shared" si="713"/>
        <v>#N/A</v>
      </c>
      <c r="L5735">
        <f t="shared" si="714"/>
        <v>20.936</v>
      </c>
      <c r="M5735">
        <f t="shared" si="712"/>
        <v>20.936</v>
      </c>
      <c r="N5735" s="3">
        <f t="shared" si="718"/>
        <v>20.936</v>
      </c>
      <c r="O5735">
        <f>_xll.Interpolate($T$6:$T$1168,$U$6:$U$1168,G5735,0,0)</f>
        <v>0</v>
      </c>
      <c r="P5735">
        <f>_xll.Interpolate($T$6:$T$1168,$X$6:$X$1168,G5735,0,0)</f>
        <v>441</v>
      </c>
    </row>
    <row r="5736" spans="1:16" x14ac:dyDescent="0.25">
      <c r="A5736">
        <v>6774</v>
      </c>
      <c r="B5736" t="s">
        <v>5740</v>
      </c>
      <c r="C5736" s="7">
        <v>17190</v>
      </c>
      <c r="D5736">
        <f t="shared" si="711"/>
        <v>716.25</v>
      </c>
      <c r="E5736" s="9">
        <v>42951.25</v>
      </c>
      <c r="F5736" s="8" t="str">
        <f t="shared" si="715"/>
        <v>08-04-17</v>
      </c>
      <c r="G5736" s="8">
        <f t="shared" si="716"/>
        <v>42951</v>
      </c>
      <c r="H5736">
        <f t="shared" si="717"/>
        <v>15192.25</v>
      </c>
      <c r="I5736">
        <v>1</v>
      </c>
      <c r="J5736">
        <v>21.294</v>
      </c>
      <c r="K5736" s="3" t="e">
        <f t="shared" si="713"/>
        <v>#N/A</v>
      </c>
      <c r="L5736">
        <f t="shared" si="714"/>
        <v>21.294</v>
      </c>
      <c r="M5736">
        <f t="shared" si="712"/>
        <v>21.294</v>
      </c>
      <c r="N5736" s="3">
        <f t="shared" si="718"/>
        <v>21.294</v>
      </c>
      <c r="O5736">
        <f>_xll.Interpolate($T$6:$T$1168,$U$6:$U$1168,G5736,0,0)</f>
        <v>0</v>
      </c>
      <c r="P5736">
        <f>_xll.Interpolate($T$6:$T$1168,$X$6:$X$1168,G5736,0,0)</f>
        <v>441</v>
      </c>
    </row>
    <row r="5737" spans="1:16" x14ac:dyDescent="0.25">
      <c r="A5737">
        <v>6775</v>
      </c>
      <c r="B5737" t="s">
        <v>5741</v>
      </c>
      <c r="C5737" s="7">
        <v>17193</v>
      </c>
      <c r="D5737">
        <f t="shared" si="711"/>
        <v>716.375</v>
      </c>
      <c r="E5737" s="9">
        <v>42951.375</v>
      </c>
      <c r="F5737" s="8" t="str">
        <f t="shared" si="715"/>
        <v>08-04-17</v>
      </c>
      <c r="G5737" s="8">
        <f t="shared" si="716"/>
        <v>42951</v>
      </c>
      <c r="H5737">
        <f t="shared" si="717"/>
        <v>15192.375</v>
      </c>
      <c r="I5737">
        <v>1</v>
      </c>
      <c r="J5737">
        <v>21.294</v>
      </c>
      <c r="K5737" s="3" t="e">
        <f t="shared" si="713"/>
        <v>#N/A</v>
      </c>
      <c r="L5737">
        <f t="shared" si="714"/>
        <v>21.294</v>
      </c>
      <c r="M5737">
        <f t="shared" si="712"/>
        <v>21.294</v>
      </c>
      <c r="N5737" s="3">
        <f t="shared" si="718"/>
        <v>21.294</v>
      </c>
      <c r="O5737">
        <f>_xll.Interpolate($T$6:$T$1168,$U$6:$U$1168,G5737,0,0)</f>
        <v>0</v>
      </c>
      <c r="P5737">
        <f>_xll.Interpolate($T$6:$T$1168,$X$6:$X$1168,G5737,0,0)</f>
        <v>441</v>
      </c>
    </row>
    <row r="5738" spans="1:16" x14ac:dyDescent="0.25">
      <c r="A5738">
        <v>6776</v>
      </c>
      <c r="B5738" t="s">
        <v>5742</v>
      </c>
      <c r="C5738" s="7">
        <v>17196</v>
      </c>
      <c r="D5738">
        <f t="shared" si="711"/>
        <v>716.5</v>
      </c>
      <c r="E5738" s="9">
        <v>42951.5</v>
      </c>
      <c r="F5738" s="8" t="str">
        <f t="shared" si="715"/>
        <v>08-04-17</v>
      </c>
      <c r="G5738" s="8">
        <f t="shared" si="716"/>
        <v>42951</v>
      </c>
      <c r="H5738">
        <f t="shared" si="717"/>
        <v>15192.5</v>
      </c>
      <c r="I5738">
        <v>1</v>
      </c>
      <c r="J5738">
        <v>21.294</v>
      </c>
      <c r="K5738" s="3" t="e">
        <f t="shared" si="713"/>
        <v>#N/A</v>
      </c>
      <c r="L5738">
        <f t="shared" si="714"/>
        <v>21.294</v>
      </c>
      <c r="M5738">
        <f t="shared" si="712"/>
        <v>21.294</v>
      </c>
      <c r="N5738" s="3">
        <f t="shared" si="718"/>
        <v>21.294</v>
      </c>
      <c r="O5738">
        <f>_xll.Interpolate($T$6:$T$1168,$U$6:$U$1168,G5738,0,0)</f>
        <v>0</v>
      </c>
      <c r="P5738">
        <f>_xll.Interpolate($T$6:$T$1168,$X$6:$X$1168,G5738,0,0)</f>
        <v>441</v>
      </c>
    </row>
    <row r="5739" spans="1:16" x14ac:dyDescent="0.25">
      <c r="A5739">
        <v>6777</v>
      </c>
      <c r="B5739" t="s">
        <v>5743</v>
      </c>
      <c r="C5739" s="7">
        <v>17199</v>
      </c>
      <c r="D5739">
        <f t="shared" si="711"/>
        <v>716.625</v>
      </c>
      <c r="E5739" s="9">
        <v>42951.625</v>
      </c>
      <c r="F5739" s="8" t="str">
        <f t="shared" si="715"/>
        <v>08-04-17</v>
      </c>
      <c r="G5739" s="8">
        <f t="shared" si="716"/>
        <v>42951</v>
      </c>
      <c r="H5739">
        <f t="shared" si="717"/>
        <v>15192.625</v>
      </c>
      <c r="I5739">
        <v>1</v>
      </c>
      <c r="J5739">
        <v>21.437000000000001</v>
      </c>
      <c r="K5739" s="3" t="e">
        <f t="shared" si="713"/>
        <v>#N/A</v>
      </c>
      <c r="L5739">
        <f t="shared" si="714"/>
        <v>21.437000000000001</v>
      </c>
      <c r="M5739">
        <f t="shared" si="712"/>
        <v>21.437000000000001</v>
      </c>
      <c r="N5739" s="3">
        <f t="shared" si="718"/>
        <v>21.437000000000001</v>
      </c>
      <c r="O5739">
        <f>_xll.Interpolate($T$6:$T$1168,$U$6:$U$1168,G5739,0,0)</f>
        <v>0</v>
      </c>
      <c r="P5739">
        <f>_xll.Interpolate($T$6:$T$1168,$X$6:$X$1168,G5739,0,0)</f>
        <v>441</v>
      </c>
    </row>
    <row r="5740" spans="1:16" x14ac:dyDescent="0.25">
      <c r="A5740">
        <v>6778</v>
      </c>
      <c r="B5740" t="s">
        <v>5744</v>
      </c>
      <c r="C5740" s="7">
        <v>17202</v>
      </c>
      <c r="D5740">
        <f t="shared" si="711"/>
        <v>716.75</v>
      </c>
      <c r="E5740" s="9">
        <v>42951.75</v>
      </c>
      <c r="F5740" s="8" t="str">
        <f t="shared" si="715"/>
        <v>08-04-17</v>
      </c>
      <c r="G5740" s="8">
        <f t="shared" si="716"/>
        <v>42951</v>
      </c>
      <c r="H5740">
        <f t="shared" si="717"/>
        <v>15192.75</v>
      </c>
      <c r="I5740">
        <v>1</v>
      </c>
      <c r="J5740">
        <v>21.675999999999998</v>
      </c>
      <c r="K5740" s="3" t="e">
        <f t="shared" si="713"/>
        <v>#N/A</v>
      </c>
      <c r="L5740">
        <f t="shared" si="714"/>
        <v>21.675999999999998</v>
      </c>
      <c r="M5740">
        <f t="shared" si="712"/>
        <v>21.675999999999998</v>
      </c>
      <c r="N5740" s="3">
        <f t="shared" si="718"/>
        <v>21.675999999999998</v>
      </c>
      <c r="O5740">
        <f>_xll.Interpolate($T$6:$T$1168,$U$6:$U$1168,G5740,0,0)</f>
        <v>0</v>
      </c>
      <c r="P5740">
        <f>_xll.Interpolate($T$6:$T$1168,$X$6:$X$1168,G5740,0,0)</f>
        <v>441</v>
      </c>
    </row>
    <row r="5741" spans="1:16" x14ac:dyDescent="0.25">
      <c r="A5741">
        <v>6779</v>
      </c>
      <c r="B5741" t="s">
        <v>5745</v>
      </c>
      <c r="C5741" s="7">
        <v>17205</v>
      </c>
      <c r="D5741">
        <f t="shared" si="711"/>
        <v>716.875</v>
      </c>
      <c r="E5741" s="9">
        <v>42951.875</v>
      </c>
      <c r="F5741" s="8" t="str">
        <f t="shared" si="715"/>
        <v>08-04-17</v>
      </c>
      <c r="G5741" s="8">
        <f t="shared" si="716"/>
        <v>42951</v>
      </c>
      <c r="H5741">
        <f t="shared" si="717"/>
        <v>15192.875</v>
      </c>
      <c r="I5741">
        <v>1</v>
      </c>
      <c r="J5741">
        <v>21.533000000000001</v>
      </c>
      <c r="K5741" s="3" t="e">
        <f t="shared" si="713"/>
        <v>#N/A</v>
      </c>
      <c r="L5741">
        <f t="shared" si="714"/>
        <v>21.533000000000001</v>
      </c>
      <c r="M5741">
        <f t="shared" si="712"/>
        <v>21.533000000000001</v>
      </c>
      <c r="N5741" s="3">
        <f t="shared" si="718"/>
        <v>21.533000000000001</v>
      </c>
      <c r="O5741">
        <f>_xll.Interpolate($T$6:$T$1168,$U$6:$U$1168,G5741,0,0)</f>
        <v>0</v>
      </c>
      <c r="P5741">
        <f>_xll.Interpolate($T$6:$T$1168,$X$6:$X$1168,G5741,0,0)</f>
        <v>441</v>
      </c>
    </row>
    <row r="5742" spans="1:16" x14ac:dyDescent="0.25">
      <c r="A5742">
        <v>6780</v>
      </c>
      <c r="B5742" t="s">
        <v>5746</v>
      </c>
      <c r="C5742" s="7">
        <v>17208</v>
      </c>
      <c r="D5742">
        <f t="shared" si="711"/>
        <v>717</v>
      </c>
      <c r="E5742" s="9">
        <v>42952</v>
      </c>
      <c r="F5742" s="8" t="str">
        <f t="shared" si="715"/>
        <v>08-05-17</v>
      </c>
      <c r="G5742" s="8">
        <f t="shared" si="716"/>
        <v>42952</v>
      </c>
      <c r="H5742">
        <f t="shared" si="717"/>
        <v>15193</v>
      </c>
      <c r="I5742">
        <v>1</v>
      </c>
      <c r="J5742">
        <v>21.27</v>
      </c>
      <c r="K5742" s="3" t="e">
        <f t="shared" si="713"/>
        <v>#N/A</v>
      </c>
      <c r="L5742">
        <f t="shared" si="714"/>
        <v>21.27</v>
      </c>
      <c r="M5742">
        <f t="shared" si="712"/>
        <v>21.27</v>
      </c>
      <c r="N5742" s="3">
        <f t="shared" si="718"/>
        <v>21.27</v>
      </c>
      <c r="O5742">
        <f>_xll.Interpolate($T$6:$T$1168,$U$6:$U$1168,G5742,0,0)</f>
        <v>0</v>
      </c>
      <c r="P5742">
        <f>_xll.Interpolate($T$6:$T$1168,$X$6:$X$1168,G5742,0,0)</f>
        <v>445</v>
      </c>
    </row>
    <row r="5743" spans="1:16" x14ac:dyDescent="0.25">
      <c r="A5743">
        <v>6781</v>
      </c>
      <c r="B5743" t="s">
        <v>5747</v>
      </c>
      <c r="C5743" s="7">
        <v>17211</v>
      </c>
      <c r="D5743">
        <f t="shared" si="711"/>
        <v>717.125</v>
      </c>
      <c r="E5743" s="9">
        <v>42952.125</v>
      </c>
      <c r="F5743" s="8" t="str">
        <f t="shared" si="715"/>
        <v>08-05-17</v>
      </c>
      <c r="G5743" s="8">
        <f t="shared" si="716"/>
        <v>42952</v>
      </c>
      <c r="H5743">
        <f t="shared" si="717"/>
        <v>15193.125</v>
      </c>
      <c r="I5743">
        <v>1</v>
      </c>
      <c r="J5743">
        <v>21.27</v>
      </c>
      <c r="K5743" s="3" t="e">
        <f t="shared" si="713"/>
        <v>#N/A</v>
      </c>
      <c r="L5743">
        <f t="shared" si="714"/>
        <v>21.27</v>
      </c>
      <c r="M5743">
        <f t="shared" si="712"/>
        <v>21.27</v>
      </c>
      <c r="N5743" s="3">
        <f t="shared" si="718"/>
        <v>21.27</v>
      </c>
      <c r="O5743">
        <f>_xll.Interpolate($T$6:$T$1168,$U$6:$U$1168,G5743,0,0)</f>
        <v>0</v>
      </c>
      <c r="P5743">
        <f>_xll.Interpolate($T$6:$T$1168,$X$6:$X$1168,G5743,0,0)</f>
        <v>445</v>
      </c>
    </row>
    <row r="5744" spans="1:16" x14ac:dyDescent="0.25">
      <c r="A5744">
        <v>6782</v>
      </c>
      <c r="B5744" t="s">
        <v>5748</v>
      </c>
      <c r="C5744" s="7">
        <v>17214</v>
      </c>
      <c r="D5744">
        <f t="shared" si="711"/>
        <v>717.25</v>
      </c>
      <c r="E5744" s="9">
        <v>42952.25</v>
      </c>
      <c r="F5744" s="8" t="str">
        <f t="shared" si="715"/>
        <v>08-05-17</v>
      </c>
      <c r="G5744" s="8">
        <f t="shared" si="716"/>
        <v>42952</v>
      </c>
      <c r="H5744">
        <f t="shared" si="717"/>
        <v>15193.25</v>
      </c>
      <c r="I5744">
        <v>1</v>
      </c>
      <c r="J5744">
        <v>21.460999999999999</v>
      </c>
      <c r="K5744" s="3" t="e">
        <f t="shared" si="713"/>
        <v>#N/A</v>
      </c>
      <c r="L5744">
        <f t="shared" si="714"/>
        <v>21.460999999999999</v>
      </c>
      <c r="M5744">
        <f t="shared" si="712"/>
        <v>21.460999999999999</v>
      </c>
      <c r="N5744" s="3">
        <f t="shared" si="718"/>
        <v>21.460999999999999</v>
      </c>
      <c r="O5744">
        <f>_xll.Interpolate($T$6:$T$1168,$U$6:$U$1168,G5744,0,0)</f>
        <v>0</v>
      </c>
      <c r="P5744">
        <f>_xll.Interpolate($T$6:$T$1168,$X$6:$X$1168,G5744,0,0)</f>
        <v>445</v>
      </c>
    </row>
    <row r="5745" spans="1:16" x14ac:dyDescent="0.25">
      <c r="A5745">
        <v>6783</v>
      </c>
      <c r="B5745" t="s">
        <v>5749</v>
      </c>
      <c r="C5745" s="7">
        <v>17217</v>
      </c>
      <c r="D5745">
        <f t="shared" si="711"/>
        <v>717.375</v>
      </c>
      <c r="E5745" s="9">
        <v>42952.375</v>
      </c>
      <c r="F5745" s="8" t="str">
        <f t="shared" si="715"/>
        <v>08-05-17</v>
      </c>
      <c r="G5745" s="8">
        <f t="shared" si="716"/>
        <v>42952</v>
      </c>
      <c r="H5745">
        <f t="shared" si="717"/>
        <v>15193.375</v>
      </c>
      <c r="I5745">
        <v>1</v>
      </c>
      <c r="J5745">
        <v>21.509</v>
      </c>
      <c r="K5745" s="3" t="e">
        <f t="shared" si="713"/>
        <v>#N/A</v>
      </c>
      <c r="L5745">
        <f t="shared" si="714"/>
        <v>21.509</v>
      </c>
      <c r="M5745">
        <f t="shared" si="712"/>
        <v>21.509</v>
      </c>
      <c r="N5745" s="3">
        <f t="shared" si="718"/>
        <v>21.509</v>
      </c>
      <c r="O5745">
        <f>_xll.Interpolate($T$6:$T$1168,$U$6:$U$1168,G5745,0,0)</f>
        <v>0</v>
      </c>
      <c r="P5745">
        <f>_xll.Interpolate($T$6:$T$1168,$X$6:$X$1168,G5745,0,0)</f>
        <v>445</v>
      </c>
    </row>
    <row r="5746" spans="1:16" x14ac:dyDescent="0.25">
      <c r="A5746">
        <v>6784</v>
      </c>
      <c r="B5746" t="s">
        <v>5750</v>
      </c>
      <c r="C5746" s="7">
        <v>17220</v>
      </c>
      <c r="D5746">
        <f t="shared" si="711"/>
        <v>717.5</v>
      </c>
      <c r="E5746" s="9">
        <v>42952.5</v>
      </c>
      <c r="F5746" s="8" t="str">
        <f t="shared" si="715"/>
        <v>08-05-17</v>
      </c>
      <c r="G5746" s="8">
        <f t="shared" si="716"/>
        <v>42952</v>
      </c>
      <c r="H5746">
        <f t="shared" si="717"/>
        <v>15193.5</v>
      </c>
      <c r="I5746">
        <v>1</v>
      </c>
      <c r="J5746">
        <v>21.581</v>
      </c>
      <c r="K5746" s="3" t="e">
        <f t="shared" si="713"/>
        <v>#N/A</v>
      </c>
      <c r="L5746">
        <f t="shared" si="714"/>
        <v>21.581</v>
      </c>
      <c r="M5746">
        <f t="shared" si="712"/>
        <v>21.581</v>
      </c>
      <c r="N5746" s="3">
        <f t="shared" si="718"/>
        <v>21.581</v>
      </c>
      <c r="O5746">
        <f>_xll.Interpolate($T$6:$T$1168,$U$6:$U$1168,G5746,0,0)</f>
        <v>0</v>
      </c>
      <c r="P5746">
        <f>_xll.Interpolate($T$6:$T$1168,$X$6:$X$1168,G5746,0,0)</f>
        <v>445</v>
      </c>
    </row>
    <row r="5747" spans="1:16" x14ac:dyDescent="0.25">
      <c r="A5747">
        <v>6785</v>
      </c>
      <c r="B5747" t="s">
        <v>5751</v>
      </c>
      <c r="C5747" s="7">
        <v>17223</v>
      </c>
      <c r="D5747">
        <f t="shared" si="711"/>
        <v>717.625</v>
      </c>
      <c r="E5747" s="9">
        <v>42952.625</v>
      </c>
      <c r="F5747" s="8" t="str">
        <f t="shared" si="715"/>
        <v>08-05-17</v>
      </c>
      <c r="G5747" s="8">
        <f t="shared" si="716"/>
        <v>42952</v>
      </c>
      <c r="H5747">
        <f t="shared" si="717"/>
        <v>15193.625</v>
      </c>
      <c r="I5747">
        <v>1</v>
      </c>
      <c r="J5747">
        <v>21.413</v>
      </c>
      <c r="K5747" s="3" t="e">
        <f t="shared" si="713"/>
        <v>#N/A</v>
      </c>
      <c r="L5747">
        <f t="shared" si="714"/>
        <v>21.413</v>
      </c>
      <c r="M5747">
        <f t="shared" si="712"/>
        <v>21.413</v>
      </c>
      <c r="N5747" s="3">
        <f t="shared" si="718"/>
        <v>21.413</v>
      </c>
      <c r="O5747">
        <f>_xll.Interpolate($T$6:$T$1168,$U$6:$U$1168,G5747,0,0)</f>
        <v>0</v>
      </c>
      <c r="P5747">
        <f>_xll.Interpolate($T$6:$T$1168,$X$6:$X$1168,G5747,0,0)</f>
        <v>445</v>
      </c>
    </row>
    <row r="5748" spans="1:16" x14ac:dyDescent="0.25">
      <c r="A5748">
        <v>6786</v>
      </c>
      <c r="B5748" t="s">
        <v>5752</v>
      </c>
      <c r="C5748" s="7">
        <v>17226</v>
      </c>
      <c r="D5748">
        <f t="shared" ref="D5748:D5811" si="719">C5748/24</f>
        <v>717.75</v>
      </c>
      <c r="E5748" s="9">
        <v>42952.75</v>
      </c>
      <c r="F5748" s="8" t="str">
        <f t="shared" si="715"/>
        <v>08-05-17</v>
      </c>
      <c r="G5748" s="8">
        <f t="shared" si="716"/>
        <v>42952</v>
      </c>
      <c r="H5748">
        <f t="shared" si="717"/>
        <v>15193.75</v>
      </c>
      <c r="I5748">
        <v>1</v>
      </c>
      <c r="J5748">
        <v>21.484999999999999</v>
      </c>
      <c r="K5748" s="3" t="e">
        <f t="shared" si="713"/>
        <v>#N/A</v>
      </c>
      <c r="L5748">
        <f t="shared" si="714"/>
        <v>21.484999999999999</v>
      </c>
      <c r="M5748">
        <f t="shared" ref="M5748:M5811" si="720">IF(ISNA(L5748),K5748,L5748)</f>
        <v>21.484999999999999</v>
      </c>
      <c r="N5748" s="3">
        <f t="shared" si="718"/>
        <v>21.484999999999999</v>
      </c>
      <c r="O5748">
        <f>_xll.Interpolate($T$6:$T$1168,$U$6:$U$1168,G5748,0,0)</f>
        <v>0</v>
      </c>
      <c r="P5748">
        <f>_xll.Interpolate($T$6:$T$1168,$X$6:$X$1168,G5748,0,0)</f>
        <v>445</v>
      </c>
    </row>
    <row r="5749" spans="1:16" x14ac:dyDescent="0.25">
      <c r="A5749">
        <v>6787</v>
      </c>
      <c r="B5749" t="s">
        <v>5753</v>
      </c>
      <c r="C5749" s="7">
        <v>17229</v>
      </c>
      <c r="D5749">
        <f t="shared" si="719"/>
        <v>717.875</v>
      </c>
      <c r="E5749" s="9">
        <v>42952.875</v>
      </c>
      <c r="F5749" s="8" t="str">
        <f t="shared" si="715"/>
        <v>08-05-17</v>
      </c>
      <c r="G5749" s="8">
        <f t="shared" si="716"/>
        <v>42952</v>
      </c>
      <c r="H5749">
        <f t="shared" si="717"/>
        <v>15193.875</v>
      </c>
      <c r="I5749">
        <v>1</v>
      </c>
      <c r="J5749">
        <v>21.581</v>
      </c>
      <c r="K5749" s="3" t="e">
        <f t="shared" si="713"/>
        <v>#N/A</v>
      </c>
      <c r="L5749">
        <f t="shared" si="714"/>
        <v>21.581</v>
      </c>
      <c r="M5749">
        <f t="shared" si="720"/>
        <v>21.581</v>
      </c>
      <c r="N5749" s="3">
        <f t="shared" si="718"/>
        <v>21.581</v>
      </c>
      <c r="O5749">
        <f>_xll.Interpolate($T$6:$T$1168,$U$6:$U$1168,G5749,0,0)</f>
        <v>0</v>
      </c>
      <c r="P5749">
        <f>_xll.Interpolate($T$6:$T$1168,$X$6:$X$1168,G5749,0,0)</f>
        <v>445</v>
      </c>
    </row>
    <row r="5750" spans="1:16" x14ac:dyDescent="0.25">
      <c r="A5750">
        <v>6788</v>
      </c>
      <c r="B5750" t="s">
        <v>5754</v>
      </c>
      <c r="C5750" s="7">
        <v>17232</v>
      </c>
      <c r="D5750">
        <f t="shared" si="719"/>
        <v>718</v>
      </c>
      <c r="E5750" s="9">
        <v>42953</v>
      </c>
      <c r="F5750" s="8" t="str">
        <f t="shared" si="715"/>
        <v>08-06-17</v>
      </c>
      <c r="G5750" s="8">
        <f t="shared" si="716"/>
        <v>42953</v>
      </c>
      <c r="H5750">
        <f t="shared" si="717"/>
        <v>15194</v>
      </c>
      <c r="I5750">
        <v>1</v>
      </c>
      <c r="J5750">
        <v>21.675999999999998</v>
      </c>
      <c r="K5750" s="3" t="e">
        <f t="shared" si="713"/>
        <v>#N/A</v>
      </c>
      <c r="L5750">
        <f t="shared" si="714"/>
        <v>21.675999999999998</v>
      </c>
      <c r="M5750">
        <f t="shared" si="720"/>
        <v>21.675999999999998</v>
      </c>
      <c r="N5750" s="3">
        <f t="shared" si="718"/>
        <v>21.675999999999998</v>
      </c>
      <c r="O5750">
        <f>_xll.Interpolate($T$6:$T$1168,$U$6:$U$1168,G5750,0,0)</f>
        <v>0</v>
      </c>
      <c r="P5750">
        <f>_xll.Interpolate($T$6:$T$1168,$X$6:$X$1168,G5750,0,0)</f>
        <v>454</v>
      </c>
    </row>
    <row r="5751" spans="1:16" x14ac:dyDescent="0.25">
      <c r="A5751">
        <v>6789</v>
      </c>
      <c r="B5751" t="s">
        <v>5755</v>
      </c>
      <c r="C5751" s="7">
        <v>17235</v>
      </c>
      <c r="D5751">
        <f t="shared" si="719"/>
        <v>718.125</v>
      </c>
      <c r="E5751" s="9">
        <v>42953.125</v>
      </c>
      <c r="F5751" s="8" t="str">
        <f t="shared" si="715"/>
        <v>08-06-17</v>
      </c>
      <c r="G5751" s="8">
        <f t="shared" si="716"/>
        <v>42953</v>
      </c>
      <c r="H5751">
        <f t="shared" si="717"/>
        <v>15194.125</v>
      </c>
      <c r="I5751">
        <v>1</v>
      </c>
      <c r="J5751">
        <v>21.748000000000001</v>
      </c>
      <c r="K5751" s="3" t="e">
        <f t="shared" si="713"/>
        <v>#N/A</v>
      </c>
      <c r="L5751">
        <f t="shared" si="714"/>
        <v>21.748000000000001</v>
      </c>
      <c r="M5751">
        <f t="shared" si="720"/>
        <v>21.748000000000001</v>
      </c>
      <c r="N5751" s="3">
        <f t="shared" si="718"/>
        <v>21.748000000000001</v>
      </c>
      <c r="O5751">
        <f>_xll.Interpolate($T$6:$T$1168,$U$6:$U$1168,G5751,0,0)</f>
        <v>0</v>
      </c>
      <c r="P5751">
        <f>_xll.Interpolate($T$6:$T$1168,$X$6:$X$1168,G5751,0,0)</f>
        <v>454</v>
      </c>
    </row>
    <row r="5752" spans="1:16" x14ac:dyDescent="0.25">
      <c r="A5752">
        <v>6790</v>
      </c>
      <c r="B5752" t="s">
        <v>5756</v>
      </c>
      <c r="C5752" s="7">
        <v>17238</v>
      </c>
      <c r="D5752">
        <f t="shared" si="719"/>
        <v>718.25</v>
      </c>
      <c r="E5752" s="9">
        <v>42953.25</v>
      </c>
      <c r="F5752" s="8" t="str">
        <f t="shared" si="715"/>
        <v>08-06-17</v>
      </c>
      <c r="G5752" s="8">
        <f t="shared" si="716"/>
        <v>42953</v>
      </c>
      <c r="H5752">
        <f t="shared" si="717"/>
        <v>15194.25</v>
      </c>
      <c r="I5752">
        <v>1</v>
      </c>
      <c r="J5752">
        <v>21.556999999999999</v>
      </c>
      <c r="K5752" s="3" t="e">
        <f t="shared" si="713"/>
        <v>#N/A</v>
      </c>
      <c r="L5752">
        <f t="shared" si="714"/>
        <v>21.556999999999999</v>
      </c>
      <c r="M5752">
        <f t="shared" si="720"/>
        <v>21.556999999999999</v>
      </c>
      <c r="N5752" s="3">
        <f t="shared" si="718"/>
        <v>21.556999999999999</v>
      </c>
      <c r="O5752">
        <f>_xll.Interpolate($T$6:$T$1168,$U$6:$U$1168,G5752,0,0)</f>
        <v>0</v>
      </c>
      <c r="P5752">
        <f>_xll.Interpolate($T$6:$T$1168,$X$6:$X$1168,G5752,0,0)</f>
        <v>454</v>
      </c>
    </row>
    <row r="5753" spans="1:16" x14ac:dyDescent="0.25">
      <c r="A5753">
        <v>6791</v>
      </c>
      <c r="B5753" t="s">
        <v>5757</v>
      </c>
      <c r="C5753" s="7">
        <v>17241</v>
      </c>
      <c r="D5753">
        <f t="shared" si="719"/>
        <v>718.375</v>
      </c>
      <c r="E5753" s="9">
        <v>42953.375</v>
      </c>
      <c r="F5753" s="8" t="str">
        <f t="shared" si="715"/>
        <v>08-06-17</v>
      </c>
      <c r="G5753" s="8">
        <f t="shared" si="716"/>
        <v>42953</v>
      </c>
      <c r="H5753">
        <f t="shared" si="717"/>
        <v>15194.375</v>
      </c>
      <c r="I5753">
        <v>1</v>
      </c>
      <c r="J5753">
        <v>21.533000000000001</v>
      </c>
      <c r="K5753" s="3" t="e">
        <f t="shared" si="713"/>
        <v>#N/A</v>
      </c>
      <c r="L5753">
        <f t="shared" si="714"/>
        <v>21.533000000000001</v>
      </c>
      <c r="M5753">
        <f t="shared" si="720"/>
        <v>21.533000000000001</v>
      </c>
      <c r="N5753" s="3">
        <f t="shared" si="718"/>
        <v>21.533000000000001</v>
      </c>
      <c r="O5753">
        <f>_xll.Interpolate($T$6:$T$1168,$U$6:$U$1168,G5753,0,0)</f>
        <v>0</v>
      </c>
      <c r="P5753">
        <f>_xll.Interpolate($T$6:$T$1168,$X$6:$X$1168,G5753,0,0)</f>
        <v>454</v>
      </c>
    </row>
    <row r="5754" spans="1:16" x14ac:dyDescent="0.25">
      <c r="A5754">
        <v>6792</v>
      </c>
      <c r="B5754" t="s">
        <v>5758</v>
      </c>
      <c r="C5754" s="7">
        <v>17244</v>
      </c>
      <c r="D5754">
        <f t="shared" si="719"/>
        <v>718.5</v>
      </c>
      <c r="E5754" s="9">
        <v>42953.5</v>
      </c>
      <c r="F5754" s="8" t="str">
        <f t="shared" si="715"/>
        <v>08-06-17</v>
      </c>
      <c r="G5754" s="8">
        <f t="shared" si="716"/>
        <v>42953</v>
      </c>
      <c r="H5754">
        <f t="shared" si="717"/>
        <v>15194.5</v>
      </c>
      <c r="I5754">
        <v>1</v>
      </c>
      <c r="J5754">
        <v>21.771999999999998</v>
      </c>
      <c r="K5754" s="3" t="e">
        <f t="shared" si="713"/>
        <v>#N/A</v>
      </c>
      <c r="L5754">
        <f t="shared" si="714"/>
        <v>21.771999999999998</v>
      </c>
      <c r="M5754">
        <f t="shared" si="720"/>
        <v>21.771999999999998</v>
      </c>
      <c r="N5754" s="3">
        <f t="shared" si="718"/>
        <v>21.771999999999998</v>
      </c>
      <c r="O5754">
        <f>_xll.Interpolate($T$6:$T$1168,$U$6:$U$1168,G5754,0,0)</f>
        <v>0</v>
      </c>
      <c r="P5754">
        <f>_xll.Interpolate($T$6:$T$1168,$X$6:$X$1168,G5754,0,0)</f>
        <v>454</v>
      </c>
    </row>
    <row r="5755" spans="1:16" x14ac:dyDescent="0.25">
      <c r="A5755">
        <v>6793</v>
      </c>
      <c r="B5755" t="s">
        <v>5759</v>
      </c>
      <c r="C5755" s="7">
        <v>17247</v>
      </c>
      <c r="D5755">
        <f t="shared" si="719"/>
        <v>718.625</v>
      </c>
      <c r="E5755" s="9">
        <v>42953.625</v>
      </c>
      <c r="F5755" s="8" t="str">
        <f t="shared" si="715"/>
        <v>08-06-17</v>
      </c>
      <c r="G5755" s="8">
        <f t="shared" si="716"/>
        <v>42953</v>
      </c>
      <c r="H5755">
        <f t="shared" si="717"/>
        <v>15194.625</v>
      </c>
      <c r="I5755">
        <v>1</v>
      </c>
      <c r="J5755">
        <v>21.818999999999999</v>
      </c>
      <c r="K5755" s="3" t="e">
        <f t="shared" si="713"/>
        <v>#N/A</v>
      </c>
      <c r="L5755">
        <f t="shared" si="714"/>
        <v>21.818999999999999</v>
      </c>
      <c r="M5755">
        <f t="shared" si="720"/>
        <v>21.818999999999999</v>
      </c>
      <c r="N5755" s="3">
        <f t="shared" si="718"/>
        <v>21.818999999999999</v>
      </c>
      <c r="O5755">
        <f>_xll.Interpolate($T$6:$T$1168,$U$6:$U$1168,G5755,0,0)</f>
        <v>0</v>
      </c>
      <c r="P5755">
        <f>_xll.Interpolate($T$6:$T$1168,$X$6:$X$1168,G5755,0,0)</f>
        <v>454</v>
      </c>
    </row>
    <row r="5756" spans="1:16" x14ac:dyDescent="0.25">
      <c r="A5756">
        <v>6794</v>
      </c>
      <c r="B5756" t="s">
        <v>5760</v>
      </c>
      <c r="C5756" s="7">
        <v>17250</v>
      </c>
      <c r="D5756">
        <f t="shared" si="719"/>
        <v>718.75</v>
      </c>
      <c r="E5756" s="9">
        <v>42953.75</v>
      </c>
      <c r="F5756" s="8" t="str">
        <f t="shared" si="715"/>
        <v>08-06-17</v>
      </c>
      <c r="G5756" s="8">
        <f t="shared" si="716"/>
        <v>42953</v>
      </c>
      <c r="H5756">
        <f t="shared" si="717"/>
        <v>15194.75</v>
      </c>
      <c r="I5756">
        <v>1</v>
      </c>
      <c r="J5756">
        <v>21.675999999999998</v>
      </c>
      <c r="K5756" s="3" t="e">
        <f t="shared" si="713"/>
        <v>#N/A</v>
      </c>
      <c r="L5756">
        <f t="shared" si="714"/>
        <v>21.675999999999998</v>
      </c>
      <c r="M5756">
        <f t="shared" si="720"/>
        <v>21.675999999999998</v>
      </c>
      <c r="N5756" s="3">
        <f t="shared" si="718"/>
        <v>21.675999999999998</v>
      </c>
      <c r="O5756">
        <f>_xll.Interpolate($T$6:$T$1168,$U$6:$U$1168,G5756,0,0)</f>
        <v>0</v>
      </c>
      <c r="P5756">
        <f>_xll.Interpolate($T$6:$T$1168,$X$6:$X$1168,G5756,0,0)</f>
        <v>454</v>
      </c>
    </row>
    <row r="5757" spans="1:16" x14ac:dyDescent="0.25">
      <c r="A5757">
        <v>6795</v>
      </c>
      <c r="B5757" t="s">
        <v>5761</v>
      </c>
      <c r="C5757" s="7">
        <v>17253</v>
      </c>
      <c r="D5757">
        <f t="shared" si="719"/>
        <v>718.875</v>
      </c>
      <c r="E5757" s="9">
        <v>42953.875</v>
      </c>
      <c r="F5757" s="8" t="str">
        <f t="shared" si="715"/>
        <v>08-06-17</v>
      </c>
      <c r="G5757" s="8">
        <f t="shared" si="716"/>
        <v>42953</v>
      </c>
      <c r="H5757">
        <f t="shared" si="717"/>
        <v>15194.875</v>
      </c>
      <c r="I5757">
        <v>1</v>
      </c>
      <c r="J5757">
        <v>21.39</v>
      </c>
      <c r="K5757" s="3" t="e">
        <f t="shared" si="713"/>
        <v>#N/A</v>
      </c>
      <c r="L5757">
        <f t="shared" si="714"/>
        <v>21.39</v>
      </c>
      <c r="M5757">
        <f t="shared" si="720"/>
        <v>21.39</v>
      </c>
      <c r="N5757" s="3">
        <f t="shared" si="718"/>
        <v>21.39</v>
      </c>
      <c r="O5757">
        <f>_xll.Interpolate($T$6:$T$1168,$U$6:$U$1168,G5757,0,0)</f>
        <v>0</v>
      </c>
      <c r="P5757">
        <f>_xll.Interpolate($T$6:$T$1168,$X$6:$X$1168,G5757,0,0)</f>
        <v>454</v>
      </c>
    </row>
    <row r="5758" spans="1:16" x14ac:dyDescent="0.25">
      <c r="A5758">
        <v>6796</v>
      </c>
      <c r="B5758" t="s">
        <v>5762</v>
      </c>
      <c r="C5758" s="7">
        <v>17256</v>
      </c>
      <c r="D5758">
        <f t="shared" si="719"/>
        <v>719</v>
      </c>
      <c r="E5758" s="9">
        <v>42954</v>
      </c>
      <c r="F5758" s="8" t="str">
        <f t="shared" si="715"/>
        <v>08-07-17</v>
      </c>
      <c r="G5758" s="8">
        <f t="shared" si="716"/>
        <v>42954</v>
      </c>
      <c r="H5758">
        <f t="shared" si="717"/>
        <v>15195</v>
      </c>
      <c r="I5758">
        <v>1</v>
      </c>
      <c r="J5758">
        <v>21.533000000000001</v>
      </c>
      <c r="K5758" s="3" t="e">
        <f t="shared" si="713"/>
        <v>#N/A</v>
      </c>
      <c r="L5758">
        <f t="shared" si="714"/>
        <v>21.533000000000001</v>
      </c>
      <c r="M5758">
        <f t="shared" si="720"/>
        <v>21.533000000000001</v>
      </c>
      <c r="N5758" s="3">
        <f t="shared" si="718"/>
        <v>21.533000000000001</v>
      </c>
      <c r="O5758">
        <f>_xll.Interpolate($T$6:$T$1168,$U$6:$U$1168,G5758,0,0)</f>
        <v>0</v>
      </c>
      <c r="P5758">
        <f>_xll.Interpolate($T$6:$T$1168,$X$6:$X$1168,G5758,0,0)</f>
        <v>467</v>
      </c>
    </row>
    <row r="5759" spans="1:16" x14ac:dyDescent="0.25">
      <c r="A5759">
        <v>6797</v>
      </c>
      <c r="B5759" t="s">
        <v>5763</v>
      </c>
      <c r="C5759" s="7">
        <v>17259</v>
      </c>
      <c r="D5759">
        <f t="shared" si="719"/>
        <v>719.125</v>
      </c>
      <c r="E5759" s="9">
        <v>42954.125</v>
      </c>
      <c r="F5759" s="8" t="str">
        <f t="shared" si="715"/>
        <v>08-07-17</v>
      </c>
      <c r="G5759" s="8">
        <f t="shared" si="716"/>
        <v>42954</v>
      </c>
      <c r="H5759">
        <f t="shared" si="717"/>
        <v>15195.125</v>
      </c>
      <c r="I5759">
        <v>1</v>
      </c>
      <c r="J5759">
        <v>21.7</v>
      </c>
      <c r="K5759" s="3" t="e">
        <f t="shared" si="713"/>
        <v>#N/A</v>
      </c>
      <c r="L5759">
        <f t="shared" si="714"/>
        <v>21.7</v>
      </c>
      <c r="M5759">
        <f t="shared" si="720"/>
        <v>21.7</v>
      </c>
      <c r="N5759" s="3">
        <f t="shared" si="718"/>
        <v>21.7</v>
      </c>
      <c r="O5759">
        <f>_xll.Interpolate($T$6:$T$1168,$U$6:$U$1168,G5759,0,0)</f>
        <v>0</v>
      </c>
      <c r="P5759">
        <f>_xll.Interpolate($T$6:$T$1168,$X$6:$X$1168,G5759,0,0)</f>
        <v>467</v>
      </c>
    </row>
    <row r="5760" spans="1:16" x14ac:dyDescent="0.25">
      <c r="A5760">
        <v>6798</v>
      </c>
      <c r="B5760" t="s">
        <v>5764</v>
      </c>
      <c r="C5760" s="7">
        <v>17262</v>
      </c>
      <c r="D5760">
        <f t="shared" si="719"/>
        <v>719.25</v>
      </c>
      <c r="E5760" s="9">
        <v>42954.25</v>
      </c>
      <c r="F5760" s="8" t="str">
        <f t="shared" si="715"/>
        <v>08-07-17</v>
      </c>
      <c r="G5760" s="8">
        <f t="shared" si="716"/>
        <v>42954</v>
      </c>
      <c r="H5760">
        <f t="shared" si="717"/>
        <v>15195.25</v>
      </c>
      <c r="I5760">
        <v>1</v>
      </c>
      <c r="J5760">
        <v>21.675999999999998</v>
      </c>
      <c r="K5760" s="3" t="e">
        <f t="shared" si="713"/>
        <v>#N/A</v>
      </c>
      <c r="L5760">
        <f t="shared" si="714"/>
        <v>21.675999999999998</v>
      </c>
      <c r="M5760">
        <f t="shared" si="720"/>
        <v>21.675999999999998</v>
      </c>
      <c r="N5760" s="3">
        <f t="shared" si="718"/>
        <v>21.675999999999998</v>
      </c>
      <c r="O5760">
        <f>_xll.Interpolate($T$6:$T$1168,$U$6:$U$1168,G5760,0,0)</f>
        <v>0</v>
      </c>
      <c r="P5760">
        <f>_xll.Interpolate($T$6:$T$1168,$X$6:$X$1168,G5760,0,0)</f>
        <v>467</v>
      </c>
    </row>
    <row r="5761" spans="1:16" x14ac:dyDescent="0.25">
      <c r="A5761">
        <v>6799</v>
      </c>
      <c r="B5761" t="s">
        <v>5765</v>
      </c>
      <c r="C5761" s="7">
        <v>17265</v>
      </c>
      <c r="D5761">
        <f t="shared" si="719"/>
        <v>719.375</v>
      </c>
      <c r="E5761" s="9">
        <v>42954.375</v>
      </c>
      <c r="F5761" s="8" t="str">
        <f t="shared" si="715"/>
        <v>08-07-17</v>
      </c>
      <c r="G5761" s="8">
        <f t="shared" si="716"/>
        <v>42954</v>
      </c>
      <c r="H5761">
        <f t="shared" si="717"/>
        <v>15195.375</v>
      </c>
      <c r="I5761">
        <v>1</v>
      </c>
      <c r="J5761">
        <v>21.748000000000001</v>
      </c>
      <c r="K5761" s="3" t="e">
        <f t="shared" si="713"/>
        <v>#N/A</v>
      </c>
      <c r="L5761">
        <f t="shared" si="714"/>
        <v>21.748000000000001</v>
      </c>
      <c r="M5761">
        <f t="shared" si="720"/>
        <v>21.748000000000001</v>
      </c>
      <c r="N5761" s="3">
        <f t="shared" si="718"/>
        <v>21.748000000000001</v>
      </c>
      <c r="O5761">
        <f>_xll.Interpolate($T$6:$T$1168,$U$6:$U$1168,G5761,0,0)</f>
        <v>0</v>
      </c>
      <c r="P5761">
        <f>_xll.Interpolate($T$6:$T$1168,$X$6:$X$1168,G5761,0,0)</f>
        <v>467</v>
      </c>
    </row>
    <row r="5762" spans="1:16" x14ac:dyDescent="0.25">
      <c r="A5762">
        <v>6800</v>
      </c>
      <c r="B5762" t="s">
        <v>5766</v>
      </c>
      <c r="C5762" s="7">
        <v>17268</v>
      </c>
      <c r="D5762">
        <f t="shared" si="719"/>
        <v>719.5</v>
      </c>
      <c r="E5762" s="9">
        <v>42954.5</v>
      </c>
      <c r="F5762" s="8" t="str">
        <f t="shared" si="715"/>
        <v>08-07-17</v>
      </c>
      <c r="G5762" s="8">
        <f t="shared" si="716"/>
        <v>42954</v>
      </c>
      <c r="H5762">
        <f t="shared" si="717"/>
        <v>15195.5</v>
      </c>
      <c r="I5762">
        <v>1</v>
      </c>
      <c r="J5762">
        <v>21.867000000000001</v>
      </c>
      <c r="K5762" s="3" t="e">
        <f t="shared" si="713"/>
        <v>#N/A</v>
      </c>
      <c r="L5762">
        <f t="shared" si="714"/>
        <v>21.867000000000001</v>
      </c>
      <c r="M5762">
        <f t="shared" si="720"/>
        <v>21.867000000000001</v>
      </c>
      <c r="N5762" s="3">
        <f t="shared" si="718"/>
        <v>21.867000000000001</v>
      </c>
      <c r="O5762">
        <f>_xll.Interpolate($T$6:$T$1168,$U$6:$U$1168,G5762,0,0)</f>
        <v>0</v>
      </c>
      <c r="P5762">
        <f>_xll.Interpolate($T$6:$T$1168,$X$6:$X$1168,G5762,0,0)</f>
        <v>467</v>
      </c>
    </row>
    <row r="5763" spans="1:16" x14ac:dyDescent="0.25">
      <c r="A5763">
        <v>6801</v>
      </c>
      <c r="B5763" t="s">
        <v>5767</v>
      </c>
      <c r="C5763" s="7">
        <v>17271</v>
      </c>
      <c r="D5763">
        <f t="shared" si="719"/>
        <v>719.625</v>
      </c>
      <c r="E5763" s="9">
        <v>42954.625</v>
      </c>
      <c r="F5763" s="8" t="str">
        <f t="shared" si="715"/>
        <v>08-07-17</v>
      </c>
      <c r="G5763" s="8">
        <f t="shared" si="716"/>
        <v>42954</v>
      </c>
      <c r="H5763">
        <f t="shared" si="717"/>
        <v>15195.625</v>
      </c>
      <c r="I5763">
        <v>1</v>
      </c>
      <c r="J5763">
        <v>21.843</v>
      </c>
      <c r="K5763" s="3" t="e">
        <f t="shared" si="713"/>
        <v>#N/A</v>
      </c>
      <c r="L5763">
        <f t="shared" si="714"/>
        <v>21.843</v>
      </c>
      <c r="M5763">
        <f t="shared" si="720"/>
        <v>21.843</v>
      </c>
      <c r="N5763" s="3">
        <f t="shared" si="718"/>
        <v>21.843</v>
      </c>
      <c r="O5763">
        <f>_xll.Interpolate($T$6:$T$1168,$U$6:$U$1168,G5763,0,0)</f>
        <v>0</v>
      </c>
      <c r="P5763">
        <f>_xll.Interpolate($T$6:$T$1168,$X$6:$X$1168,G5763,0,0)</f>
        <v>467</v>
      </c>
    </row>
    <row r="5764" spans="1:16" x14ac:dyDescent="0.25">
      <c r="A5764">
        <v>6802</v>
      </c>
      <c r="B5764" t="s">
        <v>5768</v>
      </c>
      <c r="C5764" s="7">
        <v>17274</v>
      </c>
      <c r="D5764">
        <f t="shared" si="719"/>
        <v>719.75</v>
      </c>
      <c r="E5764" s="9">
        <v>42954.75</v>
      </c>
      <c r="F5764" s="8" t="str">
        <f t="shared" si="715"/>
        <v>08-07-17</v>
      </c>
      <c r="G5764" s="8">
        <f t="shared" si="716"/>
        <v>42954</v>
      </c>
      <c r="H5764">
        <f t="shared" si="717"/>
        <v>15195.75</v>
      </c>
      <c r="I5764">
        <v>1</v>
      </c>
      <c r="J5764">
        <v>22.010999999999999</v>
      </c>
      <c r="K5764" s="3" t="e">
        <f t="shared" si="713"/>
        <v>#N/A</v>
      </c>
      <c r="L5764">
        <f t="shared" si="714"/>
        <v>22.010999999999999</v>
      </c>
      <c r="M5764">
        <f t="shared" si="720"/>
        <v>22.010999999999999</v>
      </c>
      <c r="N5764" s="3">
        <f t="shared" si="718"/>
        <v>22.010999999999999</v>
      </c>
      <c r="O5764">
        <f>_xll.Interpolate($T$6:$T$1168,$U$6:$U$1168,G5764,0,0)</f>
        <v>0</v>
      </c>
      <c r="P5764">
        <f>_xll.Interpolate($T$6:$T$1168,$X$6:$X$1168,G5764,0,0)</f>
        <v>467</v>
      </c>
    </row>
    <row r="5765" spans="1:16" x14ac:dyDescent="0.25">
      <c r="A5765">
        <v>6803</v>
      </c>
      <c r="B5765" t="s">
        <v>5769</v>
      </c>
      <c r="C5765" s="7">
        <v>17277</v>
      </c>
      <c r="D5765">
        <f t="shared" si="719"/>
        <v>719.875</v>
      </c>
      <c r="E5765" s="9">
        <v>42954.875</v>
      </c>
      <c r="F5765" s="8" t="str">
        <f t="shared" si="715"/>
        <v>08-07-17</v>
      </c>
      <c r="G5765" s="8">
        <f t="shared" si="716"/>
        <v>42954</v>
      </c>
      <c r="H5765">
        <f t="shared" si="717"/>
        <v>15195.875</v>
      </c>
      <c r="I5765">
        <v>1</v>
      </c>
      <c r="J5765">
        <v>21.963000000000001</v>
      </c>
      <c r="K5765" s="3" t="e">
        <f t="shared" si="713"/>
        <v>#N/A</v>
      </c>
      <c r="L5765">
        <f t="shared" si="714"/>
        <v>21.963000000000001</v>
      </c>
      <c r="M5765">
        <f t="shared" si="720"/>
        <v>21.963000000000001</v>
      </c>
      <c r="N5765" s="3">
        <f t="shared" si="718"/>
        <v>21.963000000000001</v>
      </c>
      <c r="O5765">
        <f>_xll.Interpolate($T$6:$T$1168,$U$6:$U$1168,G5765,0,0)</f>
        <v>0</v>
      </c>
      <c r="P5765">
        <f>_xll.Interpolate($T$6:$T$1168,$X$6:$X$1168,G5765,0,0)</f>
        <v>467</v>
      </c>
    </row>
    <row r="5766" spans="1:16" x14ac:dyDescent="0.25">
      <c r="A5766">
        <v>6804</v>
      </c>
      <c r="B5766" t="s">
        <v>5770</v>
      </c>
      <c r="C5766" s="7">
        <v>17280</v>
      </c>
      <c r="D5766">
        <f t="shared" si="719"/>
        <v>720</v>
      </c>
      <c r="E5766" s="9">
        <v>42955</v>
      </c>
      <c r="F5766" s="8" t="str">
        <f t="shared" si="715"/>
        <v>08-08-17</v>
      </c>
      <c r="G5766" s="8">
        <f t="shared" si="716"/>
        <v>42955</v>
      </c>
      <c r="H5766">
        <f t="shared" si="717"/>
        <v>15196</v>
      </c>
      <c r="I5766">
        <v>1</v>
      </c>
      <c r="J5766">
        <v>22.082000000000001</v>
      </c>
      <c r="K5766" s="3" t="e">
        <f t="shared" ref="K5766:K5829" si="721">IF(I5766&lt;3,NA(),I5766)</f>
        <v>#N/A</v>
      </c>
      <c r="L5766">
        <f t="shared" ref="L5766:L5829" si="722">IF(J5766&lt;1,NA(),J5766)</f>
        <v>22.082000000000001</v>
      </c>
      <c r="M5766">
        <f t="shared" si="720"/>
        <v>22.082000000000001</v>
      </c>
      <c r="N5766" s="3">
        <f t="shared" si="718"/>
        <v>22.082000000000001</v>
      </c>
      <c r="O5766">
        <f>_xll.Interpolate($T$6:$T$1168,$U$6:$U$1168,G5766,0,0)</f>
        <v>0</v>
      </c>
      <c r="P5766">
        <f>_xll.Interpolate($T$6:$T$1168,$X$6:$X$1168,G5766,0,0)</f>
        <v>467</v>
      </c>
    </row>
    <row r="5767" spans="1:16" x14ac:dyDescent="0.25">
      <c r="A5767">
        <v>6805</v>
      </c>
      <c r="B5767" t="s">
        <v>5771</v>
      </c>
      <c r="C5767" s="7">
        <v>17283</v>
      </c>
      <c r="D5767">
        <f t="shared" si="719"/>
        <v>720.125</v>
      </c>
      <c r="E5767" s="9">
        <v>42955.125</v>
      </c>
      <c r="F5767" s="8" t="str">
        <f t="shared" ref="F5767:F5830" si="723">TEXT(E5767,"MM-DD-YY")</f>
        <v>08-08-17</v>
      </c>
      <c r="G5767" s="8">
        <f t="shared" ref="G5767:G5830" si="724">DATEVALUE(F5767)</f>
        <v>42955</v>
      </c>
      <c r="H5767">
        <f t="shared" ref="H5767:H5830" si="725">14476+D5767</f>
        <v>15196.125</v>
      </c>
      <c r="I5767">
        <v>1</v>
      </c>
      <c r="J5767">
        <v>21.652000000000001</v>
      </c>
      <c r="K5767" s="3" t="e">
        <f t="shared" si="721"/>
        <v>#N/A</v>
      </c>
      <c r="L5767">
        <f t="shared" si="722"/>
        <v>21.652000000000001</v>
      </c>
      <c r="M5767">
        <f t="shared" si="720"/>
        <v>21.652000000000001</v>
      </c>
      <c r="N5767" s="3">
        <f t="shared" ref="N5767:N5830" si="726">IF(AND(ISNUMBER(K5767),ISNUMBER(L5767)),(O5767*K5767+L5767*P5767)/(O5767+P5767),IF(ISNA(L5767),K5767,L5767))</f>
        <v>21.652000000000001</v>
      </c>
      <c r="O5767">
        <f>_xll.Interpolate($T$6:$T$1168,$U$6:$U$1168,G5767,0,0)</f>
        <v>0</v>
      </c>
      <c r="P5767">
        <f>_xll.Interpolate($T$6:$T$1168,$X$6:$X$1168,G5767,0,0)</f>
        <v>467</v>
      </c>
    </row>
    <row r="5768" spans="1:16" x14ac:dyDescent="0.25">
      <c r="A5768">
        <v>6806</v>
      </c>
      <c r="B5768" t="s">
        <v>5772</v>
      </c>
      <c r="C5768" s="7">
        <v>17286</v>
      </c>
      <c r="D5768">
        <f t="shared" si="719"/>
        <v>720.25</v>
      </c>
      <c r="E5768" s="9">
        <v>42955.25</v>
      </c>
      <c r="F5768" s="8" t="str">
        <f t="shared" si="723"/>
        <v>08-08-17</v>
      </c>
      <c r="G5768" s="8">
        <f t="shared" si="724"/>
        <v>42955</v>
      </c>
      <c r="H5768">
        <f t="shared" si="725"/>
        <v>15196.25</v>
      </c>
      <c r="I5768">
        <v>1</v>
      </c>
      <c r="J5768">
        <v>21.724</v>
      </c>
      <c r="K5768" s="3" t="e">
        <f t="shared" si="721"/>
        <v>#N/A</v>
      </c>
      <c r="L5768">
        <f t="shared" si="722"/>
        <v>21.724</v>
      </c>
      <c r="M5768">
        <f t="shared" si="720"/>
        <v>21.724</v>
      </c>
      <c r="N5768" s="3">
        <f t="shared" si="726"/>
        <v>21.724</v>
      </c>
      <c r="O5768">
        <f>_xll.Interpolate($T$6:$T$1168,$U$6:$U$1168,G5768,0,0)</f>
        <v>0</v>
      </c>
      <c r="P5768">
        <f>_xll.Interpolate($T$6:$T$1168,$X$6:$X$1168,G5768,0,0)</f>
        <v>467</v>
      </c>
    </row>
    <row r="5769" spans="1:16" x14ac:dyDescent="0.25">
      <c r="A5769">
        <v>6807</v>
      </c>
      <c r="B5769" t="s">
        <v>5773</v>
      </c>
      <c r="C5769" s="7">
        <v>17289</v>
      </c>
      <c r="D5769">
        <f t="shared" si="719"/>
        <v>720.375</v>
      </c>
      <c r="E5769" s="9">
        <v>42955.375</v>
      </c>
      <c r="F5769" s="8" t="str">
        <f t="shared" si="723"/>
        <v>08-08-17</v>
      </c>
      <c r="G5769" s="8">
        <f t="shared" si="724"/>
        <v>42955</v>
      </c>
      <c r="H5769">
        <f t="shared" si="725"/>
        <v>15196.375</v>
      </c>
      <c r="I5769">
        <v>1</v>
      </c>
      <c r="J5769">
        <v>21.986999999999998</v>
      </c>
      <c r="K5769" s="3" t="e">
        <f t="shared" si="721"/>
        <v>#N/A</v>
      </c>
      <c r="L5769">
        <f t="shared" si="722"/>
        <v>21.986999999999998</v>
      </c>
      <c r="M5769">
        <f t="shared" si="720"/>
        <v>21.986999999999998</v>
      </c>
      <c r="N5769" s="3">
        <f t="shared" si="726"/>
        <v>21.986999999999998</v>
      </c>
      <c r="O5769">
        <f>_xll.Interpolate($T$6:$T$1168,$U$6:$U$1168,G5769,0,0)</f>
        <v>0</v>
      </c>
      <c r="P5769">
        <f>_xll.Interpolate($T$6:$T$1168,$X$6:$X$1168,G5769,0,0)</f>
        <v>467</v>
      </c>
    </row>
    <row r="5770" spans="1:16" x14ac:dyDescent="0.25">
      <c r="A5770">
        <v>6808</v>
      </c>
      <c r="B5770" t="s">
        <v>5774</v>
      </c>
      <c r="C5770" s="7">
        <v>17292</v>
      </c>
      <c r="D5770">
        <f t="shared" si="719"/>
        <v>720.5</v>
      </c>
      <c r="E5770" s="9">
        <v>42955.5</v>
      </c>
      <c r="F5770" s="8" t="str">
        <f t="shared" si="723"/>
        <v>08-08-17</v>
      </c>
      <c r="G5770" s="8">
        <f t="shared" si="724"/>
        <v>42955</v>
      </c>
      <c r="H5770">
        <f t="shared" si="725"/>
        <v>15196.5</v>
      </c>
      <c r="I5770">
        <v>1</v>
      </c>
      <c r="J5770">
        <v>21.986999999999998</v>
      </c>
      <c r="K5770" s="3" t="e">
        <f t="shared" si="721"/>
        <v>#N/A</v>
      </c>
      <c r="L5770">
        <f t="shared" si="722"/>
        <v>21.986999999999998</v>
      </c>
      <c r="M5770">
        <f t="shared" si="720"/>
        <v>21.986999999999998</v>
      </c>
      <c r="N5770" s="3">
        <f t="shared" si="726"/>
        <v>21.986999999999998</v>
      </c>
      <c r="O5770">
        <f>_xll.Interpolate($T$6:$T$1168,$U$6:$U$1168,G5770,0,0)</f>
        <v>0</v>
      </c>
      <c r="P5770">
        <f>_xll.Interpolate($T$6:$T$1168,$X$6:$X$1168,G5770,0,0)</f>
        <v>467</v>
      </c>
    </row>
    <row r="5771" spans="1:16" x14ac:dyDescent="0.25">
      <c r="A5771">
        <v>6809</v>
      </c>
      <c r="B5771" t="s">
        <v>5775</v>
      </c>
      <c r="C5771" s="7">
        <v>17295</v>
      </c>
      <c r="D5771">
        <f t="shared" si="719"/>
        <v>720.625</v>
      </c>
      <c r="E5771" s="9">
        <v>42955.625</v>
      </c>
      <c r="F5771" s="8" t="str">
        <f t="shared" si="723"/>
        <v>08-08-17</v>
      </c>
      <c r="G5771" s="8">
        <f t="shared" si="724"/>
        <v>42955</v>
      </c>
      <c r="H5771">
        <f t="shared" si="725"/>
        <v>15196.625</v>
      </c>
      <c r="I5771">
        <v>1</v>
      </c>
      <c r="J5771">
        <v>21.939</v>
      </c>
      <c r="K5771" s="3" t="e">
        <f t="shared" si="721"/>
        <v>#N/A</v>
      </c>
      <c r="L5771">
        <f t="shared" si="722"/>
        <v>21.939</v>
      </c>
      <c r="M5771">
        <f t="shared" si="720"/>
        <v>21.939</v>
      </c>
      <c r="N5771" s="3">
        <f t="shared" si="726"/>
        <v>21.939</v>
      </c>
      <c r="O5771">
        <f>_xll.Interpolate($T$6:$T$1168,$U$6:$U$1168,G5771,0,0)</f>
        <v>0</v>
      </c>
      <c r="P5771">
        <f>_xll.Interpolate($T$6:$T$1168,$X$6:$X$1168,G5771,0,0)</f>
        <v>467</v>
      </c>
    </row>
    <row r="5772" spans="1:16" x14ac:dyDescent="0.25">
      <c r="A5772">
        <v>6810</v>
      </c>
      <c r="B5772" t="s">
        <v>5776</v>
      </c>
      <c r="C5772" s="7">
        <v>17298</v>
      </c>
      <c r="D5772">
        <f t="shared" si="719"/>
        <v>720.75</v>
      </c>
      <c r="E5772" s="9">
        <v>42955.75</v>
      </c>
      <c r="F5772" s="8" t="str">
        <f t="shared" si="723"/>
        <v>08-08-17</v>
      </c>
      <c r="G5772" s="8">
        <f t="shared" si="724"/>
        <v>42955</v>
      </c>
      <c r="H5772">
        <f t="shared" si="725"/>
        <v>15196.75</v>
      </c>
      <c r="I5772">
        <v>1</v>
      </c>
      <c r="J5772">
        <v>21.914999999999999</v>
      </c>
      <c r="K5772" s="3" t="e">
        <f t="shared" si="721"/>
        <v>#N/A</v>
      </c>
      <c r="L5772">
        <f t="shared" si="722"/>
        <v>21.914999999999999</v>
      </c>
      <c r="M5772">
        <f t="shared" si="720"/>
        <v>21.914999999999999</v>
      </c>
      <c r="N5772" s="3">
        <f t="shared" si="726"/>
        <v>21.914999999999999</v>
      </c>
      <c r="O5772">
        <f>_xll.Interpolate($T$6:$T$1168,$U$6:$U$1168,G5772,0,0)</f>
        <v>0</v>
      </c>
      <c r="P5772">
        <f>_xll.Interpolate($T$6:$T$1168,$X$6:$X$1168,G5772,0,0)</f>
        <v>467</v>
      </c>
    </row>
    <row r="5773" spans="1:16" x14ac:dyDescent="0.25">
      <c r="A5773">
        <v>6811</v>
      </c>
      <c r="B5773" t="s">
        <v>5777</v>
      </c>
      <c r="C5773" s="7">
        <v>17301</v>
      </c>
      <c r="D5773">
        <f t="shared" si="719"/>
        <v>720.875</v>
      </c>
      <c r="E5773" s="9">
        <v>42955.875</v>
      </c>
      <c r="F5773" s="8" t="str">
        <f t="shared" si="723"/>
        <v>08-08-17</v>
      </c>
      <c r="G5773" s="8">
        <f t="shared" si="724"/>
        <v>42955</v>
      </c>
      <c r="H5773">
        <f t="shared" si="725"/>
        <v>15196.875</v>
      </c>
      <c r="I5773">
        <v>1</v>
      </c>
      <c r="J5773">
        <v>22.058</v>
      </c>
      <c r="K5773" s="3" t="e">
        <f t="shared" si="721"/>
        <v>#N/A</v>
      </c>
      <c r="L5773">
        <f t="shared" si="722"/>
        <v>22.058</v>
      </c>
      <c r="M5773">
        <f t="shared" si="720"/>
        <v>22.058</v>
      </c>
      <c r="N5773" s="3">
        <f t="shared" si="726"/>
        <v>22.058</v>
      </c>
      <c r="O5773">
        <f>_xll.Interpolate($T$6:$T$1168,$U$6:$U$1168,G5773,0,0)</f>
        <v>0</v>
      </c>
      <c r="P5773">
        <f>_xll.Interpolate($T$6:$T$1168,$X$6:$X$1168,G5773,0,0)</f>
        <v>467</v>
      </c>
    </row>
    <row r="5774" spans="1:16" x14ac:dyDescent="0.25">
      <c r="A5774">
        <v>6812</v>
      </c>
      <c r="B5774" t="s">
        <v>5778</v>
      </c>
      <c r="C5774" s="7">
        <v>17304</v>
      </c>
      <c r="D5774">
        <f t="shared" si="719"/>
        <v>721</v>
      </c>
      <c r="E5774" s="9">
        <v>42956</v>
      </c>
      <c r="F5774" s="8" t="str">
        <f t="shared" si="723"/>
        <v>08-09-17</v>
      </c>
      <c r="G5774" s="8">
        <f t="shared" si="724"/>
        <v>42956</v>
      </c>
      <c r="H5774">
        <f t="shared" si="725"/>
        <v>15197</v>
      </c>
      <c r="I5774">
        <v>1</v>
      </c>
      <c r="J5774">
        <v>22.178000000000001</v>
      </c>
      <c r="K5774" s="3" t="e">
        <f t="shared" si="721"/>
        <v>#N/A</v>
      </c>
      <c r="L5774">
        <f t="shared" si="722"/>
        <v>22.178000000000001</v>
      </c>
      <c r="M5774">
        <f t="shared" si="720"/>
        <v>22.178000000000001</v>
      </c>
      <c r="N5774" s="3">
        <f t="shared" si="726"/>
        <v>22.178000000000001</v>
      </c>
      <c r="O5774">
        <f>_xll.Interpolate($T$6:$T$1168,$U$6:$U$1168,G5774,0,0)</f>
        <v>0</v>
      </c>
      <c r="P5774">
        <f>_xll.Interpolate($T$6:$T$1168,$X$6:$X$1168,G5774,0,0)</f>
        <v>467</v>
      </c>
    </row>
    <row r="5775" spans="1:16" x14ac:dyDescent="0.25">
      <c r="A5775">
        <v>6813</v>
      </c>
      <c r="B5775" t="s">
        <v>5779</v>
      </c>
      <c r="C5775" s="7">
        <v>17307</v>
      </c>
      <c r="D5775">
        <f t="shared" si="719"/>
        <v>721.125</v>
      </c>
      <c r="E5775" s="9">
        <v>42956.125</v>
      </c>
      <c r="F5775" s="8" t="str">
        <f t="shared" si="723"/>
        <v>08-09-17</v>
      </c>
      <c r="G5775" s="8">
        <f t="shared" si="724"/>
        <v>42956</v>
      </c>
      <c r="H5775">
        <f t="shared" si="725"/>
        <v>15197.125</v>
      </c>
      <c r="I5775">
        <v>1</v>
      </c>
      <c r="J5775">
        <v>22.033999999999999</v>
      </c>
      <c r="K5775" s="3" t="e">
        <f t="shared" si="721"/>
        <v>#N/A</v>
      </c>
      <c r="L5775">
        <f t="shared" si="722"/>
        <v>22.033999999999999</v>
      </c>
      <c r="M5775">
        <f t="shared" si="720"/>
        <v>22.033999999999999</v>
      </c>
      <c r="N5775" s="3">
        <f t="shared" si="726"/>
        <v>22.033999999999999</v>
      </c>
      <c r="O5775">
        <f>_xll.Interpolate($T$6:$T$1168,$U$6:$U$1168,G5775,0,0)</f>
        <v>0</v>
      </c>
      <c r="P5775">
        <f>_xll.Interpolate($T$6:$T$1168,$X$6:$X$1168,G5775,0,0)</f>
        <v>467</v>
      </c>
    </row>
    <row r="5776" spans="1:16" x14ac:dyDescent="0.25">
      <c r="A5776">
        <v>6814</v>
      </c>
      <c r="B5776" t="s">
        <v>5780</v>
      </c>
      <c r="C5776" s="7">
        <v>17310</v>
      </c>
      <c r="D5776">
        <f t="shared" si="719"/>
        <v>721.25</v>
      </c>
      <c r="E5776" s="9">
        <v>42956.25</v>
      </c>
      <c r="F5776" s="8" t="str">
        <f t="shared" si="723"/>
        <v>08-09-17</v>
      </c>
      <c r="G5776" s="8">
        <f t="shared" si="724"/>
        <v>42956</v>
      </c>
      <c r="H5776">
        <f t="shared" si="725"/>
        <v>15197.25</v>
      </c>
      <c r="I5776">
        <v>1</v>
      </c>
      <c r="J5776">
        <v>21.986999999999998</v>
      </c>
      <c r="K5776" s="3" t="e">
        <f t="shared" si="721"/>
        <v>#N/A</v>
      </c>
      <c r="L5776">
        <f t="shared" si="722"/>
        <v>21.986999999999998</v>
      </c>
      <c r="M5776">
        <f t="shared" si="720"/>
        <v>21.986999999999998</v>
      </c>
      <c r="N5776" s="3">
        <f t="shared" si="726"/>
        <v>21.986999999999998</v>
      </c>
      <c r="O5776">
        <f>_xll.Interpolate($T$6:$T$1168,$U$6:$U$1168,G5776,0,0)</f>
        <v>0</v>
      </c>
      <c r="P5776">
        <f>_xll.Interpolate($T$6:$T$1168,$X$6:$X$1168,G5776,0,0)</f>
        <v>467</v>
      </c>
    </row>
    <row r="5777" spans="1:16" x14ac:dyDescent="0.25">
      <c r="A5777">
        <v>6815</v>
      </c>
      <c r="B5777" t="s">
        <v>5781</v>
      </c>
      <c r="C5777" s="7">
        <v>17313</v>
      </c>
      <c r="D5777">
        <f t="shared" si="719"/>
        <v>721.375</v>
      </c>
      <c r="E5777" s="9">
        <v>42956.375</v>
      </c>
      <c r="F5777" s="8" t="str">
        <f t="shared" si="723"/>
        <v>08-09-17</v>
      </c>
      <c r="G5777" s="8">
        <f t="shared" si="724"/>
        <v>42956</v>
      </c>
      <c r="H5777">
        <f t="shared" si="725"/>
        <v>15197.375</v>
      </c>
      <c r="I5777">
        <v>1</v>
      </c>
      <c r="J5777">
        <v>22.13</v>
      </c>
      <c r="K5777" s="3" t="e">
        <f t="shared" si="721"/>
        <v>#N/A</v>
      </c>
      <c r="L5777">
        <f t="shared" si="722"/>
        <v>22.13</v>
      </c>
      <c r="M5777">
        <f t="shared" si="720"/>
        <v>22.13</v>
      </c>
      <c r="N5777" s="3">
        <f t="shared" si="726"/>
        <v>22.13</v>
      </c>
      <c r="O5777">
        <f>_xll.Interpolate($T$6:$T$1168,$U$6:$U$1168,G5777,0,0)</f>
        <v>0</v>
      </c>
      <c r="P5777">
        <f>_xll.Interpolate($T$6:$T$1168,$X$6:$X$1168,G5777,0,0)</f>
        <v>467</v>
      </c>
    </row>
    <row r="5778" spans="1:16" x14ac:dyDescent="0.25">
      <c r="A5778">
        <v>6816</v>
      </c>
      <c r="B5778" t="s">
        <v>5782</v>
      </c>
      <c r="C5778" s="7">
        <v>17316</v>
      </c>
      <c r="D5778">
        <f t="shared" si="719"/>
        <v>721.5</v>
      </c>
      <c r="E5778" s="9">
        <v>42956.5</v>
      </c>
      <c r="F5778" s="8" t="str">
        <f t="shared" si="723"/>
        <v>08-09-17</v>
      </c>
      <c r="G5778" s="8">
        <f t="shared" si="724"/>
        <v>42956</v>
      </c>
      <c r="H5778">
        <f t="shared" si="725"/>
        <v>15197.5</v>
      </c>
      <c r="I5778">
        <v>1</v>
      </c>
      <c r="J5778">
        <v>22.106000000000002</v>
      </c>
      <c r="K5778" s="3" t="e">
        <f t="shared" si="721"/>
        <v>#N/A</v>
      </c>
      <c r="L5778">
        <f t="shared" si="722"/>
        <v>22.106000000000002</v>
      </c>
      <c r="M5778">
        <f t="shared" si="720"/>
        <v>22.106000000000002</v>
      </c>
      <c r="N5778" s="3">
        <f t="shared" si="726"/>
        <v>22.106000000000002</v>
      </c>
      <c r="O5778">
        <f>_xll.Interpolate($T$6:$T$1168,$U$6:$U$1168,G5778,0,0)</f>
        <v>0</v>
      </c>
      <c r="P5778">
        <f>_xll.Interpolate($T$6:$T$1168,$X$6:$X$1168,G5778,0,0)</f>
        <v>467</v>
      </c>
    </row>
    <row r="5779" spans="1:16" x14ac:dyDescent="0.25">
      <c r="A5779">
        <v>6817</v>
      </c>
      <c r="B5779" t="s">
        <v>5783</v>
      </c>
      <c r="C5779" s="7">
        <v>17319</v>
      </c>
      <c r="D5779">
        <f t="shared" si="719"/>
        <v>721.625</v>
      </c>
      <c r="E5779" s="9">
        <v>42956.625</v>
      </c>
      <c r="F5779" s="8" t="str">
        <f t="shared" si="723"/>
        <v>08-09-17</v>
      </c>
      <c r="G5779" s="8">
        <f t="shared" si="724"/>
        <v>42956</v>
      </c>
      <c r="H5779">
        <f t="shared" si="725"/>
        <v>15197.625</v>
      </c>
      <c r="I5779">
        <v>1</v>
      </c>
      <c r="J5779">
        <v>21.986999999999998</v>
      </c>
      <c r="K5779" s="3" t="e">
        <f t="shared" si="721"/>
        <v>#N/A</v>
      </c>
      <c r="L5779">
        <f t="shared" si="722"/>
        <v>21.986999999999998</v>
      </c>
      <c r="M5779">
        <f t="shared" si="720"/>
        <v>21.986999999999998</v>
      </c>
      <c r="N5779" s="3">
        <f t="shared" si="726"/>
        <v>21.986999999999998</v>
      </c>
      <c r="O5779">
        <f>_xll.Interpolate($T$6:$T$1168,$U$6:$U$1168,G5779,0,0)</f>
        <v>0</v>
      </c>
      <c r="P5779">
        <f>_xll.Interpolate($T$6:$T$1168,$X$6:$X$1168,G5779,0,0)</f>
        <v>467</v>
      </c>
    </row>
    <row r="5780" spans="1:16" x14ac:dyDescent="0.25">
      <c r="A5780">
        <v>6818</v>
      </c>
      <c r="B5780" t="s">
        <v>5784</v>
      </c>
      <c r="C5780" s="7">
        <v>17322</v>
      </c>
      <c r="D5780">
        <f t="shared" si="719"/>
        <v>721.75</v>
      </c>
      <c r="E5780" s="9">
        <v>42956.75</v>
      </c>
      <c r="F5780" s="8" t="str">
        <f t="shared" si="723"/>
        <v>08-09-17</v>
      </c>
      <c r="G5780" s="8">
        <f t="shared" si="724"/>
        <v>42956</v>
      </c>
      <c r="H5780">
        <f t="shared" si="725"/>
        <v>15197.75</v>
      </c>
      <c r="I5780">
        <v>1</v>
      </c>
      <c r="J5780">
        <v>22.106000000000002</v>
      </c>
      <c r="K5780" s="3" t="e">
        <f t="shared" si="721"/>
        <v>#N/A</v>
      </c>
      <c r="L5780">
        <f t="shared" si="722"/>
        <v>22.106000000000002</v>
      </c>
      <c r="M5780">
        <f t="shared" si="720"/>
        <v>22.106000000000002</v>
      </c>
      <c r="N5780" s="3">
        <f t="shared" si="726"/>
        <v>22.106000000000002</v>
      </c>
      <c r="O5780">
        <f>_xll.Interpolate($T$6:$T$1168,$U$6:$U$1168,G5780,0,0)</f>
        <v>0</v>
      </c>
      <c r="P5780">
        <f>_xll.Interpolate($T$6:$T$1168,$X$6:$X$1168,G5780,0,0)</f>
        <v>467</v>
      </c>
    </row>
    <row r="5781" spans="1:16" x14ac:dyDescent="0.25">
      <c r="A5781">
        <v>6819</v>
      </c>
      <c r="B5781" t="s">
        <v>5785</v>
      </c>
      <c r="C5781" s="7">
        <v>17325</v>
      </c>
      <c r="D5781">
        <f t="shared" si="719"/>
        <v>721.875</v>
      </c>
      <c r="E5781" s="9">
        <v>42956.875</v>
      </c>
      <c r="F5781" s="8" t="str">
        <f t="shared" si="723"/>
        <v>08-09-17</v>
      </c>
      <c r="G5781" s="8">
        <f t="shared" si="724"/>
        <v>42956</v>
      </c>
      <c r="H5781">
        <f t="shared" si="725"/>
        <v>15197.875</v>
      </c>
      <c r="I5781">
        <v>1</v>
      </c>
      <c r="J5781">
        <v>22.13</v>
      </c>
      <c r="K5781" s="3" t="e">
        <f t="shared" si="721"/>
        <v>#N/A</v>
      </c>
      <c r="L5781">
        <f t="shared" si="722"/>
        <v>22.13</v>
      </c>
      <c r="M5781">
        <f t="shared" si="720"/>
        <v>22.13</v>
      </c>
      <c r="N5781" s="3">
        <f t="shared" si="726"/>
        <v>22.13</v>
      </c>
      <c r="O5781">
        <f>_xll.Interpolate($T$6:$T$1168,$U$6:$U$1168,G5781,0,0)</f>
        <v>0</v>
      </c>
      <c r="P5781">
        <f>_xll.Interpolate($T$6:$T$1168,$X$6:$X$1168,G5781,0,0)</f>
        <v>467</v>
      </c>
    </row>
    <row r="5782" spans="1:16" x14ac:dyDescent="0.25">
      <c r="A5782">
        <v>6820</v>
      </c>
      <c r="B5782" t="s">
        <v>5786</v>
      </c>
      <c r="C5782" s="7">
        <v>17328</v>
      </c>
      <c r="D5782">
        <f t="shared" si="719"/>
        <v>722</v>
      </c>
      <c r="E5782" s="9">
        <v>42957</v>
      </c>
      <c r="F5782" s="8" t="str">
        <f t="shared" si="723"/>
        <v>08-10-17</v>
      </c>
      <c r="G5782" s="8">
        <f t="shared" si="724"/>
        <v>42957</v>
      </c>
      <c r="H5782">
        <f t="shared" si="725"/>
        <v>15198</v>
      </c>
      <c r="I5782">
        <v>1</v>
      </c>
      <c r="J5782">
        <v>22.202000000000002</v>
      </c>
      <c r="K5782" s="3" t="e">
        <f t="shared" si="721"/>
        <v>#N/A</v>
      </c>
      <c r="L5782">
        <f t="shared" si="722"/>
        <v>22.202000000000002</v>
      </c>
      <c r="M5782">
        <f t="shared" si="720"/>
        <v>22.202000000000002</v>
      </c>
      <c r="N5782" s="3">
        <f t="shared" si="726"/>
        <v>22.202000000000002</v>
      </c>
      <c r="O5782">
        <f>_xll.Interpolate($T$6:$T$1168,$U$6:$U$1168,G5782,0,0)</f>
        <v>0</v>
      </c>
      <c r="P5782">
        <f>_xll.Interpolate($T$6:$T$1168,$X$6:$X$1168,G5782,0,0)</f>
        <v>464</v>
      </c>
    </row>
    <row r="5783" spans="1:16" x14ac:dyDescent="0.25">
      <c r="A5783">
        <v>6821</v>
      </c>
      <c r="B5783" t="s">
        <v>5787</v>
      </c>
      <c r="C5783" s="7">
        <v>17331</v>
      </c>
      <c r="D5783">
        <f t="shared" si="719"/>
        <v>722.125</v>
      </c>
      <c r="E5783" s="9">
        <v>42957.125</v>
      </c>
      <c r="F5783" s="8" t="str">
        <f t="shared" si="723"/>
        <v>08-10-17</v>
      </c>
      <c r="G5783" s="8">
        <f t="shared" si="724"/>
        <v>42957</v>
      </c>
      <c r="H5783">
        <f t="shared" si="725"/>
        <v>15198.125</v>
      </c>
      <c r="I5783">
        <v>1</v>
      </c>
      <c r="J5783">
        <v>22.13</v>
      </c>
      <c r="K5783" s="3" t="e">
        <f t="shared" si="721"/>
        <v>#N/A</v>
      </c>
      <c r="L5783">
        <f t="shared" si="722"/>
        <v>22.13</v>
      </c>
      <c r="M5783">
        <f t="shared" si="720"/>
        <v>22.13</v>
      </c>
      <c r="N5783" s="3">
        <f t="shared" si="726"/>
        <v>22.13</v>
      </c>
      <c r="O5783">
        <f>_xll.Interpolate($T$6:$T$1168,$U$6:$U$1168,G5783,0,0)</f>
        <v>0</v>
      </c>
      <c r="P5783">
        <f>_xll.Interpolate($T$6:$T$1168,$X$6:$X$1168,G5783,0,0)</f>
        <v>464</v>
      </c>
    </row>
    <row r="5784" spans="1:16" x14ac:dyDescent="0.25">
      <c r="A5784">
        <v>6822</v>
      </c>
      <c r="B5784" t="s">
        <v>5788</v>
      </c>
      <c r="C5784" s="7">
        <v>17334</v>
      </c>
      <c r="D5784">
        <f t="shared" si="719"/>
        <v>722.25</v>
      </c>
      <c r="E5784" s="9">
        <v>42957.25</v>
      </c>
      <c r="F5784" s="8" t="str">
        <f t="shared" si="723"/>
        <v>08-10-17</v>
      </c>
      <c r="G5784" s="8">
        <f t="shared" si="724"/>
        <v>42957</v>
      </c>
      <c r="H5784">
        <f t="shared" si="725"/>
        <v>15198.25</v>
      </c>
      <c r="I5784">
        <v>1</v>
      </c>
      <c r="J5784">
        <v>22.106000000000002</v>
      </c>
      <c r="K5784" s="3" t="e">
        <f t="shared" si="721"/>
        <v>#N/A</v>
      </c>
      <c r="L5784">
        <f t="shared" si="722"/>
        <v>22.106000000000002</v>
      </c>
      <c r="M5784">
        <f t="shared" si="720"/>
        <v>22.106000000000002</v>
      </c>
      <c r="N5784" s="3">
        <f t="shared" si="726"/>
        <v>22.106000000000002</v>
      </c>
      <c r="O5784">
        <f>_xll.Interpolate($T$6:$T$1168,$U$6:$U$1168,G5784,0,0)</f>
        <v>0</v>
      </c>
      <c r="P5784">
        <f>_xll.Interpolate($T$6:$T$1168,$X$6:$X$1168,G5784,0,0)</f>
        <v>464</v>
      </c>
    </row>
    <row r="5785" spans="1:16" x14ac:dyDescent="0.25">
      <c r="A5785">
        <v>6823</v>
      </c>
      <c r="B5785" t="s">
        <v>5789</v>
      </c>
      <c r="C5785" s="7">
        <v>17337</v>
      </c>
      <c r="D5785">
        <f t="shared" si="719"/>
        <v>722.375</v>
      </c>
      <c r="E5785" s="9">
        <v>42957.375</v>
      </c>
      <c r="F5785" s="8" t="str">
        <f t="shared" si="723"/>
        <v>08-10-17</v>
      </c>
      <c r="G5785" s="8">
        <f t="shared" si="724"/>
        <v>42957</v>
      </c>
      <c r="H5785">
        <f t="shared" si="725"/>
        <v>15198.375</v>
      </c>
      <c r="I5785">
        <v>1</v>
      </c>
      <c r="J5785">
        <v>22.225999999999999</v>
      </c>
      <c r="K5785" s="3" t="e">
        <f t="shared" si="721"/>
        <v>#N/A</v>
      </c>
      <c r="L5785">
        <f t="shared" si="722"/>
        <v>22.225999999999999</v>
      </c>
      <c r="M5785">
        <f t="shared" si="720"/>
        <v>22.225999999999999</v>
      </c>
      <c r="N5785" s="3">
        <f t="shared" si="726"/>
        <v>22.225999999999999</v>
      </c>
      <c r="O5785">
        <f>_xll.Interpolate($T$6:$T$1168,$U$6:$U$1168,G5785,0,0)</f>
        <v>0</v>
      </c>
      <c r="P5785">
        <f>_xll.Interpolate($T$6:$T$1168,$X$6:$X$1168,G5785,0,0)</f>
        <v>464</v>
      </c>
    </row>
    <row r="5786" spans="1:16" x14ac:dyDescent="0.25">
      <c r="A5786">
        <v>6824</v>
      </c>
      <c r="B5786" t="s">
        <v>5790</v>
      </c>
      <c r="C5786" s="7">
        <v>17340</v>
      </c>
      <c r="D5786">
        <f t="shared" si="719"/>
        <v>722.5</v>
      </c>
      <c r="E5786" s="9">
        <v>42957.5</v>
      </c>
      <c r="F5786" s="8" t="str">
        <f t="shared" si="723"/>
        <v>08-10-17</v>
      </c>
      <c r="G5786" s="8">
        <f t="shared" si="724"/>
        <v>42957</v>
      </c>
      <c r="H5786">
        <f t="shared" si="725"/>
        <v>15198.5</v>
      </c>
      <c r="I5786">
        <v>1</v>
      </c>
      <c r="J5786">
        <v>22.25</v>
      </c>
      <c r="K5786" s="3" t="e">
        <f t="shared" si="721"/>
        <v>#N/A</v>
      </c>
      <c r="L5786">
        <f t="shared" si="722"/>
        <v>22.25</v>
      </c>
      <c r="M5786">
        <f t="shared" si="720"/>
        <v>22.25</v>
      </c>
      <c r="N5786" s="3">
        <f t="shared" si="726"/>
        <v>22.25</v>
      </c>
      <c r="O5786">
        <f>_xll.Interpolate($T$6:$T$1168,$U$6:$U$1168,G5786,0,0)</f>
        <v>0</v>
      </c>
      <c r="P5786">
        <f>_xll.Interpolate($T$6:$T$1168,$X$6:$X$1168,G5786,0,0)</f>
        <v>464</v>
      </c>
    </row>
    <row r="5787" spans="1:16" x14ac:dyDescent="0.25">
      <c r="A5787">
        <v>6825</v>
      </c>
      <c r="B5787" t="s">
        <v>5791</v>
      </c>
      <c r="C5787" s="7">
        <v>17343</v>
      </c>
      <c r="D5787">
        <f t="shared" si="719"/>
        <v>722.625</v>
      </c>
      <c r="E5787" s="9">
        <v>42957.625</v>
      </c>
      <c r="F5787" s="8" t="str">
        <f t="shared" si="723"/>
        <v>08-10-17</v>
      </c>
      <c r="G5787" s="8">
        <f t="shared" si="724"/>
        <v>42957</v>
      </c>
      <c r="H5787">
        <f t="shared" si="725"/>
        <v>15198.625</v>
      </c>
      <c r="I5787">
        <v>1</v>
      </c>
      <c r="J5787">
        <v>22.225999999999999</v>
      </c>
      <c r="K5787" s="3" t="e">
        <f t="shared" si="721"/>
        <v>#N/A</v>
      </c>
      <c r="L5787">
        <f t="shared" si="722"/>
        <v>22.225999999999999</v>
      </c>
      <c r="M5787">
        <f t="shared" si="720"/>
        <v>22.225999999999999</v>
      </c>
      <c r="N5787" s="3">
        <f t="shared" si="726"/>
        <v>22.225999999999999</v>
      </c>
      <c r="O5787">
        <f>_xll.Interpolate($T$6:$T$1168,$U$6:$U$1168,G5787,0,0)</f>
        <v>0</v>
      </c>
      <c r="P5787">
        <f>_xll.Interpolate($T$6:$T$1168,$X$6:$X$1168,G5787,0,0)</f>
        <v>464</v>
      </c>
    </row>
    <row r="5788" spans="1:16" x14ac:dyDescent="0.25">
      <c r="A5788">
        <v>6826</v>
      </c>
      <c r="B5788" t="s">
        <v>5792</v>
      </c>
      <c r="C5788" s="7">
        <v>17346</v>
      </c>
      <c r="D5788">
        <f t="shared" si="719"/>
        <v>722.75</v>
      </c>
      <c r="E5788" s="9">
        <v>42957.75</v>
      </c>
      <c r="F5788" s="8" t="str">
        <f t="shared" si="723"/>
        <v>08-10-17</v>
      </c>
      <c r="G5788" s="8">
        <f t="shared" si="724"/>
        <v>42957</v>
      </c>
      <c r="H5788">
        <f t="shared" si="725"/>
        <v>15198.75</v>
      </c>
      <c r="I5788">
        <v>1</v>
      </c>
      <c r="J5788">
        <v>22.274000000000001</v>
      </c>
      <c r="K5788" s="3" t="e">
        <f t="shared" si="721"/>
        <v>#N/A</v>
      </c>
      <c r="L5788">
        <f t="shared" si="722"/>
        <v>22.274000000000001</v>
      </c>
      <c r="M5788">
        <f t="shared" si="720"/>
        <v>22.274000000000001</v>
      </c>
      <c r="N5788" s="3">
        <f t="shared" si="726"/>
        <v>22.274000000000001</v>
      </c>
      <c r="O5788">
        <f>_xll.Interpolate($T$6:$T$1168,$U$6:$U$1168,G5788,0,0)</f>
        <v>0</v>
      </c>
      <c r="P5788">
        <f>_xll.Interpolate($T$6:$T$1168,$X$6:$X$1168,G5788,0,0)</f>
        <v>464</v>
      </c>
    </row>
    <row r="5789" spans="1:16" x14ac:dyDescent="0.25">
      <c r="A5789">
        <v>6827</v>
      </c>
      <c r="B5789" t="s">
        <v>5793</v>
      </c>
      <c r="C5789" s="7">
        <v>17349</v>
      </c>
      <c r="D5789">
        <f t="shared" si="719"/>
        <v>722.875</v>
      </c>
      <c r="E5789" s="9">
        <v>42957.875</v>
      </c>
      <c r="F5789" s="8" t="str">
        <f t="shared" si="723"/>
        <v>08-10-17</v>
      </c>
      <c r="G5789" s="8">
        <f t="shared" si="724"/>
        <v>42957</v>
      </c>
      <c r="H5789">
        <f t="shared" si="725"/>
        <v>15198.875</v>
      </c>
      <c r="I5789">
        <v>1</v>
      </c>
      <c r="J5789">
        <v>22.297999999999998</v>
      </c>
      <c r="K5789" s="3" t="e">
        <f t="shared" si="721"/>
        <v>#N/A</v>
      </c>
      <c r="L5789">
        <f t="shared" si="722"/>
        <v>22.297999999999998</v>
      </c>
      <c r="M5789">
        <f t="shared" si="720"/>
        <v>22.297999999999998</v>
      </c>
      <c r="N5789" s="3">
        <f t="shared" si="726"/>
        <v>22.297999999999998</v>
      </c>
      <c r="O5789">
        <f>_xll.Interpolate($T$6:$T$1168,$U$6:$U$1168,G5789,0,0)</f>
        <v>0</v>
      </c>
      <c r="P5789">
        <f>_xll.Interpolate($T$6:$T$1168,$X$6:$X$1168,G5789,0,0)</f>
        <v>464</v>
      </c>
    </row>
    <row r="5790" spans="1:16" x14ac:dyDescent="0.25">
      <c r="A5790">
        <v>6828</v>
      </c>
      <c r="B5790" t="s">
        <v>5794</v>
      </c>
      <c r="C5790" s="7">
        <v>17352</v>
      </c>
      <c r="D5790">
        <f t="shared" si="719"/>
        <v>723</v>
      </c>
      <c r="E5790" s="9">
        <v>42958</v>
      </c>
      <c r="F5790" s="8" t="str">
        <f t="shared" si="723"/>
        <v>08-11-17</v>
      </c>
      <c r="G5790" s="8">
        <f t="shared" si="724"/>
        <v>42958</v>
      </c>
      <c r="H5790">
        <f t="shared" si="725"/>
        <v>15199</v>
      </c>
      <c r="I5790">
        <v>1</v>
      </c>
      <c r="J5790">
        <v>22.465</v>
      </c>
      <c r="K5790" s="3" t="e">
        <f t="shared" si="721"/>
        <v>#N/A</v>
      </c>
      <c r="L5790">
        <f t="shared" si="722"/>
        <v>22.465</v>
      </c>
      <c r="M5790">
        <f t="shared" si="720"/>
        <v>22.465</v>
      </c>
      <c r="N5790" s="3">
        <f t="shared" si="726"/>
        <v>22.465</v>
      </c>
      <c r="O5790">
        <f>_xll.Interpolate($T$6:$T$1168,$U$6:$U$1168,G5790,0,0)</f>
        <v>0</v>
      </c>
      <c r="P5790">
        <f>_xll.Interpolate($T$6:$T$1168,$X$6:$X$1168,G5790,0,0)</f>
        <v>459</v>
      </c>
    </row>
    <row r="5791" spans="1:16" x14ac:dyDescent="0.25">
      <c r="A5791">
        <v>6829</v>
      </c>
      <c r="B5791" t="s">
        <v>5795</v>
      </c>
      <c r="C5791" s="7">
        <v>17355</v>
      </c>
      <c r="D5791">
        <f t="shared" si="719"/>
        <v>723.125</v>
      </c>
      <c r="E5791" s="9">
        <v>42958.125</v>
      </c>
      <c r="F5791" s="8" t="str">
        <f t="shared" si="723"/>
        <v>08-11-17</v>
      </c>
      <c r="G5791" s="8">
        <f t="shared" si="724"/>
        <v>42958</v>
      </c>
      <c r="H5791">
        <f t="shared" si="725"/>
        <v>15199.125</v>
      </c>
      <c r="I5791">
        <v>1</v>
      </c>
      <c r="J5791">
        <v>22.202000000000002</v>
      </c>
      <c r="K5791" s="3" t="e">
        <f t="shared" si="721"/>
        <v>#N/A</v>
      </c>
      <c r="L5791">
        <f t="shared" si="722"/>
        <v>22.202000000000002</v>
      </c>
      <c r="M5791">
        <f t="shared" si="720"/>
        <v>22.202000000000002</v>
      </c>
      <c r="N5791" s="3">
        <f t="shared" si="726"/>
        <v>22.202000000000002</v>
      </c>
      <c r="O5791">
        <f>_xll.Interpolate($T$6:$T$1168,$U$6:$U$1168,G5791,0,0)</f>
        <v>0</v>
      </c>
      <c r="P5791">
        <f>_xll.Interpolate($T$6:$T$1168,$X$6:$X$1168,G5791,0,0)</f>
        <v>459</v>
      </c>
    </row>
    <row r="5792" spans="1:16" x14ac:dyDescent="0.25">
      <c r="A5792">
        <v>6830</v>
      </c>
      <c r="B5792" t="s">
        <v>5796</v>
      </c>
      <c r="C5792" s="7">
        <v>17358</v>
      </c>
      <c r="D5792">
        <f t="shared" si="719"/>
        <v>723.25</v>
      </c>
      <c r="E5792" s="9">
        <v>42958.25</v>
      </c>
      <c r="F5792" s="8" t="str">
        <f t="shared" si="723"/>
        <v>08-11-17</v>
      </c>
      <c r="G5792" s="8">
        <f t="shared" si="724"/>
        <v>42958</v>
      </c>
      <c r="H5792">
        <f t="shared" si="725"/>
        <v>15199.25</v>
      </c>
      <c r="I5792">
        <v>1</v>
      </c>
      <c r="J5792">
        <v>22.274000000000001</v>
      </c>
      <c r="K5792" s="3" t="e">
        <f t="shared" si="721"/>
        <v>#N/A</v>
      </c>
      <c r="L5792">
        <f t="shared" si="722"/>
        <v>22.274000000000001</v>
      </c>
      <c r="M5792">
        <f t="shared" si="720"/>
        <v>22.274000000000001</v>
      </c>
      <c r="N5792" s="3">
        <f t="shared" si="726"/>
        <v>22.274000000000001</v>
      </c>
      <c r="O5792">
        <f>_xll.Interpolate($T$6:$T$1168,$U$6:$U$1168,G5792,0,0)</f>
        <v>0</v>
      </c>
      <c r="P5792">
        <f>_xll.Interpolate($T$6:$T$1168,$X$6:$X$1168,G5792,0,0)</f>
        <v>459</v>
      </c>
    </row>
    <row r="5793" spans="1:16" x14ac:dyDescent="0.25">
      <c r="A5793">
        <v>6831</v>
      </c>
      <c r="B5793" t="s">
        <v>5797</v>
      </c>
      <c r="C5793" s="7">
        <v>17361</v>
      </c>
      <c r="D5793">
        <f t="shared" si="719"/>
        <v>723.375</v>
      </c>
      <c r="E5793" s="9">
        <v>42958.375</v>
      </c>
      <c r="F5793" s="8" t="str">
        <f t="shared" si="723"/>
        <v>08-11-17</v>
      </c>
      <c r="G5793" s="8">
        <f t="shared" si="724"/>
        <v>42958</v>
      </c>
      <c r="H5793">
        <f t="shared" si="725"/>
        <v>15199.375</v>
      </c>
      <c r="I5793">
        <v>1</v>
      </c>
      <c r="J5793">
        <v>22.393000000000001</v>
      </c>
      <c r="K5793" s="3" t="e">
        <f t="shared" si="721"/>
        <v>#N/A</v>
      </c>
      <c r="L5793">
        <f t="shared" si="722"/>
        <v>22.393000000000001</v>
      </c>
      <c r="M5793">
        <f t="shared" si="720"/>
        <v>22.393000000000001</v>
      </c>
      <c r="N5793" s="3">
        <f t="shared" si="726"/>
        <v>22.393000000000001</v>
      </c>
      <c r="O5793">
        <f>_xll.Interpolate($T$6:$T$1168,$U$6:$U$1168,G5793,0,0)</f>
        <v>0</v>
      </c>
      <c r="P5793">
        <f>_xll.Interpolate($T$6:$T$1168,$X$6:$X$1168,G5793,0,0)</f>
        <v>459</v>
      </c>
    </row>
    <row r="5794" spans="1:16" x14ac:dyDescent="0.25">
      <c r="A5794">
        <v>6832</v>
      </c>
      <c r="B5794" t="s">
        <v>5798</v>
      </c>
      <c r="C5794" s="7">
        <v>17364</v>
      </c>
      <c r="D5794">
        <f t="shared" si="719"/>
        <v>723.5</v>
      </c>
      <c r="E5794" s="9">
        <v>42958.5</v>
      </c>
      <c r="F5794" s="8" t="str">
        <f t="shared" si="723"/>
        <v>08-11-17</v>
      </c>
      <c r="G5794" s="8">
        <f t="shared" si="724"/>
        <v>42958</v>
      </c>
      <c r="H5794">
        <f t="shared" si="725"/>
        <v>15199.5</v>
      </c>
      <c r="I5794">
        <v>1</v>
      </c>
      <c r="J5794">
        <v>22.369</v>
      </c>
      <c r="K5794" s="3" t="e">
        <f t="shared" si="721"/>
        <v>#N/A</v>
      </c>
      <c r="L5794">
        <f t="shared" si="722"/>
        <v>22.369</v>
      </c>
      <c r="M5794">
        <f t="shared" si="720"/>
        <v>22.369</v>
      </c>
      <c r="N5794" s="3">
        <f t="shared" si="726"/>
        <v>22.369</v>
      </c>
      <c r="O5794">
        <f>_xll.Interpolate($T$6:$T$1168,$U$6:$U$1168,G5794,0,0)</f>
        <v>0</v>
      </c>
      <c r="P5794">
        <f>_xll.Interpolate($T$6:$T$1168,$X$6:$X$1168,G5794,0,0)</f>
        <v>459</v>
      </c>
    </row>
    <row r="5795" spans="1:16" x14ac:dyDescent="0.25">
      <c r="A5795">
        <v>6833</v>
      </c>
      <c r="B5795" t="s">
        <v>5799</v>
      </c>
      <c r="C5795" s="7">
        <v>17367</v>
      </c>
      <c r="D5795">
        <f t="shared" si="719"/>
        <v>723.625</v>
      </c>
      <c r="E5795" s="9">
        <v>42958.625</v>
      </c>
      <c r="F5795" s="8" t="str">
        <f t="shared" si="723"/>
        <v>08-11-17</v>
      </c>
      <c r="G5795" s="8">
        <f t="shared" si="724"/>
        <v>42958</v>
      </c>
      <c r="H5795">
        <f t="shared" si="725"/>
        <v>15199.625</v>
      </c>
      <c r="I5795">
        <v>1</v>
      </c>
      <c r="J5795">
        <v>22.369</v>
      </c>
      <c r="K5795" s="3" t="e">
        <f t="shared" si="721"/>
        <v>#N/A</v>
      </c>
      <c r="L5795">
        <f t="shared" si="722"/>
        <v>22.369</v>
      </c>
      <c r="M5795">
        <f t="shared" si="720"/>
        <v>22.369</v>
      </c>
      <c r="N5795" s="3">
        <f t="shared" si="726"/>
        <v>22.369</v>
      </c>
      <c r="O5795">
        <f>_xll.Interpolate($T$6:$T$1168,$U$6:$U$1168,G5795,0,0)</f>
        <v>0</v>
      </c>
      <c r="P5795">
        <f>_xll.Interpolate($T$6:$T$1168,$X$6:$X$1168,G5795,0,0)</f>
        <v>459</v>
      </c>
    </row>
    <row r="5796" spans="1:16" x14ac:dyDescent="0.25">
      <c r="A5796">
        <v>6834</v>
      </c>
      <c r="B5796" t="s">
        <v>5800</v>
      </c>
      <c r="C5796" s="7">
        <v>17370</v>
      </c>
      <c r="D5796">
        <f t="shared" si="719"/>
        <v>723.75</v>
      </c>
      <c r="E5796" s="9">
        <v>42958.75</v>
      </c>
      <c r="F5796" s="8" t="str">
        <f t="shared" si="723"/>
        <v>08-11-17</v>
      </c>
      <c r="G5796" s="8">
        <f t="shared" si="724"/>
        <v>42958</v>
      </c>
      <c r="H5796">
        <f t="shared" si="725"/>
        <v>15199.75</v>
      </c>
      <c r="I5796">
        <v>1</v>
      </c>
      <c r="J5796">
        <v>22.321000000000002</v>
      </c>
      <c r="K5796" s="3" t="e">
        <f t="shared" si="721"/>
        <v>#N/A</v>
      </c>
      <c r="L5796">
        <f t="shared" si="722"/>
        <v>22.321000000000002</v>
      </c>
      <c r="M5796">
        <f t="shared" si="720"/>
        <v>22.321000000000002</v>
      </c>
      <c r="N5796" s="3">
        <f t="shared" si="726"/>
        <v>22.321000000000002</v>
      </c>
      <c r="O5796">
        <f>_xll.Interpolate($T$6:$T$1168,$U$6:$U$1168,G5796,0,0)</f>
        <v>0</v>
      </c>
      <c r="P5796">
        <f>_xll.Interpolate($T$6:$T$1168,$X$6:$X$1168,G5796,0,0)</f>
        <v>459</v>
      </c>
    </row>
    <row r="5797" spans="1:16" x14ac:dyDescent="0.25">
      <c r="A5797">
        <v>6835</v>
      </c>
      <c r="B5797" t="s">
        <v>5801</v>
      </c>
      <c r="C5797" s="7">
        <v>17373</v>
      </c>
      <c r="D5797">
        <f t="shared" si="719"/>
        <v>723.875</v>
      </c>
      <c r="E5797" s="9">
        <v>42958.875</v>
      </c>
      <c r="F5797" s="8" t="str">
        <f t="shared" si="723"/>
        <v>08-11-17</v>
      </c>
      <c r="G5797" s="8">
        <f t="shared" si="724"/>
        <v>42958</v>
      </c>
      <c r="H5797">
        <f t="shared" si="725"/>
        <v>15199.875</v>
      </c>
      <c r="I5797">
        <v>1</v>
      </c>
      <c r="J5797">
        <v>22.274000000000001</v>
      </c>
      <c r="K5797" s="3" t="e">
        <f t="shared" si="721"/>
        <v>#N/A</v>
      </c>
      <c r="L5797">
        <f t="shared" si="722"/>
        <v>22.274000000000001</v>
      </c>
      <c r="M5797">
        <f t="shared" si="720"/>
        <v>22.274000000000001</v>
      </c>
      <c r="N5797" s="3">
        <f t="shared" si="726"/>
        <v>22.274000000000001</v>
      </c>
      <c r="O5797">
        <f>_xll.Interpolate($T$6:$T$1168,$U$6:$U$1168,G5797,0,0)</f>
        <v>0</v>
      </c>
      <c r="P5797">
        <f>_xll.Interpolate($T$6:$T$1168,$X$6:$X$1168,G5797,0,0)</f>
        <v>459</v>
      </c>
    </row>
    <row r="5798" spans="1:16" x14ac:dyDescent="0.25">
      <c r="A5798">
        <v>6836</v>
      </c>
      <c r="B5798" t="s">
        <v>5802</v>
      </c>
      <c r="C5798" s="7">
        <v>17376</v>
      </c>
      <c r="D5798">
        <f t="shared" si="719"/>
        <v>724</v>
      </c>
      <c r="E5798" s="9">
        <v>42959</v>
      </c>
      <c r="F5798" s="8" t="str">
        <f t="shared" si="723"/>
        <v>08-12-17</v>
      </c>
      <c r="G5798" s="8">
        <f t="shared" si="724"/>
        <v>42959</v>
      </c>
      <c r="H5798">
        <f t="shared" si="725"/>
        <v>15200</v>
      </c>
      <c r="I5798">
        <v>1</v>
      </c>
      <c r="J5798">
        <v>22.489000000000001</v>
      </c>
      <c r="K5798" s="3" t="e">
        <f t="shared" si="721"/>
        <v>#N/A</v>
      </c>
      <c r="L5798">
        <f t="shared" si="722"/>
        <v>22.489000000000001</v>
      </c>
      <c r="M5798">
        <f t="shared" si="720"/>
        <v>22.489000000000001</v>
      </c>
      <c r="N5798" s="3">
        <f t="shared" si="726"/>
        <v>22.489000000000001</v>
      </c>
      <c r="O5798">
        <f>_xll.Interpolate($T$6:$T$1168,$U$6:$U$1168,G5798,0,0)</f>
        <v>0</v>
      </c>
      <c r="P5798">
        <f>_xll.Interpolate($T$6:$T$1168,$X$6:$X$1168,G5798,0,0)</f>
        <v>458</v>
      </c>
    </row>
    <row r="5799" spans="1:16" x14ac:dyDescent="0.25">
      <c r="A5799">
        <v>6837</v>
      </c>
      <c r="B5799" t="s">
        <v>5803</v>
      </c>
      <c r="C5799" s="7">
        <v>17379</v>
      </c>
      <c r="D5799">
        <f t="shared" si="719"/>
        <v>724.125</v>
      </c>
      <c r="E5799" s="9">
        <v>42959.125</v>
      </c>
      <c r="F5799" s="8" t="str">
        <f t="shared" si="723"/>
        <v>08-12-17</v>
      </c>
      <c r="G5799" s="8">
        <f t="shared" si="724"/>
        <v>42959</v>
      </c>
      <c r="H5799">
        <f t="shared" si="725"/>
        <v>15200.125</v>
      </c>
      <c r="I5799">
        <v>1</v>
      </c>
      <c r="J5799">
        <v>22.489000000000001</v>
      </c>
      <c r="K5799" s="3" t="e">
        <f t="shared" si="721"/>
        <v>#N/A</v>
      </c>
      <c r="L5799">
        <f t="shared" si="722"/>
        <v>22.489000000000001</v>
      </c>
      <c r="M5799">
        <f t="shared" si="720"/>
        <v>22.489000000000001</v>
      </c>
      <c r="N5799" s="3">
        <f t="shared" si="726"/>
        <v>22.489000000000001</v>
      </c>
      <c r="O5799">
        <f>_xll.Interpolate($T$6:$T$1168,$U$6:$U$1168,G5799,0,0)</f>
        <v>0</v>
      </c>
      <c r="P5799">
        <f>_xll.Interpolate($T$6:$T$1168,$X$6:$X$1168,G5799,0,0)</f>
        <v>458</v>
      </c>
    </row>
    <row r="5800" spans="1:16" x14ac:dyDescent="0.25">
      <c r="A5800">
        <v>6838</v>
      </c>
      <c r="B5800" t="s">
        <v>5804</v>
      </c>
      <c r="C5800" s="7">
        <v>17382</v>
      </c>
      <c r="D5800">
        <f t="shared" si="719"/>
        <v>724.25</v>
      </c>
      <c r="E5800" s="9">
        <v>42959.25</v>
      </c>
      <c r="F5800" s="8" t="str">
        <f t="shared" si="723"/>
        <v>08-12-17</v>
      </c>
      <c r="G5800" s="8">
        <f t="shared" si="724"/>
        <v>42959</v>
      </c>
      <c r="H5800">
        <f t="shared" si="725"/>
        <v>15200.25</v>
      </c>
      <c r="I5800">
        <v>1</v>
      </c>
      <c r="J5800">
        <v>22.440999999999999</v>
      </c>
      <c r="K5800" s="3" t="e">
        <f t="shared" si="721"/>
        <v>#N/A</v>
      </c>
      <c r="L5800">
        <f t="shared" si="722"/>
        <v>22.440999999999999</v>
      </c>
      <c r="M5800">
        <f t="shared" si="720"/>
        <v>22.440999999999999</v>
      </c>
      <c r="N5800" s="3">
        <f t="shared" si="726"/>
        <v>22.440999999999999</v>
      </c>
      <c r="O5800">
        <f>_xll.Interpolate($T$6:$T$1168,$U$6:$U$1168,G5800,0,0)</f>
        <v>0</v>
      </c>
      <c r="P5800">
        <f>_xll.Interpolate($T$6:$T$1168,$X$6:$X$1168,G5800,0,0)</f>
        <v>458</v>
      </c>
    </row>
    <row r="5801" spans="1:16" x14ac:dyDescent="0.25">
      <c r="A5801">
        <v>6839</v>
      </c>
      <c r="B5801" t="s">
        <v>5805</v>
      </c>
      <c r="C5801" s="7">
        <v>17385</v>
      </c>
      <c r="D5801">
        <f t="shared" si="719"/>
        <v>724.375</v>
      </c>
      <c r="E5801" s="9">
        <v>42959.375</v>
      </c>
      <c r="F5801" s="8" t="str">
        <f t="shared" si="723"/>
        <v>08-12-17</v>
      </c>
      <c r="G5801" s="8">
        <f t="shared" si="724"/>
        <v>42959</v>
      </c>
      <c r="H5801">
        <f t="shared" si="725"/>
        <v>15200.375</v>
      </c>
      <c r="I5801">
        <v>1</v>
      </c>
      <c r="J5801">
        <v>22.561</v>
      </c>
      <c r="K5801" s="3" t="e">
        <f t="shared" si="721"/>
        <v>#N/A</v>
      </c>
      <c r="L5801">
        <f t="shared" si="722"/>
        <v>22.561</v>
      </c>
      <c r="M5801">
        <f t="shared" si="720"/>
        <v>22.561</v>
      </c>
      <c r="N5801" s="3">
        <f t="shared" si="726"/>
        <v>22.561</v>
      </c>
      <c r="O5801">
        <f>_xll.Interpolate($T$6:$T$1168,$U$6:$U$1168,G5801,0,0)</f>
        <v>0</v>
      </c>
      <c r="P5801">
        <f>_xll.Interpolate($T$6:$T$1168,$X$6:$X$1168,G5801,0,0)</f>
        <v>458</v>
      </c>
    </row>
    <row r="5802" spans="1:16" x14ac:dyDescent="0.25">
      <c r="A5802">
        <v>6840</v>
      </c>
      <c r="B5802" t="s">
        <v>5806</v>
      </c>
      <c r="C5802" s="7">
        <v>17388</v>
      </c>
      <c r="D5802">
        <f t="shared" si="719"/>
        <v>724.5</v>
      </c>
      <c r="E5802" s="9">
        <v>42959.5</v>
      </c>
      <c r="F5802" s="8" t="str">
        <f t="shared" si="723"/>
        <v>08-12-17</v>
      </c>
      <c r="G5802" s="8">
        <f t="shared" si="724"/>
        <v>42959</v>
      </c>
      <c r="H5802">
        <f t="shared" si="725"/>
        <v>15200.5</v>
      </c>
      <c r="I5802">
        <v>1</v>
      </c>
      <c r="J5802">
        <v>22.585000000000001</v>
      </c>
      <c r="K5802" s="3" t="e">
        <f t="shared" si="721"/>
        <v>#N/A</v>
      </c>
      <c r="L5802">
        <f t="shared" si="722"/>
        <v>22.585000000000001</v>
      </c>
      <c r="M5802">
        <f t="shared" si="720"/>
        <v>22.585000000000001</v>
      </c>
      <c r="N5802" s="3">
        <f t="shared" si="726"/>
        <v>22.585000000000001</v>
      </c>
      <c r="O5802">
        <f>_xll.Interpolate($T$6:$T$1168,$U$6:$U$1168,G5802,0,0)</f>
        <v>0</v>
      </c>
      <c r="P5802">
        <f>_xll.Interpolate($T$6:$T$1168,$X$6:$X$1168,G5802,0,0)</f>
        <v>458</v>
      </c>
    </row>
    <row r="5803" spans="1:16" x14ac:dyDescent="0.25">
      <c r="A5803">
        <v>6841</v>
      </c>
      <c r="B5803" t="s">
        <v>5807</v>
      </c>
      <c r="C5803" s="7">
        <v>17391</v>
      </c>
      <c r="D5803">
        <f t="shared" si="719"/>
        <v>724.625</v>
      </c>
      <c r="E5803" s="9">
        <v>42959.625</v>
      </c>
      <c r="F5803" s="8" t="str">
        <f t="shared" si="723"/>
        <v>08-12-17</v>
      </c>
      <c r="G5803" s="8">
        <f t="shared" si="724"/>
        <v>42959</v>
      </c>
      <c r="H5803">
        <f t="shared" si="725"/>
        <v>15200.625</v>
      </c>
      <c r="I5803">
        <v>1</v>
      </c>
      <c r="J5803">
        <v>22.440999999999999</v>
      </c>
      <c r="K5803" s="3" t="e">
        <f t="shared" si="721"/>
        <v>#N/A</v>
      </c>
      <c r="L5803">
        <f t="shared" si="722"/>
        <v>22.440999999999999</v>
      </c>
      <c r="M5803">
        <f t="shared" si="720"/>
        <v>22.440999999999999</v>
      </c>
      <c r="N5803" s="3">
        <f t="shared" si="726"/>
        <v>22.440999999999999</v>
      </c>
      <c r="O5803">
        <f>_xll.Interpolate($T$6:$T$1168,$U$6:$U$1168,G5803,0,0)</f>
        <v>0</v>
      </c>
      <c r="P5803">
        <f>_xll.Interpolate($T$6:$T$1168,$X$6:$X$1168,G5803,0,0)</f>
        <v>458</v>
      </c>
    </row>
    <row r="5804" spans="1:16" x14ac:dyDescent="0.25">
      <c r="A5804">
        <v>6842</v>
      </c>
      <c r="B5804" t="s">
        <v>5808</v>
      </c>
      <c r="C5804" s="7">
        <v>17394</v>
      </c>
      <c r="D5804">
        <f t="shared" si="719"/>
        <v>724.75</v>
      </c>
      <c r="E5804" s="9">
        <v>42959.75</v>
      </c>
      <c r="F5804" s="8" t="str">
        <f t="shared" si="723"/>
        <v>08-12-17</v>
      </c>
      <c r="G5804" s="8">
        <f t="shared" si="724"/>
        <v>42959</v>
      </c>
      <c r="H5804">
        <f t="shared" si="725"/>
        <v>15200.75</v>
      </c>
      <c r="I5804">
        <v>1</v>
      </c>
      <c r="J5804">
        <v>22.440999999999999</v>
      </c>
      <c r="K5804" s="3" t="e">
        <f t="shared" si="721"/>
        <v>#N/A</v>
      </c>
      <c r="L5804">
        <f t="shared" si="722"/>
        <v>22.440999999999999</v>
      </c>
      <c r="M5804">
        <f t="shared" si="720"/>
        <v>22.440999999999999</v>
      </c>
      <c r="N5804" s="3">
        <f t="shared" si="726"/>
        <v>22.440999999999999</v>
      </c>
      <c r="O5804">
        <f>_xll.Interpolate($T$6:$T$1168,$U$6:$U$1168,G5804,0,0)</f>
        <v>0</v>
      </c>
      <c r="P5804">
        <f>_xll.Interpolate($T$6:$T$1168,$X$6:$X$1168,G5804,0,0)</f>
        <v>458</v>
      </c>
    </row>
    <row r="5805" spans="1:16" x14ac:dyDescent="0.25">
      <c r="A5805">
        <v>6843</v>
      </c>
      <c r="B5805" t="s">
        <v>5809</v>
      </c>
      <c r="C5805" s="7">
        <v>17397</v>
      </c>
      <c r="D5805">
        <f t="shared" si="719"/>
        <v>724.875</v>
      </c>
      <c r="E5805" s="9">
        <v>42959.875</v>
      </c>
      <c r="F5805" s="8" t="str">
        <f t="shared" si="723"/>
        <v>08-12-17</v>
      </c>
      <c r="G5805" s="8">
        <f t="shared" si="724"/>
        <v>42959</v>
      </c>
      <c r="H5805">
        <f t="shared" si="725"/>
        <v>15200.875</v>
      </c>
      <c r="I5805">
        <v>1</v>
      </c>
      <c r="J5805">
        <v>22.585000000000001</v>
      </c>
      <c r="K5805" s="3" t="e">
        <f t="shared" si="721"/>
        <v>#N/A</v>
      </c>
      <c r="L5805">
        <f t="shared" si="722"/>
        <v>22.585000000000001</v>
      </c>
      <c r="M5805">
        <f t="shared" si="720"/>
        <v>22.585000000000001</v>
      </c>
      <c r="N5805" s="3">
        <f t="shared" si="726"/>
        <v>22.585000000000001</v>
      </c>
      <c r="O5805">
        <f>_xll.Interpolate($T$6:$T$1168,$U$6:$U$1168,G5805,0,0)</f>
        <v>0</v>
      </c>
      <c r="P5805">
        <f>_xll.Interpolate($T$6:$T$1168,$X$6:$X$1168,G5805,0,0)</f>
        <v>458</v>
      </c>
    </row>
    <row r="5806" spans="1:16" x14ac:dyDescent="0.25">
      <c r="A5806">
        <v>6844</v>
      </c>
      <c r="B5806" t="s">
        <v>5810</v>
      </c>
      <c r="C5806" s="7">
        <v>17400</v>
      </c>
      <c r="D5806">
        <f t="shared" si="719"/>
        <v>725</v>
      </c>
      <c r="E5806" s="9">
        <v>42960</v>
      </c>
      <c r="F5806" s="8" t="str">
        <f t="shared" si="723"/>
        <v>08-13-17</v>
      </c>
      <c r="G5806" s="8">
        <f t="shared" si="724"/>
        <v>42960</v>
      </c>
      <c r="H5806">
        <f t="shared" si="725"/>
        <v>15201</v>
      </c>
      <c r="I5806">
        <v>1</v>
      </c>
      <c r="J5806">
        <v>22.657</v>
      </c>
      <c r="K5806" s="3" t="e">
        <f t="shared" si="721"/>
        <v>#N/A</v>
      </c>
      <c r="L5806">
        <f t="shared" si="722"/>
        <v>22.657</v>
      </c>
      <c r="M5806">
        <f t="shared" si="720"/>
        <v>22.657</v>
      </c>
      <c r="N5806" s="3">
        <f t="shared" si="726"/>
        <v>22.657</v>
      </c>
      <c r="O5806">
        <f>_xll.Interpolate($T$6:$T$1168,$U$6:$U$1168,G5806,0,0)</f>
        <v>0</v>
      </c>
      <c r="P5806">
        <f>_xll.Interpolate($T$6:$T$1168,$X$6:$X$1168,G5806,0,0)</f>
        <v>456</v>
      </c>
    </row>
    <row r="5807" spans="1:16" x14ac:dyDescent="0.25">
      <c r="A5807">
        <v>6845</v>
      </c>
      <c r="B5807" t="s">
        <v>5811</v>
      </c>
      <c r="C5807" s="7">
        <v>17403</v>
      </c>
      <c r="D5807">
        <f t="shared" si="719"/>
        <v>725.125</v>
      </c>
      <c r="E5807" s="9">
        <v>42960.125</v>
      </c>
      <c r="F5807" s="8" t="str">
        <f t="shared" si="723"/>
        <v>08-13-17</v>
      </c>
      <c r="G5807" s="8">
        <f t="shared" si="724"/>
        <v>42960</v>
      </c>
      <c r="H5807">
        <f t="shared" si="725"/>
        <v>15201.125</v>
      </c>
      <c r="I5807">
        <v>1</v>
      </c>
      <c r="J5807">
        <v>22.585000000000001</v>
      </c>
      <c r="K5807" s="3" t="e">
        <f t="shared" si="721"/>
        <v>#N/A</v>
      </c>
      <c r="L5807">
        <f t="shared" si="722"/>
        <v>22.585000000000001</v>
      </c>
      <c r="M5807">
        <f t="shared" si="720"/>
        <v>22.585000000000001</v>
      </c>
      <c r="N5807" s="3">
        <f t="shared" si="726"/>
        <v>22.585000000000001</v>
      </c>
      <c r="O5807">
        <f>_xll.Interpolate($T$6:$T$1168,$U$6:$U$1168,G5807,0,0)</f>
        <v>0</v>
      </c>
      <c r="P5807">
        <f>_xll.Interpolate($T$6:$T$1168,$X$6:$X$1168,G5807,0,0)</f>
        <v>456</v>
      </c>
    </row>
    <row r="5808" spans="1:16" x14ac:dyDescent="0.25">
      <c r="A5808">
        <v>6846</v>
      </c>
      <c r="B5808" t="s">
        <v>5812</v>
      </c>
      <c r="C5808" s="7">
        <v>17406</v>
      </c>
      <c r="D5808">
        <f t="shared" si="719"/>
        <v>725.25</v>
      </c>
      <c r="E5808" s="9">
        <v>42960.25</v>
      </c>
      <c r="F5808" s="8" t="str">
        <f t="shared" si="723"/>
        <v>08-13-17</v>
      </c>
      <c r="G5808" s="8">
        <f t="shared" si="724"/>
        <v>42960</v>
      </c>
      <c r="H5808">
        <f t="shared" si="725"/>
        <v>15201.25</v>
      </c>
      <c r="I5808">
        <v>1</v>
      </c>
      <c r="J5808">
        <v>22.609000000000002</v>
      </c>
      <c r="K5808" s="3" t="e">
        <f t="shared" si="721"/>
        <v>#N/A</v>
      </c>
      <c r="L5808">
        <f t="shared" si="722"/>
        <v>22.609000000000002</v>
      </c>
      <c r="M5808">
        <f t="shared" si="720"/>
        <v>22.609000000000002</v>
      </c>
      <c r="N5808" s="3">
        <f t="shared" si="726"/>
        <v>22.609000000000002</v>
      </c>
      <c r="O5808">
        <f>_xll.Interpolate($T$6:$T$1168,$U$6:$U$1168,G5808,0,0)</f>
        <v>0</v>
      </c>
      <c r="P5808">
        <f>_xll.Interpolate($T$6:$T$1168,$X$6:$X$1168,G5808,0,0)</f>
        <v>456</v>
      </c>
    </row>
    <row r="5809" spans="1:16" x14ac:dyDescent="0.25">
      <c r="A5809">
        <v>6847</v>
      </c>
      <c r="B5809" t="s">
        <v>5813</v>
      </c>
      <c r="C5809" s="7">
        <v>17409</v>
      </c>
      <c r="D5809">
        <f t="shared" si="719"/>
        <v>725.375</v>
      </c>
      <c r="E5809" s="9">
        <v>42960.375</v>
      </c>
      <c r="F5809" s="8" t="str">
        <f t="shared" si="723"/>
        <v>08-13-17</v>
      </c>
      <c r="G5809" s="8">
        <f t="shared" si="724"/>
        <v>42960</v>
      </c>
      <c r="H5809">
        <f t="shared" si="725"/>
        <v>15201.375</v>
      </c>
      <c r="I5809">
        <v>1</v>
      </c>
      <c r="J5809">
        <v>22.704999999999998</v>
      </c>
      <c r="K5809" s="3" t="e">
        <f t="shared" si="721"/>
        <v>#N/A</v>
      </c>
      <c r="L5809">
        <f t="shared" si="722"/>
        <v>22.704999999999998</v>
      </c>
      <c r="M5809">
        <f t="shared" si="720"/>
        <v>22.704999999999998</v>
      </c>
      <c r="N5809" s="3">
        <f t="shared" si="726"/>
        <v>22.704999999999998</v>
      </c>
      <c r="O5809">
        <f>_xll.Interpolate($T$6:$T$1168,$U$6:$U$1168,G5809,0,0)</f>
        <v>0</v>
      </c>
      <c r="P5809">
        <f>_xll.Interpolate($T$6:$T$1168,$X$6:$X$1168,G5809,0,0)</f>
        <v>456</v>
      </c>
    </row>
    <row r="5810" spans="1:16" x14ac:dyDescent="0.25">
      <c r="A5810">
        <v>6848</v>
      </c>
      <c r="B5810" t="s">
        <v>5814</v>
      </c>
      <c r="C5810" s="7">
        <v>17412</v>
      </c>
      <c r="D5810">
        <f t="shared" si="719"/>
        <v>725.5</v>
      </c>
      <c r="E5810" s="9">
        <v>42960.5</v>
      </c>
      <c r="F5810" s="8" t="str">
        <f t="shared" si="723"/>
        <v>08-13-17</v>
      </c>
      <c r="G5810" s="8">
        <f t="shared" si="724"/>
        <v>42960</v>
      </c>
      <c r="H5810">
        <f t="shared" si="725"/>
        <v>15201.5</v>
      </c>
      <c r="I5810">
        <v>1</v>
      </c>
      <c r="J5810">
        <v>22.704999999999998</v>
      </c>
      <c r="K5810" s="3" t="e">
        <f t="shared" si="721"/>
        <v>#N/A</v>
      </c>
      <c r="L5810">
        <f t="shared" si="722"/>
        <v>22.704999999999998</v>
      </c>
      <c r="M5810">
        <f t="shared" si="720"/>
        <v>22.704999999999998</v>
      </c>
      <c r="N5810" s="3">
        <f t="shared" si="726"/>
        <v>22.704999999999998</v>
      </c>
      <c r="O5810">
        <f>_xll.Interpolate($T$6:$T$1168,$U$6:$U$1168,G5810,0,0)</f>
        <v>0</v>
      </c>
      <c r="P5810">
        <f>_xll.Interpolate($T$6:$T$1168,$X$6:$X$1168,G5810,0,0)</f>
        <v>456</v>
      </c>
    </row>
    <row r="5811" spans="1:16" x14ac:dyDescent="0.25">
      <c r="A5811">
        <v>6849</v>
      </c>
      <c r="B5811" t="s">
        <v>5815</v>
      </c>
      <c r="C5811" s="7">
        <v>17415</v>
      </c>
      <c r="D5811">
        <f t="shared" si="719"/>
        <v>725.625</v>
      </c>
      <c r="E5811" s="9">
        <v>42960.625</v>
      </c>
      <c r="F5811" s="8" t="str">
        <f t="shared" si="723"/>
        <v>08-13-17</v>
      </c>
      <c r="G5811" s="8">
        <f t="shared" si="724"/>
        <v>42960</v>
      </c>
      <c r="H5811">
        <f t="shared" si="725"/>
        <v>15201.625</v>
      </c>
      <c r="I5811">
        <v>1</v>
      </c>
      <c r="J5811">
        <v>22.681000000000001</v>
      </c>
      <c r="K5811" s="3" t="e">
        <f t="shared" si="721"/>
        <v>#N/A</v>
      </c>
      <c r="L5811">
        <f t="shared" si="722"/>
        <v>22.681000000000001</v>
      </c>
      <c r="M5811">
        <f t="shared" si="720"/>
        <v>22.681000000000001</v>
      </c>
      <c r="N5811" s="3">
        <f t="shared" si="726"/>
        <v>22.681000000000001</v>
      </c>
      <c r="O5811">
        <f>_xll.Interpolate($T$6:$T$1168,$U$6:$U$1168,G5811,0,0)</f>
        <v>0</v>
      </c>
      <c r="P5811">
        <f>_xll.Interpolate($T$6:$T$1168,$X$6:$X$1168,G5811,0,0)</f>
        <v>456</v>
      </c>
    </row>
    <row r="5812" spans="1:16" x14ac:dyDescent="0.25">
      <c r="A5812">
        <v>6850</v>
      </c>
      <c r="B5812" t="s">
        <v>5816</v>
      </c>
      <c r="C5812" s="7">
        <v>17418</v>
      </c>
      <c r="D5812">
        <f t="shared" ref="D5812:D5875" si="727">C5812/24</f>
        <v>725.75</v>
      </c>
      <c r="E5812" s="9">
        <v>42960.75</v>
      </c>
      <c r="F5812" s="8" t="str">
        <f t="shared" si="723"/>
        <v>08-13-17</v>
      </c>
      <c r="G5812" s="8">
        <f t="shared" si="724"/>
        <v>42960</v>
      </c>
      <c r="H5812">
        <f t="shared" si="725"/>
        <v>15201.75</v>
      </c>
      <c r="I5812">
        <v>1</v>
      </c>
      <c r="J5812">
        <v>22.681000000000001</v>
      </c>
      <c r="K5812" s="3" t="e">
        <f t="shared" si="721"/>
        <v>#N/A</v>
      </c>
      <c r="L5812">
        <f t="shared" si="722"/>
        <v>22.681000000000001</v>
      </c>
      <c r="M5812">
        <f t="shared" ref="M5812:M5875" si="728">IF(ISNA(L5812),K5812,L5812)</f>
        <v>22.681000000000001</v>
      </c>
      <c r="N5812" s="3">
        <f t="shared" si="726"/>
        <v>22.681000000000001</v>
      </c>
      <c r="O5812">
        <f>_xll.Interpolate($T$6:$T$1168,$U$6:$U$1168,G5812,0,0)</f>
        <v>0</v>
      </c>
      <c r="P5812">
        <f>_xll.Interpolate($T$6:$T$1168,$X$6:$X$1168,G5812,0,0)</f>
        <v>456</v>
      </c>
    </row>
    <row r="5813" spans="1:16" x14ac:dyDescent="0.25">
      <c r="A5813">
        <v>6851</v>
      </c>
      <c r="B5813" t="s">
        <v>5817</v>
      </c>
      <c r="C5813" s="7">
        <v>17421</v>
      </c>
      <c r="D5813">
        <f t="shared" si="727"/>
        <v>725.875</v>
      </c>
      <c r="E5813" s="9">
        <v>42960.875</v>
      </c>
      <c r="F5813" s="8" t="str">
        <f t="shared" si="723"/>
        <v>08-13-17</v>
      </c>
      <c r="G5813" s="8">
        <f t="shared" si="724"/>
        <v>42960</v>
      </c>
      <c r="H5813">
        <f t="shared" si="725"/>
        <v>15201.875</v>
      </c>
      <c r="I5813">
        <v>1</v>
      </c>
      <c r="J5813">
        <v>22.536999999999999</v>
      </c>
      <c r="K5813" s="3" t="e">
        <f t="shared" si="721"/>
        <v>#N/A</v>
      </c>
      <c r="L5813">
        <f t="shared" si="722"/>
        <v>22.536999999999999</v>
      </c>
      <c r="M5813">
        <f t="shared" si="728"/>
        <v>22.536999999999999</v>
      </c>
      <c r="N5813" s="3">
        <f t="shared" si="726"/>
        <v>22.536999999999999</v>
      </c>
      <c r="O5813">
        <f>_xll.Interpolate($T$6:$T$1168,$U$6:$U$1168,G5813,0,0)</f>
        <v>0</v>
      </c>
      <c r="P5813">
        <f>_xll.Interpolate($T$6:$T$1168,$X$6:$X$1168,G5813,0,0)</f>
        <v>456</v>
      </c>
    </row>
    <row r="5814" spans="1:16" x14ac:dyDescent="0.25">
      <c r="A5814">
        <v>6852</v>
      </c>
      <c r="B5814" t="s">
        <v>5818</v>
      </c>
      <c r="C5814" s="7">
        <v>17424</v>
      </c>
      <c r="D5814">
        <f t="shared" si="727"/>
        <v>726</v>
      </c>
      <c r="E5814" s="9">
        <v>42961</v>
      </c>
      <c r="F5814" s="8" t="str">
        <f t="shared" si="723"/>
        <v>08-14-17</v>
      </c>
      <c r="G5814" s="8">
        <f t="shared" si="724"/>
        <v>42961</v>
      </c>
      <c r="H5814">
        <f t="shared" si="725"/>
        <v>15202</v>
      </c>
      <c r="I5814">
        <v>1</v>
      </c>
      <c r="J5814">
        <v>22.513000000000002</v>
      </c>
      <c r="K5814" s="3" t="e">
        <f t="shared" si="721"/>
        <v>#N/A</v>
      </c>
      <c r="L5814">
        <f t="shared" si="722"/>
        <v>22.513000000000002</v>
      </c>
      <c r="M5814">
        <f t="shared" si="728"/>
        <v>22.513000000000002</v>
      </c>
      <c r="N5814" s="3">
        <f t="shared" si="726"/>
        <v>22.513000000000002</v>
      </c>
      <c r="O5814">
        <f>_xll.Interpolate($T$6:$T$1168,$U$6:$U$1168,G5814,0,0)</f>
        <v>0</v>
      </c>
      <c r="P5814">
        <f>_xll.Interpolate($T$6:$T$1168,$X$6:$X$1168,G5814,0,0)</f>
        <v>455</v>
      </c>
    </row>
    <row r="5815" spans="1:16" x14ac:dyDescent="0.25">
      <c r="A5815">
        <v>6853</v>
      </c>
      <c r="B5815" t="s">
        <v>5819</v>
      </c>
      <c r="C5815" s="7">
        <v>17427</v>
      </c>
      <c r="D5815">
        <f t="shared" si="727"/>
        <v>726.125</v>
      </c>
      <c r="E5815" s="9">
        <v>42961.125</v>
      </c>
      <c r="F5815" s="8" t="str">
        <f t="shared" si="723"/>
        <v>08-14-17</v>
      </c>
      <c r="G5815" s="8">
        <f t="shared" si="724"/>
        <v>42961</v>
      </c>
      <c r="H5815">
        <f t="shared" si="725"/>
        <v>15202.125</v>
      </c>
      <c r="I5815">
        <v>1</v>
      </c>
      <c r="J5815">
        <v>22.704999999999998</v>
      </c>
      <c r="K5815" s="3" t="e">
        <f t="shared" si="721"/>
        <v>#N/A</v>
      </c>
      <c r="L5815">
        <f t="shared" si="722"/>
        <v>22.704999999999998</v>
      </c>
      <c r="M5815">
        <f t="shared" si="728"/>
        <v>22.704999999999998</v>
      </c>
      <c r="N5815" s="3">
        <f t="shared" si="726"/>
        <v>22.704999999999998</v>
      </c>
      <c r="O5815">
        <f>_xll.Interpolate($T$6:$T$1168,$U$6:$U$1168,G5815,0,0)</f>
        <v>0</v>
      </c>
      <c r="P5815">
        <f>_xll.Interpolate($T$6:$T$1168,$X$6:$X$1168,G5815,0,0)</f>
        <v>455</v>
      </c>
    </row>
    <row r="5816" spans="1:16" x14ac:dyDescent="0.25">
      <c r="A5816">
        <v>6854</v>
      </c>
      <c r="B5816" t="s">
        <v>5820</v>
      </c>
      <c r="C5816" s="7">
        <v>17430</v>
      </c>
      <c r="D5816">
        <f t="shared" si="727"/>
        <v>726.25</v>
      </c>
      <c r="E5816" s="9">
        <v>42961.25</v>
      </c>
      <c r="F5816" s="8" t="str">
        <f t="shared" si="723"/>
        <v>08-14-17</v>
      </c>
      <c r="G5816" s="8">
        <f t="shared" si="724"/>
        <v>42961</v>
      </c>
      <c r="H5816">
        <f t="shared" si="725"/>
        <v>15202.25</v>
      </c>
      <c r="I5816">
        <v>1</v>
      </c>
      <c r="J5816">
        <v>22.657</v>
      </c>
      <c r="K5816" s="3" t="e">
        <f t="shared" si="721"/>
        <v>#N/A</v>
      </c>
      <c r="L5816">
        <f t="shared" si="722"/>
        <v>22.657</v>
      </c>
      <c r="M5816">
        <f t="shared" si="728"/>
        <v>22.657</v>
      </c>
      <c r="N5816" s="3">
        <f t="shared" si="726"/>
        <v>22.657</v>
      </c>
      <c r="O5816">
        <f>_xll.Interpolate($T$6:$T$1168,$U$6:$U$1168,G5816,0,0)</f>
        <v>0</v>
      </c>
      <c r="P5816">
        <f>_xll.Interpolate($T$6:$T$1168,$X$6:$X$1168,G5816,0,0)</f>
        <v>455</v>
      </c>
    </row>
    <row r="5817" spans="1:16" x14ac:dyDescent="0.25">
      <c r="A5817">
        <v>6855</v>
      </c>
      <c r="B5817" t="s">
        <v>5821</v>
      </c>
      <c r="C5817" s="7">
        <v>17433</v>
      </c>
      <c r="D5817">
        <f t="shared" si="727"/>
        <v>726.375</v>
      </c>
      <c r="E5817" s="9">
        <v>42961.375</v>
      </c>
      <c r="F5817" s="8" t="str">
        <f t="shared" si="723"/>
        <v>08-14-17</v>
      </c>
      <c r="G5817" s="8">
        <f t="shared" si="724"/>
        <v>42961</v>
      </c>
      <c r="H5817">
        <f t="shared" si="725"/>
        <v>15202.375</v>
      </c>
      <c r="I5817">
        <v>1</v>
      </c>
      <c r="J5817">
        <v>22.632999999999999</v>
      </c>
      <c r="K5817" s="3" t="e">
        <f t="shared" si="721"/>
        <v>#N/A</v>
      </c>
      <c r="L5817">
        <f t="shared" si="722"/>
        <v>22.632999999999999</v>
      </c>
      <c r="M5817">
        <f t="shared" si="728"/>
        <v>22.632999999999999</v>
      </c>
      <c r="N5817" s="3">
        <f t="shared" si="726"/>
        <v>22.632999999999999</v>
      </c>
      <c r="O5817">
        <f>_xll.Interpolate($T$6:$T$1168,$U$6:$U$1168,G5817,0,0)</f>
        <v>0</v>
      </c>
      <c r="P5817">
        <f>_xll.Interpolate($T$6:$T$1168,$X$6:$X$1168,G5817,0,0)</f>
        <v>455</v>
      </c>
    </row>
    <row r="5818" spans="1:16" x14ac:dyDescent="0.25">
      <c r="A5818">
        <v>6856</v>
      </c>
      <c r="B5818" t="s">
        <v>5822</v>
      </c>
      <c r="C5818" s="7">
        <v>17436</v>
      </c>
      <c r="D5818">
        <f t="shared" si="727"/>
        <v>726.5</v>
      </c>
      <c r="E5818" s="9">
        <v>42961.5</v>
      </c>
      <c r="F5818" s="8" t="str">
        <f t="shared" si="723"/>
        <v>08-14-17</v>
      </c>
      <c r="G5818" s="8">
        <f t="shared" si="724"/>
        <v>42961</v>
      </c>
      <c r="H5818">
        <f t="shared" si="725"/>
        <v>15202.5</v>
      </c>
      <c r="I5818">
        <v>1</v>
      </c>
      <c r="J5818">
        <v>22.753</v>
      </c>
      <c r="K5818" s="3" t="e">
        <f t="shared" si="721"/>
        <v>#N/A</v>
      </c>
      <c r="L5818">
        <f t="shared" si="722"/>
        <v>22.753</v>
      </c>
      <c r="M5818">
        <f t="shared" si="728"/>
        <v>22.753</v>
      </c>
      <c r="N5818" s="3">
        <f t="shared" si="726"/>
        <v>22.753</v>
      </c>
      <c r="O5818">
        <f>_xll.Interpolate($T$6:$T$1168,$U$6:$U$1168,G5818,0,0)</f>
        <v>0</v>
      </c>
      <c r="P5818">
        <f>_xll.Interpolate($T$6:$T$1168,$X$6:$X$1168,G5818,0,0)</f>
        <v>455</v>
      </c>
    </row>
    <row r="5819" spans="1:16" x14ac:dyDescent="0.25">
      <c r="A5819">
        <v>6857</v>
      </c>
      <c r="B5819" t="s">
        <v>5823</v>
      </c>
      <c r="C5819" s="7">
        <v>17439</v>
      </c>
      <c r="D5819">
        <f t="shared" si="727"/>
        <v>726.625</v>
      </c>
      <c r="E5819" s="9">
        <v>42961.625</v>
      </c>
      <c r="F5819" s="8" t="str">
        <f t="shared" si="723"/>
        <v>08-14-17</v>
      </c>
      <c r="G5819" s="8">
        <f t="shared" si="724"/>
        <v>42961</v>
      </c>
      <c r="H5819">
        <f t="shared" si="725"/>
        <v>15202.625</v>
      </c>
      <c r="I5819">
        <v>1</v>
      </c>
      <c r="J5819">
        <v>22.728999999999999</v>
      </c>
      <c r="K5819" s="3" t="e">
        <f t="shared" si="721"/>
        <v>#N/A</v>
      </c>
      <c r="L5819">
        <f t="shared" si="722"/>
        <v>22.728999999999999</v>
      </c>
      <c r="M5819">
        <f t="shared" si="728"/>
        <v>22.728999999999999</v>
      </c>
      <c r="N5819" s="3">
        <f t="shared" si="726"/>
        <v>22.728999999999999</v>
      </c>
      <c r="O5819">
        <f>_xll.Interpolate($T$6:$T$1168,$U$6:$U$1168,G5819,0,0)</f>
        <v>0</v>
      </c>
      <c r="P5819">
        <f>_xll.Interpolate($T$6:$T$1168,$X$6:$X$1168,G5819,0,0)</f>
        <v>455</v>
      </c>
    </row>
    <row r="5820" spans="1:16" x14ac:dyDescent="0.25">
      <c r="A5820">
        <v>6858</v>
      </c>
      <c r="B5820" t="s">
        <v>5824</v>
      </c>
      <c r="C5820" s="7">
        <v>17442</v>
      </c>
      <c r="D5820">
        <f t="shared" si="727"/>
        <v>726.75</v>
      </c>
      <c r="E5820" s="9">
        <v>42961.75</v>
      </c>
      <c r="F5820" s="8" t="str">
        <f t="shared" si="723"/>
        <v>08-14-17</v>
      </c>
      <c r="G5820" s="8">
        <f t="shared" si="724"/>
        <v>42961</v>
      </c>
      <c r="H5820">
        <f t="shared" si="725"/>
        <v>15202.75</v>
      </c>
      <c r="I5820">
        <v>1</v>
      </c>
      <c r="J5820">
        <v>22.824000000000002</v>
      </c>
      <c r="K5820" s="3" t="e">
        <f t="shared" si="721"/>
        <v>#N/A</v>
      </c>
      <c r="L5820">
        <f t="shared" si="722"/>
        <v>22.824000000000002</v>
      </c>
      <c r="M5820">
        <f t="shared" si="728"/>
        <v>22.824000000000002</v>
      </c>
      <c r="N5820" s="3">
        <f t="shared" si="726"/>
        <v>22.824000000000002</v>
      </c>
      <c r="O5820">
        <f>_xll.Interpolate($T$6:$T$1168,$U$6:$U$1168,G5820,0,0)</f>
        <v>0</v>
      </c>
      <c r="P5820">
        <f>_xll.Interpolate($T$6:$T$1168,$X$6:$X$1168,G5820,0,0)</f>
        <v>455</v>
      </c>
    </row>
    <row r="5821" spans="1:16" x14ac:dyDescent="0.25">
      <c r="A5821">
        <v>6859</v>
      </c>
      <c r="B5821" t="s">
        <v>5825</v>
      </c>
      <c r="C5821" s="7">
        <v>17445</v>
      </c>
      <c r="D5821">
        <f t="shared" si="727"/>
        <v>726.875</v>
      </c>
      <c r="E5821" s="9">
        <v>42961.875</v>
      </c>
      <c r="F5821" s="8" t="str">
        <f t="shared" si="723"/>
        <v>08-14-17</v>
      </c>
      <c r="G5821" s="8">
        <f t="shared" si="724"/>
        <v>42961</v>
      </c>
      <c r="H5821">
        <f t="shared" si="725"/>
        <v>15202.875</v>
      </c>
      <c r="I5821">
        <v>1</v>
      </c>
      <c r="J5821">
        <v>22.657</v>
      </c>
      <c r="K5821" s="3" t="e">
        <f t="shared" si="721"/>
        <v>#N/A</v>
      </c>
      <c r="L5821">
        <f t="shared" si="722"/>
        <v>22.657</v>
      </c>
      <c r="M5821">
        <f t="shared" si="728"/>
        <v>22.657</v>
      </c>
      <c r="N5821" s="3">
        <f t="shared" si="726"/>
        <v>22.657</v>
      </c>
      <c r="O5821">
        <f>_xll.Interpolate($T$6:$T$1168,$U$6:$U$1168,G5821,0,0)</f>
        <v>0</v>
      </c>
      <c r="P5821">
        <f>_xll.Interpolate($T$6:$T$1168,$X$6:$X$1168,G5821,0,0)</f>
        <v>455</v>
      </c>
    </row>
    <row r="5822" spans="1:16" x14ac:dyDescent="0.25">
      <c r="A5822">
        <v>6860</v>
      </c>
      <c r="B5822" t="s">
        <v>5826</v>
      </c>
      <c r="C5822" s="7">
        <v>17448</v>
      </c>
      <c r="D5822">
        <f t="shared" si="727"/>
        <v>727</v>
      </c>
      <c r="E5822" s="9">
        <v>42962</v>
      </c>
      <c r="F5822" s="8" t="str">
        <f t="shared" si="723"/>
        <v>08-15-17</v>
      </c>
      <c r="G5822" s="8">
        <f t="shared" si="724"/>
        <v>42962</v>
      </c>
      <c r="H5822">
        <f t="shared" si="725"/>
        <v>15203</v>
      </c>
      <c r="I5822">
        <v>1</v>
      </c>
      <c r="J5822">
        <v>22.824000000000002</v>
      </c>
      <c r="K5822" s="3" t="e">
        <f t="shared" si="721"/>
        <v>#N/A</v>
      </c>
      <c r="L5822">
        <f t="shared" si="722"/>
        <v>22.824000000000002</v>
      </c>
      <c r="M5822">
        <f t="shared" si="728"/>
        <v>22.824000000000002</v>
      </c>
      <c r="N5822" s="3">
        <f t="shared" si="726"/>
        <v>22.824000000000002</v>
      </c>
      <c r="O5822">
        <f>_xll.Interpolate($T$6:$T$1168,$U$6:$U$1168,G5822,0,0)</f>
        <v>0</v>
      </c>
      <c r="P5822">
        <f>_xll.Interpolate($T$6:$T$1168,$X$6:$X$1168,G5822,0,0)</f>
        <v>455</v>
      </c>
    </row>
    <row r="5823" spans="1:16" x14ac:dyDescent="0.25">
      <c r="A5823">
        <v>6861</v>
      </c>
      <c r="B5823" t="s">
        <v>5827</v>
      </c>
      <c r="C5823" s="7">
        <v>17451</v>
      </c>
      <c r="D5823">
        <f t="shared" si="727"/>
        <v>727.125</v>
      </c>
      <c r="E5823" s="9">
        <v>42962.125</v>
      </c>
      <c r="F5823" s="8" t="str">
        <f t="shared" si="723"/>
        <v>08-15-17</v>
      </c>
      <c r="G5823" s="8">
        <f t="shared" si="724"/>
        <v>42962</v>
      </c>
      <c r="H5823">
        <f t="shared" si="725"/>
        <v>15203.125</v>
      </c>
      <c r="I5823">
        <v>1</v>
      </c>
      <c r="J5823">
        <v>22.753</v>
      </c>
      <c r="K5823" s="3" t="e">
        <f t="shared" si="721"/>
        <v>#N/A</v>
      </c>
      <c r="L5823">
        <f t="shared" si="722"/>
        <v>22.753</v>
      </c>
      <c r="M5823">
        <f t="shared" si="728"/>
        <v>22.753</v>
      </c>
      <c r="N5823" s="3">
        <f t="shared" si="726"/>
        <v>22.753</v>
      </c>
      <c r="O5823">
        <f>_xll.Interpolate($T$6:$T$1168,$U$6:$U$1168,G5823,0,0)</f>
        <v>0</v>
      </c>
      <c r="P5823">
        <f>_xll.Interpolate($T$6:$T$1168,$X$6:$X$1168,G5823,0,0)</f>
        <v>455</v>
      </c>
    </row>
    <row r="5824" spans="1:16" x14ac:dyDescent="0.25">
      <c r="A5824">
        <v>6862</v>
      </c>
      <c r="B5824" t="s">
        <v>5828</v>
      </c>
      <c r="C5824" s="7">
        <v>17454</v>
      </c>
      <c r="D5824">
        <f t="shared" si="727"/>
        <v>727.25</v>
      </c>
      <c r="E5824" s="9">
        <v>42962.25</v>
      </c>
      <c r="F5824" s="8" t="str">
        <f t="shared" si="723"/>
        <v>08-15-17</v>
      </c>
      <c r="G5824" s="8">
        <f t="shared" si="724"/>
        <v>42962</v>
      </c>
      <c r="H5824">
        <f t="shared" si="725"/>
        <v>15203.25</v>
      </c>
      <c r="I5824">
        <v>1</v>
      </c>
      <c r="J5824">
        <v>23.015999999999998</v>
      </c>
      <c r="K5824" s="3" t="e">
        <f t="shared" si="721"/>
        <v>#N/A</v>
      </c>
      <c r="L5824">
        <f t="shared" si="722"/>
        <v>23.015999999999998</v>
      </c>
      <c r="M5824">
        <f t="shared" si="728"/>
        <v>23.015999999999998</v>
      </c>
      <c r="N5824" s="3">
        <f t="shared" si="726"/>
        <v>23.015999999999998</v>
      </c>
      <c r="O5824">
        <f>_xll.Interpolate($T$6:$T$1168,$U$6:$U$1168,G5824,0,0)</f>
        <v>0</v>
      </c>
      <c r="P5824">
        <f>_xll.Interpolate($T$6:$T$1168,$X$6:$X$1168,G5824,0,0)</f>
        <v>455</v>
      </c>
    </row>
    <row r="5825" spans="1:16" x14ac:dyDescent="0.25">
      <c r="A5825">
        <v>6863</v>
      </c>
      <c r="B5825" t="s">
        <v>5829</v>
      </c>
      <c r="C5825" s="7">
        <v>17457</v>
      </c>
      <c r="D5825">
        <f t="shared" si="727"/>
        <v>727.375</v>
      </c>
      <c r="E5825" s="9">
        <v>42962.375</v>
      </c>
      <c r="F5825" s="8" t="str">
        <f t="shared" si="723"/>
        <v>08-15-17</v>
      </c>
      <c r="G5825" s="8">
        <f t="shared" si="724"/>
        <v>42962</v>
      </c>
      <c r="H5825">
        <f t="shared" si="725"/>
        <v>15203.375</v>
      </c>
      <c r="I5825">
        <v>1</v>
      </c>
      <c r="J5825">
        <v>22.896000000000001</v>
      </c>
      <c r="K5825" s="3" t="e">
        <f t="shared" si="721"/>
        <v>#N/A</v>
      </c>
      <c r="L5825">
        <f t="shared" si="722"/>
        <v>22.896000000000001</v>
      </c>
      <c r="M5825">
        <f t="shared" si="728"/>
        <v>22.896000000000001</v>
      </c>
      <c r="N5825" s="3">
        <f t="shared" si="726"/>
        <v>22.896000000000001</v>
      </c>
      <c r="O5825">
        <f>_xll.Interpolate($T$6:$T$1168,$U$6:$U$1168,G5825,0,0)</f>
        <v>0</v>
      </c>
      <c r="P5825">
        <f>_xll.Interpolate($T$6:$T$1168,$X$6:$X$1168,G5825,0,0)</f>
        <v>455</v>
      </c>
    </row>
    <row r="5826" spans="1:16" x14ac:dyDescent="0.25">
      <c r="A5826">
        <v>6864</v>
      </c>
      <c r="B5826" t="s">
        <v>5830</v>
      </c>
      <c r="C5826" s="7">
        <v>17460</v>
      </c>
      <c r="D5826">
        <f t="shared" si="727"/>
        <v>727.5</v>
      </c>
      <c r="E5826" s="9">
        <v>42962.5</v>
      </c>
      <c r="F5826" s="8" t="str">
        <f t="shared" si="723"/>
        <v>08-15-17</v>
      </c>
      <c r="G5826" s="8">
        <f t="shared" si="724"/>
        <v>42962</v>
      </c>
      <c r="H5826">
        <f t="shared" si="725"/>
        <v>15203.5</v>
      </c>
      <c r="I5826">
        <v>1</v>
      </c>
      <c r="J5826">
        <v>22.896000000000001</v>
      </c>
      <c r="K5826" s="3" t="e">
        <f t="shared" si="721"/>
        <v>#N/A</v>
      </c>
      <c r="L5826">
        <f t="shared" si="722"/>
        <v>22.896000000000001</v>
      </c>
      <c r="M5826">
        <f t="shared" si="728"/>
        <v>22.896000000000001</v>
      </c>
      <c r="N5826" s="3">
        <f t="shared" si="726"/>
        <v>22.896000000000001</v>
      </c>
      <c r="O5826">
        <f>_xll.Interpolate($T$6:$T$1168,$U$6:$U$1168,G5826,0,0)</f>
        <v>0</v>
      </c>
      <c r="P5826">
        <f>_xll.Interpolate($T$6:$T$1168,$X$6:$X$1168,G5826,0,0)</f>
        <v>455</v>
      </c>
    </row>
    <row r="5827" spans="1:16" x14ac:dyDescent="0.25">
      <c r="A5827">
        <v>6865</v>
      </c>
      <c r="B5827" t="s">
        <v>5831</v>
      </c>
      <c r="C5827" s="7">
        <v>17463</v>
      </c>
      <c r="D5827">
        <f t="shared" si="727"/>
        <v>727.625</v>
      </c>
      <c r="E5827" s="9">
        <v>42962.625</v>
      </c>
      <c r="F5827" s="8" t="str">
        <f t="shared" si="723"/>
        <v>08-15-17</v>
      </c>
      <c r="G5827" s="8">
        <f t="shared" si="724"/>
        <v>42962</v>
      </c>
      <c r="H5827">
        <f t="shared" si="725"/>
        <v>15203.625</v>
      </c>
      <c r="I5827">
        <v>1</v>
      </c>
      <c r="J5827">
        <v>22.872</v>
      </c>
      <c r="K5827" s="3" t="e">
        <f t="shared" si="721"/>
        <v>#N/A</v>
      </c>
      <c r="L5827">
        <f t="shared" si="722"/>
        <v>22.872</v>
      </c>
      <c r="M5827">
        <f t="shared" si="728"/>
        <v>22.872</v>
      </c>
      <c r="N5827" s="3">
        <f t="shared" si="726"/>
        <v>22.872</v>
      </c>
      <c r="O5827">
        <f>_xll.Interpolate($T$6:$T$1168,$U$6:$U$1168,G5827,0,0)</f>
        <v>0</v>
      </c>
      <c r="P5827">
        <f>_xll.Interpolate($T$6:$T$1168,$X$6:$X$1168,G5827,0,0)</f>
        <v>455</v>
      </c>
    </row>
    <row r="5828" spans="1:16" x14ac:dyDescent="0.25">
      <c r="A5828">
        <v>6866</v>
      </c>
      <c r="B5828" t="s">
        <v>5832</v>
      </c>
      <c r="C5828" s="7">
        <v>17466</v>
      </c>
      <c r="D5828">
        <f t="shared" si="727"/>
        <v>727.75</v>
      </c>
      <c r="E5828" s="9">
        <v>42962.75</v>
      </c>
      <c r="F5828" s="8" t="str">
        <f t="shared" si="723"/>
        <v>08-15-17</v>
      </c>
      <c r="G5828" s="8">
        <f t="shared" si="724"/>
        <v>42962</v>
      </c>
      <c r="H5828">
        <f t="shared" si="725"/>
        <v>15203.75</v>
      </c>
      <c r="I5828">
        <v>1</v>
      </c>
      <c r="J5828">
        <v>23.064</v>
      </c>
      <c r="K5828" s="3" t="e">
        <f t="shared" si="721"/>
        <v>#N/A</v>
      </c>
      <c r="L5828">
        <f t="shared" si="722"/>
        <v>23.064</v>
      </c>
      <c r="M5828">
        <f t="shared" si="728"/>
        <v>23.064</v>
      </c>
      <c r="N5828" s="3">
        <f t="shared" si="726"/>
        <v>23.064</v>
      </c>
      <c r="O5828">
        <f>_xll.Interpolate($T$6:$T$1168,$U$6:$U$1168,G5828,0,0)</f>
        <v>0</v>
      </c>
      <c r="P5828">
        <f>_xll.Interpolate($T$6:$T$1168,$X$6:$X$1168,G5828,0,0)</f>
        <v>455</v>
      </c>
    </row>
    <row r="5829" spans="1:16" x14ac:dyDescent="0.25">
      <c r="A5829">
        <v>6867</v>
      </c>
      <c r="B5829" t="s">
        <v>5833</v>
      </c>
      <c r="C5829" s="7">
        <v>17469</v>
      </c>
      <c r="D5829">
        <f t="shared" si="727"/>
        <v>727.875</v>
      </c>
      <c r="E5829" s="9">
        <v>42962.875</v>
      </c>
      <c r="F5829" s="8" t="str">
        <f t="shared" si="723"/>
        <v>08-15-17</v>
      </c>
      <c r="G5829" s="8">
        <f t="shared" si="724"/>
        <v>42962</v>
      </c>
      <c r="H5829">
        <f t="shared" si="725"/>
        <v>15203.875</v>
      </c>
      <c r="I5829">
        <v>1</v>
      </c>
      <c r="J5829">
        <v>22.824000000000002</v>
      </c>
      <c r="K5829" s="3" t="e">
        <f t="shared" si="721"/>
        <v>#N/A</v>
      </c>
      <c r="L5829">
        <f t="shared" si="722"/>
        <v>22.824000000000002</v>
      </c>
      <c r="M5829">
        <f t="shared" si="728"/>
        <v>22.824000000000002</v>
      </c>
      <c r="N5829" s="3">
        <f t="shared" si="726"/>
        <v>22.824000000000002</v>
      </c>
      <c r="O5829">
        <f>_xll.Interpolate($T$6:$T$1168,$U$6:$U$1168,G5829,0,0)</f>
        <v>0</v>
      </c>
      <c r="P5829">
        <f>_xll.Interpolate($T$6:$T$1168,$X$6:$X$1168,G5829,0,0)</f>
        <v>455</v>
      </c>
    </row>
    <row r="5830" spans="1:16" x14ac:dyDescent="0.25">
      <c r="A5830">
        <v>6868</v>
      </c>
      <c r="B5830" t="s">
        <v>5834</v>
      </c>
      <c r="C5830" s="7">
        <v>17472</v>
      </c>
      <c r="D5830">
        <f t="shared" si="727"/>
        <v>728</v>
      </c>
      <c r="E5830" s="9">
        <v>42963</v>
      </c>
      <c r="F5830" s="8" t="str">
        <f t="shared" si="723"/>
        <v>08-16-17</v>
      </c>
      <c r="G5830" s="8">
        <f t="shared" si="724"/>
        <v>42963</v>
      </c>
      <c r="H5830">
        <f t="shared" si="725"/>
        <v>15204</v>
      </c>
      <c r="I5830">
        <v>1</v>
      </c>
      <c r="J5830">
        <v>22.896000000000001</v>
      </c>
      <c r="K5830" s="3" t="e">
        <f t="shared" ref="K5830:K5893" si="729">IF(I5830&lt;3,NA(),I5830)</f>
        <v>#N/A</v>
      </c>
      <c r="L5830">
        <f t="shared" ref="L5830:L5893" si="730">IF(J5830&lt;1,NA(),J5830)</f>
        <v>22.896000000000001</v>
      </c>
      <c r="M5830">
        <f t="shared" si="728"/>
        <v>22.896000000000001</v>
      </c>
      <c r="N5830" s="3">
        <f t="shared" si="726"/>
        <v>22.896000000000001</v>
      </c>
      <c r="O5830">
        <f>_xll.Interpolate($T$6:$T$1168,$U$6:$U$1168,G5830,0,0)</f>
        <v>0</v>
      </c>
      <c r="P5830">
        <f>_xll.Interpolate($T$6:$T$1168,$X$6:$X$1168,G5830,0,0)</f>
        <v>458</v>
      </c>
    </row>
    <row r="5831" spans="1:16" x14ac:dyDescent="0.25">
      <c r="A5831">
        <v>6869</v>
      </c>
      <c r="B5831" t="s">
        <v>5835</v>
      </c>
      <c r="C5831" s="7">
        <v>17475</v>
      </c>
      <c r="D5831">
        <f t="shared" si="727"/>
        <v>728.125</v>
      </c>
      <c r="E5831" s="9">
        <v>42963.125</v>
      </c>
      <c r="F5831" s="8" t="str">
        <f t="shared" ref="F5831:F5894" si="731">TEXT(E5831,"MM-DD-YY")</f>
        <v>08-16-17</v>
      </c>
      <c r="G5831" s="8">
        <f t="shared" ref="G5831:G5894" si="732">DATEVALUE(F5831)</f>
        <v>42963</v>
      </c>
      <c r="H5831">
        <f t="shared" ref="H5831:H5894" si="733">14476+D5831</f>
        <v>15204.125</v>
      </c>
      <c r="I5831">
        <v>1</v>
      </c>
      <c r="J5831">
        <v>22.776</v>
      </c>
      <c r="K5831" s="3" t="e">
        <f t="shared" si="729"/>
        <v>#N/A</v>
      </c>
      <c r="L5831">
        <f t="shared" si="730"/>
        <v>22.776</v>
      </c>
      <c r="M5831">
        <f t="shared" si="728"/>
        <v>22.776</v>
      </c>
      <c r="N5831" s="3">
        <f t="shared" ref="N5831:N5894" si="734">IF(AND(ISNUMBER(K5831),ISNUMBER(L5831)),(O5831*K5831+L5831*P5831)/(O5831+P5831),IF(ISNA(L5831),K5831,L5831))</f>
        <v>22.776</v>
      </c>
      <c r="O5831">
        <f>_xll.Interpolate($T$6:$T$1168,$U$6:$U$1168,G5831,0,0)</f>
        <v>0</v>
      </c>
      <c r="P5831">
        <f>_xll.Interpolate($T$6:$T$1168,$X$6:$X$1168,G5831,0,0)</f>
        <v>458</v>
      </c>
    </row>
    <row r="5832" spans="1:16" x14ac:dyDescent="0.25">
      <c r="A5832">
        <v>6870</v>
      </c>
      <c r="B5832" t="s">
        <v>5836</v>
      </c>
      <c r="C5832" s="7">
        <v>17478</v>
      </c>
      <c r="D5832">
        <f t="shared" si="727"/>
        <v>728.25</v>
      </c>
      <c r="E5832" s="9">
        <v>42963.25</v>
      </c>
      <c r="F5832" s="8" t="str">
        <f t="shared" si="731"/>
        <v>08-16-17</v>
      </c>
      <c r="G5832" s="8">
        <f t="shared" si="732"/>
        <v>42963</v>
      </c>
      <c r="H5832">
        <f t="shared" si="733"/>
        <v>15204.25</v>
      </c>
      <c r="I5832">
        <v>1</v>
      </c>
      <c r="J5832">
        <v>22.847999999999999</v>
      </c>
      <c r="K5832" s="3" t="e">
        <f t="shared" si="729"/>
        <v>#N/A</v>
      </c>
      <c r="L5832">
        <f t="shared" si="730"/>
        <v>22.847999999999999</v>
      </c>
      <c r="M5832">
        <f t="shared" si="728"/>
        <v>22.847999999999999</v>
      </c>
      <c r="N5832" s="3">
        <f t="shared" si="734"/>
        <v>22.847999999999999</v>
      </c>
      <c r="O5832">
        <f>_xll.Interpolate($T$6:$T$1168,$U$6:$U$1168,G5832,0,0)</f>
        <v>0</v>
      </c>
      <c r="P5832">
        <f>_xll.Interpolate($T$6:$T$1168,$X$6:$X$1168,G5832,0,0)</f>
        <v>458</v>
      </c>
    </row>
    <row r="5833" spans="1:16" x14ac:dyDescent="0.25">
      <c r="A5833">
        <v>6871</v>
      </c>
      <c r="B5833" t="s">
        <v>5837</v>
      </c>
      <c r="C5833" s="7">
        <v>17481</v>
      </c>
      <c r="D5833">
        <f t="shared" si="727"/>
        <v>728.375</v>
      </c>
      <c r="E5833" s="9">
        <v>42963.375</v>
      </c>
      <c r="F5833" s="8" t="str">
        <f t="shared" si="731"/>
        <v>08-16-17</v>
      </c>
      <c r="G5833" s="8">
        <f t="shared" si="732"/>
        <v>42963</v>
      </c>
      <c r="H5833">
        <f t="shared" si="733"/>
        <v>15204.375</v>
      </c>
      <c r="I5833">
        <v>1</v>
      </c>
      <c r="J5833">
        <v>22.992000000000001</v>
      </c>
      <c r="K5833" s="3" t="e">
        <f t="shared" si="729"/>
        <v>#N/A</v>
      </c>
      <c r="L5833">
        <f t="shared" si="730"/>
        <v>22.992000000000001</v>
      </c>
      <c r="M5833">
        <f t="shared" si="728"/>
        <v>22.992000000000001</v>
      </c>
      <c r="N5833" s="3">
        <f t="shared" si="734"/>
        <v>22.992000000000001</v>
      </c>
      <c r="O5833">
        <f>_xll.Interpolate($T$6:$T$1168,$U$6:$U$1168,G5833,0,0)</f>
        <v>0</v>
      </c>
      <c r="P5833">
        <f>_xll.Interpolate($T$6:$T$1168,$X$6:$X$1168,G5833,0,0)</f>
        <v>458</v>
      </c>
    </row>
    <row r="5834" spans="1:16" x14ac:dyDescent="0.25">
      <c r="A5834">
        <v>6872</v>
      </c>
      <c r="B5834" t="s">
        <v>5838</v>
      </c>
      <c r="C5834" s="7">
        <v>17484</v>
      </c>
      <c r="D5834">
        <f t="shared" si="727"/>
        <v>728.5</v>
      </c>
      <c r="E5834" s="9">
        <v>42963.5</v>
      </c>
      <c r="F5834" s="8" t="str">
        <f t="shared" si="731"/>
        <v>08-16-17</v>
      </c>
      <c r="G5834" s="8">
        <f t="shared" si="732"/>
        <v>42963</v>
      </c>
      <c r="H5834">
        <f t="shared" si="733"/>
        <v>15204.5</v>
      </c>
      <c r="I5834">
        <v>1</v>
      </c>
      <c r="J5834">
        <v>22.943999999999999</v>
      </c>
      <c r="K5834" s="3" t="e">
        <f t="shared" si="729"/>
        <v>#N/A</v>
      </c>
      <c r="L5834">
        <f t="shared" si="730"/>
        <v>22.943999999999999</v>
      </c>
      <c r="M5834">
        <f t="shared" si="728"/>
        <v>22.943999999999999</v>
      </c>
      <c r="N5834" s="3">
        <f t="shared" si="734"/>
        <v>22.943999999999999</v>
      </c>
      <c r="O5834">
        <f>_xll.Interpolate($T$6:$T$1168,$U$6:$U$1168,G5834,0,0)</f>
        <v>0</v>
      </c>
      <c r="P5834">
        <f>_xll.Interpolate($T$6:$T$1168,$X$6:$X$1168,G5834,0,0)</f>
        <v>458</v>
      </c>
    </row>
    <row r="5835" spans="1:16" x14ac:dyDescent="0.25">
      <c r="A5835">
        <v>6873</v>
      </c>
      <c r="B5835" t="s">
        <v>5839</v>
      </c>
      <c r="C5835" s="7">
        <v>17487</v>
      </c>
      <c r="D5835">
        <f t="shared" si="727"/>
        <v>728.625</v>
      </c>
      <c r="E5835" s="9">
        <v>42963.625</v>
      </c>
      <c r="F5835" s="8" t="str">
        <f t="shared" si="731"/>
        <v>08-16-17</v>
      </c>
      <c r="G5835" s="8">
        <f t="shared" si="732"/>
        <v>42963</v>
      </c>
      <c r="H5835">
        <f t="shared" si="733"/>
        <v>15204.625</v>
      </c>
      <c r="I5835">
        <v>1</v>
      </c>
      <c r="J5835">
        <v>22.872</v>
      </c>
      <c r="K5835" s="3" t="e">
        <f t="shared" si="729"/>
        <v>#N/A</v>
      </c>
      <c r="L5835">
        <f t="shared" si="730"/>
        <v>22.872</v>
      </c>
      <c r="M5835">
        <f t="shared" si="728"/>
        <v>22.872</v>
      </c>
      <c r="N5835" s="3">
        <f t="shared" si="734"/>
        <v>22.872</v>
      </c>
      <c r="O5835">
        <f>_xll.Interpolate($T$6:$T$1168,$U$6:$U$1168,G5835,0,0)</f>
        <v>0</v>
      </c>
      <c r="P5835">
        <f>_xll.Interpolate($T$6:$T$1168,$X$6:$X$1168,G5835,0,0)</f>
        <v>458</v>
      </c>
    </row>
    <row r="5836" spans="1:16" x14ac:dyDescent="0.25">
      <c r="A5836">
        <v>6874</v>
      </c>
      <c r="B5836" t="s">
        <v>5840</v>
      </c>
      <c r="C5836" s="7">
        <v>17490</v>
      </c>
      <c r="D5836">
        <f t="shared" si="727"/>
        <v>728.75</v>
      </c>
      <c r="E5836" s="9">
        <v>42963.75</v>
      </c>
      <c r="F5836" s="8" t="str">
        <f t="shared" si="731"/>
        <v>08-16-17</v>
      </c>
      <c r="G5836" s="8">
        <f t="shared" si="732"/>
        <v>42963</v>
      </c>
      <c r="H5836">
        <f t="shared" si="733"/>
        <v>15204.75</v>
      </c>
      <c r="I5836">
        <v>1</v>
      </c>
      <c r="J5836">
        <v>23.088000000000001</v>
      </c>
      <c r="K5836" s="3" t="e">
        <f t="shared" si="729"/>
        <v>#N/A</v>
      </c>
      <c r="L5836">
        <f t="shared" si="730"/>
        <v>23.088000000000001</v>
      </c>
      <c r="M5836">
        <f t="shared" si="728"/>
        <v>23.088000000000001</v>
      </c>
      <c r="N5836" s="3">
        <f t="shared" si="734"/>
        <v>23.088000000000001</v>
      </c>
      <c r="O5836">
        <f>_xll.Interpolate($T$6:$T$1168,$U$6:$U$1168,G5836,0,0)</f>
        <v>0</v>
      </c>
      <c r="P5836">
        <f>_xll.Interpolate($T$6:$T$1168,$X$6:$X$1168,G5836,0,0)</f>
        <v>458</v>
      </c>
    </row>
    <row r="5837" spans="1:16" x14ac:dyDescent="0.25">
      <c r="A5837">
        <v>6875</v>
      </c>
      <c r="B5837" t="s">
        <v>5841</v>
      </c>
      <c r="C5837" s="7">
        <v>17493</v>
      </c>
      <c r="D5837">
        <f t="shared" si="727"/>
        <v>728.875</v>
      </c>
      <c r="E5837" s="9">
        <v>42963.875</v>
      </c>
      <c r="F5837" s="8" t="str">
        <f t="shared" si="731"/>
        <v>08-16-17</v>
      </c>
      <c r="G5837" s="8">
        <f t="shared" si="732"/>
        <v>42963</v>
      </c>
      <c r="H5837">
        <f t="shared" si="733"/>
        <v>15204.875</v>
      </c>
      <c r="I5837">
        <v>1</v>
      </c>
      <c r="J5837">
        <v>23.088000000000001</v>
      </c>
      <c r="K5837" s="3" t="e">
        <f t="shared" si="729"/>
        <v>#N/A</v>
      </c>
      <c r="L5837">
        <f t="shared" si="730"/>
        <v>23.088000000000001</v>
      </c>
      <c r="M5837">
        <f t="shared" si="728"/>
        <v>23.088000000000001</v>
      </c>
      <c r="N5837" s="3">
        <f t="shared" si="734"/>
        <v>23.088000000000001</v>
      </c>
      <c r="O5837">
        <f>_xll.Interpolate($T$6:$T$1168,$U$6:$U$1168,G5837,0,0)</f>
        <v>0</v>
      </c>
      <c r="P5837">
        <f>_xll.Interpolate($T$6:$T$1168,$X$6:$X$1168,G5837,0,0)</f>
        <v>458</v>
      </c>
    </row>
    <row r="5838" spans="1:16" x14ac:dyDescent="0.25">
      <c r="A5838">
        <v>6876</v>
      </c>
      <c r="B5838" t="s">
        <v>5842</v>
      </c>
      <c r="C5838" s="7">
        <v>17496</v>
      </c>
      <c r="D5838">
        <f t="shared" si="727"/>
        <v>729</v>
      </c>
      <c r="E5838" s="9">
        <v>42964</v>
      </c>
      <c r="F5838" s="8" t="str">
        <f t="shared" si="731"/>
        <v>08-17-17</v>
      </c>
      <c r="G5838" s="8">
        <f t="shared" si="732"/>
        <v>42964</v>
      </c>
      <c r="H5838">
        <f t="shared" si="733"/>
        <v>15205</v>
      </c>
      <c r="I5838">
        <v>1</v>
      </c>
      <c r="J5838">
        <v>23.111999999999998</v>
      </c>
      <c r="K5838" s="3" t="e">
        <f t="shared" si="729"/>
        <v>#N/A</v>
      </c>
      <c r="L5838">
        <f t="shared" si="730"/>
        <v>23.111999999999998</v>
      </c>
      <c r="M5838">
        <f t="shared" si="728"/>
        <v>23.111999999999998</v>
      </c>
      <c r="N5838" s="3">
        <f t="shared" si="734"/>
        <v>23.111999999999998</v>
      </c>
      <c r="O5838">
        <f>_xll.Interpolate($T$6:$T$1168,$U$6:$U$1168,G5838,0,0)</f>
        <v>0</v>
      </c>
      <c r="P5838">
        <f>_xll.Interpolate($T$6:$T$1168,$X$6:$X$1168,G5838,0,0)</f>
        <v>459</v>
      </c>
    </row>
    <row r="5839" spans="1:16" x14ac:dyDescent="0.25">
      <c r="A5839">
        <v>6877</v>
      </c>
      <c r="B5839" t="s">
        <v>5843</v>
      </c>
      <c r="C5839" s="7">
        <v>17499</v>
      </c>
      <c r="D5839">
        <f t="shared" si="727"/>
        <v>729.125</v>
      </c>
      <c r="E5839" s="9">
        <v>42964.125</v>
      </c>
      <c r="F5839" s="8" t="str">
        <f t="shared" si="731"/>
        <v>08-17-17</v>
      </c>
      <c r="G5839" s="8">
        <f t="shared" si="732"/>
        <v>42964</v>
      </c>
      <c r="H5839">
        <f t="shared" si="733"/>
        <v>15205.125</v>
      </c>
      <c r="I5839">
        <v>1</v>
      </c>
      <c r="J5839">
        <v>22.992000000000001</v>
      </c>
      <c r="K5839" s="3" t="e">
        <f t="shared" si="729"/>
        <v>#N/A</v>
      </c>
      <c r="L5839">
        <f t="shared" si="730"/>
        <v>22.992000000000001</v>
      </c>
      <c r="M5839">
        <f t="shared" si="728"/>
        <v>22.992000000000001</v>
      </c>
      <c r="N5839" s="3">
        <f t="shared" si="734"/>
        <v>22.992000000000001</v>
      </c>
      <c r="O5839">
        <f>_xll.Interpolate($T$6:$T$1168,$U$6:$U$1168,G5839,0,0)</f>
        <v>0</v>
      </c>
      <c r="P5839">
        <f>_xll.Interpolate($T$6:$T$1168,$X$6:$X$1168,G5839,0,0)</f>
        <v>459</v>
      </c>
    </row>
    <row r="5840" spans="1:16" x14ac:dyDescent="0.25">
      <c r="A5840">
        <v>6878</v>
      </c>
      <c r="B5840" t="s">
        <v>5844</v>
      </c>
      <c r="C5840" s="7">
        <v>17502</v>
      </c>
      <c r="D5840">
        <f t="shared" si="727"/>
        <v>729.25</v>
      </c>
      <c r="E5840" s="9">
        <v>42964.25</v>
      </c>
      <c r="F5840" s="8" t="str">
        <f t="shared" si="731"/>
        <v>08-17-17</v>
      </c>
      <c r="G5840" s="8">
        <f t="shared" si="732"/>
        <v>42964</v>
      </c>
      <c r="H5840">
        <f t="shared" si="733"/>
        <v>15205.25</v>
      </c>
      <c r="I5840">
        <v>1</v>
      </c>
      <c r="J5840">
        <v>22.896000000000001</v>
      </c>
      <c r="K5840" s="3" t="e">
        <f t="shared" si="729"/>
        <v>#N/A</v>
      </c>
      <c r="L5840">
        <f t="shared" si="730"/>
        <v>22.896000000000001</v>
      </c>
      <c r="M5840">
        <f t="shared" si="728"/>
        <v>22.896000000000001</v>
      </c>
      <c r="N5840" s="3">
        <f t="shared" si="734"/>
        <v>22.896000000000001</v>
      </c>
      <c r="O5840">
        <f>_xll.Interpolate($T$6:$T$1168,$U$6:$U$1168,G5840,0,0)</f>
        <v>0</v>
      </c>
      <c r="P5840">
        <f>_xll.Interpolate($T$6:$T$1168,$X$6:$X$1168,G5840,0,0)</f>
        <v>459</v>
      </c>
    </row>
    <row r="5841" spans="1:16" x14ac:dyDescent="0.25">
      <c r="A5841">
        <v>6879</v>
      </c>
      <c r="B5841" t="s">
        <v>5845</v>
      </c>
      <c r="C5841" s="7">
        <v>17505</v>
      </c>
      <c r="D5841">
        <f t="shared" si="727"/>
        <v>729.375</v>
      </c>
      <c r="E5841" s="9">
        <v>42964.375</v>
      </c>
      <c r="F5841" s="8" t="str">
        <f t="shared" si="731"/>
        <v>08-17-17</v>
      </c>
      <c r="G5841" s="8">
        <f t="shared" si="732"/>
        <v>42964</v>
      </c>
      <c r="H5841">
        <f t="shared" si="733"/>
        <v>15205.375</v>
      </c>
      <c r="I5841">
        <v>1</v>
      </c>
      <c r="J5841">
        <v>23.088000000000001</v>
      </c>
      <c r="K5841" s="3" t="e">
        <f t="shared" si="729"/>
        <v>#N/A</v>
      </c>
      <c r="L5841">
        <f t="shared" si="730"/>
        <v>23.088000000000001</v>
      </c>
      <c r="M5841">
        <f t="shared" si="728"/>
        <v>23.088000000000001</v>
      </c>
      <c r="N5841" s="3">
        <f t="shared" si="734"/>
        <v>23.088000000000001</v>
      </c>
      <c r="O5841">
        <f>_xll.Interpolate($T$6:$T$1168,$U$6:$U$1168,G5841,0,0)</f>
        <v>0</v>
      </c>
      <c r="P5841">
        <f>_xll.Interpolate($T$6:$T$1168,$X$6:$X$1168,G5841,0,0)</f>
        <v>459</v>
      </c>
    </row>
    <row r="5842" spans="1:16" x14ac:dyDescent="0.25">
      <c r="A5842">
        <v>6880</v>
      </c>
      <c r="B5842" t="s">
        <v>5846</v>
      </c>
      <c r="C5842" s="7">
        <v>17508</v>
      </c>
      <c r="D5842">
        <f t="shared" si="727"/>
        <v>729.5</v>
      </c>
      <c r="E5842" s="9">
        <v>42964.5</v>
      </c>
      <c r="F5842" s="8" t="str">
        <f t="shared" si="731"/>
        <v>08-17-17</v>
      </c>
      <c r="G5842" s="8">
        <f t="shared" si="732"/>
        <v>42964</v>
      </c>
      <c r="H5842">
        <f t="shared" si="733"/>
        <v>15205.5</v>
      </c>
      <c r="I5842">
        <v>1</v>
      </c>
      <c r="J5842">
        <v>23.088000000000001</v>
      </c>
      <c r="K5842" s="3" t="e">
        <f t="shared" si="729"/>
        <v>#N/A</v>
      </c>
      <c r="L5842">
        <f t="shared" si="730"/>
        <v>23.088000000000001</v>
      </c>
      <c r="M5842">
        <f t="shared" si="728"/>
        <v>23.088000000000001</v>
      </c>
      <c r="N5842" s="3">
        <f t="shared" si="734"/>
        <v>23.088000000000001</v>
      </c>
      <c r="O5842">
        <f>_xll.Interpolate($T$6:$T$1168,$U$6:$U$1168,G5842,0,0)</f>
        <v>0</v>
      </c>
      <c r="P5842">
        <f>_xll.Interpolate($T$6:$T$1168,$X$6:$X$1168,G5842,0,0)</f>
        <v>459</v>
      </c>
    </row>
    <row r="5843" spans="1:16" x14ac:dyDescent="0.25">
      <c r="A5843">
        <v>6881</v>
      </c>
      <c r="B5843" t="s">
        <v>5847</v>
      </c>
      <c r="C5843" s="7">
        <v>17511</v>
      </c>
      <c r="D5843">
        <f t="shared" si="727"/>
        <v>729.625</v>
      </c>
      <c r="E5843" s="9">
        <v>42964.625</v>
      </c>
      <c r="F5843" s="8" t="str">
        <f t="shared" si="731"/>
        <v>08-17-17</v>
      </c>
      <c r="G5843" s="8">
        <f t="shared" si="732"/>
        <v>42964</v>
      </c>
      <c r="H5843">
        <f t="shared" si="733"/>
        <v>15205.625</v>
      </c>
      <c r="I5843">
        <v>1</v>
      </c>
      <c r="J5843">
        <v>23.135999999999999</v>
      </c>
      <c r="K5843" s="3" t="e">
        <f t="shared" si="729"/>
        <v>#N/A</v>
      </c>
      <c r="L5843">
        <f t="shared" si="730"/>
        <v>23.135999999999999</v>
      </c>
      <c r="M5843">
        <f t="shared" si="728"/>
        <v>23.135999999999999</v>
      </c>
      <c r="N5843" s="3">
        <f t="shared" si="734"/>
        <v>23.135999999999999</v>
      </c>
      <c r="O5843">
        <f>_xll.Interpolate($T$6:$T$1168,$U$6:$U$1168,G5843,0,0)</f>
        <v>0</v>
      </c>
      <c r="P5843">
        <f>_xll.Interpolate($T$6:$T$1168,$X$6:$X$1168,G5843,0,0)</f>
        <v>459</v>
      </c>
    </row>
    <row r="5844" spans="1:16" x14ac:dyDescent="0.25">
      <c r="A5844">
        <v>6882</v>
      </c>
      <c r="B5844" t="s">
        <v>5848</v>
      </c>
      <c r="C5844" s="7">
        <v>17514</v>
      </c>
      <c r="D5844">
        <f t="shared" si="727"/>
        <v>729.75</v>
      </c>
      <c r="E5844" s="9">
        <v>42964.75</v>
      </c>
      <c r="F5844" s="8" t="str">
        <f t="shared" si="731"/>
        <v>08-17-17</v>
      </c>
      <c r="G5844" s="8">
        <f t="shared" si="732"/>
        <v>42964</v>
      </c>
      <c r="H5844">
        <f t="shared" si="733"/>
        <v>15205.75</v>
      </c>
      <c r="I5844">
        <v>1</v>
      </c>
      <c r="J5844">
        <v>23.064</v>
      </c>
      <c r="K5844" s="3" t="e">
        <f t="shared" si="729"/>
        <v>#N/A</v>
      </c>
      <c r="L5844">
        <f t="shared" si="730"/>
        <v>23.064</v>
      </c>
      <c r="M5844">
        <f t="shared" si="728"/>
        <v>23.064</v>
      </c>
      <c r="N5844" s="3">
        <f t="shared" si="734"/>
        <v>23.064</v>
      </c>
      <c r="O5844">
        <f>_xll.Interpolate($T$6:$T$1168,$U$6:$U$1168,G5844,0,0)</f>
        <v>0</v>
      </c>
      <c r="P5844">
        <f>_xll.Interpolate($T$6:$T$1168,$X$6:$X$1168,G5844,0,0)</f>
        <v>459</v>
      </c>
    </row>
    <row r="5845" spans="1:16" x14ac:dyDescent="0.25">
      <c r="A5845">
        <v>6883</v>
      </c>
      <c r="B5845" t="s">
        <v>5849</v>
      </c>
      <c r="C5845" s="7">
        <v>17517</v>
      </c>
      <c r="D5845">
        <f t="shared" si="727"/>
        <v>729.875</v>
      </c>
      <c r="E5845" s="9">
        <v>42964.875</v>
      </c>
      <c r="F5845" s="8" t="str">
        <f t="shared" si="731"/>
        <v>08-17-17</v>
      </c>
      <c r="G5845" s="8">
        <f t="shared" si="732"/>
        <v>42964</v>
      </c>
      <c r="H5845">
        <f t="shared" si="733"/>
        <v>15205.875</v>
      </c>
      <c r="I5845">
        <v>1</v>
      </c>
      <c r="J5845">
        <v>23.303999999999998</v>
      </c>
      <c r="K5845" s="3" t="e">
        <f t="shared" si="729"/>
        <v>#N/A</v>
      </c>
      <c r="L5845">
        <f t="shared" si="730"/>
        <v>23.303999999999998</v>
      </c>
      <c r="M5845">
        <f t="shared" si="728"/>
        <v>23.303999999999998</v>
      </c>
      <c r="N5845" s="3">
        <f t="shared" si="734"/>
        <v>23.303999999999998</v>
      </c>
      <c r="O5845">
        <f>_xll.Interpolate($T$6:$T$1168,$U$6:$U$1168,G5845,0,0)</f>
        <v>0</v>
      </c>
      <c r="P5845">
        <f>_xll.Interpolate($T$6:$T$1168,$X$6:$X$1168,G5845,0,0)</f>
        <v>459</v>
      </c>
    </row>
    <row r="5846" spans="1:16" x14ac:dyDescent="0.25">
      <c r="A5846">
        <v>6884</v>
      </c>
      <c r="B5846" t="s">
        <v>5850</v>
      </c>
      <c r="C5846" s="7">
        <v>17520</v>
      </c>
      <c r="D5846">
        <f t="shared" si="727"/>
        <v>730</v>
      </c>
      <c r="E5846" s="9">
        <v>42965</v>
      </c>
      <c r="F5846" s="8" t="str">
        <f t="shared" si="731"/>
        <v>08-18-17</v>
      </c>
      <c r="G5846" s="8">
        <f t="shared" si="732"/>
        <v>42965</v>
      </c>
      <c r="H5846">
        <f t="shared" si="733"/>
        <v>15206</v>
      </c>
      <c r="I5846">
        <v>1</v>
      </c>
      <c r="J5846">
        <v>23.231999999999999</v>
      </c>
      <c r="K5846" s="3" t="e">
        <f t="shared" si="729"/>
        <v>#N/A</v>
      </c>
      <c r="L5846">
        <f t="shared" si="730"/>
        <v>23.231999999999999</v>
      </c>
      <c r="M5846">
        <f t="shared" si="728"/>
        <v>23.231999999999999</v>
      </c>
      <c r="N5846" s="3">
        <f t="shared" si="734"/>
        <v>23.231999999999999</v>
      </c>
      <c r="O5846">
        <f>_xll.Interpolate($T$6:$T$1168,$U$6:$U$1168,G5846,0,0)</f>
        <v>0</v>
      </c>
      <c r="P5846">
        <f>_xll.Interpolate($T$6:$T$1168,$X$6:$X$1168,G5846,0,0)</f>
        <v>459</v>
      </c>
    </row>
    <row r="5847" spans="1:16" x14ac:dyDescent="0.25">
      <c r="A5847">
        <v>6885</v>
      </c>
      <c r="B5847" t="s">
        <v>5851</v>
      </c>
      <c r="C5847" s="7">
        <v>17523</v>
      </c>
      <c r="D5847">
        <f t="shared" si="727"/>
        <v>730.125</v>
      </c>
      <c r="E5847" s="9">
        <v>42965.125</v>
      </c>
      <c r="F5847" s="8" t="str">
        <f t="shared" si="731"/>
        <v>08-18-17</v>
      </c>
      <c r="G5847" s="8">
        <f t="shared" si="732"/>
        <v>42965</v>
      </c>
      <c r="H5847">
        <f t="shared" si="733"/>
        <v>15206.125</v>
      </c>
      <c r="I5847">
        <v>1</v>
      </c>
      <c r="J5847">
        <v>23.111999999999998</v>
      </c>
      <c r="K5847" s="3" t="e">
        <f t="shared" si="729"/>
        <v>#N/A</v>
      </c>
      <c r="L5847">
        <f t="shared" si="730"/>
        <v>23.111999999999998</v>
      </c>
      <c r="M5847">
        <f t="shared" si="728"/>
        <v>23.111999999999998</v>
      </c>
      <c r="N5847" s="3">
        <f t="shared" si="734"/>
        <v>23.111999999999998</v>
      </c>
      <c r="O5847">
        <f>_xll.Interpolate($T$6:$T$1168,$U$6:$U$1168,G5847,0,0)</f>
        <v>0</v>
      </c>
      <c r="P5847">
        <f>_xll.Interpolate($T$6:$T$1168,$X$6:$X$1168,G5847,0,0)</f>
        <v>459</v>
      </c>
    </row>
    <row r="5848" spans="1:16" x14ac:dyDescent="0.25">
      <c r="A5848">
        <v>6886</v>
      </c>
      <c r="B5848" t="s">
        <v>5852</v>
      </c>
      <c r="C5848" s="7">
        <v>17526</v>
      </c>
      <c r="D5848">
        <f t="shared" si="727"/>
        <v>730.25</v>
      </c>
      <c r="E5848" s="9">
        <v>42965.25</v>
      </c>
      <c r="F5848" s="8" t="str">
        <f t="shared" si="731"/>
        <v>08-18-17</v>
      </c>
      <c r="G5848" s="8">
        <f t="shared" si="732"/>
        <v>42965</v>
      </c>
      <c r="H5848">
        <f t="shared" si="733"/>
        <v>15206.25</v>
      </c>
      <c r="I5848">
        <v>1</v>
      </c>
      <c r="J5848">
        <v>23.111999999999998</v>
      </c>
      <c r="K5848" s="3" t="e">
        <f t="shared" si="729"/>
        <v>#N/A</v>
      </c>
      <c r="L5848">
        <f t="shared" si="730"/>
        <v>23.111999999999998</v>
      </c>
      <c r="M5848">
        <f t="shared" si="728"/>
        <v>23.111999999999998</v>
      </c>
      <c r="N5848" s="3">
        <f t="shared" si="734"/>
        <v>23.111999999999998</v>
      </c>
      <c r="O5848">
        <f>_xll.Interpolate($T$6:$T$1168,$U$6:$U$1168,G5848,0,0)</f>
        <v>0</v>
      </c>
      <c r="P5848">
        <f>_xll.Interpolate($T$6:$T$1168,$X$6:$X$1168,G5848,0,0)</f>
        <v>459</v>
      </c>
    </row>
    <row r="5849" spans="1:16" x14ac:dyDescent="0.25">
      <c r="A5849">
        <v>6887</v>
      </c>
      <c r="B5849" t="s">
        <v>5853</v>
      </c>
      <c r="C5849" s="7">
        <v>17529</v>
      </c>
      <c r="D5849">
        <f t="shared" si="727"/>
        <v>730.375</v>
      </c>
      <c r="E5849" s="9">
        <v>42965.375</v>
      </c>
      <c r="F5849" s="8" t="str">
        <f t="shared" si="731"/>
        <v>08-18-17</v>
      </c>
      <c r="G5849" s="8">
        <f t="shared" si="732"/>
        <v>42965</v>
      </c>
      <c r="H5849">
        <f t="shared" si="733"/>
        <v>15206.375</v>
      </c>
      <c r="I5849">
        <v>1</v>
      </c>
      <c r="J5849">
        <v>23.135999999999999</v>
      </c>
      <c r="K5849" s="3" t="e">
        <f t="shared" si="729"/>
        <v>#N/A</v>
      </c>
      <c r="L5849">
        <f t="shared" si="730"/>
        <v>23.135999999999999</v>
      </c>
      <c r="M5849">
        <f t="shared" si="728"/>
        <v>23.135999999999999</v>
      </c>
      <c r="N5849" s="3">
        <f t="shared" si="734"/>
        <v>23.135999999999999</v>
      </c>
      <c r="O5849">
        <f>_xll.Interpolate($T$6:$T$1168,$U$6:$U$1168,G5849,0,0)</f>
        <v>0</v>
      </c>
      <c r="P5849">
        <f>_xll.Interpolate($T$6:$T$1168,$X$6:$X$1168,G5849,0,0)</f>
        <v>459</v>
      </c>
    </row>
    <row r="5850" spans="1:16" x14ac:dyDescent="0.25">
      <c r="A5850">
        <v>6888</v>
      </c>
      <c r="B5850" t="s">
        <v>5854</v>
      </c>
      <c r="C5850" s="7">
        <v>17532</v>
      </c>
      <c r="D5850">
        <f t="shared" si="727"/>
        <v>730.5</v>
      </c>
      <c r="E5850" s="9">
        <v>42965.5</v>
      </c>
      <c r="F5850" s="8" t="str">
        <f t="shared" si="731"/>
        <v>08-18-17</v>
      </c>
      <c r="G5850" s="8">
        <f t="shared" si="732"/>
        <v>42965</v>
      </c>
      <c r="H5850">
        <f t="shared" si="733"/>
        <v>15206.5</v>
      </c>
      <c r="I5850">
        <v>1</v>
      </c>
      <c r="J5850">
        <v>23.184000000000001</v>
      </c>
      <c r="K5850" s="3" t="e">
        <f t="shared" si="729"/>
        <v>#N/A</v>
      </c>
      <c r="L5850">
        <f t="shared" si="730"/>
        <v>23.184000000000001</v>
      </c>
      <c r="M5850">
        <f t="shared" si="728"/>
        <v>23.184000000000001</v>
      </c>
      <c r="N5850" s="3">
        <f t="shared" si="734"/>
        <v>23.184000000000001</v>
      </c>
      <c r="O5850">
        <f>_xll.Interpolate($T$6:$T$1168,$U$6:$U$1168,G5850,0,0)</f>
        <v>0</v>
      </c>
      <c r="P5850">
        <f>_xll.Interpolate($T$6:$T$1168,$X$6:$X$1168,G5850,0,0)</f>
        <v>459</v>
      </c>
    </row>
    <row r="5851" spans="1:16" x14ac:dyDescent="0.25">
      <c r="A5851">
        <v>6889</v>
      </c>
      <c r="B5851" t="s">
        <v>5855</v>
      </c>
      <c r="C5851" s="7">
        <v>17535</v>
      </c>
      <c r="D5851">
        <f t="shared" si="727"/>
        <v>730.625</v>
      </c>
      <c r="E5851" s="9">
        <v>42965.625</v>
      </c>
      <c r="F5851" s="8" t="str">
        <f t="shared" si="731"/>
        <v>08-18-17</v>
      </c>
      <c r="G5851" s="8">
        <f t="shared" si="732"/>
        <v>42965</v>
      </c>
      <c r="H5851">
        <f t="shared" si="733"/>
        <v>15206.625</v>
      </c>
      <c r="I5851">
        <v>1</v>
      </c>
      <c r="J5851">
        <v>23.135999999999999</v>
      </c>
      <c r="K5851" s="3" t="e">
        <f t="shared" si="729"/>
        <v>#N/A</v>
      </c>
      <c r="L5851">
        <f t="shared" si="730"/>
        <v>23.135999999999999</v>
      </c>
      <c r="M5851">
        <f t="shared" si="728"/>
        <v>23.135999999999999</v>
      </c>
      <c r="N5851" s="3">
        <f t="shared" si="734"/>
        <v>23.135999999999999</v>
      </c>
      <c r="O5851">
        <f>_xll.Interpolate($T$6:$T$1168,$U$6:$U$1168,G5851,0,0)</f>
        <v>0</v>
      </c>
      <c r="P5851">
        <f>_xll.Interpolate($T$6:$T$1168,$X$6:$X$1168,G5851,0,0)</f>
        <v>459</v>
      </c>
    </row>
    <row r="5852" spans="1:16" x14ac:dyDescent="0.25">
      <c r="A5852">
        <v>6890</v>
      </c>
      <c r="B5852" t="s">
        <v>5856</v>
      </c>
      <c r="C5852" s="7">
        <v>17538</v>
      </c>
      <c r="D5852">
        <f t="shared" si="727"/>
        <v>730.75</v>
      </c>
      <c r="E5852" s="9">
        <v>42965.75</v>
      </c>
      <c r="F5852" s="8" t="str">
        <f t="shared" si="731"/>
        <v>08-18-17</v>
      </c>
      <c r="G5852" s="8">
        <f t="shared" si="732"/>
        <v>42965</v>
      </c>
      <c r="H5852">
        <f t="shared" si="733"/>
        <v>15206.75</v>
      </c>
      <c r="I5852">
        <v>1</v>
      </c>
      <c r="J5852">
        <v>23.28</v>
      </c>
      <c r="K5852" s="3" t="e">
        <f t="shared" si="729"/>
        <v>#N/A</v>
      </c>
      <c r="L5852">
        <f t="shared" si="730"/>
        <v>23.28</v>
      </c>
      <c r="M5852">
        <f t="shared" si="728"/>
        <v>23.28</v>
      </c>
      <c r="N5852" s="3">
        <f t="shared" si="734"/>
        <v>23.28</v>
      </c>
      <c r="O5852">
        <f>_xll.Interpolate($T$6:$T$1168,$U$6:$U$1168,G5852,0,0)</f>
        <v>0</v>
      </c>
      <c r="P5852">
        <f>_xll.Interpolate($T$6:$T$1168,$X$6:$X$1168,G5852,0,0)</f>
        <v>459</v>
      </c>
    </row>
    <row r="5853" spans="1:16" x14ac:dyDescent="0.25">
      <c r="A5853">
        <v>6891</v>
      </c>
      <c r="B5853" t="s">
        <v>5857</v>
      </c>
      <c r="C5853" s="7">
        <v>17541</v>
      </c>
      <c r="D5853">
        <f t="shared" si="727"/>
        <v>730.875</v>
      </c>
      <c r="E5853" s="9">
        <v>42965.875</v>
      </c>
      <c r="F5853" s="8" t="str">
        <f t="shared" si="731"/>
        <v>08-18-17</v>
      </c>
      <c r="G5853" s="8">
        <f t="shared" si="732"/>
        <v>42965</v>
      </c>
      <c r="H5853">
        <f t="shared" si="733"/>
        <v>15206.875</v>
      </c>
      <c r="I5853">
        <v>1</v>
      </c>
      <c r="J5853">
        <v>23.207999999999998</v>
      </c>
      <c r="K5853" s="3" t="e">
        <f t="shared" si="729"/>
        <v>#N/A</v>
      </c>
      <c r="L5853">
        <f t="shared" si="730"/>
        <v>23.207999999999998</v>
      </c>
      <c r="M5853">
        <f t="shared" si="728"/>
        <v>23.207999999999998</v>
      </c>
      <c r="N5853" s="3">
        <f t="shared" si="734"/>
        <v>23.207999999999998</v>
      </c>
      <c r="O5853">
        <f>_xll.Interpolate($T$6:$T$1168,$U$6:$U$1168,G5853,0,0)</f>
        <v>0</v>
      </c>
      <c r="P5853">
        <f>_xll.Interpolate($T$6:$T$1168,$X$6:$X$1168,G5853,0,0)</f>
        <v>459</v>
      </c>
    </row>
    <row r="5854" spans="1:16" x14ac:dyDescent="0.25">
      <c r="A5854">
        <v>6892</v>
      </c>
      <c r="B5854" t="s">
        <v>5858</v>
      </c>
      <c r="C5854" s="7">
        <v>17544</v>
      </c>
      <c r="D5854">
        <f t="shared" si="727"/>
        <v>731</v>
      </c>
      <c r="E5854" s="9">
        <v>42966</v>
      </c>
      <c r="F5854" s="8" t="str">
        <f t="shared" si="731"/>
        <v>08-19-17</v>
      </c>
      <c r="G5854" s="8">
        <f t="shared" si="732"/>
        <v>42966</v>
      </c>
      <c r="H5854">
        <f t="shared" si="733"/>
        <v>15207</v>
      </c>
      <c r="I5854">
        <v>1</v>
      </c>
      <c r="J5854">
        <v>23.256</v>
      </c>
      <c r="K5854" s="3" t="e">
        <f t="shared" si="729"/>
        <v>#N/A</v>
      </c>
      <c r="L5854">
        <f t="shared" si="730"/>
        <v>23.256</v>
      </c>
      <c r="M5854">
        <f t="shared" si="728"/>
        <v>23.256</v>
      </c>
      <c r="N5854" s="3">
        <f t="shared" si="734"/>
        <v>23.256</v>
      </c>
      <c r="O5854">
        <f>_xll.Interpolate($T$6:$T$1168,$U$6:$U$1168,G5854,0,0)</f>
        <v>0</v>
      </c>
      <c r="P5854">
        <f>_xll.Interpolate($T$6:$T$1168,$X$6:$X$1168,G5854,0,0)</f>
        <v>450</v>
      </c>
    </row>
    <row r="5855" spans="1:16" x14ac:dyDescent="0.25">
      <c r="A5855">
        <v>6893</v>
      </c>
      <c r="B5855" t="s">
        <v>5859</v>
      </c>
      <c r="C5855" s="7">
        <v>17547</v>
      </c>
      <c r="D5855">
        <f t="shared" si="727"/>
        <v>731.125</v>
      </c>
      <c r="E5855" s="9">
        <v>42966.125</v>
      </c>
      <c r="F5855" s="8" t="str">
        <f t="shared" si="731"/>
        <v>08-19-17</v>
      </c>
      <c r="G5855" s="8">
        <f t="shared" si="732"/>
        <v>42966</v>
      </c>
      <c r="H5855">
        <f t="shared" si="733"/>
        <v>15207.125</v>
      </c>
      <c r="I5855">
        <v>1</v>
      </c>
      <c r="J5855">
        <v>23.111999999999998</v>
      </c>
      <c r="K5855" s="3" t="e">
        <f t="shared" si="729"/>
        <v>#N/A</v>
      </c>
      <c r="L5855">
        <f t="shared" si="730"/>
        <v>23.111999999999998</v>
      </c>
      <c r="M5855">
        <f t="shared" si="728"/>
        <v>23.111999999999998</v>
      </c>
      <c r="N5855" s="3">
        <f t="shared" si="734"/>
        <v>23.111999999999998</v>
      </c>
      <c r="O5855">
        <f>_xll.Interpolate($T$6:$T$1168,$U$6:$U$1168,G5855,0,0)</f>
        <v>0</v>
      </c>
      <c r="P5855">
        <f>_xll.Interpolate($T$6:$T$1168,$X$6:$X$1168,G5855,0,0)</f>
        <v>450</v>
      </c>
    </row>
    <row r="5856" spans="1:16" x14ac:dyDescent="0.25">
      <c r="A5856">
        <v>6894</v>
      </c>
      <c r="B5856" t="s">
        <v>5860</v>
      </c>
      <c r="C5856" s="7">
        <v>17550</v>
      </c>
      <c r="D5856">
        <f t="shared" si="727"/>
        <v>731.25</v>
      </c>
      <c r="E5856" s="9">
        <v>42966.25</v>
      </c>
      <c r="F5856" s="8" t="str">
        <f t="shared" si="731"/>
        <v>08-19-17</v>
      </c>
      <c r="G5856" s="8">
        <f t="shared" si="732"/>
        <v>42966</v>
      </c>
      <c r="H5856">
        <f t="shared" si="733"/>
        <v>15207.25</v>
      </c>
      <c r="I5856">
        <v>1</v>
      </c>
      <c r="J5856">
        <v>23.448</v>
      </c>
      <c r="K5856" s="3" t="e">
        <f t="shared" si="729"/>
        <v>#N/A</v>
      </c>
      <c r="L5856">
        <f t="shared" si="730"/>
        <v>23.448</v>
      </c>
      <c r="M5856">
        <f t="shared" si="728"/>
        <v>23.448</v>
      </c>
      <c r="N5856" s="3">
        <f t="shared" si="734"/>
        <v>23.448</v>
      </c>
      <c r="O5856">
        <f>_xll.Interpolate($T$6:$T$1168,$U$6:$U$1168,G5856,0,0)</f>
        <v>0</v>
      </c>
      <c r="P5856">
        <f>_xll.Interpolate($T$6:$T$1168,$X$6:$X$1168,G5856,0,0)</f>
        <v>450</v>
      </c>
    </row>
    <row r="5857" spans="1:16" x14ac:dyDescent="0.25">
      <c r="A5857">
        <v>6895</v>
      </c>
      <c r="B5857" t="s">
        <v>5861</v>
      </c>
      <c r="C5857" s="7">
        <v>17553</v>
      </c>
      <c r="D5857">
        <f t="shared" si="727"/>
        <v>731.375</v>
      </c>
      <c r="E5857" s="9">
        <v>42966.375</v>
      </c>
      <c r="F5857" s="8" t="str">
        <f t="shared" si="731"/>
        <v>08-19-17</v>
      </c>
      <c r="G5857" s="8">
        <f t="shared" si="732"/>
        <v>42966</v>
      </c>
      <c r="H5857">
        <f t="shared" si="733"/>
        <v>15207.375</v>
      </c>
      <c r="I5857">
        <v>1</v>
      </c>
      <c r="J5857">
        <v>23.256</v>
      </c>
      <c r="K5857" s="3" t="e">
        <f t="shared" si="729"/>
        <v>#N/A</v>
      </c>
      <c r="L5857">
        <f t="shared" si="730"/>
        <v>23.256</v>
      </c>
      <c r="M5857">
        <f t="shared" si="728"/>
        <v>23.256</v>
      </c>
      <c r="N5857" s="3">
        <f t="shared" si="734"/>
        <v>23.256</v>
      </c>
      <c r="O5857">
        <f>_xll.Interpolate($T$6:$T$1168,$U$6:$U$1168,G5857,0,0)</f>
        <v>0</v>
      </c>
      <c r="P5857">
        <f>_xll.Interpolate($T$6:$T$1168,$X$6:$X$1168,G5857,0,0)</f>
        <v>450</v>
      </c>
    </row>
    <row r="5858" spans="1:16" x14ac:dyDescent="0.25">
      <c r="A5858">
        <v>6896</v>
      </c>
      <c r="B5858" t="s">
        <v>5862</v>
      </c>
      <c r="C5858" s="7">
        <v>17556</v>
      </c>
      <c r="D5858">
        <f t="shared" si="727"/>
        <v>731.5</v>
      </c>
      <c r="E5858" s="9">
        <v>42966.5</v>
      </c>
      <c r="F5858" s="8" t="str">
        <f t="shared" si="731"/>
        <v>08-19-17</v>
      </c>
      <c r="G5858" s="8">
        <f t="shared" si="732"/>
        <v>42966</v>
      </c>
      <c r="H5858">
        <f t="shared" si="733"/>
        <v>15207.5</v>
      </c>
      <c r="I5858">
        <v>1</v>
      </c>
      <c r="J5858">
        <v>23.303999999999998</v>
      </c>
      <c r="K5858" s="3" t="e">
        <f t="shared" si="729"/>
        <v>#N/A</v>
      </c>
      <c r="L5858">
        <f t="shared" si="730"/>
        <v>23.303999999999998</v>
      </c>
      <c r="M5858">
        <f t="shared" si="728"/>
        <v>23.303999999999998</v>
      </c>
      <c r="N5858" s="3">
        <f t="shared" si="734"/>
        <v>23.303999999999998</v>
      </c>
      <c r="O5858">
        <f>_xll.Interpolate($T$6:$T$1168,$U$6:$U$1168,G5858,0,0)</f>
        <v>0</v>
      </c>
      <c r="P5858">
        <f>_xll.Interpolate($T$6:$T$1168,$X$6:$X$1168,G5858,0,0)</f>
        <v>450</v>
      </c>
    </row>
    <row r="5859" spans="1:16" x14ac:dyDescent="0.25">
      <c r="A5859">
        <v>6897</v>
      </c>
      <c r="B5859" t="s">
        <v>5863</v>
      </c>
      <c r="C5859" s="7">
        <v>17559</v>
      </c>
      <c r="D5859">
        <f t="shared" si="727"/>
        <v>731.625</v>
      </c>
      <c r="E5859" s="9">
        <v>42966.625</v>
      </c>
      <c r="F5859" s="8" t="str">
        <f t="shared" si="731"/>
        <v>08-19-17</v>
      </c>
      <c r="G5859" s="8">
        <f t="shared" si="732"/>
        <v>42966</v>
      </c>
      <c r="H5859">
        <f t="shared" si="733"/>
        <v>15207.625</v>
      </c>
      <c r="I5859">
        <v>1</v>
      </c>
      <c r="J5859">
        <v>23.303999999999998</v>
      </c>
      <c r="K5859" s="3" t="e">
        <f t="shared" si="729"/>
        <v>#N/A</v>
      </c>
      <c r="L5859">
        <f t="shared" si="730"/>
        <v>23.303999999999998</v>
      </c>
      <c r="M5859">
        <f t="shared" si="728"/>
        <v>23.303999999999998</v>
      </c>
      <c r="N5859" s="3">
        <f t="shared" si="734"/>
        <v>23.303999999999998</v>
      </c>
      <c r="O5859">
        <f>_xll.Interpolate($T$6:$T$1168,$U$6:$U$1168,G5859,0,0)</f>
        <v>0</v>
      </c>
      <c r="P5859">
        <f>_xll.Interpolate($T$6:$T$1168,$X$6:$X$1168,G5859,0,0)</f>
        <v>450</v>
      </c>
    </row>
    <row r="5860" spans="1:16" x14ac:dyDescent="0.25">
      <c r="A5860">
        <v>6898</v>
      </c>
      <c r="B5860" t="s">
        <v>5864</v>
      </c>
      <c r="C5860" s="7">
        <v>17562</v>
      </c>
      <c r="D5860">
        <f t="shared" si="727"/>
        <v>731.75</v>
      </c>
      <c r="E5860" s="9">
        <v>42966.75</v>
      </c>
      <c r="F5860" s="8" t="str">
        <f t="shared" si="731"/>
        <v>08-19-17</v>
      </c>
      <c r="G5860" s="8">
        <f t="shared" si="732"/>
        <v>42966</v>
      </c>
      <c r="H5860">
        <f t="shared" si="733"/>
        <v>15207.75</v>
      </c>
      <c r="I5860">
        <v>1</v>
      </c>
      <c r="J5860">
        <v>23.352</v>
      </c>
      <c r="K5860" s="3" t="e">
        <f t="shared" si="729"/>
        <v>#N/A</v>
      </c>
      <c r="L5860">
        <f t="shared" si="730"/>
        <v>23.352</v>
      </c>
      <c r="M5860">
        <f t="shared" si="728"/>
        <v>23.352</v>
      </c>
      <c r="N5860" s="3">
        <f t="shared" si="734"/>
        <v>23.352</v>
      </c>
      <c r="O5860">
        <f>_xll.Interpolate($T$6:$T$1168,$U$6:$U$1168,G5860,0,0)</f>
        <v>0</v>
      </c>
      <c r="P5860">
        <f>_xll.Interpolate($T$6:$T$1168,$X$6:$X$1168,G5860,0,0)</f>
        <v>450</v>
      </c>
    </row>
    <row r="5861" spans="1:16" x14ac:dyDescent="0.25">
      <c r="A5861">
        <v>6899</v>
      </c>
      <c r="B5861" t="s">
        <v>5865</v>
      </c>
      <c r="C5861" s="7">
        <v>17565</v>
      </c>
      <c r="D5861">
        <f t="shared" si="727"/>
        <v>731.875</v>
      </c>
      <c r="E5861" s="9">
        <v>42966.875</v>
      </c>
      <c r="F5861" s="8" t="str">
        <f t="shared" si="731"/>
        <v>08-19-17</v>
      </c>
      <c r="G5861" s="8">
        <f t="shared" si="732"/>
        <v>42966</v>
      </c>
      <c r="H5861">
        <f t="shared" si="733"/>
        <v>15207.875</v>
      </c>
      <c r="I5861">
        <v>1</v>
      </c>
      <c r="J5861">
        <v>23.256</v>
      </c>
      <c r="K5861" s="3" t="e">
        <f t="shared" si="729"/>
        <v>#N/A</v>
      </c>
      <c r="L5861">
        <f t="shared" si="730"/>
        <v>23.256</v>
      </c>
      <c r="M5861">
        <f t="shared" si="728"/>
        <v>23.256</v>
      </c>
      <c r="N5861" s="3">
        <f t="shared" si="734"/>
        <v>23.256</v>
      </c>
      <c r="O5861">
        <f>_xll.Interpolate($T$6:$T$1168,$U$6:$U$1168,G5861,0,0)</f>
        <v>0</v>
      </c>
      <c r="P5861">
        <f>_xll.Interpolate($T$6:$T$1168,$X$6:$X$1168,G5861,0,0)</f>
        <v>450</v>
      </c>
    </row>
    <row r="5862" spans="1:16" x14ac:dyDescent="0.25">
      <c r="A5862">
        <v>6900</v>
      </c>
      <c r="B5862" t="s">
        <v>5866</v>
      </c>
      <c r="C5862" s="7">
        <v>17568</v>
      </c>
      <c r="D5862">
        <f t="shared" si="727"/>
        <v>732</v>
      </c>
      <c r="E5862" s="9">
        <v>42967</v>
      </c>
      <c r="F5862" s="8" t="str">
        <f t="shared" si="731"/>
        <v>08-20-17</v>
      </c>
      <c r="G5862" s="8">
        <f t="shared" si="732"/>
        <v>42967</v>
      </c>
      <c r="H5862">
        <f t="shared" si="733"/>
        <v>15208</v>
      </c>
      <c r="I5862">
        <v>1</v>
      </c>
      <c r="J5862">
        <v>23.545000000000002</v>
      </c>
      <c r="K5862" s="3" t="e">
        <f t="shared" si="729"/>
        <v>#N/A</v>
      </c>
      <c r="L5862">
        <f t="shared" si="730"/>
        <v>23.545000000000002</v>
      </c>
      <c r="M5862">
        <f t="shared" si="728"/>
        <v>23.545000000000002</v>
      </c>
      <c r="N5862" s="3">
        <f t="shared" si="734"/>
        <v>23.545000000000002</v>
      </c>
      <c r="O5862">
        <f>_xll.Interpolate($T$6:$T$1168,$U$6:$U$1168,G5862,0,0)</f>
        <v>0</v>
      </c>
      <c r="P5862">
        <f>_xll.Interpolate($T$6:$T$1168,$X$6:$X$1168,G5862,0,0)</f>
        <v>447</v>
      </c>
    </row>
    <row r="5863" spans="1:16" x14ac:dyDescent="0.25">
      <c r="A5863">
        <v>6901</v>
      </c>
      <c r="B5863" t="s">
        <v>5867</v>
      </c>
      <c r="C5863" s="7">
        <v>17571</v>
      </c>
      <c r="D5863">
        <f t="shared" si="727"/>
        <v>732.125</v>
      </c>
      <c r="E5863" s="9">
        <v>42967.125</v>
      </c>
      <c r="F5863" s="8" t="str">
        <f t="shared" si="731"/>
        <v>08-20-17</v>
      </c>
      <c r="G5863" s="8">
        <f t="shared" si="732"/>
        <v>42967</v>
      </c>
      <c r="H5863">
        <f t="shared" si="733"/>
        <v>15208.125</v>
      </c>
      <c r="I5863">
        <v>1</v>
      </c>
      <c r="J5863">
        <v>23.207999999999998</v>
      </c>
      <c r="K5863" s="3" t="e">
        <f t="shared" si="729"/>
        <v>#N/A</v>
      </c>
      <c r="L5863">
        <f t="shared" si="730"/>
        <v>23.207999999999998</v>
      </c>
      <c r="M5863">
        <f t="shared" si="728"/>
        <v>23.207999999999998</v>
      </c>
      <c r="N5863" s="3">
        <f t="shared" si="734"/>
        <v>23.207999999999998</v>
      </c>
      <c r="O5863">
        <f>_xll.Interpolate($T$6:$T$1168,$U$6:$U$1168,G5863,0,0)</f>
        <v>0</v>
      </c>
      <c r="P5863">
        <f>_xll.Interpolate($T$6:$T$1168,$X$6:$X$1168,G5863,0,0)</f>
        <v>447</v>
      </c>
    </row>
    <row r="5864" spans="1:16" x14ac:dyDescent="0.25">
      <c r="A5864">
        <v>6902</v>
      </c>
      <c r="B5864" t="s">
        <v>5868</v>
      </c>
      <c r="C5864" s="7">
        <v>17574</v>
      </c>
      <c r="D5864">
        <f t="shared" si="727"/>
        <v>732.25</v>
      </c>
      <c r="E5864" s="9">
        <v>42967.25</v>
      </c>
      <c r="F5864" s="8" t="str">
        <f t="shared" si="731"/>
        <v>08-20-17</v>
      </c>
      <c r="G5864" s="8">
        <f t="shared" si="732"/>
        <v>42967</v>
      </c>
      <c r="H5864">
        <f t="shared" si="733"/>
        <v>15208.25</v>
      </c>
      <c r="I5864">
        <v>1</v>
      </c>
      <c r="J5864">
        <v>23.448</v>
      </c>
      <c r="K5864" s="3" t="e">
        <f t="shared" si="729"/>
        <v>#N/A</v>
      </c>
      <c r="L5864">
        <f t="shared" si="730"/>
        <v>23.448</v>
      </c>
      <c r="M5864">
        <f t="shared" si="728"/>
        <v>23.448</v>
      </c>
      <c r="N5864" s="3">
        <f t="shared" si="734"/>
        <v>23.448</v>
      </c>
      <c r="O5864">
        <f>_xll.Interpolate($T$6:$T$1168,$U$6:$U$1168,G5864,0,0)</f>
        <v>0</v>
      </c>
      <c r="P5864">
        <f>_xll.Interpolate($T$6:$T$1168,$X$6:$X$1168,G5864,0,0)</f>
        <v>447</v>
      </c>
    </row>
    <row r="5865" spans="1:16" x14ac:dyDescent="0.25">
      <c r="A5865">
        <v>6903</v>
      </c>
      <c r="B5865" t="s">
        <v>5869</v>
      </c>
      <c r="C5865" s="7">
        <v>17577</v>
      </c>
      <c r="D5865">
        <f t="shared" si="727"/>
        <v>732.375</v>
      </c>
      <c r="E5865" s="9">
        <v>42967.375</v>
      </c>
      <c r="F5865" s="8" t="str">
        <f t="shared" si="731"/>
        <v>08-20-17</v>
      </c>
      <c r="G5865" s="8">
        <f t="shared" si="732"/>
        <v>42967</v>
      </c>
      <c r="H5865">
        <f t="shared" si="733"/>
        <v>15208.375</v>
      </c>
      <c r="I5865">
        <v>1</v>
      </c>
      <c r="J5865">
        <v>23.376000000000001</v>
      </c>
      <c r="K5865" s="3" t="e">
        <f t="shared" si="729"/>
        <v>#N/A</v>
      </c>
      <c r="L5865">
        <f t="shared" si="730"/>
        <v>23.376000000000001</v>
      </c>
      <c r="M5865">
        <f t="shared" si="728"/>
        <v>23.376000000000001</v>
      </c>
      <c r="N5865" s="3">
        <f t="shared" si="734"/>
        <v>23.376000000000001</v>
      </c>
      <c r="O5865">
        <f>_xll.Interpolate($T$6:$T$1168,$U$6:$U$1168,G5865,0,0)</f>
        <v>0</v>
      </c>
      <c r="P5865">
        <f>_xll.Interpolate($T$6:$T$1168,$X$6:$X$1168,G5865,0,0)</f>
        <v>447</v>
      </c>
    </row>
    <row r="5866" spans="1:16" x14ac:dyDescent="0.25">
      <c r="A5866">
        <v>6904</v>
      </c>
      <c r="B5866" t="s">
        <v>5870</v>
      </c>
      <c r="C5866" s="7">
        <v>17580</v>
      </c>
      <c r="D5866">
        <f t="shared" si="727"/>
        <v>732.5</v>
      </c>
      <c r="E5866" s="9">
        <v>42967.5</v>
      </c>
      <c r="F5866" s="8" t="str">
        <f t="shared" si="731"/>
        <v>08-20-17</v>
      </c>
      <c r="G5866" s="8">
        <f t="shared" si="732"/>
        <v>42967</v>
      </c>
      <c r="H5866">
        <f t="shared" si="733"/>
        <v>15208.5</v>
      </c>
      <c r="I5866">
        <v>1</v>
      </c>
      <c r="J5866">
        <v>23.4</v>
      </c>
      <c r="K5866" s="3" t="e">
        <f t="shared" si="729"/>
        <v>#N/A</v>
      </c>
      <c r="L5866">
        <f t="shared" si="730"/>
        <v>23.4</v>
      </c>
      <c r="M5866">
        <f t="shared" si="728"/>
        <v>23.4</v>
      </c>
      <c r="N5866" s="3">
        <f t="shared" si="734"/>
        <v>23.4</v>
      </c>
      <c r="O5866">
        <f>_xll.Interpolate($T$6:$T$1168,$U$6:$U$1168,G5866,0,0)</f>
        <v>0</v>
      </c>
      <c r="P5866">
        <f>_xll.Interpolate($T$6:$T$1168,$X$6:$X$1168,G5866,0,0)</f>
        <v>447</v>
      </c>
    </row>
    <row r="5867" spans="1:16" x14ac:dyDescent="0.25">
      <c r="A5867">
        <v>6905</v>
      </c>
      <c r="B5867" t="s">
        <v>5871</v>
      </c>
      <c r="C5867" s="7">
        <v>17583</v>
      </c>
      <c r="D5867">
        <f t="shared" si="727"/>
        <v>732.625</v>
      </c>
      <c r="E5867" s="9">
        <v>42967.625</v>
      </c>
      <c r="F5867" s="8" t="str">
        <f t="shared" si="731"/>
        <v>08-20-17</v>
      </c>
      <c r="G5867" s="8">
        <f t="shared" si="732"/>
        <v>42967</v>
      </c>
      <c r="H5867">
        <f t="shared" si="733"/>
        <v>15208.625</v>
      </c>
      <c r="I5867">
        <v>1</v>
      </c>
      <c r="J5867">
        <v>23.184000000000001</v>
      </c>
      <c r="K5867" s="3" t="e">
        <f t="shared" si="729"/>
        <v>#N/A</v>
      </c>
      <c r="L5867">
        <f t="shared" si="730"/>
        <v>23.184000000000001</v>
      </c>
      <c r="M5867">
        <f t="shared" si="728"/>
        <v>23.184000000000001</v>
      </c>
      <c r="N5867" s="3">
        <f t="shared" si="734"/>
        <v>23.184000000000001</v>
      </c>
      <c r="O5867">
        <f>_xll.Interpolate($T$6:$T$1168,$U$6:$U$1168,G5867,0,0)</f>
        <v>0</v>
      </c>
      <c r="P5867">
        <f>_xll.Interpolate($T$6:$T$1168,$X$6:$X$1168,G5867,0,0)</f>
        <v>447</v>
      </c>
    </row>
    <row r="5868" spans="1:16" x14ac:dyDescent="0.25">
      <c r="A5868">
        <v>6906</v>
      </c>
      <c r="B5868" t="s">
        <v>5872</v>
      </c>
      <c r="C5868" s="7">
        <v>17586</v>
      </c>
      <c r="D5868">
        <f t="shared" si="727"/>
        <v>732.75</v>
      </c>
      <c r="E5868" s="9">
        <v>42967.75</v>
      </c>
      <c r="F5868" s="8" t="str">
        <f t="shared" si="731"/>
        <v>08-20-17</v>
      </c>
      <c r="G5868" s="8">
        <f t="shared" si="732"/>
        <v>42967</v>
      </c>
      <c r="H5868">
        <f t="shared" si="733"/>
        <v>15208.75</v>
      </c>
      <c r="I5868">
        <v>1</v>
      </c>
      <c r="J5868">
        <v>23.4</v>
      </c>
      <c r="K5868" s="3" t="e">
        <f t="shared" si="729"/>
        <v>#N/A</v>
      </c>
      <c r="L5868">
        <f t="shared" si="730"/>
        <v>23.4</v>
      </c>
      <c r="M5868">
        <f t="shared" si="728"/>
        <v>23.4</v>
      </c>
      <c r="N5868" s="3">
        <f t="shared" si="734"/>
        <v>23.4</v>
      </c>
      <c r="O5868">
        <f>_xll.Interpolate($T$6:$T$1168,$U$6:$U$1168,G5868,0,0)</f>
        <v>0</v>
      </c>
      <c r="P5868">
        <f>_xll.Interpolate($T$6:$T$1168,$X$6:$X$1168,G5868,0,0)</f>
        <v>447</v>
      </c>
    </row>
    <row r="5869" spans="1:16" x14ac:dyDescent="0.25">
      <c r="A5869">
        <v>6907</v>
      </c>
      <c r="B5869" t="s">
        <v>5873</v>
      </c>
      <c r="C5869" s="7">
        <v>17589</v>
      </c>
      <c r="D5869">
        <f t="shared" si="727"/>
        <v>732.875</v>
      </c>
      <c r="E5869" s="9">
        <v>42967.875</v>
      </c>
      <c r="F5869" s="8" t="str">
        <f t="shared" si="731"/>
        <v>08-20-17</v>
      </c>
      <c r="G5869" s="8">
        <f t="shared" si="732"/>
        <v>42967</v>
      </c>
      <c r="H5869">
        <f t="shared" si="733"/>
        <v>15208.875</v>
      </c>
      <c r="I5869">
        <v>1</v>
      </c>
      <c r="J5869">
        <v>23.352</v>
      </c>
      <c r="K5869" s="3" t="e">
        <f t="shared" si="729"/>
        <v>#N/A</v>
      </c>
      <c r="L5869">
        <f t="shared" si="730"/>
        <v>23.352</v>
      </c>
      <c r="M5869">
        <f t="shared" si="728"/>
        <v>23.352</v>
      </c>
      <c r="N5869" s="3">
        <f t="shared" si="734"/>
        <v>23.352</v>
      </c>
      <c r="O5869">
        <f>_xll.Interpolate($T$6:$T$1168,$U$6:$U$1168,G5869,0,0)</f>
        <v>0</v>
      </c>
      <c r="P5869">
        <f>_xll.Interpolate($T$6:$T$1168,$X$6:$X$1168,G5869,0,0)</f>
        <v>447</v>
      </c>
    </row>
    <row r="5870" spans="1:16" x14ac:dyDescent="0.25">
      <c r="A5870">
        <v>6908</v>
      </c>
      <c r="B5870" t="s">
        <v>5874</v>
      </c>
      <c r="C5870" s="7">
        <v>17592</v>
      </c>
      <c r="D5870">
        <f t="shared" si="727"/>
        <v>733</v>
      </c>
      <c r="E5870" s="9">
        <v>42968</v>
      </c>
      <c r="F5870" s="8" t="str">
        <f t="shared" si="731"/>
        <v>08-21-17</v>
      </c>
      <c r="G5870" s="8">
        <f t="shared" si="732"/>
        <v>42968</v>
      </c>
      <c r="H5870">
        <f t="shared" si="733"/>
        <v>15209</v>
      </c>
      <c r="I5870">
        <v>1</v>
      </c>
      <c r="J5870">
        <v>23.617000000000001</v>
      </c>
      <c r="K5870" s="3" t="e">
        <f t="shared" si="729"/>
        <v>#N/A</v>
      </c>
      <c r="L5870">
        <f t="shared" si="730"/>
        <v>23.617000000000001</v>
      </c>
      <c r="M5870">
        <f t="shared" si="728"/>
        <v>23.617000000000001</v>
      </c>
      <c r="N5870" s="3">
        <f t="shared" si="734"/>
        <v>23.617000000000001</v>
      </c>
      <c r="O5870">
        <f>_xll.Interpolate($T$6:$T$1168,$U$6:$U$1168,G5870,0,0)</f>
        <v>0</v>
      </c>
      <c r="P5870">
        <f>_xll.Interpolate($T$6:$T$1168,$X$6:$X$1168,G5870,0,0)</f>
        <v>442</v>
      </c>
    </row>
    <row r="5871" spans="1:16" x14ac:dyDescent="0.25">
      <c r="A5871">
        <v>6909</v>
      </c>
      <c r="B5871" t="s">
        <v>5875</v>
      </c>
      <c r="C5871" s="7">
        <v>17595</v>
      </c>
      <c r="D5871">
        <f t="shared" si="727"/>
        <v>733.125</v>
      </c>
      <c r="E5871" s="9">
        <v>42968.125</v>
      </c>
      <c r="F5871" s="8" t="str">
        <f t="shared" si="731"/>
        <v>08-21-17</v>
      </c>
      <c r="G5871" s="8">
        <f t="shared" si="732"/>
        <v>42968</v>
      </c>
      <c r="H5871">
        <f t="shared" si="733"/>
        <v>15209.125</v>
      </c>
      <c r="I5871">
        <v>1</v>
      </c>
      <c r="J5871">
        <v>23.423999999999999</v>
      </c>
      <c r="K5871" s="3" t="e">
        <f t="shared" si="729"/>
        <v>#N/A</v>
      </c>
      <c r="L5871">
        <f t="shared" si="730"/>
        <v>23.423999999999999</v>
      </c>
      <c r="M5871">
        <f t="shared" si="728"/>
        <v>23.423999999999999</v>
      </c>
      <c r="N5871" s="3">
        <f t="shared" si="734"/>
        <v>23.423999999999999</v>
      </c>
      <c r="O5871">
        <f>_xll.Interpolate($T$6:$T$1168,$U$6:$U$1168,G5871,0,0)</f>
        <v>0</v>
      </c>
      <c r="P5871">
        <f>_xll.Interpolate($T$6:$T$1168,$X$6:$X$1168,G5871,0,0)</f>
        <v>442</v>
      </c>
    </row>
    <row r="5872" spans="1:16" x14ac:dyDescent="0.25">
      <c r="A5872">
        <v>6910</v>
      </c>
      <c r="B5872" t="s">
        <v>5876</v>
      </c>
      <c r="C5872" s="7">
        <v>17598</v>
      </c>
      <c r="D5872">
        <f t="shared" si="727"/>
        <v>733.25</v>
      </c>
      <c r="E5872" s="9">
        <v>42968.25</v>
      </c>
      <c r="F5872" s="8" t="str">
        <f t="shared" si="731"/>
        <v>08-21-17</v>
      </c>
      <c r="G5872" s="8">
        <f t="shared" si="732"/>
        <v>42968</v>
      </c>
      <c r="H5872">
        <f t="shared" si="733"/>
        <v>15209.25</v>
      </c>
      <c r="I5872">
        <v>1</v>
      </c>
      <c r="J5872">
        <v>23.545000000000002</v>
      </c>
      <c r="K5872" s="3" t="e">
        <f t="shared" si="729"/>
        <v>#N/A</v>
      </c>
      <c r="L5872">
        <f t="shared" si="730"/>
        <v>23.545000000000002</v>
      </c>
      <c r="M5872">
        <f t="shared" si="728"/>
        <v>23.545000000000002</v>
      </c>
      <c r="N5872" s="3">
        <f t="shared" si="734"/>
        <v>23.545000000000002</v>
      </c>
      <c r="O5872">
        <f>_xll.Interpolate($T$6:$T$1168,$U$6:$U$1168,G5872,0,0)</f>
        <v>0</v>
      </c>
      <c r="P5872">
        <f>_xll.Interpolate($T$6:$T$1168,$X$6:$X$1168,G5872,0,0)</f>
        <v>442</v>
      </c>
    </row>
    <row r="5873" spans="1:16" x14ac:dyDescent="0.25">
      <c r="A5873">
        <v>6911</v>
      </c>
      <c r="B5873" t="s">
        <v>5877</v>
      </c>
      <c r="C5873" s="7">
        <v>17601</v>
      </c>
      <c r="D5873">
        <f t="shared" si="727"/>
        <v>733.375</v>
      </c>
      <c r="E5873" s="9">
        <v>42968.375</v>
      </c>
      <c r="F5873" s="8" t="str">
        <f t="shared" si="731"/>
        <v>08-21-17</v>
      </c>
      <c r="G5873" s="8">
        <f t="shared" si="732"/>
        <v>42968</v>
      </c>
      <c r="H5873">
        <f t="shared" si="733"/>
        <v>15209.375</v>
      </c>
      <c r="I5873">
        <v>1</v>
      </c>
      <c r="J5873">
        <v>23.664999999999999</v>
      </c>
      <c r="K5873" s="3" t="e">
        <f t="shared" si="729"/>
        <v>#N/A</v>
      </c>
      <c r="L5873">
        <f t="shared" si="730"/>
        <v>23.664999999999999</v>
      </c>
      <c r="M5873">
        <f t="shared" si="728"/>
        <v>23.664999999999999</v>
      </c>
      <c r="N5873" s="3">
        <f t="shared" si="734"/>
        <v>23.664999999999999</v>
      </c>
      <c r="O5873">
        <f>_xll.Interpolate($T$6:$T$1168,$U$6:$U$1168,G5873,0,0)</f>
        <v>0</v>
      </c>
      <c r="P5873">
        <f>_xll.Interpolate($T$6:$T$1168,$X$6:$X$1168,G5873,0,0)</f>
        <v>442</v>
      </c>
    </row>
    <row r="5874" spans="1:16" x14ac:dyDescent="0.25">
      <c r="A5874">
        <v>6912</v>
      </c>
      <c r="B5874" t="s">
        <v>5878</v>
      </c>
      <c r="C5874" s="7">
        <v>17604</v>
      </c>
      <c r="D5874">
        <f t="shared" si="727"/>
        <v>733.5</v>
      </c>
      <c r="E5874" s="9">
        <v>42968.5</v>
      </c>
      <c r="F5874" s="8" t="str">
        <f t="shared" si="731"/>
        <v>08-21-17</v>
      </c>
      <c r="G5874" s="8">
        <f t="shared" si="732"/>
        <v>42968</v>
      </c>
      <c r="H5874">
        <f t="shared" si="733"/>
        <v>15209.5</v>
      </c>
      <c r="I5874">
        <v>1</v>
      </c>
      <c r="J5874">
        <v>23.689</v>
      </c>
      <c r="K5874" s="3" t="e">
        <f t="shared" si="729"/>
        <v>#N/A</v>
      </c>
      <c r="L5874">
        <f t="shared" si="730"/>
        <v>23.689</v>
      </c>
      <c r="M5874">
        <f t="shared" si="728"/>
        <v>23.689</v>
      </c>
      <c r="N5874" s="3">
        <f t="shared" si="734"/>
        <v>23.689</v>
      </c>
      <c r="O5874">
        <f>_xll.Interpolate($T$6:$T$1168,$U$6:$U$1168,G5874,0,0)</f>
        <v>0</v>
      </c>
      <c r="P5874">
        <f>_xll.Interpolate($T$6:$T$1168,$X$6:$X$1168,G5874,0,0)</f>
        <v>442</v>
      </c>
    </row>
    <row r="5875" spans="1:16" x14ac:dyDescent="0.25">
      <c r="A5875">
        <v>6913</v>
      </c>
      <c r="B5875" t="s">
        <v>5879</v>
      </c>
      <c r="C5875" s="7">
        <v>17607</v>
      </c>
      <c r="D5875">
        <f t="shared" si="727"/>
        <v>733.625</v>
      </c>
      <c r="E5875" s="9">
        <v>42968.625</v>
      </c>
      <c r="F5875" s="8" t="str">
        <f t="shared" si="731"/>
        <v>08-21-17</v>
      </c>
      <c r="G5875" s="8">
        <f t="shared" si="732"/>
        <v>42968</v>
      </c>
      <c r="H5875">
        <f t="shared" si="733"/>
        <v>15209.625</v>
      </c>
      <c r="I5875">
        <v>1</v>
      </c>
      <c r="J5875">
        <v>23.448</v>
      </c>
      <c r="K5875" s="3" t="e">
        <f t="shared" si="729"/>
        <v>#N/A</v>
      </c>
      <c r="L5875">
        <f t="shared" si="730"/>
        <v>23.448</v>
      </c>
      <c r="M5875">
        <f t="shared" si="728"/>
        <v>23.448</v>
      </c>
      <c r="N5875" s="3">
        <f t="shared" si="734"/>
        <v>23.448</v>
      </c>
      <c r="O5875">
        <f>_xll.Interpolate($T$6:$T$1168,$U$6:$U$1168,G5875,0,0)</f>
        <v>0</v>
      </c>
      <c r="P5875">
        <f>_xll.Interpolate($T$6:$T$1168,$X$6:$X$1168,G5875,0,0)</f>
        <v>442</v>
      </c>
    </row>
    <row r="5876" spans="1:16" x14ac:dyDescent="0.25">
      <c r="A5876">
        <v>6914</v>
      </c>
      <c r="B5876" t="s">
        <v>5880</v>
      </c>
      <c r="C5876" s="7">
        <v>17610</v>
      </c>
      <c r="D5876">
        <f t="shared" ref="D5876:D5939" si="735">C5876/24</f>
        <v>733.75</v>
      </c>
      <c r="E5876" s="9">
        <v>42968.75</v>
      </c>
      <c r="F5876" s="8" t="str">
        <f t="shared" si="731"/>
        <v>08-21-17</v>
      </c>
      <c r="G5876" s="8">
        <f t="shared" si="732"/>
        <v>42968</v>
      </c>
      <c r="H5876">
        <f t="shared" si="733"/>
        <v>15209.75</v>
      </c>
      <c r="I5876">
        <v>1</v>
      </c>
      <c r="J5876">
        <v>23.545000000000002</v>
      </c>
      <c r="K5876" s="3" t="e">
        <f t="shared" si="729"/>
        <v>#N/A</v>
      </c>
      <c r="L5876">
        <f t="shared" si="730"/>
        <v>23.545000000000002</v>
      </c>
      <c r="M5876">
        <f t="shared" ref="M5876:M5939" si="736">IF(ISNA(L5876),K5876,L5876)</f>
        <v>23.545000000000002</v>
      </c>
      <c r="N5876" s="3">
        <f t="shared" si="734"/>
        <v>23.545000000000002</v>
      </c>
      <c r="O5876">
        <f>_xll.Interpolate($T$6:$T$1168,$U$6:$U$1168,G5876,0,0)</f>
        <v>0</v>
      </c>
      <c r="P5876">
        <f>_xll.Interpolate($T$6:$T$1168,$X$6:$X$1168,G5876,0,0)</f>
        <v>442</v>
      </c>
    </row>
    <row r="5877" spans="1:16" x14ac:dyDescent="0.25">
      <c r="A5877">
        <v>6915</v>
      </c>
      <c r="B5877" t="s">
        <v>5881</v>
      </c>
      <c r="C5877" s="7">
        <v>17613</v>
      </c>
      <c r="D5877">
        <f t="shared" si="735"/>
        <v>733.875</v>
      </c>
      <c r="E5877" s="9">
        <v>42968.875</v>
      </c>
      <c r="F5877" s="8" t="str">
        <f t="shared" si="731"/>
        <v>08-21-17</v>
      </c>
      <c r="G5877" s="8">
        <f t="shared" si="732"/>
        <v>42968</v>
      </c>
      <c r="H5877">
        <f t="shared" si="733"/>
        <v>15209.875</v>
      </c>
      <c r="I5877">
        <v>1</v>
      </c>
      <c r="J5877">
        <v>23.423999999999999</v>
      </c>
      <c r="K5877" s="3" t="e">
        <f t="shared" si="729"/>
        <v>#N/A</v>
      </c>
      <c r="L5877">
        <f t="shared" si="730"/>
        <v>23.423999999999999</v>
      </c>
      <c r="M5877">
        <f t="shared" si="736"/>
        <v>23.423999999999999</v>
      </c>
      <c r="N5877" s="3">
        <f t="shared" si="734"/>
        <v>23.423999999999999</v>
      </c>
      <c r="O5877">
        <f>_xll.Interpolate($T$6:$T$1168,$U$6:$U$1168,G5877,0,0)</f>
        <v>0</v>
      </c>
      <c r="P5877">
        <f>_xll.Interpolate($T$6:$T$1168,$X$6:$X$1168,G5877,0,0)</f>
        <v>442</v>
      </c>
    </row>
    <row r="5878" spans="1:16" x14ac:dyDescent="0.25">
      <c r="A5878">
        <v>6916</v>
      </c>
      <c r="B5878" t="s">
        <v>5882</v>
      </c>
      <c r="C5878" s="7">
        <v>17616</v>
      </c>
      <c r="D5878">
        <f t="shared" si="735"/>
        <v>734</v>
      </c>
      <c r="E5878" s="9">
        <v>42969</v>
      </c>
      <c r="F5878" s="8" t="str">
        <f t="shared" si="731"/>
        <v>08-22-17</v>
      </c>
      <c r="G5878" s="8">
        <f t="shared" si="732"/>
        <v>42969</v>
      </c>
      <c r="H5878">
        <f t="shared" si="733"/>
        <v>15210</v>
      </c>
      <c r="I5878">
        <v>1</v>
      </c>
      <c r="J5878">
        <v>23.303999999999998</v>
      </c>
      <c r="K5878" s="3" t="e">
        <f t="shared" si="729"/>
        <v>#N/A</v>
      </c>
      <c r="L5878">
        <f t="shared" si="730"/>
        <v>23.303999999999998</v>
      </c>
      <c r="M5878">
        <f t="shared" si="736"/>
        <v>23.303999999999998</v>
      </c>
      <c r="N5878" s="3">
        <f t="shared" si="734"/>
        <v>23.303999999999998</v>
      </c>
      <c r="O5878">
        <f>_xll.Interpolate($T$6:$T$1168,$U$6:$U$1168,G5878,0,0)</f>
        <v>0</v>
      </c>
      <c r="P5878">
        <f>_xll.Interpolate($T$6:$T$1168,$X$6:$X$1168,G5878,0,0)</f>
        <v>451</v>
      </c>
    </row>
    <row r="5879" spans="1:16" x14ac:dyDescent="0.25">
      <c r="A5879">
        <v>6917</v>
      </c>
      <c r="B5879" t="s">
        <v>5883</v>
      </c>
      <c r="C5879" s="7">
        <v>17619</v>
      </c>
      <c r="D5879">
        <f t="shared" si="735"/>
        <v>734.125</v>
      </c>
      <c r="E5879" s="9">
        <v>42969.125</v>
      </c>
      <c r="F5879" s="8" t="str">
        <f t="shared" si="731"/>
        <v>08-22-17</v>
      </c>
      <c r="G5879" s="8">
        <f t="shared" si="732"/>
        <v>42969</v>
      </c>
      <c r="H5879">
        <f t="shared" si="733"/>
        <v>15210.125</v>
      </c>
      <c r="I5879">
        <v>1</v>
      </c>
      <c r="J5879">
        <v>23.4</v>
      </c>
      <c r="K5879" s="3" t="e">
        <f t="shared" si="729"/>
        <v>#N/A</v>
      </c>
      <c r="L5879">
        <f t="shared" si="730"/>
        <v>23.4</v>
      </c>
      <c r="M5879">
        <f t="shared" si="736"/>
        <v>23.4</v>
      </c>
      <c r="N5879" s="3">
        <f t="shared" si="734"/>
        <v>23.4</v>
      </c>
      <c r="O5879">
        <f>_xll.Interpolate($T$6:$T$1168,$U$6:$U$1168,G5879,0,0)</f>
        <v>0</v>
      </c>
      <c r="P5879">
        <f>_xll.Interpolate($T$6:$T$1168,$X$6:$X$1168,G5879,0,0)</f>
        <v>451</v>
      </c>
    </row>
    <row r="5880" spans="1:16" x14ac:dyDescent="0.25">
      <c r="A5880">
        <v>6918</v>
      </c>
      <c r="B5880" t="s">
        <v>5884</v>
      </c>
      <c r="C5880" s="7">
        <v>17622</v>
      </c>
      <c r="D5880">
        <f t="shared" si="735"/>
        <v>734.25</v>
      </c>
      <c r="E5880" s="9">
        <v>42969.25</v>
      </c>
      <c r="F5880" s="8" t="str">
        <f t="shared" si="731"/>
        <v>08-22-17</v>
      </c>
      <c r="G5880" s="8">
        <f t="shared" si="732"/>
        <v>42969</v>
      </c>
      <c r="H5880">
        <f t="shared" si="733"/>
        <v>15210.25</v>
      </c>
      <c r="I5880">
        <v>1</v>
      </c>
      <c r="J5880">
        <v>23.352</v>
      </c>
      <c r="K5880" s="3" t="e">
        <f t="shared" si="729"/>
        <v>#N/A</v>
      </c>
      <c r="L5880">
        <f t="shared" si="730"/>
        <v>23.352</v>
      </c>
      <c r="M5880">
        <f t="shared" si="736"/>
        <v>23.352</v>
      </c>
      <c r="N5880" s="3">
        <f t="shared" si="734"/>
        <v>23.352</v>
      </c>
      <c r="O5880">
        <f>_xll.Interpolate($T$6:$T$1168,$U$6:$U$1168,G5880,0,0)</f>
        <v>0</v>
      </c>
      <c r="P5880">
        <f>_xll.Interpolate($T$6:$T$1168,$X$6:$X$1168,G5880,0,0)</f>
        <v>451</v>
      </c>
    </row>
    <row r="5881" spans="1:16" x14ac:dyDescent="0.25">
      <c r="A5881">
        <v>6919</v>
      </c>
      <c r="B5881" t="s">
        <v>5885</v>
      </c>
      <c r="C5881" s="7">
        <v>17625</v>
      </c>
      <c r="D5881">
        <f t="shared" si="735"/>
        <v>734.375</v>
      </c>
      <c r="E5881" s="9">
        <v>42969.375</v>
      </c>
      <c r="F5881" s="8" t="str">
        <f t="shared" si="731"/>
        <v>08-22-17</v>
      </c>
      <c r="G5881" s="8">
        <f t="shared" si="732"/>
        <v>42969</v>
      </c>
      <c r="H5881">
        <f t="shared" si="733"/>
        <v>15210.375</v>
      </c>
      <c r="I5881">
        <v>1</v>
      </c>
      <c r="J5881">
        <v>23.617000000000001</v>
      </c>
      <c r="K5881" s="3" t="e">
        <f t="shared" si="729"/>
        <v>#N/A</v>
      </c>
      <c r="L5881">
        <f t="shared" si="730"/>
        <v>23.617000000000001</v>
      </c>
      <c r="M5881">
        <f t="shared" si="736"/>
        <v>23.617000000000001</v>
      </c>
      <c r="N5881" s="3">
        <f t="shared" si="734"/>
        <v>23.617000000000001</v>
      </c>
      <c r="O5881">
        <f>_xll.Interpolate($T$6:$T$1168,$U$6:$U$1168,G5881,0,0)</f>
        <v>0</v>
      </c>
      <c r="P5881">
        <f>_xll.Interpolate($T$6:$T$1168,$X$6:$X$1168,G5881,0,0)</f>
        <v>451</v>
      </c>
    </row>
    <row r="5882" spans="1:16" x14ac:dyDescent="0.25">
      <c r="A5882">
        <v>6920</v>
      </c>
      <c r="B5882" t="s">
        <v>5886</v>
      </c>
      <c r="C5882" s="7">
        <v>17628</v>
      </c>
      <c r="D5882">
        <f t="shared" si="735"/>
        <v>734.5</v>
      </c>
      <c r="E5882" s="9">
        <v>42969.5</v>
      </c>
      <c r="F5882" s="8" t="str">
        <f t="shared" si="731"/>
        <v>08-22-17</v>
      </c>
      <c r="G5882" s="8">
        <f t="shared" si="732"/>
        <v>42969</v>
      </c>
      <c r="H5882">
        <f t="shared" si="733"/>
        <v>15210.5</v>
      </c>
      <c r="I5882">
        <v>1</v>
      </c>
      <c r="J5882">
        <v>23.713000000000001</v>
      </c>
      <c r="K5882" s="3" t="e">
        <f t="shared" si="729"/>
        <v>#N/A</v>
      </c>
      <c r="L5882">
        <f t="shared" si="730"/>
        <v>23.713000000000001</v>
      </c>
      <c r="M5882">
        <f t="shared" si="736"/>
        <v>23.713000000000001</v>
      </c>
      <c r="N5882" s="3">
        <f t="shared" si="734"/>
        <v>23.713000000000001</v>
      </c>
      <c r="O5882">
        <f>_xll.Interpolate($T$6:$T$1168,$U$6:$U$1168,G5882,0,0)</f>
        <v>0</v>
      </c>
      <c r="P5882">
        <f>_xll.Interpolate($T$6:$T$1168,$X$6:$X$1168,G5882,0,0)</f>
        <v>451</v>
      </c>
    </row>
    <row r="5883" spans="1:16" x14ac:dyDescent="0.25">
      <c r="A5883">
        <v>6921</v>
      </c>
      <c r="B5883" t="s">
        <v>5887</v>
      </c>
      <c r="C5883" s="7">
        <v>17631</v>
      </c>
      <c r="D5883">
        <f t="shared" si="735"/>
        <v>734.625</v>
      </c>
      <c r="E5883" s="9">
        <v>42969.625</v>
      </c>
      <c r="F5883" s="8" t="str">
        <f t="shared" si="731"/>
        <v>08-22-17</v>
      </c>
      <c r="G5883" s="8">
        <f t="shared" si="732"/>
        <v>42969</v>
      </c>
      <c r="H5883">
        <f t="shared" si="733"/>
        <v>15210.625</v>
      </c>
      <c r="I5883">
        <v>1</v>
      </c>
      <c r="J5883">
        <v>23.809000000000001</v>
      </c>
      <c r="K5883" s="3" t="e">
        <f t="shared" si="729"/>
        <v>#N/A</v>
      </c>
      <c r="L5883">
        <f t="shared" si="730"/>
        <v>23.809000000000001</v>
      </c>
      <c r="M5883">
        <f t="shared" si="736"/>
        <v>23.809000000000001</v>
      </c>
      <c r="N5883" s="3">
        <f t="shared" si="734"/>
        <v>23.809000000000001</v>
      </c>
      <c r="O5883">
        <f>_xll.Interpolate($T$6:$T$1168,$U$6:$U$1168,G5883,0,0)</f>
        <v>0</v>
      </c>
      <c r="P5883">
        <f>_xll.Interpolate($T$6:$T$1168,$X$6:$X$1168,G5883,0,0)</f>
        <v>451</v>
      </c>
    </row>
    <row r="5884" spans="1:16" x14ac:dyDescent="0.25">
      <c r="A5884">
        <v>6922</v>
      </c>
      <c r="B5884" t="s">
        <v>5888</v>
      </c>
      <c r="C5884" s="7">
        <v>17634</v>
      </c>
      <c r="D5884">
        <f t="shared" si="735"/>
        <v>734.75</v>
      </c>
      <c r="E5884" s="9">
        <v>42969.75</v>
      </c>
      <c r="F5884" s="8" t="str">
        <f t="shared" si="731"/>
        <v>08-22-17</v>
      </c>
      <c r="G5884" s="8">
        <f t="shared" si="732"/>
        <v>42969</v>
      </c>
      <c r="H5884">
        <f t="shared" si="733"/>
        <v>15210.75</v>
      </c>
      <c r="I5884">
        <v>1</v>
      </c>
      <c r="J5884">
        <v>23.832999999999998</v>
      </c>
      <c r="K5884" s="3" t="e">
        <f t="shared" si="729"/>
        <v>#N/A</v>
      </c>
      <c r="L5884">
        <f t="shared" si="730"/>
        <v>23.832999999999998</v>
      </c>
      <c r="M5884">
        <f t="shared" si="736"/>
        <v>23.832999999999998</v>
      </c>
      <c r="N5884" s="3">
        <f t="shared" si="734"/>
        <v>23.832999999999998</v>
      </c>
      <c r="O5884">
        <f>_xll.Interpolate($T$6:$T$1168,$U$6:$U$1168,G5884,0,0)</f>
        <v>0</v>
      </c>
      <c r="P5884">
        <f>_xll.Interpolate($T$6:$T$1168,$X$6:$X$1168,G5884,0,0)</f>
        <v>451</v>
      </c>
    </row>
    <row r="5885" spans="1:16" x14ac:dyDescent="0.25">
      <c r="A5885">
        <v>6923</v>
      </c>
      <c r="B5885" t="s">
        <v>5889</v>
      </c>
      <c r="C5885" s="7">
        <v>17637</v>
      </c>
      <c r="D5885">
        <f t="shared" si="735"/>
        <v>734.875</v>
      </c>
      <c r="E5885" s="9">
        <v>42969.875</v>
      </c>
      <c r="F5885" s="8" t="str">
        <f t="shared" si="731"/>
        <v>08-22-17</v>
      </c>
      <c r="G5885" s="8">
        <f t="shared" si="732"/>
        <v>42969</v>
      </c>
      <c r="H5885">
        <f t="shared" si="733"/>
        <v>15210.875</v>
      </c>
      <c r="I5885">
        <v>1</v>
      </c>
      <c r="J5885">
        <v>23.881</v>
      </c>
      <c r="K5885" s="3" t="e">
        <f t="shared" si="729"/>
        <v>#N/A</v>
      </c>
      <c r="L5885">
        <f t="shared" si="730"/>
        <v>23.881</v>
      </c>
      <c r="M5885">
        <f t="shared" si="736"/>
        <v>23.881</v>
      </c>
      <c r="N5885" s="3">
        <f t="shared" si="734"/>
        <v>23.881</v>
      </c>
      <c r="O5885">
        <f>_xll.Interpolate($T$6:$T$1168,$U$6:$U$1168,G5885,0,0)</f>
        <v>0</v>
      </c>
      <c r="P5885">
        <f>_xll.Interpolate($T$6:$T$1168,$X$6:$X$1168,G5885,0,0)</f>
        <v>451</v>
      </c>
    </row>
    <row r="5886" spans="1:16" x14ac:dyDescent="0.25">
      <c r="A5886">
        <v>6924</v>
      </c>
      <c r="B5886" t="s">
        <v>5890</v>
      </c>
      <c r="C5886" s="7">
        <v>17640</v>
      </c>
      <c r="D5886">
        <f t="shared" si="735"/>
        <v>735</v>
      </c>
      <c r="E5886" s="9">
        <v>42970</v>
      </c>
      <c r="F5886" s="8" t="str">
        <f t="shared" si="731"/>
        <v>08-23-17</v>
      </c>
      <c r="G5886" s="8">
        <f t="shared" si="732"/>
        <v>42970</v>
      </c>
      <c r="H5886">
        <f t="shared" si="733"/>
        <v>15211</v>
      </c>
      <c r="I5886">
        <v>1</v>
      </c>
      <c r="J5886">
        <v>23.881</v>
      </c>
      <c r="K5886" s="3" t="e">
        <f t="shared" si="729"/>
        <v>#N/A</v>
      </c>
      <c r="L5886">
        <f t="shared" si="730"/>
        <v>23.881</v>
      </c>
      <c r="M5886">
        <f t="shared" si="736"/>
        <v>23.881</v>
      </c>
      <c r="N5886" s="3">
        <f t="shared" si="734"/>
        <v>23.881</v>
      </c>
      <c r="O5886">
        <f>_xll.Interpolate($T$6:$T$1168,$U$6:$U$1168,G5886,0,0)</f>
        <v>0</v>
      </c>
      <c r="P5886">
        <f>_xll.Interpolate($T$6:$T$1168,$X$6:$X$1168,G5886,0,0)</f>
        <v>451</v>
      </c>
    </row>
    <row r="5887" spans="1:16" x14ac:dyDescent="0.25">
      <c r="A5887">
        <v>6925</v>
      </c>
      <c r="B5887" t="s">
        <v>5891</v>
      </c>
      <c r="C5887" s="7">
        <v>17643</v>
      </c>
      <c r="D5887">
        <f t="shared" si="735"/>
        <v>735.125</v>
      </c>
      <c r="E5887" s="9">
        <v>42970.125</v>
      </c>
      <c r="F5887" s="8" t="str">
        <f t="shared" si="731"/>
        <v>08-23-17</v>
      </c>
      <c r="G5887" s="8">
        <f t="shared" si="732"/>
        <v>42970</v>
      </c>
      <c r="H5887">
        <f t="shared" si="733"/>
        <v>15211.125</v>
      </c>
      <c r="I5887">
        <v>1</v>
      </c>
      <c r="J5887">
        <v>23.689</v>
      </c>
      <c r="K5887" s="3" t="e">
        <f t="shared" si="729"/>
        <v>#N/A</v>
      </c>
      <c r="L5887">
        <f t="shared" si="730"/>
        <v>23.689</v>
      </c>
      <c r="M5887">
        <f t="shared" si="736"/>
        <v>23.689</v>
      </c>
      <c r="N5887" s="3">
        <f t="shared" si="734"/>
        <v>23.689</v>
      </c>
      <c r="O5887">
        <f>_xll.Interpolate($T$6:$T$1168,$U$6:$U$1168,G5887,0,0)</f>
        <v>0</v>
      </c>
      <c r="P5887">
        <f>_xll.Interpolate($T$6:$T$1168,$X$6:$X$1168,G5887,0,0)</f>
        <v>451</v>
      </c>
    </row>
    <row r="5888" spans="1:16" x14ac:dyDescent="0.25">
      <c r="A5888">
        <v>6926</v>
      </c>
      <c r="B5888" t="s">
        <v>5892</v>
      </c>
      <c r="C5888" s="7">
        <v>17646</v>
      </c>
      <c r="D5888">
        <f t="shared" si="735"/>
        <v>735.25</v>
      </c>
      <c r="E5888" s="9">
        <v>42970.25</v>
      </c>
      <c r="F5888" s="8" t="str">
        <f t="shared" si="731"/>
        <v>08-23-17</v>
      </c>
      <c r="G5888" s="8">
        <f t="shared" si="732"/>
        <v>42970</v>
      </c>
      <c r="H5888">
        <f t="shared" si="733"/>
        <v>15211.25</v>
      </c>
      <c r="I5888">
        <v>1</v>
      </c>
      <c r="J5888">
        <v>23.545000000000002</v>
      </c>
      <c r="K5888" s="3" t="e">
        <f t="shared" si="729"/>
        <v>#N/A</v>
      </c>
      <c r="L5888">
        <f t="shared" si="730"/>
        <v>23.545000000000002</v>
      </c>
      <c r="M5888">
        <f t="shared" si="736"/>
        <v>23.545000000000002</v>
      </c>
      <c r="N5888" s="3">
        <f t="shared" si="734"/>
        <v>23.545000000000002</v>
      </c>
      <c r="O5888">
        <f>_xll.Interpolate($T$6:$T$1168,$U$6:$U$1168,G5888,0,0)</f>
        <v>0</v>
      </c>
      <c r="P5888">
        <f>_xll.Interpolate($T$6:$T$1168,$X$6:$X$1168,G5888,0,0)</f>
        <v>451</v>
      </c>
    </row>
    <row r="5889" spans="1:16" x14ac:dyDescent="0.25">
      <c r="A5889">
        <v>6927</v>
      </c>
      <c r="B5889" t="s">
        <v>5893</v>
      </c>
      <c r="C5889" s="7">
        <v>17649</v>
      </c>
      <c r="D5889">
        <f t="shared" si="735"/>
        <v>735.375</v>
      </c>
      <c r="E5889" s="9">
        <v>42970.375</v>
      </c>
      <c r="F5889" s="8" t="str">
        <f t="shared" si="731"/>
        <v>08-23-17</v>
      </c>
      <c r="G5889" s="8">
        <f t="shared" si="732"/>
        <v>42970</v>
      </c>
      <c r="H5889">
        <f t="shared" si="733"/>
        <v>15211.375</v>
      </c>
      <c r="I5889">
        <v>1</v>
      </c>
      <c r="J5889">
        <v>23.521000000000001</v>
      </c>
      <c r="K5889" s="3" t="e">
        <f t="shared" si="729"/>
        <v>#N/A</v>
      </c>
      <c r="L5889">
        <f t="shared" si="730"/>
        <v>23.521000000000001</v>
      </c>
      <c r="M5889">
        <f t="shared" si="736"/>
        <v>23.521000000000001</v>
      </c>
      <c r="N5889" s="3">
        <f t="shared" si="734"/>
        <v>23.521000000000001</v>
      </c>
      <c r="O5889">
        <f>_xll.Interpolate($T$6:$T$1168,$U$6:$U$1168,G5889,0,0)</f>
        <v>0</v>
      </c>
      <c r="P5889">
        <f>_xll.Interpolate($T$6:$T$1168,$X$6:$X$1168,G5889,0,0)</f>
        <v>451</v>
      </c>
    </row>
    <row r="5890" spans="1:16" x14ac:dyDescent="0.25">
      <c r="A5890">
        <v>6928</v>
      </c>
      <c r="B5890" t="s">
        <v>5900</v>
      </c>
      <c r="C5890" s="7">
        <v>17652</v>
      </c>
      <c r="D5890">
        <f t="shared" si="735"/>
        <v>735.5</v>
      </c>
      <c r="E5890" s="9">
        <v>42970.5</v>
      </c>
      <c r="F5890" s="8" t="str">
        <f t="shared" si="731"/>
        <v>08-23-17</v>
      </c>
      <c r="G5890" s="8">
        <f t="shared" si="732"/>
        <v>42970</v>
      </c>
      <c r="H5890">
        <f t="shared" si="733"/>
        <v>15211.5</v>
      </c>
      <c r="I5890">
        <v>1</v>
      </c>
      <c r="J5890">
        <v>23.545000000000002</v>
      </c>
      <c r="K5890" s="3" t="e">
        <f t="shared" si="729"/>
        <v>#N/A</v>
      </c>
      <c r="L5890">
        <f t="shared" si="730"/>
        <v>23.545000000000002</v>
      </c>
      <c r="M5890">
        <f t="shared" si="736"/>
        <v>23.545000000000002</v>
      </c>
      <c r="N5890" s="3">
        <f t="shared" si="734"/>
        <v>23.545000000000002</v>
      </c>
      <c r="O5890">
        <f>_xll.Interpolate($T$6:$T$1168,$U$6:$U$1168,G5890,0,0)</f>
        <v>0</v>
      </c>
      <c r="P5890">
        <f>_xll.Interpolate($T$6:$T$1168,$X$6:$X$1168,G5890,0,0)</f>
        <v>451</v>
      </c>
    </row>
    <row r="5891" spans="1:16" x14ac:dyDescent="0.25">
      <c r="A5891">
        <v>6929</v>
      </c>
      <c r="B5891" t="s">
        <v>5901</v>
      </c>
      <c r="C5891" s="7">
        <v>17655</v>
      </c>
      <c r="D5891">
        <f t="shared" si="735"/>
        <v>735.625</v>
      </c>
      <c r="E5891" s="9">
        <v>42970.625</v>
      </c>
      <c r="F5891" s="8" t="str">
        <f t="shared" si="731"/>
        <v>08-23-17</v>
      </c>
      <c r="G5891" s="8">
        <f t="shared" si="732"/>
        <v>42970</v>
      </c>
      <c r="H5891">
        <f t="shared" si="733"/>
        <v>15211.625</v>
      </c>
      <c r="I5891">
        <v>1</v>
      </c>
      <c r="J5891">
        <v>23.689</v>
      </c>
      <c r="K5891" s="3" t="e">
        <f t="shared" si="729"/>
        <v>#N/A</v>
      </c>
      <c r="L5891">
        <f t="shared" si="730"/>
        <v>23.689</v>
      </c>
      <c r="M5891">
        <f t="shared" si="736"/>
        <v>23.689</v>
      </c>
      <c r="N5891" s="3">
        <f t="shared" si="734"/>
        <v>23.689</v>
      </c>
      <c r="O5891">
        <f>_xll.Interpolate($T$6:$T$1168,$U$6:$U$1168,G5891,0,0)</f>
        <v>0</v>
      </c>
      <c r="P5891">
        <f>_xll.Interpolate($T$6:$T$1168,$X$6:$X$1168,G5891,0,0)</f>
        <v>451</v>
      </c>
    </row>
    <row r="5892" spans="1:16" x14ac:dyDescent="0.25">
      <c r="A5892">
        <v>6930</v>
      </c>
      <c r="B5892" t="s">
        <v>5902</v>
      </c>
      <c r="C5892" s="7">
        <v>17658</v>
      </c>
      <c r="D5892">
        <f t="shared" si="735"/>
        <v>735.75</v>
      </c>
      <c r="E5892" s="9">
        <v>42970.75</v>
      </c>
      <c r="F5892" s="8" t="str">
        <f t="shared" si="731"/>
        <v>08-23-17</v>
      </c>
      <c r="G5892" s="8">
        <f t="shared" si="732"/>
        <v>42970</v>
      </c>
      <c r="H5892">
        <f t="shared" si="733"/>
        <v>15211.75</v>
      </c>
      <c r="I5892">
        <v>1</v>
      </c>
      <c r="J5892">
        <v>23.760999999999999</v>
      </c>
      <c r="K5892" s="3" t="e">
        <f t="shared" si="729"/>
        <v>#N/A</v>
      </c>
      <c r="L5892">
        <f t="shared" si="730"/>
        <v>23.760999999999999</v>
      </c>
      <c r="M5892">
        <f t="shared" si="736"/>
        <v>23.760999999999999</v>
      </c>
      <c r="N5892" s="3">
        <f t="shared" si="734"/>
        <v>23.760999999999999</v>
      </c>
      <c r="O5892">
        <f>_xll.Interpolate($T$6:$T$1168,$U$6:$U$1168,G5892,0,0)</f>
        <v>0</v>
      </c>
      <c r="P5892">
        <f>_xll.Interpolate($T$6:$T$1168,$X$6:$X$1168,G5892,0,0)</f>
        <v>451</v>
      </c>
    </row>
    <row r="5893" spans="1:16" x14ac:dyDescent="0.25">
      <c r="A5893">
        <v>6931</v>
      </c>
      <c r="B5893" t="s">
        <v>5903</v>
      </c>
      <c r="C5893" s="7">
        <v>17661</v>
      </c>
      <c r="D5893">
        <f t="shared" si="735"/>
        <v>735.875</v>
      </c>
      <c r="E5893" s="9">
        <v>42970.875</v>
      </c>
      <c r="F5893" s="8" t="str">
        <f t="shared" si="731"/>
        <v>08-23-17</v>
      </c>
      <c r="G5893" s="8">
        <f t="shared" si="732"/>
        <v>42970</v>
      </c>
      <c r="H5893">
        <f t="shared" si="733"/>
        <v>15211.875</v>
      </c>
      <c r="I5893">
        <v>1</v>
      </c>
      <c r="J5893">
        <v>23.785</v>
      </c>
      <c r="K5893" s="3" t="e">
        <f t="shared" si="729"/>
        <v>#N/A</v>
      </c>
      <c r="L5893">
        <f t="shared" si="730"/>
        <v>23.785</v>
      </c>
      <c r="M5893">
        <f t="shared" si="736"/>
        <v>23.785</v>
      </c>
      <c r="N5893" s="3">
        <f t="shared" si="734"/>
        <v>23.785</v>
      </c>
      <c r="O5893">
        <f>_xll.Interpolate($T$6:$T$1168,$U$6:$U$1168,G5893,0,0)</f>
        <v>0</v>
      </c>
      <c r="P5893">
        <f>_xll.Interpolate($T$6:$T$1168,$X$6:$X$1168,G5893,0,0)</f>
        <v>451</v>
      </c>
    </row>
    <row r="5894" spans="1:16" x14ac:dyDescent="0.25">
      <c r="A5894">
        <v>6932</v>
      </c>
      <c r="B5894" t="s">
        <v>5904</v>
      </c>
      <c r="C5894" s="7">
        <v>17664</v>
      </c>
      <c r="D5894">
        <f t="shared" si="735"/>
        <v>736</v>
      </c>
      <c r="E5894" s="9">
        <v>42971</v>
      </c>
      <c r="F5894" s="8" t="str">
        <f t="shared" si="731"/>
        <v>08-24-17</v>
      </c>
      <c r="G5894" s="8">
        <f t="shared" si="732"/>
        <v>42971</v>
      </c>
      <c r="H5894">
        <f t="shared" si="733"/>
        <v>15212</v>
      </c>
      <c r="I5894">
        <v>1</v>
      </c>
      <c r="J5894">
        <v>23.881</v>
      </c>
      <c r="K5894" s="3" t="e">
        <f t="shared" ref="K5894:K5957" si="737">IF(I5894&lt;3,NA(),I5894)</f>
        <v>#N/A</v>
      </c>
      <c r="L5894">
        <f t="shared" ref="L5894:L5957" si="738">IF(J5894&lt;1,NA(),J5894)</f>
        <v>23.881</v>
      </c>
      <c r="M5894">
        <f t="shared" si="736"/>
        <v>23.881</v>
      </c>
      <c r="N5894" s="3">
        <f t="shared" si="734"/>
        <v>23.881</v>
      </c>
      <c r="O5894">
        <f>_xll.Interpolate($T$6:$T$1168,$U$6:$U$1168,G5894,0,0)</f>
        <v>0</v>
      </c>
      <c r="P5894">
        <f>_xll.Interpolate($T$6:$T$1168,$X$6:$X$1168,G5894,0,0)</f>
        <v>453</v>
      </c>
    </row>
    <row r="5895" spans="1:16" x14ac:dyDescent="0.25">
      <c r="A5895">
        <v>6933</v>
      </c>
      <c r="B5895" t="s">
        <v>5905</v>
      </c>
      <c r="C5895" s="7">
        <v>17667</v>
      </c>
      <c r="D5895">
        <f t="shared" si="735"/>
        <v>736.125</v>
      </c>
      <c r="E5895" s="9">
        <v>42971.125</v>
      </c>
      <c r="F5895" s="8" t="str">
        <f t="shared" ref="F5895:F5958" si="739">TEXT(E5895,"MM-DD-YY")</f>
        <v>08-24-17</v>
      </c>
      <c r="G5895" s="8">
        <f t="shared" ref="G5895:G5958" si="740">DATEVALUE(F5895)</f>
        <v>42971</v>
      </c>
      <c r="H5895">
        <f t="shared" ref="H5895:H5958" si="741">14476+D5895</f>
        <v>15212.125</v>
      </c>
      <c r="I5895">
        <v>1</v>
      </c>
      <c r="J5895">
        <v>23.640999999999998</v>
      </c>
      <c r="K5895" s="3" t="e">
        <f t="shared" si="737"/>
        <v>#N/A</v>
      </c>
      <c r="L5895">
        <f t="shared" si="738"/>
        <v>23.640999999999998</v>
      </c>
      <c r="M5895">
        <f t="shared" si="736"/>
        <v>23.640999999999998</v>
      </c>
      <c r="N5895" s="3">
        <f t="shared" ref="N5895:N5958" si="742">IF(AND(ISNUMBER(K5895),ISNUMBER(L5895)),(O5895*K5895+L5895*P5895)/(O5895+P5895),IF(ISNA(L5895),K5895,L5895))</f>
        <v>23.640999999999998</v>
      </c>
      <c r="O5895">
        <f>_xll.Interpolate($T$6:$T$1168,$U$6:$U$1168,G5895,0,0)</f>
        <v>0</v>
      </c>
      <c r="P5895">
        <f>_xll.Interpolate($T$6:$T$1168,$X$6:$X$1168,G5895,0,0)</f>
        <v>453</v>
      </c>
    </row>
    <row r="5896" spans="1:16" x14ac:dyDescent="0.25">
      <c r="A5896">
        <v>6934</v>
      </c>
      <c r="B5896" t="s">
        <v>5906</v>
      </c>
      <c r="C5896" s="7">
        <v>17670</v>
      </c>
      <c r="D5896">
        <f t="shared" si="735"/>
        <v>736.25</v>
      </c>
      <c r="E5896" s="9">
        <v>42971.25</v>
      </c>
      <c r="F5896" s="8" t="str">
        <f t="shared" si="739"/>
        <v>08-24-17</v>
      </c>
      <c r="G5896" s="8">
        <f t="shared" si="740"/>
        <v>42971</v>
      </c>
      <c r="H5896">
        <f t="shared" si="741"/>
        <v>15212.25</v>
      </c>
      <c r="I5896">
        <v>1</v>
      </c>
      <c r="J5896">
        <v>23.713000000000001</v>
      </c>
      <c r="K5896" s="3" t="e">
        <f t="shared" si="737"/>
        <v>#N/A</v>
      </c>
      <c r="L5896">
        <f t="shared" si="738"/>
        <v>23.713000000000001</v>
      </c>
      <c r="M5896">
        <f t="shared" si="736"/>
        <v>23.713000000000001</v>
      </c>
      <c r="N5896" s="3">
        <f t="shared" si="742"/>
        <v>23.713000000000001</v>
      </c>
      <c r="O5896">
        <f>_xll.Interpolate($T$6:$T$1168,$U$6:$U$1168,G5896,0,0)</f>
        <v>0</v>
      </c>
      <c r="P5896">
        <f>_xll.Interpolate($T$6:$T$1168,$X$6:$X$1168,G5896,0,0)</f>
        <v>453</v>
      </c>
    </row>
    <row r="5897" spans="1:16" x14ac:dyDescent="0.25">
      <c r="A5897">
        <v>6935</v>
      </c>
      <c r="B5897" t="s">
        <v>5907</v>
      </c>
      <c r="C5897" s="7">
        <v>17673</v>
      </c>
      <c r="D5897">
        <f t="shared" si="735"/>
        <v>736.375</v>
      </c>
      <c r="E5897" s="9">
        <v>42971.375</v>
      </c>
      <c r="F5897" s="8" t="str">
        <f t="shared" si="739"/>
        <v>08-24-17</v>
      </c>
      <c r="G5897" s="8">
        <f t="shared" si="740"/>
        <v>42971</v>
      </c>
      <c r="H5897">
        <f t="shared" si="741"/>
        <v>15212.375</v>
      </c>
      <c r="I5897">
        <v>1</v>
      </c>
      <c r="J5897">
        <v>23.689</v>
      </c>
      <c r="K5897" s="3" t="e">
        <f t="shared" si="737"/>
        <v>#N/A</v>
      </c>
      <c r="L5897">
        <f t="shared" si="738"/>
        <v>23.689</v>
      </c>
      <c r="M5897">
        <f t="shared" si="736"/>
        <v>23.689</v>
      </c>
      <c r="N5897" s="3">
        <f t="shared" si="742"/>
        <v>23.689</v>
      </c>
      <c r="O5897">
        <f>_xll.Interpolate($T$6:$T$1168,$U$6:$U$1168,G5897,0,0)</f>
        <v>0</v>
      </c>
      <c r="P5897">
        <f>_xll.Interpolate($T$6:$T$1168,$X$6:$X$1168,G5897,0,0)</f>
        <v>453</v>
      </c>
    </row>
    <row r="5898" spans="1:16" x14ac:dyDescent="0.25">
      <c r="A5898">
        <v>6936</v>
      </c>
      <c r="B5898" t="s">
        <v>5908</v>
      </c>
      <c r="C5898" s="7">
        <v>17676</v>
      </c>
      <c r="D5898">
        <f t="shared" si="735"/>
        <v>736.5</v>
      </c>
      <c r="E5898" s="9">
        <v>42971.5</v>
      </c>
      <c r="F5898" s="8" t="str">
        <f t="shared" si="739"/>
        <v>08-24-17</v>
      </c>
      <c r="G5898" s="8">
        <f t="shared" si="740"/>
        <v>42971</v>
      </c>
      <c r="H5898">
        <f t="shared" si="741"/>
        <v>15212.5</v>
      </c>
      <c r="I5898">
        <v>1</v>
      </c>
      <c r="J5898">
        <v>23.832999999999998</v>
      </c>
      <c r="K5898" s="3" t="e">
        <f t="shared" si="737"/>
        <v>#N/A</v>
      </c>
      <c r="L5898">
        <f t="shared" si="738"/>
        <v>23.832999999999998</v>
      </c>
      <c r="M5898">
        <f t="shared" si="736"/>
        <v>23.832999999999998</v>
      </c>
      <c r="N5898" s="3">
        <f t="shared" si="742"/>
        <v>23.832999999999998</v>
      </c>
      <c r="O5898">
        <f>_xll.Interpolate($T$6:$T$1168,$U$6:$U$1168,G5898,0,0)</f>
        <v>0</v>
      </c>
      <c r="P5898">
        <f>_xll.Interpolate($T$6:$T$1168,$X$6:$X$1168,G5898,0,0)</f>
        <v>453</v>
      </c>
    </row>
    <row r="5899" spans="1:16" x14ac:dyDescent="0.25">
      <c r="A5899">
        <v>6937</v>
      </c>
      <c r="B5899" t="s">
        <v>5909</v>
      </c>
      <c r="C5899" s="7">
        <v>17679</v>
      </c>
      <c r="D5899">
        <f t="shared" si="735"/>
        <v>736.625</v>
      </c>
      <c r="E5899" s="9">
        <v>42971.625</v>
      </c>
      <c r="F5899" s="8" t="str">
        <f t="shared" si="739"/>
        <v>08-24-17</v>
      </c>
      <c r="G5899" s="8">
        <f t="shared" si="740"/>
        <v>42971</v>
      </c>
      <c r="H5899">
        <f t="shared" si="741"/>
        <v>15212.625</v>
      </c>
      <c r="I5899">
        <v>1</v>
      </c>
      <c r="J5899">
        <v>23.736999999999998</v>
      </c>
      <c r="K5899" s="3" t="e">
        <f t="shared" si="737"/>
        <v>#N/A</v>
      </c>
      <c r="L5899">
        <f t="shared" si="738"/>
        <v>23.736999999999998</v>
      </c>
      <c r="M5899">
        <f t="shared" si="736"/>
        <v>23.736999999999998</v>
      </c>
      <c r="N5899" s="3">
        <f t="shared" si="742"/>
        <v>23.736999999999998</v>
      </c>
      <c r="O5899">
        <f>_xll.Interpolate($T$6:$T$1168,$U$6:$U$1168,G5899,0,0)</f>
        <v>0</v>
      </c>
      <c r="P5899">
        <f>_xll.Interpolate($T$6:$T$1168,$X$6:$X$1168,G5899,0,0)</f>
        <v>453</v>
      </c>
    </row>
    <row r="5900" spans="1:16" x14ac:dyDescent="0.25">
      <c r="A5900">
        <v>6938</v>
      </c>
      <c r="B5900" t="s">
        <v>5910</v>
      </c>
      <c r="C5900" s="7">
        <v>17682</v>
      </c>
      <c r="D5900">
        <f t="shared" si="735"/>
        <v>736.75</v>
      </c>
      <c r="E5900" s="9">
        <v>42971.75</v>
      </c>
      <c r="F5900" s="8" t="str">
        <f t="shared" si="739"/>
        <v>08-24-17</v>
      </c>
      <c r="G5900" s="8">
        <f t="shared" si="740"/>
        <v>42971</v>
      </c>
      <c r="H5900">
        <f t="shared" si="741"/>
        <v>15212.75</v>
      </c>
      <c r="I5900">
        <v>1</v>
      </c>
      <c r="J5900">
        <v>23.785</v>
      </c>
      <c r="K5900" s="3" t="e">
        <f t="shared" si="737"/>
        <v>#N/A</v>
      </c>
      <c r="L5900">
        <f t="shared" si="738"/>
        <v>23.785</v>
      </c>
      <c r="M5900">
        <f t="shared" si="736"/>
        <v>23.785</v>
      </c>
      <c r="N5900" s="3">
        <f t="shared" si="742"/>
        <v>23.785</v>
      </c>
      <c r="O5900">
        <f>_xll.Interpolate($T$6:$T$1168,$U$6:$U$1168,G5900,0,0)</f>
        <v>0</v>
      </c>
      <c r="P5900">
        <f>_xll.Interpolate($T$6:$T$1168,$X$6:$X$1168,G5900,0,0)</f>
        <v>453</v>
      </c>
    </row>
    <row r="5901" spans="1:16" x14ac:dyDescent="0.25">
      <c r="A5901">
        <v>6939</v>
      </c>
      <c r="B5901" t="s">
        <v>5911</v>
      </c>
      <c r="C5901" s="7">
        <v>17685</v>
      </c>
      <c r="D5901">
        <f t="shared" si="735"/>
        <v>736.875</v>
      </c>
      <c r="E5901" s="9">
        <v>42971.875</v>
      </c>
      <c r="F5901" s="8" t="str">
        <f t="shared" si="739"/>
        <v>08-24-17</v>
      </c>
      <c r="G5901" s="8">
        <f t="shared" si="740"/>
        <v>42971</v>
      </c>
      <c r="H5901">
        <f t="shared" si="741"/>
        <v>15212.875</v>
      </c>
      <c r="I5901">
        <v>1</v>
      </c>
      <c r="J5901">
        <v>24.05</v>
      </c>
      <c r="K5901" s="3" t="e">
        <f t="shared" si="737"/>
        <v>#N/A</v>
      </c>
      <c r="L5901">
        <f t="shared" si="738"/>
        <v>24.05</v>
      </c>
      <c r="M5901">
        <f t="shared" si="736"/>
        <v>24.05</v>
      </c>
      <c r="N5901" s="3">
        <f t="shared" si="742"/>
        <v>24.05</v>
      </c>
      <c r="O5901">
        <f>_xll.Interpolate($T$6:$T$1168,$U$6:$U$1168,G5901,0,0)</f>
        <v>0</v>
      </c>
      <c r="P5901">
        <f>_xll.Interpolate($T$6:$T$1168,$X$6:$X$1168,G5901,0,0)</f>
        <v>453</v>
      </c>
    </row>
    <row r="5902" spans="1:16" x14ac:dyDescent="0.25">
      <c r="A5902">
        <v>6940</v>
      </c>
      <c r="B5902" t="s">
        <v>5912</v>
      </c>
      <c r="C5902" s="7">
        <v>17688</v>
      </c>
      <c r="D5902">
        <f t="shared" si="735"/>
        <v>737</v>
      </c>
      <c r="E5902" s="9">
        <v>42972</v>
      </c>
      <c r="F5902" s="8" t="str">
        <f t="shared" si="739"/>
        <v>08-25-17</v>
      </c>
      <c r="G5902" s="8">
        <f t="shared" si="740"/>
        <v>42972</v>
      </c>
      <c r="H5902">
        <f t="shared" si="741"/>
        <v>15213</v>
      </c>
      <c r="I5902">
        <v>1</v>
      </c>
      <c r="J5902">
        <v>23.954000000000001</v>
      </c>
      <c r="K5902" s="3" t="e">
        <f t="shared" si="737"/>
        <v>#N/A</v>
      </c>
      <c r="L5902">
        <f t="shared" si="738"/>
        <v>23.954000000000001</v>
      </c>
      <c r="M5902">
        <f t="shared" si="736"/>
        <v>23.954000000000001</v>
      </c>
      <c r="N5902" s="3">
        <f t="shared" si="742"/>
        <v>23.954000000000001</v>
      </c>
      <c r="O5902">
        <f>_xll.Interpolate($T$6:$T$1168,$U$6:$U$1168,G5902,0,0)</f>
        <v>0</v>
      </c>
      <c r="P5902">
        <f>_xll.Interpolate($T$6:$T$1168,$X$6:$X$1168,G5902,0,0)</f>
        <v>453</v>
      </c>
    </row>
    <row r="5903" spans="1:16" x14ac:dyDescent="0.25">
      <c r="A5903">
        <v>6941</v>
      </c>
      <c r="B5903" t="s">
        <v>5913</v>
      </c>
      <c r="C5903" s="7">
        <v>17691</v>
      </c>
      <c r="D5903">
        <f t="shared" si="735"/>
        <v>737.125</v>
      </c>
      <c r="E5903" s="9">
        <v>42972.125</v>
      </c>
      <c r="F5903" s="8" t="str">
        <f t="shared" si="739"/>
        <v>08-25-17</v>
      </c>
      <c r="G5903" s="8">
        <f t="shared" si="740"/>
        <v>42972</v>
      </c>
      <c r="H5903">
        <f t="shared" si="741"/>
        <v>15213.125</v>
      </c>
      <c r="I5903">
        <v>1</v>
      </c>
      <c r="J5903">
        <v>23.93</v>
      </c>
      <c r="K5903" s="3" t="e">
        <f t="shared" si="737"/>
        <v>#N/A</v>
      </c>
      <c r="L5903">
        <f t="shared" si="738"/>
        <v>23.93</v>
      </c>
      <c r="M5903">
        <f t="shared" si="736"/>
        <v>23.93</v>
      </c>
      <c r="N5903" s="3">
        <f t="shared" si="742"/>
        <v>23.93</v>
      </c>
      <c r="O5903">
        <f>_xll.Interpolate($T$6:$T$1168,$U$6:$U$1168,G5903,0,0)</f>
        <v>0</v>
      </c>
      <c r="P5903">
        <f>_xll.Interpolate($T$6:$T$1168,$X$6:$X$1168,G5903,0,0)</f>
        <v>453</v>
      </c>
    </row>
    <row r="5904" spans="1:16" x14ac:dyDescent="0.25">
      <c r="A5904">
        <v>6942</v>
      </c>
      <c r="B5904" t="s">
        <v>5914</v>
      </c>
      <c r="C5904" s="7">
        <v>17694</v>
      </c>
      <c r="D5904">
        <f t="shared" si="735"/>
        <v>737.25</v>
      </c>
      <c r="E5904" s="9">
        <v>42972.25</v>
      </c>
      <c r="F5904" s="8" t="str">
        <f t="shared" si="739"/>
        <v>08-25-17</v>
      </c>
      <c r="G5904" s="8">
        <f t="shared" si="740"/>
        <v>42972</v>
      </c>
      <c r="H5904">
        <f t="shared" si="741"/>
        <v>15213.25</v>
      </c>
      <c r="I5904">
        <v>1</v>
      </c>
      <c r="J5904">
        <v>23.881</v>
      </c>
      <c r="K5904" s="3" t="e">
        <f t="shared" si="737"/>
        <v>#N/A</v>
      </c>
      <c r="L5904">
        <f t="shared" si="738"/>
        <v>23.881</v>
      </c>
      <c r="M5904">
        <f t="shared" si="736"/>
        <v>23.881</v>
      </c>
      <c r="N5904" s="3">
        <f t="shared" si="742"/>
        <v>23.881</v>
      </c>
      <c r="O5904">
        <f>_xll.Interpolate($T$6:$T$1168,$U$6:$U$1168,G5904,0,0)</f>
        <v>0</v>
      </c>
      <c r="P5904">
        <f>_xll.Interpolate($T$6:$T$1168,$X$6:$X$1168,G5904,0,0)</f>
        <v>453</v>
      </c>
    </row>
    <row r="5905" spans="1:16" x14ac:dyDescent="0.25">
      <c r="A5905">
        <v>6943</v>
      </c>
      <c r="B5905" t="s">
        <v>5915</v>
      </c>
      <c r="C5905" s="7">
        <v>17697</v>
      </c>
      <c r="D5905">
        <f t="shared" si="735"/>
        <v>737.375</v>
      </c>
      <c r="E5905" s="9">
        <v>42972.375</v>
      </c>
      <c r="F5905" s="8" t="str">
        <f t="shared" si="739"/>
        <v>08-25-17</v>
      </c>
      <c r="G5905" s="8">
        <f t="shared" si="740"/>
        <v>42972</v>
      </c>
      <c r="H5905">
        <f t="shared" si="741"/>
        <v>15213.375</v>
      </c>
      <c r="I5905">
        <v>1</v>
      </c>
      <c r="J5905">
        <v>23.905000000000001</v>
      </c>
      <c r="K5905" s="3" t="e">
        <f t="shared" si="737"/>
        <v>#N/A</v>
      </c>
      <c r="L5905">
        <f t="shared" si="738"/>
        <v>23.905000000000001</v>
      </c>
      <c r="M5905">
        <f t="shared" si="736"/>
        <v>23.905000000000001</v>
      </c>
      <c r="N5905" s="3">
        <f t="shared" si="742"/>
        <v>23.905000000000001</v>
      </c>
      <c r="O5905">
        <f>_xll.Interpolate($T$6:$T$1168,$U$6:$U$1168,G5905,0,0)</f>
        <v>0</v>
      </c>
      <c r="P5905">
        <f>_xll.Interpolate($T$6:$T$1168,$X$6:$X$1168,G5905,0,0)</f>
        <v>453</v>
      </c>
    </row>
    <row r="5906" spans="1:16" x14ac:dyDescent="0.25">
      <c r="A5906">
        <v>6944</v>
      </c>
      <c r="B5906" t="s">
        <v>5916</v>
      </c>
      <c r="C5906" s="7">
        <v>17700</v>
      </c>
      <c r="D5906">
        <f t="shared" si="735"/>
        <v>737.5</v>
      </c>
      <c r="E5906" s="9">
        <v>42972.5</v>
      </c>
      <c r="F5906" s="8" t="str">
        <f t="shared" si="739"/>
        <v>08-25-17</v>
      </c>
      <c r="G5906" s="8">
        <f t="shared" si="740"/>
        <v>42972</v>
      </c>
      <c r="H5906">
        <f t="shared" si="741"/>
        <v>15213.5</v>
      </c>
      <c r="I5906">
        <v>1</v>
      </c>
      <c r="J5906">
        <v>24.001999999999999</v>
      </c>
      <c r="K5906" s="3" t="e">
        <f t="shared" si="737"/>
        <v>#N/A</v>
      </c>
      <c r="L5906">
        <f t="shared" si="738"/>
        <v>24.001999999999999</v>
      </c>
      <c r="M5906">
        <f t="shared" si="736"/>
        <v>24.001999999999999</v>
      </c>
      <c r="N5906" s="3">
        <f t="shared" si="742"/>
        <v>24.001999999999999</v>
      </c>
      <c r="O5906">
        <f>_xll.Interpolate($T$6:$T$1168,$U$6:$U$1168,G5906,0,0)</f>
        <v>0</v>
      </c>
      <c r="P5906">
        <f>_xll.Interpolate($T$6:$T$1168,$X$6:$X$1168,G5906,0,0)</f>
        <v>453</v>
      </c>
    </row>
    <row r="5907" spans="1:16" x14ac:dyDescent="0.25">
      <c r="A5907">
        <v>6945</v>
      </c>
      <c r="B5907" t="s">
        <v>5917</v>
      </c>
      <c r="C5907" s="7">
        <v>17703</v>
      </c>
      <c r="D5907">
        <f t="shared" si="735"/>
        <v>737.625</v>
      </c>
      <c r="E5907" s="9">
        <v>42972.625</v>
      </c>
      <c r="F5907" s="8" t="str">
        <f t="shared" si="739"/>
        <v>08-25-17</v>
      </c>
      <c r="G5907" s="8">
        <f t="shared" si="740"/>
        <v>42972</v>
      </c>
      <c r="H5907">
        <f t="shared" si="741"/>
        <v>15213.625</v>
      </c>
      <c r="I5907">
        <v>1</v>
      </c>
      <c r="J5907">
        <v>24.074000000000002</v>
      </c>
      <c r="K5907" s="3" t="e">
        <f t="shared" si="737"/>
        <v>#N/A</v>
      </c>
      <c r="L5907">
        <f t="shared" si="738"/>
        <v>24.074000000000002</v>
      </c>
      <c r="M5907">
        <f t="shared" si="736"/>
        <v>24.074000000000002</v>
      </c>
      <c r="N5907" s="3">
        <f t="shared" si="742"/>
        <v>24.074000000000002</v>
      </c>
      <c r="O5907">
        <f>_xll.Interpolate($T$6:$T$1168,$U$6:$U$1168,G5907,0,0)</f>
        <v>0</v>
      </c>
      <c r="P5907">
        <f>_xll.Interpolate($T$6:$T$1168,$X$6:$X$1168,G5907,0,0)</f>
        <v>453</v>
      </c>
    </row>
    <row r="5908" spans="1:16" x14ac:dyDescent="0.25">
      <c r="A5908">
        <v>6946</v>
      </c>
      <c r="B5908" t="s">
        <v>5918</v>
      </c>
      <c r="C5908" s="7">
        <v>17706</v>
      </c>
      <c r="D5908">
        <f t="shared" si="735"/>
        <v>737.75</v>
      </c>
      <c r="E5908" s="9">
        <v>42972.75</v>
      </c>
      <c r="F5908" s="8" t="str">
        <f t="shared" si="739"/>
        <v>08-25-17</v>
      </c>
      <c r="G5908" s="8">
        <f t="shared" si="740"/>
        <v>42972</v>
      </c>
      <c r="H5908">
        <f t="shared" si="741"/>
        <v>15213.75</v>
      </c>
      <c r="I5908">
        <v>1</v>
      </c>
      <c r="J5908">
        <v>24.122</v>
      </c>
      <c r="K5908" s="3" t="e">
        <f t="shared" si="737"/>
        <v>#N/A</v>
      </c>
      <c r="L5908">
        <f t="shared" si="738"/>
        <v>24.122</v>
      </c>
      <c r="M5908">
        <f t="shared" si="736"/>
        <v>24.122</v>
      </c>
      <c r="N5908" s="3">
        <f t="shared" si="742"/>
        <v>24.122</v>
      </c>
      <c r="O5908">
        <f>_xll.Interpolate($T$6:$T$1168,$U$6:$U$1168,G5908,0,0)</f>
        <v>0</v>
      </c>
      <c r="P5908">
        <f>_xll.Interpolate($T$6:$T$1168,$X$6:$X$1168,G5908,0,0)</f>
        <v>453</v>
      </c>
    </row>
    <row r="5909" spans="1:16" x14ac:dyDescent="0.25">
      <c r="A5909">
        <v>6947</v>
      </c>
      <c r="B5909" t="s">
        <v>5919</v>
      </c>
      <c r="C5909" s="7">
        <v>17709</v>
      </c>
      <c r="D5909">
        <f t="shared" si="735"/>
        <v>737.875</v>
      </c>
      <c r="E5909" s="9">
        <v>42972.875</v>
      </c>
      <c r="F5909" s="8" t="str">
        <f t="shared" si="739"/>
        <v>08-25-17</v>
      </c>
      <c r="G5909" s="8">
        <f t="shared" si="740"/>
        <v>42972</v>
      </c>
      <c r="H5909">
        <f t="shared" si="741"/>
        <v>15213.875</v>
      </c>
      <c r="I5909">
        <v>1</v>
      </c>
      <c r="J5909">
        <v>24.026</v>
      </c>
      <c r="K5909" s="3" t="e">
        <f t="shared" si="737"/>
        <v>#N/A</v>
      </c>
      <c r="L5909">
        <f t="shared" si="738"/>
        <v>24.026</v>
      </c>
      <c r="M5909">
        <f t="shared" si="736"/>
        <v>24.026</v>
      </c>
      <c r="N5909" s="3">
        <f t="shared" si="742"/>
        <v>24.026</v>
      </c>
      <c r="O5909">
        <f>_xll.Interpolate($T$6:$T$1168,$U$6:$U$1168,G5909,0,0)</f>
        <v>0</v>
      </c>
      <c r="P5909">
        <f>_xll.Interpolate($T$6:$T$1168,$X$6:$X$1168,G5909,0,0)</f>
        <v>453</v>
      </c>
    </row>
    <row r="5910" spans="1:16" x14ac:dyDescent="0.25">
      <c r="A5910">
        <v>6948</v>
      </c>
      <c r="B5910" t="s">
        <v>5920</v>
      </c>
      <c r="C5910" s="7">
        <v>17712</v>
      </c>
      <c r="D5910">
        <f t="shared" si="735"/>
        <v>738</v>
      </c>
      <c r="E5910" s="9">
        <v>42973</v>
      </c>
      <c r="F5910" s="8" t="str">
        <f t="shared" si="739"/>
        <v>08-26-17</v>
      </c>
      <c r="G5910" s="8">
        <f t="shared" si="740"/>
        <v>42973</v>
      </c>
      <c r="H5910">
        <f t="shared" si="741"/>
        <v>15214</v>
      </c>
      <c r="I5910">
        <v>1</v>
      </c>
      <c r="J5910">
        <v>24.195</v>
      </c>
      <c r="K5910" s="3" t="e">
        <f t="shared" si="737"/>
        <v>#N/A</v>
      </c>
      <c r="L5910">
        <f t="shared" si="738"/>
        <v>24.195</v>
      </c>
      <c r="M5910">
        <f t="shared" si="736"/>
        <v>24.195</v>
      </c>
      <c r="N5910" s="3">
        <f t="shared" si="742"/>
        <v>24.195</v>
      </c>
      <c r="O5910">
        <f>_xll.Interpolate($T$6:$T$1168,$U$6:$U$1168,G5910,0,0)</f>
        <v>0</v>
      </c>
      <c r="P5910">
        <f>_xll.Interpolate($T$6:$T$1168,$X$6:$X$1168,G5910,0,0)</f>
        <v>449</v>
      </c>
    </row>
    <row r="5911" spans="1:16" x14ac:dyDescent="0.25">
      <c r="A5911">
        <v>6949</v>
      </c>
      <c r="B5911" t="s">
        <v>5921</v>
      </c>
      <c r="C5911" s="7">
        <v>17715</v>
      </c>
      <c r="D5911">
        <f t="shared" si="735"/>
        <v>738.125</v>
      </c>
      <c r="E5911" s="9">
        <v>42973.125</v>
      </c>
      <c r="F5911" s="8" t="str">
        <f t="shared" si="739"/>
        <v>08-26-17</v>
      </c>
      <c r="G5911" s="8">
        <f t="shared" si="740"/>
        <v>42973</v>
      </c>
      <c r="H5911">
        <f t="shared" si="741"/>
        <v>15214.125</v>
      </c>
      <c r="I5911">
        <v>1</v>
      </c>
      <c r="J5911">
        <v>24.001999999999999</v>
      </c>
      <c r="K5911" s="3" t="e">
        <f t="shared" si="737"/>
        <v>#N/A</v>
      </c>
      <c r="L5911">
        <f t="shared" si="738"/>
        <v>24.001999999999999</v>
      </c>
      <c r="M5911">
        <f t="shared" si="736"/>
        <v>24.001999999999999</v>
      </c>
      <c r="N5911" s="3">
        <f t="shared" si="742"/>
        <v>24.001999999999999</v>
      </c>
      <c r="O5911">
        <f>_xll.Interpolate($T$6:$T$1168,$U$6:$U$1168,G5911,0,0)</f>
        <v>0</v>
      </c>
      <c r="P5911">
        <f>_xll.Interpolate($T$6:$T$1168,$X$6:$X$1168,G5911,0,0)</f>
        <v>449</v>
      </c>
    </row>
    <row r="5912" spans="1:16" x14ac:dyDescent="0.25">
      <c r="A5912">
        <v>6950</v>
      </c>
      <c r="B5912" t="s">
        <v>5922</v>
      </c>
      <c r="C5912" s="7">
        <v>17718</v>
      </c>
      <c r="D5912">
        <f t="shared" si="735"/>
        <v>738.25</v>
      </c>
      <c r="E5912" s="9">
        <v>42973.25</v>
      </c>
      <c r="F5912" s="8" t="str">
        <f t="shared" si="739"/>
        <v>08-26-17</v>
      </c>
      <c r="G5912" s="8">
        <f t="shared" si="740"/>
        <v>42973</v>
      </c>
      <c r="H5912">
        <f t="shared" si="741"/>
        <v>15214.25</v>
      </c>
      <c r="I5912">
        <v>1</v>
      </c>
      <c r="J5912">
        <v>23.954000000000001</v>
      </c>
      <c r="K5912" s="3" t="e">
        <f t="shared" si="737"/>
        <v>#N/A</v>
      </c>
      <c r="L5912">
        <f t="shared" si="738"/>
        <v>23.954000000000001</v>
      </c>
      <c r="M5912">
        <f t="shared" si="736"/>
        <v>23.954000000000001</v>
      </c>
      <c r="N5912" s="3">
        <f t="shared" si="742"/>
        <v>23.954000000000001</v>
      </c>
      <c r="O5912">
        <f>_xll.Interpolate($T$6:$T$1168,$U$6:$U$1168,G5912,0,0)</f>
        <v>0</v>
      </c>
      <c r="P5912">
        <f>_xll.Interpolate($T$6:$T$1168,$X$6:$X$1168,G5912,0,0)</f>
        <v>449</v>
      </c>
    </row>
    <row r="5913" spans="1:16" x14ac:dyDescent="0.25">
      <c r="A5913">
        <v>6951</v>
      </c>
      <c r="B5913" t="s">
        <v>5923</v>
      </c>
      <c r="C5913" s="7">
        <v>17721</v>
      </c>
      <c r="D5913">
        <f t="shared" si="735"/>
        <v>738.375</v>
      </c>
      <c r="E5913" s="9">
        <v>42973.375</v>
      </c>
      <c r="F5913" s="8" t="str">
        <f t="shared" si="739"/>
        <v>08-26-17</v>
      </c>
      <c r="G5913" s="8">
        <f t="shared" si="740"/>
        <v>42973</v>
      </c>
      <c r="H5913">
        <f t="shared" si="741"/>
        <v>15214.375</v>
      </c>
      <c r="I5913">
        <v>1</v>
      </c>
      <c r="J5913">
        <v>23.881</v>
      </c>
      <c r="K5913" s="3" t="e">
        <f t="shared" si="737"/>
        <v>#N/A</v>
      </c>
      <c r="L5913">
        <f t="shared" si="738"/>
        <v>23.881</v>
      </c>
      <c r="M5913">
        <f t="shared" si="736"/>
        <v>23.881</v>
      </c>
      <c r="N5913" s="3">
        <f t="shared" si="742"/>
        <v>23.881</v>
      </c>
      <c r="O5913">
        <f>_xll.Interpolate($T$6:$T$1168,$U$6:$U$1168,G5913,0,0)</f>
        <v>0</v>
      </c>
      <c r="P5913">
        <f>_xll.Interpolate($T$6:$T$1168,$X$6:$X$1168,G5913,0,0)</f>
        <v>449</v>
      </c>
    </row>
    <row r="5914" spans="1:16" x14ac:dyDescent="0.25">
      <c r="A5914">
        <v>6952</v>
      </c>
      <c r="B5914" t="s">
        <v>5924</v>
      </c>
      <c r="C5914" s="7">
        <v>17724</v>
      </c>
      <c r="D5914">
        <f t="shared" si="735"/>
        <v>738.5</v>
      </c>
      <c r="E5914" s="9">
        <v>42973.5</v>
      </c>
      <c r="F5914" s="8" t="str">
        <f t="shared" si="739"/>
        <v>08-26-17</v>
      </c>
      <c r="G5914" s="8">
        <f t="shared" si="740"/>
        <v>42973</v>
      </c>
      <c r="H5914">
        <f t="shared" si="741"/>
        <v>15214.5</v>
      </c>
      <c r="I5914">
        <v>1</v>
      </c>
      <c r="J5914">
        <v>23.905000000000001</v>
      </c>
      <c r="K5914" s="3" t="e">
        <f t="shared" si="737"/>
        <v>#N/A</v>
      </c>
      <c r="L5914">
        <f t="shared" si="738"/>
        <v>23.905000000000001</v>
      </c>
      <c r="M5914">
        <f t="shared" si="736"/>
        <v>23.905000000000001</v>
      </c>
      <c r="N5914" s="3">
        <f t="shared" si="742"/>
        <v>23.905000000000001</v>
      </c>
      <c r="O5914">
        <f>_xll.Interpolate($T$6:$T$1168,$U$6:$U$1168,G5914,0,0)</f>
        <v>0</v>
      </c>
      <c r="P5914">
        <f>_xll.Interpolate($T$6:$T$1168,$X$6:$X$1168,G5914,0,0)</f>
        <v>449</v>
      </c>
    </row>
    <row r="5915" spans="1:16" x14ac:dyDescent="0.25">
      <c r="A5915">
        <v>6953</v>
      </c>
      <c r="B5915" t="s">
        <v>5925</v>
      </c>
      <c r="C5915" s="7">
        <v>17727</v>
      </c>
      <c r="D5915">
        <f t="shared" si="735"/>
        <v>738.625</v>
      </c>
      <c r="E5915" s="9">
        <v>42973.625</v>
      </c>
      <c r="F5915" s="8" t="str">
        <f t="shared" si="739"/>
        <v>08-26-17</v>
      </c>
      <c r="G5915" s="8">
        <f t="shared" si="740"/>
        <v>42973</v>
      </c>
      <c r="H5915">
        <f t="shared" si="741"/>
        <v>15214.625</v>
      </c>
      <c r="I5915">
        <v>1</v>
      </c>
      <c r="J5915">
        <v>24.026</v>
      </c>
      <c r="K5915" s="3" t="e">
        <f t="shared" si="737"/>
        <v>#N/A</v>
      </c>
      <c r="L5915">
        <f t="shared" si="738"/>
        <v>24.026</v>
      </c>
      <c r="M5915">
        <f t="shared" si="736"/>
        <v>24.026</v>
      </c>
      <c r="N5915" s="3">
        <f t="shared" si="742"/>
        <v>24.026</v>
      </c>
      <c r="O5915">
        <f>_xll.Interpolate($T$6:$T$1168,$U$6:$U$1168,G5915,0,0)</f>
        <v>0</v>
      </c>
      <c r="P5915">
        <f>_xll.Interpolate($T$6:$T$1168,$X$6:$X$1168,G5915,0,0)</f>
        <v>449</v>
      </c>
    </row>
    <row r="5916" spans="1:16" x14ac:dyDescent="0.25">
      <c r="A5916">
        <v>6954</v>
      </c>
      <c r="B5916" t="s">
        <v>5926</v>
      </c>
      <c r="C5916" s="7">
        <v>17730</v>
      </c>
      <c r="D5916">
        <f t="shared" si="735"/>
        <v>738.75</v>
      </c>
      <c r="E5916" s="9">
        <v>42973.75</v>
      </c>
      <c r="F5916" s="8" t="str">
        <f t="shared" si="739"/>
        <v>08-26-17</v>
      </c>
      <c r="G5916" s="8">
        <f t="shared" si="740"/>
        <v>42973</v>
      </c>
      <c r="H5916">
        <f t="shared" si="741"/>
        <v>15214.75</v>
      </c>
      <c r="I5916">
        <v>1</v>
      </c>
      <c r="J5916">
        <v>24.074000000000002</v>
      </c>
      <c r="K5916" s="3" t="e">
        <f t="shared" si="737"/>
        <v>#N/A</v>
      </c>
      <c r="L5916">
        <f t="shared" si="738"/>
        <v>24.074000000000002</v>
      </c>
      <c r="M5916">
        <f t="shared" si="736"/>
        <v>24.074000000000002</v>
      </c>
      <c r="N5916" s="3">
        <f t="shared" si="742"/>
        <v>24.074000000000002</v>
      </c>
      <c r="O5916">
        <f>_xll.Interpolate($T$6:$T$1168,$U$6:$U$1168,G5916,0,0)</f>
        <v>0</v>
      </c>
      <c r="P5916">
        <f>_xll.Interpolate($T$6:$T$1168,$X$6:$X$1168,G5916,0,0)</f>
        <v>449</v>
      </c>
    </row>
    <row r="5917" spans="1:16" x14ac:dyDescent="0.25">
      <c r="A5917">
        <v>6955</v>
      </c>
      <c r="B5917" t="s">
        <v>5927</v>
      </c>
      <c r="C5917" s="7">
        <v>17733</v>
      </c>
      <c r="D5917">
        <f t="shared" si="735"/>
        <v>738.875</v>
      </c>
      <c r="E5917" s="9">
        <v>42973.875</v>
      </c>
      <c r="F5917" s="8" t="str">
        <f t="shared" si="739"/>
        <v>08-26-17</v>
      </c>
      <c r="G5917" s="8">
        <f t="shared" si="740"/>
        <v>42973</v>
      </c>
      <c r="H5917">
        <f t="shared" si="741"/>
        <v>15214.875</v>
      </c>
      <c r="I5917">
        <v>1</v>
      </c>
      <c r="J5917">
        <v>24.170999999999999</v>
      </c>
      <c r="K5917" s="3" t="e">
        <f t="shared" si="737"/>
        <v>#N/A</v>
      </c>
      <c r="L5917">
        <f t="shared" si="738"/>
        <v>24.170999999999999</v>
      </c>
      <c r="M5917">
        <f t="shared" si="736"/>
        <v>24.170999999999999</v>
      </c>
      <c r="N5917" s="3">
        <f t="shared" si="742"/>
        <v>24.170999999999999</v>
      </c>
      <c r="O5917">
        <f>_xll.Interpolate($T$6:$T$1168,$U$6:$U$1168,G5917,0,0)</f>
        <v>0</v>
      </c>
      <c r="P5917">
        <f>_xll.Interpolate($T$6:$T$1168,$X$6:$X$1168,G5917,0,0)</f>
        <v>449</v>
      </c>
    </row>
    <row r="5918" spans="1:16" x14ac:dyDescent="0.25">
      <c r="A5918">
        <v>6956</v>
      </c>
      <c r="B5918" t="s">
        <v>5928</v>
      </c>
      <c r="C5918" s="7">
        <v>17736</v>
      </c>
      <c r="D5918">
        <f t="shared" si="735"/>
        <v>739</v>
      </c>
      <c r="E5918" s="9">
        <v>42974</v>
      </c>
      <c r="F5918" s="8" t="str">
        <f t="shared" si="739"/>
        <v>08-27-17</v>
      </c>
      <c r="G5918" s="8">
        <f t="shared" si="740"/>
        <v>42974</v>
      </c>
      <c r="H5918">
        <f t="shared" si="741"/>
        <v>15215</v>
      </c>
      <c r="I5918">
        <v>1</v>
      </c>
      <c r="J5918">
        <v>24.122</v>
      </c>
      <c r="K5918" s="3" t="e">
        <f t="shared" si="737"/>
        <v>#N/A</v>
      </c>
      <c r="L5918">
        <f t="shared" si="738"/>
        <v>24.122</v>
      </c>
      <c r="M5918">
        <f t="shared" si="736"/>
        <v>24.122</v>
      </c>
      <c r="N5918" s="3">
        <f t="shared" si="742"/>
        <v>24.122</v>
      </c>
      <c r="O5918">
        <f>_xll.Interpolate($T$6:$T$1168,$U$6:$U$1168,G5918,0,0)</f>
        <v>0</v>
      </c>
      <c r="P5918">
        <f>_xll.Interpolate($T$6:$T$1168,$X$6:$X$1168,G5918,0,0)</f>
        <v>448</v>
      </c>
    </row>
    <row r="5919" spans="1:16" x14ac:dyDescent="0.25">
      <c r="A5919">
        <v>6957</v>
      </c>
      <c r="B5919" t="s">
        <v>5929</v>
      </c>
      <c r="C5919" s="7">
        <v>17739</v>
      </c>
      <c r="D5919">
        <f t="shared" si="735"/>
        <v>739.125</v>
      </c>
      <c r="E5919" s="9">
        <v>42974.125</v>
      </c>
      <c r="F5919" s="8" t="str">
        <f t="shared" si="739"/>
        <v>08-27-17</v>
      </c>
      <c r="G5919" s="8">
        <f t="shared" si="740"/>
        <v>42974</v>
      </c>
      <c r="H5919">
        <f t="shared" si="741"/>
        <v>15215.125</v>
      </c>
      <c r="I5919">
        <v>1</v>
      </c>
      <c r="J5919">
        <v>24.219000000000001</v>
      </c>
      <c r="K5919" s="3" t="e">
        <f t="shared" si="737"/>
        <v>#N/A</v>
      </c>
      <c r="L5919">
        <f t="shared" si="738"/>
        <v>24.219000000000001</v>
      </c>
      <c r="M5919">
        <f t="shared" si="736"/>
        <v>24.219000000000001</v>
      </c>
      <c r="N5919" s="3">
        <f t="shared" si="742"/>
        <v>24.219000000000001</v>
      </c>
      <c r="O5919">
        <f>_xll.Interpolate($T$6:$T$1168,$U$6:$U$1168,G5919,0,0)</f>
        <v>0</v>
      </c>
      <c r="P5919">
        <f>_xll.Interpolate($T$6:$T$1168,$X$6:$X$1168,G5919,0,0)</f>
        <v>448</v>
      </c>
    </row>
    <row r="5920" spans="1:16" x14ac:dyDescent="0.25">
      <c r="A5920">
        <v>6958</v>
      </c>
      <c r="B5920" t="s">
        <v>5930</v>
      </c>
      <c r="C5920" s="7">
        <v>17742</v>
      </c>
      <c r="D5920">
        <f t="shared" si="735"/>
        <v>739.25</v>
      </c>
      <c r="E5920" s="9">
        <v>42974.25</v>
      </c>
      <c r="F5920" s="8" t="str">
        <f t="shared" si="739"/>
        <v>08-27-17</v>
      </c>
      <c r="G5920" s="8">
        <f t="shared" si="740"/>
        <v>42974</v>
      </c>
      <c r="H5920">
        <f t="shared" si="741"/>
        <v>15215.25</v>
      </c>
      <c r="I5920">
        <v>1</v>
      </c>
      <c r="J5920">
        <v>24.219000000000001</v>
      </c>
      <c r="K5920" s="3" t="e">
        <f t="shared" si="737"/>
        <v>#N/A</v>
      </c>
      <c r="L5920">
        <f t="shared" si="738"/>
        <v>24.219000000000001</v>
      </c>
      <c r="M5920">
        <f t="shared" si="736"/>
        <v>24.219000000000001</v>
      </c>
      <c r="N5920" s="3">
        <f t="shared" si="742"/>
        <v>24.219000000000001</v>
      </c>
      <c r="O5920">
        <f>_xll.Interpolate($T$6:$T$1168,$U$6:$U$1168,G5920,0,0)</f>
        <v>0</v>
      </c>
      <c r="P5920">
        <f>_xll.Interpolate($T$6:$T$1168,$X$6:$X$1168,G5920,0,0)</f>
        <v>448</v>
      </c>
    </row>
    <row r="5921" spans="1:16" x14ac:dyDescent="0.25">
      <c r="A5921">
        <v>6959</v>
      </c>
      <c r="B5921" t="s">
        <v>5931</v>
      </c>
      <c r="C5921" s="7">
        <v>17745</v>
      </c>
      <c r="D5921">
        <f t="shared" si="735"/>
        <v>739.375</v>
      </c>
      <c r="E5921" s="9">
        <v>42974.375</v>
      </c>
      <c r="F5921" s="8" t="str">
        <f t="shared" si="739"/>
        <v>08-27-17</v>
      </c>
      <c r="G5921" s="8">
        <f t="shared" si="740"/>
        <v>42974</v>
      </c>
      <c r="H5921">
        <f t="shared" si="741"/>
        <v>15215.375</v>
      </c>
      <c r="I5921">
        <v>1</v>
      </c>
      <c r="J5921">
        <v>24.05</v>
      </c>
      <c r="K5921" s="3" t="e">
        <f t="shared" si="737"/>
        <v>#N/A</v>
      </c>
      <c r="L5921">
        <f t="shared" si="738"/>
        <v>24.05</v>
      </c>
      <c r="M5921">
        <f t="shared" si="736"/>
        <v>24.05</v>
      </c>
      <c r="N5921" s="3">
        <f t="shared" si="742"/>
        <v>24.05</v>
      </c>
      <c r="O5921">
        <f>_xll.Interpolate($T$6:$T$1168,$U$6:$U$1168,G5921,0,0)</f>
        <v>0</v>
      </c>
      <c r="P5921">
        <f>_xll.Interpolate($T$6:$T$1168,$X$6:$X$1168,G5921,0,0)</f>
        <v>448</v>
      </c>
    </row>
    <row r="5922" spans="1:16" x14ac:dyDescent="0.25">
      <c r="A5922">
        <v>6960</v>
      </c>
      <c r="B5922" t="s">
        <v>5932</v>
      </c>
      <c r="C5922" s="7">
        <v>17748</v>
      </c>
      <c r="D5922">
        <f t="shared" si="735"/>
        <v>739.5</v>
      </c>
      <c r="E5922" s="9">
        <v>42974.5</v>
      </c>
      <c r="F5922" s="8" t="str">
        <f t="shared" si="739"/>
        <v>08-27-17</v>
      </c>
      <c r="G5922" s="8">
        <f t="shared" si="740"/>
        <v>42974</v>
      </c>
      <c r="H5922">
        <f t="shared" si="741"/>
        <v>15215.5</v>
      </c>
      <c r="I5922">
        <v>1</v>
      </c>
      <c r="J5922">
        <v>24.219000000000001</v>
      </c>
      <c r="K5922" s="3" t="e">
        <f t="shared" si="737"/>
        <v>#N/A</v>
      </c>
      <c r="L5922">
        <f t="shared" si="738"/>
        <v>24.219000000000001</v>
      </c>
      <c r="M5922">
        <f t="shared" si="736"/>
        <v>24.219000000000001</v>
      </c>
      <c r="N5922" s="3">
        <f t="shared" si="742"/>
        <v>24.219000000000001</v>
      </c>
      <c r="O5922">
        <f>_xll.Interpolate($T$6:$T$1168,$U$6:$U$1168,G5922,0,0)</f>
        <v>0</v>
      </c>
      <c r="P5922">
        <f>_xll.Interpolate($T$6:$T$1168,$X$6:$X$1168,G5922,0,0)</f>
        <v>448</v>
      </c>
    </row>
    <row r="5923" spans="1:16" x14ac:dyDescent="0.25">
      <c r="A5923">
        <v>6961</v>
      </c>
      <c r="B5923" t="s">
        <v>5933</v>
      </c>
      <c r="C5923" s="7">
        <v>17751</v>
      </c>
      <c r="D5923">
        <f t="shared" si="735"/>
        <v>739.625</v>
      </c>
      <c r="E5923" s="9">
        <v>42974.625</v>
      </c>
      <c r="F5923" s="8" t="str">
        <f t="shared" si="739"/>
        <v>08-27-17</v>
      </c>
      <c r="G5923" s="8">
        <f t="shared" si="740"/>
        <v>42974</v>
      </c>
      <c r="H5923">
        <f t="shared" si="741"/>
        <v>15215.625</v>
      </c>
      <c r="I5923">
        <v>1</v>
      </c>
      <c r="J5923">
        <v>24.001999999999999</v>
      </c>
      <c r="K5923" s="3" t="e">
        <f t="shared" si="737"/>
        <v>#N/A</v>
      </c>
      <c r="L5923">
        <f t="shared" si="738"/>
        <v>24.001999999999999</v>
      </c>
      <c r="M5923">
        <f t="shared" si="736"/>
        <v>24.001999999999999</v>
      </c>
      <c r="N5923" s="3">
        <f t="shared" si="742"/>
        <v>24.001999999999999</v>
      </c>
      <c r="O5923">
        <f>_xll.Interpolate($T$6:$T$1168,$U$6:$U$1168,G5923,0,0)</f>
        <v>0</v>
      </c>
      <c r="P5923">
        <f>_xll.Interpolate($T$6:$T$1168,$X$6:$X$1168,G5923,0,0)</f>
        <v>448</v>
      </c>
    </row>
    <row r="5924" spans="1:16" x14ac:dyDescent="0.25">
      <c r="A5924">
        <v>6962</v>
      </c>
      <c r="B5924" t="s">
        <v>5934</v>
      </c>
      <c r="C5924" s="7">
        <v>17754</v>
      </c>
      <c r="D5924">
        <f t="shared" si="735"/>
        <v>739.75</v>
      </c>
      <c r="E5924" s="9">
        <v>42974.75</v>
      </c>
      <c r="F5924" s="8" t="str">
        <f t="shared" si="739"/>
        <v>08-27-17</v>
      </c>
      <c r="G5924" s="8">
        <f t="shared" si="740"/>
        <v>42974</v>
      </c>
      <c r="H5924">
        <f t="shared" si="741"/>
        <v>15215.75</v>
      </c>
      <c r="I5924">
        <v>1</v>
      </c>
      <c r="J5924">
        <v>24.195</v>
      </c>
      <c r="K5924" s="3" t="e">
        <f t="shared" si="737"/>
        <v>#N/A</v>
      </c>
      <c r="L5924">
        <f t="shared" si="738"/>
        <v>24.195</v>
      </c>
      <c r="M5924">
        <f t="shared" si="736"/>
        <v>24.195</v>
      </c>
      <c r="N5924" s="3">
        <f t="shared" si="742"/>
        <v>24.195</v>
      </c>
      <c r="O5924">
        <f>_xll.Interpolate($T$6:$T$1168,$U$6:$U$1168,G5924,0,0)</f>
        <v>0</v>
      </c>
      <c r="P5924">
        <f>_xll.Interpolate($T$6:$T$1168,$X$6:$X$1168,G5924,0,0)</f>
        <v>448</v>
      </c>
    </row>
    <row r="5925" spans="1:16" x14ac:dyDescent="0.25">
      <c r="A5925">
        <v>6963</v>
      </c>
      <c r="B5925" t="s">
        <v>5935</v>
      </c>
      <c r="C5925" s="7">
        <v>17757</v>
      </c>
      <c r="D5925">
        <f t="shared" si="735"/>
        <v>739.875</v>
      </c>
      <c r="E5925" s="9">
        <v>42974.875</v>
      </c>
      <c r="F5925" s="8" t="str">
        <f t="shared" si="739"/>
        <v>08-27-17</v>
      </c>
      <c r="G5925" s="8">
        <f t="shared" si="740"/>
        <v>42974</v>
      </c>
      <c r="H5925">
        <f t="shared" si="741"/>
        <v>15215.875</v>
      </c>
      <c r="I5925">
        <v>1</v>
      </c>
      <c r="J5925">
        <v>24.219000000000001</v>
      </c>
      <c r="K5925" s="3" t="e">
        <f t="shared" si="737"/>
        <v>#N/A</v>
      </c>
      <c r="L5925">
        <f t="shared" si="738"/>
        <v>24.219000000000001</v>
      </c>
      <c r="M5925">
        <f t="shared" si="736"/>
        <v>24.219000000000001</v>
      </c>
      <c r="N5925" s="3">
        <f t="shared" si="742"/>
        <v>24.219000000000001</v>
      </c>
      <c r="O5925">
        <f>_xll.Interpolate($T$6:$T$1168,$U$6:$U$1168,G5925,0,0)</f>
        <v>0</v>
      </c>
      <c r="P5925">
        <f>_xll.Interpolate($T$6:$T$1168,$X$6:$X$1168,G5925,0,0)</f>
        <v>448</v>
      </c>
    </row>
    <row r="5926" spans="1:16" x14ac:dyDescent="0.25">
      <c r="A5926">
        <v>6964</v>
      </c>
      <c r="B5926" t="s">
        <v>5936</v>
      </c>
      <c r="C5926" s="7">
        <v>17760</v>
      </c>
      <c r="D5926">
        <f t="shared" si="735"/>
        <v>740</v>
      </c>
      <c r="E5926" s="9">
        <v>42975</v>
      </c>
      <c r="F5926" s="8" t="str">
        <f t="shared" si="739"/>
        <v>08-28-17</v>
      </c>
      <c r="G5926" s="8">
        <f t="shared" si="740"/>
        <v>42975</v>
      </c>
      <c r="H5926">
        <f t="shared" si="741"/>
        <v>15216</v>
      </c>
      <c r="I5926">
        <v>1</v>
      </c>
      <c r="J5926">
        <v>24.315000000000001</v>
      </c>
      <c r="K5926" s="3" t="e">
        <f t="shared" si="737"/>
        <v>#N/A</v>
      </c>
      <c r="L5926">
        <f t="shared" si="738"/>
        <v>24.315000000000001</v>
      </c>
      <c r="M5926">
        <f t="shared" si="736"/>
        <v>24.315000000000001</v>
      </c>
      <c r="N5926" s="3">
        <f t="shared" si="742"/>
        <v>24.315000000000001</v>
      </c>
      <c r="O5926">
        <f>_xll.Interpolate($T$6:$T$1168,$U$6:$U$1168,G5926,0,0)</f>
        <v>0</v>
      </c>
      <c r="P5926">
        <f>_xll.Interpolate($T$6:$T$1168,$X$6:$X$1168,G5926,0,0)</f>
        <v>397</v>
      </c>
    </row>
    <row r="5927" spans="1:16" x14ac:dyDescent="0.25">
      <c r="A5927">
        <v>6965</v>
      </c>
      <c r="B5927" t="s">
        <v>5937</v>
      </c>
      <c r="C5927" s="7">
        <v>17763</v>
      </c>
      <c r="D5927">
        <f t="shared" si="735"/>
        <v>740.125</v>
      </c>
      <c r="E5927" s="9">
        <v>42975.125</v>
      </c>
      <c r="F5927" s="8" t="str">
        <f t="shared" si="739"/>
        <v>08-28-17</v>
      </c>
      <c r="G5927" s="8">
        <f t="shared" si="740"/>
        <v>42975</v>
      </c>
      <c r="H5927">
        <f t="shared" si="741"/>
        <v>15216.125</v>
      </c>
      <c r="I5927">
        <v>1</v>
      </c>
      <c r="J5927">
        <v>24.266999999999999</v>
      </c>
      <c r="K5927" s="3" t="e">
        <f t="shared" si="737"/>
        <v>#N/A</v>
      </c>
      <c r="L5927">
        <f t="shared" si="738"/>
        <v>24.266999999999999</v>
      </c>
      <c r="M5927">
        <f t="shared" si="736"/>
        <v>24.266999999999999</v>
      </c>
      <c r="N5927" s="3">
        <f t="shared" si="742"/>
        <v>24.266999999999999</v>
      </c>
      <c r="O5927">
        <f>_xll.Interpolate($T$6:$T$1168,$U$6:$U$1168,G5927,0,0)</f>
        <v>0</v>
      </c>
      <c r="P5927">
        <f>_xll.Interpolate($T$6:$T$1168,$X$6:$X$1168,G5927,0,0)</f>
        <v>397</v>
      </c>
    </row>
    <row r="5928" spans="1:16" x14ac:dyDescent="0.25">
      <c r="A5928">
        <v>6966</v>
      </c>
      <c r="B5928" t="s">
        <v>5938</v>
      </c>
      <c r="C5928" s="7">
        <v>17766</v>
      </c>
      <c r="D5928">
        <f t="shared" si="735"/>
        <v>740.25</v>
      </c>
      <c r="E5928" s="9">
        <v>42975.25</v>
      </c>
      <c r="F5928" s="8" t="str">
        <f t="shared" si="739"/>
        <v>08-28-17</v>
      </c>
      <c r="G5928" s="8">
        <f t="shared" si="740"/>
        <v>42975</v>
      </c>
      <c r="H5928">
        <f t="shared" si="741"/>
        <v>15216.25</v>
      </c>
      <c r="I5928">
        <v>1</v>
      </c>
      <c r="J5928">
        <v>24.291</v>
      </c>
      <c r="K5928" s="3" t="e">
        <f t="shared" si="737"/>
        <v>#N/A</v>
      </c>
      <c r="L5928">
        <f t="shared" si="738"/>
        <v>24.291</v>
      </c>
      <c r="M5928">
        <f t="shared" si="736"/>
        <v>24.291</v>
      </c>
      <c r="N5928" s="3">
        <f t="shared" si="742"/>
        <v>24.291</v>
      </c>
      <c r="O5928">
        <f>_xll.Interpolate($T$6:$T$1168,$U$6:$U$1168,G5928,0,0)</f>
        <v>0</v>
      </c>
      <c r="P5928">
        <f>_xll.Interpolate($T$6:$T$1168,$X$6:$X$1168,G5928,0,0)</f>
        <v>397</v>
      </c>
    </row>
    <row r="5929" spans="1:16" x14ac:dyDescent="0.25">
      <c r="A5929">
        <v>6967</v>
      </c>
      <c r="B5929" t="s">
        <v>5939</v>
      </c>
      <c r="C5929" s="7">
        <v>17769</v>
      </c>
      <c r="D5929">
        <f t="shared" si="735"/>
        <v>740.375</v>
      </c>
      <c r="E5929" s="9">
        <v>42975.375</v>
      </c>
      <c r="F5929" s="8" t="str">
        <f t="shared" si="739"/>
        <v>08-28-17</v>
      </c>
      <c r="G5929" s="8">
        <f t="shared" si="740"/>
        <v>42975</v>
      </c>
      <c r="H5929">
        <f t="shared" si="741"/>
        <v>15216.375</v>
      </c>
      <c r="I5929">
        <v>1</v>
      </c>
      <c r="J5929">
        <v>24.195</v>
      </c>
      <c r="K5929" s="3" t="e">
        <f t="shared" si="737"/>
        <v>#N/A</v>
      </c>
      <c r="L5929">
        <f t="shared" si="738"/>
        <v>24.195</v>
      </c>
      <c r="M5929">
        <f t="shared" si="736"/>
        <v>24.195</v>
      </c>
      <c r="N5929" s="3">
        <f t="shared" si="742"/>
        <v>24.195</v>
      </c>
      <c r="O5929">
        <f>_xll.Interpolate($T$6:$T$1168,$U$6:$U$1168,G5929,0,0)</f>
        <v>0</v>
      </c>
      <c r="P5929">
        <f>_xll.Interpolate($T$6:$T$1168,$X$6:$X$1168,G5929,0,0)</f>
        <v>397</v>
      </c>
    </row>
    <row r="5930" spans="1:16" x14ac:dyDescent="0.25">
      <c r="A5930">
        <v>6968</v>
      </c>
      <c r="B5930" t="s">
        <v>5940</v>
      </c>
      <c r="C5930" s="7">
        <v>17772</v>
      </c>
      <c r="D5930">
        <f t="shared" si="735"/>
        <v>740.5</v>
      </c>
      <c r="E5930" s="9">
        <v>42975.5</v>
      </c>
      <c r="F5930" s="8" t="str">
        <f t="shared" si="739"/>
        <v>08-28-17</v>
      </c>
      <c r="G5930" s="8">
        <f t="shared" si="740"/>
        <v>42975</v>
      </c>
      <c r="H5930">
        <f t="shared" si="741"/>
        <v>15216.5</v>
      </c>
      <c r="I5930">
        <v>1</v>
      </c>
      <c r="J5930">
        <v>24.266999999999999</v>
      </c>
      <c r="K5930" s="3" t="e">
        <f t="shared" si="737"/>
        <v>#N/A</v>
      </c>
      <c r="L5930">
        <f t="shared" si="738"/>
        <v>24.266999999999999</v>
      </c>
      <c r="M5930">
        <f t="shared" si="736"/>
        <v>24.266999999999999</v>
      </c>
      <c r="N5930" s="3">
        <f t="shared" si="742"/>
        <v>24.266999999999999</v>
      </c>
      <c r="O5930">
        <f>_xll.Interpolate($T$6:$T$1168,$U$6:$U$1168,G5930,0,0)</f>
        <v>0</v>
      </c>
      <c r="P5930">
        <f>_xll.Interpolate($T$6:$T$1168,$X$6:$X$1168,G5930,0,0)</f>
        <v>397</v>
      </c>
    </row>
    <row r="5931" spans="1:16" x14ac:dyDescent="0.25">
      <c r="A5931">
        <v>6969</v>
      </c>
      <c r="B5931" t="s">
        <v>5941</v>
      </c>
      <c r="C5931" s="7">
        <v>17775</v>
      </c>
      <c r="D5931">
        <f t="shared" si="735"/>
        <v>740.625</v>
      </c>
      <c r="E5931" s="9">
        <v>42975.625</v>
      </c>
      <c r="F5931" s="8" t="str">
        <f t="shared" si="739"/>
        <v>08-28-17</v>
      </c>
      <c r="G5931" s="8">
        <f t="shared" si="740"/>
        <v>42975</v>
      </c>
      <c r="H5931">
        <f t="shared" si="741"/>
        <v>15216.625</v>
      </c>
      <c r="I5931">
        <v>1</v>
      </c>
      <c r="J5931">
        <v>24.291</v>
      </c>
      <c r="K5931" s="3" t="e">
        <f t="shared" si="737"/>
        <v>#N/A</v>
      </c>
      <c r="L5931">
        <f t="shared" si="738"/>
        <v>24.291</v>
      </c>
      <c r="M5931">
        <f t="shared" si="736"/>
        <v>24.291</v>
      </c>
      <c r="N5931" s="3">
        <f t="shared" si="742"/>
        <v>24.291</v>
      </c>
      <c r="O5931">
        <f>_xll.Interpolate($T$6:$T$1168,$U$6:$U$1168,G5931,0,0)</f>
        <v>0</v>
      </c>
      <c r="P5931">
        <f>_xll.Interpolate($T$6:$T$1168,$X$6:$X$1168,G5931,0,0)</f>
        <v>397</v>
      </c>
    </row>
    <row r="5932" spans="1:16" x14ac:dyDescent="0.25">
      <c r="A5932">
        <v>6970</v>
      </c>
      <c r="B5932" t="s">
        <v>5942</v>
      </c>
      <c r="C5932" s="7">
        <v>17778</v>
      </c>
      <c r="D5932">
        <f t="shared" si="735"/>
        <v>740.75</v>
      </c>
      <c r="E5932" s="9">
        <v>42975.75</v>
      </c>
      <c r="F5932" s="8" t="str">
        <f t="shared" si="739"/>
        <v>08-28-17</v>
      </c>
      <c r="G5932" s="8">
        <f t="shared" si="740"/>
        <v>42975</v>
      </c>
      <c r="H5932">
        <f t="shared" si="741"/>
        <v>15216.75</v>
      </c>
      <c r="I5932">
        <v>1</v>
      </c>
      <c r="J5932">
        <v>24.46</v>
      </c>
      <c r="K5932" s="3" t="e">
        <f t="shared" si="737"/>
        <v>#N/A</v>
      </c>
      <c r="L5932">
        <f t="shared" si="738"/>
        <v>24.46</v>
      </c>
      <c r="M5932">
        <f t="shared" si="736"/>
        <v>24.46</v>
      </c>
      <c r="N5932" s="3">
        <f t="shared" si="742"/>
        <v>24.46</v>
      </c>
      <c r="O5932">
        <f>_xll.Interpolate($T$6:$T$1168,$U$6:$U$1168,G5932,0,0)</f>
        <v>0</v>
      </c>
      <c r="P5932">
        <f>_xll.Interpolate($T$6:$T$1168,$X$6:$X$1168,G5932,0,0)</f>
        <v>397</v>
      </c>
    </row>
    <row r="5933" spans="1:16" x14ac:dyDescent="0.25">
      <c r="A5933">
        <v>6971</v>
      </c>
      <c r="B5933" t="s">
        <v>5943</v>
      </c>
      <c r="C5933" s="7">
        <v>17781</v>
      </c>
      <c r="D5933">
        <f t="shared" si="735"/>
        <v>740.875</v>
      </c>
      <c r="E5933" s="9">
        <v>42975.875</v>
      </c>
      <c r="F5933" s="8" t="str">
        <f t="shared" si="739"/>
        <v>08-28-17</v>
      </c>
      <c r="G5933" s="8">
        <f t="shared" si="740"/>
        <v>42975</v>
      </c>
      <c r="H5933">
        <f t="shared" si="741"/>
        <v>15216.875</v>
      </c>
      <c r="I5933">
        <v>1</v>
      </c>
      <c r="J5933">
        <v>24.315000000000001</v>
      </c>
      <c r="K5933" s="3" t="e">
        <f t="shared" si="737"/>
        <v>#N/A</v>
      </c>
      <c r="L5933">
        <f t="shared" si="738"/>
        <v>24.315000000000001</v>
      </c>
      <c r="M5933">
        <f t="shared" si="736"/>
        <v>24.315000000000001</v>
      </c>
      <c r="N5933" s="3">
        <f t="shared" si="742"/>
        <v>24.315000000000001</v>
      </c>
      <c r="O5933">
        <f>_xll.Interpolate($T$6:$T$1168,$U$6:$U$1168,G5933,0,0)</f>
        <v>0</v>
      </c>
      <c r="P5933">
        <f>_xll.Interpolate($T$6:$T$1168,$X$6:$X$1168,G5933,0,0)</f>
        <v>397</v>
      </c>
    </row>
    <row r="5934" spans="1:16" x14ac:dyDescent="0.25">
      <c r="A5934">
        <v>6972</v>
      </c>
      <c r="B5934" t="s">
        <v>5944</v>
      </c>
      <c r="C5934" s="7">
        <v>17784</v>
      </c>
      <c r="D5934">
        <f t="shared" si="735"/>
        <v>741</v>
      </c>
      <c r="E5934" s="9">
        <v>42976</v>
      </c>
      <c r="F5934" s="8" t="str">
        <f t="shared" si="739"/>
        <v>08-29-17</v>
      </c>
      <c r="G5934" s="8">
        <f t="shared" si="740"/>
        <v>42976</v>
      </c>
      <c r="H5934">
        <f t="shared" si="741"/>
        <v>15217</v>
      </c>
      <c r="I5934">
        <v>1</v>
      </c>
      <c r="J5934">
        <v>24.411999999999999</v>
      </c>
      <c r="K5934" s="3" t="e">
        <f t="shared" si="737"/>
        <v>#N/A</v>
      </c>
      <c r="L5934">
        <f t="shared" si="738"/>
        <v>24.411999999999999</v>
      </c>
      <c r="M5934">
        <f t="shared" si="736"/>
        <v>24.411999999999999</v>
      </c>
      <c r="N5934" s="3">
        <f t="shared" si="742"/>
        <v>24.411999999999999</v>
      </c>
      <c r="O5934">
        <f>_xll.Interpolate($T$6:$T$1168,$U$6:$U$1168,G5934,0,0)</f>
        <v>0</v>
      </c>
      <c r="P5934">
        <f>_xll.Interpolate($T$6:$T$1168,$X$6:$X$1168,G5934,0,0)</f>
        <v>199</v>
      </c>
    </row>
    <row r="5935" spans="1:16" x14ac:dyDescent="0.25">
      <c r="A5935">
        <v>6973</v>
      </c>
      <c r="B5935" t="s">
        <v>5945</v>
      </c>
      <c r="C5935" s="7">
        <v>17787</v>
      </c>
      <c r="D5935">
        <f t="shared" si="735"/>
        <v>741.125</v>
      </c>
      <c r="E5935" s="9">
        <v>42976.125</v>
      </c>
      <c r="F5935" s="8" t="str">
        <f t="shared" si="739"/>
        <v>08-29-17</v>
      </c>
      <c r="G5935" s="8">
        <f t="shared" si="740"/>
        <v>42976</v>
      </c>
      <c r="H5935">
        <f t="shared" si="741"/>
        <v>15217.125</v>
      </c>
      <c r="I5935">
        <v>1</v>
      </c>
      <c r="J5935">
        <v>24.266999999999999</v>
      </c>
      <c r="K5935" s="3" t="e">
        <f t="shared" si="737"/>
        <v>#N/A</v>
      </c>
      <c r="L5935">
        <f t="shared" si="738"/>
        <v>24.266999999999999</v>
      </c>
      <c r="M5935">
        <f t="shared" si="736"/>
        <v>24.266999999999999</v>
      </c>
      <c r="N5935" s="3">
        <f t="shared" si="742"/>
        <v>24.266999999999999</v>
      </c>
      <c r="O5935">
        <f>_xll.Interpolate($T$6:$T$1168,$U$6:$U$1168,G5935,0,0)</f>
        <v>0</v>
      </c>
      <c r="P5935">
        <f>_xll.Interpolate($T$6:$T$1168,$X$6:$X$1168,G5935,0,0)</f>
        <v>199</v>
      </c>
    </row>
    <row r="5936" spans="1:16" x14ac:dyDescent="0.25">
      <c r="A5936">
        <v>6974</v>
      </c>
      <c r="B5936" t="s">
        <v>5946</v>
      </c>
      <c r="C5936" s="7">
        <v>17790</v>
      </c>
      <c r="D5936">
        <f t="shared" si="735"/>
        <v>741.25</v>
      </c>
      <c r="E5936" s="9">
        <v>42976.25</v>
      </c>
      <c r="F5936" s="8" t="str">
        <f t="shared" si="739"/>
        <v>08-29-17</v>
      </c>
      <c r="G5936" s="8">
        <f t="shared" si="740"/>
        <v>42976</v>
      </c>
      <c r="H5936">
        <f t="shared" si="741"/>
        <v>15217.25</v>
      </c>
      <c r="I5936">
        <v>1</v>
      </c>
      <c r="J5936">
        <v>24.436</v>
      </c>
      <c r="K5936" s="3" t="e">
        <f t="shared" si="737"/>
        <v>#N/A</v>
      </c>
      <c r="L5936">
        <f t="shared" si="738"/>
        <v>24.436</v>
      </c>
      <c r="M5936">
        <f t="shared" si="736"/>
        <v>24.436</v>
      </c>
      <c r="N5936" s="3">
        <f t="shared" si="742"/>
        <v>24.436</v>
      </c>
      <c r="O5936">
        <f>_xll.Interpolate($T$6:$T$1168,$U$6:$U$1168,G5936,0,0)</f>
        <v>0</v>
      </c>
      <c r="P5936">
        <f>_xll.Interpolate($T$6:$T$1168,$X$6:$X$1168,G5936,0,0)</f>
        <v>199</v>
      </c>
    </row>
    <row r="5937" spans="1:16" x14ac:dyDescent="0.25">
      <c r="A5937">
        <v>6975</v>
      </c>
      <c r="B5937" t="s">
        <v>5947</v>
      </c>
      <c r="C5937" s="7">
        <v>17793</v>
      </c>
      <c r="D5937">
        <f t="shared" si="735"/>
        <v>741.375</v>
      </c>
      <c r="E5937" s="9">
        <v>42976.375</v>
      </c>
      <c r="F5937" s="8" t="str">
        <f t="shared" si="739"/>
        <v>08-29-17</v>
      </c>
      <c r="G5937" s="8">
        <f t="shared" si="740"/>
        <v>42976</v>
      </c>
      <c r="H5937">
        <f t="shared" si="741"/>
        <v>15217.375</v>
      </c>
      <c r="I5937">
        <v>1</v>
      </c>
      <c r="J5937">
        <v>24.242999999999999</v>
      </c>
      <c r="K5937" s="3" t="e">
        <f t="shared" si="737"/>
        <v>#N/A</v>
      </c>
      <c r="L5937">
        <f t="shared" si="738"/>
        <v>24.242999999999999</v>
      </c>
      <c r="M5937">
        <f t="shared" si="736"/>
        <v>24.242999999999999</v>
      </c>
      <c r="N5937" s="3">
        <f t="shared" si="742"/>
        <v>24.242999999999999</v>
      </c>
      <c r="O5937">
        <f>_xll.Interpolate($T$6:$T$1168,$U$6:$U$1168,G5937,0,0)</f>
        <v>0</v>
      </c>
      <c r="P5937">
        <f>_xll.Interpolate($T$6:$T$1168,$X$6:$X$1168,G5937,0,0)</f>
        <v>199</v>
      </c>
    </row>
    <row r="5938" spans="1:16" x14ac:dyDescent="0.25">
      <c r="A5938">
        <v>6976</v>
      </c>
      <c r="B5938" t="s">
        <v>5948</v>
      </c>
      <c r="C5938" s="7">
        <v>17796</v>
      </c>
      <c r="D5938">
        <f t="shared" si="735"/>
        <v>741.5</v>
      </c>
      <c r="E5938" s="9">
        <v>42976.5</v>
      </c>
      <c r="F5938" s="8" t="str">
        <f t="shared" si="739"/>
        <v>08-29-17</v>
      </c>
      <c r="G5938" s="8">
        <f t="shared" si="740"/>
        <v>42976</v>
      </c>
      <c r="H5938">
        <f t="shared" si="741"/>
        <v>15217.5</v>
      </c>
      <c r="I5938">
        <v>1</v>
      </c>
      <c r="J5938">
        <v>24.315000000000001</v>
      </c>
      <c r="K5938" s="3" t="e">
        <f t="shared" si="737"/>
        <v>#N/A</v>
      </c>
      <c r="L5938">
        <f t="shared" si="738"/>
        <v>24.315000000000001</v>
      </c>
      <c r="M5938">
        <f t="shared" si="736"/>
        <v>24.315000000000001</v>
      </c>
      <c r="N5938" s="3">
        <f t="shared" si="742"/>
        <v>24.315000000000001</v>
      </c>
      <c r="O5938">
        <f>_xll.Interpolate($T$6:$T$1168,$U$6:$U$1168,G5938,0,0)</f>
        <v>0</v>
      </c>
      <c r="P5938">
        <f>_xll.Interpolate($T$6:$T$1168,$X$6:$X$1168,G5938,0,0)</f>
        <v>199</v>
      </c>
    </row>
    <row r="5939" spans="1:16" x14ac:dyDescent="0.25">
      <c r="A5939">
        <v>6977</v>
      </c>
      <c r="B5939" t="s">
        <v>5949</v>
      </c>
      <c r="C5939" s="7">
        <v>17799</v>
      </c>
      <c r="D5939">
        <f t="shared" si="735"/>
        <v>741.625</v>
      </c>
      <c r="E5939" s="9">
        <v>42976.625</v>
      </c>
      <c r="F5939" s="8" t="str">
        <f t="shared" si="739"/>
        <v>08-29-17</v>
      </c>
      <c r="G5939" s="8">
        <f t="shared" si="740"/>
        <v>42976</v>
      </c>
      <c r="H5939">
        <f t="shared" si="741"/>
        <v>15217.625</v>
      </c>
      <c r="I5939">
        <v>1</v>
      </c>
      <c r="J5939">
        <v>24.436</v>
      </c>
      <c r="K5939" s="3" t="e">
        <f t="shared" si="737"/>
        <v>#N/A</v>
      </c>
      <c r="L5939">
        <f t="shared" si="738"/>
        <v>24.436</v>
      </c>
      <c r="M5939">
        <f t="shared" si="736"/>
        <v>24.436</v>
      </c>
      <c r="N5939" s="3">
        <f t="shared" si="742"/>
        <v>24.436</v>
      </c>
      <c r="O5939">
        <f>_xll.Interpolate($T$6:$T$1168,$U$6:$U$1168,G5939,0,0)</f>
        <v>0</v>
      </c>
      <c r="P5939">
        <f>_xll.Interpolate($T$6:$T$1168,$X$6:$X$1168,G5939,0,0)</f>
        <v>199</v>
      </c>
    </row>
    <row r="5940" spans="1:16" x14ac:dyDescent="0.25">
      <c r="A5940">
        <v>6978</v>
      </c>
      <c r="B5940" t="s">
        <v>5950</v>
      </c>
      <c r="C5940" s="7">
        <v>17802</v>
      </c>
      <c r="D5940">
        <f t="shared" ref="D5940:D6003" si="743">C5940/24</f>
        <v>741.75</v>
      </c>
      <c r="E5940" s="9">
        <v>42976.75</v>
      </c>
      <c r="F5940" s="8" t="str">
        <f t="shared" si="739"/>
        <v>08-29-17</v>
      </c>
      <c r="G5940" s="8">
        <f t="shared" si="740"/>
        <v>42976</v>
      </c>
      <c r="H5940">
        <f t="shared" si="741"/>
        <v>15217.75</v>
      </c>
      <c r="I5940">
        <v>1</v>
      </c>
      <c r="J5940">
        <v>24.411999999999999</v>
      </c>
      <c r="K5940" s="3" t="e">
        <f t="shared" si="737"/>
        <v>#N/A</v>
      </c>
      <c r="L5940">
        <f t="shared" si="738"/>
        <v>24.411999999999999</v>
      </c>
      <c r="M5940">
        <f t="shared" ref="M5940:M6003" si="744">IF(ISNA(L5940),K5940,L5940)</f>
        <v>24.411999999999999</v>
      </c>
      <c r="N5940" s="3">
        <f t="shared" si="742"/>
        <v>24.411999999999999</v>
      </c>
      <c r="O5940">
        <f>_xll.Interpolate($T$6:$T$1168,$U$6:$U$1168,G5940,0,0)</f>
        <v>0</v>
      </c>
      <c r="P5940">
        <f>_xll.Interpolate($T$6:$T$1168,$X$6:$X$1168,G5940,0,0)</f>
        <v>199</v>
      </c>
    </row>
    <row r="5941" spans="1:16" x14ac:dyDescent="0.25">
      <c r="A5941">
        <v>6979</v>
      </c>
      <c r="B5941" t="s">
        <v>5951</v>
      </c>
      <c r="C5941" s="7">
        <v>17805</v>
      </c>
      <c r="D5941">
        <f t="shared" si="743"/>
        <v>741.875</v>
      </c>
      <c r="E5941" s="9">
        <v>42976.875</v>
      </c>
      <c r="F5941" s="8" t="str">
        <f t="shared" si="739"/>
        <v>08-29-17</v>
      </c>
      <c r="G5941" s="8">
        <f t="shared" si="740"/>
        <v>42976</v>
      </c>
      <c r="H5941">
        <f t="shared" si="741"/>
        <v>15217.875</v>
      </c>
      <c r="I5941">
        <v>1</v>
      </c>
      <c r="J5941">
        <v>24.507999999999999</v>
      </c>
      <c r="K5941" s="3" t="e">
        <f t="shared" si="737"/>
        <v>#N/A</v>
      </c>
      <c r="L5941">
        <f t="shared" si="738"/>
        <v>24.507999999999999</v>
      </c>
      <c r="M5941">
        <f t="shared" si="744"/>
        <v>24.507999999999999</v>
      </c>
      <c r="N5941" s="3">
        <f t="shared" si="742"/>
        <v>24.507999999999999</v>
      </c>
      <c r="O5941">
        <f>_xll.Interpolate($T$6:$T$1168,$U$6:$U$1168,G5941,0,0)</f>
        <v>0</v>
      </c>
      <c r="P5941">
        <f>_xll.Interpolate($T$6:$T$1168,$X$6:$X$1168,G5941,0,0)</f>
        <v>199</v>
      </c>
    </row>
    <row r="5942" spans="1:16" x14ac:dyDescent="0.25">
      <c r="A5942">
        <v>6980</v>
      </c>
      <c r="B5942" t="s">
        <v>5952</v>
      </c>
      <c r="C5942" s="7">
        <v>17808</v>
      </c>
      <c r="D5942">
        <f t="shared" si="743"/>
        <v>742</v>
      </c>
      <c r="E5942" s="9">
        <v>42977</v>
      </c>
      <c r="F5942" s="8" t="str">
        <f t="shared" si="739"/>
        <v>08-30-17</v>
      </c>
      <c r="G5942" s="8">
        <f t="shared" si="740"/>
        <v>42977</v>
      </c>
      <c r="H5942">
        <f t="shared" si="741"/>
        <v>15218</v>
      </c>
      <c r="I5942">
        <v>1</v>
      </c>
      <c r="J5942">
        <v>24.363</v>
      </c>
      <c r="K5942" s="3" t="e">
        <f t="shared" si="737"/>
        <v>#N/A</v>
      </c>
      <c r="L5942">
        <f t="shared" si="738"/>
        <v>24.363</v>
      </c>
      <c r="M5942">
        <f t="shared" si="744"/>
        <v>24.363</v>
      </c>
      <c r="N5942" s="3">
        <f t="shared" si="742"/>
        <v>24.363</v>
      </c>
      <c r="O5942">
        <f>_xll.Interpolate($T$6:$T$1168,$U$6:$U$1168,G5942,0,0)</f>
        <v>0</v>
      </c>
      <c r="P5942">
        <f>_xll.Interpolate($T$6:$T$1168,$X$6:$X$1168,G5942,0,0)</f>
        <v>197</v>
      </c>
    </row>
    <row r="5943" spans="1:16" x14ac:dyDescent="0.25">
      <c r="A5943">
        <v>6981</v>
      </c>
      <c r="B5943" t="s">
        <v>5953</v>
      </c>
      <c r="C5943" s="7">
        <v>17811</v>
      </c>
      <c r="D5943">
        <f t="shared" si="743"/>
        <v>742.125</v>
      </c>
      <c r="E5943" s="9">
        <v>42977.125</v>
      </c>
      <c r="F5943" s="8" t="str">
        <f t="shared" si="739"/>
        <v>08-30-17</v>
      </c>
      <c r="G5943" s="8">
        <f t="shared" si="740"/>
        <v>42977</v>
      </c>
      <c r="H5943">
        <f t="shared" si="741"/>
        <v>15218.125</v>
      </c>
      <c r="I5943">
        <v>1</v>
      </c>
      <c r="J5943">
        <v>24.266999999999999</v>
      </c>
      <c r="K5943" s="3" t="e">
        <f t="shared" si="737"/>
        <v>#N/A</v>
      </c>
      <c r="L5943">
        <f t="shared" si="738"/>
        <v>24.266999999999999</v>
      </c>
      <c r="M5943">
        <f t="shared" si="744"/>
        <v>24.266999999999999</v>
      </c>
      <c r="N5943" s="3">
        <f t="shared" si="742"/>
        <v>24.266999999999999</v>
      </c>
      <c r="O5943">
        <f>_xll.Interpolate($T$6:$T$1168,$U$6:$U$1168,G5943,0,0)</f>
        <v>0</v>
      </c>
      <c r="P5943">
        <f>_xll.Interpolate($T$6:$T$1168,$X$6:$X$1168,G5943,0,0)</f>
        <v>197</v>
      </c>
    </row>
    <row r="5944" spans="1:16" x14ac:dyDescent="0.25">
      <c r="A5944">
        <v>6982</v>
      </c>
      <c r="B5944" t="s">
        <v>5954</v>
      </c>
      <c r="C5944" s="7">
        <v>17814</v>
      </c>
      <c r="D5944">
        <f t="shared" si="743"/>
        <v>742.25</v>
      </c>
      <c r="E5944" s="9">
        <v>42977.25</v>
      </c>
      <c r="F5944" s="8" t="str">
        <f t="shared" si="739"/>
        <v>08-30-17</v>
      </c>
      <c r="G5944" s="8">
        <f t="shared" si="740"/>
        <v>42977</v>
      </c>
      <c r="H5944">
        <f t="shared" si="741"/>
        <v>15218.25</v>
      </c>
      <c r="I5944">
        <v>1</v>
      </c>
      <c r="J5944">
        <v>24.195</v>
      </c>
      <c r="K5944" s="3" t="e">
        <f t="shared" si="737"/>
        <v>#N/A</v>
      </c>
      <c r="L5944">
        <f t="shared" si="738"/>
        <v>24.195</v>
      </c>
      <c r="M5944">
        <f t="shared" si="744"/>
        <v>24.195</v>
      </c>
      <c r="N5944" s="3">
        <f t="shared" si="742"/>
        <v>24.195</v>
      </c>
      <c r="O5944">
        <f>_xll.Interpolate($T$6:$T$1168,$U$6:$U$1168,G5944,0,0)</f>
        <v>0</v>
      </c>
      <c r="P5944">
        <f>_xll.Interpolate($T$6:$T$1168,$X$6:$X$1168,G5944,0,0)</f>
        <v>197</v>
      </c>
    </row>
    <row r="5945" spans="1:16" x14ac:dyDescent="0.25">
      <c r="A5945">
        <v>6983</v>
      </c>
      <c r="B5945" t="s">
        <v>5955</v>
      </c>
      <c r="C5945" s="7">
        <v>17817</v>
      </c>
      <c r="D5945">
        <f t="shared" si="743"/>
        <v>742.375</v>
      </c>
      <c r="E5945" s="9">
        <v>42977.375</v>
      </c>
      <c r="F5945" s="8" t="str">
        <f t="shared" si="739"/>
        <v>08-30-17</v>
      </c>
      <c r="G5945" s="8">
        <f t="shared" si="740"/>
        <v>42977</v>
      </c>
      <c r="H5945">
        <f t="shared" si="741"/>
        <v>15218.375</v>
      </c>
      <c r="I5945">
        <v>1</v>
      </c>
      <c r="J5945">
        <v>24.266999999999999</v>
      </c>
      <c r="K5945" s="3" t="e">
        <f t="shared" si="737"/>
        <v>#N/A</v>
      </c>
      <c r="L5945">
        <f t="shared" si="738"/>
        <v>24.266999999999999</v>
      </c>
      <c r="M5945">
        <f t="shared" si="744"/>
        <v>24.266999999999999</v>
      </c>
      <c r="N5945" s="3">
        <f t="shared" si="742"/>
        <v>24.266999999999999</v>
      </c>
      <c r="O5945">
        <f>_xll.Interpolate($T$6:$T$1168,$U$6:$U$1168,G5945,0,0)</f>
        <v>0</v>
      </c>
      <c r="P5945">
        <f>_xll.Interpolate($T$6:$T$1168,$X$6:$X$1168,G5945,0,0)</f>
        <v>197</v>
      </c>
    </row>
    <row r="5946" spans="1:16" x14ac:dyDescent="0.25">
      <c r="A5946">
        <v>6984</v>
      </c>
      <c r="B5946" t="s">
        <v>5956</v>
      </c>
      <c r="C5946" s="7">
        <v>17820</v>
      </c>
      <c r="D5946">
        <f t="shared" si="743"/>
        <v>742.5</v>
      </c>
      <c r="E5946" s="9">
        <v>42977.5</v>
      </c>
      <c r="F5946" s="8" t="str">
        <f t="shared" si="739"/>
        <v>08-30-17</v>
      </c>
      <c r="G5946" s="8">
        <f t="shared" si="740"/>
        <v>42977</v>
      </c>
      <c r="H5946">
        <f t="shared" si="741"/>
        <v>15218.5</v>
      </c>
      <c r="I5946">
        <v>1</v>
      </c>
      <c r="J5946">
        <v>24.315000000000001</v>
      </c>
      <c r="K5946" s="3" t="e">
        <f t="shared" si="737"/>
        <v>#N/A</v>
      </c>
      <c r="L5946">
        <f t="shared" si="738"/>
        <v>24.315000000000001</v>
      </c>
      <c r="M5946">
        <f t="shared" si="744"/>
        <v>24.315000000000001</v>
      </c>
      <c r="N5946" s="3">
        <f t="shared" si="742"/>
        <v>24.315000000000001</v>
      </c>
      <c r="O5946">
        <f>_xll.Interpolate($T$6:$T$1168,$U$6:$U$1168,G5946,0,0)</f>
        <v>0</v>
      </c>
      <c r="P5946">
        <f>_xll.Interpolate($T$6:$T$1168,$X$6:$X$1168,G5946,0,0)</f>
        <v>197</v>
      </c>
    </row>
    <row r="5947" spans="1:16" x14ac:dyDescent="0.25">
      <c r="A5947">
        <v>6985</v>
      </c>
      <c r="B5947" t="s">
        <v>5957</v>
      </c>
      <c r="C5947" s="7">
        <v>17823</v>
      </c>
      <c r="D5947">
        <f t="shared" si="743"/>
        <v>742.625</v>
      </c>
      <c r="E5947" s="9">
        <v>42977.625</v>
      </c>
      <c r="F5947" s="8" t="str">
        <f t="shared" si="739"/>
        <v>08-30-17</v>
      </c>
      <c r="G5947" s="8">
        <f t="shared" si="740"/>
        <v>42977</v>
      </c>
      <c r="H5947">
        <f t="shared" si="741"/>
        <v>15218.625</v>
      </c>
      <c r="I5947">
        <v>1</v>
      </c>
      <c r="J5947">
        <v>24.532</v>
      </c>
      <c r="K5947" s="3" t="e">
        <f t="shared" si="737"/>
        <v>#N/A</v>
      </c>
      <c r="L5947">
        <f t="shared" si="738"/>
        <v>24.532</v>
      </c>
      <c r="M5947">
        <f t="shared" si="744"/>
        <v>24.532</v>
      </c>
      <c r="N5947" s="3">
        <f t="shared" si="742"/>
        <v>24.532</v>
      </c>
      <c r="O5947">
        <f>_xll.Interpolate($T$6:$T$1168,$U$6:$U$1168,G5947,0,0)</f>
        <v>0</v>
      </c>
      <c r="P5947">
        <f>_xll.Interpolate($T$6:$T$1168,$X$6:$X$1168,G5947,0,0)</f>
        <v>197</v>
      </c>
    </row>
    <row r="5948" spans="1:16" x14ac:dyDescent="0.25">
      <c r="A5948">
        <v>6986</v>
      </c>
      <c r="B5948" t="s">
        <v>5958</v>
      </c>
      <c r="C5948" s="7">
        <v>17826</v>
      </c>
      <c r="D5948">
        <f t="shared" si="743"/>
        <v>742.75</v>
      </c>
      <c r="E5948" s="9">
        <v>42977.75</v>
      </c>
      <c r="F5948" s="8" t="str">
        <f t="shared" si="739"/>
        <v>08-30-17</v>
      </c>
      <c r="G5948" s="8">
        <f t="shared" si="740"/>
        <v>42977</v>
      </c>
      <c r="H5948">
        <f t="shared" si="741"/>
        <v>15218.75</v>
      </c>
      <c r="I5948">
        <v>1</v>
      </c>
      <c r="J5948">
        <v>24.507999999999999</v>
      </c>
      <c r="K5948" s="3" t="e">
        <f t="shared" si="737"/>
        <v>#N/A</v>
      </c>
      <c r="L5948">
        <f t="shared" si="738"/>
        <v>24.507999999999999</v>
      </c>
      <c r="M5948">
        <f t="shared" si="744"/>
        <v>24.507999999999999</v>
      </c>
      <c r="N5948" s="3">
        <f t="shared" si="742"/>
        <v>24.507999999999999</v>
      </c>
      <c r="O5948">
        <f>_xll.Interpolate($T$6:$T$1168,$U$6:$U$1168,G5948,0,0)</f>
        <v>0</v>
      </c>
      <c r="P5948">
        <f>_xll.Interpolate($T$6:$T$1168,$X$6:$X$1168,G5948,0,0)</f>
        <v>197</v>
      </c>
    </row>
    <row r="5949" spans="1:16" x14ac:dyDescent="0.25">
      <c r="A5949">
        <v>6987</v>
      </c>
      <c r="B5949" t="s">
        <v>5959</v>
      </c>
      <c r="C5949" s="7">
        <v>17829</v>
      </c>
      <c r="D5949">
        <f t="shared" si="743"/>
        <v>742.875</v>
      </c>
      <c r="E5949" s="9">
        <v>42977.875</v>
      </c>
      <c r="F5949" s="8" t="str">
        <f t="shared" si="739"/>
        <v>08-30-17</v>
      </c>
      <c r="G5949" s="8">
        <f t="shared" si="740"/>
        <v>42977</v>
      </c>
      <c r="H5949">
        <f t="shared" si="741"/>
        <v>15218.875</v>
      </c>
      <c r="I5949">
        <v>1</v>
      </c>
      <c r="J5949">
        <v>24.629000000000001</v>
      </c>
      <c r="K5949" s="3" t="e">
        <f t="shared" si="737"/>
        <v>#N/A</v>
      </c>
      <c r="L5949">
        <f t="shared" si="738"/>
        <v>24.629000000000001</v>
      </c>
      <c r="M5949">
        <f t="shared" si="744"/>
        <v>24.629000000000001</v>
      </c>
      <c r="N5949" s="3">
        <f t="shared" si="742"/>
        <v>24.629000000000001</v>
      </c>
      <c r="O5949">
        <f>_xll.Interpolate($T$6:$T$1168,$U$6:$U$1168,G5949,0,0)</f>
        <v>0</v>
      </c>
      <c r="P5949">
        <f>_xll.Interpolate($T$6:$T$1168,$X$6:$X$1168,G5949,0,0)</f>
        <v>197</v>
      </c>
    </row>
    <row r="5950" spans="1:16" x14ac:dyDescent="0.25">
      <c r="A5950">
        <v>6988</v>
      </c>
      <c r="B5950" t="s">
        <v>5960</v>
      </c>
      <c r="C5950" s="7">
        <v>17832</v>
      </c>
      <c r="D5950">
        <f t="shared" si="743"/>
        <v>743</v>
      </c>
      <c r="E5950" s="9">
        <v>42978</v>
      </c>
      <c r="F5950" s="8" t="str">
        <f t="shared" si="739"/>
        <v>08-31-17</v>
      </c>
      <c r="G5950" s="8">
        <f t="shared" si="740"/>
        <v>42978</v>
      </c>
      <c r="H5950">
        <f t="shared" si="741"/>
        <v>15219</v>
      </c>
      <c r="I5950">
        <v>1</v>
      </c>
      <c r="J5950">
        <v>24.532</v>
      </c>
      <c r="K5950" s="3" t="e">
        <f t="shared" si="737"/>
        <v>#N/A</v>
      </c>
      <c r="L5950">
        <f t="shared" si="738"/>
        <v>24.532</v>
      </c>
      <c r="M5950">
        <f t="shared" si="744"/>
        <v>24.532</v>
      </c>
      <c r="N5950" s="3">
        <f t="shared" si="742"/>
        <v>24.532</v>
      </c>
      <c r="O5950">
        <f>_xll.Interpolate($T$6:$T$1168,$U$6:$U$1168,G5950,0,0)</f>
        <v>0</v>
      </c>
      <c r="P5950">
        <f>_xll.Interpolate($T$6:$T$1168,$X$6:$X$1168,G5950,0,0)</f>
        <v>389</v>
      </c>
    </row>
    <row r="5951" spans="1:16" x14ac:dyDescent="0.25">
      <c r="A5951">
        <v>6989</v>
      </c>
      <c r="B5951" t="s">
        <v>5961</v>
      </c>
      <c r="C5951" s="7">
        <v>17835</v>
      </c>
      <c r="D5951">
        <f t="shared" si="743"/>
        <v>743.125</v>
      </c>
      <c r="E5951" s="9">
        <v>42978.125</v>
      </c>
      <c r="F5951" s="8" t="str">
        <f t="shared" si="739"/>
        <v>08-31-17</v>
      </c>
      <c r="G5951" s="8">
        <f t="shared" si="740"/>
        <v>42978</v>
      </c>
      <c r="H5951">
        <f t="shared" si="741"/>
        <v>15219.125</v>
      </c>
      <c r="I5951">
        <v>1</v>
      </c>
      <c r="J5951">
        <v>24.507999999999999</v>
      </c>
      <c r="K5951" s="3" t="e">
        <f t="shared" si="737"/>
        <v>#N/A</v>
      </c>
      <c r="L5951">
        <f t="shared" si="738"/>
        <v>24.507999999999999</v>
      </c>
      <c r="M5951">
        <f t="shared" si="744"/>
        <v>24.507999999999999</v>
      </c>
      <c r="N5951" s="3">
        <f t="shared" si="742"/>
        <v>24.507999999999999</v>
      </c>
      <c r="O5951">
        <f>_xll.Interpolate($T$6:$T$1168,$U$6:$U$1168,G5951,0,0)</f>
        <v>0</v>
      </c>
      <c r="P5951">
        <f>_xll.Interpolate($T$6:$T$1168,$X$6:$X$1168,G5951,0,0)</f>
        <v>389</v>
      </c>
    </row>
    <row r="5952" spans="1:16" x14ac:dyDescent="0.25">
      <c r="A5952">
        <v>6990</v>
      </c>
      <c r="B5952" t="s">
        <v>5962</v>
      </c>
      <c r="C5952" s="7">
        <v>17838</v>
      </c>
      <c r="D5952">
        <f t="shared" si="743"/>
        <v>743.25</v>
      </c>
      <c r="E5952" s="9">
        <v>42978.25</v>
      </c>
      <c r="F5952" s="8" t="str">
        <f t="shared" si="739"/>
        <v>08-31-17</v>
      </c>
      <c r="G5952" s="8">
        <f t="shared" si="740"/>
        <v>42978</v>
      </c>
      <c r="H5952">
        <f t="shared" si="741"/>
        <v>15219.25</v>
      </c>
      <c r="I5952">
        <v>1</v>
      </c>
      <c r="J5952">
        <v>24.46</v>
      </c>
      <c r="K5952" s="3" t="e">
        <f t="shared" si="737"/>
        <v>#N/A</v>
      </c>
      <c r="L5952">
        <f t="shared" si="738"/>
        <v>24.46</v>
      </c>
      <c r="M5952">
        <f t="shared" si="744"/>
        <v>24.46</v>
      </c>
      <c r="N5952" s="3">
        <f t="shared" si="742"/>
        <v>24.46</v>
      </c>
      <c r="O5952">
        <f>_xll.Interpolate($T$6:$T$1168,$U$6:$U$1168,G5952,0,0)</f>
        <v>0</v>
      </c>
      <c r="P5952">
        <f>_xll.Interpolate($T$6:$T$1168,$X$6:$X$1168,G5952,0,0)</f>
        <v>389</v>
      </c>
    </row>
    <row r="5953" spans="1:16" x14ac:dyDescent="0.25">
      <c r="A5953">
        <v>6991</v>
      </c>
      <c r="B5953" t="s">
        <v>5963</v>
      </c>
      <c r="C5953" s="7">
        <v>17841</v>
      </c>
      <c r="D5953">
        <f t="shared" si="743"/>
        <v>743.375</v>
      </c>
      <c r="E5953" s="9">
        <v>42978.375</v>
      </c>
      <c r="F5953" s="8" t="str">
        <f t="shared" si="739"/>
        <v>08-31-17</v>
      </c>
      <c r="G5953" s="8">
        <f t="shared" si="740"/>
        <v>42978</v>
      </c>
      <c r="H5953">
        <f t="shared" si="741"/>
        <v>15219.375</v>
      </c>
      <c r="I5953">
        <v>1</v>
      </c>
      <c r="J5953">
        <v>24.436</v>
      </c>
      <c r="K5953" s="3" t="e">
        <f t="shared" si="737"/>
        <v>#N/A</v>
      </c>
      <c r="L5953">
        <f t="shared" si="738"/>
        <v>24.436</v>
      </c>
      <c r="M5953">
        <f t="shared" si="744"/>
        <v>24.436</v>
      </c>
      <c r="N5953" s="3">
        <f t="shared" si="742"/>
        <v>24.436</v>
      </c>
      <c r="O5953">
        <f>_xll.Interpolate($T$6:$T$1168,$U$6:$U$1168,G5953,0,0)</f>
        <v>0</v>
      </c>
      <c r="P5953">
        <f>_xll.Interpolate($T$6:$T$1168,$X$6:$X$1168,G5953,0,0)</f>
        <v>389</v>
      </c>
    </row>
    <row r="5954" spans="1:16" x14ac:dyDescent="0.25">
      <c r="A5954">
        <v>6992</v>
      </c>
      <c r="B5954" t="s">
        <v>5964</v>
      </c>
      <c r="C5954" s="7">
        <v>17844</v>
      </c>
      <c r="D5954">
        <f t="shared" si="743"/>
        <v>743.5</v>
      </c>
      <c r="E5954" s="9">
        <v>42978.5</v>
      </c>
      <c r="F5954" s="8" t="str">
        <f t="shared" si="739"/>
        <v>08-31-17</v>
      </c>
      <c r="G5954" s="8">
        <f t="shared" si="740"/>
        <v>42978</v>
      </c>
      <c r="H5954">
        <f t="shared" si="741"/>
        <v>15219.5</v>
      </c>
      <c r="I5954">
        <v>1</v>
      </c>
      <c r="J5954">
        <v>24.338999999999999</v>
      </c>
      <c r="K5954" s="3" t="e">
        <f t="shared" si="737"/>
        <v>#N/A</v>
      </c>
      <c r="L5954">
        <f t="shared" si="738"/>
        <v>24.338999999999999</v>
      </c>
      <c r="M5954">
        <f t="shared" si="744"/>
        <v>24.338999999999999</v>
      </c>
      <c r="N5954" s="3">
        <f t="shared" si="742"/>
        <v>24.338999999999999</v>
      </c>
      <c r="O5954">
        <f>_xll.Interpolate($T$6:$T$1168,$U$6:$U$1168,G5954,0,0)</f>
        <v>0</v>
      </c>
      <c r="P5954">
        <f>_xll.Interpolate($T$6:$T$1168,$X$6:$X$1168,G5954,0,0)</f>
        <v>389</v>
      </c>
    </row>
    <row r="5955" spans="1:16" x14ac:dyDescent="0.25">
      <c r="A5955">
        <v>6993</v>
      </c>
      <c r="B5955" t="s">
        <v>5965</v>
      </c>
      <c r="C5955" s="7">
        <v>17847</v>
      </c>
      <c r="D5955">
        <f t="shared" si="743"/>
        <v>743.625</v>
      </c>
      <c r="E5955" s="9">
        <v>42978.625</v>
      </c>
      <c r="F5955" s="8" t="str">
        <f t="shared" si="739"/>
        <v>08-31-17</v>
      </c>
      <c r="G5955" s="8">
        <f t="shared" si="740"/>
        <v>42978</v>
      </c>
      <c r="H5955">
        <f t="shared" si="741"/>
        <v>15219.625</v>
      </c>
      <c r="I5955">
        <v>1</v>
      </c>
      <c r="J5955">
        <v>24.484000000000002</v>
      </c>
      <c r="K5955" s="3" t="e">
        <f t="shared" si="737"/>
        <v>#N/A</v>
      </c>
      <c r="L5955">
        <f t="shared" si="738"/>
        <v>24.484000000000002</v>
      </c>
      <c r="M5955">
        <f t="shared" si="744"/>
        <v>24.484000000000002</v>
      </c>
      <c r="N5955" s="3">
        <f t="shared" si="742"/>
        <v>24.484000000000002</v>
      </c>
      <c r="O5955">
        <f>_xll.Interpolate($T$6:$T$1168,$U$6:$U$1168,G5955,0,0)</f>
        <v>0</v>
      </c>
      <c r="P5955">
        <f>_xll.Interpolate($T$6:$T$1168,$X$6:$X$1168,G5955,0,0)</f>
        <v>389</v>
      </c>
    </row>
    <row r="5956" spans="1:16" x14ac:dyDescent="0.25">
      <c r="A5956">
        <v>6994</v>
      </c>
      <c r="B5956" t="s">
        <v>5966</v>
      </c>
      <c r="C5956" s="7">
        <v>17850</v>
      </c>
      <c r="D5956">
        <f t="shared" si="743"/>
        <v>743.75</v>
      </c>
      <c r="E5956" s="9">
        <v>42978.75</v>
      </c>
      <c r="F5956" s="8" t="str">
        <f t="shared" si="739"/>
        <v>08-31-17</v>
      </c>
      <c r="G5956" s="8">
        <f t="shared" si="740"/>
        <v>42978</v>
      </c>
      <c r="H5956">
        <f t="shared" si="741"/>
        <v>15219.75</v>
      </c>
      <c r="I5956">
        <v>1</v>
      </c>
      <c r="J5956">
        <v>24.436</v>
      </c>
      <c r="K5956" s="3" t="e">
        <f t="shared" si="737"/>
        <v>#N/A</v>
      </c>
      <c r="L5956">
        <f t="shared" si="738"/>
        <v>24.436</v>
      </c>
      <c r="M5956">
        <f t="shared" si="744"/>
        <v>24.436</v>
      </c>
      <c r="N5956" s="3">
        <f t="shared" si="742"/>
        <v>24.436</v>
      </c>
      <c r="O5956">
        <f>_xll.Interpolate($T$6:$T$1168,$U$6:$U$1168,G5956,0,0)</f>
        <v>0</v>
      </c>
      <c r="P5956">
        <f>_xll.Interpolate($T$6:$T$1168,$X$6:$X$1168,G5956,0,0)</f>
        <v>389</v>
      </c>
    </row>
    <row r="5957" spans="1:16" x14ac:dyDescent="0.25">
      <c r="A5957">
        <v>6995</v>
      </c>
      <c r="B5957" t="s">
        <v>5967</v>
      </c>
      <c r="C5957" s="7">
        <v>17853</v>
      </c>
      <c r="D5957">
        <f t="shared" si="743"/>
        <v>743.875</v>
      </c>
      <c r="E5957" s="9">
        <v>42978.875</v>
      </c>
      <c r="F5957" s="8" t="str">
        <f t="shared" si="739"/>
        <v>08-31-17</v>
      </c>
      <c r="G5957" s="8">
        <f t="shared" si="740"/>
        <v>42978</v>
      </c>
      <c r="H5957">
        <f t="shared" si="741"/>
        <v>15219.875</v>
      </c>
      <c r="I5957">
        <v>1</v>
      </c>
      <c r="J5957">
        <v>24.605</v>
      </c>
      <c r="K5957" s="3" t="e">
        <f t="shared" si="737"/>
        <v>#N/A</v>
      </c>
      <c r="L5957">
        <f t="shared" si="738"/>
        <v>24.605</v>
      </c>
      <c r="M5957">
        <f t="shared" si="744"/>
        <v>24.605</v>
      </c>
      <c r="N5957" s="3">
        <f t="shared" si="742"/>
        <v>24.605</v>
      </c>
      <c r="O5957">
        <f>_xll.Interpolate($T$6:$T$1168,$U$6:$U$1168,G5957,0,0)</f>
        <v>0</v>
      </c>
      <c r="P5957">
        <f>_xll.Interpolate($T$6:$T$1168,$X$6:$X$1168,G5957,0,0)</f>
        <v>389</v>
      </c>
    </row>
    <row r="5958" spans="1:16" x14ac:dyDescent="0.25">
      <c r="A5958">
        <v>6996</v>
      </c>
      <c r="B5958" t="s">
        <v>5968</v>
      </c>
      <c r="C5958" s="7">
        <v>17856</v>
      </c>
      <c r="D5958">
        <f t="shared" si="743"/>
        <v>744</v>
      </c>
      <c r="E5958" s="9">
        <v>42979</v>
      </c>
      <c r="F5958" s="8" t="str">
        <f t="shared" si="739"/>
        <v>09-01-17</v>
      </c>
      <c r="G5958" s="8">
        <f t="shared" si="740"/>
        <v>42979</v>
      </c>
      <c r="H5958">
        <f t="shared" si="741"/>
        <v>15220</v>
      </c>
      <c r="I5958">
        <v>1</v>
      </c>
      <c r="J5958">
        <v>24.797999999999998</v>
      </c>
      <c r="K5958" s="3" t="e">
        <f t="shared" ref="K5958:K6021" si="745">IF(I5958&lt;3,NA(),I5958)</f>
        <v>#N/A</v>
      </c>
      <c r="L5958">
        <f t="shared" ref="L5958:L6021" si="746">IF(J5958&lt;1,NA(),J5958)</f>
        <v>24.797999999999998</v>
      </c>
      <c r="M5958">
        <f t="shared" si="744"/>
        <v>24.797999999999998</v>
      </c>
      <c r="N5958" s="3">
        <f t="shared" si="742"/>
        <v>24.797999999999998</v>
      </c>
      <c r="O5958">
        <f>_xll.Interpolate($T$6:$T$1168,$U$6:$U$1168,G5958,0,0)</f>
        <v>0</v>
      </c>
      <c r="P5958">
        <f>_xll.Interpolate($T$6:$T$1168,$X$6:$X$1168,G5958,0,0)</f>
        <v>390</v>
      </c>
    </row>
    <row r="5959" spans="1:16" x14ac:dyDescent="0.25">
      <c r="A5959">
        <v>6997</v>
      </c>
      <c r="B5959" t="s">
        <v>5969</v>
      </c>
      <c r="C5959" s="7">
        <v>17859</v>
      </c>
      <c r="D5959">
        <f t="shared" si="743"/>
        <v>744.125</v>
      </c>
      <c r="E5959" s="9">
        <v>42979.125</v>
      </c>
      <c r="F5959" s="8" t="str">
        <f t="shared" ref="F5959:F6022" si="747">TEXT(E5959,"MM-DD-YY")</f>
        <v>09-01-17</v>
      </c>
      <c r="G5959" s="8">
        <f t="shared" ref="G5959:G6022" si="748">DATEVALUE(F5959)</f>
        <v>42979</v>
      </c>
      <c r="H5959">
        <f t="shared" ref="H5959:H6022" si="749">14476+D5959</f>
        <v>15220.125</v>
      </c>
      <c r="I5959">
        <v>1</v>
      </c>
      <c r="J5959">
        <v>24.581</v>
      </c>
      <c r="K5959" s="3" t="e">
        <f t="shared" si="745"/>
        <v>#N/A</v>
      </c>
      <c r="L5959">
        <f t="shared" si="746"/>
        <v>24.581</v>
      </c>
      <c r="M5959">
        <f t="shared" si="744"/>
        <v>24.581</v>
      </c>
      <c r="N5959" s="3">
        <f t="shared" ref="N5959:N6022" si="750">IF(AND(ISNUMBER(K5959),ISNUMBER(L5959)),(O5959*K5959+L5959*P5959)/(O5959+P5959),IF(ISNA(L5959),K5959,L5959))</f>
        <v>24.581</v>
      </c>
      <c r="O5959">
        <f>_xll.Interpolate($T$6:$T$1168,$U$6:$U$1168,G5959,0,0)</f>
        <v>0</v>
      </c>
      <c r="P5959">
        <f>_xll.Interpolate($T$6:$T$1168,$X$6:$X$1168,G5959,0,0)</f>
        <v>390</v>
      </c>
    </row>
    <row r="5960" spans="1:16" x14ac:dyDescent="0.25">
      <c r="A5960">
        <v>6998</v>
      </c>
      <c r="B5960" t="s">
        <v>5970</v>
      </c>
      <c r="C5960" s="7">
        <v>17862</v>
      </c>
      <c r="D5960">
        <f t="shared" si="743"/>
        <v>744.25</v>
      </c>
      <c r="E5960" s="9">
        <v>42979.25</v>
      </c>
      <c r="F5960" s="8" t="str">
        <f t="shared" si="747"/>
        <v>09-01-17</v>
      </c>
      <c r="G5960" s="8">
        <f t="shared" si="748"/>
        <v>42979</v>
      </c>
      <c r="H5960">
        <f t="shared" si="749"/>
        <v>15220.25</v>
      </c>
      <c r="I5960">
        <v>1</v>
      </c>
      <c r="J5960">
        <v>24.556999999999999</v>
      </c>
      <c r="K5960" s="3" t="e">
        <f t="shared" si="745"/>
        <v>#N/A</v>
      </c>
      <c r="L5960">
        <f t="shared" si="746"/>
        <v>24.556999999999999</v>
      </c>
      <c r="M5960">
        <f t="shared" si="744"/>
        <v>24.556999999999999</v>
      </c>
      <c r="N5960" s="3">
        <f t="shared" si="750"/>
        <v>24.556999999999999</v>
      </c>
      <c r="O5960">
        <f>_xll.Interpolate($T$6:$T$1168,$U$6:$U$1168,G5960,0,0)</f>
        <v>0</v>
      </c>
      <c r="P5960">
        <f>_xll.Interpolate($T$6:$T$1168,$X$6:$X$1168,G5960,0,0)</f>
        <v>390</v>
      </c>
    </row>
    <row r="5961" spans="1:16" x14ac:dyDescent="0.25">
      <c r="A5961">
        <v>6999</v>
      </c>
      <c r="B5961" t="s">
        <v>5971</v>
      </c>
      <c r="C5961" s="7">
        <v>17865</v>
      </c>
      <c r="D5961">
        <f t="shared" si="743"/>
        <v>744.375</v>
      </c>
      <c r="E5961" s="9">
        <v>42979.375</v>
      </c>
      <c r="F5961" s="8" t="str">
        <f t="shared" si="747"/>
        <v>09-01-17</v>
      </c>
      <c r="G5961" s="8">
        <f t="shared" si="748"/>
        <v>42979</v>
      </c>
      <c r="H5961">
        <f t="shared" si="749"/>
        <v>15220.375</v>
      </c>
      <c r="I5961">
        <v>1</v>
      </c>
      <c r="J5961">
        <v>24.436</v>
      </c>
      <c r="K5961" s="3" t="e">
        <f t="shared" si="745"/>
        <v>#N/A</v>
      </c>
      <c r="L5961">
        <f t="shared" si="746"/>
        <v>24.436</v>
      </c>
      <c r="M5961">
        <f t="shared" si="744"/>
        <v>24.436</v>
      </c>
      <c r="N5961" s="3">
        <f t="shared" si="750"/>
        <v>24.436</v>
      </c>
      <c r="O5961">
        <f>_xll.Interpolate($T$6:$T$1168,$U$6:$U$1168,G5961,0,0)</f>
        <v>0</v>
      </c>
      <c r="P5961">
        <f>_xll.Interpolate($T$6:$T$1168,$X$6:$X$1168,G5961,0,0)</f>
        <v>390</v>
      </c>
    </row>
    <row r="5962" spans="1:16" x14ac:dyDescent="0.25">
      <c r="A5962">
        <v>7000</v>
      </c>
      <c r="B5962" t="s">
        <v>5972</v>
      </c>
      <c r="C5962" s="7">
        <v>17868</v>
      </c>
      <c r="D5962">
        <f t="shared" si="743"/>
        <v>744.5</v>
      </c>
      <c r="E5962" s="9">
        <v>42979.5</v>
      </c>
      <c r="F5962" s="8" t="str">
        <f t="shared" si="747"/>
        <v>09-01-17</v>
      </c>
      <c r="G5962" s="8">
        <f t="shared" si="748"/>
        <v>42979</v>
      </c>
      <c r="H5962">
        <f t="shared" si="749"/>
        <v>15220.5</v>
      </c>
      <c r="I5962">
        <v>1</v>
      </c>
      <c r="J5962">
        <v>24.532</v>
      </c>
      <c r="K5962" s="3" t="e">
        <f t="shared" si="745"/>
        <v>#N/A</v>
      </c>
      <c r="L5962">
        <f t="shared" si="746"/>
        <v>24.532</v>
      </c>
      <c r="M5962">
        <f t="shared" si="744"/>
        <v>24.532</v>
      </c>
      <c r="N5962" s="3">
        <f t="shared" si="750"/>
        <v>24.532</v>
      </c>
      <c r="O5962">
        <f>_xll.Interpolate($T$6:$T$1168,$U$6:$U$1168,G5962,0,0)</f>
        <v>0</v>
      </c>
      <c r="P5962">
        <f>_xll.Interpolate($T$6:$T$1168,$X$6:$X$1168,G5962,0,0)</f>
        <v>390</v>
      </c>
    </row>
    <row r="5963" spans="1:16" x14ac:dyDescent="0.25">
      <c r="A5963">
        <v>7001</v>
      </c>
      <c r="B5963" t="s">
        <v>5973</v>
      </c>
      <c r="C5963" s="7">
        <v>17871</v>
      </c>
      <c r="D5963">
        <f t="shared" si="743"/>
        <v>744.625</v>
      </c>
      <c r="E5963" s="9">
        <v>42979.625</v>
      </c>
      <c r="F5963" s="8" t="str">
        <f t="shared" si="747"/>
        <v>09-01-17</v>
      </c>
      <c r="G5963" s="8">
        <f t="shared" si="748"/>
        <v>42979</v>
      </c>
      <c r="H5963">
        <f t="shared" si="749"/>
        <v>15220.625</v>
      </c>
      <c r="I5963">
        <v>1</v>
      </c>
      <c r="J5963">
        <v>24.411999999999999</v>
      </c>
      <c r="K5963" s="3" t="e">
        <f t="shared" si="745"/>
        <v>#N/A</v>
      </c>
      <c r="L5963">
        <f t="shared" si="746"/>
        <v>24.411999999999999</v>
      </c>
      <c r="M5963">
        <f t="shared" si="744"/>
        <v>24.411999999999999</v>
      </c>
      <c r="N5963" s="3">
        <f t="shared" si="750"/>
        <v>24.411999999999999</v>
      </c>
      <c r="O5963">
        <f>_xll.Interpolate($T$6:$T$1168,$U$6:$U$1168,G5963,0,0)</f>
        <v>0</v>
      </c>
      <c r="P5963">
        <f>_xll.Interpolate($T$6:$T$1168,$X$6:$X$1168,G5963,0,0)</f>
        <v>390</v>
      </c>
    </row>
    <row r="5964" spans="1:16" x14ac:dyDescent="0.25">
      <c r="A5964">
        <v>7002</v>
      </c>
      <c r="B5964" t="s">
        <v>5974</v>
      </c>
      <c r="C5964" s="7">
        <v>17874</v>
      </c>
      <c r="D5964">
        <f t="shared" si="743"/>
        <v>744.75</v>
      </c>
      <c r="E5964" s="9">
        <v>42979.75</v>
      </c>
      <c r="F5964" s="8" t="str">
        <f t="shared" si="747"/>
        <v>09-01-17</v>
      </c>
      <c r="G5964" s="8">
        <f t="shared" si="748"/>
        <v>42979</v>
      </c>
      <c r="H5964">
        <f t="shared" si="749"/>
        <v>15220.75</v>
      </c>
      <c r="I5964">
        <v>1</v>
      </c>
      <c r="J5964">
        <v>24.532</v>
      </c>
      <c r="K5964" s="3" t="e">
        <f t="shared" si="745"/>
        <v>#N/A</v>
      </c>
      <c r="L5964">
        <f t="shared" si="746"/>
        <v>24.532</v>
      </c>
      <c r="M5964">
        <f t="shared" si="744"/>
        <v>24.532</v>
      </c>
      <c r="N5964" s="3">
        <f t="shared" si="750"/>
        <v>24.532</v>
      </c>
      <c r="O5964">
        <f>_xll.Interpolate($T$6:$T$1168,$U$6:$U$1168,G5964,0,0)</f>
        <v>0</v>
      </c>
      <c r="P5964">
        <f>_xll.Interpolate($T$6:$T$1168,$X$6:$X$1168,G5964,0,0)</f>
        <v>390</v>
      </c>
    </row>
    <row r="5965" spans="1:16" x14ac:dyDescent="0.25">
      <c r="A5965">
        <v>7003</v>
      </c>
      <c r="B5965" t="s">
        <v>5975</v>
      </c>
      <c r="C5965" s="7">
        <v>17877</v>
      </c>
      <c r="D5965">
        <f t="shared" si="743"/>
        <v>744.875</v>
      </c>
      <c r="E5965" s="9">
        <v>42979.875</v>
      </c>
      <c r="F5965" s="8" t="str">
        <f t="shared" si="747"/>
        <v>09-01-17</v>
      </c>
      <c r="G5965" s="8">
        <f t="shared" si="748"/>
        <v>42979</v>
      </c>
      <c r="H5965">
        <f t="shared" si="749"/>
        <v>15220.875</v>
      </c>
      <c r="I5965">
        <v>1</v>
      </c>
      <c r="J5965">
        <v>24.797999999999998</v>
      </c>
      <c r="K5965" s="3" t="e">
        <f t="shared" si="745"/>
        <v>#N/A</v>
      </c>
      <c r="L5965">
        <f t="shared" si="746"/>
        <v>24.797999999999998</v>
      </c>
      <c r="M5965">
        <f t="shared" si="744"/>
        <v>24.797999999999998</v>
      </c>
      <c r="N5965" s="3">
        <f t="shared" si="750"/>
        <v>24.797999999999998</v>
      </c>
      <c r="O5965">
        <f>_xll.Interpolate($T$6:$T$1168,$U$6:$U$1168,G5965,0,0)</f>
        <v>0</v>
      </c>
      <c r="P5965">
        <f>_xll.Interpolate($T$6:$T$1168,$X$6:$X$1168,G5965,0,0)</f>
        <v>390</v>
      </c>
    </row>
    <row r="5966" spans="1:16" x14ac:dyDescent="0.25">
      <c r="A5966">
        <v>7004</v>
      </c>
      <c r="B5966" t="s">
        <v>5976</v>
      </c>
      <c r="C5966" s="7">
        <v>17880</v>
      </c>
      <c r="D5966">
        <f t="shared" si="743"/>
        <v>745</v>
      </c>
      <c r="E5966" s="9">
        <v>42980</v>
      </c>
      <c r="F5966" s="8" t="str">
        <f t="shared" si="747"/>
        <v>09-02-17</v>
      </c>
      <c r="G5966" s="8">
        <f t="shared" si="748"/>
        <v>42980</v>
      </c>
      <c r="H5966">
        <f t="shared" si="749"/>
        <v>15221</v>
      </c>
      <c r="I5966">
        <v>1</v>
      </c>
      <c r="J5966">
        <v>24.870999999999999</v>
      </c>
      <c r="K5966" s="3" t="e">
        <f t="shared" si="745"/>
        <v>#N/A</v>
      </c>
      <c r="L5966">
        <f t="shared" si="746"/>
        <v>24.870999999999999</v>
      </c>
      <c r="M5966">
        <f t="shared" si="744"/>
        <v>24.870999999999999</v>
      </c>
      <c r="N5966" s="3">
        <f t="shared" si="750"/>
        <v>24.870999999999999</v>
      </c>
      <c r="O5966">
        <f>_xll.Interpolate($T$6:$T$1168,$U$6:$U$1168,G5966,0,0)</f>
        <v>0</v>
      </c>
      <c r="P5966">
        <f>_xll.Interpolate($T$6:$T$1168,$X$6:$X$1168,G5966,0,0)</f>
        <v>390</v>
      </c>
    </row>
    <row r="5967" spans="1:16" x14ac:dyDescent="0.25">
      <c r="A5967">
        <v>7005</v>
      </c>
      <c r="B5967" t="s">
        <v>5977</v>
      </c>
      <c r="C5967" s="7">
        <v>17883</v>
      </c>
      <c r="D5967">
        <f t="shared" si="743"/>
        <v>745.125</v>
      </c>
      <c r="E5967" s="9">
        <v>42980.125</v>
      </c>
      <c r="F5967" s="8" t="str">
        <f t="shared" si="747"/>
        <v>09-02-17</v>
      </c>
      <c r="G5967" s="8">
        <f t="shared" si="748"/>
        <v>42980</v>
      </c>
      <c r="H5967">
        <f t="shared" si="749"/>
        <v>15221.125</v>
      </c>
      <c r="I5967">
        <v>1</v>
      </c>
      <c r="J5967">
        <v>24.919</v>
      </c>
      <c r="K5967" s="3" t="e">
        <f t="shared" si="745"/>
        <v>#N/A</v>
      </c>
      <c r="L5967">
        <f t="shared" si="746"/>
        <v>24.919</v>
      </c>
      <c r="M5967">
        <f t="shared" si="744"/>
        <v>24.919</v>
      </c>
      <c r="N5967" s="3">
        <f t="shared" si="750"/>
        <v>24.919</v>
      </c>
      <c r="O5967">
        <f>_xll.Interpolate($T$6:$T$1168,$U$6:$U$1168,G5967,0,0)</f>
        <v>0</v>
      </c>
      <c r="P5967">
        <f>_xll.Interpolate($T$6:$T$1168,$X$6:$X$1168,G5967,0,0)</f>
        <v>390</v>
      </c>
    </row>
    <row r="5968" spans="1:16" x14ac:dyDescent="0.25">
      <c r="A5968">
        <v>7006</v>
      </c>
      <c r="B5968" t="s">
        <v>5978</v>
      </c>
      <c r="C5968" s="7">
        <v>17886</v>
      </c>
      <c r="D5968">
        <f t="shared" si="743"/>
        <v>745.25</v>
      </c>
      <c r="E5968" s="9">
        <v>42980.25</v>
      </c>
      <c r="F5968" s="8" t="str">
        <f t="shared" si="747"/>
        <v>09-02-17</v>
      </c>
      <c r="G5968" s="8">
        <f t="shared" si="748"/>
        <v>42980</v>
      </c>
      <c r="H5968">
        <f t="shared" si="749"/>
        <v>15221.25</v>
      </c>
      <c r="I5968">
        <v>1</v>
      </c>
      <c r="J5968">
        <v>25.04</v>
      </c>
      <c r="K5968" s="3" t="e">
        <f t="shared" si="745"/>
        <v>#N/A</v>
      </c>
      <c r="L5968">
        <f t="shared" si="746"/>
        <v>25.04</v>
      </c>
      <c r="M5968">
        <f t="shared" si="744"/>
        <v>25.04</v>
      </c>
      <c r="N5968" s="3">
        <f t="shared" si="750"/>
        <v>25.04</v>
      </c>
      <c r="O5968">
        <f>_xll.Interpolate($T$6:$T$1168,$U$6:$U$1168,G5968,0,0)</f>
        <v>0</v>
      </c>
      <c r="P5968">
        <f>_xll.Interpolate($T$6:$T$1168,$X$6:$X$1168,G5968,0,0)</f>
        <v>390</v>
      </c>
    </row>
    <row r="5969" spans="1:16" x14ac:dyDescent="0.25">
      <c r="A5969">
        <v>7007</v>
      </c>
      <c r="B5969" t="s">
        <v>5979</v>
      </c>
      <c r="C5969" s="7">
        <v>17889</v>
      </c>
      <c r="D5969">
        <f t="shared" si="743"/>
        <v>745.375</v>
      </c>
      <c r="E5969" s="9">
        <v>42980.375</v>
      </c>
      <c r="F5969" s="8" t="str">
        <f t="shared" si="747"/>
        <v>09-02-17</v>
      </c>
      <c r="G5969" s="8">
        <f t="shared" si="748"/>
        <v>42980</v>
      </c>
      <c r="H5969">
        <f t="shared" si="749"/>
        <v>15221.375</v>
      </c>
      <c r="I5969">
        <v>1</v>
      </c>
      <c r="J5969">
        <v>24.797999999999998</v>
      </c>
      <c r="K5969" s="3" t="e">
        <f t="shared" si="745"/>
        <v>#N/A</v>
      </c>
      <c r="L5969">
        <f t="shared" si="746"/>
        <v>24.797999999999998</v>
      </c>
      <c r="M5969">
        <f t="shared" si="744"/>
        <v>24.797999999999998</v>
      </c>
      <c r="N5969" s="3">
        <f t="shared" si="750"/>
        <v>24.797999999999998</v>
      </c>
      <c r="O5969">
        <f>_xll.Interpolate($T$6:$T$1168,$U$6:$U$1168,G5969,0,0)</f>
        <v>0</v>
      </c>
      <c r="P5969">
        <f>_xll.Interpolate($T$6:$T$1168,$X$6:$X$1168,G5969,0,0)</f>
        <v>390</v>
      </c>
    </row>
    <row r="5970" spans="1:16" x14ac:dyDescent="0.25">
      <c r="A5970">
        <v>7008</v>
      </c>
      <c r="B5970" t="s">
        <v>5980</v>
      </c>
      <c r="C5970" s="7">
        <v>17892</v>
      </c>
      <c r="D5970">
        <f t="shared" si="743"/>
        <v>745.5</v>
      </c>
      <c r="E5970" s="9">
        <v>42980.5</v>
      </c>
      <c r="F5970" s="8" t="str">
        <f t="shared" si="747"/>
        <v>09-02-17</v>
      </c>
      <c r="G5970" s="8">
        <f t="shared" si="748"/>
        <v>42980</v>
      </c>
      <c r="H5970">
        <f t="shared" si="749"/>
        <v>15221.5</v>
      </c>
      <c r="I5970">
        <v>1</v>
      </c>
      <c r="J5970">
        <v>24.605</v>
      </c>
      <c r="K5970" s="3" t="e">
        <f t="shared" si="745"/>
        <v>#N/A</v>
      </c>
      <c r="L5970">
        <f t="shared" si="746"/>
        <v>24.605</v>
      </c>
      <c r="M5970">
        <f t="shared" si="744"/>
        <v>24.605</v>
      </c>
      <c r="N5970" s="3">
        <f t="shared" si="750"/>
        <v>24.605</v>
      </c>
      <c r="O5970">
        <f>_xll.Interpolate($T$6:$T$1168,$U$6:$U$1168,G5970,0,0)</f>
        <v>0</v>
      </c>
      <c r="P5970">
        <f>_xll.Interpolate($T$6:$T$1168,$X$6:$X$1168,G5970,0,0)</f>
        <v>390</v>
      </c>
    </row>
    <row r="5971" spans="1:16" x14ac:dyDescent="0.25">
      <c r="A5971">
        <v>7009</v>
      </c>
      <c r="B5971" t="s">
        <v>5981</v>
      </c>
      <c r="C5971" s="7">
        <v>17895</v>
      </c>
      <c r="D5971">
        <f t="shared" si="743"/>
        <v>745.625</v>
      </c>
      <c r="E5971" s="9">
        <v>42980.625</v>
      </c>
      <c r="F5971" s="8" t="str">
        <f t="shared" si="747"/>
        <v>09-02-17</v>
      </c>
      <c r="G5971" s="8">
        <f t="shared" si="748"/>
        <v>42980</v>
      </c>
      <c r="H5971">
        <f t="shared" si="749"/>
        <v>15221.625</v>
      </c>
      <c r="I5971">
        <v>1</v>
      </c>
      <c r="J5971">
        <v>24.532</v>
      </c>
      <c r="K5971" s="3" t="e">
        <f t="shared" si="745"/>
        <v>#N/A</v>
      </c>
      <c r="L5971">
        <f t="shared" si="746"/>
        <v>24.532</v>
      </c>
      <c r="M5971">
        <f t="shared" si="744"/>
        <v>24.532</v>
      </c>
      <c r="N5971" s="3">
        <f t="shared" si="750"/>
        <v>24.532</v>
      </c>
      <c r="O5971">
        <f>_xll.Interpolate($T$6:$T$1168,$U$6:$U$1168,G5971,0,0)</f>
        <v>0</v>
      </c>
      <c r="P5971">
        <f>_xll.Interpolate($T$6:$T$1168,$X$6:$X$1168,G5971,0,0)</f>
        <v>390</v>
      </c>
    </row>
    <row r="5972" spans="1:16" x14ac:dyDescent="0.25">
      <c r="A5972">
        <v>7010</v>
      </c>
      <c r="B5972" t="s">
        <v>5982</v>
      </c>
      <c r="C5972" s="7">
        <v>17898</v>
      </c>
      <c r="D5972">
        <f t="shared" si="743"/>
        <v>745.75</v>
      </c>
      <c r="E5972" s="9">
        <v>42980.75</v>
      </c>
      <c r="F5972" s="8" t="str">
        <f t="shared" si="747"/>
        <v>09-02-17</v>
      </c>
      <c r="G5972" s="8">
        <f t="shared" si="748"/>
        <v>42980</v>
      </c>
      <c r="H5972">
        <f t="shared" si="749"/>
        <v>15221.75</v>
      </c>
      <c r="I5972">
        <v>1</v>
      </c>
      <c r="J5972">
        <v>24.702000000000002</v>
      </c>
      <c r="K5972" s="3" t="e">
        <f t="shared" si="745"/>
        <v>#N/A</v>
      </c>
      <c r="L5972">
        <f t="shared" si="746"/>
        <v>24.702000000000002</v>
      </c>
      <c r="M5972">
        <f t="shared" si="744"/>
        <v>24.702000000000002</v>
      </c>
      <c r="N5972" s="3">
        <f t="shared" si="750"/>
        <v>24.702000000000002</v>
      </c>
      <c r="O5972">
        <f>_xll.Interpolate($T$6:$T$1168,$U$6:$U$1168,G5972,0,0)</f>
        <v>0</v>
      </c>
      <c r="P5972">
        <f>_xll.Interpolate($T$6:$T$1168,$X$6:$X$1168,G5972,0,0)</f>
        <v>390</v>
      </c>
    </row>
    <row r="5973" spans="1:16" x14ac:dyDescent="0.25">
      <c r="A5973">
        <v>7011</v>
      </c>
      <c r="B5973" t="s">
        <v>5983</v>
      </c>
      <c r="C5973" s="7">
        <v>17901</v>
      </c>
      <c r="D5973">
        <f t="shared" si="743"/>
        <v>745.875</v>
      </c>
      <c r="E5973" s="9">
        <v>42980.875</v>
      </c>
      <c r="F5973" s="8" t="str">
        <f t="shared" si="747"/>
        <v>09-02-17</v>
      </c>
      <c r="G5973" s="8">
        <f t="shared" si="748"/>
        <v>42980</v>
      </c>
      <c r="H5973">
        <f t="shared" si="749"/>
        <v>15221.875</v>
      </c>
      <c r="I5973">
        <v>1</v>
      </c>
      <c r="J5973">
        <v>24.702000000000002</v>
      </c>
      <c r="K5973" s="3" t="e">
        <f t="shared" si="745"/>
        <v>#N/A</v>
      </c>
      <c r="L5973">
        <f t="shared" si="746"/>
        <v>24.702000000000002</v>
      </c>
      <c r="M5973">
        <f t="shared" si="744"/>
        <v>24.702000000000002</v>
      </c>
      <c r="N5973" s="3">
        <f t="shared" si="750"/>
        <v>24.702000000000002</v>
      </c>
      <c r="O5973">
        <f>_xll.Interpolate($T$6:$T$1168,$U$6:$U$1168,G5973,0,0)</f>
        <v>0</v>
      </c>
      <c r="P5973">
        <f>_xll.Interpolate($T$6:$T$1168,$X$6:$X$1168,G5973,0,0)</f>
        <v>390</v>
      </c>
    </row>
    <row r="5974" spans="1:16" x14ac:dyDescent="0.25">
      <c r="A5974">
        <v>7012</v>
      </c>
      <c r="B5974" t="s">
        <v>5984</v>
      </c>
      <c r="C5974" s="7">
        <v>17904</v>
      </c>
      <c r="D5974">
        <f t="shared" si="743"/>
        <v>746</v>
      </c>
      <c r="E5974" s="9">
        <v>42981</v>
      </c>
      <c r="F5974" s="8" t="str">
        <f t="shared" si="747"/>
        <v>09-03-17</v>
      </c>
      <c r="G5974" s="8">
        <f t="shared" si="748"/>
        <v>42981</v>
      </c>
      <c r="H5974">
        <f t="shared" si="749"/>
        <v>15222</v>
      </c>
      <c r="I5974">
        <v>1</v>
      </c>
      <c r="J5974">
        <v>24.870999999999999</v>
      </c>
      <c r="K5974" s="3" t="e">
        <f t="shared" si="745"/>
        <v>#N/A</v>
      </c>
      <c r="L5974">
        <f t="shared" si="746"/>
        <v>24.870999999999999</v>
      </c>
      <c r="M5974">
        <f t="shared" si="744"/>
        <v>24.870999999999999</v>
      </c>
      <c r="N5974" s="3">
        <f t="shared" si="750"/>
        <v>24.870999999999999</v>
      </c>
      <c r="O5974">
        <f>_xll.Interpolate($T$6:$T$1168,$U$6:$U$1168,G5974,0,0)</f>
        <v>0</v>
      </c>
      <c r="P5974">
        <f>_xll.Interpolate($T$6:$T$1168,$X$6:$X$1168,G5974,0,0)</f>
        <v>390</v>
      </c>
    </row>
    <row r="5975" spans="1:16" x14ac:dyDescent="0.25">
      <c r="A5975">
        <v>7013</v>
      </c>
      <c r="B5975" t="s">
        <v>5985</v>
      </c>
      <c r="C5975" s="7">
        <v>17907</v>
      </c>
      <c r="D5975">
        <f t="shared" si="743"/>
        <v>746.125</v>
      </c>
      <c r="E5975" s="9">
        <v>42981.125</v>
      </c>
      <c r="F5975" s="8" t="str">
        <f t="shared" si="747"/>
        <v>09-03-17</v>
      </c>
      <c r="G5975" s="8">
        <f t="shared" si="748"/>
        <v>42981</v>
      </c>
      <c r="H5975">
        <f t="shared" si="749"/>
        <v>15222.125</v>
      </c>
      <c r="I5975">
        <v>1</v>
      </c>
      <c r="J5975">
        <v>24.870999999999999</v>
      </c>
      <c r="K5975" s="3" t="e">
        <f t="shared" si="745"/>
        <v>#N/A</v>
      </c>
      <c r="L5975">
        <f t="shared" si="746"/>
        <v>24.870999999999999</v>
      </c>
      <c r="M5975">
        <f t="shared" si="744"/>
        <v>24.870999999999999</v>
      </c>
      <c r="N5975" s="3">
        <f t="shared" si="750"/>
        <v>24.870999999999999</v>
      </c>
      <c r="O5975">
        <f>_xll.Interpolate($T$6:$T$1168,$U$6:$U$1168,G5975,0,0)</f>
        <v>0</v>
      </c>
      <c r="P5975">
        <f>_xll.Interpolate($T$6:$T$1168,$X$6:$X$1168,G5975,0,0)</f>
        <v>390</v>
      </c>
    </row>
    <row r="5976" spans="1:16" x14ac:dyDescent="0.25">
      <c r="A5976">
        <v>7014</v>
      </c>
      <c r="B5976" t="s">
        <v>5986</v>
      </c>
      <c r="C5976" s="7">
        <v>17910</v>
      </c>
      <c r="D5976">
        <f t="shared" si="743"/>
        <v>746.25</v>
      </c>
      <c r="E5976" s="9">
        <v>42981.25</v>
      </c>
      <c r="F5976" s="8" t="str">
        <f t="shared" si="747"/>
        <v>09-03-17</v>
      </c>
      <c r="G5976" s="8">
        <f t="shared" si="748"/>
        <v>42981</v>
      </c>
      <c r="H5976">
        <f t="shared" si="749"/>
        <v>15222.25</v>
      </c>
      <c r="I5976">
        <v>1</v>
      </c>
      <c r="J5976">
        <v>24.725999999999999</v>
      </c>
      <c r="K5976" s="3" t="e">
        <f t="shared" si="745"/>
        <v>#N/A</v>
      </c>
      <c r="L5976">
        <f t="shared" si="746"/>
        <v>24.725999999999999</v>
      </c>
      <c r="M5976">
        <f t="shared" si="744"/>
        <v>24.725999999999999</v>
      </c>
      <c r="N5976" s="3">
        <f t="shared" si="750"/>
        <v>24.725999999999999</v>
      </c>
      <c r="O5976">
        <f>_xll.Interpolate($T$6:$T$1168,$U$6:$U$1168,G5976,0,0)</f>
        <v>0</v>
      </c>
      <c r="P5976">
        <f>_xll.Interpolate($T$6:$T$1168,$X$6:$X$1168,G5976,0,0)</f>
        <v>390</v>
      </c>
    </row>
    <row r="5977" spans="1:16" x14ac:dyDescent="0.25">
      <c r="A5977">
        <v>7015</v>
      </c>
      <c r="B5977" t="s">
        <v>5987</v>
      </c>
      <c r="C5977" s="7">
        <v>17913</v>
      </c>
      <c r="D5977">
        <f t="shared" si="743"/>
        <v>746.375</v>
      </c>
      <c r="E5977" s="9">
        <v>42981.375</v>
      </c>
      <c r="F5977" s="8" t="str">
        <f t="shared" si="747"/>
        <v>09-03-17</v>
      </c>
      <c r="G5977" s="8">
        <f t="shared" si="748"/>
        <v>42981</v>
      </c>
      <c r="H5977">
        <f t="shared" si="749"/>
        <v>15222.375</v>
      </c>
      <c r="I5977">
        <v>1</v>
      </c>
      <c r="J5977">
        <v>24.75</v>
      </c>
      <c r="K5977" s="3" t="e">
        <f t="shared" si="745"/>
        <v>#N/A</v>
      </c>
      <c r="L5977">
        <f t="shared" si="746"/>
        <v>24.75</v>
      </c>
      <c r="M5977">
        <f t="shared" si="744"/>
        <v>24.75</v>
      </c>
      <c r="N5977" s="3">
        <f t="shared" si="750"/>
        <v>24.75</v>
      </c>
      <c r="O5977">
        <f>_xll.Interpolate($T$6:$T$1168,$U$6:$U$1168,G5977,0,0)</f>
        <v>0</v>
      </c>
      <c r="P5977">
        <f>_xll.Interpolate($T$6:$T$1168,$X$6:$X$1168,G5977,0,0)</f>
        <v>390</v>
      </c>
    </row>
    <row r="5978" spans="1:16" x14ac:dyDescent="0.25">
      <c r="A5978">
        <v>7016</v>
      </c>
      <c r="B5978" t="s">
        <v>5988</v>
      </c>
      <c r="C5978" s="7">
        <v>17916</v>
      </c>
      <c r="D5978">
        <f t="shared" si="743"/>
        <v>746.5</v>
      </c>
      <c r="E5978" s="9">
        <v>42981.5</v>
      </c>
      <c r="F5978" s="8" t="str">
        <f t="shared" si="747"/>
        <v>09-03-17</v>
      </c>
      <c r="G5978" s="8">
        <f t="shared" si="748"/>
        <v>42981</v>
      </c>
      <c r="H5978">
        <f t="shared" si="749"/>
        <v>15222.5</v>
      </c>
      <c r="I5978">
        <v>1</v>
      </c>
      <c r="J5978">
        <v>24.870999999999999</v>
      </c>
      <c r="K5978" s="3" t="e">
        <f t="shared" si="745"/>
        <v>#N/A</v>
      </c>
      <c r="L5978">
        <f t="shared" si="746"/>
        <v>24.870999999999999</v>
      </c>
      <c r="M5978">
        <f t="shared" si="744"/>
        <v>24.870999999999999</v>
      </c>
      <c r="N5978" s="3">
        <f t="shared" si="750"/>
        <v>24.870999999999999</v>
      </c>
      <c r="O5978">
        <f>_xll.Interpolate($T$6:$T$1168,$U$6:$U$1168,G5978,0,0)</f>
        <v>0</v>
      </c>
      <c r="P5978">
        <f>_xll.Interpolate($T$6:$T$1168,$X$6:$X$1168,G5978,0,0)</f>
        <v>390</v>
      </c>
    </row>
    <row r="5979" spans="1:16" x14ac:dyDescent="0.25">
      <c r="A5979">
        <v>7017</v>
      </c>
      <c r="B5979" t="s">
        <v>5989</v>
      </c>
      <c r="C5979" s="7">
        <v>17919</v>
      </c>
      <c r="D5979">
        <f t="shared" si="743"/>
        <v>746.625</v>
      </c>
      <c r="E5979" s="9">
        <v>42981.625</v>
      </c>
      <c r="F5979" s="8" t="str">
        <f t="shared" si="747"/>
        <v>09-03-17</v>
      </c>
      <c r="G5979" s="8">
        <f t="shared" si="748"/>
        <v>42981</v>
      </c>
      <c r="H5979">
        <f t="shared" si="749"/>
        <v>15222.625</v>
      </c>
      <c r="I5979">
        <v>1</v>
      </c>
      <c r="J5979">
        <v>24.823</v>
      </c>
      <c r="K5979" s="3" t="e">
        <f t="shared" si="745"/>
        <v>#N/A</v>
      </c>
      <c r="L5979">
        <f t="shared" si="746"/>
        <v>24.823</v>
      </c>
      <c r="M5979">
        <f t="shared" si="744"/>
        <v>24.823</v>
      </c>
      <c r="N5979" s="3">
        <f t="shared" si="750"/>
        <v>24.823</v>
      </c>
      <c r="O5979">
        <f>_xll.Interpolate($T$6:$T$1168,$U$6:$U$1168,G5979,0,0)</f>
        <v>0</v>
      </c>
      <c r="P5979">
        <f>_xll.Interpolate($T$6:$T$1168,$X$6:$X$1168,G5979,0,0)</f>
        <v>390</v>
      </c>
    </row>
    <row r="5980" spans="1:16" x14ac:dyDescent="0.25">
      <c r="A5980">
        <v>7018</v>
      </c>
      <c r="B5980" t="s">
        <v>5990</v>
      </c>
      <c r="C5980" s="7">
        <v>17922</v>
      </c>
      <c r="D5980">
        <f t="shared" si="743"/>
        <v>746.75</v>
      </c>
      <c r="E5980" s="9">
        <v>42981.75</v>
      </c>
      <c r="F5980" s="8" t="str">
        <f t="shared" si="747"/>
        <v>09-03-17</v>
      </c>
      <c r="G5980" s="8">
        <f t="shared" si="748"/>
        <v>42981</v>
      </c>
      <c r="H5980">
        <f t="shared" si="749"/>
        <v>15222.75</v>
      </c>
      <c r="I5980">
        <v>1</v>
      </c>
      <c r="J5980">
        <v>25.04</v>
      </c>
      <c r="K5980" s="3" t="e">
        <f t="shared" si="745"/>
        <v>#N/A</v>
      </c>
      <c r="L5980">
        <f t="shared" si="746"/>
        <v>25.04</v>
      </c>
      <c r="M5980">
        <f t="shared" si="744"/>
        <v>25.04</v>
      </c>
      <c r="N5980" s="3">
        <f t="shared" si="750"/>
        <v>25.04</v>
      </c>
      <c r="O5980">
        <f>_xll.Interpolate($T$6:$T$1168,$U$6:$U$1168,G5980,0,0)</f>
        <v>0</v>
      </c>
      <c r="P5980">
        <f>_xll.Interpolate($T$6:$T$1168,$X$6:$X$1168,G5980,0,0)</f>
        <v>390</v>
      </c>
    </row>
    <row r="5981" spans="1:16" x14ac:dyDescent="0.25">
      <c r="A5981">
        <v>7019</v>
      </c>
      <c r="B5981" t="s">
        <v>5991</v>
      </c>
      <c r="C5981" s="7">
        <v>17925</v>
      </c>
      <c r="D5981">
        <f t="shared" si="743"/>
        <v>746.875</v>
      </c>
      <c r="E5981" s="9">
        <v>42981.875</v>
      </c>
      <c r="F5981" s="8" t="str">
        <f t="shared" si="747"/>
        <v>09-03-17</v>
      </c>
      <c r="G5981" s="8">
        <f t="shared" si="748"/>
        <v>42981</v>
      </c>
      <c r="H5981">
        <f t="shared" si="749"/>
        <v>15222.875</v>
      </c>
      <c r="I5981">
        <v>1</v>
      </c>
      <c r="J5981">
        <v>24.968</v>
      </c>
      <c r="K5981" s="3" t="e">
        <f t="shared" si="745"/>
        <v>#N/A</v>
      </c>
      <c r="L5981">
        <f t="shared" si="746"/>
        <v>24.968</v>
      </c>
      <c r="M5981">
        <f t="shared" si="744"/>
        <v>24.968</v>
      </c>
      <c r="N5981" s="3">
        <f t="shared" si="750"/>
        <v>24.968</v>
      </c>
      <c r="O5981">
        <f>_xll.Interpolate($T$6:$T$1168,$U$6:$U$1168,G5981,0,0)</f>
        <v>0</v>
      </c>
      <c r="P5981">
        <f>_xll.Interpolate($T$6:$T$1168,$X$6:$X$1168,G5981,0,0)</f>
        <v>390</v>
      </c>
    </row>
    <row r="5982" spans="1:16" x14ac:dyDescent="0.25">
      <c r="A5982">
        <v>7020</v>
      </c>
      <c r="B5982" t="s">
        <v>5992</v>
      </c>
      <c r="C5982" s="7">
        <v>17928</v>
      </c>
      <c r="D5982">
        <f t="shared" si="743"/>
        <v>747</v>
      </c>
      <c r="E5982" s="9">
        <v>42982</v>
      </c>
      <c r="F5982" s="8" t="str">
        <f t="shared" si="747"/>
        <v>09-04-17</v>
      </c>
      <c r="G5982" s="8">
        <f t="shared" si="748"/>
        <v>42982</v>
      </c>
      <c r="H5982">
        <f t="shared" si="749"/>
        <v>15223</v>
      </c>
      <c r="I5982">
        <v>1</v>
      </c>
      <c r="J5982">
        <v>25.015999999999998</v>
      </c>
      <c r="K5982" s="3" t="e">
        <f t="shared" si="745"/>
        <v>#N/A</v>
      </c>
      <c r="L5982">
        <f t="shared" si="746"/>
        <v>25.015999999999998</v>
      </c>
      <c r="M5982">
        <f t="shared" si="744"/>
        <v>25.015999999999998</v>
      </c>
      <c r="N5982" s="3">
        <f t="shared" si="750"/>
        <v>25.015999999999998</v>
      </c>
      <c r="O5982">
        <f>_xll.Interpolate($T$6:$T$1168,$U$6:$U$1168,G5982,0,0)</f>
        <v>0</v>
      </c>
      <c r="P5982">
        <f>_xll.Interpolate($T$6:$T$1168,$X$6:$X$1168,G5982,0,0)</f>
        <v>390</v>
      </c>
    </row>
    <row r="5983" spans="1:16" x14ac:dyDescent="0.25">
      <c r="A5983">
        <v>7021</v>
      </c>
      <c r="B5983" t="s">
        <v>5993</v>
      </c>
      <c r="C5983" s="7">
        <v>17931</v>
      </c>
      <c r="D5983">
        <f t="shared" si="743"/>
        <v>747.125</v>
      </c>
      <c r="E5983" s="9">
        <v>42982.125</v>
      </c>
      <c r="F5983" s="8" t="str">
        <f t="shared" si="747"/>
        <v>09-04-17</v>
      </c>
      <c r="G5983" s="8">
        <f t="shared" si="748"/>
        <v>42982</v>
      </c>
      <c r="H5983">
        <f t="shared" si="749"/>
        <v>15223.125</v>
      </c>
      <c r="I5983">
        <v>1</v>
      </c>
      <c r="J5983">
        <v>24.725999999999999</v>
      </c>
      <c r="K5983" s="3" t="e">
        <f t="shared" si="745"/>
        <v>#N/A</v>
      </c>
      <c r="L5983">
        <f t="shared" si="746"/>
        <v>24.725999999999999</v>
      </c>
      <c r="M5983">
        <f t="shared" si="744"/>
        <v>24.725999999999999</v>
      </c>
      <c r="N5983" s="3">
        <f t="shared" si="750"/>
        <v>24.725999999999999</v>
      </c>
      <c r="O5983">
        <f>_xll.Interpolate($T$6:$T$1168,$U$6:$U$1168,G5983,0,0)</f>
        <v>0</v>
      </c>
      <c r="P5983">
        <f>_xll.Interpolate($T$6:$T$1168,$X$6:$X$1168,G5983,0,0)</f>
        <v>390</v>
      </c>
    </row>
    <row r="5984" spans="1:16" x14ac:dyDescent="0.25">
      <c r="A5984">
        <v>7022</v>
      </c>
      <c r="B5984" t="s">
        <v>5994</v>
      </c>
      <c r="C5984" s="7">
        <v>17934</v>
      </c>
      <c r="D5984">
        <f t="shared" si="743"/>
        <v>747.25</v>
      </c>
      <c r="E5984" s="9">
        <v>42982.25</v>
      </c>
      <c r="F5984" s="8" t="str">
        <f t="shared" si="747"/>
        <v>09-04-17</v>
      </c>
      <c r="G5984" s="8">
        <f t="shared" si="748"/>
        <v>42982</v>
      </c>
      <c r="H5984">
        <f t="shared" si="749"/>
        <v>15223.25</v>
      </c>
      <c r="I5984">
        <v>1</v>
      </c>
      <c r="J5984">
        <v>24.895</v>
      </c>
      <c r="K5984" s="3" t="e">
        <f t="shared" si="745"/>
        <v>#N/A</v>
      </c>
      <c r="L5984">
        <f t="shared" si="746"/>
        <v>24.895</v>
      </c>
      <c r="M5984">
        <f t="shared" si="744"/>
        <v>24.895</v>
      </c>
      <c r="N5984" s="3">
        <f t="shared" si="750"/>
        <v>24.895</v>
      </c>
      <c r="O5984">
        <f>_xll.Interpolate($T$6:$T$1168,$U$6:$U$1168,G5984,0,0)</f>
        <v>0</v>
      </c>
      <c r="P5984">
        <f>_xll.Interpolate($T$6:$T$1168,$X$6:$X$1168,G5984,0,0)</f>
        <v>390</v>
      </c>
    </row>
    <row r="5985" spans="1:16" x14ac:dyDescent="0.25">
      <c r="A5985">
        <v>7023</v>
      </c>
      <c r="B5985" t="s">
        <v>5995</v>
      </c>
      <c r="C5985" s="7">
        <v>17937</v>
      </c>
      <c r="D5985">
        <f t="shared" si="743"/>
        <v>747.375</v>
      </c>
      <c r="E5985" s="9">
        <v>42982.375</v>
      </c>
      <c r="F5985" s="8" t="str">
        <f t="shared" si="747"/>
        <v>09-04-17</v>
      </c>
      <c r="G5985" s="8">
        <f t="shared" si="748"/>
        <v>42982</v>
      </c>
      <c r="H5985">
        <f t="shared" si="749"/>
        <v>15223.375</v>
      </c>
      <c r="I5985">
        <v>1</v>
      </c>
      <c r="J5985">
        <v>24.895</v>
      </c>
      <c r="K5985" s="3" t="e">
        <f t="shared" si="745"/>
        <v>#N/A</v>
      </c>
      <c r="L5985">
        <f t="shared" si="746"/>
        <v>24.895</v>
      </c>
      <c r="M5985">
        <f t="shared" si="744"/>
        <v>24.895</v>
      </c>
      <c r="N5985" s="3">
        <f t="shared" si="750"/>
        <v>24.895</v>
      </c>
      <c r="O5985">
        <f>_xll.Interpolate($T$6:$T$1168,$U$6:$U$1168,G5985,0,0)</f>
        <v>0</v>
      </c>
      <c r="P5985">
        <f>_xll.Interpolate($T$6:$T$1168,$X$6:$X$1168,G5985,0,0)</f>
        <v>390</v>
      </c>
    </row>
    <row r="5986" spans="1:16" x14ac:dyDescent="0.25">
      <c r="A5986">
        <v>7024</v>
      </c>
      <c r="B5986" t="s">
        <v>5996</v>
      </c>
      <c r="C5986" s="7">
        <v>17940</v>
      </c>
      <c r="D5986">
        <f t="shared" si="743"/>
        <v>747.5</v>
      </c>
      <c r="E5986" s="9">
        <v>42982.5</v>
      </c>
      <c r="F5986" s="8" t="str">
        <f t="shared" si="747"/>
        <v>09-04-17</v>
      </c>
      <c r="G5986" s="8">
        <f t="shared" si="748"/>
        <v>42982</v>
      </c>
      <c r="H5986">
        <f t="shared" si="749"/>
        <v>15223.5</v>
      </c>
      <c r="I5986">
        <v>1</v>
      </c>
      <c r="J5986">
        <v>24.895</v>
      </c>
      <c r="K5986" s="3" t="e">
        <f t="shared" si="745"/>
        <v>#N/A</v>
      </c>
      <c r="L5986">
        <f t="shared" si="746"/>
        <v>24.895</v>
      </c>
      <c r="M5986">
        <f t="shared" si="744"/>
        <v>24.895</v>
      </c>
      <c r="N5986" s="3">
        <f t="shared" si="750"/>
        <v>24.895</v>
      </c>
      <c r="O5986">
        <f>_xll.Interpolate($T$6:$T$1168,$U$6:$U$1168,G5986,0,0)</f>
        <v>0</v>
      </c>
      <c r="P5986">
        <f>_xll.Interpolate($T$6:$T$1168,$X$6:$X$1168,G5986,0,0)</f>
        <v>390</v>
      </c>
    </row>
    <row r="5987" spans="1:16" x14ac:dyDescent="0.25">
      <c r="A5987">
        <v>7025</v>
      </c>
      <c r="B5987" t="s">
        <v>5997</v>
      </c>
      <c r="C5987" s="7">
        <v>17943</v>
      </c>
      <c r="D5987">
        <f t="shared" si="743"/>
        <v>747.625</v>
      </c>
      <c r="E5987" s="9">
        <v>42982.625</v>
      </c>
      <c r="F5987" s="8" t="str">
        <f t="shared" si="747"/>
        <v>09-04-17</v>
      </c>
      <c r="G5987" s="8">
        <f t="shared" si="748"/>
        <v>42982</v>
      </c>
      <c r="H5987">
        <f t="shared" si="749"/>
        <v>15223.625</v>
      </c>
      <c r="I5987">
        <v>1</v>
      </c>
      <c r="J5987">
        <v>24.919</v>
      </c>
      <c r="K5987" s="3" t="e">
        <f t="shared" si="745"/>
        <v>#N/A</v>
      </c>
      <c r="L5987">
        <f t="shared" si="746"/>
        <v>24.919</v>
      </c>
      <c r="M5987">
        <f t="shared" si="744"/>
        <v>24.919</v>
      </c>
      <c r="N5987" s="3">
        <f t="shared" si="750"/>
        <v>24.919</v>
      </c>
      <c r="O5987">
        <f>_xll.Interpolate($T$6:$T$1168,$U$6:$U$1168,G5987,0,0)</f>
        <v>0</v>
      </c>
      <c r="P5987">
        <f>_xll.Interpolate($T$6:$T$1168,$X$6:$X$1168,G5987,0,0)</f>
        <v>390</v>
      </c>
    </row>
    <row r="5988" spans="1:16" x14ac:dyDescent="0.25">
      <c r="A5988">
        <v>7026</v>
      </c>
      <c r="B5988" t="s">
        <v>5998</v>
      </c>
      <c r="C5988" s="7">
        <v>17946</v>
      </c>
      <c r="D5988">
        <f t="shared" si="743"/>
        <v>747.75</v>
      </c>
      <c r="E5988" s="9">
        <v>42982.75</v>
      </c>
      <c r="F5988" s="8" t="str">
        <f t="shared" si="747"/>
        <v>09-04-17</v>
      </c>
      <c r="G5988" s="8">
        <f t="shared" si="748"/>
        <v>42982</v>
      </c>
      <c r="H5988">
        <f t="shared" si="749"/>
        <v>15223.75</v>
      </c>
      <c r="I5988">
        <v>1</v>
      </c>
      <c r="J5988">
        <v>25.306999999999999</v>
      </c>
      <c r="K5988" s="3" t="e">
        <f t="shared" si="745"/>
        <v>#N/A</v>
      </c>
      <c r="L5988">
        <f t="shared" si="746"/>
        <v>25.306999999999999</v>
      </c>
      <c r="M5988">
        <f t="shared" si="744"/>
        <v>25.306999999999999</v>
      </c>
      <c r="N5988" s="3">
        <f t="shared" si="750"/>
        <v>25.306999999999999</v>
      </c>
      <c r="O5988">
        <f>_xll.Interpolate($T$6:$T$1168,$U$6:$U$1168,G5988,0,0)</f>
        <v>0</v>
      </c>
      <c r="P5988">
        <f>_xll.Interpolate($T$6:$T$1168,$X$6:$X$1168,G5988,0,0)</f>
        <v>390</v>
      </c>
    </row>
    <row r="5989" spans="1:16" x14ac:dyDescent="0.25">
      <c r="A5989">
        <v>7027</v>
      </c>
      <c r="B5989" t="s">
        <v>5999</v>
      </c>
      <c r="C5989" s="7">
        <v>17949</v>
      </c>
      <c r="D5989">
        <f t="shared" si="743"/>
        <v>747.875</v>
      </c>
      <c r="E5989" s="9">
        <v>42982.875</v>
      </c>
      <c r="F5989" s="8" t="str">
        <f t="shared" si="747"/>
        <v>09-04-17</v>
      </c>
      <c r="G5989" s="8">
        <f t="shared" si="748"/>
        <v>42982</v>
      </c>
      <c r="H5989">
        <f t="shared" si="749"/>
        <v>15223.875</v>
      </c>
      <c r="I5989">
        <v>1</v>
      </c>
      <c r="J5989">
        <v>25.088999999999999</v>
      </c>
      <c r="K5989" s="3" t="e">
        <f t="shared" si="745"/>
        <v>#N/A</v>
      </c>
      <c r="L5989">
        <f t="shared" si="746"/>
        <v>25.088999999999999</v>
      </c>
      <c r="M5989">
        <f t="shared" si="744"/>
        <v>25.088999999999999</v>
      </c>
      <c r="N5989" s="3">
        <f t="shared" si="750"/>
        <v>25.088999999999999</v>
      </c>
      <c r="O5989">
        <f>_xll.Interpolate($T$6:$T$1168,$U$6:$U$1168,G5989,0,0)</f>
        <v>0</v>
      </c>
      <c r="P5989">
        <f>_xll.Interpolate($T$6:$T$1168,$X$6:$X$1168,G5989,0,0)</f>
        <v>390</v>
      </c>
    </row>
    <row r="5990" spans="1:16" x14ac:dyDescent="0.25">
      <c r="A5990">
        <v>7028</v>
      </c>
      <c r="B5990" t="s">
        <v>6000</v>
      </c>
      <c r="C5990" s="7">
        <v>17952</v>
      </c>
      <c r="D5990">
        <f t="shared" si="743"/>
        <v>748</v>
      </c>
      <c r="E5990" s="9">
        <v>42983</v>
      </c>
      <c r="F5990" s="8" t="str">
        <f t="shared" si="747"/>
        <v>09-05-17</v>
      </c>
      <c r="G5990" s="8">
        <f t="shared" si="748"/>
        <v>42983</v>
      </c>
      <c r="H5990">
        <f t="shared" si="749"/>
        <v>15224</v>
      </c>
      <c r="I5990">
        <v>1</v>
      </c>
      <c r="J5990">
        <v>25.21</v>
      </c>
      <c r="K5990" s="3" t="e">
        <f t="shared" si="745"/>
        <v>#N/A</v>
      </c>
      <c r="L5990">
        <f t="shared" si="746"/>
        <v>25.21</v>
      </c>
      <c r="M5990">
        <f t="shared" si="744"/>
        <v>25.21</v>
      </c>
      <c r="N5990" s="3">
        <f t="shared" si="750"/>
        <v>25.21</v>
      </c>
      <c r="O5990">
        <f>_xll.Interpolate($T$6:$T$1168,$U$6:$U$1168,G5990,0,0)</f>
        <v>0</v>
      </c>
      <c r="P5990">
        <f>_xll.Interpolate($T$6:$T$1168,$X$6:$X$1168,G5990,0,0)</f>
        <v>330</v>
      </c>
    </row>
    <row r="5991" spans="1:16" x14ac:dyDescent="0.25">
      <c r="A5991">
        <v>7029</v>
      </c>
      <c r="B5991" t="s">
        <v>6001</v>
      </c>
      <c r="C5991" s="7">
        <v>17955</v>
      </c>
      <c r="D5991">
        <f t="shared" si="743"/>
        <v>748.125</v>
      </c>
      <c r="E5991" s="9">
        <v>42983.125</v>
      </c>
      <c r="F5991" s="8" t="str">
        <f t="shared" si="747"/>
        <v>09-05-17</v>
      </c>
      <c r="G5991" s="8">
        <f t="shared" si="748"/>
        <v>42983</v>
      </c>
      <c r="H5991">
        <f t="shared" si="749"/>
        <v>15224.125</v>
      </c>
      <c r="I5991">
        <v>1</v>
      </c>
      <c r="J5991">
        <v>24.870999999999999</v>
      </c>
      <c r="K5991" s="3" t="e">
        <f t="shared" si="745"/>
        <v>#N/A</v>
      </c>
      <c r="L5991">
        <f t="shared" si="746"/>
        <v>24.870999999999999</v>
      </c>
      <c r="M5991">
        <f t="shared" si="744"/>
        <v>24.870999999999999</v>
      </c>
      <c r="N5991" s="3">
        <f t="shared" si="750"/>
        <v>24.870999999999999</v>
      </c>
      <c r="O5991">
        <f>_xll.Interpolate($T$6:$T$1168,$U$6:$U$1168,G5991,0,0)</f>
        <v>0</v>
      </c>
      <c r="P5991">
        <f>_xll.Interpolate($T$6:$T$1168,$X$6:$X$1168,G5991,0,0)</f>
        <v>330</v>
      </c>
    </row>
    <row r="5992" spans="1:16" x14ac:dyDescent="0.25">
      <c r="A5992">
        <v>7030</v>
      </c>
      <c r="B5992" t="s">
        <v>6002</v>
      </c>
      <c r="C5992" s="7">
        <v>17958</v>
      </c>
      <c r="D5992">
        <f t="shared" si="743"/>
        <v>748.25</v>
      </c>
      <c r="E5992" s="9">
        <v>42983.25</v>
      </c>
      <c r="F5992" s="8" t="str">
        <f t="shared" si="747"/>
        <v>09-05-17</v>
      </c>
      <c r="G5992" s="8">
        <f t="shared" si="748"/>
        <v>42983</v>
      </c>
      <c r="H5992">
        <f t="shared" si="749"/>
        <v>15224.25</v>
      </c>
      <c r="I5992">
        <v>1</v>
      </c>
      <c r="J5992">
        <v>24.968</v>
      </c>
      <c r="K5992" s="3" t="e">
        <f t="shared" si="745"/>
        <v>#N/A</v>
      </c>
      <c r="L5992">
        <f t="shared" si="746"/>
        <v>24.968</v>
      </c>
      <c r="M5992">
        <f t="shared" si="744"/>
        <v>24.968</v>
      </c>
      <c r="N5992" s="3">
        <f t="shared" si="750"/>
        <v>24.968</v>
      </c>
      <c r="O5992">
        <f>_xll.Interpolate($T$6:$T$1168,$U$6:$U$1168,G5992,0,0)</f>
        <v>0</v>
      </c>
      <c r="P5992">
        <f>_xll.Interpolate($T$6:$T$1168,$X$6:$X$1168,G5992,0,0)</f>
        <v>330</v>
      </c>
    </row>
    <row r="5993" spans="1:16" x14ac:dyDescent="0.25">
      <c r="A5993">
        <v>7031</v>
      </c>
      <c r="B5993" t="s">
        <v>6003</v>
      </c>
      <c r="C5993" s="7">
        <v>17961</v>
      </c>
      <c r="D5993">
        <f t="shared" si="743"/>
        <v>748.375</v>
      </c>
      <c r="E5993" s="9">
        <v>42983.375</v>
      </c>
      <c r="F5993" s="8" t="str">
        <f t="shared" si="747"/>
        <v>09-05-17</v>
      </c>
      <c r="G5993" s="8">
        <f t="shared" si="748"/>
        <v>42983</v>
      </c>
      <c r="H5993">
        <f t="shared" si="749"/>
        <v>15224.375</v>
      </c>
      <c r="I5993">
        <v>1</v>
      </c>
      <c r="J5993">
        <v>24.847000000000001</v>
      </c>
      <c r="K5993" s="3" t="e">
        <f t="shared" si="745"/>
        <v>#N/A</v>
      </c>
      <c r="L5993">
        <f t="shared" si="746"/>
        <v>24.847000000000001</v>
      </c>
      <c r="M5993">
        <f t="shared" si="744"/>
        <v>24.847000000000001</v>
      </c>
      <c r="N5993" s="3">
        <f t="shared" si="750"/>
        <v>24.847000000000001</v>
      </c>
      <c r="O5993">
        <f>_xll.Interpolate($T$6:$T$1168,$U$6:$U$1168,G5993,0,0)</f>
        <v>0</v>
      </c>
      <c r="P5993">
        <f>_xll.Interpolate($T$6:$T$1168,$X$6:$X$1168,G5993,0,0)</f>
        <v>330</v>
      </c>
    </row>
    <row r="5994" spans="1:16" x14ac:dyDescent="0.25">
      <c r="A5994">
        <v>7032</v>
      </c>
      <c r="B5994" t="s">
        <v>6004</v>
      </c>
      <c r="C5994" s="7">
        <v>17964</v>
      </c>
      <c r="D5994">
        <f t="shared" si="743"/>
        <v>748.5</v>
      </c>
      <c r="E5994" s="9">
        <v>42983.5</v>
      </c>
      <c r="F5994" s="8" t="str">
        <f t="shared" si="747"/>
        <v>09-05-17</v>
      </c>
      <c r="G5994" s="8">
        <f t="shared" si="748"/>
        <v>42983</v>
      </c>
      <c r="H5994">
        <f t="shared" si="749"/>
        <v>15224.5</v>
      </c>
      <c r="I5994">
        <v>1</v>
      </c>
      <c r="J5994">
        <v>25.113</v>
      </c>
      <c r="K5994" s="3" t="e">
        <f t="shared" si="745"/>
        <v>#N/A</v>
      </c>
      <c r="L5994">
        <f t="shared" si="746"/>
        <v>25.113</v>
      </c>
      <c r="M5994">
        <f t="shared" si="744"/>
        <v>25.113</v>
      </c>
      <c r="N5994" s="3">
        <f t="shared" si="750"/>
        <v>25.113</v>
      </c>
      <c r="O5994">
        <f>_xll.Interpolate($T$6:$T$1168,$U$6:$U$1168,G5994,0,0)</f>
        <v>0</v>
      </c>
      <c r="P5994">
        <f>_xll.Interpolate($T$6:$T$1168,$X$6:$X$1168,G5994,0,0)</f>
        <v>330</v>
      </c>
    </row>
    <row r="5995" spans="1:16" x14ac:dyDescent="0.25">
      <c r="A5995">
        <v>7033</v>
      </c>
      <c r="B5995" t="s">
        <v>6005</v>
      </c>
      <c r="C5995" s="7">
        <v>17967</v>
      </c>
      <c r="D5995">
        <f t="shared" si="743"/>
        <v>748.625</v>
      </c>
      <c r="E5995" s="9">
        <v>42983.625</v>
      </c>
      <c r="F5995" s="8" t="str">
        <f t="shared" si="747"/>
        <v>09-05-17</v>
      </c>
      <c r="G5995" s="8">
        <f t="shared" si="748"/>
        <v>42983</v>
      </c>
      <c r="H5995">
        <f t="shared" si="749"/>
        <v>15224.625</v>
      </c>
      <c r="I5995">
        <v>1</v>
      </c>
      <c r="J5995">
        <v>24.797999999999998</v>
      </c>
      <c r="K5995" s="3" t="e">
        <f t="shared" si="745"/>
        <v>#N/A</v>
      </c>
      <c r="L5995">
        <f t="shared" si="746"/>
        <v>24.797999999999998</v>
      </c>
      <c r="M5995">
        <f t="shared" si="744"/>
        <v>24.797999999999998</v>
      </c>
      <c r="N5995" s="3">
        <f t="shared" si="750"/>
        <v>24.797999999999998</v>
      </c>
      <c r="O5995">
        <f>_xll.Interpolate($T$6:$T$1168,$U$6:$U$1168,G5995,0,0)</f>
        <v>0</v>
      </c>
      <c r="P5995">
        <f>_xll.Interpolate($T$6:$T$1168,$X$6:$X$1168,G5995,0,0)</f>
        <v>330</v>
      </c>
    </row>
    <row r="5996" spans="1:16" x14ac:dyDescent="0.25">
      <c r="A5996">
        <v>7034</v>
      </c>
      <c r="B5996" t="s">
        <v>6006</v>
      </c>
      <c r="C5996" s="7">
        <v>17970</v>
      </c>
      <c r="D5996">
        <f t="shared" si="743"/>
        <v>748.75</v>
      </c>
      <c r="E5996" s="9">
        <v>42983.75</v>
      </c>
      <c r="F5996" s="8" t="str">
        <f t="shared" si="747"/>
        <v>09-05-17</v>
      </c>
      <c r="G5996" s="8">
        <f t="shared" si="748"/>
        <v>42983</v>
      </c>
      <c r="H5996">
        <f t="shared" si="749"/>
        <v>15224.75</v>
      </c>
      <c r="I5996">
        <v>1</v>
      </c>
      <c r="J5996">
        <v>25.161999999999999</v>
      </c>
      <c r="K5996" s="3" t="e">
        <f t="shared" si="745"/>
        <v>#N/A</v>
      </c>
      <c r="L5996">
        <f t="shared" si="746"/>
        <v>25.161999999999999</v>
      </c>
      <c r="M5996">
        <f t="shared" si="744"/>
        <v>25.161999999999999</v>
      </c>
      <c r="N5996" s="3">
        <f t="shared" si="750"/>
        <v>25.161999999999999</v>
      </c>
      <c r="O5996">
        <f>_xll.Interpolate($T$6:$T$1168,$U$6:$U$1168,G5996,0,0)</f>
        <v>0</v>
      </c>
      <c r="P5996">
        <f>_xll.Interpolate($T$6:$T$1168,$X$6:$X$1168,G5996,0,0)</f>
        <v>330</v>
      </c>
    </row>
    <row r="5997" spans="1:16" x14ac:dyDescent="0.25">
      <c r="A5997">
        <v>7035</v>
      </c>
      <c r="B5997" t="s">
        <v>6007</v>
      </c>
      <c r="C5997" s="7">
        <v>17973</v>
      </c>
      <c r="D5997">
        <f t="shared" si="743"/>
        <v>748.875</v>
      </c>
      <c r="E5997" s="9">
        <v>42983.875</v>
      </c>
      <c r="F5997" s="8" t="str">
        <f t="shared" si="747"/>
        <v>09-05-17</v>
      </c>
      <c r="G5997" s="8">
        <f t="shared" si="748"/>
        <v>42983</v>
      </c>
      <c r="H5997">
        <f t="shared" si="749"/>
        <v>15224.875</v>
      </c>
      <c r="I5997">
        <v>1</v>
      </c>
      <c r="J5997">
        <v>25.04</v>
      </c>
      <c r="K5997" s="3" t="e">
        <f t="shared" si="745"/>
        <v>#N/A</v>
      </c>
      <c r="L5997">
        <f t="shared" si="746"/>
        <v>25.04</v>
      </c>
      <c r="M5997">
        <f t="shared" si="744"/>
        <v>25.04</v>
      </c>
      <c r="N5997" s="3">
        <f t="shared" si="750"/>
        <v>25.04</v>
      </c>
      <c r="O5997">
        <f>_xll.Interpolate($T$6:$T$1168,$U$6:$U$1168,G5997,0,0)</f>
        <v>0</v>
      </c>
      <c r="P5997">
        <f>_xll.Interpolate($T$6:$T$1168,$X$6:$X$1168,G5997,0,0)</f>
        <v>330</v>
      </c>
    </row>
    <row r="5998" spans="1:16" x14ac:dyDescent="0.25">
      <c r="A5998">
        <v>7036</v>
      </c>
      <c r="B5998" t="s">
        <v>6008</v>
      </c>
      <c r="C5998" s="7">
        <v>17976</v>
      </c>
      <c r="D5998">
        <f t="shared" si="743"/>
        <v>749</v>
      </c>
      <c r="E5998" s="9">
        <v>42984</v>
      </c>
      <c r="F5998" s="8" t="str">
        <f t="shared" si="747"/>
        <v>09-06-17</v>
      </c>
      <c r="G5998" s="8">
        <f t="shared" si="748"/>
        <v>42984</v>
      </c>
      <c r="H5998">
        <f t="shared" si="749"/>
        <v>15225</v>
      </c>
      <c r="I5998">
        <v>1</v>
      </c>
      <c r="J5998">
        <v>25.283000000000001</v>
      </c>
      <c r="K5998" s="3" t="e">
        <f t="shared" si="745"/>
        <v>#N/A</v>
      </c>
      <c r="L5998">
        <f t="shared" si="746"/>
        <v>25.283000000000001</v>
      </c>
      <c r="M5998">
        <f t="shared" si="744"/>
        <v>25.283000000000001</v>
      </c>
      <c r="N5998" s="3">
        <f t="shared" si="750"/>
        <v>25.283000000000001</v>
      </c>
      <c r="O5998">
        <f>_xll.Interpolate($T$6:$T$1168,$U$6:$U$1168,G5998,0,0)</f>
        <v>0</v>
      </c>
      <c r="P5998">
        <f>_xll.Interpolate($T$6:$T$1168,$X$6:$X$1168,G5998,0,0)</f>
        <v>330</v>
      </c>
    </row>
    <row r="5999" spans="1:16" x14ac:dyDescent="0.25">
      <c r="A5999">
        <v>7037</v>
      </c>
      <c r="B5999" t="s">
        <v>6009</v>
      </c>
      <c r="C5999" s="7">
        <v>17979</v>
      </c>
      <c r="D5999">
        <f t="shared" si="743"/>
        <v>749.125</v>
      </c>
      <c r="E5999" s="9">
        <v>42984.125</v>
      </c>
      <c r="F5999" s="8" t="str">
        <f t="shared" si="747"/>
        <v>09-06-17</v>
      </c>
      <c r="G5999" s="8">
        <f t="shared" si="748"/>
        <v>42984</v>
      </c>
      <c r="H5999">
        <f t="shared" si="749"/>
        <v>15225.125</v>
      </c>
      <c r="I5999">
        <v>1</v>
      </c>
      <c r="J5999">
        <v>24.968</v>
      </c>
      <c r="K5999" s="3" t="e">
        <f t="shared" si="745"/>
        <v>#N/A</v>
      </c>
      <c r="L5999">
        <f t="shared" si="746"/>
        <v>24.968</v>
      </c>
      <c r="M5999">
        <f t="shared" si="744"/>
        <v>24.968</v>
      </c>
      <c r="N5999" s="3">
        <f t="shared" si="750"/>
        <v>24.968</v>
      </c>
      <c r="O5999">
        <f>_xll.Interpolate($T$6:$T$1168,$U$6:$U$1168,G5999,0,0)</f>
        <v>0</v>
      </c>
      <c r="P5999">
        <f>_xll.Interpolate($T$6:$T$1168,$X$6:$X$1168,G5999,0,0)</f>
        <v>330</v>
      </c>
    </row>
    <row r="6000" spans="1:16" x14ac:dyDescent="0.25">
      <c r="A6000">
        <v>7038</v>
      </c>
      <c r="B6000" t="s">
        <v>6010</v>
      </c>
      <c r="C6000" s="7">
        <v>17982</v>
      </c>
      <c r="D6000">
        <f t="shared" si="743"/>
        <v>749.25</v>
      </c>
      <c r="E6000" s="9">
        <v>42984.25</v>
      </c>
      <c r="F6000" s="8" t="str">
        <f t="shared" si="747"/>
        <v>09-06-17</v>
      </c>
      <c r="G6000" s="8">
        <f t="shared" si="748"/>
        <v>42984</v>
      </c>
      <c r="H6000">
        <f t="shared" si="749"/>
        <v>15225.25</v>
      </c>
      <c r="I6000">
        <v>1</v>
      </c>
      <c r="J6000">
        <v>25.065000000000001</v>
      </c>
      <c r="K6000" s="3" t="e">
        <f t="shared" si="745"/>
        <v>#N/A</v>
      </c>
      <c r="L6000">
        <f t="shared" si="746"/>
        <v>25.065000000000001</v>
      </c>
      <c r="M6000">
        <f t="shared" si="744"/>
        <v>25.065000000000001</v>
      </c>
      <c r="N6000" s="3">
        <f t="shared" si="750"/>
        <v>25.065000000000001</v>
      </c>
      <c r="O6000">
        <f>_xll.Interpolate($T$6:$T$1168,$U$6:$U$1168,G6000,0,0)</f>
        <v>0</v>
      </c>
      <c r="P6000">
        <f>_xll.Interpolate($T$6:$T$1168,$X$6:$X$1168,G6000,0,0)</f>
        <v>330</v>
      </c>
    </row>
    <row r="6001" spans="1:16" x14ac:dyDescent="0.25">
      <c r="A6001">
        <v>7039</v>
      </c>
      <c r="B6001" t="s">
        <v>6011</v>
      </c>
      <c r="C6001" s="7">
        <v>17985</v>
      </c>
      <c r="D6001">
        <f t="shared" si="743"/>
        <v>749.375</v>
      </c>
      <c r="E6001" s="9">
        <v>42984.375</v>
      </c>
      <c r="F6001" s="8" t="str">
        <f t="shared" si="747"/>
        <v>09-06-17</v>
      </c>
      <c r="G6001" s="8">
        <f t="shared" si="748"/>
        <v>42984</v>
      </c>
      <c r="H6001">
        <f t="shared" si="749"/>
        <v>15225.375</v>
      </c>
      <c r="I6001">
        <v>1</v>
      </c>
      <c r="J6001">
        <v>25.088999999999999</v>
      </c>
      <c r="K6001" s="3" t="e">
        <f t="shared" si="745"/>
        <v>#N/A</v>
      </c>
      <c r="L6001">
        <f t="shared" si="746"/>
        <v>25.088999999999999</v>
      </c>
      <c r="M6001">
        <f t="shared" si="744"/>
        <v>25.088999999999999</v>
      </c>
      <c r="N6001" s="3">
        <f t="shared" si="750"/>
        <v>25.088999999999999</v>
      </c>
      <c r="O6001">
        <f>_xll.Interpolate($T$6:$T$1168,$U$6:$U$1168,G6001,0,0)</f>
        <v>0</v>
      </c>
      <c r="P6001">
        <f>_xll.Interpolate($T$6:$T$1168,$X$6:$X$1168,G6001,0,0)</f>
        <v>330</v>
      </c>
    </row>
    <row r="6002" spans="1:16" x14ac:dyDescent="0.25">
      <c r="A6002">
        <v>7040</v>
      </c>
      <c r="B6002" t="s">
        <v>6012</v>
      </c>
      <c r="C6002" s="7">
        <v>17988</v>
      </c>
      <c r="D6002">
        <f t="shared" si="743"/>
        <v>749.5</v>
      </c>
      <c r="E6002" s="9">
        <v>42984.5</v>
      </c>
      <c r="F6002" s="8" t="str">
        <f t="shared" si="747"/>
        <v>09-06-17</v>
      </c>
      <c r="G6002" s="8">
        <f t="shared" si="748"/>
        <v>42984</v>
      </c>
      <c r="H6002">
        <f t="shared" si="749"/>
        <v>15225.5</v>
      </c>
      <c r="I6002">
        <v>1</v>
      </c>
      <c r="J6002">
        <v>25.306999999999999</v>
      </c>
      <c r="K6002" s="3" t="e">
        <f t="shared" si="745"/>
        <v>#N/A</v>
      </c>
      <c r="L6002">
        <f t="shared" si="746"/>
        <v>25.306999999999999</v>
      </c>
      <c r="M6002">
        <f t="shared" si="744"/>
        <v>25.306999999999999</v>
      </c>
      <c r="N6002" s="3">
        <f t="shared" si="750"/>
        <v>25.306999999999999</v>
      </c>
      <c r="O6002">
        <f>_xll.Interpolate($T$6:$T$1168,$U$6:$U$1168,G6002,0,0)</f>
        <v>0</v>
      </c>
      <c r="P6002">
        <f>_xll.Interpolate($T$6:$T$1168,$X$6:$X$1168,G6002,0,0)</f>
        <v>330</v>
      </c>
    </row>
    <row r="6003" spans="1:16" x14ac:dyDescent="0.25">
      <c r="A6003">
        <v>7041</v>
      </c>
      <c r="B6003" t="s">
        <v>6013</v>
      </c>
      <c r="C6003" s="7">
        <v>17991</v>
      </c>
      <c r="D6003">
        <f t="shared" si="743"/>
        <v>749.625</v>
      </c>
      <c r="E6003" s="9">
        <v>42984.625</v>
      </c>
      <c r="F6003" s="8" t="str">
        <f t="shared" si="747"/>
        <v>09-06-17</v>
      </c>
      <c r="G6003" s="8">
        <f t="shared" si="748"/>
        <v>42984</v>
      </c>
      <c r="H6003">
        <f t="shared" si="749"/>
        <v>15225.625</v>
      </c>
      <c r="I6003">
        <v>1</v>
      </c>
      <c r="J6003">
        <v>25.186</v>
      </c>
      <c r="K6003" s="3" t="e">
        <f t="shared" si="745"/>
        <v>#N/A</v>
      </c>
      <c r="L6003">
        <f t="shared" si="746"/>
        <v>25.186</v>
      </c>
      <c r="M6003">
        <f t="shared" si="744"/>
        <v>25.186</v>
      </c>
      <c r="N6003" s="3">
        <f t="shared" si="750"/>
        <v>25.186</v>
      </c>
      <c r="O6003">
        <f>_xll.Interpolate($T$6:$T$1168,$U$6:$U$1168,G6003,0,0)</f>
        <v>0</v>
      </c>
      <c r="P6003">
        <f>_xll.Interpolate($T$6:$T$1168,$X$6:$X$1168,G6003,0,0)</f>
        <v>330</v>
      </c>
    </row>
    <row r="6004" spans="1:16" x14ac:dyDescent="0.25">
      <c r="A6004">
        <v>7042</v>
      </c>
      <c r="B6004" t="s">
        <v>6014</v>
      </c>
      <c r="C6004" s="7">
        <v>17994</v>
      </c>
      <c r="D6004">
        <f t="shared" ref="D6004:D6067" si="751">C6004/24</f>
        <v>749.75</v>
      </c>
      <c r="E6004" s="9">
        <v>42984.75</v>
      </c>
      <c r="F6004" s="8" t="str">
        <f t="shared" si="747"/>
        <v>09-06-17</v>
      </c>
      <c r="G6004" s="8">
        <f t="shared" si="748"/>
        <v>42984</v>
      </c>
      <c r="H6004">
        <f t="shared" si="749"/>
        <v>15225.75</v>
      </c>
      <c r="I6004">
        <v>1</v>
      </c>
      <c r="J6004">
        <v>25.331</v>
      </c>
      <c r="K6004" s="3" t="e">
        <f t="shared" si="745"/>
        <v>#N/A</v>
      </c>
      <c r="L6004">
        <f t="shared" si="746"/>
        <v>25.331</v>
      </c>
      <c r="M6004">
        <f t="shared" ref="M6004:M6067" si="752">IF(ISNA(L6004),K6004,L6004)</f>
        <v>25.331</v>
      </c>
      <c r="N6004" s="3">
        <f t="shared" si="750"/>
        <v>25.331</v>
      </c>
      <c r="O6004">
        <f>_xll.Interpolate($T$6:$T$1168,$U$6:$U$1168,G6004,0,0)</f>
        <v>0</v>
      </c>
      <c r="P6004">
        <f>_xll.Interpolate($T$6:$T$1168,$X$6:$X$1168,G6004,0,0)</f>
        <v>330</v>
      </c>
    </row>
    <row r="6005" spans="1:16" x14ac:dyDescent="0.25">
      <c r="A6005">
        <v>7043</v>
      </c>
      <c r="B6005" t="s">
        <v>6015</v>
      </c>
      <c r="C6005" s="7">
        <v>17997</v>
      </c>
      <c r="D6005">
        <f t="shared" si="751"/>
        <v>749.875</v>
      </c>
      <c r="E6005" s="9">
        <v>42984.875</v>
      </c>
      <c r="F6005" s="8" t="str">
        <f t="shared" si="747"/>
        <v>09-06-17</v>
      </c>
      <c r="G6005" s="8">
        <f t="shared" si="748"/>
        <v>42984</v>
      </c>
      <c r="H6005">
        <f t="shared" si="749"/>
        <v>15225.875</v>
      </c>
      <c r="I6005">
        <v>1</v>
      </c>
      <c r="J6005">
        <v>25.452999999999999</v>
      </c>
      <c r="K6005" s="3" t="e">
        <f t="shared" si="745"/>
        <v>#N/A</v>
      </c>
      <c r="L6005">
        <f t="shared" si="746"/>
        <v>25.452999999999999</v>
      </c>
      <c r="M6005">
        <f t="shared" si="752"/>
        <v>25.452999999999999</v>
      </c>
      <c r="N6005" s="3">
        <f t="shared" si="750"/>
        <v>25.452999999999999</v>
      </c>
      <c r="O6005">
        <f>_xll.Interpolate($T$6:$T$1168,$U$6:$U$1168,G6005,0,0)</f>
        <v>0</v>
      </c>
      <c r="P6005">
        <f>_xll.Interpolate($T$6:$T$1168,$X$6:$X$1168,G6005,0,0)</f>
        <v>330</v>
      </c>
    </row>
    <row r="6006" spans="1:16" x14ac:dyDescent="0.25">
      <c r="A6006">
        <v>7044</v>
      </c>
      <c r="B6006" t="s">
        <v>6016</v>
      </c>
      <c r="C6006" s="7">
        <v>18000</v>
      </c>
      <c r="D6006">
        <f t="shared" si="751"/>
        <v>750</v>
      </c>
      <c r="E6006" s="9">
        <v>42985</v>
      </c>
      <c r="F6006" s="8" t="str">
        <f t="shared" si="747"/>
        <v>09-07-17</v>
      </c>
      <c r="G6006" s="8">
        <f t="shared" si="748"/>
        <v>42985</v>
      </c>
      <c r="H6006">
        <f t="shared" si="749"/>
        <v>15226</v>
      </c>
      <c r="I6006">
        <v>1</v>
      </c>
      <c r="J6006">
        <v>25.646999999999998</v>
      </c>
      <c r="K6006" s="3" t="e">
        <f t="shared" si="745"/>
        <v>#N/A</v>
      </c>
      <c r="L6006">
        <f t="shared" si="746"/>
        <v>25.646999999999998</v>
      </c>
      <c r="M6006">
        <f t="shared" si="752"/>
        <v>25.646999999999998</v>
      </c>
      <c r="N6006" s="3">
        <f t="shared" si="750"/>
        <v>25.646999999999998</v>
      </c>
      <c r="O6006">
        <f>_xll.Interpolate($T$6:$T$1168,$U$6:$U$1168,G6006,0,0)</f>
        <v>0</v>
      </c>
      <c r="P6006">
        <f>_xll.Interpolate($T$6:$T$1168,$X$6:$X$1168,G6006,0,0)</f>
        <v>330</v>
      </c>
    </row>
    <row r="6007" spans="1:16" x14ac:dyDescent="0.25">
      <c r="A6007">
        <v>7045</v>
      </c>
      <c r="B6007" t="s">
        <v>6017</v>
      </c>
      <c r="C6007" s="7">
        <v>18003</v>
      </c>
      <c r="D6007">
        <f t="shared" si="751"/>
        <v>750.125</v>
      </c>
      <c r="E6007" s="9">
        <v>42985.125</v>
      </c>
      <c r="F6007" s="8" t="str">
        <f t="shared" si="747"/>
        <v>09-07-17</v>
      </c>
      <c r="G6007" s="8">
        <f t="shared" si="748"/>
        <v>42985</v>
      </c>
      <c r="H6007">
        <f t="shared" si="749"/>
        <v>15226.125</v>
      </c>
      <c r="I6007">
        <v>1</v>
      </c>
      <c r="J6007">
        <v>25.574000000000002</v>
      </c>
      <c r="K6007" s="3" t="e">
        <f t="shared" si="745"/>
        <v>#N/A</v>
      </c>
      <c r="L6007">
        <f t="shared" si="746"/>
        <v>25.574000000000002</v>
      </c>
      <c r="M6007">
        <f t="shared" si="752"/>
        <v>25.574000000000002</v>
      </c>
      <c r="N6007" s="3">
        <f t="shared" si="750"/>
        <v>25.574000000000002</v>
      </c>
      <c r="O6007">
        <f>_xll.Interpolate($T$6:$T$1168,$U$6:$U$1168,G6007,0,0)</f>
        <v>0</v>
      </c>
      <c r="P6007">
        <f>_xll.Interpolate($T$6:$T$1168,$X$6:$X$1168,G6007,0,0)</f>
        <v>330</v>
      </c>
    </row>
    <row r="6008" spans="1:16" x14ac:dyDescent="0.25">
      <c r="A6008">
        <v>7046</v>
      </c>
      <c r="B6008" t="s">
        <v>6018</v>
      </c>
      <c r="C6008" s="7">
        <v>18006</v>
      </c>
      <c r="D6008">
        <f t="shared" si="751"/>
        <v>750.25</v>
      </c>
      <c r="E6008" s="9">
        <v>42985.25</v>
      </c>
      <c r="F6008" s="8" t="str">
        <f t="shared" si="747"/>
        <v>09-07-17</v>
      </c>
      <c r="G6008" s="8">
        <f t="shared" si="748"/>
        <v>42985</v>
      </c>
      <c r="H6008">
        <f t="shared" si="749"/>
        <v>15226.25</v>
      </c>
      <c r="I6008">
        <v>1</v>
      </c>
      <c r="J6008">
        <v>25.817</v>
      </c>
      <c r="K6008" s="3" t="e">
        <f t="shared" si="745"/>
        <v>#N/A</v>
      </c>
      <c r="L6008">
        <f t="shared" si="746"/>
        <v>25.817</v>
      </c>
      <c r="M6008">
        <f t="shared" si="752"/>
        <v>25.817</v>
      </c>
      <c r="N6008" s="3">
        <f t="shared" si="750"/>
        <v>25.817</v>
      </c>
      <c r="O6008">
        <f>_xll.Interpolate($T$6:$T$1168,$U$6:$U$1168,G6008,0,0)</f>
        <v>0</v>
      </c>
      <c r="P6008">
        <f>_xll.Interpolate($T$6:$T$1168,$X$6:$X$1168,G6008,0,0)</f>
        <v>330</v>
      </c>
    </row>
    <row r="6009" spans="1:16" x14ac:dyDescent="0.25">
      <c r="A6009">
        <v>7047</v>
      </c>
      <c r="B6009" t="s">
        <v>6019</v>
      </c>
      <c r="C6009" s="7">
        <v>18009</v>
      </c>
      <c r="D6009">
        <f t="shared" si="751"/>
        <v>750.375</v>
      </c>
      <c r="E6009" s="9">
        <v>42985.375</v>
      </c>
      <c r="F6009" s="8" t="str">
        <f t="shared" si="747"/>
        <v>09-07-17</v>
      </c>
      <c r="G6009" s="8">
        <f t="shared" si="748"/>
        <v>42985</v>
      </c>
      <c r="H6009">
        <f t="shared" si="749"/>
        <v>15226.375</v>
      </c>
      <c r="I6009">
        <v>1</v>
      </c>
      <c r="J6009">
        <v>25.597999999999999</v>
      </c>
      <c r="K6009" s="3" t="e">
        <f t="shared" si="745"/>
        <v>#N/A</v>
      </c>
      <c r="L6009">
        <f t="shared" si="746"/>
        <v>25.597999999999999</v>
      </c>
      <c r="M6009">
        <f t="shared" si="752"/>
        <v>25.597999999999999</v>
      </c>
      <c r="N6009" s="3">
        <f t="shared" si="750"/>
        <v>25.597999999999999</v>
      </c>
      <c r="O6009">
        <f>_xll.Interpolate($T$6:$T$1168,$U$6:$U$1168,G6009,0,0)</f>
        <v>0</v>
      </c>
      <c r="P6009">
        <f>_xll.Interpolate($T$6:$T$1168,$X$6:$X$1168,G6009,0,0)</f>
        <v>330</v>
      </c>
    </row>
    <row r="6010" spans="1:16" x14ac:dyDescent="0.25">
      <c r="A6010">
        <v>7048</v>
      </c>
      <c r="B6010" t="s">
        <v>6020</v>
      </c>
      <c r="C6010" s="7">
        <v>18012</v>
      </c>
      <c r="D6010">
        <f t="shared" si="751"/>
        <v>750.5</v>
      </c>
      <c r="E6010" s="9">
        <v>42985.5</v>
      </c>
      <c r="F6010" s="8" t="str">
        <f t="shared" si="747"/>
        <v>09-07-17</v>
      </c>
      <c r="G6010" s="8">
        <f t="shared" si="748"/>
        <v>42985</v>
      </c>
      <c r="H6010">
        <f t="shared" si="749"/>
        <v>15226.5</v>
      </c>
      <c r="I6010">
        <v>1</v>
      </c>
      <c r="J6010">
        <v>25.914000000000001</v>
      </c>
      <c r="K6010" s="3" t="e">
        <f t="shared" si="745"/>
        <v>#N/A</v>
      </c>
      <c r="L6010">
        <f t="shared" si="746"/>
        <v>25.914000000000001</v>
      </c>
      <c r="M6010">
        <f t="shared" si="752"/>
        <v>25.914000000000001</v>
      </c>
      <c r="N6010" s="3">
        <f t="shared" si="750"/>
        <v>25.914000000000001</v>
      </c>
      <c r="O6010">
        <f>_xll.Interpolate($T$6:$T$1168,$U$6:$U$1168,G6010,0,0)</f>
        <v>0</v>
      </c>
      <c r="P6010">
        <f>_xll.Interpolate($T$6:$T$1168,$X$6:$X$1168,G6010,0,0)</f>
        <v>330</v>
      </c>
    </row>
    <row r="6011" spans="1:16" x14ac:dyDescent="0.25">
      <c r="A6011">
        <v>7049</v>
      </c>
      <c r="B6011" t="s">
        <v>6021</v>
      </c>
      <c r="C6011" s="7">
        <v>18015</v>
      </c>
      <c r="D6011">
        <f t="shared" si="751"/>
        <v>750.625</v>
      </c>
      <c r="E6011" s="9">
        <v>42985.625</v>
      </c>
      <c r="F6011" s="8" t="str">
        <f t="shared" si="747"/>
        <v>09-07-17</v>
      </c>
      <c r="G6011" s="8">
        <f t="shared" si="748"/>
        <v>42985</v>
      </c>
      <c r="H6011">
        <f t="shared" si="749"/>
        <v>15226.625</v>
      </c>
      <c r="I6011">
        <v>1</v>
      </c>
      <c r="J6011">
        <v>25.646999999999998</v>
      </c>
      <c r="K6011" s="3" t="e">
        <f t="shared" si="745"/>
        <v>#N/A</v>
      </c>
      <c r="L6011">
        <f t="shared" si="746"/>
        <v>25.646999999999998</v>
      </c>
      <c r="M6011">
        <f t="shared" si="752"/>
        <v>25.646999999999998</v>
      </c>
      <c r="N6011" s="3">
        <f t="shared" si="750"/>
        <v>25.646999999999998</v>
      </c>
      <c r="O6011">
        <f>_xll.Interpolate($T$6:$T$1168,$U$6:$U$1168,G6011,0,0)</f>
        <v>0</v>
      </c>
      <c r="P6011">
        <f>_xll.Interpolate($T$6:$T$1168,$X$6:$X$1168,G6011,0,0)</f>
        <v>330</v>
      </c>
    </row>
    <row r="6012" spans="1:16" x14ac:dyDescent="0.25">
      <c r="A6012">
        <v>7050</v>
      </c>
      <c r="B6012" t="s">
        <v>6022</v>
      </c>
      <c r="C6012" s="7">
        <v>18018</v>
      </c>
      <c r="D6012">
        <f t="shared" si="751"/>
        <v>750.75</v>
      </c>
      <c r="E6012" s="9">
        <v>42985.75</v>
      </c>
      <c r="F6012" s="8" t="str">
        <f t="shared" si="747"/>
        <v>09-07-17</v>
      </c>
      <c r="G6012" s="8">
        <f t="shared" si="748"/>
        <v>42985</v>
      </c>
      <c r="H6012">
        <f t="shared" si="749"/>
        <v>15226.75</v>
      </c>
      <c r="I6012">
        <v>1</v>
      </c>
      <c r="J6012">
        <v>25.283000000000001</v>
      </c>
      <c r="K6012" s="3" t="e">
        <f t="shared" si="745"/>
        <v>#N/A</v>
      </c>
      <c r="L6012">
        <f t="shared" si="746"/>
        <v>25.283000000000001</v>
      </c>
      <c r="M6012">
        <f t="shared" si="752"/>
        <v>25.283000000000001</v>
      </c>
      <c r="N6012" s="3">
        <f t="shared" si="750"/>
        <v>25.283000000000001</v>
      </c>
      <c r="O6012">
        <f>_xll.Interpolate($T$6:$T$1168,$U$6:$U$1168,G6012,0,0)</f>
        <v>0</v>
      </c>
      <c r="P6012">
        <f>_xll.Interpolate($T$6:$T$1168,$X$6:$X$1168,G6012,0,0)</f>
        <v>330</v>
      </c>
    </row>
    <row r="6013" spans="1:16" x14ac:dyDescent="0.25">
      <c r="A6013">
        <v>7051</v>
      </c>
      <c r="B6013" t="s">
        <v>6023</v>
      </c>
      <c r="C6013" s="7">
        <v>18021</v>
      </c>
      <c r="D6013">
        <f t="shared" si="751"/>
        <v>750.875</v>
      </c>
      <c r="E6013" s="9">
        <v>42985.875</v>
      </c>
      <c r="F6013" s="8" t="str">
        <f t="shared" si="747"/>
        <v>09-07-17</v>
      </c>
      <c r="G6013" s="8">
        <f t="shared" si="748"/>
        <v>42985</v>
      </c>
      <c r="H6013">
        <f t="shared" si="749"/>
        <v>15226.875</v>
      </c>
      <c r="I6013">
        <v>1</v>
      </c>
      <c r="J6013">
        <v>25.306999999999999</v>
      </c>
      <c r="K6013" s="3" t="e">
        <f t="shared" si="745"/>
        <v>#N/A</v>
      </c>
      <c r="L6013">
        <f t="shared" si="746"/>
        <v>25.306999999999999</v>
      </c>
      <c r="M6013">
        <f t="shared" si="752"/>
        <v>25.306999999999999</v>
      </c>
      <c r="N6013" s="3">
        <f t="shared" si="750"/>
        <v>25.306999999999999</v>
      </c>
      <c r="O6013">
        <f>_xll.Interpolate($T$6:$T$1168,$U$6:$U$1168,G6013,0,0)</f>
        <v>0</v>
      </c>
      <c r="P6013">
        <f>_xll.Interpolate($T$6:$T$1168,$X$6:$X$1168,G6013,0,0)</f>
        <v>330</v>
      </c>
    </row>
    <row r="6014" spans="1:16" x14ac:dyDescent="0.25">
      <c r="A6014">
        <v>7052</v>
      </c>
      <c r="B6014" t="s">
        <v>6024</v>
      </c>
      <c r="C6014" s="7">
        <v>18024</v>
      </c>
      <c r="D6014">
        <f t="shared" si="751"/>
        <v>751</v>
      </c>
      <c r="E6014" s="9">
        <v>42986</v>
      </c>
      <c r="F6014" s="8" t="str">
        <f t="shared" si="747"/>
        <v>09-08-17</v>
      </c>
      <c r="G6014" s="8">
        <f t="shared" si="748"/>
        <v>42986</v>
      </c>
      <c r="H6014">
        <f t="shared" si="749"/>
        <v>15227</v>
      </c>
      <c r="I6014">
        <v>1</v>
      </c>
      <c r="J6014">
        <v>25.257999999999999</v>
      </c>
      <c r="K6014" s="3" t="e">
        <f t="shared" si="745"/>
        <v>#N/A</v>
      </c>
      <c r="L6014">
        <f t="shared" si="746"/>
        <v>25.257999999999999</v>
      </c>
      <c r="M6014">
        <f t="shared" si="752"/>
        <v>25.257999999999999</v>
      </c>
      <c r="N6014" s="3">
        <f t="shared" si="750"/>
        <v>25.257999999999999</v>
      </c>
      <c r="O6014">
        <f>_xll.Interpolate($T$6:$T$1168,$U$6:$U$1168,G6014,0,0)</f>
        <v>0</v>
      </c>
      <c r="P6014">
        <f>_xll.Interpolate($T$6:$T$1168,$X$6:$X$1168,G6014,0,0)</f>
        <v>270</v>
      </c>
    </row>
    <row r="6015" spans="1:16" x14ac:dyDescent="0.25">
      <c r="A6015">
        <v>7053</v>
      </c>
      <c r="B6015" t="s">
        <v>6025</v>
      </c>
      <c r="C6015" s="7">
        <v>18027</v>
      </c>
      <c r="D6015">
        <f t="shared" si="751"/>
        <v>751.125</v>
      </c>
      <c r="E6015" s="9">
        <v>42986.125</v>
      </c>
      <c r="F6015" s="8" t="str">
        <f t="shared" si="747"/>
        <v>09-08-17</v>
      </c>
      <c r="G6015" s="8">
        <f t="shared" si="748"/>
        <v>42986</v>
      </c>
      <c r="H6015">
        <f t="shared" si="749"/>
        <v>15227.125</v>
      </c>
      <c r="I6015">
        <v>1</v>
      </c>
      <c r="J6015">
        <v>25.306999999999999</v>
      </c>
      <c r="K6015" s="3" t="e">
        <f t="shared" si="745"/>
        <v>#N/A</v>
      </c>
      <c r="L6015">
        <f t="shared" si="746"/>
        <v>25.306999999999999</v>
      </c>
      <c r="M6015">
        <f t="shared" si="752"/>
        <v>25.306999999999999</v>
      </c>
      <c r="N6015" s="3">
        <f t="shared" si="750"/>
        <v>25.306999999999999</v>
      </c>
      <c r="O6015">
        <f>_xll.Interpolate($T$6:$T$1168,$U$6:$U$1168,G6015,0,0)</f>
        <v>0</v>
      </c>
      <c r="P6015">
        <f>_xll.Interpolate($T$6:$T$1168,$X$6:$X$1168,G6015,0,0)</f>
        <v>270</v>
      </c>
    </row>
    <row r="6016" spans="1:16" x14ac:dyDescent="0.25">
      <c r="A6016">
        <v>7054</v>
      </c>
      <c r="B6016" t="s">
        <v>6026</v>
      </c>
      <c r="C6016" s="7">
        <v>18030</v>
      </c>
      <c r="D6016">
        <f t="shared" si="751"/>
        <v>751.25</v>
      </c>
      <c r="E6016" s="9">
        <v>42986.25</v>
      </c>
      <c r="F6016" s="8" t="str">
        <f t="shared" si="747"/>
        <v>09-08-17</v>
      </c>
      <c r="G6016" s="8">
        <f t="shared" si="748"/>
        <v>42986</v>
      </c>
      <c r="H6016">
        <f t="shared" si="749"/>
        <v>15227.25</v>
      </c>
      <c r="I6016">
        <v>1</v>
      </c>
      <c r="J6016">
        <v>25.283000000000001</v>
      </c>
      <c r="K6016" s="3" t="e">
        <f t="shared" si="745"/>
        <v>#N/A</v>
      </c>
      <c r="L6016">
        <f t="shared" si="746"/>
        <v>25.283000000000001</v>
      </c>
      <c r="M6016">
        <f t="shared" si="752"/>
        <v>25.283000000000001</v>
      </c>
      <c r="N6016" s="3">
        <f t="shared" si="750"/>
        <v>25.283000000000001</v>
      </c>
      <c r="O6016">
        <f>_xll.Interpolate($T$6:$T$1168,$U$6:$U$1168,G6016,0,0)</f>
        <v>0</v>
      </c>
      <c r="P6016">
        <f>_xll.Interpolate($T$6:$T$1168,$X$6:$X$1168,G6016,0,0)</f>
        <v>270</v>
      </c>
    </row>
    <row r="6017" spans="1:16" x14ac:dyDescent="0.25">
      <c r="A6017">
        <v>7055</v>
      </c>
      <c r="B6017" t="s">
        <v>6027</v>
      </c>
      <c r="C6017" s="7">
        <v>18033</v>
      </c>
      <c r="D6017">
        <f t="shared" si="751"/>
        <v>751.375</v>
      </c>
      <c r="E6017" s="9">
        <v>42986.375</v>
      </c>
      <c r="F6017" s="8" t="str">
        <f t="shared" si="747"/>
        <v>09-08-17</v>
      </c>
      <c r="G6017" s="8">
        <f t="shared" si="748"/>
        <v>42986</v>
      </c>
      <c r="H6017">
        <f t="shared" si="749"/>
        <v>15227.375</v>
      </c>
      <c r="I6017">
        <v>1</v>
      </c>
      <c r="J6017">
        <v>25.428000000000001</v>
      </c>
      <c r="K6017" s="3" t="e">
        <f t="shared" si="745"/>
        <v>#N/A</v>
      </c>
      <c r="L6017">
        <f t="shared" si="746"/>
        <v>25.428000000000001</v>
      </c>
      <c r="M6017">
        <f t="shared" si="752"/>
        <v>25.428000000000001</v>
      </c>
      <c r="N6017" s="3">
        <f t="shared" si="750"/>
        <v>25.428000000000001</v>
      </c>
      <c r="O6017">
        <f>_xll.Interpolate($T$6:$T$1168,$U$6:$U$1168,G6017,0,0)</f>
        <v>0</v>
      </c>
      <c r="P6017">
        <f>_xll.Interpolate($T$6:$T$1168,$X$6:$X$1168,G6017,0,0)</f>
        <v>270</v>
      </c>
    </row>
    <row r="6018" spans="1:16" x14ac:dyDescent="0.25">
      <c r="A6018">
        <v>7056</v>
      </c>
      <c r="B6018" t="s">
        <v>6028</v>
      </c>
      <c r="C6018" s="7">
        <v>18036</v>
      </c>
      <c r="D6018">
        <f t="shared" si="751"/>
        <v>751.5</v>
      </c>
      <c r="E6018" s="9">
        <v>42986.5</v>
      </c>
      <c r="F6018" s="8" t="str">
        <f t="shared" si="747"/>
        <v>09-08-17</v>
      </c>
      <c r="G6018" s="8">
        <f t="shared" si="748"/>
        <v>42986</v>
      </c>
      <c r="H6018">
        <f t="shared" si="749"/>
        <v>15227.5</v>
      </c>
      <c r="I6018">
        <v>1</v>
      </c>
      <c r="J6018">
        <v>25.452999999999999</v>
      </c>
      <c r="K6018" s="3" t="e">
        <f t="shared" si="745"/>
        <v>#N/A</v>
      </c>
      <c r="L6018">
        <f t="shared" si="746"/>
        <v>25.452999999999999</v>
      </c>
      <c r="M6018">
        <f t="shared" si="752"/>
        <v>25.452999999999999</v>
      </c>
      <c r="N6018" s="3">
        <f t="shared" si="750"/>
        <v>25.452999999999999</v>
      </c>
      <c r="O6018">
        <f>_xll.Interpolate($T$6:$T$1168,$U$6:$U$1168,G6018,0,0)</f>
        <v>0</v>
      </c>
      <c r="P6018">
        <f>_xll.Interpolate($T$6:$T$1168,$X$6:$X$1168,G6018,0,0)</f>
        <v>270</v>
      </c>
    </row>
    <row r="6019" spans="1:16" x14ac:dyDescent="0.25">
      <c r="A6019">
        <v>7057</v>
      </c>
      <c r="B6019" t="s">
        <v>6029</v>
      </c>
      <c r="C6019" s="7">
        <v>18039</v>
      </c>
      <c r="D6019">
        <f t="shared" si="751"/>
        <v>751.625</v>
      </c>
      <c r="E6019" s="9">
        <v>42986.625</v>
      </c>
      <c r="F6019" s="8" t="str">
        <f t="shared" si="747"/>
        <v>09-08-17</v>
      </c>
      <c r="G6019" s="8">
        <f t="shared" si="748"/>
        <v>42986</v>
      </c>
      <c r="H6019">
        <f t="shared" si="749"/>
        <v>15227.625</v>
      </c>
      <c r="I6019">
        <v>1</v>
      </c>
      <c r="J6019">
        <v>25.38</v>
      </c>
      <c r="K6019" s="3" t="e">
        <f t="shared" si="745"/>
        <v>#N/A</v>
      </c>
      <c r="L6019">
        <f t="shared" si="746"/>
        <v>25.38</v>
      </c>
      <c r="M6019">
        <f t="shared" si="752"/>
        <v>25.38</v>
      </c>
      <c r="N6019" s="3">
        <f t="shared" si="750"/>
        <v>25.38</v>
      </c>
      <c r="O6019">
        <f>_xll.Interpolate($T$6:$T$1168,$U$6:$U$1168,G6019,0,0)</f>
        <v>0</v>
      </c>
      <c r="P6019">
        <f>_xll.Interpolate($T$6:$T$1168,$X$6:$X$1168,G6019,0,0)</f>
        <v>270</v>
      </c>
    </row>
    <row r="6020" spans="1:16" x14ac:dyDescent="0.25">
      <c r="A6020">
        <v>7058</v>
      </c>
      <c r="B6020" t="s">
        <v>6030</v>
      </c>
      <c r="C6020" s="7">
        <v>18042</v>
      </c>
      <c r="D6020">
        <f t="shared" si="751"/>
        <v>751.75</v>
      </c>
      <c r="E6020" s="9">
        <v>42986.75</v>
      </c>
      <c r="F6020" s="8" t="str">
        <f t="shared" si="747"/>
        <v>09-08-17</v>
      </c>
      <c r="G6020" s="8">
        <f t="shared" si="748"/>
        <v>42986</v>
      </c>
      <c r="H6020">
        <f t="shared" si="749"/>
        <v>15227.75</v>
      </c>
      <c r="I6020">
        <v>1</v>
      </c>
      <c r="J6020">
        <v>25.38</v>
      </c>
      <c r="K6020" s="3" t="e">
        <f t="shared" si="745"/>
        <v>#N/A</v>
      </c>
      <c r="L6020">
        <f t="shared" si="746"/>
        <v>25.38</v>
      </c>
      <c r="M6020">
        <f t="shared" si="752"/>
        <v>25.38</v>
      </c>
      <c r="N6020" s="3">
        <f t="shared" si="750"/>
        <v>25.38</v>
      </c>
      <c r="O6020">
        <f>_xll.Interpolate($T$6:$T$1168,$U$6:$U$1168,G6020,0,0)</f>
        <v>0</v>
      </c>
      <c r="P6020">
        <f>_xll.Interpolate($T$6:$T$1168,$X$6:$X$1168,G6020,0,0)</f>
        <v>270</v>
      </c>
    </row>
    <row r="6021" spans="1:16" x14ac:dyDescent="0.25">
      <c r="A6021">
        <v>7059</v>
      </c>
      <c r="B6021" t="s">
        <v>6031</v>
      </c>
      <c r="C6021" s="7">
        <v>18045</v>
      </c>
      <c r="D6021">
        <f t="shared" si="751"/>
        <v>751.875</v>
      </c>
      <c r="E6021" s="9">
        <v>42986.875</v>
      </c>
      <c r="F6021" s="8" t="str">
        <f t="shared" si="747"/>
        <v>09-08-17</v>
      </c>
      <c r="G6021" s="8">
        <f t="shared" si="748"/>
        <v>42986</v>
      </c>
      <c r="H6021">
        <f t="shared" si="749"/>
        <v>15227.875</v>
      </c>
      <c r="I6021">
        <v>1</v>
      </c>
      <c r="J6021">
        <v>25.355</v>
      </c>
      <c r="K6021" s="3" t="e">
        <f t="shared" si="745"/>
        <v>#N/A</v>
      </c>
      <c r="L6021">
        <f t="shared" si="746"/>
        <v>25.355</v>
      </c>
      <c r="M6021">
        <f t="shared" si="752"/>
        <v>25.355</v>
      </c>
      <c r="N6021" s="3">
        <f t="shared" si="750"/>
        <v>25.355</v>
      </c>
      <c r="O6021">
        <f>_xll.Interpolate($T$6:$T$1168,$U$6:$U$1168,G6021,0,0)</f>
        <v>0</v>
      </c>
      <c r="P6021">
        <f>_xll.Interpolate($T$6:$T$1168,$X$6:$X$1168,G6021,0,0)</f>
        <v>270</v>
      </c>
    </row>
    <row r="6022" spans="1:16" x14ac:dyDescent="0.25">
      <c r="A6022">
        <v>7060</v>
      </c>
      <c r="B6022" t="s">
        <v>6032</v>
      </c>
      <c r="C6022" s="7">
        <v>18048</v>
      </c>
      <c r="D6022">
        <f t="shared" si="751"/>
        <v>752</v>
      </c>
      <c r="E6022" s="9">
        <v>42987</v>
      </c>
      <c r="F6022" s="8" t="str">
        <f t="shared" si="747"/>
        <v>09-09-17</v>
      </c>
      <c r="G6022" s="8">
        <f t="shared" si="748"/>
        <v>42987</v>
      </c>
      <c r="H6022">
        <f t="shared" si="749"/>
        <v>15228</v>
      </c>
      <c r="I6022">
        <v>1</v>
      </c>
      <c r="J6022">
        <v>25.574000000000002</v>
      </c>
      <c r="K6022" s="3" t="e">
        <f t="shared" ref="K6022:K6085" si="753">IF(I6022&lt;3,NA(),I6022)</f>
        <v>#N/A</v>
      </c>
      <c r="L6022">
        <f t="shared" ref="L6022:L6085" si="754">IF(J6022&lt;1,NA(),J6022)</f>
        <v>25.574000000000002</v>
      </c>
      <c r="M6022">
        <f t="shared" si="752"/>
        <v>25.574000000000002</v>
      </c>
      <c r="N6022" s="3">
        <f t="shared" si="750"/>
        <v>25.574000000000002</v>
      </c>
      <c r="O6022">
        <f>_xll.Interpolate($T$6:$T$1168,$U$6:$U$1168,G6022,0,0)</f>
        <v>0</v>
      </c>
      <c r="P6022">
        <f>_xll.Interpolate($T$6:$T$1168,$X$6:$X$1168,G6022,0,0)</f>
        <v>270</v>
      </c>
    </row>
    <row r="6023" spans="1:16" x14ac:dyDescent="0.25">
      <c r="A6023">
        <v>7061</v>
      </c>
      <c r="B6023" t="s">
        <v>6033</v>
      </c>
      <c r="C6023" s="7">
        <v>18051</v>
      </c>
      <c r="D6023">
        <f t="shared" si="751"/>
        <v>752.125</v>
      </c>
      <c r="E6023" s="9">
        <v>42987.125</v>
      </c>
      <c r="F6023" s="8" t="str">
        <f t="shared" ref="F6023:F6086" si="755">TEXT(E6023,"MM-DD-YY")</f>
        <v>09-09-17</v>
      </c>
      <c r="G6023" s="8">
        <f t="shared" ref="G6023:G6086" si="756">DATEVALUE(F6023)</f>
        <v>42987</v>
      </c>
      <c r="H6023">
        <f t="shared" ref="H6023:H6086" si="757">14476+D6023</f>
        <v>15228.125</v>
      </c>
      <c r="I6023">
        <v>1</v>
      </c>
      <c r="J6023">
        <v>25.501000000000001</v>
      </c>
      <c r="K6023" s="3" t="e">
        <f t="shared" si="753"/>
        <v>#N/A</v>
      </c>
      <c r="L6023">
        <f t="shared" si="754"/>
        <v>25.501000000000001</v>
      </c>
      <c r="M6023">
        <f t="shared" si="752"/>
        <v>25.501000000000001</v>
      </c>
      <c r="N6023" s="3">
        <f t="shared" ref="N6023:N6086" si="758">IF(AND(ISNUMBER(K6023),ISNUMBER(L6023)),(O6023*K6023+L6023*P6023)/(O6023+P6023),IF(ISNA(L6023),K6023,L6023))</f>
        <v>25.501000000000001</v>
      </c>
      <c r="O6023">
        <f>_xll.Interpolate($T$6:$T$1168,$U$6:$U$1168,G6023,0,0)</f>
        <v>0</v>
      </c>
      <c r="P6023">
        <f>_xll.Interpolate($T$6:$T$1168,$X$6:$X$1168,G6023,0,0)</f>
        <v>270</v>
      </c>
    </row>
    <row r="6024" spans="1:16" x14ac:dyDescent="0.25">
      <c r="A6024">
        <v>7062</v>
      </c>
      <c r="B6024" t="s">
        <v>6034</v>
      </c>
      <c r="C6024" s="7">
        <v>18054</v>
      </c>
      <c r="D6024">
        <f t="shared" si="751"/>
        <v>752.25</v>
      </c>
      <c r="E6024" s="9">
        <v>42987.25</v>
      </c>
      <c r="F6024" s="8" t="str">
        <f t="shared" si="755"/>
        <v>09-09-17</v>
      </c>
      <c r="G6024" s="8">
        <f t="shared" si="756"/>
        <v>42987</v>
      </c>
      <c r="H6024">
        <f t="shared" si="757"/>
        <v>15228.25</v>
      </c>
      <c r="I6024">
        <v>1</v>
      </c>
      <c r="J6024">
        <v>25.501000000000001</v>
      </c>
      <c r="K6024" s="3" t="e">
        <f t="shared" si="753"/>
        <v>#N/A</v>
      </c>
      <c r="L6024">
        <f t="shared" si="754"/>
        <v>25.501000000000001</v>
      </c>
      <c r="M6024">
        <f t="shared" si="752"/>
        <v>25.501000000000001</v>
      </c>
      <c r="N6024" s="3">
        <f t="shared" si="758"/>
        <v>25.501000000000001</v>
      </c>
      <c r="O6024">
        <f>_xll.Interpolate($T$6:$T$1168,$U$6:$U$1168,G6024,0,0)</f>
        <v>0</v>
      </c>
      <c r="P6024">
        <f>_xll.Interpolate($T$6:$T$1168,$X$6:$X$1168,G6024,0,0)</f>
        <v>270</v>
      </c>
    </row>
    <row r="6025" spans="1:16" x14ac:dyDescent="0.25">
      <c r="A6025">
        <v>7063</v>
      </c>
      <c r="B6025" t="s">
        <v>6035</v>
      </c>
      <c r="C6025" s="7">
        <v>18057</v>
      </c>
      <c r="D6025">
        <f t="shared" si="751"/>
        <v>752.375</v>
      </c>
      <c r="E6025" s="9">
        <v>42987.375</v>
      </c>
      <c r="F6025" s="8" t="str">
        <f t="shared" si="755"/>
        <v>09-09-17</v>
      </c>
      <c r="G6025" s="8">
        <f t="shared" si="756"/>
        <v>42987</v>
      </c>
      <c r="H6025">
        <f t="shared" si="757"/>
        <v>15228.375</v>
      </c>
      <c r="I6025">
        <v>1</v>
      </c>
      <c r="J6025">
        <v>25.452999999999999</v>
      </c>
      <c r="K6025" s="3" t="e">
        <f t="shared" si="753"/>
        <v>#N/A</v>
      </c>
      <c r="L6025">
        <f t="shared" si="754"/>
        <v>25.452999999999999</v>
      </c>
      <c r="M6025">
        <f t="shared" si="752"/>
        <v>25.452999999999999</v>
      </c>
      <c r="N6025" s="3">
        <f t="shared" si="758"/>
        <v>25.452999999999999</v>
      </c>
      <c r="O6025">
        <f>_xll.Interpolate($T$6:$T$1168,$U$6:$U$1168,G6025,0,0)</f>
        <v>0</v>
      </c>
      <c r="P6025">
        <f>_xll.Interpolate($T$6:$T$1168,$X$6:$X$1168,G6025,0,0)</f>
        <v>270</v>
      </c>
    </row>
    <row r="6026" spans="1:16" x14ac:dyDescent="0.25">
      <c r="A6026">
        <v>7064</v>
      </c>
      <c r="B6026" t="s">
        <v>6036</v>
      </c>
      <c r="C6026" s="7">
        <v>18060</v>
      </c>
      <c r="D6026">
        <f t="shared" si="751"/>
        <v>752.5</v>
      </c>
      <c r="E6026" s="9">
        <v>42987.5</v>
      </c>
      <c r="F6026" s="8" t="str">
        <f t="shared" si="755"/>
        <v>09-09-17</v>
      </c>
      <c r="G6026" s="8">
        <f t="shared" si="756"/>
        <v>42987</v>
      </c>
      <c r="H6026">
        <f t="shared" si="757"/>
        <v>15228.5</v>
      </c>
      <c r="I6026">
        <v>1</v>
      </c>
      <c r="J6026">
        <v>25.404</v>
      </c>
      <c r="K6026" s="3" t="e">
        <f t="shared" si="753"/>
        <v>#N/A</v>
      </c>
      <c r="L6026">
        <f t="shared" si="754"/>
        <v>25.404</v>
      </c>
      <c r="M6026">
        <f t="shared" si="752"/>
        <v>25.404</v>
      </c>
      <c r="N6026" s="3">
        <f t="shared" si="758"/>
        <v>25.404</v>
      </c>
      <c r="O6026">
        <f>_xll.Interpolate($T$6:$T$1168,$U$6:$U$1168,G6026,0,0)</f>
        <v>0</v>
      </c>
      <c r="P6026">
        <f>_xll.Interpolate($T$6:$T$1168,$X$6:$X$1168,G6026,0,0)</f>
        <v>270</v>
      </c>
    </row>
    <row r="6027" spans="1:16" x14ac:dyDescent="0.25">
      <c r="A6027">
        <v>7065</v>
      </c>
      <c r="B6027" t="s">
        <v>6037</v>
      </c>
      <c r="C6027" s="7">
        <v>18063</v>
      </c>
      <c r="D6027">
        <f t="shared" si="751"/>
        <v>752.625</v>
      </c>
      <c r="E6027" s="9">
        <v>42987.625</v>
      </c>
      <c r="F6027" s="8" t="str">
        <f t="shared" si="755"/>
        <v>09-09-17</v>
      </c>
      <c r="G6027" s="8">
        <f t="shared" si="756"/>
        <v>42987</v>
      </c>
      <c r="H6027">
        <f t="shared" si="757"/>
        <v>15228.625</v>
      </c>
      <c r="I6027">
        <v>1</v>
      </c>
      <c r="J6027">
        <v>25.38</v>
      </c>
      <c r="K6027" s="3" t="e">
        <f t="shared" si="753"/>
        <v>#N/A</v>
      </c>
      <c r="L6027">
        <f t="shared" si="754"/>
        <v>25.38</v>
      </c>
      <c r="M6027">
        <f t="shared" si="752"/>
        <v>25.38</v>
      </c>
      <c r="N6027" s="3">
        <f t="shared" si="758"/>
        <v>25.38</v>
      </c>
      <c r="O6027">
        <f>_xll.Interpolate($T$6:$T$1168,$U$6:$U$1168,G6027,0,0)</f>
        <v>0</v>
      </c>
      <c r="P6027">
        <f>_xll.Interpolate($T$6:$T$1168,$X$6:$X$1168,G6027,0,0)</f>
        <v>270</v>
      </c>
    </row>
    <row r="6028" spans="1:16" x14ac:dyDescent="0.25">
      <c r="A6028">
        <v>7066</v>
      </c>
      <c r="B6028" t="s">
        <v>6038</v>
      </c>
      <c r="C6028" s="7">
        <v>18066</v>
      </c>
      <c r="D6028">
        <f t="shared" si="751"/>
        <v>752.75</v>
      </c>
      <c r="E6028" s="9">
        <v>42987.75</v>
      </c>
      <c r="F6028" s="8" t="str">
        <f t="shared" si="755"/>
        <v>09-09-17</v>
      </c>
      <c r="G6028" s="8">
        <f t="shared" si="756"/>
        <v>42987</v>
      </c>
      <c r="H6028">
        <f t="shared" si="757"/>
        <v>15228.75</v>
      </c>
      <c r="I6028">
        <v>1</v>
      </c>
      <c r="J6028">
        <v>25.452999999999999</v>
      </c>
      <c r="K6028" s="3" t="e">
        <f t="shared" si="753"/>
        <v>#N/A</v>
      </c>
      <c r="L6028">
        <f t="shared" si="754"/>
        <v>25.452999999999999</v>
      </c>
      <c r="M6028">
        <f t="shared" si="752"/>
        <v>25.452999999999999</v>
      </c>
      <c r="N6028" s="3">
        <f t="shared" si="758"/>
        <v>25.452999999999999</v>
      </c>
      <c r="O6028">
        <f>_xll.Interpolate($T$6:$T$1168,$U$6:$U$1168,G6028,0,0)</f>
        <v>0</v>
      </c>
      <c r="P6028">
        <f>_xll.Interpolate($T$6:$T$1168,$X$6:$X$1168,G6028,0,0)</f>
        <v>270</v>
      </c>
    </row>
    <row r="6029" spans="1:16" x14ac:dyDescent="0.25">
      <c r="A6029">
        <v>7067</v>
      </c>
      <c r="B6029" t="s">
        <v>6039</v>
      </c>
      <c r="C6029" s="7">
        <v>18069</v>
      </c>
      <c r="D6029">
        <f t="shared" si="751"/>
        <v>752.875</v>
      </c>
      <c r="E6029" s="9">
        <v>42987.875</v>
      </c>
      <c r="F6029" s="8" t="str">
        <f t="shared" si="755"/>
        <v>09-09-17</v>
      </c>
      <c r="G6029" s="8">
        <f t="shared" si="756"/>
        <v>42987</v>
      </c>
      <c r="H6029">
        <f t="shared" si="757"/>
        <v>15228.875</v>
      </c>
      <c r="I6029">
        <v>1</v>
      </c>
      <c r="J6029">
        <v>25.55</v>
      </c>
      <c r="K6029" s="3" t="e">
        <f t="shared" si="753"/>
        <v>#N/A</v>
      </c>
      <c r="L6029">
        <f t="shared" si="754"/>
        <v>25.55</v>
      </c>
      <c r="M6029">
        <f t="shared" si="752"/>
        <v>25.55</v>
      </c>
      <c r="N6029" s="3">
        <f t="shared" si="758"/>
        <v>25.55</v>
      </c>
      <c r="O6029">
        <f>_xll.Interpolate($T$6:$T$1168,$U$6:$U$1168,G6029,0,0)</f>
        <v>0</v>
      </c>
      <c r="P6029">
        <f>_xll.Interpolate($T$6:$T$1168,$X$6:$X$1168,G6029,0,0)</f>
        <v>270</v>
      </c>
    </row>
    <row r="6030" spans="1:16" x14ac:dyDescent="0.25">
      <c r="A6030">
        <v>7068</v>
      </c>
      <c r="B6030" t="s">
        <v>6040</v>
      </c>
      <c r="C6030" s="7">
        <v>18072</v>
      </c>
      <c r="D6030">
        <f t="shared" si="751"/>
        <v>753</v>
      </c>
      <c r="E6030" s="9">
        <v>42988</v>
      </c>
      <c r="F6030" s="8" t="str">
        <f t="shared" si="755"/>
        <v>09-10-17</v>
      </c>
      <c r="G6030" s="8">
        <f t="shared" si="756"/>
        <v>42988</v>
      </c>
      <c r="H6030">
        <f t="shared" si="757"/>
        <v>15229</v>
      </c>
      <c r="I6030">
        <v>1</v>
      </c>
      <c r="J6030">
        <v>25.574000000000002</v>
      </c>
      <c r="K6030" s="3" t="e">
        <f t="shared" si="753"/>
        <v>#N/A</v>
      </c>
      <c r="L6030">
        <f t="shared" si="754"/>
        <v>25.574000000000002</v>
      </c>
      <c r="M6030">
        <f t="shared" si="752"/>
        <v>25.574000000000002</v>
      </c>
      <c r="N6030" s="3">
        <f t="shared" si="758"/>
        <v>25.574000000000002</v>
      </c>
      <c r="O6030">
        <f>_xll.Interpolate($T$6:$T$1168,$U$6:$U$1168,G6030,0,0)</f>
        <v>0</v>
      </c>
      <c r="P6030">
        <f>_xll.Interpolate($T$6:$T$1168,$X$6:$X$1168,G6030,0,0)</f>
        <v>270</v>
      </c>
    </row>
    <row r="6031" spans="1:16" x14ac:dyDescent="0.25">
      <c r="A6031">
        <v>7069</v>
      </c>
      <c r="B6031" t="s">
        <v>6041</v>
      </c>
      <c r="C6031" s="7">
        <v>18075</v>
      </c>
      <c r="D6031">
        <f t="shared" si="751"/>
        <v>753.125</v>
      </c>
      <c r="E6031" s="9">
        <v>42988.125</v>
      </c>
      <c r="F6031" s="8" t="str">
        <f t="shared" si="755"/>
        <v>09-10-17</v>
      </c>
      <c r="G6031" s="8">
        <f t="shared" si="756"/>
        <v>42988</v>
      </c>
      <c r="H6031">
        <f t="shared" si="757"/>
        <v>15229.125</v>
      </c>
      <c r="I6031">
        <v>1</v>
      </c>
      <c r="J6031">
        <v>25.623000000000001</v>
      </c>
      <c r="K6031" s="3" t="e">
        <f t="shared" si="753"/>
        <v>#N/A</v>
      </c>
      <c r="L6031">
        <f t="shared" si="754"/>
        <v>25.623000000000001</v>
      </c>
      <c r="M6031">
        <f t="shared" si="752"/>
        <v>25.623000000000001</v>
      </c>
      <c r="N6031" s="3">
        <f t="shared" si="758"/>
        <v>25.623000000000001</v>
      </c>
      <c r="O6031">
        <f>_xll.Interpolate($T$6:$T$1168,$U$6:$U$1168,G6031,0,0)</f>
        <v>0</v>
      </c>
      <c r="P6031">
        <f>_xll.Interpolate($T$6:$T$1168,$X$6:$X$1168,G6031,0,0)</f>
        <v>270</v>
      </c>
    </row>
    <row r="6032" spans="1:16" x14ac:dyDescent="0.25">
      <c r="A6032">
        <v>7070</v>
      </c>
      <c r="B6032" t="s">
        <v>6042</v>
      </c>
      <c r="C6032" s="7">
        <v>18078</v>
      </c>
      <c r="D6032">
        <f t="shared" si="751"/>
        <v>753.25</v>
      </c>
      <c r="E6032" s="9">
        <v>42988.25</v>
      </c>
      <c r="F6032" s="8" t="str">
        <f t="shared" si="755"/>
        <v>09-10-17</v>
      </c>
      <c r="G6032" s="8">
        <f t="shared" si="756"/>
        <v>42988</v>
      </c>
      <c r="H6032">
        <f t="shared" si="757"/>
        <v>15229.25</v>
      </c>
      <c r="I6032">
        <v>1</v>
      </c>
      <c r="J6032">
        <v>25.623000000000001</v>
      </c>
      <c r="K6032" s="3" t="e">
        <f t="shared" si="753"/>
        <v>#N/A</v>
      </c>
      <c r="L6032">
        <f t="shared" si="754"/>
        <v>25.623000000000001</v>
      </c>
      <c r="M6032">
        <f t="shared" si="752"/>
        <v>25.623000000000001</v>
      </c>
      <c r="N6032" s="3">
        <f t="shared" si="758"/>
        <v>25.623000000000001</v>
      </c>
      <c r="O6032">
        <f>_xll.Interpolate($T$6:$T$1168,$U$6:$U$1168,G6032,0,0)</f>
        <v>0</v>
      </c>
      <c r="P6032">
        <f>_xll.Interpolate($T$6:$T$1168,$X$6:$X$1168,G6032,0,0)</f>
        <v>270</v>
      </c>
    </row>
    <row r="6033" spans="1:16" x14ac:dyDescent="0.25">
      <c r="A6033">
        <v>7071</v>
      </c>
      <c r="B6033" t="s">
        <v>6043</v>
      </c>
      <c r="C6033" s="7">
        <v>18081</v>
      </c>
      <c r="D6033">
        <f t="shared" si="751"/>
        <v>753.375</v>
      </c>
      <c r="E6033" s="9">
        <v>42988.375</v>
      </c>
      <c r="F6033" s="8" t="str">
        <f t="shared" si="755"/>
        <v>09-10-17</v>
      </c>
      <c r="G6033" s="8">
        <f t="shared" si="756"/>
        <v>42988</v>
      </c>
      <c r="H6033">
        <f t="shared" si="757"/>
        <v>15229.375</v>
      </c>
      <c r="I6033">
        <v>1</v>
      </c>
      <c r="J6033">
        <v>25.597999999999999</v>
      </c>
      <c r="K6033" s="3" t="e">
        <f t="shared" si="753"/>
        <v>#N/A</v>
      </c>
      <c r="L6033">
        <f t="shared" si="754"/>
        <v>25.597999999999999</v>
      </c>
      <c r="M6033">
        <f t="shared" si="752"/>
        <v>25.597999999999999</v>
      </c>
      <c r="N6033" s="3">
        <f t="shared" si="758"/>
        <v>25.597999999999999</v>
      </c>
      <c r="O6033">
        <f>_xll.Interpolate($T$6:$T$1168,$U$6:$U$1168,G6033,0,0)</f>
        <v>0</v>
      </c>
      <c r="P6033">
        <f>_xll.Interpolate($T$6:$T$1168,$X$6:$X$1168,G6033,0,0)</f>
        <v>270</v>
      </c>
    </row>
    <row r="6034" spans="1:16" x14ac:dyDescent="0.25">
      <c r="A6034">
        <v>7072</v>
      </c>
      <c r="B6034" t="s">
        <v>6044</v>
      </c>
      <c r="C6034" s="7">
        <v>18084</v>
      </c>
      <c r="D6034">
        <f t="shared" si="751"/>
        <v>753.5</v>
      </c>
      <c r="E6034" s="9">
        <v>42988.5</v>
      </c>
      <c r="F6034" s="8" t="str">
        <f t="shared" si="755"/>
        <v>09-10-17</v>
      </c>
      <c r="G6034" s="8">
        <f t="shared" si="756"/>
        <v>42988</v>
      </c>
      <c r="H6034">
        <f t="shared" si="757"/>
        <v>15229.5</v>
      </c>
      <c r="I6034">
        <v>1</v>
      </c>
      <c r="J6034">
        <v>25.428000000000001</v>
      </c>
      <c r="K6034" s="3" t="e">
        <f t="shared" si="753"/>
        <v>#N/A</v>
      </c>
      <c r="L6034">
        <f t="shared" si="754"/>
        <v>25.428000000000001</v>
      </c>
      <c r="M6034">
        <f t="shared" si="752"/>
        <v>25.428000000000001</v>
      </c>
      <c r="N6034" s="3">
        <f t="shared" si="758"/>
        <v>25.428000000000001</v>
      </c>
      <c r="O6034">
        <f>_xll.Interpolate($T$6:$T$1168,$U$6:$U$1168,G6034,0,0)</f>
        <v>0</v>
      </c>
      <c r="P6034">
        <f>_xll.Interpolate($T$6:$T$1168,$X$6:$X$1168,G6034,0,0)</f>
        <v>270</v>
      </c>
    </row>
    <row r="6035" spans="1:16" x14ac:dyDescent="0.25">
      <c r="A6035">
        <v>7073</v>
      </c>
      <c r="B6035" t="s">
        <v>6045</v>
      </c>
      <c r="C6035" s="7">
        <v>18087</v>
      </c>
      <c r="D6035">
        <f t="shared" si="751"/>
        <v>753.625</v>
      </c>
      <c r="E6035" s="9">
        <v>42988.625</v>
      </c>
      <c r="F6035" s="8" t="str">
        <f t="shared" si="755"/>
        <v>09-10-17</v>
      </c>
      <c r="G6035" s="8">
        <f t="shared" si="756"/>
        <v>42988</v>
      </c>
      <c r="H6035">
        <f t="shared" si="757"/>
        <v>15229.625</v>
      </c>
      <c r="I6035">
        <v>1</v>
      </c>
      <c r="J6035">
        <v>25.38</v>
      </c>
      <c r="K6035" s="3" t="e">
        <f t="shared" si="753"/>
        <v>#N/A</v>
      </c>
      <c r="L6035">
        <f t="shared" si="754"/>
        <v>25.38</v>
      </c>
      <c r="M6035">
        <f t="shared" si="752"/>
        <v>25.38</v>
      </c>
      <c r="N6035" s="3">
        <f t="shared" si="758"/>
        <v>25.38</v>
      </c>
      <c r="O6035">
        <f>_xll.Interpolate($T$6:$T$1168,$U$6:$U$1168,G6035,0,0)</f>
        <v>0</v>
      </c>
      <c r="P6035">
        <f>_xll.Interpolate($T$6:$T$1168,$X$6:$X$1168,G6035,0,0)</f>
        <v>270</v>
      </c>
    </row>
    <row r="6036" spans="1:16" x14ac:dyDescent="0.25">
      <c r="A6036">
        <v>7074</v>
      </c>
      <c r="B6036" t="s">
        <v>6046</v>
      </c>
      <c r="C6036" s="7">
        <v>18090</v>
      </c>
      <c r="D6036">
        <f t="shared" si="751"/>
        <v>753.75</v>
      </c>
      <c r="E6036" s="9">
        <v>42988.75</v>
      </c>
      <c r="F6036" s="8" t="str">
        <f t="shared" si="755"/>
        <v>09-10-17</v>
      </c>
      <c r="G6036" s="8">
        <f t="shared" si="756"/>
        <v>42988</v>
      </c>
      <c r="H6036">
        <f t="shared" si="757"/>
        <v>15229.75</v>
      </c>
      <c r="I6036">
        <v>1</v>
      </c>
      <c r="J6036">
        <v>25.38</v>
      </c>
      <c r="K6036" s="3" t="e">
        <f t="shared" si="753"/>
        <v>#N/A</v>
      </c>
      <c r="L6036">
        <f t="shared" si="754"/>
        <v>25.38</v>
      </c>
      <c r="M6036">
        <f t="shared" si="752"/>
        <v>25.38</v>
      </c>
      <c r="N6036" s="3">
        <f t="shared" si="758"/>
        <v>25.38</v>
      </c>
      <c r="O6036">
        <f>_xll.Interpolate($T$6:$T$1168,$U$6:$U$1168,G6036,0,0)</f>
        <v>0</v>
      </c>
      <c r="P6036">
        <f>_xll.Interpolate($T$6:$T$1168,$X$6:$X$1168,G6036,0,0)</f>
        <v>270</v>
      </c>
    </row>
    <row r="6037" spans="1:16" x14ac:dyDescent="0.25">
      <c r="A6037">
        <v>7075</v>
      </c>
      <c r="B6037" t="s">
        <v>6047</v>
      </c>
      <c r="C6037" s="7">
        <v>18093</v>
      </c>
      <c r="D6037">
        <f t="shared" si="751"/>
        <v>753.875</v>
      </c>
      <c r="E6037" s="9">
        <v>42988.875</v>
      </c>
      <c r="F6037" s="8" t="str">
        <f t="shared" si="755"/>
        <v>09-10-17</v>
      </c>
      <c r="G6037" s="8">
        <f t="shared" si="756"/>
        <v>42988</v>
      </c>
      <c r="H6037">
        <f t="shared" si="757"/>
        <v>15229.875</v>
      </c>
      <c r="I6037">
        <v>1</v>
      </c>
      <c r="J6037">
        <v>25.38</v>
      </c>
      <c r="K6037" s="3" t="e">
        <f t="shared" si="753"/>
        <v>#N/A</v>
      </c>
      <c r="L6037">
        <f t="shared" si="754"/>
        <v>25.38</v>
      </c>
      <c r="M6037">
        <f t="shared" si="752"/>
        <v>25.38</v>
      </c>
      <c r="N6037" s="3">
        <f t="shared" si="758"/>
        <v>25.38</v>
      </c>
      <c r="O6037">
        <f>_xll.Interpolate($T$6:$T$1168,$U$6:$U$1168,G6037,0,0)</f>
        <v>0</v>
      </c>
      <c r="P6037">
        <f>_xll.Interpolate($T$6:$T$1168,$X$6:$X$1168,G6037,0,0)</f>
        <v>270</v>
      </c>
    </row>
    <row r="6038" spans="1:16" x14ac:dyDescent="0.25">
      <c r="A6038">
        <v>7076</v>
      </c>
      <c r="B6038" t="s">
        <v>6048</v>
      </c>
      <c r="C6038" s="7">
        <v>18096</v>
      </c>
      <c r="D6038">
        <f t="shared" si="751"/>
        <v>754</v>
      </c>
      <c r="E6038" s="9">
        <v>42989</v>
      </c>
      <c r="F6038" s="8" t="str">
        <f t="shared" si="755"/>
        <v>09-11-17</v>
      </c>
      <c r="G6038" s="8">
        <f t="shared" si="756"/>
        <v>42989</v>
      </c>
      <c r="H6038">
        <f t="shared" si="757"/>
        <v>15230</v>
      </c>
      <c r="I6038">
        <v>1</v>
      </c>
      <c r="J6038">
        <v>25.670999999999999</v>
      </c>
      <c r="K6038" s="3" t="e">
        <f t="shared" si="753"/>
        <v>#N/A</v>
      </c>
      <c r="L6038">
        <f t="shared" si="754"/>
        <v>25.670999999999999</v>
      </c>
      <c r="M6038">
        <f t="shared" si="752"/>
        <v>25.670999999999999</v>
      </c>
      <c r="N6038" s="3">
        <f t="shared" si="758"/>
        <v>25.670999999999999</v>
      </c>
      <c r="O6038">
        <f>_xll.Interpolate($T$6:$T$1168,$U$6:$U$1168,G6038,0,0)</f>
        <v>0</v>
      </c>
      <c r="P6038">
        <f>_xll.Interpolate($T$6:$T$1168,$X$6:$X$1168,G6038,0,0)</f>
        <v>270</v>
      </c>
    </row>
    <row r="6039" spans="1:16" x14ac:dyDescent="0.25">
      <c r="A6039">
        <v>7077</v>
      </c>
      <c r="B6039" t="s">
        <v>6049</v>
      </c>
      <c r="C6039" s="7">
        <v>18099</v>
      </c>
      <c r="D6039">
        <f t="shared" si="751"/>
        <v>754.125</v>
      </c>
      <c r="E6039" s="9">
        <v>42989.125</v>
      </c>
      <c r="F6039" s="8" t="str">
        <f t="shared" si="755"/>
        <v>09-11-17</v>
      </c>
      <c r="G6039" s="8">
        <f t="shared" si="756"/>
        <v>42989</v>
      </c>
      <c r="H6039">
        <f t="shared" si="757"/>
        <v>15230.125</v>
      </c>
      <c r="I6039">
        <v>1</v>
      </c>
      <c r="J6039">
        <v>25.646999999999998</v>
      </c>
      <c r="K6039" s="3" t="e">
        <f t="shared" si="753"/>
        <v>#N/A</v>
      </c>
      <c r="L6039">
        <f t="shared" si="754"/>
        <v>25.646999999999998</v>
      </c>
      <c r="M6039">
        <f t="shared" si="752"/>
        <v>25.646999999999998</v>
      </c>
      <c r="N6039" s="3">
        <f t="shared" si="758"/>
        <v>25.646999999999998</v>
      </c>
      <c r="O6039">
        <f>_xll.Interpolate($T$6:$T$1168,$U$6:$U$1168,G6039,0,0)</f>
        <v>0</v>
      </c>
      <c r="P6039">
        <f>_xll.Interpolate($T$6:$T$1168,$X$6:$X$1168,G6039,0,0)</f>
        <v>270</v>
      </c>
    </row>
    <row r="6040" spans="1:16" x14ac:dyDescent="0.25">
      <c r="A6040">
        <v>7078</v>
      </c>
      <c r="B6040" t="s">
        <v>6050</v>
      </c>
      <c r="C6040" s="7">
        <v>18102</v>
      </c>
      <c r="D6040">
        <f t="shared" si="751"/>
        <v>754.25</v>
      </c>
      <c r="E6040" s="9">
        <v>42989.25</v>
      </c>
      <c r="F6040" s="8" t="str">
        <f t="shared" si="755"/>
        <v>09-11-17</v>
      </c>
      <c r="G6040" s="8">
        <f t="shared" si="756"/>
        <v>42989</v>
      </c>
      <c r="H6040">
        <f t="shared" si="757"/>
        <v>15230.25</v>
      </c>
      <c r="I6040">
        <v>1</v>
      </c>
      <c r="J6040">
        <v>25.477</v>
      </c>
      <c r="K6040" s="3" t="e">
        <f t="shared" si="753"/>
        <v>#N/A</v>
      </c>
      <c r="L6040">
        <f t="shared" si="754"/>
        <v>25.477</v>
      </c>
      <c r="M6040">
        <f t="shared" si="752"/>
        <v>25.477</v>
      </c>
      <c r="N6040" s="3">
        <f t="shared" si="758"/>
        <v>25.477</v>
      </c>
      <c r="O6040">
        <f>_xll.Interpolate($T$6:$T$1168,$U$6:$U$1168,G6040,0,0)</f>
        <v>0</v>
      </c>
      <c r="P6040">
        <f>_xll.Interpolate($T$6:$T$1168,$X$6:$X$1168,G6040,0,0)</f>
        <v>270</v>
      </c>
    </row>
    <row r="6041" spans="1:16" x14ac:dyDescent="0.25">
      <c r="A6041">
        <v>7079</v>
      </c>
      <c r="B6041" t="s">
        <v>6051</v>
      </c>
      <c r="C6041" s="7">
        <v>18105</v>
      </c>
      <c r="D6041">
        <f t="shared" si="751"/>
        <v>754.375</v>
      </c>
      <c r="E6041" s="9">
        <v>42989.375</v>
      </c>
      <c r="F6041" s="8" t="str">
        <f t="shared" si="755"/>
        <v>09-11-17</v>
      </c>
      <c r="G6041" s="8">
        <f t="shared" si="756"/>
        <v>42989</v>
      </c>
      <c r="H6041">
        <f t="shared" si="757"/>
        <v>15230.375</v>
      </c>
      <c r="I6041">
        <v>1</v>
      </c>
      <c r="J6041">
        <v>25.597999999999999</v>
      </c>
      <c r="K6041" s="3" t="e">
        <f t="shared" si="753"/>
        <v>#N/A</v>
      </c>
      <c r="L6041">
        <f t="shared" si="754"/>
        <v>25.597999999999999</v>
      </c>
      <c r="M6041">
        <f t="shared" si="752"/>
        <v>25.597999999999999</v>
      </c>
      <c r="N6041" s="3">
        <f t="shared" si="758"/>
        <v>25.597999999999999</v>
      </c>
      <c r="O6041">
        <f>_xll.Interpolate($T$6:$T$1168,$U$6:$U$1168,G6041,0,0)</f>
        <v>0</v>
      </c>
      <c r="P6041">
        <f>_xll.Interpolate($T$6:$T$1168,$X$6:$X$1168,G6041,0,0)</f>
        <v>270</v>
      </c>
    </row>
    <row r="6042" spans="1:16" x14ac:dyDescent="0.25">
      <c r="A6042">
        <v>7080</v>
      </c>
      <c r="B6042" t="s">
        <v>6052</v>
      </c>
      <c r="C6042" s="7">
        <v>18108</v>
      </c>
      <c r="D6042">
        <f t="shared" si="751"/>
        <v>754.5</v>
      </c>
      <c r="E6042" s="9">
        <v>42989.5</v>
      </c>
      <c r="F6042" s="8" t="str">
        <f t="shared" si="755"/>
        <v>09-11-17</v>
      </c>
      <c r="G6042" s="8">
        <f t="shared" si="756"/>
        <v>42989</v>
      </c>
      <c r="H6042">
        <f t="shared" si="757"/>
        <v>15230.5</v>
      </c>
      <c r="I6042">
        <v>1</v>
      </c>
      <c r="J6042">
        <v>25.89</v>
      </c>
      <c r="K6042" s="3" t="e">
        <f t="shared" si="753"/>
        <v>#N/A</v>
      </c>
      <c r="L6042">
        <f t="shared" si="754"/>
        <v>25.89</v>
      </c>
      <c r="M6042">
        <f t="shared" si="752"/>
        <v>25.89</v>
      </c>
      <c r="N6042" s="3">
        <f t="shared" si="758"/>
        <v>25.89</v>
      </c>
      <c r="O6042">
        <f>_xll.Interpolate($T$6:$T$1168,$U$6:$U$1168,G6042,0,0)</f>
        <v>0</v>
      </c>
      <c r="P6042">
        <f>_xll.Interpolate($T$6:$T$1168,$X$6:$X$1168,G6042,0,0)</f>
        <v>270</v>
      </c>
    </row>
    <row r="6043" spans="1:16" x14ac:dyDescent="0.25">
      <c r="A6043">
        <v>7081</v>
      </c>
      <c r="B6043" t="s">
        <v>6053</v>
      </c>
      <c r="C6043" s="7">
        <v>18111</v>
      </c>
      <c r="D6043">
        <f t="shared" si="751"/>
        <v>754.625</v>
      </c>
      <c r="E6043" s="9">
        <v>42989.625</v>
      </c>
      <c r="F6043" s="8" t="str">
        <f t="shared" si="755"/>
        <v>09-11-17</v>
      </c>
      <c r="G6043" s="8">
        <f t="shared" si="756"/>
        <v>42989</v>
      </c>
      <c r="H6043">
        <f t="shared" si="757"/>
        <v>15230.625</v>
      </c>
      <c r="I6043">
        <v>1</v>
      </c>
      <c r="J6043">
        <v>26.036000000000001</v>
      </c>
      <c r="K6043" s="3" t="e">
        <f t="shared" si="753"/>
        <v>#N/A</v>
      </c>
      <c r="L6043">
        <f t="shared" si="754"/>
        <v>26.036000000000001</v>
      </c>
      <c r="M6043">
        <f t="shared" si="752"/>
        <v>26.036000000000001</v>
      </c>
      <c r="N6043" s="3">
        <f t="shared" si="758"/>
        <v>26.036000000000001</v>
      </c>
      <c r="O6043">
        <f>_xll.Interpolate($T$6:$T$1168,$U$6:$U$1168,G6043,0,0)</f>
        <v>0</v>
      </c>
      <c r="P6043">
        <f>_xll.Interpolate($T$6:$T$1168,$X$6:$X$1168,G6043,0,0)</f>
        <v>270</v>
      </c>
    </row>
    <row r="6044" spans="1:16" x14ac:dyDescent="0.25">
      <c r="A6044">
        <v>7082</v>
      </c>
      <c r="B6044" t="s">
        <v>6054</v>
      </c>
      <c r="C6044" s="7">
        <v>18114</v>
      </c>
      <c r="D6044">
        <f t="shared" si="751"/>
        <v>754.75</v>
      </c>
      <c r="E6044" s="9">
        <v>42989.75</v>
      </c>
      <c r="F6044" s="8" t="str">
        <f t="shared" si="755"/>
        <v>09-11-17</v>
      </c>
      <c r="G6044" s="8">
        <f t="shared" si="756"/>
        <v>42989</v>
      </c>
      <c r="H6044">
        <f t="shared" si="757"/>
        <v>15230.75</v>
      </c>
      <c r="I6044">
        <v>1</v>
      </c>
      <c r="J6044">
        <v>25.257999999999999</v>
      </c>
      <c r="K6044" s="3" t="e">
        <f t="shared" si="753"/>
        <v>#N/A</v>
      </c>
      <c r="L6044">
        <f t="shared" si="754"/>
        <v>25.257999999999999</v>
      </c>
      <c r="M6044">
        <f t="shared" si="752"/>
        <v>25.257999999999999</v>
      </c>
      <c r="N6044" s="3">
        <f t="shared" si="758"/>
        <v>25.257999999999999</v>
      </c>
      <c r="O6044">
        <f>_xll.Interpolate($T$6:$T$1168,$U$6:$U$1168,G6044,0,0)</f>
        <v>0</v>
      </c>
      <c r="P6044">
        <f>_xll.Interpolate($T$6:$T$1168,$X$6:$X$1168,G6044,0,0)</f>
        <v>270</v>
      </c>
    </row>
    <row r="6045" spans="1:16" x14ac:dyDescent="0.25">
      <c r="A6045">
        <v>7083</v>
      </c>
      <c r="B6045" t="s">
        <v>6055</v>
      </c>
      <c r="C6045" s="7">
        <v>18117</v>
      </c>
      <c r="D6045">
        <f t="shared" si="751"/>
        <v>754.875</v>
      </c>
      <c r="E6045" s="9">
        <v>42989.875</v>
      </c>
      <c r="F6045" s="8" t="str">
        <f t="shared" si="755"/>
        <v>09-11-17</v>
      </c>
      <c r="G6045" s="8">
        <f t="shared" si="756"/>
        <v>42989</v>
      </c>
      <c r="H6045">
        <f t="shared" si="757"/>
        <v>15230.875</v>
      </c>
      <c r="I6045">
        <v>1</v>
      </c>
      <c r="J6045">
        <v>25.768000000000001</v>
      </c>
      <c r="K6045" s="3" t="e">
        <f t="shared" si="753"/>
        <v>#N/A</v>
      </c>
      <c r="L6045">
        <f t="shared" si="754"/>
        <v>25.768000000000001</v>
      </c>
      <c r="M6045">
        <f t="shared" si="752"/>
        <v>25.768000000000001</v>
      </c>
      <c r="N6045" s="3">
        <f t="shared" si="758"/>
        <v>25.768000000000001</v>
      </c>
      <c r="O6045">
        <f>_xll.Interpolate($T$6:$T$1168,$U$6:$U$1168,G6045,0,0)</f>
        <v>0</v>
      </c>
      <c r="P6045">
        <f>_xll.Interpolate($T$6:$T$1168,$X$6:$X$1168,G6045,0,0)</f>
        <v>270</v>
      </c>
    </row>
    <row r="6046" spans="1:16" x14ac:dyDescent="0.25">
      <c r="A6046">
        <v>7084</v>
      </c>
      <c r="B6046" t="s">
        <v>6056</v>
      </c>
      <c r="C6046" s="7">
        <v>18120</v>
      </c>
      <c r="D6046">
        <f t="shared" si="751"/>
        <v>755</v>
      </c>
      <c r="E6046" s="9">
        <v>42990</v>
      </c>
      <c r="F6046" s="8" t="str">
        <f t="shared" si="755"/>
        <v>09-12-17</v>
      </c>
      <c r="G6046" s="8">
        <f t="shared" si="756"/>
        <v>42990</v>
      </c>
      <c r="H6046">
        <f t="shared" si="757"/>
        <v>15231</v>
      </c>
      <c r="I6046">
        <v>1</v>
      </c>
      <c r="J6046">
        <v>25.646999999999998</v>
      </c>
      <c r="K6046" s="3" t="e">
        <f t="shared" si="753"/>
        <v>#N/A</v>
      </c>
      <c r="L6046">
        <f t="shared" si="754"/>
        <v>25.646999999999998</v>
      </c>
      <c r="M6046">
        <f t="shared" si="752"/>
        <v>25.646999999999998</v>
      </c>
      <c r="N6046" s="3">
        <f t="shared" si="758"/>
        <v>25.646999999999998</v>
      </c>
      <c r="O6046">
        <f>_xll.Interpolate($T$6:$T$1168,$U$6:$U$1168,G6046,0,0)</f>
        <v>0</v>
      </c>
      <c r="P6046">
        <f>_xll.Interpolate($T$6:$T$1168,$X$6:$X$1168,G6046,0,0)</f>
        <v>249</v>
      </c>
    </row>
    <row r="6047" spans="1:16" x14ac:dyDescent="0.25">
      <c r="A6047">
        <v>7085</v>
      </c>
      <c r="B6047" t="s">
        <v>6057</v>
      </c>
      <c r="C6047" s="7">
        <v>18123</v>
      </c>
      <c r="D6047">
        <f t="shared" si="751"/>
        <v>755.125</v>
      </c>
      <c r="E6047" s="9">
        <v>42990.125</v>
      </c>
      <c r="F6047" s="8" t="str">
        <f t="shared" si="755"/>
        <v>09-12-17</v>
      </c>
      <c r="G6047" s="8">
        <f t="shared" si="756"/>
        <v>42990</v>
      </c>
      <c r="H6047">
        <f t="shared" si="757"/>
        <v>15231.125</v>
      </c>
      <c r="I6047">
        <v>1</v>
      </c>
      <c r="J6047">
        <v>25.186</v>
      </c>
      <c r="K6047" s="3" t="e">
        <f t="shared" si="753"/>
        <v>#N/A</v>
      </c>
      <c r="L6047">
        <f t="shared" si="754"/>
        <v>25.186</v>
      </c>
      <c r="M6047">
        <f t="shared" si="752"/>
        <v>25.186</v>
      </c>
      <c r="N6047" s="3">
        <f t="shared" si="758"/>
        <v>25.186</v>
      </c>
      <c r="O6047">
        <f>_xll.Interpolate($T$6:$T$1168,$U$6:$U$1168,G6047,0,0)</f>
        <v>0</v>
      </c>
      <c r="P6047">
        <f>_xll.Interpolate($T$6:$T$1168,$X$6:$X$1168,G6047,0,0)</f>
        <v>249</v>
      </c>
    </row>
    <row r="6048" spans="1:16" x14ac:dyDescent="0.25">
      <c r="A6048">
        <v>7086</v>
      </c>
      <c r="B6048" t="s">
        <v>6058</v>
      </c>
      <c r="C6048" s="7">
        <v>18126</v>
      </c>
      <c r="D6048">
        <f t="shared" si="751"/>
        <v>755.25</v>
      </c>
      <c r="E6048" s="9">
        <v>42990.25</v>
      </c>
      <c r="F6048" s="8" t="str">
        <f t="shared" si="755"/>
        <v>09-12-17</v>
      </c>
      <c r="G6048" s="8">
        <f t="shared" si="756"/>
        <v>42990</v>
      </c>
      <c r="H6048">
        <f t="shared" si="757"/>
        <v>15231.25</v>
      </c>
      <c r="I6048">
        <v>1</v>
      </c>
      <c r="J6048">
        <v>25.477</v>
      </c>
      <c r="K6048" s="3" t="e">
        <f t="shared" si="753"/>
        <v>#N/A</v>
      </c>
      <c r="L6048">
        <f t="shared" si="754"/>
        <v>25.477</v>
      </c>
      <c r="M6048">
        <f t="shared" si="752"/>
        <v>25.477</v>
      </c>
      <c r="N6048" s="3">
        <f t="shared" si="758"/>
        <v>25.477</v>
      </c>
      <c r="O6048">
        <f>_xll.Interpolate($T$6:$T$1168,$U$6:$U$1168,G6048,0,0)</f>
        <v>0</v>
      </c>
      <c r="P6048">
        <f>_xll.Interpolate($T$6:$T$1168,$X$6:$X$1168,G6048,0,0)</f>
        <v>249</v>
      </c>
    </row>
    <row r="6049" spans="1:16" x14ac:dyDescent="0.25">
      <c r="A6049">
        <v>7087</v>
      </c>
      <c r="B6049" t="s">
        <v>6059</v>
      </c>
      <c r="C6049" s="7">
        <v>18129</v>
      </c>
      <c r="D6049">
        <f t="shared" si="751"/>
        <v>755.375</v>
      </c>
      <c r="E6049" s="9">
        <v>42990.375</v>
      </c>
      <c r="F6049" s="8" t="str">
        <f t="shared" si="755"/>
        <v>09-12-17</v>
      </c>
      <c r="G6049" s="8">
        <f t="shared" si="756"/>
        <v>42990</v>
      </c>
      <c r="H6049">
        <f t="shared" si="757"/>
        <v>15231.375</v>
      </c>
      <c r="I6049">
        <v>1</v>
      </c>
      <c r="J6049">
        <v>25.501000000000001</v>
      </c>
      <c r="K6049" s="3" t="e">
        <f t="shared" si="753"/>
        <v>#N/A</v>
      </c>
      <c r="L6049">
        <f t="shared" si="754"/>
        <v>25.501000000000001</v>
      </c>
      <c r="M6049">
        <f t="shared" si="752"/>
        <v>25.501000000000001</v>
      </c>
      <c r="N6049" s="3">
        <f t="shared" si="758"/>
        <v>25.501000000000001</v>
      </c>
      <c r="O6049">
        <f>_xll.Interpolate($T$6:$T$1168,$U$6:$U$1168,G6049,0,0)</f>
        <v>0</v>
      </c>
      <c r="P6049">
        <f>_xll.Interpolate($T$6:$T$1168,$X$6:$X$1168,G6049,0,0)</f>
        <v>249</v>
      </c>
    </row>
    <row r="6050" spans="1:16" x14ac:dyDescent="0.25">
      <c r="A6050">
        <v>7088</v>
      </c>
      <c r="B6050" t="s">
        <v>6060</v>
      </c>
      <c r="C6050" s="7">
        <v>18132</v>
      </c>
      <c r="D6050">
        <f t="shared" si="751"/>
        <v>755.5</v>
      </c>
      <c r="E6050" s="9">
        <v>42990.5</v>
      </c>
      <c r="F6050" s="8" t="str">
        <f t="shared" si="755"/>
        <v>09-12-17</v>
      </c>
      <c r="G6050" s="8">
        <f t="shared" si="756"/>
        <v>42990</v>
      </c>
      <c r="H6050">
        <f t="shared" si="757"/>
        <v>15231.5</v>
      </c>
      <c r="I6050">
        <v>1</v>
      </c>
      <c r="J6050">
        <v>25.38</v>
      </c>
      <c r="K6050" s="3" t="e">
        <f t="shared" si="753"/>
        <v>#N/A</v>
      </c>
      <c r="L6050">
        <f t="shared" si="754"/>
        <v>25.38</v>
      </c>
      <c r="M6050">
        <f t="shared" si="752"/>
        <v>25.38</v>
      </c>
      <c r="N6050" s="3">
        <f t="shared" si="758"/>
        <v>25.38</v>
      </c>
      <c r="O6050">
        <f>_xll.Interpolate($T$6:$T$1168,$U$6:$U$1168,G6050,0,0)</f>
        <v>0</v>
      </c>
      <c r="P6050">
        <f>_xll.Interpolate($T$6:$T$1168,$X$6:$X$1168,G6050,0,0)</f>
        <v>249</v>
      </c>
    </row>
    <row r="6051" spans="1:16" x14ac:dyDescent="0.25">
      <c r="A6051">
        <v>7089</v>
      </c>
      <c r="B6051" t="s">
        <v>6061</v>
      </c>
      <c r="C6051" s="7">
        <v>18135</v>
      </c>
      <c r="D6051">
        <f t="shared" si="751"/>
        <v>755.625</v>
      </c>
      <c r="E6051" s="9">
        <v>42990.625</v>
      </c>
      <c r="F6051" s="8" t="str">
        <f t="shared" si="755"/>
        <v>09-12-17</v>
      </c>
      <c r="G6051" s="8">
        <f t="shared" si="756"/>
        <v>42990</v>
      </c>
      <c r="H6051">
        <f t="shared" si="757"/>
        <v>15231.625</v>
      </c>
      <c r="I6051">
        <v>1</v>
      </c>
      <c r="J6051">
        <v>25.744</v>
      </c>
      <c r="K6051" s="3" t="e">
        <f t="shared" si="753"/>
        <v>#N/A</v>
      </c>
      <c r="L6051">
        <f t="shared" si="754"/>
        <v>25.744</v>
      </c>
      <c r="M6051">
        <f t="shared" si="752"/>
        <v>25.744</v>
      </c>
      <c r="N6051" s="3">
        <f t="shared" si="758"/>
        <v>25.744</v>
      </c>
      <c r="O6051">
        <f>_xll.Interpolate($T$6:$T$1168,$U$6:$U$1168,G6051,0,0)</f>
        <v>0</v>
      </c>
      <c r="P6051">
        <f>_xll.Interpolate($T$6:$T$1168,$X$6:$X$1168,G6051,0,0)</f>
        <v>249</v>
      </c>
    </row>
    <row r="6052" spans="1:16" x14ac:dyDescent="0.25">
      <c r="A6052">
        <v>7090</v>
      </c>
      <c r="B6052" t="s">
        <v>6062</v>
      </c>
      <c r="C6052" s="7">
        <v>18138</v>
      </c>
      <c r="D6052">
        <f t="shared" si="751"/>
        <v>755.75</v>
      </c>
      <c r="E6052" s="9">
        <v>42990.75</v>
      </c>
      <c r="F6052" s="8" t="str">
        <f t="shared" si="755"/>
        <v>09-12-17</v>
      </c>
      <c r="G6052" s="8">
        <f t="shared" si="756"/>
        <v>42990</v>
      </c>
      <c r="H6052">
        <f t="shared" si="757"/>
        <v>15231.75</v>
      </c>
      <c r="I6052">
        <v>1</v>
      </c>
      <c r="J6052">
        <v>25.428000000000001</v>
      </c>
      <c r="K6052" s="3" t="e">
        <f t="shared" si="753"/>
        <v>#N/A</v>
      </c>
      <c r="L6052">
        <f t="shared" si="754"/>
        <v>25.428000000000001</v>
      </c>
      <c r="M6052">
        <f t="shared" si="752"/>
        <v>25.428000000000001</v>
      </c>
      <c r="N6052" s="3">
        <f t="shared" si="758"/>
        <v>25.428000000000001</v>
      </c>
      <c r="O6052">
        <f>_xll.Interpolate($T$6:$T$1168,$U$6:$U$1168,G6052,0,0)</f>
        <v>0</v>
      </c>
      <c r="P6052">
        <f>_xll.Interpolate($T$6:$T$1168,$X$6:$X$1168,G6052,0,0)</f>
        <v>249</v>
      </c>
    </row>
    <row r="6053" spans="1:16" x14ac:dyDescent="0.25">
      <c r="A6053">
        <v>7091</v>
      </c>
      <c r="B6053" t="s">
        <v>6063</v>
      </c>
      <c r="C6053" s="7">
        <v>18141</v>
      </c>
      <c r="D6053">
        <f t="shared" si="751"/>
        <v>755.875</v>
      </c>
      <c r="E6053" s="9">
        <v>42990.875</v>
      </c>
      <c r="F6053" s="8" t="str">
        <f t="shared" si="755"/>
        <v>09-12-17</v>
      </c>
      <c r="G6053" s="8">
        <f t="shared" si="756"/>
        <v>42990</v>
      </c>
      <c r="H6053">
        <f t="shared" si="757"/>
        <v>15231.875</v>
      </c>
      <c r="I6053">
        <v>1</v>
      </c>
      <c r="J6053">
        <v>25.792999999999999</v>
      </c>
      <c r="K6053" s="3" t="e">
        <f t="shared" si="753"/>
        <v>#N/A</v>
      </c>
      <c r="L6053">
        <f t="shared" si="754"/>
        <v>25.792999999999999</v>
      </c>
      <c r="M6053">
        <f t="shared" si="752"/>
        <v>25.792999999999999</v>
      </c>
      <c r="N6053" s="3">
        <f t="shared" si="758"/>
        <v>25.792999999999999</v>
      </c>
      <c r="O6053">
        <f>_xll.Interpolate($T$6:$T$1168,$U$6:$U$1168,G6053,0,0)</f>
        <v>0</v>
      </c>
      <c r="P6053">
        <f>_xll.Interpolate($T$6:$T$1168,$X$6:$X$1168,G6053,0,0)</f>
        <v>249</v>
      </c>
    </row>
    <row r="6054" spans="1:16" x14ac:dyDescent="0.25">
      <c r="A6054">
        <v>7092</v>
      </c>
      <c r="B6054" t="s">
        <v>6064</v>
      </c>
      <c r="C6054" s="7">
        <v>18144</v>
      </c>
      <c r="D6054">
        <f t="shared" si="751"/>
        <v>756</v>
      </c>
      <c r="E6054" s="9">
        <v>42991</v>
      </c>
      <c r="F6054" s="8" t="str">
        <f t="shared" si="755"/>
        <v>09-13-17</v>
      </c>
      <c r="G6054" s="8">
        <f t="shared" si="756"/>
        <v>42991</v>
      </c>
      <c r="H6054">
        <f t="shared" si="757"/>
        <v>15232</v>
      </c>
      <c r="I6054">
        <v>1</v>
      </c>
      <c r="J6054">
        <v>25.72</v>
      </c>
      <c r="K6054" s="3" t="e">
        <f t="shared" si="753"/>
        <v>#N/A</v>
      </c>
      <c r="L6054">
        <f t="shared" si="754"/>
        <v>25.72</v>
      </c>
      <c r="M6054">
        <f t="shared" si="752"/>
        <v>25.72</v>
      </c>
      <c r="N6054" s="3">
        <f t="shared" si="758"/>
        <v>25.72</v>
      </c>
      <c r="O6054">
        <f>_xll.Interpolate($T$6:$T$1168,$U$6:$U$1168,G6054,0,0)</f>
        <v>0</v>
      </c>
      <c r="P6054">
        <f>_xll.Interpolate($T$6:$T$1168,$X$6:$X$1168,G6054,0,0)</f>
        <v>249</v>
      </c>
    </row>
    <row r="6055" spans="1:16" x14ac:dyDescent="0.25">
      <c r="A6055">
        <v>7093</v>
      </c>
      <c r="B6055" t="s">
        <v>6065</v>
      </c>
      <c r="C6055" s="7">
        <v>18147</v>
      </c>
      <c r="D6055">
        <f t="shared" si="751"/>
        <v>756.125</v>
      </c>
      <c r="E6055" s="9">
        <v>42991.125</v>
      </c>
      <c r="F6055" s="8" t="str">
        <f t="shared" si="755"/>
        <v>09-13-17</v>
      </c>
      <c r="G6055" s="8">
        <f t="shared" si="756"/>
        <v>42991</v>
      </c>
      <c r="H6055">
        <f t="shared" si="757"/>
        <v>15232.125</v>
      </c>
      <c r="I6055">
        <v>1</v>
      </c>
      <c r="J6055">
        <v>25.89</v>
      </c>
      <c r="K6055" s="3" t="e">
        <f t="shared" si="753"/>
        <v>#N/A</v>
      </c>
      <c r="L6055">
        <f t="shared" si="754"/>
        <v>25.89</v>
      </c>
      <c r="M6055">
        <f t="shared" si="752"/>
        <v>25.89</v>
      </c>
      <c r="N6055" s="3">
        <f t="shared" si="758"/>
        <v>25.89</v>
      </c>
      <c r="O6055">
        <f>_xll.Interpolate($T$6:$T$1168,$U$6:$U$1168,G6055,0,0)</f>
        <v>0</v>
      </c>
      <c r="P6055">
        <f>_xll.Interpolate($T$6:$T$1168,$X$6:$X$1168,G6055,0,0)</f>
        <v>249</v>
      </c>
    </row>
    <row r="6056" spans="1:16" x14ac:dyDescent="0.25">
      <c r="A6056">
        <v>7094</v>
      </c>
      <c r="B6056" t="s">
        <v>6066</v>
      </c>
      <c r="C6056" s="7">
        <v>18150</v>
      </c>
      <c r="D6056">
        <f t="shared" si="751"/>
        <v>756.25</v>
      </c>
      <c r="E6056" s="9">
        <v>42991.25</v>
      </c>
      <c r="F6056" s="8" t="str">
        <f t="shared" si="755"/>
        <v>09-13-17</v>
      </c>
      <c r="G6056" s="8">
        <f t="shared" si="756"/>
        <v>42991</v>
      </c>
      <c r="H6056">
        <f t="shared" si="757"/>
        <v>15232.25</v>
      </c>
      <c r="I6056">
        <v>1</v>
      </c>
      <c r="J6056">
        <v>25.792999999999999</v>
      </c>
      <c r="K6056" s="3" t="e">
        <f t="shared" si="753"/>
        <v>#N/A</v>
      </c>
      <c r="L6056">
        <f t="shared" si="754"/>
        <v>25.792999999999999</v>
      </c>
      <c r="M6056">
        <f t="shared" si="752"/>
        <v>25.792999999999999</v>
      </c>
      <c r="N6056" s="3">
        <f t="shared" si="758"/>
        <v>25.792999999999999</v>
      </c>
      <c r="O6056">
        <f>_xll.Interpolate($T$6:$T$1168,$U$6:$U$1168,G6056,0,0)</f>
        <v>0</v>
      </c>
      <c r="P6056">
        <f>_xll.Interpolate($T$6:$T$1168,$X$6:$X$1168,G6056,0,0)</f>
        <v>249</v>
      </c>
    </row>
    <row r="6057" spans="1:16" x14ac:dyDescent="0.25">
      <c r="A6057">
        <v>7095</v>
      </c>
      <c r="B6057" t="s">
        <v>6067</v>
      </c>
      <c r="C6057" s="7">
        <v>18153</v>
      </c>
      <c r="D6057">
        <f t="shared" si="751"/>
        <v>756.375</v>
      </c>
      <c r="E6057" s="9">
        <v>42991.375</v>
      </c>
      <c r="F6057" s="8" t="str">
        <f t="shared" si="755"/>
        <v>09-13-17</v>
      </c>
      <c r="G6057" s="8">
        <f t="shared" si="756"/>
        <v>42991</v>
      </c>
      <c r="H6057">
        <f t="shared" si="757"/>
        <v>15232.375</v>
      </c>
      <c r="I6057">
        <v>1</v>
      </c>
      <c r="J6057">
        <v>25.670999999999999</v>
      </c>
      <c r="K6057" s="3" t="e">
        <f t="shared" si="753"/>
        <v>#N/A</v>
      </c>
      <c r="L6057">
        <f t="shared" si="754"/>
        <v>25.670999999999999</v>
      </c>
      <c r="M6057">
        <f t="shared" si="752"/>
        <v>25.670999999999999</v>
      </c>
      <c r="N6057" s="3">
        <f t="shared" si="758"/>
        <v>25.670999999999999</v>
      </c>
      <c r="O6057">
        <f>_xll.Interpolate($T$6:$T$1168,$U$6:$U$1168,G6057,0,0)</f>
        <v>0</v>
      </c>
      <c r="P6057">
        <f>_xll.Interpolate($T$6:$T$1168,$X$6:$X$1168,G6057,0,0)</f>
        <v>249</v>
      </c>
    </row>
    <row r="6058" spans="1:16" x14ac:dyDescent="0.25">
      <c r="A6058">
        <v>7096</v>
      </c>
      <c r="B6058" t="s">
        <v>6068</v>
      </c>
      <c r="C6058" s="7">
        <v>18156</v>
      </c>
      <c r="D6058">
        <f t="shared" si="751"/>
        <v>756.5</v>
      </c>
      <c r="E6058" s="9">
        <v>42991.5</v>
      </c>
      <c r="F6058" s="8" t="str">
        <f t="shared" si="755"/>
        <v>09-13-17</v>
      </c>
      <c r="G6058" s="8">
        <f t="shared" si="756"/>
        <v>42991</v>
      </c>
      <c r="H6058">
        <f t="shared" si="757"/>
        <v>15232.5</v>
      </c>
      <c r="I6058">
        <v>1</v>
      </c>
      <c r="J6058">
        <v>26.012</v>
      </c>
      <c r="K6058" s="3" t="e">
        <f t="shared" si="753"/>
        <v>#N/A</v>
      </c>
      <c r="L6058">
        <f t="shared" si="754"/>
        <v>26.012</v>
      </c>
      <c r="M6058">
        <f t="shared" si="752"/>
        <v>26.012</v>
      </c>
      <c r="N6058" s="3">
        <f t="shared" si="758"/>
        <v>26.012</v>
      </c>
      <c r="O6058">
        <f>_xll.Interpolate($T$6:$T$1168,$U$6:$U$1168,G6058,0,0)</f>
        <v>0</v>
      </c>
      <c r="P6058">
        <f>_xll.Interpolate($T$6:$T$1168,$X$6:$X$1168,G6058,0,0)</f>
        <v>249</v>
      </c>
    </row>
    <row r="6059" spans="1:16" x14ac:dyDescent="0.25">
      <c r="A6059">
        <v>7097</v>
      </c>
      <c r="B6059" t="s">
        <v>6069</v>
      </c>
      <c r="C6059" s="7">
        <v>18159</v>
      </c>
      <c r="D6059">
        <f t="shared" si="751"/>
        <v>756.625</v>
      </c>
      <c r="E6059" s="9">
        <v>42991.625</v>
      </c>
      <c r="F6059" s="8" t="str">
        <f t="shared" si="755"/>
        <v>09-13-17</v>
      </c>
      <c r="G6059" s="8">
        <f t="shared" si="756"/>
        <v>42991</v>
      </c>
      <c r="H6059">
        <f t="shared" si="757"/>
        <v>15232.625</v>
      </c>
      <c r="I6059">
        <v>1</v>
      </c>
      <c r="J6059">
        <v>26.061</v>
      </c>
      <c r="K6059" s="3" t="e">
        <f t="shared" si="753"/>
        <v>#N/A</v>
      </c>
      <c r="L6059">
        <f t="shared" si="754"/>
        <v>26.061</v>
      </c>
      <c r="M6059">
        <f t="shared" si="752"/>
        <v>26.061</v>
      </c>
      <c r="N6059" s="3">
        <f t="shared" si="758"/>
        <v>26.061</v>
      </c>
      <c r="O6059">
        <f>_xll.Interpolate($T$6:$T$1168,$U$6:$U$1168,G6059,0,0)</f>
        <v>0</v>
      </c>
      <c r="P6059">
        <f>_xll.Interpolate($T$6:$T$1168,$X$6:$X$1168,G6059,0,0)</f>
        <v>249</v>
      </c>
    </row>
    <row r="6060" spans="1:16" x14ac:dyDescent="0.25">
      <c r="A6060">
        <v>7098</v>
      </c>
      <c r="B6060" t="s">
        <v>6070</v>
      </c>
      <c r="C6060" s="7">
        <v>18162</v>
      </c>
      <c r="D6060">
        <f t="shared" si="751"/>
        <v>756.75</v>
      </c>
      <c r="E6060" s="9">
        <v>42991.75</v>
      </c>
      <c r="F6060" s="8" t="str">
        <f t="shared" si="755"/>
        <v>09-13-17</v>
      </c>
      <c r="G6060" s="8">
        <f t="shared" si="756"/>
        <v>42991</v>
      </c>
      <c r="H6060">
        <f t="shared" si="757"/>
        <v>15232.75</v>
      </c>
      <c r="I6060">
        <v>1</v>
      </c>
      <c r="J6060">
        <v>25.841000000000001</v>
      </c>
      <c r="K6060" s="3" t="e">
        <f t="shared" si="753"/>
        <v>#N/A</v>
      </c>
      <c r="L6060">
        <f t="shared" si="754"/>
        <v>25.841000000000001</v>
      </c>
      <c r="M6060">
        <f t="shared" si="752"/>
        <v>25.841000000000001</v>
      </c>
      <c r="N6060" s="3">
        <f t="shared" si="758"/>
        <v>25.841000000000001</v>
      </c>
      <c r="O6060">
        <f>_xll.Interpolate($T$6:$T$1168,$U$6:$U$1168,G6060,0,0)</f>
        <v>0</v>
      </c>
      <c r="P6060">
        <f>_xll.Interpolate($T$6:$T$1168,$X$6:$X$1168,G6060,0,0)</f>
        <v>249</v>
      </c>
    </row>
    <row r="6061" spans="1:16" x14ac:dyDescent="0.25">
      <c r="A6061">
        <v>7099</v>
      </c>
      <c r="B6061" t="s">
        <v>6071</v>
      </c>
      <c r="C6061" s="7">
        <v>18165</v>
      </c>
      <c r="D6061">
        <f t="shared" si="751"/>
        <v>756.875</v>
      </c>
      <c r="E6061" s="9">
        <v>42991.875</v>
      </c>
      <c r="F6061" s="8" t="str">
        <f t="shared" si="755"/>
        <v>09-13-17</v>
      </c>
      <c r="G6061" s="8">
        <f t="shared" si="756"/>
        <v>42991</v>
      </c>
      <c r="H6061">
        <f t="shared" si="757"/>
        <v>15232.875</v>
      </c>
      <c r="I6061">
        <v>1</v>
      </c>
      <c r="J6061">
        <v>26.231000000000002</v>
      </c>
      <c r="K6061" s="3" t="e">
        <f t="shared" si="753"/>
        <v>#N/A</v>
      </c>
      <c r="L6061">
        <f t="shared" si="754"/>
        <v>26.231000000000002</v>
      </c>
      <c r="M6061">
        <f t="shared" si="752"/>
        <v>26.231000000000002</v>
      </c>
      <c r="N6061" s="3">
        <f t="shared" si="758"/>
        <v>26.231000000000002</v>
      </c>
      <c r="O6061">
        <f>_xll.Interpolate($T$6:$T$1168,$U$6:$U$1168,G6061,0,0)</f>
        <v>0</v>
      </c>
      <c r="P6061">
        <f>_xll.Interpolate($T$6:$T$1168,$X$6:$X$1168,G6061,0,0)</f>
        <v>249</v>
      </c>
    </row>
    <row r="6062" spans="1:16" x14ac:dyDescent="0.25">
      <c r="A6062">
        <v>7100</v>
      </c>
      <c r="B6062" t="s">
        <v>6072</v>
      </c>
      <c r="C6062" s="7">
        <v>18168</v>
      </c>
      <c r="D6062">
        <f t="shared" si="751"/>
        <v>757</v>
      </c>
      <c r="E6062" s="9">
        <v>42992</v>
      </c>
      <c r="F6062" s="8" t="str">
        <f t="shared" si="755"/>
        <v>09-14-17</v>
      </c>
      <c r="G6062" s="8">
        <f t="shared" si="756"/>
        <v>42992</v>
      </c>
      <c r="H6062">
        <f t="shared" si="757"/>
        <v>15233</v>
      </c>
      <c r="I6062">
        <v>1</v>
      </c>
      <c r="J6062">
        <v>26.109000000000002</v>
      </c>
      <c r="K6062" s="3" t="e">
        <f t="shared" si="753"/>
        <v>#N/A</v>
      </c>
      <c r="L6062">
        <f t="shared" si="754"/>
        <v>26.109000000000002</v>
      </c>
      <c r="M6062">
        <f t="shared" si="752"/>
        <v>26.109000000000002</v>
      </c>
      <c r="N6062" s="3">
        <f t="shared" si="758"/>
        <v>26.109000000000002</v>
      </c>
      <c r="O6062">
        <f>_xll.Interpolate($T$6:$T$1168,$U$6:$U$1168,G6062,0,0)</f>
        <v>0</v>
      </c>
      <c r="P6062">
        <f>_xll.Interpolate($T$6:$T$1168,$X$6:$X$1168,G6062,0,0)</f>
        <v>249</v>
      </c>
    </row>
    <row r="6063" spans="1:16" x14ac:dyDescent="0.25">
      <c r="A6063">
        <v>7101</v>
      </c>
      <c r="B6063" t="s">
        <v>6073</v>
      </c>
      <c r="C6063" s="7">
        <v>18171</v>
      </c>
      <c r="D6063">
        <f t="shared" si="751"/>
        <v>757.125</v>
      </c>
      <c r="E6063" s="9">
        <v>42992.125</v>
      </c>
      <c r="F6063" s="8" t="str">
        <f t="shared" si="755"/>
        <v>09-14-17</v>
      </c>
      <c r="G6063" s="8">
        <f t="shared" si="756"/>
        <v>42992</v>
      </c>
      <c r="H6063">
        <f t="shared" si="757"/>
        <v>15233.125</v>
      </c>
      <c r="I6063">
        <v>1</v>
      </c>
      <c r="J6063">
        <v>26.085000000000001</v>
      </c>
      <c r="K6063" s="3" t="e">
        <f t="shared" si="753"/>
        <v>#N/A</v>
      </c>
      <c r="L6063">
        <f t="shared" si="754"/>
        <v>26.085000000000001</v>
      </c>
      <c r="M6063">
        <f t="shared" si="752"/>
        <v>26.085000000000001</v>
      </c>
      <c r="N6063" s="3">
        <f t="shared" si="758"/>
        <v>26.085000000000001</v>
      </c>
      <c r="O6063">
        <f>_xll.Interpolate($T$6:$T$1168,$U$6:$U$1168,G6063,0,0)</f>
        <v>0</v>
      </c>
      <c r="P6063">
        <f>_xll.Interpolate($T$6:$T$1168,$X$6:$X$1168,G6063,0,0)</f>
        <v>249</v>
      </c>
    </row>
    <row r="6064" spans="1:16" x14ac:dyDescent="0.25">
      <c r="A6064">
        <v>7102</v>
      </c>
      <c r="B6064" t="s">
        <v>6074</v>
      </c>
      <c r="C6064" s="7">
        <v>18174</v>
      </c>
      <c r="D6064">
        <f t="shared" si="751"/>
        <v>757.25</v>
      </c>
      <c r="E6064" s="9">
        <v>42992.25</v>
      </c>
      <c r="F6064" s="8" t="str">
        <f t="shared" si="755"/>
        <v>09-14-17</v>
      </c>
      <c r="G6064" s="8">
        <f t="shared" si="756"/>
        <v>42992</v>
      </c>
      <c r="H6064">
        <f t="shared" si="757"/>
        <v>15233.25</v>
      </c>
      <c r="I6064">
        <v>1</v>
      </c>
      <c r="J6064">
        <v>26.036000000000001</v>
      </c>
      <c r="K6064" s="3" t="e">
        <f t="shared" si="753"/>
        <v>#N/A</v>
      </c>
      <c r="L6064">
        <f t="shared" si="754"/>
        <v>26.036000000000001</v>
      </c>
      <c r="M6064">
        <f t="shared" si="752"/>
        <v>26.036000000000001</v>
      </c>
      <c r="N6064" s="3">
        <f t="shared" si="758"/>
        <v>26.036000000000001</v>
      </c>
      <c r="O6064">
        <f>_xll.Interpolate($T$6:$T$1168,$U$6:$U$1168,G6064,0,0)</f>
        <v>0</v>
      </c>
      <c r="P6064">
        <f>_xll.Interpolate($T$6:$T$1168,$X$6:$X$1168,G6064,0,0)</f>
        <v>249</v>
      </c>
    </row>
    <row r="6065" spans="1:16" x14ac:dyDescent="0.25">
      <c r="A6065">
        <v>7103</v>
      </c>
      <c r="B6065" t="s">
        <v>6075</v>
      </c>
      <c r="C6065" s="7">
        <v>18177</v>
      </c>
      <c r="D6065">
        <f t="shared" si="751"/>
        <v>757.375</v>
      </c>
      <c r="E6065" s="9">
        <v>42992.375</v>
      </c>
      <c r="F6065" s="8" t="str">
        <f t="shared" si="755"/>
        <v>09-14-17</v>
      </c>
      <c r="G6065" s="8">
        <f t="shared" si="756"/>
        <v>42992</v>
      </c>
      <c r="H6065">
        <f t="shared" si="757"/>
        <v>15233.375</v>
      </c>
      <c r="I6065">
        <v>1</v>
      </c>
      <c r="J6065">
        <v>25.939</v>
      </c>
      <c r="K6065" s="3" t="e">
        <f t="shared" si="753"/>
        <v>#N/A</v>
      </c>
      <c r="L6065">
        <f t="shared" si="754"/>
        <v>25.939</v>
      </c>
      <c r="M6065">
        <f t="shared" si="752"/>
        <v>25.939</v>
      </c>
      <c r="N6065" s="3">
        <f t="shared" si="758"/>
        <v>25.939</v>
      </c>
      <c r="O6065">
        <f>_xll.Interpolate($T$6:$T$1168,$U$6:$U$1168,G6065,0,0)</f>
        <v>0</v>
      </c>
      <c r="P6065">
        <f>_xll.Interpolate($T$6:$T$1168,$X$6:$X$1168,G6065,0,0)</f>
        <v>249</v>
      </c>
    </row>
    <row r="6066" spans="1:16" x14ac:dyDescent="0.25">
      <c r="A6066">
        <v>7104</v>
      </c>
      <c r="B6066" t="s">
        <v>6076</v>
      </c>
      <c r="C6066" s="7">
        <v>18180</v>
      </c>
      <c r="D6066">
        <f t="shared" si="751"/>
        <v>757.5</v>
      </c>
      <c r="E6066" s="9">
        <v>42992.5</v>
      </c>
      <c r="F6066" s="8" t="str">
        <f t="shared" si="755"/>
        <v>09-14-17</v>
      </c>
      <c r="G6066" s="8">
        <f t="shared" si="756"/>
        <v>42992</v>
      </c>
      <c r="H6066">
        <f t="shared" si="757"/>
        <v>15233.5</v>
      </c>
      <c r="I6066">
        <v>1</v>
      </c>
      <c r="J6066">
        <v>25.817</v>
      </c>
      <c r="K6066" s="3" t="e">
        <f t="shared" si="753"/>
        <v>#N/A</v>
      </c>
      <c r="L6066">
        <f t="shared" si="754"/>
        <v>25.817</v>
      </c>
      <c r="M6066">
        <f t="shared" si="752"/>
        <v>25.817</v>
      </c>
      <c r="N6066" s="3">
        <f t="shared" si="758"/>
        <v>25.817</v>
      </c>
      <c r="O6066">
        <f>_xll.Interpolate($T$6:$T$1168,$U$6:$U$1168,G6066,0,0)</f>
        <v>0</v>
      </c>
      <c r="P6066">
        <f>_xll.Interpolate($T$6:$T$1168,$X$6:$X$1168,G6066,0,0)</f>
        <v>249</v>
      </c>
    </row>
    <row r="6067" spans="1:16" x14ac:dyDescent="0.25">
      <c r="A6067">
        <v>7105</v>
      </c>
      <c r="B6067" t="s">
        <v>6077</v>
      </c>
      <c r="C6067" s="7">
        <v>18183</v>
      </c>
      <c r="D6067">
        <f t="shared" si="751"/>
        <v>757.625</v>
      </c>
      <c r="E6067" s="9">
        <v>42992.625</v>
      </c>
      <c r="F6067" s="8" t="str">
        <f t="shared" si="755"/>
        <v>09-14-17</v>
      </c>
      <c r="G6067" s="8">
        <f t="shared" si="756"/>
        <v>42992</v>
      </c>
      <c r="H6067">
        <f t="shared" si="757"/>
        <v>15233.625</v>
      </c>
      <c r="I6067">
        <v>1</v>
      </c>
      <c r="J6067">
        <v>25.914000000000001</v>
      </c>
      <c r="K6067" s="3" t="e">
        <f t="shared" si="753"/>
        <v>#N/A</v>
      </c>
      <c r="L6067">
        <f t="shared" si="754"/>
        <v>25.914000000000001</v>
      </c>
      <c r="M6067">
        <f t="shared" si="752"/>
        <v>25.914000000000001</v>
      </c>
      <c r="N6067" s="3">
        <f t="shared" si="758"/>
        <v>25.914000000000001</v>
      </c>
      <c r="O6067">
        <f>_xll.Interpolate($T$6:$T$1168,$U$6:$U$1168,G6067,0,0)</f>
        <v>0</v>
      </c>
      <c r="P6067">
        <f>_xll.Interpolate($T$6:$T$1168,$X$6:$X$1168,G6067,0,0)</f>
        <v>249</v>
      </c>
    </row>
    <row r="6068" spans="1:16" x14ac:dyDescent="0.25">
      <c r="A6068">
        <v>7106</v>
      </c>
      <c r="B6068" t="s">
        <v>6078</v>
      </c>
      <c r="C6068" s="7">
        <v>18186</v>
      </c>
      <c r="D6068">
        <f t="shared" ref="D6068:D6131" si="759">C6068/24</f>
        <v>757.75</v>
      </c>
      <c r="E6068" s="9">
        <v>42992.75</v>
      </c>
      <c r="F6068" s="8" t="str">
        <f t="shared" si="755"/>
        <v>09-14-17</v>
      </c>
      <c r="G6068" s="8">
        <f t="shared" si="756"/>
        <v>42992</v>
      </c>
      <c r="H6068">
        <f t="shared" si="757"/>
        <v>15233.75</v>
      </c>
      <c r="I6068">
        <v>1</v>
      </c>
      <c r="J6068">
        <v>25.841000000000001</v>
      </c>
      <c r="K6068" s="3" t="e">
        <f t="shared" si="753"/>
        <v>#N/A</v>
      </c>
      <c r="L6068">
        <f t="shared" si="754"/>
        <v>25.841000000000001</v>
      </c>
      <c r="M6068">
        <f t="shared" ref="M6068:M6131" si="760">IF(ISNA(L6068),K6068,L6068)</f>
        <v>25.841000000000001</v>
      </c>
      <c r="N6068" s="3">
        <f t="shared" si="758"/>
        <v>25.841000000000001</v>
      </c>
      <c r="O6068">
        <f>_xll.Interpolate($T$6:$T$1168,$U$6:$U$1168,G6068,0,0)</f>
        <v>0</v>
      </c>
      <c r="P6068">
        <f>_xll.Interpolate($T$6:$T$1168,$X$6:$X$1168,G6068,0,0)</f>
        <v>249</v>
      </c>
    </row>
    <row r="6069" spans="1:16" x14ac:dyDescent="0.25">
      <c r="A6069">
        <v>7107</v>
      </c>
      <c r="B6069" t="s">
        <v>6079</v>
      </c>
      <c r="C6069" s="7">
        <v>18189</v>
      </c>
      <c r="D6069">
        <f t="shared" si="759"/>
        <v>757.875</v>
      </c>
      <c r="E6069" s="9">
        <v>42992.875</v>
      </c>
      <c r="F6069" s="8" t="str">
        <f t="shared" si="755"/>
        <v>09-14-17</v>
      </c>
      <c r="G6069" s="8">
        <f t="shared" si="756"/>
        <v>42992</v>
      </c>
      <c r="H6069">
        <f t="shared" si="757"/>
        <v>15233.875</v>
      </c>
      <c r="I6069">
        <v>1</v>
      </c>
      <c r="J6069">
        <v>25.768000000000001</v>
      </c>
      <c r="K6069" s="3" t="e">
        <f t="shared" si="753"/>
        <v>#N/A</v>
      </c>
      <c r="L6069">
        <f t="shared" si="754"/>
        <v>25.768000000000001</v>
      </c>
      <c r="M6069">
        <f t="shared" si="760"/>
        <v>25.768000000000001</v>
      </c>
      <c r="N6069" s="3">
        <f t="shared" si="758"/>
        <v>25.768000000000001</v>
      </c>
      <c r="O6069">
        <f>_xll.Interpolate($T$6:$T$1168,$U$6:$U$1168,G6069,0,0)</f>
        <v>0</v>
      </c>
      <c r="P6069">
        <f>_xll.Interpolate($T$6:$T$1168,$X$6:$X$1168,G6069,0,0)</f>
        <v>249</v>
      </c>
    </row>
    <row r="6070" spans="1:16" x14ac:dyDescent="0.25">
      <c r="A6070">
        <v>7108</v>
      </c>
      <c r="B6070" t="s">
        <v>6080</v>
      </c>
      <c r="C6070" s="7">
        <v>18192</v>
      </c>
      <c r="D6070">
        <f t="shared" si="759"/>
        <v>758</v>
      </c>
      <c r="E6070" s="9">
        <v>42993</v>
      </c>
      <c r="F6070" s="8" t="str">
        <f t="shared" si="755"/>
        <v>09-15-17</v>
      </c>
      <c r="G6070" s="8">
        <f t="shared" si="756"/>
        <v>42993</v>
      </c>
      <c r="H6070">
        <f t="shared" si="757"/>
        <v>15234</v>
      </c>
      <c r="I6070">
        <v>1</v>
      </c>
      <c r="J6070">
        <v>25.574000000000002</v>
      </c>
      <c r="K6070" s="3" t="e">
        <f t="shared" si="753"/>
        <v>#N/A</v>
      </c>
      <c r="L6070">
        <f t="shared" si="754"/>
        <v>25.574000000000002</v>
      </c>
      <c r="M6070">
        <f t="shared" si="760"/>
        <v>25.574000000000002</v>
      </c>
      <c r="N6070" s="3">
        <f t="shared" si="758"/>
        <v>25.574000000000002</v>
      </c>
      <c r="O6070">
        <f>_xll.Interpolate($T$6:$T$1168,$U$6:$U$1168,G6070,0,0)</f>
        <v>0</v>
      </c>
      <c r="P6070">
        <f>_xll.Interpolate($T$6:$T$1168,$X$6:$X$1168,G6070,0,0)</f>
        <v>249</v>
      </c>
    </row>
    <row r="6071" spans="1:16" x14ac:dyDescent="0.25">
      <c r="A6071">
        <v>7109</v>
      </c>
      <c r="B6071" t="s">
        <v>6081</v>
      </c>
      <c r="C6071" s="7">
        <v>18195</v>
      </c>
      <c r="D6071">
        <f t="shared" si="759"/>
        <v>758.125</v>
      </c>
      <c r="E6071" s="9">
        <v>42993.125</v>
      </c>
      <c r="F6071" s="8" t="str">
        <f t="shared" si="755"/>
        <v>09-15-17</v>
      </c>
      <c r="G6071" s="8">
        <f t="shared" si="756"/>
        <v>42993</v>
      </c>
      <c r="H6071">
        <f t="shared" si="757"/>
        <v>15234.125</v>
      </c>
      <c r="I6071">
        <v>1</v>
      </c>
      <c r="J6071">
        <v>25.524999999999999</v>
      </c>
      <c r="K6071" s="3" t="e">
        <f t="shared" si="753"/>
        <v>#N/A</v>
      </c>
      <c r="L6071">
        <f t="shared" si="754"/>
        <v>25.524999999999999</v>
      </c>
      <c r="M6071">
        <f t="shared" si="760"/>
        <v>25.524999999999999</v>
      </c>
      <c r="N6071" s="3">
        <f t="shared" si="758"/>
        <v>25.524999999999999</v>
      </c>
      <c r="O6071">
        <f>_xll.Interpolate($T$6:$T$1168,$U$6:$U$1168,G6071,0,0)</f>
        <v>0</v>
      </c>
      <c r="P6071">
        <f>_xll.Interpolate($T$6:$T$1168,$X$6:$X$1168,G6071,0,0)</f>
        <v>249</v>
      </c>
    </row>
    <row r="6072" spans="1:16" x14ac:dyDescent="0.25">
      <c r="A6072">
        <v>7110</v>
      </c>
      <c r="B6072" t="s">
        <v>6082</v>
      </c>
      <c r="C6072" s="7">
        <v>18198</v>
      </c>
      <c r="D6072">
        <f t="shared" si="759"/>
        <v>758.25</v>
      </c>
      <c r="E6072" s="9">
        <v>42993.25</v>
      </c>
      <c r="F6072" s="8" t="str">
        <f t="shared" si="755"/>
        <v>09-15-17</v>
      </c>
      <c r="G6072" s="8">
        <f t="shared" si="756"/>
        <v>42993</v>
      </c>
      <c r="H6072">
        <f t="shared" si="757"/>
        <v>15234.25</v>
      </c>
      <c r="I6072">
        <v>1</v>
      </c>
      <c r="J6072">
        <v>25.428000000000001</v>
      </c>
      <c r="K6072" s="3" t="e">
        <f t="shared" si="753"/>
        <v>#N/A</v>
      </c>
      <c r="L6072">
        <f t="shared" si="754"/>
        <v>25.428000000000001</v>
      </c>
      <c r="M6072">
        <f t="shared" si="760"/>
        <v>25.428000000000001</v>
      </c>
      <c r="N6072" s="3">
        <f t="shared" si="758"/>
        <v>25.428000000000001</v>
      </c>
      <c r="O6072">
        <f>_xll.Interpolate($T$6:$T$1168,$U$6:$U$1168,G6072,0,0)</f>
        <v>0</v>
      </c>
      <c r="P6072">
        <f>_xll.Interpolate($T$6:$T$1168,$X$6:$X$1168,G6072,0,0)</f>
        <v>249</v>
      </c>
    </row>
    <row r="6073" spans="1:16" x14ac:dyDescent="0.25">
      <c r="A6073">
        <v>7111</v>
      </c>
      <c r="B6073" t="s">
        <v>6083</v>
      </c>
      <c r="C6073" s="7">
        <v>18201</v>
      </c>
      <c r="D6073">
        <f t="shared" si="759"/>
        <v>758.375</v>
      </c>
      <c r="E6073" s="9">
        <v>42993.375</v>
      </c>
      <c r="F6073" s="8" t="str">
        <f t="shared" si="755"/>
        <v>09-15-17</v>
      </c>
      <c r="G6073" s="8">
        <f t="shared" si="756"/>
        <v>42993</v>
      </c>
      <c r="H6073">
        <f t="shared" si="757"/>
        <v>15234.375</v>
      </c>
      <c r="I6073">
        <v>1</v>
      </c>
      <c r="J6073">
        <v>25.331</v>
      </c>
      <c r="K6073" s="3" t="e">
        <f t="shared" si="753"/>
        <v>#N/A</v>
      </c>
      <c r="L6073">
        <f t="shared" si="754"/>
        <v>25.331</v>
      </c>
      <c r="M6073">
        <f t="shared" si="760"/>
        <v>25.331</v>
      </c>
      <c r="N6073" s="3">
        <f t="shared" si="758"/>
        <v>25.331</v>
      </c>
      <c r="O6073">
        <f>_xll.Interpolate($T$6:$T$1168,$U$6:$U$1168,G6073,0,0)</f>
        <v>0</v>
      </c>
      <c r="P6073">
        <f>_xll.Interpolate($T$6:$T$1168,$X$6:$X$1168,G6073,0,0)</f>
        <v>249</v>
      </c>
    </row>
    <row r="6074" spans="1:16" x14ac:dyDescent="0.25">
      <c r="A6074">
        <v>7112</v>
      </c>
      <c r="B6074" t="s">
        <v>6084</v>
      </c>
      <c r="C6074" s="7">
        <v>18204</v>
      </c>
      <c r="D6074">
        <f t="shared" si="759"/>
        <v>758.5</v>
      </c>
      <c r="E6074" s="9">
        <v>42993.5</v>
      </c>
      <c r="F6074" s="8" t="str">
        <f t="shared" si="755"/>
        <v>09-15-17</v>
      </c>
      <c r="G6074" s="8">
        <f t="shared" si="756"/>
        <v>42993</v>
      </c>
      <c r="H6074">
        <f t="shared" si="757"/>
        <v>15234.5</v>
      </c>
      <c r="I6074">
        <v>1</v>
      </c>
      <c r="J6074">
        <v>25.283000000000001</v>
      </c>
      <c r="K6074" s="3" t="e">
        <f t="shared" si="753"/>
        <v>#N/A</v>
      </c>
      <c r="L6074">
        <f t="shared" si="754"/>
        <v>25.283000000000001</v>
      </c>
      <c r="M6074">
        <f t="shared" si="760"/>
        <v>25.283000000000001</v>
      </c>
      <c r="N6074" s="3">
        <f t="shared" si="758"/>
        <v>25.283000000000001</v>
      </c>
      <c r="O6074">
        <f>_xll.Interpolate($T$6:$T$1168,$U$6:$U$1168,G6074,0,0)</f>
        <v>0</v>
      </c>
      <c r="P6074">
        <f>_xll.Interpolate($T$6:$T$1168,$X$6:$X$1168,G6074,0,0)</f>
        <v>249</v>
      </c>
    </row>
    <row r="6075" spans="1:16" x14ac:dyDescent="0.25">
      <c r="A6075">
        <v>7113</v>
      </c>
      <c r="B6075" t="s">
        <v>6085</v>
      </c>
      <c r="C6075" s="7">
        <v>18207</v>
      </c>
      <c r="D6075">
        <f t="shared" si="759"/>
        <v>758.625</v>
      </c>
      <c r="E6075" s="9">
        <v>42993.625</v>
      </c>
      <c r="F6075" s="8" t="str">
        <f t="shared" si="755"/>
        <v>09-15-17</v>
      </c>
      <c r="G6075" s="8">
        <f t="shared" si="756"/>
        <v>42993</v>
      </c>
      <c r="H6075">
        <f t="shared" si="757"/>
        <v>15234.625</v>
      </c>
      <c r="I6075">
        <v>1</v>
      </c>
      <c r="J6075">
        <v>25.452999999999999</v>
      </c>
      <c r="K6075" s="3" t="e">
        <f t="shared" si="753"/>
        <v>#N/A</v>
      </c>
      <c r="L6075">
        <f t="shared" si="754"/>
        <v>25.452999999999999</v>
      </c>
      <c r="M6075">
        <f t="shared" si="760"/>
        <v>25.452999999999999</v>
      </c>
      <c r="N6075" s="3">
        <f t="shared" si="758"/>
        <v>25.452999999999999</v>
      </c>
      <c r="O6075">
        <f>_xll.Interpolate($T$6:$T$1168,$U$6:$U$1168,G6075,0,0)</f>
        <v>0</v>
      </c>
      <c r="P6075">
        <f>_xll.Interpolate($T$6:$T$1168,$X$6:$X$1168,G6075,0,0)</f>
        <v>249</v>
      </c>
    </row>
    <row r="6076" spans="1:16" x14ac:dyDescent="0.25">
      <c r="A6076">
        <v>7114</v>
      </c>
      <c r="B6076" t="s">
        <v>6086</v>
      </c>
      <c r="C6076" s="7">
        <v>18210</v>
      </c>
      <c r="D6076">
        <f t="shared" si="759"/>
        <v>758.75</v>
      </c>
      <c r="E6076" s="9">
        <v>42993.75</v>
      </c>
      <c r="F6076" s="8" t="str">
        <f t="shared" si="755"/>
        <v>09-15-17</v>
      </c>
      <c r="G6076" s="8">
        <f t="shared" si="756"/>
        <v>42993</v>
      </c>
      <c r="H6076">
        <f t="shared" si="757"/>
        <v>15234.75</v>
      </c>
      <c r="I6076">
        <v>1</v>
      </c>
      <c r="J6076">
        <v>25.113</v>
      </c>
      <c r="K6076" s="3" t="e">
        <f t="shared" si="753"/>
        <v>#N/A</v>
      </c>
      <c r="L6076">
        <f t="shared" si="754"/>
        <v>25.113</v>
      </c>
      <c r="M6076">
        <f t="shared" si="760"/>
        <v>25.113</v>
      </c>
      <c r="N6076" s="3">
        <f t="shared" si="758"/>
        <v>25.113</v>
      </c>
      <c r="O6076">
        <f>_xll.Interpolate($T$6:$T$1168,$U$6:$U$1168,G6076,0,0)</f>
        <v>0</v>
      </c>
      <c r="P6076">
        <f>_xll.Interpolate($T$6:$T$1168,$X$6:$X$1168,G6076,0,0)</f>
        <v>249</v>
      </c>
    </row>
    <row r="6077" spans="1:16" x14ac:dyDescent="0.25">
      <c r="A6077">
        <v>7115</v>
      </c>
      <c r="B6077" t="s">
        <v>6087</v>
      </c>
      <c r="C6077" s="7">
        <v>18213</v>
      </c>
      <c r="D6077">
        <f t="shared" si="759"/>
        <v>758.875</v>
      </c>
      <c r="E6077" s="9">
        <v>42993.875</v>
      </c>
      <c r="F6077" s="8" t="str">
        <f t="shared" si="755"/>
        <v>09-15-17</v>
      </c>
      <c r="G6077" s="8">
        <f t="shared" si="756"/>
        <v>42993</v>
      </c>
      <c r="H6077">
        <f t="shared" si="757"/>
        <v>15234.875</v>
      </c>
      <c r="I6077">
        <v>1</v>
      </c>
      <c r="J6077">
        <v>25.186</v>
      </c>
      <c r="K6077" s="3" t="e">
        <f t="shared" si="753"/>
        <v>#N/A</v>
      </c>
      <c r="L6077">
        <f t="shared" si="754"/>
        <v>25.186</v>
      </c>
      <c r="M6077">
        <f t="shared" si="760"/>
        <v>25.186</v>
      </c>
      <c r="N6077" s="3">
        <f t="shared" si="758"/>
        <v>25.186</v>
      </c>
      <c r="O6077">
        <f>_xll.Interpolate($T$6:$T$1168,$U$6:$U$1168,G6077,0,0)</f>
        <v>0</v>
      </c>
      <c r="P6077">
        <f>_xll.Interpolate($T$6:$T$1168,$X$6:$X$1168,G6077,0,0)</f>
        <v>249</v>
      </c>
    </row>
    <row r="6078" spans="1:16" x14ac:dyDescent="0.25">
      <c r="A6078">
        <v>7116</v>
      </c>
      <c r="B6078" t="s">
        <v>6088</v>
      </c>
      <c r="C6078" s="7">
        <v>18216</v>
      </c>
      <c r="D6078">
        <f t="shared" si="759"/>
        <v>759</v>
      </c>
      <c r="E6078" s="9">
        <v>42994</v>
      </c>
      <c r="F6078" s="8" t="str">
        <f t="shared" si="755"/>
        <v>09-16-17</v>
      </c>
      <c r="G6078" s="8">
        <f t="shared" si="756"/>
        <v>42994</v>
      </c>
      <c r="H6078">
        <f t="shared" si="757"/>
        <v>15235</v>
      </c>
      <c r="I6078">
        <v>1</v>
      </c>
      <c r="J6078">
        <v>25.21</v>
      </c>
      <c r="K6078" s="3" t="e">
        <f t="shared" si="753"/>
        <v>#N/A</v>
      </c>
      <c r="L6078">
        <f t="shared" si="754"/>
        <v>25.21</v>
      </c>
      <c r="M6078">
        <f t="shared" si="760"/>
        <v>25.21</v>
      </c>
      <c r="N6078" s="3">
        <f t="shared" si="758"/>
        <v>25.21</v>
      </c>
      <c r="O6078">
        <f>_xll.Interpolate($T$6:$T$1168,$U$6:$U$1168,G6078,0,0)</f>
        <v>0</v>
      </c>
      <c r="P6078">
        <f>_xll.Interpolate($T$6:$T$1168,$X$6:$X$1168,G6078,0,0)</f>
        <v>214</v>
      </c>
    </row>
    <row r="6079" spans="1:16" x14ac:dyDescent="0.25">
      <c r="A6079">
        <v>7117</v>
      </c>
      <c r="B6079" t="s">
        <v>6089</v>
      </c>
      <c r="C6079" s="7">
        <v>18219</v>
      </c>
      <c r="D6079">
        <f t="shared" si="759"/>
        <v>759.125</v>
      </c>
      <c r="E6079" s="9">
        <v>42994.125</v>
      </c>
      <c r="F6079" s="8" t="str">
        <f t="shared" si="755"/>
        <v>09-16-17</v>
      </c>
      <c r="G6079" s="8">
        <f t="shared" si="756"/>
        <v>42994</v>
      </c>
      <c r="H6079">
        <f t="shared" si="757"/>
        <v>15235.125</v>
      </c>
      <c r="I6079">
        <v>1</v>
      </c>
      <c r="J6079">
        <v>25.283000000000001</v>
      </c>
      <c r="K6079" s="3" t="e">
        <f t="shared" si="753"/>
        <v>#N/A</v>
      </c>
      <c r="L6079">
        <f t="shared" si="754"/>
        <v>25.283000000000001</v>
      </c>
      <c r="M6079">
        <f t="shared" si="760"/>
        <v>25.283000000000001</v>
      </c>
      <c r="N6079" s="3">
        <f t="shared" si="758"/>
        <v>25.283000000000001</v>
      </c>
      <c r="O6079">
        <f>_xll.Interpolate($T$6:$T$1168,$U$6:$U$1168,G6079,0,0)</f>
        <v>0</v>
      </c>
      <c r="P6079">
        <f>_xll.Interpolate($T$6:$T$1168,$X$6:$X$1168,G6079,0,0)</f>
        <v>214</v>
      </c>
    </row>
    <row r="6080" spans="1:16" x14ac:dyDescent="0.25">
      <c r="A6080">
        <v>7118</v>
      </c>
      <c r="B6080" t="s">
        <v>6090</v>
      </c>
      <c r="C6080" s="7">
        <v>18222</v>
      </c>
      <c r="D6080">
        <f t="shared" si="759"/>
        <v>759.25</v>
      </c>
      <c r="E6080" s="9">
        <v>42994.25</v>
      </c>
      <c r="F6080" s="8" t="str">
        <f t="shared" si="755"/>
        <v>09-16-17</v>
      </c>
      <c r="G6080" s="8">
        <f t="shared" si="756"/>
        <v>42994</v>
      </c>
      <c r="H6080">
        <f t="shared" si="757"/>
        <v>15235.25</v>
      </c>
      <c r="I6080">
        <v>1</v>
      </c>
      <c r="J6080">
        <v>25.306999999999999</v>
      </c>
      <c r="K6080" s="3" t="e">
        <f t="shared" si="753"/>
        <v>#N/A</v>
      </c>
      <c r="L6080">
        <f t="shared" si="754"/>
        <v>25.306999999999999</v>
      </c>
      <c r="M6080">
        <f t="shared" si="760"/>
        <v>25.306999999999999</v>
      </c>
      <c r="N6080" s="3">
        <f t="shared" si="758"/>
        <v>25.306999999999999</v>
      </c>
      <c r="O6080">
        <f>_xll.Interpolate($T$6:$T$1168,$U$6:$U$1168,G6080,0,0)</f>
        <v>0</v>
      </c>
      <c r="P6080">
        <f>_xll.Interpolate($T$6:$T$1168,$X$6:$X$1168,G6080,0,0)</f>
        <v>214</v>
      </c>
    </row>
    <row r="6081" spans="1:16" x14ac:dyDescent="0.25">
      <c r="A6081">
        <v>7119</v>
      </c>
      <c r="B6081" t="s">
        <v>6091</v>
      </c>
      <c r="C6081" s="7">
        <v>18225</v>
      </c>
      <c r="D6081">
        <f t="shared" si="759"/>
        <v>759.375</v>
      </c>
      <c r="E6081" s="9">
        <v>42994.375</v>
      </c>
      <c r="F6081" s="8" t="str">
        <f t="shared" si="755"/>
        <v>09-16-17</v>
      </c>
      <c r="G6081" s="8">
        <f t="shared" si="756"/>
        <v>42994</v>
      </c>
      <c r="H6081">
        <f t="shared" si="757"/>
        <v>15235.375</v>
      </c>
      <c r="I6081">
        <v>1</v>
      </c>
      <c r="J6081">
        <v>25.21</v>
      </c>
      <c r="K6081" s="3" t="e">
        <f t="shared" si="753"/>
        <v>#N/A</v>
      </c>
      <c r="L6081">
        <f t="shared" si="754"/>
        <v>25.21</v>
      </c>
      <c r="M6081">
        <f t="shared" si="760"/>
        <v>25.21</v>
      </c>
      <c r="N6081" s="3">
        <f t="shared" si="758"/>
        <v>25.21</v>
      </c>
      <c r="O6081">
        <f>_xll.Interpolate($T$6:$T$1168,$U$6:$U$1168,G6081,0,0)</f>
        <v>0</v>
      </c>
      <c r="P6081">
        <f>_xll.Interpolate($T$6:$T$1168,$X$6:$X$1168,G6081,0,0)</f>
        <v>214</v>
      </c>
    </row>
    <row r="6082" spans="1:16" x14ac:dyDescent="0.25">
      <c r="A6082">
        <v>7120</v>
      </c>
      <c r="B6082" t="s">
        <v>6092</v>
      </c>
      <c r="C6082" s="7">
        <v>18228</v>
      </c>
      <c r="D6082">
        <f t="shared" si="759"/>
        <v>759.5</v>
      </c>
      <c r="E6082" s="9">
        <v>42994.5</v>
      </c>
      <c r="F6082" s="8" t="str">
        <f t="shared" si="755"/>
        <v>09-16-17</v>
      </c>
      <c r="G6082" s="8">
        <f t="shared" si="756"/>
        <v>42994</v>
      </c>
      <c r="H6082">
        <f t="shared" si="757"/>
        <v>15235.5</v>
      </c>
      <c r="I6082">
        <v>1</v>
      </c>
      <c r="J6082">
        <v>25.113</v>
      </c>
      <c r="K6082" s="3" t="e">
        <f t="shared" si="753"/>
        <v>#N/A</v>
      </c>
      <c r="L6082">
        <f t="shared" si="754"/>
        <v>25.113</v>
      </c>
      <c r="M6082">
        <f t="shared" si="760"/>
        <v>25.113</v>
      </c>
      <c r="N6082" s="3">
        <f t="shared" si="758"/>
        <v>25.113</v>
      </c>
      <c r="O6082">
        <f>_xll.Interpolate($T$6:$T$1168,$U$6:$U$1168,G6082,0,0)</f>
        <v>0</v>
      </c>
      <c r="P6082">
        <f>_xll.Interpolate($T$6:$T$1168,$X$6:$X$1168,G6082,0,0)</f>
        <v>214</v>
      </c>
    </row>
    <row r="6083" spans="1:16" x14ac:dyDescent="0.25">
      <c r="A6083">
        <v>7121</v>
      </c>
      <c r="B6083" t="s">
        <v>6093</v>
      </c>
      <c r="C6083" s="7">
        <v>18231</v>
      </c>
      <c r="D6083">
        <f t="shared" si="759"/>
        <v>759.625</v>
      </c>
      <c r="E6083" s="9">
        <v>42994.625</v>
      </c>
      <c r="F6083" s="8" t="str">
        <f t="shared" si="755"/>
        <v>09-16-17</v>
      </c>
      <c r="G6083" s="8">
        <f t="shared" si="756"/>
        <v>42994</v>
      </c>
      <c r="H6083">
        <f t="shared" si="757"/>
        <v>15235.625</v>
      </c>
      <c r="I6083">
        <v>1</v>
      </c>
      <c r="J6083">
        <v>25.283000000000001</v>
      </c>
      <c r="K6083" s="3" t="e">
        <f t="shared" si="753"/>
        <v>#N/A</v>
      </c>
      <c r="L6083">
        <f t="shared" si="754"/>
        <v>25.283000000000001</v>
      </c>
      <c r="M6083">
        <f t="shared" si="760"/>
        <v>25.283000000000001</v>
      </c>
      <c r="N6083" s="3">
        <f t="shared" si="758"/>
        <v>25.283000000000001</v>
      </c>
      <c r="O6083">
        <f>_xll.Interpolate($T$6:$T$1168,$U$6:$U$1168,G6083,0,0)</f>
        <v>0</v>
      </c>
      <c r="P6083">
        <f>_xll.Interpolate($T$6:$T$1168,$X$6:$X$1168,G6083,0,0)</f>
        <v>214</v>
      </c>
    </row>
    <row r="6084" spans="1:16" x14ac:dyDescent="0.25">
      <c r="A6084">
        <v>7122</v>
      </c>
      <c r="B6084" t="s">
        <v>6094</v>
      </c>
      <c r="C6084" s="7">
        <v>18234</v>
      </c>
      <c r="D6084">
        <f t="shared" si="759"/>
        <v>759.75</v>
      </c>
      <c r="E6084" s="9">
        <v>42994.75</v>
      </c>
      <c r="F6084" s="8" t="str">
        <f t="shared" si="755"/>
        <v>09-16-17</v>
      </c>
      <c r="G6084" s="8">
        <f t="shared" si="756"/>
        <v>42994</v>
      </c>
      <c r="H6084">
        <f t="shared" si="757"/>
        <v>15235.75</v>
      </c>
      <c r="I6084">
        <v>1</v>
      </c>
      <c r="J6084">
        <v>25.186</v>
      </c>
      <c r="K6084" s="3" t="e">
        <f t="shared" si="753"/>
        <v>#N/A</v>
      </c>
      <c r="L6084">
        <f t="shared" si="754"/>
        <v>25.186</v>
      </c>
      <c r="M6084">
        <f t="shared" si="760"/>
        <v>25.186</v>
      </c>
      <c r="N6084" s="3">
        <f t="shared" si="758"/>
        <v>25.186</v>
      </c>
      <c r="O6084">
        <f>_xll.Interpolate($T$6:$T$1168,$U$6:$U$1168,G6084,0,0)</f>
        <v>0</v>
      </c>
      <c r="P6084">
        <f>_xll.Interpolate($T$6:$T$1168,$X$6:$X$1168,G6084,0,0)</f>
        <v>214</v>
      </c>
    </row>
    <row r="6085" spans="1:16" x14ac:dyDescent="0.25">
      <c r="A6085">
        <v>7123</v>
      </c>
      <c r="B6085" t="s">
        <v>6095</v>
      </c>
      <c r="C6085" s="7">
        <v>18237</v>
      </c>
      <c r="D6085">
        <f t="shared" si="759"/>
        <v>759.875</v>
      </c>
      <c r="E6085" s="9">
        <v>42994.875</v>
      </c>
      <c r="F6085" s="8" t="str">
        <f t="shared" si="755"/>
        <v>09-16-17</v>
      </c>
      <c r="G6085" s="8">
        <f t="shared" si="756"/>
        <v>42994</v>
      </c>
      <c r="H6085">
        <f t="shared" si="757"/>
        <v>15235.875</v>
      </c>
      <c r="I6085">
        <v>1</v>
      </c>
      <c r="J6085">
        <v>25.065000000000001</v>
      </c>
      <c r="K6085" s="3" t="e">
        <f t="shared" si="753"/>
        <v>#N/A</v>
      </c>
      <c r="L6085">
        <f t="shared" si="754"/>
        <v>25.065000000000001</v>
      </c>
      <c r="M6085">
        <f t="shared" si="760"/>
        <v>25.065000000000001</v>
      </c>
      <c r="N6085" s="3">
        <f t="shared" si="758"/>
        <v>25.065000000000001</v>
      </c>
      <c r="O6085">
        <f>_xll.Interpolate($T$6:$T$1168,$U$6:$U$1168,G6085,0,0)</f>
        <v>0</v>
      </c>
      <c r="P6085">
        <f>_xll.Interpolate($T$6:$T$1168,$X$6:$X$1168,G6085,0,0)</f>
        <v>214</v>
      </c>
    </row>
    <row r="6086" spans="1:16" x14ac:dyDescent="0.25">
      <c r="A6086">
        <v>7124</v>
      </c>
      <c r="B6086" t="s">
        <v>6096</v>
      </c>
      <c r="C6086" s="7">
        <v>18240</v>
      </c>
      <c r="D6086">
        <f t="shared" si="759"/>
        <v>760</v>
      </c>
      <c r="E6086" s="9">
        <v>42995</v>
      </c>
      <c r="F6086" s="8" t="str">
        <f t="shared" si="755"/>
        <v>09-17-17</v>
      </c>
      <c r="G6086" s="8">
        <f t="shared" si="756"/>
        <v>42995</v>
      </c>
      <c r="H6086">
        <f t="shared" si="757"/>
        <v>15236</v>
      </c>
      <c r="I6086">
        <v>1</v>
      </c>
      <c r="J6086">
        <v>25.161999999999999</v>
      </c>
      <c r="K6086" s="3" t="e">
        <f t="shared" ref="K6086:K6149" si="761">IF(I6086&lt;3,NA(),I6086)</f>
        <v>#N/A</v>
      </c>
      <c r="L6086">
        <f t="shared" ref="L6086:L6149" si="762">IF(J6086&lt;1,NA(),J6086)</f>
        <v>25.161999999999999</v>
      </c>
      <c r="M6086">
        <f t="shared" si="760"/>
        <v>25.161999999999999</v>
      </c>
      <c r="N6086" s="3">
        <f t="shared" si="758"/>
        <v>25.161999999999999</v>
      </c>
      <c r="O6086">
        <f>_xll.Interpolate($T$6:$T$1168,$U$6:$U$1168,G6086,0,0)</f>
        <v>0</v>
      </c>
      <c r="P6086">
        <f>_xll.Interpolate($T$6:$T$1168,$X$6:$X$1168,G6086,0,0)</f>
        <v>214</v>
      </c>
    </row>
    <row r="6087" spans="1:16" x14ac:dyDescent="0.25">
      <c r="A6087">
        <v>7125</v>
      </c>
      <c r="B6087" t="s">
        <v>6097</v>
      </c>
      <c r="C6087" s="7">
        <v>18243</v>
      </c>
      <c r="D6087">
        <f t="shared" si="759"/>
        <v>760.125</v>
      </c>
      <c r="E6087" s="9">
        <v>42995.125</v>
      </c>
      <c r="F6087" s="8" t="str">
        <f t="shared" ref="F6087:F6150" si="763">TEXT(E6087,"MM-DD-YY")</f>
        <v>09-17-17</v>
      </c>
      <c r="G6087" s="8">
        <f t="shared" ref="G6087:G6150" si="764">DATEVALUE(F6087)</f>
        <v>42995</v>
      </c>
      <c r="H6087">
        <f t="shared" ref="H6087:H6150" si="765">14476+D6087</f>
        <v>15236.125</v>
      </c>
      <c r="I6087">
        <v>1</v>
      </c>
      <c r="J6087">
        <v>25.306999999999999</v>
      </c>
      <c r="K6087" s="3" t="e">
        <f t="shared" si="761"/>
        <v>#N/A</v>
      </c>
      <c r="L6087">
        <f t="shared" si="762"/>
        <v>25.306999999999999</v>
      </c>
      <c r="M6087">
        <f t="shared" si="760"/>
        <v>25.306999999999999</v>
      </c>
      <c r="N6087" s="3">
        <f t="shared" ref="N6087:N6150" si="766">IF(AND(ISNUMBER(K6087),ISNUMBER(L6087)),(O6087*K6087+L6087*P6087)/(O6087+P6087),IF(ISNA(L6087),K6087,L6087))</f>
        <v>25.306999999999999</v>
      </c>
      <c r="O6087">
        <f>_xll.Interpolate($T$6:$T$1168,$U$6:$U$1168,G6087,0,0)</f>
        <v>0</v>
      </c>
      <c r="P6087">
        <f>_xll.Interpolate($T$6:$T$1168,$X$6:$X$1168,G6087,0,0)</f>
        <v>214</v>
      </c>
    </row>
    <row r="6088" spans="1:16" x14ac:dyDescent="0.25">
      <c r="A6088">
        <v>7126</v>
      </c>
      <c r="B6088" t="s">
        <v>6098</v>
      </c>
      <c r="C6088" s="7">
        <v>18246</v>
      </c>
      <c r="D6088">
        <f t="shared" si="759"/>
        <v>760.25</v>
      </c>
      <c r="E6088" s="9">
        <v>42995.25</v>
      </c>
      <c r="F6088" s="8" t="str">
        <f t="shared" si="763"/>
        <v>09-17-17</v>
      </c>
      <c r="G6088" s="8">
        <f t="shared" si="764"/>
        <v>42995</v>
      </c>
      <c r="H6088">
        <f t="shared" si="765"/>
        <v>15236.25</v>
      </c>
      <c r="I6088">
        <v>1</v>
      </c>
      <c r="J6088">
        <v>25.234000000000002</v>
      </c>
      <c r="K6088" s="3" t="e">
        <f t="shared" si="761"/>
        <v>#N/A</v>
      </c>
      <c r="L6088">
        <f t="shared" si="762"/>
        <v>25.234000000000002</v>
      </c>
      <c r="M6088">
        <f t="shared" si="760"/>
        <v>25.234000000000002</v>
      </c>
      <c r="N6088" s="3">
        <f t="shared" si="766"/>
        <v>25.234000000000002</v>
      </c>
      <c r="O6088">
        <f>_xll.Interpolate($T$6:$T$1168,$U$6:$U$1168,G6088,0,0)</f>
        <v>0</v>
      </c>
      <c r="P6088">
        <f>_xll.Interpolate($T$6:$T$1168,$X$6:$X$1168,G6088,0,0)</f>
        <v>214</v>
      </c>
    </row>
    <row r="6089" spans="1:16" x14ac:dyDescent="0.25">
      <c r="A6089">
        <v>7127</v>
      </c>
      <c r="B6089" t="s">
        <v>6099</v>
      </c>
      <c r="C6089" s="7">
        <v>18249</v>
      </c>
      <c r="D6089">
        <f t="shared" si="759"/>
        <v>760.375</v>
      </c>
      <c r="E6089" s="9">
        <v>42995.375</v>
      </c>
      <c r="F6089" s="8" t="str">
        <f t="shared" si="763"/>
        <v>09-17-17</v>
      </c>
      <c r="G6089" s="8">
        <f t="shared" si="764"/>
        <v>42995</v>
      </c>
      <c r="H6089">
        <f t="shared" si="765"/>
        <v>15236.375</v>
      </c>
      <c r="I6089">
        <v>1</v>
      </c>
      <c r="J6089">
        <v>25.186</v>
      </c>
      <c r="K6089" s="3" t="e">
        <f t="shared" si="761"/>
        <v>#N/A</v>
      </c>
      <c r="L6089">
        <f t="shared" si="762"/>
        <v>25.186</v>
      </c>
      <c r="M6089">
        <f t="shared" si="760"/>
        <v>25.186</v>
      </c>
      <c r="N6089" s="3">
        <f t="shared" si="766"/>
        <v>25.186</v>
      </c>
      <c r="O6089">
        <f>_xll.Interpolate($T$6:$T$1168,$U$6:$U$1168,G6089,0,0)</f>
        <v>0</v>
      </c>
      <c r="P6089">
        <f>_xll.Interpolate($T$6:$T$1168,$X$6:$X$1168,G6089,0,0)</f>
        <v>214</v>
      </c>
    </row>
    <row r="6090" spans="1:16" x14ac:dyDescent="0.25">
      <c r="A6090">
        <v>7128</v>
      </c>
      <c r="B6090" t="s">
        <v>6100</v>
      </c>
      <c r="C6090" s="7">
        <v>18252</v>
      </c>
      <c r="D6090">
        <f t="shared" si="759"/>
        <v>760.5</v>
      </c>
      <c r="E6090" s="9">
        <v>42995.5</v>
      </c>
      <c r="F6090" s="8" t="str">
        <f t="shared" si="763"/>
        <v>09-17-17</v>
      </c>
      <c r="G6090" s="8">
        <f t="shared" si="764"/>
        <v>42995</v>
      </c>
      <c r="H6090">
        <f t="shared" si="765"/>
        <v>15236.5</v>
      </c>
      <c r="I6090">
        <v>1</v>
      </c>
      <c r="J6090">
        <v>25.113</v>
      </c>
      <c r="K6090" s="3" t="e">
        <f t="shared" si="761"/>
        <v>#N/A</v>
      </c>
      <c r="L6090">
        <f t="shared" si="762"/>
        <v>25.113</v>
      </c>
      <c r="M6090">
        <f t="shared" si="760"/>
        <v>25.113</v>
      </c>
      <c r="N6090" s="3">
        <f t="shared" si="766"/>
        <v>25.113</v>
      </c>
      <c r="O6090">
        <f>_xll.Interpolate($T$6:$T$1168,$U$6:$U$1168,G6090,0,0)</f>
        <v>0</v>
      </c>
      <c r="P6090">
        <f>_xll.Interpolate($T$6:$T$1168,$X$6:$X$1168,G6090,0,0)</f>
        <v>214</v>
      </c>
    </row>
    <row r="6091" spans="1:16" x14ac:dyDescent="0.25">
      <c r="A6091">
        <v>7129</v>
      </c>
      <c r="B6091" t="s">
        <v>6101</v>
      </c>
      <c r="C6091" s="7">
        <v>18255</v>
      </c>
      <c r="D6091">
        <f t="shared" si="759"/>
        <v>760.625</v>
      </c>
      <c r="E6091" s="9">
        <v>42995.625</v>
      </c>
      <c r="F6091" s="8" t="str">
        <f t="shared" si="763"/>
        <v>09-17-17</v>
      </c>
      <c r="G6091" s="8">
        <f t="shared" si="764"/>
        <v>42995</v>
      </c>
      <c r="H6091">
        <f t="shared" si="765"/>
        <v>15236.625</v>
      </c>
      <c r="I6091">
        <v>1</v>
      </c>
      <c r="J6091">
        <v>25.065000000000001</v>
      </c>
      <c r="K6091" s="3" t="e">
        <f t="shared" si="761"/>
        <v>#N/A</v>
      </c>
      <c r="L6091">
        <f t="shared" si="762"/>
        <v>25.065000000000001</v>
      </c>
      <c r="M6091">
        <f t="shared" si="760"/>
        <v>25.065000000000001</v>
      </c>
      <c r="N6091" s="3">
        <f t="shared" si="766"/>
        <v>25.065000000000001</v>
      </c>
      <c r="O6091">
        <f>_xll.Interpolate($T$6:$T$1168,$U$6:$U$1168,G6091,0,0)</f>
        <v>0</v>
      </c>
      <c r="P6091">
        <f>_xll.Interpolate($T$6:$T$1168,$X$6:$X$1168,G6091,0,0)</f>
        <v>214</v>
      </c>
    </row>
    <row r="6092" spans="1:16" x14ac:dyDescent="0.25">
      <c r="A6092">
        <v>7130</v>
      </c>
      <c r="B6092" t="s">
        <v>6102</v>
      </c>
      <c r="C6092" s="7">
        <v>18258</v>
      </c>
      <c r="D6092">
        <f t="shared" si="759"/>
        <v>760.75</v>
      </c>
      <c r="E6092" s="9">
        <v>42995.75</v>
      </c>
      <c r="F6092" s="8" t="str">
        <f t="shared" si="763"/>
        <v>09-17-17</v>
      </c>
      <c r="G6092" s="8">
        <f t="shared" si="764"/>
        <v>42995</v>
      </c>
      <c r="H6092">
        <f t="shared" si="765"/>
        <v>15236.75</v>
      </c>
      <c r="I6092">
        <v>1</v>
      </c>
      <c r="J6092">
        <v>24.943999999999999</v>
      </c>
      <c r="K6092" s="3" t="e">
        <f t="shared" si="761"/>
        <v>#N/A</v>
      </c>
      <c r="L6092">
        <f t="shared" si="762"/>
        <v>24.943999999999999</v>
      </c>
      <c r="M6092">
        <f t="shared" si="760"/>
        <v>24.943999999999999</v>
      </c>
      <c r="N6092" s="3">
        <f t="shared" si="766"/>
        <v>24.943999999999999</v>
      </c>
      <c r="O6092">
        <f>_xll.Interpolate($T$6:$T$1168,$U$6:$U$1168,G6092,0,0)</f>
        <v>0</v>
      </c>
      <c r="P6092">
        <f>_xll.Interpolate($T$6:$T$1168,$X$6:$X$1168,G6092,0,0)</f>
        <v>214</v>
      </c>
    </row>
    <row r="6093" spans="1:16" x14ac:dyDescent="0.25">
      <c r="A6093">
        <v>7131</v>
      </c>
      <c r="B6093" t="s">
        <v>6103</v>
      </c>
      <c r="C6093" s="7">
        <v>18261</v>
      </c>
      <c r="D6093">
        <f t="shared" si="759"/>
        <v>760.875</v>
      </c>
      <c r="E6093" s="9">
        <v>42995.875</v>
      </c>
      <c r="F6093" s="8" t="str">
        <f t="shared" si="763"/>
        <v>09-17-17</v>
      </c>
      <c r="G6093" s="8">
        <f t="shared" si="764"/>
        <v>42995</v>
      </c>
      <c r="H6093">
        <f t="shared" si="765"/>
        <v>15236.875</v>
      </c>
      <c r="I6093">
        <v>1</v>
      </c>
      <c r="J6093">
        <v>24.870999999999999</v>
      </c>
      <c r="K6093" s="3" t="e">
        <f t="shared" si="761"/>
        <v>#N/A</v>
      </c>
      <c r="L6093">
        <f t="shared" si="762"/>
        <v>24.870999999999999</v>
      </c>
      <c r="M6093">
        <f t="shared" si="760"/>
        <v>24.870999999999999</v>
      </c>
      <c r="N6093" s="3">
        <f t="shared" si="766"/>
        <v>24.870999999999999</v>
      </c>
      <c r="O6093">
        <f>_xll.Interpolate($T$6:$T$1168,$U$6:$U$1168,G6093,0,0)</f>
        <v>0</v>
      </c>
      <c r="P6093">
        <f>_xll.Interpolate($T$6:$T$1168,$X$6:$X$1168,G6093,0,0)</f>
        <v>214</v>
      </c>
    </row>
    <row r="6094" spans="1:16" x14ac:dyDescent="0.25">
      <c r="A6094">
        <v>7132</v>
      </c>
      <c r="B6094" t="s">
        <v>6104</v>
      </c>
      <c r="C6094" s="7">
        <v>18264</v>
      </c>
      <c r="D6094">
        <f t="shared" si="759"/>
        <v>761</v>
      </c>
      <c r="E6094" s="9">
        <v>42996</v>
      </c>
      <c r="F6094" s="8" t="str">
        <f t="shared" si="763"/>
        <v>09-18-17</v>
      </c>
      <c r="G6094" s="8">
        <f t="shared" si="764"/>
        <v>42996</v>
      </c>
      <c r="H6094">
        <f t="shared" si="765"/>
        <v>15237</v>
      </c>
      <c r="I6094">
        <v>1</v>
      </c>
      <c r="J6094">
        <v>24.968</v>
      </c>
      <c r="K6094" s="3" t="e">
        <f t="shared" si="761"/>
        <v>#N/A</v>
      </c>
      <c r="L6094">
        <f t="shared" si="762"/>
        <v>24.968</v>
      </c>
      <c r="M6094">
        <f t="shared" si="760"/>
        <v>24.968</v>
      </c>
      <c r="N6094" s="3">
        <f t="shared" si="766"/>
        <v>24.968</v>
      </c>
      <c r="O6094">
        <f>_xll.Interpolate($T$6:$T$1168,$U$6:$U$1168,G6094,0,0)</f>
        <v>0</v>
      </c>
      <c r="P6094">
        <f>_xll.Interpolate($T$6:$T$1168,$X$6:$X$1168,G6094,0,0)</f>
        <v>164</v>
      </c>
    </row>
    <row r="6095" spans="1:16" x14ac:dyDescent="0.25">
      <c r="A6095">
        <v>7133</v>
      </c>
      <c r="B6095" t="s">
        <v>6105</v>
      </c>
      <c r="C6095" s="7">
        <v>18267</v>
      </c>
      <c r="D6095">
        <f t="shared" si="759"/>
        <v>761.125</v>
      </c>
      <c r="E6095" s="9">
        <v>42996.125</v>
      </c>
      <c r="F6095" s="8" t="str">
        <f t="shared" si="763"/>
        <v>09-18-17</v>
      </c>
      <c r="G6095" s="8">
        <f t="shared" si="764"/>
        <v>42996</v>
      </c>
      <c r="H6095">
        <f t="shared" si="765"/>
        <v>15237.125</v>
      </c>
      <c r="I6095">
        <v>1</v>
      </c>
      <c r="J6095">
        <v>24.992000000000001</v>
      </c>
      <c r="K6095" s="3" t="e">
        <f t="shared" si="761"/>
        <v>#N/A</v>
      </c>
      <c r="L6095">
        <f t="shared" si="762"/>
        <v>24.992000000000001</v>
      </c>
      <c r="M6095">
        <f t="shared" si="760"/>
        <v>24.992000000000001</v>
      </c>
      <c r="N6095" s="3">
        <f t="shared" si="766"/>
        <v>24.992000000000001</v>
      </c>
      <c r="O6095">
        <f>_xll.Interpolate($T$6:$T$1168,$U$6:$U$1168,G6095,0,0)</f>
        <v>0</v>
      </c>
      <c r="P6095">
        <f>_xll.Interpolate($T$6:$T$1168,$X$6:$X$1168,G6095,0,0)</f>
        <v>164</v>
      </c>
    </row>
    <row r="6096" spans="1:16" x14ac:dyDescent="0.25">
      <c r="A6096">
        <v>7134</v>
      </c>
      <c r="B6096" t="s">
        <v>6106</v>
      </c>
      <c r="C6096" s="7">
        <v>18270</v>
      </c>
      <c r="D6096">
        <f t="shared" si="759"/>
        <v>761.25</v>
      </c>
      <c r="E6096" s="9">
        <v>42996.25</v>
      </c>
      <c r="F6096" s="8" t="str">
        <f t="shared" si="763"/>
        <v>09-18-17</v>
      </c>
      <c r="G6096" s="8">
        <f t="shared" si="764"/>
        <v>42996</v>
      </c>
      <c r="H6096">
        <f t="shared" si="765"/>
        <v>15237.25</v>
      </c>
      <c r="I6096">
        <v>1</v>
      </c>
      <c r="J6096">
        <v>24.943999999999999</v>
      </c>
      <c r="K6096" s="3" t="e">
        <f t="shared" si="761"/>
        <v>#N/A</v>
      </c>
      <c r="L6096">
        <f t="shared" si="762"/>
        <v>24.943999999999999</v>
      </c>
      <c r="M6096">
        <f t="shared" si="760"/>
        <v>24.943999999999999</v>
      </c>
      <c r="N6096" s="3">
        <f t="shared" si="766"/>
        <v>24.943999999999999</v>
      </c>
      <c r="O6096">
        <f>_xll.Interpolate($T$6:$T$1168,$U$6:$U$1168,G6096,0,0)</f>
        <v>0</v>
      </c>
      <c r="P6096">
        <f>_xll.Interpolate($T$6:$T$1168,$X$6:$X$1168,G6096,0,0)</f>
        <v>164</v>
      </c>
    </row>
    <row r="6097" spans="1:16" x14ac:dyDescent="0.25">
      <c r="A6097">
        <v>7135</v>
      </c>
      <c r="B6097" t="s">
        <v>6107</v>
      </c>
      <c r="C6097" s="7">
        <v>18273</v>
      </c>
      <c r="D6097">
        <f t="shared" si="759"/>
        <v>761.375</v>
      </c>
      <c r="E6097" s="9">
        <v>42996.375</v>
      </c>
      <c r="F6097" s="8" t="str">
        <f t="shared" si="763"/>
        <v>09-18-17</v>
      </c>
      <c r="G6097" s="8">
        <f t="shared" si="764"/>
        <v>42996</v>
      </c>
      <c r="H6097">
        <f t="shared" si="765"/>
        <v>15237.375</v>
      </c>
      <c r="I6097">
        <v>1</v>
      </c>
      <c r="J6097">
        <v>24.847000000000001</v>
      </c>
      <c r="K6097" s="3" t="e">
        <f t="shared" si="761"/>
        <v>#N/A</v>
      </c>
      <c r="L6097">
        <f t="shared" si="762"/>
        <v>24.847000000000001</v>
      </c>
      <c r="M6097">
        <f t="shared" si="760"/>
        <v>24.847000000000001</v>
      </c>
      <c r="N6097" s="3">
        <f t="shared" si="766"/>
        <v>24.847000000000001</v>
      </c>
      <c r="O6097">
        <f>_xll.Interpolate($T$6:$T$1168,$U$6:$U$1168,G6097,0,0)</f>
        <v>0</v>
      </c>
      <c r="P6097">
        <f>_xll.Interpolate($T$6:$T$1168,$X$6:$X$1168,G6097,0,0)</f>
        <v>164</v>
      </c>
    </row>
    <row r="6098" spans="1:16" x14ac:dyDescent="0.25">
      <c r="A6098">
        <v>7136</v>
      </c>
      <c r="B6098" t="s">
        <v>6108</v>
      </c>
      <c r="C6098" s="7">
        <v>18276</v>
      </c>
      <c r="D6098">
        <f t="shared" si="759"/>
        <v>761.5</v>
      </c>
      <c r="E6098" s="9">
        <v>42996.5</v>
      </c>
      <c r="F6098" s="8" t="str">
        <f t="shared" si="763"/>
        <v>09-18-17</v>
      </c>
      <c r="G6098" s="8">
        <f t="shared" si="764"/>
        <v>42996</v>
      </c>
      <c r="H6098">
        <f t="shared" si="765"/>
        <v>15237.5</v>
      </c>
      <c r="I6098">
        <v>1</v>
      </c>
      <c r="J6098">
        <v>24.870999999999999</v>
      </c>
      <c r="K6098" s="3" t="e">
        <f t="shared" si="761"/>
        <v>#N/A</v>
      </c>
      <c r="L6098">
        <f t="shared" si="762"/>
        <v>24.870999999999999</v>
      </c>
      <c r="M6098">
        <f t="shared" si="760"/>
        <v>24.870999999999999</v>
      </c>
      <c r="N6098" s="3">
        <f t="shared" si="766"/>
        <v>24.870999999999999</v>
      </c>
      <c r="O6098">
        <f>_xll.Interpolate($T$6:$T$1168,$U$6:$U$1168,G6098,0,0)</f>
        <v>0</v>
      </c>
      <c r="P6098">
        <f>_xll.Interpolate($T$6:$T$1168,$X$6:$X$1168,G6098,0,0)</f>
        <v>164</v>
      </c>
    </row>
    <row r="6099" spans="1:16" x14ac:dyDescent="0.25">
      <c r="A6099">
        <v>7137</v>
      </c>
      <c r="B6099" t="s">
        <v>6109</v>
      </c>
      <c r="C6099" s="7">
        <v>18279</v>
      </c>
      <c r="D6099">
        <f t="shared" si="759"/>
        <v>761.625</v>
      </c>
      <c r="E6099" s="9">
        <v>42996.625</v>
      </c>
      <c r="F6099" s="8" t="str">
        <f t="shared" si="763"/>
        <v>09-18-17</v>
      </c>
      <c r="G6099" s="8">
        <f t="shared" si="764"/>
        <v>42996</v>
      </c>
      <c r="H6099">
        <f t="shared" si="765"/>
        <v>15237.625</v>
      </c>
      <c r="I6099">
        <v>1</v>
      </c>
      <c r="J6099">
        <v>24.847000000000001</v>
      </c>
      <c r="K6099" s="3" t="e">
        <f t="shared" si="761"/>
        <v>#N/A</v>
      </c>
      <c r="L6099">
        <f t="shared" si="762"/>
        <v>24.847000000000001</v>
      </c>
      <c r="M6099">
        <f t="shared" si="760"/>
        <v>24.847000000000001</v>
      </c>
      <c r="N6099" s="3">
        <f t="shared" si="766"/>
        <v>24.847000000000001</v>
      </c>
      <c r="O6099">
        <f>_xll.Interpolate($T$6:$T$1168,$U$6:$U$1168,G6099,0,0)</f>
        <v>0</v>
      </c>
      <c r="P6099">
        <f>_xll.Interpolate($T$6:$T$1168,$X$6:$X$1168,G6099,0,0)</f>
        <v>164</v>
      </c>
    </row>
    <row r="6100" spans="1:16" x14ac:dyDescent="0.25">
      <c r="A6100">
        <v>7138</v>
      </c>
      <c r="B6100" t="s">
        <v>6110</v>
      </c>
      <c r="C6100" s="7">
        <v>18282</v>
      </c>
      <c r="D6100">
        <f t="shared" si="759"/>
        <v>761.75</v>
      </c>
      <c r="E6100" s="9">
        <v>42996.75</v>
      </c>
      <c r="F6100" s="8" t="str">
        <f t="shared" si="763"/>
        <v>09-18-17</v>
      </c>
      <c r="G6100" s="8">
        <f t="shared" si="764"/>
        <v>42996</v>
      </c>
      <c r="H6100">
        <f t="shared" si="765"/>
        <v>15237.75</v>
      </c>
      <c r="I6100">
        <v>1</v>
      </c>
      <c r="J6100">
        <v>24.895</v>
      </c>
      <c r="K6100" s="3" t="e">
        <f t="shared" si="761"/>
        <v>#N/A</v>
      </c>
      <c r="L6100">
        <f t="shared" si="762"/>
        <v>24.895</v>
      </c>
      <c r="M6100">
        <f t="shared" si="760"/>
        <v>24.895</v>
      </c>
      <c r="N6100" s="3">
        <f t="shared" si="766"/>
        <v>24.895</v>
      </c>
      <c r="O6100">
        <f>_xll.Interpolate($T$6:$T$1168,$U$6:$U$1168,G6100,0,0)</f>
        <v>0</v>
      </c>
      <c r="P6100">
        <f>_xll.Interpolate($T$6:$T$1168,$X$6:$X$1168,G6100,0,0)</f>
        <v>164</v>
      </c>
    </row>
    <row r="6101" spans="1:16" x14ac:dyDescent="0.25">
      <c r="A6101">
        <v>7139</v>
      </c>
      <c r="B6101" t="s">
        <v>6111</v>
      </c>
      <c r="C6101" s="7">
        <v>18285</v>
      </c>
      <c r="D6101">
        <f t="shared" si="759"/>
        <v>761.875</v>
      </c>
      <c r="E6101" s="9">
        <v>42996.875</v>
      </c>
      <c r="F6101" s="8" t="str">
        <f t="shared" si="763"/>
        <v>09-18-17</v>
      </c>
      <c r="G6101" s="8">
        <f t="shared" si="764"/>
        <v>42996</v>
      </c>
      <c r="H6101">
        <f t="shared" si="765"/>
        <v>15237.875</v>
      </c>
      <c r="I6101">
        <v>1</v>
      </c>
      <c r="J6101">
        <v>24.823</v>
      </c>
      <c r="K6101" s="3" t="e">
        <f t="shared" si="761"/>
        <v>#N/A</v>
      </c>
      <c r="L6101">
        <f t="shared" si="762"/>
        <v>24.823</v>
      </c>
      <c r="M6101">
        <f t="shared" si="760"/>
        <v>24.823</v>
      </c>
      <c r="N6101" s="3">
        <f t="shared" si="766"/>
        <v>24.823</v>
      </c>
      <c r="O6101">
        <f>_xll.Interpolate($T$6:$T$1168,$U$6:$U$1168,G6101,0,0)</f>
        <v>0</v>
      </c>
      <c r="P6101">
        <f>_xll.Interpolate($T$6:$T$1168,$X$6:$X$1168,G6101,0,0)</f>
        <v>164</v>
      </c>
    </row>
    <row r="6102" spans="1:16" x14ac:dyDescent="0.25">
      <c r="A6102">
        <v>7140</v>
      </c>
      <c r="B6102" t="s">
        <v>6112</v>
      </c>
      <c r="C6102" s="7">
        <v>18288</v>
      </c>
      <c r="D6102">
        <f t="shared" si="759"/>
        <v>762</v>
      </c>
      <c r="E6102" s="9">
        <v>42997</v>
      </c>
      <c r="F6102" s="8" t="str">
        <f t="shared" si="763"/>
        <v>09-19-17</v>
      </c>
      <c r="G6102" s="8">
        <f t="shared" si="764"/>
        <v>42997</v>
      </c>
      <c r="H6102">
        <f t="shared" si="765"/>
        <v>15238</v>
      </c>
      <c r="I6102">
        <v>1</v>
      </c>
      <c r="J6102">
        <v>24.702000000000002</v>
      </c>
      <c r="K6102" s="3" t="e">
        <f t="shared" si="761"/>
        <v>#N/A</v>
      </c>
      <c r="L6102">
        <f t="shared" si="762"/>
        <v>24.702000000000002</v>
      </c>
      <c r="M6102">
        <f t="shared" si="760"/>
        <v>24.702000000000002</v>
      </c>
      <c r="N6102" s="3">
        <f t="shared" si="766"/>
        <v>24.702000000000002</v>
      </c>
      <c r="O6102">
        <f>_xll.Interpolate($T$6:$T$1168,$U$6:$U$1168,G6102,0,0)</f>
        <v>0</v>
      </c>
      <c r="P6102">
        <f>_xll.Interpolate($T$6:$T$1168,$X$6:$X$1168,G6102,0,0)</f>
        <v>164</v>
      </c>
    </row>
    <row r="6103" spans="1:16" x14ac:dyDescent="0.25">
      <c r="A6103">
        <v>7141</v>
      </c>
      <c r="B6103" t="s">
        <v>6113</v>
      </c>
      <c r="C6103" s="7">
        <v>18291</v>
      </c>
      <c r="D6103">
        <f t="shared" si="759"/>
        <v>762.125</v>
      </c>
      <c r="E6103" s="9">
        <v>42997.125</v>
      </c>
      <c r="F6103" s="8" t="str">
        <f t="shared" si="763"/>
        <v>09-19-17</v>
      </c>
      <c r="G6103" s="8">
        <f t="shared" si="764"/>
        <v>42997</v>
      </c>
      <c r="H6103">
        <f t="shared" si="765"/>
        <v>15238.125</v>
      </c>
      <c r="I6103">
        <v>1</v>
      </c>
      <c r="J6103">
        <v>24.652999999999999</v>
      </c>
      <c r="K6103" s="3" t="e">
        <f t="shared" si="761"/>
        <v>#N/A</v>
      </c>
      <c r="L6103">
        <f t="shared" si="762"/>
        <v>24.652999999999999</v>
      </c>
      <c r="M6103">
        <f t="shared" si="760"/>
        <v>24.652999999999999</v>
      </c>
      <c r="N6103" s="3">
        <f t="shared" si="766"/>
        <v>24.652999999999999</v>
      </c>
      <c r="O6103">
        <f>_xll.Interpolate($T$6:$T$1168,$U$6:$U$1168,G6103,0,0)</f>
        <v>0</v>
      </c>
      <c r="P6103">
        <f>_xll.Interpolate($T$6:$T$1168,$X$6:$X$1168,G6103,0,0)</f>
        <v>164</v>
      </c>
    </row>
    <row r="6104" spans="1:16" x14ac:dyDescent="0.25">
      <c r="A6104">
        <v>7142</v>
      </c>
      <c r="B6104" t="s">
        <v>6114</v>
      </c>
      <c r="C6104" s="7">
        <v>18294</v>
      </c>
      <c r="D6104">
        <f t="shared" si="759"/>
        <v>762.25</v>
      </c>
      <c r="E6104" s="9">
        <v>42997.25</v>
      </c>
      <c r="F6104" s="8" t="str">
        <f t="shared" si="763"/>
        <v>09-19-17</v>
      </c>
      <c r="G6104" s="8">
        <f t="shared" si="764"/>
        <v>42997</v>
      </c>
      <c r="H6104">
        <f t="shared" si="765"/>
        <v>15238.25</v>
      </c>
      <c r="I6104">
        <v>1</v>
      </c>
      <c r="J6104">
        <v>24.605</v>
      </c>
      <c r="K6104" s="3" t="e">
        <f t="shared" si="761"/>
        <v>#N/A</v>
      </c>
      <c r="L6104">
        <f t="shared" si="762"/>
        <v>24.605</v>
      </c>
      <c r="M6104">
        <f t="shared" si="760"/>
        <v>24.605</v>
      </c>
      <c r="N6104" s="3">
        <f t="shared" si="766"/>
        <v>24.605</v>
      </c>
      <c r="O6104">
        <f>_xll.Interpolate($T$6:$T$1168,$U$6:$U$1168,G6104,0,0)</f>
        <v>0</v>
      </c>
      <c r="P6104">
        <f>_xll.Interpolate($T$6:$T$1168,$X$6:$X$1168,G6104,0,0)</f>
        <v>164</v>
      </c>
    </row>
    <row r="6105" spans="1:16" x14ac:dyDescent="0.25">
      <c r="A6105">
        <v>7143</v>
      </c>
      <c r="B6105" t="s">
        <v>6115</v>
      </c>
      <c r="C6105" s="7">
        <v>18297</v>
      </c>
      <c r="D6105">
        <f t="shared" si="759"/>
        <v>762.375</v>
      </c>
      <c r="E6105" s="9">
        <v>42997.375</v>
      </c>
      <c r="F6105" s="8" t="str">
        <f t="shared" si="763"/>
        <v>09-19-17</v>
      </c>
      <c r="G6105" s="8">
        <f t="shared" si="764"/>
        <v>42997</v>
      </c>
      <c r="H6105">
        <f t="shared" si="765"/>
        <v>15238.375</v>
      </c>
      <c r="I6105">
        <v>1</v>
      </c>
      <c r="J6105">
        <v>24.507999999999999</v>
      </c>
      <c r="K6105" s="3" t="e">
        <f t="shared" si="761"/>
        <v>#N/A</v>
      </c>
      <c r="L6105">
        <f t="shared" si="762"/>
        <v>24.507999999999999</v>
      </c>
      <c r="M6105">
        <f t="shared" si="760"/>
        <v>24.507999999999999</v>
      </c>
      <c r="N6105" s="3">
        <f t="shared" si="766"/>
        <v>24.507999999999999</v>
      </c>
      <c r="O6105">
        <f>_xll.Interpolate($T$6:$T$1168,$U$6:$U$1168,G6105,0,0)</f>
        <v>0</v>
      </c>
      <c r="P6105">
        <f>_xll.Interpolate($T$6:$T$1168,$X$6:$X$1168,G6105,0,0)</f>
        <v>164</v>
      </c>
    </row>
    <row r="6106" spans="1:16" x14ac:dyDescent="0.25">
      <c r="A6106">
        <v>7144</v>
      </c>
      <c r="B6106" t="s">
        <v>6116</v>
      </c>
      <c r="C6106" s="7">
        <v>18300</v>
      </c>
      <c r="D6106">
        <f t="shared" si="759"/>
        <v>762.5</v>
      </c>
      <c r="E6106" s="9">
        <v>42997.5</v>
      </c>
      <c r="F6106" s="8" t="str">
        <f t="shared" si="763"/>
        <v>09-19-17</v>
      </c>
      <c r="G6106" s="8">
        <f t="shared" si="764"/>
        <v>42997</v>
      </c>
      <c r="H6106">
        <f t="shared" si="765"/>
        <v>15238.5</v>
      </c>
      <c r="I6106">
        <v>1</v>
      </c>
      <c r="J6106">
        <v>24.338999999999999</v>
      </c>
      <c r="K6106" s="3" t="e">
        <f t="shared" si="761"/>
        <v>#N/A</v>
      </c>
      <c r="L6106">
        <f t="shared" si="762"/>
        <v>24.338999999999999</v>
      </c>
      <c r="M6106">
        <f t="shared" si="760"/>
        <v>24.338999999999999</v>
      </c>
      <c r="N6106" s="3">
        <f t="shared" si="766"/>
        <v>24.338999999999999</v>
      </c>
      <c r="O6106">
        <f>_xll.Interpolate($T$6:$T$1168,$U$6:$U$1168,G6106,0,0)</f>
        <v>0</v>
      </c>
      <c r="P6106">
        <f>_xll.Interpolate($T$6:$T$1168,$X$6:$X$1168,G6106,0,0)</f>
        <v>164</v>
      </c>
    </row>
    <row r="6107" spans="1:16" x14ac:dyDescent="0.25">
      <c r="A6107">
        <v>7145</v>
      </c>
      <c r="B6107" t="s">
        <v>6117</v>
      </c>
      <c r="C6107" s="7">
        <v>18303</v>
      </c>
      <c r="D6107">
        <f t="shared" si="759"/>
        <v>762.625</v>
      </c>
      <c r="E6107" s="9">
        <v>42997.625</v>
      </c>
      <c r="F6107" s="8" t="str">
        <f t="shared" si="763"/>
        <v>09-19-17</v>
      </c>
      <c r="G6107" s="8">
        <f t="shared" si="764"/>
        <v>42997</v>
      </c>
      <c r="H6107">
        <f t="shared" si="765"/>
        <v>15238.625</v>
      </c>
      <c r="I6107">
        <v>1</v>
      </c>
      <c r="J6107">
        <v>24.507999999999999</v>
      </c>
      <c r="K6107" s="3" t="e">
        <f t="shared" si="761"/>
        <v>#N/A</v>
      </c>
      <c r="L6107">
        <f t="shared" si="762"/>
        <v>24.507999999999999</v>
      </c>
      <c r="M6107">
        <f t="shared" si="760"/>
        <v>24.507999999999999</v>
      </c>
      <c r="N6107" s="3">
        <f t="shared" si="766"/>
        <v>24.507999999999999</v>
      </c>
      <c r="O6107">
        <f>_xll.Interpolate($T$6:$T$1168,$U$6:$U$1168,G6107,0,0)</f>
        <v>0</v>
      </c>
      <c r="P6107">
        <f>_xll.Interpolate($T$6:$T$1168,$X$6:$X$1168,G6107,0,0)</f>
        <v>164</v>
      </c>
    </row>
    <row r="6108" spans="1:16" x14ac:dyDescent="0.25">
      <c r="A6108">
        <v>7146</v>
      </c>
      <c r="B6108" t="s">
        <v>6118</v>
      </c>
      <c r="C6108" s="7">
        <v>18306</v>
      </c>
      <c r="D6108">
        <f t="shared" si="759"/>
        <v>762.75</v>
      </c>
      <c r="E6108" s="9">
        <v>42997.75</v>
      </c>
      <c r="F6108" s="8" t="str">
        <f t="shared" si="763"/>
        <v>09-19-17</v>
      </c>
      <c r="G6108" s="8">
        <f t="shared" si="764"/>
        <v>42997</v>
      </c>
      <c r="H6108">
        <f t="shared" si="765"/>
        <v>15238.75</v>
      </c>
      <c r="I6108">
        <v>1</v>
      </c>
      <c r="J6108">
        <v>24.074000000000002</v>
      </c>
      <c r="K6108" s="3" t="e">
        <f t="shared" si="761"/>
        <v>#N/A</v>
      </c>
      <c r="L6108">
        <f t="shared" si="762"/>
        <v>24.074000000000002</v>
      </c>
      <c r="M6108">
        <f t="shared" si="760"/>
        <v>24.074000000000002</v>
      </c>
      <c r="N6108" s="3">
        <f t="shared" si="766"/>
        <v>24.074000000000002</v>
      </c>
      <c r="O6108">
        <f>_xll.Interpolate($T$6:$T$1168,$U$6:$U$1168,G6108,0,0)</f>
        <v>0</v>
      </c>
      <c r="P6108">
        <f>_xll.Interpolate($T$6:$T$1168,$X$6:$X$1168,G6108,0,0)</f>
        <v>164</v>
      </c>
    </row>
    <row r="6109" spans="1:16" x14ac:dyDescent="0.25">
      <c r="A6109">
        <v>7147</v>
      </c>
      <c r="B6109" t="s">
        <v>6119</v>
      </c>
      <c r="C6109" s="7">
        <v>18309</v>
      </c>
      <c r="D6109">
        <f t="shared" si="759"/>
        <v>762.875</v>
      </c>
      <c r="E6109" s="9">
        <v>42997.875</v>
      </c>
      <c r="F6109" s="8" t="str">
        <f t="shared" si="763"/>
        <v>09-19-17</v>
      </c>
      <c r="G6109" s="8">
        <f t="shared" si="764"/>
        <v>42997</v>
      </c>
      <c r="H6109">
        <f t="shared" si="765"/>
        <v>15238.875</v>
      </c>
      <c r="I6109">
        <v>1</v>
      </c>
      <c r="J6109">
        <v>24.097999999999999</v>
      </c>
      <c r="K6109" s="3" t="e">
        <f t="shared" si="761"/>
        <v>#N/A</v>
      </c>
      <c r="L6109">
        <f t="shared" si="762"/>
        <v>24.097999999999999</v>
      </c>
      <c r="M6109">
        <f t="shared" si="760"/>
        <v>24.097999999999999</v>
      </c>
      <c r="N6109" s="3">
        <f t="shared" si="766"/>
        <v>24.097999999999999</v>
      </c>
      <c r="O6109">
        <f>_xll.Interpolate($T$6:$T$1168,$U$6:$U$1168,G6109,0,0)</f>
        <v>0</v>
      </c>
      <c r="P6109">
        <f>_xll.Interpolate($T$6:$T$1168,$X$6:$X$1168,G6109,0,0)</f>
        <v>164</v>
      </c>
    </row>
    <row r="6110" spans="1:16" x14ac:dyDescent="0.25">
      <c r="A6110">
        <v>7148</v>
      </c>
      <c r="B6110" t="s">
        <v>6120</v>
      </c>
      <c r="C6110" s="7">
        <v>18312</v>
      </c>
      <c r="D6110">
        <f t="shared" si="759"/>
        <v>763</v>
      </c>
      <c r="E6110" s="9">
        <v>42998</v>
      </c>
      <c r="F6110" s="8" t="str">
        <f t="shared" si="763"/>
        <v>09-20-17</v>
      </c>
      <c r="G6110" s="8">
        <f t="shared" si="764"/>
        <v>42998</v>
      </c>
      <c r="H6110">
        <f t="shared" si="765"/>
        <v>15239</v>
      </c>
      <c r="I6110">
        <v>1</v>
      </c>
      <c r="J6110">
        <v>24.291</v>
      </c>
      <c r="K6110" s="3" t="e">
        <f t="shared" si="761"/>
        <v>#N/A</v>
      </c>
      <c r="L6110">
        <f t="shared" si="762"/>
        <v>24.291</v>
      </c>
      <c r="M6110">
        <f t="shared" si="760"/>
        <v>24.291</v>
      </c>
      <c r="N6110" s="3">
        <f t="shared" si="766"/>
        <v>24.291</v>
      </c>
      <c r="O6110">
        <f>_xll.Interpolate($T$6:$T$1168,$U$6:$U$1168,G6110,0,0)</f>
        <v>0</v>
      </c>
      <c r="P6110">
        <f>_xll.Interpolate($T$6:$T$1168,$X$6:$X$1168,G6110,0,0)</f>
        <v>164</v>
      </c>
    </row>
    <row r="6111" spans="1:16" x14ac:dyDescent="0.25">
      <c r="A6111">
        <v>7149</v>
      </c>
      <c r="B6111" t="s">
        <v>6121</v>
      </c>
      <c r="C6111" s="7">
        <v>18315</v>
      </c>
      <c r="D6111">
        <f t="shared" si="759"/>
        <v>763.125</v>
      </c>
      <c r="E6111" s="9">
        <v>42998.125</v>
      </c>
      <c r="F6111" s="8" t="str">
        <f t="shared" si="763"/>
        <v>09-20-17</v>
      </c>
      <c r="G6111" s="8">
        <f t="shared" si="764"/>
        <v>42998</v>
      </c>
      <c r="H6111">
        <f t="shared" si="765"/>
        <v>15239.125</v>
      </c>
      <c r="I6111">
        <v>1</v>
      </c>
      <c r="J6111">
        <v>24.195</v>
      </c>
      <c r="K6111" s="3" t="e">
        <f t="shared" si="761"/>
        <v>#N/A</v>
      </c>
      <c r="L6111">
        <f t="shared" si="762"/>
        <v>24.195</v>
      </c>
      <c r="M6111">
        <f t="shared" si="760"/>
        <v>24.195</v>
      </c>
      <c r="N6111" s="3">
        <f t="shared" si="766"/>
        <v>24.195</v>
      </c>
      <c r="O6111">
        <f>_xll.Interpolate($T$6:$T$1168,$U$6:$U$1168,G6111,0,0)</f>
        <v>0</v>
      </c>
      <c r="P6111">
        <f>_xll.Interpolate($T$6:$T$1168,$X$6:$X$1168,G6111,0,0)</f>
        <v>164</v>
      </c>
    </row>
    <row r="6112" spans="1:16" x14ac:dyDescent="0.25">
      <c r="A6112">
        <v>7150</v>
      </c>
      <c r="B6112" t="s">
        <v>6122</v>
      </c>
      <c r="C6112" s="7">
        <v>18318</v>
      </c>
      <c r="D6112">
        <f t="shared" si="759"/>
        <v>763.25</v>
      </c>
      <c r="E6112" s="9">
        <v>42998.25</v>
      </c>
      <c r="F6112" s="8" t="str">
        <f t="shared" si="763"/>
        <v>09-20-17</v>
      </c>
      <c r="G6112" s="8">
        <f t="shared" si="764"/>
        <v>42998</v>
      </c>
      <c r="H6112">
        <f t="shared" si="765"/>
        <v>15239.25</v>
      </c>
      <c r="I6112">
        <v>1</v>
      </c>
      <c r="J6112">
        <v>24.122</v>
      </c>
      <c r="K6112" s="3" t="e">
        <f t="shared" si="761"/>
        <v>#N/A</v>
      </c>
      <c r="L6112">
        <f t="shared" si="762"/>
        <v>24.122</v>
      </c>
      <c r="M6112">
        <f t="shared" si="760"/>
        <v>24.122</v>
      </c>
      <c r="N6112" s="3">
        <f t="shared" si="766"/>
        <v>24.122</v>
      </c>
      <c r="O6112">
        <f>_xll.Interpolate($T$6:$T$1168,$U$6:$U$1168,G6112,0,0)</f>
        <v>0</v>
      </c>
      <c r="P6112">
        <f>_xll.Interpolate($T$6:$T$1168,$X$6:$X$1168,G6112,0,0)</f>
        <v>164</v>
      </c>
    </row>
    <row r="6113" spans="1:16" x14ac:dyDescent="0.25">
      <c r="A6113">
        <v>7151</v>
      </c>
      <c r="B6113" t="s">
        <v>6123</v>
      </c>
      <c r="C6113" s="7">
        <v>18321</v>
      </c>
      <c r="D6113">
        <f t="shared" si="759"/>
        <v>763.375</v>
      </c>
      <c r="E6113" s="9">
        <v>42998.375</v>
      </c>
      <c r="F6113" s="8" t="str">
        <f t="shared" si="763"/>
        <v>09-20-17</v>
      </c>
      <c r="G6113" s="8">
        <f t="shared" si="764"/>
        <v>42998</v>
      </c>
      <c r="H6113">
        <f t="shared" si="765"/>
        <v>15239.375</v>
      </c>
      <c r="I6113">
        <v>1</v>
      </c>
      <c r="J6113">
        <v>24.074000000000002</v>
      </c>
      <c r="K6113" s="3" t="e">
        <f t="shared" si="761"/>
        <v>#N/A</v>
      </c>
      <c r="L6113">
        <f t="shared" si="762"/>
        <v>24.074000000000002</v>
      </c>
      <c r="M6113">
        <f t="shared" si="760"/>
        <v>24.074000000000002</v>
      </c>
      <c r="N6113" s="3">
        <f t="shared" si="766"/>
        <v>24.074000000000002</v>
      </c>
      <c r="O6113">
        <f>_xll.Interpolate($T$6:$T$1168,$U$6:$U$1168,G6113,0,0)</f>
        <v>0</v>
      </c>
      <c r="P6113">
        <f>_xll.Interpolate($T$6:$T$1168,$X$6:$X$1168,G6113,0,0)</f>
        <v>164</v>
      </c>
    </row>
    <row r="6114" spans="1:16" x14ac:dyDescent="0.25">
      <c r="A6114">
        <v>7152</v>
      </c>
      <c r="B6114" t="s">
        <v>6124</v>
      </c>
      <c r="C6114" s="7">
        <v>18324</v>
      </c>
      <c r="D6114">
        <f t="shared" si="759"/>
        <v>763.5</v>
      </c>
      <c r="E6114" s="9">
        <v>42998.5</v>
      </c>
      <c r="F6114" s="8" t="str">
        <f t="shared" si="763"/>
        <v>09-20-17</v>
      </c>
      <c r="G6114" s="8">
        <f t="shared" si="764"/>
        <v>42998</v>
      </c>
      <c r="H6114">
        <f t="shared" si="765"/>
        <v>15239.5</v>
      </c>
      <c r="I6114">
        <v>1</v>
      </c>
      <c r="J6114">
        <v>24.05</v>
      </c>
      <c r="K6114" s="3" t="e">
        <f t="shared" si="761"/>
        <v>#N/A</v>
      </c>
      <c r="L6114">
        <f t="shared" si="762"/>
        <v>24.05</v>
      </c>
      <c r="M6114">
        <f t="shared" si="760"/>
        <v>24.05</v>
      </c>
      <c r="N6114" s="3">
        <f t="shared" si="766"/>
        <v>24.05</v>
      </c>
      <c r="O6114">
        <f>_xll.Interpolate($T$6:$T$1168,$U$6:$U$1168,G6114,0,0)</f>
        <v>0</v>
      </c>
      <c r="P6114">
        <f>_xll.Interpolate($T$6:$T$1168,$X$6:$X$1168,G6114,0,0)</f>
        <v>164</v>
      </c>
    </row>
    <row r="6115" spans="1:16" x14ac:dyDescent="0.25">
      <c r="A6115">
        <v>7153</v>
      </c>
      <c r="B6115" t="s">
        <v>6125</v>
      </c>
      <c r="C6115" s="7">
        <v>18327</v>
      </c>
      <c r="D6115">
        <f t="shared" si="759"/>
        <v>763.625</v>
      </c>
      <c r="E6115" s="9">
        <v>42998.625</v>
      </c>
      <c r="F6115" s="8" t="str">
        <f t="shared" si="763"/>
        <v>09-20-17</v>
      </c>
      <c r="G6115" s="8">
        <f t="shared" si="764"/>
        <v>42998</v>
      </c>
      <c r="H6115">
        <f t="shared" si="765"/>
        <v>15239.625</v>
      </c>
      <c r="I6115">
        <v>1</v>
      </c>
      <c r="J6115">
        <v>24.026</v>
      </c>
      <c r="K6115" s="3" t="e">
        <f t="shared" si="761"/>
        <v>#N/A</v>
      </c>
      <c r="L6115">
        <f t="shared" si="762"/>
        <v>24.026</v>
      </c>
      <c r="M6115">
        <f t="shared" si="760"/>
        <v>24.026</v>
      </c>
      <c r="N6115" s="3">
        <f t="shared" si="766"/>
        <v>24.026</v>
      </c>
      <c r="O6115">
        <f>_xll.Interpolate($T$6:$T$1168,$U$6:$U$1168,G6115,0,0)</f>
        <v>0</v>
      </c>
      <c r="P6115">
        <f>_xll.Interpolate($T$6:$T$1168,$X$6:$X$1168,G6115,0,0)</f>
        <v>164</v>
      </c>
    </row>
    <row r="6116" spans="1:16" x14ac:dyDescent="0.25">
      <c r="A6116">
        <v>7154</v>
      </c>
      <c r="B6116" t="s">
        <v>6126</v>
      </c>
      <c r="C6116" s="7">
        <v>18330</v>
      </c>
      <c r="D6116">
        <f t="shared" si="759"/>
        <v>763.75</v>
      </c>
      <c r="E6116" s="9">
        <v>42998.75</v>
      </c>
      <c r="F6116" s="8" t="str">
        <f t="shared" si="763"/>
        <v>09-20-17</v>
      </c>
      <c r="G6116" s="8">
        <f t="shared" si="764"/>
        <v>42998</v>
      </c>
      <c r="H6116">
        <f t="shared" si="765"/>
        <v>15239.75</v>
      </c>
      <c r="I6116">
        <v>1</v>
      </c>
      <c r="J6116">
        <v>24.05</v>
      </c>
      <c r="K6116" s="3" t="e">
        <f t="shared" si="761"/>
        <v>#N/A</v>
      </c>
      <c r="L6116">
        <f t="shared" si="762"/>
        <v>24.05</v>
      </c>
      <c r="M6116">
        <f t="shared" si="760"/>
        <v>24.05</v>
      </c>
      <c r="N6116" s="3">
        <f t="shared" si="766"/>
        <v>24.05</v>
      </c>
      <c r="O6116">
        <f>_xll.Interpolate($T$6:$T$1168,$U$6:$U$1168,G6116,0,0)</f>
        <v>0</v>
      </c>
      <c r="P6116">
        <f>_xll.Interpolate($T$6:$T$1168,$X$6:$X$1168,G6116,0,0)</f>
        <v>164</v>
      </c>
    </row>
    <row r="6117" spans="1:16" x14ac:dyDescent="0.25">
      <c r="A6117">
        <v>7155</v>
      </c>
      <c r="B6117" t="s">
        <v>6127</v>
      </c>
      <c r="C6117" s="7">
        <v>18333</v>
      </c>
      <c r="D6117">
        <f t="shared" si="759"/>
        <v>763.875</v>
      </c>
      <c r="E6117" s="9">
        <v>42998.875</v>
      </c>
      <c r="F6117" s="8" t="str">
        <f t="shared" si="763"/>
        <v>09-20-17</v>
      </c>
      <c r="G6117" s="8">
        <f t="shared" si="764"/>
        <v>42998</v>
      </c>
      <c r="H6117">
        <f t="shared" si="765"/>
        <v>15239.875</v>
      </c>
      <c r="I6117">
        <v>1</v>
      </c>
      <c r="J6117">
        <v>23.978000000000002</v>
      </c>
      <c r="K6117" s="3" t="e">
        <f t="shared" si="761"/>
        <v>#N/A</v>
      </c>
      <c r="L6117">
        <f t="shared" si="762"/>
        <v>23.978000000000002</v>
      </c>
      <c r="M6117">
        <f t="shared" si="760"/>
        <v>23.978000000000002</v>
      </c>
      <c r="N6117" s="3">
        <f t="shared" si="766"/>
        <v>23.978000000000002</v>
      </c>
      <c r="O6117">
        <f>_xll.Interpolate($T$6:$T$1168,$U$6:$U$1168,G6117,0,0)</f>
        <v>0</v>
      </c>
      <c r="P6117">
        <f>_xll.Interpolate($T$6:$T$1168,$X$6:$X$1168,G6117,0,0)</f>
        <v>164</v>
      </c>
    </row>
    <row r="6118" spans="1:16" x14ac:dyDescent="0.25">
      <c r="A6118">
        <v>7156</v>
      </c>
      <c r="B6118" t="s">
        <v>6128</v>
      </c>
      <c r="C6118" s="7">
        <v>18336</v>
      </c>
      <c r="D6118">
        <f t="shared" si="759"/>
        <v>764</v>
      </c>
      <c r="E6118" s="9">
        <v>42999</v>
      </c>
      <c r="F6118" s="8" t="str">
        <f t="shared" si="763"/>
        <v>09-21-17</v>
      </c>
      <c r="G6118" s="8">
        <f t="shared" si="764"/>
        <v>42999</v>
      </c>
      <c r="H6118">
        <f t="shared" si="765"/>
        <v>15240</v>
      </c>
      <c r="I6118">
        <v>1</v>
      </c>
      <c r="J6118">
        <v>23.905000000000001</v>
      </c>
      <c r="K6118" s="3" t="e">
        <f t="shared" si="761"/>
        <v>#N/A</v>
      </c>
      <c r="L6118">
        <f t="shared" si="762"/>
        <v>23.905000000000001</v>
      </c>
      <c r="M6118">
        <f t="shared" si="760"/>
        <v>23.905000000000001</v>
      </c>
      <c r="N6118" s="3">
        <f t="shared" si="766"/>
        <v>23.905000000000001</v>
      </c>
      <c r="O6118">
        <f>_xll.Interpolate($T$6:$T$1168,$U$6:$U$1168,G6118,0,0)</f>
        <v>0</v>
      </c>
      <c r="P6118">
        <f>_xll.Interpolate($T$6:$T$1168,$X$6:$X$1168,G6118,0,0)</f>
        <v>164</v>
      </c>
    </row>
    <row r="6119" spans="1:16" x14ac:dyDescent="0.25">
      <c r="A6119">
        <v>7157</v>
      </c>
      <c r="B6119" t="s">
        <v>6129</v>
      </c>
      <c r="C6119" s="7">
        <v>18339</v>
      </c>
      <c r="D6119">
        <f t="shared" si="759"/>
        <v>764.125</v>
      </c>
      <c r="E6119" s="9">
        <v>42999.125</v>
      </c>
      <c r="F6119" s="8" t="str">
        <f t="shared" si="763"/>
        <v>09-21-17</v>
      </c>
      <c r="G6119" s="8">
        <f t="shared" si="764"/>
        <v>42999</v>
      </c>
      <c r="H6119">
        <f t="shared" si="765"/>
        <v>15240.125</v>
      </c>
      <c r="I6119">
        <v>1</v>
      </c>
      <c r="J6119">
        <v>23.809000000000001</v>
      </c>
      <c r="K6119" s="3" t="e">
        <f t="shared" si="761"/>
        <v>#N/A</v>
      </c>
      <c r="L6119">
        <f t="shared" si="762"/>
        <v>23.809000000000001</v>
      </c>
      <c r="M6119">
        <f t="shared" si="760"/>
        <v>23.809000000000001</v>
      </c>
      <c r="N6119" s="3">
        <f t="shared" si="766"/>
        <v>23.809000000000001</v>
      </c>
      <c r="O6119">
        <f>_xll.Interpolate($T$6:$T$1168,$U$6:$U$1168,G6119,0,0)</f>
        <v>0</v>
      </c>
      <c r="P6119">
        <f>_xll.Interpolate($T$6:$T$1168,$X$6:$X$1168,G6119,0,0)</f>
        <v>164</v>
      </c>
    </row>
    <row r="6120" spans="1:16" x14ac:dyDescent="0.25">
      <c r="A6120">
        <v>7158</v>
      </c>
      <c r="B6120" t="s">
        <v>6130</v>
      </c>
      <c r="C6120" s="7">
        <v>18342</v>
      </c>
      <c r="D6120">
        <f t="shared" si="759"/>
        <v>764.25</v>
      </c>
      <c r="E6120" s="9">
        <v>42999.25</v>
      </c>
      <c r="F6120" s="8" t="str">
        <f t="shared" si="763"/>
        <v>09-21-17</v>
      </c>
      <c r="G6120" s="8">
        <f t="shared" si="764"/>
        <v>42999</v>
      </c>
      <c r="H6120">
        <f t="shared" si="765"/>
        <v>15240.25</v>
      </c>
      <c r="I6120">
        <v>1</v>
      </c>
      <c r="J6120">
        <v>23.736999999999998</v>
      </c>
      <c r="K6120" s="3" t="e">
        <f t="shared" si="761"/>
        <v>#N/A</v>
      </c>
      <c r="L6120">
        <f t="shared" si="762"/>
        <v>23.736999999999998</v>
      </c>
      <c r="M6120">
        <f t="shared" si="760"/>
        <v>23.736999999999998</v>
      </c>
      <c r="N6120" s="3">
        <f t="shared" si="766"/>
        <v>23.736999999999998</v>
      </c>
      <c r="O6120">
        <f>_xll.Interpolate($T$6:$T$1168,$U$6:$U$1168,G6120,0,0)</f>
        <v>0</v>
      </c>
      <c r="P6120">
        <f>_xll.Interpolate($T$6:$T$1168,$X$6:$X$1168,G6120,0,0)</f>
        <v>164</v>
      </c>
    </row>
    <row r="6121" spans="1:16" x14ac:dyDescent="0.25">
      <c r="A6121">
        <v>7159</v>
      </c>
      <c r="B6121" t="s">
        <v>6131</v>
      </c>
      <c r="C6121" s="7">
        <v>18345</v>
      </c>
      <c r="D6121">
        <f t="shared" si="759"/>
        <v>764.375</v>
      </c>
      <c r="E6121" s="9">
        <v>42999.375</v>
      </c>
      <c r="F6121" s="8" t="str">
        <f t="shared" si="763"/>
        <v>09-21-17</v>
      </c>
      <c r="G6121" s="8">
        <f t="shared" si="764"/>
        <v>42999</v>
      </c>
      <c r="H6121">
        <f t="shared" si="765"/>
        <v>15240.375</v>
      </c>
      <c r="I6121">
        <v>1</v>
      </c>
      <c r="J6121">
        <v>23.664999999999999</v>
      </c>
      <c r="K6121" s="3" t="e">
        <f t="shared" si="761"/>
        <v>#N/A</v>
      </c>
      <c r="L6121">
        <f t="shared" si="762"/>
        <v>23.664999999999999</v>
      </c>
      <c r="M6121">
        <f t="shared" si="760"/>
        <v>23.664999999999999</v>
      </c>
      <c r="N6121" s="3">
        <f t="shared" si="766"/>
        <v>23.664999999999999</v>
      </c>
      <c r="O6121">
        <f>_xll.Interpolate($T$6:$T$1168,$U$6:$U$1168,G6121,0,0)</f>
        <v>0</v>
      </c>
      <c r="P6121">
        <f>_xll.Interpolate($T$6:$T$1168,$X$6:$X$1168,G6121,0,0)</f>
        <v>164</v>
      </c>
    </row>
    <row r="6122" spans="1:16" x14ac:dyDescent="0.25">
      <c r="A6122">
        <v>7160</v>
      </c>
      <c r="B6122" t="s">
        <v>6132</v>
      </c>
      <c r="C6122" s="7">
        <v>18348</v>
      </c>
      <c r="D6122">
        <f t="shared" si="759"/>
        <v>764.5</v>
      </c>
      <c r="E6122" s="9">
        <v>42999.5</v>
      </c>
      <c r="F6122" s="8" t="str">
        <f t="shared" si="763"/>
        <v>09-21-17</v>
      </c>
      <c r="G6122" s="8">
        <f t="shared" si="764"/>
        <v>42999</v>
      </c>
      <c r="H6122">
        <f t="shared" si="765"/>
        <v>15240.5</v>
      </c>
      <c r="I6122">
        <v>1</v>
      </c>
      <c r="J6122">
        <v>23.640999999999998</v>
      </c>
      <c r="K6122" s="3" t="e">
        <f t="shared" si="761"/>
        <v>#N/A</v>
      </c>
      <c r="L6122">
        <f t="shared" si="762"/>
        <v>23.640999999999998</v>
      </c>
      <c r="M6122">
        <f t="shared" si="760"/>
        <v>23.640999999999998</v>
      </c>
      <c r="N6122" s="3">
        <f t="shared" si="766"/>
        <v>23.640999999999998</v>
      </c>
      <c r="O6122">
        <f>_xll.Interpolate($T$6:$T$1168,$U$6:$U$1168,G6122,0,0)</f>
        <v>0</v>
      </c>
      <c r="P6122">
        <f>_xll.Interpolate($T$6:$T$1168,$X$6:$X$1168,G6122,0,0)</f>
        <v>164</v>
      </c>
    </row>
    <row r="6123" spans="1:16" x14ac:dyDescent="0.25">
      <c r="A6123">
        <v>7161</v>
      </c>
      <c r="B6123" t="s">
        <v>6133</v>
      </c>
      <c r="C6123" s="7">
        <v>18351</v>
      </c>
      <c r="D6123">
        <f t="shared" si="759"/>
        <v>764.625</v>
      </c>
      <c r="E6123" s="9">
        <v>42999.625</v>
      </c>
      <c r="F6123" s="8" t="str">
        <f t="shared" si="763"/>
        <v>09-21-17</v>
      </c>
      <c r="G6123" s="8">
        <f t="shared" si="764"/>
        <v>42999</v>
      </c>
      <c r="H6123">
        <f t="shared" si="765"/>
        <v>15240.625</v>
      </c>
      <c r="I6123">
        <v>1</v>
      </c>
      <c r="J6123">
        <v>23.593</v>
      </c>
      <c r="K6123" s="3" t="e">
        <f t="shared" si="761"/>
        <v>#N/A</v>
      </c>
      <c r="L6123">
        <f t="shared" si="762"/>
        <v>23.593</v>
      </c>
      <c r="M6123">
        <f t="shared" si="760"/>
        <v>23.593</v>
      </c>
      <c r="N6123" s="3">
        <f t="shared" si="766"/>
        <v>23.593</v>
      </c>
      <c r="O6123">
        <f>_xll.Interpolate($T$6:$T$1168,$U$6:$U$1168,G6123,0,0)</f>
        <v>0</v>
      </c>
      <c r="P6123">
        <f>_xll.Interpolate($T$6:$T$1168,$X$6:$X$1168,G6123,0,0)</f>
        <v>164</v>
      </c>
    </row>
    <row r="6124" spans="1:16" x14ac:dyDescent="0.25">
      <c r="A6124">
        <v>7162</v>
      </c>
      <c r="B6124" t="s">
        <v>6134</v>
      </c>
      <c r="C6124" s="7">
        <v>18354</v>
      </c>
      <c r="D6124">
        <f t="shared" si="759"/>
        <v>764.75</v>
      </c>
      <c r="E6124" s="9">
        <v>42999.75</v>
      </c>
      <c r="F6124" s="8" t="str">
        <f t="shared" si="763"/>
        <v>09-21-17</v>
      </c>
      <c r="G6124" s="8">
        <f t="shared" si="764"/>
        <v>42999</v>
      </c>
      <c r="H6124">
        <f t="shared" si="765"/>
        <v>15240.75</v>
      </c>
      <c r="I6124">
        <v>1</v>
      </c>
      <c r="J6124">
        <v>23.664999999999999</v>
      </c>
      <c r="K6124" s="3" t="e">
        <f t="shared" si="761"/>
        <v>#N/A</v>
      </c>
      <c r="L6124">
        <f t="shared" si="762"/>
        <v>23.664999999999999</v>
      </c>
      <c r="M6124">
        <f t="shared" si="760"/>
        <v>23.664999999999999</v>
      </c>
      <c r="N6124" s="3">
        <f t="shared" si="766"/>
        <v>23.664999999999999</v>
      </c>
      <c r="O6124">
        <f>_xll.Interpolate($T$6:$T$1168,$U$6:$U$1168,G6124,0,0)</f>
        <v>0</v>
      </c>
      <c r="P6124">
        <f>_xll.Interpolate($T$6:$T$1168,$X$6:$X$1168,G6124,0,0)</f>
        <v>164</v>
      </c>
    </row>
    <row r="6125" spans="1:16" x14ac:dyDescent="0.25">
      <c r="A6125">
        <v>7163</v>
      </c>
      <c r="B6125" t="s">
        <v>6135</v>
      </c>
      <c r="C6125" s="7">
        <v>18357</v>
      </c>
      <c r="D6125">
        <f t="shared" si="759"/>
        <v>764.875</v>
      </c>
      <c r="E6125" s="9">
        <v>42999.875</v>
      </c>
      <c r="F6125" s="8" t="str">
        <f t="shared" si="763"/>
        <v>09-21-17</v>
      </c>
      <c r="G6125" s="8">
        <f t="shared" si="764"/>
        <v>42999</v>
      </c>
      <c r="H6125">
        <f t="shared" si="765"/>
        <v>15240.875</v>
      </c>
      <c r="I6125">
        <v>1</v>
      </c>
      <c r="J6125">
        <v>23.640999999999998</v>
      </c>
      <c r="K6125" s="3" t="e">
        <f t="shared" si="761"/>
        <v>#N/A</v>
      </c>
      <c r="L6125">
        <f t="shared" si="762"/>
        <v>23.640999999999998</v>
      </c>
      <c r="M6125">
        <f t="shared" si="760"/>
        <v>23.640999999999998</v>
      </c>
      <c r="N6125" s="3">
        <f t="shared" si="766"/>
        <v>23.640999999999998</v>
      </c>
      <c r="O6125">
        <f>_xll.Interpolate($T$6:$T$1168,$U$6:$U$1168,G6125,0,0)</f>
        <v>0</v>
      </c>
      <c r="P6125">
        <f>_xll.Interpolate($T$6:$T$1168,$X$6:$X$1168,G6125,0,0)</f>
        <v>164</v>
      </c>
    </row>
    <row r="6126" spans="1:16" x14ac:dyDescent="0.25">
      <c r="A6126">
        <v>7164</v>
      </c>
      <c r="B6126" t="s">
        <v>6136</v>
      </c>
      <c r="C6126" s="7">
        <v>18360</v>
      </c>
      <c r="D6126">
        <f t="shared" si="759"/>
        <v>765</v>
      </c>
      <c r="E6126" s="9">
        <v>43000</v>
      </c>
      <c r="F6126" s="8" t="str">
        <f t="shared" si="763"/>
        <v>09-22-17</v>
      </c>
      <c r="G6126" s="8">
        <f t="shared" si="764"/>
        <v>43000</v>
      </c>
      <c r="H6126">
        <f t="shared" si="765"/>
        <v>15241</v>
      </c>
      <c r="I6126">
        <v>1</v>
      </c>
      <c r="J6126">
        <v>23.497</v>
      </c>
      <c r="K6126" s="3" t="e">
        <f t="shared" si="761"/>
        <v>#N/A</v>
      </c>
      <c r="L6126">
        <f t="shared" si="762"/>
        <v>23.497</v>
      </c>
      <c r="M6126">
        <f t="shared" si="760"/>
        <v>23.497</v>
      </c>
      <c r="N6126" s="3">
        <f t="shared" si="766"/>
        <v>23.497</v>
      </c>
      <c r="O6126">
        <f>_xll.Interpolate($T$6:$T$1168,$U$6:$U$1168,G6126,0,0)</f>
        <v>0</v>
      </c>
      <c r="P6126">
        <f>_xll.Interpolate($T$6:$T$1168,$X$6:$X$1168,G6126,0,0)</f>
        <v>164</v>
      </c>
    </row>
    <row r="6127" spans="1:16" x14ac:dyDescent="0.25">
      <c r="A6127">
        <v>7165</v>
      </c>
      <c r="B6127" t="s">
        <v>6137</v>
      </c>
      <c r="C6127" s="7">
        <v>18363</v>
      </c>
      <c r="D6127">
        <f t="shared" si="759"/>
        <v>765.125</v>
      </c>
      <c r="E6127" s="9">
        <v>43000.125</v>
      </c>
      <c r="F6127" s="8" t="str">
        <f t="shared" si="763"/>
        <v>09-22-17</v>
      </c>
      <c r="G6127" s="8">
        <f t="shared" si="764"/>
        <v>43000</v>
      </c>
      <c r="H6127">
        <f t="shared" si="765"/>
        <v>15241.125</v>
      </c>
      <c r="I6127">
        <v>1</v>
      </c>
      <c r="J6127">
        <v>23.472000000000001</v>
      </c>
      <c r="K6127" s="3" t="e">
        <f t="shared" si="761"/>
        <v>#N/A</v>
      </c>
      <c r="L6127">
        <f t="shared" si="762"/>
        <v>23.472000000000001</v>
      </c>
      <c r="M6127">
        <f t="shared" si="760"/>
        <v>23.472000000000001</v>
      </c>
      <c r="N6127" s="3">
        <f t="shared" si="766"/>
        <v>23.472000000000001</v>
      </c>
      <c r="O6127">
        <f>_xll.Interpolate($T$6:$T$1168,$U$6:$U$1168,G6127,0,0)</f>
        <v>0</v>
      </c>
      <c r="P6127">
        <f>_xll.Interpolate($T$6:$T$1168,$X$6:$X$1168,G6127,0,0)</f>
        <v>164</v>
      </c>
    </row>
    <row r="6128" spans="1:16" x14ac:dyDescent="0.25">
      <c r="A6128">
        <v>7166</v>
      </c>
      <c r="B6128" t="s">
        <v>6138</v>
      </c>
      <c r="C6128" s="7">
        <v>18366</v>
      </c>
      <c r="D6128">
        <f t="shared" si="759"/>
        <v>765.25</v>
      </c>
      <c r="E6128" s="9">
        <v>43000.25</v>
      </c>
      <c r="F6128" s="8" t="str">
        <f t="shared" si="763"/>
        <v>09-22-17</v>
      </c>
      <c r="G6128" s="8">
        <f t="shared" si="764"/>
        <v>43000</v>
      </c>
      <c r="H6128">
        <f t="shared" si="765"/>
        <v>15241.25</v>
      </c>
      <c r="I6128">
        <v>1</v>
      </c>
      <c r="J6128">
        <v>23.4</v>
      </c>
      <c r="K6128" s="3" t="e">
        <f t="shared" si="761"/>
        <v>#N/A</v>
      </c>
      <c r="L6128">
        <f t="shared" si="762"/>
        <v>23.4</v>
      </c>
      <c r="M6128">
        <f t="shared" si="760"/>
        <v>23.4</v>
      </c>
      <c r="N6128" s="3">
        <f t="shared" si="766"/>
        <v>23.4</v>
      </c>
      <c r="O6128">
        <f>_xll.Interpolate($T$6:$T$1168,$U$6:$U$1168,G6128,0,0)</f>
        <v>0</v>
      </c>
      <c r="P6128">
        <f>_xll.Interpolate($T$6:$T$1168,$X$6:$X$1168,G6128,0,0)</f>
        <v>164</v>
      </c>
    </row>
    <row r="6129" spans="1:16" x14ac:dyDescent="0.25">
      <c r="A6129">
        <v>7167</v>
      </c>
      <c r="B6129" t="s">
        <v>6139</v>
      </c>
      <c r="C6129" s="7">
        <v>18369</v>
      </c>
      <c r="D6129">
        <f t="shared" si="759"/>
        <v>765.375</v>
      </c>
      <c r="E6129" s="9">
        <v>43000.375</v>
      </c>
      <c r="F6129" s="8" t="str">
        <f t="shared" si="763"/>
        <v>09-22-17</v>
      </c>
      <c r="G6129" s="8">
        <f t="shared" si="764"/>
        <v>43000</v>
      </c>
      <c r="H6129">
        <f t="shared" si="765"/>
        <v>15241.375</v>
      </c>
      <c r="I6129">
        <v>1</v>
      </c>
      <c r="J6129">
        <v>23.376000000000001</v>
      </c>
      <c r="K6129" s="3" t="e">
        <f t="shared" si="761"/>
        <v>#N/A</v>
      </c>
      <c r="L6129">
        <f t="shared" si="762"/>
        <v>23.376000000000001</v>
      </c>
      <c r="M6129">
        <f t="shared" si="760"/>
        <v>23.376000000000001</v>
      </c>
      <c r="N6129" s="3">
        <f t="shared" si="766"/>
        <v>23.376000000000001</v>
      </c>
      <c r="O6129">
        <f>_xll.Interpolate($T$6:$T$1168,$U$6:$U$1168,G6129,0,0)</f>
        <v>0</v>
      </c>
      <c r="P6129">
        <f>_xll.Interpolate($T$6:$T$1168,$X$6:$X$1168,G6129,0,0)</f>
        <v>164</v>
      </c>
    </row>
    <row r="6130" spans="1:16" x14ac:dyDescent="0.25">
      <c r="A6130">
        <v>7168</v>
      </c>
      <c r="B6130" t="s">
        <v>6140</v>
      </c>
      <c r="C6130" s="7">
        <v>18372</v>
      </c>
      <c r="D6130">
        <f t="shared" si="759"/>
        <v>765.5</v>
      </c>
      <c r="E6130" s="9">
        <v>43000.5</v>
      </c>
      <c r="F6130" s="8" t="str">
        <f t="shared" si="763"/>
        <v>09-22-17</v>
      </c>
      <c r="G6130" s="8">
        <f t="shared" si="764"/>
        <v>43000</v>
      </c>
      <c r="H6130">
        <f t="shared" si="765"/>
        <v>15241.5</v>
      </c>
      <c r="I6130">
        <v>1</v>
      </c>
      <c r="J6130">
        <v>23.352</v>
      </c>
      <c r="K6130" s="3" t="e">
        <f t="shared" si="761"/>
        <v>#N/A</v>
      </c>
      <c r="L6130">
        <f t="shared" si="762"/>
        <v>23.352</v>
      </c>
      <c r="M6130">
        <f t="shared" si="760"/>
        <v>23.352</v>
      </c>
      <c r="N6130" s="3">
        <f t="shared" si="766"/>
        <v>23.352</v>
      </c>
      <c r="O6130">
        <f>_xll.Interpolate($T$6:$T$1168,$U$6:$U$1168,G6130,0,0)</f>
        <v>0</v>
      </c>
      <c r="P6130">
        <f>_xll.Interpolate($T$6:$T$1168,$X$6:$X$1168,G6130,0,0)</f>
        <v>164</v>
      </c>
    </row>
    <row r="6131" spans="1:16" x14ac:dyDescent="0.25">
      <c r="A6131">
        <v>7169</v>
      </c>
      <c r="B6131" t="s">
        <v>6141</v>
      </c>
      <c r="C6131" s="7">
        <v>18375</v>
      </c>
      <c r="D6131">
        <f t="shared" si="759"/>
        <v>765.625</v>
      </c>
      <c r="E6131" s="9">
        <v>43000.625</v>
      </c>
      <c r="F6131" s="8" t="str">
        <f t="shared" si="763"/>
        <v>09-22-17</v>
      </c>
      <c r="G6131" s="8">
        <f t="shared" si="764"/>
        <v>43000</v>
      </c>
      <c r="H6131">
        <f t="shared" si="765"/>
        <v>15241.625</v>
      </c>
      <c r="I6131">
        <v>1</v>
      </c>
      <c r="J6131">
        <v>23.28</v>
      </c>
      <c r="K6131" s="3" t="e">
        <f t="shared" si="761"/>
        <v>#N/A</v>
      </c>
      <c r="L6131">
        <f t="shared" si="762"/>
        <v>23.28</v>
      </c>
      <c r="M6131">
        <f t="shared" si="760"/>
        <v>23.28</v>
      </c>
      <c r="N6131" s="3">
        <f t="shared" si="766"/>
        <v>23.28</v>
      </c>
      <c r="O6131">
        <f>_xll.Interpolate($T$6:$T$1168,$U$6:$U$1168,G6131,0,0)</f>
        <v>0</v>
      </c>
      <c r="P6131">
        <f>_xll.Interpolate($T$6:$T$1168,$X$6:$X$1168,G6131,0,0)</f>
        <v>164</v>
      </c>
    </row>
    <row r="6132" spans="1:16" x14ac:dyDescent="0.25">
      <c r="A6132">
        <v>7170</v>
      </c>
      <c r="B6132" t="s">
        <v>6142</v>
      </c>
      <c r="C6132" s="7">
        <v>18378</v>
      </c>
      <c r="D6132">
        <f t="shared" ref="D6132:D6195" si="767">C6132/24</f>
        <v>765.75</v>
      </c>
      <c r="E6132" s="9">
        <v>43000.75</v>
      </c>
      <c r="F6132" s="8" t="str">
        <f t="shared" si="763"/>
        <v>09-22-17</v>
      </c>
      <c r="G6132" s="8">
        <f t="shared" si="764"/>
        <v>43000</v>
      </c>
      <c r="H6132">
        <f t="shared" si="765"/>
        <v>15241.75</v>
      </c>
      <c r="I6132">
        <v>1</v>
      </c>
      <c r="J6132">
        <v>23.303999999999998</v>
      </c>
      <c r="K6132" s="3" t="e">
        <f t="shared" si="761"/>
        <v>#N/A</v>
      </c>
      <c r="L6132">
        <f t="shared" si="762"/>
        <v>23.303999999999998</v>
      </c>
      <c r="M6132">
        <f t="shared" ref="M6132:M6195" si="768">IF(ISNA(L6132),K6132,L6132)</f>
        <v>23.303999999999998</v>
      </c>
      <c r="N6132" s="3">
        <f t="shared" si="766"/>
        <v>23.303999999999998</v>
      </c>
      <c r="O6132">
        <f>_xll.Interpolate($T$6:$T$1168,$U$6:$U$1168,G6132,0,0)</f>
        <v>0</v>
      </c>
      <c r="P6132">
        <f>_xll.Interpolate($T$6:$T$1168,$X$6:$X$1168,G6132,0,0)</f>
        <v>164</v>
      </c>
    </row>
    <row r="6133" spans="1:16" x14ac:dyDescent="0.25">
      <c r="A6133">
        <v>7171</v>
      </c>
      <c r="B6133" t="s">
        <v>6143</v>
      </c>
      <c r="C6133" s="7">
        <v>18381</v>
      </c>
      <c r="D6133">
        <f t="shared" si="767"/>
        <v>765.875</v>
      </c>
      <c r="E6133" s="9">
        <v>43000.875</v>
      </c>
      <c r="F6133" s="8" t="str">
        <f t="shared" si="763"/>
        <v>09-22-17</v>
      </c>
      <c r="G6133" s="8">
        <f t="shared" si="764"/>
        <v>43000</v>
      </c>
      <c r="H6133">
        <f t="shared" si="765"/>
        <v>15241.875</v>
      </c>
      <c r="I6133">
        <v>1</v>
      </c>
      <c r="J6133">
        <v>23.231999999999999</v>
      </c>
      <c r="K6133" s="3" t="e">
        <f t="shared" si="761"/>
        <v>#N/A</v>
      </c>
      <c r="L6133">
        <f t="shared" si="762"/>
        <v>23.231999999999999</v>
      </c>
      <c r="M6133">
        <f t="shared" si="768"/>
        <v>23.231999999999999</v>
      </c>
      <c r="N6133" s="3">
        <f t="shared" si="766"/>
        <v>23.231999999999999</v>
      </c>
      <c r="O6133">
        <f>_xll.Interpolate($T$6:$T$1168,$U$6:$U$1168,G6133,0,0)</f>
        <v>0</v>
      </c>
      <c r="P6133">
        <f>_xll.Interpolate($T$6:$T$1168,$X$6:$X$1168,G6133,0,0)</f>
        <v>164</v>
      </c>
    </row>
    <row r="6134" spans="1:16" x14ac:dyDescent="0.25">
      <c r="A6134">
        <v>7172</v>
      </c>
      <c r="B6134" t="s">
        <v>6144</v>
      </c>
      <c r="C6134" s="7">
        <v>18384</v>
      </c>
      <c r="D6134">
        <f t="shared" si="767"/>
        <v>766</v>
      </c>
      <c r="E6134" s="9">
        <v>43001</v>
      </c>
      <c r="F6134" s="8" t="str">
        <f t="shared" si="763"/>
        <v>09-23-17</v>
      </c>
      <c r="G6134" s="8">
        <f t="shared" si="764"/>
        <v>43001</v>
      </c>
      <c r="H6134">
        <f t="shared" si="765"/>
        <v>15242</v>
      </c>
      <c r="I6134">
        <v>1</v>
      </c>
      <c r="J6134">
        <v>23.207999999999998</v>
      </c>
      <c r="K6134" s="3" t="e">
        <f t="shared" si="761"/>
        <v>#N/A</v>
      </c>
      <c r="L6134">
        <f t="shared" si="762"/>
        <v>23.207999999999998</v>
      </c>
      <c r="M6134">
        <f t="shared" si="768"/>
        <v>23.207999999999998</v>
      </c>
      <c r="N6134" s="3">
        <f t="shared" si="766"/>
        <v>23.207999999999998</v>
      </c>
      <c r="O6134">
        <f>_xll.Interpolate($T$6:$T$1168,$U$6:$U$1168,G6134,0,0)</f>
        <v>0</v>
      </c>
      <c r="P6134">
        <f>_xll.Interpolate($T$6:$T$1168,$X$6:$X$1168,G6134,0,0)</f>
        <v>164</v>
      </c>
    </row>
    <row r="6135" spans="1:16" x14ac:dyDescent="0.25">
      <c r="A6135">
        <v>7173</v>
      </c>
      <c r="B6135" t="s">
        <v>6145</v>
      </c>
      <c r="C6135" s="7">
        <v>18387</v>
      </c>
      <c r="D6135">
        <f t="shared" si="767"/>
        <v>766.125</v>
      </c>
      <c r="E6135" s="9">
        <v>43001.125</v>
      </c>
      <c r="F6135" s="8" t="str">
        <f t="shared" si="763"/>
        <v>09-23-17</v>
      </c>
      <c r="G6135" s="8">
        <f t="shared" si="764"/>
        <v>43001</v>
      </c>
      <c r="H6135">
        <f t="shared" si="765"/>
        <v>15242.125</v>
      </c>
      <c r="I6135">
        <v>1</v>
      </c>
      <c r="J6135">
        <v>23.207999999999998</v>
      </c>
      <c r="K6135" s="3" t="e">
        <f t="shared" si="761"/>
        <v>#N/A</v>
      </c>
      <c r="L6135">
        <f t="shared" si="762"/>
        <v>23.207999999999998</v>
      </c>
      <c r="M6135">
        <f t="shared" si="768"/>
        <v>23.207999999999998</v>
      </c>
      <c r="N6135" s="3">
        <f t="shared" si="766"/>
        <v>23.207999999999998</v>
      </c>
      <c r="O6135">
        <f>_xll.Interpolate($T$6:$T$1168,$U$6:$U$1168,G6135,0,0)</f>
        <v>0</v>
      </c>
      <c r="P6135">
        <f>_xll.Interpolate($T$6:$T$1168,$X$6:$X$1168,G6135,0,0)</f>
        <v>164</v>
      </c>
    </row>
    <row r="6136" spans="1:16" x14ac:dyDescent="0.25">
      <c r="A6136">
        <v>7174</v>
      </c>
      <c r="B6136" t="s">
        <v>6146</v>
      </c>
      <c r="C6136" s="7">
        <v>18390</v>
      </c>
      <c r="D6136">
        <f t="shared" si="767"/>
        <v>766.25</v>
      </c>
      <c r="E6136" s="9">
        <v>43001.25</v>
      </c>
      <c r="F6136" s="8" t="str">
        <f t="shared" si="763"/>
        <v>09-23-17</v>
      </c>
      <c r="G6136" s="8">
        <f t="shared" si="764"/>
        <v>43001</v>
      </c>
      <c r="H6136">
        <f t="shared" si="765"/>
        <v>15242.25</v>
      </c>
      <c r="I6136">
        <v>1</v>
      </c>
      <c r="J6136">
        <v>22.968</v>
      </c>
      <c r="K6136" s="3" t="e">
        <f t="shared" si="761"/>
        <v>#N/A</v>
      </c>
      <c r="L6136">
        <f t="shared" si="762"/>
        <v>22.968</v>
      </c>
      <c r="M6136">
        <f t="shared" si="768"/>
        <v>22.968</v>
      </c>
      <c r="N6136" s="3">
        <f t="shared" si="766"/>
        <v>22.968</v>
      </c>
      <c r="O6136">
        <f>_xll.Interpolate($T$6:$T$1168,$U$6:$U$1168,G6136,0,0)</f>
        <v>0</v>
      </c>
      <c r="P6136">
        <f>_xll.Interpolate($T$6:$T$1168,$X$6:$X$1168,G6136,0,0)</f>
        <v>164</v>
      </c>
    </row>
    <row r="6137" spans="1:16" x14ac:dyDescent="0.25">
      <c r="A6137">
        <v>7175</v>
      </c>
      <c r="B6137" t="s">
        <v>6147</v>
      </c>
      <c r="C6137" s="7">
        <v>18393</v>
      </c>
      <c r="D6137">
        <f t="shared" si="767"/>
        <v>766.375</v>
      </c>
      <c r="E6137" s="9">
        <v>43001.375</v>
      </c>
      <c r="F6137" s="8" t="str">
        <f t="shared" si="763"/>
        <v>09-23-17</v>
      </c>
      <c r="G6137" s="8">
        <f t="shared" si="764"/>
        <v>43001</v>
      </c>
      <c r="H6137">
        <f t="shared" si="765"/>
        <v>15242.375</v>
      </c>
      <c r="I6137">
        <v>1</v>
      </c>
      <c r="J6137">
        <v>22.943999999999999</v>
      </c>
      <c r="K6137" s="3" t="e">
        <f t="shared" si="761"/>
        <v>#N/A</v>
      </c>
      <c r="L6137">
        <f t="shared" si="762"/>
        <v>22.943999999999999</v>
      </c>
      <c r="M6137">
        <f t="shared" si="768"/>
        <v>22.943999999999999</v>
      </c>
      <c r="N6137" s="3">
        <f t="shared" si="766"/>
        <v>22.943999999999999</v>
      </c>
      <c r="O6137">
        <f>_xll.Interpolate($T$6:$T$1168,$U$6:$U$1168,G6137,0,0)</f>
        <v>0</v>
      </c>
      <c r="P6137">
        <f>_xll.Interpolate($T$6:$T$1168,$X$6:$X$1168,G6137,0,0)</f>
        <v>164</v>
      </c>
    </row>
    <row r="6138" spans="1:16" x14ac:dyDescent="0.25">
      <c r="A6138">
        <v>7176</v>
      </c>
      <c r="B6138" t="s">
        <v>6148</v>
      </c>
      <c r="C6138" s="7">
        <v>18396</v>
      </c>
      <c r="D6138">
        <f t="shared" si="767"/>
        <v>766.5</v>
      </c>
      <c r="E6138" s="9">
        <v>43001.5</v>
      </c>
      <c r="F6138" s="8" t="str">
        <f t="shared" si="763"/>
        <v>09-23-17</v>
      </c>
      <c r="G6138" s="8">
        <f t="shared" si="764"/>
        <v>43001</v>
      </c>
      <c r="H6138">
        <f t="shared" si="765"/>
        <v>15242.5</v>
      </c>
      <c r="I6138">
        <v>1</v>
      </c>
      <c r="J6138">
        <v>22.968</v>
      </c>
      <c r="K6138" s="3" t="e">
        <f t="shared" si="761"/>
        <v>#N/A</v>
      </c>
      <c r="L6138">
        <f t="shared" si="762"/>
        <v>22.968</v>
      </c>
      <c r="M6138">
        <f t="shared" si="768"/>
        <v>22.968</v>
      </c>
      <c r="N6138" s="3">
        <f t="shared" si="766"/>
        <v>22.968</v>
      </c>
      <c r="O6138">
        <f>_xll.Interpolate($T$6:$T$1168,$U$6:$U$1168,G6138,0,0)</f>
        <v>0</v>
      </c>
      <c r="P6138">
        <f>_xll.Interpolate($T$6:$T$1168,$X$6:$X$1168,G6138,0,0)</f>
        <v>164</v>
      </c>
    </row>
    <row r="6139" spans="1:16" x14ac:dyDescent="0.25">
      <c r="A6139">
        <v>7177</v>
      </c>
      <c r="B6139" t="s">
        <v>6149</v>
      </c>
      <c r="C6139" s="7">
        <v>18399</v>
      </c>
      <c r="D6139">
        <f t="shared" si="767"/>
        <v>766.625</v>
      </c>
      <c r="E6139" s="9">
        <v>43001.625</v>
      </c>
      <c r="F6139" s="8" t="str">
        <f t="shared" si="763"/>
        <v>09-23-17</v>
      </c>
      <c r="G6139" s="8">
        <f t="shared" si="764"/>
        <v>43001</v>
      </c>
      <c r="H6139">
        <f t="shared" si="765"/>
        <v>15242.625</v>
      </c>
      <c r="I6139">
        <v>1</v>
      </c>
      <c r="J6139">
        <v>22.896000000000001</v>
      </c>
      <c r="K6139" s="3" t="e">
        <f t="shared" si="761"/>
        <v>#N/A</v>
      </c>
      <c r="L6139">
        <f t="shared" si="762"/>
        <v>22.896000000000001</v>
      </c>
      <c r="M6139">
        <f t="shared" si="768"/>
        <v>22.896000000000001</v>
      </c>
      <c r="N6139" s="3">
        <f t="shared" si="766"/>
        <v>22.896000000000001</v>
      </c>
      <c r="O6139">
        <f>_xll.Interpolate($T$6:$T$1168,$U$6:$U$1168,G6139,0,0)</f>
        <v>0</v>
      </c>
      <c r="P6139">
        <f>_xll.Interpolate($T$6:$T$1168,$X$6:$X$1168,G6139,0,0)</f>
        <v>164</v>
      </c>
    </row>
    <row r="6140" spans="1:16" x14ac:dyDescent="0.25">
      <c r="A6140">
        <v>7178</v>
      </c>
      <c r="B6140" t="s">
        <v>6150</v>
      </c>
      <c r="C6140" s="7">
        <v>18402</v>
      </c>
      <c r="D6140">
        <f t="shared" si="767"/>
        <v>766.75</v>
      </c>
      <c r="E6140" s="9">
        <v>43001.75</v>
      </c>
      <c r="F6140" s="8" t="str">
        <f t="shared" si="763"/>
        <v>09-23-17</v>
      </c>
      <c r="G6140" s="8">
        <f t="shared" si="764"/>
        <v>43001</v>
      </c>
      <c r="H6140">
        <f t="shared" si="765"/>
        <v>15242.75</v>
      </c>
      <c r="I6140">
        <v>1</v>
      </c>
      <c r="J6140">
        <v>22.968</v>
      </c>
      <c r="K6140" s="3" t="e">
        <f t="shared" si="761"/>
        <v>#N/A</v>
      </c>
      <c r="L6140">
        <f t="shared" si="762"/>
        <v>22.968</v>
      </c>
      <c r="M6140">
        <f t="shared" si="768"/>
        <v>22.968</v>
      </c>
      <c r="N6140" s="3">
        <f t="shared" si="766"/>
        <v>22.968</v>
      </c>
      <c r="O6140">
        <f>_xll.Interpolate($T$6:$T$1168,$U$6:$U$1168,G6140,0,0)</f>
        <v>0</v>
      </c>
      <c r="P6140">
        <f>_xll.Interpolate($T$6:$T$1168,$X$6:$X$1168,G6140,0,0)</f>
        <v>164</v>
      </c>
    </row>
    <row r="6141" spans="1:16" x14ac:dyDescent="0.25">
      <c r="A6141">
        <v>7179</v>
      </c>
      <c r="B6141" t="s">
        <v>6151</v>
      </c>
      <c r="C6141" s="7">
        <v>18405</v>
      </c>
      <c r="D6141">
        <f t="shared" si="767"/>
        <v>766.875</v>
      </c>
      <c r="E6141" s="9">
        <v>43001.875</v>
      </c>
      <c r="F6141" s="8" t="str">
        <f t="shared" si="763"/>
        <v>09-23-17</v>
      </c>
      <c r="G6141" s="8">
        <f t="shared" si="764"/>
        <v>43001</v>
      </c>
      <c r="H6141">
        <f t="shared" si="765"/>
        <v>15242.875</v>
      </c>
      <c r="I6141">
        <v>1</v>
      </c>
      <c r="J6141">
        <v>22.681000000000001</v>
      </c>
      <c r="K6141" s="3" t="e">
        <f t="shared" si="761"/>
        <v>#N/A</v>
      </c>
      <c r="L6141">
        <f t="shared" si="762"/>
        <v>22.681000000000001</v>
      </c>
      <c r="M6141">
        <f t="shared" si="768"/>
        <v>22.681000000000001</v>
      </c>
      <c r="N6141" s="3">
        <f t="shared" si="766"/>
        <v>22.681000000000001</v>
      </c>
      <c r="O6141">
        <f>_xll.Interpolate($T$6:$T$1168,$U$6:$U$1168,G6141,0,0)</f>
        <v>0</v>
      </c>
      <c r="P6141">
        <f>_xll.Interpolate($T$6:$T$1168,$X$6:$X$1168,G6141,0,0)</f>
        <v>164</v>
      </c>
    </row>
    <row r="6142" spans="1:16" x14ac:dyDescent="0.25">
      <c r="A6142">
        <v>7180</v>
      </c>
      <c r="B6142" t="s">
        <v>6152</v>
      </c>
      <c r="C6142" s="7">
        <v>18408</v>
      </c>
      <c r="D6142">
        <f t="shared" si="767"/>
        <v>767</v>
      </c>
      <c r="E6142" s="9">
        <v>43002</v>
      </c>
      <c r="F6142" s="8" t="str">
        <f t="shared" si="763"/>
        <v>09-24-17</v>
      </c>
      <c r="G6142" s="8">
        <f t="shared" si="764"/>
        <v>43002</v>
      </c>
      <c r="H6142">
        <f t="shared" si="765"/>
        <v>15243</v>
      </c>
      <c r="I6142">
        <v>1</v>
      </c>
      <c r="J6142">
        <v>22.753</v>
      </c>
      <c r="K6142" s="3" t="e">
        <f t="shared" si="761"/>
        <v>#N/A</v>
      </c>
      <c r="L6142">
        <f t="shared" si="762"/>
        <v>22.753</v>
      </c>
      <c r="M6142">
        <f t="shared" si="768"/>
        <v>22.753</v>
      </c>
      <c r="N6142" s="3">
        <f t="shared" si="766"/>
        <v>22.753</v>
      </c>
      <c r="O6142">
        <f>_xll.Interpolate($T$6:$T$1168,$U$6:$U$1168,G6142,0,0)</f>
        <v>0</v>
      </c>
      <c r="P6142">
        <f>_xll.Interpolate($T$6:$T$1168,$X$6:$X$1168,G6142,0,0)</f>
        <v>164</v>
      </c>
    </row>
    <row r="6143" spans="1:16" x14ac:dyDescent="0.25">
      <c r="A6143">
        <v>7181</v>
      </c>
      <c r="B6143" t="s">
        <v>6153</v>
      </c>
      <c r="C6143" s="7">
        <v>18411</v>
      </c>
      <c r="D6143">
        <f t="shared" si="767"/>
        <v>767.125</v>
      </c>
      <c r="E6143" s="9">
        <v>43002.125</v>
      </c>
      <c r="F6143" s="8" t="str">
        <f t="shared" si="763"/>
        <v>09-24-17</v>
      </c>
      <c r="G6143" s="8">
        <f t="shared" si="764"/>
        <v>43002</v>
      </c>
      <c r="H6143">
        <f t="shared" si="765"/>
        <v>15243.125</v>
      </c>
      <c r="I6143">
        <v>1</v>
      </c>
      <c r="J6143">
        <v>22.681000000000001</v>
      </c>
      <c r="K6143" s="3" t="e">
        <f t="shared" si="761"/>
        <v>#N/A</v>
      </c>
      <c r="L6143">
        <f t="shared" si="762"/>
        <v>22.681000000000001</v>
      </c>
      <c r="M6143">
        <f t="shared" si="768"/>
        <v>22.681000000000001</v>
      </c>
      <c r="N6143" s="3">
        <f t="shared" si="766"/>
        <v>22.681000000000001</v>
      </c>
      <c r="O6143">
        <f>_xll.Interpolate($T$6:$T$1168,$U$6:$U$1168,G6143,0,0)</f>
        <v>0</v>
      </c>
      <c r="P6143">
        <f>_xll.Interpolate($T$6:$T$1168,$X$6:$X$1168,G6143,0,0)</f>
        <v>164</v>
      </c>
    </row>
    <row r="6144" spans="1:16" x14ac:dyDescent="0.25">
      <c r="A6144">
        <v>7182</v>
      </c>
      <c r="B6144" t="s">
        <v>6154</v>
      </c>
      <c r="C6144" s="7">
        <v>18414</v>
      </c>
      <c r="D6144">
        <f t="shared" si="767"/>
        <v>767.25</v>
      </c>
      <c r="E6144" s="9">
        <v>43002.25</v>
      </c>
      <c r="F6144" s="8" t="str">
        <f t="shared" si="763"/>
        <v>09-24-17</v>
      </c>
      <c r="G6144" s="8">
        <f t="shared" si="764"/>
        <v>43002</v>
      </c>
      <c r="H6144">
        <f t="shared" si="765"/>
        <v>15243.25</v>
      </c>
      <c r="I6144">
        <v>1</v>
      </c>
      <c r="J6144">
        <v>22.561</v>
      </c>
      <c r="K6144" s="3" t="e">
        <f t="shared" si="761"/>
        <v>#N/A</v>
      </c>
      <c r="L6144">
        <f t="shared" si="762"/>
        <v>22.561</v>
      </c>
      <c r="M6144">
        <f t="shared" si="768"/>
        <v>22.561</v>
      </c>
      <c r="N6144" s="3">
        <f t="shared" si="766"/>
        <v>22.561</v>
      </c>
      <c r="O6144">
        <f>_xll.Interpolate($T$6:$T$1168,$U$6:$U$1168,G6144,0,0)</f>
        <v>0</v>
      </c>
      <c r="P6144">
        <f>_xll.Interpolate($T$6:$T$1168,$X$6:$X$1168,G6144,0,0)</f>
        <v>164</v>
      </c>
    </row>
    <row r="6145" spans="1:16" x14ac:dyDescent="0.25">
      <c r="A6145">
        <v>7183</v>
      </c>
      <c r="B6145" t="s">
        <v>6155</v>
      </c>
      <c r="C6145" s="7">
        <v>18417</v>
      </c>
      <c r="D6145">
        <f t="shared" si="767"/>
        <v>767.375</v>
      </c>
      <c r="E6145" s="9">
        <v>43002.375</v>
      </c>
      <c r="F6145" s="8" t="str">
        <f t="shared" si="763"/>
        <v>09-24-17</v>
      </c>
      <c r="G6145" s="8">
        <f t="shared" si="764"/>
        <v>43002</v>
      </c>
      <c r="H6145">
        <f t="shared" si="765"/>
        <v>15243.375</v>
      </c>
      <c r="I6145">
        <v>1</v>
      </c>
      <c r="J6145">
        <v>22.513000000000002</v>
      </c>
      <c r="K6145" s="3" t="e">
        <f t="shared" si="761"/>
        <v>#N/A</v>
      </c>
      <c r="L6145">
        <f t="shared" si="762"/>
        <v>22.513000000000002</v>
      </c>
      <c r="M6145">
        <f t="shared" si="768"/>
        <v>22.513000000000002</v>
      </c>
      <c r="N6145" s="3">
        <f t="shared" si="766"/>
        <v>22.513000000000002</v>
      </c>
      <c r="O6145">
        <f>_xll.Interpolate($T$6:$T$1168,$U$6:$U$1168,G6145,0,0)</f>
        <v>0</v>
      </c>
      <c r="P6145">
        <f>_xll.Interpolate($T$6:$T$1168,$X$6:$X$1168,G6145,0,0)</f>
        <v>164</v>
      </c>
    </row>
    <row r="6146" spans="1:16" x14ac:dyDescent="0.25">
      <c r="A6146">
        <v>7184</v>
      </c>
      <c r="B6146" t="s">
        <v>6156</v>
      </c>
      <c r="C6146" s="7">
        <v>18420</v>
      </c>
      <c r="D6146">
        <f t="shared" si="767"/>
        <v>767.5</v>
      </c>
      <c r="E6146" s="9">
        <v>43002.5</v>
      </c>
      <c r="F6146" s="8" t="str">
        <f t="shared" si="763"/>
        <v>09-24-17</v>
      </c>
      <c r="G6146" s="8">
        <f t="shared" si="764"/>
        <v>43002</v>
      </c>
      <c r="H6146">
        <f t="shared" si="765"/>
        <v>15243.5</v>
      </c>
      <c r="I6146">
        <v>1</v>
      </c>
      <c r="J6146">
        <v>22.513000000000002</v>
      </c>
      <c r="K6146" s="3" t="e">
        <f t="shared" si="761"/>
        <v>#N/A</v>
      </c>
      <c r="L6146">
        <f t="shared" si="762"/>
        <v>22.513000000000002</v>
      </c>
      <c r="M6146">
        <f t="shared" si="768"/>
        <v>22.513000000000002</v>
      </c>
      <c r="N6146" s="3">
        <f t="shared" si="766"/>
        <v>22.513000000000002</v>
      </c>
      <c r="O6146">
        <f>_xll.Interpolate($T$6:$T$1168,$U$6:$U$1168,G6146,0,0)</f>
        <v>0</v>
      </c>
      <c r="P6146">
        <f>_xll.Interpolate($T$6:$T$1168,$X$6:$X$1168,G6146,0,0)</f>
        <v>164</v>
      </c>
    </row>
    <row r="6147" spans="1:16" x14ac:dyDescent="0.25">
      <c r="A6147">
        <v>7185</v>
      </c>
      <c r="B6147" t="s">
        <v>6157</v>
      </c>
      <c r="C6147" s="7">
        <v>18423</v>
      </c>
      <c r="D6147">
        <f t="shared" si="767"/>
        <v>767.625</v>
      </c>
      <c r="E6147" s="9">
        <v>43002.625</v>
      </c>
      <c r="F6147" s="8" t="str">
        <f t="shared" si="763"/>
        <v>09-24-17</v>
      </c>
      <c r="G6147" s="8">
        <f t="shared" si="764"/>
        <v>43002</v>
      </c>
      <c r="H6147">
        <f t="shared" si="765"/>
        <v>15243.625</v>
      </c>
      <c r="I6147">
        <v>1</v>
      </c>
      <c r="J6147">
        <v>22.417000000000002</v>
      </c>
      <c r="K6147" s="3" t="e">
        <f t="shared" si="761"/>
        <v>#N/A</v>
      </c>
      <c r="L6147">
        <f t="shared" si="762"/>
        <v>22.417000000000002</v>
      </c>
      <c r="M6147">
        <f t="shared" si="768"/>
        <v>22.417000000000002</v>
      </c>
      <c r="N6147" s="3">
        <f t="shared" si="766"/>
        <v>22.417000000000002</v>
      </c>
      <c r="O6147">
        <f>_xll.Interpolate($T$6:$T$1168,$U$6:$U$1168,G6147,0,0)</f>
        <v>0</v>
      </c>
      <c r="P6147">
        <f>_xll.Interpolate($T$6:$T$1168,$X$6:$X$1168,G6147,0,0)</f>
        <v>164</v>
      </c>
    </row>
    <row r="6148" spans="1:16" x14ac:dyDescent="0.25">
      <c r="A6148">
        <v>7186</v>
      </c>
      <c r="B6148" t="s">
        <v>6158</v>
      </c>
      <c r="C6148" s="7">
        <v>18426</v>
      </c>
      <c r="D6148">
        <f t="shared" si="767"/>
        <v>767.75</v>
      </c>
      <c r="E6148" s="9">
        <v>43002.75</v>
      </c>
      <c r="F6148" s="8" t="str">
        <f t="shared" si="763"/>
        <v>09-24-17</v>
      </c>
      <c r="G6148" s="8">
        <f t="shared" si="764"/>
        <v>43002</v>
      </c>
      <c r="H6148">
        <f t="shared" si="765"/>
        <v>15243.75</v>
      </c>
      <c r="I6148">
        <v>1</v>
      </c>
      <c r="J6148">
        <v>22.681000000000001</v>
      </c>
      <c r="K6148" s="3" t="e">
        <f t="shared" si="761"/>
        <v>#N/A</v>
      </c>
      <c r="L6148">
        <f t="shared" si="762"/>
        <v>22.681000000000001</v>
      </c>
      <c r="M6148">
        <f t="shared" si="768"/>
        <v>22.681000000000001</v>
      </c>
      <c r="N6148" s="3">
        <f t="shared" si="766"/>
        <v>22.681000000000001</v>
      </c>
      <c r="O6148">
        <f>_xll.Interpolate($T$6:$T$1168,$U$6:$U$1168,G6148,0,0)</f>
        <v>0</v>
      </c>
      <c r="P6148">
        <f>_xll.Interpolate($T$6:$T$1168,$X$6:$X$1168,G6148,0,0)</f>
        <v>164</v>
      </c>
    </row>
    <row r="6149" spans="1:16" x14ac:dyDescent="0.25">
      <c r="A6149">
        <v>7187</v>
      </c>
      <c r="B6149" t="s">
        <v>6159</v>
      </c>
      <c r="C6149" s="7">
        <v>18429</v>
      </c>
      <c r="D6149">
        <f t="shared" si="767"/>
        <v>767.875</v>
      </c>
      <c r="E6149" s="9">
        <v>43002.875</v>
      </c>
      <c r="F6149" s="8" t="str">
        <f t="shared" si="763"/>
        <v>09-24-17</v>
      </c>
      <c r="G6149" s="8">
        <f t="shared" si="764"/>
        <v>43002</v>
      </c>
      <c r="H6149">
        <f t="shared" si="765"/>
        <v>15243.875</v>
      </c>
      <c r="I6149">
        <v>1</v>
      </c>
      <c r="J6149">
        <v>22.465</v>
      </c>
      <c r="K6149" s="3" t="e">
        <f t="shared" si="761"/>
        <v>#N/A</v>
      </c>
      <c r="L6149">
        <f t="shared" si="762"/>
        <v>22.465</v>
      </c>
      <c r="M6149">
        <f t="shared" si="768"/>
        <v>22.465</v>
      </c>
      <c r="N6149" s="3">
        <f t="shared" si="766"/>
        <v>22.465</v>
      </c>
      <c r="O6149">
        <f>_xll.Interpolate($T$6:$T$1168,$U$6:$U$1168,G6149,0,0)</f>
        <v>0</v>
      </c>
      <c r="P6149">
        <f>_xll.Interpolate($T$6:$T$1168,$X$6:$X$1168,G6149,0,0)</f>
        <v>164</v>
      </c>
    </row>
    <row r="6150" spans="1:16" x14ac:dyDescent="0.25">
      <c r="A6150">
        <v>7188</v>
      </c>
      <c r="B6150" t="s">
        <v>6160</v>
      </c>
      <c r="C6150" s="7">
        <v>18432</v>
      </c>
      <c r="D6150">
        <f t="shared" si="767"/>
        <v>768</v>
      </c>
      <c r="E6150" s="9">
        <v>43003</v>
      </c>
      <c r="F6150" s="8" t="str">
        <f t="shared" si="763"/>
        <v>09-25-17</v>
      </c>
      <c r="G6150" s="8">
        <f t="shared" si="764"/>
        <v>43003</v>
      </c>
      <c r="H6150">
        <f t="shared" si="765"/>
        <v>15244</v>
      </c>
      <c r="I6150">
        <v>1</v>
      </c>
      <c r="J6150">
        <v>22.393000000000001</v>
      </c>
      <c r="K6150" s="3" t="e">
        <f t="shared" ref="K6150:K6213" si="769">IF(I6150&lt;3,NA(),I6150)</f>
        <v>#N/A</v>
      </c>
      <c r="L6150">
        <f t="shared" ref="L6150:L6213" si="770">IF(J6150&lt;1,NA(),J6150)</f>
        <v>22.393000000000001</v>
      </c>
      <c r="M6150">
        <f t="shared" si="768"/>
        <v>22.393000000000001</v>
      </c>
      <c r="N6150" s="3">
        <f t="shared" si="766"/>
        <v>22.393000000000001</v>
      </c>
      <c r="O6150">
        <f>_xll.Interpolate($T$6:$T$1168,$U$6:$U$1168,G6150,0,0)</f>
        <v>0</v>
      </c>
      <c r="P6150">
        <f>_xll.Interpolate($T$6:$T$1168,$X$6:$X$1168,G6150,0,0)</f>
        <v>143</v>
      </c>
    </row>
    <row r="6151" spans="1:16" x14ac:dyDescent="0.25">
      <c r="A6151">
        <v>7189</v>
      </c>
      <c r="B6151" t="s">
        <v>6161</v>
      </c>
      <c r="C6151" s="7">
        <v>18435</v>
      </c>
      <c r="D6151">
        <f t="shared" si="767"/>
        <v>768.125</v>
      </c>
      <c r="E6151" s="9">
        <v>43003.125</v>
      </c>
      <c r="F6151" s="8" t="str">
        <f t="shared" ref="F6151:F6214" si="771">TEXT(E6151,"MM-DD-YY")</f>
        <v>09-25-17</v>
      </c>
      <c r="G6151" s="8">
        <f t="shared" ref="G6151:G6214" si="772">DATEVALUE(F6151)</f>
        <v>43003</v>
      </c>
      <c r="H6151">
        <f t="shared" ref="H6151:H6214" si="773">14476+D6151</f>
        <v>15244.125</v>
      </c>
      <c r="I6151">
        <v>1</v>
      </c>
      <c r="J6151">
        <v>22.393000000000001</v>
      </c>
      <c r="K6151" s="3" t="e">
        <f t="shared" si="769"/>
        <v>#N/A</v>
      </c>
      <c r="L6151">
        <f t="shared" si="770"/>
        <v>22.393000000000001</v>
      </c>
      <c r="M6151">
        <f t="shared" si="768"/>
        <v>22.393000000000001</v>
      </c>
      <c r="N6151" s="3">
        <f t="shared" ref="N6151:N6214" si="774">IF(AND(ISNUMBER(K6151),ISNUMBER(L6151)),(O6151*K6151+L6151*P6151)/(O6151+P6151),IF(ISNA(L6151),K6151,L6151))</f>
        <v>22.393000000000001</v>
      </c>
      <c r="O6151">
        <f>_xll.Interpolate($T$6:$T$1168,$U$6:$U$1168,G6151,0,0)</f>
        <v>0</v>
      </c>
      <c r="P6151">
        <f>_xll.Interpolate($T$6:$T$1168,$X$6:$X$1168,G6151,0,0)</f>
        <v>143</v>
      </c>
    </row>
    <row r="6152" spans="1:16" x14ac:dyDescent="0.25">
      <c r="A6152">
        <v>7190</v>
      </c>
      <c r="B6152" t="s">
        <v>6162</v>
      </c>
      <c r="C6152" s="7">
        <v>18438</v>
      </c>
      <c r="D6152">
        <f t="shared" si="767"/>
        <v>768.25</v>
      </c>
      <c r="E6152" s="9">
        <v>43003.25</v>
      </c>
      <c r="F6152" s="8" t="str">
        <f t="shared" si="771"/>
        <v>09-25-17</v>
      </c>
      <c r="G6152" s="8">
        <f t="shared" si="772"/>
        <v>43003</v>
      </c>
      <c r="H6152">
        <f t="shared" si="773"/>
        <v>15244.25</v>
      </c>
      <c r="I6152">
        <v>1</v>
      </c>
      <c r="J6152">
        <v>22.321000000000002</v>
      </c>
      <c r="K6152" s="3" t="e">
        <f t="shared" si="769"/>
        <v>#N/A</v>
      </c>
      <c r="L6152">
        <f t="shared" si="770"/>
        <v>22.321000000000002</v>
      </c>
      <c r="M6152">
        <f t="shared" si="768"/>
        <v>22.321000000000002</v>
      </c>
      <c r="N6152" s="3">
        <f t="shared" si="774"/>
        <v>22.321000000000002</v>
      </c>
      <c r="O6152">
        <f>_xll.Interpolate($T$6:$T$1168,$U$6:$U$1168,G6152,0,0)</f>
        <v>0</v>
      </c>
      <c r="P6152">
        <f>_xll.Interpolate($T$6:$T$1168,$X$6:$X$1168,G6152,0,0)</f>
        <v>143</v>
      </c>
    </row>
    <row r="6153" spans="1:16" x14ac:dyDescent="0.25">
      <c r="A6153">
        <v>7191</v>
      </c>
      <c r="B6153" t="s">
        <v>6163</v>
      </c>
      <c r="C6153" s="7">
        <v>18441</v>
      </c>
      <c r="D6153">
        <f t="shared" si="767"/>
        <v>768.375</v>
      </c>
      <c r="E6153" s="9">
        <v>43003.375</v>
      </c>
      <c r="F6153" s="8" t="str">
        <f t="shared" si="771"/>
        <v>09-25-17</v>
      </c>
      <c r="G6153" s="8">
        <f t="shared" si="772"/>
        <v>43003</v>
      </c>
      <c r="H6153">
        <f t="shared" si="773"/>
        <v>15244.375</v>
      </c>
      <c r="I6153">
        <v>1</v>
      </c>
      <c r="J6153">
        <v>11.662000000000001</v>
      </c>
      <c r="K6153" s="3" t="e">
        <f t="shared" si="769"/>
        <v>#N/A</v>
      </c>
      <c r="L6153">
        <f t="shared" si="770"/>
        <v>11.662000000000001</v>
      </c>
      <c r="M6153">
        <f t="shared" si="768"/>
        <v>11.662000000000001</v>
      </c>
      <c r="N6153" s="3">
        <f t="shared" si="774"/>
        <v>11.662000000000001</v>
      </c>
      <c r="O6153">
        <f>_xll.Interpolate($T$6:$T$1168,$U$6:$U$1168,G6153,0,0)</f>
        <v>0</v>
      </c>
      <c r="P6153">
        <f>_xll.Interpolate($T$6:$T$1168,$X$6:$X$1168,G6153,0,0)</f>
        <v>143</v>
      </c>
    </row>
    <row r="6154" spans="1:16" x14ac:dyDescent="0.25">
      <c r="A6154">
        <v>7192</v>
      </c>
      <c r="B6154" t="s">
        <v>6164</v>
      </c>
      <c r="C6154" s="7">
        <v>18444</v>
      </c>
      <c r="D6154">
        <f t="shared" si="767"/>
        <v>768.5</v>
      </c>
      <c r="E6154" s="9">
        <v>43003.5</v>
      </c>
      <c r="F6154" s="8" t="str">
        <f t="shared" si="771"/>
        <v>09-25-17</v>
      </c>
      <c r="G6154" s="8">
        <f t="shared" si="772"/>
        <v>43003</v>
      </c>
      <c r="H6154">
        <f t="shared" si="773"/>
        <v>15244.5</v>
      </c>
      <c r="I6154">
        <v>1</v>
      </c>
      <c r="J6154">
        <v>11.589</v>
      </c>
      <c r="K6154" s="3" t="e">
        <f t="shared" si="769"/>
        <v>#N/A</v>
      </c>
      <c r="L6154">
        <f t="shared" si="770"/>
        <v>11.589</v>
      </c>
      <c r="M6154">
        <f t="shared" si="768"/>
        <v>11.589</v>
      </c>
      <c r="N6154" s="3">
        <f t="shared" si="774"/>
        <v>11.589</v>
      </c>
      <c r="O6154">
        <f>_xll.Interpolate($T$6:$T$1168,$U$6:$U$1168,G6154,0,0)</f>
        <v>0</v>
      </c>
      <c r="P6154">
        <f>_xll.Interpolate($T$6:$T$1168,$X$6:$X$1168,G6154,0,0)</f>
        <v>143</v>
      </c>
    </row>
    <row r="6155" spans="1:16" x14ac:dyDescent="0.25">
      <c r="A6155">
        <v>7193</v>
      </c>
      <c r="B6155" t="s">
        <v>6165</v>
      </c>
      <c r="C6155" s="7">
        <v>18447</v>
      </c>
      <c r="D6155">
        <f t="shared" si="767"/>
        <v>768.625</v>
      </c>
      <c r="E6155" s="9">
        <v>43003.625</v>
      </c>
      <c r="F6155" s="8" t="str">
        <f t="shared" si="771"/>
        <v>09-25-17</v>
      </c>
      <c r="G6155" s="8">
        <f t="shared" si="772"/>
        <v>43003</v>
      </c>
      <c r="H6155">
        <f t="shared" si="773"/>
        <v>15244.625</v>
      </c>
      <c r="I6155">
        <v>1</v>
      </c>
      <c r="J6155">
        <v>11.613</v>
      </c>
      <c r="K6155" s="3" t="e">
        <f t="shared" si="769"/>
        <v>#N/A</v>
      </c>
      <c r="L6155">
        <f t="shared" si="770"/>
        <v>11.613</v>
      </c>
      <c r="M6155">
        <f t="shared" si="768"/>
        <v>11.613</v>
      </c>
      <c r="N6155" s="3">
        <f t="shared" si="774"/>
        <v>11.613</v>
      </c>
      <c r="O6155">
        <f>_xll.Interpolate($T$6:$T$1168,$U$6:$U$1168,G6155,0,0)</f>
        <v>0</v>
      </c>
      <c r="P6155">
        <f>_xll.Interpolate($T$6:$T$1168,$X$6:$X$1168,G6155,0,0)</f>
        <v>143</v>
      </c>
    </row>
    <row r="6156" spans="1:16" x14ac:dyDescent="0.25">
      <c r="A6156">
        <v>7194</v>
      </c>
      <c r="B6156" t="s">
        <v>6166</v>
      </c>
      <c r="C6156" s="7">
        <v>18450</v>
      </c>
      <c r="D6156">
        <f t="shared" si="767"/>
        <v>768.75</v>
      </c>
      <c r="E6156" s="9">
        <v>43003.75</v>
      </c>
      <c r="F6156" s="8" t="str">
        <f t="shared" si="771"/>
        <v>09-25-17</v>
      </c>
      <c r="G6156" s="8">
        <f t="shared" si="772"/>
        <v>43003</v>
      </c>
      <c r="H6156">
        <f t="shared" si="773"/>
        <v>15244.75</v>
      </c>
      <c r="I6156">
        <v>1</v>
      </c>
      <c r="J6156">
        <v>11.589</v>
      </c>
      <c r="K6156" s="3" t="e">
        <f t="shared" si="769"/>
        <v>#N/A</v>
      </c>
      <c r="L6156">
        <f t="shared" si="770"/>
        <v>11.589</v>
      </c>
      <c r="M6156">
        <f t="shared" si="768"/>
        <v>11.589</v>
      </c>
      <c r="N6156" s="3">
        <f t="shared" si="774"/>
        <v>11.589</v>
      </c>
      <c r="O6156">
        <f>_xll.Interpolate($T$6:$T$1168,$U$6:$U$1168,G6156,0,0)</f>
        <v>0</v>
      </c>
      <c r="P6156">
        <f>_xll.Interpolate($T$6:$T$1168,$X$6:$X$1168,G6156,0,0)</f>
        <v>143</v>
      </c>
    </row>
    <row r="6157" spans="1:16" x14ac:dyDescent="0.25">
      <c r="A6157">
        <v>7195</v>
      </c>
      <c r="B6157" t="s">
        <v>6167</v>
      </c>
      <c r="C6157" s="7">
        <v>18453</v>
      </c>
      <c r="D6157">
        <f t="shared" si="767"/>
        <v>768.875</v>
      </c>
      <c r="E6157" s="9">
        <v>43003.875</v>
      </c>
      <c r="F6157" s="8" t="str">
        <f t="shared" si="771"/>
        <v>09-25-17</v>
      </c>
      <c r="G6157" s="8">
        <f t="shared" si="772"/>
        <v>43003</v>
      </c>
      <c r="H6157">
        <f t="shared" si="773"/>
        <v>15244.875</v>
      </c>
      <c r="I6157">
        <v>1</v>
      </c>
      <c r="J6157">
        <v>11.54</v>
      </c>
      <c r="K6157" s="3" t="e">
        <f t="shared" si="769"/>
        <v>#N/A</v>
      </c>
      <c r="L6157">
        <f t="shared" si="770"/>
        <v>11.54</v>
      </c>
      <c r="M6157">
        <f t="shared" si="768"/>
        <v>11.54</v>
      </c>
      <c r="N6157" s="3">
        <f t="shared" si="774"/>
        <v>11.54</v>
      </c>
      <c r="O6157">
        <f>_xll.Interpolate($T$6:$T$1168,$U$6:$U$1168,G6157,0,0)</f>
        <v>0</v>
      </c>
      <c r="P6157">
        <f>_xll.Interpolate($T$6:$T$1168,$X$6:$X$1168,G6157,0,0)</f>
        <v>143</v>
      </c>
    </row>
    <row r="6158" spans="1:16" x14ac:dyDescent="0.25">
      <c r="A6158">
        <v>7196</v>
      </c>
      <c r="B6158" t="s">
        <v>6168</v>
      </c>
      <c r="C6158" s="7">
        <v>18456</v>
      </c>
      <c r="D6158">
        <f t="shared" si="767"/>
        <v>769</v>
      </c>
      <c r="E6158" s="9">
        <v>43004</v>
      </c>
      <c r="F6158" s="8" t="str">
        <f t="shared" si="771"/>
        <v>09-26-17</v>
      </c>
      <c r="G6158" s="8">
        <f t="shared" si="772"/>
        <v>43004</v>
      </c>
      <c r="H6158">
        <f t="shared" si="773"/>
        <v>15245</v>
      </c>
      <c r="I6158">
        <v>1</v>
      </c>
      <c r="J6158">
        <v>11.565</v>
      </c>
      <c r="K6158" s="3" t="e">
        <f t="shared" si="769"/>
        <v>#N/A</v>
      </c>
      <c r="L6158">
        <f t="shared" si="770"/>
        <v>11.565</v>
      </c>
      <c r="M6158">
        <f t="shared" si="768"/>
        <v>11.565</v>
      </c>
      <c r="N6158" s="3">
        <f t="shared" si="774"/>
        <v>11.565</v>
      </c>
      <c r="O6158">
        <f>_xll.Interpolate($T$6:$T$1168,$U$6:$U$1168,G6158,0,0)</f>
        <v>0</v>
      </c>
      <c r="P6158">
        <f>_xll.Interpolate($T$6:$T$1168,$X$6:$X$1168,G6158,0,0)</f>
        <v>145</v>
      </c>
    </row>
    <row r="6159" spans="1:16" x14ac:dyDescent="0.25">
      <c r="A6159">
        <v>7197</v>
      </c>
      <c r="B6159" t="s">
        <v>6169</v>
      </c>
      <c r="C6159" s="7">
        <v>18459</v>
      </c>
      <c r="D6159">
        <f t="shared" si="767"/>
        <v>769.125</v>
      </c>
      <c r="E6159" s="9">
        <v>43004.125</v>
      </c>
      <c r="F6159" s="8" t="str">
        <f t="shared" si="771"/>
        <v>09-26-17</v>
      </c>
      <c r="G6159" s="8">
        <f t="shared" si="772"/>
        <v>43004</v>
      </c>
      <c r="H6159">
        <f t="shared" si="773"/>
        <v>15245.125</v>
      </c>
      <c r="I6159">
        <v>1</v>
      </c>
      <c r="J6159">
        <v>11.54</v>
      </c>
      <c r="K6159" s="3" t="e">
        <f t="shared" si="769"/>
        <v>#N/A</v>
      </c>
      <c r="L6159">
        <f t="shared" si="770"/>
        <v>11.54</v>
      </c>
      <c r="M6159">
        <f t="shared" si="768"/>
        <v>11.54</v>
      </c>
      <c r="N6159" s="3">
        <f t="shared" si="774"/>
        <v>11.54</v>
      </c>
      <c r="O6159">
        <f>_xll.Interpolate($T$6:$T$1168,$U$6:$U$1168,G6159,0,0)</f>
        <v>0</v>
      </c>
      <c r="P6159">
        <f>_xll.Interpolate($T$6:$T$1168,$X$6:$X$1168,G6159,0,0)</f>
        <v>145</v>
      </c>
    </row>
    <row r="6160" spans="1:16" x14ac:dyDescent="0.25">
      <c r="A6160">
        <v>7198</v>
      </c>
      <c r="B6160" t="s">
        <v>6170</v>
      </c>
      <c r="C6160" s="7">
        <v>18462</v>
      </c>
      <c r="D6160">
        <f t="shared" si="767"/>
        <v>769.25</v>
      </c>
      <c r="E6160" s="9">
        <v>43004.25</v>
      </c>
      <c r="F6160" s="8" t="str">
        <f t="shared" si="771"/>
        <v>09-26-17</v>
      </c>
      <c r="G6160" s="8">
        <f t="shared" si="772"/>
        <v>43004</v>
      </c>
      <c r="H6160">
        <f t="shared" si="773"/>
        <v>15245.25</v>
      </c>
      <c r="I6160">
        <v>1</v>
      </c>
      <c r="J6160">
        <v>11.492000000000001</v>
      </c>
      <c r="K6160" s="3" t="e">
        <f t="shared" si="769"/>
        <v>#N/A</v>
      </c>
      <c r="L6160">
        <f t="shared" si="770"/>
        <v>11.492000000000001</v>
      </c>
      <c r="M6160">
        <f t="shared" si="768"/>
        <v>11.492000000000001</v>
      </c>
      <c r="N6160" s="3">
        <f t="shared" si="774"/>
        <v>11.492000000000001</v>
      </c>
      <c r="O6160">
        <f>_xll.Interpolate($T$6:$T$1168,$U$6:$U$1168,G6160,0,0)</f>
        <v>0</v>
      </c>
      <c r="P6160">
        <f>_xll.Interpolate($T$6:$T$1168,$X$6:$X$1168,G6160,0,0)</f>
        <v>145</v>
      </c>
    </row>
    <row r="6161" spans="1:16" x14ac:dyDescent="0.25">
      <c r="A6161">
        <v>7199</v>
      </c>
      <c r="B6161" t="s">
        <v>6171</v>
      </c>
      <c r="C6161" s="7">
        <v>18465</v>
      </c>
      <c r="D6161">
        <f t="shared" si="767"/>
        <v>769.375</v>
      </c>
      <c r="E6161" s="9">
        <v>43004.375</v>
      </c>
      <c r="F6161" s="8" t="str">
        <f t="shared" si="771"/>
        <v>09-26-17</v>
      </c>
      <c r="G6161" s="8">
        <f t="shared" si="772"/>
        <v>43004</v>
      </c>
      <c r="H6161">
        <f t="shared" si="773"/>
        <v>15245.375</v>
      </c>
      <c r="I6161">
        <v>1</v>
      </c>
      <c r="J6161">
        <v>11.565</v>
      </c>
      <c r="K6161" s="3" t="e">
        <f t="shared" si="769"/>
        <v>#N/A</v>
      </c>
      <c r="L6161">
        <f t="shared" si="770"/>
        <v>11.565</v>
      </c>
      <c r="M6161">
        <f t="shared" si="768"/>
        <v>11.565</v>
      </c>
      <c r="N6161" s="3">
        <f t="shared" si="774"/>
        <v>11.565</v>
      </c>
      <c r="O6161">
        <f>_xll.Interpolate($T$6:$T$1168,$U$6:$U$1168,G6161,0,0)</f>
        <v>0</v>
      </c>
      <c r="P6161">
        <f>_xll.Interpolate($T$6:$T$1168,$X$6:$X$1168,G6161,0,0)</f>
        <v>145</v>
      </c>
    </row>
    <row r="6162" spans="1:16" x14ac:dyDescent="0.25">
      <c r="A6162">
        <v>7200</v>
      </c>
      <c r="B6162" t="s">
        <v>6172</v>
      </c>
      <c r="C6162" s="7">
        <v>18468</v>
      </c>
      <c r="D6162">
        <f t="shared" si="767"/>
        <v>769.5</v>
      </c>
      <c r="E6162" s="9">
        <v>43004.5</v>
      </c>
      <c r="F6162" s="8" t="str">
        <f t="shared" si="771"/>
        <v>09-26-17</v>
      </c>
      <c r="G6162" s="8">
        <f t="shared" si="772"/>
        <v>43004</v>
      </c>
      <c r="H6162">
        <f t="shared" si="773"/>
        <v>15245.5</v>
      </c>
      <c r="I6162">
        <v>1</v>
      </c>
      <c r="J6162">
        <v>11.662000000000001</v>
      </c>
      <c r="K6162" s="3" t="e">
        <f t="shared" si="769"/>
        <v>#N/A</v>
      </c>
      <c r="L6162">
        <f t="shared" si="770"/>
        <v>11.662000000000001</v>
      </c>
      <c r="M6162">
        <f t="shared" si="768"/>
        <v>11.662000000000001</v>
      </c>
      <c r="N6162" s="3">
        <f t="shared" si="774"/>
        <v>11.662000000000001</v>
      </c>
      <c r="O6162">
        <f>_xll.Interpolate($T$6:$T$1168,$U$6:$U$1168,G6162,0,0)</f>
        <v>0</v>
      </c>
      <c r="P6162">
        <f>_xll.Interpolate($T$6:$T$1168,$X$6:$X$1168,G6162,0,0)</f>
        <v>145</v>
      </c>
    </row>
    <row r="6163" spans="1:16" x14ac:dyDescent="0.25">
      <c r="A6163">
        <v>7201</v>
      </c>
      <c r="B6163" t="s">
        <v>6173</v>
      </c>
      <c r="C6163" s="7">
        <v>18471</v>
      </c>
      <c r="D6163">
        <f t="shared" si="767"/>
        <v>769.625</v>
      </c>
      <c r="E6163" s="9">
        <v>43004.625</v>
      </c>
      <c r="F6163" s="8" t="str">
        <f t="shared" si="771"/>
        <v>09-26-17</v>
      </c>
      <c r="G6163" s="8">
        <f t="shared" si="772"/>
        <v>43004</v>
      </c>
      <c r="H6163">
        <f t="shared" si="773"/>
        <v>15245.625</v>
      </c>
      <c r="I6163">
        <v>1</v>
      </c>
      <c r="J6163">
        <v>11.637</v>
      </c>
      <c r="K6163" s="3" t="e">
        <f t="shared" si="769"/>
        <v>#N/A</v>
      </c>
      <c r="L6163">
        <f t="shared" si="770"/>
        <v>11.637</v>
      </c>
      <c r="M6163">
        <f t="shared" si="768"/>
        <v>11.637</v>
      </c>
      <c r="N6163" s="3">
        <f t="shared" si="774"/>
        <v>11.637</v>
      </c>
      <c r="O6163">
        <f>_xll.Interpolate($T$6:$T$1168,$U$6:$U$1168,G6163,0,0)</f>
        <v>0</v>
      </c>
      <c r="P6163">
        <f>_xll.Interpolate($T$6:$T$1168,$X$6:$X$1168,G6163,0,0)</f>
        <v>145</v>
      </c>
    </row>
    <row r="6164" spans="1:16" x14ac:dyDescent="0.25">
      <c r="A6164">
        <v>7202</v>
      </c>
      <c r="B6164" t="s">
        <v>6174</v>
      </c>
      <c r="C6164" s="7">
        <v>18474</v>
      </c>
      <c r="D6164">
        <f t="shared" si="767"/>
        <v>769.75</v>
      </c>
      <c r="E6164" s="9">
        <v>43004.75</v>
      </c>
      <c r="F6164" s="8" t="str">
        <f t="shared" si="771"/>
        <v>09-26-17</v>
      </c>
      <c r="G6164" s="8">
        <f t="shared" si="772"/>
        <v>43004</v>
      </c>
      <c r="H6164">
        <f t="shared" si="773"/>
        <v>15245.75</v>
      </c>
      <c r="I6164">
        <v>1</v>
      </c>
      <c r="J6164">
        <v>11.637</v>
      </c>
      <c r="K6164" s="3" t="e">
        <f t="shared" si="769"/>
        <v>#N/A</v>
      </c>
      <c r="L6164">
        <f t="shared" si="770"/>
        <v>11.637</v>
      </c>
      <c r="M6164">
        <f t="shared" si="768"/>
        <v>11.637</v>
      </c>
      <c r="N6164" s="3">
        <f t="shared" si="774"/>
        <v>11.637</v>
      </c>
      <c r="O6164">
        <f>_xll.Interpolate($T$6:$T$1168,$U$6:$U$1168,G6164,0,0)</f>
        <v>0</v>
      </c>
      <c r="P6164">
        <f>_xll.Interpolate($T$6:$T$1168,$X$6:$X$1168,G6164,0,0)</f>
        <v>145</v>
      </c>
    </row>
    <row r="6165" spans="1:16" x14ac:dyDescent="0.25">
      <c r="A6165">
        <v>7203</v>
      </c>
      <c r="B6165" t="s">
        <v>6175</v>
      </c>
      <c r="C6165" s="7">
        <v>18477</v>
      </c>
      <c r="D6165">
        <f t="shared" si="767"/>
        <v>769.875</v>
      </c>
      <c r="E6165" s="9">
        <v>43004.875</v>
      </c>
      <c r="F6165" s="8" t="str">
        <f t="shared" si="771"/>
        <v>09-26-17</v>
      </c>
      <c r="G6165" s="8">
        <f t="shared" si="772"/>
        <v>43004</v>
      </c>
      <c r="H6165">
        <f t="shared" si="773"/>
        <v>15245.875</v>
      </c>
      <c r="I6165">
        <v>1</v>
      </c>
      <c r="J6165">
        <v>11.613</v>
      </c>
      <c r="K6165" s="3" t="e">
        <f t="shared" si="769"/>
        <v>#N/A</v>
      </c>
      <c r="L6165">
        <f t="shared" si="770"/>
        <v>11.613</v>
      </c>
      <c r="M6165">
        <f t="shared" si="768"/>
        <v>11.613</v>
      </c>
      <c r="N6165" s="3">
        <f t="shared" si="774"/>
        <v>11.613</v>
      </c>
      <c r="O6165">
        <f>_xll.Interpolate($T$6:$T$1168,$U$6:$U$1168,G6165,0,0)</f>
        <v>0</v>
      </c>
      <c r="P6165">
        <f>_xll.Interpolate($T$6:$T$1168,$X$6:$X$1168,G6165,0,0)</f>
        <v>145</v>
      </c>
    </row>
    <row r="6166" spans="1:16" x14ac:dyDescent="0.25">
      <c r="A6166">
        <v>7204</v>
      </c>
      <c r="B6166" t="s">
        <v>6176</v>
      </c>
      <c r="C6166" s="7">
        <v>18480</v>
      </c>
      <c r="D6166">
        <f t="shared" si="767"/>
        <v>770</v>
      </c>
      <c r="E6166" s="9">
        <v>43005</v>
      </c>
      <c r="F6166" s="8" t="str">
        <f t="shared" si="771"/>
        <v>09-27-17</v>
      </c>
      <c r="G6166" s="8">
        <f t="shared" si="772"/>
        <v>43005</v>
      </c>
      <c r="H6166">
        <f t="shared" si="773"/>
        <v>15246</v>
      </c>
      <c r="I6166">
        <v>1</v>
      </c>
      <c r="J6166">
        <v>11.516</v>
      </c>
      <c r="K6166" s="3" t="e">
        <f t="shared" si="769"/>
        <v>#N/A</v>
      </c>
      <c r="L6166">
        <f t="shared" si="770"/>
        <v>11.516</v>
      </c>
      <c r="M6166">
        <f t="shared" si="768"/>
        <v>11.516</v>
      </c>
      <c r="N6166" s="3">
        <f t="shared" si="774"/>
        <v>11.516</v>
      </c>
      <c r="O6166">
        <f>_xll.Interpolate($T$6:$T$1168,$U$6:$U$1168,G6166,0,0)</f>
        <v>0</v>
      </c>
      <c r="P6166">
        <f>_xll.Interpolate($T$6:$T$1168,$X$6:$X$1168,G6166,0,0)</f>
        <v>140</v>
      </c>
    </row>
    <row r="6167" spans="1:16" x14ac:dyDescent="0.25">
      <c r="A6167">
        <v>7205</v>
      </c>
      <c r="B6167" t="s">
        <v>6177</v>
      </c>
      <c r="C6167" s="7">
        <v>18483</v>
      </c>
      <c r="D6167">
        <f t="shared" si="767"/>
        <v>770.125</v>
      </c>
      <c r="E6167" s="9">
        <v>43005.125</v>
      </c>
      <c r="F6167" s="8" t="str">
        <f t="shared" si="771"/>
        <v>09-27-17</v>
      </c>
      <c r="G6167" s="8">
        <f t="shared" si="772"/>
        <v>43005</v>
      </c>
      <c r="H6167">
        <f t="shared" si="773"/>
        <v>15246.125</v>
      </c>
      <c r="I6167">
        <v>1</v>
      </c>
      <c r="J6167">
        <v>11.54</v>
      </c>
      <c r="K6167" s="3" t="e">
        <f t="shared" si="769"/>
        <v>#N/A</v>
      </c>
      <c r="L6167">
        <f t="shared" si="770"/>
        <v>11.54</v>
      </c>
      <c r="M6167">
        <f t="shared" si="768"/>
        <v>11.54</v>
      </c>
      <c r="N6167" s="3">
        <f t="shared" si="774"/>
        <v>11.54</v>
      </c>
      <c r="O6167">
        <f>_xll.Interpolate($T$6:$T$1168,$U$6:$U$1168,G6167,0,0)</f>
        <v>0</v>
      </c>
      <c r="P6167">
        <f>_xll.Interpolate($T$6:$T$1168,$X$6:$X$1168,G6167,0,0)</f>
        <v>140</v>
      </c>
    </row>
    <row r="6168" spans="1:16" x14ac:dyDescent="0.25">
      <c r="A6168">
        <v>7206</v>
      </c>
      <c r="B6168" t="s">
        <v>6178</v>
      </c>
      <c r="C6168" s="7">
        <v>18486</v>
      </c>
      <c r="D6168">
        <f t="shared" si="767"/>
        <v>770.25</v>
      </c>
      <c r="E6168" s="9">
        <v>43005.25</v>
      </c>
      <c r="F6168" s="8" t="str">
        <f t="shared" si="771"/>
        <v>09-27-17</v>
      </c>
      <c r="G6168" s="8">
        <f t="shared" si="772"/>
        <v>43005</v>
      </c>
      <c r="H6168">
        <f t="shared" si="773"/>
        <v>15246.25</v>
      </c>
      <c r="I6168">
        <v>1</v>
      </c>
      <c r="J6168">
        <v>11.54</v>
      </c>
      <c r="K6168" s="3" t="e">
        <f t="shared" si="769"/>
        <v>#N/A</v>
      </c>
      <c r="L6168">
        <f t="shared" si="770"/>
        <v>11.54</v>
      </c>
      <c r="M6168">
        <f t="shared" si="768"/>
        <v>11.54</v>
      </c>
      <c r="N6168" s="3">
        <f t="shared" si="774"/>
        <v>11.54</v>
      </c>
      <c r="O6168">
        <f>_xll.Interpolate($T$6:$T$1168,$U$6:$U$1168,G6168,0,0)</f>
        <v>0</v>
      </c>
      <c r="P6168">
        <f>_xll.Interpolate($T$6:$T$1168,$X$6:$X$1168,G6168,0,0)</f>
        <v>140</v>
      </c>
    </row>
    <row r="6169" spans="1:16" x14ac:dyDescent="0.25">
      <c r="A6169">
        <v>7207</v>
      </c>
      <c r="B6169" t="s">
        <v>6179</v>
      </c>
      <c r="C6169" s="7">
        <v>18489</v>
      </c>
      <c r="D6169">
        <f t="shared" si="767"/>
        <v>770.375</v>
      </c>
      <c r="E6169" s="9">
        <v>43005.375</v>
      </c>
      <c r="F6169" s="8" t="str">
        <f t="shared" si="771"/>
        <v>09-27-17</v>
      </c>
      <c r="G6169" s="8">
        <f t="shared" si="772"/>
        <v>43005</v>
      </c>
      <c r="H6169">
        <f t="shared" si="773"/>
        <v>15246.375</v>
      </c>
      <c r="I6169">
        <v>1</v>
      </c>
      <c r="J6169">
        <v>11.613</v>
      </c>
      <c r="K6169" s="3" t="e">
        <f t="shared" si="769"/>
        <v>#N/A</v>
      </c>
      <c r="L6169">
        <f t="shared" si="770"/>
        <v>11.613</v>
      </c>
      <c r="M6169">
        <f t="shared" si="768"/>
        <v>11.613</v>
      </c>
      <c r="N6169" s="3">
        <f t="shared" si="774"/>
        <v>11.613</v>
      </c>
      <c r="O6169">
        <f>_xll.Interpolate($T$6:$T$1168,$U$6:$U$1168,G6169,0,0)</f>
        <v>0</v>
      </c>
      <c r="P6169">
        <f>_xll.Interpolate($T$6:$T$1168,$X$6:$X$1168,G6169,0,0)</f>
        <v>140</v>
      </c>
    </row>
    <row r="6170" spans="1:16" x14ac:dyDescent="0.25">
      <c r="A6170">
        <v>7208</v>
      </c>
      <c r="B6170" t="s">
        <v>6180</v>
      </c>
      <c r="C6170" s="7">
        <v>18492</v>
      </c>
      <c r="D6170">
        <f t="shared" si="767"/>
        <v>770.5</v>
      </c>
      <c r="E6170" s="9">
        <v>43005.5</v>
      </c>
      <c r="F6170" s="8" t="str">
        <f t="shared" si="771"/>
        <v>09-27-17</v>
      </c>
      <c r="G6170" s="8">
        <f t="shared" si="772"/>
        <v>43005</v>
      </c>
      <c r="H6170">
        <f t="shared" si="773"/>
        <v>15246.5</v>
      </c>
      <c r="I6170">
        <v>1</v>
      </c>
      <c r="J6170">
        <v>11.613</v>
      </c>
      <c r="K6170" s="3" t="e">
        <f t="shared" si="769"/>
        <v>#N/A</v>
      </c>
      <c r="L6170">
        <f t="shared" si="770"/>
        <v>11.613</v>
      </c>
      <c r="M6170">
        <f t="shared" si="768"/>
        <v>11.613</v>
      </c>
      <c r="N6170" s="3">
        <f t="shared" si="774"/>
        <v>11.613</v>
      </c>
      <c r="O6170">
        <f>_xll.Interpolate($T$6:$T$1168,$U$6:$U$1168,G6170,0,0)</f>
        <v>0</v>
      </c>
      <c r="P6170">
        <f>_xll.Interpolate($T$6:$T$1168,$X$6:$X$1168,G6170,0,0)</f>
        <v>140</v>
      </c>
    </row>
    <row r="6171" spans="1:16" x14ac:dyDescent="0.25">
      <c r="A6171">
        <v>7209</v>
      </c>
      <c r="B6171" t="s">
        <v>6181</v>
      </c>
      <c r="C6171" s="7">
        <v>18495</v>
      </c>
      <c r="D6171">
        <f t="shared" si="767"/>
        <v>770.625</v>
      </c>
      <c r="E6171" s="9">
        <v>43005.625</v>
      </c>
      <c r="F6171" s="8" t="str">
        <f t="shared" si="771"/>
        <v>09-27-17</v>
      </c>
      <c r="G6171" s="8">
        <f t="shared" si="772"/>
        <v>43005</v>
      </c>
      <c r="H6171">
        <f t="shared" si="773"/>
        <v>15246.625</v>
      </c>
      <c r="I6171">
        <v>1</v>
      </c>
      <c r="J6171">
        <v>11.662000000000001</v>
      </c>
      <c r="K6171" s="3" t="e">
        <f t="shared" si="769"/>
        <v>#N/A</v>
      </c>
      <c r="L6171">
        <f t="shared" si="770"/>
        <v>11.662000000000001</v>
      </c>
      <c r="M6171">
        <f t="shared" si="768"/>
        <v>11.662000000000001</v>
      </c>
      <c r="N6171" s="3">
        <f t="shared" si="774"/>
        <v>11.662000000000001</v>
      </c>
      <c r="O6171">
        <f>_xll.Interpolate($T$6:$T$1168,$U$6:$U$1168,G6171,0,0)</f>
        <v>0</v>
      </c>
      <c r="P6171">
        <f>_xll.Interpolate($T$6:$T$1168,$X$6:$X$1168,G6171,0,0)</f>
        <v>140</v>
      </c>
    </row>
    <row r="6172" spans="1:16" x14ac:dyDescent="0.25">
      <c r="A6172">
        <v>7210</v>
      </c>
      <c r="B6172" t="s">
        <v>6182</v>
      </c>
      <c r="C6172" s="7">
        <v>18498</v>
      </c>
      <c r="D6172">
        <f t="shared" si="767"/>
        <v>770.75</v>
      </c>
      <c r="E6172" s="9">
        <v>43005.75</v>
      </c>
      <c r="F6172" s="8" t="str">
        <f t="shared" si="771"/>
        <v>09-27-17</v>
      </c>
      <c r="G6172" s="8">
        <f t="shared" si="772"/>
        <v>43005</v>
      </c>
      <c r="H6172">
        <f t="shared" si="773"/>
        <v>15246.75</v>
      </c>
      <c r="I6172">
        <v>1</v>
      </c>
      <c r="J6172">
        <v>11.662000000000001</v>
      </c>
      <c r="K6172" s="3" t="e">
        <f t="shared" si="769"/>
        <v>#N/A</v>
      </c>
      <c r="L6172">
        <f t="shared" si="770"/>
        <v>11.662000000000001</v>
      </c>
      <c r="M6172">
        <f t="shared" si="768"/>
        <v>11.662000000000001</v>
      </c>
      <c r="N6172" s="3">
        <f t="shared" si="774"/>
        <v>11.662000000000001</v>
      </c>
      <c r="O6172">
        <f>_xll.Interpolate($T$6:$T$1168,$U$6:$U$1168,G6172,0,0)</f>
        <v>0</v>
      </c>
      <c r="P6172">
        <f>_xll.Interpolate($T$6:$T$1168,$X$6:$X$1168,G6172,0,0)</f>
        <v>140</v>
      </c>
    </row>
    <row r="6173" spans="1:16" x14ac:dyDescent="0.25">
      <c r="A6173">
        <v>7211</v>
      </c>
      <c r="B6173" t="s">
        <v>6183</v>
      </c>
      <c r="C6173" s="7">
        <v>18501</v>
      </c>
      <c r="D6173">
        <f t="shared" si="767"/>
        <v>770.875</v>
      </c>
      <c r="E6173" s="9">
        <v>43005.875</v>
      </c>
      <c r="F6173" s="8" t="str">
        <f t="shared" si="771"/>
        <v>09-27-17</v>
      </c>
      <c r="G6173" s="8">
        <f t="shared" si="772"/>
        <v>43005</v>
      </c>
      <c r="H6173">
        <f t="shared" si="773"/>
        <v>15246.875</v>
      </c>
      <c r="I6173">
        <v>1</v>
      </c>
      <c r="J6173">
        <v>11.637</v>
      </c>
      <c r="K6173" s="3" t="e">
        <f t="shared" si="769"/>
        <v>#N/A</v>
      </c>
      <c r="L6173">
        <f t="shared" si="770"/>
        <v>11.637</v>
      </c>
      <c r="M6173">
        <f t="shared" si="768"/>
        <v>11.637</v>
      </c>
      <c r="N6173" s="3">
        <f t="shared" si="774"/>
        <v>11.637</v>
      </c>
      <c r="O6173">
        <f>_xll.Interpolate($T$6:$T$1168,$U$6:$U$1168,G6173,0,0)</f>
        <v>0</v>
      </c>
      <c r="P6173">
        <f>_xll.Interpolate($T$6:$T$1168,$X$6:$X$1168,G6173,0,0)</f>
        <v>140</v>
      </c>
    </row>
    <row r="6174" spans="1:16" x14ac:dyDescent="0.25">
      <c r="A6174">
        <v>7212</v>
      </c>
      <c r="B6174" t="s">
        <v>6184</v>
      </c>
      <c r="C6174" s="7">
        <v>18504</v>
      </c>
      <c r="D6174">
        <f t="shared" si="767"/>
        <v>771</v>
      </c>
      <c r="E6174" s="9">
        <v>43006</v>
      </c>
      <c r="F6174" s="8" t="str">
        <f t="shared" si="771"/>
        <v>09-28-17</v>
      </c>
      <c r="G6174" s="8">
        <f t="shared" si="772"/>
        <v>43006</v>
      </c>
      <c r="H6174">
        <f t="shared" si="773"/>
        <v>15247</v>
      </c>
      <c r="I6174">
        <v>1</v>
      </c>
      <c r="J6174">
        <v>11.662000000000001</v>
      </c>
      <c r="K6174" s="3" t="e">
        <f t="shared" si="769"/>
        <v>#N/A</v>
      </c>
      <c r="L6174">
        <f t="shared" si="770"/>
        <v>11.662000000000001</v>
      </c>
      <c r="M6174">
        <f t="shared" si="768"/>
        <v>11.662000000000001</v>
      </c>
      <c r="N6174" s="3">
        <f t="shared" si="774"/>
        <v>11.662000000000001</v>
      </c>
      <c r="O6174">
        <f>_xll.Interpolate($T$6:$T$1168,$U$6:$U$1168,G6174,0,0)</f>
        <v>0</v>
      </c>
      <c r="P6174">
        <f>_xll.Interpolate($T$6:$T$1168,$X$6:$X$1168,G6174,0,0)</f>
        <v>143</v>
      </c>
    </row>
    <row r="6175" spans="1:16" x14ac:dyDescent="0.25">
      <c r="A6175">
        <v>7213</v>
      </c>
      <c r="B6175" t="s">
        <v>6185</v>
      </c>
      <c r="C6175" s="7">
        <v>18507</v>
      </c>
      <c r="D6175">
        <f t="shared" si="767"/>
        <v>771.125</v>
      </c>
      <c r="E6175" s="9">
        <v>43006.125</v>
      </c>
      <c r="F6175" s="8" t="str">
        <f t="shared" si="771"/>
        <v>09-28-17</v>
      </c>
      <c r="G6175" s="8">
        <f t="shared" si="772"/>
        <v>43006</v>
      </c>
      <c r="H6175">
        <f t="shared" si="773"/>
        <v>15247.125</v>
      </c>
      <c r="I6175">
        <v>1</v>
      </c>
      <c r="J6175">
        <v>11.565</v>
      </c>
      <c r="K6175" s="3" t="e">
        <f t="shared" si="769"/>
        <v>#N/A</v>
      </c>
      <c r="L6175">
        <f t="shared" si="770"/>
        <v>11.565</v>
      </c>
      <c r="M6175">
        <f t="shared" si="768"/>
        <v>11.565</v>
      </c>
      <c r="N6175" s="3">
        <f t="shared" si="774"/>
        <v>11.565</v>
      </c>
      <c r="O6175">
        <f>_xll.Interpolate($T$6:$T$1168,$U$6:$U$1168,G6175,0,0)</f>
        <v>0</v>
      </c>
      <c r="P6175">
        <f>_xll.Interpolate($T$6:$T$1168,$X$6:$X$1168,G6175,0,0)</f>
        <v>143</v>
      </c>
    </row>
    <row r="6176" spans="1:16" x14ac:dyDescent="0.25">
      <c r="A6176">
        <v>7214</v>
      </c>
      <c r="B6176" t="s">
        <v>6186</v>
      </c>
      <c r="C6176" s="7">
        <v>18510</v>
      </c>
      <c r="D6176">
        <f t="shared" si="767"/>
        <v>771.25</v>
      </c>
      <c r="E6176" s="9">
        <v>43006.25</v>
      </c>
      <c r="F6176" s="8" t="str">
        <f t="shared" si="771"/>
        <v>09-28-17</v>
      </c>
      <c r="G6176" s="8">
        <f t="shared" si="772"/>
        <v>43006</v>
      </c>
      <c r="H6176">
        <f t="shared" si="773"/>
        <v>15247.25</v>
      </c>
      <c r="I6176">
        <v>1</v>
      </c>
      <c r="J6176">
        <v>11.565</v>
      </c>
      <c r="K6176" s="3" t="e">
        <f t="shared" si="769"/>
        <v>#N/A</v>
      </c>
      <c r="L6176">
        <f t="shared" si="770"/>
        <v>11.565</v>
      </c>
      <c r="M6176">
        <f t="shared" si="768"/>
        <v>11.565</v>
      </c>
      <c r="N6176" s="3">
        <f t="shared" si="774"/>
        <v>11.565</v>
      </c>
      <c r="O6176">
        <f>_xll.Interpolate($T$6:$T$1168,$U$6:$U$1168,G6176,0,0)</f>
        <v>0</v>
      </c>
      <c r="P6176">
        <f>_xll.Interpolate($T$6:$T$1168,$X$6:$X$1168,G6176,0,0)</f>
        <v>143</v>
      </c>
    </row>
    <row r="6177" spans="1:16" x14ac:dyDescent="0.25">
      <c r="A6177">
        <v>7215</v>
      </c>
      <c r="B6177" t="s">
        <v>6187</v>
      </c>
      <c r="C6177" s="7">
        <v>18513</v>
      </c>
      <c r="D6177">
        <f t="shared" si="767"/>
        <v>771.375</v>
      </c>
      <c r="E6177" s="9">
        <v>43006.375</v>
      </c>
      <c r="F6177" s="8" t="str">
        <f t="shared" si="771"/>
        <v>09-28-17</v>
      </c>
      <c r="G6177" s="8">
        <f t="shared" si="772"/>
        <v>43006</v>
      </c>
      <c r="H6177">
        <f t="shared" si="773"/>
        <v>15247.375</v>
      </c>
      <c r="I6177">
        <v>1</v>
      </c>
      <c r="J6177">
        <v>11.637</v>
      </c>
      <c r="K6177" s="3" t="e">
        <f t="shared" si="769"/>
        <v>#N/A</v>
      </c>
      <c r="L6177">
        <f t="shared" si="770"/>
        <v>11.637</v>
      </c>
      <c r="M6177">
        <f t="shared" si="768"/>
        <v>11.637</v>
      </c>
      <c r="N6177" s="3">
        <f t="shared" si="774"/>
        <v>11.637</v>
      </c>
      <c r="O6177">
        <f>_xll.Interpolate($T$6:$T$1168,$U$6:$U$1168,G6177,0,0)</f>
        <v>0</v>
      </c>
      <c r="P6177">
        <f>_xll.Interpolate($T$6:$T$1168,$X$6:$X$1168,G6177,0,0)</f>
        <v>143</v>
      </c>
    </row>
    <row r="6178" spans="1:16" x14ac:dyDescent="0.25">
      <c r="A6178">
        <v>7216</v>
      </c>
      <c r="B6178" t="s">
        <v>6188</v>
      </c>
      <c r="C6178" s="7">
        <v>18516</v>
      </c>
      <c r="D6178">
        <f t="shared" si="767"/>
        <v>771.5</v>
      </c>
      <c r="E6178" s="9">
        <v>43006.5</v>
      </c>
      <c r="F6178" s="8" t="str">
        <f t="shared" si="771"/>
        <v>09-28-17</v>
      </c>
      <c r="G6178" s="8">
        <f t="shared" si="772"/>
        <v>43006</v>
      </c>
      <c r="H6178">
        <f t="shared" si="773"/>
        <v>15247.5</v>
      </c>
      <c r="I6178">
        <v>1</v>
      </c>
      <c r="J6178">
        <v>11.686</v>
      </c>
      <c r="K6178" s="3" t="e">
        <f t="shared" si="769"/>
        <v>#N/A</v>
      </c>
      <c r="L6178">
        <f t="shared" si="770"/>
        <v>11.686</v>
      </c>
      <c r="M6178">
        <f t="shared" si="768"/>
        <v>11.686</v>
      </c>
      <c r="N6178" s="3">
        <f t="shared" si="774"/>
        <v>11.686</v>
      </c>
      <c r="O6178">
        <f>_xll.Interpolate($T$6:$T$1168,$U$6:$U$1168,G6178,0,0)</f>
        <v>0</v>
      </c>
      <c r="P6178">
        <f>_xll.Interpolate($T$6:$T$1168,$X$6:$X$1168,G6178,0,0)</f>
        <v>143</v>
      </c>
    </row>
    <row r="6179" spans="1:16" x14ac:dyDescent="0.25">
      <c r="A6179">
        <v>7217</v>
      </c>
      <c r="B6179" t="s">
        <v>6189</v>
      </c>
      <c r="C6179" s="7">
        <v>18519</v>
      </c>
      <c r="D6179">
        <f t="shared" si="767"/>
        <v>771.625</v>
      </c>
      <c r="E6179" s="9">
        <v>43006.625</v>
      </c>
      <c r="F6179" s="8" t="str">
        <f t="shared" si="771"/>
        <v>09-28-17</v>
      </c>
      <c r="G6179" s="8">
        <f t="shared" si="772"/>
        <v>43006</v>
      </c>
      <c r="H6179">
        <f t="shared" si="773"/>
        <v>15247.625</v>
      </c>
      <c r="I6179">
        <v>1</v>
      </c>
      <c r="J6179">
        <v>11.71</v>
      </c>
      <c r="K6179" s="3" t="e">
        <f t="shared" si="769"/>
        <v>#N/A</v>
      </c>
      <c r="L6179">
        <f t="shared" si="770"/>
        <v>11.71</v>
      </c>
      <c r="M6179">
        <f t="shared" si="768"/>
        <v>11.71</v>
      </c>
      <c r="N6179" s="3">
        <f t="shared" si="774"/>
        <v>11.71</v>
      </c>
      <c r="O6179">
        <f>_xll.Interpolate($T$6:$T$1168,$U$6:$U$1168,G6179,0,0)</f>
        <v>0</v>
      </c>
      <c r="P6179">
        <f>_xll.Interpolate($T$6:$T$1168,$X$6:$X$1168,G6179,0,0)</f>
        <v>143</v>
      </c>
    </row>
    <row r="6180" spans="1:16" x14ac:dyDescent="0.25">
      <c r="A6180">
        <v>7218</v>
      </c>
      <c r="B6180" t="s">
        <v>6190</v>
      </c>
      <c r="C6180" s="7">
        <v>18522</v>
      </c>
      <c r="D6180">
        <f t="shared" si="767"/>
        <v>771.75</v>
      </c>
      <c r="E6180" s="9">
        <v>43006.75</v>
      </c>
      <c r="F6180" s="8" t="str">
        <f t="shared" si="771"/>
        <v>09-28-17</v>
      </c>
      <c r="G6180" s="8">
        <f t="shared" si="772"/>
        <v>43006</v>
      </c>
      <c r="H6180">
        <f t="shared" si="773"/>
        <v>15247.75</v>
      </c>
      <c r="I6180">
        <v>1</v>
      </c>
      <c r="J6180">
        <v>11.71</v>
      </c>
      <c r="K6180" s="3" t="e">
        <f t="shared" si="769"/>
        <v>#N/A</v>
      </c>
      <c r="L6180">
        <f t="shared" si="770"/>
        <v>11.71</v>
      </c>
      <c r="M6180">
        <f t="shared" si="768"/>
        <v>11.71</v>
      </c>
      <c r="N6180" s="3">
        <f t="shared" si="774"/>
        <v>11.71</v>
      </c>
      <c r="O6180">
        <f>_xll.Interpolate($T$6:$T$1168,$U$6:$U$1168,G6180,0,0)</f>
        <v>0</v>
      </c>
      <c r="P6180">
        <f>_xll.Interpolate($T$6:$T$1168,$X$6:$X$1168,G6180,0,0)</f>
        <v>143</v>
      </c>
    </row>
    <row r="6181" spans="1:16" x14ac:dyDescent="0.25">
      <c r="A6181">
        <v>7219</v>
      </c>
      <c r="B6181" t="s">
        <v>6191</v>
      </c>
      <c r="C6181" s="7">
        <v>18525</v>
      </c>
      <c r="D6181">
        <f t="shared" si="767"/>
        <v>771.875</v>
      </c>
      <c r="E6181" s="9">
        <v>43006.875</v>
      </c>
      <c r="F6181" s="8" t="str">
        <f t="shared" si="771"/>
        <v>09-28-17</v>
      </c>
      <c r="G6181" s="8">
        <f t="shared" si="772"/>
        <v>43006</v>
      </c>
      <c r="H6181">
        <f t="shared" si="773"/>
        <v>15247.875</v>
      </c>
      <c r="I6181">
        <v>1</v>
      </c>
      <c r="J6181">
        <v>11.637</v>
      </c>
      <c r="K6181" s="3" t="e">
        <f t="shared" si="769"/>
        <v>#N/A</v>
      </c>
      <c r="L6181">
        <f t="shared" si="770"/>
        <v>11.637</v>
      </c>
      <c r="M6181">
        <f t="shared" si="768"/>
        <v>11.637</v>
      </c>
      <c r="N6181" s="3">
        <f t="shared" si="774"/>
        <v>11.637</v>
      </c>
      <c r="O6181">
        <f>_xll.Interpolate($T$6:$T$1168,$U$6:$U$1168,G6181,0,0)</f>
        <v>0</v>
      </c>
      <c r="P6181">
        <f>_xll.Interpolate($T$6:$T$1168,$X$6:$X$1168,G6181,0,0)</f>
        <v>143</v>
      </c>
    </row>
    <row r="6182" spans="1:16" x14ac:dyDescent="0.25">
      <c r="A6182">
        <v>7220</v>
      </c>
      <c r="B6182" t="s">
        <v>6192</v>
      </c>
      <c r="C6182" s="7">
        <v>18528</v>
      </c>
      <c r="D6182">
        <f t="shared" si="767"/>
        <v>772</v>
      </c>
      <c r="E6182" s="9">
        <v>43007</v>
      </c>
      <c r="F6182" s="8" t="str">
        <f t="shared" si="771"/>
        <v>09-29-17</v>
      </c>
      <c r="G6182" s="8">
        <f t="shared" si="772"/>
        <v>43007</v>
      </c>
      <c r="H6182">
        <f t="shared" si="773"/>
        <v>15248</v>
      </c>
      <c r="I6182">
        <v>1</v>
      </c>
      <c r="J6182">
        <v>11.686</v>
      </c>
      <c r="K6182" s="3" t="e">
        <f t="shared" si="769"/>
        <v>#N/A</v>
      </c>
      <c r="L6182">
        <f t="shared" si="770"/>
        <v>11.686</v>
      </c>
      <c r="M6182">
        <f t="shared" si="768"/>
        <v>11.686</v>
      </c>
      <c r="N6182" s="3">
        <f t="shared" si="774"/>
        <v>11.686</v>
      </c>
      <c r="O6182">
        <f>_xll.Interpolate($T$6:$T$1168,$U$6:$U$1168,G6182,0,0)</f>
        <v>0</v>
      </c>
      <c r="P6182">
        <f>_xll.Interpolate($T$6:$T$1168,$X$6:$X$1168,G6182,0,0)</f>
        <v>145</v>
      </c>
    </row>
    <row r="6183" spans="1:16" x14ac:dyDescent="0.25">
      <c r="A6183">
        <v>7221</v>
      </c>
      <c r="B6183" t="s">
        <v>6193</v>
      </c>
      <c r="C6183" s="7">
        <v>18531</v>
      </c>
      <c r="D6183">
        <f t="shared" si="767"/>
        <v>772.125</v>
      </c>
      <c r="E6183" s="9">
        <v>43007.125</v>
      </c>
      <c r="F6183" s="8" t="str">
        <f t="shared" si="771"/>
        <v>09-29-17</v>
      </c>
      <c r="G6183" s="8">
        <f t="shared" si="772"/>
        <v>43007</v>
      </c>
      <c r="H6183">
        <f t="shared" si="773"/>
        <v>15248.125</v>
      </c>
      <c r="I6183">
        <v>1</v>
      </c>
      <c r="J6183">
        <v>11.686</v>
      </c>
      <c r="K6183" s="3" t="e">
        <f t="shared" si="769"/>
        <v>#N/A</v>
      </c>
      <c r="L6183">
        <f t="shared" si="770"/>
        <v>11.686</v>
      </c>
      <c r="M6183">
        <f t="shared" si="768"/>
        <v>11.686</v>
      </c>
      <c r="N6183" s="3">
        <f t="shared" si="774"/>
        <v>11.686</v>
      </c>
      <c r="O6183">
        <f>_xll.Interpolate($T$6:$T$1168,$U$6:$U$1168,G6183,0,0)</f>
        <v>0</v>
      </c>
      <c r="P6183">
        <f>_xll.Interpolate($T$6:$T$1168,$X$6:$X$1168,G6183,0,0)</f>
        <v>145</v>
      </c>
    </row>
    <row r="6184" spans="1:16" x14ac:dyDescent="0.25">
      <c r="A6184">
        <v>7222</v>
      </c>
      <c r="B6184" t="s">
        <v>6194</v>
      </c>
      <c r="C6184" s="7">
        <v>18534</v>
      </c>
      <c r="D6184">
        <f t="shared" si="767"/>
        <v>772.25</v>
      </c>
      <c r="E6184" s="9">
        <v>43007.25</v>
      </c>
      <c r="F6184" s="8" t="str">
        <f t="shared" si="771"/>
        <v>09-29-17</v>
      </c>
      <c r="G6184" s="8">
        <f t="shared" si="772"/>
        <v>43007</v>
      </c>
      <c r="H6184">
        <f t="shared" si="773"/>
        <v>15248.25</v>
      </c>
      <c r="I6184">
        <v>1</v>
      </c>
      <c r="J6184">
        <v>11.686</v>
      </c>
      <c r="K6184" s="3" t="e">
        <f t="shared" si="769"/>
        <v>#N/A</v>
      </c>
      <c r="L6184">
        <f t="shared" si="770"/>
        <v>11.686</v>
      </c>
      <c r="M6184">
        <f t="shared" si="768"/>
        <v>11.686</v>
      </c>
      <c r="N6184" s="3">
        <f t="shared" si="774"/>
        <v>11.686</v>
      </c>
      <c r="O6184">
        <f>_xll.Interpolate($T$6:$T$1168,$U$6:$U$1168,G6184,0,0)</f>
        <v>0</v>
      </c>
      <c r="P6184">
        <f>_xll.Interpolate($T$6:$T$1168,$X$6:$X$1168,G6184,0,0)</f>
        <v>145</v>
      </c>
    </row>
    <row r="6185" spans="1:16" x14ac:dyDescent="0.25">
      <c r="A6185">
        <v>7223</v>
      </c>
      <c r="B6185" t="s">
        <v>6195</v>
      </c>
      <c r="C6185" s="7">
        <v>18537</v>
      </c>
      <c r="D6185">
        <f t="shared" si="767"/>
        <v>772.375</v>
      </c>
      <c r="E6185" s="9">
        <v>43007.375</v>
      </c>
      <c r="F6185" s="8" t="str">
        <f t="shared" si="771"/>
        <v>09-29-17</v>
      </c>
      <c r="G6185" s="8">
        <f t="shared" si="772"/>
        <v>43007</v>
      </c>
      <c r="H6185">
        <f t="shared" si="773"/>
        <v>15248.375</v>
      </c>
      <c r="I6185">
        <v>1</v>
      </c>
      <c r="J6185">
        <v>11.662000000000001</v>
      </c>
      <c r="K6185" s="3" t="e">
        <f t="shared" si="769"/>
        <v>#N/A</v>
      </c>
      <c r="L6185">
        <f t="shared" si="770"/>
        <v>11.662000000000001</v>
      </c>
      <c r="M6185">
        <f t="shared" si="768"/>
        <v>11.662000000000001</v>
      </c>
      <c r="N6185" s="3">
        <f t="shared" si="774"/>
        <v>11.662000000000001</v>
      </c>
      <c r="O6185">
        <f>_xll.Interpolate($T$6:$T$1168,$U$6:$U$1168,G6185,0,0)</f>
        <v>0</v>
      </c>
      <c r="P6185">
        <f>_xll.Interpolate($T$6:$T$1168,$X$6:$X$1168,G6185,0,0)</f>
        <v>145</v>
      </c>
    </row>
    <row r="6186" spans="1:16" x14ac:dyDescent="0.25">
      <c r="A6186">
        <v>7224</v>
      </c>
      <c r="B6186" t="s">
        <v>6196</v>
      </c>
      <c r="C6186" s="7">
        <v>18540</v>
      </c>
      <c r="D6186">
        <f t="shared" si="767"/>
        <v>772.5</v>
      </c>
      <c r="E6186" s="9">
        <v>43007.5</v>
      </c>
      <c r="F6186" s="8" t="str">
        <f t="shared" si="771"/>
        <v>09-29-17</v>
      </c>
      <c r="G6186" s="8">
        <f t="shared" si="772"/>
        <v>43007</v>
      </c>
      <c r="H6186">
        <f t="shared" si="773"/>
        <v>15248.5</v>
      </c>
      <c r="I6186">
        <v>1</v>
      </c>
      <c r="J6186">
        <v>11.71</v>
      </c>
      <c r="K6186" s="3" t="e">
        <f t="shared" si="769"/>
        <v>#N/A</v>
      </c>
      <c r="L6186">
        <f t="shared" si="770"/>
        <v>11.71</v>
      </c>
      <c r="M6186">
        <f t="shared" si="768"/>
        <v>11.71</v>
      </c>
      <c r="N6186" s="3">
        <f t="shared" si="774"/>
        <v>11.71</v>
      </c>
      <c r="O6186">
        <f>_xll.Interpolate($T$6:$T$1168,$U$6:$U$1168,G6186,0,0)</f>
        <v>0</v>
      </c>
      <c r="P6186">
        <f>_xll.Interpolate($T$6:$T$1168,$X$6:$X$1168,G6186,0,0)</f>
        <v>145</v>
      </c>
    </row>
    <row r="6187" spans="1:16" x14ac:dyDescent="0.25">
      <c r="A6187">
        <v>7225</v>
      </c>
      <c r="B6187" t="s">
        <v>6197</v>
      </c>
      <c r="C6187" s="7">
        <v>18543</v>
      </c>
      <c r="D6187">
        <f t="shared" si="767"/>
        <v>772.625</v>
      </c>
      <c r="E6187" s="9">
        <v>43007.625</v>
      </c>
      <c r="F6187" s="8" t="str">
        <f t="shared" si="771"/>
        <v>09-29-17</v>
      </c>
      <c r="G6187" s="8">
        <f t="shared" si="772"/>
        <v>43007</v>
      </c>
      <c r="H6187">
        <f t="shared" si="773"/>
        <v>15248.625</v>
      </c>
      <c r="I6187">
        <v>1</v>
      </c>
      <c r="J6187">
        <v>11.782999999999999</v>
      </c>
      <c r="K6187" s="3" t="e">
        <f t="shared" si="769"/>
        <v>#N/A</v>
      </c>
      <c r="L6187">
        <f t="shared" si="770"/>
        <v>11.782999999999999</v>
      </c>
      <c r="M6187">
        <f t="shared" si="768"/>
        <v>11.782999999999999</v>
      </c>
      <c r="N6187" s="3">
        <f t="shared" si="774"/>
        <v>11.782999999999999</v>
      </c>
      <c r="O6187">
        <f>_xll.Interpolate($T$6:$T$1168,$U$6:$U$1168,G6187,0,0)</f>
        <v>0</v>
      </c>
      <c r="P6187">
        <f>_xll.Interpolate($T$6:$T$1168,$X$6:$X$1168,G6187,0,0)</f>
        <v>145</v>
      </c>
    </row>
    <row r="6188" spans="1:16" x14ac:dyDescent="0.25">
      <c r="A6188">
        <v>7226</v>
      </c>
      <c r="B6188" t="s">
        <v>6198</v>
      </c>
      <c r="C6188" s="7">
        <v>18546</v>
      </c>
      <c r="D6188">
        <f t="shared" si="767"/>
        <v>772.75</v>
      </c>
      <c r="E6188" s="9">
        <v>43007.75</v>
      </c>
      <c r="F6188" s="8" t="str">
        <f t="shared" si="771"/>
        <v>09-29-17</v>
      </c>
      <c r="G6188" s="8">
        <f t="shared" si="772"/>
        <v>43007</v>
      </c>
      <c r="H6188">
        <f t="shared" si="773"/>
        <v>15248.75</v>
      </c>
      <c r="I6188">
        <v>1</v>
      </c>
      <c r="J6188">
        <v>11.613</v>
      </c>
      <c r="K6188" s="3" t="e">
        <f t="shared" si="769"/>
        <v>#N/A</v>
      </c>
      <c r="L6188">
        <f t="shared" si="770"/>
        <v>11.613</v>
      </c>
      <c r="M6188">
        <f t="shared" si="768"/>
        <v>11.613</v>
      </c>
      <c r="N6188" s="3">
        <f t="shared" si="774"/>
        <v>11.613</v>
      </c>
      <c r="O6188">
        <f>_xll.Interpolate($T$6:$T$1168,$U$6:$U$1168,G6188,0,0)</f>
        <v>0</v>
      </c>
      <c r="P6188">
        <f>_xll.Interpolate($T$6:$T$1168,$X$6:$X$1168,G6188,0,0)</f>
        <v>145</v>
      </c>
    </row>
    <row r="6189" spans="1:16" x14ac:dyDescent="0.25">
      <c r="A6189">
        <v>7227</v>
      </c>
      <c r="B6189" t="s">
        <v>6199</v>
      </c>
      <c r="C6189" s="7">
        <v>18549</v>
      </c>
      <c r="D6189">
        <f t="shared" si="767"/>
        <v>772.875</v>
      </c>
      <c r="E6189" s="9">
        <v>43007.875</v>
      </c>
      <c r="F6189" s="8" t="str">
        <f t="shared" si="771"/>
        <v>09-29-17</v>
      </c>
      <c r="G6189" s="8">
        <f t="shared" si="772"/>
        <v>43007</v>
      </c>
      <c r="H6189">
        <f t="shared" si="773"/>
        <v>15248.875</v>
      </c>
      <c r="I6189">
        <v>1</v>
      </c>
      <c r="J6189">
        <v>11.782999999999999</v>
      </c>
      <c r="K6189" s="3" t="e">
        <f t="shared" si="769"/>
        <v>#N/A</v>
      </c>
      <c r="L6189">
        <f t="shared" si="770"/>
        <v>11.782999999999999</v>
      </c>
      <c r="M6189">
        <f t="shared" si="768"/>
        <v>11.782999999999999</v>
      </c>
      <c r="N6189" s="3">
        <f t="shared" si="774"/>
        <v>11.782999999999999</v>
      </c>
      <c r="O6189">
        <f>_xll.Interpolate($T$6:$T$1168,$U$6:$U$1168,G6189,0,0)</f>
        <v>0</v>
      </c>
      <c r="P6189">
        <f>_xll.Interpolate($T$6:$T$1168,$X$6:$X$1168,G6189,0,0)</f>
        <v>145</v>
      </c>
    </row>
    <row r="6190" spans="1:16" x14ac:dyDescent="0.25">
      <c r="A6190">
        <v>7228</v>
      </c>
      <c r="B6190" t="s">
        <v>6200</v>
      </c>
      <c r="C6190" s="7">
        <v>18552</v>
      </c>
      <c r="D6190">
        <f t="shared" si="767"/>
        <v>773</v>
      </c>
      <c r="E6190" s="9">
        <v>43008</v>
      </c>
      <c r="F6190" s="8" t="str">
        <f t="shared" si="771"/>
        <v>09-30-17</v>
      </c>
      <c r="G6190" s="8">
        <f t="shared" si="772"/>
        <v>43008</v>
      </c>
      <c r="H6190">
        <f t="shared" si="773"/>
        <v>15249</v>
      </c>
      <c r="I6190">
        <v>1</v>
      </c>
      <c r="J6190">
        <v>11.71</v>
      </c>
      <c r="K6190" s="3" t="e">
        <f t="shared" si="769"/>
        <v>#N/A</v>
      </c>
      <c r="L6190">
        <f t="shared" si="770"/>
        <v>11.71</v>
      </c>
      <c r="M6190">
        <f t="shared" si="768"/>
        <v>11.71</v>
      </c>
      <c r="N6190" s="3">
        <f t="shared" si="774"/>
        <v>11.71</v>
      </c>
      <c r="O6190">
        <f>_xll.Interpolate($T$6:$T$1168,$U$6:$U$1168,G6190,0,0)</f>
        <v>0</v>
      </c>
      <c r="P6190">
        <f>_xll.Interpolate($T$6:$T$1168,$X$6:$X$1168,G6190,0,0)</f>
        <v>140</v>
      </c>
    </row>
    <row r="6191" spans="1:16" x14ac:dyDescent="0.25">
      <c r="A6191">
        <v>7229</v>
      </c>
      <c r="B6191" t="s">
        <v>6201</v>
      </c>
      <c r="C6191" s="7">
        <v>18555</v>
      </c>
      <c r="D6191">
        <f t="shared" si="767"/>
        <v>773.125</v>
      </c>
      <c r="E6191" s="9">
        <v>43008.125</v>
      </c>
      <c r="F6191" s="8" t="str">
        <f t="shared" si="771"/>
        <v>09-30-17</v>
      </c>
      <c r="G6191" s="8">
        <f t="shared" si="772"/>
        <v>43008</v>
      </c>
      <c r="H6191">
        <f t="shared" si="773"/>
        <v>15249.125</v>
      </c>
      <c r="I6191">
        <v>1</v>
      </c>
      <c r="J6191">
        <v>11.782999999999999</v>
      </c>
      <c r="K6191" s="3" t="e">
        <f t="shared" si="769"/>
        <v>#N/A</v>
      </c>
      <c r="L6191">
        <f t="shared" si="770"/>
        <v>11.782999999999999</v>
      </c>
      <c r="M6191">
        <f t="shared" si="768"/>
        <v>11.782999999999999</v>
      </c>
      <c r="N6191" s="3">
        <f t="shared" si="774"/>
        <v>11.782999999999999</v>
      </c>
      <c r="O6191">
        <f>_xll.Interpolate($T$6:$T$1168,$U$6:$U$1168,G6191,0,0)</f>
        <v>0</v>
      </c>
      <c r="P6191">
        <f>_xll.Interpolate($T$6:$T$1168,$X$6:$X$1168,G6191,0,0)</f>
        <v>140</v>
      </c>
    </row>
    <row r="6192" spans="1:16" x14ac:dyDescent="0.25">
      <c r="A6192">
        <v>7230</v>
      </c>
      <c r="B6192" t="s">
        <v>6202</v>
      </c>
      <c r="C6192" s="7">
        <v>18558</v>
      </c>
      <c r="D6192">
        <f t="shared" si="767"/>
        <v>773.25</v>
      </c>
      <c r="E6192" s="9">
        <v>43008.25</v>
      </c>
      <c r="F6192" s="8" t="str">
        <f t="shared" si="771"/>
        <v>09-30-17</v>
      </c>
      <c r="G6192" s="8">
        <f t="shared" si="772"/>
        <v>43008</v>
      </c>
      <c r="H6192">
        <f t="shared" si="773"/>
        <v>15249.25</v>
      </c>
      <c r="I6192">
        <v>1</v>
      </c>
      <c r="J6192">
        <v>11.734</v>
      </c>
      <c r="K6192" s="3" t="e">
        <f t="shared" si="769"/>
        <v>#N/A</v>
      </c>
      <c r="L6192">
        <f t="shared" si="770"/>
        <v>11.734</v>
      </c>
      <c r="M6192">
        <f t="shared" si="768"/>
        <v>11.734</v>
      </c>
      <c r="N6192" s="3">
        <f t="shared" si="774"/>
        <v>11.734</v>
      </c>
      <c r="O6192">
        <f>_xll.Interpolate($T$6:$T$1168,$U$6:$U$1168,G6192,0,0)</f>
        <v>0</v>
      </c>
      <c r="P6192">
        <f>_xll.Interpolate($T$6:$T$1168,$X$6:$X$1168,G6192,0,0)</f>
        <v>140</v>
      </c>
    </row>
    <row r="6193" spans="1:16" x14ac:dyDescent="0.25">
      <c r="A6193">
        <v>7231</v>
      </c>
      <c r="B6193" t="s">
        <v>6203</v>
      </c>
      <c r="C6193" s="7">
        <v>18561</v>
      </c>
      <c r="D6193">
        <f t="shared" si="767"/>
        <v>773.375</v>
      </c>
      <c r="E6193" s="9">
        <v>43008.375</v>
      </c>
      <c r="F6193" s="8" t="str">
        <f t="shared" si="771"/>
        <v>09-30-17</v>
      </c>
      <c r="G6193" s="8">
        <f t="shared" si="772"/>
        <v>43008</v>
      </c>
      <c r="H6193">
        <f t="shared" si="773"/>
        <v>15249.375</v>
      </c>
      <c r="I6193">
        <v>1</v>
      </c>
      <c r="J6193">
        <v>11.686</v>
      </c>
      <c r="K6193" s="3" t="e">
        <f t="shared" si="769"/>
        <v>#N/A</v>
      </c>
      <c r="L6193">
        <f t="shared" si="770"/>
        <v>11.686</v>
      </c>
      <c r="M6193">
        <f t="shared" si="768"/>
        <v>11.686</v>
      </c>
      <c r="N6193" s="3">
        <f t="shared" si="774"/>
        <v>11.686</v>
      </c>
      <c r="O6193">
        <f>_xll.Interpolate($T$6:$T$1168,$U$6:$U$1168,G6193,0,0)</f>
        <v>0</v>
      </c>
      <c r="P6193">
        <f>_xll.Interpolate($T$6:$T$1168,$X$6:$X$1168,G6193,0,0)</f>
        <v>140</v>
      </c>
    </row>
    <row r="6194" spans="1:16" x14ac:dyDescent="0.25">
      <c r="A6194">
        <v>7232</v>
      </c>
      <c r="B6194" t="s">
        <v>6204</v>
      </c>
      <c r="C6194" s="7">
        <v>18564</v>
      </c>
      <c r="D6194">
        <f t="shared" si="767"/>
        <v>773.5</v>
      </c>
      <c r="E6194" s="9">
        <v>43008.5</v>
      </c>
      <c r="F6194" s="8" t="str">
        <f t="shared" si="771"/>
        <v>09-30-17</v>
      </c>
      <c r="G6194" s="8">
        <f t="shared" si="772"/>
        <v>43008</v>
      </c>
      <c r="H6194">
        <f t="shared" si="773"/>
        <v>15249.5</v>
      </c>
      <c r="I6194">
        <v>1</v>
      </c>
      <c r="J6194">
        <v>11.759</v>
      </c>
      <c r="K6194" s="3" t="e">
        <f t="shared" si="769"/>
        <v>#N/A</v>
      </c>
      <c r="L6194">
        <f t="shared" si="770"/>
        <v>11.759</v>
      </c>
      <c r="M6194">
        <f t="shared" si="768"/>
        <v>11.759</v>
      </c>
      <c r="N6194" s="3">
        <f t="shared" si="774"/>
        <v>11.759</v>
      </c>
      <c r="O6194">
        <f>_xll.Interpolate($T$6:$T$1168,$U$6:$U$1168,G6194,0,0)</f>
        <v>0</v>
      </c>
      <c r="P6194">
        <f>_xll.Interpolate($T$6:$T$1168,$X$6:$X$1168,G6194,0,0)</f>
        <v>140</v>
      </c>
    </row>
    <row r="6195" spans="1:16" x14ac:dyDescent="0.25">
      <c r="A6195">
        <v>7233</v>
      </c>
      <c r="B6195" t="s">
        <v>6205</v>
      </c>
      <c r="C6195" s="7">
        <v>18567</v>
      </c>
      <c r="D6195">
        <f t="shared" si="767"/>
        <v>773.625</v>
      </c>
      <c r="E6195" s="9">
        <v>43008.625</v>
      </c>
      <c r="F6195" s="8" t="str">
        <f t="shared" si="771"/>
        <v>09-30-17</v>
      </c>
      <c r="G6195" s="8">
        <f t="shared" si="772"/>
        <v>43008</v>
      </c>
      <c r="H6195">
        <f t="shared" si="773"/>
        <v>15249.625</v>
      </c>
      <c r="I6195">
        <v>1</v>
      </c>
      <c r="J6195">
        <v>11.734</v>
      </c>
      <c r="K6195" s="3" t="e">
        <f t="shared" si="769"/>
        <v>#N/A</v>
      </c>
      <c r="L6195">
        <f t="shared" si="770"/>
        <v>11.734</v>
      </c>
      <c r="M6195">
        <f t="shared" si="768"/>
        <v>11.734</v>
      </c>
      <c r="N6195" s="3">
        <f t="shared" si="774"/>
        <v>11.734</v>
      </c>
      <c r="O6195">
        <f>_xll.Interpolate($T$6:$T$1168,$U$6:$U$1168,G6195,0,0)</f>
        <v>0</v>
      </c>
      <c r="P6195">
        <f>_xll.Interpolate($T$6:$T$1168,$X$6:$X$1168,G6195,0,0)</f>
        <v>140</v>
      </c>
    </row>
    <row r="6196" spans="1:16" x14ac:dyDescent="0.25">
      <c r="A6196">
        <v>7234</v>
      </c>
      <c r="B6196" t="s">
        <v>6206</v>
      </c>
      <c r="C6196" s="7">
        <v>18570</v>
      </c>
      <c r="D6196">
        <f t="shared" ref="D6196:D6259" si="775">C6196/24</f>
        <v>773.75</v>
      </c>
      <c r="E6196" s="9">
        <v>43008.75</v>
      </c>
      <c r="F6196" s="8" t="str">
        <f t="shared" si="771"/>
        <v>09-30-17</v>
      </c>
      <c r="G6196" s="8">
        <f t="shared" si="772"/>
        <v>43008</v>
      </c>
      <c r="H6196">
        <f t="shared" si="773"/>
        <v>15249.75</v>
      </c>
      <c r="I6196">
        <v>1</v>
      </c>
      <c r="J6196">
        <v>11.782999999999999</v>
      </c>
      <c r="K6196" s="3" t="e">
        <f t="shared" si="769"/>
        <v>#N/A</v>
      </c>
      <c r="L6196">
        <f t="shared" si="770"/>
        <v>11.782999999999999</v>
      </c>
      <c r="M6196">
        <f t="shared" ref="M6196:M6259" si="776">IF(ISNA(L6196),K6196,L6196)</f>
        <v>11.782999999999999</v>
      </c>
      <c r="N6196" s="3">
        <f t="shared" si="774"/>
        <v>11.782999999999999</v>
      </c>
      <c r="O6196">
        <f>_xll.Interpolate($T$6:$T$1168,$U$6:$U$1168,G6196,0,0)</f>
        <v>0</v>
      </c>
      <c r="P6196">
        <f>_xll.Interpolate($T$6:$T$1168,$X$6:$X$1168,G6196,0,0)</f>
        <v>140</v>
      </c>
    </row>
    <row r="6197" spans="1:16" x14ac:dyDescent="0.25">
      <c r="A6197">
        <v>7235</v>
      </c>
      <c r="B6197" t="s">
        <v>6207</v>
      </c>
      <c r="C6197" s="7">
        <v>18573</v>
      </c>
      <c r="D6197">
        <f t="shared" si="775"/>
        <v>773.875</v>
      </c>
      <c r="E6197" s="9">
        <v>43008.875</v>
      </c>
      <c r="F6197" s="8" t="str">
        <f t="shared" si="771"/>
        <v>09-30-17</v>
      </c>
      <c r="G6197" s="8">
        <f t="shared" si="772"/>
        <v>43008</v>
      </c>
      <c r="H6197">
        <f t="shared" si="773"/>
        <v>15249.875</v>
      </c>
      <c r="I6197">
        <v>1</v>
      </c>
      <c r="J6197">
        <v>11.782999999999999</v>
      </c>
      <c r="K6197" s="3" t="e">
        <f t="shared" si="769"/>
        <v>#N/A</v>
      </c>
      <c r="L6197">
        <f t="shared" si="770"/>
        <v>11.782999999999999</v>
      </c>
      <c r="M6197">
        <f t="shared" si="776"/>
        <v>11.782999999999999</v>
      </c>
      <c r="N6197" s="3">
        <f t="shared" si="774"/>
        <v>11.782999999999999</v>
      </c>
      <c r="O6197">
        <f>_xll.Interpolate($T$6:$T$1168,$U$6:$U$1168,G6197,0,0)</f>
        <v>0</v>
      </c>
      <c r="P6197">
        <f>_xll.Interpolate($T$6:$T$1168,$X$6:$X$1168,G6197,0,0)</f>
        <v>140</v>
      </c>
    </row>
    <row r="6198" spans="1:16" x14ac:dyDescent="0.25">
      <c r="A6198">
        <v>7236</v>
      </c>
      <c r="B6198" t="s">
        <v>6208</v>
      </c>
      <c r="C6198" s="7">
        <v>18576</v>
      </c>
      <c r="D6198">
        <f t="shared" si="775"/>
        <v>774</v>
      </c>
      <c r="E6198" s="9">
        <v>43009</v>
      </c>
      <c r="F6198" s="8" t="str">
        <f t="shared" si="771"/>
        <v>10-01-17</v>
      </c>
      <c r="G6198" s="8">
        <f t="shared" si="772"/>
        <v>43009</v>
      </c>
      <c r="H6198">
        <f t="shared" si="773"/>
        <v>15250</v>
      </c>
      <c r="I6198">
        <v>1</v>
      </c>
      <c r="J6198">
        <v>11.662000000000001</v>
      </c>
      <c r="K6198" s="3" t="e">
        <f t="shared" si="769"/>
        <v>#N/A</v>
      </c>
      <c r="L6198">
        <f t="shared" si="770"/>
        <v>11.662000000000001</v>
      </c>
      <c r="M6198">
        <f t="shared" si="776"/>
        <v>11.662000000000001</v>
      </c>
      <c r="N6198" s="3">
        <f t="shared" si="774"/>
        <v>11.662000000000001</v>
      </c>
      <c r="O6198">
        <f>_xll.Interpolate($T$6:$T$1168,$U$6:$U$1168,G6198,0,0)</f>
        <v>0</v>
      </c>
      <c r="P6198">
        <f>_xll.Interpolate($T$6:$T$1168,$X$6:$X$1168,G6198,0,0)</f>
        <v>154</v>
      </c>
    </row>
    <row r="6199" spans="1:16" x14ac:dyDescent="0.25">
      <c r="A6199">
        <v>7237</v>
      </c>
      <c r="B6199" t="s">
        <v>6209</v>
      </c>
      <c r="C6199" s="7">
        <v>18579</v>
      </c>
      <c r="D6199">
        <f t="shared" si="775"/>
        <v>774.125</v>
      </c>
      <c r="E6199" s="9">
        <v>43009.125</v>
      </c>
      <c r="F6199" s="8" t="str">
        <f t="shared" si="771"/>
        <v>10-01-17</v>
      </c>
      <c r="G6199" s="8">
        <f t="shared" si="772"/>
        <v>43009</v>
      </c>
      <c r="H6199">
        <f t="shared" si="773"/>
        <v>15250.125</v>
      </c>
      <c r="I6199">
        <v>1</v>
      </c>
      <c r="J6199">
        <v>11.71</v>
      </c>
      <c r="K6199" s="3" t="e">
        <f t="shared" si="769"/>
        <v>#N/A</v>
      </c>
      <c r="L6199">
        <f t="shared" si="770"/>
        <v>11.71</v>
      </c>
      <c r="M6199">
        <f t="shared" si="776"/>
        <v>11.71</v>
      </c>
      <c r="N6199" s="3">
        <f t="shared" si="774"/>
        <v>11.71</v>
      </c>
      <c r="O6199">
        <f>_xll.Interpolate($T$6:$T$1168,$U$6:$U$1168,G6199,0,0)</f>
        <v>0</v>
      </c>
      <c r="P6199">
        <f>_xll.Interpolate($T$6:$T$1168,$X$6:$X$1168,G6199,0,0)</f>
        <v>154</v>
      </c>
    </row>
    <row r="6200" spans="1:16" x14ac:dyDescent="0.25">
      <c r="A6200">
        <v>7238</v>
      </c>
      <c r="B6200" t="s">
        <v>6210</v>
      </c>
      <c r="C6200" s="7">
        <v>18582</v>
      </c>
      <c r="D6200">
        <f t="shared" si="775"/>
        <v>774.25</v>
      </c>
      <c r="E6200" s="9">
        <v>43009.25</v>
      </c>
      <c r="F6200" s="8" t="str">
        <f t="shared" si="771"/>
        <v>10-01-17</v>
      </c>
      <c r="G6200" s="8">
        <f t="shared" si="772"/>
        <v>43009</v>
      </c>
      <c r="H6200">
        <f t="shared" si="773"/>
        <v>15250.25</v>
      </c>
      <c r="I6200">
        <v>1</v>
      </c>
      <c r="J6200">
        <v>11.686</v>
      </c>
      <c r="K6200" s="3" t="e">
        <f t="shared" si="769"/>
        <v>#N/A</v>
      </c>
      <c r="L6200">
        <f t="shared" si="770"/>
        <v>11.686</v>
      </c>
      <c r="M6200">
        <f t="shared" si="776"/>
        <v>11.686</v>
      </c>
      <c r="N6200" s="3">
        <f t="shared" si="774"/>
        <v>11.686</v>
      </c>
      <c r="O6200">
        <f>_xll.Interpolate($T$6:$T$1168,$U$6:$U$1168,G6200,0,0)</f>
        <v>0</v>
      </c>
      <c r="P6200">
        <f>_xll.Interpolate($T$6:$T$1168,$X$6:$X$1168,G6200,0,0)</f>
        <v>154</v>
      </c>
    </row>
    <row r="6201" spans="1:16" x14ac:dyDescent="0.25">
      <c r="A6201">
        <v>7239</v>
      </c>
      <c r="B6201" t="s">
        <v>6211</v>
      </c>
      <c r="C6201" s="7">
        <v>18585</v>
      </c>
      <c r="D6201">
        <f t="shared" si="775"/>
        <v>774.375</v>
      </c>
      <c r="E6201" s="9">
        <v>43009.375</v>
      </c>
      <c r="F6201" s="8" t="str">
        <f t="shared" si="771"/>
        <v>10-01-17</v>
      </c>
      <c r="G6201" s="8">
        <f t="shared" si="772"/>
        <v>43009</v>
      </c>
      <c r="H6201">
        <f t="shared" si="773"/>
        <v>15250.375</v>
      </c>
      <c r="I6201">
        <v>1</v>
      </c>
      <c r="J6201">
        <v>11.71</v>
      </c>
      <c r="K6201" s="3" t="e">
        <f t="shared" si="769"/>
        <v>#N/A</v>
      </c>
      <c r="L6201">
        <f t="shared" si="770"/>
        <v>11.71</v>
      </c>
      <c r="M6201">
        <f t="shared" si="776"/>
        <v>11.71</v>
      </c>
      <c r="N6201" s="3">
        <f t="shared" si="774"/>
        <v>11.71</v>
      </c>
      <c r="O6201">
        <f>_xll.Interpolate($T$6:$T$1168,$U$6:$U$1168,G6201,0,0)</f>
        <v>0</v>
      </c>
      <c r="P6201">
        <f>_xll.Interpolate($T$6:$T$1168,$X$6:$X$1168,G6201,0,0)</f>
        <v>154</v>
      </c>
    </row>
    <row r="6202" spans="1:16" x14ac:dyDescent="0.25">
      <c r="A6202">
        <v>7240</v>
      </c>
      <c r="B6202" t="s">
        <v>6212</v>
      </c>
      <c r="C6202" s="7">
        <v>18588</v>
      </c>
      <c r="D6202">
        <f t="shared" si="775"/>
        <v>774.5</v>
      </c>
      <c r="E6202" s="9">
        <v>43009.5</v>
      </c>
      <c r="F6202" s="8" t="str">
        <f t="shared" si="771"/>
        <v>10-01-17</v>
      </c>
      <c r="G6202" s="8">
        <f t="shared" si="772"/>
        <v>43009</v>
      </c>
      <c r="H6202">
        <f t="shared" si="773"/>
        <v>15250.5</v>
      </c>
      <c r="I6202">
        <v>1</v>
      </c>
      <c r="J6202">
        <v>11.759</v>
      </c>
      <c r="K6202" s="3" t="e">
        <f t="shared" si="769"/>
        <v>#N/A</v>
      </c>
      <c r="L6202">
        <f t="shared" si="770"/>
        <v>11.759</v>
      </c>
      <c r="M6202">
        <f t="shared" si="776"/>
        <v>11.759</v>
      </c>
      <c r="N6202" s="3">
        <f t="shared" si="774"/>
        <v>11.759</v>
      </c>
      <c r="O6202">
        <f>_xll.Interpolate($T$6:$T$1168,$U$6:$U$1168,G6202,0,0)</f>
        <v>0</v>
      </c>
      <c r="P6202">
        <f>_xll.Interpolate($T$6:$T$1168,$X$6:$X$1168,G6202,0,0)</f>
        <v>154</v>
      </c>
    </row>
    <row r="6203" spans="1:16" x14ac:dyDescent="0.25">
      <c r="A6203">
        <v>7241</v>
      </c>
      <c r="B6203" t="s">
        <v>6213</v>
      </c>
      <c r="C6203" s="7">
        <v>18591</v>
      </c>
      <c r="D6203">
        <f t="shared" si="775"/>
        <v>774.625</v>
      </c>
      <c r="E6203" s="9">
        <v>43009.625</v>
      </c>
      <c r="F6203" s="8" t="str">
        <f t="shared" si="771"/>
        <v>10-01-17</v>
      </c>
      <c r="G6203" s="8">
        <f t="shared" si="772"/>
        <v>43009</v>
      </c>
      <c r="H6203">
        <f t="shared" si="773"/>
        <v>15250.625</v>
      </c>
      <c r="I6203">
        <v>1</v>
      </c>
      <c r="J6203">
        <v>11.662000000000001</v>
      </c>
      <c r="K6203" s="3" t="e">
        <f t="shared" si="769"/>
        <v>#N/A</v>
      </c>
      <c r="L6203">
        <f t="shared" si="770"/>
        <v>11.662000000000001</v>
      </c>
      <c r="M6203">
        <f t="shared" si="776"/>
        <v>11.662000000000001</v>
      </c>
      <c r="N6203" s="3">
        <f t="shared" si="774"/>
        <v>11.662000000000001</v>
      </c>
      <c r="O6203">
        <f>_xll.Interpolate($T$6:$T$1168,$U$6:$U$1168,G6203,0,0)</f>
        <v>0</v>
      </c>
      <c r="P6203">
        <f>_xll.Interpolate($T$6:$T$1168,$X$6:$X$1168,G6203,0,0)</f>
        <v>154</v>
      </c>
    </row>
    <row r="6204" spans="1:16" x14ac:dyDescent="0.25">
      <c r="A6204">
        <v>7242</v>
      </c>
      <c r="B6204" t="s">
        <v>6214</v>
      </c>
      <c r="C6204" s="7">
        <v>18594</v>
      </c>
      <c r="D6204">
        <f t="shared" si="775"/>
        <v>774.75</v>
      </c>
      <c r="E6204" s="9">
        <v>43009.75</v>
      </c>
      <c r="F6204" s="8" t="str">
        <f t="shared" si="771"/>
        <v>10-01-17</v>
      </c>
      <c r="G6204" s="8">
        <f t="shared" si="772"/>
        <v>43009</v>
      </c>
      <c r="H6204">
        <f t="shared" si="773"/>
        <v>15250.75</v>
      </c>
      <c r="I6204">
        <v>1</v>
      </c>
      <c r="J6204">
        <v>11.856</v>
      </c>
      <c r="K6204" s="3" t="e">
        <f t="shared" si="769"/>
        <v>#N/A</v>
      </c>
      <c r="L6204">
        <f t="shared" si="770"/>
        <v>11.856</v>
      </c>
      <c r="M6204">
        <f t="shared" si="776"/>
        <v>11.856</v>
      </c>
      <c r="N6204" s="3">
        <f t="shared" si="774"/>
        <v>11.856</v>
      </c>
      <c r="O6204">
        <f>_xll.Interpolate($T$6:$T$1168,$U$6:$U$1168,G6204,0,0)</f>
        <v>0</v>
      </c>
      <c r="P6204">
        <f>_xll.Interpolate($T$6:$T$1168,$X$6:$X$1168,G6204,0,0)</f>
        <v>154</v>
      </c>
    </row>
    <row r="6205" spans="1:16" x14ac:dyDescent="0.25">
      <c r="A6205">
        <v>7243</v>
      </c>
      <c r="B6205" t="s">
        <v>6215</v>
      </c>
      <c r="C6205" s="7">
        <v>18597</v>
      </c>
      <c r="D6205">
        <f t="shared" si="775"/>
        <v>774.875</v>
      </c>
      <c r="E6205" s="9">
        <v>43009.875</v>
      </c>
      <c r="F6205" s="8" t="str">
        <f t="shared" si="771"/>
        <v>10-01-17</v>
      </c>
      <c r="G6205" s="8">
        <f t="shared" si="772"/>
        <v>43009</v>
      </c>
      <c r="H6205">
        <f t="shared" si="773"/>
        <v>15250.875</v>
      </c>
      <c r="I6205">
        <v>1</v>
      </c>
      <c r="J6205">
        <v>12.05</v>
      </c>
      <c r="K6205" s="3" t="e">
        <f t="shared" si="769"/>
        <v>#N/A</v>
      </c>
      <c r="L6205">
        <f t="shared" si="770"/>
        <v>12.05</v>
      </c>
      <c r="M6205">
        <f t="shared" si="776"/>
        <v>12.05</v>
      </c>
      <c r="N6205" s="3">
        <f t="shared" si="774"/>
        <v>12.05</v>
      </c>
      <c r="O6205">
        <f>_xll.Interpolate($T$6:$T$1168,$U$6:$U$1168,G6205,0,0)</f>
        <v>0</v>
      </c>
      <c r="P6205">
        <f>_xll.Interpolate($T$6:$T$1168,$X$6:$X$1168,G6205,0,0)</f>
        <v>154</v>
      </c>
    </row>
    <row r="6206" spans="1:16" x14ac:dyDescent="0.25">
      <c r="A6206">
        <v>7244</v>
      </c>
      <c r="B6206" t="s">
        <v>6216</v>
      </c>
      <c r="C6206" s="7">
        <v>18600</v>
      </c>
      <c r="D6206">
        <f t="shared" si="775"/>
        <v>775</v>
      </c>
      <c r="E6206" s="9">
        <v>43010</v>
      </c>
      <c r="F6206" s="8" t="str">
        <f t="shared" si="771"/>
        <v>10-02-17</v>
      </c>
      <c r="G6206" s="8">
        <f t="shared" si="772"/>
        <v>43010</v>
      </c>
      <c r="H6206">
        <f t="shared" si="773"/>
        <v>15251</v>
      </c>
      <c r="I6206">
        <v>1</v>
      </c>
      <c r="J6206">
        <v>11.832000000000001</v>
      </c>
      <c r="K6206" s="3" t="e">
        <f t="shared" si="769"/>
        <v>#N/A</v>
      </c>
      <c r="L6206">
        <f t="shared" si="770"/>
        <v>11.832000000000001</v>
      </c>
      <c r="M6206">
        <f t="shared" si="776"/>
        <v>11.832000000000001</v>
      </c>
      <c r="N6206" s="3">
        <f t="shared" si="774"/>
        <v>11.832000000000001</v>
      </c>
      <c r="O6206">
        <f>_xll.Interpolate($T$6:$T$1168,$U$6:$U$1168,G6206,0,0)</f>
        <v>0</v>
      </c>
      <c r="P6206">
        <f>_xll.Interpolate($T$6:$T$1168,$X$6:$X$1168,G6206,0,0)</f>
        <v>154</v>
      </c>
    </row>
    <row r="6207" spans="1:16" x14ac:dyDescent="0.25">
      <c r="A6207">
        <v>7245</v>
      </c>
      <c r="B6207" t="s">
        <v>6217</v>
      </c>
      <c r="C6207" s="7">
        <v>18603</v>
      </c>
      <c r="D6207">
        <f t="shared" si="775"/>
        <v>775.125</v>
      </c>
      <c r="E6207" s="9">
        <v>43010.125</v>
      </c>
      <c r="F6207" s="8" t="str">
        <f t="shared" si="771"/>
        <v>10-02-17</v>
      </c>
      <c r="G6207" s="8">
        <f t="shared" si="772"/>
        <v>43010</v>
      </c>
      <c r="H6207">
        <f t="shared" si="773"/>
        <v>15251.125</v>
      </c>
      <c r="I6207">
        <v>1</v>
      </c>
      <c r="J6207">
        <v>11.662000000000001</v>
      </c>
      <c r="K6207" s="3" t="e">
        <f t="shared" si="769"/>
        <v>#N/A</v>
      </c>
      <c r="L6207">
        <f t="shared" si="770"/>
        <v>11.662000000000001</v>
      </c>
      <c r="M6207">
        <f t="shared" si="776"/>
        <v>11.662000000000001</v>
      </c>
      <c r="N6207" s="3">
        <f t="shared" si="774"/>
        <v>11.662000000000001</v>
      </c>
      <c r="O6207">
        <f>_xll.Interpolate($T$6:$T$1168,$U$6:$U$1168,G6207,0,0)</f>
        <v>0</v>
      </c>
      <c r="P6207">
        <f>_xll.Interpolate($T$6:$T$1168,$X$6:$X$1168,G6207,0,0)</f>
        <v>154</v>
      </c>
    </row>
    <row r="6208" spans="1:16" x14ac:dyDescent="0.25">
      <c r="A6208">
        <v>7246</v>
      </c>
      <c r="B6208" t="s">
        <v>6218</v>
      </c>
      <c r="C6208" s="7">
        <v>18606</v>
      </c>
      <c r="D6208">
        <f t="shared" si="775"/>
        <v>775.25</v>
      </c>
      <c r="E6208" s="9">
        <v>43010.25</v>
      </c>
      <c r="F6208" s="8" t="str">
        <f t="shared" si="771"/>
        <v>10-02-17</v>
      </c>
      <c r="G6208" s="8">
        <f t="shared" si="772"/>
        <v>43010</v>
      </c>
      <c r="H6208">
        <f t="shared" si="773"/>
        <v>15251.25</v>
      </c>
      <c r="I6208">
        <v>1</v>
      </c>
      <c r="J6208">
        <v>11.832000000000001</v>
      </c>
      <c r="K6208" s="3" t="e">
        <f t="shared" si="769"/>
        <v>#N/A</v>
      </c>
      <c r="L6208">
        <f t="shared" si="770"/>
        <v>11.832000000000001</v>
      </c>
      <c r="M6208">
        <f t="shared" si="776"/>
        <v>11.832000000000001</v>
      </c>
      <c r="N6208" s="3">
        <f t="shared" si="774"/>
        <v>11.832000000000001</v>
      </c>
      <c r="O6208">
        <f>_xll.Interpolate($T$6:$T$1168,$U$6:$U$1168,G6208,0,0)</f>
        <v>0</v>
      </c>
      <c r="P6208">
        <f>_xll.Interpolate($T$6:$T$1168,$X$6:$X$1168,G6208,0,0)</f>
        <v>154</v>
      </c>
    </row>
    <row r="6209" spans="1:16" x14ac:dyDescent="0.25">
      <c r="A6209">
        <v>7247</v>
      </c>
      <c r="B6209" t="s">
        <v>6219</v>
      </c>
      <c r="C6209" s="7">
        <v>18609</v>
      </c>
      <c r="D6209">
        <f t="shared" si="775"/>
        <v>775.375</v>
      </c>
      <c r="E6209" s="9">
        <v>43010.375</v>
      </c>
      <c r="F6209" s="8" t="str">
        <f t="shared" si="771"/>
        <v>10-02-17</v>
      </c>
      <c r="G6209" s="8">
        <f t="shared" si="772"/>
        <v>43010</v>
      </c>
      <c r="H6209">
        <f t="shared" si="773"/>
        <v>15251.375</v>
      </c>
      <c r="I6209">
        <v>1</v>
      </c>
      <c r="J6209">
        <v>11.759</v>
      </c>
      <c r="K6209" s="3" t="e">
        <f t="shared" si="769"/>
        <v>#N/A</v>
      </c>
      <c r="L6209">
        <f t="shared" si="770"/>
        <v>11.759</v>
      </c>
      <c r="M6209">
        <f t="shared" si="776"/>
        <v>11.759</v>
      </c>
      <c r="N6209" s="3">
        <f t="shared" si="774"/>
        <v>11.759</v>
      </c>
      <c r="O6209">
        <f>_xll.Interpolate($T$6:$T$1168,$U$6:$U$1168,G6209,0,0)</f>
        <v>0</v>
      </c>
      <c r="P6209">
        <f>_xll.Interpolate($T$6:$T$1168,$X$6:$X$1168,G6209,0,0)</f>
        <v>154</v>
      </c>
    </row>
    <row r="6210" spans="1:16" x14ac:dyDescent="0.25">
      <c r="A6210">
        <v>7248</v>
      </c>
      <c r="B6210" t="s">
        <v>6220</v>
      </c>
      <c r="C6210" s="7">
        <v>18612</v>
      </c>
      <c r="D6210">
        <f t="shared" si="775"/>
        <v>775.5</v>
      </c>
      <c r="E6210" s="9">
        <v>43010.5</v>
      </c>
      <c r="F6210" s="8" t="str">
        <f t="shared" si="771"/>
        <v>10-02-17</v>
      </c>
      <c r="G6210" s="8">
        <f t="shared" si="772"/>
        <v>43010</v>
      </c>
      <c r="H6210">
        <f t="shared" si="773"/>
        <v>15251.5</v>
      </c>
      <c r="I6210">
        <v>1</v>
      </c>
      <c r="J6210">
        <v>11.782999999999999</v>
      </c>
      <c r="K6210" s="3" t="e">
        <f t="shared" si="769"/>
        <v>#N/A</v>
      </c>
      <c r="L6210">
        <f t="shared" si="770"/>
        <v>11.782999999999999</v>
      </c>
      <c r="M6210">
        <f t="shared" si="776"/>
        <v>11.782999999999999</v>
      </c>
      <c r="N6210" s="3">
        <f t="shared" si="774"/>
        <v>11.782999999999999</v>
      </c>
      <c r="O6210">
        <f>_xll.Interpolate($T$6:$T$1168,$U$6:$U$1168,G6210,0,0)</f>
        <v>0</v>
      </c>
      <c r="P6210">
        <f>_xll.Interpolate($T$6:$T$1168,$X$6:$X$1168,G6210,0,0)</f>
        <v>154</v>
      </c>
    </row>
    <row r="6211" spans="1:16" x14ac:dyDescent="0.25">
      <c r="A6211">
        <v>7249</v>
      </c>
      <c r="B6211" t="s">
        <v>6221</v>
      </c>
      <c r="C6211" s="7">
        <v>18615</v>
      </c>
      <c r="D6211">
        <f t="shared" si="775"/>
        <v>775.625</v>
      </c>
      <c r="E6211" s="9">
        <v>43010.625</v>
      </c>
      <c r="F6211" s="8" t="str">
        <f t="shared" si="771"/>
        <v>10-02-17</v>
      </c>
      <c r="G6211" s="8">
        <f t="shared" si="772"/>
        <v>43010</v>
      </c>
      <c r="H6211">
        <f t="shared" si="773"/>
        <v>15251.625</v>
      </c>
      <c r="I6211">
        <v>1</v>
      </c>
      <c r="J6211">
        <v>11.759</v>
      </c>
      <c r="K6211" s="3" t="e">
        <f t="shared" si="769"/>
        <v>#N/A</v>
      </c>
      <c r="L6211">
        <f t="shared" si="770"/>
        <v>11.759</v>
      </c>
      <c r="M6211">
        <f t="shared" si="776"/>
        <v>11.759</v>
      </c>
      <c r="N6211" s="3">
        <f t="shared" si="774"/>
        <v>11.759</v>
      </c>
      <c r="O6211">
        <f>_xll.Interpolate($T$6:$T$1168,$U$6:$U$1168,G6211,0,0)</f>
        <v>0</v>
      </c>
      <c r="P6211">
        <f>_xll.Interpolate($T$6:$T$1168,$X$6:$X$1168,G6211,0,0)</f>
        <v>154</v>
      </c>
    </row>
    <row r="6212" spans="1:16" x14ac:dyDescent="0.25">
      <c r="A6212">
        <v>7250</v>
      </c>
      <c r="B6212" t="s">
        <v>6222</v>
      </c>
      <c r="C6212" s="7">
        <v>18618</v>
      </c>
      <c r="D6212">
        <f t="shared" si="775"/>
        <v>775.75</v>
      </c>
      <c r="E6212" s="9">
        <v>43010.75</v>
      </c>
      <c r="F6212" s="8" t="str">
        <f t="shared" si="771"/>
        <v>10-02-17</v>
      </c>
      <c r="G6212" s="8">
        <f t="shared" si="772"/>
        <v>43010</v>
      </c>
      <c r="H6212">
        <f t="shared" si="773"/>
        <v>15251.75</v>
      </c>
      <c r="I6212">
        <v>1</v>
      </c>
      <c r="J6212">
        <v>11.977</v>
      </c>
      <c r="K6212" s="3" t="e">
        <f t="shared" si="769"/>
        <v>#N/A</v>
      </c>
      <c r="L6212">
        <f t="shared" si="770"/>
        <v>11.977</v>
      </c>
      <c r="M6212">
        <f t="shared" si="776"/>
        <v>11.977</v>
      </c>
      <c r="N6212" s="3">
        <f t="shared" si="774"/>
        <v>11.977</v>
      </c>
      <c r="O6212">
        <f>_xll.Interpolate($T$6:$T$1168,$U$6:$U$1168,G6212,0,0)</f>
        <v>0</v>
      </c>
      <c r="P6212">
        <f>_xll.Interpolate($T$6:$T$1168,$X$6:$X$1168,G6212,0,0)</f>
        <v>154</v>
      </c>
    </row>
    <row r="6213" spans="1:16" x14ac:dyDescent="0.25">
      <c r="A6213">
        <v>7251</v>
      </c>
      <c r="B6213" t="s">
        <v>6223</v>
      </c>
      <c r="C6213" s="7">
        <v>18621</v>
      </c>
      <c r="D6213">
        <f t="shared" si="775"/>
        <v>775.875</v>
      </c>
      <c r="E6213" s="9">
        <v>43010.875</v>
      </c>
      <c r="F6213" s="8" t="str">
        <f t="shared" si="771"/>
        <v>10-02-17</v>
      </c>
      <c r="G6213" s="8">
        <f t="shared" si="772"/>
        <v>43010</v>
      </c>
      <c r="H6213">
        <f t="shared" si="773"/>
        <v>15251.875</v>
      </c>
      <c r="I6213">
        <v>1</v>
      </c>
      <c r="J6213">
        <v>11.856</v>
      </c>
      <c r="K6213" s="3" t="e">
        <f t="shared" si="769"/>
        <v>#N/A</v>
      </c>
      <c r="L6213">
        <f t="shared" si="770"/>
        <v>11.856</v>
      </c>
      <c r="M6213">
        <f t="shared" si="776"/>
        <v>11.856</v>
      </c>
      <c r="N6213" s="3">
        <f t="shared" si="774"/>
        <v>11.856</v>
      </c>
      <c r="O6213">
        <f>_xll.Interpolate($T$6:$T$1168,$U$6:$U$1168,G6213,0,0)</f>
        <v>0</v>
      </c>
      <c r="P6213">
        <f>_xll.Interpolate($T$6:$T$1168,$X$6:$X$1168,G6213,0,0)</f>
        <v>154</v>
      </c>
    </row>
    <row r="6214" spans="1:16" x14ac:dyDescent="0.25">
      <c r="A6214">
        <v>7252</v>
      </c>
      <c r="B6214" t="s">
        <v>6224</v>
      </c>
      <c r="C6214" s="7">
        <v>18624</v>
      </c>
      <c r="D6214">
        <f t="shared" si="775"/>
        <v>776</v>
      </c>
      <c r="E6214" s="9">
        <v>43011</v>
      </c>
      <c r="F6214" s="8" t="str">
        <f t="shared" si="771"/>
        <v>10-03-17</v>
      </c>
      <c r="G6214" s="8">
        <f t="shared" si="772"/>
        <v>43011</v>
      </c>
      <c r="H6214">
        <f t="shared" si="773"/>
        <v>15252</v>
      </c>
      <c r="I6214">
        <v>1</v>
      </c>
      <c r="J6214">
        <v>11.904</v>
      </c>
      <c r="K6214" s="3" t="e">
        <f t="shared" ref="K6214:K6277" si="777">IF(I6214&lt;3,NA(),I6214)</f>
        <v>#N/A</v>
      </c>
      <c r="L6214">
        <f t="shared" ref="L6214:L6277" si="778">IF(J6214&lt;1,NA(),J6214)</f>
        <v>11.904</v>
      </c>
      <c r="M6214">
        <f t="shared" si="776"/>
        <v>11.904</v>
      </c>
      <c r="N6214" s="3">
        <f t="shared" si="774"/>
        <v>11.904</v>
      </c>
      <c r="O6214">
        <f>_xll.Interpolate($T$6:$T$1168,$U$6:$U$1168,G6214,0,0)</f>
        <v>0</v>
      </c>
      <c r="P6214">
        <f>_xll.Interpolate($T$6:$T$1168,$X$6:$X$1168,G6214,0,0)</f>
        <v>154</v>
      </c>
    </row>
    <row r="6215" spans="1:16" x14ac:dyDescent="0.25">
      <c r="A6215">
        <v>7253</v>
      </c>
      <c r="B6215" t="s">
        <v>6225</v>
      </c>
      <c r="C6215" s="7">
        <v>18627</v>
      </c>
      <c r="D6215">
        <f t="shared" si="775"/>
        <v>776.125</v>
      </c>
      <c r="E6215" s="9">
        <v>43011.125</v>
      </c>
      <c r="F6215" s="8" t="str">
        <f t="shared" ref="F6215:F6278" si="779">TEXT(E6215,"MM-DD-YY")</f>
        <v>10-03-17</v>
      </c>
      <c r="G6215" s="8">
        <f t="shared" ref="G6215:G6278" si="780">DATEVALUE(F6215)</f>
        <v>43011</v>
      </c>
      <c r="H6215">
        <f t="shared" ref="H6215:H6278" si="781">14476+D6215</f>
        <v>15252.125</v>
      </c>
      <c r="I6215">
        <v>1</v>
      </c>
      <c r="J6215">
        <v>11.807</v>
      </c>
      <c r="K6215" s="3" t="e">
        <f t="shared" si="777"/>
        <v>#N/A</v>
      </c>
      <c r="L6215">
        <f t="shared" si="778"/>
        <v>11.807</v>
      </c>
      <c r="M6215">
        <f t="shared" si="776"/>
        <v>11.807</v>
      </c>
      <c r="N6215" s="3">
        <f t="shared" ref="N6215:N6278" si="782">IF(AND(ISNUMBER(K6215),ISNUMBER(L6215)),(O6215*K6215+L6215*P6215)/(O6215+P6215),IF(ISNA(L6215),K6215,L6215))</f>
        <v>11.807</v>
      </c>
      <c r="O6215">
        <f>_xll.Interpolate($T$6:$T$1168,$U$6:$U$1168,G6215,0,0)</f>
        <v>0</v>
      </c>
      <c r="P6215">
        <f>_xll.Interpolate($T$6:$T$1168,$X$6:$X$1168,G6215,0,0)</f>
        <v>154</v>
      </c>
    </row>
    <row r="6216" spans="1:16" x14ac:dyDescent="0.25">
      <c r="A6216">
        <v>7254</v>
      </c>
      <c r="B6216" t="s">
        <v>6226</v>
      </c>
      <c r="C6216" s="7">
        <v>18630</v>
      </c>
      <c r="D6216">
        <f t="shared" si="775"/>
        <v>776.25</v>
      </c>
      <c r="E6216" s="9">
        <v>43011.25</v>
      </c>
      <c r="F6216" s="8" t="str">
        <f t="shared" si="779"/>
        <v>10-03-17</v>
      </c>
      <c r="G6216" s="8">
        <f t="shared" si="780"/>
        <v>43011</v>
      </c>
      <c r="H6216">
        <f t="shared" si="781"/>
        <v>15252.25</v>
      </c>
      <c r="I6216">
        <v>1</v>
      </c>
      <c r="J6216">
        <v>11.856</v>
      </c>
      <c r="K6216" s="3" t="e">
        <f t="shared" si="777"/>
        <v>#N/A</v>
      </c>
      <c r="L6216">
        <f t="shared" si="778"/>
        <v>11.856</v>
      </c>
      <c r="M6216">
        <f t="shared" si="776"/>
        <v>11.856</v>
      </c>
      <c r="N6216" s="3">
        <f t="shared" si="782"/>
        <v>11.856</v>
      </c>
      <c r="O6216">
        <f>_xll.Interpolate($T$6:$T$1168,$U$6:$U$1168,G6216,0,0)</f>
        <v>0</v>
      </c>
      <c r="P6216">
        <f>_xll.Interpolate($T$6:$T$1168,$X$6:$X$1168,G6216,0,0)</f>
        <v>154</v>
      </c>
    </row>
    <row r="6217" spans="1:16" x14ac:dyDescent="0.25">
      <c r="A6217">
        <v>7255</v>
      </c>
      <c r="B6217" t="s">
        <v>6227</v>
      </c>
      <c r="C6217" s="7">
        <v>18633</v>
      </c>
      <c r="D6217">
        <f t="shared" si="775"/>
        <v>776.375</v>
      </c>
      <c r="E6217" s="9">
        <v>43011.375</v>
      </c>
      <c r="F6217" s="8" t="str">
        <f t="shared" si="779"/>
        <v>10-03-17</v>
      </c>
      <c r="G6217" s="8">
        <f t="shared" si="780"/>
        <v>43011</v>
      </c>
      <c r="H6217">
        <f t="shared" si="781"/>
        <v>15252.375</v>
      </c>
      <c r="I6217">
        <v>1</v>
      </c>
      <c r="J6217">
        <v>11.807</v>
      </c>
      <c r="K6217" s="3" t="e">
        <f t="shared" si="777"/>
        <v>#N/A</v>
      </c>
      <c r="L6217">
        <f t="shared" si="778"/>
        <v>11.807</v>
      </c>
      <c r="M6217">
        <f t="shared" si="776"/>
        <v>11.807</v>
      </c>
      <c r="N6217" s="3">
        <f t="shared" si="782"/>
        <v>11.807</v>
      </c>
      <c r="O6217">
        <f>_xll.Interpolate($T$6:$T$1168,$U$6:$U$1168,G6217,0,0)</f>
        <v>0</v>
      </c>
      <c r="P6217">
        <f>_xll.Interpolate($T$6:$T$1168,$X$6:$X$1168,G6217,0,0)</f>
        <v>154</v>
      </c>
    </row>
    <row r="6218" spans="1:16" x14ac:dyDescent="0.25">
      <c r="A6218">
        <v>7256</v>
      </c>
      <c r="B6218" t="s">
        <v>6228</v>
      </c>
      <c r="C6218" s="7">
        <v>18636</v>
      </c>
      <c r="D6218">
        <f t="shared" si="775"/>
        <v>776.5</v>
      </c>
      <c r="E6218" s="9">
        <v>43011.5</v>
      </c>
      <c r="F6218" s="8" t="str">
        <f t="shared" si="779"/>
        <v>10-03-17</v>
      </c>
      <c r="G6218" s="8">
        <f t="shared" si="780"/>
        <v>43011</v>
      </c>
      <c r="H6218">
        <f t="shared" si="781"/>
        <v>15252.5</v>
      </c>
      <c r="I6218">
        <v>1</v>
      </c>
      <c r="J6218">
        <v>11.904</v>
      </c>
      <c r="K6218" s="3" t="e">
        <f t="shared" si="777"/>
        <v>#N/A</v>
      </c>
      <c r="L6218">
        <f t="shared" si="778"/>
        <v>11.904</v>
      </c>
      <c r="M6218">
        <f t="shared" si="776"/>
        <v>11.904</v>
      </c>
      <c r="N6218" s="3">
        <f t="shared" si="782"/>
        <v>11.904</v>
      </c>
      <c r="O6218">
        <f>_xll.Interpolate($T$6:$T$1168,$U$6:$U$1168,G6218,0,0)</f>
        <v>0</v>
      </c>
      <c r="P6218">
        <f>_xll.Interpolate($T$6:$T$1168,$X$6:$X$1168,G6218,0,0)</f>
        <v>154</v>
      </c>
    </row>
    <row r="6219" spans="1:16" x14ac:dyDescent="0.25">
      <c r="A6219">
        <v>7257</v>
      </c>
      <c r="B6219" t="s">
        <v>6229</v>
      </c>
      <c r="C6219" s="7">
        <v>18639</v>
      </c>
      <c r="D6219">
        <f t="shared" si="775"/>
        <v>776.625</v>
      </c>
      <c r="E6219" s="9">
        <v>43011.625</v>
      </c>
      <c r="F6219" s="8" t="str">
        <f t="shared" si="779"/>
        <v>10-03-17</v>
      </c>
      <c r="G6219" s="8">
        <f t="shared" si="780"/>
        <v>43011</v>
      </c>
      <c r="H6219">
        <f t="shared" si="781"/>
        <v>15252.625</v>
      </c>
      <c r="I6219">
        <v>1</v>
      </c>
      <c r="J6219">
        <v>11.856</v>
      </c>
      <c r="K6219" s="3" t="e">
        <f t="shared" si="777"/>
        <v>#N/A</v>
      </c>
      <c r="L6219">
        <f t="shared" si="778"/>
        <v>11.856</v>
      </c>
      <c r="M6219">
        <f t="shared" si="776"/>
        <v>11.856</v>
      </c>
      <c r="N6219" s="3">
        <f t="shared" si="782"/>
        <v>11.856</v>
      </c>
      <c r="O6219">
        <f>_xll.Interpolate($T$6:$T$1168,$U$6:$U$1168,G6219,0,0)</f>
        <v>0</v>
      </c>
      <c r="P6219">
        <f>_xll.Interpolate($T$6:$T$1168,$X$6:$X$1168,G6219,0,0)</f>
        <v>154</v>
      </c>
    </row>
    <row r="6220" spans="1:16" x14ac:dyDescent="0.25">
      <c r="A6220">
        <v>7258</v>
      </c>
      <c r="B6220" t="s">
        <v>6230</v>
      </c>
      <c r="C6220" s="7">
        <v>18642</v>
      </c>
      <c r="D6220">
        <f t="shared" si="775"/>
        <v>776.75</v>
      </c>
      <c r="E6220" s="9">
        <v>43011.75</v>
      </c>
      <c r="F6220" s="8" t="str">
        <f t="shared" si="779"/>
        <v>10-03-17</v>
      </c>
      <c r="G6220" s="8">
        <f t="shared" si="780"/>
        <v>43011</v>
      </c>
      <c r="H6220">
        <f t="shared" si="781"/>
        <v>15252.75</v>
      </c>
      <c r="I6220">
        <v>1</v>
      </c>
      <c r="J6220">
        <v>11.832000000000001</v>
      </c>
      <c r="K6220" s="3" t="e">
        <f t="shared" si="777"/>
        <v>#N/A</v>
      </c>
      <c r="L6220">
        <f t="shared" si="778"/>
        <v>11.832000000000001</v>
      </c>
      <c r="M6220">
        <f t="shared" si="776"/>
        <v>11.832000000000001</v>
      </c>
      <c r="N6220" s="3">
        <f t="shared" si="782"/>
        <v>11.832000000000001</v>
      </c>
      <c r="O6220">
        <f>_xll.Interpolate($T$6:$T$1168,$U$6:$U$1168,G6220,0,0)</f>
        <v>0</v>
      </c>
      <c r="P6220">
        <f>_xll.Interpolate($T$6:$T$1168,$X$6:$X$1168,G6220,0,0)</f>
        <v>154</v>
      </c>
    </row>
    <row r="6221" spans="1:16" x14ac:dyDescent="0.25">
      <c r="A6221">
        <v>7259</v>
      </c>
      <c r="B6221" t="s">
        <v>6231</v>
      </c>
      <c r="C6221" s="7">
        <v>18645</v>
      </c>
      <c r="D6221">
        <f t="shared" si="775"/>
        <v>776.875</v>
      </c>
      <c r="E6221" s="9">
        <v>43011.875</v>
      </c>
      <c r="F6221" s="8" t="str">
        <f t="shared" si="779"/>
        <v>10-03-17</v>
      </c>
      <c r="G6221" s="8">
        <f t="shared" si="780"/>
        <v>43011</v>
      </c>
      <c r="H6221">
        <f t="shared" si="781"/>
        <v>15252.875</v>
      </c>
      <c r="I6221">
        <v>1</v>
      </c>
      <c r="J6221">
        <v>12.025</v>
      </c>
      <c r="K6221" s="3" t="e">
        <f t="shared" si="777"/>
        <v>#N/A</v>
      </c>
      <c r="L6221">
        <f t="shared" si="778"/>
        <v>12.025</v>
      </c>
      <c r="M6221">
        <f t="shared" si="776"/>
        <v>12.025</v>
      </c>
      <c r="N6221" s="3">
        <f t="shared" si="782"/>
        <v>12.025</v>
      </c>
      <c r="O6221">
        <f>_xll.Interpolate($T$6:$T$1168,$U$6:$U$1168,G6221,0,0)</f>
        <v>0</v>
      </c>
      <c r="P6221">
        <f>_xll.Interpolate($T$6:$T$1168,$X$6:$X$1168,G6221,0,0)</f>
        <v>154</v>
      </c>
    </row>
    <row r="6222" spans="1:16" x14ac:dyDescent="0.25">
      <c r="A6222">
        <v>7260</v>
      </c>
      <c r="B6222" t="s">
        <v>6232</v>
      </c>
      <c r="C6222" s="7">
        <v>18648</v>
      </c>
      <c r="D6222">
        <f t="shared" si="775"/>
        <v>777</v>
      </c>
      <c r="E6222" s="9">
        <v>43012</v>
      </c>
      <c r="F6222" s="8" t="str">
        <f t="shared" si="779"/>
        <v>10-04-17</v>
      </c>
      <c r="G6222" s="8">
        <f t="shared" si="780"/>
        <v>43012</v>
      </c>
      <c r="H6222">
        <f t="shared" si="781"/>
        <v>15253</v>
      </c>
      <c r="I6222">
        <v>1</v>
      </c>
      <c r="J6222">
        <v>12.05</v>
      </c>
      <c r="K6222" s="3" t="e">
        <f t="shared" si="777"/>
        <v>#N/A</v>
      </c>
      <c r="L6222">
        <f t="shared" si="778"/>
        <v>12.05</v>
      </c>
      <c r="M6222">
        <f t="shared" si="776"/>
        <v>12.05</v>
      </c>
      <c r="N6222" s="3">
        <f t="shared" si="782"/>
        <v>12.05</v>
      </c>
      <c r="O6222">
        <f>_xll.Interpolate($T$6:$T$1168,$U$6:$U$1168,G6222,0,0)</f>
        <v>0</v>
      </c>
      <c r="P6222">
        <f>_xll.Interpolate($T$6:$T$1168,$X$6:$X$1168,G6222,0,0)</f>
        <v>154</v>
      </c>
    </row>
    <row r="6223" spans="1:16" x14ac:dyDescent="0.25">
      <c r="A6223">
        <v>7261</v>
      </c>
      <c r="B6223" t="s">
        <v>6233</v>
      </c>
      <c r="C6223" s="7">
        <v>18651</v>
      </c>
      <c r="D6223">
        <f t="shared" si="775"/>
        <v>777.125</v>
      </c>
      <c r="E6223" s="9">
        <v>43012.125</v>
      </c>
      <c r="F6223" s="8" t="str">
        <f t="shared" si="779"/>
        <v>10-04-17</v>
      </c>
      <c r="G6223" s="8">
        <f t="shared" si="780"/>
        <v>43012</v>
      </c>
      <c r="H6223">
        <f t="shared" si="781"/>
        <v>15253.125</v>
      </c>
      <c r="I6223">
        <v>1</v>
      </c>
      <c r="J6223">
        <v>11.782999999999999</v>
      </c>
      <c r="K6223" s="3" t="e">
        <f t="shared" si="777"/>
        <v>#N/A</v>
      </c>
      <c r="L6223">
        <f t="shared" si="778"/>
        <v>11.782999999999999</v>
      </c>
      <c r="M6223">
        <f t="shared" si="776"/>
        <v>11.782999999999999</v>
      </c>
      <c r="N6223" s="3">
        <f t="shared" si="782"/>
        <v>11.782999999999999</v>
      </c>
      <c r="O6223">
        <f>_xll.Interpolate($T$6:$T$1168,$U$6:$U$1168,G6223,0,0)</f>
        <v>0</v>
      </c>
      <c r="P6223">
        <f>_xll.Interpolate($T$6:$T$1168,$X$6:$X$1168,G6223,0,0)</f>
        <v>154</v>
      </c>
    </row>
    <row r="6224" spans="1:16" x14ac:dyDescent="0.25">
      <c r="A6224">
        <v>7262</v>
      </c>
      <c r="B6224" t="s">
        <v>6234</v>
      </c>
      <c r="C6224" s="7">
        <v>18654</v>
      </c>
      <c r="D6224">
        <f t="shared" si="775"/>
        <v>777.25</v>
      </c>
      <c r="E6224" s="9">
        <v>43012.25</v>
      </c>
      <c r="F6224" s="8" t="str">
        <f t="shared" si="779"/>
        <v>10-04-17</v>
      </c>
      <c r="G6224" s="8">
        <f t="shared" si="780"/>
        <v>43012</v>
      </c>
      <c r="H6224">
        <f t="shared" si="781"/>
        <v>15253.25</v>
      </c>
      <c r="I6224">
        <v>1</v>
      </c>
      <c r="J6224">
        <v>11.952999999999999</v>
      </c>
      <c r="K6224" s="3" t="e">
        <f t="shared" si="777"/>
        <v>#N/A</v>
      </c>
      <c r="L6224">
        <f t="shared" si="778"/>
        <v>11.952999999999999</v>
      </c>
      <c r="M6224">
        <f t="shared" si="776"/>
        <v>11.952999999999999</v>
      </c>
      <c r="N6224" s="3">
        <f t="shared" si="782"/>
        <v>11.952999999999999</v>
      </c>
      <c r="O6224">
        <f>_xll.Interpolate($T$6:$T$1168,$U$6:$U$1168,G6224,0,0)</f>
        <v>0</v>
      </c>
      <c r="P6224">
        <f>_xll.Interpolate($T$6:$T$1168,$X$6:$X$1168,G6224,0,0)</f>
        <v>154</v>
      </c>
    </row>
    <row r="6225" spans="1:16" x14ac:dyDescent="0.25">
      <c r="A6225">
        <v>7263</v>
      </c>
      <c r="B6225" t="s">
        <v>6235</v>
      </c>
      <c r="C6225" s="7">
        <v>18657</v>
      </c>
      <c r="D6225">
        <f t="shared" si="775"/>
        <v>777.375</v>
      </c>
      <c r="E6225" s="9">
        <v>43012.375</v>
      </c>
      <c r="F6225" s="8" t="str">
        <f t="shared" si="779"/>
        <v>10-04-17</v>
      </c>
      <c r="G6225" s="8">
        <f t="shared" si="780"/>
        <v>43012</v>
      </c>
      <c r="H6225">
        <f t="shared" si="781"/>
        <v>15253.375</v>
      </c>
      <c r="I6225">
        <v>1</v>
      </c>
      <c r="J6225">
        <v>12.147</v>
      </c>
      <c r="K6225" s="3" t="e">
        <f t="shared" si="777"/>
        <v>#N/A</v>
      </c>
      <c r="L6225">
        <f t="shared" si="778"/>
        <v>12.147</v>
      </c>
      <c r="M6225">
        <f t="shared" si="776"/>
        <v>12.147</v>
      </c>
      <c r="N6225" s="3">
        <f t="shared" si="782"/>
        <v>12.147</v>
      </c>
      <c r="O6225">
        <f>_xll.Interpolate($T$6:$T$1168,$U$6:$U$1168,G6225,0,0)</f>
        <v>0</v>
      </c>
      <c r="P6225">
        <f>_xll.Interpolate($T$6:$T$1168,$X$6:$X$1168,G6225,0,0)</f>
        <v>154</v>
      </c>
    </row>
    <row r="6226" spans="1:16" x14ac:dyDescent="0.25">
      <c r="A6226">
        <v>7264</v>
      </c>
      <c r="B6226" t="s">
        <v>6236</v>
      </c>
      <c r="C6226" s="7">
        <v>18660</v>
      </c>
      <c r="D6226">
        <f t="shared" si="775"/>
        <v>777.5</v>
      </c>
      <c r="E6226" s="9">
        <v>43012.5</v>
      </c>
      <c r="F6226" s="8" t="str">
        <f t="shared" si="779"/>
        <v>10-04-17</v>
      </c>
      <c r="G6226" s="8">
        <f t="shared" si="780"/>
        <v>43012</v>
      </c>
      <c r="H6226">
        <f t="shared" si="781"/>
        <v>15253.5</v>
      </c>
      <c r="I6226">
        <v>1</v>
      </c>
      <c r="J6226">
        <v>12.05</v>
      </c>
      <c r="K6226" s="3" t="e">
        <f t="shared" si="777"/>
        <v>#N/A</v>
      </c>
      <c r="L6226">
        <f t="shared" si="778"/>
        <v>12.05</v>
      </c>
      <c r="M6226">
        <f t="shared" si="776"/>
        <v>12.05</v>
      </c>
      <c r="N6226" s="3">
        <f t="shared" si="782"/>
        <v>12.05</v>
      </c>
      <c r="O6226">
        <f>_xll.Interpolate($T$6:$T$1168,$U$6:$U$1168,G6226,0,0)</f>
        <v>0</v>
      </c>
      <c r="P6226">
        <f>_xll.Interpolate($T$6:$T$1168,$X$6:$X$1168,G6226,0,0)</f>
        <v>154</v>
      </c>
    </row>
    <row r="6227" spans="1:16" x14ac:dyDescent="0.25">
      <c r="A6227">
        <v>7265</v>
      </c>
      <c r="B6227" t="s">
        <v>6237</v>
      </c>
      <c r="C6227" s="7">
        <v>18663</v>
      </c>
      <c r="D6227">
        <f t="shared" si="775"/>
        <v>777.625</v>
      </c>
      <c r="E6227" s="9">
        <v>43012.625</v>
      </c>
      <c r="F6227" s="8" t="str">
        <f t="shared" si="779"/>
        <v>10-04-17</v>
      </c>
      <c r="G6227" s="8">
        <f t="shared" si="780"/>
        <v>43012</v>
      </c>
      <c r="H6227">
        <f t="shared" si="781"/>
        <v>15253.625</v>
      </c>
      <c r="I6227">
        <v>1</v>
      </c>
      <c r="J6227">
        <v>12.025</v>
      </c>
      <c r="K6227" s="3" t="e">
        <f t="shared" si="777"/>
        <v>#N/A</v>
      </c>
      <c r="L6227">
        <f t="shared" si="778"/>
        <v>12.025</v>
      </c>
      <c r="M6227">
        <f t="shared" si="776"/>
        <v>12.025</v>
      </c>
      <c r="N6227" s="3">
        <f t="shared" si="782"/>
        <v>12.025</v>
      </c>
      <c r="O6227">
        <f>_xll.Interpolate($T$6:$T$1168,$U$6:$U$1168,G6227,0,0)</f>
        <v>0</v>
      </c>
      <c r="P6227">
        <f>_xll.Interpolate($T$6:$T$1168,$X$6:$X$1168,G6227,0,0)</f>
        <v>154</v>
      </c>
    </row>
    <row r="6228" spans="1:16" x14ac:dyDescent="0.25">
      <c r="A6228">
        <v>7266</v>
      </c>
      <c r="B6228" t="s">
        <v>6238</v>
      </c>
      <c r="C6228" s="7">
        <v>18666</v>
      </c>
      <c r="D6228">
        <f t="shared" si="775"/>
        <v>777.75</v>
      </c>
      <c r="E6228" s="9">
        <v>43012.75</v>
      </c>
      <c r="F6228" s="8" t="str">
        <f t="shared" si="779"/>
        <v>10-04-17</v>
      </c>
      <c r="G6228" s="8">
        <f t="shared" si="780"/>
        <v>43012</v>
      </c>
      <c r="H6228">
        <f t="shared" si="781"/>
        <v>15253.75</v>
      </c>
      <c r="I6228">
        <v>1</v>
      </c>
      <c r="J6228">
        <v>12.05</v>
      </c>
      <c r="K6228" s="3" t="e">
        <f t="shared" si="777"/>
        <v>#N/A</v>
      </c>
      <c r="L6228">
        <f t="shared" si="778"/>
        <v>12.05</v>
      </c>
      <c r="M6228">
        <f t="shared" si="776"/>
        <v>12.05</v>
      </c>
      <c r="N6228" s="3">
        <f t="shared" si="782"/>
        <v>12.05</v>
      </c>
      <c r="O6228">
        <f>_xll.Interpolate($T$6:$T$1168,$U$6:$U$1168,G6228,0,0)</f>
        <v>0</v>
      </c>
      <c r="P6228">
        <f>_xll.Interpolate($T$6:$T$1168,$X$6:$X$1168,G6228,0,0)</f>
        <v>154</v>
      </c>
    </row>
    <row r="6229" spans="1:16" x14ac:dyDescent="0.25">
      <c r="A6229">
        <v>7267</v>
      </c>
      <c r="B6229" t="s">
        <v>6239</v>
      </c>
      <c r="C6229" s="7">
        <v>18669</v>
      </c>
      <c r="D6229">
        <f t="shared" si="775"/>
        <v>777.875</v>
      </c>
      <c r="E6229" s="9">
        <v>43012.875</v>
      </c>
      <c r="F6229" s="8" t="str">
        <f t="shared" si="779"/>
        <v>10-04-17</v>
      </c>
      <c r="G6229" s="8">
        <f t="shared" si="780"/>
        <v>43012</v>
      </c>
      <c r="H6229">
        <f t="shared" si="781"/>
        <v>15253.875</v>
      </c>
      <c r="I6229">
        <v>1</v>
      </c>
      <c r="J6229">
        <v>12.000999999999999</v>
      </c>
      <c r="K6229" s="3" t="e">
        <f t="shared" si="777"/>
        <v>#N/A</v>
      </c>
      <c r="L6229">
        <f t="shared" si="778"/>
        <v>12.000999999999999</v>
      </c>
      <c r="M6229">
        <f t="shared" si="776"/>
        <v>12.000999999999999</v>
      </c>
      <c r="N6229" s="3">
        <f t="shared" si="782"/>
        <v>12.000999999999999</v>
      </c>
      <c r="O6229">
        <f>_xll.Interpolate($T$6:$T$1168,$U$6:$U$1168,G6229,0,0)</f>
        <v>0</v>
      </c>
      <c r="P6229">
        <f>_xll.Interpolate($T$6:$T$1168,$X$6:$X$1168,G6229,0,0)</f>
        <v>154</v>
      </c>
    </row>
    <row r="6230" spans="1:16" x14ac:dyDescent="0.25">
      <c r="A6230">
        <v>7268</v>
      </c>
      <c r="B6230" t="s">
        <v>6240</v>
      </c>
      <c r="C6230" s="7">
        <v>18672</v>
      </c>
      <c r="D6230">
        <f t="shared" si="775"/>
        <v>778</v>
      </c>
      <c r="E6230" s="9">
        <v>43013</v>
      </c>
      <c r="F6230" s="8" t="str">
        <f t="shared" si="779"/>
        <v>10-05-17</v>
      </c>
      <c r="G6230" s="8">
        <f t="shared" si="780"/>
        <v>43013</v>
      </c>
      <c r="H6230">
        <f t="shared" si="781"/>
        <v>15254</v>
      </c>
      <c r="I6230">
        <v>1</v>
      </c>
      <c r="J6230">
        <v>12.098000000000001</v>
      </c>
      <c r="K6230" s="3" t="e">
        <f t="shared" si="777"/>
        <v>#N/A</v>
      </c>
      <c r="L6230">
        <f t="shared" si="778"/>
        <v>12.098000000000001</v>
      </c>
      <c r="M6230">
        <f t="shared" si="776"/>
        <v>12.098000000000001</v>
      </c>
      <c r="N6230" s="3">
        <f t="shared" si="782"/>
        <v>12.098000000000001</v>
      </c>
      <c r="O6230">
        <f>_xll.Interpolate($T$6:$T$1168,$U$6:$U$1168,G6230,0,0)</f>
        <v>0</v>
      </c>
      <c r="P6230">
        <f>_xll.Interpolate($T$6:$T$1168,$X$6:$X$1168,G6230,0,0)</f>
        <v>183</v>
      </c>
    </row>
    <row r="6231" spans="1:16" x14ac:dyDescent="0.25">
      <c r="A6231">
        <v>7269</v>
      </c>
      <c r="B6231" t="s">
        <v>6241</v>
      </c>
      <c r="C6231" s="7">
        <v>18675</v>
      </c>
      <c r="D6231">
        <f t="shared" si="775"/>
        <v>778.125</v>
      </c>
      <c r="E6231" s="9">
        <v>43013.125</v>
      </c>
      <c r="F6231" s="8" t="str">
        <f t="shared" si="779"/>
        <v>10-05-17</v>
      </c>
      <c r="G6231" s="8">
        <f t="shared" si="780"/>
        <v>43013</v>
      </c>
      <c r="H6231">
        <f t="shared" si="781"/>
        <v>15254.125</v>
      </c>
      <c r="I6231">
        <v>1</v>
      </c>
      <c r="J6231">
        <v>12.025</v>
      </c>
      <c r="K6231" s="3" t="e">
        <f t="shared" si="777"/>
        <v>#N/A</v>
      </c>
      <c r="L6231">
        <f t="shared" si="778"/>
        <v>12.025</v>
      </c>
      <c r="M6231">
        <f t="shared" si="776"/>
        <v>12.025</v>
      </c>
      <c r="N6231" s="3">
        <f t="shared" si="782"/>
        <v>12.025</v>
      </c>
      <c r="O6231">
        <f>_xll.Interpolate($T$6:$T$1168,$U$6:$U$1168,G6231,0,0)</f>
        <v>0</v>
      </c>
      <c r="P6231">
        <f>_xll.Interpolate($T$6:$T$1168,$X$6:$X$1168,G6231,0,0)</f>
        <v>183</v>
      </c>
    </row>
    <row r="6232" spans="1:16" x14ac:dyDescent="0.25">
      <c r="A6232">
        <v>7270</v>
      </c>
      <c r="B6232" t="s">
        <v>6242</v>
      </c>
      <c r="C6232" s="7">
        <v>18678</v>
      </c>
      <c r="D6232">
        <f t="shared" si="775"/>
        <v>778.25</v>
      </c>
      <c r="E6232" s="9">
        <v>43013.25</v>
      </c>
      <c r="F6232" s="8" t="str">
        <f t="shared" si="779"/>
        <v>10-05-17</v>
      </c>
      <c r="G6232" s="8">
        <f t="shared" si="780"/>
        <v>43013</v>
      </c>
      <c r="H6232">
        <f t="shared" si="781"/>
        <v>15254.25</v>
      </c>
      <c r="I6232">
        <v>1</v>
      </c>
      <c r="J6232">
        <v>12.170999999999999</v>
      </c>
      <c r="K6232" s="3" t="e">
        <f t="shared" si="777"/>
        <v>#N/A</v>
      </c>
      <c r="L6232">
        <f t="shared" si="778"/>
        <v>12.170999999999999</v>
      </c>
      <c r="M6232">
        <f t="shared" si="776"/>
        <v>12.170999999999999</v>
      </c>
      <c r="N6232" s="3">
        <f t="shared" si="782"/>
        <v>12.170999999999999</v>
      </c>
      <c r="O6232">
        <f>_xll.Interpolate($T$6:$T$1168,$U$6:$U$1168,G6232,0,0)</f>
        <v>0</v>
      </c>
      <c r="P6232">
        <f>_xll.Interpolate($T$6:$T$1168,$X$6:$X$1168,G6232,0,0)</f>
        <v>183</v>
      </c>
    </row>
    <row r="6233" spans="1:16" x14ac:dyDescent="0.25">
      <c r="A6233">
        <v>7271</v>
      </c>
      <c r="B6233" t="s">
        <v>6243</v>
      </c>
      <c r="C6233" s="7">
        <v>18681</v>
      </c>
      <c r="D6233">
        <f t="shared" si="775"/>
        <v>778.375</v>
      </c>
      <c r="E6233" s="9">
        <v>43013.375</v>
      </c>
      <c r="F6233" s="8" t="str">
        <f t="shared" si="779"/>
        <v>10-05-17</v>
      </c>
      <c r="G6233" s="8">
        <f t="shared" si="780"/>
        <v>43013</v>
      </c>
      <c r="H6233">
        <f t="shared" si="781"/>
        <v>15254.375</v>
      </c>
      <c r="I6233">
        <v>1</v>
      </c>
      <c r="J6233">
        <v>12.122</v>
      </c>
      <c r="K6233" s="3" t="e">
        <f t="shared" si="777"/>
        <v>#N/A</v>
      </c>
      <c r="L6233">
        <f t="shared" si="778"/>
        <v>12.122</v>
      </c>
      <c r="M6233">
        <f t="shared" si="776"/>
        <v>12.122</v>
      </c>
      <c r="N6233" s="3">
        <f t="shared" si="782"/>
        <v>12.122</v>
      </c>
      <c r="O6233">
        <f>_xll.Interpolate($T$6:$T$1168,$U$6:$U$1168,G6233,0,0)</f>
        <v>0</v>
      </c>
      <c r="P6233">
        <f>_xll.Interpolate($T$6:$T$1168,$X$6:$X$1168,G6233,0,0)</f>
        <v>183</v>
      </c>
    </row>
    <row r="6234" spans="1:16" x14ac:dyDescent="0.25">
      <c r="A6234">
        <v>7272</v>
      </c>
      <c r="B6234" t="s">
        <v>6244</v>
      </c>
      <c r="C6234" s="7">
        <v>18684</v>
      </c>
      <c r="D6234">
        <f t="shared" si="775"/>
        <v>778.5</v>
      </c>
      <c r="E6234" s="9">
        <v>43013.5</v>
      </c>
      <c r="F6234" s="8" t="str">
        <f t="shared" si="779"/>
        <v>10-05-17</v>
      </c>
      <c r="G6234" s="8">
        <f t="shared" si="780"/>
        <v>43013</v>
      </c>
      <c r="H6234">
        <f t="shared" si="781"/>
        <v>15254.5</v>
      </c>
      <c r="I6234">
        <v>1</v>
      </c>
      <c r="J6234">
        <v>12.268000000000001</v>
      </c>
      <c r="K6234" s="3" t="e">
        <f t="shared" si="777"/>
        <v>#N/A</v>
      </c>
      <c r="L6234">
        <f t="shared" si="778"/>
        <v>12.268000000000001</v>
      </c>
      <c r="M6234">
        <f t="shared" si="776"/>
        <v>12.268000000000001</v>
      </c>
      <c r="N6234" s="3">
        <f t="shared" si="782"/>
        <v>12.268000000000001</v>
      </c>
      <c r="O6234">
        <f>_xll.Interpolate($T$6:$T$1168,$U$6:$U$1168,G6234,0,0)</f>
        <v>0</v>
      </c>
      <c r="P6234">
        <f>_xll.Interpolate($T$6:$T$1168,$X$6:$X$1168,G6234,0,0)</f>
        <v>183</v>
      </c>
    </row>
    <row r="6235" spans="1:16" x14ac:dyDescent="0.25">
      <c r="A6235">
        <v>7273</v>
      </c>
      <c r="B6235" t="s">
        <v>6245</v>
      </c>
      <c r="C6235" s="7">
        <v>18687</v>
      </c>
      <c r="D6235">
        <f t="shared" si="775"/>
        <v>778.625</v>
      </c>
      <c r="E6235" s="9">
        <v>43013.625</v>
      </c>
      <c r="F6235" s="8" t="str">
        <f t="shared" si="779"/>
        <v>10-05-17</v>
      </c>
      <c r="G6235" s="8">
        <f t="shared" si="780"/>
        <v>43013</v>
      </c>
      <c r="H6235">
        <f t="shared" si="781"/>
        <v>15254.625</v>
      </c>
      <c r="I6235">
        <v>1</v>
      </c>
      <c r="J6235">
        <v>12.316000000000001</v>
      </c>
      <c r="K6235" s="3" t="e">
        <f t="shared" si="777"/>
        <v>#N/A</v>
      </c>
      <c r="L6235">
        <f t="shared" si="778"/>
        <v>12.316000000000001</v>
      </c>
      <c r="M6235">
        <f t="shared" si="776"/>
        <v>12.316000000000001</v>
      </c>
      <c r="N6235" s="3">
        <f t="shared" si="782"/>
        <v>12.316000000000001</v>
      </c>
      <c r="O6235">
        <f>_xll.Interpolate($T$6:$T$1168,$U$6:$U$1168,G6235,0,0)</f>
        <v>0</v>
      </c>
      <c r="P6235">
        <f>_xll.Interpolate($T$6:$T$1168,$X$6:$X$1168,G6235,0,0)</f>
        <v>183</v>
      </c>
    </row>
    <row r="6236" spans="1:16" x14ac:dyDescent="0.25">
      <c r="A6236">
        <v>7274</v>
      </c>
      <c r="B6236" t="s">
        <v>6246</v>
      </c>
      <c r="C6236" s="7">
        <v>18690</v>
      </c>
      <c r="D6236">
        <f t="shared" si="775"/>
        <v>778.75</v>
      </c>
      <c r="E6236" s="9">
        <v>43013.75</v>
      </c>
      <c r="F6236" s="8" t="str">
        <f t="shared" si="779"/>
        <v>10-05-17</v>
      </c>
      <c r="G6236" s="8">
        <f t="shared" si="780"/>
        <v>43013</v>
      </c>
      <c r="H6236">
        <f t="shared" si="781"/>
        <v>15254.75</v>
      </c>
      <c r="I6236">
        <v>1</v>
      </c>
      <c r="J6236">
        <v>20.317</v>
      </c>
      <c r="K6236" s="3" t="e">
        <f t="shared" si="777"/>
        <v>#N/A</v>
      </c>
      <c r="L6236">
        <f t="shared" si="778"/>
        <v>20.317</v>
      </c>
      <c r="M6236">
        <f t="shared" si="776"/>
        <v>20.317</v>
      </c>
      <c r="N6236" s="3">
        <f t="shared" si="782"/>
        <v>20.317</v>
      </c>
      <c r="O6236">
        <f>_xll.Interpolate($T$6:$T$1168,$U$6:$U$1168,G6236,0,0)</f>
        <v>0</v>
      </c>
      <c r="P6236">
        <f>_xll.Interpolate($T$6:$T$1168,$X$6:$X$1168,G6236,0,0)</f>
        <v>183</v>
      </c>
    </row>
    <row r="6237" spans="1:16" x14ac:dyDescent="0.25">
      <c r="A6237">
        <v>7275</v>
      </c>
      <c r="B6237" t="s">
        <v>6247</v>
      </c>
      <c r="C6237" s="7">
        <v>18693</v>
      </c>
      <c r="D6237">
        <f t="shared" si="775"/>
        <v>778.875</v>
      </c>
      <c r="E6237" s="9">
        <v>43013.875</v>
      </c>
      <c r="F6237" s="8" t="str">
        <f t="shared" si="779"/>
        <v>10-05-17</v>
      </c>
      <c r="G6237" s="8">
        <f t="shared" si="780"/>
        <v>43013</v>
      </c>
      <c r="H6237">
        <f t="shared" si="781"/>
        <v>15254.875</v>
      </c>
      <c r="I6237">
        <v>1</v>
      </c>
      <c r="J6237">
        <v>20.341000000000001</v>
      </c>
      <c r="K6237" s="3" t="e">
        <f t="shared" si="777"/>
        <v>#N/A</v>
      </c>
      <c r="L6237">
        <f t="shared" si="778"/>
        <v>20.341000000000001</v>
      </c>
      <c r="M6237">
        <f t="shared" si="776"/>
        <v>20.341000000000001</v>
      </c>
      <c r="N6237" s="3">
        <f t="shared" si="782"/>
        <v>20.341000000000001</v>
      </c>
      <c r="O6237">
        <f>_xll.Interpolate($T$6:$T$1168,$U$6:$U$1168,G6237,0,0)</f>
        <v>0</v>
      </c>
      <c r="P6237">
        <f>_xll.Interpolate($T$6:$T$1168,$X$6:$X$1168,G6237,0,0)</f>
        <v>183</v>
      </c>
    </row>
    <row r="6238" spans="1:16" x14ac:dyDescent="0.25">
      <c r="A6238">
        <v>7276</v>
      </c>
      <c r="B6238" t="s">
        <v>6248</v>
      </c>
      <c r="C6238" s="7">
        <v>18696</v>
      </c>
      <c r="D6238">
        <f t="shared" si="775"/>
        <v>779</v>
      </c>
      <c r="E6238" s="9">
        <v>43014</v>
      </c>
      <c r="F6238" s="8" t="str">
        <f t="shared" si="779"/>
        <v>10-06-17</v>
      </c>
      <c r="G6238" s="8">
        <f t="shared" si="780"/>
        <v>43014</v>
      </c>
      <c r="H6238">
        <f t="shared" si="781"/>
        <v>15255</v>
      </c>
      <c r="I6238">
        <v>1</v>
      </c>
      <c r="J6238">
        <v>20.388000000000002</v>
      </c>
      <c r="K6238" s="3" t="e">
        <f t="shared" si="777"/>
        <v>#N/A</v>
      </c>
      <c r="L6238">
        <f t="shared" si="778"/>
        <v>20.388000000000002</v>
      </c>
      <c r="M6238">
        <f t="shared" si="776"/>
        <v>20.388000000000002</v>
      </c>
      <c r="N6238" s="3">
        <f t="shared" si="782"/>
        <v>20.388000000000002</v>
      </c>
      <c r="O6238">
        <f>_xll.Interpolate($T$6:$T$1168,$U$6:$U$1168,G6238,0,0)</f>
        <v>0</v>
      </c>
      <c r="P6238">
        <f>_xll.Interpolate($T$6:$T$1168,$X$6:$X$1168,G6238,0,0)</f>
        <v>193</v>
      </c>
    </row>
    <row r="6239" spans="1:16" x14ac:dyDescent="0.25">
      <c r="A6239">
        <v>7277</v>
      </c>
      <c r="B6239" t="s">
        <v>6249</v>
      </c>
      <c r="C6239" s="7">
        <v>18699</v>
      </c>
      <c r="D6239">
        <f t="shared" si="775"/>
        <v>779.125</v>
      </c>
      <c r="E6239" s="9">
        <v>43014.125</v>
      </c>
      <c r="F6239" s="8" t="str">
        <f t="shared" si="779"/>
        <v>10-06-17</v>
      </c>
      <c r="G6239" s="8">
        <f t="shared" si="780"/>
        <v>43014</v>
      </c>
      <c r="H6239">
        <f t="shared" si="781"/>
        <v>15255.125</v>
      </c>
      <c r="I6239">
        <v>1</v>
      </c>
      <c r="J6239">
        <v>20.364999999999998</v>
      </c>
      <c r="K6239" s="3" t="e">
        <f t="shared" si="777"/>
        <v>#N/A</v>
      </c>
      <c r="L6239">
        <f t="shared" si="778"/>
        <v>20.364999999999998</v>
      </c>
      <c r="M6239">
        <f t="shared" si="776"/>
        <v>20.364999999999998</v>
      </c>
      <c r="N6239" s="3">
        <f t="shared" si="782"/>
        <v>20.364999999999998</v>
      </c>
      <c r="O6239">
        <f>_xll.Interpolate($T$6:$T$1168,$U$6:$U$1168,G6239,0,0)</f>
        <v>0</v>
      </c>
      <c r="P6239">
        <f>_xll.Interpolate($T$6:$T$1168,$X$6:$X$1168,G6239,0,0)</f>
        <v>193</v>
      </c>
    </row>
    <row r="6240" spans="1:16" x14ac:dyDescent="0.25">
      <c r="A6240">
        <v>7278</v>
      </c>
      <c r="B6240" t="s">
        <v>6250</v>
      </c>
      <c r="C6240" s="7">
        <v>18702</v>
      </c>
      <c r="D6240">
        <f t="shared" si="775"/>
        <v>779.25</v>
      </c>
      <c r="E6240" s="9">
        <v>43014.25</v>
      </c>
      <c r="F6240" s="8" t="str">
        <f t="shared" si="779"/>
        <v>10-06-17</v>
      </c>
      <c r="G6240" s="8">
        <f t="shared" si="780"/>
        <v>43014</v>
      </c>
      <c r="H6240">
        <f t="shared" si="781"/>
        <v>15255.25</v>
      </c>
      <c r="I6240">
        <v>1</v>
      </c>
      <c r="J6240">
        <v>20.268999999999998</v>
      </c>
      <c r="K6240" s="3" t="e">
        <f t="shared" si="777"/>
        <v>#N/A</v>
      </c>
      <c r="L6240">
        <f t="shared" si="778"/>
        <v>20.268999999999998</v>
      </c>
      <c r="M6240">
        <f t="shared" si="776"/>
        <v>20.268999999999998</v>
      </c>
      <c r="N6240" s="3">
        <f t="shared" si="782"/>
        <v>20.268999999999998</v>
      </c>
      <c r="O6240">
        <f>_xll.Interpolate($T$6:$T$1168,$U$6:$U$1168,G6240,0,0)</f>
        <v>0</v>
      </c>
      <c r="P6240">
        <f>_xll.Interpolate($T$6:$T$1168,$X$6:$X$1168,G6240,0,0)</f>
        <v>193</v>
      </c>
    </row>
    <row r="6241" spans="1:16" x14ac:dyDescent="0.25">
      <c r="A6241">
        <v>7279</v>
      </c>
      <c r="B6241" t="s">
        <v>6251</v>
      </c>
      <c r="C6241" s="7">
        <v>18705</v>
      </c>
      <c r="D6241">
        <f t="shared" si="775"/>
        <v>779.375</v>
      </c>
      <c r="E6241" s="9">
        <v>43014.375</v>
      </c>
      <c r="F6241" s="8" t="str">
        <f t="shared" si="779"/>
        <v>10-06-17</v>
      </c>
      <c r="G6241" s="8">
        <f t="shared" si="780"/>
        <v>43014</v>
      </c>
      <c r="H6241">
        <f t="shared" si="781"/>
        <v>15255.375</v>
      </c>
      <c r="I6241">
        <v>1</v>
      </c>
      <c r="J6241">
        <v>19.745999999999999</v>
      </c>
      <c r="K6241" s="3" t="e">
        <f t="shared" si="777"/>
        <v>#N/A</v>
      </c>
      <c r="L6241">
        <f t="shared" si="778"/>
        <v>19.745999999999999</v>
      </c>
      <c r="M6241">
        <f t="shared" si="776"/>
        <v>19.745999999999999</v>
      </c>
      <c r="N6241" s="3">
        <f t="shared" si="782"/>
        <v>19.745999999999999</v>
      </c>
      <c r="O6241">
        <f>_xll.Interpolate($T$6:$T$1168,$U$6:$U$1168,G6241,0,0)</f>
        <v>0</v>
      </c>
      <c r="P6241">
        <f>_xll.Interpolate($T$6:$T$1168,$X$6:$X$1168,G6241,0,0)</f>
        <v>193</v>
      </c>
    </row>
    <row r="6242" spans="1:16" x14ac:dyDescent="0.25">
      <c r="A6242">
        <v>7280</v>
      </c>
      <c r="B6242" t="s">
        <v>6252</v>
      </c>
      <c r="C6242" s="7">
        <v>18708</v>
      </c>
      <c r="D6242">
        <f t="shared" si="775"/>
        <v>779.5</v>
      </c>
      <c r="E6242" s="9">
        <v>43014.5</v>
      </c>
      <c r="F6242" s="8" t="str">
        <f t="shared" si="779"/>
        <v>10-06-17</v>
      </c>
      <c r="G6242" s="8">
        <f t="shared" si="780"/>
        <v>43014</v>
      </c>
      <c r="H6242">
        <f t="shared" si="781"/>
        <v>15255.5</v>
      </c>
      <c r="I6242">
        <v>1</v>
      </c>
      <c r="J6242">
        <v>20.292999999999999</v>
      </c>
      <c r="K6242" s="3" t="e">
        <f t="shared" si="777"/>
        <v>#N/A</v>
      </c>
      <c r="L6242">
        <f t="shared" si="778"/>
        <v>20.292999999999999</v>
      </c>
      <c r="M6242">
        <f t="shared" si="776"/>
        <v>20.292999999999999</v>
      </c>
      <c r="N6242" s="3">
        <f t="shared" si="782"/>
        <v>20.292999999999999</v>
      </c>
      <c r="O6242">
        <f>_xll.Interpolate($T$6:$T$1168,$U$6:$U$1168,G6242,0,0)</f>
        <v>0</v>
      </c>
      <c r="P6242">
        <f>_xll.Interpolate($T$6:$T$1168,$X$6:$X$1168,G6242,0,0)</f>
        <v>193</v>
      </c>
    </row>
    <row r="6243" spans="1:16" x14ac:dyDescent="0.25">
      <c r="A6243">
        <v>7281</v>
      </c>
      <c r="B6243" t="s">
        <v>6253</v>
      </c>
      <c r="C6243" s="7">
        <v>18711</v>
      </c>
      <c r="D6243">
        <f t="shared" si="775"/>
        <v>779.625</v>
      </c>
      <c r="E6243" s="9">
        <v>43014.625</v>
      </c>
      <c r="F6243" s="8" t="str">
        <f t="shared" si="779"/>
        <v>10-06-17</v>
      </c>
      <c r="G6243" s="8">
        <f t="shared" si="780"/>
        <v>43014</v>
      </c>
      <c r="H6243">
        <f t="shared" si="781"/>
        <v>15255.625</v>
      </c>
      <c r="I6243">
        <v>1</v>
      </c>
      <c r="J6243">
        <v>20.222000000000001</v>
      </c>
      <c r="K6243" s="3" t="e">
        <f t="shared" si="777"/>
        <v>#N/A</v>
      </c>
      <c r="L6243">
        <f t="shared" si="778"/>
        <v>20.222000000000001</v>
      </c>
      <c r="M6243">
        <f t="shared" si="776"/>
        <v>20.222000000000001</v>
      </c>
      <c r="N6243" s="3">
        <f t="shared" si="782"/>
        <v>20.222000000000001</v>
      </c>
      <c r="O6243">
        <f>_xll.Interpolate($T$6:$T$1168,$U$6:$U$1168,G6243,0,0)</f>
        <v>0</v>
      </c>
      <c r="P6243">
        <f>_xll.Interpolate($T$6:$T$1168,$X$6:$X$1168,G6243,0,0)</f>
        <v>193</v>
      </c>
    </row>
    <row r="6244" spans="1:16" x14ac:dyDescent="0.25">
      <c r="A6244">
        <v>7282</v>
      </c>
      <c r="B6244" t="s">
        <v>6254</v>
      </c>
      <c r="C6244" s="7">
        <v>18714</v>
      </c>
      <c r="D6244">
        <f t="shared" si="775"/>
        <v>779.75</v>
      </c>
      <c r="E6244" s="9">
        <v>43014.75</v>
      </c>
      <c r="F6244" s="8" t="str">
        <f t="shared" si="779"/>
        <v>10-06-17</v>
      </c>
      <c r="G6244" s="8">
        <f t="shared" si="780"/>
        <v>43014</v>
      </c>
      <c r="H6244">
        <f t="shared" si="781"/>
        <v>15255.75</v>
      </c>
      <c r="I6244">
        <v>1</v>
      </c>
      <c r="J6244">
        <v>20.245999999999999</v>
      </c>
      <c r="K6244" s="3" t="e">
        <f t="shared" si="777"/>
        <v>#N/A</v>
      </c>
      <c r="L6244">
        <f t="shared" si="778"/>
        <v>20.245999999999999</v>
      </c>
      <c r="M6244">
        <f t="shared" si="776"/>
        <v>20.245999999999999</v>
      </c>
      <c r="N6244" s="3">
        <f t="shared" si="782"/>
        <v>20.245999999999999</v>
      </c>
      <c r="O6244">
        <f>_xll.Interpolate($T$6:$T$1168,$U$6:$U$1168,G6244,0,0)</f>
        <v>0</v>
      </c>
      <c r="P6244">
        <f>_xll.Interpolate($T$6:$T$1168,$X$6:$X$1168,G6244,0,0)</f>
        <v>193</v>
      </c>
    </row>
    <row r="6245" spans="1:16" x14ac:dyDescent="0.25">
      <c r="A6245">
        <v>7283</v>
      </c>
      <c r="B6245" t="s">
        <v>6255</v>
      </c>
      <c r="C6245" s="7">
        <v>18717</v>
      </c>
      <c r="D6245">
        <f t="shared" si="775"/>
        <v>779.875</v>
      </c>
      <c r="E6245" s="9">
        <v>43014.875</v>
      </c>
      <c r="F6245" s="8" t="str">
        <f t="shared" si="779"/>
        <v>10-06-17</v>
      </c>
      <c r="G6245" s="8">
        <f t="shared" si="780"/>
        <v>43014</v>
      </c>
      <c r="H6245">
        <f t="shared" si="781"/>
        <v>15255.875</v>
      </c>
      <c r="I6245">
        <v>1</v>
      </c>
      <c r="J6245">
        <v>20.245999999999999</v>
      </c>
      <c r="K6245" s="3" t="e">
        <f t="shared" si="777"/>
        <v>#N/A</v>
      </c>
      <c r="L6245">
        <f t="shared" si="778"/>
        <v>20.245999999999999</v>
      </c>
      <c r="M6245">
        <f t="shared" si="776"/>
        <v>20.245999999999999</v>
      </c>
      <c r="N6245" s="3">
        <f t="shared" si="782"/>
        <v>20.245999999999999</v>
      </c>
      <c r="O6245">
        <f>_xll.Interpolate($T$6:$T$1168,$U$6:$U$1168,G6245,0,0)</f>
        <v>0</v>
      </c>
      <c r="P6245">
        <f>_xll.Interpolate($T$6:$T$1168,$X$6:$X$1168,G6245,0,0)</f>
        <v>193</v>
      </c>
    </row>
    <row r="6246" spans="1:16" x14ac:dyDescent="0.25">
      <c r="A6246">
        <v>7284</v>
      </c>
      <c r="B6246" t="s">
        <v>6256</v>
      </c>
      <c r="C6246" s="7">
        <v>18720</v>
      </c>
      <c r="D6246">
        <f t="shared" si="775"/>
        <v>780</v>
      </c>
      <c r="E6246" s="9">
        <v>43015</v>
      </c>
      <c r="F6246" s="8" t="str">
        <f t="shared" si="779"/>
        <v>10-07-17</v>
      </c>
      <c r="G6246" s="8">
        <f t="shared" si="780"/>
        <v>43015</v>
      </c>
      <c r="H6246">
        <f t="shared" si="781"/>
        <v>15256</v>
      </c>
      <c r="I6246">
        <v>1</v>
      </c>
      <c r="J6246">
        <v>20.292999999999999</v>
      </c>
      <c r="K6246" s="3" t="e">
        <f t="shared" si="777"/>
        <v>#N/A</v>
      </c>
      <c r="L6246">
        <f t="shared" si="778"/>
        <v>20.292999999999999</v>
      </c>
      <c r="M6246">
        <f t="shared" si="776"/>
        <v>20.292999999999999</v>
      </c>
      <c r="N6246" s="3">
        <f t="shared" si="782"/>
        <v>20.292999999999999</v>
      </c>
      <c r="O6246">
        <f>_xll.Interpolate($T$6:$T$1168,$U$6:$U$1168,G6246,0,0)</f>
        <v>0</v>
      </c>
      <c r="P6246">
        <f>_xll.Interpolate($T$6:$T$1168,$X$6:$X$1168,G6246,0,0)</f>
        <v>195</v>
      </c>
    </row>
    <row r="6247" spans="1:16" x14ac:dyDescent="0.25">
      <c r="A6247">
        <v>7285</v>
      </c>
      <c r="B6247" t="s">
        <v>6257</v>
      </c>
      <c r="C6247" s="7">
        <v>18723</v>
      </c>
      <c r="D6247">
        <f t="shared" si="775"/>
        <v>780.125</v>
      </c>
      <c r="E6247" s="9">
        <v>43015.125</v>
      </c>
      <c r="F6247" s="8" t="str">
        <f t="shared" si="779"/>
        <v>10-07-17</v>
      </c>
      <c r="G6247" s="8">
        <f t="shared" si="780"/>
        <v>43015</v>
      </c>
      <c r="H6247">
        <f t="shared" si="781"/>
        <v>15256.125</v>
      </c>
      <c r="I6247">
        <v>1</v>
      </c>
      <c r="J6247">
        <v>20.268999999999998</v>
      </c>
      <c r="K6247" s="3" t="e">
        <f t="shared" si="777"/>
        <v>#N/A</v>
      </c>
      <c r="L6247">
        <f t="shared" si="778"/>
        <v>20.268999999999998</v>
      </c>
      <c r="M6247">
        <f t="shared" si="776"/>
        <v>20.268999999999998</v>
      </c>
      <c r="N6247" s="3">
        <f t="shared" si="782"/>
        <v>20.268999999999998</v>
      </c>
      <c r="O6247">
        <f>_xll.Interpolate($T$6:$T$1168,$U$6:$U$1168,G6247,0,0)</f>
        <v>0</v>
      </c>
      <c r="P6247">
        <f>_xll.Interpolate($T$6:$T$1168,$X$6:$X$1168,G6247,0,0)</f>
        <v>195</v>
      </c>
    </row>
    <row r="6248" spans="1:16" x14ac:dyDescent="0.25">
      <c r="A6248">
        <v>7286</v>
      </c>
      <c r="B6248" t="s">
        <v>6258</v>
      </c>
      <c r="C6248" s="7">
        <v>18726</v>
      </c>
      <c r="D6248">
        <f t="shared" si="775"/>
        <v>780.25</v>
      </c>
      <c r="E6248" s="9">
        <v>43015.25</v>
      </c>
      <c r="F6248" s="8" t="str">
        <f t="shared" si="779"/>
        <v>10-07-17</v>
      </c>
      <c r="G6248" s="8">
        <f t="shared" si="780"/>
        <v>43015</v>
      </c>
      <c r="H6248">
        <f t="shared" si="781"/>
        <v>15256.25</v>
      </c>
      <c r="I6248">
        <v>1</v>
      </c>
      <c r="J6248">
        <v>20.388000000000002</v>
      </c>
      <c r="K6248" s="3" t="e">
        <f t="shared" si="777"/>
        <v>#N/A</v>
      </c>
      <c r="L6248">
        <f t="shared" si="778"/>
        <v>20.388000000000002</v>
      </c>
      <c r="M6248">
        <f t="shared" si="776"/>
        <v>20.388000000000002</v>
      </c>
      <c r="N6248" s="3">
        <f t="shared" si="782"/>
        <v>20.388000000000002</v>
      </c>
      <c r="O6248">
        <f>_xll.Interpolate($T$6:$T$1168,$U$6:$U$1168,G6248,0,0)</f>
        <v>0</v>
      </c>
      <c r="P6248">
        <f>_xll.Interpolate($T$6:$T$1168,$X$6:$X$1168,G6248,0,0)</f>
        <v>195</v>
      </c>
    </row>
    <row r="6249" spans="1:16" x14ac:dyDescent="0.25">
      <c r="A6249">
        <v>7287</v>
      </c>
      <c r="B6249" t="s">
        <v>6259</v>
      </c>
      <c r="C6249" s="7">
        <v>18729</v>
      </c>
      <c r="D6249">
        <f t="shared" si="775"/>
        <v>780.375</v>
      </c>
      <c r="E6249" s="9">
        <v>43015.375</v>
      </c>
      <c r="F6249" s="8" t="str">
        <f t="shared" si="779"/>
        <v>10-07-17</v>
      </c>
      <c r="G6249" s="8">
        <f t="shared" si="780"/>
        <v>43015</v>
      </c>
      <c r="H6249">
        <f t="shared" si="781"/>
        <v>15256.375</v>
      </c>
      <c r="I6249">
        <v>1</v>
      </c>
      <c r="J6249">
        <v>20.341000000000001</v>
      </c>
      <c r="K6249" s="3" t="e">
        <f t="shared" si="777"/>
        <v>#N/A</v>
      </c>
      <c r="L6249">
        <f t="shared" si="778"/>
        <v>20.341000000000001</v>
      </c>
      <c r="M6249">
        <f t="shared" si="776"/>
        <v>20.341000000000001</v>
      </c>
      <c r="N6249" s="3">
        <f t="shared" si="782"/>
        <v>20.341000000000001</v>
      </c>
      <c r="O6249">
        <f>_xll.Interpolate($T$6:$T$1168,$U$6:$U$1168,G6249,0,0)</f>
        <v>0</v>
      </c>
      <c r="P6249">
        <f>_xll.Interpolate($T$6:$T$1168,$X$6:$X$1168,G6249,0,0)</f>
        <v>195</v>
      </c>
    </row>
    <row r="6250" spans="1:16" x14ac:dyDescent="0.25">
      <c r="A6250">
        <v>7288</v>
      </c>
      <c r="B6250" t="s">
        <v>6260</v>
      </c>
      <c r="C6250" s="7">
        <v>18732</v>
      </c>
      <c r="D6250">
        <f t="shared" si="775"/>
        <v>780.5</v>
      </c>
      <c r="E6250" s="9">
        <v>43015.5</v>
      </c>
      <c r="F6250" s="8" t="str">
        <f t="shared" si="779"/>
        <v>10-07-17</v>
      </c>
      <c r="G6250" s="8">
        <f t="shared" si="780"/>
        <v>43015</v>
      </c>
      <c r="H6250">
        <f t="shared" si="781"/>
        <v>15256.5</v>
      </c>
      <c r="I6250">
        <v>1</v>
      </c>
      <c r="J6250">
        <v>20.341000000000001</v>
      </c>
      <c r="K6250" s="3" t="e">
        <f t="shared" si="777"/>
        <v>#N/A</v>
      </c>
      <c r="L6250">
        <f t="shared" si="778"/>
        <v>20.341000000000001</v>
      </c>
      <c r="M6250">
        <f t="shared" si="776"/>
        <v>20.341000000000001</v>
      </c>
      <c r="N6250" s="3">
        <f t="shared" si="782"/>
        <v>20.341000000000001</v>
      </c>
      <c r="O6250">
        <f>_xll.Interpolate($T$6:$T$1168,$U$6:$U$1168,G6250,0,0)</f>
        <v>0</v>
      </c>
      <c r="P6250">
        <f>_xll.Interpolate($T$6:$T$1168,$X$6:$X$1168,G6250,0,0)</f>
        <v>195</v>
      </c>
    </row>
    <row r="6251" spans="1:16" x14ac:dyDescent="0.25">
      <c r="A6251">
        <v>7289</v>
      </c>
      <c r="B6251" t="s">
        <v>6261</v>
      </c>
      <c r="C6251" s="7">
        <v>18735</v>
      </c>
      <c r="D6251">
        <f t="shared" si="775"/>
        <v>780.625</v>
      </c>
      <c r="E6251" s="9">
        <v>43015.625</v>
      </c>
      <c r="F6251" s="8" t="str">
        <f t="shared" si="779"/>
        <v>10-07-17</v>
      </c>
      <c r="G6251" s="8">
        <f t="shared" si="780"/>
        <v>43015</v>
      </c>
      <c r="H6251">
        <f t="shared" si="781"/>
        <v>15256.625</v>
      </c>
      <c r="I6251">
        <v>1</v>
      </c>
      <c r="J6251">
        <v>20.341000000000001</v>
      </c>
      <c r="K6251" s="3" t="e">
        <f t="shared" si="777"/>
        <v>#N/A</v>
      </c>
      <c r="L6251">
        <f t="shared" si="778"/>
        <v>20.341000000000001</v>
      </c>
      <c r="M6251">
        <f t="shared" si="776"/>
        <v>20.341000000000001</v>
      </c>
      <c r="N6251" s="3">
        <f t="shared" si="782"/>
        <v>20.341000000000001</v>
      </c>
      <c r="O6251">
        <f>_xll.Interpolate($T$6:$T$1168,$U$6:$U$1168,G6251,0,0)</f>
        <v>0</v>
      </c>
      <c r="P6251">
        <f>_xll.Interpolate($T$6:$T$1168,$X$6:$X$1168,G6251,0,0)</f>
        <v>195</v>
      </c>
    </row>
    <row r="6252" spans="1:16" x14ac:dyDescent="0.25">
      <c r="A6252">
        <v>7290</v>
      </c>
      <c r="B6252" t="s">
        <v>6262</v>
      </c>
      <c r="C6252" s="7">
        <v>18738</v>
      </c>
      <c r="D6252">
        <f t="shared" si="775"/>
        <v>780.75</v>
      </c>
      <c r="E6252" s="9">
        <v>43015.75</v>
      </c>
      <c r="F6252" s="8" t="str">
        <f t="shared" si="779"/>
        <v>10-07-17</v>
      </c>
      <c r="G6252" s="8">
        <f t="shared" si="780"/>
        <v>43015</v>
      </c>
      <c r="H6252">
        <f t="shared" si="781"/>
        <v>15256.75</v>
      </c>
      <c r="I6252">
        <v>1</v>
      </c>
      <c r="J6252">
        <v>20.268999999999998</v>
      </c>
      <c r="K6252" s="3" t="e">
        <f t="shared" si="777"/>
        <v>#N/A</v>
      </c>
      <c r="L6252">
        <f t="shared" si="778"/>
        <v>20.268999999999998</v>
      </c>
      <c r="M6252">
        <f t="shared" si="776"/>
        <v>20.268999999999998</v>
      </c>
      <c r="N6252" s="3">
        <f t="shared" si="782"/>
        <v>20.268999999999998</v>
      </c>
      <c r="O6252">
        <f>_xll.Interpolate($T$6:$T$1168,$U$6:$U$1168,G6252,0,0)</f>
        <v>0</v>
      </c>
      <c r="P6252">
        <f>_xll.Interpolate($T$6:$T$1168,$X$6:$X$1168,G6252,0,0)</f>
        <v>195</v>
      </c>
    </row>
    <row r="6253" spans="1:16" x14ac:dyDescent="0.25">
      <c r="A6253">
        <v>7291</v>
      </c>
      <c r="B6253" t="s">
        <v>6263</v>
      </c>
      <c r="C6253" s="7">
        <v>18741</v>
      </c>
      <c r="D6253">
        <f t="shared" si="775"/>
        <v>780.875</v>
      </c>
      <c r="E6253" s="9">
        <v>43015.875</v>
      </c>
      <c r="F6253" s="8" t="str">
        <f t="shared" si="779"/>
        <v>10-07-17</v>
      </c>
      <c r="G6253" s="8">
        <f t="shared" si="780"/>
        <v>43015</v>
      </c>
      <c r="H6253">
        <f t="shared" si="781"/>
        <v>15256.875</v>
      </c>
      <c r="I6253">
        <v>1</v>
      </c>
      <c r="J6253">
        <v>20.222000000000001</v>
      </c>
      <c r="K6253" s="3" t="e">
        <f t="shared" si="777"/>
        <v>#N/A</v>
      </c>
      <c r="L6253">
        <f t="shared" si="778"/>
        <v>20.222000000000001</v>
      </c>
      <c r="M6253">
        <f t="shared" si="776"/>
        <v>20.222000000000001</v>
      </c>
      <c r="N6253" s="3">
        <f t="shared" si="782"/>
        <v>20.222000000000001</v>
      </c>
      <c r="O6253">
        <f>_xll.Interpolate($T$6:$T$1168,$U$6:$U$1168,G6253,0,0)</f>
        <v>0</v>
      </c>
      <c r="P6253">
        <f>_xll.Interpolate($T$6:$T$1168,$X$6:$X$1168,G6253,0,0)</f>
        <v>195</v>
      </c>
    </row>
    <row r="6254" spans="1:16" x14ac:dyDescent="0.25">
      <c r="A6254">
        <v>7292</v>
      </c>
      <c r="B6254" t="s">
        <v>6264</v>
      </c>
      <c r="C6254" s="7">
        <v>18744</v>
      </c>
      <c r="D6254">
        <f t="shared" si="775"/>
        <v>781</v>
      </c>
      <c r="E6254" s="9">
        <v>43016</v>
      </c>
      <c r="F6254" s="8" t="str">
        <f t="shared" si="779"/>
        <v>10-08-17</v>
      </c>
      <c r="G6254" s="8">
        <f t="shared" si="780"/>
        <v>43016</v>
      </c>
      <c r="H6254">
        <f t="shared" si="781"/>
        <v>15257</v>
      </c>
      <c r="I6254">
        <v>1</v>
      </c>
      <c r="J6254">
        <v>20.292999999999999</v>
      </c>
      <c r="K6254" s="3" t="e">
        <f t="shared" si="777"/>
        <v>#N/A</v>
      </c>
      <c r="L6254">
        <f t="shared" si="778"/>
        <v>20.292999999999999</v>
      </c>
      <c r="M6254">
        <f t="shared" si="776"/>
        <v>20.292999999999999</v>
      </c>
      <c r="N6254" s="3">
        <f t="shared" si="782"/>
        <v>20.292999999999999</v>
      </c>
      <c r="O6254">
        <f>_xll.Interpolate($T$6:$T$1168,$U$6:$U$1168,G6254,0,0)</f>
        <v>0</v>
      </c>
      <c r="P6254">
        <f>_xll.Interpolate($T$6:$T$1168,$X$6:$X$1168,G6254,0,0)</f>
        <v>195</v>
      </c>
    </row>
    <row r="6255" spans="1:16" x14ac:dyDescent="0.25">
      <c r="A6255">
        <v>7293</v>
      </c>
      <c r="B6255" t="s">
        <v>6265</v>
      </c>
      <c r="C6255" s="7">
        <v>18747</v>
      </c>
      <c r="D6255">
        <f t="shared" si="775"/>
        <v>781.125</v>
      </c>
      <c r="E6255" s="9">
        <v>43016.125</v>
      </c>
      <c r="F6255" s="8" t="str">
        <f t="shared" si="779"/>
        <v>10-08-17</v>
      </c>
      <c r="G6255" s="8">
        <f t="shared" si="780"/>
        <v>43016</v>
      </c>
      <c r="H6255">
        <f t="shared" si="781"/>
        <v>15257.125</v>
      </c>
      <c r="I6255">
        <v>1</v>
      </c>
      <c r="J6255">
        <v>20.364999999999998</v>
      </c>
      <c r="K6255" s="3" t="e">
        <f t="shared" si="777"/>
        <v>#N/A</v>
      </c>
      <c r="L6255">
        <f t="shared" si="778"/>
        <v>20.364999999999998</v>
      </c>
      <c r="M6255">
        <f t="shared" si="776"/>
        <v>20.364999999999998</v>
      </c>
      <c r="N6255" s="3">
        <f t="shared" si="782"/>
        <v>20.364999999999998</v>
      </c>
      <c r="O6255">
        <f>_xll.Interpolate($T$6:$T$1168,$U$6:$U$1168,G6255,0,0)</f>
        <v>0</v>
      </c>
      <c r="P6255">
        <f>_xll.Interpolate($T$6:$T$1168,$X$6:$X$1168,G6255,0,0)</f>
        <v>195</v>
      </c>
    </row>
    <row r="6256" spans="1:16" x14ac:dyDescent="0.25">
      <c r="A6256">
        <v>7294</v>
      </c>
      <c r="B6256" t="s">
        <v>6266</v>
      </c>
      <c r="C6256" s="7">
        <v>18750</v>
      </c>
      <c r="D6256">
        <f t="shared" si="775"/>
        <v>781.25</v>
      </c>
      <c r="E6256" s="9">
        <v>43016.25</v>
      </c>
      <c r="F6256" s="8" t="str">
        <f t="shared" si="779"/>
        <v>10-08-17</v>
      </c>
      <c r="G6256" s="8">
        <f t="shared" si="780"/>
        <v>43016</v>
      </c>
      <c r="H6256">
        <f t="shared" si="781"/>
        <v>15257.25</v>
      </c>
      <c r="I6256">
        <v>1</v>
      </c>
      <c r="J6256">
        <v>20.245999999999999</v>
      </c>
      <c r="K6256" s="3" t="e">
        <f t="shared" si="777"/>
        <v>#N/A</v>
      </c>
      <c r="L6256">
        <f t="shared" si="778"/>
        <v>20.245999999999999</v>
      </c>
      <c r="M6256">
        <f t="shared" si="776"/>
        <v>20.245999999999999</v>
      </c>
      <c r="N6256" s="3">
        <f t="shared" si="782"/>
        <v>20.245999999999999</v>
      </c>
      <c r="O6256">
        <f>_xll.Interpolate($T$6:$T$1168,$U$6:$U$1168,G6256,0,0)</f>
        <v>0</v>
      </c>
      <c r="P6256">
        <f>_xll.Interpolate($T$6:$T$1168,$X$6:$X$1168,G6256,0,0)</f>
        <v>195</v>
      </c>
    </row>
    <row r="6257" spans="1:16" x14ac:dyDescent="0.25">
      <c r="A6257">
        <v>7295</v>
      </c>
      <c r="B6257" t="s">
        <v>6267</v>
      </c>
      <c r="C6257" s="7">
        <v>18753</v>
      </c>
      <c r="D6257">
        <f t="shared" si="775"/>
        <v>781.375</v>
      </c>
      <c r="E6257" s="9">
        <v>43016.375</v>
      </c>
      <c r="F6257" s="8" t="str">
        <f t="shared" si="779"/>
        <v>10-08-17</v>
      </c>
      <c r="G6257" s="8">
        <f t="shared" si="780"/>
        <v>43016</v>
      </c>
      <c r="H6257">
        <f t="shared" si="781"/>
        <v>15257.375</v>
      </c>
      <c r="I6257">
        <v>1</v>
      </c>
      <c r="J6257">
        <v>20.292999999999999</v>
      </c>
      <c r="K6257" s="3" t="e">
        <f t="shared" si="777"/>
        <v>#N/A</v>
      </c>
      <c r="L6257">
        <f t="shared" si="778"/>
        <v>20.292999999999999</v>
      </c>
      <c r="M6257">
        <f t="shared" si="776"/>
        <v>20.292999999999999</v>
      </c>
      <c r="N6257" s="3">
        <f t="shared" si="782"/>
        <v>20.292999999999999</v>
      </c>
      <c r="O6257">
        <f>_xll.Interpolate($T$6:$T$1168,$U$6:$U$1168,G6257,0,0)</f>
        <v>0</v>
      </c>
      <c r="P6257">
        <f>_xll.Interpolate($T$6:$T$1168,$X$6:$X$1168,G6257,0,0)</f>
        <v>195</v>
      </c>
    </row>
    <row r="6258" spans="1:16" x14ac:dyDescent="0.25">
      <c r="A6258">
        <v>7296</v>
      </c>
      <c r="B6258" t="s">
        <v>6268</v>
      </c>
      <c r="C6258" s="7">
        <v>18756</v>
      </c>
      <c r="D6258">
        <f t="shared" si="775"/>
        <v>781.5</v>
      </c>
      <c r="E6258" s="9">
        <v>43016.5</v>
      </c>
      <c r="F6258" s="8" t="str">
        <f t="shared" si="779"/>
        <v>10-08-17</v>
      </c>
      <c r="G6258" s="8">
        <f t="shared" si="780"/>
        <v>43016</v>
      </c>
      <c r="H6258">
        <f t="shared" si="781"/>
        <v>15257.5</v>
      </c>
      <c r="I6258">
        <v>1</v>
      </c>
      <c r="J6258">
        <v>20.388000000000002</v>
      </c>
      <c r="K6258" s="3" t="e">
        <f t="shared" si="777"/>
        <v>#N/A</v>
      </c>
      <c r="L6258">
        <f t="shared" si="778"/>
        <v>20.388000000000002</v>
      </c>
      <c r="M6258">
        <f t="shared" si="776"/>
        <v>20.388000000000002</v>
      </c>
      <c r="N6258" s="3">
        <f t="shared" si="782"/>
        <v>20.388000000000002</v>
      </c>
      <c r="O6258">
        <f>_xll.Interpolate($T$6:$T$1168,$U$6:$U$1168,G6258,0,0)</f>
        <v>0</v>
      </c>
      <c r="P6258">
        <f>_xll.Interpolate($T$6:$T$1168,$X$6:$X$1168,G6258,0,0)</f>
        <v>195</v>
      </c>
    </row>
    <row r="6259" spans="1:16" x14ac:dyDescent="0.25">
      <c r="A6259">
        <v>7297</v>
      </c>
      <c r="B6259" t="s">
        <v>6269</v>
      </c>
      <c r="C6259" s="7">
        <v>18759</v>
      </c>
      <c r="D6259">
        <f t="shared" si="775"/>
        <v>781.625</v>
      </c>
      <c r="E6259" s="9">
        <v>43016.625</v>
      </c>
      <c r="F6259" s="8" t="str">
        <f t="shared" si="779"/>
        <v>10-08-17</v>
      </c>
      <c r="G6259" s="8">
        <f t="shared" si="780"/>
        <v>43016</v>
      </c>
      <c r="H6259">
        <f t="shared" si="781"/>
        <v>15257.625</v>
      </c>
      <c r="I6259">
        <v>1</v>
      </c>
      <c r="J6259">
        <v>20.46</v>
      </c>
      <c r="K6259" s="3" t="e">
        <f t="shared" si="777"/>
        <v>#N/A</v>
      </c>
      <c r="L6259">
        <f t="shared" si="778"/>
        <v>20.46</v>
      </c>
      <c r="M6259">
        <f t="shared" si="776"/>
        <v>20.46</v>
      </c>
      <c r="N6259" s="3">
        <f t="shared" si="782"/>
        <v>20.46</v>
      </c>
      <c r="O6259">
        <f>_xll.Interpolate($T$6:$T$1168,$U$6:$U$1168,G6259,0,0)</f>
        <v>0</v>
      </c>
      <c r="P6259">
        <f>_xll.Interpolate($T$6:$T$1168,$X$6:$X$1168,G6259,0,0)</f>
        <v>195</v>
      </c>
    </row>
    <row r="6260" spans="1:16" x14ac:dyDescent="0.25">
      <c r="A6260">
        <v>7298</v>
      </c>
      <c r="B6260" t="s">
        <v>6270</v>
      </c>
      <c r="C6260" s="7">
        <v>18762</v>
      </c>
      <c r="D6260">
        <f t="shared" ref="D6260:D6323" si="783">C6260/24</f>
        <v>781.75</v>
      </c>
      <c r="E6260" s="9">
        <v>43016.75</v>
      </c>
      <c r="F6260" s="8" t="str">
        <f t="shared" si="779"/>
        <v>10-08-17</v>
      </c>
      <c r="G6260" s="8">
        <f t="shared" si="780"/>
        <v>43016</v>
      </c>
      <c r="H6260">
        <f t="shared" si="781"/>
        <v>15257.75</v>
      </c>
      <c r="I6260">
        <v>1</v>
      </c>
      <c r="J6260">
        <v>20.341000000000001</v>
      </c>
      <c r="K6260" s="3" t="e">
        <f t="shared" si="777"/>
        <v>#N/A</v>
      </c>
      <c r="L6260">
        <f t="shared" si="778"/>
        <v>20.341000000000001</v>
      </c>
      <c r="M6260">
        <f t="shared" ref="M6260:M6323" si="784">IF(ISNA(L6260),K6260,L6260)</f>
        <v>20.341000000000001</v>
      </c>
      <c r="N6260" s="3">
        <f t="shared" si="782"/>
        <v>20.341000000000001</v>
      </c>
      <c r="O6260">
        <f>_xll.Interpolate($T$6:$T$1168,$U$6:$U$1168,G6260,0,0)</f>
        <v>0</v>
      </c>
      <c r="P6260">
        <f>_xll.Interpolate($T$6:$T$1168,$X$6:$X$1168,G6260,0,0)</f>
        <v>195</v>
      </c>
    </row>
    <row r="6261" spans="1:16" x14ac:dyDescent="0.25">
      <c r="A6261">
        <v>7299</v>
      </c>
      <c r="B6261" t="s">
        <v>6271</v>
      </c>
      <c r="C6261" s="7">
        <v>18765</v>
      </c>
      <c r="D6261">
        <f t="shared" si="783"/>
        <v>781.875</v>
      </c>
      <c r="E6261" s="9">
        <v>43016.875</v>
      </c>
      <c r="F6261" s="8" t="str">
        <f t="shared" si="779"/>
        <v>10-08-17</v>
      </c>
      <c r="G6261" s="8">
        <f t="shared" si="780"/>
        <v>43016</v>
      </c>
      <c r="H6261">
        <f t="shared" si="781"/>
        <v>15257.875</v>
      </c>
      <c r="I6261">
        <v>1</v>
      </c>
      <c r="J6261">
        <v>20.103000000000002</v>
      </c>
      <c r="K6261" s="3" t="e">
        <f t="shared" si="777"/>
        <v>#N/A</v>
      </c>
      <c r="L6261">
        <f t="shared" si="778"/>
        <v>20.103000000000002</v>
      </c>
      <c r="M6261">
        <f t="shared" si="784"/>
        <v>20.103000000000002</v>
      </c>
      <c r="N6261" s="3">
        <f t="shared" si="782"/>
        <v>20.103000000000002</v>
      </c>
      <c r="O6261">
        <f>_xll.Interpolate($T$6:$T$1168,$U$6:$U$1168,G6261,0,0)</f>
        <v>0</v>
      </c>
      <c r="P6261">
        <f>_xll.Interpolate($T$6:$T$1168,$X$6:$X$1168,G6261,0,0)</f>
        <v>195</v>
      </c>
    </row>
    <row r="6262" spans="1:16" x14ac:dyDescent="0.25">
      <c r="A6262">
        <v>7300</v>
      </c>
      <c r="B6262" t="s">
        <v>6272</v>
      </c>
      <c r="C6262" s="7">
        <v>18768</v>
      </c>
      <c r="D6262">
        <f t="shared" si="783"/>
        <v>782</v>
      </c>
      <c r="E6262" s="9">
        <v>43017</v>
      </c>
      <c r="F6262" s="8" t="str">
        <f t="shared" si="779"/>
        <v>10-09-17</v>
      </c>
      <c r="G6262" s="8">
        <f t="shared" si="780"/>
        <v>43017</v>
      </c>
      <c r="H6262">
        <f t="shared" si="781"/>
        <v>15258</v>
      </c>
      <c r="I6262">
        <v>1</v>
      </c>
      <c r="J6262">
        <v>19.984000000000002</v>
      </c>
      <c r="K6262" s="3" t="e">
        <f t="shared" si="777"/>
        <v>#N/A</v>
      </c>
      <c r="L6262">
        <f t="shared" si="778"/>
        <v>19.984000000000002</v>
      </c>
      <c r="M6262">
        <f t="shared" si="784"/>
        <v>19.984000000000002</v>
      </c>
      <c r="N6262" s="3">
        <f t="shared" si="782"/>
        <v>19.984000000000002</v>
      </c>
      <c r="O6262">
        <f>_xll.Interpolate($T$6:$T$1168,$U$6:$U$1168,G6262,0,0)</f>
        <v>0</v>
      </c>
      <c r="P6262">
        <f>_xll.Interpolate($T$6:$T$1168,$X$6:$X$1168,G6262,0,0)</f>
        <v>197</v>
      </c>
    </row>
    <row r="6263" spans="1:16" x14ac:dyDescent="0.25">
      <c r="A6263">
        <v>7301</v>
      </c>
      <c r="B6263" t="s">
        <v>6273</v>
      </c>
      <c r="C6263" s="7">
        <v>18771</v>
      </c>
      <c r="D6263">
        <f t="shared" si="783"/>
        <v>782.125</v>
      </c>
      <c r="E6263" s="9">
        <v>43017.125</v>
      </c>
      <c r="F6263" s="8" t="str">
        <f t="shared" si="779"/>
        <v>10-09-17</v>
      </c>
      <c r="G6263" s="8">
        <f t="shared" si="780"/>
        <v>43017</v>
      </c>
      <c r="H6263">
        <f t="shared" si="781"/>
        <v>15258.125</v>
      </c>
      <c r="I6263">
        <v>1</v>
      </c>
      <c r="J6263">
        <v>19.841000000000001</v>
      </c>
      <c r="K6263" s="3" t="e">
        <f t="shared" si="777"/>
        <v>#N/A</v>
      </c>
      <c r="L6263">
        <f t="shared" si="778"/>
        <v>19.841000000000001</v>
      </c>
      <c r="M6263">
        <f t="shared" si="784"/>
        <v>19.841000000000001</v>
      </c>
      <c r="N6263" s="3">
        <f t="shared" si="782"/>
        <v>19.841000000000001</v>
      </c>
      <c r="O6263">
        <f>_xll.Interpolate($T$6:$T$1168,$U$6:$U$1168,G6263,0,0)</f>
        <v>0</v>
      </c>
      <c r="P6263">
        <f>_xll.Interpolate($T$6:$T$1168,$X$6:$X$1168,G6263,0,0)</f>
        <v>197</v>
      </c>
    </row>
    <row r="6264" spans="1:16" x14ac:dyDescent="0.25">
      <c r="A6264">
        <v>7302</v>
      </c>
      <c r="B6264" t="s">
        <v>6274</v>
      </c>
      <c r="C6264" s="7">
        <v>18774</v>
      </c>
      <c r="D6264">
        <f t="shared" si="783"/>
        <v>782.25</v>
      </c>
      <c r="E6264" s="9">
        <v>43017.25</v>
      </c>
      <c r="F6264" s="8" t="str">
        <f t="shared" si="779"/>
        <v>10-09-17</v>
      </c>
      <c r="G6264" s="8">
        <f t="shared" si="780"/>
        <v>43017</v>
      </c>
      <c r="H6264">
        <f t="shared" si="781"/>
        <v>15258.25</v>
      </c>
      <c r="I6264">
        <v>1</v>
      </c>
      <c r="J6264">
        <v>19.745999999999999</v>
      </c>
      <c r="K6264" s="3" t="e">
        <f t="shared" si="777"/>
        <v>#N/A</v>
      </c>
      <c r="L6264">
        <f t="shared" si="778"/>
        <v>19.745999999999999</v>
      </c>
      <c r="M6264">
        <f t="shared" si="784"/>
        <v>19.745999999999999</v>
      </c>
      <c r="N6264" s="3">
        <f t="shared" si="782"/>
        <v>19.745999999999999</v>
      </c>
      <c r="O6264">
        <f>_xll.Interpolate($T$6:$T$1168,$U$6:$U$1168,G6264,0,0)</f>
        <v>0</v>
      </c>
      <c r="P6264">
        <f>_xll.Interpolate($T$6:$T$1168,$X$6:$X$1168,G6264,0,0)</f>
        <v>197</v>
      </c>
    </row>
    <row r="6265" spans="1:16" x14ac:dyDescent="0.25">
      <c r="A6265">
        <v>7303</v>
      </c>
      <c r="B6265" t="s">
        <v>6275</v>
      </c>
      <c r="C6265" s="7">
        <v>18777</v>
      </c>
      <c r="D6265">
        <f t="shared" si="783"/>
        <v>782.375</v>
      </c>
      <c r="E6265" s="9">
        <v>43017.375</v>
      </c>
      <c r="F6265" s="8" t="str">
        <f t="shared" si="779"/>
        <v>10-09-17</v>
      </c>
      <c r="G6265" s="8">
        <f t="shared" si="780"/>
        <v>43017</v>
      </c>
      <c r="H6265">
        <f t="shared" si="781"/>
        <v>15258.375</v>
      </c>
      <c r="I6265">
        <v>1</v>
      </c>
      <c r="J6265">
        <v>19.673999999999999</v>
      </c>
      <c r="K6265" s="3" t="e">
        <f t="shared" si="777"/>
        <v>#N/A</v>
      </c>
      <c r="L6265">
        <f t="shared" si="778"/>
        <v>19.673999999999999</v>
      </c>
      <c r="M6265">
        <f t="shared" si="784"/>
        <v>19.673999999999999</v>
      </c>
      <c r="N6265" s="3">
        <f t="shared" si="782"/>
        <v>19.673999999999999</v>
      </c>
      <c r="O6265">
        <f>_xll.Interpolate($T$6:$T$1168,$U$6:$U$1168,G6265,0,0)</f>
        <v>0</v>
      </c>
      <c r="P6265">
        <f>_xll.Interpolate($T$6:$T$1168,$X$6:$X$1168,G6265,0,0)</f>
        <v>197</v>
      </c>
    </row>
    <row r="6266" spans="1:16" x14ac:dyDescent="0.25">
      <c r="A6266">
        <v>7304</v>
      </c>
      <c r="B6266" t="s">
        <v>6276</v>
      </c>
      <c r="C6266" s="7">
        <v>18780</v>
      </c>
      <c r="D6266">
        <f t="shared" si="783"/>
        <v>782.5</v>
      </c>
      <c r="E6266" s="9">
        <v>43017.5</v>
      </c>
      <c r="F6266" s="8" t="str">
        <f t="shared" si="779"/>
        <v>10-09-17</v>
      </c>
      <c r="G6266" s="8">
        <f t="shared" si="780"/>
        <v>43017</v>
      </c>
      <c r="H6266">
        <f t="shared" si="781"/>
        <v>15258.5</v>
      </c>
      <c r="I6266">
        <v>1</v>
      </c>
      <c r="J6266">
        <v>19.698</v>
      </c>
      <c r="K6266" s="3" t="e">
        <f t="shared" si="777"/>
        <v>#N/A</v>
      </c>
      <c r="L6266">
        <f t="shared" si="778"/>
        <v>19.698</v>
      </c>
      <c r="M6266">
        <f t="shared" si="784"/>
        <v>19.698</v>
      </c>
      <c r="N6266" s="3">
        <f t="shared" si="782"/>
        <v>19.698</v>
      </c>
      <c r="O6266">
        <f>_xll.Interpolate($T$6:$T$1168,$U$6:$U$1168,G6266,0,0)</f>
        <v>0</v>
      </c>
      <c r="P6266">
        <f>_xll.Interpolate($T$6:$T$1168,$X$6:$X$1168,G6266,0,0)</f>
        <v>197</v>
      </c>
    </row>
    <row r="6267" spans="1:16" x14ac:dyDescent="0.25">
      <c r="A6267">
        <v>7305</v>
      </c>
      <c r="B6267" t="s">
        <v>6277</v>
      </c>
      <c r="C6267" s="7">
        <v>18783</v>
      </c>
      <c r="D6267">
        <f t="shared" si="783"/>
        <v>782.625</v>
      </c>
      <c r="E6267" s="9">
        <v>43017.625</v>
      </c>
      <c r="F6267" s="8" t="str">
        <f t="shared" si="779"/>
        <v>10-09-17</v>
      </c>
      <c r="G6267" s="8">
        <f t="shared" si="780"/>
        <v>43017</v>
      </c>
      <c r="H6267">
        <f t="shared" si="781"/>
        <v>15258.625</v>
      </c>
      <c r="I6267">
        <v>1</v>
      </c>
      <c r="J6267">
        <v>19.673999999999999</v>
      </c>
      <c r="K6267" s="3" t="e">
        <f t="shared" si="777"/>
        <v>#N/A</v>
      </c>
      <c r="L6267">
        <f t="shared" si="778"/>
        <v>19.673999999999999</v>
      </c>
      <c r="M6267">
        <f t="shared" si="784"/>
        <v>19.673999999999999</v>
      </c>
      <c r="N6267" s="3">
        <f t="shared" si="782"/>
        <v>19.673999999999999</v>
      </c>
      <c r="O6267">
        <f>_xll.Interpolate($T$6:$T$1168,$U$6:$U$1168,G6267,0,0)</f>
        <v>0</v>
      </c>
      <c r="P6267">
        <f>_xll.Interpolate($T$6:$T$1168,$X$6:$X$1168,G6267,0,0)</f>
        <v>197</v>
      </c>
    </row>
    <row r="6268" spans="1:16" x14ac:dyDescent="0.25">
      <c r="A6268">
        <v>7306</v>
      </c>
      <c r="B6268" t="s">
        <v>6278</v>
      </c>
      <c r="C6268" s="7">
        <v>18786</v>
      </c>
      <c r="D6268">
        <f t="shared" si="783"/>
        <v>782.75</v>
      </c>
      <c r="E6268" s="9">
        <v>43017.75</v>
      </c>
      <c r="F6268" s="8" t="str">
        <f t="shared" si="779"/>
        <v>10-09-17</v>
      </c>
      <c r="G6268" s="8">
        <f t="shared" si="780"/>
        <v>43017</v>
      </c>
      <c r="H6268">
        <f t="shared" si="781"/>
        <v>15258.75</v>
      </c>
      <c r="I6268">
        <v>1</v>
      </c>
      <c r="J6268">
        <v>19.673999999999999</v>
      </c>
      <c r="K6268" s="3" t="e">
        <f t="shared" si="777"/>
        <v>#N/A</v>
      </c>
      <c r="L6268">
        <f t="shared" si="778"/>
        <v>19.673999999999999</v>
      </c>
      <c r="M6268">
        <f t="shared" si="784"/>
        <v>19.673999999999999</v>
      </c>
      <c r="N6268" s="3">
        <f t="shared" si="782"/>
        <v>19.673999999999999</v>
      </c>
      <c r="O6268">
        <f>_xll.Interpolate($T$6:$T$1168,$U$6:$U$1168,G6268,0,0)</f>
        <v>0</v>
      </c>
      <c r="P6268">
        <f>_xll.Interpolate($T$6:$T$1168,$X$6:$X$1168,G6268,0,0)</f>
        <v>197</v>
      </c>
    </row>
    <row r="6269" spans="1:16" x14ac:dyDescent="0.25">
      <c r="A6269">
        <v>7307</v>
      </c>
      <c r="B6269" t="s">
        <v>6279</v>
      </c>
      <c r="C6269" s="7">
        <v>18789</v>
      </c>
      <c r="D6269">
        <f t="shared" si="783"/>
        <v>782.875</v>
      </c>
      <c r="E6269" s="9">
        <v>43017.875</v>
      </c>
      <c r="F6269" s="8" t="str">
        <f t="shared" si="779"/>
        <v>10-09-17</v>
      </c>
      <c r="G6269" s="8">
        <f t="shared" si="780"/>
        <v>43017</v>
      </c>
      <c r="H6269">
        <f t="shared" si="781"/>
        <v>15258.875</v>
      </c>
      <c r="I6269">
        <v>1</v>
      </c>
      <c r="J6269">
        <v>19.698</v>
      </c>
      <c r="K6269" s="3" t="e">
        <f t="shared" si="777"/>
        <v>#N/A</v>
      </c>
      <c r="L6269">
        <f t="shared" si="778"/>
        <v>19.698</v>
      </c>
      <c r="M6269">
        <f t="shared" si="784"/>
        <v>19.698</v>
      </c>
      <c r="N6269" s="3">
        <f t="shared" si="782"/>
        <v>19.698</v>
      </c>
      <c r="O6269">
        <f>_xll.Interpolate($T$6:$T$1168,$U$6:$U$1168,G6269,0,0)</f>
        <v>0</v>
      </c>
      <c r="P6269">
        <f>_xll.Interpolate($T$6:$T$1168,$X$6:$X$1168,G6269,0,0)</f>
        <v>197</v>
      </c>
    </row>
    <row r="6270" spans="1:16" x14ac:dyDescent="0.25">
      <c r="A6270">
        <v>7308</v>
      </c>
      <c r="B6270" t="s">
        <v>6280</v>
      </c>
      <c r="C6270" s="7">
        <v>18792</v>
      </c>
      <c r="D6270">
        <f t="shared" si="783"/>
        <v>783</v>
      </c>
      <c r="E6270" s="9">
        <v>43018</v>
      </c>
      <c r="F6270" s="8" t="str">
        <f t="shared" si="779"/>
        <v>10-10-17</v>
      </c>
      <c r="G6270" s="8">
        <f t="shared" si="780"/>
        <v>43018</v>
      </c>
      <c r="H6270">
        <f t="shared" si="781"/>
        <v>15259</v>
      </c>
      <c r="I6270">
        <v>1</v>
      </c>
      <c r="J6270">
        <v>19.77</v>
      </c>
      <c r="K6270" s="3" t="e">
        <f t="shared" si="777"/>
        <v>#N/A</v>
      </c>
      <c r="L6270">
        <f t="shared" si="778"/>
        <v>19.77</v>
      </c>
      <c r="M6270">
        <f t="shared" si="784"/>
        <v>19.77</v>
      </c>
      <c r="N6270" s="3">
        <f t="shared" si="782"/>
        <v>19.77</v>
      </c>
      <c r="O6270">
        <f>_xll.Interpolate($T$6:$T$1168,$U$6:$U$1168,G6270,0,0)</f>
        <v>0</v>
      </c>
      <c r="P6270">
        <f>_xll.Interpolate($T$6:$T$1168,$X$6:$X$1168,G6270,0,0)</f>
        <v>211</v>
      </c>
    </row>
    <row r="6271" spans="1:16" x14ac:dyDescent="0.25">
      <c r="A6271">
        <v>7309</v>
      </c>
      <c r="B6271" t="s">
        <v>6281</v>
      </c>
      <c r="C6271" s="7">
        <v>18795</v>
      </c>
      <c r="D6271">
        <f t="shared" si="783"/>
        <v>783.125</v>
      </c>
      <c r="E6271" s="9">
        <v>43018.125</v>
      </c>
      <c r="F6271" s="8" t="str">
        <f t="shared" si="779"/>
        <v>10-10-17</v>
      </c>
      <c r="G6271" s="8">
        <f t="shared" si="780"/>
        <v>43018</v>
      </c>
      <c r="H6271">
        <f t="shared" si="781"/>
        <v>15259.125</v>
      </c>
      <c r="I6271">
        <v>1</v>
      </c>
      <c r="J6271">
        <v>19.817</v>
      </c>
      <c r="K6271" s="3" t="e">
        <f t="shared" si="777"/>
        <v>#N/A</v>
      </c>
      <c r="L6271">
        <f t="shared" si="778"/>
        <v>19.817</v>
      </c>
      <c r="M6271">
        <f t="shared" si="784"/>
        <v>19.817</v>
      </c>
      <c r="N6271" s="3">
        <f t="shared" si="782"/>
        <v>19.817</v>
      </c>
      <c r="O6271">
        <f>_xll.Interpolate($T$6:$T$1168,$U$6:$U$1168,G6271,0,0)</f>
        <v>0</v>
      </c>
      <c r="P6271">
        <f>_xll.Interpolate($T$6:$T$1168,$X$6:$X$1168,G6271,0,0)</f>
        <v>211</v>
      </c>
    </row>
    <row r="6272" spans="1:16" x14ac:dyDescent="0.25">
      <c r="A6272">
        <v>7310</v>
      </c>
      <c r="B6272" t="s">
        <v>6282</v>
      </c>
      <c r="C6272" s="7">
        <v>18798</v>
      </c>
      <c r="D6272">
        <f t="shared" si="783"/>
        <v>783.25</v>
      </c>
      <c r="E6272" s="9">
        <v>43018.25</v>
      </c>
      <c r="F6272" s="8" t="str">
        <f t="shared" si="779"/>
        <v>10-10-17</v>
      </c>
      <c r="G6272" s="8">
        <f t="shared" si="780"/>
        <v>43018</v>
      </c>
      <c r="H6272">
        <f t="shared" si="781"/>
        <v>15259.25</v>
      </c>
      <c r="I6272">
        <v>1</v>
      </c>
      <c r="J6272">
        <v>19.745999999999999</v>
      </c>
      <c r="K6272" s="3" t="e">
        <f t="shared" si="777"/>
        <v>#N/A</v>
      </c>
      <c r="L6272">
        <f t="shared" si="778"/>
        <v>19.745999999999999</v>
      </c>
      <c r="M6272">
        <f t="shared" si="784"/>
        <v>19.745999999999999</v>
      </c>
      <c r="N6272" s="3">
        <f t="shared" si="782"/>
        <v>19.745999999999999</v>
      </c>
      <c r="O6272">
        <f>_xll.Interpolate($T$6:$T$1168,$U$6:$U$1168,G6272,0,0)</f>
        <v>0</v>
      </c>
      <c r="P6272">
        <f>_xll.Interpolate($T$6:$T$1168,$X$6:$X$1168,G6272,0,0)</f>
        <v>211</v>
      </c>
    </row>
    <row r="6273" spans="1:16" x14ac:dyDescent="0.25">
      <c r="A6273">
        <v>7311</v>
      </c>
      <c r="B6273" t="s">
        <v>6283</v>
      </c>
      <c r="C6273" s="7">
        <v>18801</v>
      </c>
      <c r="D6273">
        <f t="shared" si="783"/>
        <v>783.375</v>
      </c>
      <c r="E6273" s="9">
        <v>43018.375</v>
      </c>
      <c r="F6273" s="8" t="str">
        <f t="shared" si="779"/>
        <v>10-10-17</v>
      </c>
      <c r="G6273" s="8">
        <f t="shared" si="780"/>
        <v>43018</v>
      </c>
      <c r="H6273">
        <f t="shared" si="781"/>
        <v>15259.375</v>
      </c>
      <c r="I6273">
        <v>1</v>
      </c>
      <c r="J6273">
        <v>19.698</v>
      </c>
      <c r="K6273" s="3" t="e">
        <f t="shared" si="777"/>
        <v>#N/A</v>
      </c>
      <c r="L6273">
        <f t="shared" si="778"/>
        <v>19.698</v>
      </c>
      <c r="M6273">
        <f t="shared" si="784"/>
        <v>19.698</v>
      </c>
      <c r="N6273" s="3">
        <f t="shared" si="782"/>
        <v>19.698</v>
      </c>
      <c r="O6273">
        <f>_xll.Interpolate($T$6:$T$1168,$U$6:$U$1168,G6273,0,0)</f>
        <v>0</v>
      </c>
      <c r="P6273">
        <f>_xll.Interpolate($T$6:$T$1168,$X$6:$X$1168,G6273,0,0)</f>
        <v>211</v>
      </c>
    </row>
    <row r="6274" spans="1:16" x14ac:dyDescent="0.25">
      <c r="A6274">
        <v>7312</v>
      </c>
      <c r="B6274" t="s">
        <v>6284</v>
      </c>
      <c r="C6274" s="7">
        <v>18804</v>
      </c>
      <c r="D6274">
        <f t="shared" si="783"/>
        <v>783.5</v>
      </c>
      <c r="E6274" s="9">
        <v>43018.5</v>
      </c>
      <c r="F6274" s="8" t="str">
        <f t="shared" si="779"/>
        <v>10-10-17</v>
      </c>
      <c r="G6274" s="8">
        <f t="shared" si="780"/>
        <v>43018</v>
      </c>
      <c r="H6274">
        <f t="shared" si="781"/>
        <v>15259.5</v>
      </c>
      <c r="I6274">
        <v>1</v>
      </c>
      <c r="J6274">
        <v>19.722000000000001</v>
      </c>
      <c r="K6274" s="3" t="e">
        <f t="shared" si="777"/>
        <v>#N/A</v>
      </c>
      <c r="L6274">
        <f t="shared" si="778"/>
        <v>19.722000000000001</v>
      </c>
      <c r="M6274">
        <f t="shared" si="784"/>
        <v>19.722000000000001</v>
      </c>
      <c r="N6274" s="3">
        <f t="shared" si="782"/>
        <v>19.722000000000001</v>
      </c>
      <c r="O6274">
        <f>_xll.Interpolate($T$6:$T$1168,$U$6:$U$1168,G6274,0,0)</f>
        <v>0</v>
      </c>
      <c r="P6274">
        <f>_xll.Interpolate($T$6:$T$1168,$X$6:$X$1168,G6274,0,0)</f>
        <v>211</v>
      </c>
    </row>
    <row r="6275" spans="1:16" x14ac:dyDescent="0.25">
      <c r="A6275">
        <v>7313</v>
      </c>
      <c r="B6275" t="s">
        <v>6285</v>
      </c>
      <c r="C6275" s="7">
        <v>18807</v>
      </c>
      <c r="D6275">
        <f t="shared" si="783"/>
        <v>783.625</v>
      </c>
      <c r="E6275" s="9">
        <v>43018.625</v>
      </c>
      <c r="F6275" s="8" t="str">
        <f t="shared" si="779"/>
        <v>10-10-17</v>
      </c>
      <c r="G6275" s="8">
        <f t="shared" si="780"/>
        <v>43018</v>
      </c>
      <c r="H6275">
        <f t="shared" si="781"/>
        <v>15259.625</v>
      </c>
      <c r="I6275">
        <v>1</v>
      </c>
      <c r="J6275">
        <v>19.626999999999999</v>
      </c>
      <c r="K6275" s="3" t="e">
        <f t="shared" si="777"/>
        <v>#N/A</v>
      </c>
      <c r="L6275">
        <f t="shared" si="778"/>
        <v>19.626999999999999</v>
      </c>
      <c r="M6275">
        <f t="shared" si="784"/>
        <v>19.626999999999999</v>
      </c>
      <c r="N6275" s="3">
        <f t="shared" si="782"/>
        <v>19.626999999999999</v>
      </c>
      <c r="O6275">
        <f>_xll.Interpolate($T$6:$T$1168,$U$6:$U$1168,G6275,0,0)</f>
        <v>0</v>
      </c>
      <c r="P6275">
        <f>_xll.Interpolate($T$6:$T$1168,$X$6:$X$1168,G6275,0,0)</f>
        <v>211</v>
      </c>
    </row>
    <row r="6276" spans="1:16" x14ac:dyDescent="0.25">
      <c r="A6276">
        <v>7314</v>
      </c>
      <c r="B6276" t="s">
        <v>6286</v>
      </c>
      <c r="C6276" s="7">
        <v>18810</v>
      </c>
      <c r="D6276">
        <f t="shared" si="783"/>
        <v>783.75</v>
      </c>
      <c r="E6276" s="9">
        <v>43018.75</v>
      </c>
      <c r="F6276" s="8" t="str">
        <f t="shared" si="779"/>
        <v>10-10-17</v>
      </c>
      <c r="G6276" s="8">
        <f t="shared" si="780"/>
        <v>43018</v>
      </c>
      <c r="H6276">
        <f t="shared" si="781"/>
        <v>15259.75</v>
      </c>
      <c r="I6276">
        <v>1</v>
      </c>
      <c r="J6276">
        <v>19.626999999999999</v>
      </c>
      <c r="K6276" s="3" t="e">
        <f t="shared" si="777"/>
        <v>#N/A</v>
      </c>
      <c r="L6276">
        <f t="shared" si="778"/>
        <v>19.626999999999999</v>
      </c>
      <c r="M6276">
        <f t="shared" si="784"/>
        <v>19.626999999999999</v>
      </c>
      <c r="N6276" s="3">
        <f t="shared" si="782"/>
        <v>19.626999999999999</v>
      </c>
      <c r="O6276">
        <f>_xll.Interpolate($T$6:$T$1168,$U$6:$U$1168,G6276,0,0)</f>
        <v>0</v>
      </c>
      <c r="P6276">
        <f>_xll.Interpolate($T$6:$T$1168,$X$6:$X$1168,G6276,0,0)</f>
        <v>211</v>
      </c>
    </row>
    <row r="6277" spans="1:16" x14ac:dyDescent="0.25">
      <c r="A6277">
        <v>7315</v>
      </c>
      <c r="B6277" t="s">
        <v>6287</v>
      </c>
      <c r="C6277" s="7">
        <v>18813</v>
      </c>
      <c r="D6277">
        <f t="shared" si="783"/>
        <v>783.875</v>
      </c>
      <c r="E6277" s="9">
        <v>43018.875</v>
      </c>
      <c r="F6277" s="8" t="str">
        <f t="shared" si="779"/>
        <v>10-10-17</v>
      </c>
      <c r="G6277" s="8">
        <f t="shared" si="780"/>
        <v>43018</v>
      </c>
      <c r="H6277">
        <f t="shared" si="781"/>
        <v>15259.875</v>
      </c>
      <c r="I6277">
        <v>1</v>
      </c>
      <c r="J6277">
        <v>19.626999999999999</v>
      </c>
      <c r="K6277" s="3" t="e">
        <f t="shared" si="777"/>
        <v>#N/A</v>
      </c>
      <c r="L6277">
        <f t="shared" si="778"/>
        <v>19.626999999999999</v>
      </c>
      <c r="M6277">
        <f t="shared" si="784"/>
        <v>19.626999999999999</v>
      </c>
      <c r="N6277" s="3">
        <f t="shared" si="782"/>
        <v>19.626999999999999</v>
      </c>
      <c r="O6277">
        <f>_xll.Interpolate($T$6:$T$1168,$U$6:$U$1168,G6277,0,0)</f>
        <v>0</v>
      </c>
      <c r="P6277">
        <f>_xll.Interpolate($T$6:$T$1168,$X$6:$X$1168,G6277,0,0)</f>
        <v>211</v>
      </c>
    </row>
    <row r="6278" spans="1:16" x14ac:dyDescent="0.25">
      <c r="A6278">
        <v>7316</v>
      </c>
      <c r="B6278" t="s">
        <v>6288</v>
      </c>
      <c r="C6278" s="7">
        <v>18816</v>
      </c>
      <c r="D6278">
        <f t="shared" si="783"/>
        <v>784</v>
      </c>
      <c r="E6278" s="9">
        <v>43019</v>
      </c>
      <c r="F6278" s="8" t="str">
        <f t="shared" si="779"/>
        <v>10-11-17</v>
      </c>
      <c r="G6278" s="8">
        <f t="shared" si="780"/>
        <v>43019</v>
      </c>
      <c r="H6278">
        <f t="shared" si="781"/>
        <v>15260</v>
      </c>
      <c r="I6278">
        <v>1</v>
      </c>
      <c r="J6278">
        <v>19.651</v>
      </c>
      <c r="K6278" s="3" t="e">
        <f t="shared" ref="K6278:K6341" si="785">IF(I6278&lt;3,NA(),I6278)</f>
        <v>#N/A</v>
      </c>
      <c r="L6278">
        <f t="shared" ref="L6278:L6341" si="786">IF(J6278&lt;1,NA(),J6278)</f>
        <v>19.651</v>
      </c>
      <c r="M6278">
        <f t="shared" si="784"/>
        <v>19.651</v>
      </c>
      <c r="N6278" s="3">
        <f t="shared" si="782"/>
        <v>19.651</v>
      </c>
      <c r="O6278">
        <f>_xll.Interpolate($T$6:$T$1168,$U$6:$U$1168,G6278,0,0)</f>
        <v>0</v>
      </c>
      <c r="P6278">
        <f>_xll.Interpolate($T$6:$T$1168,$X$6:$X$1168,G6278,0,0)</f>
        <v>218</v>
      </c>
    </row>
    <row r="6279" spans="1:16" x14ac:dyDescent="0.25">
      <c r="A6279">
        <v>7317</v>
      </c>
      <c r="B6279" t="s">
        <v>6289</v>
      </c>
      <c r="C6279" s="7">
        <v>18819</v>
      </c>
      <c r="D6279">
        <f t="shared" si="783"/>
        <v>784.125</v>
      </c>
      <c r="E6279" s="9">
        <v>43019.125</v>
      </c>
      <c r="F6279" s="8" t="str">
        <f t="shared" ref="F6279:F6342" si="787">TEXT(E6279,"MM-DD-YY")</f>
        <v>10-11-17</v>
      </c>
      <c r="G6279" s="8">
        <f t="shared" ref="G6279:G6342" si="788">DATEVALUE(F6279)</f>
        <v>43019</v>
      </c>
      <c r="H6279">
        <f t="shared" ref="H6279:H6342" si="789">14476+D6279</f>
        <v>15260.125</v>
      </c>
      <c r="I6279">
        <v>1</v>
      </c>
      <c r="J6279">
        <v>19.626999999999999</v>
      </c>
      <c r="K6279" s="3" t="e">
        <f t="shared" si="785"/>
        <v>#N/A</v>
      </c>
      <c r="L6279">
        <f t="shared" si="786"/>
        <v>19.626999999999999</v>
      </c>
      <c r="M6279">
        <f t="shared" si="784"/>
        <v>19.626999999999999</v>
      </c>
      <c r="N6279" s="3">
        <f t="shared" ref="N6279:N6342" si="790">IF(AND(ISNUMBER(K6279),ISNUMBER(L6279)),(O6279*K6279+L6279*P6279)/(O6279+P6279),IF(ISNA(L6279),K6279,L6279))</f>
        <v>19.626999999999999</v>
      </c>
      <c r="O6279">
        <f>_xll.Interpolate($T$6:$T$1168,$U$6:$U$1168,G6279,0,0)</f>
        <v>0</v>
      </c>
      <c r="P6279">
        <f>_xll.Interpolate($T$6:$T$1168,$X$6:$X$1168,G6279,0,0)</f>
        <v>218</v>
      </c>
    </row>
    <row r="6280" spans="1:16" x14ac:dyDescent="0.25">
      <c r="A6280">
        <v>7318</v>
      </c>
      <c r="B6280" t="s">
        <v>6290</v>
      </c>
      <c r="C6280" s="7">
        <v>18822</v>
      </c>
      <c r="D6280">
        <f t="shared" si="783"/>
        <v>784.25</v>
      </c>
      <c r="E6280" s="9">
        <v>43019.25</v>
      </c>
      <c r="F6280" s="8" t="str">
        <f t="shared" si="787"/>
        <v>10-11-17</v>
      </c>
      <c r="G6280" s="8">
        <f t="shared" si="788"/>
        <v>43019</v>
      </c>
      <c r="H6280">
        <f t="shared" si="789"/>
        <v>15260.25</v>
      </c>
      <c r="I6280">
        <v>1</v>
      </c>
      <c r="J6280">
        <v>19.532</v>
      </c>
      <c r="K6280" s="3" t="e">
        <f t="shared" si="785"/>
        <v>#N/A</v>
      </c>
      <c r="L6280">
        <f t="shared" si="786"/>
        <v>19.532</v>
      </c>
      <c r="M6280">
        <f t="shared" si="784"/>
        <v>19.532</v>
      </c>
      <c r="N6280" s="3">
        <f t="shared" si="790"/>
        <v>19.532</v>
      </c>
      <c r="O6280">
        <f>_xll.Interpolate($T$6:$T$1168,$U$6:$U$1168,G6280,0,0)</f>
        <v>0</v>
      </c>
      <c r="P6280">
        <f>_xll.Interpolate($T$6:$T$1168,$X$6:$X$1168,G6280,0,0)</f>
        <v>218</v>
      </c>
    </row>
    <row r="6281" spans="1:16" x14ac:dyDescent="0.25">
      <c r="A6281">
        <v>7319</v>
      </c>
      <c r="B6281" t="s">
        <v>6291</v>
      </c>
      <c r="C6281" s="7">
        <v>18825</v>
      </c>
      <c r="D6281">
        <f t="shared" si="783"/>
        <v>784.375</v>
      </c>
      <c r="E6281" s="9">
        <v>43019.375</v>
      </c>
      <c r="F6281" s="8" t="str">
        <f t="shared" si="787"/>
        <v>10-11-17</v>
      </c>
      <c r="G6281" s="8">
        <f t="shared" si="788"/>
        <v>43019</v>
      </c>
      <c r="H6281">
        <f t="shared" si="789"/>
        <v>15260.375</v>
      </c>
      <c r="I6281">
        <v>1</v>
      </c>
      <c r="J6281">
        <v>19.484000000000002</v>
      </c>
      <c r="K6281" s="3" t="e">
        <f t="shared" si="785"/>
        <v>#N/A</v>
      </c>
      <c r="L6281">
        <f t="shared" si="786"/>
        <v>19.484000000000002</v>
      </c>
      <c r="M6281">
        <f t="shared" si="784"/>
        <v>19.484000000000002</v>
      </c>
      <c r="N6281" s="3">
        <f t="shared" si="790"/>
        <v>19.484000000000002</v>
      </c>
      <c r="O6281">
        <f>_xll.Interpolate($T$6:$T$1168,$U$6:$U$1168,G6281,0,0)</f>
        <v>0</v>
      </c>
      <c r="P6281">
        <f>_xll.Interpolate($T$6:$T$1168,$X$6:$X$1168,G6281,0,0)</f>
        <v>218</v>
      </c>
    </row>
    <row r="6282" spans="1:16" x14ac:dyDescent="0.25">
      <c r="A6282">
        <v>7320</v>
      </c>
      <c r="B6282" t="s">
        <v>6292</v>
      </c>
      <c r="C6282" s="7">
        <v>18828</v>
      </c>
      <c r="D6282">
        <f t="shared" si="783"/>
        <v>784.5</v>
      </c>
      <c r="E6282" s="9">
        <v>43019.5</v>
      </c>
      <c r="F6282" s="8" t="str">
        <f t="shared" si="787"/>
        <v>10-11-17</v>
      </c>
      <c r="G6282" s="8">
        <f t="shared" si="788"/>
        <v>43019</v>
      </c>
      <c r="H6282">
        <f t="shared" si="789"/>
        <v>15260.5</v>
      </c>
      <c r="I6282">
        <v>1</v>
      </c>
      <c r="J6282">
        <v>19.532</v>
      </c>
      <c r="K6282" s="3" t="e">
        <f t="shared" si="785"/>
        <v>#N/A</v>
      </c>
      <c r="L6282">
        <f t="shared" si="786"/>
        <v>19.532</v>
      </c>
      <c r="M6282">
        <f t="shared" si="784"/>
        <v>19.532</v>
      </c>
      <c r="N6282" s="3">
        <f t="shared" si="790"/>
        <v>19.532</v>
      </c>
      <c r="O6282">
        <f>_xll.Interpolate($T$6:$T$1168,$U$6:$U$1168,G6282,0,0)</f>
        <v>0</v>
      </c>
      <c r="P6282">
        <f>_xll.Interpolate($T$6:$T$1168,$X$6:$X$1168,G6282,0,0)</f>
        <v>218</v>
      </c>
    </row>
    <row r="6283" spans="1:16" x14ac:dyDescent="0.25">
      <c r="A6283">
        <v>7321</v>
      </c>
      <c r="B6283" t="s">
        <v>6293</v>
      </c>
      <c r="C6283" s="7">
        <v>18831</v>
      </c>
      <c r="D6283">
        <f t="shared" si="783"/>
        <v>784.625</v>
      </c>
      <c r="E6283" s="9">
        <v>43019.625</v>
      </c>
      <c r="F6283" s="8" t="str">
        <f t="shared" si="787"/>
        <v>10-11-17</v>
      </c>
      <c r="G6283" s="8">
        <f t="shared" si="788"/>
        <v>43019</v>
      </c>
      <c r="H6283">
        <f t="shared" si="789"/>
        <v>15260.625</v>
      </c>
      <c r="I6283">
        <v>1</v>
      </c>
      <c r="J6283">
        <v>19.651</v>
      </c>
      <c r="K6283" s="3" t="e">
        <f t="shared" si="785"/>
        <v>#N/A</v>
      </c>
      <c r="L6283">
        <f t="shared" si="786"/>
        <v>19.651</v>
      </c>
      <c r="M6283">
        <f t="shared" si="784"/>
        <v>19.651</v>
      </c>
      <c r="N6283" s="3">
        <f t="shared" si="790"/>
        <v>19.651</v>
      </c>
      <c r="O6283">
        <f>_xll.Interpolate($T$6:$T$1168,$U$6:$U$1168,G6283,0,0)</f>
        <v>0</v>
      </c>
      <c r="P6283">
        <f>_xll.Interpolate($T$6:$T$1168,$X$6:$X$1168,G6283,0,0)</f>
        <v>218</v>
      </c>
    </row>
    <row r="6284" spans="1:16" x14ac:dyDescent="0.25">
      <c r="A6284">
        <v>7322</v>
      </c>
      <c r="B6284" t="s">
        <v>6294</v>
      </c>
      <c r="C6284" s="7">
        <v>18834</v>
      </c>
      <c r="D6284">
        <f t="shared" si="783"/>
        <v>784.75</v>
      </c>
      <c r="E6284" s="9">
        <v>43019.75</v>
      </c>
      <c r="F6284" s="8" t="str">
        <f t="shared" si="787"/>
        <v>10-11-17</v>
      </c>
      <c r="G6284" s="8">
        <f t="shared" si="788"/>
        <v>43019</v>
      </c>
      <c r="H6284">
        <f t="shared" si="789"/>
        <v>15260.75</v>
      </c>
      <c r="I6284">
        <v>1</v>
      </c>
      <c r="J6284">
        <v>19.626999999999999</v>
      </c>
      <c r="K6284" s="3" t="e">
        <f t="shared" si="785"/>
        <v>#N/A</v>
      </c>
      <c r="L6284">
        <f t="shared" si="786"/>
        <v>19.626999999999999</v>
      </c>
      <c r="M6284">
        <f t="shared" si="784"/>
        <v>19.626999999999999</v>
      </c>
      <c r="N6284" s="3">
        <f t="shared" si="790"/>
        <v>19.626999999999999</v>
      </c>
      <c r="O6284">
        <f>_xll.Interpolate($T$6:$T$1168,$U$6:$U$1168,G6284,0,0)</f>
        <v>0</v>
      </c>
      <c r="P6284">
        <f>_xll.Interpolate($T$6:$T$1168,$X$6:$X$1168,G6284,0,0)</f>
        <v>218</v>
      </c>
    </row>
    <row r="6285" spans="1:16" x14ac:dyDescent="0.25">
      <c r="A6285">
        <v>7323</v>
      </c>
      <c r="B6285" t="s">
        <v>6295</v>
      </c>
      <c r="C6285" s="7">
        <v>18837</v>
      </c>
      <c r="D6285">
        <f t="shared" si="783"/>
        <v>784.875</v>
      </c>
      <c r="E6285" s="9">
        <v>43019.875</v>
      </c>
      <c r="F6285" s="8" t="str">
        <f t="shared" si="787"/>
        <v>10-11-17</v>
      </c>
      <c r="G6285" s="8">
        <f t="shared" si="788"/>
        <v>43019</v>
      </c>
      <c r="H6285">
        <f t="shared" si="789"/>
        <v>15260.875</v>
      </c>
      <c r="I6285">
        <v>1</v>
      </c>
      <c r="J6285">
        <v>19.484000000000002</v>
      </c>
      <c r="K6285" s="3" t="e">
        <f t="shared" si="785"/>
        <v>#N/A</v>
      </c>
      <c r="L6285">
        <f t="shared" si="786"/>
        <v>19.484000000000002</v>
      </c>
      <c r="M6285">
        <f t="shared" si="784"/>
        <v>19.484000000000002</v>
      </c>
      <c r="N6285" s="3">
        <f t="shared" si="790"/>
        <v>19.484000000000002</v>
      </c>
      <c r="O6285">
        <f>_xll.Interpolate($T$6:$T$1168,$U$6:$U$1168,G6285,0,0)</f>
        <v>0</v>
      </c>
      <c r="P6285">
        <f>_xll.Interpolate($T$6:$T$1168,$X$6:$X$1168,G6285,0,0)</f>
        <v>218</v>
      </c>
    </row>
    <row r="6286" spans="1:16" x14ac:dyDescent="0.25">
      <c r="A6286">
        <v>7324</v>
      </c>
      <c r="B6286" t="s">
        <v>6296</v>
      </c>
      <c r="C6286" s="7">
        <v>18840</v>
      </c>
      <c r="D6286">
        <f t="shared" si="783"/>
        <v>785</v>
      </c>
      <c r="E6286" s="9">
        <v>43020</v>
      </c>
      <c r="F6286" s="8" t="str">
        <f t="shared" si="787"/>
        <v>10-12-17</v>
      </c>
      <c r="G6286" s="8">
        <f t="shared" si="788"/>
        <v>43020</v>
      </c>
      <c r="H6286">
        <f t="shared" si="789"/>
        <v>15261</v>
      </c>
      <c r="I6286">
        <v>1</v>
      </c>
      <c r="J6286">
        <v>19.388999999999999</v>
      </c>
      <c r="K6286" s="3" t="e">
        <f t="shared" si="785"/>
        <v>#N/A</v>
      </c>
      <c r="L6286">
        <f t="shared" si="786"/>
        <v>19.388999999999999</v>
      </c>
      <c r="M6286">
        <f t="shared" si="784"/>
        <v>19.388999999999999</v>
      </c>
      <c r="N6286" s="3">
        <f t="shared" si="790"/>
        <v>19.388999999999999</v>
      </c>
      <c r="O6286">
        <f>_xll.Interpolate($T$6:$T$1168,$U$6:$U$1168,G6286,0,0)</f>
        <v>0</v>
      </c>
      <c r="P6286">
        <f>_xll.Interpolate($T$6:$T$1168,$X$6:$X$1168,G6286,0,0)</f>
        <v>218</v>
      </c>
    </row>
    <row r="6287" spans="1:16" x14ac:dyDescent="0.25">
      <c r="A6287">
        <v>7325</v>
      </c>
      <c r="B6287" t="s">
        <v>6297</v>
      </c>
      <c r="C6287" s="7">
        <v>18843</v>
      </c>
      <c r="D6287">
        <f t="shared" si="783"/>
        <v>785.125</v>
      </c>
      <c r="E6287" s="9">
        <v>43020.125</v>
      </c>
      <c r="F6287" s="8" t="str">
        <f t="shared" si="787"/>
        <v>10-12-17</v>
      </c>
      <c r="G6287" s="8">
        <f t="shared" si="788"/>
        <v>43020</v>
      </c>
      <c r="H6287">
        <f t="shared" si="789"/>
        <v>15261.125</v>
      </c>
      <c r="I6287">
        <v>1</v>
      </c>
      <c r="J6287">
        <v>19.27</v>
      </c>
      <c r="K6287" s="3" t="e">
        <f t="shared" si="785"/>
        <v>#N/A</v>
      </c>
      <c r="L6287">
        <f t="shared" si="786"/>
        <v>19.27</v>
      </c>
      <c r="M6287">
        <f t="shared" si="784"/>
        <v>19.27</v>
      </c>
      <c r="N6287" s="3">
        <f t="shared" si="790"/>
        <v>19.27</v>
      </c>
      <c r="O6287">
        <f>_xll.Interpolate($T$6:$T$1168,$U$6:$U$1168,G6287,0,0)</f>
        <v>0</v>
      </c>
      <c r="P6287">
        <f>_xll.Interpolate($T$6:$T$1168,$X$6:$X$1168,G6287,0,0)</f>
        <v>218</v>
      </c>
    </row>
    <row r="6288" spans="1:16" x14ac:dyDescent="0.25">
      <c r="A6288">
        <v>7326</v>
      </c>
      <c r="B6288" t="s">
        <v>6298</v>
      </c>
      <c r="C6288" s="7">
        <v>18846</v>
      </c>
      <c r="D6288">
        <f t="shared" si="783"/>
        <v>785.25</v>
      </c>
      <c r="E6288" s="9">
        <v>43020.25</v>
      </c>
      <c r="F6288" s="8" t="str">
        <f t="shared" si="787"/>
        <v>10-12-17</v>
      </c>
      <c r="G6288" s="8">
        <f t="shared" si="788"/>
        <v>43020</v>
      </c>
      <c r="H6288">
        <f t="shared" si="789"/>
        <v>15261.25</v>
      </c>
      <c r="I6288">
        <v>1</v>
      </c>
      <c r="J6288">
        <v>19.175000000000001</v>
      </c>
      <c r="K6288" s="3" t="e">
        <f t="shared" si="785"/>
        <v>#N/A</v>
      </c>
      <c r="L6288">
        <f t="shared" si="786"/>
        <v>19.175000000000001</v>
      </c>
      <c r="M6288">
        <f t="shared" si="784"/>
        <v>19.175000000000001</v>
      </c>
      <c r="N6288" s="3">
        <f t="shared" si="790"/>
        <v>19.175000000000001</v>
      </c>
      <c r="O6288">
        <f>_xll.Interpolate($T$6:$T$1168,$U$6:$U$1168,G6288,0,0)</f>
        <v>0</v>
      </c>
      <c r="P6288">
        <f>_xll.Interpolate($T$6:$T$1168,$X$6:$X$1168,G6288,0,0)</f>
        <v>218</v>
      </c>
    </row>
    <row r="6289" spans="1:16" x14ac:dyDescent="0.25">
      <c r="A6289">
        <v>7327</v>
      </c>
      <c r="B6289" t="s">
        <v>6299</v>
      </c>
      <c r="C6289" s="7">
        <v>18849</v>
      </c>
      <c r="D6289">
        <f t="shared" si="783"/>
        <v>785.375</v>
      </c>
      <c r="E6289" s="9">
        <v>43020.375</v>
      </c>
      <c r="F6289" s="8" t="str">
        <f t="shared" si="787"/>
        <v>10-12-17</v>
      </c>
      <c r="G6289" s="8">
        <f t="shared" si="788"/>
        <v>43020</v>
      </c>
      <c r="H6289">
        <f t="shared" si="789"/>
        <v>15261.375</v>
      </c>
      <c r="I6289">
        <v>1</v>
      </c>
      <c r="J6289">
        <v>19.079999999999998</v>
      </c>
      <c r="K6289" s="3" t="e">
        <f t="shared" si="785"/>
        <v>#N/A</v>
      </c>
      <c r="L6289">
        <f t="shared" si="786"/>
        <v>19.079999999999998</v>
      </c>
      <c r="M6289">
        <f t="shared" si="784"/>
        <v>19.079999999999998</v>
      </c>
      <c r="N6289" s="3">
        <f t="shared" si="790"/>
        <v>19.079999999999998</v>
      </c>
      <c r="O6289">
        <f>_xll.Interpolate($T$6:$T$1168,$U$6:$U$1168,G6289,0,0)</f>
        <v>0</v>
      </c>
      <c r="P6289">
        <f>_xll.Interpolate($T$6:$T$1168,$X$6:$X$1168,G6289,0,0)</f>
        <v>218</v>
      </c>
    </row>
    <row r="6290" spans="1:16" x14ac:dyDescent="0.25">
      <c r="A6290">
        <v>7328</v>
      </c>
      <c r="B6290" t="s">
        <v>6300</v>
      </c>
      <c r="C6290" s="7">
        <v>18852</v>
      </c>
      <c r="D6290">
        <f t="shared" si="783"/>
        <v>785.5</v>
      </c>
      <c r="E6290" s="9">
        <v>43020.5</v>
      </c>
      <c r="F6290" s="8" t="str">
        <f t="shared" si="787"/>
        <v>10-12-17</v>
      </c>
      <c r="G6290" s="8">
        <f t="shared" si="788"/>
        <v>43020</v>
      </c>
      <c r="H6290">
        <f t="shared" si="789"/>
        <v>15261.5</v>
      </c>
      <c r="I6290">
        <v>1</v>
      </c>
      <c r="J6290">
        <v>19.175000000000001</v>
      </c>
      <c r="K6290" s="3" t="e">
        <f t="shared" si="785"/>
        <v>#N/A</v>
      </c>
      <c r="L6290">
        <f t="shared" si="786"/>
        <v>19.175000000000001</v>
      </c>
      <c r="M6290">
        <f t="shared" si="784"/>
        <v>19.175000000000001</v>
      </c>
      <c r="N6290" s="3">
        <f t="shared" si="790"/>
        <v>19.175000000000001</v>
      </c>
      <c r="O6290">
        <f>_xll.Interpolate($T$6:$T$1168,$U$6:$U$1168,G6290,0,0)</f>
        <v>0</v>
      </c>
      <c r="P6290">
        <f>_xll.Interpolate($T$6:$T$1168,$X$6:$X$1168,G6290,0,0)</f>
        <v>218</v>
      </c>
    </row>
    <row r="6291" spans="1:16" x14ac:dyDescent="0.25">
      <c r="A6291">
        <v>7329</v>
      </c>
      <c r="B6291" t="s">
        <v>6301</v>
      </c>
      <c r="C6291" s="7">
        <v>18855</v>
      </c>
      <c r="D6291">
        <f t="shared" si="783"/>
        <v>785.625</v>
      </c>
      <c r="E6291" s="9">
        <v>43020.625</v>
      </c>
      <c r="F6291" s="8" t="str">
        <f t="shared" si="787"/>
        <v>10-12-17</v>
      </c>
      <c r="G6291" s="8">
        <f t="shared" si="788"/>
        <v>43020</v>
      </c>
      <c r="H6291">
        <f t="shared" si="789"/>
        <v>15261.625</v>
      </c>
      <c r="I6291">
        <v>1</v>
      </c>
      <c r="J6291">
        <v>19.199000000000002</v>
      </c>
      <c r="K6291" s="3" t="e">
        <f t="shared" si="785"/>
        <v>#N/A</v>
      </c>
      <c r="L6291">
        <f t="shared" si="786"/>
        <v>19.199000000000002</v>
      </c>
      <c r="M6291">
        <f t="shared" si="784"/>
        <v>19.199000000000002</v>
      </c>
      <c r="N6291" s="3">
        <f t="shared" si="790"/>
        <v>19.199000000000002</v>
      </c>
      <c r="O6291">
        <f>_xll.Interpolate($T$6:$T$1168,$U$6:$U$1168,G6291,0,0)</f>
        <v>0</v>
      </c>
      <c r="P6291">
        <f>_xll.Interpolate($T$6:$T$1168,$X$6:$X$1168,G6291,0,0)</f>
        <v>218</v>
      </c>
    </row>
    <row r="6292" spans="1:16" x14ac:dyDescent="0.25">
      <c r="A6292">
        <v>7330</v>
      </c>
      <c r="B6292" t="s">
        <v>6302</v>
      </c>
      <c r="C6292" s="7">
        <v>18858</v>
      </c>
      <c r="D6292">
        <f t="shared" si="783"/>
        <v>785.75</v>
      </c>
      <c r="E6292" s="9">
        <v>43020.75</v>
      </c>
      <c r="F6292" s="8" t="str">
        <f t="shared" si="787"/>
        <v>10-12-17</v>
      </c>
      <c r="G6292" s="8">
        <f t="shared" si="788"/>
        <v>43020</v>
      </c>
      <c r="H6292">
        <f t="shared" si="789"/>
        <v>15261.75</v>
      </c>
      <c r="I6292">
        <v>1</v>
      </c>
      <c r="J6292">
        <v>19.126999999999999</v>
      </c>
      <c r="K6292" s="3" t="e">
        <f t="shared" si="785"/>
        <v>#N/A</v>
      </c>
      <c r="L6292">
        <f t="shared" si="786"/>
        <v>19.126999999999999</v>
      </c>
      <c r="M6292">
        <f t="shared" si="784"/>
        <v>19.126999999999999</v>
      </c>
      <c r="N6292" s="3">
        <f t="shared" si="790"/>
        <v>19.126999999999999</v>
      </c>
      <c r="O6292">
        <f>_xll.Interpolate($T$6:$T$1168,$U$6:$U$1168,G6292,0,0)</f>
        <v>0</v>
      </c>
      <c r="P6292">
        <f>_xll.Interpolate($T$6:$T$1168,$X$6:$X$1168,G6292,0,0)</f>
        <v>218</v>
      </c>
    </row>
    <row r="6293" spans="1:16" x14ac:dyDescent="0.25">
      <c r="A6293">
        <v>7331</v>
      </c>
      <c r="B6293" t="s">
        <v>6303</v>
      </c>
      <c r="C6293" s="7">
        <v>18861</v>
      </c>
      <c r="D6293">
        <f t="shared" si="783"/>
        <v>785.875</v>
      </c>
      <c r="E6293" s="9">
        <v>43020.875</v>
      </c>
      <c r="F6293" s="8" t="str">
        <f t="shared" si="787"/>
        <v>10-12-17</v>
      </c>
      <c r="G6293" s="8">
        <f t="shared" si="788"/>
        <v>43020</v>
      </c>
      <c r="H6293">
        <f t="shared" si="789"/>
        <v>15261.875</v>
      </c>
      <c r="I6293">
        <v>1</v>
      </c>
      <c r="J6293">
        <v>19.056000000000001</v>
      </c>
      <c r="K6293" s="3" t="e">
        <f t="shared" si="785"/>
        <v>#N/A</v>
      </c>
      <c r="L6293">
        <f t="shared" si="786"/>
        <v>19.056000000000001</v>
      </c>
      <c r="M6293">
        <f t="shared" si="784"/>
        <v>19.056000000000001</v>
      </c>
      <c r="N6293" s="3">
        <f t="shared" si="790"/>
        <v>19.056000000000001</v>
      </c>
      <c r="O6293">
        <f>_xll.Interpolate($T$6:$T$1168,$U$6:$U$1168,G6293,0,0)</f>
        <v>0</v>
      </c>
      <c r="P6293">
        <f>_xll.Interpolate($T$6:$T$1168,$X$6:$X$1168,G6293,0,0)</f>
        <v>218</v>
      </c>
    </row>
    <row r="6294" spans="1:16" x14ac:dyDescent="0.25">
      <c r="A6294">
        <v>7332</v>
      </c>
      <c r="B6294" t="s">
        <v>6304</v>
      </c>
      <c r="C6294" s="7">
        <v>18864</v>
      </c>
      <c r="D6294">
        <f t="shared" si="783"/>
        <v>786</v>
      </c>
      <c r="E6294" s="9">
        <v>43021</v>
      </c>
      <c r="F6294" s="8" t="str">
        <f t="shared" si="787"/>
        <v>10-13-17</v>
      </c>
      <c r="G6294" s="8">
        <f t="shared" si="788"/>
        <v>43021</v>
      </c>
      <c r="H6294">
        <f t="shared" si="789"/>
        <v>15262</v>
      </c>
      <c r="I6294">
        <v>1</v>
      </c>
      <c r="J6294">
        <v>19.056000000000001</v>
      </c>
      <c r="K6294" s="3" t="e">
        <f t="shared" si="785"/>
        <v>#N/A</v>
      </c>
      <c r="L6294">
        <f t="shared" si="786"/>
        <v>19.056000000000001</v>
      </c>
      <c r="M6294">
        <f t="shared" si="784"/>
        <v>19.056000000000001</v>
      </c>
      <c r="N6294" s="3">
        <f t="shared" si="790"/>
        <v>19.056000000000001</v>
      </c>
      <c r="O6294">
        <f>_xll.Interpolate($T$6:$T$1168,$U$6:$U$1168,G6294,0,0)</f>
        <v>0</v>
      </c>
      <c r="P6294">
        <f>_xll.Interpolate($T$6:$T$1168,$X$6:$X$1168,G6294,0,0)</f>
        <v>218</v>
      </c>
    </row>
    <row r="6295" spans="1:16" x14ac:dyDescent="0.25">
      <c r="A6295">
        <v>7333</v>
      </c>
      <c r="B6295" t="s">
        <v>6305</v>
      </c>
      <c r="C6295" s="7">
        <v>18867</v>
      </c>
      <c r="D6295">
        <f t="shared" si="783"/>
        <v>786.125</v>
      </c>
      <c r="E6295" s="9">
        <v>43021.125</v>
      </c>
      <c r="F6295" s="8" t="str">
        <f t="shared" si="787"/>
        <v>10-13-17</v>
      </c>
      <c r="G6295" s="8">
        <f t="shared" si="788"/>
        <v>43021</v>
      </c>
      <c r="H6295">
        <f t="shared" si="789"/>
        <v>15262.125</v>
      </c>
      <c r="I6295">
        <v>1</v>
      </c>
      <c r="J6295">
        <v>18.984999999999999</v>
      </c>
      <c r="K6295" s="3" t="e">
        <f t="shared" si="785"/>
        <v>#N/A</v>
      </c>
      <c r="L6295">
        <f t="shared" si="786"/>
        <v>18.984999999999999</v>
      </c>
      <c r="M6295">
        <f t="shared" si="784"/>
        <v>18.984999999999999</v>
      </c>
      <c r="N6295" s="3">
        <f t="shared" si="790"/>
        <v>18.984999999999999</v>
      </c>
      <c r="O6295">
        <f>_xll.Interpolate($T$6:$T$1168,$U$6:$U$1168,G6295,0,0)</f>
        <v>0</v>
      </c>
      <c r="P6295">
        <f>_xll.Interpolate($T$6:$T$1168,$X$6:$X$1168,G6295,0,0)</f>
        <v>218</v>
      </c>
    </row>
    <row r="6296" spans="1:16" x14ac:dyDescent="0.25">
      <c r="A6296">
        <v>7334</v>
      </c>
      <c r="B6296" t="s">
        <v>6306</v>
      </c>
      <c r="C6296" s="7">
        <v>18870</v>
      </c>
      <c r="D6296">
        <f t="shared" si="783"/>
        <v>786.25</v>
      </c>
      <c r="E6296" s="9">
        <v>43021.25</v>
      </c>
      <c r="F6296" s="8" t="str">
        <f t="shared" si="787"/>
        <v>10-13-17</v>
      </c>
      <c r="G6296" s="8">
        <f t="shared" si="788"/>
        <v>43021</v>
      </c>
      <c r="H6296">
        <f t="shared" si="789"/>
        <v>15262.25</v>
      </c>
      <c r="I6296">
        <v>1</v>
      </c>
      <c r="J6296">
        <v>18.866</v>
      </c>
      <c r="K6296" s="3" t="e">
        <f t="shared" si="785"/>
        <v>#N/A</v>
      </c>
      <c r="L6296">
        <f t="shared" si="786"/>
        <v>18.866</v>
      </c>
      <c r="M6296">
        <f t="shared" si="784"/>
        <v>18.866</v>
      </c>
      <c r="N6296" s="3">
        <f t="shared" si="790"/>
        <v>18.866</v>
      </c>
      <c r="O6296">
        <f>_xll.Interpolate($T$6:$T$1168,$U$6:$U$1168,G6296,0,0)</f>
        <v>0</v>
      </c>
      <c r="P6296">
        <f>_xll.Interpolate($T$6:$T$1168,$X$6:$X$1168,G6296,0,0)</f>
        <v>218</v>
      </c>
    </row>
    <row r="6297" spans="1:16" x14ac:dyDescent="0.25">
      <c r="A6297">
        <v>7335</v>
      </c>
      <c r="B6297" t="s">
        <v>6307</v>
      </c>
      <c r="C6297" s="7">
        <v>18873</v>
      </c>
      <c r="D6297">
        <f t="shared" si="783"/>
        <v>786.375</v>
      </c>
      <c r="E6297" s="9">
        <v>43021.375</v>
      </c>
      <c r="F6297" s="8" t="str">
        <f t="shared" si="787"/>
        <v>10-13-17</v>
      </c>
      <c r="G6297" s="8">
        <f t="shared" si="788"/>
        <v>43021</v>
      </c>
      <c r="H6297">
        <f t="shared" si="789"/>
        <v>15262.375</v>
      </c>
      <c r="I6297">
        <v>1</v>
      </c>
      <c r="J6297">
        <v>18.794</v>
      </c>
      <c r="K6297" s="3" t="e">
        <f t="shared" si="785"/>
        <v>#N/A</v>
      </c>
      <c r="L6297">
        <f t="shared" si="786"/>
        <v>18.794</v>
      </c>
      <c r="M6297">
        <f t="shared" si="784"/>
        <v>18.794</v>
      </c>
      <c r="N6297" s="3">
        <f t="shared" si="790"/>
        <v>18.794</v>
      </c>
      <c r="O6297">
        <f>_xll.Interpolate($T$6:$T$1168,$U$6:$U$1168,G6297,0,0)</f>
        <v>0</v>
      </c>
      <c r="P6297">
        <f>_xll.Interpolate($T$6:$T$1168,$X$6:$X$1168,G6297,0,0)</f>
        <v>218</v>
      </c>
    </row>
    <row r="6298" spans="1:16" x14ac:dyDescent="0.25">
      <c r="A6298">
        <v>7336</v>
      </c>
      <c r="B6298" t="s">
        <v>6308</v>
      </c>
      <c r="C6298" s="7">
        <v>18876</v>
      </c>
      <c r="D6298">
        <f t="shared" si="783"/>
        <v>786.5</v>
      </c>
      <c r="E6298" s="9">
        <v>43021.5</v>
      </c>
      <c r="F6298" s="8" t="str">
        <f t="shared" si="787"/>
        <v>10-13-17</v>
      </c>
      <c r="G6298" s="8">
        <f t="shared" si="788"/>
        <v>43021</v>
      </c>
      <c r="H6298">
        <f t="shared" si="789"/>
        <v>15262.5</v>
      </c>
      <c r="I6298">
        <v>1</v>
      </c>
      <c r="J6298">
        <v>18.841999999999999</v>
      </c>
      <c r="K6298" s="3" t="e">
        <f t="shared" si="785"/>
        <v>#N/A</v>
      </c>
      <c r="L6298">
        <f t="shared" si="786"/>
        <v>18.841999999999999</v>
      </c>
      <c r="M6298">
        <f t="shared" si="784"/>
        <v>18.841999999999999</v>
      </c>
      <c r="N6298" s="3">
        <f t="shared" si="790"/>
        <v>18.841999999999999</v>
      </c>
      <c r="O6298">
        <f>_xll.Interpolate($T$6:$T$1168,$U$6:$U$1168,G6298,0,0)</f>
        <v>0</v>
      </c>
      <c r="P6298">
        <f>_xll.Interpolate($T$6:$T$1168,$X$6:$X$1168,G6298,0,0)</f>
        <v>218</v>
      </c>
    </row>
    <row r="6299" spans="1:16" x14ac:dyDescent="0.25">
      <c r="A6299">
        <v>7337</v>
      </c>
      <c r="B6299" t="s">
        <v>6309</v>
      </c>
      <c r="C6299" s="7">
        <v>18879</v>
      </c>
      <c r="D6299">
        <f t="shared" si="783"/>
        <v>786.625</v>
      </c>
      <c r="E6299" s="9">
        <v>43021.625</v>
      </c>
      <c r="F6299" s="8" t="str">
        <f t="shared" si="787"/>
        <v>10-13-17</v>
      </c>
      <c r="G6299" s="8">
        <f t="shared" si="788"/>
        <v>43021</v>
      </c>
      <c r="H6299">
        <f t="shared" si="789"/>
        <v>15262.625</v>
      </c>
      <c r="I6299">
        <v>1</v>
      </c>
      <c r="J6299">
        <v>18.747</v>
      </c>
      <c r="K6299" s="3" t="e">
        <f t="shared" si="785"/>
        <v>#N/A</v>
      </c>
      <c r="L6299">
        <f t="shared" si="786"/>
        <v>18.747</v>
      </c>
      <c r="M6299">
        <f t="shared" si="784"/>
        <v>18.747</v>
      </c>
      <c r="N6299" s="3">
        <f t="shared" si="790"/>
        <v>18.747</v>
      </c>
      <c r="O6299">
        <f>_xll.Interpolate($T$6:$T$1168,$U$6:$U$1168,G6299,0,0)</f>
        <v>0</v>
      </c>
      <c r="P6299">
        <f>_xll.Interpolate($T$6:$T$1168,$X$6:$X$1168,G6299,0,0)</f>
        <v>218</v>
      </c>
    </row>
    <row r="6300" spans="1:16" x14ac:dyDescent="0.25">
      <c r="A6300">
        <v>7338</v>
      </c>
      <c r="B6300" t="s">
        <v>6310</v>
      </c>
      <c r="C6300" s="7">
        <v>18882</v>
      </c>
      <c r="D6300">
        <f t="shared" si="783"/>
        <v>786.75</v>
      </c>
      <c r="E6300" s="9">
        <v>43021.75</v>
      </c>
      <c r="F6300" s="8" t="str">
        <f t="shared" si="787"/>
        <v>10-13-17</v>
      </c>
      <c r="G6300" s="8">
        <f t="shared" si="788"/>
        <v>43021</v>
      </c>
      <c r="H6300">
        <f t="shared" si="789"/>
        <v>15262.75</v>
      </c>
      <c r="I6300">
        <v>1</v>
      </c>
      <c r="J6300">
        <v>18.771000000000001</v>
      </c>
      <c r="K6300" s="3" t="e">
        <f t="shared" si="785"/>
        <v>#N/A</v>
      </c>
      <c r="L6300">
        <f t="shared" si="786"/>
        <v>18.771000000000001</v>
      </c>
      <c r="M6300">
        <f t="shared" si="784"/>
        <v>18.771000000000001</v>
      </c>
      <c r="N6300" s="3">
        <f t="shared" si="790"/>
        <v>18.771000000000001</v>
      </c>
      <c r="O6300">
        <f>_xll.Interpolate($T$6:$T$1168,$U$6:$U$1168,G6300,0,0)</f>
        <v>0</v>
      </c>
      <c r="P6300">
        <f>_xll.Interpolate($T$6:$T$1168,$X$6:$X$1168,G6300,0,0)</f>
        <v>218</v>
      </c>
    </row>
    <row r="6301" spans="1:16" x14ac:dyDescent="0.25">
      <c r="A6301">
        <v>7339</v>
      </c>
      <c r="B6301" t="s">
        <v>6311</v>
      </c>
      <c r="C6301" s="7">
        <v>18885</v>
      </c>
      <c r="D6301">
        <f t="shared" si="783"/>
        <v>786.875</v>
      </c>
      <c r="E6301" s="9">
        <v>43021.875</v>
      </c>
      <c r="F6301" s="8" t="str">
        <f t="shared" si="787"/>
        <v>10-13-17</v>
      </c>
      <c r="G6301" s="8">
        <f t="shared" si="788"/>
        <v>43021</v>
      </c>
      <c r="H6301">
        <f t="shared" si="789"/>
        <v>15262.875</v>
      </c>
      <c r="I6301">
        <v>1</v>
      </c>
      <c r="J6301">
        <v>18.794</v>
      </c>
      <c r="K6301" s="3" t="e">
        <f t="shared" si="785"/>
        <v>#N/A</v>
      </c>
      <c r="L6301">
        <f t="shared" si="786"/>
        <v>18.794</v>
      </c>
      <c r="M6301">
        <f t="shared" si="784"/>
        <v>18.794</v>
      </c>
      <c r="N6301" s="3">
        <f t="shared" si="790"/>
        <v>18.794</v>
      </c>
      <c r="O6301">
        <f>_xll.Interpolate($T$6:$T$1168,$U$6:$U$1168,G6301,0,0)</f>
        <v>0</v>
      </c>
      <c r="P6301">
        <f>_xll.Interpolate($T$6:$T$1168,$X$6:$X$1168,G6301,0,0)</f>
        <v>218</v>
      </c>
    </row>
    <row r="6302" spans="1:16" x14ac:dyDescent="0.25">
      <c r="A6302">
        <v>7340</v>
      </c>
      <c r="B6302" t="s">
        <v>6312</v>
      </c>
      <c r="C6302" s="7">
        <v>18888</v>
      </c>
      <c r="D6302">
        <f t="shared" si="783"/>
        <v>787</v>
      </c>
      <c r="E6302" s="9">
        <v>43022</v>
      </c>
      <c r="F6302" s="8" t="str">
        <f t="shared" si="787"/>
        <v>10-14-17</v>
      </c>
      <c r="G6302" s="8">
        <f t="shared" si="788"/>
        <v>43022</v>
      </c>
      <c r="H6302">
        <f t="shared" si="789"/>
        <v>15263</v>
      </c>
      <c r="I6302">
        <v>1</v>
      </c>
      <c r="J6302">
        <v>18.794</v>
      </c>
      <c r="K6302" s="3" t="e">
        <f t="shared" si="785"/>
        <v>#N/A</v>
      </c>
      <c r="L6302">
        <f t="shared" si="786"/>
        <v>18.794</v>
      </c>
      <c r="M6302">
        <f t="shared" si="784"/>
        <v>18.794</v>
      </c>
      <c r="N6302" s="3">
        <f t="shared" si="790"/>
        <v>18.794</v>
      </c>
      <c r="O6302">
        <f>_xll.Interpolate($T$6:$T$1168,$U$6:$U$1168,G6302,0,0)</f>
        <v>0</v>
      </c>
      <c r="P6302">
        <f>_xll.Interpolate($T$6:$T$1168,$X$6:$X$1168,G6302,0,0)</f>
        <v>218</v>
      </c>
    </row>
    <row r="6303" spans="1:16" x14ac:dyDescent="0.25">
      <c r="A6303">
        <v>7341</v>
      </c>
      <c r="B6303" t="s">
        <v>6313</v>
      </c>
      <c r="C6303" s="7">
        <v>18891</v>
      </c>
      <c r="D6303">
        <f t="shared" si="783"/>
        <v>787.125</v>
      </c>
      <c r="E6303" s="9">
        <v>43022.125</v>
      </c>
      <c r="F6303" s="8" t="str">
        <f t="shared" si="787"/>
        <v>10-14-17</v>
      </c>
      <c r="G6303" s="8">
        <f t="shared" si="788"/>
        <v>43022</v>
      </c>
      <c r="H6303">
        <f t="shared" si="789"/>
        <v>15263.125</v>
      </c>
      <c r="I6303">
        <v>1</v>
      </c>
      <c r="J6303">
        <v>18.747</v>
      </c>
      <c r="K6303" s="3" t="e">
        <f t="shared" si="785"/>
        <v>#N/A</v>
      </c>
      <c r="L6303">
        <f t="shared" si="786"/>
        <v>18.747</v>
      </c>
      <c r="M6303">
        <f t="shared" si="784"/>
        <v>18.747</v>
      </c>
      <c r="N6303" s="3">
        <f t="shared" si="790"/>
        <v>18.747</v>
      </c>
      <c r="O6303">
        <f>_xll.Interpolate($T$6:$T$1168,$U$6:$U$1168,G6303,0,0)</f>
        <v>0</v>
      </c>
      <c r="P6303">
        <f>_xll.Interpolate($T$6:$T$1168,$X$6:$X$1168,G6303,0,0)</f>
        <v>218</v>
      </c>
    </row>
    <row r="6304" spans="1:16" x14ac:dyDescent="0.25">
      <c r="A6304">
        <v>7342</v>
      </c>
      <c r="B6304" t="s">
        <v>6314</v>
      </c>
      <c r="C6304" s="7">
        <v>18894</v>
      </c>
      <c r="D6304">
        <f t="shared" si="783"/>
        <v>787.25</v>
      </c>
      <c r="E6304" s="9">
        <v>43022.25</v>
      </c>
      <c r="F6304" s="8" t="str">
        <f t="shared" si="787"/>
        <v>10-14-17</v>
      </c>
      <c r="G6304" s="8">
        <f t="shared" si="788"/>
        <v>43022</v>
      </c>
      <c r="H6304">
        <f t="shared" si="789"/>
        <v>15263.25</v>
      </c>
      <c r="I6304">
        <v>1</v>
      </c>
      <c r="J6304">
        <v>18.603999999999999</v>
      </c>
      <c r="K6304" s="3" t="e">
        <f t="shared" si="785"/>
        <v>#N/A</v>
      </c>
      <c r="L6304">
        <f t="shared" si="786"/>
        <v>18.603999999999999</v>
      </c>
      <c r="M6304">
        <f t="shared" si="784"/>
        <v>18.603999999999999</v>
      </c>
      <c r="N6304" s="3">
        <f t="shared" si="790"/>
        <v>18.603999999999999</v>
      </c>
      <c r="O6304">
        <f>_xll.Interpolate($T$6:$T$1168,$U$6:$U$1168,G6304,0,0)</f>
        <v>0</v>
      </c>
      <c r="P6304">
        <f>_xll.Interpolate($T$6:$T$1168,$X$6:$X$1168,G6304,0,0)</f>
        <v>218</v>
      </c>
    </row>
    <row r="6305" spans="1:16" x14ac:dyDescent="0.25">
      <c r="A6305">
        <v>7343</v>
      </c>
      <c r="B6305" t="s">
        <v>6315</v>
      </c>
      <c r="C6305" s="7">
        <v>18897</v>
      </c>
      <c r="D6305">
        <f t="shared" si="783"/>
        <v>787.375</v>
      </c>
      <c r="E6305" s="9">
        <v>43022.375</v>
      </c>
      <c r="F6305" s="8" t="str">
        <f t="shared" si="787"/>
        <v>10-14-17</v>
      </c>
      <c r="G6305" s="8">
        <f t="shared" si="788"/>
        <v>43022</v>
      </c>
      <c r="H6305">
        <f t="shared" si="789"/>
        <v>15263.375</v>
      </c>
      <c r="I6305">
        <v>1</v>
      </c>
      <c r="J6305">
        <v>18.579999999999998</v>
      </c>
      <c r="K6305" s="3" t="e">
        <f t="shared" si="785"/>
        <v>#N/A</v>
      </c>
      <c r="L6305">
        <f t="shared" si="786"/>
        <v>18.579999999999998</v>
      </c>
      <c r="M6305">
        <f t="shared" si="784"/>
        <v>18.579999999999998</v>
      </c>
      <c r="N6305" s="3">
        <f t="shared" si="790"/>
        <v>18.579999999999998</v>
      </c>
      <c r="O6305">
        <f>_xll.Interpolate($T$6:$T$1168,$U$6:$U$1168,G6305,0,0)</f>
        <v>0</v>
      </c>
      <c r="P6305">
        <f>_xll.Interpolate($T$6:$T$1168,$X$6:$X$1168,G6305,0,0)</f>
        <v>218</v>
      </c>
    </row>
    <row r="6306" spans="1:16" x14ac:dyDescent="0.25">
      <c r="A6306">
        <v>7344</v>
      </c>
      <c r="B6306" t="s">
        <v>6316</v>
      </c>
      <c r="C6306" s="7">
        <v>18900</v>
      </c>
      <c r="D6306">
        <f t="shared" si="783"/>
        <v>787.5</v>
      </c>
      <c r="E6306" s="9">
        <v>43022.5</v>
      </c>
      <c r="F6306" s="8" t="str">
        <f t="shared" si="787"/>
        <v>10-14-17</v>
      </c>
      <c r="G6306" s="8">
        <f t="shared" si="788"/>
        <v>43022</v>
      </c>
      <c r="H6306">
        <f t="shared" si="789"/>
        <v>15263.5</v>
      </c>
      <c r="I6306">
        <v>1</v>
      </c>
      <c r="J6306">
        <v>18.675000000000001</v>
      </c>
      <c r="K6306" s="3" t="e">
        <f t="shared" si="785"/>
        <v>#N/A</v>
      </c>
      <c r="L6306">
        <f t="shared" si="786"/>
        <v>18.675000000000001</v>
      </c>
      <c r="M6306">
        <f t="shared" si="784"/>
        <v>18.675000000000001</v>
      </c>
      <c r="N6306" s="3">
        <f t="shared" si="790"/>
        <v>18.675000000000001</v>
      </c>
      <c r="O6306">
        <f>_xll.Interpolate($T$6:$T$1168,$U$6:$U$1168,G6306,0,0)</f>
        <v>0</v>
      </c>
      <c r="P6306">
        <f>_xll.Interpolate($T$6:$T$1168,$X$6:$X$1168,G6306,0,0)</f>
        <v>218</v>
      </c>
    </row>
    <row r="6307" spans="1:16" x14ac:dyDescent="0.25">
      <c r="A6307">
        <v>7345</v>
      </c>
      <c r="B6307" t="s">
        <v>6317</v>
      </c>
      <c r="C6307" s="7">
        <v>18903</v>
      </c>
      <c r="D6307">
        <f t="shared" si="783"/>
        <v>787.625</v>
      </c>
      <c r="E6307" s="9">
        <v>43022.625</v>
      </c>
      <c r="F6307" s="8" t="str">
        <f t="shared" si="787"/>
        <v>10-14-17</v>
      </c>
      <c r="G6307" s="8">
        <f t="shared" si="788"/>
        <v>43022</v>
      </c>
      <c r="H6307">
        <f t="shared" si="789"/>
        <v>15263.625</v>
      </c>
      <c r="I6307">
        <v>1</v>
      </c>
      <c r="J6307">
        <v>18.628</v>
      </c>
      <c r="K6307" s="3" t="e">
        <f t="shared" si="785"/>
        <v>#N/A</v>
      </c>
      <c r="L6307">
        <f t="shared" si="786"/>
        <v>18.628</v>
      </c>
      <c r="M6307">
        <f t="shared" si="784"/>
        <v>18.628</v>
      </c>
      <c r="N6307" s="3">
        <f t="shared" si="790"/>
        <v>18.628</v>
      </c>
      <c r="O6307">
        <f>_xll.Interpolate($T$6:$T$1168,$U$6:$U$1168,G6307,0,0)</f>
        <v>0</v>
      </c>
      <c r="P6307">
        <f>_xll.Interpolate($T$6:$T$1168,$X$6:$X$1168,G6307,0,0)</f>
        <v>218</v>
      </c>
    </row>
    <row r="6308" spans="1:16" x14ac:dyDescent="0.25">
      <c r="A6308">
        <v>7346</v>
      </c>
      <c r="B6308" t="s">
        <v>6318</v>
      </c>
      <c r="C6308" s="7">
        <v>18906</v>
      </c>
      <c r="D6308">
        <f t="shared" si="783"/>
        <v>787.75</v>
      </c>
      <c r="E6308" s="9">
        <v>43022.75</v>
      </c>
      <c r="F6308" s="8" t="str">
        <f t="shared" si="787"/>
        <v>10-14-17</v>
      </c>
      <c r="G6308" s="8">
        <f t="shared" si="788"/>
        <v>43022</v>
      </c>
      <c r="H6308">
        <f t="shared" si="789"/>
        <v>15263.75</v>
      </c>
      <c r="I6308">
        <v>1</v>
      </c>
      <c r="J6308">
        <v>18.533000000000001</v>
      </c>
      <c r="K6308" s="3" t="e">
        <f t="shared" si="785"/>
        <v>#N/A</v>
      </c>
      <c r="L6308">
        <f t="shared" si="786"/>
        <v>18.533000000000001</v>
      </c>
      <c r="M6308">
        <f t="shared" si="784"/>
        <v>18.533000000000001</v>
      </c>
      <c r="N6308" s="3">
        <f t="shared" si="790"/>
        <v>18.533000000000001</v>
      </c>
      <c r="O6308">
        <f>_xll.Interpolate($T$6:$T$1168,$U$6:$U$1168,G6308,0,0)</f>
        <v>0</v>
      </c>
      <c r="P6308">
        <f>_xll.Interpolate($T$6:$T$1168,$X$6:$X$1168,G6308,0,0)</f>
        <v>218</v>
      </c>
    </row>
    <row r="6309" spans="1:16" x14ac:dyDescent="0.25">
      <c r="A6309">
        <v>7347</v>
      </c>
      <c r="B6309" t="s">
        <v>6319</v>
      </c>
      <c r="C6309" s="7">
        <v>18909</v>
      </c>
      <c r="D6309">
        <f t="shared" si="783"/>
        <v>787.875</v>
      </c>
      <c r="E6309" s="9">
        <v>43022.875</v>
      </c>
      <c r="F6309" s="8" t="str">
        <f t="shared" si="787"/>
        <v>10-14-17</v>
      </c>
      <c r="G6309" s="8">
        <f t="shared" si="788"/>
        <v>43022</v>
      </c>
      <c r="H6309">
        <f t="shared" si="789"/>
        <v>15263.875</v>
      </c>
      <c r="I6309">
        <v>1</v>
      </c>
      <c r="J6309">
        <v>18.533000000000001</v>
      </c>
      <c r="K6309" s="3" t="e">
        <f t="shared" si="785"/>
        <v>#N/A</v>
      </c>
      <c r="L6309">
        <f t="shared" si="786"/>
        <v>18.533000000000001</v>
      </c>
      <c r="M6309">
        <f t="shared" si="784"/>
        <v>18.533000000000001</v>
      </c>
      <c r="N6309" s="3">
        <f t="shared" si="790"/>
        <v>18.533000000000001</v>
      </c>
      <c r="O6309">
        <f>_xll.Interpolate($T$6:$T$1168,$U$6:$U$1168,G6309,0,0)</f>
        <v>0</v>
      </c>
      <c r="P6309">
        <f>_xll.Interpolate($T$6:$T$1168,$X$6:$X$1168,G6309,0,0)</f>
        <v>218</v>
      </c>
    </row>
    <row r="6310" spans="1:16" x14ac:dyDescent="0.25">
      <c r="A6310">
        <v>7348</v>
      </c>
      <c r="B6310" t="s">
        <v>6320</v>
      </c>
      <c r="C6310" s="7">
        <v>18912</v>
      </c>
      <c r="D6310">
        <f t="shared" si="783"/>
        <v>788</v>
      </c>
      <c r="E6310" s="9">
        <v>43023</v>
      </c>
      <c r="F6310" s="8" t="str">
        <f t="shared" si="787"/>
        <v>10-15-17</v>
      </c>
      <c r="G6310" s="8">
        <f t="shared" si="788"/>
        <v>43023</v>
      </c>
      <c r="H6310">
        <f t="shared" si="789"/>
        <v>15264</v>
      </c>
      <c r="I6310">
        <v>1</v>
      </c>
      <c r="J6310">
        <v>18.579999999999998</v>
      </c>
      <c r="K6310" s="3" t="e">
        <f t="shared" si="785"/>
        <v>#N/A</v>
      </c>
      <c r="L6310">
        <f t="shared" si="786"/>
        <v>18.579999999999998</v>
      </c>
      <c r="M6310">
        <f t="shared" si="784"/>
        <v>18.579999999999998</v>
      </c>
      <c r="N6310" s="3">
        <f t="shared" si="790"/>
        <v>18.579999999999998</v>
      </c>
      <c r="O6310">
        <f>_xll.Interpolate($T$6:$T$1168,$U$6:$U$1168,G6310,0,0)</f>
        <v>0</v>
      </c>
      <c r="P6310">
        <f>_xll.Interpolate($T$6:$T$1168,$X$6:$X$1168,G6310,0,0)</f>
        <v>218</v>
      </c>
    </row>
    <row r="6311" spans="1:16" x14ac:dyDescent="0.25">
      <c r="A6311">
        <v>7349</v>
      </c>
      <c r="B6311" t="s">
        <v>6321</v>
      </c>
      <c r="C6311" s="7">
        <v>18915</v>
      </c>
      <c r="D6311">
        <f t="shared" si="783"/>
        <v>788.125</v>
      </c>
      <c r="E6311" s="9">
        <v>43023.125</v>
      </c>
      <c r="F6311" s="8" t="str">
        <f t="shared" si="787"/>
        <v>10-15-17</v>
      </c>
      <c r="G6311" s="8">
        <f t="shared" si="788"/>
        <v>43023</v>
      </c>
      <c r="H6311">
        <f t="shared" si="789"/>
        <v>15264.125</v>
      </c>
      <c r="I6311">
        <v>1</v>
      </c>
      <c r="J6311">
        <v>18.579999999999998</v>
      </c>
      <c r="K6311" s="3" t="e">
        <f t="shared" si="785"/>
        <v>#N/A</v>
      </c>
      <c r="L6311">
        <f t="shared" si="786"/>
        <v>18.579999999999998</v>
      </c>
      <c r="M6311">
        <f t="shared" si="784"/>
        <v>18.579999999999998</v>
      </c>
      <c r="N6311" s="3">
        <f t="shared" si="790"/>
        <v>18.579999999999998</v>
      </c>
      <c r="O6311">
        <f>_xll.Interpolate($T$6:$T$1168,$U$6:$U$1168,G6311,0,0)</f>
        <v>0</v>
      </c>
      <c r="P6311">
        <f>_xll.Interpolate($T$6:$T$1168,$X$6:$X$1168,G6311,0,0)</f>
        <v>218</v>
      </c>
    </row>
    <row r="6312" spans="1:16" x14ac:dyDescent="0.25">
      <c r="A6312">
        <v>7350</v>
      </c>
      <c r="B6312" t="s">
        <v>6322</v>
      </c>
      <c r="C6312" s="7">
        <v>18918</v>
      </c>
      <c r="D6312">
        <f t="shared" si="783"/>
        <v>788.25</v>
      </c>
      <c r="E6312" s="9">
        <v>43023.25</v>
      </c>
      <c r="F6312" s="8" t="str">
        <f t="shared" si="787"/>
        <v>10-15-17</v>
      </c>
      <c r="G6312" s="8">
        <f t="shared" si="788"/>
        <v>43023</v>
      </c>
      <c r="H6312">
        <f t="shared" si="789"/>
        <v>15264.25</v>
      </c>
      <c r="I6312">
        <v>1</v>
      </c>
      <c r="J6312">
        <v>18.484999999999999</v>
      </c>
      <c r="K6312" s="3" t="e">
        <f t="shared" si="785"/>
        <v>#N/A</v>
      </c>
      <c r="L6312">
        <f t="shared" si="786"/>
        <v>18.484999999999999</v>
      </c>
      <c r="M6312">
        <f t="shared" si="784"/>
        <v>18.484999999999999</v>
      </c>
      <c r="N6312" s="3">
        <f t="shared" si="790"/>
        <v>18.484999999999999</v>
      </c>
      <c r="O6312">
        <f>_xll.Interpolate($T$6:$T$1168,$U$6:$U$1168,G6312,0,0)</f>
        <v>0</v>
      </c>
      <c r="P6312">
        <f>_xll.Interpolate($T$6:$T$1168,$X$6:$X$1168,G6312,0,0)</f>
        <v>218</v>
      </c>
    </row>
    <row r="6313" spans="1:16" x14ac:dyDescent="0.25">
      <c r="A6313">
        <v>7351</v>
      </c>
      <c r="B6313" t="s">
        <v>6323</v>
      </c>
      <c r="C6313" s="7">
        <v>18921</v>
      </c>
      <c r="D6313">
        <f t="shared" si="783"/>
        <v>788.375</v>
      </c>
      <c r="E6313" s="9">
        <v>43023.375</v>
      </c>
      <c r="F6313" s="8" t="str">
        <f t="shared" si="787"/>
        <v>10-15-17</v>
      </c>
      <c r="G6313" s="8">
        <f t="shared" si="788"/>
        <v>43023</v>
      </c>
      <c r="H6313">
        <f t="shared" si="789"/>
        <v>15264.375</v>
      </c>
      <c r="I6313">
        <v>1</v>
      </c>
      <c r="J6313">
        <v>18.437999999999999</v>
      </c>
      <c r="K6313" s="3" t="e">
        <f t="shared" si="785"/>
        <v>#N/A</v>
      </c>
      <c r="L6313">
        <f t="shared" si="786"/>
        <v>18.437999999999999</v>
      </c>
      <c r="M6313">
        <f t="shared" si="784"/>
        <v>18.437999999999999</v>
      </c>
      <c r="N6313" s="3">
        <f t="shared" si="790"/>
        <v>18.437999999999999</v>
      </c>
      <c r="O6313">
        <f>_xll.Interpolate($T$6:$T$1168,$U$6:$U$1168,G6313,0,0)</f>
        <v>0</v>
      </c>
      <c r="P6313">
        <f>_xll.Interpolate($T$6:$T$1168,$X$6:$X$1168,G6313,0,0)</f>
        <v>218</v>
      </c>
    </row>
    <row r="6314" spans="1:16" x14ac:dyDescent="0.25">
      <c r="A6314">
        <v>7352</v>
      </c>
      <c r="B6314" t="s">
        <v>6324</v>
      </c>
      <c r="C6314" s="7">
        <v>18924</v>
      </c>
      <c r="D6314">
        <f t="shared" si="783"/>
        <v>788.5</v>
      </c>
      <c r="E6314" s="9">
        <v>43023.5</v>
      </c>
      <c r="F6314" s="8" t="str">
        <f t="shared" si="787"/>
        <v>10-15-17</v>
      </c>
      <c r="G6314" s="8">
        <f t="shared" si="788"/>
        <v>43023</v>
      </c>
      <c r="H6314">
        <f t="shared" si="789"/>
        <v>15264.5</v>
      </c>
      <c r="I6314">
        <v>1</v>
      </c>
      <c r="J6314">
        <v>18.484999999999999</v>
      </c>
      <c r="K6314" s="3" t="e">
        <f t="shared" si="785"/>
        <v>#N/A</v>
      </c>
      <c r="L6314">
        <f t="shared" si="786"/>
        <v>18.484999999999999</v>
      </c>
      <c r="M6314">
        <f t="shared" si="784"/>
        <v>18.484999999999999</v>
      </c>
      <c r="N6314" s="3">
        <f t="shared" si="790"/>
        <v>18.484999999999999</v>
      </c>
      <c r="O6314">
        <f>_xll.Interpolate($T$6:$T$1168,$U$6:$U$1168,G6314,0,0)</f>
        <v>0</v>
      </c>
      <c r="P6314">
        <f>_xll.Interpolate($T$6:$T$1168,$X$6:$X$1168,G6314,0,0)</f>
        <v>218</v>
      </c>
    </row>
    <row r="6315" spans="1:16" x14ac:dyDescent="0.25">
      <c r="A6315">
        <v>7353</v>
      </c>
      <c r="B6315" t="s">
        <v>6325</v>
      </c>
      <c r="C6315" s="7">
        <v>18927</v>
      </c>
      <c r="D6315">
        <f t="shared" si="783"/>
        <v>788.625</v>
      </c>
      <c r="E6315" s="9">
        <v>43023.625</v>
      </c>
      <c r="F6315" s="8" t="str">
        <f t="shared" si="787"/>
        <v>10-15-17</v>
      </c>
      <c r="G6315" s="8">
        <f t="shared" si="788"/>
        <v>43023</v>
      </c>
      <c r="H6315">
        <f t="shared" si="789"/>
        <v>15264.625</v>
      </c>
      <c r="I6315">
        <v>1</v>
      </c>
      <c r="J6315">
        <v>18.437999999999999</v>
      </c>
      <c r="K6315" s="3" t="e">
        <f t="shared" si="785"/>
        <v>#N/A</v>
      </c>
      <c r="L6315">
        <f t="shared" si="786"/>
        <v>18.437999999999999</v>
      </c>
      <c r="M6315">
        <f t="shared" si="784"/>
        <v>18.437999999999999</v>
      </c>
      <c r="N6315" s="3">
        <f t="shared" si="790"/>
        <v>18.437999999999999</v>
      </c>
      <c r="O6315">
        <f>_xll.Interpolate($T$6:$T$1168,$U$6:$U$1168,G6315,0,0)</f>
        <v>0</v>
      </c>
      <c r="P6315">
        <f>_xll.Interpolate($T$6:$T$1168,$X$6:$X$1168,G6315,0,0)</f>
        <v>218</v>
      </c>
    </row>
    <row r="6316" spans="1:16" x14ac:dyDescent="0.25">
      <c r="A6316">
        <v>7354</v>
      </c>
      <c r="B6316" t="s">
        <v>6326</v>
      </c>
      <c r="C6316" s="7">
        <v>18930</v>
      </c>
      <c r="D6316">
        <f t="shared" si="783"/>
        <v>788.75</v>
      </c>
      <c r="E6316" s="9">
        <v>43023.75</v>
      </c>
      <c r="F6316" s="8" t="str">
        <f t="shared" si="787"/>
        <v>10-15-17</v>
      </c>
      <c r="G6316" s="8">
        <f t="shared" si="788"/>
        <v>43023</v>
      </c>
      <c r="H6316">
        <f t="shared" si="789"/>
        <v>15264.75</v>
      </c>
      <c r="I6316">
        <v>1</v>
      </c>
      <c r="J6316">
        <v>18.414000000000001</v>
      </c>
      <c r="K6316" s="3" t="e">
        <f t="shared" si="785"/>
        <v>#N/A</v>
      </c>
      <c r="L6316">
        <f t="shared" si="786"/>
        <v>18.414000000000001</v>
      </c>
      <c r="M6316">
        <f t="shared" si="784"/>
        <v>18.414000000000001</v>
      </c>
      <c r="N6316" s="3">
        <f t="shared" si="790"/>
        <v>18.414000000000001</v>
      </c>
      <c r="O6316">
        <f>_xll.Interpolate($T$6:$T$1168,$U$6:$U$1168,G6316,0,0)</f>
        <v>0</v>
      </c>
      <c r="P6316">
        <f>_xll.Interpolate($T$6:$T$1168,$X$6:$X$1168,G6316,0,0)</f>
        <v>218</v>
      </c>
    </row>
    <row r="6317" spans="1:16" x14ac:dyDescent="0.25">
      <c r="A6317">
        <v>7355</v>
      </c>
      <c r="B6317" t="s">
        <v>6327</v>
      </c>
      <c r="C6317" s="7">
        <v>18933</v>
      </c>
      <c r="D6317">
        <f t="shared" si="783"/>
        <v>788.875</v>
      </c>
      <c r="E6317" s="9">
        <v>43023.875</v>
      </c>
      <c r="F6317" s="8" t="str">
        <f t="shared" si="787"/>
        <v>10-15-17</v>
      </c>
      <c r="G6317" s="8">
        <f t="shared" si="788"/>
        <v>43023</v>
      </c>
      <c r="H6317">
        <f t="shared" si="789"/>
        <v>15264.875</v>
      </c>
      <c r="I6317">
        <v>1</v>
      </c>
      <c r="J6317">
        <v>18.437999999999999</v>
      </c>
      <c r="K6317" s="3" t="e">
        <f t="shared" si="785"/>
        <v>#N/A</v>
      </c>
      <c r="L6317">
        <f t="shared" si="786"/>
        <v>18.437999999999999</v>
      </c>
      <c r="M6317">
        <f t="shared" si="784"/>
        <v>18.437999999999999</v>
      </c>
      <c r="N6317" s="3">
        <f t="shared" si="790"/>
        <v>18.437999999999999</v>
      </c>
      <c r="O6317">
        <f>_xll.Interpolate($T$6:$T$1168,$U$6:$U$1168,G6317,0,0)</f>
        <v>0</v>
      </c>
      <c r="P6317">
        <f>_xll.Interpolate($T$6:$T$1168,$X$6:$X$1168,G6317,0,0)</f>
        <v>218</v>
      </c>
    </row>
    <row r="6318" spans="1:16" x14ac:dyDescent="0.25">
      <c r="A6318">
        <v>7356</v>
      </c>
      <c r="B6318" t="s">
        <v>6328</v>
      </c>
      <c r="C6318" s="7">
        <v>18936</v>
      </c>
      <c r="D6318">
        <f t="shared" si="783"/>
        <v>789</v>
      </c>
      <c r="E6318" s="9">
        <v>43024</v>
      </c>
      <c r="F6318" s="8" t="str">
        <f t="shared" si="787"/>
        <v>10-16-17</v>
      </c>
      <c r="G6318" s="8">
        <f t="shared" si="788"/>
        <v>43024</v>
      </c>
      <c r="H6318">
        <f t="shared" si="789"/>
        <v>15265</v>
      </c>
      <c r="I6318">
        <v>1</v>
      </c>
      <c r="J6318">
        <v>18.509</v>
      </c>
      <c r="K6318" s="3" t="e">
        <f t="shared" si="785"/>
        <v>#N/A</v>
      </c>
      <c r="L6318">
        <f t="shared" si="786"/>
        <v>18.509</v>
      </c>
      <c r="M6318">
        <f t="shared" si="784"/>
        <v>18.509</v>
      </c>
      <c r="N6318" s="3">
        <f t="shared" si="790"/>
        <v>18.509</v>
      </c>
      <c r="O6318">
        <f>_xll.Interpolate($T$6:$T$1168,$U$6:$U$1168,G6318,0,0)</f>
        <v>0</v>
      </c>
      <c r="P6318">
        <f>_xll.Interpolate($T$6:$T$1168,$X$6:$X$1168,G6318,0,0)</f>
        <v>47</v>
      </c>
    </row>
    <row r="6319" spans="1:16" x14ac:dyDescent="0.25">
      <c r="A6319">
        <v>7357</v>
      </c>
      <c r="B6319" t="s">
        <v>6329</v>
      </c>
      <c r="C6319" s="7">
        <v>18939</v>
      </c>
      <c r="D6319">
        <f t="shared" si="783"/>
        <v>789.125</v>
      </c>
      <c r="E6319" s="9">
        <v>43024.125</v>
      </c>
      <c r="F6319" s="8" t="str">
        <f t="shared" si="787"/>
        <v>10-16-17</v>
      </c>
      <c r="G6319" s="8">
        <f t="shared" si="788"/>
        <v>43024</v>
      </c>
      <c r="H6319">
        <f t="shared" si="789"/>
        <v>15265.125</v>
      </c>
      <c r="I6319">
        <v>1</v>
      </c>
      <c r="J6319">
        <v>18.509</v>
      </c>
      <c r="K6319" s="3" t="e">
        <f t="shared" si="785"/>
        <v>#N/A</v>
      </c>
      <c r="L6319">
        <f t="shared" si="786"/>
        <v>18.509</v>
      </c>
      <c r="M6319">
        <f t="shared" si="784"/>
        <v>18.509</v>
      </c>
      <c r="N6319" s="3">
        <f t="shared" si="790"/>
        <v>18.509</v>
      </c>
      <c r="O6319">
        <f>_xll.Interpolate($T$6:$T$1168,$U$6:$U$1168,G6319,0,0)</f>
        <v>0</v>
      </c>
      <c r="P6319">
        <f>_xll.Interpolate($T$6:$T$1168,$X$6:$X$1168,G6319,0,0)</f>
        <v>47</v>
      </c>
    </row>
    <row r="6320" spans="1:16" x14ac:dyDescent="0.25">
      <c r="A6320">
        <v>7358</v>
      </c>
      <c r="B6320" t="s">
        <v>6330</v>
      </c>
      <c r="C6320" s="7">
        <v>18942</v>
      </c>
      <c r="D6320">
        <f t="shared" si="783"/>
        <v>789.25</v>
      </c>
      <c r="E6320" s="9">
        <v>43024.25</v>
      </c>
      <c r="F6320" s="8" t="str">
        <f t="shared" si="787"/>
        <v>10-16-17</v>
      </c>
      <c r="G6320" s="8">
        <f t="shared" si="788"/>
        <v>43024</v>
      </c>
      <c r="H6320">
        <f t="shared" si="789"/>
        <v>15265.25</v>
      </c>
      <c r="I6320">
        <v>1</v>
      </c>
      <c r="J6320">
        <v>18.509</v>
      </c>
      <c r="K6320" s="3" t="e">
        <f t="shared" si="785"/>
        <v>#N/A</v>
      </c>
      <c r="L6320">
        <f t="shared" si="786"/>
        <v>18.509</v>
      </c>
      <c r="M6320">
        <f t="shared" si="784"/>
        <v>18.509</v>
      </c>
      <c r="N6320" s="3">
        <f t="shared" si="790"/>
        <v>18.509</v>
      </c>
      <c r="O6320">
        <f>_xll.Interpolate($T$6:$T$1168,$U$6:$U$1168,G6320,0,0)</f>
        <v>0</v>
      </c>
      <c r="P6320">
        <f>_xll.Interpolate($T$6:$T$1168,$X$6:$X$1168,G6320,0,0)</f>
        <v>47</v>
      </c>
    </row>
    <row r="6321" spans="1:16" x14ac:dyDescent="0.25">
      <c r="A6321">
        <v>7359</v>
      </c>
      <c r="B6321" t="s">
        <v>6331</v>
      </c>
      <c r="C6321" s="7">
        <v>18945</v>
      </c>
      <c r="D6321">
        <f t="shared" si="783"/>
        <v>789.375</v>
      </c>
      <c r="E6321" s="9">
        <v>43024.375</v>
      </c>
      <c r="F6321" s="8" t="str">
        <f t="shared" si="787"/>
        <v>10-16-17</v>
      </c>
      <c r="G6321" s="8">
        <f t="shared" si="788"/>
        <v>43024</v>
      </c>
      <c r="H6321">
        <f t="shared" si="789"/>
        <v>15265.375</v>
      </c>
      <c r="I6321">
        <v>1</v>
      </c>
      <c r="J6321">
        <v>12.944000000000001</v>
      </c>
      <c r="K6321" s="3" t="e">
        <f t="shared" si="785"/>
        <v>#N/A</v>
      </c>
      <c r="L6321">
        <f t="shared" si="786"/>
        <v>12.944000000000001</v>
      </c>
      <c r="M6321">
        <f t="shared" si="784"/>
        <v>12.944000000000001</v>
      </c>
      <c r="N6321" s="3">
        <f t="shared" si="790"/>
        <v>12.944000000000001</v>
      </c>
      <c r="O6321">
        <f>_xll.Interpolate($T$6:$T$1168,$U$6:$U$1168,G6321,0,0)</f>
        <v>0</v>
      </c>
      <c r="P6321">
        <f>_xll.Interpolate($T$6:$T$1168,$X$6:$X$1168,G6321,0,0)</f>
        <v>47</v>
      </c>
    </row>
    <row r="6322" spans="1:16" x14ac:dyDescent="0.25">
      <c r="A6322">
        <v>7360</v>
      </c>
      <c r="B6322" t="s">
        <v>6332</v>
      </c>
      <c r="C6322" s="7">
        <v>18948</v>
      </c>
      <c r="D6322">
        <f t="shared" si="783"/>
        <v>789.5</v>
      </c>
      <c r="E6322" s="9">
        <v>43024.5</v>
      </c>
      <c r="F6322" s="8" t="str">
        <f t="shared" si="787"/>
        <v>10-16-17</v>
      </c>
      <c r="G6322" s="8">
        <f t="shared" si="788"/>
        <v>43024</v>
      </c>
      <c r="H6322">
        <f t="shared" si="789"/>
        <v>15265.5</v>
      </c>
      <c r="I6322">
        <v>1</v>
      </c>
      <c r="J6322">
        <v>12.268000000000001</v>
      </c>
      <c r="K6322" s="3" t="e">
        <f t="shared" si="785"/>
        <v>#N/A</v>
      </c>
      <c r="L6322">
        <f t="shared" si="786"/>
        <v>12.268000000000001</v>
      </c>
      <c r="M6322">
        <f t="shared" si="784"/>
        <v>12.268000000000001</v>
      </c>
      <c r="N6322" s="3">
        <f t="shared" si="790"/>
        <v>12.268000000000001</v>
      </c>
      <c r="O6322">
        <f>_xll.Interpolate($T$6:$T$1168,$U$6:$U$1168,G6322,0,0)</f>
        <v>0</v>
      </c>
      <c r="P6322">
        <f>_xll.Interpolate($T$6:$T$1168,$X$6:$X$1168,G6322,0,0)</f>
        <v>47</v>
      </c>
    </row>
    <row r="6323" spans="1:16" x14ac:dyDescent="0.25">
      <c r="A6323">
        <v>7361</v>
      </c>
      <c r="B6323" t="s">
        <v>6333</v>
      </c>
      <c r="C6323" s="7">
        <v>18951</v>
      </c>
      <c r="D6323">
        <f t="shared" si="783"/>
        <v>789.625</v>
      </c>
      <c r="E6323" s="9">
        <v>43024.625</v>
      </c>
      <c r="F6323" s="8" t="str">
        <f t="shared" si="787"/>
        <v>10-16-17</v>
      </c>
      <c r="G6323" s="8">
        <f t="shared" si="788"/>
        <v>43024</v>
      </c>
      <c r="H6323">
        <f t="shared" si="789"/>
        <v>15265.625</v>
      </c>
      <c r="I6323">
        <v>1</v>
      </c>
      <c r="J6323">
        <v>12.243</v>
      </c>
      <c r="K6323" s="3" t="e">
        <f t="shared" si="785"/>
        <v>#N/A</v>
      </c>
      <c r="L6323">
        <f t="shared" si="786"/>
        <v>12.243</v>
      </c>
      <c r="M6323">
        <f t="shared" si="784"/>
        <v>12.243</v>
      </c>
      <c r="N6323" s="3">
        <f t="shared" si="790"/>
        <v>12.243</v>
      </c>
      <c r="O6323">
        <f>_xll.Interpolate($T$6:$T$1168,$U$6:$U$1168,G6323,0,0)</f>
        <v>0</v>
      </c>
      <c r="P6323">
        <f>_xll.Interpolate($T$6:$T$1168,$X$6:$X$1168,G6323,0,0)</f>
        <v>47</v>
      </c>
    </row>
    <row r="6324" spans="1:16" x14ac:dyDescent="0.25">
      <c r="A6324">
        <v>7362</v>
      </c>
      <c r="B6324" t="s">
        <v>6334</v>
      </c>
      <c r="C6324" s="7">
        <v>18954</v>
      </c>
      <c r="D6324">
        <f t="shared" ref="D6324:D6387" si="791">C6324/24</f>
        <v>789.75</v>
      </c>
      <c r="E6324" s="9">
        <v>43024.75</v>
      </c>
      <c r="F6324" s="8" t="str">
        <f t="shared" si="787"/>
        <v>10-16-17</v>
      </c>
      <c r="G6324" s="8">
        <f t="shared" si="788"/>
        <v>43024</v>
      </c>
      <c r="H6324">
        <f t="shared" si="789"/>
        <v>15265.75</v>
      </c>
      <c r="I6324">
        <v>1</v>
      </c>
      <c r="J6324">
        <v>12.170999999999999</v>
      </c>
      <c r="K6324" s="3" t="e">
        <f t="shared" si="785"/>
        <v>#N/A</v>
      </c>
      <c r="L6324">
        <f t="shared" si="786"/>
        <v>12.170999999999999</v>
      </c>
      <c r="M6324">
        <f t="shared" ref="M6324:M6387" si="792">IF(ISNA(L6324),K6324,L6324)</f>
        <v>12.170999999999999</v>
      </c>
      <c r="N6324" s="3">
        <f t="shared" si="790"/>
        <v>12.170999999999999</v>
      </c>
      <c r="O6324">
        <f>_xll.Interpolate($T$6:$T$1168,$U$6:$U$1168,G6324,0,0)</f>
        <v>0</v>
      </c>
      <c r="P6324">
        <f>_xll.Interpolate($T$6:$T$1168,$X$6:$X$1168,G6324,0,0)</f>
        <v>47</v>
      </c>
    </row>
    <row r="6325" spans="1:16" x14ac:dyDescent="0.25">
      <c r="A6325">
        <v>7363</v>
      </c>
      <c r="B6325" t="s">
        <v>6335</v>
      </c>
      <c r="C6325" s="7">
        <v>18957</v>
      </c>
      <c r="D6325">
        <f t="shared" si="791"/>
        <v>789.875</v>
      </c>
      <c r="E6325" s="9">
        <v>43024.875</v>
      </c>
      <c r="F6325" s="8" t="str">
        <f t="shared" si="787"/>
        <v>10-16-17</v>
      </c>
      <c r="G6325" s="8">
        <f t="shared" si="788"/>
        <v>43024</v>
      </c>
      <c r="H6325">
        <f t="shared" si="789"/>
        <v>15265.875</v>
      </c>
      <c r="I6325">
        <v>1</v>
      </c>
      <c r="J6325">
        <v>12.05</v>
      </c>
      <c r="K6325" s="3" t="e">
        <f t="shared" si="785"/>
        <v>#N/A</v>
      </c>
      <c r="L6325">
        <f t="shared" si="786"/>
        <v>12.05</v>
      </c>
      <c r="M6325">
        <f t="shared" si="792"/>
        <v>12.05</v>
      </c>
      <c r="N6325" s="3">
        <f t="shared" si="790"/>
        <v>12.05</v>
      </c>
      <c r="O6325">
        <f>_xll.Interpolate($T$6:$T$1168,$U$6:$U$1168,G6325,0,0)</f>
        <v>0</v>
      </c>
      <c r="P6325">
        <f>_xll.Interpolate($T$6:$T$1168,$X$6:$X$1168,G6325,0,0)</f>
        <v>47</v>
      </c>
    </row>
    <row r="6326" spans="1:16" x14ac:dyDescent="0.25">
      <c r="A6326">
        <v>7364</v>
      </c>
      <c r="B6326" t="s">
        <v>6336</v>
      </c>
      <c r="C6326" s="7">
        <v>18960</v>
      </c>
      <c r="D6326">
        <f t="shared" si="791"/>
        <v>790</v>
      </c>
      <c r="E6326" s="9">
        <v>43025</v>
      </c>
      <c r="F6326" s="8" t="str">
        <f t="shared" si="787"/>
        <v>10-17-17</v>
      </c>
      <c r="G6326" s="8">
        <f t="shared" si="788"/>
        <v>43025</v>
      </c>
      <c r="H6326">
        <f t="shared" si="789"/>
        <v>15266</v>
      </c>
      <c r="I6326">
        <v>1</v>
      </c>
      <c r="J6326">
        <v>11.929</v>
      </c>
      <c r="K6326" s="3" t="e">
        <f t="shared" si="785"/>
        <v>#N/A</v>
      </c>
      <c r="L6326">
        <f t="shared" si="786"/>
        <v>11.929</v>
      </c>
      <c r="M6326">
        <f t="shared" si="792"/>
        <v>11.929</v>
      </c>
      <c r="N6326" s="3">
        <f t="shared" si="790"/>
        <v>11.929</v>
      </c>
      <c r="O6326">
        <f>_xll.Interpolate($T$6:$T$1168,$U$6:$U$1168,G6326,0,0)</f>
        <v>0</v>
      </c>
      <c r="P6326">
        <f>_xll.Interpolate($T$6:$T$1168,$X$6:$X$1168,G6326,0,0)</f>
        <v>47</v>
      </c>
    </row>
    <row r="6327" spans="1:16" x14ac:dyDescent="0.25">
      <c r="A6327">
        <v>7365</v>
      </c>
      <c r="B6327" t="s">
        <v>6337</v>
      </c>
      <c r="C6327" s="7">
        <v>18963</v>
      </c>
      <c r="D6327">
        <f t="shared" si="791"/>
        <v>790.125</v>
      </c>
      <c r="E6327" s="9">
        <v>43025.125</v>
      </c>
      <c r="F6327" s="8" t="str">
        <f t="shared" si="787"/>
        <v>10-17-17</v>
      </c>
      <c r="G6327" s="8">
        <f t="shared" si="788"/>
        <v>43025</v>
      </c>
      <c r="H6327">
        <f t="shared" si="789"/>
        <v>15266.125</v>
      </c>
      <c r="I6327">
        <v>1</v>
      </c>
      <c r="J6327">
        <v>12.025</v>
      </c>
      <c r="K6327" s="3" t="e">
        <f t="shared" si="785"/>
        <v>#N/A</v>
      </c>
      <c r="L6327">
        <f t="shared" si="786"/>
        <v>12.025</v>
      </c>
      <c r="M6327">
        <f t="shared" si="792"/>
        <v>12.025</v>
      </c>
      <c r="N6327" s="3">
        <f t="shared" si="790"/>
        <v>12.025</v>
      </c>
      <c r="O6327">
        <f>_xll.Interpolate($T$6:$T$1168,$U$6:$U$1168,G6327,0,0)</f>
        <v>0</v>
      </c>
      <c r="P6327">
        <f>_xll.Interpolate($T$6:$T$1168,$X$6:$X$1168,G6327,0,0)</f>
        <v>47</v>
      </c>
    </row>
    <row r="6328" spans="1:16" x14ac:dyDescent="0.25">
      <c r="A6328">
        <v>7366</v>
      </c>
      <c r="B6328" t="s">
        <v>6338</v>
      </c>
      <c r="C6328" s="7">
        <v>18966</v>
      </c>
      <c r="D6328">
        <f t="shared" si="791"/>
        <v>790.25</v>
      </c>
      <c r="E6328" s="9">
        <v>43025.25</v>
      </c>
      <c r="F6328" s="8" t="str">
        <f t="shared" si="787"/>
        <v>10-17-17</v>
      </c>
      <c r="G6328" s="8">
        <f t="shared" si="788"/>
        <v>43025</v>
      </c>
      <c r="H6328">
        <f t="shared" si="789"/>
        <v>15266.25</v>
      </c>
      <c r="I6328">
        <v>1</v>
      </c>
      <c r="J6328">
        <v>11.904</v>
      </c>
      <c r="K6328" s="3" t="e">
        <f t="shared" si="785"/>
        <v>#N/A</v>
      </c>
      <c r="L6328">
        <f t="shared" si="786"/>
        <v>11.904</v>
      </c>
      <c r="M6328">
        <f t="shared" si="792"/>
        <v>11.904</v>
      </c>
      <c r="N6328" s="3">
        <f t="shared" si="790"/>
        <v>11.904</v>
      </c>
      <c r="O6328">
        <f>_xll.Interpolate($T$6:$T$1168,$U$6:$U$1168,G6328,0,0)</f>
        <v>0</v>
      </c>
      <c r="P6328">
        <f>_xll.Interpolate($T$6:$T$1168,$X$6:$X$1168,G6328,0,0)</f>
        <v>47</v>
      </c>
    </row>
    <row r="6329" spans="1:16" x14ac:dyDescent="0.25">
      <c r="A6329">
        <v>7367</v>
      </c>
      <c r="B6329" t="s">
        <v>6339</v>
      </c>
      <c r="C6329" s="7">
        <v>18969</v>
      </c>
      <c r="D6329">
        <f t="shared" si="791"/>
        <v>790.375</v>
      </c>
      <c r="E6329" s="9">
        <v>43025.375</v>
      </c>
      <c r="F6329" s="8" t="str">
        <f t="shared" si="787"/>
        <v>10-17-17</v>
      </c>
      <c r="G6329" s="8">
        <f t="shared" si="788"/>
        <v>43025</v>
      </c>
      <c r="H6329">
        <f t="shared" si="789"/>
        <v>15266.375</v>
      </c>
      <c r="I6329">
        <v>1</v>
      </c>
      <c r="J6329">
        <v>12.025</v>
      </c>
      <c r="K6329" s="3" t="e">
        <f t="shared" si="785"/>
        <v>#N/A</v>
      </c>
      <c r="L6329">
        <f t="shared" si="786"/>
        <v>12.025</v>
      </c>
      <c r="M6329">
        <f t="shared" si="792"/>
        <v>12.025</v>
      </c>
      <c r="N6329" s="3">
        <f t="shared" si="790"/>
        <v>12.025</v>
      </c>
      <c r="O6329">
        <f>_xll.Interpolate($T$6:$T$1168,$U$6:$U$1168,G6329,0,0)</f>
        <v>0</v>
      </c>
      <c r="P6329">
        <f>_xll.Interpolate($T$6:$T$1168,$X$6:$X$1168,G6329,0,0)</f>
        <v>47</v>
      </c>
    </row>
    <row r="6330" spans="1:16" x14ac:dyDescent="0.25">
      <c r="A6330">
        <v>7368</v>
      </c>
      <c r="B6330" t="s">
        <v>6340</v>
      </c>
      <c r="C6330" s="7">
        <v>18972</v>
      </c>
      <c r="D6330">
        <f t="shared" si="791"/>
        <v>790.5</v>
      </c>
      <c r="E6330" s="9">
        <v>43025.5</v>
      </c>
      <c r="F6330" s="8" t="str">
        <f t="shared" si="787"/>
        <v>10-17-17</v>
      </c>
      <c r="G6330" s="8">
        <f t="shared" si="788"/>
        <v>43025</v>
      </c>
      <c r="H6330">
        <f t="shared" si="789"/>
        <v>15266.5</v>
      </c>
      <c r="I6330">
        <v>1</v>
      </c>
      <c r="J6330">
        <v>12.170999999999999</v>
      </c>
      <c r="K6330" s="3" t="e">
        <f t="shared" si="785"/>
        <v>#N/A</v>
      </c>
      <c r="L6330">
        <f t="shared" si="786"/>
        <v>12.170999999999999</v>
      </c>
      <c r="M6330">
        <f t="shared" si="792"/>
        <v>12.170999999999999</v>
      </c>
      <c r="N6330" s="3">
        <f t="shared" si="790"/>
        <v>12.170999999999999</v>
      </c>
      <c r="O6330">
        <f>_xll.Interpolate($T$6:$T$1168,$U$6:$U$1168,G6330,0,0)</f>
        <v>0</v>
      </c>
      <c r="P6330">
        <f>_xll.Interpolate($T$6:$T$1168,$X$6:$X$1168,G6330,0,0)</f>
        <v>47</v>
      </c>
    </row>
    <row r="6331" spans="1:16" x14ac:dyDescent="0.25">
      <c r="A6331">
        <v>7369</v>
      </c>
      <c r="B6331" t="s">
        <v>6341</v>
      </c>
      <c r="C6331" s="7">
        <v>18975</v>
      </c>
      <c r="D6331">
        <f t="shared" si="791"/>
        <v>790.625</v>
      </c>
      <c r="E6331" s="9">
        <v>43025.625</v>
      </c>
      <c r="F6331" s="8" t="str">
        <f t="shared" si="787"/>
        <v>10-17-17</v>
      </c>
      <c r="G6331" s="8">
        <f t="shared" si="788"/>
        <v>43025</v>
      </c>
      <c r="H6331">
        <f t="shared" si="789"/>
        <v>15266.625</v>
      </c>
      <c r="I6331">
        <v>1</v>
      </c>
      <c r="J6331">
        <v>12.098000000000001</v>
      </c>
      <c r="K6331" s="3" t="e">
        <f t="shared" si="785"/>
        <v>#N/A</v>
      </c>
      <c r="L6331">
        <f t="shared" si="786"/>
        <v>12.098000000000001</v>
      </c>
      <c r="M6331">
        <f t="shared" si="792"/>
        <v>12.098000000000001</v>
      </c>
      <c r="N6331" s="3">
        <f t="shared" si="790"/>
        <v>12.098000000000001</v>
      </c>
      <c r="O6331">
        <f>_xll.Interpolate($T$6:$T$1168,$U$6:$U$1168,G6331,0,0)</f>
        <v>0</v>
      </c>
      <c r="P6331">
        <f>_xll.Interpolate($T$6:$T$1168,$X$6:$X$1168,G6331,0,0)</f>
        <v>47</v>
      </c>
    </row>
    <row r="6332" spans="1:16" x14ac:dyDescent="0.25">
      <c r="A6332">
        <v>7370</v>
      </c>
      <c r="B6332" t="s">
        <v>6342</v>
      </c>
      <c r="C6332" s="7">
        <v>18978</v>
      </c>
      <c r="D6332">
        <f t="shared" si="791"/>
        <v>790.75</v>
      </c>
      <c r="E6332" s="9">
        <v>43025.75</v>
      </c>
      <c r="F6332" s="8" t="str">
        <f t="shared" si="787"/>
        <v>10-17-17</v>
      </c>
      <c r="G6332" s="8">
        <f t="shared" si="788"/>
        <v>43025</v>
      </c>
      <c r="H6332">
        <f t="shared" si="789"/>
        <v>15266.75</v>
      </c>
      <c r="I6332">
        <v>1</v>
      </c>
      <c r="J6332">
        <v>12.147</v>
      </c>
      <c r="K6332" s="3" t="e">
        <f t="shared" si="785"/>
        <v>#N/A</v>
      </c>
      <c r="L6332">
        <f t="shared" si="786"/>
        <v>12.147</v>
      </c>
      <c r="M6332">
        <f t="shared" si="792"/>
        <v>12.147</v>
      </c>
      <c r="N6332" s="3">
        <f t="shared" si="790"/>
        <v>12.147</v>
      </c>
      <c r="O6332">
        <f>_xll.Interpolate($T$6:$T$1168,$U$6:$U$1168,G6332,0,0)</f>
        <v>0</v>
      </c>
      <c r="P6332">
        <f>_xll.Interpolate($T$6:$T$1168,$X$6:$X$1168,G6332,0,0)</f>
        <v>47</v>
      </c>
    </row>
    <row r="6333" spans="1:16" x14ac:dyDescent="0.25">
      <c r="A6333">
        <v>7371</v>
      </c>
      <c r="B6333" t="s">
        <v>6343</v>
      </c>
      <c r="C6333" s="7">
        <v>18981</v>
      </c>
      <c r="D6333">
        <f t="shared" si="791"/>
        <v>790.875</v>
      </c>
      <c r="E6333" s="9">
        <v>43025.875</v>
      </c>
      <c r="F6333" s="8" t="str">
        <f t="shared" si="787"/>
        <v>10-17-17</v>
      </c>
      <c r="G6333" s="8">
        <f t="shared" si="788"/>
        <v>43025</v>
      </c>
      <c r="H6333">
        <f t="shared" si="789"/>
        <v>15266.875</v>
      </c>
      <c r="I6333">
        <v>1</v>
      </c>
      <c r="J6333">
        <v>12.098000000000001</v>
      </c>
      <c r="K6333" s="3" t="e">
        <f t="shared" si="785"/>
        <v>#N/A</v>
      </c>
      <c r="L6333">
        <f t="shared" si="786"/>
        <v>12.098000000000001</v>
      </c>
      <c r="M6333">
        <f t="shared" si="792"/>
        <v>12.098000000000001</v>
      </c>
      <c r="N6333" s="3">
        <f t="shared" si="790"/>
        <v>12.098000000000001</v>
      </c>
      <c r="O6333">
        <f>_xll.Interpolate($T$6:$T$1168,$U$6:$U$1168,G6333,0,0)</f>
        <v>0</v>
      </c>
      <c r="P6333">
        <f>_xll.Interpolate($T$6:$T$1168,$X$6:$X$1168,G6333,0,0)</f>
        <v>47</v>
      </c>
    </row>
    <row r="6334" spans="1:16" x14ac:dyDescent="0.25">
      <c r="A6334">
        <v>7372</v>
      </c>
      <c r="B6334" t="s">
        <v>6344</v>
      </c>
      <c r="C6334" s="7">
        <v>18984</v>
      </c>
      <c r="D6334">
        <f t="shared" si="791"/>
        <v>791</v>
      </c>
      <c r="E6334" s="9">
        <v>43026</v>
      </c>
      <c r="F6334" s="8" t="str">
        <f t="shared" si="787"/>
        <v>10-18-17</v>
      </c>
      <c r="G6334" s="8">
        <f t="shared" si="788"/>
        <v>43026</v>
      </c>
      <c r="H6334">
        <f t="shared" si="789"/>
        <v>15267</v>
      </c>
      <c r="I6334">
        <v>1</v>
      </c>
      <c r="J6334">
        <v>11.977</v>
      </c>
      <c r="K6334" s="3" t="e">
        <f t="shared" si="785"/>
        <v>#N/A</v>
      </c>
      <c r="L6334">
        <f t="shared" si="786"/>
        <v>11.977</v>
      </c>
      <c r="M6334">
        <f t="shared" si="792"/>
        <v>11.977</v>
      </c>
      <c r="N6334" s="3">
        <f t="shared" si="790"/>
        <v>11.977</v>
      </c>
      <c r="O6334">
        <f>_xll.Interpolate($T$6:$T$1168,$U$6:$U$1168,G6334,0,0)</f>
        <v>0</v>
      </c>
      <c r="P6334">
        <f>_xll.Interpolate($T$6:$T$1168,$X$6:$X$1168,G6334,0,0)</f>
        <v>30</v>
      </c>
    </row>
    <row r="6335" spans="1:16" x14ac:dyDescent="0.25">
      <c r="A6335">
        <v>7373</v>
      </c>
      <c r="B6335" t="s">
        <v>6345</v>
      </c>
      <c r="C6335" s="7">
        <v>18987</v>
      </c>
      <c r="D6335">
        <f t="shared" si="791"/>
        <v>791.125</v>
      </c>
      <c r="E6335" s="9">
        <v>43026.125</v>
      </c>
      <c r="F6335" s="8" t="str">
        <f t="shared" si="787"/>
        <v>10-18-17</v>
      </c>
      <c r="G6335" s="8">
        <f t="shared" si="788"/>
        <v>43026</v>
      </c>
      <c r="H6335">
        <f t="shared" si="789"/>
        <v>15267.125</v>
      </c>
      <c r="I6335">
        <v>1</v>
      </c>
      <c r="J6335">
        <v>12.05</v>
      </c>
      <c r="K6335" s="3" t="e">
        <f t="shared" si="785"/>
        <v>#N/A</v>
      </c>
      <c r="L6335">
        <f t="shared" si="786"/>
        <v>12.05</v>
      </c>
      <c r="M6335">
        <f t="shared" si="792"/>
        <v>12.05</v>
      </c>
      <c r="N6335" s="3">
        <f t="shared" si="790"/>
        <v>12.05</v>
      </c>
      <c r="O6335">
        <f>_xll.Interpolate($T$6:$T$1168,$U$6:$U$1168,G6335,0,0)</f>
        <v>0</v>
      </c>
      <c r="P6335">
        <f>_xll.Interpolate($T$6:$T$1168,$X$6:$X$1168,G6335,0,0)</f>
        <v>30</v>
      </c>
    </row>
    <row r="6336" spans="1:16" x14ac:dyDescent="0.25">
      <c r="A6336">
        <v>7374</v>
      </c>
      <c r="B6336" t="s">
        <v>6346</v>
      </c>
      <c r="C6336" s="7">
        <v>18990</v>
      </c>
      <c r="D6336">
        <f t="shared" si="791"/>
        <v>791.25</v>
      </c>
      <c r="E6336" s="9">
        <v>43026.25</v>
      </c>
      <c r="F6336" s="8" t="str">
        <f t="shared" si="787"/>
        <v>10-18-17</v>
      </c>
      <c r="G6336" s="8">
        <f t="shared" si="788"/>
        <v>43026</v>
      </c>
      <c r="H6336">
        <f t="shared" si="789"/>
        <v>15267.25</v>
      </c>
      <c r="I6336">
        <v>1</v>
      </c>
      <c r="J6336">
        <v>11.807</v>
      </c>
      <c r="K6336" s="3" t="e">
        <f t="shared" si="785"/>
        <v>#N/A</v>
      </c>
      <c r="L6336">
        <f t="shared" si="786"/>
        <v>11.807</v>
      </c>
      <c r="M6336">
        <f t="shared" si="792"/>
        <v>11.807</v>
      </c>
      <c r="N6336" s="3">
        <f t="shared" si="790"/>
        <v>11.807</v>
      </c>
      <c r="O6336">
        <f>_xll.Interpolate($T$6:$T$1168,$U$6:$U$1168,G6336,0,0)</f>
        <v>0</v>
      </c>
      <c r="P6336">
        <f>_xll.Interpolate($T$6:$T$1168,$X$6:$X$1168,G6336,0,0)</f>
        <v>30</v>
      </c>
    </row>
    <row r="6337" spans="1:16" x14ac:dyDescent="0.25">
      <c r="A6337">
        <v>7375</v>
      </c>
      <c r="B6337" t="s">
        <v>6347</v>
      </c>
      <c r="C6337" s="7">
        <v>18993</v>
      </c>
      <c r="D6337">
        <f t="shared" si="791"/>
        <v>791.375</v>
      </c>
      <c r="E6337" s="9">
        <v>43026.375</v>
      </c>
      <c r="F6337" s="8" t="str">
        <f t="shared" si="787"/>
        <v>10-18-17</v>
      </c>
      <c r="G6337" s="8">
        <f t="shared" si="788"/>
        <v>43026</v>
      </c>
      <c r="H6337">
        <f t="shared" si="789"/>
        <v>15267.375</v>
      </c>
      <c r="I6337">
        <v>1</v>
      </c>
      <c r="J6337">
        <v>12.098000000000001</v>
      </c>
      <c r="K6337" s="3" t="e">
        <f t="shared" si="785"/>
        <v>#N/A</v>
      </c>
      <c r="L6337">
        <f t="shared" si="786"/>
        <v>12.098000000000001</v>
      </c>
      <c r="M6337">
        <f t="shared" si="792"/>
        <v>12.098000000000001</v>
      </c>
      <c r="N6337" s="3">
        <f t="shared" si="790"/>
        <v>12.098000000000001</v>
      </c>
      <c r="O6337">
        <f>_xll.Interpolate($T$6:$T$1168,$U$6:$U$1168,G6337,0,0)</f>
        <v>0</v>
      </c>
      <c r="P6337">
        <f>_xll.Interpolate($T$6:$T$1168,$X$6:$X$1168,G6337,0,0)</f>
        <v>30</v>
      </c>
    </row>
    <row r="6338" spans="1:16" x14ac:dyDescent="0.25">
      <c r="A6338">
        <v>7376</v>
      </c>
      <c r="B6338" t="s">
        <v>6348</v>
      </c>
      <c r="C6338" s="7">
        <v>18996</v>
      </c>
      <c r="D6338">
        <f t="shared" si="791"/>
        <v>791.5</v>
      </c>
      <c r="E6338" s="9">
        <v>43026.5</v>
      </c>
      <c r="F6338" s="8" t="str">
        <f t="shared" si="787"/>
        <v>10-18-17</v>
      </c>
      <c r="G6338" s="8">
        <f t="shared" si="788"/>
        <v>43026</v>
      </c>
      <c r="H6338">
        <f t="shared" si="789"/>
        <v>15267.5</v>
      </c>
      <c r="I6338">
        <v>1</v>
      </c>
      <c r="J6338">
        <v>12.243</v>
      </c>
      <c r="K6338" s="3" t="e">
        <f t="shared" si="785"/>
        <v>#N/A</v>
      </c>
      <c r="L6338">
        <f t="shared" si="786"/>
        <v>12.243</v>
      </c>
      <c r="M6338">
        <f t="shared" si="792"/>
        <v>12.243</v>
      </c>
      <c r="N6338" s="3">
        <f t="shared" si="790"/>
        <v>12.243</v>
      </c>
      <c r="O6338">
        <f>_xll.Interpolate($T$6:$T$1168,$U$6:$U$1168,G6338,0,0)</f>
        <v>0</v>
      </c>
      <c r="P6338">
        <f>_xll.Interpolate($T$6:$T$1168,$X$6:$X$1168,G6338,0,0)</f>
        <v>30</v>
      </c>
    </row>
    <row r="6339" spans="1:16" x14ac:dyDescent="0.25">
      <c r="A6339">
        <v>7377</v>
      </c>
      <c r="B6339" t="s">
        <v>6349</v>
      </c>
      <c r="C6339" s="7">
        <v>18999</v>
      </c>
      <c r="D6339">
        <f t="shared" si="791"/>
        <v>791.625</v>
      </c>
      <c r="E6339" s="9">
        <v>43026.625</v>
      </c>
      <c r="F6339" s="8" t="str">
        <f t="shared" si="787"/>
        <v>10-18-17</v>
      </c>
      <c r="G6339" s="8">
        <f t="shared" si="788"/>
        <v>43026</v>
      </c>
      <c r="H6339">
        <f t="shared" si="789"/>
        <v>15267.625</v>
      </c>
      <c r="I6339">
        <v>1</v>
      </c>
      <c r="J6339">
        <v>12.147</v>
      </c>
      <c r="K6339" s="3" t="e">
        <f t="shared" si="785"/>
        <v>#N/A</v>
      </c>
      <c r="L6339">
        <f t="shared" si="786"/>
        <v>12.147</v>
      </c>
      <c r="M6339">
        <f t="shared" si="792"/>
        <v>12.147</v>
      </c>
      <c r="N6339" s="3">
        <f t="shared" si="790"/>
        <v>12.147</v>
      </c>
      <c r="O6339">
        <f>_xll.Interpolate($T$6:$T$1168,$U$6:$U$1168,G6339,0,0)</f>
        <v>0</v>
      </c>
      <c r="P6339">
        <f>_xll.Interpolate($T$6:$T$1168,$X$6:$X$1168,G6339,0,0)</f>
        <v>30</v>
      </c>
    </row>
    <row r="6340" spans="1:16" x14ac:dyDescent="0.25">
      <c r="A6340">
        <v>7378</v>
      </c>
      <c r="B6340" t="s">
        <v>6350</v>
      </c>
      <c r="C6340" s="7">
        <v>19002</v>
      </c>
      <c r="D6340">
        <f t="shared" si="791"/>
        <v>791.75</v>
      </c>
      <c r="E6340" s="9">
        <v>43026.75</v>
      </c>
      <c r="F6340" s="8" t="str">
        <f t="shared" si="787"/>
        <v>10-18-17</v>
      </c>
      <c r="G6340" s="8">
        <f t="shared" si="788"/>
        <v>43026</v>
      </c>
      <c r="H6340">
        <f t="shared" si="789"/>
        <v>15267.75</v>
      </c>
      <c r="I6340">
        <v>1</v>
      </c>
      <c r="J6340">
        <v>12.147</v>
      </c>
      <c r="K6340" s="3" t="e">
        <f t="shared" si="785"/>
        <v>#N/A</v>
      </c>
      <c r="L6340">
        <f t="shared" si="786"/>
        <v>12.147</v>
      </c>
      <c r="M6340">
        <f t="shared" si="792"/>
        <v>12.147</v>
      </c>
      <c r="N6340" s="3">
        <f t="shared" si="790"/>
        <v>12.147</v>
      </c>
      <c r="O6340">
        <f>_xll.Interpolate($T$6:$T$1168,$U$6:$U$1168,G6340,0,0)</f>
        <v>0</v>
      </c>
      <c r="P6340">
        <f>_xll.Interpolate($T$6:$T$1168,$X$6:$X$1168,G6340,0,0)</f>
        <v>30</v>
      </c>
    </row>
    <row r="6341" spans="1:16" x14ac:dyDescent="0.25">
      <c r="A6341">
        <v>7379</v>
      </c>
      <c r="B6341" t="s">
        <v>6351</v>
      </c>
      <c r="C6341" s="7">
        <v>19005</v>
      </c>
      <c r="D6341">
        <f t="shared" si="791"/>
        <v>791.875</v>
      </c>
      <c r="E6341" s="9">
        <v>43026.875</v>
      </c>
      <c r="F6341" s="8" t="str">
        <f t="shared" si="787"/>
        <v>10-18-17</v>
      </c>
      <c r="G6341" s="8">
        <f t="shared" si="788"/>
        <v>43026</v>
      </c>
      <c r="H6341">
        <f t="shared" si="789"/>
        <v>15267.875</v>
      </c>
      <c r="I6341">
        <v>1</v>
      </c>
      <c r="J6341">
        <v>12.05</v>
      </c>
      <c r="K6341" s="3" t="e">
        <f t="shared" si="785"/>
        <v>#N/A</v>
      </c>
      <c r="L6341">
        <f t="shared" si="786"/>
        <v>12.05</v>
      </c>
      <c r="M6341">
        <f t="shared" si="792"/>
        <v>12.05</v>
      </c>
      <c r="N6341" s="3">
        <f t="shared" si="790"/>
        <v>12.05</v>
      </c>
      <c r="O6341">
        <f>_xll.Interpolate($T$6:$T$1168,$U$6:$U$1168,G6341,0,0)</f>
        <v>0</v>
      </c>
      <c r="P6341">
        <f>_xll.Interpolate($T$6:$T$1168,$X$6:$X$1168,G6341,0,0)</f>
        <v>30</v>
      </c>
    </row>
    <row r="6342" spans="1:16" x14ac:dyDescent="0.25">
      <c r="A6342">
        <v>7380</v>
      </c>
      <c r="B6342" t="s">
        <v>6352</v>
      </c>
      <c r="C6342" s="7">
        <v>19008</v>
      </c>
      <c r="D6342">
        <f t="shared" si="791"/>
        <v>792</v>
      </c>
      <c r="E6342" s="9">
        <v>43027</v>
      </c>
      <c r="F6342" s="8" t="str">
        <f t="shared" si="787"/>
        <v>10-19-17</v>
      </c>
      <c r="G6342" s="8">
        <f t="shared" si="788"/>
        <v>43027</v>
      </c>
      <c r="H6342">
        <f t="shared" si="789"/>
        <v>15268</v>
      </c>
      <c r="I6342">
        <v>1</v>
      </c>
      <c r="J6342">
        <v>11.977</v>
      </c>
      <c r="K6342" s="3" t="e">
        <f t="shared" ref="K6342:K6405" si="793">IF(I6342&lt;3,NA(),I6342)</f>
        <v>#N/A</v>
      </c>
      <c r="L6342">
        <f t="shared" ref="L6342:L6405" si="794">IF(J6342&lt;1,NA(),J6342)</f>
        <v>11.977</v>
      </c>
      <c r="M6342">
        <f t="shared" si="792"/>
        <v>11.977</v>
      </c>
      <c r="N6342" s="3">
        <f t="shared" si="790"/>
        <v>11.977</v>
      </c>
      <c r="O6342">
        <f>_xll.Interpolate($T$6:$T$1168,$U$6:$U$1168,G6342,0,0)</f>
        <v>0</v>
      </c>
      <c r="P6342">
        <f>_xll.Interpolate($T$6:$T$1168,$X$6:$X$1168,G6342,0,0)</f>
        <v>16</v>
      </c>
    </row>
    <row r="6343" spans="1:16" x14ac:dyDescent="0.25">
      <c r="A6343">
        <v>7381</v>
      </c>
      <c r="B6343" t="s">
        <v>6353</v>
      </c>
      <c r="C6343" s="7">
        <v>19011</v>
      </c>
      <c r="D6343">
        <f t="shared" si="791"/>
        <v>792.125</v>
      </c>
      <c r="E6343" s="9">
        <v>43027.125</v>
      </c>
      <c r="F6343" s="8" t="str">
        <f t="shared" ref="F6343:F6406" si="795">TEXT(E6343,"MM-DD-YY")</f>
        <v>10-19-17</v>
      </c>
      <c r="G6343" s="8">
        <f t="shared" ref="G6343:G6406" si="796">DATEVALUE(F6343)</f>
        <v>43027</v>
      </c>
      <c r="H6343">
        <f t="shared" ref="H6343:H6406" si="797">14476+D6343</f>
        <v>15268.125</v>
      </c>
      <c r="I6343">
        <v>1</v>
      </c>
      <c r="J6343">
        <v>12.05</v>
      </c>
      <c r="K6343" s="3" t="e">
        <f t="shared" si="793"/>
        <v>#N/A</v>
      </c>
      <c r="L6343">
        <f t="shared" si="794"/>
        <v>12.05</v>
      </c>
      <c r="M6343">
        <f t="shared" si="792"/>
        <v>12.05</v>
      </c>
      <c r="N6343" s="3">
        <f t="shared" ref="N6343:N6406" si="798">IF(AND(ISNUMBER(K6343),ISNUMBER(L6343)),(O6343*K6343+L6343*P6343)/(O6343+P6343),IF(ISNA(L6343),K6343,L6343))</f>
        <v>12.05</v>
      </c>
      <c r="O6343">
        <f>_xll.Interpolate($T$6:$T$1168,$U$6:$U$1168,G6343,0,0)</f>
        <v>0</v>
      </c>
      <c r="P6343">
        <f>_xll.Interpolate($T$6:$T$1168,$X$6:$X$1168,G6343,0,0)</f>
        <v>16</v>
      </c>
    </row>
    <row r="6344" spans="1:16" x14ac:dyDescent="0.25">
      <c r="A6344">
        <v>7382</v>
      </c>
      <c r="B6344" t="s">
        <v>6354</v>
      </c>
      <c r="C6344" s="7">
        <v>19014</v>
      </c>
      <c r="D6344">
        <f t="shared" si="791"/>
        <v>792.25</v>
      </c>
      <c r="E6344" s="9">
        <v>43027.25</v>
      </c>
      <c r="F6344" s="8" t="str">
        <f t="shared" si="795"/>
        <v>10-19-17</v>
      </c>
      <c r="G6344" s="8">
        <f t="shared" si="796"/>
        <v>43027</v>
      </c>
      <c r="H6344">
        <f t="shared" si="797"/>
        <v>15268.25</v>
      </c>
      <c r="I6344">
        <v>1</v>
      </c>
      <c r="J6344">
        <v>12.05</v>
      </c>
      <c r="K6344" s="3" t="e">
        <f t="shared" si="793"/>
        <v>#N/A</v>
      </c>
      <c r="L6344">
        <f t="shared" si="794"/>
        <v>12.05</v>
      </c>
      <c r="M6344">
        <f t="shared" si="792"/>
        <v>12.05</v>
      </c>
      <c r="N6344" s="3">
        <f t="shared" si="798"/>
        <v>12.05</v>
      </c>
      <c r="O6344">
        <f>_xll.Interpolate($T$6:$T$1168,$U$6:$U$1168,G6344,0,0)</f>
        <v>0</v>
      </c>
      <c r="P6344">
        <f>_xll.Interpolate($T$6:$T$1168,$X$6:$X$1168,G6344,0,0)</f>
        <v>16</v>
      </c>
    </row>
    <row r="6345" spans="1:16" x14ac:dyDescent="0.25">
      <c r="A6345">
        <v>7383</v>
      </c>
      <c r="B6345" t="s">
        <v>6355</v>
      </c>
      <c r="C6345" s="7">
        <v>19017</v>
      </c>
      <c r="D6345">
        <f t="shared" si="791"/>
        <v>792.375</v>
      </c>
      <c r="E6345" s="9">
        <v>43027.375</v>
      </c>
      <c r="F6345" s="8" t="str">
        <f t="shared" si="795"/>
        <v>10-19-17</v>
      </c>
      <c r="G6345" s="8">
        <f t="shared" si="796"/>
        <v>43027</v>
      </c>
      <c r="H6345">
        <f t="shared" si="797"/>
        <v>15268.375</v>
      </c>
      <c r="I6345">
        <v>1</v>
      </c>
      <c r="J6345">
        <v>12.098000000000001</v>
      </c>
      <c r="K6345" s="3" t="e">
        <f t="shared" si="793"/>
        <v>#N/A</v>
      </c>
      <c r="L6345">
        <f t="shared" si="794"/>
        <v>12.098000000000001</v>
      </c>
      <c r="M6345">
        <f t="shared" si="792"/>
        <v>12.098000000000001</v>
      </c>
      <c r="N6345" s="3">
        <f t="shared" si="798"/>
        <v>12.098000000000001</v>
      </c>
      <c r="O6345">
        <f>_xll.Interpolate($T$6:$T$1168,$U$6:$U$1168,G6345,0,0)</f>
        <v>0</v>
      </c>
      <c r="P6345">
        <f>_xll.Interpolate($T$6:$T$1168,$X$6:$X$1168,G6345,0,0)</f>
        <v>16</v>
      </c>
    </row>
    <row r="6346" spans="1:16" x14ac:dyDescent="0.25">
      <c r="A6346">
        <v>7384</v>
      </c>
      <c r="B6346" t="s">
        <v>6356</v>
      </c>
      <c r="C6346" s="7">
        <v>19020</v>
      </c>
      <c r="D6346">
        <f t="shared" si="791"/>
        <v>792.5</v>
      </c>
      <c r="E6346" s="9">
        <v>43027.5</v>
      </c>
      <c r="F6346" s="8" t="str">
        <f t="shared" si="795"/>
        <v>10-19-17</v>
      </c>
      <c r="G6346" s="8">
        <f t="shared" si="796"/>
        <v>43027</v>
      </c>
      <c r="H6346">
        <f t="shared" si="797"/>
        <v>15268.5</v>
      </c>
      <c r="I6346">
        <v>1</v>
      </c>
      <c r="J6346">
        <v>12.170999999999999</v>
      </c>
      <c r="K6346" s="3" t="e">
        <f t="shared" si="793"/>
        <v>#N/A</v>
      </c>
      <c r="L6346">
        <f t="shared" si="794"/>
        <v>12.170999999999999</v>
      </c>
      <c r="M6346">
        <f t="shared" si="792"/>
        <v>12.170999999999999</v>
      </c>
      <c r="N6346" s="3">
        <f t="shared" si="798"/>
        <v>12.170999999999999</v>
      </c>
      <c r="O6346">
        <f>_xll.Interpolate($T$6:$T$1168,$U$6:$U$1168,G6346,0,0)</f>
        <v>0</v>
      </c>
      <c r="P6346">
        <f>_xll.Interpolate($T$6:$T$1168,$X$6:$X$1168,G6346,0,0)</f>
        <v>16</v>
      </c>
    </row>
    <row r="6347" spans="1:16" x14ac:dyDescent="0.25">
      <c r="A6347">
        <v>7385</v>
      </c>
      <c r="B6347" t="s">
        <v>6357</v>
      </c>
      <c r="C6347" s="7">
        <v>19023</v>
      </c>
      <c r="D6347">
        <f t="shared" si="791"/>
        <v>792.625</v>
      </c>
      <c r="E6347" s="9">
        <v>43027.625</v>
      </c>
      <c r="F6347" s="8" t="str">
        <f t="shared" si="795"/>
        <v>10-19-17</v>
      </c>
      <c r="G6347" s="8">
        <f t="shared" si="796"/>
        <v>43027</v>
      </c>
      <c r="H6347">
        <f t="shared" si="797"/>
        <v>15268.625</v>
      </c>
      <c r="I6347">
        <v>1</v>
      </c>
      <c r="J6347">
        <v>12.316000000000001</v>
      </c>
      <c r="K6347" s="3" t="e">
        <f t="shared" si="793"/>
        <v>#N/A</v>
      </c>
      <c r="L6347">
        <f t="shared" si="794"/>
        <v>12.316000000000001</v>
      </c>
      <c r="M6347">
        <f t="shared" si="792"/>
        <v>12.316000000000001</v>
      </c>
      <c r="N6347" s="3">
        <f t="shared" si="798"/>
        <v>12.316000000000001</v>
      </c>
      <c r="O6347">
        <f>_xll.Interpolate($T$6:$T$1168,$U$6:$U$1168,G6347,0,0)</f>
        <v>0</v>
      </c>
      <c r="P6347">
        <f>_xll.Interpolate($T$6:$T$1168,$X$6:$X$1168,G6347,0,0)</f>
        <v>16</v>
      </c>
    </row>
    <row r="6348" spans="1:16" x14ac:dyDescent="0.25">
      <c r="A6348">
        <v>7386</v>
      </c>
      <c r="B6348" t="s">
        <v>6358</v>
      </c>
      <c r="C6348" s="7">
        <v>19026</v>
      </c>
      <c r="D6348">
        <f t="shared" si="791"/>
        <v>792.75</v>
      </c>
      <c r="E6348" s="9">
        <v>43027.75</v>
      </c>
      <c r="F6348" s="8" t="str">
        <f t="shared" si="795"/>
        <v>10-19-17</v>
      </c>
      <c r="G6348" s="8">
        <f t="shared" si="796"/>
        <v>43027</v>
      </c>
      <c r="H6348">
        <f t="shared" si="797"/>
        <v>15268.75</v>
      </c>
      <c r="I6348">
        <v>1</v>
      </c>
      <c r="J6348">
        <v>12.243</v>
      </c>
      <c r="K6348" s="3" t="e">
        <f t="shared" si="793"/>
        <v>#N/A</v>
      </c>
      <c r="L6348">
        <f t="shared" si="794"/>
        <v>12.243</v>
      </c>
      <c r="M6348">
        <f t="shared" si="792"/>
        <v>12.243</v>
      </c>
      <c r="N6348" s="3">
        <f t="shared" si="798"/>
        <v>12.243</v>
      </c>
      <c r="O6348">
        <f>_xll.Interpolate($T$6:$T$1168,$U$6:$U$1168,G6348,0,0)</f>
        <v>0</v>
      </c>
      <c r="P6348">
        <f>_xll.Interpolate($T$6:$T$1168,$X$6:$X$1168,G6348,0,0)</f>
        <v>16</v>
      </c>
    </row>
    <row r="6349" spans="1:16" x14ac:dyDescent="0.25">
      <c r="A6349">
        <v>7387</v>
      </c>
      <c r="B6349" t="s">
        <v>6359</v>
      </c>
      <c r="C6349" s="7">
        <v>19029</v>
      </c>
      <c r="D6349">
        <f t="shared" si="791"/>
        <v>792.875</v>
      </c>
      <c r="E6349" s="9">
        <v>43027.875</v>
      </c>
      <c r="F6349" s="8" t="str">
        <f t="shared" si="795"/>
        <v>10-19-17</v>
      </c>
      <c r="G6349" s="8">
        <f t="shared" si="796"/>
        <v>43027</v>
      </c>
      <c r="H6349">
        <f t="shared" si="797"/>
        <v>15268.875</v>
      </c>
      <c r="I6349">
        <v>1</v>
      </c>
      <c r="J6349">
        <v>12.025</v>
      </c>
      <c r="K6349" s="3" t="e">
        <f t="shared" si="793"/>
        <v>#N/A</v>
      </c>
      <c r="L6349">
        <f t="shared" si="794"/>
        <v>12.025</v>
      </c>
      <c r="M6349">
        <f t="shared" si="792"/>
        <v>12.025</v>
      </c>
      <c r="N6349" s="3">
        <f t="shared" si="798"/>
        <v>12.025</v>
      </c>
      <c r="O6349">
        <f>_xll.Interpolate($T$6:$T$1168,$U$6:$U$1168,G6349,0,0)</f>
        <v>0</v>
      </c>
      <c r="P6349">
        <f>_xll.Interpolate($T$6:$T$1168,$X$6:$X$1168,G6349,0,0)</f>
        <v>16</v>
      </c>
    </row>
    <row r="6350" spans="1:16" x14ac:dyDescent="0.25">
      <c r="A6350">
        <v>7388</v>
      </c>
      <c r="B6350" t="s">
        <v>6360</v>
      </c>
      <c r="C6350" s="7">
        <v>19032</v>
      </c>
      <c r="D6350">
        <f t="shared" si="791"/>
        <v>793</v>
      </c>
      <c r="E6350" s="9">
        <v>43028</v>
      </c>
      <c r="F6350" s="8" t="str">
        <f t="shared" si="795"/>
        <v>10-20-17</v>
      </c>
      <c r="G6350" s="8">
        <f t="shared" si="796"/>
        <v>43028</v>
      </c>
      <c r="H6350">
        <f t="shared" si="797"/>
        <v>15269</v>
      </c>
      <c r="I6350">
        <v>1</v>
      </c>
      <c r="J6350">
        <v>12.170999999999999</v>
      </c>
      <c r="K6350" s="3" t="e">
        <f t="shared" si="793"/>
        <v>#N/A</v>
      </c>
      <c r="L6350">
        <f t="shared" si="794"/>
        <v>12.170999999999999</v>
      </c>
      <c r="M6350">
        <f t="shared" si="792"/>
        <v>12.170999999999999</v>
      </c>
      <c r="N6350" s="3">
        <f t="shared" si="798"/>
        <v>12.170999999999999</v>
      </c>
      <c r="O6350">
        <f>_xll.Interpolate($T$6:$T$1168,$U$6:$U$1168,G6350,0,0)</f>
        <v>0</v>
      </c>
      <c r="P6350">
        <f>_xll.Interpolate($T$6:$T$1168,$X$6:$X$1168,G6350,0,0)</f>
        <v>16</v>
      </c>
    </row>
    <row r="6351" spans="1:16" x14ac:dyDescent="0.25">
      <c r="A6351">
        <v>7389</v>
      </c>
      <c r="B6351" t="s">
        <v>6361</v>
      </c>
      <c r="C6351" s="7">
        <v>19035</v>
      </c>
      <c r="D6351">
        <f t="shared" si="791"/>
        <v>793.125</v>
      </c>
      <c r="E6351" s="9">
        <v>43028.125</v>
      </c>
      <c r="F6351" s="8" t="str">
        <f t="shared" si="795"/>
        <v>10-20-17</v>
      </c>
      <c r="G6351" s="8">
        <f t="shared" si="796"/>
        <v>43028</v>
      </c>
      <c r="H6351">
        <f t="shared" si="797"/>
        <v>15269.125</v>
      </c>
      <c r="I6351">
        <v>1</v>
      </c>
      <c r="J6351">
        <v>12.147</v>
      </c>
      <c r="K6351" s="3" t="e">
        <f t="shared" si="793"/>
        <v>#N/A</v>
      </c>
      <c r="L6351">
        <f t="shared" si="794"/>
        <v>12.147</v>
      </c>
      <c r="M6351">
        <f t="shared" si="792"/>
        <v>12.147</v>
      </c>
      <c r="N6351" s="3">
        <f t="shared" si="798"/>
        <v>12.147</v>
      </c>
      <c r="O6351">
        <f>_xll.Interpolate($T$6:$T$1168,$U$6:$U$1168,G6351,0,0)</f>
        <v>0</v>
      </c>
      <c r="P6351">
        <f>_xll.Interpolate($T$6:$T$1168,$X$6:$X$1168,G6351,0,0)</f>
        <v>16</v>
      </c>
    </row>
    <row r="6352" spans="1:16" x14ac:dyDescent="0.25">
      <c r="A6352">
        <v>7390</v>
      </c>
      <c r="B6352" t="s">
        <v>6362</v>
      </c>
      <c r="C6352" s="7">
        <v>19038</v>
      </c>
      <c r="D6352">
        <f t="shared" si="791"/>
        <v>793.25</v>
      </c>
      <c r="E6352" s="9">
        <v>43028.25</v>
      </c>
      <c r="F6352" s="8" t="str">
        <f t="shared" si="795"/>
        <v>10-20-17</v>
      </c>
      <c r="G6352" s="8">
        <f t="shared" si="796"/>
        <v>43028</v>
      </c>
      <c r="H6352">
        <f t="shared" si="797"/>
        <v>15269.25</v>
      </c>
      <c r="I6352">
        <v>1</v>
      </c>
      <c r="J6352">
        <v>11.929</v>
      </c>
      <c r="K6352" s="3" t="e">
        <f t="shared" si="793"/>
        <v>#N/A</v>
      </c>
      <c r="L6352">
        <f t="shared" si="794"/>
        <v>11.929</v>
      </c>
      <c r="M6352">
        <f t="shared" si="792"/>
        <v>11.929</v>
      </c>
      <c r="N6352" s="3">
        <f t="shared" si="798"/>
        <v>11.929</v>
      </c>
      <c r="O6352">
        <f>_xll.Interpolate($T$6:$T$1168,$U$6:$U$1168,G6352,0,0)</f>
        <v>0</v>
      </c>
      <c r="P6352">
        <f>_xll.Interpolate($T$6:$T$1168,$X$6:$X$1168,G6352,0,0)</f>
        <v>16</v>
      </c>
    </row>
    <row r="6353" spans="1:16" x14ac:dyDescent="0.25">
      <c r="A6353">
        <v>7391</v>
      </c>
      <c r="B6353" t="s">
        <v>6363</v>
      </c>
      <c r="C6353" s="7">
        <v>19041</v>
      </c>
      <c r="D6353">
        <f t="shared" si="791"/>
        <v>793.375</v>
      </c>
      <c r="E6353" s="9">
        <v>43028.375</v>
      </c>
      <c r="F6353" s="8" t="str">
        <f t="shared" si="795"/>
        <v>10-20-17</v>
      </c>
      <c r="G6353" s="8">
        <f t="shared" si="796"/>
        <v>43028</v>
      </c>
      <c r="H6353">
        <f t="shared" si="797"/>
        <v>15269.375</v>
      </c>
      <c r="I6353">
        <v>1</v>
      </c>
      <c r="J6353">
        <v>12.195</v>
      </c>
      <c r="K6353" s="3" t="e">
        <f t="shared" si="793"/>
        <v>#N/A</v>
      </c>
      <c r="L6353">
        <f t="shared" si="794"/>
        <v>12.195</v>
      </c>
      <c r="M6353">
        <f t="shared" si="792"/>
        <v>12.195</v>
      </c>
      <c r="N6353" s="3">
        <f t="shared" si="798"/>
        <v>12.195</v>
      </c>
      <c r="O6353">
        <f>_xll.Interpolate($T$6:$T$1168,$U$6:$U$1168,G6353,0,0)</f>
        <v>0</v>
      </c>
      <c r="P6353">
        <f>_xll.Interpolate($T$6:$T$1168,$X$6:$X$1168,G6353,0,0)</f>
        <v>16</v>
      </c>
    </row>
    <row r="6354" spans="1:16" x14ac:dyDescent="0.25">
      <c r="A6354">
        <v>7392</v>
      </c>
      <c r="B6354" t="s">
        <v>6364</v>
      </c>
      <c r="C6354" s="7">
        <v>19044</v>
      </c>
      <c r="D6354">
        <f t="shared" si="791"/>
        <v>793.5</v>
      </c>
      <c r="E6354" s="9">
        <v>43028.5</v>
      </c>
      <c r="F6354" s="8" t="str">
        <f t="shared" si="795"/>
        <v>10-20-17</v>
      </c>
      <c r="G6354" s="8">
        <f t="shared" si="796"/>
        <v>43028</v>
      </c>
      <c r="H6354">
        <f t="shared" si="797"/>
        <v>15269.5</v>
      </c>
      <c r="I6354">
        <v>1</v>
      </c>
      <c r="J6354">
        <v>12.388999999999999</v>
      </c>
      <c r="K6354" s="3" t="e">
        <f t="shared" si="793"/>
        <v>#N/A</v>
      </c>
      <c r="L6354">
        <f t="shared" si="794"/>
        <v>12.388999999999999</v>
      </c>
      <c r="M6354">
        <f t="shared" si="792"/>
        <v>12.388999999999999</v>
      </c>
      <c r="N6354" s="3">
        <f t="shared" si="798"/>
        <v>12.388999999999999</v>
      </c>
      <c r="O6354">
        <f>_xll.Interpolate($T$6:$T$1168,$U$6:$U$1168,G6354,0,0)</f>
        <v>0</v>
      </c>
      <c r="P6354">
        <f>_xll.Interpolate($T$6:$T$1168,$X$6:$X$1168,G6354,0,0)</f>
        <v>16</v>
      </c>
    </row>
    <row r="6355" spans="1:16" x14ac:dyDescent="0.25">
      <c r="A6355">
        <v>7393</v>
      </c>
      <c r="B6355" t="s">
        <v>6365</v>
      </c>
      <c r="C6355" s="7">
        <v>19047</v>
      </c>
      <c r="D6355">
        <f t="shared" si="791"/>
        <v>793.625</v>
      </c>
      <c r="E6355" s="9">
        <v>43028.625</v>
      </c>
      <c r="F6355" s="8" t="str">
        <f t="shared" si="795"/>
        <v>10-20-17</v>
      </c>
      <c r="G6355" s="8">
        <f t="shared" si="796"/>
        <v>43028</v>
      </c>
      <c r="H6355">
        <f t="shared" si="797"/>
        <v>15269.625</v>
      </c>
      <c r="I6355">
        <v>1</v>
      </c>
      <c r="J6355">
        <v>12.195</v>
      </c>
      <c r="K6355" s="3" t="e">
        <f t="shared" si="793"/>
        <v>#N/A</v>
      </c>
      <c r="L6355">
        <f t="shared" si="794"/>
        <v>12.195</v>
      </c>
      <c r="M6355">
        <f t="shared" si="792"/>
        <v>12.195</v>
      </c>
      <c r="N6355" s="3">
        <f t="shared" si="798"/>
        <v>12.195</v>
      </c>
      <c r="O6355">
        <f>_xll.Interpolate($T$6:$T$1168,$U$6:$U$1168,G6355,0,0)</f>
        <v>0</v>
      </c>
      <c r="P6355">
        <f>_xll.Interpolate($T$6:$T$1168,$X$6:$X$1168,G6355,0,0)</f>
        <v>16</v>
      </c>
    </row>
    <row r="6356" spans="1:16" x14ac:dyDescent="0.25">
      <c r="A6356">
        <v>7394</v>
      </c>
      <c r="B6356" t="s">
        <v>6366</v>
      </c>
      <c r="C6356" s="7">
        <v>19050</v>
      </c>
      <c r="D6356">
        <f t="shared" si="791"/>
        <v>793.75</v>
      </c>
      <c r="E6356" s="9">
        <v>43028.75</v>
      </c>
      <c r="F6356" s="8" t="str">
        <f t="shared" si="795"/>
        <v>10-20-17</v>
      </c>
      <c r="G6356" s="8">
        <f t="shared" si="796"/>
        <v>43028</v>
      </c>
      <c r="H6356">
        <f t="shared" si="797"/>
        <v>15269.75</v>
      </c>
      <c r="I6356">
        <v>1</v>
      </c>
      <c r="J6356">
        <v>12.147</v>
      </c>
      <c r="K6356" s="3" t="e">
        <f t="shared" si="793"/>
        <v>#N/A</v>
      </c>
      <c r="L6356">
        <f t="shared" si="794"/>
        <v>12.147</v>
      </c>
      <c r="M6356">
        <f t="shared" si="792"/>
        <v>12.147</v>
      </c>
      <c r="N6356" s="3">
        <f t="shared" si="798"/>
        <v>12.147</v>
      </c>
      <c r="O6356">
        <f>_xll.Interpolate($T$6:$T$1168,$U$6:$U$1168,G6356,0,0)</f>
        <v>0</v>
      </c>
      <c r="P6356">
        <f>_xll.Interpolate($T$6:$T$1168,$X$6:$X$1168,G6356,0,0)</f>
        <v>16</v>
      </c>
    </row>
    <row r="6357" spans="1:16" x14ac:dyDescent="0.25">
      <c r="A6357">
        <v>7395</v>
      </c>
      <c r="B6357" t="s">
        <v>6367</v>
      </c>
      <c r="C6357" s="7">
        <v>19053</v>
      </c>
      <c r="D6357">
        <f t="shared" si="791"/>
        <v>793.875</v>
      </c>
      <c r="E6357" s="9">
        <v>43028.875</v>
      </c>
      <c r="F6357" s="8" t="str">
        <f t="shared" si="795"/>
        <v>10-20-17</v>
      </c>
      <c r="G6357" s="8">
        <f t="shared" si="796"/>
        <v>43028</v>
      </c>
      <c r="H6357">
        <f t="shared" si="797"/>
        <v>15269.875</v>
      </c>
      <c r="I6357">
        <v>1</v>
      </c>
      <c r="J6357">
        <v>12.098000000000001</v>
      </c>
      <c r="K6357" s="3" t="e">
        <f t="shared" si="793"/>
        <v>#N/A</v>
      </c>
      <c r="L6357">
        <f t="shared" si="794"/>
        <v>12.098000000000001</v>
      </c>
      <c r="M6357">
        <f t="shared" si="792"/>
        <v>12.098000000000001</v>
      </c>
      <c r="N6357" s="3">
        <f t="shared" si="798"/>
        <v>12.098000000000001</v>
      </c>
      <c r="O6357">
        <f>_xll.Interpolate($T$6:$T$1168,$U$6:$U$1168,G6357,0,0)</f>
        <v>0</v>
      </c>
      <c r="P6357">
        <f>_xll.Interpolate($T$6:$T$1168,$X$6:$X$1168,G6357,0,0)</f>
        <v>16</v>
      </c>
    </row>
    <row r="6358" spans="1:16" x14ac:dyDescent="0.25">
      <c r="A6358">
        <v>7396</v>
      </c>
      <c r="B6358" t="s">
        <v>6368</v>
      </c>
      <c r="C6358" s="7">
        <v>19056</v>
      </c>
      <c r="D6358">
        <f t="shared" si="791"/>
        <v>794</v>
      </c>
      <c r="E6358" s="9">
        <v>43029</v>
      </c>
      <c r="F6358" s="8" t="str">
        <f t="shared" si="795"/>
        <v>10-21-17</v>
      </c>
      <c r="G6358" s="8">
        <f t="shared" si="796"/>
        <v>43029</v>
      </c>
      <c r="H6358">
        <f t="shared" si="797"/>
        <v>15270</v>
      </c>
      <c r="I6358">
        <v>1</v>
      </c>
      <c r="J6358">
        <v>12.098000000000001</v>
      </c>
      <c r="K6358" s="3" t="e">
        <f t="shared" si="793"/>
        <v>#N/A</v>
      </c>
      <c r="L6358">
        <f t="shared" si="794"/>
        <v>12.098000000000001</v>
      </c>
      <c r="M6358">
        <f t="shared" si="792"/>
        <v>12.098000000000001</v>
      </c>
      <c r="N6358" s="3">
        <f t="shared" si="798"/>
        <v>12.098000000000001</v>
      </c>
      <c r="O6358">
        <f>_xll.Interpolate($T$6:$T$1168,$U$6:$U$1168,G6358,0,0)</f>
        <v>0</v>
      </c>
      <c r="P6358">
        <f>_xll.Interpolate($T$6:$T$1168,$X$6:$X$1168,G6358,0,0)</f>
        <v>16</v>
      </c>
    </row>
    <row r="6359" spans="1:16" x14ac:dyDescent="0.25">
      <c r="A6359">
        <v>7397</v>
      </c>
      <c r="B6359" t="s">
        <v>6369</v>
      </c>
      <c r="C6359" s="7">
        <v>19059</v>
      </c>
      <c r="D6359">
        <f t="shared" si="791"/>
        <v>794.125</v>
      </c>
      <c r="E6359" s="9">
        <v>43029.125</v>
      </c>
      <c r="F6359" s="8" t="str">
        <f t="shared" si="795"/>
        <v>10-21-17</v>
      </c>
      <c r="G6359" s="8">
        <f t="shared" si="796"/>
        <v>43029</v>
      </c>
      <c r="H6359">
        <f t="shared" si="797"/>
        <v>15270.125</v>
      </c>
      <c r="I6359">
        <v>1</v>
      </c>
      <c r="J6359">
        <v>11.952999999999999</v>
      </c>
      <c r="K6359" s="3" t="e">
        <f t="shared" si="793"/>
        <v>#N/A</v>
      </c>
      <c r="L6359">
        <f t="shared" si="794"/>
        <v>11.952999999999999</v>
      </c>
      <c r="M6359">
        <f t="shared" si="792"/>
        <v>11.952999999999999</v>
      </c>
      <c r="N6359" s="3">
        <f t="shared" si="798"/>
        <v>11.952999999999999</v>
      </c>
      <c r="O6359">
        <f>_xll.Interpolate($T$6:$T$1168,$U$6:$U$1168,G6359,0,0)</f>
        <v>0</v>
      </c>
      <c r="P6359">
        <f>_xll.Interpolate($T$6:$T$1168,$X$6:$X$1168,G6359,0,0)</f>
        <v>16</v>
      </c>
    </row>
    <row r="6360" spans="1:16" x14ac:dyDescent="0.25">
      <c r="A6360">
        <v>7398</v>
      </c>
      <c r="B6360" t="s">
        <v>6370</v>
      </c>
      <c r="C6360" s="7">
        <v>19062</v>
      </c>
      <c r="D6360">
        <f t="shared" si="791"/>
        <v>794.25</v>
      </c>
      <c r="E6360" s="9">
        <v>43029.25</v>
      </c>
      <c r="F6360" s="8" t="str">
        <f t="shared" si="795"/>
        <v>10-21-17</v>
      </c>
      <c r="G6360" s="8">
        <f t="shared" si="796"/>
        <v>43029</v>
      </c>
      <c r="H6360">
        <f t="shared" si="797"/>
        <v>15270.25</v>
      </c>
      <c r="I6360">
        <v>1</v>
      </c>
      <c r="J6360">
        <v>12.243</v>
      </c>
      <c r="K6360" s="3" t="e">
        <f t="shared" si="793"/>
        <v>#N/A</v>
      </c>
      <c r="L6360">
        <f t="shared" si="794"/>
        <v>12.243</v>
      </c>
      <c r="M6360">
        <f t="shared" si="792"/>
        <v>12.243</v>
      </c>
      <c r="N6360" s="3">
        <f t="shared" si="798"/>
        <v>12.243</v>
      </c>
      <c r="O6360">
        <f>_xll.Interpolate($T$6:$T$1168,$U$6:$U$1168,G6360,0,0)</f>
        <v>0</v>
      </c>
      <c r="P6360">
        <f>_xll.Interpolate($T$6:$T$1168,$X$6:$X$1168,G6360,0,0)</f>
        <v>16</v>
      </c>
    </row>
    <row r="6361" spans="1:16" x14ac:dyDescent="0.25">
      <c r="A6361">
        <v>7399</v>
      </c>
      <c r="B6361" t="s">
        <v>6371</v>
      </c>
      <c r="C6361" s="7">
        <v>19065</v>
      </c>
      <c r="D6361">
        <f t="shared" si="791"/>
        <v>794.375</v>
      </c>
      <c r="E6361" s="9">
        <v>43029.375</v>
      </c>
      <c r="F6361" s="8" t="str">
        <f t="shared" si="795"/>
        <v>10-21-17</v>
      </c>
      <c r="G6361" s="8">
        <f t="shared" si="796"/>
        <v>43029</v>
      </c>
      <c r="H6361">
        <f t="shared" si="797"/>
        <v>15270.375</v>
      </c>
      <c r="I6361">
        <v>1</v>
      </c>
      <c r="J6361">
        <v>12.000999999999999</v>
      </c>
      <c r="K6361" s="3" t="e">
        <f t="shared" si="793"/>
        <v>#N/A</v>
      </c>
      <c r="L6361">
        <f t="shared" si="794"/>
        <v>12.000999999999999</v>
      </c>
      <c r="M6361">
        <f t="shared" si="792"/>
        <v>12.000999999999999</v>
      </c>
      <c r="N6361" s="3">
        <f t="shared" si="798"/>
        <v>12.000999999999999</v>
      </c>
      <c r="O6361">
        <f>_xll.Interpolate($T$6:$T$1168,$U$6:$U$1168,G6361,0,0)</f>
        <v>0</v>
      </c>
      <c r="P6361">
        <f>_xll.Interpolate($T$6:$T$1168,$X$6:$X$1168,G6361,0,0)</f>
        <v>16</v>
      </c>
    </row>
    <row r="6362" spans="1:16" x14ac:dyDescent="0.25">
      <c r="A6362">
        <v>7400</v>
      </c>
      <c r="B6362" t="s">
        <v>6372</v>
      </c>
      <c r="C6362" s="7">
        <v>19068</v>
      </c>
      <c r="D6362">
        <f t="shared" si="791"/>
        <v>794.5</v>
      </c>
      <c r="E6362" s="9">
        <v>43029.5</v>
      </c>
      <c r="F6362" s="8" t="str">
        <f t="shared" si="795"/>
        <v>10-21-17</v>
      </c>
      <c r="G6362" s="8">
        <f t="shared" si="796"/>
        <v>43029</v>
      </c>
      <c r="H6362">
        <f t="shared" si="797"/>
        <v>15270.5</v>
      </c>
      <c r="I6362">
        <v>1</v>
      </c>
      <c r="J6362">
        <v>12.147</v>
      </c>
      <c r="K6362" s="3" t="e">
        <f t="shared" si="793"/>
        <v>#N/A</v>
      </c>
      <c r="L6362">
        <f t="shared" si="794"/>
        <v>12.147</v>
      </c>
      <c r="M6362">
        <f t="shared" si="792"/>
        <v>12.147</v>
      </c>
      <c r="N6362" s="3">
        <f t="shared" si="798"/>
        <v>12.147</v>
      </c>
      <c r="O6362">
        <f>_xll.Interpolate($T$6:$T$1168,$U$6:$U$1168,G6362,0,0)</f>
        <v>0</v>
      </c>
      <c r="P6362">
        <f>_xll.Interpolate($T$6:$T$1168,$X$6:$X$1168,G6362,0,0)</f>
        <v>16</v>
      </c>
    </row>
    <row r="6363" spans="1:16" x14ac:dyDescent="0.25">
      <c r="A6363">
        <v>7401</v>
      </c>
      <c r="B6363" t="s">
        <v>6373</v>
      </c>
      <c r="C6363" s="7">
        <v>19071</v>
      </c>
      <c r="D6363">
        <f t="shared" si="791"/>
        <v>794.625</v>
      </c>
      <c r="E6363" s="9">
        <v>43029.625</v>
      </c>
      <c r="F6363" s="8" t="str">
        <f t="shared" si="795"/>
        <v>10-21-17</v>
      </c>
      <c r="G6363" s="8">
        <f t="shared" si="796"/>
        <v>43029</v>
      </c>
      <c r="H6363">
        <f t="shared" si="797"/>
        <v>15270.625</v>
      </c>
      <c r="I6363">
        <v>1</v>
      </c>
      <c r="J6363">
        <v>12.218999999999999</v>
      </c>
      <c r="K6363" s="3" t="e">
        <f t="shared" si="793"/>
        <v>#N/A</v>
      </c>
      <c r="L6363">
        <f t="shared" si="794"/>
        <v>12.218999999999999</v>
      </c>
      <c r="M6363">
        <f t="shared" si="792"/>
        <v>12.218999999999999</v>
      </c>
      <c r="N6363" s="3">
        <f t="shared" si="798"/>
        <v>12.218999999999999</v>
      </c>
      <c r="O6363">
        <f>_xll.Interpolate($T$6:$T$1168,$U$6:$U$1168,G6363,0,0)</f>
        <v>0</v>
      </c>
      <c r="P6363">
        <f>_xll.Interpolate($T$6:$T$1168,$X$6:$X$1168,G6363,0,0)</f>
        <v>16</v>
      </c>
    </row>
    <row r="6364" spans="1:16" x14ac:dyDescent="0.25">
      <c r="A6364">
        <v>7402</v>
      </c>
      <c r="B6364" t="s">
        <v>6374</v>
      </c>
      <c r="C6364" s="7">
        <v>19074</v>
      </c>
      <c r="D6364">
        <f t="shared" si="791"/>
        <v>794.75</v>
      </c>
      <c r="E6364" s="9">
        <v>43029.75</v>
      </c>
      <c r="F6364" s="8" t="str">
        <f t="shared" si="795"/>
        <v>10-21-17</v>
      </c>
      <c r="G6364" s="8">
        <f t="shared" si="796"/>
        <v>43029</v>
      </c>
      <c r="H6364">
        <f t="shared" si="797"/>
        <v>15270.75</v>
      </c>
      <c r="I6364">
        <v>1</v>
      </c>
      <c r="J6364">
        <v>12.147</v>
      </c>
      <c r="K6364" s="3" t="e">
        <f t="shared" si="793"/>
        <v>#N/A</v>
      </c>
      <c r="L6364">
        <f t="shared" si="794"/>
        <v>12.147</v>
      </c>
      <c r="M6364">
        <f t="shared" si="792"/>
        <v>12.147</v>
      </c>
      <c r="N6364" s="3">
        <f t="shared" si="798"/>
        <v>12.147</v>
      </c>
      <c r="O6364">
        <f>_xll.Interpolate($T$6:$T$1168,$U$6:$U$1168,G6364,0,0)</f>
        <v>0</v>
      </c>
      <c r="P6364">
        <f>_xll.Interpolate($T$6:$T$1168,$X$6:$X$1168,G6364,0,0)</f>
        <v>16</v>
      </c>
    </row>
    <row r="6365" spans="1:16" x14ac:dyDescent="0.25">
      <c r="A6365">
        <v>7403</v>
      </c>
      <c r="B6365" t="s">
        <v>6375</v>
      </c>
      <c r="C6365" s="7">
        <v>19077</v>
      </c>
      <c r="D6365">
        <f t="shared" si="791"/>
        <v>794.875</v>
      </c>
      <c r="E6365" s="9">
        <v>43029.875</v>
      </c>
      <c r="F6365" s="8" t="str">
        <f t="shared" si="795"/>
        <v>10-21-17</v>
      </c>
      <c r="G6365" s="8">
        <f t="shared" si="796"/>
        <v>43029</v>
      </c>
      <c r="H6365">
        <f t="shared" si="797"/>
        <v>15270.875</v>
      </c>
      <c r="I6365">
        <v>1</v>
      </c>
      <c r="J6365">
        <v>12.122</v>
      </c>
      <c r="K6365" s="3" t="e">
        <f t="shared" si="793"/>
        <v>#N/A</v>
      </c>
      <c r="L6365">
        <f t="shared" si="794"/>
        <v>12.122</v>
      </c>
      <c r="M6365">
        <f t="shared" si="792"/>
        <v>12.122</v>
      </c>
      <c r="N6365" s="3">
        <f t="shared" si="798"/>
        <v>12.122</v>
      </c>
      <c r="O6365">
        <f>_xll.Interpolate($T$6:$T$1168,$U$6:$U$1168,G6365,0,0)</f>
        <v>0</v>
      </c>
      <c r="P6365">
        <f>_xll.Interpolate($T$6:$T$1168,$X$6:$X$1168,G6365,0,0)</f>
        <v>16</v>
      </c>
    </row>
    <row r="6366" spans="1:16" x14ac:dyDescent="0.25">
      <c r="A6366">
        <v>7404</v>
      </c>
      <c r="B6366" t="s">
        <v>6376</v>
      </c>
      <c r="C6366" s="7">
        <v>19080</v>
      </c>
      <c r="D6366">
        <f t="shared" si="791"/>
        <v>795</v>
      </c>
      <c r="E6366" s="9">
        <v>43030</v>
      </c>
      <c r="F6366" s="8" t="str">
        <f t="shared" si="795"/>
        <v>10-22-17</v>
      </c>
      <c r="G6366" s="8">
        <f t="shared" si="796"/>
        <v>43030</v>
      </c>
      <c r="H6366">
        <f t="shared" si="797"/>
        <v>15271</v>
      </c>
      <c r="I6366">
        <v>1</v>
      </c>
      <c r="J6366">
        <v>12.122</v>
      </c>
      <c r="K6366" s="3" t="e">
        <f t="shared" si="793"/>
        <v>#N/A</v>
      </c>
      <c r="L6366">
        <f t="shared" si="794"/>
        <v>12.122</v>
      </c>
      <c r="M6366">
        <f t="shared" si="792"/>
        <v>12.122</v>
      </c>
      <c r="N6366" s="3">
        <f t="shared" si="798"/>
        <v>12.122</v>
      </c>
      <c r="O6366">
        <f>_xll.Interpolate($T$6:$T$1168,$U$6:$U$1168,G6366,0,0)</f>
        <v>0</v>
      </c>
      <c r="P6366">
        <f>_xll.Interpolate($T$6:$T$1168,$X$6:$X$1168,G6366,0,0)</f>
        <v>16</v>
      </c>
    </row>
    <row r="6367" spans="1:16" x14ac:dyDescent="0.25">
      <c r="A6367">
        <v>7405</v>
      </c>
      <c r="B6367" t="s">
        <v>6377</v>
      </c>
      <c r="C6367" s="7">
        <v>19083</v>
      </c>
      <c r="D6367">
        <f t="shared" si="791"/>
        <v>795.125</v>
      </c>
      <c r="E6367" s="9">
        <v>43030.125</v>
      </c>
      <c r="F6367" s="8" t="str">
        <f t="shared" si="795"/>
        <v>10-22-17</v>
      </c>
      <c r="G6367" s="8">
        <f t="shared" si="796"/>
        <v>43030</v>
      </c>
      <c r="H6367">
        <f t="shared" si="797"/>
        <v>15271.125</v>
      </c>
      <c r="I6367">
        <v>1</v>
      </c>
      <c r="J6367">
        <v>12.268000000000001</v>
      </c>
      <c r="K6367" s="3" t="e">
        <f t="shared" si="793"/>
        <v>#N/A</v>
      </c>
      <c r="L6367">
        <f t="shared" si="794"/>
        <v>12.268000000000001</v>
      </c>
      <c r="M6367">
        <f t="shared" si="792"/>
        <v>12.268000000000001</v>
      </c>
      <c r="N6367" s="3">
        <f t="shared" si="798"/>
        <v>12.268000000000001</v>
      </c>
      <c r="O6367">
        <f>_xll.Interpolate($T$6:$T$1168,$U$6:$U$1168,G6367,0,0)</f>
        <v>0</v>
      </c>
      <c r="P6367">
        <f>_xll.Interpolate($T$6:$T$1168,$X$6:$X$1168,G6367,0,0)</f>
        <v>16</v>
      </c>
    </row>
    <row r="6368" spans="1:16" x14ac:dyDescent="0.25">
      <c r="A6368">
        <v>7406</v>
      </c>
      <c r="B6368" t="s">
        <v>6378</v>
      </c>
      <c r="C6368" s="7">
        <v>19086</v>
      </c>
      <c r="D6368">
        <f t="shared" si="791"/>
        <v>795.25</v>
      </c>
      <c r="E6368" s="9">
        <v>43030.25</v>
      </c>
      <c r="F6368" s="8" t="str">
        <f t="shared" si="795"/>
        <v>10-22-17</v>
      </c>
      <c r="G6368" s="8">
        <f t="shared" si="796"/>
        <v>43030</v>
      </c>
      <c r="H6368">
        <f t="shared" si="797"/>
        <v>15271.25</v>
      </c>
      <c r="I6368">
        <v>1</v>
      </c>
      <c r="J6368">
        <v>11.977</v>
      </c>
      <c r="K6368" s="3" t="e">
        <f t="shared" si="793"/>
        <v>#N/A</v>
      </c>
      <c r="L6368">
        <f t="shared" si="794"/>
        <v>11.977</v>
      </c>
      <c r="M6368">
        <f t="shared" si="792"/>
        <v>11.977</v>
      </c>
      <c r="N6368" s="3">
        <f t="shared" si="798"/>
        <v>11.977</v>
      </c>
      <c r="O6368">
        <f>_xll.Interpolate($T$6:$T$1168,$U$6:$U$1168,G6368,0,0)</f>
        <v>0</v>
      </c>
      <c r="P6368">
        <f>_xll.Interpolate($T$6:$T$1168,$X$6:$X$1168,G6368,0,0)</f>
        <v>16</v>
      </c>
    </row>
    <row r="6369" spans="1:16" x14ac:dyDescent="0.25">
      <c r="A6369">
        <v>7407</v>
      </c>
      <c r="B6369" t="s">
        <v>6379</v>
      </c>
      <c r="C6369" s="7">
        <v>19089</v>
      </c>
      <c r="D6369">
        <f t="shared" si="791"/>
        <v>795.375</v>
      </c>
      <c r="E6369" s="9">
        <v>43030.375</v>
      </c>
      <c r="F6369" s="8" t="str">
        <f t="shared" si="795"/>
        <v>10-22-17</v>
      </c>
      <c r="G6369" s="8">
        <f t="shared" si="796"/>
        <v>43030</v>
      </c>
      <c r="H6369">
        <f t="shared" si="797"/>
        <v>15271.375</v>
      </c>
      <c r="I6369">
        <v>1</v>
      </c>
      <c r="J6369">
        <v>11.977</v>
      </c>
      <c r="K6369" s="3" t="e">
        <f t="shared" si="793"/>
        <v>#N/A</v>
      </c>
      <c r="L6369">
        <f t="shared" si="794"/>
        <v>11.977</v>
      </c>
      <c r="M6369">
        <f t="shared" si="792"/>
        <v>11.977</v>
      </c>
      <c r="N6369" s="3">
        <f t="shared" si="798"/>
        <v>11.977</v>
      </c>
      <c r="O6369">
        <f>_xll.Interpolate($T$6:$T$1168,$U$6:$U$1168,G6369,0,0)</f>
        <v>0</v>
      </c>
      <c r="P6369">
        <f>_xll.Interpolate($T$6:$T$1168,$X$6:$X$1168,G6369,0,0)</f>
        <v>16</v>
      </c>
    </row>
    <row r="6370" spans="1:16" x14ac:dyDescent="0.25">
      <c r="A6370">
        <v>7408</v>
      </c>
      <c r="B6370" t="s">
        <v>6380</v>
      </c>
      <c r="C6370" s="7">
        <v>19092</v>
      </c>
      <c r="D6370">
        <f t="shared" si="791"/>
        <v>795.5</v>
      </c>
      <c r="E6370" s="9">
        <v>43030.5</v>
      </c>
      <c r="F6370" s="8" t="str">
        <f t="shared" si="795"/>
        <v>10-22-17</v>
      </c>
      <c r="G6370" s="8">
        <f t="shared" si="796"/>
        <v>43030</v>
      </c>
      <c r="H6370">
        <f t="shared" si="797"/>
        <v>15271.5</v>
      </c>
      <c r="I6370">
        <v>1</v>
      </c>
      <c r="J6370">
        <v>12.364000000000001</v>
      </c>
      <c r="K6370" s="3" t="e">
        <f t="shared" si="793"/>
        <v>#N/A</v>
      </c>
      <c r="L6370">
        <f t="shared" si="794"/>
        <v>12.364000000000001</v>
      </c>
      <c r="M6370">
        <f t="shared" si="792"/>
        <v>12.364000000000001</v>
      </c>
      <c r="N6370" s="3">
        <f t="shared" si="798"/>
        <v>12.364000000000001</v>
      </c>
      <c r="O6370">
        <f>_xll.Interpolate($T$6:$T$1168,$U$6:$U$1168,G6370,0,0)</f>
        <v>0</v>
      </c>
      <c r="P6370">
        <f>_xll.Interpolate($T$6:$T$1168,$X$6:$X$1168,G6370,0,0)</f>
        <v>16</v>
      </c>
    </row>
    <row r="6371" spans="1:16" x14ac:dyDescent="0.25">
      <c r="A6371">
        <v>7409</v>
      </c>
      <c r="B6371" t="s">
        <v>6381</v>
      </c>
      <c r="C6371" s="7">
        <v>19095</v>
      </c>
      <c r="D6371">
        <f t="shared" si="791"/>
        <v>795.625</v>
      </c>
      <c r="E6371" s="9">
        <v>43030.625</v>
      </c>
      <c r="F6371" s="8" t="str">
        <f t="shared" si="795"/>
        <v>10-22-17</v>
      </c>
      <c r="G6371" s="8">
        <f t="shared" si="796"/>
        <v>43030</v>
      </c>
      <c r="H6371">
        <f t="shared" si="797"/>
        <v>15271.625</v>
      </c>
      <c r="I6371">
        <v>1</v>
      </c>
      <c r="J6371">
        <v>12.364000000000001</v>
      </c>
      <c r="K6371" s="3" t="e">
        <f t="shared" si="793"/>
        <v>#N/A</v>
      </c>
      <c r="L6371">
        <f t="shared" si="794"/>
        <v>12.364000000000001</v>
      </c>
      <c r="M6371">
        <f t="shared" si="792"/>
        <v>12.364000000000001</v>
      </c>
      <c r="N6371" s="3">
        <f t="shared" si="798"/>
        <v>12.364000000000001</v>
      </c>
      <c r="O6371">
        <f>_xll.Interpolate($T$6:$T$1168,$U$6:$U$1168,G6371,0,0)</f>
        <v>0</v>
      </c>
      <c r="P6371">
        <f>_xll.Interpolate($T$6:$T$1168,$X$6:$X$1168,G6371,0,0)</f>
        <v>16</v>
      </c>
    </row>
    <row r="6372" spans="1:16" x14ac:dyDescent="0.25">
      <c r="A6372">
        <v>7410</v>
      </c>
      <c r="B6372" t="s">
        <v>6382</v>
      </c>
      <c r="C6372" s="7">
        <v>19098</v>
      </c>
      <c r="D6372">
        <f t="shared" si="791"/>
        <v>795.75</v>
      </c>
      <c r="E6372" s="9">
        <v>43030.75</v>
      </c>
      <c r="F6372" s="8" t="str">
        <f t="shared" si="795"/>
        <v>10-22-17</v>
      </c>
      <c r="G6372" s="8">
        <f t="shared" si="796"/>
        <v>43030</v>
      </c>
      <c r="H6372">
        <f t="shared" si="797"/>
        <v>15271.75</v>
      </c>
      <c r="I6372">
        <v>1</v>
      </c>
      <c r="J6372">
        <v>12.413</v>
      </c>
      <c r="K6372" s="3" t="e">
        <f t="shared" si="793"/>
        <v>#N/A</v>
      </c>
      <c r="L6372">
        <f t="shared" si="794"/>
        <v>12.413</v>
      </c>
      <c r="M6372">
        <f t="shared" si="792"/>
        <v>12.413</v>
      </c>
      <c r="N6372" s="3">
        <f t="shared" si="798"/>
        <v>12.413</v>
      </c>
      <c r="O6372">
        <f>_xll.Interpolate($T$6:$T$1168,$U$6:$U$1168,G6372,0,0)</f>
        <v>0</v>
      </c>
      <c r="P6372">
        <f>_xll.Interpolate($T$6:$T$1168,$X$6:$X$1168,G6372,0,0)</f>
        <v>16</v>
      </c>
    </row>
    <row r="6373" spans="1:16" x14ac:dyDescent="0.25">
      <c r="A6373">
        <v>7411</v>
      </c>
      <c r="B6373" t="s">
        <v>6383</v>
      </c>
      <c r="C6373" s="7">
        <v>19101</v>
      </c>
      <c r="D6373">
        <f t="shared" si="791"/>
        <v>795.875</v>
      </c>
      <c r="E6373" s="9">
        <v>43030.875</v>
      </c>
      <c r="F6373" s="8" t="str">
        <f t="shared" si="795"/>
        <v>10-22-17</v>
      </c>
      <c r="G6373" s="8">
        <f t="shared" si="796"/>
        <v>43030</v>
      </c>
      <c r="H6373">
        <f t="shared" si="797"/>
        <v>15271.875</v>
      </c>
      <c r="I6373">
        <v>1</v>
      </c>
      <c r="J6373">
        <v>12.582000000000001</v>
      </c>
      <c r="K6373" s="3" t="e">
        <f t="shared" si="793"/>
        <v>#N/A</v>
      </c>
      <c r="L6373">
        <f t="shared" si="794"/>
        <v>12.582000000000001</v>
      </c>
      <c r="M6373">
        <f t="shared" si="792"/>
        <v>12.582000000000001</v>
      </c>
      <c r="N6373" s="3">
        <f t="shared" si="798"/>
        <v>12.582000000000001</v>
      </c>
      <c r="O6373">
        <f>_xll.Interpolate($T$6:$T$1168,$U$6:$U$1168,G6373,0,0)</f>
        <v>0</v>
      </c>
      <c r="P6373">
        <f>_xll.Interpolate($T$6:$T$1168,$X$6:$X$1168,G6373,0,0)</f>
        <v>16</v>
      </c>
    </row>
    <row r="6374" spans="1:16" x14ac:dyDescent="0.25">
      <c r="A6374">
        <v>7412</v>
      </c>
      <c r="B6374" t="s">
        <v>6384</v>
      </c>
      <c r="C6374" s="7">
        <v>19104</v>
      </c>
      <c r="D6374">
        <f t="shared" si="791"/>
        <v>796</v>
      </c>
      <c r="E6374" s="9">
        <v>43031</v>
      </c>
      <c r="F6374" s="8" t="str">
        <f t="shared" si="795"/>
        <v>10-23-17</v>
      </c>
      <c r="G6374" s="8">
        <f t="shared" si="796"/>
        <v>43031</v>
      </c>
      <c r="H6374">
        <f t="shared" si="797"/>
        <v>15272</v>
      </c>
      <c r="I6374">
        <v>1</v>
      </c>
      <c r="J6374">
        <v>12.534000000000001</v>
      </c>
      <c r="K6374" s="3" t="e">
        <f t="shared" si="793"/>
        <v>#N/A</v>
      </c>
      <c r="L6374">
        <f t="shared" si="794"/>
        <v>12.534000000000001</v>
      </c>
      <c r="M6374">
        <f t="shared" si="792"/>
        <v>12.534000000000001</v>
      </c>
      <c r="N6374" s="3">
        <f t="shared" si="798"/>
        <v>12.534000000000001</v>
      </c>
      <c r="O6374">
        <f>_xll.Interpolate($T$6:$T$1168,$U$6:$U$1168,G6374,0,0)</f>
        <v>0</v>
      </c>
      <c r="P6374">
        <f>_xll.Interpolate($T$6:$T$1168,$X$6:$X$1168,G6374,0,0)</f>
        <v>16</v>
      </c>
    </row>
    <row r="6375" spans="1:16" x14ac:dyDescent="0.25">
      <c r="A6375">
        <v>7413</v>
      </c>
      <c r="B6375" t="s">
        <v>6385</v>
      </c>
      <c r="C6375" s="7">
        <v>19107</v>
      </c>
      <c r="D6375">
        <f t="shared" si="791"/>
        <v>796.125</v>
      </c>
      <c r="E6375" s="9">
        <v>43031.125</v>
      </c>
      <c r="F6375" s="8" t="str">
        <f t="shared" si="795"/>
        <v>10-23-17</v>
      </c>
      <c r="G6375" s="8">
        <f t="shared" si="796"/>
        <v>43031</v>
      </c>
      <c r="H6375">
        <f t="shared" si="797"/>
        <v>15272.125</v>
      </c>
      <c r="I6375">
        <v>1</v>
      </c>
      <c r="J6375">
        <v>12.484999999999999</v>
      </c>
      <c r="K6375" s="3" t="e">
        <f t="shared" si="793"/>
        <v>#N/A</v>
      </c>
      <c r="L6375">
        <f t="shared" si="794"/>
        <v>12.484999999999999</v>
      </c>
      <c r="M6375">
        <f t="shared" si="792"/>
        <v>12.484999999999999</v>
      </c>
      <c r="N6375" s="3">
        <f t="shared" si="798"/>
        <v>12.484999999999999</v>
      </c>
      <c r="O6375">
        <f>_xll.Interpolate($T$6:$T$1168,$U$6:$U$1168,G6375,0,0)</f>
        <v>0</v>
      </c>
      <c r="P6375">
        <f>_xll.Interpolate($T$6:$T$1168,$X$6:$X$1168,G6375,0,0)</f>
        <v>16</v>
      </c>
    </row>
    <row r="6376" spans="1:16" x14ac:dyDescent="0.25">
      <c r="A6376">
        <v>7414</v>
      </c>
      <c r="B6376" t="s">
        <v>6386</v>
      </c>
      <c r="C6376" s="7">
        <v>19110</v>
      </c>
      <c r="D6376">
        <f t="shared" si="791"/>
        <v>796.25</v>
      </c>
      <c r="E6376" s="9">
        <v>43031.25</v>
      </c>
      <c r="F6376" s="8" t="str">
        <f t="shared" si="795"/>
        <v>10-23-17</v>
      </c>
      <c r="G6376" s="8">
        <f t="shared" si="796"/>
        <v>43031</v>
      </c>
      <c r="H6376">
        <f t="shared" si="797"/>
        <v>15272.25</v>
      </c>
      <c r="I6376">
        <v>1</v>
      </c>
      <c r="J6376">
        <v>12.122</v>
      </c>
      <c r="K6376" s="3" t="e">
        <f t="shared" si="793"/>
        <v>#N/A</v>
      </c>
      <c r="L6376">
        <f t="shared" si="794"/>
        <v>12.122</v>
      </c>
      <c r="M6376">
        <f t="shared" si="792"/>
        <v>12.122</v>
      </c>
      <c r="N6376" s="3">
        <f t="shared" si="798"/>
        <v>12.122</v>
      </c>
      <c r="O6376">
        <f>_xll.Interpolate($T$6:$T$1168,$U$6:$U$1168,G6376,0,0)</f>
        <v>0</v>
      </c>
      <c r="P6376">
        <f>_xll.Interpolate($T$6:$T$1168,$X$6:$X$1168,G6376,0,0)</f>
        <v>16</v>
      </c>
    </row>
    <row r="6377" spans="1:16" x14ac:dyDescent="0.25">
      <c r="A6377">
        <v>7415</v>
      </c>
      <c r="B6377" t="s">
        <v>6387</v>
      </c>
      <c r="C6377" s="7">
        <v>19113</v>
      </c>
      <c r="D6377">
        <f t="shared" si="791"/>
        <v>796.375</v>
      </c>
      <c r="E6377" s="9">
        <v>43031.375</v>
      </c>
      <c r="F6377" s="8" t="str">
        <f t="shared" si="795"/>
        <v>10-23-17</v>
      </c>
      <c r="G6377" s="8">
        <f t="shared" si="796"/>
        <v>43031</v>
      </c>
      <c r="H6377">
        <f t="shared" si="797"/>
        <v>15272.375</v>
      </c>
      <c r="I6377">
        <v>1</v>
      </c>
      <c r="J6377">
        <v>12.218999999999999</v>
      </c>
      <c r="K6377" s="3" t="e">
        <f t="shared" si="793"/>
        <v>#N/A</v>
      </c>
      <c r="L6377">
        <f t="shared" si="794"/>
        <v>12.218999999999999</v>
      </c>
      <c r="M6377">
        <f t="shared" si="792"/>
        <v>12.218999999999999</v>
      </c>
      <c r="N6377" s="3">
        <f t="shared" si="798"/>
        <v>12.218999999999999</v>
      </c>
      <c r="O6377">
        <f>_xll.Interpolate($T$6:$T$1168,$U$6:$U$1168,G6377,0,0)</f>
        <v>0</v>
      </c>
      <c r="P6377">
        <f>_xll.Interpolate($T$6:$T$1168,$X$6:$X$1168,G6377,0,0)</f>
        <v>16</v>
      </c>
    </row>
    <row r="6378" spans="1:16" x14ac:dyDescent="0.25">
      <c r="A6378">
        <v>7416</v>
      </c>
      <c r="B6378" t="s">
        <v>6388</v>
      </c>
      <c r="C6378" s="7">
        <v>19116</v>
      </c>
      <c r="D6378">
        <f t="shared" si="791"/>
        <v>796.5</v>
      </c>
      <c r="E6378" s="9">
        <v>43031.5</v>
      </c>
      <c r="F6378" s="8" t="str">
        <f t="shared" si="795"/>
        <v>10-23-17</v>
      </c>
      <c r="G6378" s="8">
        <f t="shared" si="796"/>
        <v>43031</v>
      </c>
      <c r="H6378">
        <f t="shared" si="797"/>
        <v>15272.5</v>
      </c>
      <c r="I6378">
        <v>1</v>
      </c>
      <c r="J6378">
        <v>15.39</v>
      </c>
      <c r="K6378" s="3" t="e">
        <f t="shared" si="793"/>
        <v>#N/A</v>
      </c>
      <c r="L6378">
        <f t="shared" si="794"/>
        <v>15.39</v>
      </c>
      <c r="M6378">
        <f t="shared" si="792"/>
        <v>15.39</v>
      </c>
      <c r="N6378" s="3">
        <f t="shared" si="798"/>
        <v>15.39</v>
      </c>
      <c r="O6378">
        <f>_xll.Interpolate($T$6:$T$1168,$U$6:$U$1168,G6378,0,0)</f>
        <v>0</v>
      </c>
      <c r="P6378">
        <f>_xll.Interpolate($T$6:$T$1168,$X$6:$X$1168,G6378,0,0)</f>
        <v>16</v>
      </c>
    </row>
    <row r="6379" spans="1:16" x14ac:dyDescent="0.25">
      <c r="A6379">
        <v>7417</v>
      </c>
      <c r="B6379" t="s">
        <v>6389</v>
      </c>
      <c r="C6379" s="7">
        <v>19119</v>
      </c>
      <c r="D6379">
        <f t="shared" si="791"/>
        <v>796.625</v>
      </c>
      <c r="E6379" s="9">
        <v>43031.625</v>
      </c>
      <c r="F6379" s="8" t="str">
        <f t="shared" si="795"/>
        <v>10-23-17</v>
      </c>
      <c r="G6379" s="8">
        <f t="shared" si="796"/>
        <v>43031</v>
      </c>
      <c r="H6379">
        <f t="shared" si="797"/>
        <v>15272.625</v>
      </c>
      <c r="I6379">
        <v>1</v>
      </c>
      <c r="J6379">
        <v>18.343</v>
      </c>
      <c r="K6379" s="3" t="e">
        <f t="shared" si="793"/>
        <v>#N/A</v>
      </c>
      <c r="L6379">
        <f t="shared" si="794"/>
        <v>18.343</v>
      </c>
      <c r="M6379">
        <f t="shared" si="792"/>
        <v>18.343</v>
      </c>
      <c r="N6379" s="3">
        <f t="shared" si="798"/>
        <v>18.343</v>
      </c>
      <c r="O6379">
        <f>_xll.Interpolate($T$6:$T$1168,$U$6:$U$1168,G6379,0,0)</f>
        <v>0</v>
      </c>
      <c r="P6379">
        <f>_xll.Interpolate($T$6:$T$1168,$X$6:$X$1168,G6379,0,0)</f>
        <v>16</v>
      </c>
    </row>
    <row r="6380" spans="1:16" x14ac:dyDescent="0.25">
      <c r="A6380">
        <v>7418</v>
      </c>
      <c r="B6380" t="s">
        <v>6390</v>
      </c>
      <c r="C6380" s="7">
        <v>19122</v>
      </c>
      <c r="D6380">
        <f t="shared" si="791"/>
        <v>796.75</v>
      </c>
      <c r="E6380" s="9">
        <v>43031.75</v>
      </c>
      <c r="F6380" s="8" t="str">
        <f t="shared" si="795"/>
        <v>10-23-17</v>
      </c>
      <c r="G6380" s="8">
        <f t="shared" si="796"/>
        <v>43031</v>
      </c>
      <c r="H6380">
        <f t="shared" si="797"/>
        <v>15272.75</v>
      </c>
      <c r="I6380">
        <v>1</v>
      </c>
      <c r="J6380">
        <v>16.701000000000001</v>
      </c>
      <c r="K6380" s="3" t="e">
        <f t="shared" si="793"/>
        <v>#N/A</v>
      </c>
      <c r="L6380">
        <f t="shared" si="794"/>
        <v>16.701000000000001</v>
      </c>
      <c r="M6380">
        <f t="shared" si="792"/>
        <v>16.701000000000001</v>
      </c>
      <c r="N6380" s="3">
        <f t="shared" si="798"/>
        <v>16.701000000000001</v>
      </c>
      <c r="O6380">
        <f>_xll.Interpolate($T$6:$T$1168,$U$6:$U$1168,G6380,0,0)</f>
        <v>0</v>
      </c>
      <c r="P6380">
        <f>_xll.Interpolate($T$6:$T$1168,$X$6:$X$1168,G6380,0,0)</f>
        <v>16</v>
      </c>
    </row>
    <row r="6381" spans="1:16" x14ac:dyDescent="0.25">
      <c r="A6381">
        <v>7419</v>
      </c>
      <c r="B6381" t="s">
        <v>6391</v>
      </c>
      <c r="C6381" s="7">
        <v>19125</v>
      </c>
      <c r="D6381">
        <f t="shared" si="791"/>
        <v>796.875</v>
      </c>
      <c r="E6381" s="9">
        <v>43031.875</v>
      </c>
      <c r="F6381" s="8" t="str">
        <f t="shared" si="795"/>
        <v>10-23-17</v>
      </c>
      <c r="G6381" s="8">
        <f t="shared" si="796"/>
        <v>43031</v>
      </c>
      <c r="H6381">
        <f t="shared" si="797"/>
        <v>15272.875</v>
      </c>
      <c r="I6381">
        <v>1</v>
      </c>
      <c r="J6381">
        <v>12.750999999999999</v>
      </c>
      <c r="K6381" s="3" t="e">
        <f t="shared" si="793"/>
        <v>#N/A</v>
      </c>
      <c r="L6381">
        <f t="shared" si="794"/>
        <v>12.750999999999999</v>
      </c>
      <c r="M6381">
        <f t="shared" si="792"/>
        <v>12.750999999999999</v>
      </c>
      <c r="N6381" s="3">
        <f t="shared" si="798"/>
        <v>12.750999999999999</v>
      </c>
      <c r="O6381">
        <f>_xll.Interpolate($T$6:$T$1168,$U$6:$U$1168,G6381,0,0)</f>
        <v>0</v>
      </c>
      <c r="P6381">
        <f>_xll.Interpolate($T$6:$T$1168,$X$6:$X$1168,G6381,0,0)</f>
        <v>16</v>
      </c>
    </row>
    <row r="6382" spans="1:16" x14ac:dyDescent="0.25">
      <c r="A6382">
        <v>7420</v>
      </c>
      <c r="B6382" t="s">
        <v>6392</v>
      </c>
      <c r="C6382" s="7">
        <v>19128</v>
      </c>
      <c r="D6382">
        <f t="shared" si="791"/>
        <v>797</v>
      </c>
      <c r="E6382" s="9">
        <v>43032</v>
      </c>
      <c r="F6382" s="8" t="str">
        <f t="shared" si="795"/>
        <v>10-24-17</v>
      </c>
      <c r="G6382" s="8">
        <f t="shared" si="796"/>
        <v>43032</v>
      </c>
      <c r="H6382">
        <f t="shared" si="797"/>
        <v>15273</v>
      </c>
      <c r="I6382">
        <v>1</v>
      </c>
      <c r="J6382">
        <v>11.952999999999999</v>
      </c>
      <c r="K6382" s="3" t="e">
        <f t="shared" si="793"/>
        <v>#N/A</v>
      </c>
      <c r="L6382">
        <f t="shared" si="794"/>
        <v>11.952999999999999</v>
      </c>
      <c r="M6382">
        <f t="shared" si="792"/>
        <v>11.952999999999999</v>
      </c>
      <c r="N6382" s="3">
        <f t="shared" si="798"/>
        <v>11.952999999999999</v>
      </c>
      <c r="O6382">
        <f>_xll.Interpolate($T$6:$T$1168,$U$6:$U$1168,G6382,0,0)</f>
        <v>0</v>
      </c>
      <c r="P6382">
        <f>_xll.Interpolate($T$6:$T$1168,$X$6:$X$1168,G6382,0,0)</f>
        <v>13</v>
      </c>
    </row>
    <row r="6383" spans="1:16" x14ac:dyDescent="0.25">
      <c r="A6383">
        <v>7421</v>
      </c>
      <c r="B6383" t="s">
        <v>6393</v>
      </c>
      <c r="C6383" s="7">
        <v>19131</v>
      </c>
      <c r="D6383">
        <f t="shared" si="791"/>
        <v>797.125</v>
      </c>
      <c r="E6383" s="9">
        <v>43032.125</v>
      </c>
      <c r="F6383" s="8" t="str">
        <f t="shared" si="795"/>
        <v>10-24-17</v>
      </c>
      <c r="G6383" s="8">
        <f t="shared" si="796"/>
        <v>43032</v>
      </c>
      <c r="H6383">
        <f t="shared" si="797"/>
        <v>15273.125</v>
      </c>
      <c r="I6383">
        <v>1</v>
      </c>
      <c r="J6383">
        <v>11.053000000000001</v>
      </c>
      <c r="K6383" s="3" t="e">
        <f t="shared" si="793"/>
        <v>#N/A</v>
      </c>
      <c r="L6383">
        <f t="shared" si="794"/>
        <v>11.053000000000001</v>
      </c>
      <c r="M6383">
        <f t="shared" si="792"/>
        <v>11.053000000000001</v>
      </c>
      <c r="N6383" s="3">
        <f t="shared" si="798"/>
        <v>11.053000000000001</v>
      </c>
      <c r="O6383">
        <f>_xll.Interpolate($T$6:$T$1168,$U$6:$U$1168,G6383,0,0)</f>
        <v>0</v>
      </c>
      <c r="P6383">
        <f>_xll.Interpolate($T$6:$T$1168,$X$6:$X$1168,G6383,0,0)</f>
        <v>13</v>
      </c>
    </row>
    <row r="6384" spans="1:16" x14ac:dyDescent="0.25">
      <c r="A6384">
        <v>7422</v>
      </c>
      <c r="B6384" t="s">
        <v>6394</v>
      </c>
      <c r="C6384" s="7">
        <v>19134</v>
      </c>
      <c r="D6384">
        <f t="shared" si="791"/>
        <v>797.25</v>
      </c>
      <c r="E6384" s="9">
        <v>43032.25</v>
      </c>
      <c r="F6384" s="8" t="str">
        <f t="shared" si="795"/>
        <v>10-24-17</v>
      </c>
      <c r="G6384" s="8">
        <f t="shared" si="796"/>
        <v>43032</v>
      </c>
      <c r="H6384">
        <f t="shared" si="797"/>
        <v>15273.25</v>
      </c>
      <c r="I6384">
        <v>1</v>
      </c>
      <c r="J6384">
        <v>9.9030000000000005</v>
      </c>
      <c r="K6384" s="3" t="e">
        <f t="shared" si="793"/>
        <v>#N/A</v>
      </c>
      <c r="L6384">
        <f t="shared" si="794"/>
        <v>9.9030000000000005</v>
      </c>
      <c r="M6384">
        <f t="shared" si="792"/>
        <v>9.9030000000000005</v>
      </c>
      <c r="N6384" s="3">
        <f t="shared" si="798"/>
        <v>9.9030000000000005</v>
      </c>
      <c r="O6384">
        <f>_xll.Interpolate($T$6:$T$1168,$U$6:$U$1168,G6384,0,0)</f>
        <v>0</v>
      </c>
      <c r="P6384">
        <f>_xll.Interpolate($T$6:$T$1168,$X$6:$X$1168,G6384,0,0)</f>
        <v>13</v>
      </c>
    </row>
    <row r="6385" spans="1:16" x14ac:dyDescent="0.25">
      <c r="A6385">
        <v>7423</v>
      </c>
      <c r="B6385" t="s">
        <v>6395</v>
      </c>
      <c r="C6385" s="7">
        <v>19137</v>
      </c>
      <c r="D6385">
        <f t="shared" si="791"/>
        <v>797.375</v>
      </c>
      <c r="E6385" s="9">
        <v>43032.375</v>
      </c>
      <c r="F6385" s="8" t="str">
        <f t="shared" si="795"/>
        <v>10-24-17</v>
      </c>
      <c r="G6385" s="8">
        <f t="shared" si="796"/>
        <v>43032</v>
      </c>
      <c r="H6385">
        <f t="shared" si="797"/>
        <v>15273.375</v>
      </c>
      <c r="I6385">
        <v>1</v>
      </c>
      <c r="J6385">
        <v>10.834</v>
      </c>
      <c r="K6385" s="3" t="e">
        <f t="shared" si="793"/>
        <v>#N/A</v>
      </c>
      <c r="L6385">
        <f t="shared" si="794"/>
        <v>10.834</v>
      </c>
      <c r="M6385">
        <f t="shared" si="792"/>
        <v>10.834</v>
      </c>
      <c r="N6385" s="3">
        <f t="shared" si="798"/>
        <v>10.834</v>
      </c>
      <c r="O6385">
        <f>_xll.Interpolate($T$6:$T$1168,$U$6:$U$1168,G6385,0,0)</f>
        <v>0</v>
      </c>
      <c r="P6385">
        <f>_xll.Interpolate($T$6:$T$1168,$X$6:$X$1168,G6385,0,0)</f>
        <v>13</v>
      </c>
    </row>
    <row r="6386" spans="1:16" x14ac:dyDescent="0.25">
      <c r="A6386">
        <v>7424</v>
      </c>
      <c r="B6386" t="s">
        <v>6396</v>
      </c>
      <c r="C6386" s="7">
        <v>19140</v>
      </c>
      <c r="D6386">
        <f t="shared" si="791"/>
        <v>797.5</v>
      </c>
      <c r="E6386" s="9">
        <v>43032.5</v>
      </c>
      <c r="F6386" s="8" t="str">
        <f t="shared" si="795"/>
        <v>10-24-17</v>
      </c>
      <c r="G6386" s="8">
        <f t="shared" si="796"/>
        <v>43032</v>
      </c>
      <c r="H6386">
        <f t="shared" si="797"/>
        <v>15273.5</v>
      </c>
      <c r="I6386">
        <v>1</v>
      </c>
      <c r="J6386">
        <v>16.677</v>
      </c>
      <c r="K6386" s="3" t="e">
        <f t="shared" si="793"/>
        <v>#N/A</v>
      </c>
      <c r="L6386">
        <f t="shared" si="794"/>
        <v>16.677</v>
      </c>
      <c r="M6386">
        <f t="shared" si="792"/>
        <v>16.677</v>
      </c>
      <c r="N6386" s="3">
        <f t="shared" si="798"/>
        <v>16.677</v>
      </c>
      <c r="O6386">
        <f>_xll.Interpolate($T$6:$T$1168,$U$6:$U$1168,G6386,0,0)</f>
        <v>0</v>
      </c>
      <c r="P6386">
        <f>_xll.Interpolate($T$6:$T$1168,$X$6:$X$1168,G6386,0,0)</f>
        <v>13</v>
      </c>
    </row>
    <row r="6387" spans="1:16" x14ac:dyDescent="0.25">
      <c r="A6387">
        <v>7425</v>
      </c>
      <c r="B6387" t="s">
        <v>6397</v>
      </c>
      <c r="C6387" s="7">
        <v>19143</v>
      </c>
      <c r="D6387">
        <f t="shared" si="791"/>
        <v>797.625</v>
      </c>
      <c r="E6387" s="9">
        <v>43032.625</v>
      </c>
      <c r="F6387" s="8" t="str">
        <f t="shared" si="795"/>
        <v>10-24-17</v>
      </c>
      <c r="G6387" s="8">
        <f t="shared" si="796"/>
        <v>43032</v>
      </c>
      <c r="H6387">
        <f t="shared" si="797"/>
        <v>15273.625</v>
      </c>
      <c r="I6387">
        <v>1</v>
      </c>
      <c r="J6387">
        <v>19.294</v>
      </c>
      <c r="K6387" s="3" t="e">
        <f t="shared" si="793"/>
        <v>#N/A</v>
      </c>
      <c r="L6387">
        <f t="shared" si="794"/>
        <v>19.294</v>
      </c>
      <c r="M6387">
        <f t="shared" si="792"/>
        <v>19.294</v>
      </c>
      <c r="N6387" s="3">
        <f t="shared" si="798"/>
        <v>19.294</v>
      </c>
      <c r="O6387">
        <f>_xll.Interpolate($T$6:$T$1168,$U$6:$U$1168,G6387,0,0)</f>
        <v>0</v>
      </c>
      <c r="P6387">
        <f>_xll.Interpolate($T$6:$T$1168,$X$6:$X$1168,G6387,0,0)</f>
        <v>13</v>
      </c>
    </row>
    <row r="6388" spans="1:16" x14ac:dyDescent="0.25">
      <c r="A6388">
        <v>7426</v>
      </c>
      <c r="B6388" t="s">
        <v>6398</v>
      </c>
      <c r="C6388" s="7">
        <v>19146</v>
      </c>
      <c r="D6388">
        <f t="shared" ref="D6388:D6449" si="799">C6388/24</f>
        <v>797.75</v>
      </c>
      <c r="E6388" s="9">
        <v>43032.75</v>
      </c>
      <c r="F6388" s="8" t="str">
        <f t="shared" si="795"/>
        <v>10-24-17</v>
      </c>
      <c r="G6388" s="8">
        <f t="shared" si="796"/>
        <v>43032</v>
      </c>
      <c r="H6388">
        <f t="shared" si="797"/>
        <v>15273.75</v>
      </c>
      <c r="I6388">
        <v>1</v>
      </c>
      <c r="J6388">
        <v>12.606</v>
      </c>
      <c r="K6388" s="3" t="e">
        <f t="shared" si="793"/>
        <v>#N/A</v>
      </c>
      <c r="L6388">
        <f t="shared" si="794"/>
        <v>12.606</v>
      </c>
      <c r="M6388">
        <f t="shared" ref="M6388:M6449" si="800">IF(ISNA(L6388),K6388,L6388)</f>
        <v>12.606</v>
      </c>
      <c r="N6388" s="3">
        <f t="shared" si="798"/>
        <v>12.606</v>
      </c>
      <c r="O6388">
        <f>_xll.Interpolate($T$6:$T$1168,$U$6:$U$1168,G6388,0,0)</f>
        <v>0</v>
      </c>
      <c r="P6388">
        <f>_xll.Interpolate($T$6:$T$1168,$X$6:$X$1168,G6388,0,0)</f>
        <v>13</v>
      </c>
    </row>
    <row r="6389" spans="1:16" x14ac:dyDescent="0.25">
      <c r="A6389">
        <v>7427</v>
      </c>
      <c r="B6389" t="s">
        <v>6399</v>
      </c>
      <c r="C6389" s="7">
        <v>19149</v>
      </c>
      <c r="D6389">
        <f t="shared" si="799"/>
        <v>797.875</v>
      </c>
      <c r="E6389" s="9">
        <v>43032.875</v>
      </c>
      <c r="F6389" s="8" t="str">
        <f t="shared" si="795"/>
        <v>10-24-17</v>
      </c>
      <c r="G6389" s="8">
        <f t="shared" si="796"/>
        <v>43032</v>
      </c>
      <c r="H6389">
        <f t="shared" si="797"/>
        <v>15273.875</v>
      </c>
      <c r="I6389">
        <v>1</v>
      </c>
      <c r="J6389">
        <v>12.364000000000001</v>
      </c>
      <c r="K6389" s="3" t="e">
        <f t="shared" si="793"/>
        <v>#N/A</v>
      </c>
      <c r="L6389">
        <f t="shared" si="794"/>
        <v>12.364000000000001</v>
      </c>
      <c r="M6389">
        <f t="shared" si="800"/>
        <v>12.364000000000001</v>
      </c>
      <c r="N6389" s="3">
        <f t="shared" si="798"/>
        <v>12.364000000000001</v>
      </c>
      <c r="O6389">
        <f>_xll.Interpolate($T$6:$T$1168,$U$6:$U$1168,G6389,0,0)</f>
        <v>0</v>
      </c>
      <c r="P6389">
        <f>_xll.Interpolate($T$6:$T$1168,$X$6:$X$1168,G6389,0,0)</f>
        <v>13</v>
      </c>
    </row>
    <row r="6390" spans="1:16" x14ac:dyDescent="0.25">
      <c r="A6390">
        <v>7428</v>
      </c>
      <c r="B6390" t="s">
        <v>6400</v>
      </c>
      <c r="C6390" s="7">
        <v>19152</v>
      </c>
      <c r="D6390">
        <f t="shared" si="799"/>
        <v>798</v>
      </c>
      <c r="E6390" s="9">
        <v>43033</v>
      </c>
      <c r="F6390" s="8" t="str">
        <f t="shared" si="795"/>
        <v>10-25-17</v>
      </c>
      <c r="G6390" s="8">
        <f t="shared" si="796"/>
        <v>43033</v>
      </c>
      <c r="H6390">
        <f t="shared" si="797"/>
        <v>15274</v>
      </c>
      <c r="I6390">
        <v>1</v>
      </c>
      <c r="J6390">
        <v>12.461</v>
      </c>
      <c r="K6390" s="3" t="e">
        <f t="shared" si="793"/>
        <v>#N/A</v>
      </c>
      <c r="L6390">
        <f t="shared" si="794"/>
        <v>12.461</v>
      </c>
      <c r="M6390">
        <f t="shared" si="800"/>
        <v>12.461</v>
      </c>
      <c r="N6390" s="3">
        <f t="shared" si="798"/>
        <v>12.461</v>
      </c>
      <c r="O6390">
        <f>_xll.Interpolate($T$6:$T$1168,$U$6:$U$1168,G6390,0,0)</f>
        <v>0</v>
      </c>
      <c r="P6390">
        <f>_xll.Interpolate($T$6:$T$1168,$X$6:$X$1168,G6390,0,0)</f>
        <v>13</v>
      </c>
    </row>
    <row r="6391" spans="1:16" x14ac:dyDescent="0.25">
      <c r="A6391">
        <v>7429</v>
      </c>
      <c r="B6391" t="s">
        <v>6401</v>
      </c>
      <c r="C6391" s="7">
        <v>19155</v>
      </c>
      <c r="D6391">
        <f t="shared" si="799"/>
        <v>798.125</v>
      </c>
      <c r="E6391" s="9">
        <v>43033.125</v>
      </c>
      <c r="F6391" s="8" t="str">
        <f t="shared" si="795"/>
        <v>10-25-17</v>
      </c>
      <c r="G6391" s="8">
        <f t="shared" si="796"/>
        <v>43033</v>
      </c>
      <c r="H6391">
        <f t="shared" si="797"/>
        <v>15274.125</v>
      </c>
      <c r="I6391">
        <v>1</v>
      </c>
      <c r="J6391">
        <v>12.218999999999999</v>
      </c>
      <c r="K6391" s="3" t="e">
        <f t="shared" si="793"/>
        <v>#N/A</v>
      </c>
      <c r="L6391">
        <f t="shared" si="794"/>
        <v>12.218999999999999</v>
      </c>
      <c r="M6391">
        <f t="shared" si="800"/>
        <v>12.218999999999999</v>
      </c>
      <c r="N6391" s="3">
        <f t="shared" si="798"/>
        <v>12.218999999999999</v>
      </c>
      <c r="O6391">
        <f>_xll.Interpolate($T$6:$T$1168,$U$6:$U$1168,G6391,0,0)</f>
        <v>0</v>
      </c>
      <c r="P6391">
        <f>_xll.Interpolate($T$6:$T$1168,$X$6:$X$1168,G6391,0,0)</f>
        <v>13</v>
      </c>
    </row>
    <row r="6392" spans="1:16" x14ac:dyDescent="0.25">
      <c r="A6392">
        <v>7430</v>
      </c>
      <c r="B6392" t="s">
        <v>6402</v>
      </c>
      <c r="C6392" s="7">
        <v>19158</v>
      </c>
      <c r="D6392">
        <f t="shared" si="799"/>
        <v>798.25</v>
      </c>
      <c r="E6392" s="9">
        <v>43033.25</v>
      </c>
      <c r="F6392" s="8" t="str">
        <f t="shared" si="795"/>
        <v>10-25-17</v>
      </c>
      <c r="G6392" s="8">
        <f t="shared" si="796"/>
        <v>43033</v>
      </c>
      <c r="H6392">
        <f t="shared" si="797"/>
        <v>15274.25</v>
      </c>
      <c r="I6392">
        <v>1</v>
      </c>
      <c r="J6392">
        <v>12.268000000000001</v>
      </c>
      <c r="K6392" s="3" t="e">
        <f t="shared" si="793"/>
        <v>#N/A</v>
      </c>
      <c r="L6392">
        <f t="shared" si="794"/>
        <v>12.268000000000001</v>
      </c>
      <c r="M6392">
        <f t="shared" si="800"/>
        <v>12.268000000000001</v>
      </c>
      <c r="N6392" s="3">
        <f t="shared" si="798"/>
        <v>12.268000000000001</v>
      </c>
      <c r="O6392">
        <f>_xll.Interpolate($T$6:$T$1168,$U$6:$U$1168,G6392,0,0)</f>
        <v>0</v>
      </c>
      <c r="P6392">
        <f>_xll.Interpolate($T$6:$T$1168,$X$6:$X$1168,G6392,0,0)</f>
        <v>13</v>
      </c>
    </row>
    <row r="6393" spans="1:16" x14ac:dyDescent="0.25">
      <c r="A6393">
        <v>7431</v>
      </c>
      <c r="B6393" t="s">
        <v>6403</v>
      </c>
      <c r="C6393" s="7">
        <v>19161</v>
      </c>
      <c r="D6393">
        <f t="shared" si="799"/>
        <v>798.375</v>
      </c>
      <c r="E6393" s="9">
        <v>43033.375</v>
      </c>
      <c r="F6393" s="8" t="str">
        <f t="shared" si="795"/>
        <v>10-25-17</v>
      </c>
      <c r="G6393" s="8">
        <f t="shared" si="796"/>
        <v>43033</v>
      </c>
      <c r="H6393">
        <f t="shared" si="797"/>
        <v>15274.375</v>
      </c>
      <c r="I6393">
        <v>1</v>
      </c>
      <c r="J6393">
        <v>12.147</v>
      </c>
      <c r="K6393" s="3" t="e">
        <f t="shared" si="793"/>
        <v>#N/A</v>
      </c>
      <c r="L6393">
        <f t="shared" si="794"/>
        <v>12.147</v>
      </c>
      <c r="M6393">
        <f t="shared" si="800"/>
        <v>12.147</v>
      </c>
      <c r="N6393" s="3">
        <f t="shared" si="798"/>
        <v>12.147</v>
      </c>
      <c r="O6393">
        <f>_xll.Interpolate($T$6:$T$1168,$U$6:$U$1168,G6393,0,0)</f>
        <v>0</v>
      </c>
      <c r="P6393">
        <f>_xll.Interpolate($T$6:$T$1168,$X$6:$X$1168,G6393,0,0)</f>
        <v>13</v>
      </c>
    </row>
    <row r="6394" spans="1:16" x14ac:dyDescent="0.25">
      <c r="A6394">
        <v>7432</v>
      </c>
      <c r="B6394" t="s">
        <v>6404</v>
      </c>
      <c r="C6394" s="7">
        <v>19164</v>
      </c>
      <c r="D6394">
        <f t="shared" si="799"/>
        <v>798.5</v>
      </c>
      <c r="E6394" s="9">
        <v>43033.5</v>
      </c>
      <c r="F6394" s="8" t="str">
        <f t="shared" si="795"/>
        <v>10-25-17</v>
      </c>
      <c r="G6394" s="8">
        <f t="shared" si="796"/>
        <v>43033</v>
      </c>
      <c r="H6394">
        <f t="shared" si="797"/>
        <v>15274.5</v>
      </c>
      <c r="I6394">
        <v>1</v>
      </c>
      <c r="J6394">
        <v>12.798999999999999</v>
      </c>
      <c r="K6394" s="3" t="e">
        <f t="shared" si="793"/>
        <v>#N/A</v>
      </c>
      <c r="L6394">
        <f t="shared" si="794"/>
        <v>12.798999999999999</v>
      </c>
      <c r="M6394">
        <f t="shared" si="800"/>
        <v>12.798999999999999</v>
      </c>
      <c r="N6394" s="3">
        <f t="shared" si="798"/>
        <v>12.798999999999999</v>
      </c>
      <c r="O6394">
        <f>_xll.Interpolate($T$6:$T$1168,$U$6:$U$1168,G6394,0,0)</f>
        <v>0</v>
      </c>
      <c r="P6394">
        <f>_xll.Interpolate($T$6:$T$1168,$X$6:$X$1168,G6394,0,0)</f>
        <v>13</v>
      </c>
    </row>
    <row r="6395" spans="1:16" x14ac:dyDescent="0.25">
      <c r="A6395">
        <v>7433</v>
      </c>
      <c r="B6395" t="s">
        <v>6405</v>
      </c>
      <c r="C6395" s="7">
        <v>19167</v>
      </c>
      <c r="D6395">
        <f t="shared" si="799"/>
        <v>798.625</v>
      </c>
      <c r="E6395" s="9">
        <v>43033.625</v>
      </c>
      <c r="F6395" s="8" t="str">
        <f t="shared" si="795"/>
        <v>10-25-17</v>
      </c>
      <c r="G6395" s="8">
        <f t="shared" si="796"/>
        <v>43033</v>
      </c>
      <c r="H6395">
        <f t="shared" si="797"/>
        <v>15274.625</v>
      </c>
      <c r="I6395">
        <v>1</v>
      </c>
      <c r="J6395">
        <v>12.871</v>
      </c>
      <c r="K6395" s="3" t="e">
        <f t="shared" si="793"/>
        <v>#N/A</v>
      </c>
      <c r="L6395">
        <f t="shared" si="794"/>
        <v>12.871</v>
      </c>
      <c r="M6395">
        <f t="shared" si="800"/>
        <v>12.871</v>
      </c>
      <c r="N6395" s="3">
        <f t="shared" si="798"/>
        <v>12.871</v>
      </c>
      <c r="O6395">
        <f>_xll.Interpolate($T$6:$T$1168,$U$6:$U$1168,G6395,0,0)</f>
        <v>0</v>
      </c>
      <c r="P6395">
        <f>_xll.Interpolate($T$6:$T$1168,$X$6:$X$1168,G6395,0,0)</f>
        <v>13</v>
      </c>
    </row>
    <row r="6396" spans="1:16" x14ac:dyDescent="0.25">
      <c r="A6396">
        <v>7434</v>
      </c>
      <c r="B6396" t="s">
        <v>6406</v>
      </c>
      <c r="C6396" s="7">
        <v>19170</v>
      </c>
      <c r="D6396">
        <f t="shared" si="799"/>
        <v>798.75</v>
      </c>
      <c r="E6396" s="9">
        <v>43033.75</v>
      </c>
      <c r="F6396" s="8" t="str">
        <f t="shared" si="795"/>
        <v>10-25-17</v>
      </c>
      <c r="G6396" s="8">
        <f t="shared" si="796"/>
        <v>43033</v>
      </c>
      <c r="H6396">
        <f t="shared" si="797"/>
        <v>15274.75</v>
      </c>
      <c r="I6396">
        <v>1</v>
      </c>
      <c r="J6396">
        <v>12.413</v>
      </c>
      <c r="K6396" s="3" t="e">
        <f t="shared" si="793"/>
        <v>#N/A</v>
      </c>
      <c r="L6396">
        <f t="shared" si="794"/>
        <v>12.413</v>
      </c>
      <c r="M6396">
        <f t="shared" si="800"/>
        <v>12.413</v>
      </c>
      <c r="N6396" s="3">
        <f t="shared" si="798"/>
        <v>12.413</v>
      </c>
      <c r="O6396">
        <f>_xll.Interpolate($T$6:$T$1168,$U$6:$U$1168,G6396,0,0)</f>
        <v>0</v>
      </c>
      <c r="P6396">
        <f>_xll.Interpolate($T$6:$T$1168,$X$6:$X$1168,G6396,0,0)</f>
        <v>13</v>
      </c>
    </row>
    <row r="6397" spans="1:16" x14ac:dyDescent="0.25">
      <c r="A6397">
        <v>7435</v>
      </c>
      <c r="B6397" t="s">
        <v>6407</v>
      </c>
      <c r="C6397" s="7">
        <v>19173</v>
      </c>
      <c r="D6397">
        <f t="shared" si="799"/>
        <v>798.875</v>
      </c>
      <c r="E6397" s="9">
        <v>43033.875</v>
      </c>
      <c r="F6397" s="8" t="str">
        <f t="shared" si="795"/>
        <v>10-25-17</v>
      </c>
      <c r="G6397" s="8">
        <f t="shared" si="796"/>
        <v>43033</v>
      </c>
      <c r="H6397">
        <f t="shared" si="797"/>
        <v>15274.875</v>
      </c>
      <c r="I6397">
        <v>1</v>
      </c>
      <c r="J6397">
        <v>12.195</v>
      </c>
      <c r="K6397" s="3" t="e">
        <f t="shared" si="793"/>
        <v>#N/A</v>
      </c>
      <c r="L6397">
        <f t="shared" si="794"/>
        <v>12.195</v>
      </c>
      <c r="M6397">
        <f t="shared" si="800"/>
        <v>12.195</v>
      </c>
      <c r="N6397" s="3">
        <f t="shared" si="798"/>
        <v>12.195</v>
      </c>
      <c r="O6397">
        <f>_xll.Interpolate($T$6:$T$1168,$U$6:$U$1168,G6397,0,0)</f>
        <v>0</v>
      </c>
      <c r="P6397">
        <f>_xll.Interpolate($T$6:$T$1168,$X$6:$X$1168,G6397,0,0)</f>
        <v>13</v>
      </c>
    </row>
    <row r="6398" spans="1:16" x14ac:dyDescent="0.25">
      <c r="A6398">
        <v>7436</v>
      </c>
      <c r="B6398" t="s">
        <v>6408</v>
      </c>
      <c r="C6398" s="7">
        <v>19176</v>
      </c>
      <c r="D6398">
        <f t="shared" si="799"/>
        <v>799</v>
      </c>
      <c r="E6398" s="9">
        <v>43034</v>
      </c>
      <c r="F6398" s="8" t="str">
        <f t="shared" si="795"/>
        <v>10-26-17</v>
      </c>
      <c r="G6398" s="8">
        <f t="shared" si="796"/>
        <v>43034</v>
      </c>
      <c r="H6398">
        <f t="shared" si="797"/>
        <v>15275</v>
      </c>
      <c r="I6398">
        <v>1</v>
      </c>
      <c r="J6398">
        <v>12.292</v>
      </c>
      <c r="K6398" s="3" t="e">
        <f t="shared" si="793"/>
        <v>#N/A</v>
      </c>
      <c r="L6398">
        <f t="shared" si="794"/>
        <v>12.292</v>
      </c>
      <c r="M6398">
        <f t="shared" si="800"/>
        <v>12.292</v>
      </c>
      <c r="N6398" s="3">
        <f t="shared" si="798"/>
        <v>12.292</v>
      </c>
      <c r="O6398">
        <f>_xll.Interpolate($T$6:$T$1168,$U$6:$U$1168,G6398,0,0)</f>
        <v>0</v>
      </c>
      <c r="P6398">
        <f>_xll.Interpolate($T$6:$T$1168,$X$6:$X$1168,G6398,0,0)</f>
        <v>13</v>
      </c>
    </row>
    <row r="6399" spans="1:16" x14ac:dyDescent="0.25">
      <c r="A6399">
        <v>7437</v>
      </c>
      <c r="B6399" t="s">
        <v>6409</v>
      </c>
      <c r="C6399" s="7">
        <v>19179</v>
      </c>
      <c r="D6399">
        <f t="shared" si="799"/>
        <v>799.125</v>
      </c>
      <c r="E6399" s="9">
        <v>43034.125</v>
      </c>
      <c r="F6399" s="8" t="str">
        <f t="shared" si="795"/>
        <v>10-26-17</v>
      </c>
      <c r="G6399" s="8">
        <f t="shared" si="796"/>
        <v>43034</v>
      </c>
      <c r="H6399">
        <f t="shared" si="797"/>
        <v>15275.125</v>
      </c>
      <c r="I6399">
        <v>1</v>
      </c>
      <c r="J6399">
        <v>12.147</v>
      </c>
      <c r="K6399" s="3" t="e">
        <f t="shared" si="793"/>
        <v>#N/A</v>
      </c>
      <c r="L6399">
        <f t="shared" si="794"/>
        <v>12.147</v>
      </c>
      <c r="M6399">
        <f t="shared" si="800"/>
        <v>12.147</v>
      </c>
      <c r="N6399" s="3">
        <f t="shared" si="798"/>
        <v>12.147</v>
      </c>
      <c r="O6399">
        <f>_xll.Interpolate($T$6:$T$1168,$U$6:$U$1168,G6399,0,0)</f>
        <v>0</v>
      </c>
      <c r="P6399">
        <f>_xll.Interpolate($T$6:$T$1168,$X$6:$X$1168,G6399,0,0)</f>
        <v>13</v>
      </c>
    </row>
    <row r="6400" spans="1:16" x14ac:dyDescent="0.25">
      <c r="A6400">
        <v>7438</v>
      </c>
      <c r="B6400" t="s">
        <v>6410</v>
      </c>
      <c r="C6400" s="7">
        <v>19182</v>
      </c>
      <c r="D6400">
        <f t="shared" si="799"/>
        <v>799.25</v>
      </c>
      <c r="E6400" s="9">
        <v>43034.25</v>
      </c>
      <c r="F6400" s="8" t="str">
        <f t="shared" si="795"/>
        <v>10-26-17</v>
      </c>
      <c r="G6400" s="8">
        <f t="shared" si="796"/>
        <v>43034</v>
      </c>
      <c r="H6400">
        <f t="shared" si="797"/>
        <v>15275.25</v>
      </c>
      <c r="I6400">
        <v>1</v>
      </c>
      <c r="J6400">
        <v>12.147</v>
      </c>
      <c r="K6400" s="3" t="e">
        <f t="shared" si="793"/>
        <v>#N/A</v>
      </c>
      <c r="L6400">
        <f t="shared" si="794"/>
        <v>12.147</v>
      </c>
      <c r="M6400">
        <f t="shared" si="800"/>
        <v>12.147</v>
      </c>
      <c r="N6400" s="3">
        <f t="shared" si="798"/>
        <v>12.147</v>
      </c>
      <c r="O6400">
        <f>_xll.Interpolate($T$6:$T$1168,$U$6:$U$1168,G6400,0,0)</f>
        <v>0</v>
      </c>
      <c r="P6400">
        <f>_xll.Interpolate($T$6:$T$1168,$X$6:$X$1168,G6400,0,0)</f>
        <v>13</v>
      </c>
    </row>
    <row r="6401" spans="1:16" x14ac:dyDescent="0.25">
      <c r="A6401">
        <v>7439</v>
      </c>
      <c r="B6401" t="s">
        <v>6411</v>
      </c>
      <c r="C6401" s="7">
        <v>19185</v>
      </c>
      <c r="D6401">
        <f t="shared" si="799"/>
        <v>799.375</v>
      </c>
      <c r="E6401" s="9">
        <v>43034.375</v>
      </c>
      <c r="F6401" s="8" t="str">
        <f t="shared" si="795"/>
        <v>10-26-17</v>
      </c>
      <c r="G6401" s="8">
        <f t="shared" si="796"/>
        <v>43034</v>
      </c>
      <c r="H6401">
        <f t="shared" si="797"/>
        <v>15275.375</v>
      </c>
      <c r="I6401">
        <v>1</v>
      </c>
      <c r="J6401">
        <v>12.147</v>
      </c>
      <c r="K6401" s="3" t="e">
        <f t="shared" si="793"/>
        <v>#N/A</v>
      </c>
      <c r="L6401">
        <f t="shared" si="794"/>
        <v>12.147</v>
      </c>
      <c r="M6401">
        <f t="shared" si="800"/>
        <v>12.147</v>
      </c>
      <c r="N6401" s="3">
        <f t="shared" si="798"/>
        <v>12.147</v>
      </c>
      <c r="O6401">
        <f>_xll.Interpolate($T$6:$T$1168,$U$6:$U$1168,G6401,0,0)</f>
        <v>0</v>
      </c>
      <c r="P6401">
        <f>_xll.Interpolate($T$6:$T$1168,$X$6:$X$1168,G6401,0,0)</f>
        <v>13</v>
      </c>
    </row>
    <row r="6402" spans="1:16" x14ac:dyDescent="0.25">
      <c r="A6402">
        <v>7440</v>
      </c>
      <c r="B6402" t="s">
        <v>6412</v>
      </c>
      <c r="C6402" s="7">
        <v>19188</v>
      </c>
      <c r="D6402">
        <f t="shared" si="799"/>
        <v>799.5</v>
      </c>
      <c r="E6402" s="9">
        <v>43034.5</v>
      </c>
      <c r="F6402" s="8" t="str">
        <f t="shared" si="795"/>
        <v>10-26-17</v>
      </c>
      <c r="G6402" s="8">
        <f t="shared" si="796"/>
        <v>43034</v>
      </c>
      <c r="H6402">
        <f t="shared" si="797"/>
        <v>15275.5</v>
      </c>
      <c r="I6402">
        <v>1</v>
      </c>
      <c r="J6402">
        <v>12.509</v>
      </c>
      <c r="K6402" s="3" t="e">
        <f t="shared" si="793"/>
        <v>#N/A</v>
      </c>
      <c r="L6402">
        <f t="shared" si="794"/>
        <v>12.509</v>
      </c>
      <c r="M6402">
        <f t="shared" si="800"/>
        <v>12.509</v>
      </c>
      <c r="N6402" s="3">
        <f t="shared" si="798"/>
        <v>12.509</v>
      </c>
      <c r="O6402">
        <f>_xll.Interpolate($T$6:$T$1168,$U$6:$U$1168,G6402,0,0)</f>
        <v>0</v>
      </c>
      <c r="P6402">
        <f>_xll.Interpolate($T$6:$T$1168,$X$6:$X$1168,G6402,0,0)</f>
        <v>13</v>
      </c>
    </row>
    <row r="6403" spans="1:16" x14ac:dyDescent="0.25">
      <c r="A6403">
        <v>7441</v>
      </c>
      <c r="B6403" t="s">
        <v>6413</v>
      </c>
      <c r="C6403" s="7">
        <v>19191</v>
      </c>
      <c r="D6403">
        <f t="shared" si="799"/>
        <v>799.625</v>
      </c>
      <c r="E6403" s="9">
        <v>43034.625</v>
      </c>
      <c r="F6403" s="8" t="str">
        <f t="shared" si="795"/>
        <v>10-26-17</v>
      </c>
      <c r="G6403" s="8">
        <f t="shared" si="796"/>
        <v>43034</v>
      </c>
      <c r="H6403">
        <f t="shared" si="797"/>
        <v>15275.625</v>
      </c>
      <c r="I6403">
        <v>1</v>
      </c>
      <c r="J6403">
        <v>14.266</v>
      </c>
      <c r="K6403" s="3" t="e">
        <f t="shared" si="793"/>
        <v>#N/A</v>
      </c>
      <c r="L6403">
        <f t="shared" si="794"/>
        <v>14.266</v>
      </c>
      <c r="M6403">
        <f t="shared" si="800"/>
        <v>14.266</v>
      </c>
      <c r="N6403" s="3">
        <f t="shared" si="798"/>
        <v>14.266</v>
      </c>
      <c r="O6403">
        <f>_xll.Interpolate($T$6:$T$1168,$U$6:$U$1168,G6403,0,0)</f>
        <v>0</v>
      </c>
      <c r="P6403">
        <f>_xll.Interpolate($T$6:$T$1168,$X$6:$X$1168,G6403,0,0)</f>
        <v>13</v>
      </c>
    </row>
    <row r="6404" spans="1:16" x14ac:dyDescent="0.25">
      <c r="A6404">
        <v>7442</v>
      </c>
      <c r="B6404" t="s">
        <v>6414</v>
      </c>
      <c r="C6404" s="7">
        <v>19194</v>
      </c>
      <c r="D6404">
        <f t="shared" si="799"/>
        <v>799.75</v>
      </c>
      <c r="E6404" s="9">
        <v>43034.75</v>
      </c>
      <c r="F6404" s="8" t="str">
        <f t="shared" si="795"/>
        <v>10-26-17</v>
      </c>
      <c r="G6404" s="8">
        <f t="shared" si="796"/>
        <v>43034</v>
      </c>
      <c r="H6404">
        <f t="shared" si="797"/>
        <v>15275.75</v>
      </c>
      <c r="I6404">
        <v>1</v>
      </c>
      <c r="J6404">
        <v>13.401</v>
      </c>
      <c r="K6404" s="3" t="e">
        <f t="shared" si="793"/>
        <v>#N/A</v>
      </c>
      <c r="L6404">
        <f t="shared" si="794"/>
        <v>13.401</v>
      </c>
      <c r="M6404">
        <f t="shared" si="800"/>
        <v>13.401</v>
      </c>
      <c r="N6404" s="3">
        <f t="shared" si="798"/>
        <v>13.401</v>
      </c>
      <c r="O6404">
        <f>_xll.Interpolate($T$6:$T$1168,$U$6:$U$1168,G6404,0,0)</f>
        <v>0</v>
      </c>
      <c r="P6404">
        <f>_xll.Interpolate($T$6:$T$1168,$X$6:$X$1168,G6404,0,0)</f>
        <v>13</v>
      </c>
    </row>
    <row r="6405" spans="1:16" x14ac:dyDescent="0.25">
      <c r="A6405">
        <v>7443</v>
      </c>
      <c r="B6405" t="s">
        <v>6415</v>
      </c>
      <c r="C6405" s="7">
        <v>19197</v>
      </c>
      <c r="D6405">
        <f t="shared" si="799"/>
        <v>799.875</v>
      </c>
      <c r="E6405" s="9">
        <v>43034.875</v>
      </c>
      <c r="F6405" s="8" t="str">
        <f t="shared" si="795"/>
        <v>10-26-17</v>
      </c>
      <c r="G6405" s="8">
        <f t="shared" si="796"/>
        <v>43034</v>
      </c>
      <c r="H6405">
        <f t="shared" si="797"/>
        <v>15275.875</v>
      </c>
      <c r="I6405">
        <v>1</v>
      </c>
      <c r="J6405">
        <v>12.218999999999999</v>
      </c>
      <c r="K6405" s="3" t="e">
        <f t="shared" si="793"/>
        <v>#N/A</v>
      </c>
      <c r="L6405">
        <f t="shared" si="794"/>
        <v>12.218999999999999</v>
      </c>
      <c r="M6405">
        <f t="shared" si="800"/>
        <v>12.218999999999999</v>
      </c>
      <c r="N6405" s="3">
        <f t="shared" si="798"/>
        <v>12.218999999999999</v>
      </c>
      <c r="O6405">
        <f>_xll.Interpolate($T$6:$T$1168,$U$6:$U$1168,G6405,0,0)</f>
        <v>0</v>
      </c>
      <c r="P6405">
        <f>_xll.Interpolate($T$6:$T$1168,$X$6:$X$1168,G6405,0,0)</f>
        <v>13</v>
      </c>
    </row>
    <row r="6406" spans="1:16" x14ac:dyDescent="0.25">
      <c r="A6406">
        <v>7444</v>
      </c>
      <c r="B6406" t="s">
        <v>6416</v>
      </c>
      <c r="C6406" s="7">
        <v>19200</v>
      </c>
      <c r="D6406">
        <f t="shared" si="799"/>
        <v>800</v>
      </c>
      <c r="E6406" s="9">
        <v>43035</v>
      </c>
      <c r="F6406" s="8" t="str">
        <f t="shared" si="795"/>
        <v>10-27-17</v>
      </c>
      <c r="G6406" s="8">
        <f t="shared" si="796"/>
        <v>43035</v>
      </c>
      <c r="H6406">
        <f t="shared" si="797"/>
        <v>15276</v>
      </c>
      <c r="I6406">
        <v>1</v>
      </c>
      <c r="J6406">
        <v>12.243</v>
      </c>
      <c r="K6406" s="3" t="e">
        <f t="shared" ref="K6406:K6449" si="801">IF(I6406&lt;3,NA(),I6406)</f>
        <v>#N/A</v>
      </c>
      <c r="L6406">
        <f t="shared" ref="L6406:L6449" si="802">IF(J6406&lt;1,NA(),J6406)</f>
        <v>12.243</v>
      </c>
      <c r="M6406">
        <f t="shared" si="800"/>
        <v>12.243</v>
      </c>
      <c r="N6406" s="3">
        <f t="shared" si="798"/>
        <v>12.243</v>
      </c>
      <c r="O6406">
        <f>_xll.Interpolate($T$6:$T$1168,$U$6:$U$1168,G6406,0,0)</f>
        <v>0</v>
      </c>
      <c r="P6406">
        <f>_xll.Interpolate($T$6:$T$1168,$X$6:$X$1168,G6406,0,0)</f>
        <v>13</v>
      </c>
    </row>
    <row r="6407" spans="1:16" x14ac:dyDescent="0.25">
      <c r="A6407">
        <v>7445</v>
      </c>
      <c r="B6407" t="s">
        <v>6417</v>
      </c>
      <c r="C6407" s="7">
        <v>19203</v>
      </c>
      <c r="D6407">
        <f t="shared" si="799"/>
        <v>800.125</v>
      </c>
      <c r="E6407" s="9">
        <v>43035.125</v>
      </c>
      <c r="F6407" s="8" t="str">
        <f t="shared" ref="F6407:F6449" si="803">TEXT(E6407,"MM-DD-YY")</f>
        <v>10-27-17</v>
      </c>
      <c r="G6407" s="8">
        <f t="shared" ref="G6407:G6449" si="804">DATEVALUE(F6407)</f>
        <v>43035</v>
      </c>
      <c r="H6407">
        <f t="shared" ref="H6407:H6449" si="805">14476+D6407</f>
        <v>15276.125</v>
      </c>
      <c r="I6407">
        <v>1</v>
      </c>
      <c r="J6407">
        <v>12.170999999999999</v>
      </c>
      <c r="K6407" s="3" t="e">
        <f t="shared" si="801"/>
        <v>#N/A</v>
      </c>
      <c r="L6407">
        <f t="shared" si="802"/>
        <v>12.170999999999999</v>
      </c>
      <c r="M6407">
        <f t="shared" si="800"/>
        <v>12.170999999999999</v>
      </c>
      <c r="N6407" s="3">
        <f t="shared" ref="N6407:N6449" si="806">IF(AND(ISNUMBER(K6407),ISNUMBER(L6407)),(O6407*K6407+L6407*P6407)/(O6407+P6407),IF(ISNA(L6407),K6407,L6407))</f>
        <v>12.170999999999999</v>
      </c>
      <c r="O6407">
        <f>_xll.Interpolate($T$6:$T$1168,$U$6:$U$1168,G6407,0,0)</f>
        <v>0</v>
      </c>
      <c r="P6407">
        <f>_xll.Interpolate($T$6:$T$1168,$X$6:$X$1168,G6407,0,0)</f>
        <v>13</v>
      </c>
    </row>
    <row r="6408" spans="1:16" x14ac:dyDescent="0.25">
      <c r="A6408">
        <v>7446</v>
      </c>
      <c r="B6408" t="s">
        <v>6418</v>
      </c>
      <c r="C6408" s="7">
        <v>19206</v>
      </c>
      <c r="D6408">
        <f t="shared" si="799"/>
        <v>800.25</v>
      </c>
      <c r="E6408" s="9">
        <v>43035.25</v>
      </c>
      <c r="F6408" s="8" t="str">
        <f t="shared" si="803"/>
        <v>10-27-17</v>
      </c>
      <c r="G6408" s="8">
        <f t="shared" si="804"/>
        <v>43035</v>
      </c>
      <c r="H6408">
        <f t="shared" si="805"/>
        <v>15276.25</v>
      </c>
      <c r="I6408">
        <v>1</v>
      </c>
      <c r="J6408">
        <v>12.074</v>
      </c>
      <c r="K6408" s="3" t="e">
        <f t="shared" si="801"/>
        <v>#N/A</v>
      </c>
      <c r="L6408">
        <f t="shared" si="802"/>
        <v>12.074</v>
      </c>
      <c r="M6408">
        <f t="shared" si="800"/>
        <v>12.074</v>
      </c>
      <c r="N6408" s="3">
        <f t="shared" si="806"/>
        <v>12.074</v>
      </c>
      <c r="O6408">
        <f>_xll.Interpolate($T$6:$T$1168,$U$6:$U$1168,G6408,0,0)</f>
        <v>0</v>
      </c>
      <c r="P6408">
        <f>_xll.Interpolate($T$6:$T$1168,$X$6:$X$1168,G6408,0,0)</f>
        <v>13</v>
      </c>
    </row>
    <row r="6409" spans="1:16" x14ac:dyDescent="0.25">
      <c r="A6409">
        <v>7447</v>
      </c>
      <c r="B6409" t="s">
        <v>6419</v>
      </c>
      <c r="C6409" s="7">
        <v>19209</v>
      </c>
      <c r="D6409">
        <f t="shared" si="799"/>
        <v>800.375</v>
      </c>
      <c r="E6409" s="9">
        <v>43035.375</v>
      </c>
      <c r="F6409" s="8" t="str">
        <f t="shared" si="803"/>
        <v>10-27-17</v>
      </c>
      <c r="G6409" s="8">
        <f t="shared" si="804"/>
        <v>43035</v>
      </c>
      <c r="H6409">
        <f t="shared" si="805"/>
        <v>15276.375</v>
      </c>
      <c r="I6409">
        <v>1</v>
      </c>
      <c r="J6409">
        <v>11.637</v>
      </c>
      <c r="K6409" s="3" t="e">
        <f t="shared" si="801"/>
        <v>#N/A</v>
      </c>
      <c r="L6409">
        <f t="shared" si="802"/>
        <v>11.637</v>
      </c>
      <c r="M6409">
        <f t="shared" si="800"/>
        <v>11.637</v>
      </c>
      <c r="N6409" s="3">
        <f t="shared" si="806"/>
        <v>11.637</v>
      </c>
      <c r="O6409">
        <f>_xll.Interpolate($T$6:$T$1168,$U$6:$U$1168,G6409,0,0)</f>
        <v>0</v>
      </c>
      <c r="P6409">
        <f>_xll.Interpolate($T$6:$T$1168,$X$6:$X$1168,G6409,0,0)</f>
        <v>13</v>
      </c>
    </row>
    <row r="6410" spans="1:16" x14ac:dyDescent="0.25">
      <c r="A6410">
        <v>7448</v>
      </c>
      <c r="B6410" t="s">
        <v>6420</v>
      </c>
      <c r="C6410" s="7">
        <v>19212</v>
      </c>
      <c r="D6410">
        <f t="shared" si="799"/>
        <v>800.5</v>
      </c>
      <c r="E6410" s="9">
        <v>43035.5</v>
      </c>
      <c r="F6410" s="8" t="str">
        <f t="shared" si="803"/>
        <v>10-27-17</v>
      </c>
      <c r="G6410" s="8">
        <f t="shared" si="804"/>
        <v>43035</v>
      </c>
      <c r="H6410">
        <f t="shared" si="805"/>
        <v>15276.5</v>
      </c>
      <c r="I6410">
        <v>1</v>
      </c>
      <c r="J6410">
        <v>14.721</v>
      </c>
      <c r="K6410" s="3" t="e">
        <f t="shared" si="801"/>
        <v>#N/A</v>
      </c>
      <c r="L6410">
        <f t="shared" si="802"/>
        <v>14.721</v>
      </c>
      <c r="M6410">
        <f t="shared" si="800"/>
        <v>14.721</v>
      </c>
      <c r="N6410" s="3">
        <f t="shared" si="806"/>
        <v>14.721</v>
      </c>
      <c r="O6410">
        <f>_xll.Interpolate($T$6:$T$1168,$U$6:$U$1168,G6410,0,0)</f>
        <v>0</v>
      </c>
      <c r="P6410">
        <f>_xll.Interpolate($T$6:$T$1168,$X$6:$X$1168,G6410,0,0)</f>
        <v>13</v>
      </c>
    </row>
    <row r="6411" spans="1:16" x14ac:dyDescent="0.25">
      <c r="A6411">
        <v>7449</v>
      </c>
      <c r="B6411" t="s">
        <v>6421</v>
      </c>
      <c r="C6411" s="7">
        <v>19215</v>
      </c>
      <c r="D6411">
        <f t="shared" si="799"/>
        <v>800.625</v>
      </c>
      <c r="E6411" s="9">
        <v>43035.625</v>
      </c>
      <c r="F6411" s="8" t="str">
        <f t="shared" si="803"/>
        <v>10-27-17</v>
      </c>
      <c r="G6411" s="8">
        <f t="shared" si="804"/>
        <v>43035</v>
      </c>
      <c r="H6411">
        <f t="shared" si="805"/>
        <v>15276.625</v>
      </c>
      <c r="I6411">
        <v>1</v>
      </c>
      <c r="J6411">
        <v>13.112</v>
      </c>
      <c r="K6411" s="3" t="e">
        <f t="shared" si="801"/>
        <v>#N/A</v>
      </c>
      <c r="L6411">
        <f t="shared" si="802"/>
        <v>13.112</v>
      </c>
      <c r="M6411">
        <f t="shared" si="800"/>
        <v>13.112</v>
      </c>
      <c r="N6411" s="3">
        <f t="shared" si="806"/>
        <v>13.112</v>
      </c>
      <c r="O6411">
        <f>_xll.Interpolate($T$6:$T$1168,$U$6:$U$1168,G6411,0,0)</f>
        <v>0</v>
      </c>
      <c r="P6411">
        <f>_xll.Interpolate($T$6:$T$1168,$X$6:$X$1168,G6411,0,0)</f>
        <v>13</v>
      </c>
    </row>
    <row r="6412" spans="1:16" x14ac:dyDescent="0.25">
      <c r="A6412">
        <v>7450</v>
      </c>
      <c r="B6412" t="s">
        <v>6422</v>
      </c>
      <c r="C6412" s="7">
        <v>19218</v>
      </c>
      <c r="D6412">
        <f t="shared" si="799"/>
        <v>800.75</v>
      </c>
      <c r="E6412" s="9">
        <v>43035.75</v>
      </c>
      <c r="F6412" s="8" t="str">
        <f t="shared" si="803"/>
        <v>10-27-17</v>
      </c>
      <c r="G6412" s="8">
        <f t="shared" si="804"/>
        <v>43035</v>
      </c>
      <c r="H6412">
        <f t="shared" si="805"/>
        <v>15276.75</v>
      </c>
      <c r="I6412">
        <v>1</v>
      </c>
      <c r="J6412">
        <v>12.461</v>
      </c>
      <c r="K6412" s="3" t="e">
        <f t="shared" si="801"/>
        <v>#N/A</v>
      </c>
      <c r="L6412">
        <f t="shared" si="802"/>
        <v>12.461</v>
      </c>
      <c r="M6412">
        <f t="shared" si="800"/>
        <v>12.461</v>
      </c>
      <c r="N6412" s="3">
        <f t="shared" si="806"/>
        <v>12.461</v>
      </c>
      <c r="O6412">
        <f>_xll.Interpolate($T$6:$T$1168,$U$6:$U$1168,G6412,0,0)</f>
        <v>0</v>
      </c>
      <c r="P6412">
        <f>_xll.Interpolate($T$6:$T$1168,$X$6:$X$1168,G6412,0,0)</f>
        <v>13</v>
      </c>
    </row>
    <row r="6413" spans="1:16" x14ac:dyDescent="0.25">
      <c r="A6413">
        <v>7451</v>
      </c>
      <c r="B6413" t="s">
        <v>6423</v>
      </c>
      <c r="C6413" s="7">
        <v>19221</v>
      </c>
      <c r="D6413">
        <f t="shared" si="799"/>
        <v>800.875</v>
      </c>
      <c r="E6413" s="9">
        <v>43035.875</v>
      </c>
      <c r="F6413" s="8" t="str">
        <f t="shared" si="803"/>
        <v>10-27-17</v>
      </c>
      <c r="G6413" s="8">
        <f t="shared" si="804"/>
        <v>43035</v>
      </c>
      <c r="H6413">
        <f t="shared" si="805"/>
        <v>15276.875</v>
      </c>
      <c r="I6413">
        <v>1</v>
      </c>
      <c r="J6413">
        <v>12.316000000000001</v>
      </c>
      <c r="K6413" s="3" t="e">
        <f t="shared" si="801"/>
        <v>#N/A</v>
      </c>
      <c r="L6413">
        <f t="shared" si="802"/>
        <v>12.316000000000001</v>
      </c>
      <c r="M6413">
        <f t="shared" si="800"/>
        <v>12.316000000000001</v>
      </c>
      <c r="N6413" s="3">
        <f t="shared" si="806"/>
        <v>12.316000000000001</v>
      </c>
      <c r="O6413">
        <f>_xll.Interpolate($T$6:$T$1168,$U$6:$U$1168,G6413,0,0)</f>
        <v>0</v>
      </c>
      <c r="P6413">
        <f>_xll.Interpolate($T$6:$T$1168,$X$6:$X$1168,G6413,0,0)</f>
        <v>13</v>
      </c>
    </row>
    <row r="6414" spans="1:16" x14ac:dyDescent="0.25">
      <c r="A6414">
        <v>7452</v>
      </c>
      <c r="B6414" t="s">
        <v>6424</v>
      </c>
      <c r="C6414" s="7">
        <v>19224</v>
      </c>
      <c r="D6414">
        <f t="shared" si="799"/>
        <v>801</v>
      </c>
      <c r="E6414" s="9">
        <v>43036</v>
      </c>
      <c r="F6414" s="8" t="str">
        <f t="shared" si="803"/>
        <v>10-28-17</v>
      </c>
      <c r="G6414" s="8">
        <f t="shared" si="804"/>
        <v>43036</v>
      </c>
      <c r="H6414">
        <f t="shared" si="805"/>
        <v>15277</v>
      </c>
      <c r="I6414">
        <v>1</v>
      </c>
      <c r="J6414">
        <v>12.218999999999999</v>
      </c>
      <c r="K6414" s="3" t="e">
        <f t="shared" si="801"/>
        <v>#N/A</v>
      </c>
      <c r="L6414">
        <f t="shared" si="802"/>
        <v>12.218999999999999</v>
      </c>
      <c r="M6414">
        <f t="shared" si="800"/>
        <v>12.218999999999999</v>
      </c>
      <c r="N6414" s="3">
        <f t="shared" si="806"/>
        <v>12.218999999999999</v>
      </c>
      <c r="O6414">
        <f>_xll.Interpolate($T$6:$T$1168,$U$6:$U$1168,G6414,0,0)</f>
        <v>0</v>
      </c>
      <c r="P6414">
        <f>_xll.Interpolate($T$6:$T$1168,$X$6:$X$1168,G6414,0,0)</f>
        <v>16</v>
      </c>
    </row>
    <row r="6415" spans="1:16" x14ac:dyDescent="0.25">
      <c r="A6415">
        <v>7453</v>
      </c>
      <c r="B6415" t="s">
        <v>6425</v>
      </c>
      <c r="C6415" s="7">
        <v>19227</v>
      </c>
      <c r="D6415">
        <f t="shared" si="799"/>
        <v>801.125</v>
      </c>
      <c r="E6415" s="9">
        <v>43036.125</v>
      </c>
      <c r="F6415" s="8" t="str">
        <f t="shared" si="803"/>
        <v>10-28-17</v>
      </c>
      <c r="G6415" s="8">
        <f t="shared" si="804"/>
        <v>43036</v>
      </c>
      <c r="H6415">
        <f t="shared" si="805"/>
        <v>15277.125</v>
      </c>
      <c r="I6415">
        <v>1</v>
      </c>
      <c r="J6415">
        <v>12.388999999999999</v>
      </c>
      <c r="K6415" s="3" t="e">
        <f t="shared" si="801"/>
        <v>#N/A</v>
      </c>
      <c r="L6415">
        <f t="shared" si="802"/>
        <v>12.388999999999999</v>
      </c>
      <c r="M6415">
        <f t="shared" si="800"/>
        <v>12.388999999999999</v>
      </c>
      <c r="N6415" s="3">
        <f t="shared" si="806"/>
        <v>12.388999999999999</v>
      </c>
      <c r="O6415">
        <f>_xll.Interpolate($T$6:$T$1168,$U$6:$U$1168,G6415,0,0)</f>
        <v>0</v>
      </c>
      <c r="P6415">
        <f>_xll.Interpolate($T$6:$T$1168,$X$6:$X$1168,G6415,0,0)</f>
        <v>16</v>
      </c>
    </row>
    <row r="6416" spans="1:16" x14ac:dyDescent="0.25">
      <c r="A6416">
        <v>7454</v>
      </c>
      <c r="B6416" t="s">
        <v>6426</v>
      </c>
      <c r="C6416" s="7">
        <v>19230</v>
      </c>
      <c r="D6416">
        <f t="shared" si="799"/>
        <v>801.25</v>
      </c>
      <c r="E6416" s="9">
        <v>43036.25</v>
      </c>
      <c r="F6416" s="8" t="str">
        <f t="shared" si="803"/>
        <v>10-28-17</v>
      </c>
      <c r="G6416" s="8">
        <f t="shared" si="804"/>
        <v>43036</v>
      </c>
      <c r="H6416">
        <f t="shared" si="805"/>
        <v>15277.25</v>
      </c>
      <c r="I6416">
        <v>1</v>
      </c>
      <c r="J6416">
        <v>12.195</v>
      </c>
      <c r="K6416" s="3" t="e">
        <f t="shared" si="801"/>
        <v>#N/A</v>
      </c>
      <c r="L6416">
        <f t="shared" si="802"/>
        <v>12.195</v>
      </c>
      <c r="M6416">
        <f t="shared" si="800"/>
        <v>12.195</v>
      </c>
      <c r="N6416" s="3">
        <f t="shared" si="806"/>
        <v>12.195</v>
      </c>
      <c r="O6416">
        <f>_xll.Interpolate($T$6:$T$1168,$U$6:$U$1168,G6416,0,0)</f>
        <v>0</v>
      </c>
      <c r="P6416">
        <f>_xll.Interpolate($T$6:$T$1168,$X$6:$X$1168,G6416,0,0)</f>
        <v>16</v>
      </c>
    </row>
    <row r="6417" spans="1:16" x14ac:dyDescent="0.25">
      <c r="A6417">
        <v>7455</v>
      </c>
      <c r="B6417" t="s">
        <v>6427</v>
      </c>
      <c r="C6417" s="7">
        <v>19233</v>
      </c>
      <c r="D6417">
        <f t="shared" si="799"/>
        <v>801.375</v>
      </c>
      <c r="E6417" s="9">
        <v>43036.375</v>
      </c>
      <c r="F6417" s="8" t="str">
        <f t="shared" si="803"/>
        <v>10-28-17</v>
      </c>
      <c r="G6417" s="8">
        <f t="shared" si="804"/>
        <v>43036</v>
      </c>
      <c r="H6417">
        <f t="shared" si="805"/>
        <v>15277.375</v>
      </c>
      <c r="I6417">
        <v>1</v>
      </c>
      <c r="J6417">
        <v>12.243</v>
      </c>
      <c r="K6417" s="3" t="e">
        <f t="shared" si="801"/>
        <v>#N/A</v>
      </c>
      <c r="L6417">
        <f t="shared" si="802"/>
        <v>12.243</v>
      </c>
      <c r="M6417">
        <f t="shared" si="800"/>
        <v>12.243</v>
      </c>
      <c r="N6417" s="3">
        <f t="shared" si="806"/>
        <v>12.243</v>
      </c>
      <c r="O6417">
        <f>_xll.Interpolate($T$6:$T$1168,$U$6:$U$1168,G6417,0,0)</f>
        <v>0</v>
      </c>
      <c r="P6417">
        <f>_xll.Interpolate($T$6:$T$1168,$X$6:$X$1168,G6417,0,0)</f>
        <v>16</v>
      </c>
    </row>
    <row r="6418" spans="1:16" x14ac:dyDescent="0.25">
      <c r="A6418">
        <v>7456</v>
      </c>
      <c r="B6418" t="s">
        <v>6428</v>
      </c>
      <c r="C6418" s="7">
        <v>19236</v>
      </c>
      <c r="D6418">
        <f t="shared" si="799"/>
        <v>801.5</v>
      </c>
      <c r="E6418" s="9">
        <v>43036.5</v>
      </c>
      <c r="F6418" s="8" t="str">
        <f t="shared" si="803"/>
        <v>10-28-17</v>
      </c>
      <c r="G6418" s="8">
        <f t="shared" si="804"/>
        <v>43036</v>
      </c>
      <c r="H6418">
        <f t="shared" si="805"/>
        <v>15277.5</v>
      </c>
      <c r="I6418">
        <v>1</v>
      </c>
      <c r="J6418">
        <v>12.534000000000001</v>
      </c>
      <c r="K6418" s="3" t="e">
        <f t="shared" si="801"/>
        <v>#N/A</v>
      </c>
      <c r="L6418">
        <f t="shared" si="802"/>
        <v>12.534000000000001</v>
      </c>
      <c r="M6418">
        <f t="shared" si="800"/>
        <v>12.534000000000001</v>
      </c>
      <c r="N6418" s="3">
        <f t="shared" si="806"/>
        <v>12.534000000000001</v>
      </c>
      <c r="O6418">
        <f>_xll.Interpolate($T$6:$T$1168,$U$6:$U$1168,G6418,0,0)</f>
        <v>0</v>
      </c>
      <c r="P6418">
        <f>_xll.Interpolate($T$6:$T$1168,$X$6:$X$1168,G6418,0,0)</f>
        <v>16</v>
      </c>
    </row>
    <row r="6419" spans="1:16" x14ac:dyDescent="0.25">
      <c r="A6419">
        <v>7457</v>
      </c>
      <c r="B6419" t="s">
        <v>6429</v>
      </c>
      <c r="C6419" s="7">
        <v>19239</v>
      </c>
      <c r="D6419">
        <f t="shared" si="799"/>
        <v>801.625</v>
      </c>
      <c r="E6419" s="9">
        <v>43036.625</v>
      </c>
      <c r="F6419" s="8" t="str">
        <f t="shared" si="803"/>
        <v>10-28-17</v>
      </c>
      <c r="G6419" s="8">
        <f t="shared" si="804"/>
        <v>43036</v>
      </c>
      <c r="H6419">
        <f t="shared" si="805"/>
        <v>15277.625</v>
      </c>
      <c r="I6419">
        <v>1</v>
      </c>
      <c r="J6419">
        <v>12.606</v>
      </c>
      <c r="K6419" s="3" t="e">
        <f t="shared" si="801"/>
        <v>#N/A</v>
      </c>
      <c r="L6419">
        <f t="shared" si="802"/>
        <v>12.606</v>
      </c>
      <c r="M6419">
        <f t="shared" si="800"/>
        <v>12.606</v>
      </c>
      <c r="N6419" s="3">
        <f t="shared" si="806"/>
        <v>12.606</v>
      </c>
      <c r="O6419">
        <f>_xll.Interpolate($T$6:$T$1168,$U$6:$U$1168,G6419,0,0)</f>
        <v>0</v>
      </c>
      <c r="P6419">
        <f>_xll.Interpolate($T$6:$T$1168,$X$6:$X$1168,G6419,0,0)</f>
        <v>16</v>
      </c>
    </row>
    <row r="6420" spans="1:16" x14ac:dyDescent="0.25">
      <c r="A6420">
        <v>7458</v>
      </c>
      <c r="B6420" t="s">
        <v>6430</v>
      </c>
      <c r="C6420" s="7">
        <v>19242</v>
      </c>
      <c r="D6420">
        <f t="shared" si="799"/>
        <v>801.75</v>
      </c>
      <c r="E6420" s="9">
        <v>43036.75</v>
      </c>
      <c r="F6420" s="8" t="str">
        <f t="shared" si="803"/>
        <v>10-28-17</v>
      </c>
      <c r="G6420" s="8">
        <f t="shared" si="804"/>
        <v>43036</v>
      </c>
      <c r="H6420">
        <f t="shared" si="805"/>
        <v>15277.75</v>
      </c>
      <c r="I6420">
        <v>1</v>
      </c>
      <c r="J6420">
        <v>12.364000000000001</v>
      </c>
      <c r="K6420" s="3" t="e">
        <f t="shared" si="801"/>
        <v>#N/A</v>
      </c>
      <c r="L6420">
        <f t="shared" si="802"/>
        <v>12.364000000000001</v>
      </c>
      <c r="M6420">
        <f t="shared" si="800"/>
        <v>12.364000000000001</v>
      </c>
      <c r="N6420" s="3">
        <f t="shared" si="806"/>
        <v>12.364000000000001</v>
      </c>
      <c r="O6420">
        <f>_xll.Interpolate($T$6:$T$1168,$U$6:$U$1168,G6420,0,0)</f>
        <v>0</v>
      </c>
      <c r="P6420">
        <f>_xll.Interpolate($T$6:$T$1168,$X$6:$X$1168,G6420,0,0)</f>
        <v>16</v>
      </c>
    </row>
    <row r="6421" spans="1:16" x14ac:dyDescent="0.25">
      <c r="A6421">
        <v>7459</v>
      </c>
      <c r="B6421" t="s">
        <v>6431</v>
      </c>
      <c r="C6421" s="7">
        <v>19245</v>
      </c>
      <c r="D6421">
        <f t="shared" si="799"/>
        <v>801.875</v>
      </c>
      <c r="E6421" s="9">
        <v>43036.875</v>
      </c>
      <c r="F6421" s="8" t="str">
        <f t="shared" si="803"/>
        <v>10-28-17</v>
      </c>
      <c r="G6421" s="8">
        <f t="shared" si="804"/>
        <v>43036</v>
      </c>
      <c r="H6421">
        <f t="shared" si="805"/>
        <v>15277.875</v>
      </c>
      <c r="I6421">
        <v>1</v>
      </c>
      <c r="J6421">
        <v>12.484999999999999</v>
      </c>
      <c r="K6421" s="3" t="e">
        <f t="shared" si="801"/>
        <v>#N/A</v>
      </c>
      <c r="L6421">
        <f t="shared" si="802"/>
        <v>12.484999999999999</v>
      </c>
      <c r="M6421">
        <f t="shared" si="800"/>
        <v>12.484999999999999</v>
      </c>
      <c r="N6421" s="3">
        <f t="shared" si="806"/>
        <v>12.484999999999999</v>
      </c>
      <c r="O6421">
        <f>_xll.Interpolate($T$6:$T$1168,$U$6:$U$1168,G6421,0,0)</f>
        <v>0</v>
      </c>
      <c r="P6421">
        <f>_xll.Interpolate($T$6:$T$1168,$X$6:$X$1168,G6421,0,0)</f>
        <v>16</v>
      </c>
    </row>
    <row r="6422" spans="1:16" x14ac:dyDescent="0.25">
      <c r="A6422">
        <v>7460</v>
      </c>
      <c r="B6422" t="s">
        <v>6432</v>
      </c>
      <c r="C6422" s="7">
        <v>19248</v>
      </c>
      <c r="D6422">
        <f t="shared" si="799"/>
        <v>802</v>
      </c>
      <c r="E6422" s="9">
        <v>43037</v>
      </c>
      <c r="F6422" s="8" t="str">
        <f t="shared" si="803"/>
        <v>10-29-17</v>
      </c>
      <c r="G6422" s="8">
        <f t="shared" si="804"/>
        <v>43037</v>
      </c>
      <c r="H6422">
        <f t="shared" si="805"/>
        <v>15278</v>
      </c>
      <c r="I6422">
        <v>1</v>
      </c>
      <c r="J6422">
        <v>12.509</v>
      </c>
      <c r="K6422" s="3" t="e">
        <f t="shared" si="801"/>
        <v>#N/A</v>
      </c>
      <c r="L6422">
        <f t="shared" si="802"/>
        <v>12.509</v>
      </c>
      <c r="M6422">
        <f t="shared" si="800"/>
        <v>12.509</v>
      </c>
      <c r="N6422" s="3">
        <f t="shared" si="806"/>
        <v>12.509</v>
      </c>
      <c r="O6422">
        <f>_xll.Interpolate($T$6:$T$1168,$U$6:$U$1168,G6422,0,0)</f>
        <v>0</v>
      </c>
      <c r="P6422">
        <f>_xll.Interpolate($T$6:$T$1168,$X$6:$X$1168,G6422,0,0)</f>
        <v>14</v>
      </c>
    </row>
    <row r="6423" spans="1:16" x14ac:dyDescent="0.25">
      <c r="A6423">
        <v>7461</v>
      </c>
      <c r="B6423" t="s">
        <v>6433</v>
      </c>
      <c r="C6423" s="7">
        <v>19251</v>
      </c>
      <c r="D6423">
        <f t="shared" si="799"/>
        <v>802.125</v>
      </c>
      <c r="E6423" s="9">
        <v>43037.125</v>
      </c>
      <c r="F6423" s="8" t="str">
        <f t="shared" si="803"/>
        <v>10-29-17</v>
      </c>
      <c r="G6423" s="8">
        <f t="shared" si="804"/>
        <v>43037</v>
      </c>
      <c r="H6423">
        <f t="shared" si="805"/>
        <v>15278.125</v>
      </c>
      <c r="I6423">
        <v>1</v>
      </c>
      <c r="J6423">
        <v>12.750999999999999</v>
      </c>
      <c r="K6423" s="3" t="e">
        <f t="shared" si="801"/>
        <v>#N/A</v>
      </c>
      <c r="L6423">
        <f t="shared" si="802"/>
        <v>12.750999999999999</v>
      </c>
      <c r="M6423">
        <f t="shared" si="800"/>
        <v>12.750999999999999</v>
      </c>
      <c r="N6423" s="3">
        <f t="shared" si="806"/>
        <v>12.750999999999999</v>
      </c>
      <c r="O6423">
        <f>_xll.Interpolate($T$6:$T$1168,$U$6:$U$1168,G6423,0,0)</f>
        <v>0</v>
      </c>
      <c r="P6423">
        <f>_xll.Interpolate($T$6:$T$1168,$X$6:$X$1168,G6423,0,0)</f>
        <v>14</v>
      </c>
    </row>
    <row r="6424" spans="1:16" x14ac:dyDescent="0.25">
      <c r="A6424">
        <v>7462</v>
      </c>
      <c r="B6424" t="s">
        <v>6434</v>
      </c>
      <c r="C6424" s="7">
        <v>19254</v>
      </c>
      <c r="D6424">
        <f t="shared" si="799"/>
        <v>802.25</v>
      </c>
      <c r="E6424" s="9">
        <v>43037.25</v>
      </c>
      <c r="F6424" s="8" t="str">
        <f t="shared" si="803"/>
        <v>10-29-17</v>
      </c>
      <c r="G6424" s="8">
        <f t="shared" si="804"/>
        <v>43037</v>
      </c>
      <c r="H6424">
        <f t="shared" si="805"/>
        <v>15278.25</v>
      </c>
      <c r="I6424">
        <v>1</v>
      </c>
      <c r="J6424">
        <v>12.34</v>
      </c>
      <c r="K6424" s="3" t="e">
        <f t="shared" si="801"/>
        <v>#N/A</v>
      </c>
      <c r="L6424">
        <f t="shared" si="802"/>
        <v>12.34</v>
      </c>
      <c r="M6424">
        <f t="shared" si="800"/>
        <v>12.34</v>
      </c>
      <c r="N6424" s="3">
        <f t="shared" si="806"/>
        <v>12.34</v>
      </c>
      <c r="O6424">
        <f>_xll.Interpolate($T$6:$T$1168,$U$6:$U$1168,G6424,0,0)</f>
        <v>0</v>
      </c>
      <c r="P6424">
        <f>_xll.Interpolate($T$6:$T$1168,$X$6:$X$1168,G6424,0,0)</f>
        <v>14</v>
      </c>
    </row>
    <row r="6425" spans="1:16" x14ac:dyDescent="0.25">
      <c r="A6425">
        <v>7463</v>
      </c>
      <c r="B6425" t="s">
        <v>6435</v>
      </c>
      <c r="C6425" s="7">
        <v>19257</v>
      </c>
      <c r="D6425">
        <f t="shared" si="799"/>
        <v>802.375</v>
      </c>
      <c r="E6425" s="9">
        <v>43037.375</v>
      </c>
      <c r="F6425" s="8" t="str">
        <f t="shared" si="803"/>
        <v>10-29-17</v>
      </c>
      <c r="G6425" s="8">
        <f t="shared" si="804"/>
        <v>43037</v>
      </c>
      <c r="H6425">
        <f t="shared" si="805"/>
        <v>15278.375</v>
      </c>
      <c r="I6425">
        <v>1</v>
      </c>
      <c r="J6425">
        <v>12.413</v>
      </c>
      <c r="K6425" s="3" t="e">
        <f t="shared" si="801"/>
        <v>#N/A</v>
      </c>
      <c r="L6425">
        <f t="shared" si="802"/>
        <v>12.413</v>
      </c>
      <c r="M6425">
        <f t="shared" si="800"/>
        <v>12.413</v>
      </c>
      <c r="N6425" s="3">
        <f t="shared" si="806"/>
        <v>12.413</v>
      </c>
      <c r="O6425">
        <f>_xll.Interpolate($T$6:$T$1168,$U$6:$U$1168,G6425,0,0)</f>
        <v>0</v>
      </c>
      <c r="P6425">
        <f>_xll.Interpolate($T$6:$T$1168,$X$6:$X$1168,G6425,0,0)</f>
        <v>14</v>
      </c>
    </row>
    <row r="6426" spans="1:16" x14ac:dyDescent="0.25">
      <c r="A6426">
        <v>7464</v>
      </c>
      <c r="B6426" t="s">
        <v>6436</v>
      </c>
      <c r="C6426" s="7">
        <v>19260</v>
      </c>
      <c r="D6426">
        <f t="shared" si="799"/>
        <v>802.5</v>
      </c>
      <c r="E6426" s="9">
        <v>43037.5</v>
      </c>
      <c r="F6426" s="8" t="str">
        <f t="shared" si="803"/>
        <v>10-29-17</v>
      </c>
      <c r="G6426" s="8">
        <f t="shared" si="804"/>
        <v>43037</v>
      </c>
      <c r="H6426">
        <f t="shared" si="805"/>
        <v>15278.5</v>
      </c>
      <c r="I6426">
        <v>1</v>
      </c>
      <c r="J6426">
        <v>12.654</v>
      </c>
      <c r="K6426" s="3" t="e">
        <f t="shared" si="801"/>
        <v>#N/A</v>
      </c>
      <c r="L6426">
        <f t="shared" si="802"/>
        <v>12.654</v>
      </c>
      <c r="M6426">
        <f t="shared" si="800"/>
        <v>12.654</v>
      </c>
      <c r="N6426" s="3">
        <f t="shared" si="806"/>
        <v>12.654</v>
      </c>
      <c r="O6426">
        <f>_xll.Interpolate($T$6:$T$1168,$U$6:$U$1168,G6426,0,0)</f>
        <v>0</v>
      </c>
      <c r="P6426">
        <f>_xll.Interpolate($T$6:$T$1168,$X$6:$X$1168,G6426,0,0)</f>
        <v>14</v>
      </c>
    </row>
    <row r="6427" spans="1:16" x14ac:dyDescent="0.25">
      <c r="A6427">
        <v>7465</v>
      </c>
      <c r="B6427" t="s">
        <v>6437</v>
      </c>
      <c r="C6427" s="7">
        <v>19263</v>
      </c>
      <c r="D6427">
        <f t="shared" si="799"/>
        <v>802.625</v>
      </c>
      <c r="E6427" s="9">
        <v>43037.625</v>
      </c>
      <c r="F6427" s="8" t="str">
        <f t="shared" si="803"/>
        <v>10-29-17</v>
      </c>
      <c r="G6427" s="8">
        <f t="shared" si="804"/>
        <v>43037</v>
      </c>
      <c r="H6427">
        <f t="shared" si="805"/>
        <v>15278.625</v>
      </c>
      <c r="I6427">
        <v>1</v>
      </c>
      <c r="J6427">
        <v>12.582000000000001</v>
      </c>
      <c r="K6427" s="3" t="e">
        <f t="shared" si="801"/>
        <v>#N/A</v>
      </c>
      <c r="L6427">
        <f t="shared" si="802"/>
        <v>12.582000000000001</v>
      </c>
      <c r="M6427">
        <f t="shared" si="800"/>
        <v>12.582000000000001</v>
      </c>
      <c r="N6427" s="3">
        <f t="shared" si="806"/>
        <v>12.582000000000001</v>
      </c>
      <c r="O6427">
        <f>_xll.Interpolate($T$6:$T$1168,$U$6:$U$1168,G6427,0,0)</f>
        <v>0</v>
      </c>
      <c r="P6427">
        <f>_xll.Interpolate($T$6:$T$1168,$X$6:$X$1168,G6427,0,0)</f>
        <v>14</v>
      </c>
    </row>
    <row r="6428" spans="1:16" x14ac:dyDescent="0.25">
      <c r="A6428">
        <v>7466</v>
      </c>
      <c r="B6428" t="s">
        <v>6438</v>
      </c>
      <c r="C6428" s="7">
        <v>19266</v>
      </c>
      <c r="D6428">
        <f t="shared" si="799"/>
        <v>802.75</v>
      </c>
      <c r="E6428" s="9">
        <v>43037.75</v>
      </c>
      <c r="F6428" s="8" t="str">
        <f t="shared" si="803"/>
        <v>10-29-17</v>
      </c>
      <c r="G6428" s="8">
        <f t="shared" si="804"/>
        <v>43037</v>
      </c>
      <c r="H6428">
        <f t="shared" si="805"/>
        <v>15278.75</v>
      </c>
      <c r="I6428">
        <v>1</v>
      </c>
      <c r="J6428">
        <v>12.34</v>
      </c>
      <c r="K6428" s="3" t="e">
        <f t="shared" si="801"/>
        <v>#N/A</v>
      </c>
      <c r="L6428">
        <f t="shared" si="802"/>
        <v>12.34</v>
      </c>
      <c r="M6428">
        <f t="shared" si="800"/>
        <v>12.34</v>
      </c>
      <c r="N6428" s="3">
        <f t="shared" si="806"/>
        <v>12.34</v>
      </c>
      <c r="O6428">
        <f>_xll.Interpolate($T$6:$T$1168,$U$6:$U$1168,G6428,0,0)</f>
        <v>0</v>
      </c>
      <c r="P6428">
        <f>_xll.Interpolate($T$6:$T$1168,$X$6:$X$1168,G6428,0,0)</f>
        <v>14</v>
      </c>
    </row>
    <row r="6429" spans="1:16" x14ac:dyDescent="0.25">
      <c r="A6429">
        <v>7467</v>
      </c>
      <c r="B6429" t="s">
        <v>6439</v>
      </c>
      <c r="C6429" s="7">
        <v>19269</v>
      </c>
      <c r="D6429">
        <f t="shared" si="799"/>
        <v>802.875</v>
      </c>
      <c r="E6429" s="9">
        <v>43037.875</v>
      </c>
      <c r="F6429" s="8" t="str">
        <f t="shared" si="803"/>
        <v>10-29-17</v>
      </c>
      <c r="G6429" s="8">
        <f t="shared" si="804"/>
        <v>43037</v>
      </c>
      <c r="H6429">
        <f t="shared" si="805"/>
        <v>15278.875</v>
      </c>
      <c r="I6429">
        <v>1</v>
      </c>
      <c r="J6429">
        <v>12.364000000000001</v>
      </c>
      <c r="K6429" s="3" t="e">
        <f t="shared" si="801"/>
        <v>#N/A</v>
      </c>
      <c r="L6429">
        <f t="shared" si="802"/>
        <v>12.364000000000001</v>
      </c>
      <c r="M6429">
        <f t="shared" si="800"/>
        <v>12.364000000000001</v>
      </c>
      <c r="N6429" s="3">
        <f t="shared" si="806"/>
        <v>12.364000000000001</v>
      </c>
      <c r="O6429">
        <f>_xll.Interpolate($T$6:$T$1168,$U$6:$U$1168,G6429,0,0)</f>
        <v>0</v>
      </c>
      <c r="P6429">
        <f>_xll.Interpolate($T$6:$T$1168,$X$6:$X$1168,G6429,0,0)</f>
        <v>14</v>
      </c>
    </row>
    <row r="6430" spans="1:16" x14ac:dyDescent="0.25">
      <c r="A6430">
        <v>7468</v>
      </c>
      <c r="B6430" t="s">
        <v>6440</v>
      </c>
      <c r="C6430" s="7">
        <v>19272</v>
      </c>
      <c r="D6430">
        <f t="shared" si="799"/>
        <v>803</v>
      </c>
      <c r="E6430" s="9">
        <v>43038</v>
      </c>
      <c r="F6430" s="8" t="str">
        <f t="shared" si="803"/>
        <v>10-30-17</v>
      </c>
      <c r="G6430" s="8">
        <f t="shared" si="804"/>
        <v>43038</v>
      </c>
      <c r="H6430">
        <f t="shared" si="805"/>
        <v>15279</v>
      </c>
      <c r="I6430">
        <v>1</v>
      </c>
      <c r="J6430">
        <v>12.558</v>
      </c>
      <c r="K6430" s="3" t="e">
        <f t="shared" si="801"/>
        <v>#N/A</v>
      </c>
      <c r="L6430">
        <f t="shared" si="802"/>
        <v>12.558</v>
      </c>
      <c r="M6430">
        <f t="shared" si="800"/>
        <v>12.558</v>
      </c>
      <c r="N6430" s="3">
        <f t="shared" si="806"/>
        <v>12.558</v>
      </c>
      <c r="O6430">
        <f>_xll.Interpolate($T$6:$T$1168,$U$6:$U$1168,G6430,0,0)</f>
        <v>0</v>
      </c>
      <c r="P6430">
        <f>_xll.Interpolate($T$6:$T$1168,$X$6:$X$1168,G6430,0,0)</f>
        <v>14</v>
      </c>
    </row>
    <row r="6431" spans="1:16" x14ac:dyDescent="0.25">
      <c r="A6431">
        <v>7469</v>
      </c>
      <c r="B6431" t="s">
        <v>6441</v>
      </c>
      <c r="C6431" s="7">
        <v>19275</v>
      </c>
      <c r="D6431">
        <f t="shared" si="799"/>
        <v>803.125</v>
      </c>
      <c r="E6431" s="9">
        <v>43038.125</v>
      </c>
      <c r="F6431" s="8" t="str">
        <f t="shared" si="803"/>
        <v>10-30-17</v>
      </c>
      <c r="G6431" s="8">
        <f t="shared" si="804"/>
        <v>43038</v>
      </c>
      <c r="H6431">
        <f t="shared" si="805"/>
        <v>15279.125</v>
      </c>
      <c r="I6431">
        <v>1</v>
      </c>
      <c r="J6431">
        <v>12.558</v>
      </c>
      <c r="K6431" s="3" t="e">
        <f t="shared" si="801"/>
        <v>#N/A</v>
      </c>
      <c r="L6431">
        <f t="shared" si="802"/>
        <v>12.558</v>
      </c>
      <c r="M6431">
        <f t="shared" si="800"/>
        <v>12.558</v>
      </c>
      <c r="N6431" s="3">
        <f t="shared" si="806"/>
        <v>12.558</v>
      </c>
      <c r="O6431">
        <f>_xll.Interpolate($T$6:$T$1168,$U$6:$U$1168,G6431,0,0)</f>
        <v>0</v>
      </c>
      <c r="P6431">
        <f>_xll.Interpolate($T$6:$T$1168,$X$6:$X$1168,G6431,0,0)</f>
        <v>14</v>
      </c>
    </row>
    <row r="6432" spans="1:16" x14ac:dyDescent="0.25">
      <c r="A6432">
        <v>7470</v>
      </c>
      <c r="B6432" t="s">
        <v>6442</v>
      </c>
      <c r="C6432" s="7">
        <v>19278</v>
      </c>
      <c r="D6432">
        <f t="shared" si="799"/>
        <v>803.25</v>
      </c>
      <c r="E6432" s="9">
        <v>43038.25</v>
      </c>
      <c r="F6432" s="8" t="str">
        <f t="shared" si="803"/>
        <v>10-30-17</v>
      </c>
      <c r="G6432" s="8">
        <f t="shared" si="804"/>
        <v>43038</v>
      </c>
      <c r="H6432">
        <f t="shared" si="805"/>
        <v>15279.25</v>
      </c>
      <c r="I6432">
        <v>1</v>
      </c>
      <c r="J6432">
        <v>12.461</v>
      </c>
      <c r="K6432" s="3" t="e">
        <f t="shared" si="801"/>
        <v>#N/A</v>
      </c>
      <c r="L6432">
        <f t="shared" si="802"/>
        <v>12.461</v>
      </c>
      <c r="M6432">
        <f t="shared" si="800"/>
        <v>12.461</v>
      </c>
      <c r="N6432" s="3">
        <f t="shared" si="806"/>
        <v>12.461</v>
      </c>
      <c r="O6432">
        <f>_xll.Interpolate($T$6:$T$1168,$U$6:$U$1168,G6432,0,0)</f>
        <v>0</v>
      </c>
      <c r="P6432">
        <f>_xll.Interpolate($T$6:$T$1168,$X$6:$X$1168,G6432,0,0)</f>
        <v>14</v>
      </c>
    </row>
    <row r="6433" spans="1:16" x14ac:dyDescent="0.25">
      <c r="A6433">
        <v>7471</v>
      </c>
      <c r="B6433" t="s">
        <v>6443</v>
      </c>
      <c r="C6433" s="7">
        <v>19281</v>
      </c>
      <c r="D6433">
        <f t="shared" si="799"/>
        <v>803.375</v>
      </c>
      <c r="E6433" s="9">
        <v>43038.375</v>
      </c>
      <c r="F6433" s="8" t="str">
        <f t="shared" si="803"/>
        <v>10-30-17</v>
      </c>
      <c r="G6433" s="8">
        <f t="shared" si="804"/>
        <v>43038</v>
      </c>
      <c r="H6433">
        <f t="shared" si="805"/>
        <v>15279.375</v>
      </c>
      <c r="I6433">
        <v>1</v>
      </c>
      <c r="J6433">
        <v>12.534000000000001</v>
      </c>
      <c r="K6433" s="3" t="e">
        <f t="shared" si="801"/>
        <v>#N/A</v>
      </c>
      <c r="L6433">
        <f t="shared" si="802"/>
        <v>12.534000000000001</v>
      </c>
      <c r="M6433">
        <f t="shared" si="800"/>
        <v>12.534000000000001</v>
      </c>
      <c r="N6433" s="3">
        <f t="shared" si="806"/>
        <v>12.534000000000001</v>
      </c>
      <c r="O6433">
        <f>_xll.Interpolate($T$6:$T$1168,$U$6:$U$1168,G6433,0,0)</f>
        <v>0</v>
      </c>
      <c r="P6433">
        <f>_xll.Interpolate($T$6:$T$1168,$X$6:$X$1168,G6433,0,0)</f>
        <v>14</v>
      </c>
    </row>
    <row r="6434" spans="1:16" x14ac:dyDescent="0.25">
      <c r="A6434">
        <v>7472</v>
      </c>
      <c r="B6434" t="s">
        <v>6444</v>
      </c>
      <c r="C6434" s="7">
        <v>19284</v>
      </c>
      <c r="D6434">
        <f t="shared" si="799"/>
        <v>803.5</v>
      </c>
      <c r="E6434" s="9">
        <v>43038.5</v>
      </c>
      <c r="F6434" s="8" t="str">
        <f t="shared" si="803"/>
        <v>10-30-17</v>
      </c>
      <c r="G6434" s="8">
        <f t="shared" si="804"/>
        <v>43038</v>
      </c>
      <c r="H6434">
        <f t="shared" si="805"/>
        <v>15279.5</v>
      </c>
      <c r="I6434">
        <v>1</v>
      </c>
      <c r="J6434">
        <v>12.702999999999999</v>
      </c>
      <c r="K6434" s="3" t="e">
        <f t="shared" si="801"/>
        <v>#N/A</v>
      </c>
      <c r="L6434">
        <f t="shared" si="802"/>
        <v>12.702999999999999</v>
      </c>
      <c r="M6434">
        <f t="shared" si="800"/>
        <v>12.702999999999999</v>
      </c>
      <c r="N6434" s="3">
        <f t="shared" si="806"/>
        <v>12.702999999999999</v>
      </c>
      <c r="O6434">
        <f>_xll.Interpolate($T$6:$T$1168,$U$6:$U$1168,G6434,0,0)</f>
        <v>0</v>
      </c>
      <c r="P6434">
        <f>_xll.Interpolate($T$6:$T$1168,$X$6:$X$1168,G6434,0,0)</f>
        <v>14</v>
      </c>
    </row>
    <row r="6435" spans="1:16" x14ac:dyDescent="0.25">
      <c r="A6435">
        <v>7473</v>
      </c>
      <c r="B6435" t="s">
        <v>6445</v>
      </c>
      <c r="C6435" s="7">
        <v>19287</v>
      </c>
      <c r="D6435">
        <f t="shared" si="799"/>
        <v>803.625</v>
      </c>
      <c r="E6435" s="9">
        <v>43038.625</v>
      </c>
      <c r="F6435" s="8" t="str">
        <f t="shared" si="803"/>
        <v>10-30-17</v>
      </c>
      <c r="G6435" s="8">
        <f t="shared" si="804"/>
        <v>43038</v>
      </c>
      <c r="H6435">
        <f t="shared" si="805"/>
        <v>15279.625</v>
      </c>
      <c r="I6435">
        <v>1</v>
      </c>
      <c r="J6435">
        <v>12.413</v>
      </c>
      <c r="K6435" s="3" t="e">
        <f t="shared" si="801"/>
        <v>#N/A</v>
      </c>
      <c r="L6435">
        <f t="shared" si="802"/>
        <v>12.413</v>
      </c>
      <c r="M6435">
        <f t="shared" si="800"/>
        <v>12.413</v>
      </c>
      <c r="N6435" s="3">
        <f t="shared" si="806"/>
        <v>12.413</v>
      </c>
      <c r="O6435">
        <f>_xll.Interpolate($T$6:$T$1168,$U$6:$U$1168,G6435,0,0)</f>
        <v>0</v>
      </c>
      <c r="P6435">
        <f>_xll.Interpolate($T$6:$T$1168,$X$6:$X$1168,G6435,0,0)</f>
        <v>14</v>
      </c>
    </row>
    <row r="6436" spans="1:16" x14ac:dyDescent="0.25">
      <c r="A6436">
        <v>7474</v>
      </c>
      <c r="B6436" t="s">
        <v>6446</v>
      </c>
      <c r="C6436" s="7">
        <v>19290</v>
      </c>
      <c r="D6436">
        <f t="shared" si="799"/>
        <v>803.75</v>
      </c>
      <c r="E6436" s="9">
        <v>43038.75</v>
      </c>
      <c r="F6436" s="8" t="str">
        <f t="shared" si="803"/>
        <v>10-30-17</v>
      </c>
      <c r="G6436" s="8">
        <f t="shared" si="804"/>
        <v>43038</v>
      </c>
      <c r="H6436">
        <f t="shared" si="805"/>
        <v>15279.75</v>
      </c>
      <c r="I6436">
        <v>1</v>
      </c>
      <c r="J6436">
        <v>12.170999999999999</v>
      </c>
      <c r="K6436" s="3" t="e">
        <f t="shared" si="801"/>
        <v>#N/A</v>
      </c>
      <c r="L6436">
        <f t="shared" si="802"/>
        <v>12.170999999999999</v>
      </c>
      <c r="M6436">
        <f t="shared" si="800"/>
        <v>12.170999999999999</v>
      </c>
      <c r="N6436" s="3">
        <f t="shared" si="806"/>
        <v>12.170999999999999</v>
      </c>
      <c r="O6436">
        <f>_xll.Interpolate($T$6:$T$1168,$U$6:$U$1168,G6436,0,0)</f>
        <v>0</v>
      </c>
      <c r="P6436">
        <f>_xll.Interpolate($T$6:$T$1168,$X$6:$X$1168,G6436,0,0)</f>
        <v>14</v>
      </c>
    </row>
    <row r="6437" spans="1:16" x14ac:dyDescent="0.25">
      <c r="A6437">
        <v>7475</v>
      </c>
      <c r="B6437" t="s">
        <v>6447</v>
      </c>
      <c r="C6437" s="7">
        <v>19293</v>
      </c>
      <c r="D6437">
        <f t="shared" si="799"/>
        <v>803.875</v>
      </c>
      <c r="E6437" s="9">
        <v>43038.875</v>
      </c>
      <c r="F6437" s="8" t="str">
        <f t="shared" si="803"/>
        <v>10-30-17</v>
      </c>
      <c r="G6437" s="8">
        <f t="shared" si="804"/>
        <v>43038</v>
      </c>
      <c r="H6437">
        <f t="shared" si="805"/>
        <v>15279.875</v>
      </c>
      <c r="I6437">
        <v>1</v>
      </c>
      <c r="J6437">
        <v>12.05</v>
      </c>
      <c r="K6437" s="3" t="e">
        <f t="shared" si="801"/>
        <v>#N/A</v>
      </c>
      <c r="L6437">
        <f t="shared" si="802"/>
        <v>12.05</v>
      </c>
      <c r="M6437">
        <f t="shared" si="800"/>
        <v>12.05</v>
      </c>
      <c r="N6437" s="3">
        <f t="shared" si="806"/>
        <v>12.05</v>
      </c>
      <c r="O6437">
        <f>_xll.Interpolate($T$6:$T$1168,$U$6:$U$1168,G6437,0,0)</f>
        <v>0</v>
      </c>
      <c r="P6437">
        <f>_xll.Interpolate($T$6:$T$1168,$X$6:$X$1168,G6437,0,0)</f>
        <v>14</v>
      </c>
    </row>
    <row r="6438" spans="1:16" x14ac:dyDescent="0.25">
      <c r="A6438">
        <v>7476</v>
      </c>
      <c r="B6438" t="s">
        <v>6448</v>
      </c>
      <c r="C6438" s="7">
        <v>19296</v>
      </c>
      <c r="D6438">
        <f t="shared" si="799"/>
        <v>804</v>
      </c>
      <c r="E6438" s="9">
        <v>43039</v>
      </c>
      <c r="F6438" s="8" t="str">
        <f t="shared" si="803"/>
        <v>10-31-17</v>
      </c>
      <c r="G6438" s="8">
        <f t="shared" si="804"/>
        <v>43039</v>
      </c>
      <c r="H6438">
        <f t="shared" si="805"/>
        <v>15280</v>
      </c>
      <c r="I6438">
        <v>1</v>
      </c>
      <c r="J6438">
        <v>12.098000000000001</v>
      </c>
      <c r="K6438" s="3" t="e">
        <f t="shared" si="801"/>
        <v>#N/A</v>
      </c>
      <c r="L6438">
        <f t="shared" si="802"/>
        <v>12.098000000000001</v>
      </c>
      <c r="M6438">
        <f t="shared" si="800"/>
        <v>12.098000000000001</v>
      </c>
      <c r="N6438" s="3">
        <f t="shared" si="806"/>
        <v>12.098000000000001</v>
      </c>
      <c r="O6438">
        <f>_xll.Interpolate($T$6:$T$1168,$U$6:$U$1168,G6438,0,0)</f>
        <v>0</v>
      </c>
      <c r="P6438">
        <f>_xll.Interpolate($T$6:$T$1168,$X$6:$X$1168,G6438,0,0)</f>
        <v>12</v>
      </c>
    </row>
    <row r="6439" spans="1:16" x14ac:dyDescent="0.25">
      <c r="A6439">
        <v>7477</v>
      </c>
      <c r="B6439" t="s">
        <v>6449</v>
      </c>
      <c r="C6439" s="7">
        <v>19299</v>
      </c>
      <c r="D6439">
        <f t="shared" si="799"/>
        <v>804.125</v>
      </c>
      <c r="E6439" s="9">
        <v>43039.125</v>
      </c>
      <c r="F6439" s="8" t="str">
        <f t="shared" si="803"/>
        <v>10-31-17</v>
      </c>
      <c r="G6439" s="8">
        <f t="shared" si="804"/>
        <v>43039</v>
      </c>
      <c r="H6439">
        <f t="shared" si="805"/>
        <v>15280.125</v>
      </c>
      <c r="I6439">
        <v>1</v>
      </c>
      <c r="J6439">
        <v>12.098000000000001</v>
      </c>
      <c r="K6439" s="3" t="e">
        <f t="shared" si="801"/>
        <v>#N/A</v>
      </c>
      <c r="L6439">
        <f t="shared" si="802"/>
        <v>12.098000000000001</v>
      </c>
      <c r="M6439">
        <f t="shared" si="800"/>
        <v>12.098000000000001</v>
      </c>
      <c r="N6439" s="3">
        <f t="shared" si="806"/>
        <v>12.098000000000001</v>
      </c>
      <c r="O6439">
        <f>_xll.Interpolate($T$6:$T$1168,$U$6:$U$1168,G6439,0,0)</f>
        <v>0</v>
      </c>
      <c r="P6439">
        <f>_xll.Interpolate($T$6:$T$1168,$X$6:$X$1168,G6439,0,0)</f>
        <v>12</v>
      </c>
    </row>
    <row r="6440" spans="1:16" x14ac:dyDescent="0.25">
      <c r="A6440">
        <v>7478</v>
      </c>
      <c r="B6440" t="s">
        <v>6450</v>
      </c>
      <c r="C6440" s="7">
        <v>19302</v>
      </c>
      <c r="D6440">
        <f t="shared" si="799"/>
        <v>804.25</v>
      </c>
      <c r="E6440" s="9">
        <v>43039.25</v>
      </c>
      <c r="F6440" s="8" t="str">
        <f t="shared" si="803"/>
        <v>10-31-17</v>
      </c>
      <c r="G6440" s="8">
        <f t="shared" si="804"/>
        <v>43039</v>
      </c>
      <c r="H6440">
        <f t="shared" si="805"/>
        <v>15280.25</v>
      </c>
      <c r="I6440">
        <v>1</v>
      </c>
      <c r="J6440">
        <v>12.074</v>
      </c>
      <c r="K6440" s="3" t="e">
        <f t="shared" si="801"/>
        <v>#N/A</v>
      </c>
      <c r="L6440">
        <f t="shared" si="802"/>
        <v>12.074</v>
      </c>
      <c r="M6440">
        <f t="shared" si="800"/>
        <v>12.074</v>
      </c>
      <c r="N6440" s="3">
        <f t="shared" si="806"/>
        <v>12.074</v>
      </c>
      <c r="O6440">
        <f>_xll.Interpolate($T$6:$T$1168,$U$6:$U$1168,G6440,0,0)</f>
        <v>0</v>
      </c>
      <c r="P6440">
        <f>_xll.Interpolate($T$6:$T$1168,$X$6:$X$1168,G6440,0,0)</f>
        <v>12</v>
      </c>
    </row>
    <row r="6441" spans="1:16" x14ac:dyDescent="0.25">
      <c r="A6441">
        <v>7479</v>
      </c>
      <c r="B6441" t="s">
        <v>6451</v>
      </c>
      <c r="C6441" s="7">
        <v>19305</v>
      </c>
      <c r="D6441">
        <f t="shared" si="799"/>
        <v>804.375</v>
      </c>
      <c r="E6441" s="9">
        <v>43039.375</v>
      </c>
      <c r="F6441" s="8" t="str">
        <f t="shared" si="803"/>
        <v>10-31-17</v>
      </c>
      <c r="G6441" s="8">
        <f t="shared" si="804"/>
        <v>43039</v>
      </c>
      <c r="H6441">
        <f t="shared" si="805"/>
        <v>15280.375</v>
      </c>
      <c r="I6441">
        <v>1</v>
      </c>
      <c r="J6441">
        <v>12.05</v>
      </c>
      <c r="K6441" s="3" t="e">
        <f t="shared" si="801"/>
        <v>#N/A</v>
      </c>
      <c r="L6441">
        <f t="shared" si="802"/>
        <v>12.05</v>
      </c>
      <c r="M6441">
        <f t="shared" si="800"/>
        <v>12.05</v>
      </c>
      <c r="N6441" s="3">
        <f t="shared" si="806"/>
        <v>12.05</v>
      </c>
      <c r="O6441">
        <f>_xll.Interpolate($T$6:$T$1168,$U$6:$U$1168,G6441,0,0)</f>
        <v>0</v>
      </c>
      <c r="P6441">
        <f>_xll.Interpolate($T$6:$T$1168,$X$6:$X$1168,G6441,0,0)</f>
        <v>12</v>
      </c>
    </row>
    <row r="6442" spans="1:16" x14ac:dyDescent="0.25">
      <c r="A6442">
        <v>7480</v>
      </c>
      <c r="B6442" t="s">
        <v>6452</v>
      </c>
      <c r="C6442" s="7">
        <v>19308</v>
      </c>
      <c r="D6442">
        <f t="shared" si="799"/>
        <v>804.5</v>
      </c>
      <c r="E6442" s="9">
        <v>43039.5</v>
      </c>
      <c r="F6442" s="8" t="str">
        <f t="shared" si="803"/>
        <v>10-31-17</v>
      </c>
      <c r="G6442" s="8">
        <f t="shared" si="804"/>
        <v>43039</v>
      </c>
      <c r="H6442">
        <f t="shared" si="805"/>
        <v>15280.5</v>
      </c>
      <c r="I6442">
        <v>1</v>
      </c>
      <c r="J6442">
        <v>12.461</v>
      </c>
      <c r="K6442" s="3" t="e">
        <f t="shared" si="801"/>
        <v>#N/A</v>
      </c>
      <c r="L6442">
        <f t="shared" si="802"/>
        <v>12.461</v>
      </c>
      <c r="M6442">
        <f t="shared" si="800"/>
        <v>12.461</v>
      </c>
      <c r="N6442" s="3">
        <f t="shared" si="806"/>
        <v>12.461</v>
      </c>
      <c r="O6442">
        <f>_xll.Interpolate($T$6:$T$1168,$U$6:$U$1168,G6442,0,0)</f>
        <v>0</v>
      </c>
      <c r="P6442">
        <f>_xll.Interpolate($T$6:$T$1168,$X$6:$X$1168,G6442,0,0)</f>
        <v>12</v>
      </c>
    </row>
    <row r="6443" spans="1:16" x14ac:dyDescent="0.25">
      <c r="A6443">
        <v>7481</v>
      </c>
      <c r="B6443" t="s">
        <v>6453</v>
      </c>
      <c r="C6443" s="7">
        <v>19311</v>
      </c>
      <c r="D6443">
        <f t="shared" si="799"/>
        <v>804.625</v>
      </c>
      <c r="E6443" s="9">
        <v>43039.625</v>
      </c>
      <c r="F6443" s="8" t="str">
        <f t="shared" si="803"/>
        <v>10-31-17</v>
      </c>
      <c r="G6443" s="8">
        <f t="shared" si="804"/>
        <v>43039</v>
      </c>
      <c r="H6443">
        <f t="shared" si="805"/>
        <v>15280.625</v>
      </c>
      <c r="I6443">
        <v>1</v>
      </c>
      <c r="J6443">
        <v>12.871</v>
      </c>
      <c r="K6443" s="3" t="e">
        <f t="shared" si="801"/>
        <v>#N/A</v>
      </c>
      <c r="L6443">
        <f t="shared" si="802"/>
        <v>12.871</v>
      </c>
      <c r="M6443">
        <f t="shared" si="800"/>
        <v>12.871</v>
      </c>
      <c r="N6443" s="3">
        <f t="shared" si="806"/>
        <v>12.871</v>
      </c>
      <c r="O6443">
        <f>_xll.Interpolate($T$6:$T$1168,$U$6:$U$1168,G6443,0,0)</f>
        <v>0</v>
      </c>
      <c r="P6443">
        <f>_xll.Interpolate($T$6:$T$1168,$X$6:$X$1168,G6443,0,0)</f>
        <v>12</v>
      </c>
    </row>
    <row r="6444" spans="1:16" x14ac:dyDescent="0.25">
      <c r="A6444">
        <v>7482</v>
      </c>
      <c r="B6444" t="s">
        <v>6454</v>
      </c>
      <c r="C6444" s="7">
        <v>19314</v>
      </c>
      <c r="D6444">
        <f t="shared" si="799"/>
        <v>804.75</v>
      </c>
      <c r="E6444" s="9">
        <v>43039.75</v>
      </c>
      <c r="F6444" s="8" t="str">
        <f t="shared" si="803"/>
        <v>10-31-17</v>
      </c>
      <c r="G6444" s="8">
        <f t="shared" si="804"/>
        <v>43039</v>
      </c>
      <c r="H6444">
        <f t="shared" si="805"/>
        <v>15280.75</v>
      </c>
      <c r="I6444">
        <v>1</v>
      </c>
      <c r="J6444">
        <v>12.388999999999999</v>
      </c>
      <c r="K6444" s="3" t="e">
        <f t="shared" si="801"/>
        <v>#N/A</v>
      </c>
      <c r="L6444">
        <f t="shared" si="802"/>
        <v>12.388999999999999</v>
      </c>
      <c r="M6444">
        <f t="shared" si="800"/>
        <v>12.388999999999999</v>
      </c>
      <c r="N6444" s="3">
        <f t="shared" si="806"/>
        <v>12.388999999999999</v>
      </c>
      <c r="O6444">
        <f>_xll.Interpolate($T$6:$T$1168,$U$6:$U$1168,G6444,0,0)</f>
        <v>0</v>
      </c>
      <c r="P6444">
        <f>_xll.Interpolate($T$6:$T$1168,$X$6:$X$1168,G6444,0,0)</f>
        <v>12</v>
      </c>
    </row>
    <row r="6445" spans="1:16" x14ac:dyDescent="0.25">
      <c r="A6445">
        <v>7483</v>
      </c>
      <c r="B6445" t="s">
        <v>6455</v>
      </c>
      <c r="C6445" s="7">
        <v>19317</v>
      </c>
      <c r="D6445">
        <f t="shared" si="799"/>
        <v>804.875</v>
      </c>
      <c r="E6445" s="9">
        <v>43039.875</v>
      </c>
      <c r="F6445" s="8" t="str">
        <f t="shared" si="803"/>
        <v>10-31-17</v>
      </c>
      <c r="G6445" s="8">
        <f t="shared" si="804"/>
        <v>43039</v>
      </c>
      <c r="H6445">
        <f t="shared" si="805"/>
        <v>15280.875</v>
      </c>
      <c r="I6445">
        <v>1</v>
      </c>
      <c r="J6445">
        <v>12.05</v>
      </c>
      <c r="K6445" s="3" t="e">
        <f t="shared" si="801"/>
        <v>#N/A</v>
      </c>
      <c r="L6445">
        <f t="shared" si="802"/>
        <v>12.05</v>
      </c>
      <c r="M6445">
        <f t="shared" si="800"/>
        <v>12.05</v>
      </c>
      <c r="N6445" s="3">
        <f t="shared" si="806"/>
        <v>12.05</v>
      </c>
      <c r="O6445">
        <f>_xll.Interpolate($T$6:$T$1168,$U$6:$U$1168,G6445,0,0)</f>
        <v>0</v>
      </c>
      <c r="P6445">
        <f>_xll.Interpolate($T$6:$T$1168,$X$6:$X$1168,G6445,0,0)</f>
        <v>12</v>
      </c>
    </row>
    <row r="6446" spans="1:16" x14ac:dyDescent="0.25">
      <c r="A6446">
        <v>7484</v>
      </c>
      <c r="B6446" t="s">
        <v>6456</v>
      </c>
      <c r="C6446" s="7">
        <v>19320</v>
      </c>
      <c r="D6446">
        <f t="shared" si="799"/>
        <v>805</v>
      </c>
      <c r="E6446" s="9">
        <v>43040</v>
      </c>
      <c r="F6446" s="8" t="str">
        <f t="shared" si="803"/>
        <v>11-01-17</v>
      </c>
      <c r="G6446" s="8">
        <f t="shared" si="804"/>
        <v>43040</v>
      </c>
      <c r="H6446">
        <f t="shared" si="805"/>
        <v>15281</v>
      </c>
      <c r="I6446">
        <v>1</v>
      </c>
      <c r="J6446">
        <v>12.000999999999999</v>
      </c>
      <c r="K6446" s="3" t="e">
        <f t="shared" si="801"/>
        <v>#N/A</v>
      </c>
      <c r="L6446">
        <f t="shared" si="802"/>
        <v>12.000999999999999</v>
      </c>
      <c r="M6446">
        <f t="shared" si="800"/>
        <v>12.000999999999999</v>
      </c>
      <c r="N6446" s="3">
        <f t="shared" si="806"/>
        <v>12.000999999999999</v>
      </c>
      <c r="O6446">
        <f>_xll.Interpolate($T$6:$T$1168,$U$6:$U$1168,G6446,0,0)</f>
        <v>0</v>
      </c>
      <c r="P6446">
        <f>_xll.Interpolate($T$6:$T$1168,$X$6:$X$1168,G6446,0,0)</f>
        <v>12</v>
      </c>
    </row>
    <row r="6447" spans="1:16" x14ac:dyDescent="0.25">
      <c r="A6447">
        <v>7485</v>
      </c>
      <c r="B6447" t="s">
        <v>6457</v>
      </c>
      <c r="C6447" s="7">
        <v>19323</v>
      </c>
      <c r="D6447">
        <f t="shared" si="799"/>
        <v>805.125</v>
      </c>
      <c r="E6447" s="9">
        <v>43040.125</v>
      </c>
      <c r="F6447" s="8" t="str">
        <f t="shared" si="803"/>
        <v>11-01-17</v>
      </c>
      <c r="G6447" s="8">
        <f t="shared" si="804"/>
        <v>43040</v>
      </c>
      <c r="H6447">
        <f t="shared" si="805"/>
        <v>15281.125</v>
      </c>
      <c r="I6447">
        <v>1</v>
      </c>
      <c r="J6447">
        <v>11.782999999999999</v>
      </c>
      <c r="K6447" s="3" t="e">
        <f t="shared" si="801"/>
        <v>#N/A</v>
      </c>
      <c r="L6447">
        <f t="shared" si="802"/>
        <v>11.782999999999999</v>
      </c>
      <c r="M6447">
        <f t="shared" si="800"/>
        <v>11.782999999999999</v>
      </c>
      <c r="N6447" s="3">
        <f t="shared" si="806"/>
        <v>11.782999999999999</v>
      </c>
      <c r="O6447">
        <f>_xll.Interpolate($T$6:$T$1168,$U$6:$U$1168,G6447,0,0)</f>
        <v>0</v>
      </c>
      <c r="P6447">
        <f>_xll.Interpolate($T$6:$T$1168,$X$6:$X$1168,G6447,0,0)</f>
        <v>12</v>
      </c>
    </row>
    <row r="6448" spans="1:16" x14ac:dyDescent="0.25">
      <c r="A6448">
        <v>7486</v>
      </c>
      <c r="B6448" t="s">
        <v>6458</v>
      </c>
      <c r="C6448" s="7">
        <v>19326</v>
      </c>
      <c r="D6448">
        <f t="shared" si="799"/>
        <v>805.25</v>
      </c>
      <c r="E6448" s="9">
        <v>43040.25</v>
      </c>
      <c r="F6448" s="8" t="str">
        <f t="shared" si="803"/>
        <v>11-01-17</v>
      </c>
      <c r="G6448" s="8">
        <f t="shared" si="804"/>
        <v>43040</v>
      </c>
      <c r="H6448">
        <f t="shared" si="805"/>
        <v>15281.25</v>
      </c>
      <c r="I6448">
        <v>1</v>
      </c>
      <c r="J6448">
        <v>11.782999999999999</v>
      </c>
      <c r="K6448" s="3" t="e">
        <f t="shared" si="801"/>
        <v>#N/A</v>
      </c>
      <c r="L6448">
        <f t="shared" si="802"/>
        <v>11.782999999999999</v>
      </c>
      <c r="M6448">
        <f t="shared" si="800"/>
        <v>11.782999999999999</v>
      </c>
      <c r="N6448" s="3">
        <f t="shared" si="806"/>
        <v>11.782999999999999</v>
      </c>
      <c r="O6448">
        <f>_xll.Interpolate($T$6:$T$1168,$U$6:$U$1168,G6448,0,0)</f>
        <v>0</v>
      </c>
      <c r="P6448">
        <f>_xll.Interpolate($T$6:$T$1168,$X$6:$X$1168,G6448,0,0)</f>
        <v>12</v>
      </c>
    </row>
    <row r="6449" spans="1:16" x14ac:dyDescent="0.25">
      <c r="A6449">
        <v>7487</v>
      </c>
      <c r="B6449" t="s">
        <v>6459</v>
      </c>
      <c r="C6449" s="7">
        <v>19329</v>
      </c>
      <c r="D6449">
        <f t="shared" si="799"/>
        <v>805.375</v>
      </c>
      <c r="E6449" s="9">
        <v>43040.375</v>
      </c>
      <c r="F6449" s="8" t="str">
        <f t="shared" si="803"/>
        <v>11-01-17</v>
      </c>
      <c r="G6449" s="8">
        <f t="shared" si="804"/>
        <v>43040</v>
      </c>
      <c r="H6449">
        <f t="shared" si="805"/>
        <v>15281.375</v>
      </c>
      <c r="I6449">
        <v>1</v>
      </c>
      <c r="J6449">
        <v>12.05</v>
      </c>
      <c r="K6449" s="3" t="e">
        <f t="shared" si="801"/>
        <v>#N/A</v>
      </c>
      <c r="L6449">
        <f t="shared" si="802"/>
        <v>12.05</v>
      </c>
      <c r="M6449">
        <f t="shared" si="800"/>
        <v>12.05</v>
      </c>
      <c r="N6449" s="3">
        <f t="shared" si="806"/>
        <v>12.05</v>
      </c>
      <c r="O6449">
        <f>_xll.Interpolate($T$6:$T$1168,$U$6:$U$1168,G6449,0,0)</f>
        <v>0</v>
      </c>
      <c r="P6449">
        <f>_xll.Interpolate($T$6:$T$1168,$X$6:$X$1168,G6449,0,0)</f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28"/>
  <sheetViews>
    <sheetView tabSelected="1" workbookViewId="0">
      <selection activeCell="V8" sqref="V8"/>
    </sheetView>
  </sheetViews>
  <sheetFormatPr defaultRowHeight="15" x14ac:dyDescent="0.25"/>
  <cols>
    <col min="1" max="1" width="9.7109375" bestFit="1" customWidth="1"/>
    <col min="2" max="3" width="11" customWidth="1"/>
    <col min="4" max="5" width="12" customWidth="1"/>
    <col min="6" max="6" width="11" customWidth="1"/>
    <col min="8" max="8" width="16.140625" customWidth="1"/>
    <col min="9" max="9" width="23" customWidth="1"/>
    <col min="10" max="10" width="9.5703125" customWidth="1"/>
    <col min="11" max="11" width="23.85546875" customWidth="1"/>
    <col min="12" max="13" width="9.5703125" customWidth="1"/>
    <col min="14" max="14" width="10.5703125" customWidth="1"/>
    <col min="15" max="15" width="12" customWidth="1"/>
    <col min="16" max="18" width="9.5703125" hidden="1" customWidth="1"/>
    <col min="19" max="19" width="9.140625" hidden="1" customWidth="1"/>
    <col min="20" max="20" width="11.5703125" customWidth="1"/>
    <col min="21" max="21" width="9.5703125" bestFit="1" customWidth="1"/>
    <col min="24" max="24" width="9.7109375" bestFit="1" customWidth="1"/>
    <col min="28" max="28" width="10.7109375" customWidth="1"/>
  </cols>
  <sheetData>
    <row r="1" spans="1:37" x14ac:dyDescent="0.25">
      <c r="I1" s="1" t="s">
        <v>6475</v>
      </c>
      <c r="K1" s="1" t="s">
        <v>6476</v>
      </c>
      <c r="L1" s="4" t="s">
        <v>7098</v>
      </c>
      <c r="M1" s="4"/>
      <c r="N1" s="4"/>
      <c r="O1" s="4"/>
      <c r="P1" s="4"/>
      <c r="Q1" s="4"/>
      <c r="R1" s="4"/>
    </row>
    <row r="2" spans="1:37" x14ac:dyDescent="0.25">
      <c r="A2" s="8">
        <v>27760</v>
      </c>
      <c r="I2" s="2">
        <f>AVERAGE(I4:I5628)</f>
        <v>0.37063565201921378</v>
      </c>
      <c r="K2" s="2">
        <f>SQRT(AVERAGE(K4:K5628))</f>
        <v>5.9328629173456342</v>
      </c>
      <c r="L2" s="5">
        <f>AVERAGE(L4:L5628)</f>
        <v>-0.27750492433341428</v>
      </c>
      <c r="M2" s="14" t="s">
        <v>7099</v>
      </c>
      <c r="N2" s="2" t="s">
        <v>6478</v>
      </c>
      <c r="O2" s="2" t="s">
        <v>6479</v>
      </c>
      <c r="P2" s="2"/>
      <c r="Q2" s="2"/>
      <c r="R2" s="2"/>
      <c r="S2" s="11"/>
      <c r="T2" s="11" t="s">
        <v>7098</v>
      </c>
      <c r="U2" s="11" t="s">
        <v>5895</v>
      </c>
      <c r="V2" s="12"/>
      <c r="W2" s="12"/>
      <c r="Y2" t="s">
        <v>5894</v>
      </c>
      <c r="Z2" t="s">
        <v>7091</v>
      </c>
      <c r="AA2" t="s">
        <v>7092</v>
      </c>
      <c r="AB2" t="s">
        <v>7093</v>
      </c>
      <c r="AG2" t="s">
        <v>6480</v>
      </c>
      <c r="AH2" t="s">
        <v>6481</v>
      </c>
      <c r="AI2" t="s">
        <v>6482</v>
      </c>
      <c r="AJ2" t="s">
        <v>6483</v>
      </c>
    </row>
    <row r="3" spans="1:37" x14ac:dyDescent="0.25">
      <c r="A3" t="s">
        <v>6468</v>
      </c>
      <c r="B3" t="s">
        <v>5894</v>
      </c>
      <c r="C3" t="s">
        <v>6477</v>
      </c>
      <c r="D3" t="s">
        <v>6473</v>
      </c>
      <c r="F3" t="s">
        <v>6472</v>
      </c>
      <c r="H3" t="s">
        <v>6474</v>
      </c>
      <c r="M3">
        <v>2015</v>
      </c>
      <c r="N3" s="8"/>
      <c r="O3" s="8"/>
      <c r="P3">
        <v>14476</v>
      </c>
      <c r="Q3" t="e">
        <f>VLOOKUP(O3,Observed!$G$6:$H$6449,2)</f>
        <v>#N/A</v>
      </c>
      <c r="R3">
        <f>VLOOKUP(P3,$B$4:$C$5628,2)</f>
        <v>4</v>
      </c>
      <c r="S3" t="e">
        <f>VLOOKUP(Q3,$B$4:$C$5628,2)</f>
        <v>#N/A</v>
      </c>
      <c r="T3" s="3">
        <f t="array" ref="T3">AVERAGE(IF((MONTH($A$4:$A$5628)&gt;=7)*(MONTH($A$4:$A$5628)&lt;=10),$L$4:$L$5628,""))</f>
        <v>-0.12720986238532128</v>
      </c>
      <c r="U3" s="3">
        <f t="array" ref="U3">AVERAGE(IF((MONTH($A$4:$A$5628)&gt;=7)*(MONTH($A$4:$A$5628)&lt;=10),$I$4:$I$5628,""))</f>
        <v>0.56681422018348671</v>
      </c>
      <c r="X3" s="8">
        <f>Y3+$A$2-1</f>
        <v>42235</v>
      </c>
      <c r="Y3">
        <v>14476</v>
      </c>
      <c r="Z3">
        <v>0</v>
      </c>
      <c r="AA3">
        <v>311.82850265779666</v>
      </c>
      <c r="AB3">
        <v>0</v>
      </c>
      <c r="AG3" t="s">
        <v>6484</v>
      </c>
      <c r="AH3" t="s">
        <v>6485</v>
      </c>
      <c r="AI3" t="s">
        <v>6486</v>
      </c>
    </row>
    <row r="4" spans="1:37" x14ac:dyDescent="0.25">
      <c r="A4" s="8">
        <f>B4+$A$2-1</f>
        <v>42235</v>
      </c>
      <c r="B4">
        <v>14476</v>
      </c>
      <c r="C4">
        <v>4</v>
      </c>
      <c r="D4">
        <f>'Raw Mod'!F4</f>
        <v>24.66</v>
      </c>
      <c r="E4">
        <f>IF(D4&lt;1,NA(),D4)</f>
        <v>24.66</v>
      </c>
      <c r="F4">
        <v>24.66</v>
      </c>
      <c r="G4">
        <f>IF(F4&lt;1,NA(),F4)</f>
        <v>24.66</v>
      </c>
      <c r="H4">
        <f>ABS(E4-Observed!M6)</f>
        <v>0.30799999999999983</v>
      </c>
      <c r="I4">
        <f>IF(ISNA(H4),"",H4)</f>
        <v>0.30799999999999983</v>
      </c>
      <c r="J4">
        <f>(E4-Observed!M6)^2</f>
        <v>9.4863999999999893E-2</v>
      </c>
      <c r="K4">
        <f>IF(ISNA(J4),"",J4)</f>
        <v>9.4863999999999893E-2</v>
      </c>
      <c r="L4">
        <f>IF(ISNA(E4-Observed!M6),"",E4-Observed!M6)</f>
        <v>-0.30799999999999983</v>
      </c>
      <c r="N4" s="8"/>
      <c r="O4" s="8"/>
      <c r="T4" s="3"/>
      <c r="U4" s="3"/>
      <c r="X4" s="8">
        <f t="shared" ref="X4:X67" si="0">Y4+$A$2-1</f>
        <v>42236</v>
      </c>
      <c r="Y4">
        <v>14477</v>
      </c>
      <c r="Z4">
        <v>0</v>
      </c>
      <c r="AA4">
        <v>311.82850265779666</v>
      </c>
      <c r="AB4">
        <v>0</v>
      </c>
      <c r="AG4" t="s">
        <v>5894</v>
      </c>
      <c r="AH4" t="s">
        <v>6487</v>
      </c>
      <c r="AI4" t="s">
        <v>6488</v>
      </c>
      <c r="AJ4" t="s">
        <v>6489</v>
      </c>
      <c r="AK4" t="s">
        <v>6490</v>
      </c>
    </row>
    <row r="5" spans="1:37" x14ac:dyDescent="0.25">
      <c r="A5" s="8">
        <f t="shared" ref="A5:A68" si="1">B5+$A$2-1</f>
        <v>42235.125</v>
      </c>
      <c r="B5">
        <v>14476.125</v>
      </c>
      <c r="C5">
        <v>5</v>
      </c>
      <c r="D5">
        <f>'Raw Mod'!F5</f>
        <v>24.6</v>
      </c>
      <c r="E5">
        <f t="shared" ref="E5:E68" si="2">IF(D5&lt;1,NA(),D5)</f>
        <v>24.6</v>
      </c>
      <c r="F5">
        <v>24.61</v>
      </c>
      <c r="G5">
        <f t="shared" ref="G5:G68" si="3">IF(F5&lt;1,NA(),F5)</f>
        <v>24.61</v>
      </c>
      <c r="H5">
        <f>ABS(E5-Observed!M7)</f>
        <v>0.51299999999999812</v>
      </c>
      <c r="I5">
        <f t="shared" ref="I5:I68" si="4">IF(ISNA(H5),"",H5)</f>
        <v>0.51299999999999812</v>
      </c>
      <c r="J5">
        <f>(E5-Observed!M7)^2</f>
        <v>0.2631689999999981</v>
      </c>
      <c r="K5">
        <f t="shared" ref="K5:K68" si="5">IF(ISNA(J5),"",J5)</f>
        <v>0.2631689999999981</v>
      </c>
      <c r="L5">
        <f>IF(ISNA(E5-Observed!M7),"",E5-Observed!M7)</f>
        <v>-0.51299999999999812</v>
      </c>
      <c r="N5" s="8"/>
      <c r="O5" s="8"/>
      <c r="T5" s="3"/>
      <c r="U5" s="3"/>
      <c r="X5" s="8">
        <f t="shared" si="0"/>
        <v>42237</v>
      </c>
      <c r="Y5">
        <v>14478</v>
      </c>
      <c r="Z5">
        <v>0</v>
      </c>
      <c r="AA5">
        <v>282.87047636341464</v>
      </c>
      <c r="AB5">
        <v>0</v>
      </c>
      <c r="AG5">
        <v>14476</v>
      </c>
      <c r="AH5">
        <v>0</v>
      </c>
      <c r="AI5">
        <v>8.83</v>
      </c>
      <c r="AJ5">
        <v>0</v>
      </c>
      <c r="AK5" t="s">
        <v>6491</v>
      </c>
    </row>
    <row r="6" spans="1:37" x14ac:dyDescent="0.25">
      <c r="A6" s="8">
        <f t="shared" si="1"/>
        <v>42235.25</v>
      </c>
      <c r="B6">
        <v>14476.25</v>
      </c>
      <c r="C6">
        <v>6</v>
      </c>
      <c r="D6">
        <f>'Raw Mod'!F6</f>
        <v>24.54</v>
      </c>
      <c r="E6">
        <f t="shared" si="2"/>
        <v>24.54</v>
      </c>
      <c r="F6">
        <v>24.56</v>
      </c>
      <c r="G6">
        <f t="shared" si="3"/>
        <v>24.56</v>
      </c>
      <c r="H6">
        <f>ABS(E6-Observed!M8)</f>
        <v>0.40399999999999991</v>
      </c>
      <c r="I6">
        <f t="shared" si="4"/>
        <v>0.40399999999999991</v>
      </c>
      <c r="J6">
        <f>(E6-Observed!M8)^2</f>
        <v>0.16321599999999994</v>
      </c>
      <c r="K6">
        <f t="shared" si="5"/>
        <v>0.16321599999999994</v>
      </c>
      <c r="L6">
        <f>IF(ISNA(E6-Observed!M8),"",E6-Observed!M8)</f>
        <v>-0.40399999999999991</v>
      </c>
      <c r="M6" s="14" t="s">
        <v>7100</v>
      </c>
      <c r="X6" s="8">
        <f t="shared" si="0"/>
        <v>42238</v>
      </c>
      <c r="Y6">
        <v>14479</v>
      </c>
      <c r="Z6">
        <v>0</v>
      </c>
      <c r="AA6">
        <v>277.92642309364209</v>
      </c>
      <c r="AB6">
        <v>0</v>
      </c>
      <c r="AG6">
        <v>14477</v>
      </c>
      <c r="AH6">
        <v>0</v>
      </c>
      <c r="AI6">
        <v>8.83</v>
      </c>
      <c r="AJ6">
        <v>0</v>
      </c>
      <c r="AK6" t="s">
        <v>6492</v>
      </c>
    </row>
    <row r="7" spans="1:37" x14ac:dyDescent="0.25">
      <c r="A7" s="8">
        <f t="shared" si="1"/>
        <v>42235.376000000004</v>
      </c>
      <c r="B7">
        <v>14476.376</v>
      </c>
      <c r="C7">
        <v>7</v>
      </c>
      <c r="D7">
        <f>'Raw Mod'!F7</f>
        <v>24.61</v>
      </c>
      <c r="E7">
        <f t="shared" si="2"/>
        <v>24.61</v>
      </c>
      <c r="F7">
        <v>24.65</v>
      </c>
      <c r="G7">
        <f t="shared" si="3"/>
        <v>24.65</v>
      </c>
      <c r="H7">
        <f>ABS(E7-Observed!M9)</f>
        <v>0.28500000000000014</v>
      </c>
      <c r="I7">
        <f t="shared" si="4"/>
        <v>0.28500000000000014</v>
      </c>
      <c r="J7">
        <f>(E7-Observed!M9)^2</f>
        <v>8.1225000000000075E-2</v>
      </c>
      <c r="K7">
        <f t="shared" si="5"/>
        <v>8.1225000000000075E-2</v>
      </c>
      <c r="L7">
        <f>IF(ISNA(E7-Observed!M9),"",E7-Observed!M9)</f>
        <v>-0.28500000000000014</v>
      </c>
      <c r="M7">
        <v>2015</v>
      </c>
      <c r="N7" s="8">
        <v>41913</v>
      </c>
      <c r="O7" s="8">
        <v>43008</v>
      </c>
      <c r="P7">
        <v>14476</v>
      </c>
      <c r="Q7">
        <f>VLOOKUP(O7,Observed!$G$6:$H$6449,2)</f>
        <v>15249.875</v>
      </c>
      <c r="R7">
        <f>VLOOKUP(P7,$B$4:$C$5628,2)</f>
        <v>4</v>
      </c>
      <c r="S7">
        <f>VLOOKUP(Q7,$B$4:$C$5628,2)</f>
        <v>5628</v>
      </c>
      <c r="T7" s="3">
        <f>AVERAGE(L4:L5628)</f>
        <v>-0.27750492433341428</v>
      </c>
      <c r="U7" s="3">
        <f>AVERAGE(I4:I5628)</f>
        <v>0.37063565201921378</v>
      </c>
      <c r="X7" s="8">
        <f t="shared" si="0"/>
        <v>42239</v>
      </c>
      <c r="Y7">
        <v>14480</v>
      </c>
      <c r="Z7">
        <v>0</v>
      </c>
      <c r="AA7">
        <v>283.92991634979444</v>
      </c>
      <c r="AB7">
        <v>0</v>
      </c>
      <c r="AG7">
        <v>14478</v>
      </c>
      <c r="AH7">
        <v>0</v>
      </c>
      <c r="AI7">
        <v>8.01</v>
      </c>
      <c r="AJ7">
        <v>0</v>
      </c>
      <c r="AK7" t="s">
        <v>6493</v>
      </c>
    </row>
    <row r="8" spans="1:37" x14ac:dyDescent="0.25">
      <c r="A8" s="8">
        <f t="shared" si="1"/>
        <v>42235.5</v>
      </c>
      <c r="B8">
        <v>14476.5</v>
      </c>
      <c r="C8">
        <v>8</v>
      </c>
      <c r="D8">
        <f>'Raw Mod'!F8</f>
        <v>24.89</v>
      </c>
      <c r="E8">
        <f t="shared" si="2"/>
        <v>24.89</v>
      </c>
      <c r="F8">
        <v>24.94</v>
      </c>
      <c r="G8">
        <f t="shared" si="3"/>
        <v>24.94</v>
      </c>
      <c r="H8">
        <f>ABS(E8-Observed!M10)</f>
        <v>0.24699999999999989</v>
      </c>
      <c r="I8">
        <f t="shared" si="4"/>
        <v>0.24699999999999989</v>
      </c>
      <c r="J8">
        <f>(E8-Observed!M10)^2</f>
        <v>6.1008999999999945E-2</v>
      </c>
      <c r="K8">
        <f t="shared" si="5"/>
        <v>6.1008999999999945E-2</v>
      </c>
      <c r="L8">
        <f>IF(ISNA(E8-Observed!M10),"",E8-Observed!M10)</f>
        <v>-0.24699999999999989</v>
      </c>
      <c r="N8" s="8"/>
      <c r="O8" s="8"/>
      <c r="T8" s="3"/>
      <c r="U8" s="3"/>
      <c r="X8" s="8">
        <f t="shared" si="0"/>
        <v>42240</v>
      </c>
      <c r="Y8">
        <v>14481</v>
      </c>
      <c r="Z8">
        <v>0</v>
      </c>
      <c r="AA8">
        <v>282.87047636341464</v>
      </c>
      <c r="AB8">
        <v>0</v>
      </c>
      <c r="AG8">
        <v>14479</v>
      </c>
      <c r="AH8">
        <v>0</v>
      </c>
      <c r="AI8">
        <v>7.87</v>
      </c>
      <c r="AJ8">
        <v>0</v>
      </c>
      <c r="AK8" t="s">
        <v>6494</v>
      </c>
    </row>
    <row r="9" spans="1:37" x14ac:dyDescent="0.25">
      <c r="A9" s="8">
        <f t="shared" si="1"/>
        <v>42235.625</v>
      </c>
      <c r="B9">
        <v>14476.625</v>
      </c>
      <c r="C9">
        <v>9</v>
      </c>
      <c r="D9">
        <f>'Raw Mod'!F9</f>
        <v>25</v>
      </c>
      <c r="E9">
        <f t="shared" si="2"/>
        <v>25</v>
      </c>
      <c r="F9">
        <v>25.02</v>
      </c>
      <c r="G9">
        <f t="shared" si="3"/>
        <v>25.02</v>
      </c>
      <c r="H9">
        <f>ABS(E9-Observed!M11)</f>
        <v>0.12900000000000134</v>
      </c>
      <c r="I9">
        <f t="shared" si="4"/>
        <v>0.12900000000000134</v>
      </c>
      <c r="J9">
        <f>(E9-Observed!M11)^2</f>
        <v>1.6641000000000343E-2</v>
      </c>
      <c r="K9">
        <f t="shared" si="5"/>
        <v>1.6641000000000343E-2</v>
      </c>
      <c r="L9">
        <f>IF(ISNA(E9-Observed!M11),"",E9-Observed!M11)</f>
        <v>0.12900000000000134</v>
      </c>
      <c r="N9" s="8"/>
      <c r="O9" s="8"/>
      <c r="T9" s="3"/>
      <c r="U9" s="3"/>
      <c r="X9" s="8">
        <f t="shared" si="0"/>
        <v>42241</v>
      </c>
      <c r="Y9">
        <v>14482</v>
      </c>
      <c r="Z9">
        <v>0</v>
      </c>
      <c r="AA9">
        <v>266.97887656771718</v>
      </c>
      <c r="AB9">
        <v>0</v>
      </c>
      <c r="AG9">
        <v>14480</v>
      </c>
      <c r="AH9">
        <v>0</v>
      </c>
      <c r="AI9">
        <v>8.0399999999999991</v>
      </c>
      <c r="AJ9">
        <v>0</v>
      </c>
      <c r="AK9" t="s">
        <v>6495</v>
      </c>
    </row>
    <row r="10" spans="1:37" x14ac:dyDescent="0.25">
      <c r="A10" s="8">
        <f t="shared" si="1"/>
        <v>42235.75</v>
      </c>
      <c r="B10">
        <v>14476.75</v>
      </c>
      <c r="C10">
        <v>10</v>
      </c>
      <c r="D10">
        <f>'Raw Mod'!F10</f>
        <v>25</v>
      </c>
      <c r="E10">
        <f t="shared" si="2"/>
        <v>25</v>
      </c>
      <c r="F10">
        <v>25.04</v>
      </c>
      <c r="G10">
        <f t="shared" si="3"/>
        <v>25.04</v>
      </c>
      <c r="H10">
        <f>ABS(E10-Observed!M12)</f>
        <v>0.22599999999999909</v>
      </c>
      <c r="I10">
        <f t="shared" si="4"/>
        <v>0.22599999999999909</v>
      </c>
      <c r="J10">
        <f>(E10-Observed!M12)^2</f>
        <v>5.1075999999999587E-2</v>
      </c>
      <c r="K10">
        <f t="shared" si="5"/>
        <v>5.1075999999999587E-2</v>
      </c>
      <c r="L10">
        <f>IF(ISNA(E10-Observed!M12),"",E10-Observed!M12)</f>
        <v>0.22599999999999909</v>
      </c>
      <c r="X10" s="8">
        <f t="shared" si="0"/>
        <v>42242</v>
      </c>
      <c r="Y10">
        <v>14483</v>
      </c>
      <c r="Z10">
        <v>0</v>
      </c>
      <c r="AA10">
        <v>270.86348985110988</v>
      </c>
      <c r="AB10">
        <v>0</v>
      </c>
      <c r="AG10">
        <v>14481</v>
      </c>
      <c r="AH10">
        <v>0</v>
      </c>
      <c r="AI10">
        <v>8.01</v>
      </c>
      <c r="AJ10">
        <v>0</v>
      </c>
      <c r="AK10" t="s">
        <v>6496</v>
      </c>
    </row>
    <row r="11" spans="1:37" x14ac:dyDescent="0.25">
      <c r="A11" s="8">
        <f t="shared" si="1"/>
        <v>42235.876000000004</v>
      </c>
      <c r="B11">
        <v>14476.876</v>
      </c>
      <c r="C11">
        <v>11</v>
      </c>
      <c r="D11">
        <f>'Raw Mod'!F11</f>
        <v>25.03</v>
      </c>
      <c r="E11">
        <f t="shared" si="2"/>
        <v>25.03</v>
      </c>
      <c r="F11">
        <v>25.07</v>
      </c>
      <c r="G11">
        <f t="shared" si="3"/>
        <v>25.07</v>
      </c>
      <c r="H11">
        <f>ABS(E11-Observed!M13)</f>
        <v>3.5000000000000142E-2</v>
      </c>
      <c r="I11">
        <f t="shared" si="4"/>
        <v>3.5000000000000142E-2</v>
      </c>
      <c r="J11">
        <f>(E11-Observed!M13)^2</f>
        <v>1.2250000000000099E-3</v>
      </c>
      <c r="K11">
        <f t="shared" si="5"/>
        <v>1.2250000000000099E-3</v>
      </c>
      <c r="L11">
        <f>IF(ISNA(E11-Observed!M13),"",E11-Observed!M13)</f>
        <v>-3.5000000000000142E-2</v>
      </c>
      <c r="X11" s="8">
        <f t="shared" si="0"/>
        <v>42243</v>
      </c>
      <c r="Y11">
        <v>14484</v>
      </c>
      <c r="Z11">
        <v>0</v>
      </c>
      <c r="AA11">
        <v>272.98236982386959</v>
      </c>
      <c r="AB11">
        <v>0</v>
      </c>
      <c r="AG11">
        <v>14482</v>
      </c>
      <c r="AH11">
        <v>0</v>
      </c>
      <c r="AI11">
        <v>7.56</v>
      </c>
      <c r="AJ11">
        <v>0</v>
      </c>
      <c r="AK11" t="s">
        <v>6497</v>
      </c>
    </row>
    <row r="12" spans="1:37" x14ac:dyDescent="0.25">
      <c r="A12" s="8">
        <f t="shared" si="1"/>
        <v>42236</v>
      </c>
      <c r="B12">
        <v>14477</v>
      </c>
      <c r="C12">
        <v>12</v>
      </c>
      <c r="D12">
        <f>'Raw Mod'!F12</f>
        <v>24.99</v>
      </c>
      <c r="E12">
        <f t="shared" si="2"/>
        <v>24.99</v>
      </c>
      <c r="F12">
        <v>24.97</v>
      </c>
      <c r="G12">
        <f t="shared" si="3"/>
        <v>24.97</v>
      </c>
      <c r="H12">
        <f>ABS(E12-Observed!M14)</f>
        <v>5.0000000000000711E-2</v>
      </c>
      <c r="I12">
        <f t="shared" si="4"/>
        <v>5.0000000000000711E-2</v>
      </c>
      <c r="J12">
        <f>(E12-Observed!M14)^2</f>
        <v>2.5000000000000712E-3</v>
      </c>
      <c r="K12">
        <f t="shared" si="5"/>
        <v>2.5000000000000712E-3</v>
      </c>
      <c r="L12">
        <f>IF(ISNA(E12-Observed!M14),"",E12-Observed!M14)</f>
        <v>-5.0000000000000711E-2</v>
      </c>
      <c r="X12" s="8">
        <f t="shared" si="0"/>
        <v>42244</v>
      </c>
      <c r="Y12">
        <v>14485</v>
      </c>
      <c r="Z12">
        <v>0</v>
      </c>
      <c r="AA12">
        <v>276.16068978300905</v>
      </c>
      <c r="AB12">
        <v>0</v>
      </c>
      <c r="AG12">
        <v>14483</v>
      </c>
      <c r="AH12">
        <v>0</v>
      </c>
      <c r="AI12">
        <v>7.67</v>
      </c>
      <c r="AJ12">
        <v>0</v>
      </c>
      <c r="AK12" t="s">
        <v>6498</v>
      </c>
    </row>
    <row r="13" spans="1:37" x14ac:dyDescent="0.25">
      <c r="A13" s="8">
        <f t="shared" si="1"/>
        <v>42236.126000000004</v>
      </c>
      <c r="B13">
        <v>14477.126</v>
      </c>
      <c r="C13">
        <v>13</v>
      </c>
      <c r="D13">
        <f>'Raw Mod'!F13</f>
        <v>24.9</v>
      </c>
      <c r="E13">
        <f t="shared" si="2"/>
        <v>24.9</v>
      </c>
      <c r="F13">
        <v>24.88</v>
      </c>
      <c r="G13">
        <f t="shared" si="3"/>
        <v>24.88</v>
      </c>
      <c r="H13">
        <f>ABS(E13-Observed!M15)</f>
        <v>0.60100000000000264</v>
      </c>
      <c r="I13">
        <f t="shared" si="4"/>
        <v>0.60100000000000264</v>
      </c>
      <c r="J13">
        <f>(E13-Observed!M15)^2</f>
        <v>0.36120100000000316</v>
      </c>
      <c r="K13">
        <f t="shared" si="5"/>
        <v>0.36120100000000316</v>
      </c>
      <c r="L13">
        <f>IF(ISNA(E13-Observed!M15),"",E13-Observed!M15)</f>
        <v>-0.60100000000000264</v>
      </c>
      <c r="X13" s="8">
        <f t="shared" si="0"/>
        <v>42245</v>
      </c>
      <c r="Y13">
        <v>14486</v>
      </c>
      <c r="Z13">
        <v>0</v>
      </c>
      <c r="AA13">
        <v>268.03831655409698</v>
      </c>
      <c r="AB13">
        <v>0</v>
      </c>
      <c r="AG13">
        <v>14484</v>
      </c>
      <c r="AH13">
        <v>0</v>
      </c>
      <c r="AI13">
        <v>7.73</v>
      </c>
      <c r="AJ13">
        <v>0</v>
      </c>
      <c r="AK13" t="s">
        <v>6499</v>
      </c>
    </row>
    <row r="14" spans="1:37" x14ac:dyDescent="0.25">
      <c r="A14" s="8">
        <f t="shared" si="1"/>
        <v>42236.25</v>
      </c>
      <c r="B14">
        <v>14477.25</v>
      </c>
      <c r="C14">
        <v>14</v>
      </c>
      <c r="D14">
        <f>'Raw Mod'!F14</f>
        <v>24.79</v>
      </c>
      <c r="E14">
        <f t="shared" si="2"/>
        <v>24.79</v>
      </c>
      <c r="F14">
        <v>24.76</v>
      </c>
      <c r="G14">
        <f t="shared" si="3"/>
        <v>24.76</v>
      </c>
      <c r="H14">
        <f>ABS(E14-Observed!M16)</f>
        <v>0.27500000000000213</v>
      </c>
      <c r="I14">
        <f t="shared" si="4"/>
        <v>0.27500000000000213</v>
      </c>
      <c r="J14">
        <f>(E14-Observed!M16)^2</f>
        <v>7.5625000000001177E-2</v>
      </c>
      <c r="K14">
        <f t="shared" si="5"/>
        <v>7.5625000000001177E-2</v>
      </c>
      <c r="L14">
        <f>IF(ISNA(E14-Observed!M16),"",E14-Observed!M16)</f>
        <v>-0.27500000000000213</v>
      </c>
      <c r="X14" s="8">
        <f t="shared" si="0"/>
        <v>42246</v>
      </c>
      <c r="Y14">
        <v>14487</v>
      </c>
      <c r="Z14">
        <v>246.14322350224717</v>
      </c>
      <c r="AA14">
        <v>0</v>
      </c>
      <c r="AB14">
        <v>0</v>
      </c>
      <c r="AG14">
        <v>14485</v>
      </c>
      <c r="AH14">
        <v>0</v>
      </c>
      <c r="AI14">
        <v>7.82</v>
      </c>
      <c r="AJ14">
        <v>0</v>
      </c>
      <c r="AK14" t="s">
        <v>6500</v>
      </c>
    </row>
    <row r="15" spans="1:37" x14ac:dyDescent="0.25">
      <c r="A15" s="8">
        <f t="shared" si="1"/>
        <v>42236.376000000004</v>
      </c>
      <c r="B15">
        <v>14477.376</v>
      </c>
      <c r="C15">
        <v>15</v>
      </c>
      <c r="D15">
        <f>'Raw Mod'!F15</f>
        <v>24.76</v>
      </c>
      <c r="E15">
        <f t="shared" si="2"/>
        <v>24.76</v>
      </c>
      <c r="F15">
        <v>24.74</v>
      </c>
      <c r="G15">
        <f t="shared" si="3"/>
        <v>24.74</v>
      </c>
      <c r="H15">
        <f>ABS(E15-Observed!M17)</f>
        <v>0.35299999999999798</v>
      </c>
      <c r="I15">
        <f t="shared" si="4"/>
        <v>0.35299999999999798</v>
      </c>
      <c r="J15">
        <f>(E15-Observed!M17)^2</f>
        <v>0.12460899999999858</v>
      </c>
      <c r="K15">
        <f t="shared" si="5"/>
        <v>0.12460899999999858</v>
      </c>
      <c r="L15">
        <f>IF(ISNA(E15-Observed!M17),"",E15-Observed!M17)</f>
        <v>-0.35299999999999798</v>
      </c>
      <c r="X15" s="8">
        <f t="shared" si="0"/>
        <v>42247</v>
      </c>
      <c r="Y15">
        <v>14488</v>
      </c>
      <c r="Z15">
        <v>246.14322350224717</v>
      </c>
      <c r="AA15">
        <v>0</v>
      </c>
      <c r="AB15">
        <v>0</v>
      </c>
      <c r="AG15">
        <v>14486</v>
      </c>
      <c r="AH15">
        <v>0</v>
      </c>
      <c r="AI15">
        <v>7.59</v>
      </c>
      <c r="AJ15">
        <v>0</v>
      </c>
      <c r="AK15" t="s">
        <v>6501</v>
      </c>
    </row>
    <row r="16" spans="1:37" x14ac:dyDescent="0.25">
      <c r="A16" s="8">
        <f t="shared" si="1"/>
        <v>42236.5</v>
      </c>
      <c r="B16">
        <v>14477.5</v>
      </c>
      <c r="C16">
        <v>16</v>
      </c>
      <c r="D16">
        <f>'Raw Mod'!F16</f>
        <v>24.8</v>
      </c>
      <c r="E16">
        <f t="shared" si="2"/>
        <v>24.8</v>
      </c>
      <c r="F16">
        <v>24.77</v>
      </c>
      <c r="G16">
        <f t="shared" si="3"/>
        <v>24.77</v>
      </c>
      <c r="H16">
        <f>ABS(E16-Observed!M18)</f>
        <v>0.28899999999999793</v>
      </c>
      <c r="I16">
        <f t="shared" si="4"/>
        <v>0.28899999999999793</v>
      </c>
      <c r="J16">
        <f>(E16-Observed!M18)^2</f>
        <v>8.3520999999998805E-2</v>
      </c>
      <c r="K16">
        <f t="shared" si="5"/>
        <v>8.3520999999998805E-2</v>
      </c>
      <c r="L16">
        <f>IF(ISNA(E16-Observed!M18),"",E16-Observed!M18)</f>
        <v>-0.28899999999999793</v>
      </c>
      <c r="X16" s="8">
        <f t="shared" si="0"/>
        <v>42248</v>
      </c>
      <c r="Y16">
        <v>14489</v>
      </c>
      <c r="Z16">
        <v>229.54533038229653</v>
      </c>
      <c r="AA16">
        <v>0</v>
      </c>
      <c r="AB16">
        <v>0</v>
      </c>
      <c r="AG16">
        <v>14487</v>
      </c>
      <c r="AH16">
        <v>6.97</v>
      </c>
      <c r="AI16">
        <v>0</v>
      </c>
      <c r="AJ16">
        <v>0</v>
      </c>
      <c r="AK16" t="s">
        <v>6502</v>
      </c>
    </row>
    <row r="17" spans="1:37" x14ac:dyDescent="0.25">
      <c r="A17" s="8">
        <f t="shared" si="1"/>
        <v>42236.626000000004</v>
      </c>
      <c r="B17">
        <v>14477.626</v>
      </c>
      <c r="C17">
        <v>17</v>
      </c>
      <c r="D17">
        <f>'Raw Mod'!F17</f>
        <v>24.82</v>
      </c>
      <c r="E17">
        <f t="shared" si="2"/>
        <v>24.82</v>
      </c>
      <c r="F17">
        <v>24.79</v>
      </c>
      <c r="G17">
        <f t="shared" si="3"/>
        <v>24.79</v>
      </c>
      <c r="H17">
        <f>ABS(E17-Observed!M19)</f>
        <v>3.0000000000001137E-3</v>
      </c>
      <c r="I17">
        <f t="shared" si="4"/>
        <v>3.0000000000001137E-3</v>
      </c>
      <c r="J17">
        <f>(E17-Observed!M19)^2</f>
        <v>9.0000000000006829E-6</v>
      </c>
      <c r="K17">
        <f t="shared" si="5"/>
        <v>9.0000000000006829E-6</v>
      </c>
      <c r="L17">
        <f>IF(ISNA(E17-Observed!M19),"",E17-Observed!M19)</f>
        <v>-3.0000000000001137E-3</v>
      </c>
      <c r="X17" s="8">
        <f t="shared" si="0"/>
        <v>42249</v>
      </c>
      <c r="Y17">
        <v>14490</v>
      </c>
      <c r="Z17">
        <v>228.83903705804332</v>
      </c>
      <c r="AA17">
        <v>0</v>
      </c>
      <c r="AB17">
        <v>0</v>
      </c>
      <c r="AG17">
        <v>14488</v>
      </c>
      <c r="AH17">
        <v>6.97</v>
      </c>
      <c r="AI17">
        <v>0</v>
      </c>
      <c r="AJ17">
        <v>0</v>
      </c>
      <c r="AK17" t="s">
        <v>6503</v>
      </c>
    </row>
    <row r="18" spans="1:37" x14ac:dyDescent="0.25">
      <c r="A18" s="8">
        <f t="shared" si="1"/>
        <v>42236.75</v>
      </c>
      <c r="B18">
        <v>14477.75</v>
      </c>
      <c r="C18">
        <v>18</v>
      </c>
      <c r="D18">
        <f>'Raw Mod'!F18</f>
        <v>24.79</v>
      </c>
      <c r="E18">
        <f t="shared" si="2"/>
        <v>24.79</v>
      </c>
      <c r="F18">
        <v>24.76</v>
      </c>
      <c r="G18">
        <f t="shared" si="3"/>
        <v>24.76</v>
      </c>
      <c r="H18">
        <f>ABS(E18-Observed!M20)</f>
        <v>0.11299999999999955</v>
      </c>
      <c r="I18">
        <f t="shared" si="4"/>
        <v>0.11299999999999955</v>
      </c>
      <c r="J18">
        <f>(E18-Observed!M20)^2</f>
        <v>1.2768999999999897E-2</v>
      </c>
      <c r="K18">
        <f t="shared" si="5"/>
        <v>1.2768999999999897E-2</v>
      </c>
      <c r="L18">
        <f>IF(ISNA(E18-Observed!M20),"",E18-Observed!M20)</f>
        <v>0.11299999999999955</v>
      </c>
      <c r="X18" s="8">
        <f t="shared" si="0"/>
        <v>42250</v>
      </c>
      <c r="Y18">
        <v>14491</v>
      </c>
      <c r="Z18">
        <v>195.99639748026857</v>
      </c>
      <c r="AA18">
        <v>0</v>
      </c>
      <c r="AB18">
        <v>0</v>
      </c>
      <c r="AG18">
        <v>14489</v>
      </c>
      <c r="AH18">
        <v>6.5</v>
      </c>
      <c r="AI18">
        <v>0</v>
      </c>
      <c r="AJ18">
        <v>0</v>
      </c>
      <c r="AK18" t="s">
        <v>6504</v>
      </c>
    </row>
    <row r="19" spans="1:37" x14ac:dyDescent="0.25">
      <c r="A19" s="8">
        <f t="shared" si="1"/>
        <v>42236.876000000004</v>
      </c>
      <c r="B19">
        <v>14477.876</v>
      </c>
      <c r="C19">
        <v>19</v>
      </c>
      <c r="D19">
        <f>'Raw Mod'!F19</f>
        <v>24.8</v>
      </c>
      <c r="E19">
        <f t="shared" si="2"/>
        <v>24.8</v>
      </c>
      <c r="F19">
        <v>24.77</v>
      </c>
      <c r="G19">
        <f t="shared" si="3"/>
        <v>24.77</v>
      </c>
      <c r="H19">
        <f>ABS(E19-Observed!M21)</f>
        <v>0.11899999999999977</v>
      </c>
      <c r="I19">
        <f t="shared" si="4"/>
        <v>0.11899999999999977</v>
      </c>
      <c r="J19">
        <f>(E19-Observed!M21)^2</f>
        <v>1.4160999999999946E-2</v>
      </c>
      <c r="K19">
        <f t="shared" si="5"/>
        <v>1.4160999999999946E-2</v>
      </c>
      <c r="L19">
        <f>IF(ISNA(E19-Observed!M21),"",E19-Observed!M21)</f>
        <v>-0.11899999999999977</v>
      </c>
      <c r="X19" s="8">
        <f t="shared" si="0"/>
        <v>42251</v>
      </c>
      <c r="Y19">
        <v>14492</v>
      </c>
      <c r="Z19">
        <v>170.92298446927924</v>
      </c>
      <c r="AA19">
        <v>0</v>
      </c>
      <c r="AB19">
        <v>0</v>
      </c>
      <c r="AG19">
        <v>14490</v>
      </c>
      <c r="AH19">
        <v>6.48</v>
      </c>
      <c r="AI19">
        <v>0</v>
      </c>
      <c r="AJ19">
        <v>0</v>
      </c>
      <c r="AK19" t="s">
        <v>6505</v>
      </c>
    </row>
    <row r="20" spans="1:37" x14ac:dyDescent="0.25">
      <c r="A20" s="8">
        <f t="shared" si="1"/>
        <v>42237</v>
      </c>
      <c r="B20">
        <v>14478</v>
      </c>
      <c r="C20">
        <v>20</v>
      </c>
      <c r="D20">
        <f>'Raw Mod'!F20</f>
        <v>24.71</v>
      </c>
      <c r="E20">
        <f t="shared" si="2"/>
        <v>24.71</v>
      </c>
      <c r="F20">
        <v>24.68</v>
      </c>
      <c r="G20">
        <f t="shared" si="3"/>
        <v>24.68</v>
      </c>
      <c r="H20">
        <f>ABS(E20-Observed!M22)</f>
        <v>0.11299999999999955</v>
      </c>
      <c r="I20">
        <f t="shared" si="4"/>
        <v>0.11299999999999955</v>
      </c>
      <c r="J20">
        <f>(E20-Observed!M22)^2</f>
        <v>1.2768999999999897E-2</v>
      </c>
      <c r="K20">
        <f t="shared" si="5"/>
        <v>1.2768999999999897E-2</v>
      </c>
      <c r="L20">
        <f>IF(ISNA(E20-Observed!M22),"",E20-Observed!M22)</f>
        <v>-0.11299999999999955</v>
      </c>
      <c r="X20" s="8">
        <f t="shared" si="0"/>
        <v>42252</v>
      </c>
      <c r="Y20">
        <v>14493</v>
      </c>
      <c r="Z20">
        <v>171.62927779353248</v>
      </c>
      <c r="AA20">
        <v>0</v>
      </c>
      <c r="AB20">
        <v>0</v>
      </c>
      <c r="AG20">
        <v>14491</v>
      </c>
      <c r="AH20">
        <v>5.55</v>
      </c>
      <c r="AI20">
        <v>0</v>
      </c>
      <c r="AJ20">
        <v>0</v>
      </c>
      <c r="AK20" t="s">
        <v>6506</v>
      </c>
    </row>
    <row r="21" spans="1:37" x14ac:dyDescent="0.25">
      <c r="A21" s="8">
        <f t="shared" si="1"/>
        <v>42237.126000000004</v>
      </c>
      <c r="B21">
        <v>14478.126</v>
      </c>
      <c r="C21">
        <v>21</v>
      </c>
      <c r="D21">
        <f>'Raw Mod'!F21</f>
        <v>24.64</v>
      </c>
      <c r="E21">
        <f t="shared" si="2"/>
        <v>24.64</v>
      </c>
      <c r="F21">
        <v>24.61</v>
      </c>
      <c r="G21">
        <f t="shared" si="3"/>
        <v>24.61</v>
      </c>
      <c r="H21">
        <f>ABS(E21-Observed!M23)</f>
        <v>0.37599999999999767</v>
      </c>
      <c r="I21">
        <f t="shared" si="4"/>
        <v>0.37599999999999767</v>
      </c>
      <c r="J21">
        <f>(E21-Observed!M23)^2</f>
        <v>0.14137599999999825</v>
      </c>
      <c r="K21">
        <f t="shared" si="5"/>
        <v>0.14137599999999825</v>
      </c>
      <c r="L21">
        <f>IF(ISNA(E21-Observed!M23),"",E21-Observed!M23)</f>
        <v>-0.37599999999999767</v>
      </c>
      <c r="X21" s="8">
        <f t="shared" si="0"/>
        <v>42253</v>
      </c>
      <c r="Y21">
        <v>14494</v>
      </c>
      <c r="Z21">
        <v>167.39151784801317</v>
      </c>
      <c r="AA21">
        <v>0</v>
      </c>
      <c r="AB21">
        <v>0</v>
      </c>
      <c r="AG21">
        <v>14492</v>
      </c>
      <c r="AH21">
        <v>4.84</v>
      </c>
      <c r="AI21">
        <v>0</v>
      </c>
      <c r="AJ21">
        <v>0</v>
      </c>
      <c r="AK21" t="s">
        <v>6507</v>
      </c>
    </row>
    <row r="22" spans="1:37" x14ac:dyDescent="0.25">
      <c r="A22" s="8">
        <f t="shared" si="1"/>
        <v>42237.25</v>
      </c>
      <c r="B22">
        <v>14478.25</v>
      </c>
      <c r="C22">
        <v>22</v>
      </c>
      <c r="D22">
        <f>'Raw Mod'!F22</f>
        <v>24.57</v>
      </c>
      <c r="E22">
        <f t="shared" si="2"/>
        <v>24.57</v>
      </c>
      <c r="F22">
        <v>24.53</v>
      </c>
      <c r="G22">
        <f t="shared" si="3"/>
        <v>24.53</v>
      </c>
      <c r="H22">
        <f>ABS(E22-Observed!M24)</f>
        <v>0.54299999999999926</v>
      </c>
      <c r="I22">
        <f t="shared" si="4"/>
        <v>0.54299999999999926</v>
      </c>
      <c r="J22">
        <f>(E22-Observed!M24)^2</f>
        <v>0.2948489999999992</v>
      </c>
      <c r="K22">
        <f t="shared" si="5"/>
        <v>0.2948489999999992</v>
      </c>
      <c r="L22">
        <f>IF(ISNA(E22-Observed!M24),"",E22-Observed!M24)</f>
        <v>-0.54299999999999926</v>
      </c>
      <c r="X22" s="8">
        <f t="shared" si="0"/>
        <v>42254</v>
      </c>
      <c r="Y22">
        <v>14495</v>
      </c>
      <c r="Z22">
        <v>168.45095783439297</v>
      </c>
      <c r="AA22">
        <v>0</v>
      </c>
      <c r="AB22">
        <v>0</v>
      </c>
      <c r="AG22">
        <v>14493</v>
      </c>
      <c r="AH22">
        <v>4.8600000000000003</v>
      </c>
      <c r="AI22">
        <v>0</v>
      </c>
      <c r="AJ22">
        <v>0</v>
      </c>
      <c r="AK22" t="s">
        <v>6508</v>
      </c>
    </row>
    <row r="23" spans="1:37" x14ac:dyDescent="0.25">
      <c r="A23" s="8">
        <f t="shared" si="1"/>
        <v>42237.376000000004</v>
      </c>
      <c r="B23">
        <v>14478.376</v>
      </c>
      <c r="C23">
        <v>23</v>
      </c>
      <c r="D23">
        <f>'Raw Mod'!F23</f>
        <v>24.56</v>
      </c>
      <c r="E23">
        <f t="shared" si="2"/>
        <v>24.56</v>
      </c>
      <c r="F23">
        <v>24.52</v>
      </c>
      <c r="G23">
        <f t="shared" si="3"/>
        <v>24.52</v>
      </c>
      <c r="H23">
        <f>ABS(E23-Observed!M25)</f>
        <v>0.45599999999999952</v>
      </c>
      <c r="I23">
        <f t="shared" si="4"/>
        <v>0.45599999999999952</v>
      </c>
      <c r="J23">
        <f>(E23-Observed!M25)^2</f>
        <v>0.20793599999999957</v>
      </c>
      <c r="K23">
        <f t="shared" si="5"/>
        <v>0.20793599999999957</v>
      </c>
      <c r="L23">
        <f>IF(ISNA(E23-Observed!M25),"",E23-Observed!M25)</f>
        <v>-0.45599999999999952</v>
      </c>
      <c r="X23" s="8">
        <f t="shared" si="0"/>
        <v>42255</v>
      </c>
      <c r="Y23">
        <v>14496</v>
      </c>
      <c r="Z23">
        <v>146.55586478254318</v>
      </c>
      <c r="AA23">
        <v>0</v>
      </c>
      <c r="AB23">
        <v>0</v>
      </c>
      <c r="AG23">
        <v>14494</v>
      </c>
      <c r="AH23">
        <v>4.74</v>
      </c>
      <c r="AI23">
        <v>0</v>
      </c>
      <c r="AJ23">
        <v>0</v>
      </c>
      <c r="AK23" t="s">
        <v>6509</v>
      </c>
    </row>
    <row r="24" spans="1:37" x14ac:dyDescent="0.25">
      <c r="A24" s="8">
        <f t="shared" si="1"/>
        <v>42237.5</v>
      </c>
      <c r="B24">
        <v>14478.5</v>
      </c>
      <c r="C24">
        <v>24</v>
      </c>
      <c r="D24">
        <f>'Raw Mod'!F24</f>
        <v>24.66</v>
      </c>
      <c r="E24">
        <f t="shared" si="2"/>
        <v>24.66</v>
      </c>
      <c r="F24">
        <v>24.62</v>
      </c>
      <c r="G24">
        <f t="shared" si="3"/>
        <v>24.62</v>
      </c>
      <c r="H24">
        <f>ABS(E24-Observed!M26)</f>
        <v>0.30799999999999983</v>
      </c>
      <c r="I24">
        <f t="shared" si="4"/>
        <v>0.30799999999999983</v>
      </c>
      <c r="J24">
        <f>(E24-Observed!M26)^2</f>
        <v>9.4863999999999893E-2</v>
      </c>
      <c r="K24">
        <f t="shared" si="5"/>
        <v>9.4863999999999893E-2</v>
      </c>
      <c r="L24">
        <f>IF(ISNA(E24-Observed!M26),"",E24-Observed!M26)</f>
        <v>-0.30799999999999983</v>
      </c>
      <c r="X24" s="8">
        <f t="shared" si="0"/>
        <v>42256</v>
      </c>
      <c r="Y24">
        <v>14497</v>
      </c>
      <c r="Z24">
        <v>144.79013147191009</v>
      </c>
      <c r="AA24">
        <v>0</v>
      </c>
      <c r="AB24">
        <v>0</v>
      </c>
      <c r="AG24">
        <v>14495</v>
      </c>
      <c r="AH24">
        <v>4.7699999999999996</v>
      </c>
      <c r="AI24">
        <v>0</v>
      </c>
      <c r="AJ24">
        <v>0</v>
      </c>
      <c r="AK24" t="s">
        <v>6510</v>
      </c>
    </row>
    <row r="25" spans="1:37" x14ac:dyDescent="0.25">
      <c r="A25" s="8">
        <f t="shared" si="1"/>
        <v>42237.627</v>
      </c>
      <c r="B25">
        <v>14478.627</v>
      </c>
      <c r="C25">
        <v>25</v>
      </c>
      <c r="D25">
        <f>'Raw Mod'!F25</f>
        <v>24.73</v>
      </c>
      <c r="E25">
        <f t="shared" si="2"/>
        <v>24.73</v>
      </c>
      <c r="F25">
        <v>24.69</v>
      </c>
      <c r="G25">
        <f t="shared" si="3"/>
        <v>24.69</v>
      </c>
      <c r="H25">
        <f>ABS(E25-Observed!M27)</f>
        <v>0.50400000000000134</v>
      </c>
      <c r="I25">
        <f t="shared" si="4"/>
        <v>0.50400000000000134</v>
      </c>
      <c r="J25">
        <f>(E25-Observed!M27)^2</f>
        <v>0.25401600000000135</v>
      </c>
      <c r="K25">
        <f t="shared" si="5"/>
        <v>0.25401600000000135</v>
      </c>
      <c r="L25">
        <f>IF(ISNA(E25-Observed!M27),"",E25-Observed!M27)</f>
        <v>-0.50400000000000134</v>
      </c>
      <c r="X25" s="8">
        <f t="shared" si="0"/>
        <v>42257</v>
      </c>
      <c r="Y25">
        <v>14498</v>
      </c>
      <c r="Z25">
        <v>120.77615844730063</v>
      </c>
      <c r="AA25">
        <v>0</v>
      </c>
      <c r="AB25">
        <v>0</v>
      </c>
      <c r="AG25">
        <v>14496</v>
      </c>
      <c r="AH25">
        <v>4.1500000000000004</v>
      </c>
      <c r="AI25">
        <v>0</v>
      </c>
      <c r="AJ25">
        <v>0</v>
      </c>
      <c r="AK25" t="s">
        <v>6511</v>
      </c>
    </row>
    <row r="26" spans="1:37" x14ac:dyDescent="0.25">
      <c r="A26" s="8">
        <f t="shared" si="1"/>
        <v>42237.75</v>
      </c>
      <c r="B26">
        <v>14478.75</v>
      </c>
      <c r="C26">
        <v>26</v>
      </c>
      <c r="D26">
        <f>'Raw Mod'!F26</f>
        <v>24.73</v>
      </c>
      <c r="E26">
        <f t="shared" si="2"/>
        <v>24.73</v>
      </c>
      <c r="F26">
        <v>24.68</v>
      </c>
      <c r="G26">
        <f t="shared" si="3"/>
        <v>24.68</v>
      </c>
      <c r="H26">
        <f>ABS(E26-Observed!M28)</f>
        <v>0.30999999999999872</v>
      </c>
      <c r="I26">
        <f t="shared" si="4"/>
        <v>0.30999999999999872</v>
      </c>
      <c r="J26">
        <f>(E26-Observed!M28)^2</f>
        <v>9.6099999999999214E-2</v>
      </c>
      <c r="K26">
        <f t="shared" si="5"/>
        <v>9.6099999999999214E-2</v>
      </c>
      <c r="L26">
        <f>IF(ISNA(E26-Observed!M28),"",E26-Observed!M28)</f>
        <v>-0.30999999999999872</v>
      </c>
      <c r="X26" s="8">
        <f t="shared" si="0"/>
        <v>42258</v>
      </c>
      <c r="Y26">
        <v>14499</v>
      </c>
      <c r="Z26">
        <v>121.83559843368046</v>
      </c>
      <c r="AA26">
        <v>0</v>
      </c>
      <c r="AB26">
        <v>0</v>
      </c>
      <c r="AG26">
        <v>14497</v>
      </c>
      <c r="AH26">
        <v>4.0999999999999996</v>
      </c>
      <c r="AI26">
        <v>0</v>
      </c>
      <c r="AJ26">
        <v>0</v>
      </c>
      <c r="AK26" t="s">
        <v>6512</v>
      </c>
    </row>
    <row r="27" spans="1:37" x14ac:dyDescent="0.25">
      <c r="A27" s="8">
        <f t="shared" si="1"/>
        <v>42237.876000000004</v>
      </c>
      <c r="B27">
        <v>14478.876</v>
      </c>
      <c r="C27">
        <v>27</v>
      </c>
      <c r="D27">
        <f>'Raw Mod'!F27</f>
        <v>24.7</v>
      </c>
      <c r="E27">
        <f t="shared" si="2"/>
        <v>24.7</v>
      </c>
      <c r="F27">
        <v>24.71</v>
      </c>
      <c r="G27">
        <f t="shared" si="3"/>
        <v>24.71</v>
      </c>
      <c r="H27">
        <f>ABS(E27-Observed!M29)</f>
        <v>0.51000000000000156</v>
      </c>
      <c r="I27">
        <f t="shared" si="4"/>
        <v>0.51000000000000156</v>
      </c>
      <c r="J27">
        <f>(E27-Observed!M29)^2</f>
        <v>0.26010000000000161</v>
      </c>
      <c r="K27">
        <f t="shared" si="5"/>
        <v>0.26010000000000161</v>
      </c>
      <c r="L27">
        <f>IF(ISNA(E27-Observed!M29),"",E27-Observed!M29)</f>
        <v>-0.51000000000000156</v>
      </c>
      <c r="X27" s="8">
        <f t="shared" si="0"/>
        <v>42259</v>
      </c>
      <c r="Y27">
        <v>14500</v>
      </c>
      <c r="Z27">
        <v>120.77615844730063</v>
      </c>
      <c r="AA27">
        <v>0</v>
      </c>
      <c r="AB27">
        <v>0</v>
      </c>
      <c r="AG27">
        <v>14498</v>
      </c>
      <c r="AH27">
        <v>3.42</v>
      </c>
      <c r="AI27">
        <v>0</v>
      </c>
      <c r="AJ27">
        <v>0</v>
      </c>
      <c r="AK27" t="s">
        <v>6513</v>
      </c>
    </row>
    <row r="28" spans="1:37" x14ac:dyDescent="0.25">
      <c r="A28" s="8">
        <f t="shared" si="1"/>
        <v>42238</v>
      </c>
      <c r="B28">
        <v>14479</v>
      </c>
      <c r="C28">
        <v>28</v>
      </c>
      <c r="D28">
        <f>'Raw Mod'!F28</f>
        <v>24.7</v>
      </c>
      <c r="E28">
        <f t="shared" si="2"/>
        <v>24.7</v>
      </c>
      <c r="F28">
        <v>24.65</v>
      </c>
      <c r="G28">
        <f t="shared" si="3"/>
        <v>24.65</v>
      </c>
      <c r="H28">
        <f>ABS(E28-Observed!M30)</f>
        <v>0.41300000000000026</v>
      </c>
      <c r="I28">
        <f t="shared" si="4"/>
        <v>0.41300000000000026</v>
      </c>
      <c r="J28">
        <f>(E28-Observed!M30)^2</f>
        <v>0.17056900000000022</v>
      </c>
      <c r="K28">
        <f t="shared" si="5"/>
        <v>0.17056900000000022</v>
      </c>
      <c r="L28">
        <f>IF(ISNA(E28-Observed!M30),"",E28-Observed!M30)</f>
        <v>-0.41300000000000026</v>
      </c>
      <c r="X28" s="8">
        <f t="shared" si="0"/>
        <v>42260</v>
      </c>
      <c r="Y28">
        <v>14501</v>
      </c>
      <c r="Z28">
        <v>125.36706505494655</v>
      </c>
      <c r="AA28">
        <v>0</v>
      </c>
      <c r="AB28">
        <v>0</v>
      </c>
      <c r="AG28">
        <v>14499</v>
      </c>
      <c r="AH28">
        <v>3.45</v>
      </c>
      <c r="AI28">
        <v>0</v>
      </c>
      <c r="AJ28">
        <v>0</v>
      </c>
      <c r="AK28" t="s">
        <v>6514</v>
      </c>
    </row>
    <row r="29" spans="1:37" x14ac:dyDescent="0.25">
      <c r="A29" s="8">
        <f t="shared" si="1"/>
        <v>42238.126000000004</v>
      </c>
      <c r="B29">
        <v>14479.126</v>
      </c>
      <c r="C29">
        <v>29</v>
      </c>
      <c r="D29">
        <f>'Raw Mod'!F29</f>
        <v>24.6</v>
      </c>
      <c r="E29">
        <f t="shared" si="2"/>
        <v>24.6</v>
      </c>
      <c r="F29">
        <v>24.55</v>
      </c>
      <c r="G29">
        <f t="shared" si="3"/>
        <v>24.55</v>
      </c>
      <c r="H29">
        <f>ABS(E29-Observed!M31)</f>
        <v>0.80399999999999849</v>
      </c>
      <c r="I29">
        <f t="shared" si="4"/>
        <v>0.80399999999999849</v>
      </c>
      <c r="J29">
        <f>(E29-Observed!M31)^2</f>
        <v>0.64641599999999755</v>
      </c>
      <c r="K29">
        <f t="shared" si="5"/>
        <v>0.64641599999999755</v>
      </c>
      <c r="L29">
        <f>IF(ISNA(E29-Observed!M31),"",E29-Observed!M31)</f>
        <v>-0.80399999999999849</v>
      </c>
      <c r="X29" s="8">
        <f t="shared" si="0"/>
        <v>42261</v>
      </c>
      <c r="Y29">
        <v>14502</v>
      </c>
      <c r="Z29">
        <v>119.7167184609208</v>
      </c>
      <c r="AA29">
        <v>0</v>
      </c>
      <c r="AB29">
        <v>0</v>
      </c>
      <c r="AG29">
        <v>14500</v>
      </c>
      <c r="AH29">
        <v>3.42</v>
      </c>
      <c r="AI29">
        <v>0</v>
      </c>
      <c r="AJ29">
        <v>0</v>
      </c>
      <c r="AK29" t="s">
        <v>6515</v>
      </c>
    </row>
    <row r="30" spans="1:37" x14ac:dyDescent="0.25">
      <c r="A30" s="8">
        <f t="shared" si="1"/>
        <v>42238.25</v>
      </c>
      <c r="B30">
        <v>14479.25</v>
      </c>
      <c r="C30">
        <v>30</v>
      </c>
      <c r="D30">
        <f>'Raw Mod'!F30</f>
        <v>24.49</v>
      </c>
      <c r="E30">
        <f t="shared" si="2"/>
        <v>24.49</v>
      </c>
      <c r="F30">
        <v>24.44</v>
      </c>
      <c r="G30">
        <f t="shared" si="3"/>
        <v>24.44</v>
      </c>
      <c r="H30">
        <f>ABS(E30-Observed!M32)</f>
        <v>0.62300000000000111</v>
      </c>
      <c r="I30">
        <f t="shared" si="4"/>
        <v>0.62300000000000111</v>
      </c>
      <c r="J30">
        <f>(E30-Observed!M32)^2</f>
        <v>0.38812900000000139</v>
      </c>
      <c r="K30">
        <f t="shared" si="5"/>
        <v>0.38812900000000139</v>
      </c>
      <c r="L30">
        <f>IF(ISNA(E30-Observed!M32),"",E30-Observed!M32)</f>
        <v>-0.62300000000000111</v>
      </c>
      <c r="X30" s="8">
        <f t="shared" si="0"/>
        <v>42262</v>
      </c>
      <c r="Y30">
        <v>14503</v>
      </c>
      <c r="Z30">
        <v>100.64679870608386</v>
      </c>
      <c r="AA30">
        <v>0</v>
      </c>
      <c r="AB30">
        <v>0</v>
      </c>
      <c r="AG30">
        <v>14501</v>
      </c>
      <c r="AH30">
        <v>3.55</v>
      </c>
      <c r="AI30">
        <v>0</v>
      </c>
      <c r="AJ30">
        <v>0</v>
      </c>
      <c r="AK30" t="s">
        <v>6516</v>
      </c>
    </row>
    <row r="31" spans="1:37" x14ac:dyDescent="0.25">
      <c r="A31" s="8">
        <f t="shared" si="1"/>
        <v>42238.376000000004</v>
      </c>
      <c r="B31">
        <v>14479.376</v>
      </c>
      <c r="C31">
        <v>31</v>
      </c>
      <c r="D31">
        <f>'Raw Mod'!F31</f>
        <v>24.42</v>
      </c>
      <c r="E31">
        <f t="shared" si="2"/>
        <v>24.42</v>
      </c>
      <c r="F31">
        <v>24.37</v>
      </c>
      <c r="G31">
        <f t="shared" si="3"/>
        <v>24.37</v>
      </c>
      <c r="H31">
        <f>ABS(E31-Observed!M33)</f>
        <v>0.61999999999999744</v>
      </c>
      <c r="I31">
        <f t="shared" si="4"/>
        <v>0.61999999999999744</v>
      </c>
      <c r="J31">
        <f>(E31-Observed!M33)^2</f>
        <v>0.38439999999999686</v>
      </c>
      <c r="K31">
        <f t="shared" si="5"/>
        <v>0.38439999999999686</v>
      </c>
      <c r="L31">
        <f>IF(ISNA(E31-Observed!M33),"",E31-Observed!M33)</f>
        <v>-0.61999999999999744</v>
      </c>
      <c r="X31" s="8">
        <f t="shared" si="0"/>
        <v>42263</v>
      </c>
      <c r="Y31">
        <v>14504</v>
      </c>
      <c r="Z31">
        <v>80.517438964867083</v>
      </c>
      <c r="AA31">
        <v>0</v>
      </c>
      <c r="AB31">
        <v>0</v>
      </c>
      <c r="AG31">
        <v>14502</v>
      </c>
      <c r="AH31">
        <v>3.39</v>
      </c>
      <c r="AI31">
        <v>0</v>
      </c>
      <c r="AJ31">
        <v>0</v>
      </c>
      <c r="AK31" t="s">
        <v>6517</v>
      </c>
    </row>
    <row r="32" spans="1:37" x14ac:dyDescent="0.25">
      <c r="A32" s="8">
        <f t="shared" si="1"/>
        <v>42238.5</v>
      </c>
      <c r="B32">
        <v>14479.5</v>
      </c>
      <c r="C32">
        <v>32</v>
      </c>
      <c r="D32">
        <f>'Raw Mod'!F32</f>
        <v>24.54</v>
      </c>
      <c r="E32">
        <f t="shared" si="2"/>
        <v>24.54</v>
      </c>
      <c r="F32">
        <v>24.48</v>
      </c>
      <c r="G32">
        <f t="shared" si="3"/>
        <v>24.48</v>
      </c>
      <c r="H32">
        <f>ABS(E32-Observed!M34)</f>
        <v>0.47599999999999909</v>
      </c>
      <c r="I32">
        <f t="shared" si="4"/>
        <v>0.47599999999999909</v>
      </c>
      <c r="J32">
        <f>(E32-Observed!M34)^2</f>
        <v>0.22657599999999914</v>
      </c>
      <c r="K32">
        <f t="shared" si="5"/>
        <v>0.22657599999999914</v>
      </c>
      <c r="L32">
        <f>IF(ISNA(E32-Observed!M34),"",E32-Observed!M34)</f>
        <v>-0.47599999999999909</v>
      </c>
      <c r="X32" s="8">
        <f t="shared" si="0"/>
        <v>42264</v>
      </c>
      <c r="Y32">
        <v>14505</v>
      </c>
      <c r="Z32">
        <v>81.223732289120306</v>
      </c>
      <c r="AA32">
        <v>0</v>
      </c>
      <c r="AB32">
        <v>0</v>
      </c>
      <c r="AG32">
        <v>14503</v>
      </c>
      <c r="AH32">
        <v>2.85</v>
      </c>
      <c r="AI32">
        <v>0</v>
      </c>
      <c r="AJ32">
        <v>0</v>
      </c>
      <c r="AK32" t="s">
        <v>6518</v>
      </c>
    </row>
    <row r="33" spans="1:37" x14ac:dyDescent="0.25">
      <c r="A33" s="8">
        <f t="shared" si="1"/>
        <v>42238.626000000004</v>
      </c>
      <c r="B33">
        <v>14479.626</v>
      </c>
      <c r="C33">
        <v>33</v>
      </c>
      <c r="D33">
        <f>'Raw Mod'!F33</f>
        <v>24.63</v>
      </c>
      <c r="E33">
        <f t="shared" si="2"/>
        <v>24.63</v>
      </c>
      <c r="F33">
        <v>24.59</v>
      </c>
      <c r="G33">
        <f t="shared" si="3"/>
        <v>24.59</v>
      </c>
      <c r="H33">
        <f>ABS(E33-Observed!M35)</f>
        <v>0.24099999999999966</v>
      </c>
      <c r="I33">
        <f t="shared" si="4"/>
        <v>0.24099999999999966</v>
      </c>
      <c r="J33">
        <f>(E33-Observed!M35)^2</f>
        <v>5.8080999999999834E-2</v>
      </c>
      <c r="K33">
        <f t="shared" si="5"/>
        <v>5.8080999999999834E-2</v>
      </c>
      <c r="L33">
        <f>IF(ISNA(E33-Observed!M35),"",E33-Observed!M35)</f>
        <v>-0.24099999999999966</v>
      </c>
      <c r="X33" s="8">
        <f t="shared" si="0"/>
        <v>42265</v>
      </c>
      <c r="Y33">
        <v>14506</v>
      </c>
      <c r="Z33">
        <v>81.223732289120306</v>
      </c>
      <c r="AA33">
        <v>0</v>
      </c>
      <c r="AB33">
        <v>0</v>
      </c>
      <c r="AG33">
        <v>14504</v>
      </c>
      <c r="AH33">
        <v>2.2799999999999998</v>
      </c>
      <c r="AI33">
        <v>0</v>
      </c>
      <c r="AJ33">
        <v>0</v>
      </c>
      <c r="AK33" t="s">
        <v>6519</v>
      </c>
    </row>
    <row r="34" spans="1:37" x14ac:dyDescent="0.25">
      <c r="A34" s="8">
        <f t="shared" si="1"/>
        <v>42238.75</v>
      </c>
      <c r="B34">
        <v>14479.75</v>
      </c>
      <c r="C34">
        <v>34</v>
      </c>
      <c r="D34">
        <f>'Raw Mod'!F34</f>
        <v>24.65</v>
      </c>
      <c r="E34">
        <f t="shared" si="2"/>
        <v>24.65</v>
      </c>
      <c r="F34">
        <v>24.61</v>
      </c>
      <c r="G34">
        <f t="shared" si="3"/>
        <v>24.61</v>
      </c>
      <c r="H34">
        <f>ABS(E34-Observed!M36)</f>
        <v>7.6000000000000512E-2</v>
      </c>
      <c r="I34">
        <f t="shared" si="4"/>
        <v>7.6000000000000512E-2</v>
      </c>
      <c r="J34">
        <f>(E34-Observed!M36)^2</f>
        <v>5.7760000000000779E-3</v>
      </c>
      <c r="K34">
        <f t="shared" si="5"/>
        <v>5.7760000000000779E-3</v>
      </c>
      <c r="L34">
        <f>IF(ISNA(E34-Observed!M36),"",E34-Observed!M36)</f>
        <v>-7.6000000000000512E-2</v>
      </c>
      <c r="X34" s="8">
        <f t="shared" si="0"/>
        <v>42266</v>
      </c>
      <c r="Y34">
        <v>14507</v>
      </c>
      <c r="Z34">
        <v>76.632825681474372</v>
      </c>
      <c r="AA34">
        <v>0</v>
      </c>
      <c r="AB34">
        <v>0</v>
      </c>
      <c r="AG34">
        <v>14505</v>
      </c>
      <c r="AH34">
        <v>2.2999999999999998</v>
      </c>
      <c r="AI34">
        <v>0</v>
      </c>
      <c r="AJ34">
        <v>0</v>
      </c>
      <c r="AK34" t="s">
        <v>6520</v>
      </c>
    </row>
    <row r="35" spans="1:37" x14ac:dyDescent="0.25">
      <c r="A35" s="8">
        <f t="shared" si="1"/>
        <v>42238.876000000004</v>
      </c>
      <c r="B35">
        <v>14479.876</v>
      </c>
      <c r="C35">
        <v>35</v>
      </c>
      <c r="D35">
        <f>'Raw Mod'!F35</f>
        <v>24.63</v>
      </c>
      <c r="E35">
        <f t="shared" si="2"/>
        <v>24.63</v>
      </c>
      <c r="F35">
        <v>24.61</v>
      </c>
      <c r="G35">
        <f t="shared" si="3"/>
        <v>24.61</v>
      </c>
      <c r="H35">
        <f>ABS(E35-Observed!M37)</f>
        <v>7.2000000000002728E-2</v>
      </c>
      <c r="I35">
        <f t="shared" si="4"/>
        <v>7.2000000000002728E-2</v>
      </c>
      <c r="J35">
        <f>(E35-Observed!M37)^2</f>
        <v>5.1840000000003932E-3</v>
      </c>
      <c r="K35">
        <f t="shared" si="5"/>
        <v>5.1840000000003932E-3</v>
      </c>
      <c r="L35">
        <f>IF(ISNA(E35-Observed!M37),"",E35-Observed!M37)</f>
        <v>-7.2000000000002728E-2</v>
      </c>
      <c r="X35" s="8">
        <f t="shared" si="0"/>
        <v>42267</v>
      </c>
      <c r="Y35">
        <v>14508</v>
      </c>
      <c r="Z35">
        <v>76.632825681474372</v>
      </c>
      <c r="AA35">
        <v>0</v>
      </c>
      <c r="AB35">
        <v>0</v>
      </c>
      <c r="AG35">
        <v>14506</v>
      </c>
      <c r="AH35">
        <v>2.2999999999999998</v>
      </c>
      <c r="AI35">
        <v>0</v>
      </c>
      <c r="AJ35">
        <v>0</v>
      </c>
      <c r="AK35" t="s">
        <v>6521</v>
      </c>
    </row>
    <row r="36" spans="1:37" x14ac:dyDescent="0.25">
      <c r="A36" s="8">
        <f t="shared" si="1"/>
        <v>42239</v>
      </c>
      <c r="B36">
        <v>14480</v>
      </c>
      <c r="C36">
        <v>36</v>
      </c>
      <c r="D36">
        <f>'Raw Mod'!F36</f>
        <v>24.71</v>
      </c>
      <c r="E36">
        <f t="shared" si="2"/>
        <v>24.71</v>
      </c>
      <c r="F36">
        <v>24.7</v>
      </c>
      <c r="G36">
        <f t="shared" si="3"/>
        <v>24.7</v>
      </c>
      <c r="H36">
        <f>ABS(E36-Observed!M38)</f>
        <v>0.18499999999999872</v>
      </c>
      <c r="I36">
        <f t="shared" si="4"/>
        <v>0.18499999999999872</v>
      </c>
      <c r="J36">
        <f>(E36-Observed!M38)^2</f>
        <v>3.4224999999999527E-2</v>
      </c>
      <c r="K36">
        <f t="shared" si="5"/>
        <v>3.4224999999999527E-2</v>
      </c>
      <c r="L36">
        <f>IF(ISNA(E36-Observed!M38),"",E36-Observed!M38)</f>
        <v>-0.18499999999999872</v>
      </c>
      <c r="X36" s="8">
        <f t="shared" si="0"/>
        <v>42268</v>
      </c>
      <c r="Y36">
        <v>14509</v>
      </c>
      <c r="Z36">
        <v>83.342612261879964</v>
      </c>
      <c r="AA36">
        <v>0</v>
      </c>
      <c r="AB36">
        <v>0</v>
      </c>
      <c r="AG36">
        <v>14507</v>
      </c>
      <c r="AH36">
        <v>2.17</v>
      </c>
      <c r="AI36">
        <v>0</v>
      </c>
      <c r="AJ36">
        <v>0</v>
      </c>
      <c r="AK36" t="s">
        <v>6522</v>
      </c>
    </row>
    <row r="37" spans="1:37" x14ac:dyDescent="0.25">
      <c r="A37" s="8">
        <f t="shared" si="1"/>
        <v>42239.126000000004</v>
      </c>
      <c r="B37">
        <v>14480.126</v>
      </c>
      <c r="C37">
        <v>37</v>
      </c>
      <c r="D37">
        <f>'Raw Mod'!F37</f>
        <v>24.66</v>
      </c>
      <c r="E37">
        <f t="shared" si="2"/>
        <v>24.66</v>
      </c>
      <c r="F37">
        <v>24.62</v>
      </c>
      <c r="G37">
        <f t="shared" si="3"/>
        <v>24.62</v>
      </c>
      <c r="H37">
        <f>ABS(E37-Observed!M39)</f>
        <v>0.37999999999999901</v>
      </c>
      <c r="I37">
        <f t="shared" si="4"/>
        <v>0.37999999999999901</v>
      </c>
      <c r="J37">
        <f>(E37-Observed!M39)^2</f>
        <v>0.14439999999999925</v>
      </c>
      <c r="K37">
        <f t="shared" si="5"/>
        <v>0.14439999999999925</v>
      </c>
      <c r="L37">
        <f>IF(ISNA(E37-Observed!M39),"",E37-Observed!M39)</f>
        <v>-0.37999999999999901</v>
      </c>
      <c r="X37" s="8">
        <f t="shared" si="0"/>
        <v>42269</v>
      </c>
      <c r="Y37">
        <v>14510</v>
      </c>
      <c r="Z37">
        <v>83.342612261879964</v>
      </c>
      <c r="AA37">
        <v>0</v>
      </c>
      <c r="AB37">
        <v>0</v>
      </c>
      <c r="AG37">
        <v>14508</v>
      </c>
      <c r="AH37">
        <v>2.17</v>
      </c>
      <c r="AI37">
        <v>0</v>
      </c>
      <c r="AJ37">
        <v>0</v>
      </c>
      <c r="AK37" t="s">
        <v>6523</v>
      </c>
    </row>
    <row r="38" spans="1:37" x14ac:dyDescent="0.25">
      <c r="A38" s="8">
        <f t="shared" si="1"/>
        <v>42239.25</v>
      </c>
      <c r="B38">
        <v>14480.25</v>
      </c>
      <c r="C38">
        <v>38</v>
      </c>
      <c r="D38">
        <f>'Raw Mod'!F38</f>
        <v>24.54</v>
      </c>
      <c r="E38">
        <f t="shared" si="2"/>
        <v>24.54</v>
      </c>
      <c r="F38">
        <v>24.48</v>
      </c>
      <c r="G38">
        <f t="shared" si="3"/>
        <v>24.48</v>
      </c>
      <c r="H38">
        <f>ABS(E38-Observed!M40)</f>
        <v>0.62199999999999989</v>
      </c>
      <c r="I38">
        <f t="shared" si="4"/>
        <v>0.62199999999999989</v>
      </c>
      <c r="J38">
        <f>(E38-Observed!M40)^2</f>
        <v>0.38688399999999984</v>
      </c>
      <c r="K38">
        <f t="shared" si="5"/>
        <v>0.38688399999999984</v>
      </c>
      <c r="L38">
        <f>IF(ISNA(E38-Observed!M40),"",E38-Observed!M40)</f>
        <v>-0.62199999999999989</v>
      </c>
      <c r="X38" s="8">
        <f t="shared" si="0"/>
        <v>42270</v>
      </c>
      <c r="Y38">
        <v>14511</v>
      </c>
      <c r="Z38">
        <v>82.989465599753359</v>
      </c>
      <c r="AA38">
        <v>0</v>
      </c>
      <c r="AB38">
        <v>0</v>
      </c>
      <c r="AG38">
        <v>14509</v>
      </c>
      <c r="AH38">
        <v>2.36</v>
      </c>
      <c r="AI38">
        <v>0</v>
      </c>
      <c r="AJ38">
        <v>0</v>
      </c>
      <c r="AK38" t="s">
        <v>6524</v>
      </c>
    </row>
    <row r="39" spans="1:37" x14ac:dyDescent="0.25">
      <c r="A39" s="8">
        <f t="shared" si="1"/>
        <v>42239.376000000004</v>
      </c>
      <c r="B39">
        <v>14480.376</v>
      </c>
      <c r="C39">
        <v>39</v>
      </c>
      <c r="D39">
        <f>'Raw Mod'!F39</f>
        <v>24.5</v>
      </c>
      <c r="E39">
        <f t="shared" si="2"/>
        <v>24.5</v>
      </c>
      <c r="F39">
        <v>24.44</v>
      </c>
      <c r="G39">
        <f t="shared" si="3"/>
        <v>24.44</v>
      </c>
      <c r="H39">
        <f>ABS(E39-Observed!M41)</f>
        <v>0.63700000000000045</v>
      </c>
      <c r="I39">
        <f t="shared" si="4"/>
        <v>0.63700000000000045</v>
      </c>
      <c r="J39">
        <f>(E39-Observed!M41)^2</f>
        <v>0.4057690000000006</v>
      </c>
      <c r="K39">
        <f t="shared" si="5"/>
        <v>0.4057690000000006</v>
      </c>
      <c r="L39">
        <f>IF(ISNA(E39-Observed!M41),"",E39-Observed!M41)</f>
        <v>-0.63700000000000045</v>
      </c>
      <c r="X39" s="8">
        <f t="shared" si="0"/>
        <v>42271</v>
      </c>
      <c r="Y39">
        <v>14512</v>
      </c>
      <c r="Z39">
        <v>82.989465599753359</v>
      </c>
      <c r="AA39">
        <v>0</v>
      </c>
      <c r="AB39">
        <v>0</v>
      </c>
      <c r="AG39">
        <v>14510</v>
      </c>
      <c r="AH39">
        <v>2.36</v>
      </c>
      <c r="AI39">
        <v>0</v>
      </c>
      <c r="AJ39">
        <v>0</v>
      </c>
      <c r="AK39" t="s">
        <v>6525</v>
      </c>
    </row>
    <row r="40" spans="1:37" x14ac:dyDescent="0.25">
      <c r="A40" s="8">
        <f t="shared" si="1"/>
        <v>42239.5</v>
      </c>
      <c r="B40">
        <v>14480.5</v>
      </c>
      <c r="C40">
        <v>40</v>
      </c>
      <c r="D40">
        <f>'Raw Mod'!F40</f>
        <v>24.62</v>
      </c>
      <c r="E40">
        <f t="shared" si="2"/>
        <v>24.62</v>
      </c>
      <c r="F40">
        <v>24.56</v>
      </c>
      <c r="G40">
        <f t="shared" si="3"/>
        <v>24.56</v>
      </c>
      <c r="H40">
        <f>ABS(E40-Observed!M42)</f>
        <v>0.37199999999999989</v>
      </c>
      <c r="I40">
        <f t="shared" si="4"/>
        <v>0.37199999999999989</v>
      </c>
      <c r="J40">
        <f>(E40-Observed!M42)^2</f>
        <v>0.13838399999999992</v>
      </c>
      <c r="K40">
        <f t="shared" si="5"/>
        <v>0.13838399999999992</v>
      </c>
      <c r="L40">
        <f>IF(ISNA(E40-Observed!M42),"",E40-Observed!M42)</f>
        <v>-0.37199999999999989</v>
      </c>
      <c r="X40" s="8">
        <f t="shared" si="0"/>
        <v>42272</v>
      </c>
      <c r="Y40">
        <v>14513</v>
      </c>
      <c r="Z40">
        <v>82.989465599753359</v>
      </c>
      <c r="AA40">
        <v>0</v>
      </c>
      <c r="AB40">
        <v>0</v>
      </c>
      <c r="AG40">
        <v>14511</v>
      </c>
      <c r="AH40">
        <v>2.35</v>
      </c>
      <c r="AI40">
        <v>0</v>
      </c>
      <c r="AJ40">
        <v>0</v>
      </c>
      <c r="AK40" t="s">
        <v>6526</v>
      </c>
    </row>
    <row r="41" spans="1:37" x14ac:dyDescent="0.25">
      <c r="A41" s="8">
        <f t="shared" si="1"/>
        <v>42239.627</v>
      </c>
      <c r="B41">
        <v>14480.627</v>
      </c>
      <c r="C41">
        <v>41</v>
      </c>
      <c r="D41">
        <f>'Raw Mod'!F41</f>
        <v>24.71</v>
      </c>
      <c r="E41">
        <f t="shared" si="2"/>
        <v>24.71</v>
      </c>
      <c r="F41">
        <v>24.65</v>
      </c>
      <c r="G41">
        <f t="shared" si="3"/>
        <v>24.65</v>
      </c>
      <c r="H41">
        <f>ABS(E41-Observed!M43)</f>
        <v>0.23399999999999821</v>
      </c>
      <c r="I41">
        <f t="shared" si="4"/>
        <v>0.23399999999999821</v>
      </c>
      <c r="J41">
        <f>(E41-Observed!M43)^2</f>
        <v>5.475599999999916E-2</v>
      </c>
      <c r="K41">
        <f t="shared" si="5"/>
        <v>5.475599999999916E-2</v>
      </c>
      <c r="L41">
        <f>IF(ISNA(E41-Observed!M43),"",E41-Observed!M43)</f>
        <v>-0.23399999999999821</v>
      </c>
      <c r="X41" s="8">
        <f t="shared" si="0"/>
        <v>42273</v>
      </c>
      <c r="Y41">
        <v>14514</v>
      </c>
      <c r="Z41">
        <v>76.279679019347768</v>
      </c>
      <c r="AA41">
        <v>0</v>
      </c>
      <c r="AB41">
        <v>0</v>
      </c>
      <c r="AG41">
        <v>14512</v>
      </c>
      <c r="AH41">
        <v>2.35</v>
      </c>
      <c r="AI41">
        <v>0</v>
      </c>
      <c r="AJ41">
        <v>0</v>
      </c>
      <c r="AK41" t="s">
        <v>6527</v>
      </c>
    </row>
    <row r="42" spans="1:37" x14ac:dyDescent="0.25">
      <c r="A42" s="8">
        <f t="shared" si="1"/>
        <v>42239.75</v>
      </c>
      <c r="B42">
        <v>14480.75</v>
      </c>
      <c r="C42">
        <v>42</v>
      </c>
      <c r="D42">
        <f>'Raw Mod'!F42</f>
        <v>24.69</v>
      </c>
      <c r="E42">
        <f t="shared" si="2"/>
        <v>24.69</v>
      </c>
      <c r="F42">
        <v>24.63</v>
      </c>
      <c r="G42">
        <f t="shared" si="3"/>
        <v>24.63</v>
      </c>
      <c r="H42">
        <f>ABS(E42-Observed!M44)</f>
        <v>8.3999999999999631E-2</v>
      </c>
      <c r="I42">
        <f t="shared" si="4"/>
        <v>8.3999999999999631E-2</v>
      </c>
      <c r="J42">
        <f>(E42-Observed!M44)^2</f>
        <v>7.0559999999999382E-3</v>
      </c>
      <c r="K42">
        <f t="shared" si="5"/>
        <v>7.0559999999999382E-3</v>
      </c>
      <c r="L42">
        <f>IF(ISNA(E42-Observed!M44),"",E42-Observed!M44)</f>
        <v>-8.3999999999999631E-2</v>
      </c>
      <c r="X42" s="8">
        <f t="shared" si="0"/>
        <v>42274</v>
      </c>
      <c r="Y42">
        <v>14515</v>
      </c>
      <c r="Z42">
        <v>82.989465599753359</v>
      </c>
      <c r="AA42">
        <v>0</v>
      </c>
      <c r="AB42">
        <v>0</v>
      </c>
      <c r="AG42">
        <v>14513</v>
      </c>
      <c r="AH42">
        <v>2.35</v>
      </c>
      <c r="AI42">
        <v>0</v>
      </c>
      <c r="AJ42">
        <v>0</v>
      </c>
      <c r="AK42" t="s">
        <v>6528</v>
      </c>
    </row>
    <row r="43" spans="1:37" x14ac:dyDescent="0.25">
      <c r="A43" s="8">
        <f t="shared" si="1"/>
        <v>42239.876000000004</v>
      </c>
      <c r="B43">
        <v>14480.876</v>
      </c>
      <c r="C43">
        <v>43</v>
      </c>
      <c r="D43">
        <f>'Raw Mod'!F43</f>
        <v>24.65</v>
      </c>
      <c r="E43">
        <f t="shared" si="2"/>
        <v>24.65</v>
      </c>
      <c r="F43">
        <v>24.61</v>
      </c>
      <c r="G43">
        <f t="shared" si="3"/>
        <v>24.61</v>
      </c>
      <c r="H43">
        <f>ABS(E43-Observed!M45)</f>
        <v>0.29400000000000048</v>
      </c>
      <c r="I43">
        <f t="shared" si="4"/>
        <v>0.29400000000000048</v>
      </c>
      <c r="J43">
        <f>(E43-Observed!M45)^2</f>
        <v>8.643600000000029E-2</v>
      </c>
      <c r="K43">
        <f t="shared" si="5"/>
        <v>8.643600000000029E-2</v>
      </c>
      <c r="L43">
        <f>IF(ISNA(E43-Observed!M45),"",E43-Observed!M45)</f>
        <v>-0.29400000000000048</v>
      </c>
      <c r="X43" s="8">
        <f t="shared" si="0"/>
        <v>42275</v>
      </c>
      <c r="Y43">
        <v>14516</v>
      </c>
      <c r="Z43">
        <v>80.870585626993702</v>
      </c>
      <c r="AA43">
        <v>0</v>
      </c>
      <c r="AB43">
        <v>0</v>
      </c>
      <c r="AG43">
        <v>14514</v>
      </c>
      <c r="AH43">
        <v>2.16</v>
      </c>
      <c r="AI43">
        <v>0</v>
      </c>
      <c r="AJ43">
        <v>0</v>
      </c>
      <c r="AK43" t="s">
        <v>6529</v>
      </c>
    </row>
    <row r="44" spans="1:37" x14ac:dyDescent="0.25">
      <c r="A44" s="8">
        <f t="shared" si="1"/>
        <v>42240</v>
      </c>
      <c r="B44">
        <v>14481</v>
      </c>
      <c r="C44">
        <v>44</v>
      </c>
      <c r="D44">
        <f>'Raw Mod'!F44</f>
        <v>24.71</v>
      </c>
      <c r="E44">
        <f t="shared" si="2"/>
        <v>24.71</v>
      </c>
      <c r="F44">
        <v>24.63</v>
      </c>
      <c r="G44">
        <f t="shared" si="3"/>
        <v>24.63</v>
      </c>
      <c r="H44">
        <f>ABS(E44-Observed!M46)</f>
        <v>0.54799999999999827</v>
      </c>
      <c r="I44">
        <f t="shared" si="4"/>
        <v>0.54799999999999827</v>
      </c>
      <c r="J44">
        <f>(E44-Observed!M46)^2</f>
        <v>0.30030399999999807</v>
      </c>
      <c r="K44">
        <f t="shared" si="5"/>
        <v>0.30030399999999807</v>
      </c>
      <c r="L44">
        <f>IF(ISNA(E44-Observed!M46),"",E44-Observed!M46)</f>
        <v>-0.54799999999999827</v>
      </c>
      <c r="X44" s="8">
        <f t="shared" si="0"/>
        <v>42276</v>
      </c>
      <c r="Y44">
        <v>14517</v>
      </c>
      <c r="Z44">
        <v>79.104852316360649</v>
      </c>
      <c r="AA44">
        <v>0</v>
      </c>
      <c r="AB44">
        <v>0</v>
      </c>
      <c r="AG44">
        <v>14515</v>
      </c>
      <c r="AH44">
        <v>2.35</v>
      </c>
      <c r="AI44">
        <v>0</v>
      </c>
      <c r="AJ44">
        <v>0</v>
      </c>
      <c r="AK44" t="s">
        <v>6530</v>
      </c>
    </row>
    <row r="45" spans="1:37" x14ac:dyDescent="0.25">
      <c r="A45" s="8">
        <f t="shared" si="1"/>
        <v>42240.126000000004</v>
      </c>
      <c r="B45">
        <v>14481.126</v>
      </c>
      <c r="C45">
        <v>45</v>
      </c>
      <c r="D45">
        <f>'Raw Mod'!F45</f>
        <v>24.57</v>
      </c>
      <c r="E45">
        <f t="shared" si="2"/>
        <v>24.57</v>
      </c>
      <c r="F45">
        <v>24.49</v>
      </c>
      <c r="G45">
        <f t="shared" si="3"/>
        <v>24.49</v>
      </c>
      <c r="H45">
        <f>ABS(E45-Observed!M47)</f>
        <v>0.71300000000000097</v>
      </c>
      <c r="I45">
        <f t="shared" si="4"/>
        <v>0.71300000000000097</v>
      </c>
      <c r="J45">
        <f>(E45-Observed!M47)^2</f>
        <v>0.5083690000000014</v>
      </c>
      <c r="K45">
        <f t="shared" si="5"/>
        <v>0.5083690000000014</v>
      </c>
      <c r="L45">
        <f>IF(ISNA(E45-Observed!M47),"",E45-Observed!M47)</f>
        <v>-0.71300000000000097</v>
      </c>
      <c r="X45" s="8">
        <f t="shared" si="0"/>
        <v>42277</v>
      </c>
      <c r="Y45">
        <v>14518</v>
      </c>
      <c r="Z45">
        <v>80.870585626993702</v>
      </c>
      <c r="AA45">
        <v>0</v>
      </c>
      <c r="AB45">
        <v>0</v>
      </c>
      <c r="AG45">
        <v>14516</v>
      </c>
      <c r="AH45">
        <v>2.29</v>
      </c>
      <c r="AI45">
        <v>0</v>
      </c>
      <c r="AJ45">
        <v>0</v>
      </c>
      <c r="AK45" t="s">
        <v>6531</v>
      </c>
    </row>
    <row r="46" spans="1:37" x14ac:dyDescent="0.25">
      <c r="A46" s="8">
        <f t="shared" si="1"/>
        <v>42240.25</v>
      </c>
      <c r="B46">
        <v>14481.25</v>
      </c>
      <c r="C46">
        <v>46</v>
      </c>
      <c r="D46">
        <f>'Raw Mod'!F46</f>
        <v>24.47</v>
      </c>
      <c r="E46">
        <f t="shared" si="2"/>
        <v>24.47</v>
      </c>
      <c r="F46">
        <v>24.4</v>
      </c>
      <c r="G46">
        <f t="shared" si="3"/>
        <v>24.4</v>
      </c>
      <c r="H46">
        <f>ABS(E46-Observed!M48)</f>
        <v>0.81300000000000239</v>
      </c>
      <c r="I46">
        <f t="shared" si="4"/>
        <v>0.81300000000000239</v>
      </c>
      <c r="J46">
        <f>(E46-Observed!M48)^2</f>
        <v>0.66096900000000391</v>
      </c>
      <c r="K46">
        <f t="shared" si="5"/>
        <v>0.66096900000000391</v>
      </c>
      <c r="L46">
        <f>IF(ISNA(E46-Observed!M48),"",E46-Observed!M48)</f>
        <v>-0.81300000000000239</v>
      </c>
      <c r="X46" s="8">
        <f t="shared" si="0"/>
        <v>42278</v>
      </c>
      <c r="Y46">
        <v>14519</v>
      </c>
      <c r="Z46">
        <v>80.164292302740478</v>
      </c>
      <c r="AA46">
        <v>0</v>
      </c>
      <c r="AB46">
        <v>0</v>
      </c>
      <c r="AG46">
        <v>14517</v>
      </c>
      <c r="AH46">
        <v>2.2400000000000002</v>
      </c>
      <c r="AI46">
        <v>0</v>
      </c>
      <c r="AJ46">
        <v>0</v>
      </c>
      <c r="AK46" t="s">
        <v>6532</v>
      </c>
    </row>
    <row r="47" spans="1:37" x14ac:dyDescent="0.25">
      <c r="A47" s="8">
        <f t="shared" si="1"/>
        <v>42240.376000000004</v>
      </c>
      <c r="B47">
        <v>14481.376</v>
      </c>
      <c r="C47">
        <v>47</v>
      </c>
      <c r="D47">
        <f>'Raw Mod'!F47</f>
        <v>24.44</v>
      </c>
      <c r="E47">
        <f t="shared" si="2"/>
        <v>24.44</v>
      </c>
      <c r="F47">
        <v>24.37</v>
      </c>
      <c r="G47">
        <f t="shared" si="3"/>
        <v>24.37</v>
      </c>
      <c r="H47">
        <f>ABS(E47-Observed!M49)</f>
        <v>0.625</v>
      </c>
      <c r="I47">
        <f t="shared" si="4"/>
        <v>0.625</v>
      </c>
      <c r="J47">
        <f>(E47-Observed!M49)^2</f>
        <v>0.390625</v>
      </c>
      <c r="K47">
        <f t="shared" si="5"/>
        <v>0.390625</v>
      </c>
      <c r="L47">
        <f>IF(ISNA(E47-Observed!M49),"",E47-Observed!M49)</f>
        <v>-0.625</v>
      </c>
      <c r="X47" s="8">
        <f t="shared" si="0"/>
        <v>42279</v>
      </c>
      <c r="Y47">
        <v>14520</v>
      </c>
      <c r="Z47">
        <v>100.99994536821046</v>
      </c>
      <c r="AA47">
        <v>0</v>
      </c>
      <c r="AB47">
        <v>0</v>
      </c>
      <c r="AG47">
        <v>14518</v>
      </c>
      <c r="AH47">
        <v>2.29</v>
      </c>
      <c r="AI47">
        <v>0</v>
      </c>
      <c r="AJ47">
        <v>0</v>
      </c>
      <c r="AK47" t="s">
        <v>6533</v>
      </c>
    </row>
    <row r="48" spans="1:37" x14ac:dyDescent="0.25">
      <c r="A48" s="8">
        <f t="shared" si="1"/>
        <v>42240.5</v>
      </c>
      <c r="B48">
        <v>14481.5</v>
      </c>
      <c r="C48">
        <v>48</v>
      </c>
      <c r="D48">
        <f>'Raw Mod'!F48</f>
        <v>24.54</v>
      </c>
      <c r="E48">
        <f t="shared" si="2"/>
        <v>24.54</v>
      </c>
      <c r="F48">
        <v>24.48</v>
      </c>
      <c r="G48">
        <f t="shared" si="3"/>
        <v>24.48</v>
      </c>
      <c r="H48">
        <f>ABS(E48-Observed!M50)</f>
        <v>0.5</v>
      </c>
      <c r="I48">
        <f t="shared" si="4"/>
        <v>0.5</v>
      </c>
      <c r="J48">
        <f>(E48-Observed!M50)^2</f>
        <v>0.25</v>
      </c>
      <c r="K48">
        <f t="shared" si="5"/>
        <v>0.25</v>
      </c>
      <c r="L48">
        <f>IF(ISNA(E48-Observed!M50),"",E48-Observed!M50)</f>
        <v>-0.5</v>
      </c>
      <c r="X48" s="8">
        <f t="shared" si="0"/>
        <v>42280</v>
      </c>
      <c r="Y48">
        <v>14521</v>
      </c>
      <c r="Z48">
        <v>102.0593853545903</v>
      </c>
      <c r="AA48">
        <v>0</v>
      </c>
      <c r="AB48">
        <v>0</v>
      </c>
      <c r="AG48">
        <v>14519</v>
      </c>
      <c r="AH48">
        <v>2.27</v>
      </c>
      <c r="AI48">
        <v>0</v>
      </c>
      <c r="AJ48">
        <v>0</v>
      </c>
      <c r="AK48" t="s">
        <v>6534</v>
      </c>
    </row>
    <row r="49" spans="1:37" x14ac:dyDescent="0.25">
      <c r="A49" s="8">
        <f t="shared" si="1"/>
        <v>42240.626000000004</v>
      </c>
      <c r="B49">
        <v>14481.626</v>
      </c>
      <c r="C49">
        <v>49</v>
      </c>
      <c r="D49">
        <f>'Raw Mod'!F49</f>
        <v>24.68</v>
      </c>
      <c r="E49">
        <f t="shared" si="2"/>
        <v>24.68</v>
      </c>
      <c r="F49">
        <v>24.61</v>
      </c>
      <c r="G49">
        <f t="shared" si="3"/>
        <v>24.61</v>
      </c>
      <c r="H49">
        <f>ABS(E49-Observed!M51)</f>
        <v>0.45700000000000074</v>
      </c>
      <c r="I49">
        <f t="shared" si="4"/>
        <v>0.45700000000000074</v>
      </c>
      <c r="J49">
        <f>(E49-Observed!M51)^2</f>
        <v>0.20884900000000067</v>
      </c>
      <c r="K49">
        <f t="shared" si="5"/>
        <v>0.20884900000000067</v>
      </c>
      <c r="L49">
        <f>IF(ISNA(E49-Observed!M51),"",E49-Observed!M51)</f>
        <v>-0.45700000000000074</v>
      </c>
      <c r="X49" s="8">
        <f t="shared" si="0"/>
        <v>42281</v>
      </c>
      <c r="Y49">
        <v>14522</v>
      </c>
      <c r="Z49">
        <v>98.17477207119758</v>
      </c>
      <c r="AA49">
        <v>0</v>
      </c>
      <c r="AB49">
        <v>0</v>
      </c>
      <c r="AG49">
        <v>14520</v>
      </c>
      <c r="AH49">
        <v>2.86</v>
      </c>
      <c r="AI49">
        <v>0</v>
      </c>
      <c r="AJ49">
        <v>0</v>
      </c>
      <c r="AK49" t="s">
        <v>6535</v>
      </c>
    </row>
    <row r="50" spans="1:37" x14ac:dyDescent="0.25">
      <c r="A50" s="8">
        <f t="shared" si="1"/>
        <v>42240.75</v>
      </c>
      <c r="B50">
        <v>14481.75</v>
      </c>
      <c r="C50">
        <v>50</v>
      </c>
      <c r="D50">
        <f>'Raw Mod'!F50</f>
        <v>24.67</v>
      </c>
      <c r="E50">
        <f t="shared" si="2"/>
        <v>24.67</v>
      </c>
      <c r="F50">
        <v>24.61</v>
      </c>
      <c r="G50">
        <f t="shared" si="3"/>
        <v>24.61</v>
      </c>
      <c r="H50">
        <f>ABS(E50-Observed!M52)</f>
        <v>0.22499999999999787</v>
      </c>
      <c r="I50">
        <f t="shared" si="4"/>
        <v>0.22499999999999787</v>
      </c>
      <c r="J50">
        <f>(E50-Observed!M52)^2</f>
        <v>5.0624999999999039E-2</v>
      </c>
      <c r="K50">
        <f t="shared" si="5"/>
        <v>5.0624999999999039E-2</v>
      </c>
      <c r="L50">
        <f>IF(ISNA(E50-Observed!M52),"",E50-Observed!M52)</f>
        <v>-0.22499999999999787</v>
      </c>
      <c r="X50" s="8">
        <f t="shared" si="0"/>
        <v>42282</v>
      </c>
      <c r="Y50">
        <v>14523</v>
      </c>
      <c r="Z50">
        <v>98.17477207119758</v>
      </c>
      <c r="AA50">
        <v>0</v>
      </c>
      <c r="AB50">
        <v>0</v>
      </c>
      <c r="AG50">
        <v>14521</v>
      </c>
      <c r="AH50">
        <v>2.89</v>
      </c>
      <c r="AI50">
        <v>0</v>
      </c>
      <c r="AJ50">
        <v>0</v>
      </c>
      <c r="AK50" t="s">
        <v>6536</v>
      </c>
    </row>
    <row r="51" spans="1:37" x14ac:dyDescent="0.25">
      <c r="A51" s="8">
        <f t="shared" si="1"/>
        <v>42240.876000000004</v>
      </c>
      <c r="B51">
        <v>14481.876</v>
      </c>
      <c r="C51">
        <v>51</v>
      </c>
      <c r="D51">
        <f>'Raw Mod'!F51</f>
        <v>24.68</v>
      </c>
      <c r="E51">
        <f t="shared" si="2"/>
        <v>24.68</v>
      </c>
      <c r="F51">
        <v>24.66</v>
      </c>
      <c r="G51">
        <f t="shared" si="3"/>
        <v>24.66</v>
      </c>
      <c r="H51">
        <f>ABS(E51-Observed!M53)</f>
        <v>0.43299999999999983</v>
      </c>
      <c r="I51">
        <f t="shared" si="4"/>
        <v>0.43299999999999983</v>
      </c>
      <c r="J51">
        <f>(E51-Observed!M53)^2</f>
        <v>0.18748899999999985</v>
      </c>
      <c r="K51">
        <f t="shared" si="5"/>
        <v>0.18748899999999985</v>
      </c>
      <c r="L51">
        <f>IF(ISNA(E51-Observed!M53),"",E51-Observed!M53)</f>
        <v>-0.43299999999999983</v>
      </c>
      <c r="X51" s="8">
        <f t="shared" si="0"/>
        <v>42283</v>
      </c>
      <c r="Y51">
        <v>14524</v>
      </c>
      <c r="Z51">
        <v>98.17477207119758</v>
      </c>
      <c r="AA51">
        <v>0</v>
      </c>
      <c r="AB51">
        <v>0</v>
      </c>
      <c r="AG51">
        <v>14522</v>
      </c>
      <c r="AH51">
        <v>2.78</v>
      </c>
      <c r="AI51">
        <v>0</v>
      </c>
      <c r="AJ51">
        <v>0</v>
      </c>
      <c r="AK51" t="s">
        <v>6537</v>
      </c>
    </row>
    <row r="52" spans="1:37" x14ac:dyDescent="0.25">
      <c r="A52" s="8">
        <f t="shared" si="1"/>
        <v>42241</v>
      </c>
      <c r="B52">
        <v>14482</v>
      </c>
      <c r="C52">
        <v>52</v>
      </c>
      <c r="D52">
        <f>'Raw Mod'!F52</f>
        <v>24.71</v>
      </c>
      <c r="E52">
        <f t="shared" si="2"/>
        <v>24.71</v>
      </c>
      <c r="F52">
        <v>24.63</v>
      </c>
      <c r="G52">
        <f t="shared" si="3"/>
        <v>24.63</v>
      </c>
      <c r="H52">
        <f>ABS(E52-Observed!M54)</f>
        <v>0.5</v>
      </c>
      <c r="I52">
        <f t="shared" si="4"/>
        <v>0.5</v>
      </c>
      <c r="J52">
        <f>(E52-Observed!M54)^2</f>
        <v>0.25</v>
      </c>
      <c r="K52">
        <f t="shared" si="5"/>
        <v>0.25</v>
      </c>
      <c r="L52">
        <f>IF(ISNA(E52-Observed!M54),"",E52-Observed!M54)</f>
        <v>-0.5</v>
      </c>
      <c r="X52" s="8">
        <f t="shared" si="0"/>
        <v>42284</v>
      </c>
      <c r="Y52">
        <v>14525</v>
      </c>
      <c r="Z52">
        <v>103.11882534097012</v>
      </c>
      <c r="AA52">
        <v>0</v>
      </c>
      <c r="AB52">
        <v>0</v>
      </c>
      <c r="AG52">
        <v>14523</v>
      </c>
      <c r="AH52">
        <v>2.78</v>
      </c>
      <c r="AI52">
        <v>0</v>
      </c>
      <c r="AJ52">
        <v>0</v>
      </c>
      <c r="AK52" t="s">
        <v>6538</v>
      </c>
    </row>
    <row r="53" spans="1:37" x14ac:dyDescent="0.25">
      <c r="A53" s="8">
        <f t="shared" si="1"/>
        <v>42241.126000000004</v>
      </c>
      <c r="B53">
        <v>14482.126</v>
      </c>
      <c r="C53">
        <v>53</v>
      </c>
      <c r="D53">
        <f>'Raw Mod'!F53</f>
        <v>24.62</v>
      </c>
      <c r="E53">
        <f t="shared" si="2"/>
        <v>24.62</v>
      </c>
      <c r="F53">
        <v>24.54</v>
      </c>
      <c r="G53">
        <f t="shared" si="3"/>
        <v>24.54</v>
      </c>
      <c r="H53">
        <f>ABS(E53-Observed!M55)</f>
        <v>0.85699999999999932</v>
      </c>
      <c r="I53">
        <f t="shared" si="4"/>
        <v>0.85699999999999932</v>
      </c>
      <c r="J53">
        <f>(E53-Observed!M55)^2</f>
        <v>0.7344489999999988</v>
      </c>
      <c r="K53">
        <f t="shared" si="5"/>
        <v>0.7344489999999988</v>
      </c>
      <c r="L53">
        <f>IF(ISNA(E53-Observed!M55),"",E53-Observed!M55)</f>
        <v>-0.85699999999999932</v>
      </c>
      <c r="X53" s="8">
        <f t="shared" si="0"/>
        <v>42285</v>
      </c>
      <c r="Y53">
        <v>14526</v>
      </c>
      <c r="Z53">
        <v>30.017466280761852</v>
      </c>
      <c r="AA53">
        <v>0</v>
      </c>
      <c r="AB53">
        <v>0</v>
      </c>
      <c r="AG53">
        <v>14524</v>
      </c>
      <c r="AH53">
        <v>2.78</v>
      </c>
      <c r="AI53">
        <v>0</v>
      </c>
      <c r="AJ53">
        <v>0</v>
      </c>
      <c r="AK53" t="s">
        <v>6539</v>
      </c>
    </row>
    <row r="54" spans="1:37" x14ac:dyDescent="0.25">
      <c r="A54" s="8">
        <f t="shared" si="1"/>
        <v>42241.25</v>
      </c>
      <c r="B54">
        <v>14482.25</v>
      </c>
      <c r="C54">
        <v>54</v>
      </c>
      <c r="D54">
        <f>'Raw Mod'!F54</f>
        <v>24.5</v>
      </c>
      <c r="E54">
        <f t="shared" si="2"/>
        <v>24.5</v>
      </c>
      <c r="F54">
        <v>24.42</v>
      </c>
      <c r="G54">
        <f t="shared" si="3"/>
        <v>24.42</v>
      </c>
      <c r="H54">
        <f>ABS(E54-Observed!M56)</f>
        <v>0.85500000000000043</v>
      </c>
      <c r="I54">
        <f t="shared" si="4"/>
        <v>0.85500000000000043</v>
      </c>
      <c r="J54">
        <f>(E54-Observed!M56)^2</f>
        <v>0.7310250000000007</v>
      </c>
      <c r="K54">
        <f t="shared" si="5"/>
        <v>0.7310250000000007</v>
      </c>
      <c r="L54">
        <f>IF(ISNA(E54-Observed!M56),"",E54-Observed!M56)</f>
        <v>-0.85500000000000043</v>
      </c>
      <c r="X54" s="8">
        <f t="shared" si="0"/>
        <v>42286</v>
      </c>
      <c r="Y54">
        <v>14527</v>
      </c>
      <c r="Z54">
        <v>30.017466280761852</v>
      </c>
      <c r="AA54">
        <v>0</v>
      </c>
      <c r="AB54">
        <v>0</v>
      </c>
      <c r="AG54">
        <v>14525</v>
      </c>
      <c r="AH54">
        <v>2.92</v>
      </c>
      <c r="AI54">
        <v>0</v>
      </c>
      <c r="AJ54">
        <v>0</v>
      </c>
      <c r="AK54" t="s">
        <v>6540</v>
      </c>
    </row>
    <row r="55" spans="1:37" x14ac:dyDescent="0.25">
      <c r="A55" s="8">
        <f t="shared" si="1"/>
        <v>42241.376000000004</v>
      </c>
      <c r="B55">
        <v>14482.376</v>
      </c>
      <c r="C55">
        <v>55</v>
      </c>
      <c r="D55">
        <f>'Raw Mod'!F55</f>
        <v>24.45</v>
      </c>
      <c r="E55">
        <f t="shared" si="2"/>
        <v>24.45</v>
      </c>
      <c r="F55">
        <v>24.37</v>
      </c>
      <c r="G55">
        <f t="shared" si="3"/>
        <v>24.37</v>
      </c>
      <c r="H55">
        <f>ABS(E55-Observed!M57)</f>
        <v>0.73600000000000065</v>
      </c>
      <c r="I55">
        <f t="shared" si="4"/>
        <v>0.73600000000000065</v>
      </c>
      <c r="J55">
        <f>(E55-Observed!M57)^2</f>
        <v>0.54169600000000095</v>
      </c>
      <c r="K55">
        <f t="shared" si="5"/>
        <v>0.54169600000000095</v>
      </c>
      <c r="L55">
        <f>IF(ISNA(E55-Observed!M57),"",E55-Observed!M57)</f>
        <v>-0.73600000000000065</v>
      </c>
      <c r="X55" s="8">
        <f t="shared" si="0"/>
        <v>42287</v>
      </c>
      <c r="Y55">
        <v>14528</v>
      </c>
      <c r="Z55">
        <v>30.017466280761852</v>
      </c>
      <c r="AA55">
        <v>0</v>
      </c>
      <c r="AB55">
        <v>0</v>
      </c>
      <c r="AG55">
        <v>14526</v>
      </c>
      <c r="AH55">
        <v>0.85</v>
      </c>
      <c r="AI55">
        <v>0</v>
      </c>
      <c r="AJ55">
        <v>0</v>
      </c>
      <c r="AK55" t="s">
        <v>6541</v>
      </c>
    </row>
    <row r="56" spans="1:37" x14ac:dyDescent="0.25">
      <c r="A56" s="8">
        <f t="shared" si="1"/>
        <v>42241.5</v>
      </c>
      <c r="B56">
        <v>14482.5</v>
      </c>
      <c r="C56">
        <v>56</v>
      </c>
      <c r="D56">
        <f>'Raw Mod'!F56</f>
        <v>24.57</v>
      </c>
      <c r="E56">
        <f t="shared" si="2"/>
        <v>24.57</v>
      </c>
      <c r="F56">
        <v>24.49</v>
      </c>
      <c r="G56">
        <f t="shared" si="3"/>
        <v>24.49</v>
      </c>
      <c r="H56">
        <f>ABS(E56-Observed!M58)</f>
        <v>0.44599999999999795</v>
      </c>
      <c r="I56">
        <f t="shared" si="4"/>
        <v>0.44599999999999795</v>
      </c>
      <c r="J56">
        <f>(E56-Observed!M58)^2</f>
        <v>0.19891599999999818</v>
      </c>
      <c r="K56">
        <f t="shared" si="5"/>
        <v>0.19891599999999818</v>
      </c>
      <c r="L56">
        <f>IF(ISNA(E56-Observed!M58),"",E56-Observed!M58)</f>
        <v>-0.44599999999999795</v>
      </c>
      <c r="X56" s="8">
        <f t="shared" si="0"/>
        <v>42288</v>
      </c>
      <c r="Y56">
        <v>14529</v>
      </c>
      <c r="Z56">
        <v>38.139839509673884</v>
      </c>
      <c r="AA56">
        <v>0</v>
      </c>
      <c r="AB56">
        <v>0</v>
      </c>
      <c r="AG56">
        <v>14527</v>
      </c>
      <c r="AH56">
        <v>0.85</v>
      </c>
      <c r="AI56">
        <v>0</v>
      </c>
      <c r="AJ56">
        <v>0</v>
      </c>
      <c r="AK56" t="s">
        <v>6542</v>
      </c>
    </row>
    <row r="57" spans="1:37" x14ac:dyDescent="0.25">
      <c r="A57" s="8">
        <f t="shared" si="1"/>
        <v>42241.626000000004</v>
      </c>
      <c r="B57">
        <v>14482.626</v>
      </c>
      <c r="C57">
        <v>57</v>
      </c>
      <c r="D57">
        <f>'Raw Mod'!F57</f>
        <v>24.71</v>
      </c>
      <c r="E57">
        <f t="shared" si="2"/>
        <v>24.71</v>
      </c>
      <c r="F57">
        <v>24.64</v>
      </c>
      <c r="G57">
        <f t="shared" si="3"/>
        <v>24.64</v>
      </c>
      <c r="H57">
        <f>ABS(E57-Observed!M59)</f>
        <v>0.35500000000000043</v>
      </c>
      <c r="I57">
        <f t="shared" si="4"/>
        <v>0.35500000000000043</v>
      </c>
      <c r="J57">
        <f>(E57-Observed!M59)^2</f>
        <v>0.1260250000000003</v>
      </c>
      <c r="K57">
        <f t="shared" si="5"/>
        <v>0.1260250000000003</v>
      </c>
      <c r="L57">
        <f>IF(ISNA(E57-Observed!M59),"",E57-Observed!M59)</f>
        <v>-0.35500000000000043</v>
      </c>
      <c r="X57" s="8">
        <f t="shared" si="0"/>
        <v>42289</v>
      </c>
      <c r="Y57">
        <v>14530</v>
      </c>
      <c r="Z57">
        <v>38.139839509673884</v>
      </c>
      <c r="AA57">
        <v>0</v>
      </c>
      <c r="AB57">
        <v>0</v>
      </c>
      <c r="AG57">
        <v>14528</v>
      </c>
      <c r="AH57">
        <v>0.85</v>
      </c>
      <c r="AI57">
        <v>0</v>
      </c>
      <c r="AJ57">
        <v>0</v>
      </c>
      <c r="AK57" s="13">
        <v>42287.000009837961</v>
      </c>
    </row>
    <row r="58" spans="1:37" x14ac:dyDescent="0.25">
      <c r="A58" s="8">
        <f t="shared" si="1"/>
        <v>42241.75</v>
      </c>
      <c r="B58">
        <v>14482.75</v>
      </c>
      <c r="C58">
        <v>58</v>
      </c>
      <c r="D58">
        <f>'Raw Mod'!F58</f>
        <v>24.69</v>
      </c>
      <c r="E58">
        <f t="shared" si="2"/>
        <v>24.69</v>
      </c>
      <c r="F58">
        <v>24.64</v>
      </c>
      <c r="G58">
        <f t="shared" si="3"/>
        <v>24.64</v>
      </c>
      <c r="H58">
        <f>ABS(E58-Observed!M60)</f>
        <v>0.13299999999999912</v>
      </c>
      <c r="I58">
        <f t="shared" si="4"/>
        <v>0.13299999999999912</v>
      </c>
      <c r="J58">
        <f>(E58-Observed!M60)^2</f>
        <v>1.7688999999999764E-2</v>
      </c>
      <c r="K58">
        <f t="shared" si="5"/>
        <v>1.7688999999999764E-2</v>
      </c>
      <c r="L58">
        <f>IF(ISNA(E58-Observed!M60),"",E58-Observed!M60)</f>
        <v>-0.13299999999999912</v>
      </c>
      <c r="X58" s="8">
        <f t="shared" si="0"/>
        <v>42290</v>
      </c>
      <c r="Y58">
        <v>14531</v>
      </c>
      <c r="Z58">
        <v>32.136346253521516</v>
      </c>
      <c r="AA58">
        <v>0</v>
      </c>
      <c r="AB58">
        <v>0</v>
      </c>
      <c r="AG58">
        <v>14529</v>
      </c>
      <c r="AH58">
        <v>1.08</v>
      </c>
      <c r="AI58">
        <v>0</v>
      </c>
      <c r="AJ58">
        <v>0</v>
      </c>
      <c r="AK58" t="s">
        <v>6543</v>
      </c>
    </row>
    <row r="59" spans="1:37" x14ac:dyDescent="0.25">
      <c r="A59" s="8">
        <f t="shared" si="1"/>
        <v>42241.876000000004</v>
      </c>
      <c r="B59">
        <v>14482.876</v>
      </c>
      <c r="C59">
        <v>59</v>
      </c>
      <c r="D59">
        <f>'Raw Mod'!F59</f>
        <v>24.71</v>
      </c>
      <c r="E59">
        <f t="shared" si="2"/>
        <v>24.71</v>
      </c>
      <c r="F59">
        <v>24.72</v>
      </c>
      <c r="G59">
        <f t="shared" si="3"/>
        <v>24.72</v>
      </c>
      <c r="H59">
        <f>ABS(E59-Observed!M61)</f>
        <v>0.23399999999999821</v>
      </c>
      <c r="I59">
        <f t="shared" si="4"/>
        <v>0.23399999999999821</v>
      </c>
      <c r="J59">
        <f>(E59-Observed!M61)^2</f>
        <v>5.475599999999916E-2</v>
      </c>
      <c r="K59">
        <f t="shared" si="5"/>
        <v>5.475599999999916E-2</v>
      </c>
      <c r="L59">
        <f>IF(ISNA(E59-Observed!M61),"",E59-Observed!M61)</f>
        <v>-0.23399999999999821</v>
      </c>
      <c r="X59" s="8">
        <f t="shared" si="0"/>
        <v>42291</v>
      </c>
      <c r="Y59">
        <v>14532</v>
      </c>
      <c r="Z59">
        <v>37.080399523294055</v>
      </c>
      <c r="AA59">
        <v>0</v>
      </c>
      <c r="AB59">
        <v>0</v>
      </c>
      <c r="AG59">
        <v>14530</v>
      </c>
      <c r="AH59">
        <v>1.08</v>
      </c>
      <c r="AI59">
        <v>0</v>
      </c>
      <c r="AJ59">
        <v>0</v>
      </c>
      <c r="AK59" t="s">
        <v>6544</v>
      </c>
    </row>
    <row r="60" spans="1:37" x14ac:dyDescent="0.25">
      <c r="A60" s="8">
        <f t="shared" si="1"/>
        <v>42242</v>
      </c>
      <c r="B60">
        <v>14483</v>
      </c>
      <c r="C60">
        <v>60</v>
      </c>
      <c r="D60">
        <f>'Raw Mod'!F60</f>
        <v>24.72</v>
      </c>
      <c r="E60">
        <f t="shared" si="2"/>
        <v>24.72</v>
      </c>
      <c r="F60">
        <v>24.66</v>
      </c>
      <c r="G60">
        <f t="shared" si="3"/>
        <v>24.66</v>
      </c>
      <c r="H60">
        <f>ABS(E60-Observed!M62)</f>
        <v>0.27200000000000202</v>
      </c>
      <c r="I60">
        <f t="shared" si="4"/>
        <v>0.27200000000000202</v>
      </c>
      <c r="J60">
        <f>(E60-Observed!M62)^2</f>
        <v>7.3984000000001104E-2</v>
      </c>
      <c r="K60">
        <f t="shared" si="5"/>
        <v>7.3984000000001104E-2</v>
      </c>
      <c r="L60">
        <f>IF(ISNA(E60-Observed!M62),"",E60-Observed!M62)</f>
        <v>-0.27200000000000202</v>
      </c>
      <c r="X60" s="8">
        <f t="shared" si="0"/>
        <v>42292</v>
      </c>
      <c r="Y60">
        <v>14533</v>
      </c>
      <c r="Z60">
        <v>37.080399523294055</v>
      </c>
      <c r="AA60">
        <v>0</v>
      </c>
      <c r="AB60">
        <v>0</v>
      </c>
      <c r="AG60">
        <v>14531</v>
      </c>
      <c r="AH60">
        <v>0.91</v>
      </c>
      <c r="AI60">
        <v>0</v>
      </c>
      <c r="AJ60">
        <v>0</v>
      </c>
      <c r="AK60" s="13">
        <v>42290.00001048611</v>
      </c>
    </row>
    <row r="61" spans="1:37" x14ac:dyDescent="0.25">
      <c r="A61" s="8">
        <f t="shared" si="1"/>
        <v>42242.126000000004</v>
      </c>
      <c r="B61">
        <v>14483.126</v>
      </c>
      <c r="C61">
        <v>61</v>
      </c>
      <c r="D61">
        <f>'Raw Mod'!F61</f>
        <v>24.64</v>
      </c>
      <c r="E61">
        <f t="shared" si="2"/>
        <v>24.64</v>
      </c>
      <c r="F61">
        <v>24.55</v>
      </c>
      <c r="G61">
        <f t="shared" si="3"/>
        <v>24.55</v>
      </c>
      <c r="H61">
        <f>ABS(E61-Observed!M63)</f>
        <v>0.61799999999999855</v>
      </c>
      <c r="I61">
        <f t="shared" si="4"/>
        <v>0.61799999999999855</v>
      </c>
      <c r="J61">
        <f>(E61-Observed!M63)^2</f>
        <v>0.38192399999999821</v>
      </c>
      <c r="K61">
        <f t="shared" si="5"/>
        <v>0.38192399999999821</v>
      </c>
      <c r="L61">
        <f>IF(ISNA(E61-Observed!M63),"",E61-Observed!M63)</f>
        <v>-0.61799999999999855</v>
      </c>
      <c r="X61" s="8">
        <f t="shared" si="0"/>
        <v>42293</v>
      </c>
      <c r="Y61">
        <v>14534</v>
      </c>
      <c r="Z61">
        <v>38.139839509673884</v>
      </c>
      <c r="AA61">
        <v>0</v>
      </c>
      <c r="AB61">
        <v>0</v>
      </c>
      <c r="AG61">
        <v>14532</v>
      </c>
      <c r="AH61">
        <v>1.05</v>
      </c>
      <c r="AI61">
        <v>0</v>
      </c>
      <c r="AJ61">
        <v>0</v>
      </c>
      <c r="AK61" s="13">
        <v>42291.000012129633</v>
      </c>
    </row>
    <row r="62" spans="1:37" x14ac:dyDescent="0.25">
      <c r="A62" s="8">
        <f t="shared" si="1"/>
        <v>42242.25</v>
      </c>
      <c r="B62">
        <v>14483.25</v>
      </c>
      <c r="C62">
        <v>62</v>
      </c>
      <c r="D62">
        <f>'Raw Mod'!F62</f>
        <v>24.53</v>
      </c>
      <c r="E62">
        <f t="shared" si="2"/>
        <v>24.53</v>
      </c>
      <c r="F62">
        <v>24.45</v>
      </c>
      <c r="G62">
        <f t="shared" si="3"/>
        <v>24.45</v>
      </c>
      <c r="H62">
        <f>ABS(E62-Observed!M64)</f>
        <v>0.70400000000000063</v>
      </c>
      <c r="I62">
        <f t="shared" si="4"/>
        <v>0.70400000000000063</v>
      </c>
      <c r="J62">
        <f>(E62-Observed!M64)^2</f>
        <v>0.49561600000000089</v>
      </c>
      <c r="K62">
        <f t="shared" si="5"/>
        <v>0.49561600000000089</v>
      </c>
      <c r="L62">
        <f>IF(ISNA(E62-Observed!M64),"",E62-Observed!M64)</f>
        <v>-0.70400000000000063</v>
      </c>
      <c r="X62" s="8">
        <f t="shared" si="0"/>
        <v>42294</v>
      </c>
      <c r="Y62">
        <v>14535</v>
      </c>
      <c r="Z62">
        <v>33.902079564154562</v>
      </c>
      <c r="AA62">
        <v>0</v>
      </c>
      <c r="AB62">
        <v>0</v>
      </c>
      <c r="AG62">
        <v>14533</v>
      </c>
      <c r="AH62">
        <v>1.05</v>
      </c>
      <c r="AI62">
        <v>0</v>
      </c>
      <c r="AJ62">
        <v>0</v>
      </c>
      <c r="AK62" s="13">
        <v>42292.000012129633</v>
      </c>
    </row>
    <row r="63" spans="1:37" x14ac:dyDescent="0.25">
      <c r="A63" s="8">
        <f t="shared" si="1"/>
        <v>42242.376000000004</v>
      </c>
      <c r="B63">
        <v>14483.376</v>
      </c>
      <c r="C63">
        <v>63</v>
      </c>
      <c r="D63">
        <f>'Raw Mod'!F63</f>
        <v>24.44</v>
      </c>
      <c r="E63">
        <f t="shared" si="2"/>
        <v>24.44</v>
      </c>
      <c r="F63">
        <v>24.36</v>
      </c>
      <c r="G63">
        <f t="shared" si="3"/>
        <v>24.36</v>
      </c>
      <c r="H63">
        <f>ABS(E63-Observed!M65)</f>
        <v>0.72199999999999775</v>
      </c>
      <c r="I63">
        <f t="shared" si="4"/>
        <v>0.72199999999999775</v>
      </c>
      <c r="J63">
        <f>(E63-Observed!M65)^2</f>
        <v>0.52128399999999675</v>
      </c>
      <c r="K63">
        <f t="shared" si="5"/>
        <v>0.52128399999999675</v>
      </c>
      <c r="L63">
        <f>IF(ISNA(E63-Observed!M65),"",E63-Observed!M65)</f>
        <v>-0.72199999999999775</v>
      </c>
      <c r="X63" s="8">
        <f t="shared" si="0"/>
        <v>42295</v>
      </c>
      <c r="Y63">
        <v>14536</v>
      </c>
      <c r="Z63">
        <v>33.902079564154562</v>
      </c>
      <c r="AA63">
        <v>0</v>
      </c>
      <c r="AB63">
        <v>0</v>
      </c>
      <c r="AG63">
        <v>14534</v>
      </c>
      <c r="AH63">
        <v>1.08</v>
      </c>
      <c r="AI63">
        <v>0</v>
      </c>
      <c r="AJ63">
        <v>0</v>
      </c>
      <c r="AK63" t="s">
        <v>6545</v>
      </c>
    </row>
    <row r="64" spans="1:37" x14ac:dyDescent="0.25">
      <c r="A64" s="8">
        <f t="shared" si="1"/>
        <v>42242.5</v>
      </c>
      <c r="B64">
        <v>14483.5</v>
      </c>
      <c r="C64">
        <v>64</v>
      </c>
      <c r="D64">
        <f>'Raw Mod'!F64</f>
        <v>24.54</v>
      </c>
      <c r="E64">
        <f t="shared" si="2"/>
        <v>24.54</v>
      </c>
      <c r="F64">
        <v>24.46</v>
      </c>
      <c r="G64">
        <f t="shared" si="3"/>
        <v>24.46</v>
      </c>
      <c r="H64">
        <f>ABS(E64-Observed!M66)</f>
        <v>0.5</v>
      </c>
      <c r="I64">
        <f t="shared" si="4"/>
        <v>0.5</v>
      </c>
      <c r="J64">
        <f>(E64-Observed!M66)^2</f>
        <v>0.25</v>
      </c>
      <c r="K64">
        <f t="shared" si="5"/>
        <v>0.25</v>
      </c>
      <c r="L64">
        <f>IF(ISNA(E64-Observed!M66),"",E64-Observed!M66)</f>
        <v>-0.5</v>
      </c>
      <c r="X64" s="8">
        <f t="shared" si="0"/>
        <v>42296</v>
      </c>
      <c r="Y64">
        <v>14537</v>
      </c>
      <c r="Z64">
        <v>22.954533038229652</v>
      </c>
      <c r="AA64">
        <v>0</v>
      </c>
      <c r="AB64">
        <v>0</v>
      </c>
      <c r="AG64">
        <v>14535</v>
      </c>
      <c r="AH64">
        <v>0.96</v>
      </c>
      <c r="AI64">
        <v>0</v>
      </c>
      <c r="AJ64">
        <v>0</v>
      </c>
      <c r="AK64" s="13">
        <v>42294.000011145836</v>
      </c>
    </row>
    <row r="65" spans="1:37" x14ac:dyDescent="0.25">
      <c r="A65" s="8">
        <f t="shared" si="1"/>
        <v>42242.626000000004</v>
      </c>
      <c r="B65">
        <v>14483.626</v>
      </c>
      <c r="C65">
        <v>65</v>
      </c>
      <c r="D65">
        <f>'Raw Mod'!F65</f>
        <v>24.71</v>
      </c>
      <c r="E65">
        <f t="shared" si="2"/>
        <v>24.71</v>
      </c>
      <c r="F65">
        <v>24.64</v>
      </c>
      <c r="G65">
        <f t="shared" si="3"/>
        <v>24.64</v>
      </c>
      <c r="H65">
        <f>ABS(E65-Observed!M67)</f>
        <v>0.40299999999999869</v>
      </c>
      <c r="I65">
        <f t="shared" si="4"/>
        <v>0.40299999999999869</v>
      </c>
      <c r="J65">
        <f>(E65-Observed!M67)^2</f>
        <v>0.16240899999999894</v>
      </c>
      <c r="K65">
        <f t="shared" si="5"/>
        <v>0.16240899999999894</v>
      </c>
      <c r="L65">
        <f>IF(ISNA(E65-Observed!M67),"",E65-Observed!M67)</f>
        <v>-0.40299999999999869</v>
      </c>
      <c r="X65" s="8">
        <f t="shared" si="0"/>
        <v>42297</v>
      </c>
      <c r="Y65">
        <v>14538</v>
      </c>
      <c r="Z65">
        <v>19.069919754836942</v>
      </c>
      <c r="AA65">
        <v>0</v>
      </c>
      <c r="AB65">
        <v>0</v>
      </c>
      <c r="AG65">
        <v>14536</v>
      </c>
      <c r="AH65">
        <v>0.96</v>
      </c>
      <c r="AI65">
        <v>0</v>
      </c>
      <c r="AJ65">
        <v>0</v>
      </c>
      <c r="AK65" s="13">
        <v>42295.000011145836</v>
      </c>
    </row>
    <row r="66" spans="1:37" x14ac:dyDescent="0.25">
      <c r="A66" s="8">
        <f t="shared" si="1"/>
        <v>42242.75</v>
      </c>
      <c r="B66">
        <v>14483.75</v>
      </c>
      <c r="C66">
        <v>66</v>
      </c>
      <c r="D66">
        <f>'Raw Mod'!F66</f>
        <v>24.68</v>
      </c>
      <c r="E66">
        <f t="shared" si="2"/>
        <v>24.68</v>
      </c>
      <c r="F66">
        <v>24.61</v>
      </c>
      <c r="G66">
        <f t="shared" si="3"/>
        <v>24.61</v>
      </c>
      <c r="H66">
        <f>ABS(E66-Observed!M68)</f>
        <v>0.16700000000000159</v>
      </c>
      <c r="I66">
        <f t="shared" si="4"/>
        <v>0.16700000000000159</v>
      </c>
      <c r="J66">
        <f>(E66-Observed!M68)^2</f>
        <v>2.7889000000000531E-2</v>
      </c>
      <c r="K66">
        <f t="shared" si="5"/>
        <v>2.7889000000000531E-2</v>
      </c>
      <c r="L66">
        <f>IF(ISNA(E66-Observed!M68),"",E66-Observed!M68)</f>
        <v>-0.16700000000000159</v>
      </c>
      <c r="X66" s="8">
        <f t="shared" si="0"/>
        <v>42298</v>
      </c>
      <c r="Y66">
        <v>14539</v>
      </c>
      <c r="Z66">
        <v>27.898586308002194</v>
      </c>
      <c r="AA66">
        <v>0</v>
      </c>
      <c r="AB66">
        <v>0</v>
      </c>
      <c r="AG66">
        <v>14537</v>
      </c>
      <c r="AH66">
        <v>0.65</v>
      </c>
      <c r="AI66">
        <v>0</v>
      </c>
      <c r="AJ66">
        <v>0</v>
      </c>
      <c r="AK66" s="13">
        <v>42296.00000753472</v>
      </c>
    </row>
    <row r="67" spans="1:37" x14ac:dyDescent="0.25">
      <c r="A67" s="8">
        <f t="shared" si="1"/>
        <v>42242.876000000004</v>
      </c>
      <c r="B67">
        <v>14483.876</v>
      </c>
      <c r="C67">
        <v>67</v>
      </c>
      <c r="D67">
        <f>'Raw Mod'!F67</f>
        <v>24.64</v>
      </c>
      <c r="E67">
        <f t="shared" si="2"/>
        <v>24.64</v>
      </c>
      <c r="F67">
        <v>24.59</v>
      </c>
      <c r="G67">
        <f t="shared" si="3"/>
        <v>24.59</v>
      </c>
      <c r="H67">
        <f>ABS(E67-Observed!M69)</f>
        <v>0.44899999999999807</v>
      </c>
      <c r="I67">
        <f t="shared" si="4"/>
        <v>0.44899999999999807</v>
      </c>
      <c r="J67">
        <f>(E67-Observed!M69)^2</f>
        <v>0.20160099999999825</v>
      </c>
      <c r="K67">
        <f t="shared" si="5"/>
        <v>0.20160099999999825</v>
      </c>
      <c r="L67">
        <f>IF(ISNA(E67-Observed!M69),"",E67-Observed!M69)</f>
        <v>-0.44899999999999807</v>
      </c>
      <c r="X67" s="8">
        <f t="shared" si="0"/>
        <v>42299</v>
      </c>
      <c r="Y67">
        <v>14540</v>
      </c>
      <c r="Z67">
        <v>21.89509305184982</v>
      </c>
      <c r="AA67">
        <v>0</v>
      </c>
      <c r="AB67">
        <v>0</v>
      </c>
      <c r="AG67">
        <v>14538</v>
      </c>
      <c r="AH67">
        <v>0.54</v>
      </c>
      <c r="AI67">
        <v>0</v>
      </c>
      <c r="AJ67">
        <v>0</v>
      </c>
      <c r="AK67" t="s">
        <v>6546</v>
      </c>
    </row>
    <row r="68" spans="1:37" x14ac:dyDescent="0.25">
      <c r="A68" s="8">
        <f t="shared" si="1"/>
        <v>42243</v>
      </c>
      <c r="B68">
        <v>14484</v>
      </c>
      <c r="C68">
        <v>68</v>
      </c>
      <c r="D68">
        <f>'Raw Mod'!F68</f>
        <v>24.77</v>
      </c>
      <c r="E68">
        <f t="shared" si="2"/>
        <v>24.77</v>
      </c>
      <c r="F68">
        <v>24.69</v>
      </c>
      <c r="G68">
        <f t="shared" si="3"/>
        <v>24.69</v>
      </c>
      <c r="H68">
        <f>ABS(E68-Observed!M70)</f>
        <v>0.48799999999999955</v>
      </c>
      <c r="I68">
        <f t="shared" si="4"/>
        <v>0.48799999999999955</v>
      </c>
      <c r="J68">
        <f>(E68-Observed!M70)^2</f>
        <v>0.23814399999999955</v>
      </c>
      <c r="K68">
        <f t="shared" si="5"/>
        <v>0.23814399999999955</v>
      </c>
      <c r="L68">
        <f>IF(ISNA(E68-Observed!M70),"",E68-Observed!M70)</f>
        <v>-0.48799999999999955</v>
      </c>
      <c r="X68" s="8">
        <f t="shared" ref="X68:X131" si="6">Y68+$A$2-1</f>
        <v>42300</v>
      </c>
      <c r="Y68">
        <v>14541</v>
      </c>
      <c r="Z68">
        <v>18.010479768457113</v>
      </c>
      <c r="AA68">
        <v>0</v>
      </c>
      <c r="AB68">
        <v>0</v>
      </c>
      <c r="AG68">
        <v>14539</v>
      </c>
      <c r="AH68">
        <v>0.79</v>
      </c>
      <c r="AI68">
        <v>0</v>
      </c>
      <c r="AJ68">
        <v>0</v>
      </c>
      <c r="AK68" s="13">
        <v>42298.000009178242</v>
      </c>
    </row>
    <row r="69" spans="1:37" x14ac:dyDescent="0.25">
      <c r="A69" s="8">
        <f t="shared" ref="A69:A132" si="7">B69+$A$2-1</f>
        <v>42243.126000000004</v>
      </c>
      <c r="B69">
        <v>14484.126</v>
      </c>
      <c r="C69">
        <v>69</v>
      </c>
      <c r="D69">
        <f>'Raw Mod'!F69</f>
        <v>24.62</v>
      </c>
      <c r="E69">
        <f t="shared" ref="E69:E132" si="8">IF(D69&lt;1,NA(),D69)</f>
        <v>24.62</v>
      </c>
      <c r="F69">
        <v>24.52</v>
      </c>
      <c r="G69">
        <f t="shared" ref="G69:G132" si="9">IF(F69&lt;1,NA(),F69)</f>
        <v>24.52</v>
      </c>
      <c r="H69">
        <f>ABS(E69-Observed!M71)</f>
        <v>0.73499999999999943</v>
      </c>
      <c r="I69">
        <f t="shared" ref="I69:I132" si="10">IF(ISNA(H69),"",H69)</f>
        <v>0.73499999999999943</v>
      </c>
      <c r="J69">
        <f>(E69-Observed!M71)^2</f>
        <v>0.54022499999999918</v>
      </c>
      <c r="K69">
        <f t="shared" ref="K69:K132" si="11">IF(ISNA(J69),"",J69)</f>
        <v>0.54022499999999918</v>
      </c>
      <c r="L69">
        <f>IF(ISNA(E69-Observed!M71),"",E69-Observed!M71)</f>
        <v>-0.73499999999999943</v>
      </c>
      <c r="X69" s="8">
        <f t="shared" si="6"/>
        <v>42301</v>
      </c>
      <c r="Y69">
        <v>14542</v>
      </c>
      <c r="Z69">
        <v>15.891599795697452</v>
      </c>
      <c r="AA69">
        <v>0</v>
      </c>
      <c r="AB69">
        <v>0</v>
      </c>
      <c r="AG69">
        <v>14540</v>
      </c>
      <c r="AH69">
        <v>0.62</v>
      </c>
      <c r="AI69">
        <v>0</v>
      </c>
      <c r="AJ69">
        <v>0</v>
      </c>
      <c r="AK69" s="13">
        <v>42299.000007210649</v>
      </c>
    </row>
    <row r="70" spans="1:37" x14ac:dyDescent="0.25">
      <c r="A70" s="8">
        <f t="shared" si="7"/>
        <v>42243.25</v>
      </c>
      <c r="B70">
        <v>14484.25</v>
      </c>
      <c r="C70">
        <v>70</v>
      </c>
      <c r="D70">
        <f>'Raw Mod'!F70</f>
        <v>24.48</v>
      </c>
      <c r="E70">
        <f t="shared" si="8"/>
        <v>24.48</v>
      </c>
      <c r="F70">
        <v>24.39</v>
      </c>
      <c r="G70">
        <f t="shared" si="9"/>
        <v>24.39</v>
      </c>
      <c r="H70">
        <f>ABS(E70-Observed!M72)</f>
        <v>0.73000000000000043</v>
      </c>
      <c r="I70">
        <f t="shared" si="10"/>
        <v>0.73000000000000043</v>
      </c>
      <c r="J70">
        <f>(E70-Observed!M72)^2</f>
        <v>0.5329000000000006</v>
      </c>
      <c r="K70">
        <f t="shared" si="11"/>
        <v>0.5329000000000006</v>
      </c>
      <c r="L70">
        <f>IF(ISNA(E70-Observed!M72),"",E70-Observed!M72)</f>
        <v>-0.73000000000000043</v>
      </c>
      <c r="X70" s="8">
        <f t="shared" si="6"/>
        <v>42302</v>
      </c>
      <c r="Y70">
        <v>14543</v>
      </c>
      <c r="Z70">
        <v>14.83215980931762</v>
      </c>
      <c r="AA70">
        <v>0</v>
      </c>
      <c r="AB70">
        <v>0</v>
      </c>
      <c r="AG70">
        <v>14541</v>
      </c>
      <c r="AH70">
        <v>0.51</v>
      </c>
      <c r="AI70">
        <v>0</v>
      </c>
      <c r="AJ70">
        <v>0</v>
      </c>
      <c r="AK70" s="13">
        <v>42300.000005902781</v>
      </c>
    </row>
    <row r="71" spans="1:37" x14ac:dyDescent="0.25">
      <c r="A71" s="8">
        <f t="shared" si="7"/>
        <v>42243.376000000004</v>
      </c>
      <c r="B71">
        <v>14484.376</v>
      </c>
      <c r="C71">
        <v>71</v>
      </c>
      <c r="D71">
        <f>'Raw Mod'!F71</f>
        <v>24.46</v>
      </c>
      <c r="E71">
        <f t="shared" si="8"/>
        <v>24.46</v>
      </c>
      <c r="F71">
        <v>24.37</v>
      </c>
      <c r="G71">
        <f t="shared" si="9"/>
        <v>24.37</v>
      </c>
      <c r="H71">
        <f>ABS(E71-Observed!M73)</f>
        <v>0.8230000000000004</v>
      </c>
      <c r="I71">
        <f t="shared" si="10"/>
        <v>0.8230000000000004</v>
      </c>
      <c r="J71">
        <f>(E71-Observed!M73)^2</f>
        <v>0.67732900000000063</v>
      </c>
      <c r="K71">
        <f t="shared" si="11"/>
        <v>0.67732900000000063</v>
      </c>
      <c r="L71">
        <f>IF(ISNA(E71-Observed!M73),"",E71-Observed!M73)</f>
        <v>-0.8230000000000004</v>
      </c>
      <c r="X71" s="8">
        <f t="shared" si="6"/>
        <v>42303</v>
      </c>
      <c r="Y71">
        <v>14544</v>
      </c>
      <c r="Z71">
        <v>13.066426498684571</v>
      </c>
      <c r="AA71">
        <v>0</v>
      </c>
      <c r="AB71">
        <v>0</v>
      </c>
      <c r="AG71">
        <v>14542</v>
      </c>
      <c r="AH71">
        <v>0.45</v>
      </c>
      <c r="AI71">
        <v>0</v>
      </c>
      <c r="AJ71">
        <v>0</v>
      </c>
      <c r="AK71" t="s">
        <v>6547</v>
      </c>
    </row>
    <row r="72" spans="1:37" x14ac:dyDescent="0.25">
      <c r="A72" s="8">
        <f t="shared" si="7"/>
        <v>42243.5</v>
      </c>
      <c r="B72">
        <v>14484.5</v>
      </c>
      <c r="C72">
        <v>72</v>
      </c>
      <c r="D72">
        <f>'Raw Mod'!F72</f>
        <v>24.45</v>
      </c>
      <c r="E72">
        <f t="shared" si="8"/>
        <v>24.45</v>
      </c>
      <c r="F72">
        <v>24.36</v>
      </c>
      <c r="G72">
        <f t="shared" si="9"/>
        <v>24.36</v>
      </c>
      <c r="H72">
        <f>ABS(E72-Observed!M74)</f>
        <v>0.80799999999999983</v>
      </c>
      <c r="I72">
        <f t="shared" si="10"/>
        <v>0.80799999999999983</v>
      </c>
      <c r="J72">
        <f>(E72-Observed!M74)^2</f>
        <v>0.65286399999999978</v>
      </c>
      <c r="K72">
        <f t="shared" si="11"/>
        <v>0.65286399999999978</v>
      </c>
      <c r="L72">
        <f>IF(ISNA(E72-Observed!M74),"",E72-Observed!M74)</f>
        <v>-0.80799999999999983</v>
      </c>
      <c r="X72" s="8">
        <f t="shared" si="6"/>
        <v>42304</v>
      </c>
      <c r="Y72">
        <v>14545</v>
      </c>
      <c r="Z72">
        <v>10.94754652592491</v>
      </c>
      <c r="AA72">
        <v>0</v>
      </c>
      <c r="AB72">
        <v>0</v>
      </c>
      <c r="AG72">
        <v>14543</v>
      </c>
      <c r="AH72">
        <v>0.42</v>
      </c>
      <c r="AI72">
        <v>0</v>
      </c>
      <c r="AJ72">
        <v>0</v>
      </c>
      <c r="AK72" s="13">
        <v>42302.000004918984</v>
      </c>
    </row>
    <row r="73" spans="1:37" x14ac:dyDescent="0.25">
      <c r="A73" s="8">
        <f t="shared" si="7"/>
        <v>42243.626000000004</v>
      </c>
      <c r="B73">
        <v>14484.626</v>
      </c>
      <c r="C73">
        <v>73</v>
      </c>
      <c r="D73">
        <f>'Raw Mod'!F73</f>
        <v>24.5</v>
      </c>
      <c r="E73">
        <f t="shared" si="8"/>
        <v>24.5</v>
      </c>
      <c r="F73">
        <v>24.4</v>
      </c>
      <c r="G73">
        <f t="shared" si="9"/>
        <v>24.4</v>
      </c>
      <c r="H73">
        <f>ABS(E73-Observed!M75)</f>
        <v>0.71000000000000085</v>
      </c>
      <c r="I73">
        <f t="shared" si="10"/>
        <v>0.71000000000000085</v>
      </c>
      <c r="J73">
        <f>(E73-Observed!M75)^2</f>
        <v>0.50410000000000121</v>
      </c>
      <c r="K73">
        <f t="shared" si="11"/>
        <v>0.50410000000000121</v>
      </c>
      <c r="L73">
        <f>IF(ISNA(E73-Observed!M75),"",E73-Observed!M75)</f>
        <v>-0.71000000000000085</v>
      </c>
      <c r="X73" s="8">
        <f t="shared" si="6"/>
        <v>42305</v>
      </c>
      <c r="Y73">
        <v>14546</v>
      </c>
      <c r="Z73">
        <v>10.94754652592491</v>
      </c>
      <c r="AA73">
        <v>0</v>
      </c>
      <c r="AB73">
        <v>0</v>
      </c>
      <c r="AG73">
        <v>14544</v>
      </c>
      <c r="AH73">
        <v>0.37</v>
      </c>
      <c r="AI73">
        <v>0</v>
      </c>
      <c r="AJ73">
        <v>0</v>
      </c>
      <c r="AK73" s="13">
        <v>42303.000004259258</v>
      </c>
    </row>
    <row r="74" spans="1:37" x14ac:dyDescent="0.25">
      <c r="A74" s="8">
        <f t="shared" si="7"/>
        <v>42243.75</v>
      </c>
      <c r="B74">
        <v>14484.75</v>
      </c>
      <c r="C74">
        <v>74</v>
      </c>
      <c r="D74">
        <f>'Raw Mod'!F74</f>
        <v>24.56</v>
      </c>
      <c r="E74">
        <f t="shared" si="8"/>
        <v>24.56</v>
      </c>
      <c r="F74">
        <v>24.48</v>
      </c>
      <c r="G74">
        <f t="shared" si="9"/>
        <v>24.48</v>
      </c>
      <c r="H74">
        <f>ABS(E74-Observed!M76)</f>
        <v>0.52899999999999991</v>
      </c>
      <c r="I74">
        <f t="shared" si="10"/>
        <v>0.52899999999999991</v>
      </c>
      <c r="J74">
        <f>(E74-Observed!M76)^2</f>
        <v>0.2798409999999999</v>
      </c>
      <c r="K74">
        <f t="shared" si="11"/>
        <v>0.2798409999999999</v>
      </c>
      <c r="L74">
        <f>IF(ISNA(E74-Observed!M76),"",E74-Observed!M76)</f>
        <v>-0.52899999999999991</v>
      </c>
      <c r="X74" s="8">
        <f t="shared" si="6"/>
        <v>42306</v>
      </c>
      <c r="Y74">
        <v>14547</v>
      </c>
      <c r="Z74">
        <v>10.94754652592491</v>
      </c>
      <c r="AA74">
        <v>0</v>
      </c>
      <c r="AB74">
        <v>0</v>
      </c>
      <c r="AG74">
        <v>14545</v>
      </c>
      <c r="AH74">
        <v>0.31</v>
      </c>
      <c r="AI74">
        <v>0</v>
      </c>
      <c r="AJ74">
        <v>0</v>
      </c>
      <c r="AK74" s="13">
        <v>42304.00000359954</v>
      </c>
    </row>
    <row r="75" spans="1:37" x14ac:dyDescent="0.25">
      <c r="A75" s="8">
        <f t="shared" si="7"/>
        <v>42243.876000000004</v>
      </c>
      <c r="B75">
        <v>14484.876</v>
      </c>
      <c r="C75">
        <v>75</v>
      </c>
      <c r="D75">
        <f>'Raw Mod'!F75</f>
        <v>24.51</v>
      </c>
      <c r="E75">
        <f t="shared" si="8"/>
        <v>24.51</v>
      </c>
      <c r="F75">
        <v>24.43</v>
      </c>
      <c r="G75">
        <f t="shared" si="9"/>
        <v>24.43</v>
      </c>
      <c r="H75">
        <f>ABS(E75-Observed!M77)</f>
        <v>0.57899999999999707</v>
      </c>
      <c r="I75">
        <f t="shared" si="10"/>
        <v>0.57899999999999707</v>
      </c>
      <c r="J75">
        <f>(E75-Observed!M77)^2</f>
        <v>0.33524099999999663</v>
      </c>
      <c r="K75">
        <f t="shared" si="11"/>
        <v>0.33524099999999663</v>
      </c>
      <c r="L75">
        <f>IF(ISNA(E75-Observed!M77),"",E75-Observed!M77)</f>
        <v>-0.57899999999999707</v>
      </c>
      <c r="X75" s="8">
        <f t="shared" si="6"/>
        <v>42307</v>
      </c>
      <c r="Y75">
        <v>14548</v>
      </c>
      <c r="Z75">
        <v>10.94754652592491</v>
      </c>
      <c r="AA75">
        <v>0</v>
      </c>
      <c r="AB75">
        <v>0</v>
      </c>
      <c r="AG75">
        <v>14546</v>
      </c>
      <c r="AH75">
        <v>0.31</v>
      </c>
      <c r="AI75">
        <v>0</v>
      </c>
      <c r="AJ75">
        <v>0</v>
      </c>
      <c r="AK75" s="13">
        <v>42305.00000359954</v>
      </c>
    </row>
    <row r="76" spans="1:37" x14ac:dyDescent="0.25">
      <c r="A76" s="8">
        <f t="shared" si="7"/>
        <v>42244</v>
      </c>
      <c r="B76">
        <v>14485</v>
      </c>
      <c r="C76">
        <v>76</v>
      </c>
      <c r="D76">
        <f>'Raw Mod'!F76</f>
        <v>24.46</v>
      </c>
      <c r="E76">
        <f t="shared" si="8"/>
        <v>24.46</v>
      </c>
      <c r="F76">
        <v>24.38</v>
      </c>
      <c r="G76">
        <f t="shared" si="9"/>
        <v>24.38</v>
      </c>
      <c r="H76">
        <f>ABS(E76-Observed!M78)</f>
        <v>1.0169999999999995</v>
      </c>
      <c r="I76">
        <f t="shared" si="10"/>
        <v>1.0169999999999995</v>
      </c>
      <c r="J76">
        <f>(E76-Observed!M78)^2</f>
        <v>1.0342889999999989</v>
      </c>
      <c r="K76">
        <f t="shared" si="11"/>
        <v>1.0342889999999989</v>
      </c>
      <c r="L76">
        <f>IF(ISNA(E76-Observed!M78),"",E76-Observed!M78)</f>
        <v>-1.0169999999999995</v>
      </c>
      <c r="X76" s="8">
        <f t="shared" si="6"/>
        <v>42308</v>
      </c>
      <c r="Y76">
        <v>14549</v>
      </c>
      <c r="Z76">
        <v>10.94754652592491</v>
      </c>
      <c r="AA76">
        <v>0</v>
      </c>
      <c r="AB76">
        <v>0</v>
      </c>
      <c r="AG76">
        <v>14547</v>
      </c>
      <c r="AH76">
        <v>0.31</v>
      </c>
      <c r="AI76">
        <v>0</v>
      </c>
      <c r="AJ76">
        <v>0</v>
      </c>
      <c r="AK76" s="13">
        <v>42306.00000359954</v>
      </c>
    </row>
    <row r="77" spans="1:37" x14ac:dyDescent="0.25">
      <c r="A77" s="8">
        <f t="shared" si="7"/>
        <v>42244.126000000004</v>
      </c>
      <c r="B77">
        <v>14485.126</v>
      </c>
      <c r="C77">
        <v>77</v>
      </c>
      <c r="D77">
        <f>'Raw Mod'!F77</f>
        <v>24.55</v>
      </c>
      <c r="E77">
        <f t="shared" si="8"/>
        <v>24.55</v>
      </c>
      <c r="F77">
        <v>24.45</v>
      </c>
      <c r="G77">
        <f t="shared" si="9"/>
        <v>24.45</v>
      </c>
      <c r="H77">
        <f>ABS(E77-Observed!M79)</f>
        <v>1.0479999999999983</v>
      </c>
      <c r="I77">
        <f t="shared" si="10"/>
        <v>1.0479999999999983</v>
      </c>
      <c r="J77">
        <f>(E77-Observed!M79)^2</f>
        <v>1.0983039999999964</v>
      </c>
      <c r="K77">
        <f t="shared" si="11"/>
        <v>1.0983039999999964</v>
      </c>
      <c r="L77">
        <f>IF(ISNA(E77-Observed!M79),"",E77-Observed!M79)</f>
        <v>-1.0479999999999983</v>
      </c>
      <c r="X77" s="8">
        <f t="shared" si="6"/>
        <v>42309</v>
      </c>
      <c r="Y77">
        <v>14550</v>
      </c>
      <c r="Z77">
        <v>10.94754652592491</v>
      </c>
      <c r="AA77">
        <v>0</v>
      </c>
      <c r="AB77">
        <v>0</v>
      </c>
      <c r="AG77">
        <v>14548</v>
      </c>
      <c r="AH77">
        <v>0.31</v>
      </c>
      <c r="AI77">
        <v>0</v>
      </c>
      <c r="AJ77">
        <v>0</v>
      </c>
      <c r="AK77" s="13">
        <v>42307.00000359954</v>
      </c>
    </row>
    <row r="78" spans="1:37" x14ac:dyDescent="0.25">
      <c r="A78" s="8">
        <f t="shared" si="7"/>
        <v>42244.25</v>
      </c>
      <c r="B78">
        <v>14485.25</v>
      </c>
      <c r="C78">
        <v>78</v>
      </c>
      <c r="D78">
        <f>'Raw Mod'!F78</f>
        <v>24.44</v>
      </c>
      <c r="E78">
        <f t="shared" si="8"/>
        <v>24.44</v>
      </c>
      <c r="F78">
        <v>24.35</v>
      </c>
      <c r="G78">
        <f t="shared" si="9"/>
        <v>24.35</v>
      </c>
      <c r="H78">
        <f>ABS(E78-Observed!M80)</f>
        <v>1.1099999999999994</v>
      </c>
      <c r="I78">
        <f t="shared" si="10"/>
        <v>1.1099999999999994</v>
      </c>
      <c r="J78">
        <f>(E78-Observed!M80)^2</f>
        <v>1.2320999999999986</v>
      </c>
      <c r="K78">
        <f t="shared" si="11"/>
        <v>1.2320999999999986</v>
      </c>
      <c r="L78">
        <f>IF(ISNA(E78-Observed!M80),"",E78-Observed!M80)</f>
        <v>-1.1099999999999994</v>
      </c>
      <c r="X78" s="8">
        <f t="shared" si="6"/>
        <v>42310</v>
      </c>
      <c r="Y78">
        <v>14551</v>
      </c>
      <c r="Z78">
        <v>10.94754652592491</v>
      </c>
      <c r="AA78">
        <v>0</v>
      </c>
      <c r="AB78">
        <v>0</v>
      </c>
      <c r="AG78">
        <v>14549</v>
      </c>
      <c r="AH78">
        <v>0.31</v>
      </c>
      <c r="AI78">
        <v>0</v>
      </c>
      <c r="AJ78">
        <v>0</v>
      </c>
      <c r="AK78" s="13">
        <v>42308.00000359954</v>
      </c>
    </row>
    <row r="79" spans="1:37" x14ac:dyDescent="0.25">
      <c r="A79" s="8">
        <f t="shared" si="7"/>
        <v>42244.376000000004</v>
      </c>
      <c r="B79">
        <v>14485.376</v>
      </c>
      <c r="C79">
        <v>79</v>
      </c>
      <c r="D79">
        <f>'Raw Mod'!F79</f>
        <v>24.41</v>
      </c>
      <c r="E79">
        <f t="shared" si="8"/>
        <v>24.41</v>
      </c>
      <c r="F79">
        <v>24.32</v>
      </c>
      <c r="G79">
        <f t="shared" si="9"/>
        <v>24.32</v>
      </c>
      <c r="H79">
        <f>ABS(E79-Observed!M81)</f>
        <v>1.1149999999999984</v>
      </c>
      <c r="I79">
        <f t="shared" si="10"/>
        <v>1.1149999999999984</v>
      </c>
      <c r="J79">
        <f>(E79-Observed!M81)^2</f>
        <v>1.2432249999999965</v>
      </c>
      <c r="K79">
        <f t="shared" si="11"/>
        <v>1.2432249999999965</v>
      </c>
      <c r="L79">
        <f>IF(ISNA(E79-Observed!M81),"",E79-Observed!M81)</f>
        <v>-1.1149999999999984</v>
      </c>
      <c r="X79" s="8">
        <f t="shared" si="6"/>
        <v>42311</v>
      </c>
      <c r="Y79">
        <v>14552</v>
      </c>
      <c r="Z79">
        <v>10.94754652592491</v>
      </c>
      <c r="AA79">
        <v>0</v>
      </c>
      <c r="AB79">
        <v>0</v>
      </c>
      <c r="AG79">
        <v>14550</v>
      </c>
      <c r="AH79">
        <v>0.31</v>
      </c>
      <c r="AI79">
        <v>0</v>
      </c>
      <c r="AJ79">
        <v>0</v>
      </c>
      <c r="AK79" t="s">
        <v>6548</v>
      </c>
    </row>
    <row r="80" spans="1:37" x14ac:dyDescent="0.25">
      <c r="A80" s="8">
        <f t="shared" si="7"/>
        <v>42244.5</v>
      </c>
      <c r="B80">
        <v>14485.5</v>
      </c>
      <c r="C80">
        <v>80</v>
      </c>
      <c r="D80">
        <f>'Raw Mod'!F80</f>
        <v>24.54</v>
      </c>
      <c r="E80">
        <f t="shared" si="8"/>
        <v>24.54</v>
      </c>
      <c r="F80">
        <v>24.45</v>
      </c>
      <c r="G80">
        <f t="shared" si="9"/>
        <v>24.45</v>
      </c>
      <c r="H80">
        <f>ABS(E80-Observed!M82)</f>
        <v>0.88800000000000168</v>
      </c>
      <c r="I80">
        <f t="shared" si="10"/>
        <v>0.88800000000000168</v>
      </c>
      <c r="J80">
        <f>(E80-Observed!M82)^2</f>
        <v>0.78854400000000302</v>
      </c>
      <c r="K80">
        <f t="shared" si="11"/>
        <v>0.78854400000000302</v>
      </c>
      <c r="L80">
        <f>IF(ISNA(E80-Observed!M82),"",E80-Observed!M82)</f>
        <v>-0.88800000000000168</v>
      </c>
      <c r="X80" s="8">
        <f t="shared" si="6"/>
        <v>42312</v>
      </c>
      <c r="Y80">
        <v>14553</v>
      </c>
      <c r="Z80">
        <v>10.94754652592491</v>
      </c>
      <c r="AA80">
        <v>0</v>
      </c>
      <c r="AB80">
        <v>0</v>
      </c>
      <c r="AG80">
        <v>14551</v>
      </c>
      <c r="AH80">
        <v>0.31</v>
      </c>
      <c r="AI80">
        <v>0</v>
      </c>
      <c r="AJ80">
        <v>0</v>
      </c>
      <c r="AK80" t="s">
        <v>6549</v>
      </c>
    </row>
    <row r="81" spans="1:37" x14ac:dyDescent="0.25">
      <c r="A81" s="8">
        <f t="shared" si="7"/>
        <v>42244.626000000004</v>
      </c>
      <c r="B81">
        <v>14485.626</v>
      </c>
      <c r="C81">
        <v>81</v>
      </c>
      <c r="D81">
        <f>'Raw Mod'!F81</f>
        <v>24.65</v>
      </c>
      <c r="E81">
        <f t="shared" si="8"/>
        <v>24.65</v>
      </c>
      <c r="F81">
        <v>24.56</v>
      </c>
      <c r="G81">
        <f t="shared" si="9"/>
        <v>24.56</v>
      </c>
      <c r="H81">
        <f>ABS(E81-Observed!M83)</f>
        <v>0.65700000000000003</v>
      </c>
      <c r="I81">
        <f t="shared" si="10"/>
        <v>0.65700000000000003</v>
      </c>
      <c r="J81">
        <f>(E81-Observed!M83)^2</f>
        <v>0.43164900000000006</v>
      </c>
      <c r="K81">
        <f t="shared" si="11"/>
        <v>0.43164900000000006</v>
      </c>
      <c r="L81">
        <f>IF(ISNA(E81-Observed!M83),"",E81-Observed!M83)</f>
        <v>-0.65700000000000003</v>
      </c>
      <c r="X81" s="8">
        <f t="shared" si="6"/>
        <v>42313</v>
      </c>
      <c r="Y81">
        <v>14554</v>
      </c>
      <c r="Z81">
        <v>10.94754652592491</v>
      </c>
      <c r="AA81">
        <v>0</v>
      </c>
      <c r="AB81">
        <v>0</v>
      </c>
      <c r="AG81">
        <v>14552</v>
      </c>
      <c r="AH81">
        <v>0.31</v>
      </c>
      <c r="AI81">
        <v>0</v>
      </c>
      <c r="AJ81">
        <v>0</v>
      </c>
      <c r="AK81" t="s">
        <v>6550</v>
      </c>
    </row>
    <row r="82" spans="1:37" x14ac:dyDescent="0.25">
      <c r="A82" s="8">
        <f t="shared" si="7"/>
        <v>42244.75</v>
      </c>
      <c r="B82">
        <v>14485.75</v>
      </c>
      <c r="C82">
        <v>82</v>
      </c>
      <c r="D82">
        <f>'Raw Mod'!F82</f>
        <v>24.77</v>
      </c>
      <c r="E82">
        <f t="shared" si="8"/>
        <v>24.77</v>
      </c>
      <c r="F82">
        <v>24.75</v>
      </c>
      <c r="G82">
        <f t="shared" si="9"/>
        <v>24.75</v>
      </c>
      <c r="H82">
        <f>ABS(E82-Observed!M84)</f>
        <v>0.24599999999999866</v>
      </c>
      <c r="I82">
        <f t="shared" si="10"/>
        <v>0.24599999999999866</v>
      </c>
      <c r="J82">
        <f>(E82-Observed!M84)^2</f>
        <v>6.0515999999999341E-2</v>
      </c>
      <c r="K82">
        <f t="shared" si="11"/>
        <v>6.0515999999999341E-2</v>
      </c>
      <c r="L82">
        <f>IF(ISNA(E82-Observed!M84),"",E82-Observed!M84)</f>
        <v>-0.24599999999999866</v>
      </c>
      <c r="X82" s="8">
        <f t="shared" si="6"/>
        <v>42314</v>
      </c>
      <c r="Y82">
        <v>14555</v>
      </c>
      <c r="Z82">
        <v>10.94754652592491</v>
      </c>
      <c r="AA82">
        <v>0</v>
      </c>
      <c r="AB82">
        <v>0</v>
      </c>
      <c r="AG82">
        <v>14553</v>
      </c>
      <c r="AH82">
        <v>0.31</v>
      </c>
      <c r="AI82">
        <v>0</v>
      </c>
      <c r="AJ82">
        <v>0</v>
      </c>
      <c r="AK82" t="s">
        <v>6551</v>
      </c>
    </row>
    <row r="83" spans="1:37" x14ac:dyDescent="0.25">
      <c r="A83" s="8">
        <f t="shared" si="7"/>
        <v>42244.876000000004</v>
      </c>
      <c r="B83">
        <v>14485.876</v>
      </c>
      <c r="C83">
        <v>83</v>
      </c>
      <c r="D83">
        <f>'Raw Mod'!F83</f>
        <v>24.86</v>
      </c>
      <c r="E83">
        <f t="shared" si="8"/>
        <v>24.86</v>
      </c>
      <c r="F83">
        <v>24.79</v>
      </c>
      <c r="G83">
        <f t="shared" si="9"/>
        <v>24.79</v>
      </c>
      <c r="H83">
        <f>ABS(E83-Observed!M85)</f>
        <v>0.13200000000000145</v>
      </c>
      <c r="I83">
        <f t="shared" si="10"/>
        <v>0.13200000000000145</v>
      </c>
      <c r="J83">
        <f>(E83-Observed!M85)^2</f>
        <v>1.7424000000000384E-2</v>
      </c>
      <c r="K83">
        <f t="shared" si="11"/>
        <v>1.7424000000000384E-2</v>
      </c>
      <c r="L83">
        <f>IF(ISNA(E83-Observed!M85),"",E83-Observed!M85)</f>
        <v>-0.13200000000000145</v>
      </c>
      <c r="X83" s="8">
        <f t="shared" si="6"/>
        <v>42315</v>
      </c>
      <c r="Y83">
        <v>14556</v>
      </c>
      <c r="Z83">
        <v>10.94754652592491</v>
      </c>
      <c r="AA83">
        <v>0</v>
      </c>
      <c r="AB83">
        <v>0</v>
      </c>
      <c r="AG83">
        <v>14554</v>
      </c>
      <c r="AH83">
        <v>0.31</v>
      </c>
      <c r="AI83">
        <v>0</v>
      </c>
      <c r="AJ83">
        <v>0</v>
      </c>
      <c r="AK83" t="s">
        <v>6552</v>
      </c>
    </row>
    <row r="84" spans="1:37" x14ac:dyDescent="0.25">
      <c r="A84" s="8">
        <f t="shared" si="7"/>
        <v>42245</v>
      </c>
      <c r="B84">
        <v>14486</v>
      </c>
      <c r="C84">
        <v>84</v>
      </c>
      <c r="D84">
        <f>'Raw Mod'!F84</f>
        <v>24.78</v>
      </c>
      <c r="E84">
        <f t="shared" si="8"/>
        <v>24.78</v>
      </c>
      <c r="F84">
        <v>24.69</v>
      </c>
      <c r="G84">
        <f t="shared" si="9"/>
        <v>24.69</v>
      </c>
      <c r="H84">
        <f>ABS(E84-Observed!M86)</f>
        <v>0.35699999999999932</v>
      </c>
      <c r="I84">
        <f t="shared" si="10"/>
        <v>0.35699999999999932</v>
      </c>
      <c r="J84">
        <f>(E84-Observed!M86)^2</f>
        <v>0.12744899999999951</v>
      </c>
      <c r="K84">
        <f t="shared" si="11"/>
        <v>0.12744899999999951</v>
      </c>
      <c r="L84">
        <f>IF(ISNA(E84-Observed!M86),"",E84-Observed!M86)</f>
        <v>-0.35699999999999932</v>
      </c>
      <c r="X84" s="8">
        <f t="shared" si="6"/>
        <v>42316</v>
      </c>
      <c r="Y84">
        <v>14557</v>
      </c>
      <c r="Z84">
        <v>10.94754652592491</v>
      </c>
      <c r="AA84">
        <v>0</v>
      </c>
      <c r="AB84">
        <v>0</v>
      </c>
      <c r="AG84">
        <v>14555</v>
      </c>
      <c r="AH84">
        <v>0.31</v>
      </c>
      <c r="AI84">
        <v>0</v>
      </c>
      <c r="AJ84">
        <v>0</v>
      </c>
      <c r="AK84" t="s">
        <v>6553</v>
      </c>
    </row>
    <row r="85" spans="1:37" x14ac:dyDescent="0.25">
      <c r="A85" s="8">
        <f t="shared" si="7"/>
        <v>42245.126000000004</v>
      </c>
      <c r="B85">
        <v>14486.126</v>
      </c>
      <c r="C85">
        <v>85</v>
      </c>
      <c r="D85">
        <f>'Raw Mod'!F85</f>
        <v>24.74</v>
      </c>
      <c r="E85">
        <f t="shared" si="8"/>
        <v>24.74</v>
      </c>
      <c r="F85">
        <v>24.67</v>
      </c>
      <c r="G85">
        <f t="shared" si="9"/>
        <v>24.67</v>
      </c>
      <c r="H85">
        <f>ABS(E85-Observed!M87)</f>
        <v>0.44600000000000151</v>
      </c>
      <c r="I85">
        <f t="shared" si="10"/>
        <v>0.44600000000000151</v>
      </c>
      <c r="J85">
        <f>(E85-Observed!M87)^2</f>
        <v>0.19891600000000134</v>
      </c>
      <c r="K85">
        <f t="shared" si="11"/>
        <v>0.19891600000000134</v>
      </c>
      <c r="L85">
        <f>IF(ISNA(E85-Observed!M87),"",E85-Observed!M87)</f>
        <v>-0.44600000000000151</v>
      </c>
      <c r="X85" s="8">
        <f t="shared" si="6"/>
        <v>42317</v>
      </c>
      <c r="Y85">
        <v>14558</v>
      </c>
      <c r="Z85">
        <v>10.94754652592491</v>
      </c>
      <c r="AA85">
        <v>0</v>
      </c>
      <c r="AB85">
        <v>0</v>
      </c>
      <c r="AG85">
        <v>14556</v>
      </c>
      <c r="AH85">
        <v>0.31</v>
      </c>
      <c r="AI85">
        <v>0</v>
      </c>
      <c r="AJ85">
        <v>0</v>
      </c>
      <c r="AK85" t="s">
        <v>6554</v>
      </c>
    </row>
    <row r="86" spans="1:37" x14ac:dyDescent="0.25">
      <c r="A86" s="8">
        <f t="shared" si="7"/>
        <v>42245.25</v>
      </c>
      <c r="B86">
        <v>14486.25</v>
      </c>
      <c r="C86">
        <v>86</v>
      </c>
      <c r="D86">
        <f>'Raw Mod'!F86</f>
        <v>24.72</v>
      </c>
      <c r="E86">
        <f t="shared" si="8"/>
        <v>24.72</v>
      </c>
      <c r="F86">
        <v>24.65</v>
      </c>
      <c r="G86">
        <f t="shared" si="9"/>
        <v>24.65</v>
      </c>
      <c r="H86">
        <f>ABS(E86-Observed!M88)</f>
        <v>0.68400000000000105</v>
      </c>
      <c r="I86">
        <f t="shared" si="10"/>
        <v>0.68400000000000105</v>
      </c>
      <c r="J86">
        <f>(E86-Observed!M88)^2</f>
        <v>0.46785600000000144</v>
      </c>
      <c r="K86">
        <f t="shared" si="11"/>
        <v>0.46785600000000144</v>
      </c>
      <c r="L86">
        <f>IF(ISNA(E86-Observed!M88),"",E86-Observed!M88)</f>
        <v>-0.68400000000000105</v>
      </c>
      <c r="X86" s="8">
        <f t="shared" si="6"/>
        <v>42318</v>
      </c>
      <c r="Y86">
        <v>14559</v>
      </c>
      <c r="Z86">
        <v>10.94754652592491</v>
      </c>
      <c r="AA86">
        <v>0</v>
      </c>
      <c r="AB86">
        <v>0</v>
      </c>
      <c r="AG86">
        <v>14557</v>
      </c>
      <c r="AH86">
        <v>0.31</v>
      </c>
      <c r="AI86">
        <v>0</v>
      </c>
      <c r="AJ86">
        <v>0</v>
      </c>
      <c r="AK86" t="s">
        <v>6555</v>
      </c>
    </row>
    <row r="87" spans="1:37" x14ac:dyDescent="0.25">
      <c r="A87" s="8">
        <f t="shared" si="7"/>
        <v>42245.377</v>
      </c>
      <c r="B87">
        <v>14486.377</v>
      </c>
      <c r="C87">
        <v>87</v>
      </c>
      <c r="D87">
        <f>'Raw Mod'!F87</f>
        <v>24.63</v>
      </c>
      <c r="E87">
        <f t="shared" si="8"/>
        <v>24.63</v>
      </c>
      <c r="F87">
        <v>24.56</v>
      </c>
      <c r="G87">
        <f t="shared" si="9"/>
        <v>24.56</v>
      </c>
      <c r="H87">
        <f>ABS(E87-Observed!M89)</f>
        <v>0.72500000000000142</v>
      </c>
      <c r="I87">
        <f t="shared" si="10"/>
        <v>0.72500000000000142</v>
      </c>
      <c r="J87">
        <f>(E87-Observed!M89)^2</f>
        <v>0.52562500000000201</v>
      </c>
      <c r="K87">
        <f t="shared" si="11"/>
        <v>0.52562500000000201</v>
      </c>
      <c r="L87">
        <f>IF(ISNA(E87-Observed!M89),"",E87-Observed!M89)</f>
        <v>-0.72500000000000142</v>
      </c>
      <c r="X87" s="8">
        <f t="shared" si="6"/>
        <v>42319</v>
      </c>
      <c r="Y87">
        <v>14560</v>
      </c>
      <c r="Z87">
        <v>10.94754652592491</v>
      </c>
      <c r="AA87">
        <v>0</v>
      </c>
      <c r="AB87">
        <v>0</v>
      </c>
      <c r="AG87">
        <v>14558</v>
      </c>
      <c r="AH87">
        <v>0.31</v>
      </c>
      <c r="AI87">
        <v>0</v>
      </c>
      <c r="AJ87">
        <v>0</v>
      </c>
      <c r="AK87" t="s">
        <v>6556</v>
      </c>
    </row>
    <row r="88" spans="1:37" x14ac:dyDescent="0.25">
      <c r="A88" s="8">
        <f t="shared" si="7"/>
        <v>42245.5</v>
      </c>
      <c r="B88">
        <v>14486.5</v>
      </c>
      <c r="C88">
        <v>88</v>
      </c>
      <c r="D88">
        <f>'Raw Mod'!F88</f>
        <v>24.74</v>
      </c>
      <c r="E88">
        <f t="shared" si="8"/>
        <v>24.74</v>
      </c>
      <c r="F88">
        <v>24.62</v>
      </c>
      <c r="G88">
        <f t="shared" si="9"/>
        <v>24.62</v>
      </c>
      <c r="H88">
        <f>ABS(E88-Observed!M90)</f>
        <v>0.68800000000000239</v>
      </c>
      <c r="I88">
        <f t="shared" si="10"/>
        <v>0.68800000000000239</v>
      </c>
      <c r="J88">
        <f>(E88-Observed!M90)^2</f>
        <v>0.47334400000000326</v>
      </c>
      <c r="K88">
        <f t="shared" si="11"/>
        <v>0.47334400000000326</v>
      </c>
      <c r="L88">
        <f>IF(ISNA(E88-Observed!M90),"",E88-Observed!M90)</f>
        <v>-0.68800000000000239</v>
      </c>
      <c r="X88" s="8">
        <f t="shared" si="6"/>
        <v>42320</v>
      </c>
      <c r="Y88">
        <v>14561</v>
      </c>
      <c r="Z88">
        <v>10.94754652592491</v>
      </c>
      <c r="AA88">
        <v>0</v>
      </c>
      <c r="AB88">
        <v>0</v>
      </c>
      <c r="AG88">
        <v>14559</v>
      </c>
      <c r="AH88">
        <v>0.31</v>
      </c>
      <c r="AI88">
        <v>0</v>
      </c>
      <c r="AJ88">
        <v>0</v>
      </c>
      <c r="AK88" s="13">
        <v>42318.00000359954</v>
      </c>
    </row>
    <row r="89" spans="1:37" x14ac:dyDescent="0.25">
      <c r="A89" s="8">
        <f t="shared" si="7"/>
        <v>42245.627</v>
      </c>
      <c r="B89">
        <v>14486.627</v>
      </c>
      <c r="C89">
        <v>89</v>
      </c>
      <c r="D89">
        <f>'Raw Mod'!F89</f>
        <v>24.96</v>
      </c>
      <c r="E89">
        <f t="shared" si="8"/>
        <v>24.96</v>
      </c>
      <c r="F89">
        <v>24.81</v>
      </c>
      <c r="G89">
        <f t="shared" si="9"/>
        <v>24.81</v>
      </c>
      <c r="H89">
        <f>ABS(E89-Observed!M91)</f>
        <v>0.54100000000000037</v>
      </c>
      <c r="I89">
        <f t="shared" si="10"/>
        <v>0.54100000000000037</v>
      </c>
      <c r="J89">
        <f>(E89-Observed!M91)^2</f>
        <v>0.29268100000000041</v>
      </c>
      <c r="K89">
        <f t="shared" si="11"/>
        <v>0.29268100000000041</v>
      </c>
      <c r="L89">
        <f>IF(ISNA(E89-Observed!M91),"",E89-Observed!M91)</f>
        <v>-0.54100000000000037</v>
      </c>
      <c r="X89" s="8">
        <f t="shared" si="6"/>
        <v>42321</v>
      </c>
      <c r="Y89">
        <v>14562</v>
      </c>
      <c r="Z89">
        <v>10.94754652592491</v>
      </c>
      <c r="AA89">
        <v>0</v>
      </c>
      <c r="AB89">
        <v>0</v>
      </c>
      <c r="AG89">
        <v>14560</v>
      </c>
      <c r="AH89">
        <v>0.31</v>
      </c>
      <c r="AI89">
        <v>0</v>
      </c>
      <c r="AJ89">
        <v>0</v>
      </c>
      <c r="AK89" s="13">
        <v>42319.00000359954</v>
      </c>
    </row>
    <row r="90" spans="1:37" x14ac:dyDescent="0.25">
      <c r="A90" s="8">
        <f t="shared" si="7"/>
        <v>42245.75</v>
      </c>
      <c r="B90">
        <v>14486.75</v>
      </c>
      <c r="C90">
        <v>90</v>
      </c>
      <c r="D90">
        <f>'Raw Mod'!F90</f>
        <v>24.96</v>
      </c>
      <c r="E90">
        <f t="shared" si="8"/>
        <v>24.96</v>
      </c>
      <c r="F90">
        <v>24.79</v>
      </c>
      <c r="G90">
        <f t="shared" si="9"/>
        <v>24.79</v>
      </c>
      <c r="H90">
        <f>ABS(E90-Observed!M92)</f>
        <v>0.58999999999999986</v>
      </c>
      <c r="I90">
        <f t="shared" si="10"/>
        <v>0.58999999999999986</v>
      </c>
      <c r="J90">
        <f>(E90-Observed!M92)^2</f>
        <v>0.34809999999999985</v>
      </c>
      <c r="K90">
        <f t="shared" si="11"/>
        <v>0.34809999999999985</v>
      </c>
      <c r="L90">
        <f>IF(ISNA(E90-Observed!M92),"",E90-Observed!M92)</f>
        <v>-0.58999999999999986</v>
      </c>
      <c r="X90" s="8">
        <f t="shared" si="6"/>
        <v>42322</v>
      </c>
      <c r="Y90">
        <v>14563</v>
      </c>
      <c r="Z90">
        <v>10.94754652592491</v>
      </c>
      <c r="AA90">
        <v>0</v>
      </c>
      <c r="AB90">
        <v>0</v>
      </c>
      <c r="AG90">
        <v>14561</v>
      </c>
      <c r="AH90">
        <v>0.31</v>
      </c>
      <c r="AI90">
        <v>0</v>
      </c>
      <c r="AJ90">
        <v>0</v>
      </c>
      <c r="AK90" s="13">
        <v>42320.00000359954</v>
      </c>
    </row>
    <row r="91" spans="1:37" x14ac:dyDescent="0.25">
      <c r="A91" s="8">
        <f t="shared" si="7"/>
        <v>42245.876000000004</v>
      </c>
      <c r="B91">
        <v>14486.876</v>
      </c>
      <c r="C91">
        <v>91</v>
      </c>
      <c r="D91">
        <f>'Raw Mod'!F91</f>
        <v>24.79</v>
      </c>
      <c r="E91">
        <f t="shared" si="8"/>
        <v>24.79</v>
      </c>
      <c r="F91">
        <v>24.63</v>
      </c>
      <c r="G91">
        <f t="shared" si="9"/>
        <v>24.63</v>
      </c>
      <c r="H91">
        <f>ABS(E91-Observed!M93)</f>
        <v>0.61400000000000077</v>
      </c>
      <c r="I91">
        <f t="shared" si="10"/>
        <v>0.61400000000000077</v>
      </c>
      <c r="J91">
        <f>(E91-Observed!M93)^2</f>
        <v>0.37699600000000094</v>
      </c>
      <c r="K91">
        <f t="shared" si="11"/>
        <v>0.37699600000000094</v>
      </c>
      <c r="L91">
        <f>IF(ISNA(E91-Observed!M93),"",E91-Observed!M93)</f>
        <v>-0.61400000000000077</v>
      </c>
      <c r="X91" s="8">
        <f t="shared" si="6"/>
        <v>42323</v>
      </c>
      <c r="Y91">
        <v>14564</v>
      </c>
      <c r="Z91">
        <v>10.94754652592491</v>
      </c>
      <c r="AA91">
        <v>0</v>
      </c>
      <c r="AB91">
        <v>0</v>
      </c>
      <c r="AG91">
        <v>14562</v>
      </c>
      <c r="AH91">
        <v>0.31</v>
      </c>
      <c r="AI91">
        <v>0</v>
      </c>
      <c r="AJ91">
        <v>0</v>
      </c>
      <c r="AK91" s="13">
        <v>42321.00000359954</v>
      </c>
    </row>
    <row r="92" spans="1:37" x14ac:dyDescent="0.25">
      <c r="A92" s="8">
        <f t="shared" si="7"/>
        <v>42246</v>
      </c>
      <c r="B92">
        <v>14487</v>
      </c>
      <c r="C92">
        <v>92</v>
      </c>
      <c r="D92">
        <f>'Raw Mod'!F92</f>
        <v>24.67</v>
      </c>
      <c r="E92">
        <f t="shared" si="8"/>
        <v>24.67</v>
      </c>
      <c r="F92">
        <v>24.46</v>
      </c>
      <c r="G92">
        <f t="shared" si="9"/>
        <v>24.46</v>
      </c>
      <c r="H92">
        <f>ABS(E92-Observed!M94)</f>
        <v>0.75799999999999912</v>
      </c>
      <c r="I92">
        <f t="shared" si="10"/>
        <v>0.75799999999999912</v>
      </c>
      <c r="J92">
        <f>(E92-Observed!M94)^2</f>
        <v>0.57456399999999863</v>
      </c>
      <c r="K92">
        <f t="shared" si="11"/>
        <v>0.57456399999999863</v>
      </c>
      <c r="L92">
        <f>IF(ISNA(E92-Observed!M94),"",E92-Observed!M94)</f>
        <v>-0.75799999999999912</v>
      </c>
      <c r="X92" s="8">
        <f t="shared" si="6"/>
        <v>42324</v>
      </c>
      <c r="Y92">
        <v>14565</v>
      </c>
      <c r="Z92">
        <v>10.94754652592491</v>
      </c>
      <c r="AA92">
        <v>0</v>
      </c>
      <c r="AB92">
        <v>0</v>
      </c>
      <c r="AG92">
        <v>14563</v>
      </c>
      <c r="AH92">
        <v>0.31</v>
      </c>
      <c r="AI92">
        <v>0</v>
      </c>
      <c r="AJ92">
        <v>0</v>
      </c>
      <c r="AK92" s="13">
        <v>42322.00000359954</v>
      </c>
    </row>
    <row r="93" spans="1:37" x14ac:dyDescent="0.25">
      <c r="A93" s="8">
        <f t="shared" si="7"/>
        <v>42246.126000000004</v>
      </c>
      <c r="B93">
        <v>14487.126</v>
      </c>
      <c r="C93">
        <v>93</v>
      </c>
      <c r="D93">
        <f>'Raw Mod'!F93</f>
        <v>12.86</v>
      </c>
      <c r="E93">
        <f t="shared" si="8"/>
        <v>12.86</v>
      </c>
      <c r="F93">
        <v>12.85</v>
      </c>
      <c r="G93">
        <f t="shared" si="9"/>
        <v>12.85</v>
      </c>
      <c r="H93">
        <f>ABS(E93-Observed!M95)</f>
        <v>12.52</v>
      </c>
      <c r="I93">
        <f t="shared" si="10"/>
        <v>12.52</v>
      </c>
      <c r="J93">
        <f>(E93-Observed!M95)^2</f>
        <v>156.75039999999998</v>
      </c>
      <c r="K93">
        <f t="shared" si="11"/>
        <v>156.75039999999998</v>
      </c>
      <c r="L93">
        <f>IF(ISNA(E93-Observed!M95),"",E93-Observed!M95)</f>
        <v>-12.52</v>
      </c>
      <c r="X93" s="8">
        <f t="shared" si="6"/>
        <v>42325</v>
      </c>
      <c r="Y93">
        <v>14566</v>
      </c>
      <c r="Z93">
        <v>10.94754652592491</v>
      </c>
      <c r="AA93">
        <v>0</v>
      </c>
      <c r="AB93">
        <v>0</v>
      </c>
      <c r="AG93">
        <v>14564</v>
      </c>
      <c r="AH93">
        <v>0.31</v>
      </c>
      <c r="AI93">
        <v>0</v>
      </c>
      <c r="AJ93">
        <v>0</v>
      </c>
      <c r="AK93" s="13">
        <v>42323.00000359954</v>
      </c>
    </row>
    <row r="94" spans="1:37" x14ac:dyDescent="0.25">
      <c r="A94" s="8">
        <f t="shared" si="7"/>
        <v>42246.25</v>
      </c>
      <c r="B94">
        <v>14487.25</v>
      </c>
      <c r="C94">
        <v>94</v>
      </c>
      <c r="D94">
        <f>'Raw Mod'!F94</f>
        <v>12.83</v>
      </c>
      <c r="E94">
        <f t="shared" si="8"/>
        <v>12.83</v>
      </c>
      <c r="F94">
        <v>12.85</v>
      </c>
      <c r="G94">
        <f t="shared" si="9"/>
        <v>12.85</v>
      </c>
      <c r="H94">
        <f>ABS(E94-Observed!M96)</f>
        <v>12.404000000000002</v>
      </c>
      <c r="I94">
        <f t="shared" si="10"/>
        <v>12.404000000000002</v>
      </c>
      <c r="J94">
        <f>(E94-Observed!M96)^2</f>
        <v>153.85921600000003</v>
      </c>
      <c r="K94">
        <f t="shared" si="11"/>
        <v>153.85921600000003</v>
      </c>
      <c r="L94">
        <f>IF(ISNA(E94-Observed!M96),"",E94-Observed!M96)</f>
        <v>-12.404000000000002</v>
      </c>
      <c r="X94" s="8">
        <f t="shared" si="6"/>
        <v>42326</v>
      </c>
      <c r="Y94">
        <v>14567</v>
      </c>
      <c r="Z94">
        <v>10.94754652592491</v>
      </c>
      <c r="AA94">
        <v>0</v>
      </c>
      <c r="AB94">
        <v>0</v>
      </c>
      <c r="AG94">
        <v>14565</v>
      </c>
      <c r="AH94">
        <v>0.31</v>
      </c>
      <c r="AI94">
        <v>0</v>
      </c>
      <c r="AJ94">
        <v>0</v>
      </c>
      <c r="AK94" s="13">
        <v>42324.00000359954</v>
      </c>
    </row>
    <row r="95" spans="1:37" x14ac:dyDescent="0.25">
      <c r="A95" s="8">
        <f t="shared" si="7"/>
        <v>42246.376000000004</v>
      </c>
      <c r="B95">
        <v>14487.376</v>
      </c>
      <c r="C95">
        <v>95</v>
      </c>
      <c r="D95">
        <f>'Raw Mod'!F95</f>
        <v>12.88</v>
      </c>
      <c r="E95">
        <f t="shared" si="8"/>
        <v>12.88</v>
      </c>
      <c r="F95">
        <v>12.88</v>
      </c>
      <c r="G95">
        <f t="shared" si="9"/>
        <v>12.88</v>
      </c>
      <c r="H95">
        <f>ABS(E95-Observed!M97)</f>
        <v>1.6489999999999991</v>
      </c>
      <c r="I95">
        <f t="shared" si="10"/>
        <v>1.6489999999999991</v>
      </c>
      <c r="J95">
        <f>(E95-Observed!M97)^2</f>
        <v>2.7192009999999973</v>
      </c>
      <c r="K95">
        <f t="shared" si="11"/>
        <v>2.7192009999999973</v>
      </c>
      <c r="L95">
        <f>IF(ISNA(E95-Observed!M97),"",E95-Observed!M97)</f>
        <v>-1.6489999999999991</v>
      </c>
      <c r="X95" s="8">
        <f t="shared" si="6"/>
        <v>42327</v>
      </c>
      <c r="Y95">
        <v>14568</v>
      </c>
      <c r="Z95">
        <v>10.94754652592491</v>
      </c>
      <c r="AA95">
        <v>0</v>
      </c>
      <c r="AB95">
        <v>0</v>
      </c>
      <c r="AG95">
        <v>14566</v>
      </c>
      <c r="AH95">
        <v>0.31</v>
      </c>
      <c r="AI95">
        <v>0</v>
      </c>
      <c r="AJ95">
        <v>0</v>
      </c>
      <c r="AK95" s="13">
        <v>42325.00000359954</v>
      </c>
    </row>
    <row r="96" spans="1:37" x14ac:dyDescent="0.25">
      <c r="A96" s="8">
        <f t="shared" si="7"/>
        <v>42246.5</v>
      </c>
      <c r="B96">
        <v>14487.5</v>
      </c>
      <c r="C96">
        <v>96</v>
      </c>
      <c r="D96">
        <f>'Raw Mod'!F96</f>
        <v>12.86</v>
      </c>
      <c r="E96">
        <f t="shared" si="8"/>
        <v>12.86</v>
      </c>
      <c r="F96">
        <v>12.85</v>
      </c>
      <c r="G96">
        <f t="shared" si="9"/>
        <v>12.85</v>
      </c>
      <c r="H96">
        <f>ABS(E96-Observed!M98)</f>
        <v>1.2999999999999901E-2</v>
      </c>
      <c r="I96">
        <f t="shared" si="10"/>
        <v>1.2999999999999901E-2</v>
      </c>
      <c r="J96">
        <f>(E96-Observed!M98)^2</f>
        <v>1.6899999999999741E-4</v>
      </c>
      <c r="K96">
        <f t="shared" si="11"/>
        <v>1.6899999999999741E-4</v>
      </c>
      <c r="L96">
        <f>IF(ISNA(E96-Observed!M98),"",E96-Observed!M98)</f>
        <v>1.2999999999999901E-2</v>
      </c>
      <c r="X96" s="8">
        <f t="shared" si="6"/>
        <v>42328</v>
      </c>
      <c r="Y96">
        <v>14569</v>
      </c>
      <c r="Z96">
        <v>10.94754652592491</v>
      </c>
      <c r="AA96">
        <v>0</v>
      </c>
      <c r="AB96">
        <v>0</v>
      </c>
      <c r="AG96">
        <v>14567</v>
      </c>
      <c r="AH96">
        <v>0.31</v>
      </c>
      <c r="AI96">
        <v>0</v>
      </c>
      <c r="AJ96">
        <v>0</v>
      </c>
      <c r="AK96" s="13">
        <v>42326.00000359954</v>
      </c>
    </row>
    <row r="97" spans="1:37" x14ac:dyDescent="0.25">
      <c r="A97" s="8">
        <f t="shared" si="7"/>
        <v>42246.626000000004</v>
      </c>
      <c r="B97">
        <v>14487.626</v>
      </c>
      <c r="C97">
        <v>97</v>
      </c>
      <c r="D97">
        <f>'Raw Mod'!F97</f>
        <v>12.83</v>
      </c>
      <c r="E97">
        <f t="shared" si="8"/>
        <v>12.83</v>
      </c>
      <c r="F97">
        <v>12.84</v>
      </c>
      <c r="G97">
        <f t="shared" si="9"/>
        <v>12.84</v>
      </c>
      <c r="H97">
        <f>ABS(E97-Observed!M99)</f>
        <v>6.9999999999996732E-3</v>
      </c>
      <c r="I97">
        <f t="shared" si="10"/>
        <v>6.9999999999996732E-3</v>
      </c>
      <c r="J97">
        <f>(E97-Observed!M99)^2</f>
        <v>4.8999999999995424E-5</v>
      </c>
      <c r="K97">
        <f t="shared" si="11"/>
        <v>4.8999999999995424E-5</v>
      </c>
      <c r="L97">
        <f>IF(ISNA(E97-Observed!M99),"",E97-Observed!M99)</f>
        <v>6.9999999999996732E-3</v>
      </c>
      <c r="X97" s="8">
        <f t="shared" si="6"/>
        <v>42329</v>
      </c>
      <c r="Y97">
        <v>14570</v>
      </c>
      <c r="Z97">
        <v>10.94754652592491</v>
      </c>
      <c r="AA97">
        <v>0</v>
      </c>
      <c r="AB97">
        <v>0</v>
      </c>
      <c r="AG97">
        <v>14568</v>
      </c>
      <c r="AH97">
        <v>0.31</v>
      </c>
      <c r="AI97">
        <v>0</v>
      </c>
      <c r="AJ97">
        <v>0</v>
      </c>
      <c r="AK97" s="13">
        <v>42327.00000359954</v>
      </c>
    </row>
    <row r="98" spans="1:37" x14ac:dyDescent="0.25">
      <c r="A98" s="8">
        <f t="shared" si="7"/>
        <v>42246.75</v>
      </c>
      <c r="B98">
        <v>14487.75</v>
      </c>
      <c r="C98">
        <v>98</v>
      </c>
      <c r="D98">
        <f>'Raw Mod'!F98</f>
        <v>12.93</v>
      </c>
      <c r="E98">
        <f t="shared" si="8"/>
        <v>12.93</v>
      </c>
      <c r="F98">
        <v>12.94</v>
      </c>
      <c r="G98">
        <f t="shared" si="9"/>
        <v>12.94</v>
      </c>
      <c r="H98">
        <f>ABS(E98-Observed!M100)</f>
        <v>0.15499999999999936</v>
      </c>
      <c r="I98">
        <f t="shared" si="10"/>
        <v>0.15499999999999936</v>
      </c>
      <c r="J98">
        <f>(E98-Observed!M100)^2</f>
        <v>2.4024999999999803E-2</v>
      </c>
      <c r="K98">
        <f t="shared" si="11"/>
        <v>2.4024999999999803E-2</v>
      </c>
      <c r="L98">
        <f>IF(ISNA(E98-Observed!M100),"",E98-Observed!M100)</f>
        <v>0.15499999999999936</v>
      </c>
      <c r="X98" s="8">
        <f t="shared" si="6"/>
        <v>42330</v>
      </c>
      <c r="Y98">
        <v>14571</v>
      </c>
      <c r="Z98">
        <v>10.94754652592491</v>
      </c>
      <c r="AA98">
        <v>0</v>
      </c>
      <c r="AB98">
        <v>0</v>
      </c>
      <c r="AG98">
        <v>14569</v>
      </c>
      <c r="AH98">
        <v>0.31</v>
      </c>
      <c r="AI98">
        <v>0</v>
      </c>
      <c r="AJ98">
        <v>0</v>
      </c>
      <c r="AK98" s="13">
        <v>42328.00000359954</v>
      </c>
    </row>
    <row r="99" spans="1:37" x14ac:dyDescent="0.25">
      <c r="A99" s="8">
        <f t="shared" si="7"/>
        <v>42246.876000000004</v>
      </c>
      <c r="B99">
        <v>14487.876</v>
      </c>
      <c r="C99">
        <v>99</v>
      </c>
      <c r="D99">
        <f>'Raw Mod'!F99</f>
        <v>12.97</v>
      </c>
      <c r="E99">
        <f t="shared" si="8"/>
        <v>12.97</v>
      </c>
      <c r="F99">
        <v>12.98</v>
      </c>
      <c r="G99">
        <f t="shared" si="9"/>
        <v>12.98</v>
      </c>
      <c r="H99">
        <f>ABS(E99-Observed!M101)</f>
        <v>0.19500000000000028</v>
      </c>
      <c r="I99">
        <f t="shared" si="10"/>
        <v>0.19500000000000028</v>
      </c>
      <c r="J99">
        <f>(E99-Observed!M101)^2</f>
        <v>3.8025000000000114E-2</v>
      </c>
      <c r="K99">
        <f t="shared" si="11"/>
        <v>3.8025000000000114E-2</v>
      </c>
      <c r="L99">
        <f>IF(ISNA(E99-Observed!M101),"",E99-Observed!M101)</f>
        <v>0.19500000000000028</v>
      </c>
      <c r="X99" s="8">
        <f t="shared" si="6"/>
        <v>42331</v>
      </c>
      <c r="Y99">
        <v>14572</v>
      </c>
      <c r="Z99">
        <v>10.94754652592491</v>
      </c>
      <c r="AA99">
        <v>0</v>
      </c>
      <c r="AB99">
        <v>0</v>
      </c>
      <c r="AG99">
        <v>14570</v>
      </c>
      <c r="AH99">
        <v>0.31</v>
      </c>
      <c r="AI99">
        <v>0</v>
      </c>
      <c r="AJ99">
        <v>0</v>
      </c>
      <c r="AK99" s="13">
        <v>42329.00000359954</v>
      </c>
    </row>
    <row r="100" spans="1:37" x14ac:dyDescent="0.25">
      <c r="A100" s="8">
        <f t="shared" si="7"/>
        <v>42247</v>
      </c>
      <c r="B100">
        <v>14488</v>
      </c>
      <c r="C100">
        <v>100</v>
      </c>
      <c r="D100">
        <f>'Raw Mod'!F100</f>
        <v>12.93</v>
      </c>
      <c r="E100">
        <f t="shared" si="8"/>
        <v>12.93</v>
      </c>
      <c r="F100">
        <v>12.91</v>
      </c>
      <c r="G100">
        <f t="shared" si="9"/>
        <v>12.91</v>
      </c>
      <c r="H100">
        <f>ABS(E100-Observed!M102)</f>
        <v>0.2029999999999994</v>
      </c>
      <c r="I100">
        <f t="shared" si="10"/>
        <v>0.2029999999999994</v>
      </c>
      <c r="J100">
        <f>(E100-Observed!M102)^2</f>
        <v>4.120899999999976E-2</v>
      </c>
      <c r="K100">
        <f t="shared" si="11"/>
        <v>4.120899999999976E-2</v>
      </c>
      <c r="L100">
        <f>IF(ISNA(E100-Observed!M102),"",E100-Observed!M102)</f>
        <v>0.2029999999999994</v>
      </c>
      <c r="X100" s="8">
        <f t="shared" si="6"/>
        <v>42332</v>
      </c>
      <c r="Y100">
        <v>14573</v>
      </c>
      <c r="Z100">
        <v>10.94754652592491</v>
      </c>
      <c r="AA100">
        <v>0</v>
      </c>
      <c r="AB100">
        <v>0</v>
      </c>
      <c r="AG100">
        <v>14571</v>
      </c>
      <c r="AH100">
        <v>0.31</v>
      </c>
      <c r="AI100">
        <v>0</v>
      </c>
      <c r="AJ100">
        <v>0</v>
      </c>
      <c r="AK100" s="13">
        <v>42330.00000359954</v>
      </c>
    </row>
    <row r="101" spans="1:37" x14ac:dyDescent="0.25">
      <c r="A101" s="8">
        <f t="shared" si="7"/>
        <v>42247.127</v>
      </c>
      <c r="B101">
        <v>14488.127</v>
      </c>
      <c r="C101">
        <v>101</v>
      </c>
      <c r="D101">
        <f>'Raw Mod'!F101</f>
        <v>12.95</v>
      </c>
      <c r="E101">
        <f t="shared" si="8"/>
        <v>12.95</v>
      </c>
      <c r="F101">
        <v>12.94</v>
      </c>
      <c r="G101">
        <f t="shared" si="9"/>
        <v>12.94</v>
      </c>
      <c r="H101">
        <f>ABS(E101-Observed!M103)</f>
        <v>0.12699999999999889</v>
      </c>
      <c r="I101">
        <f t="shared" si="10"/>
        <v>0.12699999999999889</v>
      </c>
      <c r="J101">
        <f>(E101-Observed!M103)^2</f>
        <v>1.612899999999972E-2</v>
      </c>
      <c r="K101">
        <f t="shared" si="11"/>
        <v>1.612899999999972E-2</v>
      </c>
      <c r="L101">
        <f>IF(ISNA(E101-Observed!M103),"",E101-Observed!M103)</f>
        <v>0.12699999999999889</v>
      </c>
      <c r="X101" s="8">
        <f t="shared" si="6"/>
        <v>42333</v>
      </c>
      <c r="Y101">
        <v>14574</v>
      </c>
      <c r="Z101">
        <v>10.94754652592491</v>
      </c>
      <c r="AA101">
        <v>0</v>
      </c>
      <c r="AB101">
        <v>0</v>
      </c>
      <c r="AG101">
        <v>14572</v>
      </c>
      <c r="AH101">
        <v>0.31</v>
      </c>
      <c r="AI101">
        <v>0</v>
      </c>
      <c r="AJ101">
        <v>0</v>
      </c>
      <c r="AK101" s="13">
        <v>42331.00000359954</v>
      </c>
    </row>
    <row r="102" spans="1:37" x14ac:dyDescent="0.25">
      <c r="A102" s="8">
        <f t="shared" si="7"/>
        <v>42247.25</v>
      </c>
      <c r="B102">
        <v>14488.25</v>
      </c>
      <c r="C102">
        <v>102</v>
      </c>
      <c r="D102">
        <f>'Raw Mod'!F102</f>
        <v>12.97</v>
      </c>
      <c r="E102">
        <f t="shared" si="8"/>
        <v>12.97</v>
      </c>
      <c r="F102">
        <v>12.96</v>
      </c>
      <c r="G102">
        <f t="shared" si="9"/>
        <v>12.96</v>
      </c>
      <c r="H102">
        <f>ABS(E102-Observed!M104)</f>
        <v>0.17100000000000115</v>
      </c>
      <c r="I102">
        <f t="shared" si="10"/>
        <v>0.17100000000000115</v>
      </c>
      <c r="J102">
        <f>(E102-Observed!M104)^2</f>
        <v>2.9241000000000395E-2</v>
      </c>
      <c r="K102">
        <f t="shared" si="11"/>
        <v>2.9241000000000395E-2</v>
      </c>
      <c r="L102">
        <f>IF(ISNA(E102-Observed!M104),"",E102-Observed!M104)</f>
        <v>0.17100000000000115</v>
      </c>
      <c r="X102" s="8">
        <f t="shared" si="6"/>
        <v>42334</v>
      </c>
      <c r="Y102">
        <v>14575</v>
      </c>
      <c r="Z102">
        <v>10.94754652592491</v>
      </c>
      <c r="AA102">
        <v>0</v>
      </c>
      <c r="AB102">
        <v>0</v>
      </c>
      <c r="AG102">
        <v>14573</v>
      </c>
      <c r="AH102">
        <v>0.31</v>
      </c>
      <c r="AI102">
        <v>0</v>
      </c>
      <c r="AJ102">
        <v>0</v>
      </c>
      <c r="AK102" s="13">
        <v>42332.00000359954</v>
      </c>
    </row>
    <row r="103" spans="1:37" x14ac:dyDescent="0.25">
      <c r="A103" s="8">
        <f t="shared" si="7"/>
        <v>42247.377</v>
      </c>
      <c r="B103">
        <v>14488.377</v>
      </c>
      <c r="C103">
        <v>103</v>
      </c>
      <c r="D103">
        <f>'Raw Mod'!F103</f>
        <v>12.95</v>
      </c>
      <c r="E103">
        <f t="shared" si="8"/>
        <v>12.95</v>
      </c>
      <c r="F103">
        <v>12.94</v>
      </c>
      <c r="G103">
        <f t="shared" si="9"/>
        <v>12.94</v>
      </c>
      <c r="H103">
        <f>ABS(E103-Observed!M105)</f>
        <v>0.17499999999999893</v>
      </c>
      <c r="I103">
        <f t="shared" si="10"/>
        <v>0.17499999999999893</v>
      </c>
      <c r="J103">
        <f>(E103-Observed!M105)^2</f>
        <v>3.0624999999999628E-2</v>
      </c>
      <c r="K103">
        <f t="shared" si="11"/>
        <v>3.0624999999999628E-2</v>
      </c>
      <c r="L103">
        <f>IF(ISNA(E103-Observed!M105),"",E103-Observed!M105)</f>
        <v>0.17499999999999893</v>
      </c>
      <c r="X103" s="8">
        <f t="shared" si="6"/>
        <v>42335</v>
      </c>
      <c r="Y103">
        <v>14576</v>
      </c>
      <c r="Z103">
        <v>10.94754652592491</v>
      </c>
      <c r="AA103">
        <v>0</v>
      </c>
      <c r="AB103">
        <v>0</v>
      </c>
      <c r="AG103">
        <v>14574</v>
      </c>
      <c r="AH103">
        <v>0.31</v>
      </c>
      <c r="AI103">
        <v>0</v>
      </c>
      <c r="AJ103">
        <v>0</v>
      </c>
      <c r="AK103" s="13">
        <v>42333.00000359954</v>
      </c>
    </row>
    <row r="104" spans="1:37" x14ac:dyDescent="0.25">
      <c r="A104" s="8">
        <f t="shared" si="7"/>
        <v>42247.5</v>
      </c>
      <c r="B104">
        <v>14488.5</v>
      </c>
      <c r="C104">
        <v>104</v>
      </c>
      <c r="D104">
        <f>'Raw Mod'!F104</f>
        <v>12.98</v>
      </c>
      <c r="E104">
        <f t="shared" si="8"/>
        <v>12.98</v>
      </c>
      <c r="F104">
        <v>12.97</v>
      </c>
      <c r="G104">
        <f t="shared" si="9"/>
        <v>12.97</v>
      </c>
      <c r="H104">
        <f>ABS(E104-Observed!M106)</f>
        <v>0.15700000000000003</v>
      </c>
      <c r="I104">
        <f t="shared" si="10"/>
        <v>0.15700000000000003</v>
      </c>
      <c r="J104">
        <f>(E104-Observed!M106)^2</f>
        <v>2.4649000000000008E-2</v>
      </c>
      <c r="K104">
        <f t="shared" si="11"/>
        <v>2.4649000000000008E-2</v>
      </c>
      <c r="L104">
        <f>IF(ISNA(E104-Observed!M106),"",E104-Observed!M106)</f>
        <v>0.15700000000000003</v>
      </c>
      <c r="X104" s="8">
        <f t="shared" si="6"/>
        <v>42336</v>
      </c>
      <c r="Y104">
        <v>14577</v>
      </c>
      <c r="Z104">
        <v>10.94754652592491</v>
      </c>
      <c r="AA104">
        <v>0</v>
      </c>
      <c r="AB104">
        <v>0</v>
      </c>
      <c r="AG104">
        <v>14575</v>
      </c>
      <c r="AH104">
        <v>0.31</v>
      </c>
      <c r="AI104">
        <v>0</v>
      </c>
      <c r="AJ104">
        <v>0</v>
      </c>
      <c r="AK104" s="13">
        <v>42334.00000359954</v>
      </c>
    </row>
    <row r="105" spans="1:37" x14ac:dyDescent="0.25">
      <c r="A105" s="8">
        <f t="shared" si="7"/>
        <v>42247.626000000004</v>
      </c>
      <c r="B105">
        <v>14488.626</v>
      </c>
      <c r="C105">
        <v>105</v>
      </c>
      <c r="D105">
        <f>'Raw Mod'!F105</f>
        <v>13</v>
      </c>
      <c r="E105">
        <f t="shared" si="8"/>
        <v>13</v>
      </c>
      <c r="F105">
        <v>12.99</v>
      </c>
      <c r="G105">
        <f t="shared" si="9"/>
        <v>12.99</v>
      </c>
      <c r="H105">
        <f>ABS(E105-Observed!M107)</f>
        <v>0.1769999999999996</v>
      </c>
      <c r="I105">
        <f t="shared" si="10"/>
        <v>0.1769999999999996</v>
      </c>
      <c r="J105">
        <f>(E105-Observed!M107)^2</f>
        <v>3.1328999999999857E-2</v>
      </c>
      <c r="K105">
        <f t="shared" si="11"/>
        <v>3.1328999999999857E-2</v>
      </c>
      <c r="L105">
        <f>IF(ISNA(E105-Observed!M107),"",E105-Observed!M107)</f>
        <v>0.1769999999999996</v>
      </c>
      <c r="X105" s="8">
        <f t="shared" si="6"/>
        <v>42337</v>
      </c>
      <c r="Y105">
        <v>14578</v>
      </c>
      <c r="Z105">
        <v>10.94754652592491</v>
      </c>
      <c r="AA105">
        <v>0</v>
      </c>
      <c r="AB105">
        <v>0</v>
      </c>
      <c r="AG105">
        <v>14576</v>
      </c>
      <c r="AH105">
        <v>0.31</v>
      </c>
      <c r="AI105">
        <v>0</v>
      </c>
      <c r="AJ105">
        <v>0</v>
      </c>
      <c r="AK105" s="13">
        <v>42335.00000359954</v>
      </c>
    </row>
    <row r="106" spans="1:37" x14ac:dyDescent="0.25">
      <c r="A106" s="8">
        <f t="shared" si="7"/>
        <v>42247.75</v>
      </c>
      <c r="B106">
        <v>14488.75</v>
      </c>
      <c r="C106">
        <v>106</v>
      </c>
      <c r="D106">
        <f>'Raw Mod'!F106</f>
        <v>13.08</v>
      </c>
      <c r="E106">
        <f t="shared" si="8"/>
        <v>13.08</v>
      </c>
      <c r="F106">
        <v>13.09</v>
      </c>
      <c r="G106">
        <f t="shared" si="9"/>
        <v>13.09</v>
      </c>
      <c r="H106">
        <f>ABS(E106-Observed!M108)</f>
        <v>0.20899999999999963</v>
      </c>
      <c r="I106">
        <f t="shared" si="10"/>
        <v>0.20899999999999963</v>
      </c>
      <c r="J106">
        <f>(E106-Observed!M108)^2</f>
        <v>4.3680999999999845E-2</v>
      </c>
      <c r="K106">
        <f t="shared" si="11"/>
        <v>4.3680999999999845E-2</v>
      </c>
      <c r="L106">
        <f>IF(ISNA(E106-Observed!M108),"",E106-Observed!M108)</f>
        <v>0.20899999999999963</v>
      </c>
      <c r="X106" s="8">
        <f t="shared" si="6"/>
        <v>42338</v>
      </c>
      <c r="Y106">
        <v>14579</v>
      </c>
      <c r="Z106">
        <v>10.94754652592491</v>
      </c>
      <c r="AA106">
        <v>0</v>
      </c>
      <c r="AB106">
        <v>0</v>
      </c>
      <c r="AG106">
        <v>14577</v>
      </c>
      <c r="AH106">
        <v>0.31</v>
      </c>
      <c r="AI106">
        <v>0</v>
      </c>
      <c r="AJ106">
        <v>0</v>
      </c>
      <c r="AK106" s="13">
        <v>42336.00000359954</v>
      </c>
    </row>
    <row r="107" spans="1:37" x14ac:dyDescent="0.25">
      <c r="A107" s="8">
        <f t="shared" si="7"/>
        <v>42247.876000000004</v>
      </c>
      <c r="B107">
        <v>14488.876</v>
      </c>
      <c r="C107">
        <v>107</v>
      </c>
      <c r="D107">
        <f>'Raw Mod'!F107</f>
        <v>13.19</v>
      </c>
      <c r="E107">
        <f t="shared" si="8"/>
        <v>13.19</v>
      </c>
      <c r="F107">
        <v>13.2</v>
      </c>
      <c r="G107">
        <f t="shared" si="9"/>
        <v>13.2</v>
      </c>
      <c r="H107">
        <f>ABS(E107-Observed!M109)</f>
        <v>0.22199999999999953</v>
      </c>
      <c r="I107">
        <f t="shared" si="10"/>
        <v>0.22199999999999953</v>
      </c>
      <c r="J107">
        <f>(E107-Observed!M109)^2</f>
        <v>4.9283999999999793E-2</v>
      </c>
      <c r="K107">
        <f t="shared" si="11"/>
        <v>4.9283999999999793E-2</v>
      </c>
      <c r="L107">
        <f>IF(ISNA(E107-Observed!M109),"",E107-Observed!M109)</f>
        <v>0.22199999999999953</v>
      </c>
      <c r="X107" s="8">
        <f t="shared" si="6"/>
        <v>42339</v>
      </c>
      <c r="Y107">
        <v>14580</v>
      </c>
      <c r="Z107">
        <v>10.94754652592491</v>
      </c>
      <c r="AA107">
        <v>0</v>
      </c>
      <c r="AB107">
        <v>0</v>
      </c>
      <c r="AG107">
        <v>14578</v>
      </c>
      <c r="AH107">
        <v>0.31</v>
      </c>
      <c r="AI107">
        <v>0</v>
      </c>
      <c r="AJ107">
        <v>0</v>
      </c>
      <c r="AK107" s="13">
        <v>42337.00000359954</v>
      </c>
    </row>
    <row r="108" spans="1:37" x14ac:dyDescent="0.25">
      <c r="A108" s="8">
        <f t="shared" si="7"/>
        <v>42248</v>
      </c>
      <c r="B108">
        <v>14489</v>
      </c>
      <c r="C108">
        <v>108</v>
      </c>
      <c r="D108">
        <f>'Raw Mod'!F108</f>
        <v>13.13</v>
      </c>
      <c r="E108">
        <f t="shared" si="8"/>
        <v>13.13</v>
      </c>
      <c r="F108">
        <v>13.13</v>
      </c>
      <c r="G108">
        <f t="shared" si="9"/>
        <v>13.13</v>
      </c>
      <c r="H108">
        <f>ABS(E108-Observed!M110)</f>
        <v>0.23399999999999999</v>
      </c>
      <c r="I108">
        <f t="shared" si="10"/>
        <v>0.23399999999999999</v>
      </c>
      <c r="J108">
        <f>(E108-Observed!M110)^2</f>
        <v>5.4755999999999992E-2</v>
      </c>
      <c r="K108">
        <f t="shared" si="11"/>
        <v>5.4755999999999992E-2</v>
      </c>
      <c r="L108">
        <f>IF(ISNA(E108-Observed!M110),"",E108-Observed!M110)</f>
        <v>0.23399999999999999</v>
      </c>
      <c r="X108" s="8">
        <f t="shared" si="6"/>
        <v>42340</v>
      </c>
      <c r="Y108">
        <v>14581</v>
      </c>
      <c r="Z108">
        <v>10.94754652592491</v>
      </c>
      <c r="AA108">
        <v>0</v>
      </c>
      <c r="AB108">
        <v>0</v>
      </c>
      <c r="AG108">
        <v>14579</v>
      </c>
      <c r="AH108">
        <v>0.31</v>
      </c>
      <c r="AI108">
        <v>0</v>
      </c>
      <c r="AJ108">
        <v>0</v>
      </c>
      <c r="AK108" s="13">
        <v>42338.00000359954</v>
      </c>
    </row>
    <row r="109" spans="1:37" x14ac:dyDescent="0.25">
      <c r="A109" s="8">
        <f t="shared" si="7"/>
        <v>42248.126000000004</v>
      </c>
      <c r="B109">
        <v>14489.126</v>
      </c>
      <c r="C109">
        <v>109</v>
      </c>
      <c r="D109">
        <f>'Raw Mod'!F109</f>
        <v>13.11</v>
      </c>
      <c r="E109">
        <f t="shared" si="8"/>
        <v>13.11</v>
      </c>
      <c r="F109">
        <v>13.11</v>
      </c>
      <c r="G109">
        <f t="shared" si="9"/>
        <v>13.11</v>
      </c>
      <c r="H109">
        <f>ABS(E109-Observed!M111)</f>
        <v>0.21399999999999864</v>
      </c>
      <c r="I109">
        <f t="shared" si="10"/>
        <v>0.21399999999999864</v>
      </c>
      <c r="J109">
        <f>(E109-Observed!M111)^2</f>
        <v>4.5795999999999414E-2</v>
      </c>
      <c r="K109">
        <f t="shared" si="11"/>
        <v>4.5795999999999414E-2</v>
      </c>
      <c r="L109">
        <f>IF(ISNA(E109-Observed!M111),"",E109-Observed!M111)</f>
        <v>0.21399999999999864</v>
      </c>
      <c r="X109" s="8">
        <f t="shared" si="6"/>
        <v>42341</v>
      </c>
      <c r="Y109">
        <v>14582</v>
      </c>
      <c r="Z109">
        <v>10.94754652592491</v>
      </c>
      <c r="AA109">
        <v>0</v>
      </c>
      <c r="AB109">
        <v>0</v>
      </c>
      <c r="AG109">
        <v>14580</v>
      </c>
      <c r="AH109">
        <v>0.31</v>
      </c>
      <c r="AI109">
        <v>0</v>
      </c>
      <c r="AJ109">
        <v>0</v>
      </c>
      <c r="AK109" t="s">
        <v>6557</v>
      </c>
    </row>
    <row r="110" spans="1:37" x14ac:dyDescent="0.25">
      <c r="A110" s="8">
        <f t="shared" si="7"/>
        <v>42248.25</v>
      </c>
      <c r="B110">
        <v>14489.25</v>
      </c>
      <c r="C110">
        <v>110</v>
      </c>
      <c r="D110">
        <f>'Raw Mod'!F110</f>
        <v>13.02</v>
      </c>
      <c r="E110">
        <f t="shared" si="8"/>
        <v>13.02</v>
      </c>
      <c r="F110">
        <v>13.03</v>
      </c>
      <c r="G110">
        <f t="shared" si="9"/>
        <v>13.03</v>
      </c>
      <c r="H110">
        <f>ABS(E110-Observed!M112)</f>
        <v>5.1999999999999602E-2</v>
      </c>
      <c r="I110">
        <f t="shared" si="10"/>
        <v>5.1999999999999602E-2</v>
      </c>
      <c r="J110">
        <f>(E110-Observed!M112)^2</f>
        <v>2.7039999999999586E-3</v>
      </c>
      <c r="K110">
        <f t="shared" si="11"/>
        <v>2.7039999999999586E-3</v>
      </c>
      <c r="L110">
        <f>IF(ISNA(E110-Observed!M112),"",E110-Observed!M112)</f>
        <v>5.1999999999999602E-2</v>
      </c>
      <c r="X110" s="8">
        <f t="shared" si="6"/>
        <v>42342</v>
      </c>
      <c r="Y110">
        <v>14583</v>
      </c>
      <c r="Z110">
        <v>10.94754652592491</v>
      </c>
      <c r="AA110">
        <v>0</v>
      </c>
      <c r="AB110">
        <v>0</v>
      </c>
      <c r="AG110">
        <v>14581</v>
      </c>
      <c r="AH110">
        <v>0.31</v>
      </c>
      <c r="AI110">
        <v>0</v>
      </c>
      <c r="AJ110">
        <v>0</v>
      </c>
      <c r="AK110" t="s">
        <v>6558</v>
      </c>
    </row>
    <row r="111" spans="1:37" x14ac:dyDescent="0.25">
      <c r="A111" s="8">
        <f t="shared" si="7"/>
        <v>42248.377</v>
      </c>
      <c r="B111">
        <v>14489.377</v>
      </c>
      <c r="C111">
        <v>111</v>
      </c>
      <c r="D111">
        <f>'Raw Mod'!F111</f>
        <v>13.05</v>
      </c>
      <c r="E111">
        <f t="shared" si="8"/>
        <v>13.05</v>
      </c>
      <c r="F111">
        <v>13.07</v>
      </c>
      <c r="G111">
        <f t="shared" si="9"/>
        <v>13.07</v>
      </c>
      <c r="H111">
        <f>ABS(E111-Observed!M113)</f>
        <v>0.15399999999999991</v>
      </c>
      <c r="I111">
        <f t="shared" si="10"/>
        <v>0.15399999999999991</v>
      </c>
      <c r="J111">
        <f>(E111-Observed!M113)^2</f>
        <v>2.3715999999999973E-2</v>
      </c>
      <c r="K111">
        <f t="shared" si="11"/>
        <v>2.3715999999999973E-2</v>
      </c>
      <c r="L111">
        <f>IF(ISNA(E111-Observed!M113),"",E111-Observed!M113)</f>
        <v>0.15399999999999991</v>
      </c>
      <c r="X111" s="8">
        <f t="shared" si="6"/>
        <v>42343</v>
      </c>
      <c r="Y111">
        <v>14584</v>
      </c>
      <c r="Z111">
        <v>10.94754652592491</v>
      </c>
      <c r="AA111">
        <v>0</v>
      </c>
      <c r="AB111">
        <v>0</v>
      </c>
      <c r="AG111">
        <v>14582</v>
      </c>
      <c r="AH111">
        <v>0.31</v>
      </c>
      <c r="AI111">
        <v>0</v>
      </c>
      <c r="AJ111">
        <v>0</v>
      </c>
      <c r="AK111" t="s">
        <v>6559</v>
      </c>
    </row>
    <row r="112" spans="1:37" x14ac:dyDescent="0.25">
      <c r="A112" s="8">
        <f t="shared" si="7"/>
        <v>42248.5</v>
      </c>
      <c r="B112">
        <v>14489.5</v>
      </c>
      <c r="C112">
        <v>112</v>
      </c>
      <c r="D112">
        <f>'Raw Mod'!F112</f>
        <v>13.06</v>
      </c>
      <c r="E112">
        <f t="shared" si="8"/>
        <v>13.06</v>
      </c>
      <c r="F112">
        <v>13.06</v>
      </c>
      <c r="G112">
        <f t="shared" si="9"/>
        <v>13.06</v>
      </c>
      <c r="H112">
        <f>ABS(E112-Observed!M114)</f>
        <v>0.14000000000000057</v>
      </c>
      <c r="I112">
        <f t="shared" si="10"/>
        <v>0.14000000000000057</v>
      </c>
      <c r="J112">
        <f>(E112-Observed!M114)^2</f>
        <v>1.9600000000000159E-2</v>
      </c>
      <c r="K112">
        <f t="shared" si="11"/>
        <v>1.9600000000000159E-2</v>
      </c>
      <c r="L112">
        <f>IF(ISNA(E112-Observed!M114),"",E112-Observed!M114)</f>
        <v>0.14000000000000057</v>
      </c>
      <c r="X112" s="8">
        <f t="shared" si="6"/>
        <v>42344</v>
      </c>
      <c r="Y112">
        <v>14585</v>
      </c>
      <c r="Z112">
        <v>10.94754652592491</v>
      </c>
      <c r="AA112">
        <v>0</v>
      </c>
      <c r="AB112">
        <v>0</v>
      </c>
      <c r="AG112">
        <v>14583</v>
      </c>
      <c r="AH112">
        <v>0.31</v>
      </c>
      <c r="AI112">
        <v>0</v>
      </c>
      <c r="AJ112">
        <v>0</v>
      </c>
      <c r="AK112" t="s">
        <v>6560</v>
      </c>
    </row>
    <row r="113" spans="1:37" x14ac:dyDescent="0.25">
      <c r="A113" s="8">
        <f t="shared" si="7"/>
        <v>42248.625</v>
      </c>
      <c r="B113">
        <v>14489.625</v>
      </c>
      <c r="C113">
        <v>113</v>
      </c>
      <c r="D113">
        <f>'Raw Mod'!F113</f>
        <v>13.12</v>
      </c>
      <c r="E113">
        <f t="shared" si="8"/>
        <v>13.12</v>
      </c>
      <c r="F113">
        <v>13.13</v>
      </c>
      <c r="G113">
        <f t="shared" si="9"/>
        <v>13.13</v>
      </c>
      <c r="H113">
        <f>ABS(E113-Observed!M115)</f>
        <v>0.22399999999999842</v>
      </c>
      <c r="I113">
        <f t="shared" si="10"/>
        <v>0.22399999999999842</v>
      </c>
      <c r="J113">
        <f>(E113-Observed!M115)^2</f>
        <v>5.0175999999999291E-2</v>
      </c>
      <c r="K113">
        <f t="shared" si="11"/>
        <v>5.0175999999999291E-2</v>
      </c>
      <c r="L113">
        <f>IF(ISNA(E113-Observed!M115),"",E113-Observed!M115)</f>
        <v>0.22399999999999842</v>
      </c>
      <c r="X113" s="8">
        <f t="shared" si="6"/>
        <v>42345</v>
      </c>
      <c r="Y113">
        <v>14586</v>
      </c>
      <c r="Z113">
        <v>10.94754652592491</v>
      </c>
      <c r="AA113">
        <v>0</v>
      </c>
      <c r="AB113">
        <v>0</v>
      </c>
      <c r="AG113">
        <v>14584</v>
      </c>
      <c r="AH113">
        <v>0.31</v>
      </c>
      <c r="AI113">
        <v>0</v>
      </c>
      <c r="AJ113">
        <v>0</v>
      </c>
      <c r="AK113" t="s">
        <v>6561</v>
      </c>
    </row>
    <row r="114" spans="1:37" x14ac:dyDescent="0.25">
      <c r="A114" s="8">
        <f t="shared" si="7"/>
        <v>42248.75</v>
      </c>
      <c r="B114">
        <v>14489.75</v>
      </c>
      <c r="C114">
        <v>114</v>
      </c>
      <c r="D114">
        <f>'Raw Mod'!F114</f>
        <v>13.13</v>
      </c>
      <c r="E114">
        <f t="shared" si="8"/>
        <v>13.13</v>
      </c>
      <c r="F114">
        <v>13.15</v>
      </c>
      <c r="G114">
        <f t="shared" si="9"/>
        <v>13.15</v>
      </c>
      <c r="H114">
        <f>ABS(E114-Observed!M116)</f>
        <v>0.16200000000000081</v>
      </c>
      <c r="I114">
        <f t="shared" si="10"/>
        <v>0.16200000000000081</v>
      </c>
      <c r="J114">
        <f>(E114-Observed!M116)^2</f>
        <v>2.6244000000000264E-2</v>
      </c>
      <c r="K114">
        <f t="shared" si="11"/>
        <v>2.6244000000000264E-2</v>
      </c>
      <c r="L114">
        <f>IF(ISNA(E114-Observed!M116),"",E114-Observed!M116)</f>
        <v>0.16200000000000081</v>
      </c>
      <c r="X114" s="8">
        <f t="shared" si="6"/>
        <v>42346</v>
      </c>
      <c r="Y114">
        <v>14587</v>
      </c>
      <c r="Z114">
        <v>10.94754652592491</v>
      </c>
      <c r="AA114">
        <v>0</v>
      </c>
      <c r="AB114">
        <v>0</v>
      </c>
      <c r="AG114">
        <v>14585</v>
      </c>
      <c r="AH114">
        <v>0.31</v>
      </c>
      <c r="AI114">
        <v>0</v>
      </c>
      <c r="AJ114">
        <v>0</v>
      </c>
      <c r="AK114" t="s">
        <v>6562</v>
      </c>
    </row>
    <row r="115" spans="1:37" x14ac:dyDescent="0.25">
      <c r="A115" s="8">
        <f t="shared" si="7"/>
        <v>42248.876000000004</v>
      </c>
      <c r="B115">
        <v>14489.876</v>
      </c>
      <c r="C115">
        <v>115</v>
      </c>
      <c r="D115">
        <f>'Raw Mod'!F115</f>
        <v>13.1</v>
      </c>
      <c r="E115">
        <f t="shared" si="8"/>
        <v>13.1</v>
      </c>
      <c r="F115">
        <v>13.11</v>
      </c>
      <c r="G115">
        <f t="shared" si="9"/>
        <v>13.11</v>
      </c>
      <c r="H115">
        <f>ABS(E115-Observed!M117)</f>
        <v>0.15599999999999881</v>
      </c>
      <c r="I115">
        <f t="shared" si="10"/>
        <v>0.15599999999999881</v>
      </c>
      <c r="J115">
        <f>(E115-Observed!M117)^2</f>
        <v>2.4335999999999629E-2</v>
      </c>
      <c r="K115">
        <f t="shared" si="11"/>
        <v>2.4335999999999629E-2</v>
      </c>
      <c r="L115">
        <f>IF(ISNA(E115-Observed!M117),"",E115-Observed!M117)</f>
        <v>0.15599999999999881</v>
      </c>
      <c r="X115" s="8">
        <f t="shared" si="6"/>
        <v>42347</v>
      </c>
      <c r="Y115">
        <v>14588</v>
      </c>
      <c r="Z115">
        <v>12.006986512304742</v>
      </c>
      <c r="AA115">
        <v>0</v>
      </c>
      <c r="AB115">
        <v>0</v>
      </c>
      <c r="AG115">
        <v>14586</v>
      </c>
      <c r="AH115">
        <v>0.31</v>
      </c>
      <c r="AI115">
        <v>0</v>
      </c>
      <c r="AJ115">
        <v>0</v>
      </c>
      <c r="AK115" t="s">
        <v>6563</v>
      </c>
    </row>
    <row r="116" spans="1:37" x14ac:dyDescent="0.25">
      <c r="A116" s="8">
        <f t="shared" si="7"/>
        <v>42249</v>
      </c>
      <c r="B116">
        <v>14490</v>
      </c>
      <c r="C116">
        <v>116</v>
      </c>
      <c r="D116">
        <f>'Raw Mod'!F116</f>
        <v>13.14</v>
      </c>
      <c r="E116">
        <f t="shared" si="8"/>
        <v>13.14</v>
      </c>
      <c r="F116">
        <v>13.16</v>
      </c>
      <c r="G116">
        <f t="shared" si="9"/>
        <v>13.16</v>
      </c>
      <c r="H116">
        <f>ABS(E116-Observed!M118)</f>
        <v>0.12400000000000055</v>
      </c>
      <c r="I116">
        <f t="shared" si="10"/>
        <v>0.12400000000000055</v>
      </c>
      <c r="J116">
        <f>(E116-Observed!M118)^2</f>
        <v>1.5376000000000138E-2</v>
      </c>
      <c r="K116">
        <f t="shared" si="11"/>
        <v>1.5376000000000138E-2</v>
      </c>
      <c r="L116">
        <f>IF(ISNA(E116-Observed!M118),"",E116-Observed!M118)</f>
        <v>0.12400000000000055</v>
      </c>
      <c r="X116" s="8">
        <f t="shared" si="6"/>
        <v>42348</v>
      </c>
      <c r="Y116">
        <v>14589</v>
      </c>
      <c r="Z116">
        <v>12.006986512304742</v>
      </c>
      <c r="AA116">
        <v>0</v>
      </c>
      <c r="AB116">
        <v>0</v>
      </c>
      <c r="AG116">
        <v>14587</v>
      </c>
      <c r="AH116">
        <v>0.31</v>
      </c>
      <c r="AI116">
        <v>0</v>
      </c>
      <c r="AJ116">
        <v>0</v>
      </c>
      <c r="AK116" t="s">
        <v>6564</v>
      </c>
    </row>
    <row r="117" spans="1:37" x14ac:dyDescent="0.25">
      <c r="A117" s="8">
        <f t="shared" si="7"/>
        <v>42249.127</v>
      </c>
      <c r="B117">
        <v>14490.127</v>
      </c>
      <c r="C117">
        <v>117</v>
      </c>
      <c r="D117">
        <f>'Raw Mod'!F117</f>
        <v>13.19</v>
      </c>
      <c r="E117">
        <f t="shared" si="8"/>
        <v>13.19</v>
      </c>
      <c r="F117">
        <v>13.22</v>
      </c>
      <c r="G117">
        <f t="shared" si="9"/>
        <v>13.22</v>
      </c>
      <c r="H117">
        <f>ABS(E117-Observed!M119)</f>
        <v>0.19799999999999862</v>
      </c>
      <c r="I117">
        <f t="shared" si="10"/>
        <v>0.19799999999999862</v>
      </c>
      <c r="J117">
        <f>(E117-Observed!M119)^2</f>
        <v>3.9203999999999455E-2</v>
      </c>
      <c r="K117">
        <f t="shared" si="11"/>
        <v>3.9203999999999455E-2</v>
      </c>
      <c r="L117">
        <f>IF(ISNA(E117-Observed!M119),"",E117-Observed!M119)</f>
        <v>0.19799999999999862</v>
      </c>
      <c r="X117" s="8">
        <f t="shared" si="6"/>
        <v>42349</v>
      </c>
      <c r="Y117">
        <v>14590</v>
      </c>
      <c r="Z117">
        <v>12.006986512304742</v>
      </c>
      <c r="AA117">
        <v>0</v>
      </c>
      <c r="AB117">
        <v>0</v>
      </c>
      <c r="AG117">
        <v>14588</v>
      </c>
      <c r="AH117">
        <v>0.34</v>
      </c>
      <c r="AI117">
        <v>0</v>
      </c>
      <c r="AJ117">
        <v>0</v>
      </c>
      <c r="AK117" t="s">
        <v>6565</v>
      </c>
    </row>
    <row r="118" spans="1:37" x14ac:dyDescent="0.25">
      <c r="A118" s="8">
        <f t="shared" si="7"/>
        <v>42249.25</v>
      </c>
      <c r="B118">
        <v>14490.25</v>
      </c>
      <c r="C118">
        <v>118</v>
      </c>
      <c r="D118">
        <f>'Raw Mod'!F118</f>
        <v>13.25</v>
      </c>
      <c r="E118">
        <f t="shared" si="8"/>
        <v>13.25</v>
      </c>
      <c r="F118">
        <v>13.29</v>
      </c>
      <c r="G118">
        <f t="shared" si="9"/>
        <v>13.29</v>
      </c>
      <c r="H118">
        <f>ABS(E118-Observed!M120)</f>
        <v>0.3539999999999992</v>
      </c>
      <c r="I118">
        <f t="shared" si="10"/>
        <v>0.3539999999999992</v>
      </c>
      <c r="J118">
        <f>(E118-Observed!M120)^2</f>
        <v>0.12531599999999943</v>
      </c>
      <c r="K118">
        <f t="shared" si="11"/>
        <v>0.12531599999999943</v>
      </c>
      <c r="L118">
        <f>IF(ISNA(E118-Observed!M120),"",E118-Observed!M120)</f>
        <v>0.3539999999999992</v>
      </c>
      <c r="X118" s="8">
        <f t="shared" si="6"/>
        <v>42350</v>
      </c>
      <c r="Y118">
        <v>14591</v>
      </c>
      <c r="Z118">
        <v>12.006986512304742</v>
      </c>
      <c r="AA118">
        <v>0</v>
      </c>
      <c r="AB118">
        <v>0</v>
      </c>
      <c r="AG118">
        <v>14589</v>
      </c>
      <c r="AH118">
        <v>0.34</v>
      </c>
      <c r="AI118">
        <v>0</v>
      </c>
      <c r="AJ118">
        <v>0</v>
      </c>
      <c r="AK118" s="13">
        <v>42348.000003935187</v>
      </c>
    </row>
    <row r="119" spans="1:37" x14ac:dyDescent="0.25">
      <c r="A119" s="8">
        <f t="shared" si="7"/>
        <v>42249.376000000004</v>
      </c>
      <c r="B119">
        <v>14490.376</v>
      </c>
      <c r="C119">
        <v>119</v>
      </c>
      <c r="D119">
        <f>'Raw Mod'!F119</f>
        <v>13.21</v>
      </c>
      <c r="E119">
        <f t="shared" si="8"/>
        <v>13.21</v>
      </c>
      <c r="F119">
        <v>13.22</v>
      </c>
      <c r="G119">
        <f t="shared" si="9"/>
        <v>13.22</v>
      </c>
      <c r="H119">
        <f>ABS(E119-Observed!M121)</f>
        <v>0.17000000000000171</v>
      </c>
      <c r="I119">
        <f t="shared" si="10"/>
        <v>0.17000000000000171</v>
      </c>
      <c r="J119">
        <f>(E119-Observed!M121)^2</f>
        <v>2.8900000000000581E-2</v>
      </c>
      <c r="K119">
        <f t="shared" si="11"/>
        <v>2.8900000000000581E-2</v>
      </c>
      <c r="L119">
        <f>IF(ISNA(E119-Observed!M121),"",E119-Observed!M121)</f>
        <v>0.17000000000000171</v>
      </c>
      <c r="X119" s="8">
        <f t="shared" si="6"/>
        <v>42351</v>
      </c>
      <c r="Y119">
        <v>14592</v>
      </c>
      <c r="Z119">
        <v>12.006986512304742</v>
      </c>
      <c r="AA119">
        <v>0</v>
      </c>
      <c r="AB119">
        <v>0</v>
      </c>
      <c r="AG119">
        <v>14590</v>
      </c>
      <c r="AH119">
        <v>0.34</v>
      </c>
      <c r="AI119">
        <v>0</v>
      </c>
      <c r="AJ119">
        <v>0</v>
      </c>
      <c r="AK119" s="13">
        <v>42349.000003935187</v>
      </c>
    </row>
    <row r="120" spans="1:37" x14ac:dyDescent="0.25">
      <c r="A120" s="8">
        <f t="shared" si="7"/>
        <v>42249.5</v>
      </c>
      <c r="B120">
        <v>14490.5</v>
      </c>
      <c r="C120">
        <v>120</v>
      </c>
      <c r="D120">
        <f>'Raw Mod'!F120</f>
        <v>13.18</v>
      </c>
      <c r="E120">
        <f t="shared" si="8"/>
        <v>13.18</v>
      </c>
      <c r="F120">
        <v>13.15</v>
      </c>
      <c r="G120">
        <f t="shared" si="9"/>
        <v>13.15</v>
      </c>
      <c r="H120">
        <f>ABS(E120-Observed!M122)</f>
        <v>0.25999999999999979</v>
      </c>
      <c r="I120">
        <f t="shared" si="10"/>
        <v>0.25999999999999979</v>
      </c>
      <c r="J120">
        <f>(E120-Observed!M122)^2</f>
        <v>6.7599999999999882E-2</v>
      </c>
      <c r="K120">
        <f t="shared" si="11"/>
        <v>6.7599999999999882E-2</v>
      </c>
      <c r="L120">
        <f>IF(ISNA(E120-Observed!M122),"",E120-Observed!M122)</f>
        <v>0.25999999999999979</v>
      </c>
      <c r="X120" s="8">
        <f t="shared" si="6"/>
        <v>42352</v>
      </c>
      <c r="Y120">
        <v>14593</v>
      </c>
      <c r="Z120">
        <v>12.006986512304742</v>
      </c>
      <c r="AA120">
        <v>0</v>
      </c>
      <c r="AB120">
        <v>0</v>
      </c>
      <c r="AG120">
        <v>14591</v>
      </c>
      <c r="AH120">
        <v>0.34</v>
      </c>
      <c r="AI120">
        <v>0</v>
      </c>
      <c r="AJ120">
        <v>0</v>
      </c>
      <c r="AK120" s="13">
        <v>42350.000003935187</v>
      </c>
    </row>
    <row r="121" spans="1:37" x14ac:dyDescent="0.25">
      <c r="A121" s="8">
        <f t="shared" si="7"/>
        <v>42249.626000000004</v>
      </c>
      <c r="B121">
        <v>14490.626</v>
      </c>
      <c r="C121">
        <v>121</v>
      </c>
      <c r="D121">
        <f>'Raw Mod'!F121</f>
        <v>13.23</v>
      </c>
      <c r="E121">
        <f t="shared" si="8"/>
        <v>13.23</v>
      </c>
      <c r="F121">
        <v>13.21</v>
      </c>
      <c r="G121">
        <f t="shared" si="9"/>
        <v>13.21</v>
      </c>
      <c r="H121">
        <f>ABS(E121-Observed!M123)</f>
        <v>0.33399999999999963</v>
      </c>
      <c r="I121">
        <f t="shared" si="10"/>
        <v>0.33399999999999963</v>
      </c>
      <c r="J121">
        <f>(E121-Observed!M123)^2</f>
        <v>0.11155599999999975</v>
      </c>
      <c r="K121">
        <f t="shared" si="11"/>
        <v>0.11155599999999975</v>
      </c>
      <c r="L121">
        <f>IF(ISNA(E121-Observed!M123),"",E121-Observed!M123)</f>
        <v>0.33399999999999963</v>
      </c>
      <c r="X121" s="8">
        <f t="shared" si="6"/>
        <v>42353</v>
      </c>
      <c r="Y121">
        <v>14594</v>
      </c>
      <c r="Z121">
        <v>12.006986512304742</v>
      </c>
      <c r="AA121">
        <v>0</v>
      </c>
      <c r="AB121">
        <v>0</v>
      </c>
      <c r="AG121">
        <v>14592</v>
      </c>
      <c r="AH121">
        <v>0.34</v>
      </c>
      <c r="AI121">
        <v>0</v>
      </c>
      <c r="AJ121">
        <v>0</v>
      </c>
      <c r="AK121" s="13">
        <v>42351.000003935187</v>
      </c>
    </row>
    <row r="122" spans="1:37" x14ac:dyDescent="0.25">
      <c r="A122" s="8">
        <f t="shared" si="7"/>
        <v>42249.75</v>
      </c>
      <c r="B122">
        <v>14490.75</v>
      </c>
      <c r="C122">
        <v>122</v>
      </c>
      <c r="D122">
        <f>'Raw Mod'!F122</f>
        <v>13.35</v>
      </c>
      <c r="E122">
        <f t="shared" si="8"/>
        <v>13.35</v>
      </c>
      <c r="F122">
        <v>13.37</v>
      </c>
      <c r="G122">
        <f t="shared" si="9"/>
        <v>13.37</v>
      </c>
      <c r="H122">
        <f>ABS(E122-Observed!M124)</f>
        <v>0.33399999999999963</v>
      </c>
      <c r="I122">
        <f t="shared" si="10"/>
        <v>0.33399999999999963</v>
      </c>
      <c r="J122">
        <f>(E122-Observed!M124)^2</f>
        <v>0.11155599999999975</v>
      </c>
      <c r="K122">
        <f t="shared" si="11"/>
        <v>0.11155599999999975</v>
      </c>
      <c r="L122">
        <f>IF(ISNA(E122-Observed!M124),"",E122-Observed!M124)</f>
        <v>0.33399999999999963</v>
      </c>
      <c r="X122" s="8">
        <f t="shared" si="6"/>
        <v>42354</v>
      </c>
      <c r="Y122">
        <v>14595</v>
      </c>
      <c r="Z122">
        <v>10.94754652592491</v>
      </c>
      <c r="AA122">
        <v>0</v>
      </c>
      <c r="AB122">
        <v>0</v>
      </c>
      <c r="AG122">
        <v>14593</v>
      </c>
      <c r="AH122">
        <v>0.34</v>
      </c>
      <c r="AI122">
        <v>0</v>
      </c>
      <c r="AJ122">
        <v>0</v>
      </c>
      <c r="AK122" s="13">
        <v>42352.000003935187</v>
      </c>
    </row>
    <row r="123" spans="1:37" x14ac:dyDescent="0.25">
      <c r="A123" s="8">
        <f t="shared" si="7"/>
        <v>42249.876000000004</v>
      </c>
      <c r="B123">
        <v>14490.876</v>
      </c>
      <c r="C123">
        <v>123</v>
      </c>
      <c r="D123">
        <f>'Raw Mod'!F123</f>
        <v>13.37</v>
      </c>
      <c r="E123">
        <f t="shared" si="8"/>
        <v>13.37</v>
      </c>
      <c r="F123">
        <v>13.4</v>
      </c>
      <c r="G123">
        <f t="shared" si="9"/>
        <v>13.4</v>
      </c>
      <c r="H123">
        <f>ABS(E123-Observed!M125)</f>
        <v>0.33000000000000007</v>
      </c>
      <c r="I123">
        <f t="shared" si="10"/>
        <v>0.33000000000000007</v>
      </c>
      <c r="J123">
        <f>(E123-Observed!M125)^2</f>
        <v>0.10890000000000005</v>
      </c>
      <c r="K123">
        <f t="shared" si="11"/>
        <v>0.10890000000000005</v>
      </c>
      <c r="L123">
        <f>IF(ISNA(E123-Observed!M125),"",E123-Observed!M125)</f>
        <v>0.33000000000000007</v>
      </c>
      <c r="X123" s="8">
        <f t="shared" si="6"/>
        <v>42355</v>
      </c>
      <c r="Y123">
        <v>14596</v>
      </c>
      <c r="Z123">
        <v>10.94754652592491</v>
      </c>
      <c r="AA123">
        <v>0</v>
      </c>
      <c r="AB123">
        <v>0</v>
      </c>
      <c r="AG123">
        <v>14594</v>
      </c>
      <c r="AH123">
        <v>0.34</v>
      </c>
      <c r="AI123">
        <v>0</v>
      </c>
      <c r="AJ123">
        <v>0</v>
      </c>
      <c r="AK123" s="13">
        <v>42353.000003935187</v>
      </c>
    </row>
    <row r="124" spans="1:37" x14ac:dyDescent="0.25">
      <c r="A124" s="8">
        <f t="shared" si="7"/>
        <v>42250</v>
      </c>
      <c r="B124">
        <v>14491</v>
      </c>
      <c r="C124">
        <v>124</v>
      </c>
      <c r="D124">
        <f>'Raw Mod'!F124</f>
        <v>13.51</v>
      </c>
      <c r="E124">
        <f t="shared" si="8"/>
        <v>13.51</v>
      </c>
      <c r="F124">
        <v>13.46</v>
      </c>
      <c r="G124">
        <f t="shared" si="9"/>
        <v>13.46</v>
      </c>
      <c r="H124">
        <f>ABS(E124-Observed!M126)</f>
        <v>0.44599999999999973</v>
      </c>
      <c r="I124">
        <f t="shared" si="10"/>
        <v>0.44599999999999973</v>
      </c>
      <c r="J124">
        <f>(E124-Observed!M126)^2</f>
        <v>0.19891599999999976</v>
      </c>
      <c r="K124">
        <f t="shared" si="11"/>
        <v>0.19891599999999976</v>
      </c>
      <c r="L124">
        <f>IF(ISNA(E124-Observed!M126),"",E124-Observed!M126)</f>
        <v>0.44599999999999973</v>
      </c>
      <c r="X124" s="8">
        <f t="shared" si="6"/>
        <v>42356</v>
      </c>
      <c r="Y124">
        <v>14597</v>
      </c>
      <c r="Z124">
        <v>10.94754652592491</v>
      </c>
      <c r="AA124">
        <v>0</v>
      </c>
      <c r="AB124">
        <v>0</v>
      </c>
      <c r="AG124">
        <v>14595</v>
      </c>
      <c r="AH124">
        <v>0.31</v>
      </c>
      <c r="AI124">
        <v>0</v>
      </c>
      <c r="AJ124">
        <v>0</v>
      </c>
      <c r="AK124" s="13">
        <v>42354.00000359954</v>
      </c>
    </row>
    <row r="125" spans="1:37" x14ac:dyDescent="0.25">
      <c r="A125" s="8">
        <f t="shared" si="7"/>
        <v>42250.126000000004</v>
      </c>
      <c r="B125">
        <v>14491.126</v>
      </c>
      <c r="C125">
        <v>125</v>
      </c>
      <c r="D125">
        <f>'Raw Mod'!F125</f>
        <v>13.38</v>
      </c>
      <c r="E125">
        <f t="shared" si="8"/>
        <v>13.38</v>
      </c>
      <c r="F125">
        <v>13.37</v>
      </c>
      <c r="G125">
        <f t="shared" si="9"/>
        <v>13.37</v>
      </c>
      <c r="H125">
        <f>ABS(E125-Observed!M127)</f>
        <v>0.3879999999999999</v>
      </c>
      <c r="I125">
        <f t="shared" si="10"/>
        <v>0.3879999999999999</v>
      </c>
      <c r="J125">
        <f>(E125-Observed!M127)^2</f>
        <v>0.15054399999999993</v>
      </c>
      <c r="K125">
        <f t="shared" si="11"/>
        <v>0.15054399999999993</v>
      </c>
      <c r="L125">
        <f>IF(ISNA(E125-Observed!M127),"",E125-Observed!M127)</f>
        <v>0.3879999999999999</v>
      </c>
      <c r="X125" s="8">
        <f t="shared" si="6"/>
        <v>42357</v>
      </c>
      <c r="Y125">
        <v>14598</v>
      </c>
      <c r="Z125">
        <v>10.94754652592491</v>
      </c>
      <c r="AA125">
        <v>0</v>
      </c>
      <c r="AB125">
        <v>0</v>
      </c>
      <c r="AG125">
        <v>14596</v>
      </c>
      <c r="AH125">
        <v>0.31</v>
      </c>
      <c r="AI125">
        <v>0</v>
      </c>
      <c r="AJ125">
        <v>0</v>
      </c>
      <c r="AK125" s="13">
        <v>42355.00000359954</v>
      </c>
    </row>
    <row r="126" spans="1:37" x14ac:dyDescent="0.25">
      <c r="A126" s="8">
        <f t="shared" si="7"/>
        <v>42250.25</v>
      </c>
      <c r="B126">
        <v>14491.25</v>
      </c>
      <c r="C126">
        <v>126</v>
      </c>
      <c r="D126">
        <f>'Raw Mod'!F126</f>
        <v>13.09</v>
      </c>
      <c r="E126">
        <f t="shared" si="8"/>
        <v>13.09</v>
      </c>
      <c r="F126">
        <v>13.16</v>
      </c>
      <c r="G126">
        <f t="shared" si="9"/>
        <v>13.16</v>
      </c>
      <c r="H126">
        <f>ABS(E126-Observed!M128)</f>
        <v>2.5999999999999801E-2</v>
      </c>
      <c r="I126">
        <f t="shared" si="10"/>
        <v>2.5999999999999801E-2</v>
      </c>
      <c r="J126">
        <f>(E126-Observed!M128)^2</f>
        <v>6.7599999999998965E-4</v>
      </c>
      <c r="K126">
        <f t="shared" si="11"/>
        <v>6.7599999999998965E-4</v>
      </c>
      <c r="L126">
        <f>IF(ISNA(E126-Observed!M128),"",E126-Observed!M128)</f>
        <v>2.5999999999999801E-2</v>
      </c>
      <c r="X126" s="8">
        <f t="shared" si="6"/>
        <v>42358</v>
      </c>
      <c r="Y126">
        <v>14599</v>
      </c>
      <c r="Z126">
        <v>10.94754652592491</v>
      </c>
      <c r="AA126">
        <v>0</v>
      </c>
      <c r="AB126">
        <v>0</v>
      </c>
      <c r="AG126">
        <v>14597</v>
      </c>
      <c r="AH126">
        <v>0.31</v>
      </c>
      <c r="AI126">
        <v>0</v>
      </c>
      <c r="AJ126">
        <v>0</v>
      </c>
      <c r="AK126" s="13">
        <v>42356.00000359954</v>
      </c>
    </row>
    <row r="127" spans="1:37" x14ac:dyDescent="0.25">
      <c r="A127" s="8">
        <f t="shared" si="7"/>
        <v>42250.376000000004</v>
      </c>
      <c r="B127">
        <v>14491.376</v>
      </c>
      <c r="C127">
        <v>127</v>
      </c>
      <c r="D127">
        <f>'Raw Mod'!F127</f>
        <v>13.25</v>
      </c>
      <c r="E127">
        <f t="shared" si="8"/>
        <v>13.25</v>
      </c>
      <c r="F127">
        <v>13.26</v>
      </c>
      <c r="G127">
        <f t="shared" si="9"/>
        <v>13.26</v>
      </c>
      <c r="H127">
        <f>ABS(E127-Observed!M129)</f>
        <v>0.16200000000000081</v>
      </c>
      <c r="I127">
        <f t="shared" si="10"/>
        <v>0.16200000000000081</v>
      </c>
      <c r="J127">
        <f>(E127-Observed!M129)^2</f>
        <v>2.6244000000000264E-2</v>
      </c>
      <c r="K127">
        <f t="shared" si="11"/>
        <v>2.6244000000000264E-2</v>
      </c>
      <c r="L127">
        <f>IF(ISNA(E127-Observed!M129),"",E127-Observed!M129)</f>
        <v>0.16200000000000081</v>
      </c>
      <c r="X127" s="8">
        <f t="shared" si="6"/>
        <v>42359</v>
      </c>
      <c r="Y127">
        <v>14600</v>
      </c>
      <c r="Z127">
        <v>10.94754652592491</v>
      </c>
      <c r="AA127">
        <v>0</v>
      </c>
      <c r="AB127">
        <v>0</v>
      </c>
      <c r="AG127">
        <v>14598</v>
      </c>
      <c r="AH127">
        <v>0.31</v>
      </c>
      <c r="AI127">
        <v>0</v>
      </c>
      <c r="AJ127">
        <v>0</v>
      </c>
      <c r="AK127" s="13">
        <v>42357.00000359954</v>
      </c>
    </row>
    <row r="128" spans="1:37" x14ac:dyDescent="0.25">
      <c r="A128" s="8">
        <f t="shared" si="7"/>
        <v>42250.5</v>
      </c>
      <c r="B128">
        <v>14491.5</v>
      </c>
      <c r="C128">
        <v>128</v>
      </c>
      <c r="D128">
        <f>'Raw Mod'!F128</f>
        <v>13.37</v>
      </c>
      <c r="E128">
        <f t="shared" si="8"/>
        <v>13.37</v>
      </c>
      <c r="F128">
        <v>13.55</v>
      </c>
      <c r="G128">
        <f t="shared" si="9"/>
        <v>13.55</v>
      </c>
      <c r="H128">
        <f>ABS(E128-Observed!M130)</f>
        <v>0.23299999999999876</v>
      </c>
      <c r="I128">
        <f t="shared" si="10"/>
        <v>0.23299999999999876</v>
      </c>
      <c r="J128">
        <f>(E128-Observed!M130)^2</f>
        <v>5.4288999999999421E-2</v>
      </c>
      <c r="K128">
        <f t="shared" si="11"/>
        <v>5.4288999999999421E-2</v>
      </c>
      <c r="L128">
        <f>IF(ISNA(E128-Observed!M130),"",E128-Observed!M130)</f>
        <v>0.23299999999999876</v>
      </c>
      <c r="X128" s="8">
        <f t="shared" si="6"/>
        <v>42360</v>
      </c>
      <c r="Y128">
        <v>14601</v>
      </c>
      <c r="Z128">
        <v>10.94754652592491</v>
      </c>
      <c r="AA128">
        <v>0</v>
      </c>
      <c r="AB128">
        <v>0</v>
      </c>
      <c r="AG128">
        <v>14599</v>
      </c>
      <c r="AH128">
        <v>0.31</v>
      </c>
      <c r="AI128">
        <v>0</v>
      </c>
      <c r="AJ128">
        <v>0</v>
      </c>
      <c r="AK128" s="13">
        <v>42358.00000359954</v>
      </c>
    </row>
    <row r="129" spans="1:37" x14ac:dyDescent="0.25">
      <c r="A129" s="8">
        <f t="shared" si="7"/>
        <v>42250.626000000004</v>
      </c>
      <c r="B129">
        <v>14491.626</v>
      </c>
      <c r="C129">
        <v>129</v>
      </c>
      <c r="D129">
        <f>'Raw Mod'!F129</f>
        <v>13.25</v>
      </c>
      <c r="E129">
        <f t="shared" si="8"/>
        <v>13.25</v>
      </c>
      <c r="F129">
        <v>13.3</v>
      </c>
      <c r="G129">
        <f t="shared" si="9"/>
        <v>13.3</v>
      </c>
      <c r="H129">
        <f>ABS(E129-Observed!M131)</f>
        <v>0.21000000000000085</v>
      </c>
      <c r="I129">
        <f t="shared" si="10"/>
        <v>0.21000000000000085</v>
      </c>
      <c r="J129">
        <f>(E129-Observed!M131)^2</f>
        <v>4.4100000000000361E-2</v>
      </c>
      <c r="K129">
        <f t="shared" si="11"/>
        <v>4.4100000000000361E-2</v>
      </c>
      <c r="L129">
        <f>IF(ISNA(E129-Observed!M131),"",E129-Observed!M131)</f>
        <v>0.21000000000000085</v>
      </c>
      <c r="X129" s="8">
        <f t="shared" si="6"/>
        <v>42361</v>
      </c>
      <c r="Y129">
        <v>14602</v>
      </c>
      <c r="Z129">
        <v>10.94754652592491</v>
      </c>
      <c r="AA129">
        <v>0</v>
      </c>
      <c r="AB129">
        <v>0</v>
      </c>
      <c r="AG129">
        <v>14600</v>
      </c>
      <c r="AH129">
        <v>0.31</v>
      </c>
      <c r="AI129">
        <v>0</v>
      </c>
      <c r="AJ129">
        <v>0</v>
      </c>
      <c r="AK129" s="13">
        <v>42359.00000359954</v>
      </c>
    </row>
    <row r="130" spans="1:37" x14ac:dyDescent="0.25">
      <c r="A130" s="8">
        <f t="shared" si="7"/>
        <v>42250.75</v>
      </c>
      <c r="B130">
        <v>14491.75</v>
      </c>
      <c r="C130">
        <v>130</v>
      </c>
      <c r="D130">
        <f>'Raw Mod'!F130</f>
        <v>13.44</v>
      </c>
      <c r="E130">
        <f t="shared" si="8"/>
        <v>13.44</v>
      </c>
      <c r="F130">
        <v>13.53</v>
      </c>
      <c r="G130">
        <f t="shared" si="9"/>
        <v>13.53</v>
      </c>
      <c r="H130">
        <f>ABS(E130-Observed!M132)</f>
        <v>0.42399999999999949</v>
      </c>
      <c r="I130">
        <f t="shared" si="10"/>
        <v>0.42399999999999949</v>
      </c>
      <c r="J130">
        <f>(E130-Observed!M132)^2</f>
        <v>0.17977599999999958</v>
      </c>
      <c r="K130">
        <f t="shared" si="11"/>
        <v>0.17977599999999958</v>
      </c>
      <c r="L130">
        <f>IF(ISNA(E130-Observed!M132),"",E130-Observed!M132)</f>
        <v>0.42399999999999949</v>
      </c>
      <c r="X130" s="8">
        <f t="shared" si="6"/>
        <v>42362</v>
      </c>
      <c r="Y130">
        <v>14603</v>
      </c>
      <c r="Z130">
        <v>10.94754652592491</v>
      </c>
      <c r="AA130">
        <v>0</v>
      </c>
      <c r="AB130">
        <v>0</v>
      </c>
      <c r="AG130">
        <v>14601</v>
      </c>
      <c r="AH130">
        <v>0.31</v>
      </c>
      <c r="AI130">
        <v>0</v>
      </c>
      <c r="AJ130">
        <v>0</v>
      </c>
      <c r="AK130" s="13">
        <v>42360.00000359954</v>
      </c>
    </row>
    <row r="131" spans="1:37" x14ac:dyDescent="0.25">
      <c r="A131" s="8">
        <f t="shared" si="7"/>
        <v>42250.877</v>
      </c>
      <c r="B131">
        <v>14491.877</v>
      </c>
      <c r="C131">
        <v>131</v>
      </c>
      <c r="D131">
        <f>'Raw Mod'!F131</f>
        <v>13.61</v>
      </c>
      <c r="E131">
        <f t="shared" si="8"/>
        <v>13.61</v>
      </c>
      <c r="F131">
        <v>13.72</v>
      </c>
      <c r="G131">
        <f t="shared" si="9"/>
        <v>13.72</v>
      </c>
      <c r="H131">
        <f>ABS(E131-Observed!M133)</f>
        <v>0.57000000000000028</v>
      </c>
      <c r="I131">
        <f t="shared" si="10"/>
        <v>0.57000000000000028</v>
      </c>
      <c r="J131">
        <f>(E131-Observed!M133)^2</f>
        <v>0.3249000000000003</v>
      </c>
      <c r="K131">
        <f t="shared" si="11"/>
        <v>0.3249000000000003</v>
      </c>
      <c r="L131">
        <f>IF(ISNA(E131-Observed!M133),"",E131-Observed!M133)</f>
        <v>0.57000000000000028</v>
      </c>
      <c r="X131" s="8">
        <f t="shared" si="6"/>
        <v>42363</v>
      </c>
      <c r="Y131">
        <v>14604</v>
      </c>
      <c r="Z131">
        <v>10.94754652592491</v>
      </c>
      <c r="AA131">
        <v>0</v>
      </c>
      <c r="AB131">
        <v>0</v>
      </c>
      <c r="AG131">
        <v>14602</v>
      </c>
      <c r="AH131">
        <v>0.31</v>
      </c>
      <c r="AI131">
        <v>0</v>
      </c>
      <c r="AJ131">
        <v>0</v>
      </c>
      <c r="AK131" s="13">
        <v>42361.00000359954</v>
      </c>
    </row>
    <row r="132" spans="1:37" x14ac:dyDescent="0.25">
      <c r="A132" s="8">
        <f t="shared" si="7"/>
        <v>42251</v>
      </c>
      <c r="B132">
        <v>14492</v>
      </c>
      <c r="C132">
        <v>132</v>
      </c>
      <c r="D132">
        <f>'Raw Mod'!F132</f>
        <v>13.47</v>
      </c>
      <c r="E132">
        <f t="shared" si="8"/>
        <v>13.47</v>
      </c>
      <c r="F132">
        <v>13.56</v>
      </c>
      <c r="G132">
        <f t="shared" si="9"/>
        <v>13.56</v>
      </c>
      <c r="H132">
        <f>ABS(E132-Observed!M134)</f>
        <v>0.47799999999999976</v>
      </c>
      <c r="I132">
        <f t="shared" si="10"/>
        <v>0.47799999999999976</v>
      </c>
      <c r="J132">
        <f>(E132-Observed!M134)^2</f>
        <v>0.22848399999999977</v>
      </c>
      <c r="K132">
        <f t="shared" si="11"/>
        <v>0.22848399999999977</v>
      </c>
      <c r="L132">
        <f>IF(ISNA(E132-Observed!M134),"",E132-Observed!M134)</f>
        <v>0.47799999999999976</v>
      </c>
      <c r="X132" s="8">
        <f t="shared" ref="X132:X195" si="12">Y132+$A$2-1</f>
        <v>42364</v>
      </c>
      <c r="Y132">
        <v>14605</v>
      </c>
      <c r="Z132">
        <v>10.94754652592491</v>
      </c>
      <c r="AA132">
        <v>0</v>
      </c>
      <c r="AB132">
        <v>0</v>
      </c>
      <c r="AG132">
        <v>14603</v>
      </c>
      <c r="AH132">
        <v>0.31</v>
      </c>
      <c r="AI132">
        <v>0</v>
      </c>
      <c r="AJ132">
        <v>0</v>
      </c>
      <c r="AK132" s="13">
        <v>42362.00000359954</v>
      </c>
    </row>
    <row r="133" spans="1:37" x14ac:dyDescent="0.25">
      <c r="A133" s="8">
        <f t="shared" ref="A133:A196" si="13">B133+$A$2-1</f>
        <v>42251.127</v>
      </c>
      <c r="B133">
        <v>14492.127</v>
      </c>
      <c r="C133">
        <v>133</v>
      </c>
      <c r="D133">
        <f>'Raw Mod'!F133</f>
        <v>13.27</v>
      </c>
      <c r="E133">
        <f t="shared" ref="E133:E196" si="14">IF(D133&lt;1,NA(),D133)</f>
        <v>13.27</v>
      </c>
      <c r="F133">
        <v>13.3</v>
      </c>
      <c r="G133">
        <f t="shared" ref="G133:G196" si="15">IF(F133&lt;1,NA(),F133)</f>
        <v>13.3</v>
      </c>
      <c r="H133">
        <f>ABS(E133-Observed!M135)</f>
        <v>0.23000000000000043</v>
      </c>
      <c r="I133">
        <f t="shared" ref="I133:I196" si="16">IF(ISNA(H133),"",H133)</f>
        <v>0.23000000000000043</v>
      </c>
      <c r="J133">
        <f>(E133-Observed!M135)^2</f>
        <v>5.2900000000000197E-2</v>
      </c>
      <c r="K133">
        <f t="shared" ref="K133:K196" si="17">IF(ISNA(J133),"",J133)</f>
        <v>5.2900000000000197E-2</v>
      </c>
      <c r="L133">
        <f>IF(ISNA(E133-Observed!M135),"",E133-Observed!M135)</f>
        <v>0.23000000000000043</v>
      </c>
      <c r="X133" s="8">
        <f t="shared" si="12"/>
        <v>42365</v>
      </c>
      <c r="Y133">
        <v>14606</v>
      </c>
      <c r="Z133">
        <v>10.94754652592491</v>
      </c>
      <c r="AA133">
        <v>0</v>
      </c>
      <c r="AB133">
        <v>0</v>
      </c>
      <c r="AG133">
        <v>14604</v>
      </c>
      <c r="AH133">
        <v>0.31</v>
      </c>
      <c r="AI133">
        <v>0</v>
      </c>
      <c r="AJ133">
        <v>0</v>
      </c>
      <c r="AK133" s="13">
        <v>42363.00000359954</v>
      </c>
    </row>
    <row r="134" spans="1:37" x14ac:dyDescent="0.25">
      <c r="A134" s="8">
        <f t="shared" si="13"/>
        <v>42251.25</v>
      </c>
      <c r="B134">
        <v>14492.25</v>
      </c>
      <c r="C134">
        <v>134</v>
      </c>
      <c r="D134">
        <f>'Raw Mod'!F134</f>
        <v>13.33</v>
      </c>
      <c r="E134">
        <f t="shared" si="14"/>
        <v>13.33</v>
      </c>
      <c r="F134">
        <v>13.38</v>
      </c>
      <c r="G134">
        <f t="shared" si="15"/>
        <v>13.38</v>
      </c>
      <c r="H134">
        <f>ABS(E134-Observed!M136)</f>
        <v>0.26600000000000001</v>
      </c>
      <c r="I134">
        <f t="shared" si="16"/>
        <v>0.26600000000000001</v>
      </c>
      <c r="J134">
        <f>(E134-Observed!M136)^2</f>
        <v>7.0756000000000013E-2</v>
      </c>
      <c r="K134">
        <f t="shared" si="17"/>
        <v>7.0756000000000013E-2</v>
      </c>
      <c r="L134">
        <f>IF(ISNA(E134-Observed!M136),"",E134-Observed!M136)</f>
        <v>0.26600000000000001</v>
      </c>
      <c r="X134" s="8">
        <f t="shared" si="12"/>
        <v>42366</v>
      </c>
      <c r="Y134">
        <v>14607</v>
      </c>
      <c r="Z134">
        <v>10.94754652592491</v>
      </c>
      <c r="AA134">
        <v>0</v>
      </c>
      <c r="AB134">
        <v>0</v>
      </c>
      <c r="AG134">
        <v>14605</v>
      </c>
      <c r="AH134">
        <v>0.31</v>
      </c>
      <c r="AI134">
        <v>0</v>
      </c>
      <c r="AJ134">
        <v>0</v>
      </c>
      <c r="AK134" s="13">
        <v>42364.00000359954</v>
      </c>
    </row>
    <row r="135" spans="1:37" x14ac:dyDescent="0.25">
      <c r="A135" s="8">
        <f t="shared" si="13"/>
        <v>42251.376000000004</v>
      </c>
      <c r="B135">
        <v>14492.376</v>
      </c>
      <c r="C135">
        <v>135</v>
      </c>
      <c r="D135">
        <f>'Raw Mod'!F135</f>
        <v>13.32</v>
      </c>
      <c r="E135">
        <f t="shared" si="14"/>
        <v>13.32</v>
      </c>
      <c r="F135">
        <v>13.47</v>
      </c>
      <c r="G135">
        <f t="shared" si="15"/>
        <v>13.47</v>
      </c>
      <c r="H135">
        <f>ABS(E135-Observed!M137)</f>
        <v>0.20800000000000018</v>
      </c>
      <c r="I135">
        <f t="shared" si="16"/>
        <v>0.20800000000000018</v>
      </c>
      <c r="J135">
        <f>(E135-Observed!M137)^2</f>
        <v>4.326400000000008E-2</v>
      </c>
      <c r="K135">
        <f t="shared" si="17"/>
        <v>4.326400000000008E-2</v>
      </c>
      <c r="L135">
        <f>IF(ISNA(E135-Observed!M137),"",E135-Observed!M137)</f>
        <v>0.20800000000000018</v>
      </c>
      <c r="X135" s="8">
        <f t="shared" si="12"/>
        <v>42367</v>
      </c>
      <c r="Y135">
        <v>14608</v>
      </c>
      <c r="Z135">
        <v>10.94754652592491</v>
      </c>
      <c r="AA135">
        <v>0</v>
      </c>
      <c r="AB135">
        <v>0</v>
      </c>
      <c r="AG135">
        <v>14606</v>
      </c>
      <c r="AH135">
        <v>0.31</v>
      </c>
      <c r="AI135">
        <v>0</v>
      </c>
      <c r="AJ135">
        <v>0</v>
      </c>
      <c r="AK135" s="13">
        <v>42365.00000359954</v>
      </c>
    </row>
    <row r="136" spans="1:37" x14ac:dyDescent="0.25">
      <c r="A136" s="8">
        <f t="shared" si="13"/>
        <v>42251.5</v>
      </c>
      <c r="B136">
        <v>14492.5</v>
      </c>
      <c r="C136">
        <v>136</v>
      </c>
      <c r="D136">
        <f>'Raw Mod'!F136</f>
        <v>13.39</v>
      </c>
      <c r="E136">
        <f t="shared" si="14"/>
        <v>13.39</v>
      </c>
      <c r="F136">
        <v>13.43</v>
      </c>
      <c r="G136">
        <f t="shared" si="15"/>
        <v>13.43</v>
      </c>
      <c r="H136">
        <f>ABS(E136-Observed!M138)</f>
        <v>0.25300000000000011</v>
      </c>
      <c r="I136">
        <f t="shared" si="16"/>
        <v>0.25300000000000011</v>
      </c>
      <c r="J136">
        <f>(E136-Observed!M138)^2</f>
        <v>6.4009000000000052E-2</v>
      </c>
      <c r="K136">
        <f t="shared" si="17"/>
        <v>6.4009000000000052E-2</v>
      </c>
      <c r="L136">
        <f>IF(ISNA(E136-Observed!M138),"",E136-Observed!M138)</f>
        <v>0.25300000000000011</v>
      </c>
      <c r="X136" s="8">
        <f t="shared" si="12"/>
        <v>42368</v>
      </c>
      <c r="Y136">
        <v>14609</v>
      </c>
      <c r="Z136">
        <v>10.94754652592491</v>
      </c>
      <c r="AA136">
        <v>0</v>
      </c>
      <c r="AB136">
        <v>0</v>
      </c>
      <c r="AG136">
        <v>14607</v>
      </c>
      <c r="AH136">
        <v>0.31</v>
      </c>
      <c r="AI136">
        <v>0</v>
      </c>
      <c r="AJ136">
        <v>0</v>
      </c>
      <c r="AK136" s="13">
        <v>42366.00000359954</v>
      </c>
    </row>
    <row r="137" spans="1:37" x14ac:dyDescent="0.25">
      <c r="A137" s="8">
        <f t="shared" si="13"/>
        <v>42251.625</v>
      </c>
      <c r="B137">
        <v>14492.625</v>
      </c>
      <c r="C137">
        <v>137</v>
      </c>
      <c r="D137">
        <f>'Raw Mod'!F137</f>
        <v>13.27</v>
      </c>
      <c r="E137">
        <f t="shared" si="14"/>
        <v>13.27</v>
      </c>
      <c r="F137">
        <v>13.26</v>
      </c>
      <c r="G137">
        <f t="shared" si="15"/>
        <v>13.26</v>
      </c>
      <c r="H137">
        <f>ABS(E137-Observed!M139)</f>
        <v>0.23000000000000043</v>
      </c>
      <c r="I137">
        <f t="shared" si="16"/>
        <v>0.23000000000000043</v>
      </c>
      <c r="J137">
        <f>(E137-Observed!M139)^2</f>
        <v>5.2900000000000197E-2</v>
      </c>
      <c r="K137">
        <f t="shared" si="17"/>
        <v>5.2900000000000197E-2</v>
      </c>
      <c r="L137">
        <f>IF(ISNA(E137-Observed!M139),"",E137-Observed!M139)</f>
        <v>0.23000000000000043</v>
      </c>
      <c r="X137" s="8">
        <f t="shared" si="12"/>
        <v>42369</v>
      </c>
      <c r="Y137">
        <v>14610</v>
      </c>
      <c r="Z137">
        <v>10.94754652592491</v>
      </c>
      <c r="AA137">
        <v>0</v>
      </c>
      <c r="AB137">
        <v>0</v>
      </c>
      <c r="AG137">
        <v>14608</v>
      </c>
      <c r="AH137">
        <v>0.31</v>
      </c>
      <c r="AI137">
        <v>0</v>
      </c>
      <c r="AJ137">
        <v>0</v>
      </c>
      <c r="AK137" s="13">
        <v>42367.00000359954</v>
      </c>
    </row>
    <row r="138" spans="1:37" x14ac:dyDescent="0.25">
      <c r="A138" s="8">
        <f t="shared" si="13"/>
        <v>42251.75</v>
      </c>
      <c r="B138">
        <v>14492.75</v>
      </c>
      <c r="C138">
        <v>138</v>
      </c>
      <c r="D138">
        <f>'Raw Mod'!F138</f>
        <v>13.27</v>
      </c>
      <c r="E138">
        <f t="shared" si="14"/>
        <v>13.27</v>
      </c>
      <c r="F138">
        <v>13.29</v>
      </c>
      <c r="G138">
        <f t="shared" si="15"/>
        <v>13.29</v>
      </c>
      <c r="H138">
        <f>ABS(E138-Observed!M140)</f>
        <v>0.3019999999999996</v>
      </c>
      <c r="I138">
        <f t="shared" si="16"/>
        <v>0.3019999999999996</v>
      </c>
      <c r="J138">
        <f>(E138-Observed!M140)^2</f>
        <v>9.1203999999999757E-2</v>
      </c>
      <c r="K138">
        <f t="shared" si="17"/>
        <v>9.1203999999999757E-2</v>
      </c>
      <c r="L138">
        <f>IF(ISNA(E138-Observed!M140),"",E138-Observed!M140)</f>
        <v>0.3019999999999996</v>
      </c>
      <c r="X138" s="8">
        <f t="shared" si="12"/>
        <v>42370</v>
      </c>
      <c r="Y138">
        <v>14611</v>
      </c>
      <c r="Z138">
        <v>10.94754652592491</v>
      </c>
      <c r="AA138">
        <v>0</v>
      </c>
      <c r="AB138">
        <v>0</v>
      </c>
      <c r="AG138">
        <v>14609</v>
      </c>
      <c r="AH138">
        <v>0.31</v>
      </c>
      <c r="AI138">
        <v>0</v>
      </c>
      <c r="AJ138">
        <v>0</v>
      </c>
      <c r="AK138" s="13">
        <v>42368.00000359954</v>
      </c>
    </row>
    <row r="139" spans="1:37" x14ac:dyDescent="0.25">
      <c r="A139" s="8">
        <f t="shared" si="13"/>
        <v>42251.876000000004</v>
      </c>
      <c r="B139">
        <v>14492.876</v>
      </c>
      <c r="C139">
        <v>139</v>
      </c>
      <c r="D139">
        <f>'Raw Mod'!F139</f>
        <v>13.43</v>
      </c>
      <c r="E139">
        <f t="shared" si="14"/>
        <v>13.43</v>
      </c>
      <c r="F139">
        <v>13.47</v>
      </c>
      <c r="G139">
        <f t="shared" si="15"/>
        <v>13.47</v>
      </c>
      <c r="H139">
        <f>ABS(E139-Observed!M141)</f>
        <v>0.39000000000000057</v>
      </c>
      <c r="I139">
        <f t="shared" si="16"/>
        <v>0.39000000000000057</v>
      </c>
      <c r="J139">
        <f>(E139-Observed!M141)^2</f>
        <v>0.15210000000000046</v>
      </c>
      <c r="K139">
        <f t="shared" si="17"/>
        <v>0.15210000000000046</v>
      </c>
      <c r="L139">
        <f>IF(ISNA(E139-Observed!M141),"",E139-Observed!M141)</f>
        <v>0.39000000000000057</v>
      </c>
      <c r="X139" s="8">
        <f t="shared" si="12"/>
        <v>42371</v>
      </c>
      <c r="Y139">
        <v>14612</v>
      </c>
      <c r="Z139">
        <v>10.94754652592491</v>
      </c>
      <c r="AA139">
        <v>0</v>
      </c>
      <c r="AB139">
        <v>0</v>
      </c>
      <c r="AG139">
        <v>14610</v>
      </c>
      <c r="AH139">
        <v>0.31</v>
      </c>
      <c r="AI139">
        <v>0</v>
      </c>
      <c r="AJ139">
        <v>0</v>
      </c>
      <c r="AK139" s="13">
        <v>42369.00000359954</v>
      </c>
    </row>
    <row r="140" spans="1:37" x14ac:dyDescent="0.25">
      <c r="A140" s="8">
        <f t="shared" si="13"/>
        <v>42252</v>
      </c>
      <c r="B140">
        <v>14493</v>
      </c>
      <c r="C140">
        <v>140</v>
      </c>
      <c r="D140">
        <f>'Raw Mod'!F140</f>
        <v>13.6</v>
      </c>
      <c r="E140">
        <f t="shared" si="14"/>
        <v>13.6</v>
      </c>
      <c r="F140">
        <v>13.64</v>
      </c>
      <c r="G140">
        <f t="shared" si="15"/>
        <v>13.64</v>
      </c>
      <c r="H140">
        <f>ABS(E140-Observed!M142)</f>
        <v>0.51200000000000045</v>
      </c>
      <c r="I140">
        <f t="shared" si="16"/>
        <v>0.51200000000000045</v>
      </c>
      <c r="J140">
        <f>(E140-Observed!M142)^2</f>
        <v>0.26214400000000049</v>
      </c>
      <c r="K140">
        <f t="shared" si="17"/>
        <v>0.26214400000000049</v>
      </c>
      <c r="L140">
        <f>IF(ISNA(E140-Observed!M142),"",E140-Observed!M142)</f>
        <v>0.51200000000000045</v>
      </c>
      <c r="X140" s="8">
        <f t="shared" si="12"/>
        <v>42372</v>
      </c>
      <c r="Y140">
        <v>14613</v>
      </c>
      <c r="Z140">
        <v>10.94754652592491</v>
      </c>
      <c r="AA140">
        <v>0</v>
      </c>
      <c r="AB140">
        <v>0</v>
      </c>
      <c r="AG140">
        <v>14611</v>
      </c>
      <c r="AH140">
        <v>0.31</v>
      </c>
      <c r="AI140">
        <v>0</v>
      </c>
      <c r="AJ140">
        <v>0</v>
      </c>
      <c r="AK140" t="s">
        <v>6566</v>
      </c>
    </row>
    <row r="141" spans="1:37" x14ac:dyDescent="0.25">
      <c r="A141" s="8">
        <f t="shared" si="13"/>
        <v>42252.126000000004</v>
      </c>
      <c r="B141">
        <v>14493.126</v>
      </c>
      <c r="C141">
        <v>141</v>
      </c>
      <c r="D141">
        <f>'Raw Mod'!F141</f>
        <v>13.56</v>
      </c>
      <c r="E141">
        <f t="shared" si="14"/>
        <v>13.56</v>
      </c>
      <c r="F141">
        <v>13.58</v>
      </c>
      <c r="G141">
        <f t="shared" si="15"/>
        <v>13.58</v>
      </c>
      <c r="H141">
        <f>ABS(E141-Observed!M143)</f>
        <v>0.49600000000000044</v>
      </c>
      <c r="I141">
        <f t="shared" si="16"/>
        <v>0.49600000000000044</v>
      </c>
      <c r="J141">
        <f>(E141-Observed!M143)^2</f>
        <v>0.24601600000000043</v>
      </c>
      <c r="K141">
        <f t="shared" si="17"/>
        <v>0.24601600000000043</v>
      </c>
      <c r="L141">
        <f>IF(ISNA(E141-Observed!M143),"",E141-Observed!M143)</f>
        <v>0.49600000000000044</v>
      </c>
      <c r="X141" s="8">
        <f t="shared" si="12"/>
        <v>42373</v>
      </c>
      <c r="Y141">
        <v>14614</v>
      </c>
      <c r="Z141">
        <v>10.94754652592491</v>
      </c>
      <c r="AA141">
        <v>0</v>
      </c>
      <c r="AB141">
        <v>0</v>
      </c>
      <c r="AG141">
        <v>14612</v>
      </c>
      <c r="AH141">
        <v>0.31</v>
      </c>
      <c r="AI141">
        <v>0</v>
      </c>
      <c r="AJ141">
        <v>0</v>
      </c>
      <c r="AK141" t="s">
        <v>6567</v>
      </c>
    </row>
    <row r="142" spans="1:37" x14ac:dyDescent="0.25">
      <c r="A142" s="8">
        <f t="shared" si="13"/>
        <v>42252.25</v>
      </c>
      <c r="B142">
        <v>14493.25</v>
      </c>
      <c r="C142">
        <v>142</v>
      </c>
      <c r="D142">
        <f>'Raw Mod'!F142</f>
        <v>13.69</v>
      </c>
      <c r="E142">
        <f t="shared" si="14"/>
        <v>13.69</v>
      </c>
      <c r="F142">
        <v>13.73</v>
      </c>
      <c r="G142">
        <f t="shared" si="15"/>
        <v>13.73</v>
      </c>
      <c r="H142">
        <f>ABS(E142-Observed!M144)</f>
        <v>0.52899999999999991</v>
      </c>
      <c r="I142">
        <f t="shared" si="16"/>
        <v>0.52899999999999991</v>
      </c>
      <c r="J142">
        <f>(E142-Observed!M144)^2</f>
        <v>0.2798409999999999</v>
      </c>
      <c r="K142">
        <f t="shared" si="17"/>
        <v>0.2798409999999999</v>
      </c>
      <c r="L142">
        <f>IF(ISNA(E142-Observed!M144),"",E142-Observed!M144)</f>
        <v>0.52899999999999991</v>
      </c>
      <c r="X142" s="8">
        <f t="shared" si="12"/>
        <v>42374</v>
      </c>
      <c r="Y142">
        <v>14615</v>
      </c>
      <c r="Z142">
        <v>10.94754652592491</v>
      </c>
      <c r="AA142">
        <v>0</v>
      </c>
      <c r="AB142">
        <v>0</v>
      </c>
      <c r="AG142">
        <v>14613</v>
      </c>
      <c r="AH142">
        <v>0.31</v>
      </c>
      <c r="AI142">
        <v>0</v>
      </c>
      <c r="AJ142">
        <v>0</v>
      </c>
      <c r="AK142" t="s">
        <v>6568</v>
      </c>
    </row>
    <row r="143" spans="1:37" x14ac:dyDescent="0.25">
      <c r="A143" s="8">
        <f t="shared" si="13"/>
        <v>42252.377</v>
      </c>
      <c r="B143">
        <v>14493.377</v>
      </c>
      <c r="C143">
        <v>143</v>
      </c>
      <c r="D143">
        <f>'Raw Mod'!F143</f>
        <v>13.68</v>
      </c>
      <c r="E143">
        <f t="shared" si="14"/>
        <v>13.68</v>
      </c>
      <c r="F143">
        <v>13.74</v>
      </c>
      <c r="G143">
        <f t="shared" si="15"/>
        <v>13.74</v>
      </c>
      <c r="H143">
        <f>ABS(E143-Observed!M145)</f>
        <v>0.47100000000000009</v>
      </c>
      <c r="I143">
        <f t="shared" si="16"/>
        <v>0.47100000000000009</v>
      </c>
      <c r="J143">
        <f>(E143-Observed!M145)^2</f>
        <v>0.22184100000000009</v>
      </c>
      <c r="K143">
        <f t="shared" si="17"/>
        <v>0.22184100000000009</v>
      </c>
      <c r="L143">
        <f>IF(ISNA(E143-Observed!M145),"",E143-Observed!M145)</f>
        <v>0.47100000000000009</v>
      </c>
      <c r="X143" s="8">
        <f t="shared" si="12"/>
        <v>42375</v>
      </c>
      <c r="Y143">
        <v>14616</v>
      </c>
      <c r="Z143">
        <v>10.94754652592491</v>
      </c>
      <c r="AA143">
        <v>0</v>
      </c>
      <c r="AB143">
        <v>0</v>
      </c>
      <c r="AG143">
        <v>14614</v>
      </c>
      <c r="AH143">
        <v>0.31</v>
      </c>
      <c r="AI143">
        <v>0</v>
      </c>
      <c r="AJ143">
        <v>0</v>
      </c>
      <c r="AK143" t="s">
        <v>6569</v>
      </c>
    </row>
    <row r="144" spans="1:37" x14ac:dyDescent="0.25">
      <c r="A144" s="8">
        <f t="shared" si="13"/>
        <v>42252.5</v>
      </c>
      <c r="B144">
        <v>14493.5</v>
      </c>
      <c r="C144">
        <v>144</v>
      </c>
      <c r="D144">
        <f>'Raw Mod'!F144</f>
        <v>13.52</v>
      </c>
      <c r="E144">
        <f t="shared" si="14"/>
        <v>13.52</v>
      </c>
      <c r="F144">
        <v>13.48</v>
      </c>
      <c r="G144">
        <f t="shared" si="15"/>
        <v>13.48</v>
      </c>
      <c r="H144">
        <f>ABS(E144-Observed!M146)</f>
        <v>0.2629999999999999</v>
      </c>
      <c r="I144">
        <f t="shared" si="16"/>
        <v>0.2629999999999999</v>
      </c>
      <c r="J144">
        <f>(E144-Observed!M146)^2</f>
        <v>6.9168999999999953E-2</v>
      </c>
      <c r="K144">
        <f t="shared" si="17"/>
        <v>6.9168999999999953E-2</v>
      </c>
      <c r="L144">
        <f>IF(ISNA(E144-Observed!M146),"",E144-Observed!M146)</f>
        <v>0.2629999999999999</v>
      </c>
      <c r="X144" s="8">
        <f t="shared" si="12"/>
        <v>42376</v>
      </c>
      <c r="Y144">
        <v>14617</v>
      </c>
      <c r="Z144">
        <v>10.94754652592491</v>
      </c>
      <c r="AA144">
        <v>0</v>
      </c>
      <c r="AB144">
        <v>0</v>
      </c>
      <c r="AG144">
        <v>14615</v>
      </c>
      <c r="AH144">
        <v>0.31</v>
      </c>
      <c r="AI144">
        <v>0</v>
      </c>
      <c r="AJ144">
        <v>0</v>
      </c>
      <c r="AK144" t="s">
        <v>6570</v>
      </c>
    </row>
    <row r="145" spans="1:37" x14ac:dyDescent="0.25">
      <c r="A145" s="8">
        <f t="shared" si="13"/>
        <v>42252.625</v>
      </c>
      <c r="B145">
        <v>14493.625</v>
      </c>
      <c r="C145">
        <v>145</v>
      </c>
      <c r="D145">
        <f>'Raw Mod'!F145</f>
        <v>13.73</v>
      </c>
      <c r="E145">
        <f t="shared" si="14"/>
        <v>13.73</v>
      </c>
      <c r="F145">
        <v>13.79</v>
      </c>
      <c r="G145">
        <f t="shared" si="15"/>
        <v>13.79</v>
      </c>
      <c r="H145">
        <f>ABS(E145-Observed!M147)</f>
        <v>0.61800000000000033</v>
      </c>
      <c r="I145">
        <f t="shared" si="16"/>
        <v>0.61800000000000033</v>
      </c>
      <c r="J145">
        <f>(E145-Observed!M147)^2</f>
        <v>0.38192400000000043</v>
      </c>
      <c r="K145">
        <f t="shared" si="17"/>
        <v>0.38192400000000043</v>
      </c>
      <c r="L145">
        <f>IF(ISNA(E145-Observed!M147),"",E145-Observed!M147)</f>
        <v>0.61800000000000033</v>
      </c>
      <c r="X145" s="8">
        <f t="shared" si="12"/>
        <v>42377</v>
      </c>
      <c r="Y145">
        <v>14618</v>
      </c>
      <c r="Z145">
        <v>10.94754652592491</v>
      </c>
      <c r="AA145">
        <v>0</v>
      </c>
      <c r="AB145">
        <v>0</v>
      </c>
      <c r="AG145">
        <v>14616</v>
      </c>
      <c r="AH145">
        <v>0.31</v>
      </c>
      <c r="AI145">
        <v>0</v>
      </c>
      <c r="AJ145">
        <v>0</v>
      </c>
      <c r="AK145" t="s">
        <v>6571</v>
      </c>
    </row>
    <row r="146" spans="1:37" x14ac:dyDescent="0.25">
      <c r="A146" s="8">
        <f t="shared" si="13"/>
        <v>42252.75</v>
      </c>
      <c r="B146">
        <v>14493.75</v>
      </c>
      <c r="C146">
        <v>146</v>
      </c>
      <c r="D146">
        <f>'Raw Mod'!F146</f>
        <v>14.01</v>
      </c>
      <c r="E146">
        <f t="shared" si="14"/>
        <v>14.01</v>
      </c>
      <c r="F146">
        <v>13.89</v>
      </c>
      <c r="G146">
        <f t="shared" si="15"/>
        <v>13.89</v>
      </c>
      <c r="H146">
        <f>ABS(E146-Observed!M148)</f>
        <v>0.70500000000000007</v>
      </c>
      <c r="I146">
        <f t="shared" si="16"/>
        <v>0.70500000000000007</v>
      </c>
      <c r="J146">
        <f>(E146-Observed!M148)^2</f>
        <v>0.49702500000000011</v>
      </c>
      <c r="K146">
        <f t="shared" si="17"/>
        <v>0.49702500000000011</v>
      </c>
      <c r="L146">
        <f>IF(ISNA(E146-Observed!M148),"",E146-Observed!M148)</f>
        <v>0.70500000000000007</v>
      </c>
      <c r="X146" s="8">
        <f t="shared" si="12"/>
        <v>42378</v>
      </c>
      <c r="Y146">
        <v>14619</v>
      </c>
      <c r="Z146">
        <v>10.94754652592491</v>
      </c>
      <c r="AA146">
        <v>0</v>
      </c>
      <c r="AB146">
        <v>0</v>
      </c>
      <c r="AG146">
        <v>14617</v>
      </c>
      <c r="AH146">
        <v>0.31</v>
      </c>
      <c r="AI146">
        <v>0</v>
      </c>
      <c r="AJ146">
        <v>0</v>
      </c>
      <c r="AK146" t="s">
        <v>6572</v>
      </c>
    </row>
    <row r="147" spans="1:37" x14ac:dyDescent="0.25">
      <c r="A147" s="8">
        <f t="shared" si="13"/>
        <v>42252.876000000004</v>
      </c>
      <c r="B147">
        <v>14493.876</v>
      </c>
      <c r="C147">
        <v>147</v>
      </c>
      <c r="D147">
        <f>'Raw Mod'!F147</f>
        <v>13.84</v>
      </c>
      <c r="E147">
        <f t="shared" si="14"/>
        <v>13.84</v>
      </c>
      <c r="F147">
        <v>13.62</v>
      </c>
      <c r="G147">
        <f t="shared" si="15"/>
        <v>13.62</v>
      </c>
      <c r="H147">
        <f>ABS(E147-Observed!M149)</f>
        <v>0.58300000000000018</v>
      </c>
      <c r="I147">
        <f t="shared" si="16"/>
        <v>0.58300000000000018</v>
      </c>
      <c r="J147">
        <f>(E147-Observed!M149)^2</f>
        <v>0.33988900000000022</v>
      </c>
      <c r="K147">
        <f t="shared" si="17"/>
        <v>0.33988900000000022</v>
      </c>
      <c r="L147">
        <f>IF(ISNA(E147-Observed!M149),"",E147-Observed!M149)</f>
        <v>0.58300000000000018</v>
      </c>
      <c r="X147" s="8">
        <f t="shared" si="12"/>
        <v>42379</v>
      </c>
      <c r="Y147">
        <v>14620</v>
      </c>
      <c r="Z147">
        <v>10.94754652592491</v>
      </c>
      <c r="AA147">
        <v>0</v>
      </c>
      <c r="AB147">
        <v>0</v>
      </c>
      <c r="AG147">
        <v>14618</v>
      </c>
      <c r="AH147">
        <v>0.31</v>
      </c>
      <c r="AI147">
        <v>0</v>
      </c>
      <c r="AJ147">
        <v>0</v>
      </c>
      <c r="AK147" t="s">
        <v>6573</v>
      </c>
    </row>
    <row r="148" spans="1:37" x14ac:dyDescent="0.25">
      <c r="A148" s="8">
        <f t="shared" si="13"/>
        <v>42253</v>
      </c>
      <c r="B148">
        <v>14494</v>
      </c>
      <c r="C148">
        <v>148</v>
      </c>
      <c r="D148">
        <f>'Raw Mod'!F148</f>
        <v>13.92</v>
      </c>
      <c r="E148">
        <f t="shared" si="14"/>
        <v>13.92</v>
      </c>
      <c r="F148">
        <v>13.61</v>
      </c>
      <c r="G148">
        <f t="shared" si="15"/>
        <v>13.61</v>
      </c>
      <c r="H148">
        <f>ABS(E148-Observed!M150)</f>
        <v>0.83200000000000074</v>
      </c>
      <c r="I148">
        <f t="shared" si="16"/>
        <v>0.83200000000000074</v>
      </c>
      <c r="J148">
        <f>(E148-Observed!M150)^2</f>
        <v>0.69222400000000128</v>
      </c>
      <c r="K148">
        <f t="shared" si="17"/>
        <v>0.69222400000000128</v>
      </c>
      <c r="L148">
        <f>IF(ISNA(E148-Observed!M150),"",E148-Observed!M150)</f>
        <v>0.83200000000000074</v>
      </c>
      <c r="X148" s="8">
        <f t="shared" si="12"/>
        <v>42380</v>
      </c>
      <c r="Y148">
        <v>14621</v>
      </c>
      <c r="Z148">
        <v>10.94754652592491</v>
      </c>
      <c r="AA148">
        <v>0</v>
      </c>
      <c r="AB148">
        <v>0</v>
      </c>
      <c r="AG148">
        <v>14619</v>
      </c>
      <c r="AH148">
        <v>0.31</v>
      </c>
      <c r="AI148">
        <v>0</v>
      </c>
      <c r="AJ148">
        <v>0</v>
      </c>
      <c r="AK148" t="s">
        <v>6574</v>
      </c>
    </row>
    <row r="149" spans="1:37" x14ac:dyDescent="0.25">
      <c r="A149" s="8">
        <f t="shared" si="13"/>
        <v>42253.127</v>
      </c>
      <c r="B149">
        <v>14494.127</v>
      </c>
      <c r="C149">
        <v>149</v>
      </c>
      <c r="D149">
        <f>'Raw Mod'!F149</f>
        <v>13.57</v>
      </c>
      <c r="E149">
        <f t="shared" si="14"/>
        <v>13.57</v>
      </c>
      <c r="F149">
        <v>13.71</v>
      </c>
      <c r="G149">
        <f t="shared" si="15"/>
        <v>13.71</v>
      </c>
      <c r="H149">
        <f>ABS(E149-Observed!M151)</f>
        <v>0.33699999999999974</v>
      </c>
      <c r="I149">
        <f t="shared" si="16"/>
        <v>0.33699999999999974</v>
      </c>
      <c r="J149">
        <f>(E149-Observed!M151)^2</f>
        <v>0.11356899999999982</v>
      </c>
      <c r="K149">
        <f t="shared" si="17"/>
        <v>0.11356899999999982</v>
      </c>
      <c r="L149">
        <f>IF(ISNA(E149-Observed!M151),"",E149-Observed!M151)</f>
        <v>0.33699999999999974</v>
      </c>
      <c r="X149" s="8">
        <f t="shared" si="12"/>
        <v>42381</v>
      </c>
      <c r="Y149">
        <v>14622</v>
      </c>
      <c r="Z149">
        <v>10.94754652592491</v>
      </c>
      <c r="AA149">
        <v>0</v>
      </c>
      <c r="AB149">
        <v>0</v>
      </c>
      <c r="AG149">
        <v>14620</v>
      </c>
      <c r="AH149">
        <v>0.31</v>
      </c>
      <c r="AI149">
        <v>0</v>
      </c>
      <c r="AJ149">
        <v>0</v>
      </c>
      <c r="AK149" t="s">
        <v>6575</v>
      </c>
    </row>
    <row r="150" spans="1:37" x14ac:dyDescent="0.25">
      <c r="A150" s="8">
        <f t="shared" si="13"/>
        <v>42253.25</v>
      </c>
      <c r="B150">
        <v>14494.25</v>
      </c>
      <c r="C150">
        <v>150</v>
      </c>
      <c r="D150">
        <f>'Raw Mod'!F150</f>
        <v>13.74</v>
      </c>
      <c r="E150">
        <f t="shared" si="14"/>
        <v>13.74</v>
      </c>
      <c r="F150">
        <v>13.55</v>
      </c>
      <c r="G150">
        <f t="shared" si="15"/>
        <v>13.55</v>
      </c>
      <c r="H150">
        <f>ABS(E150-Observed!M152)</f>
        <v>0.48300000000000054</v>
      </c>
      <c r="I150">
        <f t="shared" si="16"/>
        <v>0.48300000000000054</v>
      </c>
      <c r="J150">
        <f>(E150-Observed!M152)^2</f>
        <v>0.23328900000000052</v>
      </c>
      <c r="K150">
        <f t="shared" si="17"/>
        <v>0.23328900000000052</v>
      </c>
      <c r="L150">
        <f>IF(ISNA(E150-Observed!M152),"",E150-Observed!M152)</f>
        <v>0.48300000000000054</v>
      </c>
      <c r="X150" s="8">
        <f t="shared" si="12"/>
        <v>42382</v>
      </c>
      <c r="Y150">
        <v>14623</v>
      </c>
      <c r="Z150">
        <v>10.94754652592491</v>
      </c>
      <c r="AA150">
        <v>0</v>
      </c>
      <c r="AB150">
        <v>0</v>
      </c>
      <c r="AG150">
        <v>14621</v>
      </c>
      <c r="AH150">
        <v>0.31</v>
      </c>
      <c r="AI150">
        <v>0</v>
      </c>
      <c r="AJ150">
        <v>0</v>
      </c>
      <c r="AK150" t="s">
        <v>6576</v>
      </c>
    </row>
    <row r="151" spans="1:37" x14ac:dyDescent="0.25">
      <c r="A151" s="8">
        <f t="shared" si="13"/>
        <v>42253.376000000004</v>
      </c>
      <c r="B151">
        <v>14494.376</v>
      </c>
      <c r="C151">
        <v>151</v>
      </c>
      <c r="D151">
        <f>'Raw Mod'!F151</f>
        <v>13.85</v>
      </c>
      <c r="E151">
        <f t="shared" si="14"/>
        <v>13.85</v>
      </c>
      <c r="F151">
        <v>13.63</v>
      </c>
      <c r="G151">
        <f t="shared" si="15"/>
        <v>13.63</v>
      </c>
      <c r="H151">
        <f>ABS(E151-Observed!M153)</f>
        <v>0.6169999999999991</v>
      </c>
      <c r="I151">
        <f t="shared" si="16"/>
        <v>0.6169999999999991</v>
      </c>
      <c r="J151">
        <f>(E151-Observed!M153)^2</f>
        <v>0.38068899999999889</v>
      </c>
      <c r="K151">
        <f t="shared" si="17"/>
        <v>0.38068899999999889</v>
      </c>
      <c r="L151">
        <f>IF(ISNA(E151-Observed!M153),"",E151-Observed!M153)</f>
        <v>0.6169999999999991</v>
      </c>
      <c r="X151" s="8">
        <f t="shared" si="12"/>
        <v>42383</v>
      </c>
      <c r="Y151">
        <v>14624</v>
      </c>
      <c r="Z151">
        <v>10.94754652592491</v>
      </c>
      <c r="AA151">
        <v>0</v>
      </c>
      <c r="AB151">
        <v>0</v>
      </c>
      <c r="AG151">
        <v>14622</v>
      </c>
      <c r="AH151">
        <v>0.31</v>
      </c>
      <c r="AI151">
        <v>0</v>
      </c>
      <c r="AJ151">
        <v>0</v>
      </c>
      <c r="AK151" t="s">
        <v>6577</v>
      </c>
    </row>
    <row r="152" spans="1:37" x14ac:dyDescent="0.25">
      <c r="A152" s="8">
        <f t="shared" si="13"/>
        <v>42253.5</v>
      </c>
      <c r="B152">
        <v>14494.5</v>
      </c>
      <c r="C152">
        <v>152</v>
      </c>
      <c r="D152">
        <f>'Raw Mod'!F152</f>
        <v>13.87</v>
      </c>
      <c r="E152">
        <f t="shared" si="14"/>
        <v>13.87</v>
      </c>
      <c r="F152">
        <v>13.66</v>
      </c>
      <c r="G152">
        <f t="shared" si="15"/>
        <v>13.66</v>
      </c>
      <c r="H152">
        <f>ABS(E152-Observed!M154)</f>
        <v>0.73299999999999876</v>
      </c>
      <c r="I152">
        <f t="shared" si="16"/>
        <v>0.73299999999999876</v>
      </c>
      <c r="J152">
        <f>(E152-Observed!M154)^2</f>
        <v>0.53728899999999824</v>
      </c>
      <c r="K152">
        <f t="shared" si="17"/>
        <v>0.53728899999999824</v>
      </c>
      <c r="L152">
        <f>IF(ISNA(E152-Observed!M154),"",E152-Observed!M154)</f>
        <v>0.73299999999999876</v>
      </c>
      <c r="X152" s="8">
        <f t="shared" si="12"/>
        <v>42384</v>
      </c>
      <c r="Y152">
        <v>14625</v>
      </c>
      <c r="Z152">
        <v>10.94754652592491</v>
      </c>
      <c r="AA152">
        <v>0</v>
      </c>
      <c r="AB152">
        <v>0</v>
      </c>
      <c r="AG152">
        <v>14623</v>
      </c>
      <c r="AH152">
        <v>0.31</v>
      </c>
      <c r="AI152">
        <v>0</v>
      </c>
      <c r="AJ152">
        <v>0</v>
      </c>
      <c r="AK152" t="s">
        <v>6578</v>
      </c>
    </row>
    <row r="153" spans="1:37" x14ac:dyDescent="0.25">
      <c r="A153" s="8">
        <f t="shared" si="13"/>
        <v>42253.625</v>
      </c>
      <c r="B153">
        <v>14494.625</v>
      </c>
      <c r="C153">
        <v>153</v>
      </c>
      <c r="D153">
        <f>'Raw Mod'!F153</f>
        <v>13.99</v>
      </c>
      <c r="E153">
        <f t="shared" si="14"/>
        <v>13.99</v>
      </c>
      <c r="F153">
        <v>13.73</v>
      </c>
      <c r="G153">
        <f t="shared" si="15"/>
        <v>13.73</v>
      </c>
      <c r="H153">
        <f>ABS(E153-Observed!M155)</f>
        <v>0.80499999999999972</v>
      </c>
      <c r="I153">
        <f t="shared" si="16"/>
        <v>0.80499999999999972</v>
      </c>
      <c r="J153">
        <f>(E153-Observed!M155)^2</f>
        <v>0.64802499999999952</v>
      </c>
      <c r="K153">
        <f t="shared" si="17"/>
        <v>0.64802499999999952</v>
      </c>
      <c r="L153">
        <f>IF(ISNA(E153-Observed!M155),"",E153-Observed!M155)</f>
        <v>0.80499999999999972</v>
      </c>
      <c r="X153" s="8">
        <f t="shared" si="12"/>
        <v>42385</v>
      </c>
      <c r="Y153">
        <v>14626</v>
      </c>
      <c r="Z153">
        <v>10.94754652592491</v>
      </c>
      <c r="AA153">
        <v>0</v>
      </c>
      <c r="AB153">
        <v>0</v>
      </c>
      <c r="AG153">
        <v>14624</v>
      </c>
      <c r="AH153">
        <v>0.31</v>
      </c>
      <c r="AI153">
        <v>0</v>
      </c>
      <c r="AJ153">
        <v>0</v>
      </c>
      <c r="AK153" t="s">
        <v>6579</v>
      </c>
    </row>
    <row r="154" spans="1:37" x14ac:dyDescent="0.25">
      <c r="A154" s="8">
        <f t="shared" si="13"/>
        <v>42253.75</v>
      </c>
      <c r="B154">
        <v>14494.75</v>
      </c>
      <c r="C154">
        <v>154</v>
      </c>
      <c r="D154">
        <f>'Raw Mod'!F154</f>
        <v>13.95</v>
      </c>
      <c r="E154">
        <f t="shared" si="14"/>
        <v>13.95</v>
      </c>
      <c r="F154">
        <v>14.01</v>
      </c>
      <c r="G154">
        <f t="shared" si="15"/>
        <v>14.01</v>
      </c>
      <c r="H154">
        <f>ABS(E154-Observed!M156)</f>
        <v>0.66899999999999871</v>
      </c>
      <c r="I154">
        <f t="shared" si="16"/>
        <v>0.66899999999999871</v>
      </c>
      <c r="J154">
        <f>(E154-Observed!M156)^2</f>
        <v>0.44756099999999827</v>
      </c>
      <c r="K154">
        <f t="shared" si="17"/>
        <v>0.44756099999999827</v>
      </c>
      <c r="L154">
        <f>IF(ISNA(E154-Observed!M156),"",E154-Observed!M156)</f>
        <v>0.66899999999999871</v>
      </c>
      <c r="X154" s="8">
        <f t="shared" si="12"/>
        <v>42386</v>
      </c>
      <c r="Y154">
        <v>14627</v>
      </c>
      <c r="Z154">
        <v>10.94754652592491</v>
      </c>
      <c r="AA154">
        <v>0</v>
      </c>
      <c r="AB154">
        <v>0</v>
      </c>
      <c r="AG154">
        <v>14625</v>
      </c>
      <c r="AH154">
        <v>0.31</v>
      </c>
      <c r="AI154">
        <v>0</v>
      </c>
      <c r="AJ154">
        <v>0</v>
      </c>
      <c r="AK154" t="s">
        <v>6580</v>
      </c>
    </row>
    <row r="155" spans="1:37" x14ac:dyDescent="0.25">
      <c r="A155" s="8">
        <f t="shared" si="13"/>
        <v>42253.876000000004</v>
      </c>
      <c r="B155">
        <v>14494.876</v>
      </c>
      <c r="C155">
        <v>155</v>
      </c>
      <c r="D155">
        <f>'Raw Mod'!F155</f>
        <v>13.89</v>
      </c>
      <c r="E155">
        <f t="shared" si="14"/>
        <v>13.89</v>
      </c>
      <c r="F155">
        <v>13.98</v>
      </c>
      <c r="G155">
        <f t="shared" si="15"/>
        <v>13.98</v>
      </c>
      <c r="H155">
        <f>ABS(E155-Observed!M157)</f>
        <v>0.65700000000000003</v>
      </c>
      <c r="I155">
        <f t="shared" si="16"/>
        <v>0.65700000000000003</v>
      </c>
      <c r="J155">
        <f>(E155-Observed!M157)^2</f>
        <v>0.43164900000000006</v>
      </c>
      <c r="K155">
        <f t="shared" si="17"/>
        <v>0.43164900000000006</v>
      </c>
      <c r="L155">
        <f>IF(ISNA(E155-Observed!M157),"",E155-Observed!M157)</f>
        <v>0.65700000000000003</v>
      </c>
      <c r="X155" s="8">
        <f t="shared" si="12"/>
        <v>42387</v>
      </c>
      <c r="Y155">
        <v>14628</v>
      </c>
      <c r="Z155">
        <v>9.8881065395450811</v>
      </c>
      <c r="AA155">
        <v>0</v>
      </c>
      <c r="AB155">
        <v>0</v>
      </c>
      <c r="AG155">
        <v>14626</v>
      </c>
      <c r="AH155">
        <v>0.31</v>
      </c>
      <c r="AI155">
        <v>0</v>
      </c>
      <c r="AJ155">
        <v>0</v>
      </c>
      <c r="AK155" t="s">
        <v>6581</v>
      </c>
    </row>
    <row r="156" spans="1:37" x14ac:dyDescent="0.25">
      <c r="A156" s="8">
        <f t="shared" si="13"/>
        <v>42254</v>
      </c>
      <c r="B156">
        <v>14495</v>
      </c>
      <c r="C156">
        <v>156</v>
      </c>
      <c r="D156">
        <f>'Raw Mod'!F156</f>
        <v>13.86</v>
      </c>
      <c r="E156">
        <f t="shared" si="14"/>
        <v>13.86</v>
      </c>
      <c r="F156">
        <v>13.96</v>
      </c>
      <c r="G156">
        <f t="shared" si="15"/>
        <v>13.96</v>
      </c>
      <c r="H156">
        <f>ABS(E156-Observed!M158)</f>
        <v>0.6509999999999998</v>
      </c>
      <c r="I156">
        <f t="shared" si="16"/>
        <v>0.6509999999999998</v>
      </c>
      <c r="J156">
        <f>(E156-Observed!M158)^2</f>
        <v>0.42380099999999976</v>
      </c>
      <c r="K156">
        <f t="shared" si="17"/>
        <v>0.42380099999999976</v>
      </c>
      <c r="L156">
        <f>IF(ISNA(E156-Observed!M158),"",E156-Observed!M158)</f>
        <v>0.6509999999999998</v>
      </c>
      <c r="X156" s="8">
        <f t="shared" si="12"/>
        <v>42388</v>
      </c>
      <c r="Y156">
        <v>14629</v>
      </c>
      <c r="Z156">
        <v>9.8881065395450811</v>
      </c>
      <c r="AA156">
        <v>0</v>
      </c>
      <c r="AB156">
        <v>0</v>
      </c>
      <c r="AG156">
        <v>14627</v>
      </c>
      <c r="AH156">
        <v>0.31</v>
      </c>
      <c r="AI156">
        <v>0</v>
      </c>
      <c r="AJ156">
        <v>0</v>
      </c>
      <c r="AK156" t="s">
        <v>6582</v>
      </c>
    </row>
    <row r="157" spans="1:37" x14ac:dyDescent="0.25">
      <c r="A157" s="8">
        <f t="shared" si="13"/>
        <v>42254.127</v>
      </c>
      <c r="B157">
        <v>14495.127</v>
      </c>
      <c r="C157">
        <v>157</v>
      </c>
      <c r="D157">
        <f>'Raw Mod'!F157</f>
        <v>14.04</v>
      </c>
      <c r="E157">
        <f t="shared" si="14"/>
        <v>14.04</v>
      </c>
      <c r="F157">
        <v>14.18</v>
      </c>
      <c r="G157">
        <f t="shared" si="15"/>
        <v>14.18</v>
      </c>
      <c r="H157">
        <f>ABS(E157-Observed!M159)</f>
        <v>0.66299999999999848</v>
      </c>
      <c r="I157">
        <f t="shared" si="16"/>
        <v>0.66299999999999848</v>
      </c>
      <c r="J157">
        <f>(E157-Observed!M159)^2</f>
        <v>0.43956899999999799</v>
      </c>
      <c r="K157">
        <f t="shared" si="17"/>
        <v>0.43956899999999799</v>
      </c>
      <c r="L157">
        <f>IF(ISNA(E157-Observed!M159),"",E157-Observed!M159)</f>
        <v>0.66299999999999848</v>
      </c>
      <c r="X157" s="8">
        <f t="shared" si="12"/>
        <v>42389</v>
      </c>
      <c r="Y157">
        <v>14630</v>
      </c>
      <c r="Z157">
        <v>9.8881065395450811</v>
      </c>
      <c r="AA157">
        <v>0</v>
      </c>
      <c r="AB157">
        <v>0</v>
      </c>
      <c r="AG157">
        <v>14628</v>
      </c>
      <c r="AH157">
        <v>0.28000000000000003</v>
      </c>
      <c r="AI157">
        <v>0</v>
      </c>
      <c r="AJ157">
        <v>0</v>
      </c>
      <c r="AK157" t="s">
        <v>6583</v>
      </c>
    </row>
    <row r="158" spans="1:37" x14ac:dyDescent="0.25">
      <c r="A158" s="8">
        <f t="shared" si="13"/>
        <v>42254.25</v>
      </c>
      <c r="B158">
        <v>14495.25</v>
      </c>
      <c r="C158">
        <v>158</v>
      </c>
      <c r="D158">
        <f>'Raw Mod'!F158</f>
        <v>13.87</v>
      </c>
      <c r="E158">
        <f t="shared" si="14"/>
        <v>13.87</v>
      </c>
      <c r="F158">
        <v>13.99</v>
      </c>
      <c r="G158">
        <f t="shared" si="15"/>
        <v>13.99</v>
      </c>
      <c r="H158">
        <f>ABS(E158-Observed!M160)</f>
        <v>0.51699999999999946</v>
      </c>
      <c r="I158">
        <f t="shared" si="16"/>
        <v>0.51699999999999946</v>
      </c>
      <c r="J158">
        <f>(E158-Observed!M160)^2</f>
        <v>0.26728899999999944</v>
      </c>
      <c r="K158">
        <f t="shared" si="17"/>
        <v>0.26728899999999944</v>
      </c>
      <c r="L158">
        <f>IF(ISNA(E158-Observed!M160),"",E158-Observed!M160)</f>
        <v>0.51699999999999946</v>
      </c>
      <c r="X158" s="8">
        <f t="shared" si="12"/>
        <v>42390</v>
      </c>
      <c r="Y158">
        <v>14631</v>
      </c>
      <c r="Z158">
        <v>9.8881065395450811</v>
      </c>
      <c r="AA158">
        <v>0</v>
      </c>
      <c r="AB158">
        <v>0</v>
      </c>
      <c r="AG158">
        <v>14629</v>
      </c>
      <c r="AH158">
        <v>0.28000000000000003</v>
      </c>
      <c r="AI158">
        <v>0</v>
      </c>
      <c r="AJ158">
        <v>0</v>
      </c>
      <c r="AK158" t="s">
        <v>6584</v>
      </c>
    </row>
    <row r="159" spans="1:37" x14ac:dyDescent="0.25">
      <c r="A159" s="8">
        <f t="shared" si="13"/>
        <v>42254.377</v>
      </c>
      <c r="B159">
        <v>14495.377</v>
      </c>
      <c r="C159">
        <v>159</v>
      </c>
      <c r="D159">
        <f>'Raw Mod'!F159</f>
        <v>14.01</v>
      </c>
      <c r="E159">
        <f t="shared" si="14"/>
        <v>14.01</v>
      </c>
      <c r="F159">
        <v>14.13</v>
      </c>
      <c r="G159">
        <f t="shared" si="15"/>
        <v>14.13</v>
      </c>
      <c r="H159">
        <f>ABS(E159-Observed!M161)</f>
        <v>0.68099999999999916</v>
      </c>
      <c r="I159">
        <f t="shared" si="16"/>
        <v>0.68099999999999916</v>
      </c>
      <c r="J159">
        <f>(E159-Observed!M161)^2</f>
        <v>0.46376099999999887</v>
      </c>
      <c r="K159">
        <f t="shared" si="17"/>
        <v>0.46376099999999887</v>
      </c>
      <c r="L159">
        <f>IF(ISNA(E159-Observed!M161),"",E159-Observed!M161)</f>
        <v>0.68099999999999916</v>
      </c>
      <c r="X159" s="8">
        <f t="shared" si="12"/>
        <v>42391</v>
      </c>
      <c r="Y159">
        <v>14632</v>
      </c>
      <c r="Z159">
        <v>10.94754652592491</v>
      </c>
      <c r="AA159">
        <v>0</v>
      </c>
      <c r="AB159">
        <v>400.11516818944915</v>
      </c>
      <c r="AG159">
        <v>14630</v>
      </c>
      <c r="AH159">
        <v>0.28000000000000003</v>
      </c>
      <c r="AI159">
        <v>0</v>
      </c>
      <c r="AJ159">
        <v>0</v>
      </c>
      <c r="AK159" t="s">
        <v>6585</v>
      </c>
    </row>
    <row r="160" spans="1:37" x14ac:dyDescent="0.25">
      <c r="A160" s="8">
        <f t="shared" si="13"/>
        <v>42254.5</v>
      </c>
      <c r="B160">
        <v>14495.5</v>
      </c>
      <c r="C160">
        <v>160</v>
      </c>
      <c r="D160">
        <f>'Raw Mod'!F160</f>
        <v>14.13</v>
      </c>
      <c r="E160">
        <f t="shared" si="14"/>
        <v>14.13</v>
      </c>
      <c r="F160">
        <v>14.26</v>
      </c>
      <c r="G160">
        <f t="shared" si="15"/>
        <v>14.26</v>
      </c>
      <c r="H160">
        <f>ABS(E160-Observed!M162)</f>
        <v>0.77700000000000102</v>
      </c>
      <c r="I160">
        <f t="shared" si="16"/>
        <v>0.77700000000000102</v>
      </c>
      <c r="J160">
        <f>(E160-Observed!M162)^2</f>
        <v>0.60372900000000163</v>
      </c>
      <c r="K160">
        <f t="shared" si="17"/>
        <v>0.60372900000000163</v>
      </c>
      <c r="L160">
        <f>IF(ISNA(E160-Observed!M162),"",E160-Observed!M162)</f>
        <v>0.77700000000000102</v>
      </c>
      <c r="X160" s="8">
        <f t="shared" si="12"/>
        <v>42392</v>
      </c>
      <c r="Y160">
        <v>14633</v>
      </c>
      <c r="Z160">
        <v>12.006986512304742</v>
      </c>
      <c r="AA160">
        <v>0</v>
      </c>
      <c r="AB160">
        <v>1100.0518525243901</v>
      </c>
      <c r="AG160">
        <v>14631</v>
      </c>
      <c r="AH160">
        <v>0.28000000000000003</v>
      </c>
      <c r="AI160">
        <v>0</v>
      </c>
      <c r="AJ160">
        <v>0</v>
      </c>
      <c r="AK160" t="s">
        <v>6586</v>
      </c>
    </row>
    <row r="161" spans="1:37" x14ac:dyDescent="0.25">
      <c r="A161" s="8">
        <f t="shared" si="13"/>
        <v>42254.627</v>
      </c>
      <c r="B161">
        <v>14495.627</v>
      </c>
      <c r="C161">
        <v>161</v>
      </c>
      <c r="D161">
        <f>'Raw Mod'!F161</f>
        <v>14.01</v>
      </c>
      <c r="E161">
        <f t="shared" si="14"/>
        <v>14.01</v>
      </c>
      <c r="F161">
        <v>14.13</v>
      </c>
      <c r="G161">
        <f t="shared" si="15"/>
        <v>14.13</v>
      </c>
      <c r="H161">
        <f>ABS(E161-Observed!M163)</f>
        <v>0.63299999999999912</v>
      </c>
      <c r="I161">
        <f t="shared" si="16"/>
        <v>0.63299999999999912</v>
      </c>
      <c r="J161">
        <f>(E161-Observed!M163)^2</f>
        <v>0.40068899999999891</v>
      </c>
      <c r="K161">
        <f t="shared" si="17"/>
        <v>0.40068899999999891</v>
      </c>
      <c r="L161">
        <f>IF(ISNA(E161-Observed!M163),"",E161-Observed!M163)</f>
        <v>0.63299999999999912</v>
      </c>
      <c r="X161" s="8">
        <f t="shared" si="12"/>
        <v>42393</v>
      </c>
      <c r="Y161">
        <v>14634</v>
      </c>
      <c r="Z161">
        <v>12.006986512304742</v>
      </c>
      <c r="AA161">
        <v>0</v>
      </c>
      <c r="AB161">
        <v>1600.1075260956702</v>
      </c>
      <c r="AG161">
        <v>14632</v>
      </c>
      <c r="AH161">
        <v>0.31</v>
      </c>
      <c r="AI161">
        <v>0</v>
      </c>
      <c r="AJ161">
        <v>11.33</v>
      </c>
      <c r="AK161" t="s">
        <v>6587</v>
      </c>
    </row>
    <row r="162" spans="1:37" x14ac:dyDescent="0.25">
      <c r="A162" s="8">
        <f t="shared" si="13"/>
        <v>42254.75</v>
      </c>
      <c r="B162">
        <v>14495.75</v>
      </c>
      <c r="C162">
        <v>162</v>
      </c>
      <c r="D162">
        <f>'Raw Mod'!F162</f>
        <v>14.23</v>
      </c>
      <c r="E162">
        <f t="shared" si="14"/>
        <v>14.23</v>
      </c>
      <c r="F162">
        <v>14.36</v>
      </c>
      <c r="G162">
        <f t="shared" si="15"/>
        <v>14.36</v>
      </c>
      <c r="H162">
        <f>ABS(E162-Observed!M164)</f>
        <v>0.73300000000000054</v>
      </c>
      <c r="I162">
        <f t="shared" si="16"/>
        <v>0.73300000000000054</v>
      </c>
      <c r="J162">
        <f>(E162-Observed!M164)^2</f>
        <v>0.53728900000000079</v>
      </c>
      <c r="K162">
        <f t="shared" si="17"/>
        <v>0.53728900000000079</v>
      </c>
      <c r="L162">
        <f>IF(ISNA(E162-Observed!M164),"",E162-Observed!M164)</f>
        <v>0.73300000000000054</v>
      </c>
      <c r="X162" s="8">
        <f t="shared" si="12"/>
        <v>42394</v>
      </c>
      <c r="Y162">
        <v>14635</v>
      </c>
      <c r="Z162">
        <v>12.006986512304742</v>
      </c>
      <c r="AA162">
        <v>0</v>
      </c>
      <c r="AB162">
        <v>1600.1075260956702</v>
      </c>
      <c r="AG162">
        <v>14633</v>
      </c>
      <c r="AH162">
        <v>0.34</v>
      </c>
      <c r="AI162">
        <v>0</v>
      </c>
      <c r="AJ162">
        <v>31.15</v>
      </c>
      <c r="AK162" t="s">
        <v>6588</v>
      </c>
    </row>
    <row r="163" spans="1:37" x14ac:dyDescent="0.25">
      <c r="A163" s="8">
        <f t="shared" si="13"/>
        <v>42254.877</v>
      </c>
      <c r="B163">
        <v>14495.877</v>
      </c>
      <c r="C163">
        <v>163</v>
      </c>
      <c r="D163">
        <f>'Raw Mod'!F163</f>
        <v>14.27</v>
      </c>
      <c r="E163">
        <f t="shared" si="14"/>
        <v>14.27</v>
      </c>
      <c r="F163">
        <v>14.4</v>
      </c>
      <c r="G163">
        <f t="shared" si="15"/>
        <v>14.4</v>
      </c>
      <c r="H163">
        <f>ABS(E163-Observed!M165)</f>
        <v>0.86899999999999977</v>
      </c>
      <c r="I163">
        <f t="shared" si="16"/>
        <v>0.86899999999999977</v>
      </c>
      <c r="J163">
        <f>(E163-Observed!M165)^2</f>
        <v>0.75516099999999964</v>
      </c>
      <c r="K163">
        <f t="shared" si="17"/>
        <v>0.75516099999999964</v>
      </c>
      <c r="L163">
        <f>IF(ISNA(E163-Observed!M165),"",E163-Observed!M165)</f>
        <v>0.86899999999999977</v>
      </c>
      <c r="X163" s="8">
        <f t="shared" si="12"/>
        <v>42395</v>
      </c>
      <c r="Y163">
        <v>14636</v>
      </c>
      <c r="Z163">
        <v>12.006986512304742</v>
      </c>
      <c r="AA163">
        <v>0</v>
      </c>
      <c r="AB163">
        <v>1100.0518525243901</v>
      </c>
      <c r="AG163">
        <v>14634</v>
      </c>
      <c r="AH163">
        <v>0.34</v>
      </c>
      <c r="AI163">
        <v>0</v>
      </c>
      <c r="AJ163">
        <v>45.31</v>
      </c>
      <c r="AK163" t="s">
        <v>6589</v>
      </c>
    </row>
    <row r="164" spans="1:37" x14ac:dyDescent="0.25">
      <c r="A164" s="8">
        <f t="shared" si="13"/>
        <v>42255</v>
      </c>
      <c r="B164">
        <v>14496</v>
      </c>
      <c r="C164">
        <v>164</v>
      </c>
      <c r="D164">
        <f>'Raw Mod'!F164</f>
        <v>14.18</v>
      </c>
      <c r="E164">
        <f t="shared" si="14"/>
        <v>14.18</v>
      </c>
      <c r="F164">
        <v>14.32</v>
      </c>
      <c r="G164">
        <f t="shared" si="15"/>
        <v>14.32</v>
      </c>
      <c r="H164">
        <f>ABS(E164-Observed!M166)</f>
        <v>0.80299999999999905</v>
      </c>
      <c r="I164">
        <f t="shared" si="16"/>
        <v>0.80299999999999905</v>
      </c>
      <c r="J164">
        <f>(E164-Observed!M166)^2</f>
        <v>0.64480899999999852</v>
      </c>
      <c r="K164">
        <f t="shared" si="17"/>
        <v>0.64480899999999852</v>
      </c>
      <c r="L164">
        <f>IF(ISNA(E164-Observed!M166),"",E164-Observed!M166)</f>
        <v>0.80299999999999905</v>
      </c>
      <c r="X164" s="8">
        <f t="shared" si="12"/>
        <v>42396</v>
      </c>
      <c r="Y164">
        <v>14637</v>
      </c>
      <c r="Z164">
        <v>10.94754652592491</v>
      </c>
      <c r="AA164">
        <v>0</v>
      </c>
      <c r="AB164">
        <v>900.17084176072888</v>
      </c>
      <c r="AG164">
        <v>14635</v>
      </c>
      <c r="AH164">
        <v>0.34</v>
      </c>
      <c r="AI164">
        <v>0</v>
      </c>
      <c r="AJ164">
        <v>45.31</v>
      </c>
      <c r="AK164" t="s">
        <v>6590</v>
      </c>
    </row>
    <row r="165" spans="1:37" x14ac:dyDescent="0.25">
      <c r="A165" s="8">
        <f t="shared" si="13"/>
        <v>42255.127</v>
      </c>
      <c r="B165">
        <v>14496.127</v>
      </c>
      <c r="C165">
        <v>165</v>
      </c>
      <c r="D165">
        <f>'Raw Mod'!F165</f>
        <v>14.34</v>
      </c>
      <c r="E165">
        <f t="shared" si="14"/>
        <v>14.34</v>
      </c>
      <c r="F165">
        <v>14.06</v>
      </c>
      <c r="G165">
        <f t="shared" si="15"/>
        <v>14.06</v>
      </c>
      <c r="H165">
        <f>ABS(E165-Observed!M167)</f>
        <v>0.91499999999999915</v>
      </c>
      <c r="I165">
        <f t="shared" si="16"/>
        <v>0.91499999999999915</v>
      </c>
      <c r="J165">
        <f>(E165-Observed!M167)^2</f>
        <v>0.83722499999999844</v>
      </c>
      <c r="K165">
        <f t="shared" si="17"/>
        <v>0.83722499999999844</v>
      </c>
      <c r="L165">
        <f>IF(ISNA(E165-Observed!M167),"",E165-Observed!M167)</f>
        <v>0.91499999999999915</v>
      </c>
      <c r="X165" s="8">
        <f t="shared" si="12"/>
        <v>42397</v>
      </c>
      <c r="Y165">
        <v>14638</v>
      </c>
      <c r="Z165">
        <v>10.94754652592491</v>
      </c>
      <c r="AA165">
        <v>0</v>
      </c>
      <c r="AB165">
        <v>799.87718971677168</v>
      </c>
      <c r="AG165">
        <v>14636</v>
      </c>
      <c r="AH165">
        <v>0.34</v>
      </c>
      <c r="AI165">
        <v>0</v>
      </c>
      <c r="AJ165">
        <v>31.15</v>
      </c>
      <c r="AK165" t="s">
        <v>6591</v>
      </c>
    </row>
    <row r="166" spans="1:37" x14ac:dyDescent="0.25">
      <c r="A166" s="8">
        <f t="shared" si="13"/>
        <v>42255.25</v>
      </c>
      <c r="B166">
        <v>14496.25</v>
      </c>
      <c r="C166">
        <v>166</v>
      </c>
      <c r="D166">
        <f>'Raw Mod'!F166</f>
        <v>14.41</v>
      </c>
      <c r="E166">
        <f t="shared" si="14"/>
        <v>14.41</v>
      </c>
      <c r="F166">
        <v>14.19</v>
      </c>
      <c r="G166">
        <f t="shared" si="15"/>
        <v>14.19</v>
      </c>
      <c r="H166">
        <f>ABS(E166-Observed!M168)</f>
        <v>0.9610000000000003</v>
      </c>
      <c r="I166">
        <f t="shared" si="16"/>
        <v>0.9610000000000003</v>
      </c>
      <c r="J166">
        <f>(E166-Observed!M168)^2</f>
        <v>0.92352100000000059</v>
      </c>
      <c r="K166">
        <f t="shared" si="17"/>
        <v>0.92352100000000059</v>
      </c>
      <c r="L166">
        <f>IF(ISNA(E166-Observed!M168),"",E166-Observed!M168)</f>
        <v>0.9610000000000003</v>
      </c>
      <c r="X166" s="8">
        <f t="shared" si="12"/>
        <v>42398</v>
      </c>
      <c r="Y166">
        <v>14639</v>
      </c>
      <c r="Z166">
        <v>10.94754652592491</v>
      </c>
      <c r="AA166">
        <v>0</v>
      </c>
      <c r="AB166">
        <v>799.87718971677168</v>
      </c>
      <c r="AG166">
        <v>14637</v>
      </c>
      <c r="AH166">
        <v>0.31</v>
      </c>
      <c r="AI166">
        <v>0</v>
      </c>
      <c r="AJ166">
        <v>25.49</v>
      </c>
      <c r="AK166" t="s">
        <v>6592</v>
      </c>
    </row>
    <row r="167" spans="1:37" x14ac:dyDescent="0.25">
      <c r="A167" s="8">
        <f t="shared" si="13"/>
        <v>42255.377</v>
      </c>
      <c r="B167">
        <v>14496.377</v>
      </c>
      <c r="C167">
        <v>167</v>
      </c>
      <c r="D167">
        <f>'Raw Mod'!F167</f>
        <v>14.35</v>
      </c>
      <c r="E167">
        <f t="shared" si="14"/>
        <v>14.35</v>
      </c>
      <c r="F167">
        <v>14.08</v>
      </c>
      <c r="G167">
        <f t="shared" si="15"/>
        <v>14.08</v>
      </c>
      <c r="H167">
        <f>ABS(E167-Observed!M169)</f>
        <v>1.020999999999999</v>
      </c>
      <c r="I167">
        <f t="shared" si="16"/>
        <v>1.020999999999999</v>
      </c>
      <c r="J167">
        <f>(E167-Observed!M169)^2</f>
        <v>1.042440999999998</v>
      </c>
      <c r="K167">
        <f t="shared" si="17"/>
        <v>1.042440999999998</v>
      </c>
      <c r="L167">
        <f>IF(ISNA(E167-Observed!M169),"",E167-Observed!M169)</f>
        <v>1.020999999999999</v>
      </c>
      <c r="X167" s="8">
        <f t="shared" si="12"/>
        <v>42399</v>
      </c>
      <c r="Y167">
        <v>14640</v>
      </c>
      <c r="Z167">
        <v>13.066426498684571</v>
      </c>
      <c r="AA167">
        <v>0</v>
      </c>
      <c r="AB167">
        <v>4999.8504423885452</v>
      </c>
      <c r="AG167">
        <v>14638</v>
      </c>
      <c r="AH167">
        <v>0.31</v>
      </c>
      <c r="AI167">
        <v>0</v>
      </c>
      <c r="AJ167">
        <v>22.65</v>
      </c>
      <c r="AK167" t="s">
        <v>6593</v>
      </c>
    </row>
    <row r="168" spans="1:37" x14ac:dyDescent="0.25">
      <c r="A168" s="8">
        <f t="shared" si="13"/>
        <v>42255.5</v>
      </c>
      <c r="B168">
        <v>14496.5</v>
      </c>
      <c r="C168">
        <v>168</v>
      </c>
      <c r="D168">
        <f>'Raw Mod'!F168</f>
        <v>14.47</v>
      </c>
      <c r="E168">
        <f t="shared" si="14"/>
        <v>14.47</v>
      </c>
      <c r="F168">
        <v>14.21</v>
      </c>
      <c r="G168">
        <f t="shared" si="15"/>
        <v>14.21</v>
      </c>
      <c r="H168">
        <f>ABS(E168-Observed!M170)</f>
        <v>1.0210000000000008</v>
      </c>
      <c r="I168">
        <f t="shared" si="16"/>
        <v>1.0210000000000008</v>
      </c>
      <c r="J168">
        <f>(E168-Observed!M170)^2</f>
        <v>1.0424410000000017</v>
      </c>
      <c r="K168">
        <f t="shared" si="17"/>
        <v>1.0424410000000017</v>
      </c>
      <c r="L168">
        <f>IF(ISNA(E168-Observed!M170),"",E168-Observed!M170)</f>
        <v>1.0210000000000008</v>
      </c>
      <c r="X168" s="8">
        <f t="shared" si="12"/>
        <v>42400</v>
      </c>
      <c r="Y168">
        <v>14641</v>
      </c>
      <c r="Z168">
        <v>13.066426498684571</v>
      </c>
      <c r="AA168">
        <v>0</v>
      </c>
      <c r="AB168">
        <v>3799.8580844823236</v>
      </c>
      <c r="AG168">
        <v>14639</v>
      </c>
      <c r="AH168">
        <v>0.31</v>
      </c>
      <c r="AI168">
        <v>0</v>
      </c>
      <c r="AJ168">
        <v>22.65</v>
      </c>
      <c r="AK168" t="s">
        <v>6594</v>
      </c>
    </row>
    <row r="169" spans="1:37" x14ac:dyDescent="0.25">
      <c r="A169" s="8">
        <f t="shared" si="13"/>
        <v>42255.626000000004</v>
      </c>
      <c r="B169">
        <v>14496.626</v>
      </c>
      <c r="C169">
        <v>169</v>
      </c>
      <c r="D169">
        <f>'Raw Mod'!F169</f>
        <v>14.59</v>
      </c>
      <c r="E169">
        <f t="shared" si="14"/>
        <v>14.59</v>
      </c>
      <c r="F169">
        <v>14.36</v>
      </c>
      <c r="G169">
        <f t="shared" si="15"/>
        <v>14.36</v>
      </c>
      <c r="H169">
        <f>ABS(E169-Observed!M171)</f>
        <v>0.99600000000000044</v>
      </c>
      <c r="I169">
        <f t="shared" si="16"/>
        <v>0.99600000000000044</v>
      </c>
      <c r="J169">
        <f>(E169-Observed!M171)^2</f>
        <v>0.9920160000000009</v>
      </c>
      <c r="K169">
        <f t="shared" si="17"/>
        <v>0.9920160000000009</v>
      </c>
      <c r="L169">
        <f>IF(ISNA(E169-Observed!M171),"",E169-Observed!M171)</f>
        <v>0.99600000000000044</v>
      </c>
      <c r="X169" s="8">
        <f t="shared" si="12"/>
        <v>42401</v>
      </c>
      <c r="Y169">
        <v>14642</v>
      </c>
      <c r="Z169">
        <v>0</v>
      </c>
      <c r="AA169">
        <v>0</v>
      </c>
      <c r="AB169">
        <v>2399.9847158124417</v>
      </c>
      <c r="AG169">
        <v>14640</v>
      </c>
      <c r="AH169">
        <v>0.37</v>
      </c>
      <c r="AI169">
        <v>0</v>
      </c>
      <c r="AJ169">
        <v>141.58000000000001</v>
      </c>
      <c r="AK169" t="s">
        <v>6595</v>
      </c>
    </row>
    <row r="170" spans="1:37" x14ac:dyDescent="0.25">
      <c r="A170" s="8">
        <f t="shared" si="13"/>
        <v>42255.75</v>
      </c>
      <c r="B170">
        <v>14496.75</v>
      </c>
      <c r="C170">
        <v>170</v>
      </c>
      <c r="D170">
        <f>'Raw Mod'!F170</f>
        <v>14.3</v>
      </c>
      <c r="E170">
        <f t="shared" si="14"/>
        <v>14.3</v>
      </c>
      <c r="F170">
        <v>14.47</v>
      </c>
      <c r="G170">
        <f t="shared" si="15"/>
        <v>14.47</v>
      </c>
      <c r="H170">
        <f>ABS(E170-Observed!M172)</f>
        <v>0.75400000000000134</v>
      </c>
      <c r="I170">
        <f t="shared" si="16"/>
        <v>0.75400000000000134</v>
      </c>
      <c r="J170">
        <f>(E170-Observed!M172)^2</f>
        <v>0.56851600000000202</v>
      </c>
      <c r="K170">
        <f t="shared" si="17"/>
        <v>0.56851600000000202</v>
      </c>
      <c r="L170">
        <f>IF(ISNA(E170-Observed!M172),"",E170-Observed!M172)</f>
        <v>0.75400000000000134</v>
      </c>
      <c r="X170" s="8">
        <f t="shared" si="12"/>
        <v>42402</v>
      </c>
      <c r="Y170">
        <v>14643</v>
      </c>
      <c r="Z170">
        <v>0</v>
      </c>
      <c r="AA170">
        <v>0</v>
      </c>
      <c r="AB170">
        <v>1600.1075260956702</v>
      </c>
      <c r="AG170">
        <v>14641</v>
      </c>
      <c r="AH170">
        <v>0.37</v>
      </c>
      <c r="AI170">
        <v>0</v>
      </c>
      <c r="AJ170">
        <v>107.6</v>
      </c>
      <c r="AK170" t="s">
        <v>6596</v>
      </c>
    </row>
    <row r="171" spans="1:37" x14ac:dyDescent="0.25">
      <c r="A171" s="8">
        <f t="shared" si="13"/>
        <v>42255.877</v>
      </c>
      <c r="B171">
        <v>14496.877</v>
      </c>
      <c r="C171">
        <v>171</v>
      </c>
      <c r="D171">
        <f>'Raw Mod'!F171</f>
        <v>14.26</v>
      </c>
      <c r="E171">
        <f t="shared" si="14"/>
        <v>14.26</v>
      </c>
      <c r="F171">
        <v>14.46</v>
      </c>
      <c r="G171">
        <f t="shared" si="15"/>
        <v>14.46</v>
      </c>
      <c r="H171">
        <f>ABS(E171-Observed!M173)</f>
        <v>0.81099999999999994</v>
      </c>
      <c r="I171">
        <f t="shared" si="16"/>
        <v>0.81099999999999994</v>
      </c>
      <c r="J171">
        <f>(E171-Observed!M173)^2</f>
        <v>0.65772099999999989</v>
      </c>
      <c r="K171">
        <f t="shared" si="17"/>
        <v>0.65772099999999989</v>
      </c>
      <c r="L171">
        <f>IF(ISNA(E171-Observed!M173),"",E171-Observed!M173)</f>
        <v>0.81099999999999994</v>
      </c>
      <c r="X171" s="8">
        <f t="shared" si="12"/>
        <v>42403</v>
      </c>
      <c r="Y171">
        <v>14644</v>
      </c>
      <c r="Z171">
        <v>0</v>
      </c>
      <c r="AA171">
        <v>0</v>
      </c>
      <c r="AB171">
        <v>1100.0518525243901</v>
      </c>
      <c r="AG171">
        <v>14642</v>
      </c>
      <c r="AH171">
        <v>0</v>
      </c>
      <c r="AI171">
        <v>0</v>
      </c>
      <c r="AJ171">
        <v>67.959999999999994</v>
      </c>
      <c r="AK171" t="s">
        <v>6597</v>
      </c>
    </row>
    <row r="172" spans="1:37" x14ac:dyDescent="0.25">
      <c r="A172" s="8">
        <f t="shared" si="13"/>
        <v>42256</v>
      </c>
      <c r="B172">
        <v>14497</v>
      </c>
      <c r="C172">
        <v>172</v>
      </c>
      <c r="D172">
        <f>'Raw Mod'!F172</f>
        <v>14.29</v>
      </c>
      <c r="E172">
        <f t="shared" si="14"/>
        <v>14.29</v>
      </c>
      <c r="F172">
        <v>14.5</v>
      </c>
      <c r="G172">
        <f t="shared" si="15"/>
        <v>14.5</v>
      </c>
      <c r="H172">
        <f>ABS(E172-Observed!M174)</f>
        <v>0.8409999999999993</v>
      </c>
      <c r="I172">
        <f t="shared" si="16"/>
        <v>0.8409999999999993</v>
      </c>
      <c r="J172">
        <f>(E172-Observed!M174)^2</f>
        <v>0.70728099999999883</v>
      </c>
      <c r="K172">
        <f t="shared" si="17"/>
        <v>0.70728099999999883</v>
      </c>
      <c r="L172">
        <f>IF(ISNA(E172-Observed!M174),"",E172-Observed!M174)</f>
        <v>0.8409999999999993</v>
      </c>
      <c r="X172" s="8">
        <f t="shared" si="12"/>
        <v>42404</v>
      </c>
      <c r="Y172">
        <v>14645</v>
      </c>
      <c r="Z172">
        <v>0</v>
      </c>
      <c r="AA172">
        <v>0</v>
      </c>
      <c r="AB172">
        <v>799.87718971677168</v>
      </c>
      <c r="AG172">
        <v>14643</v>
      </c>
      <c r="AH172">
        <v>0</v>
      </c>
      <c r="AI172">
        <v>0</v>
      </c>
      <c r="AJ172">
        <v>45.31</v>
      </c>
      <c r="AK172" t="s">
        <v>6598</v>
      </c>
    </row>
    <row r="173" spans="1:37" x14ac:dyDescent="0.25">
      <c r="A173" s="8">
        <f t="shared" si="13"/>
        <v>42256.127999999997</v>
      </c>
      <c r="B173">
        <v>14497.128000000001</v>
      </c>
      <c r="C173">
        <v>173</v>
      </c>
      <c r="D173">
        <f>'Raw Mod'!F173</f>
        <v>14.41</v>
      </c>
      <c r="E173">
        <f t="shared" si="14"/>
        <v>14.41</v>
      </c>
      <c r="F173">
        <v>14.6</v>
      </c>
      <c r="G173">
        <f t="shared" si="15"/>
        <v>14.6</v>
      </c>
      <c r="H173">
        <f>ABS(E173-Observed!M175)</f>
        <v>0.9610000000000003</v>
      </c>
      <c r="I173">
        <f t="shared" si="16"/>
        <v>0.9610000000000003</v>
      </c>
      <c r="J173">
        <f>(E173-Observed!M175)^2</f>
        <v>0.92352100000000059</v>
      </c>
      <c r="K173">
        <f t="shared" si="17"/>
        <v>0.92352100000000059</v>
      </c>
      <c r="L173">
        <f>IF(ISNA(E173-Observed!M175),"",E173-Observed!M175)</f>
        <v>0.9610000000000003</v>
      </c>
      <c r="X173" s="8">
        <f t="shared" si="12"/>
        <v>42405</v>
      </c>
      <c r="Y173">
        <v>14646</v>
      </c>
      <c r="Z173">
        <v>0</v>
      </c>
      <c r="AA173">
        <v>0</v>
      </c>
      <c r="AB173">
        <v>799.87718971677168</v>
      </c>
      <c r="AG173">
        <v>14644</v>
      </c>
      <c r="AH173">
        <v>0</v>
      </c>
      <c r="AI173">
        <v>0</v>
      </c>
      <c r="AJ173">
        <v>31.15</v>
      </c>
      <c r="AK173" t="s">
        <v>6599</v>
      </c>
    </row>
    <row r="174" spans="1:37" x14ac:dyDescent="0.25">
      <c r="A174" s="8">
        <f t="shared" si="13"/>
        <v>42256.25</v>
      </c>
      <c r="B174">
        <v>14497.25</v>
      </c>
      <c r="C174">
        <v>174</v>
      </c>
      <c r="D174">
        <f>'Raw Mod'!F174</f>
        <v>14.36</v>
      </c>
      <c r="E174">
        <f t="shared" si="14"/>
        <v>14.36</v>
      </c>
      <c r="F174">
        <v>14.54</v>
      </c>
      <c r="G174">
        <f t="shared" si="15"/>
        <v>14.54</v>
      </c>
      <c r="H174">
        <f>ABS(E174-Observed!M176)</f>
        <v>0.83799999999999919</v>
      </c>
      <c r="I174">
        <f t="shared" si="16"/>
        <v>0.83799999999999919</v>
      </c>
      <c r="J174">
        <f>(E174-Observed!M176)^2</f>
        <v>0.70224399999999865</v>
      </c>
      <c r="K174">
        <f t="shared" si="17"/>
        <v>0.70224399999999865</v>
      </c>
      <c r="L174">
        <f>IF(ISNA(E174-Observed!M176),"",E174-Observed!M176)</f>
        <v>0.83799999999999919</v>
      </c>
      <c r="X174" s="8">
        <f t="shared" si="12"/>
        <v>42406</v>
      </c>
      <c r="Y174">
        <v>14647</v>
      </c>
      <c r="Z174">
        <v>0</v>
      </c>
      <c r="AA174">
        <v>0</v>
      </c>
      <c r="AB174">
        <v>799.87718971677168</v>
      </c>
      <c r="AG174">
        <v>14645</v>
      </c>
      <c r="AH174">
        <v>0</v>
      </c>
      <c r="AI174">
        <v>0</v>
      </c>
      <c r="AJ174">
        <v>22.65</v>
      </c>
      <c r="AK174" t="s">
        <v>6600</v>
      </c>
    </row>
    <row r="175" spans="1:37" x14ac:dyDescent="0.25">
      <c r="A175" s="8">
        <f t="shared" si="13"/>
        <v>42256.376000000004</v>
      </c>
      <c r="B175">
        <v>14497.376</v>
      </c>
      <c r="C175">
        <v>175</v>
      </c>
      <c r="D175">
        <f>'Raw Mod'!F175</f>
        <v>14.43</v>
      </c>
      <c r="E175">
        <f t="shared" si="14"/>
        <v>14.43</v>
      </c>
      <c r="F175">
        <v>14.6</v>
      </c>
      <c r="G175">
        <f t="shared" si="15"/>
        <v>14.6</v>
      </c>
      <c r="H175">
        <f>ABS(E175-Observed!M177)</f>
        <v>0.93299999999999983</v>
      </c>
      <c r="I175">
        <f t="shared" si="16"/>
        <v>0.93299999999999983</v>
      </c>
      <c r="J175">
        <f>(E175-Observed!M177)^2</f>
        <v>0.87048899999999974</v>
      </c>
      <c r="K175">
        <f t="shared" si="17"/>
        <v>0.87048899999999974</v>
      </c>
      <c r="L175">
        <f>IF(ISNA(E175-Observed!M177),"",E175-Observed!M177)</f>
        <v>0.93299999999999983</v>
      </c>
      <c r="X175" s="8">
        <f t="shared" si="12"/>
        <v>42407</v>
      </c>
      <c r="Y175">
        <v>14648</v>
      </c>
      <c r="Z175">
        <v>0</v>
      </c>
      <c r="AA175">
        <v>0</v>
      </c>
      <c r="AB175">
        <v>699.93668433494111</v>
      </c>
      <c r="AG175">
        <v>14646</v>
      </c>
      <c r="AH175">
        <v>0</v>
      </c>
      <c r="AI175">
        <v>0</v>
      </c>
      <c r="AJ175">
        <v>22.65</v>
      </c>
      <c r="AK175" t="s">
        <v>6601</v>
      </c>
    </row>
    <row r="176" spans="1:37" x14ac:dyDescent="0.25">
      <c r="A176" s="8">
        <f t="shared" si="13"/>
        <v>42256.5</v>
      </c>
      <c r="B176">
        <v>14497.5</v>
      </c>
      <c r="C176">
        <v>176</v>
      </c>
      <c r="D176">
        <f>'Raw Mod'!F176</f>
        <v>14.66</v>
      </c>
      <c r="E176">
        <f t="shared" si="14"/>
        <v>14.66</v>
      </c>
      <c r="F176">
        <v>14.82</v>
      </c>
      <c r="G176">
        <f t="shared" si="15"/>
        <v>14.82</v>
      </c>
      <c r="H176">
        <f>ABS(E176-Observed!M178)</f>
        <v>1.0660000000000007</v>
      </c>
      <c r="I176">
        <f t="shared" si="16"/>
        <v>1.0660000000000007</v>
      </c>
      <c r="J176">
        <f>(E176-Observed!M178)^2</f>
        <v>1.1363560000000015</v>
      </c>
      <c r="K176">
        <f t="shared" si="17"/>
        <v>1.1363560000000015</v>
      </c>
      <c r="L176">
        <f>IF(ISNA(E176-Observed!M178),"",E176-Observed!M178)</f>
        <v>1.0660000000000007</v>
      </c>
      <c r="X176" s="8">
        <f t="shared" si="12"/>
        <v>42408</v>
      </c>
      <c r="Y176">
        <v>14649</v>
      </c>
      <c r="Z176">
        <v>0</v>
      </c>
      <c r="AA176">
        <v>0</v>
      </c>
      <c r="AB176">
        <v>699.93668433494111</v>
      </c>
      <c r="AG176">
        <v>14647</v>
      </c>
      <c r="AH176">
        <v>0</v>
      </c>
      <c r="AI176">
        <v>0</v>
      </c>
      <c r="AJ176">
        <v>22.65</v>
      </c>
      <c r="AK176" t="s">
        <v>6602</v>
      </c>
    </row>
    <row r="177" spans="1:37" x14ac:dyDescent="0.25">
      <c r="A177" s="8">
        <f t="shared" si="13"/>
        <v>42256.626000000004</v>
      </c>
      <c r="B177">
        <v>14497.626</v>
      </c>
      <c r="C177">
        <v>177</v>
      </c>
      <c r="D177">
        <f>'Raw Mod'!F177</f>
        <v>14.58</v>
      </c>
      <c r="E177">
        <f t="shared" si="14"/>
        <v>14.58</v>
      </c>
      <c r="F177">
        <v>14.77</v>
      </c>
      <c r="G177">
        <f t="shared" si="15"/>
        <v>14.77</v>
      </c>
      <c r="H177">
        <f>ABS(E177-Observed!M179)</f>
        <v>1.0340000000000007</v>
      </c>
      <c r="I177">
        <f t="shared" si="16"/>
        <v>1.0340000000000007</v>
      </c>
      <c r="J177">
        <f>(E177-Observed!M179)^2</f>
        <v>1.0691560000000015</v>
      </c>
      <c r="K177">
        <f t="shared" si="17"/>
        <v>1.0691560000000015</v>
      </c>
      <c r="L177">
        <f>IF(ISNA(E177-Observed!M179),"",E177-Observed!M179)</f>
        <v>1.0340000000000007</v>
      </c>
      <c r="X177" s="8">
        <f t="shared" si="12"/>
        <v>42409</v>
      </c>
      <c r="Y177">
        <v>14650</v>
      </c>
      <c r="Z177">
        <v>0</v>
      </c>
      <c r="AA177">
        <v>0</v>
      </c>
      <c r="AB177">
        <v>699.93668433494111</v>
      </c>
      <c r="AG177">
        <v>14648</v>
      </c>
      <c r="AH177">
        <v>0</v>
      </c>
      <c r="AI177">
        <v>0</v>
      </c>
      <c r="AJ177">
        <v>19.82</v>
      </c>
      <c r="AK177" t="s">
        <v>6603</v>
      </c>
    </row>
    <row r="178" spans="1:37" x14ac:dyDescent="0.25">
      <c r="A178" s="8">
        <f t="shared" si="13"/>
        <v>42256.75</v>
      </c>
      <c r="B178">
        <v>14497.75</v>
      </c>
      <c r="C178">
        <v>178</v>
      </c>
      <c r="D178">
        <f>'Raw Mod'!F178</f>
        <v>14.65</v>
      </c>
      <c r="E178">
        <f t="shared" si="14"/>
        <v>14.65</v>
      </c>
      <c r="F178">
        <v>14.81</v>
      </c>
      <c r="G178">
        <f t="shared" si="15"/>
        <v>14.81</v>
      </c>
      <c r="H178">
        <f>ABS(E178-Observed!M180)</f>
        <v>1.0080000000000009</v>
      </c>
      <c r="I178">
        <f t="shared" si="16"/>
        <v>1.0080000000000009</v>
      </c>
      <c r="J178">
        <f>(E178-Observed!M180)^2</f>
        <v>1.0160640000000019</v>
      </c>
      <c r="K178">
        <f t="shared" si="17"/>
        <v>1.0160640000000019</v>
      </c>
      <c r="L178">
        <f>IF(ISNA(E178-Observed!M180),"",E178-Observed!M180)</f>
        <v>1.0080000000000009</v>
      </c>
      <c r="X178" s="8">
        <f t="shared" si="12"/>
        <v>42410</v>
      </c>
      <c r="Y178">
        <v>14651</v>
      </c>
      <c r="Z178">
        <v>0</v>
      </c>
      <c r="AA178">
        <v>0</v>
      </c>
      <c r="AB178">
        <v>699.93668433494111</v>
      </c>
      <c r="AG178">
        <v>14649</v>
      </c>
      <c r="AH178">
        <v>0</v>
      </c>
      <c r="AI178">
        <v>0</v>
      </c>
      <c r="AJ178">
        <v>19.82</v>
      </c>
      <c r="AK178" t="s">
        <v>6604</v>
      </c>
    </row>
    <row r="179" spans="1:37" x14ac:dyDescent="0.25">
      <c r="A179" s="8">
        <f t="shared" si="13"/>
        <v>42256.877999999997</v>
      </c>
      <c r="B179">
        <v>14497.878000000001</v>
      </c>
      <c r="C179">
        <v>179</v>
      </c>
      <c r="D179">
        <f>'Raw Mod'!F179</f>
        <v>14.74</v>
      </c>
      <c r="E179">
        <f t="shared" si="14"/>
        <v>14.74</v>
      </c>
      <c r="F179">
        <v>14.91</v>
      </c>
      <c r="G179">
        <f t="shared" si="15"/>
        <v>14.91</v>
      </c>
      <c r="H179">
        <f>ABS(E179-Observed!M181)</f>
        <v>1.218</v>
      </c>
      <c r="I179">
        <f t="shared" si="16"/>
        <v>1.218</v>
      </c>
      <c r="J179">
        <f>(E179-Observed!M181)^2</f>
        <v>1.4835239999999998</v>
      </c>
      <c r="K179">
        <f t="shared" si="17"/>
        <v>1.4835239999999998</v>
      </c>
      <c r="L179">
        <f>IF(ISNA(E179-Observed!M181),"",E179-Observed!M181)</f>
        <v>1.218</v>
      </c>
      <c r="X179" s="8">
        <f t="shared" si="12"/>
        <v>42411</v>
      </c>
      <c r="Y179">
        <v>14652</v>
      </c>
      <c r="Z179">
        <v>0</v>
      </c>
      <c r="AA179">
        <v>0</v>
      </c>
      <c r="AB179">
        <v>699.93668433494111</v>
      </c>
      <c r="AG179">
        <v>14650</v>
      </c>
      <c r="AH179">
        <v>0</v>
      </c>
      <c r="AI179">
        <v>0</v>
      </c>
      <c r="AJ179">
        <v>19.82</v>
      </c>
      <c r="AK179" t="s">
        <v>6605</v>
      </c>
    </row>
    <row r="180" spans="1:37" x14ac:dyDescent="0.25">
      <c r="A180" s="8">
        <f t="shared" si="13"/>
        <v>42257</v>
      </c>
      <c r="B180">
        <v>14498</v>
      </c>
      <c r="C180">
        <v>180</v>
      </c>
      <c r="D180">
        <f>'Raw Mod'!F180</f>
        <v>14.73</v>
      </c>
      <c r="E180">
        <f t="shared" si="14"/>
        <v>14.73</v>
      </c>
      <c r="F180">
        <v>14.92</v>
      </c>
      <c r="G180">
        <f t="shared" si="15"/>
        <v>14.92</v>
      </c>
      <c r="H180">
        <f>ABS(E180-Observed!M182)</f>
        <v>1.088000000000001</v>
      </c>
      <c r="I180">
        <f t="shared" si="16"/>
        <v>1.088000000000001</v>
      </c>
      <c r="J180">
        <f>(E180-Observed!M182)^2</f>
        <v>1.1837440000000021</v>
      </c>
      <c r="K180">
        <f t="shared" si="17"/>
        <v>1.1837440000000021</v>
      </c>
      <c r="L180">
        <f>IF(ISNA(E180-Observed!M182),"",E180-Observed!M182)</f>
        <v>1.088000000000001</v>
      </c>
      <c r="X180" s="8">
        <f t="shared" si="12"/>
        <v>42412</v>
      </c>
      <c r="Y180">
        <v>14653</v>
      </c>
      <c r="Z180">
        <v>0</v>
      </c>
      <c r="AA180">
        <v>0</v>
      </c>
      <c r="AB180">
        <v>699.93668433494111</v>
      </c>
      <c r="AG180">
        <v>14651</v>
      </c>
      <c r="AH180">
        <v>0</v>
      </c>
      <c r="AI180">
        <v>0</v>
      </c>
      <c r="AJ180">
        <v>19.82</v>
      </c>
      <c r="AK180" t="s">
        <v>6606</v>
      </c>
    </row>
    <row r="181" spans="1:37" x14ac:dyDescent="0.25">
      <c r="A181" s="8">
        <f t="shared" si="13"/>
        <v>42257.127</v>
      </c>
      <c r="B181">
        <v>14498.127</v>
      </c>
      <c r="C181">
        <v>181</v>
      </c>
      <c r="D181">
        <f>'Raw Mod'!F181</f>
        <v>14.74</v>
      </c>
      <c r="E181">
        <f t="shared" si="14"/>
        <v>14.74</v>
      </c>
      <c r="F181">
        <v>14.53</v>
      </c>
      <c r="G181">
        <f t="shared" si="15"/>
        <v>14.53</v>
      </c>
      <c r="H181">
        <f>ABS(E181-Observed!M183)</f>
        <v>1.218</v>
      </c>
      <c r="I181">
        <f t="shared" si="16"/>
        <v>1.218</v>
      </c>
      <c r="J181">
        <f>(E181-Observed!M183)^2</f>
        <v>1.4835239999999998</v>
      </c>
      <c r="K181">
        <f t="shared" si="17"/>
        <v>1.4835239999999998</v>
      </c>
      <c r="L181">
        <f>IF(ISNA(E181-Observed!M183),"",E181-Observed!M183)</f>
        <v>1.218</v>
      </c>
      <c r="X181" s="8">
        <f t="shared" si="12"/>
        <v>42413</v>
      </c>
      <c r="Y181">
        <v>14654</v>
      </c>
      <c r="Z181">
        <v>0</v>
      </c>
      <c r="AA181">
        <v>615.88777874880793</v>
      </c>
      <c r="AB181">
        <v>599.99617895311042</v>
      </c>
      <c r="AG181">
        <v>14652</v>
      </c>
      <c r="AH181">
        <v>0</v>
      </c>
      <c r="AI181">
        <v>0</v>
      </c>
      <c r="AJ181">
        <v>19.82</v>
      </c>
      <c r="AK181" t="s">
        <v>6607</v>
      </c>
    </row>
    <row r="182" spans="1:37" x14ac:dyDescent="0.25">
      <c r="A182" s="8">
        <f t="shared" si="13"/>
        <v>42257.25</v>
      </c>
      <c r="B182">
        <v>14498.25</v>
      </c>
      <c r="C182">
        <v>182</v>
      </c>
      <c r="D182">
        <f>'Raw Mod'!F182</f>
        <v>14.62</v>
      </c>
      <c r="E182">
        <f t="shared" si="14"/>
        <v>14.62</v>
      </c>
      <c r="F182">
        <v>14.37</v>
      </c>
      <c r="G182">
        <f t="shared" si="15"/>
        <v>14.37</v>
      </c>
      <c r="H182">
        <f>ABS(E182-Observed!M184)</f>
        <v>1.1229999999999993</v>
      </c>
      <c r="I182">
        <f t="shared" si="16"/>
        <v>1.1229999999999993</v>
      </c>
      <c r="J182">
        <f>(E182-Observed!M184)^2</f>
        <v>1.2611289999999984</v>
      </c>
      <c r="K182">
        <f t="shared" si="17"/>
        <v>1.2611289999999984</v>
      </c>
      <c r="L182">
        <f>IF(ISNA(E182-Observed!M184),"",E182-Observed!M184)</f>
        <v>1.1229999999999993</v>
      </c>
      <c r="X182" s="8">
        <f t="shared" si="12"/>
        <v>42414</v>
      </c>
      <c r="Y182">
        <v>14655</v>
      </c>
      <c r="Z182">
        <v>0</v>
      </c>
      <c r="AA182">
        <v>608.82484550627566</v>
      </c>
      <c r="AB182">
        <v>400.11516818944915</v>
      </c>
      <c r="AG182">
        <v>14653</v>
      </c>
      <c r="AH182">
        <v>0</v>
      </c>
      <c r="AI182">
        <v>0</v>
      </c>
      <c r="AJ182">
        <v>19.82</v>
      </c>
      <c r="AK182" t="s">
        <v>6608</v>
      </c>
    </row>
    <row r="183" spans="1:37" x14ac:dyDescent="0.25">
      <c r="A183" s="8">
        <f t="shared" si="13"/>
        <v>42257.377</v>
      </c>
      <c r="B183">
        <v>14498.377</v>
      </c>
      <c r="C183">
        <v>183</v>
      </c>
      <c r="D183">
        <f>'Raw Mod'!F183</f>
        <v>14.82</v>
      </c>
      <c r="E183">
        <f t="shared" si="14"/>
        <v>14.82</v>
      </c>
      <c r="F183">
        <v>14.57</v>
      </c>
      <c r="G183">
        <f t="shared" si="15"/>
        <v>14.57</v>
      </c>
      <c r="H183">
        <f>ABS(E183-Observed!M185)</f>
        <v>1.2740000000000009</v>
      </c>
      <c r="I183">
        <f t="shared" si="16"/>
        <v>1.2740000000000009</v>
      </c>
      <c r="J183">
        <f>(E183-Observed!M185)^2</f>
        <v>1.6230760000000024</v>
      </c>
      <c r="K183">
        <f t="shared" si="17"/>
        <v>1.6230760000000024</v>
      </c>
      <c r="L183">
        <f>IF(ISNA(E183-Observed!M185),"",E183-Observed!M185)</f>
        <v>1.2740000000000009</v>
      </c>
      <c r="X183" s="8">
        <f t="shared" si="12"/>
        <v>42415</v>
      </c>
      <c r="Y183">
        <v>14656</v>
      </c>
      <c r="Z183">
        <v>0</v>
      </c>
      <c r="AA183">
        <v>615.88777874880793</v>
      </c>
      <c r="AB183">
        <v>34.961519550534391</v>
      </c>
      <c r="AG183">
        <v>14654</v>
      </c>
      <c r="AH183">
        <v>0</v>
      </c>
      <c r="AI183">
        <v>17.440000000000001</v>
      </c>
      <c r="AJ183">
        <v>16.989999999999998</v>
      </c>
      <c r="AK183" t="s">
        <v>6609</v>
      </c>
    </row>
    <row r="184" spans="1:37" x14ac:dyDescent="0.25">
      <c r="A184" s="8">
        <f t="shared" si="13"/>
        <v>42257.5</v>
      </c>
      <c r="B184">
        <v>14498.5</v>
      </c>
      <c r="C184">
        <v>184</v>
      </c>
      <c r="D184">
        <f>'Raw Mod'!F184</f>
        <v>15.08</v>
      </c>
      <c r="E184">
        <f t="shared" si="14"/>
        <v>15.08</v>
      </c>
      <c r="F184">
        <v>15.25</v>
      </c>
      <c r="G184">
        <f t="shared" si="15"/>
        <v>15.25</v>
      </c>
      <c r="H184">
        <f>ABS(E184-Observed!M186)</f>
        <v>1.4139999999999997</v>
      </c>
      <c r="I184">
        <f t="shared" si="16"/>
        <v>1.4139999999999997</v>
      </c>
      <c r="J184">
        <f>(E184-Observed!M186)^2</f>
        <v>1.9993959999999991</v>
      </c>
      <c r="K184">
        <f t="shared" si="17"/>
        <v>1.9993959999999991</v>
      </c>
      <c r="L184">
        <f>IF(ISNA(E184-Observed!M186),"",E184-Observed!M186)</f>
        <v>1.4139999999999997</v>
      </c>
      <c r="X184" s="8">
        <f t="shared" si="12"/>
        <v>42416</v>
      </c>
      <c r="Y184">
        <v>14657</v>
      </c>
      <c r="Z184">
        <v>0</v>
      </c>
      <c r="AA184">
        <v>615.88777874880793</v>
      </c>
      <c r="AB184">
        <v>0</v>
      </c>
      <c r="AG184">
        <v>14655</v>
      </c>
      <c r="AH184">
        <v>0</v>
      </c>
      <c r="AI184">
        <v>17.239999999999998</v>
      </c>
      <c r="AJ184">
        <v>11.33</v>
      </c>
      <c r="AK184" t="s">
        <v>6610</v>
      </c>
    </row>
    <row r="185" spans="1:37" x14ac:dyDescent="0.25">
      <c r="A185" s="8">
        <f t="shared" si="13"/>
        <v>42257.627</v>
      </c>
      <c r="B185">
        <v>14498.627</v>
      </c>
      <c r="C185">
        <v>185</v>
      </c>
      <c r="D185">
        <f>'Raw Mod'!F185</f>
        <v>15.2</v>
      </c>
      <c r="E185">
        <f t="shared" si="14"/>
        <v>15.2</v>
      </c>
      <c r="F185">
        <v>15.43</v>
      </c>
      <c r="G185">
        <f t="shared" si="15"/>
        <v>15.43</v>
      </c>
      <c r="H185">
        <f>ABS(E185-Observed!M187)</f>
        <v>1.6059999999999999</v>
      </c>
      <c r="I185">
        <f t="shared" si="16"/>
        <v>1.6059999999999999</v>
      </c>
      <c r="J185">
        <f>(E185-Observed!M187)^2</f>
        <v>2.5792359999999994</v>
      </c>
      <c r="K185">
        <f t="shared" si="17"/>
        <v>2.5792359999999994</v>
      </c>
      <c r="L185">
        <f>IF(ISNA(E185-Observed!M187),"",E185-Observed!M187)</f>
        <v>1.6059999999999999</v>
      </c>
      <c r="X185" s="8">
        <f t="shared" si="12"/>
        <v>42417</v>
      </c>
      <c r="Y185">
        <v>14658</v>
      </c>
      <c r="Z185">
        <v>0</v>
      </c>
      <c r="AA185">
        <v>615.88777874880793</v>
      </c>
      <c r="AB185">
        <v>0</v>
      </c>
      <c r="AG185">
        <v>14656</v>
      </c>
      <c r="AH185">
        <v>0</v>
      </c>
      <c r="AI185">
        <v>17.440000000000001</v>
      </c>
      <c r="AJ185">
        <v>0.99</v>
      </c>
      <c r="AK185" t="s">
        <v>6611</v>
      </c>
    </row>
    <row r="186" spans="1:37" x14ac:dyDescent="0.25">
      <c r="A186" s="8">
        <f t="shared" si="13"/>
        <v>42257.75</v>
      </c>
      <c r="B186">
        <v>14498.75</v>
      </c>
      <c r="C186">
        <v>186</v>
      </c>
      <c r="D186">
        <f>'Raw Mod'!F186</f>
        <v>15.42</v>
      </c>
      <c r="E186">
        <f t="shared" si="14"/>
        <v>15.42</v>
      </c>
      <c r="F186">
        <v>15.27</v>
      </c>
      <c r="G186">
        <f t="shared" si="15"/>
        <v>15.27</v>
      </c>
      <c r="H186">
        <f>ABS(E186-Observed!M188)</f>
        <v>1.6340000000000003</v>
      </c>
      <c r="I186">
        <f t="shared" si="16"/>
        <v>1.6340000000000003</v>
      </c>
      <c r="J186">
        <f>(E186-Observed!M188)^2</f>
        <v>2.6699560000000013</v>
      </c>
      <c r="K186">
        <f t="shared" si="17"/>
        <v>2.6699560000000013</v>
      </c>
      <c r="L186">
        <f>IF(ISNA(E186-Observed!M188),"",E186-Observed!M188)</f>
        <v>1.6340000000000003</v>
      </c>
      <c r="X186" s="8">
        <f t="shared" si="12"/>
        <v>42418</v>
      </c>
      <c r="Y186">
        <v>14659</v>
      </c>
      <c r="Z186">
        <v>0</v>
      </c>
      <c r="AA186">
        <v>615.88777874880793</v>
      </c>
      <c r="AB186">
        <v>0</v>
      </c>
      <c r="AG186">
        <v>14657</v>
      </c>
      <c r="AH186">
        <v>0</v>
      </c>
      <c r="AI186">
        <v>17.440000000000001</v>
      </c>
      <c r="AJ186">
        <v>0</v>
      </c>
      <c r="AK186" t="s">
        <v>6612</v>
      </c>
    </row>
    <row r="187" spans="1:37" x14ac:dyDescent="0.25">
      <c r="A187" s="8">
        <f t="shared" si="13"/>
        <v>42257.876000000004</v>
      </c>
      <c r="B187">
        <v>14498.876</v>
      </c>
      <c r="C187">
        <v>187</v>
      </c>
      <c r="D187">
        <f>'Raw Mod'!F187</f>
        <v>15</v>
      </c>
      <c r="E187">
        <f t="shared" si="14"/>
        <v>15</v>
      </c>
      <c r="F187">
        <v>15.27</v>
      </c>
      <c r="G187">
        <f t="shared" si="15"/>
        <v>15.27</v>
      </c>
      <c r="H187">
        <f>ABS(E187-Observed!M189)</f>
        <v>1.1660000000000004</v>
      </c>
      <c r="I187">
        <f t="shared" si="16"/>
        <v>1.1660000000000004</v>
      </c>
      <c r="J187">
        <f>(E187-Observed!M189)^2</f>
        <v>1.3595560000000009</v>
      </c>
      <c r="K187">
        <f t="shared" si="17"/>
        <v>1.3595560000000009</v>
      </c>
      <c r="L187">
        <f>IF(ISNA(E187-Observed!M189),"",E187-Observed!M189)</f>
        <v>1.1660000000000004</v>
      </c>
      <c r="X187" s="8">
        <f t="shared" si="12"/>
        <v>42419</v>
      </c>
      <c r="Y187">
        <v>14660</v>
      </c>
      <c r="Z187">
        <v>0</v>
      </c>
      <c r="AA187">
        <v>615.88777874880793</v>
      </c>
      <c r="AB187">
        <v>0</v>
      </c>
      <c r="AG187">
        <v>14658</v>
      </c>
      <c r="AH187">
        <v>0</v>
      </c>
      <c r="AI187">
        <v>17.440000000000001</v>
      </c>
      <c r="AJ187">
        <v>0</v>
      </c>
      <c r="AK187" t="s">
        <v>6613</v>
      </c>
    </row>
    <row r="188" spans="1:37" x14ac:dyDescent="0.25">
      <c r="A188" s="8">
        <f t="shared" si="13"/>
        <v>42258</v>
      </c>
      <c r="B188">
        <v>14499</v>
      </c>
      <c r="C188">
        <v>188</v>
      </c>
      <c r="D188">
        <f>'Raw Mod'!F188</f>
        <v>15.1</v>
      </c>
      <c r="E188">
        <f t="shared" si="14"/>
        <v>15.1</v>
      </c>
      <c r="F188">
        <v>14.92</v>
      </c>
      <c r="G188">
        <f t="shared" si="15"/>
        <v>14.92</v>
      </c>
      <c r="H188">
        <f>ABS(E188-Observed!M190)</f>
        <v>1.3620000000000001</v>
      </c>
      <c r="I188">
        <f t="shared" si="16"/>
        <v>1.3620000000000001</v>
      </c>
      <c r="J188">
        <f>(E188-Observed!M190)^2</f>
        <v>1.8550440000000004</v>
      </c>
      <c r="K188">
        <f t="shared" si="17"/>
        <v>1.8550440000000004</v>
      </c>
      <c r="L188">
        <f>IF(ISNA(E188-Observed!M190),"",E188-Observed!M190)</f>
        <v>1.3620000000000001</v>
      </c>
      <c r="X188" s="8">
        <f t="shared" si="12"/>
        <v>42420</v>
      </c>
      <c r="Y188">
        <v>14661</v>
      </c>
      <c r="Z188">
        <v>0</v>
      </c>
      <c r="AA188">
        <v>615.88777874880793</v>
      </c>
      <c r="AB188">
        <v>0</v>
      </c>
      <c r="AG188">
        <v>14659</v>
      </c>
      <c r="AH188">
        <v>0</v>
      </c>
      <c r="AI188">
        <v>17.440000000000001</v>
      </c>
      <c r="AJ188">
        <v>0</v>
      </c>
      <c r="AK188" t="s">
        <v>6614</v>
      </c>
    </row>
    <row r="189" spans="1:37" x14ac:dyDescent="0.25">
      <c r="A189" s="8">
        <f t="shared" si="13"/>
        <v>42258.127</v>
      </c>
      <c r="B189">
        <v>14499.127</v>
      </c>
      <c r="C189">
        <v>189</v>
      </c>
      <c r="D189">
        <f>'Raw Mod'!F189</f>
        <v>15.06</v>
      </c>
      <c r="E189">
        <f t="shared" si="14"/>
        <v>15.06</v>
      </c>
      <c r="F189">
        <v>14.89</v>
      </c>
      <c r="G189">
        <f t="shared" si="15"/>
        <v>14.89</v>
      </c>
      <c r="H189">
        <f>ABS(E189-Observed!M191)</f>
        <v>1.3940000000000001</v>
      </c>
      <c r="I189">
        <f t="shared" si="16"/>
        <v>1.3940000000000001</v>
      </c>
      <c r="J189">
        <f>(E189-Observed!M191)^2</f>
        <v>1.9432360000000004</v>
      </c>
      <c r="K189">
        <f t="shared" si="17"/>
        <v>1.9432360000000004</v>
      </c>
      <c r="L189">
        <f>IF(ISNA(E189-Observed!M191),"",E189-Observed!M191)</f>
        <v>1.3940000000000001</v>
      </c>
      <c r="X189" s="8">
        <f t="shared" si="12"/>
        <v>42421</v>
      </c>
      <c r="Y189">
        <v>14662</v>
      </c>
      <c r="Z189">
        <v>0</v>
      </c>
      <c r="AA189">
        <v>615.88777874880793</v>
      </c>
      <c r="AB189">
        <v>0</v>
      </c>
      <c r="AG189">
        <v>14660</v>
      </c>
      <c r="AH189">
        <v>0</v>
      </c>
      <c r="AI189">
        <v>17.440000000000001</v>
      </c>
      <c r="AJ189">
        <v>0</v>
      </c>
      <c r="AK189" t="s">
        <v>6615</v>
      </c>
    </row>
    <row r="190" spans="1:37" x14ac:dyDescent="0.25">
      <c r="A190" s="8">
        <f t="shared" si="13"/>
        <v>42258.25</v>
      </c>
      <c r="B190">
        <v>14499.25</v>
      </c>
      <c r="C190">
        <v>190</v>
      </c>
      <c r="D190">
        <f>'Raw Mod'!F190</f>
        <v>15.3</v>
      </c>
      <c r="E190">
        <f t="shared" si="14"/>
        <v>15.3</v>
      </c>
      <c r="F190">
        <v>15.11</v>
      </c>
      <c r="G190">
        <f t="shared" si="15"/>
        <v>15.11</v>
      </c>
      <c r="H190">
        <f>ABS(E190-Observed!M192)</f>
        <v>1.6820000000000004</v>
      </c>
      <c r="I190">
        <f t="shared" si="16"/>
        <v>1.6820000000000004</v>
      </c>
      <c r="J190">
        <f>(E190-Observed!M192)^2</f>
        <v>2.8291240000000011</v>
      </c>
      <c r="K190">
        <f t="shared" si="17"/>
        <v>2.8291240000000011</v>
      </c>
      <c r="L190">
        <f>IF(ISNA(E190-Observed!M192),"",E190-Observed!M192)</f>
        <v>1.6820000000000004</v>
      </c>
      <c r="X190" s="8">
        <f t="shared" si="12"/>
        <v>42422</v>
      </c>
      <c r="Y190">
        <v>14663</v>
      </c>
      <c r="Z190">
        <v>0</v>
      </c>
      <c r="AA190">
        <v>288.87396961956699</v>
      </c>
      <c r="AB190">
        <v>0</v>
      </c>
      <c r="AG190">
        <v>14661</v>
      </c>
      <c r="AH190">
        <v>0</v>
      </c>
      <c r="AI190">
        <v>17.440000000000001</v>
      </c>
      <c r="AJ190">
        <v>0</v>
      </c>
      <c r="AK190" t="s">
        <v>6616</v>
      </c>
    </row>
    <row r="191" spans="1:37" x14ac:dyDescent="0.25">
      <c r="A191" s="8">
        <f t="shared" si="13"/>
        <v>42258.377</v>
      </c>
      <c r="B191">
        <v>14499.377</v>
      </c>
      <c r="C191">
        <v>191</v>
      </c>
      <c r="D191">
        <f>'Raw Mod'!F191</f>
        <v>15.22</v>
      </c>
      <c r="E191">
        <f t="shared" si="14"/>
        <v>15.22</v>
      </c>
      <c r="F191">
        <v>15.46</v>
      </c>
      <c r="G191">
        <f t="shared" si="15"/>
        <v>15.46</v>
      </c>
      <c r="H191">
        <f>ABS(E191-Observed!M193)</f>
        <v>1.4820000000000011</v>
      </c>
      <c r="I191">
        <f t="shared" si="16"/>
        <v>1.4820000000000011</v>
      </c>
      <c r="J191">
        <f>(E191-Observed!M193)^2</f>
        <v>2.1963240000000033</v>
      </c>
      <c r="K191">
        <f t="shared" si="17"/>
        <v>2.1963240000000033</v>
      </c>
      <c r="L191">
        <f>IF(ISNA(E191-Observed!M193),"",E191-Observed!M193)</f>
        <v>1.4820000000000011</v>
      </c>
      <c r="X191" s="8">
        <f t="shared" si="12"/>
        <v>42423</v>
      </c>
      <c r="Y191">
        <v>14664</v>
      </c>
      <c r="Z191">
        <v>0</v>
      </c>
      <c r="AA191">
        <v>288.87396961956699</v>
      </c>
      <c r="AB191">
        <v>0</v>
      </c>
      <c r="AG191">
        <v>14662</v>
      </c>
      <c r="AH191">
        <v>0</v>
      </c>
      <c r="AI191">
        <v>17.440000000000001</v>
      </c>
      <c r="AJ191">
        <v>0</v>
      </c>
      <c r="AK191" t="s">
        <v>6617</v>
      </c>
    </row>
    <row r="192" spans="1:37" x14ac:dyDescent="0.25">
      <c r="A192" s="8">
        <f t="shared" si="13"/>
        <v>42258.5</v>
      </c>
      <c r="B192">
        <v>14499.5</v>
      </c>
      <c r="C192">
        <v>192</v>
      </c>
      <c r="D192">
        <f>'Raw Mod'!F192</f>
        <v>15.38</v>
      </c>
      <c r="E192">
        <f t="shared" si="14"/>
        <v>15.38</v>
      </c>
      <c r="F192">
        <v>15.23</v>
      </c>
      <c r="G192">
        <f t="shared" si="15"/>
        <v>15.23</v>
      </c>
      <c r="H192">
        <f>ABS(E192-Observed!M194)</f>
        <v>1.5940000000000012</v>
      </c>
      <c r="I192">
        <f t="shared" si="16"/>
        <v>1.5940000000000012</v>
      </c>
      <c r="J192">
        <f>(E192-Observed!M194)^2</f>
        <v>2.5408360000000036</v>
      </c>
      <c r="K192">
        <f t="shared" si="17"/>
        <v>2.5408360000000036</v>
      </c>
      <c r="L192">
        <f>IF(ISNA(E192-Observed!M194),"",E192-Observed!M194)</f>
        <v>1.5940000000000012</v>
      </c>
      <c r="X192" s="8">
        <f t="shared" si="12"/>
        <v>42424</v>
      </c>
      <c r="Y192">
        <v>14665</v>
      </c>
      <c r="Z192">
        <v>0</v>
      </c>
      <c r="AA192">
        <v>288.87396961956699</v>
      </c>
      <c r="AB192">
        <v>0</v>
      </c>
      <c r="AG192">
        <v>14663</v>
      </c>
      <c r="AH192">
        <v>0</v>
      </c>
      <c r="AI192">
        <v>8.18</v>
      </c>
      <c r="AJ192">
        <v>0</v>
      </c>
      <c r="AK192" t="s">
        <v>6618</v>
      </c>
    </row>
    <row r="193" spans="1:37" x14ac:dyDescent="0.25">
      <c r="A193" s="8">
        <f t="shared" si="13"/>
        <v>42258.627</v>
      </c>
      <c r="B193">
        <v>14499.627</v>
      </c>
      <c r="C193">
        <v>193</v>
      </c>
      <c r="D193">
        <f>'Raw Mod'!F193</f>
        <v>15.79</v>
      </c>
      <c r="E193">
        <f t="shared" si="14"/>
        <v>15.79</v>
      </c>
      <c r="F193">
        <v>15.67</v>
      </c>
      <c r="G193">
        <f t="shared" si="15"/>
        <v>15.67</v>
      </c>
      <c r="H193">
        <f>ABS(E193-Observed!M195)</f>
        <v>1.9799999999999986</v>
      </c>
      <c r="I193">
        <f t="shared" si="16"/>
        <v>1.9799999999999986</v>
      </c>
      <c r="J193">
        <f>(E193-Observed!M195)^2</f>
        <v>3.9203999999999946</v>
      </c>
      <c r="K193">
        <f t="shared" si="17"/>
        <v>3.9203999999999946</v>
      </c>
      <c r="L193">
        <f>IF(ISNA(E193-Observed!M195),"",E193-Observed!M195)</f>
        <v>1.9799999999999986</v>
      </c>
      <c r="X193" s="8">
        <f t="shared" si="12"/>
        <v>42425</v>
      </c>
      <c r="Y193">
        <v>14666</v>
      </c>
      <c r="Z193">
        <v>0</v>
      </c>
      <c r="AA193">
        <v>288.87396961956699</v>
      </c>
      <c r="AB193">
        <v>0</v>
      </c>
      <c r="AG193">
        <v>14664</v>
      </c>
      <c r="AH193">
        <v>0</v>
      </c>
      <c r="AI193">
        <v>8.18</v>
      </c>
      <c r="AJ193">
        <v>0</v>
      </c>
      <c r="AK193" t="s">
        <v>6619</v>
      </c>
    </row>
    <row r="194" spans="1:37" x14ac:dyDescent="0.25">
      <c r="A194" s="8">
        <f t="shared" si="13"/>
        <v>42258.75</v>
      </c>
      <c r="B194">
        <v>14499.75</v>
      </c>
      <c r="C194">
        <v>194</v>
      </c>
      <c r="D194">
        <f>'Raw Mod'!F194</f>
        <v>15.3</v>
      </c>
      <c r="E194">
        <f t="shared" si="14"/>
        <v>15.3</v>
      </c>
      <c r="F194">
        <v>15.6</v>
      </c>
      <c r="G194">
        <f t="shared" si="15"/>
        <v>15.6</v>
      </c>
      <c r="H194">
        <f>ABS(E194-Observed!M196)</f>
        <v>1.322000000000001</v>
      </c>
      <c r="I194">
        <f t="shared" si="16"/>
        <v>1.322000000000001</v>
      </c>
      <c r="J194">
        <f>(E194-Observed!M196)^2</f>
        <v>1.7476840000000025</v>
      </c>
      <c r="K194">
        <f t="shared" si="17"/>
        <v>1.7476840000000025</v>
      </c>
      <c r="L194">
        <f>IF(ISNA(E194-Observed!M196),"",E194-Observed!M196)</f>
        <v>1.322000000000001</v>
      </c>
      <c r="X194" s="8">
        <f t="shared" si="12"/>
        <v>42426</v>
      </c>
      <c r="Y194">
        <v>14667</v>
      </c>
      <c r="Z194">
        <v>0</v>
      </c>
      <c r="AA194">
        <v>288.87396961956699</v>
      </c>
      <c r="AB194">
        <v>0</v>
      </c>
      <c r="AG194">
        <v>14665</v>
      </c>
      <c r="AH194">
        <v>0</v>
      </c>
      <c r="AI194">
        <v>8.18</v>
      </c>
      <c r="AJ194">
        <v>0</v>
      </c>
      <c r="AK194" t="s">
        <v>6620</v>
      </c>
    </row>
    <row r="195" spans="1:37" x14ac:dyDescent="0.25">
      <c r="A195" s="8">
        <f t="shared" si="13"/>
        <v>42258.877</v>
      </c>
      <c r="B195">
        <v>14499.877</v>
      </c>
      <c r="C195">
        <v>195</v>
      </c>
      <c r="D195">
        <f>'Raw Mod'!F195</f>
        <v>15.25</v>
      </c>
      <c r="E195">
        <f t="shared" si="14"/>
        <v>15.25</v>
      </c>
      <c r="F195">
        <v>15.54</v>
      </c>
      <c r="G195">
        <f t="shared" si="15"/>
        <v>15.54</v>
      </c>
      <c r="H195">
        <f>ABS(E195-Observed!M197)</f>
        <v>1.2720000000000002</v>
      </c>
      <c r="I195">
        <f t="shared" si="16"/>
        <v>1.2720000000000002</v>
      </c>
      <c r="J195">
        <f>(E195-Observed!M197)^2</f>
        <v>1.6179840000000005</v>
      </c>
      <c r="K195">
        <f t="shared" si="17"/>
        <v>1.6179840000000005</v>
      </c>
      <c r="L195">
        <f>IF(ISNA(E195-Observed!M197),"",E195-Observed!M197)</f>
        <v>1.2720000000000002</v>
      </c>
      <c r="X195" s="8">
        <f t="shared" si="12"/>
        <v>42427</v>
      </c>
      <c r="Y195">
        <v>14668</v>
      </c>
      <c r="Z195">
        <v>0</v>
      </c>
      <c r="AA195">
        <v>288.87396961956699</v>
      </c>
      <c r="AB195">
        <v>0</v>
      </c>
      <c r="AG195">
        <v>14666</v>
      </c>
      <c r="AH195">
        <v>0</v>
      </c>
      <c r="AI195">
        <v>8.18</v>
      </c>
      <c r="AJ195">
        <v>0</v>
      </c>
      <c r="AK195" t="s">
        <v>6621</v>
      </c>
    </row>
    <row r="196" spans="1:37" x14ac:dyDescent="0.25">
      <c r="A196" s="8">
        <f t="shared" si="13"/>
        <v>42259</v>
      </c>
      <c r="B196">
        <v>14500</v>
      </c>
      <c r="C196">
        <v>196</v>
      </c>
      <c r="D196">
        <f>'Raw Mod'!F196</f>
        <v>15.21</v>
      </c>
      <c r="E196">
        <f t="shared" si="14"/>
        <v>15.21</v>
      </c>
      <c r="F196">
        <v>15.42</v>
      </c>
      <c r="G196">
        <f t="shared" si="15"/>
        <v>15.42</v>
      </c>
      <c r="H196">
        <f>ABS(E196-Observed!M198)</f>
        <v>1.4720000000000013</v>
      </c>
      <c r="I196">
        <f t="shared" si="16"/>
        <v>1.4720000000000013</v>
      </c>
      <c r="J196">
        <f>(E196-Observed!M198)^2</f>
        <v>2.1667840000000038</v>
      </c>
      <c r="K196">
        <f t="shared" si="17"/>
        <v>2.1667840000000038</v>
      </c>
      <c r="L196">
        <f>IF(ISNA(E196-Observed!M198),"",E196-Observed!M198)</f>
        <v>1.4720000000000013</v>
      </c>
      <c r="X196" s="8">
        <f t="shared" ref="X196:X259" si="18">Y196+$A$2-1</f>
        <v>42428</v>
      </c>
      <c r="Y196">
        <v>14669</v>
      </c>
      <c r="Z196">
        <v>0</v>
      </c>
      <c r="AA196">
        <v>288.87396961956699</v>
      </c>
      <c r="AB196">
        <v>0</v>
      </c>
      <c r="AG196">
        <v>14667</v>
      </c>
      <c r="AH196">
        <v>0</v>
      </c>
      <c r="AI196">
        <v>8.18</v>
      </c>
      <c r="AJ196">
        <v>0</v>
      </c>
      <c r="AK196" t="s">
        <v>6622</v>
      </c>
    </row>
    <row r="197" spans="1:37" x14ac:dyDescent="0.25">
      <c r="A197" s="8">
        <f t="shared" ref="A197:A260" si="19">B197+$A$2-1</f>
        <v>42259.127</v>
      </c>
      <c r="B197">
        <v>14500.127</v>
      </c>
      <c r="C197">
        <v>197</v>
      </c>
      <c r="D197">
        <f>'Raw Mod'!F197</f>
        <v>15</v>
      </c>
      <c r="E197">
        <f t="shared" ref="E197:E260" si="20">IF(D197&lt;1,NA(),D197)</f>
        <v>15</v>
      </c>
      <c r="F197">
        <v>15.19</v>
      </c>
      <c r="G197">
        <f t="shared" ref="G197:G260" si="21">IF(F197&lt;1,NA(),F197)</f>
        <v>15.19</v>
      </c>
      <c r="H197">
        <f>ABS(E197-Observed!M199)</f>
        <v>1.2379999999999995</v>
      </c>
      <c r="I197">
        <f t="shared" ref="I197:I260" si="22">IF(ISNA(H197),"",H197)</f>
        <v>1.2379999999999995</v>
      </c>
      <c r="J197">
        <f>(E197-Observed!M199)^2</f>
        <v>1.5326439999999988</v>
      </c>
      <c r="K197">
        <f t="shared" ref="K197:K260" si="23">IF(ISNA(J197),"",J197)</f>
        <v>1.5326439999999988</v>
      </c>
      <c r="L197">
        <f>IF(ISNA(E197-Observed!M199),"",E197-Observed!M199)</f>
        <v>1.2379999999999995</v>
      </c>
      <c r="X197" s="8">
        <f t="shared" si="18"/>
        <v>42429</v>
      </c>
      <c r="Y197">
        <v>14670</v>
      </c>
      <c r="Z197">
        <v>0</v>
      </c>
      <c r="AA197">
        <v>288.87396961956699</v>
      </c>
      <c r="AB197">
        <v>0</v>
      </c>
      <c r="AG197">
        <v>14668</v>
      </c>
      <c r="AH197">
        <v>0</v>
      </c>
      <c r="AI197">
        <v>8.18</v>
      </c>
      <c r="AJ197">
        <v>0</v>
      </c>
      <c r="AK197" t="s">
        <v>6623</v>
      </c>
    </row>
    <row r="198" spans="1:37" x14ac:dyDescent="0.25">
      <c r="A198" s="8">
        <f t="shared" si="19"/>
        <v>42259.25</v>
      </c>
      <c r="B198">
        <v>14500.25</v>
      </c>
      <c r="C198">
        <v>198</v>
      </c>
      <c r="D198">
        <f>'Raw Mod'!F198</f>
        <v>15.1</v>
      </c>
      <c r="E198">
        <f t="shared" si="20"/>
        <v>15.1</v>
      </c>
      <c r="F198">
        <v>15.39</v>
      </c>
      <c r="G198">
        <f t="shared" si="21"/>
        <v>15.39</v>
      </c>
      <c r="H198">
        <f>ABS(E198-Observed!M200)</f>
        <v>1.3140000000000001</v>
      </c>
      <c r="I198">
        <f t="shared" si="22"/>
        <v>1.3140000000000001</v>
      </c>
      <c r="J198">
        <f>(E198-Observed!M200)^2</f>
        <v>1.7265960000000002</v>
      </c>
      <c r="K198">
        <f t="shared" si="23"/>
        <v>1.7265960000000002</v>
      </c>
      <c r="L198">
        <f>IF(ISNA(E198-Observed!M200),"",E198-Observed!M200)</f>
        <v>1.3140000000000001</v>
      </c>
      <c r="X198" s="8">
        <f t="shared" si="18"/>
        <v>42430</v>
      </c>
      <c r="Y198">
        <v>14671</v>
      </c>
      <c r="Z198">
        <v>0</v>
      </c>
      <c r="AA198">
        <v>288.87396961956699</v>
      </c>
      <c r="AB198">
        <v>0</v>
      </c>
      <c r="AG198">
        <v>14669</v>
      </c>
      <c r="AH198">
        <v>0</v>
      </c>
      <c r="AI198">
        <v>8.18</v>
      </c>
      <c r="AJ198">
        <v>0</v>
      </c>
      <c r="AK198" t="s">
        <v>6624</v>
      </c>
    </row>
    <row r="199" spans="1:37" x14ac:dyDescent="0.25">
      <c r="A199" s="8">
        <f t="shared" si="19"/>
        <v>42259.377</v>
      </c>
      <c r="B199">
        <v>14500.377</v>
      </c>
      <c r="C199">
        <v>199</v>
      </c>
      <c r="D199">
        <f>'Raw Mod'!F199</f>
        <v>15.45</v>
      </c>
      <c r="E199">
        <f t="shared" si="20"/>
        <v>15.45</v>
      </c>
      <c r="F199">
        <v>15.75</v>
      </c>
      <c r="G199">
        <f t="shared" si="21"/>
        <v>15.75</v>
      </c>
      <c r="H199">
        <f>ABS(E199-Observed!M201)</f>
        <v>1.7119999999999997</v>
      </c>
      <c r="I199">
        <f t="shared" si="22"/>
        <v>1.7119999999999997</v>
      </c>
      <c r="J199">
        <f>(E199-Observed!M201)^2</f>
        <v>2.9309439999999993</v>
      </c>
      <c r="K199">
        <f t="shared" si="23"/>
        <v>2.9309439999999993</v>
      </c>
      <c r="L199">
        <f>IF(ISNA(E199-Observed!M201),"",E199-Observed!M201)</f>
        <v>1.7119999999999997</v>
      </c>
      <c r="X199" s="8">
        <f t="shared" si="18"/>
        <v>42431</v>
      </c>
      <c r="Y199">
        <v>14672</v>
      </c>
      <c r="Z199">
        <v>0</v>
      </c>
      <c r="AA199">
        <v>609.88428549265552</v>
      </c>
      <c r="AB199">
        <v>0</v>
      </c>
      <c r="AG199">
        <v>14670</v>
      </c>
      <c r="AH199">
        <v>0</v>
      </c>
      <c r="AI199">
        <v>8.18</v>
      </c>
      <c r="AJ199">
        <v>0</v>
      </c>
      <c r="AK199" t="s">
        <v>6625</v>
      </c>
    </row>
    <row r="200" spans="1:37" x14ac:dyDescent="0.25">
      <c r="A200" s="8">
        <f t="shared" si="19"/>
        <v>42259.5</v>
      </c>
      <c r="B200">
        <v>14500.5</v>
      </c>
      <c r="C200">
        <v>200</v>
      </c>
      <c r="D200">
        <f>'Raw Mod'!F200</f>
        <v>15.63</v>
      </c>
      <c r="E200">
        <f t="shared" si="20"/>
        <v>15.63</v>
      </c>
      <c r="F200">
        <v>16.010000000000002</v>
      </c>
      <c r="G200">
        <f t="shared" si="21"/>
        <v>16.010000000000002</v>
      </c>
      <c r="H200">
        <f>ABS(E200-Observed!M202)</f>
        <v>1.7720000000000002</v>
      </c>
      <c r="I200">
        <f t="shared" si="22"/>
        <v>1.7720000000000002</v>
      </c>
      <c r="J200">
        <f>(E200-Observed!M202)^2</f>
        <v>3.139984000000001</v>
      </c>
      <c r="K200">
        <f t="shared" si="23"/>
        <v>3.139984000000001</v>
      </c>
      <c r="L200">
        <f>IF(ISNA(E200-Observed!M202),"",E200-Observed!M202)</f>
        <v>1.7720000000000002</v>
      </c>
      <c r="X200" s="8">
        <f t="shared" si="18"/>
        <v>42432</v>
      </c>
      <c r="Y200">
        <v>14673</v>
      </c>
      <c r="Z200">
        <v>0</v>
      </c>
      <c r="AA200">
        <v>603.88079223650323</v>
      </c>
      <c r="AB200">
        <v>0</v>
      </c>
      <c r="AG200">
        <v>14671</v>
      </c>
      <c r="AH200">
        <v>0</v>
      </c>
      <c r="AI200">
        <v>8.18</v>
      </c>
      <c r="AJ200">
        <v>0</v>
      </c>
      <c r="AK200" t="s">
        <v>6626</v>
      </c>
    </row>
    <row r="201" spans="1:37" x14ac:dyDescent="0.25">
      <c r="A201" s="8">
        <f t="shared" si="19"/>
        <v>42259.627</v>
      </c>
      <c r="B201">
        <v>14500.627</v>
      </c>
      <c r="C201">
        <v>201</v>
      </c>
      <c r="D201">
        <f>'Raw Mod'!F201</f>
        <v>15.8</v>
      </c>
      <c r="E201">
        <f t="shared" si="20"/>
        <v>15.8</v>
      </c>
      <c r="F201">
        <v>16.21</v>
      </c>
      <c r="G201">
        <f t="shared" si="21"/>
        <v>16.21</v>
      </c>
      <c r="H201">
        <f>ABS(E201-Observed!M203)</f>
        <v>1.8460000000000001</v>
      </c>
      <c r="I201">
        <f t="shared" si="22"/>
        <v>1.8460000000000001</v>
      </c>
      <c r="J201">
        <f>(E201-Observed!M203)^2</f>
        <v>3.4077160000000002</v>
      </c>
      <c r="K201">
        <f t="shared" si="23"/>
        <v>3.4077160000000002</v>
      </c>
      <c r="L201">
        <f>IF(ISNA(E201-Observed!M203),"",E201-Observed!M203)</f>
        <v>1.8460000000000001</v>
      </c>
      <c r="X201" s="8">
        <f t="shared" si="18"/>
        <v>42433</v>
      </c>
      <c r="Y201">
        <v>14674</v>
      </c>
      <c r="Z201">
        <v>0</v>
      </c>
      <c r="AA201">
        <v>615.88777874880793</v>
      </c>
      <c r="AB201">
        <v>0</v>
      </c>
      <c r="AG201">
        <v>14672</v>
      </c>
      <c r="AH201">
        <v>0</v>
      </c>
      <c r="AI201">
        <v>17.27</v>
      </c>
      <c r="AJ201">
        <v>0</v>
      </c>
      <c r="AK201" t="s">
        <v>6627</v>
      </c>
    </row>
    <row r="202" spans="1:37" x14ac:dyDescent="0.25">
      <c r="A202" s="8">
        <f t="shared" si="19"/>
        <v>42259.75</v>
      </c>
      <c r="B202">
        <v>14500.75</v>
      </c>
      <c r="C202">
        <v>202</v>
      </c>
      <c r="D202">
        <f>'Raw Mod'!F202</f>
        <v>15.89</v>
      </c>
      <c r="E202">
        <f t="shared" si="20"/>
        <v>15.89</v>
      </c>
      <c r="F202">
        <v>15.91</v>
      </c>
      <c r="G202">
        <f t="shared" si="21"/>
        <v>15.91</v>
      </c>
      <c r="H202">
        <f>ABS(E202-Observed!M204)</f>
        <v>1.7919999999999998</v>
      </c>
      <c r="I202">
        <f t="shared" si="22"/>
        <v>1.7919999999999998</v>
      </c>
      <c r="J202">
        <f>(E202-Observed!M204)^2</f>
        <v>3.2112639999999995</v>
      </c>
      <c r="K202">
        <f t="shared" si="23"/>
        <v>3.2112639999999995</v>
      </c>
      <c r="L202">
        <f>IF(ISNA(E202-Observed!M204),"",E202-Observed!M204)</f>
        <v>1.7919999999999998</v>
      </c>
      <c r="X202" s="8">
        <f t="shared" si="18"/>
        <v>42434</v>
      </c>
      <c r="Y202">
        <v>14675</v>
      </c>
      <c r="Z202">
        <v>0</v>
      </c>
      <c r="AA202">
        <v>615.88777874880793</v>
      </c>
      <c r="AB202">
        <v>0</v>
      </c>
      <c r="AG202">
        <v>14673</v>
      </c>
      <c r="AH202">
        <v>0</v>
      </c>
      <c r="AI202">
        <v>17.100000000000001</v>
      </c>
      <c r="AJ202">
        <v>0</v>
      </c>
      <c r="AK202" t="s">
        <v>6628</v>
      </c>
    </row>
    <row r="203" spans="1:37" x14ac:dyDescent="0.25">
      <c r="A203" s="8">
        <f t="shared" si="19"/>
        <v>42259.876000000004</v>
      </c>
      <c r="B203">
        <v>14500.876</v>
      </c>
      <c r="C203">
        <v>203</v>
      </c>
      <c r="D203">
        <f>'Raw Mod'!F203</f>
        <v>15.48</v>
      </c>
      <c r="E203">
        <f t="shared" si="20"/>
        <v>15.48</v>
      </c>
      <c r="F203">
        <v>15.89</v>
      </c>
      <c r="G203">
        <f t="shared" si="21"/>
        <v>15.89</v>
      </c>
      <c r="H203">
        <f>ABS(E203-Observed!M205)</f>
        <v>1.4779999999999998</v>
      </c>
      <c r="I203">
        <f t="shared" si="22"/>
        <v>1.4779999999999998</v>
      </c>
      <c r="J203">
        <f>(E203-Observed!M205)^2</f>
        <v>2.1844839999999994</v>
      </c>
      <c r="K203">
        <f t="shared" si="23"/>
        <v>2.1844839999999994</v>
      </c>
      <c r="L203">
        <f>IF(ISNA(E203-Observed!M205),"",E203-Observed!M205)</f>
        <v>1.4779999999999998</v>
      </c>
      <c r="X203" s="8">
        <f t="shared" si="18"/>
        <v>42435</v>
      </c>
      <c r="Y203">
        <v>14676</v>
      </c>
      <c r="Z203">
        <v>0</v>
      </c>
      <c r="AA203">
        <v>615.88777874880793</v>
      </c>
      <c r="AB203">
        <v>2900.0403893837215</v>
      </c>
      <c r="AG203">
        <v>14674</v>
      </c>
      <c r="AH203">
        <v>0</v>
      </c>
      <c r="AI203">
        <v>17.440000000000001</v>
      </c>
      <c r="AJ203">
        <v>0</v>
      </c>
      <c r="AK203" t="s">
        <v>6629</v>
      </c>
    </row>
    <row r="204" spans="1:37" x14ac:dyDescent="0.25">
      <c r="A204" s="8">
        <f t="shared" si="19"/>
        <v>42260</v>
      </c>
      <c r="B204">
        <v>14501</v>
      </c>
      <c r="C204">
        <v>204</v>
      </c>
      <c r="D204">
        <f>'Raw Mod'!F204</f>
        <v>15.63</v>
      </c>
      <c r="E204">
        <f t="shared" si="20"/>
        <v>15.63</v>
      </c>
      <c r="F204">
        <v>16.059999999999999</v>
      </c>
      <c r="G204">
        <f t="shared" si="21"/>
        <v>16.059999999999999</v>
      </c>
      <c r="H204">
        <f>ABS(E204-Observed!M206)</f>
        <v>1.8200000000000003</v>
      </c>
      <c r="I204">
        <f t="shared" si="22"/>
        <v>1.8200000000000003</v>
      </c>
      <c r="J204">
        <f>(E204-Observed!M206)^2</f>
        <v>3.3124000000000011</v>
      </c>
      <c r="K204">
        <f t="shared" si="23"/>
        <v>3.3124000000000011</v>
      </c>
      <c r="L204">
        <f>IF(ISNA(E204-Observed!M206),"",E204-Observed!M206)</f>
        <v>1.8200000000000003</v>
      </c>
      <c r="X204" s="8">
        <f t="shared" si="18"/>
        <v>42436</v>
      </c>
      <c r="Y204">
        <v>14677</v>
      </c>
      <c r="Z204">
        <v>0</v>
      </c>
      <c r="AA204">
        <v>615.88777874880793</v>
      </c>
      <c r="AB204">
        <v>3300.1555575731709</v>
      </c>
      <c r="AG204">
        <v>14675</v>
      </c>
      <c r="AH204">
        <v>0</v>
      </c>
      <c r="AI204">
        <v>17.440000000000001</v>
      </c>
      <c r="AJ204">
        <v>0</v>
      </c>
      <c r="AK204" t="s">
        <v>6630</v>
      </c>
    </row>
    <row r="205" spans="1:37" x14ac:dyDescent="0.25">
      <c r="A205" s="8">
        <f t="shared" si="19"/>
        <v>42260.127</v>
      </c>
      <c r="B205">
        <v>14501.127</v>
      </c>
      <c r="C205">
        <v>205</v>
      </c>
      <c r="D205">
        <f>'Raw Mod'!F205</f>
        <v>15.89</v>
      </c>
      <c r="E205">
        <f t="shared" si="20"/>
        <v>15.89</v>
      </c>
      <c r="F205">
        <v>16.559999999999999</v>
      </c>
      <c r="G205">
        <f t="shared" si="21"/>
        <v>16.559999999999999</v>
      </c>
      <c r="H205">
        <f>ABS(E205-Observed!M207)</f>
        <v>1.8160000000000007</v>
      </c>
      <c r="I205">
        <f t="shared" si="22"/>
        <v>1.8160000000000007</v>
      </c>
      <c r="J205">
        <f>(E205-Observed!M207)^2</f>
        <v>3.2978560000000026</v>
      </c>
      <c r="K205">
        <f t="shared" si="23"/>
        <v>3.2978560000000026</v>
      </c>
      <c r="L205">
        <f>IF(ISNA(E205-Observed!M207),"",E205-Observed!M207)</f>
        <v>1.8160000000000007</v>
      </c>
      <c r="X205" s="8">
        <f t="shared" si="18"/>
        <v>42437</v>
      </c>
      <c r="Y205">
        <v>14678</v>
      </c>
      <c r="Z205">
        <v>0</v>
      </c>
      <c r="AA205">
        <v>615.88777874880793</v>
      </c>
      <c r="AB205">
        <v>3099.9214001473829</v>
      </c>
      <c r="AG205">
        <v>14676</v>
      </c>
      <c r="AH205">
        <v>0</v>
      </c>
      <c r="AI205">
        <v>17.440000000000001</v>
      </c>
      <c r="AJ205">
        <v>82.12</v>
      </c>
      <c r="AK205" t="s">
        <v>6631</v>
      </c>
    </row>
    <row r="206" spans="1:37" x14ac:dyDescent="0.25">
      <c r="A206" s="8">
        <f t="shared" si="19"/>
        <v>42260.25</v>
      </c>
      <c r="B206">
        <v>14501.25</v>
      </c>
      <c r="C206">
        <v>206</v>
      </c>
      <c r="D206">
        <f>'Raw Mod'!F206</f>
        <v>16.29</v>
      </c>
      <c r="E206">
        <f t="shared" si="20"/>
        <v>16.29</v>
      </c>
      <c r="F206">
        <v>16.670000000000002</v>
      </c>
      <c r="G206">
        <f t="shared" si="21"/>
        <v>16.670000000000002</v>
      </c>
      <c r="H206">
        <f>ABS(E206-Observed!M208)</f>
        <v>2.3119999999999994</v>
      </c>
      <c r="I206">
        <f t="shared" si="22"/>
        <v>2.3119999999999994</v>
      </c>
      <c r="J206">
        <f>(E206-Observed!M208)^2</f>
        <v>5.3453439999999972</v>
      </c>
      <c r="K206">
        <f t="shared" si="23"/>
        <v>5.3453439999999972</v>
      </c>
      <c r="L206">
        <f>IF(ISNA(E206-Observed!M208),"",E206-Observed!M208)</f>
        <v>2.3119999999999994</v>
      </c>
      <c r="X206" s="8">
        <f t="shared" si="18"/>
        <v>42438</v>
      </c>
      <c r="Y206">
        <v>14679</v>
      </c>
      <c r="Z206">
        <v>0</v>
      </c>
      <c r="AA206">
        <v>597.87729898035082</v>
      </c>
      <c r="AB206">
        <v>1399.8733686698822</v>
      </c>
      <c r="AG206">
        <v>14677</v>
      </c>
      <c r="AH206">
        <v>0</v>
      </c>
      <c r="AI206">
        <v>17.440000000000001</v>
      </c>
      <c r="AJ206">
        <v>93.45</v>
      </c>
      <c r="AK206" t="s">
        <v>6632</v>
      </c>
    </row>
    <row r="207" spans="1:37" x14ac:dyDescent="0.25">
      <c r="A207" s="8">
        <f t="shared" si="19"/>
        <v>42260.377</v>
      </c>
      <c r="B207">
        <v>14501.377</v>
      </c>
      <c r="C207">
        <v>207</v>
      </c>
      <c r="D207">
        <f>'Raw Mod'!F207</f>
        <v>15.71</v>
      </c>
      <c r="E207">
        <f t="shared" si="20"/>
        <v>15.71</v>
      </c>
      <c r="F207">
        <v>16.13</v>
      </c>
      <c r="G207">
        <f t="shared" si="21"/>
        <v>16.13</v>
      </c>
      <c r="H207">
        <f>ABS(E207-Observed!M209)</f>
        <v>1.8520000000000003</v>
      </c>
      <c r="I207">
        <f t="shared" si="22"/>
        <v>1.8520000000000003</v>
      </c>
      <c r="J207">
        <f>(E207-Observed!M209)^2</f>
        <v>3.429904000000001</v>
      </c>
      <c r="K207">
        <f t="shared" si="23"/>
        <v>3.429904000000001</v>
      </c>
      <c r="L207">
        <f>IF(ISNA(E207-Observed!M209),"",E207-Observed!M209)</f>
        <v>1.8520000000000003</v>
      </c>
      <c r="X207" s="8">
        <f t="shared" si="18"/>
        <v>42439</v>
      </c>
      <c r="Y207">
        <v>14680</v>
      </c>
      <c r="Z207">
        <v>0</v>
      </c>
      <c r="AA207">
        <v>597.87729898035082</v>
      </c>
      <c r="AB207">
        <v>1100.0518525243901</v>
      </c>
      <c r="AG207">
        <v>14678</v>
      </c>
      <c r="AH207">
        <v>0</v>
      </c>
      <c r="AI207">
        <v>17.440000000000001</v>
      </c>
      <c r="AJ207">
        <v>87.78</v>
      </c>
      <c r="AK207" t="s">
        <v>6633</v>
      </c>
    </row>
    <row r="208" spans="1:37" x14ac:dyDescent="0.25">
      <c r="A208" s="8">
        <f t="shared" si="19"/>
        <v>42260.5</v>
      </c>
      <c r="B208">
        <v>14501.5</v>
      </c>
      <c r="C208">
        <v>208</v>
      </c>
      <c r="D208">
        <f>'Raw Mod'!F208</f>
        <v>16.190000000000001</v>
      </c>
      <c r="E208">
        <f t="shared" si="20"/>
        <v>16.190000000000001</v>
      </c>
      <c r="F208">
        <v>16.47</v>
      </c>
      <c r="G208">
        <f t="shared" si="21"/>
        <v>16.47</v>
      </c>
      <c r="H208">
        <f>ABS(E208-Observed!M210)</f>
        <v>2.0200000000000014</v>
      </c>
      <c r="I208">
        <f t="shared" si="22"/>
        <v>2.0200000000000014</v>
      </c>
      <c r="J208">
        <f>(E208-Observed!M210)^2</f>
        <v>4.0804000000000054</v>
      </c>
      <c r="K208">
        <f t="shared" si="23"/>
        <v>4.0804000000000054</v>
      </c>
      <c r="L208">
        <f>IF(ISNA(E208-Observed!M210),"",E208-Observed!M210)</f>
        <v>2.0200000000000014</v>
      </c>
      <c r="X208" s="8">
        <f t="shared" si="18"/>
        <v>42440</v>
      </c>
      <c r="Y208">
        <v>14681</v>
      </c>
      <c r="Z208">
        <v>0</v>
      </c>
      <c r="AA208">
        <v>597.87729898035082</v>
      </c>
      <c r="AB208">
        <v>1199.9923579062208</v>
      </c>
      <c r="AG208">
        <v>14679</v>
      </c>
      <c r="AH208">
        <v>0</v>
      </c>
      <c r="AI208">
        <v>16.93</v>
      </c>
      <c r="AJ208">
        <v>39.64</v>
      </c>
      <c r="AK208" t="s">
        <v>6634</v>
      </c>
    </row>
    <row r="209" spans="1:37" x14ac:dyDescent="0.25">
      <c r="A209" s="8">
        <f t="shared" si="19"/>
        <v>42260.627</v>
      </c>
      <c r="B209">
        <v>14501.627</v>
      </c>
      <c r="C209">
        <v>209</v>
      </c>
      <c r="D209">
        <f>'Raw Mod'!F209</f>
        <v>16.2</v>
      </c>
      <c r="E209">
        <f t="shared" si="20"/>
        <v>16.2</v>
      </c>
      <c r="F209">
        <v>16.7</v>
      </c>
      <c r="G209">
        <f t="shared" si="21"/>
        <v>16.7</v>
      </c>
      <c r="H209">
        <f>ABS(E209-Observed!M211)</f>
        <v>1.8629999999999995</v>
      </c>
      <c r="I209">
        <f t="shared" si="22"/>
        <v>1.8629999999999995</v>
      </c>
      <c r="J209">
        <f>(E209-Observed!M211)^2</f>
        <v>3.4707689999999984</v>
      </c>
      <c r="K209">
        <f t="shared" si="23"/>
        <v>3.4707689999999984</v>
      </c>
      <c r="L209">
        <f>IF(ISNA(E209-Observed!M211),"",E209-Observed!M211)</f>
        <v>1.8629999999999995</v>
      </c>
      <c r="X209" s="8">
        <f t="shared" si="18"/>
        <v>42441</v>
      </c>
      <c r="Y209">
        <v>14682</v>
      </c>
      <c r="Z209">
        <v>0</v>
      </c>
      <c r="AA209">
        <v>597.87729898035082</v>
      </c>
      <c r="AB209">
        <v>2200.1037050487803</v>
      </c>
      <c r="AG209">
        <v>14680</v>
      </c>
      <c r="AH209">
        <v>0</v>
      </c>
      <c r="AI209">
        <v>16.93</v>
      </c>
      <c r="AJ209">
        <v>31.15</v>
      </c>
      <c r="AK209" t="s">
        <v>6635</v>
      </c>
    </row>
    <row r="210" spans="1:37" x14ac:dyDescent="0.25">
      <c r="A210" s="8">
        <f t="shared" si="19"/>
        <v>42260.75</v>
      </c>
      <c r="B210">
        <v>14501.75</v>
      </c>
      <c r="C210">
        <v>210</v>
      </c>
      <c r="D210">
        <f>'Raw Mod'!F210</f>
        <v>15.94</v>
      </c>
      <c r="E210">
        <f t="shared" si="20"/>
        <v>15.94</v>
      </c>
      <c r="F210">
        <v>16.41</v>
      </c>
      <c r="G210">
        <f t="shared" si="21"/>
        <v>16.41</v>
      </c>
      <c r="H210">
        <f>ABS(E210-Observed!M212)</f>
        <v>1.8419999999999987</v>
      </c>
      <c r="I210">
        <f t="shared" si="22"/>
        <v>1.8419999999999987</v>
      </c>
      <c r="J210">
        <f>(E210-Observed!M212)^2</f>
        <v>3.3929639999999952</v>
      </c>
      <c r="K210">
        <f t="shared" si="23"/>
        <v>3.3929639999999952</v>
      </c>
      <c r="L210">
        <f>IF(ISNA(E210-Observed!M212),"",E210-Observed!M212)</f>
        <v>1.8419999999999987</v>
      </c>
      <c r="X210" s="8">
        <f t="shared" si="18"/>
        <v>42442</v>
      </c>
      <c r="Y210">
        <v>14683</v>
      </c>
      <c r="Z210">
        <v>0</v>
      </c>
      <c r="AA210">
        <v>592.93324571057815</v>
      </c>
      <c r="AB210">
        <v>5200.0845998143323</v>
      </c>
      <c r="AG210">
        <v>14681</v>
      </c>
      <c r="AH210">
        <v>0</v>
      </c>
      <c r="AI210">
        <v>16.93</v>
      </c>
      <c r="AJ210">
        <v>33.979999999999997</v>
      </c>
      <c r="AK210" t="s">
        <v>6636</v>
      </c>
    </row>
    <row r="211" spans="1:37" x14ac:dyDescent="0.25">
      <c r="A211" s="8">
        <f t="shared" si="19"/>
        <v>42260.877</v>
      </c>
      <c r="B211">
        <v>14501.877</v>
      </c>
      <c r="C211">
        <v>211</v>
      </c>
      <c r="D211">
        <f>'Raw Mod'!F211</f>
        <v>16.36</v>
      </c>
      <c r="E211">
        <f t="shared" si="20"/>
        <v>16.36</v>
      </c>
      <c r="F211">
        <v>16.87</v>
      </c>
      <c r="G211">
        <f t="shared" si="21"/>
        <v>16.87</v>
      </c>
      <c r="H211">
        <f>ABS(E211-Observed!M213)</f>
        <v>2.3579999999999988</v>
      </c>
      <c r="I211">
        <f t="shared" si="22"/>
        <v>2.3579999999999988</v>
      </c>
      <c r="J211">
        <f>(E211-Observed!M213)^2</f>
        <v>5.5601639999999941</v>
      </c>
      <c r="K211">
        <f t="shared" si="23"/>
        <v>5.5601639999999941</v>
      </c>
      <c r="L211">
        <f>IF(ISNA(E211-Observed!M213),"",E211-Observed!M213)</f>
        <v>2.3579999999999988</v>
      </c>
      <c r="X211" s="8">
        <f t="shared" si="18"/>
        <v>42443</v>
      </c>
      <c r="Y211">
        <v>14684</v>
      </c>
      <c r="Z211">
        <v>0</v>
      </c>
      <c r="AA211">
        <v>592.93324571057815</v>
      </c>
      <c r="AB211">
        <v>11800.042568298546</v>
      </c>
      <c r="AG211">
        <v>14682</v>
      </c>
      <c r="AH211">
        <v>0</v>
      </c>
      <c r="AI211">
        <v>16.93</v>
      </c>
      <c r="AJ211">
        <v>62.3</v>
      </c>
      <c r="AK211" t="s">
        <v>6637</v>
      </c>
    </row>
    <row r="212" spans="1:37" x14ac:dyDescent="0.25">
      <c r="A212" s="8">
        <f t="shared" si="19"/>
        <v>42261</v>
      </c>
      <c r="B212">
        <v>14502</v>
      </c>
      <c r="C212">
        <v>212</v>
      </c>
      <c r="D212">
        <f>'Raw Mod'!F212</f>
        <v>16.329999999999998</v>
      </c>
      <c r="E212">
        <f t="shared" si="20"/>
        <v>16.329999999999998</v>
      </c>
      <c r="F212">
        <v>16.5</v>
      </c>
      <c r="G212">
        <f t="shared" si="21"/>
        <v>16.5</v>
      </c>
      <c r="H212">
        <f>ABS(E212-Observed!M214)</f>
        <v>2.2079999999999984</v>
      </c>
      <c r="I212">
        <f t="shared" si="22"/>
        <v>2.2079999999999984</v>
      </c>
      <c r="J212">
        <f>(E212-Observed!M214)^2</f>
        <v>4.8752639999999934</v>
      </c>
      <c r="K212">
        <f t="shared" si="23"/>
        <v>4.8752639999999934</v>
      </c>
      <c r="L212">
        <f>IF(ISNA(E212-Observed!M214),"",E212-Observed!M214)</f>
        <v>2.2079999999999984</v>
      </c>
      <c r="X212" s="8">
        <f t="shared" si="18"/>
        <v>42444</v>
      </c>
      <c r="Y212">
        <v>14685</v>
      </c>
      <c r="Z212">
        <v>0</v>
      </c>
      <c r="AA212">
        <v>592.93324571057815</v>
      </c>
      <c r="AB212">
        <v>5800.080778767443</v>
      </c>
      <c r="AG212">
        <v>14683</v>
      </c>
      <c r="AH212">
        <v>0</v>
      </c>
      <c r="AI212">
        <v>16.79</v>
      </c>
      <c r="AJ212">
        <v>147.25</v>
      </c>
      <c r="AK212" t="s">
        <v>6638</v>
      </c>
    </row>
    <row r="213" spans="1:37" x14ac:dyDescent="0.25">
      <c r="A213" s="8">
        <f t="shared" si="19"/>
        <v>42261.127</v>
      </c>
      <c r="B213">
        <v>14502.127</v>
      </c>
      <c r="C213">
        <v>213</v>
      </c>
      <c r="D213">
        <f>'Raw Mod'!F213</f>
        <v>16.309999999999999</v>
      </c>
      <c r="E213">
        <f t="shared" si="20"/>
        <v>16.309999999999999</v>
      </c>
      <c r="F213">
        <v>16.690000000000001</v>
      </c>
      <c r="G213">
        <f t="shared" si="21"/>
        <v>16.690000000000001</v>
      </c>
      <c r="H213">
        <f>ABS(E213-Observed!M215)</f>
        <v>2.2359999999999989</v>
      </c>
      <c r="I213">
        <f t="shared" si="22"/>
        <v>2.2359999999999989</v>
      </c>
      <c r="J213">
        <f>(E213-Observed!M215)^2</f>
        <v>4.9996959999999948</v>
      </c>
      <c r="K213">
        <f t="shared" si="23"/>
        <v>4.9996959999999948</v>
      </c>
      <c r="L213">
        <f>IF(ISNA(E213-Observed!M215),"",E213-Observed!M215)</f>
        <v>2.2359999999999989</v>
      </c>
      <c r="X213" s="8">
        <f t="shared" si="18"/>
        <v>42445</v>
      </c>
      <c r="Y213">
        <v>14686</v>
      </c>
      <c r="Z213">
        <v>0</v>
      </c>
      <c r="AA213">
        <v>592.93324571057815</v>
      </c>
      <c r="AB213">
        <v>2599.865726576103</v>
      </c>
      <c r="AG213">
        <v>14684</v>
      </c>
      <c r="AH213">
        <v>0</v>
      </c>
      <c r="AI213">
        <v>16.79</v>
      </c>
      <c r="AJ213">
        <v>334.14</v>
      </c>
      <c r="AK213" t="s">
        <v>6639</v>
      </c>
    </row>
    <row r="214" spans="1:37" x14ac:dyDescent="0.25">
      <c r="A214" s="8">
        <f t="shared" si="19"/>
        <v>42261.25</v>
      </c>
      <c r="B214">
        <v>14502.25</v>
      </c>
      <c r="C214">
        <v>214</v>
      </c>
      <c r="D214">
        <f>'Raw Mod'!F214</f>
        <v>16.52</v>
      </c>
      <c r="E214">
        <f t="shared" si="20"/>
        <v>16.52</v>
      </c>
      <c r="F214">
        <v>17.11</v>
      </c>
      <c r="G214">
        <f t="shared" si="21"/>
        <v>17.11</v>
      </c>
      <c r="H214">
        <f>ABS(E214-Observed!M216)</f>
        <v>2.3979999999999997</v>
      </c>
      <c r="I214">
        <f t="shared" si="22"/>
        <v>2.3979999999999997</v>
      </c>
      <c r="J214">
        <f>(E214-Observed!M216)^2</f>
        <v>5.7504039999999987</v>
      </c>
      <c r="K214">
        <f t="shared" si="23"/>
        <v>5.7504039999999987</v>
      </c>
      <c r="L214">
        <f>IF(ISNA(E214-Observed!M216),"",E214-Observed!M216)</f>
        <v>2.3979999999999997</v>
      </c>
      <c r="X214" s="8">
        <f t="shared" si="18"/>
        <v>42446</v>
      </c>
      <c r="Y214">
        <v>14687</v>
      </c>
      <c r="Z214">
        <v>0</v>
      </c>
      <c r="AA214">
        <v>592.93324571057815</v>
      </c>
      <c r="AB214">
        <v>1799.9885368593314</v>
      </c>
      <c r="AG214">
        <v>14685</v>
      </c>
      <c r="AH214">
        <v>0</v>
      </c>
      <c r="AI214">
        <v>16.79</v>
      </c>
      <c r="AJ214">
        <v>164.24</v>
      </c>
      <c r="AK214" t="s">
        <v>6640</v>
      </c>
    </row>
    <row r="215" spans="1:37" x14ac:dyDescent="0.25">
      <c r="A215" s="8">
        <f t="shared" si="19"/>
        <v>42261.377</v>
      </c>
      <c r="B215">
        <v>14502.377</v>
      </c>
      <c r="C215">
        <v>215</v>
      </c>
      <c r="D215">
        <f>'Raw Mod'!F215</f>
        <v>15.94</v>
      </c>
      <c r="E215">
        <f t="shared" si="20"/>
        <v>15.94</v>
      </c>
      <c r="F215">
        <v>15.44</v>
      </c>
      <c r="G215">
        <f t="shared" si="21"/>
        <v>15.44</v>
      </c>
      <c r="H215">
        <f>ABS(E215-Observed!M217)</f>
        <v>1.7939999999999987</v>
      </c>
      <c r="I215">
        <f t="shared" si="22"/>
        <v>1.7939999999999987</v>
      </c>
      <c r="J215">
        <f>(E215-Observed!M217)^2</f>
        <v>3.2184359999999952</v>
      </c>
      <c r="K215">
        <f t="shared" si="23"/>
        <v>3.2184359999999952</v>
      </c>
      <c r="L215">
        <f>IF(ISNA(E215-Observed!M217),"",E215-Observed!M217)</f>
        <v>1.7939999999999987</v>
      </c>
      <c r="X215" s="8">
        <f t="shared" si="18"/>
        <v>42447</v>
      </c>
      <c r="Y215">
        <v>14688</v>
      </c>
      <c r="Z215">
        <v>0</v>
      </c>
      <c r="AA215">
        <v>592.93324571057815</v>
      </c>
      <c r="AB215">
        <v>1199.9923579062208</v>
      </c>
      <c r="AG215">
        <v>14686</v>
      </c>
      <c r="AH215">
        <v>0</v>
      </c>
      <c r="AI215">
        <v>16.79</v>
      </c>
      <c r="AJ215">
        <v>73.62</v>
      </c>
      <c r="AK215" t="s">
        <v>6641</v>
      </c>
    </row>
    <row r="216" spans="1:37" x14ac:dyDescent="0.25">
      <c r="A216" s="8">
        <f t="shared" si="19"/>
        <v>42261.5</v>
      </c>
      <c r="B216">
        <v>14502.5</v>
      </c>
      <c r="C216">
        <v>216</v>
      </c>
      <c r="D216">
        <f>'Raw Mod'!F216</f>
        <v>15.86</v>
      </c>
      <c r="E216">
        <f t="shared" si="20"/>
        <v>15.86</v>
      </c>
      <c r="F216">
        <v>16.350000000000001</v>
      </c>
      <c r="G216">
        <f t="shared" si="21"/>
        <v>16.350000000000001</v>
      </c>
      <c r="H216">
        <f>ABS(E216-Observed!M218)</f>
        <v>1.6899999999999995</v>
      </c>
      <c r="I216">
        <f t="shared" si="22"/>
        <v>1.6899999999999995</v>
      </c>
      <c r="J216">
        <f>(E216-Observed!M218)^2</f>
        <v>2.8560999999999983</v>
      </c>
      <c r="K216">
        <f t="shared" si="23"/>
        <v>2.8560999999999983</v>
      </c>
      <c r="L216">
        <f>IF(ISNA(E216-Observed!M218),"",E216-Observed!M218)</f>
        <v>1.6899999999999995</v>
      </c>
      <c r="X216" s="8">
        <f t="shared" si="18"/>
        <v>42448</v>
      </c>
      <c r="Y216">
        <v>14689</v>
      </c>
      <c r="Z216">
        <v>0</v>
      </c>
      <c r="AA216">
        <v>592.93324571057815</v>
      </c>
      <c r="AB216">
        <v>900.17084176072888</v>
      </c>
      <c r="AG216">
        <v>14687</v>
      </c>
      <c r="AH216">
        <v>0</v>
      </c>
      <c r="AI216">
        <v>16.79</v>
      </c>
      <c r="AJ216">
        <v>50.97</v>
      </c>
      <c r="AK216" t="s">
        <v>6642</v>
      </c>
    </row>
    <row r="217" spans="1:37" x14ac:dyDescent="0.25">
      <c r="A217" s="8">
        <f t="shared" si="19"/>
        <v>42261.627</v>
      </c>
      <c r="B217">
        <v>14502.627</v>
      </c>
      <c r="C217">
        <v>217</v>
      </c>
      <c r="D217">
        <f>'Raw Mod'!F217</f>
        <v>15.59</v>
      </c>
      <c r="E217">
        <f t="shared" si="20"/>
        <v>15.59</v>
      </c>
      <c r="F217">
        <v>16.22</v>
      </c>
      <c r="G217">
        <f t="shared" si="21"/>
        <v>16.22</v>
      </c>
      <c r="H217">
        <f>ABS(E217-Observed!M219)</f>
        <v>1.2530000000000001</v>
      </c>
      <c r="I217">
        <f t="shared" si="22"/>
        <v>1.2530000000000001</v>
      </c>
      <c r="J217">
        <f>(E217-Observed!M219)^2</f>
        <v>1.5700090000000002</v>
      </c>
      <c r="K217">
        <f t="shared" si="23"/>
        <v>1.5700090000000002</v>
      </c>
      <c r="L217">
        <f>IF(ISNA(E217-Observed!M219),"",E217-Observed!M219)</f>
        <v>1.2530000000000001</v>
      </c>
      <c r="X217" s="8">
        <f t="shared" si="18"/>
        <v>42449</v>
      </c>
      <c r="Y217">
        <v>14690</v>
      </c>
      <c r="Z217">
        <v>0</v>
      </c>
      <c r="AA217">
        <v>592.93324571057815</v>
      </c>
      <c r="AB217">
        <v>699.93668433494111</v>
      </c>
      <c r="AG217">
        <v>14688</v>
      </c>
      <c r="AH217">
        <v>0</v>
      </c>
      <c r="AI217">
        <v>16.79</v>
      </c>
      <c r="AJ217">
        <v>33.979999999999997</v>
      </c>
      <c r="AK217" t="s">
        <v>6643</v>
      </c>
    </row>
    <row r="218" spans="1:37" x14ac:dyDescent="0.25">
      <c r="A218" s="8">
        <f t="shared" si="19"/>
        <v>42261.75</v>
      </c>
      <c r="B218">
        <v>14502.75</v>
      </c>
      <c r="C218">
        <v>218</v>
      </c>
      <c r="D218">
        <f>'Raw Mod'!F218</f>
        <v>15.43</v>
      </c>
      <c r="E218">
        <f t="shared" si="20"/>
        <v>15.43</v>
      </c>
      <c r="F218">
        <v>14.56</v>
      </c>
      <c r="G218">
        <f t="shared" si="21"/>
        <v>14.56</v>
      </c>
      <c r="H218">
        <f>ABS(E218-Observed!M220)</f>
        <v>1.093</v>
      </c>
      <c r="I218">
        <f t="shared" si="22"/>
        <v>1.093</v>
      </c>
      <c r="J218">
        <f>(E218-Observed!M220)^2</f>
        <v>1.1946489999999998</v>
      </c>
      <c r="K218">
        <f t="shared" si="23"/>
        <v>1.1946489999999998</v>
      </c>
      <c r="L218">
        <f>IF(ISNA(E218-Observed!M220),"",E218-Observed!M220)</f>
        <v>1.093</v>
      </c>
      <c r="X218" s="8">
        <f t="shared" si="18"/>
        <v>42450</v>
      </c>
      <c r="Y218">
        <v>14691</v>
      </c>
      <c r="Z218">
        <v>0</v>
      </c>
      <c r="AA218">
        <v>592.93324571057815</v>
      </c>
      <c r="AB218">
        <v>699.93668433494111</v>
      </c>
      <c r="AG218">
        <v>14689</v>
      </c>
      <c r="AH218">
        <v>0</v>
      </c>
      <c r="AI218">
        <v>16.79</v>
      </c>
      <c r="AJ218">
        <v>25.49</v>
      </c>
      <c r="AK218" t="s">
        <v>6644</v>
      </c>
    </row>
    <row r="219" spans="1:37" x14ac:dyDescent="0.25">
      <c r="A219" s="8">
        <f t="shared" si="19"/>
        <v>42261.877999999997</v>
      </c>
      <c r="B219">
        <v>14502.878000000001</v>
      </c>
      <c r="C219">
        <v>219</v>
      </c>
      <c r="D219">
        <f>'Raw Mod'!F219</f>
        <v>16.09</v>
      </c>
      <c r="E219">
        <f t="shared" si="20"/>
        <v>16.09</v>
      </c>
      <c r="F219">
        <v>15.63</v>
      </c>
      <c r="G219">
        <f t="shared" si="21"/>
        <v>15.63</v>
      </c>
      <c r="H219">
        <f>ABS(E219-Observed!M221)</f>
        <v>2.016</v>
      </c>
      <c r="I219">
        <f t="shared" si="22"/>
        <v>2.016</v>
      </c>
      <c r="J219">
        <f>(E219-Observed!M221)^2</f>
        <v>4.0642560000000003</v>
      </c>
      <c r="K219">
        <f t="shared" si="23"/>
        <v>4.0642560000000003</v>
      </c>
      <c r="L219">
        <f>IF(ISNA(E219-Observed!M221),"",E219-Observed!M221)</f>
        <v>2.016</v>
      </c>
      <c r="X219" s="8">
        <f t="shared" si="18"/>
        <v>42451</v>
      </c>
      <c r="Y219">
        <v>14692</v>
      </c>
      <c r="Z219">
        <v>0</v>
      </c>
      <c r="AA219">
        <v>597.87729898035082</v>
      </c>
      <c r="AB219">
        <v>1600.1075260956702</v>
      </c>
      <c r="AG219">
        <v>14690</v>
      </c>
      <c r="AH219">
        <v>0</v>
      </c>
      <c r="AI219">
        <v>16.79</v>
      </c>
      <c r="AJ219">
        <v>19.82</v>
      </c>
      <c r="AK219" t="s">
        <v>6645</v>
      </c>
    </row>
    <row r="220" spans="1:37" x14ac:dyDescent="0.25">
      <c r="A220" s="8">
        <f t="shared" si="19"/>
        <v>42262</v>
      </c>
      <c r="B220">
        <v>14503</v>
      </c>
      <c r="C220">
        <v>220</v>
      </c>
      <c r="D220">
        <f>'Raw Mod'!F220</f>
        <v>17.11</v>
      </c>
      <c r="E220">
        <f t="shared" si="20"/>
        <v>17.11</v>
      </c>
      <c r="F220">
        <v>17.190000000000001</v>
      </c>
      <c r="G220">
        <f t="shared" si="21"/>
        <v>17.190000000000001</v>
      </c>
      <c r="H220">
        <f>ABS(E220-Observed!M222)</f>
        <v>2.6049999999999986</v>
      </c>
      <c r="I220">
        <f t="shared" si="22"/>
        <v>2.6049999999999986</v>
      </c>
      <c r="J220">
        <f>(E220-Observed!M222)^2</f>
        <v>6.7860249999999933</v>
      </c>
      <c r="K220">
        <f t="shared" si="23"/>
        <v>6.7860249999999933</v>
      </c>
      <c r="L220">
        <f>IF(ISNA(E220-Observed!M222),"",E220-Observed!M222)</f>
        <v>2.6049999999999986</v>
      </c>
      <c r="X220" s="8">
        <f t="shared" si="18"/>
        <v>42452</v>
      </c>
      <c r="Y220">
        <v>14693</v>
      </c>
      <c r="Z220">
        <v>0</v>
      </c>
      <c r="AA220">
        <v>597.87729898035082</v>
      </c>
      <c r="AB220">
        <v>1100.0518525243901</v>
      </c>
      <c r="AG220">
        <v>14691</v>
      </c>
      <c r="AH220">
        <v>0</v>
      </c>
      <c r="AI220">
        <v>16.79</v>
      </c>
      <c r="AJ220">
        <v>19.82</v>
      </c>
      <c r="AK220" t="s">
        <v>6646</v>
      </c>
    </row>
    <row r="221" spans="1:37" x14ac:dyDescent="0.25">
      <c r="A221" s="8">
        <f t="shared" si="19"/>
        <v>42262.126000000004</v>
      </c>
      <c r="B221">
        <v>14503.126</v>
      </c>
      <c r="C221">
        <v>221</v>
      </c>
      <c r="D221">
        <f>'Raw Mod'!F221</f>
        <v>17.37</v>
      </c>
      <c r="E221">
        <f t="shared" si="20"/>
        <v>17.37</v>
      </c>
      <c r="F221">
        <v>17.350000000000001</v>
      </c>
      <c r="G221">
        <f t="shared" si="21"/>
        <v>17.350000000000001</v>
      </c>
      <c r="H221">
        <f>ABS(E221-Observed!M223)</f>
        <v>2.5780000000000012</v>
      </c>
      <c r="I221">
        <f t="shared" si="22"/>
        <v>2.5780000000000012</v>
      </c>
      <c r="J221">
        <f>(E221-Observed!M223)^2</f>
        <v>6.6460840000000063</v>
      </c>
      <c r="K221">
        <f t="shared" si="23"/>
        <v>6.6460840000000063</v>
      </c>
      <c r="L221">
        <f>IF(ISNA(E221-Observed!M223),"",E221-Observed!M223)</f>
        <v>2.5780000000000012</v>
      </c>
      <c r="X221" s="8">
        <f t="shared" si="18"/>
        <v>42453</v>
      </c>
      <c r="Y221">
        <v>14694</v>
      </c>
      <c r="Z221">
        <v>0</v>
      </c>
      <c r="AA221">
        <v>597.87729898035082</v>
      </c>
      <c r="AB221">
        <v>900.17084176072888</v>
      </c>
      <c r="AG221">
        <v>14692</v>
      </c>
      <c r="AH221">
        <v>0</v>
      </c>
      <c r="AI221">
        <v>16.93</v>
      </c>
      <c r="AJ221">
        <v>45.31</v>
      </c>
      <c r="AK221" t="s">
        <v>6647</v>
      </c>
    </row>
    <row r="222" spans="1:37" x14ac:dyDescent="0.25">
      <c r="A222" s="8">
        <f t="shared" si="19"/>
        <v>42262.25</v>
      </c>
      <c r="B222">
        <v>14503.25</v>
      </c>
      <c r="C222">
        <v>222</v>
      </c>
      <c r="D222">
        <f>'Raw Mod'!F222</f>
        <v>17.309999999999999</v>
      </c>
      <c r="E222">
        <f t="shared" si="20"/>
        <v>17.309999999999999</v>
      </c>
      <c r="F222">
        <v>17.690000000000001</v>
      </c>
      <c r="G222">
        <f t="shared" si="21"/>
        <v>17.690000000000001</v>
      </c>
      <c r="H222">
        <f>ABS(E222-Observed!M224)</f>
        <v>2.900999999999998</v>
      </c>
      <c r="I222">
        <f t="shared" si="22"/>
        <v>2.900999999999998</v>
      </c>
      <c r="J222">
        <f>(E222-Observed!M224)^2</f>
        <v>8.4158009999999877</v>
      </c>
      <c r="K222">
        <f t="shared" si="23"/>
        <v>8.4158009999999877</v>
      </c>
      <c r="L222">
        <f>IF(ISNA(E222-Observed!M224),"",E222-Observed!M224)</f>
        <v>2.900999999999998</v>
      </c>
      <c r="X222" s="8">
        <f t="shared" si="18"/>
        <v>42454</v>
      </c>
      <c r="Y222">
        <v>14695</v>
      </c>
      <c r="Z222">
        <v>0</v>
      </c>
      <c r="AA222">
        <v>597.87729898035082</v>
      </c>
      <c r="AB222">
        <v>699.93668433494111</v>
      </c>
      <c r="AG222">
        <v>14693</v>
      </c>
      <c r="AH222">
        <v>0</v>
      </c>
      <c r="AI222">
        <v>16.93</v>
      </c>
      <c r="AJ222">
        <v>31.15</v>
      </c>
      <c r="AK222" t="s">
        <v>6648</v>
      </c>
    </row>
    <row r="223" spans="1:37" x14ac:dyDescent="0.25">
      <c r="A223" s="8">
        <f t="shared" si="19"/>
        <v>42262.377</v>
      </c>
      <c r="B223">
        <v>14503.377</v>
      </c>
      <c r="C223">
        <v>223</v>
      </c>
      <c r="D223">
        <f>'Raw Mod'!F223</f>
        <v>17.02</v>
      </c>
      <c r="E223">
        <f t="shared" si="20"/>
        <v>17.02</v>
      </c>
      <c r="F223">
        <v>16.989999999999998</v>
      </c>
      <c r="G223">
        <f t="shared" si="21"/>
        <v>16.989999999999998</v>
      </c>
      <c r="H223">
        <f>ABS(E223-Observed!M225)</f>
        <v>2.4669999999999987</v>
      </c>
      <c r="I223">
        <f t="shared" si="22"/>
        <v>2.4669999999999987</v>
      </c>
      <c r="J223">
        <f>(E223-Observed!M225)^2</f>
        <v>6.0860889999999941</v>
      </c>
      <c r="K223">
        <f t="shared" si="23"/>
        <v>6.0860889999999941</v>
      </c>
      <c r="L223">
        <f>IF(ISNA(E223-Observed!M225),"",E223-Observed!M225)</f>
        <v>2.4669999999999987</v>
      </c>
      <c r="X223" s="8">
        <f t="shared" si="18"/>
        <v>42455</v>
      </c>
      <c r="Y223">
        <v>14696</v>
      </c>
      <c r="Z223">
        <v>0</v>
      </c>
      <c r="AA223">
        <v>597.87729898035082</v>
      </c>
      <c r="AB223">
        <v>599.99617895311042</v>
      </c>
      <c r="AG223">
        <v>14694</v>
      </c>
      <c r="AH223">
        <v>0</v>
      </c>
      <c r="AI223">
        <v>16.93</v>
      </c>
      <c r="AJ223">
        <v>25.49</v>
      </c>
      <c r="AK223" t="s">
        <v>6649</v>
      </c>
    </row>
    <row r="224" spans="1:37" x14ac:dyDescent="0.25">
      <c r="A224" s="8">
        <f t="shared" si="19"/>
        <v>42262.5</v>
      </c>
      <c r="B224">
        <v>14503.5</v>
      </c>
      <c r="C224">
        <v>224</v>
      </c>
      <c r="D224">
        <f>'Raw Mod'!F224</f>
        <v>16.77</v>
      </c>
      <c r="E224">
        <f t="shared" si="20"/>
        <v>16.77</v>
      </c>
      <c r="F224">
        <v>16.89</v>
      </c>
      <c r="G224">
        <f t="shared" si="21"/>
        <v>16.89</v>
      </c>
      <c r="I224">
        <f t="shared" si="22"/>
        <v>0</v>
      </c>
      <c r="J224">
        <f>(E224-Observed!M226)^2</f>
        <v>281.23289999999997</v>
      </c>
      <c r="K224">
        <f t="shared" si="23"/>
        <v>281.23289999999997</v>
      </c>
      <c r="X224" s="8">
        <f t="shared" si="18"/>
        <v>42456</v>
      </c>
      <c r="Y224">
        <v>14697</v>
      </c>
      <c r="Z224">
        <v>0</v>
      </c>
      <c r="AA224">
        <v>597.87729898035082</v>
      </c>
      <c r="AB224">
        <v>500.05567357127978</v>
      </c>
      <c r="AG224">
        <v>14695</v>
      </c>
      <c r="AH224">
        <v>0</v>
      </c>
      <c r="AI224">
        <v>16.93</v>
      </c>
      <c r="AJ224">
        <v>19.82</v>
      </c>
      <c r="AK224" t="s">
        <v>6650</v>
      </c>
    </row>
    <row r="225" spans="1:37" x14ac:dyDescent="0.25">
      <c r="A225" s="8">
        <f t="shared" si="19"/>
        <v>42262.626000000004</v>
      </c>
      <c r="B225">
        <v>14503.626</v>
      </c>
      <c r="C225">
        <v>225</v>
      </c>
      <c r="D225">
        <f>'Raw Mod'!F225</f>
        <v>16.649999999999999</v>
      </c>
      <c r="E225">
        <f t="shared" si="20"/>
        <v>16.649999999999999</v>
      </c>
      <c r="F225">
        <v>17.22</v>
      </c>
      <c r="G225">
        <f t="shared" si="21"/>
        <v>17.22</v>
      </c>
      <c r="I225">
        <f t="shared" si="22"/>
        <v>0</v>
      </c>
      <c r="J225">
        <f>(E225-Observed!M227)^2</f>
        <v>277.22249999999997</v>
      </c>
      <c r="K225">
        <f t="shared" si="23"/>
        <v>277.22249999999997</v>
      </c>
      <c r="X225" s="8">
        <f t="shared" si="18"/>
        <v>42457</v>
      </c>
      <c r="Y225">
        <v>14698</v>
      </c>
      <c r="Z225">
        <v>0</v>
      </c>
      <c r="AA225">
        <v>597.87729898035082</v>
      </c>
      <c r="AB225">
        <v>400.11516818944915</v>
      </c>
      <c r="AG225">
        <v>14696</v>
      </c>
      <c r="AH225">
        <v>0</v>
      </c>
      <c r="AI225">
        <v>16.93</v>
      </c>
      <c r="AJ225">
        <v>16.989999999999998</v>
      </c>
      <c r="AK225" t="s">
        <v>6651</v>
      </c>
    </row>
    <row r="226" spans="1:37" x14ac:dyDescent="0.25">
      <c r="A226" s="8">
        <f t="shared" si="19"/>
        <v>42262.75</v>
      </c>
      <c r="B226">
        <v>14503.75</v>
      </c>
      <c r="C226">
        <v>226</v>
      </c>
      <c r="D226">
        <f>'Raw Mod'!F226</f>
        <v>16.760000000000002</v>
      </c>
      <c r="E226">
        <f t="shared" si="20"/>
        <v>16.760000000000002</v>
      </c>
      <c r="F226">
        <v>16.920000000000002</v>
      </c>
      <c r="G226">
        <f t="shared" si="21"/>
        <v>16.920000000000002</v>
      </c>
      <c r="I226">
        <f t="shared" si="22"/>
        <v>0</v>
      </c>
      <c r="J226">
        <f>(E226-Observed!M228)^2</f>
        <v>280.89760000000007</v>
      </c>
      <c r="K226">
        <f t="shared" si="23"/>
        <v>280.89760000000007</v>
      </c>
      <c r="X226" s="8">
        <f t="shared" si="18"/>
        <v>42458</v>
      </c>
      <c r="Y226">
        <v>14699</v>
      </c>
      <c r="Z226">
        <v>0</v>
      </c>
      <c r="AA226">
        <v>597.87729898035082</v>
      </c>
      <c r="AB226">
        <v>400.11516818944915</v>
      </c>
      <c r="AG226">
        <v>14697</v>
      </c>
      <c r="AH226">
        <v>0</v>
      </c>
      <c r="AI226">
        <v>16.93</v>
      </c>
      <c r="AJ226">
        <v>14.16</v>
      </c>
      <c r="AK226" t="s">
        <v>6652</v>
      </c>
    </row>
    <row r="227" spans="1:37" x14ac:dyDescent="0.25">
      <c r="A227" s="8">
        <f t="shared" si="19"/>
        <v>42262.876000000004</v>
      </c>
      <c r="B227">
        <v>14503.876</v>
      </c>
      <c r="C227">
        <v>227</v>
      </c>
      <c r="D227">
        <f>'Raw Mod'!F227</f>
        <v>17.16</v>
      </c>
      <c r="E227">
        <f t="shared" si="20"/>
        <v>17.16</v>
      </c>
      <c r="F227">
        <v>17.329999999999998</v>
      </c>
      <c r="G227">
        <f t="shared" si="21"/>
        <v>17.329999999999998</v>
      </c>
      <c r="I227">
        <f t="shared" si="22"/>
        <v>0</v>
      </c>
      <c r="J227">
        <f>(E227-Observed!M229)^2</f>
        <v>294.46559999999999</v>
      </c>
      <c r="K227">
        <f t="shared" si="23"/>
        <v>294.46559999999999</v>
      </c>
      <c r="X227" s="8">
        <f t="shared" si="18"/>
        <v>42459</v>
      </c>
      <c r="Y227">
        <v>14700</v>
      </c>
      <c r="Z227">
        <v>0</v>
      </c>
      <c r="AA227">
        <v>597.87729898035082</v>
      </c>
      <c r="AB227">
        <v>199.88101076366127</v>
      </c>
      <c r="AG227">
        <v>14698</v>
      </c>
      <c r="AH227">
        <v>0</v>
      </c>
      <c r="AI227">
        <v>16.93</v>
      </c>
      <c r="AJ227">
        <v>11.33</v>
      </c>
      <c r="AK227" t="s">
        <v>6653</v>
      </c>
    </row>
    <row r="228" spans="1:37" x14ac:dyDescent="0.25">
      <c r="A228" s="8">
        <f t="shared" si="19"/>
        <v>42263</v>
      </c>
      <c r="B228">
        <v>14504</v>
      </c>
      <c r="C228">
        <v>228</v>
      </c>
      <c r="D228">
        <f>'Raw Mod'!F228</f>
        <v>17.28</v>
      </c>
      <c r="E228">
        <f t="shared" si="20"/>
        <v>17.28</v>
      </c>
      <c r="F228">
        <v>21.41</v>
      </c>
      <c r="G228">
        <f t="shared" si="21"/>
        <v>21.41</v>
      </c>
      <c r="I228">
        <f t="shared" si="22"/>
        <v>0</v>
      </c>
      <c r="J228">
        <f>(E228-Observed!M230)^2</f>
        <v>298.59840000000003</v>
      </c>
      <c r="K228">
        <f t="shared" si="23"/>
        <v>298.59840000000003</v>
      </c>
      <c r="X228" s="8">
        <f t="shared" si="18"/>
        <v>42460</v>
      </c>
      <c r="Y228">
        <v>14701</v>
      </c>
      <c r="Z228">
        <v>0</v>
      </c>
      <c r="AA228">
        <v>597.87729898035082</v>
      </c>
      <c r="AB228">
        <v>199.88101076366127</v>
      </c>
      <c r="AG228">
        <v>14699</v>
      </c>
      <c r="AH228">
        <v>0</v>
      </c>
      <c r="AI228">
        <v>16.93</v>
      </c>
      <c r="AJ228">
        <v>11.33</v>
      </c>
      <c r="AK228" t="s">
        <v>6654</v>
      </c>
    </row>
    <row r="229" spans="1:37" x14ac:dyDescent="0.25">
      <c r="A229" s="8">
        <f t="shared" si="19"/>
        <v>42263.127</v>
      </c>
      <c r="B229">
        <v>14504.127</v>
      </c>
      <c r="C229">
        <v>229</v>
      </c>
      <c r="D229">
        <f>'Raw Mod'!F229</f>
        <v>16.46</v>
      </c>
      <c r="E229">
        <f t="shared" si="20"/>
        <v>16.46</v>
      </c>
      <c r="F229">
        <v>18.54</v>
      </c>
      <c r="G229">
        <f t="shared" si="21"/>
        <v>18.54</v>
      </c>
      <c r="I229">
        <f t="shared" si="22"/>
        <v>0</v>
      </c>
      <c r="J229">
        <f>(E229-Observed!M231)^2</f>
        <v>270.9316</v>
      </c>
      <c r="K229">
        <f t="shared" si="23"/>
        <v>270.9316</v>
      </c>
      <c r="X229" s="8">
        <f t="shared" si="18"/>
        <v>42461</v>
      </c>
      <c r="Y229">
        <v>14702</v>
      </c>
      <c r="Z229">
        <v>0</v>
      </c>
      <c r="AA229">
        <v>599.99617895311042</v>
      </c>
      <c r="AB229">
        <v>199.88101076366127</v>
      </c>
      <c r="AG229">
        <v>14700</v>
      </c>
      <c r="AH229">
        <v>0</v>
      </c>
      <c r="AI229">
        <v>16.93</v>
      </c>
      <c r="AJ229">
        <v>5.66</v>
      </c>
      <c r="AK229" t="s">
        <v>6655</v>
      </c>
    </row>
    <row r="230" spans="1:37" x14ac:dyDescent="0.25">
      <c r="A230" s="8">
        <f t="shared" si="19"/>
        <v>42263.25</v>
      </c>
      <c r="B230">
        <v>14504.25</v>
      </c>
      <c r="C230">
        <v>230</v>
      </c>
      <c r="D230">
        <f>'Raw Mod'!F230</f>
        <v>16.52</v>
      </c>
      <c r="E230">
        <f t="shared" si="20"/>
        <v>16.52</v>
      </c>
      <c r="F230">
        <v>21.44</v>
      </c>
      <c r="G230">
        <f t="shared" si="21"/>
        <v>21.44</v>
      </c>
      <c r="I230">
        <f t="shared" si="22"/>
        <v>0</v>
      </c>
      <c r="J230">
        <f>(E230-Observed!M232)^2</f>
        <v>272.91039999999998</v>
      </c>
      <c r="K230">
        <f t="shared" si="23"/>
        <v>272.91039999999998</v>
      </c>
      <c r="X230" s="8">
        <f t="shared" si="18"/>
        <v>42462</v>
      </c>
      <c r="Y230">
        <v>14703</v>
      </c>
      <c r="Z230">
        <v>0</v>
      </c>
      <c r="AA230">
        <v>599.99617895311042</v>
      </c>
      <c r="AB230">
        <v>199.88101076366127</v>
      </c>
      <c r="AG230">
        <v>14701</v>
      </c>
      <c r="AH230">
        <v>0</v>
      </c>
      <c r="AI230">
        <v>16.93</v>
      </c>
      <c r="AJ230">
        <v>5.66</v>
      </c>
      <c r="AK230" t="s">
        <v>6656</v>
      </c>
    </row>
    <row r="231" spans="1:37" x14ac:dyDescent="0.25">
      <c r="A231" s="8">
        <f t="shared" si="19"/>
        <v>42263.376000000004</v>
      </c>
      <c r="B231">
        <v>14504.376</v>
      </c>
      <c r="C231">
        <v>231</v>
      </c>
      <c r="D231">
        <f>'Raw Mod'!F231</f>
        <v>16.77</v>
      </c>
      <c r="E231">
        <f t="shared" si="20"/>
        <v>16.77</v>
      </c>
      <c r="F231">
        <v>21.74</v>
      </c>
      <c r="G231">
        <f t="shared" si="21"/>
        <v>21.74</v>
      </c>
      <c r="I231">
        <f t="shared" si="22"/>
        <v>0</v>
      </c>
      <c r="J231">
        <f>(E231-Observed!M233)^2</f>
        <v>281.23289999999997</v>
      </c>
      <c r="K231">
        <f t="shared" si="23"/>
        <v>281.23289999999997</v>
      </c>
      <c r="X231" s="8">
        <f t="shared" si="18"/>
        <v>42463</v>
      </c>
      <c r="Y231">
        <v>14704</v>
      </c>
      <c r="Z231">
        <v>0</v>
      </c>
      <c r="AA231">
        <v>599.99617895311042</v>
      </c>
      <c r="AB231">
        <v>139.84607820213756</v>
      </c>
      <c r="AG231">
        <v>14702</v>
      </c>
      <c r="AH231">
        <v>0</v>
      </c>
      <c r="AI231">
        <v>16.989999999999998</v>
      </c>
      <c r="AJ231">
        <v>5.66</v>
      </c>
      <c r="AK231" t="s">
        <v>6657</v>
      </c>
    </row>
    <row r="232" spans="1:37" x14ac:dyDescent="0.25">
      <c r="A232" s="8">
        <f t="shared" si="19"/>
        <v>42263.5</v>
      </c>
      <c r="B232">
        <v>14504.5</v>
      </c>
      <c r="C232">
        <v>232</v>
      </c>
      <c r="D232">
        <f>'Raw Mod'!F232</f>
        <v>16.489999999999998</v>
      </c>
      <c r="E232">
        <f t="shared" si="20"/>
        <v>16.489999999999998</v>
      </c>
      <c r="F232">
        <v>21.7</v>
      </c>
      <c r="G232">
        <f t="shared" si="21"/>
        <v>21.7</v>
      </c>
      <c r="I232">
        <f t="shared" si="22"/>
        <v>0</v>
      </c>
      <c r="J232">
        <f>(E232-Observed!M234)^2</f>
        <v>271.92009999999993</v>
      </c>
      <c r="K232">
        <f t="shared" si="23"/>
        <v>271.92009999999993</v>
      </c>
      <c r="X232" s="8">
        <f t="shared" si="18"/>
        <v>42464</v>
      </c>
      <c r="Y232">
        <v>14705</v>
      </c>
      <c r="Z232">
        <v>0</v>
      </c>
      <c r="AA232">
        <v>599.99617895311042</v>
      </c>
      <c r="AB232">
        <v>69.923039101068781</v>
      </c>
      <c r="AG232">
        <v>14703</v>
      </c>
      <c r="AH232">
        <v>0</v>
      </c>
      <c r="AI232">
        <v>16.989999999999998</v>
      </c>
      <c r="AJ232">
        <v>5.66</v>
      </c>
      <c r="AK232" t="s">
        <v>6658</v>
      </c>
    </row>
    <row r="233" spans="1:37" x14ac:dyDescent="0.25">
      <c r="A233" s="8">
        <f t="shared" si="19"/>
        <v>42263.627</v>
      </c>
      <c r="B233">
        <v>14504.627</v>
      </c>
      <c r="C233">
        <v>233</v>
      </c>
      <c r="D233">
        <f>'Raw Mod'!F233</f>
        <v>16.21</v>
      </c>
      <c r="E233">
        <f t="shared" si="20"/>
        <v>16.21</v>
      </c>
      <c r="F233">
        <v>21.67</v>
      </c>
      <c r="G233">
        <f t="shared" si="21"/>
        <v>21.67</v>
      </c>
      <c r="I233">
        <f t="shared" si="22"/>
        <v>0</v>
      </c>
      <c r="J233">
        <f>(E233-Observed!M235)^2</f>
        <v>262.76410000000004</v>
      </c>
      <c r="K233">
        <f t="shared" si="23"/>
        <v>262.76410000000004</v>
      </c>
      <c r="X233" s="8">
        <f t="shared" si="18"/>
        <v>42465</v>
      </c>
      <c r="Y233">
        <v>14706</v>
      </c>
      <c r="Z233">
        <v>0</v>
      </c>
      <c r="AA233">
        <v>599.99617895311042</v>
      </c>
      <c r="AB233">
        <v>69.923039101068781</v>
      </c>
      <c r="AG233">
        <v>14704</v>
      </c>
      <c r="AH233">
        <v>0</v>
      </c>
      <c r="AI233">
        <v>16.989999999999998</v>
      </c>
      <c r="AJ233">
        <v>3.96</v>
      </c>
      <c r="AK233" t="s">
        <v>6659</v>
      </c>
    </row>
    <row r="234" spans="1:37" x14ac:dyDescent="0.25">
      <c r="A234" s="8">
        <f t="shared" si="19"/>
        <v>42263.75</v>
      </c>
      <c r="B234">
        <v>14504.75</v>
      </c>
      <c r="C234">
        <v>234</v>
      </c>
      <c r="D234">
        <f>'Raw Mod'!F234</f>
        <v>16.2</v>
      </c>
      <c r="E234">
        <f t="shared" si="20"/>
        <v>16.2</v>
      </c>
      <c r="F234">
        <v>18.739999999999998</v>
      </c>
      <c r="G234">
        <f t="shared" si="21"/>
        <v>18.739999999999998</v>
      </c>
      <c r="I234">
        <f t="shared" si="22"/>
        <v>0</v>
      </c>
      <c r="J234">
        <f>(E234-Observed!M236)^2</f>
        <v>262.44</v>
      </c>
      <c r="K234">
        <f t="shared" si="23"/>
        <v>262.44</v>
      </c>
      <c r="X234" s="8">
        <f t="shared" si="18"/>
        <v>42466</v>
      </c>
      <c r="Y234">
        <v>14707</v>
      </c>
      <c r="Z234">
        <v>0</v>
      </c>
      <c r="AA234">
        <v>599.99617895311042</v>
      </c>
      <c r="AB234">
        <v>0</v>
      </c>
      <c r="AG234">
        <v>14705</v>
      </c>
      <c r="AH234">
        <v>0</v>
      </c>
      <c r="AI234">
        <v>16.989999999999998</v>
      </c>
      <c r="AJ234">
        <v>1.98</v>
      </c>
      <c r="AK234" t="s">
        <v>6660</v>
      </c>
    </row>
    <row r="235" spans="1:37" x14ac:dyDescent="0.25">
      <c r="A235" s="8">
        <f t="shared" si="19"/>
        <v>42263.877</v>
      </c>
      <c r="B235">
        <v>14504.877</v>
      </c>
      <c r="C235">
        <v>235</v>
      </c>
      <c r="D235">
        <f>'Raw Mod'!F235</f>
        <v>16.68</v>
      </c>
      <c r="E235">
        <f t="shared" si="20"/>
        <v>16.68</v>
      </c>
      <c r="F235">
        <v>18.32</v>
      </c>
      <c r="G235">
        <f t="shared" si="21"/>
        <v>18.32</v>
      </c>
      <c r="I235">
        <f t="shared" si="22"/>
        <v>0</v>
      </c>
      <c r="J235">
        <f>(E235-Observed!M237)^2</f>
        <v>278.22239999999999</v>
      </c>
      <c r="K235">
        <f t="shared" si="23"/>
        <v>278.22239999999999</v>
      </c>
      <c r="X235" s="8">
        <f t="shared" si="18"/>
        <v>42467</v>
      </c>
      <c r="Y235">
        <v>14708</v>
      </c>
      <c r="Z235">
        <v>0</v>
      </c>
      <c r="AA235">
        <v>599.99617895311042</v>
      </c>
      <c r="AB235">
        <v>0</v>
      </c>
      <c r="AG235">
        <v>14706</v>
      </c>
      <c r="AH235">
        <v>0</v>
      </c>
      <c r="AI235">
        <v>16.989999999999998</v>
      </c>
      <c r="AJ235">
        <v>1.98</v>
      </c>
      <c r="AK235" t="s">
        <v>6661</v>
      </c>
    </row>
    <row r="236" spans="1:37" x14ac:dyDescent="0.25">
      <c r="A236" s="8">
        <f t="shared" si="19"/>
        <v>42264</v>
      </c>
      <c r="B236">
        <v>14505</v>
      </c>
      <c r="C236">
        <v>236</v>
      </c>
      <c r="D236">
        <f>'Raw Mod'!F236</f>
        <v>17.16</v>
      </c>
      <c r="E236">
        <f t="shared" si="20"/>
        <v>17.16</v>
      </c>
      <c r="F236">
        <v>18</v>
      </c>
      <c r="G236">
        <f t="shared" si="21"/>
        <v>18</v>
      </c>
      <c r="I236">
        <f t="shared" si="22"/>
        <v>0</v>
      </c>
      <c r="J236">
        <f>(E236-Observed!M238)^2</f>
        <v>294.46559999999999</v>
      </c>
      <c r="K236">
        <f t="shared" si="23"/>
        <v>294.46559999999999</v>
      </c>
      <c r="X236" s="8">
        <f t="shared" si="18"/>
        <v>42468</v>
      </c>
      <c r="Y236">
        <v>14709</v>
      </c>
      <c r="Z236">
        <v>0</v>
      </c>
      <c r="AA236">
        <v>599.99617895311042</v>
      </c>
      <c r="AB236">
        <v>0</v>
      </c>
      <c r="AG236">
        <v>14707</v>
      </c>
      <c r="AH236">
        <v>0</v>
      </c>
      <c r="AI236">
        <v>16.989999999999998</v>
      </c>
      <c r="AJ236">
        <v>0</v>
      </c>
      <c r="AK236" t="s">
        <v>6662</v>
      </c>
    </row>
    <row r="237" spans="1:37" x14ac:dyDescent="0.25">
      <c r="A237" s="8">
        <f t="shared" si="19"/>
        <v>42264.127999999997</v>
      </c>
      <c r="B237">
        <v>14505.128000000001</v>
      </c>
      <c r="C237">
        <v>237</v>
      </c>
      <c r="D237">
        <f>'Raw Mod'!F237</f>
        <v>17.47</v>
      </c>
      <c r="E237">
        <f t="shared" si="20"/>
        <v>17.47</v>
      </c>
      <c r="F237">
        <v>17.579999999999998</v>
      </c>
      <c r="G237">
        <f t="shared" si="21"/>
        <v>17.579999999999998</v>
      </c>
      <c r="I237">
        <f t="shared" si="22"/>
        <v>0</v>
      </c>
      <c r="J237">
        <f>(E237-Observed!M239)^2</f>
        <v>305.20089999999993</v>
      </c>
      <c r="K237">
        <f t="shared" si="23"/>
        <v>305.20089999999993</v>
      </c>
      <c r="X237" s="8">
        <f t="shared" si="18"/>
        <v>42469</v>
      </c>
      <c r="Y237">
        <v>14710</v>
      </c>
      <c r="Z237">
        <v>0</v>
      </c>
      <c r="AA237">
        <v>599.99617895311042</v>
      </c>
      <c r="AB237">
        <v>0</v>
      </c>
      <c r="AG237">
        <v>14708</v>
      </c>
      <c r="AH237">
        <v>0</v>
      </c>
      <c r="AI237">
        <v>16.989999999999998</v>
      </c>
      <c r="AJ237">
        <v>0</v>
      </c>
      <c r="AK237" t="s">
        <v>6663</v>
      </c>
    </row>
    <row r="238" spans="1:37" x14ac:dyDescent="0.25">
      <c r="A238" s="8">
        <f t="shared" si="19"/>
        <v>42264.25</v>
      </c>
      <c r="B238">
        <v>14505.25</v>
      </c>
      <c r="C238">
        <v>238</v>
      </c>
      <c r="D238">
        <f>'Raw Mod'!F238</f>
        <v>17.84</v>
      </c>
      <c r="E238">
        <f t="shared" si="20"/>
        <v>17.84</v>
      </c>
      <c r="F238">
        <v>17.78</v>
      </c>
      <c r="G238">
        <f t="shared" si="21"/>
        <v>17.78</v>
      </c>
      <c r="I238">
        <f t="shared" si="22"/>
        <v>0</v>
      </c>
      <c r="J238">
        <f>(E238-Observed!M240)^2</f>
        <v>318.26560000000001</v>
      </c>
      <c r="K238">
        <f t="shared" si="23"/>
        <v>318.26560000000001</v>
      </c>
      <c r="X238" s="8">
        <f t="shared" si="18"/>
        <v>42470</v>
      </c>
      <c r="Y238">
        <v>14711</v>
      </c>
      <c r="Z238">
        <v>0</v>
      </c>
      <c r="AA238">
        <v>599.99617895311042</v>
      </c>
      <c r="AB238">
        <v>0</v>
      </c>
      <c r="AG238">
        <v>14709</v>
      </c>
      <c r="AH238">
        <v>0</v>
      </c>
      <c r="AI238">
        <v>16.989999999999998</v>
      </c>
      <c r="AJ238">
        <v>0</v>
      </c>
      <c r="AK238" t="s">
        <v>6664</v>
      </c>
    </row>
    <row r="239" spans="1:37" x14ac:dyDescent="0.25">
      <c r="A239" s="8">
        <f t="shared" si="19"/>
        <v>42264.377</v>
      </c>
      <c r="B239">
        <v>14505.377</v>
      </c>
      <c r="C239">
        <v>239</v>
      </c>
      <c r="D239">
        <f>'Raw Mod'!F239</f>
        <v>18.22</v>
      </c>
      <c r="E239">
        <f t="shared" si="20"/>
        <v>18.22</v>
      </c>
      <c r="F239">
        <v>18.32</v>
      </c>
      <c r="G239">
        <f t="shared" si="21"/>
        <v>18.32</v>
      </c>
      <c r="I239">
        <f t="shared" si="22"/>
        <v>0</v>
      </c>
      <c r="J239">
        <f>(E239-Observed!M241)^2</f>
        <v>331.96839999999997</v>
      </c>
      <c r="K239">
        <f t="shared" si="23"/>
        <v>331.96839999999997</v>
      </c>
      <c r="X239" s="8">
        <f t="shared" si="18"/>
        <v>42471</v>
      </c>
      <c r="Y239">
        <v>14712</v>
      </c>
      <c r="Z239">
        <v>0</v>
      </c>
      <c r="AA239">
        <v>599.99617895311042</v>
      </c>
      <c r="AB239">
        <v>0</v>
      </c>
      <c r="AG239">
        <v>14710</v>
      </c>
      <c r="AH239">
        <v>0</v>
      </c>
      <c r="AI239">
        <v>16.989999999999998</v>
      </c>
      <c r="AJ239">
        <v>0</v>
      </c>
      <c r="AK239" t="s">
        <v>6665</v>
      </c>
    </row>
    <row r="240" spans="1:37" x14ac:dyDescent="0.25">
      <c r="A240" s="8">
        <f t="shared" si="19"/>
        <v>42264.5</v>
      </c>
      <c r="B240">
        <v>14505.5</v>
      </c>
      <c r="C240">
        <v>240</v>
      </c>
      <c r="D240">
        <f>'Raw Mod'!F240</f>
        <v>18.559999999999999</v>
      </c>
      <c r="E240">
        <f t="shared" si="20"/>
        <v>18.559999999999999</v>
      </c>
      <c r="F240">
        <v>18.920000000000002</v>
      </c>
      <c r="G240">
        <f t="shared" si="21"/>
        <v>18.920000000000002</v>
      </c>
      <c r="I240">
        <f t="shared" si="22"/>
        <v>0</v>
      </c>
      <c r="J240">
        <f>(E240-Observed!M242)^2</f>
        <v>344.47359999999998</v>
      </c>
      <c r="K240">
        <f t="shared" si="23"/>
        <v>344.47359999999998</v>
      </c>
      <c r="X240" s="8">
        <f t="shared" si="18"/>
        <v>42472</v>
      </c>
      <c r="Y240">
        <v>14713</v>
      </c>
      <c r="Z240">
        <v>0</v>
      </c>
      <c r="AA240">
        <v>500.05567357127978</v>
      </c>
      <c r="AB240">
        <v>0</v>
      </c>
      <c r="AG240">
        <v>14711</v>
      </c>
      <c r="AH240">
        <v>0</v>
      </c>
      <c r="AI240">
        <v>16.989999999999998</v>
      </c>
      <c r="AJ240">
        <v>0</v>
      </c>
      <c r="AK240" t="s">
        <v>6666</v>
      </c>
    </row>
    <row r="241" spans="1:37" x14ac:dyDescent="0.25">
      <c r="A241" s="8">
        <f t="shared" si="19"/>
        <v>42264.627</v>
      </c>
      <c r="B241">
        <v>14505.627</v>
      </c>
      <c r="C241">
        <v>241</v>
      </c>
      <c r="D241">
        <f>'Raw Mod'!F241</f>
        <v>18.86</v>
      </c>
      <c r="E241">
        <f t="shared" si="20"/>
        <v>18.86</v>
      </c>
      <c r="F241">
        <v>19.28</v>
      </c>
      <c r="G241">
        <f t="shared" si="21"/>
        <v>19.28</v>
      </c>
      <c r="I241">
        <f t="shared" si="22"/>
        <v>0</v>
      </c>
      <c r="J241">
        <f>(E241-Observed!M243)^2</f>
        <v>355.69959999999998</v>
      </c>
      <c r="K241">
        <f t="shared" si="23"/>
        <v>355.69959999999998</v>
      </c>
      <c r="X241" s="8">
        <f t="shared" si="18"/>
        <v>42473</v>
      </c>
      <c r="Y241">
        <v>14714</v>
      </c>
      <c r="Z241">
        <v>0</v>
      </c>
      <c r="AA241">
        <v>599.99617895311042</v>
      </c>
      <c r="AB241">
        <v>0</v>
      </c>
      <c r="AG241">
        <v>14712</v>
      </c>
      <c r="AH241">
        <v>0</v>
      </c>
      <c r="AI241">
        <v>16.989999999999998</v>
      </c>
      <c r="AJ241">
        <v>0</v>
      </c>
      <c r="AK241" t="s">
        <v>6667</v>
      </c>
    </row>
    <row r="242" spans="1:37" x14ac:dyDescent="0.25">
      <c r="A242" s="8">
        <f t="shared" si="19"/>
        <v>42264.75</v>
      </c>
      <c r="B242">
        <v>14505.75</v>
      </c>
      <c r="C242">
        <v>242</v>
      </c>
      <c r="D242">
        <f>'Raw Mod'!F242</f>
        <v>19.04</v>
      </c>
      <c r="E242">
        <f t="shared" si="20"/>
        <v>19.04</v>
      </c>
      <c r="F242">
        <v>19.55</v>
      </c>
      <c r="G242">
        <f t="shared" si="21"/>
        <v>19.55</v>
      </c>
      <c r="I242">
        <f t="shared" si="22"/>
        <v>0</v>
      </c>
      <c r="J242">
        <f>(E242-Observed!M244)^2</f>
        <v>362.52159999999998</v>
      </c>
      <c r="K242">
        <f t="shared" si="23"/>
        <v>362.52159999999998</v>
      </c>
      <c r="X242" s="8">
        <f t="shared" si="18"/>
        <v>42474</v>
      </c>
      <c r="Y242">
        <v>14715</v>
      </c>
      <c r="Z242">
        <v>0</v>
      </c>
      <c r="AA242">
        <v>599.99617895311042</v>
      </c>
      <c r="AB242">
        <v>0</v>
      </c>
      <c r="AG242">
        <v>14713</v>
      </c>
      <c r="AH242">
        <v>0</v>
      </c>
      <c r="AI242">
        <v>14.16</v>
      </c>
      <c r="AJ242">
        <v>0</v>
      </c>
      <c r="AK242" t="s">
        <v>6668</v>
      </c>
    </row>
    <row r="243" spans="1:37" x14ac:dyDescent="0.25">
      <c r="A243" s="8">
        <f t="shared" si="19"/>
        <v>42264.876000000004</v>
      </c>
      <c r="B243">
        <v>14505.876</v>
      </c>
      <c r="C243">
        <v>243</v>
      </c>
      <c r="D243">
        <f>'Raw Mod'!F243</f>
        <v>19.27</v>
      </c>
      <c r="E243">
        <f t="shared" si="20"/>
        <v>19.27</v>
      </c>
      <c r="F243">
        <v>19.690000000000001</v>
      </c>
      <c r="G243">
        <f t="shared" si="21"/>
        <v>19.690000000000001</v>
      </c>
      <c r="I243">
        <f t="shared" si="22"/>
        <v>0</v>
      </c>
      <c r="J243">
        <f>(E243-Observed!M245)^2</f>
        <v>371.3329</v>
      </c>
      <c r="K243">
        <f t="shared" si="23"/>
        <v>371.3329</v>
      </c>
      <c r="X243" s="8">
        <f t="shared" si="18"/>
        <v>42475</v>
      </c>
      <c r="Y243">
        <v>14716</v>
      </c>
      <c r="Z243">
        <v>0</v>
      </c>
      <c r="AA243">
        <v>599.99617895311042</v>
      </c>
      <c r="AB243">
        <v>0</v>
      </c>
      <c r="AG243">
        <v>14714</v>
      </c>
      <c r="AH243">
        <v>0</v>
      </c>
      <c r="AI243">
        <v>16.989999999999998</v>
      </c>
      <c r="AJ243">
        <v>0</v>
      </c>
      <c r="AK243" t="s">
        <v>6669</v>
      </c>
    </row>
    <row r="244" spans="1:37" x14ac:dyDescent="0.25">
      <c r="A244" s="8">
        <f t="shared" si="19"/>
        <v>42265</v>
      </c>
      <c r="B244">
        <v>14506</v>
      </c>
      <c r="C244">
        <v>244</v>
      </c>
      <c r="D244">
        <f>'Raw Mod'!F244</f>
        <v>19.5</v>
      </c>
      <c r="E244">
        <f t="shared" si="20"/>
        <v>19.5</v>
      </c>
      <c r="F244">
        <v>19.73</v>
      </c>
      <c r="G244">
        <f t="shared" si="21"/>
        <v>19.73</v>
      </c>
      <c r="I244">
        <f t="shared" si="22"/>
        <v>0</v>
      </c>
      <c r="J244">
        <f>(E244-Observed!M246)^2</f>
        <v>380.25</v>
      </c>
      <c r="K244">
        <f t="shared" si="23"/>
        <v>380.25</v>
      </c>
      <c r="X244" s="8">
        <f t="shared" si="18"/>
        <v>42476</v>
      </c>
      <c r="Y244">
        <v>14717</v>
      </c>
      <c r="Z244">
        <v>0</v>
      </c>
      <c r="AA244">
        <v>599.99617895311042</v>
      </c>
      <c r="AB244">
        <v>0</v>
      </c>
      <c r="AG244">
        <v>14715</v>
      </c>
      <c r="AH244">
        <v>0</v>
      </c>
      <c r="AI244">
        <v>16.989999999999998</v>
      </c>
      <c r="AJ244">
        <v>0</v>
      </c>
      <c r="AK244" t="s">
        <v>6670</v>
      </c>
    </row>
    <row r="245" spans="1:37" x14ac:dyDescent="0.25">
      <c r="A245" s="8">
        <f t="shared" si="19"/>
        <v>42265.127999999997</v>
      </c>
      <c r="B245">
        <v>14506.128000000001</v>
      </c>
      <c r="C245">
        <v>245</v>
      </c>
      <c r="D245">
        <f>'Raw Mod'!F245</f>
        <v>19.940000000000001</v>
      </c>
      <c r="E245">
        <f t="shared" si="20"/>
        <v>19.940000000000001</v>
      </c>
      <c r="F245">
        <v>19.93</v>
      </c>
      <c r="G245">
        <f t="shared" si="21"/>
        <v>19.93</v>
      </c>
      <c r="I245">
        <f t="shared" si="22"/>
        <v>0</v>
      </c>
      <c r="J245">
        <f>(E245-Observed!M247)^2</f>
        <v>397.60360000000003</v>
      </c>
      <c r="K245">
        <f t="shared" si="23"/>
        <v>397.60360000000003</v>
      </c>
      <c r="X245" s="8">
        <f t="shared" si="18"/>
        <v>42477</v>
      </c>
      <c r="Y245">
        <v>14718</v>
      </c>
      <c r="Z245">
        <v>0</v>
      </c>
      <c r="AA245">
        <v>500.05567357127978</v>
      </c>
      <c r="AB245">
        <v>0</v>
      </c>
      <c r="AG245">
        <v>14716</v>
      </c>
      <c r="AH245">
        <v>0</v>
      </c>
      <c r="AI245">
        <v>16.989999999999998</v>
      </c>
      <c r="AJ245">
        <v>0</v>
      </c>
      <c r="AK245" t="s">
        <v>6671</v>
      </c>
    </row>
    <row r="246" spans="1:37" x14ac:dyDescent="0.25">
      <c r="A246" s="8">
        <f t="shared" si="19"/>
        <v>42265.25</v>
      </c>
      <c r="B246">
        <v>14506.25</v>
      </c>
      <c r="C246">
        <v>246</v>
      </c>
      <c r="D246">
        <f>'Raw Mod'!F246</f>
        <v>20.13</v>
      </c>
      <c r="E246">
        <f t="shared" si="20"/>
        <v>20.13</v>
      </c>
      <c r="F246">
        <v>19.899999999999999</v>
      </c>
      <c r="G246">
        <f t="shared" si="21"/>
        <v>19.899999999999999</v>
      </c>
      <c r="I246">
        <f t="shared" si="22"/>
        <v>0</v>
      </c>
      <c r="J246">
        <f>(E246-Observed!M248)^2</f>
        <v>405.21689999999995</v>
      </c>
      <c r="K246">
        <f t="shared" si="23"/>
        <v>405.21689999999995</v>
      </c>
      <c r="X246" s="8">
        <f t="shared" si="18"/>
        <v>42478</v>
      </c>
      <c r="Y246">
        <v>14719</v>
      </c>
      <c r="Z246">
        <v>0</v>
      </c>
      <c r="AA246">
        <v>503.2339935304193</v>
      </c>
      <c r="AB246">
        <v>0</v>
      </c>
      <c r="AG246">
        <v>14717</v>
      </c>
      <c r="AH246">
        <v>0</v>
      </c>
      <c r="AI246">
        <v>16.989999999999998</v>
      </c>
      <c r="AJ246">
        <v>0</v>
      </c>
      <c r="AK246" t="s">
        <v>6672</v>
      </c>
    </row>
    <row r="247" spans="1:37" x14ac:dyDescent="0.25">
      <c r="A247" s="8">
        <f t="shared" si="19"/>
        <v>42265.377999999997</v>
      </c>
      <c r="B247">
        <v>14506.378000000001</v>
      </c>
      <c r="C247">
        <v>247</v>
      </c>
      <c r="D247">
        <f>'Raw Mod'!F247</f>
        <v>19.95</v>
      </c>
      <c r="E247">
        <f t="shared" si="20"/>
        <v>19.95</v>
      </c>
      <c r="F247">
        <v>19.829999999999998</v>
      </c>
      <c r="G247">
        <f t="shared" si="21"/>
        <v>19.829999999999998</v>
      </c>
      <c r="I247">
        <f t="shared" si="22"/>
        <v>0</v>
      </c>
      <c r="J247">
        <f>(E247-Observed!M249)^2</f>
        <v>398.0025</v>
      </c>
      <c r="K247">
        <f t="shared" si="23"/>
        <v>398.0025</v>
      </c>
      <c r="X247" s="8">
        <f t="shared" si="18"/>
        <v>42479</v>
      </c>
      <c r="Y247">
        <v>14720</v>
      </c>
      <c r="Z247">
        <v>0</v>
      </c>
      <c r="AA247">
        <v>500.05567357127978</v>
      </c>
      <c r="AB247">
        <v>0</v>
      </c>
      <c r="AG247">
        <v>14718</v>
      </c>
      <c r="AH247">
        <v>0</v>
      </c>
      <c r="AI247">
        <v>14.16</v>
      </c>
      <c r="AJ247">
        <v>0</v>
      </c>
      <c r="AK247" t="s">
        <v>6673</v>
      </c>
    </row>
    <row r="248" spans="1:37" x14ac:dyDescent="0.25">
      <c r="A248" s="8">
        <f t="shared" si="19"/>
        <v>42265.5</v>
      </c>
      <c r="B248">
        <v>14506.5</v>
      </c>
      <c r="C248">
        <v>248</v>
      </c>
      <c r="D248">
        <f>'Raw Mod'!F248</f>
        <v>19.53</v>
      </c>
      <c r="E248">
        <f t="shared" si="20"/>
        <v>19.53</v>
      </c>
      <c r="F248">
        <v>20.079999999999998</v>
      </c>
      <c r="G248">
        <f t="shared" si="21"/>
        <v>20.079999999999998</v>
      </c>
      <c r="I248">
        <f t="shared" si="22"/>
        <v>0</v>
      </c>
      <c r="J248">
        <f>(E248-Observed!M250)^2</f>
        <v>381.42090000000002</v>
      </c>
      <c r="K248">
        <f t="shared" si="23"/>
        <v>381.42090000000002</v>
      </c>
      <c r="X248" s="8">
        <f t="shared" si="18"/>
        <v>42480</v>
      </c>
      <c r="Y248">
        <v>14721</v>
      </c>
      <c r="Z248">
        <v>0</v>
      </c>
      <c r="AA248">
        <v>500.05567357127978</v>
      </c>
      <c r="AB248">
        <v>0</v>
      </c>
      <c r="AG248">
        <v>14719</v>
      </c>
      <c r="AH248">
        <v>0</v>
      </c>
      <c r="AI248">
        <v>14.25</v>
      </c>
      <c r="AJ248">
        <v>0</v>
      </c>
      <c r="AK248" t="s">
        <v>6674</v>
      </c>
    </row>
    <row r="249" spans="1:37" x14ac:dyDescent="0.25">
      <c r="A249" s="8">
        <f t="shared" si="19"/>
        <v>42265.627</v>
      </c>
      <c r="B249">
        <v>14506.627</v>
      </c>
      <c r="C249">
        <v>249</v>
      </c>
      <c r="D249">
        <f>'Raw Mod'!F249</f>
        <v>19.13</v>
      </c>
      <c r="E249">
        <f t="shared" si="20"/>
        <v>19.13</v>
      </c>
      <c r="F249">
        <v>20.329999999999998</v>
      </c>
      <c r="G249">
        <f t="shared" si="21"/>
        <v>20.329999999999998</v>
      </c>
      <c r="I249">
        <f t="shared" si="22"/>
        <v>0</v>
      </c>
      <c r="J249">
        <f>(E249-Observed!M251)^2</f>
        <v>365.95689999999996</v>
      </c>
      <c r="K249">
        <f t="shared" si="23"/>
        <v>365.95689999999996</v>
      </c>
      <c r="X249" s="8">
        <f t="shared" si="18"/>
        <v>42481</v>
      </c>
      <c r="Y249">
        <v>14722</v>
      </c>
      <c r="Z249">
        <v>0</v>
      </c>
      <c r="AA249">
        <v>400.11516818944915</v>
      </c>
      <c r="AB249">
        <v>0</v>
      </c>
      <c r="AG249">
        <v>14720</v>
      </c>
      <c r="AH249">
        <v>0</v>
      </c>
      <c r="AI249">
        <v>14.16</v>
      </c>
      <c r="AJ249">
        <v>0</v>
      </c>
      <c r="AK249" t="s">
        <v>6675</v>
      </c>
    </row>
    <row r="250" spans="1:37" x14ac:dyDescent="0.25">
      <c r="A250" s="8">
        <f t="shared" si="19"/>
        <v>42265.75</v>
      </c>
      <c r="B250">
        <v>14506.75</v>
      </c>
      <c r="C250">
        <v>250</v>
      </c>
      <c r="D250">
        <f>'Raw Mod'!F250</f>
        <v>18.82</v>
      </c>
      <c r="E250">
        <f t="shared" si="20"/>
        <v>18.82</v>
      </c>
      <c r="F250">
        <v>20.22</v>
      </c>
      <c r="G250">
        <f t="shared" si="21"/>
        <v>20.22</v>
      </c>
      <c r="I250">
        <f t="shared" si="22"/>
        <v>0</v>
      </c>
      <c r="J250">
        <f>(E250-Observed!M252)^2</f>
        <v>354.19240000000002</v>
      </c>
      <c r="K250">
        <f t="shared" si="23"/>
        <v>354.19240000000002</v>
      </c>
      <c r="X250" s="8">
        <f t="shared" si="18"/>
        <v>42482</v>
      </c>
      <c r="Y250">
        <v>14723</v>
      </c>
      <c r="Z250">
        <v>0</v>
      </c>
      <c r="AA250">
        <v>400.11516818944915</v>
      </c>
      <c r="AB250">
        <v>0</v>
      </c>
      <c r="AG250">
        <v>14721</v>
      </c>
      <c r="AH250">
        <v>0</v>
      </c>
      <c r="AI250">
        <v>14.16</v>
      </c>
      <c r="AJ250">
        <v>0</v>
      </c>
      <c r="AK250" t="s">
        <v>6676</v>
      </c>
    </row>
    <row r="251" spans="1:37" x14ac:dyDescent="0.25">
      <c r="A251" s="8">
        <f t="shared" si="19"/>
        <v>42265.877999999997</v>
      </c>
      <c r="B251">
        <v>14506.878000000001</v>
      </c>
      <c r="C251">
        <v>251</v>
      </c>
      <c r="D251">
        <f>'Raw Mod'!F251</f>
        <v>18.77</v>
      </c>
      <c r="E251">
        <f t="shared" si="20"/>
        <v>18.77</v>
      </c>
      <c r="F251">
        <v>20.77</v>
      </c>
      <c r="G251">
        <f t="shared" si="21"/>
        <v>20.77</v>
      </c>
      <c r="I251">
        <f t="shared" si="22"/>
        <v>0</v>
      </c>
      <c r="J251">
        <f>(E251-Observed!M253)^2</f>
        <v>352.31289999999996</v>
      </c>
      <c r="K251">
        <f t="shared" si="23"/>
        <v>352.31289999999996</v>
      </c>
      <c r="X251" s="8">
        <f t="shared" si="18"/>
        <v>42483</v>
      </c>
      <c r="Y251">
        <v>14724</v>
      </c>
      <c r="Z251">
        <v>0</v>
      </c>
      <c r="AA251">
        <v>500.05567357127978</v>
      </c>
      <c r="AB251">
        <v>0</v>
      </c>
      <c r="AG251">
        <v>14722</v>
      </c>
      <c r="AH251">
        <v>0</v>
      </c>
      <c r="AI251">
        <v>11.33</v>
      </c>
      <c r="AJ251">
        <v>0</v>
      </c>
      <c r="AK251" t="s">
        <v>6677</v>
      </c>
    </row>
    <row r="252" spans="1:37" x14ac:dyDescent="0.25">
      <c r="A252" s="8">
        <f t="shared" si="19"/>
        <v>42266</v>
      </c>
      <c r="B252">
        <v>14507</v>
      </c>
      <c r="C252">
        <v>252</v>
      </c>
      <c r="D252">
        <f>'Raw Mod'!F252</f>
        <v>18.61</v>
      </c>
      <c r="E252">
        <f t="shared" si="20"/>
        <v>18.61</v>
      </c>
      <c r="F252">
        <v>19.82</v>
      </c>
      <c r="G252">
        <f t="shared" si="21"/>
        <v>19.82</v>
      </c>
      <c r="I252">
        <f t="shared" si="22"/>
        <v>0</v>
      </c>
      <c r="J252">
        <f>(E252-Observed!M254)^2</f>
        <v>346.33209999999997</v>
      </c>
      <c r="K252">
        <f t="shared" si="23"/>
        <v>346.33209999999997</v>
      </c>
      <c r="X252" s="8">
        <f t="shared" si="18"/>
        <v>42484</v>
      </c>
      <c r="Y252">
        <v>14725</v>
      </c>
      <c r="Z252">
        <v>0</v>
      </c>
      <c r="AA252">
        <v>650.14300497508907</v>
      </c>
      <c r="AB252">
        <v>0</v>
      </c>
      <c r="AG252">
        <v>14723</v>
      </c>
      <c r="AH252">
        <v>0</v>
      </c>
      <c r="AI252">
        <v>11.33</v>
      </c>
      <c r="AJ252">
        <v>0</v>
      </c>
      <c r="AK252" t="s">
        <v>6678</v>
      </c>
    </row>
    <row r="253" spans="1:37" x14ac:dyDescent="0.25">
      <c r="A253" s="8">
        <f t="shared" si="19"/>
        <v>42266.127999999997</v>
      </c>
      <c r="B253">
        <v>14507.128000000001</v>
      </c>
      <c r="C253">
        <v>253</v>
      </c>
      <c r="D253">
        <f>'Raw Mod'!F253</f>
        <v>18.97</v>
      </c>
      <c r="E253">
        <f t="shared" si="20"/>
        <v>18.97</v>
      </c>
      <c r="F253">
        <v>19.46</v>
      </c>
      <c r="G253">
        <f t="shared" si="21"/>
        <v>19.46</v>
      </c>
      <c r="I253">
        <f t="shared" si="22"/>
        <v>0</v>
      </c>
      <c r="J253">
        <f>(E253-Observed!M255)^2</f>
        <v>359.86089999999996</v>
      </c>
      <c r="K253">
        <f t="shared" si="23"/>
        <v>359.86089999999996</v>
      </c>
      <c r="X253" s="8">
        <f t="shared" si="18"/>
        <v>42485</v>
      </c>
      <c r="Y253">
        <v>14726</v>
      </c>
      <c r="Z253">
        <v>0</v>
      </c>
      <c r="AA253">
        <v>630.01364523387224</v>
      </c>
      <c r="AB253">
        <v>0</v>
      </c>
      <c r="AG253">
        <v>14724</v>
      </c>
      <c r="AH253">
        <v>0</v>
      </c>
      <c r="AI253">
        <v>14.16</v>
      </c>
      <c r="AJ253">
        <v>0</v>
      </c>
      <c r="AK253" t="s">
        <v>6679</v>
      </c>
    </row>
    <row r="254" spans="1:37" x14ac:dyDescent="0.25">
      <c r="A254" s="8">
        <f t="shared" si="19"/>
        <v>42266.25</v>
      </c>
      <c r="B254">
        <v>14507.25</v>
      </c>
      <c r="C254">
        <v>254</v>
      </c>
      <c r="D254">
        <f>'Raw Mod'!F254</f>
        <v>19.440000000000001</v>
      </c>
      <c r="E254">
        <f t="shared" si="20"/>
        <v>19.440000000000001</v>
      </c>
      <c r="F254">
        <v>19.43</v>
      </c>
      <c r="G254">
        <f t="shared" si="21"/>
        <v>19.43</v>
      </c>
      <c r="I254">
        <f t="shared" si="22"/>
        <v>0</v>
      </c>
      <c r="J254">
        <f>(E254-Observed!M256)^2</f>
        <v>377.91360000000003</v>
      </c>
      <c r="K254">
        <f t="shared" si="23"/>
        <v>377.91360000000003</v>
      </c>
      <c r="X254" s="8">
        <f t="shared" si="18"/>
        <v>42486</v>
      </c>
      <c r="Y254">
        <v>14727</v>
      </c>
      <c r="Z254">
        <v>0</v>
      </c>
      <c r="AA254">
        <v>430.13263447021097</v>
      </c>
      <c r="AB254">
        <v>0</v>
      </c>
      <c r="AG254">
        <v>14725</v>
      </c>
      <c r="AH254">
        <v>0</v>
      </c>
      <c r="AI254">
        <v>18.41</v>
      </c>
      <c r="AJ254">
        <v>0</v>
      </c>
      <c r="AK254" t="s">
        <v>6680</v>
      </c>
    </row>
    <row r="255" spans="1:37" x14ac:dyDescent="0.25">
      <c r="A255" s="8">
        <f t="shared" si="19"/>
        <v>42266.377999999997</v>
      </c>
      <c r="B255">
        <v>14507.378000000001</v>
      </c>
      <c r="C255">
        <v>255</v>
      </c>
      <c r="D255">
        <f>'Raw Mod'!F255</f>
        <v>19.73</v>
      </c>
      <c r="E255">
        <f t="shared" si="20"/>
        <v>19.73</v>
      </c>
      <c r="F255">
        <v>19.260000000000002</v>
      </c>
      <c r="G255">
        <f t="shared" si="21"/>
        <v>19.260000000000002</v>
      </c>
      <c r="I255">
        <f t="shared" si="22"/>
        <v>0</v>
      </c>
      <c r="J255">
        <f>(E255-Observed!M257)^2</f>
        <v>389.27289999999999</v>
      </c>
      <c r="K255">
        <f t="shared" si="23"/>
        <v>389.27289999999999</v>
      </c>
      <c r="X255" s="8">
        <f t="shared" si="18"/>
        <v>42487</v>
      </c>
      <c r="Y255">
        <v>14728</v>
      </c>
      <c r="Z255">
        <v>0</v>
      </c>
      <c r="AA255">
        <v>500.05567357127978</v>
      </c>
      <c r="AB255">
        <v>0</v>
      </c>
      <c r="AG255">
        <v>14726</v>
      </c>
      <c r="AH255">
        <v>0</v>
      </c>
      <c r="AI255">
        <v>17.84</v>
      </c>
      <c r="AJ255">
        <v>0</v>
      </c>
      <c r="AK255" t="s">
        <v>6681</v>
      </c>
    </row>
    <row r="256" spans="1:37" x14ac:dyDescent="0.25">
      <c r="A256" s="8">
        <f t="shared" si="19"/>
        <v>42266.5</v>
      </c>
      <c r="B256">
        <v>14507.5</v>
      </c>
      <c r="C256">
        <v>256</v>
      </c>
      <c r="D256">
        <f>'Raw Mod'!F256</f>
        <v>19.899999999999999</v>
      </c>
      <c r="E256">
        <f t="shared" si="20"/>
        <v>19.899999999999999</v>
      </c>
      <c r="F256">
        <v>19.41</v>
      </c>
      <c r="G256">
        <f t="shared" si="21"/>
        <v>19.41</v>
      </c>
      <c r="I256">
        <f t="shared" si="22"/>
        <v>0</v>
      </c>
      <c r="J256">
        <f>(E256-Observed!M258)^2</f>
        <v>396.00999999999993</v>
      </c>
      <c r="K256">
        <f t="shared" si="23"/>
        <v>396.00999999999993</v>
      </c>
      <c r="X256" s="8">
        <f t="shared" si="18"/>
        <v>42488</v>
      </c>
      <c r="Y256">
        <v>14729</v>
      </c>
      <c r="Z256">
        <v>0</v>
      </c>
      <c r="AA256">
        <v>500.05567357127978</v>
      </c>
      <c r="AB256">
        <v>0</v>
      </c>
      <c r="AG256">
        <v>14727</v>
      </c>
      <c r="AH256">
        <v>0</v>
      </c>
      <c r="AI256">
        <v>12.18</v>
      </c>
      <c r="AJ256">
        <v>0</v>
      </c>
      <c r="AK256" t="s">
        <v>6682</v>
      </c>
    </row>
    <row r="257" spans="1:37" x14ac:dyDescent="0.25">
      <c r="A257" s="8">
        <f t="shared" si="19"/>
        <v>42266.627</v>
      </c>
      <c r="B257">
        <v>14507.627</v>
      </c>
      <c r="C257">
        <v>257</v>
      </c>
      <c r="D257">
        <f>'Raw Mod'!F257</f>
        <v>20.010000000000002</v>
      </c>
      <c r="E257">
        <f t="shared" si="20"/>
        <v>20.010000000000002</v>
      </c>
      <c r="F257">
        <v>19.64</v>
      </c>
      <c r="G257">
        <f t="shared" si="21"/>
        <v>19.64</v>
      </c>
      <c r="I257">
        <f t="shared" si="22"/>
        <v>0</v>
      </c>
      <c r="J257">
        <f>(E257-Observed!M259)^2</f>
        <v>400.40010000000007</v>
      </c>
      <c r="K257">
        <f t="shared" si="23"/>
        <v>400.40010000000007</v>
      </c>
      <c r="X257" s="8">
        <f t="shared" si="18"/>
        <v>42489</v>
      </c>
      <c r="Y257">
        <v>14730</v>
      </c>
      <c r="Z257">
        <v>0</v>
      </c>
      <c r="AA257">
        <v>370.80399523294051</v>
      </c>
      <c r="AB257">
        <v>0</v>
      </c>
      <c r="AG257">
        <v>14728</v>
      </c>
      <c r="AH257">
        <v>0</v>
      </c>
      <c r="AI257">
        <v>14.16</v>
      </c>
      <c r="AJ257">
        <v>0</v>
      </c>
      <c r="AK257" t="s">
        <v>6683</v>
      </c>
    </row>
    <row r="258" spans="1:37" x14ac:dyDescent="0.25">
      <c r="A258" s="8">
        <f t="shared" si="19"/>
        <v>42266.75</v>
      </c>
      <c r="B258">
        <v>14507.75</v>
      </c>
      <c r="C258">
        <v>258</v>
      </c>
      <c r="D258">
        <f>'Raw Mod'!F258</f>
        <v>20.23</v>
      </c>
      <c r="E258">
        <f t="shared" si="20"/>
        <v>20.23</v>
      </c>
      <c r="F258">
        <v>19.899999999999999</v>
      </c>
      <c r="G258">
        <f t="shared" si="21"/>
        <v>19.899999999999999</v>
      </c>
      <c r="I258">
        <f t="shared" si="22"/>
        <v>0</v>
      </c>
      <c r="J258">
        <f>(E258-Observed!M260)^2</f>
        <v>409.25290000000001</v>
      </c>
      <c r="K258">
        <f t="shared" si="23"/>
        <v>409.25290000000001</v>
      </c>
      <c r="X258" s="8">
        <f t="shared" si="18"/>
        <v>42490</v>
      </c>
      <c r="Y258">
        <v>14731</v>
      </c>
      <c r="Z258">
        <v>0</v>
      </c>
      <c r="AA258">
        <v>442.84591430676892</v>
      </c>
      <c r="AB258">
        <v>0</v>
      </c>
      <c r="AG258">
        <v>14729</v>
      </c>
      <c r="AH258">
        <v>0</v>
      </c>
      <c r="AI258">
        <v>14.16</v>
      </c>
      <c r="AJ258">
        <v>0</v>
      </c>
      <c r="AK258" t="s">
        <v>6684</v>
      </c>
    </row>
    <row r="259" spans="1:37" x14ac:dyDescent="0.25">
      <c r="A259" s="8">
        <f t="shared" si="19"/>
        <v>42266.879000000001</v>
      </c>
      <c r="B259">
        <v>14507.879000000001</v>
      </c>
      <c r="C259">
        <v>259</v>
      </c>
      <c r="D259">
        <f>'Raw Mod'!F259</f>
        <v>20.39</v>
      </c>
      <c r="E259">
        <f t="shared" si="20"/>
        <v>20.39</v>
      </c>
      <c r="F259">
        <v>20.149999999999999</v>
      </c>
      <c r="G259">
        <f t="shared" si="21"/>
        <v>20.149999999999999</v>
      </c>
      <c r="I259">
        <f t="shared" si="22"/>
        <v>0</v>
      </c>
      <c r="J259">
        <f>(E259-Observed!M261)^2</f>
        <v>415.75210000000004</v>
      </c>
      <c r="K259">
        <f t="shared" si="23"/>
        <v>415.75210000000004</v>
      </c>
      <c r="X259" s="8">
        <f t="shared" si="18"/>
        <v>42491</v>
      </c>
      <c r="Y259">
        <v>14732</v>
      </c>
      <c r="Z259">
        <v>0</v>
      </c>
      <c r="AA259">
        <v>442.84591430676892</v>
      </c>
      <c r="AB259">
        <v>0</v>
      </c>
      <c r="AG259">
        <v>14730</v>
      </c>
      <c r="AH259">
        <v>0</v>
      </c>
      <c r="AI259">
        <v>10.5</v>
      </c>
      <c r="AJ259">
        <v>0</v>
      </c>
      <c r="AK259" t="s">
        <v>6685</v>
      </c>
    </row>
    <row r="260" spans="1:37" x14ac:dyDescent="0.25">
      <c r="A260" s="8">
        <f t="shared" si="19"/>
        <v>42267</v>
      </c>
      <c r="B260">
        <v>14508</v>
      </c>
      <c r="C260">
        <v>260</v>
      </c>
      <c r="D260">
        <f>'Raw Mod'!F260</f>
        <v>20.46</v>
      </c>
      <c r="E260">
        <f t="shared" si="20"/>
        <v>20.46</v>
      </c>
      <c r="F260">
        <v>20.3</v>
      </c>
      <c r="G260">
        <f t="shared" si="21"/>
        <v>20.3</v>
      </c>
      <c r="I260">
        <f t="shared" si="22"/>
        <v>0</v>
      </c>
      <c r="J260">
        <f>(E260-Observed!M262)^2</f>
        <v>418.61160000000001</v>
      </c>
      <c r="K260">
        <f t="shared" si="23"/>
        <v>418.61160000000001</v>
      </c>
      <c r="X260" s="8">
        <f t="shared" ref="X260:X323" si="24">Y260+$A$2-1</f>
        <v>42492</v>
      </c>
      <c r="Y260">
        <v>14733</v>
      </c>
      <c r="Z260">
        <v>0</v>
      </c>
      <c r="AA260">
        <v>451.3214341978076</v>
      </c>
      <c r="AB260">
        <v>0</v>
      </c>
      <c r="AG260">
        <v>14731</v>
      </c>
      <c r="AH260">
        <v>0</v>
      </c>
      <c r="AI260">
        <v>12.54</v>
      </c>
      <c r="AJ260">
        <v>0</v>
      </c>
      <c r="AK260" t="s">
        <v>6686</v>
      </c>
    </row>
    <row r="261" spans="1:37" x14ac:dyDescent="0.25">
      <c r="A261" s="8">
        <f t="shared" ref="A261:A324" si="25">B261+$A$2-1</f>
        <v>42267.127999999997</v>
      </c>
      <c r="B261">
        <v>14508.128000000001</v>
      </c>
      <c r="C261">
        <v>261</v>
      </c>
      <c r="D261">
        <f>'Raw Mod'!F261</f>
        <v>20.45</v>
      </c>
      <c r="E261">
        <f t="shared" ref="E261:E324" si="26">IF(D261&lt;1,NA(),D261)</f>
        <v>20.45</v>
      </c>
      <c r="F261">
        <v>20.420000000000002</v>
      </c>
      <c r="G261">
        <f t="shared" ref="G261:G324" si="27">IF(F261&lt;1,NA(),F261)</f>
        <v>20.420000000000002</v>
      </c>
      <c r="I261">
        <f t="shared" ref="I261:I324" si="28">IF(ISNA(H261),"",H261)</f>
        <v>0</v>
      </c>
      <c r="J261">
        <f>(E261-Observed!M263)^2</f>
        <v>418.20249999999999</v>
      </c>
      <c r="K261">
        <f t="shared" ref="K261:K324" si="29">IF(ISNA(J261),"",J261)</f>
        <v>418.20249999999999</v>
      </c>
      <c r="X261" s="8">
        <f t="shared" si="24"/>
        <v>42493</v>
      </c>
      <c r="Y261">
        <v>14734</v>
      </c>
      <c r="Z261">
        <v>0</v>
      </c>
      <c r="AA261">
        <v>448.14311423866809</v>
      </c>
      <c r="AB261">
        <v>0</v>
      </c>
      <c r="AG261">
        <v>14732</v>
      </c>
      <c r="AH261">
        <v>0</v>
      </c>
      <c r="AI261">
        <v>12.54</v>
      </c>
      <c r="AJ261">
        <v>0</v>
      </c>
      <c r="AK261" t="s">
        <v>6687</v>
      </c>
    </row>
    <row r="262" spans="1:37" x14ac:dyDescent="0.25">
      <c r="A262" s="8">
        <f t="shared" si="25"/>
        <v>42267.25</v>
      </c>
      <c r="B262">
        <v>14508.25</v>
      </c>
      <c r="C262">
        <v>262</v>
      </c>
      <c r="D262">
        <f>'Raw Mod'!F262</f>
        <v>20.45</v>
      </c>
      <c r="E262">
        <f t="shared" si="26"/>
        <v>20.45</v>
      </c>
      <c r="F262">
        <v>20.51</v>
      </c>
      <c r="G262">
        <f t="shared" si="27"/>
        <v>20.51</v>
      </c>
      <c r="I262">
        <f t="shared" si="28"/>
        <v>0</v>
      </c>
      <c r="J262">
        <f>(E262-Observed!M264)^2</f>
        <v>418.20249999999999</v>
      </c>
      <c r="K262">
        <f t="shared" si="29"/>
        <v>418.20249999999999</v>
      </c>
      <c r="X262" s="8">
        <f t="shared" si="24"/>
        <v>42494</v>
      </c>
      <c r="Y262">
        <v>14735</v>
      </c>
      <c r="Z262">
        <v>0</v>
      </c>
      <c r="AA262">
        <v>436.84242105061657</v>
      </c>
      <c r="AB262">
        <v>0</v>
      </c>
      <c r="AG262">
        <v>14733</v>
      </c>
      <c r="AH262">
        <v>0</v>
      </c>
      <c r="AI262">
        <v>12.78</v>
      </c>
      <c r="AJ262">
        <v>0</v>
      </c>
      <c r="AK262" t="s">
        <v>6688</v>
      </c>
    </row>
    <row r="263" spans="1:37" x14ac:dyDescent="0.25">
      <c r="A263" s="8">
        <f t="shared" si="25"/>
        <v>42267.377999999997</v>
      </c>
      <c r="B263">
        <v>14508.378000000001</v>
      </c>
      <c r="C263">
        <v>263</v>
      </c>
      <c r="D263">
        <f>'Raw Mod'!F263</f>
        <v>20.52</v>
      </c>
      <c r="E263">
        <f t="shared" si="26"/>
        <v>20.52</v>
      </c>
      <c r="F263">
        <v>20.54</v>
      </c>
      <c r="G263">
        <f t="shared" si="27"/>
        <v>20.54</v>
      </c>
      <c r="I263">
        <f t="shared" si="28"/>
        <v>0</v>
      </c>
      <c r="J263">
        <f>(E263-Observed!M265)^2</f>
        <v>421.07040000000001</v>
      </c>
      <c r="K263">
        <f t="shared" si="29"/>
        <v>421.07040000000001</v>
      </c>
      <c r="X263" s="8">
        <f t="shared" si="24"/>
        <v>42495</v>
      </c>
      <c r="Y263">
        <v>14736</v>
      </c>
      <c r="Z263">
        <v>0</v>
      </c>
      <c r="AA263">
        <v>454.14660749482044</v>
      </c>
      <c r="AB263">
        <v>0</v>
      </c>
      <c r="AG263">
        <v>14734</v>
      </c>
      <c r="AH263">
        <v>0</v>
      </c>
      <c r="AI263">
        <v>12.69</v>
      </c>
      <c r="AJ263">
        <v>0</v>
      </c>
      <c r="AK263" t="s">
        <v>6689</v>
      </c>
    </row>
    <row r="264" spans="1:37" x14ac:dyDescent="0.25">
      <c r="A264" s="8">
        <f t="shared" si="25"/>
        <v>42267.5</v>
      </c>
      <c r="B264">
        <v>14508.5</v>
      </c>
      <c r="C264">
        <v>264</v>
      </c>
      <c r="D264">
        <f>'Raw Mod'!F264</f>
        <v>20.07</v>
      </c>
      <c r="E264">
        <f t="shared" si="26"/>
        <v>20.07</v>
      </c>
      <c r="F264">
        <v>20.260000000000002</v>
      </c>
      <c r="G264">
        <f t="shared" si="27"/>
        <v>20.260000000000002</v>
      </c>
      <c r="I264">
        <f t="shared" si="28"/>
        <v>0</v>
      </c>
      <c r="J264">
        <f>(E264-Observed!M266)^2</f>
        <v>402.80490000000003</v>
      </c>
      <c r="K264">
        <f t="shared" si="29"/>
        <v>402.80490000000003</v>
      </c>
      <c r="X264" s="8">
        <f t="shared" si="24"/>
        <v>42496</v>
      </c>
      <c r="Y264">
        <v>14737</v>
      </c>
      <c r="Z264">
        <v>0</v>
      </c>
      <c r="AA264">
        <v>454.14660749482044</v>
      </c>
      <c r="AB264">
        <v>0</v>
      </c>
      <c r="AG264">
        <v>14735</v>
      </c>
      <c r="AH264">
        <v>0</v>
      </c>
      <c r="AI264">
        <v>12.37</v>
      </c>
      <c r="AJ264">
        <v>0</v>
      </c>
      <c r="AK264" t="s">
        <v>6690</v>
      </c>
    </row>
    <row r="265" spans="1:37" x14ac:dyDescent="0.25">
      <c r="A265" s="8">
        <f t="shared" si="25"/>
        <v>42267.627</v>
      </c>
      <c r="B265">
        <v>14508.627</v>
      </c>
      <c r="C265">
        <v>265</v>
      </c>
      <c r="D265">
        <f>'Raw Mod'!F265</f>
        <v>19.920000000000002</v>
      </c>
      <c r="E265">
        <f t="shared" si="26"/>
        <v>19.920000000000002</v>
      </c>
      <c r="F265">
        <v>20.05</v>
      </c>
      <c r="G265">
        <f t="shared" si="27"/>
        <v>20.05</v>
      </c>
      <c r="I265">
        <f t="shared" si="28"/>
        <v>0</v>
      </c>
      <c r="J265">
        <f>(E265-Observed!M267)^2</f>
        <v>396.80640000000005</v>
      </c>
      <c r="K265">
        <f t="shared" si="29"/>
        <v>396.80640000000005</v>
      </c>
      <c r="X265" s="8">
        <f t="shared" si="24"/>
        <v>42497</v>
      </c>
      <c r="Y265">
        <v>14738</v>
      </c>
      <c r="Z265">
        <v>0</v>
      </c>
      <c r="AA265">
        <v>452.02772752206084</v>
      </c>
      <c r="AB265">
        <v>0</v>
      </c>
      <c r="AG265">
        <v>14736</v>
      </c>
      <c r="AH265">
        <v>0</v>
      </c>
      <c r="AI265">
        <v>12.86</v>
      </c>
      <c r="AJ265">
        <v>0</v>
      </c>
      <c r="AK265" t="s">
        <v>6691</v>
      </c>
    </row>
    <row r="266" spans="1:37" x14ac:dyDescent="0.25">
      <c r="A266" s="8">
        <f t="shared" si="25"/>
        <v>42267.75</v>
      </c>
      <c r="B266">
        <v>14508.75</v>
      </c>
      <c r="C266">
        <v>266</v>
      </c>
      <c r="D266">
        <f>'Raw Mod'!F266</f>
        <v>19.98</v>
      </c>
      <c r="E266">
        <f t="shared" si="26"/>
        <v>19.98</v>
      </c>
      <c r="F266">
        <v>20.02</v>
      </c>
      <c r="G266">
        <f t="shared" si="27"/>
        <v>20.02</v>
      </c>
      <c r="I266">
        <f t="shared" si="28"/>
        <v>0</v>
      </c>
      <c r="J266">
        <f>(E266-Observed!M268)^2</f>
        <v>399.2004</v>
      </c>
      <c r="K266">
        <f t="shared" si="29"/>
        <v>399.2004</v>
      </c>
      <c r="X266" s="8">
        <f t="shared" si="24"/>
        <v>42498</v>
      </c>
      <c r="Y266">
        <v>14739</v>
      </c>
      <c r="Z266">
        <v>0</v>
      </c>
      <c r="AA266">
        <v>452.02772752206084</v>
      </c>
      <c r="AB266">
        <v>0</v>
      </c>
      <c r="AG266">
        <v>14737</v>
      </c>
      <c r="AH266">
        <v>0</v>
      </c>
      <c r="AI266">
        <v>12.86</v>
      </c>
      <c r="AJ266">
        <v>0</v>
      </c>
      <c r="AK266" t="s">
        <v>6692</v>
      </c>
    </row>
    <row r="267" spans="1:37" x14ac:dyDescent="0.25">
      <c r="A267" s="8">
        <f t="shared" si="25"/>
        <v>42267.877999999997</v>
      </c>
      <c r="B267">
        <v>14508.878000000001</v>
      </c>
      <c r="C267">
        <v>267</v>
      </c>
      <c r="D267">
        <f>'Raw Mod'!F267</f>
        <v>20.3</v>
      </c>
      <c r="E267">
        <f t="shared" si="26"/>
        <v>20.3</v>
      </c>
      <c r="F267">
        <v>20.3</v>
      </c>
      <c r="G267">
        <f t="shared" si="27"/>
        <v>20.3</v>
      </c>
      <c r="I267">
        <f t="shared" si="28"/>
        <v>0</v>
      </c>
      <c r="J267">
        <f>(E267-Observed!M269)^2</f>
        <v>412.09000000000003</v>
      </c>
      <c r="K267">
        <f t="shared" si="29"/>
        <v>412.09000000000003</v>
      </c>
      <c r="X267" s="8">
        <f t="shared" si="24"/>
        <v>42499</v>
      </c>
      <c r="Y267">
        <v>14740</v>
      </c>
      <c r="Z267">
        <v>0</v>
      </c>
      <c r="AA267">
        <v>399.05572820306935</v>
      </c>
      <c r="AB267">
        <v>0</v>
      </c>
      <c r="AG267">
        <v>14738</v>
      </c>
      <c r="AH267">
        <v>0</v>
      </c>
      <c r="AI267">
        <v>12.8</v>
      </c>
      <c r="AJ267">
        <v>0</v>
      </c>
      <c r="AK267" t="s">
        <v>6693</v>
      </c>
    </row>
    <row r="268" spans="1:37" x14ac:dyDescent="0.25">
      <c r="A268" s="8">
        <f t="shared" si="25"/>
        <v>42268</v>
      </c>
      <c r="B268">
        <v>14509</v>
      </c>
      <c r="C268">
        <v>268</v>
      </c>
      <c r="D268">
        <f>'Raw Mod'!F268</f>
        <v>20.440000000000001</v>
      </c>
      <c r="E268">
        <f t="shared" si="26"/>
        <v>20.440000000000001</v>
      </c>
      <c r="F268">
        <v>20.45</v>
      </c>
      <c r="G268">
        <f t="shared" si="27"/>
        <v>20.45</v>
      </c>
      <c r="I268">
        <f t="shared" si="28"/>
        <v>0</v>
      </c>
      <c r="J268">
        <f>(E268-Observed!M270)^2</f>
        <v>417.79360000000003</v>
      </c>
      <c r="K268">
        <f t="shared" si="29"/>
        <v>417.79360000000003</v>
      </c>
      <c r="X268" s="8">
        <f t="shared" si="24"/>
        <v>42500</v>
      </c>
      <c r="Y268">
        <v>14741</v>
      </c>
      <c r="Z268">
        <v>0</v>
      </c>
      <c r="AA268">
        <v>368.33196859805423</v>
      </c>
      <c r="AB268">
        <v>0</v>
      </c>
      <c r="AG268">
        <v>14739</v>
      </c>
      <c r="AH268">
        <v>0</v>
      </c>
      <c r="AI268">
        <v>12.8</v>
      </c>
      <c r="AJ268">
        <v>0</v>
      </c>
      <c r="AK268" t="s">
        <v>6694</v>
      </c>
    </row>
    <row r="269" spans="1:37" x14ac:dyDescent="0.25">
      <c r="A269" s="8">
        <f t="shared" si="25"/>
        <v>42268.127999999997</v>
      </c>
      <c r="B269">
        <v>14509.128000000001</v>
      </c>
      <c r="C269">
        <v>269</v>
      </c>
      <c r="D269">
        <f>'Raw Mod'!F269</f>
        <v>20.55</v>
      </c>
      <c r="E269">
        <f t="shared" si="26"/>
        <v>20.55</v>
      </c>
      <c r="F269">
        <v>20.58</v>
      </c>
      <c r="G269">
        <f t="shared" si="27"/>
        <v>20.58</v>
      </c>
      <c r="I269">
        <f t="shared" si="28"/>
        <v>0</v>
      </c>
      <c r="J269">
        <f>(E269-Observed!M271)^2</f>
        <v>422.30250000000001</v>
      </c>
      <c r="K269">
        <f t="shared" si="29"/>
        <v>422.30250000000001</v>
      </c>
      <c r="X269" s="8">
        <f t="shared" si="24"/>
        <v>42501</v>
      </c>
      <c r="Y269">
        <v>14742</v>
      </c>
      <c r="Z269">
        <v>0</v>
      </c>
      <c r="AA269">
        <v>408.23754141836122</v>
      </c>
      <c r="AB269">
        <v>0</v>
      </c>
      <c r="AG269">
        <v>14740</v>
      </c>
      <c r="AH269">
        <v>0</v>
      </c>
      <c r="AI269">
        <v>11.3</v>
      </c>
      <c r="AJ269">
        <v>0</v>
      </c>
      <c r="AK269" t="s">
        <v>6695</v>
      </c>
    </row>
    <row r="270" spans="1:37" x14ac:dyDescent="0.25">
      <c r="A270" s="8">
        <f t="shared" si="25"/>
        <v>42268.25</v>
      </c>
      <c r="B270">
        <v>14509.25</v>
      </c>
      <c r="C270">
        <v>270</v>
      </c>
      <c r="D270">
        <f>'Raw Mod'!F270</f>
        <v>20.47</v>
      </c>
      <c r="E270">
        <f t="shared" si="26"/>
        <v>20.47</v>
      </c>
      <c r="F270">
        <v>20.47</v>
      </c>
      <c r="G270">
        <f t="shared" si="27"/>
        <v>20.47</v>
      </c>
      <c r="I270">
        <f t="shared" si="28"/>
        <v>0</v>
      </c>
      <c r="J270">
        <f>(E270-Observed!M272)^2</f>
        <v>419.02089999999993</v>
      </c>
      <c r="K270">
        <f t="shared" si="29"/>
        <v>419.02089999999993</v>
      </c>
      <c r="X270" s="8">
        <f t="shared" si="24"/>
        <v>42502</v>
      </c>
      <c r="Y270">
        <v>14743</v>
      </c>
      <c r="Z270">
        <v>0</v>
      </c>
      <c r="AA270">
        <v>430.13263447021097</v>
      </c>
      <c r="AB270">
        <v>0</v>
      </c>
      <c r="AG270">
        <v>14741</v>
      </c>
      <c r="AH270">
        <v>0</v>
      </c>
      <c r="AI270">
        <v>10.43</v>
      </c>
      <c r="AJ270">
        <v>0</v>
      </c>
      <c r="AK270" t="s">
        <v>6696</v>
      </c>
    </row>
    <row r="271" spans="1:37" x14ac:dyDescent="0.25">
      <c r="A271" s="8">
        <f t="shared" si="25"/>
        <v>42268.379000000001</v>
      </c>
      <c r="B271">
        <v>14509.379000000001</v>
      </c>
      <c r="C271">
        <v>271</v>
      </c>
      <c r="D271">
        <f>'Raw Mod'!F271</f>
        <v>20.329999999999998</v>
      </c>
      <c r="E271">
        <f t="shared" si="26"/>
        <v>20.329999999999998</v>
      </c>
      <c r="F271">
        <v>20.34</v>
      </c>
      <c r="G271">
        <f t="shared" si="27"/>
        <v>20.34</v>
      </c>
      <c r="I271">
        <f t="shared" si="28"/>
        <v>0</v>
      </c>
      <c r="J271">
        <f>(E271-Observed!M273)^2</f>
        <v>413.30889999999994</v>
      </c>
      <c r="K271">
        <f t="shared" si="29"/>
        <v>413.30889999999994</v>
      </c>
      <c r="X271" s="8">
        <f t="shared" si="24"/>
        <v>42503</v>
      </c>
      <c r="Y271">
        <v>14744</v>
      </c>
      <c r="Z271">
        <v>0</v>
      </c>
      <c r="AA271">
        <v>466.50674066925188</v>
      </c>
      <c r="AB271">
        <v>0</v>
      </c>
      <c r="AG271">
        <v>14742</v>
      </c>
      <c r="AH271">
        <v>0</v>
      </c>
      <c r="AI271">
        <v>11.56</v>
      </c>
      <c r="AJ271">
        <v>0</v>
      </c>
      <c r="AK271" t="s">
        <v>6697</v>
      </c>
    </row>
    <row r="272" spans="1:37" x14ac:dyDescent="0.25">
      <c r="A272" s="8">
        <f t="shared" si="25"/>
        <v>42268.5</v>
      </c>
      <c r="B272">
        <v>14509.5</v>
      </c>
      <c r="C272">
        <v>272</v>
      </c>
      <c r="D272">
        <f>'Raw Mod'!F272</f>
        <v>20.2</v>
      </c>
      <c r="E272">
        <f t="shared" si="26"/>
        <v>20.2</v>
      </c>
      <c r="F272">
        <v>20.23</v>
      </c>
      <c r="G272">
        <f t="shared" si="27"/>
        <v>20.23</v>
      </c>
      <c r="I272">
        <f t="shared" si="28"/>
        <v>0</v>
      </c>
      <c r="J272">
        <f>(E272-Observed!M274)^2</f>
        <v>408.03999999999996</v>
      </c>
      <c r="K272">
        <f t="shared" si="29"/>
        <v>408.03999999999996</v>
      </c>
      <c r="X272" s="8">
        <f t="shared" si="24"/>
        <v>42504</v>
      </c>
      <c r="Y272">
        <v>14745</v>
      </c>
      <c r="Z272">
        <v>0</v>
      </c>
      <c r="AA272">
        <v>466.50674066925188</v>
      </c>
      <c r="AB272">
        <v>0</v>
      </c>
      <c r="AG272">
        <v>14743</v>
      </c>
      <c r="AH272">
        <v>0</v>
      </c>
      <c r="AI272">
        <v>12.18</v>
      </c>
      <c r="AJ272">
        <v>0</v>
      </c>
      <c r="AK272" t="s">
        <v>6698</v>
      </c>
    </row>
    <row r="273" spans="1:37" x14ac:dyDescent="0.25">
      <c r="A273" s="8">
        <f t="shared" si="25"/>
        <v>42268.627999999997</v>
      </c>
      <c r="B273">
        <v>14509.628000000001</v>
      </c>
      <c r="C273">
        <v>273</v>
      </c>
      <c r="D273">
        <f>'Raw Mod'!F273</f>
        <v>20.16</v>
      </c>
      <c r="E273">
        <f t="shared" si="26"/>
        <v>20.16</v>
      </c>
      <c r="F273">
        <v>20.149999999999999</v>
      </c>
      <c r="G273">
        <f t="shared" si="27"/>
        <v>20.149999999999999</v>
      </c>
      <c r="I273">
        <f t="shared" si="28"/>
        <v>0</v>
      </c>
      <c r="J273">
        <f>(E273-Observed!M275)^2</f>
        <v>406.42560000000003</v>
      </c>
      <c r="K273">
        <f t="shared" si="29"/>
        <v>406.42560000000003</v>
      </c>
      <c r="X273" s="8">
        <f t="shared" si="24"/>
        <v>42505</v>
      </c>
      <c r="Y273">
        <v>14746</v>
      </c>
      <c r="Z273">
        <v>0</v>
      </c>
      <c r="AA273">
        <v>466.50674066925188</v>
      </c>
      <c r="AB273">
        <v>0</v>
      </c>
      <c r="AG273">
        <v>14744</v>
      </c>
      <c r="AH273">
        <v>0</v>
      </c>
      <c r="AI273">
        <v>13.21</v>
      </c>
      <c r="AJ273">
        <v>0</v>
      </c>
      <c r="AK273" t="s">
        <v>6699</v>
      </c>
    </row>
    <row r="274" spans="1:37" x14ac:dyDescent="0.25">
      <c r="A274" s="8">
        <f t="shared" si="25"/>
        <v>42268.75</v>
      </c>
      <c r="B274">
        <v>14509.75</v>
      </c>
      <c r="C274">
        <v>274</v>
      </c>
      <c r="D274">
        <f>'Raw Mod'!F274</f>
        <v>20.39</v>
      </c>
      <c r="E274">
        <f t="shared" si="26"/>
        <v>20.39</v>
      </c>
      <c r="F274">
        <v>20.43</v>
      </c>
      <c r="G274">
        <f t="shared" si="27"/>
        <v>20.43</v>
      </c>
      <c r="I274">
        <f t="shared" si="28"/>
        <v>0</v>
      </c>
      <c r="J274">
        <f>(E274-Observed!M276)^2</f>
        <v>415.75210000000004</v>
      </c>
      <c r="K274">
        <f t="shared" si="29"/>
        <v>415.75210000000004</v>
      </c>
      <c r="X274" s="8">
        <f t="shared" si="24"/>
        <v>42506</v>
      </c>
      <c r="Y274">
        <v>14747</v>
      </c>
      <c r="Z274">
        <v>0</v>
      </c>
      <c r="AA274">
        <v>473.21652724965742</v>
      </c>
      <c r="AB274">
        <v>0</v>
      </c>
      <c r="AG274">
        <v>14745</v>
      </c>
      <c r="AH274">
        <v>0</v>
      </c>
      <c r="AI274">
        <v>13.21</v>
      </c>
      <c r="AJ274">
        <v>0</v>
      </c>
      <c r="AK274" t="s">
        <v>6700</v>
      </c>
    </row>
    <row r="275" spans="1:37" x14ac:dyDescent="0.25">
      <c r="A275" s="8">
        <f t="shared" si="25"/>
        <v>42268.877</v>
      </c>
      <c r="B275">
        <v>14509.877</v>
      </c>
      <c r="C275">
        <v>275</v>
      </c>
      <c r="D275">
        <f>'Raw Mod'!F275</f>
        <v>20.71</v>
      </c>
      <c r="E275">
        <f t="shared" si="26"/>
        <v>20.71</v>
      </c>
      <c r="F275">
        <v>20.61</v>
      </c>
      <c r="G275">
        <f t="shared" si="27"/>
        <v>20.61</v>
      </c>
      <c r="I275">
        <f t="shared" si="28"/>
        <v>0</v>
      </c>
      <c r="J275">
        <f>(E275-Observed!M277)^2</f>
        <v>428.90410000000003</v>
      </c>
      <c r="K275">
        <f t="shared" si="29"/>
        <v>428.90410000000003</v>
      </c>
      <c r="X275" s="8">
        <f t="shared" si="24"/>
        <v>42507</v>
      </c>
      <c r="Y275">
        <v>14748</v>
      </c>
      <c r="Z275">
        <v>0</v>
      </c>
      <c r="AA275">
        <v>472.15708726327756</v>
      </c>
      <c r="AB275">
        <v>0</v>
      </c>
      <c r="AG275">
        <v>14746</v>
      </c>
      <c r="AH275">
        <v>0</v>
      </c>
      <c r="AI275">
        <v>13.21</v>
      </c>
      <c r="AJ275">
        <v>0</v>
      </c>
      <c r="AK275" t="s">
        <v>6701</v>
      </c>
    </row>
    <row r="276" spans="1:37" x14ac:dyDescent="0.25">
      <c r="A276" s="8">
        <f t="shared" si="25"/>
        <v>42269</v>
      </c>
      <c r="B276">
        <v>14510</v>
      </c>
      <c r="C276">
        <v>276</v>
      </c>
      <c r="D276">
        <f>'Raw Mod'!F276</f>
        <v>20.85</v>
      </c>
      <c r="E276">
        <f t="shared" si="26"/>
        <v>20.85</v>
      </c>
      <c r="F276">
        <v>20.8</v>
      </c>
      <c r="G276">
        <f t="shared" si="27"/>
        <v>20.8</v>
      </c>
      <c r="I276">
        <f t="shared" si="28"/>
        <v>0</v>
      </c>
      <c r="J276">
        <f>(E276-Observed!M278)^2</f>
        <v>434.72250000000008</v>
      </c>
      <c r="K276">
        <f t="shared" si="29"/>
        <v>434.72250000000008</v>
      </c>
      <c r="X276" s="8">
        <f t="shared" si="24"/>
        <v>42508</v>
      </c>
      <c r="Y276">
        <v>14749</v>
      </c>
      <c r="Z276">
        <v>0</v>
      </c>
      <c r="AA276">
        <v>476.04170054667031</v>
      </c>
      <c r="AB276">
        <v>0</v>
      </c>
      <c r="AG276">
        <v>14747</v>
      </c>
      <c r="AH276">
        <v>0</v>
      </c>
      <c r="AI276">
        <v>13.4</v>
      </c>
      <c r="AJ276">
        <v>0</v>
      </c>
      <c r="AK276" t="s">
        <v>6702</v>
      </c>
    </row>
    <row r="277" spans="1:37" x14ac:dyDescent="0.25">
      <c r="A277" s="8">
        <f t="shared" si="25"/>
        <v>42269.127</v>
      </c>
      <c r="B277">
        <v>14510.127</v>
      </c>
      <c r="C277">
        <v>277</v>
      </c>
      <c r="D277">
        <f>'Raw Mod'!F277</f>
        <v>20.91</v>
      </c>
      <c r="E277">
        <f t="shared" si="26"/>
        <v>20.91</v>
      </c>
      <c r="F277">
        <v>20.78</v>
      </c>
      <c r="G277">
        <f t="shared" si="27"/>
        <v>20.78</v>
      </c>
      <c r="I277">
        <f t="shared" si="28"/>
        <v>0</v>
      </c>
      <c r="J277">
        <f>(E277-Observed!M279)^2</f>
        <v>437.22809999999998</v>
      </c>
      <c r="K277">
        <f t="shared" si="29"/>
        <v>437.22809999999998</v>
      </c>
      <c r="X277" s="8">
        <f t="shared" si="24"/>
        <v>42509</v>
      </c>
      <c r="Y277">
        <v>14750</v>
      </c>
      <c r="Z277">
        <v>0</v>
      </c>
      <c r="AA277">
        <v>447.43682091441491</v>
      </c>
      <c r="AB277">
        <v>0</v>
      </c>
      <c r="AG277">
        <v>14748</v>
      </c>
      <c r="AH277">
        <v>0</v>
      </c>
      <c r="AI277">
        <v>13.37</v>
      </c>
      <c r="AJ277">
        <v>0</v>
      </c>
      <c r="AK277" t="s">
        <v>6703</v>
      </c>
    </row>
    <row r="278" spans="1:37" x14ac:dyDescent="0.25">
      <c r="A278" s="8">
        <f t="shared" si="25"/>
        <v>42269.25</v>
      </c>
      <c r="B278">
        <v>14510.25</v>
      </c>
      <c r="C278">
        <v>278</v>
      </c>
      <c r="D278">
        <f>'Raw Mod'!F278</f>
        <v>20.91</v>
      </c>
      <c r="E278">
        <f t="shared" si="26"/>
        <v>20.91</v>
      </c>
      <c r="F278">
        <v>20.61</v>
      </c>
      <c r="G278">
        <f t="shared" si="27"/>
        <v>20.61</v>
      </c>
      <c r="I278">
        <f t="shared" si="28"/>
        <v>0</v>
      </c>
      <c r="J278">
        <f>(E278-Observed!M280)^2</f>
        <v>437.22809999999998</v>
      </c>
      <c r="K278">
        <f t="shared" si="29"/>
        <v>437.22809999999998</v>
      </c>
      <c r="X278" s="8">
        <f t="shared" si="24"/>
        <v>42510</v>
      </c>
      <c r="Y278">
        <v>14751</v>
      </c>
      <c r="Z278">
        <v>0</v>
      </c>
      <c r="AA278">
        <v>426.24802118681833</v>
      </c>
      <c r="AB278">
        <v>0</v>
      </c>
      <c r="AG278">
        <v>14749</v>
      </c>
      <c r="AH278">
        <v>0</v>
      </c>
      <c r="AI278">
        <v>13.48</v>
      </c>
      <c r="AJ278">
        <v>0</v>
      </c>
      <c r="AK278" t="s">
        <v>6704</v>
      </c>
    </row>
    <row r="279" spans="1:37" x14ac:dyDescent="0.25">
      <c r="A279" s="8">
        <f t="shared" si="25"/>
        <v>42269.376000000004</v>
      </c>
      <c r="B279">
        <v>14510.376</v>
      </c>
      <c r="C279">
        <v>279</v>
      </c>
      <c r="D279">
        <f>'Raw Mod'!F279</f>
        <v>20.84</v>
      </c>
      <c r="E279">
        <f t="shared" si="26"/>
        <v>20.84</v>
      </c>
      <c r="F279">
        <v>20.36</v>
      </c>
      <c r="G279">
        <f t="shared" si="27"/>
        <v>20.36</v>
      </c>
      <c r="I279">
        <f t="shared" si="28"/>
        <v>0</v>
      </c>
      <c r="J279">
        <f>(E279-Observed!M281)^2</f>
        <v>434.30559999999997</v>
      </c>
      <c r="K279">
        <f t="shared" si="29"/>
        <v>434.30559999999997</v>
      </c>
      <c r="X279" s="8">
        <f t="shared" si="24"/>
        <v>42511</v>
      </c>
      <c r="Y279">
        <v>14752</v>
      </c>
      <c r="Z279">
        <v>0</v>
      </c>
      <c r="AA279">
        <v>399.76202152732253</v>
      </c>
      <c r="AB279">
        <v>0</v>
      </c>
      <c r="AG279">
        <v>14750</v>
      </c>
      <c r="AH279">
        <v>0</v>
      </c>
      <c r="AI279">
        <v>12.67</v>
      </c>
      <c r="AJ279">
        <v>0</v>
      </c>
      <c r="AK279" t="s">
        <v>6705</v>
      </c>
    </row>
    <row r="280" spans="1:37" x14ac:dyDescent="0.25">
      <c r="A280" s="8">
        <f t="shared" si="25"/>
        <v>42269.5</v>
      </c>
      <c r="B280">
        <v>14510.5</v>
      </c>
      <c r="C280">
        <v>280</v>
      </c>
      <c r="D280">
        <f>'Raw Mod'!F280</f>
        <v>20.49</v>
      </c>
      <c r="E280">
        <f t="shared" si="26"/>
        <v>20.49</v>
      </c>
      <c r="F280">
        <v>20.8</v>
      </c>
      <c r="G280">
        <f t="shared" si="27"/>
        <v>20.8</v>
      </c>
      <c r="I280">
        <f t="shared" si="28"/>
        <v>0</v>
      </c>
      <c r="J280">
        <f>(E280-Observed!M282)^2</f>
        <v>419.84009999999995</v>
      </c>
      <c r="K280">
        <f t="shared" si="29"/>
        <v>419.84009999999995</v>
      </c>
      <c r="X280" s="8">
        <f t="shared" si="24"/>
        <v>42512</v>
      </c>
      <c r="Y280">
        <v>14753</v>
      </c>
      <c r="Z280">
        <v>0</v>
      </c>
      <c r="AA280">
        <v>399.76202152732253</v>
      </c>
      <c r="AB280">
        <v>0</v>
      </c>
      <c r="AG280">
        <v>14751</v>
      </c>
      <c r="AH280">
        <v>0</v>
      </c>
      <c r="AI280">
        <v>12.07</v>
      </c>
      <c r="AJ280">
        <v>0</v>
      </c>
      <c r="AK280" t="s">
        <v>6706</v>
      </c>
    </row>
    <row r="281" spans="1:37" x14ac:dyDescent="0.25">
      <c r="A281" s="8">
        <f t="shared" si="25"/>
        <v>42269.627</v>
      </c>
      <c r="B281">
        <v>14510.627</v>
      </c>
      <c r="C281">
        <v>281</v>
      </c>
      <c r="D281">
        <f>'Raw Mod'!F281</f>
        <v>20.47</v>
      </c>
      <c r="E281">
        <f t="shared" si="26"/>
        <v>20.47</v>
      </c>
      <c r="F281">
        <v>21.11</v>
      </c>
      <c r="G281">
        <f t="shared" si="27"/>
        <v>21.11</v>
      </c>
      <c r="I281">
        <f t="shared" si="28"/>
        <v>0</v>
      </c>
      <c r="J281">
        <f>(E281-Observed!M283)^2</f>
        <v>419.02089999999993</v>
      </c>
      <c r="K281">
        <f t="shared" si="29"/>
        <v>419.02089999999993</v>
      </c>
      <c r="X281" s="8">
        <f t="shared" si="24"/>
        <v>42513</v>
      </c>
      <c r="Y281">
        <v>14754</v>
      </c>
      <c r="Z281">
        <v>0</v>
      </c>
      <c r="AA281">
        <v>356.67812874787609</v>
      </c>
      <c r="AB281">
        <v>0</v>
      </c>
      <c r="AG281">
        <v>14752</v>
      </c>
      <c r="AH281">
        <v>0</v>
      </c>
      <c r="AI281">
        <v>11.32</v>
      </c>
      <c r="AJ281">
        <v>0</v>
      </c>
      <c r="AK281" t="s">
        <v>6707</v>
      </c>
    </row>
    <row r="282" spans="1:37" x14ac:dyDescent="0.25">
      <c r="A282" s="8">
        <f t="shared" si="25"/>
        <v>42269.75</v>
      </c>
      <c r="B282">
        <v>14510.75</v>
      </c>
      <c r="C282">
        <v>282</v>
      </c>
      <c r="D282">
        <f>'Raw Mod'!F282</f>
        <v>20.67</v>
      </c>
      <c r="E282">
        <f t="shared" si="26"/>
        <v>20.67</v>
      </c>
      <c r="F282">
        <v>20.45</v>
      </c>
      <c r="G282">
        <f t="shared" si="27"/>
        <v>20.45</v>
      </c>
      <c r="I282">
        <f t="shared" si="28"/>
        <v>0</v>
      </c>
      <c r="J282">
        <f>(E282-Observed!M284)^2</f>
        <v>427.24890000000005</v>
      </c>
      <c r="K282">
        <f t="shared" si="29"/>
        <v>427.24890000000005</v>
      </c>
      <c r="X282" s="8">
        <f t="shared" si="24"/>
        <v>42514</v>
      </c>
      <c r="Y282">
        <v>14755</v>
      </c>
      <c r="Z282">
        <v>0</v>
      </c>
      <c r="AA282">
        <v>336.90191566878593</v>
      </c>
      <c r="AB282">
        <v>0</v>
      </c>
      <c r="AG282">
        <v>14753</v>
      </c>
      <c r="AH282">
        <v>0</v>
      </c>
      <c r="AI282">
        <v>11.32</v>
      </c>
      <c r="AJ282">
        <v>0</v>
      </c>
      <c r="AK282" t="s">
        <v>6708</v>
      </c>
    </row>
    <row r="283" spans="1:37" x14ac:dyDescent="0.25">
      <c r="A283" s="8">
        <f t="shared" si="25"/>
        <v>42269.877999999997</v>
      </c>
      <c r="B283">
        <v>14510.878000000001</v>
      </c>
      <c r="C283">
        <v>283</v>
      </c>
      <c r="D283">
        <f>'Raw Mod'!F283</f>
        <v>20.420000000000002</v>
      </c>
      <c r="E283">
        <f t="shared" si="26"/>
        <v>20.420000000000002</v>
      </c>
      <c r="F283">
        <v>19.489999999999998</v>
      </c>
      <c r="G283">
        <f t="shared" si="27"/>
        <v>19.489999999999998</v>
      </c>
      <c r="I283">
        <f t="shared" si="28"/>
        <v>0</v>
      </c>
      <c r="J283">
        <f>(E283-Observed!M285)^2</f>
        <v>416.97640000000007</v>
      </c>
      <c r="K283">
        <f t="shared" si="29"/>
        <v>416.97640000000007</v>
      </c>
      <c r="X283" s="8">
        <f t="shared" si="24"/>
        <v>42515</v>
      </c>
      <c r="Y283">
        <v>14756</v>
      </c>
      <c r="Z283">
        <v>0</v>
      </c>
      <c r="AA283">
        <v>316.77255592756921</v>
      </c>
      <c r="AB283">
        <v>0</v>
      </c>
      <c r="AG283">
        <v>14754</v>
      </c>
      <c r="AH283">
        <v>0</v>
      </c>
      <c r="AI283">
        <v>10.1</v>
      </c>
      <c r="AJ283">
        <v>0</v>
      </c>
      <c r="AK283" t="s">
        <v>6709</v>
      </c>
    </row>
    <row r="284" spans="1:37" x14ac:dyDescent="0.25">
      <c r="A284" s="8">
        <f t="shared" si="25"/>
        <v>42270</v>
      </c>
      <c r="B284">
        <v>14511</v>
      </c>
      <c r="C284">
        <v>284</v>
      </c>
      <c r="D284">
        <f>'Raw Mod'!F284</f>
        <v>20.32</v>
      </c>
      <c r="E284">
        <f t="shared" si="26"/>
        <v>20.32</v>
      </c>
      <c r="F284">
        <v>19.170000000000002</v>
      </c>
      <c r="G284">
        <f t="shared" si="27"/>
        <v>19.170000000000002</v>
      </c>
      <c r="I284">
        <f t="shared" si="28"/>
        <v>0</v>
      </c>
      <c r="J284">
        <f>(E284-Observed!M286)^2</f>
        <v>412.9024</v>
      </c>
      <c r="K284">
        <f t="shared" si="29"/>
        <v>412.9024</v>
      </c>
      <c r="X284" s="8">
        <f t="shared" si="24"/>
        <v>42516</v>
      </c>
      <c r="Y284">
        <v>14757</v>
      </c>
      <c r="Z284">
        <v>0</v>
      </c>
      <c r="AA284">
        <v>321.36346253521509</v>
      </c>
      <c r="AB284">
        <v>0</v>
      </c>
      <c r="AG284">
        <v>14755</v>
      </c>
      <c r="AH284">
        <v>0</v>
      </c>
      <c r="AI284">
        <v>9.5399999999999991</v>
      </c>
      <c r="AJ284">
        <v>0</v>
      </c>
      <c r="AK284" t="s">
        <v>6710</v>
      </c>
    </row>
    <row r="285" spans="1:37" x14ac:dyDescent="0.25">
      <c r="A285" s="8">
        <f t="shared" si="25"/>
        <v>42270.126000000004</v>
      </c>
      <c r="B285">
        <v>14511.126</v>
      </c>
      <c r="C285">
        <v>285</v>
      </c>
      <c r="D285">
        <f>'Raw Mod'!F285</f>
        <v>19.920000000000002</v>
      </c>
      <c r="E285">
        <f t="shared" si="26"/>
        <v>19.920000000000002</v>
      </c>
      <c r="F285">
        <v>18.72</v>
      </c>
      <c r="G285">
        <f t="shared" si="27"/>
        <v>18.72</v>
      </c>
      <c r="I285">
        <f t="shared" si="28"/>
        <v>0</v>
      </c>
      <c r="J285">
        <f>(E285-Observed!M287)^2</f>
        <v>396.80640000000005</v>
      </c>
      <c r="K285">
        <f t="shared" si="29"/>
        <v>396.80640000000005</v>
      </c>
      <c r="X285" s="8">
        <f t="shared" si="24"/>
        <v>42517</v>
      </c>
      <c r="Y285">
        <v>14758</v>
      </c>
      <c r="Z285">
        <v>0</v>
      </c>
      <c r="AA285">
        <v>342.55226226281172</v>
      </c>
      <c r="AB285">
        <v>0</v>
      </c>
      <c r="AG285">
        <v>14756</v>
      </c>
      <c r="AH285">
        <v>0</v>
      </c>
      <c r="AI285">
        <v>8.9700000000000006</v>
      </c>
      <c r="AJ285">
        <v>0</v>
      </c>
      <c r="AK285" t="s">
        <v>6711</v>
      </c>
    </row>
    <row r="286" spans="1:37" x14ac:dyDescent="0.25">
      <c r="A286" s="8">
        <f t="shared" si="25"/>
        <v>42270.25</v>
      </c>
      <c r="B286">
        <v>14511.25</v>
      </c>
      <c r="C286">
        <v>286</v>
      </c>
      <c r="D286">
        <f>'Raw Mod'!F286</f>
        <v>20.21</v>
      </c>
      <c r="E286">
        <f t="shared" si="26"/>
        <v>20.21</v>
      </c>
      <c r="F286">
        <v>19</v>
      </c>
      <c r="G286">
        <f t="shared" si="27"/>
        <v>19</v>
      </c>
      <c r="I286">
        <f t="shared" si="28"/>
        <v>0</v>
      </c>
      <c r="J286">
        <f>(E286-Observed!M288)^2</f>
        <v>408.44410000000005</v>
      </c>
      <c r="K286">
        <f t="shared" si="29"/>
        <v>408.44410000000005</v>
      </c>
      <c r="X286" s="8">
        <f t="shared" si="24"/>
        <v>42518</v>
      </c>
      <c r="Y286">
        <v>14759</v>
      </c>
      <c r="Z286">
        <v>0</v>
      </c>
      <c r="AA286">
        <v>359.50330204488898</v>
      </c>
      <c r="AB286">
        <v>0</v>
      </c>
      <c r="AG286">
        <v>14757</v>
      </c>
      <c r="AH286">
        <v>0</v>
      </c>
      <c r="AI286">
        <v>9.1</v>
      </c>
      <c r="AJ286">
        <v>0</v>
      </c>
      <c r="AK286" t="s">
        <v>6712</v>
      </c>
    </row>
    <row r="287" spans="1:37" x14ac:dyDescent="0.25">
      <c r="A287" s="8">
        <f t="shared" si="25"/>
        <v>42270.377999999997</v>
      </c>
      <c r="B287">
        <v>14511.378000000001</v>
      </c>
      <c r="C287">
        <v>287</v>
      </c>
      <c r="D287">
        <f>'Raw Mod'!F287</f>
        <v>20.48</v>
      </c>
      <c r="E287">
        <f t="shared" si="26"/>
        <v>20.48</v>
      </c>
      <c r="F287">
        <v>19.78</v>
      </c>
      <c r="G287">
        <f t="shared" si="27"/>
        <v>19.78</v>
      </c>
      <c r="I287">
        <f t="shared" si="28"/>
        <v>0</v>
      </c>
      <c r="J287">
        <f>(E287-Observed!M289)^2</f>
        <v>419.43040000000002</v>
      </c>
      <c r="K287">
        <f t="shared" si="29"/>
        <v>419.43040000000002</v>
      </c>
      <c r="X287" s="8">
        <f t="shared" si="24"/>
        <v>42519</v>
      </c>
      <c r="Y287">
        <v>14760</v>
      </c>
      <c r="Z287">
        <v>0</v>
      </c>
      <c r="AA287">
        <v>376.4543418269663</v>
      </c>
      <c r="AB287">
        <v>0</v>
      </c>
      <c r="AG287">
        <v>14758</v>
      </c>
      <c r="AH287">
        <v>0</v>
      </c>
      <c r="AI287">
        <v>9.6999999999999993</v>
      </c>
      <c r="AJ287">
        <v>0</v>
      </c>
      <c r="AK287" t="s">
        <v>6713</v>
      </c>
    </row>
    <row r="288" spans="1:37" x14ac:dyDescent="0.25">
      <c r="A288" s="8">
        <f t="shared" si="25"/>
        <v>42270.5</v>
      </c>
      <c r="B288">
        <v>14511.5</v>
      </c>
      <c r="C288">
        <v>288</v>
      </c>
      <c r="D288">
        <f>'Raw Mod'!F288</f>
        <v>20.55</v>
      </c>
      <c r="E288">
        <f t="shared" si="26"/>
        <v>20.55</v>
      </c>
      <c r="F288">
        <v>20.21</v>
      </c>
      <c r="G288">
        <f t="shared" si="27"/>
        <v>20.21</v>
      </c>
      <c r="I288">
        <f t="shared" si="28"/>
        <v>0</v>
      </c>
      <c r="J288">
        <f>(E288-Observed!M290)^2</f>
        <v>422.30250000000001</v>
      </c>
      <c r="K288">
        <f t="shared" si="29"/>
        <v>422.30250000000001</v>
      </c>
      <c r="X288" s="8">
        <f t="shared" si="24"/>
        <v>42520</v>
      </c>
      <c r="Y288">
        <v>14761</v>
      </c>
      <c r="Z288">
        <v>0</v>
      </c>
      <c r="AA288">
        <v>379.27951512397919</v>
      </c>
      <c r="AB288">
        <v>0</v>
      </c>
      <c r="AG288">
        <v>14759</v>
      </c>
      <c r="AH288">
        <v>0</v>
      </c>
      <c r="AI288">
        <v>10.18</v>
      </c>
      <c r="AJ288">
        <v>0</v>
      </c>
      <c r="AK288" t="s">
        <v>6714</v>
      </c>
    </row>
    <row r="289" spans="1:37" x14ac:dyDescent="0.25">
      <c r="A289" s="8">
        <f t="shared" si="25"/>
        <v>42270.627</v>
      </c>
      <c r="B289">
        <v>14511.627</v>
      </c>
      <c r="C289">
        <v>289</v>
      </c>
      <c r="D289">
        <f>'Raw Mod'!F289</f>
        <v>20.55</v>
      </c>
      <c r="E289">
        <f t="shared" si="26"/>
        <v>20.55</v>
      </c>
      <c r="F289">
        <v>20.28</v>
      </c>
      <c r="G289">
        <f t="shared" si="27"/>
        <v>20.28</v>
      </c>
      <c r="I289">
        <f t="shared" si="28"/>
        <v>0</v>
      </c>
      <c r="J289">
        <f>(E289-Observed!M291)^2</f>
        <v>422.30250000000001</v>
      </c>
      <c r="K289">
        <f t="shared" si="29"/>
        <v>422.30250000000001</v>
      </c>
      <c r="X289" s="8">
        <f t="shared" si="24"/>
        <v>42521</v>
      </c>
      <c r="Y289">
        <v>14762</v>
      </c>
      <c r="Z289">
        <v>0</v>
      </c>
      <c r="AA289">
        <v>379.27951512397919</v>
      </c>
      <c r="AB289">
        <v>0</v>
      </c>
      <c r="AG289">
        <v>14760</v>
      </c>
      <c r="AH289">
        <v>0</v>
      </c>
      <c r="AI289">
        <v>10.66</v>
      </c>
      <c r="AJ289">
        <v>0</v>
      </c>
      <c r="AK289" t="s">
        <v>6715</v>
      </c>
    </row>
    <row r="290" spans="1:37" x14ac:dyDescent="0.25">
      <c r="A290" s="8">
        <f t="shared" si="25"/>
        <v>42270.75</v>
      </c>
      <c r="B290">
        <v>14511.75</v>
      </c>
      <c r="C290">
        <v>290</v>
      </c>
      <c r="D290">
        <f>'Raw Mod'!F290</f>
        <v>20.56</v>
      </c>
      <c r="E290">
        <f t="shared" si="26"/>
        <v>20.56</v>
      </c>
      <c r="F290">
        <v>20.3</v>
      </c>
      <c r="G290">
        <f t="shared" si="27"/>
        <v>20.3</v>
      </c>
      <c r="I290">
        <f t="shared" si="28"/>
        <v>0</v>
      </c>
      <c r="J290">
        <f>(E290-Observed!M292)^2</f>
        <v>422.71359999999993</v>
      </c>
      <c r="K290">
        <f t="shared" si="29"/>
        <v>422.71359999999993</v>
      </c>
      <c r="X290" s="8">
        <f t="shared" si="24"/>
        <v>42522</v>
      </c>
      <c r="Y290">
        <v>14763</v>
      </c>
      <c r="Z290">
        <v>0</v>
      </c>
      <c r="AA290">
        <v>372.5697285435736</v>
      </c>
      <c r="AB290">
        <v>0</v>
      </c>
      <c r="AG290">
        <v>14761</v>
      </c>
      <c r="AH290">
        <v>0</v>
      </c>
      <c r="AI290">
        <v>10.74</v>
      </c>
      <c r="AJ290">
        <v>0</v>
      </c>
      <c r="AK290" t="s">
        <v>6716</v>
      </c>
    </row>
    <row r="291" spans="1:37" x14ac:dyDescent="0.25">
      <c r="A291" s="8">
        <f t="shared" si="25"/>
        <v>42270.877999999997</v>
      </c>
      <c r="B291">
        <v>14511.878000000001</v>
      </c>
      <c r="C291">
        <v>291</v>
      </c>
      <c r="D291">
        <f>'Raw Mod'!F291</f>
        <v>20.48</v>
      </c>
      <c r="E291">
        <f t="shared" si="26"/>
        <v>20.48</v>
      </c>
      <c r="F291">
        <v>20.3</v>
      </c>
      <c r="G291">
        <f t="shared" si="27"/>
        <v>20.3</v>
      </c>
      <c r="I291">
        <f t="shared" si="28"/>
        <v>0</v>
      </c>
      <c r="J291">
        <f>(E291-Observed!M293)^2</f>
        <v>419.43040000000002</v>
      </c>
      <c r="K291">
        <f t="shared" si="29"/>
        <v>419.43040000000002</v>
      </c>
      <c r="X291" s="8">
        <f t="shared" si="24"/>
        <v>42523</v>
      </c>
      <c r="Y291">
        <v>14764</v>
      </c>
      <c r="Z291">
        <v>0</v>
      </c>
      <c r="AA291">
        <v>365.85994196316796</v>
      </c>
      <c r="AB291">
        <v>0</v>
      </c>
      <c r="AG291">
        <v>14762</v>
      </c>
      <c r="AH291">
        <v>0</v>
      </c>
      <c r="AI291">
        <v>10.74</v>
      </c>
      <c r="AJ291">
        <v>0</v>
      </c>
      <c r="AK291" t="s">
        <v>6717</v>
      </c>
    </row>
    <row r="292" spans="1:37" x14ac:dyDescent="0.25">
      <c r="A292" s="8">
        <f t="shared" si="25"/>
        <v>42271</v>
      </c>
      <c r="B292">
        <v>14512</v>
      </c>
      <c r="C292">
        <v>292</v>
      </c>
      <c r="D292">
        <f>'Raw Mod'!F292</f>
        <v>20.43</v>
      </c>
      <c r="E292">
        <f t="shared" si="26"/>
        <v>20.43</v>
      </c>
      <c r="F292">
        <v>20.3</v>
      </c>
      <c r="G292">
        <f t="shared" si="27"/>
        <v>20.3</v>
      </c>
      <c r="I292">
        <f t="shared" si="28"/>
        <v>0</v>
      </c>
      <c r="J292">
        <f>(E292-Observed!M294)^2</f>
        <v>417.38490000000002</v>
      </c>
      <c r="K292">
        <f t="shared" si="29"/>
        <v>417.38490000000002</v>
      </c>
      <c r="X292" s="8">
        <f t="shared" si="24"/>
        <v>42524</v>
      </c>
      <c r="Y292">
        <v>14765</v>
      </c>
      <c r="Z292">
        <v>0</v>
      </c>
      <c r="AA292">
        <v>362.6816220040285</v>
      </c>
      <c r="AB292">
        <v>0</v>
      </c>
      <c r="AG292">
        <v>14763</v>
      </c>
      <c r="AH292">
        <v>0</v>
      </c>
      <c r="AI292">
        <v>10.55</v>
      </c>
      <c r="AJ292">
        <v>0</v>
      </c>
      <c r="AK292" t="s">
        <v>6718</v>
      </c>
    </row>
    <row r="293" spans="1:37" x14ac:dyDescent="0.25">
      <c r="A293" s="8">
        <f t="shared" si="25"/>
        <v>42271.127999999997</v>
      </c>
      <c r="B293">
        <v>14512.128000000001</v>
      </c>
      <c r="C293">
        <v>293</v>
      </c>
      <c r="D293">
        <f>'Raw Mod'!F293</f>
        <v>20.58</v>
      </c>
      <c r="E293">
        <f t="shared" si="26"/>
        <v>20.58</v>
      </c>
      <c r="F293">
        <v>20.38</v>
      </c>
      <c r="G293">
        <f t="shared" si="27"/>
        <v>20.38</v>
      </c>
      <c r="I293">
        <f t="shared" si="28"/>
        <v>0</v>
      </c>
      <c r="J293">
        <f>(E293-Observed!M295)^2</f>
        <v>423.53639999999996</v>
      </c>
      <c r="K293">
        <f t="shared" si="29"/>
        <v>423.53639999999996</v>
      </c>
      <c r="X293" s="8">
        <f t="shared" si="24"/>
        <v>42525</v>
      </c>
      <c r="Y293">
        <v>14766</v>
      </c>
      <c r="Z293">
        <v>0</v>
      </c>
      <c r="AA293">
        <v>350.32148882959712</v>
      </c>
      <c r="AB293">
        <v>0</v>
      </c>
      <c r="AG293">
        <v>14764</v>
      </c>
      <c r="AH293">
        <v>0</v>
      </c>
      <c r="AI293">
        <v>10.36</v>
      </c>
      <c r="AJ293">
        <v>0</v>
      </c>
      <c r="AK293" t="s">
        <v>6719</v>
      </c>
    </row>
    <row r="294" spans="1:37" x14ac:dyDescent="0.25">
      <c r="A294" s="8">
        <f t="shared" si="25"/>
        <v>42271.25</v>
      </c>
      <c r="B294">
        <v>14512.25</v>
      </c>
      <c r="C294">
        <v>294</v>
      </c>
      <c r="D294">
        <f>'Raw Mod'!F294</f>
        <v>20.7</v>
      </c>
      <c r="E294">
        <f t="shared" si="26"/>
        <v>20.7</v>
      </c>
      <c r="F294">
        <v>20.37</v>
      </c>
      <c r="G294">
        <f t="shared" si="27"/>
        <v>20.37</v>
      </c>
      <c r="I294">
        <f t="shared" si="28"/>
        <v>0</v>
      </c>
      <c r="J294">
        <f>(E294-Observed!M296)^2</f>
        <v>428.48999999999995</v>
      </c>
      <c r="K294">
        <f t="shared" si="29"/>
        <v>428.48999999999995</v>
      </c>
      <c r="X294" s="8">
        <f t="shared" si="24"/>
        <v>42526</v>
      </c>
      <c r="Y294">
        <v>14767</v>
      </c>
      <c r="Z294">
        <v>0</v>
      </c>
      <c r="AA294">
        <v>350.32148882959712</v>
      </c>
      <c r="AB294">
        <v>0</v>
      </c>
      <c r="AG294">
        <v>14765</v>
      </c>
      <c r="AH294">
        <v>0</v>
      </c>
      <c r="AI294">
        <v>10.27</v>
      </c>
      <c r="AJ294">
        <v>0</v>
      </c>
      <c r="AK294" t="s">
        <v>6720</v>
      </c>
    </row>
    <row r="295" spans="1:37" x14ac:dyDescent="0.25">
      <c r="A295" s="8">
        <f t="shared" si="25"/>
        <v>42271.379000000001</v>
      </c>
      <c r="B295">
        <v>14512.379000000001</v>
      </c>
      <c r="C295">
        <v>295</v>
      </c>
      <c r="D295">
        <f>'Raw Mod'!F295</f>
        <v>20.61</v>
      </c>
      <c r="E295">
        <f t="shared" si="26"/>
        <v>20.61</v>
      </c>
      <c r="F295">
        <v>20.25</v>
      </c>
      <c r="G295">
        <f t="shared" si="27"/>
        <v>20.25</v>
      </c>
      <c r="I295">
        <f t="shared" si="28"/>
        <v>0</v>
      </c>
      <c r="J295">
        <f>(E295-Observed!M297)^2</f>
        <v>424.77209999999997</v>
      </c>
      <c r="K295">
        <f t="shared" si="29"/>
        <v>424.77209999999997</v>
      </c>
      <c r="X295" s="8">
        <f t="shared" si="24"/>
        <v>42527</v>
      </c>
      <c r="Y295">
        <v>14768</v>
      </c>
      <c r="Z295">
        <v>0</v>
      </c>
      <c r="AA295">
        <v>355.61868876149629</v>
      </c>
      <c r="AB295">
        <v>0</v>
      </c>
      <c r="AG295">
        <v>14766</v>
      </c>
      <c r="AH295">
        <v>0</v>
      </c>
      <c r="AI295">
        <v>9.92</v>
      </c>
      <c r="AJ295">
        <v>0</v>
      </c>
      <c r="AK295" t="s">
        <v>6721</v>
      </c>
    </row>
    <row r="296" spans="1:37" x14ac:dyDescent="0.25">
      <c r="A296" s="8">
        <f t="shared" si="25"/>
        <v>42271.5</v>
      </c>
      <c r="B296">
        <v>14512.5</v>
      </c>
      <c r="C296">
        <v>296</v>
      </c>
      <c r="D296">
        <f>'Raw Mod'!F296</f>
        <v>20.51</v>
      </c>
      <c r="E296">
        <f t="shared" si="26"/>
        <v>20.51</v>
      </c>
      <c r="F296">
        <v>20.21</v>
      </c>
      <c r="G296">
        <f t="shared" si="27"/>
        <v>20.21</v>
      </c>
      <c r="I296">
        <f t="shared" si="28"/>
        <v>0</v>
      </c>
      <c r="J296">
        <f>(E296-Observed!M298)^2</f>
        <v>420.66010000000006</v>
      </c>
      <c r="K296">
        <f t="shared" si="29"/>
        <v>420.66010000000006</v>
      </c>
      <c r="X296" s="8">
        <f t="shared" si="24"/>
        <v>42528</v>
      </c>
      <c r="Y296">
        <v>14769</v>
      </c>
      <c r="Z296">
        <v>0</v>
      </c>
      <c r="AA296">
        <v>360.56274203126884</v>
      </c>
      <c r="AB296">
        <v>0</v>
      </c>
      <c r="AG296">
        <v>14767</v>
      </c>
      <c r="AH296">
        <v>0</v>
      </c>
      <c r="AI296">
        <v>9.92</v>
      </c>
      <c r="AJ296">
        <v>0</v>
      </c>
      <c r="AK296" t="s">
        <v>6722</v>
      </c>
    </row>
    <row r="297" spans="1:37" x14ac:dyDescent="0.25">
      <c r="A297" s="8">
        <f t="shared" si="25"/>
        <v>42271.627999999997</v>
      </c>
      <c r="B297">
        <v>14512.628000000001</v>
      </c>
      <c r="C297">
        <v>297</v>
      </c>
      <c r="D297">
        <f>'Raw Mod'!F297</f>
        <v>20.32</v>
      </c>
      <c r="E297">
        <f t="shared" si="26"/>
        <v>20.32</v>
      </c>
      <c r="F297">
        <v>20.170000000000002</v>
      </c>
      <c r="G297">
        <f t="shared" si="27"/>
        <v>20.170000000000002</v>
      </c>
      <c r="I297">
        <f t="shared" si="28"/>
        <v>0</v>
      </c>
      <c r="J297">
        <f>(E297-Observed!M299)^2</f>
        <v>412.9024</v>
      </c>
      <c r="K297">
        <f t="shared" si="29"/>
        <v>412.9024</v>
      </c>
      <c r="X297" s="8">
        <f t="shared" si="24"/>
        <v>42529</v>
      </c>
      <c r="Y297">
        <v>14770</v>
      </c>
      <c r="Z297">
        <v>0</v>
      </c>
      <c r="AA297">
        <v>377.5137818133461</v>
      </c>
      <c r="AB297">
        <v>0</v>
      </c>
      <c r="AG297">
        <v>14768</v>
      </c>
      <c r="AH297">
        <v>0</v>
      </c>
      <c r="AI297">
        <v>10.07</v>
      </c>
      <c r="AJ297">
        <v>0</v>
      </c>
      <c r="AK297" t="s">
        <v>6723</v>
      </c>
    </row>
    <row r="298" spans="1:37" x14ac:dyDescent="0.25">
      <c r="A298" s="8">
        <f t="shared" si="25"/>
        <v>42271.75</v>
      </c>
      <c r="B298">
        <v>14512.75</v>
      </c>
      <c r="C298">
        <v>298</v>
      </c>
      <c r="D298">
        <f>'Raw Mod'!F298</f>
        <v>20.149999999999999</v>
      </c>
      <c r="E298">
        <f t="shared" si="26"/>
        <v>20.149999999999999</v>
      </c>
      <c r="F298">
        <v>20.12</v>
      </c>
      <c r="G298">
        <f t="shared" si="27"/>
        <v>20.12</v>
      </c>
      <c r="I298">
        <f t="shared" si="28"/>
        <v>0</v>
      </c>
      <c r="J298">
        <f>(E298-Observed!M300)^2</f>
        <v>406.02249999999992</v>
      </c>
      <c r="K298">
        <f t="shared" si="29"/>
        <v>406.02249999999992</v>
      </c>
      <c r="X298" s="8">
        <f t="shared" si="24"/>
        <v>42530</v>
      </c>
      <c r="Y298">
        <v>14771</v>
      </c>
      <c r="Z298">
        <v>0</v>
      </c>
      <c r="AA298">
        <v>397.64314155456287</v>
      </c>
      <c r="AB298">
        <v>0</v>
      </c>
      <c r="AG298">
        <v>14769</v>
      </c>
      <c r="AH298">
        <v>0</v>
      </c>
      <c r="AI298">
        <v>10.210000000000001</v>
      </c>
      <c r="AJ298">
        <v>0</v>
      </c>
      <c r="AK298" t="s">
        <v>6724</v>
      </c>
    </row>
    <row r="299" spans="1:37" x14ac:dyDescent="0.25">
      <c r="A299" s="8">
        <f t="shared" si="25"/>
        <v>42271.877</v>
      </c>
      <c r="B299">
        <v>14512.877</v>
      </c>
      <c r="C299">
        <v>299</v>
      </c>
      <c r="D299">
        <f>'Raw Mod'!F299</f>
        <v>20.49</v>
      </c>
      <c r="E299">
        <f t="shared" si="26"/>
        <v>20.49</v>
      </c>
      <c r="F299">
        <v>20.28</v>
      </c>
      <c r="G299">
        <f t="shared" si="27"/>
        <v>20.28</v>
      </c>
      <c r="I299">
        <f t="shared" si="28"/>
        <v>0</v>
      </c>
      <c r="J299">
        <f>(E299-Observed!M301)^2</f>
        <v>419.84009999999995</v>
      </c>
      <c r="K299">
        <f t="shared" si="29"/>
        <v>419.84009999999995</v>
      </c>
      <c r="X299" s="8">
        <f t="shared" si="24"/>
        <v>42531</v>
      </c>
      <c r="Y299">
        <v>14772</v>
      </c>
      <c r="Z299">
        <v>0</v>
      </c>
      <c r="AA299">
        <v>404.35292813496847</v>
      </c>
      <c r="AB299">
        <v>0</v>
      </c>
      <c r="AG299">
        <v>14770</v>
      </c>
      <c r="AH299">
        <v>0</v>
      </c>
      <c r="AI299">
        <v>10.69</v>
      </c>
      <c r="AJ299">
        <v>0</v>
      </c>
      <c r="AK299" t="s">
        <v>6725</v>
      </c>
    </row>
    <row r="300" spans="1:37" x14ac:dyDescent="0.25">
      <c r="A300" s="8">
        <f t="shared" si="25"/>
        <v>42272</v>
      </c>
      <c r="B300">
        <v>14513</v>
      </c>
      <c r="C300">
        <v>300</v>
      </c>
      <c r="D300">
        <f>'Raw Mod'!F300</f>
        <v>20.66</v>
      </c>
      <c r="E300">
        <f t="shared" si="26"/>
        <v>20.66</v>
      </c>
      <c r="F300">
        <v>20.399999999999999</v>
      </c>
      <c r="G300">
        <f t="shared" si="27"/>
        <v>20.399999999999999</v>
      </c>
      <c r="I300">
        <f t="shared" si="28"/>
        <v>0</v>
      </c>
      <c r="J300">
        <f>(E300-Observed!M302)^2</f>
        <v>426.8356</v>
      </c>
      <c r="K300">
        <f t="shared" si="29"/>
        <v>426.8356</v>
      </c>
      <c r="X300" s="8">
        <f t="shared" si="24"/>
        <v>42532</v>
      </c>
      <c r="Y300">
        <v>14773</v>
      </c>
      <c r="Z300">
        <v>0</v>
      </c>
      <c r="AA300">
        <v>404.35292813496847</v>
      </c>
      <c r="AB300">
        <v>0</v>
      </c>
      <c r="AG300">
        <v>14771</v>
      </c>
      <c r="AH300">
        <v>0</v>
      </c>
      <c r="AI300">
        <v>11.26</v>
      </c>
      <c r="AJ300">
        <v>0</v>
      </c>
      <c r="AK300" t="s">
        <v>6726</v>
      </c>
    </row>
    <row r="301" spans="1:37" x14ac:dyDescent="0.25">
      <c r="A301" s="8">
        <f t="shared" si="25"/>
        <v>42272.127</v>
      </c>
      <c r="B301">
        <v>14513.127</v>
      </c>
      <c r="C301">
        <v>301</v>
      </c>
      <c r="D301">
        <f>'Raw Mod'!F301</f>
        <v>20.59</v>
      </c>
      <c r="E301">
        <f t="shared" si="26"/>
        <v>20.59</v>
      </c>
      <c r="F301">
        <v>20.239999999999998</v>
      </c>
      <c r="G301">
        <f t="shared" si="27"/>
        <v>20.239999999999998</v>
      </c>
      <c r="I301">
        <f t="shared" si="28"/>
        <v>0</v>
      </c>
      <c r="J301">
        <f>(E301-Observed!M303)^2</f>
        <v>423.94810000000001</v>
      </c>
      <c r="K301">
        <f t="shared" si="29"/>
        <v>423.94810000000001</v>
      </c>
      <c r="X301" s="8">
        <f t="shared" si="24"/>
        <v>42533</v>
      </c>
      <c r="Y301">
        <v>14774</v>
      </c>
      <c r="Z301">
        <v>0</v>
      </c>
      <c r="AA301">
        <v>403.64663481071523</v>
      </c>
      <c r="AB301">
        <v>0</v>
      </c>
      <c r="AG301">
        <v>14772</v>
      </c>
      <c r="AH301">
        <v>0</v>
      </c>
      <c r="AI301">
        <v>11.45</v>
      </c>
      <c r="AJ301">
        <v>0</v>
      </c>
      <c r="AK301" t="s">
        <v>6727</v>
      </c>
    </row>
    <row r="302" spans="1:37" x14ac:dyDescent="0.25">
      <c r="A302" s="8">
        <f t="shared" si="25"/>
        <v>42272.25</v>
      </c>
      <c r="B302">
        <v>14513.25</v>
      </c>
      <c r="C302">
        <v>302</v>
      </c>
      <c r="D302">
        <f>'Raw Mod'!F302</f>
        <v>20.239999999999998</v>
      </c>
      <c r="E302">
        <f t="shared" si="26"/>
        <v>20.239999999999998</v>
      </c>
      <c r="F302">
        <v>19.86</v>
      </c>
      <c r="G302">
        <f t="shared" si="27"/>
        <v>19.86</v>
      </c>
      <c r="I302">
        <f t="shared" si="28"/>
        <v>0</v>
      </c>
      <c r="J302">
        <f>(E302-Observed!M304)^2</f>
        <v>409.65759999999995</v>
      </c>
      <c r="K302">
        <f t="shared" si="29"/>
        <v>409.65759999999995</v>
      </c>
      <c r="X302" s="8">
        <f t="shared" si="24"/>
        <v>42534</v>
      </c>
      <c r="Y302">
        <v>14775</v>
      </c>
      <c r="Z302">
        <v>0</v>
      </c>
      <c r="AA302">
        <v>421.65711457917234</v>
      </c>
      <c r="AB302">
        <v>0</v>
      </c>
      <c r="AG302">
        <v>14773</v>
      </c>
      <c r="AH302">
        <v>0</v>
      </c>
      <c r="AI302">
        <v>11.45</v>
      </c>
      <c r="AJ302">
        <v>0</v>
      </c>
      <c r="AK302" t="s">
        <v>6728</v>
      </c>
    </row>
    <row r="303" spans="1:37" x14ac:dyDescent="0.25">
      <c r="A303" s="8">
        <f t="shared" si="25"/>
        <v>42272.377999999997</v>
      </c>
      <c r="B303">
        <v>14513.378000000001</v>
      </c>
      <c r="C303">
        <v>303</v>
      </c>
      <c r="D303">
        <f>'Raw Mod'!F303</f>
        <v>20.13</v>
      </c>
      <c r="E303">
        <f t="shared" si="26"/>
        <v>20.13</v>
      </c>
      <c r="F303">
        <v>20.72</v>
      </c>
      <c r="G303">
        <f t="shared" si="27"/>
        <v>20.72</v>
      </c>
      <c r="I303">
        <f t="shared" si="28"/>
        <v>0</v>
      </c>
      <c r="J303">
        <f>(E303-Observed!M305)^2</f>
        <v>405.21689999999995</v>
      </c>
      <c r="K303">
        <f t="shared" si="29"/>
        <v>405.21689999999995</v>
      </c>
      <c r="X303" s="8">
        <f t="shared" si="24"/>
        <v>42535</v>
      </c>
      <c r="Y303">
        <v>14776</v>
      </c>
      <c r="Z303">
        <v>0</v>
      </c>
      <c r="AA303">
        <v>406.47180810772812</v>
      </c>
      <c r="AB303">
        <v>0</v>
      </c>
      <c r="AG303">
        <v>14774</v>
      </c>
      <c r="AH303">
        <v>0</v>
      </c>
      <c r="AI303">
        <v>11.43</v>
      </c>
      <c r="AJ303">
        <v>0</v>
      </c>
      <c r="AK303" t="s">
        <v>6729</v>
      </c>
    </row>
    <row r="304" spans="1:37" x14ac:dyDescent="0.25">
      <c r="A304" s="8">
        <f t="shared" si="25"/>
        <v>42272.5</v>
      </c>
      <c r="B304">
        <v>14513.5</v>
      </c>
      <c r="C304">
        <v>304</v>
      </c>
      <c r="D304">
        <f>'Raw Mod'!F304</f>
        <v>20.41</v>
      </c>
      <c r="E304">
        <f t="shared" si="26"/>
        <v>20.41</v>
      </c>
      <c r="F304">
        <v>20.82</v>
      </c>
      <c r="G304">
        <f t="shared" si="27"/>
        <v>20.82</v>
      </c>
      <c r="I304">
        <f t="shared" si="28"/>
        <v>0</v>
      </c>
      <c r="J304">
        <f>(E304-Observed!M306)^2</f>
        <v>416.56810000000002</v>
      </c>
      <c r="K304">
        <f t="shared" si="29"/>
        <v>416.56810000000002</v>
      </c>
      <c r="X304" s="8">
        <f t="shared" si="24"/>
        <v>42536</v>
      </c>
      <c r="Y304">
        <v>14777</v>
      </c>
      <c r="Z304">
        <v>0</v>
      </c>
      <c r="AA304">
        <v>394.46482159542342</v>
      </c>
      <c r="AB304">
        <v>0</v>
      </c>
      <c r="AG304">
        <v>14775</v>
      </c>
      <c r="AH304">
        <v>0</v>
      </c>
      <c r="AI304">
        <v>11.94</v>
      </c>
      <c r="AJ304">
        <v>0</v>
      </c>
      <c r="AK304" t="s">
        <v>6730</v>
      </c>
    </row>
    <row r="305" spans="1:37" x14ac:dyDescent="0.25">
      <c r="A305" s="8">
        <f t="shared" si="25"/>
        <v>42272.627</v>
      </c>
      <c r="B305">
        <v>14513.627</v>
      </c>
      <c r="C305">
        <v>305</v>
      </c>
      <c r="D305">
        <f>'Raw Mod'!F305</f>
        <v>20.34</v>
      </c>
      <c r="E305">
        <f t="shared" si="26"/>
        <v>20.34</v>
      </c>
      <c r="F305">
        <v>20.74</v>
      </c>
      <c r="G305">
        <f t="shared" si="27"/>
        <v>20.74</v>
      </c>
      <c r="I305">
        <f t="shared" si="28"/>
        <v>0</v>
      </c>
      <c r="J305">
        <f>(E305-Observed!M307)^2</f>
        <v>413.71559999999999</v>
      </c>
      <c r="K305">
        <f t="shared" si="29"/>
        <v>413.71559999999999</v>
      </c>
      <c r="X305" s="8">
        <f t="shared" si="24"/>
        <v>42537</v>
      </c>
      <c r="Y305">
        <v>14778</v>
      </c>
      <c r="Z305">
        <v>0</v>
      </c>
      <c r="AA305">
        <v>405.41236812134832</v>
      </c>
      <c r="AB305">
        <v>0</v>
      </c>
      <c r="AG305">
        <v>14776</v>
      </c>
      <c r="AH305">
        <v>0</v>
      </c>
      <c r="AI305">
        <v>11.51</v>
      </c>
      <c r="AJ305">
        <v>0</v>
      </c>
      <c r="AK305" t="s">
        <v>6731</v>
      </c>
    </row>
    <row r="306" spans="1:37" x14ac:dyDescent="0.25">
      <c r="A306" s="8">
        <f t="shared" si="25"/>
        <v>42272.75</v>
      </c>
      <c r="B306">
        <v>14513.75</v>
      </c>
      <c r="C306">
        <v>306</v>
      </c>
      <c r="D306">
        <f>'Raw Mod'!F306</f>
        <v>19.88</v>
      </c>
      <c r="E306">
        <f t="shared" si="26"/>
        <v>19.88</v>
      </c>
      <c r="F306">
        <v>20.47</v>
      </c>
      <c r="G306">
        <f t="shared" si="27"/>
        <v>20.47</v>
      </c>
      <c r="I306">
        <f t="shared" si="28"/>
        <v>0</v>
      </c>
      <c r="J306">
        <f>(E306-Observed!M308)^2</f>
        <v>395.21439999999996</v>
      </c>
      <c r="K306">
        <f t="shared" si="29"/>
        <v>395.21439999999996</v>
      </c>
      <c r="X306" s="8">
        <f t="shared" si="24"/>
        <v>42538</v>
      </c>
      <c r="Y306">
        <v>14779</v>
      </c>
      <c r="Z306">
        <v>0</v>
      </c>
      <c r="AA306">
        <v>405.41236812134832</v>
      </c>
      <c r="AB306">
        <v>0</v>
      </c>
      <c r="AG306">
        <v>14777</v>
      </c>
      <c r="AH306">
        <v>0</v>
      </c>
      <c r="AI306">
        <v>11.17</v>
      </c>
      <c r="AJ306">
        <v>0</v>
      </c>
      <c r="AK306" t="s">
        <v>6732</v>
      </c>
    </row>
    <row r="307" spans="1:37" x14ac:dyDescent="0.25">
      <c r="A307" s="8">
        <f t="shared" si="25"/>
        <v>42272.877999999997</v>
      </c>
      <c r="B307">
        <v>14513.878000000001</v>
      </c>
      <c r="C307">
        <v>307</v>
      </c>
      <c r="D307">
        <f>'Raw Mod'!F307</f>
        <v>19.98</v>
      </c>
      <c r="E307">
        <f t="shared" si="26"/>
        <v>19.98</v>
      </c>
      <c r="F307">
        <v>20.45</v>
      </c>
      <c r="G307">
        <f t="shared" si="27"/>
        <v>20.45</v>
      </c>
      <c r="I307">
        <f t="shared" si="28"/>
        <v>0</v>
      </c>
      <c r="J307">
        <f>(E307-Observed!M309)^2</f>
        <v>399.2004</v>
      </c>
      <c r="K307">
        <f t="shared" si="29"/>
        <v>399.2004</v>
      </c>
      <c r="X307" s="8">
        <f t="shared" si="24"/>
        <v>42539</v>
      </c>
      <c r="Y307">
        <v>14780</v>
      </c>
      <c r="Z307">
        <v>0</v>
      </c>
      <c r="AA307">
        <v>401.17460817582895</v>
      </c>
      <c r="AB307">
        <v>0</v>
      </c>
      <c r="AG307">
        <v>14778</v>
      </c>
      <c r="AH307">
        <v>0</v>
      </c>
      <c r="AI307">
        <v>11.48</v>
      </c>
      <c r="AJ307">
        <v>0</v>
      </c>
      <c r="AK307" t="s">
        <v>6733</v>
      </c>
    </row>
    <row r="308" spans="1:37" x14ac:dyDescent="0.25">
      <c r="A308" s="8">
        <f t="shared" si="25"/>
        <v>42273</v>
      </c>
      <c r="B308">
        <v>14514</v>
      </c>
      <c r="C308">
        <v>308</v>
      </c>
      <c r="D308">
        <f>'Raw Mod'!F308</f>
        <v>19.899999999999999</v>
      </c>
      <c r="E308">
        <f t="shared" si="26"/>
        <v>19.899999999999999</v>
      </c>
      <c r="F308">
        <v>20.11</v>
      </c>
      <c r="G308">
        <f t="shared" si="27"/>
        <v>20.11</v>
      </c>
      <c r="I308">
        <f t="shared" si="28"/>
        <v>0</v>
      </c>
      <c r="J308">
        <f>(E308-Observed!M310)^2</f>
        <v>396.00999999999993</v>
      </c>
      <c r="K308">
        <f t="shared" si="29"/>
        <v>396.00999999999993</v>
      </c>
      <c r="X308" s="8">
        <f t="shared" si="24"/>
        <v>42540</v>
      </c>
      <c r="Y308">
        <v>14781</v>
      </c>
      <c r="Z308">
        <v>0</v>
      </c>
      <c r="AA308">
        <v>406.47180810772812</v>
      </c>
      <c r="AB308">
        <v>0</v>
      </c>
      <c r="AG308">
        <v>14779</v>
      </c>
      <c r="AH308">
        <v>0</v>
      </c>
      <c r="AI308">
        <v>11.48</v>
      </c>
      <c r="AJ308">
        <v>0</v>
      </c>
      <c r="AK308" t="s">
        <v>6734</v>
      </c>
    </row>
    <row r="309" spans="1:37" x14ac:dyDescent="0.25">
      <c r="A309" s="8">
        <f t="shared" si="25"/>
        <v>42273.127999999997</v>
      </c>
      <c r="B309">
        <v>14514.128000000001</v>
      </c>
      <c r="C309">
        <v>309</v>
      </c>
      <c r="D309">
        <f>'Raw Mod'!F309</f>
        <v>20.07</v>
      </c>
      <c r="E309">
        <f t="shared" si="26"/>
        <v>20.07</v>
      </c>
      <c r="F309">
        <v>20.14</v>
      </c>
      <c r="G309">
        <f t="shared" si="27"/>
        <v>20.14</v>
      </c>
      <c r="I309">
        <f t="shared" si="28"/>
        <v>0</v>
      </c>
      <c r="J309">
        <f>(E309-Observed!M311)^2</f>
        <v>402.80490000000003</v>
      </c>
      <c r="K309">
        <f t="shared" si="29"/>
        <v>402.80490000000003</v>
      </c>
      <c r="X309" s="8">
        <f t="shared" si="24"/>
        <v>42541</v>
      </c>
      <c r="Y309">
        <v>14782</v>
      </c>
      <c r="Z309">
        <v>0</v>
      </c>
      <c r="AA309">
        <v>368.68511526018085</v>
      </c>
      <c r="AB309">
        <v>0</v>
      </c>
      <c r="AG309">
        <v>14780</v>
      </c>
      <c r="AH309">
        <v>0</v>
      </c>
      <c r="AI309">
        <v>11.36</v>
      </c>
      <c r="AJ309">
        <v>0</v>
      </c>
      <c r="AK309" t="s">
        <v>6735</v>
      </c>
    </row>
    <row r="310" spans="1:37" x14ac:dyDescent="0.25">
      <c r="A310" s="8">
        <f t="shared" si="25"/>
        <v>42273.25</v>
      </c>
      <c r="B310">
        <v>14514.25</v>
      </c>
      <c r="C310">
        <v>310</v>
      </c>
      <c r="D310">
        <f>'Raw Mod'!F310</f>
        <v>20.14</v>
      </c>
      <c r="E310">
        <f t="shared" si="26"/>
        <v>20.14</v>
      </c>
      <c r="F310">
        <v>20.09</v>
      </c>
      <c r="G310">
        <f t="shared" si="27"/>
        <v>20.09</v>
      </c>
      <c r="I310">
        <f t="shared" si="28"/>
        <v>0</v>
      </c>
      <c r="J310">
        <f>(E310-Observed!M312)^2</f>
        <v>405.61960000000005</v>
      </c>
      <c r="K310">
        <f t="shared" si="29"/>
        <v>405.61960000000005</v>
      </c>
      <c r="X310" s="8">
        <f t="shared" si="24"/>
        <v>42542</v>
      </c>
      <c r="Y310">
        <v>14783</v>
      </c>
      <c r="Z310">
        <v>0</v>
      </c>
      <c r="AA310">
        <v>385.63615504225817</v>
      </c>
      <c r="AB310">
        <v>0</v>
      </c>
      <c r="AG310">
        <v>14781</v>
      </c>
      <c r="AH310">
        <v>0</v>
      </c>
      <c r="AI310">
        <v>11.51</v>
      </c>
      <c r="AJ310">
        <v>0</v>
      </c>
      <c r="AK310" t="s">
        <v>6736</v>
      </c>
    </row>
    <row r="311" spans="1:37" x14ac:dyDescent="0.25">
      <c r="A311" s="8">
        <f t="shared" si="25"/>
        <v>42273.377999999997</v>
      </c>
      <c r="B311">
        <v>14514.378000000001</v>
      </c>
      <c r="C311">
        <v>311</v>
      </c>
      <c r="D311">
        <f>'Raw Mod'!F311</f>
        <v>20.350000000000001</v>
      </c>
      <c r="E311">
        <f t="shared" si="26"/>
        <v>20.350000000000001</v>
      </c>
      <c r="F311">
        <v>20.149999999999999</v>
      </c>
      <c r="G311">
        <f t="shared" si="27"/>
        <v>20.149999999999999</v>
      </c>
      <c r="I311">
        <f t="shared" si="28"/>
        <v>0</v>
      </c>
      <c r="J311">
        <f>(E311-Observed!M313)^2</f>
        <v>414.12250000000006</v>
      </c>
      <c r="K311">
        <f t="shared" si="29"/>
        <v>414.12250000000006</v>
      </c>
      <c r="X311" s="8">
        <f t="shared" si="24"/>
        <v>42543</v>
      </c>
      <c r="Y311">
        <v>14784</v>
      </c>
      <c r="Z311">
        <v>0</v>
      </c>
      <c r="AA311">
        <v>380.338955110359</v>
      </c>
      <c r="AB311">
        <v>0</v>
      </c>
      <c r="AG311">
        <v>14782</v>
      </c>
      <c r="AH311">
        <v>0</v>
      </c>
      <c r="AI311">
        <v>10.44</v>
      </c>
      <c r="AJ311">
        <v>0</v>
      </c>
      <c r="AK311" t="s">
        <v>6737</v>
      </c>
    </row>
    <row r="312" spans="1:37" x14ac:dyDescent="0.25">
      <c r="A312" s="8">
        <f t="shared" si="25"/>
        <v>42273.5</v>
      </c>
      <c r="B312">
        <v>14514.5</v>
      </c>
      <c r="C312">
        <v>312</v>
      </c>
      <c r="D312">
        <f>'Raw Mod'!F312</f>
        <v>20.38</v>
      </c>
      <c r="E312">
        <f t="shared" si="26"/>
        <v>20.38</v>
      </c>
      <c r="F312">
        <v>20.149999999999999</v>
      </c>
      <c r="G312">
        <f t="shared" si="27"/>
        <v>20.149999999999999</v>
      </c>
      <c r="I312">
        <f t="shared" si="28"/>
        <v>0</v>
      </c>
      <c r="J312">
        <f>(E312-Observed!M314)^2</f>
        <v>415.34439999999995</v>
      </c>
      <c r="K312">
        <f t="shared" si="29"/>
        <v>415.34439999999995</v>
      </c>
      <c r="X312" s="8">
        <f t="shared" si="24"/>
        <v>42544</v>
      </c>
      <c r="Y312">
        <v>14785</v>
      </c>
      <c r="Z312">
        <v>0</v>
      </c>
      <c r="AA312">
        <v>380.338955110359</v>
      </c>
      <c r="AB312">
        <v>0</v>
      </c>
      <c r="AG312">
        <v>14783</v>
      </c>
      <c r="AH312">
        <v>0</v>
      </c>
      <c r="AI312">
        <v>10.92</v>
      </c>
      <c r="AJ312">
        <v>0</v>
      </c>
      <c r="AK312" t="s">
        <v>6738</v>
      </c>
    </row>
    <row r="313" spans="1:37" x14ac:dyDescent="0.25">
      <c r="A313" s="8">
        <f t="shared" si="25"/>
        <v>42273.627999999997</v>
      </c>
      <c r="B313">
        <v>14514.628000000001</v>
      </c>
      <c r="C313">
        <v>313</v>
      </c>
      <c r="D313">
        <f>'Raw Mod'!F313</f>
        <v>20.43</v>
      </c>
      <c r="E313">
        <f t="shared" si="26"/>
        <v>20.43</v>
      </c>
      <c r="F313">
        <v>20.190000000000001</v>
      </c>
      <c r="G313">
        <f t="shared" si="27"/>
        <v>20.190000000000001</v>
      </c>
      <c r="I313">
        <f t="shared" si="28"/>
        <v>0</v>
      </c>
      <c r="J313">
        <f>(E313-Observed!M315)^2</f>
        <v>417.38490000000002</v>
      </c>
      <c r="K313">
        <f t="shared" si="29"/>
        <v>417.38490000000002</v>
      </c>
      <c r="X313" s="8">
        <f t="shared" si="24"/>
        <v>42545</v>
      </c>
      <c r="Y313">
        <v>14786</v>
      </c>
      <c r="Z313">
        <v>0</v>
      </c>
      <c r="AA313">
        <v>382.45783508311865</v>
      </c>
      <c r="AB313">
        <v>0</v>
      </c>
      <c r="AG313">
        <v>14784</v>
      </c>
      <c r="AH313">
        <v>0</v>
      </c>
      <c r="AI313">
        <v>10.77</v>
      </c>
      <c r="AJ313">
        <v>0</v>
      </c>
      <c r="AK313" t="s">
        <v>6739</v>
      </c>
    </row>
    <row r="314" spans="1:37" x14ac:dyDescent="0.25">
      <c r="A314" s="8">
        <f t="shared" si="25"/>
        <v>42273.75</v>
      </c>
      <c r="B314">
        <v>14514.75</v>
      </c>
      <c r="C314">
        <v>314</v>
      </c>
      <c r="D314">
        <f>'Raw Mod'!F314</f>
        <v>20.52</v>
      </c>
      <c r="E314">
        <f t="shared" si="26"/>
        <v>20.52</v>
      </c>
      <c r="F314">
        <v>20.28</v>
      </c>
      <c r="G314">
        <f t="shared" si="27"/>
        <v>20.28</v>
      </c>
      <c r="I314">
        <f t="shared" si="28"/>
        <v>0</v>
      </c>
      <c r="J314">
        <f>(E314-Observed!M316)^2</f>
        <v>421.07040000000001</v>
      </c>
      <c r="K314">
        <f t="shared" si="29"/>
        <v>421.07040000000001</v>
      </c>
      <c r="X314" s="8">
        <f t="shared" si="24"/>
        <v>42546</v>
      </c>
      <c r="Y314">
        <v>14787</v>
      </c>
      <c r="Z314">
        <v>0</v>
      </c>
      <c r="AA314">
        <v>390.58020831203072</v>
      </c>
      <c r="AB314">
        <v>0</v>
      </c>
      <c r="AG314">
        <v>14785</v>
      </c>
      <c r="AH314">
        <v>0</v>
      </c>
      <c r="AI314">
        <v>10.77</v>
      </c>
      <c r="AJ314">
        <v>0</v>
      </c>
      <c r="AK314" t="s">
        <v>6740</v>
      </c>
    </row>
    <row r="315" spans="1:37" x14ac:dyDescent="0.25">
      <c r="A315" s="8">
        <f t="shared" si="25"/>
        <v>42273.877999999997</v>
      </c>
      <c r="B315">
        <v>14514.878000000001</v>
      </c>
      <c r="C315">
        <v>315</v>
      </c>
      <c r="D315">
        <f>'Raw Mod'!F315</f>
        <v>20.55</v>
      </c>
      <c r="E315">
        <f t="shared" si="26"/>
        <v>20.55</v>
      </c>
      <c r="F315">
        <v>20.350000000000001</v>
      </c>
      <c r="G315">
        <f t="shared" si="27"/>
        <v>20.350000000000001</v>
      </c>
      <c r="I315">
        <f t="shared" si="28"/>
        <v>0</v>
      </c>
      <c r="J315">
        <f>(E315-Observed!M317)^2</f>
        <v>422.30250000000001</v>
      </c>
      <c r="K315">
        <f t="shared" si="29"/>
        <v>422.30250000000001</v>
      </c>
      <c r="X315" s="8">
        <f t="shared" si="24"/>
        <v>42547</v>
      </c>
      <c r="Y315">
        <v>14788</v>
      </c>
      <c r="Z315">
        <v>0</v>
      </c>
      <c r="AA315">
        <v>390.58020831203072</v>
      </c>
      <c r="AB315">
        <v>0</v>
      </c>
      <c r="AG315">
        <v>14786</v>
      </c>
      <c r="AH315">
        <v>0</v>
      </c>
      <c r="AI315">
        <v>10.83</v>
      </c>
      <c r="AJ315">
        <v>0</v>
      </c>
      <c r="AK315" t="s">
        <v>6741</v>
      </c>
    </row>
    <row r="316" spans="1:37" x14ac:dyDescent="0.25">
      <c r="A316" s="8">
        <f t="shared" si="25"/>
        <v>42274</v>
      </c>
      <c r="B316">
        <v>14515</v>
      </c>
      <c r="C316">
        <v>316</v>
      </c>
      <c r="D316">
        <f>'Raw Mod'!F316</f>
        <v>20.57</v>
      </c>
      <c r="E316">
        <f t="shared" si="26"/>
        <v>20.57</v>
      </c>
      <c r="F316">
        <v>20.41</v>
      </c>
      <c r="G316">
        <f t="shared" si="27"/>
        <v>20.41</v>
      </c>
      <c r="I316">
        <f t="shared" si="28"/>
        <v>0</v>
      </c>
      <c r="J316">
        <f>(E316-Observed!M318)^2</f>
        <v>423.12490000000003</v>
      </c>
      <c r="K316">
        <f t="shared" si="29"/>
        <v>423.12490000000003</v>
      </c>
      <c r="X316" s="8">
        <f t="shared" si="24"/>
        <v>42548</v>
      </c>
      <c r="Y316">
        <v>14789</v>
      </c>
      <c r="Z316">
        <v>0</v>
      </c>
      <c r="AA316">
        <v>404.70607479709514</v>
      </c>
      <c r="AB316">
        <v>0</v>
      </c>
      <c r="AG316">
        <v>14787</v>
      </c>
      <c r="AH316">
        <v>0</v>
      </c>
      <c r="AI316">
        <v>11.06</v>
      </c>
      <c r="AJ316">
        <v>0</v>
      </c>
      <c r="AK316" t="s">
        <v>6742</v>
      </c>
    </row>
    <row r="317" spans="1:37" x14ac:dyDescent="0.25">
      <c r="A317" s="8">
        <f t="shared" si="25"/>
        <v>42274.127999999997</v>
      </c>
      <c r="B317">
        <v>14515.128000000001</v>
      </c>
      <c r="C317">
        <v>317</v>
      </c>
      <c r="D317">
        <f>'Raw Mod'!F317</f>
        <v>20.6</v>
      </c>
      <c r="E317">
        <f t="shared" si="26"/>
        <v>20.6</v>
      </c>
      <c r="F317">
        <v>20.399999999999999</v>
      </c>
      <c r="G317">
        <f t="shared" si="27"/>
        <v>20.399999999999999</v>
      </c>
      <c r="I317">
        <f t="shared" si="28"/>
        <v>0</v>
      </c>
      <c r="J317">
        <f>(E317-Observed!M319)^2</f>
        <v>424.36000000000007</v>
      </c>
      <c r="K317">
        <f t="shared" si="29"/>
        <v>424.36000000000007</v>
      </c>
      <c r="X317" s="8">
        <f t="shared" si="24"/>
        <v>42549</v>
      </c>
      <c r="Y317">
        <v>14790</v>
      </c>
      <c r="Z317">
        <v>0</v>
      </c>
      <c r="AA317">
        <v>429.42634114595779</v>
      </c>
      <c r="AB317">
        <v>0</v>
      </c>
      <c r="AG317">
        <v>14788</v>
      </c>
      <c r="AH317">
        <v>0</v>
      </c>
      <c r="AI317">
        <v>11.06</v>
      </c>
      <c r="AJ317">
        <v>0</v>
      </c>
      <c r="AK317" t="s">
        <v>6743</v>
      </c>
    </row>
    <row r="318" spans="1:37" x14ac:dyDescent="0.25">
      <c r="A318" s="8">
        <f t="shared" si="25"/>
        <v>42274.25</v>
      </c>
      <c r="B318">
        <v>14515.25</v>
      </c>
      <c r="C318">
        <v>318</v>
      </c>
      <c r="D318">
        <f>'Raw Mod'!F318</f>
        <v>20.420000000000002</v>
      </c>
      <c r="E318">
        <f t="shared" si="26"/>
        <v>20.420000000000002</v>
      </c>
      <c r="F318">
        <v>20.25</v>
      </c>
      <c r="G318">
        <f t="shared" si="27"/>
        <v>20.25</v>
      </c>
      <c r="I318">
        <f t="shared" si="28"/>
        <v>0</v>
      </c>
      <c r="J318">
        <f>(E318-Observed!M320)^2</f>
        <v>416.97640000000007</v>
      </c>
      <c r="K318">
        <f t="shared" si="29"/>
        <v>416.97640000000007</v>
      </c>
      <c r="X318" s="8">
        <f t="shared" si="24"/>
        <v>42550</v>
      </c>
      <c r="Y318">
        <v>14791</v>
      </c>
      <c r="Z318">
        <v>0</v>
      </c>
      <c r="AA318">
        <v>429.42634114595779</v>
      </c>
      <c r="AB318">
        <v>0</v>
      </c>
      <c r="AG318">
        <v>14789</v>
      </c>
      <c r="AH318">
        <v>0</v>
      </c>
      <c r="AI318">
        <v>11.46</v>
      </c>
      <c r="AJ318">
        <v>0</v>
      </c>
      <c r="AK318" t="s">
        <v>6744</v>
      </c>
    </row>
    <row r="319" spans="1:37" x14ac:dyDescent="0.25">
      <c r="A319" s="8">
        <f t="shared" si="25"/>
        <v>42274.377999999997</v>
      </c>
      <c r="B319">
        <v>14515.378000000001</v>
      </c>
      <c r="C319">
        <v>319</v>
      </c>
      <c r="D319">
        <f>'Raw Mod'!F319</f>
        <v>20.59</v>
      </c>
      <c r="E319">
        <f t="shared" si="26"/>
        <v>20.59</v>
      </c>
      <c r="F319">
        <v>20.329999999999998</v>
      </c>
      <c r="G319">
        <f t="shared" si="27"/>
        <v>20.329999999999998</v>
      </c>
      <c r="I319">
        <f t="shared" si="28"/>
        <v>0</v>
      </c>
      <c r="J319">
        <f>(E319-Observed!M321)^2</f>
        <v>423.94810000000001</v>
      </c>
      <c r="K319">
        <f t="shared" si="29"/>
        <v>423.94810000000001</v>
      </c>
      <c r="X319" s="8">
        <f t="shared" si="24"/>
        <v>42551</v>
      </c>
      <c r="Y319">
        <v>14792</v>
      </c>
      <c r="Z319">
        <v>0</v>
      </c>
      <c r="AA319">
        <v>459.44380742671962</v>
      </c>
      <c r="AB319">
        <v>0</v>
      </c>
      <c r="AG319">
        <v>14790</v>
      </c>
      <c r="AH319">
        <v>0</v>
      </c>
      <c r="AI319">
        <v>12.16</v>
      </c>
      <c r="AJ319">
        <v>0</v>
      </c>
      <c r="AK319" t="s">
        <v>6745</v>
      </c>
    </row>
    <row r="320" spans="1:37" x14ac:dyDescent="0.25">
      <c r="A320" s="8">
        <f t="shared" si="25"/>
        <v>42274.5</v>
      </c>
      <c r="B320">
        <v>14515.5</v>
      </c>
      <c r="C320">
        <v>320</v>
      </c>
      <c r="D320">
        <f>'Raw Mod'!F320</f>
        <v>20.63</v>
      </c>
      <c r="E320">
        <f t="shared" si="26"/>
        <v>20.63</v>
      </c>
      <c r="F320">
        <v>20.37</v>
      </c>
      <c r="G320">
        <f t="shared" si="27"/>
        <v>20.37</v>
      </c>
      <c r="I320">
        <f t="shared" si="28"/>
        <v>0</v>
      </c>
      <c r="J320">
        <f>(E320-Observed!M322)^2</f>
        <v>425.59689999999995</v>
      </c>
      <c r="K320">
        <f t="shared" si="29"/>
        <v>425.59689999999995</v>
      </c>
      <c r="X320" s="8">
        <f t="shared" si="24"/>
        <v>42552</v>
      </c>
      <c r="Y320">
        <v>14793</v>
      </c>
      <c r="Z320">
        <v>0</v>
      </c>
      <c r="AA320">
        <v>491.93330034236777</v>
      </c>
      <c r="AB320">
        <v>0</v>
      </c>
      <c r="AG320">
        <v>14791</v>
      </c>
      <c r="AH320">
        <v>0</v>
      </c>
      <c r="AI320">
        <v>12.16</v>
      </c>
      <c r="AJ320">
        <v>0</v>
      </c>
      <c r="AK320" t="s">
        <v>6746</v>
      </c>
    </row>
    <row r="321" spans="1:37" x14ac:dyDescent="0.25">
      <c r="A321" s="8">
        <f t="shared" si="25"/>
        <v>42274.627999999997</v>
      </c>
      <c r="B321">
        <v>14515.628000000001</v>
      </c>
      <c r="C321">
        <v>321</v>
      </c>
      <c r="D321">
        <f>'Raw Mod'!F321</f>
        <v>20.57</v>
      </c>
      <c r="E321">
        <f t="shared" si="26"/>
        <v>20.57</v>
      </c>
      <c r="F321">
        <v>20.37</v>
      </c>
      <c r="G321">
        <f t="shared" si="27"/>
        <v>20.37</v>
      </c>
      <c r="I321">
        <f t="shared" si="28"/>
        <v>0</v>
      </c>
      <c r="J321">
        <f>(E321-Observed!M323)^2</f>
        <v>423.12490000000003</v>
      </c>
      <c r="K321">
        <f t="shared" si="29"/>
        <v>423.12490000000003</v>
      </c>
      <c r="X321" s="8">
        <f t="shared" si="24"/>
        <v>42553</v>
      </c>
      <c r="Y321">
        <v>14794</v>
      </c>
      <c r="Z321">
        <v>0</v>
      </c>
      <c r="AA321">
        <v>489.4612737074815</v>
      </c>
      <c r="AB321">
        <v>0</v>
      </c>
      <c r="AG321">
        <v>14792</v>
      </c>
      <c r="AH321">
        <v>0</v>
      </c>
      <c r="AI321">
        <v>13.01</v>
      </c>
      <c r="AJ321">
        <v>0</v>
      </c>
      <c r="AK321" t="s">
        <v>6747</v>
      </c>
    </row>
    <row r="322" spans="1:37" x14ac:dyDescent="0.25">
      <c r="A322" s="8">
        <f t="shared" si="25"/>
        <v>42274.75</v>
      </c>
      <c r="B322">
        <v>14515.75</v>
      </c>
      <c r="C322">
        <v>322</v>
      </c>
      <c r="D322">
        <f>'Raw Mod'!F322</f>
        <v>20.58</v>
      </c>
      <c r="E322">
        <f t="shared" si="26"/>
        <v>20.58</v>
      </c>
      <c r="F322">
        <v>20.399999999999999</v>
      </c>
      <c r="G322">
        <f t="shared" si="27"/>
        <v>20.399999999999999</v>
      </c>
      <c r="I322">
        <f t="shared" si="28"/>
        <v>0</v>
      </c>
      <c r="J322">
        <f>(E322-Observed!M324)^2</f>
        <v>423.53639999999996</v>
      </c>
      <c r="K322">
        <f t="shared" si="29"/>
        <v>423.53639999999996</v>
      </c>
      <c r="X322" s="8">
        <f t="shared" si="24"/>
        <v>42554</v>
      </c>
      <c r="Y322">
        <v>14795</v>
      </c>
      <c r="Z322">
        <v>0</v>
      </c>
      <c r="AA322">
        <v>489.4612737074815</v>
      </c>
      <c r="AB322">
        <v>0</v>
      </c>
      <c r="AG322">
        <v>14793</v>
      </c>
      <c r="AH322">
        <v>0</v>
      </c>
      <c r="AI322">
        <v>13.93</v>
      </c>
      <c r="AJ322">
        <v>0</v>
      </c>
      <c r="AK322" t="s">
        <v>6748</v>
      </c>
    </row>
    <row r="323" spans="1:37" x14ac:dyDescent="0.25">
      <c r="A323" s="8">
        <f t="shared" si="25"/>
        <v>42274.877999999997</v>
      </c>
      <c r="B323">
        <v>14515.878000000001</v>
      </c>
      <c r="C323">
        <v>323</v>
      </c>
      <c r="D323">
        <f>'Raw Mod'!F323</f>
        <v>20.71</v>
      </c>
      <c r="E323">
        <f t="shared" si="26"/>
        <v>20.71</v>
      </c>
      <c r="F323">
        <v>20.53</v>
      </c>
      <c r="G323">
        <f t="shared" si="27"/>
        <v>20.53</v>
      </c>
      <c r="I323">
        <f t="shared" si="28"/>
        <v>0</v>
      </c>
      <c r="J323">
        <f>(E323-Observed!M325)^2</f>
        <v>428.90410000000003</v>
      </c>
      <c r="K323">
        <f t="shared" si="29"/>
        <v>428.90410000000003</v>
      </c>
      <c r="X323" s="8">
        <f t="shared" si="24"/>
        <v>42555</v>
      </c>
      <c r="Y323">
        <v>14796</v>
      </c>
      <c r="Z323">
        <v>0</v>
      </c>
      <c r="AA323">
        <v>489.4612737074815</v>
      </c>
      <c r="AB323">
        <v>0</v>
      </c>
      <c r="AG323">
        <v>14794</v>
      </c>
      <c r="AH323">
        <v>0</v>
      </c>
      <c r="AI323">
        <v>13.86</v>
      </c>
      <c r="AJ323">
        <v>0</v>
      </c>
      <c r="AK323" t="s">
        <v>6749</v>
      </c>
    </row>
    <row r="324" spans="1:37" x14ac:dyDescent="0.25">
      <c r="A324" s="8">
        <f t="shared" si="25"/>
        <v>42275</v>
      </c>
      <c r="B324">
        <v>14516</v>
      </c>
      <c r="C324">
        <v>324</v>
      </c>
      <c r="D324">
        <f>'Raw Mod'!F324</f>
        <v>20.88</v>
      </c>
      <c r="E324">
        <f t="shared" si="26"/>
        <v>20.88</v>
      </c>
      <c r="F324">
        <v>20.65</v>
      </c>
      <c r="G324">
        <f t="shared" si="27"/>
        <v>20.65</v>
      </c>
      <c r="I324">
        <f t="shared" si="28"/>
        <v>0</v>
      </c>
      <c r="J324">
        <f>(E324-Observed!M326)^2</f>
        <v>435.97439999999995</v>
      </c>
      <c r="K324">
        <f t="shared" si="29"/>
        <v>435.97439999999995</v>
      </c>
      <c r="X324" s="8">
        <f t="shared" ref="X324:X387" si="30">Y324+$A$2-1</f>
        <v>42556</v>
      </c>
      <c r="Y324">
        <v>14797</v>
      </c>
      <c r="Z324">
        <v>0</v>
      </c>
      <c r="AA324">
        <v>484.517220437709</v>
      </c>
      <c r="AB324">
        <v>0</v>
      </c>
      <c r="AG324">
        <v>14795</v>
      </c>
      <c r="AH324">
        <v>0</v>
      </c>
      <c r="AI324">
        <v>13.86</v>
      </c>
      <c r="AJ324">
        <v>0</v>
      </c>
      <c r="AK324" t="s">
        <v>6750</v>
      </c>
    </row>
    <row r="325" spans="1:37" x14ac:dyDescent="0.25">
      <c r="A325" s="8">
        <f t="shared" ref="A325:A388" si="31">B325+$A$2-1</f>
        <v>42275.129000000001</v>
      </c>
      <c r="B325">
        <v>14516.129000000001</v>
      </c>
      <c r="C325">
        <v>325</v>
      </c>
      <c r="D325">
        <f>'Raw Mod'!F325</f>
        <v>20.74</v>
      </c>
      <c r="E325">
        <f t="shared" ref="E325:E388" si="32">IF(D325&lt;1,NA(),D325)</f>
        <v>20.74</v>
      </c>
      <c r="F325">
        <v>20.56</v>
      </c>
      <c r="G325">
        <f t="shared" ref="G325:G388" si="33">IF(F325&lt;1,NA(),F325)</f>
        <v>20.56</v>
      </c>
      <c r="I325">
        <f t="shared" ref="I325:I388" si="34">IF(ISNA(H325),"",H325)</f>
        <v>0</v>
      </c>
      <c r="J325">
        <f>(E325-Observed!M327)^2</f>
        <v>430.14759999999995</v>
      </c>
      <c r="K325">
        <f t="shared" ref="K325:K388" si="35">IF(ISNA(J325),"",J325)</f>
        <v>430.14759999999995</v>
      </c>
      <c r="X325" s="8">
        <f t="shared" si="30"/>
        <v>42557</v>
      </c>
      <c r="Y325">
        <v>14798</v>
      </c>
      <c r="Z325">
        <v>0</v>
      </c>
      <c r="AA325">
        <v>478.51372718155659</v>
      </c>
      <c r="AB325">
        <v>0</v>
      </c>
      <c r="AG325">
        <v>14796</v>
      </c>
      <c r="AH325">
        <v>0</v>
      </c>
      <c r="AI325">
        <v>13.86</v>
      </c>
      <c r="AJ325">
        <v>0</v>
      </c>
      <c r="AK325" t="s">
        <v>6751</v>
      </c>
    </row>
    <row r="326" spans="1:37" x14ac:dyDescent="0.25">
      <c r="A326" s="8">
        <f t="shared" si="31"/>
        <v>42275.25</v>
      </c>
      <c r="B326">
        <v>14516.25</v>
      </c>
      <c r="C326">
        <v>326</v>
      </c>
      <c r="D326">
        <f>'Raw Mod'!F326</f>
        <v>20.52</v>
      </c>
      <c r="E326">
        <f t="shared" si="32"/>
        <v>20.52</v>
      </c>
      <c r="F326">
        <v>20.420000000000002</v>
      </c>
      <c r="G326">
        <f t="shared" si="33"/>
        <v>20.420000000000002</v>
      </c>
      <c r="I326">
        <f t="shared" si="34"/>
        <v>0</v>
      </c>
      <c r="J326">
        <f>(E326-Observed!M328)^2</f>
        <v>421.07040000000001</v>
      </c>
      <c r="K326">
        <f t="shared" si="35"/>
        <v>421.07040000000001</v>
      </c>
      <c r="X326" s="8">
        <f t="shared" si="30"/>
        <v>42558</v>
      </c>
      <c r="Y326">
        <v>14799</v>
      </c>
      <c r="Z326">
        <v>0</v>
      </c>
      <c r="AA326">
        <v>475.33540722241713</v>
      </c>
      <c r="AB326">
        <v>0</v>
      </c>
      <c r="AG326">
        <v>14797</v>
      </c>
      <c r="AH326">
        <v>0</v>
      </c>
      <c r="AI326">
        <v>13.72</v>
      </c>
      <c r="AJ326">
        <v>0</v>
      </c>
      <c r="AK326" t="s">
        <v>6752</v>
      </c>
    </row>
    <row r="327" spans="1:37" x14ac:dyDescent="0.25">
      <c r="A327" s="8">
        <f t="shared" si="31"/>
        <v>42275.377999999997</v>
      </c>
      <c r="B327">
        <v>14516.378000000001</v>
      </c>
      <c r="C327">
        <v>327</v>
      </c>
      <c r="D327">
        <f>'Raw Mod'!F327</f>
        <v>20.260000000000002</v>
      </c>
      <c r="E327">
        <f t="shared" si="32"/>
        <v>20.260000000000002</v>
      </c>
      <c r="F327">
        <v>20.399999999999999</v>
      </c>
      <c r="G327">
        <f t="shared" si="33"/>
        <v>20.399999999999999</v>
      </c>
      <c r="I327">
        <f t="shared" si="34"/>
        <v>0</v>
      </c>
      <c r="J327">
        <f>(E327-Observed!M329)^2</f>
        <v>410.46760000000006</v>
      </c>
      <c r="K327">
        <f t="shared" si="35"/>
        <v>410.46760000000006</v>
      </c>
      <c r="X327" s="8">
        <f t="shared" si="30"/>
        <v>42559</v>
      </c>
      <c r="Y327">
        <v>14800</v>
      </c>
      <c r="Z327">
        <v>0</v>
      </c>
      <c r="AA327">
        <v>475.33540722241713</v>
      </c>
      <c r="AB327">
        <v>0</v>
      </c>
      <c r="AG327">
        <v>14798</v>
      </c>
      <c r="AH327">
        <v>0</v>
      </c>
      <c r="AI327">
        <v>13.55</v>
      </c>
      <c r="AJ327">
        <v>0</v>
      </c>
      <c r="AK327" t="s">
        <v>6753</v>
      </c>
    </row>
    <row r="328" spans="1:37" x14ac:dyDescent="0.25">
      <c r="A328" s="8">
        <f t="shared" si="31"/>
        <v>42275.5</v>
      </c>
      <c r="B328">
        <v>14516.5</v>
      </c>
      <c r="C328">
        <v>328</v>
      </c>
      <c r="D328">
        <f>'Raw Mod'!F328</f>
        <v>20.37</v>
      </c>
      <c r="E328">
        <f t="shared" si="32"/>
        <v>20.37</v>
      </c>
      <c r="F328">
        <v>20.25</v>
      </c>
      <c r="G328">
        <f t="shared" si="33"/>
        <v>20.25</v>
      </c>
      <c r="I328">
        <f t="shared" si="34"/>
        <v>0</v>
      </c>
      <c r="J328">
        <f>(E328-Observed!M330)^2</f>
        <v>414.93690000000004</v>
      </c>
      <c r="K328">
        <f t="shared" si="35"/>
        <v>414.93690000000004</v>
      </c>
      <c r="X328" s="8">
        <f t="shared" si="30"/>
        <v>42560</v>
      </c>
      <c r="Y328">
        <v>14801</v>
      </c>
      <c r="Z328">
        <v>0</v>
      </c>
      <c r="AA328">
        <v>483.10463378920252</v>
      </c>
      <c r="AB328">
        <v>0</v>
      </c>
      <c r="AG328">
        <v>14799</v>
      </c>
      <c r="AH328">
        <v>0</v>
      </c>
      <c r="AI328">
        <v>13.46</v>
      </c>
      <c r="AJ328">
        <v>0</v>
      </c>
      <c r="AK328" t="s">
        <v>6754</v>
      </c>
    </row>
    <row r="329" spans="1:37" x14ac:dyDescent="0.25">
      <c r="A329" s="8">
        <f t="shared" si="31"/>
        <v>42275.626000000004</v>
      </c>
      <c r="B329">
        <v>14516.626</v>
      </c>
      <c r="C329">
        <v>329</v>
      </c>
      <c r="D329">
        <f>'Raw Mod'!F329</f>
        <v>20.51</v>
      </c>
      <c r="E329">
        <f t="shared" si="32"/>
        <v>20.51</v>
      </c>
      <c r="F329">
        <v>20.39</v>
      </c>
      <c r="G329">
        <f t="shared" si="33"/>
        <v>20.39</v>
      </c>
      <c r="I329">
        <f t="shared" si="34"/>
        <v>0</v>
      </c>
      <c r="J329">
        <f>(E329-Observed!M331)^2</f>
        <v>420.66010000000006</v>
      </c>
      <c r="K329">
        <f t="shared" si="35"/>
        <v>420.66010000000006</v>
      </c>
      <c r="X329" s="8">
        <f t="shared" si="30"/>
        <v>42561</v>
      </c>
      <c r="Y329">
        <v>14802</v>
      </c>
      <c r="Z329">
        <v>0</v>
      </c>
      <c r="AA329">
        <v>483.10463378920252</v>
      </c>
      <c r="AB329">
        <v>0</v>
      </c>
      <c r="AG329">
        <v>14800</v>
      </c>
      <c r="AH329">
        <v>0</v>
      </c>
      <c r="AI329">
        <v>13.46</v>
      </c>
      <c r="AJ329">
        <v>0</v>
      </c>
      <c r="AK329" t="s">
        <v>6755</v>
      </c>
    </row>
    <row r="330" spans="1:37" x14ac:dyDescent="0.25">
      <c r="A330" s="8">
        <f t="shared" si="31"/>
        <v>42275.75</v>
      </c>
      <c r="B330">
        <v>14516.75</v>
      </c>
      <c r="C330">
        <v>330</v>
      </c>
      <c r="D330">
        <f>'Raw Mod'!F330</f>
        <v>20.58</v>
      </c>
      <c r="E330">
        <f t="shared" si="32"/>
        <v>20.58</v>
      </c>
      <c r="F330">
        <v>20.45</v>
      </c>
      <c r="G330">
        <f t="shared" si="33"/>
        <v>20.45</v>
      </c>
      <c r="I330">
        <f t="shared" si="34"/>
        <v>0</v>
      </c>
      <c r="J330">
        <f>(E330-Observed!M332)^2</f>
        <v>423.53639999999996</v>
      </c>
      <c r="K330">
        <f t="shared" si="35"/>
        <v>423.53639999999996</v>
      </c>
      <c r="X330" s="8">
        <f t="shared" si="30"/>
        <v>42562</v>
      </c>
      <c r="Y330">
        <v>14803</v>
      </c>
      <c r="Z330">
        <v>0</v>
      </c>
      <c r="AA330">
        <v>484.16407377558238</v>
      </c>
      <c r="AB330">
        <v>0</v>
      </c>
      <c r="AG330">
        <v>14801</v>
      </c>
      <c r="AH330">
        <v>0</v>
      </c>
      <c r="AI330">
        <v>13.68</v>
      </c>
      <c r="AJ330">
        <v>0</v>
      </c>
      <c r="AK330" t="s">
        <v>6756</v>
      </c>
    </row>
    <row r="331" spans="1:37" x14ac:dyDescent="0.25">
      <c r="A331" s="8">
        <f t="shared" si="31"/>
        <v>42275.877999999997</v>
      </c>
      <c r="B331">
        <v>14516.878000000001</v>
      </c>
      <c r="C331">
        <v>331</v>
      </c>
      <c r="D331">
        <f>'Raw Mod'!F331</f>
        <v>20.77</v>
      </c>
      <c r="E331">
        <f t="shared" si="32"/>
        <v>20.77</v>
      </c>
      <c r="F331">
        <v>20.57</v>
      </c>
      <c r="G331">
        <f t="shared" si="33"/>
        <v>20.57</v>
      </c>
      <c r="I331">
        <f t="shared" si="34"/>
        <v>0</v>
      </c>
      <c r="J331">
        <f>(E331-Observed!M333)^2</f>
        <v>431.3929</v>
      </c>
      <c r="K331">
        <f t="shared" si="35"/>
        <v>431.3929</v>
      </c>
      <c r="X331" s="8">
        <f t="shared" si="30"/>
        <v>42563</v>
      </c>
      <c r="Y331">
        <v>14804</v>
      </c>
      <c r="Z331">
        <v>0</v>
      </c>
      <c r="AA331">
        <v>483.10463378920252</v>
      </c>
      <c r="AB331">
        <v>0</v>
      </c>
      <c r="AG331">
        <v>14802</v>
      </c>
      <c r="AH331">
        <v>0</v>
      </c>
      <c r="AI331">
        <v>13.68</v>
      </c>
      <c r="AJ331">
        <v>0</v>
      </c>
      <c r="AK331" t="s">
        <v>6757</v>
      </c>
    </row>
    <row r="332" spans="1:37" x14ac:dyDescent="0.25">
      <c r="A332" s="8">
        <f t="shared" si="31"/>
        <v>42276</v>
      </c>
      <c r="B332">
        <v>14517</v>
      </c>
      <c r="C332">
        <v>332</v>
      </c>
      <c r="D332">
        <f>'Raw Mod'!F332</f>
        <v>20.82</v>
      </c>
      <c r="E332">
        <f t="shared" si="32"/>
        <v>20.82</v>
      </c>
      <c r="F332">
        <v>20.6</v>
      </c>
      <c r="G332">
        <f t="shared" si="33"/>
        <v>20.6</v>
      </c>
      <c r="I332">
        <f t="shared" si="34"/>
        <v>0</v>
      </c>
      <c r="J332">
        <f>(E332-Observed!M334)^2</f>
        <v>433.47239999999999</v>
      </c>
      <c r="K332">
        <f t="shared" si="35"/>
        <v>433.47239999999999</v>
      </c>
      <c r="X332" s="8">
        <f t="shared" si="30"/>
        <v>42564</v>
      </c>
      <c r="Y332">
        <v>14805</v>
      </c>
      <c r="Z332">
        <v>0</v>
      </c>
      <c r="AA332">
        <v>473.56967391178404</v>
      </c>
      <c r="AB332">
        <v>0</v>
      </c>
      <c r="AG332">
        <v>14803</v>
      </c>
      <c r="AH332">
        <v>0</v>
      </c>
      <c r="AI332">
        <v>13.71</v>
      </c>
      <c r="AJ332">
        <v>0</v>
      </c>
      <c r="AK332" t="s">
        <v>6758</v>
      </c>
    </row>
    <row r="333" spans="1:37" x14ac:dyDescent="0.25">
      <c r="A333" s="8">
        <f t="shared" si="31"/>
        <v>42276.127999999997</v>
      </c>
      <c r="B333">
        <v>14517.128000000001</v>
      </c>
      <c r="C333">
        <v>333</v>
      </c>
      <c r="D333">
        <f>'Raw Mod'!F333</f>
        <v>20.79</v>
      </c>
      <c r="E333">
        <f t="shared" si="32"/>
        <v>20.79</v>
      </c>
      <c r="F333">
        <v>20.59</v>
      </c>
      <c r="G333">
        <f t="shared" si="33"/>
        <v>20.59</v>
      </c>
      <c r="I333">
        <f t="shared" si="34"/>
        <v>0</v>
      </c>
      <c r="J333">
        <f>(E333-Observed!M335)^2</f>
        <v>432.22409999999996</v>
      </c>
      <c r="K333">
        <f t="shared" si="35"/>
        <v>432.22409999999996</v>
      </c>
      <c r="X333" s="8">
        <f t="shared" si="30"/>
        <v>42565</v>
      </c>
      <c r="Y333">
        <v>14806</v>
      </c>
      <c r="Z333">
        <v>0</v>
      </c>
      <c r="AA333">
        <v>471.803940601151</v>
      </c>
      <c r="AB333">
        <v>0</v>
      </c>
      <c r="AG333">
        <v>14804</v>
      </c>
      <c r="AH333">
        <v>0</v>
      </c>
      <c r="AI333">
        <v>13.68</v>
      </c>
      <c r="AJ333">
        <v>0</v>
      </c>
      <c r="AK333" t="s">
        <v>6759</v>
      </c>
    </row>
    <row r="334" spans="1:37" x14ac:dyDescent="0.25">
      <c r="A334" s="8">
        <f t="shared" si="31"/>
        <v>42276.25</v>
      </c>
      <c r="B334">
        <v>14517.25</v>
      </c>
      <c r="C334">
        <v>334</v>
      </c>
      <c r="D334">
        <f>'Raw Mod'!F334</f>
        <v>20.76</v>
      </c>
      <c r="E334">
        <f t="shared" si="32"/>
        <v>20.76</v>
      </c>
      <c r="F334">
        <v>20.47</v>
      </c>
      <c r="G334">
        <f t="shared" si="33"/>
        <v>20.47</v>
      </c>
      <c r="I334">
        <f t="shared" si="34"/>
        <v>0</v>
      </c>
      <c r="J334">
        <f>(E334-Observed!M336)^2</f>
        <v>430.97760000000005</v>
      </c>
      <c r="K334">
        <f t="shared" si="35"/>
        <v>430.97760000000005</v>
      </c>
      <c r="X334" s="8">
        <f t="shared" si="30"/>
        <v>42566</v>
      </c>
      <c r="Y334">
        <v>14807</v>
      </c>
      <c r="Z334">
        <v>0</v>
      </c>
      <c r="AA334">
        <v>473.21652724965742</v>
      </c>
      <c r="AB334">
        <v>0</v>
      </c>
      <c r="AG334">
        <v>14805</v>
      </c>
      <c r="AH334">
        <v>0</v>
      </c>
      <c r="AI334">
        <v>13.41</v>
      </c>
      <c r="AJ334">
        <v>0</v>
      </c>
      <c r="AK334" t="s">
        <v>6760</v>
      </c>
    </row>
    <row r="335" spans="1:37" x14ac:dyDescent="0.25">
      <c r="A335" s="8">
        <f t="shared" si="31"/>
        <v>42276.377</v>
      </c>
      <c r="B335">
        <v>14517.377</v>
      </c>
      <c r="C335">
        <v>335</v>
      </c>
      <c r="D335">
        <f>'Raw Mod'!F335</f>
        <v>20.76</v>
      </c>
      <c r="E335">
        <f t="shared" si="32"/>
        <v>20.76</v>
      </c>
      <c r="F335">
        <v>20.440000000000001</v>
      </c>
      <c r="G335">
        <f t="shared" si="33"/>
        <v>20.440000000000001</v>
      </c>
      <c r="I335">
        <f t="shared" si="34"/>
        <v>0</v>
      </c>
      <c r="J335">
        <f>(E335-Observed!M337)^2</f>
        <v>430.97760000000005</v>
      </c>
      <c r="K335">
        <f t="shared" si="35"/>
        <v>430.97760000000005</v>
      </c>
      <c r="X335" s="8">
        <f t="shared" si="30"/>
        <v>42567</v>
      </c>
      <c r="Y335">
        <v>14808</v>
      </c>
      <c r="Z335">
        <v>0</v>
      </c>
      <c r="AA335">
        <v>473.21652724965742</v>
      </c>
      <c r="AB335">
        <v>0</v>
      </c>
      <c r="AG335">
        <v>14806</v>
      </c>
      <c r="AH335">
        <v>0</v>
      </c>
      <c r="AI335">
        <v>13.36</v>
      </c>
      <c r="AJ335">
        <v>0</v>
      </c>
      <c r="AK335" t="s">
        <v>6761</v>
      </c>
    </row>
    <row r="336" spans="1:37" x14ac:dyDescent="0.25">
      <c r="A336" s="8">
        <f t="shared" si="31"/>
        <v>42276.5</v>
      </c>
      <c r="B336">
        <v>14517.5</v>
      </c>
      <c r="C336">
        <v>336</v>
      </c>
      <c r="D336">
        <f>'Raw Mod'!F336</f>
        <v>20.75</v>
      </c>
      <c r="E336">
        <f t="shared" si="32"/>
        <v>20.75</v>
      </c>
      <c r="F336">
        <v>20.41</v>
      </c>
      <c r="G336">
        <f t="shared" si="33"/>
        <v>20.41</v>
      </c>
      <c r="H336">
        <f>ABS(E336-Observed!M338)</f>
        <v>0.78999999999999915</v>
      </c>
      <c r="I336">
        <f t="shared" si="34"/>
        <v>0.78999999999999915</v>
      </c>
      <c r="J336">
        <f>(E336-Observed!M338)^2</f>
        <v>0.62409999999999866</v>
      </c>
      <c r="K336">
        <f t="shared" si="35"/>
        <v>0.62409999999999866</v>
      </c>
      <c r="L336">
        <f>IF(ISNA(E336-Observed!M338),"",E336-Observed!M338)</f>
        <v>0.78999999999999915</v>
      </c>
      <c r="X336" s="8">
        <f t="shared" si="30"/>
        <v>42568</v>
      </c>
      <c r="Y336">
        <v>14809</v>
      </c>
      <c r="Z336">
        <v>0</v>
      </c>
      <c r="AA336">
        <v>469.68506062839134</v>
      </c>
      <c r="AB336">
        <v>0</v>
      </c>
      <c r="AG336">
        <v>14807</v>
      </c>
      <c r="AH336">
        <v>0</v>
      </c>
      <c r="AI336">
        <v>13.4</v>
      </c>
      <c r="AJ336">
        <v>0</v>
      </c>
      <c r="AK336" t="s">
        <v>6762</v>
      </c>
    </row>
    <row r="337" spans="1:37" x14ac:dyDescent="0.25">
      <c r="A337" s="8">
        <f t="shared" si="31"/>
        <v>42276.627</v>
      </c>
      <c r="B337">
        <v>14517.627</v>
      </c>
      <c r="C337">
        <v>337</v>
      </c>
      <c r="D337">
        <f>'Raw Mod'!F337</f>
        <v>20.61</v>
      </c>
      <c r="E337">
        <f t="shared" si="32"/>
        <v>20.61</v>
      </c>
      <c r="F337">
        <v>20.239999999999998</v>
      </c>
      <c r="G337">
        <f t="shared" si="33"/>
        <v>20.239999999999998</v>
      </c>
      <c r="H337">
        <f>ABS(E337-Observed!M339)</f>
        <v>1.4109999999999978</v>
      </c>
      <c r="I337">
        <f t="shared" si="34"/>
        <v>1.4109999999999978</v>
      </c>
      <c r="J337">
        <f>(E337-Observed!M339)^2</f>
        <v>1.9909209999999937</v>
      </c>
      <c r="K337">
        <f t="shared" si="35"/>
        <v>1.9909209999999937</v>
      </c>
      <c r="L337">
        <f>IF(ISNA(E337-Observed!M339),"",E337-Observed!M339)</f>
        <v>1.4109999999999978</v>
      </c>
      <c r="X337" s="8">
        <f t="shared" si="30"/>
        <v>42569</v>
      </c>
      <c r="Y337">
        <v>14810</v>
      </c>
      <c r="Z337">
        <v>0</v>
      </c>
      <c r="AA337">
        <v>483.10463378920252</v>
      </c>
      <c r="AB337">
        <v>0</v>
      </c>
      <c r="AG337">
        <v>14808</v>
      </c>
      <c r="AH337">
        <v>0</v>
      </c>
      <c r="AI337">
        <v>13.4</v>
      </c>
      <c r="AJ337">
        <v>0</v>
      </c>
      <c r="AK337" t="s">
        <v>6763</v>
      </c>
    </row>
    <row r="338" spans="1:37" x14ac:dyDescent="0.25">
      <c r="A338" s="8">
        <f t="shared" si="31"/>
        <v>42276.75</v>
      </c>
      <c r="B338">
        <v>14517.75</v>
      </c>
      <c r="C338">
        <v>338</v>
      </c>
      <c r="D338">
        <f>'Raw Mod'!F338</f>
        <v>20.59</v>
      </c>
      <c r="E338">
        <f t="shared" si="32"/>
        <v>20.59</v>
      </c>
      <c r="F338">
        <v>20.309999999999999</v>
      </c>
      <c r="G338">
        <f t="shared" si="33"/>
        <v>20.309999999999999</v>
      </c>
      <c r="H338">
        <f>ABS(E338-Observed!M340)</f>
        <v>0.91600000000000037</v>
      </c>
      <c r="I338">
        <f t="shared" si="34"/>
        <v>0.91600000000000037</v>
      </c>
      <c r="J338">
        <f>(E338-Observed!M340)^2</f>
        <v>0.83905600000000069</v>
      </c>
      <c r="K338">
        <f t="shared" si="35"/>
        <v>0.83905600000000069</v>
      </c>
      <c r="L338">
        <f>IF(ISNA(E338-Observed!M340),"",E338-Observed!M340)</f>
        <v>0.91600000000000037</v>
      </c>
      <c r="X338" s="8">
        <f t="shared" si="30"/>
        <v>42570</v>
      </c>
      <c r="Y338">
        <v>14811</v>
      </c>
      <c r="Z338">
        <v>0</v>
      </c>
      <c r="AA338">
        <v>488.40183372110164</v>
      </c>
      <c r="AB338">
        <v>0</v>
      </c>
      <c r="AG338">
        <v>14809</v>
      </c>
      <c r="AH338">
        <v>0</v>
      </c>
      <c r="AI338">
        <v>13.3</v>
      </c>
      <c r="AJ338">
        <v>0</v>
      </c>
      <c r="AK338" t="s">
        <v>6764</v>
      </c>
    </row>
    <row r="339" spans="1:37" x14ac:dyDescent="0.25">
      <c r="A339" s="8">
        <f t="shared" si="31"/>
        <v>42276.879000000001</v>
      </c>
      <c r="B339">
        <v>14517.879000000001</v>
      </c>
      <c r="C339">
        <v>339</v>
      </c>
      <c r="D339">
        <f>'Raw Mod'!F339</f>
        <v>20.63</v>
      </c>
      <c r="E339">
        <f t="shared" si="32"/>
        <v>20.63</v>
      </c>
      <c r="F339">
        <v>20.43</v>
      </c>
      <c r="G339">
        <f t="shared" si="33"/>
        <v>20.43</v>
      </c>
      <c r="H339">
        <f>ABS(E339-Observed!M341)</f>
        <v>1.097999999999999</v>
      </c>
      <c r="I339">
        <f t="shared" si="34"/>
        <v>1.097999999999999</v>
      </c>
      <c r="J339">
        <f>(E339-Observed!M341)^2</f>
        <v>1.2056039999999977</v>
      </c>
      <c r="K339">
        <f t="shared" si="35"/>
        <v>1.2056039999999977</v>
      </c>
      <c r="L339">
        <f>IF(ISNA(E339-Observed!M341),"",E339-Observed!M341)</f>
        <v>1.097999999999999</v>
      </c>
      <c r="X339" s="8">
        <f t="shared" si="30"/>
        <v>42571</v>
      </c>
      <c r="Y339">
        <v>14812</v>
      </c>
      <c r="Z339">
        <v>0</v>
      </c>
      <c r="AA339">
        <v>483.10463378920252</v>
      </c>
      <c r="AB339">
        <v>0</v>
      </c>
      <c r="AG339">
        <v>14810</v>
      </c>
      <c r="AH339">
        <v>0</v>
      </c>
      <c r="AI339">
        <v>13.68</v>
      </c>
      <c r="AJ339">
        <v>0</v>
      </c>
      <c r="AK339" t="s">
        <v>6765</v>
      </c>
    </row>
    <row r="340" spans="1:37" x14ac:dyDescent="0.25">
      <c r="A340" s="8">
        <f t="shared" si="31"/>
        <v>42277</v>
      </c>
      <c r="B340">
        <v>14518</v>
      </c>
      <c r="C340">
        <v>340</v>
      </c>
      <c r="D340">
        <f>'Raw Mod'!F340</f>
        <v>20.66</v>
      </c>
      <c r="E340">
        <f t="shared" si="32"/>
        <v>20.66</v>
      </c>
      <c r="F340">
        <v>20.149999999999999</v>
      </c>
      <c r="G340">
        <f t="shared" si="33"/>
        <v>20.149999999999999</v>
      </c>
      <c r="H340">
        <f>ABS(E340-Observed!M342)</f>
        <v>1.3419999999999987</v>
      </c>
      <c r="I340">
        <f t="shared" si="34"/>
        <v>1.3419999999999987</v>
      </c>
      <c r="J340">
        <f>(E340-Observed!M342)^2</f>
        <v>1.8009639999999967</v>
      </c>
      <c r="K340">
        <f t="shared" si="35"/>
        <v>1.8009639999999967</v>
      </c>
      <c r="L340">
        <f>IF(ISNA(E340-Observed!M342),"",E340-Observed!M342)</f>
        <v>1.3419999999999987</v>
      </c>
      <c r="X340" s="8">
        <f t="shared" si="30"/>
        <v>42572</v>
      </c>
      <c r="Y340">
        <v>14813</v>
      </c>
      <c r="Z340">
        <v>0</v>
      </c>
      <c r="AA340">
        <v>485.5766604240888</v>
      </c>
      <c r="AB340">
        <v>0</v>
      </c>
      <c r="AG340">
        <v>14811</v>
      </c>
      <c r="AH340">
        <v>0</v>
      </c>
      <c r="AI340">
        <v>13.83</v>
      </c>
      <c r="AJ340">
        <v>0</v>
      </c>
      <c r="AK340" t="s">
        <v>6766</v>
      </c>
    </row>
    <row r="341" spans="1:37" x14ac:dyDescent="0.25">
      <c r="A341" s="8">
        <f t="shared" si="31"/>
        <v>42277.127999999997</v>
      </c>
      <c r="B341">
        <v>14518.128000000001</v>
      </c>
      <c r="C341">
        <v>341</v>
      </c>
      <c r="D341">
        <f>'Raw Mod'!F341</f>
        <v>20.47</v>
      </c>
      <c r="E341">
        <f t="shared" si="32"/>
        <v>20.47</v>
      </c>
      <c r="F341">
        <v>19.989999999999998</v>
      </c>
      <c r="G341">
        <f t="shared" si="33"/>
        <v>19.989999999999998</v>
      </c>
      <c r="H341">
        <f>ABS(E341-Observed!M343)</f>
        <v>1.2479999999999976</v>
      </c>
      <c r="I341">
        <f t="shared" si="34"/>
        <v>1.2479999999999976</v>
      </c>
      <c r="J341">
        <f>(E341-Observed!M343)^2</f>
        <v>1.557503999999994</v>
      </c>
      <c r="K341">
        <f t="shared" si="35"/>
        <v>1.557503999999994</v>
      </c>
      <c r="L341">
        <f>IF(ISNA(E341-Observed!M343),"",E341-Observed!M343)</f>
        <v>1.2479999999999976</v>
      </c>
      <c r="X341" s="8">
        <f t="shared" si="30"/>
        <v>42573</v>
      </c>
      <c r="Y341">
        <v>14814</v>
      </c>
      <c r="Z341">
        <v>0</v>
      </c>
      <c r="AA341">
        <v>478.16058051942997</v>
      </c>
      <c r="AB341">
        <v>0</v>
      </c>
      <c r="AG341">
        <v>14812</v>
      </c>
      <c r="AH341">
        <v>0</v>
      </c>
      <c r="AI341">
        <v>13.68</v>
      </c>
      <c r="AJ341">
        <v>0</v>
      </c>
      <c r="AK341" t="s">
        <v>6767</v>
      </c>
    </row>
    <row r="342" spans="1:37" x14ac:dyDescent="0.25">
      <c r="A342" s="8">
        <f t="shared" si="31"/>
        <v>42277.25</v>
      </c>
      <c r="B342">
        <v>14518.25</v>
      </c>
      <c r="C342">
        <v>342</v>
      </c>
      <c r="D342">
        <f>'Raw Mod'!F342</f>
        <v>20.28</v>
      </c>
      <c r="E342">
        <f t="shared" si="32"/>
        <v>20.28</v>
      </c>
      <c r="F342">
        <v>19.82</v>
      </c>
      <c r="G342">
        <f t="shared" si="33"/>
        <v>19.82</v>
      </c>
      <c r="H342">
        <f>ABS(E342-Observed!M344)</f>
        <v>1.3910000000000018</v>
      </c>
      <c r="I342">
        <f t="shared" si="34"/>
        <v>1.3910000000000018</v>
      </c>
      <c r="J342">
        <f>(E342-Observed!M344)^2</f>
        <v>1.934881000000005</v>
      </c>
      <c r="K342">
        <f t="shared" si="35"/>
        <v>1.934881000000005</v>
      </c>
      <c r="L342">
        <f>IF(ISNA(E342-Observed!M344),"",E342-Observed!M344)</f>
        <v>1.3910000000000018</v>
      </c>
      <c r="X342" s="8">
        <f t="shared" si="30"/>
        <v>42574</v>
      </c>
      <c r="Y342">
        <v>14815</v>
      </c>
      <c r="Z342">
        <v>0</v>
      </c>
      <c r="AA342">
        <v>472.86338058753086</v>
      </c>
      <c r="AB342">
        <v>0</v>
      </c>
      <c r="AG342">
        <v>14813</v>
      </c>
      <c r="AH342">
        <v>0</v>
      </c>
      <c r="AI342">
        <v>13.75</v>
      </c>
      <c r="AJ342">
        <v>0</v>
      </c>
      <c r="AK342" t="s">
        <v>6768</v>
      </c>
    </row>
    <row r="343" spans="1:37" x14ac:dyDescent="0.25">
      <c r="A343" s="8">
        <f t="shared" si="31"/>
        <v>42277.377999999997</v>
      </c>
      <c r="B343">
        <v>14518.378000000001</v>
      </c>
      <c r="C343">
        <v>343</v>
      </c>
      <c r="D343">
        <f>'Raw Mod'!F343</f>
        <v>20.22</v>
      </c>
      <c r="E343">
        <f t="shared" si="32"/>
        <v>20.22</v>
      </c>
      <c r="F343">
        <v>19.760000000000002</v>
      </c>
      <c r="G343">
        <f t="shared" si="33"/>
        <v>19.760000000000002</v>
      </c>
      <c r="H343">
        <f>ABS(E343-Observed!M345)</f>
        <v>1.0689999999999991</v>
      </c>
      <c r="I343">
        <f t="shared" si="34"/>
        <v>1.0689999999999991</v>
      </c>
      <c r="J343">
        <f>(E343-Observed!M345)^2</f>
        <v>1.1427609999999979</v>
      </c>
      <c r="K343">
        <f t="shared" si="35"/>
        <v>1.1427609999999979</v>
      </c>
      <c r="L343">
        <f>IF(ISNA(E343-Observed!M345),"",E343-Observed!M345)</f>
        <v>1.0689999999999991</v>
      </c>
      <c r="X343" s="8">
        <f t="shared" si="30"/>
        <v>42575</v>
      </c>
      <c r="Y343">
        <v>14816</v>
      </c>
      <c r="Z343">
        <v>0</v>
      </c>
      <c r="AA343">
        <v>469.68506062839134</v>
      </c>
      <c r="AB343">
        <v>0</v>
      </c>
      <c r="AG343">
        <v>14814</v>
      </c>
      <c r="AH343">
        <v>0</v>
      </c>
      <c r="AI343">
        <v>13.54</v>
      </c>
      <c r="AJ343">
        <v>0</v>
      </c>
      <c r="AK343" t="s">
        <v>6769</v>
      </c>
    </row>
    <row r="344" spans="1:37" x14ac:dyDescent="0.25">
      <c r="A344" s="8">
        <f t="shared" si="31"/>
        <v>42277.5</v>
      </c>
      <c r="B344">
        <v>14518.5</v>
      </c>
      <c r="C344">
        <v>344</v>
      </c>
      <c r="D344">
        <f>'Raw Mod'!F344</f>
        <v>20.47</v>
      </c>
      <c r="E344">
        <f t="shared" si="32"/>
        <v>20.47</v>
      </c>
      <c r="F344">
        <v>19.97</v>
      </c>
      <c r="G344">
        <f t="shared" si="33"/>
        <v>19.97</v>
      </c>
      <c r="H344">
        <f>ABS(E344-Observed!M346)</f>
        <v>0.91499999999999915</v>
      </c>
      <c r="I344">
        <f t="shared" si="34"/>
        <v>0.91499999999999915</v>
      </c>
      <c r="J344">
        <f>(E344-Observed!M346)^2</f>
        <v>0.83722499999999844</v>
      </c>
      <c r="K344">
        <f t="shared" si="35"/>
        <v>0.83722499999999844</v>
      </c>
      <c r="L344">
        <f>IF(ISNA(E344-Observed!M346),"",E344-Observed!M346)</f>
        <v>0.91499999999999915</v>
      </c>
      <c r="X344" s="8">
        <f t="shared" si="30"/>
        <v>42576</v>
      </c>
      <c r="Y344">
        <v>14817</v>
      </c>
      <c r="Z344">
        <v>0</v>
      </c>
      <c r="AA344">
        <v>496.52420695001371</v>
      </c>
      <c r="AB344">
        <v>0</v>
      </c>
      <c r="AG344">
        <v>14815</v>
      </c>
      <c r="AH344">
        <v>0</v>
      </c>
      <c r="AI344">
        <v>13.39</v>
      </c>
      <c r="AJ344">
        <v>0</v>
      </c>
      <c r="AK344" t="s">
        <v>6770</v>
      </c>
    </row>
    <row r="345" spans="1:37" x14ac:dyDescent="0.25">
      <c r="A345" s="8">
        <f t="shared" si="31"/>
        <v>42277.627999999997</v>
      </c>
      <c r="B345">
        <v>14518.628000000001</v>
      </c>
      <c r="C345">
        <v>345</v>
      </c>
      <c r="D345">
        <f>'Raw Mod'!F345</f>
        <v>20.52</v>
      </c>
      <c r="E345">
        <f t="shared" si="32"/>
        <v>20.52</v>
      </c>
      <c r="F345">
        <v>19.97</v>
      </c>
      <c r="G345">
        <f t="shared" si="33"/>
        <v>19.97</v>
      </c>
      <c r="H345">
        <f>ABS(E345-Observed!M347)</f>
        <v>1.0839999999999996</v>
      </c>
      <c r="I345">
        <f t="shared" si="34"/>
        <v>1.0839999999999996</v>
      </c>
      <c r="J345">
        <f>(E345-Observed!M347)^2</f>
        <v>1.1750559999999992</v>
      </c>
      <c r="K345">
        <f t="shared" si="35"/>
        <v>1.1750559999999992</v>
      </c>
      <c r="L345">
        <f>IF(ISNA(E345-Observed!M347),"",E345-Observed!M347)</f>
        <v>1.0839999999999996</v>
      </c>
      <c r="X345" s="8">
        <f t="shared" si="30"/>
        <v>42577</v>
      </c>
      <c r="Y345">
        <v>14818</v>
      </c>
      <c r="Z345">
        <v>159.62229128122772</v>
      </c>
      <c r="AA345">
        <v>0</v>
      </c>
      <c r="AB345">
        <v>0</v>
      </c>
      <c r="AG345">
        <v>14816</v>
      </c>
      <c r="AH345">
        <v>0</v>
      </c>
      <c r="AI345">
        <v>13.3</v>
      </c>
      <c r="AJ345">
        <v>0</v>
      </c>
      <c r="AK345" t="s">
        <v>6771</v>
      </c>
    </row>
    <row r="346" spans="1:37" x14ac:dyDescent="0.25">
      <c r="A346" s="8">
        <f t="shared" si="31"/>
        <v>42277.75</v>
      </c>
      <c r="B346">
        <v>14518.75</v>
      </c>
      <c r="C346">
        <v>346</v>
      </c>
      <c r="D346">
        <f>'Raw Mod'!F346</f>
        <v>20.39</v>
      </c>
      <c r="E346">
        <f t="shared" si="32"/>
        <v>20.39</v>
      </c>
      <c r="F346">
        <v>19.89</v>
      </c>
      <c r="G346">
        <f t="shared" si="33"/>
        <v>19.89</v>
      </c>
      <c r="H346">
        <f>ABS(E346-Observed!M348)</f>
        <v>0.71600000000000108</v>
      </c>
      <c r="I346">
        <f t="shared" si="34"/>
        <v>0.71600000000000108</v>
      </c>
      <c r="J346">
        <f>(E346-Observed!M348)^2</f>
        <v>0.51265600000000155</v>
      </c>
      <c r="K346">
        <f t="shared" si="35"/>
        <v>0.51265600000000155</v>
      </c>
      <c r="L346">
        <f>IF(ISNA(E346-Observed!M348),"",E346-Observed!M348)</f>
        <v>0.71600000000000108</v>
      </c>
      <c r="X346" s="8">
        <f t="shared" si="30"/>
        <v>42578</v>
      </c>
      <c r="Y346">
        <v>14819</v>
      </c>
      <c r="Z346">
        <v>160.68173126760755</v>
      </c>
      <c r="AA346">
        <v>0</v>
      </c>
      <c r="AB346">
        <v>0</v>
      </c>
      <c r="AG346">
        <v>14817</v>
      </c>
      <c r="AH346">
        <v>0</v>
      </c>
      <c r="AI346">
        <v>14.06</v>
      </c>
      <c r="AJ346">
        <v>0</v>
      </c>
      <c r="AK346" t="s">
        <v>6772</v>
      </c>
    </row>
    <row r="347" spans="1:37" x14ac:dyDescent="0.25">
      <c r="A347" s="8">
        <f t="shared" si="31"/>
        <v>42277.879000000001</v>
      </c>
      <c r="B347">
        <v>14518.879000000001</v>
      </c>
      <c r="C347">
        <v>347</v>
      </c>
      <c r="D347">
        <f>'Raw Mod'!F347</f>
        <v>20.3</v>
      </c>
      <c r="E347">
        <f t="shared" si="32"/>
        <v>20.3</v>
      </c>
      <c r="F347">
        <v>19.91</v>
      </c>
      <c r="G347">
        <f t="shared" si="33"/>
        <v>19.91</v>
      </c>
      <c r="H347">
        <f>ABS(E347-Observed!M349)</f>
        <v>0.60200000000000031</v>
      </c>
      <c r="I347">
        <f t="shared" si="34"/>
        <v>0.60200000000000031</v>
      </c>
      <c r="J347">
        <f>(E347-Observed!M349)^2</f>
        <v>0.36240400000000039</v>
      </c>
      <c r="K347">
        <f t="shared" si="35"/>
        <v>0.36240400000000039</v>
      </c>
      <c r="L347">
        <f>IF(ISNA(E347-Observed!M349),"",E347-Observed!M349)</f>
        <v>0.60200000000000031</v>
      </c>
      <c r="X347" s="8">
        <f t="shared" si="30"/>
        <v>42579</v>
      </c>
      <c r="Y347">
        <v>14820</v>
      </c>
      <c r="Z347">
        <v>0</v>
      </c>
      <c r="AA347">
        <v>495.46476696363385</v>
      </c>
      <c r="AB347">
        <v>0</v>
      </c>
      <c r="AG347">
        <v>14818</v>
      </c>
      <c r="AH347">
        <v>4.5199999999999996</v>
      </c>
      <c r="AI347">
        <v>0</v>
      </c>
      <c r="AJ347">
        <v>0</v>
      </c>
      <c r="AK347" t="s">
        <v>6773</v>
      </c>
    </row>
    <row r="348" spans="1:37" x14ac:dyDescent="0.25">
      <c r="A348" s="8">
        <f t="shared" si="31"/>
        <v>42278</v>
      </c>
      <c r="B348">
        <v>14519</v>
      </c>
      <c r="C348">
        <v>348</v>
      </c>
      <c r="D348">
        <f>'Raw Mod'!F348</f>
        <v>20.149999999999999</v>
      </c>
      <c r="E348">
        <f t="shared" si="32"/>
        <v>20.149999999999999</v>
      </c>
      <c r="F348">
        <v>19.88</v>
      </c>
      <c r="G348">
        <f t="shared" si="33"/>
        <v>19.88</v>
      </c>
      <c r="H348">
        <f>ABS(E348-Observed!M350)</f>
        <v>0.35699999999999932</v>
      </c>
      <c r="I348">
        <f t="shared" si="34"/>
        <v>0.35699999999999932</v>
      </c>
      <c r="J348">
        <f>(E348-Observed!M350)^2</f>
        <v>0.12744899999999951</v>
      </c>
      <c r="K348">
        <f t="shared" si="35"/>
        <v>0.12744899999999951</v>
      </c>
      <c r="L348">
        <f>IF(ISNA(E348-Observed!M350),"",E348-Observed!M350)</f>
        <v>0.35699999999999932</v>
      </c>
      <c r="X348" s="8">
        <f t="shared" si="30"/>
        <v>42580</v>
      </c>
      <c r="Y348">
        <v>14821</v>
      </c>
      <c r="Z348">
        <v>0</v>
      </c>
      <c r="AA348">
        <v>491.93330034236777</v>
      </c>
      <c r="AB348">
        <v>0</v>
      </c>
      <c r="AG348">
        <v>14819</v>
      </c>
      <c r="AH348">
        <v>4.55</v>
      </c>
      <c r="AI348">
        <v>0</v>
      </c>
      <c r="AJ348">
        <v>0</v>
      </c>
      <c r="AK348" t="s">
        <v>6774</v>
      </c>
    </row>
    <row r="349" spans="1:37" x14ac:dyDescent="0.25">
      <c r="A349" s="8">
        <f t="shared" si="31"/>
        <v>42278.129000000001</v>
      </c>
      <c r="B349">
        <v>14519.129000000001</v>
      </c>
      <c r="C349">
        <v>349</v>
      </c>
      <c r="D349">
        <f>'Raw Mod'!F349</f>
        <v>20.05</v>
      </c>
      <c r="E349">
        <f t="shared" si="32"/>
        <v>20.05</v>
      </c>
      <c r="F349">
        <v>19.86</v>
      </c>
      <c r="G349">
        <f t="shared" si="33"/>
        <v>19.86</v>
      </c>
      <c r="H349">
        <f>ABS(E349-Observed!M351)</f>
        <v>0.28000000000000114</v>
      </c>
      <c r="I349">
        <f t="shared" si="34"/>
        <v>0.28000000000000114</v>
      </c>
      <c r="J349">
        <f>(E349-Observed!M351)^2</f>
        <v>7.8400000000000636E-2</v>
      </c>
      <c r="K349">
        <f t="shared" si="35"/>
        <v>7.8400000000000636E-2</v>
      </c>
      <c r="L349">
        <f>IF(ISNA(E349-Observed!M351),"",E349-Observed!M351)</f>
        <v>0.28000000000000114</v>
      </c>
      <c r="X349" s="8">
        <f t="shared" si="30"/>
        <v>42581</v>
      </c>
      <c r="Y349">
        <v>14822</v>
      </c>
      <c r="Z349">
        <v>0</v>
      </c>
      <c r="AA349">
        <v>495.11162030150723</v>
      </c>
      <c r="AB349">
        <v>0</v>
      </c>
      <c r="AG349">
        <v>14820</v>
      </c>
      <c r="AH349">
        <v>0</v>
      </c>
      <c r="AI349">
        <v>14.03</v>
      </c>
      <c r="AJ349">
        <v>0</v>
      </c>
      <c r="AK349" t="s">
        <v>6775</v>
      </c>
    </row>
    <row r="350" spans="1:37" x14ac:dyDescent="0.25">
      <c r="A350" s="8">
        <f t="shared" si="31"/>
        <v>42278.25</v>
      </c>
      <c r="B350">
        <v>14519.25</v>
      </c>
      <c r="C350">
        <v>350</v>
      </c>
      <c r="D350">
        <f>'Raw Mod'!F350</f>
        <v>19.91</v>
      </c>
      <c r="E350">
        <f t="shared" si="32"/>
        <v>19.91</v>
      </c>
      <c r="F350">
        <v>19.649999999999999</v>
      </c>
      <c r="G350">
        <f t="shared" si="33"/>
        <v>19.649999999999999</v>
      </c>
      <c r="H350">
        <f>ABS(E350-Observed!M352)</f>
        <v>0.28300000000000125</v>
      </c>
      <c r="I350">
        <f t="shared" si="34"/>
        <v>0.28300000000000125</v>
      </c>
      <c r="J350">
        <f>(E350-Observed!M352)^2</f>
        <v>8.0089000000000701E-2</v>
      </c>
      <c r="K350">
        <f t="shared" si="35"/>
        <v>8.0089000000000701E-2</v>
      </c>
      <c r="L350">
        <f>IF(ISNA(E350-Observed!M352),"",E350-Observed!M352)</f>
        <v>0.28300000000000125</v>
      </c>
      <c r="X350" s="8">
        <f t="shared" si="30"/>
        <v>42582</v>
      </c>
      <c r="Y350">
        <v>14823</v>
      </c>
      <c r="Z350">
        <v>0</v>
      </c>
      <c r="AA350">
        <v>488.40183372110164</v>
      </c>
      <c r="AB350">
        <v>0</v>
      </c>
      <c r="AG350">
        <v>14821</v>
      </c>
      <c r="AH350">
        <v>0</v>
      </c>
      <c r="AI350">
        <v>13.93</v>
      </c>
      <c r="AJ350">
        <v>0</v>
      </c>
      <c r="AK350" t="s">
        <v>6776</v>
      </c>
    </row>
    <row r="351" spans="1:37" x14ac:dyDescent="0.25">
      <c r="A351" s="8">
        <f t="shared" si="31"/>
        <v>42278.379000000001</v>
      </c>
      <c r="B351">
        <v>14519.379000000001</v>
      </c>
      <c r="C351">
        <v>351</v>
      </c>
      <c r="D351">
        <f>'Raw Mod'!F351</f>
        <v>19.760000000000002</v>
      </c>
      <c r="E351">
        <f t="shared" si="32"/>
        <v>19.760000000000002</v>
      </c>
      <c r="F351">
        <v>19.510000000000002</v>
      </c>
      <c r="G351">
        <f t="shared" si="33"/>
        <v>19.510000000000002</v>
      </c>
      <c r="H351">
        <f>ABS(E351-Observed!M353)</f>
        <v>0.15700000000000003</v>
      </c>
      <c r="I351">
        <f t="shared" si="34"/>
        <v>0.15700000000000003</v>
      </c>
      <c r="J351">
        <f>(E351-Observed!M353)^2</f>
        <v>2.4649000000000008E-2</v>
      </c>
      <c r="K351">
        <f t="shared" si="35"/>
        <v>2.4649000000000008E-2</v>
      </c>
      <c r="L351">
        <f>IF(ISNA(E351-Observed!M353),"",E351-Observed!M353)</f>
        <v>0.15700000000000003</v>
      </c>
      <c r="X351" s="8">
        <f t="shared" si="30"/>
        <v>42583</v>
      </c>
      <c r="Y351">
        <v>14824</v>
      </c>
      <c r="Z351">
        <v>0</v>
      </c>
      <c r="AA351">
        <v>488.40183372110164</v>
      </c>
      <c r="AB351">
        <v>0</v>
      </c>
      <c r="AG351">
        <v>14822</v>
      </c>
      <c r="AH351">
        <v>0</v>
      </c>
      <c r="AI351">
        <v>14.02</v>
      </c>
      <c r="AJ351">
        <v>0</v>
      </c>
      <c r="AK351" t="s">
        <v>6777</v>
      </c>
    </row>
    <row r="352" spans="1:37" x14ac:dyDescent="0.25">
      <c r="A352" s="8">
        <f t="shared" si="31"/>
        <v>42278.5</v>
      </c>
      <c r="B352">
        <v>14519.5</v>
      </c>
      <c r="C352">
        <v>352</v>
      </c>
      <c r="D352">
        <f>'Raw Mod'!F352</f>
        <v>19.739999999999998</v>
      </c>
      <c r="E352">
        <f t="shared" si="32"/>
        <v>19.739999999999998</v>
      </c>
      <c r="F352">
        <v>19.510000000000002</v>
      </c>
      <c r="G352">
        <f t="shared" si="33"/>
        <v>19.510000000000002</v>
      </c>
      <c r="H352">
        <f>ABS(E352-Observed!M354)</f>
        <v>3.0000000000001137E-2</v>
      </c>
      <c r="I352">
        <f t="shared" si="34"/>
        <v>3.0000000000001137E-2</v>
      </c>
      <c r="J352">
        <f>(E352-Observed!M354)^2</f>
        <v>9.0000000000006817E-4</v>
      </c>
      <c r="K352">
        <f t="shared" si="35"/>
        <v>9.0000000000006817E-4</v>
      </c>
      <c r="L352">
        <f>IF(ISNA(E352-Observed!M354),"",E352-Observed!M354)</f>
        <v>-3.0000000000001137E-2</v>
      </c>
      <c r="X352" s="8">
        <f t="shared" si="30"/>
        <v>42584</v>
      </c>
      <c r="Y352">
        <v>14825</v>
      </c>
      <c r="Z352">
        <v>0</v>
      </c>
      <c r="AA352">
        <v>488.40183372110164</v>
      </c>
      <c r="AB352">
        <v>0</v>
      </c>
      <c r="AG352">
        <v>14823</v>
      </c>
      <c r="AH352">
        <v>0</v>
      </c>
      <c r="AI352">
        <v>13.83</v>
      </c>
      <c r="AJ352">
        <v>0</v>
      </c>
      <c r="AK352" t="s">
        <v>6778</v>
      </c>
    </row>
    <row r="353" spans="1:37" x14ac:dyDescent="0.25">
      <c r="A353" s="8">
        <f t="shared" si="31"/>
        <v>42278.627999999997</v>
      </c>
      <c r="B353">
        <v>14519.628000000001</v>
      </c>
      <c r="C353">
        <v>353</v>
      </c>
      <c r="D353">
        <f>'Raw Mod'!F353</f>
        <v>19.8</v>
      </c>
      <c r="E353">
        <f t="shared" si="32"/>
        <v>19.8</v>
      </c>
      <c r="F353">
        <v>19.63</v>
      </c>
      <c r="G353">
        <f t="shared" si="33"/>
        <v>19.63</v>
      </c>
      <c r="H353">
        <f>ABS(E353-Observed!M355)</f>
        <v>6.4999999999997726E-2</v>
      </c>
      <c r="I353">
        <f t="shared" si="34"/>
        <v>6.4999999999997726E-2</v>
      </c>
      <c r="J353">
        <f>(E353-Observed!M355)^2</f>
        <v>4.2249999999997047E-3</v>
      </c>
      <c r="K353">
        <f t="shared" si="35"/>
        <v>4.2249999999997047E-3</v>
      </c>
      <c r="L353">
        <f>IF(ISNA(E353-Observed!M355),"",E353-Observed!M355)</f>
        <v>-6.4999999999997726E-2</v>
      </c>
      <c r="X353" s="8">
        <f t="shared" si="30"/>
        <v>42585</v>
      </c>
      <c r="Y353">
        <v>14826</v>
      </c>
      <c r="Z353">
        <v>0</v>
      </c>
      <c r="AA353">
        <v>468.27247397988486</v>
      </c>
      <c r="AB353">
        <v>0</v>
      </c>
      <c r="AG353">
        <v>14824</v>
      </c>
      <c r="AH353">
        <v>0</v>
      </c>
      <c r="AI353">
        <v>13.83</v>
      </c>
      <c r="AJ353">
        <v>0</v>
      </c>
      <c r="AK353" t="s">
        <v>6779</v>
      </c>
    </row>
    <row r="354" spans="1:37" x14ac:dyDescent="0.25">
      <c r="A354" s="8">
        <f t="shared" si="31"/>
        <v>42278.75</v>
      </c>
      <c r="B354">
        <v>14519.75</v>
      </c>
      <c r="C354">
        <v>354</v>
      </c>
      <c r="D354">
        <f>'Raw Mod'!F354</f>
        <v>19.920000000000002</v>
      </c>
      <c r="E354">
        <f t="shared" si="32"/>
        <v>19.920000000000002</v>
      </c>
      <c r="F354">
        <v>19.77</v>
      </c>
      <c r="G354">
        <f t="shared" si="33"/>
        <v>19.77</v>
      </c>
      <c r="H354">
        <f>ABS(E354-Observed!M356)</f>
        <v>6.4000000000000057E-2</v>
      </c>
      <c r="I354">
        <f t="shared" si="34"/>
        <v>6.4000000000000057E-2</v>
      </c>
      <c r="J354">
        <f>(E354-Observed!M356)^2</f>
        <v>4.0960000000000076E-3</v>
      </c>
      <c r="K354">
        <f t="shared" si="35"/>
        <v>4.0960000000000076E-3</v>
      </c>
      <c r="L354">
        <f>IF(ISNA(E354-Observed!M356),"",E354-Observed!M356)</f>
        <v>-6.4000000000000057E-2</v>
      </c>
      <c r="X354" s="8">
        <f t="shared" si="30"/>
        <v>42586</v>
      </c>
      <c r="Y354">
        <v>14827</v>
      </c>
      <c r="Z354">
        <v>0</v>
      </c>
      <c r="AA354">
        <v>468.27247397988486</v>
      </c>
      <c r="AB354">
        <v>0</v>
      </c>
      <c r="AG354">
        <v>14825</v>
      </c>
      <c r="AH354">
        <v>0</v>
      </c>
      <c r="AI354">
        <v>13.83</v>
      </c>
      <c r="AJ354">
        <v>0</v>
      </c>
      <c r="AK354" t="s">
        <v>6780</v>
      </c>
    </row>
    <row r="355" spans="1:37" x14ac:dyDescent="0.25">
      <c r="A355" s="8">
        <f t="shared" si="31"/>
        <v>42278.879000000001</v>
      </c>
      <c r="B355">
        <v>14519.879000000001</v>
      </c>
      <c r="C355">
        <v>355</v>
      </c>
      <c r="D355">
        <f>'Raw Mod'!F355</f>
        <v>20.02</v>
      </c>
      <c r="E355">
        <f t="shared" si="32"/>
        <v>20.02</v>
      </c>
      <c r="F355">
        <v>19.989999999999998</v>
      </c>
      <c r="G355">
        <f t="shared" si="33"/>
        <v>19.989999999999998</v>
      </c>
      <c r="H355">
        <f>ABS(E355-Observed!M357)</f>
        <v>0.27400000000000091</v>
      </c>
      <c r="I355">
        <f t="shared" si="34"/>
        <v>0.27400000000000091</v>
      </c>
      <c r="J355">
        <f>(E355-Observed!M357)^2</f>
        <v>7.5076000000000503E-2</v>
      </c>
      <c r="K355">
        <f t="shared" si="35"/>
        <v>7.5076000000000503E-2</v>
      </c>
      <c r="L355">
        <f>IF(ISNA(E355-Observed!M357),"",E355-Observed!M357)</f>
        <v>0.27400000000000091</v>
      </c>
      <c r="X355" s="8">
        <f t="shared" si="30"/>
        <v>42587</v>
      </c>
      <c r="Y355">
        <v>14828</v>
      </c>
      <c r="Z355">
        <v>0</v>
      </c>
      <c r="AA355">
        <v>461.91583406160589</v>
      </c>
      <c r="AB355">
        <v>0</v>
      </c>
      <c r="AG355">
        <v>14826</v>
      </c>
      <c r="AH355">
        <v>0</v>
      </c>
      <c r="AI355">
        <v>13.26</v>
      </c>
      <c r="AJ355">
        <v>0</v>
      </c>
      <c r="AK355" t="s">
        <v>6781</v>
      </c>
    </row>
    <row r="356" spans="1:37" x14ac:dyDescent="0.25">
      <c r="A356" s="8">
        <f t="shared" si="31"/>
        <v>42279</v>
      </c>
      <c r="B356">
        <v>14520</v>
      </c>
      <c r="C356">
        <v>356</v>
      </c>
      <c r="D356">
        <f>'Raw Mod'!F356</f>
        <v>20.02</v>
      </c>
      <c r="E356">
        <f t="shared" si="32"/>
        <v>20.02</v>
      </c>
      <c r="F356">
        <v>19.75</v>
      </c>
      <c r="G356">
        <f t="shared" si="33"/>
        <v>19.75</v>
      </c>
      <c r="H356">
        <f>ABS(E356-Observed!M358)</f>
        <v>5.9999999999998721E-2</v>
      </c>
      <c r="I356">
        <f t="shared" si="34"/>
        <v>5.9999999999998721E-2</v>
      </c>
      <c r="J356">
        <f>(E356-Observed!M358)^2</f>
        <v>3.5999999999998464E-3</v>
      </c>
      <c r="K356">
        <f t="shared" si="35"/>
        <v>3.5999999999998464E-3</v>
      </c>
      <c r="L356">
        <f>IF(ISNA(E356-Observed!M358),"",E356-Observed!M358)</f>
        <v>5.9999999999998721E-2</v>
      </c>
      <c r="X356" s="8">
        <f t="shared" si="30"/>
        <v>42588</v>
      </c>
      <c r="Y356">
        <v>14829</v>
      </c>
      <c r="Z356">
        <v>0</v>
      </c>
      <c r="AA356">
        <v>465.09415402074541</v>
      </c>
      <c r="AB356">
        <v>0</v>
      </c>
      <c r="AG356">
        <v>14827</v>
      </c>
      <c r="AH356">
        <v>0</v>
      </c>
      <c r="AI356">
        <v>13.26</v>
      </c>
      <c r="AJ356">
        <v>0</v>
      </c>
      <c r="AK356" t="s">
        <v>6782</v>
      </c>
    </row>
    <row r="357" spans="1:37" x14ac:dyDescent="0.25">
      <c r="A357" s="8">
        <f t="shared" si="31"/>
        <v>42279.126000000004</v>
      </c>
      <c r="B357">
        <v>14520.126</v>
      </c>
      <c r="C357">
        <v>357</v>
      </c>
      <c r="D357">
        <f>'Raw Mod'!F357</f>
        <v>20.07</v>
      </c>
      <c r="E357">
        <f t="shared" si="32"/>
        <v>20.07</v>
      </c>
      <c r="F357">
        <v>19.760000000000002</v>
      </c>
      <c r="G357">
        <f t="shared" si="33"/>
        <v>19.760000000000002</v>
      </c>
      <c r="H357">
        <f>ABS(E357-Observed!M359)</f>
        <v>0.30000000000000071</v>
      </c>
      <c r="I357">
        <f t="shared" si="34"/>
        <v>0.30000000000000071</v>
      </c>
      <c r="J357">
        <f>(E357-Observed!M359)^2</f>
        <v>9.0000000000000427E-2</v>
      </c>
      <c r="K357">
        <f t="shared" si="35"/>
        <v>9.0000000000000427E-2</v>
      </c>
      <c r="L357">
        <f>IF(ISNA(E357-Observed!M359),"",E357-Observed!M359)</f>
        <v>0.30000000000000071</v>
      </c>
      <c r="X357" s="8">
        <f t="shared" si="30"/>
        <v>42589</v>
      </c>
      <c r="Y357">
        <v>14830</v>
      </c>
      <c r="Z357">
        <v>0</v>
      </c>
      <c r="AA357">
        <v>488.40183372110164</v>
      </c>
      <c r="AB357">
        <v>0</v>
      </c>
      <c r="AG357">
        <v>14828</v>
      </c>
      <c r="AH357">
        <v>0</v>
      </c>
      <c r="AI357">
        <v>13.08</v>
      </c>
      <c r="AJ357">
        <v>0</v>
      </c>
      <c r="AK357" t="s">
        <v>6783</v>
      </c>
    </row>
    <row r="358" spans="1:37" x14ac:dyDescent="0.25">
      <c r="A358" s="8">
        <f t="shared" si="31"/>
        <v>42279.25</v>
      </c>
      <c r="B358">
        <v>14520.25</v>
      </c>
      <c r="C358">
        <v>358</v>
      </c>
      <c r="D358">
        <f>'Raw Mod'!F358</f>
        <v>19.989999999999998</v>
      </c>
      <c r="E358">
        <f t="shared" si="32"/>
        <v>19.989999999999998</v>
      </c>
      <c r="F358">
        <v>19.63</v>
      </c>
      <c r="G358">
        <f t="shared" si="33"/>
        <v>19.63</v>
      </c>
      <c r="H358">
        <f>ABS(E358-Observed!M360)</f>
        <v>0.33899999999999864</v>
      </c>
      <c r="I358">
        <f t="shared" si="34"/>
        <v>0.33899999999999864</v>
      </c>
      <c r="J358">
        <f>(E358-Observed!M360)^2</f>
        <v>0.11492099999999908</v>
      </c>
      <c r="K358">
        <f t="shared" si="35"/>
        <v>0.11492099999999908</v>
      </c>
      <c r="L358">
        <f>IF(ISNA(E358-Observed!M360),"",E358-Observed!M360)</f>
        <v>0.33899999999999864</v>
      </c>
      <c r="X358" s="8">
        <f t="shared" si="30"/>
        <v>42590</v>
      </c>
      <c r="Y358">
        <v>14831</v>
      </c>
      <c r="Z358">
        <v>0</v>
      </c>
      <c r="AA358">
        <v>491.58015368024115</v>
      </c>
      <c r="AB358">
        <v>0</v>
      </c>
      <c r="AG358">
        <v>14829</v>
      </c>
      <c r="AH358">
        <v>0</v>
      </c>
      <c r="AI358">
        <v>13.17</v>
      </c>
      <c r="AJ358">
        <v>0</v>
      </c>
      <c r="AK358" t="s">
        <v>6784</v>
      </c>
    </row>
    <row r="359" spans="1:37" x14ac:dyDescent="0.25">
      <c r="A359" s="8">
        <f t="shared" si="31"/>
        <v>42279.379000000001</v>
      </c>
      <c r="B359">
        <v>14520.379000000001</v>
      </c>
      <c r="C359">
        <v>359</v>
      </c>
      <c r="D359">
        <f>'Raw Mod'!F359</f>
        <v>19.98</v>
      </c>
      <c r="E359">
        <f t="shared" si="32"/>
        <v>19.98</v>
      </c>
      <c r="F359">
        <v>19.61</v>
      </c>
      <c r="G359">
        <f t="shared" si="33"/>
        <v>19.61</v>
      </c>
      <c r="H359">
        <f>ABS(E359-Observed!M361)</f>
        <v>9.1999999999998749E-2</v>
      </c>
      <c r="I359">
        <f t="shared" si="34"/>
        <v>9.1999999999998749E-2</v>
      </c>
      <c r="J359">
        <f>(E359-Observed!M361)^2</f>
        <v>8.4639999999997703E-3</v>
      </c>
      <c r="K359">
        <f t="shared" si="35"/>
        <v>8.4639999999997703E-3</v>
      </c>
      <c r="L359">
        <f>IF(ISNA(E359-Observed!M361),"",E359-Observed!M361)</f>
        <v>9.1999999999998749E-2</v>
      </c>
      <c r="X359" s="8">
        <f t="shared" si="30"/>
        <v>42591</v>
      </c>
      <c r="Y359">
        <v>14832</v>
      </c>
      <c r="Z359">
        <v>0</v>
      </c>
      <c r="AA359">
        <v>491.58015368024115</v>
      </c>
      <c r="AB359">
        <v>0</v>
      </c>
      <c r="AG359">
        <v>14830</v>
      </c>
      <c r="AH359">
        <v>0</v>
      </c>
      <c r="AI359">
        <v>13.83</v>
      </c>
      <c r="AJ359">
        <v>0</v>
      </c>
      <c r="AK359" t="s">
        <v>6785</v>
      </c>
    </row>
    <row r="360" spans="1:37" x14ac:dyDescent="0.25">
      <c r="A360" s="8">
        <f t="shared" si="31"/>
        <v>42279.5</v>
      </c>
      <c r="B360">
        <v>14520.5</v>
      </c>
      <c r="C360">
        <v>360</v>
      </c>
      <c r="D360">
        <f>'Raw Mod'!F360</f>
        <v>20.03</v>
      </c>
      <c r="E360">
        <f t="shared" si="32"/>
        <v>20.03</v>
      </c>
      <c r="F360">
        <v>19.61</v>
      </c>
      <c r="G360">
        <f t="shared" si="33"/>
        <v>19.61</v>
      </c>
      <c r="H360">
        <f>ABS(E360-Observed!M362)</f>
        <v>0.23700000000000188</v>
      </c>
      <c r="I360">
        <f t="shared" si="34"/>
        <v>0.23700000000000188</v>
      </c>
      <c r="J360">
        <f>(E360-Observed!M362)^2</f>
        <v>5.6169000000000892E-2</v>
      </c>
      <c r="K360">
        <f t="shared" si="35"/>
        <v>5.6169000000000892E-2</v>
      </c>
      <c r="L360">
        <f>IF(ISNA(E360-Observed!M362),"",E360-Observed!M362)</f>
        <v>0.23700000000000188</v>
      </c>
      <c r="X360" s="8">
        <f t="shared" si="30"/>
        <v>42592</v>
      </c>
      <c r="Y360">
        <v>14833</v>
      </c>
      <c r="Z360">
        <v>0</v>
      </c>
      <c r="AA360">
        <v>492.63959366662095</v>
      </c>
      <c r="AB360">
        <v>0</v>
      </c>
      <c r="AG360">
        <v>14831</v>
      </c>
      <c r="AH360">
        <v>0</v>
      </c>
      <c r="AI360">
        <v>13.92</v>
      </c>
      <c r="AJ360">
        <v>0</v>
      </c>
      <c r="AK360" t="s">
        <v>6786</v>
      </c>
    </row>
    <row r="361" spans="1:37" x14ac:dyDescent="0.25">
      <c r="A361" s="8">
        <f t="shared" si="31"/>
        <v>42279.626000000004</v>
      </c>
      <c r="B361">
        <v>14520.626</v>
      </c>
      <c r="C361">
        <v>361</v>
      </c>
      <c r="D361">
        <f>'Raw Mod'!F361</f>
        <v>19.98</v>
      </c>
      <c r="E361">
        <f t="shared" si="32"/>
        <v>19.98</v>
      </c>
      <c r="F361">
        <v>19.53</v>
      </c>
      <c r="G361">
        <f t="shared" si="33"/>
        <v>19.53</v>
      </c>
      <c r="H361">
        <f>ABS(E361-Observed!M363)</f>
        <v>0.25799999999999912</v>
      </c>
      <c r="I361">
        <f t="shared" si="34"/>
        <v>0.25799999999999912</v>
      </c>
      <c r="J361">
        <f>(E361-Observed!M363)^2</f>
        <v>6.656399999999954E-2</v>
      </c>
      <c r="K361">
        <f t="shared" si="35"/>
        <v>6.656399999999954E-2</v>
      </c>
      <c r="L361">
        <f>IF(ISNA(E361-Observed!M363),"",E361-Observed!M363)</f>
        <v>0.25799999999999912</v>
      </c>
      <c r="X361" s="8">
        <f t="shared" si="30"/>
        <v>42593</v>
      </c>
      <c r="Y361">
        <v>14834</v>
      </c>
      <c r="Z361">
        <v>0</v>
      </c>
      <c r="AA361">
        <v>489.4612737074815</v>
      </c>
      <c r="AB361">
        <v>0</v>
      </c>
      <c r="AG361">
        <v>14832</v>
      </c>
      <c r="AH361">
        <v>0</v>
      </c>
      <c r="AI361">
        <v>13.92</v>
      </c>
      <c r="AJ361">
        <v>0</v>
      </c>
      <c r="AK361" t="s">
        <v>6787</v>
      </c>
    </row>
    <row r="362" spans="1:37" x14ac:dyDescent="0.25">
      <c r="A362" s="8">
        <f t="shared" si="31"/>
        <v>42279.75</v>
      </c>
      <c r="B362">
        <v>14520.75</v>
      </c>
      <c r="C362">
        <v>362</v>
      </c>
      <c r="D362">
        <f>'Raw Mod'!F362</f>
        <v>19.98</v>
      </c>
      <c r="E362">
        <f t="shared" si="32"/>
        <v>19.98</v>
      </c>
      <c r="F362">
        <v>19.57</v>
      </c>
      <c r="G362">
        <f t="shared" si="33"/>
        <v>19.57</v>
      </c>
      <c r="H362">
        <f>ABS(E362-Observed!M364)</f>
        <v>1.9999999999999574E-2</v>
      </c>
      <c r="I362">
        <f t="shared" si="34"/>
        <v>1.9999999999999574E-2</v>
      </c>
      <c r="J362">
        <f>(E362-Observed!M364)^2</f>
        <v>3.9999999999998294E-4</v>
      </c>
      <c r="K362">
        <f t="shared" si="35"/>
        <v>3.9999999999998294E-4</v>
      </c>
      <c r="L362">
        <f>IF(ISNA(E362-Observed!M364),"",E362-Observed!M364)</f>
        <v>1.9999999999999574E-2</v>
      </c>
      <c r="X362" s="8">
        <f t="shared" si="30"/>
        <v>42594</v>
      </c>
      <c r="Y362">
        <v>14835</v>
      </c>
      <c r="Z362">
        <v>0</v>
      </c>
      <c r="AA362">
        <v>485.5766604240888</v>
      </c>
      <c r="AB362">
        <v>0</v>
      </c>
      <c r="AG362">
        <v>14833</v>
      </c>
      <c r="AH362">
        <v>0</v>
      </c>
      <c r="AI362">
        <v>13.95</v>
      </c>
      <c r="AJ362">
        <v>0</v>
      </c>
      <c r="AK362" t="s">
        <v>6788</v>
      </c>
    </row>
    <row r="363" spans="1:37" x14ac:dyDescent="0.25">
      <c r="A363" s="8">
        <f t="shared" si="31"/>
        <v>42279.876000000004</v>
      </c>
      <c r="B363">
        <v>14520.876</v>
      </c>
      <c r="C363">
        <v>363</v>
      </c>
      <c r="D363">
        <f>'Raw Mod'!F363</f>
        <v>20.170000000000002</v>
      </c>
      <c r="E363">
        <f t="shared" si="32"/>
        <v>20.170000000000002</v>
      </c>
      <c r="F363">
        <v>19.72</v>
      </c>
      <c r="G363">
        <f t="shared" si="33"/>
        <v>19.72</v>
      </c>
      <c r="H363">
        <f>ABS(E363-Observed!M365)</f>
        <v>0.25800000000000267</v>
      </c>
      <c r="I363">
        <f t="shared" si="34"/>
        <v>0.25800000000000267</v>
      </c>
      <c r="J363">
        <f>(E363-Observed!M365)^2</f>
        <v>6.6564000000001372E-2</v>
      </c>
      <c r="K363">
        <f t="shared" si="35"/>
        <v>6.6564000000001372E-2</v>
      </c>
      <c r="L363">
        <f>IF(ISNA(E363-Observed!M365),"",E363-Observed!M365)</f>
        <v>0.25800000000000267</v>
      </c>
      <c r="X363" s="8">
        <f t="shared" si="30"/>
        <v>42595</v>
      </c>
      <c r="Y363">
        <v>14836</v>
      </c>
      <c r="Z363">
        <v>0</v>
      </c>
      <c r="AA363">
        <v>474.62911389816384</v>
      </c>
      <c r="AB363">
        <v>0</v>
      </c>
      <c r="AG363">
        <v>14834</v>
      </c>
      <c r="AH363">
        <v>0</v>
      </c>
      <c r="AI363">
        <v>13.86</v>
      </c>
      <c r="AJ363">
        <v>0</v>
      </c>
      <c r="AK363" t="s">
        <v>6789</v>
      </c>
    </row>
    <row r="364" spans="1:37" x14ac:dyDescent="0.25">
      <c r="A364" s="8">
        <f t="shared" si="31"/>
        <v>42280</v>
      </c>
      <c r="B364">
        <v>14521</v>
      </c>
      <c r="C364">
        <v>364</v>
      </c>
      <c r="D364">
        <f>'Raw Mod'!F364</f>
        <v>20</v>
      </c>
      <c r="E364">
        <f t="shared" si="32"/>
        <v>20</v>
      </c>
      <c r="F364">
        <v>19.63</v>
      </c>
      <c r="G364">
        <f t="shared" si="33"/>
        <v>19.63</v>
      </c>
      <c r="H364">
        <f>ABS(E364-Observed!M366)</f>
        <v>7.9000000000000625E-2</v>
      </c>
      <c r="I364">
        <f t="shared" si="34"/>
        <v>7.9000000000000625E-2</v>
      </c>
      <c r="J364">
        <f>(E364-Observed!M366)^2</f>
        <v>6.2410000000000989E-3</v>
      </c>
      <c r="K364">
        <f t="shared" si="35"/>
        <v>6.2410000000000989E-3</v>
      </c>
      <c r="L364">
        <f>IF(ISNA(E364-Observed!M366),"",E364-Observed!M366)</f>
        <v>-7.9000000000000625E-2</v>
      </c>
      <c r="X364" s="8">
        <f t="shared" si="30"/>
        <v>42596</v>
      </c>
      <c r="Y364">
        <v>14837</v>
      </c>
      <c r="Z364">
        <v>0</v>
      </c>
      <c r="AA364">
        <v>474.62911389816384</v>
      </c>
      <c r="AB364">
        <v>0</v>
      </c>
      <c r="AG364">
        <v>14835</v>
      </c>
      <c r="AH364">
        <v>0</v>
      </c>
      <c r="AI364">
        <v>13.75</v>
      </c>
      <c r="AJ364">
        <v>0</v>
      </c>
      <c r="AK364" t="s">
        <v>6790</v>
      </c>
    </row>
    <row r="365" spans="1:37" x14ac:dyDescent="0.25">
      <c r="A365" s="8">
        <f t="shared" si="31"/>
        <v>42280.127999999997</v>
      </c>
      <c r="B365">
        <v>14521.128000000001</v>
      </c>
      <c r="C365">
        <v>365</v>
      </c>
      <c r="D365">
        <f>'Raw Mod'!F365</f>
        <v>19.91</v>
      </c>
      <c r="E365">
        <f t="shared" si="32"/>
        <v>19.91</v>
      </c>
      <c r="F365">
        <v>20.260000000000002</v>
      </c>
      <c r="G365">
        <f t="shared" si="33"/>
        <v>20.260000000000002</v>
      </c>
      <c r="H365">
        <f>ABS(E365-Observed!M367)</f>
        <v>2.1999999999998465E-2</v>
      </c>
      <c r="I365">
        <f t="shared" si="34"/>
        <v>2.1999999999998465E-2</v>
      </c>
      <c r="J365">
        <f>(E365-Observed!M367)^2</f>
        <v>4.8399999999993246E-4</v>
      </c>
      <c r="K365">
        <f t="shared" si="35"/>
        <v>4.8399999999993246E-4</v>
      </c>
      <c r="L365">
        <f>IF(ISNA(E365-Observed!M367),"",E365-Observed!M367)</f>
        <v>2.1999999999998465E-2</v>
      </c>
      <c r="X365" s="8">
        <f t="shared" si="30"/>
        <v>42597</v>
      </c>
      <c r="Y365">
        <v>14838</v>
      </c>
      <c r="Z365">
        <v>0</v>
      </c>
      <c r="AA365">
        <v>474.62911389816384</v>
      </c>
      <c r="AB365">
        <v>0</v>
      </c>
      <c r="AG365">
        <v>14836</v>
      </c>
      <c r="AH365">
        <v>0</v>
      </c>
      <c r="AI365">
        <v>13.44</v>
      </c>
      <c r="AJ365">
        <v>0</v>
      </c>
      <c r="AK365" t="s">
        <v>6791</v>
      </c>
    </row>
    <row r="366" spans="1:37" x14ac:dyDescent="0.25">
      <c r="A366" s="8">
        <f t="shared" si="31"/>
        <v>42280.25</v>
      </c>
      <c r="B366">
        <v>14521.25</v>
      </c>
      <c r="C366">
        <v>366</v>
      </c>
      <c r="D366">
        <f>'Raw Mod'!F366</f>
        <v>20.49</v>
      </c>
      <c r="E366">
        <f t="shared" si="32"/>
        <v>20.49</v>
      </c>
      <c r="F366">
        <v>20.21</v>
      </c>
      <c r="G366">
        <f t="shared" si="33"/>
        <v>20.21</v>
      </c>
      <c r="H366">
        <f>ABS(E366-Observed!M368)</f>
        <v>0.55399999999999849</v>
      </c>
      <c r="I366">
        <f t="shared" si="34"/>
        <v>0.55399999999999849</v>
      </c>
      <c r="J366">
        <f>(E366-Observed!M368)^2</f>
        <v>0.30691599999999836</v>
      </c>
      <c r="K366">
        <f t="shared" si="35"/>
        <v>0.30691599999999836</v>
      </c>
      <c r="L366">
        <f>IF(ISNA(E366-Observed!M368),"",E366-Observed!M368)</f>
        <v>0.55399999999999849</v>
      </c>
      <c r="X366" s="8">
        <f t="shared" si="30"/>
        <v>42598</v>
      </c>
      <c r="Y366">
        <v>14839</v>
      </c>
      <c r="Z366">
        <v>0</v>
      </c>
      <c r="AA366">
        <v>482.39834046494929</v>
      </c>
      <c r="AB366">
        <v>0</v>
      </c>
      <c r="AG366">
        <v>14837</v>
      </c>
      <c r="AH366">
        <v>0</v>
      </c>
      <c r="AI366">
        <v>13.44</v>
      </c>
      <c r="AJ366">
        <v>0</v>
      </c>
      <c r="AK366" t="s">
        <v>6792</v>
      </c>
    </row>
    <row r="367" spans="1:37" x14ac:dyDescent="0.25">
      <c r="A367" s="8">
        <f t="shared" si="31"/>
        <v>42280.379000000001</v>
      </c>
      <c r="B367">
        <v>14521.379000000001</v>
      </c>
      <c r="C367">
        <v>367</v>
      </c>
      <c r="D367">
        <f>'Raw Mod'!F367</f>
        <v>20.45</v>
      </c>
      <c r="E367">
        <f t="shared" si="32"/>
        <v>20.45</v>
      </c>
      <c r="F367">
        <v>20.170000000000002</v>
      </c>
      <c r="G367">
        <f t="shared" si="33"/>
        <v>20.170000000000002</v>
      </c>
      <c r="H367">
        <f>ABS(E367-Observed!M369)</f>
        <v>0.48999999999999844</v>
      </c>
      <c r="I367">
        <f t="shared" si="34"/>
        <v>0.48999999999999844</v>
      </c>
      <c r="J367">
        <f>(E367-Observed!M369)^2</f>
        <v>0.24009999999999848</v>
      </c>
      <c r="K367">
        <f t="shared" si="35"/>
        <v>0.24009999999999848</v>
      </c>
      <c r="L367">
        <f>IF(ISNA(E367-Observed!M369),"",E367-Observed!M369)</f>
        <v>0.48999999999999844</v>
      </c>
      <c r="X367" s="8">
        <f t="shared" si="30"/>
        <v>42599</v>
      </c>
      <c r="Y367">
        <v>14840</v>
      </c>
      <c r="Z367">
        <v>0</v>
      </c>
      <c r="AA367">
        <v>482.39834046494929</v>
      </c>
      <c r="AB367">
        <v>0</v>
      </c>
      <c r="AG367">
        <v>14838</v>
      </c>
      <c r="AH367">
        <v>0</v>
      </c>
      <c r="AI367">
        <v>13.44</v>
      </c>
      <c r="AJ367">
        <v>0</v>
      </c>
      <c r="AK367" t="s">
        <v>6793</v>
      </c>
    </row>
    <row r="368" spans="1:37" x14ac:dyDescent="0.25">
      <c r="A368" s="8">
        <f t="shared" si="31"/>
        <v>42280.5</v>
      </c>
      <c r="B368">
        <v>14521.5</v>
      </c>
      <c r="C368">
        <v>368</v>
      </c>
      <c r="D368">
        <f>'Raw Mod'!F368</f>
        <v>20.43</v>
      </c>
      <c r="E368">
        <f t="shared" si="32"/>
        <v>20.43</v>
      </c>
      <c r="F368">
        <v>20.170000000000002</v>
      </c>
      <c r="G368">
        <f t="shared" si="33"/>
        <v>20.170000000000002</v>
      </c>
      <c r="H368">
        <f>ABS(E368-Observed!M370)</f>
        <v>0.18400000000000105</v>
      </c>
      <c r="I368">
        <f t="shared" si="34"/>
        <v>0.18400000000000105</v>
      </c>
      <c r="J368">
        <f>(E368-Observed!M370)^2</f>
        <v>3.3856000000000386E-2</v>
      </c>
      <c r="K368">
        <f t="shared" si="35"/>
        <v>3.3856000000000386E-2</v>
      </c>
      <c r="L368">
        <f>IF(ISNA(E368-Observed!M370),"",E368-Observed!M370)</f>
        <v>0.18400000000000105</v>
      </c>
      <c r="X368" s="8">
        <f t="shared" si="30"/>
        <v>42600</v>
      </c>
      <c r="Y368">
        <v>14841</v>
      </c>
      <c r="Z368">
        <v>0</v>
      </c>
      <c r="AA368">
        <v>473.56967391178404</v>
      </c>
      <c r="AB368">
        <v>0</v>
      </c>
      <c r="AG368">
        <v>14839</v>
      </c>
      <c r="AH368">
        <v>0</v>
      </c>
      <c r="AI368">
        <v>13.66</v>
      </c>
      <c r="AJ368">
        <v>0</v>
      </c>
      <c r="AK368" t="s">
        <v>6794</v>
      </c>
    </row>
    <row r="369" spans="1:37" x14ac:dyDescent="0.25">
      <c r="A369" s="8">
        <f t="shared" si="31"/>
        <v>42280.626000000004</v>
      </c>
      <c r="B369">
        <v>14521.626</v>
      </c>
      <c r="C369">
        <v>369</v>
      </c>
      <c r="D369">
        <f>'Raw Mod'!F369</f>
        <v>20.43</v>
      </c>
      <c r="E369">
        <f t="shared" si="32"/>
        <v>20.43</v>
      </c>
      <c r="F369">
        <v>20.3</v>
      </c>
      <c r="G369">
        <f t="shared" si="33"/>
        <v>20.3</v>
      </c>
      <c r="H369">
        <f>ABS(E369-Observed!M371)</f>
        <v>0.14900000000000091</v>
      </c>
      <c r="I369">
        <f t="shared" si="34"/>
        <v>0.14900000000000091</v>
      </c>
      <c r="J369">
        <f>(E369-Observed!M371)^2</f>
        <v>2.2201000000000273E-2</v>
      </c>
      <c r="K369">
        <f t="shared" si="35"/>
        <v>2.2201000000000273E-2</v>
      </c>
      <c r="L369">
        <f>IF(ISNA(E369-Observed!M371),"",E369-Observed!M371)</f>
        <v>-0.14900000000000091</v>
      </c>
      <c r="X369" s="8">
        <f t="shared" si="30"/>
        <v>42601</v>
      </c>
      <c r="Y369">
        <v>14842</v>
      </c>
      <c r="Z369">
        <v>0</v>
      </c>
      <c r="AA369">
        <v>473.56967391178404</v>
      </c>
      <c r="AB369">
        <v>0</v>
      </c>
      <c r="AG369">
        <v>14840</v>
      </c>
      <c r="AH369">
        <v>0</v>
      </c>
      <c r="AI369">
        <v>13.66</v>
      </c>
      <c r="AJ369">
        <v>0</v>
      </c>
      <c r="AK369" t="s">
        <v>6795</v>
      </c>
    </row>
    <row r="370" spans="1:37" x14ac:dyDescent="0.25">
      <c r="A370" s="8">
        <f t="shared" si="31"/>
        <v>42280.75</v>
      </c>
      <c r="B370">
        <v>14521.75</v>
      </c>
      <c r="C370">
        <v>370</v>
      </c>
      <c r="D370">
        <f>'Raw Mod'!F370</f>
        <v>20.37</v>
      </c>
      <c r="E370">
        <f t="shared" si="32"/>
        <v>20.37</v>
      </c>
      <c r="F370">
        <v>20.170000000000002</v>
      </c>
      <c r="G370">
        <f t="shared" si="33"/>
        <v>20.170000000000002</v>
      </c>
      <c r="H370">
        <f>ABS(E370-Observed!M372)</f>
        <v>6.5999999999998948E-2</v>
      </c>
      <c r="I370">
        <f t="shared" si="34"/>
        <v>6.5999999999998948E-2</v>
      </c>
      <c r="J370">
        <f>(E370-Observed!M372)^2</f>
        <v>4.3559999999998609E-3</v>
      </c>
      <c r="K370">
        <f t="shared" si="35"/>
        <v>4.3559999999998609E-3</v>
      </c>
      <c r="L370">
        <f>IF(ISNA(E370-Observed!M372),"",E370-Observed!M372)</f>
        <v>-6.5999999999998948E-2</v>
      </c>
      <c r="X370" s="8">
        <f t="shared" si="30"/>
        <v>42602</v>
      </c>
      <c r="Y370">
        <v>14843</v>
      </c>
      <c r="Z370">
        <v>0</v>
      </c>
      <c r="AA370">
        <v>470.74450061477114</v>
      </c>
      <c r="AB370">
        <v>0</v>
      </c>
      <c r="AG370">
        <v>14841</v>
      </c>
      <c r="AH370">
        <v>0</v>
      </c>
      <c r="AI370">
        <v>13.41</v>
      </c>
      <c r="AJ370">
        <v>0</v>
      </c>
      <c r="AK370" t="s">
        <v>6796</v>
      </c>
    </row>
    <row r="371" spans="1:37" x14ac:dyDescent="0.25">
      <c r="A371" s="8">
        <f t="shared" si="31"/>
        <v>42280.879000000001</v>
      </c>
      <c r="B371">
        <v>14521.879000000001</v>
      </c>
      <c r="C371">
        <v>371</v>
      </c>
      <c r="D371">
        <f>'Raw Mod'!F371</f>
        <v>20.239999999999998</v>
      </c>
      <c r="E371">
        <f t="shared" si="32"/>
        <v>20.239999999999998</v>
      </c>
      <c r="F371">
        <v>19.7</v>
      </c>
      <c r="G371">
        <f t="shared" si="33"/>
        <v>19.7</v>
      </c>
      <c r="H371">
        <f>ABS(E371-Observed!M373)</f>
        <v>7.7000000000001734E-2</v>
      </c>
      <c r="I371">
        <f t="shared" si="34"/>
        <v>7.7000000000001734E-2</v>
      </c>
      <c r="J371">
        <f>(E371-Observed!M373)^2</f>
        <v>5.9290000000002674E-3</v>
      </c>
      <c r="K371">
        <f t="shared" si="35"/>
        <v>5.9290000000002674E-3</v>
      </c>
      <c r="L371">
        <f>IF(ISNA(E371-Observed!M373),"",E371-Observed!M373)</f>
        <v>-7.7000000000001734E-2</v>
      </c>
      <c r="X371" s="8">
        <f t="shared" si="30"/>
        <v>42603</v>
      </c>
      <c r="Y371">
        <v>14844</v>
      </c>
      <c r="Z371">
        <v>0</v>
      </c>
      <c r="AA371">
        <v>470.74450061477114</v>
      </c>
      <c r="AB371">
        <v>0</v>
      </c>
      <c r="AG371">
        <v>14842</v>
      </c>
      <c r="AH371">
        <v>0</v>
      </c>
      <c r="AI371">
        <v>13.41</v>
      </c>
      <c r="AJ371">
        <v>0</v>
      </c>
      <c r="AK371" t="s">
        <v>6797</v>
      </c>
    </row>
    <row r="372" spans="1:37" x14ac:dyDescent="0.25">
      <c r="A372" s="8">
        <f t="shared" si="31"/>
        <v>42281</v>
      </c>
      <c r="B372">
        <v>14522</v>
      </c>
      <c r="C372">
        <v>372</v>
      </c>
      <c r="D372">
        <f>'Raw Mod'!F372</f>
        <v>20.100000000000001</v>
      </c>
      <c r="E372">
        <f t="shared" si="32"/>
        <v>20.100000000000001</v>
      </c>
      <c r="F372">
        <v>19.399999999999999</v>
      </c>
      <c r="G372">
        <f t="shared" si="33"/>
        <v>19.399999999999999</v>
      </c>
      <c r="H372">
        <f>ABS(E372-Observed!M374)</f>
        <v>0.16899999999999693</v>
      </c>
      <c r="I372">
        <f t="shared" si="34"/>
        <v>0.16899999999999693</v>
      </c>
      <c r="J372">
        <f>(E372-Observed!M374)^2</f>
        <v>2.8560999999998962E-2</v>
      </c>
      <c r="K372">
        <f t="shared" si="35"/>
        <v>2.8560999999998962E-2</v>
      </c>
      <c r="L372">
        <f>IF(ISNA(E372-Observed!M374),"",E372-Observed!M374)</f>
        <v>-0.16899999999999693</v>
      </c>
      <c r="X372" s="8">
        <f t="shared" si="30"/>
        <v>42604</v>
      </c>
      <c r="Y372">
        <v>14845</v>
      </c>
      <c r="Z372">
        <v>0</v>
      </c>
      <c r="AA372">
        <v>461.20954073735271</v>
      </c>
      <c r="AB372">
        <v>0</v>
      </c>
      <c r="AG372">
        <v>14843</v>
      </c>
      <c r="AH372">
        <v>0</v>
      </c>
      <c r="AI372">
        <v>13.33</v>
      </c>
      <c r="AJ372">
        <v>0</v>
      </c>
      <c r="AK372" t="s">
        <v>6798</v>
      </c>
    </row>
    <row r="373" spans="1:37" x14ac:dyDescent="0.25">
      <c r="A373" s="8">
        <f t="shared" si="31"/>
        <v>42281.129000000001</v>
      </c>
      <c r="B373">
        <v>14522.129000000001</v>
      </c>
      <c r="C373">
        <v>373</v>
      </c>
      <c r="D373">
        <f>'Raw Mod'!F373</f>
        <v>19.61</v>
      </c>
      <c r="E373">
        <f t="shared" si="32"/>
        <v>19.61</v>
      </c>
      <c r="F373">
        <v>19.02</v>
      </c>
      <c r="G373">
        <f t="shared" si="33"/>
        <v>19.02</v>
      </c>
      <c r="H373">
        <f>ABS(E373-Observed!M375)</f>
        <v>0.37400000000000233</v>
      </c>
      <c r="I373">
        <f t="shared" si="34"/>
        <v>0.37400000000000233</v>
      </c>
      <c r="J373">
        <f>(E373-Observed!M375)^2</f>
        <v>0.13987600000000175</v>
      </c>
      <c r="K373">
        <f t="shared" si="35"/>
        <v>0.13987600000000175</v>
      </c>
      <c r="L373">
        <f>IF(ISNA(E373-Observed!M375),"",E373-Observed!M375)</f>
        <v>-0.37400000000000233</v>
      </c>
      <c r="X373" s="8">
        <f t="shared" si="30"/>
        <v>42605</v>
      </c>
      <c r="Y373">
        <v>14846</v>
      </c>
      <c r="Z373">
        <v>0</v>
      </c>
      <c r="AA373">
        <v>463.32842071011231</v>
      </c>
      <c r="AB373">
        <v>0</v>
      </c>
      <c r="AG373">
        <v>14844</v>
      </c>
      <c r="AH373">
        <v>0</v>
      </c>
      <c r="AI373">
        <v>13.33</v>
      </c>
      <c r="AJ373">
        <v>0</v>
      </c>
      <c r="AK373" t="s">
        <v>6799</v>
      </c>
    </row>
    <row r="374" spans="1:37" x14ac:dyDescent="0.25">
      <c r="A374" s="8">
        <f t="shared" si="31"/>
        <v>42281.25</v>
      </c>
      <c r="B374">
        <v>14522.25</v>
      </c>
      <c r="C374">
        <v>374</v>
      </c>
      <c r="D374">
        <f>'Raw Mod'!F374</f>
        <v>19.43</v>
      </c>
      <c r="E374">
        <f t="shared" si="32"/>
        <v>19.43</v>
      </c>
      <c r="F374">
        <v>19.04</v>
      </c>
      <c r="G374">
        <f t="shared" si="33"/>
        <v>19.04</v>
      </c>
      <c r="H374">
        <f>ABS(E374-Observed!M376)</f>
        <v>0.67300000000000182</v>
      </c>
      <c r="I374">
        <f t="shared" si="34"/>
        <v>0.67300000000000182</v>
      </c>
      <c r="J374">
        <f>(E374-Observed!M376)^2</f>
        <v>0.45292900000000247</v>
      </c>
      <c r="K374">
        <f t="shared" si="35"/>
        <v>0.45292900000000247</v>
      </c>
      <c r="L374">
        <f>IF(ISNA(E374-Observed!M376),"",E374-Observed!M376)</f>
        <v>-0.67300000000000182</v>
      </c>
      <c r="X374" s="8">
        <f t="shared" si="30"/>
        <v>42606</v>
      </c>
      <c r="Y374">
        <v>14847</v>
      </c>
      <c r="Z374">
        <v>0</v>
      </c>
      <c r="AA374">
        <v>473.56967391178404</v>
      </c>
      <c r="AB374">
        <v>0</v>
      </c>
      <c r="AG374">
        <v>14845</v>
      </c>
      <c r="AH374">
        <v>0</v>
      </c>
      <c r="AI374">
        <v>13.06</v>
      </c>
      <c r="AJ374">
        <v>0</v>
      </c>
      <c r="AK374" t="s">
        <v>6800</v>
      </c>
    </row>
    <row r="375" spans="1:37" x14ac:dyDescent="0.25">
      <c r="A375" s="8">
        <f t="shared" si="31"/>
        <v>42281.377</v>
      </c>
      <c r="B375">
        <v>14522.377</v>
      </c>
      <c r="C375">
        <v>375</v>
      </c>
      <c r="D375">
        <f>'Raw Mod'!F375</f>
        <v>19.579999999999998</v>
      </c>
      <c r="E375">
        <f t="shared" si="32"/>
        <v>19.579999999999998</v>
      </c>
      <c r="F375">
        <v>20.28</v>
      </c>
      <c r="G375">
        <f t="shared" si="33"/>
        <v>20.28</v>
      </c>
      <c r="H375">
        <f>ABS(E375-Observed!M377)</f>
        <v>0.52300000000000324</v>
      </c>
      <c r="I375">
        <f t="shared" si="34"/>
        <v>0.52300000000000324</v>
      </c>
      <c r="J375">
        <f>(E375-Observed!M377)^2</f>
        <v>0.27352900000000341</v>
      </c>
      <c r="K375">
        <f t="shared" si="35"/>
        <v>0.27352900000000341</v>
      </c>
      <c r="L375">
        <f>IF(ISNA(E375-Observed!M377),"",E375-Observed!M377)</f>
        <v>-0.52300000000000324</v>
      </c>
      <c r="X375" s="8">
        <f t="shared" si="30"/>
        <v>42607</v>
      </c>
      <c r="Y375">
        <v>14848</v>
      </c>
      <c r="Z375">
        <v>0</v>
      </c>
      <c r="AA375">
        <v>470.03820729051796</v>
      </c>
      <c r="AB375">
        <v>0</v>
      </c>
      <c r="AG375">
        <v>14846</v>
      </c>
      <c r="AH375">
        <v>0</v>
      </c>
      <c r="AI375">
        <v>13.12</v>
      </c>
      <c r="AJ375">
        <v>0</v>
      </c>
      <c r="AK375" t="s">
        <v>6801</v>
      </c>
    </row>
    <row r="376" spans="1:37" x14ac:dyDescent="0.25">
      <c r="A376" s="8">
        <f t="shared" si="31"/>
        <v>42281.5</v>
      </c>
      <c r="B376">
        <v>14522.5</v>
      </c>
      <c r="C376">
        <v>376</v>
      </c>
      <c r="D376">
        <f>'Raw Mod'!F376</f>
        <v>19.71</v>
      </c>
      <c r="E376">
        <f t="shared" si="32"/>
        <v>19.71</v>
      </c>
      <c r="F376">
        <v>20.25</v>
      </c>
      <c r="G376">
        <f t="shared" si="33"/>
        <v>20.25</v>
      </c>
      <c r="H376">
        <f>ABS(E376-Observed!M378)</f>
        <v>0.51200000000000045</v>
      </c>
      <c r="I376">
        <f t="shared" si="34"/>
        <v>0.51200000000000045</v>
      </c>
      <c r="J376">
        <f>(E376-Observed!M378)^2</f>
        <v>0.26214400000000049</v>
      </c>
      <c r="K376">
        <f t="shared" si="35"/>
        <v>0.26214400000000049</v>
      </c>
      <c r="L376">
        <f>IF(ISNA(E376-Observed!M378),"",E376-Observed!M378)</f>
        <v>-0.51200000000000045</v>
      </c>
      <c r="X376" s="8">
        <f t="shared" si="30"/>
        <v>42608</v>
      </c>
      <c r="Y376">
        <v>14849</v>
      </c>
      <c r="Z376">
        <v>0</v>
      </c>
      <c r="AA376">
        <v>425.5417278625651</v>
      </c>
      <c r="AB376">
        <v>0</v>
      </c>
      <c r="AG376">
        <v>14847</v>
      </c>
      <c r="AH376">
        <v>0</v>
      </c>
      <c r="AI376">
        <v>13.41</v>
      </c>
      <c r="AJ376">
        <v>0</v>
      </c>
      <c r="AK376" t="s">
        <v>6802</v>
      </c>
    </row>
    <row r="377" spans="1:37" x14ac:dyDescent="0.25">
      <c r="A377" s="8">
        <f t="shared" si="31"/>
        <v>42281.629000000001</v>
      </c>
      <c r="B377">
        <v>14522.629000000001</v>
      </c>
      <c r="C377">
        <v>377</v>
      </c>
      <c r="D377">
        <f>'Raw Mod'!F377</f>
        <v>19.55</v>
      </c>
      <c r="E377">
        <f t="shared" si="32"/>
        <v>19.55</v>
      </c>
      <c r="F377">
        <v>20.190000000000001</v>
      </c>
      <c r="G377">
        <f t="shared" si="33"/>
        <v>20.190000000000001</v>
      </c>
      <c r="H377">
        <f>ABS(E377-Observed!M379)</f>
        <v>0.62399999999999878</v>
      </c>
      <c r="I377">
        <f t="shared" si="34"/>
        <v>0.62399999999999878</v>
      </c>
      <c r="J377">
        <f>(E377-Observed!M379)^2</f>
        <v>0.3893759999999985</v>
      </c>
      <c r="K377">
        <f t="shared" si="35"/>
        <v>0.3893759999999985</v>
      </c>
      <c r="L377">
        <f>IF(ISNA(E377-Observed!M379),"",E377-Observed!M379)</f>
        <v>-0.62399999999999878</v>
      </c>
      <c r="X377" s="8">
        <f t="shared" si="30"/>
        <v>42609</v>
      </c>
      <c r="Y377">
        <v>14850</v>
      </c>
      <c r="Z377">
        <v>0</v>
      </c>
      <c r="AA377">
        <v>425.18858120043842</v>
      </c>
      <c r="AB377">
        <v>0</v>
      </c>
      <c r="AG377">
        <v>14848</v>
      </c>
      <c r="AH377">
        <v>0</v>
      </c>
      <c r="AI377">
        <v>13.31</v>
      </c>
      <c r="AJ377">
        <v>0</v>
      </c>
      <c r="AK377" t="s">
        <v>6803</v>
      </c>
    </row>
    <row r="378" spans="1:37" x14ac:dyDescent="0.25">
      <c r="A378" s="8">
        <f t="shared" si="31"/>
        <v>42281.75</v>
      </c>
      <c r="B378">
        <v>14522.75</v>
      </c>
      <c r="C378">
        <v>378</v>
      </c>
      <c r="D378">
        <f>'Raw Mod'!F378</f>
        <v>19.61</v>
      </c>
      <c r="E378">
        <f t="shared" si="32"/>
        <v>19.61</v>
      </c>
      <c r="F378">
        <v>20.100000000000001</v>
      </c>
      <c r="G378">
        <f t="shared" si="33"/>
        <v>20.100000000000001</v>
      </c>
      <c r="H378">
        <f>ABS(E378-Observed!M380)</f>
        <v>0.32600000000000051</v>
      </c>
      <c r="I378">
        <f t="shared" si="34"/>
        <v>0.32600000000000051</v>
      </c>
      <c r="J378">
        <f>(E378-Observed!M380)^2</f>
        <v>0.10627600000000033</v>
      </c>
      <c r="K378">
        <f t="shared" si="35"/>
        <v>0.10627600000000033</v>
      </c>
      <c r="L378">
        <f>IF(ISNA(E378-Observed!M380),"",E378-Observed!M380)</f>
        <v>-0.32600000000000051</v>
      </c>
      <c r="X378" s="8">
        <f t="shared" si="30"/>
        <v>42610</v>
      </c>
      <c r="Y378">
        <v>14851</v>
      </c>
      <c r="Z378">
        <v>0</v>
      </c>
      <c r="AA378">
        <v>423.42284788980544</v>
      </c>
      <c r="AB378">
        <v>0</v>
      </c>
      <c r="AG378">
        <v>14849</v>
      </c>
      <c r="AH378">
        <v>0</v>
      </c>
      <c r="AI378">
        <v>12.05</v>
      </c>
      <c r="AJ378">
        <v>0</v>
      </c>
      <c r="AK378" t="s">
        <v>6804</v>
      </c>
    </row>
    <row r="379" spans="1:37" x14ac:dyDescent="0.25">
      <c r="A379" s="8">
        <f t="shared" si="31"/>
        <v>42281.879000000001</v>
      </c>
      <c r="B379">
        <v>14522.879000000001</v>
      </c>
      <c r="C379">
        <v>379</v>
      </c>
      <c r="D379">
        <f>'Raw Mod'!F379</f>
        <v>19.7</v>
      </c>
      <c r="E379">
        <f t="shared" si="32"/>
        <v>19.7</v>
      </c>
      <c r="F379">
        <v>20.09</v>
      </c>
      <c r="G379">
        <f t="shared" si="33"/>
        <v>20.09</v>
      </c>
      <c r="H379">
        <f>ABS(E379-Observed!M381)</f>
        <v>0.40300000000000225</v>
      </c>
      <c r="I379">
        <f t="shared" si="34"/>
        <v>0.40300000000000225</v>
      </c>
      <c r="J379">
        <f>(E379-Observed!M381)^2</f>
        <v>0.1624090000000018</v>
      </c>
      <c r="K379">
        <f t="shared" si="35"/>
        <v>0.1624090000000018</v>
      </c>
      <c r="L379">
        <f>IF(ISNA(E379-Observed!M381),"",E379-Observed!M381)</f>
        <v>-0.40300000000000225</v>
      </c>
      <c r="X379" s="8">
        <f t="shared" si="30"/>
        <v>42611</v>
      </c>
      <c r="Y379">
        <v>14852</v>
      </c>
      <c r="Z379">
        <v>0</v>
      </c>
      <c r="AA379">
        <v>375.3949018405865</v>
      </c>
      <c r="AB379">
        <v>0</v>
      </c>
      <c r="AG379">
        <v>14850</v>
      </c>
      <c r="AH379">
        <v>0</v>
      </c>
      <c r="AI379">
        <v>12.04</v>
      </c>
      <c r="AJ379">
        <v>0</v>
      </c>
      <c r="AK379" t="s">
        <v>6805</v>
      </c>
    </row>
    <row r="380" spans="1:37" x14ac:dyDescent="0.25">
      <c r="A380" s="8">
        <f t="shared" si="31"/>
        <v>42282</v>
      </c>
      <c r="B380">
        <v>14523</v>
      </c>
      <c r="C380">
        <v>380</v>
      </c>
      <c r="D380">
        <f>'Raw Mod'!F380</f>
        <v>19.899999999999999</v>
      </c>
      <c r="E380">
        <f t="shared" si="32"/>
        <v>19.899999999999999</v>
      </c>
      <c r="F380">
        <v>20.09</v>
      </c>
      <c r="G380">
        <f t="shared" si="33"/>
        <v>20.09</v>
      </c>
      <c r="H380">
        <f>ABS(E380-Observed!M382)</f>
        <v>0.10700000000000287</v>
      </c>
      <c r="I380">
        <f t="shared" si="34"/>
        <v>0.10700000000000287</v>
      </c>
      <c r="J380">
        <f>(E380-Observed!M382)^2</f>
        <v>1.1449000000000615E-2</v>
      </c>
      <c r="K380">
        <f t="shared" si="35"/>
        <v>1.1449000000000615E-2</v>
      </c>
      <c r="L380">
        <f>IF(ISNA(E380-Observed!M382),"",E380-Observed!M382)</f>
        <v>-0.10700000000000287</v>
      </c>
      <c r="X380" s="8">
        <f t="shared" si="30"/>
        <v>42612</v>
      </c>
      <c r="Y380">
        <v>14853</v>
      </c>
      <c r="Z380">
        <v>0</v>
      </c>
      <c r="AA380">
        <v>375.3949018405865</v>
      </c>
      <c r="AB380">
        <v>0</v>
      </c>
      <c r="AG380">
        <v>14851</v>
      </c>
      <c r="AH380">
        <v>0</v>
      </c>
      <c r="AI380">
        <v>11.99</v>
      </c>
      <c r="AJ380">
        <v>0</v>
      </c>
      <c r="AK380" t="s">
        <v>6806</v>
      </c>
    </row>
    <row r="381" spans="1:37" x14ac:dyDescent="0.25">
      <c r="A381" s="8">
        <f t="shared" si="31"/>
        <v>42282.129000000001</v>
      </c>
      <c r="B381">
        <v>14523.129000000001</v>
      </c>
      <c r="C381">
        <v>381</v>
      </c>
      <c r="D381">
        <f>'Raw Mod'!F381</f>
        <v>20.239999999999998</v>
      </c>
      <c r="E381">
        <f t="shared" si="32"/>
        <v>20.239999999999998</v>
      </c>
      <c r="F381">
        <v>19.95</v>
      </c>
      <c r="G381">
        <f t="shared" si="33"/>
        <v>19.95</v>
      </c>
      <c r="H381">
        <f>ABS(E381-Observed!M383)</f>
        <v>0.23299999999999699</v>
      </c>
      <c r="I381">
        <f t="shared" si="34"/>
        <v>0.23299999999999699</v>
      </c>
      <c r="J381">
        <f>(E381-Observed!M383)^2</f>
        <v>5.4288999999998595E-2</v>
      </c>
      <c r="K381">
        <f t="shared" si="35"/>
        <v>5.4288999999998595E-2</v>
      </c>
      <c r="L381">
        <f>IF(ISNA(E381-Observed!M383),"",E381-Observed!M383)</f>
        <v>0.23299999999999699</v>
      </c>
      <c r="X381" s="8">
        <f t="shared" si="30"/>
        <v>42613</v>
      </c>
      <c r="Y381">
        <v>14854</v>
      </c>
      <c r="Z381">
        <v>0</v>
      </c>
      <c r="AA381">
        <v>335.13618235815289</v>
      </c>
      <c r="AB381">
        <v>0</v>
      </c>
      <c r="AG381">
        <v>14852</v>
      </c>
      <c r="AH381">
        <v>0</v>
      </c>
      <c r="AI381">
        <v>10.63</v>
      </c>
      <c r="AJ381">
        <v>0</v>
      </c>
      <c r="AK381" t="s">
        <v>6807</v>
      </c>
    </row>
    <row r="382" spans="1:37" x14ac:dyDescent="0.25">
      <c r="A382" s="8">
        <f t="shared" si="31"/>
        <v>42282.25</v>
      </c>
      <c r="B382">
        <v>14523.25</v>
      </c>
      <c r="C382">
        <v>382</v>
      </c>
      <c r="D382">
        <f>'Raw Mod'!F382</f>
        <v>19.86</v>
      </c>
      <c r="E382">
        <f t="shared" si="32"/>
        <v>19.86</v>
      </c>
      <c r="F382">
        <v>19.64</v>
      </c>
      <c r="G382">
        <f t="shared" si="33"/>
        <v>19.64</v>
      </c>
      <c r="H382">
        <f>ABS(E382-Observed!M384)</f>
        <v>0.36200000000000188</v>
      </c>
      <c r="I382">
        <f t="shared" si="34"/>
        <v>0.36200000000000188</v>
      </c>
      <c r="J382">
        <f>(E382-Observed!M384)^2</f>
        <v>0.13104400000000135</v>
      </c>
      <c r="K382">
        <f t="shared" si="35"/>
        <v>0.13104400000000135</v>
      </c>
      <c r="L382">
        <f>IF(ISNA(E382-Observed!M384),"",E382-Observed!M384)</f>
        <v>-0.36200000000000188</v>
      </c>
      <c r="X382" s="8">
        <f t="shared" si="30"/>
        <v>42614</v>
      </c>
      <c r="Y382">
        <v>14855</v>
      </c>
      <c r="Z382">
        <v>0</v>
      </c>
      <c r="AA382">
        <v>335.13618235815289</v>
      </c>
      <c r="AB382">
        <v>0</v>
      </c>
      <c r="AG382">
        <v>14853</v>
      </c>
      <c r="AH382">
        <v>0</v>
      </c>
      <c r="AI382">
        <v>10.63</v>
      </c>
      <c r="AJ382">
        <v>0</v>
      </c>
      <c r="AK382" t="s">
        <v>6808</v>
      </c>
    </row>
    <row r="383" spans="1:37" x14ac:dyDescent="0.25">
      <c r="A383" s="8">
        <f t="shared" si="31"/>
        <v>42282.379000000001</v>
      </c>
      <c r="B383">
        <v>14523.379000000001</v>
      </c>
      <c r="C383">
        <v>383</v>
      </c>
      <c r="D383">
        <f>'Raw Mod'!F383</f>
        <v>19.87</v>
      </c>
      <c r="E383">
        <f t="shared" si="32"/>
        <v>19.87</v>
      </c>
      <c r="F383">
        <v>19.57</v>
      </c>
      <c r="G383">
        <f t="shared" si="33"/>
        <v>19.57</v>
      </c>
      <c r="H383">
        <f>ABS(E383-Observed!M385)</f>
        <v>0.16099999999999781</v>
      </c>
      <c r="I383">
        <f t="shared" si="34"/>
        <v>0.16099999999999781</v>
      </c>
      <c r="J383">
        <f>(E383-Observed!M385)^2</f>
        <v>2.5920999999999295E-2</v>
      </c>
      <c r="K383">
        <f t="shared" si="35"/>
        <v>2.5920999999999295E-2</v>
      </c>
      <c r="L383">
        <f>IF(ISNA(E383-Observed!M385),"",E383-Observed!M385)</f>
        <v>-0.16099999999999781</v>
      </c>
      <c r="X383" s="8">
        <f t="shared" si="30"/>
        <v>42615</v>
      </c>
      <c r="Y383">
        <v>14856</v>
      </c>
      <c r="Z383">
        <v>0</v>
      </c>
      <c r="AA383">
        <v>316.06626260331592</v>
      </c>
      <c r="AB383">
        <v>0</v>
      </c>
      <c r="AG383">
        <v>14854</v>
      </c>
      <c r="AH383">
        <v>0</v>
      </c>
      <c r="AI383">
        <v>9.49</v>
      </c>
      <c r="AJ383">
        <v>0</v>
      </c>
      <c r="AK383" t="s">
        <v>6809</v>
      </c>
    </row>
    <row r="384" spans="1:37" x14ac:dyDescent="0.25">
      <c r="A384" s="8">
        <f t="shared" si="31"/>
        <v>42282.5</v>
      </c>
      <c r="B384">
        <v>14523.5</v>
      </c>
      <c r="C384">
        <v>384</v>
      </c>
      <c r="D384">
        <f>'Raw Mod'!F384</f>
        <v>19.98</v>
      </c>
      <c r="E384">
        <f t="shared" si="32"/>
        <v>19.98</v>
      </c>
      <c r="F384">
        <v>19.72</v>
      </c>
      <c r="G384">
        <f t="shared" si="33"/>
        <v>19.72</v>
      </c>
      <c r="H384">
        <f>ABS(E384-Observed!M386)</f>
        <v>0.26599999999999824</v>
      </c>
      <c r="I384">
        <f t="shared" si="34"/>
        <v>0.26599999999999824</v>
      </c>
      <c r="J384">
        <f>(E384-Observed!M386)^2</f>
        <v>7.0755999999999056E-2</v>
      </c>
      <c r="K384">
        <f t="shared" si="35"/>
        <v>7.0755999999999056E-2</v>
      </c>
      <c r="L384">
        <f>IF(ISNA(E384-Observed!M386),"",E384-Observed!M386)</f>
        <v>-0.26599999999999824</v>
      </c>
      <c r="X384" s="8">
        <f t="shared" si="30"/>
        <v>42616</v>
      </c>
      <c r="Y384">
        <v>14857</v>
      </c>
      <c r="Z384">
        <v>0</v>
      </c>
      <c r="AA384">
        <v>317.83199591394902</v>
      </c>
      <c r="AB384">
        <v>0</v>
      </c>
      <c r="AG384">
        <v>14855</v>
      </c>
      <c r="AH384">
        <v>0</v>
      </c>
      <c r="AI384">
        <v>9.49</v>
      </c>
      <c r="AJ384">
        <v>0</v>
      </c>
      <c r="AK384" t="s">
        <v>6810</v>
      </c>
    </row>
    <row r="385" spans="1:37" x14ac:dyDescent="0.25">
      <c r="A385" s="8">
        <f t="shared" si="31"/>
        <v>42282.627</v>
      </c>
      <c r="B385">
        <v>14523.627</v>
      </c>
      <c r="C385">
        <v>385</v>
      </c>
      <c r="D385">
        <f>'Raw Mod'!F385</f>
        <v>20.02</v>
      </c>
      <c r="E385">
        <f t="shared" si="32"/>
        <v>20.02</v>
      </c>
      <c r="F385">
        <v>19.760000000000002</v>
      </c>
      <c r="G385">
        <f t="shared" si="33"/>
        <v>19.760000000000002</v>
      </c>
      <c r="H385">
        <f>ABS(E385-Observed!M387)</f>
        <v>0.32100000000000151</v>
      </c>
      <c r="I385">
        <f t="shared" si="34"/>
        <v>0.32100000000000151</v>
      </c>
      <c r="J385">
        <f>(E385-Observed!M387)^2</f>
        <v>0.10304100000000097</v>
      </c>
      <c r="K385">
        <f t="shared" si="35"/>
        <v>0.10304100000000097</v>
      </c>
      <c r="L385">
        <f>IF(ISNA(E385-Observed!M387),"",E385-Observed!M387)</f>
        <v>-0.32100000000000151</v>
      </c>
      <c r="X385" s="8">
        <f t="shared" si="30"/>
        <v>42617</v>
      </c>
      <c r="Y385">
        <v>14858</v>
      </c>
      <c r="Z385">
        <v>0</v>
      </c>
      <c r="AA385">
        <v>315.00682261693612</v>
      </c>
      <c r="AB385">
        <v>0</v>
      </c>
      <c r="AG385">
        <v>14856</v>
      </c>
      <c r="AH385">
        <v>0</v>
      </c>
      <c r="AI385">
        <v>8.9499999999999993</v>
      </c>
      <c r="AJ385">
        <v>0</v>
      </c>
      <c r="AK385" t="s">
        <v>6811</v>
      </c>
    </row>
    <row r="386" spans="1:37" x14ac:dyDescent="0.25">
      <c r="A386" s="8">
        <f t="shared" si="31"/>
        <v>42282.75</v>
      </c>
      <c r="B386">
        <v>14523.75</v>
      </c>
      <c r="C386">
        <v>386</v>
      </c>
      <c r="D386">
        <f>'Raw Mod'!F386</f>
        <v>20.059999999999999</v>
      </c>
      <c r="E386">
        <f t="shared" si="32"/>
        <v>20.059999999999999</v>
      </c>
      <c r="F386">
        <v>19.79</v>
      </c>
      <c r="G386">
        <f t="shared" si="33"/>
        <v>19.79</v>
      </c>
      <c r="H386">
        <f>ABS(E386-Observed!M388)</f>
        <v>0.11400000000000077</v>
      </c>
      <c r="I386">
        <f t="shared" si="34"/>
        <v>0.11400000000000077</v>
      </c>
      <c r="J386">
        <f>(E386-Observed!M388)^2</f>
        <v>1.2996000000000176E-2</v>
      </c>
      <c r="K386">
        <f t="shared" si="35"/>
        <v>1.2996000000000176E-2</v>
      </c>
      <c r="L386">
        <f>IF(ISNA(E386-Observed!M388),"",E386-Observed!M388)</f>
        <v>-0.11400000000000077</v>
      </c>
      <c r="X386" s="8">
        <f t="shared" si="30"/>
        <v>42618</v>
      </c>
      <c r="Y386">
        <v>14859</v>
      </c>
      <c r="Z386">
        <v>0</v>
      </c>
      <c r="AA386">
        <v>315.00682261693612</v>
      </c>
      <c r="AB386">
        <v>0</v>
      </c>
      <c r="AG386">
        <v>14857</v>
      </c>
      <c r="AH386">
        <v>0</v>
      </c>
      <c r="AI386">
        <v>9</v>
      </c>
      <c r="AJ386">
        <v>0</v>
      </c>
      <c r="AK386" t="s">
        <v>6812</v>
      </c>
    </row>
    <row r="387" spans="1:37" x14ac:dyDescent="0.25">
      <c r="A387" s="8">
        <f t="shared" si="31"/>
        <v>42282.879000000001</v>
      </c>
      <c r="B387">
        <v>14523.879000000001</v>
      </c>
      <c r="C387">
        <v>387</v>
      </c>
      <c r="D387">
        <f>'Raw Mod'!F387</f>
        <v>20.16</v>
      </c>
      <c r="E387">
        <f t="shared" si="32"/>
        <v>20.16</v>
      </c>
      <c r="F387">
        <v>19.899999999999999</v>
      </c>
      <c r="G387">
        <f t="shared" si="33"/>
        <v>19.899999999999999</v>
      </c>
      <c r="H387">
        <f>ABS(E387-Observed!M389)</f>
        <v>0.18100000000000094</v>
      </c>
      <c r="I387">
        <f t="shared" si="34"/>
        <v>0.18100000000000094</v>
      </c>
      <c r="J387">
        <f>(E387-Observed!M389)^2</f>
        <v>3.2761000000000338E-2</v>
      </c>
      <c r="K387">
        <f t="shared" si="35"/>
        <v>3.2761000000000338E-2</v>
      </c>
      <c r="L387">
        <f>IF(ISNA(E387-Observed!M389),"",E387-Observed!M389)</f>
        <v>-0.18100000000000094</v>
      </c>
      <c r="X387" s="8">
        <f t="shared" si="30"/>
        <v>42619</v>
      </c>
      <c r="Y387">
        <v>14860</v>
      </c>
      <c r="Z387">
        <v>0</v>
      </c>
      <c r="AA387">
        <v>310.41591600929019</v>
      </c>
      <c r="AB387">
        <v>0</v>
      </c>
      <c r="AG387">
        <v>14858</v>
      </c>
      <c r="AH387">
        <v>0</v>
      </c>
      <c r="AI387">
        <v>8.92</v>
      </c>
      <c r="AJ387">
        <v>0</v>
      </c>
      <c r="AK387" t="s">
        <v>6813</v>
      </c>
    </row>
    <row r="388" spans="1:37" x14ac:dyDescent="0.25">
      <c r="A388" s="8">
        <f t="shared" si="31"/>
        <v>42283</v>
      </c>
      <c r="B388">
        <v>14524</v>
      </c>
      <c r="C388">
        <v>388</v>
      </c>
      <c r="D388">
        <f>'Raw Mod'!F388</f>
        <v>20.22</v>
      </c>
      <c r="E388">
        <f t="shared" si="32"/>
        <v>20.22</v>
      </c>
      <c r="F388">
        <v>20.04</v>
      </c>
      <c r="G388">
        <f t="shared" si="33"/>
        <v>20.04</v>
      </c>
      <c r="H388">
        <f>ABS(E388-Observed!M390)</f>
        <v>2.1999999999998465E-2</v>
      </c>
      <c r="I388">
        <f t="shared" si="34"/>
        <v>2.1999999999998465E-2</v>
      </c>
      <c r="J388">
        <f>(E388-Observed!M390)^2</f>
        <v>4.8399999999993246E-4</v>
      </c>
      <c r="K388">
        <f t="shared" si="35"/>
        <v>4.8399999999993246E-4</v>
      </c>
      <c r="L388">
        <f>IF(ISNA(E388-Observed!M390),"",E388-Observed!M390)</f>
        <v>2.1999999999998465E-2</v>
      </c>
      <c r="X388" s="8">
        <f t="shared" ref="X388:X451" si="36">Y388+$A$2-1</f>
        <v>42620</v>
      </c>
      <c r="Y388">
        <v>14861</v>
      </c>
      <c r="Z388">
        <v>0</v>
      </c>
      <c r="AA388">
        <v>307.94388937440397</v>
      </c>
      <c r="AB388">
        <v>0</v>
      </c>
      <c r="AG388">
        <v>14859</v>
      </c>
      <c r="AH388">
        <v>0</v>
      </c>
      <c r="AI388">
        <v>8.92</v>
      </c>
      <c r="AJ388">
        <v>0</v>
      </c>
      <c r="AK388" t="s">
        <v>6814</v>
      </c>
    </row>
    <row r="389" spans="1:37" x14ac:dyDescent="0.25">
      <c r="A389" s="8">
        <f t="shared" ref="A389:A452" si="37">B389+$A$2-1</f>
        <v>42283.129000000001</v>
      </c>
      <c r="B389">
        <v>14524.129000000001</v>
      </c>
      <c r="C389">
        <v>389</v>
      </c>
      <c r="D389">
        <f>'Raw Mod'!F389</f>
        <v>20.2</v>
      </c>
      <c r="E389">
        <f t="shared" ref="E389:E452" si="38">IF(D389&lt;1,NA(),D389)</f>
        <v>20.2</v>
      </c>
      <c r="F389">
        <v>19.989999999999998</v>
      </c>
      <c r="G389">
        <f t="shared" ref="G389:G452" si="39">IF(F389&lt;1,NA(),F389)</f>
        <v>19.989999999999998</v>
      </c>
      <c r="H389">
        <f>ABS(E389-Observed!M391)</f>
        <v>7.3999999999998067E-2</v>
      </c>
      <c r="I389">
        <f t="shared" ref="I389:I452" si="40">IF(ISNA(H389),"",H389)</f>
        <v>7.3999999999998067E-2</v>
      </c>
      <c r="J389">
        <f>(E389-Observed!M391)^2</f>
        <v>5.4759999999997137E-3</v>
      </c>
      <c r="K389">
        <f t="shared" ref="K389:K452" si="41">IF(ISNA(J389),"",J389)</f>
        <v>5.4759999999997137E-3</v>
      </c>
      <c r="L389">
        <f>IF(ISNA(E389-Observed!M391),"",E389-Observed!M391)</f>
        <v>7.3999999999998067E-2</v>
      </c>
      <c r="X389" s="8">
        <f t="shared" si="36"/>
        <v>42621</v>
      </c>
      <c r="Y389">
        <v>14862</v>
      </c>
      <c r="Z389">
        <v>0</v>
      </c>
      <c r="AA389">
        <v>307.94388937440397</v>
      </c>
      <c r="AB389">
        <v>0</v>
      </c>
      <c r="AG389">
        <v>14860</v>
      </c>
      <c r="AH389">
        <v>0</v>
      </c>
      <c r="AI389">
        <v>8.7899999999999991</v>
      </c>
      <c r="AJ389">
        <v>0</v>
      </c>
      <c r="AK389" t="s">
        <v>6815</v>
      </c>
    </row>
    <row r="390" spans="1:37" x14ac:dyDescent="0.25">
      <c r="A390" s="8">
        <f t="shared" si="37"/>
        <v>42283.25</v>
      </c>
      <c r="B390">
        <v>14524.25</v>
      </c>
      <c r="C390">
        <v>390</v>
      </c>
      <c r="D390">
        <f>'Raw Mod'!F390</f>
        <v>20.149999999999999</v>
      </c>
      <c r="E390">
        <f t="shared" si="38"/>
        <v>20.149999999999999</v>
      </c>
      <c r="F390">
        <v>19.93</v>
      </c>
      <c r="G390">
        <f t="shared" si="39"/>
        <v>19.93</v>
      </c>
      <c r="H390">
        <f>ABS(E390-Observed!M392)</f>
        <v>4.6999999999997044E-2</v>
      </c>
      <c r="I390">
        <f t="shared" si="40"/>
        <v>4.6999999999997044E-2</v>
      </c>
      <c r="J390">
        <f>(E390-Observed!M392)^2</f>
        <v>2.208999999999722E-3</v>
      </c>
      <c r="K390">
        <f t="shared" si="41"/>
        <v>2.208999999999722E-3</v>
      </c>
      <c r="L390">
        <f>IF(ISNA(E390-Observed!M392),"",E390-Observed!M392)</f>
        <v>4.6999999999997044E-2</v>
      </c>
      <c r="X390" s="8">
        <f t="shared" si="36"/>
        <v>42622</v>
      </c>
      <c r="Y390">
        <v>14863</v>
      </c>
      <c r="Z390">
        <v>0</v>
      </c>
      <c r="AA390">
        <v>281.1047430527816</v>
      </c>
      <c r="AB390">
        <v>0</v>
      </c>
      <c r="AG390">
        <v>14861</v>
      </c>
      <c r="AH390">
        <v>0</v>
      </c>
      <c r="AI390">
        <v>8.7200000000000006</v>
      </c>
      <c r="AJ390">
        <v>0</v>
      </c>
      <c r="AK390" t="s">
        <v>6816</v>
      </c>
    </row>
    <row r="391" spans="1:37" x14ac:dyDescent="0.25">
      <c r="A391" s="8">
        <f t="shared" si="37"/>
        <v>42283.379000000001</v>
      </c>
      <c r="B391">
        <v>14524.379000000001</v>
      </c>
      <c r="C391">
        <v>391</v>
      </c>
      <c r="D391">
        <f>'Raw Mod'!F391</f>
        <v>19.989999999999998</v>
      </c>
      <c r="E391">
        <f t="shared" si="38"/>
        <v>19.989999999999998</v>
      </c>
      <c r="F391">
        <v>19.86</v>
      </c>
      <c r="G391">
        <f t="shared" si="39"/>
        <v>19.86</v>
      </c>
      <c r="H391">
        <f>ABS(E391-Observed!M393)</f>
        <v>1.7000000000003013E-2</v>
      </c>
      <c r="I391">
        <f t="shared" si="40"/>
        <v>1.7000000000003013E-2</v>
      </c>
      <c r="J391">
        <f>(E391-Observed!M393)^2</f>
        <v>2.8900000000010243E-4</v>
      </c>
      <c r="K391">
        <f t="shared" si="41"/>
        <v>2.8900000000010243E-4</v>
      </c>
      <c r="L391">
        <f>IF(ISNA(E391-Observed!M393),"",E391-Observed!M393)</f>
        <v>-1.7000000000003013E-2</v>
      </c>
      <c r="X391" s="8">
        <f t="shared" si="36"/>
        <v>42623</v>
      </c>
      <c r="Y391">
        <v>14864</v>
      </c>
      <c r="Z391">
        <v>0</v>
      </c>
      <c r="AA391">
        <v>269.09775654047684</v>
      </c>
      <c r="AB391">
        <v>0</v>
      </c>
      <c r="AG391">
        <v>14862</v>
      </c>
      <c r="AH391">
        <v>0</v>
      </c>
      <c r="AI391">
        <v>8.7200000000000006</v>
      </c>
      <c r="AJ391">
        <v>0</v>
      </c>
      <c r="AK391" t="s">
        <v>6817</v>
      </c>
    </row>
    <row r="392" spans="1:37" x14ac:dyDescent="0.25">
      <c r="A392" s="8">
        <f t="shared" si="37"/>
        <v>42283.5</v>
      </c>
      <c r="B392">
        <v>14524.5</v>
      </c>
      <c r="C392">
        <v>392</v>
      </c>
      <c r="D392">
        <f>'Raw Mod'!F392</f>
        <v>20.04</v>
      </c>
      <c r="E392">
        <f t="shared" si="38"/>
        <v>20.04</v>
      </c>
      <c r="F392">
        <v>19.79</v>
      </c>
      <c r="G392">
        <f t="shared" si="39"/>
        <v>19.79</v>
      </c>
      <c r="H392">
        <f>ABS(E392-Observed!M394)</f>
        <v>0.18200000000000216</v>
      </c>
      <c r="I392">
        <f t="shared" si="40"/>
        <v>0.18200000000000216</v>
      </c>
      <c r="J392">
        <f>(E392-Observed!M394)^2</f>
        <v>3.3124000000000785E-2</v>
      </c>
      <c r="K392">
        <f t="shared" si="41"/>
        <v>3.3124000000000785E-2</v>
      </c>
      <c r="L392">
        <f>IF(ISNA(E392-Observed!M394),"",E392-Observed!M394)</f>
        <v>-0.18200000000000216</v>
      </c>
      <c r="X392" s="8">
        <f t="shared" si="36"/>
        <v>42624</v>
      </c>
      <c r="Y392">
        <v>14865</v>
      </c>
      <c r="Z392">
        <v>266.97887656771718</v>
      </c>
      <c r="AA392">
        <v>0</v>
      </c>
      <c r="AB392">
        <v>0</v>
      </c>
      <c r="AG392">
        <v>14863</v>
      </c>
      <c r="AH392">
        <v>0</v>
      </c>
      <c r="AI392">
        <v>7.96</v>
      </c>
      <c r="AJ392">
        <v>0</v>
      </c>
      <c r="AK392" t="s">
        <v>6818</v>
      </c>
    </row>
    <row r="393" spans="1:37" x14ac:dyDescent="0.25">
      <c r="A393" s="8">
        <f t="shared" si="37"/>
        <v>42283.627999999997</v>
      </c>
      <c r="B393">
        <v>14524.628000000001</v>
      </c>
      <c r="C393">
        <v>393</v>
      </c>
      <c r="D393">
        <f>'Raw Mod'!F393</f>
        <v>20.079999999999998</v>
      </c>
      <c r="E393">
        <f t="shared" si="38"/>
        <v>20.079999999999998</v>
      </c>
      <c r="F393">
        <v>19.8</v>
      </c>
      <c r="G393">
        <f t="shared" si="39"/>
        <v>19.8</v>
      </c>
      <c r="H393">
        <f>ABS(E393-Observed!M395)</f>
        <v>2.300000000000324E-2</v>
      </c>
      <c r="I393">
        <f t="shared" si="40"/>
        <v>2.300000000000324E-2</v>
      </c>
      <c r="J393">
        <f>(E393-Observed!M395)^2</f>
        <v>5.2900000000014903E-4</v>
      </c>
      <c r="K393">
        <f t="shared" si="41"/>
        <v>5.2900000000014903E-4</v>
      </c>
      <c r="L393">
        <f>IF(ISNA(E393-Observed!M395),"",E393-Observed!M395)</f>
        <v>-2.300000000000324E-2</v>
      </c>
      <c r="X393" s="8">
        <f t="shared" si="36"/>
        <v>42625</v>
      </c>
      <c r="Y393">
        <v>14866</v>
      </c>
      <c r="Z393">
        <v>238.02085027333516</v>
      </c>
      <c r="AA393">
        <v>0</v>
      </c>
      <c r="AB393">
        <v>0</v>
      </c>
      <c r="AG393">
        <v>14864</v>
      </c>
      <c r="AH393">
        <v>0</v>
      </c>
      <c r="AI393">
        <v>7.62</v>
      </c>
      <c r="AJ393">
        <v>0</v>
      </c>
      <c r="AK393" t="s">
        <v>6819</v>
      </c>
    </row>
    <row r="394" spans="1:37" x14ac:dyDescent="0.25">
      <c r="A394" s="8">
        <f t="shared" si="37"/>
        <v>42283.75</v>
      </c>
      <c r="B394">
        <v>14524.75</v>
      </c>
      <c r="C394">
        <v>394</v>
      </c>
      <c r="D394">
        <f>'Raw Mod'!F394</f>
        <v>20.11</v>
      </c>
      <c r="E394">
        <f t="shared" si="38"/>
        <v>20.11</v>
      </c>
      <c r="F394">
        <v>19.850000000000001</v>
      </c>
      <c r="G394">
        <f t="shared" si="39"/>
        <v>19.850000000000001</v>
      </c>
      <c r="H394">
        <f>ABS(E394-Observed!M396)</f>
        <v>0.12599999999999767</v>
      </c>
      <c r="I394">
        <f t="shared" si="40"/>
        <v>0.12599999999999767</v>
      </c>
      <c r="J394">
        <f>(E394-Observed!M396)^2</f>
        <v>1.5875999999999411E-2</v>
      </c>
      <c r="K394">
        <f t="shared" si="41"/>
        <v>1.5875999999999411E-2</v>
      </c>
      <c r="L394">
        <f>IF(ISNA(E394-Observed!M396),"",E394-Observed!M396)</f>
        <v>0.12599999999999767</v>
      </c>
      <c r="X394" s="8">
        <f t="shared" si="36"/>
        <v>42626</v>
      </c>
      <c r="Y394">
        <v>14867</v>
      </c>
      <c r="Z394">
        <v>194.93695749388871</v>
      </c>
      <c r="AA394">
        <v>0</v>
      </c>
      <c r="AB394">
        <v>0</v>
      </c>
      <c r="AG394">
        <v>14865</v>
      </c>
      <c r="AH394">
        <v>7.56</v>
      </c>
      <c r="AI394">
        <v>0</v>
      </c>
      <c r="AJ394">
        <v>0</v>
      </c>
      <c r="AK394" t="s">
        <v>6820</v>
      </c>
    </row>
    <row r="395" spans="1:37" x14ac:dyDescent="0.25">
      <c r="A395" s="8">
        <f t="shared" si="37"/>
        <v>42283.879000000001</v>
      </c>
      <c r="B395">
        <v>14524.879000000001</v>
      </c>
      <c r="C395">
        <v>395</v>
      </c>
      <c r="D395">
        <f>'Raw Mod'!F395</f>
        <v>20.13</v>
      </c>
      <c r="E395">
        <f t="shared" si="38"/>
        <v>20.13</v>
      </c>
      <c r="F395">
        <v>19.88</v>
      </c>
      <c r="G395">
        <f t="shared" si="39"/>
        <v>19.88</v>
      </c>
      <c r="H395">
        <f>ABS(E395-Observed!M397)</f>
        <v>0.13899999999999935</v>
      </c>
      <c r="I395">
        <f t="shared" si="40"/>
        <v>0.13899999999999935</v>
      </c>
      <c r="J395">
        <f>(E395-Observed!M397)^2</f>
        <v>1.9320999999999817E-2</v>
      </c>
      <c r="K395">
        <f t="shared" si="41"/>
        <v>1.9320999999999817E-2</v>
      </c>
      <c r="L395">
        <f>IF(ISNA(E395-Observed!M397),"",E395-Observed!M397)</f>
        <v>-0.13899999999999935</v>
      </c>
      <c r="X395" s="8">
        <f t="shared" si="36"/>
        <v>42627</v>
      </c>
      <c r="Y395">
        <v>14868</v>
      </c>
      <c r="Z395">
        <v>194.93695749388871</v>
      </c>
      <c r="AA395">
        <v>0</v>
      </c>
      <c r="AB395">
        <v>0</v>
      </c>
      <c r="AG395">
        <v>14866</v>
      </c>
      <c r="AH395">
        <v>6.74</v>
      </c>
      <c r="AI395">
        <v>0</v>
      </c>
      <c r="AJ395">
        <v>0</v>
      </c>
      <c r="AK395" t="s">
        <v>6821</v>
      </c>
    </row>
    <row r="396" spans="1:37" x14ac:dyDescent="0.25">
      <c r="A396" s="8">
        <f t="shared" si="37"/>
        <v>42284</v>
      </c>
      <c r="B396">
        <v>14525</v>
      </c>
      <c r="C396">
        <v>396</v>
      </c>
      <c r="D396">
        <f>'Raw Mod'!F396</f>
        <v>20.13</v>
      </c>
      <c r="E396">
        <f t="shared" si="38"/>
        <v>20.13</v>
      </c>
      <c r="F396">
        <v>19.89</v>
      </c>
      <c r="G396">
        <f t="shared" si="39"/>
        <v>19.89</v>
      </c>
      <c r="H396">
        <f>ABS(E396-Observed!M398)</f>
        <v>3.9999999999977831E-3</v>
      </c>
      <c r="I396">
        <f t="shared" si="40"/>
        <v>3.9999999999977831E-3</v>
      </c>
      <c r="J396">
        <f>(E396-Observed!M398)^2</f>
        <v>1.5999999999982266E-5</v>
      </c>
      <c r="K396">
        <f t="shared" si="41"/>
        <v>1.5999999999982266E-5</v>
      </c>
      <c r="L396">
        <f>IF(ISNA(E396-Observed!M398),"",E396-Observed!M398)</f>
        <v>3.9999999999977831E-3</v>
      </c>
      <c r="X396" s="8">
        <f t="shared" si="36"/>
        <v>42628</v>
      </c>
      <c r="Y396">
        <v>14869</v>
      </c>
      <c r="Z396">
        <v>167.03837118588655</v>
      </c>
      <c r="AA396">
        <v>0</v>
      </c>
      <c r="AB396">
        <v>0</v>
      </c>
      <c r="AG396">
        <v>14867</v>
      </c>
      <c r="AH396">
        <v>5.52</v>
      </c>
      <c r="AI396">
        <v>0</v>
      </c>
      <c r="AJ396">
        <v>0</v>
      </c>
      <c r="AK396" t="s">
        <v>6822</v>
      </c>
    </row>
    <row r="397" spans="1:37" x14ac:dyDescent="0.25">
      <c r="A397" s="8">
        <f t="shared" si="37"/>
        <v>42284.129000000001</v>
      </c>
      <c r="B397">
        <v>14525.129000000001</v>
      </c>
      <c r="C397">
        <v>397</v>
      </c>
      <c r="D397">
        <f>'Raw Mod'!F397</f>
        <v>20.11</v>
      </c>
      <c r="E397">
        <f t="shared" si="38"/>
        <v>20.11</v>
      </c>
      <c r="F397">
        <v>19.899999999999999</v>
      </c>
      <c r="G397">
        <f t="shared" si="39"/>
        <v>19.899999999999999</v>
      </c>
      <c r="H397">
        <f>ABS(E397-Observed!M399)</f>
        <v>3.9999999999999147E-2</v>
      </c>
      <c r="I397">
        <f t="shared" si="40"/>
        <v>3.9999999999999147E-2</v>
      </c>
      <c r="J397">
        <f>(E397-Observed!M399)^2</f>
        <v>1.5999999999999318E-3</v>
      </c>
      <c r="K397">
        <f t="shared" si="41"/>
        <v>1.5999999999999318E-3</v>
      </c>
      <c r="L397">
        <f>IF(ISNA(E397-Observed!M399),"",E397-Observed!M399)</f>
        <v>-3.9999999999999147E-2</v>
      </c>
      <c r="X397" s="8">
        <f t="shared" si="36"/>
        <v>42629</v>
      </c>
      <c r="Y397">
        <v>14870</v>
      </c>
      <c r="Z397">
        <v>135.96146491874487</v>
      </c>
      <c r="AA397">
        <v>0</v>
      </c>
      <c r="AB397">
        <v>0</v>
      </c>
      <c r="AG397">
        <v>14868</v>
      </c>
      <c r="AH397">
        <v>5.52</v>
      </c>
      <c r="AI397">
        <v>0</v>
      </c>
      <c r="AJ397">
        <v>0</v>
      </c>
      <c r="AK397" t="s">
        <v>6823</v>
      </c>
    </row>
    <row r="398" spans="1:37" x14ac:dyDescent="0.25">
      <c r="A398" s="8">
        <f t="shared" si="37"/>
        <v>42284.25</v>
      </c>
      <c r="B398">
        <v>14525.25</v>
      </c>
      <c r="C398">
        <v>398</v>
      </c>
      <c r="D398">
        <f>'Raw Mod'!F398</f>
        <v>20.09</v>
      </c>
      <c r="E398">
        <f t="shared" si="38"/>
        <v>20.09</v>
      </c>
      <c r="F398">
        <v>19.87</v>
      </c>
      <c r="G398">
        <f t="shared" si="39"/>
        <v>19.87</v>
      </c>
      <c r="H398">
        <f>ABS(E398-Observed!M400)</f>
        <v>3.6000000000001364E-2</v>
      </c>
      <c r="I398">
        <f t="shared" si="40"/>
        <v>3.6000000000001364E-2</v>
      </c>
      <c r="J398">
        <f>(E398-Observed!M400)^2</f>
        <v>1.2960000000000983E-3</v>
      </c>
      <c r="K398">
        <f t="shared" si="41"/>
        <v>1.2960000000000983E-3</v>
      </c>
      <c r="L398">
        <f>IF(ISNA(E398-Observed!M400),"",E398-Observed!M400)</f>
        <v>-3.6000000000001364E-2</v>
      </c>
      <c r="X398" s="8">
        <f t="shared" si="36"/>
        <v>42630</v>
      </c>
      <c r="Y398">
        <v>14871</v>
      </c>
      <c r="Z398">
        <v>138.08034489150452</v>
      </c>
      <c r="AA398">
        <v>0</v>
      </c>
      <c r="AB398">
        <v>0</v>
      </c>
      <c r="AG398">
        <v>14869</v>
      </c>
      <c r="AH398">
        <v>4.7300000000000004</v>
      </c>
      <c r="AI398">
        <v>0</v>
      </c>
      <c r="AJ398">
        <v>0</v>
      </c>
      <c r="AK398" t="s">
        <v>6824</v>
      </c>
    </row>
    <row r="399" spans="1:37" x14ac:dyDescent="0.25">
      <c r="A399" s="8">
        <f t="shared" si="37"/>
        <v>42284.379000000001</v>
      </c>
      <c r="B399">
        <v>14525.379000000001</v>
      </c>
      <c r="C399">
        <v>399</v>
      </c>
      <c r="D399">
        <f>'Raw Mod'!F399</f>
        <v>20.02</v>
      </c>
      <c r="E399">
        <f t="shared" si="38"/>
        <v>20.02</v>
      </c>
      <c r="F399">
        <v>19.79</v>
      </c>
      <c r="G399">
        <f t="shared" si="39"/>
        <v>19.79</v>
      </c>
      <c r="H399">
        <f>ABS(E399-Observed!M401)</f>
        <v>0.10600000000000165</v>
      </c>
      <c r="I399">
        <f t="shared" si="40"/>
        <v>0.10600000000000165</v>
      </c>
      <c r="J399">
        <f>(E399-Observed!M401)^2</f>
        <v>1.123600000000035E-2</v>
      </c>
      <c r="K399">
        <f t="shared" si="41"/>
        <v>1.123600000000035E-2</v>
      </c>
      <c r="L399">
        <f>IF(ISNA(E399-Observed!M401),"",E399-Observed!M401)</f>
        <v>-0.10600000000000165</v>
      </c>
      <c r="X399" s="8">
        <f t="shared" si="36"/>
        <v>42631</v>
      </c>
      <c r="Y399">
        <v>14872</v>
      </c>
      <c r="Z399">
        <v>142.67125149915046</v>
      </c>
      <c r="AA399">
        <v>0</v>
      </c>
      <c r="AB399">
        <v>0</v>
      </c>
      <c r="AG399">
        <v>14870</v>
      </c>
      <c r="AH399">
        <v>3.85</v>
      </c>
      <c r="AI399">
        <v>0</v>
      </c>
      <c r="AJ399">
        <v>0</v>
      </c>
      <c r="AK399" t="s">
        <v>6825</v>
      </c>
    </row>
    <row r="400" spans="1:37" x14ac:dyDescent="0.25">
      <c r="A400" s="8">
        <f t="shared" si="37"/>
        <v>42284.5</v>
      </c>
      <c r="B400">
        <v>14525.5</v>
      </c>
      <c r="C400">
        <v>400</v>
      </c>
      <c r="D400">
        <f>'Raw Mod'!F400</f>
        <v>19.989999999999998</v>
      </c>
      <c r="E400">
        <f t="shared" si="38"/>
        <v>19.989999999999998</v>
      </c>
      <c r="F400">
        <v>19.71</v>
      </c>
      <c r="G400">
        <f t="shared" si="39"/>
        <v>19.71</v>
      </c>
      <c r="H400">
        <f>ABS(E400-Observed!M402)</f>
        <v>0.32700000000000173</v>
      </c>
      <c r="I400">
        <f t="shared" si="40"/>
        <v>0.32700000000000173</v>
      </c>
      <c r="J400">
        <f>(E400-Observed!M402)^2</f>
        <v>0.10692900000000113</v>
      </c>
      <c r="K400">
        <f t="shared" si="41"/>
        <v>0.10692900000000113</v>
      </c>
      <c r="L400">
        <f>IF(ISNA(E400-Observed!M402),"",E400-Observed!M402)</f>
        <v>-0.32700000000000173</v>
      </c>
      <c r="X400" s="8">
        <f t="shared" si="36"/>
        <v>42632</v>
      </c>
      <c r="Y400">
        <v>14873</v>
      </c>
      <c r="Z400">
        <v>143.02439816127705</v>
      </c>
      <c r="AA400">
        <v>0</v>
      </c>
      <c r="AB400">
        <v>0</v>
      </c>
      <c r="AG400">
        <v>14871</v>
      </c>
      <c r="AH400">
        <v>3.91</v>
      </c>
      <c r="AI400">
        <v>0</v>
      </c>
      <c r="AJ400">
        <v>0</v>
      </c>
      <c r="AK400" t="s">
        <v>6826</v>
      </c>
    </row>
    <row r="401" spans="1:37" x14ac:dyDescent="0.25">
      <c r="A401" s="8">
        <f t="shared" si="37"/>
        <v>42284.627999999997</v>
      </c>
      <c r="B401">
        <v>14525.628000000001</v>
      </c>
      <c r="C401">
        <v>401</v>
      </c>
      <c r="D401">
        <f>'Raw Mod'!F401</f>
        <v>19.98</v>
      </c>
      <c r="E401">
        <f t="shared" si="38"/>
        <v>19.98</v>
      </c>
      <c r="F401">
        <v>19.77</v>
      </c>
      <c r="G401">
        <f t="shared" si="39"/>
        <v>19.77</v>
      </c>
      <c r="H401">
        <f>ABS(E401-Observed!M403)</f>
        <v>0.16999999999999815</v>
      </c>
      <c r="I401">
        <f t="shared" si="40"/>
        <v>0.16999999999999815</v>
      </c>
      <c r="J401">
        <f>(E401-Observed!M403)^2</f>
        <v>2.8899999999999371E-2</v>
      </c>
      <c r="K401">
        <f t="shared" si="41"/>
        <v>2.8899999999999371E-2</v>
      </c>
      <c r="L401">
        <f>IF(ISNA(E401-Observed!M403),"",E401-Observed!M403)</f>
        <v>-0.16999999999999815</v>
      </c>
      <c r="X401" s="8">
        <f t="shared" si="36"/>
        <v>42633</v>
      </c>
      <c r="Y401">
        <v>14874</v>
      </c>
      <c r="Z401">
        <v>143.02439816127705</v>
      </c>
      <c r="AA401">
        <v>0</v>
      </c>
      <c r="AB401">
        <v>0</v>
      </c>
      <c r="AG401">
        <v>14872</v>
      </c>
      <c r="AH401">
        <v>4.04</v>
      </c>
      <c r="AI401">
        <v>0</v>
      </c>
      <c r="AJ401">
        <v>0</v>
      </c>
      <c r="AK401" t="s">
        <v>6827</v>
      </c>
    </row>
    <row r="402" spans="1:37" x14ac:dyDescent="0.25">
      <c r="A402" s="8">
        <f t="shared" si="37"/>
        <v>42284.75</v>
      </c>
      <c r="B402">
        <v>14525.75</v>
      </c>
      <c r="C402">
        <v>402</v>
      </c>
      <c r="D402">
        <f>'Raw Mod'!F402</f>
        <v>20.05</v>
      </c>
      <c r="E402">
        <f t="shared" si="38"/>
        <v>20.05</v>
      </c>
      <c r="F402">
        <v>19.8</v>
      </c>
      <c r="G402">
        <f t="shared" si="39"/>
        <v>19.8</v>
      </c>
      <c r="H402">
        <f>ABS(E402-Observed!M404)</f>
        <v>0.14799999999999969</v>
      </c>
      <c r="I402">
        <f t="shared" si="40"/>
        <v>0.14799999999999969</v>
      </c>
      <c r="J402">
        <f>(E402-Observed!M404)^2</f>
        <v>2.1903999999999906E-2</v>
      </c>
      <c r="K402">
        <f t="shared" si="41"/>
        <v>2.1903999999999906E-2</v>
      </c>
      <c r="L402">
        <f>IF(ISNA(E402-Observed!M404),"",E402-Observed!M404)</f>
        <v>-0.14799999999999969</v>
      </c>
      <c r="X402" s="8">
        <f t="shared" si="36"/>
        <v>42634</v>
      </c>
      <c r="Y402">
        <v>14875</v>
      </c>
      <c r="Z402">
        <v>143.02439816127705</v>
      </c>
      <c r="AA402">
        <v>0</v>
      </c>
      <c r="AB402">
        <v>0</v>
      </c>
      <c r="AG402">
        <v>14873</v>
      </c>
      <c r="AH402">
        <v>4.05</v>
      </c>
      <c r="AI402">
        <v>0</v>
      </c>
      <c r="AJ402">
        <v>0</v>
      </c>
      <c r="AK402" t="s">
        <v>6828</v>
      </c>
    </row>
    <row r="403" spans="1:37" x14ac:dyDescent="0.25">
      <c r="A403" s="8">
        <f t="shared" si="37"/>
        <v>42284.879000000001</v>
      </c>
      <c r="B403">
        <v>14525.879000000001</v>
      </c>
      <c r="C403">
        <v>403</v>
      </c>
      <c r="D403">
        <f>'Raw Mod'!F403</f>
        <v>20.05</v>
      </c>
      <c r="E403">
        <f t="shared" si="38"/>
        <v>20.05</v>
      </c>
      <c r="F403">
        <v>19.84</v>
      </c>
      <c r="G403">
        <f t="shared" si="39"/>
        <v>19.84</v>
      </c>
      <c r="H403">
        <f>ABS(E403-Observed!M405)</f>
        <v>0.19599999999999795</v>
      </c>
      <c r="I403">
        <f t="shared" si="40"/>
        <v>0.19599999999999795</v>
      </c>
      <c r="J403">
        <f>(E403-Observed!M405)^2</f>
        <v>3.8415999999999201E-2</v>
      </c>
      <c r="K403">
        <f t="shared" si="41"/>
        <v>3.8415999999999201E-2</v>
      </c>
      <c r="L403">
        <f>IF(ISNA(E403-Observed!M405),"",E403-Observed!M405)</f>
        <v>-0.19599999999999795</v>
      </c>
      <c r="X403" s="8">
        <f t="shared" si="36"/>
        <v>42635</v>
      </c>
      <c r="Y403">
        <v>14876</v>
      </c>
      <c r="Z403">
        <v>143.02439816127705</v>
      </c>
      <c r="AA403">
        <v>0</v>
      </c>
      <c r="AB403">
        <v>0</v>
      </c>
      <c r="AG403">
        <v>14874</v>
      </c>
      <c r="AH403">
        <v>4.05</v>
      </c>
      <c r="AI403">
        <v>0</v>
      </c>
      <c r="AJ403">
        <v>0</v>
      </c>
      <c r="AK403" t="s">
        <v>6829</v>
      </c>
    </row>
    <row r="404" spans="1:37" x14ac:dyDescent="0.25">
      <c r="A404" s="8">
        <f t="shared" si="37"/>
        <v>42285</v>
      </c>
      <c r="B404">
        <v>14526</v>
      </c>
      <c r="C404">
        <v>404</v>
      </c>
      <c r="D404">
        <f>'Raw Mod'!F404</f>
        <v>20.09</v>
      </c>
      <c r="E404">
        <f t="shared" si="38"/>
        <v>20.09</v>
      </c>
      <c r="F404">
        <v>19.850000000000001</v>
      </c>
      <c r="G404">
        <f t="shared" si="39"/>
        <v>19.850000000000001</v>
      </c>
      <c r="H404">
        <f>ABS(E404-Observed!M406)</f>
        <v>1.3000000000001677E-2</v>
      </c>
      <c r="I404">
        <f t="shared" si="40"/>
        <v>1.3000000000001677E-2</v>
      </c>
      <c r="J404">
        <f>(E404-Observed!M406)^2</f>
        <v>1.690000000000436E-4</v>
      </c>
      <c r="K404">
        <f t="shared" si="41"/>
        <v>1.690000000000436E-4</v>
      </c>
      <c r="L404">
        <f>IF(ISNA(E404-Observed!M406),"",E404-Observed!M406)</f>
        <v>-1.3000000000001677E-2</v>
      </c>
      <c r="X404" s="8">
        <f t="shared" si="36"/>
        <v>42636</v>
      </c>
      <c r="Y404">
        <v>14877</v>
      </c>
      <c r="Z404">
        <v>164.56634455100027</v>
      </c>
      <c r="AA404">
        <v>0</v>
      </c>
      <c r="AB404">
        <v>0</v>
      </c>
      <c r="AG404">
        <v>14875</v>
      </c>
      <c r="AH404">
        <v>4.05</v>
      </c>
      <c r="AI404">
        <v>0</v>
      </c>
      <c r="AJ404">
        <v>0</v>
      </c>
      <c r="AK404" t="s">
        <v>6830</v>
      </c>
    </row>
    <row r="405" spans="1:37" x14ac:dyDescent="0.25">
      <c r="A405" s="8">
        <f t="shared" si="37"/>
        <v>42285.126000000004</v>
      </c>
      <c r="B405">
        <v>14526.126</v>
      </c>
      <c r="C405">
        <v>405</v>
      </c>
      <c r="D405">
        <f>'Raw Mod'!F405</f>
        <v>20.09</v>
      </c>
      <c r="E405">
        <f t="shared" si="38"/>
        <v>20.09</v>
      </c>
      <c r="F405">
        <v>19.899999999999999</v>
      </c>
      <c r="G405">
        <f t="shared" si="39"/>
        <v>19.899999999999999</v>
      </c>
      <c r="H405">
        <f>ABS(E405-Observed!M407)</f>
        <v>0.17899999999999849</v>
      </c>
      <c r="I405">
        <f t="shared" si="40"/>
        <v>0.17899999999999849</v>
      </c>
      <c r="J405">
        <f>(E405-Observed!M407)^2</f>
        <v>3.2040999999999459E-2</v>
      </c>
      <c r="K405">
        <f t="shared" si="41"/>
        <v>3.2040999999999459E-2</v>
      </c>
      <c r="L405">
        <f>IF(ISNA(E405-Observed!M407),"",E405-Observed!M407)</f>
        <v>-0.17899999999999849</v>
      </c>
      <c r="X405" s="8">
        <f t="shared" si="36"/>
        <v>42637</v>
      </c>
      <c r="Y405">
        <v>14878</v>
      </c>
      <c r="Z405">
        <v>164.91949121312689</v>
      </c>
      <c r="AA405">
        <v>0</v>
      </c>
      <c r="AB405">
        <v>0</v>
      </c>
      <c r="AG405">
        <v>14876</v>
      </c>
      <c r="AH405">
        <v>4.05</v>
      </c>
      <c r="AI405">
        <v>0</v>
      </c>
      <c r="AJ405">
        <v>0</v>
      </c>
      <c r="AK405" t="s">
        <v>6831</v>
      </c>
    </row>
    <row r="406" spans="1:37" x14ac:dyDescent="0.25">
      <c r="A406" s="8">
        <f t="shared" si="37"/>
        <v>42285.25</v>
      </c>
      <c r="B406">
        <v>14526.25</v>
      </c>
      <c r="C406">
        <v>406</v>
      </c>
      <c r="D406">
        <f>'Raw Mod'!F406</f>
        <v>20.09</v>
      </c>
      <c r="E406">
        <f t="shared" si="38"/>
        <v>20.09</v>
      </c>
      <c r="F406">
        <v>19.91</v>
      </c>
      <c r="G406">
        <f t="shared" si="39"/>
        <v>19.91</v>
      </c>
      <c r="H406">
        <f>ABS(E406-Observed!M408)</f>
        <v>1.3000000000001677E-2</v>
      </c>
      <c r="I406">
        <f t="shared" si="40"/>
        <v>1.3000000000001677E-2</v>
      </c>
      <c r="J406">
        <f>(E406-Observed!M408)^2</f>
        <v>1.690000000000436E-4</v>
      </c>
      <c r="K406">
        <f t="shared" si="41"/>
        <v>1.690000000000436E-4</v>
      </c>
      <c r="L406">
        <f>IF(ISNA(E406-Observed!M408),"",E406-Observed!M408)</f>
        <v>-1.3000000000001677E-2</v>
      </c>
      <c r="X406" s="8">
        <f t="shared" si="36"/>
        <v>42638</v>
      </c>
      <c r="Y406">
        <v>14879</v>
      </c>
      <c r="Z406">
        <v>163.15375790249382</v>
      </c>
      <c r="AA406">
        <v>0</v>
      </c>
      <c r="AB406">
        <v>0</v>
      </c>
      <c r="AG406">
        <v>14877</v>
      </c>
      <c r="AH406">
        <v>4.66</v>
      </c>
      <c r="AI406">
        <v>0</v>
      </c>
      <c r="AJ406">
        <v>0</v>
      </c>
      <c r="AK406" t="s">
        <v>6832</v>
      </c>
    </row>
    <row r="407" spans="1:37" x14ac:dyDescent="0.25">
      <c r="A407" s="8">
        <f t="shared" si="37"/>
        <v>42285.379000000001</v>
      </c>
      <c r="B407">
        <v>14526.379000000001</v>
      </c>
      <c r="C407">
        <v>407</v>
      </c>
      <c r="D407">
        <f>'Raw Mod'!F407</f>
        <v>20.05</v>
      </c>
      <c r="E407">
        <f t="shared" si="38"/>
        <v>20.05</v>
      </c>
      <c r="F407">
        <v>19.84</v>
      </c>
      <c r="G407">
        <f t="shared" si="39"/>
        <v>19.84</v>
      </c>
      <c r="H407">
        <f>ABS(E407-Observed!M409)</f>
        <v>7.6000000000000512E-2</v>
      </c>
      <c r="I407">
        <f t="shared" si="40"/>
        <v>7.6000000000000512E-2</v>
      </c>
      <c r="J407">
        <f>(E407-Observed!M409)^2</f>
        <v>5.7760000000000779E-3</v>
      </c>
      <c r="K407">
        <f t="shared" si="41"/>
        <v>5.7760000000000779E-3</v>
      </c>
      <c r="L407">
        <f>IF(ISNA(E407-Observed!M409),"",E407-Observed!M409)</f>
        <v>-7.6000000000000512E-2</v>
      </c>
      <c r="X407" s="8">
        <f t="shared" si="36"/>
        <v>42639</v>
      </c>
      <c r="Y407">
        <v>14880</v>
      </c>
      <c r="Z407">
        <v>162.09431791611399</v>
      </c>
      <c r="AA407">
        <v>0</v>
      </c>
      <c r="AB407">
        <v>0</v>
      </c>
      <c r="AG407">
        <v>14878</v>
      </c>
      <c r="AH407">
        <v>4.67</v>
      </c>
      <c r="AI407">
        <v>0</v>
      </c>
      <c r="AJ407">
        <v>0</v>
      </c>
      <c r="AK407" t="s">
        <v>6833</v>
      </c>
    </row>
    <row r="408" spans="1:37" x14ac:dyDescent="0.25">
      <c r="A408" s="8">
        <f t="shared" si="37"/>
        <v>42285.5</v>
      </c>
      <c r="B408">
        <v>14526.5</v>
      </c>
      <c r="C408">
        <v>408</v>
      </c>
      <c r="D408">
        <f>'Raw Mod'!F408</f>
        <v>20.04</v>
      </c>
      <c r="E408">
        <f t="shared" si="38"/>
        <v>20.04</v>
      </c>
      <c r="F408">
        <v>19.82</v>
      </c>
      <c r="G408">
        <f t="shared" si="39"/>
        <v>19.82</v>
      </c>
      <c r="H408">
        <f>ABS(E408-Observed!M410)</f>
        <v>0.37199999999999989</v>
      </c>
      <c r="I408">
        <f t="shared" si="40"/>
        <v>0.37199999999999989</v>
      </c>
      <c r="J408">
        <f>(E408-Observed!M410)^2</f>
        <v>0.13838399999999992</v>
      </c>
      <c r="K408">
        <f t="shared" si="41"/>
        <v>0.13838399999999992</v>
      </c>
      <c r="L408">
        <f>IF(ISNA(E408-Observed!M410),"",E408-Observed!M410)</f>
        <v>-0.37199999999999989</v>
      </c>
      <c r="X408" s="8">
        <f t="shared" si="36"/>
        <v>42640</v>
      </c>
      <c r="Y408">
        <v>14881</v>
      </c>
      <c r="Z408">
        <v>162.09431791611399</v>
      </c>
      <c r="AA408">
        <v>0</v>
      </c>
      <c r="AB408">
        <v>0</v>
      </c>
      <c r="AG408">
        <v>14879</v>
      </c>
      <c r="AH408">
        <v>4.62</v>
      </c>
      <c r="AI408">
        <v>0</v>
      </c>
      <c r="AJ408">
        <v>0</v>
      </c>
      <c r="AK408" t="s">
        <v>6834</v>
      </c>
    </row>
    <row r="409" spans="1:37" x14ac:dyDescent="0.25">
      <c r="A409" s="8">
        <f t="shared" si="37"/>
        <v>42285.629000000001</v>
      </c>
      <c r="B409">
        <v>14526.629000000001</v>
      </c>
      <c r="C409">
        <v>409</v>
      </c>
      <c r="D409">
        <f>'Raw Mod'!F409</f>
        <v>20.02</v>
      </c>
      <c r="E409">
        <f t="shared" si="38"/>
        <v>20.02</v>
      </c>
      <c r="F409">
        <v>19.809999999999999</v>
      </c>
      <c r="G409">
        <f t="shared" si="39"/>
        <v>19.809999999999999</v>
      </c>
      <c r="H409">
        <f>ABS(E409-Observed!M411)</f>
        <v>0.3680000000000021</v>
      </c>
      <c r="I409">
        <f t="shared" si="40"/>
        <v>0.3680000000000021</v>
      </c>
      <c r="J409">
        <f>(E409-Observed!M411)^2</f>
        <v>0.13542400000000154</v>
      </c>
      <c r="K409">
        <f t="shared" si="41"/>
        <v>0.13542400000000154</v>
      </c>
      <c r="L409">
        <f>IF(ISNA(E409-Observed!M411),"",E409-Observed!M411)</f>
        <v>-0.3680000000000021</v>
      </c>
      <c r="X409" s="8">
        <f t="shared" si="36"/>
        <v>42641</v>
      </c>
      <c r="Y409">
        <v>14882</v>
      </c>
      <c r="Z409">
        <v>159.97543794335434</v>
      </c>
      <c r="AA409">
        <v>0</v>
      </c>
      <c r="AB409">
        <v>0</v>
      </c>
      <c r="AG409">
        <v>14880</v>
      </c>
      <c r="AH409">
        <v>4.59</v>
      </c>
      <c r="AI409">
        <v>0</v>
      </c>
      <c r="AJ409">
        <v>0</v>
      </c>
      <c r="AK409" t="s">
        <v>6835</v>
      </c>
    </row>
    <row r="410" spans="1:37" x14ac:dyDescent="0.25">
      <c r="A410" s="8">
        <f t="shared" si="37"/>
        <v>42285.75</v>
      </c>
      <c r="B410">
        <v>14526.75</v>
      </c>
      <c r="C410">
        <v>410</v>
      </c>
      <c r="D410">
        <f>'Raw Mod'!F410</f>
        <v>20</v>
      </c>
      <c r="E410">
        <f t="shared" si="38"/>
        <v>20</v>
      </c>
      <c r="F410">
        <v>19.77</v>
      </c>
      <c r="G410">
        <f t="shared" si="39"/>
        <v>19.77</v>
      </c>
      <c r="H410">
        <f>ABS(E410-Observed!M412)</f>
        <v>0.29299999999999926</v>
      </c>
      <c r="I410">
        <f t="shared" si="40"/>
        <v>0.29299999999999926</v>
      </c>
      <c r="J410">
        <f>(E410-Observed!M412)^2</f>
        <v>8.5848999999999565E-2</v>
      </c>
      <c r="K410">
        <f t="shared" si="41"/>
        <v>8.5848999999999565E-2</v>
      </c>
      <c r="L410">
        <f>IF(ISNA(E410-Observed!M412),"",E410-Observed!M412)</f>
        <v>-0.29299999999999926</v>
      </c>
      <c r="X410" s="8">
        <f t="shared" si="36"/>
        <v>42642</v>
      </c>
      <c r="Y410">
        <v>14883</v>
      </c>
      <c r="Z410">
        <v>158.91599795697451</v>
      </c>
      <c r="AA410">
        <v>0</v>
      </c>
      <c r="AB410">
        <v>0</v>
      </c>
      <c r="AG410">
        <v>14881</v>
      </c>
      <c r="AH410">
        <v>4.59</v>
      </c>
      <c r="AI410">
        <v>0</v>
      </c>
      <c r="AJ410">
        <v>0</v>
      </c>
      <c r="AK410" t="s">
        <v>6836</v>
      </c>
    </row>
    <row r="411" spans="1:37" x14ac:dyDescent="0.25">
      <c r="A411" s="8">
        <f t="shared" si="37"/>
        <v>42285.88</v>
      </c>
      <c r="B411">
        <v>14526.88</v>
      </c>
      <c r="C411">
        <v>411</v>
      </c>
      <c r="D411">
        <f>'Raw Mod'!F411</f>
        <v>20</v>
      </c>
      <c r="E411">
        <f t="shared" si="38"/>
        <v>20</v>
      </c>
      <c r="F411">
        <v>19.79</v>
      </c>
      <c r="G411">
        <f t="shared" si="39"/>
        <v>19.79</v>
      </c>
      <c r="H411">
        <f>ABS(E411-Observed!M413)</f>
        <v>0.12600000000000122</v>
      </c>
      <c r="I411">
        <f t="shared" si="40"/>
        <v>0.12600000000000122</v>
      </c>
      <c r="J411">
        <f>(E411-Observed!M413)^2</f>
        <v>1.5876000000000307E-2</v>
      </c>
      <c r="K411">
        <f t="shared" si="41"/>
        <v>1.5876000000000307E-2</v>
      </c>
      <c r="L411">
        <f>IF(ISNA(E411-Observed!M413),"",E411-Observed!M413)</f>
        <v>-0.12600000000000122</v>
      </c>
      <c r="X411" s="8">
        <f t="shared" si="36"/>
        <v>42643</v>
      </c>
      <c r="Y411">
        <v>14884</v>
      </c>
      <c r="Z411">
        <v>167.03837118588655</v>
      </c>
      <c r="AA411">
        <v>0</v>
      </c>
      <c r="AB411">
        <v>0</v>
      </c>
      <c r="AG411">
        <v>14882</v>
      </c>
      <c r="AH411">
        <v>4.53</v>
      </c>
      <c r="AI411">
        <v>0</v>
      </c>
      <c r="AJ411">
        <v>0</v>
      </c>
      <c r="AK411" t="s">
        <v>6837</v>
      </c>
    </row>
    <row r="412" spans="1:37" x14ac:dyDescent="0.25">
      <c r="A412" s="8">
        <f t="shared" si="37"/>
        <v>42286</v>
      </c>
      <c r="B412">
        <v>14527</v>
      </c>
      <c r="C412">
        <v>412</v>
      </c>
      <c r="D412">
        <f>'Raw Mod'!F412</f>
        <v>20.02</v>
      </c>
      <c r="E412">
        <f t="shared" si="38"/>
        <v>20.02</v>
      </c>
      <c r="F412">
        <v>19.82</v>
      </c>
      <c r="G412">
        <f t="shared" si="39"/>
        <v>19.82</v>
      </c>
      <c r="H412">
        <f>ABS(E412-Observed!M414)</f>
        <v>3.5000000000000142E-2</v>
      </c>
      <c r="I412">
        <f t="shared" si="40"/>
        <v>3.5000000000000142E-2</v>
      </c>
      <c r="J412">
        <f>(E412-Observed!M414)^2</f>
        <v>1.2250000000000099E-3</v>
      </c>
      <c r="K412">
        <f t="shared" si="41"/>
        <v>1.2250000000000099E-3</v>
      </c>
      <c r="L412">
        <f>IF(ISNA(E412-Observed!M414),"",E412-Observed!M414)</f>
        <v>-3.5000000000000142E-2</v>
      </c>
      <c r="X412" s="8">
        <f t="shared" si="36"/>
        <v>42644</v>
      </c>
      <c r="Y412">
        <v>14885</v>
      </c>
      <c r="Z412">
        <v>167.03837118588655</v>
      </c>
      <c r="AA412">
        <v>0</v>
      </c>
      <c r="AB412">
        <v>0</v>
      </c>
      <c r="AG412">
        <v>14883</v>
      </c>
      <c r="AH412">
        <v>4.5</v>
      </c>
      <c r="AI412">
        <v>0</v>
      </c>
      <c r="AJ412">
        <v>0</v>
      </c>
      <c r="AK412" t="s">
        <v>6838</v>
      </c>
    </row>
    <row r="413" spans="1:37" x14ac:dyDescent="0.25">
      <c r="A413" s="8">
        <f t="shared" si="37"/>
        <v>42286.13</v>
      </c>
      <c r="B413">
        <v>14527.13</v>
      </c>
      <c r="C413">
        <v>413</v>
      </c>
      <c r="D413">
        <f>'Raw Mod'!F413</f>
        <v>20.03</v>
      </c>
      <c r="E413">
        <f t="shared" si="38"/>
        <v>20.03</v>
      </c>
      <c r="F413">
        <v>19.82</v>
      </c>
      <c r="G413">
        <f t="shared" si="39"/>
        <v>19.82</v>
      </c>
      <c r="H413">
        <f>ABS(E413-Observed!M415)</f>
        <v>9.9999999999766942E-4</v>
      </c>
      <c r="I413">
        <f t="shared" si="40"/>
        <v>9.9999999999766942E-4</v>
      </c>
      <c r="J413">
        <f>(E413-Observed!M415)^2</f>
        <v>9.9999999999533894E-7</v>
      </c>
      <c r="K413">
        <f t="shared" si="41"/>
        <v>9.9999999999533894E-7</v>
      </c>
      <c r="L413">
        <f>IF(ISNA(E413-Observed!M415),"",E413-Observed!M415)</f>
        <v>-9.9999999999766942E-4</v>
      </c>
      <c r="X413" s="8">
        <f t="shared" si="36"/>
        <v>42645</v>
      </c>
      <c r="Y413">
        <v>14886</v>
      </c>
      <c r="Z413">
        <v>167.03837118588655</v>
      </c>
      <c r="AA413">
        <v>0</v>
      </c>
      <c r="AB413">
        <v>0</v>
      </c>
      <c r="AG413">
        <v>14884</v>
      </c>
      <c r="AH413">
        <v>4.7300000000000004</v>
      </c>
      <c r="AI413">
        <v>0</v>
      </c>
      <c r="AJ413">
        <v>0</v>
      </c>
      <c r="AK413" t="s">
        <v>6839</v>
      </c>
    </row>
    <row r="414" spans="1:37" x14ac:dyDescent="0.25">
      <c r="A414" s="8">
        <f t="shared" si="37"/>
        <v>42286.25</v>
      </c>
      <c r="B414">
        <v>14527.25</v>
      </c>
      <c r="C414">
        <v>414</v>
      </c>
      <c r="D414">
        <f>'Raw Mod'!F414</f>
        <v>20</v>
      </c>
      <c r="E414">
        <f t="shared" si="38"/>
        <v>20</v>
      </c>
      <c r="F414">
        <v>19.8</v>
      </c>
      <c r="G414">
        <f t="shared" si="39"/>
        <v>19.8</v>
      </c>
      <c r="H414">
        <f>ABS(E414-Observed!M416)</f>
        <v>7.0000000000014495E-3</v>
      </c>
      <c r="I414">
        <f t="shared" si="40"/>
        <v>7.0000000000014495E-3</v>
      </c>
      <c r="J414">
        <f>(E414-Observed!M416)^2</f>
        <v>4.9000000000020293E-5</v>
      </c>
      <c r="K414">
        <f t="shared" si="41"/>
        <v>4.9000000000020293E-5</v>
      </c>
      <c r="L414">
        <f>IF(ISNA(E414-Observed!M416),"",E414-Observed!M416)</f>
        <v>-7.0000000000014495E-3</v>
      </c>
      <c r="X414" s="8">
        <f t="shared" si="36"/>
        <v>42646</v>
      </c>
      <c r="Y414">
        <v>14887</v>
      </c>
      <c r="Z414">
        <v>199.17471743940806</v>
      </c>
      <c r="AA414">
        <v>0</v>
      </c>
      <c r="AB414">
        <v>0</v>
      </c>
      <c r="AG414">
        <v>14885</v>
      </c>
      <c r="AH414">
        <v>4.7300000000000004</v>
      </c>
      <c r="AI414">
        <v>0</v>
      </c>
      <c r="AJ414">
        <v>0</v>
      </c>
      <c r="AK414" t="s">
        <v>6840</v>
      </c>
    </row>
    <row r="415" spans="1:37" x14ac:dyDescent="0.25">
      <c r="A415" s="8">
        <f t="shared" si="37"/>
        <v>42286.375</v>
      </c>
      <c r="B415">
        <v>14527.375</v>
      </c>
      <c r="C415">
        <v>415</v>
      </c>
      <c r="D415">
        <f>'Raw Mod'!F415</f>
        <v>20</v>
      </c>
      <c r="E415">
        <f t="shared" si="38"/>
        <v>20</v>
      </c>
      <c r="F415">
        <v>19.8</v>
      </c>
      <c r="G415">
        <f t="shared" si="39"/>
        <v>19.8</v>
      </c>
      <c r="H415">
        <f>ABS(E415-Observed!M417)</f>
        <v>0.14999999999999858</v>
      </c>
      <c r="I415">
        <f t="shared" si="40"/>
        <v>0.14999999999999858</v>
      </c>
      <c r="J415">
        <f>(E415-Observed!M417)^2</f>
        <v>2.2499999999999572E-2</v>
      </c>
      <c r="K415">
        <f t="shared" si="41"/>
        <v>2.2499999999999572E-2</v>
      </c>
      <c r="L415">
        <f>IF(ISNA(E415-Observed!M417),"",E415-Observed!M417)</f>
        <v>-0.14999999999999858</v>
      </c>
      <c r="X415" s="8">
        <f t="shared" si="36"/>
        <v>42647</v>
      </c>
      <c r="Y415">
        <v>14888</v>
      </c>
      <c r="Z415">
        <v>199.17471743940806</v>
      </c>
      <c r="AA415">
        <v>0</v>
      </c>
      <c r="AB415">
        <v>0</v>
      </c>
      <c r="AG415">
        <v>14886</v>
      </c>
      <c r="AH415">
        <v>4.7300000000000004</v>
      </c>
      <c r="AI415">
        <v>0</v>
      </c>
      <c r="AJ415">
        <v>0</v>
      </c>
      <c r="AK415" t="s">
        <v>6841</v>
      </c>
    </row>
    <row r="416" spans="1:37" x14ac:dyDescent="0.25">
      <c r="A416" s="8">
        <f t="shared" si="37"/>
        <v>42286.5</v>
      </c>
      <c r="B416">
        <v>14527.5</v>
      </c>
      <c r="C416">
        <v>416</v>
      </c>
      <c r="D416">
        <f>'Raw Mod'!F416</f>
        <v>20.010000000000002</v>
      </c>
      <c r="E416">
        <f t="shared" si="38"/>
        <v>20.010000000000002</v>
      </c>
      <c r="F416">
        <v>19.809999999999999</v>
      </c>
      <c r="G416">
        <f t="shared" si="39"/>
        <v>19.809999999999999</v>
      </c>
      <c r="H416">
        <f>ABS(E416-Observed!M418)</f>
        <v>0.2829999999999977</v>
      </c>
      <c r="I416">
        <f t="shared" si="40"/>
        <v>0.2829999999999977</v>
      </c>
      <c r="J416">
        <f>(E416-Observed!M418)^2</f>
        <v>8.0088999999998703E-2</v>
      </c>
      <c r="K416">
        <f t="shared" si="41"/>
        <v>8.0088999999998703E-2</v>
      </c>
      <c r="L416">
        <f>IF(ISNA(E416-Observed!M418),"",E416-Observed!M418)</f>
        <v>-0.2829999999999977</v>
      </c>
      <c r="X416" s="8">
        <f t="shared" si="36"/>
        <v>42648</v>
      </c>
      <c r="Y416">
        <v>14889</v>
      </c>
      <c r="Z416">
        <v>233.0767970035626</v>
      </c>
      <c r="AA416">
        <v>0</v>
      </c>
      <c r="AB416">
        <v>0</v>
      </c>
      <c r="AG416">
        <v>14887</v>
      </c>
      <c r="AH416">
        <v>5.64</v>
      </c>
      <c r="AI416">
        <v>0</v>
      </c>
      <c r="AJ416">
        <v>0</v>
      </c>
      <c r="AK416" t="s">
        <v>6842</v>
      </c>
    </row>
    <row r="417" spans="1:37" x14ac:dyDescent="0.25">
      <c r="A417" s="8">
        <f t="shared" si="37"/>
        <v>42286.629000000001</v>
      </c>
      <c r="B417">
        <v>14527.629000000001</v>
      </c>
      <c r="C417">
        <v>417</v>
      </c>
      <c r="D417">
        <f>'Raw Mod'!F417</f>
        <v>20</v>
      </c>
      <c r="E417">
        <f t="shared" si="38"/>
        <v>20</v>
      </c>
      <c r="F417">
        <v>19.84</v>
      </c>
      <c r="G417">
        <f t="shared" si="39"/>
        <v>19.84</v>
      </c>
      <c r="H417">
        <f>ABS(E417-Observed!M419)</f>
        <v>0.26899999999999835</v>
      </c>
      <c r="I417">
        <f t="shared" si="40"/>
        <v>0.26899999999999835</v>
      </c>
      <c r="J417">
        <f>(E417-Observed!M419)^2</f>
        <v>7.2360999999999107E-2</v>
      </c>
      <c r="K417">
        <f t="shared" si="41"/>
        <v>7.2360999999999107E-2</v>
      </c>
      <c r="L417">
        <f>IF(ISNA(E417-Observed!M419),"",E417-Observed!M419)</f>
        <v>-0.26899999999999835</v>
      </c>
      <c r="X417" s="8">
        <f t="shared" si="36"/>
        <v>42649</v>
      </c>
      <c r="Y417">
        <v>14890</v>
      </c>
      <c r="Z417">
        <v>233.0767970035626</v>
      </c>
      <c r="AA417">
        <v>0</v>
      </c>
      <c r="AB417">
        <v>0</v>
      </c>
      <c r="AG417">
        <v>14888</v>
      </c>
      <c r="AH417">
        <v>5.64</v>
      </c>
      <c r="AI417">
        <v>0</v>
      </c>
      <c r="AJ417">
        <v>0</v>
      </c>
      <c r="AK417" t="s">
        <v>6843</v>
      </c>
    </row>
    <row r="418" spans="1:37" x14ac:dyDescent="0.25">
      <c r="A418" s="8">
        <f t="shared" si="37"/>
        <v>42286.75</v>
      </c>
      <c r="B418">
        <v>14527.75</v>
      </c>
      <c r="C418">
        <v>418</v>
      </c>
      <c r="D418">
        <f>'Raw Mod'!F418</f>
        <v>20.02</v>
      </c>
      <c r="E418">
        <f t="shared" si="38"/>
        <v>20.02</v>
      </c>
      <c r="F418">
        <v>19.850000000000001</v>
      </c>
      <c r="G418">
        <f t="shared" si="39"/>
        <v>19.850000000000001</v>
      </c>
      <c r="H418">
        <f>ABS(E418-Observed!M420)</f>
        <v>0.12999999999999901</v>
      </c>
      <c r="I418">
        <f t="shared" si="40"/>
        <v>0.12999999999999901</v>
      </c>
      <c r="J418">
        <f>(E418-Observed!M420)^2</f>
        <v>1.6899999999999742E-2</v>
      </c>
      <c r="K418">
        <f t="shared" si="41"/>
        <v>1.6899999999999742E-2</v>
      </c>
      <c r="L418">
        <f>IF(ISNA(E418-Observed!M420),"",E418-Observed!M420)</f>
        <v>-0.12999999999999901</v>
      </c>
      <c r="X418" s="8">
        <f t="shared" si="36"/>
        <v>42650</v>
      </c>
      <c r="Y418">
        <v>14891</v>
      </c>
      <c r="Z418">
        <v>275.10124979662919</v>
      </c>
      <c r="AA418">
        <v>0</v>
      </c>
      <c r="AB418">
        <v>0</v>
      </c>
      <c r="AG418">
        <v>14889</v>
      </c>
      <c r="AH418">
        <v>6.6</v>
      </c>
      <c r="AI418">
        <v>0</v>
      </c>
      <c r="AJ418">
        <v>0</v>
      </c>
      <c r="AK418" t="s">
        <v>6844</v>
      </c>
    </row>
    <row r="419" spans="1:37" x14ac:dyDescent="0.25">
      <c r="A419" s="8">
        <f t="shared" si="37"/>
        <v>42286.879000000001</v>
      </c>
      <c r="B419">
        <v>14527.879000000001</v>
      </c>
      <c r="C419">
        <v>419</v>
      </c>
      <c r="D419">
        <f>'Raw Mod'!F419</f>
        <v>20.04</v>
      </c>
      <c r="E419">
        <f t="shared" si="38"/>
        <v>20.04</v>
      </c>
      <c r="F419">
        <v>19.850000000000001</v>
      </c>
      <c r="G419">
        <f t="shared" si="39"/>
        <v>19.850000000000001</v>
      </c>
      <c r="H419">
        <f>ABS(E419-Observed!M421)</f>
        <v>3.2999999999997698E-2</v>
      </c>
      <c r="I419">
        <f t="shared" si="40"/>
        <v>3.2999999999997698E-2</v>
      </c>
      <c r="J419">
        <f>(E419-Observed!M421)^2</f>
        <v>1.0889999999998481E-3</v>
      </c>
      <c r="K419">
        <f t="shared" si="41"/>
        <v>1.0889999999998481E-3</v>
      </c>
      <c r="L419">
        <f>IF(ISNA(E419-Observed!M421),"",E419-Observed!M421)</f>
        <v>3.2999999999997698E-2</v>
      </c>
      <c r="X419" s="8">
        <f t="shared" si="36"/>
        <v>42651</v>
      </c>
      <c r="Y419">
        <v>14892</v>
      </c>
      <c r="Z419">
        <v>275.10124979662919</v>
      </c>
      <c r="AA419">
        <v>0</v>
      </c>
      <c r="AB419">
        <v>0</v>
      </c>
      <c r="AG419">
        <v>14890</v>
      </c>
      <c r="AH419">
        <v>6.6</v>
      </c>
      <c r="AI419">
        <v>0</v>
      </c>
      <c r="AJ419">
        <v>0</v>
      </c>
      <c r="AK419" t="s">
        <v>6845</v>
      </c>
    </row>
    <row r="420" spans="1:37" x14ac:dyDescent="0.25">
      <c r="A420" s="8">
        <f t="shared" si="37"/>
        <v>42287</v>
      </c>
      <c r="B420">
        <v>14528</v>
      </c>
      <c r="C420">
        <v>420</v>
      </c>
      <c r="D420">
        <f>'Raw Mod'!F420</f>
        <v>20.05</v>
      </c>
      <c r="E420">
        <f t="shared" si="38"/>
        <v>20.05</v>
      </c>
      <c r="F420">
        <v>19.86</v>
      </c>
      <c r="G420">
        <f t="shared" si="39"/>
        <v>19.86</v>
      </c>
      <c r="H420">
        <f>ABS(E420-Observed!M422)</f>
        <v>5.3000000000000824E-2</v>
      </c>
      <c r="I420">
        <f t="shared" si="40"/>
        <v>5.3000000000000824E-2</v>
      </c>
      <c r="J420">
        <f>(E420-Observed!M422)^2</f>
        <v>2.8090000000000875E-3</v>
      </c>
      <c r="K420">
        <f t="shared" si="41"/>
        <v>2.8090000000000875E-3</v>
      </c>
      <c r="L420">
        <f>IF(ISNA(E420-Observed!M422),"",E420-Observed!M422)</f>
        <v>-5.3000000000000824E-2</v>
      </c>
      <c r="X420" s="8">
        <f t="shared" si="36"/>
        <v>42652</v>
      </c>
      <c r="Y420">
        <v>14893</v>
      </c>
      <c r="Z420">
        <v>275.10124979662919</v>
      </c>
      <c r="AA420">
        <v>0</v>
      </c>
      <c r="AB420">
        <v>0</v>
      </c>
      <c r="AG420">
        <v>14891</v>
      </c>
      <c r="AH420">
        <v>7.79</v>
      </c>
      <c r="AI420">
        <v>0</v>
      </c>
      <c r="AJ420">
        <v>0</v>
      </c>
      <c r="AK420" t="s">
        <v>6846</v>
      </c>
    </row>
    <row r="421" spans="1:37" x14ac:dyDescent="0.25">
      <c r="A421" s="8">
        <f t="shared" si="37"/>
        <v>42287.129000000001</v>
      </c>
      <c r="B421">
        <v>14528.129000000001</v>
      </c>
      <c r="C421">
        <v>421</v>
      </c>
      <c r="D421">
        <f>'Raw Mod'!F421</f>
        <v>20.059999999999999</v>
      </c>
      <c r="E421">
        <f t="shared" si="38"/>
        <v>20.059999999999999</v>
      </c>
      <c r="F421">
        <v>19.88</v>
      </c>
      <c r="G421">
        <f t="shared" si="39"/>
        <v>19.88</v>
      </c>
      <c r="H421">
        <f>ABS(E421-Observed!M423)</f>
        <v>7.5999999999996959E-2</v>
      </c>
      <c r="I421">
        <f t="shared" si="40"/>
        <v>7.5999999999996959E-2</v>
      </c>
      <c r="J421">
        <f>(E421-Observed!M423)^2</f>
        <v>5.7759999999995376E-3</v>
      </c>
      <c r="K421">
        <f t="shared" si="41"/>
        <v>5.7759999999995376E-3</v>
      </c>
      <c r="L421">
        <f>IF(ISNA(E421-Observed!M423),"",E421-Observed!M423)</f>
        <v>7.5999999999996959E-2</v>
      </c>
      <c r="X421" s="8">
        <f t="shared" si="36"/>
        <v>42653</v>
      </c>
      <c r="Y421">
        <v>14894</v>
      </c>
      <c r="Z421">
        <v>288.16767629531381</v>
      </c>
      <c r="AA421">
        <v>0</v>
      </c>
      <c r="AB421">
        <v>0</v>
      </c>
      <c r="AG421">
        <v>14892</v>
      </c>
      <c r="AH421">
        <v>7.79</v>
      </c>
      <c r="AI421">
        <v>0</v>
      </c>
      <c r="AJ421">
        <v>0</v>
      </c>
      <c r="AK421" t="s">
        <v>6847</v>
      </c>
    </row>
    <row r="422" spans="1:37" x14ac:dyDescent="0.25">
      <c r="A422" s="8">
        <f t="shared" si="37"/>
        <v>42287.25</v>
      </c>
      <c r="B422">
        <v>14528.25</v>
      </c>
      <c r="C422">
        <v>422</v>
      </c>
      <c r="D422">
        <f>'Raw Mod'!F422</f>
        <v>19.940000000000001</v>
      </c>
      <c r="E422">
        <f t="shared" si="38"/>
        <v>19.940000000000001</v>
      </c>
      <c r="F422">
        <v>19.78</v>
      </c>
      <c r="G422">
        <f t="shared" si="39"/>
        <v>19.78</v>
      </c>
      <c r="H422">
        <f>ABS(E422-Observed!M424)</f>
        <v>1.9999999999999574E-2</v>
      </c>
      <c r="I422">
        <f t="shared" si="40"/>
        <v>1.9999999999999574E-2</v>
      </c>
      <c r="J422">
        <f>(E422-Observed!M424)^2</f>
        <v>3.9999999999998294E-4</v>
      </c>
      <c r="K422">
        <f t="shared" si="41"/>
        <v>3.9999999999998294E-4</v>
      </c>
      <c r="L422">
        <f>IF(ISNA(E422-Observed!M424),"",E422-Observed!M424)</f>
        <v>-1.9999999999999574E-2</v>
      </c>
      <c r="X422" s="8">
        <f t="shared" si="36"/>
        <v>42654</v>
      </c>
      <c r="Y422">
        <v>14895</v>
      </c>
      <c r="Z422">
        <v>282.1641830391614</v>
      </c>
      <c r="AA422">
        <v>0</v>
      </c>
      <c r="AB422">
        <v>0</v>
      </c>
      <c r="AG422">
        <v>14893</v>
      </c>
      <c r="AH422">
        <v>7.79</v>
      </c>
      <c r="AI422">
        <v>0</v>
      </c>
      <c r="AJ422">
        <v>0</v>
      </c>
      <c r="AK422" t="s">
        <v>6848</v>
      </c>
    </row>
    <row r="423" spans="1:37" x14ac:dyDescent="0.25">
      <c r="A423" s="8">
        <f t="shared" si="37"/>
        <v>42287.375</v>
      </c>
      <c r="B423">
        <v>14528.375</v>
      </c>
      <c r="C423">
        <v>423</v>
      </c>
      <c r="D423">
        <f>'Raw Mod'!F423</f>
        <v>19.84</v>
      </c>
      <c r="E423">
        <f t="shared" si="38"/>
        <v>19.84</v>
      </c>
      <c r="F423">
        <v>19.7</v>
      </c>
      <c r="G423">
        <f t="shared" si="39"/>
        <v>19.7</v>
      </c>
      <c r="H423">
        <f>ABS(E423-Observed!M425)</f>
        <v>0.30999999999999872</v>
      </c>
      <c r="I423">
        <f t="shared" si="40"/>
        <v>0.30999999999999872</v>
      </c>
      <c r="J423">
        <f>(E423-Observed!M425)^2</f>
        <v>9.6099999999999214E-2</v>
      </c>
      <c r="K423">
        <f t="shared" si="41"/>
        <v>9.6099999999999214E-2</v>
      </c>
      <c r="L423">
        <f>IF(ISNA(E423-Observed!M425),"",E423-Observed!M425)</f>
        <v>-0.30999999999999872</v>
      </c>
      <c r="X423" s="8">
        <f t="shared" si="36"/>
        <v>42655</v>
      </c>
      <c r="Y423">
        <v>14896</v>
      </c>
      <c r="Z423">
        <v>34.961519550534391</v>
      </c>
      <c r="AA423">
        <v>0</v>
      </c>
      <c r="AB423">
        <v>0</v>
      </c>
      <c r="AG423">
        <v>14894</v>
      </c>
      <c r="AH423">
        <v>8.16</v>
      </c>
      <c r="AI423">
        <v>0</v>
      </c>
      <c r="AJ423">
        <v>0</v>
      </c>
      <c r="AK423" s="13">
        <v>42653.000094386574</v>
      </c>
    </row>
    <row r="424" spans="1:37" x14ac:dyDescent="0.25">
      <c r="A424" s="8">
        <f t="shared" si="37"/>
        <v>42287.5</v>
      </c>
      <c r="B424">
        <v>14528.5</v>
      </c>
      <c r="C424">
        <v>424</v>
      </c>
      <c r="D424">
        <f>'Raw Mod'!F424</f>
        <v>20.25</v>
      </c>
      <c r="E424">
        <f t="shared" si="38"/>
        <v>20.25</v>
      </c>
      <c r="F424">
        <v>20.059999999999999</v>
      </c>
      <c r="G424">
        <f t="shared" si="39"/>
        <v>20.059999999999999</v>
      </c>
      <c r="H424">
        <f>ABS(E424-Observed!M426)</f>
        <v>2.7999999999998693E-2</v>
      </c>
      <c r="I424">
        <f t="shared" si="40"/>
        <v>2.7999999999998693E-2</v>
      </c>
      <c r="J424">
        <f>(E424-Observed!M426)^2</f>
        <v>7.8399999999992679E-4</v>
      </c>
      <c r="K424">
        <f t="shared" si="41"/>
        <v>7.8399999999992679E-4</v>
      </c>
      <c r="L424">
        <f>IF(ISNA(E424-Observed!M426),"",E424-Observed!M426)</f>
        <v>2.7999999999998693E-2</v>
      </c>
      <c r="X424" s="8">
        <f t="shared" si="36"/>
        <v>42656</v>
      </c>
      <c r="Y424">
        <v>14897</v>
      </c>
      <c r="Z424">
        <v>34.961519550534391</v>
      </c>
      <c r="AA424">
        <v>0</v>
      </c>
      <c r="AB424">
        <v>0</v>
      </c>
      <c r="AG424">
        <v>14895</v>
      </c>
      <c r="AH424">
        <v>7.99</v>
      </c>
      <c r="AI424">
        <v>0</v>
      </c>
      <c r="AJ424">
        <v>0</v>
      </c>
      <c r="AK424" s="13">
        <v>42654.000092418981</v>
      </c>
    </row>
    <row r="425" spans="1:37" x14ac:dyDescent="0.25">
      <c r="A425" s="8">
        <f t="shared" si="37"/>
        <v>42287.626000000004</v>
      </c>
      <c r="B425">
        <v>14528.626</v>
      </c>
      <c r="C425">
        <v>425</v>
      </c>
      <c r="D425">
        <f>'Raw Mod'!F425</f>
        <v>20.21</v>
      </c>
      <c r="E425">
        <f t="shared" si="38"/>
        <v>20.21</v>
      </c>
      <c r="F425">
        <v>20.03</v>
      </c>
      <c r="G425">
        <f t="shared" si="39"/>
        <v>20.03</v>
      </c>
      <c r="H425">
        <f>ABS(E425-Observed!M427)</f>
        <v>0.13100000000000023</v>
      </c>
      <c r="I425">
        <f t="shared" si="40"/>
        <v>0.13100000000000023</v>
      </c>
      <c r="J425">
        <f>(E425-Observed!M427)^2</f>
        <v>1.7161000000000058E-2</v>
      </c>
      <c r="K425">
        <f t="shared" si="41"/>
        <v>1.7161000000000058E-2</v>
      </c>
      <c r="L425">
        <f>IF(ISNA(E425-Observed!M427),"",E425-Observed!M427)</f>
        <v>-0.13100000000000023</v>
      </c>
      <c r="X425" s="8">
        <f t="shared" si="36"/>
        <v>42657</v>
      </c>
      <c r="Y425">
        <v>14898</v>
      </c>
      <c r="Z425">
        <v>25.073413010989309</v>
      </c>
      <c r="AA425">
        <v>0</v>
      </c>
      <c r="AB425">
        <v>0</v>
      </c>
      <c r="AG425">
        <v>14896</v>
      </c>
      <c r="AH425">
        <v>0.99</v>
      </c>
      <c r="AI425">
        <v>0</v>
      </c>
      <c r="AJ425">
        <v>0</v>
      </c>
      <c r="AK425" t="s">
        <v>6849</v>
      </c>
    </row>
    <row r="426" spans="1:37" x14ac:dyDescent="0.25">
      <c r="A426" s="8">
        <f t="shared" si="37"/>
        <v>42287.75</v>
      </c>
      <c r="B426">
        <v>14528.75</v>
      </c>
      <c r="C426">
        <v>426</v>
      </c>
      <c r="D426">
        <f>'Raw Mod'!F426</f>
        <v>20.14</v>
      </c>
      <c r="E426">
        <f t="shared" si="38"/>
        <v>20.14</v>
      </c>
      <c r="F426">
        <v>19.97</v>
      </c>
      <c r="G426">
        <f t="shared" si="39"/>
        <v>19.97</v>
      </c>
      <c r="H426">
        <f>ABS(E426-Observed!M428)</f>
        <v>3.399999999999892E-2</v>
      </c>
      <c r="I426">
        <f t="shared" si="40"/>
        <v>3.399999999999892E-2</v>
      </c>
      <c r="J426">
        <f>(E426-Observed!M428)^2</f>
        <v>1.1559999999999266E-3</v>
      </c>
      <c r="K426">
        <f t="shared" si="41"/>
        <v>1.1559999999999266E-3</v>
      </c>
      <c r="L426">
        <f>IF(ISNA(E426-Observed!M428),"",E426-Observed!M428)</f>
        <v>-3.399999999999892E-2</v>
      </c>
      <c r="X426" s="8">
        <f t="shared" si="36"/>
        <v>42658</v>
      </c>
      <c r="Y426">
        <v>14899</v>
      </c>
      <c r="Z426">
        <v>25.073413010989309</v>
      </c>
      <c r="AA426">
        <v>0</v>
      </c>
      <c r="AB426">
        <v>0</v>
      </c>
      <c r="AG426">
        <v>14897</v>
      </c>
      <c r="AH426">
        <v>0.99</v>
      </c>
      <c r="AI426">
        <v>0</v>
      </c>
      <c r="AJ426">
        <v>0</v>
      </c>
      <c r="AK426" t="s">
        <v>6850</v>
      </c>
    </row>
    <row r="427" spans="1:37" x14ac:dyDescent="0.25">
      <c r="A427" s="8">
        <f t="shared" si="37"/>
        <v>42287.879000000001</v>
      </c>
      <c r="B427">
        <v>14528.879000000001</v>
      </c>
      <c r="C427">
        <v>427</v>
      </c>
      <c r="D427">
        <f>'Raw Mod'!F427</f>
        <v>20.170000000000002</v>
      </c>
      <c r="E427">
        <f t="shared" si="38"/>
        <v>20.170000000000002</v>
      </c>
      <c r="F427">
        <v>20.02</v>
      </c>
      <c r="G427">
        <f t="shared" si="39"/>
        <v>20.02</v>
      </c>
      <c r="H427">
        <f>ABS(E427-Observed!M429)</f>
        <v>4.4000000000000483E-2</v>
      </c>
      <c r="I427">
        <f t="shared" si="40"/>
        <v>4.4000000000000483E-2</v>
      </c>
      <c r="J427">
        <f>(E427-Observed!M429)^2</f>
        <v>1.9360000000000425E-3</v>
      </c>
      <c r="K427">
        <f t="shared" si="41"/>
        <v>1.9360000000000425E-3</v>
      </c>
      <c r="L427">
        <f>IF(ISNA(E427-Observed!M429),"",E427-Observed!M429)</f>
        <v>4.4000000000000483E-2</v>
      </c>
      <c r="X427" s="8">
        <f t="shared" si="36"/>
        <v>42659</v>
      </c>
      <c r="Y427">
        <v>14900</v>
      </c>
      <c r="Z427">
        <v>25.073413010989309</v>
      </c>
      <c r="AA427">
        <v>0</v>
      </c>
      <c r="AB427">
        <v>0</v>
      </c>
      <c r="AG427">
        <v>14898</v>
      </c>
      <c r="AH427">
        <v>0.71</v>
      </c>
      <c r="AI427">
        <v>0</v>
      </c>
      <c r="AJ427">
        <v>0</v>
      </c>
      <c r="AK427" s="13">
        <v>42657.000008194445</v>
      </c>
    </row>
    <row r="428" spans="1:37" x14ac:dyDescent="0.25">
      <c r="A428" s="8">
        <f t="shared" si="37"/>
        <v>42288</v>
      </c>
      <c r="B428">
        <v>14529</v>
      </c>
      <c r="C428">
        <v>428</v>
      </c>
      <c r="D428">
        <f>'Raw Mod'!F428</f>
        <v>20.079999999999998</v>
      </c>
      <c r="E428">
        <f t="shared" si="38"/>
        <v>20.079999999999998</v>
      </c>
      <c r="F428">
        <v>19.89</v>
      </c>
      <c r="G428">
        <f t="shared" si="39"/>
        <v>19.89</v>
      </c>
      <c r="H428">
        <f>ABS(E428-Observed!M430)</f>
        <v>0.14200000000000301</v>
      </c>
      <c r="I428">
        <f t="shared" si="40"/>
        <v>0.14200000000000301</v>
      </c>
      <c r="J428">
        <f>(E428-Observed!M430)^2</f>
        <v>2.0164000000000855E-2</v>
      </c>
      <c r="K428">
        <f t="shared" si="41"/>
        <v>2.0164000000000855E-2</v>
      </c>
      <c r="L428">
        <f>IF(ISNA(E428-Observed!M430),"",E428-Observed!M430)</f>
        <v>-0.14200000000000301</v>
      </c>
      <c r="X428" s="8">
        <f t="shared" si="36"/>
        <v>42660</v>
      </c>
      <c r="Y428">
        <v>14901</v>
      </c>
      <c r="Z428">
        <v>24.013973024609484</v>
      </c>
      <c r="AA428">
        <v>0</v>
      </c>
      <c r="AB428">
        <v>0</v>
      </c>
      <c r="AG428">
        <v>14899</v>
      </c>
      <c r="AH428">
        <v>0.71</v>
      </c>
      <c r="AI428">
        <v>0</v>
      </c>
      <c r="AJ428">
        <v>0</v>
      </c>
      <c r="AK428" s="13">
        <v>42658.000008194445</v>
      </c>
    </row>
    <row r="429" spans="1:37" x14ac:dyDescent="0.25">
      <c r="A429" s="8">
        <f t="shared" si="37"/>
        <v>42288.129000000001</v>
      </c>
      <c r="B429">
        <v>14529.129000000001</v>
      </c>
      <c r="C429">
        <v>429</v>
      </c>
      <c r="D429">
        <f>'Raw Mod'!F429</f>
        <v>20.04</v>
      </c>
      <c r="E429">
        <f t="shared" si="38"/>
        <v>20.04</v>
      </c>
      <c r="F429">
        <v>19.77</v>
      </c>
      <c r="G429">
        <f t="shared" si="39"/>
        <v>19.77</v>
      </c>
      <c r="H429">
        <f>ABS(E429-Observed!M431)</f>
        <v>0.1039999999999992</v>
      </c>
      <c r="I429">
        <f t="shared" si="40"/>
        <v>0.1039999999999992</v>
      </c>
      <c r="J429">
        <f>(E429-Observed!M431)^2</f>
        <v>1.0815999999999834E-2</v>
      </c>
      <c r="K429">
        <f t="shared" si="41"/>
        <v>1.0815999999999834E-2</v>
      </c>
      <c r="L429">
        <f>IF(ISNA(E429-Observed!M431),"",E429-Observed!M431)</f>
        <v>0.1039999999999992</v>
      </c>
      <c r="X429" s="8">
        <f t="shared" si="36"/>
        <v>42661</v>
      </c>
      <c r="Y429">
        <v>14902</v>
      </c>
      <c r="Z429">
        <v>24.013973024609484</v>
      </c>
      <c r="AA429">
        <v>0</v>
      </c>
      <c r="AB429">
        <v>0</v>
      </c>
      <c r="AG429">
        <v>14900</v>
      </c>
      <c r="AH429">
        <v>0.71</v>
      </c>
      <c r="AI429">
        <v>0</v>
      </c>
      <c r="AJ429">
        <v>0</v>
      </c>
      <c r="AK429" s="13">
        <v>42659.000008194445</v>
      </c>
    </row>
    <row r="430" spans="1:37" x14ac:dyDescent="0.25">
      <c r="A430" s="8">
        <f t="shared" si="37"/>
        <v>42288.25</v>
      </c>
      <c r="B430">
        <v>14529.25</v>
      </c>
      <c r="C430">
        <v>430</v>
      </c>
      <c r="D430">
        <f>'Raw Mod'!F430</f>
        <v>19.98</v>
      </c>
      <c r="E430">
        <f t="shared" si="38"/>
        <v>19.98</v>
      </c>
      <c r="F430">
        <v>19.670000000000002</v>
      </c>
      <c r="G430">
        <f t="shared" si="39"/>
        <v>19.670000000000002</v>
      </c>
      <c r="H430">
        <f>ABS(E430-Observed!M432)</f>
        <v>1.9999999999999574E-2</v>
      </c>
      <c r="I430">
        <f t="shared" si="40"/>
        <v>1.9999999999999574E-2</v>
      </c>
      <c r="J430">
        <f>(E430-Observed!M432)^2</f>
        <v>3.9999999999998294E-4</v>
      </c>
      <c r="K430">
        <f t="shared" si="41"/>
        <v>3.9999999999998294E-4</v>
      </c>
      <c r="L430">
        <f>IF(ISNA(E430-Observed!M432),"",E430-Observed!M432)</f>
        <v>1.9999999999999574E-2</v>
      </c>
      <c r="X430" s="8">
        <f t="shared" si="36"/>
        <v>42662</v>
      </c>
      <c r="Y430">
        <v>14903</v>
      </c>
      <c r="Z430">
        <v>24.013973024609484</v>
      </c>
      <c r="AA430">
        <v>0</v>
      </c>
      <c r="AB430">
        <v>0</v>
      </c>
      <c r="AG430">
        <v>14901</v>
      </c>
      <c r="AH430">
        <v>0.68</v>
      </c>
      <c r="AI430">
        <v>0</v>
      </c>
      <c r="AJ430">
        <v>0</v>
      </c>
      <c r="AK430" s="13">
        <v>42660.000007870367</v>
      </c>
    </row>
    <row r="431" spans="1:37" x14ac:dyDescent="0.25">
      <c r="A431" s="8">
        <f t="shared" si="37"/>
        <v>42288.379000000001</v>
      </c>
      <c r="B431">
        <v>14529.379000000001</v>
      </c>
      <c r="C431">
        <v>431</v>
      </c>
      <c r="D431">
        <f>'Raw Mod'!F431</f>
        <v>20.03</v>
      </c>
      <c r="E431">
        <f t="shared" si="38"/>
        <v>20.03</v>
      </c>
      <c r="F431">
        <v>19.690000000000001</v>
      </c>
      <c r="G431">
        <f t="shared" si="39"/>
        <v>19.690000000000001</v>
      </c>
      <c r="H431">
        <f>ABS(E431-Observed!M433)</f>
        <v>0.14199999999999946</v>
      </c>
      <c r="I431">
        <f t="shared" si="40"/>
        <v>0.14199999999999946</v>
      </c>
      <c r="J431">
        <f>(E431-Observed!M433)^2</f>
        <v>2.0163999999999845E-2</v>
      </c>
      <c r="K431">
        <f t="shared" si="41"/>
        <v>2.0163999999999845E-2</v>
      </c>
      <c r="L431">
        <f>IF(ISNA(E431-Observed!M433),"",E431-Observed!M433)</f>
        <v>0.14199999999999946</v>
      </c>
      <c r="X431" s="8">
        <f t="shared" si="36"/>
        <v>42663</v>
      </c>
      <c r="Y431">
        <v>14904</v>
      </c>
      <c r="Z431">
        <v>24.013973024609484</v>
      </c>
      <c r="AA431">
        <v>0</v>
      </c>
      <c r="AB431">
        <v>0</v>
      </c>
      <c r="AG431">
        <v>14902</v>
      </c>
      <c r="AH431">
        <v>0.68</v>
      </c>
      <c r="AI431">
        <v>0</v>
      </c>
      <c r="AJ431">
        <v>0</v>
      </c>
      <c r="AK431" s="13">
        <v>42661.000007870367</v>
      </c>
    </row>
    <row r="432" spans="1:37" x14ac:dyDescent="0.25">
      <c r="A432" s="8">
        <f t="shared" si="37"/>
        <v>42288.5</v>
      </c>
      <c r="B432">
        <v>14529.5</v>
      </c>
      <c r="C432">
        <v>432</v>
      </c>
      <c r="D432">
        <f>'Raw Mod'!F432</f>
        <v>19.93</v>
      </c>
      <c r="E432">
        <f t="shared" si="38"/>
        <v>19.93</v>
      </c>
      <c r="F432">
        <v>19.690000000000001</v>
      </c>
      <c r="G432">
        <f t="shared" si="39"/>
        <v>19.690000000000001</v>
      </c>
      <c r="H432">
        <f>ABS(E432-Observed!M434)</f>
        <v>0.24399999999999977</v>
      </c>
      <c r="I432">
        <f t="shared" si="40"/>
        <v>0.24399999999999977</v>
      </c>
      <c r="J432">
        <f>(E432-Observed!M434)^2</f>
        <v>5.9535999999999888E-2</v>
      </c>
      <c r="K432">
        <f t="shared" si="41"/>
        <v>5.9535999999999888E-2</v>
      </c>
      <c r="L432">
        <f>IF(ISNA(E432-Observed!M434),"",E432-Observed!M434)</f>
        <v>-0.24399999999999977</v>
      </c>
      <c r="X432" s="8">
        <f t="shared" si="36"/>
        <v>42664</v>
      </c>
      <c r="Y432">
        <v>14905</v>
      </c>
      <c r="Z432">
        <v>25.073413010989309</v>
      </c>
      <c r="AA432">
        <v>0</v>
      </c>
      <c r="AB432">
        <v>0</v>
      </c>
      <c r="AG432">
        <v>14903</v>
      </c>
      <c r="AH432">
        <v>0.68</v>
      </c>
      <c r="AI432">
        <v>0</v>
      </c>
      <c r="AJ432">
        <v>0</v>
      </c>
      <c r="AK432" s="13">
        <v>42662.000007870367</v>
      </c>
    </row>
    <row r="433" spans="1:37" x14ac:dyDescent="0.25">
      <c r="A433" s="8">
        <f t="shared" si="37"/>
        <v>42288.629000000001</v>
      </c>
      <c r="B433">
        <v>14529.629000000001</v>
      </c>
      <c r="C433">
        <v>433</v>
      </c>
      <c r="D433">
        <f>'Raw Mod'!F433</f>
        <v>19.91</v>
      </c>
      <c r="E433">
        <f t="shared" si="38"/>
        <v>19.91</v>
      </c>
      <c r="F433">
        <v>19.739999999999998</v>
      </c>
      <c r="G433">
        <f t="shared" si="39"/>
        <v>19.739999999999998</v>
      </c>
      <c r="H433">
        <f>ABS(E433-Observed!M435)</f>
        <v>0.26399999999999935</v>
      </c>
      <c r="I433">
        <f t="shared" si="40"/>
        <v>0.26399999999999935</v>
      </c>
      <c r="J433">
        <f>(E433-Observed!M435)^2</f>
        <v>6.9695999999999661E-2</v>
      </c>
      <c r="K433">
        <f t="shared" si="41"/>
        <v>6.9695999999999661E-2</v>
      </c>
      <c r="L433">
        <f>IF(ISNA(E433-Observed!M435),"",E433-Observed!M435)</f>
        <v>-0.26399999999999935</v>
      </c>
      <c r="X433" s="8">
        <f t="shared" si="36"/>
        <v>42665</v>
      </c>
      <c r="Y433">
        <v>14906</v>
      </c>
      <c r="Z433">
        <v>26.839146321622362</v>
      </c>
      <c r="AA433">
        <v>0</v>
      </c>
      <c r="AB433">
        <v>0</v>
      </c>
      <c r="AG433">
        <v>14904</v>
      </c>
      <c r="AH433">
        <v>0.68</v>
      </c>
      <c r="AI433">
        <v>0</v>
      </c>
      <c r="AJ433">
        <v>0</v>
      </c>
      <c r="AK433" s="13">
        <v>42663.000007870367</v>
      </c>
    </row>
    <row r="434" spans="1:37" x14ac:dyDescent="0.25">
      <c r="A434" s="8">
        <f t="shared" si="37"/>
        <v>42288.75</v>
      </c>
      <c r="B434">
        <v>14529.75</v>
      </c>
      <c r="C434">
        <v>434</v>
      </c>
      <c r="D434">
        <f>'Raw Mod'!F434</f>
        <v>19.940000000000001</v>
      </c>
      <c r="E434">
        <f t="shared" si="38"/>
        <v>19.940000000000001</v>
      </c>
      <c r="F434">
        <v>19.7</v>
      </c>
      <c r="G434">
        <f t="shared" si="39"/>
        <v>19.7</v>
      </c>
      <c r="H434">
        <f>ABS(E434-Observed!M436)</f>
        <v>0.23399999999999821</v>
      </c>
      <c r="I434">
        <f t="shared" si="40"/>
        <v>0.23399999999999821</v>
      </c>
      <c r="J434">
        <f>(E434-Observed!M436)^2</f>
        <v>5.475599999999916E-2</v>
      </c>
      <c r="K434">
        <f t="shared" si="41"/>
        <v>5.475599999999916E-2</v>
      </c>
      <c r="L434">
        <f>IF(ISNA(E434-Observed!M436),"",E434-Observed!M436)</f>
        <v>-0.23399999999999821</v>
      </c>
      <c r="X434" s="8">
        <f t="shared" si="36"/>
        <v>42666</v>
      </c>
      <c r="Y434">
        <v>14907</v>
      </c>
      <c r="Z434">
        <v>26.132852997369142</v>
      </c>
      <c r="AA434">
        <v>0</v>
      </c>
      <c r="AB434">
        <v>0</v>
      </c>
      <c r="AG434">
        <v>14905</v>
      </c>
      <c r="AH434">
        <v>0.71</v>
      </c>
      <c r="AI434">
        <v>0</v>
      </c>
      <c r="AJ434">
        <v>0</v>
      </c>
      <c r="AK434" s="13">
        <v>42664.000008194445</v>
      </c>
    </row>
    <row r="435" spans="1:37" x14ac:dyDescent="0.25">
      <c r="A435" s="8">
        <f t="shared" si="37"/>
        <v>42288.876000000004</v>
      </c>
      <c r="B435">
        <v>14529.876</v>
      </c>
      <c r="C435">
        <v>435</v>
      </c>
      <c r="D435">
        <f>'Raw Mod'!F435</f>
        <v>19.95</v>
      </c>
      <c r="E435">
        <f t="shared" si="38"/>
        <v>19.95</v>
      </c>
      <c r="F435">
        <v>19.68</v>
      </c>
      <c r="G435">
        <f t="shared" si="39"/>
        <v>19.68</v>
      </c>
      <c r="H435">
        <f>ABS(E435-Observed!M437)</f>
        <v>0.15300000000000225</v>
      </c>
      <c r="I435">
        <f t="shared" si="40"/>
        <v>0.15300000000000225</v>
      </c>
      <c r="J435">
        <f>(E435-Observed!M437)^2</f>
        <v>2.3409000000000686E-2</v>
      </c>
      <c r="K435">
        <f t="shared" si="41"/>
        <v>2.3409000000000686E-2</v>
      </c>
      <c r="L435">
        <f>IF(ISNA(E435-Observed!M437),"",E435-Observed!M437)</f>
        <v>-0.15300000000000225</v>
      </c>
      <c r="X435" s="8">
        <f t="shared" si="36"/>
        <v>42667</v>
      </c>
      <c r="Y435">
        <v>14908</v>
      </c>
      <c r="Z435">
        <v>27.898586308002194</v>
      </c>
      <c r="AA435">
        <v>0</v>
      </c>
      <c r="AB435">
        <v>0</v>
      </c>
      <c r="AG435">
        <v>14906</v>
      </c>
      <c r="AH435">
        <v>0.76</v>
      </c>
      <c r="AI435">
        <v>0</v>
      </c>
      <c r="AJ435">
        <v>0</v>
      </c>
      <c r="AK435" s="13">
        <v>42665.000008854164</v>
      </c>
    </row>
    <row r="436" spans="1:37" x14ac:dyDescent="0.25">
      <c r="A436" s="8">
        <f t="shared" si="37"/>
        <v>42289</v>
      </c>
      <c r="B436">
        <v>14530</v>
      </c>
      <c r="C436">
        <v>436</v>
      </c>
      <c r="D436">
        <f>'Raw Mod'!F436</f>
        <v>19.93</v>
      </c>
      <c r="E436">
        <f t="shared" si="38"/>
        <v>19.93</v>
      </c>
      <c r="F436">
        <v>19.64</v>
      </c>
      <c r="G436">
        <f t="shared" si="39"/>
        <v>19.64</v>
      </c>
      <c r="H436">
        <f>ABS(E436-Observed!M438)</f>
        <v>7.7000000000001734E-2</v>
      </c>
      <c r="I436">
        <f t="shared" si="40"/>
        <v>7.7000000000001734E-2</v>
      </c>
      <c r="J436">
        <f>(E436-Observed!M438)^2</f>
        <v>5.9290000000002674E-3</v>
      </c>
      <c r="K436">
        <f t="shared" si="41"/>
        <v>5.9290000000002674E-3</v>
      </c>
      <c r="L436">
        <f>IF(ISNA(E436-Observed!M438),"",E436-Observed!M438)</f>
        <v>-7.7000000000001734E-2</v>
      </c>
      <c r="X436" s="8">
        <f t="shared" si="36"/>
        <v>42668</v>
      </c>
      <c r="Y436">
        <v>14909</v>
      </c>
      <c r="Z436">
        <v>12.006986512304742</v>
      </c>
      <c r="AA436">
        <v>0</v>
      </c>
      <c r="AB436">
        <v>0</v>
      </c>
      <c r="AG436">
        <v>14907</v>
      </c>
      <c r="AH436">
        <v>0.74</v>
      </c>
      <c r="AI436">
        <v>0</v>
      </c>
      <c r="AJ436">
        <v>0</v>
      </c>
      <c r="AK436" s="13">
        <v>42666.000008518517</v>
      </c>
    </row>
    <row r="437" spans="1:37" x14ac:dyDescent="0.25">
      <c r="A437" s="8">
        <f t="shared" si="37"/>
        <v>42289.125</v>
      </c>
      <c r="B437">
        <v>14530.125</v>
      </c>
      <c r="C437">
        <v>437</v>
      </c>
      <c r="D437">
        <f>'Raw Mod'!F437</f>
        <v>19.96</v>
      </c>
      <c r="E437">
        <f t="shared" si="38"/>
        <v>19.96</v>
      </c>
      <c r="F437">
        <v>19.64</v>
      </c>
      <c r="G437">
        <f t="shared" si="39"/>
        <v>19.64</v>
      </c>
      <c r="H437">
        <f>ABS(E437-Observed!M439)</f>
        <v>4.7000000000000597E-2</v>
      </c>
      <c r="I437">
        <f t="shared" si="40"/>
        <v>4.7000000000000597E-2</v>
      </c>
      <c r="J437">
        <f>(E437-Observed!M439)^2</f>
        <v>2.209000000000056E-3</v>
      </c>
      <c r="K437">
        <f t="shared" si="41"/>
        <v>2.209000000000056E-3</v>
      </c>
      <c r="L437">
        <f>IF(ISNA(E437-Observed!M439),"",E437-Observed!M439)</f>
        <v>-4.7000000000000597E-2</v>
      </c>
      <c r="X437" s="8">
        <f t="shared" si="36"/>
        <v>42669</v>
      </c>
      <c r="Y437">
        <v>14910</v>
      </c>
      <c r="Z437">
        <v>13.066426498684571</v>
      </c>
      <c r="AA437">
        <v>0</v>
      </c>
      <c r="AB437">
        <v>0</v>
      </c>
      <c r="AG437">
        <v>14908</v>
      </c>
      <c r="AH437">
        <v>0.79</v>
      </c>
      <c r="AI437">
        <v>0</v>
      </c>
      <c r="AJ437">
        <v>0</v>
      </c>
      <c r="AK437" s="13">
        <v>42667.000009178242</v>
      </c>
    </row>
    <row r="438" spans="1:37" x14ac:dyDescent="0.25">
      <c r="A438" s="8">
        <f t="shared" si="37"/>
        <v>42289.25</v>
      </c>
      <c r="B438">
        <v>14530.25</v>
      </c>
      <c r="C438">
        <v>438</v>
      </c>
      <c r="D438">
        <f>'Raw Mod'!F438</f>
        <v>19.93</v>
      </c>
      <c r="E438">
        <f t="shared" si="38"/>
        <v>19.93</v>
      </c>
      <c r="F438">
        <v>19.63</v>
      </c>
      <c r="G438">
        <f t="shared" si="39"/>
        <v>19.63</v>
      </c>
      <c r="H438">
        <f>ABS(E438-Observed!M440)</f>
        <v>7.7000000000001734E-2</v>
      </c>
      <c r="I438">
        <f t="shared" si="40"/>
        <v>7.7000000000001734E-2</v>
      </c>
      <c r="J438">
        <f>(E438-Observed!M440)^2</f>
        <v>5.9290000000002674E-3</v>
      </c>
      <c r="K438">
        <f t="shared" si="41"/>
        <v>5.9290000000002674E-3</v>
      </c>
      <c r="L438">
        <f>IF(ISNA(E438-Observed!M440),"",E438-Observed!M440)</f>
        <v>-7.7000000000001734E-2</v>
      </c>
      <c r="X438" s="8">
        <f t="shared" si="36"/>
        <v>42670</v>
      </c>
      <c r="Y438">
        <v>14911</v>
      </c>
      <c r="Z438">
        <v>12.006986512304742</v>
      </c>
      <c r="AA438">
        <v>0</v>
      </c>
      <c r="AB438">
        <v>0</v>
      </c>
      <c r="AG438">
        <v>14909</v>
      </c>
      <c r="AH438">
        <v>0.34</v>
      </c>
      <c r="AI438">
        <v>0</v>
      </c>
      <c r="AJ438">
        <v>0</v>
      </c>
      <c r="AK438" s="13">
        <v>42668.000003935187</v>
      </c>
    </row>
    <row r="439" spans="1:37" x14ac:dyDescent="0.25">
      <c r="A439" s="8">
        <f t="shared" si="37"/>
        <v>42289.375</v>
      </c>
      <c r="B439">
        <v>14530.375</v>
      </c>
      <c r="C439">
        <v>439</v>
      </c>
      <c r="D439">
        <f>'Raw Mod'!F439</f>
        <v>19.93</v>
      </c>
      <c r="E439">
        <f t="shared" si="38"/>
        <v>19.93</v>
      </c>
      <c r="F439">
        <v>19.64</v>
      </c>
      <c r="G439">
        <f t="shared" si="39"/>
        <v>19.64</v>
      </c>
      <c r="H439">
        <f>ABS(E439-Observed!M441)</f>
        <v>0.14900000000000091</v>
      </c>
      <c r="I439">
        <f t="shared" si="40"/>
        <v>0.14900000000000091</v>
      </c>
      <c r="J439">
        <f>(E439-Observed!M441)^2</f>
        <v>2.2201000000000273E-2</v>
      </c>
      <c r="K439">
        <f t="shared" si="41"/>
        <v>2.2201000000000273E-2</v>
      </c>
      <c r="L439">
        <f>IF(ISNA(E439-Observed!M441),"",E439-Observed!M441)</f>
        <v>-0.14900000000000091</v>
      </c>
      <c r="X439" s="8">
        <f t="shared" si="36"/>
        <v>42671</v>
      </c>
      <c r="Y439">
        <v>14912</v>
      </c>
      <c r="Z439">
        <v>12.006986512304742</v>
      </c>
      <c r="AA439">
        <v>0</v>
      </c>
      <c r="AB439">
        <v>0</v>
      </c>
      <c r="AG439">
        <v>14910</v>
      </c>
      <c r="AH439">
        <v>0.37</v>
      </c>
      <c r="AI439">
        <v>0</v>
      </c>
      <c r="AJ439">
        <v>0</v>
      </c>
      <c r="AK439" s="13">
        <v>42669.000004259258</v>
      </c>
    </row>
    <row r="440" spans="1:37" x14ac:dyDescent="0.25">
      <c r="A440" s="8">
        <f t="shared" si="37"/>
        <v>42289.5</v>
      </c>
      <c r="B440">
        <v>14530.5</v>
      </c>
      <c r="C440">
        <v>440</v>
      </c>
      <c r="D440">
        <f>'Raw Mod'!F440</f>
        <v>19.940000000000001</v>
      </c>
      <c r="E440">
        <f t="shared" si="38"/>
        <v>19.940000000000001</v>
      </c>
      <c r="F440">
        <v>19.63</v>
      </c>
      <c r="G440">
        <f t="shared" si="39"/>
        <v>19.63</v>
      </c>
      <c r="H440">
        <f>ABS(E440-Observed!M442)</f>
        <v>0.30599999999999739</v>
      </c>
      <c r="I440">
        <f t="shared" si="40"/>
        <v>0.30599999999999739</v>
      </c>
      <c r="J440">
        <f>(E440-Observed!M442)^2</f>
        <v>9.3635999999998401E-2</v>
      </c>
      <c r="K440">
        <f t="shared" si="41"/>
        <v>9.3635999999998401E-2</v>
      </c>
      <c r="L440">
        <f>IF(ISNA(E440-Observed!M442),"",E440-Observed!M442)</f>
        <v>-0.30599999999999739</v>
      </c>
      <c r="X440" s="8">
        <f t="shared" si="36"/>
        <v>42672</v>
      </c>
      <c r="Y440">
        <v>14913</v>
      </c>
      <c r="Z440">
        <v>12.006986512304742</v>
      </c>
      <c r="AA440">
        <v>0</v>
      </c>
      <c r="AB440">
        <v>0</v>
      </c>
      <c r="AG440">
        <v>14911</v>
      </c>
      <c r="AH440">
        <v>0.34</v>
      </c>
      <c r="AI440">
        <v>0</v>
      </c>
      <c r="AJ440">
        <v>0</v>
      </c>
      <c r="AK440" s="13">
        <v>42670.000003935187</v>
      </c>
    </row>
    <row r="441" spans="1:37" x14ac:dyDescent="0.25">
      <c r="A441" s="8">
        <f t="shared" si="37"/>
        <v>42289.627999999997</v>
      </c>
      <c r="B441">
        <v>14530.628000000001</v>
      </c>
      <c r="C441">
        <v>441</v>
      </c>
      <c r="D441">
        <f>'Raw Mod'!F441</f>
        <v>19.93</v>
      </c>
      <c r="E441">
        <f t="shared" si="38"/>
        <v>19.93</v>
      </c>
      <c r="F441">
        <v>19.62</v>
      </c>
      <c r="G441">
        <f t="shared" si="39"/>
        <v>19.62</v>
      </c>
      <c r="H441">
        <f>ABS(E441-Observed!M443)</f>
        <v>0.26800000000000068</v>
      </c>
      <c r="I441">
        <f t="shared" si="40"/>
        <v>0.26800000000000068</v>
      </c>
      <c r="J441">
        <f>(E441-Observed!M443)^2</f>
        <v>7.182400000000036E-2</v>
      </c>
      <c r="K441">
        <f t="shared" si="41"/>
        <v>7.182400000000036E-2</v>
      </c>
      <c r="L441">
        <f>IF(ISNA(E441-Observed!M443),"",E441-Observed!M443)</f>
        <v>-0.26800000000000068</v>
      </c>
      <c r="X441" s="8">
        <f t="shared" si="36"/>
        <v>42673</v>
      </c>
      <c r="Y441">
        <v>14914</v>
      </c>
      <c r="Z441">
        <v>12.006986512304742</v>
      </c>
      <c r="AA441">
        <v>0</v>
      </c>
      <c r="AB441">
        <v>0</v>
      </c>
      <c r="AG441">
        <v>14912</v>
      </c>
      <c r="AH441">
        <v>0.34</v>
      </c>
      <c r="AI441">
        <v>0</v>
      </c>
      <c r="AJ441">
        <v>0</v>
      </c>
      <c r="AK441" s="13">
        <v>42671.000003935187</v>
      </c>
    </row>
    <row r="442" spans="1:37" x14ac:dyDescent="0.25">
      <c r="A442" s="8">
        <f t="shared" si="37"/>
        <v>42289.75</v>
      </c>
      <c r="B442">
        <v>14530.75</v>
      </c>
      <c r="C442">
        <v>442</v>
      </c>
      <c r="D442">
        <f>'Raw Mod'!F442</f>
        <v>19.91</v>
      </c>
      <c r="E442">
        <f t="shared" si="38"/>
        <v>19.91</v>
      </c>
      <c r="F442">
        <v>19.61</v>
      </c>
      <c r="G442">
        <f t="shared" si="39"/>
        <v>19.61</v>
      </c>
      <c r="H442">
        <f>ABS(E442-Observed!M444)</f>
        <v>0.28800000000000026</v>
      </c>
      <c r="I442">
        <f t="shared" si="40"/>
        <v>0.28800000000000026</v>
      </c>
      <c r="J442">
        <f>(E442-Observed!M444)^2</f>
        <v>8.2944000000000143E-2</v>
      </c>
      <c r="K442">
        <f t="shared" si="41"/>
        <v>8.2944000000000143E-2</v>
      </c>
      <c r="L442">
        <f>IF(ISNA(E442-Observed!M444),"",E442-Observed!M444)</f>
        <v>-0.28800000000000026</v>
      </c>
      <c r="X442" s="8">
        <f t="shared" si="36"/>
        <v>42674</v>
      </c>
      <c r="Y442">
        <v>14915</v>
      </c>
      <c r="Z442">
        <v>12.006986512304742</v>
      </c>
      <c r="AA442">
        <v>0</v>
      </c>
      <c r="AB442">
        <v>0</v>
      </c>
      <c r="AG442">
        <v>14913</v>
      </c>
      <c r="AH442">
        <v>0.34</v>
      </c>
      <c r="AI442">
        <v>0</v>
      </c>
      <c r="AJ442">
        <v>0</v>
      </c>
      <c r="AK442" s="13">
        <v>42672.000003935187</v>
      </c>
    </row>
    <row r="443" spans="1:37" x14ac:dyDescent="0.25">
      <c r="A443" s="8">
        <f t="shared" si="37"/>
        <v>42289.879000000001</v>
      </c>
      <c r="B443">
        <v>14530.879000000001</v>
      </c>
      <c r="C443">
        <v>443</v>
      </c>
      <c r="D443">
        <f>'Raw Mod'!F443</f>
        <v>19.96</v>
      </c>
      <c r="E443">
        <f t="shared" si="38"/>
        <v>19.96</v>
      </c>
      <c r="F443">
        <v>19.66</v>
      </c>
      <c r="G443">
        <f t="shared" si="39"/>
        <v>19.66</v>
      </c>
      <c r="H443">
        <f>ABS(E443-Observed!M445)</f>
        <v>0.14300000000000068</v>
      </c>
      <c r="I443">
        <f t="shared" si="40"/>
        <v>0.14300000000000068</v>
      </c>
      <c r="J443">
        <f>(E443-Observed!M445)^2</f>
        <v>2.0449000000000196E-2</v>
      </c>
      <c r="K443">
        <f t="shared" si="41"/>
        <v>2.0449000000000196E-2</v>
      </c>
      <c r="L443">
        <f>IF(ISNA(E443-Observed!M445),"",E443-Observed!M445)</f>
        <v>-0.14300000000000068</v>
      </c>
      <c r="X443" s="8">
        <f t="shared" si="36"/>
        <v>42675</v>
      </c>
      <c r="Y443">
        <v>14916</v>
      </c>
      <c r="Z443">
        <v>12.006986512304742</v>
      </c>
      <c r="AA443">
        <v>0</v>
      </c>
      <c r="AB443">
        <v>0</v>
      </c>
      <c r="AG443">
        <v>14914</v>
      </c>
      <c r="AH443">
        <v>0.34</v>
      </c>
      <c r="AI443">
        <v>0</v>
      </c>
      <c r="AJ443">
        <v>0</v>
      </c>
      <c r="AK443" s="13">
        <v>42673.000003935187</v>
      </c>
    </row>
    <row r="444" spans="1:37" x14ac:dyDescent="0.25">
      <c r="A444" s="8">
        <f t="shared" si="37"/>
        <v>42290</v>
      </c>
      <c r="B444">
        <v>14531</v>
      </c>
      <c r="C444">
        <v>444</v>
      </c>
      <c r="D444">
        <f>'Raw Mod'!F444</f>
        <v>19.98</v>
      </c>
      <c r="E444">
        <f t="shared" si="38"/>
        <v>19.98</v>
      </c>
      <c r="F444">
        <v>19.690000000000001</v>
      </c>
      <c r="G444">
        <f t="shared" si="39"/>
        <v>19.690000000000001</v>
      </c>
      <c r="H444">
        <f>ABS(E444-Observed!M446)</f>
        <v>2.7000000000001023E-2</v>
      </c>
      <c r="I444">
        <f t="shared" si="40"/>
        <v>2.7000000000001023E-2</v>
      </c>
      <c r="J444">
        <f>(E444-Observed!M446)^2</f>
        <v>7.2900000000005523E-4</v>
      </c>
      <c r="K444">
        <f t="shared" si="41"/>
        <v>7.2900000000005523E-4</v>
      </c>
      <c r="L444">
        <f>IF(ISNA(E444-Observed!M446),"",E444-Observed!M446)</f>
        <v>-2.7000000000001023E-2</v>
      </c>
      <c r="X444" s="8">
        <f t="shared" si="36"/>
        <v>42676</v>
      </c>
      <c r="Y444">
        <v>14917</v>
      </c>
      <c r="Z444">
        <v>12.006986512304742</v>
      </c>
      <c r="AA444">
        <v>0</v>
      </c>
      <c r="AB444">
        <v>0</v>
      </c>
      <c r="AG444">
        <v>14915</v>
      </c>
      <c r="AH444">
        <v>0.34</v>
      </c>
      <c r="AI444">
        <v>0</v>
      </c>
      <c r="AJ444">
        <v>0</v>
      </c>
      <c r="AK444" s="13">
        <v>42674.000003935187</v>
      </c>
    </row>
    <row r="445" spans="1:37" x14ac:dyDescent="0.25">
      <c r="A445" s="8">
        <f t="shared" si="37"/>
        <v>42290.129000000001</v>
      </c>
      <c r="B445">
        <v>14531.129000000001</v>
      </c>
      <c r="C445">
        <v>445</v>
      </c>
      <c r="D445">
        <f>'Raw Mod'!F445</f>
        <v>19.91</v>
      </c>
      <c r="E445">
        <f t="shared" si="38"/>
        <v>19.91</v>
      </c>
      <c r="F445">
        <v>19.760000000000002</v>
      </c>
      <c r="G445">
        <f t="shared" si="39"/>
        <v>19.760000000000002</v>
      </c>
      <c r="H445">
        <f>ABS(E445-Observed!M447)</f>
        <v>1.9999999999988916E-3</v>
      </c>
      <c r="I445">
        <f t="shared" si="40"/>
        <v>1.9999999999988916E-3</v>
      </c>
      <c r="J445">
        <f>(E445-Observed!M447)^2</f>
        <v>3.9999999999955664E-6</v>
      </c>
      <c r="K445">
        <f t="shared" si="41"/>
        <v>3.9999999999955664E-6</v>
      </c>
      <c r="L445">
        <f>IF(ISNA(E445-Observed!M447),"",E445-Observed!M447)</f>
        <v>-1.9999999999988916E-3</v>
      </c>
      <c r="X445" s="8">
        <f t="shared" si="36"/>
        <v>42677</v>
      </c>
      <c r="Y445">
        <v>14918</v>
      </c>
      <c r="Z445">
        <v>12.006986512304742</v>
      </c>
      <c r="AA445">
        <v>0</v>
      </c>
      <c r="AB445">
        <v>0</v>
      </c>
      <c r="AG445">
        <v>14916</v>
      </c>
      <c r="AH445">
        <v>0.34</v>
      </c>
      <c r="AI445">
        <v>0</v>
      </c>
      <c r="AJ445">
        <v>0</v>
      </c>
      <c r="AK445" t="s">
        <v>6851</v>
      </c>
    </row>
    <row r="446" spans="1:37" x14ac:dyDescent="0.25">
      <c r="A446" s="8">
        <f t="shared" si="37"/>
        <v>42290.25</v>
      </c>
      <c r="B446">
        <v>14531.25</v>
      </c>
      <c r="C446">
        <v>446</v>
      </c>
      <c r="D446">
        <f>'Raw Mod'!F446</f>
        <v>19.78</v>
      </c>
      <c r="E446">
        <f t="shared" si="38"/>
        <v>19.78</v>
      </c>
      <c r="F446">
        <v>19.68</v>
      </c>
      <c r="G446">
        <f t="shared" si="39"/>
        <v>19.68</v>
      </c>
      <c r="H446">
        <f>ABS(E446-Observed!M448)</f>
        <v>0.22700000000000031</v>
      </c>
      <c r="I446">
        <f t="shared" si="40"/>
        <v>0.22700000000000031</v>
      </c>
      <c r="J446">
        <f>(E446-Observed!M448)^2</f>
        <v>5.1529000000000144E-2</v>
      </c>
      <c r="K446">
        <f t="shared" si="41"/>
        <v>5.1529000000000144E-2</v>
      </c>
      <c r="L446">
        <f>IF(ISNA(E446-Observed!M448),"",E446-Observed!M448)</f>
        <v>-0.22700000000000031</v>
      </c>
      <c r="X446" s="8">
        <f t="shared" si="36"/>
        <v>42678</v>
      </c>
      <c r="Y446">
        <v>14919</v>
      </c>
      <c r="Z446">
        <v>12.006986512304742</v>
      </c>
      <c r="AA446">
        <v>0</v>
      </c>
      <c r="AB446">
        <v>0</v>
      </c>
      <c r="AG446">
        <v>14917</v>
      </c>
      <c r="AH446">
        <v>0.34</v>
      </c>
      <c r="AI446">
        <v>0</v>
      </c>
      <c r="AJ446">
        <v>0</v>
      </c>
      <c r="AK446" t="s">
        <v>6852</v>
      </c>
    </row>
    <row r="447" spans="1:37" x14ac:dyDescent="0.25">
      <c r="A447" s="8">
        <f t="shared" si="37"/>
        <v>42290.377999999997</v>
      </c>
      <c r="B447">
        <v>14531.378000000001</v>
      </c>
      <c r="C447">
        <v>447</v>
      </c>
      <c r="D447">
        <f>'Raw Mod'!F447</f>
        <v>20.09</v>
      </c>
      <c r="E447">
        <f t="shared" si="38"/>
        <v>20.09</v>
      </c>
      <c r="F447">
        <v>19.84</v>
      </c>
      <c r="G447">
        <f t="shared" si="39"/>
        <v>19.84</v>
      </c>
      <c r="H447">
        <f>ABS(E447-Observed!M449)</f>
        <v>0.1059999999999981</v>
      </c>
      <c r="I447">
        <f t="shared" si="40"/>
        <v>0.1059999999999981</v>
      </c>
      <c r="J447">
        <f>(E447-Observed!M449)^2</f>
        <v>1.1235999999999597E-2</v>
      </c>
      <c r="K447">
        <f t="shared" si="41"/>
        <v>1.1235999999999597E-2</v>
      </c>
      <c r="L447">
        <f>IF(ISNA(E447-Observed!M449),"",E447-Observed!M449)</f>
        <v>0.1059999999999981</v>
      </c>
      <c r="X447" s="8">
        <f t="shared" si="36"/>
        <v>42679</v>
      </c>
      <c r="Y447">
        <v>14920</v>
      </c>
      <c r="Z447">
        <v>12.006986512304742</v>
      </c>
      <c r="AA447">
        <v>0</v>
      </c>
      <c r="AB447">
        <v>0</v>
      </c>
      <c r="AG447">
        <v>14918</v>
      </c>
      <c r="AH447">
        <v>0.34</v>
      </c>
      <c r="AI447">
        <v>0</v>
      </c>
      <c r="AJ447">
        <v>0</v>
      </c>
      <c r="AK447" t="s">
        <v>6853</v>
      </c>
    </row>
    <row r="448" spans="1:37" x14ac:dyDescent="0.25">
      <c r="A448" s="8">
        <f t="shared" si="37"/>
        <v>42290.5</v>
      </c>
      <c r="B448">
        <v>14531.5</v>
      </c>
      <c r="C448">
        <v>448</v>
      </c>
      <c r="D448">
        <f>'Raw Mod'!F448</f>
        <v>20.059999999999999</v>
      </c>
      <c r="E448">
        <f t="shared" si="38"/>
        <v>20.059999999999999</v>
      </c>
      <c r="F448">
        <v>19.850000000000001</v>
      </c>
      <c r="G448">
        <f t="shared" si="39"/>
        <v>19.850000000000001</v>
      </c>
      <c r="H448">
        <f>ABS(E448-Observed!M450)</f>
        <v>8.9999999999999858E-2</v>
      </c>
      <c r="I448">
        <f t="shared" si="40"/>
        <v>8.9999999999999858E-2</v>
      </c>
      <c r="J448">
        <f>(E448-Observed!M450)^2</f>
        <v>8.0999999999999753E-3</v>
      </c>
      <c r="K448">
        <f t="shared" si="41"/>
        <v>8.0999999999999753E-3</v>
      </c>
      <c r="L448">
        <f>IF(ISNA(E448-Observed!M450),"",E448-Observed!M450)</f>
        <v>-8.9999999999999858E-2</v>
      </c>
      <c r="X448" s="8">
        <f t="shared" si="36"/>
        <v>42680</v>
      </c>
      <c r="Y448">
        <v>14921</v>
      </c>
      <c r="Z448">
        <v>12.006986512304742</v>
      </c>
      <c r="AA448">
        <v>0</v>
      </c>
      <c r="AB448">
        <v>0</v>
      </c>
      <c r="AG448">
        <v>14919</v>
      </c>
      <c r="AH448">
        <v>0.34</v>
      </c>
      <c r="AI448">
        <v>0</v>
      </c>
      <c r="AJ448">
        <v>0</v>
      </c>
      <c r="AK448" t="s">
        <v>6854</v>
      </c>
    </row>
    <row r="449" spans="1:37" x14ac:dyDescent="0.25">
      <c r="A449" s="8">
        <f t="shared" si="37"/>
        <v>42290.626000000004</v>
      </c>
      <c r="B449">
        <v>14531.626</v>
      </c>
      <c r="C449">
        <v>449</v>
      </c>
      <c r="D449">
        <f>'Raw Mod'!F449</f>
        <v>20.010000000000002</v>
      </c>
      <c r="E449">
        <f t="shared" si="38"/>
        <v>20.010000000000002</v>
      </c>
      <c r="F449">
        <v>19.77</v>
      </c>
      <c r="G449">
        <f t="shared" si="39"/>
        <v>19.77</v>
      </c>
      <c r="H449">
        <f>ABS(E449-Observed!M451)</f>
        <v>0.11599999999999966</v>
      </c>
      <c r="I449">
        <f t="shared" si="40"/>
        <v>0.11599999999999966</v>
      </c>
      <c r="J449">
        <f>(E449-Observed!M451)^2</f>
        <v>1.3455999999999921E-2</v>
      </c>
      <c r="K449">
        <f t="shared" si="41"/>
        <v>1.3455999999999921E-2</v>
      </c>
      <c r="L449">
        <f>IF(ISNA(E449-Observed!M451),"",E449-Observed!M451)</f>
        <v>-0.11599999999999966</v>
      </c>
      <c r="X449" s="8">
        <f t="shared" si="36"/>
        <v>42681</v>
      </c>
      <c r="Y449">
        <v>14922</v>
      </c>
      <c r="Z449">
        <v>12.006986512304742</v>
      </c>
      <c r="AA449">
        <v>0</v>
      </c>
      <c r="AB449">
        <v>0</v>
      </c>
      <c r="AG449">
        <v>14920</v>
      </c>
      <c r="AH449">
        <v>0.34</v>
      </c>
      <c r="AI449">
        <v>0</v>
      </c>
      <c r="AJ449">
        <v>0</v>
      </c>
      <c r="AK449" t="s">
        <v>6855</v>
      </c>
    </row>
    <row r="450" spans="1:37" x14ac:dyDescent="0.25">
      <c r="A450" s="8">
        <f t="shared" si="37"/>
        <v>42290.75</v>
      </c>
      <c r="B450">
        <v>14531.75</v>
      </c>
      <c r="C450">
        <v>450</v>
      </c>
      <c r="D450">
        <f>'Raw Mod'!F450</f>
        <v>19.940000000000001</v>
      </c>
      <c r="E450">
        <f t="shared" si="38"/>
        <v>19.940000000000001</v>
      </c>
      <c r="F450">
        <v>19.690000000000001</v>
      </c>
      <c r="G450">
        <f t="shared" si="39"/>
        <v>19.690000000000001</v>
      </c>
      <c r="H450">
        <f>ABS(E450-Observed!M452)</f>
        <v>0.13899999999999935</v>
      </c>
      <c r="I450">
        <f t="shared" si="40"/>
        <v>0.13899999999999935</v>
      </c>
      <c r="J450">
        <f>(E450-Observed!M452)^2</f>
        <v>1.9320999999999817E-2</v>
      </c>
      <c r="K450">
        <f t="shared" si="41"/>
        <v>1.9320999999999817E-2</v>
      </c>
      <c r="L450">
        <f>IF(ISNA(E450-Observed!M452),"",E450-Observed!M452)</f>
        <v>-0.13899999999999935</v>
      </c>
      <c r="X450" s="8">
        <f t="shared" si="36"/>
        <v>42682</v>
      </c>
      <c r="Y450">
        <v>14923</v>
      </c>
      <c r="Z450">
        <v>12.006986512304742</v>
      </c>
      <c r="AA450">
        <v>0</v>
      </c>
      <c r="AB450">
        <v>0</v>
      </c>
      <c r="AG450">
        <v>14921</v>
      </c>
      <c r="AH450">
        <v>0.34</v>
      </c>
      <c r="AI450">
        <v>0</v>
      </c>
      <c r="AJ450">
        <v>0</v>
      </c>
      <c r="AK450" t="s">
        <v>6856</v>
      </c>
    </row>
    <row r="451" spans="1:37" x14ac:dyDescent="0.25">
      <c r="A451" s="8">
        <f t="shared" si="37"/>
        <v>42290.877999999997</v>
      </c>
      <c r="B451">
        <v>14531.878000000001</v>
      </c>
      <c r="C451">
        <v>451</v>
      </c>
      <c r="D451">
        <f>'Raw Mod'!F451</f>
        <v>20</v>
      </c>
      <c r="E451">
        <f t="shared" si="38"/>
        <v>20</v>
      </c>
      <c r="F451">
        <v>19.78</v>
      </c>
      <c r="G451">
        <f t="shared" si="39"/>
        <v>19.78</v>
      </c>
      <c r="H451">
        <f>ABS(E451-Observed!M453)</f>
        <v>0.10300000000000153</v>
      </c>
      <c r="I451">
        <f t="shared" si="40"/>
        <v>0.10300000000000153</v>
      </c>
      <c r="J451">
        <f>(E451-Observed!M453)^2</f>
        <v>1.0609000000000316E-2</v>
      </c>
      <c r="K451">
        <f t="shared" si="41"/>
        <v>1.0609000000000316E-2</v>
      </c>
      <c r="L451">
        <f>IF(ISNA(E451-Observed!M453),"",E451-Observed!M453)</f>
        <v>-0.10300000000000153</v>
      </c>
      <c r="X451" s="8">
        <f t="shared" si="36"/>
        <v>42683</v>
      </c>
      <c r="Y451">
        <v>14924</v>
      </c>
      <c r="Z451">
        <v>12.006986512304742</v>
      </c>
      <c r="AA451">
        <v>0</v>
      </c>
      <c r="AB451">
        <v>0</v>
      </c>
      <c r="AG451">
        <v>14922</v>
      </c>
      <c r="AH451">
        <v>0.34</v>
      </c>
      <c r="AI451">
        <v>0</v>
      </c>
      <c r="AJ451">
        <v>0</v>
      </c>
      <c r="AK451" t="s">
        <v>6857</v>
      </c>
    </row>
    <row r="452" spans="1:37" x14ac:dyDescent="0.25">
      <c r="A452" s="8">
        <f t="shared" si="37"/>
        <v>42291</v>
      </c>
      <c r="B452">
        <v>14532</v>
      </c>
      <c r="C452">
        <v>452</v>
      </c>
      <c r="D452">
        <f>'Raw Mod'!F452</f>
        <v>20.04</v>
      </c>
      <c r="E452">
        <f t="shared" si="38"/>
        <v>20.04</v>
      </c>
      <c r="F452">
        <v>19.87</v>
      </c>
      <c r="G452">
        <f t="shared" si="39"/>
        <v>19.87</v>
      </c>
      <c r="H452">
        <f>ABS(E452-Observed!M454)</f>
        <v>3.2999999999997698E-2</v>
      </c>
      <c r="I452">
        <f t="shared" si="40"/>
        <v>3.2999999999997698E-2</v>
      </c>
      <c r="J452">
        <f>(E452-Observed!M454)^2</f>
        <v>1.0889999999998481E-3</v>
      </c>
      <c r="K452">
        <f t="shared" si="41"/>
        <v>1.0889999999998481E-3</v>
      </c>
      <c r="L452">
        <f>IF(ISNA(E452-Observed!M454),"",E452-Observed!M454)</f>
        <v>3.2999999999997698E-2</v>
      </c>
      <c r="X452" s="8">
        <f t="shared" ref="X452:X515" si="42">Y452+$A$2-1</f>
        <v>42684</v>
      </c>
      <c r="Y452">
        <v>14925</v>
      </c>
      <c r="Z452">
        <v>12.006986512304742</v>
      </c>
      <c r="AA452">
        <v>0</v>
      </c>
      <c r="AB452">
        <v>0</v>
      </c>
      <c r="AG452">
        <v>14923</v>
      </c>
      <c r="AH452">
        <v>0.34</v>
      </c>
      <c r="AI452">
        <v>0</v>
      </c>
      <c r="AJ452">
        <v>0</v>
      </c>
      <c r="AK452" t="s">
        <v>6858</v>
      </c>
    </row>
    <row r="453" spans="1:37" x14ac:dyDescent="0.25">
      <c r="A453" s="8">
        <f t="shared" ref="A453:A516" si="43">B453+$A$2-1</f>
        <v>42291.127999999997</v>
      </c>
      <c r="B453">
        <v>14532.128000000001</v>
      </c>
      <c r="C453">
        <v>453</v>
      </c>
      <c r="D453">
        <f>'Raw Mod'!F453</f>
        <v>20.059999999999999</v>
      </c>
      <c r="E453">
        <f t="shared" ref="E453:E516" si="44">IF(D453&lt;1,NA(),D453)</f>
        <v>20.059999999999999</v>
      </c>
      <c r="F453">
        <v>19.78</v>
      </c>
      <c r="G453">
        <f t="shared" ref="G453:G516" si="45">IF(F453&lt;1,NA(),F453)</f>
        <v>19.78</v>
      </c>
      <c r="H453">
        <f>ABS(E453-Observed!M455)</f>
        <v>0.17199999999999704</v>
      </c>
      <c r="I453">
        <f t="shared" ref="I453:I516" si="46">IF(ISNA(H453),"",H453)</f>
        <v>0.17199999999999704</v>
      </c>
      <c r="J453">
        <f>(E453-Observed!M455)^2</f>
        <v>2.9583999999998983E-2</v>
      </c>
      <c r="K453">
        <f t="shared" ref="K453:K516" si="47">IF(ISNA(J453),"",J453)</f>
        <v>2.9583999999998983E-2</v>
      </c>
      <c r="L453">
        <f>IF(ISNA(E453-Observed!M455),"",E453-Observed!M455)</f>
        <v>0.17199999999999704</v>
      </c>
      <c r="X453" s="8">
        <f t="shared" si="42"/>
        <v>42685</v>
      </c>
      <c r="Y453">
        <v>14926</v>
      </c>
      <c r="Z453">
        <v>12.006986512304742</v>
      </c>
      <c r="AA453">
        <v>0</v>
      </c>
      <c r="AB453">
        <v>0</v>
      </c>
      <c r="AG453">
        <v>14924</v>
      </c>
      <c r="AH453">
        <v>0.34</v>
      </c>
      <c r="AI453">
        <v>0</v>
      </c>
      <c r="AJ453">
        <v>0</v>
      </c>
      <c r="AK453" t="s">
        <v>6859</v>
      </c>
    </row>
    <row r="454" spans="1:37" x14ac:dyDescent="0.25">
      <c r="A454" s="8">
        <f t="shared" si="43"/>
        <v>42291.25</v>
      </c>
      <c r="B454">
        <v>14532.25</v>
      </c>
      <c r="C454">
        <v>454</v>
      </c>
      <c r="D454">
        <f>'Raw Mod'!F454</f>
        <v>20</v>
      </c>
      <c r="E454">
        <f t="shared" si="44"/>
        <v>20</v>
      </c>
      <c r="F454">
        <v>19.68</v>
      </c>
      <c r="G454">
        <f t="shared" si="45"/>
        <v>19.68</v>
      </c>
      <c r="H454">
        <f>ABS(E454-Observed!M456)</f>
        <v>3.9999999999999147E-2</v>
      </c>
      <c r="I454">
        <f t="shared" si="46"/>
        <v>3.9999999999999147E-2</v>
      </c>
      <c r="J454">
        <f>(E454-Observed!M456)^2</f>
        <v>1.5999999999999318E-3</v>
      </c>
      <c r="K454">
        <f t="shared" si="47"/>
        <v>1.5999999999999318E-3</v>
      </c>
      <c r="L454">
        <f>IF(ISNA(E454-Observed!M456),"",E454-Observed!M456)</f>
        <v>3.9999999999999147E-2</v>
      </c>
      <c r="X454" s="8">
        <f t="shared" si="42"/>
        <v>42686</v>
      </c>
      <c r="Y454">
        <v>14927</v>
      </c>
      <c r="Z454">
        <v>12.006986512304742</v>
      </c>
      <c r="AA454">
        <v>0</v>
      </c>
      <c r="AB454">
        <v>0</v>
      </c>
      <c r="AG454">
        <v>14925</v>
      </c>
      <c r="AH454">
        <v>0.34</v>
      </c>
      <c r="AI454">
        <v>0</v>
      </c>
      <c r="AJ454">
        <v>0</v>
      </c>
      <c r="AK454" s="13">
        <v>42684.000003935187</v>
      </c>
    </row>
    <row r="455" spans="1:37" x14ac:dyDescent="0.25">
      <c r="A455" s="8">
        <f t="shared" si="43"/>
        <v>42291.379000000001</v>
      </c>
      <c r="B455">
        <v>14532.379000000001</v>
      </c>
      <c r="C455">
        <v>455</v>
      </c>
      <c r="D455">
        <f>'Raw Mod'!F455</f>
        <v>20</v>
      </c>
      <c r="E455">
        <f t="shared" si="44"/>
        <v>20</v>
      </c>
      <c r="F455">
        <v>19.649999999999999</v>
      </c>
      <c r="G455">
        <f t="shared" si="45"/>
        <v>19.649999999999999</v>
      </c>
      <c r="H455">
        <f>ABS(E455-Observed!M457)</f>
        <v>1.5999999999998238E-2</v>
      </c>
      <c r="I455">
        <f t="shared" si="46"/>
        <v>1.5999999999998238E-2</v>
      </c>
      <c r="J455">
        <f>(E455-Observed!M457)^2</f>
        <v>2.5599999999994361E-4</v>
      </c>
      <c r="K455">
        <f t="shared" si="47"/>
        <v>2.5599999999994361E-4</v>
      </c>
      <c r="L455">
        <f>IF(ISNA(E455-Observed!M457),"",E455-Observed!M457)</f>
        <v>1.5999999999998238E-2</v>
      </c>
      <c r="X455" s="8">
        <f t="shared" si="42"/>
        <v>42687</v>
      </c>
      <c r="Y455">
        <v>14928</v>
      </c>
      <c r="Z455">
        <v>12.006986512304742</v>
      </c>
      <c r="AA455">
        <v>0</v>
      </c>
      <c r="AB455">
        <v>0</v>
      </c>
      <c r="AG455">
        <v>14926</v>
      </c>
      <c r="AH455">
        <v>0.34</v>
      </c>
      <c r="AI455">
        <v>0</v>
      </c>
      <c r="AJ455">
        <v>0</v>
      </c>
      <c r="AK455" s="13">
        <v>42685.000003935187</v>
      </c>
    </row>
    <row r="456" spans="1:37" x14ac:dyDescent="0.25">
      <c r="A456" s="8">
        <f t="shared" si="43"/>
        <v>42291.5</v>
      </c>
      <c r="B456">
        <v>14532.5</v>
      </c>
      <c r="C456">
        <v>456</v>
      </c>
      <c r="D456">
        <f>'Raw Mod'!F456</f>
        <v>19.920000000000002</v>
      </c>
      <c r="E456">
        <f t="shared" si="44"/>
        <v>19.920000000000002</v>
      </c>
      <c r="F456">
        <v>19.559999999999999</v>
      </c>
      <c r="G456">
        <f t="shared" si="45"/>
        <v>19.559999999999999</v>
      </c>
      <c r="H456">
        <f>ABS(E456-Observed!M458)</f>
        <v>0.22999999999999687</v>
      </c>
      <c r="I456">
        <f t="shared" si="46"/>
        <v>0.22999999999999687</v>
      </c>
      <c r="J456">
        <f>(E456-Observed!M458)^2</f>
        <v>5.2899999999998559E-2</v>
      </c>
      <c r="K456">
        <f t="shared" si="47"/>
        <v>5.2899999999998559E-2</v>
      </c>
      <c r="L456">
        <f>IF(ISNA(E456-Observed!M458),"",E456-Observed!M458)</f>
        <v>-0.22999999999999687</v>
      </c>
      <c r="X456" s="8">
        <f t="shared" si="42"/>
        <v>42688</v>
      </c>
      <c r="Y456">
        <v>14929</v>
      </c>
      <c r="Z456">
        <v>12.006986512304742</v>
      </c>
      <c r="AA456">
        <v>0</v>
      </c>
      <c r="AB456">
        <v>0</v>
      </c>
      <c r="AG456">
        <v>14927</v>
      </c>
      <c r="AH456">
        <v>0.34</v>
      </c>
      <c r="AI456">
        <v>0</v>
      </c>
      <c r="AJ456">
        <v>0</v>
      </c>
      <c r="AK456" s="13">
        <v>42686.000003935187</v>
      </c>
    </row>
    <row r="457" spans="1:37" x14ac:dyDescent="0.25">
      <c r="A457" s="8">
        <f t="shared" si="43"/>
        <v>42291.629000000001</v>
      </c>
      <c r="B457">
        <v>14532.629000000001</v>
      </c>
      <c r="C457">
        <v>457</v>
      </c>
      <c r="D457">
        <f>'Raw Mod'!F457</f>
        <v>19.88</v>
      </c>
      <c r="E457">
        <f t="shared" si="44"/>
        <v>19.88</v>
      </c>
      <c r="F457">
        <v>19.59</v>
      </c>
      <c r="G457">
        <f t="shared" si="45"/>
        <v>19.59</v>
      </c>
      <c r="H457">
        <f>ABS(E457-Observed!M459)</f>
        <v>0.19900000000000162</v>
      </c>
      <c r="I457">
        <f t="shared" si="46"/>
        <v>0.19900000000000162</v>
      </c>
      <c r="J457">
        <f>(E457-Observed!M459)^2</f>
        <v>3.9601000000000643E-2</v>
      </c>
      <c r="K457">
        <f t="shared" si="47"/>
        <v>3.9601000000000643E-2</v>
      </c>
      <c r="L457">
        <f>IF(ISNA(E457-Observed!M459),"",E457-Observed!M459)</f>
        <v>-0.19900000000000162</v>
      </c>
      <c r="X457" s="8">
        <f t="shared" si="42"/>
        <v>42689</v>
      </c>
      <c r="Y457">
        <v>14930</v>
      </c>
      <c r="Z457">
        <v>12.006986512304742</v>
      </c>
      <c r="AA457">
        <v>0</v>
      </c>
      <c r="AB457">
        <v>0</v>
      </c>
      <c r="AG457">
        <v>14928</v>
      </c>
      <c r="AH457">
        <v>0.34</v>
      </c>
      <c r="AI457">
        <v>0</v>
      </c>
      <c r="AJ457">
        <v>0</v>
      </c>
      <c r="AK457" s="13">
        <v>42687.000003935187</v>
      </c>
    </row>
    <row r="458" spans="1:37" x14ac:dyDescent="0.25">
      <c r="A458" s="8">
        <f t="shared" si="43"/>
        <v>42291.75</v>
      </c>
      <c r="B458">
        <v>14532.75</v>
      </c>
      <c r="C458">
        <v>458</v>
      </c>
      <c r="D458">
        <f>'Raw Mod'!F458</f>
        <v>19.97</v>
      </c>
      <c r="E458">
        <f t="shared" si="44"/>
        <v>19.97</v>
      </c>
      <c r="F458">
        <v>19.649999999999999</v>
      </c>
      <c r="G458">
        <f t="shared" si="45"/>
        <v>19.649999999999999</v>
      </c>
      <c r="H458">
        <f>ABS(E458-Observed!M460)</f>
        <v>0.20400000000000063</v>
      </c>
      <c r="I458">
        <f t="shared" si="46"/>
        <v>0.20400000000000063</v>
      </c>
      <c r="J458">
        <f>(E458-Observed!M460)^2</f>
        <v>4.1616000000000257E-2</v>
      </c>
      <c r="K458">
        <f t="shared" si="47"/>
        <v>4.1616000000000257E-2</v>
      </c>
      <c r="L458">
        <f>IF(ISNA(E458-Observed!M460),"",E458-Observed!M460)</f>
        <v>-0.20400000000000063</v>
      </c>
      <c r="X458" s="8">
        <f t="shared" si="42"/>
        <v>42690</v>
      </c>
      <c r="Y458">
        <v>14931</v>
      </c>
      <c r="Z458">
        <v>12.006986512304742</v>
      </c>
      <c r="AA458">
        <v>0</v>
      </c>
      <c r="AB458">
        <v>0</v>
      </c>
      <c r="AG458">
        <v>14929</v>
      </c>
      <c r="AH458">
        <v>0.34</v>
      </c>
      <c r="AI458">
        <v>0</v>
      </c>
      <c r="AJ458">
        <v>0</v>
      </c>
      <c r="AK458" s="13">
        <v>42688.000003935187</v>
      </c>
    </row>
    <row r="459" spans="1:37" x14ac:dyDescent="0.25">
      <c r="A459" s="8">
        <f t="shared" si="43"/>
        <v>42291.879000000001</v>
      </c>
      <c r="B459">
        <v>14532.879000000001</v>
      </c>
      <c r="C459">
        <v>459</v>
      </c>
      <c r="D459">
        <f>'Raw Mod'!F459</f>
        <v>19.989999999999998</v>
      </c>
      <c r="E459">
        <f t="shared" si="44"/>
        <v>19.989999999999998</v>
      </c>
      <c r="F459">
        <v>19.71</v>
      </c>
      <c r="G459">
        <f t="shared" si="45"/>
        <v>19.71</v>
      </c>
      <c r="H459">
        <f>ABS(E459-Observed!M461)</f>
        <v>5.9999999999966747E-3</v>
      </c>
      <c r="I459">
        <f t="shared" si="46"/>
        <v>5.9999999999966747E-3</v>
      </c>
      <c r="J459">
        <f>(E459-Observed!M461)^2</f>
        <v>3.5999999999960095E-5</v>
      </c>
      <c r="K459">
        <f t="shared" si="47"/>
        <v>3.5999999999960095E-5</v>
      </c>
      <c r="L459">
        <f>IF(ISNA(E459-Observed!M461),"",E459-Observed!M461)</f>
        <v>5.9999999999966747E-3</v>
      </c>
      <c r="X459" s="8">
        <f t="shared" si="42"/>
        <v>42691</v>
      </c>
      <c r="Y459">
        <v>14932</v>
      </c>
      <c r="Z459">
        <v>12.006986512304742</v>
      </c>
      <c r="AA459">
        <v>0</v>
      </c>
      <c r="AB459">
        <v>0</v>
      </c>
      <c r="AG459">
        <v>14930</v>
      </c>
      <c r="AH459">
        <v>0.34</v>
      </c>
      <c r="AI459">
        <v>0</v>
      </c>
      <c r="AJ459">
        <v>0</v>
      </c>
      <c r="AK459" s="13">
        <v>42689.000003935187</v>
      </c>
    </row>
    <row r="460" spans="1:37" x14ac:dyDescent="0.25">
      <c r="A460" s="8">
        <f t="shared" si="43"/>
        <v>42292</v>
      </c>
      <c r="B460">
        <v>14533</v>
      </c>
      <c r="C460">
        <v>460</v>
      </c>
      <c r="D460">
        <f>'Raw Mod'!F460</f>
        <v>20</v>
      </c>
      <c r="E460">
        <f t="shared" si="44"/>
        <v>20</v>
      </c>
      <c r="F460">
        <v>19.670000000000002</v>
      </c>
      <c r="G460">
        <f t="shared" si="45"/>
        <v>19.670000000000002</v>
      </c>
      <c r="H460">
        <f>ABS(E460-Observed!M462)</f>
        <v>3.0999999999998806E-2</v>
      </c>
      <c r="I460">
        <f t="shared" si="46"/>
        <v>3.0999999999998806E-2</v>
      </c>
      <c r="J460">
        <f>(E460-Observed!M462)^2</f>
        <v>9.60999999999926E-4</v>
      </c>
      <c r="K460">
        <f t="shared" si="47"/>
        <v>9.60999999999926E-4</v>
      </c>
      <c r="L460">
        <f>IF(ISNA(E460-Observed!M462),"",E460-Observed!M462)</f>
        <v>-3.0999999999998806E-2</v>
      </c>
      <c r="X460" s="8">
        <f t="shared" si="42"/>
        <v>42692</v>
      </c>
      <c r="Y460">
        <v>14933</v>
      </c>
      <c r="Z460">
        <v>12.006986512304742</v>
      </c>
      <c r="AA460">
        <v>0</v>
      </c>
      <c r="AB460">
        <v>0</v>
      </c>
      <c r="AG460">
        <v>14931</v>
      </c>
      <c r="AH460">
        <v>0.34</v>
      </c>
      <c r="AI460">
        <v>0</v>
      </c>
      <c r="AJ460">
        <v>0</v>
      </c>
      <c r="AK460" s="13">
        <v>42690.000003935187</v>
      </c>
    </row>
    <row r="461" spans="1:37" x14ac:dyDescent="0.25">
      <c r="A461" s="8">
        <f t="shared" si="43"/>
        <v>42292.13</v>
      </c>
      <c r="B461">
        <v>14533.13</v>
      </c>
      <c r="C461">
        <v>461</v>
      </c>
      <c r="D461">
        <f>'Raw Mod'!F461</f>
        <v>19.98</v>
      </c>
      <c r="E461">
        <f t="shared" si="44"/>
        <v>19.98</v>
      </c>
      <c r="F461">
        <v>19.690000000000001</v>
      </c>
      <c r="G461">
        <f t="shared" si="45"/>
        <v>19.690000000000001</v>
      </c>
      <c r="H461">
        <f>ABS(E461-Observed!M463)</f>
        <v>7.4999999999999289E-2</v>
      </c>
      <c r="I461">
        <f t="shared" si="46"/>
        <v>7.4999999999999289E-2</v>
      </c>
      <c r="J461">
        <f>(E461-Observed!M463)^2</f>
        <v>5.6249999999998931E-3</v>
      </c>
      <c r="K461">
        <f t="shared" si="47"/>
        <v>5.6249999999998931E-3</v>
      </c>
      <c r="L461">
        <f>IF(ISNA(E461-Observed!M463),"",E461-Observed!M463)</f>
        <v>-7.4999999999999289E-2</v>
      </c>
      <c r="X461" s="8">
        <f t="shared" si="42"/>
        <v>42693</v>
      </c>
      <c r="Y461">
        <v>14934</v>
      </c>
      <c r="Z461">
        <v>12.006986512304742</v>
      </c>
      <c r="AA461">
        <v>0</v>
      </c>
      <c r="AB461">
        <v>0</v>
      </c>
      <c r="AG461">
        <v>14932</v>
      </c>
      <c r="AH461">
        <v>0.34</v>
      </c>
      <c r="AI461">
        <v>0</v>
      </c>
      <c r="AJ461">
        <v>0</v>
      </c>
      <c r="AK461" s="13">
        <v>42691.000003935187</v>
      </c>
    </row>
    <row r="462" spans="1:37" x14ac:dyDescent="0.25">
      <c r="A462" s="8">
        <f t="shared" si="43"/>
        <v>42292.25</v>
      </c>
      <c r="B462">
        <v>14533.25</v>
      </c>
      <c r="C462">
        <v>462</v>
      </c>
      <c r="D462">
        <f>'Raw Mod'!F462</f>
        <v>19.96</v>
      </c>
      <c r="E462">
        <f t="shared" si="44"/>
        <v>19.96</v>
      </c>
      <c r="F462">
        <v>19.690000000000001</v>
      </c>
      <c r="G462">
        <f t="shared" si="45"/>
        <v>19.690000000000001</v>
      </c>
      <c r="H462">
        <f>ABS(E462-Observed!M464)</f>
        <v>4.8000000000001819E-2</v>
      </c>
      <c r="I462">
        <f t="shared" si="46"/>
        <v>4.8000000000001819E-2</v>
      </c>
      <c r="J462">
        <f>(E462-Observed!M464)^2</f>
        <v>2.3040000000001748E-3</v>
      </c>
      <c r="K462">
        <f t="shared" si="47"/>
        <v>2.3040000000001748E-3</v>
      </c>
      <c r="L462">
        <f>IF(ISNA(E462-Observed!M464),"",E462-Observed!M464)</f>
        <v>4.8000000000001819E-2</v>
      </c>
      <c r="X462" s="8">
        <f t="shared" si="42"/>
        <v>42694</v>
      </c>
      <c r="Y462">
        <v>14935</v>
      </c>
      <c r="Z462">
        <v>12.006986512304742</v>
      </c>
      <c r="AA462">
        <v>0</v>
      </c>
      <c r="AB462">
        <v>0</v>
      </c>
      <c r="AG462">
        <v>14933</v>
      </c>
      <c r="AH462">
        <v>0.34</v>
      </c>
      <c r="AI462">
        <v>0</v>
      </c>
      <c r="AJ462">
        <v>0</v>
      </c>
      <c r="AK462" s="13">
        <v>42692.000003935187</v>
      </c>
    </row>
    <row r="463" spans="1:37" x14ac:dyDescent="0.25">
      <c r="A463" s="8">
        <f t="shared" si="43"/>
        <v>42292.38</v>
      </c>
      <c r="B463">
        <v>14533.38</v>
      </c>
      <c r="C463">
        <v>463</v>
      </c>
      <c r="D463">
        <f>'Raw Mod'!F463</f>
        <v>19.989999999999998</v>
      </c>
      <c r="E463">
        <f t="shared" si="44"/>
        <v>19.989999999999998</v>
      </c>
      <c r="F463">
        <v>19.68</v>
      </c>
      <c r="G463">
        <f t="shared" si="45"/>
        <v>19.68</v>
      </c>
      <c r="H463">
        <f>ABS(E463-Observed!M465)</f>
        <v>6.5000000000001279E-2</v>
      </c>
      <c r="I463">
        <f t="shared" si="46"/>
        <v>6.5000000000001279E-2</v>
      </c>
      <c r="J463">
        <f>(E463-Observed!M465)^2</f>
        <v>4.2250000000001661E-3</v>
      </c>
      <c r="K463">
        <f t="shared" si="47"/>
        <v>4.2250000000001661E-3</v>
      </c>
      <c r="L463">
        <f>IF(ISNA(E463-Observed!M465),"",E463-Observed!M465)</f>
        <v>-6.5000000000001279E-2</v>
      </c>
      <c r="X463" s="8">
        <f t="shared" si="42"/>
        <v>42695</v>
      </c>
      <c r="Y463">
        <v>14936</v>
      </c>
      <c r="Z463">
        <v>12.006986512304742</v>
      </c>
      <c r="AA463">
        <v>0</v>
      </c>
      <c r="AB463">
        <v>0</v>
      </c>
      <c r="AG463">
        <v>14934</v>
      </c>
      <c r="AH463">
        <v>0.34</v>
      </c>
      <c r="AI463">
        <v>0</v>
      </c>
      <c r="AJ463">
        <v>0</v>
      </c>
      <c r="AK463" s="13">
        <v>42693.000003935187</v>
      </c>
    </row>
    <row r="464" spans="1:37" x14ac:dyDescent="0.25">
      <c r="A464" s="8">
        <f t="shared" si="43"/>
        <v>42292.5</v>
      </c>
      <c r="B464">
        <v>14533.5</v>
      </c>
      <c r="C464">
        <v>464</v>
      </c>
      <c r="D464">
        <f>'Raw Mod'!F464</f>
        <v>19.93</v>
      </c>
      <c r="E464">
        <f t="shared" si="44"/>
        <v>19.93</v>
      </c>
      <c r="F464">
        <v>19.66</v>
      </c>
      <c r="G464">
        <f t="shared" si="45"/>
        <v>19.66</v>
      </c>
      <c r="H464">
        <f>ABS(E464-Observed!M466)</f>
        <v>0.17300000000000182</v>
      </c>
      <c r="I464">
        <f t="shared" si="46"/>
        <v>0.17300000000000182</v>
      </c>
      <c r="J464">
        <f>(E464-Observed!M466)^2</f>
        <v>2.9929000000000629E-2</v>
      </c>
      <c r="K464">
        <f t="shared" si="47"/>
        <v>2.9929000000000629E-2</v>
      </c>
      <c r="L464">
        <f>IF(ISNA(E464-Observed!M466),"",E464-Observed!M466)</f>
        <v>-0.17300000000000182</v>
      </c>
      <c r="X464" s="8">
        <f t="shared" si="42"/>
        <v>42696</v>
      </c>
      <c r="Y464">
        <v>14937</v>
      </c>
      <c r="Z464">
        <v>12.006986512304742</v>
      </c>
      <c r="AA464">
        <v>0</v>
      </c>
      <c r="AB464">
        <v>0</v>
      </c>
      <c r="AG464">
        <v>14935</v>
      </c>
      <c r="AH464">
        <v>0.34</v>
      </c>
      <c r="AI464">
        <v>0</v>
      </c>
      <c r="AJ464">
        <v>0</v>
      </c>
      <c r="AK464" s="13">
        <v>42694.000003935187</v>
      </c>
    </row>
    <row r="465" spans="1:37" x14ac:dyDescent="0.25">
      <c r="A465" s="8">
        <f t="shared" si="43"/>
        <v>42292.629000000001</v>
      </c>
      <c r="B465">
        <v>14533.629000000001</v>
      </c>
      <c r="C465">
        <v>465</v>
      </c>
      <c r="D465">
        <f>'Raw Mod'!F465</f>
        <v>19.940000000000001</v>
      </c>
      <c r="E465">
        <f t="shared" si="44"/>
        <v>19.940000000000001</v>
      </c>
      <c r="F465">
        <v>19.66</v>
      </c>
      <c r="G465">
        <f t="shared" si="45"/>
        <v>19.66</v>
      </c>
      <c r="H465">
        <f>ABS(E465-Observed!M467)</f>
        <v>0.13899999999999935</v>
      </c>
      <c r="I465">
        <f t="shared" si="46"/>
        <v>0.13899999999999935</v>
      </c>
      <c r="J465">
        <f>(E465-Observed!M467)^2</f>
        <v>1.9320999999999817E-2</v>
      </c>
      <c r="K465">
        <f t="shared" si="47"/>
        <v>1.9320999999999817E-2</v>
      </c>
      <c r="L465">
        <f>IF(ISNA(E465-Observed!M467),"",E465-Observed!M467)</f>
        <v>-0.13899999999999935</v>
      </c>
      <c r="X465" s="8">
        <f t="shared" si="42"/>
        <v>42697</v>
      </c>
      <c r="Y465">
        <v>14938</v>
      </c>
      <c r="Z465">
        <v>12.006986512304742</v>
      </c>
      <c r="AA465">
        <v>0</v>
      </c>
      <c r="AB465">
        <v>0</v>
      </c>
      <c r="AG465">
        <v>14936</v>
      </c>
      <c r="AH465">
        <v>0.34</v>
      </c>
      <c r="AI465">
        <v>0</v>
      </c>
      <c r="AJ465">
        <v>0</v>
      </c>
      <c r="AK465" s="13">
        <v>42695.000003935187</v>
      </c>
    </row>
    <row r="466" spans="1:37" x14ac:dyDescent="0.25">
      <c r="A466" s="8">
        <f t="shared" si="43"/>
        <v>42292.75</v>
      </c>
      <c r="B466">
        <v>14533.75</v>
      </c>
      <c r="C466">
        <v>466</v>
      </c>
      <c r="D466">
        <f>'Raw Mod'!F466</f>
        <v>19.89</v>
      </c>
      <c r="E466">
        <f t="shared" si="44"/>
        <v>19.89</v>
      </c>
      <c r="F466">
        <v>19.62</v>
      </c>
      <c r="G466">
        <f t="shared" si="45"/>
        <v>19.62</v>
      </c>
      <c r="H466">
        <f>ABS(E466-Observed!M468)</f>
        <v>7.0000000000000284E-2</v>
      </c>
      <c r="I466">
        <f t="shared" si="46"/>
        <v>7.0000000000000284E-2</v>
      </c>
      <c r="J466">
        <f>(E466-Observed!M468)^2</f>
        <v>4.9000000000000397E-3</v>
      </c>
      <c r="K466">
        <f t="shared" si="47"/>
        <v>4.9000000000000397E-3</v>
      </c>
      <c r="L466">
        <f>IF(ISNA(E466-Observed!M468),"",E466-Observed!M468)</f>
        <v>-7.0000000000000284E-2</v>
      </c>
      <c r="X466" s="8">
        <f t="shared" si="42"/>
        <v>42698</v>
      </c>
      <c r="Y466">
        <v>14939</v>
      </c>
      <c r="Z466">
        <v>12.006986512304742</v>
      </c>
      <c r="AA466">
        <v>0</v>
      </c>
      <c r="AB466">
        <v>0</v>
      </c>
      <c r="AG466">
        <v>14937</v>
      </c>
      <c r="AH466">
        <v>0.34</v>
      </c>
      <c r="AI466">
        <v>0</v>
      </c>
      <c r="AJ466">
        <v>0</v>
      </c>
      <c r="AK466" s="13">
        <v>42696.000003935187</v>
      </c>
    </row>
    <row r="467" spans="1:37" x14ac:dyDescent="0.25">
      <c r="A467" s="8">
        <f t="shared" si="43"/>
        <v>42292.88</v>
      </c>
      <c r="B467">
        <v>14533.88</v>
      </c>
      <c r="C467">
        <v>467</v>
      </c>
      <c r="D467">
        <f>'Raw Mod'!F467</f>
        <v>19.95</v>
      </c>
      <c r="E467">
        <f t="shared" si="44"/>
        <v>19.95</v>
      </c>
      <c r="F467">
        <v>19.68</v>
      </c>
      <c r="G467">
        <f t="shared" si="45"/>
        <v>19.68</v>
      </c>
      <c r="H467">
        <f>ABS(E467-Observed!M469)</f>
        <v>0.10500000000000043</v>
      </c>
      <c r="I467">
        <f t="shared" si="46"/>
        <v>0.10500000000000043</v>
      </c>
      <c r="J467">
        <f>(E467-Observed!M469)^2</f>
        <v>1.102500000000009E-2</v>
      </c>
      <c r="K467">
        <f t="shared" si="47"/>
        <v>1.102500000000009E-2</v>
      </c>
      <c r="L467">
        <f>IF(ISNA(E467-Observed!M469),"",E467-Observed!M469)</f>
        <v>-0.10500000000000043</v>
      </c>
      <c r="X467" s="8">
        <f t="shared" si="42"/>
        <v>42699</v>
      </c>
      <c r="Y467">
        <v>14940</v>
      </c>
      <c r="Z467">
        <v>12.006986512304742</v>
      </c>
      <c r="AA467">
        <v>0</v>
      </c>
      <c r="AB467">
        <v>0</v>
      </c>
      <c r="AG467">
        <v>14938</v>
      </c>
      <c r="AH467">
        <v>0.34</v>
      </c>
      <c r="AI467">
        <v>0</v>
      </c>
      <c r="AJ467">
        <v>0</v>
      </c>
      <c r="AK467" s="13">
        <v>42697.000003935187</v>
      </c>
    </row>
    <row r="468" spans="1:37" x14ac:dyDescent="0.25">
      <c r="A468" s="8">
        <f t="shared" si="43"/>
        <v>42293</v>
      </c>
      <c r="B468">
        <v>14534</v>
      </c>
      <c r="C468">
        <v>468</v>
      </c>
      <c r="D468">
        <f>'Raw Mod'!F468</f>
        <v>20.010000000000002</v>
      </c>
      <c r="E468">
        <f t="shared" si="44"/>
        <v>20.010000000000002</v>
      </c>
      <c r="F468">
        <v>19.739999999999998</v>
      </c>
      <c r="G468">
        <f t="shared" si="45"/>
        <v>19.739999999999998</v>
      </c>
      <c r="H468">
        <f>ABS(E468-Observed!M470)</f>
        <v>6.8999999999999062E-2</v>
      </c>
      <c r="I468">
        <f t="shared" si="46"/>
        <v>6.8999999999999062E-2</v>
      </c>
      <c r="J468">
        <f>(E468-Observed!M470)^2</f>
        <v>4.7609999999998704E-3</v>
      </c>
      <c r="K468">
        <f t="shared" si="47"/>
        <v>4.7609999999998704E-3</v>
      </c>
      <c r="L468">
        <f>IF(ISNA(E468-Observed!M470),"",E468-Observed!M470)</f>
        <v>-6.8999999999999062E-2</v>
      </c>
      <c r="X468" s="8">
        <f t="shared" si="42"/>
        <v>42700</v>
      </c>
      <c r="Y468">
        <v>14941</v>
      </c>
      <c r="Z468">
        <v>12.006986512304742</v>
      </c>
      <c r="AA468">
        <v>0</v>
      </c>
      <c r="AB468">
        <v>0</v>
      </c>
      <c r="AG468">
        <v>14939</v>
      </c>
      <c r="AH468">
        <v>0.34</v>
      </c>
      <c r="AI468">
        <v>0</v>
      </c>
      <c r="AJ468">
        <v>0</v>
      </c>
      <c r="AK468" s="13">
        <v>42698.000003935187</v>
      </c>
    </row>
    <row r="469" spans="1:37" x14ac:dyDescent="0.25">
      <c r="A469" s="8">
        <f t="shared" si="43"/>
        <v>42293.129000000001</v>
      </c>
      <c r="B469">
        <v>14534.129000000001</v>
      </c>
      <c r="C469">
        <v>469</v>
      </c>
      <c r="D469">
        <f>'Raw Mod'!F469</f>
        <v>20.04</v>
      </c>
      <c r="E469">
        <f t="shared" si="44"/>
        <v>20.04</v>
      </c>
      <c r="F469">
        <v>19.73</v>
      </c>
      <c r="G469">
        <f t="shared" si="45"/>
        <v>19.73</v>
      </c>
      <c r="H469">
        <f>ABS(E469-Observed!M471)</f>
        <v>3.2999999999997698E-2</v>
      </c>
      <c r="I469">
        <f t="shared" si="46"/>
        <v>3.2999999999997698E-2</v>
      </c>
      <c r="J469">
        <f>(E469-Observed!M471)^2</f>
        <v>1.0889999999998481E-3</v>
      </c>
      <c r="K469">
        <f t="shared" si="47"/>
        <v>1.0889999999998481E-3</v>
      </c>
      <c r="L469">
        <f>IF(ISNA(E469-Observed!M471),"",E469-Observed!M471)</f>
        <v>3.2999999999997698E-2</v>
      </c>
      <c r="X469" s="8">
        <f t="shared" si="42"/>
        <v>42701</v>
      </c>
      <c r="Y469">
        <v>14942</v>
      </c>
      <c r="Z469">
        <v>12.006986512304742</v>
      </c>
      <c r="AA469">
        <v>0</v>
      </c>
      <c r="AB469">
        <v>0</v>
      </c>
      <c r="AG469">
        <v>14940</v>
      </c>
      <c r="AH469">
        <v>0.34</v>
      </c>
      <c r="AI469">
        <v>0</v>
      </c>
      <c r="AJ469">
        <v>0</v>
      </c>
      <c r="AK469" s="13">
        <v>42699.000003935187</v>
      </c>
    </row>
    <row r="470" spans="1:37" x14ac:dyDescent="0.25">
      <c r="A470" s="8">
        <f t="shared" si="43"/>
        <v>42293.25</v>
      </c>
      <c r="B470">
        <v>14534.25</v>
      </c>
      <c r="C470">
        <v>470</v>
      </c>
      <c r="D470">
        <f>'Raw Mod'!F470</f>
        <v>19.96</v>
      </c>
      <c r="E470">
        <f t="shared" si="44"/>
        <v>19.96</v>
      </c>
      <c r="F470">
        <v>19.690000000000001</v>
      </c>
      <c r="G470">
        <f t="shared" si="45"/>
        <v>19.690000000000001</v>
      </c>
      <c r="H470">
        <f>ABS(E470-Observed!M472)</f>
        <v>0.14300000000000068</v>
      </c>
      <c r="I470">
        <f t="shared" si="46"/>
        <v>0.14300000000000068</v>
      </c>
      <c r="J470">
        <f>(E470-Observed!M472)^2</f>
        <v>2.0449000000000196E-2</v>
      </c>
      <c r="K470">
        <f t="shared" si="47"/>
        <v>2.0449000000000196E-2</v>
      </c>
      <c r="L470">
        <f>IF(ISNA(E470-Observed!M472),"",E470-Observed!M472)</f>
        <v>-0.14300000000000068</v>
      </c>
      <c r="X470" s="8">
        <f t="shared" si="42"/>
        <v>42702</v>
      </c>
      <c r="Y470">
        <v>14943</v>
      </c>
      <c r="Z470">
        <v>12.006986512304742</v>
      </c>
      <c r="AA470">
        <v>0</v>
      </c>
      <c r="AB470">
        <v>0</v>
      </c>
      <c r="AG470">
        <v>14941</v>
      </c>
      <c r="AH470">
        <v>0.34</v>
      </c>
      <c r="AI470">
        <v>0</v>
      </c>
      <c r="AJ470">
        <v>0</v>
      </c>
      <c r="AK470" s="13">
        <v>42700.000003935187</v>
      </c>
    </row>
    <row r="471" spans="1:37" x14ac:dyDescent="0.25">
      <c r="A471" s="8">
        <f t="shared" si="43"/>
        <v>42293.379000000001</v>
      </c>
      <c r="B471">
        <v>14534.379000000001</v>
      </c>
      <c r="C471">
        <v>471</v>
      </c>
      <c r="D471">
        <f>'Raw Mod'!F471</f>
        <v>19.940000000000001</v>
      </c>
      <c r="E471">
        <f t="shared" si="44"/>
        <v>19.940000000000001</v>
      </c>
      <c r="F471">
        <v>19.600000000000001</v>
      </c>
      <c r="G471">
        <f t="shared" si="45"/>
        <v>19.600000000000001</v>
      </c>
      <c r="H471">
        <f>ABS(E471-Observed!M473)</f>
        <v>9.0999999999997527E-2</v>
      </c>
      <c r="I471">
        <f t="shared" si="46"/>
        <v>9.0999999999997527E-2</v>
      </c>
      <c r="J471">
        <f>(E471-Observed!M473)^2</f>
        <v>8.2809999999995491E-3</v>
      </c>
      <c r="K471">
        <f t="shared" si="47"/>
        <v>8.2809999999995491E-3</v>
      </c>
      <c r="L471">
        <f>IF(ISNA(E471-Observed!M473),"",E471-Observed!M473)</f>
        <v>-9.0999999999997527E-2</v>
      </c>
      <c r="X471" s="8">
        <f t="shared" si="42"/>
        <v>42703</v>
      </c>
      <c r="Y471">
        <v>14944</v>
      </c>
      <c r="Z471">
        <v>12.006986512304742</v>
      </c>
      <c r="AA471">
        <v>0</v>
      </c>
      <c r="AB471">
        <v>0</v>
      </c>
      <c r="AG471">
        <v>14942</v>
      </c>
      <c r="AH471">
        <v>0.34</v>
      </c>
      <c r="AI471">
        <v>0</v>
      </c>
      <c r="AJ471">
        <v>0</v>
      </c>
      <c r="AK471" s="13">
        <v>42701.000003935187</v>
      </c>
    </row>
    <row r="472" spans="1:37" x14ac:dyDescent="0.25">
      <c r="A472" s="8">
        <f t="shared" si="43"/>
        <v>42293.5</v>
      </c>
      <c r="B472">
        <v>14534.5</v>
      </c>
      <c r="C472">
        <v>472</v>
      </c>
      <c r="D472">
        <f>'Raw Mod'!F472</f>
        <v>19.89</v>
      </c>
      <c r="E472">
        <f t="shared" si="44"/>
        <v>19.89</v>
      </c>
      <c r="F472">
        <v>19.61</v>
      </c>
      <c r="G472">
        <f t="shared" si="45"/>
        <v>19.61</v>
      </c>
      <c r="H472">
        <f>ABS(E472-Observed!M474)</f>
        <v>0.40299999999999869</v>
      </c>
      <c r="I472">
        <f t="shared" si="46"/>
        <v>0.40299999999999869</v>
      </c>
      <c r="J472">
        <f>(E472-Observed!M474)^2</f>
        <v>0.16240899999999894</v>
      </c>
      <c r="K472">
        <f t="shared" si="47"/>
        <v>0.16240899999999894</v>
      </c>
      <c r="L472">
        <f>IF(ISNA(E472-Observed!M474),"",E472-Observed!M474)</f>
        <v>-0.40299999999999869</v>
      </c>
      <c r="X472" s="8">
        <f t="shared" si="42"/>
        <v>42704</v>
      </c>
      <c r="Y472">
        <v>14945</v>
      </c>
      <c r="Z472">
        <v>12.006986512304742</v>
      </c>
      <c r="AA472">
        <v>0</v>
      </c>
      <c r="AB472">
        <v>0</v>
      </c>
      <c r="AG472">
        <v>14943</v>
      </c>
      <c r="AH472">
        <v>0.34</v>
      </c>
      <c r="AI472">
        <v>0</v>
      </c>
      <c r="AJ472">
        <v>0</v>
      </c>
      <c r="AK472" s="13">
        <v>42702.000003935187</v>
      </c>
    </row>
    <row r="473" spans="1:37" x14ac:dyDescent="0.25">
      <c r="A473" s="8">
        <f t="shared" si="43"/>
        <v>42293.629000000001</v>
      </c>
      <c r="B473">
        <v>14534.629000000001</v>
      </c>
      <c r="C473">
        <v>473</v>
      </c>
      <c r="D473">
        <f>'Raw Mod'!F473</f>
        <v>19.91</v>
      </c>
      <c r="E473">
        <f t="shared" si="44"/>
        <v>19.91</v>
      </c>
      <c r="F473">
        <v>19.64</v>
      </c>
      <c r="G473">
        <f t="shared" si="45"/>
        <v>19.64</v>
      </c>
      <c r="H473">
        <f>ABS(E473-Observed!M475)</f>
        <v>0.26399999999999935</v>
      </c>
      <c r="I473">
        <f t="shared" si="46"/>
        <v>0.26399999999999935</v>
      </c>
      <c r="J473">
        <f>(E473-Observed!M475)^2</f>
        <v>6.9695999999999661E-2</v>
      </c>
      <c r="K473">
        <f t="shared" si="47"/>
        <v>6.9695999999999661E-2</v>
      </c>
      <c r="L473">
        <f>IF(ISNA(E473-Observed!M475),"",E473-Observed!M475)</f>
        <v>-0.26399999999999935</v>
      </c>
      <c r="X473" s="8">
        <f t="shared" si="42"/>
        <v>42705</v>
      </c>
      <c r="Y473">
        <v>14946</v>
      </c>
      <c r="Z473">
        <v>12.006986512304742</v>
      </c>
      <c r="AA473">
        <v>0</v>
      </c>
      <c r="AB473">
        <v>0</v>
      </c>
      <c r="AG473">
        <v>14944</v>
      </c>
      <c r="AH473">
        <v>0.34</v>
      </c>
      <c r="AI473">
        <v>0</v>
      </c>
      <c r="AJ473">
        <v>0</v>
      </c>
      <c r="AK473" s="13">
        <v>42703.000003935187</v>
      </c>
    </row>
    <row r="474" spans="1:37" x14ac:dyDescent="0.25">
      <c r="A474" s="8">
        <f t="shared" si="43"/>
        <v>42293.75</v>
      </c>
      <c r="B474">
        <v>14534.75</v>
      </c>
      <c r="C474">
        <v>474</v>
      </c>
      <c r="D474">
        <f>'Raw Mod'!F474</f>
        <v>19.940000000000001</v>
      </c>
      <c r="E474">
        <f t="shared" si="44"/>
        <v>19.940000000000001</v>
      </c>
      <c r="F474">
        <v>19.68</v>
      </c>
      <c r="G474">
        <f t="shared" si="45"/>
        <v>19.68</v>
      </c>
      <c r="H474">
        <f>ABS(E474-Observed!M476)</f>
        <v>9.0999999999997527E-2</v>
      </c>
      <c r="I474">
        <f t="shared" si="46"/>
        <v>9.0999999999997527E-2</v>
      </c>
      <c r="J474">
        <f>(E474-Observed!M476)^2</f>
        <v>8.2809999999995491E-3</v>
      </c>
      <c r="K474">
        <f t="shared" si="47"/>
        <v>8.2809999999995491E-3</v>
      </c>
      <c r="L474">
        <f>IF(ISNA(E474-Observed!M476),"",E474-Observed!M476)</f>
        <v>-9.0999999999997527E-2</v>
      </c>
      <c r="X474" s="8">
        <f t="shared" si="42"/>
        <v>42706</v>
      </c>
      <c r="Y474">
        <v>14947</v>
      </c>
      <c r="Z474">
        <v>12.006986512304742</v>
      </c>
      <c r="AA474">
        <v>0</v>
      </c>
      <c r="AB474">
        <v>0</v>
      </c>
      <c r="AG474">
        <v>14945</v>
      </c>
      <c r="AH474">
        <v>0.34</v>
      </c>
      <c r="AI474">
        <v>0</v>
      </c>
      <c r="AJ474">
        <v>0</v>
      </c>
      <c r="AK474" s="13">
        <v>42704.000003935187</v>
      </c>
    </row>
    <row r="475" spans="1:37" x14ac:dyDescent="0.25">
      <c r="A475" s="8">
        <f t="shared" si="43"/>
        <v>42293.879000000001</v>
      </c>
      <c r="B475">
        <v>14534.879000000001</v>
      </c>
      <c r="C475">
        <v>475</v>
      </c>
      <c r="D475">
        <f>'Raw Mod'!F475</f>
        <v>19.989999999999998</v>
      </c>
      <c r="E475">
        <f t="shared" si="44"/>
        <v>19.989999999999998</v>
      </c>
      <c r="F475">
        <v>19.72</v>
      </c>
      <c r="G475">
        <f t="shared" si="45"/>
        <v>19.72</v>
      </c>
      <c r="H475">
        <f>ABS(E475-Observed!M477)</f>
        <v>0.23200000000000287</v>
      </c>
      <c r="I475">
        <f t="shared" si="46"/>
        <v>0.23200000000000287</v>
      </c>
      <c r="J475">
        <f>(E475-Observed!M477)^2</f>
        <v>5.3824000000001329E-2</v>
      </c>
      <c r="K475">
        <f t="shared" si="47"/>
        <v>5.3824000000001329E-2</v>
      </c>
      <c r="L475">
        <f>IF(ISNA(E475-Observed!M477),"",E475-Observed!M477)</f>
        <v>-0.23200000000000287</v>
      </c>
      <c r="X475" s="8">
        <f t="shared" si="42"/>
        <v>42707</v>
      </c>
      <c r="Y475">
        <v>14948</v>
      </c>
      <c r="Z475">
        <v>12.006986512304742</v>
      </c>
      <c r="AA475">
        <v>0</v>
      </c>
      <c r="AB475">
        <v>0</v>
      </c>
      <c r="AG475">
        <v>14946</v>
      </c>
      <c r="AH475">
        <v>0.34</v>
      </c>
      <c r="AI475">
        <v>0</v>
      </c>
      <c r="AJ475">
        <v>0</v>
      </c>
      <c r="AK475" t="s">
        <v>6860</v>
      </c>
    </row>
    <row r="476" spans="1:37" x14ac:dyDescent="0.25">
      <c r="A476" s="8">
        <f t="shared" si="43"/>
        <v>42294</v>
      </c>
      <c r="B476">
        <v>14535</v>
      </c>
      <c r="C476">
        <v>476</v>
      </c>
      <c r="D476">
        <f>'Raw Mod'!F476</f>
        <v>20.02</v>
      </c>
      <c r="E476">
        <f t="shared" si="44"/>
        <v>20.02</v>
      </c>
      <c r="F476">
        <v>19.75</v>
      </c>
      <c r="G476">
        <f t="shared" si="45"/>
        <v>19.75</v>
      </c>
      <c r="H476">
        <f>ABS(E476-Observed!M478)</f>
        <v>0.1319999999999979</v>
      </c>
      <c r="I476">
        <f t="shared" si="46"/>
        <v>0.1319999999999979</v>
      </c>
      <c r="J476">
        <f>(E476-Observed!M478)^2</f>
        <v>1.7423999999999443E-2</v>
      </c>
      <c r="K476">
        <f t="shared" si="47"/>
        <v>1.7423999999999443E-2</v>
      </c>
      <c r="L476">
        <f>IF(ISNA(E476-Observed!M478),"",E476-Observed!M478)</f>
        <v>0.1319999999999979</v>
      </c>
      <c r="X476" s="8">
        <f t="shared" si="42"/>
        <v>42708</v>
      </c>
      <c r="Y476">
        <v>14949</v>
      </c>
      <c r="Z476">
        <v>12.006986512304742</v>
      </c>
      <c r="AA476">
        <v>0</v>
      </c>
      <c r="AB476">
        <v>0</v>
      </c>
      <c r="AG476">
        <v>14947</v>
      </c>
      <c r="AH476">
        <v>0.34</v>
      </c>
      <c r="AI476">
        <v>0</v>
      </c>
      <c r="AJ476">
        <v>0</v>
      </c>
      <c r="AK476" t="s">
        <v>6861</v>
      </c>
    </row>
    <row r="477" spans="1:37" x14ac:dyDescent="0.25">
      <c r="A477" s="8">
        <f t="shared" si="43"/>
        <v>42294.125</v>
      </c>
      <c r="B477">
        <v>14535.125</v>
      </c>
      <c r="C477">
        <v>477</v>
      </c>
      <c r="D477">
        <f>'Raw Mod'!F477</f>
        <v>20.079999999999998</v>
      </c>
      <c r="E477">
        <f t="shared" si="44"/>
        <v>20.079999999999998</v>
      </c>
      <c r="F477">
        <v>20.05</v>
      </c>
      <c r="G477">
        <f t="shared" si="45"/>
        <v>20.05</v>
      </c>
      <c r="H477">
        <f>ABS(E477-Observed!M479)</f>
        <v>4.8999999999999488E-2</v>
      </c>
      <c r="I477">
        <f t="shared" si="46"/>
        <v>4.8999999999999488E-2</v>
      </c>
      <c r="J477">
        <f>(E477-Observed!M479)^2</f>
        <v>2.40099999999995E-3</v>
      </c>
      <c r="K477">
        <f t="shared" si="47"/>
        <v>2.40099999999995E-3</v>
      </c>
      <c r="L477">
        <f>IF(ISNA(E477-Observed!M479),"",E477-Observed!M479)</f>
        <v>4.8999999999999488E-2</v>
      </c>
      <c r="X477" s="8">
        <f t="shared" si="42"/>
        <v>42709</v>
      </c>
      <c r="Y477">
        <v>14950</v>
      </c>
      <c r="Z477">
        <v>12.006986512304742</v>
      </c>
      <c r="AA477">
        <v>0</v>
      </c>
      <c r="AB477">
        <v>0</v>
      </c>
      <c r="AG477">
        <v>14948</v>
      </c>
      <c r="AH477">
        <v>0.34</v>
      </c>
      <c r="AI477">
        <v>0</v>
      </c>
      <c r="AJ477">
        <v>0</v>
      </c>
      <c r="AK477" t="s">
        <v>6862</v>
      </c>
    </row>
    <row r="478" spans="1:37" x14ac:dyDescent="0.25">
      <c r="A478" s="8">
        <f t="shared" si="43"/>
        <v>42294.25</v>
      </c>
      <c r="B478">
        <v>14535.25</v>
      </c>
      <c r="C478">
        <v>478</v>
      </c>
      <c r="D478">
        <f>'Raw Mod'!F478</f>
        <v>20.03</v>
      </c>
      <c r="E478">
        <f t="shared" si="44"/>
        <v>20.03</v>
      </c>
      <c r="F478">
        <v>20.21</v>
      </c>
      <c r="G478">
        <f t="shared" si="45"/>
        <v>20.21</v>
      </c>
      <c r="H478">
        <f>ABS(E478-Observed!M480)</f>
        <v>0.19200000000000017</v>
      </c>
      <c r="I478">
        <f t="shared" si="46"/>
        <v>0.19200000000000017</v>
      </c>
      <c r="J478">
        <f>(E478-Observed!M480)^2</f>
        <v>3.6864000000000063E-2</v>
      </c>
      <c r="K478">
        <f t="shared" si="47"/>
        <v>3.6864000000000063E-2</v>
      </c>
      <c r="L478">
        <f>IF(ISNA(E478-Observed!M480),"",E478-Observed!M480)</f>
        <v>-0.19200000000000017</v>
      </c>
      <c r="X478" s="8">
        <f t="shared" si="42"/>
        <v>42710</v>
      </c>
      <c r="Y478">
        <v>14951</v>
      </c>
      <c r="Z478">
        <v>12.006986512304742</v>
      </c>
      <c r="AA478">
        <v>0</v>
      </c>
      <c r="AB478">
        <v>0</v>
      </c>
      <c r="AG478">
        <v>14949</v>
      </c>
      <c r="AH478">
        <v>0.34</v>
      </c>
      <c r="AI478">
        <v>0</v>
      </c>
      <c r="AJ478">
        <v>0</v>
      </c>
      <c r="AK478" t="s">
        <v>6863</v>
      </c>
    </row>
    <row r="479" spans="1:37" x14ac:dyDescent="0.25">
      <c r="A479" s="8">
        <f t="shared" si="43"/>
        <v>42294.377999999997</v>
      </c>
      <c r="B479">
        <v>14535.378000000001</v>
      </c>
      <c r="C479">
        <v>479</v>
      </c>
      <c r="D479">
        <f>'Raw Mod'!F479</f>
        <v>20.39</v>
      </c>
      <c r="E479">
        <f t="shared" si="44"/>
        <v>20.39</v>
      </c>
      <c r="F479">
        <v>20.170000000000002</v>
      </c>
      <c r="G479">
        <f t="shared" si="45"/>
        <v>20.170000000000002</v>
      </c>
      <c r="H479">
        <f>ABS(E479-Observed!M481)</f>
        <v>0.26399999999999935</v>
      </c>
      <c r="I479">
        <f t="shared" si="46"/>
        <v>0.26399999999999935</v>
      </c>
      <c r="J479">
        <f>(E479-Observed!M481)^2</f>
        <v>6.9695999999999661E-2</v>
      </c>
      <c r="K479">
        <f t="shared" si="47"/>
        <v>6.9695999999999661E-2</v>
      </c>
      <c r="L479">
        <f>IF(ISNA(E479-Observed!M481),"",E479-Observed!M481)</f>
        <v>0.26399999999999935</v>
      </c>
      <c r="X479" s="8">
        <f t="shared" si="42"/>
        <v>42711</v>
      </c>
      <c r="Y479">
        <v>14952</v>
      </c>
      <c r="Z479">
        <v>12.006986512304742</v>
      </c>
      <c r="AA479">
        <v>0</v>
      </c>
      <c r="AB479">
        <v>0</v>
      </c>
      <c r="AG479">
        <v>14950</v>
      </c>
      <c r="AH479">
        <v>0.34</v>
      </c>
      <c r="AI479">
        <v>0</v>
      </c>
      <c r="AJ479">
        <v>0</v>
      </c>
      <c r="AK479" t="s">
        <v>6864</v>
      </c>
    </row>
    <row r="480" spans="1:37" x14ac:dyDescent="0.25">
      <c r="A480" s="8">
        <f t="shared" si="43"/>
        <v>42294.5</v>
      </c>
      <c r="B480">
        <v>14535.5</v>
      </c>
      <c r="C480">
        <v>480</v>
      </c>
      <c r="D480">
        <f>'Raw Mod'!F480</f>
        <v>20.37</v>
      </c>
      <c r="E480">
        <f t="shared" si="44"/>
        <v>20.37</v>
      </c>
      <c r="F480">
        <v>20.14</v>
      </c>
      <c r="G480">
        <f t="shared" si="45"/>
        <v>20.14</v>
      </c>
      <c r="H480">
        <f>ABS(E480-Observed!M482)</f>
        <v>0.19600000000000151</v>
      </c>
      <c r="I480">
        <f t="shared" si="46"/>
        <v>0.19600000000000151</v>
      </c>
      <c r="J480">
        <f>(E480-Observed!M482)^2</f>
        <v>3.8416000000000589E-2</v>
      </c>
      <c r="K480">
        <f t="shared" si="47"/>
        <v>3.8416000000000589E-2</v>
      </c>
      <c r="L480">
        <f>IF(ISNA(E480-Observed!M482),"",E480-Observed!M482)</f>
        <v>0.19600000000000151</v>
      </c>
      <c r="X480" s="8">
        <f t="shared" si="42"/>
        <v>42712</v>
      </c>
      <c r="Y480">
        <v>14953</v>
      </c>
      <c r="Z480">
        <v>12.006986512304742</v>
      </c>
      <c r="AA480">
        <v>0</v>
      </c>
      <c r="AB480">
        <v>0</v>
      </c>
      <c r="AG480">
        <v>14951</v>
      </c>
      <c r="AH480">
        <v>0.34</v>
      </c>
      <c r="AI480">
        <v>0</v>
      </c>
      <c r="AJ480">
        <v>0</v>
      </c>
      <c r="AK480" t="s">
        <v>6865</v>
      </c>
    </row>
    <row r="481" spans="1:37" x14ac:dyDescent="0.25">
      <c r="A481" s="8">
        <f t="shared" si="43"/>
        <v>42294.626000000004</v>
      </c>
      <c r="B481">
        <v>14535.626</v>
      </c>
      <c r="C481">
        <v>481</v>
      </c>
      <c r="D481">
        <f>'Raw Mod'!F481</f>
        <v>20.34</v>
      </c>
      <c r="E481">
        <f t="shared" si="44"/>
        <v>20.34</v>
      </c>
      <c r="F481">
        <v>20.100000000000001</v>
      </c>
      <c r="G481">
        <f t="shared" si="45"/>
        <v>20.100000000000001</v>
      </c>
      <c r="H481">
        <f>ABS(E481-Observed!M483)</f>
        <v>7.1000000000001506E-2</v>
      </c>
      <c r="I481">
        <f t="shared" si="46"/>
        <v>7.1000000000001506E-2</v>
      </c>
      <c r="J481">
        <f>(E481-Observed!M483)^2</f>
        <v>5.0410000000002137E-3</v>
      </c>
      <c r="K481">
        <f t="shared" si="47"/>
        <v>5.0410000000002137E-3</v>
      </c>
      <c r="L481">
        <f>IF(ISNA(E481-Observed!M483),"",E481-Observed!M483)</f>
        <v>7.1000000000001506E-2</v>
      </c>
      <c r="X481" s="8">
        <f t="shared" si="42"/>
        <v>42713</v>
      </c>
      <c r="Y481">
        <v>14954</v>
      </c>
      <c r="Z481">
        <v>12.006986512304742</v>
      </c>
      <c r="AA481">
        <v>0</v>
      </c>
      <c r="AB481">
        <v>0</v>
      </c>
      <c r="AG481">
        <v>14952</v>
      </c>
      <c r="AH481">
        <v>0.34</v>
      </c>
      <c r="AI481">
        <v>0</v>
      </c>
      <c r="AJ481">
        <v>0</v>
      </c>
      <c r="AK481" t="s">
        <v>6866</v>
      </c>
    </row>
    <row r="482" spans="1:37" x14ac:dyDescent="0.25">
      <c r="A482" s="8">
        <f t="shared" si="43"/>
        <v>42294.75</v>
      </c>
      <c r="B482">
        <v>14535.75</v>
      </c>
      <c r="C482">
        <v>482</v>
      </c>
      <c r="D482">
        <f>'Raw Mod'!F482</f>
        <v>20.34</v>
      </c>
      <c r="E482">
        <f t="shared" si="44"/>
        <v>20.34</v>
      </c>
      <c r="F482">
        <v>20.09</v>
      </c>
      <c r="G482">
        <f t="shared" si="45"/>
        <v>20.09</v>
      </c>
      <c r="H482">
        <f>ABS(E482-Observed!M484)</f>
        <v>0.19000000000000128</v>
      </c>
      <c r="I482">
        <f t="shared" si="46"/>
        <v>0.19000000000000128</v>
      </c>
      <c r="J482">
        <f>(E482-Observed!M484)^2</f>
        <v>3.6100000000000486E-2</v>
      </c>
      <c r="K482">
        <f t="shared" si="47"/>
        <v>3.6100000000000486E-2</v>
      </c>
      <c r="L482">
        <f>IF(ISNA(E482-Observed!M484),"",E482-Observed!M484)</f>
        <v>0.19000000000000128</v>
      </c>
      <c r="X482" s="8">
        <f t="shared" si="42"/>
        <v>42714</v>
      </c>
      <c r="Y482">
        <v>14955</v>
      </c>
      <c r="Z482">
        <v>12.006986512304742</v>
      </c>
      <c r="AA482">
        <v>0</v>
      </c>
      <c r="AB482">
        <v>0</v>
      </c>
      <c r="AG482">
        <v>14953</v>
      </c>
      <c r="AH482">
        <v>0.34</v>
      </c>
      <c r="AI482">
        <v>0</v>
      </c>
      <c r="AJ482">
        <v>0</v>
      </c>
      <c r="AK482" t="s">
        <v>6867</v>
      </c>
    </row>
    <row r="483" spans="1:37" x14ac:dyDescent="0.25">
      <c r="A483" s="8">
        <f t="shared" si="43"/>
        <v>42294.879999999997</v>
      </c>
      <c r="B483">
        <v>14535.88</v>
      </c>
      <c r="C483">
        <v>483</v>
      </c>
      <c r="D483">
        <f>'Raw Mod'!F483</f>
        <v>20.29</v>
      </c>
      <c r="E483">
        <f t="shared" si="44"/>
        <v>20.29</v>
      </c>
      <c r="F483">
        <v>20.059999999999999</v>
      </c>
      <c r="G483">
        <f t="shared" si="45"/>
        <v>20.059999999999999</v>
      </c>
      <c r="H483">
        <f>ABS(E483-Observed!M485)</f>
        <v>0.11599999999999966</v>
      </c>
      <c r="I483">
        <f t="shared" si="46"/>
        <v>0.11599999999999966</v>
      </c>
      <c r="J483">
        <f>(E483-Observed!M485)^2</f>
        <v>1.3455999999999921E-2</v>
      </c>
      <c r="K483">
        <f t="shared" si="47"/>
        <v>1.3455999999999921E-2</v>
      </c>
      <c r="L483">
        <f>IF(ISNA(E483-Observed!M485),"",E483-Observed!M485)</f>
        <v>0.11599999999999966</v>
      </c>
      <c r="X483" s="8">
        <f t="shared" si="42"/>
        <v>42715</v>
      </c>
      <c r="Y483">
        <v>14956</v>
      </c>
      <c r="Z483">
        <v>13.066426498684571</v>
      </c>
      <c r="AA483">
        <v>621.89127200496023</v>
      </c>
      <c r="AB483">
        <v>0</v>
      </c>
      <c r="AG483">
        <v>14954</v>
      </c>
      <c r="AH483">
        <v>0.34</v>
      </c>
      <c r="AI483">
        <v>0</v>
      </c>
      <c r="AJ483">
        <v>0</v>
      </c>
      <c r="AK483" t="s">
        <v>6868</v>
      </c>
    </row>
    <row r="484" spans="1:37" x14ac:dyDescent="0.25">
      <c r="A484" s="8">
        <f t="shared" si="43"/>
        <v>42295</v>
      </c>
      <c r="B484">
        <v>14536</v>
      </c>
      <c r="C484">
        <v>484</v>
      </c>
      <c r="D484">
        <f>'Raw Mod'!F484</f>
        <v>20.239999999999998</v>
      </c>
      <c r="E484">
        <f t="shared" si="44"/>
        <v>20.239999999999998</v>
      </c>
      <c r="F484">
        <v>20.010000000000002</v>
      </c>
      <c r="G484">
        <f t="shared" si="45"/>
        <v>20.010000000000002</v>
      </c>
      <c r="H484">
        <f>ABS(E484-Observed!M486)</f>
        <v>0.30399999999999849</v>
      </c>
      <c r="I484">
        <f t="shared" si="46"/>
        <v>0.30399999999999849</v>
      </c>
      <c r="J484">
        <f>(E484-Observed!M486)^2</f>
        <v>9.2415999999999082E-2</v>
      </c>
      <c r="K484">
        <f t="shared" si="47"/>
        <v>9.2415999999999082E-2</v>
      </c>
      <c r="L484">
        <f>IF(ISNA(E484-Observed!M486),"",E484-Observed!M486)</f>
        <v>0.30399999999999849</v>
      </c>
      <c r="X484" s="8">
        <f t="shared" si="42"/>
        <v>42716</v>
      </c>
      <c r="Y484">
        <v>14957</v>
      </c>
      <c r="Z484">
        <v>13.066426498684571</v>
      </c>
      <c r="AA484">
        <v>621.89127200496023</v>
      </c>
      <c r="AB484">
        <v>0</v>
      </c>
      <c r="AG484">
        <v>14955</v>
      </c>
      <c r="AH484">
        <v>0.34</v>
      </c>
      <c r="AI484">
        <v>0</v>
      </c>
      <c r="AJ484">
        <v>0</v>
      </c>
      <c r="AK484" s="13">
        <v>42714.000003935187</v>
      </c>
    </row>
    <row r="485" spans="1:37" x14ac:dyDescent="0.25">
      <c r="A485" s="8">
        <f t="shared" si="43"/>
        <v>42295.129000000001</v>
      </c>
      <c r="B485">
        <v>14536.129000000001</v>
      </c>
      <c r="C485">
        <v>485</v>
      </c>
      <c r="D485">
        <f>'Raw Mod'!F485</f>
        <v>20.18</v>
      </c>
      <c r="E485">
        <f t="shared" si="44"/>
        <v>20.18</v>
      </c>
      <c r="F485">
        <v>19.95</v>
      </c>
      <c r="G485">
        <f t="shared" si="45"/>
        <v>19.95</v>
      </c>
      <c r="H485">
        <f>ABS(E485-Observed!M487)</f>
        <v>0.21999999999999886</v>
      </c>
      <c r="I485">
        <f t="shared" si="46"/>
        <v>0.21999999999999886</v>
      </c>
      <c r="J485">
        <f>(E485-Observed!M487)^2</f>
        <v>4.8399999999999499E-2</v>
      </c>
      <c r="K485">
        <f t="shared" si="47"/>
        <v>4.8399999999999499E-2</v>
      </c>
      <c r="L485">
        <f>IF(ISNA(E485-Observed!M487),"",E485-Observed!M487)</f>
        <v>0.21999999999999886</v>
      </c>
      <c r="X485" s="8">
        <f t="shared" si="42"/>
        <v>42717</v>
      </c>
      <c r="Y485">
        <v>14958</v>
      </c>
      <c r="Z485">
        <v>13.066426498684571</v>
      </c>
      <c r="AA485">
        <v>621.89127200496023</v>
      </c>
      <c r="AB485">
        <v>699.93668433494111</v>
      </c>
      <c r="AG485">
        <v>14956</v>
      </c>
      <c r="AH485">
        <v>0.37</v>
      </c>
      <c r="AI485">
        <v>17.61</v>
      </c>
      <c r="AJ485">
        <v>0</v>
      </c>
      <c r="AK485" t="s">
        <v>6869</v>
      </c>
    </row>
    <row r="486" spans="1:37" x14ac:dyDescent="0.25">
      <c r="A486" s="8">
        <f t="shared" si="43"/>
        <v>42295.25</v>
      </c>
      <c r="B486">
        <v>14536.25</v>
      </c>
      <c r="C486">
        <v>486</v>
      </c>
      <c r="D486">
        <f>'Raw Mod'!F486</f>
        <v>20.12</v>
      </c>
      <c r="E486">
        <f t="shared" si="44"/>
        <v>20.12</v>
      </c>
      <c r="F486">
        <v>19.88</v>
      </c>
      <c r="G486">
        <f t="shared" si="45"/>
        <v>19.88</v>
      </c>
      <c r="H486">
        <f>ABS(E486-Observed!M488)</f>
        <v>0.18400000000000105</v>
      </c>
      <c r="I486">
        <f t="shared" si="46"/>
        <v>0.18400000000000105</v>
      </c>
      <c r="J486">
        <f>(E486-Observed!M488)^2</f>
        <v>3.3856000000000386E-2</v>
      </c>
      <c r="K486">
        <f t="shared" si="47"/>
        <v>3.3856000000000386E-2</v>
      </c>
      <c r="L486">
        <f>IF(ISNA(E486-Observed!M488),"",E486-Observed!M488)</f>
        <v>0.18400000000000105</v>
      </c>
      <c r="X486" s="8">
        <f t="shared" si="42"/>
        <v>42718</v>
      </c>
      <c r="Y486">
        <v>14959</v>
      </c>
      <c r="Z486">
        <v>14.83215980931762</v>
      </c>
      <c r="AA486">
        <v>621.89127200496023</v>
      </c>
      <c r="AB486">
        <v>699.93668433494111</v>
      </c>
      <c r="AG486">
        <v>14957</v>
      </c>
      <c r="AH486">
        <v>0.37</v>
      </c>
      <c r="AI486">
        <v>17.61</v>
      </c>
      <c r="AJ486">
        <v>0</v>
      </c>
      <c r="AK486" t="s">
        <v>6870</v>
      </c>
    </row>
    <row r="487" spans="1:37" x14ac:dyDescent="0.25">
      <c r="A487" s="8">
        <f t="shared" si="43"/>
        <v>42295.38</v>
      </c>
      <c r="B487">
        <v>14536.38</v>
      </c>
      <c r="C487">
        <v>487</v>
      </c>
      <c r="D487">
        <f>'Raw Mod'!F487</f>
        <v>20.07</v>
      </c>
      <c r="E487">
        <f t="shared" si="44"/>
        <v>20.07</v>
      </c>
      <c r="F487">
        <v>19.809999999999999</v>
      </c>
      <c r="G487">
        <f t="shared" si="45"/>
        <v>19.809999999999999</v>
      </c>
      <c r="H487">
        <f>ABS(E487-Observed!M489)</f>
        <v>0.18199999999999861</v>
      </c>
      <c r="I487">
        <f t="shared" si="46"/>
        <v>0.18199999999999861</v>
      </c>
      <c r="J487">
        <f>(E487-Observed!M489)^2</f>
        <v>3.3123999999999494E-2</v>
      </c>
      <c r="K487">
        <f t="shared" si="47"/>
        <v>3.3123999999999494E-2</v>
      </c>
      <c r="L487">
        <f>IF(ISNA(E487-Observed!M489),"",E487-Observed!M489)</f>
        <v>0.18199999999999861</v>
      </c>
      <c r="X487" s="8">
        <f t="shared" si="42"/>
        <v>42719</v>
      </c>
      <c r="Y487">
        <v>14960</v>
      </c>
      <c r="Z487">
        <v>14.83215980931762</v>
      </c>
      <c r="AA487">
        <v>621.89127200496023</v>
      </c>
      <c r="AB487">
        <v>699.93668433494111</v>
      </c>
      <c r="AG487">
        <v>14958</v>
      </c>
      <c r="AH487">
        <v>0.37</v>
      </c>
      <c r="AI487">
        <v>17.61</v>
      </c>
      <c r="AJ487">
        <v>19.82</v>
      </c>
      <c r="AK487" t="s">
        <v>6871</v>
      </c>
    </row>
    <row r="488" spans="1:37" x14ac:dyDescent="0.25">
      <c r="A488" s="8">
        <f t="shared" si="43"/>
        <v>42295.5</v>
      </c>
      <c r="B488">
        <v>14536.5</v>
      </c>
      <c r="C488">
        <v>488</v>
      </c>
      <c r="D488">
        <f>'Raw Mod'!F488</f>
        <v>20.05</v>
      </c>
      <c r="E488">
        <f t="shared" si="44"/>
        <v>20.05</v>
      </c>
      <c r="F488">
        <v>19.79</v>
      </c>
      <c r="G488">
        <f t="shared" si="45"/>
        <v>19.79</v>
      </c>
      <c r="H488">
        <f>ABS(E488-Observed!M490)</f>
        <v>0.13800000000000168</v>
      </c>
      <c r="I488">
        <f t="shared" si="46"/>
        <v>0.13800000000000168</v>
      </c>
      <c r="J488">
        <f>(E488-Observed!M490)^2</f>
        <v>1.9044000000000463E-2</v>
      </c>
      <c r="K488">
        <f t="shared" si="47"/>
        <v>1.9044000000000463E-2</v>
      </c>
      <c r="L488">
        <f>IF(ISNA(E488-Observed!M490),"",E488-Observed!M490)</f>
        <v>0.13800000000000168</v>
      </c>
      <c r="X488" s="8">
        <f t="shared" si="42"/>
        <v>42720</v>
      </c>
      <c r="Y488">
        <v>14961</v>
      </c>
      <c r="Z488">
        <v>14.83215980931762</v>
      </c>
      <c r="AA488">
        <v>621.89127200496023</v>
      </c>
      <c r="AB488">
        <v>8599.827516107207</v>
      </c>
      <c r="AG488">
        <v>14959</v>
      </c>
      <c r="AH488">
        <v>0.42</v>
      </c>
      <c r="AI488">
        <v>17.61</v>
      </c>
      <c r="AJ488">
        <v>19.82</v>
      </c>
      <c r="AK488" t="s">
        <v>6872</v>
      </c>
    </row>
    <row r="489" spans="1:37" x14ac:dyDescent="0.25">
      <c r="A489" s="8">
        <f t="shared" si="43"/>
        <v>42295.627999999997</v>
      </c>
      <c r="B489">
        <v>14536.628000000001</v>
      </c>
      <c r="C489">
        <v>489</v>
      </c>
      <c r="D489">
        <f>'Raw Mod'!F489</f>
        <v>20.03</v>
      </c>
      <c r="E489">
        <f t="shared" si="44"/>
        <v>20.03</v>
      </c>
      <c r="F489">
        <v>19.75</v>
      </c>
      <c r="G489">
        <f t="shared" si="45"/>
        <v>19.75</v>
      </c>
      <c r="H489">
        <f>ABS(E489-Observed!M491)</f>
        <v>2.4999999999998579E-2</v>
      </c>
      <c r="I489">
        <f t="shared" si="46"/>
        <v>2.4999999999998579E-2</v>
      </c>
      <c r="J489">
        <f>(E489-Observed!M491)^2</f>
        <v>6.24999999999929E-4</v>
      </c>
      <c r="K489">
        <f t="shared" si="47"/>
        <v>6.24999999999929E-4</v>
      </c>
      <c r="L489">
        <f>IF(ISNA(E489-Observed!M491),"",E489-Observed!M491)</f>
        <v>-2.4999999999998579E-2</v>
      </c>
      <c r="X489" s="8">
        <f t="shared" si="42"/>
        <v>42721</v>
      </c>
      <c r="Y489">
        <v>14962</v>
      </c>
      <c r="Z489">
        <v>14.83215980931762</v>
      </c>
      <c r="AA489">
        <v>621.89127200496023</v>
      </c>
      <c r="AB489">
        <v>3799.8580844823236</v>
      </c>
      <c r="AG489">
        <v>14960</v>
      </c>
      <c r="AH489">
        <v>0.42</v>
      </c>
      <c r="AI489">
        <v>17.61</v>
      </c>
      <c r="AJ489">
        <v>19.82</v>
      </c>
      <c r="AK489" t="s">
        <v>6873</v>
      </c>
    </row>
    <row r="490" spans="1:37" x14ac:dyDescent="0.25">
      <c r="A490" s="8">
        <f t="shared" si="43"/>
        <v>42295.75</v>
      </c>
      <c r="B490">
        <v>14536.75</v>
      </c>
      <c r="C490">
        <v>490</v>
      </c>
      <c r="D490">
        <f>'Raw Mod'!F490</f>
        <v>20</v>
      </c>
      <c r="E490">
        <f t="shared" si="44"/>
        <v>20</v>
      </c>
      <c r="F490">
        <v>19.7</v>
      </c>
      <c r="G490">
        <f t="shared" si="45"/>
        <v>19.7</v>
      </c>
      <c r="H490">
        <f>ABS(E490-Observed!M492)</f>
        <v>1.5999999999998238E-2</v>
      </c>
      <c r="I490">
        <f t="shared" si="46"/>
        <v>1.5999999999998238E-2</v>
      </c>
      <c r="J490">
        <f>(E490-Observed!M492)^2</f>
        <v>2.5599999999994361E-4</v>
      </c>
      <c r="K490">
        <f t="shared" si="47"/>
        <v>2.5599999999994361E-4</v>
      </c>
      <c r="L490">
        <f>IF(ISNA(E490-Observed!M492),"",E490-Observed!M492)</f>
        <v>1.5999999999998238E-2</v>
      </c>
      <c r="X490" s="8">
        <f t="shared" si="42"/>
        <v>42722</v>
      </c>
      <c r="Y490">
        <v>14963</v>
      </c>
      <c r="Z490">
        <v>14.83215980931762</v>
      </c>
      <c r="AA490">
        <v>621.89127200496023</v>
      </c>
      <c r="AB490">
        <v>1799.9885368593314</v>
      </c>
      <c r="AG490">
        <v>14961</v>
      </c>
      <c r="AH490">
        <v>0.42</v>
      </c>
      <c r="AI490">
        <v>17.61</v>
      </c>
      <c r="AJ490">
        <v>243.52</v>
      </c>
      <c r="AK490" s="13">
        <v>42720.003027349536</v>
      </c>
    </row>
    <row r="491" spans="1:37" x14ac:dyDescent="0.25">
      <c r="A491" s="8">
        <f t="shared" si="43"/>
        <v>42295.875</v>
      </c>
      <c r="B491">
        <v>14536.875</v>
      </c>
      <c r="C491">
        <v>491</v>
      </c>
      <c r="D491">
        <f>'Raw Mod'!F491</f>
        <v>19.95</v>
      </c>
      <c r="E491">
        <f t="shared" si="44"/>
        <v>19.95</v>
      </c>
      <c r="F491">
        <v>19.690000000000001</v>
      </c>
      <c r="G491">
        <f t="shared" si="45"/>
        <v>19.690000000000001</v>
      </c>
      <c r="H491">
        <f>ABS(E491-Observed!M493)</f>
        <v>3.4000000000002473E-2</v>
      </c>
      <c r="I491">
        <f t="shared" si="46"/>
        <v>3.4000000000002473E-2</v>
      </c>
      <c r="J491">
        <f>(E491-Observed!M493)^2</f>
        <v>1.1560000000001682E-3</v>
      </c>
      <c r="K491">
        <f t="shared" si="47"/>
        <v>1.1560000000001682E-3</v>
      </c>
      <c r="L491">
        <f>IF(ISNA(E491-Observed!M493),"",E491-Observed!M493)</f>
        <v>-3.4000000000002473E-2</v>
      </c>
      <c r="X491" s="8">
        <f t="shared" si="42"/>
        <v>42723</v>
      </c>
      <c r="Y491">
        <v>14964</v>
      </c>
      <c r="Z491">
        <v>14.83215980931762</v>
      </c>
      <c r="AA491">
        <v>621.89127200496023</v>
      </c>
      <c r="AB491">
        <v>1199.9923579062208</v>
      </c>
      <c r="AG491">
        <v>14962</v>
      </c>
      <c r="AH491">
        <v>0.42</v>
      </c>
      <c r="AI491">
        <v>17.61</v>
      </c>
      <c r="AJ491">
        <v>107.6</v>
      </c>
      <c r="AK491" s="13">
        <v>42721.001454189813</v>
      </c>
    </row>
    <row r="492" spans="1:37" x14ac:dyDescent="0.25">
      <c r="A492" s="8">
        <f t="shared" si="43"/>
        <v>42296</v>
      </c>
      <c r="B492">
        <v>14537</v>
      </c>
      <c r="C492">
        <v>492</v>
      </c>
      <c r="D492">
        <f>'Raw Mod'!F492</f>
        <v>19.95</v>
      </c>
      <c r="E492">
        <f t="shared" si="44"/>
        <v>19.95</v>
      </c>
      <c r="F492">
        <v>19.670000000000002</v>
      </c>
      <c r="G492">
        <f t="shared" si="45"/>
        <v>19.670000000000002</v>
      </c>
      <c r="H492">
        <f>ABS(E492-Observed!M494)</f>
        <v>3.8000000000000256E-2</v>
      </c>
      <c r="I492">
        <f t="shared" si="46"/>
        <v>3.8000000000000256E-2</v>
      </c>
      <c r="J492">
        <f>(E492-Observed!M494)^2</f>
        <v>1.4440000000000195E-3</v>
      </c>
      <c r="K492">
        <f t="shared" si="47"/>
        <v>1.4440000000000195E-3</v>
      </c>
      <c r="L492">
        <f>IF(ISNA(E492-Observed!M494),"",E492-Observed!M494)</f>
        <v>3.8000000000000256E-2</v>
      </c>
      <c r="X492" s="8">
        <f t="shared" si="42"/>
        <v>42724</v>
      </c>
      <c r="Y492">
        <v>14965</v>
      </c>
      <c r="Z492">
        <v>14.83215980931762</v>
      </c>
      <c r="AA492">
        <v>621.89127200496023</v>
      </c>
      <c r="AB492">
        <v>799.87718971677168</v>
      </c>
      <c r="AG492">
        <v>14963</v>
      </c>
      <c r="AH492">
        <v>0.42</v>
      </c>
      <c r="AI492">
        <v>17.61</v>
      </c>
      <c r="AJ492">
        <v>50.97</v>
      </c>
      <c r="AK492" t="s">
        <v>6874</v>
      </c>
    </row>
    <row r="493" spans="1:37" x14ac:dyDescent="0.25">
      <c r="A493" s="8">
        <f t="shared" si="43"/>
        <v>42296.129000000001</v>
      </c>
      <c r="B493">
        <v>14537.129000000001</v>
      </c>
      <c r="C493">
        <v>493</v>
      </c>
      <c r="D493">
        <f>'Raw Mod'!F493</f>
        <v>19.850000000000001</v>
      </c>
      <c r="E493">
        <f t="shared" si="44"/>
        <v>19.850000000000001</v>
      </c>
      <c r="F493">
        <v>19.73</v>
      </c>
      <c r="G493">
        <f t="shared" si="45"/>
        <v>19.73</v>
      </c>
      <c r="H493">
        <f>ABS(E493-Observed!M495)</f>
        <v>3.3000000000001251E-2</v>
      </c>
      <c r="I493">
        <f t="shared" si="46"/>
        <v>3.3000000000001251E-2</v>
      </c>
      <c r="J493">
        <f>(E493-Observed!M495)^2</f>
        <v>1.0890000000000825E-3</v>
      </c>
      <c r="K493">
        <f t="shared" si="47"/>
        <v>1.0890000000000825E-3</v>
      </c>
      <c r="L493">
        <f>IF(ISNA(E493-Observed!M495),"",E493-Observed!M495)</f>
        <v>3.3000000000001251E-2</v>
      </c>
      <c r="X493" s="8">
        <f t="shared" si="42"/>
        <v>42725</v>
      </c>
      <c r="Y493">
        <v>14966</v>
      </c>
      <c r="Z493">
        <v>14.83215980931762</v>
      </c>
      <c r="AA493">
        <v>603.17449891224987</v>
      </c>
      <c r="AB493">
        <v>599.99617895311042</v>
      </c>
      <c r="AG493">
        <v>14964</v>
      </c>
      <c r="AH493">
        <v>0.42</v>
      </c>
      <c r="AI493">
        <v>17.61</v>
      </c>
      <c r="AJ493">
        <v>33.979999999999997</v>
      </c>
      <c r="AK493" t="s">
        <v>6875</v>
      </c>
    </row>
    <row r="494" spans="1:37" x14ac:dyDescent="0.25">
      <c r="A494" s="8">
        <f t="shared" si="43"/>
        <v>42296.25</v>
      </c>
      <c r="B494">
        <v>14537.25</v>
      </c>
      <c r="C494">
        <v>494</v>
      </c>
      <c r="D494">
        <f>'Raw Mod'!F494</f>
        <v>19.47</v>
      </c>
      <c r="E494">
        <f t="shared" si="44"/>
        <v>19.47</v>
      </c>
      <c r="F494">
        <v>19.5</v>
      </c>
      <c r="G494">
        <f t="shared" si="45"/>
        <v>19.5</v>
      </c>
      <c r="H494">
        <f>ABS(E494-Observed!M496)</f>
        <v>0.22800000000000153</v>
      </c>
      <c r="I494">
        <f t="shared" si="46"/>
        <v>0.22800000000000153</v>
      </c>
      <c r="J494">
        <f>(E494-Observed!M496)^2</f>
        <v>5.1984000000000703E-2</v>
      </c>
      <c r="K494">
        <f t="shared" si="47"/>
        <v>5.1984000000000703E-2</v>
      </c>
      <c r="L494">
        <f>IF(ISNA(E494-Observed!M496),"",E494-Observed!M496)</f>
        <v>-0.22800000000000153</v>
      </c>
      <c r="X494" s="8">
        <f t="shared" si="42"/>
        <v>42726</v>
      </c>
      <c r="Y494">
        <v>14967</v>
      </c>
      <c r="Z494">
        <v>14.83215980931762</v>
      </c>
      <c r="AA494">
        <v>603.17449891224987</v>
      </c>
      <c r="AB494">
        <v>500.05567357127978</v>
      </c>
      <c r="AG494">
        <v>14965</v>
      </c>
      <c r="AH494">
        <v>0.42</v>
      </c>
      <c r="AI494">
        <v>17.61</v>
      </c>
      <c r="AJ494">
        <v>22.65</v>
      </c>
      <c r="AK494" t="s">
        <v>6876</v>
      </c>
    </row>
    <row r="495" spans="1:37" x14ac:dyDescent="0.25">
      <c r="A495" s="8">
        <f t="shared" si="43"/>
        <v>42296.379000000001</v>
      </c>
      <c r="B495">
        <v>14537.379000000001</v>
      </c>
      <c r="C495">
        <v>495</v>
      </c>
      <c r="D495">
        <f>'Raw Mod'!F495</f>
        <v>19.420000000000002</v>
      </c>
      <c r="E495">
        <f t="shared" si="44"/>
        <v>19.420000000000002</v>
      </c>
      <c r="F495">
        <v>19.34</v>
      </c>
      <c r="G495">
        <f t="shared" si="45"/>
        <v>19.34</v>
      </c>
      <c r="H495">
        <f>ABS(E495-Observed!M497)</f>
        <v>0.46799999999999997</v>
      </c>
      <c r="I495">
        <f t="shared" si="46"/>
        <v>0.46799999999999997</v>
      </c>
      <c r="J495">
        <f>(E495-Observed!M497)^2</f>
        <v>0.21902399999999997</v>
      </c>
      <c r="K495">
        <f t="shared" si="47"/>
        <v>0.21902399999999997</v>
      </c>
      <c r="L495">
        <f>IF(ISNA(E495-Observed!M497),"",E495-Observed!M497)</f>
        <v>-0.46799999999999997</v>
      </c>
      <c r="X495" s="8">
        <f t="shared" si="42"/>
        <v>42727</v>
      </c>
      <c r="Y495">
        <v>14968</v>
      </c>
      <c r="Z495">
        <v>14.83215980931762</v>
      </c>
      <c r="AA495">
        <v>603.17449891224987</v>
      </c>
      <c r="AB495">
        <v>500.05567357127978</v>
      </c>
      <c r="AG495">
        <v>14966</v>
      </c>
      <c r="AH495">
        <v>0.42</v>
      </c>
      <c r="AI495">
        <v>17.079999999999998</v>
      </c>
      <c r="AJ495">
        <v>16.989999999999998</v>
      </c>
      <c r="AK495" t="s">
        <v>6877</v>
      </c>
    </row>
    <row r="496" spans="1:37" x14ac:dyDescent="0.25">
      <c r="A496" s="8">
        <f t="shared" si="43"/>
        <v>42296.5</v>
      </c>
      <c r="B496">
        <v>14537.5</v>
      </c>
      <c r="C496">
        <v>496</v>
      </c>
      <c r="D496">
        <f>'Raw Mod'!F496</f>
        <v>19.52</v>
      </c>
      <c r="E496">
        <f t="shared" si="44"/>
        <v>19.52</v>
      </c>
      <c r="F496">
        <v>19.350000000000001</v>
      </c>
      <c r="G496">
        <f t="shared" si="45"/>
        <v>19.350000000000001</v>
      </c>
      <c r="H496">
        <f>ABS(E496-Observed!M498)</f>
        <v>0.41600000000000037</v>
      </c>
      <c r="I496">
        <f t="shared" si="46"/>
        <v>0.41600000000000037</v>
      </c>
      <c r="J496">
        <f>(E496-Observed!M498)^2</f>
        <v>0.17305600000000032</v>
      </c>
      <c r="K496">
        <f t="shared" si="47"/>
        <v>0.17305600000000032</v>
      </c>
      <c r="L496">
        <f>IF(ISNA(E496-Observed!M498),"",E496-Observed!M498)</f>
        <v>-0.41600000000000037</v>
      </c>
      <c r="X496" s="8">
        <f t="shared" si="42"/>
        <v>42728</v>
      </c>
      <c r="Y496">
        <v>14969</v>
      </c>
      <c r="Z496">
        <v>14.83215980931762</v>
      </c>
      <c r="AA496">
        <v>595.05212568333798</v>
      </c>
      <c r="AB496">
        <v>500.05567357127978</v>
      </c>
      <c r="AG496">
        <v>14967</v>
      </c>
      <c r="AH496">
        <v>0.42</v>
      </c>
      <c r="AI496">
        <v>17.079999999999998</v>
      </c>
      <c r="AJ496">
        <v>14.16</v>
      </c>
      <c r="AK496" t="s">
        <v>6878</v>
      </c>
    </row>
    <row r="497" spans="1:37" x14ac:dyDescent="0.25">
      <c r="A497" s="8">
        <f t="shared" si="43"/>
        <v>42296.627999999997</v>
      </c>
      <c r="B497">
        <v>14537.628000000001</v>
      </c>
      <c r="C497">
        <v>497</v>
      </c>
      <c r="D497">
        <f>'Raw Mod'!F497</f>
        <v>19.559999999999999</v>
      </c>
      <c r="E497">
        <f t="shared" si="44"/>
        <v>19.559999999999999</v>
      </c>
      <c r="F497">
        <v>19.41</v>
      </c>
      <c r="G497">
        <f t="shared" si="45"/>
        <v>19.41</v>
      </c>
      <c r="H497">
        <f>ABS(E497-Observed!M499)</f>
        <v>0.42400000000000304</v>
      </c>
      <c r="I497">
        <f t="shared" si="46"/>
        <v>0.42400000000000304</v>
      </c>
      <c r="J497">
        <f>(E497-Observed!M499)^2</f>
        <v>0.17977600000000257</v>
      </c>
      <c r="K497">
        <f t="shared" si="47"/>
        <v>0.17977600000000257</v>
      </c>
      <c r="L497">
        <f>IF(ISNA(E497-Observed!M499),"",E497-Observed!M499)</f>
        <v>-0.42400000000000304</v>
      </c>
      <c r="X497" s="8">
        <f t="shared" si="42"/>
        <v>42729</v>
      </c>
      <c r="Y497">
        <v>14970</v>
      </c>
      <c r="Z497">
        <v>14.83215980931762</v>
      </c>
      <c r="AA497">
        <v>590.10807241356542</v>
      </c>
      <c r="AB497">
        <v>400.11516818944915</v>
      </c>
      <c r="AG497">
        <v>14968</v>
      </c>
      <c r="AH497">
        <v>0.42</v>
      </c>
      <c r="AI497">
        <v>17.079999999999998</v>
      </c>
      <c r="AJ497">
        <v>14.16</v>
      </c>
      <c r="AK497" t="s">
        <v>6879</v>
      </c>
    </row>
    <row r="498" spans="1:37" x14ac:dyDescent="0.25">
      <c r="A498" s="8">
        <f t="shared" si="43"/>
        <v>42296.75</v>
      </c>
      <c r="B498">
        <v>14537.75</v>
      </c>
      <c r="C498">
        <v>498</v>
      </c>
      <c r="D498">
        <f>'Raw Mod'!F498</f>
        <v>19.53</v>
      </c>
      <c r="E498">
        <f t="shared" si="44"/>
        <v>19.53</v>
      </c>
      <c r="F498">
        <v>19.38</v>
      </c>
      <c r="G498">
        <f t="shared" si="45"/>
        <v>19.38</v>
      </c>
      <c r="H498">
        <f>ABS(E498-Observed!M500)</f>
        <v>0.26299999999999812</v>
      </c>
      <c r="I498">
        <f t="shared" si="46"/>
        <v>0.26299999999999812</v>
      </c>
      <c r="J498">
        <f>(E498-Observed!M500)^2</f>
        <v>6.9168999999999009E-2</v>
      </c>
      <c r="K498">
        <f t="shared" si="47"/>
        <v>6.9168999999999009E-2</v>
      </c>
      <c r="L498">
        <f>IF(ISNA(E498-Observed!M500),"",E498-Observed!M500)</f>
        <v>-0.26299999999999812</v>
      </c>
      <c r="X498" s="8">
        <f t="shared" si="42"/>
        <v>42730</v>
      </c>
      <c r="Y498">
        <v>14971</v>
      </c>
      <c r="Z498">
        <v>14.83215980931762</v>
      </c>
      <c r="AA498">
        <v>585.16401914379287</v>
      </c>
      <c r="AB498">
        <v>400.11516818944915</v>
      </c>
      <c r="AG498">
        <v>14969</v>
      </c>
      <c r="AH498">
        <v>0.42</v>
      </c>
      <c r="AI498">
        <v>16.850000000000001</v>
      </c>
      <c r="AJ498">
        <v>14.16</v>
      </c>
      <c r="AK498" t="s">
        <v>6880</v>
      </c>
    </row>
    <row r="499" spans="1:37" x14ac:dyDescent="0.25">
      <c r="A499" s="8">
        <f t="shared" si="43"/>
        <v>42296.877999999997</v>
      </c>
      <c r="B499">
        <v>14537.878000000001</v>
      </c>
      <c r="C499">
        <v>499</v>
      </c>
      <c r="D499">
        <f>'Raw Mod'!F499</f>
        <v>19.53</v>
      </c>
      <c r="E499">
        <f t="shared" si="44"/>
        <v>19.53</v>
      </c>
      <c r="F499">
        <v>19.420000000000002</v>
      </c>
      <c r="G499">
        <f t="shared" si="45"/>
        <v>19.420000000000002</v>
      </c>
      <c r="H499">
        <f>ABS(E499-Observed!M501)</f>
        <v>0.3819999999999979</v>
      </c>
      <c r="I499">
        <f t="shared" si="46"/>
        <v>0.3819999999999979</v>
      </c>
      <c r="J499">
        <f>(E499-Observed!M501)^2</f>
        <v>0.14592399999999839</v>
      </c>
      <c r="K499">
        <f t="shared" si="47"/>
        <v>0.14592399999999839</v>
      </c>
      <c r="L499">
        <f>IF(ISNA(E499-Observed!M501),"",E499-Observed!M501)</f>
        <v>-0.3819999999999979</v>
      </c>
      <c r="X499" s="8">
        <f t="shared" si="42"/>
        <v>42731</v>
      </c>
      <c r="Y499">
        <v>14972</v>
      </c>
      <c r="Z499">
        <v>14.83215980931762</v>
      </c>
      <c r="AA499">
        <v>580.92625919827344</v>
      </c>
      <c r="AB499">
        <v>300.17466280761852</v>
      </c>
      <c r="AG499">
        <v>14970</v>
      </c>
      <c r="AH499">
        <v>0.42</v>
      </c>
      <c r="AI499">
        <v>16.71</v>
      </c>
      <c r="AJ499">
        <v>11.33</v>
      </c>
      <c r="AK499" t="s">
        <v>6881</v>
      </c>
    </row>
    <row r="500" spans="1:37" x14ac:dyDescent="0.25">
      <c r="A500" s="8">
        <f t="shared" si="43"/>
        <v>42297</v>
      </c>
      <c r="B500">
        <v>14538</v>
      </c>
      <c r="C500">
        <v>500</v>
      </c>
      <c r="D500">
        <f>'Raw Mod'!F500</f>
        <v>19.510000000000002</v>
      </c>
      <c r="E500">
        <f t="shared" si="44"/>
        <v>19.510000000000002</v>
      </c>
      <c r="F500">
        <v>19.38</v>
      </c>
      <c r="G500">
        <f t="shared" si="45"/>
        <v>19.38</v>
      </c>
      <c r="H500">
        <f>ABS(E500-Observed!M502)</f>
        <v>0.4740000000000002</v>
      </c>
      <c r="I500">
        <f t="shared" si="46"/>
        <v>0.4740000000000002</v>
      </c>
      <c r="J500">
        <f>(E500-Observed!M502)^2</f>
        <v>0.22467600000000018</v>
      </c>
      <c r="K500">
        <f t="shared" si="47"/>
        <v>0.22467600000000018</v>
      </c>
      <c r="L500">
        <f>IF(ISNA(E500-Observed!M502),"",E500-Observed!M502)</f>
        <v>-0.4740000000000002</v>
      </c>
      <c r="X500" s="8">
        <f t="shared" si="42"/>
        <v>42732</v>
      </c>
      <c r="Y500">
        <v>14973</v>
      </c>
      <c r="Z500">
        <v>14.83215980931762</v>
      </c>
      <c r="AA500">
        <v>579.8668192118937</v>
      </c>
      <c r="AB500">
        <v>300.17466280761852</v>
      </c>
      <c r="AG500">
        <v>14971</v>
      </c>
      <c r="AH500">
        <v>0.42</v>
      </c>
      <c r="AI500">
        <v>16.57</v>
      </c>
      <c r="AJ500">
        <v>11.33</v>
      </c>
      <c r="AK500" t="s">
        <v>6882</v>
      </c>
    </row>
    <row r="501" spans="1:37" x14ac:dyDescent="0.25">
      <c r="A501" s="8">
        <f t="shared" si="43"/>
        <v>42297.13</v>
      </c>
      <c r="B501">
        <v>14538.13</v>
      </c>
      <c r="C501">
        <v>501</v>
      </c>
      <c r="D501">
        <f>'Raw Mod'!F501</f>
        <v>19.350000000000001</v>
      </c>
      <c r="E501">
        <f t="shared" si="44"/>
        <v>19.350000000000001</v>
      </c>
      <c r="F501">
        <v>19.23</v>
      </c>
      <c r="G501">
        <f t="shared" si="45"/>
        <v>19.23</v>
      </c>
      <c r="H501">
        <f>ABS(E501-Observed!M503)</f>
        <v>0.44299999999999784</v>
      </c>
      <c r="I501">
        <f t="shared" si="46"/>
        <v>0.44299999999999784</v>
      </c>
      <c r="J501">
        <f>(E501-Observed!M503)^2</f>
        <v>0.19624899999999809</v>
      </c>
      <c r="K501">
        <f t="shared" si="47"/>
        <v>0.19624899999999809</v>
      </c>
      <c r="L501">
        <f>IF(ISNA(E501-Observed!M503),"",E501-Observed!M503)</f>
        <v>-0.44299999999999784</v>
      </c>
      <c r="X501" s="8">
        <f t="shared" si="42"/>
        <v>42733</v>
      </c>
      <c r="Y501">
        <v>14974</v>
      </c>
      <c r="Z501">
        <v>14.83215980931762</v>
      </c>
      <c r="AA501">
        <v>579.8668192118937</v>
      </c>
      <c r="AB501">
        <v>300.17466280761852</v>
      </c>
      <c r="AG501">
        <v>14972</v>
      </c>
      <c r="AH501">
        <v>0.42</v>
      </c>
      <c r="AI501">
        <v>16.45</v>
      </c>
      <c r="AJ501">
        <v>8.5</v>
      </c>
      <c r="AK501" t="s">
        <v>6883</v>
      </c>
    </row>
    <row r="502" spans="1:37" x14ac:dyDescent="0.25">
      <c r="A502" s="8">
        <f t="shared" si="43"/>
        <v>42297.25</v>
      </c>
      <c r="B502">
        <v>14538.25</v>
      </c>
      <c r="C502">
        <v>502</v>
      </c>
      <c r="D502">
        <f>'Raw Mod'!F502</f>
        <v>19.25</v>
      </c>
      <c r="E502">
        <f t="shared" si="44"/>
        <v>19.25</v>
      </c>
      <c r="F502">
        <v>19.09</v>
      </c>
      <c r="G502">
        <f t="shared" si="45"/>
        <v>19.09</v>
      </c>
      <c r="H502">
        <f>ABS(E502-Observed!M504)</f>
        <v>0.4009999999999998</v>
      </c>
      <c r="I502">
        <f t="shared" si="46"/>
        <v>0.4009999999999998</v>
      </c>
      <c r="J502">
        <f>(E502-Observed!M504)^2</f>
        <v>0.16080099999999983</v>
      </c>
      <c r="K502">
        <f t="shared" si="47"/>
        <v>0.16080099999999983</v>
      </c>
      <c r="L502">
        <f>IF(ISNA(E502-Observed!M504),"",E502-Observed!M504)</f>
        <v>-0.4009999999999998</v>
      </c>
      <c r="X502" s="8">
        <f t="shared" si="42"/>
        <v>42734</v>
      </c>
      <c r="Y502">
        <v>14975</v>
      </c>
      <c r="Z502">
        <v>14.83215980931762</v>
      </c>
      <c r="AA502">
        <v>585.16401914379287</v>
      </c>
      <c r="AB502">
        <v>300.17466280761852</v>
      </c>
      <c r="AG502">
        <v>14973</v>
      </c>
      <c r="AH502">
        <v>0.42</v>
      </c>
      <c r="AI502">
        <v>16.420000000000002</v>
      </c>
      <c r="AJ502">
        <v>8.5</v>
      </c>
      <c r="AK502" t="s">
        <v>6884</v>
      </c>
    </row>
    <row r="503" spans="1:37" x14ac:dyDescent="0.25">
      <c r="A503" s="8">
        <f t="shared" si="43"/>
        <v>42297.375</v>
      </c>
      <c r="B503">
        <v>14538.375</v>
      </c>
      <c r="C503">
        <v>503</v>
      </c>
      <c r="D503">
        <f>'Raw Mod'!F503</f>
        <v>19.22</v>
      </c>
      <c r="E503">
        <f t="shared" si="44"/>
        <v>19.22</v>
      </c>
      <c r="F503">
        <v>19.14</v>
      </c>
      <c r="G503">
        <f t="shared" si="45"/>
        <v>19.14</v>
      </c>
      <c r="H503">
        <f>ABS(E503-Observed!M505)</f>
        <v>0.59700000000000131</v>
      </c>
      <c r="I503">
        <f t="shared" si="46"/>
        <v>0.59700000000000131</v>
      </c>
      <c r="J503">
        <f>(E503-Observed!M505)^2</f>
        <v>0.35640900000000159</v>
      </c>
      <c r="K503">
        <f t="shared" si="47"/>
        <v>0.35640900000000159</v>
      </c>
      <c r="L503">
        <f>IF(ISNA(E503-Observed!M505),"",E503-Observed!M505)</f>
        <v>-0.59700000000000131</v>
      </c>
      <c r="X503" s="8">
        <f t="shared" si="42"/>
        <v>42735</v>
      </c>
      <c r="Y503">
        <v>14976</v>
      </c>
      <c r="Z503">
        <v>14.83215980931762</v>
      </c>
      <c r="AA503">
        <v>585.16401914379287</v>
      </c>
      <c r="AB503">
        <v>199.88101076366127</v>
      </c>
      <c r="AG503">
        <v>14974</v>
      </c>
      <c r="AH503">
        <v>0.42</v>
      </c>
      <c r="AI503">
        <v>16.420000000000002</v>
      </c>
      <c r="AJ503">
        <v>8.5</v>
      </c>
      <c r="AK503" t="s">
        <v>6885</v>
      </c>
    </row>
    <row r="504" spans="1:37" x14ac:dyDescent="0.25">
      <c r="A504" s="8">
        <f t="shared" si="43"/>
        <v>42297.5</v>
      </c>
      <c r="B504">
        <v>14538.5</v>
      </c>
      <c r="C504">
        <v>504</v>
      </c>
      <c r="D504">
        <f>'Raw Mod'!F504</f>
        <v>19.07</v>
      </c>
      <c r="E504">
        <f t="shared" si="44"/>
        <v>19.07</v>
      </c>
      <c r="F504">
        <v>19.03</v>
      </c>
      <c r="G504">
        <f t="shared" si="45"/>
        <v>19.03</v>
      </c>
      <c r="H504">
        <f>ABS(E504-Observed!M506)</f>
        <v>0.89000000000000057</v>
      </c>
      <c r="I504">
        <f t="shared" si="46"/>
        <v>0.89000000000000057</v>
      </c>
      <c r="J504">
        <f>(E504-Observed!M506)^2</f>
        <v>0.79210000000000103</v>
      </c>
      <c r="K504">
        <f t="shared" si="47"/>
        <v>0.79210000000000103</v>
      </c>
      <c r="L504">
        <f>IF(ISNA(E504-Observed!M506),"",E504-Observed!M506)</f>
        <v>-0.89000000000000057</v>
      </c>
      <c r="X504" s="8">
        <f t="shared" si="42"/>
        <v>42736</v>
      </c>
      <c r="Y504">
        <v>14977</v>
      </c>
      <c r="Z504">
        <v>14.83215980931762</v>
      </c>
      <c r="AA504">
        <v>595.05212568333798</v>
      </c>
      <c r="AB504">
        <v>139.84607820213756</v>
      </c>
      <c r="AG504">
        <v>14975</v>
      </c>
      <c r="AH504">
        <v>0.42</v>
      </c>
      <c r="AI504">
        <v>16.57</v>
      </c>
      <c r="AJ504">
        <v>8.5</v>
      </c>
      <c r="AK504" t="s">
        <v>6886</v>
      </c>
    </row>
    <row r="505" spans="1:37" x14ac:dyDescent="0.25">
      <c r="A505" s="8">
        <f t="shared" si="43"/>
        <v>42297.626000000004</v>
      </c>
      <c r="B505">
        <v>14538.626</v>
      </c>
      <c r="C505">
        <v>505</v>
      </c>
      <c r="D505">
        <f>'Raw Mod'!F505</f>
        <v>18.86</v>
      </c>
      <c r="E505">
        <f t="shared" si="44"/>
        <v>18.86</v>
      </c>
      <c r="F505">
        <v>18.72</v>
      </c>
      <c r="G505">
        <f t="shared" si="45"/>
        <v>18.72</v>
      </c>
      <c r="H505">
        <f>ABS(E505-Observed!M507)</f>
        <v>0.6720000000000006</v>
      </c>
      <c r="I505">
        <f t="shared" si="46"/>
        <v>0.6720000000000006</v>
      </c>
      <c r="J505">
        <f>(E505-Observed!M507)^2</f>
        <v>0.45158400000000082</v>
      </c>
      <c r="K505">
        <f t="shared" si="47"/>
        <v>0.45158400000000082</v>
      </c>
      <c r="L505">
        <f>IF(ISNA(E505-Observed!M507),"",E505-Observed!M507)</f>
        <v>-0.6720000000000006</v>
      </c>
      <c r="X505" s="8">
        <f t="shared" si="42"/>
        <v>42737</v>
      </c>
      <c r="Y505">
        <v>14978</v>
      </c>
      <c r="Z505">
        <v>14.83215980931762</v>
      </c>
      <c r="AA505">
        <v>595.05212568333798</v>
      </c>
      <c r="AB505">
        <v>139.84607820213756</v>
      </c>
      <c r="AG505">
        <v>14976</v>
      </c>
      <c r="AH505">
        <v>0.42</v>
      </c>
      <c r="AI505">
        <v>16.57</v>
      </c>
      <c r="AJ505">
        <v>5.66</v>
      </c>
      <c r="AK505" t="s">
        <v>6887</v>
      </c>
    </row>
    <row r="506" spans="1:37" x14ac:dyDescent="0.25">
      <c r="A506" s="8">
        <f t="shared" si="43"/>
        <v>42297.75</v>
      </c>
      <c r="B506">
        <v>14538.75</v>
      </c>
      <c r="C506">
        <v>506</v>
      </c>
      <c r="D506">
        <f>'Raw Mod'!F506</f>
        <v>18.87</v>
      </c>
      <c r="E506">
        <f t="shared" si="44"/>
        <v>18.87</v>
      </c>
      <c r="F506">
        <v>18.95</v>
      </c>
      <c r="G506">
        <f t="shared" si="45"/>
        <v>18.95</v>
      </c>
      <c r="H506">
        <f>ABS(E506-Observed!M508)</f>
        <v>0.4480000000000004</v>
      </c>
      <c r="I506">
        <f t="shared" si="46"/>
        <v>0.4480000000000004</v>
      </c>
      <c r="J506">
        <f>(E506-Observed!M508)^2</f>
        <v>0.20070400000000035</v>
      </c>
      <c r="K506">
        <f t="shared" si="47"/>
        <v>0.20070400000000035</v>
      </c>
      <c r="L506">
        <f>IF(ISNA(E506-Observed!M508),"",E506-Observed!M508)</f>
        <v>-0.4480000000000004</v>
      </c>
      <c r="X506" s="8">
        <f t="shared" si="42"/>
        <v>42738</v>
      </c>
      <c r="Y506">
        <v>14979</v>
      </c>
      <c r="Z506">
        <v>14.83215980931762</v>
      </c>
      <c r="AA506">
        <v>596.11156566971772</v>
      </c>
      <c r="AB506">
        <v>300.17466280761852</v>
      </c>
      <c r="AG506">
        <v>14977</v>
      </c>
      <c r="AH506">
        <v>0.42</v>
      </c>
      <c r="AI506">
        <v>16.850000000000001</v>
      </c>
      <c r="AJ506">
        <v>3.96</v>
      </c>
      <c r="AK506" t="s">
        <v>6888</v>
      </c>
    </row>
    <row r="507" spans="1:37" x14ac:dyDescent="0.25">
      <c r="A507" s="8">
        <f t="shared" si="43"/>
        <v>42297.876000000004</v>
      </c>
      <c r="B507">
        <v>14538.876</v>
      </c>
      <c r="C507">
        <v>507</v>
      </c>
      <c r="D507">
        <f>'Raw Mod'!F507</f>
        <v>19.21</v>
      </c>
      <c r="E507">
        <f t="shared" si="44"/>
        <v>19.21</v>
      </c>
      <c r="F507">
        <v>19</v>
      </c>
      <c r="G507">
        <f t="shared" si="45"/>
        <v>19</v>
      </c>
      <c r="H507">
        <f>ABS(E507-Observed!M509)</f>
        <v>5.9000000000001052E-2</v>
      </c>
      <c r="I507">
        <f t="shared" si="46"/>
        <v>5.9000000000001052E-2</v>
      </c>
      <c r="J507">
        <f>(E507-Observed!M509)^2</f>
        <v>3.4810000000001242E-3</v>
      </c>
      <c r="K507">
        <f t="shared" si="47"/>
        <v>3.4810000000001242E-3</v>
      </c>
      <c r="L507">
        <f>IF(ISNA(E507-Observed!M509),"",E507-Observed!M509)</f>
        <v>5.9000000000001052E-2</v>
      </c>
      <c r="X507" s="8">
        <f t="shared" si="42"/>
        <v>42739</v>
      </c>
      <c r="Y507">
        <v>14980</v>
      </c>
      <c r="Z507">
        <v>14.83215980931762</v>
      </c>
      <c r="AA507">
        <v>596.11156566971772</v>
      </c>
      <c r="AB507">
        <v>1999.8695476229927</v>
      </c>
      <c r="AG507">
        <v>14978</v>
      </c>
      <c r="AH507">
        <v>0.42</v>
      </c>
      <c r="AI507">
        <v>16.850000000000001</v>
      </c>
      <c r="AJ507">
        <v>3.96</v>
      </c>
      <c r="AK507" t="s">
        <v>6889</v>
      </c>
    </row>
    <row r="508" spans="1:37" x14ac:dyDescent="0.25">
      <c r="A508" s="8">
        <f t="shared" si="43"/>
        <v>42298</v>
      </c>
      <c r="B508">
        <v>14539</v>
      </c>
      <c r="C508">
        <v>508</v>
      </c>
      <c r="D508">
        <f>'Raw Mod'!F508</f>
        <v>19.46</v>
      </c>
      <c r="E508">
        <f t="shared" si="44"/>
        <v>19.46</v>
      </c>
      <c r="F508">
        <v>19.13</v>
      </c>
      <c r="G508">
        <f t="shared" si="45"/>
        <v>19.13</v>
      </c>
      <c r="H508">
        <f>ABS(E508-Observed!M510)</f>
        <v>0.26200000000000045</v>
      </c>
      <c r="I508">
        <f t="shared" si="46"/>
        <v>0.26200000000000045</v>
      </c>
      <c r="J508">
        <f>(E508-Observed!M510)^2</f>
        <v>6.8644000000000233E-2</v>
      </c>
      <c r="K508">
        <f t="shared" si="47"/>
        <v>6.8644000000000233E-2</v>
      </c>
      <c r="L508">
        <f>IF(ISNA(E508-Observed!M510),"",E508-Observed!M510)</f>
        <v>-0.26200000000000045</v>
      </c>
      <c r="X508" s="8">
        <f t="shared" si="42"/>
        <v>42740</v>
      </c>
      <c r="Y508">
        <v>14981</v>
      </c>
      <c r="Z508">
        <v>14.83215980931762</v>
      </c>
      <c r="AA508">
        <v>595.05212568333798</v>
      </c>
      <c r="AB508">
        <v>4999.8504423885452</v>
      </c>
      <c r="AG508">
        <v>14979</v>
      </c>
      <c r="AH508">
        <v>0.42</v>
      </c>
      <c r="AI508">
        <v>16.88</v>
      </c>
      <c r="AJ508">
        <v>8.5</v>
      </c>
      <c r="AK508" t="s">
        <v>6890</v>
      </c>
    </row>
    <row r="509" spans="1:37" x14ac:dyDescent="0.25">
      <c r="A509" s="8">
        <f t="shared" si="43"/>
        <v>42298.127</v>
      </c>
      <c r="B509">
        <v>14539.127</v>
      </c>
      <c r="C509">
        <v>509</v>
      </c>
      <c r="D509">
        <f>'Raw Mod'!F509</f>
        <v>19.399999999999999</v>
      </c>
      <c r="E509">
        <f t="shared" si="44"/>
        <v>19.399999999999999</v>
      </c>
      <c r="F509">
        <v>19.09</v>
      </c>
      <c r="G509">
        <f t="shared" si="45"/>
        <v>19.09</v>
      </c>
      <c r="H509">
        <f>ABS(E509-Observed!M511)</f>
        <v>0.4880000000000031</v>
      </c>
      <c r="I509">
        <f t="shared" si="46"/>
        <v>0.4880000000000031</v>
      </c>
      <c r="J509">
        <f>(E509-Observed!M511)^2</f>
        <v>0.23814400000000302</v>
      </c>
      <c r="K509">
        <f t="shared" si="47"/>
        <v>0.23814400000000302</v>
      </c>
      <c r="L509">
        <f>IF(ISNA(E509-Observed!M511),"",E509-Observed!M511)</f>
        <v>-0.4880000000000031</v>
      </c>
      <c r="X509" s="8">
        <f t="shared" si="42"/>
        <v>42741</v>
      </c>
      <c r="Y509">
        <v>14982</v>
      </c>
      <c r="Z509">
        <v>14.83215980931762</v>
      </c>
      <c r="AA509">
        <v>596.11156566971772</v>
      </c>
      <c r="AB509">
        <v>2900.0403893837215</v>
      </c>
      <c r="AG509">
        <v>14980</v>
      </c>
      <c r="AH509">
        <v>0.42</v>
      </c>
      <c r="AI509">
        <v>16.88</v>
      </c>
      <c r="AJ509">
        <v>56.63</v>
      </c>
      <c r="AK509" t="s">
        <v>6891</v>
      </c>
    </row>
    <row r="510" spans="1:37" x14ac:dyDescent="0.25">
      <c r="A510" s="8">
        <f t="shared" si="43"/>
        <v>42298.25</v>
      </c>
      <c r="B510">
        <v>14539.25</v>
      </c>
      <c r="C510">
        <v>510</v>
      </c>
      <c r="D510">
        <f>'Raw Mod'!F510</f>
        <v>19.350000000000001</v>
      </c>
      <c r="E510">
        <f t="shared" si="44"/>
        <v>19.350000000000001</v>
      </c>
      <c r="F510">
        <v>19.05</v>
      </c>
      <c r="G510">
        <f t="shared" si="45"/>
        <v>19.05</v>
      </c>
      <c r="H510">
        <f>ABS(E510-Observed!M512)</f>
        <v>0.32399999999999807</v>
      </c>
      <c r="I510">
        <f t="shared" si="46"/>
        <v>0.32399999999999807</v>
      </c>
      <c r="J510">
        <f>(E510-Observed!M512)^2</f>
        <v>0.10497599999999875</v>
      </c>
      <c r="K510">
        <f t="shared" si="47"/>
        <v>0.10497599999999875</v>
      </c>
      <c r="L510">
        <f>IF(ISNA(E510-Observed!M512),"",E510-Observed!M512)</f>
        <v>-0.32399999999999807</v>
      </c>
      <c r="X510" s="8">
        <f t="shared" si="42"/>
        <v>42742</v>
      </c>
      <c r="Y510">
        <v>14983</v>
      </c>
      <c r="Z510">
        <v>14.83215980931762</v>
      </c>
      <c r="AA510">
        <v>596.11156566971772</v>
      </c>
      <c r="AB510">
        <v>1600.1075260956702</v>
      </c>
      <c r="AG510">
        <v>14981</v>
      </c>
      <c r="AH510">
        <v>0.42</v>
      </c>
      <c r="AI510">
        <v>16.850000000000001</v>
      </c>
      <c r="AJ510">
        <v>141.58000000000001</v>
      </c>
      <c r="AK510" t="s">
        <v>6892</v>
      </c>
    </row>
    <row r="511" spans="1:37" x14ac:dyDescent="0.25">
      <c r="A511" s="8">
        <f t="shared" si="43"/>
        <v>42298.38</v>
      </c>
      <c r="B511">
        <v>14539.38</v>
      </c>
      <c r="C511">
        <v>511</v>
      </c>
      <c r="D511">
        <f>'Raw Mod'!F511</f>
        <v>19.309999999999999</v>
      </c>
      <c r="E511">
        <f t="shared" si="44"/>
        <v>19.309999999999999</v>
      </c>
      <c r="F511">
        <v>19.02</v>
      </c>
      <c r="G511">
        <f t="shared" si="45"/>
        <v>19.02</v>
      </c>
      <c r="H511">
        <f>ABS(E511-Observed!M513)</f>
        <v>0.3019999999999996</v>
      </c>
      <c r="I511">
        <f t="shared" si="46"/>
        <v>0.3019999999999996</v>
      </c>
      <c r="J511">
        <f>(E511-Observed!M513)^2</f>
        <v>9.1203999999999757E-2</v>
      </c>
      <c r="K511">
        <f t="shared" si="47"/>
        <v>9.1203999999999757E-2</v>
      </c>
      <c r="L511">
        <f>IF(ISNA(E511-Observed!M513),"",E511-Observed!M513)</f>
        <v>0.3019999999999996</v>
      </c>
      <c r="X511" s="8">
        <f t="shared" si="42"/>
        <v>42743</v>
      </c>
      <c r="Y511">
        <v>14984</v>
      </c>
      <c r="Z511">
        <v>14.83215980931762</v>
      </c>
      <c r="AA511">
        <v>596.11156566971772</v>
      </c>
      <c r="AB511">
        <v>6599.9579684842147</v>
      </c>
      <c r="AG511">
        <v>14982</v>
      </c>
      <c r="AH511">
        <v>0.42</v>
      </c>
      <c r="AI511">
        <v>16.88</v>
      </c>
      <c r="AJ511">
        <v>82.12</v>
      </c>
      <c r="AK511" t="s">
        <v>6893</v>
      </c>
    </row>
    <row r="512" spans="1:37" x14ac:dyDescent="0.25">
      <c r="A512" s="8">
        <f t="shared" si="43"/>
        <v>42298.5</v>
      </c>
      <c r="B512">
        <v>14539.5</v>
      </c>
      <c r="C512">
        <v>512</v>
      </c>
      <c r="D512">
        <f>'Raw Mod'!F512</f>
        <v>19.34</v>
      </c>
      <c r="E512">
        <f t="shared" si="44"/>
        <v>19.34</v>
      </c>
      <c r="F512">
        <v>19.03</v>
      </c>
      <c r="G512">
        <f t="shared" si="45"/>
        <v>19.03</v>
      </c>
      <c r="H512">
        <f>ABS(E512-Observed!M514)</f>
        <v>0.30799999999999983</v>
      </c>
      <c r="I512">
        <f t="shared" si="46"/>
        <v>0.30799999999999983</v>
      </c>
      <c r="J512">
        <f>(E512-Observed!M514)^2</f>
        <v>9.4863999999999893E-2</v>
      </c>
      <c r="K512">
        <f t="shared" si="47"/>
        <v>9.4863999999999893E-2</v>
      </c>
      <c r="L512">
        <f>IF(ISNA(E512-Observed!M514),"",E512-Observed!M514)</f>
        <v>0.30799999999999983</v>
      </c>
      <c r="X512" s="8">
        <f t="shared" si="42"/>
        <v>42744</v>
      </c>
      <c r="Y512">
        <v>14985</v>
      </c>
      <c r="Z512">
        <v>14.83215980931762</v>
      </c>
      <c r="AA512">
        <v>592.93324571057815</v>
      </c>
      <c r="AB512">
        <v>1579.9781663544534</v>
      </c>
      <c r="AG512">
        <v>14983</v>
      </c>
      <c r="AH512">
        <v>0.42</v>
      </c>
      <c r="AI512">
        <v>16.88</v>
      </c>
      <c r="AJ512">
        <v>45.31</v>
      </c>
      <c r="AK512" t="s">
        <v>6894</v>
      </c>
    </row>
    <row r="513" spans="1:37" x14ac:dyDescent="0.25">
      <c r="A513" s="8">
        <f t="shared" si="43"/>
        <v>42298.626000000004</v>
      </c>
      <c r="B513">
        <v>14539.626</v>
      </c>
      <c r="C513">
        <v>513</v>
      </c>
      <c r="D513">
        <f>'Raw Mod'!F513</f>
        <v>19.329999999999998</v>
      </c>
      <c r="E513">
        <f t="shared" si="44"/>
        <v>19.329999999999998</v>
      </c>
      <c r="F513">
        <v>19.02</v>
      </c>
      <c r="G513">
        <f t="shared" si="45"/>
        <v>19.02</v>
      </c>
      <c r="H513">
        <f>ABS(E513-Observed!M515)</f>
        <v>0.32100000000000151</v>
      </c>
      <c r="I513">
        <f t="shared" si="46"/>
        <v>0.32100000000000151</v>
      </c>
      <c r="J513">
        <f>(E513-Observed!M515)^2</f>
        <v>0.10304100000000097</v>
      </c>
      <c r="K513">
        <f t="shared" si="47"/>
        <v>0.10304100000000097</v>
      </c>
      <c r="L513">
        <f>IF(ISNA(E513-Observed!M515),"",E513-Observed!M515)</f>
        <v>-0.32100000000000151</v>
      </c>
      <c r="X513" s="8">
        <f t="shared" si="42"/>
        <v>42745</v>
      </c>
      <c r="Y513">
        <v>14986</v>
      </c>
      <c r="Z513">
        <v>0</v>
      </c>
      <c r="AA513">
        <v>0</v>
      </c>
      <c r="AB513">
        <v>11000.165378581776</v>
      </c>
      <c r="AG513">
        <v>14984</v>
      </c>
      <c r="AH513">
        <v>0.42</v>
      </c>
      <c r="AI513">
        <v>16.88</v>
      </c>
      <c r="AJ513">
        <v>186.89</v>
      </c>
      <c r="AK513" t="s">
        <v>6895</v>
      </c>
    </row>
    <row r="514" spans="1:37" x14ac:dyDescent="0.25">
      <c r="A514" s="8">
        <f t="shared" si="43"/>
        <v>42298.75</v>
      </c>
      <c r="B514">
        <v>14539.75</v>
      </c>
      <c r="C514">
        <v>514</v>
      </c>
      <c r="D514">
        <f>'Raw Mod'!F514</f>
        <v>19.34</v>
      </c>
      <c r="E514">
        <f t="shared" si="44"/>
        <v>19.34</v>
      </c>
      <c r="F514">
        <v>19.03</v>
      </c>
      <c r="G514">
        <f t="shared" si="45"/>
        <v>19.03</v>
      </c>
      <c r="H514">
        <f>ABS(E514-Observed!M516)</f>
        <v>0.66700000000000159</v>
      </c>
      <c r="I514">
        <f t="shared" si="46"/>
        <v>0.66700000000000159</v>
      </c>
      <c r="J514">
        <f>(E514-Observed!M516)^2</f>
        <v>0.44488900000000214</v>
      </c>
      <c r="K514">
        <f t="shared" si="47"/>
        <v>0.44488900000000214</v>
      </c>
      <c r="L514">
        <f>IF(ISNA(E514-Observed!M516),"",E514-Observed!M516)</f>
        <v>-0.66700000000000159</v>
      </c>
      <c r="X514" s="8">
        <f t="shared" si="42"/>
        <v>42746</v>
      </c>
      <c r="Y514">
        <v>14987</v>
      </c>
      <c r="Z514">
        <v>0</v>
      </c>
      <c r="AA514">
        <v>0</v>
      </c>
      <c r="AB514">
        <v>20000.108062878433</v>
      </c>
      <c r="AG514">
        <v>14985</v>
      </c>
      <c r="AH514">
        <v>0.42</v>
      </c>
      <c r="AI514">
        <v>16.79</v>
      </c>
      <c r="AJ514">
        <v>44.74</v>
      </c>
      <c r="AK514" t="s">
        <v>6896</v>
      </c>
    </row>
    <row r="515" spans="1:37" x14ac:dyDescent="0.25">
      <c r="A515" s="8">
        <f t="shared" si="43"/>
        <v>42298.879000000001</v>
      </c>
      <c r="B515">
        <v>14539.879000000001</v>
      </c>
      <c r="C515">
        <v>515</v>
      </c>
      <c r="D515">
        <f>'Raw Mod'!F515</f>
        <v>19.29</v>
      </c>
      <c r="E515">
        <f t="shared" si="44"/>
        <v>19.29</v>
      </c>
      <c r="F515">
        <v>19.059999999999999</v>
      </c>
      <c r="G515">
        <f t="shared" si="45"/>
        <v>19.059999999999999</v>
      </c>
      <c r="H515">
        <f>ABS(E515-Observed!M517)</f>
        <v>1.027000000000001</v>
      </c>
      <c r="I515">
        <f t="shared" si="46"/>
        <v>1.027000000000001</v>
      </c>
      <c r="J515">
        <f>(E515-Observed!M517)^2</f>
        <v>1.054729000000002</v>
      </c>
      <c r="K515">
        <f t="shared" si="47"/>
        <v>1.054729000000002</v>
      </c>
      <c r="L515">
        <f>IF(ISNA(E515-Observed!M517),"",E515-Observed!M517)</f>
        <v>-1.027000000000001</v>
      </c>
      <c r="X515" s="8">
        <f t="shared" si="42"/>
        <v>42747</v>
      </c>
      <c r="Y515">
        <v>14988</v>
      </c>
      <c r="Z515">
        <v>0</v>
      </c>
      <c r="AA515">
        <v>0</v>
      </c>
      <c r="AB515">
        <v>6599.9579684842147</v>
      </c>
      <c r="AG515">
        <v>14986</v>
      </c>
      <c r="AH515">
        <v>0</v>
      </c>
      <c r="AI515">
        <v>0</v>
      </c>
      <c r="AJ515">
        <v>311.49</v>
      </c>
      <c r="AK515" t="s">
        <v>6897</v>
      </c>
    </row>
    <row r="516" spans="1:37" x14ac:dyDescent="0.25">
      <c r="A516" s="8">
        <f t="shared" si="43"/>
        <v>42299</v>
      </c>
      <c r="B516">
        <v>14540</v>
      </c>
      <c r="C516">
        <v>516</v>
      </c>
      <c r="D516">
        <f>'Raw Mod'!F516</f>
        <v>19.350000000000001</v>
      </c>
      <c r="E516">
        <f t="shared" si="44"/>
        <v>19.350000000000001</v>
      </c>
      <c r="F516">
        <v>19.05</v>
      </c>
      <c r="G516">
        <f t="shared" si="45"/>
        <v>19.05</v>
      </c>
      <c r="H516">
        <f>ABS(E516-Observed!M518)</f>
        <v>0.89599999999999724</v>
      </c>
      <c r="I516">
        <f t="shared" si="46"/>
        <v>0.89599999999999724</v>
      </c>
      <c r="J516">
        <f>(E516-Observed!M518)^2</f>
        <v>0.80281599999999509</v>
      </c>
      <c r="K516">
        <f t="shared" si="47"/>
        <v>0.80281599999999509</v>
      </c>
      <c r="L516">
        <f>IF(ISNA(E516-Observed!M518),"",E516-Observed!M518)</f>
        <v>-0.89599999999999724</v>
      </c>
      <c r="X516" s="8">
        <f t="shared" ref="X516:X579" si="48">Y516+$A$2-1</f>
        <v>42748</v>
      </c>
      <c r="Y516">
        <v>14989</v>
      </c>
      <c r="Z516">
        <v>0</v>
      </c>
      <c r="AA516">
        <v>0</v>
      </c>
      <c r="AB516">
        <v>3300.1555575731709</v>
      </c>
      <c r="AG516">
        <v>14987</v>
      </c>
      <c r="AH516">
        <v>0</v>
      </c>
      <c r="AI516">
        <v>0</v>
      </c>
      <c r="AJ516">
        <v>566.34</v>
      </c>
      <c r="AK516" t="s">
        <v>6898</v>
      </c>
    </row>
    <row r="517" spans="1:37" x14ac:dyDescent="0.25">
      <c r="A517" s="8">
        <f t="shared" ref="A517:A580" si="49">B517+$A$2-1</f>
        <v>42299.127999999997</v>
      </c>
      <c r="B517">
        <v>14540.128000000001</v>
      </c>
      <c r="C517">
        <v>517</v>
      </c>
      <c r="D517">
        <f>'Raw Mod'!F517</f>
        <v>19.37</v>
      </c>
      <c r="E517">
        <f t="shared" ref="E517:E580" si="50">IF(D517&lt;1,NA(),D517)</f>
        <v>19.37</v>
      </c>
      <c r="F517">
        <v>19.07</v>
      </c>
      <c r="G517">
        <f t="shared" ref="G517:G580" si="51">IF(F517&lt;1,NA(),F517)</f>
        <v>19.07</v>
      </c>
      <c r="H517">
        <f>ABS(E517-Observed!M519)</f>
        <v>0.63700000000000045</v>
      </c>
      <c r="I517">
        <f t="shared" ref="I517:I580" si="52">IF(ISNA(H517),"",H517)</f>
        <v>0.63700000000000045</v>
      </c>
      <c r="J517">
        <f>(E517-Observed!M519)^2</f>
        <v>0.4057690000000006</v>
      </c>
      <c r="K517">
        <f t="shared" ref="K517:K580" si="53">IF(ISNA(J517),"",J517)</f>
        <v>0.4057690000000006</v>
      </c>
      <c r="L517">
        <f>IF(ISNA(E517-Observed!M519),"",E517-Observed!M519)</f>
        <v>-0.63700000000000045</v>
      </c>
      <c r="X517" s="8">
        <f t="shared" si="48"/>
        <v>42749</v>
      </c>
      <c r="Y517">
        <v>14990</v>
      </c>
      <c r="Z517">
        <v>14.83215980931762</v>
      </c>
      <c r="AA517">
        <v>590.10807241356542</v>
      </c>
      <c r="AB517">
        <v>1999.8695476229927</v>
      </c>
      <c r="AG517">
        <v>14988</v>
      </c>
      <c r="AH517">
        <v>0</v>
      </c>
      <c r="AI517">
        <v>0</v>
      </c>
      <c r="AJ517">
        <v>186.89</v>
      </c>
      <c r="AK517" t="s">
        <v>6899</v>
      </c>
    </row>
    <row r="518" spans="1:37" x14ac:dyDescent="0.25">
      <c r="A518" s="8">
        <f t="shared" si="49"/>
        <v>42299.25</v>
      </c>
      <c r="B518">
        <v>14540.25</v>
      </c>
      <c r="C518">
        <v>518</v>
      </c>
      <c r="D518">
        <f>'Raw Mod'!F518</f>
        <v>19.329999999999998</v>
      </c>
      <c r="E518">
        <f t="shared" si="50"/>
        <v>19.329999999999998</v>
      </c>
      <c r="F518">
        <v>19.04</v>
      </c>
      <c r="G518">
        <f t="shared" si="51"/>
        <v>19.04</v>
      </c>
      <c r="H518">
        <f>ABS(E518-Observed!M520)</f>
        <v>0.39200000000000301</v>
      </c>
      <c r="I518">
        <f t="shared" si="52"/>
        <v>0.39200000000000301</v>
      </c>
      <c r="J518">
        <f>(E518-Observed!M520)^2</f>
        <v>0.15366400000000235</v>
      </c>
      <c r="K518">
        <f t="shared" si="53"/>
        <v>0.15366400000000235</v>
      </c>
      <c r="L518">
        <f>IF(ISNA(E518-Observed!M520),"",E518-Observed!M520)</f>
        <v>-0.39200000000000301</v>
      </c>
      <c r="X518" s="8">
        <f t="shared" si="48"/>
        <v>42750</v>
      </c>
      <c r="Y518">
        <v>14991</v>
      </c>
      <c r="Z518">
        <v>14.83215980931762</v>
      </c>
      <c r="AA518">
        <v>587.9891924408056</v>
      </c>
      <c r="AB518">
        <v>1199.9923579062208</v>
      </c>
      <c r="AG518">
        <v>14989</v>
      </c>
      <c r="AH518">
        <v>0</v>
      </c>
      <c r="AI518">
        <v>0</v>
      </c>
      <c r="AJ518">
        <v>93.45</v>
      </c>
      <c r="AK518" t="s">
        <v>6900</v>
      </c>
    </row>
    <row r="519" spans="1:37" x14ac:dyDescent="0.25">
      <c r="A519" s="8">
        <f t="shared" si="49"/>
        <v>42299.375</v>
      </c>
      <c r="B519">
        <v>14540.375</v>
      </c>
      <c r="C519">
        <v>519</v>
      </c>
      <c r="D519">
        <f>'Raw Mod'!F519</f>
        <v>19.29</v>
      </c>
      <c r="E519">
        <f t="shared" si="50"/>
        <v>19.29</v>
      </c>
      <c r="F519">
        <v>19</v>
      </c>
      <c r="G519">
        <f t="shared" si="51"/>
        <v>19</v>
      </c>
      <c r="H519">
        <f>ABS(E519-Observed!M521)</f>
        <v>9.9000000000000199E-2</v>
      </c>
      <c r="I519">
        <f t="shared" si="52"/>
        <v>9.9000000000000199E-2</v>
      </c>
      <c r="J519">
        <f>(E519-Observed!M521)^2</f>
        <v>9.8010000000000388E-3</v>
      </c>
      <c r="K519">
        <f t="shared" si="53"/>
        <v>9.8010000000000388E-3</v>
      </c>
      <c r="L519">
        <f>IF(ISNA(E519-Observed!M521),"",E519-Observed!M521)</f>
        <v>-9.9000000000000199E-2</v>
      </c>
      <c r="X519" s="8">
        <f t="shared" si="48"/>
        <v>42751</v>
      </c>
      <c r="Y519">
        <v>14992</v>
      </c>
      <c r="Z519">
        <v>14.83215980931762</v>
      </c>
      <c r="AA519">
        <v>587.9891924408056</v>
      </c>
      <c r="AB519">
        <v>1100.0518525243901</v>
      </c>
      <c r="AG519">
        <v>14990</v>
      </c>
      <c r="AH519">
        <v>0.42</v>
      </c>
      <c r="AI519">
        <v>16.71</v>
      </c>
      <c r="AJ519">
        <v>56.63</v>
      </c>
      <c r="AK519" t="s">
        <v>6901</v>
      </c>
    </row>
    <row r="520" spans="1:37" x14ac:dyDescent="0.25">
      <c r="A520" s="8">
        <f t="shared" si="49"/>
        <v>42299.5</v>
      </c>
      <c r="B520">
        <v>14540.5</v>
      </c>
      <c r="C520">
        <v>520</v>
      </c>
      <c r="D520">
        <f>'Raw Mod'!F520</f>
        <v>19.260000000000002</v>
      </c>
      <c r="E520">
        <f t="shared" si="50"/>
        <v>19.260000000000002</v>
      </c>
      <c r="F520">
        <v>18.97</v>
      </c>
      <c r="G520">
        <f t="shared" si="51"/>
        <v>18.97</v>
      </c>
      <c r="H520">
        <f>ABS(E520-Observed!M522)</f>
        <v>0.17599999999999838</v>
      </c>
      <c r="I520">
        <f t="shared" si="52"/>
        <v>0.17599999999999838</v>
      </c>
      <c r="J520">
        <f>(E520-Observed!M522)^2</f>
        <v>3.0975999999999431E-2</v>
      </c>
      <c r="K520">
        <f t="shared" si="53"/>
        <v>3.0975999999999431E-2</v>
      </c>
      <c r="L520">
        <f>IF(ISNA(E520-Observed!M522),"",E520-Observed!M522)</f>
        <v>-0.17599999999999838</v>
      </c>
      <c r="X520" s="8">
        <f t="shared" si="48"/>
        <v>42752</v>
      </c>
      <c r="Y520">
        <v>14993</v>
      </c>
      <c r="Z520">
        <v>14.83215980931762</v>
      </c>
      <c r="AA520">
        <v>584.1045791574129</v>
      </c>
      <c r="AB520">
        <v>900.17084176072888</v>
      </c>
      <c r="AG520">
        <v>14991</v>
      </c>
      <c r="AH520">
        <v>0.42</v>
      </c>
      <c r="AI520">
        <v>16.649999999999999</v>
      </c>
      <c r="AJ520">
        <v>33.979999999999997</v>
      </c>
      <c r="AK520" t="s">
        <v>6902</v>
      </c>
    </row>
    <row r="521" spans="1:37" x14ac:dyDescent="0.25">
      <c r="A521" s="8">
        <f t="shared" si="49"/>
        <v>42299.625</v>
      </c>
      <c r="B521">
        <v>14540.625</v>
      </c>
      <c r="C521">
        <v>521</v>
      </c>
      <c r="D521">
        <f>'Raw Mod'!F521</f>
        <v>19.239999999999998</v>
      </c>
      <c r="E521">
        <f t="shared" si="50"/>
        <v>19.239999999999998</v>
      </c>
      <c r="F521">
        <v>18.96</v>
      </c>
      <c r="G521">
        <f t="shared" si="51"/>
        <v>18.96</v>
      </c>
      <c r="H521">
        <f>ABS(E521-Observed!M523)</f>
        <v>1.0289999999999999</v>
      </c>
      <c r="I521">
        <f t="shared" si="52"/>
        <v>1.0289999999999999</v>
      </c>
      <c r="J521">
        <f>(E521-Observed!M523)^2</f>
        <v>1.0588409999999999</v>
      </c>
      <c r="K521">
        <f t="shared" si="53"/>
        <v>1.0588409999999999</v>
      </c>
      <c r="L521">
        <f>IF(ISNA(E521-Observed!M523),"",E521-Observed!M523)</f>
        <v>-1.0289999999999999</v>
      </c>
      <c r="X521" s="8">
        <f t="shared" si="48"/>
        <v>42753</v>
      </c>
      <c r="Y521">
        <v>14994</v>
      </c>
      <c r="Z521">
        <v>14.83215980931762</v>
      </c>
      <c r="AA521">
        <v>589.04863242718557</v>
      </c>
      <c r="AB521">
        <v>900.17084176072888</v>
      </c>
      <c r="AG521">
        <v>14992</v>
      </c>
      <c r="AH521">
        <v>0.42</v>
      </c>
      <c r="AI521">
        <v>16.649999999999999</v>
      </c>
      <c r="AJ521">
        <v>31.15</v>
      </c>
      <c r="AK521" t="s">
        <v>6903</v>
      </c>
    </row>
    <row r="522" spans="1:37" x14ac:dyDescent="0.25">
      <c r="A522" s="8">
        <f t="shared" si="49"/>
        <v>42299.75</v>
      </c>
      <c r="B522">
        <v>14540.75</v>
      </c>
      <c r="C522">
        <v>522</v>
      </c>
      <c r="D522">
        <f>'Raw Mod'!F522</f>
        <v>19.239999999999998</v>
      </c>
      <c r="E522">
        <f t="shared" si="50"/>
        <v>19.239999999999998</v>
      </c>
      <c r="F522">
        <v>18.96</v>
      </c>
      <c r="G522">
        <f t="shared" si="51"/>
        <v>18.96</v>
      </c>
      <c r="H522">
        <f>ABS(E522-Observed!M524)</f>
        <v>0.79100000000000037</v>
      </c>
      <c r="I522">
        <f t="shared" si="52"/>
        <v>0.79100000000000037</v>
      </c>
      <c r="J522">
        <f>(E522-Observed!M524)^2</f>
        <v>0.6256810000000006</v>
      </c>
      <c r="K522">
        <f t="shared" si="53"/>
        <v>0.6256810000000006</v>
      </c>
      <c r="L522">
        <f>IF(ISNA(E522-Observed!M524),"",E522-Observed!M524)</f>
        <v>-0.79100000000000037</v>
      </c>
      <c r="X522" s="8">
        <f t="shared" si="48"/>
        <v>42754</v>
      </c>
      <c r="Y522">
        <v>14995</v>
      </c>
      <c r="Z522">
        <v>14.83215980931762</v>
      </c>
      <c r="AA522">
        <v>590.10807241356542</v>
      </c>
      <c r="AB522">
        <v>1600.1075260956702</v>
      </c>
      <c r="AG522">
        <v>14993</v>
      </c>
      <c r="AH522">
        <v>0.42</v>
      </c>
      <c r="AI522">
        <v>16.54</v>
      </c>
      <c r="AJ522">
        <v>25.49</v>
      </c>
      <c r="AK522" t="s">
        <v>6904</v>
      </c>
    </row>
    <row r="523" spans="1:37" x14ac:dyDescent="0.25">
      <c r="A523" s="8">
        <f t="shared" si="49"/>
        <v>42299.88</v>
      </c>
      <c r="B523">
        <v>14540.88</v>
      </c>
      <c r="C523">
        <v>523</v>
      </c>
      <c r="D523">
        <f>'Raw Mod'!F523</f>
        <v>19.2</v>
      </c>
      <c r="E523">
        <f t="shared" si="50"/>
        <v>19.2</v>
      </c>
      <c r="F523">
        <v>18.97</v>
      </c>
      <c r="G523">
        <f t="shared" si="51"/>
        <v>18.97</v>
      </c>
      <c r="H523">
        <f>ABS(E523-Observed!M525)</f>
        <v>0.18900000000000006</v>
      </c>
      <c r="I523">
        <f t="shared" si="52"/>
        <v>0.18900000000000006</v>
      </c>
      <c r="J523">
        <f>(E523-Observed!M525)^2</f>
        <v>3.5721000000000024E-2</v>
      </c>
      <c r="K523">
        <f t="shared" si="53"/>
        <v>3.5721000000000024E-2</v>
      </c>
      <c r="L523">
        <f>IF(ISNA(E523-Observed!M525),"",E523-Observed!M525)</f>
        <v>-0.18900000000000006</v>
      </c>
      <c r="X523" s="8">
        <f t="shared" si="48"/>
        <v>42755</v>
      </c>
      <c r="Y523">
        <v>14996</v>
      </c>
      <c r="Z523">
        <v>14.83215980931762</v>
      </c>
      <c r="AA523">
        <v>590.10807241356542</v>
      </c>
      <c r="AB523">
        <v>2900.0403893837215</v>
      </c>
      <c r="AG523">
        <v>14994</v>
      </c>
      <c r="AH523">
        <v>0.42</v>
      </c>
      <c r="AI523">
        <v>16.68</v>
      </c>
      <c r="AJ523">
        <v>25.49</v>
      </c>
      <c r="AK523" t="s">
        <v>6905</v>
      </c>
    </row>
    <row r="524" spans="1:37" x14ac:dyDescent="0.25">
      <c r="A524" s="8">
        <f t="shared" si="49"/>
        <v>42300</v>
      </c>
      <c r="B524">
        <v>14541</v>
      </c>
      <c r="C524">
        <v>524</v>
      </c>
      <c r="D524">
        <f>'Raw Mod'!F524</f>
        <v>19.260000000000002</v>
      </c>
      <c r="E524">
        <f t="shared" si="50"/>
        <v>19.260000000000002</v>
      </c>
      <c r="F524">
        <v>18.989999999999998</v>
      </c>
      <c r="G524">
        <f t="shared" si="51"/>
        <v>18.989999999999998</v>
      </c>
      <c r="H524">
        <f>ABS(E524-Observed!M526)</f>
        <v>0.3940000000000019</v>
      </c>
      <c r="I524">
        <f t="shared" si="52"/>
        <v>0.3940000000000019</v>
      </c>
      <c r="J524">
        <f>(E524-Observed!M526)^2</f>
        <v>0.15523600000000151</v>
      </c>
      <c r="K524">
        <f t="shared" si="53"/>
        <v>0.15523600000000151</v>
      </c>
      <c r="L524">
        <f>IF(ISNA(E524-Observed!M526),"",E524-Observed!M526)</f>
        <v>0.3940000000000019</v>
      </c>
      <c r="X524" s="8">
        <f t="shared" si="48"/>
        <v>42756</v>
      </c>
      <c r="Y524">
        <v>14997</v>
      </c>
      <c r="Z524">
        <v>14.83215980931762</v>
      </c>
      <c r="AA524">
        <v>595.05212568333798</v>
      </c>
      <c r="AB524">
        <v>3300.1555575731709</v>
      </c>
      <c r="AG524">
        <v>14995</v>
      </c>
      <c r="AH524">
        <v>0.42</v>
      </c>
      <c r="AI524">
        <v>16.71</v>
      </c>
      <c r="AJ524">
        <v>45.31</v>
      </c>
      <c r="AK524" t="s">
        <v>6906</v>
      </c>
    </row>
    <row r="525" spans="1:37" x14ac:dyDescent="0.25">
      <c r="A525" s="8">
        <f t="shared" si="49"/>
        <v>42300.129000000001</v>
      </c>
      <c r="B525">
        <v>14541.129000000001</v>
      </c>
      <c r="C525">
        <v>525</v>
      </c>
      <c r="D525">
        <f>'Raw Mod'!F525</f>
        <v>19.21</v>
      </c>
      <c r="E525">
        <f t="shared" si="50"/>
        <v>19.21</v>
      </c>
      <c r="F525">
        <v>18.940000000000001</v>
      </c>
      <c r="G525">
        <f t="shared" si="51"/>
        <v>18.940000000000001</v>
      </c>
      <c r="H525">
        <f>ABS(E525-Observed!M527)</f>
        <v>0.46300000000000097</v>
      </c>
      <c r="I525">
        <f t="shared" si="52"/>
        <v>0.46300000000000097</v>
      </c>
      <c r="J525">
        <f>(E525-Observed!M527)^2</f>
        <v>0.21436900000000089</v>
      </c>
      <c r="K525">
        <f t="shared" si="53"/>
        <v>0.21436900000000089</v>
      </c>
      <c r="L525">
        <f>IF(ISNA(E525-Observed!M527),"",E525-Observed!M527)</f>
        <v>0.46300000000000097</v>
      </c>
      <c r="X525" s="8">
        <f t="shared" si="48"/>
        <v>42757</v>
      </c>
      <c r="Y525">
        <v>14998</v>
      </c>
      <c r="Z525">
        <v>14.83215980931762</v>
      </c>
      <c r="AA525">
        <v>595.05212568333798</v>
      </c>
      <c r="AB525">
        <v>3099.9214001473829</v>
      </c>
      <c r="AG525">
        <v>14996</v>
      </c>
      <c r="AH525">
        <v>0.42</v>
      </c>
      <c r="AI525">
        <v>16.71</v>
      </c>
      <c r="AJ525">
        <v>82.12</v>
      </c>
      <c r="AK525" t="s">
        <v>6907</v>
      </c>
    </row>
    <row r="526" spans="1:37" x14ac:dyDescent="0.25">
      <c r="A526" s="8">
        <f t="shared" si="49"/>
        <v>42300.25</v>
      </c>
      <c r="B526">
        <v>14541.25</v>
      </c>
      <c r="C526">
        <v>526</v>
      </c>
      <c r="D526">
        <f>'Raw Mod'!F526</f>
        <v>19.14</v>
      </c>
      <c r="E526">
        <f t="shared" si="50"/>
        <v>19.14</v>
      </c>
      <c r="F526">
        <v>18.87</v>
      </c>
      <c r="G526">
        <f t="shared" si="51"/>
        <v>18.87</v>
      </c>
      <c r="H526">
        <f>ABS(E526-Observed!M528)</f>
        <v>0.53600000000000136</v>
      </c>
      <c r="I526">
        <f t="shared" si="52"/>
        <v>0.53600000000000136</v>
      </c>
      <c r="J526">
        <f>(E526-Observed!M528)^2</f>
        <v>0.28729600000000144</v>
      </c>
      <c r="K526">
        <f t="shared" si="53"/>
        <v>0.28729600000000144</v>
      </c>
      <c r="L526">
        <f>IF(ISNA(E526-Observed!M528),"",E526-Observed!M528)</f>
        <v>0.53600000000000136</v>
      </c>
      <c r="X526" s="8">
        <f t="shared" si="48"/>
        <v>42758</v>
      </c>
      <c r="Y526">
        <v>14999</v>
      </c>
      <c r="Z526">
        <v>14.83215980931762</v>
      </c>
      <c r="AA526">
        <v>595.05212568333798</v>
      </c>
      <c r="AB526">
        <v>3500.0365683368318</v>
      </c>
      <c r="AG526">
        <v>14997</v>
      </c>
      <c r="AH526">
        <v>0.42</v>
      </c>
      <c r="AI526">
        <v>16.850000000000001</v>
      </c>
      <c r="AJ526">
        <v>93.45</v>
      </c>
      <c r="AK526" t="s">
        <v>6908</v>
      </c>
    </row>
    <row r="527" spans="1:37" x14ac:dyDescent="0.25">
      <c r="A527" s="8">
        <f t="shared" si="49"/>
        <v>42300.376000000004</v>
      </c>
      <c r="B527">
        <v>14541.376</v>
      </c>
      <c r="C527">
        <v>527</v>
      </c>
      <c r="D527">
        <f>'Raw Mod'!F527</f>
        <v>19.100000000000001</v>
      </c>
      <c r="E527">
        <f t="shared" si="50"/>
        <v>19.100000000000001</v>
      </c>
      <c r="F527">
        <v>18.829999999999998</v>
      </c>
      <c r="G527">
        <f t="shared" si="51"/>
        <v>18.829999999999998</v>
      </c>
      <c r="H527">
        <f>ABS(E527-Observed!M529)</f>
        <v>0.68599999999999994</v>
      </c>
      <c r="I527">
        <f t="shared" si="52"/>
        <v>0.68599999999999994</v>
      </c>
      <c r="J527">
        <f>(E527-Observed!M529)^2</f>
        <v>0.4705959999999999</v>
      </c>
      <c r="K527">
        <f t="shared" si="53"/>
        <v>0.4705959999999999</v>
      </c>
      <c r="L527">
        <f>IF(ISNA(E527-Observed!M529),"",E527-Observed!M529)</f>
        <v>0.68599999999999994</v>
      </c>
      <c r="X527" s="8">
        <f t="shared" si="48"/>
        <v>42759</v>
      </c>
      <c r="Y527">
        <v>15000</v>
      </c>
      <c r="Z527">
        <v>14.83215980931762</v>
      </c>
      <c r="AA527">
        <v>601.05561893949027</v>
      </c>
      <c r="AB527">
        <v>2900.0403893837215</v>
      </c>
      <c r="AG527">
        <v>14998</v>
      </c>
      <c r="AH527">
        <v>0.42</v>
      </c>
      <c r="AI527">
        <v>16.850000000000001</v>
      </c>
      <c r="AJ527">
        <v>87.78</v>
      </c>
      <c r="AK527" t="s">
        <v>6909</v>
      </c>
    </row>
    <row r="528" spans="1:37" x14ac:dyDescent="0.25">
      <c r="A528" s="8">
        <f t="shared" si="49"/>
        <v>42300.5</v>
      </c>
      <c r="B528">
        <v>14541.5</v>
      </c>
      <c r="C528">
        <v>528</v>
      </c>
      <c r="D528">
        <f>'Raw Mod'!F528</f>
        <v>19.11</v>
      </c>
      <c r="E528">
        <f t="shared" si="50"/>
        <v>19.11</v>
      </c>
      <c r="F528">
        <v>18.829999999999998</v>
      </c>
      <c r="G528">
        <f t="shared" si="51"/>
        <v>18.829999999999998</v>
      </c>
      <c r="H528">
        <f>ABS(E528-Observed!M530)</f>
        <v>0.17299999999999827</v>
      </c>
      <c r="I528">
        <f t="shared" si="52"/>
        <v>0.17299999999999827</v>
      </c>
      <c r="J528">
        <f>(E528-Observed!M530)^2</f>
        <v>2.9928999999999401E-2</v>
      </c>
      <c r="K528">
        <f t="shared" si="53"/>
        <v>2.9928999999999401E-2</v>
      </c>
      <c r="L528">
        <f>IF(ISNA(E528-Observed!M530),"",E528-Observed!M530)</f>
        <v>0.17299999999999827</v>
      </c>
      <c r="X528" s="8">
        <f t="shared" si="48"/>
        <v>42760</v>
      </c>
      <c r="Y528">
        <v>15001</v>
      </c>
      <c r="Z528">
        <v>14.83215980931762</v>
      </c>
      <c r="AA528">
        <v>599.99617895311042</v>
      </c>
      <c r="AB528">
        <v>1799.9885368593314</v>
      </c>
      <c r="AG528">
        <v>14999</v>
      </c>
      <c r="AH528">
        <v>0.42</v>
      </c>
      <c r="AI528">
        <v>16.850000000000001</v>
      </c>
      <c r="AJ528">
        <v>99.11</v>
      </c>
      <c r="AK528" t="s">
        <v>6910</v>
      </c>
    </row>
    <row r="529" spans="1:37" x14ac:dyDescent="0.25">
      <c r="A529" s="8">
        <f t="shared" si="49"/>
        <v>42300.626000000004</v>
      </c>
      <c r="B529">
        <v>14541.626</v>
      </c>
      <c r="C529">
        <v>529</v>
      </c>
      <c r="D529">
        <f>'Raw Mod'!F529</f>
        <v>19.11</v>
      </c>
      <c r="E529">
        <f t="shared" si="50"/>
        <v>19.11</v>
      </c>
      <c r="F529">
        <v>18.84</v>
      </c>
      <c r="G529">
        <f t="shared" si="51"/>
        <v>18.84</v>
      </c>
      <c r="H529">
        <f>ABS(E529-Observed!M531)</f>
        <v>1.4690000000000012</v>
      </c>
      <c r="I529">
        <f t="shared" si="52"/>
        <v>1.4690000000000012</v>
      </c>
      <c r="J529">
        <f>(E529-Observed!M531)^2</f>
        <v>2.1579610000000033</v>
      </c>
      <c r="K529">
        <f t="shared" si="53"/>
        <v>2.1579610000000033</v>
      </c>
      <c r="L529">
        <f>IF(ISNA(E529-Observed!M531),"",E529-Observed!M531)</f>
        <v>-1.4690000000000012</v>
      </c>
      <c r="X529" s="8">
        <f t="shared" si="48"/>
        <v>42761</v>
      </c>
      <c r="Y529">
        <v>15002</v>
      </c>
      <c r="Z529">
        <v>14.83215980931762</v>
      </c>
      <c r="AA529">
        <v>599.99617895311042</v>
      </c>
      <c r="AB529">
        <v>1199.9923579062208</v>
      </c>
      <c r="AG529">
        <v>15000</v>
      </c>
      <c r="AH529">
        <v>0.42</v>
      </c>
      <c r="AI529">
        <v>17.02</v>
      </c>
      <c r="AJ529">
        <v>82.12</v>
      </c>
      <c r="AK529" t="s">
        <v>6911</v>
      </c>
    </row>
    <row r="530" spans="1:37" x14ac:dyDescent="0.25">
      <c r="A530" s="8">
        <f t="shared" si="49"/>
        <v>42300.75</v>
      </c>
      <c r="B530">
        <v>14541.75</v>
      </c>
      <c r="C530">
        <v>530</v>
      </c>
      <c r="D530">
        <f>'Raw Mod'!F530</f>
        <v>19.11</v>
      </c>
      <c r="E530">
        <f t="shared" si="50"/>
        <v>19.11</v>
      </c>
      <c r="F530">
        <v>18.850000000000001</v>
      </c>
      <c r="G530">
        <f t="shared" si="51"/>
        <v>18.850000000000001</v>
      </c>
      <c r="H530">
        <f>ABS(E530-Observed!M532)</f>
        <v>0.46900000000000119</v>
      </c>
      <c r="I530">
        <f t="shared" si="52"/>
        <v>0.46900000000000119</v>
      </c>
      <c r="J530">
        <f>(E530-Observed!M532)^2</f>
        <v>0.21996100000000113</v>
      </c>
      <c r="K530">
        <f t="shared" si="53"/>
        <v>0.21996100000000113</v>
      </c>
      <c r="L530">
        <f>IF(ISNA(E530-Observed!M532),"",E530-Observed!M532)</f>
        <v>-0.46900000000000119</v>
      </c>
      <c r="X530" s="8">
        <f t="shared" si="48"/>
        <v>42762</v>
      </c>
      <c r="Y530">
        <v>15003</v>
      </c>
      <c r="Z530">
        <v>14.83215980931762</v>
      </c>
      <c r="AA530">
        <v>599.99617895311042</v>
      </c>
      <c r="AB530">
        <v>900.17084176072888</v>
      </c>
      <c r="AG530">
        <v>15001</v>
      </c>
      <c r="AH530">
        <v>0.42</v>
      </c>
      <c r="AI530">
        <v>16.989999999999998</v>
      </c>
      <c r="AJ530">
        <v>50.97</v>
      </c>
      <c r="AK530" t="s">
        <v>6912</v>
      </c>
    </row>
    <row r="531" spans="1:37" x14ac:dyDescent="0.25">
      <c r="A531" s="8">
        <f t="shared" si="49"/>
        <v>42300.875</v>
      </c>
      <c r="B531">
        <v>14541.875</v>
      </c>
      <c r="C531">
        <v>531</v>
      </c>
      <c r="D531">
        <f>'Raw Mod'!F531</f>
        <v>19.12</v>
      </c>
      <c r="E531">
        <f t="shared" si="50"/>
        <v>19.12</v>
      </c>
      <c r="F531">
        <v>18.850000000000001</v>
      </c>
      <c r="G531">
        <f t="shared" si="51"/>
        <v>18.850000000000001</v>
      </c>
      <c r="H531">
        <f>ABS(E531-Observed!M533)</f>
        <v>0.31599999999999895</v>
      </c>
      <c r="I531">
        <f t="shared" si="52"/>
        <v>0.31599999999999895</v>
      </c>
      <c r="J531">
        <f>(E531-Observed!M533)^2</f>
        <v>9.9855999999999334E-2</v>
      </c>
      <c r="K531">
        <f t="shared" si="53"/>
        <v>9.9855999999999334E-2</v>
      </c>
      <c r="L531">
        <f>IF(ISNA(E531-Observed!M533),"",E531-Observed!M533)</f>
        <v>-0.31599999999999895</v>
      </c>
      <c r="X531" s="8">
        <f t="shared" si="48"/>
        <v>42763</v>
      </c>
      <c r="Y531">
        <v>15004</v>
      </c>
      <c r="Z531">
        <v>14.83215980931762</v>
      </c>
      <c r="AA531">
        <v>599.99617895311042</v>
      </c>
      <c r="AB531">
        <v>799.87718971677168</v>
      </c>
      <c r="AG531">
        <v>15002</v>
      </c>
      <c r="AH531">
        <v>0.42</v>
      </c>
      <c r="AI531">
        <v>16.989999999999998</v>
      </c>
      <c r="AJ531">
        <v>33.979999999999997</v>
      </c>
      <c r="AK531" t="s">
        <v>6913</v>
      </c>
    </row>
    <row r="532" spans="1:37" x14ac:dyDescent="0.25">
      <c r="A532" s="8">
        <f t="shared" si="49"/>
        <v>42301</v>
      </c>
      <c r="B532">
        <v>14542</v>
      </c>
      <c r="C532">
        <v>532</v>
      </c>
      <c r="D532">
        <f>'Raw Mod'!F532</f>
        <v>19.11</v>
      </c>
      <c r="E532">
        <f t="shared" si="50"/>
        <v>19.11</v>
      </c>
      <c r="F532">
        <v>18.850000000000001</v>
      </c>
      <c r="G532">
        <f t="shared" si="51"/>
        <v>18.850000000000001</v>
      </c>
      <c r="H532">
        <f>ABS(E532-Observed!M534)</f>
        <v>0.27899999999999991</v>
      </c>
      <c r="I532">
        <f t="shared" si="52"/>
        <v>0.27899999999999991</v>
      </c>
      <c r="J532">
        <f>(E532-Observed!M534)^2</f>
        <v>7.7840999999999952E-2</v>
      </c>
      <c r="K532">
        <f t="shared" si="53"/>
        <v>7.7840999999999952E-2</v>
      </c>
      <c r="L532">
        <f>IF(ISNA(E532-Observed!M534),"",E532-Observed!M534)</f>
        <v>-0.27899999999999991</v>
      </c>
      <c r="X532" s="8">
        <f t="shared" si="48"/>
        <v>42764</v>
      </c>
      <c r="Y532">
        <v>15005</v>
      </c>
      <c r="Z532">
        <v>14.83215980931762</v>
      </c>
      <c r="AA532">
        <v>599.99617895311042</v>
      </c>
      <c r="AB532">
        <v>699.93668433494111</v>
      </c>
      <c r="AG532">
        <v>15003</v>
      </c>
      <c r="AH532">
        <v>0.42</v>
      </c>
      <c r="AI532">
        <v>16.989999999999998</v>
      </c>
      <c r="AJ532">
        <v>25.49</v>
      </c>
      <c r="AK532" t="s">
        <v>6914</v>
      </c>
    </row>
    <row r="533" spans="1:37" x14ac:dyDescent="0.25">
      <c r="A533" s="8">
        <f t="shared" si="49"/>
        <v>42301.125</v>
      </c>
      <c r="B533">
        <v>14542.125</v>
      </c>
      <c r="C533">
        <v>533</v>
      </c>
      <c r="D533">
        <f>'Raw Mod'!F533</f>
        <v>19.100000000000001</v>
      </c>
      <c r="E533">
        <f t="shared" si="50"/>
        <v>19.100000000000001</v>
      </c>
      <c r="F533">
        <v>18.829999999999998</v>
      </c>
      <c r="G533">
        <f t="shared" si="51"/>
        <v>18.829999999999998</v>
      </c>
      <c r="H533">
        <f>ABS(E533-Observed!M535)</f>
        <v>0.28899999999999793</v>
      </c>
      <c r="I533">
        <f t="shared" si="52"/>
        <v>0.28899999999999793</v>
      </c>
      <c r="J533">
        <f>(E533-Observed!M535)^2</f>
        <v>8.3520999999998805E-2</v>
      </c>
      <c r="K533">
        <f t="shared" si="53"/>
        <v>8.3520999999998805E-2</v>
      </c>
      <c r="L533">
        <f>IF(ISNA(E533-Observed!M535),"",E533-Observed!M535)</f>
        <v>-0.28899999999999793</v>
      </c>
      <c r="X533" s="8">
        <f t="shared" si="48"/>
        <v>42765</v>
      </c>
      <c r="Y533">
        <v>15006</v>
      </c>
      <c r="Z533">
        <v>14.83215980931762</v>
      </c>
      <c r="AA533">
        <v>599.99617895311042</v>
      </c>
      <c r="AB533">
        <v>599.99617895311042</v>
      </c>
      <c r="AG533">
        <v>15004</v>
      </c>
      <c r="AH533">
        <v>0.42</v>
      </c>
      <c r="AI533">
        <v>16.989999999999998</v>
      </c>
      <c r="AJ533">
        <v>22.65</v>
      </c>
      <c r="AK533" t="s">
        <v>6915</v>
      </c>
    </row>
    <row r="534" spans="1:37" x14ac:dyDescent="0.25">
      <c r="A534" s="8">
        <f t="shared" si="49"/>
        <v>42301.25</v>
      </c>
      <c r="B534">
        <v>14542.25</v>
      </c>
      <c r="C534">
        <v>534</v>
      </c>
      <c r="D534">
        <f>'Raw Mod'!F534</f>
        <v>19.05</v>
      </c>
      <c r="E534">
        <f t="shared" si="50"/>
        <v>19.05</v>
      </c>
      <c r="F534">
        <v>18.84</v>
      </c>
      <c r="G534">
        <f t="shared" si="51"/>
        <v>18.84</v>
      </c>
      <c r="H534">
        <f>ABS(E534-Observed!M536)</f>
        <v>0.21999999999999886</v>
      </c>
      <c r="I534">
        <f t="shared" si="52"/>
        <v>0.21999999999999886</v>
      </c>
      <c r="J534">
        <f>(E534-Observed!M536)^2</f>
        <v>4.8399999999999499E-2</v>
      </c>
      <c r="K534">
        <f t="shared" si="53"/>
        <v>4.8399999999999499E-2</v>
      </c>
      <c r="L534">
        <f>IF(ISNA(E534-Observed!M536),"",E534-Observed!M536)</f>
        <v>-0.21999999999999886</v>
      </c>
      <c r="X534" s="8">
        <f t="shared" si="48"/>
        <v>42766</v>
      </c>
      <c r="Y534">
        <v>15007</v>
      </c>
      <c r="Z534">
        <v>14.83215980931762</v>
      </c>
      <c r="AA534">
        <v>599.99617895311042</v>
      </c>
      <c r="AB534">
        <v>599.99617895311042</v>
      </c>
      <c r="AG534">
        <v>15005</v>
      </c>
      <c r="AH534">
        <v>0.42</v>
      </c>
      <c r="AI534">
        <v>16.989999999999998</v>
      </c>
      <c r="AJ534">
        <v>19.82</v>
      </c>
      <c r="AK534" t="s">
        <v>6916</v>
      </c>
    </row>
    <row r="535" spans="1:37" x14ac:dyDescent="0.25">
      <c r="A535" s="8">
        <f t="shared" si="49"/>
        <v>42301.379000000001</v>
      </c>
      <c r="B535">
        <v>14542.379000000001</v>
      </c>
      <c r="C535">
        <v>535</v>
      </c>
      <c r="D535">
        <f>'Raw Mod'!F535</f>
        <v>19.02</v>
      </c>
      <c r="E535">
        <f t="shared" si="50"/>
        <v>19.02</v>
      </c>
      <c r="F535">
        <v>18.82</v>
      </c>
      <c r="G535">
        <f t="shared" si="51"/>
        <v>18.82</v>
      </c>
      <c r="H535">
        <f>ABS(E535-Observed!M537)</f>
        <v>0.34499999999999886</v>
      </c>
      <c r="I535">
        <f t="shared" si="52"/>
        <v>0.34499999999999886</v>
      </c>
      <c r="J535">
        <f>(E535-Observed!M537)^2</f>
        <v>0.11902499999999921</v>
      </c>
      <c r="K535">
        <f t="shared" si="53"/>
        <v>0.11902499999999921</v>
      </c>
      <c r="L535">
        <f>IF(ISNA(E535-Observed!M537),"",E535-Observed!M537)</f>
        <v>-0.34499999999999886</v>
      </c>
      <c r="X535" s="8">
        <f t="shared" si="48"/>
        <v>42767</v>
      </c>
      <c r="Y535">
        <v>15008</v>
      </c>
      <c r="Z535">
        <v>14.83215980931762</v>
      </c>
      <c r="AA535">
        <v>597.87729898035082</v>
      </c>
      <c r="AB535">
        <v>500.05567357127978</v>
      </c>
      <c r="AG535">
        <v>15006</v>
      </c>
      <c r="AH535">
        <v>0.42</v>
      </c>
      <c r="AI535">
        <v>16.989999999999998</v>
      </c>
      <c r="AJ535">
        <v>16.989999999999998</v>
      </c>
      <c r="AK535" t="s">
        <v>6917</v>
      </c>
    </row>
    <row r="536" spans="1:37" x14ac:dyDescent="0.25">
      <c r="A536" s="8">
        <f t="shared" si="49"/>
        <v>42301.5</v>
      </c>
      <c r="B536">
        <v>14542.5</v>
      </c>
      <c r="C536">
        <v>536</v>
      </c>
      <c r="D536">
        <f>'Raw Mod'!F536</f>
        <v>19.02</v>
      </c>
      <c r="E536">
        <f t="shared" si="50"/>
        <v>19.02</v>
      </c>
      <c r="F536">
        <v>18.809999999999999</v>
      </c>
      <c r="G536">
        <f t="shared" si="51"/>
        <v>18.809999999999999</v>
      </c>
      <c r="H536">
        <f>ABS(E536-Observed!M538)</f>
        <v>0.41600000000000037</v>
      </c>
      <c r="I536">
        <f t="shared" si="52"/>
        <v>0.41600000000000037</v>
      </c>
      <c r="J536">
        <f>(E536-Observed!M538)^2</f>
        <v>0.17305600000000032</v>
      </c>
      <c r="K536">
        <f t="shared" si="53"/>
        <v>0.17305600000000032</v>
      </c>
      <c r="L536">
        <f>IF(ISNA(E536-Observed!M538),"",E536-Observed!M538)</f>
        <v>-0.41600000000000037</v>
      </c>
      <c r="X536" s="8">
        <f t="shared" si="48"/>
        <v>42768</v>
      </c>
      <c r="Y536">
        <v>15009</v>
      </c>
      <c r="Z536">
        <v>14.83215980931762</v>
      </c>
      <c r="AA536">
        <v>597.87729898035082</v>
      </c>
      <c r="AB536">
        <v>699.93668433494111</v>
      </c>
      <c r="AG536">
        <v>15007</v>
      </c>
      <c r="AH536">
        <v>0.42</v>
      </c>
      <c r="AI536">
        <v>16.989999999999998</v>
      </c>
      <c r="AJ536">
        <v>16.989999999999998</v>
      </c>
      <c r="AK536" t="s">
        <v>6918</v>
      </c>
    </row>
    <row r="537" spans="1:37" x14ac:dyDescent="0.25">
      <c r="A537" s="8">
        <f t="shared" si="49"/>
        <v>42301.629000000001</v>
      </c>
      <c r="B537">
        <v>14542.629000000001</v>
      </c>
      <c r="C537">
        <v>537</v>
      </c>
      <c r="D537">
        <f>'Raw Mod'!F537</f>
        <v>19.02</v>
      </c>
      <c r="E537">
        <f t="shared" si="50"/>
        <v>19.02</v>
      </c>
      <c r="F537">
        <v>18.78</v>
      </c>
      <c r="G537">
        <f t="shared" si="51"/>
        <v>18.78</v>
      </c>
      <c r="H537">
        <f>ABS(E537-Observed!M539)</f>
        <v>0.46400000000000219</v>
      </c>
      <c r="I537">
        <f t="shared" si="52"/>
        <v>0.46400000000000219</v>
      </c>
      <c r="J537">
        <f>(E537-Observed!M539)^2</f>
        <v>0.21529600000000204</v>
      </c>
      <c r="K537">
        <f t="shared" si="53"/>
        <v>0.21529600000000204</v>
      </c>
      <c r="L537">
        <f>IF(ISNA(E537-Observed!M539),"",E537-Observed!M539)</f>
        <v>-0.46400000000000219</v>
      </c>
      <c r="X537" s="8">
        <f t="shared" si="48"/>
        <v>42769</v>
      </c>
      <c r="Y537">
        <v>15010</v>
      </c>
      <c r="Z537">
        <v>14.83215980931762</v>
      </c>
      <c r="AA537">
        <v>599.99617895311042</v>
      </c>
      <c r="AB537">
        <v>699.93668433494111</v>
      </c>
      <c r="AG537">
        <v>15008</v>
      </c>
      <c r="AH537">
        <v>0.42</v>
      </c>
      <c r="AI537">
        <v>16.93</v>
      </c>
      <c r="AJ537">
        <v>14.16</v>
      </c>
      <c r="AK537" t="s">
        <v>6919</v>
      </c>
    </row>
    <row r="538" spans="1:37" x14ac:dyDescent="0.25">
      <c r="A538" s="8">
        <f t="shared" si="49"/>
        <v>42301.75</v>
      </c>
      <c r="B538">
        <v>14542.75</v>
      </c>
      <c r="C538">
        <v>538</v>
      </c>
      <c r="D538">
        <f>'Raw Mod'!F538</f>
        <v>19</v>
      </c>
      <c r="E538">
        <f t="shared" si="50"/>
        <v>19</v>
      </c>
      <c r="F538">
        <v>18.8</v>
      </c>
      <c r="G538">
        <f t="shared" si="51"/>
        <v>18.8</v>
      </c>
      <c r="H538">
        <f>ABS(E538-Observed!M540)</f>
        <v>0.34100000000000108</v>
      </c>
      <c r="I538">
        <f t="shared" si="52"/>
        <v>0.34100000000000108</v>
      </c>
      <c r="J538">
        <f>(E538-Observed!M540)^2</f>
        <v>0.11628100000000073</v>
      </c>
      <c r="K538">
        <f t="shared" si="53"/>
        <v>0.11628100000000073</v>
      </c>
      <c r="L538">
        <f>IF(ISNA(E538-Observed!M540),"",E538-Observed!M540)</f>
        <v>-0.34100000000000108</v>
      </c>
      <c r="X538" s="8">
        <f t="shared" si="48"/>
        <v>42770</v>
      </c>
      <c r="Y538">
        <v>15011</v>
      </c>
      <c r="Z538">
        <v>14.83215980931762</v>
      </c>
      <c r="AA538">
        <v>599.99617895311042</v>
      </c>
      <c r="AB538">
        <v>1100.0518525243901</v>
      </c>
      <c r="AG538">
        <v>15009</v>
      </c>
      <c r="AH538">
        <v>0.42</v>
      </c>
      <c r="AI538">
        <v>16.93</v>
      </c>
      <c r="AJ538">
        <v>19.82</v>
      </c>
      <c r="AK538" t="s">
        <v>6920</v>
      </c>
    </row>
    <row r="539" spans="1:37" x14ac:dyDescent="0.25">
      <c r="A539" s="8">
        <f t="shared" si="49"/>
        <v>42301.875</v>
      </c>
      <c r="B539">
        <v>14542.875</v>
      </c>
      <c r="C539">
        <v>539</v>
      </c>
      <c r="D539">
        <f>'Raw Mod'!F539</f>
        <v>19</v>
      </c>
      <c r="E539">
        <f t="shared" si="50"/>
        <v>19</v>
      </c>
      <c r="F539">
        <v>18.79</v>
      </c>
      <c r="G539">
        <f t="shared" si="51"/>
        <v>18.79</v>
      </c>
      <c r="H539">
        <f>ABS(E539-Observed!M541)</f>
        <v>0.31800000000000139</v>
      </c>
      <c r="I539">
        <f t="shared" si="52"/>
        <v>0.31800000000000139</v>
      </c>
      <c r="J539">
        <f>(E539-Observed!M541)^2</f>
        <v>0.10112400000000088</v>
      </c>
      <c r="K539">
        <f t="shared" si="53"/>
        <v>0.10112400000000088</v>
      </c>
      <c r="L539">
        <f>IF(ISNA(E539-Observed!M541),"",E539-Observed!M541)</f>
        <v>-0.31800000000000139</v>
      </c>
      <c r="X539" s="8">
        <f t="shared" si="48"/>
        <v>42771</v>
      </c>
      <c r="Y539">
        <v>15012</v>
      </c>
      <c r="Z539">
        <v>14.83215980931762</v>
      </c>
      <c r="AA539">
        <v>599.99617895311042</v>
      </c>
      <c r="AB539">
        <v>2900.0403893837215</v>
      </c>
      <c r="AG539">
        <v>15010</v>
      </c>
      <c r="AH539">
        <v>0.42</v>
      </c>
      <c r="AI539">
        <v>16.989999999999998</v>
      </c>
      <c r="AJ539">
        <v>19.82</v>
      </c>
      <c r="AK539" t="s">
        <v>6921</v>
      </c>
    </row>
    <row r="540" spans="1:37" x14ac:dyDescent="0.25">
      <c r="A540" s="8">
        <f t="shared" si="49"/>
        <v>42302</v>
      </c>
      <c r="B540">
        <v>14543</v>
      </c>
      <c r="C540">
        <v>540</v>
      </c>
      <c r="D540">
        <f>'Raw Mod'!F540</f>
        <v>19.010000000000002</v>
      </c>
      <c r="E540">
        <f t="shared" si="50"/>
        <v>19.010000000000002</v>
      </c>
      <c r="F540">
        <v>18.79</v>
      </c>
      <c r="G540">
        <f t="shared" si="51"/>
        <v>18.79</v>
      </c>
      <c r="H540">
        <f>ABS(E540-Observed!M542)</f>
        <v>0.30799999999999983</v>
      </c>
      <c r="I540">
        <f t="shared" si="52"/>
        <v>0.30799999999999983</v>
      </c>
      <c r="J540">
        <f>(E540-Observed!M542)^2</f>
        <v>9.4863999999999893E-2</v>
      </c>
      <c r="K540">
        <f t="shared" si="53"/>
        <v>9.4863999999999893E-2</v>
      </c>
      <c r="L540">
        <f>IF(ISNA(E540-Observed!M542),"",E540-Observed!M542)</f>
        <v>-0.30799999999999983</v>
      </c>
      <c r="X540" s="8">
        <f t="shared" si="48"/>
        <v>42772</v>
      </c>
      <c r="Y540">
        <v>15013</v>
      </c>
      <c r="Z540">
        <v>14.83215980931762</v>
      </c>
      <c r="AA540">
        <v>599.99617895311042</v>
      </c>
      <c r="AB540">
        <v>2900.0403893837215</v>
      </c>
      <c r="AG540">
        <v>15011</v>
      </c>
      <c r="AH540">
        <v>0.42</v>
      </c>
      <c r="AI540">
        <v>16.989999999999998</v>
      </c>
      <c r="AJ540">
        <v>31.15</v>
      </c>
      <c r="AK540" t="s">
        <v>6922</v>
      </c>
    </row>
    <row r="541" spans="1:37" x14ac:dyDescent="0.25">
      <c r="A541" s="8">
        <f t="shared" si="49"/>
        <v>42302.125</v>
      </c>
      <c r="B541">
        <v>14543.125</v>
      </c>
      <c r="C541">
        <v>541</v>
      </c>
      <c r="D541">
        <f>'Raw Mod'!F541</f>
        <v>18.95</v>
      </c>
      <c r="E541">
        <f t="shared" si="50"/>
        <v>18.95</v>
      </c>
      <c r="F541">
        <v>18.739999999999998</v>
      </c>
      <c r="G541">
        <f t="shared" si="51"/>
        <v>18.739999999999998</v>
      </c>
      <c r="H541">
        <f>ABS(E541-Observed!M543)</f>
        <v>0.3680000000000021</v>
      </c>
      <c r="I541">
        <f t="shared" si="52"/>
        <v>0.3680000000000021</v>
      </c>
      <c r="J541">
        <f>(E541-Observed!M543)^2</f>
        <v>0.13542400000000154</v>
      </c>
      <c r="K541">
        <f t="shared" si="53"/>
        <v>0.13542400000000154</v>
      </c>
      <c r="L541">
        <f>IF(ISNA(E541-Observed!M543),"",E541-Observed!M543)</f>
        <v>-0.3680000000000021</v>
      </c>
      <c r="X541" s="8">
        <f t="shared" si="48"/>
        <v>42773</v>
      </c>
      <c r="Y541">
        <v>15014</v>
      </c>
      <c r="Z541">
        <v>14.83215980931762</v>
      </c>
      <c r="AA541">
        <v>599.99617895311042</v>
      </c>
      <c r="AB541">
        <v>11000.165378581776</v>
      </c>
      <c r="AG541">
        <v>15012</v>
      </c>
      <c r="AH541">
        <v>0.42</v>
      </c>
      <c r="AI541">
        <v>16.989999999999998</v>
      </c>
      <c r="AJ541">
        <v>82.12</v>
      </c>
      <c r="AK541" t="s">
        <v>6923</v>
      </c>
    </row>
    <row r="542" spans="1:37" x14ac:dyDescent="0.25">
      <c r="A542" s="8">
        <f t="shared" si="49"/>
        <v>42302.25</v>
      </c>
      <c r="B542">
        <v>14543.25</v>
      </c>
      <c r="C542">
        <v>542</v>
      </c>
      <c r="D542">
        <f>'Raw Mod'!F542</f>
        <v>19</v>
      </c>
      <c r="E542">
        <f t="shared" si="50"/>
        <v>19</v>
      </c>
      <c r="F542">
        <v>18.760000000000002</v>
      </c>
      <c r="G542">
        <f t="shared" si="51"/>
        <v>18.760000000000002</v>
      </c>
      <c r="H542">
        <f>ABS(E542-Observed!M544)</f>
        <v>0.29400000000000048</v>
      </c>
      <c r="I542">
        <f t="shared" si="52"/>
        <v>0.29400000000000048</v>
      </c>
      <c r="J542">
        <f>(E542-Observed!M544)^2</f>
        <v>8.643600000000029E-2</v>
      </c>
      <c r="K542">
        <f t="shared" si="53"/>
        <v>8.643600000000029E-2</v>
      </c>
      <c r="L542">
        <f>IF(ISNA(E542-Observed!M544),"",E542-Observed!M544)</f>
        <v>-0.29400000000000048</v>
      </c>
      <c r="X542" s="8">
        <f t="shared" si="48"/>
        <v>42774</v>
      </c>
      <c r="Y542">
        <v>15015</v>
      </c>
      <c r="Z542">
        <v>14.83215980931762</v>
      </c>
      <c r="AA542">
        <v>599.99617895311042</v>
      </c>
      <c r="AB542">
        <v>10699.990715774158</v>
      </c>
      <c r="AG542">
        <v>15013</v>
      </c>
      <c r="AH542">
        <v>0.42</v>
      </c>
      <c r="AI542">
        <v>16.989999999999998</v>
      </c>
      <c r="AJ542">
        <v>82.12</v>
      </c>
      <c r="AK542" t="s">
        <v>6924</v>
      </c>
    </row>
    <row r="543" spans="1:37" x14ac:dyDescent="0.25">
      <c r="A543" s="8">
        <f t="shared" si="49"/>
        <v>42302.38</v>
      </c>
      <c r="B543">
        <v>14543.38</v>
      </c>
      <c r="C543">
        <v>543</v>
      </c>
      <c r="D543">
        <f>'Raw Mod'!F543</f>
        <v>18.96</v>
      </c>
      <c r="E543">
        <f t="shared" si="50"/>
        <v>18.96</v>
      </c>
      <c r="F543">
        <v>18.72</v>
      </c>
      <c r="G543">
        <f t="shared" si="51"/>
        <v>18.72</v>
      </c>
      <c r="H543">
        <f>ABS(E543-Observed!M545)</f>
        <v>0.26200000000000045</v>
      </c>
      <c r="I543">
        <f t="shared" si="52"/>
        <v>0.26200000000000045</v>
      </c>
      <c r="J543">
        <f>(E543-Observed!M545)^2</f>
        <v>6.8644000000000233E-2</v>
      </c>
      <c r="K543">
        <f t="shared" si="53"/>
        <v>6.8644000000000233E-2</v>
      </c>
      <c r="L543">
        <f>IF(ISNA(E543-Observed!M545),"",E543-Observed!M545)</f>
        <v>-0.26200000000000045</v>
      </c>
      <c r="X543" s="8">
        <f t="shared" si="48"/>
        <v>42775</v>
      </c>
      <c r="Y543">
        <v>15016</v>
      </c>
      <c r="Z543">
        <v>14.83215980931762</v>
      </c>
      <c r="AA543">
        <v>599.99617895311042</v>
      </c>
      <c r="AB543">
        <v>11800.042568298546</v>
      </c>
      <c r="AG543">
        <v>15014</v>
      </c>
      <c r="AH543">
        <v>0.42</v>
      </c>
      <c r="AI543">
        <v>16.989999999999998</v>
      </c>
      <c r="AJ543">
        <v>311.49</v>
      </c>
      <c r="AK543" t="s">
        <v>6925</v>
      </c>
    </row>
    <row r="544" spans="1:37" x14ac:dyDescent="0.25">
      <c r="A544" s="8">
        <f t="shared" si="49"/>
        <v>42302.5</v>
      </c>
      <c r="B544">
        <v>14543.5</v>
      </c>
      <c r="C544">
        <v>544</v>
      </c>
      <c r="D544">
        <f>'Raw Mod'!F544</f>
        <v>18.96</v>
      </c>
      <c r="E544">
        <f t="shared" si="50"/>
        <v>18.96</v>
      </c>
      <c r="F544">
        <v>18.73</v>
      </c>
      <c r="G544">
        <f t="shared" si="51"/>
        <v>18.73</v>
      </c>
      <c r="H544">
        <f>ABS(E544-Observed!M546)</f>
        <v>0.35800000000000054</v>
      </c>
      <c r="I544">
        <f t="shared" si="52"/>
        <v>0.35800000000000054</v>
      </c>
      <c r="J544">
        <f>(E544-Observed!M546)^2</f>
        <v>0.12816400000000039</v>
      </c>
      <c r="K544">
        <f t="shared" si="53"/>
        <v>0.12816400000000039</v>
      </c>
      <c r="L544">
        <f>IF(ISNA(E544-Observed!M546),"",E544-Observed!M546)</f>
        <v>-0.35800000000000054</v>
      </c>
      <c r="X544" s="8">
        <f t="shared" si="48"/>
        <v>42776</v>
      </c>
      <c r="Y544">
        <v>15017</v>
      </c>
      <c r="Z544">
        <v>14.83215980931762</v>
      </c>
      <c r="AA544">
        <v>599.99617895311042</v>
      </c>
      <c r="AB544">
        <v>13799.912115921539</v>
      </c>
      <c r="AG544">
        <v>15015</v>
      </c>
      <c r="AH544">
        <v>0.42</v>
      </c>
      <c r="AI544">
        <v>16.989999999999998</v>
      </c>
      <c r="AJ544">
        <v>302.99</v>
      </c>
      <c r="AK544" t="s">
        <v>6926</v>
      </c>
    </row>
    <row r="545" spans="1:37" x14ac:dyDescent="0.25">
      <c r="A545" s="8">
        <f t="shared" si="49"/>
        <v>42302.627999999997</v>
      </c>
      <c r="B545">
        <v>14543.628000000001</v>
      </c>
      <c r="C545">
        <v>545</v>
      </c>
      <c r="D545">
        <f>'Raw Mod'!F545</f>
        <v>18.97</v>
      </c>
      <c r="E545">
        <f t="shared" si="50"/>
        <v>18.97</v>
      </c>
      <c r="F545">
        <v>18.739999999999998</v>
      </c>
      <c r="G545">
        <f t="shared" si="51"/>
        <v>18.739999999999998</v>
      </c>
      <c r="H545">
        <f>ABS(E545-Observed!M547)</f>
        <v>0.2759999999999998</v>
      </c>
      <c r="I545">
        <f t="shared" si="52"/>
        <v>0.2759999999999998</v>
      </c>
      <c r="J545">
        <f>(E545-Observed!M547)^2</f>
        <v>7.6175999999999897E-2</v>
      </c>
      <c r="K545">
        <f t="shared" si="53"/>
        <v>7.6175999999999897E-2</v>
      </c>
      <c r="L545">
        <f>IF(ISNA(E545-Observed!M547),"",E545-Observed!M547)</f>
        <v>-0.2759999999999998</v>
      </c>
      <c r="X545" s="8">
        <f t="shared" si="48"/>
        <v>42777</v>
      </c>
      <c r="Y545">
        <v>15018</v>
      </c>
      <c r="Z545">
        <v>14.83215980931762</v>
      </c>
      <c r="AA545">
        <v>599.99617895311042</v>
      </c>
      <c r="AB545">
        <v>7399.8351582009864</v>
      </c>
      <c r="AG545">
        <v>15016</v>
      </c>
      <c r="AH545">
        <v>0.42</v>
      </c>
      <c r="AI545">
        <v>16.989999999999998</v>
      </c>
      <c r="AJ545">
        <v>334.14</v>
      </c>
      <c r="AK545" t="s">
        <v>6927</v>
      </c>
    </row>
    <row r="546" spans="1:37" x14ac:dyDescent="0.25">
      <c r="A546" s="8">
        <f t="shared" si="49"/>
        <v>42302.75</v>
      </c>
      <c r="B546">
        <v>14543.75</v>
      </c>
      <c r="C546">
        <v>546</v>
      </c>
      <c r="D546">
        <f>'Raw Mod'!F546</f>
        <v>18.97</v>
      </c>
      <c r="E546">
        <f t="shared" si="50"/>
        <v>18.97</v>
      </c>
      <c r="F546">
        <v>18.760000000000002</v>
      </c>
      <c r="G546">
        <f t="shared" si="51"/>
        <v>18.760000000000002</v>
      </c>
      <c r="H546">
        <f>ABS(E546-Observed!M548)</f>
        <v>0.32400000000000162</v>
      </c>
      <c r="I546">
        <f t="shared" si="52"/>
        <v>0.32400000000000162</v>
      </c>
      <c r="J546">
        <f>(E546-Observed!M548)^2</f>
        <v>0.10497600000000105</v>
      </c>
      <c r="K546">
        <f t="shared" si="53"/>
        <v>0.10497600000000105</v>
      </c>
      <c r="L546">
        <f>IF(ISNA(E546-Observed!M548),"",E546-Observed!M548)</f>
        <v>-0.32400000000000162</v>
      </c>
      <c r="X546" s="8">
        <f t="shared" si="48"/>
        <v>42778</v>
      </c>
      <c r="Y546">
        <v>15019</v>
      </c>
      <c r="Z546">
        <v>14.83215980931762</v>
      </c>
      <c r="AA546">
        <v>599.99617895311042</v>
      </c>
      <c r="AB546">
        <v>4199.9732526717735</v>
      </c>
      <c r="AG546">
        <v>15017</v>
      </c>
      <c r="AH546">
        <v>0.42</v>
      </c>
      <c r="AI546">
        <v>16.989999999999998</v>
      </c>
      <c r="AJ546">
        <v>390.77</v>
      </c>
      <c r="AK546" t="s">
        <v>6928</v>
      </c>
    </row>
    <row r="547" spans="1:37" x14ac:dyDescent="0.25">
      <c r="A547" s="8">
        <f t="shared" si="49"/>
        <v>42302.879999999997</v>
      </c>
      <c r="B547">
        <v>14543.88</v>
      </c>
      <c r="C547">
        <v>547</v>
      </c>
      <c r="D547">
        <f>'Raw Mod'!F547</f>
        <v>18.98</v>
      </c>
      <c r="E547">
        <f t="shared" si="50"/>
        <v>18.98</v>
      </c>
      <c r="F547">
        <v>18.75</v>
      </c>
      <c r="G547">
        <f t="shared" si="51"/>
        <v>18.75</v>
      </c>
      <c r="H547">
        <f>ABS(E547-Observed!M549)</f>
        <v>0.26599999999999824</v>
      </c>
      <c r="I547">
        <f t="shared" si="52"/>
        <v>0.26599999999999824</v>
      </c>
      <c r="J547">
        <f>(E547-Observed!M549)^2</f>
        <v>7.0755999999999056E-2</v>
      </c>
      <c r="K547">
        <f t="shared" si="53"/>
        <v>7.0755999999999056E-2</v>
      </c>
      <c r="L547">
        <f>IF(ISNA(E547-Observed!M549),"",E547-Observed!M549)</f>
        <v>-0.26599999999999824</v>
      </c>
      <c r="X547" s="8">
        <f t="shared" si="48"/>
        <v>42779</v>
      </c>
      <c r="Y547">
        <v>15020</v>
      </c>
      <c r="Z547">
        <v>14.83215980931762</v>
      </c>
      <c r="AA547">
        <v>599.99617895311042</v>
      </c>
      <c r="AB547">
        <v>2900.0403893837215</v>
      </c>
      <c r="AG547">
        <v>15018</v>
      </c>
      <c r="AH547">
        <v>0.42</v>
      </c>
      <c r="AI547">
        <v>16.989999999999998</v>
      </c>
      <c r="AJ547">
        <v>209.54</v>
      </c>
      <c r="AK547" t="s">
        <v>6929</v>
      </c>
    </row>
    <row r="548" spans="1:37" x14ac:dyDescent="0.25">
      <c r="A548" s="8">
        <f t="shared" si="49"/>
        <v>42303</v>
      </c>
      <c r="B548">
        <v>14544</v>
      </c>
      <c r="C548">
        <v>548</v>
      </c>
      <c r="D548">
        <f>'Raw Mod'!F548</f>
        <v>18.93</v>
      </c>
      <c r="E548">
        <f t="shared" si="50"/>
        <v>18.93</v>
      </c>
      <c r="F548">
        <v>18.739999999999998</v>
      </c>
      <c r="G548">
        <f t="shared" si="51"/>
        <v>18.739999999999998</v>
      </c>
      <c r="H548">
        <f>ABS(E548-Observed!M550)</f>
        <v>0.17300000000000182</v>
      </c>
      <c r="I548">
        <f t="shared" si="52"/>
        <v>0.17300000000000182</v>
      </c>
      <c r="J548">
        <f>(E548-Observed!M550)^2</f>
        <v>2.9929000000000629E-2</v>
      </c>
      <c r="K548">
        <f t="shared" si="53"/>
        <v>2.9929000000000629E-2</v>
      </c>
      <c r="L548">
        <f>IF(ISNA(E548-Observed!M550),"",E548-Observed!M550)</f>
        <v>-0.17300000000000182</v>
      </c>
      <c r="X548" s="8">
        <f t="shared" si="48"/>
        <v>42780</v>
      </c>
      <c r="Y548">
        <v>15021</v>
      </c>
      <c r="Z548">
        <v>14.83215980931762</v>
      </c>
      <c r="AA548">
        <v>599.99617895311042</v>
      </c>
      <c r="AB548">
        <v>1999.8695476229927</v>
      </c>
      <c r="AG548">
        <v>15019</v>
      </c>
      <c r="AH548">
        <v>0.42</v>
      </c>
      <c r="AI548">
        <v>16.989999999999998</v>
      </c>
      <c r="AJ548">
        <v>118.93</v>
      </c>
      <c r="AK548" t="s">
        <v>6930</v>
      </c>
    </row>
    <row r="549" spans="1:37" x14ac:dyDescent="0.25">
      <c r="A549" s="8">
        <f t="shared" si="49"/>
        <v>42303.125</v>
      </c>
      <c r="B549">
        <v>14544.125</v>
      </c>
      <c r="C549">
        <v>549</v>
      </c>
      <c r="D549">
        <f>'Raw Mod'!F549</f>
        <v>18.899999999999999</v>
      </c>
      <c r="E549">
        <f t="shared" si="50"/>
        <v>18.899999999999999</v>
      </c>
      <c r="F549">
        <v>18.7</v>
      </c>
      <c r="G549">
        <f t="shared" si="51"/>
        <v>18.7</v>
      </c>
      <c r="H549">
        <f>ABS(E549-Observed!M551)</f>
        <v>0.27500000000000213</v>
      </c>
      <c r="I549">
        <f t="shared" si="52"/>
        <v>0.27500000000000213</v>
      </c>
      <c r="J549">
        <f>(E549-Observed!M551)^2</f>
        <v>7.5625000000001177E-2</v>
      </c>
      <c r="K549">
        <f t="shared" si="53"/>
        <v>7.5625000000001177E-2</v>
      </c>
      <c r="L549">
        <f>IF(ISNA(E549-Observed!M551),"",E549-Observed!M551)</f>
        <v>-0.27500000000000213</v>
      </c>
      <c r="X549" s="8">
        <f t="shared" si="48"/>
        <v>42781</v>
      </c>
      <c r="Y549">
        <v>15022</v>
      </c>
      <c r="Z549">
        <v>14.83215980931762</v>
      </c>
      <c r="AA549">
        <v>599.99617895311042</v>
      </c>
      <c r="AB549">
        <v>1600.1075260956702</v>
      </c>
      <c r="AG549">
        <v>15020</v>
      </c>
      <c r="AH549">
        <v>0.42</v>
      </c>
      <c r="AI549">
        <v>16.989999999999998</v>
      </c>
      <c r="AJ549">
        <v>82.12</v>
      </c>
      <c r="AK549" t="s">
        <v>6931</v>
      </c>
    </row>
    <row r="550" spans="1:37" x14ac:dyDescent="0.25">
      <c r="A550" s="8">
        <f t="shared" si="49"/>
        <v>42303.25</v>
      </c>
      <c r="B550">
        <v>14544.25</v>
      </c>
      <c r="C550">
        <v>550</v>
      </c>
      <c r="D550">
        <f>'Raw Mod'!F550</f>
        <v>18.920000000000002</v>
      </c>
      <c r="E550">
        <f t="shared" si="50"/>
        <v>18.920000000000002</v>
      </c>
      <c r="F550">
        <v>18.68</v>
      </c>
      <c r="G550">
        <f t="shared" si="51"/>
        <v>18.68</v>
      </c>
      <c r="H550">
        <f>ABS(E550-Observed!M552)</f>
        <v>0.13599999999999923</v>
      </c>
      <c r="I550">
        <f t="shared" si="52"/>
        <v>0.13599999999999923</v>
      </c>
      <c r="J550">
        <f>(E550-Observed!M552)^2</f>
        <v>1.849599999999979E-2</v>
      </c>
      <c r="K550">
        <f t="shared" si="53"/>
        <v>1.849599999999979E-2</v>
      </c>
      <c r="L550">
        <f>IF(ISNA(E550-Observed!M552),"",E550-Observed!M552)</f>
        <v>-0.13599999999999923</v>
      </c>
      <c r="X550" s="8">
        <f t="shared" si="48"/>
        <v>42782</v>
      </c>
      <c r="Y550">
        <v>15023</v>
      </c>
      <c r="Z550">
        <v>14.83215980931762</v>
      </c>
      <c r="AA550">
        <v>599.99617895311042</v>
      </c>
      <c r="AB550">
        <v>1399.8733686698822</v>
      </c>
      <c r="AG550">
        <v>15021</v>
      </c>
      <c r="AH550">
        <v>0.42</v>
      </c>
      <c r="AI550">
        <v>16.989999999999998</v>
      </c>
      <c r="AJ550">
        <v>56.63</v>
      </c>
      <c r="AK550" t="s">
        <v>6932</v>
      </c>
    </row>
    <row r="551" spans="1:37" x14ac:dyDescent="0.25">
      <c r="A551" s="8">
        <f t="shared" si="49"/>
        <v>42303.375</v>
      </c>
      <c r="B551">
        <v>14544.375</v>
      </c>
      <c r="C551">
        <v>551</v>
      </c>
      <c r="D551">
        <f>'Raw Mod'!F551</f>
        <v>18.760000000000002</v>
      </c>
      <c r="E551">
        <f t="shared" si="50"/>
        <v>18.760000000000002</v>
      </c>
      <c r="F551">
        <v>18.62</v>
      </c>
      <c r="G551">
        <f t="shared" si="51"/>
        <v>18.62</v>
      </c>
      <c r="H551">
        <f>ABS(E551-Observed!M553)</f>
        <v>0.20099999999999696</v>
      </c>
      <c r="I551">
        <f t="shared" si="52"/>
        <v>0.20099999999999696</v>
      </c>
      <c r="J551">
        <f>(E551-Observed!M553)^2</f>
        <v>4.0400999999998778E-2</v>
      </c>
      <c r="K551">
        <f t="shared" si="53"/>
        <v>4.0400999999998778E-2</v>
      </c>
      <c r="L551">
        <f>IF(ISNA(E551-Observed!M553),"",E551-Observed!M553)</f>
        <v>-0.20099999999999696</v>
      </c>
      <c r="X551" s="8">
        <f t="shared" si="48"/>
        <v>42783</v>
      </c>
      <c r="Y551">
        <v>15024</v>
      </c>
      <c r="Z551">
        <v>14.83215980931762</v>
      </c>
      <c r="AA551">
        <v>599.99617895311042</v>
      </c>
      <c r="AB551">
        <v>1799.9885368593314</v>
      </c>
      <c r="AG551">
        <v>15022</v>
      </c>
      <c r="AH551">
        <v>0.42</v>
      </c>
      <c r="AI551">
        <v>16.989999999999998</v>
      </c>
      <c r="AJ551">
        <v>45.31</v>
      </c>
      <c r="AK551" t="s">
        <v>6933</v>
      </c>
    </row>
    <row r="552" spans="1:37" x14ac:dyDescent="0.25">
      <c r="A552" s="8">
        <f t="shared" si="49"/>
        <v>42303.5</v>
      </c>
      <c r="B552">
        <v>14544.5</v>
      </c>
      <c r="C552">
        <v>552</v>
      </c>
      <c r="D552">
        <f>'Raw Mod'!F552</f>
        <v>18.7</v>
      </c>
      <c r="E552">
        <f t="shared" si="50"/>
        <v>18.7</v>
      </c>
      <c r="F552">
        <v>18.57</v>
      </c>
      <c r="G552">
        <f t="shared" si="51"/>
        <v>18.57</v>
      </c>
      <c r="H552">
        <f>ABS(E552-Observed!M554)</f>
        <v>0.37999999999999901</v>
      </c>
      <c r="I552">
        <f t="shared" si="52"/>
        <v>0.37999999999999901</v>
      </c>
      <c r="J552">
        <f>(E552-Observed!M554)^2</f>
        <v>0.14439999999999925</v>
      </c>
      <c r="K552">
        <f t="shared" si="53"/>
        <v>0.14439999999999925</v>
      </c>
      <c r="L552">
        <f>IF(ISNA(E552-Observed!M554),"",E552-Observed!M554)</f>
        <v>-0.37999999999999901</v>
      </c>
      <c r="X552" s="8">
        <f t="shared" si="48"/>
        <v>42784</v>
      </c>
      <c r="Y552">
        <v>15025</v>
      </c>
      <c r="Z552">
        <v>14.83215980931762</v>
      </c>
      <c r="AA552">
        <v>599.99617895311042</v>
      </c>
      <c r="AB552">
        <v>3300.1555575731709</v>
      </c>
      <c r="AG552">
        <v>15023</v>
      </c>
      <c r="AH552">
        <v>0.42</v>
      </c>
      <c r="AI552">
        <v>16.989999999999998</v>
      </c>
      <c r="AJ552">
        <v>39.64</v>
      </c>
      <c r="AK552" t="s">
        <v>6934</v>
      </c>
    </row>
    <row r="553" spans="1:37" x14ac:dyDescent="0.25">
      <c r="A553" s="8">
        <f t="shared" si="49"/>
        <v>42303.629000000001</v>
      </c>
      <c r="B553">
        <v>14544.629000000001</v>
      </c>
      <c r="C553">
        <v>553</v>
      </c>
      <c r="D553">
        <f>'Raw Mod'!F553</f>
        <v>18.690000000000001</v>
      </c>
      <c r="E553">
        <f t="shared" si="50"/>
        <v>18.690000000000001</v>
      </c>
      <c r="F553">
        <v>18.559999999999999</v>
      </c>
      <c r="G553">
        <f t="shared" si="51"/>
        <v>18.559999999999999</v>
      </c>
      <c r="H553">
        <f>ABS(E553-Observed!M555)</f>
        <v>0.43699999999999761</v>
      </c>
      <c r="I553">
        <f t="shared" si="52"/>
        <v>0.43699999999999761</v>
      </c>
      <c r="J553">
        <f>(E553-Observed!M555)^2</f>
        <v>0.19096899999999792</v>
      </c>
      <c r="K553">
        <f t="shared" si="53"/>
        <v>0.19096899999999792</v>
      </c>
      <c r="L553">
        <f>IF(ISNA(E553-Observed!M555),"",E553-Observed!M555)</f>
        <v>-0.43699999999999761</v>
      </c>
      <c r="X553" s="8">
        <f t="shared" si="48"/>
        <v>42785</v>
      </c>
      <c r="Y553">
        <v>15026</v>
      </c>
      <c r="Z553">
        <v>14.83215980931762</v>
      </c>
      <c r="AA553">
        <v>599.99617895311042</v>
      </c>
      <c r="AB553">
        <v>2399.9847158124417</v>
      </c>
      <c r="AG553">
        <v>15024</v>
      </c>
      <c r="AH553">
        <v>0.42</v>
      </c>
      <c r="AI553">
        <v>16.989999999999998</v>
      </c>
      <c r="AJ553">
        <v>50.97</v>
      </c>
      <c r="AK553" t="s">
        <v>6935</v>
      </c>
    </row>
    <row r="554" spans="1:37" x14ac:dyDescent="0.25">
      <c r="A554" s="8">
        <f t="shared" si="49"/>
        <v>42303.75</v>
      </c>
      <c r="B554">
        <v>14544.75</v>
      </c>
      <c r="C554">
        <v>554</v>
      </c>
      <c r="D554">
        <f>'Raw Mod'!F554</f>
        <v>18.690000000000001</v>
      </c>
      <c r="E554">
        <f t="shared" si="50"/>
        <v>18.690000000000001</v>
      </c>
      <c r="F554">
        <v>18.54</v>
      </c>
      <c r="G554">
        <f t="shared" si="51"/>
        <v>18.54</v>
      </c>
      <c r="H554">
        <f>ABS(E554-Observed!M556)</f>
        <v>0.38999999999999702</v>
      </c>
      <c r="I554">
        <f t="shared" si="52"/>
        <v>0.38999999999999702</v>
      </c>
      <c r="J554">
        <f>(E554-Observed!M556)^2</f>
        <v>0.15209999999999768</v>
      </c>
      <c r="K554">
        <f t="shared" si="53"/>
        <v>0.15209999999999768</v>
      </c>
      <c r="L554">
        <f>IF(ISNA(E554-Observed!M556),"",E554-Observed!M556)</f>
        <v>-0.38999999999999702</v>
      </c>
      <c r="X554" s="8">
        <f t="shared" si="48"/>
        <v>42786</v>
      </c>
      <c r="Y554">
        <v>15027</v>
      </c>
      <c r="Z554">
        <v>14.83215980931762</v>
      </c>
      <c r="AA554">
        <v>599.99617895311042</v>
      </c>
      <c r="AB554">
        <v>4199.9732526717735</v>
      </c>
      <c r="AG554">
        <v>15025</v>
      </c>
      <c r="AH554">
        <v>0.42</v>
      </c>
      <c r="AI554">
        <v>16.989999999999998</v>
      </c>
      <c r="AJ554">
        <v>93.45</v>
      </c>
      <c r="AK554" t="s">
        <v>6936</v>
      </c>
    </row>
    <row r="555" spans="1:37" x14ac:dyDescent="0.25">
      <c r="A555" s="8">
        <f t="shared" si="49"/>
        <v>42303.875</v>
      </c>
      <c r="B555">
        <v>14544.875</v>
      </c>
      <c r="C555">
        <v>555</v>
      </c>
      <c r="D555">
        <f>'Raw Mod'!F555</f>
        <v>18.670000000000002</v>
      </c>
      <c r="E555">
        <f t="shared" si="50"/>
        <v>18.670000000000002</v>
      </c>
      <c r="F555">
        <v>18.510000000000002</v>
      </c>
      <c r="G555">
        <f t="shared" si="51"/>
        <v>18.510000000000002</v>
      </c>
      <c r="H555">
        <f>ABS(E555-Observed!M557)</f>
        <v>0.26699999999999946</v>
      </c>
      <c r="I555">
        <f t="shared" si="52"/>
        <v>0.26699999999999946</v>
      </c>
      <c r="J555">
        <f>(E555-Observed!M557)^2</f>
        <v>7.1288999999999714E-2</v>
      </c>
      <c r="K555">
        <f t="shared" si="53"/>
        <v>7.1288999999999714E-2</v>
      </c>
      <c r="L555">
        <f>IF(ISNA(E555-Observed!M557),"",E555-Observed!M557)</f>
        <v>-0.26699999999999946</v>
      </c>
      <c r="X555" s="8">
        <f t="shared" si="48"/>
        <v>42787</v>
      </c>
      <c r="Y555">
        <v>15028</v>
      </c>
      <c r="Z555">
        <v>14.83215980931762</v>
      </c>
      <c r="AA555">
        <v>599.99617895311042</v>
      </c>
      <c r="AB555">
        <v>13400.150094394217</v>
      </c>
      <c r="AG555">
        <v>15026</v>
      </c>
      <c r="AH555">
        <v>0.42</v>
      </c>
      <c r="AI555">
        <v>16.989999999999998</v>
      </c>
      <c r="AJ555">
        <v>67.959999999999994</v>
      </c>
      <c r="AK555" t="s">
        <v>6937</v>
      </c>
    </row>
    <row r="556" spans="1:37" x14ac:dyDescent="0.25">
      <c r="A556" s="8">
        <f t="shared" si="49"/>
        <v>42304</v>
      </c>
      <c r="B556">
        <v>14545</v>
      </c>
      <c r="C556">
        <v>556</v>
      </c>
      <c r="D556">
        <f>'Raw Mod'!F556</f>
        <v>18.61</v>
      </c>
      <c r="E556">
        <f t="shared" si="50"/>
        <v>18.61</v>
      </c>
      <c r="F556">
        <v>18.45</v>
      </c>
      <c r="G556">
        <f t="shared" si="51"/>
        <v>18.45</v>
      </c>
      <c r="H556">
        <f>ABS(E556-Observed!M558)</f>
        <v>0.32700000000000173</v>
      </c>
      <c r="I556">
        <f t="shared" si="52"/>
        <v>0.32700000000000173</v>
      </c>
      <c r="J556">
        <f>(E556-Observed!M558)^2</f>
        <v>0.10692900000000113</v>
      </c>
      <c r="K556">
        <f t="shared" si="53"/>
        <v>0.10692900000000113</v>
      </c>
      <c r="L556">
        <f>IF(ISNA(E556-Observed!M558),"",E556-Observed!M558)</f>
        <v>-0.32700000000000173</v>
      </c>
      <c r="X556" s="8">
        <f t="shared" si="48"/>
        <v>42788</v>
      </c>
      <c r="Y556">
        <v>15029</v>
      </c>
      <c r="Z556">
        <v>14.83215980931762</v>
      </c>
      <c r="AA556">
        <v>599.99617895311042</v>
      </c>
      <c r="AB556">
        <v>6599.9579684842147</v>
      </c>
      <c r="AG556">
        <v>15027</v>
      </c>
      <c r="AH556">
        <v>0.42</v>
      </c>
      <c r="AI556">
        <v>16.989999999999998</v>
      </c>
      <c r="AJ556">
        <v>118.93</v>
      </c>
      <c r="AK556" t="s">
        <v>6938</v>
      </c>
    </row>
    <row r="557" spans="1:37" x14ac:dyDescent="0.25">
      <c r="A557" s="8">
        <f t="shared" si="49"/>
        <v>42304.13</v>
      </c>
      <c r="B557">
        <v>14545.13</v>
      </c>
      <c r="C557">
        <v>557</v>
      </c>
      <c r="D557">
        <f>'Raw Mod'!F557</f>
        <v>18.55</v>
      </c>
      <c r="E557">
        <f t="shared" si="50"/>
        <v>18.55</v>
      </c>
      <c r="F557">
        <v>18.46</v>
      </c>
      <c r="G557">
        <f t="shared" si="51"/>
        <v>18.46</v>
      </c>
      <c r="H557">
        <f>ABS(E557-Observed!M559)</f>
        <v>0.29199999999999804</v>
      </c>
      <c r="I557">
        <f t="shared" si="52"/>
        <v>0.29199999999999804</v>
      </c>
      <c r="J557">
        <f>(E557-Observed!M559)^2</f>
        <v>8.5263999999998855E-2</v>
      </c>
      <c r="K557">
        <f t="shared" si="53"/>
        <v>8.5263999999998855E-2</v>
      </c>
      <c r="L557">
        <f>IF(ISNA(E557-Observed!M559),"",E557-Observed!M559)</f>
        <v>-0.29199999999999804</v>
      </c>
      <c r="X557" s="8">
        <f t="shared" si="48"/>
        <v>42789</v>
      </c>
      <c r="Y557">
        <v>15030</v>
      </c>
      <c r="Z557">
        <v>14.83215980931762</v>
      </c>
      <c r="AA557">
        <v>599.99617895311042</v>
      </c>
      <c r="AB557">
        <v>4000.0922419081116</v>
      </c>
      <c r="AG557">
        <v>15028</v>
      </c>
      <c r="AH557">
        <v>0.42</v>
      </c>
      <c r="AI557">
        <v>16.989999999999998</v>
      </c>
      <c r="AJ557">
        <v>379.45</v>
      </c>
      <c r="AK557" t="s">
        <v>6939</v>
      </c>
    </row>
    <row r="558" spans="1:37" x14ac:dyDescent="0.25">
      <c r="A558" s="8">
        <f t="shared" si="49"/>
        <v>42304.25</v>
      </c>
      <c r="B558">
        <v>14545.25</v>
      </c>
      <c r="C558">
        <v>558</v>
      </c>
      <c r="D558">
        <f>'Raw Mod'!F558</f>
        <v>18.64</v>
      </c>
      <c r="E558">
        <f t="shared" si="50"/>
        <v>18.64</v>
      </c>
      <c r="F558">
        <v>18.399999999999999</v>
      </c>
      <c r="G558">
        <f t="shared" si="51"/>
        <v>18.399999999999999</v>
      </c>
      <c r="H558">
        <f>ABS(E558-Observed!M560)</f>
        <v>0.10699999999999932</v>
      </c>
      <c r="I558">
        <f t="shared" si="52"/>
        <v>0.10699999999999932</v>
      </c>
      <c r="J558">
        <f>(E558-Observed!M560)^2</f>
        <v>1.1448999999999853E-2</v>
      </c>
      <c r="K558">
        <f t="shared" si="53"/>
        <v>1.1448999999999853E-2</v>
      </c>
      <c r="L558">
        <f>IF(ISNA(E558-Observed!M560),"",E558-Observed!M560)</f>
        <v>-0.10699999999999932</v>
      </c>
      <c r="X558" s="8">
        <f t="shared" si="48"/>
        <v>42790</v>
      </c>
      <c r="Y558">
        <v>15031</v>
      </c>
      <c r="Z558">
        <v>14.83215980931762</v>
      </c>
      <c r="AA558">
        <v>599.99617895311042</v>
      </c>
      <c r="AB558">
        <v>2900.0403893837215</v>
      </c>
      <c r="AG558">
        <v>15029</v>
      </c>
      <c r="AH558">
        <v>0.42</v>
      </c>
      <c r="AI558">
        <v>16.989999999999998</v>
      </c>
      <c r="AJ558">
        <v>186.89</v>
      </c>
      <c r="AK558" t="s">
        <v>6940</v>
      </c>
    </row>
    <row r="559" spans="1:37" x14ac:dyDescent="0.25">
      <c r="A559" s="8">
        <f t="shared" si="49"/>
        <v>42304.376000000004</v>
      </c>
      <c r="B559">
        <v>14545.376</v>
      </c>
      <c r="C559">
        <v>559</v>
      </c>
      <c r="D559">
        <f>'Raw Mod'!F559</f>
        <v>18.579999999999998</v>
      </c>
      <c r="E559">
        <f t="shared" si="50"/>
        <v>18.579999999999998</v>
      </c>
      <c r="F559">
        <v>18.350000000000001</v>
      </c>
      <c r="G559">
        <f t="shared" si="51"/>
        <v>18.350000000000001</v>
      </c>
      <c r="H559">
        <f>ABS(E559-Observed!M561)</f>
        <v>7.2000000000002728E-2</v>
      </c>
      <c r="I559">
        <f t="shared" si="52"/>
        <v>7.2000000000002728E-2</v>
      </c>
      <c r="J559">
        <f>(E559-Observed!M561)^2</f>
        <v>5.1840000000003932E-3</v>
      </c>
      <c r="K559">
        <f t="shared" si="53"/>
        <v>5.1840000000003932E-3</v>
      </c>
      <c r="L559">
        <f>IF(ISNA(E559-Observed!M561),"",E559-Observed!M561)</f>
        <v>-7.2000000000002728E-2</v>
      </c>
      <c r="X559" s="8">
        <f t="shared" si="48"/>
        <v>42791</v>
      </c>
      <c r="Y559">
        <v>15032</v>
      </c>
      <c r="Z559">
        <v>14.83215980931762</v>
      </c>
      <c r="AA559">
        <v>599.99617895311042</v>
      </c>
      <c r="AB559">
        <v>1999.8695476229927</v>
      </c>
      <c r="AG559">
        <v>15030</v>
      </c>
      <c r="AH559">
        <v>0.42</v>
      </c>
      <c r="AI559">
        <v>16.989999999999998</v>
      </c>
      <c r="AJ559">
        <v>113.27</v>
      </c>
      <c r="AK559" t="s">
        <v>6941</v>
      </c>
    </row>
    <row r="560" spans="1:37" x14ac:dyDescent="0.25">
      <c r="A560" s="8">
        <f t="shared" si="49"/>
        <v>42304.5</v>
      </c>
      <c r="B560">
        <v>14545.5</v>
      </c>
      <c r="C560">
        <v>560</v>
      </c>
      <c r="D560">
        <f>'Raw Mod'!F560</f>
        <v>18.440000000000001</v>
      </c>
      <c r="E560">
        <f t="shared" si="50"/>
        <v>18.440000000000001</v>
      </c>
      <c r="F560">
        <v>18.350000000000001</v>
      </c>
      <c r="G560">
        <f t="shared" si="51"/>
        <v>18.350000000000001</v>
      </c>
      <c r="H560">
        <f>ABS(E560-Observed!M562)</f>
        <v>0.37800000000000011</v>
      </c>
      <c r="I560">
        <f t="shared" si="52"/>
        <v>0.37800000000000011</v>
      </c>
      <c r="J560">
        <f>(E560-Observed!M562)^2</f>
        <v>0.14288400000000009</v>
      </c>
      <c r="K560">
        <f t="shared" si="53"/>
        <v>0.14288400000000009</v>
      </c>
      <c r="L560">
        <f>IF(ISNA(E560-Observed!M562),"",E560-Observed!M562)</f>
        <v>-0.37800000000000011</v>
      </c>
      <c r="X560" s="8">
        <f t="shared" si="48"/>
        <v>42792</v>
      </c>
      <c r="Y560">
        <v>15033</v>
      </c>
      <c r="Z560">
        <v>14.83215980931762</v>
      </c>
      <c r="AA560">
        <v>599.99617895311042</v>
      </c>
      <c r="AB560">
        <v>1799.9885368593314</v>
      </c>
      <c r="AG560">
        <v>15031</v>
      </c>
      <c r="AH560">
        <v>0.42</v>
      </c>
      <c r="AI560">
        <v>16.989999999999998</v>
      </c>
      <c r="AJ560">
        <v>82.12</v>
      </c>
      <c r="AK560" t="s">
        <v>6942</v>
      </c>
    </row>
    <row r="561" spans="1:37" x14ac:dyDescent="0.25">
      <c r="A561" s="8">
        <f t="shared" si="49"/>
        <v>42304.627999999997</v>
      </c>
      <c r="B561">
        <v>14545.628000000001</v>
      </c>
      <c r="C561">
        <v>561</v>
      </c>
      <c r="D561">
        <f>'Raw Mod'!F561</f>
        <v>18.34</v>
      </c>
      <c r="E561">
        <f t="shared" si="50"/>
        <v>18.34</v>
      </c>
      <c r="F561">
        <v>18.2</v>
      </c>
      <c r="G561">
        <f t="shared" si="51"/>
        <v>18.2</v>
      </c>
      <c r="H561">
        <f>ABS(E561-Observed!M563)</f>
        <v>0.59700000000000131</v>
      </c>
      <c r="I561">
        <f t="shared" si="52"/>
        <v>0.59700000000000131</v>
      </c>
      <c r="J561">
        <f>(E561-Observed!M563)^2</f>
        <v>0.35640900000000159</v>
      </c>
      <c r="K561">
        <f t="shared" si="53"/>
        <v>0.35640900000000159</v>
      </c>
      <c r="L561">
        <f>IF(ISNA(E561-Observed!M563),"",E561-Observed!M563)</f>
        <v>-0.59700000000000131</v>
      </c>
      <c r="X561" s="8">
        <f t="shared" si="48"/>
        <v>42793</v>
      </c>
      <c r="Y561">
        <v>15034</v>
      </c>
      <c r="Z561">
        <v>14.83215980931762</v>
      </c>
      <c r="AA561">
        <v>599.99617895311042</v>
      </c>
      <c r="AB561">
        <v>1399.8733686698822</v>
      </c>
      <c r="AG561">
        <v>15032</v>
      </c>
      <c r="AH561">
        <v>0.42</v>
      </c>
      <c r="AI561">
        <v>16.989999999999998</v>
      </c>
      <c r="AJ561">
        <v>56.63</v>
      </c>
      <c r="AK561" t="s">
        <v>6943</v>
      </c>
    </row>
    <row r="562" spans="1:37" x14ac:dyDescent="0.25">
      <c r="A562" s="8">
        <f t="shared" si="49"/>
        <v>42304.75</v>
      </c>
      <c r="B562">
        <v>14545.75</v>
      </c>
      <c r="C562">
        <v>562</v>
      </c>
      <c r="D562">
        <f>'Raw Mod'!F562</f>
        <v>18.3</v>
      </c>
      <c r="E562">
        <f t="shared" si="50"/>
        <v>18.3</v>
      </c>
      <c r="F562">
        <v>18.16</v>
      </c>
      <c r="G562">
        <f t="shared" si="51"/>
        <v>18.16</v>
      </c>
      <c r="H562">
        <f>ABS(E562-Observed!M564)</f>
        <v>0.39900000000000091</v>
      </c>
      <c r="I562">
        <f t="shared" si="52"/>
        <v>0.39900000000000091</v>
      </c>
      <c r="J562">
        <f>(E562-Observed!M564)^2</f>
        <v>0.15920100000000073</v>
      </c>
      <c r="K562">
        <f t="shared" si="53"/>
        <v>0.15920100000000073</v>
      </c>
      <c r="L562">
        <f>IF(ISNA(E562-Observed!M564),"",E562-Observed!M564)</f>
        <v>-0.39900000000000091</v>
      </c>
      <c r="X562" s="8">
        <f t="shared" si="48"/>
        <v>42794</v>
      </c>
      <c r="Y562">
        <v>15035</v>
      </c>
      <c r="Z562">
        <v>14.83215980931762</v>
      </c>
      <c r="AA562">
        <v>599.99617895311042</v>
      </c>
      <c r="AB562">
        <v>1399.8733686698822</v>
      </c>
      <c r="AG562">
        <v>15033</v>
      </c>
      <c r="AH562">
        <v>0.42</v>
      </c>
      <c r="AI562">
        <v>16.989999999999998</v>
      </c>
      <c r="AJ562">
        <v>50.97</v>
      </c>
      <c r="AK562" t="s">
        <v>6944</v>
      </c>
    </row>
    <row r="563" spans="1:37" x14ac:dyDescent="0.25">
      <c r="A563" s="8">
        <f t="shared" si="49"/>
        <v>42304.876000000004</v>
      </c>
      <c r="B563">
        <v>14545.876</v>
      </c>
      <c r="C563">
        <v>563</v>
      </c>
      <c r="D563">
        <f>'Raw Mod'!F563</f>
        <v>18.329999999999998</v>
      </c>
      <c r="E563">
        <f t="shared" si="50"/>
        <v>18.329999999999998</v>
      </c>
      <c r="F563">
        <v>18.13</v>
      </c>
      <c r="G563">
        <f t="shared" si="51"/>
        <v>18.13</v>
      </c>
      <c r="H563">
        <f>ABS(E563-Observed!M565)</f>
        <v>0.32200000000000273</v>
      </c>
      <c r="I563">
        <f t="shared" si="52"/>
        <v>0.32200000000000273</v>
      </c>
      <c r="J563">
        <f>(E563-Observed!M565)^2</f>
        <v>0.10368400000000176</v>
      </c>
      <c r="K563">
        <f t="shared" si="53"/>
        <v>0.10368400000000176</v>
      </c>
      <c r="L563">
        <f>IF(ISNA(E563-Observed!M565),"",E563-Observed!M565)</f>
        <v>-0.32200000000000273</v>
      </c>
      <c r="X563" s="8">
        <f t="shared" si="48"/>
        <v>42795</v>
      </c>
      <c r="Y563">
        <v>15036</v>
      </c>
      <c r="Z563">
        <v>14.83215980931762</v>
      </c>
      <c r="AA563">
        <v>599.99617895311042</v>
      </c>
      <c r="AB563">
        <v>900.17084176072888</v>
      </c>
      <c r="AG563">
        <v>15034</v>
      </c>
      <c r="AH563">
        <v>0.42</v>
      </c>
      <c r="AI563">
        <v>16.989999999999998</v>
      </c>
      <c r="AJ563">
        <v>39.64</v>
      </c>
      <c r="AK563" t="s">
        <v>6945</v>
      </c>
    </row>
    <row r="564" spans="1:37" x14ac:dyDescent="0.25">
      <c r="A564" s="8">
        <f t="shared" si="49"/>
        <v>42305</v>
      </c>
      <c r="B564">
        <v>14546</v>
      </c>
      <c r="C564">
        <v>564</v>
      </c>
      <c r="D564">
        <f>'Raw Mod'!F564</f>
        <v>18.41</v>
      </c>
      <c r="E564">
        <f t="shared" si="50"/>
        <v>18.41</v>
      </c>
      <c r="F564">
        <v>18.18</v>
      </c>
      <c r="G564">
        <f t="shared" si="51"/>
        <v>18.18</v>
      </c>
      <c r="H564">
        <f>ABS(E564-Observed!M566)</f>
        <v>0.26500000000000057</v>
      </c>
      <c r="I564">
        <f t="shared" si="52"/>
        <v>0.26500000000000057</v>
      </c>
      <c r="J564">
        <f>(E564-Observed!M566)^2</f>
        <v>7.0225000000000301E-2</v>
      </c>
      <c r="K564">
        <f t="shared" si="53"/>
        <v>7.0225000000000301E-2</v>
      </c>
      <c r="L564">
        <f>IF(ISNA(E564-Observed!M566),"",E564-Observed!M566)</f>
        <v>-0.26500000000000057</v>
      </c>
      <c r="X564" s="8">
        <f t="shared" si="48"/>
        <v>42796</v>
      </c>
      <c r="Y564">
        <v>15037</v>
      </c>
      <c r="Z564">
        <v>14.83215980931762</v>
      </c>
      <c r="AA564">
        <v>599.99617895311042</v>
      </c>
      <c r="AB564">
        <v>900.17084176072888</v>
      </c>
      <c r="AG564">
        <v>15035</v>
      </c>
      <c r="AH564">
        <v>0.42</v>
      </c>
      <c r="AI564">
        <v>16.989999999999998</v>
      </c>
      <c r="AJ564">
        <v>39.64</v>
      </c>
      <c r="AK564" t="s">
        <v>6946</v>
      </c>
    </row>
    <row r="565" spans="1:37" x14ac:dyDescent="0.25">
      <c r="A565" s="8">
        <f t="shared" si="49"/>
        <v>42305.126000000004</v>
      </c>
      <c r="B565">
        <v>14546.126</v>
      </c>
      <c r="C565">
        <v>565</v>
      </c>
      <c r="D565">
        <f>'Raw Mod'!F565</f>
        <v>18.37</v>
      </c>
      <c r="E565">
        <f t="shared" si="50"/>
        <v>18.37</v>
      </c>
      <c r="F565">
        <v>18.13</v>
      </c>
      <c r="G565">
        <f t="shared" si="51"/>
        <v>18.13</v>
      </c>
      <c r="H565">
        <f>ABS(E565-Observed!M567)</f>
        <v>0.37699999999999889</v>
      </c>
      <c r="I565">
        <f t="shared" si="52"/>
        <v>0.37699999999999889</v>
      </c>
      <c r="J565">
        <f>(E565-Observed!M567)^2</f>
        <v>0.14212899999999917</v>
      </c>
      <c r="K565">
        <f t="shared" si="53"/>
        <v>0.14212899999999917</v>
      </c>
      <c r="L565">
        <f>IF(ISNA(E565-Observed!M567),"",E565-Observed!M567)</f>
        <v>-0.37699999999999889</v>
      </c>
      <c r="X565" s="8">
        <f t="shared" si="48"/>
        <v>42797</v>
      </c>
      <c r="Y565">
        <v>15038</v>
      </c>
      <c r="Z565">
        <v>14.83215980931762</v>
      </c>
      <c r="AA565">
        <v>590.10807241356542</v>
      </c>
      <c r="AB565">
        <v>900.17084176072888</v>
      </c>
      <c r="AG565">
        <v>15036</v>
      </c>
      <c r="AH565">
        <v>0.42</v>
      </c>
      <c r="AI565">
        <v>16.989999999999998</v>
      </c>
      <c r="AJ565">
        <v>25.49</v>
      </c>
      <c r="AK565" t="s">
        <v>6947</v>
      </c>
    </row>
    <row r="566" spans="1:37" x14ac:dyDescent="0.25">
      <c r="A566" s="8">
        <f t="shared" si="49"/>
        <v>42305.25</v>
      </c>
      <c r="B566">
        <v>14546.25</v>
      </c>
      <c r="C566">
        <v>566</v>
      </c>
      <c r="D566">
        <f>'Raw Mod'!F566</f>
        <v>18.32</v>
      </c>
      <c r="E566">
        <f t="shared" si="50"/>
        <v>18.32</v>
      </c>
      <c r="F566">
        <v>18.09</v>
      </c>
      <c r="G566">
        <f t="shared" si="51"/>
        <v>18.09</v>
      </c>
      <c r="H566">
        <f>ABS(E566-Observed!M568)</f>
        <v>0.37900000000000134</v>
      </c>
      <c r="I566">
        <f t="shared" si="52"/>
        <v>0.37900000000000134</v>
      </c>
      <c r="J566">
        <f>(E566-Observed!M568)^2</f>
        <v>0.14364100000000102</v>
      </c>
      <c r="K566">
        <f t="shared" si="53"/>
        <v>0.14364100000000102</v>
      </c>
      <c r="L566">
        <f>IF(ISNA(E566-Observed!M568),"",E566-Observed!M568)</f>
        <v>-0.37900000000000134</v>
      </c>
      <c r="X566" s="8">
        <f t="shared" si="48"/>
        <v>42798</v>
      </c>
      <c r="Y566">
        <v>15039</v>
      </c>
      <c r="Z566">
        <v>14.83215980931762</v>
      </c>
      <c r="AA566">
        <v>589.04863242718557</v>
      </c>
      <c r="AB566">
        <v>799.87718971677168</v>
      </c>
      <c r="AG566">
        <v>15037</v>
      </c>
      <c r="AH566">
        <v>0.42</v>
      </c>
      <c r="AI566">
        <v>16.989999999999998</v>
      </c>
      <c r="AJ566">
        <v>25.49</v>
      </c>
      <c r="AK566" t="s">
        <v>6948</v>
      </c>
    </row>
    <row r="567" spans="1:37" x14ac:dyDescent="0.25">
      <c r="A567" s="8">
        <f t="shared" si="49"/>
        <v>42305.376000000004</v>
      </c>
      <c r="B567">
        <v>14546.376</v>
      </c>
      <c r="C567">
        <v>567</v>
      </c>
      <c r="D567">
        <f>'Raw Mod'!F567</f>
        <v>18.28</v>
      </c>
      <c r="E567">
        <f t="shared" si="50"/>
        <v>18.28</v>
      </c>
      <c r="F567">
        <v>18.05</v>
      </c>
      <c r="G567">
        <f t="shared" si="51"/>
        <v>18.05</v>
      </c>
      <c r="H567">
        <f>ABS(E567-Observed!M569)</f>
        <v>0.44299999999999784</v>
      </c>
      <c r="I567">
        <f t="shared" si="52"/>
        <v>0.44299999999999784</v>
      </c>
      <c r="J567">
        <f>(E567-Observed!M569)^2</f>
        <v>0.19624899999999809</v>
      </c>
      <c r="K567">
        <f t="shared" si="53"/>
        <v>0.19624899999999809</v>
      </c>
      <c r="L567">
        <f>IF(ISNA(E567-Observed!M569),"",E567-Observed!M569)</f>
        <v>-0.44299999999999784</v>
      </c>
      <c r="X567" s="8">
        <f t="shared" si="48"/>
        <v>42799</v>
      </c>
      <c r="Y567">
        <v>15040</v>
      </c>
      <c r="Z567">
        <v>14.83215980931762</v>
      </c>
      <c r="AA567">
        <v>589.04863242718557</v>
      </c>
      <c r="AB567">
        <v>900.17084176072888</v>
      </c>
      <c r="AG567">
        <v>15038</v>
      </c>
      <c r="AH567">
        <v>0.42</v>
      </c>
      <c r="AI567">
        <v>16.71</v>
      </c>
      <c r="AJ567">
        <v>25.49</v>
      </c>
      <c r="AK567" t="s">
        <v>6949</v>
      </c>
    </row>
    <row r="568" spans="1:37" x14ac:dyDescent="0.25">
      <c r="A568" s="8">
        <f t="shared" si="49"/>
        <v>42305.5</v>
      </c>
      <c r="B568">
        <v>14546.5</v>
      </c>
      <c r="C568">
        <v>568</v>
      </c>
      <c r="D568">
        <f>'Raw Mod'!F568</f>
        <v>18.28</v>
      </c>
      <c r="E568">
        <f t="shared" si="50"/>
        <v>18.28</v>
      </c>
      <c r="F568">
        <v>18.05</v>
      </c>
      <c r="G568">
        <f t="shared" si="51"/>
        <v>18.05</v>
      </c>
      <c r="H568">
        <f>ABS(E568-Observed!M570)</f>
        <v>0.51399999999999935</v>
      </c>
      <c r="I568">
        <f t="shared" si="52"/>
        <v>0.51399999999999935</v>
      </c>
      <c r="J568">
        <f>(E568-Observed!M570)^2</f>
        <v>0.26419599999999932</v>
      </c>
      <c r="K568">
        <f t="shared" si="53"/>
        <v>0.26419599999999932</v>
      </c>
      <c r="L568">
        <f>IF(ISNA(E568-Observed!M570),"",E568-Observed!M570)</f>
        <v>-0.51399999999999935</v>
      </c>
      <c r="X568" s="8">
        <f t="shared" si="48"/>
        <v>42800</v>
      </c>
      <c r="Y568">
        <v>15041</v>
      </c>
      <c r="Z568">
        <v>14.83215980931762</v>
      </c>
      <c r="AA568">
        <v>584.1045791574129</v>
      </c>
      <c r="AB568">
        <v>900.17084176072888</v>
      </c>
      <c r="AG568">
        <v>15039</v>
      </c>
      <c r="AH568">
        <v>0.42</v>
      </c>
      <c r="AI568">
        <v>16.68</v>
      </c>
      <c r="AJ568">
        <v>22.65</v>
      </c>
      <c r="AK568" t="s">
        <v>6950</v>
      </c>
    </row>
    <row r="569" spans="1:37" x14ac:dyDescent="0.25">
      <c r="A569" s="8">
        <f t="shared" si="49"/>
        <v>42305.626000000004</v>
      </c>
      <c r="B569">
        <v>14546.626</v>
      </c>
      <c r="C569">
        <v>569</v>
      </c>
      <c r="D569">
        <f>'Raw Mod'!F569</f>
        <v>18.29</v>
      </c>
      <c r="E569">
        <f t="shared" si="50"/>
        <v>18.29</v>
      </c>
      <c r="F569">
        <v>18.059999999999999</v>
      </c>
      <c r="G569">
        <f t="shared" si="51"/>
        <v>18.059999999999999</v>
      </c>
      <c r="H569">
        <f>ABS(E569-Observed!M571)</f>
        <v>0.5519999999999996</v>
      </c>
      <c r="I569">
        <f t="shared" si="52"/>
        <v>0.5519999999999996</v>
      </c>
      <c r="J569">
        <f>(E569-Observed!M571)^2</f>
        <v>0.30470399999999959</v>
      </c>
      <c r="K569">
        <f t="shared" si="53"/>
        <v>0.30470399999999959</v>
      </c>
      <c r="L569">
        <f>IF(ISNA(E569-Observed!M571),"",E569-Observed!M571)</f>
        <v>-0.5519999999999996</v>
      </c>
      <c r="X569" s="8">
        <f t="shared" si="48"/>
        <v>42801</v>
      </c>
      <c r="Y569">
        <v>15042</v>
      </c>
      <c r="Z569">
        <v>0</v>
      </c>
      <c r="AA569">
        <v>585.16401914379287</v>
      </c>
      <c r="AB569">
        <v>799.87718971677168</v>
      </c>
      <c r="AG569">
        <v>15040</v>
      </c>
      <c r="AH569">
        <v>0.42</v>
      </c>
      <c r="AI569">
        <v>16.68</v>
      </c>
      <c r="AJ569">
        <v>25.49</v>
      </c>
      <c r="AK569" t="s">
        <v>6951</v>
      </c>
    </row>
    <row r="570" spans="1:37" x14ac:dyDescent="0.25">
      <c r="A570" s="8">
        <f t="shared" si="49"/>
        <v>42305.75</v>
      </c>
      <c r="B570">
        <v>14546.75</v>
      </c>
      <c r="C570">
        <v>570</v>
      </c>
      <c r="D570">
        <f>'Raw Mod'!F570</f>
        <v>18.28</v>
      </c>
      <c r="E570">
        <f t="shared" si="50"/>
        <v>18.28</v>
      </c>
      <c r="F570">
        <v>18.059999999999999</v>
      </c>
      <c r="G570">
        <f t="shared" si="51"/>
        <v>18.059999999999999</v>
      </c>
      <c r="H570">
        <f>ABS(E570-Observed!M572)</f>
        <v>0.49099999999999966</v>
      </c>
      <c r="I570">
        <f t="shared" si="52"/>
        <v>0.49099999999999966</v>
      </c>
      <c r="J570">
        <f>(E570-Observed!M572)^2</f>
        <v>0.24108099999999966</v>
      </c>
      <c r="K570">
        <f t="shared" si="53"/>
        <v>0.24108099999999966</v>
      </c>
      <c r="L570">
        <f>IF(ISNA(E570-Observed!M572),"",E570-Observed!M572)</f>
        <v>-0.49099999999999966</v>
      </c>
      <c r="X570" s="8">
        <f t="shared" si="48"/>
        <v>42802</v>
      </c>
      <c r="Y570">
        <v>15043</v>
      </c>
      <c r="Z570">
        <v>0</v>
      </c>
      <c r="AA570">
        <v>585.16401914379287</v>
      </c>
      <c r="AB570">
        <v>699.93668433494111</v>
      </c>
      <c r="AG570">
        <v>15041</v>
      </c>
      <c r="AH570">
        <v>0.42</v>
      </c>
      <c r="AI570">
        <v>16.54</v>
      </c>
      <c r="AJ570">
        <v>25.49</v>
      </c>
      <c r="AK570" t="s">
        <v>6952</v>
      </c>
    </row>
    <row r="571" spans="1:37" x14ac:dyDescent="0.25">
      <c r="A571" s="8">
        <f t="shared" si="49"/>
        <v>42305.876000000004</v>
      </c>
      <c r="B571">
        <v>14546.876</v>
      </c>
      <c r="C571">
        <v>571</v>
      </c>
      <c r="D571">
        <f>'Raw Mod'!F571</f>
        <v>18.28</v>
      </c>
      <c r="E571">
        <f t="shared" si="50"/>
        <v>18.28</v>
      </c>
      <c r="F571">
        <v>18.05</v>
      </c>
      <c r="G571">
        <f t="shared" si="51"/>
        <v>18.05</v>
      </c>
      <c r="H571">
        <f>ABS(E571-Observed!M573)</f>
        <v>0.37199999999999989</v>
      </c>
      <c r="I571">
        <f t="shared" si="52"/>
        <v>0.37199999999999989</v>
      </c>
      <c r="J571">
        <f>(E571-Observed!M573)^2</f>
        <v>0.13838399999999992</v>
      </c>
      <c r="K571">
        <f t="shared" si="53"/>
        <v>0.13838399999999992</v>
      </c>
      <c r="L571">
        <f>IF(ISNA(E571-Observed!M573),"",E571-Observed!M573)</f>
        <v>-0.37199999999999989</v>
      </c>
      <c r="X571" s="8">
        <f t="shared" si="48"/>
        <v>42803</v>
      </c>
      <c r="Y571">
        <v>15044</v>
      </c>
      <c r="Z571">
        <v>0</v>
      </c>
      <c r="AA571">
        <v>585.16401914379287</v>
      </c>
      <c r="AB571">
        <v>500.05567357127978</v>
      </c>
      <c r="AG571">
        <v>15042</v>
      </c>
      <c r="AH571">
        <v>0</v>
      </c>
      <c r="AI571">
        <v>16.57</v>
      </c>
      <c r="AJ571">
        <v>22.65</v>
      </c>
      <c r="AK571" t="s">
        <v>6953</v>
      </c>
    </row>
    <row r="572" spans="1:37" x14ac:dyDescent="0.25">
      <c r="A572" s="8">
        <f t="shared" si="49"/>
        <v>42306</v>
      </c>
      <c r="B572">
        <v>14547</v>
      </c>
      <c r="C572">
        <v>572</v>
      </c>
      <c r="D572">
        <f>'Raw Mod'!F572</f>
        <v>18.260000000000002</v>
      </c>
      <c r="E572">
        <f t="shared" si="50"/>
        <v>18.260000000000002</v>
      </c>
      <c r="F572">
        <v>18.03</v>
      </c>
      <c r="G572">
        <f t="shared" si="51"/>
        <v>18.03</v>
      </c>
      <c r="H572">
        <f>ABS(E572-Observed!M574)</f>
        <v>0.29699999999999704</v>
      </c>
      <c r="I572">
        <f t="shared" si="52"/>
        <v>0.29699999999999704</v>
      </c>
      <c r="J572">
        <f>(E572-Observed!M574)^2</f>
        <v>8.8208999999998247E-2</v>
      </c>
      <c r="K572">
        <f t="shared" si="53"/>
        <v>8.8208999999998247E-2</v>
      </c>
      <c r="L572">
        <f>IF(ISNA(E572-Observed!M574),"",E572-Observed!M574)</f>
        <v>-0.29699999999999704</v>
      </c>
      <c r="X572" s="8">
        <f t="shared" si="48"/>
        <v>42804</v>
      </c>
      <c r="Y572">
        <v>15045</v>
      </c>
      <c r="Z572">
        <v>0</v>
      </c>
      <c r="AA572">
        <v>585.16401914379287</v>
      </c>
      <c r="AB572">
        <v>599.99617895311042</v>
      </c>
      <c r="AG572">
        <v>15043</v>
      </c>
      <c r="AH572">
        <v>0</v>
      </c>
      <c r="AI572">
        <v>16.57</v>
      </c>
      <c r="AJ572">
        <v>19.82</v>
      </c>
      <c r="AK572" t="s">
        <v>6954</v>
      </c>
    </row>
    <row r="573" spans="1:37" x14ac:dyDescent="0.25">
      <c r="A573" s="8">
        <f t="shared" si="49"/>
        <v>42306.125</v>
      </c>
      <c r="B573">
        <v>14547.125</v>
      </c>
      <c r="C573">
        <v>573</v>
      </c>
      <c r="D573">
        <f>'Raw Mod'!F573</f>
        <v>18.190000000000001</v>
      </c>
      <c r="E573">
        <f t="shared" si="50"/>
        <v>18.190000000000001</v>
      </c>
      <c r="F573">
        <v>17.96</v>
      </c>
      <c r="G573">
        <f t="shared" si="51"/>
        <v>17.96</v>
      </c>
      <c r="H573">
        <f>ABS(E573-Observed!M575)</f>
        <v>0.24799999999999756</v>
      </c>
      <c r="I573">
        <f t="shared" si="52"/>
        <v>0.24799999999999756</v>
      </c>
      <c r="J573">
        <f>(E573-Observed!M575)^2</f>
        <v>6.1503999999998789E-2</v>
      </c>
      <c r="K573">
        <f t="shared" si="53"/>
        <v>6.1503999999998789E-2</v>
      </c>
      <c r="L573">
        <f>IF(ISNA(E573-Observed!M575),"",E573-Observed!M575)</f>
        <v>-0.24799999999999756</v>
      </c>
      <c r="X573" s="8">
        <f t="shared" si="48"/>
        <v>42805</v>
      </c>
      <c r="Y573">
        <v>15046</v>
      </c>
      <c r="Z573">
        <v>0</v>
      </c>
      <c r="AA573">
        <v>585.16401914379287</v>
      </c>
      <c r="AB573">
        <v>599.99617895311042</v>
      </c>
      <c r="AG573">
        <v>15044</v>
      </c>
      <c r="AH573">
        <v>0</v>
      </c>
      <c r="AI573">
        <v>16.57</v>
      </c>
      <c r="AJ573">
        <v>14.16</v>
      </c>
      <c r="AK573" t="s">
        <v>6955</v>
      </c>
    </row>
    <row r="574" spans="1:37" x14ac:dyDescent="0.25">
      <c r="A574" s="8">
        <f t="shared" si="49"/>
        <v>42306.25</v>
      </c>
      <c r="B574">
        <v>14547.25</v>
      </c>
      <c r="C574">
        <v>574</v>
      </c>
      <c r="D574">
        <f>'Raw Mod'!F574</f>
        <v>18.11</v>
      </c>
      <c r="E574">
        <f t="shared" si="50"/>
        <v>18.11</v>
      </c>
      <c r="F574">
        <v>17.87</v>
      </c>
      <c r="G574">
        <f t="shared" si="51"/>
        <v>17.87</v>
      </c>
      <c r="H574">
        <f>ABS(E574-Observed!M576)</f>
        <v>0.23300000000000054</v>
      </c>
      <c r="I574">
        <f t="shared" si="52"/>
        <v>0.23300000000000054</v>
      </c>
      <c r="J574">
        <f>(E574-Observed!M576)^2</f>
        <v>5.4289000000000254E-2</v>
      </c>
      <c r="K574">
        <f t="shared" si="53"/>
        <v>5.4289000000000254E-2</v>
      </c>
      <c r="L574">
        <f>IF(ISNA(E574-Observed!M576),"",E574-Observed!M576)</f>
        <v>-0.23300000000000054</v>
      </c>
      <c r="X574" s="8">
        <f t="shared" si="48"/>
        <v>42806</v>
      </c>
      <c r="Y574">
        <v>15047</v>
      </c>
      <c r="Z574">
        <v>0</v>
      </c>
      <c r="AA574">
        <v>585.16401914379287</v>
      </c>
      <c r="AB574">
        <v>599.99617895311042</v>
      </c>
      <c r="AG574">
        <v>15045</v>
      </c>
      <c r="AH574">
        <v>0</v>
      </c>
      <c r="AI574">
        <v>16.57</v>
      </c>
      <c r="AJ574">
        <v>16.989999999999998</v>
      </c>
      <c r="AK574" t="s">
        <v>6956</v>
      </c>
    </row>
    <row r="575" spans="1:37" x14ac:dyDescent="0.25">
      <c r="A575" s="8">
        <f t="shared" si="49"/>
        <v>42306.379000000001</v>
      </c>
      <c r="B575">
        <v>14547.379000000001</v>
      </c>
      <c r="C575">
        <v>575</v>
      </c>
      <c r="D575">
        <f>'Raw Mod'!F575</f>
        <v>17.93</v>
      </c>
      <c r="E575">
        <f t="shared" si="50"/>
        <v>17.93</v>
      </c>
      <c r="F575">
        <v>17.71</v>
      </c>
      <c r="G575">
        <f t="shared" si="51"/>
        <v>17.71</v>
      </c>
      <c r="H575">
        <f>ABS(E575-Observed!M577)</f>
        <v>0.43599999999999994</v>
      </c>
      <c r="I575">
        <f t="shared" si="52"/>
        <v>0.43599999999999994</v>
      </c>
      <c r="J575">
        <f>(E575-Observed!M577)^2</f>
        <v>0.19009599999999996</v>
      </c>
      <c r="K575">
        <f t="shared" si="53"/>
        <v>0.19009599999999996</v>
      </c>
      <c r="L575">
        <f>IF(ISNA(E575-Observed!M577),"",E575-Observed!M577)</f>
        <v>-0.43599999999999994</v>
      </c>
      <c r="X575" s="8">
        <f t="shared" si="48"/>
        <v>42807</v>
      </c>
      <c r="Y575">
        <v>15048</v>
      </c>
      <c r="Z575">
        <v>0</v>
      </c>
      <c r="AA575">
        <v>585.16401914379287</v>
      </c>
      <c r="AB575">
        <v>599.99617895311042</v>
      </c>
      <c r="AG575">
        <v>15046</v>
      </c>
      <c r="AH575">
        <v>0</v>
      </c>
      <c r="AI575">
        <v>16.57</v>
      </c>
      <c r="AJ575">
        <v>16.989999999999998</v>
      </c>
      <c r="AK575" t="s">
        <v>6957</v>
      </c>
    </row>
    <row r="576" spans="1:37" x14ac:dyDescent="0.25">
      <c r="A576" s="8">
        <f t="shared" si="49"/>
        <v>42306.5</v>
      </c>
      <c r="B576">
        <v>14547.5</v>
      </c>
      <c r="C576">
        <v>576</v>
      </c>
      <c r="D576">
        <f>'Raw Mod'!F576</f>
        <v>17.88</v>
      </c>
      <c r="E576">
        <f t="shared" si="50"/>
        <v>17.88</v>
      </c>
      <c r="F576">
        <v>17.38</v>
      </c>
      <c r="G576">
        <f t="shared" si="51"/>
        <v>17.38</v>
      </c>
      <c r="H576">
        <f>ABS(E576-Observed!M578)</f>
        <v>0.60500000000000043</v>
      </c>
      <c r="I576">
        <f t="shared" si="52"/>
        <v>0.60500000000000043</v>
      </c>
      <c r="J576">
        <f>(E576-Observed!M578)^2</f>
        <v>0.36602500000000049</v>
      </c>
      <c r="K576">
        <f t="shared" si="53"/>
        <v>0.36602500000000049</v>
      </c>
      <c r="L576">
        <f>IF(ISNA(E576-Observed!M578),"",E576-Observed!M578)</f>
        <v>-0.60500000000000043</v>
      </c>
      <c r="X576" s="8">
        <f t="shared" si="48"/>
        <v>42808</v>
      </c>
      <c r="Y576">
        <v>15049</v>
      </c>
      <c r="Z576">
        <v>0</v>
      </c>
      <c r="AA576">
        <v>585.16401914379287</v>
      </c>
      <c r="AB576">
        <v>599.99617895311042</v>
      </c>
      <c r="AG576">
        <v>15047</v>
      </c>
      <c r="AH576">
        <v>0</v>
      </c>
      <c r="AI576">
        <v>16.57</v>
      </c>
      <c r="AJ576">
        <v>16.989999999999998</v>
      </c>
      <c r="AK576" t="s">
        <v>6958</v>
      </c>
    </row>
    <row r="577" spans="1:37" x14ac:dyDescent="0.25">
      <c r="A577" s="8">
        <f t="shared" si="49"/>
        <v>42306.627</v>
      </c>
      <c r="B577">
        <v>14547.627</v>
      </c>
      <c r="C577">
        <v>577</v>
      </c>
      <c r="D577">
        <f>'Raw Mod'!F577</f>
        <v>17.64</v>
      </c>
      <c r="E577">
        <f t="shared" si="50"/>
        <v>17.64</v>
      </c>
      <c r="F577">
        <v>17.420000000000002</v>
      </c>
      <c r="G577">
        <f t="shared" si="51"/>
        <v>17.420000000000002</v>
      </c>
      <c r="H577">
        <f>ABS(E577-Observed!M579)</f>
        <v>0.96399999999999864</v>
      </c>
      <c r="I577">
        <f t="shared" si="52"/>
        <v>0.96399999999999864</v>
      </c>
      <c r="J577">
        <f>(E577-Observed!M579)^2</f>
        <v>0.92929599999999735</v>
      </c>
      <c r="K577">
        <f t="shared" si="53"/>
        <v>0.92929599999999735</v>
      </c>
      <c r="L577">
        <f>IF(ISNA(E577-Observed!M579),"",E577-Observed!M579)</f>
        <v>-0.96399999999999864</v>
      </c>
      <c r="X577" s="8">
        <f t="shared" si="48"/>
        <v>42809</v>
      </c>
      <c r="Y577">
        <v>15050</v>
      </c>
      <c r="Z577">
        <v>0</v>
      </c>
      <c r="AA577">
        <v>585.16401914379287</v>
      </c>
      <c r="AB577">
        <v>599.99617895311042</v>
      </c>
      <c r="AG577">
        <v>15048</v>
      </c>
      <c r="AH577">
        <v>0</v>
      </c>
      <c r="AI577">
        <v>16.57</v>
      </c>
      <c r="AJ577">
        <v>16.989999999999998</v>
      </c>
      <c r="AK577" t="s">
        <v>6959</v>
      </c>
    </row>
    <row r="578" spans="1:37" x14ac:dyDescent="0.25">
      <c r="A578" s="8">
        <f t="shared" si="49"/>
        <v>42306.75</v>
      </c>
      <c r="B578">
        <v>14547.75</v>
      </c>
      <c r="C578">
        <v>578</v>
      </c>
      <c r="D578">
        <f>'Raw Mod'!F578</f>
        <v>17.55</v>
      </c>
      <c r="E578">
        <f t="shared" si="50"/>
        <v>17.55</v>
      </c>
      <c r="F578">
        <v>17.57</v>
      </c>
      <c r="G578">
        <f t="shared" si="51"/>
        <v>17.57</v>
      </c>
      <c r="H578">
        <f>ABS(E578-Observed!M580)</f>
        <v>0.69699999999999918</v>
      </c>
      <c r="I578">
        <f t="shared" si="52"/>
        <v>0.69699999999999918</v>
      </c>
      <c r="J578">
        <f>(E578-Observed!M580)^2</f>
        <v>0.48580899999999883</v>
      </c>
      <c r="K578">
        <f t="shared" si="53"/>
        <v>0.48580899999999883</v>
      </c>
      <c r="L578">
        <f>IF(ISNA(E578-Observed!M580),"",E578-Observed!M580)</f>
        <v>-0.69699999999999918</v>
      </c>
      <c r="X578" s="8">
        <f t="shared" si="48"/>
        <v>42810</v>
      </c>
      <c r="Y578">
        <v>15051</v>
      </c>
      <c r="Z578">
        <v>0</v>
      </c>
      <c r="AA578">
        <v>585.16401914379287</v>
      </c>
      <c r="AB578">
        <v>500.05567357127978</v>
      </c>
      <c r="AG578">
        <v>15049</v>
      </c>
      <c r="AH578">
        <v>0</v>
      </c>
      <c r="AI578">
        <v>16.57</v>
      </c>
      <c r="AJ578">
        <v>16.989999999999998</v>
      </c>
      <c r="AK578" t="s">
        <v>6960</v>
      </c>
    </row>
    <row r="579" spans="1:37" x14ac:dyDescent="0.25">
      <c r="A579" s="8">
        <f t="shared" si="49"/>
        <v>42306.879999999997</v>
      </c>
      <c r="B579">
        <v>14547.88</v>
      </c>
      <c r="C579">
        <v>579</v>
      </c>
      <c r="D579">
        <f>'Raw Mod'!F579</f>
        <v>17.7</v>
      </c>
      <c r="E579">
        <f t="shared" si="50"/>
        <v>17.7</v>
      </c>
      <c r="F579">
        <v>17.61</v>
      </c>
      <c r="G579">
        <f t="shared" si="51"/>
        <v>17.61</v>
      </c>
      <c r="H579">
        <f>ABS(E579-Observed!M581)</f>
        <v>0.57100000000000151</v>
      </c>
      <c r="I579">
        <f t="shared" si="52"/>
        <v>0.57100000000000151</v>
      </c>
      <c r="J579">
        <f>(E579-Observed!M581)^2</f>
        <v>0.32604100000000175</v>
      </c>
      <c r="K579">
        <f t="shared" si="53"/>
        <v>0.32604100000000175</v>
      </c>
      <c r="L579">
        <f>IF(ISNA(E579-Observed!M581),"",E579-Observed!M581)</f>
        <v>-0.57100000000000151</v>
      </c>
      <c r="X579" s="8">
        <f t="shared" si="48"/>
        <v>42811</v>
      </c>
      <c r="Y579">
        <v>15052</v>
      </c>
      <c r="Z579">
        <v>0</v>
      </c>
      <c r="AA579">
        <v>585.16401914379287</v>
      </c>
      <c r="AB579">
        <v>500.05567357127978</v>
      </c>
      <c r="AG579">
        <v>15050</v>
      </c>
      <c r="AH579">
        <v>0</v>
      </c>
      <c r="AI579">
        <v>16.57</v>
      </c>
      <c r="AJ579">
        <v>16.989999999999998</v>
      </c>
      <c r="AK579" t="s">
        <v>6961</v>
      </c>
    </row>
    <row r="580" spans="1:37" x14ac:dyDescent="0.25">
      <c r="A580" s="8">
        <f t="shared" si="49"/>
        <v>42307</v>
      </c>
      <c r="B580">
        <v>14548</v>
      </c>
      <c r="C580">
        <v>580</v>
      </c>
      <c r="D580">
        <f>'Raw Mod'!F580</f>
        <v>17.649999999999999</v>
      </c>
      <c r="E580">
        <f t="shared" si="50"/>
        <v>17.649999999999999</v>
      </c>
      <c r="F580">
        <v>17.55</v>
      </c>
      <c r="G580">
        <f t="shared" si="51"/>
        <v>17.55</v>
      </c>
      <c r="H580">
        <f>ABS(E580-Observed!M582)</f>
        <v>0.55000000000000071</v>
      </c>
      <c r="I580">
        <f t="shared" si="52"/>
        <v>0.55000000000000071</v>
      </c>
      <c r="J580">
        <f>(E580-Observed!M582)^2</f>
        <v>0.30250000000000077</v>
      </c>
      <c r="K580">
        <f t="shared" si="53"/>
        <v>0.30250000000000077</v>
      </c>
      <c r="L580">
        <f>IF(ISNA(E580-Observed!M582),"",E580-Observed!M582)</f>
        <v>-0.55000000000000071</v>
      </c>
      <c r="X580" s="8">
        <f t="shared" ref="X580:X643" si="54">Y580+$A$2-1</f>
        <v>42812</v>
      </c>
      <c r="Y580">
        <v>15053</v>
      </c>
      <c r="Z580">
        <v>0</v>
      </c>
      <c r="AA580">
        <v>585.16401914379287</v>
      </c>
      <c r="AB580">
        <v>500.05567357127978</v>
      </c>
      <c r="AG580">
        <v>15051</v>
      </c>
      <c r="AH580">
        <v>0</v>
      </c>
      <c r="AI580">
        <v>16.57</v>
      </c>
      <c r="AJ580">
        <v>14.16</v>
      </c>
      <c r="AK580" t="s">
        <v>6962</v>
      </c>
    </row>
    <row r="581" spans="1:37" x14ac:dyDescent="0.25">
      <c r="A581" s="8">
        <f t="shared" ref="A581:A644" si="55">B581+$A$2-1</f>
        <v>42307.13</v>
      </c>
      <c r="B581">
        <v>14548.13</v>
      </c>
      <c r="C581">
        <v>581</v>
      </c>
      <c r="D581">
        <f>'Raw Mod'!F581</f>
        <v>17.670000000000002</v>
      </c>
      <c r="E581">
        <f t="shared" ref="E581:E644" si="56">IF(D581&lt;1,NA(),D581)</f>
        <v>17.670000000000002</v>
      </c>
      <c r="F581">
        <v>17.489999999999998</v>
      </c>
      <c r="G581">
        <f t="shared" ref="G581:G644" si="57">IF(F581&lt;1,NA(),F581)</f>
        <v>17.489999999999998</v>
      </c>
      <c r="H581">
        <f>ABS(E581-Observed!M583)</f>
        <v>0.45899999999999963</v>
      </c>
      <c r="I581">
        <f t="shared" ref="I581:I644" si="58">IF(ISNA(H581),"",H581)</f>
        <v>0.45899999999999963</v>
      </c>
      <c r="J581">
        <f>(E581-Observed!M583)^2</f>
        <v>0.21068099999999967</v>
      </c>
      <c r="K581">
        <f t="shared" ref="K581:K644" si="59">IF(ISNA(J581),"",J581)</f>
        <v>0.21068099999999967</v>
      </c>
      <c r="L581">
        <f>IF(ISNA(E581-Observed!M583),"",E581-Observed!M583)</f>
        <v>-0.45899999999999963</v>
      </c>
      <c r="X581" s="8">
        <f t="shared" si="54"/>
        <v>42813</v>
      </c>
      <c r="Y581">
        <v>15054</v>
      </c>
      <c r="Z581">
        <v>0</v>
      </c>
      <c r="AA581">
        <v>585.16401914379287</v>
      </c>
      <c r="AB581">
        <v>500.05567357127978</v>
      </c>
      <c r="AG581">
        <v>15052</v>
      </c>
      <c r="AH581">
        <v>0</v>
      </c>
      <c r="AI581">
        <v>16.57</v>
      </c>
      <c r="AJ581">
        <v>14.16</v>
      </c>
      <c r="AK581" t="s">
        <v>6963</v>
      </c>
    </row>
    <row r="582" spans="1:37" x14ac:dyDescent="0.25">
      <c r="A582" s="8">
        <f t="shared" si="55"/>
        <v>42307.25</v>
      </c>
      <c r="B582">
        <v>14548.25</v>
      </c>
      <c r="C582">
        <v>582</v>
      </c>
      <c r="D582">
        <f>'Raw Mod'!F582</f>
        <v>17.72</v>
      </c>
      <c r="E582">
        <f t="shared" si="56"/>
        <v>17.72</v>
      </c>
      <c r="F582">
        <v>17.420000000000002</v>
      </c>
      <c r="G582">
        <f t="shared" si="57"/>
        <v>17.420000000000002</v>
      </c>
      <c r="H582">
        <f>ABS(E582-Observed!M584)</f>
        <v>0.26600000000000179</v>
      </c>
      <c r="I582">
        <f t="shared" si="58"/>
        <v>0.26600000000000179</v>
      </c>
      <c r="J582">
        <f>(E582-Observed!M584)^2</f>
        <v>7.0756000000000957E-2</v>
      </c>
      <c r="K582">
        <f t="shared" si="59"/>
        <v>7.0756000000000957E-2</v>
      </c>
      <c r="L582">
        <f>IF(ISNA(E582-Observed!M584),"",E582-Observed!M584)</f>
        <v>-0.26600000000000179</v>
      </c>
      <c r="X582" s="8">
        <f t="shared" si="54"/>
        <v>42814</v>
      </c>
      <c r="Y582">
        <v>15055</v>
      </c>
      <c r="Z582">
        <v>0</v>
      </c>
      <c r="AA582">
        <v>585.16401914379287</v>
      </c>
      <c r="AB582">
        <v>500.05567357127978</v>
      </c>
      <c r="AG582">
        <v>15053</v>
      </c>
      <c r="AH582">
        <v>0</v>
      </c>
      <c r="AI582">
        <v>16.57</v>
      </c>
      <c r="AJ582">
        <v>14.16</v>
      </c>
      <c r="AK582" t="s">
        <v>6964</v>
      </c>
    </row>
    <row r="583" spans="1:37" x14ac:dyDescent="0.25">
      <c r="A583" s="8">
        <f t="shared" si="55"/>
        <v>42307.38</v>
      </c>
      <c r="B583">
        <v>14548.38</v>
      </c>
      <c r="C583">
        <v>583</v>
      </c>
      <c r="D583">
        <f>'Raw Mod'!F583</f>
        <v>17.670000000000002</v>
      </c>
      <c r="E583">
        <f t="shared" si="56"/>
        <v>17.670000000000002</v>
      </c>
      <c r="F583">
        <v>17.38</v>
      </c>
      <c r="G583">
        <f t="shared" si="57"/>
        <v>17.38</v>
      </c>
      <c r="H583">
        <f>ABS(E583-Observed!M585)</f>
        <v>0.26799999999999713</v>
      </c>
      <c r="I583">
        <f t="shared" si="58"/>
        <v>0.26799999999999713</v>
      </c>
      <c r="J583">
        <f>(E583-Observed!M585)^2</f>
        <v>7.1823999999998459E-2</v>
      </c>
      <c r="K583">
        <f t="shared" si="59"/>
        <v>7.1823999999998459E-2</v>
      </c>
      <c r="L583">
        <f>IF(ISNA(E583-Observed!M585),"",E583-Observed!M585)</f>
        <v>-0.26799999999999713</v>
      </c>
      <c r="X583" s="8">
        <f t="shared" si="54"/>
        <v>42815</v>
      </c>
      <c r="Y583">
        <v>15056</v>
      </c>
      <c r="Z583">
        <v>0</v>
      </c>
      <c r="AA583">
        <v>585.16401914379287</v>
      </c>
      <c r="AB583">
        <v>500.05567357127978</v>
      </c>
      <c r="AG583">
        <v>15054</v>
      </c>
      <c r="AH583">
        <v>0</v>
      </c>
      <c r="AI583">
        <v>16.57</v>
      </c>
      <c r="AJ583">
        <v>14.16</v>
      </c>
      <c r="AK583" t="s">
        <v>6965</v>
      </c>
    </row>
    <row r="584" spans="1:37" x14ac:dyDescent="0.25">
      <c r="A584" s="8">
        <f t="shared" si="55"/>
        <v>42307.5</v>
      </c>
      <c r="B584">
        <v>14548.5</v>
      </c>
      <c r="C584">
        <v>584</v>
      </c>
      <c r="D584">
        <f>'Raw Mod'!F584</f>
        <v>17.670000000000002</v>
      </c>
      <c r="E584">
        <f t="shared" si="56"/>
        <v>17.670000000000002</v>
      </c>
      <c r="F584">
        <v>17.39</v>
      </c>
      <c r="G584">
        <f t="shared" si="57"/>
        <v>17.39</v>
      </c>
      <c r="H584">
        <f>ABS(E584-Observed!M586)</f>
        <v>0.52999999999999758</v>
      </c>
      <c r="I584">
        <f t="shared" si="58"/>
        <v>0.52999999999999758</v>
      </c>
      <c r="J584">
        <f>(E584-Observed!M586)^2</f>
        <v>0.28089999999999743</v>
      </c>
      <c r="K584">
        <f t="shared" si="59"/>
        <v>0.28089999999999743</v>
      </c>
      <c r="L584">
        <f>IF(ISNA(E584-Observed!M586),"",E584-Observed!M586)</f>
        <v>-0.52999999999999758</v>
      </c>
      <c r="X584" s="8">
        <f t="shared" si="54"/>
        <v>42816</v>
      </c>
      <c r="Y584">
        <v>15057</v>
      </c>
      <c r="Z584">
        <v>0</v>
      </c>
      <c r="AA584">
        <v>569.97871267234859</v>
      </c>
      <c r="AB584">
        <v>1799.9885368593314</v>
      </c>
      <c r="AG584">
        <v>15055</v>
      </c>
      <c r="AH584">
        <v>0</v>
      </c>
      <c r="AI584">
        <v>16.57</v>
      </c>
      <c r="AJ584">
        <v>14.16</v>
      </c>
      <c r="AK584" t="s">
        <v>6966</v>
      </c>
    </row>
    <row r="585" spans="1:37" x14ac:dyDescent="0.25">
      <c r="A585" s="8">
        <f t="shared" si="55"/>
        <v>42307.626000000004</v>
      </c>
      <c r="B585">
        <v>14548.626</v>
      </c>
      <c r="C585">
        <v>585</v>
      </c>
      <c r="D585">
        <f>'Raw Mod'!F585</f>
        <v>17.670000000000002</v>
      </c>
      <c r="E585">
        <f t="shared" si="56"/>
        <v>17.670000000000002</v>
      </c>
      <c r="F585">
        <v>17.41</v>
      </c>
      <c r="G585">
        <f t="shared" si="57"/>
        <v>17.41</v>
      </c>
      <c r="H585">
        <f>ABS(E585-Observed!M587)</f>
        <v>0.43499999999999872</v>
      </c>
      <c r="I585">
        <f t="shared" si="58"/>
        <v>0.43499999999999872</v>
      </c>
      <c r="J585">
        <f>(E585-Observed!M587)^2</f>
        <v>0.18922499999999889</v>
      </c>
      <c r="K585">
        <f t="shared" si="59"/>
        <v>0.18922499999999889</v>
      </c>
      <c r="L585">
        <f>IF(ISNA(E585-Observed!M587),"",E585-Observed!M587)</f>
        <v>-0.43499999999999872</v>
      </c>
      <c r="X585" s="8">
        <f t="shared" si="54"/>
        <v>42817</v>
      </c>
      <c r="Y585">
        <v>15058</v>
      </c>
      <c r="Z585">
        <v>0</v>
      </c>
      <c r="AA585">
        <v>569.97871267234859</v>
      </c>
      <c r="AB585">
        <v>1999.8695476229927</v>
      </c>
      <c r="AG585">
        <v>15056</v>
      </c>
      <c r="AH585">
        <v>0</v>
      </c>
      <c r="AI585">
        <v>16.57</v>
      </c>
      <c r="AJ585">
        <v>14.16</v>
      </c>
      <c r="AK585" t="s">
        <v>6967</v>
      </c>
    </row>
    <row r="586" spans="1:37" x14ac:dyDescent="0.25">
      <c r="A586" s="8">
        <f t="shared" si="55"/>
        <v>42307.75</v>
      </c>
      <c r="B586">
        <v>14548.75</v>
      </c>
      <c r="C586">
        <v>586</v>
      </c>
      <c r="D586">
        <f>'Raw Mod'!F586</f>
        <v>17.670000000000002</v>
      </c>
      <c r="E586">
        <f t="shared" si="56"/>
        <v>17.670000000000002</v>
      </c>
      <c r="F586">
        <v>17.420000000000002</v>
      </c>
      <c r="G586">
        <f t="shared" si="57"/>
        <v>17.420000000000002</v>
      </c>
      <c r="H586">
        <f>ABS(E586-Observed!M588)</f>
        <v>0.45899999999999963</v>
      </c>
      <c r="I586">
        <f t="shared" si="58"/>
        <v>0.45899999999999963</v>
      </c>
      <c r="J586">
        <f>(E586-Observed!M588)^2</f>
        <v>0.21068099999999967</v>
      </c>
      <c r="K586">
        <f t="shared" si="59"/>
        <v>0.21068099999999967</v>
      </c>
      <c r="L586">
        <f>IF(ISNA(E586-Observed!M588),"",E586-Observed!M588)</f>
        <v>-0.45899999999999963</v>
      </c>
      <c r="X586" s="8">
        <f t="shared" si="54"/>
        <v>42818</v>
      </c>
      <c r="Y586">
        <v>15059</v>
      </c>
      <c r="Z586">
        <v>0</v>
      </c>
      <c r="AA586">
        <v>569.97871267234859</v>
      </c>
      <c r="AB586">
        <v>1199.9923579062208</v>
      </c>
      <c r="AG586">
        <v>15057</v>
      </c>
      <c r="AH586">
        <v>0</v>
      </c>
      <c r="AI586">
        <v>16.14</v>
      </c>
      <c r="AJ586">
        <v>50.97</v>
      </c>
      <c r="AK586" t="s">
        <v>6968</v>
      </c>
    </row>
    <row r="587" spans="1:37" x14ac:dyDescent="0.25">
      <c r="A587" s="8">
        <f t="shared" si="55"/>
        <v>42307.875</v>
      </c>
      <c r="B587">
        <v>14548.875</v>
      </c>
      <c r="C587">
        <v>587</v>
      </c>
      <c r="D587">
        <f>'Raw Mod'!F587</f>
        <v>17.68</v>
      </c>
      <c r="E587">
        <f t="shared" si="56"/>
        <v>17.68</v>
      </c>
      <c r="F587">
        <v>17.41</v>
      </c>
      <c r="G587">
        <f t="shared" si="57"/>
        <v>17.41</v>
      </c>
      <c r="H587">
        <f>ABS(E587-Observed!M589)</f>
        <v>0.33000000000000185</v>
      </c>
      <c r="I587">
        <f t="shared" si="58"/>
        <v>0.33000000000000185</v>
      </c>
      <c r="J587">
        <f>(E587-Observed!M589)^2</f>
        <v>0.10890000000000122</v>
      </c>
      <c r="K587">
        <f t="shared" si="59"/>
        <v>0.10890000000000122</v>
      </c>
      <c r="L587">
        <f>IF(ISNA(E587-Observed!M589),"",E587-Observed!M589)</f>
        <v>-0.33000000000000185</v>
      </c>
      <c r="X587" s="8">
        <f t="shared" si="54"/>
        <v>42819</v>
      </c>
      <c r="Y587">
        <v>15060</v>
      </c>
      <c r="Z587">
        <v>0</v>
      </c>
      <c r="AA587">
        <v>569.97871267234859</v>
      </c>
      <c r="AB587">
        <v>1399.8733686698822</v>
      </c>
      <c r="AG587">
        <v>15058</v>
      </c>
      <c r="AH587">
        <v>0</v>
      </c>
      <c r="AI587">
        <v>16.14</v>
      </c>
      <c r="AJ587">
        <v>56.63</v>
      </c>
      <c r="AK587" t="s">
        <v>6969</v>
      </c>
    </row>
    <row r="588" spans="1:37" x14ac:dyDescent="0.25">
      <c r="A588" s="8">
        <f t="shared" si="55"/>
        <v>42308</v>
      </c>
      <c r="B588">
        <v>14549</v>
      </c>
      <c r="C588">
        <v>588</v>
      </c>
      <c r="D588">
        <f>'Raw Mod'!F588</f>
        <v>17.63</v>
      </c>
      <c r="E588">
        <f t="shared" si="56"/>
        <v>17.63</v>
      </c>
      <c r="F588">
        <v>17.36</v>
      </c>
      <c r="G588">
        <f t="shared" si="57"/>
        <v>17.36</v>
      </c>
      <c r="H588">
        <f>ABS(E588-Observed!M590)</f>
        <v>0.40300000000000225</v>
      </c>
      <c r="I588">
        <f t="shared" si="58"/>
        <v>0.40300000000000225</v>
      </c>
      <c r="J588">
        <f>(E588-Observed!M590)^2</f>
        <v>0.1624090000000018</v>
      </c>
      <c r="K588">
        <f t="shared" si="59"/>
        <v>0.1624090000000018</v>
      </c>
      <c r="L588">
        <f>IF(ISNA(E588-Observed!M590),"",E588-Observed!M590)</f>
        <v>-0.40300000000000225</v>
      </c>
      <c r="X588" s="8">
        <f t="shared" si="54"/>
        <v>42820</v>
      </c>
      <c r="Y588">
        <v>15061</v>
      </c>
      <c r="Z588">
        <v>0</v>
      </c>
      <c r="AA588">
        <v>569.97871267234859</v>
      </c>
      <c r="AB588">
        <v>1199.9923579062208</v>
      </c>
      <c r="AG588">
        <v>15059</v>
      </c>
      <c r="AH588">
        <v>0</v>
      </c>
      <c r="AI588">
        <v>16.14</v>
      </c>
      <c r="AJ588">
        <v>33.979999999999997</v>
      </c>
      <c r="AK588" t="s">
        <v>6970</v>
      </c>
    </row>
    <row r="589" spans="1:37" x14ac:dyDescent="0.25">
      <c r="A589" s="8">
        <f t="shared" si="55"/>
        <v>42308.125</v>
      </c>
      <c r="B589">
        <v>14549.125</v>
      </c>
      <c r="C589">
        <v>589</v>
      </c>
      <c r="D589">
        <f>'Raw Mod'!F589</f>
        <v>17.59</v>
      </c>
      <c r="E589">
        <f t="shared" si="56"/>
        <v>17.59</v>
      </c>
      <c r="F589">
        <v>17.32</v>
      </c>
      <c r="G589">
        <f t="shared" si="57"/>
        <v>17.32</v>
      </c>
      <c r="H589">
        <f>ABS(E589-Observed!M591)</f>
        <v>0.46699999999999875</v>
      </c>
      <c r="I589">
        <f t="shared" si="58"/>
        <v>0.46699999999999875</v>
      </c>
      <c r="J589">
        <f>(E589-Observed!M591)^2</f>
        <v>0.21808899999999884</v>
      </c>
      <c r="K589">
        <f t="shared" si="59"/>
        <v>0.21808899999999884</v>
      </c>
      <c r="L589">
        <f>IF(ISNA(E589-Observed!M591),"",E589-Observed!M591)</f>
        <v>-0.46699999999999875</v>
      </c>
      <c r="X589" s="8">
        <f t="shared" si="54"/>
        <v>42821</v>
      </c>
      <c r="Y589">
        <v>15062</v>
      </c>
      <c r="Z589">
        <v>0</v>
      </c>
      <c r="AA589">
        <v>569.97871267234859</v>
      </c>
      <c r="AB589">
        <v>1399.8733686698822</v>
      </c>
      <c r="AG589">
        <v>15060</v>
      </c>
      <c r="AH589">
        <v>0</v>
      </c>
      <c r="AI589">
        <v>16.14</v>
      </c>
      <c r="AJ589">
        <v>39.64</v>
      </c>
      <c r="AK589" t="s">
        <v>6971</v>
      </c>
    </row>
    <row r="590" spans="1:37" x14ac:dyDescent="0.25">
      <c r="A590" s="8">
        <f t="shared" si="55"/>
        <v>42308.25</v>
      </c>
      <c r="B590">
        <v>14549.25</v>
      </c>
      <c r="C590">
        <v>590</v>
      </c>
      <c r="D590">
        <f>'Raw Mod'!F590</f>
        <v>17.53</v>
      </c>
      <c r="E590">
        <f t="shared" si="56"/>
        <v>17.53</v>
      </c>
      <c r="F590">
        <v>17.260000000000002</v>
      </c>
      <c r="G590">
        <f t="shared" si="57"/>
        <v>17.260000000000002</v>
      </c>
      <c r="H590">
        <f>ABS(E590-Observed!M592)</f>
        <v>0.43199999999999861</v>
      </c>
      <c r="I590">
        <f t="shared" si="58"/>
        <v>0.43199999999999861</v>
      </c>
      <c r="J590">
        <f>(E590-Observed!M592)^2</f>
        <v>0.18662399999999879</v>
      </c>
      <c r="K590">
        <f t="shared" si="59"/>
        <v>0.18662399999999879</v>
      </c>
      <c r="L590">
        <f>IF(ISNA(E590-Observed!M592),"",E590-Observed!M592)</f>
        <v>-0.43199999999999861</v>
      </c>
      <c r="X590" s="8">
        <f t="shared" si="54"/>
        <v>42822</v>
      </c>
      <c r="Y590">
        <v>15063</v>
      </c>
      <c r="Z590">
        <v>0</v>
      </c>
      <c r="AA590">
        <v>569.97871267234859</v>
      </c>
      <c r="AB590">
        <v>1399.8733686698822</v>
      </c>
      <c r="AG590">
        <v>15061</v>
      </c>
      <c r="AH590">
        <v>0</v>
      </c>
      <c r="AI590">
        <v>16.14</v>
      </c>
      <c r="AJ590">
        <v>33.979999999999997</v>
      </c>
      <c r="AK590" t="s">
        <v>6972</v>
      </c>
    </row>
    <row r="591" spans="1:37" x14ac:dyDescent="0.25">
      <c r="A591" s="8">
        <f t="shared" si="55"/>
        <v>42308.376000000004</v>
      </c>
      <c r="B591">
        <v>14549.376</v>
      </c>
      <c r="C591">
        <v>591</v>
      </c>
      <c r="D591">
        <f>'Raw Mod'!F591</f>
        <v>17.5</v>
      </c>
      <c r="E591">
        <f t="shared" si="56"/>
        <v>17.5</v>
      </c>
      <c r="F591">
        <v>17.23</v>
      </c>
      <c r="G591">
        <f t="shared" si="57"/>
        <v>17.23</v>
      </c>
      <c r="H591">
        <f>ABS(E591-Observed!M593)</f>
        <v>0.43799999999999883</v>
      </c>
      <c r="I591">
        <f t="shared" si="58"/>
        <v>0.43799999999999883</v>
      </c>
      <c r="J591">
        <f>(E591-Observed!M593)^2</f>
        <v>0.19184399999999899</v>
      </c>
      <c r="K591">
        <f t="shared" si="59"/>
        <v>0.19184399999999899</v>
      </c>
      <c r="L591">
        <f>IF(ISNA(E591-Observed!M593),"",E591-Observed!M593)</f>
        <v>-0.43799999999999883</v>
      </c>
      <c r="X591" s="8">
        <f t="shared" si="54"/>
        <v>42823</v>
      </c>
      <c r="Y591">
        <v>15064</v>
      </c>
      <c r="Z591">
        <v>0</v>
      </c>
      <c r="AA591">
        <v>575.98220592850089</v>
      </c>
      <c r="AB591">
        <v>1100.0518525243901</v>
      </c>
      <c r="AG591">
        <v>15062</v>
      </c>
      <c r="AH591">
        <v>0</v>
      </c>
      <c r="AI591">
        <v>16.14</v>
      </c>
      <c r="AJ591">
        <v>39.64</v>
      </c>
      <c r="AK591" t="s">
        <v>6973</v>
      </c>
    </row>
    <row r="592" spans="1:37" x14ac:dyDescent="0.25">
      <c r="A592" s="8">
        <f t="shared" si="55"/>
        <v>42308.5</v>
      </c>
      <c r="B592">
        <v>14549.5</v>
      </c>
      <c r="C592">
        <v>592</v>
      </c>
      <c r="D592">
        <f>'Raw Mod'!F592</f>
        <v>17.5</v>
      </c>
      <c r="E592">
        <f t="shared" si="56"/>
        <v>17.5</v>
      </c>
      <c r="F592">
        <v>17.23</v>
      </c>
      <c r="G592">
        <f t="shared" si="57"/>
        <v>17.23</v>
      </c>
      <c r="H592">
        <f>ABS(E592-Observed!M594)</f>
        <v>0.60500000000000043</v>
      </c>
      <c r="I592">
        <f t="shared" si="58"/>
        <v>0.60500000000000043</v>
      </c>
      <c r="J592">
        <f>(E592-Observed!M594)^2</f>
        <v>0.36602500000000049</v>
      </c>
      <c r="K592">
        <f t="shared" si="59"/>
        <v>0.36602500000000049</v>
      </c>
      <c r="L592">
        <f>IF(ISNA(E592-Observed!M594),"",E592-Observed!M594)</f>
        <v>-0.60500000000000043</v>
      </c>
      <c r="X592" s="8">
        <f t="shared" si="54"/>
        <v>42824</v>
      </c>
      <c r="Y592">
        <v>15065</v>
      </c>
      <c r="Z592">
        <v>0</v>
      </c>
      <c r="AA592">
        <v>575.98220592850089</v>
      </c>
      <c r="AB592">
        <v>799.87718971677168</v>
      </c>
      <c r="AG592">
        <v>15063</v>
      </c>
      <c r="AH592">
        <v>0</v>
      </c>
      <c r="AI592">
        <v>16.14</v>
      </c>
      <c r="AJ592">
        <v>39.64</v>
      </c>
      <c r="AK592" t="s">
        <v>6974</v>
      </c>
    </row>
    <row r="593" spans="1:37" x14ac:dyDescent="0.25">
      <c r="A593" s="8">
        <f t="shared" si="55"/>
        <v>42308.627999999997</v>
      </c>
      <c r="B593">
        <v>14549.628000000001</v>
      </c>
      <c r="C593">
        <v>593</v>
      </c>
      <c r="D593">
        <f>'Raw Mod'!F593</f>
        <v>17.5</v>
      </c>
      <c r="E593">
        <f t="shared" si="56"/>
        <v>17.5</v>
      </c>
      <c r="F593">
        <v>17.239999999999998</v>
      </c>
      <c r="G593">
        <f t="shared" si="57"/>
        <v>17.239999999999998</v>
      </c>
      <c r="H593">
        <f>ABS(E593-Observed!M595)</f>
        <v>0.60500000000000043</v>
      </c>
      <c r="I593">
        <f t="shared" si="58"/>
        <v>0.60500000000000043</v>
      </c>
      <c r="J593">
        <f>(E593-Observed!M595)^2</f>
        <v>0.36602500000000049</v>
      </c>
      <c r="K593">
        <f t="shared" si="59"/>
        <v>0.36602500000000049</v>
      </c>
      <c r="L593">
        <f>IF(ISNA(E593-Observed!M595),"",E593-Observed!M595)</f>
        <v>-0.60500000000000043</v>
      </c>
      <c r="X593" s="8">
        <f t="shared" si="54"/>
        <v>42825</v>
      </c>
      <c r="Y593">
        <v>15066</v>
      </c>
      <c r="Z593">
        <v>0</v>
      </c>
      <c r="AA593">
        <v>575.98220592850089</v>
      </c>
      <c r="AB593">
        <v>699.93668433494111</v>
      </c>
      <c r="AG593">
        <v>15064</v>
      </c>
      <c r="AH593">
        <v>0</v>
      </c>
      <c r="AI593">
        <v>16.309999999999999</v>
      </c>
      <c r="AJ593">
        <v>31.15</v>
      </c>
      <c r="AK593" t="s">
        <v>6975</v>
      </c>
    </row>
    <row r="594" spans="1:37" x14ac:dyDescent="0.25">
      <c r="A594" s="8">
        <f t="shared" si="55"/>
        <v>42308.75</v>
      </c>
      <c r="B594">
        <v>14549.75</v>
      </c>
      <c r="C594">
        <v>594</v>
      </c>
      <c r="D594">
        <f>'Raw Mod'!F594</f>
        <v>17.510000000000002</v>
      </c>
      <c r="E594">
        <f t="shared" si="56"/>
        <v>17.510000000000002</v>
      </c>
      <c r="F594">
        <v>17.41</v>
      </c>
      <c r="G594">
        <f t="shared" si="57"/>
        <v>17.41</v>
      </c>
      <c r="H594">
        <f>ABS(E594-Observed!M596)</f>
        <v>0.59499999999999886</v>
      </c>
      <c r="I594">
        <f t="shared" si="58"/>
        <v>0.59499999999999886</v>
      </c>
      <c r="J594">
        <f>(E594-Observed!M596)^2</f>
        <v>0.35402499999999865</v>
      </c>
      <c r="K594">
        <f t="shared" si="59"/>
        <v>0.35402499999999865</v>
      </c>
      <c r="L594">
        <f>IF(ISNA(E594-Observed!M596),"",E594-Observed!M596)</f>
        <v>-0.59499999999999886</v>
      </c>
      <c r="X594" s="8">
        <f t="shared" si="54"/>
        <v>42826</v>
      </c>
      <c r="Y594">
        <v>15067</v>
      </c>
      <c r="Z594">
        <v>0</v>
      </c>
      <c r="AA594">
        <v>575.98220592850089</v>
      </c>
      <c r="AB594">
        <v>599.99617895311042</v>
      </c>
      <c r="AG594">
        <v>15065</v>
      </c>
      <c r="AH594">
        <v>0</v>
      </c>
      <c r="AI594">
        <v>16.309999999999999</v>
      </c>
      <c r="AJ594">
        <v>22.65</v>
      </c>
      <c r="AK594" t="s">
        <v>6976</v>
      </c>
    </row>
    <row r="595" spans="1:37" x14ac:dyDescent="0.25">
      <c r="A595" s="8">
        <f t="shared" si="55"/>
        <v>42308.879000000001</v>
      </c>
      <c r="B595">
        <v>14549.879000000001</v>
      </c>
      <c r="C595">
        <v>595</v>
      </c>
      <c r="D595">
        <f>'Raw Mod'!F595</f>
        <v>17.559999999999999</v>
      </c>
      <c r="E595">
        <f t="shared" si="56"/>
        <v>17.559999999999999</v>
      </c>
      <c r="F595">
        <v>17.57</v>
      </c>
      <c r="G595">
        <f t="shared" si="57"/>
        <v>17.57</v>
      </c>
      <c r="H595">
        <f>ABS(E595-Observed!M597)</f>
        <v>0.5210000000000008</v>
      </c>
      <c r="I595">
        <f t="shared" si="58"/>
        <v>0.5210000000000008</v>
      </c>
      <c r="J595">
        <f>(E595-Observed!M597)^2</f>
        <v>0.27144100000000082</v>
      </c>
      <c r="K595">
        <f t="shared" si="59"/>
        <v>0.27144100000000082</v>
      </c>
      <c r="L595">
        <f>IF(ISNA(E595-Observed!M597),"",E595-Observed!M597)</f>
        <v>-0.5210000000000008</v>
      </c>
      <c r="X595" s="8">
        <f t="shared" si="54"/>
        <v>42827</v>
      </c>
      <c r="Y595">
        <v>15068</v>
      </c>
      <c r="Z595">
        <v>0</v>
      </c>
      <c r="AA595">
        <v>575.98220592850089</v>
      </c>
      <c r="AB595">
        <v>599.99617895311042</v>
      </c>
      <c r="AG595">
        <v>15066</v>
      </c>
      <c r="AH595">
        <v>0</v>
      </c>
      <c r="AI595">
        <v>16.309999999999999</v>
      </c>
      <c r="AJ595">
        <v>19.82</v>
      </c>
      <c r="AK595" t="s">
        <v>6977</v>
      </c>
    </row>
    <row r="596" spans="1:37" x14ac:dyDescent="0.25">
      <c r="A596" s="8">
        <f t="shared" si="55"/>
        <v>42309</v>
      </c>
      <c r="B596">
        <v>14550</v>
      </c>
      <c r="C596">
        <v>596</v>
      </c>
      <c r="D596">
        <f>'Raw Mod'!F596</f>
        <v>17.75</v>
      </c>
      <c r="E596">
        <f t="shared" si="56"/>
        <v>17.75</v>
      </c>
      <c r="F596">
        <v>17.57</v>
      </c>
      <c r="G596">
        <f t="shared" si="57"/>
        <v>17.57</v>
      </c>
      <c r="H596">
        <f>ABS(E596-Observed!M598)</f>
        <v>0.28300000000000125</v>
      </c>
      <c r="I596">
        <f t="shared" si="58"/>
        <v>0.28300000000000125</v>
      </c>
      <c r="J596">
        <f>(E596-Observed!M598)^2</f>
        <v>8.0089000000000701E-2</v>
      </c>
      <c r="K596">
        <f t="shared" si="59"/>
        <v>8.0089000000000701E-2</v>
      </c>
      <c r="L596">
        <f>IF(ISNA(E596-Observed!M598),"",E596-Observed!M598)</f>
        <v>-0.28300000000000125</v>
      </c>
      <c r="X596" s="8">
        <f t="shared" si="54"/>
        <v>42828</v>
      </c>
      <c r="Y596">
        <v>15069</v>
      </c>
      <c r="Z596">
        <v>0</v>
      </c>
      <c r="AA596">
        <v>575.98220592850089</v>
      </c>
      <c r="AB596">
        <v>699.93668433494111</v>
      </c>
      <c r="AG596">
        <v>15067</v>
      </c>
      <c r="AH596">
        <v>0</v>
      </c>
      <c r="AI596">
        <v>16.309999999999999</v>
      </c>
      <c r="AJ596">
        <v>16.989999999999998</v>
      </c>
      <c r="AK596" t="s">
        <v>6978</v>
      </c>
    </row>
    <row r="597" spans="1:37" x14ac:dyDescent="0.25">
      <c r="A597" s="8">
        <f t="shared" si="55"/>
        <v>42309.127999999997</v>
      </c>
      <c r="B597">
        <v>14550.128000000001</v>
      </c>
      <c r="C597">
        <v>597</v>
      </c>
      <c r="D597">
        <f>'Raw Mod'!F597</f>
        <v>17.82</v>
      </c>
      <c r="E597">
        <f t="shared" si="56"/>
        <v>17.82</v>
      </c>
      <c r="F597">
        <v>17.5</v>
      </c>
      <c r="G597">
        <f t="shared" si="57"/>
        <v>17.5</v>
      </c>
      <c r="H597">
        <f>ABS(E597-Observed!M599)</f>
        <v>0.21300000000000097</v>
      </c>
      <c r="I597">
        <f t="shared" si="58"/>
        <v>0.21300000000000097</v>
      </c>
      <c r="J597">
        <f>(E597-Observed!M599)^2</f>
        <v>4.5369000000000409E-2</v>
      </c>
      <c r="K597">
        <f t="shared" si="59"/>
        <v>4.5369000000000409E-2</v>
      </c>
      <c r="L597">
        <f>IF(ISNA(E597-Observed!M599),"",E597-Observed!M599)</f>
        <v>-0.21300000000000097</v>
      </c>
      <c r="X597" s="8">
        <f t="shared" si="54"/>
        <v>42829</v>
      </c>
      <c r="Y597">
        <v>15070</v>
      </c>
      <c r="Z597">
        <v>0</v>
      </c>
      <c r="AA597">
        <v>578.1010859012606</v>
      </c>
      <c r="AB597">
        <v>699.93668433494111</v>
      </c>
      <c r="AG597">
        <v>15068</v>
      </c>
      <c r="AH597">
        <v>0</v>
      </c>
      <c r="AI597">
        <v>16.309999999999999</v>
      </c>
      <c r="AJ597">
        <v>16.989999999999998</v>
      </c>
      <c r="AK597" t="s">
        <v>6979</v>
      </c>
    </row>
    <row r="598" spans="1:37" x14ac:dyDescent="0.25">
      <c r="A598" s="8">
        <f t="shared" si="55"/>
        <v>42309.25</v>
      </c>
      <c r="B598">
        <v>14550.25</v>
      </c>
      <c r="C598">
        <v>598</v>
      </c>
      <c r="D598">
        <f>'Raw Mod'!F598</f>
        <v>17.75</v>
      </c>
      <c r="E598">
        <f t="shared" si="56"/>
        <v>17.75</v>
      </c>
      <c r="F598">
        <v>17.43</v>
      </c>
      <c r="G598">
        <f t="shared" si="57"/>
        <v>17.43</v>
      </c>
      <c r="H598">
        <f>ABS(E598-Observed!M600)</f>
        <v>0.23600000000000065</v>
      </c>
      <c r="I598">
        <f t="shared" si="58"/>
        <v>0.23600000000000065</v>
      </c>
      <c r="J598">
        <f>(E598-Observed!M600)^2</f>
        <v>5.5696000000000308E-2</v>
      </c>
      <c r="K598">
        <f t="shared" si="59"/>
        <v>5.5696000000000308E-2</v>
      </c>
      <c r="L598">
        <f>IF(ISNA(E598-Observed!M600),"",E598-Observed!M600)</f>
        <v>-0.23600000000000065</v>
      </c>
      <c r="X598" s="8">
        <f t="shared" si="54"/>
        <v>42830</v>
      </c>
      <c r="Y598">
        <v>15071</v>
      </c>
      <c r="Z598">
        <v>0</v>
      </c>
      <c r="AA598">
        <v>578.1010859012606</v>
      </c>
      <c r="AB598">
        <v>699.93668433494111</v>
      </c>
      <c r="AG598">
        <v>15069</v>
      </c>
      <c r="AH598">
        <v>0</v>
      </c>
      <c r="AI598">
        <v>16.309999999999999</v>
      </c>
      <c r="AJ598">
        <v>19.82</v>
      </c>
      <c r="AK598" t="s">
        <v>6980</v>
      </c>
    </row>
    <row r="599" spans="1:37" x14ac:dyDescent="0.25">
      <c r="A599" s="8">
        <f t="shared" si="55"/>
        <v>42309.377999999997</v>
      </c>
      <c r="B599">
        <v>14550.378000000001</v>
      </c>
      <c r="C599">
        <v>599</v>
      </c>
      <c r="D599">
        <f>'Raw Mod'!F599</f>
        <v>17.7</v>
      </c>
      <c r="E599">
        <f t="shared" si="56"/>
        <v>17.7</v>
      </c>
      <c r="F599">
        <v>17.38</v>
      </c>
      <c r="G599">
        <f t="shared" si="57"/>
        <v>17.38</v>
      </c>
      <c r="H599">
        <f>ABS(E599-Observed!M601)</f>
        <v>0.33300000000000196</v>
      </c>
      <c r="I599">
        <f t="shared" si="58"/>
        <v>0.33300000000000196</v>
      </c>
      <c r="J599">
        <f>(E599-Observed!M601)^2</f>
        <v>0.11088900000000131</v>
      </c>
      <c r="K599">
        <f t="shared" si="59"/>
        <v>0.11088900000000131</v>
      </c>
      <c r="L599">
        <f>IF(ISNA(E599-Observed!M601),"",E599-Observed!M601)</f>
        <v>-0.33300000000000196</v>
      </c>
      <c r="X599" s="8">
        <f t="shared" si="54"/>
        <v>42831</v>
      </c>
      <c r="Y599">
        <v>15072</v>
      </c>
      <c r="Z599">
        <v>0</v>
      </c>
      <c r="AA599">
        <v>578.1010859012606</v>
      </c>
      <c r="AB599">
        <v>599.99617895311042</v>
      </c>
      <c r="AG599">
        <v>15070</v>
      </c>
      <c r="AH599">
        <v>0</v>
      </c>
      <c r="AI599">
        <v>16.37</v>
      </c>
      <c r="AJ599">
        <v>19.82</v>
      </c>
      <c r="AK599" t="s">
        <v>6981</v>
      </c>
    </row>
    <row r="600" spans="1:37" x14ac:dyDescent="0.25">
      <c r="A600" s="8">
        <f t="shared" si="55"/>
        <v>42309.5</v>
      </c>
      <c r="B600">
        <v>14550.5</v>
      </c>
      <c r="C600">
        <v>600</v>
      </c>
      <c r="D600">
        <f>'Raw Mod'!F600</f>
        <v>17.690000000000001</v>
      </c>
      <c r="E600">
        <f t="shared" si="56"/>
        <v>17.690000000000001</v>
      </c>
      <c r="F600">
        <v>17.38</v>
      </c>
      <c r="G600">
        <f t="shared" si="57"/>
        <v>17.38</v>
      </c>
      <c r="H600">
        <f>ABS(E600-Observed!M602)</f>
        <v>0.41499999999999915</v>
      </c>
      <c r="I600">
        <f t="shared" si="58"/>
        <v>0.41499999999999915</v>
      </c>
      <c r="J600">
        <f>(E600-Observed!M602)^2</f>
        <v>0.1722249999999993</v>
      </c>
      <c r="K600">
        <f t="shared" si="59"/>
        <v>0.1722249999999993</v>
      </c>
      <c r="L600">
        <f>IF(ISNA(E600-Observed!M602),"",E600-Observed!M602)</f>
        <v>-0.41499999999999915</v>
      </c>
      <c r="X600" s="8">
        <f t="shared" si="54"/>
        <v>42832</v>
      </c>
      <c r="Y600">
        <v>15073</v>
      </c>
      <c r="Z600">
        <v>0</v>
      </c>
      <c r="AA600">
        <v>578.1010859012606</v>
      </c>
      <c r="AB600">
        <v>1199.9923579062208</v>
      </c>
      <c r="AG600">
        <v>15071</v>
      </c>
      <c r="AH600">
        <v>0</v>
      </c>
      <c r="AI600">
        <v>16.37</v>
      </c>
      <c r="AJ600">
        <v>19.82</v>
      </c>
      <c r="AK600" t="s">
        <v>6982</v>
      </c>
    </row>
    <row r="601" spans="1:37" x14ac:dyDescent="0.25">
      <c r="A601" s="8">
        <f t="shared" si="55"/>
        <v>42309.625</v>
      </c>
      <c r="B601">
        <v>14550.625</v>
      </c>
      <c r="C601">
        <v>601</v>
      </c>
      <c r="D601">
        <f>'Raw Mod'!F601</f>
        <v>17.68</v>
      </c>
      <c r="E601">
        <f t="shared" si="56"/>
        <v>17.68</v>
      </c>
      <c r="F601">
        <v>17.38</v>
      </c>
      <c r="G601">
        <f t="shared" si="57"/>
        <v>17.38</v>
      </c>
      <c r="H601">
        <f>ABS(E601-Observed!M603)</f>
        <v>0.63899999999999935</v>
      </c>
      <c r="I601">
        <f t="shared" si="58"/>
        <v>0.63899999999999935</v>
      </c>
      <c r="J601">
        <f>(E601-Observed!M603)^2</f>
        <v>0.40832099999999916</v>
      </c>
      <c r="K601">
        <f t="shared" si="59"/>
        <v>0.40832099999999916</v>
      </c>
      <c r="L601">
        <f>IF(ISNA(E601-Observed!M603),"",E601-Observed!M603)</f>
        <v>-0.63899999999999935</v>
      </c>
      <c r="X601" s="8">
        <f t="shared" si="54"/>
        <v>42833</v>
      </c>
      <c r="Y601">
        <v>15074</v>
      </c>
      <c r="Z601">
        <v>0</v>
      </c>
      <c r="AA601">
        <v>578.1010859012606</v>
      </c>
      <c r="AB601">
        <v>5999.9617895311048</v>
      </c>
      <c r="AG601">
        <v>15072</v>
      </c>
      <c r="AH601">
        <v>0</v>
      </c>
      <c r="AI601">
        <v>16.37</v>
      </c>
      <c r="AJ601">
        <v>16.989999999999998</v>
      </c>
      <c r="AK601" t="s">
        <v>6983</v>
      </c>
    </row>
    <row r="602" spans="1:37" x14ac:dyDescent="0.25">
      <c r="A602" s="8">
        <f t="shared" si="55"/>
        <v>42309.75</v>
      </c>
      <c r="B602">
        <v>14550.75</v>
      </c>
      <c r="C602">
        <v>602</v>
      </c>
      <c r="D602">
        <f>'Raw Mod'!F602</f>
        <v>17.68</v>
      </c>
      <c r="E602">
        <f t="shared" si="56"/>
        <v>17.68</v>
      </c>
      <c r="F602">
        <v>17.38</v>
      </c>
      <c r="G602">
        <f t="shared" si="57"/>
        <v>17.38</v>
      </c>
      <c r="H602">
        <f>ABS(E602-Observed!M604)</f>
        <v>0.44900000000000162</v>
      </c>
      <c r="I602">
        <f t="shared" si="58"/>
        <v>0.44900000000000162</v>
      </c>
      <c r="J602">
        <f>(E602-Observed!M604)^2</f>
        <v>0.20160100000000145</v>
      </c>
      <c r="K602">
        <f t="shared" si="59"/>
        <v>0.20160100000000145</v>
      </c>
      <c r="L602">
        <f>IF(ISNA(E602-Observed!M604),"",E602-Observed!M604)</f>
        <v>-0.44900000000000162</v>
      </c>
      <c r="X602" s="8">
        <f t="shared" si="54"/>
        <v>42834</v>
      </c>
      <c r="Y602">
        <v>15075</v>
      </c>
      <c r="Z602">
        <v>0</v>
      </c>
      <c r="AA602">
        <v>578.1010859012606</v>
      </c>
      <c r="AB602">
        <v>3799.8580844823236</v>
      </c>
      <c r="AG602">
        <v>15073</v>
      </c>
      <c r="AH602">
        <v>0</v>
      </c>
      <c r="AI602">
        <v>16.37</v>
      </c>
      <c r="AJ602">
        <v>33.979999999999997</v>
      </c>
      <c r="AK602" t="s">
        <v>6984</v>
      </c>
    </row>
    <row r="603" spans="1:37" x14ac:dyDescent="0.25">
      <c r="A603" s="8">
        <f t="shared" si="55"/>
        <v>42309.876000000004</v>
      </c>
      <c r="B603">
        <v>14550.876</v>
      </c>
      <c r="C603">
        <v>603</v>
      </c>
      <c r="D603">
        <f>'Raw Mod'!F603</f>
        <v>17.66</v>
      </c>
      <c r="E603">
        <f t="shared" si="56"/>
        <v>17.66</v>
      </c>
      <c r="F603">
        <v>17.37</v>
      </c>
      <c r="G603">
        <f t="shared" si="57"/>
        <v>17.37</v>
      </c>
      <c r="H603">
        <f>ABS(E603-Observed!M605)</f>
        <v>0.53999999999999915</v>
      </c>
      <c r="I603">
        <f t="shared" si="58"/>
        <v>0.53999999999999915</v>
      </c>
      <c r="J603">
        <f>(E603-Observed!M605)^2</f>
        <v>0.29159999999999908</v>
      </c>
      <c r="K603">
        <f t="shared" si="59"/>
        <v>0.29159999999999908</v>
      </c>
      <c r="L603">
        <f>IF(ISNA(E603-Observed!M605),"",E603-Observed!M605)</f>
        <v>-0.53999999999999915</v>
      </c>
      <c r="X603" s="8">
        <f t="shared" si="54"/>
        <v>42835</v>
      </c>
      <c r="Y603">
        <v>15076</v>
      </c>
      <c r="Z603">
        <v>0</v>
      </c>
      <c r="AA603">
        <v>578.1010859012606</v>
      </c>
      <c r="AB603">
        <v>2200.1037050487803</v>
      </c>
      <c r="AG603">
        <v>15074</v>
      </c>
      <c r="AH603">
        <v>0</v>
      </c>
      <c r="AI603">
        <v>16.37</v>
      </c>
      <c r="AJ603">
        <v>169.9</v>
      </c>
      <c r="AK603" t="s">
        <v>6985</v>
      </c>
    </row>
    <row r="604" spans="1:37" x14ac:dyDescent="0.25">
      <c r="A604" s="8">
        <f t="shared" si="55"/>
        <v>42310</v>
      </c>
      <c r="B604">
        <v>14551</v>
      </c>
      <c r="C604">
        <v>604</v>
      </c>
      <c r="D604">
        <f>'Raw Mod'!F604</f>
        <v>17.62</v>
      </c>
      <c r="E604">
        <f t="shared" si="56"/>
        <v>17.62</v>
      </c>
      <c r="F604">
        <v>17.329999999999998</v>
      </c>
      <c r="G604">
        <f t="shared" si="57"/>
        <v>17.329999999999998</v>
      </c>
      <c r="H604">
        <f>ABS(E604-Observed!M606)</f>
        <v>0.41300000000000026</v>
      </c>
      <c r="I604">
        <f t="shared" si="58"/>
        <v>0.41300000000000026</v>
      </c>
      <c r="J604">
        <f>(E604-Observed!M606)^2</f>
        <v>0.17056900000000022</v>
      </c>
      <c r="K604">
        <f t="shared" si="59"/>
        <v>0.17056900000000022</v>
      </c>
      <c r="L604">
        <f>IF(ISNA(E604-Observed!M606),"",E604-Observed!M606)</f>
        <v>-0.41300000000000026</v>
      </c>
      <c r="X604" s="8">
        <f t="shared" si="54"/>
        <v>42836</v>
      </c>
      <c r="Y604">
        <v>15077</v>
      </c>
      <c r="Z604">
        <v>0</v>
      </c>
      <c r="AA604">
        <v>578.1010859012606</v>
      </c>
      <c r="AB604">
        <v>1600.1075260956702</v>
      </c>
      <c r="AG604">
        <v>15075</v>
      </c>
      <c r="AH604">
        <v>0</v>
      </c>
      <c r="AI604">
        <v>16.37</v>
      </c>
      <c r="AJ604">
        <v>107.6</v>
      </c>
      <c r="AK604" t="s">
        <v>6986</v>
      </c>
    </row>
    <row r="605" spans="1:37" x14ac:dyDescent="0.25">
      <c r="A605" s="8">
        <f t="shared" si="55"/>
        <v>42310.126000000004</v>
      </c>
      <c r="B605">
        <v>14551.126</v>
      </c>
      <c r="C605">
        <v>605</v>
      </c>
      <c r="D605">
        <f>'Raw Mod'!F605</f>
        <v>17.579999999999998</v>
      </c>
      <c r="E605">
        <f t="shared" si="56"/>
        <v>17.579999999999998</v>
      </c>
      <c r="F605">
        <v>17.29</v>
      </c>
      <c r="G605">
        <f t="shared" si="57"/>
        <v>17.29</v>
      </c>
      <c r="H605">
        <f>ABS(E605-Observed!M607)</f>
        <v>0.38200000000000145</v>
      </c>
      <c r="I605">
        <f t="shared" si="58"/>
        <v>0.38200000000000145</v>
      </c>
      <c r="J605">
        <f>(E605-Observed!M607)^2</f>
        <v>0.14592400000000111</v>
      </c>
      <c r="K605">
        <f t="shared" si="59"/>
        <v>0.14592400000000111</v>
      </c>
      <c r="L605">
        <f>IF(ISNA(E605-Observed!M607),"",E605-Observed!M607)</f>
        <v>-0.38200000000000145</v>
      </c>
      <c r="X605" s="8">
        <f t="shared" si="54"/>
        <v>42837</v>
      </c>
      <c r="Y605">
        <v>15078</v>
      </c>
      <c r="Z605">
        <v>0</v>
      </c>
      <c r="AA605">
        <v>578.1010859012606</v>
      </c>
      <c r="AB605">
        <v>1199.9923579062208</v>
      </c>
      <c r="AG605">
        <v>15076</v>
      </c>
      <c r="AH605">
        <v>0</v>
      </c>
      <c r="AI605">
        <v>16.37</v>
      </c>
      <c r="AJ605">
        <v>62.3</v>
      </c>
      <c r="AK605" t="s">
        <v>6987</v>
      </c>
    </row>
    <row r="606" spans="1:37" x14ac:dyDescent="0.25">
      <c r="A606" s="8">
        <f t="shared" si="55"/>
        <v>42310.25</v>
      </c>
      <c r="B606">
        <v>14551.25</v>
      </c>
      <c r="C606">
        <v>606</v>
      </c>
      <c r="D606">
        <f>'Raw Mod'!F606</f>
        <v>17.53</v>
      </c>
      <c r="E606">
        <f t="shared" si="56"/>
        <v>17.53</v>
      </c>
      <c r="F606">
        <v>17.25</v>
      </c>
      <c r="G606">
        <f t="shared" si="57"/>
        <v>17.25</v>
      </c>
      <c r="H606">
        <f>ABS(E606-Observed!M608)</f>
        <v>0.50300000000000011</v>
      </c>
      <c r="I606">
        <f t="shared" si="58"/>
        <v>0.50300000000000011</v>
      </c>
      <c r="J606">
        <f>(E606-Observed!M608)^2</f>
        <v>0.25300900000000009</v>
      </c>
      <c r="K606">
        <f t="shared" si="59"/>
        <v>0.25300900000000009</v>
      </c>
      <c r="L606">
        <f>IF(ISNA(E606-Observed!M608),"",E606-Observed!M608)</f>
        <v>-0.50300000000000011</v>
      </c>
      <c r="X606" s="8">
        <f t="shared" si="54"/>
        <v>42838</v>
      </c>
      <c r="Y606">
        <v>15079</v>
      </c>
      <c r="Z606">
        <v>0</v>
      </c>
      <c r="AA606">
        <v>573.86332595574129</v>
      </c>
      <c r="AB606">
        <v>2599.865726576103</v>
      </c>
      <c r="AG606">
        <v>15077</v>
      </c>
      <c r="AH606">
        <v>0</v>
      </c>
      <c r="AI606">
        <v>16.37</v>
      </c>
      <c r="AJ606">
        <v>45.31</v>
      </c>
      <c r="AK606" t="s">
        <v>6988</v>
      </c>
    </row>
    <row r="607" spans="1:37" x14ac:dyDescent="0.25">
      <c r="A607" s="8">
        <f t="shared" si="55"/>
        <v>42310.376000000004</v>
      </c>
      <c r="B607">
        <v>14551.376</v>
      </c>
      <c r="C607">
        <v>607</v>
      </c>
      <c r="D607">
        <f>'Raw Mod'!F607</f>
        <v>17.489999999999998</v>
      </c>
      <c r="E607">
        <f t="shared" si="56"/>
        <v>17.489999999999998</v>
      </c>
      <c r="F607">
        <v>17.21</v>
      </c>
      <c r="G607">
        <f t="shared" si="57"/>
        <v>17.21</v>
      </c>
      <c r="H607">
        <f>ABS(E607-Observed!M609)</f>
        <v>0.4009999999999998</v>
      </c>
      <c r="I607">
        <f t="shared" si="58"/>
        <v>0.4009999999999998</v>
      </c>
      <c r="J607">
        <f>(E607-Observed!M609)^2</f>
        <v>0.16080099999999983</v>
      </c>
      <c r="K607">
        <f t="shared" si="59"/>
        <v>0.16080099999999983</v>
      </c>
      <c r="L607">
        <f>IF(ISNA(E607-Observed!M609),"",E607-Observed!M609)</f>
        <v>-0.4009999999999998</v>
      </c>
      <c r="X607" s="8">
        <f t="shared" si="54"/>
        <v>42839</v>
      </c>
      <c r="Y607">
        <v>15080</v>
      </c>
      <c r="Z607">
        <v>0</v>
      </c>
      <c r="AA607">
        <v>573.86332595574129</v>
      </c>
      <c r="AB607">
        <v>1999.8695476229927</v>
      </c>
      <c r="AG607">
        <v>15078</v>
      </c>
      <c r="AH607">
        <v>0</v>
      </c>
      <c r="AI607">
        <v>16.37</v>
      </c>
      <c r="AJ607">
        <v>33.979999999999997</v>
      </c>
      <c r="AK607" t="s">
        <v>6989</v>
      </c>
    </row>
    <row r="608" spans="1:37" x14ac:dyDescent="0.25">
      <c r="A608" s="8">
        <f t="shared" si="55"/>
        <v>42310.5</v>
      </c>
      <c r="B608">
        <v>14551.5</v>
      </c>
      <c r="C608">
        <v>608</v>
      </c>
      <c r="D608">
        <f>'Raw Mod'!F608</f>
        <v>17.43</v>
      </c>
      <c r="E608">
        <f t="shared" si="56"/>
        <v>17.43</v>
      </c>
      <c r="F608">
        <v>17.2</v>
      </c>
      <c r="G608">
        <f t="shared" si="57"/>
        <v>17.2</v>
      </c>
      <c r="H608">
        <f>ABS(E608-Observed!M610)</f>
        <v>0.43700000000000117</v>
      </c>
      <c r="I608">
        <f t="shared" si="58"/>
        <v>0.43700000000000117</v>
      </c>
      <c r="J608">
        <f>(E608-Observed!M610)^2</f>
        <v>0.19096900000000103</v>
      </c>
      <c r="K608">
        <f t="shared" si="59"/>
        <v>0.19096900000000103</v>
      </c>
      <c r="L608">
        <f>IF(ISNA(E608-Observed!M610),"",E608-Observed!M610)</f>
        <v>-0.43700000000000117</v>
      </c>
      <c r="X608" s="8">
        <f t="shared" si="54"/>
        <v>42840</v>
      </c>
      <c r="Y608">
        <v>15081</v>
      </c>
      <c r="Z608">
        <v>0</v>
      </c>
      <c r="AA608">
        <v>574.92276594212115</v>
      </c>
      <c r="AB608">
        <v>1600.1075260956702</v>
      </c>
      <c r="AG608">
        <v>15079</v>
      </c>
      <c r="AH608">
        <v>0</v>
      </c>
      <c r="AI608">
        <v>16.25</v>
      </c>
      <c r="AJ608">
        <v>73.62</v>
      </c>
      <c r="AK608" t="s">
        <v>6990</v>
      </c>
    </row>
    <row r="609" spans="1:37" x14ac:dyDescent="0.25">
      <c r="A609" s="8">
        <f t="shared" si="55"/>
        <v>42310.629000000001</v>
      </c>
      <c r="B609">
        <v>14551.629000000001</v>
      </c>
      <c r="C609">
        <v>609</v>
      </c>
      <c r="D609">
        <f>'Raw Mod'!F609</f>
        <v>17.39</v>
      </c>
      <c r="E609">
        <f t="shared" si="56"/>
        <v>17.39</v>
      </c>
      <c r="F609">
        <v>17.16</v>
      </c>
      <c r="G609">
        <f t="shared" si="57"/>
        <v>17.16</v>
      </c>
      <c r="H609">
        <f>ABS(E609-Observed!M611)</f>
        <v>0.4529999999999994</v>
      </c>
      <c r="I609">
        <f t="shared" si="58"/>
        <v>0.4529999999999994</v>
      </c>
      <c r="J609">
        <f>(E609-Observed!M611)^2</f>
        <v>0.20520899999999945</v>
      </c>
      <c r="K609">
        <f t="shared" si="59"/>
        <v>0.20520899999999945</v>
      </c>
      <c r="L609">
        <f>IF(ISNA(E609-Observed!M611),"",E609-Observed!M611)</f>
        <v>-0.4529999999999994</v>
      </c>
      <c r="X609" s="8">
        <f t="shared" si="54"/>
        <v>42841</v>
      </c>
      <c r="Y609">
        <v>15082</v>
      </c>
      <c r="Z609">
        <v>0</v>
      </c>
      <c r="AA609">
        <v>574.92276594212115</v>
      </c>
      <c r="AB609">
        <v>1799.9885368593314</v>
      </c>
      <c r="AG609">
        <v>15080</v>
      </c>
      <c r="AH609">
        <v>0</v>
      </c>
      <c r="AI609">
        <v>16.25</v>
      </c>
      <c r="AJ609">
        <v>56.63</v>
      </c>
      <c r="AK609" t="s">
        <v>6991</v>
      </c>
    </row>
    <row r="610" spans="1:37" x14ac:dyDescent="0.25">
      <c r="A610" s="8">
        <f t="shared" si="55"/>
        <v>42310.75</v>
      </c>
      <c r="B610">
        <v>14551.75</v>
      </c>
      <c r="C610">
        <v>610</v>
      </c>
      <c r="D610">
        <f>'Raw Mod'!F610</f>
        <v>17.3</v>
      </c>
      <c r="E610">
        <f t="shared" si="56"/>
        <v>17.3</v>
      </c>
      <c r="F610">
        <v>17.100000000000001</v>
      </c>
      <c r="G610">
        <f t="shared" si="57"/>
        <v>17.100000000000001</v>
      </c>
      <c r="H610">
        <f>ABS(E610-Observed!M612)</f>
        <v>0.49599999999999866</v>
      </c>
      <c r="I610">
        <f t="shared" si="58"/>
        <v>0.49599999999999866</v>
      </c>
      <c r="J610">
        <f>(E610-Observed!M612)^2</f>
        <v>0.24601599999999868</v>
      </c>
      <c r="K610">
        <f t="shared" si="59"/>
        <v>0.24601599999999868</v>
      </c>
      <c r="L610">
        <f>IF(ISNA(E610-Observed!M612),"",E610-Observed!M612)</f>
        <v>-0.49599999999999866</v>
      </c>
      <c r="X610" s="8">
        <f t="shared" si="54"/>
        <v>42842</v>
      </c>
      <c r="Y610">
        <v>15083</v>
      </c>
      <c r="Z610">
        <v>0</v>
      </c>
      <c r="AA610">
        <v>574.92276594212115</v>
      </c>
      <c r="AB610">
        <v>1799.9885368593314</v>
      </c>
      <c r="AG610">
        <v>15081</v>
      </c>
      <c r="AH610">
        <v>0</v>
      </c>
      <c r="AI610">
        <v>16.28</v>
      </c>
      <c r="AJ610">
        <v>45.31</v>
      </c>
      <c r="AK610" t="s">
        <v>6992</v>
      </c>
    </row>
    <row r="611" spans="1:37" x14ac:dyDescent="0.25">
      <c r="A611" s="8">
        <f t="shared" si="55"/>
        <v>42310.879999999997</v>
      </c>
      <c r="B611">
        <v>14551.88</v>
      </c>
      <c r="C611">
        <v>611</v>
      </c>
      <c r="D611">
        <f>'Raw Mod'!F611</f>
        <v>17.239999999999998</v>
      </c>
      <c r="E611">
        <f t="shared" si="56"/>
        <v>17.239999999999998</v>
      </c>
      <c r="F611">
        <v>17.100000000000001</v>
      </c>
      <c r="G611">
        <f t="shared" si="57"/>
        <v>17.100000000000001</v>
      </c>
      <c r="H611">
        <f>ABS(E611-Observed!M613)</f>
        <v>0.43700000000000117</v>
      </c>
      <c r="I611">
        <f t="shared" si="58"/>
        <v>0.43700000000000117</v>
      </c>
      <c r="J611">
        <f>(E611-Observed!M613)^2</f>
        <v>0.19096900000000103</v>
      </c>
      <c r="K611">
        <f t="shared" si="59"/>
        <v>0.19096900000000103</v>
      </c>
      <c r="L611">
        <f>IF(ISNA(E611-Observed!M613),"",E611-Observed!M613)</f>
        <v>-0.43700000000000117</v>
      </c>
      <c r="X611" s="8">
        <f t="shared" si="54"/>
        <v>42843</v>
      </c>
      <c r="Y611">
        <v>15084</v>
      </c>
      <c r="Z611">
        <v>0</v>
      </c>
      <c r="AA611">
        <v>574.92276594212115</v>
      </c>
      <c r="AB611">
        <v>1999.8695476229927</v>
      </c>
      <c r="AG611">
        <v>15082</v>
      </c>
      <c r="AH611">
        <v>0</v>
      </c>
      <c r="AI611">
        <v>16.28</v>
      </c>
      <c r="AJ611">
        <v>50.97</v>
      </c>
      <c r="AK611" t="s">
        <v>6993</v>
      </c>
    </row>
    <row r="612" spans="1:37" x14ac:dyDescent="0.25">
      <c r="A612" s="8">
        <f t="shared" si="55"/>
        <v>42311</v>
      </c>
      <c r="B612">
        <v>14552</v>
      </c>
      <c r="C612">
        <v>612</v>
      </c>
      <c r="D612">
        <f>'Raw Mod'!F612</f>
        <v>17.18</v>
      </c>
      <c r="E612">
        <f t="shared" si="56"/>
        <v>17.18</v>
      </c>
      <c r="F612">
        <v>17.04</v>
      </c>
      <c r="G612">
        <f t="shared" si="57"/>
        <v>17.04</v>
      </c>
      <c r="H612">
        <f>ABS(E612-Observed!M614)</f>
        <v>0.44900000000000162</v>
      </c>
      <c r="I612">
        <f t="shared" si="58"/>
        <v>0.44900000000000162</v>
      </c>
      <c r="J612">
        <f>(E612-Observed!M614)^2</f>
        <v>0.20160100000000145</v>
      </c>
      <c r="K612">
        <f t="shared" si="59"/>
        <v>0.20160100000000145</v>
      </c>
      <c r="L612">
        <f>IF(ISNA(E612-Observed!M614),"",E612-Observed!M614)</f>
        <v>-0.44900000000000162</v>
      </c>
      <c r="X612" s="8">
        <f t="shared" si="54"/>
        <v>42844</v>
      </c>
      <c r="Y612">
        <v>15085</v>
      </c>
      <c r="Z612">
        <v>0</v>
      </c>
      <c r="AA612">
        <v>573.86332595574129</v>
      </c>
      <c r="AB612">
        <v>2200.1037050487803</v>
      </c>
      <c r="AG612">
        <v>15083</v>
      </c>
      <c r="AH612">
        <v>0</v>
      </c>
      <c r="AI612">
        <v>16.28</v>
      </c>
      <c r="AJ612">
        <v>50.97</v>
      </c>
      <c r="AK612" t="s">
        <v>6994</v>
      </c>
    </row>
    <row r="613" spans="1:37" x14ac:dyDescent="0.25">
      <c r="A613" s="8">
        <f t="shared" si="55"/>
        <v>42311.125</v>
      </c>
      <c r="B613">
        <v>14552.125</v>
      </c>
      <c r="C613">
        <v>613</v>
      </c>
      <c r="D613">
        <f>'Raw Mod'!F613</f>
        <v>17.149999999999999</v>
      </c>
      <c r="E613">
        <f t="shared" si="56"/>
        <v>17.149999999999999</v>
      </c>
      <c r="F613">
        <v>16.98</v>
      </c>
      <c r="G613">
        <f t="shared" si="57"/>
        <v>16.98</v>
      </c>
      <c r="H613">
        <f>ABS(E613-Observed!M615)</f>
        <v>0.38400000000000034</v>
      </c>
      <c r="I613">
        <f t="shared" si="58"/>
        <v>0.38400000000000034</v>
      </c>
      <c r="J613">
        <f>(E613-Observed!M615)^2</f>
        <v>0.14745600000000025</v>
      </c>
      <c r="K613">
        <f t="shared" si="59"/>
        <v>0.14745600000000025</v>
      </c>
      <c r="L613">
        <f>IF(ISNA(E613-Observed!M615),"",E613-Observed!M615)</f>
        <v>-0.38400000000000034</v>
      </c>
      <c r="X613" s="8">
        <f t="shared" si="54"/>
        <v>42845</v>
      </c>
      <c r="Y613">
        <v>15086</v>
      </c>
      <c r="Z613">
        <v>0</v>
      </c>
      <c r="AA613">
        <v>574.92276594212115</v>
      </c>
      <c r="AB613">
        <v>1799.9885368593314</v>
      </c>
      <c r="AG613">
        <v>15084</v>
      </c>
      <c r="AH613">
        <v>0</v>
      </c>
      <c r="AI613">
        <v>16.28</v>
      </c>
      <c r="AJ613">
        <v>56.63</v>
      </c>
      <c r="AK613" t="s">
        <v>6995</v>
      </c>
    </row>
    <row r="614" spans="1:37" x14ac:dyDescent="0.25">
      <c r="A614" s="8">
        <f t="shared" si="55"/>
        <v>42311.25</v>
      </c>
      <c r="B614">
        <v>14552.25</v>
      </c>
      <c r="C614">
        <v>614</v>
      </c>
      <c r="D614">
        <f>'Raw Mod'!F614</f>
        <v>17.16</v>
      </c>
      <c r="E614">
        <f t="shared" si="56"/>
        <v>17.16</v>
      </c>
      <c r="F614">
        <v>16.920000000000002</v>
      </c>
      <c r="G614">
        <f t="shared" si="57"/>
        <v>16.920000000000002</v>
      </c>
      <c r="H614">
        <f>ABS(E614-Observed!M616)</f>
        <v>0.25499999999999901</v>
      </c>
      <c r="I614">
        <f t="shared" si="58"/>
        <v>0.25499999999999901</v>
      </c>
      <c r="J614">
        <f>(E614-Observed!M616)^2</f>
        <v>6.5024999999999486E-2</v>
      </c>
      <c r="K614">
        <f t="shared" si="59"/>
        <v>6.5024999999999486E-2</v>
      </c>
      <c r="L614">
        <f>IF(ISNA(E614-Observed!M616),"",E614-Observed!M616)</f>
        <v>-0.25499999999999901</v>
      </c>
      <c r="X614" s="8">
        <f t="shared" si="54"/>
        <v>42846</v>
      </c>
      <c r="Y614">
        <v>15087</v>
      </c>
      <c r="Z614">
        <v>0</v>
      </c>
      <c r="AA614">
        <v>574.92276594212115</v>
      </c>
      <c r="AB614">
        <v>1600.1075260956702</v>
      </c>
      <c r="AG614">
        <v>15085</v>
      </c>
      <c r="AH614">
        <v>0</v>
      </c>
      <c r="AI614">
        <v>16.25</v>
      </c>
      <c r="AJ614">
        <v>62.3</v>
      </c>
      <c r="AK614" t="s">
        <v>6996</v>
      </c>
    </row>
    <row r="615" spans="1:37" x14ac:dyDescent="0.25">
      <c r="A615" s="8">
        <f t="shared" si="55"/>
        <v>42311.38</v>
      </c>
      <c r="B615">
        <v>14552.38</v>
      </c>
      <c r="C615">
        <v>615</v>
      </c>
      <c r="D615">
        <f>'Raw Mod'!F615</f>
        <v>17.12</v>
      </c>
      <c r="E615">
        <f t="shared" si="56"/>
        <v>17.12</v>
      </c>
      <c r="F615">
        <v>16.88</v>
      </c>
      <c r="G615">
        <f t="shared" si="57"/>
        <v>16.88</v>
      </c>
      <c r="H615">
        <f>ABS(E615-Observed!M617)</f>
        <v>0.24799999999999756</v>
      </c>
      <c r="I615">
        <f t="shared" si="58"/>
        <v>0.24799999999999756</v>
      </c>
      <c r="J615">
        <f>(E615-Observed!M617)^2</f>
        <v>6.1503999999998789E-2</v>
      </c>
      <c r="K615">
        <f t="shared" si="59"/>
        <v>6.1503999999998789E-2</v>
      </c>
      <c r="L615">
        <f>IF(ISNA(E615-Observed!M617),"",E615-Observed!M617)</f>
        <v>-0.24799999999999756</v>
      </c>
      <c r="X615" s="8">
        <f t="shared" si="54"/>
        <v>42847</v>
      </c>
      <c r="Y615">
        <v>15088</v>
      </c>
      <c r="Z615">
        <v>0</v>
      </c>
      <c r="AA615">
        <v>573.15703263148805</v>
      </c>
      <c r="AB615">
        <v>1399.8733686698822</v>
      </c>
      <c r="AG615">
        <v>15086</v>
      </c>
      <c r="AH615">
        <v>0</v>
      </c>
      <c r="AI615">
        <v>16.28</v>
      </c>
      <c r="AJ615">
        <v>50.97</v>
      </c>
      <c r="AK615" t="s">
        <v>6997</v>
      </c>
    </row>
    <row r="616" spans="1:37" x14ac:dyDescent="0.25">
      <c r="A616" s="8">
        <f t="shared" si="55"/>
        <v>42311.5</v>
      </c>
      <c r="B616">
        <v>14552.5</v>
      </c>
      <c r="C616">
        <v>616</v>
      </c>
      <c r="D616">
        <f>'Raw Mod'!F616</f>
        <v>17.11</v>
      </c>
      <c r="E616">
        <f t="shared" si="56"/>
        <v>17.11</v>
      </c>
      <c r="F616">
        <v>16.88</v>
      </c>
      <c r="G616">
        <f t="shared" si="57"/>
        <v>16.88</v>
      </c>
      <c r="H616">
        <f>ABS(E616-Observed!M618)</f>
        <v>0.4480000000000004</v>
      </c>
      <c r="I616">
        <f t="shared" si="58"/>
        <v>0.4480000000000004</v>
      </c>
      <c r="J616">
        <f>(E616-Observed!M618)^2</f>
        <v>0.20070400000000035</v>
      </c>
      <c r="K616">
        <f t="shared" si="59"/>
        <v>0.20070400000000035</v>
      </c>
      <c r="L616">
        <f>IF(ISNA(E616-Observed!M618),"",E616-Observed!M618)</f>
        <v>-0.4480000000000004</v>
      </c>
      <c r="X616" s="8">
        <f t="shared" si="54"/>
        <v>42848</v>
      </c>
      <c r="Y616">
        <v>15089</v>
      </c>
      <c r="Z616">
        <v>0</v>
      </c>
      <c r="AA616">
        <v>573.15703263148805</v>
      </c>
      <c r="AB616">
        <v>1100.0518525243901</v>
      </c>
      <c r="AG616">
        <v>15087</v>
      </c>
      <c r="AH616">
        <v>0</v>
      </c>
      <c r="AI616">
        <v>16.28</v>
      </c>
      <c r="AJ616">
        <v>45.31</v>
      </c>
      <c r="AK616" t="s">
        <v>6998</v>
      </c>
    </row>
    <row r="617" spans="1:37" x14ac:dyDescent="0.25">
      <c r="A617" s="8">
        <f t="shared" si="55"/>
        <v>42311.627999999997</v>
      </c>
      <c r="B617">
        <v>14552.628000000001</v>
      </c>
      <c r="C617">
        <v>617</v>
      </c>
      <c r="D617">
        <f>'Raw Mod'!F617</f>
        <v>17.02</v>
      </c>
      <c r="E617">
        <f t="shared" si="56"/>
        <v>17.02</v>
      </c>
      <c r="F617">
        <v>16.850000000000001</v>
      </c>
      <c r="G617">
        <f t="shared" si="57"/>
        <v>16.850000000000001</v>
      </c>
      <c r="H617">
        <f>ABS(E617-Observed!M619)</f>
        <v>0.41900000000000048</v>
      </c>
      <c r="I617">
        <f t="shared" si="58"/>
        <v>0.41900000000000048</v>
      </c>
      <c r="J617">
        <f>(E617-Observed!M619)^2</f>
        <v>0.17556100000000041</v>
      </c>
      <c r="K617">
        <f t="shared" si="59"/>
        <v>0.17556100000000041</v>
      </c>
      <c r="L617">
        <f>IF(ISNA(E617-Observed!M619),"",E617-Observed!M619)</f>
        <v>-0.41900000000000048</v>
      </c>
      <c r="X617" s="8">
        <f t="shared" si="54"/>
        <v>42849</v>
      </c>
      <c r="Y617">
        <v>15090</v>
      </c>
      <c r="Z617">
        <v>0</v>
      </c>
      <c r="AA617">
        <v>573.15703263148805</v>
      </c>
      <c r="AB617">
        <v>900.17084176072888</v>
      </c>
      <c r="AG617">
        <v>15088</v>
      </c>
      <c r="AH617">
        <v>0</v>
      </c>
      <c r="AI617">
        <v>16.23</v>
      </c>
      <c r="AJ617">
        <v>39.64</v>
      </c>
      <c r="AK617" t="s">
        <v>6999</v>
      </c>
    </row>
    <row r="618" spans="1:37" x14ac:dyDescent="0.25">
      <c r="A618" s="8">
        <f t="shared" si="55"/>
        <v>42311.75</v>
      </c>
      <c r="B618">
        <v>14552.75</v>
      </c>
      <c r="C618">
        <v>618</v>
      </c>
      <c r="D618">
        <f>'Raw Mod'!F618</f>
        <v>16.98</v>
      </c>
      <c r="E618">
        <f t="shared" si="56"/>
        <v>16.98</v>
      </c>
      <c r="F618">
        <v>16.77</v>
      </c>
      <c r="G618">
        <f t="shared" si="57"/>
        <v>16.77</v>
      </c>
      <c r="H618">
        <f>ABS(E618-Observed!M620)</f>
        <v>0.41099999999999781</v>
      </c>
      <c r="I618">
        <f t="shared" si="58"/>
        <v>0.41099999999999781</v>
      </c>
      <c r="J618">
        <f>(E618-Observed!M620)^2</f>
        <v>0.16892099999999821</v>
      </c>
      <c r="K618">
        <f t="shared" si="59"/>
        <v>0.16892099999999821</v>
      </c>
      <c r="L618">
        <f>IF(ISNA(E618-Observed!M620),"",E618-Observed!M620)</f>
        <v>-0.41099999999999781</v>
      </c>
      <c r="X618" s="8">
        <f t="shared" si="54"/>
        <v>42850</v>
      </c>
      <c r="Y618">
        <v>15091</v>
      </c>
      <c r="Z618">
        <v>0</v>
      </c>
      <c r="AA618">
        <v>573.15703263148805</v>
      </c>
      <c r="AB618">
        <v>799.87718971677168</v>
      </c>
      <c r="AG618">
        <v>15089</v>
      </c>
      <c r="AH618">
        <v>0</v>
      </c>
      <c r="AI618">
        <v>16.23</v>
      </c>
      <c r="AJ618">
        <v>31.15</v>
      </c>
      <c r="AK618" t="s">
        <v>7000</v>
      </c>
    </row>
    <row r="619" spans="1:37" x14ac:dyDescent="0.25">
      <c r="A619" s="8">
        <f t="shared" si="55"/>
        <v>42311.876000000004</v>
      </c>
      <c r="B619">
        <v>14552.876</v>
      </c>
      <c r="C619">
        <v>619</v>
      </c>
      <c r="D619">
        <f>'Raw Mod'!F619</f>
        <v>16.91</v>
      </c>
      <c r="E619">
        <f t="shared" si="56"/>
        <v>16.91</v>
      </c>
      <c r="F619">
        <v>16.7</v>
      </c>
      <c r="G619">
        <f t="shared" si="57"/>
        <v>16.7</v>
      </c>
      <c r="H619">
        <f>ABS(E619-Observed!M621)</f>
        <v>0.31500000000000128</v>
      </c>
      <c r="I619">
        <f t="shared" si="58"/>
        <v>0.31500000000000128</v>
      </c>
      <c r="J619">
        <f>(E619-Observed!M621)^2</f>
        <v>9.9225000000000813E-2</v>
      </c>
      <c r="K619">
        <f t="shared" si="59"/>
        <v>9.9225000000000813E-2</v>
      </c>
      <c r="L619">
        <f>IF(ISNA(E619-Observed!M621),"",E619-Observed!M621)</f>
        <v>-0.31500000000000128</v>
      </c>
      <c r="X619" s="8">
        <f t="shared" si="54"/>
        <v>42851</v>
      </c>
      <c r="Y619">
        <v>15092</v>
      </c>
      <c r="Z619">
        <v>0</v>
      </c>
      <c r="AA619">
        <v>573.15703263148805</v>
      </c>
      <c r="AB619">
        <v>699.93668433494111</v>
      </c>
      <c r="AG619">
        <v>15090</v>
      </c>
      <c r="AH619">
        <v>0</v>
      </c>
      <c r="AI619">
        <v>16.23</v>
      </c>
      <c r="AJ619">
        <v>25.49</v>
      </c>
      <c r="AK619" t="s">
        <v>7001</v>
      </c>
    </row>
    <row r="620" spans="1:37" x14ac:dyDescent="0.25">
      <c r="A620" s="8">
        <f t="shared" si="55"/>
        <v>42312</v>
      </c>
      <c r="B620">
        <v>14553</v>
      </c>
      <c r="C620">
        <v>620</v>
      </c>
      <c r="D620">
        <f>'Raw Mod'!F620</f>
        <v>16.82</v>
      </c>
      <c r="E620">
        <f t="shared" si="56"/>
        <v>16.82</v>
      </c>
      <c r="F620">
        <v>16.66</v>
      </c>
      <c r="G620">
        <f t="shared" si="57"/>
        <v>16.66</v>
      </c>
      <c r="H620">
        <f>ABS(E620-Observed!M622)</f>
        <v>0.19099999999999895</v>
      </c>
      <c r="I620">
        <f t="shared" si="58"/>
        <v>0.19099999999999895</v>
      </c>
      <c r="J620">
        <f>(E620-Observed!M622)^2</f>
        <v>3.6480999999999597E-2</v>
      </c>
      <c r="K620">
        <f t="shared" si="59"/>
        <v>3.6480999999999597E-2</v>
      </c>
      <c r="L620">
        <f>IF(ISNA(E620-Observed!M622),"",E620-Observed!M622)</f>
        <v>-0.19099999999999895</v>
      </c>
      <c r="X620" s="8">
        <f t="shared" si="54"/>
        <v>42852</v>
      </c>
      <c r="Y620">
        <v>15093</v>
      </c>
      <c r="Z620">
        <v>0</v>
      </c>
      <c r="AA620">
        <v>573.15703263148805</v>
      </c>
      <c r="AB620">
        <v>599.99617895311042</v>
      </c>
      <c r="AG620">
        <v>15091</v>
      </c>
      <c r="AH620">
        <v>0</v>
      </c>
      <c r="AI620">
        <v>16.23</v>
      </c>
      <c r="AJ620">
        <v>22.65</v>
      </c>
      <c r="AK620" t="s">
        <v>7002</v>
      </c>
    </row>
    <row r="621" spans="1:37" x14ac:dyDescent="0.25">
      <c r="A621" s="8">
        <f t="shared" si="55"/>
        <v>42312.127</v>
      </c>
      <c r="B621">
        <v>14553.127</v>
      </c>
      <c r="C621">
        <v>621</v>
      </c>
      <c r="D621">
        <f>'Raw Mod'!F621</f>
        <v>16.75</v>
      </c>
      <c r="E621">
        <f t="shared" si="56"/>
        <v>16.75</v>
      </c>
      <c r="F621">
        <v>16.62</v>
      </c>
      <c r="G621">
        <f t="shared" si="57"/>
        <v>16.62</v>
      </c>
      <c r="H621">
        <f>ABS(E621-Observed!M623)</f>
        <v>0.30799999999999983</v>
      </c>
      <c r="I621">
        <f t="shared" si="58"/>
        <v>0.30799999999999983</v>
      </c>
      <c r="J621">
        <f>(E621-Observed!M623)^2</f>
        <v>9.4863999999999893E-2</v>
      </c>
      <c r="K621">
        <f t="shared" si="59"/>
        <v>9.4863999999999893E-2</v>
      </c>
      <c r="L621">
        <f>IF(ISNA(E621-Observed!M623),"",E621-Observed!M623)</f>
        <v>-0.30799999999999983</v>
      </c>
      <c r="X621" s="8">
        <f t="shared" si="54"/>
        <v>42853</v>
      </c>
      <c r="Y621">
        <v>15094</v>
      </c>
      <c r="Z621">
        <v>0</v>
      </c>
      <c r="AA621">
        <v>573.15703263148805</v>
      </c>
      <c r="AB621">
        <v>599.99617895311042</v>
      </c>
      <c r="AG621">
        <v>15092</v>
      </c>
      <c r="AH621">
        <v>0</v>
      </c>
      <c r="AI621">
        <v>16.23</v>
      </c>
      <c r="AJ621">
        <v>19.82</v>
      </c>
      <c r="AK621" t="s">
        <v>7003</v>
      </c>
    </row>
    <row r="622" spans="1:37" x14ac:dyDescent="0.25">
      <c r="A622" s="8">
        <f t="shared" si="55"/>
        <v>42312.25</v>
      </c>
      <c r="B622">
        <v>14553.25</v>
      </c>
      <c r="C622">
        <v>622</v>
      </c>
      <c r="D622">
        <f>'Raw Mod'!F622</f>
        <v>16.77</v>
      </c>
      <c r="E622">
        <f t="shared" si="56"/>
        <v>16.77</v>
      </c>
      <c r="F622">
        <v>16.54</v>
      </c>
      <c r="G622">
        <f t="shared" si="57"/>
        <v>16.54</v>
      </c>
      <c r="H622">
        <f>ABS(E622-Observed!M624)</f>
        <v>0.19300000000000139</v>
      </c>
      <c r="I622">
        <f t="shared" si="58"/>
        <v>0.19300000000000139</v>
      </c>
      <c r="J622">
        <f>(E622-Observed!M624)^2</f>
        <v>3.7249000000000539E-2</v>
      </c>
      <c r="K622">
        <f t="shared" si="59"/>
        <v>3.7249000000000539E-2</v>
      </c>
      <c r="L622">
        <f>IF(ISNA(E622-Observed!M624),"",E622-Observed!M624)</f>
        <v>-0.19300000000000139</v>
      </c>
      <c r="X622" s="8">
        <f t="shared" si="54"/>
        <v>42854</v>
      </c>
      <c r="Y622">
        <v>15095</v>
      </c>
      <c r="Z622">
        <v>0</v>
      </c>
      <c r="AA622">
        <v>573.15703263148805</v>
      </c>
      <c r="AB622">
        <v>500.05567357127978</v>
      </c>
      <c r="AG622">
        <v>15093</v>
      </c>
      <c r="AH622">
        <v>0</v>
      </c>
      <c r="AI622">
        <v>16.23</v>
      </c>
      <c r="AJ622">
        <v>16.989999999999998</v>
      </c>
      <c r="AK622" t="s">
        <v>7004</v>
      </c>
    </row>
    <row r="623" spans="1:37" x14ac:dyDescent="0.25">
      <c r="A623" s="8">
        <f t="shared" si="55"/>
        <v>42312.375</v>
      </c>
      <c r="B623">
        <v>14553.375</v>
      </c>
      <c r="C623">
        <v>623</v>
      </c>
      <c r="D623">
        <f>'Raw Mod'!F623</f>
        <v>16.63</v>
      </c>
      <c r="E623">
        <f t="shared" si="56"/>
        <v>16.63</v>
      </c>
      <c r="F623">
        <v>16.47</v>
      </c>
      <c r="G623">
        <f t="shared" si="57"/>
        <v>16.47</v>
      </c>
      <c r="H623">
        <f>ABS(E623-Observed!M625)</f>
        <v>0.16600000000000037</v>
      </c>
      <c r="I623">
        <f t="shared" si="58"/>
        <v>0.16600000000000037</v>
      </c>
      <c r="J623">
        <f>(E623-Observed!M625)^2</f>
        <v>2.7556000000000122E-2</v>
      </c>
      <c r="K623">
        <f t="shared" si="59"/>
        <v>2.7556000000000122E-2</v>
      </c>
      <c r="L623">
        <f>IF(ISNA(E623-Observed!M625),"",E623-Observed!M625)</f>
        <v>-0.16600000000000037</v>
      </c>
      <c r="X623" s="8">
        <f t="shared" si="54"/>
        <v>42855</v>
      </c>
      <c r="Y623">
        <v>15096</v>
      </c>
      <c r="Z623">
        <v>0</v>
      </c>
      <c r="AA623">
        <v>573.15703263148805</v>
      </c>
      <c r="AB623">
        <v>500.05567357127978</v>
      </c>
      <c r="AG623">
        <v>15094</v>
      </c>
      <c r="AH623">
        <v>0</v>
      </c>
      <c r="AI623">
        <v>16.23</v>
      </c>
      <c r="AJ623">
        <v>16.989999999999998</v>
      </c>
      <c r="AK623" t="s">
        <v>7005</v>
      </c>
    </row>
    <row r="624" spans="1:37" x14ac:dyDescent="0.25">
      <c r="A624" s="8">
        <f t="shared" si="55"/>
        <v>42312.5</v>
      </c>
      <c r="B624">
        <v>14553.5</v>
      </c>
      <c r="C624">
        <v>624</v>
      </c>
      <c r="D624">
        <f>'Raw Mod'!F624</f>
        <v>16.579999999999998</v>
      </c>
      <c r="E624">
        <f t="shared" si="56"/>
        <v>16.579999999999998</v>
      </c>
      <c r="F624">
        <v>16.399999999999999</v>
      </c>
      <c r="G624">
        <f t="shared" si="57"/>
        <v>16.399999999999999</v>
      </c>
      <c r="H624">
        <f>ABS(E624-Observed!M626)</f>
        <v>0.40700000000000003</v>
      </c>
      <c r="I624">
        <f t="shared" si="58"/>
        <v>0.40700000000000003</v>
      </c>
      <c r="J624">
        <f>(E624-Observed!M626)^2</f>
        <v>0.16564900000000002</v>
      </c>
      <c r="K624">
        <f t="shared" si="59"/>
        <v>0.16564900000000002</v>
      </c>
      <c r="L624">
        <f>IF(ISNA(E624-Observed!M626),"",E624-Observed!M626)</f>
        <v>-0.40700000000000003</v>
      </c>
      <c r="X624" s="8">
        <f t="shared" si="54"/>
        <v>42856</v>
      </c>
      <c r="Y624">
        <v>15097</v>
      </c>
      <c r="Z624">
        <v>500.05567357127978</v>
      </c>
      <c r="AA624">
        <v>574.92276594212115</v>
      </c>
      <c r="AB624">
        <v>400.11516818944915</v>
      </c>
      <c r="AG624">
        <v>15095</v>
      </c>
      <c r="AH624">
        <v>0</v>
      </c>
      <c r="AI624">
        <v>16.23</v>
      </c>
      <c r="AJ624">
        <v>14.16</v>
      </c>
      <c r="AK624" t="s">
        <v>7006</v>
      </c>
    </row>
    <row r="625" spans="1:37" x14ac:dyDescent="0.25">
      <c r="A625" s="8">
        <f t="shared" si="55"/>
        <v>42312.629000000001</v>
      </c>
      <c r="B625">
        <v>14553.629000000001</v>
      </c>
      <c r="C625">
        <v>625</v>
      </c>
      <c r="D625">
        <f>'Raw Mod'!F625</f>
        <v>16.579999999999998</v>
      </c>
      <c r="E625">
        <f t="shared" si="56"/>
        <v>16.579999999999998</v>
      </c>
      <c r="F625">
        <v>16.41</v>
      </c>
      <c r="G625">
        <f t="shared" si="57"/>
        <v>16.41</v>
      </c>
      <c r="H625">
        <f>ABS(E625-Observed!M627)</f>
        <v>0.31200000000000117</v>
      </c>
      <c r="I625">
        <f t="shared" si="58"/>
        <v>0.31200000000000117</v>
      </c>
      <c r="J625">
        <f>(E625-Observed!M627)^2</f>
        <v>9.7344000000000722E-2</v>
      </c>
      <c r="K625">
        <f t="shared" si="59"/>
        <v>9.7344000000000722E-2</v>
      </c>
      <c r="L625">
        <f>IF(ISNA(E625-Observed!M627),"",E625-Observed!M627)</f>
        <v>-0.31200000000000117</v>
      </c>
      <c r="X625" s="8">
        <f t="shared" si="54"/>
        <v>42857</v>
      </c>
      <c r="Y625">
        <v>15098</v>
      </c>
      <c r="Z625">
        <v>500.05567357127978</v>
      </c>
      <c r="AA625">
        <v>574.92276594212115</v>
      </c>
      <c r="AB625">
        <v>69.923039101068781</v>
      </c>
      <c r="AG625">
        <v>15096</v>
      </c>
      <c r="AH625">
        <v>0</v>
      </c>
      <c r="AI625">
        <v>16.23</v>
      </c>
      <c r="AJ625">
        <v>14.16</v>
      </c>
      <c r="AK625" t="s">
        <v>7007</v>
      </c>
    </row>
    <row r="626" spans="1:37" x14ac:dyDescent="0.25">
      <c r="A626" s="8">
        <f t="shared" si="55"/>
        <v>42312.75</v>
      </c>
      <c r="B626">
        <v>14553.75</v>
      </c>
      <c r="C626">
        <v>626</v>
      </c>
      <c r="D626">
        <f>'Raw Mod'!F626</f>
        <v>16.579999999999998</v>
      </c>
      <c r="E626">
        <f t="shared" si="56"/>
        <v>16.579999999999998</v>
      </c>
      <c r="F626">
        <v>16.29</v>
      </c>
      <c r="G626">
        <f t="shared" si="57"/>
        <v>16.29</v>
      </c>
      <c r="H626">
        <f>ABS(E626-Observed!M628)</f>
        <v>0.24000000000000199</v>
      </c>
      <c r="I626">
        <f t="shared" si="58"/>
        <v>0.24000000000000199</v>
      </c>
      <c r="J626">
        <f>(E626-Observed!M628)^2</f>
        <v>5.7600000000000956E-2</v>
      </c>
      <c r="K626">
        <f t="shared" si="59"/>
        <v>5.7600000000000956E-2</v>
      </c>
      <c r="L626">
        <f>IF(ISNA(E626-Observed!M628),"",E626-Observed!M628)</f>
        <v>-0.24000000000000199</v>
      </c>
      <c r="X626" s="8">
        <f t="shared" si="54"/>
        <v>42858</v>
      </c>
      <c r="Y626">
        <v>15099</v>
      </c>
      <c r="Z626">
        <v>0</v>
      </c>
      <c r="AA626">
        <v>574.92276594212115</v>
      </c>
      <c r="AB626">
        <v>0</v>
      </c>
      <c r="AG626">
        <v>15097</v>
      </c>
      <c r="AH626">
        <v>14.16</v>
      </c>
      <c r="AI626">
        <v>16.28</v>
      </c>
      <c r="AJ626">
        <v>11.33</v>
      </c>
      <c r="AK626" t="s">
        <v>7008</v>
      </c>
    </row>
    <row r="627" spans="1:37" x14ac:dyDescent="0.25">
      <c r="A627" s="8">
        <f t="shared" si="55"/>
        <v>42312.876000000004</v>
      </c>
      <c r="B627">
        <v>14553.876</v>
      </c>
      <c r="C627">
        <v>627</v>
      </c>
      <c r="D627">
        <f>'Raw Mod'!F627</f>
        <v>16.559999999999999</v>
      </c>
      <c r="E627">
        <f t="shared" si="56"/>
        <v>16.559999999999999</v>
      </c>
      <c r="F627">
        <v>16.28</v>
      </c>
      <c r="G627">
        <f t="shared" si="57"/>
        <v>16.28</v>
      </c>
      <c r="H627">
        <f>ABS(E627-Observed!M629)</f>
        <v>7.0000000000000284E-2</v>
      </c>
      <c r="I627">
        <f t="shared" si="58"/>
        <v>7.0000000000000284E-2</v>
      </c>
      <c r="J627">
        <f>(E627-Observed!M629)^2</f>
        <v>4.9000000000000397E-3</v>
      </c>
      <c r="K627">
        <f t="shared" si="59"/>
        <v>4.9000000000000397E-3</v>
      </c>
      <c r="L627">
        <f>IF(ISNA(E627-Observed!M629),"",E627-Observed!M629)</f>
        <v>-7.0000000000000284E-2</v>
      </c>
      <c r="X627" s="8">
        <f t="shared" si="54"/>
        <v>42859</v>
      </c>
      <c r="Y627">
        <v>15100</v>
      </c>
      <c r="Z627">
        <v>0</v>
      </c>
      <c r="AA627">
        <v>574.92276594212115</v>
      </c>
      <c r="AB627">
        <v>139.84607820213756</v>
      </c>
      <c r="AG627">
        <v>15098</v>
      </c>
      <c r="AH627">
        <v>14.16</v>
      </c>
      <c r="AI627">
        <v>16.28</v>
      </c>
      <c r="AJ627">
        <v>1.98</v>
      </c>
      <c r="AK627" t="s">
        <v>7009</v>
      </c>
    </row>
    <row r="628" spans="1:37" x14ac:dyDescent="0.25">
      <c r="A628" s="8">
        <f t="shared" si="55"/>
        <v>42313</v>
      </c>
      <c r="B628">
        <v>14554</v>
      </c>
      <c r="C628">
        <v>628</v>
      </c>
      <c r="D628">
        <f>'Raw Mod'!F628</f>
        <v>16.510000000000002</v>
      </c>
      <c r="E628">
        <f t="shared" si="56"/>
        <v>16.510000000000002</v>
      </c>
      <c r="F628">
        <v>16.239999999999998</v>
      </c>
      <c r="G628">
        <f t="shared" si="57"/>
        <v>16.239999999999998</v>
      </c>
      <c r="H628">
        <f>ABS(E628-Observed!M630)</f>
        <v>9.9999999999766942E-4</v>
      </c>
      <c r="I628">
        <f t="shared" si="58"/>
        <v>9.9999999999766942E-4</v>
      </c>
      <c r="J628">
        <f>(E628-Observed!M630)^2</f>
        <v>9.9999999999533894E-7</v>
      </c>
      <c r="K628">
        <f t="shared" si="59"/>
        <v>9.9999999999533894E-7</v>
      </c>
      <c r="L628">
        <f>IF(ISNA(E628-Observed!M630),"",E628-Observed!M630)</f>
        <v>-9.9999999999766942E-4</v>
      </c>
      <c r="X628" s="8">
        <f t="shared" si="54"/>
        <v>42860</v>
      </c>
      <c r="Y628">
        <v>15101</v>
      </c>
      <c r="Z628">
        <v>0</v>
      </c>
      <c r="AA628">
        <v>574.92276594212115</v>
      </c>
      <c r="AB628">
        <v>139.84607820213756</v>
      </c>
      <c r="AG628">
        <v>15099</v>
      </c>
      <c r="AH628">
        <v>0</v>
      </c>
      <c r="AI628">
        <v>16.28</v>
      </c>
      <c r="AJ628">
        <v>0</v>
      </c>
      <c r="AK628" t="s">
        <v>7010</v>
      </c>
    </row>
    <row r="629" spans="1:37" x14ac:dyDescent="0.25">
      <c r="A629" s="8">
        <f t="shared" si="55"/>
        <v>42313.126000000004</v>
      </c>
      <c r="B629">
        <v>14554.126</v>
      </c>
      <c r="C629">
        <v>629</v>
      </c>
      <c r="D629">
        <f>'Raw Mod'!F629</f>
        <v>16.46</v>
      </c>
      <c r="E629">
        <f t="shared" si="56"/>
        <v>16.46</v>
      </c>
      <c r="F629">
        <v>16.18</v>
      </c>
      <c r="G629">
        <f t="shared" si="57"/>
        <v>16.18</v>
      </c>
      <c r="H629">
        <f>ABS(E629-Observed!M631)</f>
        <v>2.699999999999747E-2</v>
      </c>
      <c r="I629">
        <f t="shared" si="58"/>
        <v>2.699999999999747E-2</v>
      </c>
      <c r="J629">
        <f>(E629-Observed!M631)^2</f>
        <v>7.2899999999986344E-4</v>
      </c>
      <c r="K629">
        <f t="shared" si="59"/>
        <v>7.2899999999986344E-4</v>
      </c>
      <c r="L629">
        <f>IF(ISNA(E629-Observed!M631),"",E629-Observed!M631)</f>
        <v>-2.699999999999747E-2</v>
      </c>
      <c r="X629" s="8">
        <f t="shared" si="54"/>
        <v>42861</v>
      </c>
      <c r="Y629">
        <v>15102</v>
      </c>
      <c r="Z629">
        <v>0</v>
      </c>
      <c r="AA629">
        <v>574.92276594212115</v>
      </c>
      <c r="AB629">
        <v>69.923039101068781</v>
      </c>
      <c r="AG629">
        <v>15100</v>
      </c>
      <c r="AH629">
        <v>0</v>
      </c>
      <c r="AI629">
        <v>16.28</v>
      </c>
      <c r="AJ629">
        <v>3.96</v>
      </c>
      <c r="AK629" t="s">
        <v>7011</v>
      </c>
    </row>
    <row r="630" spans="1:37" x14ac:dyDescent="0.25">
      <c r="A630" s="8">
        <f t="shared" si="55"/>
        <v>42313.25</v>
      </c>
      <c r="B630">
        <v>14554.25</v>
      </c>
      <c r="C630">
        <v>630</v>
      </c>
      <c r="D630">
        <f>'Raw Mod'!F630</f>
        <v>16.39</v>
      </c>
      <c r="E630">
        <f t="shared" si="56"/>
        <v>16.39</v>
      </c>
      <c r="F630">
        <v>16.12</v>
      </c>
      <c r="G630">
        <f t="shared" si="57"/>
        <v>16.12</v>
      </c>
      <c r="H630">
        <f>ABS(E630-Observed!M632)</f>
        <v>1.9999999999988916E-3</v>
      </c>
      <c r="I630">
        <f t="shared" si="58"/>
        <v>1.9999999999988916E-3</v>
      </c>
      <c r="J630">
        <f>(E630-Observed!M632)^2</f>
        <v>3.9999999999955664E-6</v>
      </c>
      <c r="K630">
        <f t="shared" si="59"/>
        <v>3.9999999999955664E-6</v>
      </c>
      <c r="L630">
        <f>IF(ISNA(E630-Observed!M632),"",E630-Observed!M632)</f>
        <v>-1.9999999999988916E-3</v>
      </c>
      <c r="X630" s="8">
        <f t="shared" si="54"/>
        <v>42862</v>
      </c>
      <c r="Y630">
        <v>15103</v>
      </c>
      <c r="Z630">
        <v>0</v>
      </c>
      <c r="AA630">
        <v>574.92276594212115</v>
      </c>
      <c r="AB630">
        <v>69.923039101068781</v>
      </c>
      <c r="AG630">
        <v>15101</v>
      </c>
      <c r="AH630">
        <v>0</v>
      </c>
      <c r="AI630">
        <v>16.28</v>
      </c>
      <c r="AJ630">
        <v>3.96</v>
      </c>
      <c r="AK630" t="s">
        <v>7012</v>
      </c>
    </row>
    <row r="631" spans="1:37" x14ac:dyDescent="0.25">
      <c r="A631" s="8">
        <f t="shared" si="55"/>
        <v>42313.375</v>
      </c>
      <c r="B631">
        <v>14554.375</v>
      </c>
      <c r="C631">
        <v>631</v>
      </c>
      <c r="D631">
        <f>'Raw Mod'!F631</f>
        <v>16.34</v>
      </c>
      <c r="E631">
        <f t="shared" si="56"/>
        <v>16.34</v>
      </c>
      <c r="F631">
        <v>16.079999999999998</v>
      </c>
      <c r="G631">
        <f t="shared" si="57"/>
        <v>16.079999999999998</v>
      </c>
      <c r="H631">
        <f>ABS(E631-Observed!M633)</f>
        <v>2.7999999999998693E-2</v>
      </c>
      <c r="I631">
        <f t="shared" si="58"/>
        <v>2.7999999999998693E-2</v>
      </c>
      <c r="J631">
        <f>(E631-Observed!M633)^2</f>
        <v>7.8399999999992679E-4</v>
      </c>
      <c r="K631">
        <f t="shared" si="59"/>
        <v>7.8399999999992679E-4</v>
      </c>
      <c r="L631">
        <f>IF(ISNA(E631-Observed!M633),"",E631-Observed!M633)</f>
        <v>-2.7999999999998693E-2</v>
      </c>
      <c r="X631" s="8">
        <f t="shared" si="54"/>
        <v>42863</v>
      </c>
      <c r="Y631">
        <v>15104</v>
      </c>
      <c r="Z631">
        <v>0</v>
      </c>
      <c r="AA631">
        <v>574.92276594212115</v>
      </c>
      <c r="AB631">
        <v>69.923039101068781</v>
      </c>
      <c r="AG631">
        <v>15102</v>
      </c>
      <c r="AH631">
        <v>0</v>
      </c>
      <c r="AI631">
        <v>16.28</v>
      </c>
      <c r="AJ631">
        <v>1.98</v>
      </c>
      <c r="AK631" t="s">
        <v>7013</v>
      </c>
    </row>
    <row r="632" spans="1:37" x14ac:dyDescent="0.25">
      <c r="A632" s="8">
        <f t="shared" si="55"/>
        <v>42313.5</v>
      </c>
      <c r="B632">
        <v>14554.5</v>
      </c>
      <c r="C632">
        <v>632</v>
      </c>
      <c r="D632">
        <f>'Raw Mod'!F632</f>
        <v>16.350000000000001</v>
      </c>
      <c r="E632">
        <f t="shared" si="56"/>
        <v>16.350000000000001</v>
      </c>
      <c r="F632">
        <v>16.079999999999998</v>
      </c>
      <c r="G632">
        <f t="shared" si="57"/>
        <v>16.079999999999998</v>
      </c>
      <c r="H632">
        <f>ABS(E632-Observed!M634)</f>
        <v>0.16099999999999781</v>
      </c>
      <c r="I632">
        <f t="shared" si="58"/>
        <v>0.16099999999999781</v>
      </c>
      <c r="J632">
        <f>(E632-Observed!M634)^2</f>
        <v>2.5920999999999295E-2</v>
      </c>
      <c r="K632">
        <f t="shared" si="59"/>
        <v>2.5920999999999295E-2</v>
      </c>
      <c r="L632">
        <f>IF(ISNA(E632-Observed!M634),"",E632-Observed!M634)</f>
        <v>-0.16099999999999781</v>
      </c>
      <c r="X632" s="8">
        <f t="shared" si="54"/>
        <v>42864</v>
      </c>
      <c r="Y632">
        <v>15105</v>
      </c>
      <c r="Z632">
        <v>0</v>
      </c>
      <c r="AA632">
        <v>574.92276594212115</v>
      </c>
      <c r="AB632">
        <v>69.923039101068781</v>
      </c>
      <c r="AG632">
        <v>15103</v>
      </c>
      <c r="AH632">
        <v>0</v>
      </c>
      <c r="AI632">
        <v>16.28</v>
      </c>
      <c r="AJ632">
        <v>1.98</v>
      </c>
      <c r="AK632" t="s">
        <v>7014</v>
      </c>
    </row>
    <row r="633" spans="1:37" x14ac:dyDescent="0.25">
      <c r="A633" s="8">
        <f t="shared" si="55"/>
        <v>42313.629000000001</v>
      </c>
      <c r="B633">
        <v>14554.629000000001</v>
      </c>
      <c r="C633">
        <v>633</v>
      </c>
      <c r="D633">
        <f>'Raw Mod'!F633</f>
        <v>16.350000000000001</v>
      </c>
      <c r="E633">
        <f t="shared" si="56"/>
        <v>16.350000000000001</v>
      </c>
      <c r="F633">
        <v>16.09</v>
      </c>
      <c r="G633">
        <f t="shared" si="57"/>
        <v>16.09</v>
      </c>
      <c r="H633">
        <f>ABS(E633-Observed!M635)</f>
        <v>0.1369999999999969</v>
      </c>
      <c r="I633">
        <f t="shared" si="58"/>
        <v>0.1369999999999969</v>
      </c>
      <c r="J633">
        <f>(E633-Observed!M635)^2</f>
        <v>1.8768999999999151E-2</v>
      </c>
      <c r="K633">
        <f t="shared" si="59"/>
        <v>1.8768999999999151E-2</v>
      </c>
      <c r="L633">
        <f>IF(ISNA(E633-Observed!M635),"",E633-Observed!M635)</f>
        <v>-0.1369999999999969</v>
      </c>
      <c r="X633" s="8">
        <f t="shared" si="54"/>
        <v>42865</v>
      </c>
      <c r="Y633">
        <v>15106</v>
      </c>
      <c r="Z633">
        <v>0</v>
      </c>
      <c r="AA633">
        <v>574.92276594212115</v>
      </c>
      <c r="AB633">
        <v>69.923039101068781</v>
      </c>
      <c r="AG633">
        <v>15104</v>
      </c>
      <c r="AH633">
        <v>0</v>
      </c>
      <c r="AI633">
        <v>16.28</v>
      </c>
      <c r="AJ633">
        <v>1.98</v>
      </c>
      <c r="AK633" t="s">
        <v>7015</v>
      </c>
    </row>
    <row r="634" spans="1:37" x14ac:dyDescent="0.25">
      <c r="A634" s="8">
        <f t="shared" si="55"/>
        <v>42313.75</v>
      </c>
      <c r="B634">
        <v>14554.75</v>
      </c>
      <c r="C634">
        <v>634</v>
      </c>
      <c r="D634">
        <f>'Raw Mod'!F634</f>
        <v>16.350000000000001</v>
      </c>
      <c r="E634">
        <f t="shared" si="56"/>
        <v>16.350000000000001</v>
      </c>
      <c r="F634">
        <v>16.09</v>
      </c>
      <c r="G634">
        <f t="shared" si="57"/>
        <v>16.09</v>
      </c>
      <c r="H634">
        <f>ABS(E634-Observed!M636)</f>
        <v>6.4999999999997726E-2</v>
      </c>
      <c r="I634">
        <f t="shared" si="58"/>
        <v>6.4999999999997726E-2</v>
      </c>
      <c r="J634">
        <f>(E634-Observed!M636)^2</f>
        <v>4.2249999999997047E-3</v>
      </c>
      <c r="K634">
        <f t="shared" si="59"/>
        <v>4.2249999999997047E-3</v>
      </c>
      <c r="L634">
        <f>IF(ISNA(E634-Observed!M636),"",E634-Observed!M636)</f>
        <v>-6.4999999999997726E-2</v>
      </c>
      <c r="X634" s="8">
        <f t="shared" si="54"/>
        <v>42866</v>
      </c>
      <c r="Y634">
        <v>15107</v>
      </c>
      <c r="Z634">
        <v>0</v>
      </c>
      <c r="AA634">
        <v>574.92276594212115</v>
      </c>
      <c r="AB634">
        <v>69.923039101068781</v>
      </c>
      <c r="AG634">
        <v>15105</v>
      </c>
      <c r="AH634">
        <v>0</v>
      </c>
      <c r="AI634">
        <v>16.28</v>
      </c>
      <c r="AJ634">
        <v>1.98</v>
      </c>
      <c r="AK634" t="s">
        <v>7016</v>
      </c>
    </row>
    <row r="635" spans="1:37" x14ac:dyDescent="0.25">
      <c r="A635" s="8">
        <f t="shared" si="55"/>
        <v>42313.877</v>
      </c>
      <c r="B635">
        <v>14554.877</v>
      </c>
      <c r="C635">
        <v>635</v>
      </c>
      <c r="D635">
        <f>'Raw Mod'!F635</f>
        <v>16.350000000000001</v>
      </c>
      <c r="E635">
        <f t="shared" si="56"/>
        <v>16.350000000000001</v>
      </c>
      <c r="F635">
        <v>16.09</v>
      </c>
      <c r="G635">
        <f t="shared" si="57"/>
        <v>16.09</v>
      </c>
      <c r="H635">
        <f>ABS(E635-Observed!M637)</f>
        <v>4.1999999999998039E-2</v>
      </c>
      <c r="I635">
        <f t="shared" si="58"/>
        <v>4.1999999999998039E-2</v>
      </c>
      <c r="J635">
        <f>(E635-Observed!M637)^2</f>
        <v>1.7639999999998354E-3</v>
      </c>
      <c r="K635">
        <f t="shared" si="59"/>
        <v>1.7639999999998354E-3</v>
      </c>
      <c r="L635">
        <f>IF(ISNA(E635-Observed!M637),"",E635-Observed!M637)</f>
        <v>-4.1999999999998039E-2</v>
      </c>
      <c r="X635" s="8">
        <f t="shared" si="54"/>
        <v>42867</v>
      </c>
      <c r="Y635">
        <v>15108</v>
      </c>
      <c r="Z635">
        <v>0</v>
      </c>
      <c r="AA635">
        <v>574.92276594212115</v>
      </c>
      <c r="AB635">
        <v>69.923039101068781</v>
      </c>
      <c r="AG635">
        <v>15106</v>
      </c>
      <c r="AH635">
        <v>0</v>
      </c>
      <c r="AI635">
        <v>16.28</v>
      </c>
      <c r="AJ635">
        <v>1.98</v>
      </c>
      <c r="AK635" t="s">
        <v>7017</v>
      </c>
    </row>
    <row r="636" spans="1:37" x14ac:dyDescent="0.25">
      <c r="A636" s="8">
        <f t="shared" si="55"/>
        <v>42314</v>
      </c>
      <c r="B636">
        <v>14555</v>
      </c>
      <c r="C636">
        <v>636</v>
      </c>
      <c r="D636">
        <f>'Raw Mod'!F636</f>
        <v>16.34</v>
      </c>
      <c r="E636">
        <f t="shared" si="56"/>
        <v>16.34</v>
      </c>
      <c r="F636">
        <v>16.09</v>
      </c>
      <c r="G636">
        <f t="shared" si="57"/>
        <v>16.09</v>
      </c>
      <c r="H636">
        <f>ABS(E636-Observed!M638)</f>
        <v>4.4000000000000483E-2</v>
      </c>
      <c r="I636">
        <f t="shared" si="58"/>
        <v>4.4000000000000483E-2</v>
      </c>
      <c r="J636">
        <f>(E636-Observed!M638)^2</f>
        <v>1.9360000000000425E-3</v>
      </c>
      <c r="K636">
        <f t="shared" si="59"/>
        <v>1.9360000000000425E-3</v>
      </c>
      <c r="L636">
        <f>IF(ISNA(E636-Observed!M638),"",E636-Observed!M638)</f>
        <v>4.4000000000000483E-2</v>
      </c>
      <c r="X636" s="8">
        <f t="shared" si="54"/>
        <v>42868</v>
      </c>
      <c r="Y636">
        <v>15109</v>
      </c>
      <c r="Z636">
        <v>0</v>
      </c>
      <c r="AA636">
        <v>574.92276594212115</v>
      </c>
      <c r="AB636">
        <v>69.923039101068781</v>
      </c>
      <c r="AG636">
        <v>15107</v>
      </c>
      <c r="AH636">
        <v>0</v>
      </c>
      <c r="AI636">
        <v>16.28</v>
      </c>
      <c r="AJ636">
        <v>1.98</v>
      </c>
      <c r="AK636" t="s">
        <v>7018</v>
      </c>
    </row>
    <row r="637" spans="1:37" x14ac:dyDescent="0.25">
      <c r="A637" s="8">
        <f t="shared" si="55"/>
        <v>42314.126000000004</v>
      </c>
      <c r="B637">
        <v>14555.126</v>
      </c>
      <c r="C637">
        <v>637</v>
      </c>
      <c r="D637">
        <f>'Raw Mod'!F637</f>
        <v>16.28</v>
      </c>
      <c r="E637">
        <f t="shared" si="56"/>
        <v>16.28</v>
      </c>
      <c r="F637">
        <v>16.03</v>
      </c>
      <c r="G637">
        <f t="shared" si="57"/>
        <v>16.03</v>
      </c>
      <c r="H637">
        <f>ABS(E637-Observed!M639)</f>
        <v>5.4999999999999716E-2</v>
      </c>
      <c r="I637">
        <f t="shared" si="58"/>
        <v>5.4999999999999716E-2</v>
      </c>
      <c r="J637">
        <f>(E637-Observed!M639)^2</f>
        <v>3.0249999999999687E-3</v>
      </c>
      <c r="K637">
        <f t="shared" si="59"/>
        <v>3.0249999999999687E-3</v>
      </c>
      <c r="L637">
        <f>IF(ISNA(E637-Observed!M639),"",E637-Observed!M639)</f>
        <v>5.4999999999999716E-2</v>
      </c>
      <c r="X637" s="8">
        <f t="shared" si="54"/>
        <v>42869</v>
      </c>
      <c r="Y637">
        <v>15110</v>
      </c>
      <c r="Z637">
        <v>0</v>
      </c>
      <c r="AA637">
        <v>574.92276594212115</v>
      </c>
      <c r="AB637">
        <v>69.923039101068781</v>
      </c>
      <c r="AG637">
        <v>15108</v>
      </c>
      <c r="AH637">
        <v>0</v>
      </c>
      <c r="AI637">
        <v>16.28</v>
      </c>
      <c r="AJ637">
        <v>1.98</v>
      </c>
      <c r="AK637" t="s">
        <v>7019</v>
      </c>
    </row>
    <row r="638" spans="1:37" x14ac:dyDescent="0.25">
      <c r="A638" s="8">
        <f t="shared" si="55"/>
        <v>42314.25</v>
      </c>
      <c r="B638">
        <v>14555.25</v>
      </c>
      <c r="C638">
        <v>638</v>
      </c>
      <c r="D638">
        <f>'Raw Mod'!F638</f>
        <v>16.2</v>
      </c>
      <c r="E638">
        <f t="shared" si="56"/>
        <v>16.2</v>
      </c>
      <c r="F638">
        <v>15.96</v>
      </c>
      <c r="G638">
        <f t="shared" si="57"/>
        <v>15.96</v>
      </c>
      <c r="H638">
        <f>ABS(E638-Observed!M640)</f>
        <v>0.14199999999999946</v>
      </c>
      <c r="I638">
        <f t="shared" si="58"/>
        <v>0.14199999999999946</v>
      </c>
      <c r="J638">
        <f>(E638-Observed!M640)^2</f>
        <v>2.0163999999999845E-2</v>
      </c>
      <c r="K638">
        <f t="shared" si="59"/>
        <v>2.0163999999999845E-2</v>
      </c>
      <c r="L638">
        <f>IF(ISNA(E638-Observed!M640),"",E638-Observed!M640)</f>
        <v>0.14199999999999946</v>
      </c>
      <c r="X638" s="8">
        <f t="shared" si="54"/>
        <v>42870</v>
      </c>
      <c r="Y638">
        <v>15111</v>
      </c>
      <c r="Z638">
        <v>0</v>
      </c>
      <c r="AA638">
        <v>574.92276594212115</v>
      </c>
      <c r="AB638">
        <v>69.923039101068781</v>
      </c>
      <c r="AG638">
        <v>15109</v>
      </c>
      <c r="AH638">
        <v>0</v>
      </c>
      <c r="AI638">
        <v>16.28</v>
      </c>
      <c r="AJ638">
        <v>1.98</v>
      </c>
      <c r="AK638" t="s">
        <v>7020</v>
      </c>
    </row>
    <row r="639" spans="1:37" x14ac:dyDescent="0.25">
      <c r="A639" s="8">
        <f t="shared" si="55"/>
        <v>42314.377</v>
      </c>
      <c r="B639">
        <v>14555.377</v>
      </c>
      <c r="C639">
        <v>639</v>
      </c>
      <c r="D639">
        <f>'Raw Mod'!F639</f>
        <v>16.149999999999999</v>
      </c>
      <c r="E639">
        <f t="shared" si="56"/>
        <v>16.149999999999999</v>
      </c>
      <c r="F639">
        <v>15.91</v>
      </c>
      <c r="G639">
        <f t="shared" si="57"/>
        <v>15.91</v>
      </c>
      <c r="H639">
        <f>ABS(E639-Observed!M641)</f>
        <v>0.13999999999999702</v>
      </c>
      <c r="I639">
        <f t="shared" si="58"/>
        <v>0.13999999999999702</v>
      </c>
      <c r="J639">
        <f>(E639-Observed!M641)^2</f>
        <v>1.9599999999999163E-2</v>
      </c>
      <c r="K639">
        <f t="shared" si="59"/>
        <v>1.9599999999999163E-2</v>
      </c>
      <c r="L639">
        <f>IF(ISNA(E639-Observed!M641),"",E639-Observed!M641)</f>
        <v>0.13999999999999702</v>
      </c>
      <c r="X639" s="8">
        <f t="shared" si="54"/>
        <v>42871</v>
      </c>
      <c r="Y639">
        <v>15112</v>
      </c>
      <c r="Z639">
        <v>0</v>
      </c>
      <c r="AA639">
        <v>574.92276594212115</v>
      </c>
      <c r="AB639">
        <v>69.923039101068781</v>
      </c>
      <c r="AG639">
        <v>15110</v>
      </c>
      <c r="AH639">
        <v>0</v>
      </c>
      <c r="AI639">
        <v>16.28</v>
      </c>
      <c r="AJ639">
        <v>1.98</v>
      </c>
      <c r="AK639" t="s">
        <v>7021</v>
      </c>
    </row>
    <row r="640" spans="1:37" x14ac:dyDescent="0.25">
      <c r="A640" s="8">
        <f t="shared" si="55"/>
        <v>42314.5</v>
      </c>
      <c r="B640">
        <v>14555.5</v>
      </c>
      <c r="C640">
        <v>640</v>
      </c>
      <c r="D640">
        <f>'Raw Mod'!F640</f>
        <v>16.149999999999999</v>
      </c>
      <c r="E640">
        <f t="shared" si="56"/>
        <v>16.149999999999999</v>
      </c>
      <c r="F640">
        <v>15.91</v>
      </c>
      <c r="G640">
        <f t="shared" si="57"/>
        <v>15.91</v>
      </c>
      <c r="H640">
        <f>ABS(E640-Observed!M642)</f>
        <v>9.9000000000000199E-2</v>
      </c>
      <c r="I640">
        <f t="shared" si="58"/>
        <v>9.9000000000000199E-2</v>
      </c>
      <c r="J640">
        <f>(E640-Observed!M642)^2</f>
        <v>9.8010000000000388E-3</v>
      </c>
      <c r="K640">
        <f t="shared" si="59"/>
        <v>9.8010000000000388E-3</v>
      </c>
      <c r="L640">
        <f>IF(ISNA(E640-Observed!M642),"",E640-Observed!M642)</f>
        <v>-9.9000000000000199E-2</v>
      </c>
      <c r="X640" s="8">
        <f t="shared" si="54"/>
        <v>42872</v>
      </c>
      <c r="Y640">
        <v>15113</v>
      </c>
      <c r="Z640">
        <v>0</v>
      </c>
      <c r="AA640">
        <v>574.92276594212115</v>
      </c>
      <c r="AB640">
        <v>0</v>
      </c>
      <c r="AG640">
        <v>15111</v>
      </c>
      <c r="AH640">
        <v>0</v>
      </c>
      <c r="AI640">
        <v>16.28</v>
      </c>
      <c r="AJ640">
        <v>1.98</v>
      </c>
      <c r="AK640" t="s">
        <v>7022</v>
      </c>
    </row>
    <row r="641" spans="1:37" x14ac:dyDescent="0.25">
      <c r="A641" s="8">
        <f t="shared" si="55"/>
        <v>42314.627999999997</v>
      </c>
      <c r="B641">
        <v>14555.628000000001</v>
      </c>
      <c r="C641">
        <v>641</v>
      </c>
      <c r="D641">
        <f>'Raw Mod'!F641</f>
        <v>16.149999999999999</v>
      </c>
      <c r="E641">
        <f t="shared" si="56"/>
        <v>16.149999999999999</v>
      </c>
      <c r="F641">
        <v>15.91</v>
      </c>
      <c r="G641">
        <f t="shared" si="57"/>
        <v>15.91</v>
      </c>
      <c r="H641">
        <f>ABS(E641-Observed!M643)</f>
        <v>5.1000000000001933E-2</v>
      </c>
      <c r="I641">
        <f t="shared" si="58"/>
        <v>5.1000000000001933E-2</v>
      </c>
      <c r="J641">
        <f>(E641-Observed!M643)^2</f>
        <v>2.6010000000001973E-3</v>
      </c>
      <c r="K641">
        <f t="shared" si="59"/>
        <v>2.6010000000001973E-3</v>
      </c>
      <c r="L641">
        <f>IF(ISNA(E641-Observed!M643),"",E641-Observed!M643)</f>
        <v>-5.1000000000001933E-2</v>
      </c>
      <c r="X641" s="8">
        <f t="shared" si="54"/>
        <v>42873</v>
      </c>
      <c r="Y641">
        <v>15114</v>
      </c>
      <c r="Z641">
        <v>0</v>
      </c>
      <c r="AA641">
        <v>574.92276594212115</v>
      </c>
      <c r="AB641">
        <v>0</v>
      </c>
      <c r="AG641">
        <v>15112</v>
      </c>
      <c r="AH641">
        <v>0</v>
      </c>
      <c r="AI641">
        <v>16.28</v>
      </c>
      <c r="AJ641">
        <v>1.98</v>
      </c>
      <c r="AK641" t="s">
        <v>7023</v>
      </c>
    </row>
    <row r="642" spans="1:37" x14ac:dyDescent="0.25">
      <c r="A642" s="8">
        <f t="shared" si="55"/>
        <v>42314.75</v>
      </c>
      <c r="B642">
        <v>14555.75</v>
      </c>
      <c r="C642">
        <v>642</v>
      </c>
      <c r="D642">
        <f>'Raw Mod'!F642</f>
        <v>16.149999999999999</v>
      </c>
      <c r="E642">
        <f t="shared" si="56"/>
        <v>16.149999999999999</v>
      </c>
      <c r="F642">
        <v>15.91</v>
      </c>
      <c r="G642">
        <f t="shared" si="57"/>
        <v>15.91</v>
      </c>
      <c r="H642">
        <f>ABS(E642-Observed!M644)</f>
        <v>2.0999999999997243E-2</v>
      </c>
      <c r="I642">
        <f t="shared" si="58"/>
        <v>2.0999999999997243E-2</v>
      </c>
      <c r="J642">
        <f>(E642-Observed!M644)^2</f>
        <v>4.4099999999988419E-4</v>
      </c>
      <c r="K642">
        <f t="shared" si="59"/>
        <v>4.4099999999988419E-4</v>
      </c>
      <c r="L642">
        <f>IF(ISNA(E642-Observed!M644),"",E642-Observed!M644)</f>
        <v>2.0999999999997243E-2</v>
      </c>
      <c r="X642" s="8">
        <f t="shared" si="54"/>
        <v>42874</v>
      </c>
      <c r="Y642">
        <v>15115</v>
      </c>
      <c r="Z642">
        <v>0</v>
      </c>
      <c r="AA642">
        <v>574.92276594212115</v>
      </c>
      <c r="AB642">
        <v>0</v>
      </c>
      <c r="AG642">
        <v>15113</v>
      </c>
      <c r="AH642">
        <v>0</v>
      </c>
      <c r="AI642">
        <v>16.28</v>
      </c>
      <c r="AJ642">
        <v>0</v>
      </c>
      <c r="AK642" t="s">
        <v>7024</v>
      </c>
    </row>
    <row r="643" spans="1:37" x14ac:dyDescent="0.25">
      <c r="A643" s="8">
        <f t="shared" si="55"/>
        <v>42314.877999999997</v>
      </c>
      <c r="B643">
        <v>14555.878000000001</v>
      </c>
      <c r="C643">
        <v>643</v>
      </c>
      <c r="D643">
        <f>'Raw Mod'!F643</f>
        <v>16.149999999999999</v>
      </c>
      <c r="E643">
        <f t="shared" si="56"/>
        <v>16.149999999999999</v>
      </c>
      <c r="F643">
        <v>15.91</v>
      </c>
      <c r="G643">
        <f t="shared" si="57"/>
        <v>15.91</v>
      </c>
      <c r="H643">
        <f>ABS(E643-Observed!M645)</f>
        <v>4.399999999999693E-2</v>
      </c>
      <c r="I643">
        <f t="shared" si="58"/>
        <v>4.399999999999693E-2</v>
      </c>
      <c r="J643">
        <f>(E643-Observed!M645)^2</f>
        <v>1.9359999999997298E-3</v>
      </c>
      <c r="K643">
        <f t="shared" si="59"/>
        <v>1.9359999999997298E-3</v>
      </c>
      <c r="L643">
        <f>IF(ISNA(E643-Observed!M645),"",E643-Observed!M645)</f>
        <v>4.399999999999693E-2</v>
      </c>
      <c r="X643" s="8">
        <f t="shared" si="54"/>
        <v>42875</v>
      </c>
      <c r="Y643">
        <v>15116</v>
      </c>
      <c r="Z643">
        <v>0</v>
      </c>
      <c r="AA643">
        <v>574.92276594212115</v>
      </c>
      <c r="AB643">
        <v>0</v>
      </c>
      <c r="AG643">
        <v>15114</v>
      </c>
      <c r="AH643">
        <v>0</v>
      </c>
      <c r="AI643">
        <v>16.28</v>
      </c>
      <c r="AJ643">
        <v>0</v>
      </c>
      <c r="AK643" t="s">
        <v>7025</v>
      </c>
    </row>
    <row r="644" spans="1:37" x14ac:dyDescent="0.25">
      <c r="A644" s="8">
        <f t="shared" si="55"/>
        <v>42315</v>
      </c>
      <c r="B644">
        <v>14556</v>
      </c>
      <c r="C644">
        <v>644</v>
      </c>
      <c r="D644">
        <f>'Raw Mod'!F644</f>
        <v>16.14</v>
      </c>
      <c r="E644">
        <f t="shared" si="56"/>
        <v>16.14</v>
      </c>
      <c r="F644">
        <v>15.91</v>
      </c>
      <c r="G644">
        <f t="shared" si="57"/>
        <v>15.91</v>
      </c>
      <c r="H644">
        <f>ABS(E644-Observed!M646)</f>
        <v>0.12999999999999901</v>
      </c>
      <c r="I644">
        <f t="shared" si="58"/>
        <v>0.12999999999999901</v>
      </c>
      <c r="J644">
        <f>(E644-Observed!M646)^2</f>
        <v>1.6899999999999742E-2</v>
      </c>
      <c r="K644">
        <f t="shared" si="59"/>
        <v>1.6899999999999742E-2</v>
      </c>
      <c r="L644">
        <f>IF(ISNA(E644-Observed!M646),"",E644-Observed!M646)</f>
        <v>0.12999999999999901</v>
      </c>
      <c r="X644" s="8">
        <f t="shared" ref="X644:X706" si="60">Y644+$A$2-1</f>
        <v>42876</v>
      </c>
      <c r="Y644">
        <v>15117</v>
      </c>
      <c r="Z644">
        <v>0</v>
      </c>
      <c r="AA644">
        <v>574.92276594212115</v>
      </c>
      <c r="AB644">
        <v>0</v>
      </c>
      <c r="AG644">
        <v>15115</v>
      </c>
      <c r="AH644">
        <v>0</v>
      </c>
      <c r="AI644">
        <v>16.28</v>
      </c>
      <c r="AJ644">
        <v>0</v>
      </c>
      <c r="AK644" t="s">
        <v>7026</v>
      </c>
    </row>
    <row r="645" spans="1:37" x14ac:dyDescent="0.25">
      <c r="A645" s="8">
        <f t="shared" ref="A645:A708" si="61">B645+$A$2-1</f>
        <v>42315.126000000004</v>
      </c>
      <c r="B645">
        <v>14556.126</v>
      </c>
      <c r="C645">
        <v>645</v>
      </c>
      <c r="D645">
        <f>'Raw Mod'!F645</f>
        <v>16.11</v>
      </c>
      <c r="E645">
        <f t="shared" ref="E645:E708" si="62">IF(D645&lt;1,NA(),D645)</f>
        <v>16.11</v>
      </c>
      <c r="F645">
        <v>15.87</v>
      </c>
      <c r="G645">
        <f t="shared" ref="G645:G708" si="63">IF(F645&lt;1,NA(),F645)</f>
        <v>15.87</v>
      </c>
      <c r="H645">
        <f>ABS(E645-Observed!M647)</f>
        <v>0.17099999999999937</v>
      </c>
      <c r="I645">
        <f t="shared" ref="I645:I708" si="64">IF(ISNA(H645),"",H645)</f>
        <v>0.17099999999999937</v>
      </c>
      <c r="J645">
        <f>(E645-Observed!M647)^2</f>
        <v>2.9240999999999785E-2</v>
      </c>
      <c r="K645">
        <f t="shared" ref="K645:K708" si="65">IF(ISNA(J645),"",J645)</f>
        <v>2.9240999999999785E-2</v>
      </c>
      <c r="L645">
        <f>IF(ISNA(E645-Observed!M647),"",E645-Observed!M647)</f>
        <v>0.17099999999999937</v>
      </c>
      <c r="X645" s="8">
        <f t="shared" si="60"/>
        <v>42877</v>
      </c>
      <c r="Y645">
        <v>15118</v>
      </c>
      <c r="Z645">
        <v>0</v>
      </c>
      <c r="AA645">
        <v>574.92276594212115</v>
      </c>
      <c r="AB645">
        <v>0</v>
      </c>
      <c r="AG645">
        <v>15116</v>
      </c>
      <c r="AH645">
        <v>0</v>
      </c>
      <c r="AI645">
        <v>16.28</v>
      </c>
      <c r="AJ645">
        <v>0</v>
      </c>
      <c r="AK645" t="s">
        <v>7027</v>
      </c>
    </row>
    <row r="646" spans="1:37" x14ac:dyDescent="0.25">
      <c r="A646" s="8">
        <f t="shared" si="61"/>
        <v>42315.25</v>
      </c>
      <c r="B646">
        <v>14556.25</v>
      </c>
      <c r="C646">
        <v>646</v>
      </c>
      <c r="D646">
        <f>'Raw Mod'!F646</f>
        <v>16.03</v>
      </c>
      <c r="E646">
        <f t="shared" si="62"/>
        <v>16.03</v>
      </c>
      <c r="F646">
        <v>15.8</v>
      </c>
      <c r="G646">
        <f t="shared" si="63"/>
        <v>15.8</v>
      </c>
      <c r="H646">
        <f>ABS(E646-Observed!M648)</f>
        <v>0.11500000000000199</v>
      </c>
      <c r="I646">
        <f t="shared" si="64"/>
        <v>0.11500000000000199</v>
      </c>
      <c r="J646">
        <f>(E646-Observed!M648)^2</f>
        <v>1.3225000000000457E-2</v>
      </c>
      <c r="K646">
        <f t="shared" si="65"/>
        <v>1.3225000000000457E-2</v>
      </c>
      <c r="L646">
        <f>IF(ISNA(E646-Observed!M648),"",E646-Observed!M648)</f>
        <v>0.11500000000000199</v>
      </c>
      <c r="X646" s="8">
        <f t="shared" si="60"/>
        <v>42878</v>
      </c>
      <c r="Y646">
        <v>15119</v>
      </c>
      <c r="Z646">
        <v>0</v>
      </c>
      <c r="AA646">
        <v>574.92276594212115</v>
      </c>
      <c r="AB646">
        <v>0</v>
      </c>
      <c r="AG646">
        <v>15117</v>
      </c>
      <c r="AH646">
        <v>0</v>
      </c>
      <c r="AI646">
        <v>16.28</v>
      </c>
      <c r="AJ646">
        <v>0</v>
      </c>
      <c r="AK646" t="s">
        <v>7028</v>
      </c>
    </row>
    <row r="647" spans="1:37" x14ac:dyDescent="0.25">
      <c r="A647" s="8">
        <f t="shared" si="61"/>
        <v>42315.377</v>
      </c>
      <c r="B647">
        <v>14556.377</v>
      </c>
      <c r="C647">
        <v>647</v>
      </c>
      <c r="D647">
        <f>'Raw Mod'!F647</f>
        <v>15.98</v>
      </c>
      <c r="E647">
        <f t="shared" si="62"/>
        <v>15.98</v>
      </c>
      <c r="F647">
        <v>15.76</v>
      </c>
      <c r="G647">
        <f t="shared" si="63"/>
        <v>15.76</v>
      </c>
      <c r="H647">
        <f>ABS(E647-Observed!M649)</f>
        <v>0.13700000000000045</v>
      </c>
      <c r="I647">
        <f t="shared" si="64"/>
        <v>0.13700000000000045</v>
      </c>
      <c r="J647">
        <f>(E647-Observed!M649)^2</f>
        <v>1.8769000000000126E-2</v>
      </c>
      <c r="K647">
        <f t="shared" si="65"/>
        <v>1.8769000000000126E-2</v>
      </c>
      <c r="L647">
        <f>IF(ISNA(E647-Observed!M649),"",E647-Observed!M649)</f>
        <v>0.13700000000000045</v>
      </c>
      <c r="X647" s="8">
        <f t="shared" si="60"/>
        <v>42879</v>
      </c>
      <c r="Y647">
        <v>15120</v>
      </c>
      <c r="Z647">
        <v>0</v>
      </c>
      <c r="AA647">
        <v>574.92276594212115</v>
      </c>
      <c r="AB647">
        <v>0</v>
      </c>
      <c r="AG647">
        <v>15118</v>
      </c>
      <c r="AH647">
        <v>0</v>
      </c>
      <c r="AI647">
        <v>16.28</v>
      </c>
      <c r="AJ647">
        <v>0</v>
      </c>
      <c r="AK647" t="s">
        <v>7029</v>
      </c>
    </row>
    <row r="648" spans="1:37" x14ac:dyDescent="0.25">
      <c r="A648" s="8">
        <f t="shared" si="61"/>
        <v>42315.5</v>
      </c>
      <c r="B648">
        <v>14556.5</v>
      </c>
      <c r="C648">
        <v>648</v>
      </c>
      <c r="D648">
        <f>'Raw Mod'!F648</f>
        <v>15.96</v>
      </c>
      <c r="E648">
        <f t="shared" si="62"/>
        <v>15.96</v>
      </c>
      <c r="F648">
        <v>15.75</v>
      </c>
      <c r="G648">
        <f t="shared" si="63"/>
        <v>15.75</v>
      </c>
      <c r="H648">
        <f>ABS(E648-Observed!M650)</f>
        <v>9.7999999999998977E-2</v>
      </c>
      <c r="I648">
        <f t="shared" si="64"/>
        <v>9.7999999999998977E-2</v>
      </c>
      <c r="J648">
        <f>(E648-Observed!M650)^2</f>
        <v>9.6039999999998002E-3</v>
      </c>
      <c r="K648">
        <f t="shared" si="65"/>
        <v>9.6039999999998002E-3</v>
      </c>
      <c r="L648">
        <f>IF(ISNA(E648-Observed!M650),"",E648-Observed!M650)</f>
        <v>-9.7999999999998977E-2</v>
      </c>
      <c r="X648" s="8">
        <f t="shared" si="60"/>
        <v>42880</v>
      </c>
      <c r="Y648">
        <v>15121</v>
      </c>
      <c r="Z648">
        <v>0</v>
      </c>
      <c r="AA648">
        <v>574.92276594212115</v>
      </c>
      <c r="AB648">
        <v>0</v>
      </c>
      <c r="AG648">
        <v>15119</v>
      </c>
      <c r="AH648">
        <v>0</v>
      </c>
      <c r="AI648">
        <v>16.28</v>
      </c>
      <c r="AJ648">
        <v>0</v>
      </c>
      <c r="AK648" t="s">
        <v>7030</v>
      </c>
    </row>
    <row r="649" spans="1:37" x14ac:dyDescent="0.25">
      <c r="A649" s="8">
        <f t="shared" si="61"/>
        <v>42315.626000000004</v>
      </c>
      <c r="B649">
        <v>14556.626</v>
      </c>
      <c r="C649">
        <v>649</v>
      </c>
      <c r="D649">
        <f>'Raw Mod'!F649</f>
        <v>15.95</v>
      </c>
      <c r="E649">
        <f t="shared" si="62"/>
        <v>15.95</v>
      </c>
      <c r="F649">
        <v>15.74</v>
      </c>
      <c r="G649">
        <f t="shared" si="63"/>
        <v>15.74</v>
      </c>
      <c r="H649">
        <f>ABS(E649-Observed!M651)</f>
        <v>1.0999999999999233E-2</v>
      </c>
      <c r="I649">
        <f t="shared" si="64"/>
        <v>1.0999999999999233E-2</v>
      </c>
      <c r="J649">
        <f>(E649-Observed!M651)^2</f>
        <v>1.2099999999998311E-4</v>
      </c>
      <c r="K649">
        <f t="shared" si="65"/>
        <v>1.2099999999998311E-4</v>
      </c>
      <c r="L649">
        <f>IF(ISNA(E649-Observed!M651),"",E649-Observed!M651)</f>
        <v>1.0999999999999233E-2</v>
      </c>
      <c r="X649" s="8">
        <f t="shared" si="60"/>
        <v>42881</v>
      </c>
      <c r="Y649">
        <v>15122</v>
      </c>
      <c r="Z649">
        <v>0</v>
      </c>
      <c r="AA649">
        <v>525.12908658226911</v>
      </c>
      <c r="AB649">
        <v>0</v>
      </c>
      <c r="AG649">
        <v>15120</v>
      </c>
      <c r="AH649">
        <v>0</v>
      </c>
      <c r="AI649">
        <v>16.28</v>
      </c>
      <c r="AJ649">
        <v>0</v>
      </c>
      <c r="AK649" t="s">
        <v>7031</v>
      </c>
    </row>
    <row r="650" spans="1:37" x14ac:dyDescent="0.25">
      <c r="A650" s="8">
        <f t="shared" si="61"/>
        <v>42315.75</v>
      </c>
      <c r="B650">
        <v>14556.75</v>
      </c>
      <c r="C650">
        <v>650</v>
      </c>
      <c r="D650">
        <f>'Raw Mod'!F650</f>
        <v>15.93</v>
      </c>
      <c r="E650">
        <f t="shared" si="62"/>
        <v>15.93</v>
      </c>
      <c r="F650">
        <v>15.72</v>
      </c>
      <c r="G650">
        <f t="shared" si="63"/>
        <v>15.72</v>
      </c>
      <c r="H650">
        <f>ABS(E650-Observed!M652)</f>
        <v>9.0000000000003411E-3</v>
      </c>
      <c r="I650">
        <f t="shared" si="64"/>
        <v>9.0000000000003411E-3</v>
      </c>
      <c r="J650">
        <f>(E650-Observed!M652)^2</f>
        <v>8.1000000000006143E-5</v>
      </c>
      <c r="K650">
        <f t="shared" si="65"/>
        <v>8.1000000000006143E-5</v>
      </c>
      <c r="L650">
        <f>IF(ISNA(E650-Observed!M652),"",E650-Observed!M652)</f>
        <v>-9.0000000000003411E-3</v>
      </c>
      <c r="X650" s="8">
        <f t="shared" si="60"/>
        <v>42882</v>
      </c>
      <c r="Y650">
        <v>15123</v>
      </c>
      <c r="Z650">
        <v>0</v>
      </c>
      <c r="AA650">
        <v>525.12908658226911</v>
      </c>
      <c r="AB650">
        <v>0</v>
      </c>
      <c r="AG650">
        <v>15121</v>
      </c>
      <c r="AH650">
        <v>0</v>
      </c>
      <c r="AI650">
        <v>16.28</v>
      </c>
      <c r="AJ650">
        <v>0</v>
      </c>
      <c r="AK650" t="s">
        <v>7032</v>
      </c>
    </row>
    <row r="651" spans="1:37" x14ac:dyDescent="0.25">
      <c r="A651" s="8">
        <f t="shared" si="61"/>
        <v>42315.877</v>
      </c>
      <c r="B651">
        <v>14556.877</v>
      </c>
      <c r="C651">
        <v>651</v>
      </c>
      <c r="D651">
        <f>'Raw Mod'!F651</f>
        <v>15.88</v>
      </c>
      <c r="E651">
        <f t="shared" si="62"/>
        <v>15.88</v>
      </c>
      <c r="F651">
        <v>15.67</v>
      </c>
      <c r="G651">
        <f t="shared" si="63"/>
        <v>15.67</v>
      </c>
      <c r="H651">
        <f>ABS(E651-Observed!M653)</f>
        <v>1.2999999999999901E-2</v>
      </c>
      <c r="I651">
        <f t="shared" si="64"/>
        <v>1.2999999999999901E-2</v>
      </c>
      <c r="J651">
        <f>(E651-Observed!M653)^2</f>
        <v>1.6899999999999741E-4</v>
      </c>
      <c r="K651">
        <f t="shared" si="65"/>
        <v>1.6899999999999741E-4</v>
      </c>
      <c r="L651">
        <f>IF(ISNA(E651-Observed!M653),"",E651-Observed!M653)</f>
        <v>1.2999999999999901E-2</v>
      </c>
      <c r="X651" s="8">
        <f t="shared" si="60"/>
        <v>42883</v>
      </c>
      <c r="Y651">
        <v>15124</v>
      </c>
      <c r="Z651">
        <v>0</v>
      </c>
      <c r="AA651">
        <v>525.12908658226911</v>
      </c>
      <c r="AB651">
        <v>0</v>
      </c>
      <c r="AG651">
        <v>15122</v>
      </c>
      <c r="AH651">
        <v>0</v>
      </c>
      <c r="AI651">
        <v>14.87</v>
      </c>
      <c r="AJ651">
        <v>0</v>
      </c>
      <c r="AK651" t="s">
        <v>7033</v>
      </c>
    </row>
    <row r="652" spans="1:37" x14ac:dyDescent="0.25">
      <c r="A652" s="8">
        <f t="shared" si="61"/>
        <v>42316</v>
      </c>
      <c r="B652">
        <v>14557</v>
      </c>
      <c r="C652">
        <v>652</v>
      </c>
      <c r="D652">
        <f>'Raw Mod'!F652</f>
        <v>15.87</v>
      </c>
      <c r="E652">
        <f t="shared" si="62"/>
        <v>15.87</v>
      </c>
      <c r="F652">
        <v>15.64</v>
      </c>
      <c r="G652">
        <f t="shared" si="63"/>
        <v>15.64</v>
      </c>
      <c r="H652">
        <f>ABS(E652-Observed!M654)</f>
        <v>4.4999999999999929E-2</v>
      </c>
      <c r="I652">
        <f t="shared" si="64"/>
        <v>4.4999999999999929E-2</v>
      </c>
      <c r="J652">
        <f>(E652-Observed!M654)^2</f>
        <v>2.0249999999999938E-3</v>
      </c>
      <c r="K652">
        <f t="shared" si="65"/>
        <v>2.0249999999999938E-3</v>
      </c>
      <c r="L652">
        <f>IF(ISNA(E652-Observed!M654),"",E652-Observed!M654)</f>
        <v>-4.4999999999999929E-2</v>
      </c>
      <c r="X652" s="8">
        <f t="shared" si="60"/>
        <v>42884</v>
      </c>
      <c r="Y652">
        <v>15125</v>
      </c>
      <c r="Z652">
        <v>0</v>
      </c>
      <c r="AA652">
        <v>525.12908658226911</v>
      </c>
      <c r="AB652">
        <v>0</v>
      </c>
      <c r="AG652">
        <v>15123</v>
      </c>
      <c r="AH652">
        <v>0</v>
      </c>
      <c r="AI652">
        <v>14.87</v>
      </c>
      <c r="AJ652">
        <v>0</v>
      </c>
      <c r="AK652" t="s">
        <v>7034</v>
      </c>
    </row>
    <row r="653" spans="1:37" x14ac:dyDescent="0.25">
      <c r="A653" s="8">
        <f t="shared" si="61"/>
        <v>42316.126000000004</v>
      </c>
      <c r="B653">
        <v>14557.126</v>
      </c>
      <c r="C653">
        <v>653</v>
      </c>
      <c r="D653">
        <f>'Raw Mod'!F653</f>
        <v>15.8</v>
      </c>
      <c r="E653">
        <f t="shared" si="62"/>
        <v>15.8</v>
      </c>
      <c r="F653">
        <v>15.58</v>
      </c>
      <c r="G653">
        <f t="shared" si="63"/>
        <v>15.58</v>
      </c>
      <c r="H653">
        <f>ABS(E653-Observed!M655)</f>
        <v>9.0999999999999304E-2</v>
      </c>
      <c r="I653">
        <f t="shared" si="64"/>
        <v>9.0999999999999304E-2</v>
      </c>
      <c r="J653">
        <f>(E653-Observed!M655)^2</f>
        <v>8.2809999999998735E-3</v>
      </c>
      <c r="K653">
        <f t="shared" si="65"/>
        <v>8.2809999999998735E-3</v>
      </c>
      <c r="L653">
        <f>IF(ISNA(E653-Observed!M655),"",E653-Observed!M655)</f>
        <v>-9.0999999999999304E-2</v>
      </c>
      <c r="X653" s="8">
        <f t="shared" si="60"/>
        <v>42885</v>
      </c>
      <c r="Y653">
        <v>15126</v>
      </c>
      <c r="Z653">
        <v>0</v>
      </c>
      <c r="AA653">
        <v>525.12908658226911</v>
      </c>
      <c r="AB653">
        <v>0</v>
      </c>
      <c r="AG653">
        <v>15124</v>
      </c>
      <c r="AH653">
        <v>0</v>
      </c>
      <c r="AI653">
        <v>14.87</v>
      </c>
      <c r="AJ653">
        <v>0</v>
      </c>
      <c r="AK653" t="s">
        <v>7035</v>
      </c>
    </row>
    <row r="654" spans="1:37" x14ac:dyDescent="0.25">
      <c r="A654" s="8">
        <f t="shared" si="61"/>
        <v>42316.25</v>
      </c>
      <c r="B654">
        <v>14557.25</v>
      </c>
      <c r="C654">
        <v>654</v>
      </c>
      <c r="D654">
        <f>'Raw Mod'!F654</f>
        <v>15.74</v>
      </c>
      <c r="E654">
        <f t="shared" si="62"/>
        <v>15.74</v>
      </c>
      <c r="F654">
        <v>15.51</v>
      </c>
      <c r="G654">
        <f t="shared" si="63"/>
        <v>15.51</v>
      </c>
      <c r="H654">
        <f>ABS(E654-Observed!M656)</f>
        <v>5.5999999999999162E-2</v>
      </c>
      <c r="I654">
        <f t="shared" si="64"/>
        <v>5.5999999999999162E-2</v>
      </c>
      <c r="J654">
        <f>(E654-Observed!M656)^2</f>
        <v>3.1359999999999062E-3</v>
      </c>
      <c r="K654">
        <f t="shared" si="65"/>
        <v>3.1359999999999062E-3</v>
      </c>
      <c r="L654">
        <f>IF(ISNA(E654-Observed!M656),"",E654-Observed!M656)</f>
        <v>-5.5999999999999162E-2</v>
      </c>
      <c r="X654" s="8">
        <f t="shared" si="60"/>
        <v>42886</v>
      </c>
      <c r="Y654">
        <v>15127</v>
      </c>
      <c r="Z654">
        <v>0</v>
      </c>
      <c r="AA654">
        <v>525.12908658226911</v>
      </c>
      <c r="AB654">
        <v>0</v>
      </c>
      <c r="AG654">
        <v>15125</v>
      </c>
      <c r="AH654">
        <v>0</v>
      </c>
      <c r="AI654">
        <v>14.87</v>
      </c>
      <c r="AJ654">
        <v>0</v>
      </c>
      <c r="AK654" t="s">
        <v>7036</v>
      </c>
    </row>
    <row r="655" spans="1:37" x14ac:dyDescent="0.25">
      <c r="A655" s="8">
        <f t="shared" si="61"/>
        <v>42316.377999999997</v>
      </c>
      <c r="B655">
        <v>14557.378000000001</v>
      </c>
      <c r="C655">
        <v>655</v>
      </c>
      <c r="D655">
        <f>'Raw Mod'!F655</f>
        <v>15.69</v>
      </c>
      <c r="E655">
        <f t="shared" si="62"/>
        <v>15.69</v>
      </c>
      <c r="F655">
        <v>15.46</v>
      </c>
      <c r="G655">
        <f t="shared" si="63"/>
        <v>15.46</v>
      </c>
      <c r="H655">
        <f>ABS(E655-Observed!M657)</f>
        <v>9.9999999999997868E-3</v>
      </c>
      <c r="I655">
        <f t="shared" si="64"/>
        <v>9.9999999999997868E-3</v>
      </c>
      <c r="J655">
        <f>(E655-Observed!M657)^2</f>
        <v>9.9999999999995736E-5</v>
      </c>
      <c r="K655">
        <f t="shared" si="65"/>
        <v>9.9999999999995736E-5</v>
      </c>
      <c r="L655">
        <f>IF(ISNA(E655-Observed!M657),"",E655-Observed!M657)</f>
        <v>-9.9999999999997868E-3</v>
      </c>
      <c r="X655" s="8">
        <f t="shared" si="60"/>
        <v>42887</v>
      </c>
      <c r="Y655">
        <v>15128</v>
      </c>
      <c r="Z655">
        <v>0</v>
      </c>
      <c r="AA655">
        <v>525.12908658226911</v>
      </c>
      <c r="AB655">
        <v>0</v>
      </c>
      <c r="AG655">
        <v>15126</v>
      </c>
      <c r="AH655">
        <v>0</v>
      </c>
      <c r="AI655">
        <v>14.87</v>
      </c>
      <c r="AJ655">
        <v>0</v>
      </c>
      <c r="AK655" t="s">
        <v>7037</v>
      </c>
    </row>
    <row r="656" spans="1:37" x14ac:dyDescent="0.25">
      <c r="A656" s="8">
        <f t="shared" si="61"/>
        <v>42316.5</v>
      </c>
      <c r="B656">
        <v>14557.5</v>
      </c>
      <c r="C656">
        <v>656</v>
      </c>
      <c r="D656">
        <f>'Raw Mod'!F656</f>
        <v>15.68</v>
      </c>
      <c r="E656">
        <f t="shared" si="62"/>
        <v>15.68</v>
      </c>
      <c r="F656">
        <v>15.45</v>
      </c>
      <c r="G656">
        <f t="shared" si="63"/>
        <v>15.45</v>
      </c>
      <c r="H656">
        <f>ABS(E656-Observed!M658)</f>
        <v>0.13900000000000112</v>
      </c>
      <c r="I656">
        <f t="shared" si="64"/>
        <v>0.13900000000000112</v>
      </c>
      <c r="J656">
        <f>(E656-Observed!M658)^2</f>
        <v>1.9321000000000314E-2</v>
      </c>
      <c r="K656">
        <f t="shared" si="65"/>
        <v>1.9321000000000314E-2</v>
      </c>
      <c r="L656">
        <f>IF(ISNA(E656-Observed!M658),"",E656-Observed!M658)</f>
        <v>-0.13900000000000112</v>
      </c>
      <c r="X656" s="8">
        <f t="shared" si="60"/>
        <v>42888</v>
      </c>
      <c r="Y656">
        <v>15129</v>
      </c>
      <c r="Z656">
        <v>0</v>
      </c>
      <c r="AA656">
        <v>525.12908658226911</v>
      </c>
      <c r="AB656">
        <v>0</v>
      </c>
      <c r="AG656">
        <v>15127</v>
      </c>
      <c r="AH656">
        <v>0</v>
      </c>
      <c r="AI656">
        <v>14.87</v>
      </c>
      <c r="AJ656">
        <v>0</v>
      </c>
      <c r="AK656" t="s">
        <v>7038</v>
      </c>
    </row>
    <row r="657" spans="1:37" x14ac:dyDescent="0.25">
      <c r="A657" s="8">
        <f t="shared" si="61"/>
        <v>42316.63</v>
      </c>
      <c r="B657">
        <v>14557.63</v>
      </c>
      <c r="C657">
        <v>657</v>
      </c>
      <c r="D657">
        <f>'Raw Mod'!F657</f>
        <v>15.67</v>
      </c>
      <c r="E657">
        <f t="shared" si="62"/>
        <v>15.67</v>
      </c>
      <c r="F657">
        <v>15.45</v>
      </c>
      <c r="G657">
        <f t="shared" si="63"/>
        <v>15.45</v>
      </c>
      <c r="H657">
        <f>ABS(E657-Observed!M659)</f>
        <v>0.12599999999999945</v>
      </c>
      <c r="I657">
        <f t="shared" si="64"/>
        <v>0.12599999999999945</v>
      </c>
      <c r="J657">
        <f>(E657-Observed!M659)^2</f>
        <v>1.5875999999999859E-2</v>
      </c>
      <c r="K657">
        <f t="shared" si="65"/>
        <v>1.5875999999999859E-2</v>
      </c>
      <c r="L657">
        <f>IF(ISNA(E657-Observed!M659),"",E657-Observed!M659)</f>
        <v>-0.12599999999999945</v>
      </c>
      <c r="X657" s="8">
        <f t="shared" si="60"/>
        <v>42889</v>
      </c>
      <c r="Y657">
        <v>15130</v>
      </c>
      <c r="Z657">
        <v>0</v>
      </c>
      <c r="AA657">
        <v>525.12908658226911</v>
      </c>
      <c r="AB657">
        <v>0</v>
      </c>
      <c r="AG657">
        <v>15128</v>
      </c>
      <c r="AH657">
        <v>0</v>
      </c>
      <c r="AI657">
        <v>14.87</v>
      </c>
      <c r="AJ657">
        <v>0</v>
      </c>
      <c r="AK657" t="s">
        <v>7039</v>
      </c>
    </row>
    <row r="658" spans="1:37" x14ac:dyDescent="0.25">
      <c r="A658" s="8">
        <f t="shared" si="61"/>
        <v>42316.75</v>
      </c>
      <c r="B658">
        <v>14557.75</v>
      </c>
      <c r="C658">
        <v>658</v>
      </c>
      <c r="D658">
        <f>'Raw Mod'!F658</f>
        <v>15.63</v>
      </c>
      <c r="E658">
        <f t="shared" si="62"/>
        <v>15.63</v>
      </c>
      <c r="F658">
        <v>15.4</v>
      </c>
      <c r="G658">
        <f t="shared" si="63"/>
        <v>15.4</v>
      </c>
      <c r="H658">
        <f>ABS(E658-Observed!M660)</f>
        <v>0.16599999999999859</v>
      </c>
      <c r="I658">
        <f t="shared" si="64"/>
        <v>0.16599999999999859</v>
      </c>
      <c r="J658">
        <f>(E658-Observed!M660)^2</f>
        <v>2.7555999999999532E-2</v>
      </c>
      <c r="K658">
        <f t="shared" si="65"/>
        <v>2.7555999999999532E-2</v>
      </c>
      <c r="L658">
        <f>IF(ISNA(E658-Observed!M660),"",E658-Observed!M660)</f>
        <v>-0.16599999999999859</v>
      </c>
      <c r="X658" s="8">
        <f t="shared" si="60"/>
        <v>42890</v>
      </c>
      <c r="Y658">
        <v>15131</v>
      </c>
      <c r="Z658">
        <v>0</v>
      </c>
      <c r="AA658">
        <v>525.12908658226911</v>
      </c>
      <c r="AB658">
        <v>0</v>
      </c>
      <c r="AG658">
        <v>15129</v>
      </c>
      <c r="AH658">
        <v>0</v>
      </c>
      <c r="AI658">
        <v>14.87</v>
      </c>
      <c r="AJ658">
        <v>0</v>
      </c>
      <c r="AK658" t="s">
        <v>7040</v>
      </c>
    </row>
    <row r="659" spans="1:37" x14ac:dyDescent="0.25">
      <c r="A659" s="8">
        <f t="shared" si="61"/>
        <v>42316.875</v>
      </c>
      <c r="B659">
        <v>14557.875</v>
      </c>
      <c r="C659">
        <v>659</v>
      </c>
      <c r="D659">
        <f>'Raw Mod'!F659</f>
        <v>15.58</v>
      </c>
      <c r="E659">
        <f t="shared" si="62"/>
        <v>15.58</v>
      </c>
      <c r="F659">
        <v>15.36</v>
      </c>
      <c r="G659">
        <f t="shared" si="63"/>
        <v>15.36</v>
      </c>
      <c r="H659">
        <f>ABS(E659-Observed!M661)</f>
        <v>0.11999999999999922</v>
      </c>
      <c r="I659">
        <f t="shared" si="64"/>
        <v>0.11999999999999922</v>
      </c>
      <c r="J659">
        <f>(E659-Observed!M661)^2</f>
        <v>1.4399999999999812E-2</v>
      </c>
      <c r="K659">
        <f t="shared" si="65"/>
        <v>1.4399999999999812E-2</v>
      </c>
      <c r="L659">
        <f>IF(ISNA(E659-Observed!M661),"",E659-Observed!M661)</f>
        <v>-0.11999999999999922</v>
      </c>
      <c r="X659" s="8">
        <f t="shared" si="60"/>
        <v>42891</v>
      </c>
      <c r="Y659">
        <v>15132</v>
      </c>
      <c r="Z659">
        <v>0</v>
      </c>
      <c r="AA659">
        <v>525.12908658226911</v>
      </c>
      <c r="AB659">
        <v>0</v>
      </c>
      <c r="AG659">
        <v>15130</v>
      </c>
      <c r="AH659">
        <v>0</v>
      </c>
      <c r="AI659">
        <v>14.87</v>
      </c>
      <c r="AJ659">
        <v>0</v>
      </c>
      <c r="AK659" t="s">
        <v>7041</v>
      </c>
    </row>
    <row r="660" spans="1:37" x14ac:dyDescent="0.25">
      <c r="A660" s="8">
        <f t="shared" si="61"/>
        <v>42317</v>
      </c>
      <c r="B660">
        <v>14558</v>
      </c>
      <c r="C660">
        <v>660</v>
      </c>
      <c r="D660">
        <f>'Raw Mod'!F660</f>
        <v>15.54</v>
      </c>
      <c r="E660">
        <f t="shared" si="62"/>
        <v>15.54</v>
      </c>
      <c r="F660">
        <v>15.31</v>
      </c>
      <c r="G660">
        <f t="shared" si="63"/>
        <v>15.31</v>
      </c>
      <c r="H660">
        <f>ABS(E660-Observed!M662)</f>
        <v>0.13600000000000101</v>
      </c>
      <c r="I660">
        <f t="shared" si="64"/>
        <v>0.13600000000000101</v>
      </c>
      <c r="J660">
        <f>(E660-Observed!M662)^2</f>
        <v>1.8496000000000276E-2</v>
      </c>
      <c r="K660">
        <f t="shared" si="65"/>
        <v>1.8496000000000276E-2</v>
      </c>
      <c r="L660">
        <f>IF(ISNA(E660-Observed!M662),"",E660-Observed!M662)</f>
        <v>-0.13600000000000101</v>
      </c>
      <c r="X660" s="8">
        <f t="shared" si="60"/>
        <v>42892</v>
      </c>
      <c r="Y660">
        <v>15133</v>
      </c>
      <c r="Z660">
        <v>0</v>
      </c>
      <c r="AA660">
        <v>525.12908658226911</v>
      </c>
      <c r="AB660">
        <v>0</v>
      </c>
      <c r="AG660">
        <v>15131</v>
      </c>
      <c r="AH660">
        <v>0</v>
      </c>
      <c r="AI660">
        <v>14.87</v>
      </c>
      <c r="AJ660">
        <v>0</v>
      </c>
      <c r="AK660" t="s">
        <v>7042</v>
      </c>
    </row>
    <row r="661" spans="1:37" x14ac:dyDescent="0.25">
      <c r="A661" s="8">
        <f t="shared" si="61"/>
        <v>42317.127</v>
      </c>
      <c r="B661">
        <v>14558.127</v>
      </c>
      <c r="C661">
        <v>661</v>
      </c>
      <c r="D661">
        <f>'Raw Mod'!F661</f>
        <v>15.48</v>
      </c>
      <c r="E661">
        <f t="shared" si="62"/>
        <v>15.48</v>
      </c>
      <c r="F661">
        <v>15.25</v>
      </c>
      <c r="G661">
        <f t="shared" si="63"/>
        <v>15.25</v>
      </c>
      <c r="H661">
        <f>ABS(E661-Observed!M663)</f>
        <v>7.6999999999999957E-2</v>
      </c>
      <c r="I661">
        <f t="shared" si="64"/>
        <v>7.6999999999999957E-2</v>
      </c>
      <c r="J661">
        <f>(E661-Observed!M663)^2</f>
        <v>5.9289999999999933E-3</v>
      </c>
      <c r="K661">
        <f t="shared" si="65"/>
        <v>5.9289999999999933E-3</v>
      </c>
      <c r="L661">
        <f>IF(ISNA(E661-Observed!M663),"",E661-Observed!M663)</f>
        <v>-7.6999999999999957E-2</v>
      </c>
      <c r="X661" s="8">
        <f t="shared" si="60"/>
        <v>42893</v>
      </c>
      <c r="Y661">
        <v>15134</v>
      </c>
      <c r="Z661">
        <v>0</v>
      </c>
      <c r="AA661">
        <v>525.12908658226911</v>
      </c>
      <c r="AB661">
        <v>0</v>
      </c>
      <c r="AG661">
        <v>15132</v>
      </c>
      <c r="AH661">
        <v>0</v>
      </c>
      <c r="AI661">
        <v>14.87</v>
      </c>
      <c r="AJ661">
        <v>0</v>
      </c>
      <c r="AK661" t="s">
        <v>7043</v>
      </c>
    </row>
    <row r="662" spans="1:37" x14ac:dyDescent="0.25">
      <c r="A662" s="8">
        <f t="shared" si="61"/>
        <v>42317.25</v>
      </c>
      <c r="B662">
        <v>14558.25</v>
      </c>
      <c r="C662">
        <v>662</v>
      </c>
      <c r="D662">
        <f>'Raw Mod'!F662</f>
        <v>15.43</v>
      </c>
      <c r="E662">
        <f t="shared" si="62"/>
        <v>15.43</v>
      </c>
      <c r="F662">
        <v>15.19</v>
      </c>
      <c r="G662">
        <f t="shared" si="63"/>
        <v>15.19</v>
      </c>
      <c r="H662">
        <f>ABS(E662-Observed!M664)</f>
        <v>3.1000000000000583E-2</v>
      </c>
      <c r="I662">
        <f t="shared" si="64"/>
        <v>3.1000000000000583E-2</v>
      </c>
      <c r="J662">
        <f>(E662-Observed!M664)^2</f>
        <v>9.6100000000003615E-4</v>
      </c>
      <c r="K662">
        <f t="shared" si="65"/>
        <v>9.6100000000003615E-4</v>
      </c>
      <c r="L662">
        <f>IF(ISNA(E662-Observed!M664),"",E662-Observed!M664)</f>
        <v>-3.1000000000000583E-2</v>
      </c>
      <c r="X662" s="8">
        <f t="shared" si="60"/>
        <v>42894</v>
      </c>
      <c r="Y662">
        <v>15135</v>
      </c>
      <c r="Z662">
        <v>0</v>
      </c>
      <c r="AA662">
        <v>525.12908658226911</v>
      </c>
      <c r="AB662">
        <v>0</v>
      </c>
      <c r="AG662">
        <v>15133</v>
      </c>
      <c r="AH662">
        <v>0</v>
      </c>
      <c r="AI662">
        <v>14.87</v>
      </c>
      <c r="AJ662">
        <v>0</v>
      </c>
      <c r="AK662" t="s">
        <v>7044</v>
      </c>
    </row>
    <row r="663" spans="1:37" x14ac:dyDescent="0.25">
      <c r="A663" s="8">
        <f t="shared" si="61"/>
        <v>42317.38</v>
      </c>
      <c r="B663">
        <v>14558.38</v>
      </c>
      <c r="C663">
        <v>663</v>
      </c>
      <c r="D663">
        <f>'Raw Mod'!F663</f>
        <v>15.38</v>
      </c>
      <c r="E663">
        <f t="shared" si="62"/>
        <v>15.38</v>
      </c>
      <c r="F663">
        <v>15.15</v>
      </c>
      <c r="G663">
        <f t="shared" si="63"/>
        <v>15.15</v>
      </c>
      <c r="H663">
        <f>ABS(E663-Observed!M665)</f>
        <v>8.0999999999999517E-2</v>
      </c>
      <c r="I663">
        <f t="shared" si="64"/>
        <v>8.0999999999999517E-2</v>
      </c>
      <c r="J663">
        <f>(E663-Observed!M665)^2</f>
        <v>6.5609999999999219E-3</v>
      </c>
      <c r="K663">
        <f t="shared" si="65"/>
        <v>6.5609999999999219E-3</v>
      </c>
      <c r="L663">
        <f>IF(ISNA(E663-Observed!M665),"",E663-Observed!M665)</f>
        <v>-8.0999999999999517E-2</v>
      </c>
      <c r="X663" s="8">
        <f t="shared" si="60"/>
        <v>42895</v>
      </c>
      <c r="Y663">
        <v>15136</v>
      </c>
      <c r="Z663">
        <v>0</v>
      </c>
      <c r="AA663">
        <v>525.12908658226911</v>
      </c>
      <c r="AB663">
        <v>0</v>
      </c>
      <c r="AG663">
        <v>15134</v>
      </c>
      <c r="AH663">
        <v>0</v>
      </c>
      <c r="AI663">
        <v>14.87</v>
      </c>
      <c r="AJ663">
        <v>0</v>
      </c>
      <c r="AK663" t="s">
        <v>7045</v>
      </c>
    </row>
    <row r="664" spans="1:37" x14ac:dyDescent="0.25">
      <c r="A664" s="8">
        <f t="shared" si="61"/>
        <v>42317.5</v>
      </c>
      <c r="B664">
        <v>14558.5</v>
      </c>
      <c r="C664">
        <v>664</v>
      </c>
      <c r="D664">
        <f>'Raw Mod'!F664</f>
        <v>15.37</v>
      </c>
      <c r="E664">
        <f t="shared" si="62"/>
        <v>15.37</v>
      </c>
      <c r="F664">
        <v>15.13</v>
      </c>
      <c r="G664">
        <f t="shared" si="63"/>
        <v>15.13</v>
      </c>
      <c r="H664">
        <f>ABS(E664-Observed!M666)</f>
        <v>0.11500000000000021</v>
      </c>
      <c r="I664">
        <f t="shared" si="64"/>
        <v>0.11500000000000021</v>
      </c>
      <c r="J664">
        <f>(E664-Observed!M666)^2</f>
        <v>1.3225000000000049E-2</v>
      </c>
      <c r="K664">
        <f t="shared" si="65"/>
        <v>1.3225000000000049E-2</v>
      </c>
      <c r="L664">
        <f>IF(ISNA(E664-Observed!M666),"",E664-Observed!M666)</f>
        <v>-0.11500000000000021</v>
      </c>
      <c r="X664" s="8">
        <f t="shared" si="60"/>
        <v>42896</v>
      </c>
      <c r="Y664">
        <v>15137</v>
      </c>
      <c r="Z664">
        <v>0</v>
      </c>
      <c r="AA664">
        <v>525.12908658226911</v>
      </c>
      <c r="AB664">
        <v>0</v>
      </c>
      <c r="AG664">
        <v>15135</v>
      </c>
      <c r="AH664">
        <v>0</v>
      </c>
      <c r="AI664">
        <v>14.87</v>
      </c>
      <c r="AJ664">
        <v>0</v>
      </c>
      <c r="AK664" t="s">
        <v>7046</v>
      </c>
    </row>
    <row r="665" spans="1:37" x14ac:dyDescent="0.25">
      <c r="A665" s="8">
        <f t="shared" si="61"/>
        <v>42317.627</v>
      </c>
      <c r="B665">
        <v>14558.627</v>
      </c>
      <c r="C665">
        <v>665</v>
      </c>
      <c r="D665">
        <f>'Raw Mod'!F665</f>
        <v>15.35</v>
      </c>
      <c r="E665">
        <f t="shared" si="62"/>
        <v>15.35</v>
      </c>
      <c r="F665">
        <v>15.11</v>
      </c>
      <c r="G665">
        <f t="shared" si="63"/>
        <v>15.11</v>
      </c>
      <c r="H665">
        <f>ABS(E665-Observed!M667)</f>
        <v>0.11100000000000065</v>
      </c>
      <c r="I665">
        <f t="shared" si="64"/>
        <v>0.11100000000000065</v>
      </c>
      <c r="J665">
        <f>(E665-Observed!M667)^2</f>
        <v>1.2321000000000144E-2</v>
      </c>
      <c r="K665">
        <f t="shared" si="65"/>
        <v>1.2321000000000144E-2</v>
      </c>
      <c r="L665">
        <f>IF(ISNA(E665-Observed!M667),"",E665-Observed!M667)</f>
        <v>-0.11100000000000065</v>
      </c>
      <c r="X665" s="8">
        <f t="shared" si="60"/>
        <v>42897</v>
      </c>
      <c r="Y665">
        <v>15138</v>
      </c>
      <c r="Z665">
        <v>0</v>
      </c>
      <c r="AA665">
        <v>525.12908658226911</v>
      </c>
      <c r="AB665">
        <v>0</v>
      </c>
      <c r="AG665">
        <v>15136</v>
      </c>
      <c r="AH665">
        <v>0</v>
      </c>
      <c r="AI665">
        <v>14.87</v>
      </c>
      <c r="AJ665">
        <v>0</v>
      </c>
      <c r="AK665" t="s">
        <v>7047</v>
      </c>
    </row>
    <row r="666" spans="1:37" x14ac:dyDescent="0.25">
      <c r="A666" s="8">
        <f t="shared" si="61"/>
        <v>42317.75</v>
      </c>
      <c r="B666">
        <v>14558.75</v>
      </c>
      <c r="C666">
        <v>666</v>
      </c>
      <c r="D666">
        <f>'Raw Mod'!F666</f>
        <v>15.29</v>
      </c>
      <c r="E666">
        <f t="shared" si="62"/>
        <v>15.29</v>
      </c>
      <c r="F666">
        <v>15.05</v>
      </c>
      <c r="G666">
        <f t="shared" si="63"/>
        <v>15.05</v>
      </c>
      <c r="H666">
        <f>ABS(E666-Observed!M668)</f>
        <v>7.6000000000000512E-2</v>
      </c>
      <c r="I666">
        <f t="shared" si="64"/>
        <v>7.6000000000000512E-2</v>
      </c>
      <c r="J666">
        <f>(E666-Observed!M668)^2</f>
        <v>5.7760000000000779E-3</v>
      </c>
      <c r="K666">
        <f t="shared" si="65"/>
        <v>5.7760000000000779E-3</v>
      </c>
      <c r="L666">
        <f>IF(ISNA(E666-Observed!M668),"",E666-Observed!M668)</f>
        <v>-7.6000000000000512E-2</v>
      </c>
      <c r="X666" s="8">
        <f t="shared" si="60"/>
        <v>42898</v>
      </c>
      <c r="Y666">
        <v>15139</v>
      </c>
      <c r="Z666">
        <v>0</v>
      </c>
      <c r="AA666">
        <v>361.26903535552208</v>
      </c>
      <c r="AB666">
        <v>0</v>
      </c>
      <c r="AG666">
        <v>15137</v>
      </c>
      <c r="AH666">
        <v>0</v>
      </c>
      <c r="AI666">
        <v>14.87</v>
      </c>
      <c r="AJ666">
        <v>0</v>
      </c>
      <c r="AK666" t="s">
        <v>7048</v>
      </c>
    </row>
    <row r="667" spans="1:37" x14ac:dyDescent="0.25">
      <c r="A667" s="8">
        <f t="shared" si="61"/>
        <v>42317.875</v>
      </c>
      <c r="B667">
        <v>14558.875</v>
      </c>
      <c r="C667">
        <v>667</v>
      </c>
      <c r="D667">
        <f>'Raw Mod'!F667</f>
        <v>15.24</v>
      </c>
      <c r="E667">
        <f t="shared" si="62"/>
        <v>15.24</v>
      </c>
      <c r="F667">
        <v>14.99</v>
      </c>
      <c r="G667">
        <f t="shared" si="63"/>
        <v>14.99</v>
      </c>
      <c r="H667">
        <f>ABS(E667-Observed!M669)</f>
        <v>2.9999999999999361E-2</v>
      </c>
      <c r="I667">
        <f t="shared" si="64"/>
        <v>2.9999999999999361E-2</v>
      </c>
      <c r="J667">
        <f>(E667-Observed!M669)^2</f>
        <v>8.9999999999996159E-4</v>
      </c>
      <c r="K667">
        <f t="shared" si="65"/>
        <v>8.9999999999996159E-4</v>
      </c>
      <c r="L667">
        <f>IF(ISNA(E667-Observed!M669),"",E667-Observed!M669)</f>
        <v>-2.9999999999999361E-2</v>
      </c>
      <c r="X667" s="8">
        <f t="shared" si="60"/>
        <v>42899</v>
      </c>
      <c r="Y667">
        <v>15140</v>
      </c>
      <c r="Z667">
        <v>0</v>
      </c>
      <c r="AA667">
        <v>350.32148882959712</v>
      </c>
      <c r="AB667">
        <v>0</v>
      </c>
      <c r="AG667">
        <v>15138</v>
      </c>
      <c r="AH667">
        <v>0</v>
      </c>
      <c r="AI667">
        <v>14.87</v>
      </c>
      <c r="AJ667">
        <v>0</v>
      </c>
      <c r="AK667" t="s">
        <v>7049</v>
      </c>
    </row>
    <row r="668" spans="1:37" x14ac:dyDescent="0.25">
      <c r="A668" s="8">
        <f t="shared" si="61"/>
        <v>42318</v>
      </c>
      <c r="B668">
        <v>14559</v>
      </c>
      <c r="C668">
        <v>668</v>
      </c>
      <c r="D668">
        <f>'Raw Mod'!F668</f>
        <v>15.18</v>
      </c>
      <c r="E668">
        <f t="shared" si="62"/>
        <v>15.18</v>
      </c>
      <c r="F668">
        <v>14.93</v>
      </c>
      <c r="G668">
        <f t="shared" si="63"/>
        <v>14.93</v>
      </c>
      <c r="H668">
        <f>ABS(E668-Observed!M670)</f>
        <v>4.9999999999990052E-3</v>
      </c>
      <c r="I668">
        <f t="shared" si="64"/>
        <v>4.9999999999990052E-3</v>
      </c>
      <c r="J668">
        <f>(E668-Observed!M670)^2</f>
        <v>2.4999999999990054E-5</v>
      </c>
      <c r="K668">
        <f t="shared" si="65"/>
        <v>2.4999999999990054E-5</v>
      </c>
      <c r="L668">
        <f>IF(ISNA(E668-Observed!M670),"",E668-Observed!M670)</f>
        <v>4.9999999999990052E-3</v>
      </c>
      <c r="X668" s="8">
        <f t="shared" si="60"/>
        <v>42900</v>
      </c>
      <c r="Y668">
        <v>15141</v>
      </c>
      <c r="Z668">
        <v>0</v>
      </c>
      <c r="AA668">
        <v>342.1991156006851</v>
      </c>
      <c r="AB668">
        <v>0</v>
      </c>
      <c r="AG668">
        <v>15139</v>
      </c>
      <c r="AH668">
        <v>0</v>
      </c>
      <c r="AI668">
        <v>10.23</v>
      </c>
      <c r="AJ668">
        <v>0</v>
      </c>
      <c r="AK668" t="s">
        <v>7050</v>
      </c>
    </row>
    <row r="669" spans="1:37" x14ac:dyDescent="0.25">
      <c r="A669" s="8">
        <f t="shared" si="61"/>
        <v>42318.127999999997</v>
      </c>
      <c r="B669">
        <v>14559.128000000001</v>
      </c>
      <c r="C669">
        <v>669</v>
      </c>
      <c r="D669">
        <f>'Raw Mod'!F669</f>
        <v>15.13</v>
      </c>
      <c r="E669">
        <f t="shared" si="62"/>
        <v>15.13</v>
      </c>
      <c r="F669">
        <v>14.88</v>
      </c>
      <c r="G669">
        <f t="shared" si="63"/>
        <v>14.88</v>
      </c>
      <c r="H669">
        <f>ABS(E669-Observed!M671)</f>
        <v>3.0000000000001137E-3</v>
      </c>
      <c r="I669">
        <f t="shared" si="64"/>
        <v>3.0000000000001137E-3</v>
      </c>
      <c r="J669">
        <f>(E669-Observed!M671)^2</f>
        <v>9.0000000000006829E-6</v>
      </c>
      <c r="K669">
        <f t="shared" si="65"/>
        <v>9.0000000000006829E-6</v>
      </c>
      <c r="L669">
        <f>IF(ISNA(E669-Observed!M671),"",E669-Observed!M671)</f>
        <v>3.0000000000001137E-3</v>
      </c>
      <c r="X669" s="8">
        <f t="shared" si="60"/>
        <v>42901</v>
      </c>
      <c r="Y669">
        <v>15142</v>
      </c>
      <c r="Z669">
        <v>0</v>
      </c>
      <c r="AA669">
        <v>347.84946219471084</v>
      </c>
      <c r="AB669">
        <v>0</v>
      </c>
      <c r="AG669">
        <v>15140</v>
      </c>
      <c r="AH669">
        <v>0</v>
      </c>
      <c r="AI669">
        <v>9.92</v>
      </c>
      <c r="AJ669">
        <v>0</v>
      </c>
      <c r="AK669" t="s">
        <v>7051</v>
      </c>
    </row>
    <row r="670" spans="1:37" x14ac:dyDescent="0.25">
      <c r="A670" s="8">
        <f t="shared" si="61"/>
        <v>42318.25</v>
      </c>
      <c r="B670">
        <v>14559.25</v>
      </c>
      <c r="C670">
        <v>670</v>
      </c>
      <c r="D670">
        <f>'Raw Mod'!F670</f>
        <v>15.08</v>
      </c>
      <c r="E670">
        <f t="shared" si="62"/>
        <v>15.08</v>
      </c>
      <c r="F670">
        <v>14.83</v>
      </c>
      <c r="G670">
        <f t="shared" si="63"/>
        <v>14.83</v>
      </c>
      <c r="H670">
        <f>ABS(E670-Observed!M672)</f>
        <v>9.9999999999944578E-4</v>
      </c>
      <c r="I670">
        <f t="shared" si="64"/>
        <v>9.9999999999944578E-4</v>
      </c>
      <c r="J670">
        <f>(E670-Observed!M672)^2</f>
        <v>9.9999999999889161E-7</v>
      </c>
      <c r="K670">
        <f t="shared" si="65"/>
        <v>9.9999999999889161E-7</v>
      </c>
      <c r="L670">
        <f>IF(ISNA(E670-Observed!M672),"",E670-Observed!M672)</f>
        <v>9.9999999999944578E-4</v>
      </c>
      <c r="X670" s="8">
        <f t="shared" si="60"/>
        <v>42902</v>
      </c>
      <c r="Y670">
        <v>15143</v>
      </c>
      <c r="Z670">
        <v>0</v>
      </c>
      <c r="AA670">
        <v>375.04175517845982</v>
      </c>
      <c r="AB670">
        <v>0</v>
      </c>
      <c r="AG670">
        <v>15141</v>
      </c>
      <c r="AH670">
        <v>0</v>
      </c>
      <c r="AI670">
        <v>9.69</v>
      </c>
      <c r="AJ670">
        <v>0</v>
      </c>
      <c r="AK670" t="s">
        <v>7052</v>
      </c>
    </row>
    <row r="671" spans="1:37" x14ac:dyDescent="0.25">
      <c r="A671" s="8">
        <f t="shared" si="61"/>
        <v>42318.379000000001</v>
      </c>
      <c r="B671">
        <v>14559.379000000001</v>
      </c>
      <c r="C671">
        <v>671</v>
      </c>
      <c r="D671">
        <f>'Raw Mod'!F671</f>
        <v>15.04</v>
      </c>
      <c r="E671">
        <f t="shared" si="62"/>
        <v>15.04</v>
      </c>
      <c r="F671">
        <v>14.8</v>
      </c>
      <c r="G671">
        <f t="shared" si="63"/>
        <v>14.8</v>
      </c>
      <c r="H671">
        <f>ABS(E671-Observed!M673)</f>
        <v>3.2000000000000028E-2</v>
      </c>
      <c r="I671">
        <f t="shared" si="64"/>
        <v>3.2000000000000028E-2</v>
      </c>
      <c r="J671">
        <f>(E671-Observed!M673)^2</f>
        <v>1.0240000000000019E-3</v>
      </c>
      <c r="K671">
        <f t="shared" si="65"/>
        <v>1.0240000000000019E-3</v>
      </c>
      <c r="L671">
        <f>IF(ISNA(E671-Observed!M673),"",E671-Observed!M673)</f>
        <v>3.2000000000000028E-2</v>
      </c>
      <c r="X671" s="8">
        <f t="shared" si="60"/>
        <v>42903</v>
      </c>
      <c r="Y671">
        <v>15144</v>
      </c>
      <c r="Z671">
        <v>0</v>
      </c>
      <c r="AA671">
        <v>375.04175517845982</v>
      </c>
      <c r="AB671">
        <v>0</v>
      </c>
      <c r="AG671">
        <v>15142</v>
      </c>
      <c r="AH671">
        <v>0</v>
      </c>
      <c r="AI671">
        <v>9.85</v>
      </c>
      <c r="AJ671">
        <v>0</v>
      </c>
      <c r="AK671" t="s">
        <v>7053</v>
      </c>
    </row>
    <row r="672" spans="1:37" x14ac:dyDescent="0.25">
      <c r="A672" s="8">
        <f t="shared" si="61"/>
        <v>42318.5</v>
      </c>
      <c r="B672">
        <v>14559.5</v>
      </c>
      <c r="C672">
        <v>672</v>
      </c>
      <c r="D672">
        <f>'Raw Mod'!F672</f>
        <v>15.05</v>
      </c>
      <c r="E672">
        <f t="shared" si="62"/>
        <v>15.05</v>
      </c>
      <c r="F672">
        <v>14.81</v>
      </c>
      <c r="G672">
        <f t="shared" si="63"/>
        <v>14.81</v>
      </c>
      <c r="H672">
        <f>ABS(E672-Observed!M674)</f>
        <v>0.125</v>
      </c>
      <c r="I672">
        <f t="shared" si="64"/>
        <v>0.125</v>
      </c>
      <c r="J672">
        <f>(E672-Observed!M674)^2</f>
        <v>1.5625E-2</v>
      </c>
      <c r="K672">
        <f t="shared" si="65"/>
        <v>1.5625E-2</v>
      </c>
      <c r="L672">
        <f>IF(ISNA(E672-Observed!M674),"",E672-Observed!M674)</f>
        <v>-0.125</v>
      </c>
      <c r="X672" s="8">
        <f t="shared" si="60"/>
        <v>42904</v>
      </c>
      <c r="Y672">
        <v>15145</v>
      </c>
      <c r="Z672">
        <v>0</v>
      </c>
      <c r="AA672">
        <v>371.86343521932031</v>
      </c>
      <c r="AB672">
        <v>0</v>
      </c>
      <c r="AG672">
        <v>15143</v>
      </c>
      <c r="AH672">
        <v>0</v>
      </c>
      <c r="AI672">
        <v>10.62</v>
      </c>
      <c r="AJ672">
        <v>0</v>
      </c>
      <c r="AK672" t="s">
        <v>7054</v>
      </c>
    </row>
    <row r="673" spans="1:37" x14ac:dyDescent="0.25">
      <c r="A673" s="8">
        <f t="shared" si="61"/>
        <v>42318.626000000004</v>
      </c>
      <c r="B673">
        <v>14559.626</v>
      </c>
      <c r="C673">
        <v>673</v>
      </c>
      <c r="D673">
        <f>'Raw Mod'!F673</f>
        <v>15.05</v>
      </c>
      <c r="E673">
        <f t="shared" si="62"/>
        <v>15.05</v>
      </c>
      <c r="F673">
        <v>14.81</v>
      </c>
      <c r="G673">
        <f t="shared" si="63"/>
        <v>14.81</v>
      </c>
      <c r="H673">
        <f>ABS(E673-Observed!M675)</f>
        <v>7.6999999999999957E-2</v>
      </c>
      <c r="I673">
        <f t="shared" si="64"/>
        <v>7.6999999999999957E-2</v>
      </c>
      <c r="J673">
        <f>(E673-Observed!M675)^2</f>
        <v>5.9289999999999933E-3</v>
      </c>
      <c r="K673">
        <f t="shared" si="65"/>
        <v>5.9289999999999933E-3</v>
      </c>
      <c r="L673">
        <f>IF(ISNA(E673-Observed!M675),"",E673-Observed!M675)</f>
        <v>-7.6999999999999957E-2</v>
      </c>
      <c r="X673" s="8">
        <f t="shared" si="60"/>
        <v>42905</v>
      </c>
      <c r="Y673">
        <v>15146</v>
      </c>
      <c r="Z673">
        <v>0</v>
      </c>
      <c r="AA673">
        <v>375.04175517845982</v>
      </c>
      <c r="AB673">
        <v>0</v>
      </c>
      <c r="AG673">
        <v>15144</v>
      </c>
      <c r="AH673">
        <v>0</v>
      </c>
      <c r="AI673">
        <v>10.62</v>
      </c>
      <c r="AJ673">
        <v>0</v>
      </c>
      <c r="AK673" t="s">
        <v>7055</v>
      </c>
    </row>
    <row r="674" spans="1:37" x14ac:dyDescent="0.25">
      <c r="A674" s="8">
        <f t="shared" si="61"/>
        <v>42318.75</v>
      </c>
      <c r="B674">
        <v>14559.75</v>
      </c>
      <c r="C674">
        <v>674</v>
      </c>
      <c r="D674">
        <f>'Raw Mod'!F674</f>
        <v>15.05</v>
      </c>
      <c r="E674">
        <f t="shared" si="62"/>
        <v>15.05</v>
      </c>
      <c r="F674">
        <v>14.81</v>
      </c>
      <c r="G674">
        <f t="shared" si="63"/>
        <v>14.81</v>
      </c>
      <c r="H674">
        <f>ABS(E674-Observed!M676)</f>
        <v>1.9000000000000128E-2</v>
      </c>
      <c r="I674">
        <f t="shared" si="64"/>
        <v>1.9000000000000128E-2</v>
      </c>
      <c r="J674">
        <f>(E674-Observed!M676)^2</f>
        <v>3.6100000000000487E-4</v>
      </c>
      <c r="K674">
        <f t="shared" si="65"/>
        <v>3.6100000000000487E-4</v>
      </c>
      <c r="L674">
        <f>IF(ISNA(E674-Observed!M676),"",E674-Observed!M676)</f>
        <v>1.9000000000000128E-2</v>
      </c>
      <c r="X674" s="8">
        <f t="shared" si="60"/>
        <v>42906</v>
      </c>
      <c r="Y674">
        <v>15147</v>
      </c>
      <c r="Z674">
        <v>0</v>
      </c>
      <c r="AA674">
        <v>377.16063515121948</v>
      </c>
      <c r="AB674">
        <v>0</v>
      </c>
      <c r="AG674">
        <v>15145</v>
      </c>
      <c r="AH674">
        <v>0</v>
      </c>
      <c r="AI674">
        <v>10.53</v>
      </c>
      <c r="AJ674">
        <v>0</v>
      </c>
      <c r="AK674" t="s">
        <v>7056</v>
      </c>
    </row>
    <row r="675" spans="1:37" x14ac:dyDescent="0.25">
      <c r="A675" s="8">
        <f t="shared" si="61"/>
        <v>42318.877</v>
      </c>
      <c r="B675">
        <v>14559.877</v>
      </c>
      <c r="C675">
        <v>675</v>
      </c>
      <c r="D675">
        <f>'Raw Mod'!F675</f>
        <v>15.01</v>
      </c>
      <c r="E675">
        <f t="shared" si="62"/>
        <v>15.01</v>
      </c>
      <c r="F675">
        <v>14.78</v>
      </c>
      <c r="G675">
        <f t="shared" si="63"/>
        <v>14.78</v>
      </c>
      <c r="H675">
        <f>ABS(E675-Observed!M677)</f>
        <v>0.2419999999999991</v>
      </c>
      <c r="I675">
        <f t="shared" si="64"/>
        <v>0.2419999999999991</v>
      </c>
      <c r="J675">
        <f>(E675-Observed!M677)^2</f>
        <v>5.8563999999999568E-2</v>
      </c>
      <c r="K675">
        <f t="shared" si="65"/>
        <v>5.8563999999999568E-2</v>
      </c>
      <c r="L675">
        <f>IF(ISNA(E675-Observed!M677),"",E675-Observed!M677)</f>
        <v>0.2419999999999991</v>
      </c>
      <c r="X675" s="8">
        <f t="shared" si="60"/>
        <v>42907</v>
      </c>
      <c r="Y675">
        <v>15148</v>
      </c>
      <c r="Z675">
        <v>0</v>
      </c>
      <c r="AA675">
        <v>414.59418133664019</v>
      </c>
      <c r="AB675">
        <v>0</v>
      </c>
      <c r="AG675">
        <v>15146</v>
      </c>
      <c r="AH675">
        <v>0</v>
      </c>
      <c r="AI675">
        <v>10.62</v>
      </c>
      <c r="AJ675">
        <v>0</v>
      </c>
      <c r="AK675" t="s">
        <v>7057</v>
      </c>
    </row>
    <row r="676" spans="1:37" x14ac:dyDescent="0.25">
      <c r="A676" s="8">
        <f t="shared" si="61"/>
        <v>42319</v>
      </c>
      <c r="B676">
        <v>14560</v>
      </c>
      <c r="C676">
        <v>676</v>
      </c>
      <c r="D676">
        <f>'Raw Mod'!F676</f>
        <v>14.84</v>
      </c>
      <c r="E676">
        <f t="shared" si="62"/>
        <v>14.84</v>
      </c>
      <c r="F676">
        <v>14.73</v>
      </c>
      <c r="G676">
        <f t="shared" si="63"/>
        <v>14.73</v>
      </c>
      <c r="H676">
        <f>ABS(E676-Observed!M678)</f>
        <v>0.14300000000000068</v>
      </c>
      <c r="I676">
        <f t="shared" si="64"/>
        <v>0.14300000000000068</v>
      </c>
      <c r="J676">
        <f>(E676-Observed!M678)^2</f>
        <v>2.0449000000000196E-2</v>
      </c>
      <c r="K676">
        <f t="shared" si="65"/>
        <v>2.0449000000000196E-2</v>
      </c>
      <c r="L676">
        <f>IF(ISNA(E676-Observed!M678),"",E676-Observed!M678)</f>
        <v>0.14300000000000068</v>
      </c>
      <c r="X676" s="8">
        <f t="shared" si="60"/>
        <v>42908</v>
      </c>
      <c r="Y676">
        <v>15149</v>
      </c>
      <c r="Z676">
        <v>0</v>
      </c>
      <c r="AA676">
        <v>419.89138126853936</v>
      </c>
      <c r="AB676">
        <v>0</v>
      </c>
      <c r="AG676">
        <v>15147</v>
      </c>
      <c r="AH676">
        <v>0</v>
      </c>
      <c r="AI676">
        <v>10.68</v>
      </c>
      <c r="AJ676">
        <v>0</v>
      </c>
      <c r="AK676" t="s">
        <v>7058</v>
      </c>
    </row>
    <row r="677" spans="1:37" x14ac:dyDescent="0.25">
      <c r="A677" s="8">
        <f t="shared" si="61"/>
        <v>42319.127</v>
      </c>
      <c r="B677">
        <v>14560.127</v>
      </c>
      <c r="C677">
        <v>677</v>
      </c>
      <c r="D677">
        <f>'Raw Mod'!F677</f>
        <v>14.61</v>
      </c>
      <c r="E677">
        <f t="shared" si="62"/>
        <v>14.61</v>
      </c>
      <c r="F677">
        <v>14.66</v>
      </c>
      <c r="G677">
        <f t="shared" si="63"/>
        <v>14.66</v>
      </c>
      <c r="H677">
        <f>ABS(E677-Observed!M679)</f>
        <v>0.11100000000000065</v>
      </c>
      <c r="I677">
        <f t="shared" si="64"/>
        <v>0.11100000000000065</v>
      </c>
      <c r="J677">
        <f>(E677-Observed!M679)^2</f>
        <v>1.2321000000000144E-2</v>
      </c>
      <c r="K677">
        <f t="shared" si="65"/>
        <v>1.2321000000000144E-2</v>
      </c>
      <c r="L677">
        <f>IF(ISNA(E677-Observed!M679),"",E677-Observed!M679)</f>
        <v>-0.11100000000000065</v>
      </c>
      <c r="X677" s="8">
        <f t="shared" si="60"/>
        <v>42909</v>
      </c>
      <c r="Y677">
        <v>15150</v>
      </c>
      <c r="Z677">
        <v>0</v>
      </c>
      <c r="AA677">
        <v>460.15010075097285</v>
      </c>
      <c r="AB677">
        <v>0</v>
      </c>
      <c r="AG677">
        <v>15148</v>
      </c>
      <c r="AH677">
        <v>0</v>
      </c>
      <c r="AI677">
        <v>11.74</v>
      </c>
      <c r="AJ677">
        <v>0</v>
      </c>
      <c r="AK677" t="s">
        <v>7059</v>
      </c>
    </row>
    <row r="678" spans="1:37" x14ac:dyDescent="0.25">
      <c r="A678" s="8">
        <f t="shared" si="61"/>
        <v>42319.25</v>
      </c>
      <c r="B678">
        <v>14560.25</v>
      </c>
      <c r="C678">
        <v>678</v>
      </c>
      <c r="D678">
        <f>'Raw Mod'!F678</f>
        <v>14.52</v>
      </c>
      <c r="E678">
        <f t="shared" si="62"/>
        <v>14.52</v>
      </c>
      <c r="F678">
        <v>14.58</v>
      </c>
      <c r="G678">
        <f t="shared" si="63"/>
        <v>14.58</v>
      </c>
      <c r="H678">
        <f>ABS(E678-Observed!M680)</f>
        <v>0.15300000000000047</v>
      </c>
      <c r="I678">
        <f t="shared" si="64"/>
        <v>0.15300000000000047</v>
      </c>
      <c r="J678">
        <f>(E678-Observed!M680)^2</f>
        <v>2.3409000000000145E-2</v>
      </c>
      <c r="K678">
        <f t="shared" si="65"/>
        <v>2.3409000000000145E-2</v>
      </c>
      <c r="L678">
        <f>IF(ISNA(E678-Observed!M680),"",E678-Observed!M680)</f>
        <v>-0.15300000000000047</v>
      </c>
      <c r="X678" s="8">
        <f t="shared" si="60"/>
        <v>42910</v>
      </c>
      <c r="Y678">
        <v>15151</v>
      </c>
      <c r="Z678">
        <v>0</v>
      </c>
      <c r="AA678">
        <v>468.9787673041381</v>
      </c>
      <c r="AB678">
        <v>0</v>
      </c>
      <c r="AG678">
        <v>15149</v>
      </c>
      <c r="AH678">
        <v>0</v>
      </c>
      <c r="AI678">
        <v>11.89</v>
      </c>
      <c r="AJ678">
        <v>0</v>
      </c>
      <c r="AK678" t="s">
        <v>7060</v>
      </c>
    </row>
    <row r="679" spans="1:37" x14ac:dyDescent="0.25">
      <c r="A679" s="8">
        <f t="shared" si="61"/>
        <v>42319.377</v>
      </c>
      <c r="B679">
        <v>14560.377</v>
      </c>
      <c r="C679">
        <v>679</v>
      </c>
      <c r="D679">
        <f>'Raw Mod'!F679</f>
        <v>14.45</v>
      </c>
      <c r="E679">
        <f t="shared" si="62"/>
        <v>14.45</v>
      </c>
      <c r="F679">
        <v>14.45</v>
      </c>
      <c r="G679">
        <f t="shared" si="63"/>
        <v>14.45</v>
      </c>
      <c r="H679">
        <f>ABS(E679-Observed!M681)</f>
        <v>0.15100000000000158</v>
      </c>
      <c r="I679">
        <f t="shared" si="64"/>
        <v>0.15100000000000158</v>
      </c>
      <c r="J679">
        <f>(E679-Observed!M681)^2</f>
        <v>2.2801000000000477E-2</v>
      </c>
      <c r="K679">
        <f t="shared" si="65"/>
        <v>2.2801000000000477E-2</v>
      </c>
      <c r="L679">
        <f>IF(ISNA(E679-Observed!M681),"",E679-Observed!M681)</f>
        <v>-0.15100000000000158</v>
      </c>
      <c r="X679" s="8">
        <f t="shared" si="60"/>
        <v>42911</v>
      </c>
      <c r="Y679">
        <v>15152</v>
      </c>
      <c r="Z679">
        <v>0</v>
      </c>
      <c r="AA679">
        <v>471.09764727689776</v>
      </c>
      <c r="AB679">
        <v>0</v>
      </c>
      <c r="AG679">
        <v>15150</v>
      </c>
      <c r="AH679">
        <v>0</v>
      </c>
      <c r="AI679">
        <v>13.03</v>
      </c>
      <c r="AJ679">
        <v>0</v>
      </c>
      <c r="AK679" t="s">
        <v>7061</v>
      </c>
    </row>
    <row r="680" spans="1:37" x14ac:dyDescent="0.25">
      <c r="A680" s="8">
        <f t="shared" si="61"/>
        <v>42319.5</v>
      </c>
      <c r="B680">
        <v>14560.5</v>
      </c>
      <c r="C680">
        <v>680</v>
      </c>
      <c r="D680">
        <f>'Raw Mod'!F680</f>
        <v>14.4</v>
      </c>
      <c r="E680">
        <f t="shared" si="62"/>
        <v>14.4</v>
      </c>
      <c r="F680">
        <v>14.39</v>
      </c>
      <c r="G680">
        <f t="shared" si="63"/>
        <v>14.39</v>
      </c>
      <c r="H680">
        <f>ABS(E680-Observed!M682)</f>
        <v>0.41600000000000037</v>
      </c>
      <c r="I680">
        <f t="shared" si="64"/>
        <v>0.41600000000000037</v>
      </c>
      <c r="J680">
        <f>(E680-Observed!M682)^2</f>
        <v>0.17305600000000032</v>
      </c>
      <c r="K680">
        <f t="shared" si="65"/>
        <v>0.17305600000000032</v>
      </c>
      <c r="L680">
        <f>IF(ISNA(E680-Observed!M682),"",E680-Observed!M682)</f>
        <v>-0.41600000000000037</v>
      </c>
      <c r="X680" s="8">
        <f t="shared" si="60"/>
        <v>42912</v>
      </c>
      <c r="Y680">
        <v>15153</v>
      </c>
      <c r="Z680">
        <v>0</v>
      </c>
      <c r="AA680">
        <v>470.03820729051796</v>
      </c>
      <c r="AB680">
        <v>0</v>
      </c>
      <c r="AG680">
        <v>15151</v>
      </c>
      <c r="AH680">
        <v>0</v>
      </c>
      <c r="AI680">
        <v>13.28</v>
      </c>
      <c r="AJ680">
        <v>0</v>
      </c>
      <c r="AK680" t="s">
        <v>7062</v>
      </c>
    </row>
    <row r="681" spans="1:37" x14ac:dyDescent="0.25">
      <c r="A681" s="8">
        <f t="shared" si="61"/>
        <v>42319.626000000004</v>
      </c>
      <c r="B681">
        <v>14560.626</v>
      </c>
      <c r="C681">
        <v>681</v>
      </c>
      <c r="D681">
        <f>'Raw Mod'!F681</f>
        <v>14.34</v>
      </c>
      <c r="E681">
        <f t="shared" si="62"/>
        <v>14.34</v>
      </c>
      <c r="F681">
        <v>14.35</v>
      </c>
      <c r="G681">
        <f t="shared" si="63"/>
        <v>14.35</v>
      </c>
      <c r="H681">
        <f>ABS(E681-Observed!M683)</f>
        <v>0.35699999999999932</v>
      </c>
      <c r="I681">
        <f t="shared" si="64"/>
        <v>0.35699999999999932</v>
      </c>
      <c r="J681">
        <f>(E681-Observed!M683)^2</f>
        <v>0.12744899999999951</v>
      </c>
      <c r="K681">
        <f t="shared" si="65"/>
        <v>0.12744899999999951</v>
      </c>
      <c r="L681">
        <f>IF(ISNA(E681-Observed!M683),"",E681-Observed!M683)</f>
        <v>-0.35699999999999932</v>
      </c>
      <c r="X681" s="8">
        <f t="shared" si="60"/>
        <v>42913</v>
      </c>
      <c r="Y681">
        <v>15154</v>
      </c>
      <c r="Z681">
        <v>0</v>
      </c>
      <c r="AA681">
        <v>466.8598873313785</v>
      </c>
      <c r="AB681">
        <v>0</v>
      </c>
      <c r="AG681">
        <v>15152</v>
      </c>
      <c r="AH681">
        <v>0</v>
      </c>
      <c r="AI681">
        <v>13.34</v>
      </c>
      <c r="AJ681">
        <v>0</v>
      </c>
      <c r="AK681" t="s">
        <v>7063</v>
      </c>
    </row>
    <row r="682" spans="1:37" x14ac:dyDescent="0.25">
      <c r="A682" s="8">
        <f t="shared" si="61"/>
        <v>42319.75</v>
      </c>
      <c r="B682">
        <v>14560.75</v>
      </c>
      <c r="C682">
        <v>682</v>
      </c>
      <c r="D682">
        <f>'Raw Mod'!F682</f>
        <v>14.29</v>
      </c>
      <c r="E682">
        <f t="shared" si="62"/>
        <v>14.29</v>
      </c>
      <c r="F682">
        <v>14.27</v>
      </c>
      <c r="G682">
        <f t="shared" si="63"/>
        <v>14.27</v>
      </c>
      <c r="H682">
        <f>ABS(E682-Observed!M684)</f>
        <v>0.21500000000000163</v>
      </c>
      <c r="I682">
        <f t="shared" si="64"/>
        <v>0.21500000000000163</v>
      </c>
      <c r="J682">
        <f>(E682-Observed!M684)^2</f>
        <v>4.6225000000000703E-2</v>
      </c>
      <c r="K682">
        <f t="shared" si="65"/>
        <v>4.6225000000000703E-2</v>
      </c>
      <c r="L682">
        <f>IF(ISNA(E682-Observed!M684),"",E682-Observed!M684)</f>
        <v>-0.21500000000000163</v>
      </c>
      <c r="X682" s="8">
        <f t="shared" si="60"/>
        <v>42914</v>
      </c>
      <c r="Y682">
        <v>15155</v>
      </c>
      <c r="Z682">
        <v>0</v>
      </c>
      <c r="AA682">
        <v>465.09415402074541</v>
      </c>
      <c r="AB682">
        <v>0</v>
      </c>
      <c r="AG682">
        <v>15153</v>
      </c>
      <c r="AH682">
        <v>0</v>
      </c>
      <c r="AI682">
        <v>13.31</v>
      </c>
      <c r="AJ682">
        <v>0</v>
      </c>
      <c r="AK682" t="s">
        <v>7064</v>
      </c>
    </row>
    <row r="683" spans="1:37" x14ac:dyDescent="0.25">
      <c r="A683" s="8">
        <f t="shared" si="61"/>
        <v>42319.877999999997</v>
      </c>
      <c r="B683">
        <v>14560.878000000001</v>
      </c>
      <c r="C683">
        <v>683</v>
      </c>
      <c r="D683">
        <f>'Raw Mod'!F683</f>
        <v>14.29</v>
      </c>
      <c r="E683">
        <f t="shared" si="62"/>
        <v>14.29</v>
      </c>
      <c r="F683">
        <v>14.25</v>
      </c>
      <c r="G683">
        <f t="shared" si="63"/>
        <v>14.25</v>
      </c>
      <c r="H683">
        <f>ABS(E683-Observed!M685)</f>
        <v>9.5000000000000639E-2</v>
      </c>
      <c r="I683">
        <f t="shared" si="64"/>
        <v>9.5000000000000639E-2</v>
      </c>
      <c r="J683">
        <f>(E683-Observed!M685)^2</f>
        <v>9.0250000000001215E-3</v>
      </c>
      <c r="K683">
        <f t="shared" si="65"/>
        <v>9.0250000000001215E-3</v>
      </c>
      <c r="L683">
        <f>IF(ISNA(E683-Observed!M685),"",E683-Observed!M685)</f>
        <v>-9.5000000000000639E-2</v>
      </c>
      <c r="X683" s="8">
        <f t="shared" si="60"/>
        <v>42915</v>
      </c>
      <c r="Y683">
        <v>15156</v>
      </c>
      <c r="Z683">
        <v>0</v>
      </c>
      <c r="AA683">
        <v>460.85639407522609</v>
      </c>
      <c r="AB683">
        <v>0</v>
      </c>
      <c r="AG683">
        <v>15154</v>
      </c>
      <c r="AH683">
        <v>0</v>
      </c>
      <c r="AI683">
        <v>13.22</v>
      </c>
      <c r="AJ683">
        <v>0</v>
      </c>
      <c r="AK683" t="s">
        <v>7065</v>
      </c>
    </row>
    <row r="684" spans="1:37" x14ac:dyDescent="0.25">
      <c r="A684" s="8">
        <f t="shared" si="61"/>
        <v>42320</v>
      </c>
      <c r="B684">
        <v>14561</v>
      </c>
      <c r="C684">
        <v>684</v>
      </c>
      <c r="D684">
        <f>'Raw Mod'!F684</f>
        <v>14.31</v>
      </c>
      <c r="E684">
        <f t="shared" si="62"/>
        <v>14.31</v>
      </c>
      <c r="F684">
        <v>14.25</v>
      </c>
      <c r="G684">
        <f t="shared" si="63"/>
        <v>14.25</v>
      </c>
      <c r="H684">
        <f>ABS(E684-Observed!M686)</f>
        <v>0.29100000000000037</v>
      </c>
      <c r="I684">
        <f t="shared" si="64"/>
        <v>0.29100000000000037</v>
      </c>
      <c r="J684">
        <f>(E684-Observed!M686)^2</f>
        <v>8.4681000000000214E-2</v>
      </c>
      <c r="K684">
        <f t="shared" si="65"/>
        <v>8.4681000000000214E-2</v>
      </c>
      <c r="L684">
        <f>IF(ISNA(E684-Observed!M686),"",E684-Observed!M686)</f>
        <v>-0.29100000000000037</v>
      </c>
      <c r="X684" s="8">
        <f t="shared" si="60"/>
        <v>42916</v>
      </c>
      <c r="Y684">
        <v>15157</v>
      </c>
      <c r="Z684">
        <v>0</v>
      </c>
      <c r="AA684">
        <v>460.85639407522609</v>
      </c>
      <c r="AB684">
        <v>0</v>
      </c>
      <c r="AG684">
        <v>15155</v>
      </c>
      <c r="AH684">
        <v>0</v>
      </c>
      <c r="AI684">
        <v>13.17</v>
      </c>
      <c r="AJ684">
        <v>0</v>
      </c>
      <c r="AK684" t="s">
        <v>7066</v>
      </c>
    </row>
    <row r="685" spans="1:37" x14ac:dyDescent="0.25">
      <c r="A685" s="8">
        <f t="shared" si="61"/>
        <v>42320.129000000001</v>
      </c>
      <c r="B685">
        <v>14561.129000000001</v>
      </c>
      <c r="C685">
        <v>685</v>
      </c>
      <c r="D685">
        <f>'Raw Mod'!F685</f>
        <v>14.32</v>
      </c>
      <c r="E685">
        <f t="shared" si="62"/>
        <v>14.32</v>
      </c>
      <c r="F685">
        <v>14.23</v>
      </c>
      <c r="G685">
        <f t="shared" si="63"/>
        <v>14.23</v>
      </c>
      <c r="H685">
        <f>ABS(E685-Observed!M687)</f>
        <v>0.1850000000000005</v>
      </c>
      <c r="I685">
        <f t="shared" si="64"/>
        <v>0.1850000000000005</v>
      </c>
      <c r="J685">
        <f>(E685-Observed!M687)^2</f>
        <v>3.4225000000000186E-2</v>
      </c>
      <c r="K685">
        <f t="shared" si="65"/>
        <v>3.4225000000000186E-2</v>
      </c>
      <c r="L685">
        <f>IF(ISNA(E685-Observed!M687),"",E685-Observed!M687)</f>
        <v>-0.1850000000000005</v>
      </c>
      <c r="X685" s="8">
        <f t="shared" si="60"/>
        <v>42917</v>
      </c>
      <c r="Y685">
        <v>15158</v>
      </c>
      <c r="Z685">
        <v>0</v>
      </c>
      <c r="AA685">
        <v>440.02074100975614</v>
      </c>
      <c r="AB685">
        <v>0</v>
      </c>
      <c r="AG685">
        <v>15156</v>
      </c>
      <c r="AH685">
        <v>0</v>
      </c>
      <c r="AI685">
        <v>13.05</v>
      </c>
      <c r="AJ685">
        <v>0</v>
      </c>
      <c r="AK685" t="s">
        <v>7067</v>
      </c>
    </row>
    <row r="686" spans="1:37" x14ac:dyDescent="0.25">
      <c r="A686" s="8">
        <f t="shared" si="61"/>
        <v>42320.25</v>
      </c>
      <c r="B686">
        <v>14561.25</v>
      </c>
      <c r="C686">
        <v>686</v>
      </c>
      <c r="D686">
        <f>'Raw Mod'!F686</f>
        <v>14.48</v>
      </c>
      <c r="E686">
        <f t="shared" si="62"/>
        <v>14.48</v>
      </c>
      <c r="F686">
        <v>14.27</v>
      </c>
      <c r="G686">
        <f t="shared" si="63"/>
        <v>14.27</v>
      </c>
      <c r="H686">
        <f>ABS(E686-Observed!M688)</f>
        <v>0.38199999999999967</v>
      </c>
      <c r="I686">
        <f t="shared" si="64"/>
        <v>0.38199999999999967</v>
      </c>
      <c r="J686">
        <f>(E686-Observed!M688)^2</f>
        <v>0.14592399999999975</v>
      </c>
      <c r="K686">
        <f t="shared" si="65"/>
        <v>0.14592399999999975</v>
      </c>
      <c r="L686">
        <f>IF(ISNA(E686-Observed!M688),"",E686-Observed!M688)</f>
        <v>0.38199999999999967</v>
      </c>
      <c r="X686" s="8">
        <f t="shared" si="60"/>
        <v>42918</v>
      </c>
      <c r="Y686">
        <v>15159</v>
      </c>
      <c r="Z686">
        <v>0</v>
      </c>
      <c r="AA686">
        <v>430.13263447021097</v>
      </c>
      <c r="AB686">
        <v>0</v>
      </c>
      <c r="AG686">
        <v>15157</v>
      </c>
      <c r="AH686">
        <v>0</v>
      </c>
      <c r="AI686">
        <v>13.05</v>
      </c>
      <c r="AJ686">
        <v>0</v>
      </c>
      <c r="AK686" t="s">
        <v>7068</v>
      </c>
    </row>
    <row r="687" spans="1:37" x14ac:dyDescent="0.25">
      <c r="A687" s="8">
        <f t="shared" si="61"/>
        <v>42320.38</v>
      </c>
      <c r="B687">
        <v>14561.38</v>
      </c>
      <c r="C687">
        <v>687</v>
      </c>
      <c r="D687">
        <f>'Raw Mod'!F687</f>
        <v>14.42</v>
      </c>
      <c r="E687">
        <f t="shared" si="62"/>
        <v>14.42</v>
      </c>
      <c r="F687">
        <v>14.21</v>
      </c>
      <c r="G687">
        <f t="shared" si="63"/>
        <v>14.21</v>
      </c>
      <c r="H687">
        <f>ABS(E687-Observed!M689)</f>
        <v>0.44200000000000017</v>
      </c>
      <c r="I687">
        <f t="shared" si="64"/>
        <v>0.44200000000000017</v>
      </c>
      <c r="J687">
        <f>(E687-Observed!M689)^2</f>
        <v>0.19536400000000015</v>
      </c>
      <c r="K687">
        <f t="shared" si="65"/>
        <v>0.19536400000000015</v>
      </c>
      <c r="L687">
        <f>IF(ISNA(E687-Observed!M689),"",E687-Observed!M689)</f>
        <v>0.44200000000000017</v>
      </c>
      <c r="X687" s="8">
        <f t="shared" si="60"/>
        <v>42919</v>
      </c>
      <c r="Y687">
        <v>15160</v>
      </c>
      <c r="Z687">
        <v>0</v>
      </c>
      <c r="AA687">
        <v>428.36690115957799</v>
      </c>
      <c r="AB687">
        <v>0</v>
      </c>
      <c r="AG687">
        <v>15158</v>
      </c>
      <c r="AH687">
        <v>0</v>
      </c>
      <c r="AI687">
        <v>12.46</v>
      </c>
      <c r="AJ687">
        <v>0</v>
      </c>
      <c r="AK687" t="s">
        <v>7069</v>
      </c>
    </row>
    <row r="688" spans="1:37" x14ac:dyDescent="0.25">
      <c r="A688" s="8">
        <f t="shared" si="61"/>
        <v>42320.5</v>
      </c>
      <c r="B688">
        <v>14561.5</v>
      </c>
      <c r="C688">
        <v>688</v>
      </c>
      <c r="D688">
        <f>'Raw Mod'!F688</f>
        <v>14.38</v>
      </c>
      <c r="E688">
        <f t="shared" si="62"/>
        <v>14.38</v>
      </c>
      <c r="F688">
        <v>14.17</v>
      </c>
      <c r="G688">
        <f t="shared" si="63"/>
        <v>14.17</v>
      </c>
      <c r="H688">
        <f>ABS(E688-Observed!M690)</f>
        <v>4.3000000000001037E-2</v>
      </c>
      <c r="I688">
        <f t="shared" si="64"/>
        <v>4.3000000000001037E-2</v>
      </c>
      <c r="J688">
        <f>(E688-Observed!M690)^2</f>
        <v>1.8490000000000893E-3</v>
      </c>
      <c r="K688">
        <f t="shared" si="65"/>
        <v>1.8490000000000893E-3</v>
      </c>
      <c r="L688">
        <f>IF(ISNA(E688-Observed!M690),"",E688-Observed!M690)</f>
        <v>4.3000000000001037E-2</v>
      </c>
      <c r="X688" s="8">
        <f t="shared" si="60"/>
        <v>42920</v>
      </c>
      <c r="Y688">
        <v>15161</v>
      </c>
      <c r="Z688">
        <v>0</v>
      </c>
      <c r="AA688">
        <v>428.01375449745132</v>
      </c>
      <c r="AB688">
        <v>0</v>
      </c>
      <c r="AG688">
        <v>15159</v>
      </c>
      <c r="AH688">
        <v>0</v>
      </c>
      <c r="AI688">
        <v>12.18</v>
      </c>
      <c r="AJ688">
        <v>0</v>
      </c>
      <c r="AK688" t="s">
        <v>7070</v>
      </c>
    </row>
    <row r="689" spans="1:37" x14ac:dyDescent="0.25">
      <c r="A689" s="8">
        <f t="shared" si="61"/>
        <v>42320.627</v>
      </c>
      <c r="B689">
        <v>14561.627</v>
      </c>
      <c r="C689">
        <v>689</v>
      </c>
      <c r="D689">
        <f>'Raw Mod'!F689</f>
        <v>14.25</v>
      </c>
      <c r="E689">
        <f t="shared" si="62"/>
        <v>14.25</v>
      </c>
      <c r="F689">
        <v>14.09</v>
      </c>
      <c r="G689">
        <f t="shared" si="63"/>
        <v>14.09</v>
      </c>
      <c r="H689">
        <f>ABS(E689-Observed!M691)</f>
        <v>0.1590000000000007</v>
      </c>
      <c r="I689">
        <f t="shared" si="64"/>
        <v>0.1590000000000007</v>
      </c>
      <c r="J689">
        <f>(E689-Observed!M691)^2</f>
        <v>2.528100000000022E-2</v>
      </c>
      <c r="K689">
        <f t="shared" si="65"/>
        <v>2.528100000000022E-2</v>
      </c>
      <c r="L689">
        <f>IF(ISNA(E689-Observed!M691),"",E689-Observed!M691)</f>
        <v>-0.1590000000000007</v>
      </c>
      <c r="X689" s="8">
        <f t="shared" si="60"/>
        <v>42921</v>
      </c>
      <c r="Y689">
        <v>15162</v>
      </c>
      <c r="Z689">
        <v>0</v>
      </c>
      <c r="AA689">
        <v>415.30047466089337</v>
      </c>
      <c r="AB689">
        <v>0</v>
      </c>
      <c r="AG689">
        <v>15160</v>
      </c>
      <c r="AH689">
        <v>0</v>
      </c>
      <c r="AI689">
        <v>12.13</v>
      </c>
      <c r="AJ689">
        <v>0</v>
      </c>
      <c r="AK689" t="s">
        <v>7071</v>
      </c>
    </row>
    <row r="690" spans="1:37" x14ac:dyDescent="0.25">
      <c r="A690" s="8">
        <f t="shared" si="61"/>
        <v>42320.75</v>
      </c>
      <c r="B690">
        <v>14561.75</v>
      </c>
      <c r="C690">
        <v>690</v>
      </c>
      <c r="D690">
        <f>'Raw Mod'!F690</f>
        <v>14.21</v>
      </c>
      <c r="E690">
        <f t="shared" si="62"/>
        <v>14.21</v>
      </c>
      <c r="F690">
        <v>14.06</v>
      </c>
      <c r="G690">
        <f t="shared" si="63"/>
        <v>14.06</v>
      </c>
      <c r="H690">
        <f>ABS(E690-Observed!M692)</f>
        <v>0.17499999999999893</v>
      </c>
      <c r="I690">
        <f t="shared" si="64"/>
        <v>0.17499999999999893</v>
      </c>
      <c r="J690">
        <f>(E690-Observed!M692)^2</f>
        <v>3.0624999999999628E-2</v>
      </c>
      <c r="K690">
        <f t="shared" si="65"/>
        <v>3.0624999999999628E-2</v>
      </c>
      <c r="L690">
        <f>IF(ISNA(E690-Observed!M692),"",E690-Observed!M692)</f>
        <v>-0.17499999999999893</v>
      </c>
      <c r="X690" s="8">
        <f t="shared" si="60"/>
        <v>42922</v>
      </c>
      <c r="Y690">
        <v>15163</v>
      </c>
      <c r="Z690">
        <v>0</v>
      </c>
      <c r="AA690">
        <v>442.13962098251574</v>
      </c>
      <c r="AB690">
        <v>0</v>
      </c>
      <c r="AG690">
        <v>15161</v>
      </c>
      <c r="AH690">
        <v>0</v>
      </c>
      <c r="AI690">
        <v>12.12</v>
      </c>
      <c r="AJ690">
        <v>0</v>
      </c>
      <c r="AK690" t="s">
        <v>7072</v>
      </c>
    </row>
    <row r="691" spans="1:37" x14ac:dyDescent="0.25">
      <c r="A691" s="8">
        <f t="shared" si="61"/>
        <v>42320.877999999997</v>
      </c>
      <c r="B691">
        <v>14561.878000000001</v>
      </c>
      <c r="C691">
        <v>691</v>
      </c>
      <c r="D691">
        <f>'Raw Mod'!F691</f>
        <v>14.26</v>
      </c>
      <c r="E691">
        <f t="shared" si="62"/>
        <v>14.26</v>
      </c>
      <c r="F691">
        <v>14.09</v>
      </c>
      <c r="G691">
        <f t="shared" si="63"/>
        <v>14.09</v>
      </c>
      <c r="H691">
        <f>ABS(E691-Observed!M693)</f>
        <v>1.7999999999998906E-2</v>
      </c>
      <c r="I691">
        <f t="shared" si="64"/>
        <v>1.7999999999998906E-2</v>
      </c>
      <c r="J691">
        <f>(E691-Observed!M693)^2</f>
        <v>3.239999999999606E-4</v>
      </c>
      <c r="K691">
        <f t="shared" si="65"/>
        <v>3.239999999999606E-4</v>
      </c>
      <c r="L691">
        <f>IF(ISNA(E691-Observed!M693),"",E691-Observed!M693)</f>
        <v>1.7999999999998906E-2</v>
      </c>
      <c r="X691" s="8">
        <f t="shared" si="60"/>
        <v>42923</v>
      </c>
      <c r="Y691">
        <v>15164</v>
      </c>
      <c r="Z691">
        <v>0</v>
      </c>
      <c r="AA691">
        <v>460.15010075097285</v>
      </c>
      <c r="AB691">
        <v>0</v>
      </c>
      <c r="AG691">
        <v>15162</v>
      </c>
      <c r="AH691">
        <v>0</v>
      </c>
      <c r="AI691">
        <v>11.76</v>
      </c>
      <c r="AJ691">
        <v>0</v>
      </c>
      <c r="AK691" t="s">
        <v>7073</v>
      </c>
    </row>
    <row r="692" spans="1:37" x14ac:dyDescent="0.25">
      <c r="A692" s="8">
        <f t="shared" si="61"/>
        <v>42321</v>
      </c>
      <c r="B692">
        <v>14562</v>
      </c>
      <c r="C692">
        <v>692</v>
      </c>
      <c r="D692">
        <f>'Raw Mod'!F692</f>
        <v>14.35</v>
      </c>
      <c r="E692">
        <f t="shared" si="62"/>
        <v>14.35</v>
      </c>
      <c r="F692">
        <v>14.13</v>
      </c>
      <c r="G692">
        <f t="shared" si="63"/>
        <v>14.13</v>
      </c>
      <c r="H692">
        <f>ABS(E692-Observed!M694)</f>
        <v>0.32399999999999984</v>
      </c>
      <c r="I692">
        <f t="shared" si="64"/>
        <v>0.32399999999999984</v>
      </c>
      <c r="J692">
        <f>(E692-Observed!M694)^2</f>
        <v>0.1049759999999999</v>
      </c>
      <c r="K692">
        <f t="shared" si="65"/>
        <v>0.1049759999999999</v>
      </c>
      <c r="L692">
        <f>IF(ISNA(E692-Observed!M694),"",E692-Observed!M694)</f>
        <v>0.32399999999999984</v>
      </c>
      <c r="X692" s="8">
        <f t="shared" si="60"/>
        <v>42924</v>
      </c>
      <c r="Y692">
        <v>15165</v>
      </c>
      <c r="Z692">
        <v>0</v>
      </c>
      <c r="AA692">
        <v>454.85290081907374</v>
      </c>
      <c r="AB692">
        <v>0</v>
      </c>
      <c r="AG692">
        <v>15163</v>
      </c>
      <c r="AH692">
        <v>0</v>
      </c>
      <c r="AI692">
        <v>12.52</v>
      </c>
      <c r="AJ692">
        <v>0</v>
      </c>
      <c r="AK692" t="s">
        <v>7074</v>
      </c>
    </row>
    <row r="693" spans="1:37" x14ac:dyDescent="0.25">
      <c r="A693" s="8">
        <f t="shared" si="61"/>
        <v>42321.127999999997</v>
      </c>
      <c r="B693">
        <v>14562.128000000001</v>
      </c>
      <c r="C693">
        <v>693</v>
      </c>
      <c r="D693">
        <f>'Raw Mod'!F693</f>
        <v>14.29</v>
      </c>
      <c r="E693">
        <f t="shared" si="62"/>
        <v>14.29</v>
      </c>
      <c r="F693">
        <v>14.08</v>
      </c>
      <c r="G693">
        <f t="shared" si="63"/>
        <v>14.08</v>
      </c>
      <c r="H693">
        <f>ABS(E693-Observed!M695)</f>
        <v>0.23999999999999844</v>
      </c>
      <c r="I693">
        <f t="shared" si="64"/>
        <v>0.23999999999999844</v>
      </c>
      <c r="J693">
        <f>(E693-Observed!M695)^2</f>
        <v>5.7599999999999249E-2</v>
      </c>
      <c r="K693">
        <f t="shared" si="65"/>
        <v>5.7599999999999249E-2</v>
      </c>
      <c r="L693">
        <f>IF(ISNA(E693-Observed!M695),"",E693-Observed!M695)</f>
        <v>0.23999999999999844</v>
      </c>
      <c r="X693" s="8">
        <f t="shared" si="60"/>
        <v>42925</v>
      </c>
      <c r="Y693">
        <v>15166</v>
      </c>
      <c r="Z693">
        <v>0</v>
      </c>
      <c r="AA693">
        <v>456.97178079183334</v>
      </c>
      <c r="AB693">
        <v>0</v>
      </c>
      <c r="AG693">
        <v>15164</v>
      </c>
      <c r="AH693">
        <v>0</v>
      </c>
      <c r="AI693">
        <v>13.03</v>
      </c>
      <c r="AJ693">
        <v>0</v>
      </c>
      <c r="AK693" t="s">
        <v>7075</v>
      </c>
    </row>
    <row r="694" spans="1:37" x14ac:dyDescent="0.25">
      <c r="A694" s="8">
        <f t="shared" si="61"/>
        <v>42321.25</v>
      </c>
      <c r="B694">
        <v>14562.25</v>
      </c>
      <c r="C694">
        <v>694</v>
      </c>
      <c r="D694">
        <f>'Raw Mod'!F694</f>
        <v>14.23</v>
      </c>
      <c r="E694">
        <f t="shared" si="62"/>
        <v>14.23</v>
      </c>
      <c r="F694">
        <v>14.02</v>
      </c>
      <c r="G694">
        <f t="shared" si="63"/>
        <v>14.02</v>
      </c>
      <c r="H694">
        <f>ABS(E694-Observed!M696)</f>
        <v>3.5999999999999588E-2</v>
      </c>
      <c r="I694">
        <f t="shared" si="64"/>
        <v>3.5999999999999588E-2</v>
      </c>
      <c r="J694">
        <f>(E694-Observed!M696)^2</f>
        <v>1.2959999999999704E-3</v>
      </c>
      <c r="K694">
        <f t="shared" si="65"/>
        <v>1.2959999999999704E-3</v>
      </c>
      <c r="L694">
        <f>IF(ISNA(E694-Observed!M696),"",E694-Observed!M696)</f>
        <v>-3.5999999999999588E-2</v>
      </c>
      <c r="X694" s="8">
        <f t="shared" si="60"/>
        <v>42926</v>
      </c>
      <c r="Y694">
        <v>15167</v>
      </c>
      <c r="Z694">
        <v>0</v>
      </c>
      <c r="AA694">
        <v>460.85639407522609</v>
      </c>
      <c r="AB694">
        <v>0</v>
      </c>
      <c r="AG694">
        <v>15165</v>
      </c>
      <c r="AH694">
        <v>0</v>
      </c>
      <c r="AI694">
        <v>12.88</v>
      </c>
      <c r="AJ694">
        <v>0</v>
      </c>
      <c r="AK694" t="s">
        <v>7076</v>
      </c>
    </row>
    <row r="695" spans="1:37" x14ac:dyDescent="0.25">
      <c r="A695" s="8">
        <f t="shared" si="61"/>
        <v>42321.38</v>
      </c>
      <c r="B695">
        <v>14562.38</v>
      </c>
      <c r="C695">
        <v>695</v>
      </c>
      <c r="D695">
        <f>'Raw Mod'!F695</f>
        <v>14.19</v>
      </c>
      <c r="E695">
        <f t="shared" si="62"/>
        <v>14.19</v>
      </c>
      <c r="F695">
        <v>13.98</v>
      </c>
      <c r="G695">
        <f t="shared" si="63"/>
        <v>13.98</v>
      </c>
      <c r="H695">
        <f>ABS(E695-Observed!M697)</f>
        <v>4.0000000000013358E-3</v>
      </c>
      <c r="I695">
        <f t="shared" si="64"/>
        <v>4.0000000000013358E-3</v>
      </c>
      <c r="J695">
        <f>(E695-Observed!M697)^2</f>
        <v>1.6000000000010685E-5</v>
      </c>
      <c r="K695">
        <f t="shared" si="65"/>
        <v>1.6000000000010685E-5</v>
      </c>
      <c r="L695">
        <f>IF(ISNA(E695-Observed!M697),"",E695-Observed!M697)</f>
        <v>-4.0000000000013358E-3</v>
      </c>
      <c r="X695" s="8">
        <f t="shared" si="60"/>
        <v>42927</v>
      </c>
      <c r="Y695">
        <v>15168</v>
      </c>
      <c r="Z695">
        <v>0</v>
      </c>
      <c r="AA695">
        <v>464.03471403436561</v>
      </c>
      <c r="AB695">
        <v>0</v>
      </c>
      <c r="AG695">
        <v>15166</v>
      </c>
      <c r="AH695">
        <v>0</v>
      </c>
      <c r="AI695">
        <v>12.94</v>
      </c>
      <c r="AJ695">
        <v>0</v>
      </c>
      <c r="AK695" t="s">
        <v>7077</v>
      </c>
    </row>
    <row r="696" spans="1:37" x14ac:dyDescent="0.25">
      <c r="A696" s="8">
        <f t="shared" si="61"/>
        <v>42321.5</v>
      </c>
      <c r="B696">
        <v>14562.5</v>
      </c>
      <c r="C696">
        <v>696</v>
      </c>
      <c r="D696">
        <f>'Raw Mod'!F696</f>
        <v>14.19</v>
      </c>
      <c r="E696">
        <f t="shared" si="62"/>
        <v>14.19</v>
      </c>
      <c r="F696">
        <v>13.98</v>
      </c>
      <c r="G696">
        <f t="shared" si="63"/>
        <v>13.98</v>
      </c>
      <c r="H696">
        <f>ABS(E696-Observed!M698)</f>
        <v>2.8000000000000469E-2</v>
      </c>
      <c r="I696">
        <f t="shared" si="64"/>
        <v>2.8000000000000469E-2</v>
      </c>
      <c r="J696">
        <f>(E696-Observed!M698)^2</f>
        <v>7.8400000000002621E-4</v>
      </c>
      <c r="K696">
        <f t="shared" si="65"/>
        <v>7.8400000000002621E-4</v>
      </c>
      <c r="L696">
        <f>IF(ISNA(E696-Observed!M698),"",E696-Observed!M698)</f>
        <v>-2.8000000000000469E-2</v>
      </c>
      <c r="X696" s="8">
        <f t="shared" si="60"/>
        <v>42928</v>
      </c>
      <c r="Y696">
        <v>15169</v>
      </c>
      <c r="Z696">
        <v>0</v>
      </c>
      <c r="AA696">
        <v>471.09764727689776</v>
      </c>
      <c r="AB696">
        <v>0</v>
      </c>
      <c r="AG696">
        <v>15167</v>
      </c>
      <c r="AH696">
        <v>0</v>
      </c>
      <c r="AI696">
        <v>13.05</v>
      </c>
      <c r="AJ696">
        <v>0</v>
      </c>
      <c r="AK696" t="s">
        <v>7078</v>
      </c>
    </row>
    <row r="697" spans="1:37" x14ac:dyDescent="0.25">
      <c r="A697" s="8">
        <f t="shared" si="61"/>
        <v>42321.63</v>
      </c>
      <c r="B697">
        <v>14562.63</v>
      </c>
      <c r="C697">
        <v>697</v>
      </c>
      <c r="D697">
        <f>'Raw Mod'!F697</f>
        <v>14.19</v>
      </c>
      <c r="E697">
        <f t="shared" si="62"/>
        <v>14.19</v>
      </c>
      <c r="F697">
        <v>13.99</v>
      </c>
      <c r="G697">
        <f t="shared" si="63"/>
        <v>13.99</v>
      </c>
      <c r="H697">
        <f>ABS(E697-Observed!M699)</f>
        <v>9.1999999999998749E-2</v>
      </c>
      <c r="I697">
        <f t="shared" si="64"/>
        <v>9.1999999999998749E-2</v>
      </c>
      <c r="J697">
        <f>(E697-Observed!M699)^2</f>
        <v>8.4639999999997703E-3</v>
      </c>
      <c r="K697">
        <f t="shared" si="65"/>
        <v>8.4639999999997703E-3</v>
      </c>
      <c r="L697">
        <f>IF(ISNA(E697-Observed!M699),"",E697-Observed!M699)</f>
        <v>9.1999999999998749E-2</v>
      </c>
      <c r="X697" s="8">
        <f t="shared" si="60"/>
        <v>42929</v>
      </c>
      <c r="Y697">
        <v>15170</v>
      </c>
      <c r="Z697">
        <v>0</v>
      </c>
      <c r="AA697">
        <v>461.91583406160589</v>
      </c>
      <c r="AB697">
        <v>0</v>
      </c>
      <c r="AG697">
        <v>15168</v>
      </c>
      <c r="AH697">
        <v>0</v>
      </c>
      <c r="AI697">
        <v>13.14</v>
      </c>
      <c r="AJ697">
        <v>0</v>
      </c>
      <c r="AK697" t="s">
        <v>7079</v>
      </c>
    </row>
    <row r="698" spans="1:37" x14ac:dyDescent="0.25">
      <c r="A698" s="8">
        <f t="shared" si="61"/>
        <v>42321.75</v>
      </c>
      <c r="B698">
        <v>14562.75</v>
      </c>
      <c r="C698">
        <v>698</v>
      </c>
      <c r="D698">
        <f>'Raw Mod'!F698</f>
        <v>14.19</v>
      </c>
      <c r="E698">
        <f t="shared" si="62"/>
        <v>14.19</v>
      </c>
      <c r="F698">
        <v>13.99</v>
      </c>
      <c r="G698">
        <f t="shared" si="63"/>
        <v>13.99</v>
      </c>
      <c r="H698">
        <f>ABS(E698-Observed!M700)</f>
        <v>0.23599999999999888</v>
      </c>
      <c r="I698">
        <f t="shared" si="64"/>
        <v>0.23599999999999888</v>
      </c>
      <c r="J698">
        <f>(E698-Observed!M700)^2</f>
        <v>5.5695999999999468E-2</v>
      </c>
      <c r="K698">
        <f t="shared" si="65"/>
        <v>5.5695999999999468E-2</v>
      </c>
      <c r="L698">
        <f>IF(ISNA(E698-Observed!M700),"",E698-Observed!M700)</f>
        <v>0.23599999999999888</v>
      </c>
      <c r="X698" s="8">
        <f t="shared" si="60"/>
        <v>42930</v>
      </c>
      <c r="Y698">
        <v>15171</v>
      </c>
      <c r="Z698">
        <v>0</v>
      </c>
      <c r="AA698">
        <v>461.20954073735271</v>
      </c>
      <c r="AB698">
        <v>0</v>
      </c>
      <c r="AG698">
        <v>15169</v>
      </c>
      <c r="AH698">
        <v>0</v>
      </c>
      <c r="AI698">
        <v>13.34</v>
      </c>
      <c r="AJ698">
        <v>0</v>
      </c>
      <c r="AK698" t="s">
        <v>7080</v>
      </c>
    </row>
    <row r="699" spans="1:37" x14ac:dyDescent="0.25">
      <c r="A699" s="8">
        <f t="shared" si="61"/>
        <v>42321.88</v>
      </c>
      <c r="B699">
        <v>14562.88</v>
      </c>
      <c r="C699">
        <v>699</v>
      </c>
      <c r="D699">
        <f>'Raw Mod'!F699</f>
        <v>14.19</v>
      </c>
      <c r="E699">
        <f t="shared" si="62"/>
        <v>14.19</v>
      </c>
      <c r="F699">
        <v>13.99</v>
      </c>
      <c r="G699">
        <f t="shared" si="63"/>
        <v>13.99</v>
      </c>
      <c r="H699">
        <f>ABS(E699-Observed!M701)</f>
        <v>1.9999999999999574E-2</v>
      </c>
      <c r="I699">
        <f t="shared" si="64"/>
        <v>1.9999999999999574E-2</v>
      </c>
      <c r="J699">
        <f>(E699-Observed!M701)^2</f>
        <v>3.9999999999998294E-4</v>
      </c>
      <c r="K699">
        <f t="shared" si="65"/>
        <v>3.9999999999998294E-4</v>
      </c>
      <c r="L699">
        <f>IF(ISNA(E699-Observed!M701),"",E699-Observed!M701)</f>
        <v>1.9999999999999574E-2</v>
      </c>
      <c r="X699" s="8">
        <f t="shared" si="60"/>
        <v>42931</v>
      </c>
      <c r="Y699">
        <v>15172</v>
      </c>
      <c r="Z699">
        <v>0</v>
      </c>
      <c r="AA699">
        <v>462.26898072373251</v>
      </c>
      <c r="AB699">
        <v>0</v>
      </c>
      <c r="AG699">
        <v>15170</v>
      </c>
      <c r="AH699">
        <v>0</v>
      </c>
      <c r="AI699">
        <v>13.08</v>
      </c>
      <c r="AJ699">
        <v>0</v>
      </c>
      <c r="AK699" t="s">
        <v>7081</v>
      </c>
    </row>
    <row r="700" spans="1:37" x14ac:dyDescent="0.25">
      <c r="A700" s="8">
        <f t="shared" si="61"/>
        <v>42322</v>
      </c>
      <c r="B700">
        <v>14563</v>
      </c>
      <c r="C700">
        <v>700</v>
      </c>
      <c r="D700">
        <f>'Raw Mod'!F700</f>
        <v>14.17</v>
      </c>
      <c r="E700">
        <f t="shared" si="62"/>
        <v>14.17</v>
      </c>
      <c r="F700">
        <v>13.96</v>
      </c>
      <c r="G700">
        <f t="shared" si="63"/>
        <v>13.96</v>
      </c>
      <c r="H700">
        <f>ABS(E700-Observed!M702)</f>
        <v>0</v>
      </c>
      <c r="I700">
        <f t="shared" si="64"/>
        <v>0</v>
      </c>
      <c r="J700">
        <f>(E700-Observed!M702)^2</f>
        <v>0</v>
      </c>
      <c r="K700">
        <f t="shared" si="65"/>
        <v>0</v>
      </c>
      <c r="L700">
        <f>IF(ISNA(E700-Observed!M702),"",E700-Observed!M702)</f>
        <v>0</v>
      </c>
      <c r="X700" s="8">
        <f t="shared" si="60"/>
        <v>42932</v>
      </c>
      <c r="Y700">
        <v>15173</v>
      </c>
      <c r="Z700">
        <v>0</v>
      </c>
      <c r="AA700">
        <v>459.44380742671962</v>
      </c>
      <c r="AB700">
        <v>0</v>
      </c>
      <c r="AG700">
        <v>15171</v>
      </c>
      <c r="AH700">
        <v>0</v>
      </c>
      <c r="AI700">
        <v>13.06</v>
      </c>
      <c r="AJ700">
        <v>0</v>
      </c>
      <c r="AK700" t="s">
        <v>7082</v>
      </c>
    </row>
    <row r="701" spans="1:37" x14ac:dyDescent="0.25">
      <c r="A701" s="8">
        <f t="shared" si="61"/>
        <v>42322.13</v>
      </c>
      <c r="B701">
        <v>14563.13</v>
      </c>
      <c r="C701">
        <v>701</v>
      </c>
      <c r="D701">
        <f>'Raw Mod'!F701</f>
        <v>14.12</v>
      </c>
      <c r="E701">
        <f t="shared" si="62"/>
        <v>14.12</v>
      </c>
      <c r="F701">
        <v>13.92</v>
      </c>
      <c r="G701">
        <f t="shared" si="63"/>
        <v>13.92</v>
      </c>
      <c r="H701">
        <f>ABS(E701-Observed!M703)</f>
        <v>0.1899999999999995</v>
      </c>
      <c r="I701">
        <f t="shared" si="64"/>
        <v>0.1899999999999995</v>
      </c>
      <c r="J701">
        <f>(E701-Observed!M703)^2</f>
        <v>3.6099999999999813E-2</v>
      </c>
      <c r="K701">
        <f t="shared" si="65"/>
        <v>3.6099999999999813E-2</v>
      </c>
      <c r="L701">
        <f>IF(ISNA(E701-Observed!M703),"",E701-Observed!M703)</f>
        <v>0.1899999999999995</v>
      </c>
      <c r="X701" s="8">
        <f t="shared" si="60"/>
        <v>42933</v>
      </c>
      <c r="Y701">
        <v>15174</v>
      </c>
      <c r="Z701">
        <v>0</v>
      </c>
      <c r="AA701">
        <v>471.09764727689776</v>
      </c>
      <c r="AB701">
        <v>0</v>
      </c>
      <c r="AG701">
        <v>15172</v>
      </c>
      <c r="AH701">
        <v>0</v>
      </c>
      <c r="AI701">
        <v>13.09</v>
      </c>
      <c r="AJ701">
        <v>0</v>
      </c>
      <c r="AK701" t="s">
        <v>7083</v>
      </c>
    </row>
    <row r="702" spans="1:37" x14ac:dyDescent="0.25">
      <c r="A702" s="8">
        <f t="shared" si="61"/>
        <v>42322.25</v>
      </c>
      <c r="B702">
        <v>14563.25</v>
      </c>
      <c r="C702">
        <v>702</v>
      </c>
      <c r="D702">
        <f>'Raw Mod'!F702</f>
        <v>14.06</v>
      </c>
      <c r="E702">
        <f t="shared" si="62"/>
        <v>14.06</v>
      </c>
      <c r="F702">
        <v>13.87</v>
      </c>
      <c r="G702">
        <f t="shared" si="63"/>
        <v>13.87</v>
      </c>
      <c r="H702">
        <f>ABS(E702-Observed!M704)</f>
        <v>0.68299999999999983</v>
      </c>
      <c r="I702">
        <f t="shared" si="64"/>
        <v>0.68299999999999983</v>
      </c>
      <c r="J702">
        <f>(E702-Observed!M704)^2</f>
        <v>0.46648899999999976</v>
      </c>
      <c r="K702">
        <f t="shared" si="65"/>
        <v>0.46648899999999976</v>
      </c>
      <c r="L702">
        <f>IF(ISNA(E702-Observed!M704),"",E702-Observed!M704)</f>
        <v>0.68299999999999983</v>
      </c>
      <c r="X702" s="8">
        <f t="shared" si="60"/>
        <v>42934</v>
      </c>
      <c r="Y702">
        <v>15175</v>
      </c>
      <c r="Z702">
        <v>0</v>
      </c>
      <c r="AA702">
        <v>471.09764727689776</v>
      </c>
      <c r="AB702">
        <v>0</v>
      </c>
      <c r="AG702">
        <v>15173</v>
      </c>
      <c r="AH702">
        <v>0</v>
      </c>
      <c r="AI702">
        <v>13.01</v>
      </c>
      <c r="AJ702">
        <v>0</v>
      </c>
      <c r="AK702" t="s">
        <v>7084</v>
      </c>
    </row>
    <row r="703" spans="1:37" x14ac:dyDescent="0.25">
      <c r="A703" s="8">
        <f t="shared" si="61"/>
        <v>42322.377999999997</v>
      </c>
      <c r="B703">
        <v>14563.378000000001</v>
      </c>
      <c r="C703">
        <v>703</v>
      </c>
      <c r="D703">
        <f>'Raw Mod'!F703</f>
        <v>14.02</v>
      </c>
      <c r="E703">
        <f t="shared" si="62"/>
        <v>14.02</v>
      </c>
      <c r="F703">
        <v>13.83</v>
      </c>
      <c r="G703">
        <f t="shared" si="63"/>
        <v>13.83</v>
      </c>
      <c r="H703">
        <f>ABS(E703-Observed!M705)</f>
        <v>0.78699999999999903</v>
      </c>
      <c r="I703">
        <f t="shared" si="64"/>
        <v>0.78699999999999903</v>
      </c>
      <c r="J703">
        <f>(E703-Observed!M705)^2</f>
        <v>0.6193689999999985</v>
      </c>
      <c r="K703">
        <f t="shared" si="65"/>
        <v>0.6193689999999985</v>
      </c>
      <c r="L703">
        <f>IF(ISNA(E703-Observed!M705),"",E703-Observed!M705)</f>
        <v>0.78699999999999903</v>
      </c>
      <c r="X703" s="8">
        <f t="shared" si="60"/>
        <v>42935</v>
      </c>
      <c r="Y703">
        <v>15176</v>
      </c>
      <c r="Z703">
        <v>0</v>
      </c>
      <c r="AA703">
        <v>478.86687384368321</v>
      </c>
      <c r="AB703">
        <v>0</v>
      </c>
      <c r="AG703">
        <v>15174</v>
      </c>
      <c r="AH703">
        <v>0</v>
      </c>
      <c r="AI703">
        <v>13.34</v>
      </c>
      <c r="AJ703">
        <v>0</v>
      </c>
      <c r="AK703" t="s">
        <v>7085</v>
      </c>
    </row>
    <row r="704" spans="1:37" x14ac:dyDescent="0.25">
      <c r="A704" s="8">
        <f t="shared" si="61"/>
        <v>42322.5</v>
      </c>
      <c r="B704">
        <v>14563.5</v>
      </c>
      <c r="C704">
        <v>704</v>
      </c>
      <c r="D704">
        <f>'Raw Mod'!F704</f>
        <v>14.02</v>
      </c>
      <c r="E704">
        <f t="shared" si="62"/>
        <v>14.02</v>
      </c>
      <c r="F704">
        <v>13.83</v>
      </c>
      <c r="G704">
        <f t="shared" si="63"/>
        <v>13.83</v>
      </c>
      <c r="H704">
        <f>ABS(E704-Observed!M706)</f>
        <v>0.12600000000000122</v>
      </c>
      <c r="I704">
        <f t="shared" si="64"/>
        <v>0.12600000000000122</v>
      </c>
      <c r="J704">
        <f>(E704-Observed!M706)^2</f>
        <v>1.5876000000000307E-2</v>
      </c>
      <c r="K704">
        <f t="shared" si="65"/>
        <v>1.5876000000000307E-2</v>
      </c>
      <c r="L704">
        <f>IF(ISNA(E704-Observed!M706),"",E704-Observed!M706)</f>
        <v>-0.12600000000000122</v>
      </c>
      <c r="X704" s="8">
        <f t="shared" si="60"/>
        <v>42936</v>
      </c>
      <c r="Y704">
        <v>15177</v>
      </c>
      <c r="Z704">
        <v>0</v>
      </c>
      <c r="AA704">
        <v>472.15708726327756</v>
      </c>
      <c r="AB704">
        <v>0</v>
      </c>
      <c r="AG704">
        <v>15175</v>
      </c>
      <c r="AH704">
        <v>0</v>
      </c>
      <c r="AI704">
        <v>13.34</v>
      </c>
      <c r="AJ704">
        <v>0</v>
      </c>
      <c r="AK704" t="s">
        <v>7086</v>
      </c>
    </row>
    <row r="705" spans="1:37" x14ac:dyDescent="0.25">
      <c r="A705" s="8">
        <f t="shared" si="61"/>
        <v>42322.625</v>
      </c>
      <c r="B705">
        <v>14563.625</v>
      </c>
      <c r="C705">
        <v>705</v>
      </c>
      <c r="D705">
        <f>'Raw Mod'!F705</f>
        <v>14.02</v>
      </c>
      <c r="E705">
        <f t="shared" si="62"/>
        <v>14.02</v>
      </c>
      <c r="F705">
        <v>13.84</v>
      </c>
      <c r="G705">
        <f t="shared" si="63"/>
        <v>13.84</v>
      </c>
      <c r="H705">
        <f>ABS(E705-Observed!M707)</f>
        <v>0.10200000000000031</v>
      </c>
      <c r="I705">
        <f t="shared" si="64"/>
        <v>0.10200000000000031</v>
      </c>
      <c r="J705">
        <f>(E705-Observed!M707)^2</f>
        <v>1.0404000000000064E-2</v>
      </c>
      <c r="K705">
        <f t="shared" si="65"/>
        <v>1.0404000000000064E-2</v>
      </c>
      <c r="L705">
        <f>IF(ISNA(E705-Observed!M707),"",E705-Observed!M707)</f>
        <v>-0.10200000000000031</v>
      </c>
      <c r="X705" s="8">
        <f t="shared" si="60"/>
        <v>42937</v>
      </c>
      <c r="Y705">
        <v>15178</v>
      </c>
      <c r="Z705">
        <v>0</v>
      </c>
      <c r="AA705">
        <v>472.86338058753086</v>
      </c>
      <c r="AB705">
        <v>0</v>
      </c>
      <c r="AG705">
        <v>15176</v>
      </c>
      <c r="AH705">
        <v>0</v>
      </c>
      <c r="AI705">
        <v>13.56</v>
      </c>
      <c r="AJ705">
        <v>0</v>
      </c>
      <c r="AK705" t="s">
        <v>7087</v>
      </c>
    </row>
    <row r="706" spans="1:37" x14ac:dyDescent="0.25">
      <c r="A706" s="8">
        <f t="shared" si="61"/>
        <v>42322.75</v>
      </c>
      <c r="B706">
        <v>14563.75</v>
      </c>
      <c r="C706">
        <v>706</v>
      </c>
      <c r="D706">
        <f>'Raw Mod'!F706</f>
        <v>14.03</v>
      </c>
      <c r="E706">
        <f t="shared" si="62"/>
        <v>14.03</v>
      </c>
      <c r="F706">
        <v>13.84</v>
      </c>
      <c r="G706">
        <f t="shared" si="63"/>
        <v>13.84</v>
      </c>
      <c r="H706">
        <f>ABS(E706-Observed!M708)</f>
        <v>5.1999999999999602E-2</v>
      </c>
      <c r="I706">
        <f t="shared" si="64"/>
        <v>5.1999999999999602E-2</v>
      </c>
      <c r="J706">
        <f>(E706-Observed!M708)^2</f>
        <v>2.7039999999999586E-3</v>
      </c>
      <c r="K706">
        <f t="shared" si="65"/>
        <v>2.7039999999999586E-3</v>
      </c>
      <c r="L706">
        <f>IF(ISNA(E706-Observed!M708),"",E706-Observed!M708)</f>
        <v>5.1999999999999602E-2</v>
      </c>
      <c r="X706" s="8">
        <f t="shared" si="60"/>
        <v>42938</v>
      </c>
      <c r="Y706">
        <v>15179</v>
      </c>
      <c r="Z706">
        <v>0</v>
      </c>
      <c r="AA706">
        <v>472.86338058753086</v>
      </c>
      <c r="AB706">
        <v>0</v>
      </c>
      <c r="AG706">
        <v>15177</v>
      </c>
      <c r="AH706">
        <v>0</v>
      </c>
      <c r="AI706">
        <v>13.37</v>
      </c>
      <c r="AJ706">
        <v>0</v>
      </c>
      <c r="AK706" t="s">
        <v>7088</v>
      </c>
    </row>
    <row r="707" spans="1:37" x14ac:dyDescent="0.25">
      <c r="A707" s="8">
        <f t="shared" si="61"/>
        <v>42322.879000000001</v>
      </c>
      <c r="B707">
        <v>14563.879000000001</v>
      </c>
      <c r="C707">
        <v>707</v>
      </c>
      <c r="D707">
        <f>'Raw Mod'!F707</f>
        <v>14.03</v>
      </c>
      <c r="E707">
        <f t="shared" si="62"/>
        <v>14.03</v>
      </c>
      <c r="F707">
        <v>13.86</v>
      </c>
      <c r="G707">
        <f t="shared" si="63"/>
        <v>13.86</v>
      </c>
      <c r="H707">
        <f>ABS(E707-Observed!M709)</f>
        <v>0.50799999999999912</v>
      </c>
      <c r="I707">
        <f t="shared" si="64"/>
        <v>0.50799999999999912</v>
      </c>
      <c r="J707">
        <f>(E707-Observed!M709)^2</f>
        <v>0.25806399999999913</v>
      </c>
      <c r="K707">
        <f t="shared" si="65"/>
        <v>0.25806399999999913</v>
      </c>
      <c r="L707">
        <f>IF(ISNA(E707-Observed!M709),"",E707-Observed!M709)</f>
        <v>0.50799999999999912</v>
      </c>
      <c r="AG707">
        <v>15178</v>
      </c>
      <c r="AH707">
        <v>0</v>
      </c>
      <c r="AI707">
        <v>13.39</v>
      </c>
      <c r="AJ707">
        <v>0</v>
      </c>
      <c r="AK707" t="s">
        <v>7089</v>
      </c>
    </row>
    <row r="708" spans="1:37" x14ac:dyDescent="0.25">
      <c r="A708" s="8">
        <f t="shared" si="61"/>
        <v>42323</v>
      </c>
      <c r="B708">
        <v>14564</v>
      </c>
      <c r="C708">
        <v>708</v>
      </c>
      <c r="D708">
        <f>'Raw Mod'!F708</f>
        <v>14.06</v>
      </c>
      <c r="E708">
        <f t="shared" si="62"/>
        <v>14.06</v>
      </c>
      <c r="F708">
        <v>13.9</v>
      </c>
      <c r="G708">
        <f t="shared" si="63"/>
        <v>13.9</v>
      </c>
      <c r="H708">
        <f>ABS(E708-Observed!M710)</f>
        <v>0.53800000000000026</v>
      </c>
      <c r="I708">
        <f t="shared" si="64"/>
        <v>0.53800000000000026</v>
      </c>
      <c r="J708">
        <f>(E708-Observed!M710)^2</f>
        <v>0.28944400000000026</v>
      </c>
      <c r="K708">
        <f t="shared" si="65"/>
        <v>0.28944400000000026</v>
      </c>
      <c r="L708">
        <f>IF(ISNA(E708-Observed!M710),"",E708-Observed!M710)</f>
        <v>0.53800000000000026</v>
      </c>
      <c r="AG708">
        <v>15179</v>
      </c>
      <c r="AH708">
        <v>0</v>
      </c>
      <c r="AI708">
        <v>13.39</v>
      </c>
      <c r="AJ708">
        <v>0</v>
      </c>
      <c r="AK708" t="s">
        <v>7090</v>
      </c>
    </row>
    <row r="709" spans="1:37" x14ac:dyDescent="0.25">
      <c r="A709" s="8">
        <f t="shared" ref="A709:A772" si="66">B709+$A$2-1</f>
        <v>42323.126000000004</v>
      </c>
      <c r="B709">
        <v>14564.126</v>
      </c>
      <c r="C709">
        <v>709</v>
      </c>
      <c r="D709">
        <f>'Raw Mod'!F709</f>
        <v>14.09</v>
      </c>
      <c r="E709">
        <f t="shared" ref="E709:E772" si="67">IF(D709&lt;1,NA(),D709)</f>
        <v>14.09</v>
      </c>
      <c r="F709">
        <v>13.91</v>
      </c>
      <c r="G709">
        <f t="shared" ref="G709:G772" si="68">IF(F709&lt;1,NA(),F709)</f>
        <v>13.91</v>
      </c>
      <c r="H709">
        <f>ABS(E709-Observed!M711)</f>
        <v>0.37599999999999945</v>
      </c>
      <c r="I709">
        <f t="shared" ref="I709:I772" si="69">IF(ISNA(H709),"",H709)</f>
        <v>0.37599999999999945</v>
      </c>
      <c r="J709">
        <f>(E709-Observed!M711)^2</f>
        <v>0.14137599999999959</v>
      </c>
      <c r="K709">
        <f t="shared" ref="K709:K772" si="70">IF(ISNA(J709),"",J709)</f>
        <v>0.14137599999999959</v>
      </c>
      <c r="L709">
        <f>IF(ISNA(E709-Observed!M711),"",E709-Observed!M711)</f>
        <v>0.37599999999999945</v>
      </c>
    </row>
    <row r="710" spans="1:37" x14ac:dyDescent="0.25">
      <c r="A710" s="8">
        <f t="shared" si="66"/>
        <v>42323.25</v>
      </c>
      <c r="B710">
        <v>14564.25</v>
      </c>
      <c r="C710">
        <v>710</v>
      </c>
      <c r="D710">
        <f>'Raw Mod'!F710</f>
        <v>14.05</v>
      </c>
      <c r="E710">
        <f t="shared" si="67"/>
        <v>14.05</v>
      </c>
      <c r="F710">
        <v>13.85</v>
      </c>
      <c r="G710">
        <f t="shared" si="68"/>
        <v>13.85</v>
      </c>
      <c r="H710">
        <f>ABS(E710-Observed!M712)</f>
        <v>0.19200000000000017</v>
      </c>
      <c r="I710">
        <f t="shared" si="69"/>
        <v>0.19200000000000017</v>
      </c>
      <c r="J710">
        <f>(E710-Observed!M712)^2</f>
        <v>3.6864000000000063E-2</v>
      </c>
      <c r="K710">
        <f t="shared" si="70"/>
        <v>3.6864000000000063E-2</v>
      </c>
      <c r="L710">
        <f>IF(ISNA(E710-Observed!M712),"",E710-Observed!M712)</f>
        <v>-0.19200000000000017</v>
      </c>
    </row>
    <row r="711" spans="1:37" x14ac:dyDescent="0.25">
      <c r="A711" s="8">
        <f t="shared" si="66"/>
        <v>42323.376000000004</v>
      </c>
      <c r="B711">
        <v>14564.376</v>
      </c>
      <c r="C711">
        <v>711</v>
      </c>
      <c r="D711">
        <f>'Raw Mod'!F711</f>
        <v>13.99</v>
      </c>
      <c r="E711">
        <f t="shared" si="67"/>
        <v>13.99</v>
      </c>
      <c r="F711">
        <v>13.8</v>
      </c>
      <c r="G711">
        <f t="shared" si="68"/>
        <v>13.8</v>
      </c>
      <c r="H711">
        <f>ABS(E711-Observed!M713)</f>
        <v>0.10800000000000054</v>
      </c>
      <c r="I711">
        <f t="shared" si="69"/>
        <v>0.10800000000000054</v>
      </c>
      <c r="J711">
        <f>(E711-Observed!M713)^2</f>
        <v>1.1664000000000117E-2</v>
      </c>
      <c r="K711">
        <f t="shared" si="70"/>
        <v>1.1664000000000117E-2</v>
      </c>
      <c r="L711">
        <f>IF(ISNA(E711-Observed!M713),"",E711-Observed!M713)</f>
        <v>0.10800000000000054</v>
      </c>
    </row>
    <row r="712" spans="1:37" x14ac:dyDescent="0.25">
      <c r="A712" s="8">
        <f t="shared" si="66"/>
        <v>42323.5</v>
      </c>
      <c r="B712">
        <v>14564.5</v>
      </c>
      <c r="C712">
        <v>712</v>
      </c>
      <c r="D712">
        <f>'Raw Mod'!F712</f>
        <v>13.97</v>
      </c>
      <c r="E712">
        <f t="shared" si="67"/>
        <v>13.97</v>
      </c>
      <c r="F712">
        <v>13.77</v>
      </c>
      <c r="G712">
        <f t="shared" si="68"/>
        <v>13.77</v>
      </c>
      <c r="H712">
        <f>ABS(E712-Observed!M714)</f>
        <v>0.25600000000000023</v>
      </c>
      <c r="I712">
        <f t="shared" si="69"/>
        <v>0.25600000000000023</v>
      </c>
      <c r="J712">
        <f>(E712-Observed!M714)^2</f>
        <v>6.5536000000000122E-2</v>
      </c>
      <c r="K712">
        <f t="shared" si="70"/>
        <v>6.5536000000000122E-2</v>
      </c>
      <c r="L712">
        <f>IF(ISNA(E712-Observed!M714),"",E712-Observed!M714)</f>
        <v>0.25600000000000023</v>
      </c>
    </row>
    <row r="713" spans="1:37" x14ac:dyDescent="0.25">
      <c r="A713" s="8">
        <f t="shared" si="66"/>
        <v>42323.627</v>
      </c>
      <c r="B713">
        <v>14564.627</v>
      </c>
      <c r="C713">
        <v>713</v>
      </c>
      <c r="D713">
        <f>'Raw Mod'!F713</f>
        <v>13.96</v>
      </c>
      <c r="E713">
        <f t="shared" si="67"/>
        <v>13.96</v>
      </c>
      <c r="F713">
        <v>13.76</v>
      </c>
      <c r="G713">
        <f t="shared" si="68"/>
        <v>13.76</v>
      </c>
      <c r="H713">
        <f>ABS(E713-Observed!M715)</f>
        <v>0.41400000000000148</v>
      </c>
      <c r="I713">
        <f t="shared" si="69"/>
        <v>0.41400000000000148</v>
      </c>
      <c r="J713">
        <f>(E713-Observed!M715)^2</f>
        <v>0.17139600000000121</v>
      </c>
      <c r="K713">
        <f t="shared" si="70"/>
        <v>0.17139600000000121</v>
      </c>
      <c r="L713">
        <f>IF(ISNA(E713-Observed!M715),"",E713-Observed!M715)</f>
        <v>0.41400000000000148</v>
      </c>
    </row>
    <row r="714" spans="1:37" x14ac:dyDescent="0.25">
      <c r="A714" s="8">
        <f t="shared" si="66"/>
        <v>42323.75</v>
      </c>
      <c r="B714">
        <v>14564.75</v>
      </c>
      <c r="C714">
        <v>714</v>
      </c>
      <c r="D714">
        <f>'Raw Mod'!F714</f>
        <v>13.93</v>
      </c>
      <c r="E714">
        <f t="shared" si="67"/>
        <v>13.93</v>
      </c>
      <c r="F714">
        <v>13.72</v>
      </c>
      <c r="G714">
        <f t="shared" si="68"/>
        <v>13.72</v>
      </c>
      <c r="H714">
        <f>ABS(E714-Observed!M716)</f>
        <v>0.89000000000000057</v>
      </c>
      <c r="I714">
        <f t="shared" si="69"/>
        <v>0.89000000000000057</v>
      </c>
      <c r="J714">
        <f>(E714-Observed!M716)^2</f>
        <v>0.79210000000000103</v>
      </c>
      <c r="K714">
        <f t="shared" si="70"/>
        <v>0.79210000000000103</v>
      </c>
      <c r="L714">
        <f>IF(ISNA(E714-Observed!M716),"",E714-Observed!M716)</f>
        <v>0.89000000000000057</v>
      </c>
    </row>
    <row r="715" spans="1:37" x14ac:dyDescent="0.25">
      <c r="A715" s="8">
        <f t="shared" si="66"/>
        <v>42323.879000000001</v>
      </c>
      <c r="B715">
        <v>14564.879000000001</v>
      </c>
      <c r="C715">
        <v>715</v>
      </c>
      <c r="D715">
        <f>'Raw Mod'!F715</f>
        <v>13.86</v>
      </c>
      <c r="E715">
        <f t="shared" si="67"/>
        <v>13.86</v>
      </c>
      <c r="F715">
        <v>13.65</v>
      </c>
      <c r="G715">
        <f t="shared" si="68"/>
        <v>13.65</v>
      </c>
      <c r="H715">
        <f>ABS(E715-Observed!M717)</f>
        <v>1.3259999999999987</v>
      </c>
      <c r="I715">
        <f t="shared" si="69"/>
        <v>1.3259999999999987</v>
      </c>
      <c r="J715">
        <f>(E715-Observed!M717)^2</f>
        <v>1.7582759999999966</v>
      </c>
      <c r="K715">
        <f t="shared" si="70"/>
        <v>1.7582759999999966</v>
      </c>
      <c r="L715">
        <f>IF(ISNA(E715-Observed!M717),"",E715-Observed!M717)</f>
        <v>1.3259999999999987</v>
      </c>
    </row>
    <row r="716" spans="1:37" x14ac:dyDescent="0.25">
      <c r="A716" s="8">
        <f t="shared" si="66"/>
        <v>42324</v>
      </c>
      <c r="B716">
        <v>14565</v>
      </c>
      <c r="C716">
        <v>716</v>
      </c>
      <c r="D716">
        <f>'Raw Mod'!F716</f>
        <v>13.77</v>
      </c>
      <c r="E716">
        <f t="shared" si="67"/>
        <v>13.77</v>
      </c>
      <c r="F716">
        <v>13.58</v>
      </c>
      <c r="G716">
        <f t="shared" si="68"/>
        <v>13.58</v>
      </c>
      <c r="H716">
        <f>ABS(E716-Observed!M718)</f>
        <v>1.0190000000000001</v>
      </c>
      <c r="I716">
        <f t="shared" si="69"/>
        <v>1.0190000000000001</v>
      </c>
      <c r="J716">
        <f>(E716-Observed!M718)^2</f>
        <v>1.0383610000000003</v>
      </c>
      <c r="K716">
        <f t="shared" si="70"/>
        <v>1.0383610000000003</v>
      </c>
      <c r="L716">
        <f>IF(ISNA(E716-Observed!M718),"",E716-Observed!M718)</f>
        <v>1.0190000000000001</v>
      </c>
    </row>
    <row r="717" spans="1:37" x14ac:dyDescent="0.25">
      <c r="A717" s="8">
        <f t="shared" si="66"/>
        <v>42324.127</v>
      </c>
      <c r="B717">
        <v>14565.127</v>
      </c>
      <c r="C717">
        <v>717</v>
      </c>
      <c r="D717">
        <f>'Raw Mod'!F717</f>
        <v>13.71</v>
      </c>
      <c r="E717">
        <f t="shared" si="67"/>
        <v>13.71</v>
      </c>
      <c r="F717">
        <v>13.51</v>
      </c>
      <c r="G717">
        <f t="shared" si="68"/>
        <v>13.51</v>
      </c>
      <c r="H717">
        <f>ABS(E717-Observed!M719)</f>
        <v>0.14799999999999969</v>
      </c>
      <c r="I717">
        <f t="shared" si="69"/>
        <v>0.14799999999999969</v>
      </c>
      <c r="J717">
        <f>(E717-Observed!M719)^2</f>
        <v>2.1903999999999906E-2</v>
      </c>
      <c r="K717">
        <f t="shared" si="70"/>
        <v>2.1903999999999906E-2</v>
      </c>
      <c r="L717">
        <f>IF(ISNA(E717-Observed!M719),"",E717-Observed!M719)</f>
        <v>-0.14799999999999969</v>
      </c>
    </row>
    <row r="718" spans="1:37" x14ac:dyDescent="0.25">
      <c r="A718" s="8">
        <f t="shared" si="66"/>
        <v>42324.25</v>
      </c>
      <c r="B718">
        <v>14565.25</v>
      </c>
      <c r="C718">
        <v>718</v>
      </c>
      <c r="D718">
        <f>'Raw Mod'!F718</f>
        <v>13.64</v>
      </c>
      <c r="E718">
        <f t="shared" si="67"/>
        <v>13.64</v>
      </c>
      <c r="F718">
        <v>13.44</v>
      </c>
      <c r="G718">
        <f t="shared" si="68"/>
        <v>13.44</v>
      </c>
      <c r="H718">
        <f>ABS(E718-Observed!M720)</f>
        <v>0.43100000000000094</v>
      </c>
      <c r="I718">
        <f t="shared" si="69"/>
        <v>0.43100000000000094</v>
      </c>
      <c r="J718">
        <f>(E718-Observed!M720)^2</f>
        <v>0.18576100000000081</v>
      </c>
      <c r="K718">
        <f t="shared" si="70"/>
        <v>0.18576100000000081</v>
      </c>
      <c r="L718">
        <f>IF(ISNA(E718-Observed!M720),"",E718-Observed!M720)</f>
        <v>0.43100000000000094</v>
      </c>
    </row>
    <row r="719" spans="1:37" x14ac:dyDescent="0.25">
      <c r="A719" s="8">
        <f t="shared" si="66"/>
        <v>42324.376000000004</v>
      </c>
      <c r="B719">
        <v>14565.376</v>
      </c>
      <c r="C719">
        <v>719</v>
      </c>
      <c r="D719">
        <f>'Raw Mod'!F719</f>
        <v>13.6</v>
      </c>
      <c r="E719">
        <f t="shared" si="67"/>
        <v>13.6</v>
      </c>
      <c r="F719">
        <v>13.39</v>
      </c>
      <c r="G719">
        <f t="shared" si="68"/>
        <v>13.39</v>
      </c>
      <c r="H719">
        <f>ABS(E719-Observed!M721)</f>
        <v>0.94599999999999973</v>
      </c>
      <c r="I719">
        <f t="shared" si="69"/>
        <v>0.94599999999999973</v>
      </c>
      <c r="J719">
        <f>(E719-Observed!M721)^2</f>
        <v>0.89491599999999949</v>
      </c>
      <c r="K719">
        <f t="shared" si="70"/>
        <v>0.89491599999999949</v>
      </c>
      <c r="L719">
        <f>IF(ISNA(E719-Observed!M721),"",E719-Observed!M721)</f>
        <v>0.94599999999999973</v>
      </c>
    </row>
    <row r="720" spans="1:37" x14ac:dyDescent="0.25">
      <c r="A720" s="8">
        <f t="shared" si="66"/>
        <v>42324.5</v>
      </c>
      <c r="B720">
        <v>14565.5</v>
      </c>
      <c r="C720">
        <v>720</v>
      </c>
      <c r="D720">
        <f>'Raw Mod'!F720</f>
        <v>13.6</v>
      </c>
      <c r="E720">
        <f t="shared" si="67"/>
        <v>13.6</v>
      </c>
      <c r="F720">
        <v>13.41</v>
      </c>
      <c r="G720">
        <f t="shared" si="68"/>
        <v>13.41</v>
      </c>
      <c r="H720">
        <f>ABS(E720-Observed!M722)</f>
        <v>0.48799999999999955</v>
      </c>
      <c r="I720">
        <f t="shared" si="69"/>
        <v>0.48799999999999955</v>
      </c>
      <c r="J720">
        <f>(E720-Observed!M722)^2</f>
        <v>0.23814399999999955</v>
      </c>
      <c r="K720">
        <f t="shared" si="70"/>
        <v>0.23814399999999955</v>
      </c>
      <c r="L720">
        <f>IF(ISNA(E720-Observed!M722),"",E720-Observed!M722)</f>
        <v>0.48799999999999955</v>
      </c>
    </row>
    <row r="721" spans="1:12" x14ac:dyDescent="0.25">
      <c r="A721" s="8">
        <f t="shared" si="66"/>
        <v>42324.629000000001</v>
      </c>
      <c r="B721">
        <v>14565.629000000001</v>
      </c>
      <c r="C721">
        <v>721</v>
      </c>
      <c r="D721">
        <f>'Raw Mod'!F721</f>
        <v>13.61</v>
      </c>
      <c r="E721">
        <f t="shared" si="67"/>
        <v>13.61</v>
      </c>
      <c r="F721">
        <v>13.42</v>
      </c>
      <c r="G721">
        <f t="shared" si="68"/>
        <v>13.42</v>
      </c>
      <c r="H721">
        <f>ABS(E721-Observed!M723)</f>
        <v>0.30499999999999972</v>
      </c>
      <c r="I721">
        <f t="shared" si="69"/>
        <v>0.30499999999999972</v>
      </c>
      <c r="J721">
        <f>(E721-Observed!M723)^2</f>
        <v>9.302499999999983E-2</v>
      </c>
      <c r="K721">
        <f t="shared" si="70"/>
        <v>9.302499999999983E-2</v>
      </c>
      <c r="L721">
        <f>IF(ISNA(E721-Observed!M723),"",E721-Observed!M723)</f>
        <v>0.30499999999999972</v>
      </c>
    </row>
    <row r="722" spans="1:12" x14ac:dyDescent="0.25">
      <c r="A722" s="8">
        <f t="shared" si="66"/>
        <v>42324.75</v>
      </c>
      <c r="B722">
        <v>14565.75</v>
      </c>
      <c r="C722">
        <v>722</v>
      </c>
      <c r="D722">
        <f>'Raw Mod'!F722</f>
        <v>13.56</v>
      </c>
      <c r="E722">
        <f t="shared" si="67"/>
        <v>13.56</v>
      </c>
      <c r="F722">
        <v>13.38</v>
      </c>
      <c r="G722">
        <f t="shared" si="68"/>
        <v>13.38</v>
      </c>
      <c r="H722">
        <f>ABS(E722-Observed!M724)</f>
        <v>3.399999999999892E-2</v>
      </c>
      <c r="I722">
        <f t="shared" si="69"/>
        <v>3.399999999999892E-2</v>
      </c>
      <c r="J722">
        <f>(E722-Observed!M724)^2</f>
        <v>1.1559999999999266E-3</v>
      </c>
      <c r="K722">
        <f t="shared" si="70"/>
        <v>1.1559999999999266E-3</v>
      </c>
      <c r="L722">
        <f>IF(ISNA(E722-Observed!M724),"",E722-Observed!M724)</f>
        <v>-3.399999999999892E-2</v>
      </c>
    </row>
    <row r="723" spans="1:12" x14ac:dyDescent="0.25">
      <c r="A723" s="8">
        <f t="shared" si="66"/>
        <v>42324.879000000001</v>
      </c>
      <c r="B723">
        <v>14565.879000000001</v>
      </c>
      <c r="C723">
        <v>723</v>
      </c>
      <c r="D723">
        <f>'Raw Mod'!F723</f>
        <v>13.48</v>
      </c>
      <c r="E723">
        <f t="shared" si="67"/>
        <v>13.48</v>
      </c>
      <c r="F723">
        <v>13.32</v>
      </c>
      <c r="G723">
        <f t="shared" si="68"/>
        <v>13.32</v>
      </c>
      <c r="H723">
        <f>ABS(E723-Observed!M725)</f>
        <v>0.10299999999999976</v>
      </c>
      <c r="I723">
        <f t="shared" si="69"/>
        <v>0.10299999999999976</v>
      </c>
      <c r="J723">
        <f>(E723-Observed!M725)^2</f>
        <v>1.060899999999995E-2</v>
      </c>
      <c r="K723">
        <f t="shared" si="70"/>
        <v>1.060899999999995E-2</v>
      </c>
      <c r="L723">
        <f>IF(ISNA(E723-Observed!M725),"",E723-Observed!M725)</f>
        <v>0.10299999999999976</v>
      </c>
    </row>
    <row r="724" spans="1:12" x14ac:dyDescent="0.25">
      <c r="A724" s="8">
        <f t="shared" si="66"/>
        <v>42325</v>
      </c>
      <c r="B724">
        <v>14566</v>
      </c>
      <c r="C724">
        <v>724</v>
      </c>
      <c r="D724">
        <f>'Raw Mod'!F724</f>
        <v>13.39</v>
      </c>
      <c r="E724">
        <f t="shared" si="67"/>
        <v>13.39</v>
      </c>
      <c r="F724">
        <v>13.26</v>
      </c>
      <c r="G724">
        <f t="shared" si="68"/>
        <v>13.26</v>
      </c>
      <c r="H724">
        <f>ABS(E724-Observed!M726)</f>
        <v>0.47000000000000064</v>
      </c>
      <c r="I724">
        <f t="shared" si="69"/>
        <v>0.47000000000000064</v>
      </c>
      <c r="J724">
        <f>(E724-Observed!M726)^2</f>
        <v>0.2209000000000006</v>
      </c>
      <c r="K724">
        <f t="shared" si="70"/>
        <v>0.2209000000000006</v>
      </c>
      <c r="L724">
        <f>IF(ISNA(E724-Observed!M726),"",E724-Observed!M726)</f>
        <v>0.47000000000000064</v>
      </c>
    </row>
    <row r="725" spans="1:12" x14ac:dyDescent="0.25">
      <c r="A725" s="8">
        <f t="shared" si="66"/>
        <v>42325.127999999997</v>
      </c>
      <c r="B725">
        <v>14566.128000000001</v>
      </c>
      <c r="C725">
        <v>725</v>
      </c>
      <c r="D725">
        <f>'Raw Mod'!F725</f>
        <v>13.32</v>
      </c>
      <c r="E725">
        <f t="shared" si="67"/>
        <v>13.32</v>
      </c>
      <c r="F725">
        <v>13.19</v>
      </c>
      <c r="G725">
        <f t="shared" si="68"/>
        <v>13.19</v>
      </c>
      <c r="H725">
        <f>ABS(E725-Observed!M727)</f>
        <v>0.59299999999999997</v>
      </c>
      <c r="I725">
        <f t="shared" si="69"/>
        <v>0.59299999999999997</v>
      </c>
      <c r="J725">
        <f>(E725-Observed!M727)^2</f>
        <v>0.35164899999999999</v>
      </c>
      <c r="K725">
        <f t="shared" si="70"/>
        <v>0.35164899999999999</v>
      </c>
      <c r="L725">
        <f>IF(ISNA(E725-Observed!M727),"",E725-Observed!M727)</f>
        <v>0.59299999999999997</v>
      </c>
    </row>
    <row r="726" spans="1:12" x14ac:dyDescent="0.25">
      <c r="A726" s="8">
        <f t="shared" si="66"/>
        <v>42325.25</v>
      </c>
      <c r="B726">
        <v>14566.25</v>
      </c>
      <c r="C726">
        <v>726</v>
      </c>
      <c r="D726">
        <f>'Raw Mod'!F726</f>
        <v>13.26</v>
      </c>
      <c r="E726">
        <f t="shared" si="67"/>
        <v>13.26</v>
      </c>
      <c r="F726">
        <v>13.12</v>
      </c>
      <c r="G726">
        <f t="shared" si="68"/>
        <v>13.12</v>
      </c>
      <c r="H726">
        <f>ABS(E726-Observed!M728)</f>
        <v>0.55700000000000038</v>
      </c>
      <c r="I726">
        <f t="shared" si="69"/>
        <v>0.55700000000000038</v>
      </c>
      <c r="J726">
        <f>(E726-Observed!M728)^2</f>
        <v>0.31024900000000044</v>
      </c>
      <c r="K726">
        <f t="shared" si="70"/>
        <v>0.31024900000000044</v>
      </c>
      <c r="L726">
        <f>IF(ISNA(E726-Observed!M728),"",E726-Observed!M728)</f>
        <v>0.55700000000000038</v>
      </c>
    </row>
    <row r="727" spans="1:12" x14ac:dyDescent="0.25">
      <c r="A727" s="8">
        <f t="shared" si="66"/>
        <v>42325.38</v>
      </c>
      <c r="B727">
        <v>14566.38</v>
      </c>
      <c r="C727">
        <v>727</v>
      </c>
      <c r="D727">
        <f>'Raw Mod'!F727</f>
        <v>13.21</v>
      </c>
      <c r="E727">
        <f t="shared" si="67"/>
        <v>13.21</v>
      </c>
      <c r="F727">
        <v>13.06</v>
      </c>
      <c r="G727">
        <f t="shared" si="68"/>
        <v>13.06</v>
      </c>
      <c r="H727">
        <f>ABS(E727-Observed!M729)</f>
        <v>2.2999999999999687E-2</v>
      </c>
      <c r="I727">
        <f t="shared" si="69"/>
        <v>2.2999999999999687E-2</v>
      </c>
      <c r="J727">
        <f>(E727-Observed!M729)^2</f>
        <v>5.2899999999998564E-4</v>
      </c>
      <c r="K727">
        <f t="shared" si="70"/>
        <v>5.2899999999998564E-4</v>
      </c>
      <c r="L727">
        <f>IF(ISNA(E727-Observed!M729),"",E727-Observed!M729)</f>
        <v>-2.2999999999999687E-2</v>
      </c>
    </row>
    <row r="728" spans="1:12" x14ac:dyDescent="0.25">
      <c r="A728" s="8">
        <f t="shared" si="66"/>
        <v>42325.5</v>
      </c>
      <c r="B728">
        <v>14566.5</v>
      </c>
      <c r="C728">
        <v>728</v>
      </c>
      <c r="D728">
        <f>'Raw Mod'!F728</f>
        <v>13.2</v>
      </c>
      <c r="E728">
        <f t="shared" si="67"/>
        <v>13.2</v>
      </c>
      <c r="F728">
        <v>13.06</v>
      </c>
      <c r="G728">
        <f t="shared" si="68"/>
        <v>13.06</v>
      </c>
      <c r="H728">
        <f>ABS(E728-Observed!M730)</f>
        <v>0.15300000000000047</v>
      </c>
      <c r="I728">
        <f t="shared" si="69"/>
        <v>0.15300000000000047</v>
      </c>
      <c r="J728">
        <f>(E728-Observed!M730)^2</f>
        <v>2.3409000000000145E-2</v>
      </c>
      <c r="K728">
        <f t="shared" si="70"/>
        <v>2.3409000000000145E-2</v>
      </c>
      <c r="L728">
        <f>IF(ISNA(E728-Observed!M730),"",E728-Observed!M730)</f>
        <v>-0.15300000000000047</v>
      </c>
    </row>
    <row r="729" spans="1:12" x14ac:dyDescent="0.25">
      <c r="A729" s="8">
        <f t="shared" si="66"/>
        <v>42325.625</v>
      </c>
      <c r="B729">
        <v>14566.625</v>
      </c>
      <c r="C729">
        <v>729</v>
      </c>
      <c r="D729">
        <f>'Raw Mod'!F729</f>
        <v>13.21</v>
      </c>
      <c r="E729">
        <f t="shared" si="67"/>
        <v>13.21</v>
      </c>
      <c r="F729">
        <v>13.06</v>
      </c>
      <c r="G729">
        <f t="shared" si="68"/>
        <v>13.06</v>
      </c>
      <c r="H729">
        <f>ABS(E729-Observed!M731)</f>
        <v>1.0000000000012221E-3</v>
      </c>
      <c r="I729">
        <f t="shared" si="69"/>
        <v>1.0000000000012221E-3</v>
      </c>
      <c r="J729">
        <f>(E729-Observed!M731)^2</f>
        <v>1.0000000000024443E-6</v>
      </c>
      <c r="K729">
        <f t="shared" si="70"/>
        <v>1.0000000000024443E-6</v>
      </c>
      <c r="L729">
        <f>IF(ISNA(E729-Observed!M731),"",E729-Observed!M731)</f>
        <v>1.0000000000012221E-3</v>
      </c>
    </row>
    <row r="730" spans="1:12" x14ac:dyDescent="0.25">
      <c r="A730" s="8">
        <f t="shared" si="66"/>
        <v>42325.75</v>
      </c>
      <c r="B730">
        <v>14566.75</v>
      </c>
      <c r="C730">
        <v>730</v>
      </c>
      <c r="D730">
        <f>'Raw Mod'!F730</f>
        <v>13.17</v>
      </c>
      <c r="E730">
        <f t="shared" si="67"/>
        <v>13.17</v>
      </c>
      <c r="F730">
        <v>13.02</v>
      </c>
      <c r="G730">
        <f t="shared" si="68"/>
        <v>13.02</v>
      </c>
      <c r="H730">
        <f>ABS(E730-Observed!M732)</f>
        <v>8.2000000000000739E-2</v>
      </c>
      <c r="I730">
        <f t="shared" si="69"/>
        <v>8.2000000000000739E-2</v>
      </c>
      <c r="J730">
        <f>(E730-Observed!M732)^2</f>
        <v>6.7240000000001214E-3</v>
      </c>
      <c r="K730">
        <f t="shared" si="70"/>
        <v>6.7240000000001214E-3</v>
      </c>
      <c r="L730">
        <f>IF(ISNA(E730-Observed!M732),"",E730-Observed!M732)</f>
        <v>8.2000000000000739E-2</v>
      </c>
    </row>
    <row r="731" spans="1:12" x14ac:dyDescent="0.25">
      <c r="A731" s="8">
        <f t="shared" si="66"/>
        <v>42325.879000000001</v>
      </c>
      <c r="B731">
        <v>14566.879000000001</v>
      </c>
      <c r="C731">
        <v>731</v>
      </c>
      <c r="D731">
        <f>'Raw Mod'!F731</f>
        <v>13.12</v>
      </c>
      <c r="E731">
        <f t="shared" si="67"/>
        <v>13.12</v>
      </c>
      <c r="F731">
        <v>12.97</v>
      </c>
      <c r="G731">
        <f t="shared" si="68"/>
        <v>12.97</v>
      </c>
      <c r="H731">
        <f>ABS(E731-Observed!M733)</f>
        <v>8.0000000000000071E-2</v>
      </c>
      <c r="I731">
        <f t="shared" si="69"/>
        <v>8.0000000000000071E-2</v>
      </c>
      <c r="J731">
        <f>(E731-Observed!M733)^2</f>
        <v>6.4000000000000116E-3</v>
      </c>
      <c r="K731">
        <f t="shared" si="70"/>
        <v>6.4000000000000116E-3</v>
      </c>
      <c r="L731">
        <f>IF(ISNA(E731-Observed!M733),"",E731-Observed!M733)</f>
        <v>8.0000000000000071E-2</v>
      </c>
    </row>
    <row r="732" spans="1:12" x14ac:dyDescent="0.25">
      <c r="A732" s="8">
        <f t="shared" si="66"/>
        <v>42326</v>
      </c>
      <c r="B732">
        <v>14567</v>
      </c>
      <c r="C732">
        <v>732</v>
      </c>
      <c r="D732">
        <f>'Raw Mod'!F732</f>
        <v>13.1</v>
      </c>
      <c r="E732">
        <f t="shared" si="67"/>
        <v>13.1</v>
      </c>
      <c r="F732">
        <v>12.93</v>
      </c>
      <c r="G732">
        <f t="shared" si="68"/>
        <v>12.93</v>
      </c>
      <c r="H732">
        <f>ABS(E732-Observed!M734)</f>
        <v>0.15700000000000003</v>
      </c>
      <c r="I732">
        <f t="shared" si="69"/>
        <v>0.15700000000000003</v>
      </c>
      <c r="J732">
        <f>(E732-Observed!M734)^2</f>
        <v>2.4649000000000008E-2</v>
      </c>
      <c r="K732">
        <f t="shared" si="70"/>
        <v>2.4649000000000008E-2</v>
      </c>
      <c r="L732">
        <f>IF(ISNA(E732-Observed!M734),"",E732-Observed!M734)</f>
        <v>-0.15700000000000003</v>
      </c>
    </row>
    <row r="733" spans="1:12" x14ac:dyDescent="0.25">
      <c r="A733" s="8">
        <f t="shared" si="66"/>
        <v>42326.13</v>
      </c>
      <c r="B733">
        <v>14567.13</v>
      </c>
      <c r="C733">
        <v>733</v>
      </c>
      <c r="D733">
        <f>'Raw Mod'!F733</f>
        <v>13.06</v>
      </c>
      <c r="E733">
        <f t="shared" si="67"/>
        <v>13.06</v>
      </c>
      <c r="F733">
        <v>12.9</v>
      </c>
      <c r="G733">
        <f t="shared" si="68"/>
        <v>12.9</v>
      </c>
      <c r="H733">
        <f>ABS(E733-Observed!M735)</f>
        <v>0.10099999999999909</v>
      </c>
      <c r="I733">
        <f t="shared" si="69"/>
        <v>0.10099999999999909</v>
      </c>
      <c r="J733">
        <f>(E733-Observed!M735)^2</f>
        <v>1.0200999999999816E-2</v>
      </c>
      <c r="K733">
        <f t="shared" si="70"/>
        <v>1.0200999999999816E-2</v>
      </c>
      <c r="L733">
        <f>IF(ISNA(E733-Observed!M735),"",E733-Observed!M735)</f>
        <v>-0.10099999999999909</v>
      </c>
    </row>
    <row r="734" spans="1:12" x14ac:dyDescent="0.25">
      <c r="A734" s="8">
        <f t="shared" si="66"/>
        <v>42326.25</v>
      </c>
      <c r="B734">
        <v>14567.25</v>
      </c>
      <c r="C734">
        <v>734</v>
      </c>
      <c r="D734">
        <f>'Raw Mod'!F734</f>
        <v>13.01</v>
      </c>
      <c r="E734">
        <f t="shared" si="67"/>
        <v>13.01</v>
      </c>
      <c r="F734">
        <v>12.86</v>
      </c>
      <c r="G734">
        <f t="shared" si="68"/>
        <v>12.86</v>
      </c>
      <c r="H734">
        <f>ABS(E734-Observed!M736)</f>
        <v>0.23499999999999943</v>
      </c>
      <c r="I734">
        <f t="shared" si="69"/>
        <v>0.23499999999999943</v>
      </c>
      <c r="J734">
        <f>(E734-Observed!M736)^2</f>
        <v>5.5224999999999733E-2</v>
      </c>
      <c r="K734">
        <f t="shared" si="70"/>
        <v>5.5224999999999733E-2</v>
      </c>
      <c r="L734">
        <f>IF(ISNA(E734-Observed!M736),"",E734-Observed!M736)</f>
        <v>0.23499999999999943</v>
      </c>
    </row>
    <row r="735" spans="1:12" x14ac:dyDescent="0.25">
      <c r="A735" s="8">
        <f t="shared" si="66"/>
        <v>42326.376000000004</v>
      </c>
      <c r="B735">
        <v>14567.376</v>
      </c>
      <c r="C735">
        <v>735</v>
      </c>
      <c r="D735">
        <f>'Raw Mod'!F735</f>
        <v>12.96</v>
      </c>
      <c r="E735">
        <f t="shared" si="67"/>
        <v>12.96</v>
      </c>
      <c r="F735">
        <v>12.85</v>
      </c>
      <c r="G735">
        <f t="shared" si="68"/>
        <v>12.85</v>
      </c>
      <c r="H735">
        <f>ABS(E735-Observed!M737)</f>
        <v>0.20900000000000141</v>
      </c>
      <c r="I735">
        <f t="shared" si="69"/>
        <v>0.20900000000000141</v>
      </c>
      <c r="J735">
        <f>(E735-Observed!M737)^2</f>
        <v>4.3681000000000587E-2</v>
      </c>
      <c r="K735">
        <f t="shared" si="70"/>
        <v>4.3681000000000587E-2</v>
      </c>
      <c r="L735">
        <f>IF(ISNA(E735-Observed!M737),"",E735-Observed!M737)</f>
        <v>0.20900000000000141</v>
      </c>
    </row>
    <row r="736" spans="1:12" x14ac:dyDescent="0.25">
      <c r="A736" s="8">
        <f t="shared" si="66"/>
        <v>42326.5</v>
      </c>
      <c r="B736">
        <v>14567.5</v>
      </c>
      <c r="C736">
        <v>736</v>
      </c>
      <c r="D736">
        <f>'Raw Mod'!F736</f>
        <v>12.95</v>
      </c>
      <c r="E736">
        <f t="shared" si="67"/>
        <v>12.95</v>
      </c>
      <c r="F736">
        <v>12.85</v>
      </c>
      <c r="G736">
        <f t="shared" si="68"/>
        <v>12.85</v>
      </c>
      <c r="H736">
        <f>ABS(E736-Observed!M738)</f>
        <v>0.16200000000000081</v>
      </c>
      <c r="I736">
        <f t="shared" si="69"/>
        <v>0.16200000000000081</v>
      </c>
      <c r="J736">
        <f>(E736-Observed!M738)^2</f>
        <v>2.6244000000000264E-2</v>
      </c>
      <c r="K736">
        <f t="shared" si="70"/>
        <v>2.6244000000000264E-2</v>
      </c>
      <c r="L736">
        <f>IF(ISNA(E736-Observed!M738),"",E736-Observed!M738)</f>
        <v>-0.16200000000000081</v>
      </c>
    </row>
    <row r="737" spans="1:12" x14ac:dyDescent="0.25">
      <c r="A737" s="8">
        <f t="shared" si="66"/>
        <v>42326.627999999997</v>
      </c>
      <c r="B737">
        <v>14567.628000000001</v>
      </c>
      <c r="C737">
        <v>737</v>
      </c>
      <c r="D737">
        <f>'Raw Mod'!F737</f>
        <v>12.93</v>
      </c>
      <c r="E737">
        <f t="shared" si="67"/>
        <v>12.93</v>
      </c>
      <c r="F737">
        <v>12.8</v>
      </c>
      <c r="G737">
        <f t="shared" si="68"/>
        <v>12.8</v>
      </c>
      <c r="H737">
        <f>ABS(E737-Observed!M739)</f>
        <v>0.23099999999999987</v>
      </c>
      <c r="I737">
        <f t="shared" si="69"/>
        <v>0.23099999999999987</v>
      </c>
      <c r="J737">
        <f>(E737-Observed!M739)^2</f>
        <v>5.3360999999999943E-2</v>
      </c>
      <c r="K737">
        <f t="shared" si="70"/>
        <v>5.3360999999999943E-2</v>
      </c>
      <c r="L737">
        <f>IF(ISNA(E737-Observed!M739),"",E737-Observed!M739)</f>
        <v>-0.23099999999999987</v>
      </c>
    </row>
    <row r="738" spans="1:12" x14ac:dyDescent="0.25">
      <c r="A738" s="8">
        <f t="shared" si="66"/>
        <v>42326.75</v>
      </c>
      <c r="B738">
        <v>14567.75</v>
      </c>
      <c r="C738">
        <v>738</v>
      </c>
      <c r="D738">
        <f>'Raw Mod'!F738</f>
        <v>12.88</v>
      </c>
      <c r="E738">
        <f t="shared" si="67"/>
        <v>12.88</v>
      </c>
      <c r="F738">
        <v>12.74</v>
      </c>
      <c r="G738">
        <f t="shared" si="68"/>
        <v>12.74</v>
      </c>
      <c r="H738">
        <f>ABS(E738-Observed!M740)</f>
        <v>0.25699999999999967</v>
      </c>
      <c r="I738">
        <f t="shared" si="69"/>
        <v>0.25699999999999967</v>
      </c>
      <c r="J738">
        <f>(E738-Observed!M740)^2</f>
        <v>6.604899999999983E-2</v>
      </c>
      <c r="K738">
        <f t="shared" si="70"/>
        <v>6.604899999999983E-2</v>
      </c>
      <c r="L738">
        <f>IF(ISNA(E738-Observed!M740),"",E738-Observed!M740)</f>
        <v>-0.25699999999999967</v>
      </c>
    </row>
    <row r="739" spans="1:12" x14ac:dyDescent="0.25">
      <c r="A739" s="8">
        <f t="shared" si="66"/>
        <v>42326.879000000001</v>
      </c>
      <c r="B739">
        <v>14567.879000000001</v>
      </c>
      <c r="C739">
        <v>739</v>
      </c>
      <c r="D739">
        <f>'Raw Mod'!F739</f>
        <v>12.85</v>
      </c>
      <c r="E739">
        <f t="shared" si="67"/>
        <v>12.85</v>
      </c>
      <c r="F739">
        <v>12.68</v>
      </c>
      <c r="G739">
        <f t="shared" si="68"/>
        <v>12.68</v>
      </c>
      <c r="H739">
        <f>ABS(E739-Observed!M741)</f>
        <v>2.1000000000000796E-2</v>
      </c>
      <c r="I739">
        <f t="shared" si="69"/>
        <v>2.1000000000000796E-2</v>
      </c>
      <c r="J739">
        <f>(E739-Observed!M741)^2</f>
        <v>4.4100000000003343E-4</v>
      </c>
      <c r="K739">
        <f t="shared" si="70"/>
        <v>4.4100000000003343E-4</v>
      </c>
      <c r="L739">
        <f>IF(ISNA(E739-Observed!M741),"",E739-Observed!M741)</f>
        <v>-2.1000000000000796E-2</v>
      </c>
    </row>
    <row r="740" spans="1:12" x14ac:dyDescent="0.25">
      <c r="A740" s="8">
        <f t="shared" si="66"/>
        <v>42327</v>
      </c>
      <c r="B740">
        <v>14568</v>
      </c>
      <c r="C740">
        <v>740</v>
      </c>
      <c r="D740">
        <f>'Raw Mod'!F740</f>
        <v>12.82</v>
      </c>
      <c r="E740">
        <f t="shared" si="67"/>
        <v>12.82</v>
      </c>
      <c r="F740">
        <v>12.64</v>
      </c>
      <c r="G740">
        <f t="shared" si="68"/>
        <v>12.64</v>
      </c>
      <c r="H740">
        <f>ABS(E740-Observed!M742)</f>
        <v>0.1899999999999995</v>
      </c>
      <c r="I740">
        <f t="shared" si="69"/>
        <v>0.1899999999999995</v>
      </c>
      <c r="J740">
        <f>(E740-Observed!M742)^2</f>
        <v>3.6099999999999813E-2</v>
      </c>
      <c r="K740">
        <f t="shared" si="70"/>
        <v>3.6099999999999813E-2</v>
      </c>
      <c r="L740">
        <f>IF(ISNA(E740-Observed!M742),"",E740-Observed!M742)</f>
        <v>0.1899999999999995</v>
      </c>
    </row>
    <row r="741" spans="1:12" x14ac:dyDescent="0.25">
      <c r="A741" s="8">
        <f t="shared" si="66"/>
        <v>42327.126000000004</v>
      </c>
      <c r="B741">
        <v>14568.126</v>
      </c>
      <c r="C741">
        <v>741</v>
      </c>
      <c r="D741">
        <f>'Raw Mod'!F741</f>
        <v>12.78</v>
      </c>
      <c r="E741">
        <f t="shared" si="67"/>
        <v>12.78</v>
      </c>
      <c r="F741">
        <v>12.6</v>
      </c>
      <c r="G741">
        <f t="shared" si="68"/>
        <v>12.6</v>
      </c>
      <c r="H741">
        <f>ABS(E741-Observed!M743)</f>
        <v>0.17399999999999949</v>
      </c>
      <c r="I741">
        <f t="shared" si="69"/>
        <v>0.17399999999999949</v>
      </c>
      <c r="J741">
        <f>(E741-Observed!M743)^2</f>
        <v>3.027599999999982E-2</v>
      </c>
      <c r="K741">
        <f t="shared" si="70"/>
        <v>3.027599999999982E-2</v>
      </c>
      <c r="L741">
        <f>IF(ISNA(E741-Observed!M743),"",E741-Observed!M743)</f>
        <v>0.17399999999999949</v>
      </c>
    </row>
    <row r="742" spans="1:12" x14ac:dyDescent="0.25">
      <c r="A742" s="8">
        <f t="shared" si="66"/>
        <v>42327.25</v>
      </c>
      <c r="B742">
        <v>14568.25</v>
      </c>
      <c r="C742">
        <v>742</v>
      </c>
      <c r="D742">
        <f>'Raw Mod'!F742</f>
        <v>12.75</v>
      </c>
      <c r="E742">
        <f t="shared" si="67"/>
        <v>12.75</v>
      </c>
      <c r="F742">
        <v>12.58</v>
      </c>
      <c r="G742">
        <f t="shared" si="68"/>
        <v>12.58</v>
      </c>
      <c r="H742">
        <f>ABS(E742-Observed!M744)</f>
        <v>0.24200000000000088</v>
      </c>
      <c r="I742">
        <f t="shared" si="69"/>
        <v>0.24200000000000088</v>
      </c>
      <c r="J742">
        <f>(E742-Observed!M744)^2</f>
        <v>5.8564000000000428E-2</v>
      </c>
      <c r="K742">
        <f t="shared" si="70"/>
        <v>5.8564000000000428E-2</v>
      </c>
      <c r="L742">
        <f>IF(ISNA(E742-Observed!M744),"",E742-Observed!M744)</f>
        <v>-0.24200000000000088</v>
      </c>
    </row>
    <row r="743" spans="1:12" x14ac:dyDescent="0.25">
      <c r="A743" s="8">
        <f t="shared" si="66"/>
        <v>42327.38</v>
      </c>
      <c r="B743">
        <v>14568.38</v>
      </c>
      <c r="C743">
        <v>743</v>
      </c>
      <c r="D743">
        <f>'Raw Mod'!F743</f>
        <v>12.75</v>
      </c>
      <c r="E743">
        <f t="shared" si="67"/>
        <v>12.75</v>
      </c>
      <c r="F743">
        <v>12.57</v>
      </c>
      <c r="G743">
        <f t="shared" si="68"/>
        <v>12.57</v>
      </c>
      <c r="H743">
        <f>ABS(E743-Observed!M745)</f>
        <v>0.16999999999999993</v>
      </c>
      <c r="I743">
        <f t="shared" si="69"/>
        <v>0.16999999999999993</v>
      </c>
      <c r="J743">
        <f>(E743-Observed!M745)^2</f>
        <v>2.8899999999999974E-2</v>
      </c>
      <c r="K743">
        <f t="shared" si="70"/>
        <v>2.8899999999999974E-2</v>
      </c>
      <c r="L743">
        <f>IF(ISNA(E743-Observed!M745),"",E743-Observed!M745)</f>
        <v>-0.16999999999999993</v>
      </c>
    </row>
    <row r="744" spans="1:12" x14ac:dyDescent="0.25">
      <c r="A744" s="8">
        <f t="shared" si="66"/>
        <v>42327.5</v>
      </c>
      <c r="B744">
        <v>14568.5</v>
      </c>
      <c r="C744">
        <v>744</v>
      </c>
      <c r="D744">
        <f>'Raw Mod'!F744</f>
        <v>12.71</v>
      </c>
      <c r="E744">
        <f t="shared" si="67"/>
        <v>12.71</v>
      </c>
      <c r="F744">
        <v>12.54</v>
      </c>
      <c r="G744">
        <f t="shared" si="68"/>
        <v>12.54</v>
      </c>
      <c r="H744">
        <f>ABS(E744-Observed!M746)</f>
        <v>0.32999999999999829</v>
      </c>
      <c r="I744">
        <f t="shared" si="69"/>
        <v>0.32999999999999829</v>
      </c>
      <c r="J744">
        <f>(E744-Observed!M746)^2</f>
        <v>0.10889999999999887</v>
      </c>
      <c r="K744">
        <f t="shared" si="70"/>
        <v>0.10889999999999887</v>
      </c>
      <c r="L744">
        <f>IF(ISNA(E744-Observed!M746),"",E744-Observed!M746)</f>
        <v>-0.32999999999999829</v>
      </c>
    </row>
    <row r="745" spans="1:12" x14ac:dyDescent="0.25">
      <c r="A745" s="8">
        <f t="shared" si="66"/>
        <v>42327.625</v>
      </c>
      <c r="B745">
        <v>14568.625</v>
      </c>
      <c r="C745">
        <v>745</v>
      </c>
      <c r="D745">
        <f>'Raw Mod'!F745</f>
        <v>12.67</v>
      </c>
      <c r="E745">
        <f t="shared" si="67"/>
        <v>12.67</v>
      </c>
      <c r="F745">
        <v>12.48</v>
      </c>
      <c r="G745">
        <f t="shared" si="68"/>
        <v>12.48</v>
      </c>
      <c r="H745">
        <f>ABS(E745-Observed!M747)</f>
        <v>0.32200000000000095</v>
      </c>
      <c r="I745">
        <f t="shared" si="69"/>
        <v>0.32200000000000095</v>
      </c>
      <c r="J745">
        <f>(E745-Observed!M747)^2</f>
        <v>0.10368400000000061</v>
      </c>
      <c r="K745">
        <f t="shared" si="70"/>
        <v>0.10368400000000061</v>
      </c>
      <c r="L745">
        <f>IF(ISNA(E745-Observed!M747),"",E745-Observed!M747)</f>
        <v>-0.32200000000000095</v>
      </c>
    </row>
    <row r="746" spans="1:12" x14ac:dyDescent="0.25">
      <c r="A746" s="8">
        <f t="shared" si="66"/>
        <v>42327.75</v>
      </c>
      <c r="B746">
        <v>14568.75</v>
      </c>
      <c r="C746">
        <v>746</v>
      </c>
      <c r="D746">
        <f>'Raw Mod'!F746</f>
        <v>12.65</v>
      </c>
      <c r="E746">
        <f t="shared" si="67"/>
        <v>12.65</v>
      </c>
      <c r="F746">
        <v>12.45</v>
      </c>
      <c r="G746">
        <f t="shared" si="68"/>
        <v>12.45</v>
      </c>
      <c r="H746">
        <f>ABS(E746-Observed!M748)</f>
        <v>0.31799999999999962</v>
      </c>
      <c r="I746">
        <f t="shared" si="69"/>
        <v>0.31799999999999962</v>
      </c>
      <c r="J746">
        <f>(E746-Observed!M748)^2</f>
        <v>0.10112399999999976</v>
      </c>
      <c r="K746">
        <f t="shared" si="70"/>
        <v>0.10112399999999976</v>
      </c>
      <c r="L746">
        <f>IF(ISNA(E746-Observed!M748),"",E746-Observed!M748)</f>
        <v>-0.31799999999999962</v>
      </c>
    </row>
    <row r="747" spans="1:12" x14ac:dyDescent="0.25">
      <c r="A747" s="8">
        <f t="shared" si="66"/>
        <v>42327.877999999997</v>
      </c>
      <c r="B747">
        <v>14568.878000000001</v>
      </c>
      <c r="C747">
        <v>747</v>
      </c>
      <c r="D747">
        <f>'Raw Mod'!F747</f>
        <v>12.63</v>
      </c>
      <c r="E747">
        <f t="shared" si="67"/>
        <v>12.63</v>
      </c>
      <c r="F747">
        <v>12.43</v>
      </c>
      <c r="G747">
        <f t="shared" si="68"/>
        <v>12.43</v>
      </c>
      <c r="H747">
        <f>ABS(E747-Observed!M749)</f>
        <v>0.33799999999999919</v>
      </c>
      <c r="I747">
        <f t="shared" si="69"/>
        <v>0.33799999999999919</v>
      </c>
      <c r="J747">
        <f>(E747-Observed!M749)^2</f>
        <v>0.11424399999999946</v>
      </c>
      <c r="K747">
        <f t="shared" si="70"/>
        <v>0.11424399999999946</v>
      </c>
      <c r="L747">
        <f>IF(ISNA(E747-Observed!M749),"",E747-Observed!M749)</f>
        <v>-0.33799999999999919</v>
      </c>
    </row>
    <row r="748" spans="1:12" x14ac:dyDescent="0.25">
      <c r="A748" s="8">
        <f t="shared" si="66"/>
        <v>42328</v>
      </c>
      <c r="B748">
        <v>14569</v>
      </c>
      <c r="C748">
        <v>748</v>
      </c>
      <c r="D748">
        <f>'Raw Mod'!F748</f>
        <v>12.63</v>
      </c>
      <c r="E748">
        <f t="shared" si="67"/>
        <v>12.63</v>
      </c>
      <c r="F748">
        <v>12.44</v>
      </c>
      <c r="G748">
        <f t="shared" si="68"/>
        <v>12.44</v>
      </c>
      <c r="H748">
        <f>ABS(E748-Observed!M750)</f>
        <v>0.28999999999999915</v>
      </c>
      <c r="I748">
        <f t="shared" si="69"/>
        <v>0.28999999999999915</v>
      </c>
      <c r="J748">
        <f>(E748-Observed!M750)^2</f>
        <v>8.4099999999999508E-2</v>
      </c>
      <c r="K748">
        <f t="shared" si="70"/>
        <v>8.4099999999999508E-2</v>
      </c>
      <c r="L748">
        <f>IF(ISNA(E748-Observed!M750),"",E748-Observed!M750)</f>
        <v>-0.28999999999999915</v>
      </c>
    </row>
    <row r="749" spans="1:12" x14ac:dyDescent="0.25">
      <c r="A749" s="8">
        <f t="shared" si="66"/>
        <v>42328.13</v>
      </c>
      <c r="B749">
        <v>14569.13</v>
      </c>
      <c r="C749">
        <v>749</v>
      </c>
      <c r="D749">
        <f>'Raw Mod'!F749</f>
        <v>12.62</v>
      </c>
      <c r="E749">
        <f t="shared" si="67"/>
        <v>12.62</v>
      </c>
      <c r="F749">
        <v>12.43</v>
      </c>
      <c r="G749">
        <f t="shared" si="68"/>
        <v>12.43</v>
      </c>
      <c r="H749">
        <f>ABS(E749-Observed!M751)</f>
        <v>0.15500000000000114</v>
      </c>
      <c r="I749">
        <f t="shared" si="69"/>
        <v>0.15500000000000114</v>
      </c>
      <c r="J749">
        <f>(E749-Observed!M751)^2</f>
        <v>2.4025000000000352E-2</v>
      </c>
      <c r="K749">
        <f t="shared" si="70"/>
        <v>2.4025000000000352E-2</v>
      </c>
      <c r="L749">
        <f>IF(ISNA(E749-Observed!M751),"",E749-Observed!M751)</f>
        <v>-0.15500000000000114</v>
      </c>
    </row>
    <row r="750" spans="1:12" x14ac:dyDescent="0.25">
      <c r="A750" s="8">
        <f t="shared" si="66"/>
        <v>42328.25</v>
      </c>
      <c r="B750">
        <v>14569.25</v>
      </c>
      <c r="C750">
        <v>750</v>
      </c>
      <c r="D750">
        <f>'Raw Mod'!F750</f>
        <v>12.65</v>
      </c>
      <c r="E750">
        <f t="shared" si="67"/>
        <v>12.65</v>
      </c>
      <c r="F750">
        <v>12.47</v>
      </c>
      <c r="G750">
        <f t="shared" si="68"/>
        <v>12.47</v>
      </c>
      <c r="H750">
        <f>ABS(E750-Observed!M752)</f>
        <v>6.7999999999999616E-2</v>
      </c>
      <c r="I750">
        <f t="shared" si="69"/>
        <v>6.7999999999999616E-2</v>
      </c>
      <c r="J750">
        <f>(E750-Observed!M752)^2</f>
        <v>4.6239999999999476E-3</v>
      </c>
      <c r="K750">
        <f t="shared" si="70"/>
        <v>4.6239999999999476E-3</v>
      </c>
      <c r="L750">
        <f>IF(ISNA(E750-Observed!M752),"",E750-Observed!M752)</f>
        <v>6.7999999999999616E-2</v>
      </c>
    </row>
    <row r="751" spans="1:12" x14ac:dyDescent="0.25">
      <c r="A751" s="8">
        <f t="shared" si="66"/>
        <v>42328.379000000001</v>
      </c>
      <c r="B751">
        <v>14569.379000000001</v>
      </c>
      <c r="C751">
        <v>751</v>
      </c>
      <c r="D751">
        <f>'Raw Mod'!F751</f>
        <v>12.61</v>
      </c>
      <c r="E751">
        <f t="shared" si="67"/>
        <v>12.61</v>
      </c>
      <c r="F751">
        <v>12.44</v>
      </c>
      <c r="G751">
        <f t="shared" si="68"/>
        <v>12.44</v>
      </c>
      <c r="H751">
        <f>ABS(E751-Observed!M753)</f>
        <v>0.125</v>
      </c>
      <c r="I751">
        <f t="shared" si="69"/>
        <v>0.125</v>
      </c>
      <c r="J751">
        <f>(E751-Observed!M753)^2</f>
        <v>1.5625E-2</v>
      </c>
      <c r="K751">
        <f t="shared" si="70"/>
        <v>1.5625E-2</v>
      </c>
      <c r="L751">
        <f>IF(ISNA(E751-Observed!M753),"",E751-Observed!M753)</f>
        <v>0.125</v>
      </c>
    </row>
    <row r="752" spans="1:12" x14ac:dyDescent="0.25">
      <c r="A752" s="8">
        <f t="shared" si="66"/>
        <v>42328.5</v>
      </c>
      <c r="B752">
        <v>14569.5</v>
      </c>
      <c r="C752">
        <v>752</v>
      </c>
      <c r="D752">
        <f>'Raw Mod'!F752</f>
        <v>12.6</v>
      </c>
      <c r="E752">
        <f t="shared" si="67"/>
        <v>12.6</v>
      </c>
      <c r="F752">
        <v>12.43</v>
      </c>
      <c r="G752">
        <f t="shared" si="68"/>
        <v>12.43</v>
      </c>
      <c r="H752">
        <f>ABS(E752-Observed!M754)</f>
        <v>0.39200000000000124</v>
      </c>
      <c r="I752">
        <f t="shared" si="69"/>
        <v>0.39200000000000124</v>
      </c>
      <c r="J752">
        <f>(E752-Observed!M754)^2</f>
        <v>0.15366400000000097</v>
      </c>
      <c r="K752">
        <f t="shared" si="70"/>
        <v>0.15366400000000097</v>
      </c>
      <c r="L752">
        <f>IF(ISNA(E752-Observed!M754),"",E752-Observed!M754)</f>
        <v>-0.39200000000000124</v>
      </c>
    </row>
    <row r="753" spans="1:12" x14ac:dyDescent="0.25">
      <c r="A753" s="8">
        <f t="shared" si="66"/>
        <v>42328.63</v>
      </c>
      <c r="B753">
        <v>14569.63</v>
      </c>
      <c r="C753">
        <v>753</v>
      </c>
      <c r="D753">
        <f>'Raw Mod'!F753</f>
        <v>12.6</v>
      </c>
      <c r="E753">
        <f t="shared" si="67"/>
        <v>12.6</v>
      </c>
      <c r="F753">
        <v>12.4</v>
      </c>
      <c r="G753">
        <f t="shared" si="68"/>
        <v>12.4</v>
      </c>
      <c r="H753">
        <f>ABS(E753-Observed!M755)</f>
        <v>0.4399999999999995</v>
      </c>
      <c r="I753">
        <f t="shared" si="69"/>
        <v>0.4399999999999995</v>
      </c>
      <c r="J753">
        <f>(E753-Observed!M755)^2</f>
        <v>0.19359999999999955</v>
      </c>
      <c r="K753">
        <f t="shared" si="70"/>
        <v>0.19359999999999955</v>
      </c>
      <c r="L753">
        <f>IF(ISNA(E753-Observed!M755),"",E753-Observed!M755)</f>
        <v>-0.4399999999999995</v>
      </c>
    </row>
    <row r="754" spans="1:12" x14ac:dyDescent="0.25">
      <c r="A754" s="8">
        <f t="shared" si="66"/>
        <v>42328.75</v>
      </c>
      <c r="B754">
        <v>14569.75</v>
      </c>
      <c r="C754">
        <v>754</v>
      </c>
      <c r="D754">
        <f>'Raw Mod'!F754</f>
        <v>12.61</v>
      </c>
      <c r="E754">
        <f t="shared" si="67"/>
        <v>12.61</v>
      </c>
      <c r="F754">
        <v>12.43</v>
      </c>
      <c r="G754">
        <f t="shared" si="68"/>
        <v>12.43</v>
      </c>
      <c r="H754">
        <f>ABS(E754-Observed!M756)</f>
        <v>0.38200000000000145</v>
      </c>
      <c r="I754">
        <f t="shared" si="69"/>
        <v>0.38200000000000145</v>
      </c>
      <c r="J754">
        <f>(E754-Observed!M756)^2</f>
        <v>0.14592400000000111</v>
      </c>
      <c r="K754">
        <f t="shared" si="70"/>
        <v>0.14592400000000111</v>
      </c>
      <c r="L754">
        <f>IF(ISNA(E754-Observed!M756),"",E754-Observed!M756)</f>
        <v>-0.38200000000000145</v>
      </c>
    </row>
    <row r="755" spans="1:12" x14ac:dyDescent="0.25">
      <c r="A755" s="8">
        <f t="shared" si="66"/>
        <v>42328.876000000004</v>
      </c>
      <c r="B755">
        <v>14569.876</v>
      </c>
      <c r="C755">
        <v>755</v>
      </c>
      <c r="D755">
        <f>'Raw Mod'!F755</f>
        <v>12.62</v>
      </c>
      <c r="E755">
        <f t="shared" si="67"/>
        <v>12.62</v>
      </c>
      <c r="F755">
        <v>12.45</v>
      </c>
      <c r="G755">
        <f t="shared" si="68"/>
        <v>12.45</v>
      </c>
      <c r="H755">
        <f>ABS(E755-Observed!M757)</f>
        <v>0.15500000000000114</v>
      </c>
      <c r="I755">
        <f t="shared" si="69"/>
        <v>0.15500000000000114</v>
      </c>
      <c r="J755">
        <f>(E755-Observed!M757)^2</f>
        <v>2.4025000000000352E-2</v>
      </c>
      <c r="K755">
        <f t="shared" si="70"/>
        <v>2.4025000000000352E-2</v>
      </c>
      <c r="L755">
        <f>IF(ISNA(E755-Observed!M757),"",E755-Observed!M757)</f>
        <v>-0.15500000000000114</v>
      </c>
    </row>
    <row r="756" spans="1:12" x14ac:dyDescent="0.25">
      <c r="A756" s="8">
        <f t="shared" si="66"/>
        <v>42329</v>
      </c>
      <c r="B756">
        <v>14570</v>
      </c>
      <c r="C756">
        <v>756</v>
      </c>
      <c r="D756">
        <f>'Raw Mod'!F756</f>
        <v>12.63</v>
      </c>
      <c r="E756">
        <f t="shared" si="67"/>
        <v>12.63</v>
      </c>
      <c r="F756">
        <v>12.48</v>
      </c>
      <c r="G756">
        <f t="shared" si="68"/>
        <v>12.48</v>
      </c>
      <c r="H756">
        <f>ABS(E756-Observed!M758)</f>
        <v>0.14499999999999957</v>
      </c>
      <c r="I756">
        <f t="shared" si="69"/>
        <v>0.14499999999999957</v>
      </c>
      <c r="J756">
        <f>(E756-Observed!M758)^2</f>
        <v>2.1024999999999877E-2</v>
      </c>
      <c r="K756">
        <f t="shared" si="70"/>
        <v>2.1024999999999877E-2</v>
      </c>
      <c r="L756">
        <f>IF(ISNA(E756-Observed!M758),"",E756-Observed!M758)</f>
        <v>-0.14499999999999957</v>
      </c>
    </row>
    <row r="757" spans="1:12" x14ac:dyDescent="0.25">
      <c r="A757" s="8">
        <f t="shared" si="66"/>
        <v>42329.126000000004</v>
      </c>
      <c r="B757">
        <v>14570.126</v>
      </c>
      <c r="C757">
        <v>757</v>
      </c>
      <c r="D757">
        <f>'Raw Mod'!F757</f>
        <v>12.66</v>
      </c>
      <c r="E757">
        <f t="shared" si="67"/>
        <v>12.66</v>
      </c>
      <c r="F757">
        <v>12.51</v>
      </c>
      <c r="G757">
        <f t="shared" si="68"/>
        <v>12.51</v>
      </c>
      <c r="H757">
        <f>ABS(E757-Observed!M759)</f>
        <v>0.2110000000000003</v>
      </c>
      <c r="I757">
        <f t="shared" si="69"/>
        <v>0.2110000000000003</v>
      </c>
      <c r="J757">
        <f>(E757-Observed!M759)^2</f>
        <v>4.4521000000000123E-2</v>
      </c>
      <c r="K757">
        <f t="shared" si="70"/>
        <v>4.4521000000000123E-2</v>
      </c>
      <c r="L757">
        <f>IF(ISNA(E757-Observed!M759),"",E757-Observed!M759)</f>
        <v>-0.2110000000000003</v>
      </c>
    </row>
    <row r="758" spans="1:12" x14ac:dyDescent="0.25">
      <c r="A758" s="8">
        <f t="shared" si="66"/>
        <v>42329.25</v>
      </c>
      <c r="B758">
        <v>14570.25</v>
      </c>
      <c r="C758">
        <v>758</v>
      </c>
      <c r="D758">
        <f>'Raw Mod'!F758</f>
        <v>12.64</v>
      </c>
      <c r="E758">
        <f t="shared" si="67"/>
        <v>12.64</v>
      </c>
      <c r="F758">
        <v>12.47</v>
      </c>
      <c r="G758">
        <f t="shared" si="68"/>
        <v>12.47</v>
      </c>
      <c r="H758">
        <f>ABS(E758-Observed!M760)</f>
        <v>0.27999999999999936</v>
      </c>
      <c r="I758">
        <f t="shared" si="69"/>
        <v>0.27999999999999936</v>
      </c>
      <c r="J758">
        <f>(E758-Observed!M760)^2</f>
        <v>7.8399999999999637E-2</v>
      </c>
      <c r="K758">
        <f t="shared" si="70"/>
        <v>7.8399999999999637E-2</v>
      </c>
      <c r="L758">
        <f>IF(ISNA(E758-Observed!M760),"",E758-Observed!M760)</f>
        <v>-0.27999999999999936</v>
      </c>
    </row>
    <row r="759" spans="1:12" x14ac:dyDescent="0.25">
      <c r="A759" s="8">
        <f t="shared" si="66"/>
        <v>42329.38</v>
      </c>
      <c r="B759">
        <v>14570.38</v>
      </c>
      <c r="C759">
        <v>759</v>
      </c>
      <c r="D759">
        <f>'Raw Mod'!F759</f>
        <v>12.63</v>
      </c>
      <c r="E759">
        <f t="shared" si="67"/>
        <v>12.63</v>
      </c>
      <c r="F759">
        <v>12.46</v>
      </c>
      <c r="G759">
        <f t="shared" si="68"/>
        <v>12.46</v>
      </c>
      <c r="H759">
        <f>ABS(E759-Observed!M761)</f>
        <v>0.16899999999999871</v>
      </c>
      <c r="I759">
        <f t="shared" si="69"/>
        <v>0.16899999999999871</v>
      </c>
      <c r="J759">
        <f>(E759-Observed!M761)^2</f>
        <v>2.8560999999999562E-2</v>
      </c>
      <c r="K759">
        <f t="shared" si="70"/>
        <v>2.8560999999999562E-2</v>
      </c>
      <c r="L759">
        <f>IF(ISNA(E759-Observed!M761),"",E759-Observed!M761)</f>
        <v>-0.16899999999999871</v>
      </c>
    </row>
    <row r="760" spans="1:12" x14ac:dyDescent="0.25">
      <c r="A760" s="8">
        <f t="shared" si="66"/>
        <v>42329.5</v>
      </c>
      <c r="B760">
        <v>14570.5</v>
      </c>
      <c r="C760">
        <v>760</v>
      </c>
      <c r="D760">
        <f>'Raw Mod'!F760</f>
        <v>12.61</v>
      </c>
      <c r="E760">
        <f t="shared" si="67"/>
        <v>12.61</v>
      </c>
      <c r="F760">
        <v>12.44</v>
      </c>
      <c r="G760">
        <f t="shared" si="68"/>
        <v>12.44</v>
      </c>
      <c r="H760">
        <f>ABS(E760-Observed!M762)</f>
        <v>0.52700000000000102</v>
      </c>
      <c r="I760">
        <f t="shared" si="69"/>
        <v>0.52700000000000102</v>
      </c>
      <c r="J760">
        <f>(E760-Observed!M762)^2</f>
        <v>0.27772900000000106</v>
      </c>
      <c r="K760">
        <f t="shared" si="70"/>
        <v>0.27772900000000106</v>
      </c>
      <c r="L760">
        <f>IF(ISNA(E760-Observed!M762),"",E760-Observed!M762)</f>
        <v>-0.52700000000000102</v>
      </c>
    </row>
    <row r="761" spans="1:12" x14ac:dyDescent="0.25">
      <c r="A761" s="8">
        <f t="shared" si="66"/>
        <v>42329.627999999997</v>
      </c>
      <c r="B761">
        <v>14570.628000000001</v>
      </c>
      <c r="C761">
        <v>761</v>
      </c>
      <c r="D761">
        <f>'Raw Mod'!F761</f>
        <v>12.58</v>
      </c>
      <c r="E761">
        <f t="shared" si="67"/>
        <v>12.58</v>
      </c>
      <c r="F761">
        <v>12.4</v>
      </c>
      <c r="G761">
        <f t="shared" si="68"/>
        <v>12.4</v>
      </c>
      <c r="H761">
        <f>ABS(E761-Observed!M763)</f>
        <v>0.43599999999999994</v>
      </c>
      <c r="I761">
        <f t="shared" si="69"/>
        <v>0.43599999999999994</v>
      </c>
      <c r="J761">
        <f>(E761-Observed!M763)^2</f>
        <v>0.19009599999999996</v>
      </c>
      <c r="K761">
        <f t="shared" si="70"/>
        <v>0.19009599999999996</v>
      </c>
      <c r="L761">
        <f>IF(ISNA(E761-Observed!M763),"",E761-Observed!M763)</f>
        <v>-0.43599999999999994</v>
      </c>
    </row>
    <row r="762" spans="1:12" x14ac:dyDescent="0.25">
      <c r="A762" s="8">
        <f t="shared" si="66"/>
        <v>42329.75</v>
      </c>
      <c r="B762">
        <v>14570.75</v>
      </c>
      <c r="C762">
        <v>762</v>
      </c>
      <c r="D762">
        <f>'Raw Mod'!F762</f>
        <v>12.57</v>
      </c>
      <c r="E762">
        <f t="shared" si="67"/>
        <v>12.57</v>
      </c>
      <c r="F762">
        <v>12.39</v>
      </c>
      <c r="G762">
        <f t="shared" si="68"/>
        <v>12.39</v>
      </c>
      <c r="H762">
        <f>ABS(E762-Observed!M764)</f>
        <v>0.30100000000000016</v>
      </c>
      <c r="I762">
        <f t="shared" si="69"/>
        <v>0.30100000000000016</v>
      </c>
      <c r="J762">
        <f>(E762-Observed!M764)^2</f>
        <v>9.0601000000000098E-2</v>
      </c>
      <c r="K762">
        <f t="shared" si="70"/>
        <v>9.0601000000000098E-2</v>
      </c>
      <c r="L762">
        <f>IF(ISNA(E762-Observed!M764),"",E762-Observed!M764)</f>
        <v>-0.30100000000000016</v>
      </c>
    </row>
    <row r="763" spans="1:12" x14ac:dyDescent="0.25">
      <c r="A763" s="8">
        <f t="shared" si="66"/>
        <v>42329.88</v>
      </c>
      <c r="B763">
        <v>14570.88</v>
      </c>
      <c r="C763">
        <v>763</v>
      </c>
      <c r="D763">
        <f>'Raw Mod'!F763</f>
        <v>12.57</v>
      </c>
      <c r="E763">
        <f t="shared" si="67"/>
        <v>12.57</v>
      </c>
      <c r="F763">
        <v>12.39</v>
      </c>
      <c r="G763">
        <f t="shared" si="68"/>
        <v>12.39</v>
      </c>
      <c r="H763">
        <f>ABS(E763-Observed!M765)</f>
        <v>0.2289999999999992</v>
      </c>
      <c r="I763">
        <f t="shared" si="69"/>
        <v>0.2289999999999992</v>
      </c>
      <c r="J763">
        <f>(E763-Observed!M765)^2</f>
        <v>5.2440999999999634E-2</v>
      </c>
      <c r="K763">
        <f t="shared" si="70"/>
        <v>5.2440999999999634E-2</v>
      </c>
      <c r="L763">
        <f>IF(ISNA(E763-Observed!M765),"",E763-Observed!M765)</f>
        <v>-0.2289999999999992</v>
      </c>
    </row>
    <row r="764" spans="1:12" x14ac:dyDescent="0.25">
      <c r="A764" s="8">
        <f t="shared" si="66"/>
        <v>42330</v>
      </c>
      <c r="B764">
        <v>14571</v>
      </c>
      <c r="C764">
        <v>764</v>
      </c>
      <c r="D764">
        <f>'Raw Mod'!F764</f>
        <v>12.6</v>
      </c>
      <c r="E764">
        <f t="shared" si="67"/>
        <v>12.6</v>
      </c>
      <c r="F764">
        <v>12.42</v>
      </c>
      <c r="G764">
        <f t="shared" si="68"/>
        <v>12.42</v>
      </c>
      <c r="H764">
        <f>ABS(E764-Observed!M766)</f>
        <v>0.24699999999999989</v>
      </c>
      <c r="I764">
        <f t="shared" si="69"/>
        <v>0.24699999999999989</v>
      </c>
      <c r="J764">
        <f>(E764-Observed!M766)^2</f>
        <v>6.1008999999999945E-2</v>
      </c>
      <c r="K764">
        <f t="shared" si="70"/>
        <v>6.1008999999999945E-2</v>
      </c>
      <c r="L764">
        <f>IF(ISNA(E764-Observed!M766),"",E764-Observed!M766)</f>
        <v>-0.24699999999999989</v>
      </c>
    </row>
    <row r="765" spans="1:12" x14ac:dyDescent="0.25">
      <c r="A765" s="8">
        <f t="shared" si="66"/>
        <v>42330.13</v>
      </c>
      <c r="B765">
        <v>14571.13</v>
      </c>
      <c r="C765">
        <v>765</v>
      </c>
      <c r="D765">
        <f>'Raw Mod'!F765</f>
        <v>12.59</v>
      </c>
      <c r="E765">
        <f t="shared" si="67"/>
        <v>12.59</v>
      </c>
      <c r="F765">
        <v>12.41</v>
      </c>
      <c r="G765">
        <f t="shared" si="68"/>
        <v>12.41</v>
      </c>
      <c r="H765">
        <f>ABS(E765-Observed!M767)</f>
        <v>1.6000000000000014E-2</v>
      </c>
      <c r="I765">
        <f t="shared" si="69"/>
        <v>1.6000000000000014E-2</v>
      </c>
      <c r="J765">
        <f>(E765-Observed!M767)^2</f>
        <v>2.5600000000000048E-4</v>
      </c>
      <c r="K765">
        <f t="shared" si="70"/>
        <v>2.5600000000000048E-4</v>
      </c>
      <c r="L765">
        <f>IF(ISNA(E765-Observed!M767),"",E765-Observed!M767)</f>
        <v>-1.6000000000000014E-2</v>
      </c>
    </row>
    <row r="766" spans="1:12" x14ac:dyDescent="0.25">
      <c r="A766" s="8">
        <f t="shared" si="66"/>
        <v>42330.25</v>
      </c>
      <c r="B766">
        <v>14571.25</v>
      </c>
      <c r="C766">
        <v>766</v>
      </c>
      <c r="D766">
        <f>'Raw Mod'!F766</f>
        <v>12.59</v>
      </c>
      <c r="E766">
        <f t="shared" si="67"/>
        <v>12.59</v>
      </c>
      <c r="F766">
        <v>12.42</v>
      </c>
      <c r="G766">
        <f t="shared" si="68"/>
        <v>12.42</v>
      </c>
      <c r="H766">
        <f>ABS(E766-Observed!M768)</f>
        <v>0.27399999999999913</v>
      </c>
      <c r="I766">
        <f t="shared" si="69"/>
        <v>0.27399999999999913</v>
      </c>
      <c r="J766">
        <f>(E766-Observed!M768)^2</f>
        <v>7.5075999999999518E-2</v>
      </c>
      <c r="K766">
        <f t="shared" si="70"/>
        <v>7.5075999999999518E-2</v>
      </c>
      <c r="L766">
        <f>IF(ISNA(E766-Observed!M768),"",E766-Observed!M768)</f>
        <v>0.27399999999999913</v>
      </c>
    </row>
    <row r="767" spans="1:12" x14ac:dyDescent="0.25">
      <c r="A767" s="8">
        <f t="shared" si="66"/>
        <v>42330.38</v>
      </c>
      <c r="B767">
        <v>14571.38</v>
      </c>
      <c r="C767">
        <v>767</v>
      </c>
      <c r="D767">
        <f>'Raw Mod'!F767</f>
        <v>12.56</v>
      </c>
      <c r="E767">
        <f t="shared" si="67"/>
        <v>12.56</v>
      </c>
      <c r="F767">
        <v>12.39</v>
      </c>
      <c r="G767">
        <f t="shared" si="68"/>
        <v>12.39</v>
      </c>
      <c r="H767">
        <f>ABS(E767-Observed!M769)</f>
        <v>0.12300000000000111</v>
      </c>
      <c r="I767">
        <f t="shared" si="69"/>
        <v>0.12300000000000111</v>
      </c>
      <c r="J767">
        <f>(E767-Observed!M769)^2</f>
        <v>1.5129000000000272E-2</v>
      </c>
      <c r="K767">
        <f t="shared" si="70"/>
        <v>1.5129000000000272E-2</v>
      </c>
      <c r="L767">
        <f>IF(ISNA(E767-Observed!M769),"",E767-Observed!M769)</f>
        <v>0.12300000000000111</v>
      </c>
    </row>
    <row r="768" spans="1:12" x14ac:dyDescent="0.25">
      <c r="A768" s="8">
        <f t="shared" si="66"/>
        <v>42330.5</v>
      </c>
      <c r="B768">
        <v>14571.5</v>
      </c>
      <c r="C768">
        <v>768</v>
      </c>
      <c r="D768">
        <f>'Raw Mod'!F768</f>
        <v>12.56</v>
      </c>
      <c r="E768">
        <f t="shared" si="67"/>
        <v>12.56</v>
      </c>
      <c r="F768">
        <v>12.39</v>
      </c>
      <c r="G768">
        <f t="shared" si="68"/>
        <v>12.39</v>
      </c>
      <c r="H768">
        <f>ABS(E768-Observed!M770)</f>
        <v>0.35999999999999943</v>
      </c>
      <c r="I768">
        <f t="shared" si="69"/>
        <v>0.35999999999999943</v>
      </c>
      <c r="J768">
        <f>(E768-Observed!M770)^2</f>
        <v>0.1295999999999996</v>
      </c>
      <c r="K768">
        <f t="shared" si="70"/>
        <v>0.1295999999999996</v>
      </c>
      <c r="L768">
        <f>IF(ISNA(E768-Observed!M770),"",E768-Observed!M770)</f>
        <v>-0.35999999999999943</v>
      </c>
    </row>
    <row r="769" spans="1:12" x14ac:dyDescent="0.25">
      <c r="A769" s="8">
        <f t="shared" si="66"/>
        <v>42330.63</v>
      </c>
      <c r="B769">
        <v>14571.63</v>
      </c>
      <c r="C769">
        <v>769</v>
      </c>
      <c r="D769">
        <f>'Raw Mod'!F769</f>
        <v>12.56</v>
      </c>
      <c r="E769">
        <f t="shared" si="67"/>
        <v>12.56</v>
      </c>
      <c r="F769">
        <v>12.39</v>
      </c>
      <c r="G769">
        <f t="shared" si="68"/>
        <v>12.39</v>
      </c>
      <c r="H769">
        <f>ABS(E769-Observed!M771)</f>
        <v>0.35999999999999943</v>
      </c>
      <c r="I769">
        <f t="shared" si="69"/>
        <v>0.35999999999999943</v>
      </c>
      <c r="J769">
        <f>(E769-Observed!M771)^2</f>
        <v>0.1295999999999996</v>
      </c>
      <c r="K769">
        <f t="shared" si="70"/>
        <v>0.1295999999999996</v>
      </c>
      <c r="L769">
        <f>IF(ISNA(E769-Observed!M771),"",E769-Observed!M771)</f>
        <v>-0.35999999999999943</v>
      </c>
    </row>
    <row r="770" spans="1:12" x14ac:dyDescent="0.25">
      <c r="A770" s="8">
        <f t="shared" si="66"/>
        <v>42330.75</v>
      </c>
      <c r="B770">
        <v>14571.75</v>
      </c>
      <c r="C770">
        <v>770</v>
      </c>
      <c r="D770">
        <f>'Raw Mod'!F770</f>
        <v>12.55</v>
      </c>
      <c r="E770">
        <f t="shared" si="67"/>
        <v>12.55</v>
      </c>
      <c r="F770">
        <v>12.38</v>
      </c>
      <c r="G770">
        <f t="shared" si="68"/>
        <v>12.38</v>
      </c>
      <c r="H770">
        <f>ABS(E770-Observed!M772)</f>
        <v>0.32099999999999973</v>
      </c>
      <c r="I770">
        <f t="shared" si="69"/>
        <v>0.32099999999999973</v>
      </c>
      <c r="J770">
        <f>(E770-Observed!M772)^2</f>
        <v>0.10304099999999983</v>
      </c>
      <c r="K770">
        <f t="shared" si="70"/>
        <v>0.10304099999999983</v>
      </c>
      <c r="L770">
        <f>IF(ISNA(E770-Observed!M772),"",E770-Observed!M772)</f>
        <v>-0.32099999999999973</v>
      </c>
    </row>
    <row r="771" spans="1:12" x14ac:dyDescent="0.25">
      <c r="A771" s="8">
        <f t="shared" si="66"/>
        <v>42330.879999999997</v>
      </c>
      <c r="B771">
        <v>14571.88</v>
      </c>
      <c r="C771">
        <v>771</v>
      </c>
      <c r="D771">
        <f>'Raw Mod'!F771</f>
        <v>12.55</v>
      </c>
      <c r="E771">
        <f t="shared" si="67"/>
        <v>12.55</v>
      </c>
      <c r="F771">
        <v>12.38</v>
      </c>
      <c r="G771">
        <f t="shared" si="68"/>
        <v>12.38</v>
      </c>
      <c r="H771">
        <f>ABS(E771-Observed!M773)</f>
        <v>0.2580000000000009</v>
      </c>
      <c r="I771">
        <f t="shared" si="69"/>
        <v>0.2580000000000009</v>
      </c>
      <c r="J771">
        <f>(E771-Observed!M773)^2</f>
        <v>6.6564000000000456E-2</v>
      </c>
      <c r="K771">
        <f t="shared" si="70"/>
        <v>6.6564000000000456E-2</v>
      </c>
      <c r="L771">
        <f>IF(ISNA(E771-Observed!M773),"",E771-Observed!M773)</f>
        <v>0.2580000000000009</v>
      </c>
    </row>
    <row r="772" spans="1:12" x14ac:dyDescent="0.25">
      <c r="A772" s="8">
        <f t="shared" si="66"/>
        <v>42331</v>
      </c>
      <c r="B772">
        <v>14572</v>
      </c>
      <c r="C772">
        <v>772</v>
      </c>
      <c r="D772">
        <f>'Raw Mod'!F772</f>
        <v>12.55</v>
      </c>
      <c r="E772">
        <f t="shared" si="67"/>
        <v>12.55</v>
      </c>
      <c r="F772">
        <v>12.38</v>
      </c>
      <c r="G772">
        <f t="shared" si="68"/>
        <v>12.38</v>
      </c>
      <c r="H772">
        <f>ABS(E772-Observed!M774)</f>
        <v>0.40300000000000047</v>
      </c>
      <c r="I772">
        <f t="shared" si="69"/>
        <v>0.40300000000000047</v>
      </c>
      <c r="J772">
        <f>(E772-Observed!M774)^2</f>
        <v>0.16240900000000039</v>
      </c>
      <c r="K772">
        <f t="shared" si="70"/>
        <v>0.16240900000000039</v>
      </c>
      <c r="L772">
        <f>IF(ISNA(E772-Observed!M774),"",E772-Observed!M774)</f>
        <v>0.40300000000000047</v>
      </c>
    </row>
    <row r="773" spans="1:12" x14ac:dyDescent="0.25">
      <c r="A773" s="8">
        <f t="shared" ref="A773:A836" si="71">B773+$A$2-1</f>
        <v>42331.13</v>
      </c>
      <c r="B773">
        <v>14572.13</v>
      </c>
      <c r="C773">
        <v>773</v>
      </c>
      <c r="D773">
        <f>'Raw Mod'!F773</f>
        <v>12.49</v>
      </c>
      <c r="E773">
        <f t="shared" ref="E773:E836" si="72">IF(D773&lt;1,NA(),D773)</f>
        <v>12.49</v>
      </c>
      <c r="F773">
        <v>12.33</v>
      </c>
      <c r="G773">
        <f t="shared" ref="G773:G836" si="73">IF(F773&lt;1,NA(),F773)</f>
        <v>12.33</v>
      </c>
      <c r="H773">
        <f>ABS(E773-Observed!M775)</f>
        <v>0.40600000000000058</v>
      </c>
      <c r="I773">
        <f t="shared" ref="I773:I836" si="74">IF(ISNA(H773),"",H773)</f>
        <v>0.40600000000000058</v>
      </c>
      <c r="J773">
        <f>(E773-Observed!M775)^2</f>
        <v>0.16483600000000048</v>
      </c>
      <c r="K773">
        <f t="shared" ref="K773:K836" si="75">IF(ISNA(J773),"",J773)</f>
        <v>0.16483600000000048</v>
      </c>
      <c r="L773">
        <f>IF(ISNA(E773-Observed!M775),"",E773-Observed!M775)</f>
        <v>-0.40600000000000058</v>
      </c>
    </row>
    <row r="774" spans="1:12" x14ac:dyDescent="0.25">
      <c r="A774" s="8">
        <f t="shared" si="71"/>
        <v>42331.25</v>
      </c>
      <c r="B774">
        <v>14572.25</v>
      </c>
      <c r="C774">
        <v>774</v>
      </c>
      <c r="D774">
        <f>'Raw Mod'!F774</f>
        <v>12.45</v>
      </c>
      <c r="E774">
        <f t="shared" si="72"/>
        <v>12.45</v>
      </c>
      <c r="F774">
        <v>12.29</v>
      </c>
      <c r="G774">
        <f t="shared" si="73"/>
        <v>12.29</v>
      </c>
      <c r="H774">
        <f>ABS(E774-Observed!M776)</f>
        <v>0.32500000000000107</v>
      </c>
      <c r="I774">
        <f t="shared" si="74"/>
        <v>0.32500000000000107</v>
      </c>
      <c r="J774">
        <f>(E774-Observed!M776)^2</f>
        <v>0.10562500000000069</v>
      </c>
      <c r="K774">
        <f t="shared" si="75"/>
        <v>0.10562500000000069</v>
      </c>
      <c r="L774">
        <f>IF(ISNA(E774-Observed!M776),"",E774-Observed!M776)</f>
        <v>-0.32500000000000107</v>
      </c>
    </row>
    <row r="775" spans="1:12" x14ac:dyDescent="0.25">
      <c r="A775" s="8">
        <f t="shared" si="71"/>
        <v>42331.377</v>
      </c>
      <c r="B775">
        <v>14572.377</v>
      </c>
      <c r="C775">
        <v>775</v>
      </c>
      <c r="D775">
        <f>'Raw Mod'!F775</f>
        <v>12.43</v>
      </c>
      <c r="E775">
        <f t="shared" si="72"/>
        <v>12.43</v>
      </c>
      <c r="F775">
        <v>12.27</v>
      </c>
      <c r="G775">
        <f t="shared" si="73"/>
        <v>12.27</v>
      </c>
      <c r="H775">
        <f>ABS(E775-Observed!M777)</f>
        <v>5.4999999999999716E-2</v>
      </c>
      <c r="I775">
        <f t="shared" si="74"/>
        <v>5.4999999999999716E-2</v>
      </c>
      <c r="J775">
        <f>(E775-Observed!M777)^2</f>
        <v>3.0249999999999687E-3</v>
      </c>
      <c r="K775">
        <f t="shared" si="75"/>
        <v>3.0249999999999687E-3</v>
      </c>
      <c r="L775">
        <f>IF(ISNA(E775-Observed!M777),"",E775-Observed!M777)</f>
        <v>-5.4999999999999716E-2</v>
      </c>
    </row>
    <row r="776" spans="1:12" x14ac:dyDescent="0.25">
      <c r="A776" s="8">
        <f t="shared" si="71"/>
        <v>42331.5</v>
      </c>
      <c r="B776">
        <v>14572.5</v>
      </c>
      <c r="C776">
        <v>776</v>
      </c>
      <c r="D776">
        <f>'Raw Mod'!F776</f>
        <v>12.43</v>
      </c>
      <c r="E776">
        <f t="shared" si="72"/>
        <v>12.43</v>
      </c>
      <c r="F776">
        <v>12.27</v>
      </c>
      <c r="G776">
        <f t="shared" si="73"/>
        <v>12.27</v>
      </c>
      <c r="H776">
        <f>ABS(E776-Observed!M778)</f>
        <v>0.24800000000000111</v>
      </c>
      <c r="I776">
        <f t="shared" si="74"/>
        <v>0.24800000000000111</v>
      </c>
      <c r="J776">
        <f>(E776-Observed!M778)^2</f>
        <v>6.1504000000000551E-2</v>
      </c>
      <c r="K776">
        <f t="shared" si="75"/>
        <v>6.1504000000000551E-2</v>
      </c>
      <c r="L776">
        <f>IF(ISNA(E776-Observed!M778),"",E776-Observed!M778)</f>
        <v>-0.24800000000000111</v>
      </c>
    </row>
    <row r="777" spans="1:12" x14ac:dyDescent="0.25">
      <c r="A777" s="8">
        <f t="shared" si="71"/>
        <v>42331.625</v>
      </c>
      <c r="B777">
        <v>14572.625</v>
      </c>
      <c r="C777">
        <v>777</v>
      </c>
      <c r="D777">
        <f>'Raw Mod'!F777</f>
        <v>12.43</v>
      </c>
      <c r="E777">
        <f t="shared" si="72"/>
        <v>12.43</v>
      </c>
      <c r="F777">
        <v>12.27</v>
      </c>
      <c r="G777">
        <f t="shared" si="73"/>
        <v>12.27</v>
      </c>
      <c r="H777">
        <f>ABS(E777-Observed!M779)</f>
        <v>0.49000000000000021</v>
      </c>
      <c r="I777">
        <f t="shared" si="74"/>
        <v>0.49000000000000021</v>
      </c>
      <c r="J777">
        <f>(E777-Observed!M779)^2</f>
        <v>0.2401000000000002</v>
      </c>
      <c r="K777">
        <f t="shared" si="75"/>
        <v>0.2401000000000002</v>
      </c>
      <c r="L777">
        <f>IF(ISNA(E777-Observed!M779),"",E777-Observed!M779)</f>
        <v>-0.49000000000000021</v>
      </c>
    </row>
    <row r="778" spans="1:12" x14ac:dyDescent="0.25">
      <c r="A778" s="8">
        <f t="shared" si="71"/>
        <v>42331.75</v>
      </c>
      <c r="B778">
        <v>14572.75</v>
      </c>
      <c r="C778">
        <v>778</v>
      </c>
      <c r="D778">
        <f>'Raw Mod'!F778</f>
        <v>12.44</v>
      </c>
      <c r="E778">
        <f t="shared" si="72"/>
        <v>12.44</v>
      </c>
      <c r="F778">
        <v>12.29</v>
      </c>
      <c r="G778">
        <f t="shared" si="73"/>
        <v>12.29</v>
      </c>
      <c r="H778">
        <f>ABS(E778-Observed!M780)</f>
        <v>0.35899999999999999</v>
      </c>
      <c r="I778">
        <f t="shared" si="74"/>
        <v>0.35899999999999999</v>
      </c>
      <c r="J778">
        <f>(E778-Observed!M780)^2</f>
        <v>0.128881</v>
      </c>
      <c r="K778">
        <f t="shared" si="75"/>
        <v>0.128881</v>
      </c>
      <c r="L778">
        <f>IF(ISNA(E778-Observed!M780),"",E778-Observed!M780)</f>
        <v>-0.35899999999999999</v>
      </c>
    </row>
    <row r="779" spans="1:12" x14ac:dyDescent="0.25">
      <c r="A779" s="8">
        <f t="shared" si="71"/>
        <v>42331.879000000001</v>
      </c>
      <c r="B779">
        <v>14572.879000000001</v>
      </c>
      <c r="C779">
        <v>779</v>
      </c>
      <c r="D779">
        <f>'Raw Mod'!F779</f>
        <v>12.47</v>
      </c>
      <c r="E779">
        <f t="shared" si="72"/>
        <v>12.47</v>
      </c>
      <c r="F779">
        <v>12.33</v>
      </c>
      <c r="G779">
        <f t="shared" si="73"/>
        <v>12.33</v>
      </c>
      <c r="H779">
        <f>ABS(E779-Observed!M781)</f>
        <v>0.42600000000000016</v>
      </c>
      <c r="I779">
        <f t="shared" si="74"/>
        <v>0.42600000000000016</v>
      </c>
      <c r="J779">
        <f>(E779-Observed!M781)^2</f>
        <v>0.18147600000000014</v>
      </c>
      <c r="K779">
        <f t="shared" si="75"/>
        <v>0.18147600000000014</v>
      </c>
      <c r="L779">
        <f>IF(ISNA(E779-Observed!M781),"",E779-Observed!M781)</f>
        <v>-0.42600000000000016</v>
      </c>
    </row>
    <row r="780" spans="1:12" x14ac:dyDescent="0.25">
      <c r="A780" s="8">
        <f t="shared" si="71"/>
        <v>42332</v>
      </c>
      <c r="B780">
        <v>14573</v>
      </c>
      <c r="C780">
        <v>780</v>
      </c>
      <c r="D780">
        <f>'Raw Mod'!F780</f>
        <v>12.54</v>
      </c>
      <c r="E780">
        <f t="shared" si="72"/>
        <v>12.54</v>
      </c>
      <c r="F780">
        <v>12.42</v>
      </c>
      <c r="G780">
        <f t="shared" si="73"/>
        <v>12.42</v>
      </c>
      <c r="H780">
        <f>ABS(E780-Observed!M782)</f>
        <v>0.23500000000000121</v>
      </c>
      <c r="I780">
        <f t="shared" si="74"/>
        <v>0.23500000000000121</v>
      </c>
      <c r="J780">
        <f>(E780-Observed!M782)^2</f>
        <v>5.5225000000000565E-2</v>
      </c>
      <c r="K780">
        <f t="shared" si="75"/>
        <v>5.5225000000000565E-2</v>
      </c>
      <c r="L780">
        <f>IF(ISNA(E780-Observed!M782),"",E780-Observed!M782)</f>
        <v>-0.23500000000000121</v>
      </c>
    </row>
    <row r="781" spans="1:12" x14ac:dyDescent="0.25">
      <c r="A781" s="8">
        <f t="shared" si="71"/>
        <v>42332.126000000004</v>
      </c>
      <c r="B781">
        <v>14573.126</v>
      </c>
      <c r="C781">
        <v>781</v>
      </c>
      <c r="D781">
        <f>'Raw Mod'!F781</f>
        <v>12.67</v>
      </c>
      <c r="E781">
        <f t="shared" si="72"/>
        <v>12.67</v>
      </c>
      <c r="F781">
        <v>12.5</v>
      </c>
      <c r="G781">
        <f t="shared" si="73"/>
        <v>12.5</v>
      </c>
      <c r="H781">
        <f>ABS(E781-Observed!M783)</f>
        <v>0.28100000000000058</v>
      </c>
      <c r="I781">
        <f t="shared" si="74"/>
        <v>0.28100000000000058</v>
      </c>
      <c r="J781">
        <f>(E781-Observed!M783)^2</f>
        <v>7.8961000000000323E-2</v>
      </c>
      <c r="K781">
        <f t="shared" si="75"/>
        <v>7.8961000000000323E-2</v>
      </c>
      <c r="L781">
        <f>IF(ISNA(E781-Observed!M783),"",E781-Observed!M783)</f>
        <v>0.28100000000000058</v>
      </c>
    </row>
    <row r="782" spans="1:12" x14ac:dyDescent="0.25">
      <c r="A782" s="8">
        <f t="shared" si="71"/>
        <v>42332.25</v>
      </c>
      <c r="B782">
        <v>14573.25</v>
      </c>
      <c r="C782">
        <v>782</v>
      </c>
      <c r="D782">
        <f>'Raw Mod'!F782</f>
        <v>12.61</v>
      </c>
      <c r="E782">
        <f t="shared" si="72"/>
        <v>12.61</v>
      </c>
      <c r="F782">
        <v>12.44</v>
      </c>
      <c r="G782">
        <f t="shared" si="73"/>
        <v>12.44</v>
      </c>
      <c r="H782">
        <f>ABS(E782-Observed!M784)</f>
        <v>0.19699999999999918</v>
      </c>
      <c r="I782">
        <f t="shared" si="74"/>
        <v>0.19699999999999918</v>
      </c>
      <c r="J782">
        <f>(E782-Observed!M784)^2</f>
        <v>3.8808999999999677E-2</v>
      </c>
      <c r="K782">
        <f t="shared" si="75"/>
        <v>3.8808999999999677E-2</v>
      </c>
      <c r="L782">
        <f>IF(ISNA(E782-Observed!M784),"",E782-Observed!M784)</f>
        <v>0.19699999999999918</v>
      </c>
    </row>
    <row r="783" spans="1:12" x14ac:dyDescent="0.25">
      <c r="A783" s="8">
        <f t="shared" si="71"/>
        <v>42332.375</v>
      </c>
      <c r="B783">
        <v>14573.375</v>
      </c>
      <c r="C783">
        <v>783</v>
      </c>
      <c r="D783">
        <f>'Raw Mod'!F783</f>
        <v>12.56</v>
      </c>
      <c r="E783">
        <f t="shared" si="72"/>
        <v>12.56</v>
      </c>
      <c r="F783">
        <v>12.38</v>
      </c>
      <c r="G783">
        <f t="shared" si="73"/>
        <v>12.38</v>
      </c>
      <c r="H783">
        <f>ABS(E783-Observed!M785)</f>
        <v>5.1000000000000156E-2</v>
      </c>
      <c r="I783">
        <f t="shared" si="74"/>
        <v>5.1000000000000156E-2</v>
      </c>
      <c r="J783">
        <f>(E783-Observed!M785)^2</f>
        <v>2.6010000000000161E-3</v>
      </c>
      <c r="K783">
        <f t="shared" si="75"/>
        <v>2.6010000000000161E-3</v>
      </c>
      <c r="L783">
        <f>IF(ISNA(E783-Observed!M785),"",E783-Observed!M785)</f>
        <v>5.1000000000000156E-2</v>
      </c>
    </row>
    <row r="784" spans="1:12" x14ac:dyDescent="0.25">
      <c r="A784" s="8">
        <f t="shared" si="71"/>
        <v>42332.5</v>
      </c>
      <c r="B784">
        <v>14573.5</v>
      </c>
      <c r="C784">
        <v>784</v>
      </c>
      <c r="D784">
        <f>'Raw Mod'!F784</f>
        <v>12.55</v>
      </c>
      <c r="E784">
        <f t="shared" si="72"/>
        <v>12.55</v>
      </c>
      <c r="F784">
        <v>12.37</v>
      </c>
      <c r="G784">
        <f t="shared" si="73"/>
        <v>12.37</v>
      </c>
      <c r="H784">
        <f>ABS(E784-Observed!M786)</f>
        <v>0.36999999999999922</v>
      </c>
      <c r="I784">
        <f t="shared" si="74"/>
        <v>0.36999999999999922</v>
      </c>
      <c r="J784">
        <f>(E784-Observed!M786)^2</f>
        <v>0.13689999999999941</v>
      </c>
      <c r="K784">
        <f t="shared" si="75"/>
        <v>0.13689999999999941</v>
      </c>
      <c r="L784">
        <f>IF(ISNA(E784-Observed!M786),"",E784-Observed!M786)</f>
        <v>-0.36999999999999922</v>
      </c>
    </row>
    <row r="785" spans="1:12" x14ac:dyDescent="0.25">
      <c r="A785" s="8">
        <f t="shared" si="71"/>
        <v>42332.629000000001</v>
      </c>
      <c r="B785">
        <v>14573.629000000001</v>
      </c>
      <c r="C785">
        <v>785</v>
      </c>
      <c r="D785">
        <f>'Raw Mod'!F785</f>
        <v>12.54</v>
      </c>
      <c r="E785">
        <f t="shared" si="72"/>
        <v>12.54</v>
      </c>
      <c r="F785">
        <v>12.37</v>
      </c>
      <c r="G785">
        <f t="shared" si="73"/>
        <v>12.37</v>
      </c>
      <c r="H785">
        <f>ABS(E785-Observed!M787)</f>
        <v>0.28300000000000125</v>
      </c>
      <c r="I785">
        <f t="shared" si="74"/>
        <v>0.28300000000000125</v>
      </c>
      <c r="J785">
        <f>(E785-Observed!M787)^2</f>
        <v>8.0089000000000701E-2</v>
      </c>
      <c r="K785">
        <f t="shared" si="75"/>
        <v>8.0089000000000701E-2</v>
      </c>
      <c r="L785">
        <f>IF(ISNA(E785-Observed!M787),"",E785-Observed!M787)</f>
        <v>-0.28300000000000125</v>
      </c>
    </row>
    <row r="786" spans="1:12" x14ac:dyDescent="0.25">
      <c r="A786" s="8">
        <f t="shared" si="71"/>
        <v>42332.75</v>
      </c>
      <c r="B786">
        <v>14573.75</v>
      </c>
      <c r="C786">
        <v>786</v>
      </c>
      <c r="D786">
        <f>'Raw Mod'!F786</f>
        <v>12.5</v>
      </c>
      <c r="E786">
        <f t="shared" si="72"/>
        <v>12.5</v>
      </c>
      <c r="F786">
        <v>12.32</v>
      </c>
      <c r="G786">
        <f t="shared" si="73"/>
        <v>12.32</v>
      </c>
      <c r="H786">
        <f>ABS(E786-Observed!M788)</f>
        <v>6.3000000000000611E-2</v>
      </c>
      <c r="I786">
        <f t="shared" si="74"/>
        <v>6.3000000000000611E-2</v>
      </c>
      <c r="J786">
        <f>(E786-Observed!M788)^2</f>
        <v>3.9690000000000766E-3</v>
      </c>
      <c r="K786">
        <f t="shared" si="75"/>
        <v>3.9690000000000766E-3</v>
      </c>
      <c r="L786">
        <f>IF(ISNA(E786-Observed!M788),"",E786-Observed!M788)</f>
        <v>6.3000000000000611E-2</v>
      </c>
    </row>
    <row r="787" spans="1:12" x14ac:dyDescent="0.25">
      <c r="A787" s="8">
        <f t="shared" si="71"/>
        <v>42332.88</v>
      </c>
      <c r="B787">
        <v>14573.88</v>
      </c>
      <c r="C787">
        <v>787</v>
      </c>
      <c r="D787">
        <f>'Raw Mod'!F787</f>
        <v>12.45</v>
      </c>
      <c r="E787">
        <f t="shared" si="72"/>
        <v>12.45</v>
      </c>
      <c r="F787">
        <v>12.27</v>
      </c>
      <c r="G787">
        <f t="shared" si="73"/>
        <v>12.27</v>
      </c>
      <c r="H787">
        <f>ABS(E787-Observed!M789)</f>
        <v>0.78799999999999848</v>
      </c>
      <c r="I787">
        <f t="shared" si="74"/>
        <v>0.78799999999999848</v>
      </c>
      <c r="J787">
        <f>(E787-Observed!M789)^2</f>
        <v>0.62094399999999761</v>
      </c>
      <c r="K787">
        <f t="shared" si="75"/>
        <v>0.62094399999999761</v>
      </c>
      <c r="L787">
        <f>IF(ISNA(E787-Observed!M789),"",E787-Observed!M789)</f>
        <v>0.78799999999999848</v>
      </c>
    </row>
    <row r="788" spans="1:12" x14ac:dyDescent="0.25">
      <c r="A788" s="8">
        <f t="shared" si="71"/>
        <v>42333</v>
      </c>
      <c r="B788">
        <v>14574</v>
      </c>
      <c r="C788">
        <v>788</v>
      </c>
      <c r="D788">
        <f>'Raw Mod'!F788</f>
        <v>12.4</v>
      </c>
      <c r="E788">
        <f t="shared" si="72"/>
        <v>12.4</v>
      </c>
      <c r="F788">
        <v>12.22</v>
      </c>
      <c r="G788">
        <f t="shared" si="73"/>
        <v>12.22</v>
      </c>
      <c r="H788">
        <f>ABS(E788-Observed!M790)</f>
        <v>0.93299999999999983</v>
      </c>
      <c r="I788">
        <f t="shared" si="74"/>
        <v>0.93299999999999983</v>
      </c>
      <c r="J788">
        <f>(E788-Observed!M790)^2</f>
        <v>0.87048899999999974</v>
      </c>
      <c r="K788">
        <f t="shared" si="75"/>
        <v>0.87048899999999974</v>
      </c>
      <c r="L788">
        <f>IF(ISNA(E788-Observed!M790),"",E788-Observed!M790)</f>
        <v>0.93299999999999983</v>
      </c>
    </row>
    <row r="789" spans="1:12" x14ac:dyDescent="0.25">
      <c r="A789" s="8">
        <f t="shared" si="71"/>
        <v>42333.13</v>
      </c>
      <c r="B789">
        <v>14574.13</v>
      </c>
      <c r="C789">
        <v>789</v>
      </c>
      <c r="D789">
        <f>'Raw Mod'!F789</f>
        <v>12.35</v>
      </c>
      <c r="E789">
        <f t="shared" si="72"/>
        <v>12.35</v>
      </c>
      <c r="F789">
        <v>12.17</v>
      </c>
      <c r="G789">
        <f t="shared" si="73"/>
        <v>12.17</v>
      </c>
      <c r="H789">
        <f>ABS(E789-Observed!M791)</f>
        <v>0.13499999999999979</v>
      </c>
      <c r="I789">
        <f t="shared" si="74"/>
        <v>0.13499999999999979</v>
      </c>
      <c r="J789">
        <f>(E789-Observed!M791)^2</f>
        <v>1.8224999999999943E-2</v>
      </c>
      <c r="K789">
        <f t="shared" si="75"/>
        <v>1.8224999999999943E-2</v>
      </c>
      <c r="L789">
        <f>IF(ISNA(E789-Observed!M791),"",E789-Observed!M791)</f>
        <v>-0.13499999999999979</v>
      </c>
    </row>
    <row r="790" spans="1:12" x14ac:dyDescent="0.25">
      <c r="A790" s="8">
        <f t="shared" si="71"/>
        <v>42333.25</v>
      </c>
      <c r="B790">
        <v>14574.25</v>
      </c>
      <c r="C790">
        <v>790</v>
      </c>
      <c r="D790">
        <f>'Raw Mod'!F790</f>
        <v>12.3</v>
      </c>
      <c r="E790">
        <f t="shared" si="72"/>
        <v>12.3</v>
      </c>
      <c r="F790">
        <v>12.12</v>
      </c>
      <c r="G790">
        <f t="shared" si="73"/>
        <v>12.12</v>
      </c>
      <c r="H790">
        <f>ABS(E790-Observed!M792)</f>
        <v>0.20899999999999963</v>
      </c>
      <c r="I790">
        <f t="shared" si="74"/>
        <v>0.20899999999999963</v>
      </c>
      <c r="J790">
        <f>(E790-Observed!M792)^2</f>
        <v>4.3680999999999845E-2</v>
      </c>
      <c r="K790">
        <f t="shared" si="75"/>
        <v>4.3680999999999845E-2</v>
      </c>
      <c r="L790">
        <f>IF(ISNA(E790-Observed!M792),"",E790-Observed!M792)</f>
        <v>-0.20899999999999963</v>
      </c>
    </row>
    <row r="791" spans="1:12" x14ac:dyDescent="0.25">
      <c r="A791" s="8">
        <f t="shared" si="71"/>
        <v>42333.379000000001</v>
      </c>
      <c r="B791">
        <v>14574.379000000001</v>
      </c>
      <c r="C791">
        <v>791</v>
      </c>
      <c r="D791">
        <f>'Raw Mod'!F791</f>
        <v>12.25</v>
      </c>
      <c r="E791">
        <f t="shared" si="72"/>
        <v>12.25</v>
      </c>
      <c r="F791">
        <v>12.07</v>
      </c>
      <c r="G791">
        <f t="shared" si="73"/>
        <v>12.07</v>
      </c>
      <c r="H791">
        <f>ABS(E791-Observed!M793)</f>
        <v>6.9999999999996732E-3</v>
      </c>
      <c r="I791">
        <f t="shared" si="74"/>
        <v>6.9999999999996732E-3</v>
      </c>
      <c r="J791">
        <f>(E791-Observed!M793)^2</f>
        <v>4.8999999999995424E-5</v>
      </c>
      <c r="K791">
        <f t="shared" si="75"/>
        <v>4.8999999999995424E-5</v>
      </c>
      <c r="L791">
        <f>IF(ISNA(E791-Observed!M793),"",E791-Observed!M793)</f>
        <v>6.9999999999996732E-3</v>
      </c>
    </row>
    <row r="792" spans="1:12" x14ac:dyDescent="0.25">
      <c r="A792" s="8">
        <f t="shared" si="71"/>
        <v>42333.5</v>
      </c>
      <c r="B792">
        <v>14574.5</v>
      </c>
      <c r="C792">
        <v>792</v>
      </c>
      <c r="D792">
        <f>'Raw Mod'!F792</f>
        <v>12.25</v>
      </c>
      <c r="E792">
        <f t="shared" si="72"/>
        <v>12.25</v>
      </c>
      <c r="F792">
        <v>12.08</v>
      </c>
      <c r="G792">
        <f t="shared" si="73"/>
        <v>12.08</v>
      </c>
      <c r="H792">
        <f>ABS(E792-Observed!M794)</f>
        <v>7.9000000000000625E-2</v>
      </c>
      <c r="I792">
        <f t="shared" si="74"/>
        <v>7.9000000000000625E-2</v>
      </c>
      <c r="J792">
        <f>(E792-Observed!M794)^2</f>
        <v>6.2410000000000989E-3</v>
      </c>
      <c r="K792">
        <f t="shared" si="75"/>
        <v>6.2410000000000989E-3</v>
      </c>
      <c r="L792">
        <f>IF(ISNA(E792-Observed!M794),"",E792-Observed!M794)</f>
        <v>7.9000000000000625E-2</v>
      </c>
    </row>
    <row r="793" spans="1:12" x14ac:dyDescent="0.25">
      <c r="A793" s="8">
        <f t="shared" si="71"/>
        <v>42333.63</v>
      </c>
      <c r="B793">
        <v>14574.63</v>
      </c>
      <c r="C793">
        <v>793</v>
      </c>
      <c r="D793">
        <f>'Raw Mod'!F793</f>
        <v>12.25</v>
      </c>
      <c r="E793">
        <f t="shared" si="72"/>
        <v>12.25</v>
      </c>
      <c r="F793">
        <v>12.08</v>
      </c>
      <c r="G793">
        <f t="shared" si="73"/>
        <v>12.08</v>
      </c>
      <c r="H793">
        <f>ABS(E793-Observed!M795)</f>
        <v>0.19999999999999929</v>
      </c>
      <c r="I793">
        <f t="shared" si="74"/>
        <v>0.19999999999999929</v>
      </c>
      <c r="J793">
        <f>(E793-Observed!M795)^2</f>
        <v>3.9999999999999716E-2</v>
      </c>
      <c r="K793">
        <f t="shared" si="75"/>
        <v>3.9999999999999716E-2</v>
      </c>
      <c r="L793">
        <f>IF(ISNA(E793-Observed!M795),"",E793-Observed!M795)</f>
        <v>0.19999999999999929</v>
      </c>
    </row>
    <row r="794" spans="1:12" x14ac:dyDescent="0.25">
      <c r="A794" s="8">
        <f t="shared" si="71"/>
        <v>42333.75</v>
      </c>
      <c r="B794">
        <v>14574.75</v>
      </c>
      <c r="C794">
        <v>794</v>
      </c>
      <c r="D794">
        <f>'Raw Mod'!F794</f>
        <v>12.25</v>
      </c>
      <c r="E794">
        <f t="shared" si="72"/>
        <v>12.25</v>
      </c>
      <c r="F794">
        <v>12.08</v>
      </c>
      <c r="G794">
        <f t="shared" si="73"/>
        <v>12.08</v>
      </c>
      <c r="H794">
        <f>ABS(E794-Observed!M796)</f>
        <v>1.8000000000000682E-2</v>
      </c>
      <c r="I794">
        <f t="shared" si="74"/>
        <v>1.8000000000000682E-2</v>
      </c>
      <c r="J794">
        <f>(E794-Observed!M796)^2</f>
        <v>3.2400000000002457E-4</v>
      </c>
      <c r="K794">
        <f t="shared" si="75"/>
        <v>3.2400000000002457E-4</v>
      </c>
      <c r="L794">
        <f>IF(ISNA(E794-Observed!M796),"",E794-Observed!M796)</f>
        <v>-1.8000000000000682E-2</v>
      </c>
    </row>
    <row r="795" spans="1:12" x14ac:dyDescent="0.25">
      <c r="A795" s="8">
        <f t="shared" si="71"/>
        <v>42333.88</v>
      </c>
      <c r="B795">
        <v>14574.88</v>
      </c>
      <c r="C795">
        <v>795</v>
      </c>
      <c r="D795">
        <f>'Raw Mod'!F795</f>
        <v>12.19</v>
      </c>
      <c r="E795">
        <f t="shared" si="72"/>
        <v>12.19</v>
      </c>
      <c r="F795">
        <v>12.01</v>
      </c>
      <c r="G795">
        <f t="shared" si="73"/>
        <v>12.01</v>
      </c>
      <c r="H795">
        <f>ABS(E795-Observed!M797)</f>
        <v>0.29499999999999993</v>
      </c>
      <c r="I795">
        <f t="shared" si="74"/>
        <v>0.29499999999999993</v>
      </c>
      <c r="J795">
        <f>(E795-Observed!M797)^2</f>
        <v>8.7024999999999963E-2</v>
      </c>
      <c r="K795">
        <f t="shared" si="75"/>
        <v>8.7024999999999963E-2</v>
      </c>
      <c r="L795">
        <f>IF(ISNA(E795-Observed!M797),"",E795-Observed!M797)</f>
        <v>-0.29499999999999993</v>
      </c>
    </row>
    <row r="796" spans="1:12" x14ac:dyDescent="0.25">
      <c r="A796" s="8">
        <f t="shared" si="71"/>
        <v>42334</v>
      </c>
      <c r="B796">
        <v>14575</v>
      </c>
      <c r="C796">
        <v>796</v>
      </c>
      <c r="D796">
        <f>'Raw Mod'!F796</f>
        <v>12.14</v>
      </c>
      <c r="E796">
        <f t="shared" si="72"/>
        <v>12.14</v>
      </c>
      <c r="F796">
        <v>11.96</v>
      </c>
      <c r="G796">
        <f t="shared" si="73"/>
        <v>11.96</v>
      </c>
      <c r="H796">
        <f>ABS(E796-Observed!M798)</f>
        <v>3.0999999999998806E-2</v>
      </c>
      <c r="I796">
        <f t="shared" si="74"/>
        <v>3.0999999999998806E-2</v>
      </c>
      <c r="J796">
        <f>(E796-Observed!M798)^2</f>
        <v>9.60999999999926E-4</v>
      </c>
      <c r="K796">
        <f t="shared" si="75"/>
        <v>9.60999999999926E-4</v>
      </c>
      <c r="L796">
        <f>IF(ISNA(E796-Observed!M798),"",E796-Observed!M798)</f>
        <v>-3.0999999999998806E-2</v>
      </c>
    </row>
    <row r="797" spans="1:12" x14ac:dyDescent="0.25">
      <c r="A797" s="8">
        <f t="shared" si="71"/>
        <v>42334.13</v>
      </c>
      <c r="B797">
        <v>14575.13</v>
      </c>
      <c r="C797">
        <v>797</v>
      </c>
      <c r="D797">
        <f>'Raw Mod'!F797</f>
        <v>12.08</v>
      </c>
      <c r="E797">
        <f t="shared" si="72"/>
        <v>12.08</v>
      </c>
      <c r="F797">
        <v>11.9</v>
      </c>
      <c r="G797">
        <f t="shared" si="73"/>
        <v>11.9</v>
      </c>
      <c r="H797">
        <f>ABS(E797-Observed!M799)</f>
        <v>0.56400000000000006</v>
      </c>
      <c r="I797">
        <f t="shared" si="74"/>
        <v>0.56400000000000006</v>
      </c>
      <c r="J797">
        <f>(E797-Observed!M799)^2</f>
        <v>0.31809600000000005</v>
      </c>
      <c r="K797">
        <f t="shared" si="75"/>
        <v>0.31809600000000005</v>
      </c>
      <c r="L797">
        <f>IF(ISNA(E797-Observed!M799),"",E797-Observed!M799)</f>
        <v>0.56400000000000006</v>
      </c>
    </row>
    <row r="798" spans="1:12" x14ac:dyDescent="0.25">
      <c r="A798" s="8">
        <f t="shared" si="71"/>
        <v>42334.25</v>
      </c>
      <c r="B798">
        <v>14575.25</v>
      </c>
      <c r="C798">
        <v>798</v>
      </c>
      <c r="D798">
        <f>'Raw Mod'!F798</f>
        <v>12.02</v>
      </c>
      <c r="E798">
        <f t="shared" si="72"/>
        <v>12.02</v>
      </c>
      <c r="F798">
        <v>11.84</v>
      </c>
      <c r="G798">
        <f t="shared" si="73"/>
        <v>11.84</v>
      </c>
      <c r="H798">
        <f>ABS(E798-Observed!M800)</f>
        <v>1.1859999999999999</v>
      </c>
      <c r="I798">
        <f t="shared" si="74"/>
        <v>1.1859999999999999</v>
      </c>
      <c r="J798">
        <f>(E798-Observed!M800)^2</f>
        <v>1.406596</v>
      </c>
      <c r="K798">
        <f t="shared" si="75"/>
        <v>1.406596</v>
      </c>
      <c r="L798">
        <f>IF(ISNA(E798-Observed!M800),"",E798-Observed!M800)</f>
        <v>1.1859999999999999</v>
      </c>
    </row>
    <row r="799" spans="1:12" x14ac:dyDescent="0.25">
      <c r="A799" s="8">
        <f t="shared" si="71"/>
        <v>42334.38</v>
      </c>
      <c r="B799">
        <v>14575.38</v>
      </c>
      <c r="C799">
        <v>799</v>
      </c>
      <c r="D799">
        <f>'Raw Mod'!F799</f>
        <v>11.97</v>
      </c>
      <c r="E799">
        <f t="shared" si="72"/>
        <v>11.97</v>
      </c>
      <c r="F799">
        <v>11.79</v>
      </c>
      <c r="G799">
        <f t="shared" si="73"/>
        <v>11.79</v>
      </c>
      <c r="H799">
        <f>ABS(E799-Observed!M801)</f>
        <v>1.3320000000000007</v>
      </c>
      <c r="I799">
        <f t="shared" si="74"/>
        <v>1.3320000000000007</v>
      </c>
      <c r="J799">
        <f>(E799-Observed!M801)^2</f>
        <v>1.774224000000002</v>
      </c>
      <c r="K799">
        <f t="shared" si="75"/>
        <v>1.774224000000002</v>
      </c>
      <c r="L799">
        <f>IF(ISNA(E799-Observed!M801),"",E799-Observed!M801)</f>
        <v>1.3320000000000007</v>
      </c>
    </row>
    <row r="800" spans="1:12" x14ac:dyDescent="0.25">
      <c r="A800" s="8">
        <f t="shared" si="71"/>
        <v>42334.5</v>
      </c>
      <c r="B800">
        <v>14575.5</v>
      </c>
      <c r="C800">
        <v>800</v>
      </c>
      <c r="D800">
        <f>'Raw Mod'!F800</f>
        <v>11.97</v>
      </c>
      <c r="E800">
        <f t="shared" si="72"/>
        <v>11.97</v>
      </c>
      <c r="F800">
        <v>11.79</v>
      </c>
      <c r="G800">
        <f t="shared" si="73"/>
        <v>11.79</v>
      </c>
      <c r="H800">
        <f>ABS(E800-Observed!M802)</f>
        <v>0.20099999999999874</v>
      </c>
      <c r="I800">
        <f t="shared" si="74"/>
        <v>0.20099999999999874</v>
      </c>
      <c r="J800">
        <f>(E800-Observed!M802)^2</f>
        <v>4.0400999999999493E-2</v>
      </c>
      <c r="K800">
        <f t="shared" si="75"/>
        <v>4.0400999999999493E-2</v>
      </c>
      <c r="L800">
        <f>IF(ISNA(E800-Observed!M802),"",E800-Observed!M802)</f>
        <v>-0.20099999999999874</v>
      </c>
    </row>
    <row r="801" spans="1:12" x14ac:dyDescent="0.25">
      <c r="A801" s="8">
        <f t="shared" si="71"/>
        <v>42334.626000000004</v>
      </c>
      <c r="B801">
        <v>14575.626</v>
      </c>
      <c r="C801">
        <v>801</v>
      </c>
      <c r="D801">
        <f>'Raw Mod'!F801</f>
        <v>11.98</v>
      </c>
      <c r="E801">
        <f t="shared" si="72"/>
        <v>11.98</v>
      </c>
      <c r="F801">
        <v>11.8</v>
      </c>
      <c r="G801">
        <f t="shared" si="73"/>
        <v>11.8</v>
      </c>
      <c r="H801">
        <f>ABS(E801-Observed!M803)</f>
        <v>0.19099999999999895</v>
      </c>
      <c r="I801">
        <f t="shared" si="74"/>
        <v>0.19099999999999895</v>
      </c>
      <c r="J801">
        <f>(E801-Observed!M803)^2</f>
        <v>3.6480999999999597E-2</v>
      </c>
      <c r="K801">
        <f t="shared" si="75"/>
        <v>3.6480999999999597E-2</v>
      </c>
      <c r="L801">
        <f>IF(ISNA(E801-Observed!M803),"",E801-Observed!M803)</f>
        <v>-0.19099999999999895</v>
      </c>
    </row>
    <row r="802" spans="1:12" x14ac:dyDescent="0.25">
      <c r="A802" s="8">
        <f t="shared" si="71"/>
        <v>42334.75</v>
      </c>
      <c r="B802">
        <v>14575.75</v>
      </c>
      <c r="C802">
        <v>802</v>
      </c>
      <c r="D802">
        <f>'Raw Mod'!F802</f>
        <v>11.96</v>
      </c>
      <c r="E802">
        <f t="shared" si="72"/>
        <v>11.96</v>
      </c>
      <c r="F802">
        <v>11.8</v>
      </c>
      <c r="G802">
        <f t="shared" si="73"/>
        <v>11.8</v>
      </c>
      <c r="H802">
        <f>ABS(E802-Observed!M804)</f>
        <v>0.29800000000000004</v>
      </c>
      <c r="I802">
        <f t="shared" si="74"/>
        <v>0.29800000000000004</v>
      </c>
      <c r="J802">
        <f>(E802-Observed!M804)^2</f>
        <v>8.8804000000000022E-2</v>
      </c>
      <c r="K802">
        <f t="shared" si="75"/>
        <v>8.8804000000000022E-2</v>
      </c>
      <c r="L802">
        <f>IF(ISNA(E802-Observed!M804),"",E802-Observed!M804)</f>
        <v>0.29800000000000004</v>
      </c>
    </row>
    <row r="803" spans="1:12" x14ac:dyDescent="0.25">
      <c r="A803" s="8">
        <f t="shared" si="71"/>
        <v>42334.879000000001</v>
      </c>
      <c r="B803">
        <v>14575.879000000001</v>
      </c>
      <c r="C803">
        <v>803</v>
      </c>
      <c r="D803">
        <f>'Raw Mod'!F803</f>
        <v>11.9</v>
      </c>
      <c r="E803">
        <f t="shared" si="72"/>
        <v>11.9</v>
      </c>
      <c r="F803">
        <v>11.7</v>
      </c>
      <c r="G803">
        <f t="shared" si="73"/>
        <v>11.7</v>
      </c>
      <c r="H803">
        <f>ABS(E803-Observed!M805)</f>
        <v>0.60299999999999976</v>
      </c>
      <c r="I803">
        <f t="shared" si="74"/>
        <v>0.60299999999999976</v>
      </c>
      <c r="J803">
        <f>(E803-Observed!M805)^2</f>
        <v>0.36360899999999968</v>
      </c>
      <c r="K803">
        <f t="shared" si="75"/>
        <v>0.36360899999999968</v>
      </c>
      <c r="L803">
        <f>IF(ISNA(E803-Observed!M805),"",E803-Observed!M805)</f>
        <v>0.60299999999999976</v>
      </c>
    </row>
    <row r="804" spans="1:12" x14ac:dyDescent="0.25">
      <c r="A804" s="8">
        <f t="shared" si="71"/>
        <v>42335</v>
      </c>
      <c r="B804">
        <v>14576</v>
      </c>
      <c r="C804">
        <v>804</v>
      </c>
      <c r="D804">
        <f>'Raw Mod'!F804</f>
        <v>11.84</v>
      </c>
      <c r="E804">
        <f t="shared" si="72"/>
        <v>11.84</v>
      </c>
      <c r="F804">
        <v>11.64</v>
      </c>
      <c r="G804">
        <f t="shared" si="73"/>
        <v>11.64</v>
      </c>
      <c r="H804">
        <f>ABS(E804-Observed!M806)</f>
        <v>0.68900000000000006</v>
      </c>
      <c r="I804">
        <f t="shared" si="74"/>
        <v>0.68900000000000006</v>
      </c>
      <c r="J804">
        <f>(E804-Observed!M806)^2</f>
        <v>0.47472100000000006</v>
      </c>
      <c r="K804">
        <f t="shared" si="75"/>
        <v>0.47472100000000006</v>
      </c>
      <c r="L804">
        <f>IF(ISNA(E804-Observed!M806),"",E804-Observed!M806)</f>
        <v>0.68900000000000006</v>
      </c>
    </row>
    <row r="805" spans="1:12" x14ac:dyDescent="0.25">
      <c r="A805" s="8">
        <f t="shared" si="71"/>
        <v>42335.126000000004</v>
      </c>
      <c r="B805">
        <v>14576.126</v>
      </c>
      <c r="C805">
        <v>805</v>
      </c>
      <c r="D805">
        <f>'Raw Mod'!F805</f>
        <v>11.78</v>
      </c>
      <c r="E805">
        <f t="shared" si="72"/>
        <v>11.78</v>
      </c>
      <c r="F805">
        <v>11.57</v>
      </c>
      <c r="G805">
        <f t="shared" si="73"/>
        <v>11.57</v>
      </c>
      <c r="H805">
        <f>ABS(E805-Observed!M807)</f>
        <v>2.0999999999999019E-2</v>
      </c>
      <c r="I805">
        <f t="shared" si="74"/>
        <v>2.0999999999999019E-2</v>
      </c>
      <c r="J805">
        <f>(E805-Observed!M807)^2</f>
        <v>4.4099999999995884E-4</v>
      </c>
      <c r="K805">
        <f t="shared" si="75"/>
        <v>4.4099999999995884E-4</v>
      </c>
      <c r="L805">
        <f>IF(ISNA(E805-Observed!M807),"",E805-Observed!M807)</f>
        <v>2.0999999999999019E-2</v>
      </c>
    </row>
    <row r="806" spans="1:12" x14ac:dyDescent="0.25">
      <c r="A806" s="8">
        <f t="shared" si="71"/>
        <v>42335.25</v>
      </c>
      <c r="B806">
        <v>14576.25</v>
      </c>
      <c r="C806">
        <v>806</v>
      </c>
      <c r="D806">
        <f>'Raw Mod'!F806</f>
        <v>11.71</v>
      </c>
      <c r="E806">
        <f t="shared" si="72"/>
        <v>11.71</v>
      </c>
      <c r="F806">
        <v>11.52</v>
      </c>
      <c r="G806">
        <f t="shared" si="73"/>
        <v>11.52</v>
      </c>
      <c r="H806">
        <f>ABS(E806-Observed!M808)</f>
        <v>9.6999999999999531E-2</v>
      </c>
      <c r="I806">
        <f t="shared" si="74"/>
        <v>9.6999999999999531E-2</v>
      </c>
      <c r="J806">
        <f>(E806-Observed!M808)^2</f>
        <v>9.4089999999999088E-3</v>
      </c>
      <c r="K806">
        <f t="shared" si="75"/>
        <v>9.4089999999999088E-3</v>
      </c>
      <c r="L806">
        <f>IF(ISNA(E806-Observed!M808),"",E806-Observed!M808)</f>
        <v>-9.6999999999999531E-2</v>
      </c>
    </row>
    <row r="807" spans="1:12" x14ac:dyDescent="0.25">
      <c r="A807" s="8">
        <f t="shared" si="71"/>
        <v>42335.377999999997</v>
      </c>
      <c r="B807">
        <v>14576.378000000001</v>
      </c>
      <c r="C807">
        <v>807</v>
      </c>
      <c r="D807">
        <f>'Raw Mod'!F807</f>
        <v>11.65</v>
      </c>
      <c r="E807">
        <f t="shared" si="72"/>
        <v>11.65</v>
      </c>
      <c r="F807">
        <v>11.45</v>
      </c>
      <c r="G807">
        <f t="shared" si="73"/>
        <v>11.45</v>
      </c>
      <c r="H807">
        <f>ABS(E807-Observed!M809)</f>
        <v>0.30400000000000027</v>
      </c>
      <c r="I807">
        <f t="shared" si="74"/>
        <v>0.30400000000000027</v>
      </c>
      <c r="J807">
        <f>(E807-Observed!M809)^2</f>
        <v>9.2416000000000165E-2</v>
      </c>
      <c r="K807">
        <f t="shared" si="75"/>
        <v>9.2416000000000165E-2</v>
      </c>
      <c r="L807">
        <f>IF(ISNA(E807-Observed!M809),"",E807-Observed!M809)</f>
        <v>0.30400000000000027</v>
      </c>
    </row>
    <row r="808" spans="1:12" x14ac:dyDescent="0.25">
      <c r="A808" s="8">
        <f t="shared" si="71"/>
        <v>42335.5</v>
      </c>
      <c r="B808">
        <v>14576.5</v>
      </c>
      <c r="C808">
        <v>808</v>
      </c>
      <c r="D808">
        <f>'Raw Mod'!F808</f>
        <v>11.64</v>
      </c>
      <c r="E808">
        <f t="shared" si="72"/>
        <v>11.64</v>
      </c>
      <c r="F808">
        <v>11.45</v>
      </c>
      <c r="G808">
        <f t="shared" si="73"/>
        <v>11.45</v>
      </c>
      <c r="H808">
        <f>ABS(E808-Observed!M810)</f>
        <v>0.24600000000000044</v>
      </c>
      <c r="I808">
        <f t="shared" si="74"/>
        <v>0.24600000000000044</v>
      </c>
      <c r="J808">
        <f>(E808-Observed!M810)^2</f>
        <v>6.0516000000000215E-2</v>
      </c>
      <c r="K808">
        <f t="shared" si="75"/>
        <v>6.0516000000000215E-2</v>
      </c>
      <c r="L808">
        <f>IF(ISNA(E808-Observed!M810),"",E808-Observed!M810)</f>
        <v>0.24600000000000044</v>
      </c>
    </row>
    <row r="809" spans="1:12" x14ac:dyDescent="0.25">
      <c r="A809" s="8">
        <f t="shared" si="71"/>
        <v>42335.627999999997</v>
      </c>
      <c r="B809">
        <v>14576.628000000001</v>
      </c>
      <c r="C809">
        <v>809</v>
      </c>
      <c r="D809">
        <f>'Raw Mod'!F809</f>
        <v>11.61</v>
      </c>
      <c r="E809">
        <f t="shared" si="72"/>
        <v>11.61</v>
      </c>
      <c r="F809">
        <v>11.42</v>
      </c>
      <c r="G809">
        <f t="shared" si="73"/>
        <v>11.42</v>
      </c>
      <c r="H809">
        <f>ABS(E809-Observed!M811)</f>
        <v>9.3999999999999417E-2</v>
      </c>
      <c r="I809">
        <f t="shared" si="74"/>
        <v>9.3999999999999417E-2</v>
      </c>
      <c r="J809">
        <f>(E809-Observed!M811)^2</f>
        <v>8.8359999999998908E-3</v>
      </c>
      <c r="K809">
        <f t="shared" si="75"/>
        <v>8.8359999999998908E-3</v>
      </c>
      <c r="L809">
        <f>IF(ISNA(E809-Observed!M811),"",E809-Observed!M811)</f>
        <v>9.3999999999999417E-2</v>
      </c>
    </row>
    <row r="810" spans="1:12" x14ac:dyDescent="0.25">
      <c r="A810" s="8">
        <f t="shared" si="71"/>
        <v>42335.75</v>
      </c>
      <c r="B810">
        <v>14576.75</v>
      </c>
      <c r="C810">
        <v>810</v>
      </c>
      <c r="D810">
        <f>'Raw Mod'!F810</f>
        <v>11.56</v>
      </c>
      <c r="E810">
        <f t="shared" si="72"/>
        <v>11.56</v>
      </c>
      <c r="F810">
        <v>11.38</v>
      </c>
      <c r="G810">
        <f t="shared" si="73"/>
        <v>11.38</v>
      </c>
      <c r="H810">
        <f>ABS(E810-Observed!M812)</f>
        <v>0.12599999999999945</v>
      </c>
      <c r="I810">
        <f t="shared" si="74"/>
        <v>0.12599999999999945</v>
      </c>
      <c r="J810">
        <f>(E810-Observed!M812)^2</f>
        <v>1.5875999999999859E-2</v>
      </c>
      <c r="K810">
        <f t="shared" si="75"/>
        <v>1.5875999999999859E-2</v>
      </c>
      <c r="L810">
        <f>IF(ISNA(E810-Observed!M812),"",E810-Observed!M812)</f>
        <v>-0.12599999999999945</v>
      </c>
    </row>
    <row r="811" spans="1:12" x14ac:dyDescent="0.25">
      <c r="A811" s="8">
        <f t="shared" si="71"/>
        <v>42335.88</v>
      </c>
      <c r="B811">
        <v>14576.88</v>
      </c>
      <c r="C811">
        <v>811</v>
      </c>
      <c r="D811">
        <f>'Raw Mod'!F811</f>
        <v>11.52</v>
      </c>
      <c r="E811">
        <f t="shared" si="72"/>
        <v>11.52</v>
      </c>
      <c r="F811">
        <v>11.34</v>
      </c>
      <c r="G811">
        <f t="shared" si="73"/>
        <v>11.34</v>
      </c>
      <c r="H811">
        <f>ABS(E811-Observed!M813)</f>
        <v>0.21400000000000041</v>
      </c>
      <c r="I811">
        <f t="shared" si="74"/>
        <v>0.21400000000000041</v>
      </c>
      <c r="J811">
        <f>(E811-Observed!M813)^2</f>
        <v>4.5796000000000177E-2</v>
      </c>
      <c r="K811">
        <f t="shared" si="75"/>
        <v>4.5796000000000177E-2</v>
      </c>
      <c r="L811">
        <f>IF(ISNA(E811-Observed!M813),"",E811-Observed!M813)</f>
        <v>-0.21400000000000041</v>
      </c>
    </row>
    <row r="812" spans="1:12" x14ac:dyDescent="0.25">
      <c r="A812" s="8">
        <f t="shared" si="71"/>
        <v>42336</v>
      </c>
      <c r="B812">
        <v>14577</v>
      </c>
      <c r="C812">
        <v>812</v>
      </c>
      <c r="D812">
        <f>'Raw Mod'!F812</f>
        <v>11.46</v>
      </c>
      <c r="E812">
        <f t="shared" si="72"/>
        <v>11.46</v>
      </c>
      <c r="F812">
        <v>11.27</v>
      </c>
      <c r="G812">
        <f t="shared" si="73"/>
        <v>11.27</v>
      </c>
      <c r="H812">
        <f>ABS(E812-Observed!M814)</f>
        <v>0.13900000000000112</v>
      </c>
      <c r="I812">
        <f t="shared" si="74"/>
        <v>0.13900000000000112</v>
      </c>
      <c r="J812">
        <f>(E812-Observed!M814)^2</f>
        <v>1.9321000000000314E-2</v>
      </c>
      <c r="K812">
        <f t="shared" si="75"/>
        <v>1.9321000000000314E-2</v>
      </c>
      <c r="L812">
        <f>IF(ISNA(E812-Observed!M814),"",E812-Observed!M814)</f>
        <v>0.13900000000000112</v>
      </c>
    </row>
    <row r="813" spans="1:12" x14ac:dyDescent="0.25">
      <c r="A813" s="8">
        <f t="shared" si="71"/>
        <v>42336.127999999997</v>
      </c>
      <c r="B813">
        <v>14577.128000000001</v>
      </c>
      <c r="C813">
        <v>813</v>
      </c>
      <c r="D813">
        <f>'Raw Mod'!F813</f>
        <v>11.4</v>
      </c>
      <c r="E813">
        <f t="shared" si="72"/>
        <v>11.4</v>
      </c>
      <c r="F813">
        <v>11.2</v>
      </c>
      <c r="G813">
        <f t="shared" si="73"/>
        <v>11.2</v>
      </c>
      <c r="H813">
        <f>ABS(E813-Observed!M815)</f>
        <v>0.63900000000000112</v>
      </c>
      <c r="I813">
        <f t="shared" si="74"/>
        <v>0.63900000000000112</v>
      </c>
      <c r="J813">
        <f>(E813-Observed!M815)^2</f>
        <v>0.40832100000000143</v>
      </c>
      <c r="K813">
        <f t="shared" si="75"/>
        <v>0.40832100000000143</v>
      </c>
      <c r="L813">
        <f>IF(ISNA(E813-Observed!M815),"",E813-Observed!M815)</f>
        <v>0.63900000000000112</v>
      </c>
    </row>
    <row r="814" spans="1:12" x14ac:dyDescent="0.25">
      <c r="A814" s="8">
        <f t="shared" si="71"/>
        <v>42336.25</v>
      </c>
      <c r="B814">
        <v>14577.25</v>
      </c>
      <c r="C814">
        <v>814</v>
      </c>
      <c r="D814">
        <f>'Raw Mod'!F814</f>
        <v>11.33</v>
      </c>
      <c r="E814">
        <f t="shared" si="72"/>
        <v>11.33</v>
      </c>
      <c r="F814">
        <v>11.12</v>
      </c>
      <c r="G814">
        <f t="shared" si="73"/>
        <v>11.12</v>
      </c>
      <c r="H814">
        <f>ABS(E814-Observed!M816)</f>
        <v>0.74000000000000021</v>
      </c>
      <c r="I814">
        <f t="shared" si="74"/>
        <v>0.74000000000000021</v>
      </c>
      <c r="J814">
        <f>(E814-Observed!M816)^2</f>
        <v>0.54760000000000031</v>
      </c>
      <c r="K814">
        <f t="shared" si="75"/>
        <v>0.54760000000000031</v>
      </c>
      <c r="L814">
        <f>IF(ISNA(E814-Observed!M816),"",E814-Observed!M816)</f>
        <v>0.74000000000000021</v>
      </c>
    </row>
    <row r="815" spans="1:12" x14ac:dyDescent="0.25">
      <c r="A815" s="8">
        <f t="shared" si="71"/>
        <v>42336.38</v>
      </c>
      <c r="B815">
        <v>14577.38</v>
      </c>
      <c r="C815">
        <v>815</v>
      </c>
      <c r="D815">
        <f>'Raw Mod'!F815</f>
        <v>11.27</v>
      </c>
      <c r="E815">
        <f t="shared" si="72"/>
        <v>11.27</v>
      </c>
      <c r="F815">
        <v>11.07</v>
      </c>
      <c r="G815">
        <f t="shared" si="73"/>
        <v>11.07</v>
      </c>
      <c r="H815">
        <f>ABS(E815-Observed!M817)</f>
        <v>0.28999999999999915</v>
      </c>
      <c r="I815">
        <f t="shared" si="74"/>
        <v>0.28999999999999915</v>
      </c>
      <c r="J815">
        <f>(E815-Observed!M817)^2</f>
        <v>8.4099999999999508E-2</v>
      </c>
      <c r="K815">
        <f t="shared" si="75"/>
        <v>8.4099999999999508E-2</v>
      </c>
      <c r="L815">
        <f>IF(ISNA(E815-Observed!M817),"",E815-Observed!M817)</f>
        <v>0.28999999999999915</v>
      </c>
    </row>
    <row r="816" spans="1:12" x14ac:dyDescent="0.25">
      <c r="A816" s="8">
        <f t="shared" si="71"/>
        <v>42336.5</v>
      </c>
      <c r="B816">
        <v>14577.5</v>
      </c>
      <c r="C816">
        <v>816</v>
      </c>
      <c r="D816">
        <f>'Raw Mod'!F816</f>
        <v>11.27</v>
      </c>
      <c r="E816">
        <f t="shared" si="72"/>
        <v>11.27</v>
      </c>
      <c r="F816">
        <v>11.07</v>
      </c>
      <c r="G816">
        <f t="shared" si="73"/>
        <v>11.07</v>
      </c>
      <c r="H816">
        <f>ABS(E816-Observed!M818)</f>
        <v>0.22200000000000131</v>
      </c>
      <c r="I816">
        <f t="shared" si="74"/>
        <v>0.22200000000000131</v>
      </c>
      <c r="J816">
        <f>(E816-Observed!M818)^2</f>
        <v>4.9284000000000577E-2</v>
      </c>
      <c r="K816">
        <f t="shared" si="75"/>
        <v>4.9284000000000577E-2</v>
      </c>
      <c r="L816">
        <f>IF(ISNA(E816-Observed!M818),"",E816-Observed!M818)</f>
        <v>-0.22200000000000131</v>
      </c>
    </row>
    <row r="817" spans="1:12" x14ac:dyDescent="0.25">
      <c r="A817" s="8">
        <f t="shared" si="71"/>
        <v>42336.627</v>
      </c>
      <c r="B817">
        <v>14577.627</v>
      </c>
      <c r="C817">
        <v>817</v>
      </c>
      <c r="D817">
        <f>'Raw Mod'!F817</f>
        <v>11.27</v>
      </c>
      <c r="E817">
        <f t="shared" si="72"/>
        <v>11.27</v>
      </c>
      <c r="F817">
        <v>11.07</v>
      </c>
      <c r="G817">
        <f t="shared" si="73"/>
        <v>11.07</v>
      </c>
      <c r="H817">
        <f>ABS(E817-Observed!M819)</f>
        <v>9.9999999999999645E-2</v>
      </c>
      <c r="I817">
        <f t="shared" si="74"/>
        <v>9.9999999999999645E-2</v>
      </c>
      <c r="J817">
        <f>(E817-Observed!M819)^2</f>
        <v>9.9999999999999291E-3</v>
      </c>
      <c r="K817">
        <f t="shared" si="75"/>
        <v>9.9999999999999291E-3</v>
      </c>
      <c r="L817">
        <f>IF(ISNA(E817-Observed!M819),"",E817-Observed!M819)</f>
        <v>-9.9999999999999645E-2</v>
      </c>
    </row>
    <row r="818" spans="1:12" x14ac:dyDescent="0.25">
      <c r="A818" s="8">
        <f t="shared" si="71"/>
        <v>42336.75</v>
      </c>
      <c r="B818">
        <v>14577.75</v>
      </c>
      <c r="C818">
        <v>818</v>
      </c>
      <c r="D818">
        <f>'Raw Mod'!F818</f>
        <v>11.27</v>
      </c>
      <c r="E818">
        <f t="shared" si="72"/>
        <v>11.27</v>
      </c>
      <c r="F818">
        <v>11.07</v>
      </c>
      <c r="G818">
        <f t="shared" si="73"/>
        <v>11.07</v>
      </c>
      <c r="H818">
        <f>ABS(E818-Observed!M820)</f>
        <v>0.16799999999999926</v>
      </c>
      <c r="I818">
        <f t="shared" si="74"/>
        <v>0.16799999999999926</v>
      </c>
      <c r="J818">
        <f>(E818-Observed!M820)^2</f>
        <v>2.8223999999999753E-2</v>
      </c>
      <c r="K818">
        <f t="shared" si="75"/>
        <v>2.8223999999999753E-2</v>
      </c>
      <c r="L818">
        <f>IF(ISNA(E818-Observed!M820),"",E818-Observed!M820)</f>
        <v>0.16799999999999926</v>
      </c>
    </row>
    <row r="819" spans="1:12" x14ac:dyDescent="0.25">
      <c r="A819" s="8">
        <f t="shared" si="71"/>
        <v>42336.88</v>
      </c>
      <c r="B819">
        <v>14577.88</v>
      </c>
      <c r="C819">
        <v>819</v>
      </c>
      <c r="D819">
        <f>'Raw Mod'!F819</f>
        <v>11.22</v>
      </c>
      <c r="E819">
        <f t="shared" si="72"/>
        <v>11.22</v>
      </c>
      <c r="F819">
        <v>11.02</v>
      </c>
      <c r="G819">
        <f t="shared" si="73"/>
        <v>11.02</v>
      </c>
      <c r="H819">
        <f>ABS(E819-Observed!M821)</f>
        <v>0.24000000000000021</v>
      </c>
      <c r="I819">
        <f t="shared" si="74"/>
        <v>0.24000000000000021</v>
      </c>
      <c r="J819">
        <f>(E819-Observed!M821)^2</f>
        <v>5.7600000000000103E-2</v>
      </c>
      <c r="K819">
        <f t="shared" si="75"/>
        <v>5.7600000000000103E-2</v>
      </c>
      <c r="L819">
        <f>IF(ISNA(E819-Observed!M821),"",E819-Observed!M821)</f>
        <v>0.24000000000000021</v>
      </c>
    </row>
    <row r="820" spans="1:12" x14ac:dyDescent="0.25">
      <c r="A820" s="8">
        <f t="shared" si="71"/>
        <v>42337</v>
      </c>
      <c r="B820">
        <v>14578</v>
      </c>
      <c r="C820">
        <v>820</v>
      </c>
      <c r="D820">
        <f>'Raw Mod'!F820</f>
        <v>11.17</v>
      </c>
      <c r="E820">
        <f t="shared" si="72"/>
        <v>11.17</v>
      </c>
      <c r="F820">
        <v>10.97</v>
      </c>
      <c r="G820">
        <f t="shared" si="73"/>
        <v>10.97</v>
      </c>
      <c r="H820">
        <f>ABS(E820-Observed!M822)</f>
        <v>0.14100000000000001</v>
      </c>
      <c r="I820">
        <f t="shared" si="74"/>
        <v>0.14100000000000001</v>
      </c>
      <c r="J820">
        <f>(E820-Observed!M822)^2</f>
        <v>1.9881000000000003E-2</v>
      </c>
      <c r="K820">
        <f t="shared" si="75"/>
        <v>1.9881000000000003E-2</v>
      </c>
      <c r="L820">
        <f>IF(ISNA(E820-Observed!M822),"",E820-Observed!M822)</f>
        <v>0.14100000000000001</v>
      </c>
    </row>
    <row r="821" spans="1:12" x14ac:dyDescent="0.25">
      <c r="A821" s="8">
        <f t="shared" si="71"/>
        <v>42337.13</v>
      </c>
      <c r="B821">
        <v>14578.13</v>
      </c>
      <c r="C821">
        <v>821</v>
      </c>
      <c r="D821">
        <f>'Raw Mod'!F821</f>
        <v>11.11</v>
      </c>
      <c r="E821">
        <f t="shared" si="72"/>
        <v>11.11</v>
      </c>
      <c r="F821">
        <v>10.91</v>
      </c>
      <c r="G821">
        <f t="shared" si="73"/>
        <v>10.91</v>
      </c>
      <c r="H821">
        <f>ABS(E821-Observed!M823)</f>
        <v>0.11400000000000077</v>
      </c>
      <c r="I821">
        <f t="shared" si="74"/>
        <v>0.11400000000000077</v>
      </c>
      <c r="J821">
        <f>(E821-Observed!M823)^2</f>
        <v>1.2996000000000176E-2</v>
      </c>
      <c r="K821">
        <f t="shared" si="75"/>
        <v>1.2996000000000176E-2</v>
      </c>
      <c r="L821">
        <f>IF(ISNA(E821-Observed!M823),"",E821-Observed!M823)</f>
        <v>-0.11400000000000077</v>
      </c>
    </row>
    <row r="822" spans="1:12" x14ac:dyDescent="0.25">
      <c r="A822" s="8">
        <f t="shared" si="71"/>
        <v>42337.25</v>
      </c>
      <c r="B822">
        <v>14578.25</v>
      </c>
      <c r="C822">
        <v>822</v>
      </c>
      <c r="D822">
        <f>'Raw Mod'!F822</f>
        <v>11.05</v>
      </c>
      <c r="E822">
        <f t="shared" si="72"/>
        <v>11.05</v>
      </c>
      <c r="F822">
        <v>10.85</v>
      </c>
      <c r="G822">
        <f t="shared" si="73"/>
        <v>10.85</v>
      </c>
      <c r="H822">
        <f>ABS(E822-Observed!M824)</f>
        <v>3.0000000000001137E-3</v>
      </c>
      <c r="I822">
        <f t="shared" si="74"/>
        <v>3.0000000000001137E-3</v>
      </c>
      <c r="J822">
        <f>(E822-Observed!M824)^2</f>
        <v>9.0000000000006829E-6</v>
      </c>
      <c r="K822">
        <f t="shared" si="75"/>
        <v>9.0000000000006829E-6</v>
      </c>
      <c r="L822">
        <f>IF(ISNA(E822-Observed!M824),"",E822-Observed!M824)</f>
        <v>-3.0000000000001137E-3</v>
      </c>
    </row>
    <row r="823" spans="1:12" x14ac:dyDescent="0.25">
      <c r="A823" s="8">
        <f t="shared" si="71"/>
        <v>42337.38</v>
      </c>
      <c r="B823">
        <v>14578.38</v>
      </c>
      <c r="C823">
        <v>823</v>
      </c>
      <c r="D823">
        <f>'Raw Mod'!F823</f>
        <v>11</v>
      </c>
      <c r="E823">
        <f t="shared" si="72"/>
        <v>11</v>
      </c>
      <c r="F823">
        <v>10.8</v>
      </c>
      <c r="G823">
        <f t="shared" si="73"/>
        <v>10.8</v>
      </c>
      <c r="H823">
        <f>ABS(E823-Observed!M825)</f>
        <v>0.3620000000000001</v>
      </c>
      <c r="I823">
        <f t="shared" si="74"/>
        <v>0.3620000000000001</v>
      </c>
      <c r="J823">
        <f>(E823-Observed!M825)^2</f>
        <v>0.13104400000000008</v>
      </c>
      <c r="K823">
        <f t="shared" si="75"/>
        <v>0.13104400000000008</v>
      </c>
      <c r="L823">
        <f>IF(ISNA(E823-Observed!M825),"",E823-Observed!M825)</f>
        <v>0.3620000000000001</v>
      </c>
    </row>
    <row r="824" spans="1:12" x14ac:dyDescent="0.25">
      <c r="A824" s="8">
        <f t="shared" si="71"/>
        <v>42337.5</v>
      </c>
      <c r="B824">
        <v>14578.5</v>
      </c>
      <c r="C824">
        <v>824</v>
      </c>
      <c r="D824">
        <f>'Raw Mod'!F824</f>
        <v>11</v>
      </c>
      <c r="E824">
        <f t="shared" si="72"/>
        <v>11</v>
      </c>
      <c r="F824">
        <v>10.8</v>
      </c>
      <c r="G824">
        <f t="shared" si="73"/>
        <v>10.8</v>
      </c>
      <c r="H824">
        <f>ABS(E824-Observed!M826)</f>
        <v>6.7999999999999616E-2</v>
      </c>
      <c r="I824">
        <f t="shared" si="74"/>
        <v>6.7999999999999616E-2</v>
      </c>
      <c r="J824">
        <f>(E824-Observed!M826)^2</f>
        <v>4.6239999999999476E-3</v>
      </c>
      <c r="K824">
        <f t="shared" si="75"/>
        <v>4.6239999999999476E-3</v>
      </c>
      <c r="L824">
        <f>IF(ISNA(E824-Observed!M826),"",E824-Observed!M826)</f>
        <v>6.7999999999999616E-2</v>
      </c>
    </row>
    <row r="825" spans="1:12" x14ac:dyDescent="0.25">
      <c r="A825" s="8">
        <f t="shared" si="71"/>
        <v>42337.626000000004</v>
      </c>
      <c r="B825">
        <v>14578.626</v>
      </c>
      <c r="C825">
        <v>825</v>
      </c>
      <c r="D825">
        <f>'Raw Mod'!F825</f>
        <v>11.01</v>
      </c>
      <c r="E825">
        <f t="shared" si="72"/>
        <v>11.01</v>
      </c>
      <c r="F825">
        <v>10.81</v>
      </c>
      <c r="G825">
        <f t="shared" si="73"/>
        <v>10.81</v>
      </c>
      <c r="H825">
        <f>ABS(E825-Observed!M827)</f>
        <v>4.9999999999990052E-3</v>
      </c>
      <c r="I825">
        <f t="shared" si="74"/>
        <v>4.9999999999990052E-3</v>
      </c>
      <c r="J825">
        <f>(E825-Observed!M827)^2</f>
        <v>2.4999999999990054E-5</v>
      </c>
      <c r="K825">
        <f t="shared" si="75"/>
        <v>2.4999999999990054E-5</v>
      </c>
      <c r="L825">
        <f>IF(ISNA(E825-Observed!M827),"",E825-Observed!M827)</f>
        <v>4.9999999999990052E-3</v>
      </c>
    </row>
    <row r="826" spans="1:12" x14ac:dyDescent="0.25">
      <c r="A826" s="8">
        <f t="shared" si="71"/>
        <v>42337.75</v>
      </c>
      <c r="B826">
        <v>14578.75</v>
      </c>
      <c r="C826">
        <v>826</v>
      </c>
      <c r="D826">
        <f>'Raw Mod'!F826</f>
        <v>11</v>
      </c>
      <c r="E826">
        <f t="shared" si="72"/>
        <v>11</v>
      </c>
      <c r="F826">
        <v>10.8</v>
      </c>
      <c r="G826">
        <f t="shared" si="73"/>
        <v>10.8</v>
      </c>
      <c r="H826">
        <f>ABS(E826-Observed!M828)</f>
        <v>7.7999999999999403E-2</v>
      </c>
      <c r="I826">
        <f t="shared" si="74"/>
        <v>7.7999999999999403E-2</v>
      </c>
      <c r="J826">
        <f>(E826-Observed!M828)^2</f>
        <v>6.0839999999999072E-3</v>
      </c>
      <c r="K826">
        <f t="shared" si="75"/>
        <v>6.0839999999999072E-3</v>
      </c>
      <c r="L826">
        <f>IF(ISNA(E826-Observed!M828),"",E826-Observed!M828)</f>
        <v>-7.7999999999999403E-2</v>
      </c>
    </row>
    <row r="827" spans="1:12" x14ac:dyDescent="0.25">
      <c r="A827" s="8">
        <f t="shared" si="71"/>
        <v>42337.88</v>
      </c>
      <c r="B827">
        <v>14578.88</v>
      </c>
      <c r="C827">
        <v>827</v>
      </c>
      <c r="D827">
        <f>'Raw Mod'!F827</f>
        <v>10.99</v>
      </c>
      <c r="E827">
        <f t="shared" si="72"/>
        <v>10.99</v>
      </c>
      <c r="F827">
        <v>10.75</v>
      </c>
      <c r="G827">
        <f t="shared" si="73"/>
        <v>10.75</v>
      </c>
      <c r="H827">
        <f>ABS(E827-Observed!M829)</f>
        <v>9.9999999999997868E-3</v>
      </c>
      <c r="I827">
        <f t="shared" si="74"/>
        <v>9.9999999999997868E-3</v>
      </c>
      <c r="J827">
        <f>(E827-Observed!M829)^2</f>
        <v>9.9999999999995736E-5</v>
      </c>
      <c r="K827">
        <f t="shared" si="75"/>
        <v>9.9999999999995736E-5</v>
      </c>
      <c r="L827">
        <f>IF(ISNA(E827-Observed!M829),"",E827-Observed!M829)</f>
        <v>9.9999999999997868E-3</v>
      </c>
    </row>
    <row r="828" spans="1:12" x14ac:dyDescent="0.25">
      <c r="A828" s="8">
        <f t="shared" si="71"/>
        <v>42338</v>
      </c>
      <c r="B828">
        <v>14579</v>
      </c>
      <c r="C828">
        <v>828</v>
      </c>
      <c r="D828">
        <f>'Raw Mod'!F828</f>
        <v>10.9</v>
      </c>
      <c r="E828">
        <f t="shared" si="72"/>
        <v>10.9</v>
      </c>
      <c r="F828">
        <v>10.69</v>
      </c>
      <c r="G828">
        <f t="shared" si="73"/>
        <v>10.69</v>
      </c>
      <c r="H828">
        <f>ABS(E828-Observed!M830)</f>
        <v>0.13900000000000112</v>
      </c>
      <c r="I828">
        <f t="shared" si="74"/>
        <v>0.13900000000000112</v>
      </c>
      <c r="J828">
        <f>(E828-Observed!M830)^2</f>
        <v>1.9321000000000314E-2</v>
      </c>
      <c r="K828">
        <f t="shared" si="75"/>
        <v>1.9321000000000314E-2</v>
      </c>
      <c r="L828">
        <f>IF(ISNA(E828-Observed!M830),"",E828-Observed!M830)</f>
        <v>0.13900000000000112</v>
      </c>
    </row>
    <row r="829" spans="1:12" x14ac:dyDescent="0.25">
      <c r="A829" s="8">
        <f t="shared" si="71"/>
        <v>42338.13</v>
      </c>
      <c r="B829">
        <v>14579.13</v>
      </c>
      <c r="C829">
        <v>829</v>
      </c>
      <c r="D829">
        <f>'Raw Mod'!F829</f>
        <v>10.84</v>
      </c>
      <c r="E829">
        <f t="shared" si="72"/>
        <v>10.84</v>
      </c>
      <c r="F829">
        <v>10.63</v>
      </c>
      <c r="G829">
        <f t="shared" si="73"/>
        <v>10.63</v>
      </c>
      <c r="H829">
        <f>ABS(E829-Observed!M831)</f>
        <v>0.32399999999999984</v>
      </c>
      <c r="I829">
        <f t="shared" si="74"/>
        <v>0.32399999999999984</v>
      </c>
      <c r="J829">
        <f>(E829-Observed!M831)^2</f>
        <v>0.1049759999999999</v>
      </c>
      <c r="K829">
        <f t="shared" si="75"/>
        <v>0.1049759999999999</v>
      </c>
      <c r="L829">
        <f>IF(ISNA(E829-Observed!M831),"",E829-Observed!M831)</f>
        <v>0.32399999999999984</v>
      </c>
    </row>
    <row r="830" spans="1:12" x14ac:dyDescent="0.25">
      <c r="A830" s="8">
        <f t="shared" si="71"/>
        <v>42338.25</v>
      </c>
      <c r="B830">
        <v>14579.25</v>
      </c>
      <c r="C830">
        <v>830</v>
      </c>
      <c r="D830">
        <f>'Raw Mod'!F830</f>
        <v>10.78</v>
      </c>
      <c r="E830">
        <f t="shared" si="72"/>
        <v>10.78</v>
      </c>
      <c r="F830">
        <v>10.57</v>
      </c>
      <c r="G830">
        <f t="shared" si="73"/>
        <v>10.57</v>
      </c>
      <c r="H830">
        <f>ABS(E830-Observed!M832)</f>
        <v>0.45999999999999908</v>
      </c>
      <c r="I830">
        <f t="shared" si="74"/>
        <v>0.45999999999999908</v>
      </c>
      <c r="J830">
        <f>(E830-Observed!M832)^2</f>
        <v>0.21159999999999915</v>
      </c>
      <c r="K830">
        <f t="shared" si="75"/>
        <v>0.21159999999999915</v>
      </c>
      <c r="L830">
        <f>IF(ISNA(E830-Observed!M832),"",E830-Observed!M832)</f>
        <v>0.45999999999999908</v>
      </c>
    </row>
    <row r="831" spans="1:12" x14ac:dyDescent="0.25">
      <c r="A831" s="8">
        <f t="shared" si="71"/>
        <v>42338.376000000004</v>
      </c>
      <c r="B831">
        <v>14579.376</v>
      </c>
      <c r="C831">
        <v>831</v>
      </c>
      <c r="D831">
        <f>'Raw Mod'!F831</f>
        <v>10.73</v>
      </c>
      <c r="E831">
        <f t="shared" si="72"/>
        <v>10.73</v>
      </c>
      <c r="F831">
        <v>10.51</v>
      </c>
      <c r="G831">
        <f t="shared" si="73"/>
        <v>10.51</v>
      </c>
      <c r="H831">
        <f>ABS(E831-Observed!M833)</f>
        <v>8.0000000000000071E-2</v>
      </c>
      <c r="I831">
        <f t="shared" si="74"/>
        <v>8.0000000000000071E-2</v>
      </c>
      <c r="J831">
        <f>(E831-Observed!M833)^2</f>
        <v>6.4000000000000116E-3</v>
      </c>
      <c r="K831">
        <f t="shared" si="75"/>
        <v>6.4000000000000116E-3</v>
      </c>
      <c r="L831">
        <f>IF(ISNA(E831-Observed!M833),"",E831-Observed!M833)</f>
        <v>-8.0000000000000071E-2</v>
      </c>
    </row>
    <row r="832" spans="1:12" x14ac:dyDescent="0.25">
      <c r="A832" s="8">
        <f t="shared" si="71"/>
        <v>42338.5</v>
      </c>
      <c r="B832">
        <v>14579.5</v>
      </c>
      <c r="C832">
        <v>832</v>
      </c>
      <c r="D832">
        <f>'Raw Mod'!F832</f>
        <v>10.71</v>
      </c>
      <c r="E832">
        <f t="shared" si="72"/>
        <v>10.71</v>
      </c>
      <c r="F832">
        <v>10.5</v>
      </c>
      <c r="G832">
        <f t="shared" si="73"/>
        <v>10.5</v>
      </c>
      <c r="H832">
        <f>ABS(E832-Observed!M834)</f>
        <v>0.22199999999999953</v>
      </c>
      <c r="I832">
        <f t="shared" si="74"/>
        <v>0.22199999999999953</v>
      </c>
      <c r="J832">
        <f>(E832-Observed!M834)^2</f>
        <v>4.9283999999999793E-2</v>
      </c>
      <c r="K832">
        <f t="shared" si="75"/>
        <v>4.9283999999999793E-2</v>
      </c>
      <c r="L832">
        <f>IF(ISNA(E832-Observed!M834),"",E832-Observed!M834)</f>
        <v>-0.22199999999999953</v>
      </c>
    </row>
    <row r="833" spans="1:12" x14ac:dyDescent="0.25">
      <c r="A833" s="8">
        <f t="shared" si="71"/>
        <v>42338.629000000001</v>
      </c>
      <c r="B833">
        <v>14579.629000000001</v>
      </c>
      <c r="C833">
        <v>833</v>
      </c>
      <c r="D833">
        <f>'Raw Mod'!F833</f>
        <v>10.7</v>
      </c>
      <c r="E833">
        <f t="shared" si="72"/>
        <v>10.7</v>
      </c>
      <c r="F833">
        <v>10.49</v>
      </c>
      <c r="G833">
        <f t="shared" si="73"/>
        <v>10.49</v>
      </c>
      <c r="H833">
        <f>ABS(E833-Observed!M835)</f>
        <v>0.13400000000000034</v>
      </c>
      <c r="I833">
        <f t="shared" si="74"/>
        <v>0.13400000000000034</v>
      </c>
      <c r="J833">
        <f>(E833-Observed!M835)^2</f>
        <v>1.795600000000009E-2</v>
      </c>
      <c r="K833">
        <f t="shared" si="75"/>
        <v>1.795600000000009E-2</v>
      </c>
      <c r="L833">
        <f>IF(ISNA(E833-Observed!M835),"",E833-Observed!M835)</f>
        <v>-0.13400000000000034</v>
      </c>
    </row>
    <row r="834" spans="1:12" x14ac:dyDescent="0.25">
      <c r="A834" s="8">
        <f t="shared" si="71"/>
        <v>42338.75</v>
      </c>
      <c r="B834">
        <v>14579.75</v>
      </c>
      <c r="C834">
        <v>834</v>
      </c>
      <c r="D834">
        <f>'Raw Mod'!F834</f>
        <v>10.67</v>
      </c>
      <c r="E834">
        <f t="shared" si="72"/>
        <v>10.67</v>
      </c>
      <c r="F834">
        <v>10.46</v>
      </c>
      <c r="G834">
        <f t="shared" si="73"/>
        <v>10.46</v>
      </c>
      <c r="H834">
        <f>ABS(E834-Observed!M836)</f>
        <v>0.15399999999999991</v>
      </c>
      <c r="I834">
        <f t="shared" si="74"/>
        <v>0.15399999999999991</v>
      </c>
      <c r="J834">
        <f>(E834-Observed!M836)^2</f>
        <v>2.3715999999999973E-2</v>
      </c>
      <c r="K834">
        <f t="shared" si="75"/>
        <v>2.3715999999999973E-2</v>
      </c>
      <c r="L834">
        <f>IF(ISNA(E834-Observed!M836),"",E834-Observed!M836)</f>
        <v>0.15399999999999991</v>
      </c>
    </row>
    <row r="835" spans="1:12" x14ac:dyDescent="0.25">
      <c r="A835" s="8">
        <f t="shared" si="71"/>
        <v>42338.877</v>
      </c>
      <c r="B835">
        <v>14579.877</v>
      </c>
      <c r="C835">
        <v>835</v>
      </c>
      <c r="D835">
        <f>'Raw Mod'!F835</f>
        <v>10.63</v>
      </c>
      <c r="E835">
        <f t="shared" si="72"/>
        <v>10.63</v>
      </c>
      <c r="F835">
        <v>10.42</v>
      </c>
      <c r="G835">
        <f t="shared" si="73"/>
        <v>10.42</v>
      </c>
      <c r="H835">
        <f>ABS(E835-Observed!M837)</f>
        <v>0.43200000000000038</v>
      </c>
      <c r="I835">
        <f t="shared" si="74"/>
        <v>0.43200000000000038</v>
      </c>
      <c r="J835">
        <f>(E835-Observed!M837)^2</f>
        <v>0.18662400000000035</v>
      </c>
      <c r="K835">
        <f t="shared" si="75"/>
        <v>0.18662400000000035</v>
      </c>
      <c r="L835">
        <f>IF(ISNA(E835-Observed!M837),"",E835-Observed!M837)</f>
        <v>0.43200000000000038</v>
      </c>
    </row>
    <row r="836" spans="1:12" x14ac:dyDescent="0.25">
      <c r="A836" s="8">
        <f t="shared" si="71"/>
        <v>42339</v>
      </c>
      <c r="B836">
        <v>14580</v>
      </c>
      <c r="C836">
        <v>836</v>
      </c>
      <c r="D836">
        <f>'Raw Mod'!F836</f>
        <v>10.58</v>
      </c>
      <c r="E836">
        <f t="shared" si="72"/>
        <v>10.58</v>
      </c>
      <c r="F836">
        <v>10.37</v>
      </c>
      <c r="G836">
        <f t="shared" si="73"/>
        <v>10.37</v>
      </c>
      <c r="H836">
        <f>ABS(E836-Observed!M838)</f>
        <v>0.75099999999999945</v>
      </c>
      <c r="I836">
        <f t="shared" si="74"/>
        <v>0.75099999999999945</v>
      </c>
      <c r="J836">
        <f>(E836-Observed!M838)^2</f>
        <v>0.5640009999999992</v>
      </c>
      <c r="K836">
        <f t="shared" si="75"/>
        <v>0.5640009999999992</v>
      </c>
      <c r="L836">
        <f>IF(ISNA(E836-Observed!M838),"",E836-Observed!M838)</f>
        <v>0.75099999999999945</v>
      </c>
    </row>
    <row r="837" spans="1:12" x14ac:dyDescent="0.25">
      <c r="A837" s="8">
        <f t="shared" ref="A837:A900" si="76">B837+$A$2-1</f>
        <v>42339.13</v>
      </c>
      <c r="B837">
        <v>14580.13</v>
      </c>
      <c r="C837">
        <v>837</v>
      </c>
      <c r="D837">
        <f>'Raw Mod'!F837</f>
        <v>10.53</v>
      </c>
      <c r="E837">
        <f t="shared" ref="E837:E900" si="77">IF(D837&lt;1,NA(),D837)</f>
        <v>10.53</v>
      </c>
      <c r="F837">
        <v>10.32</v>
      </c>
      <c r="G837">
        <f t="shared" ref="G837:G900" si="78">IF(F837&lt;1,NA(),F837)</f>
        <v>10.32</v>
      </c>
      <c r="H837">
        <f>ABS(E837-Observed!M839)</f>
        <v>0.23099999999999987</v>
      </c>
      <c r="I837">
        <f t="shared" ref="I837:I900" si="79">IF(ISNA(H837),"",H837)</f>
        <v>0.23099999999999987</v>
      </c>
      <c r="J837">
        <f>(E837-Observed!M839)^2</f>
        <v>5.3360999999999943E-2</v>
      </c>
      <c r="K837">
        <f t="shared" ref="K837:K900" si="80">IF(ISNA(J837),"",J837)</f>
        <v>5.3360999999999943E-2</v>
      </c>
      <c r="L837">
        <f>IF(ISNA(E837-Observed!M839),"",E837-Observed!M839)</f>
        <v>-0.23099999999999987</v>
      </c>
    </row>
    <row r="838" spans="1:12" x14ac:dyDescent="0.25">
      <c r="A838" s="8">
        <f t="shared" si="76"/>
        <v>42339.25</v>
      </c>
      <c r="B838">
        <v>14580.25</v>
      </c>
      <c r="C838">
        <v>838</v>
      </c>
      <c r="D838">
        <f>'Raw Mod'!F838</f>
        <v>10.48</v>
      </c>
      <c r="E838">
        <f t="shared" si="77"/>
        <v>10.48</v>
      </c>
      <c r="F838">
        <v>10.27</v>
      </c>
      <c r="G838">
        <f t="shared" si="78"/>
        <v>10.27</v>
      </c>
      <c r="H838">
        <f>ABS(E838-Observed!M840)</f>
        <v>3.5999999999999588E-2</v>
      </c>
      <c r="I838">
        <f t="shared" si="79"/>
        <v>3.5999999999999588E-2</v>
      </c>
      <c r="J838">
        <f>(E838-Observed!M840)^2</f>
        <v>1.2959999999999704E-3</v>
      </c>
      <c r="K838">
        <f t="shared" si="80"/>
        <v>1.2959999999999704E-3</v>
      </c>
      <c r="L838">
        <f>IF(ISNA(E838-Observed!M840),"",E838-Observed!M840)</f>
        <v>-3.5999999999999588E-2</v>
      </c>
    </row>
    <row r="839" spans="1:12" x14ac:dyDescent="0.25">
      <c r="A839" s="8">
        <f t="shared" si="76"/>
        <v>42339.377</v>
      </c>
      <c r="B839">
        <v>14580.377</v>
      </c>
      <c r="C839">
        <v>839</v>
      </c>
      <c r="D839">
        <f>'Raw Mod'!F839</f>
        <v>10.43</v>
      </c>
      <c r="E839">
        <f t="shared" si="77"/>
        <v>10.43</v>
      </c>
      <c r="F839">
        <v>10.220000000000001</v>
      </c>
      <c r="G839">
        <f t="shared" si="78"/>
        <v>10.220000000000001</v>
      </c>
      <c r="H839">
        <f>ABS(E839-Observed!M841)</f>
        <v>0.65000000000000036</v>
      </c>
      <c r="I839">
        <f t="shared" si="79"/>
        <v>0.65000000000000036</v>
      </c>
      <c r="J839">
        <f>(E839-Observed!M841)^2</f>
        <v>0.42250000000000049</v>
      </c>
      <c r="K839">
        <f t="shared" si="80"/>
        <v>0.42250000000000049</v>
      </c>
      <c r="L839">
        <f>IF(ISNA(E839-Observed!M841),"",E839-Observed!M841)</f>
        <v>0.65000000000000036</v>
      </c>
    </row>
    <row r="840" spans="1:12" x14ac:dyDescent="0.25">
      <c r="A840" s="8">
        <f t="shared" si="76"/>
        <v>42339.5</v>
      </c>
      <c r="B840">
        <v>14580.5</v>
      </c>
      <c r="C840">
        <v>840</v>
      </c>
      <c r="D840">
        <f>'Raw Mod'!F840</f>
        <v>10.44</v>
      </c>
      <c r="E840">
        <f t="shared" si="77"/>
        <v>10.44</v>
      </c>
      <c r="F840">
        <v>10.23</v>
      </c>
      <c r="G840">
        <f t="shared" si="78"/>
        <v>10.23</v>
      </c>
      <c r="H840">
        <f>ABS(E840-Observed!M842)</f>
        <v>0.16899999999999871</v>
      </c>
      <c r="I840">
        <f t="shared" si="79"/>
        <v>0.16899999999999871</v>
      </c>
      <c r="J840">
        <f>(E840-Observed!M842)^2</f>
        <v>2.8560999999999562E-2</v>
      </c>
      <c r="K840">
        <f t="shared" si="80"/>
        <v>2.8560999999999562E-2</v>
      </c>
      <c r="L840">
        <f>IF(ISNA(E840-Observed!M842),"",E840-Observed!M842)</f>
        <v>0.16899999999999871</v>
      </c>
    </row>
    <row r="841" spans="1:12" x14ac:dyDescent="0.25">
      <c r="A841" s="8">
        <f t="shared" si="76"/>
        <v>42339.63</v>
      </c>
      <c r="B841">
        <v>14580.63</v>
      </c>
      <c r="C841">
        <v>841</v>
      </c>
      <c r="D841">
        <f>'Raw Mod'!F841</f>
        <v>10.44</v>
      </c>
      <c r="E841">
        <f t="shared" si="77"/>
        <v>10.44</v>
      </c>
      <c r="F841">
        <v>10.23</v>
      </c>
      <c r="G841">
        <f t="shared" si="78"/>
        <v>10.23</v>
      </c>
      <c r="H841">
        <f>ABS(E841-Observed!M843)</f>
        <v>0.17400000000000126</v>
      </c>
      <c r="I841">
        <f t="shared" si="79"/>
        <v>0.17400000000000126</v>
      </c>
      <c r="J841">
        <f>(E841-Observed!M843)^2</f>
        <v>3.0276000000000441E-2</v>
      </c>
      <c r="K841">
        <f t="shared" si="80"/>
        <v>3.0276000000000441E-2</v>
      </c>
      <c r="L841">
        <f>IF(ISNA(E841-Observed!M843),"",E841-Observed!M843)</f>
        <v>-0.17400000000000126</v>
      </c>
    </row>
    <row r="842" spans="1:12" x14ac:dyDescent="0.25">
      <c r="A842" s="8">
        <f t="shared" si="76"/>
        <v>42339.75</v>
      </c>
      <c r="B842">
        <v>14580.75</v>
      </c>
      <c r="C842">
        <v>842</v>
      </c>
      <c r="D842">
        <f>'Raw Mod'!F842</f>
        <v>10.44</v>
      </c>
      <c r="E842">
        <f t="shared" si="77"/>
        <v>10.44</v>
      </c>
      <c r="F842">
        <v>10.23</v>
      </c>
      <c r="G842">
        <f t="shared" si="78"/>
        <v>10.23</v>
      </c>
      <c r="H842">
        <f>ABS(E842-Observed!M844)</f>
        <v>7.099999999999973E-2</v>
      </c>
      <c r="I842">
        <f t="shared" si="79"/>
        <v>7.099999999999973E-2</v>
      </c>
      <c r="J842">
        <f>(E842-Observed!M844)^2</f>
        <v>5.0409999999999613E-3</v>
      </c>
      <c r="K842">
        <f t="shared" si="80"/>
        <v>5.0409999999999613E-3</v>
      </c>
      <c r="L842">
        <f>IF(ISNA(E842-Observed!M844),"",E842-Observed!M844)</f>
        <v>7.099999999999973E-2</v>
      </c>
    </row>
    <row r="843" spans="1:12" x14ac:dyDescent="0.25">
      <c r="A843" s="8">
        <f t="shared" si="76"/>
        <v>42339.88</v>
      </c>
      <c r="B843">
        <v>14580.88</v>
      </c>
      <c r="C843">
        <v>843</v>
      </c>
      <c r="D843">
        <f>'Raw Mod'!F843</f>
        <v>10.44</v>
      </c>
      <c r="E843">
        <f t="shared" si="77"/>
        <v>10.44</v>
      </c>
      <c r="F843">
        <v>10.23</v>
      </c>
      <c r="G843">
        <f t="shared" si="78"/>
        <v>10.23</v>
      </c>
      <c r="H843">
        <f>ABS(E843-Observed!M845)</f>
        <v>0.4139999999999997</v>
      </c>
      <c r="I843">
        <f t="shared" si="79"/>
        <v>0.4139999999999997</v>
      </c>
      <c r="J843">
        <f>(E843-Observed!M845)^2</f>
        <v>0.17139599999999974</v>
      </c>
      <c r="K843">
        <f t="shared" si="80"/>
        <v>0.17139599999999974</v>
      </c>
      <c r="L843">
        <f>IF(ISNA(E843-Observed!M845),"",E843-Observed!M845)</f>
        <v>0.4139999999999997</v>
      </c>
    </row>
    <row r="844" spans="1:12" x14ac:dyDescent="0.25">
      <c r="A844" s="8">
        <f t="shared" si="76"/>
        <v>42340</v>
      </c>
      <c r="B844">
        <v>14581</v>
      </c>
      <c r="C844">
        <v>844</v>
      </c>
      <c r="D844">
        <f>'Raw Mod'!F844</f>
        <v>10.39</v>
      </c>
      <c r="E844">
        <f t="shared" si="77"/>
        <v>10.39</v>
      </c>
      <c r="F844">
        <v>10.19</v>
      </c>
      <c r="G844">
        <f t="shared" si="78"/>
        <v>10.19</v>
      </c>
      <c r="H844">
        <f>ABS(E844-Observed!M846)</f>
        <v>0.29000000000000092</v>
      </c>
      <c r="I844">
        <f t="shared" si="79"/>
        <v>0.29000000000000092</v>
      </c>
      <c r="J844">
        <f>(E844-Observed!M846)^2</f>
        <v>8.4100000000000535E-2</v>
      </c>
      <c r="K844">
        <f t="shared" si="80"/>
        <v>8.4100000000000535E-2</v>
      </c>
      <c r="L844">
        <f>IF(ISNA(E844-Observed!M846),"",E844-Observed!M846)</f>
        <v>0.29000000000000092</v>
      </c>
    </row>
    <row r="845" spans="1:12" x14ac:dyDescent="0.25">
      <c r="A845" s="8">
        <f t="shared" si="76"/>
        <v>42340.13</v>
      </c>
      <c r="B845">
        <v>14581.13</v>
      </c>
      <c r="C845">
        <v>845</v>
      </c>
      <c r="D845">
        <f>'Raw Mod'!F845</f>
        <v>10.36</v>
      </c>
      <c r="E845">
        <f t="shared" si="77"/>
        <v>10.36</v>
      </c>
      <c r="F845">
        <v>10.15</v>
      </c>
      <c r="G845">
        <f t="shared" si="78"/>
        <v>10.15</v>
      </c>
      <c r="H845">
        <f>ABS(E845-Observed!M847)</f>
        <v>0.11299999999999955</v>
      </c>
      <c r="I845">
        <f t="shared" si="79"/>
        <v>0.11299999999999955</v>
      </c>
      <c r="J845">
        <f>(E845-Observed!M847)^2</f>
        <v>1.2768999999999897E-2</v>
      </c>
      <c r="K845">
        <f t="shared" si="80"/>
        <v>1.2768999999999897E-2</v>
      </c>
      <c r="L845">
        <f>IF(ISNA(E845-Observed!M847),"",E845-Observed!M847)</f>
        <v>0.11299999999999955</v>
      </c>
    </row>
    <row r="846" spans="1:12" x14ac:dyDescent="0.25">
      <c r="A846" s="8">
        <f t="shared" si="76"/>
        <v>42340.25</v>
      </c>
      <c r="B846">
        <v>14581.25</v>
      </c>
      <c r="C846">
        <v>846</v>
      </c>
      <c r="D846">
        <f>'Raw Mod'!F846</f>
        <v>10.32</v>
      </c>
      <c r="E846">
        <f t="shared" si="77"/>
        <v>10.32</v>
      </c>
      <c r="F846">
        <v>10.119999999999999</v>
      </c>
      <c r="G846">
        <f t="shared" si="78"/>
        <v>10.119999999999999</v>
      </c>
      <c r="H846">
        <f>ABS(E846-Observed!M848)</f>
        <v>2.4000000000000909E-2</v>
      </c>
      <c r="I846">
        <f t="shared" si="79"/>
        <v>2.4000000000000909E-2</v>
      </c>
      <c r="J846">
        <f>(E846-Observed!M848)^2</f>
        <v>5.7600000000004371E-4</v>
      </c>
      <c r="K846">
        <f t="shared" si="80"/>
        <v>5.7600000000004371E-4</v>
      </c>
      <c r="L846">
        <f>IF(ISNA(E846-Observed!M848),"",E846-Observed!M848)</f>
        <v>2.4000000000000909E-2</v>
      </c>
    </row>
    <row r="847" spans="1:12" x14ac:dyDescent="0.25">
      <c r="A847" s="8">
        <f t="shared" si="76"/>
        <v>42340.38</v>
      </c>
      <c r="B847">
        <v>14581.38</v>
      </c>
      <c r="C847">
        <v>847</v>
      </c>
      <c r="D847">
        <f>'Raw Mod'!F847</f>
        <v>10.29</v>
      </c>
      <c r="E847">
        <f t="shared" si="77"/>
        <v>10.29</v>
      </c>
      <c r="F847">
        <v>10.09</v>
      </c>
      <c r="G847">
        <f t="shared" si="78"/>
        <v>10.09</v>
      </c>
      <c r="H847">
        <f>ABS(E847-Observed!M849)</f>
        <v>7.9000000000000625E-2</v>
      </c>
      <c r="I847">
        <f t="shared" si="79"/>
        <v>7.9000000000000625E-2</v>
      </c>
      <c r="J847">
        <f>(E847-Observed!M849)^2</f>
        <v>6.2410000000000989E-3</v>
      </c>
      <c r="K847">
        <f t="shared" si="80"/>
        <v>6.2410000000000989E-3</v>
      </c>
      <c r="L847">
        <f>IF(ISNA(E847-Observed!M849),"",E847-Observed!M849)</f>
        <v>-7.9000000000000625E-2</v>
      </c>
    </row>
    <row r="848" spans="1:12" x14ac:dyDescent="0.25">
      <c r="A848" s="8">
        <f t="shared" si="76"/>
        <v>42340.5</v>
      </c>
      <c r="B848">
        <v>14581.5</v>
      </c>
      <c r="C848">
        <v>848</v>
      </c>
      <c r="D848">
        <f>'Raw Mod'!F848</f>
        <v>10.29</v>
      </c>
      <c r="E848">
        <f t="shared" si="77"/>
        <v>10.29</v>
      </c>
      <c r="F848">
        <v>10.09</v>
      </c>
      <c r="G848">
        <f t="shared" si="78"/>
        <v>10.09</v>
      </c>
      <c r="H848">
        <f>ABS(E848-Observed!M850)</f>
        <v>0.39700000000000024</v>
      </c>
      <c r="I848">
        <f t="shared" si="79"/>
        <v>0.39700000000000024</v>
      </c>
      <c r="J848">
        <f>(E848-Observed!M850)^2</f>
        <v>0.15760900000000019</v>
      </c>
      <c r="K848">
        <f t="shared" si="80"/>
        <v>0.15760900000000019</v>
      </c>
      <c r="L848">
        <f>IF(ISNA(E848-Observed!M850),"",E848-Observed!M850)</f>
        <v>-0.39700000000000024</v>
      </c>
    </row>
    <row r="849" spans="1:12" x14ac:dyDescent="0.25">
      <c r="A849" s="8">
        <f t="shared" si="76"/>
        <v>42340.627999999997</v>
      </c>
      <c r="B849">
        <v>14581.628000000001</v>
      </c>
      <c r="C849">
        <v>849</v>
      </c>
      <c r="D849">
        <f>'Raw Mod'!F849</f>
        <v>10.27</v>
      </c>
      <c r="E849">
        <f t="shared" si="77"/>
        <v>10.27</v>
      </c>
      <c r="F849">
        <v>10.09</v>
      </c>
      <c r="G849">
        <f t="shared" si="78"/>
        <v>10.09</v>
      </c>
      <c r="H849">
        <f>ABS(E849-Observed!M851)</f>
        <v>0.46600000000000108</v>
      </c>
      <c r="I849">
        <f t="shared" si="79"/>
        <v>0.46600000000000108</v>
      </c>
      <c r="J849">
        <f>(E849-Observed!M851)^2</f>
        <v>0.21715600000000101</v>
      </c>
      <c r="K849">
        <f t="shared" si="80"/>
        <v>0.21715600000000101</v>
      </c>
      <c r="L849">
        <f>IF(ISNA(E849-Observed!M851),"",E849-Observed!M851)</f>
        <v>-0.46600000000000108</v>
      </c>
    </row>
    <row r="850" spans="1:12" x14ac:dyDescent="0.25">
      <c r="A850" s="8">
        <f t="shared" si="76"/>
        <v>42340.75</v>
      </c>
      <c r="B850">
        <v>14581.75</v>
      </c>
      <c r="C850">
        <v>850</v>
      </c>
      <c r="D850">
        <f>'Raw Mod'!F850</f>
        <v>10.24</v>
      </c>
      <c r="E850">
        <f t="shared" si="77"/>
        <v>10.24</v>
      </c>
      <c r="F850">
        <v>10.08</v>
      </c>
      <c r="G850">
        <f t="shared" si="78"/>
        <v>10.08</v>
      </c>
      <c r="H850">
        <f>ABS(E850-Observed!M852)</f>
        <v>0.42300000000000004</v>
      </c>
      <c r="I850">
        <f t="shared" si="79"/>
        <v>0.42300000000000004</v>
      </c>
      <c r="J850">
        <f>(E850-Observed!M852)^2</f>
        <v>0.17892900000000003</v>
      </c>
      <c r="K850">
        <f t="shared" si="80"/>
        <v>0.17892900000000003</v>
      </c>
      <c r="L850">
        <f>IF(ISNA(E850-Observed!M852),"",E850-Observed!M852)</f>
        <v>-0.42300000000000004</v>
      </c>
    </row>
    <row r="851" spans="1:12" x14ac:dyDescent="0.25">
      <c r="A851" s="8">
        <f t="shared" si="76"/>
        <v>42340.877999999997</v>
      </c>
      <c r="B851">
        <v>14581.878000000001</v>
      </c>
      <c r="C851">
        <v>851</v>
      </c>
      <c r="D851">
        <f>'Raw Mod'!F851</f>
        <v>10.19</v>
      </c>
      <c r="E851">
        <f t="shared" si="77"/>
        <v>10.19</v>
      </c>
      <c r="F851">
        <v>10.050000000000001</v>
      </c>
      <c r="G851">
        <f t="shared" si="78"/>
        <v>10.050000000000001</v>
      </c>
      <c r="H851">
        <f>ABS(E851-Observed!M853)</f>
        <v>0.40000000000000036</v>
      </c>
      <c r="I851">
        <f t="shared" si="79"/>
        <v>0.40000000000000036</v>
      </c>
      <c r="J851">
        <f>(E851-Observed!M853)^2</f>
        <v>0.16000000000000028</v>
      </c>
      <c r="K851">
        <f t="shared" si="80"/>
        <v>0.16000000000000028</v>
      </c>
      <c r="L851">
        <f>IF(ISNA(E851-Observed!M853),"",E851-Observed!M853)</f>
        <v>-0.40000000000000036</v>
      </c>
    </row>
    <row r="852" spans="1:12" x14ac:dyDescent="0.25">
      <c r="A852" s="8">
        <f t="shared" si="76"/>
        <v>42341</v>
      </c>
      <c r="B852">
        <v>14582</v>
      </c>
      <c r="C852">
        <v>852</v>
      </c>
      <c r="D852">
        <f>'Raw Mod'!F852</f>
        <v>10.14</v>
      </c>
      <c r="E852">
        <f t="shared" si="77"/>
        <v>10.14</v>
      </c>
      <c r="F852">
        <v>10.01</v>
      </c>
      <c r="G852">
        <f t="shared" si="78"/>
        <v>10.01</v>
      </c>
      <c r="H852">
        <f>ABS(E852-Observed!M854)</f>
        <v>0.4009999999999998</v>
      </c>
      <c r="I852">
        <f t="shared" si="79"/>
        <v>0.4009999999999998</v>
      </c>
      <c r="J852">
        <f>(E852-Observed!M854)^2</f>
        <v>0.16080099999999983</v>
      </c>
      <c r="K852">
        <f t="shared" si="80"/>
        <v>0.16080099999999983</v>
      </c>
      <c r="L852">
        <f>IF(ISNA(E852-Observed!M854),"",E852-Observed!M854)</f>
        <v>-0.4009999999999998</v>
      </c>
    </row>
    <row r="853" spans="1:12" x14ac:dyDescent="0.25">
      <c r="A853" s="8">
        <f t="shared" si="76"/>
        <v>42341.13</v>
      </c>
      <c r="B853">
        <v>14582.13</v>
      </c>
      <c r="C853">
        <v>853</v>
      </c>
      <c r="D853">
        <f>'Raw Mod'!F853</f>
        <v>10.11</v>
      </c>
      <c r="E853">
        <f t="shared" si="77"/>
        <v>10.11</v>
      </c>
      <c r="F853">
        <v>9.9700000000000006</v>
      </c>
      <c r="G853">
        <f t="shared" si="78"/>
        <v>9.9700000000000006</v>
      </c>
      <c r="H853">
        <f>ABS(E853-Observed!M855)</f>
        <v>0.35700000000000109</v>
      </c>
      <c r="I853">
        <f t="shared" si="79"/>
        <v>0.35700000000000109</v>
      </c>
      <c r="J853">
        <f>(E853-Observed!M855)^2</f>
        <v>0.12744900000000078</v>
      </c>
      <c r="K853">
        <f t="shared" si="80"/>
        <v>0.12744900000000078</v>
      </c>
      <c r="L853">
        <f>IF(ISNA(E853-Observed!M855),"",E853-Observed!M855)</f>
        <v>-0.35700000000000109</v>
      </c>
    </row>
    <row r="854" spans="1:12" x14ac:dyDescent="0.25">
      <c r="A854" s="8">
        <f t="shared" si="76"/>
        <v>42341.25</v>
      </c>
      <c r="B854">
        <v>14582.25</v>
      </c>
      <c r="C854">
        <v>854</v>
      </c>
      <c r="D854">
        <f>'Raw Mod'!F854</f>
        <v>10.08</v>
      </c>
      <c r="E854">
        <f t="shared" si="77"/>
        <v>10.08</v>
      </c>
      <c r="F854">
        <v>9.94</v>
      </c>
      <c r="G854">
        <f t="shared" si="78"/>
        <v>9.94</v>
      </c>
      <c r="H854">
        <f>ABS(E854-Observed!M856)</f>
        <v>0.43599999999999994</v>
      </c>
      <c r="I854">
        <f t="shared" si="79"/>
        <v>0.43599999999999994</v>
      </c>
      <c r="J854">
        <f>(E854-Observed!M856)^2</f>
        <v>0.19009599999999996</v>
      </c>
      <c r="K854">
        <f t="shared" si="80"/>
        <v>0.19009599999999996</v>
      </c>
      <c r="L854">
        <f>IF(ISNA(E854-Observed!M856),"",E854-Observed!M856)</f>
        <v>-0.43599999999999994</v>
      </c>
    </row>
    <row r="855" spans="1:12" x14ac:dyDescent="0.25">
      <c r="A855" s="8">
        <f t="shared" si="76"/>
        <v>42341.379000000001</v>
      </c>
      <c r="B855">
        <v>14582.379000000001</v>
      </c>
      <c r="C855">
        <v>855</v>
      </c>
      <c r="D855">
        <f>'Raw Mod'!F855</f>
        <v>10.07</v>
      </c>
      <c r="E855">
        <f t="shared" si="77"/>
        <v>10.07</v>
      </c>
      <c r="F855">
        <v>9.9</v>
      </c>
      <c r="G855">
        <f t="shared" si="78"/>
        <v>9.9</v>
      </c>
      <c r="H855">
        <f>ABS(E855-Observed!M857)</f>
        <v>0.51999999999999957</v>
      </c>
      <c r="I855">
        <f t="shared" si="79"/>
        <v>0.51999999999999957</v>
      </c>
      <c r="J855">
        <f>(E855-Observed!M857)^2</f>
        <v>0.27039999999999953</v>
      </c>
      <c r="K855">
        <f t="shared" si="80"/>
        <v>0.27039999999999953</v>
      </c>
      <c r="L855">
        <f>IF(ISNA(E855-Observed!M857),"",E855-Observed!M857)</f>
        <v>-0.51999999999999957</v>
      </c>
    </row>
    <row r="856" spans="1:12" x14ac:dyDescent="0.25">
      <c r="A856" s="8">
        <f t="shared" si="76"/>
        <v>42341.5</v>
      </c>
      <c r="B856">
        <v>14582.5</v>
      </c>
      <c r="C856">
        <v>856</v>
      </c>
      <c r="D856">
        <f>'Raw Mod'!F856</f>
        <v>10.07</v>
      </c>
      <c r="E856">
        <f t="shared" si="77"/>
        <v>10.07</v>
      </c>
      <c r="F856">
        <v>9.89</v>
      </c>
      <c r="G856">
        <f t="shared" si="78"/>
        <v>9.89</v>
      </c>
      <c r="H856">
        <f>ABS(E856-Observed!M858)</f>
        <v>0.6169999999999991</v>
      </c>
      <c r="I856">
        <f t="shared" si="79"/>
        <v>0.6169999999999991</v>
      </c>
      <c r="J856">
        <f>(E856-Observed!M858)^2</f>
        <v>0.38068899999999889</v>
      </c>
      <c r="K856">
        <f t="shared" si="80"/>
        <v>0.38068899999999889</v>
      </c>
      <c r="L856">
        <f>IF(ISNA(E856-Observed!M858),"",E856-Observed!M858)</f>
        <v>-0.6169999999999991</v>
      </c>
    </row>
    <row r="857" spans="1:12" x14ac:dyDescent="0.25">
      <c r="A857" s="8">
        <f t="shared" si="76"/>
        <v>42341.63</v>
      </c>
      <c r="B857">
        <v>14582.63</v>
      </c>
      <c r="C857">
        <v>857</v>
      </c>
      <c r="D857">
        <f>'Raw Mod'!F857</f>
        <v>10.07</v>
      </c>
      <c r="E857">
        <f t="shared" si="77"/>
        <v>10.07</v>
      </c>
      <c r="F857">
        <v>9.9</v>
      </c>
      <c r="G857">
        <f t="shared" si="78"/>
        <v>9.9</v>
      </c>
      <c r="H857">
        <f>ABS(E857-Observed!M859)</f>
        <v>0.49499999999999922</v>
      </c>
      <c r="I857">
        <f t="shared" si="79"/>
        <v>0.49499999999999922</v>
      </c>
      <c r="J857">
        <f>(E857-Observed!M859)^2</f>
        <v>0.24502499999999922</v>
      </c>
      <c r="K857">
        <f t="shared" si="80"/>
        <v>0.24502499999999922</v>
      </c>
      <c r="L857">
        <f>IF(ISNA(E857-Observed!M859),"",E857-Observed!M859)</f>
        <v>-0.49499999999999922</v>
      </c>
    </row>
    <row r="858" spans="1:12" x14ac:dyDescent="0.25">
      <c r="A858" s="8">
        <f t="shared" si="76"/>
        <v>42341.75</v>
      </c>
      <c r="B858">
        <v>14582.75</v>
      </c>
      <c r="C858">
        <v>858</v>
      </c>
      <c r="D858">
        <f>'Raw Mod'!F858</f>
        <v>10.08</v>
      </c>
      <c r="E858">
        <f t="shared" si="77"/>
        <v>10.08</v>
      </c>
      <c r="F858">
        <v>9.9</v>
      </c>
      <c r="G858">
        <f t="shared" si="78"/>
        <v>9.9</v>
      </c>
      <c r="H858">
        <f>ABS(E858-Observed!M860)</f>
        <v>0.5340000000000007</v>
      </c>
      <c r="I858">
        <f t="shared" si="79"/>
        <v>0.5340000000000007</v>
      </c>
      <c r="J858">
        <f>(E858-Observed!M860)^2</f>
        <v>0.28515600000000074</v>
      </c>
      <c r="K858">
        <f t="shared" si="80"/>
        <v>0.28515600000000074</v>
      </c>
      <c r="L858">
        <f>IF(ISNA(E858-Observed!M860),"",E858-Observed!M860)</f>
        <v>-0.5340000000000007</v>
      </c>
    </row>
    <row r="859" spans="1:12" x14ac:dyDescent="0.25">
      <c r="A859" s="8">
        <f t="shared" si="76"/>
        <v>42341.877</v>
      </c>
      <c r="B859">
        <v>14582.877</v>
      </c>
      <c r="C859">
        <v>859</v>
      </c>
      <c r="D859">
        <f>'Raw Mod'!F859</f>
        <v>10.06</v>
      </c>
      <c r="E859">
        <f t="shared" si="77"/>
        <v>10.06</v>
      </c>
      <c r="F859">
        <v>9.8800000000000008</v>
      </c>
      <c r="G859">
        <f t="shared" si="78"/>
        <v>9.8800000000000008</v>
      </c>
      <c r="H859">
        <f>ABS(E859-Observed!M861)</f>
        <v>0.5779999999999994</v>
      </c>
      <c r="I859">
        <f t="shared" si="79"/>
        <v>0.5779999999999994</v>
      </c>
      <c r="J859">
        <f>(E859-Observed!M861)^2</f>
        <v>0.33408399999999933</v>
      </c>
      <c r="K859">
        <f t="shared" si="80"/>
        <v>0.33408399999999933</v>
      </c>
      <c r="L859">
        <f>IF(ISNA(E859-Observed!M861),"",E859-Observed!M861)</f>
        <v>-0.5779999999999994</v>
      </c>
    </row>
    <row r="860" spans="1:12" x14ac:dyDescent="0.25">
      <c r="A860" s="8">
        <f t="shared" si="76"/>
        <v>42342</v>
      </c>
      <c r="B860">
        <v>14583</v>
      </c>
      <c r="C860">
        <v>860</v>
      </c>
      <c r="D860">
        <f>'Raw Mod'!F860</f>
        <v>10.029999999999999</v>
      </c>
      <c r="E860">
        <f t="shared" si="77"/>
        <v>10.029999999999999</v>
      </c>
      <c r="F860">
        <v>9.85</v>
      </c>
      <c r="G860">
        <f t="shared" si="78"/>
        <v>9.85</v>
      </c>
      <c r="H860">
        <f>ABS(E860-Observed!M862)</f>
        <v>0.58400000000000141</v>
      </c>
      <c r="I860">
        <f t="shared" si="79"/>
        <v>0.58400000000000141</v>
      </c>
      <c r="J860">
        <f>(E860-Observed!M862)^2</f>
        <v>0.34105600000000164</v>
      </c>
      <c r="K860">
        <f t="shared" si="80"/>
        <v>0.34105600000000164</v>
      </c>
      <c r="L860">
        <f>IF(ISNA(E860-Observed!M862),"",E860-Observed!M862)</f>
        <v>-0.58400000000000141</v>
      </c>
    </row>
    <row r="861" spans="1:12" x14ac:dyDescent="0.25">
      <c r="A861" s="8">
        <f t="shared" si="76"/>
        <v>42342.127</v>
      </c>
      <c r="B861">
        <v>14583.127</v>
      </c>
      <c r="C861">
        <v>861</v>
      </c>
      <c r="D861">
        <f>'Raw Mod'!F861</f>
        <v>10</v>
      </c>
      <c r="E861">
        <f t="shared" si="77"/>
        <v>10</v>
      </c>
      <c r="F861">
        <v>9.82</v>
      </c>
      <c r="G861">
        <f t="shared" si="78"/>
        <v>9.82</v>
      </c>
      <c r="H861">
        <f>ABS(E861-Observed!M863)</f>
        <v>0.54100000000000037</v>
      </c>
      <c r="I861">
        <f t="shared" si="79"/>
        <v>0.54100000000000037</v>
      </c>
      <c r="J861">
        <f>(E861-Observed!M863)^2</f>
        <v>0.29268100000000041</v>
      </c>
      <c r="K861">
        <f t="shared" si="80"/>
        <v>0.29268100000000041</v>
      </c>
      <c r="L861">
        <f>IF(ISNA(E861-Observed!M863),"",E861-Observed!M863)</f>
        <v>-0.54100000000000037</v>
      </c>
    </row>
    <row r="862" spans="1:12" x14ac:dyDescent="0.25">
      <c r="A862" s="8">
        <f t="shared" si="76"/>
        <v>42342.25</v>
      </c>
      <c r="B862">
        <v>14583.25</v>
      </c>
      <c r="C862">
        <v>862</v>
      </c>
      <c r="D862">
        <f>'Raw Mod'!F862</f>
        <v>9.98</v>
      </c>
      <c r="E862">
        <f t="shared" si="77"/>
        <v>9.98</v>
      </c>
      <c r="F862">
        <v>9.8000000000000007</v>
      </c>
      <c r="G862">
        <f t="shared" si="78"/>
        <v>9.8000000000000007</v>
      </c>
      <c r="H862">
        <f>ABS(E862-Observed!M864)</f>
        <v>0.56099999999999994</v>
      </c>
      <c r="I862">
        <f t="shared" si="79"/>
        <v>0.56099999999999994</v>
      </c>
      <c r="J862">
        <f>(E862-Observed!M864)^2</f>
        <v>0.31472099999999992</v>
      </c>
      <c r="K862">
        <f t="shared" si="80"/>
        <v>0.31472099999999992</v>
      </c>
      <c r="L862">
        <f>IF(ISNA(E862-Observed!M864),"",E862-Observed!M864)</f>
        <v>-0.56099999999999994</v>
      </c>
    </row>
    <row r="863" spans="1:12" x14ac:dyDescent="0.25">
      <c r="A863" s="8">
        <f t="shared" si="76"/>
        <v>42342.377999999997</v>
      </c>
      <c r="B863">
        <v>14583.378000000001</v>
      </c>
      <c r="C863">
        <v>863</v>
      </c>
      <c r="D863">
        <f>'Raw Mod'!F863</f>
        <v>9.9600000000000009</v>
      </c>
      <c r="E863">
        <f t="shared" si="77"/>
        <v>9.9600000000000009</v>
      </c>
      <c r="F863">
        <v>9.7799999999999994</v>
      </c>
      <c r="G863">
        <f t="shared" si="78"/>
        <v>9.7799999999999994</v>
      </c>
      <c r="H863">
        <f>ABS(E863-Observed!M865)</f>
        <v>0.58099999999999952</v>
      </c>
      <c r="I863">
        <f t="shared" si="79"/>
        <v>0.58099999999999952</v>
      </c>
      <c r="J863">
        <f>(E863-Observed!M865)^2</f>
        <v>0.33756099999999944</v>
      </c>
      <c r="K863">
        <f t="shared" si="80"/>
        <v>0.33756099999999944</v>
      </c>
      <c r="L863">
        <f>IF(ISNA(E863-Observed!M865),"",E863-Observed!M865)</f>
        <v>-0.58099999999999952</v>
      </c>
    </row>
    <row r="864" spans="1:12" x14ac:dyDescent="0.25">
      <c r="A864" s="8">
        <f t="shared" si="76"/>
        <v>42342.5</v>
      </c>
      <c r="B864">
        <v>14583.5</v>
      </c>
      <c r="C864">
        <v>864</v>
      </c>
      <c r="D864">
        <f>'Raw Mod'!F864</f>
        <v>9.9600000000000009</v>
      </c>
      <c r="E864">
        <f t="shared" si="77"/>
        <v>9.9600000000000009</v>
      </c>
      <c r="F864">
        <v>9.7799999999999994</v>
      </c>
      <c r="G864">
        <f t="shared" si="78"/>
        <v>9.7799999999999994</v>
      </c>
      <c r="H864">
        <f>ABS(E864-Observed!M866)</f>
        <v>0.7029999999999994</v>
      </c>
      <c r="I864">
        <f t="shared" si="79"/>
        <v>0.7029999999999994</v>
      </c>
      <c r="J864">
        <f>(E864-Observed!M866)^2</f>
        <v>0.49420899999999918</v>
      </c>
      <c r="K864">
        <f t="shared" si="80"/>
        <v>0.49420899999999918</v>
      </c>
      <c r="L864">
        <f>IF(ISNA(E864-Observed!M866),"",E864-Observed!M866)</f>
        <v>-0.7029999999999994</v>
      </c>
    </row>
    <row r="865" spans="1:12" x14ac:dyDescent="0.25">
      <c r="A865" s="8">
        <f t="shared" si="76"/>
        <v>42342.63</v>
      </c>
      <c r="B865">
        <v>14583.63</v>
      </c>
      <c r="C865">
        <v>865</v>
      </c>
      <c r="D865">
        <f>'Raw Mod'!F865</f>
        <v>9.9600000000000009</v>
      </c>
      <c r="E865">
        <f t="shared" si="77"/>
        <v>9.9600000000000009</v>
      </c>
      <c r="F865">
        <v>9.7799999999999994</v>
      </c>
      <c r="G865">
        <f t="shared" si="78"/>
        <v>9.7799999999999994</v>
      </c>
      <c r="H865">
        <f>ABS(E865-Observed!M867)</f>
        <v>0.67799999999999905</v>
      </c>
      <c r="I865">
        <f t="shared" si="79"/>
        <v>0.67799999999999905</v>
      </c>
      <c r="J865">
        <f>(E865-Observed!M867)^2</f>
        <v>0.4596839999999987</v>
      </c>
      <c r="K865">
        <f t="shared" si="80"/>
        <v>0.4596839999999987</v>
      </c>
      <c r="L865">
        <f>IF(ISNA(E865-Observed!M867),"",E865-Observed!M867)</f>
        <v>-0.67799999999999905</v>
      </c>
    </row>
    <row r="866" spans="1:12" x14ac:dyDescent="0.25">
      <c r="A866" s="8">
        <f t="shared" si="76"/>
        <v>42342.75</v>
      </c>
      <c r="B866">
        <v>14583.75</v>
      </c>
      <c r="C866">
        <v>866</v>
      </c>
      <c r="D866">
        <f>'Raw Mod'!F866</f>
        <v>9.9600000000000009</v>
      </c>
      <c r="E866">
        <f t="shared" si="77"/>
        <v>9.9600000000000009</v>
      </c>
      <c r="F866">
        <v>9.7899999999999991</v>
      </c>
      <c r="G866">
        <f t="shared" si="78"/>
        <v>9.7899999999999991</v>
      </c>
      <c r="H866">
        <f>ABS(E866-Observed!M868)</f>
        <v>0.58099999999999952</v>
      </c>
      <c r="I866">
        <f t="shared" si="79"/>
        <v>0.58099999999999952</v>
      </c>
      <c r="J866">
        <f>(E866-Observed!M868)^2</f>
        <v>0.33756099999999944</v>
      </c>
      <c r="K866">
        <f t="shared" si="80"/>
        <v>0.33756099999999944</v>
      </c>
      <c r="L866">
        <f>IF(ISNA(E866-Observed!M868),"",E866-Observed!M868)</f>
        <v>-0.58099999999999952</v>
      </c>
    </row>
    <row r="867" spans="1:12" x14ac:dyDescent="0.25">
      <c r="A867" s="8">
        <f t="shared" si="76"/>
        <v>42342.879999999997</v>
      </c>
      <c r="B867">
        <v>14583.88</v>
      </c>
      <c r="C867">
        <v>867</v>
      </c>
      <c r="D867">
        <f>'Raw Mod'!F867</f>
        <v>9.9600000000000009</v>
      </c>
      <c r="E867">
        <f t="shared" si="77"/>
        <v>9.9600000000000009</v>
      </c>
      <c r="F867">
        <v>9.7899999999999991</v>
      </c>
      <c r="G867">
        <f t="shared" si="78"/>
        <v>9.7899999999999991</v>
      </c>
      <c r="H867">
        <f>ABS(E867-Observed!M869)</f>
        <v>0.50699999999999967</v>
      </c>
      <c r="I867">
        <f t="shared" si="79"/>
        <v>0.50699999999999967</v>
      </c>
      <c r="J867">
        <f>(E867-Observed!M869)^2</f>
        <v>0.25704899999999969</v>
      </c>
      <c r="K867">
        <f t="shared" si="80"/>
        <v>0.25704899999999969</v>
      </c>
      <c r="L867">
        <f>IF(ISNA(E867-Observed!M869),"",E867-Observed!M869)</f>
        <v>-0.50699999999999967</v>
      </c>
    </row>
    <row r="868" spans="1:12" x14ac:dyDescent="0.25">
      <c r="A868" s="8">
        <f t="shared" si="76"/>
        <v>42343</v>
      </c>
      <c r="B868">
        <v>14584</v>
      </c>
      <c r="C868">
        <v>868</v>
      </c>
      <c r="D868">
        <f>'Raw Mod'!F868</f>
        <v>9.9600000000000009</v>
      </c>
      <c r="E868">
        <f t="shared" si="77"/>
        <v>9.9600000000000009</v>
      </c>
      <c r="F868">
        <v>9.7899999999999991</v>
      </c>
      <c r="G868">
        <f t="shared" si="78"/>
        <v>9.7899999999999991</v>
      </c>
      <c r="H868">
        <f>ABS(E868-Observed!M870)</f>
        <v>0.58099999999999952</v>
      </c>
      <c r="I868">
        <f t="shared" si="79"/>
        <v>0.58099999999999952</v>
      </c>
      <c r="J868">
        <f>(E868-Observed!M870)^2</f>
        <v>0.33756099999999944</v>
      </c>
      <c r="K868">
        <f t="shared" si="80"/>
        <v>0.33756099999999944</v>
      </c>
      <c r="L868">
        <f>IF(ISNA(E868-Observed!M870),"",E868-Observed!M870)</f>
        <v>-0.58099999999999952</v>
      </c>
    </row>
    <row r="869" spans="1:12" x14ac:dyDescent="0.25">
      <c r="A869" s="8">
        <f t="shared" si="76"/>
        <v>42343.127999999997</v>
      </c>
      <c r="B869">
        <v>14584.128000000001</v>
      </c>
      <c r="C869">
        <v>869</v>
      </c>
      <c r="D869">
        <f>'Raw Mod'!F869</f>
        <v>9.9600000000000009</v>
      </c>
      <c r="E869">
        <f t="shared" si="77"/>
        <v>9.9600000000000009</v>
      </c>
      <c r="F869">
        <v>9.7899999999999991</v>
      </c>
      <c r="G869">
        <f t="shared" si="78"/>
        <v>9.7899999999999991</v>
      </c>
      <c r="H869">
        <f>ABS(E869-Observed!M871)</f>
        <v>0.53200000000000003</v>
      </c>
      <c r="I869">
        <f t="shared" si="79"/>
        <v>0.53200000000000003</v>
      </c>
      <c r="J869">
        <f>(E869-Observed!M871)^2</f>
        <v>0.28302400000000005</v>
      </c>
      <c r="K869">
        <f t="shared" si="80"/>
        <v>0.28302400000000005</v>
      </c>
      <c r="L869">
        <f>IF(ISNA(E869-Observed!M871),"",E869-Observed!M871)</f>
        <v>-0.53200000000000003</v>
      </c>
    </row>
    <row r="870" spans="1:12" x14ac:dyDescent="0.25">
      <c r="A870" s="8">
        <f t="shared" si="76"/>
        <v>42343.25</v>
      </c>
      <c r="B870">
        <v>14584.25</v>
      </c>
      <c r="C870">
        <v>870</v>
      </c>
      <c r="D870">
        <f>'Raw Mod'!F870</f>
        <v>9.9600000000000009</v>
      </c>
      <c r="E870">
        <f t="shared" si="77"/>
        <v>9.9600000000000009</v>
      </c>
      <c r="F870">
        <v>9.7799999999999994</v>
      </c>
      <c r="G870">
        <f t="shared" si="78"/>
        <v>9.7799999999999994</v>
      </c>
      <c r="H870">
        <f>ABS(E870-Observed!M872)</f>
        <v>0.45799999999999841</v>
      </c>
      <c r="I870">
        <f t="shared" si="79"/>
        <v>0.45799999999999841</v>
      </c>
      <c r="J870">
        <f>(E870-Observed!M872)^2</f>
        <v>0.20976399999999853</v>
      </c>
      <c r="K870">
        <f t="shared" si="80"/>
        <v>0.20976399999999853</v>
      </c>
      <c r="L870">
        <f>IF(ISNA(E870-Observed!M872),"",E870-Observed!M872)</f>
        <v>-0.45799999999999841</v>
      </c>
    </row>
    <row r="871" spans="1:12" x14ac:dyDescent="0.25">
      <c r="A871" s="8">
        <f t="shared" si="76"/>
        <v>42343.377999999997</v>
      </c>
      <c r="B871">
        <v>14584.378000000001</v>
      </c>
      <c r="C871">
        <v>871</v>
      </c>
      <c r="D871">
        <f>'Raw Mod'!F871</f>
        <v>9.9600000000000009</v>
      </c>
      <c r="E871">
        <f t="shared" si="77"/>
        <v>9.9600000000000009</v>
      </c>
      <c r="F871">
        <v>9.7799999999999994</v>
      </c>
      <c r="G871">
        <f t="shared" si="78"/>
        <v>9.7799999999999994</v>
      </c>
      <c r="H871">
        <f>ABS(E871-Observed!M873)</f>
        <v>0.40899999999999892</v>
      </c>
      <c r="I871">
        <f t="shared" si="79"/>
        <v>0.40899999999999892</v>
      </c>
      <c r="J871">
        <f>(E871-Observed!M873)^2</f>
        <v>0.16728099999999912</v>
      </c>
      <c r="K871">
        <f t="shared" si="80"/>
        <v>0.16728099999999912</v>
      </c>
      <c r="L871">
        <f>IF(ISNA(E871-Observed!M873),"",E871-Observed!M873)</f>
        <v>-0.40899999999999892</v>
      </c>
    </row>
    <row r="872" spans="1:12" x14ac:dyDescent="0.25">
      <c r="A872" s="8">
        <f t="shared" si="76"/>
        <v>42343.5</v>
      </c>
      <c r="B872">
        <v>14584.5</v>
      </c>
      <c r="C872">
        <v>872</v>
      </c>
      <c r="D872">
        <f>'Raw Mod'!F872</f>
        <v>9.9499999999999993</v>
      </c>
      <c r="E872">
        <f t="shared" si="77"/>
        <v>9.9499999999999993</v>
      </c>
      <c r="F872">
        <v>9.7799999999999994</v>
      </c>
      <c r="G872">
        <f t="shared" si="78"/>
        <v>9.7799999999999994</v>
      </c>
      <c r="H872">
        <f>ABS(E872-Observed!M874)</f>
        <v>0.54200000000000159</v>
      </c>
      <c r="I872">
        <f t="shared" si="79"/>
        <v>0.54200000000000159</v>
      </c>
      <c r="J872">
        <f>(E872-Observed!M874)^2</f>
        <v>0.29376400000000175</v>
      </c>
      <c r="K872">
        <f t="shared" si="80"/>
        <v>0.29376400000000175</v>
      </c>
      <c r="L872">
        <f>IF(ISNA(E872-Observed!M874),"",E872-Observed!M874)</f>
        <v>-0.54200000000000159</v>
      </c>
    </row>
    <row r="873" spans="1:12" x14ac:dyDescent="0.25">
      <c r="A873" s="8">
        <f t="shared" si="76"/>
        <v>42343.63</v>
      </c>
      <c r="B873">
        <v>14584.63</v>
      </c>
      <c r="C873">
        <v>873</v>
      </c>
      <c r="D873">
        <f>'Raw Mod'!F873</f>
        <v>9.9499999999999993</v>
      </c>
      <c r="E873">
        <f t="shared" si="77"/>
        <v>9.9499999999999993</v>
      </c>
      <c r="F873">
        <v>9.7799999999999994</v>
      </c>
      <c r="G873">
        <f t="shared" si="78"/>
        <v>9.7799999999999994</v>
      </c>
      <c r="H873">
        <f>ABS(E873-Observed!M875)</f>
        <v>0.59100000000000108</v>
      </c>
      <c r="I873">
        <f t="shared" si="79"/>
        <v>0.59100000000000108</v>
      </c>
      <c r="J873">
        <f>(E873-Observed!M875)^2</f>
        <v>0.34928100000000128</v>
      </c>
      <c r="K873">
        <f t="shared" si="80"/>
        <v>0.34928100000000128</v>
      </c>
      <c r="L873">
        <f>IF(ISNA(E873-Observed!M875),"",E873-Observed!M875)</f>
        <v>-0.59100000000000108</v>
      </c>
    </row>
    <row r="874" spans="1:12" x14ac:dyDescent="0.25">
      <c r="A874" s="8">
        <f t="shared" si="76"/>
        <v>42343.75</v>
      </c>
      <c r="B874">
        <v>14584.75</v>
      </c>
      <c r="C874">
        <v>874</v>
      </c>
      <c r="D874">
        <f>'Raw Mod'!F874</f>
        <v>9.9499999999999993</v>
      </c>
      <c r="E874">
        <f t="shared" si="77"/>
        <v>9.9499999999999993</v>
      </c>
      <c r="F874">
        <v>9.7799999999999994</v>
      </c>
      <c r="G874">
        <f t="shared" si="78"/>
        <v>9.7799999999999994</v>
      </c>
      <c r="H874">
        <f>ABS(E874-Observed!M876)</f>
        <v>0.44400000000000084</v>
      </c>
      <c r="I874">
        <f t="shared" si="79"/>
        <v>0.44400000000000084</v>
      </c>
      <c r="J874">
        <f>(E874-Observed!M876)^2</f>
        <v>0.19713600000000076</v>
      </c>
      <c r="K874">
        <f t="shared" si="80"/>
        <v>0.19713600000000076</v>
      </c>
      <c r="L874">
        <f>IF(ISNA(E874-Observed!M876),"",E874-Observed!M876)</f>
        <v>-0.44400000000000084</v>
      </c>
    </row>
    <row r="875" spans="1:12" x14ac:dyDescent="0.25">
      <c r="A875" s="8">
        <f t="shared" si="76"/>
        <v>42343.88</v>
      </c>
      <c r="B875">
        <v>14584.88</v>
      </c>
      <c r="C875">
        <v>875</v>
      </c>
      <c r="D875">
        <f>'Raw Mod'!F875</f>
        <v>9.94</v>
      </c>
      <c r="E875">
        <f t="shared" si="77"/>
        <v>9.94</v>
      </c>
      <c r="F875">
        <v>9.77</v>
      </c>
      <c r="G875">
        <f t="shared" si="78"/>
        <v>9.77</v>
      </c>
      <c r="H875">
        <f>ABS(E875-Observed!M877)</f>
        <v>0.45400000000000063</v>
      </c>
      <c r="I875">
        <f t="shared" si="79"/>
        <v>0.45400000000000063</v>
      </c>
      <c r="J875">
        <f>(E875-Observed!M877)^2</f>
        <v>0.20611600000000058</v>
      </c>
      <c r="K875">
        <f t="shared" si="80"/>
        <v>0.20611600000000058</v>
      </c>
      <c r="L875">
        <f>IF(ISNA(E875-Observed!M877),"",E875-Observed!M877)</f>
        <v>-0.45400000000000063</v>
      </c>
    </row>
    <row r="876" spans="1:12" x14ac:dyDescent="0.25">
      <c r="A876" s="8">
        <f t="shared" si="76"/>
        <v>42344</v>
      </c>
      <c r="B876">
        <v>14585</v>
      </c>
      <c r="C876">
        <v>876</v>
      </c>
      <c r="D876">
        <f>'Raw Mod'!F876</f>
        <v>9.9</v>
      </c>
      <c r="E876">
        <f t="shared" si="77"/>
        <v>9.9</v>
      </c>
      <c r="F876">
        <v>9.74</v>
      </c>
      <c r="G876">
        <f t="shared" si="78"/>
        <v>9.74</v>
      </c>
      <c r="H876">
        <f>ABS(E876-Observed!M878)</f>
        <v>0.54299999999999926</v>
      </c>
      <c r="I876">
        <f t="shared" si="79"/>
        <v>0.54299999999999926</v>
      </c>
      <c r="J876">
        <f>(E876-Observed!M878)^2</f>
        <v>0.2948489999999992</v>
      </c>
      <c r="K876">
        <f t="shared" si="80"/>
        <v>0.2948489999999992</v>
      </c>
      <c r="L876">
        <f>IF(ISNA(E876-Observed!M878),"",E876-Observed!M878)</f>
        <v>-0.54299999999999926</v>
      </c>
    </row>
    <row r="877" spans="1:12" x14ac:dyDescent="0.25">
      <c r="A877" s="8">
        <f t="shared" si="76"/>
        <v>42344.13</v>
      </c>
      <c r="B877">
        <v>14585.13</v>
      </c>
      <c r="C877">
        <v>877</v>
      </c>
      <c r="D877">
        <f>'Raw Mod'!F877</f>
        <v>9.84</v>
      </c>
      <c r="E877">
        <f t="shared" si="77"/>
        <v>9.84</v>
      </c>
      <c r="F877">
        <v>9.6999999999999993</v>
      </c>
      <c r="G877">
        <f t="shared" si="78"/>
        <v>9.6999999999999993</v>
      </c>
      <c r="H877">
        <f>ABS(E877-Observed!M879)</f>
        <v>0.52899999999999991</v>
      </c>
      <c r="I877">
        <f t="shared" si="79"/>
        <v>0.52899999999999991</v>
      </c>
      <c r="J877">
        <f>(E877-Observed!M879)^2</f>
        <v>0.2798409999999999</v>
      </c>
      <c r="K877">
        <f t="shared" si="80"/>
        <v>0.2798409999999999</v>
      </c>
      <c r="L877">
        <f>IF(ISNA(E877-Observed!M879),"",E877-Observed!M879)</f>
        <v>-0.52899999999999991</v>
      </c>
    </row>
    <row r="878" spans="1:12" x14ac:dyDescent="0.25">
      <c r="A878" s="8">
        <f t="shared" si="76"/>
        <v>42344.25</v>
      </c>
      <c r="B878">
        <v>14585.25</v>
      </c>
      <c r="C878">
        <v>878</v>
      </c>
      <c r="D878">
        <f>'Raw Mod'!F878</f>
        <v>9.8000000000000007</v>
      </c>
      <c r="E878">
        <f t="shared" si="77"/>
        <v>9.8000000000000007</v>
      </c>
      <c r="F878">
        <v>9.69</v>
      </c>
      <c r="G878">
        <f t="shared" si="78"/>
        <v>9.69</v>
      </c>
      <c r="H878">
        <f>ABS(E878-Observed!M880)</f>
        <v>0.61799999999999855</v>
      </c>
      <c r="I878">
        <f t="shared" si="79"/>
        <v>0.61799999999999855</v>
      </c>
      <c r="J878">
        <f>(E878-Observed!M880)^2</f>
        <v>0.38192399999999821</v>
      </c>
      <c r="K878">
        <f t="shared" si="80"/>
        <v>0.38192399999999821</v>
      </c>
      <c r="L878">
        <f>IF(ISNA(E878-Observed!M880),"",E878-Observed!M880)</f>
        <v>-0.61799999999999855</v>
      </c>
    </row>
    <row r="879" spans="1:12" x14ac:dyDescent="0.25">
      <c r="A879" s="8">
        <f t="shared" si="76"/>
        <v>42344.376000000004</v>
      </c>
      <c r="B879">
        <v>14585.376</v>
      </c>
      <c r="C879">
        <v>879</v>
      </c>
      <c r="D879">
        <f>'Raw Mod'!F879</f>
        <v>9.7799999999999994</v>
      </c>
      <c r="E879">
        <f t="shared" si="77"/>
        <v>9.7799999999999994</v>
      </c>
      <c r="F879">
        <v>9.67</v>
      </c>
      <c r="G879">
        <f t="shared" si="78"/>
        <v>9.67</v>
      </c>
      <c r="H879">
        <f>ABS(E879-Observed!M881)</f>
        <v>0.68700000000000117</v>
      </c>
      <c r="I879">
        <f t="shared" si="79"/>
        <v>0.68700000000000117</v>
      </c>
      <c r="J879">
        <f>(E879-Observed!M881)^2</f>
        <v>0.47196900000000158</v>
      </c>
      <c r="K879">
        <f t="shared" si="80"/>
        <v>0.47196900000000158</v>
      </c>
      <c r="L879">
        <f>IF(ISNA(E879-Observed!M881),"",E879-Observed!M881)</f>
        <v>-0.68700000000000117</v>
      </c>
    </row>
    <row r="880" spans="1:12" x14ac:dyDescent="0.25">
      <c r="A880" s="8">
        <f t="shared" si="76"/>
        <v>42344.5</v>
      </c>
      <c r="B880">
        <v>14585.5</v>
      </c>
      <c r="C880">
        <v>880</v>
      </c>
      <c r="D880">
        <f>'Raw Mod'!F880</f>
        <v>9.83</v>
      </c>
      <c r="E880">
        <f t="shared" si="77"/>
        <v>9.83</v>
      </c>
      <c r="F880">
        <v>9.67</v>
      </c>
      <c r="G880">
        <f t="shared" si="78"/>
        <v>9.67</v>
      </c>
      <c r="H880">
        <f>ABS(E880-Observed!M882)</f>
        <v>0.80799999999999983</v>
      </c>
      <c r="I880">
        <f t="shared" si="79"/>
        <v>0.80799999999999983</v>
      </c>
      <c r="J880">
        <f>(E880-Observed!M882)^2</f>
        <v>0.65286399999999978</v>
      </c>
      <c r="K880">
        <f t="shared" si="80"/>
        <v>0.65286399999999978</v>
      </c>
      <c r="L880">
        <f>IF(ISNA(E880-Observed!M882),"",E880-Observed!M882)</f>
        <v>-0.80799999999999983</v>
      </c>
    </row>
    <row r="881" spans="1:12" x14ac:dyDescent="0.25">
      <c r="A881" s="8">
        <f t="shared" si="76"/>
        <v>42344.627999999997</v>
      </c>
      <c r="B881">
        <v>14585.628000000001</v>
      </c>
      <c r="C881">
        <v>881</v>
      </c>
      <c r="D881">
        <f>'Raw Mod'!F881</f>
        <v>9.83</v>
      </c>
      <c r="E881">
        <f t="shared" si="77"/>
        <v>9.83</v>
      </c>
      <c r="F881">
        <v>9.69</v>
      </c>
      <c r="G881">
        <f t="shared" si="78"/>
        <v>9.69</v>
      </c>
      <c r="H881">
        <f>ABS(E881-Observed!M883)</f>
        <v>0.85699999999999932</v>
      </c>
      <c r="I881">
        <f t="shared" si="79"/>
        <v>0.85699999999999932</v>
      </c>
      <c r="J881">
        <f>(E881-Observed!M883)^2</f>
        <v>0.7344489999999988</v>
      </c>
      <c r="K881">
        <f t="shared" si="80"/>
        <v>0.7344489999999988</v>
      </c>
      <c r="L881">
        <f>IF(ISNA(E881-Observed!M883),"",E881-Observed!M883)</f>
        <v>-0.85699999999999932</v>
      </c>
    </row>
    <row r="882" spans="1:12" x14ac:dyDescent="0.25">
      <c r="A882" s="8">
        <f t="shared" si="76"/>
        <v>42344.75</v>
      </c>
      <c r="B882">
        <v>14585.75</v>
      </c>
      <c r="C882">
        <v>882</v>
      </c>
      <c r="D882">
        <f>'Raw Mod'!F882</f>
        <v>9.83</v>
      </c>
      <c r="E882">
        <f t="shared" si="77"/>
        <v>9.83</v>
      </c>
      <c r="F882">
        <v>9.69</v>
      </c>
      <c r="G882">
        <f t="shared" si="78"/>
        <v>9.69</v>
      </c>
      <c r="H882">
        <f>ABS(E882-Observed!M884)</f>
        <v>0.83300000000000018</v>
      </c>
      <c r="I882">
        <f t="shared" si="79"/>
        <v>0.83300000000000018</v>
      </c>
      <c r="J882">
        <f>(E882-Observed!M884)^2</f>
        <v>0.69388900000000031</v>
      </c>
      <c r="K882">
        <f t="shared" si="80"/>
        <v>0.69388900000000031</v>
      </c>
      <c r="L882">
        <f>IF(ISNA(E882-Observed!M884),"",E882-Observed!M884)</f>
        <v>-0.83300000000000018</v>
      </c>
    </row>
    <row r="883" spans="1:12" x14ac:dyDescent="0.25">
      <c r="A883" s="8">
        <f t="shared" si="76"/>
        <v>42344.877</v>
      </c>
      <c r="B883">
        <v>14585.877</v>
      </c>
      <c r="C883">
        <v>883</v>
      </c>
      <c r="D883">
        <f>'Raw Mod'!F883</f>
        <v>9.7899999999999991</v>
      </c>
      <c r="E883">
        <f t="shared" si="77"/>
        <v>9.7899999999999991</v>
      </c>
      <c r="F883">
        <v>9.69</v>
      </c>
      <c r="G883">
        <f t="shared" si="78"/>
        <v>9.69</v>
      </c>
      <c r="H883">
        <f>ABS(E883-Observed!M885)</f>
        <v>0.82400000000000162</v>
      </c>
      <c r="I883">
        <f t="shared" si="79"/>
        <v>0.82400000000000162</v>
      </c>
      <c r="J883">
        <f>(E883-Observed!M885)^2</f>
        <v>0.67897600000000269</v>
      </c>
      <c r="K883">
        <f t="shared" si="80"/>
        <v>0.67897600000000269</v>
      </c>
      <c r="L883">
        <f>IF(ISNA(E883-Observed!M885),"",E883-Observed!M885)</f>
        <v>-0.82400000000000162</v>
      </c>
    </row>
    <row r="884" spans="1:12" x14ac:dyDescent="0.25">
      <c r="A884" s="8">
        <f t="shared" si="76"/>
        <v>42345</v>
      </c>
      <c r="B884">
        <v>14586</v>
      </c>
      <c r="C884">
        <v>884</v>
      </c>
      <c r="D884">
        <f>'Raw Mod'!F884</f>
        <v>9.74</v>
      </c>
      <c r="E884">
        <f t="shared" si="77"/>
        <v>9.74</v>
      </c>
      <c r="F884">
        <v>9.69</v>
      </c>
      <c r="G884">
        <f t="shared" si="78"/>
        <v>9.69</v>
      </c>
      <c r="H884">
        <f>ABS(E884-Observed!M886)</f>
        <v>0.60500000000000043</v>
      </c>
      <c r="I884">
        <f t="shared" si="79"/>
        <v>0.60500000000000043</v>
      </c>
      <c r="J884">
        <f>(E884-Observed!M886)^2</f>
        <v>0.36602500000000049</v>
      </c>
      <c r="K884">
        <f t="shared" si="80"/>
        <v>0.36602500000000049</v>
      </c>
      <c r="L884">
        <f>IF(ISNA(E884-Observed!M886),"",E884-Observed!M886)</f>
        <v>-0.60500000000000043</v>
      </c>
    </row>
    <row r="885" spans="1:12" x14ac:dyDescent="0.25">
      <c r="A885" s="8">
        <f t="shared" si="76"/>
        <v>42345.13</v>
      </c>
      <c r="B885">
        <v>14586.13</v>
      </c>
      <c r="C885">
        <v>885</v>
      </c>
      <c r="D885">
        <f>'Raw Mod'!F885</f>
        <v>9.6300000000000008</v>
      </c>
      <c r="E885">
        <f t="shared" si="77"/>
        <v>9.6300000000000008</v>
      </c>
      <c r="F885">
        <v>9.68</v>
      </c>
      <c r="G885">
        <f t="shared" si="78"/>
        <v>9.68</v>
      </c>
      <c r="H885">
        <f>ABS(E885-Observed!M887)</f>
        <v>0.59199999999999875</v>
      </c>
      <c r="I885">
        <f t="shared" si="79"/>
        <v>0.59199999999999875</v>
      </c>
      <c r="J885">
        <f>(E885-Observed!M887)^2</f>
        <v>0.3504639999999985</v>
      </c>
      <c r="K885">
        <f t="shared" si="80"/>
        <v>0.3504639999999985</v>
      </c>
      <c r="L885">
        <f>IF(ISNA(E885-Observed!M887),"",E885-Observed!M887)</f>
        <v>-0.59199999999999875</v>
      </c>
    </row>
    <row r="886" spans="1:12" x14ac:dyDescent="0.25">
      <c r="A886" s="8">
        <f t="shared" si="76"/>
        <v>42345.25</v>
      </c>
      <c r="B886">
        <v>14586.25</v>
      </c>
      <c r="C886">
        <v>886</v>
      </c>
      <c r="D886">
        <f>'Raw Mod'!F886</f>
        <v>9.52</v>
      </c>
      <c r="E886">
        <f t="shared" si="77"/>
        <v>9.52</v>
      </c>
      <c r="F886">
        <v>9.57</v>
      </c>
      <c r="G886">
        <f t="shared" si="78"/>
        <v>9.57</v>
      </c>
      <c r="H886">
        <f>ABS(E886-Observed!M888)</f>
        <v>0.72700000000000031</v>
      </c>
      <c r="I886">
        <f t="shared" si="79"/>
        <v>0.72700000000000031</v>
      </c>
      <c r="J886">
        <f>(E886-Observed!M888)^2</f>
        <v>0.52852900000000047</v>
      </c>
      <c r="K886">
        <f t="shared" si="80"/>
        <v>0.52852900000000047</v>
      </c>
      <c r="L886">
        <f>IF(ISNA(E886-Observed!M888),"",E886-Observed!M888)</f>
        <v>-0.72700000000000031</v>
      </c>
    </row>
    <row r="887" spans="1:12" x14ac:dyDescent="0.25">
      <c r="A887" s="8">
        <f t="shared" si="76"/>
        <v>42345.38</v>
      </c>
      <c r="B887">
        <v>14586.38</v>
      </c>
      <c r="C887">
        <v>887</v>
      </c>
      <c r="D887">
        <f>'Raw Mod'!F887</f>
        <v>9.43</v>
      </c>
      <c r="E887">
        <f t="shared" si="77"/>
        <v>9.43</v>
      </c>
      <c r="F887">
        <v>9.44</v>
      </c>
      <c r="G887">
        <f t="shared" si="78"/>
        <v>9.44</v>
      </c>
      <c r="H887">
        <f>ABS(E887-Observed!M889)</f>
        <v>0.66999999999999993</v>
      </c>
      <c r="I887">
        <f t="shared" si="79"/>
        <v>0.66999999999999993</v>
      </c>
      <c r="J887">
        <f>(E887-Observed!M889)^2</f>
        <v>0.44889999999999991</v>
      </c>
      <c r="K887">
        <f t="shared" si="80"/>
        <v>0.44889999999999991</v>
      </c>
      <c r="L887">
        <f>IF(ISNA(E887-Observed!M889),"",E887-Observed!M889)</f>
        <v>-0.66999999999999993</v>
      </c>
    </row>
    <row r="888" spans="1:12" x14ac:dyDescent="0.25">
      <c r="A888" s="8">
        <f t="shared" si="76"/>
        <v>42345.5</v>
      </c>
      <c r="B888">
        <v>14586.5</v>
      </c>
      <c r="C888">
        <v>888</v>
      </c>
      <c r="D888">
        <f>'Raw Mod'!F888</f>
        <v>9.35</v>
      </c>
      <c r="E888">
        <f t="shared" si="77"/>
        <v>9.35</v>
      </c>
      <c r="F888">
        <v>9.33</v>
      </c>
      <c r="G888">
        <f t="shared" si="78"/>
        <v>9.33</v>
      </c>
      <c r="H888">
        <f>ABS(E888-Observed!M890)</f>
        <v>0.92100000000000115</v>
      </c>
      <c r="I888">
        <f t="shared" si="79"/>
        <v>0.92100000000000115</v>
      </c>
      <c r="J888">
        <f>(E888-Observed!M890)^2</f>
        <v>0.84824100000000213</v>
      </c>
      <c r="K888">
        <f t="shared" si="80"/>
        <v>0.84824100000000213</v>
      </c>
      <c r="L888">
        <f>IF(ISNA(E888-Observed!M890),"",E888-Observed!M890)</f>
        <v>-0.92100000000000115</v>
      </c>
    </row>
    <row r="889" spans="1:12" x14ac:dyDescent="0.25">
      <c r="A889" s="8">
        <f t="shared" si="76"/>
        <v>42345.627</v>
      </c>
      <c r="B889">
        <v>14586.627</v>
      </c>
      <c r="C889">
        <v>889</v>
      </c>
      <c r="D889">
        <f>'Raw Mod'!F889</f>
        <v>9.2799999999999994</v>
      </c>
      <c r="E889">
        <f t="shared" si="77"/>
        <v>9.2799999999999994</v>
      </c>
      <c r="F889">
        <v>9.23</v>
      </c>
      <c r="G889">
        <f t="shared" si="78"/>
        <v>9.23</v>
      </c>
      <c r="H889">
        <f>ABS(E889-Observed!M891)</f>
        <v>0.96700000000000053</v>
      </c>
      <c r="I889">
        <f t="shared" si="79"/>
        <v>0.96700000000000053</v>
      </c>
      <c r="J889">
        <f>(E889-Observed!M891)^2</f>
        <v>0.93508900000000106</v>
      </c>
      <c r="K889">
        <f t="shared" si="80"/>
        <v>0.93508900000000106</v>
      </c>
      <c r="L889">
        <f>IF(ISNA(E889-Observed!M891),"",E889-Observed!M891)</f>
        <v>-0.96700000000000053</v>
      </c>
    </row>
    <row r="890" spans="1:12" x14ac:dyDescent="0.25">
      <c r="A890" s="8">
        <f t="shared" si="76"/>
        <v>42345.75</v>
      </c>
      <c r="B890">
        <v>14586.75</v>
      </c>
      <c r="C890">
        <v>890</v>
      </c>
      <c r="D890">
        <f>'Raw Mod'!F890</f>
        <v>9.23</v>
      </c>
      <c r="E890">
        <f t="shared" si="77"/>
        <v>9.23</v>
      </c>
      <c r="F890">
        <v>9.16</v>
      </c>
      <c r="G890">
        <f t="shared" si="78"/>
        <v>9.16</v>
      </c>
      <c r="H890">
        <f>ABS(E890-Observed!M892)</f>
        <v>0.86999999999999922</v>
      </c>
      <c r="I890">
        <f t="shared" si="79"/>
        <v>0.86999999999999922</v>
      </c>
      <c r="J890">
        <f>(E890-Observed!M892)^2</f>
        <v>0.75689999999999868</v>
      </c>
      <c r="K890">
        <f t="shared" si="80"/>
        <v>0.75689999999999868</v>
      </c>
      <c r="L890">
        <f>IF(ISNA(E890-Observed!M892),"",E890-Observed!M892)</f>
        <v>-0.86999999999999922</v>
      </c>
    </row>
    <row r="891" spans="1:12" x14ac:dyDescent="0.25">
      <c r="A891" s="8">
        <f t="shared" si="76"/>
        <v>42345.877</v>
      </c>
      <c r="B891">
        <v>14586.877</v>
      </c>
      <c r="C891">
        <v>891</v>
      </c>
      <c r="D891">
        <f>'Raw Mod'!F891</f>
        <v>9.14</v>
      </c>
      <c r="E891">
        <f t="shared" si="77"/>
        <v>9.14</v>
      </c>
      <c r="F891">
        <v>9.09</v>
      </c>
      <c r="G891">
        <f t="shared" si="78"/>
        <v>9.09</v>
      </c>
      <c r="H891">
        <f>ABS(E891-Observed!M893)</f>
        <v>0.78800000000000026</v>
      </c>
      <c r="I891">
        <f t="shared" si="79"/>
        <v>0.78800000000000026</v>
      </c>
      <c r="J891">
        <f>(E891-Observed!M893)^2</f>
        <v>0.62094400000000038</v>
      </c>
      <c r="K891">
        <f t="shared" si="80"/>
        <v>0.62094400000000038</v>
      </c>
      <c r="L891">
        <f>IF(ISNA(E891-Observed!M893),"",E891-Observed!M893)</f>
        <v>-0.78800000000000026</v>
      </c>
    </row>
    <row r="892" spans="1:12" x14ac:dyDescent="0.25">
      <c r="A892" s="8">
        <f t="shared" si="76"/>
        <v>42346</v>
      </c>
      <c r="B892">
        <v>14587</v>
      </c>
      <c r="C892">
        <v>892</v>
      </c>
      <c r="D892">
        <f>'Raw Mod'!F892</f>
        <v>9.08</v>
      </c>
      <c r="E892">
        <f t="shared" si="77"/>
        <v>9.08</v>
      </c>
      <c r="F892">
        <v>9.0299999999999994</v>
      </c>
      <c r="G892">
        <f t="shared" si="78"/>
        <v>9.0299999999999994</v>
      </c>
      <c r="H892">
        <f>ABS(E892-Observed!M894)</f>
        <v>0.92099999999999937</v>
      </c>
      <c r="I892">
        <f t="shared" si="79"/>
        <v>0.92099999999999937</v>
      </c>
      <c r="J892">
        <f>(E892-Observed!M894)^2</f>
        <v>0.8482409999999988</v>
      </c>
      <c r="K892">
        <f t="shared" si="80"/>
        <v>0.8482409999999988</v>
      </c>
      <c r="L892">
        <f>IF(ISNA(E892-Observed!M894),"",E892-Observed!M894)</f>
        <v>-0.92099999999999937</v>
      </c>
    </row>
    <row r="893" spans="1:12" x14ac:dyDescent="0.25">
      <c r="A893" s="8">
        <f t="shared" si="76"/>
        <v>42346.126000000004</v>
      </c>
      <c r="B893">
        <v>14587.126</v>
      </c>
      <c r="C893">
        <v>893</v>
      </c>
      <c r="D893">
        <f>'Raw Mod'!F893</f>
        <v>9.01</v>
      </c>
      <c r="E893">
        <f t="shared" si="77"/>
        <v>9.01</v>
      </c>
      <c r="F893">
        <v>8.9499999999999993</v>
      </c>
      <c r="G893">
        <f t="shared" si="78"/>
        <v>8.9499999999999993</v>
      </c>
      <c r="H893">
        <f>ABS(E893-Observed!M895)</f>
        <v>0.84399999999999942</v>
      </c>
      <c r="I893">
        <f t="shared" si="79"/>
        <v>0.84399999999999942</v>
      </c>
      <c r="J893">
        <f>(E893-Observed!M895)^2</f>
        <v>0.71233599999999897</v>
      </c>
      <c r="K893">
        <f t="shared" si="80"/>
        <v>0.71233599999999897</v>
      </c>
      <c r="L893">
        <f>IF(ISNA(E893-Observed!M895),"",E893-Observed!M895)</f>
        <v>-0.84399999999999942</v>
      </c>
    </row>
    <row r="894" spans="1:12" x14ac:dyDescent="0.25">
      <c r="A894" s="8">
        <f t="shared" si="76"/>
        <v>42346.25</v>
      </c>
      <c r="B894">
        <v>14587.25</v>
      </c>
      <c r="C894">
        <v>894</v>
      </c>
      <c r="D894">
        <f>'Raw Mod'!F894</f>
        <v>8.93</v>
      </c>
      <c r="E894">
        <f t="shared" si="77"/>
        <v>8.93</v>
      </c>
      <c r="F894">
        <v>8.86</v>
      </c>
      <c r="G894">
        <f t="shared" si="78"/>
        <v>8.86</v>
      </c>
      <c r="H894">
        <f>ABS(E894-Observed!M896)</f>
        <v>0.82600000000000051</v>
      </c>
      <c r="I894">
        <f t="shared" si="79"/>
        <v>0.82600000000000051</v>
      </c>
      <c r="J894">
        <f>(E894-Observed!M896)^2</f>
        <v>0.68227600000000088</v>
      </c>
      <c r="K894">
        <f t="shared" si="80"/>
        <v>0.68227600000000088</v>
      </c>
      <c r="L894">
        <f>IF(ISNA(E894-Observed!M896),"",E894-Observed!M896)</f>
        <v>-0.82600000000000051</v>
      </c>
    </row>
    <row r="895" spans="1:12" x14ac:dyDescent="0.25">
      <c r="A895" s="8">
        <f t="shared" si="76"/>
        <v>42346.377</v>
      </c>
      <c r="B895">
        <v>14587.377</v>
      </c>
      <c r="C895">
        <v>895</v>
      </c>
      <c r="D895">
        <f>'Raw Mod'!F895</f>
        <v>8.91</v>
      </c>
      <c r="E895">
        <f t="shared" si="77"/>
        <v>8.91</v>
      </c>
      <c r="F895">
        <v>8.83</v>
      </c>
      <c r="G895">
        <f t="shared" si="78"/>
        <v>8.83</v>
      </c>
      <c r="H895">
        <f>ABS(E895-Observed!M897)</f>
        <v>0.89499999999999957</v>
      </c>
      <c r="I895">
        <f t="shared" si="79"/>
        <v>0.89499999999999957</v>
      </c>
      <c r="J895">
        <f>(E895-Observed!M897)^2</f>
        <v>0.80102499999999921</v>
      </c>
      <c r="K895">
        <f t="shared" si="80"/>
        <v>0.80102499999999921</v>
      </c>
      <c r="L895">
        <f>IF(ISNA(E895-Observed!M897),"",E895-Observed!M897)</f>
        <v>-0.89499999999999957</v>
      </c>
    </row>
    <row r="896" spans="1:12" x14ac:dyDescent="0.25">
      <c r="A896" s="8">
        <f t="shared" si="76"/>
        <v>42346.5</v>
      </c>
      <c r="B896">
        <v>14587.5</v>
      </c>
      <c r="C896">
        <v>896</v>
      </c>
      <c r="D896">
        <f>'Raw Mod'!F896</f>
        <v>8.91</v>
      </c>
      <c r="E896">
        <f t="shared" si="77"/>
        <v>8.91</v>
      </c>
      <c r="F896">
        <v>8.83</v>
      </c>
      <c r="G896">
        <f t="shared" si="78"/>
        <v>8.83</v>
      </c>
      <c r="H896">
        <f>ABS(E896-Observed!M898)</f>
        <v>1.0180000000000007</v>
      </c>
      <c r="I896">
        <f t="shared" si="79"/>
        <v>1.0180000000000007</v>
      </c>
      <c r="J896">
        <f>(E896-Observed!M898)^2</f>
        <v>1.0363240000000014</v>
      </c>
      <c r="K896">
        <f t="shared" si="80"/>
        <v>1.0363240000000014</v>
      </c>
      <c r="L896">
        <f>IF(ISNA(E896-Observed!M898),"",E896-Observed!M898)</f>
        <v>-1.0180000000000007</v>
      </c>
    </row>
    <row r="897" spans="1:12" x14ac:dyDescent="0.25">
      <c r="A897" s="8">
        <f t="shared" si="76"/>
        <v>42346.627</v>
      </c>
      <c r="B897">
        <v>14587.627</v>
      </c>
      <c r="C897">
        <v>897</v>
      </c>
      <c r="D897">
        <f>'Raw Mod'!F897</f>
        <v>8.94</v>
      </c>
      <c r="E897">
        <f t="shared" si="77"/>
        <v>8.94</v>
      </c>
      <c r="F897">
        <v>8.8800000000000008</v>
      </c>
      <c r="G897">
        <f t="shared" si="78"/>
        <v>8.8800000000000008</v>
      </c>
      <c r="H897">
        <f>ABS(E897-Observed!M899)</f>
        <v>1.0120000000000005</v>
      </c>
      <c r="I897">
        <f t="shared" si="79"/>
        <v>1.0120000000000005</v>
      </c>
      <c r="J897">
        <f>(E897-Observed!M899)^2</f>
        <v>1.0241440000000008</v>
      </c>
      <c r="K897">
        <f t="shared" si="80"/>
        <v>1.0241440000000008</v>
      </c>
      <c r="L897">
        <f>IF(ISNA(E897-Observed!M899),"",E897-Observed!M899)</f>
        <v>-1.0120000000000005</v>
      </c>
    </row>
    <row r="898" spans="1:12" x14ac:dyDescent="0.25">
      <c r="A898" s="8">
        <f t="shared" si="76"/>
        <v>42346.75</v>
      </c>
      <c r="B898">
        <v>14587.75</v>
      </c>
      <c r="C898">
        <v>898</v>
      </c>
      <c r="D898">
        <f>'Raw Mod'!F898</f>
        <v>8.98</v>
      </c>
      <c r="E898">
        <f t="shared" si="77"/>
        <v>8.98</v>
      </c>
      <c r="F898">
        <v>8.9</v>
      </c>
      <c r="G898">
        <f t="shared" si="78"/>
        <v>8.9</v>
      </c>
      <c r="H898">
        <f>ABS(E898-Observed!M900)</f>
        <v>0.9480000000000004</v>
      </c>
      <c r="I898">
        <f t="shared" si="79"/>
        <v>0.9480000000000004</v>
      </c>
      <c r="J898">
        <f>(E898-Observed!M900)^2</f>
        <v>0.89870400000000072</v>
      </c>
      <c r="K898">
        <f t="shared" si="80"/>
        <v>0.89870400000000072</v>
      </c>
      <c r="L898">
        <f>IF(ISNA(E898-Observed!M900),"",E898-Observed!M900)</f>
        <v>-0.9480000000000004</v>
      </c>
    </row>
    <row r="899" spans="1:12" x14ac:dyDescent="0.25">
      <c r="A899" s="8">
        <f t="shared" si="76"/>
        <v>42346.877999999997</v>
      </c>
      <c r="B899">
        <v>14587.878000000001</v>
      </c>
      <c r="C899">
        <v>899</v>
      </c>
      <c r="D899">
        <f>'Raw Mod'!F899</f>
        <v>8.9600000000000009</v>
      </c>
      <c r="E899">
        <f t="shared" si="77"/>
        <v>8.9600000000000009</v>
      </c>
      <c r="F899">
        <v>8.8699999999999992</v>
      </c>
      <c r="G899">
        <f t="shared" si="78"/>
        <v>8.8699999999999992</v>
      </c>
      <c r="H899">
        <f>ABS(E899-Observed!M901)</f>
        <v>1.0659999999999989</v>
      </c>
      <c r="I899">
        <f t="shared" si="79"/>
        <v>1.0659999999999989</v>
      </c>
      <c r="J899">
        <f>(E899-Observed!M901)^2</f>
        <v>1.1363559999999977</v>
      </c>
      <c r="K899">
        <f t="shared" si="80"/>
        <v>1.1363559999999977</v>
      </c>
      <c r="L899">
        <f>IF(ISNA(E899-Observed!M901),"",E899-Observed!M901)</f>
        <v>-1.0659999999999989</v>
      </c>
    </row>
    <row r="900" spans="1:12" x14ac:dyDescent="0.25">
      <c r="A900" s="8">
        <f t="shared" si="76"/>
        <v>42347</v>
      </c>
      <c r="B900">
        <v>14588</v>
      </c>
      <c r="C900">
        <v>900</v>
      </c>
      <c r="D900">
        <f>'Raw Mod'!F900</f>
        <v>8.99</v>
      </c>
      <c r="E900">
        <f t="shared" si="77"/>
        <v>8.99</v>
      </c>
      <c r="F900">
        <v>8.89</v>
      </c>
      <c r="G900">
        <f t="shared" si="78"/>
        <v>8.89</v>
      </c>
      <c r="H900">
        <f>ABS(E900-Observed!M902)</f>
        <v>1.0609999999999999</v>
      </c>
      <c r="I900">
        <f t="shared" si="79"/>
        <v>1.0609999999999999</v>
      </c>
      <c r="J900">
        <f>(E900-Observed!M902)^2</f>
        <v>1.125721</v>
      </c>
      <c r="K900">
        <f t="shared" si="80"/>
        <v>1.125721</v>
      </c>
      <c r="L900">
        <f>IF(ISNA(E900-Observed!M902),"",E900-Observed!M902)</f>
        <v>-1.0609999999999999</v>
      </c>
    </row>
    <row r="901" spans="1:12" x14ac:dyDescent="0.25">
      <c r="A901" s="8">
        <f t="shared" ref="A901:A964" si="81">B901+$A$2-1</f>
        <v>42347.126000000004</v>
      </c>
      <c r="B901">
        <v>14588.126</v>
      </c>
      <c r="C901">
        <v>901</v>
      </c>
      <c r="D901">
        <f>'Raw Mod'!F901</f>
        <v>9.08</v>
      </c>
      <c r="E901">
        <f t="shared" ref="E901:E964" si="82">IF(D901&lt;1,NA(),D901)</f>
        <v>9.08</v>
      </c>
      <c r="F901">
        <v>8.99</v>
      </c>
      <c r="G901">
        <f t="shared" ref="G901:G964" si="83">IF(F901&lt;1,NA(),F901)</f>
        <v>8.99</v>
      </c>
      <c r="H901">
        <f>ABS(E901-Observed!M903)</f>
        <v>0.87199999999999989</v>
      </c>
      <c r="I901">
        <f t="shared" ref="I901:I964" si="84">IF(ISNA(H901),"",H901)</f>
        <v>0.87199999999999989</v>
      </c>
      <c r="J901">
        <f>(E901-Observed!M903)^2</f>
        <v>0.76038399999999984</v>
      </c>
      <c r="K901">
        <f t="shared" ref="K901:K964" si="85">IF(ISNA(J901),"",J901)</f>
        <v>0.76038399999999984</v>
      </c>
      <c r="L901">
        <f>IF(ISNA(E901-Observed!M903),"",E901-Observed!M903)</f>
        <v>-0.87199999999999989</v>
      </c>
    </row>
    <row r="902" spans="1:12" x14ac:dyDescent="0.25">
      <c r="A902" s="8">
        <f t="shared" si="81"/>
        <v>42347.25</v>
      </c>
      <c r="B902">
        <v>14588.25</v>
      </c>
      <c r="C902">
        <v>902</v>
      </c>
      <c r="D902">
        <f>'Raw Mod'!F902</f>
        <v>9.1</v>
      </c>
      <c r="E902">
        <f t="shared" si="82"/>
        <v>9.1</v>
      </c>
      <c r="F902">
        <v>9.0399999999999991</v>
      </c>
      <c r="G902">
        <f t="shared" si="83"/>
        <v>9.0399999999999991</v>
      </c>
      <c r="H902">
        <f>ABS(E902-Observed!M904)</f>
        <v>0.95100000000000051</v>
      </c>
      <c r="I902">
        <f t="shared" si="84"/>
        <v>0.95100000000000051</v>
      </c>
      <c r="J902">
        <f>(E902-Observed!M904)^2</f>
        <v>0.90440100000000101</v>
      </c>
      <c r="K902">
        <f t="shared" si="85"/>
        <v>0.90440100000000101</v>
      </c>
      <c r="L902">
        <f>IF(ISNA(E902-Observed!M904),"",E902-Observed!M904)</f>
        <v>-0.95100000000000051</v>
      </c>
    </row>
    <row r="903" spans="1:12" x14ac:dyDescent="0.25">
      <c r="A903" s="8">
        <f t="shared" si="81"/>
        <v>42347.377</v>
      </c>
      <c r="B903">
        <v>14588.377</v>
      </c>
      <c r="C903">
        <v>903</v>
      </c>
      <c r="D903">
        <f>'Raw Mod'!F903</f>
        <v>9.19</v>
      </c>
      <c r="E903">
        <f t="shared" si="82"/>
        <v>9.19</v>
      </c>
      <c r="F903">
        <v>9.23</v>
      </c>
      <c r="G903">
        <f t="shared" si="83"/>
        <v>9.23</v>
      </c>
      <c r="H903">
        <f>ABS(E903-Observed!M905)</f>
        <v>0.61500000000000021</v>
      </c>
      <c r="I903">
        <f t="shared" si="84"/>
        <v>0.61500000000000021</v>
      </c>
      <c r="J903">
        <f>(E903-Observed!M905)^2</f>
        <v>0.37822500000000026</v>
      </c>
      <c r="K903">
        <f t="shared" si="85"/>
        <v>0.37822500000000026</v>
      </c>
      <c r="L903">
        <f>IF(ISNA(E903-Observed!M905),"",E903-Observed!M905)</f>
        <v>-0.61500000000000021</v>
      </c>
    </row>
    <row r="904" spans="1:12" x14ac:dyDescent="0.25">
      <c r="A904" s="8">
        <f t="shared" si="81"/>
        <v>42347.5</v>
      </c>
      <c r="B904">
        <v>14588.5</v>
      </c>
      <c r="C904">
        <v>904</v>
      </c>
      <c r="D904">
        <f>'Raw Mod'!F904</f>
        <v>9.41</v>
      </c>
      <c r="E904">
        <f t="shared" si="82"/>
        <v>9.41</v>
      </c>
      <c r="F904">
        <v>9.61</v>
      </c>
      <c r="G904">
        <f t="shared" si="83"/>
        <v>9.61</v>
      </c>
      <c r="H904">
        <f>ABS(E904-Observed!M906)</f>
        <v>0.56700000000000017</v>
      </c>
      <c r="I904">
        <f t="shared" si="84"/>
        <v>0.56700000000000017</v>
      </c>
      <c r="J904">
        <f>(E904-Observed!M906)^2</f>
        <v>0.32148900000000019</v>
      </c>
      <c r="K904">
        <f t="shared" si="85"/>
        <v>0.32148900000000019</v>
      </c>
      <c r="L904">
        <f>IF(ISNA(E904-Observed!M906),"",E904-Observed!M906)</f>
        <v>-0.56700000000000017</v>
      </c>
    </row>
    <row r="905" spans="1:12" x14ac:dyDescent="0.25">
      <c r="A905" s="8">
        <f t="shared" si="81"/>
        <v>42347.627</v>
      </c>
      <c r="B905">
        <v>14588.627</v>
      </c>
      <c r="C905">
        <v>905</v>
      </c>
      <c r="D905">
        <f>'Raw Mod'!F905</f>
        <v>9.42</v>
      </c>
      <c r="E905">
        <f t="shared" si="82"/>
        <v>9.42</v>
      </c>
      <c r="F905">
        <v>9.8699999999999992</v>
      </c>
      <c r="G905">
        <f t="shared" si="83"/>
        <v>9.8699999999999992</v>
      </c>
      <c r="H905">
        <f>ABS(E905-Observed!M907)</f>
        <v>0.75300000000000011</v>
      </c>
      <c r="I905">
        <f t="shared" si="84"/>
        <v>0.75300000000000011</v>
      </c>
      <c r="J905">
        <f>(E905-Observed!M907)^2</f>
        <v>0.56700900000000021</v>
      </c>
      <c r="K905">
        <f t="shared" si="85"/>
        <v>0.56700900000000021</v>
      </c>
      <c r="L905">
        <f>IF(ISNA(E905-Observed!M907),"",E905-Observed!M907)</f>
        <v>-0.75300000000000011</v>
      </c>
    </row>
    <row r="906" spans="1:12" x14ac:dyDescent="0.25">
      <c r="A906" s="8">
        <f t="shared" si="81"/>
        <v>42347.75</v>
      </c>
      <c r="B906">
        <v>14588.75</v>
      </c>
      <c r="C906">
        <v>906</v>
      </c>
      <c r="D906">
        <f>'Raw Mod'!F906</f>
        <v>9.67</v>
      </c>
      <c r="E906">
        <f t="shared" si="82"/>
        <v>9.67</v>
      </c>
      <c r="F906">
        <v>9.92</v>
      </c>
      <c r="G906">
        <f t="shared" si="83"/>
        <v>9.92</v>
      </c>
      <c r="H906">
        <f>ABS(E906-Observed!M908)</f>
        <v>0.28200000000000003</v>
      </c>
      <c r="I906">
        <f t="shared" si="84"/>
        <v>0.28200000000000003</v>
      </c>
      <c r="J906">
        <f>(E906-Observed!M908)^2</f>
        <v>7.9524000000000011E-2</v>
      </c>
      <c r="K906">
        <f t="shared" si="85"/>
        <v>7.9524000000000011E-2</v>
      </c>
      <c r="L906">
        <f>IF(ISNA(E906-Observed!M908),"",E906-Observed!M908)</f>
        <v>-0.28200000000000003</v>
      </c>
    </row>
    <row r="907" spans="1:12" x14ac:dyDescent="0.25">
      <c r="A907" s="8">
        <f t="shared" si="81"/>
        <v>42347.877</v>
      </c>
      <c r="B907">
        <v>14588.877</v>
      </c>
      <c r="C907">
        <v>907</v>
      </c>
      <c r="D907">
        <f>'Raw Mod'!F907</f>
        <v>9.58</v>
      </c>
      <c r="E907">
        <f t="shared" si="82"/>
        <v>9.58</v>
      </c>
      <c r="F907">
        <v>9.8699999999999992</v>
      </c>
      <c r="G907">
        <f t="shared" si="83"/>
        <v>9.8699999999999992</v>
      </c>
      <c r="H907">
        <f>ABS(E907-Observed!M909)</f>
        <v>0.61800000000000033</v>
      </c>
      <c r="I907">
        <f t="shared" si="84"/>
        <v>0.61800000000000033</v>
      </c>
      <c r="J907">
        <f>(E907-Observed!M909)^2</f>
        <v>0.38192400000000043</v>
      </c>
      <c r="K907">
        <f t="shared" si="85"/>
        <v>0.38192400000000043</v>
      </c>
      <c r="L907">
        <f>IF(ISNA(E907-Observed!M909),"",E907-Observed!M909)</f>
        <v>-0.61800000000000033</v>
      </c>
    </row>
    <row r="908" spans="1:12" x14ac:dyDescent="0.25">
      <c r="A908" s="8">
        <f t="shared" si="81"/>
        <v>42348</v>
      </c>
      <c r="B908">
        <v>14589</v>
      </c>
      <c r="C908">
        <v>908</v>
      </c>
      <c r="D908">
        <f>'Raw Mod'!F908</f>
        <v>10.08</v>
      </c>
      <c r="E908">
        <f t="shared" si="82"/>
        <v>10.08</v>
      </c>
      <c r="F908">
        <v>9.92</v>
      </c>
      <c r="G908">
        <f t="shared" si="83"/>
        <v>9.92</v>
      </c>
      <c r="H908">
        <f>ABS(E908-Observed!M910)</f>
        <v>0.10299999999999976</v>
      </c>
      <c r="I908">
        <f t="shared" si="84"/>
        <v>0.10299999999999976</v>
      </c>
      <c r="J908">
        <f>(E908-Observed!M910)^2</f>
        <v>1.060899999999995E-2</v>
      </c>
      <c r="K908">
        <f t="shared" si="85"/>
        <v>1.060899999999995E-2</v>
      </c>
      <c r="L908">
        <f>IF(ISNA(E908-Observed!M910),"",E908-Observed!M910)</f>
        <v>0.10299999999999976</v>
      </c>
    </row>
    <row r="909" spans="1:12" x14ac:dyDescent="0.25">
      <c r="A909" s="8">
        <f t="shared" si="81"/>
        <v>42348.127</v>
      </c>
      <c r="B909">
        <v>14589.127</v>
      </c>
      <c r="C909">
        <v>909</v>
      </c>
      <c r="D909">
        <f>'Raw Mod'!F909</f>
        <v>10.050000000000001</v>
      </c>
      <c r="E909">
        <f t="shared" si="82"/>
        <v>10.050000000000001</v>
      </c>
      <c r="F909">
        <v>9.9</v>
      </c>
      <c r="G909">
        <f t="shared" si="83"/>
        <v>9.9</v>
      </c>
      <c r="H909">
        <f>ABS(E909-Observed!M911)</f>
        <v>0.14799999999999969</v>
      </c>
      <c r="I909">
        <f t="shared" si="84"/>
        <v>0.14799999999999969</v>
      </c>
      <c r="J909">
        <f>(E909-Observed!M911)^2</f>
        <v>2.1903999999999906E-2</v>
      </c>
      <c r="K909">
        <f t="shared" si="85"/>
        <v>2.1903999999999906E-2</v>
      </c>
      <c r="L909">
        <f>IF(ISNA(E909-Observed!M911),"",E909-Observed!M911)</f>
        <v>-0.14799999999999969</v>
      </c>
    </row>
    <row r="910" spans="1:12" x14ac:dyDescent="0.25">
      <c r="A910" s="8">
        <f t="shared" si="81"/>
        <v>42348.25</v>
      </c>
      <c r="B910">
        <v>14589.25</v>
      </c>
      <c r="C910">
        <v>910</v>
      </c>
      <c r="D910">
        <f>'Raw Mod'!F910</f>
        <v>10.02</v>
      </c>
      <c r="E910">
        <f t="shared" si="82"/>
        <v>10.02</v>
      </c>
      <c r="F910">
        <v>9.89</v>
      </c>
      <c r="G910">
        <f t="shared" si="83"/>
        <v>9.89</v>
      </c>
      <c r="H910">
        <f>ABS(E910-Observed!M912)</f>
        <v>0.37400000000000055</v>
      </c>
      <c r="I910">
        <f t="shared" si="84"/>
        <v>0.37400000000000055</v>
      </c>
      <c r="J910">
        <f>(E910-Observed!M912)^2</f>
        <v>0.13987600000000042</v>
      </c>
      <c r="K910">
        <f t="shared" si="85"/>
        <v>0.13987600000000042</v>
      </c>
      <c r="L910">
        <f>IF(ISNA(E910-Observed!M912),"",E910-Observed!M912)</f>
        <v>-0.37400000000000055</v>
      </c>
    </row>
    <row r="911" spans="1:12" x14ac:dyDescent="0.25">
      <c r="A911" s="8">
        <f t="shared" si="81"/>
        <v>42348.377</v>
      </c>
      <c r="B911">
        <v>14589.377</v>
      </c>
      <c r="C911">
        <v>911</v>
      </c>
      <c r="D911">
        <f>'Raw Mod'!F911</f>
        <v>10.02</v>
      </c>
      <c r="E911">
        <f t="shared" si="82"/>
        <v>10.02</v>
      </c>
      <c r="F911">
        <v>9.89</v>
      </c>
      <c r="G911">
        <f t="shared" si="83"/>
        <v>9.89</v>
      </c>
      <c r="H911">
        <f>ABS(E911-Observed!M913)</f>
        <v>0.42300000000000004</v>
      </c>
      <c r="I911">
        <f t="shared" si="84"/>
        <v>0.42300000000000004</v>
      </c>
      <c r="J911">
        <f>(E911-Observed!M913)^2</f>
        <v>0.17892900000000003</v>
      </c>
      <c r="K911">
        <f t="shared" si="85"/>
        <v>0.17892900000000003</v>
      </c>
      <c r="L911">
        <f>IF(ISNA(E911-Observed!M913),"",E911-Observed!M913)</f>
        <v>-0.42300000000000004</v>
      </c>
    </row>
    <row r="912" spans="1:12" x14ac:dyDescent="0.25">
      <c r="A912" s="8">
        <f t="shared" si="81"/>
        <v>42348.5</v>
      </c>
      <c r="B912">
        <v>14589.5</v>
      </c>
      <c r="C912">
        <v>912</v>
      </c>
      <c r="D912">
        <f>'Raw Mod'!F912</f>
        <v>10.02</v>
      </c>
      <c r="E912">
        <f t="shared" si="82"/>
        <v>10.02</v>
      </c>
      <c r="F912">
        <v>9.9</v>
      </c>
      <c r="G912">
        <f t="shared" si="83"/>
        <v>9.9</v>
      </c>
      <c r="H912">
        <f>ABS(E912-Observed!M914)</f>
        <v>0.76500000000000057</v>
      </c>
      <c r="I912">
        <f t="shared" si="84"/>
        <v>0.76500000000000057</v>
      </c>
      <c r="J912">
        <f>(E912-Observed!M914)^2</f>
        <v>0.58522500000000088</v>
      </c>
      <c r="K912">
        <f t="shared" si="85"/>
        <v>0.58522500000000088</v>
      </c>
      <c r="L912">
        <f>IF(ISNA(E912-Observed!M914),"",E912-Observed!M914)</f>
        <v>-0.76500000000000057</v>
      </c>
    </row>
    <row r="913" spans="1:12" x14ac:dyDescent="0.25">
      <c r="A913" s="8">
        <f t="shared" si="81"/>
        <v>42348.625</v>
      </c>
      <c r="B913">
        <v>14589.625</v>
      </c>
      <c r="C913">
        <v>913</v>
      </c>
      <c r="D913">
        <f>'Raw Mod'!F913</f>
        <v>10.029999999999999</v>
      </c>
      <c r="E913">
        <f t="shared" si="82"/>
        <v>10.029999999999999</v>
      </c>
      <c r="F913">
        <v>9.9499999999999993</v>
      </c>
      <c r="G913">
        <f t="shared" si="83"/>
        <v>9.9499999999999993</v>
      </c>
      <c r="H913">
        <f>ABS(E913-Observed!M915)</f>
        <v>0.68200000000000038</v>
      </c>
      <c r="I913">
        <f t="shared" si="84"/>
        <v>0.68200000000000038</v>
      </c>
      <c r="J913">
        <f>(E913-Observed!M915)^2</f>
        <v>0.46512400000000054</v>
      </c>
      <c r="K913">
        <f t="shared" si="85"/>
        <v>0.46512400000000054</v>
      </c>
      <c r="L913">
        <f>IF(ISNA(E913-Observed!M915),"",E913-Observed!M915)</f>
        <v>-0.68200000000000038</v>
      </c>
    </row>
    <row r="914" spans="1:12" x14ac:dyDescent="0.25">
      <c r="A914" s="8">
        <f t="shared" si="81"/>
        <v>42348.75</v>
      </c>
      <c r="B914">
        <v>14589.75</v>
      </c>
      <c r="C914">
        <v>914</v>
      </c>
      <c r="D914">
        <f>'Raw Mod'!F914</f>
        <v>10.029999999999999</v>
      </c>
      <c r="E914">
        <f t="shared" si="82"/>
        <v>10.029999999999999</v>
      </c>
      <c r="F914">
        <v>9.9600000000000009</v>
      </c>
      <c r="G914">
        <f t="shared" si="83"/>
        <v>9.9600000000000009</v>
      </c>
      <c r="H914">
        <f>ABS(E914-Observed!M916)</f>
        <v>0.68200000000000038</v>
      </c>
      <c r="I914">
        <f t="shared" si="84"/>
        <v>0.68200000000000038</v>
      </c>
      <c r="J914">
        <f>(E914-Observed!M916)^2</f>
        <v>0.46512400000000054</v>
      </c>
      <c r="K914">
        <f t="shared" si="85"/>
        <v>0.46512400000000054</v>
      </c>
      <c r="L914">
        <f>IF(ISNA(E914-Observed!M916),"",E914-Observed!M916)</f>
        <v>-0.68200000000000038</v>
      </c>
    </row>
    <row r="915" spans="1:12" x14ac:dyDescent="0.25">
      <c r="A915" s="8">
        <f t="shared" si="81"/>
        <v>42348.877999999997</v>
      </c>
      <c r="B915">
        <v>14589.878000000001</v>
      </c>
      <c r="C915">
        <v>915</v>
      </c>
      <c r="D915">
        <f>'Raw Mod'!F915</f>
        <v>10</v>
      </c>
      <c r="E915">
        <f t="shared" si="82"/>
        <v>10</v>
      </c>
      <c r="F915">
        <v>9.94</v>
      </c>
      <c r="G915">
        <f t="shared" si="83"/>
        <v>9.94</v>
      </c>
      <c r="H915">
        <f>ABS(E915-Observed!M917)</f>
        <v>0.54100000000000037</v>
      </c>
      <c r="I915">
        <f t="shared" si="84"/>
        <v>0.54100000000000037</v>
      </c>
      <c r="J915">
        <f>(E915-Observed!M917)^2</f>
        <v>0.29268100000000041</v>
      </c>
      <c r="K915">
        <f t="shared" si="85"/>
        <v>0.29268100000000041</v>
      </c>
      <c r="L915">
        <f>IF(ISNA(E915-Observed!M917),"",E915-Observed!M917)</f>
        <v>-0.54100000000000037</v>
      </c>
    </row>
    <row r="916" spans="1:12" x14ac:dyDescent="0.25">
      <c r="A916" s="8">
        <f t="shared" si="81"/>
        <v>42349</v>
      </c>
      <c r="B916">
        <v>14590</v>
      </c>
      <c r="C916">
        <v>916</v>
      </c>
      <c r="D916">
        <f>'Raw Mod'!F916</f>
        <v>9.9600000000000009</v>
      </c>
      <c r="E916">
        <f t="shared" si="82"/>
        <v>9.9600000000000009</v>
      </c>
      <c r="F916">
        <v>9.93</v>
      </c>
      <c r="G916">
        <f t="shared" si="83"/>
        <v>9.93</v>
      </c>
      <c r="H916">
        <f>ABS(E916-Observed!M918)</f>
        <v>0.7029999999999994</v>
      </c>
      <c r="I916">
        <f t="shared" si="84"/>
        <v>0.7029999999999994</v>
      </c>
      <c r="J916">
        <f>(E916-Observed!M918)^2</f>
        <v>0.49420899999999918</v>
      </c>
      <c r="K916">
        <f t="shared" si="85"/>
        <v>0.49420899999999918</v>
      </c>
      <c r="L916">
        <f>IF(ISNA(E916-Observed!M918),"",E916-Observed!M918)</f>
        <v>-0.7029999999999994</v>
      </c>
    </row>
    <row r="917" spans="1:12" x14ac:dyDescent="0.25">
      <c r="A917" s="8">
        <f t="shared" si="81"/>
        <v>42349.125</v>
      </c>
      <c r="B917">
        <v>14590.125</v>
      </c>
      <c r="C917">
        <v>917</v>
      </c>
      <c r="D917">
        <f>'Raw Mod'!F917</f>
        <v>9.8800000000000008</v>
      </c>
      <c r="E917">
        <f t="shared" si="82"/>
        <v>9.8800000000000008</v>
      </c>
      <c r="F917">
        <v>9.91</v>
      </c>
      <c r="G917">
        <f t="shared" si="83"/>
        <v>9.91</v>
      </c>
      <c r="H917">
        <f>ABS(E917-Observed!M919)</f>
        <v>0.75799999999999912</v>
      </c>
      <c r="I917">
        <f t="shared" si="84"/>
        <v>0.75799999999999912</v>
      </c>
      <c r="J917">
        <f>(E917-Observed!M919)^2</f>
        <v>0.57456399999999863</v>
      </c>
      <c r="K917">
        <f t="shared" si="85"/>
        <v>0.57456399999999863</v>
      </c>
      <c r="L917">
        <f>IF(ISNA(E917-Observed!M919),"",E917-Observed!M919)</f>
        <v>-0.75799999999999912</v>
      </c>
    </row>
    <row r="918" spans="1:12" x14ac:dyDescent="0.25">
      <c r="A918" s="8">
        <f t="shared" si="81"/>
        <v>42349.25</v>
      </c>
      <c r="B918">
        <v>14590.25</v>
      </c>
      <c r="C918">
        <v>918</v>
      </c>
      <c r="D918">
        <f>'Raw Mod'!F918</f>
        <v>9.83</v>
      </c>
      <c r="E918">
        <f t="shared" si="82"/>
        <v>9.83</v>
      </c>
      <c r="F918">
        <v>9.8699999999999992</v>
      </c>
      <c r="G918">
        <f t="shared" si="83"/>
        <v>9.8699999999999992</v>
      </c>
      <c r="H918">
        <f>ABS(E918-Observed!M920)</f>
        <v>0.68599999999999994</v>
      </c>
      <c r="I918">
        <f t="shared" si="84"/>
        <v>0.68599999999999994</v>
      </c>
      <c r="J918">
        <f>(E918-Observed!M920)^2</f>
        <v>0.4705959999999999</v>
      </c>
      <c r="K918">
        <f t="shared" si="85"/>
        <v>0.4705959999999999</v>
      </c>
      <c r="L918">
        <f>IF(ISNA(E918-Observed!M920),"",E918-Observed!M920)</f>
        <v>-0.68599999999999994</v>
      </c>
    </row>
    <row r="919" spans="1:12" x14ac:dyDescent="0.25">
      <c r="A919" s="8">
        <f t="shared" si="81"/>
        <v>42349.376000000004</v>
      </c>
      <c r="B919">
        <v>14590.376</v>
      </c>
      <c r="C919">
        <v>919</v>
      </c>
      <c r="D919">
        <f>'Raw Mod'!F919</f>
        <v>9.7799999999999994</v>
      </c>
      <c r="E919">
        <f t="shared" si="82"/>
        <v>9.7799999999999994</v>
      </c>
      <c r="F919">
        <v>9.83</v>
      </c>
      <c r="G919">
        <f t="shared" si="83"/>
        <v>9.83</v>
      </c>
      <c r="H919">
        <f>ABS(E919-Observed!M921)</f>
        <v>0.6379999999999999</v>
      </c>
      <c r="I919">
        <f t="shared" si="84"/>
        <v>0.6379999999999999</v>
      </c>
      <c r="J919">
        <f>(E919-Observed!M921)^2</f>
        <v>0.40704399999999985</v>
      </c>
      <c r="K919">
        <f t="shared" si="85"/>
        <v>0.40704399999999985</v>
      </c>
      <c r="L919">
        <f>IF(ISNA(E919-Observed!M921),"",E919-Observed!M921)</f>
        <v>-0.6379999999999999</v>
      </c>
    </row>
    <row r="920" spans="1:12" x14ac:dyDescent="0.25">
      <c r="A920" s="8">
        <f t="shared" si="81"/>
        <v>42349.5</v>
      </c>
      <c r="B920">
        <v>14590.5</v>
      </c>
      <c r="C920">
        <v>920</v>
      </c>
      <c r="D920">
        <f>'Raw Mod'!F920</f>
        <v>9.76</v>
      </c>
      <c r="E920">
        <f t="shared" si="82"/>
        <v>9.76</v>
      </c>
      <c r="F920">
        <v>9.82</v>
      </c>
      <c r="G920">
        <f t="shared" si="83"/>
        <v>9.82</v>
      </c>
      <c r="H920">
        <f>ABS(E920-Observed!M922)</f>
        <v>0.87800000000000011</v>
      </c>
      <c r="I920">
        <f t="shared" si="84"/>
        <v>0.87800000000000011</v>
      </c>
      <c r="J920">
        <f>(E920-Observed!M922)^2</f>
        <v>0.77088400000000024</v>
      </c>
      <c r="K920">
        <f t="shared" si="85"/>
        <v>0.77088400000000024</v>
      </c>
      <c r="L920">
        <f>IF(ISNA(E920-Observed!M922),"",E920-Observed!M922)</f>
        <v>-0.87800000000000011</v>
      </c>
    </row>
    <row r="921" spans="1:12" x14ac:dyDescent="0.25">
      <c r="A921" s="8">
        <f t="shared" si="81"/>
        <v>42349.627</v>
      </c>
      <c r="B921">
        <v>14590.627</v>
      </c>
      <c r="C921">
        <v>921</v>
      </c>
      <c r="D921">
        <f>'Raw Mod'!F921</f>
        <v>9.73</v>
      </c>
      <c r="E921">
        <f t="shared" si="82"/>
        <v>9.73</v>
      </c>
      <c r="F921">
        <v>9.8000000000000007</v>
      </c>
      <c r="G921">
        <f t="shared" si="83"/>
        <v>9.8000000000000007</v>
      </c>
      <c r="H921">
        <f>ABS(E921-Observed!M923)</f>
        <v>0.81099999999999994</v>
      </c>
      <c r="I921">
        <f t="shared" si="84"/>
        <v>0.81099999999999994</v>
      </c>
      <c r="J921">
        <f>(E921-Observed!M923)^2</f>
        <v>0.65772099999999989</v>
      </c>
      <c r="K921">
        <f t="shared" si="85"/>
        <v>0.65772099999999989</v>
      </c>
      <c r="L921">
        <f>IF(ISNA(E921-Observed!M923),"",E921-Observed!M923)</f>
        <v>-0.81099999999999994</v>
      </c>
    </row>
    <row r="922" spans="1:12" x14ac:dyDescent="0.25">
      <c r="A922" s="8">
        <f t="shared" si="81"/>
        <v>42349.75</v>
      </c>
      <c r="B922">
        <v>14590.75</v>
      </c>
      <c r="C922">
        <v>922</v>
      </c>
      <c r="D922">
        <f>'Raw Mod'!F922</f>
        <v>9.68</v>
      </c>
      <c r="E922">
        <f t="shared" si="82"/>
        <v>9.68</v>
      </c>
      <c r="F922">
        <v>9.77</v>
      </c>
      <c r="G922">
        <f t="shared" si="83"/>
        <v>9.77</v>
      </c>
      <c r="H922">
        <f>ABS(E922-Observed!M924)</f>
        <v>0.71400000000000041</v>
      </c>
      <c r="I922">
        <f t="shared" si="84"/>
        <v>0.71400000000000041</v>
      </c>
      <c r="J922">
        <f>(E922-Observed!M924)^2</f>
        <v>0.50979600000000058</v>
      </c>
      <c r="K922">
        <f t="shared" si="85"/>
        <v>0.50979600000000058</v>
      </c>
      <c r="L922">
        <f>IF(ISNA(E922-Observed!M924),"",E922-Observed!M924)</f>
        <v>-0.71400000000000041</v>
      </c>
    </row>
    <row r="923" spans="1:12" x14ac:dyDescent="0.25">
      <c r="A923" s="8">
        <f t="shared" si="81"/>
        <v>42349.877999999997</v>
      </c>
      <c r="B923">
        <v>14590.878000000001</v>
      </c>
      <c r="C923">
        <v>923</v>
      </c>
      <c r="D923">
        <f>'Raw Mod'!F923</f>
        <v>9.64</v>
      </c>
      <c r="E923">
        <f t="shared" si="82"/>
        <v>9.64</v>
      </c>
      <c r="F923">
        <v>9.73</v>
      </c>
      <c r="G923">
        <f t="shared" si="83"/>
        <v>9.73</v>
      </c>
      <c r="H923">
        <f>ABS(E923-Observed!M925)</f>
        <v>0.65599999999999881</v>
      </c>
      <c r="I923">
        <f t="shared" si="84"/>
        <v>0.65599999999999881</v>
      </c>
      <c r="J923">
        <f>(E923-Observed!M925)^2</f>
        <v>0.43033599999999844</v>
      </c>
      <c r="K923">
        <f t="shared" si="85"/>
        <v>0.43033599999999844</v>
      </c>
      <c r="L923">
        <f>IF(ISNA(E923-Observed!M925),"",E923-Observed!M925)</f>
        <v>-0.65599999999999881</v>
      </c>
    </row>
    <row r="924" spans="1:12" x14ac:dyDescent="0.25">
      <c r="A924" s="8">
        <f t="shared" si="81"/>
        <v>42350</v>
      </c>
      <c r="B924">
        <v>14591</v>
      </c>
      <c r="C924">
        <v>924</v>
      </c>
      <c r="D924">
        <f>'Raw Mod'!F924</f>
        <v>9.6199999999999992</v>
      </c>
      <c r="E924">
        <f t="shared" si="82"/>
        <v>9.6199999999999992</v>
      </c>
      <c r="F924">
        <v>9.7100000000000009</v>
      </c>
      <c r="G924">
        <f t="shared" si="83"/>
        <v>9.7100000000000009</v>
      </c>
      <c r="H924">
        <f>ABS(E924-Observed!M926)</f>
        <v>0.70000000000000107</v>
      </c>
      <c r="I924">
        <f t="shared" si="84"/>
        <v>0.70000000000000107</v>
      </c>
      <c r="J924">
        <f>(E924-Observed!M926)^2</f>
        <v>0.49000000000000149</v>
      </c>
      <c r="K924">
        <f t="shared" si="85"/>
        <v>0.49000000000000149</v>
      </c>
      <c r="L924">
        <f>IF(ISNA(E924-Observed!M926),"",E924-Observed!M926)</f>
        <v>-0.70000000000000107</v>
      </c>
    </row>
    <row r="925" spans="1:12" x14ac:dyDescent="0.25">
      <c r="A925" s="8">
        <f t="shared" si="81"/>
        <v>42350.129000000001</v>
      </c>
      <c r="B925">
        <v>14591.129000000001</v>
      </c>
      <c r="C925">
        <v>925</v>
      </c>
      <c r="D925">
        <f>'Raw Mod'!F925</f>
        <v>9.6199999999999992</v>
      </c>
      <c r="E925">
        <f t="shared" si="82"/>
        <v>9.6199999999999992</v>
      </c>
      <c r="F925">
        <v>9.68</v>
      </c>
      <c r="G925">
        <f t="shared" si="83"/>
        <v>9.68</v>
      </c>
      <c r="H925">
        <f>ABS(E925-Observed!M927)</f>
        <v>0.77400000000000091</v>
      </c>
      <c r="I925">
        <f t="shared" si="84"/>
        <v>0.77400000000000091</v>
      </c>
      <c r="J925">
        <f>(E925-Observed!M927)^2</f>
        <v>0.59907600000000139</v>
      </c>
      <c r="K925">
        <f t="shared" si="85"/>
        <v>0.59907600000000139</v>
      </c>
      <c r="L925">
        <f>IF(ISNA(E925-Observed!M927),"",E925-Observed!M927)</f>
        <v>-0.77400000000000091</v>
      </c>
    </row>
    <row r="926" spans="1:12" x14ac:dyDescent="0.25">
      <c r="A926" s="8">
        <f t="shared" si="81"/>
        <v>42350.25</v>
      </c>
      <c r="B926">
        <v>14591.25</v>
      </c>
      <c r="C926">
        <v>926</v>
      </c>
      <c r="D926">
        <f>'Raw Mod'!F926</f>
        <v>9.61</v>
      </c>
      <c r="E926">
        <f t="shared" si="82"/>
        <v>9.61</v>
      </c>
      <c r="F926">
        <v>9.65</v>
      </c>
      <c r="G926">
        <f t="shared" si="83"/>
        <v>9.65</v>
      </c>
      <c r="H926">
        <f>ABS(E926-Observed!M928)</f>
        <v>0.66100000000000136</v>
      </c>
      <c r="I926">
        <f t="shared" si="84"/>
        <v>0.66100000000000136</v>
      </c>
      <c r="J926">
        <f>(E926-Observed!M928)^2</f>
        <v>0.43692100000000178</v>
      </c>
      <c r="K926">
        <f t="shared" si="85"/>
        <v>0.43692100000000178</v>
      </c>
      <c r="L926">
        <f>IF(ISNA(E926-Observed!M928),"",E926-Observed!M928)</f>
        <v>-0.66100000000000136</v>
      </c>
    </row>
    <row r="927" spans="1:12" x14ac:dyDescent="0.25">
      <c r="A927" s="8">
        <f t="shared" si="81"/>
        <v>42350.38</v>
      </c>
      <c r="B927">
        <v>14591.38</v>
      </c>
      <c r="C927">
        <v>927</v>
      </c>
      <c r="D927">
        <f>'Raw Mod'!F927</f>
        <v>9.59</v>
      </c>
      <c r="E927">
        <f t="shared" si="82"/>
        <v>9.59</v>
      </c>
      <c r="F927">
        <v>9.6300000000000008</v>
      </c>
      <c r="G927">
        <f t="shared" si="83"/>
        <v>9.6300000000000008</v>
      </c>
      <c r="H927">
        <f>ABS(E927-Observed!M929)</f>
        <v>0.68100000000000094</v>
      </c>
      <c r="I927">
        <f t="shared" si="84"/>
        <v>0.68100000000000094</v>
      </c>
      <c r="J927">
        <f>(E927-Observed!M929)^2</f>
        <v>0.46376100000000126</v>
      </c>
      <c r="K927">
        <f t="shared" si="85"/>
        <v>0.46376100000000126</v>
      </c>
      <c r="L927">
        <f>IF(ISNA(E927-Observed!M929),"",E927-Observed!M929)</f>
        <v>-0.68100000000000094</v>
      </c>
    </row>
    <row r="928" spans="1:12" x14ac:dyDescent="0.25">
      <c r="A928" s="8">
        <f t="shared" si="81"/>
        <v>42350.5</v>
      </c>
      <c r="B928">
        <v>14591.5</v>
      </c>
      <c r="C928">
        <v>928</v>
      </c>
      <c r="D928">
        <f>'Raw Mod'!F928</f>
        <v>9.58</v>
      </c>
      <c r="E928">
        <f t="shared" si="82"/>
        <v>9.58</v>
      </c>
      <c r="F928">
        <v>9.6</v>
      </c>
      <c r="G928">
        <f t="shared" si="83"/>
        <v>9.6</v>
      </c>
      <c r="H928">
        <f>ABS(E928-Observed!M930)</f>
        <v>0.83799999999999919</v>
      </c>
      <c r="I928">
        <f t="shared" si="84"/>
        <v>0.83799999999999919</v>
      </c>
      <c r="J928">
        <f>(E928-Observed!M930)^2</f>
        <v>0.70224399999999865</v>
      </c>
      <c r="K928">
        <f t="shared" si="85"/>
        <v>0.70224399999999865</v>
      </c>
      <c r="L928">
        <f>IF(ISNA(E928-Observed!M930),"",E928-Observed!M930)</f>
        <v>-0.83799999999999919</v>
      </c>
    </row>
    <row r="929" spans="1:12" x14ac:dyDescent="0.25">
      <c r="A929" s="8">
        <f t="shared" si="81"/>
        <v>42350.626000000004</v>
      </c>
      <c r="B929">
        <v>14591.626</v>
      </c>
      <c r="C929">
        <v>929</v>
      </c>
      <c r="D929">
        <f>'Raw Mod'!F929</f>
        <v>9.56</v>
      </c>
      <c r="E929">
        <f t="shared" si="82"/>
        <v>9.56</v>
      </c>
      <c r="F929">
        <v>9.58</v>
      </c>
      <c r="G929">
        <f t="shared" si="83"/>
        <v>9.58</v>
      </c>
      <c r="H929">
        <f>ABS(E929-Observed!M931)</f>
        <v>0.88299999999999912</v>
      </c>
      <c r="I929">
        <f t="shared" si="84"/>
        <v>0.88299999999999912</v>
      </c>
      <c r="J929">
        <f>(E929-Observed!M931)^2</f>
        <v>0.77968899999999841</v>
      </c>
      <c r="K929">
        <f t="shared" si="85"/>
        <v>0.77968899999999841</v>
      </c>
      <c r="L929">
        <f>IF(ISNA(E929-Observed!M931),"",E929-Observed!M931)</f>
        <v>-0.88299999999999912</v>
      </c>
    </row>
    <row r="930" spans="1:12" x14ac:dyDescent="0.25">
      <c r="A930" s="8">
        <f t="shared" si="81"/>
        <v>42350.75</v>
      </c>
      <c r="B930">
        <v>14591.75</v>
      </c>
      <c r="C930">
        <v>930</v>
      </c>
      <c r="D930">
        <f>'Raw Mod'!F930</f>
        <v>9.5500000000000007</v>
      </c>
      <c r="E930">
        <f t="shared" si="82"/>
        <v>9.5500000000000007</v>
      </c>
      <c r="F930">
        <v>9.56</v>
      </c>
      <c r="G930">
        <f t="shared" si="83"/>
        <v>9.56</v>
      </c>
      <c r="H930">
        <f>ABS(E930-Observed!M932)</f>
        <v>0.72100000000000009</v>
      </c>
      <c r="I930">
        <f t="shared" si="84"/>
        <v>0.72100000000000009</v>
      </c>
      <c r="J930">
        <f>(E930-Observed!M932)^2</f>
        <v>0.51984100000000011</v>
      </c>
      <c r="K930">
        <f t="shared" si="85"/>
        <v>0.51984100000000011</v>
      </c>
      <c r="L930">
        <f>IF(ISNA(E930-Observed!M932),"",E930-Observed!M932)</f>
        <v>-0.72100000000000009</v>
      </c>
    </row>
    <row r="931" spans="1:12" x14ac:dyDescent="0.25">
      <c r="A931" s="8">
        <f t="shared" si="81"/>
        <v>42350.876000000004</v>
      </c>
      <c r="B931">
        <v>14591.876</v>
      </c>
      <c r="C931">
        <v>931</v>
      </c>
      <c r="D931">
        <f>'Raw Mod'!F931</f>
        <v>9.5500000000000007</v>
      </c>
      <c r="E931">
        <f t="shared" si="82"/>
        <v>9.5500000000000007</v>
      </c>
      <c r="F931">
        <v>9.56</v>
      </c>
      <c r="G931">
        <f t="shared" si="83"/>
        <v>9.56</v>
      </c>
      <c r="H931">
        <f>ABS(E931-Observed!M933)</f>
        <v>0.84399999999999942</v>
      </c>
      <c r="I931">
        <f t="shared" si="84"/>
        <v>0.84399999999999942</v>
      </c>
      <c r="J931">
        <f>(E931-Observed!M933)^2</f>
        <v>0.71233599999999897</v>
      </c>
      <c r="K931">
        <f t="shared" si="85"/>
        <v>0.71233599999999897</v>
      </c>
      <c r="L931">
        <f>IF(ISNA(E931-Observed!M933),"",E931-Observed!M933)</f>
        <v>-0.84399999999999942</v>
      </c>
    </row>
    <row r="932" spans="1:12" x14ac:dyDescent="0.25">
      <c r="A932" s="8">
        <f t="shared" si="81"/>
        <v>42351</v>
      </c>
      <c r="B932">
        <v>14592</v>
      </c>
      <c r="C932">
        <v>932</v>
      </c>
      <c r="D932">
        <f>'Raw Mod'!F932</f>
        <v>9.56</v>
      </c>
      <c r="E932">
        <f t="shared" si="82"/>
        <v>9.56</v>
      </c>
      <c r="F932">
        <v>9.57</v>
      </c>
      <c r="G932">
        <f t="shared" si="83"/>
        <v>9.57</v>
      </c>
      <c r="H932">
        <f>ABS(E932-Observed!M934)</f>
        <v>0.78500000000000014</v>
      </c>
      <c r="I932">
        <f t="shared" si="84"/>
        <v>0.78500000000000014</v>
      </c>
      <c r="J932">
        <f>(E932-Observed!M934)^2</f>
        <v>0.61622500000000024</v>
      </c>
      <c r="K932">
        <f t="shared" si="85"/>
        <v>0.61622500000000024</v>
      </c>
      <c r="L932">
        <f>IF(ISNA(E932-Observed!M934),"",E932-Observed!M934)</f>
        <v>-0.78500000000000014</v>
      </c>
    </row>
    <row r="933" spans="1:12" x14ac:dyDescent="0.25">
      <c r="A933" s="8">
        <f t="shared" si="81"/>
        <v>42351.127</v>
      </c>
      <c r="B933">
        <v>14592.127</v>
      </c>
      <c r="C933">
        <v>933</v>
      </c>
      <c r="D933">
        <f>'Raw Mod'!F933</f>
        <v>9.61</v>
      </c>
      <c r="E933">
        <f t="shared" si="82"/>
        <v>9.61</v>
      </c>
      <c r="F933">
        <v>9.6300000000000008</v>
      </c>
      <c r="G933">
        <f t="shared" si="83"/>
        <v>9.6300000000000008</v>
      </c>
      <c r="H933">
        <f>ABS(E933-Observed!M935)</f>
        <v>0.90600000000000058</v>
      </c>
      <c r="I933">
        <f t="shared" si="84"/>
        <v>0.90600000000000058</v>
      </c>
      <c r="J933">
        <f>(E933-Observed!M935)^2</f>
        <v>0.82083600000000101</v>
      </c>
      <c r="K933">
        <f t="shared" si="85"/>
        <v>0.82083600000000101</v>
      </c>
      <c r="L933">
        <f>IF(ISNA(E933-Observed!M935),"",E933-Observed!M935)</f>
        <v>-0.90600000000000058</v>
      </c>
    </row>
    <row r="934" spans="1:12" x14ac:dyDescent="0.25">
      <c r="A934" s="8">
        <f t="shared" si="81"/>
        <v>42351.25</v>
      </c>
      <c r="B934">
        <v>14592.25</v>
      </c>
      <c r="C934">
        <v>934</v>
      </c>
      <c r="D934">
        <f>'Raw Mod'!F934</f>
        <v>9.76</v>
      </c>
      <c r="E934">
        <f t="shared" si="82"/>
        <v>9.76</v>
      </c>
      <c r="F934">
        <v>9.68</v>
      </c>
      <c r="G934">
        <f t="shared" si="83"/>
        <v>9.68</v>
      </c>
      <c r="H934">
        <f>ABS(E934-Observed!M936)</f>
        <v>0.78100000000000058</v>
      </c>
      <c r="I934">
        <f t="shared" si="84"/>
        <v>0.78100000000000058</v>
      </c>
      <c r="J934">
        <f>(E934-Observed!M936)^2</f>
        <v>0.60996100000000086</v>
      </c>
      <c r="K934">
        <f t="shared" si="85"/>
        <v>0.60996100000000086</v>
      </c>
      <c r="L934">
        <f>IF(ISNA(E934-Observed!M936),"",E934-Observed!M936)</f>
        <v>-0.78100000000000058</v>
      </c>
    </row>
    <row r="935" spans="1:12" x14ac:dyDescent="0.25">
      <c r="A935" s="8">
        <f t="shared" si="81"/>
        <v>42351.375</v>
      </c>
      <c r="B935">
        <v>14592.375</v>
      </c>
      <c r="C935">
        <v>935</v>
      </c>
      <c r="D935">
        <f>'Raw Mod'!F935</f>
        <v>9.73</v>
      </c>
      <c r="E935">
        <f t="shared" si="82"/>
        <v>9.73</v>
      </c>
      <c r="F935">
        <v>9.64</v>
      </c>
      <c r="G935">
        <f t="shared" si="83"/>
        <v>9.64</v>
      </c>
      <c r="H935">
        <f>ABS(E935-Observed!M937)</f>
        <v>0.85999999999999943</v>
      </c>
      <c r="I935">
        <f t="shared" si="84"/>
        <v>0.85999999999999943</v>
      </c>
      <c r="J935">
        <f>(E935-Observed!M937)^2</f>
        <v>0.73959999999999904</v>
      </c>
      <c r="K935">
        <f t="shared" si="85"/>
        <v>0.73959999999999904</v>
      </c>
      <c r="L935">
        <f>IF(ISNA(E935-Observed!M937),"",E935-Observed!M937)</f>
        <v>-0.85999999999999943</v>
      </c>
    </row>
    <row r="936" spans="1:12" x14ac:dyDescent="0.25">
      <c r="A936" s="8">
        <f t="shared" si="81"/>
        <v>42351.5</v>
      </c>
      <c r="B936">
        <v>14592.5</v>
      </c>
      <c r="C936">
        <v>936</v>
      </c>
      <c r="D936">
        <f>'Raw Mod'!F936</f>
        <v>9.7200000000000006</v>
      </c>
      <c r="E936">
        <f t="shared" si="82"/>
        <v>9.7200000000000006</v>
      </c>
      <c r="F936">
        <v>9.6300000000000008</v>
      </c>
      <c r="G936">
        <f t="shared" si="83"/>
        <v>9.6300000000000008</v>
      </c>
      <c r="H936">
        <f>ABS(E936-Observed!M938)</f>
        <v>0.77200000000000024</v>
      </c>
      <c r="I936">
        <f t="shared" si="84"/>
        <v>0.77200000000000024</v>
      </c>
      <c r="J936">
        <f>(E936-Observed!M938)^2</f>
        <v>0.5959840000000004</v>
      </c>
      <c r="K936">
        <f t="shared" si="85"/>
        <v>0.5959840000000004</v>
      </c>
      <c r="L936">
        <f>IF(ISNA(E936-Observed!M938),"",E936-Observed!M938)</f>
        <v>-0.77200000000000024</v>
      </c>
    </row>
    <row r="937" spans="1:12" x14ac:dyDescent="0.25">
      <c r="A937" s="8">
        <f t="shared" si="81"/>
        <v>42351.629000000001</v>
      </c>
      <c r="B937">
        <v>14592.629000000001</v>
      </c>
      <c r="C937">
        <v>937</v>
      </c>
      <c r="D937">
        <f>'Raw Mod'!F937</f>
        <v>9.7200000000000006</v>
      </c>
      <c r="E937">
        <f t="shared" si="82"/>
        <v>9.7200000000000006</v>
      </c>
      <c r="F937">
        <v>9.6300000000000008</v>
      </c>
      <c r="G937">
        <f t="shared" si="83"/>
        <v>9.6300000000000008</v>
      </c>
      <c r="H937">
        <f>ABS(E937-Observed!M939)</f>
        <v>0.91799999999999926</v>
      </c>
      <c r="I937">
        <f t="shared" si="84"/>
        <v>0.91799999999999926</v>
      </c>
      <c r="J937">
        <f>(E937-Observed!M939)^2</f>
        <v>0.8427239999999987</v>
      </c>
      <c r="K937">
        <f t="shared" si="85"/>
        <v>0.8427239999999987</v>
      </c>
      <c r="L937">
        <f>IF(ISNA(E937-Observed!M939),"",E937-Observed!M939)</f>
        <v>-0.91799999999999926</v>
      </c>
    </row>
    <row r="938" spans="1:12" x14ac:dyDescent="0.25">
      <c r="A938" s="8">
        <f t="shared" si="81"/>
        <v>42351.75</v>
      </c>
      <c r="B938">
        <v>14592.75</v>
      </c>
      <c r="C938">
        <v>938</v>
      </c>
      <c r="D938">
        <f>'Raw Mod'!F938</f>
        <v>9.7100000000000009</v>
      </c>
      <c r="E938">
        <f t="shared" si="82"/>
        <v>9.7100000000000009</v>
      </c>
      <c r="F938">
        <v>9.6300000000000008</v>
      </c>
      <c r="G938">
        <f t="shared" si="83"/>
        <v>9.6300000000000008</v>
      </c>
      <c r="H938">
        <f>ABS(E938-Observed!M940)</f>
        <v>0.73299999999999876</v>
      </c>
      <c r="I938">
        <f t="shared" si="84"/>
        <v>0.73299999999999876</v>
      </c>
      <c r="J938">
        <f>(E938-Observed!M940)^2</f>
        <v>0.53728899999999824</v>
      </c>
      <c r="K938">
        <f t="shared" si="85"/>
        <v>0.53728899999999824</v>
      </c>
      <c r="L938">
        <f>IF(ISNA(E938-Observed!M940),"",E938-Observed!M940)</f>
        <v>-0.73299999999999876</v>
      </c>
    </row>
    <row r="939" spans="1:12" x14ac:dyDescent="0.25">
      <c r="A939" s="8">
        <f t="shared" si="81"/>
        <v>42351.879000000001</v>
      </c>
      <c r="B939">
        <v>14592.879000000001</v>
      </c>
      <c r="C939">
        <v>939</v>
      </c>
      <c r="D939">
        <f>'Raw Mod'!F939</f>
        <v>9.68</v>
      </c>
      <c r="E939">
        <f t="shared" si="82"/>
        <v>9.68</v>
      </c>
      <c r="F939">
        <v>9.6</v>
      </c>
      <c r="G939">
        <f t="shared" si="83"/>
        <v>9.6</v>
      </c>
      <c r="H939">
        <f>ABS(E939-Observed!M941)</f>
        <v>0.71400000000000041</v>
      </c>
      <c r="I939">
        <f t="shared" si="84"/>
        <v>0.71400000000000041</v>
      </c>
      <c r="J939">
        <f>(E939-Observed!M941)^2</f>
        <v>0.50979600000000058</v>
      </c>
      <c r="K939">
        <f t="shared" si="85"/>
        <v>0.50979600000000058</v>
      </c>
      <c r="L939">
        <f>IF(ISNA(E939-Observed!M941),"",E939-Observed!M941)</f>
        <v>-0.71400000000000041</v>
      </c>
    </row>
    <row r="940" spans="1:12" x14ac:dyDescent="0.25">
      <c r="A940" s="8">
        <f t="shared" si="81"/>
        <v>42352</v>
      </c>
      <c r="B940">
        <v>14593</v>
      </c>
      <c r="C940">
        <v>940</v>
      </c>
      <c r="D940">
        <f>'Raw Mod'!F940</f>
        <v>9.65</v>
      </c>
      <c r="E940">
        <f t="shared" si="82"/>
        <v>9.65</v>
      </c>
      <c r="F940">
        <v>9.56</v>
      </c>
      <c r="G940">
        <f t="shared" si="83"/>
        <v>9.56</v>
      </c>
      <c r="H940">
        <f>ABS(E940-Observed!M942)</f>
        <v>0.69500000000000028</v>
      </c>
      <c r="I940">
        <f t="shared" si="84"/>
        <v>0.69500000000000028</v>
      </c>
      <c r="J940">
        <f>(E940-Observed!M942)^2</f>
        <v>0.48302500000000037</v>
      </c>
      <c r="K940">
        <f t="shared" si="85"/>
        <v>0.48302500000000037</v>
      </c>
      <c r="L940">
        <f>IF(ISNA(E940-Observed!M942),"",E940-Observed!M942)</f>
        <v>-0.69500000000000028</v>
      </c>
    </row>
    <row r="941" spans="1:12" x14ac:dyDescent="0.25">
      <c r="A941" s="8">
        <f t="shared" si="81"/>
        <v>42352.127</v>
      </c>
      <c r="B941">
        <v>14593.127</v>
      </c>
      <c r="C941">
        <v>941</v>
      </c>
      <c r="D941">
        <f>'Raw Mod'!F941</f>
        <v>9.61</v>
      </c>
      <c r="E941">
        <f t="shared" si="82"/>
        <v>9.61</v>
      </c>
      <c r="F941">
        <v>9.52</v>
      </c>
      <c r="G941">
        <f t="shared" si="83"/>
        <v>9.52</v>
      </c>
      <c r="H941">
        <f>ABS(E941-Observed!M943)</f>
        <v>0.66100000000000136</v>
      </c>
      <c r="I941">
        <f t="shared" si="84"/>
        <v>0.66100000000000136</v>
      </c>
      <c r="J941">
        <f>(E941-Observed!M943)^2</f>
        <v>0.43692100000000178</v>
      </c>
      <c r="K941">
        <f t="shared" si="85"/>
        <v>0.43692100000000178</v>
      </c>
      <c r="L941">
        <f>IF(ISNA(E941-Observed!M943),"",E941-Observed!M943)</f>
        <v>-0.66100000000000136</v>
      </c>
    </row>
    <row r="942" spans="1:12" x14ac:dyDescent="0.25">
      <c r="A942" s="8">
        <f t="shared" si="81"/>
        <v>42352.25</v>
      </c>
      <c r="B942">
        <v>14593.25</v>
      </c>
      <c r="C942">
        <v>942</v>
      </c>
      <c r="D942">
        <f>'Raw Mod'!F942</f>
        <v>9.56</v>
      </c>
      <c r="E942">
        <f t="shared" si="82"/>
        <v>9.56</v>
      </c>
      <c r="F942">
        <v>9.48</v>
      </c>
      <c r="G942">
        <f t="shared" si="83"/>
        <v>9.48</v>
      </c>
      <c r="H942">
        <f>ABS(E942-Observed!M944)</f>
        <v>0.58899999999999864</v>
      </c>
      <c r="I942">
        <f t="shared" si="84"/>
        <v>0.58899999999999864</v>
      </c>
      <c r="J942">
        <f>(E942-Observed!M944)^2</f>
        <v>0.34692099999999837</v>
      </c>
      <c r="K942">
        <f t="shared" si="85"/>
        <v>0.34692099999999837</v>
      </c>
      <c r="L942">
        <f>IF(ISNA(E942-Observed!M944),"",E942-Observed!M944)</f>
        <v>-0.58899999999999864</v>
      </c>
    </row>
    <row r="943" spans="1:12" x14ac:dyDescent="0.25">
      <c r="A943" s="8">
        <f t="shared" si="81"/>
        <v>42352.375</v>
      </c>
      <c r="B943">
        <v>14593.375</v>
      </c>
      <c r="C943">
        <v>943</v>
      </c>
      <c r="D943">
        <f>'Raw Mod'!F943</f>
        <v>9.52</v>
      </c>
      <c r="E943">
        <f t="shared" si="82"/>
        <v>9.52</v>
      </c>
      <c r="F943">
        <v>9.44</v>
      </c>
      <c r="G943">
        <f t="shared" si="83"/>
        <v>9.44</v>
      </c>
      <c r="H943">
        <f>ABS(E943-Observed!M945)</f>
        <v>0.58000000000000007</v>
      </c>
      <c r="I943">
        <f t="shared" si="84"/>
        <v>0.58000000000000007</v>
      </c>
      <c r="J943">
        <f>(E943-Observed!M945)^2</f>
        <v>0.33640000000000009</v>
      </c>
      <c r="K943">
        <f t="shared" si="85"/>
        <v>0.33640000000000009</v>
      </c>
      <c r="L943">
        <f>IF(ISNA(E943-Observed!M945),"",E943-Observed!M945)</f>
        <v>-0.58000000000000007</v>
      </c>
    </row>
    <row r="944" spans="1:12" x14ac:dyDescent="0.25">
      <c r="A944" s="8">
        <f t="shared" si="81"/>
        <v>42352.5</v>
      </c>
      <c r="B944">
        <v>14593.5</v>
      </c>
      <c r="C944">
        <v>944</v>
      </c>
      <c r="D944">
        <f>'Raw Mod'!F944</f>
        <v>9.52</v>
      </c>
      <c r="E944">
        <f t="shared" si="82"/>
        <v>9.52</v>
      </c>
      <c r="F944">
        <v>9.44</v>
      </c>
      <c r="G944">
        <f t="shared" si="83"/>
        <v>9.44</v>
      </c>
      <c r="H944">
        <f>ABS(E944-Observed!M946)</f>
        <v>0.75100000000000122</v>
      </c>
      <c r="I944">
        <f t="shared" si="84"/>
        <v>0.75100000000000122</v>
      </c>
      <c r="J944">
        <f>(E944-Observed!M946)^2</f>
        <v>0.56400100000000186</v>
      </c>
      <c r="K944">
        <f t="shared" si="85"/>
        <v>0.56400100000000186</v>
      </c>
      <c r="L944">
        <f>IF(ISNA(E944-Observed!M946),"",E944-Observed!M946)</f>
        <v>-0.75100000000000122</v>
      </c>
    </row>
    <row r="945" spans="1:12" x14ac:dyDescent="0.25">
      <c r="A945" s="8">
        <f t="shared" si="81"/>
        <v>42352.626000000004</v>
      </c>
      <c r="B945">
        <v>14593.626</v>
      </c>
      <c r="C945">
        <v>945</v>
      </c>
      <c r="D945">
        <f>'Raw Mod'!F945</f>
        <v>9.51</v>
      </c>
      <c r="E945">
        <f t="shared" si="82"/>
        <v>9.51</v>
      </c>
      <c r="F945">
        <v>9.44</v>
      </c>
      <c r="G945">
        <f t="shared" si="83"/>
        <v>9.44</v>
      </c>
      <c r="H945">
        <f>ABS(E945-Observed!M947)</f>
        <v>0.71199999999999974</v>
      </c>
      <c r="I945">
        <f t="shared" si="84"/>
        <v>0.71199999999999974</v>
      </c>
      <c r="J945">
        <f>(E945-Observed!M947)^2</f>
        <v>0.50694399999999962</v>
      </c>
      <c r="K945">
        <f t="shared" si="85"/>
        <v>0.50694399999999962</v>
      </c>
      <c r="L945">
        <f>IF(ISNA(E945-Observed!M947),"",E945-Observed!M947)</f>
        <v>-0.71199999999999974</v>
      </c>
    </row>
    <row r="946" spans="1:12" x14ac:dyDescent="0.25">
      <c r="A946" s="8">
        <f t="shared" si="81"/>
        <v>42352.75</v>
      </c>
      <c r="B946">
        <v>14593.75</v>
      </c>
      <c r="C946">
        <v>946</v>
      </c>
      <c r="D946">
        <f>'Raw Mod'!F946</f>
        <v>9.49</v>
      </c>
      <c r="E946">
        <f t="shared" si="82"/>
        <v>9.49</v>
      </c>
      <c r="F946">
        <v>9.43</v>
      </c>
      <c r="G946">
        <f t="shared" si="83"/>
        <v>9.43</v>
      </c>
      <c r="H946">
        <f>ABS(E946-Observed!M948)</f>
        <v>0.70800000000000018</v>
      </c>
      <c r="I946">
        <f t="shared" si="84"/>
        <v>0.70800000000000018</v>
      </c>
      <c r="J946">
        <f>(E946-Observed!M948)^2</f>
        <v>0.50126400000000026</v>
      </c>
      <c r="K946">
        <f t="shared" si="85"/>
        <v>0.50126400000000026</v>
      </c>
      <c r="L946">
        <f>IF(ISNA(E946-Observed!M948),"",E946-Observed!M948)</f>
        <v>-0.70800000000000018</v>
      </c>
    </row>
    <row r="947" spans="1:12" x14ac:dyDescent="0.25">
      <c r="A947" s="8">
        <f t="shared" si="81"/>
        <v>42352.875</v>
      </c>
      <c r="B947">
        <v>14593.875</v>
      </c>
      <c r="C947">
        <v>947</v>
      </c>
      <c r="D947">
        <f>'Raw Mod'!F947</f>
        <v>9.4600000000000009</v>
      </c>
      <c r="E947">
        <f t="shared" si="82"/>
        <v>9.4600000000000009</v>
      </c>
      <c r="F947">
        <v>9.4</v>
      </c>
      <c r="G947">
        <f t="shared" si="83"/>
        <v>9.4</v>
      </c>
      <c r="H947">
        <f>ABS(E947-Observed!M949)</f>
        <v>0.63999999999999879</v>
      </c>
      <c r="I947">
        <f t="shared" si="84"/>
        <v>0.63999999999999879</v>
      </c>
      <c r="J947">
        <f>(E947-Observed!M949)^2</f>
        <v>0.40959999999999847</v>
      </c>
      <c r="K947">
        <f t="shared" si="85"/>
        <v>0.40959999999999847</v>
      </c>
      <c r="L947">
        <f>IF(ISNA(E947-Observed!M949),"",E947-Observed!M949)</f>
        <v>-0.63999999999999879</v>
      </c>
    </row>
    <row r="948" spans="1:12" x14ac:dyDescent="0.25">
      <c r="A948" s="8">
        <f t="shared" si="81"/>
        <v>42353</v>
      </c>
      <c r="B948">
        <v>14594</v>
      </c>
      <c r="C948">
        <v>948</v>
      </c>
      <c r="D948">
        <f>'Raw Mod'!F948</f>
        <v>9.42</v>
      </c>
      <c r="E948">
        <f t="shared" si="82"/>
        <v>9.42</v>
      </c>
      <c r="F948">
        <v>9.36</v>
      </c>
      <c r="G948">
        <f t="shared" si="83"/>
        <v>9.36</v>
      </c>
      <c r="H948">
        <f>ABS(E948-Observed!M950)</f>
        <v>0.63100000000000023</v>
      </c>
      <c r="I948">
        <f t="shared" si="84"/>
        <v>0.63100000000000023</v>
      </c>
      <c r="J948">
        <f>(E948-Observed!M950)^2</f>
        <v>0.39816100000000026</v>
      </c>
      <c r="K948">
        <f t="shared" si="85"/>
        <v>0.39816100000000026</v>
      </c>
      <c r="L948">
        <f>IF(ISNA(E948-Observed!M950),"",E948-Observed!M950)</f>
        <v>-0.63100000000000023</v>
      </c>
    </row>
    <row r="949" spans="1:12" x14ac:dyDescent="0.25">
      <c r="A949" s="8">
        <f t="shared" si="81"/>
        <v>42353.126000000004</v>
      </c>
      <c r="B949">
        <v>14594.126</v>
      </c>
      <c r="C949">
        <v>949</v>
      </c>
      <c r="D949">
        <f>'Raw Mod'!F949</f>
        <v>9.36</v>
      </c>
      <c r="E949">
        <f t="shared" si="82"/>
        <v>9.36</v>
      </c>
      <c r="F949">
        <v>9.3000000000000007</v>
      </c>
      <c r="G949">
        <f t="shared" si="83"/>
        <v>9.3000000000000007</v>
      </c>
      <c r="H949">
        <f>ABS(E949-Observed!M951)</f>
        <v>0.69100000000000072</v>
      </c>
      <c r="I949">
        <f t="shared" si="84"/>
        <v>0.69100000000000072</v>
      </c>
      <c r="J949">
        <f>(E949-Observed!M951)^2</f>
        <v>0.47748100000000099</v>
      </c>
      <c r="K949">
        <f t="shared" si="85"/>
        <v>0.47748100000000099</v>
      </c>
      <c r="L949">
        <f>IF(ISNA(E949-Observed!M951),"",E949-Observed!M951)</f>
        <v>-0.69100000000000072</v>
      </c>
    </row>
    <row r="950" spans="1:12" x14ac:dyDescent="0.25">
      <c r="A950" s="8">
        <f t="shared" si="81"/>
        <v>42353.25</v>
      </c>
      <c r="B950">
        <v>14594.25</v>
      </c>
      <c r="C950">
        <v>950</v>
      </c>
      <c r="D950">
        <f>'Raw Mod'!F950</f>
        <v>9.31</v>
      </c>
      <c r="E950">
        <f t="shared" si="82"/>
        <v>9.31</v>
      </c>
      <c r="F950">
        <v>9.24</v>
      </c>
      <c r="G950">
        <f t="shared" si="83"/>
        <v>9.24</v>
      </c>
      <c r="H950">
        <f>ABS(E950-Observed!M952)</f>
        <v>0.59299999999999997</v>
      </c>
      <c r="I950">
        <f t="shared" si="84"/>
        <v>0.59299999999999997</v>
      </c>
      <c r="J950">
        <f>(E950-Observed!M952)^2</f>
        <v>0.35164899999999999</v>
      </c>
      <c r="K950">
        <f t="shared" si="85"/>
        <v>0.35164899999999999</v>
      </c>
      <c r="L950">
        <f>IF(ISNA(E950-Observed!M952),"",E950-Observed!M952)</f>
        <v>-0.59299999999999997</v>
      </c>
    </row>
    <row r="951" spans="1:12" x14ac:dyDescent="0.25">
      <c r="A951" s="8">
        <f t="shared" si="81"/>
        <v>42353.376000000004</v>
      </c>
      <c r="B951">
        <v>14594.376</v>
      </c>
      <c r="C951">
        <v>951</v>
      </c>
      <c r="D951">
        <f>'Raw Mod'!F951</f>
        <v>9.27</v>
      </c>
      <c r="E951">
        <f t="shared" si="82"/>
        <v>9.27</v>
      </c>
      <c r="F951">
        <v>9.1999999999999993</v>
      </c>
      <c r="G951">
        <f t="shared" si="83"/>
        <v>9.1999999999999993</v>
      </c>
      <c r="H951">
        <f>ABS(E951-Observed!M953)</f>
        <v>0.48600000000000065</v>
      </c>
      <c r="I951">
        <f t="shared" si="84"/>
        <v>0.48600000000000065</v>
      </c>
      <c r="J951">
        <f>(E951-Observed!M953)^2</f>
        <v>0.23619600000000063</v>
      </c>
      <c r="K951">
        <f t="shared" si="85"/>
        <v>0.23619600000000063</v>
      </c>
      <c r="L951">
        <f>IF(ISNA(E951-Observed!M953),"",E951-Observed!M953)</f>
        <v>-0.48600000000000065</v>
      </c>
    </row>
    <row r="952" spans="1:12" x14ac:dyDescent="0.25">
      <c r="A952" s="8">
        <f t="shared" si="81"/>
        <v>42353.5</v>
      </c>
      <c r="B952">
        <v>14594.5</v>
      </c>
      <c r="C952">
        <v>952</v>
      </c>
      <c r="D952">
        <f>'Raw Mod'!F952</f>
        <v>9.27</v>
      </c>
      <c r="E952">
        <f t="shared" si="82"/>
        <v>9.27</v>
      </c>
      <c r="F952">
        <v>9.1999999999999993</v>
      </c>
      <c r="G952">
        <f t="shared" si="83"/>
        <v>9.1999999999999993</v>
      </c>
      <c r="H952">
        <f>ABS(E952-Observed!M954)</f>
        <v>0.68200000000000038</v>
      </c>
      <c r="I952">
        <f t="shared" si="84"/>
        <v>0.68200000000000038</v>
      </c>
      <c r="J952">
        <f>(E952-Observed!M954)^2</f>
        <v>0.46512400000000054</v>
      </c>
      <c r="K952">
        <f t="shared" si="85"/>
        <v>0.46512400000000054</v>
      </c>
      <c r="L952">
        <f>IF(ISNA(E952-Observed!M954),"",E952-Observed!M954)</f>
        <v>-0.68200000000000038</v>
      </c>
    </row>
    <row r="953" spans="1:12" x14ac:dyDescent="0.25">
      <c r="A953" s="8">
        <f t="shared" si="81"/>
        <v>42353.627</v>
      </c>
      <c r="B953">
        <v>14594.627</v>
      </c>
      <c r="C953">
        <v>953</v>
      </c>
      <c r="D953">
        <f>'Raw Mod'!F953</f>
        <v>9.26</v>
      </c>
      <c r="E953">
        <f t="shared" si="82"/>
        <v>9.26</v>
      </c>
      <c r="F953">
        <v>9.2100000000000009</v>
      </c>
      <c r="G953">
        <f t="shared" si="83"/>
        <v>9.2100000000000009</v>
      </c>
      <c r="H953">
        <f>ABS(E953-Observed!M955)</f>
        <v>0.74099999999999966</v>
      </c>
      <c r="I953">
        <f t="shared" si="84"/>
        <v>0.74099999999999966</v>
      </c>
      <c r="J953">
        <f>(E953-Observed!M955)^2</f>
        <v>0.54908099999999949</v>
      </c>
      <c r="K953">
        <f t="shared" si="85"/>
        <v>0.54908099999999949</v>
      </c>
      <c r="L953">
        <f>IF(ISNA(E953-Observed!M955),"",E953-Observed!M955)</f>
        <v>-0.74099999999999966</v>
      </c>
    </row>
    <row r="954" spans="1:12" x14ac:dyDescent="0.25">
      <c r="A954" s="8">
        <f t="shared" si="81"/>
        <v>42353.75</v>
      </c>
      <c r="B954">
        <v>14594.75</v>
      </c>
      <c r="C954">
        <v>954</v>
      </c>
      <c r="D954">
        <f>'Raw Mod'!F954</f>
        <v>9.25</v>
      </c>
      <c r="E954">
        <f t="shared" si="82"/>
        <v>9.25</v>
      </c>
      <c r="F954">
        <v>9.2100000000000009</v>
      </c>
      <c r="G954">
        <f t="shared" si="83"/>
        <v>9.2100000000000009</v>
      </c>
      <c r="H954">
        <f>ABS(E954-Observed!M956)</f>
        <v>0.40700000000000003</v>
      </c>
      <c r="I954">
        <f t="shared" si="84"/>
        <v>0.40700000000000003</v>
      </c>
      <c r="J954">
        <f>(E954-Observed!M956)^2</f>
        <v>0.16564900000000002</v>
      </c>
      <c r="K954">
        <f t="shared" si="85"/>
        <v>0.16564900000000002</v>
      </c>
      <c r="L954">
        <f>IF(ISNA(E954-Observed!M956),"",E954-Observed!M956)</f>
        <v>-0.40700000000000003</v>
      </c>
    </row>
    <row r="955" spans="1:12" x14ac:dyDescent="0.25">
      <c r="A955" s="8">
        <f t="shared" si="81"/>
        <v>42353.877</v>
      </c>
      <c r="B955">
        <v>14594.877</v>
      </c>
      <c r="C955">
        <v>955</v>
      </c>
      <c r="D955">
        <f>'Raw Mod'!F955</f>
        <v>9.24</v>
      </c>
      <c r="E955">
        <f t="shared" si="82"/>
        <v>9.24</v>
      </c>
      <c r="F955">
        <v>9.18</v>
      </c>
      <c r="G955">
        <f t="shared" si="83"/>
        <v>9.18</v>
      </c>
      <c r="H955">
        <f>ABS(E955-Observed!M957)</f>
        <v>0.51600000000000001</v>
      </c>
      <c r="I955">
        <f t="shared" si="84"/>
        <v>0.51600000000000001</v>
      </c>
      <c r="J955">
        <f>(E955-Observed!M957)^2</f>
        <v>0.26625599999999999</v>
      </c>
      <c r="K955">
        <f t="shared" si="85"/>
        <v>0.26625599999999999</v>
      </c>
      <c r="L955">
        <f>IF(ISNA(E955-Observed!M957),"",E955-Observed!M957)</f>
        <v>-0.51600000000000001</v>
      </c>
    </row>
    <row r="956" spans="1:12" x14ac:dyDescent="0.25">
      <c r="A956" s="8">
        <f t="shared" si="81"/>
        <v>42354</v>
      </c>
      <c r="B956">
        <v>14595</v>
      </c>
      <c r="C956">
        <v>956</v>
      </c>
      <c r="D956">
        <f>'Raw Mod'!F956</f>
        <v>9.2100000000000009</v>
      </c>
      <c r="E956">
        <f t="shared" si="82"/>
        <v>9.2100000000000009</v>
      </c>
      <c r="F956">
        <v>9.14</v>
      </c>
      <c r="G956">
        <f t="shared" si="83"/>
        <v>9.14</v>
      </c>
      <c r="H956">
        <f>ABS(E956-Observed!M958)</f>
        <v>0.47199999999999953</v>
      </c>
      <c r="I956">
        <f t="shared" si="84"/>
        <v>0.47199999999999953</v>
      </c>
      <c r="J956">
        <f>(E956-Observed!M958)^2</f>
        <v>0.22278399999999957</v>
      </c>
      <c r="K956">
        <f t="shared" si="85"/>
        <v>0.22278399999999957</v>
      </c>
      <c r="L956">
        <f>IF(ISNA(E956-Observed!M958),"",E956-Observed!M958)</f>
        <v>-0.47199999999999953</v>
      </c>
    </row>
    <row r="957" spans="1:12" x14ac:dyDescent="0.25">
      <c r="A957" s="8">
        <f t="shared" si="81"/>
        <v>42354.129000000001</v>
      </c>
      <c r="B957">
        <v>14595.129000000001</v>
      </c>
      <c r="C957">
        <v>957</v>
      </c>
      <c r="D957">
        <f>'Raw Mod'!F957</f>
        <v>9.17</v>
      </c>
      <c r="E957">
        <f t="shared" si="82"/>
        <v>9.17</v>
      </c>
      <c r="F957">
        <v>9.1</v>
      </c>
      <c r="G957">
        <f t="shared" si="83"/>
        <v>9.1</v>
      </c>
      <c r="H957">
        <f>ABS(E957-Observed!M959)</f>
        <v>0.26500000000000057</v>
      </c>
      <c r="I957">
        <f t="shared" si="84"/>
        <v>0.26500000000000057</v>
      </c>
      <c r="J957">
        <f>(E957-Observed!M959)^2</f>
        <v>7.0225000000000301E-2</v>
      </c>
      <c r="K957">
        <f t="shared" si="85"/>
        <v>7.0225000000000301E-2</v>
      </c>
      <c r="L957">
        <f>IF(ISNA(E957-Observed!M959),"",E957-Observed!M959)</f>
        <v>-0.26500000000000057</v>
      </c>
    </row>
    <row r="958" spans="1:12" x14ac:dyDescent="0.25">
      <c r="A958" s="8">
        <f t="shared" si="81"/>
        <v>42354.25</v>
      </c>
      <c r="B958">
        <v>14595.25</v>
      </c>
      <c r="C958">
        <v>958</v>
      </c>
      <c r="D958">
        <f>'Raw Mod'!F958</f>
        <v>9.1199999999999992</v>
      </c>
      <c r="E958">
        <f t="shared" si="82"/>
        <v>9.1199999999999992</v>
      </c>
      <c r="F958">
        <v>9.06</v>
      </c>
      <c r="G958">
        <f t="shared" si="83"/>
        <v>9.06</v>
      </c>
      <c r="H958">
        <f>ABS(E958-Observed!M960)</f>
        <v>0.41400000000000148</v>
      </c>
      <c r="I958">
        <f t="shared" si="84"/>
        <v>0.41400000000000148</v>
      </c>
      <c r="J958">
        <f>(E958-Observed!M960)^2</f>
        <v>0.17139600000000121</v>
      </c>
      <c r="K958">
        <f t="shared" si="85"/>
        <v>0.17139600000000121</v>
      </c>
      <c r="L958">
        <f>IF(ISNA(E958-Observed!M960),"",E958-Observed!M960)</f>
        <v>-0.41400000000000148</v>
      </c>
    </row>
    <row r="959" spans="1:12" x14ac:dyDescent="0.25">
      <c r="A959" s="8">
        <f t="shared" si="81"/>
        <v>42354.379000000001</v>
      </c>
      <c r="B959">
        <v>14595.379000000001</v>
      </c>
      <c r="C959">
        <v>959</v>
      </c>
      <c r="D959">
        <f>'Raw Mod'!F959</f>
        <v>9.09</v>
      </c>
      <c r="E959">
        <f t="shared" si="82"/>
        <v>9.09</v>
      </c>
      <c r="F959">
        <v>9.02</v>
      </c>
      <c r="G959">
        <f t="shared" si="83"/>
        <v>9.02</v>
      </c>
      <c r="H959">
        <f>ABS(E959-Observed!M961)</f>
        <v>0.37000000000000099</v>
      </c>
      <c r="I959">
        <f t="shared" si="84"/>
        <v>0.37000000000000099</v>
      </c>
      <c r="J959">
        <f>(E959-Observed!M961)^2</f>
        <v>0.13690000000000074</v>
      </c>
      <c r="K959">
        <f t="shared" si="85"/>
        <v>0.13690000000000074</v>
      </c>
      <c r="L959">
        <f>IF(ISNA(E959-Observed!M961),"",E959-Observed!M961)</f>
        <v>-0.37000000000000099</v>
      </c>
    </row>
    <row r="960" spans="1:12" x14ac:dyDescent="0.25">
      <c r="A960" s="8">
        <f t="shared" si="81"/>
        <v>42354.5</v>
      </c>
      <c r="B960">
        <v>14595.5</v>
      </c>
      <c r="C960">
        <v>960</v>
      </c>
      <c r="D960">
        <f>'Raw Mod'!F960</f>
        <v>9.09</v>
      </c>
      <c r="E960">
        <f t="shared" si="82"/>
        <v>9.09</v>
      </c>
      <c r="F960">
        <v>9.02</v>
      </c>
      <c r="G960">
        <f t="shared" si="83"/>
        <v>9.02</v>
      </c>
      <c r="H960">
        <f>ABS(E960-Observed!M962)</f>
        <v>0.59200000000000053</v>
      </c>
      <c r="I960">
        <f t="shared" si="84"/>
        <v>0.59200000000000053</v>
      </c>
      <c r="J960">
        <f>(E960-Observed!M962)^2</f>
        <v>0.35046400000000061</v>
      </c>
      <c r="K960">
        <f t="shared" si="85"/>
        <v>0.35046400000000061</v>
      </c>
      <c r="L960">
        <f>IF(ISNA(E960-Observed!M962),"",E960-Observed!M962)</f>
        <v>-0.59200000000000053</v>
      </c>
    </row>
    <row r="961" spans="1:12" x14ac:dyDescent="0.25">
      <c r="A961" s="8">
        <f t="shared" si="81"/>
        <v>42354.629000000001</v>
      </c>
      <c r="B961">
        <v>14595.629000000001</v>
      </c>
      <c r="C961">
        <v>961</v>
      </c>
      <c r="D961">
        <f>'Raw Mod'!F961</f>
        <v>9.09</v>
      </c>
      <c r="E961">
        <f t="shared" si="82"/>
        <v>9.09</v>
      </c>
      <c r="F961">
        <v>9.02</v>
      </c>
      <c r="G961">
        <f t="shared" si="83"/>
        <v>9.02</v>
      </c>
      <c r="H961">
        <f>ABS(E961-Observed!M963)</f>
        <v>0.61599999999999966</v>
      </c>
      <c r="I961">
        <f t="shared" si="84"/>
        <v>0.61599999999999966</v>
      </c>
      <c r="J961">
        <f>(E961-Observed!M963)^2</f>
        <v>0.37945599999999957</v>
      </c>
      <c r="K961">
        <f t="shared" si="85"/>
        <v>0.37945599999999957</v>
      </c>
      <c r="L961">
        <f>IF(ISNA(E961-Observed!M963),"",E961-Observed!M963)</f>
        <v>-0.61599999999999966</v>
      </c>
    </row>
    <row r="962" spans="1:12" x14ac:dyDescent="0.25">
      <c r="A962" s="8">
        <f t="shared" si="81"/>
        <v>42354.75</v>
      </c>
      <c r="B962">
        <v>14595.75</v>
      </c>
      <c r="C962">
        <v>962</v>
      </c>
      <c r="D962">
        <f>'Raw Mod'!F962</f>
        <v>9.08</v>
      </c>
      <c r="E962">
        <f t="shared" si="82"/>
        <v>9.08</v>
      </c>
      <c r="F962">
        <v>9.02</v>
      </c>
      <c r="G962">
        <f t="shared" si="83"/>
        <v>9.02</v>
      </c>
      <c r="H962">
        <f>ABS(E962-Observed!M964)</f>
        <v>0.40499999999999936</v>
      </c>
      <c r="I962">
        <f t="shared" si="84"/>
        <v>0.40499999999999936</v>
      </c>
      <c r="J962">
        <f>(E962-Observed!M964)^2</f>
        <v>0.16402499999999948</v>
      </c>
      <c r="K962">
        <f t="shared" si="85"/>
        <v>0.16402499999999948</v>
      </c>
      <c r="L962">
        <f>IF(ISNA(E962-Observed!M964),"",E962-Observed!M964)</f>
        <v>-0.40499999999999936</v>
      </c>
    </row>
    <row r="963" spans="1:12" x14ac:dyDescent="0.25">
      <c r="A963" s="8">
        <f t="shared" si="81"/>
        <v>42354.879000000001</v>
      </c>
      <c r="B963">
        <v>14595.879000000001</v>
      </c>
      <c r="C963">
        <v>963</v>
      </c>
      <c r="D963">
        <f>'Raw Mod'!F963</f>
        <v>9.0399999999999991</v>
      </c>
      <c r="E963">
        <f t="shared" si="82"/>
        <v>9.0399999999999991</v>
      </c>
      <c r="F963">
        <v>9.02</v>
      </c>
      <c r="G963">
        <f t="shared" si="83"/>
        <v>9.02</v>
      </c>
      <c r="H963">
        <f>ABS(E963-Observed!M965)</f>
        <v>0.37000000000000099</v>
      </c>
      <c r="I963">
        <f t="shared" si="84"/>
        <v>0.37000000000000099</v>
      </c>
      <c r="J963">
        <f>(E963-Observed!M965)^2</f>
        <v>0.13690000000000074</v>
      </c>
      <c r="K963">
        <f t="shared" si="85"/>
        <v>0.13690000000000074</v>
      </c>
      <c r="L963">
        <f>IF(ISNA(E963-Observed!M965),"",E963-Observed!M965)</f>
        <v>-0.37000000000000099</v>
      </c>
    </row>
    <row r="964" spans="1:12" x14ac:dyDescent="0.25">
      <c r="A964" s="8">
        <f t="shared" si="81"/>
        <v>42355</v>
      </c>
      <c r="B964">
        <v>14596</v>
      </c>
      <c r="C964">
        <v>964</v>
      </c>
      <c r="D964">
        <f>'Raw Mod'!F964</f>
        <v>8.99</v>
      </c>
      <c r="E964">
        <f t="shared" si="82"/>
        <v>8.99</v>
      </c>
      <c r="F964">
        <v>9.01</v>
      </c>
      <c r="G964">
        <f t="shared" si="83"/>
        <v>9.01</v>
      </c>
      <c r="H964">
        <f>ABS(E964-Observed!M966)</f>
        <v>0.27200000000000024</v>
      </c>
      <c r="I964">
        <f t="shared" si="84"/>
        <v>0.27200000000000024</v>
      </c>
      <c r="J964">
        <f>(E964-Observed!M966)^2</f>
        <v>7.3984000000000133E-2</v>
      </c>
      <c r="K964">
        <f t="shared" si="85"/>
        <v>7.3984000000000133E-2</v>
      </c>
      <c r="L964">
        <f>IF(ISNA(E964-Observed!M966),"",E964-Observed!M966)</f>
        <v>-0.27200000000000024</v>
      </c>
    </row>
    <row r="965" spans="1:12" x14ac:dyDescent="0.25">
      <c r="A965" s="8">
        <f t="shared" ref="A965:A1028" si="86">B965+$A$2-1</f>
        <v>42355.127</v>
      </c>
      <c r="B965">
        <v>14596.127</v>
      </c>
      <c r="C965">
        <v>965</v>
      </c>
      <c r="D965">
        <f>'Raw Mod'!F965</f>
        <v>8.94</v>
      </c>
      <c r="E965">
        <f t="shared" ref="E965:E1028" si="87">IF(D965&lt;1,NA(),D965)</f>
        <v>8.94</v>
      </c>
      <c r="F965">
        <v>8.9600000000000009</v>
      </c>
      <c r="G965">
        <f t="shared" ref="G965:G1028" si="88">IF(F965&lt;1,NA(),F965)</f>
        <v>8.9600000000000009</v>
      </c>
      <c r="H965">
        <f>ABS(E965-Observed!M967)</f>
        <v>9.9999999999999645E-2</v>
      </c>
      <c r="I965">
        <f t="shared" ref="I965:I1028" si="89">IF(ISNA(H965),"",H965)</f>
        <v>9.9999999999999645E-2</v>
      </c>
      <c r="J965">
        <f>(E965-Observed!M967)^2</f>
        <v>9.9999999999999291E-3</v>
      </c>
      <c r="K965">
        <f t="shared" ref="K965:K1028" si="90">IF(ISNA(J965),"",J965)</f>
        <v>9.9999999999999291E-3</v>
      </c>
      <c r="L965">
        <f>IF(ISNA(E965-Observed!M967),"",E965-Observed!M967)</f>
        <v>-9.9999999999999645E-2</v>
      </c>
    </row>
    <row r="966" spans="1:12" x14ac:dyDescent="0.25">
      <c r="A966" s="8">
        <f t="shared" si="86"/>
        <v>42355.25</v>
      </c>
      <c r="B966">
        <v>14596.25</v>
      </c>
      <c r="C966">
        <v>966</v>
      </c>
      <c r="D966">
        <f>'Raw Mod'!F966</f>
        <v>8.8800000000000008</v>
      </c>
      <c r="E966">
        <f t="shared" si="87"/>
        <v>8.8800000000000008</v>
      </c>
      <c r="F966">
        <v>8.8800000000000008</v>
      </c>
      <c r="G966">
        <f t="shared" si="88"/>
        <v>8.8800000000000008</v>
      </c>
      <c r="H966">
        <f>ABS(E966-Observed!M968)</f>
        <v>1.0999999999999233E-2</v>
      </c>
      <c r="I966">
        <f t="shared" si="89"/>
        <v>1.0999999999999233E-2</v>
      </c>
      <c r="J966">
        <f>(E966-Observed!M968)^2</f>
        <v>1.2099999999998311E-4</v>
      </c>
      <c r="K966">
        <f t="shared" si="90"/>
        <v>1.2099999999998311E-4</v>
      </c>
      <c r="L966">
        <f>IF(ISNA(E966-Observed!M968),"",E966-Observed!M968)</f>
        <v>-1.0999999999999233E-2</v>
      </c>
    </row>
    <row r="967" spans="1:12" x14ac:dyDescent="0.25">
      <c r="A967" s="8">
        <f t="shared" si="86"/>
        <v>42355.377</v>
      </c>
      <c r="B967">
        <v>14596.377</v>
      </c>
      <c r="C967">
        <v>967</v>
      </c>
      <c r="D967">
        <f>'Raw Mod'!F967</f>
        <v>8.82</v>
      </c>
      <c r="E967">
        <f t="shared" si="87"/>
        <v>8.82</v>
      </c>
      <c r="F967">
        <v>8.8000000000000007</v>
      </c>
      <c r="G967">
        <f t="shared" si="88"/>
        <v>8.8000000000000007</v>
      </c>
      <c r="H967">
        <f>ABS(E967-Observed!M969)</f>
        <v>5.3000000000000824E-2</v>
      </c>
      <c r="I967">
        <f t="shared" si="89"/>
        <v>5.3000000000000824E-2</v>
      </c>
      <c r="J967">
        <f>(E967-Observed!M969)^2</f>
        <v>2.8090000000000875E-3</v>
      </c>
      <c r="K967">
        <f t="shared" si="90"/>
        <v>2.8090000000000875E-3</v>
      </c>
      <c r="L967">
        <f>IF(ISNA(E967-Observed!M969),"",E967-Observed!M969)</f>
        <v>5.3000000000000824E-2</v>
      </c>
    </row>
    <row r="968" spans="1:12" x14ac:dyDescent="0.25">
      <c r="A968" s="8">
        <f t="shared" si="86"/>
        <v>42355.5</v>
      </c>
      <c r="B968">
        <v>14596.5</v>
      </c>
      <c r="C968">
        <v>968</v>
      </c>
      <c r="D968">
        <f>'Raw Mod'!F968</f>
        <v>8.7799999999999994</v>
      </c>
      <c r="E968">
        <f t="shared" si="87"/>
        <v>8.7799999999999994</v>
      </c>
      <c r="F968">
        <v>8.74</v>
      </c>
      <c r="G968">
        <f t="shared" si="88"/>
        <v>8.74</v>
      </c>
      <c r="H968">
        <f>ABS(E968-Observed!M970)</f>
        <v>8.6000000000000298E-2</v>
      </c>
      <c r="I968">
        <f t="shared" si="89"/>
        <v>8.6000000000000298E-2</v>
      </c>
      <c r="J968">
        <f>(E968-Observed!M970)^2</f>
        <v>7.396000000000051E-3</v>
      </c>
      <c r="K968">
        <f t="shared" si="90"/>
        <v>7.396000000000051E-3</v>
      </c>
      <c r="L968">
        <f>IF(ISNA(E968-Observed!M970),"",E968-Observed!M970)</f>
        <v>-8.6000000000000298E-2</v>
      </c>
    </row>
    <row r="969" spans="1:12" x14ac:dyDescent="0.25">
      <c r="A969" s="8">
        <f t="shared" si="86"/>
        <v>42355.626000000004</v>
      </c>
      <c r="B969">
        <v>14596.626</v>
      </c>
      <c r="C969">
        <v>969</v>
      </c>
      <c r="D969">
        <f>'Raw Mod'!F969</f>
        <v>8.74</v>
      </c>
      <c r="E969">
        <f t="shared" si="87"/>
        <v>8.74</v>
      </c>
      <c r="F969">
        <v>8.6999999999999993</v>
      </c>
      <c r="G969">
        <f t="shared" si="88"/>
        <v>8.6999999999999993</v>
      </c>
      <c r="H969">
        <f>ABS(E969-Observed!M971)</f>
        <v>0.25</v>
      </c>
      <c r="I969">
        <f t="shared" si="89"/>
        <v>0.25</v>
      </c>
      <c r="J969">
        <f>(E969-Observed!M971)^2</f>
        <v>6.25E-2</v>
      </c>
      <c r="K969">
        <f t="shared" si="90"/>
        <v>6.25E-2</v>
      </c>
      <c r="L969">
        <f>IF(ISNA(E969-Observed!M971),"",E969-Observed!M971)</f>
        <v>-0.25</v>
      </c>
    </row>
    <row r="970" spans="1:12" x14ac:dyDescent="0.25">
      <c r="A970" s="8">
        <f t="shared" si="86"/>
        <v>42355.75</v>
      </c>
      <c r="B970">
        <v>14596.75</v>
      </c>
      <c r="C970">
        <v>970</v>
      </c>
      <c r="D970">
        <f>'Raw Mod'!F970</f>
        <v>8.6999999999999993</v>
      </c>
      <c r="E970">
        <f t="shared" si="87"/>
        <v>8.6999999999999993</v>
      </c>
      <c r="F970">
        <v>8.65</v>
      </c>
      <c r="G970">
        <f t="shared" si="88"/>
        <v>8.65</v>
      </c>
      <c r="H970">
        <f>ABS(E970-Observed!M972)</f>
        <v>0.26500000000000057</v>
      </c>
      <c r="I970">
        <f t="shared" si="89"/>
        <v>0.26500000000000057</v>
      </c>
      <c r="J970">
        <f>(E970-Observed!M972)^2</f>
        <v>7.0225000000000301E-2</v>
      </c>
      <c r="K970">
        <f t="shared" si="90"/>
        <v>7.0225000000000301E-2</v>
      </c>
      <c r="L970">
        <f>IF(ISNA(E970-Observed!M972),"",E970-Observed!M972)</f>
        <v>-0.26500000000000057</v>
      </c>
    </row>
    <row r="971" spans="1:12" x14ac:dyDescent="0.25">
      <c r="A971" s="8">
        <f t="shared" si="86"/>
        <v>42355.876000000004</v>
      </c>
      <c r="B971">
        <v>14596.876</v>
      </c>
      <c r="C971">
        <v>971</v>
      </c>
      <c r="D971">
        <f>'Raw Mod'!F971</f>
        <v>8.65</v>
      </c>
      <c r="E971">
        <f t="shared" si="87"/>
        <v>8.65</v>
      </c>
      <c r="F971">
        <v>8.6</v>
      </c>
      <c r="G971">
        <f t="shared" si="88"/>
        <v>8.6</v>
      </c>
      <c r="H971">
        <f>ABS(E971-Observed!M973)</f>
        <v>0.16699999999999982</v>
      </c>
      <c r="I971">
        <f t="shared" si="89"/>
        <v>0.16699999999999982</v>
      </c>
      <c r="J971">
        <f>(E971-Observed!M973)^2</f>
        <v>2.7888999999999938E-2</v>
      </c>
      <c r="K971">
        <f t="shared" si="90"/>
        <v>2.7888999999999938E-2</v>
      </c>
      <c r="L971">
        <f>IF(ISNA(E971-Observed!M973),"",E971-Observed!M973)</f>
        <v>-0.16699999999999982</v>
      </c>
    </row>
    <row r="972" spans="1:12" x14ac:dyDescent="0.25">
      <c r="A972" s="8">
        <f t="shared" si="86"/>
        <v>42356</v>
      </c>
      <c r="B972">
        <v>14597</v>
      </c>
      <c r="C972">
        <v>972</v>
      </c>
      <c r="D972">
        <f>'Raw Mod'!F972</f>
        <v>8.61</v>
      </c>
      <c r="E972">
        <f t="shared" si="87"/>
        <v>8.61</v>
      </c>
      <c r="F972">
        <v>8.5500000000000007</v>
      </c>
      <c r="G972">
        <f t="shared" si="88"/>
        <v>8.5500000000000007</v>
      </c>
      <c r="H972">
        <f>ABS(E972-Observed!M974)</f>
        <v>4.1999999999999815E-2</v>
      </c>
      <c r="I972">
        <f t="shared" si="89"/>
        <v>4.1999999999999815E-2</v>
      </c>
      <c r="J972">
        <f>(E972-Observed!M974)^2</f>
        <v>1.7639999999999845E-3</v>
      </c>
      <c r="K972">
        <f t="shared" si="90"/>
        <v>1.7639999999999845E-3</v>
      </c>
      <c r="L972">
        <f>IF(ISNA(E972-Observed!M974),"",E972-Observed!M974)</f>
        <v>4.1999999999999815E-2</v>
      </c>
    </row>
    <row r="973" spans="1:12" x14ac:dyDescent="0.25">
      <c r="A973" s="8">
        <f t="shared" si="86"/>
        <v>42356.127</v>
      </c>
      <c r="B973">
        <v>14597.127</v>
      </c>
      <c r="C973">
        <v>973</v>
      </c>
      <c r="D973">
        <f>'Raw Mod'!F973</f>
        <v>8.58</v>
      </c>
      <c r="E973">
        <f t="shared" si="87"/>
        <v>8.58</v>
      </c>
      <c r="F973">
        <v>8.52</v>
      </c>
      <c r="G973">
        <f t="shared" si="88"/>
        <v>8.52</v>
      </c>
      <c r="H973">
        <f>ABS(E973-Observed!M975)</f>
        <v>6.3000000000000611E-2</v>
      </c>
      <c r="I973">
        <f t="shared" si="89"/>
        <v>6.3000000000000611E-2</v>
      </c>
      <c r="J973">
        <f>(E973-Observed!M975)^2</f>
        <v>3.9690000000000766E-3</v>
      </c>
      <c r="K973">
        <f t="shared" si="90"/>
        <v>3.9690000000000766E-3</v>
      </c>
      <c r="L973">
        <f>IF(ISNA(E973-Observed!M975),"",E973-Observed!M975)</f>
        <v>-6.3000000000000611E-2</v>
      </c>
    </row>
    <row r="974" spans="1:12" x14ac:dyDescent="0.25">
      <c r="A974" s="8">
        <f t="shared" si="86"/>
        <v>42356.25</v>
      </c>
      <c r="B974">
        <v>14597.25</v>
      </c>
      <c r="C974">
        <v>974</v>
      </c>
      <c r="D974">
        <f>'Raw Mod'!F974</f>
        <v>8.5500000000000007</v>
      </c>
      <c r="E974">
        <f t="shared" si="87"/>
        <v>8.5500000000000007</v>
      </c>
      <c r="F974">
        <v>8.4700000000000006</v>
      </c>
      <c r="G974">
        <f t="shared" si="88"/>
        <v>8.4700000000000006</v>
      </c>
      <c r="H974">
        <f>ABS(E974-Observed!M976)</f>
        <v>4.2999999999999261E-2</v>
      </c>
      <c r="I974">
        <f t="shared" si="89"/>
        <v>4.2999999999999261E-2</v>
      </c>
      <c r="J974">
        <f>(E974-Observed!M976)^2</f>
        <v>1.8489999999999364E-3</v>
      </c>
      <c r="K974">
        <f t="shared" si="90"/>
        <v>1.8489999999999364E-3</v>
      </c>
      <c r="L974">
        <f>IF(ISNA(E974-Observed!M976),"",E974-Observed!M976)</f>
        <v>-4.2999999999999261E-2</v>
      </c>
    </row>
    <row r="975" spans="1:12" x14ac:dyDescent="0.25">
      <c r="A975" s="8">
        <f t="shared" si="86"/>
        <v>42356.377999999997</v>
      </c>
      <c r="B975">
        <v>14597.378000000001</v>
      </c>
      <c r="C975">
        <v>975</v>
      </c>
      <c r="D975">
        <f>'Raw Mod'!F975</f>
        <v>8.52</v>
      </c>
      <c r="E975">
        <f t="shared" si="87"/>
        <v>8.52</v>
      </c>
      <c r="F975">
        <v>8.44</v>
      </c>
      <c r="G975">
        <f t="shared" si="88"/>
        <v>8.44</v>
      </c>
      <c r="H975">
        <f>ABS(E975-Observed!M977)</f>
        <v>0.12300000000000111</v>
      </c>
      <c r="I975">
        <f t="shared" si="89"/>
        <v>0.12300000000000111</v>
      </c>
      <c r="J975">
        <f>(E975-Observed!M977)^2</f>
        <v>1.5129000000000272E-2</v>
      </c>
      <c r="K975">
        <f t="shared" si="90"/>
        <v>1.5129000000000272E-2</v>
      </c>
      <c r="L975">
        <f>IF(ISNA(E975-Observed!M977),"",E975-Observed!M977)</f>
        <v>-0.12300000000000111</v>
      </c>
    </row>
    <row r="976" spans="1:12" x14ac:dyDescent="0.25">
      <c r="A976" s="8">
        <f t="shared" si="86"/>
        <v>42356.5</v>
      </c>
      <c r="B976">
        <v>14597.5</v>
      </c>
      <c r="C976">
        <v>976</v>
      </c>
      <c r="D976">
        <f>'Raw Mod'!F976</f>
        <v>8.5</v>
      </c>
      <c r="E976">
        <f t="shared" si="87"/>
        <v>8.5</v>
      </c>
      <c r="F976">
        <v>8.4499999999999993</v>
      </c>
      <c r="G976">
        <f t="shared" si="88"/>
        <v>8.4499999999999993</v>
      </c>
      <c r="H976">
        <f>ABS(E976-Observed!M978)</f>
        <v>0.19299999999999962</v>
      </c>
      <c r="I976">
        <f t="shared" si="89"/>
        <v>0.19299999999999962</v>
      </c>
      <c r="J976">
        <f>(E976-Observed!M978)^2</f>
        <v>3.7248999999999852E-2</v>
      </c>
      <c r="K976">
        <f t="shared" si="90"/>
        <v>3.7248999999999852E-2</v>
      </c>
      <c r="L976">
        <f>IF(ISNA(E976-Observed!M978),"",E976-Observed!M978)</f>
        <v>-0.19299999999999962</v>
      </c>
    </row>
    <row r="977" spans="1:12" x14ac:dyDescent="0.25">
      <c r="A977" s="8">
        <f t="shared" si="86"/>
        <v>42356.629000000001</v>
      </c>
      <c r="B977">
        <v>14597.629000000001</v>
      </c>
      <c r="C977">
        <v>977</v>
      </c>
      <c r="D977">
        <f>'Raw Mod'!F977</f>
        <v>8.5500000000000007</v>
      </c>
      <c r="E977">
        <f t="shared" si="87"/>
        <v>8.5500000000000007</v>
      </c>
      <c r="F977">
        <v>8.5299999999999994</v>
      </c>
      <c r="G977">
        <f t="shared" si="88"/>
        <v>8.5299999999999994</v>
      </c>
      <c r="H977">
        <f>ABS(E977-Observed!M979)</f>
        <v>0.21699999999999875</v>
      </c>
      <c r="I977">
        <f t="shared" si="89"/>
        <v>0.21699999999999875</v>
      </c>
      <c r="J977">
        <f>(E977-Observed!M979)^2</f>
        <v>4.7088999999999458E-2</v>
      </c>
      <c r="K977">
        <f t="shared" si="90"/>
        <v>4.7088999999999458E-2</v>
      </c>
      <c r="L977">
        <f>IF(ISNA(E977-Observed!M979),"",E977-Observed!M979)</f>
        <v>-0.21699999999999875</v>
      </c>
    </row>
    <row r="978" spans="1:12" x14ac:dyDescent="0.25">
      <c r="A978" s="8">
        <f t="shared" si="86"/>
        <v>42356.75</v>
      </c>
      <c r="B978">
        <v>14597.75</v>
      </c>
      <c r="C978">
        <v>978</v>
      </c>
      <c r="D978">
        <f>'Raw Mod'!F978</f>
        <v>8.5</v>
      </c>
      <c r="E978">
        <f t="shared" si="87"/>
        <v>8.5</v>
      </c>
      <c r="F978">
        <v>8.49</v>
      </c>
      <c r="G978">
        <f t="shared" si="88"/>
        <v>8.49</v>
      </c>
      <c r="H978">
        <f>ABS(E978-Observed!M980)</f>
        <v>0.49000000000000021</v>
      </c>
      <c r="I978">
        <f t="shared" si="89"/>
        <v>0.49000000000000021</v>
      </c>
      <c r="J978">
        <f>(E978-Observed!M980)^2</f>
        <v>0.2401000000000002</v>
      </c>
      <c r="K978">
        <f t="shared" si="90"/>
        <v>0.2401000000000002</v>
      </c>
      <c r="L978">
        <f>IF(ISNA(E978-Observed!M980),"",E978-Observed!M980)</f>
        <v>-0.49000000000000021</v>
      </c>
    </row>
    <row r="979" spans="1:12" x14ac:dyDescent="0.25">
      <c r="A979" s="8">
        <f t="shared" si="86"/>
        <v>42356.879000000001</v>
      </c>
      <c r="B979">
        <v>14597.879000000001</v>
      </c>
      <c r="C979">
        <v>979</v>
      </c>
      <c r="D979">
        <f>'Raw Mod'!F979</f>
        <v>8.4499999999999993</v>
      </c>
      <c r="E979">
        <f t="shared" si="87"/>
        <v>8.4499999999999993</v>
      </c>
      <c r="F979">
        <v>8.39</v>
      </c>
      <c r="G979">
        <f t="shared" si="88"/>
        <v>8.39</v>
      </c>
      <c r="H979">
        <f>ABS(E979-Observed!M981)</f>
        <v>0.51500000000000057</v>
      </c>
      <c r="I979">
        <f t="shared" si="89"/>
        <v>0.51500000000000057</v>
      </c>
      <c r="J979">
        <f>(E979-Observed!M981)^2</f>
        <v>0.2652250000000006</v>
      </c>
      <c r="K979">
        <f t="shared" si="90"/>
        <v>0.2652250000000006</v>
      </c>
      <c r="L979">
        <f>IF(ISNA(E979-Observed!M981),"",E979-Observed!M981)</f>
        <v>-0.51500000000000057</v>
      </c>
    </row>
    <row r="980" spans="1:12" x14ac:dyDescent="0.25">
      <c r="A980" s="8">
        <f t="shared" si="86"/>
        <v>42357</v>
      </c>
      <c r="B980">
        <v>14598</v>
      </c>
      <c r="C980">
        <v>980</v>
      </c>
      <c r="D980">
        <f>'Raw Mod'!F980</f>
        <v>8.42</v>
      </c>
      <c r="E980">
        <f t="shared" si="87"/>
        <v>8.42</v>
      </c>
      <c r="F980">
        <v>8.3699999999999992</v>
      </c>
      <c r="G980">
        <f t="shared" si="88"/>
        <v>8.3699999999999992</v>
      </c>
      <c r="H980">
        <f>ABS(E980-Observed!M982)</f>
        <v>0.32200000000000095</v>
      </c>
      <c r="I980">
        <f t="shared" si="89"/>
        <v>0.32200000000000095</v>
      </c>
      <c r="J980">
        <f>(E980-Observed!M982)^2</f>
        <v>0.10368400000000061</v>
      </c>
      <c r="K980">
        <f t="shared" si="90"/>
        <v>0.10368400000000061</v>
      </c>
      <c r="L980">
        <f>IF(ISNA(E980-Observed!M982),"",E980-Observed!M982)</f>
        <v>-0.32200000000000095</v>
      </c>
    </row>
    <row r="981" spans="1:12" x14ac:dyDescent="0.25">
      <c r="A981" s="8">
        <f t="shared" si="86"/>
        <v>42357.127</v>
      </c>
      <c r="B981">
        <v>14598.127</v>
      </c>
      <c r="C981">
        <v>981</v>
      </c>
      <c r="D981">
        <f>'Raw Mod'!F981</f>
        <v>8.44</v>
      </c>
      <c r="E981">
        <f t="shared" si="87"/>
        <v>8.44</v>
      </c>
      <c r="F981">
        <v>8.36</v>
      </c>
      <c r="G981">
        <f t="shared" si="88"/>
        <v>8.36</v>
      </c>
      <c r="H981">
        <f>ABS(E981-Observed!M983)</f>
        <v>0.37700000000000067</v>
      </c>
      <c r="I981">
        <f t="shared" si="89"/>
        <v>0.37700000000000067</v>
      </c>
      <c r="J981">
        <f>(E981-Observed!M983)^2</f>
        <v>0.1421290000000005</v>
      </c>
      <c r="K981">
        <f t="shared" si="90"/>
        <v>0.1421290000000005</v>
      </c>
      <c r="L981">
        <f>IF(ISNA(E981-Observed!M983),"",E981-Observed!M983)</f>
        <v>-0.37700000000000067</v>
      </c>
    </row>
    <row r="982" spans="1:12" x14ac:dyDescent="0.25">
      <c r="A982" s="8">
        <f t="shared" si="86"/>
        <v>42357.25</v>
      </c>
      <c r="B982">
        <v>14598.25</v>
      </c>
      <c r="C982">
        <v>982</v>
      </c>
      <c r="D982">
        <f>'Raw Mod'!F982</f>
        <v>8.41</v>
      </c>
      <c r="E982">
        <f t="shared" si="87"/>
        <v>8.41</v>
      </c>
      <c r="F982">
        <v>8.33</v>
      </c>
      <c r="G982">
        <f t="shared" si="88"/>
        <v>8.33</v>
      </c>
      <c r="H982">
        <f>ABS(E982-Observed!M984)</f>
        <v>0.55499999999999972</v>
      </c>
      <c r="I982">
        <f t="shared" si="89"/>
        <v>0.55499999999999972</v>
      </c>
      <c r="J982">
        <f>(E982-Observed!M984)^2</f>
        <v>0.30802499999999966</v>
      </c>
      <c r="K982">
        <f t="shared" si="90"/>
        <v>0.30802499999999966</v>
      </c>
      <c r="L982">
        <f>IF(ISNA(E982-Observed!M984),"",E982-Observed!M984)</f>
        <v>-0.55499999999999972</v>
      </c>
    </row>
    <row r="983" spans="1:12" x14ac:dyDescent="0.25">
      <c r="A983" s="8">
        <f t="shared" si="86"/>
        <v>42357.376000000004</v>
      </c>
      <c r="B983">
        <v>14598.376</v>
      </c>
      <c r="C983">
        <v>983</v>
      </c>
      <c r="D983">
        <f>'Raw Mod'!F983</f>
        <v>8.36</v>
      </c>
      <c r="E983">
        <f t="shared" si="87"/>
        <v>8.36</v>
      </c>
      <c r="F983">
        <v>8.3000000000000007</v>
      </c>
      <c r="G983">
        <f t="shared" si="88"/>
        <v>8.3000000000000007</v>
      </c>
      <c r="H983">
        <f>ABS(E983-Observed!M985)</f>
        <v>0.45700000000000074</v>
      </c>
      <c r="I983">
        <f t="shared" si="89"/>
        <v>0.45700000000000074</v>
      </c>
      <c r="J983">
        <f>(E983-Observed!M985)^2</f>
        <v>0.20884900000000067</v>
      </c>
      <c r="K983">
        <f t="shared" si="90"/>
        <v>0.20884900000000067</v>
      </c>
      <c r="L983">
        <f>IF(ISNA(E983-Observed!M985),"",E983-Observed!M985)</f>
        <v>-0.45700000000000074</v>
      </c>
    </row>
    <row r="984" spans="1:12" x14ac:dyDescent="0.25">
      <c r="A984" s="8">
        <f t="shared" si="86"/>
        <v>42357.5</v>
      </c>
      <c r="B984">
        <v>14598.5</v>
      </c>
      <c r="C984">
        <v>984</v>
      </c>
      <c r="D984">
        <f>'Raw Mod'!F984</f>
        <v>8.34</v>
      </c>
      <c r="E984">
        <f t="shared" si="87"/>
        <v>8.34</v>
      </c>
      <c r="F984">
        <v>8.27</v>
      </c>
      <c r="G984">
        <f t="shared" si="88"/>
        <v>8.27</v>
      </c>
      <c r="H984">
        <f>ABS(E984-Observed!M986)</f>
        <v>0.67500000000000071</v>
      </c>
      <c r="I984">
        <f t="shared" si="89"/>
        <v>0.67500000000000071</v>
      </c>
      <c r="J984">
        <f>(E984-Observed!M986)^2</f>
        <v>0.45562500000000095</v>
      </c>
      <c r="K984">
        <f t="shared" si="90"/>
        <v>0.45562500000000095</v>
      </c>
      <c r="L984">
        <f>IF(ISNA(E984-Observed!M986),"",E984-Observed!M986)</f>
        <v>-0.67500000000000071</v>
      </c>
    </row>
    <row r="985" spans="1:12" x14ac:dyDescent="0.25">
      <c r="A985" s="8">
        <f t="shared" si="86"/>
        <v>42357.627</v>
      </c>
      <c r="B985">
        <v>14598.627</v>
      </c>
      <c r="C985">
        <v>985</v>
      </c>
      <c r="D985">
        <f>'Raw Mod'!F985</f>
        <v>8.31</v>
      </c>
      <c r="E985">
        <f t="shared" si="87"/>
        <v>8.31</v>
      </c>
      <c r="F985">
        <v>8.23</v>
      </c>
      <c r="G985">
        <f t="shared" si="88"/>
        <v>8.23</v>
      </c>
      <c r="H985">
        <f>ABS(E985-Observed!M987)</f>
        <v>0.60599999999999987</v>
      </c>
      <c r="I985">
        <f t="shared" si="89"/>
        <v>0.60599999999999987</v>
      </c>
      <c r="J985">
        <f>(E985-Observed!M987)^2</f>
        <v>0.36723599999999984</v>
      </c>
      <c r="K985">
        <f t="shared" si="90"/>
        <v>0.36723599999999984</v>
      </c>
      <c r="L985">
        <f>IF(ISNA(E985-Observed!M987),"",E985-Observed!M987)</f>
        <v>-0.60599999999999987</v>
      </c>
    </row>
    <row r="986" spans="1:12" x14ac:dyDescent="0.25">
      <c r="A986" s="8">
        <f t="shared" si="86"/>
        <v>42357.75</v>
      </c>
      <c r="B986">
        <v>14598.75</v>
      </c>
      <c r="C986">
        <v>986</v>
      </c>
      <c r="D986">
        <f>'Raw Mod'!F986</f>
        <v>8.2899999999999991</v>
      </c>
      <c r="E986">
        <f t="shared" si="87"/>
        <v>8.2899999999999991</v>
      </c>
      <c r="F986">
        <v>8.2100000000000009</v>
      </c>
      <c r="G986">
        <f t="shared" si="88"/>
        <v>8.2100000000000009</v>
      </c>
      <c r="H986">
        <f>ABS(E986-Observed!M988)</f>
        <v>0.50200000000000067</v>
      </c>
      <c r="I986">
        <f t="shared" si="89"/>
        <v>0.50200000000000067</v>
      </c>
      <c r="J986">
        <f>(E986-Observed!M988)^2</f>
        <v>0.25200400000000067</v>
      </c>
      <c r="K986">
        <f t="shared" si="90"/>
        <v>0.25200400000000067</v>
      </c>
      <c r="L986">
        <f>IF(ISNA(E986-Observed!M988),"",E986-Observed!M988)</f>
        <v>-0.50200000000000067</v>
      </c>
    </row>
    <row r="987" spans="1:12" x14ac:dyDescent="0.25">
      <c r="A987" s="8">
        <f t="shared" si="86"/>
        <v>42357.879000000001</v>
      </c>
      <c r="B987">
        <v>14598.879000000001</v>
      </c>
      <c r="C987">
        <v>987</v>
      </c>
      <c r="D987">
        <f>'Raw Mod'!F987</f>
        <v>8.2799999999999994</v>
      </c>
      <c r="E987">
        <f t="shared" si="87"/>
        <v>8.2799999999999994</v>
      </c>
      <c r="F987">
        <v>8.2100000000000009</v>
      </c>
      <c r="G987">
        <f t="shared" si="88"/>
        <v>8.2100000000000009</v>
      </c>
      <c r="H987">
        <f>ABS(E987-Observed!M989)</f>
        <v>0.23900000000000077</v>
      </c>
      <c r="I987">
        <f t="shared" si="89"/>
        <v>0.23900000000000077</v>
      </c>
      <c r="J987">
        <f>(E987-Observed!M989)^2</f>
        <v>5.7121000000000366E-2</v>
      </c>
      <c r="K987">
        <f t="shared" si="90"/>
        <v>5.7121000000000366E-2</v>
      </c>
      <c r="L987">
        <f>IF(ISNA(E987-Observed!M989),"",E987-Observed!M989)</f>
        <v>-0.23900000000000077</v>
      </c>
    </row>
    <row r="988" spans="1:12" x14ac:dyDescent="0.25">
      <c r="A988" s="8">
        <f t="shared" si="86"/>
        <v>42358</v>
      </c>
      <c r="B988">
        <v>14599</v>
      </c>
      <c r="C988">
        <v>988</v>
      </c>
      <c r="D988">
        <f>'Raw Mod'!F988</f>
        <v>8.27</v>
      </c>
      <c r="E988">
        <f t="shared" si="87"/>
        <v>8.27</v>
      </c>
      <c r="F988">
        <v>8.1999999999999993</v>
      </c>
      <c r="G988">
        <f t="shared" si="88"/>
        <v>8.1999999999999993</v>
      </c>
      <c r="H988">
        <f>ABS(E988-Observed!M990)</f>
        <v>0.14900000000000091</v>
      </c>
      <c r="I988">
        <f t="shared" si="89"/>
        <v>0.14900000000000091</v>
      </c>
      <c r="J988">
        <f>(E988-Observed!M990)^2</f>
        <v>2.2201000000000273E-2</v>
      </c>
      <c r="K988">
        <f t="shared" si="90"/>
        <v>2.2201000000000273E-2</v>
      </c>
      <c r="L988">
        <f>IF(ISNA(E988-Observed!M990),"",E988-Observed!M990)</f>
        <v>-0.14900000000000091</v>
      </c>
    </row>
    <row r="989" spans="1:12" x14ac:dyDescent="0.25">
      <c r="A989" s="8">
        <f t="shared" si="86"/>
        <v>42358.13</v>
      </c>
      <c r="B989">
        <v>14599.13</v>
      </c>
      <c r="C989">
        <v>989</v>
      </c>
      <c r="D989">
        <f>'Raw Mod'!F989</f>
        <v>8.26</v>
      </c>
      <c r="E989">
        <f t="shared" si="87"/>
        <v>8.26</v>
      </c>
      <c r="F989">
        <v>8.1999999999999993</v>
      </c>
      <c r="G989">
        <f t="shared" si="88"/>
        <v>8.1999999999999993</v>
      </c>
      <c r="H989">
        <f>ABS(E989-Observed!M991)</f>
        <v>3.5000000000000142E-2</v>
      </c>
      <c r="I989">
        <f t="shared" si="89"/>
        <v>3.5000000000000142E-2</v>
      </c>
      <c r="J989">
        <f>(E989-Observed!M991)^2</f>
        <v>1.2250000000000099E-3</v>
      </c>
      <c r="K989">
        <f t="shared" si="90"/>
        <v>1.2250000000000099E-3</v>
      </c>
      <c r="L989">
        <f>IF(ISNA(E989-Observed!M991),"",E989-Observed!M991)</f>
        <v>-3.5000000000000142E-2</v>
      </c>
    </row>
    <row r="990" spans="1:12" x14ac:dyDescent="0.25">
      <c r="A990" s="8">
        <f t="shared" si="86"/>
        <v>42358.25</v>
      </c>
      <c r="B990">
        <v>14599.25</v>
      </c>
      <c r="C990">
        <v>990</v>
      </c>
      <c r="D990">
        <f>'Raw Mod'!F990</f>
        <v>8.26</v>
      </c>
      <c r="E990">
        <f t="shared" si="87"/>
        <v>8.26</v>
      </c>
      <c r="F990">
        <v>8.1999999999999993</v>
      </c>
      <c r="G990">
        <f t="shared" si="88"/>
        <v>8.1999999999999993</v>
      </c>
      <c r="H990">
        <f>ABS(E990-Observed!M992)</f>
        <v>9.9999999999997868E-3</v>
      </c>
      <c r="I990">
        <f t="shared" si="89"/>
        <v>9.9999999999997868E-3</v>
      </c>
      <c r="J990">
        <f>(E990-Observed!M992)^2</f>
        <v>9.9999999999995736E-5</v>
      </c>
      <c r="K990">
        <f t="shared" si="90"/>
        <v>9.9999999999995736E-5</v>
      </c>
      <c r="L990">
        <f>IF(ISNA(E990-Observed!M992),"",E990-Observed!M992)</f>
        <v>-9.9999999999997868E-3</v>
      </c>
    </row>
    <row r="991" spans="1:12" x14ac:dyDescent="0.25">
      <c r="A991" s="8">
        <f t="shared" si="86"/>
        <v>42358.377999999997</v>
      </c>
      <c r="B991">
        <v>14599.378000000001</v>
      </c>
      <c r="C991">
        <v>991</v>
      </c>
      <c r="D991">
        <f>'Raw Mod'!F991</f>
        <v>8.25</v>
      </c>
      <c r="E991">
        <f t="shared" si="87"/>
        <v>8.25</v>
      </c>
      <c r="F991">
        <v>8.2100000000000009</v>
      </c>
      <c r="G991">
        <f t="shared" si="88"/>
        <v>8.2100000000000009</v>
      </c>
      <c r="H991">
        <f>ABS(E991-Observed!M993)</f>
        <v>9.3999999999999417E-2</v>
      </c>
      <c r="I991">
        <f t="shared" si="89"/>
        <v>9.3999999999999417E-2</v>
      </c>
      <c r="J991">
        <f>(E991-Observed!M993)^2</f>
        <v>8.8359999999998908E-3</v>
      </c>
      <c r="K991">
        <f t="shared" si="90"/>
        <v>8.8359999999998908E-3</v>
      </c>
      <c r="L991">
        <f>IF(ISNA(E991-Observed!M993),"",E991-Observed!M993)</f>
        <v>-9.3999999999999417E-2</v>
      </c>
    </row>
    <row r="992" spans="1:12" x14ac:dyDescent="0.25">
      <c r="A992" s="8">
        <f t="shared" si="86"/>
        <v>42358.5</v>
      </c>
      <c r="B992">
        <v>14599.5</v>
      </c>
      <c r="C992">
        <v>992</v>
      </c>
      <c r="D992">
        <f>'Raw Mod'!F992</f>
        <v>8.25</v>
      </c>
      <c r="E992">
        <f t="shared" si="87"/>
        <v>8.25</v>
      </c>
      <c r="F992">
        <v>8.2200000000000006</v>
      </c>
      <c r="G992">
        <f t="shared" si="88"/>
        <v>8.2200000000000006</v>
      </c>
      <c r="H992">
        <f>ABS(E992-Observed!M994)</f>
        <v>0.29299999999999926</v>
      </c>
      <c r="I992">
        <f t="shared" si="89"/>
        <v>0.29299999999999926</v>
      </c>
      <c r="J992">
        <f>(E992-Observed!M994)^2</f>
        <v>8.5848999999999565E-2</v>
      </c>
      <c r="K992">
        <f t="shared" si="90"/>
        <v>8.5848999999999565E-2</v>
      </c>
      <c r="L992">
        <f>IF(ISNA(E992-Observed!M994),"",E992-Observed!M994)</f>
        <v>-0.29299999999999926</v>
      </c>
    </row>
    <row r="993" spans="1:12" x14ac:dyDescent="0.25">
      <c r="A993" s="8">
        <f t="shared" si="86"/>
        <v>42358.629000000001</v>
      </c>
      <c r="B993">
        <v>14599.629000000001</v>
      </c>
      <c r="C993">
        <v>993</v>
      </c>
      <c r="D993">
        <f>'Raw Mod'!F993</f>
        <v>8.31</v>
      </c>
      <c r="E993">
        <f t="shared" si="87"/>
        <v>8.31</v>
      </c>
      <c r="F993">
        <v>8.3800000000000008</v>
      </c>
      <c r="G993">
        <f t="shared" si="88"/>
        <v>8.3800000000000008</v>
      </c>
      <c r="H993">
        <f>ABS(E993-Observed!M995)</f>
        <v>0.35799999999999876</v>
      </c>
      <c r="I993">
        <f t="shared" si="89"/>
        <v>0.35799999999999876</v>
      </c>
      <c r="J993">
        <f>(E993-Observed!M995)^2</f>
        <v>0.12816399999999911</v>
      </c>
      <c r="K993">
        <f t="shared" si="90"/>
        <v>0.12816399999999911</v>
      </c>
      <c r="L993">
        <f>IF(ISNA(E993-Observed!M995),"",E993-Observed!M995)</f>
        <v>-0.35799999999999876</v>
      </c>
    </row>
    <row r="994" spans="1:12" x14ac:dyDescent="0.25">
      <c r="A994" s="8">
        <f t="shared" si="86"/>
        <v>42358.75</v>
      </c>
      <c r="B994">
        <v>14599.75</v>
      </c>
      <c r="C994">
        <v>994</v>
      </c>
      <c r="D994">
        <f>'Raw Mod'!F994</f>
        <v>8.41</v>
      </c>
      <c r="E994">
        <f t="shared" si="87"/>
        <v>8.41</v>
      </c>
      <c r="F994">
        <v>8.5299999999999994</v>
      </c>
      <c r="G994">
        <f t="shared" si="88"/>
        <v>8.5299999999999994</v>
      </c>
      <c r="H994">
        <f>ABS(E994-Observed!M996)</f>
        <v>0.33200000000000074</v>
      </c>
      <c r="I994">
        <f t="shared" si="89"/>
        <v>0.33200000000000074</v>
      </c>
      <c r="J994">
        <f>(E994-Observed!M996)^2</f>
        <v>0.11022400000000049</v>
      </c>
      <c r="K994">
        <f t="shared" si="90"/>
        <v>0.11022400000000049</v>
      </c>
      <c r="L994">
        <f>IF(ISNA(E994-Observed!M996),"",E994-Observed!M996)</f>
        <v>-0.33200000000000074</v>
      </c>
    </row>
    <row r="995" spans="1:12" x14ac:dyDescent="0.25">
      <c r="A995" s="8">
        <f t="shared" si="86"/>
        <v>42358.879999999997</v>
      </c>
      <c r="B995">
        <v>14599.88</v>
      </c>
      <c r="C995">
        <v>995</v>
      </c>
      <c r="D995">
        <f>'Raw Mod'!F995</f>
        <v>8.43</v>
      </c>
      <c r="E995">
        <f t="shared" si="87"/>
        <v>8.43</v>
      </c>
      <c r="F995">
        <v>8.5</v>
      </c>
      <c r="G995">
        <f t="shared" si="88"/>
        <v>8.5</v>
      </c>
      <c r="H995">
        <f>ABS(E995-Observed!M997)</f>
        <v>0.83200000000000074</v>
      </c>
      <c r="I995">
        <f t="shared" si="89"/>
        <v>0.83200000000000074</v>
      </c>
      <c r="J995">
        <f>(E995-Observed!M997)^2</f>
        <v>0.69222400000000128</v>
      </c>
      <c r="K995">
        <f t="shared" si="90"/>
        <v>0.69222400000000128</v>
      </c>
      <c r="L995">
        <f>IF(ISNA(E995-Observed!M997),"",E995-Observed!M997)</f>
        <v>-0.83200000000000074</v>
      </c>
    </row>
    <row r="996" spans="1:12" x14ac:dyDescent="0.25">
      <c r="A996" s="8">
        <f t="shared" si="86"/>
        <v>42359</v>
      </c>
      <c r="B996">
        <v>14600</v>
      </c>
      <c r="C996">
        <v>996</v>
      </c>
      <c r="D996">
        <f>'Raw Mod'!F996</f>
        <v>8.3699999999999992</v>
      </c>
      <c r="E996">
        <f t="shared" si="87"/>
        <v>8.3699999999999992</v>
      </c>
      <c r="F996">
        <v>8.48</v>
      </c>
      <c r="G996">
        <f t="shared" si="88"/>
        <v>8.48</v>
      </c>
      <c r="H996">
        <f>ABS(E996-Observed!M998)</f>
        <v>0.79300000000000104</v>
      </c>
      <c r="I996">
        <f t="shared" si="89"/>
        <v>0.79300000000000104</v>
      </c>
      <c r="J996">
        <f>(E996-Observed!M998)^2</f>
        <v>0.62884900000000166</v>
      </c>
      <c r="K996">
        <f t="shared" si="90"/>
        <v>0.62884900000000166</v>
      </c>
      <c r="L996">
        <f>IF(ISNA(E996-Observed!M998),"",E996-Observed!M998)</f>
        <v>-0.79300000000000104</v>
      </c>
    </row>
    <row r="997" spans="1:12" x14ac:dyDescent="0.25">
      <c r="A997" s="8">
        <f t="shared" si="86"/>
        <v>42359.126000000004</v>
      </c>
      <c r="B997">
        <v>14600.126</v>
      </c>
      <c r="C997">
        <v>997</v>
      </c>
      <c r="D997">
        <f>'Raw Mod'!F997</f>
        <v>8.32</v>
      </c>
      <c r="E997">
        <f t="shared" si="87"/>
        <v>8.32</v>
      </c>
      <c r="F997">
        <v>8.4600000000000009</v>
      </c>
      <c r="G997">
        <f t="shared" si="88"/>
        <v>8.4600000000000009</v>
      </c>
      <c r="H997">
        <f>ABS(E997-Observed!M999)</f>
        <v>0.49699999999999989</v>
      </c>
      <c r="I997">
        <f t="shared" si="89"/>
        <v>0.49699999999999989</v>
      </c>
      <c r="J997">
        <f>(E997-Observed!M999)^2</f>
        <v>0.2470089999999999</v>
      </c>
      <c r="K997">
        <f t="shared" si="90"/>
        <v>0.2470089999999999</v>
      </c>
      <c r="L997">
        <f>IF(ISNA(E997-Observed!M999),"",E997-Observed!M999)</f>
        <v>-0.49699999999999989</v>
      </c>
    </row>
    <row r="998" spans="1:12" x14ac:dyDescent="0.25">
      <c r="A998" s="8">
        <f t="shared" si="86"/>
        <v>42359.25</v>
      </c>
      <c r="B998">
        <v>14600.25</v>
      </c>
      <c r="C998">
        <v>998</v>
      </c>
      <c r="D998">
        <f>'Raw Mod'!F998</f>
        <v>8.41</v>
      </c>
      <c r="E998">
        <f t="shared" si="87"/>
        <v>8.41</v>
      </c>
      <c r="F998">
        <v>8.4499999999999993</v>
      </c>
      <c r="G998">
        <f t="shared" si="88"/>
        <v>8.4499999999999993</v>
      </c>
      <c r="H998">
        <f>ABS(E998-Observed!M1000)</f>
        <v>0.48099999999999987</v>
      </c>
      <c r="I998">
        <f t="shared" si="89"/>
        <v>0.48099999999999987</v>
      </c>
      <c r="J998">
        <f>(E998-Observed!M1000)^2</f>
        <v>0.23136099999999987</v>
      </c>
      <c r="K998">
        <f t="shared" si="90"/>
        <v>0.23136099999999987</v>
      </c>
      <c r="L998">
        <f>IF(ISNA(E998-Observed!M1000),"",E998-Observed!M1000)</f>
        <v>-0.48099999999999987</v>
      </c>
    </row>
    <row r="999" spans="1:12" x14ac:dyDescent="0.25">
      <c r="A999" s="8">
        <f t="shared" si="86"/>
        <v>42359.376000000004</v>
      </c>
      <c r="B999">
        <v>14600.376</v>
      </c>
      <c r="C999">
        <v>999</v>
      </c>
      <c r="D999">
        <f>'Raw Mod'!F999</f>
        <v>8.5</v>
      </c>
      <c r="E999">
        <f t="shared" si="87"/>
        <v>8.5</v>
      </c>
      <c r="F999">
        <v>8.43</v>
      </c>
      <c r="G999">
        <f t="shared" si="88"/>
        <v>8.43</v>
      </c>
      <c r="H999">
        <f>ABS(E999-Observed!M1001)</f>
        <v>0.63899999999999935</v>
      </c>
      <c r="I999">
        <f t="shared" si="89"/>
        <v>0.63899999999999935</v>
      </c>
      <c r="J999">
        <f>(E999-Observed!M1001)^2</f>
        <v>0.40832099999999916</v>
      </c>
      <c r="K999">
        <f t="shared" si="90"/>
        <v>0.40832099999999916</v>
      </c>
      <c r="L999">
        <f>IF(ISNA(E999-Observed!M1001),"",E999-Observed!M1001)</f>
        <v>-0.63899999999999935</v>
      </c>
    </row>
    <row r="1000" spans="1:12" x14ac:dyDescent="0.25">
      <c r="A1000" s="8">
        <f t="shared" si="86"/>
        <v>42359.5</v>
      </c>
      <c r="B1000">
        <v>14600.5</v>
      </c>
      <c r="C1000">
        <v>1000</v>
      </c>
      <c r="D1000">
        <f>'Raw Mod'!F1000</f>
        <v>8.5</v>
      </c>
      <c r="E1000">
        <f t="shared" si="87"/>
        <v>8.5</v>
      </c>
      <c r="F1000">
        <v>8.43</v>
      </c>
      <c r="G1000">
        <f t="shared" si="88"/>
        <v>8.43</v>
      </c>
      <c r="H1000">
        <f>ABS(E1000-Observed!M1002)</f>
        <v>0.58900000000000041</v>
      </c>
      <c r="I1000">
        <f t="shared" si="89"/>
        <v>0.58900000000000041</v>
      </c>
      <c r="J1000">
        <f>(E1000-Observed!M1002)^2</f>
        <v>0.34692100000000048</v>
      </c>
      <c r="K1000">
        <f t="shared" si="90"/>
        <v>0.34692100000000048</v>
      </c>
      <c r="L1000">
        <f>IF(ISNA(E1000-Observed!M1002),"",E1000-Observed!M1002)</f>
        <v>-0.58900000000000041</v>
      </c>
    </row>
    <row r="1001" spans="1:12" x14ac:dyDescent="0.25">
      <c r="A1001" s="8">
        <f t="shared" si="86"/>
        <v>42359.626000000004</v>
      </c>
      <c r="B1001">
        <v>14600.626</v>
      </c>
      <c r="C1001">
        <v>1001</v>
      </c>
      <c r="D1001">
        <f>'Raw Mod'!F1001</f>
        <v>8.51</v>
      </c>
      <c r="E1001">
        <f t="shared" si="87"/>
        <v>8.51</v>
      </c>
      <c r="F1001">
        <v>8.4600000000000009</v>
      </c>
      <c r="G1001">
        <f t="shared" si="88"/>
        <v>8.4600000000000009</v>
      </c>
      <c r="H1001">
        <f>ABS(E1001-Observed!M1003)</f>
        <v>0.92500000000000071</v>
      </c>
      <c r="I1001">
        <f t="shared" si="89"/>
        <v>0.92500000000000071</v>
      </c>
      <c r="J1001">
        <f>(E1001-Observed!M1003)^2</f>
        <v>0.8556250000000013</v>
      </c>
      <c r="K1001">
        <f t="shared" si="90"/>
        <v>0.8556250000000013</v>
      </c>
      <c r="L1001">
        <f>IF(ISNA(E1001-Observed!M1003),"",E1001-Observed!M1003)</f>
        <v>-0.92500000000000071</v>
      </c>
    </row>
    <row r="1002" spans="1:12" x14ac:dyDescent="0.25">
      <c r="A1002" s="8">
        <f t="shared" si="86"/>
        <v>42359.75</v>
      </c>
      <c r="B1002">
        <v>14600.75</v>
      </c>
      <c r="C1002">
        <v>1002</v>
      </c>
      <c r="D1002">
        <f>'Raw Mod'!F1002</f>
        <v>8.5299999999999994</v>
      </c>
      <c r="E1002">
        <f t="shared" si="87"/>
        <v>8.5299999999999994</v>
      </c>
      <c r="F1002">
        <v>8.48</v>
      </c>
      <c r="G1002">
        <f t="shared" si="88"/>
        <v>8.48</v>
      </c>
      <c r="H1002">
        <f>ABS(E1002-Observed!M1004)</f>
        <v>0.90500000000000114</v>
      </c>
      <c r="I1002">
        <f t="shared" si="89"/>
        <v>0.90500000000000114</v>
      </c>
      <c r="J1002">
        <f>(E1002-Observed!M1004)^2</f>
        <v>0.81902500000000211</v>
      </c>
      <c r="K1002">
        <f t="shared" si="90"/>
        <v>0.81902500000000211</v>
      </c>
      <c r="L1002">
        <f>IF(ISNA(E1002-Observed!M1004),"",E1002-Observed!M1004)</f>
        <v>-0.90500000000000114</v>
      </c>
    </row>
    <row r="1003" spans="1:12" x14ac:dyDescent="0.25">
      <c r="A1003" s="8">
        <f t="shared" si="86"/>
        <v>42359.877999999997</v>
      </c>
      <c r="B1003">
        <v>14600.878000000001</v>
      </c>
      <c r="C1003">
        <v>1003</v>
      </c>
      <c r="D1003">
        <f>'Raw Mod'!F1003</f>
        <v>8.5299999999999994</v>
      </c>
      <c r="E1003">
        <f t="shared" si="87"/>
        <v>8.5299999999999994</v>
      </c>
      <c r="F1003">
        <v>8.48</v>
      </c>
      <c r="G1003">
        <f t="shared" si="88"/>
        <v>8.48</v>
      </c>
      <c r="H1003">
        <f>ABS(E1003-Observed!M1005)</f>
        <v>0.95500000000000007</v>
      </c>
      <c r="I1003">
        <f t="shared" si="89"/>
        <v>0.95500000000000007</v>
      </c>
      <c r="J1003">
        <f>(E1003-Observed!M1005)^2</f>
        <v>0.91202500000000009</v>
      </c>
      <c r="K1003">
        <f t="shared" si="90"/>
        <v>0.91202500000000009</v>
      </c>
      <c r="L1003">
        <f>IF(ISNA(E1003-Observed!M1005),"",E1003-Observed!M1005)</f>
        <v>-0.95500000000000007</v>
      </c>
    </row>
    <row r="1004" spans="1:12" x14ac:dyDescent="0.25">
      <c r="A1004" s="8">
        <f t="shared" si="86"/>
        <v>42360</v>
      </c>
      <c r="B1004">
        <v>14601</v>
      </c>
      <c r="C1004">
        <v>1004</v>
      </c>
      <c r="D1004">
        <f>'Raw Mod'!F1004</f>
        <v>8.5299999999999994</v>
      </c>
      <c r="E1004">
        <f t="shared" si="87"/>
        <v>8.5299999999999994</v>
      </c>
      <c r="F1004">
        <v>8.48</v>
      </c>
      <c r="G1004">
        <f t="shared" si="88"/>
        <v>8.48</v>
      </c>
      <c r="H1004">
        <f>ABS(E1004-Observed!M1006)</f>
        <v>0.97900000000000098</v>
      </c>
      <c r="I1004">
        <f t="shared" si="89"/>
        <v>0.97900000000000098</v>
      </c>
      <c r="J1004">
        <f>(E1004-Observed!M1006)^2</f>
        <v>0.95844100000000187</v>
      </c>
      <c r="K1004">
        <f t="shared" si="90"/>
        <v>0.95844100000000187</v>
      </c>
      <c r="L1004">
        <f>IF(ISNA(E1004-Observed!M1006),"",E1004-Observed!M1006)</f>
        <v>-0.97900000000000098</v>
      </c>
    </row>
    <row r="1005" spans="1:12" x14ac:dyDescent="0.25">
      <c r="A1005" s="8">
        <f t="shared" si="86"/>
        <v>42360.125</v>
      </c>
      <c r="B1005">
        <v>14601.125</v>
      </c>
      <c r="C1005">
        <v>1005</v>
      </c>
      <c r="D1005">
        <f>'Raw Mod'!F1005</f>
        <v>8.5299999999999994</v>
      </c>
      <c r="E1005">
        <f t="shared" si="87"/>
        <v>8.5299999999999994</v>
      </c>
      <c r="F1005">
        <v>8.49</v>
      </c>
      <c r="G1005">
        <f t="shared" si="88"/>
        <v>8.49</v>
      </c>
      <c r="H1005">
        <f>ABS(E1005-Observed!M1007)</f>
        <v>1.0280000000000005</v>
      </c>
      <c r="I1005">
        <f t="shared" si="89"/>
        <v>1.0280000000000005</v>
      </c>
      <c r="J1005">
        <f>(E1005-Observed!M1007)^2</f>
        <v>1.0567840000000011</v>
      </c>
      <c r="K1005">
        <f t="shared" si="90"/>
        <v>1.0567840000000011</v>
      </c>
      <c r="L1005">
        <f>IF(ISNA(E1005-Observed!M1007),"",E1005-Observed!M1007)</f>
        <v>-1.0280000000000005</v>
      </c>
    </row>
    <row r="1006" spans="1:12" x14ac:dyDescent="0.25">
      <c r="A1006" s="8">
        <f t="shared" si="86"/>
        <v>42360.25</v>
      </c>
      <c r="B1006">
        <v>14601.25</v>
      </c>
      <c r="C1006">
        <v>1006</v>
      </c>
      <c r="D1006">
        <f>'Raw Mod'!F1006</f>
        <v>8.5299999999999994</v>
      </c>
      <c r="E1006">
        <f t="shared" si="87"/>
        <v>8.5299999999999994</v>
      </c>
      <c r="F1006">
        <v>8.5</v>
      </c>
      <c r="G1006">
        <f t="shared" si="88"/>
        <v>8.5</v>
      </c>
      <c r="H1006">
        <f>ABS(E1006-Observed!M1008)</f>
        <v>1.0040000000000013</v>
      </c>
      <c r="I1006">
        <f t="shared" si="89"/>
        <v>1.0040000000000013</v>
      </c>
      <c r="J1006">
        <f>(E1006-Observed!M1008)^2</f>
        <v>1.0080160000000027</v>
      </c>
      <c r="K1006">
        <f t="shared" si="90"/>
        <v>1.0080160000000027</v>
      </c>
      <c r="L1006">
        <f>IF(ISNA(E1006-Observed!M1008),"",E1006-Observed!M1008)</f>
        <v>-1.0040000000000013</v>
      </c>
    </row>
    <row r="1007" spans="1:12" x14ac:dyDescent="0.25">
      <c r="A1007" s="8">
        <f t="shared" si="86"/>
        <v>42360.375</v>
      </c>
      <c r="B1007">
        <v>14601.375</v>
      </c>
      <c r="C1007">
        <v>1007</v>
      </c>
      <c r="D1007">
        <f>'Raw Mod'!F1007</f>
        <v>8.5399999999999991</v>
      </c>
      <c r="E1007">
        <f t="shared" si="87"/>
        <v>8.5399999999999991</v>
      </c>
      <c r="F1007">
        <v>8.52</v>
      </c>
      <c r="G1007">
        <f t="shared" si="88"/>
        <v>8.52</v>
      </c>
      <c r="H1007">
        <f>ABS(E1007-Observed!M1009)</f>
        <v>1.0680000000000014</v>
      </c>
      <c r="I1007">
        <f t="shared" si="89"/>
        <v>1.0680000000000014</v>
      </c>
      <c r="J1007">
        <f>(E1007-Observed!M1009)^2</f>
        <v>1.140624000000003</v>
      </c>
      <c r="K1007">
        <f t="shared" si="90"/>
        <v>1.140624000000003</v>
      </c>
      <c r="L1007">
        <f>IF(ISNA(E1007-Observed!M1009),"",E1007-Observed!M1009)</f>
        <v>-1.0680000000000014</v>
      </c>
    </row>
    <row r="1008" spans="1:12" x14ac:dyDescent="0.25">
      <c r="A1008" s="8">
        <f t="shared" si="86"/>
        <v>42360.5</v>
      </c>
      <c r="B1008">
        <v>14601.5</v>
      </c>
      <c r="C1008">
        <v>1008</v>
      </c>
      <c r="D1008">
        <f>'Raw Mod'!F1008</f>
        <v>8.5399999999999991</v>
      </c>
      <c r="E1008">
        <f t="shared" si="87"/>
        <v>8.5399999999999991</v>
      </c>
      <c r="F1008">
        <v>8.5299999999999994</v>
      </c>
      <c r="G1008">
        <f t="shared" si="88"/>
        <v>8.5299999999999994</v>
      </c>
      <c r="H1008">
        <f>ABS(E1008-Observed!M1010)</f>
        <v>1.2160000000000011</v>
      </c>
      <c r="I1008">
        <f t="shared" si="89"/>
        <v>1.2160000000000011</v>
      </c>
      <c r="J1008">
        <f>(E1008-Observed!M1010)^2</f>
        <v>1.4786560000000026</v>
      </c>
      <c r="K1008">
        <f t="shared" si="90"/>
        <v>1.4786560000000026</v>
      </c>
      <c r="L1008">
        <f>IF(ISNA(E1008-Observed!M1010),"",E1008-Observed!M1010)</f>
        <v>-1.2160000000000011</v>
      </c>
    </row>
    <row r="1009" spans="1:12" x14ac:dyDescent="0.25">
      <c r="A1009" s="8">
        <f t="shared" si="86"/>
        <v>42360.625</v>
      </c>
      <c r="B1009">
        <v>14601.625</v>
      </c>
      <c r="C1009">
        <v>1009</v>
      </c>
      <c r="D1009">
        <f>'Raw Mod'!F1009</f>
        <v>8.5500000000000007</v>
      </c>
      <c r="E1009">
        <f t="shared" si="87"/>
        <v>8.5500000000000007</v>
      </c>
      <c r="F1009">
        <v>8.5500000000000007</v>
      </c>
      <c r="G1009">
        <f t="shared" si="88"/>
        <v>8.5500000000000007</v>
      </c>
      <c r="H1009">
        <f>ABS(E1009-Observed!M1011)</f>
        <v>1.1559999999999988</v>
      </c>
      <c r="I1009">
        <f t="shared" si="89"/>
        <v>1.1559999999999988</v>
      </c>
      <c r="J1009">
        <f>(E1009-Observed!M1011)^2</f>
        <v>1.3363359999999973</v>
      </c>
      <c r="K1009">
        <f t="shared" si="90"/>
        <v>1.3363359999999973</v>
      </c>
      <c r="L1009">
        <f>IF(ISNA(E1009-Observed!M1011),"",E1009-Observed!M1011)</f>
        <v>-1.1559999999999988</v>
      </c>
    </row>
    <row r="1010" spans="1:12" x14ac:dyDescent="0.25">
      <c r="A1010" s="8">
        <f t="shared" si="86"/>
        <v>42360.75</v>
      </c>
      <c r="B1010">
        <v>14601.75</v>
      </c>
      <c r="C1010">
        <v>1010</v>
      </c>
      <c r="D1010">
        <f>'Raw Mod'!F1010</f>
        <v>8.56</v>
      </c>
      <c r="E1010">
        <f t="shared" si="87"/>
        <v>8.56</v>
      </c>
      <c r="F1010">
        <v>8.57</v>
      </c>
      <c r="G1010">
        <f t="shared" si="88"/>
        <v>8.57</v>
      </c>
      <c r="H1010">
        <f>ABS(E1010-Observed!M1012)</f>
        <v>0.90000000000000036</v>
      </c>
      <c r="I1010">
        <f t="shared" si="89"/>
        <v>0.90000000000000036</v>
      </c>
      <c r="J1010">
        <f>(E1010-Observed!M1012)^2</f>
        <v>0.81000000000000061</v>
      </c>
      <c r="K1010">
        <f t="shared" si="90"/>
        <v>0.81000000000000061</v>
      </c>
      <c r="L1010">
        <f>IF(ISNA(E1010-Observed!M1012),"",E1010-Observed!M1012)</f>
        <v>-0.90000000000000036</v>
      </c>
    </row>
    <row r="1011" spans="1:12" x14ac:dyDescent="0.25">
      <c r="A1011" s="8">
        <f t="shared" si="86"/>
        <v>42360.875</v>
      </c>
      <c r="B1011">
        <v>14601.875</v>
      </c>
      <c r="C1011">
        <v>1011</v>
      </c>
      <c r="D1011">
        <f>'Raw Mod'!F1011</f>
        <v>8.57</v>
      </c>
      <c r="E1011">
        <f t="shared" si="87"/>
        <v>8.57</v>
      </c>
      <c r="F1011">
        <v>8.64</v>
      </c>
      <c r="G1011">
        <f t="shared" si="88"/>
        <v>8.64</v>
      </c>
      <c r="H1011">
        <f>ABS(E1011-Observed!M1013)</f>
        <v>0.81599999999999895</v>
      </c>
      <c r="I1011">
        <f t="shared" si="89"/>
        <v>0.81599999999999895</v>
      </c>
      <c r="J1011">
        <f>(E1011-Observed!M1013)^2</f>
        <v>0.66585599999999834</v>
      </c>
      <c r="K1011">
        <f t="shared" si="90"/>
        <v>0.66585599999999834</v>
      </c>
      <c r="L1011">
        <f>IF(ISNA(E1011-Observed!M1013),"",E1011-Observed!M1013)</f>
        <v>-0.81599999999999895</v>
      </c>
    </row>
    <row r="1012" spans="1:12" x14ac:dyDescent="0.25">
      <c r="A1012" s="8">
        <f t="shared" si="86"/>
        <v>42361</v>
      </c>
      <c r="B1012">
        <v>14602</v>
      </c>
      <c r="C1012">
        <v>1012</v>
      </c>
      <c r="D1012">
        <f>'Raw Mod'!F1012</f>
        <v>8.58</v>
      </c>
      <c r="E1012">
        <f t="shared" si="87"/>
        <v>8.58</v>
      </c>
      <c r="F1012">
        <v>8.73</v>
      </c>
      <c r="G1012">
        <f t="shared" si="88"/>
        <v>8.73</v>
      </c>
      <c r="H1012">
        <f>ABS(E1012-Observed!M1014)</f>
        <v>0.70700000000000074</v>
      </c>
      <c r="I1012">
        <f t="shared" si="89"/>
        <v>0.70700000000000074</v>
      </c>
      <c r="J1012">
        <f>(E1012-Observed!M1014)^2</f>
        <v>0.49984900000000104</v>
      </c>
      <c r="K1012">
        <f t="shared" si="90"/>
        <v>0.49984900000000104</v>
      </c>
      <c r="L1012">
        <f>IF(ISNA(E1012-Observed!M1014),"",E1012-Observed!M1014)</f>
        <v>-0.70700000000000074</v>
      </c>
    </row>
    <row r="1013" spans="1:12" x14ac:dyDescent="0.25">
      <c r="A1013" s="8">
        <f t="shared" si="86"/>
        <v>42361.126000000004</v>
      </c>
      <c r="B1013">
        <v>14602.126</v>
      </c>
      <c r="C1013">
        <v>1013</v>
      </c>
      <c r="D1013">
        <f>'Raw Mod'!F1013</f>
        <v>8.61</v>
      </c>
      <c r="E1013">
        <f t="shared" si="87"/>
        <v>8.61</v>
      </c>
      <c r="F1013">
        <v>8.75</v>
      </c>
      <c r="G1013">
        <f t="shared" si="88"/>
        <v>8.75</v>
      </c>
      <c r="H1013">
        <f>ABS(E1013-Observed!M1015)</f>
        <v>0.72600000000000087</v>
      </c>
      <c r="I1013">
        <f t="shared" si="89"/>
        <v>0.72600000000000087</v>
      </c>
      <c r="J1013">
        <f>(E1013-Observed!M1015)^2</f>
        <v>0.52707600000000121</v>
      </c>
      <c r="K1013">
        <f t="shared" si="90"/>
        <v>0.52707600000000121</v>
      </c>
      <c r="L1013">
        <f>IF(ISNA(E1013-Observed!M1015),"",E1013-Observed!M1015)</f>
        <v>-0.72600000000000087</v>
      </c>
    </row>
    <row r="1014" spans="1:12" x14ac:dyDescent="0.25">
      <c r="A1014" s="8">
        <f t="shared" si="86"/>
        <v>42361.25</v>
      </c>
      <c r="B1014">
        <v>14602.25</v>
      </c>
      <c r="C1014">
        <v>1014</v>
      </c>
      <c r="D1014">
        <f>'Raw Mod'!F1014</f>
        <v>8.61</v>
      </c>
      <c r="E1014">
        <f t="shared" si="87"/>
        <v>8.61</v>
      </c>
      <c r="F1014">
        <v>8.74</v>
      </c>
      <c r="G1014">
        <f t="shared" si="88"/>
        <v>8.74</v>
      </c>
      <c r="H1014">
        <f>ABS(E1014-Observed!M1016)</f>
        <v>0.60299999999999976</v>
      </c>
      <c r="I1014">
        <f t="shared" si="89"/>
        <v>0.60299999999999976</v>
      </c>
      <c r="J1014">
        <f>(E1014-Observed!M1016)^2</f>
        <v>0.36360899999999968</v>
      </c>
      <c r="K1014">
        <f t="shared" si="90"/>
        <v>0.36360899999999968</v>
      </c>
      <c r="L1014">
        <f>IF(ISNA(E1014-Observed!M1016),"",E1014-Observed!M1016)</f>
        <v>-0.60299999999999976</v>
      </c>
    </row>
    <row r="1015" spans="1:12" x14ac:dyDescent="0.25">
      <c r="A1015" s="8">
        <f t="shared" si="86"/>
        <v>42361.375</v>
      </c>
      <c r="B1015">
        <v>14602.375</v>
      </c>
      <c r="C1015">
        <v>1015</v>
      </c>
      <c r="D1015">
        <f>'Raw Mod'!F1015</f>
        <v>8.61</v>
      </c>
      <c r="E1015">
        <f t="shared" si="87"/>
        <v>8.61</v>
      </c>
      <c r="F1015">
        <v>8.6999999999999993</v>
      </c>
      <c r="G1015">
        <f t="shared" si="88"/>
        <v>8.6999999999999993</v>
      </c>
      <c r="H1015">
        <f>ABS(E1015-Observed!M1017)</f>
        <v>0.42999999999999972</v>
      </c>
      <c r="I1015">
        <f t="shared" si="89"/>
        <v>0.42999999999999972</v>
      </c>
      <c r="J1015">
        <f>(E1015-Observed!M1017)^2</f>
        <v>0.18489999999999976</v>
      </c>
      <c r="K1015">
        <f t="shared" si="90"/>
        <v>0.18489999999999976</v>
      </c>
      <c r="L1015">
        <f>IF(ISNA(E1015-Observed!M1017),"",E1015-Observed!M1017)</f>
        <v>-0.42999999999999972</v>
      </c>
    </row>
    <row r="1016" spans="1:12" x14ac:dyDescent="0.25">
      <c r="A1016" s="8">
        <f t="shared" si="86"/>
        <v>42361.5</v>
      </c>
      <c r="B1016">
        <v>14602.5</v>
      </c>
      <c r="C1016">
        <v>1016</v>
      </c>
      <c r="D1016">
        <f>'Raw Mod'!F1016</f>
        <v>8.61</v>
      </c>
      <c r="E1016">
        <f t="shared" si="87"/>
        <v>8.61</v>
      </c>
      <c r="F1016">
        <v>8.69</v>
      </c>
      <c r="G1016">
        <f t="shared" si="88"/>
        <v>8.69</v>
      </c>
      <c r="H1016">
        <f>ABS(E1016-Observed!M1018)</f>
        <v>0.62800000000000011</v>
      </c>
      <c r="I1016">
        <f t="shared" si="89"/>
        <v>0.62800000000000011</v>
      </c>
      <c r="J1016">
        <f>(E1016-Observed!M1018)^2</f>
        <v>0.39438400000000012</v>
      </c>
      <c r="K1016">
        <f t="shared" si="90"/>
        <v>0.39438400000000012</v>
      </c>
      <c r="L1016">
        <f>IF(ISNA(E1016-Observed!M1018),"",E1016-Observed!M1018)</f>
        <v>-0.62800000000000011</v>
      </c>
    </row>
    <row r="1017" spans="1:12" x14ac:dyDescent="0.25">
      <c r="A1017" s="8">
        <f t="shared" si="86"/>
        <v>42361.626000000004</v>
      </c>
      <c r="B1017">
        <v>14602.626</v>
      </c>
      <c r="C1017">
        <v>1017</v>
      </c>
      <c r="D1017">
        <f>'Raw Mod'!F1017</f>
        <v>8.61</v>
      </c>
      <c r="E1017">
        <f t="shared" si="87"/>
        <v>8.61</v>
      </c>
      <c r="F1017">
        <v>8.68</v>
      </c>
      <c r="G1017">
        <f t="shared" si="88"/>
        <v>8.68</v>
      </c>
      <c r="H1017">
        <f>ABS(E1017-Observed!M1019)</f>
        <v>0.52899999999999991</v>
      </c>
      <c r="I1017">
        <f t="shared" si="89"/>
        <v>0.52899999999999991</v>
      </c>
      <c r="J1017">
        <f>(E1017-Observed!M1019)^2</f>
        <v>0.2798409999999999</v>
      </c>
      <c r="K1017">
        <f t="shared" si="90"/>
        <v>0.2798409999999999</v>
      </c>
      <c r="L1017">
        <f>IF(ISNA(E1017-Observed!M1019),"",E1017-Observed!M1019)</f>
        <v>-0.52899999999999991</v>
      </c>
    </row>
    <row r="1018" spans="1:12" x14ac:dyDescent="0.25">
      <c r="A1018" s="8">
        <f t="shared" si="86"/>
        <v>42361.75</v>
      </c>
      <c r="B1018">
        <v>14602.75</v>
      </c>
      <c r="C1018">
        <v>1018</v>
      </c>
      <c r="D1018">
        <f>'Raw Mod'!F1018</f>
        <v>8.59</v>
      </c>
      <c r="E1018">
        <f t="shared" si="87"/>
        <v>8.59</v>
      </c>
      <c r="F1018">
        <v>8.66</v>
      </c>
      <c r="G1018">
        <f t="shared" si="88"/>
        <v>8.66</v>
      </c>
      <c r="H1018">
        <f>ABS(E1018-Observed!M1020)</f>
        <v>0.44999999999999929</v>
      </c>
      <c r="I1018">
        <f t="shared" si="89"/>
        <v>0.44999999999999929</v>
      </c>
      <c r="J1018">
        <f>(E1018-Observed!M1020)^2</f>
        <v>0.20249999999999935</v>
      </c>
      <c r="K1018">
        <f t="shared" si="90"/>
        <v>0.20249999999999935</v>
      </c>
      <c r="L1018">
        <f>IF(ISNA(E1018-Observed!M1020),"",E1018-Observed!M1020)</f>
        <v>-0.44999999999999929</v>
      </c>
    </row>
    <row r="1019" spans="1:12" x14ac:dyDescent="0.25">
      <c r="A1019" s="8">
        <f t="shared" si="86"/>
        <v>42361.876000000004</v>
      </c>
      <c r="B1019">
        <v>14602.876</v>
      </c>
      <c r="C1019">
        <v>1019</v>
      </c>
      <c r="D1019">
        <f>'Raw Mod'!F1019</f>
        <v>8.59</v>
      </c>
      <c r="E1019">
        <f t="shared" si="87"/>
        <v>8.59</v>
      </c>
      <c r="F1019">
        <v>8.65</v>
      </c>
      <c r="G1019">
        <f t="shared" si="88"/>
        <v>8.65</v>
      </c>
      <c r="H1019">
        <f>ABS(E1019-Observed!M1021)</f>
        <v>0.42500000000000071</v>
      </c>
      <c r="I1019">
        <f t="shared" si="89"/>
        <v>0.42500000000000071</v>
      </c>
      <c r="J1019">
        <f>(E1019-Observed!M1021)^2</f>
        <v>0.18062500000000059</v>
      </c>
      <c r="K1019">
        <f t="shared" si="90"/>
        <v>0.18062500000000059</v>
      </c>
      <c r="L1019">
        <f>IF(ISNA(E1019-Observed!M1021),"",E1019-Observed!M1021)</f>
        <v>-0.42500000000000071</v>
      </c>
    </row>
    <row r="1020" spans="1:12" x14ac:dyDescent="0.25">
      <c r="A1020" s="8">
        <f t="shared" si="86"/>
        <v>42362</v>
      </c>
      <c r="B1020">
        <v>14603</v>
      </c>
      <c r="C1020">
        <v>1020</v>
      </c>
      <c r="D1020">
        <f>'Raw Mod'!F1020</f>
        <v>8.59</v>
      </c>
      <c r="E1020">
        <f t="shared" si="87"/>
        <v>8.59</v>
      </c>
      <c r="F1020">
        <v>8.67</v>
      </c>
      <c r="G1020">
        <f t="shared" si="88"/>
        <v>8.67</v>
      </c>
      <c r="H1020">
        <f>ABS(E1020-Observed!M1022)</f>
        <v>0.32600000000000051</v>
      </c>
      <c r="I1020">
        <f t="shared" si="89"/>
        <v>0.32600000000000051</v>
      </c>
      <c r="J1020">
        <f>(E1020-Observed!M1022)^2</f>
        <v>0.10627600000000033</v>
      </c>
      <c r="K1020">
        <f t="shared" si="90"/>
        <v>0.10627600000000033</v>
      </c>
      <c r="L1020">
        <f>IF(ISNA(E1020-Observed!M1022),"",E1020-Observed!M1022)</f>
        <v>-0.32600000000000051</v>
      </c>
    </row>
    <row r="1021" spans="1:12" x14ac:dyDescent="0.25">
      <c r="A1021" s="8">
        <f t="shared" si="86"/>
        <v>42362.125</v>
      </c>
      <c r="B1021">
        <v>14603.125</v>
      </c>
      <c r="C1021">
        <v>1021</v>
      </c>
      <c r="D1021">
        <f>'Raw Mod'!F1021</f>
        <v>8.61</v>
      </c>
      <c r="E1021">
        <f t="shared" si="87"/>
        <v>8.61</v>
      </c>
      <c r="F1021">
        <v>8.7100000000000009</v>
      </c>
      <c r="G1021">
        <f t="shared" si="88"/>
        <v>8.7100000000000009</v>
      </c>
      <c r="H1021">
        <f>ABS(E1021-Observed!M1023)</f>
        <v>0.38000000000000078</v>
      </c>
      <c r="I1021">
        <f t="shared" si="89"/>
        <v>0.38000000000000078</v>
      </c>
      <c r="J1021">
        <f>(E1021-Observed!M1023)^2</f>
        <v>0.14440000000000058</v>
      </c>
      <c r="K1021">
        <f t="shared" si="90"/>
        <v>0.14440000000000058</v>
      </c>
      <c r="L1021">
        <f>IF(ISNA(E1021-Observed!M1023),"",E1021-Observed!M1023)</f>
        <v>-0.38000000000000078</v>
      </c>
    </row>
    <row r="1022" spans="1:12" x14ac:dyDescent="0.25">
      <c r="A1022" s="8">
        <f t="shared" si="86"/>
        <v>42362.25</v>
      </c>
      <c r="B1022">
        <v>14603.25</v>
      </c>
      <c r="C1022">
        <v>1022</v>
      </c>
      <c r="D1022">
        <f>'Raw Mod'!F1022</f>
        <v>8.6999999999999993</v>
      </c>
      <c r="E1022">
        <f t="shared" si="87"/>
        <v>8.6999999999999993</v>
      </c>
      <c r="F1022">
        <v>8.77</v>
      </c>
      <c r="G1022">
        <f t="shared" si="88"/>
        <v>8.77</v>
      </c>
      <c r="H1022">
        <f>ABS(E1022-Observed!M1024)</f>
        <v>0.46300000000000097</v>
      </c>
      <c r="I1022">
        <f t="shared" si="89"/>
        <v>0.46300000000000097</v>
      </c>
      <c r="J1022">
        <f>(E1022-Observed!M1024)^2</f>
        <v>0.21436900000000089</v>
      </c>
      <c r="K1022">
        <f t="shared" si="90"/>
        <v>0.21436900000000089</v>
      </c>
      <c r="L1022">
        <f>IF(ISNA(E1022-Observed!M1024),"",E1022-Observed!M1024)</f>
        <v>-0.46300000000000097</v>
      </c>
    </row>
    <row r="1023" spans="1:12" x14ac:dyDescent="0.25">
      <c r="A1023" s="8">
        <f t="shared" si="86"/>
        <v>42362.377</v>
      </c>
      <c r="B1023">
        <v>14603.377</v>
      </c>
      <c r="C1023">
        <v>1023</v>
      </c>
      <c r="D1023">
        <f>'Raw Mod'!F1023</f>
        <v>8.7899999999999991</v>
      </c>
      <c r="E1023">
        <f t="shared" si="87"/>
        <v>8.7899999999999991</v>
      </c>
      <c r="F1023">
        <v>8.7899999999999991</v>
      </c>
      <c r="G1023">
        <f t="shared" si="88"/>
        <v>8.7899999999999991</v>
      </c>
      <c r="H1023">
        <f>ABS(E1023-Observed!M1025)</f>
        <v>0.42300000000000004</v>
      </c>
      <c r="I1023">
        <f t="shared" si="89"/>
        <v>0.42300000000000004</v>
      </c>
      <c r="J1023">
        <f>(E1023-Observed!M1025)^2</f>
        <v>0.17892900000000003</v>
      </c>
      <c r="K1023">
        <f t="shared" si="90"/>
        <v>0.17892900000000003</v>
      </c>
      <c r="L1023">
        <f>IF(ISNA(E1023-Observed!M1025),"",E1023-Observed!M1025)</f>
        <v>-0.42300000000000004</v>
      </c>
    </row>
    <row r="1024" spans="1:12" x14ac:dyDescent="0.25">
      <c r="A1024" s="8">
        <f t="shared" si="86"/>
        <v>42362.5</v>
      </c>
      <c r="B1024">
        <v>14603.5</v>
      </c>
      <c r="C1024">
        <v>1024</v>
      </c>
      <c r="D1024">
        <f>'Raw Mod'!F1024</f>
        <v>8.83</v>
      </c>
      <c r="E1024">
        <f t="shared" si="87"/>
        <v>8.83</v>
      </c>
      <c r="F1024">
        <v>8.8000000000000007</v>
      </c>
      <c r="G1024">
        <f t="shared" si="88"/>
        <v>8.8000000000000007</v>
      </c>
      <c r="H1024">
        <f>ABS(E1024-Observed!M1026)</f>
        <v>0.48199999999999932</v>
      </c>
      <c r="I1024">
        <f t="shared" si="89"/>
        <v>0.48199999999999932</v>
      </c>
      <c r="J1024">
        <f>(E1024-Observed!M1026)^2</f>
        <v>0.23232399999999934</v>
      </c>
      <c r="K1024">
        <f t="shared" si="90"/>
        <v>0.23232399999999934</v>
      </c>
      <c r="L1024">
        <f>IF(ISNA(E1024-Observed!M1026),"",E1024-Observed!M1026)</f>
        <v>-0.48199999999999932</v>
      </c>
    </row>
    <row r="1025" spans="1:12" x14ac:dyDescent="0.25">
      <c r="A1025" s="8">
        <f t="shared" si="86"/>
        <v>42362.626000000004</v>
      </c>
      <c r="B1025">
        <v>14603.626</v>
      </c>
      <c r="C1025">
        <v>1025</v>
      </c>
      <c r="D1025">
        <f>'Raw Mod'!F1025</f>
        <v>8.84</v>
      </c>
      <c r="E1025">
        <f t="shared" si="87"/>
        <v>8.84</v>
      </c>
      <c r="F1025">
        <v>8.82</v>
      </c>
      <c r="G1025">
        <f t="shared" si="88"/>
        <v>8.82</v>
      </c>
      <c r="H1025">
        <f>ABS(E1025-Observed!M1027)</f>
        <v>0.49600000000000044</v>
      </c>
      <c r="I1025">
        <f t="shared" si="89"/>
        <v>0.49600000000000044</v>
      </c>
      <c r="J1025">
        <f>(E1025-Observed!M1027)^2</f>
        <v>0.24601600000000043</v>
      </c>
      <c r="K1025">
        <f t="shared" si="90"/>
        <v>0.24601600000000043</v>
      </c>
      <c r="L1025">
        <f>IF(ISNA(E1025-Observed!M1027),"",E1025-Observed!M1027)</f>
        <v>-0.49600000000000044</v>
      </c>
    </row>
    <row r="1026" spans="1:12" x14ac:dyDescent="0.25">
      <c r="A1026" s="8">
        <f t="shared" si="86"/>
        <v>42362.75</v>
      </c>
      <c r="B1026">
        <v>14603.75</v>
      </c>
      <c r="C1026">
        <v>1026</v>
      </c>
      <c r="D1026">
        <f>'Raw Mod'!F1026</f>
        <v>8.85</v>
      </c>
      <c r="E1026">
        <f t="shared" si="87"/>
        <v>8.85</v>
      </c>
      <c r="F1026">
        <v>8.83</v>
      </c>
      <c r="G1026">
        <f t="shared" si="88"/>
        <v>8.83</v>
      </c>
      <c r="H1026">
        <f>ABS(E1026-Observed!M1028)</f>
        <v>0.33800000000000097</v>
      </c>
      <c r="I1026">
        <f t="shared" si="89"/>
        <v>0.33800000000000097</v>
      </c>
      <c r="J1026">
        <f>(E1026-Observed!M1028)^2</f>
        <v>0.11424400000000065</v>
      </c>
      <c r="K1026">
        <f t="shared" si="90"/>
        <v>0.11424400000000065</v>
      </c>
      <c r="L1026">
        <f>IF(ISNA(E1026-Observed!M1028),"",E1026-Observed!M1028)</f>
        <v>-0.33800000000000097</v>
      </c>
    </row>
    <row r="1027" spans="1:12" x14ac:dyDescent="0.25">
      <c r="A1027" s="8">
        <f t="shared" si="86"/>
        <v>42362.876000000004</v>
      </c>
      <c r="B1027">
        <v>14603.876</v>
      </c>
      <c r="C1027">
        <v>1027</v>
      </c>
      <c r="D1027">
        <f>'Raw Mod'!F1027</f>
        <v>8.84</v>
      </c>
      <c r="E1027">
        <f t="shared" si="87"/>
        <v>8.84</v>
      </c>
      <c r="F1027">
        <v>8.83</v>
      </c>
      <c r="G1027">
        <f t="shared" si="88"/>
        <v>8.83</v>
      </c>
      <c r="H1027">
        <f>ABS(E1027-Observed!M1029)</f>
        <v>0.17500000000000071</v>
      </c>
      <c r="I1027">
        <f t="shared" si="89"/>
        <v>0.17500000000000071</v>
      </c>
      <c r="J1027">
        <f>(E1027-Observed!M1029)^2</f>
        <v>3.0625000000000249E-2</v>
      </c>
      <c r="K1027">
        <f t="shared" si="90"/>
        <v>3.0625000000000249E-2</v>
      </c>
      <c r="L1027">
        <f>IF(ISNA(E1027-Observed!M1029),"",E1027-Observed!M1029)</f>
        <v>-0.17500000000000071</v>
      </c>
    </row>
    <row r="1028" spans="1:12" x14ac:dyDescent="0.25">
      <c r="A1028" s="8">
        <f t="shared" si="86"/>
        <v>42363</v>
      </c>
      <c r="B1028">
        <v>14604</v>
      </c>
      <c r="C1028">
        <v>1028</v>
      </c>
      <c r="D1028">
        <f>'Raw Mod'!F1028</f>
        <v>8.81</v>
      </c>
      <c r="E1028">
        <f t="shared" si="87"/>
        <v>8.81</v>
      </c>
      <c r="F1028">
        <v>8.81</v>
      </c>
      <c r="G1028">
        <f t="shared" si="88"/>
        <v>8.81</v>
      </c>
      <c r="H1028">
        <f>ABS(E1028-Observed!M1030)</f>
        <v>0.17999999999999972</v>
      </c>
      <c r="I1028">
        <f t="shared" si="89"/>
        <v>0.17999999999999972</v>
      </c>
      <c r="J1028">
        <f>(E1028-Observed!M1030)^2</f>
        <v>3.2399999999999901E-2</v>
      </c>
      <c r="K1028">
        <f t="shared" si="90"/>
        <v>3.2399999999999901E-2</v>
      </c>
      <c r="L1028">
        <f>IF(ISNA(E1028-Observed!M1030),"",E1028-Observed!M1030)</f>
        <v>-0.17999999999999972</v>
      </c>
    </row>
    <row r="1029" spans="1:12" x14ac:dyDescent="0.25">
      <c r="A1029" s="8">
        <f t="shared" ref="A1029:A1092" si="91">B1029+$A$2-1</f>
        <v>42363.125</v>
      </c>
      <c r="B1029">
        <v>14604.125</v>
      </c>
      <c r="C1029">
        <v>1029</v>
      </c>
      <c r="D1029">
        <f>'Raw Mod'!F1029</f>
        <v>8.81</v>
      </c>
      <c r="E1029">
        <f t="shared" ref="E1029:E1092" si="92">IF(D1029&lt;1,NA(),D1029)</f>
        <v>8.81</v>
      </c>
      <c r="F1029">
        <v>8.7799999999999994</v>
      </c>
      <c r="G1029">
        <f t="shared" ref="G1029:G1092" si="93">IF(F1029&lt;1,NA(),F1029)</f>
        <v>8.7799999999999994</v>
      </c>
      <c r="H1029">
        <f>ABS(E1029-Observed!M1031)</f>
        <v>5.5999999999999162E-2</v>
      </c>
      <c r="I1029">
        <f t="shared" ref="I1029:I1092" si="94">IF(ISNA(H1029),"",H1029)</f>
        <v>5.5999999999999162E-2</v>
      </c>
      <c r="J1029">
        <f>(E1029-Observed!M1031)^2</f>
        <v>3.1359999999999062E-3</v>
      </c>
      <c r="K1029">
        <f t="shared" ref="K1029:K1092" si="95">IF(ISNA(J1029),"",J1029)</f>
        <v>3.1359999999999062E-3</v>
      </c>
      <c r="L1029">
        <f>IF(ISNA(E1029-Observed!M1031),"",E1029-Observed!M1031)</f>
        <v>-5.5999999999999162E-2</v>
      </c>
    </row>
    <row r="1030" spans="1:12" x14ac:dyDescent="0.25">
      <c r="A1030" s="8">
        <f t="shared" si="91"/>
        <v>42363.25</v>
      </c>
      <c r="B1030">
        <v>14604.25</v>
      </c>
      <c r="C1030">
        <v>1030</v>
      </c>
      <c r="D1030">
        <f>'Raw Mod'!F1030</f>
        <v>8.77</v>
      </c>
      <c r="E1030">
        <f t="shared" si="92"/>
        <v>8.77</v>
      </c>
      <c r="F1030">
        <v>8.74</v>
      </c>
      <c r="G1030">
        <f t="shared" si="93"/>
        <v>8.74</v>
      </c>
      <c r="H1030">
        <f>ABS(E1030-Observed!M1032)</f>
        <v>0.12100000000000044</v>
      </c>
      <c r="I1030">
        <f t="shared" si="94"/>
        <v>0.12100000000000044</v>
      </c>
      <c r="J1030">
        <f>(E1030-Observed!M1032)^2</f>
        <v>1.4641000000000107E-2</v>
      </c>
      <c r="K1030">
        <f t="shared" si="95"/>
        <v>1.4641000000000107E-2</v>
      </c>
      <c r="L1030">
        <f>IF(ISNA(E1030-Observed!M1032),"",E1030-Observed!M1032)</f>
        <v>-0.12100000000000044</v>
      </c>
    </row>
    <row r="1031" spans="1:12" x14ac:dyDescent="0.25">
      <c r="A1031" s="8">
        <f t="shared" si="91"/>
        <v>42363.375</v>
      </c>
      <c r="B1031">
        <v>14604.375</v>
      </c>
      <c r="C1031">
        <v>1031</v>
      </c>
      <c r="D1031">
        <f>'Raw Mod'!F1031</f>
        <v>8.7100000000000009</v>
      </c>
      <c r="E1031">
        <f t="shared" si="92"/>
        <v>8.7100000000000009</v>
      </c>
      <c r="F1031">
        <v>8.7200000000000006</v>
      </c>
      <c r="G1031">
        <f t="shared" si="93"/>
        <v>8.7200000000000006</v>
      </c>
      <c r="H1031">
        <f>ABS(E1031-Observed!M1033)</f>
        <v>0.10699999999999932</v>
      </c>
      <c r="I1031">
        <f t="shared" si="94"/>
        <v>0.10699999999999932</v>
      </c>
      <c r="J1031">
        <f>(E1031-Observed!M1033)^2</f>
        <v>1.1448999999999853E-2</v>
      </c>
      <c r="K1031">
        <f t="shared" si="95"/>
        <v>1.1448999999999853E-2</v>
      </c>
      <c r="L1031">
        <f>IF(ISNA(E1031-Observed!M1033),"",E1031-Observed!M1033)</f>
        <v>-0.10699999999999932</v>
      </c>
    </row>
    <row r="1032" spans="1:12" x14ac:dyDescent="0.25">
      <c r="A1032" s="8">
        <f t="shared" si="91"/>
        <v>42363.5</v>
      </c>
      <c r="B1032">
        <v>14604.5</v>
      </c>
      <c r="C1032">
        <v>1032</v>
      </c>
      <c r="D1032">
        <f>'Raw Mod'!F1032</f>
        <v>8.6999999999999993</v>
      </c>
      <c r="E1032">
        <f t="shared" si="92"/>
        <v>8.6999999999999993</v>
      </c>
      <c r="F1032">
        <v>8.7200000000000006</v>
      </c>
      <c r="G1032">
        <f t="shared" si="93"/>
        <v>8.7200000000000006</v>
      </c>
      <c r="H1032">
        <f>ABS(E1032-Observed!M1034)</f>
        <v>0.29000000000000092</v>
      </c>
      <c r="I1032">
        <f t="shared" si="94"/>
        <v>0.29000000000000092</v>
      </c>
      <c r="J1032">
        <f>(E1032-Observed!M1034)^2</f>
        <v>8.4100000000000535E-2</v>
      </c>
      <c r="K1032">
        <f t="shared" si="95"/>
        <v>8.4100000000000535E-2</v>
      </c>
      <c r="L1032">
        <f>IF(ISNA(E1032-Observed!M1034),"",E1032-Observed!M1034)</f>
        <v>-0.29000000000000092</v>
      </c>
    </row>
    <row r="1033" spans="1:12" x14ac:dyDescent="0.25">
      <c r="A1033" s="8">
        <f t="shared" si="91"/>
        <v>42363.625</v>
      </c>
      <c r="B1033">
        <v>14604.625</v>
      </c>
      <c r="C1033">
        <v>1033</v>
      </c>
      <c r="D1033">
        <f>'Raw Mod'!F1033</f>
        <v>8.69</v>
      </c>
      <c r="E1033">
        <f t="shared" si="92"/>
        <v>8.69</v>
      </c>
      <c r="F1033">
        <v>8.7200000000000006</v>
      </c>
      <c r="G1033">
        <f t="shared" si="93"/>
        <v>8.7200000000000006</v>
      </c>
      <c r="H1033">
        <f>ABS(E1033-Observed!M1035)</f>
        <v>0.34999999999999964</v>
      </c>
      <c r="I1033">
        <f t="shared" si="94"/>
        <v>0.34999999999999964</v>
      </c>
      <c r="J1033">
        <f>(E1033-Observed!M1035)^2</f>
        <v>0.12249999999999975</v>
      </c>
      <c r="K1033">
        <f t="shared" si="95"/>
        <v>0.12249999999999975</v>
      </c>
      <c r="L1033">
        <f>IF(ISNA(E1033-Observed!M1035),"",E1033-Observed!M1035)</f>
        <v>-0.34999999999999964</v>
      </c>
    </row>
    <row r="1034" spans="1:12" x14ac:dyDescent="0.25">
      <c r="A1034" s="8">
        <f t="shared" si="91"/>
        <v>42363.75</v>
      </c>
      <c r="B1034">
        <v>14604.75</v>
      </c>
      <c r="C1034">
        <v>1034</v>
      </c>
      <c r="D1034">
        <f>'Raw Mod'!F1034</f>
        <v>8.66</v>
      </c>
      <c r="E1034">
        <f t="shared" si="92"/>
        <v>8.66</v>
      </c>
      <c r="F1034">
        <v>8.7200000000000006</v>
      </c>
      <c r="G1034">
        <f t="shared" si="93"/>
        <v>8.7200000000000006</v>
      </c>
      <c r="H1034">
        <f>ABS(E1034-Observed!M1036)</f>
        <v>0.35500000000000043</v>
      </c>
      <c r="I1034">
        <f t="shared" si="94"/>
        <v>0.35500000000000043</v>
      </c>
      <c r="J1034">
        <f>(E1034-Observed!M1036)^2</f>
        <v>0.1260250000000003</v>
      </c>
      <c r="K1034">
        <f t="shared" si="95"/>
        <v>0.1260250000000003</v>
      </c>
      <c r="L1034">
        <f>IF(ISNA(E1034-Observed!M1036),"",E1034-Observed!M1036)</f>
        <v>-0.35500000000000043</v>
      </c>
    </row>
    <row r="1035" spans="1:12" x14ac:dyDescent="0.25">
      <c r="A1035" s="8">
        <f t="shared" si="91"/>
        <v>42363.875</v>
      </c>
      <c r="B1035">
        <v>14604.875</v>
      </c>
      <c r="C1035">
        <v>1035</v>
      </c>
      <c r="D1035">
        <f>'Raw Mod'!F1035</f>
        <v>8.64</v>
      </c>
      <c r="E1035">
        <f t="shared" si="92"/>
        <v>8.64</v>
      </c>
      <c r="F1035">
        <v>8.7100000000000009</v>
      </c>
      <c r="G1035">
        <f t="shared" si="93"/>
        <v>8.7100000000000009</v>
      </c>
      <c r="H1035">
        <f>ABS(E1035-Observed!M1037)</f>
        <v>0.22599999999999909</v>
      </c>
      <c r="I1035">
        <f t="shared" si="94"/>
        <v>0.22599999999999909</v>
      </c>
      <c r="J1035">
        <f>(E1035-Observed!M1037)^2</f>
        <v>5.1075999999999587E-2</v>
      </c>
      <c r="K1035">
        <f t="shared" si="95"/>
        <v>5.1075999999999587E-2</v>
      </c>
      <c r="L1035">
        <f>IF(ISNA(E1035-Observed!M1037),"",E1035-Observed!M1037)</f>
        <v>-0.22599999999999909</v>
      </c>
    </row>
    <row r="1036" spans="1:12" x14ac:dyDescent="0.25">
      <c r="A1036" s="8">
        <f t="shared" si="91"/>
        <v>42364</v>
      </c>
      <c r="B1036">
        <v>14605</v>
      </c>
      <c r="C1036">
        <v>1036</v>
      </c>
      <c r="D1036">
        <f>'Raw Mod'!F1036</f>
        <v>8.6199999999999992</v>
      </c>
      <c r="E1036">
        <f t="shared" si="92"/>
        <v>8.6199999999999992</v>
      </c>
      <c r="F1036">
        <v>8.68</v>
      </c>
      <c r="G1036">
        <f t="shared" si="93"/>
        <v>8.68</v>
      </c>
      <c r="H1036">
        <f>ABS(E1036-Observed!M1038)</f>
        <v>0.24600000000000044</v>
      </c>
      <c r="I1036">
        <f t="shared" si="94"/>
        <v>0.24600000000000044</v>
      </c>
      <c r="J1036">
        <f>(E1036-Observed!M1038)^2</f>
        <v>6.0516000000000215E-2</v>
      </c>
      <c r="K1036">
        <f t="shared" si="95"/>
        <v>6.0516000000000215E-2</v>
      </c>
      <c r="L1036">
        <f>IF(ISNA(E1036-Observed!M1038),"",E1036-Observed!M1038)</f>
        <v>-0.24600000000000044</v>
      </c>
    </row>
    <row r="1037" spans="1:12" x14ac:dyDescent="0.25">
      <c r="A1037" s="8">
        <f t="shared" si="91"/>
        <v>42364.125</v>
      </c>
      <c r="B1037">
        <v>14605.125</v>
      </c>
      <c r="C1037">
        <v>1037</v>
      </c>
      <c r="D1037">
        <f>'Raw Mod'!F1037</f>
        <v>8.61</v>
      </c>
      <c r="E1037">
        <f t="shared" si="92"/>
        <v>8.61</v>
      </c>
      <c r="F1037">
        <v>8.64</v>
      </c>
      <c r="G1037">
        <f t="shared" si="93"/>
        <v>8.64</v>
      </c>
      <c r="H1037">
        <f>ABS(E1037-Observed!M1039)</f>
        <v>0.18200000000000038</v>
      </c>
      <c r="I1037">
        <f t="shared" si="94"/>
        <v>0.18200000000000038</v>
      </c>
      <c r="J1037">
        <f>(E1037-Observed!M1039)^2</f>
        <v>3.3124000000000139E-2</v>
      </c>
      <c r="K1037">
        <f t="shared" si="95"/>
        <v>3.3124000000000139E-2</v>
      </c>
      <c r="L1037">
        <f>IF(ISNA(E1037-Observed!M1039),"",E1037-Observed!M1039)</f>
        <v>-0.18200000000000038</v>
      </c>
    </row>
    <row r="1038" spans="1:12" x14ac:dyDescent="0.25">
      <c r="A1038" s="8">
        <f t="shared" si="91"/>
        <v>42364.25</v>
      </c>
      <c r="B1038">
        <v>14605.25</v>
      </c>
      <c r="C1038">
        <v>1038</v>
      </c>
      <c r="D1038">
        <f>'Raw Mod'!F1038</f>
        <v>8.59</v>
      </c>
      <c r="E1038">
        <f t="shared" si="92"/>
        <v>8.59</v>
      </c>
      <c r="F1038">
        <v>8.6</v>
      </c>
      <c r="G1038">
        <f t="shared" si="93"/>
        <v>8.6</v>
      </c>
      <c r="H1038">
        <f>ABS(E1038-Observed!M1040)</f>
        <v>7.7999999999999403E-2</v>
      </c>
      <c r="I1038">
        <f t="shared" si="94"/>
        <v>7.7999999999999403E-2</v>
      </c>
      <c r="J1038">
        <f>(E1038-Observed!M1040)^2</f>
        <v>6.0839999999999072E-3</v>
      </c>
      <c r="K1038">
        <f t="shared" si="95"/>
        <v>6.0839999999999072E-3</v>
      </c>
      <c r="L1038">
        <f>IF(ISNA(E1038-Observed!M1040),"",E1038-Observed!M1040)</f>
        <v>-7.7999999999999403E-2</v>
      </c>
    </row>
    <row r="1039" spans="1:12" x14ac:dyDescent="0.25">
      <c r="A1039" s="8">
        <f t="shared" si="91"/>
        <v>42364.376000000004</v>
      </c>
      <c r="B1039">
        <v>14605.376</v>
      </c>
      <c r="C1039">
        <v>1039</v>
      </c>
      <c r="D1039">
        <f>'Raw Mod'!F1039</f>
        <v>8.58</v>
      </c>
      <c r="E1039">
        <f t="shared" si="92"/>
        <v>8.58</v>
      </c>
      <c r="F1039">
        <v>8.57</v>
      </c>
      <c r="G1039">
        <f t="shared" si="93"/>
        <v>8.57</v>
      </c>
      <c r="H1039">
        <f>ABS(E1039-Observed!M1041)</f>
        <v>1.2000000000000455E-2</v>
      </c>
      <c r="I1039">
        <f t="shared" si="94"/>
        <v>1.2000000000000455E-2</v>
      </c>
      <c r="J1039">
        <f>(E1039-Observed!M1041)^2</f>
        <v>1.4400000000001093E-4</v>
      </c>
      <c r="K1039">
        <f t="shared" si="95"/>
        <v>1.4400000000001093E-4</v>
      </c>
      <c r="L1039">
        <f>IF(ISNA(E1039-Observed!M1041),"",E1039-Observed!M1041)</f>
        <v>1.2000000000000455E-2</v>
      </c>
    </row>
    <row r="1040" spans="1:12" x14ac:dyDescent="0.25">
      <c r="A1040" s="8">
        <f t="shared" si="91"/>
        <v>42364.5</v>
      </c>
      <c r="B1040">
        <v>14605.5</v>
      </c>
      <c r="C1040">
        <v>1040</v>
      </c>
      <c r="D1040">
        <f>'Raw Mod'!F1040</f>
        <v>8.56</v>
      </c>
      <c r="E1040">
        <f t="shared" si="92"/>
        <v>8.56</v>
      </c>
      <c r="F1040">
        <v>8.56</v>
      </c>
      <c r="G1040">
        <f t="shared" si="93"/>
        <v>8.56</v>
      </c>
      <c r="H1040">
        <f>ABS(E1040-Observed!M1042)</f>
        <v>0.15700000000000003</v>
      </c>
      <c r="I1040">
        <f t="shared" si="94"/>
        <v>0.15700000000000003</v>
      </c>
      <c r="J1040">
        <f>(E1040-Observed!M1042)^2</f>
        <v>2.4649000000000008E-2</v>
      </c>
      <c r="K1040">
        <f t="shared" si="95"/>
        <v>2.4649000000000008E-2</v>
      </c>
      <c r="L1040">
        <f>IF(ISNA(E1040-Observed!M1042),"",E1040-Observed!M1042)</f>
        <v>-0.15700000000000003</v>
      </c>
    </row>
    <row r="1041" spans="1:12" x14ac:dyDescent="0.25">
      <c r="A1041" s="8">
        <f t="shared" si="91"/>
        <v>42364.626000000004</v>
      </c>
      <c r="B1041">
        <v>14605.626</v>
      </c>
      <c r="C1041">
        <v>1041</v>
      </c>
      <c r="D1041">
        <f>'Raw Mod'!F1041</f>
        <v>8.5399999999999991</v>
      </c>
      <c r="E1041">
        <f t="shared" si="92"/>
        <v>8.5399999999999991</v>
      </c>
      <c r="F1041">
        <v>8.52</v>
      </c>
      <c r="G1041">
        <f t="shared" si="93"/>
        <v>8.52</v>
      </c>
      <c r="H1041">
        <f>ABS(E1041-Observed!M1043)</f>
        <v>0.42500000000000071</v>
      </c>
      <c r="I1041">
        <f t="shared" si="94"/>
        <v>0.42500000000000071</v>
      </c>
      <c r="J1041">
        <f>(E1041-Observed!M1043)^2</f>
        <v>0.18062500000000059</v>
      </c>
      <c r="K1041">
        <f t="shared" si="95"/>
        <v>0.18062500000000059</v>
      </c>
      <c r="L1041">
        <f>IF(ISNA(E1041-Observed!M1043),"",E1041-Observed!M1043)</f>
        <v>-0.42500000000000071</v>
      </c>
    </row>
    <row r="1042" spans="1:12" x14ac:dyDescent="0.25">
      <c r="A1042" s="8">
        <f t="shared" si="91"/>
        <v>42364.75</v>
      </c>
      <c r="B1042">
        <v>14605.75</v>
      </c>
      <c r="C1042">
        <v>1042</v>
      </c>
      <c r="D1042">
        <f>'Raw Mod'!F1042</f>
        <v>8.51</v>
      </c>
      <c r="E1042">
        <f t="shared" si="92"/>
        <v>8.51</v>
      </c>
      <c r="F1042">
        <v>8.49</v>
      </c>
      <c r="G1042">
        <f t="shared" si="93"/>
        <v>8.49</v>
      </c>
      <c r="H1042">
        <f>ABS(E1042-Observed!M1044)</f>
        <v>0.30700000000000038</v>
      </c>
      <c r="I1042">
        <f t="shared" si="94"/>
        <v>0.30700000000000038</v>
      </c>
      <c r="J1042">
        <f>(E1042-Observed!M1044)^2</f>
        <v>9.4249000000000235E-2</v>
      </c>
      <c r="K1042">
        <f t="shared" si="95"/>
        <v>9.4249000000000235E-2</v>
      </c>
      <c r="L1042">
        <f>IF(ISNA(E1042-Observed!M1044),"",E1042-Observed!M1044)</f>
        <v>-0.30700000000000038</v>
      </c>
    </row>
    <row r="1043" spans="1:12" x14ac:dyDescent="0.25">
      <c r="A1043" s="8">
        <f t="shared" si="91"/>
        <v>42364.875</v>
      </c>
      <c r="B1043">
        <v>14605.875</v>
      </c>
      <c r="C1043">
        <v>1043</v>
      </c>
      <c r="D1043">
        <f>'Raw Mod'!F1043</f>
        <v>8.5</v>
      </c>
      <c r="E1043">
        <f t="shared" si="92"/>
        <v>8.5</v>
      </c>
      <c r="F1043">
        <v>8.48</v>
      </c>
      <c r="G1043">
        <f t="shared" si="93"/>
        <v>8.48</v>
      </c>
      <c r="H1043">
        <f>ABS(E1043-Observed!M1045)</f>
        <v>0.14300000000000068</v>
      </c>
      <c r="I1043">
        <f t="shared" si="94"/>
        <v>0.14300000000000068</v>
      </c>
      <c r="J1043">
        <f>(E1043-Observed!M1045)^2</f>
        <v>2.0449000000000196E-2</v>
      </c>
      <c r="K1043">
        <f t="shared" si="95"/>
        <v>2.0449000000000196E-2</v>
      </c>
      <c r="L1043">
        <f>IF(ISNA(E1043-Observed!M1045),"",E1043-Observed!M1045)</f>
        <v>-0.14300000000000068</v>
      </c>
    </row>
    <row r="1044" spans="1:12" x14ac:dyDescent="0.25">
      <c r="A1044" s="8">
        <f t="shared" si="91"/>
        <v>42365</v>
      </c>
      <c r="B1044">
        <v>14606</v>
      </c>
      <c r="C1044">
        <v>1044</v>
      </c>
      <c r="D1044">
        <f>'Raw Mod'!F1044</f>
        <v>8.49</v>
      </c>
      <c r="E1044">
        <f t="shared" si="92"/>
        <v>8.49</v>
      </c>
      <c r="F1044">
        <v>8.48</v>
      </c>
      <c r="G1044">
        <f t="shared" si="93"/>
        <v>8.48</v>
      </c>
      <c r="H1044">
        <f>ABS(E1044-Observed!M1046)</f>
        <v>0.17799999999999905</v>
      </c>
      <c r="I1044">
        <f t="shared" si="94"/>
        <v>0.17799999999999905</v>
      </c>
      <c r="J1044">
        <f>(E1044-Observed!M1046)^2</f>
        <v>3.1683999999999664E-2</v>
      </c>
      <c r="K1044">
        <f t="shared" si="95"/>
        <v>3.1683999999999664E-2</v>
      </c>
      <c r="L1044">
        <f>IF(ISNA(E1044-Observed!M1046),"",E1044-Observed!M1046)</f>
        <v>-0.17799999999999905</v>
      </c>
    </row>
    <row r="1045" spans="1:12" x14ac:dyDescent="0.25">
      <c r="A1045" s="8">
        <f t="shared" si="91"/>
        <v>42365.126000000004</v>
      </c>
      <c r="B1045">
        <v>14606.126</v>
      </c>
      <c r="C1045">
        <v>1045</v>
      </c>
      <c r="D1045">
        <f>'Raw Mod'!F1045</f>
        <v>8.48</v>
      </c>
      <c r="E1045">
        <f t="shared" si="92"/>
        <v>8.48</v>
      </c>
      <c r="F1045">
        <v>8.4600000000000009</v>
      </c>
      <c r="G1045">
        <f t="shared" si="93"/>
        <v>8.4600000000000009</v>
      </c>
      <c r="H1045">
        <f>ABS(E1045-Observed!M1047)</f>
        <v>0.16300000000000026</v>
      </c>
      <c r="I1045">
        <f t="shared" si="94"/>
        <v>0.16300000000000026</v>
      </c>
      <c r="J1045">
        <f>(E1045-Observed!M1047)^2</f>
        <v>2.6569000000000082E-2</v>
      </c>
      <c r="K1045">
        <f t="shared" si="95"/>
        <v>2.6569000000000082E-2</v>
      </c>
      <c r="L1045">
        <f>IF(ISNA(E1045-Observed!M1047),"",E1045-Observed!M1047)</f>
        <v>-0.16300000000000026</v>
      </c>
    </row>
    <row r="1046" spans="1:12" x14ac:dyDescent="0.25">
      <c r="A1046" s="8">
        <f t="shared" si="91"/>
        <v>42365.25</v>
      </c>
      <c r="B1046">
        <v>14606.25</v>
      </c>
      <c r="C1046">
        <v>1046</v>
      </c>
      <c r="D1046">
        <f>'Raw Mod'!F1046</f>
        <v>8.4499999999999993</v>
      </c>
      <c r="E1046">
        <f t="shared" si="92"/>
        <v>8.4499999999999993</v>
      </c>
      <c r="F1046">
        <v>8.43</v>
      </c>
      <c r="G1046">
        <f t="shared" si="93"/>
        <v>8.43</v>
      </c>
      <c r="H1046">
        <f>ABS(E1046-Observed!M1048)</f>
        <v>0.14300000000000068</v>
      </c>
      <c r="I1046">
        <f t="shared" si="94"/>
        <v>0.14300000000000068</v>
      </c>
      <c r="J1046">
        <f>(E1046-Observed!M1048)^2</f>
        <v>2.0449000000000196E-2</v>
      </c>
      <c r="K1046">
        <f t="shared" si="95"/>
        <v>2.0449000000000196E-2</v>
      </c>
      <c r="L1046">
        <f>IF(ISNA(E1046-Observed!M1048),"",E1046-Observed!M1048)</f>
        <v>-0.14300000000000068</v>
      </c>
    </row>
    <row r="1047" spans="1:12" x14ac:dyDescent="0.25">
      <c r="A1047" s="8">
        <f t="shared" si="91"/>
        <v>42365.375</v>
      </c>
      <c r="B1047">
        <v>14606.375</v>
      </c>
      <c r="C1047">
        <v>1047</v>
      </c>
      <c r="D1047">
        <f>'Raw Mod'!F1047</f>
        <v>8.42</v>
      </c>
      <c r="E1047">
        <f t="shared" si="92"/>
        <v>8.42</v>
      </c>
      <c r="F1047">
        <v>8.4</v>
      </c>
      <c r="G1047">
        <f t="shared" si="93"/>
        <v>8.4</v>
      </c>
      <c r="H1047">
        <f>ABS(E1047-Observed!M1049)</f>
        <v>0.12299999999999933</v>
      </c>
      <c r="I1047">
        <f t="shared" si="94"/>
        <v>0.12299999999999933</v>
      </c>
      <c r="J1047">
        <f>(E1047-Observed!M1049)^2</f>
        <v>1.5128999999999835E-2</v>
      </c>
      <c r="K1047">
        <f t="shared" si="95"/>
        <v>1.5128999999999835E-2</v>
      </c>
      <c r="L1047">
        <f>IF(ISNA(E1047-Observed!M1049),"",E1047-Observed!M1049)</f>
        <v>-0.12299999999999933</v>
      </c>
    </row>
    <row r="1048" spans="1:12" x14ac:dyDescent="0.25">
      <c r="A1048" s="8">
        <f t="shared" si="91"/>
        <v>42365.5</v>
      </c>
      <c r="B1048">
        <v>14606.5</v>
      </c>
      <c r="C1048">
        <v>1048</v>
      </c>
      <c r="D1048">
        <f>'Raw Mod'!F1048</f>
        <v>8.42</v>
      </c>
      <c r="E1048">
        <f t="shared" si="92"/>
        <v>8.42</v>
      </c>
      <c r="F1048">
        <v>8.4</v>
      </c>
      <c r="G1048">
        <f t="shared" si="93"/>
        <v>8.4</v>
      </c>
      <c r="H1048">
        <f>ABS(E1048-Observed!M1050)</f>
        <v>0.34699999999999953</v>
      </c>
      <c r="I1048">
        <f t="shared" si="94"/>
        <v>0.34699999999999953</v>
      </c>
      <c r="J1048">
        <f>(E1048-Observed!M1050)^2</f>
        <v>0.12040899999999967</v>
      </c>
      <c r="K1048">
        <f t="shared" si="95"/>
        <v>0.12040899999999967</v>
      </c>
      <c r="L1048">
        <f>IF(ISNA(E1048-Observed!M1050),"",E1048-Observed!M1050)</f>
        <v>-0.34699999999999953</v>
      </c>
    </row>
    <row r="1049" spans="1:12" x14ac:dyDescent="0.25">
      <c r="A1049" s="8">
        <f t="shared" si="91"/>
        <v>42365.625</v>
      </c>
      <c r="B1049">
        <v>14606.625</v>
      </c>
      <c r="C1049">
        <v>1049</v>
      </c>
      <c r="D1049">
        <f>'Raw Mod'!F1049</f>
        <v>8.42</v>
      </c>
      <c r="E1049">
        <f t="shared" si="92"/>
        <v>8.42</v>
      </c>
      <c r="F1049">
        <v>8.4</v>
      </c>
      <c r="G1049">
        <f t="shared" si="93"/>
        <v>8.4</v>
      </c>
      <c r="H1049">
        <f>ABS(E1049-Observed!M1051)</f>
        <v>0.37199999999999989</v>
      </c>
      <c r="I1049">
        <f t="shared" si="94"/>
        <v>0.37199999999999989</v>
      </c>
      <c r="J1049">
        <f>(E1049-Observed!M1051)^2</f>
        <v>0.13838399999999992</v>
      </c>
      <c r="K1049">
        <f t="shared" si="95"/>
        <v>0.13838399999999992</v>
      </c>
      <c r="L1049">
        <f>IF(ISNA(E1049-Observed!M1051),"",E1049-Observed!M1051)</f>
        <v>-0.37199999999999989</v>
      </c>
    </row>
    <row r="1050" spans="1:12" x14ac:dyDescent="0.25">
      <c r="A1050" s="8">
        <f t="shared" si="91"/>
        <v>42365.75</v>
      </c>
      <c r="B1050">
        <v>14606.75</v>
      </c>
      <c r="C1050">
        <v>1050</v>
      </c>
      <c r="D1050">
        <f>'Raw Mod'!F1050</f>
        <v>8.42</v>
      </c>
      <c r="E1050">
        <f t="shared" si="92"/>
        <v>8.42</v>
      </c>
      <c r="F1050">
        <v>8.4</v>
      </c>
      <c r="G1050">
        <f t="shared" si="93"/>
        <v>8.4</v>
      </c>
      <c r="H1050">
        <f>ABS(E1050-Observed!M1052)</f>
        <v>0.27299999999999969</v>
      </c>
      <c r="I1050">
        <f t="shared" si="94"/>
        <v>0.27299999999999969</v>
      </c>
      <c r="J1050">
        <f>(E1050-Observed!M1052)^2</f>
        <v>7.4528999999999831E-2</v>
      </c>
      <c r="K1050">
        <f t="shared" si="95"/>
        <v>7.4528999999999831E-2</v>
      </c>
      <c r="L1050">
        <f>IF(ISNA(E1050-Observed!M1052),"",E1050-Observed!M1052)</f>
        <v>-0.27299999999999969</v>
      </c>
    </row>
    <row r="1051" spans="1:12" x14ac:dyDescent="0.25">
      <c r="A1051" s="8">
        <f t="shared" si="91"/>
        <v>42365.877</v>
      </c>
      <c r="B1051">
        <v>14606.877</v>
      </c>
      <c r="C1051">
        <v>1051</v>
      </c>
      <c r="D1051">
        <f>'Raw Mod'!F1051</f>
        <v>8.4</v>
      </c>
      <c r="E1051">
        <f t="shared" si="92"/>
        <v>8.4</v>
      </c>
      <c r="F1051">
        <v>8.3699999999999992</v>
      </c>
      <c r="G1051">
        <f t="shared" si="93"/>
        <v>8.3699999999999992</v>
      </c>
      <c r="H1051">
        <f>ABS(E1051-Observed!M1053)</f>
        <v>0.24300000000000033</v>
      </c>
      <c r="I1051">
        <f t="shared" si="94"/>
        <v>0.24300000000000033</v>
      </c>
      <c r="J1051">
        <f>(E1051-Observed!M1053)^2</f>
        <v>5.9049000000000157E-2</v>
      </c>
      <c r="K1051">
        <f t="shared" si="95"/>
        <v>5.9049000000000157E-2</v>
      </c>
      <c r="L1051">
        <f>IF(ISNA(E1051-Observed!M1053),"",E1051-Observed!M1053)</f>
        <v>-0.24300000000000033</v>
      </c>
    </row>
    <row r="1052" spans="1:12" x14ac:dyDescent="0.25">
      <c r="A1052" s="8">
        <f t="shared" si="91"/>
        <v>42366</v>
      </c>
      <c r="B1052">
        <v>14607</v>
      </c>
      <c r="C1052">
        <v>1052</v>
      </c>
      <c r="D1052">
        <f>'Raw Mod'!F1052</f>
        <v>8.3800000000000008</v>
      </c>
      <c r="E1052">
        <f t="shared" si="92"/>
        <v>8.3800000000000008</v>
      </c>
      <c r="F1052">
        <v>8.35</v>
      </c>
      <c r="G1052">
        <f t="shared" si="93"/>
        <v>8.35</v>
      </c>
      <c r="H1052">
        <f>ABS(E1052-Observed!M1054)</f>
        <v>0.21299999999999919</v>
      </c>
      <c r="I1052">
        <f t="shared" si="94"/>
        <v>0.21299999999999919</v>
      </c>
      <c r="J1052">
        <f>(E1052-Observed!M1054)^2</f>
        <v>4.5368999999999653E-2</v>
      </c>
      <c r="K1052">
        <f t="shared" si="95"/>
        <v>4.5368999999999653E-2</v>
      </c>
      <c r="L1052">
        <f>IF(ISNA(E1052-Observed!M1054),"",E1052-Observed!M1054)</f>
        <v>-0.21299999999999919</v>
      </c>
    </row>
    <row r="1053" spans="1:12" x14ac:dyDescent="0.25">
      <c r="A1053" s="8">
        <f t="shared" si="91"/>
        <v>42366.126000000004</v>
      </c>
      <c r="B1053">
        <v>14607.126</v>
      </c>
      <c r="C1053">
        <v>1053</v>
      </c>
      <c r="D1053">
        <f>'Raw Mod'!F1053</f>
        <v>8.35</v>
      </c>
      <c r="E1053">
        <f t="shared" si="92"/>
        <v>8.35</v>
      </c>
      <c r="F1053">
        <v>8.33</v>
      </c>
      <c r="G1053">
        <f t="shared" si="93"/>
        <v>8.33</v>
      </c>
      <c r="H1053">
        <f>ABS(E1053-Observed!M1055)</f>
        <v>6.0000000000002274E-3</v>
      </c>
      <c r="I1053">
        <f t="shared" si="94"/>
        <v>6.0000000000002274E-3</v>
      </c>
      <c r="J1053">
        <f>(E1053-Observed!M1055)^2</f>
        <v>3.6000000000002732E-5</v>
      </c>
      <c r="K1053">
        <f t="shared" si="95"/>
        <v>3.6000000000002732E-5</v>
      </c>
      <c r="L1053">
        <f>IF(ISNA(E1053-Observed!M1055),"",E1053-Observed!M1055)</f>
        <v>6.0000000000002274E-3</v>
      </c>
    </row>
    <row r="1054" spans="1:12" x14ac:dyDescent="0.25">
      <c r="A1054" s="8">
        <f t="shared" si="91"/>
        <v>42366.25</v>
      </c>
      <c r="B1054">
        <v>14607.25</v>
      </c>
      <c r="C1054">
        <v>1054</v>
      </c>
      <c r="D1054">
        <f>'Raw Mod'!F1054</f>
        <v>8.33</v>
      </c>
      <c r="E1054">
        <f t="shared" si="92"/>
        <v>8.33</v>
      </c>
      <c r="F1054">
        <v>8.31</v>
      </c>
      <c r="G1054">
        <f t="shared" si="93"/>
        <v>8.31</v>
      </c>
      <c r="H1054">
        <f>ABS(E1054-Observed!M1056)</f>
        <v>8.5000000000000853E-2</v>
      </c>
      <c r="I1054">
        <f t="shared" si="94"/>
        <v>8.5000000000000853E-2</v>
      </c>
      <c r="J1054">
        <f>(E1054-Observed!M1056)^2</f>
        <v>7.2250000000001454E-3</v>
      </c>
      <c r="K1054">
        <f t="shared" si="95"/>
        <v>7.2250000000001454E-3</v>
      </c>
      <c r="L1054">
        <f>IF(ISNA(E1054-Observed!M1056),"",E1054-Observed!M1056)</f>
        <v>8.5000000000000853E-2</v>
      </c>
    </row>
    <row r="1055" spans="1:12" x14ac:dyDescent="0.25">
      <c r="A1055" s="8">
        <f t="shared" si="91"/>
        <v>42366.376000000004</v>
      </c>
      <c r="B1055">
        <v>14607.376</v>
      </c>
      <c r="C1055">
        <v>1055</v>
      </c>
      <c r="D1055">
        <f>'Raw Mod'!F1055</f>
        <v>8.31</v>
      </c>
      <c r="E1055">
        <f t="shared" si="92"/>
        <v>8.31</v>
      </c>
      <c r="F1055">
        <v>8.2899999999999991</v>
      </c>
      <c r="G1055">
        <f t="shared" si="93"/>
        <v>8.2899999999999991</v>
      </c>
      <c r="H1055">
        <f>ABS(E1055-Observed!M1057)</f>
        <v>0.14000000000000057</v>
      </c>
      <c r="I1055">
        <f t="shared" si="94"/>
        <v>0.14000000000000057</v>
      </c>
      <c r="J1055">
        <f>(E1055-Observed!M1057)^2</f>
        <v>1.9600000000000159E-2</v>
      </c>
      <c r="K1055">
        <f t="shared" si="95"/>
        <v>1.9600000000000159E-2</v>
      </c>
      <c r="L1055">
        <f>IF(ISNA(E1055-Observed!M1057),"",E1055-Observed!M1057)</f>
        <v>0.14000000000000057</v>
      </c>
    </row>
    <row r="1056" spans="1:12" x14ac:dyDescent="0.25">
      <c r="A1056" s="8">
        <f t="shared" si="91"/>
        <v>42366.5</v>
      </c>
      <c r="B1056">
        <v>14607.5</v>
      </c>
      <c r="C1056">
        <v>1056</v>
      </c>
      <c r="D1056">
        <f>'Raw Mod'!F1056</f>
        <v>8.31</v>
      </c>
      <c r="E1056">
        <f t="shared" si="92"/>
        <v>8.31</v>
      </c>
      <c r="F1056">
        <v>8.2899999999999991</v>
      </c>
      <c r="G1056">
        <f t="shared" si="93"/>
        <v>8.2899999999999991</v>
      </c>
      <c r="H1056">
        <f>ABS(E1056-Observed!M1058)</f>
        <v>6.5000000000001279E-2</v>
      </c>
      <c r="I1056">
        <f t="shared" si="94"/>
        <v>6.5000000000001279E-2</v>
      </c>
      <c r="J1056">
        <f>(E1056-Observed!M1058)^2</f>
        <v>4.2250000000001661E-3</v>
      </c>
      <c r="K1056">
        <f t="shared" si="95"/>
        <v>4.2250000000001661E-3</v>
      </c>
      <c r="L1056">
        <f>IF(ISNA(E1056-Observed!M1058),"",E1056-Observed!M1058)</f>
        <v>6.5000000000001279E-2</v>
      </c>
    </row>
    <row r="1057" spans="1:12" x14ac:dyDescent="0.25">
      <c r="A1057" s="8">
        <f t="shared" si="91"/>
        <v>42366.625</v>
      </c>
      <c r="B1057">
        <v>14607.625</v>
      </c>
      <c r="C1057">
        <v>1057</v>
      </c>
      <c r="D1057">
        <f>'Raw Mod'!F1057</f>
        <v>8.31</v>
      </c>
      <c r="E1057">
        <f t="shared" si="92"/>
        <v>8.31</v>
      </c>
      <c r="F1057">
        <v>8.2799999999999994</v>
      </c>
      <c r="G1057">
        <f t="shared" si="93"/>
        <v>8.2799999999999994</v>
      </c>
      <c r="H1057">
        <f>ABS(E1057-Observed!M1059)</f>
        <v>0.16500000000000092</v>
      </c>
      <c r="I1057">
        <f t="shared" si="94"/>
        <v>0.16500000000000092</v>
      </c>
      <c r="J1057">
        <f>(E1057-Observed!M1059)^2</f>
        <v>2.7225000000000305E-2</v>
      </c>
      <c r="K1057">
        <f t="shared" si="95"/>
        <v>2.7225000000000305E-2</v>
      </c>
      <c r="L1057">
        <f>IF(ISNA(E1057-Observed!M1059),"",E1057-Observed!M1059)</f>
        <v>0.16500000000000092</v>
      </c>
    </row>
    <row r="1058" spans="1:12" x14ac:dyDescent="0.25">
      <c r="A1058" s="8">
        <f t="shared" si="91"/>
        <v>42366.75</v>
      </c>
      <c r="B1058">
        <v>14607.75</v>
      </c>
      <c r="C1058">
        <v>1058</v>
      </c>
      <c r="D1058">
        <f>'Raw Mod'!F1058</f>
        <v>8.26</v>
      </c>
      <c r="E1058">
        <f t="shared" si="92"/>
        <v>8.26</v>
      </c>
      <c r="F1058">
        <v>8.2200000000000006</v>
      </c>
      <c r="G1058">
        <f t="shared" si="93"/>
        <v>8.2200000000000006</v>
      </c>
      <c r="H1058">
        <f>ABS(E1058-Observed!M1060)</f>
        <v>0.21499999999999986</v>
      </c>
      <c r="I1058">
        <f t="shared" si="94"/>
        <v>0.21499999999999986</v>
      </c>
      <c r="J1058">
        <f>(E1058-Observed!M1060)^2</f>
        <v>4.622499999999994E-2</v>
      </c>
      <c r="K1058">
        <f t="shared" si="95"/>
        <v>4.622499999999994E-2</v>
      </c>
      <c r="L1058">
        <f>IF(ISNA(E1058-Observed!M1060),"",E1058-Observed!M1060)</f>
        <v>0.21499999999999986</v>
      </c>
    </row>
    <row r="1059" spans="1:12" x14ac:dyDescent="0.25">
      <c r="A1059" s="8">
        <f t="shared" si="91"/>
        <v>42366.877</v>
      </c>
      <c r="B1059">
        <v>14607.877</v>
      </c>
      <c r="C1059">
        <v>1059</v>
      </c>
      <c r="D1059">
        <f>'Raw Mod'!F1059</f>
        <v>8.15</v>
      </c>
      <c r="E1059">
        <f t="shared" si="92"/>
        <v>8.15</v>
      </c>
      <c r="F1059">
        <v>8.11</v>
      </c>
      <c r="G1059">
        <f t="shared" si="93"/>
        <v>8.11</v>
      </c>
      <c r="H1059">
        <f>ABS(E1059-Observed!M1061)</f>
        <v>0.25500000000000078</v>
      </c>
      <c r="I1059">
        <f t="shared" si="94"/>
        <v>0.25500000000000078</v>
      </c>
      <c r="J1059">
        <f>(E1059-Observed!M1061)^2</f>
        <v>6.5025000000000402E-2</v>
      </c>
      <c r="K1059">
        <f t="shared" si="95"/>
        <v>6.5025000000000402E-2</v>
      </c>
      <c r="L1059">
        <f>IF(ISNA(E1059-Observed!M1061),"",E1059-Observed!M1061)</f>
        <v>0.25500000000000078</v>
      </c>
    </row>
    <row r="1060" spans="1:12" x14ac:dyDescent="0.25">
      <c r="A1060" s="8">
        <f t="shared" si="91"/>
        <v>42367</v>
      </c>
      <c r="B1060">
        <v>14608</v>
      </c>
      <c r="C1060">
        <v>1060</v>
      </c>
      <c r="D1060">
        <f>'Raw Mod'!F1060</f>
        <v>8.01</v>
      </c>
      <c r="E1060">
        <f t="shared" si="92"/>
        <v>8.01</v>
      </c>
      <c r="F1060">
        <v>8</v>
      </c>
      <c r="G1060">
        <f t="shared" si="93"/>
        <v>8</v>
      </c>
      <c r="H1060">
        <f>ABS(E1060-Observed!M1062)</f>
        <v>0.13999999999999968</v>
      </c>
      <c r="I1060">
        <f t="shared" si="94"/>
        <v>0.13999999999999968</v>
      </c>
      <c r="J1060">
        <f>(E1060-Observed!M1062)^2</f>
        <v>1.9599999999999909E-2</v>
      </c>
      <c r="K1060">
        <f t="shared" si="95"/>
        <v>1.9599999999999909E-2</v>
      </c>
      <c r="L1060">
        <f>IF(ISNA(E1060-Observed!M1062),"",E1060-Observed!M1062)</f>
        <v>0.13999999999999968</v>
      </c>
    </row>
    <row r="1061" spans="1:12" x14ac:dyDescent="0.25">
      <c r="A1061" s="8">
        <f t="shared" si="91"/>
        <v>42367.126000000004</v>
      </c>
      <c r="B1061">
        <v>14608.126</v>
      </c>
      <c r="C1061">
        <v>1061</v>
      </c>
      <c r="D1061">
        <f>'Raw Mod'!F1061</f>
        <v>7.89</v>
      </c>
      <c r="E1061">
        <f t="shared" si="92"/>
        <v>7.89</v>
      </c>
      <c r="F1061">
        <v>7.9</v>
      </c>
      <c r="G1061">
        <f t="shared" si="93"/>
        <v>7.9</v>
      </c>
      <c r="H1061">
        <f>ABS(E1061-Observed!M1063)</f>
        <v>0.14499999999999957</v>
      </c>
      <c r="I1061">
        <f t="shared" si="94"/>
        <v>0.14499999999999957</v>
      </c>
      <c r="J1061">
        <f>(E1061-Observed!M1063)^2</f>
        <v>2.1024999999999877E-2</v>
      </c>
      <c r="K1061">
        <f t="shared" si="95"/>
        <v>2.1024999999999877E-2</v>
      </c>
      <c r="L1061">
        <f>IF(ISNA(E1061-Observed!M1063),"",E1061-Observed!M1063)</f>
        <v>0.14499999999999957</v>
      </c>
    </row>
    <row r="1062" spans="1:12" x14ac:dyDescent="0.25">
      <c r="A1062" s="8">
        <f t="shared" si="91"/>
        <v>42367.25</v>
      </c>
      <c r="B1062">
        <v>14608.25</v>
      </c>
      <c r="C1062">
        <v>1062</v>
      </c>
      <c r="D1062">
        <f>'Raw Mod'!F1062</f>
        <v>7.79</v>
      </c>
      <c r="E1062">
        <f t="shared" si="92"/>
        <v>7.79</v>
      </c>
      <c r="F1062">
        <v>7.82</v>
      </c>
      <c r="G1062">
        <f t="shared" si="93"/>
        <v>7.82</v>
      </c>
      <c r="H1062">
        <f>ABS(E1062-Observed!M1064)</f>
        <v>0.12000000000000011</v>
      </c>
      <c r="I1062">
        <f t="shared" si="94"/>
        <v>0.12000000000000011</v>
      </c>
      <c r="J1062">
        <f>(E1062-Observed!M1064)^2</f>
        <v>1.4400000000000026E-2</v>
      </c>
      <c r="K1062">
        <f t="shared" si="95"/>
        <v>1.4400000000000026E-2</v>
      </c>
      <c r="L1062">
        <f>IF(ISNA(E1062-Observed!M1064),"",E1062-Observed!M1064)</f>
        <v>0.12000000000000011</v>
      </c>
    </row>
    <row r="1063" spans="1:12" x14ac:dyDescent="0.25">
      <c r="A1063" s="8">
        <f t="shared" si="91"/>
        <v>42367.377999999997</v>
      </c>
      <c r="B1063">
        <v>14608.378000000001</v>
      </c>
      <c r="C1063">
        <v>1063</v>
      </c>
      <c r="D1063">
        <f>'Raw Mod'!F1063</f>
        <v>7.75</v>
      </c>
      <c r="E1063">
        <f t="shared" si="92"/>
        <v>7.75</v>
      </c>
      <c r="F1063">
        <v>7.77</v>
      </c>
      <c r="G1063">
        <f t="shared" si="93"/>
        <v>7.77</v>
      </c>
      <c r="H1063">
        <f>ABS(E1063-Observed!M1065)</f>
        <v>0.20600000000000041</v>
      </c>
      <c r="I1063">
        <f t="shared" si="94"/>
        <v>0.20600000000000041</v>
      </c>
      <c r="J1063">
        <f>(E1063-Observed!M1065)^2</f>
        <v>4.2436000000000168E-2</v>
      </c>
      <c r="K1063">
        <f t="shared" si="95"/>
        <v>4.2436000000000168E-2</v>
      </c>
      <c r="L1063">
        <f>IF(ISNA(E1063-Observed!M1065),"",E1063-Observed!M1065)</f>
        <v>0.20600000000000041</v>
      </c>
    </row>
    <row r="1064" spans="1:12" x14ac:dyDescent="0.25">
      <c r="A1064" s="8">
        <f t="shared" si="91"/>
        <v>42367.5</v>
      </c>
      <c r="B1064">
        <v>14608.5</v>
      </c>
      <c r="C1064">
        <v>1064</v>
      </c>
      <c r="D1064">
        <f>'Raw Mod'!F1064</f>
        <v>7.73</v>
      </c>
      <c r="E1064">
        <f t="shared" si="92"/>
        <v>7.73</v>
      </c>
      <c r="F1064">
        <v>7.76</v>
      </c>
      <c r="G1064">
        <f t="shared" si="93"/>
        <v>7.76</v>
      </c>
      <c r="H1064">
        <f>ABS(E1064-Observed!M1066)</f>
        <v>0.21499999999999986</v>
      </c>
      <c r="I1064">
        <f t="shared" si="94"/>
        <v>0.21499999999999986</v>
      </c>
      <c r="J1064">
        <f>(E1064-Observed!M1066)^2</f>
        <v>4.622499999999994E-2</v>
      </c>
      <c r="K1064">
        <f t="shared" si="95"/>
        <v>4.622499999999994E-2</v>
      </c>
      <c r="L1064">
        <f>IF(ISNA(E1064-Observed!M1066),"",E1064-Observed!M1066)</f>
        <v>-0.21499999999999986</v>
      </c>
    </row>
    <row r="1065" spans="1:12" x14ac:dyDescent="0.25">
      <c r="A1065" s="8">
        <f t="shared" si="91"/>
        <v>42367.627999999997</v>
      </c>
      <c r="B1065">
        <v>14608.628000000001</v>
      </c>
      <c r="C1065">
        <v>1065</v>
      </c>
      <c r="D1065">
        <f>'Raw Mod'!F1065</f>
        <v>7.7</v>
      </c>
      <c r="E1065">
        <f t="shared" si="92"/>
        <v>7.7</v>
      </c>
      <c r="F1065">
        <v>7.74</v>
      </c>
      <c r="G1065">
        <f t="shared" si="93"/>
        <v>7.74</v>
      </c>
      <c r="H1065">
        <f>ABS(E1065-Observed!M1067)</f>
        <v>0.37000000000000011</v>
      </c>
      <c r="I1065">
        <f t="shared" si="94"/>
        <v>0.37000000000000011</v>
      </c>
      <c r="J1065">
        <f>(E1065-Observed!M1067)^2</f>
        <v>0.13690000000000008</v>
      </c>
      <c r="K1065">
        <f t="shared" si="95"/>
        <v>0.13690000000000008</v>
      </c>
      <c r="L1065">
        <f>IF(ISNA(E1065-Observed!M1067),"",E1065-Observed!M1067)</f>
        <v>-0.37000000000000011</v>
      </c>
    </row>
    <row r="1066" spans="1:12" x14ac:dyDescent="0.25">
      <c r="A1066" s="8">
        <f t="shared" si="91"/>
        <v>42367.75</v>
      </c>
      <c r="B1066">
        <v>14608.75</v>
      </c>
      <c r="C1066">
        <v>1066</v>
      </c>
      <c r="D1066">
        <f>'Raw Mod'!F1066</f>
        <v>7.68</v>
      </c>
      <c r="E1066">
        <f t="shared" si="92"/>
        <v>7.68</v>
      </c>
      <c r="F1066">
        <v>7.73</v>
      </c>
      <c r="G1066">
        <f t="shared" si="93"/>
        <v>7.73</v>
      </c>
      <c r="H1066">
        <f>ABS(E1066-Observed!M1068)</f>
        <v>0.29000000000000004</v>
      </c>
      <c r="I1066">
        <f t="shared" si="94"/>
        <v>0.29000000000000004</v>
      </c>
      <c r="J1066">
        <f>(E1066-Observed!M1068)^2</f>
        <v>8.4100000000000022E-2</v>
      </c>
      <c r="K1066">
        <f t="shared" si="95"/>
        <v>8.4100000000000022E-2</v>
      </c>
      <c r="L1066">
        <f>IF(ISNA(E1066-Observed!M1068),"",E1066-Observed!M1068)</f>
        <v>-0.29000000000000004</v>
      </c>
    </row>
    <row r="1067" spans="1:12" x14ac:dyDescent="0.25">
      <c r="A1067" s="8">
        <f t="shared" si="91"/>
        <v>42367.877</v>
      </c>
      <c r="B1067">
        <v>14608.877</v>
      </c>
      <c r="C1067">
        <v>1067</v>
      </c>
      <c r="D1067">
        <f>'Raw Mod'!F1067</f>
        <v>7.66</v>
      </c>
      <c r="E1067">
        <f t="shared" si="92"/>
        <v>7.66</v>
      </c>
      <c r="F1067">
        <v>7.7</v>
      </c>
      <c r="G1067">
        <f t="shared" si="93"/>
        <v>7.7</v>
      </c>
      <c r="H1067">
        <f>ABS(E1067-Observed!M1069)</f>
        <v>0.30999999999999961</v>
      </c>
      <c r="I1067">
        <f t="shared" si="94"/>
        <v>0.30999999999999961</v>
      </c>
      <c r="J1067">
        <f>(E1067-Observed!M1069)^2</f>
        <v>9.6099999999999755E-2</v>
      </c>
      <c r="K1067">
        <f t="shared" si="95"/>
        <v>9.6099999999999755E-2</v>
      </c>
      <c r="L1067">
        <f>IF(ISNA(E1067-Observed!M1069),"",E1067-Observed!M1069)</f>
        <v>-0.30999999999999961</v>
      </c>
    </row>
    <row r="1068" spans="1:12" x14ac:dyDescent="0.25">
      <c r="A1068" s="8">
        <f t="shared" si="91"/>
        <v>42368</v>
      </c>
      <c r="B1068">
        <v>14609</v>
      </c>
      <c r="C1068">
        <v>1068</v>
      </c>
      <c r="D1068">
        <f>'Raw Mod'!F1068</f>
        <v>7.66</v>
      </c>
      <c r="E1068">
        <f t="shared" si="92"/>
        <v>7.66</v>
      </c>
      <c r="F1068">
        <v>7.7</v>
      </c>
      <c r="G1068">
        <f t="shared" si="93"/>
        <v>7.7</v>
      </c>
      <c r="H1068">
        <f>ABS(E1068-Observed!M1070)</f>
        <v>0.23499999999999943</v>
      </c>
      <c r="I1068">
        <f t="shared" si="94"/>
        <v>0.23499999999999943</v>
      </c>
      <c r="J1068">
        <f>(E1068-Observed!M1070)^2</f>
        <v>5.5224999999999733E-2</v>
      </c>
      <c r="K1068">
        <f t="shared" si="95"/>
        <v>5.5224999999999733E-2</v>
      </c>
      <c r="L1068">
        <f>IF(ISNA(E1068-Observed!M1070),"",E1068-Observed!M1070)</f>
        <v>-0.23499999999999943</v>
      </c>
    </row>
    <row r="1069" spans="1:12" x14ac:dyDescent="0.25">
      <c r="A1069" s="8">
        <f t="shared" si="91"/>
        <v>42368.126000000004</v>
      </c>
      <c r="B1069">
        <v>14609.126</v>
      </c>
      <c r="C1069">
        <v>1069</v>
      </c>
      <c r="D1069">
        <f>'Raw Mod'!F1069</f>
        <v>7.66</v>
      </c>
      <c r="E1069">
        <f t="shared" si="92"/>
        <v>7.66</v>
      </c>
      <c r="F1069">
        <v>7.7</v>
      </c>
      <c r="G1069">
        <f t="shared" si="93"/>
        <v>7.7</v>
      </c>
      <c r="H1069">
        <f>ABS(E1069-Observed!M1071)</f>
        <v>0.30999999999999961</v>
      </c>
      <c r="I1069">
        <f t="shared" si="94"/>
        <v>0.30999999999999961</v>
      </c>
      <c r="J1069">
        <f>(E1069-Observed!M1071)^2</f>
        <v>9.6099999999999755E-2</v>
      </c>
      <c r="K1069">
        <f t="shared" si="95"/>
        <v>9.6099999999999755E-2</v>
      </c>
      <c r="L1069">
        <f>IF(ISNA(E1069-Observed!M1071),"",E1069-Observed!M1071)</f>
        <v>-0.30999999999999961</v>
      </c>
    </row>
    <row r="1070" spans="1:12" x14ac:dyDescent="0.25">
      <c r="A1070" s="8">
        <f t="shared" si="91"/>
        <v>42368.25</v>
      </c>
      <c r="B1070">
        <v>14609.25</v>
      </c>
      <c r="C1070">
        <v>1070</v>
      </c>
      <c r="D1070">
        <f>'Raw Mod'!F1070</f>
        <v>7.64</v>
      </c>
      <c r="E1070">
        <f t="shared" si="92"/>
        <v>7.64</v>
      </c>
      <c r="F1070">
        <v>7.68</v>
      </c>
      <c r="G1070">
        <f t="shared" si="93"/>
        <v>7.68</v>
      </c>
      <c r="H1070">
        <f>ABS(E1070-Observed!M1072)</f>
        <v>0.47999999999999954</v>
      </c>
      <c r="I1070">
        <f t="shared" si="94"/>
        <v>0.47999999999999954</v>
      </c>
      <c r="J1070">
        <f>(E1070-Observed!M1072)^2</f>
        <v>0.23039999999999955</v>
      </c>
      <c r="K1070">
        <f t="shared" si="95"/>
        <v>0.23039999999999955</v>
      </c>
      <c r="L1070">
        <f>IF(ISNA(E1070-Observed!M1072),"",E1070-Observed!M1072)</f>
        <v>-0.47999999999999954</v>
      </c>
    </row>
    <row r="1071" spans="1:12" x14ac:dyDescent="0.25">
      <c r="A1071" s="8">
        <f t="shared" si="91"/>
        <v>42368.377</v>
      </c>
      <c r="B1071">
        <v>14609.377</v>
      </c>
      <c r="C1071">
        <v>1071</v>
      </c>
      <c r="D1071">
        <f>'Raw Mod'!F1071</f>
        <v>7.63</v>
      </c>
      <c r="E1071">
        <f t="shared" si="92"/>
        <v>7.63</v>
      </c>
      <c r="F1071">
        <v>7.66</v>
      </c>
      <c r="G1071">
        <f t="shared" si="93"/>
        <v>7.66</v>
      </c>
      <c r="H1071">
        <f>ABS(E1071-Observed!M1073)</f>
        <v>0.38999999999999968</v>
      </c>
      <c r="I1071">
        <f t="shared" si="94"/>
        <v>0.38999999999999968</v>
      </c>
      <c r="J1071">
        <f>(E1071-Observed!M1073)^2</f>
        <v>0.15209999999999976</v>
      </c>
      <c r="K1071">
        <f t="shared" si="95"/>
        <v>0.15209999999999976</v>
      </c>
      <c r="L1071">
        <f>IF(ISNA(E1071-Observed!M1073),"",E1071-Observed!M1073)</f>
        <v>-0.38999999999999968</v>
      </c>
    </row>
    <row r="1072" spans="1:12" x14ac:dyDescent="0.25">
      <c r="A1072" s="8">
        <f t="shared" si="91"/>
        <v>42368.5</v>
      </c>
      <c r="B1072">
        <v>14609.5</v>
      </c>
      <c r="C1072">
        <v>1072</v>
      </c>
      <c r="D1072">
        <f>'Raw Mod'!F1072</f>
        <v>7.6</v>
      </c>
      <c r="E1072">
        <f t="shared" si="92"/>
        <v>7.6</v>
      </c>
      <c r="F1072">
        <v>7.62</v>
      </c>
      <c r="G1072">
        <f t="shared" si="93"/>
        <v>7.62</v>
      </c>
      <c r="H1072">
        <f>ABS(E1072-Observed!M1074)</f>
        <v>0.76900000000000013</v>
      </c>
      <c r="I1072">
        <f t="shared" si="94"/>
        <v>0.76900000000000013</v>
      </c>
      <c r="J1072">
        <f>(E1072-Observed!M1074)^2</f>
        <v>0.59136100000000025</v>
      </c>
      <c r="K1072">
        <f t="shared" si="95"/>
        <v>0.59136100000000025</v>
      </c>
      <c r="L1072">
        <f>IF(ISNA(E1072-Observed!M1074),"",E1072-Observed!M1074)</f>
        <v>-0.76900000000000013</v>
      </c>
    </row>
    <row r="1073" spans="1:12" x14ac:dyDescent="0.25">
      <c r="A1073" s="8">
        <f t="shared" si="91"/>
        <v>42368.627</v>
      </c>
      <c r="B1073">
        <v>14609.627</v>
      </c>
      <c r="C1073">
        <v>1073</v>
      </c>
      <c r="D1073">
        <f>'Raw Mod'!F1073</f>
        <v>7.57</v>
      </c>
      <c r="E1073">
        <f t="shared" si="92"/>
        <v>7.57</v>
      </c>
      <c r="F1073">
        <v>7.59</v>
      </c>
      <c r="G1073">
        <f t="shared" si="93"/>
        <v>7.59</v>
      </c>
      <c r="H1073">
        <f>ABS(E1073-Observed!M1075)</f>
        <v>0.5</v>
      </c>
      <c r="I1073">
        <f t="shared" si="94"/>
        <v>0.5</v>
      </c>
      <c r="J1073">
        <f>(E1073-Observed!M1075)^2</f>
        <v>0.25</v>
      </c>
      <c r="K1073">
        <f t="shared" si="95"/>
        <v>0.25</v>
      </c>
      <c r="L1073">
        <f>IF(ISNA(E1073-Observed!M1075),"",E1073-Observed!M1075)</f>
        <v>-0.5</v>
      </c>
    </row>
    <row r="1074" spans="1:12" x14ac:dyDescent="0.25">
      <c r="A1074" s="8">
        <f t="shared" si="91"/>
        <v>42368.75</v>
      </c>
      <c r="B1074">
        <v>14609.75</v>
      </c>
      <c r="C1074">
        <v>1074</v>
      </c>
      <c r="D1074">
        <f>'Raw Mod'!F1074</f>
        <v>7.56</v>
      </c>
      <c r="E1074">
        <f t="shared" si="92"/>
        <v>7.56</v>
      </c>
      <c r="F1074">
        <v>7.59</v>
      </c>
      <c r="G1074">
        <f t="shared" si="93"/>
        <v>7.59</v>
      </c>
      <c r="H1074">
        <f>ABS(E1074-Observed!M1076)</f>
        <v>0.3100000000000005</v>
      </c>
      <c r="I1074">
        <f t="shared" si="94"/>
        <v>0.3100000000000005</v>
      </c>
      <c r="J1074">
        <f>(E1074-Observed!M1076)^2</f>
        <v>9.610000000000031E-2</v>
      </c>
      <c r="K1074">
        <f t="shared" si="95"/>
        <v>9.610000000000031E-2</v>
      </c>
      <c r="L1074">
        <f>IF(ISNA(E1074-Observed!M1076),"",E1074-Observed!M1076)</f>
        <v>-0.3100000000000005</v>
      </c>
    </row>
    <row r="1075" spans="1:12" x14ac:dyDescent="0.25">
      <c r="A1075" s="8">
        <f t="shared" si="91"/>
        <v>42368.877</v>
      </c>
      <c r="B1075">
        <v>14609.877</v>
      </c>
      <c r="C1075">
        <v>1075</v>
      </c>
      <c r="D1075">
        <f>'Raw Mod'!F1075</f>
        <v>7.57</v>
      </c>
      <c r="E1075">
        <f t="shared" si="92"/>
        <v>7.57</v>
      </c>
      <c r="F1075">
        <v>7.59</v>
      </c>
      <c r="G1075">
        <f t="shared" si="93"/>
        <v>7.59</v>
      </c>
      <c r="H1075">
        <f>ABS(E1075-Observed!M1077)</f>
        <v>9.9999999999999645E-2</v>
      </c>
      <c r="I1075">
        <f t="shared" si="94"/>
        <v>9.9999999999999645E-2</v>
      </c>
      <c r="J1075">
        <f>(E1075-Observed!M1077)^2</f>
        <v>9.9999999999999291E-3</v>
      </c>
      <c r="K1075">
        <f t="shared" si="95"/>
        <v>9.9999999999999291E-3</v>
      </c>
      <c r="L1075">
        <f>IF(ISNA(E1075-Observed!M1077),"",E1075-Observed!M1077)</f>
        <v>-9.9999999999999645E-2</v>
      </c>
    </row>
    <row r="1076" spans="1:12" x14ac:dyDescent="0.25">
      <c r="A1076" s="8">
        <f t="shared" si="91"/>
        <v>42369</v>
      </c>
      <c r="B1076">
        <v>14610</v>
      </c>
      <c r="C1076">
        <v>1076</v>
      </c>
      <c r="D1076">
        <f>'Raw Mod'!F1076</f>
        <v>7.58</v>
      </c>
      <c r="E1076">
        <f t="shared" si="92"/>
        <v>7.58</v>
      </c>
      <c r="F1076">
        <v>7.6</v>
      </c>
      <c r="G1076">
        <f t="shared" si="93"/>
        <v>7.6</v>
      </c>
      <c r="H1076">
        <f>ABS(E1076-Observed!M1078)</f>
        <v>1.4000000000000234E-2</v>
      </c>
      <c r="I1076">
        <f t="shared" si="94"/>
        <v>1.4000000000000234E-2</v>
      </c>
      <c r="J1076">
        <f>(E1076-Observed!M1078)^2</f>
        <v>1.9600000000000655E-4</v>
      </c>
      <c r="K1076">
        <f t="shared" si="95"/>
        <v>1.9600000000000655E-4</v>
      </c>
      <c r="L1076">
        <f>IF(ISNA(E1076-Observed!M1078),"",E1076-Observed!M1078)</f>
        <v>-1.4000000000000234E-2</v>
      </c>
    </row>
    <row r="1077" spans="1:12" x14ac:dyDescent="0.25">
      <c r="A1077" s="8">
        <f t="shared" si="91"/>
        <v>42369.127999999997</v>
      </c>
      <c r="B1077">
        <v>14610.128000000001</v>
      </c>
      <c r="C1077">
        <v>1077</v>
      </c>
      <c r="D1077">
        <f>'Raw Mod'!F1077</f>
        <v>7.6</v>
      </c>
      <c r="E1077">
        <f t="shared" si="92"/>
        <v>7.6</v>
      </c>
      <c r="F1077">
        <v>7.62</v>
      </c>
      <c r="G1077">
        <f t="shared" si="93"/>
        <v>7.62</v>
      </c>
      <c r="H1077">
        <f>ABS(E1077-Observed!M1079)</f>
        <v>3.0999999999999694E-2</v>
      </c>
      <c r="I1077">
        <f t="shared" si="94"/>
        <v>3.0999999999999694E-2</v>
      </c>
      <c r="J1077">
        <f>(E1077-Observed!M1079)^2</f>
        <v>9.6099999999998108E-4</v>
      </c>
      <c r="K1077">
        <f t="shared" si="95"/>
        <v>9.6099999999998108E-4</v>
      </c>
      <c r="L1077">
        <f>IF(ISNA(E1077-Observed!M1079),"",E1077-Observed!M1079)</f>
        <v>3.0999999999999694E-2</v>
      </c>
    </row>
    <row r="1078" spans="1:12" x14ac:dyDescent="0.25">
      <c r="A1078" s="8">
        <f t="shared" si="91"/>
        <v>42369.25</v>
      </c>
      <c r="B1078">
        <v>14610.25</v>
      </c>
      <c r="C1078">
        <v>1078</v>
      </c>
      <c r="D1078">
        <f>'Raw Mod'!F1078</f>
        <v>7.61</v>
      </c>
      <c r="E1078">
        <f t="shared" si="92"/>
        <v>7.61</v>
      </c>
      <c r="F1078">
        <v>7.63</v>
      </c>
      <c r="G1078">
        <f t="shared" si="93"/>
        <v>7.63</v>
      </c>
      <c r="H1078">
        <f>ABS(E1078-Observed!M1080)</f>
        <v>9.1000000000000192E-2</v>
      </c>
      <c r="I1078">
        <f t="shared" si="94"/>
        <v>9.1000000000000192E-2</v>
      </c>
      <c r="J1078">
        <f>(E1078-Observed!M1080)^2</f>
        <v>8.2810000000000349E-3</v>
      </c>
      <c r="K1078">
        <f t="shared" si="95"/>
        <v>8.2810000000000349E-3</v>
      </c>
      <c r="L1078">
        <f>IF(ISNA(E1078-Observed!M1080),"",E1078-Observed!M1080)</f>
        <v>9.1000000000000192E-2</v>
      </c>
    </row>
    <row r="1079" spans="1:12" x14ac:dyDescent="0.25">
      <c r="A1079" s="8">
        <f t="shared" si="91"/>
        <v>42369.377999999997</v>
      </c>
      <c r="B1079">
        <v>14610.378000000001</v>
      </c>
      <c r="C1079">
        <v>1079</v>
      </c>
      <c r="D1079">
        <f>'Raw Mod'!F1079</f>
        <v>7.6</v>
      </c>
      <c r="E1079">
        <f t="shared" si="92"/>
        <v>7.6</v>
      </c>
      <c r="F1079">
        <v>7.62</v>
      </c>
      <c r="G1079">
        <f t="shared" si="93"/>
        <v>7.62</v>
      </c>
      <c r="H1079">
        <f>ABS(E1079-Observed!M1081)</f>
        <v>0.23199999999999932</v>
      </c>
      <c r="I1079">
        <f t="shared" si="94"/>
        <v>0.23199999999999932</v>
      </c>
      <c r="J1079">
        <f>(E1079-Observed!M1081)^2</f>
        <v>5.3823999999999685E-2</v>
      </c>
      <c r="K1079">
        <f t="shared" si="95"/>
        <v>5.3823999999999685E-2</v>
      </c>
      <c r="L1079">
        <f>IF(ISNA(E1079-Observed!M1081),"",E1079-Observed!M1081)</f>
        <v>0.23199999999999932</v>
      </c>
    </row>
    <row r="1080" spans="1:12" x14ac:dyDescent="0.25">
      <c r="A1080" s="8">
        <f t="shared" si="91"/>
        <v>42369.5</v>
      </c>
      <c r="B1080">
        <v>14610.5</v>
      </c>
      <c r="C1080">
        <v>1080</v>
      </c>
      <c r="D1080">
        <f>'Raw Mod'!F1080</f>
        <v>7.58</v>
      </c>
      <c r="E1080">
        <f t="shared" si="92"/>
        <v>7.58</v>
      </c>
      <c r="F1080">
        <v>7.6</v>
      </c>
      <c r="G1080">
        <f t="shared" si="93"/>
        <v>7.6</v>
      </c>
      <c r="H1080">
        <f>ABS(E1080-Observed!M1082)</f>
        <v>3.6000000000000476E-2</v>
      </c>
      <c r="I1080">
        <f t="shared" si="94"/>
        <v>3.6000000000000476E-2</v>
      </c>
      <c r="J1080">
        <f>(E1080-Observed!M1082)^2</f>
        <v>1.2960000000000343E-3</v>
      </c>
      <c r="K1080">
        <f t="shared" si="95"/>
        <v>1.2960000000000343E-3</v>
      </c>
      <c r="L1080">
        <f>IF(ISNA(E1080-Observed!M1082),"",E1080-Observed!M1082)</f>
        <v>3.6000000000000476E-2</v>
      </c>
    </row>
    <row r="1081" spans="1:12" x14ac:dyDescent="0.25">
      <c r="A1081" s="8">
        <f t="shared" si="91"/>
        <v>42369.627999999997</v>
      </c>
      <c r="B1081">
        <v>14610.628000000001</v>
      </c>
      <c r="C1081">
        <v>1081</v>
      </c>
      <c r="D1081">
        <f>'Raw Mod'!F1081</f>
        <v>7.57</v>
      </c>
      <c r="E1081">
        <f t="shared" si="92"/>
        <v>7.57</v>
      </c>
      <c r="F1081">
        <v>7.57</v>
      </c>
      <c r="G1081">
        <f t="shared" si="93"/>
        <v>7.57</v>
      </c>
      <c r="H1081">
        <f>ABS(E1081-Observed!M1083)</f>
        <v>4.8999999999999488E-2</v>
      </c>
      <c r="I1081">
        <f t="shared" si="94"/>
        <v>4.8999999999999488E-2</v>
      </c>
      <c r="J1081">
        <f>(E1081-Observed!M1083)^2</f>
        <v>2.40099999999995E-3</v>
      </c>
      <c r="K1081">
        <f t="shared" si="95"/>
        <v>2.40099999999995E-3</v>
      </c>
      <c r="L1081">
        <f>IF(ISNA(E1081-Observed!M1083),"",E1081-Observed!M1083)</f>
        <v>-4.8999999999999488E-2</v>
      </c>
    </row>
    <row r="1082" spans="1:12" x14ac:dyDescent="0.25">
      <c r="A1082" s="8">
        <f t="shared" si="91"/>
        <v>42369.75</v>
      </c>
      <c r="B1082">
        <v>14610.75</v>
      </c>
      <c r="C1082">
        <v>1082</v>
      </c>
      <c r="D1082">
        <f>'Raw Mod'!F1082</f>
        <v>7.55</v>
      </c>
      <c r="E1082">
        <f t="shared" si="92"/>
        <v>7.55</v>
      </c>
      <c r="F1082">
        <v>7.55</v>
      </c>
      <c r="G1082">
        <f t="shared" si="93"/>
        <v>7.55</v>
      </c>
      <c r="H1082">
        <f>ABS(E1082-Observed!M1084)</f>
        <v>4.4000000000000483E-2</v>
      </c>
      <c r="I1082">
        <f t="shared" si="94"/>
        <v>4.4000000000000483E-2</v>
      </c>
      <c r="J1082">
        <f>(E1082-Observed!M1084)^2</f>
        <v>1.9360000000000425E-3</v>
      </c>
      <c r="K1082">
        <f t="shared" si="95"/>
        <v>1.9360000000000425E-3</v>
      </c>
      <c r="L1082">
        <f>IF(ISNA(E1082-Observed!M1084),"",E1082-Observed!M1084)</f>
        <v>-4.4000000000000483E-2</v>
      </c>
    </row>
    <row r="1083" spans="1:12" x14ac:dyDescent="0.25">
      <c r="A1083" s="8">
        <f t="shared" si="91"/>
        <v>42369.879000000001</v>
      </c>
      <c r="B1083">
        <v>14610.879000000001</v>
      </c>
      <c r="C1083">
        <v>1083</v>
      </c>
      <c r="D1083">
        <f>'Raw Mod'!F1083</f>
        <v>7.54</v>
      </c>
      <c r="E1083">
        <f t="shared" si="92"/>
        <v>7.54</v>
      </c>
      <c r="F1083">
        <v>7.54</v>
      </c>
      <c r="G1083">
        <f t="shared" si="93"/>
        <v>7.54</v>
      </c>
      <c r="H1083">
        <f>ABS(E1083-Observed!M1085)</f>
        <v>0.12100000000000044</v>
      </c>
      <c r="I1083">
        <f t="shared" si="94"/>
        <v>0.12100000000000044</v>
      </c>
      <c r="J1083">
        <f>(E1083-Observed!M1085)^2</f>
        <v>1.4641000000000107E-2</v>
      </c>
      <c r="K1083">
        <f t="shared" si="95"/>
        <v>1.4641000000000107E-2</v>
      </c>
      <c r="L1083">
        <f>IF(ISNA(E1083-Observed!M1085),"",E1083-Observed!M1085)</f>
        <v>0.12100000000000044</v>
      </c>
    </row>
    <row r="1084" spans="1:12" x14ac:dyDescent="0.25">
      <c r="A1084" s="8">
        <f t="shared" si="91"/>
        <v>42370</v>
      </c>
      <c r="B1084">
        <v>14611</v>
      </c>
      <c r="C1084">
        <v>1084</v>
      </c>
      <c r="D1084">
        <f>'Raw Mod'!F1084</f>
        <v>7.54</v>
      </c>
      <c r="E1084">
        <f t="shared" si="92"/>
        <v>7.54</v>
      </c>
      <c r="F1084">
        <v>7.54</v>
      </c>
      <c r="G1084">
        <f t="shared" si="93"/>
        <v>7.54</v>
      </c>
      <c r="H1084">
        <f>ABS(E1084-Observed!M1086)</f>
        <v>0.3230000000000004</v>
      </c>
      <c r="I1084">
        <f t="shared" si="94"/>
        <v>0.3230000000000004</v>
      </c>
      <c r="J1084">
        <f>(E1084-Observed!M1086)^2</f>
        <v>0.10432900000000025</v>
      </c>
      <c r="K1084">
        <f t="shared" si="95"/>
        <v>0.10432900000000025</v>
      </c>
      <c r="L1084">
        <f>IF(ISNA(E1084-Observed!M1086),"",E1084-Observed!M1086)</f>
        <v>0.3230000000000004</v>
      </c>
    </row>
    <row r="1085" spans="1:12" x14ac:dyDescent="0.25">
      <c r="A1085" s="8">
        <f t="shared" si="91"/>
        <v>42370.125</v>
      </c>
      <c r="B1085">
        <v>14611.125</v>
      </c>
      <c r="C1085">
        <v>1085</v>
      </c>
      <c r="D1085">
        <f>'Raw Mod'!F1085</f>
        <v>7.53</v>
      </c>
      <c r="E1085">
        <f t="shared" si="92"/>
        <v>7.53</v>
      </c>
      <c r="F1085">
        <v>7.53</v>
      </c>
      <c r="G1085">
        <f t="shared" si="93"/>
        <v>7.53</v>
      </c>
      <c r="H1085">
        <f>ABS(E1085-Observed!M1087)</f>
        <v>0.33800000000000008</v>
      </c>
      <c r="I1085">
        <f t="shared" si="94"/>
        <v>0.33800000000000008</v>
      </c>
      <c r="J1085">
        <f>(E1085-Observed!M1087)^2</f>
        <v>0.11424400000000005</v>
      </c>
      <c r="K1085">
        <f t="shared" si="95"/>
        <v>0.11424400000000005</v>
      </c>
      <c r="L1085">
        <f>IF(ISNA(E1085-Observed!M1087),"",E1085-Observed!M1087)</f>
        <v>0.33800000000000008</v>
      </c>
    </row>
    <row r="1086" spans="1:12" x14ac:dyDescent="0.25">
      <c r="A1086" s="8">
        <f t="shared" si="91"/>
        <v>42370.25</v>
      </c>
      <c r="B1086">
        <v>14611.25</v>
      </c>
      <c r="C1086">
        <v>1086</v>
      </c>
      <c r="D1086">
        <f>'Raw Mod'!F1086</f>
        <v>7.51</v>
      </c>
      <c r="E1086">
        <f t="shared" si="92"/>
        <v>7.51</v>
      </c>
      <c r="F1086">
        <v>7.51</v>
      </c>
      <c r="G1086">
        <f t="shared" si="93"/>
        <v>7.51</v>
      </c>
      <c r="H1086">
        <f>ABS(E1086-Observed!M1088)</f>
        <v>0.29300000000000015</v>
      </c>
      <c r="I1086">
        <f t="shared" si="94"/>
        <v>0.29300000000000015</v>
      </c>
      <c r="J1086">
        <f>(E1086-Observed!M1088)^2</f>
        <v>8.5849000000000092E-2</v>
      </c>
      <c r="K1086">
        <f t="shared" si="95"/>
        <v>8.5849000000000092E-2</v>
      </c>
      <c r="L1086">
        <f>IF(ISNA(E1086-Observed!M1088),"",E1086-Observed!M1088)</f>
        <v>0.29300000000000015</v>
      </c>
    </row>
    <row r="1087" spans="1:12" x14ac:dyDescent="0.25">
      <c r="A1087" s="8">
        <f t="shared" si="91"/>
        <v>42370.377999999997</v>
      </c>
      <c r="B1087">
        <v>14611.378000000001</v>
      </c>
      <c r="C1087">
        <v>1087</v>
      </c>
      <c r="D1087">
        <f>'Raw Mod'!F1087</f>
        <v>7.49</v>
      </c>
      <c r="E1087">
        <f t="shared" si="92"/>
        <v>7.49</v>
      </c>
      <c r="F1087">
        <v>7.47</v>
      </c>
      <c r="G1087">
        <f t="shared" si="93"/>
        <v>7.47</v>
      </c>
      <c r="H1087">
        <f>ABS(E1087-Observed!M1089)</f>
        <v>0.29800000000000004</v>
      </c>
      <c r="I1087">
        <f t="shared" si="94"/>
        <v>0.29800000000000004</v>
      </c>
      <c r="J1087">
        <f>(E1087-Observed!M1089)^2</f>
        <v>8.8804000000000022E-2</v>
      </c>
      <c r="K1087">
        <f t="shared" si="95"/>
        <v>8.8804000000000022E-2</v>
      </c>
      <c r="L1087">
        <f>IF(ISNA(E1087-Observed!M1089),"",E1087-Observed!M1089)</f>
        <v>0.29800000000000004</v>
      </c>
    </row>
    <row r="1088" spans="1:12" x14ac:dyDescent="0.25">
      <c r="A1088" s="8">
        <f t="shared" si="91"/>
        <v>42370.5</v>
      </c>
      <c r="B1088">
        <v>14611.5</v>
      </c>
      <c r="C1088">
        <v>1088</v>
      </c>
      <c r="D1088">
        <f>'Raw Mod'!F1088</f>
        <v>7.46</v>
      </c>
      <c r="E1088">
        <f t="shared" si="92"/>
        <v>7.46</v>
      </c>
      <c r="F1088">
        <v>7.43</v>
      </c>
      <c r="G1088">
        <f t="shared" si="93"/>
        <v>7.43</v>
      </c>
      <c r="H1088">
        <f>ABS(E1088-Observed!M1090)</f>
        <v>9.1999999999999638E-2</v>
      </c>
      <c r="I1088">
        <f t="shared" si="94"/>
        <v>9.1999999999999638E-2</v>
      </c>
      <c r="J1088">
        <f>(E1088-Observed!M1090)^2</f>
        <v>8.4639999999999334E-3</v>
      </c>
      <c r="K1088">
        <f t="shared" si="95"/>
        <v>8.4639999999999334E-3</v>
      </c>
      <c r="L1088">
        <f>IF(ISNA(E1088-Observed!M1090),"",E1088-Observed!M1090)</f>
        <v>9.1999999999999638E-2</v>
      </c>
    </row>
    <row r="1089" spans="1:12" x14ac:dyDescent="0.25">
      <c r="A1089" s="8">
        <f t="shared" si="91"/>
        <v>42370.627</v>
      </c>
      <c r="B1089">
        <v>14611.627</v>
      </c>
      <c r="C1089">
        <v>1089</v>
      </c>
      <c r="D1089">
        <f>'Raw Mod'!F1089</f>
        <v>7.44</v>
      </c>
      <c r="E1089">
        <f t="shared" si="92"/>
        <v>7.44</v>
      </c>
      <c r="F1089">
        <v>7.39</v>
      </c>
      <c r="G1089">
        <f t="shared" si="93"/>
        <v>7.39</v>
      </c>
      <c r="H1089">
        <f>ABS(E1089-Observed!M1091)</f>
        <v>4.7000000000000597E-2</v>
      </c>
      <c r="I1089">
        <f t="shared" si="94"/>
        <v>4.7000000000000597E-2</v>
      </c>
      <c r="J1089">
        <f>(E1089-Observed!M1091)^2</f>
        <v>2.209000000000056E-3</v>
      </c>
      <c r="K1089">
        <f t="shared" si="95"/>
        <v>2.209000000000056E-3</v>
      </c>
      <c r="L1089">
        <f>IF(ISNA(E1089-Observed!M1091),"",E1089-Observed!M1091)</f>
        <v>4.7000000000000597E-2</v>
      </c>
    </row>
    <row r="1090" spans="1:12" x14ac:dyDescent="0.25">
      <c r="A1090" s="8">
        <f t="shared" si="91"/>
        <v>42370.75</v>
      </c>
      <c r="B1090">
        <v>14611.75</v>
      </c>
      <c r="C1090">
        <v>1090</v>
      </c>
      <c r="D1090">
        <f>'Raw Mod'!F1090</f>
        <v>7.42</v>
      </c>
      <c r="E1090">
        <f t="shared" si="92"/>
        <v>7.42</v>
      </c>
      <c r="F1090">
        <v>7.38</v>
      </c>
      <c r="G1090">
        <f t="shared" si="93"/>
        <v>7.38</v>
      </c>
      <c r="H1090">
        <f>ABS(E1090-Observed!M1092)</f>
        <v>4.9000000000000377E-2</v>
      </c>
      <c r="I1090">
        <f t="shared" si="94"/>
        <v>4.9000000000000377E-2</v>
      </c>
      <c r="J1090">
        <f>(E1090-Observed!M1092)^2</f>
        <v>2.4010000000000368E-3</v>
      </c>
      <c r="K1090">
        <f t="shared" si="95"/>
        <v>2.4010000000000368E-3</v>
      </c>
      <c r="L1090">
        <f>IF(ISNA(E1090-Observed!M1092),"",E1090-Observed!M1092)</f>
        <v>-4.9000000000000377E-2</v>
      </c>
    </row>
    <row r="1091" spans="1:12" x14ac:dyDescent="0.25">
      <c r="A1091" s="8">
        <f t="shared" si="91"/>
        <v>42370.875</v>
      </c>
      <c r="B1091">
        <v>14611.875</v>
      </c>
      <c r="C1091">
        <v>1091</v>
      </c>
      <c r="D1091">
        <f>'Raw Mod'!F1091</f>
        <v>7.42</v>
      </c>
      <c r="E1091">
        <f t="shared" si="92"/>
        <v>7.42</v>
      </c>
      <c r="F1091">
        <v>7.38</v>
      </c>
      <c r="G1091">
        <f t="shared" si="93"/>
        <v>7.38</v>
      </c>
      <c r="H1091">
        <f>ABS(E1091-Observed!M1093)</f>
        <v>0.10200000000000031</v>
      </c>
      <c r="I1091">
        <f t="shared" si="94"/>
        <v>0.10200000000000031</v>
      </c>
      <c r="J1091">
        <f>(E1091-Observed!M1093)^2</f>
        <v>1.0404000000000064E-2</v>
      </c>
      <c r="K1091">
        <f t="shared" si="95"/>
        <v>1.0404000000000064E-2</v>
      </c>
      <c r="L1091">
        <f>IF(ISNA(E1091-Observed!M1093),"",E1091-Observed!M1093)</f>
        <v>0.10200000000000031</v>
      </c>
    </row>
    <row r="1092" spans="1:12" x14ac:dyDescent="0.25">
      <c r="A1092" s="8">
        <f t="shared" si="91"/>
        <v>42371</v>
      </c>
      <c r="B1092">
        <v>14612</v>
      </c>
      <c r="C1092">
        <v>1092</v>
      </c>
      <c r="D1092">
        <f>'Raw Mod'!F1092</f>
        <v>7.42</v>
      </c>
      <c r="E1092">
        <f t="shared" si="92"/>
        <v>7.42</v>
      </c>
      <c r="F1092">
        <v>7.39</v>
      </c>
      <c r="G1092">
        <f t="shared" si="93"/>
        <v>7.39</v>
      </c>
      <c r="H1092">
        <f>ABS(E1092-Observed!M1094)</f>
        <v>0.12699999999999978</v>
      </c>
      <c r="I1092">
        <f t="shared" si="94"/>
        <v>0.12699999999999978</v>
      </c>
      <c r="J1092">
        <f>(E1092-Observed!M1094)^2</f>
        <v>1.6128999999999945E-2</v>
      </c>
      <c r="K1092">
        <f t="shared" si="95"/>
        <v>1.6128999999999945E-2</v>
      </c>
      <c r="L1092">
        <f>IF(ISNA(E1092-Observed!M1094),"",E1092-Observed!M1094)</f>
        <v>0.12699999999999978</v>
      </c>
    </row>
    <row r="1093" spans="1:12" x14ac:dyDescent="0.25">
      <c r="A1093" s="8">
        <f t="shared" ref="A1093:A1156" si="96">B1093+$A$2-1</f>
        <v>42371.127</v>
      </c>
      <c r="B1093">
        <v>14612.127</v>
      </c>
      <c r="C1093">
        <v>1093</v>
      </c>
      <c r="D1093">
        <f>'Raw Mod'!F1093</f>
        <v>7.42</v>
      </c>
      <c r="E1093">
        <f t="shared" ref="E1093:E1156" si="97">IF(D1093&lt;1,NA(),D1093)</f>
        <v>7.42</v>
      </c>
      <c r="F1093">
        <v>7.41</v>
      </c>
      <c r="G1093">
        <f t="shared" ref="G1093:G1156" si="98">IF(F1093&lt;1,NA(),F1093)</f>
        <v>7.41</v>
      </c>
      <c r="H1093">
        <f>ABS(E1093-Observed!M1095)</f>
        <v>0.10200000000000031</v>
      </c>
      <c r="I1093">
        <f t="shared" ref="I1093:I1156" si="99">IF(ISNA(H1093),"",H1093)</f>
        <v>0.10200000000000031</v>
      </c>
      <c r="J1093">
        <f>(E1093-Observed!M1095)^2</f>
        <v>1.0404000000000064E-2</v>
      </c>
      <c r="K1093">
        <f t="shared" ref="K1093:K1156" si="100">IF(ISNA(J1093),"",J1093)</f>
        <v>1.0404000000000064E-2</v>
      </c>
      <c r="L1093">
        <f>IF(ISNA(E1093-Observed!M1095),"",E1093-Observed!M1095)</f>
        <v>0.10200000000000031</v>
      </c>
    </row>
    <row r="1094" spans="1:12" x14ac:dyDescent="0.25">
      <c r="A1094" s="8">
        <f t="shared" si="96"/>
        <v>42371.25</v>
      </c>
      <c r="B1094">
        <v>14612.25</v>
      </c>
      <c r="C1094">
        <v>1094</v>
      </c>
      <c r="D1094">
        <f>'Raw Mod'!F1094</f>
        <v>7.41</v>
      </c>
      <c r="E1094">
        <f t="shared" si="97"/>
        <v>7.41</v>
      </c>
      <c r="F1094">
        <v>7.39</v>
      </c>
      <c r="G1094">
        <f t="shared" si="98"/>
        <v>7.39</v>
      </c>
      <c r="H1094">
        <f>ABS(E1094-Observed!M1096)</f>
        <v>0.21799999999999997</v>
      </c>
      <c r="I1094">
        <f t="shared" si="99"/>
        <v>0.21799999999999997</v>
      </c>
      <c r="J1094">
        <f>(E1094-Observed!M1096)^2</f>
        <v>4.752399999999999E-2</v>
      </c>
      <c r="K1094">
        <f t="shared" si="100"/>
        <v>4.752399999999999E-2</v>
      </c>
      <c r="L1094">
        <f>IF(ISNA(E1094-Observed!M1096),"",E1094-Observed!M1096)</f>
        <v>0.21799999999999997</v>
      </c>
    </row>
    <row r="1095" spans="1:12" x14ac:dyDescent="0.25">
      <c r="A1095" s="8">
        <f t="shared" si="96"/>
        <v>42371.375</v>
      </c>
      <c r="B1095">
        <v>14612.375</v>
      </c>
      <c r="C1095">
        <v>1095</v>
      </c>
      <c r="D1095">
        <f>'Raw Mod'!F1095</f>
        <v>7.38</v>
      </c>
      <c r="E1095">
        <f t="shared" si="97"/>
        <v>7.38</v>
      </c>
      <c r="F1095">
        <v>7.36</v>
      </c>
      <c r="G1095">
        <f t="shared" si="98"/>
        <v>7.36</v>
      </c>
      <c r="H1095">
        <f>ABS(E1095-Observed!M1097)</f>
        <v>0.16300000000000026</v>
      </c>
      <c r="I1095">
        <f t="shared" si="99"/>
        <v>0.16300000000000026</v>
      </c>
      <c r="J1095">
        <f>(E1095-Observed!M1097)^2</f>
        <v>2.6569000000000082E-2</v>
      </c>
      <c r="K1095">
        <f t="shared" si="100"/>
        <v>2.6569000000000082E-2</v>
      </c>
      <c r="L1095">
        <f>IF(ISNA(E1095-Observed!M1097),"",E1095-Observed!M1097)</f>
        <v>0.16300000000000026</v>
      </c>
    </row>
    <row r="1096" spans="1:12" x14ac:dyDescent="0.25">
      <c r="A1096" s="8">
        <f t="shared" si="96"/>
        <v>42371.5</v>
      </c>
      <c r="B1096">
        <v>14612.5</v>
      </c>
      <c r="C1096">
        <v>1096</v>
      </c>
      <c r="D1096">
        <f>'Raw Mod'!F1096</f>
        <v>7.34</v>
      </c>
      <c r="E1096">
        <f t="shared" si="97"/>
        <v>7.34</v>
      </c>
      <c r="F1096">
        <v>7.33</v>
      </c>
      <c r="G1096">
        <f t="shared" si="98"/>
        <v>7.33</v>
      </c>
      <c r="H1096">
        <f>ABS(E1096-Observed!M1098)</f>
        <v>5.2999999999999936E-2</v>
      </c>
      <c r="I1096">
        <f t="shared" si="99"/>
        <v>5.2999999999999936E-2</v>
      </c>
      <c r="J1096">
        <f>(E1096-Observed!M1098)^2</f>
        <v>2.8089999999999934E-3</v>
      </c>
      <c r="K1096">
        <f t="shared" si="100"/>
        <v>2.8089999999999934E-3</v>
      </c>
      <c r="L1096">
        <f>IF(ISNA(E1096-Observed!M1098),"",E1096-Observed!M1098)</f>
        <v>-5.2999999999999936E-2</v>
      </c>
    </row>
    <row r="1097" spans="1:12" x14ac:dyDescent="0.25">
      <c r="A1097" s="8">
        <f t="shared" si="96"/>
        <v>42371.627</v>
      </c>
      <c r="B1097">
        <v>14612.627</v>
      </c>
      <c r="C1097">
        <v>1097</v>
      </c>
      <c r="D1097">
        <f>'Raw Mod'!F1097</f>
        <v>7.32</v>
      </c>
      <c r="E1097">
        <f t="shared" si="97"/>
        <v>7.32</v>
      </c>
      <c r="F1097">
        <v>7.3</v>
      </c>
      <c r="G1097">
        <f t="shared" si="98"/>
        <v>7.3</v>
      </c>
      <c r="H1097">
        <f>ABS(E1097-Observed!M1099)</f>
        <v>0.19899999999999984</v>
      </c>
      <c r="I1097">
        <f t="shared" si="99"/>
        <v>0.19899999999999984</v>
      </c>
      <c r="J1097">
        <f>(E1097-Observed!M1099)^2</f>
        <v>3.9600999999999935E-2</v>
      </c>
      <c r="K1097">
        <f t="shared" si="100"/>
        <v>3.9600999999999935E-2</v>
      </c>
      <c r="L1097">
        <f>IF(ISNA(E1097-Observed!M1099),"",E1097-Observed!M1099)</f>
        <v>-0.19899999999999984</v>
      </c>
    </row>
    <row r="1098" spans="1:12" x14ac:dyDescent="0.25">
      <c r="A1098" s="8">
        <f t="shared" si="96"/>
        <v>42371.75</v>
      </c>
      <c r="B1098">
        <v>14612.75</v>
      </c>
      <c r="C1098">
        <v>1098</v>
      </c>
      <c r="D1098">
        <f>'Raw Mod'!F1098</f>
        <v>7.3</v>
      </c>
      <c r="E1098">
        <f t="shared" si="97"/>
        <v>7.3</v>
      </c>
      <c r="F1098">
        <v>7.28</v>
      </c>
      <c r="G1098">
        <f t="shared" si="98"/>
        <v>7.28</v>
      </c>
      <c r="H1098">
        <f>ABS(E1098-Observed!M1100)</f>
        <v>6.8000000000000504E-2</v>
      </c>
      <c r="I1098">
        <f t="shared" si="99"/>
        <v>6.8000000000000504E-2</v>
      </c>
      <c r="J1098">
        <f>(E1098-Observed!M1100)^2</f>
        <v>4.624000000000069E-3</v>
      </c>
      <c r="K1098">
        <f t="shared" si="100"/>
        <v>4.624000000000069E-3</v>
      </c>
      <c r="L1098">
        <f>IF(ISNA(E1098-Observed!M1100),"",E1098-Observed!M1100)</f>
        <v>-6.8000000000000504E-2</v>
      </c>
    </row>
    <row r="1099" spans="1:12" x14ac:dyDescent="0.25">
      <c r="A1099" s="8">
        <f t="shared" si="96"/>
        <v>42371.879000000001</v>
      </c>
      <c r="B1099">
        <v>14612.879000000001</v>
      </c>
      <c r="C1099">
        <v>1099</v>
      </c>
      <c r="D1099">
        <f>'Raw Mod'!F1099</f>
        <v>7.29</v>
      </c>
      <c r="E1099">
        <f t="shared" si="97"/>
        <v>7.29</v>
      </c>
      <c r="F1099">
        <v>7.26</v>
      </c>
      <c r="G1099">
        <f t="shared" si="98"/>
        <v>7.26</v>
      </c>
      <c r="H1099">
        <f>ABS(E1099-Observed!M1101)</f>
        <v>7.3000000000000398E-2</v>
      </c>
      <c r="I1099">
        <f t="shared" si="99"/>
        <v>7.3000000000000398E-2</v>
      </c>
      <c r="J1099">
        <f>(E1099-Observed!M1101)^2</f>
        <v>5.3290000000000585E-3</v>
      </c>
      <c r="K1099">
        <f t="shared" si="100"/>
        <v>5.3290000000000585E-3</v>
      </c>
      <c r="L1099">
        <f>IF(ISNA(E1099-Observed!M1101),"",E1099-Observed!M1101)</f>
        <v>7.3000000000000398E-2</v>
      </c>
    </row>
    <row r="1100" spans="1:12" x14ac:dyDescent="0.25">
      <c r="A1100" s="8">
        <f t="shared" si="96"/>
        <v>42372</v>
      </c>
      <c r="B1100">
        <v>14613</v>
      </c>
      <c r="C1100">
        <v>1100</v>
      </c>
      <c r="D1100">
        <f>'Raw Mod'!F1100</f>
        <v>7.27</v>
      </c>
      <c r="E1100">
        <f t="shared" si="97"/>
        <v>7.27</v>
      </c>
      <c r="F1100">
        <v>7.25</v>
      </c>
      <c r="G1100">
        <f t="shared" si="98"/>
        <v>7.25</v>
      </c>
      <c r="H1100">
        <f>ABS(E1100-Observed!M1102)</f>
        <v>5.2999999999999936E-2</v>
      </c>
      <c r="I1100">
        <f t="shared" si="99"/>
        <v>5.2999999999999936E-2</v>
      </c>
      <c r="J1100">
        <f>(E1100-Observed!M1102)^2</f>
        <v>2.8089999999999934E-3</v>
      </c>
      <c r="K1100">
        <f t="shared" si="100"/>
        <v>2.8089999999999934E-3</v>
      </c>
      <c r="L1100">
        <f>IF(ISNA(E1100-Observed!M1102),"",E1100-Observed!M1102)</f>
        <v>5.2999999999999936E-2</v>
      </c>
    </row>
    <row r="1101" spans="1:12" x14ac:dyDescent="0.25">
      <c r="A1101" s="8">
        <f t="shared" si="96"/>
        <v>42372.127999999997</v>
      </c>
      <c r="B1101">
        <v>14613.128000000001</v>
      </c>
      <c r="C1101">
        <v>1101</v>
      </c>
      <c r="D1101">
        <f>'Raw Mod'!F1101</f>
        <v>7.26</v>
      </c>
      <c r="E1101">
        <f t="shared" si="97"/>
        <v>7.26</v>
      </c>
      <c r="F1101">
        <v>7.24</v>
      </c>
      <c r="G1101">
        <f t="shared" si="98"/>
        <v>7.24</v>
      </c>
      <c r="H1101">
        <f>ABS(E1101-Observed!M1103)</f>
        <v>4.3000000000000149E-2</v>
      </c>
      <c r="I1101">
        <f t="shared" si="99"/>
        <v>4.3000000000000149E-2</v>
      </c>
      <c r="J1101">
        <f>(E1101-Observed!M1103)^2</f>
        <v>1.8490000000000127E-3</v>
      </c>
      <c r="K1101">
        <f t="shared" si="100"/>
        <v>1.8490000000000127E-3</v>
      </c>
      <c r="L1101">
        <f>IF(ISNA(E1101-Observed!M1103),"",E1101-Observed!M1103)</f>
        <v>4.3000000000000149E-2</v>
      </c>
    </row>
    <row r="1102" spans="1:12" x14ac:dyDescent="0.25">
      <c r="A1102" s="8">
        <f t="shared" si="96"/>
        <v>42372.25</v>
      </c>
      <c r="B1102">
        <v>14613.25</v>
      </c>
      <c r="C1102">
        <v>1102</v>
      </c>
      <c r="D1102">
        <f>'Raw Mod'!F1102</f>
        <v>7.25</v>
      </c>
      <c r="E1102">
        <f t="shared" si="97"/>
        <v>7.25</v>
      </c>
      <c r="F1102">
        <v>7.23</v>
      </c>
      <c r="G1102">
        <f t="shared" si="98"/>
        <v>7.23</v>
      </c>
      <c r="H1102">
        <f>ABS(E1102-Observed!M1104)</f>
        <v>8.0000000000000071E-3</v>
      </c>
      <c r="I1102">
        <f t="shared" si="99"/>
        <v>8.0000000000000071E-3</v>
      </c>
      <c r="J1102">
        <f>(E1102-Observed!M1104)^2</f>
        <v>6.4000000000000119E-5</v>
      </c>
      <c r="K1102">
        <f t="shared" si="100"/>
        <v>6.4000000000000119E-5</v>
      </c>
      <c r="L1102">
        <f>IF(ISNA(E1102-Observed!M1104),"",E1102-Observed!M1104)</f>
        <v>8.0000000000000071E-3</v>
      </c>
    </row>
    <row r="1103" spans="1:12" x14ac:dyDescent="0.25">
      <c r="A1103" s="8">
        <f t="shared" si="96"/>
        <v>42372.377</v>
      </c>
      <c r="B1103">
        <v>14613.377</v>
      </c>
      <c r="C1103">
        <v>1103</v>
      </c>
      <c r="D1103">
        <f>'Raw Mod'!F1103</f>
        <v>7.23</v>
      </c>
      <c r="E1103">
        <f t="shared" si="97"/>
        <v>7.23</v>
      </c>
      <c r="F1103">
        <v>7.22</v>
      </c>
      <c r="G1103">
        <f t="shared" si="98"/>
        <v>7.22</v>
      </c>
      <c r="H1103">
        <f>ABS(E1103-Observed!M1105)</f>
        <v>0.21500000000000075</v>
      </c>
      <c r="I1103">
        <f t="shared" si="99"/>
        <v>0.21500000000000075</v>
      </c>
      <c r="J1103">
        <f>(E1103-Observed!M1105)^2</f>
        <v>4.6225000000000321E-2</v>
      </c>
      <c r="K1103">
        <f t="shared" si="100"/>
        <v>4.6225000000000321E-2</v>
      </c>
      <c r="L1103">
        <f>IF(ISNA(E1103-Observed!M1105),"",E1103-Observed!M1105)</f>
        <v>0.21500000000000075</v>
      </c>
    </row>
    <row r="1104" spans="1:12" x14ac:dyDescent="0.25">
      <c r="A1104" s="8">
        <f t="shared" si="96"/>
        <v>42372.5</v>
      </c>
      <c r="B1104">
        <v>14613.5</v>
      </c>
      <c r="C1104">
        <v>1104</v>
      </c>
      <c r="D1104">
        <f>'Raw Mod'!F1104</f>
        <v>7.21</v>
      </c>
      <c r="E1104">
        <f t="shared" si="97"/>
        <v>7.21</v>
      </c>
      <c r="F1104">
        <v>7.2</v>
      </c>
      <c r="G1104">
        <f t="shared" si="98"/>
        <v>7.2</v>
      </c>
      <c r="H1104">
        <f>ABS(E1104-Observed!M1106)</f>
        <v>0.13300000000000001</v>
      </c>
      <c r="I1104">
        <f t="shared" si="99"/>
        <v>0.13300000000000001</v>
      </c>
      <c r="J1104">
        <f>(E1104-Observed!M1106)^2</f>
        <v>1.7689000000000003E-2</v>
      </c>
      <c r="K1104">
        <f t="shared" si="100"/>
        <v>1.7689000000000003E-2</v>
      </c>
      <c r="L1104">
        <f>IF(ISNA(E1104-Observed!M1106),"",E1104-Observed!M1106)</f>
        <v>-0.13300000000000001</v>
      </c>
    </row>
    <row r="1105" spans="1:12" x14ac:dyDescent="0.25">
      <c r="A1105" s="8">
        <f t="shared" si="96"/>
        <v>42372.627</v>
      </c>
      <c r="B1105">
        <v>14613.627</v>
      </c>
      <c r="C1105">
        <v>1105</v>
      </c>
      <c r="D1105">
        <f>'Raw Mod'!F1105</f>
        <v>7.18</v>
      </c>
      <c r="E1105">
        <f t="shared" si="97"/>
        <v>7.18</v>
      </c>
      <c r="F1105">
        <v>7.17</v>
      </c>
      <c r="G1105">
        <f t="shared" si="98"/>
        <v>7.17</v>
      </c>
      <c r="H1105">
        <f>ABS(E1105-Observed!M1107)</f>
        <v>0.16300000000000026</v>
      </c>
      <c r="I1105">
        <f t="shared" si="99"/>
        <v>0.16300000000000026</v>
      </c>
      <c r="J1105">
        <f>(E1105-Observed!M1107)^2</f>
        <v>2.6569000000000082E-2</v>
      </c>
      <c r="K1105">
        <f t="shared" si="100"/>
        <v>2.6569000000000082E-2</v>
      </c>
      <c r="L1105">
        <f>IF(ISNA(E1105-Observed!M1107),"",E1105-Observed!M1107)</f>
        <v>-0.16300000000000026</v>
      </c>
    </row>
    <row r="1106" spans="1:12" x14ac:dyDescent="0.25">
      <c r="A1106" s="8">
        <f t="shared" si="96"/>
        <v>42372.75</v>
      </c>
      <c r="B1106">
        <v>14613.75</v>
      </c>
      <c r="C1106">
        <v>1106</v>
      </c>
      <c r="D1106">
        <f>'Raw Mod'!F1106</f>
        <v>7.14</v>
      </c>
      <c r="E1106">
        <f t="shared" si="97"/>
        <v>7.14</v>
      </c>
      <c r="F1106">
        <v>7.13</v>
      </c>
      <c r="G1106">
        <f t="shared" si="98"/>
        <v>7.13</v>
      </c>
      <c r="H1106">
        <f>ABS(E1106-Observed!M1108)</f>
        <v>0.10200000000000031</v>
      </c>
      <c r="I1106">
        <f t="shared" si="99"/>
        <v>0.10200000000000031</v>
      </c>
      <c r="J1106">
        <f>(E1106-Observed!M1108)^2</f>
        <v>1.0404000000000064E-2</v>
      </c>
      <c r="K1106">
        <f t="shared" si="100"/>
        <v>1.0404000000000064E-2</v>
      </c>
      <c r="L1106">
        <f>IF(ISNA(E1106-Observed!M1108),"",E1106-Observed!M1108)</f>
        <v>-0.10200000000000031</v>
      </c>
    </row>
    <row r="1107" spans="1:12" x14ac:dyDescent="0.25">
      <c r="A1107" s="8">
        <f t="shared" si="96"/>
        <v>42372.877999999997</v>
      </c>
      <c r="B1107">
        <v>14613.878000000001</v>
      </c>
      <c r="C1107">
        <v>1107</v>
      </c>
      <c r="D1107">
        <f>'Raw Mod'!F1107</f>
        <v>7.11</v>
      </c>
      <c r="E1107">
        <f t="shared" si="97"/>
        <v>7.11</v>
      </c>
      <c r="F1107">
        <v>7.1</v>
      </c>
      <c r="G1107">
        <f t="shared" si="98"/>
        <v>7.1</v>
      </c>
      <c r="H1107">
        <f>ABS(E1107-Observed!M1109)</f>
        <v>3.2000000000000028E-2</v>
      </c>
      <c r="I1107">
        <f t="shared" si="99"/>
        <v>3.2000000000000028E-2</v>
      </c>
      <c r="J1107">
        <f>(E1107-Observed!M1109)^2</f>
        <v>1.0240000000000019E-3</v>
      </c>
      <c r="K1107">
        <f t="shared" si="100"/>
        <v>1.0240000000000019E-3</v>
      </c>
      <c r="L1107">
        <f>IF(ISNA(E1107-Observed!M1109),"",E1107-Observed!M1109)</f>
        <v>-3.2000000000000028E-2</v>
      </c>
    </row>
    <row r="1108" spans="1:12" x14ac:dyDescent="0.25">
      <c r="A1108" s="8">
        <f t="shared" si="96"/>
        <v>42373</v>
      </c>
      <c r="B1108">
        <v>14614</v>
      </c>
      <c r="C1108">
        <v>1108</v>
      </c>
      <c r="D1108">
        <f>'Raw Mod'!F1108</f>
        <v>7.09</v>
      </c>
      <c r="E1108">
        <f t="shared" si="97"/>
        <v>7.09</v>
      </c>
      <c r="F1108">
        <v>7.08</v>
      </c>
      <c r="G1108">
        <f t="shared" si="98"/>
        <v>7.08</v>
      </c>
      <c r="H1108">
        <f>ABS(E1108-Observed!M1110)</f>
        <v>2.5999999999999801E-2</v>
      </c>
      <c r="I1108">
        <f t="shared" si="99"/>
        <v>2.5999999999999801E-2</v>
      </c>
      <c r="J1108">
        <f>(E1108-Observed!M1110)^2</f>
        <v>6.7599999999998965E-4</v>
      </c>
      <c r="K1108">
        <f t="shared" si="100"/>
        <v>6.7599999999998965E-4</v>
      </c>
      <c r="L1108">
        <f>IF(ISNA(E1108-Observed!M1110),"",E1108-Observed!M1110)</f>
        <v>-2.5999999999999801E-2</v>
      </c>
    </row>
    <row r="1109" spans="1:12" x14ac:dyDescent="0.25">
      <c r="A1109" s="8">
        <f t="shared" si="96"/>
        <v>42373.127999999997</v>
      </c>
      <c r="B1109">
        <v>14614.128000000001</v>
      </c>
      <c r="C1109">
        <v>1109</v>
      </c>
      <c r="D1109">
        <f>'Raw Mod'!F1109</f>
        <v>7.08</v>
      </c>
      <c r="E1109">
        <f t="shared" si="97"/>
        <v>7.08</v>
      </c>
      <c r="F1109">
        <v>7.08</v>
      </c>
      <c r="G1109">
        <f t="shared" si="98"/>
        <v>7.08</v>
      </c>
      <c r="H1109">
        <f>ABS(E1109-Observed!M1111)</f>
        <v>3.8999999999999702E-2</v>
      </c>
      <c r="I1109">
        <f t="shared" si="99"/>
        <v>3.8999999999999702E-2</v>
      </c>
      <c r="J1109">
        <f>(E1109-Observed!M1111)^2</f>
        <v>1.5209999999999768E-3</v>
      </c>
      <c r="K1109">
        <f t="shared" si="100"/>
        <v>1.5209999999999768E-3</v>
      </c>
      <c r="L1109">
        <f>IF(ISNA(E1109-Observed!M1111),"",E1109-Observed!M1111)</f>
        <v>3.8999999999999702E-2</v>
      </c>
    </row>
    <row r="1110" spans="1:12" x14ac:dyDescent="0.25">
      <c r="A1110" s="8">
        <f t="shared" si="96"/>
        <v>42373.25</v>
      </c>
      <c r="B1110">
        <v>14614.25</v>
      </c>
      <c r="C1110">
        <v>1110</v>
      </c>
      <c r="D1110">
        <f>'Raw Mod'!F1110</f>
        <v>7.06</v>
      </c>
      <c r="E1110">
        <f t="shared" si="97"/>
        <v>7.06</v>
      </c>
      <c r="F1110">
        <v>7.07</v>
      </c>
      <c r="G1110">
        <f t="shared" si="98"/>
        <v>7.07</v>
      </c>
      <c r="H1110">
        <f>ABS(E1110-Observed!M1112)</f>
        <v>6.0000000000002274E-3</v>
      </c>
      <c r="I1110">
        <f t="shared" si="99"/>
        <v>6.0000000000002274E-3</v>
      </c>
      <c r="J1110">
        <f>(E1110-Observed!M1112)^2</f>
        <v>3.6000000000002732E-5</v>
      </c>
      <c r="K1110">
        <f t="shared" si="100"/>
        <v>3.6000000000002732E-5</v>
      </c>
      <c r="L1110">
        <f>IF(ISNA(E1110-Observed!M1112),"",E1110-Observed!M1112)</f>
        <v>-6.0000000000002274E-3</v>
      </c>
    </row>
    <row r="1111" spans="1:12" x14ac:dyDescent="0.25">
      <c r="A1111" s="8">
        <f t="shared" si="96"/>
        <v>42373.377999999997</v>
      </c>
      <c r="B1111">
        <v>14614.378000000001</v>
      </c>
      <c r="C1111">
        <v>1111</v>
      </c>
      <c r="D1111">
        <f>'Raw Mod'!F1111</f>
        <v>7.06</v>
      </c>
      <c r="E1111">
        <f t="shared" si="97"/>
        <v>7.06</v>
      </c>
      <c r="F1111">
        <v>7.07</v>
      </c>
      <c r="G1111">
        <f t="shared" si="98"/>
        <v>7.07</v>
      </c>
      <c r="H1111">
        <f>ABS(E1111-Observed!M1113)</f>
        <v>3.1000000000000583E-2</v>
      </c>
      <c r="I1111">
        <f t="shared" si="99"/>
        <v>3.1000000000000583E-2</v>
      </c>
      <c r="J1111">
        <f>(E1111-Observed!M1113)^2</f>
        <v>9.6100000000003615E-4</v>
      </c>
      <c r="K1111">
        <f t="shared" si="100"/>
        <v>9.6100000000003615E-4</v>
      </c>
      <c r="L1111">
        <f>IF(ISNA(E1111-Observed!M1113),"",E1111-Observed!M1113)</f>
        <v>-3.1000000000000583E-2</v>
      </c>
    </row>
    <row r="1112" spans="1:12" x14ac:dyDescent="0.25">
      <c r="A1112" s="8">
        <f t="shared" si="96"/>
        <v>42373.5</v>
      </c>
      <c r="B1112">
        <v>14614.5</v>
      </c>
      <c r="C1112">
        <v>1112</v>
      </c>
      <c r="D1112">
        <f>'Raw Mod'!F1112</f>
        <v>7.06</v>
      </c>
      <c r="E1112">
        <f t="shared" si="97"/>
        <v>7.06</v>
      </c>
      <c r="F1112">
        <v>7.06</v>
      </c>
      <c r="G1112">
        <f t="shared" si="98"/>
        <v>7.06</v>
      </c>
      <c r="H1112">
        <f>ABS(E1112-Observed!M1114)</f>
        <v>0.13200000000000056</v>
      </c>
      <c r="I1112">
        <f t="shared" si="99"/>
        <v>0.13200000000000056</v>
      </c>
      <c r="J1112">
        <f>(E1112-Observed!M1114)^2</f>
        <v>1.7424000000000148E-2</v>
      </c>
      <c r="K1112">
        <f t="shared" si="100"/>
        <v>1.7424000000000148E-2</v>
      </c>
      <c r="L1112">
        <f>IF(ISNA(E1112-Observed!M1114),"",E1112-Observed!M1114)</f>
        <v>-0.13200000000000056</v>
      </c>
    </row>
    <row r="1113" spans="1:12" x14ac:dyDescent="0.25">
      <c r="A1113" s="8">
        <f t="shared" si="96"/>
        <v>42373.63</v>
      </c>
      <c r="B1113">
        <v>14614.63</v>
      </c>
      <c r="C1113">
        <v>1113</v>
      </c>
      <c r="D1113">
        <f>'Raw Mod'!F1113</f>
        <v>7.05</v>
      </c>
      <c r="E1113">
        <f t="shared" si="97"/>
        <v>7.05</v>
      </c>
      <c r="F1113">
        <v>7.05</v>
      </c>
      <c r="G1113">
        <f t="shared" si="98"/>
        <v>7.05</v>
      </c>
      <c r="H1113">
        <f>ABS(E1113-Observed!M1115)</f>
        <v>0.21799999999999997</v>
      </c>
      <c r="I1113">
        <f t="shared" si="99"/>
        <v>0.21799999999999997</v>
      </c>
      <c r="J1113">
        <f>(E1113-Observed!M1115)^2</f>
        <v>4.752399999999999E-2</v>
      </c>
      <c r="K1113">
        <f t="shared" si="100"/>
        <v>4.752399999999999E-2</v>
      </c>
      <c r="L1113">
        <f>IF(ISNA(E1113-Observed!M1115),"",E1113-Observed!M1115)</f>
        <v>-0.21799999999999997</v>
      </c>
    </row>
    <row r="1114" spans="1:12" x14ac:dyDescent="0.25">
      <c r="A1114" s="8">
        <f t="shared" si="96"/>
        <v>42373.75</v>
      </c>
      <c r="B1114">
        <v>14614.75</v>
      </c>
      <c r="C1114">
        <v>1114</v>
      </c>
      <c r="D1114">
        <f>'Raw Mod'!F1114</f>
        <v>7.04</v>
      </c>
      <c r="E1114">
        <f t="shared" si="97"/>
        <v>7.04</v>
      </c>
      <c r="F1114">
        <v>7.05</v>
      </c>
      <c r="G1114">
        <f t="shared" si="98"/>
        <v>7.05</v>
      </c>
      <c r="H1114">
        <f>ABS(E1114-Observed!M1116)</f>
        <v>0.40399999999999991</v>
      </c>
      <c r="I1114">
        <f t="shared" si="99"/>
        <v>0.40399999999999991</v>
      </c>
      <c r="J1114">
        <f>(E1114-Observed!M1116)^2</f>
        <v>0.16321599999999994</v>
      </c>
      <c r="K1114">
        <f t="shared" si="100"/>
        <v>0.16321599999999994</v>
      </c>
      <c r="L1114">
        <f>IF(ISNA(E1114-Observed!M1116),"",E1114-Observed!M1116)</f>
        <v>-0.40399999999999991</v>
      </c>
    </row>
    <row r="1115" spans="1:12" x14ac:dyDescent="0.25">
      <c r="A1115" s="8">
        <f t="shared" si="96"/>
        <v>42373.88</v>
      </c>
      <c r="B1115">
        <v>14614.88</v>
      </c>
      <c r="C1115">
        <v>1115</v>
      </c>
      <c r="D1115">
        <f>'Raw Mod'!F1115</f>
        <v>7.02</v>
      </c>
      <c r="E1115">
        <f t="shared" si="97"/>
        <v>7.02</v>
      </c>
      <c r="F1115">
        <v>7.03</v>
      </c>
      <c r="G1115">
        <f t="shared" si="98"/>
        <v>7.03</v>
      </c>
      <c r="H1115">
        <f>ABS(E1115-Observed!M1117)</f>
        <v>0.39900000000000002</v>
      </c>
      <c r="I1115">
        <f t="shared" si="99"/>
        <v>0.39900000000000002</v>
      </c>
      <c r="J1115">
        <f>(E1115-Observed!M1117)^2</f>
        <v>0.15920100000000001</v>
      </c>
      <c r="K1115">
        <f t="shared" si="100"/>
        <v>0.15920100000000001</v>
      </c>
      <c r="L1115">
        <f>IF(ISNA(E1115-Observed!M1117),"",E1115-Observed!M1117)</f>
        <v>-0.39900000000000002</v>
      </c>
    </row>
    <row r="1116" spans="1:12" x14ac:dyDescent="0.25">
      <c r="A1116" s="8">
        <f t="shared" si="96"/>
        <v>42374</v>
      </c>
      <c r="B1116">
        <v>14615</v>
      </c>
      <c r="C1116">
        <v>1116</v>
      </c>
      <c r="D1116">
        <f>'Raw Mod'!F1116</f>
        <v>7.02</v>
      </c>
      <c r="E1116">
        <f t="shared" si="97"/>
        <v>7.02</v>
      </c>
      <c r="F1116">
        <v>7.02</v>
      </c>
      <c r="G1116">
        <f t="shared" si="98"/>
        <v>7.02</v>
      </c>
      <c r="H1116">
        <f>ABS(E1116-Observed!M1118)</f>
        <v>0.67500000000000071</v>
      </c>
      <c r="I1116">
        <f t="shared" si="99"/>
        <v>0.67500000000000071</v>
      </c>
      <c r="J1116">
        <f>(E1116-Observed!M1118)^2</f>
        <v>0.45562500000000095</v>
      </c>
      <c r="K1116">
        <f t="shared" si="100"/>
        <v>0.45562500000000095</v>
      </c>
      <c r="L1116">
        <f>IF(ISNA(E1116-Observed!M1118),"",E1116-Observed!M1118)</f>
        <v>-0.67500000000000071</v>
      </c>
    </row>
    <row r="1117" spans="1:12" x14ac:dyDescent="0.25">
      <c r="A1117" s="8">
        <f t="shared" si="96"/>
        <v>42374.129000000001</v>
      </c>
      <c r="B1117">
        <v>14615.129000000001</v>
      </c>
      <c r="C1117">
        <v>1117</v>
      </c>
      <c r="D1117">
        <f>'Raw Mod'!F1117</f>
        <v>7.02</v>
      </c>
      <c r="E1117">
        <f t="shared" si="97"/>
        <v>7.02</v>
      </c>
      <c r="F1117">
        <v>7.04</v>
      </c>
      <c r="G1117">
        <f t="shared" si="98"/>
        <v>7.04</v>
      </c>
      <c r="H1117">
        <f>ABS(E1117-Observed!M1119)</f>
        <v>0.52400000000000002</v>
      </c>
      <c r="I1117">
        <f t="shared" si="99"/>
        <v>0.52400000000000002</v>
      </c>
      <c r="J1117">
        <f>(E1117-Observed!M1119)^2</f>
        <v>0.27457600000000004</v>
      </c>
      <c r="K1117">
        <f t="shared" si="100"/>
        <v>0.27457600000000004</v>
      </c>
      <c r="L1117">
        <f>IF(ISNA(E1117-Observed!M1119),"",E1117-Observed!M1119)</f>
        <v>-0.52400000000000002</v>
      </c>
    </row>
    <row r="1118" spans="1:12" x14ac:dyDescent="0.25">
      <c r="A1118" s="8">
        <f t="shared" si="96"/>
        <v>42374.25</v>
      </c>
      <c r="B1118">
        <v>14615.25</v>
      </c>
      <c r="C1118">
        <v>1118</v>
      </c>
      <c r="D1118">
        <f>'Raw Mod'!F1118</f>
        <v>7.12</v>
      </c>
      <c r="E1118">
        <f t="shared" si="97"/>
        <v>7.12</v>
      </c>
      <c r="F1118">
        <v>7.26</v>
      </c>
      <c r="G1118">
        <f t="shared" si="98"/>
        <v>7.26</v>
      </c>
      <c r="H1118">
        <f>ABS(E1118-Observed!M1120)</f>
        <v>0.32399999999999984</v>
      </c>
      <c r="I1118">
        <f t="shared" si="99"/>
        <v>0.32399999999999984</v>
      </c>
      <c r="J1118">
        <f>(E1118-Observed!M1120)^2</f>
        <v>0.1049759999999999</v>
      </c>
      <c r="K1118">
        <f t="shared" si="100"/>
        <v>0.1049759999999999</v>
      </c>
      <c r="L1118">
        <f>IF(ISNA(E1118-Observed!M1120),"",E1118-Observed!M1120)</f>
        <v>-0.32399999999999984</v>
      </c>
    </row>
    <row r="1119" spans="1:12" x14ac:dyDescent="0.25">
      <c r="A1119" s="8">
        <f t="shared" si="96"/>
        <v>42374.379000000001</v>
      </c>
      <c r="B1119">
        <v>14615.379000000001</v>
      </c>
      <c r="C1119">
        <v>1119</v>
      </c>
      <c r="D1119">
        <f>'Raw Mod'!F1119</f>
        <v>7.33</v>
      </c>
      <c r="E1119">
        <f t="shared" si="97"/>
        <v>7.33</v>
      </c>
      <c r="F1119">
        <v>7.35</v>
      </c>
      <c r="G1119">
        <f t="shared" si="98"/>
        <v>7.35</v>
      </c>
      <c r="H1119">
        <f>ABS(E1119-Observed!M1121)</f>
        <v>0.83999999999999986</v>
      </c>
      <c r="I1119">
        <f t="shared" si="99"/>
        <v>0.83999999999999986</v>
      </c>
      <c r="J1119">
        <f>(E1119-Observed!M1121)^2</f>
        <v>0.70559999999999978</v>
      </c>
      <c r="K1119">
        <f t="shared" si="100"/>
        <v>0.70559999999999978</v>
      </c>
      <c r="L1119">
        <f>IF(ISNA(E1119-Observed!M1121),"",E1119-Observed!M1121)</f>
        <v>-0.83999999999999986</v>
      </c>
    </row>
    <row r="1120" spans="1:12" x14ac:dyDescent="0.25">
      <c r="A1120" s="8">
        <f t="shared" si="96"/>
        <v>42374.5</v>
      </c>
      <c r="B1120">
        <v>14615.5</v>
      </c>
      <c r="C1120">
        <v>1120</v>
      </c>
      <c r="D1120">
        <f>'Raw Mod'!F1120</f>
        <v>7.36</v>
      </c>
      <c r="E1120">
        <f t="shared" si="97"/>
        <v>7.36</v>
      </c>
      <c r="F1120">
        <v>7.37</v>
      </c>
      <c r="G1120">
        <f t="shared" si="98"/>
        <v>7.37</v>
      </c>
      <c r="H1120">
        <f>ABS(E1120-Observed!M1122)</f>
        <v>0.63499999999999979</v>
      </c>
      <c r="I1120">
        <f t="shared" si="99"/>
        <v>0.63499999999999979</v>
      </c>
      <c r="J1120">
        <f>(E1120-Observed!M1122)^2</f>
        <v>0.40322499999999972</v>
      </c>
      <c r="K1120">
        <f t="shared" si="100"/>
        <v>0.40322499999999972</v>
      </c>
      <c r="L1120">
        <f>IF(ISNA(E1120-Observed!M1122),"",E1120-Observed!M1122)</f>
        <v>-0.63499999999999979</v>
      </c>
    </row>
    <row r="1121" spans="1:12" x14ac:dyDescent="0.25">
      <c r="A1121" s="8">
        <f t="shared" si="96"/>
        <v>42374.629000000001</v>
      </c>
      <c r="B1121">
        <v>14615.629000000001</v>
      </c>
      <c r="C1121">
        <v>1121</v>
      </c>
      <c r="D1121">
        <f>'Raw Mod'!F1121</f>
        <v>7.38</v>
      </c>
      <c r="E1121">
        <f t="shared" si="97"/>
        <v>7.38</v>
      </c>
      <c r="F1121">
        <v>7.38</v>
      </c>
      <c r="G1121">
        <f t="shared" si="98"/>
        <v>7.38</v>
      </c>
      <c r="H1121">
        <f>ABS(E1121-Observed!M1123)</f>
        <v>0.44000000000000039</v>
      </c>
      <c r="I1121">
        <f t="shared" si="99"/>
        <v>0.44000000000000039</v>
      </c>
      <c r="J1121">
        <f>(E1121-Observed!M1123)^2</f>
        <v>0.19360000000000036</v>
      </c>
      <c r="K1121">
        <f t="shared" si="100"/>
        <v>0.19360000000000036</v>
      </c>
      <c r="L1121">
        <f>IF(ISNA(E1121-Observed!M1123),"",E1121-Observed!M1123)</f>
        <v>-0.44000000000000039</v>
      </c>
    </row>
    <row r="1122" spans="1:12" x14ac:dyDescent="0.25">
      <c r="A1122" s="8">
        <f t="shared" si="96"/>
        <v>42374.75</v>
      </c>
      <c r="B1122">
        <v>14615.75</v>
      </c>
      <c r="C1122">
        <v>1122</v>
      </c>
      <c r="D1122">
        <f>'Raw Mod'!F1122</f>
        <v>7.37</v>
      </c>
      <c r="E1122">
        <f t="shared" si="97"/>
        <v>7.37</v>
      </c>
      <c r="F1122">
        <v>7.39</v>
      </c>
      <c r="G1122">
        <f t="shared" si="98"/>
        <v>7.39</v>
      </c>
      <c r="H1122">
        <f>ABS(E1122-Observed!M1124)</f>
        <v>0.24899999999999967</v>
      </c>
      <c r="I1122">
        <f t="shared" si="99"/>
        <v>0.24899999999999967</v>
      </c>
      <c r="J1122">
        <f>(E1122-Observed!M1124)^2</f>
        <v>6.2000999999999834E-2</v>
      </c>
      <c r="K1122">
        <f t="shared" si="100"/>
        <v>6.2000999999999834E-2</v>
      </c>
      <c r="L1122">
        <f>IF(ISNA(E1122-Observed!M1124),"",E1122-Observed!M1124)</f>
        <v>-0.24899999999999967</v>
      </c>
    </row>
    <row r="1123" spans="1:12" x14ac:dyDescent="0.25">
      <c r="A1123" s="8">
        <f t="shared" si="96"/>
        <v>42374.875</v>
      </c>
      <c r="B1123">
        <v>14615.875</v>
      </c>
      <c r="C1123">
        <v>1123</v>
      </c>
      <c r="D1123">
        <f>'Raw Mod'!F1123</f>
        <v>7.37</v>
      </c>
      <c r="E1123">
        <f t="shared" si="97"/>
        <v>7.37</v>
      </c>
      <c r="F1123">
        <v>7.4</v>
      </c>
      <c r="G1123">
        <f t="shared" si="98"/>
        <v>7.4</v>
      </c>
      <c r="H1123">
        <f>ABS(E1123-Observed!M1125)</f>
        <v>0.32500000000000018</v>
      </c>
      <c r="I1123">
        <f t="shared" si="99"/>
        <v>0.32500000000000018</v>
      </c>
      <c r="J1123">
        <f>(E1123-Observed!M1125)^2</f>
        <v>0.10562500000000012</v>
      </c>
      <c r="K1123">
        <f t="shared" si="100"/>
        <v>0.10562500000000012</v>
      </c>
      <c r="L1123">
        <f>IF(ISNA(E1123-Observed!M1125),"",E1123-Observed!M1125)</f>
        <v>-0.32500000000000018</v>
      </c>
    </row>
    <row r="1124" spans="1:12" x14ac:dyDescent="0.25">
      <c r="A1124" s="8">
        <f t="shared" si="96"/>
        <v>42375</v>
      </c>
      <c r="B1124">
        <v>14616</v>
      </c>
      <c r="C1124">
        <v>1124</v>
      </c>
      <c r="D1124">
        <f>'Raw Mod'!F1124</f>
        <v>7.41</v>
      </c>
      <c r="E1124">
        <f t="shared" si="97"/>
        <v>7.41</v>
      </c>
      <c r="F1124">
        <v>7.42</v>
      </c>
      <c r="G1124">
        <f t="shared" si="98"/>
        <v>7.42</v>
      </c>
      <c r="H1124">
        <f>ABS(E1124-Observed!M1126)</f>
        <v>0.48499999999999943</v>
      </c>
      <c r="I1124">
        <f t="shared" si="99"/>
        <v>0.48499999999999943</v>
      </c>
      <c r="J1124">
        <f>(E1124-Observed!M1126)^2</f>
        <v>0.23522499999999946</v>
      </c>
      <c r="K1124">
        <f t="shared" si="100"/>
        <v>0.23522499999999946</v>
      </c>
      <c r="L1124">
        <f>IF(ISNA(E1124-Observed!M1126),"",E1124-Observed!M1126)</f>
        <v>-0.48499999999999943</v>
      </c>
    </row>
    <row r="1125" spans="1:12" x14ac:dyDescent="0.25">
      <c r="A1125" s="8">
        <f t="shared" si="96"/>
        <v>42375.13</v>
      </c>
      <c r="B1125">
        <v>14616.13</v>
      </c>
      <c r="C1125">
        <v>1125</v>
      </c>
      <c r="D1125">
        <f>'Raw Mod'!F1125</f>
        <v>7.43</v>
      </c>
      <c r="E1125">
        <f t="shared" si="97"/>
        <v>7.43</v>
      </c>
      <c r="F1125">
        <v>7.46</v>
      </c>
      <c r="G1125">
        <f t="shared" si="98"/>
        <v>7.46</v>
      </c>
      <c r="H1125">
        <f>ABS(E1125-Observed!M1127)</f>
        <v>0.51500000000000057</v>
      </c>
      <c r="I1125">
        <f t="shared" si="99"/>
        <v>0.51500000000000057</v>
      </c>
      <c r="J1125">
        <f>(E1125-Observed!M1127)^2</f>
        <v>0.2652250000000006</v>
      </c>
      <c r="K1125">
        <f t="shared" si="100"/>
        <v>0.2652250000000006</v>
      </c>
      <c r="L1125">
        <f>IF(ISNA(E1125-Observed!M1127),"",E1125-Observed!M1127)</f>
        <v>-0.51500000000000057</v>
      </c>
    </row>
    <row r="1126" spans="1:12" x14ac:dyDescent="0.25">
      <c r="A1126" s="8">
        <f t="shared" si="96"/>
        <v>42375.25</v>
      </c>
      <c r="B1126">
        <v>14616.25</v>
      </c>
      <c r="C1126">
        <v>1126</v>
      </c>
      <c r="D1126">
        <f>'Raw Mod'!F1126</f>
        <v>7.44</v>
      </c>
      <c r="E1126">
        <f t="shared" si="97"/>
        <v>7.44</v>
      </c>
      <c r="F1126">
        <v>7.48</v>
      </c>
      <c r="G1126">
        <f t="shared" si="98"/>
        <v>7.48</v>
      </c>
      <c r="H1126">
        <f>ABS(E1126-Observed!M1128)</f>
        <v>0.67999999999999883</v>
      </c>
      <c r="I1126">
        <f t="shared" si="99"/>
        <v>0.67999999999999883</v>
      </c>
      <c r="J1126">
        <f>(E1126-Observed!M1128)^2</f>
        <v>0.46239999999999842</v>
      </c>
      <c r="K1126">
        <f t="shared" si="100"/>
        <v>0.46239999999999842</v>
      </c>
      <c r="L1126">
        <f>IF(ISNA(E1126-Observed!M1128),"",E1126-Observed!M1128)</f>
        <v>-0.67999999999999883</v>
      </c>
    </row>
    <row r="1127" spans="1:12" x14ac:dyDescent="0.25">
      <c r="A1127" s="8">
        <f t="shared" si="96"/>
        <v>42375.376000000004</v>
      </c>
      <c r="B1127">
        <v>14616.376</v>
      </c>
      <c r="C1127">
        <v>1127</v>
      </c>
      <c r="D1127">
        <f>'Raw Mod'!F1127</f>
        <v>7.46</v>
      </c>
      <c r="E1127">
        <f t="shared" si="97"/>
        <v>7.46</v>
      </c>
      <c r="F1127">
        <v>7.47</v>
      </c>
      <c r="G1127">
        <f t="shared" si="98"/>
        <v>7.47</v>
      </c>
      <c r="H1127">
        <f>ABS(E1127-Observed!M1129)</f>
        <v>0.68499999999999961</v>
      </c>
      <c r="I1127">
        <f t="shared" si="99"/>
        <v>0.68499999999999961</v>
      </c>
      <c r="J1127">
        <f>(E1127-Observed!M1129)^2</f>
        <v>0.46922499999999945</v>
      </c>
      <c r="K1127">
        <f t="shared" si="100"/>
        <v>0.46922499999999945</v>
      </c>
      <c r="L1127">
        <f>IF(ISNA(E1127-Observed!M1129),"",E1127-Observed!M1129)</f>
        <v>-0.68499999999999961</v>
      </c>
    </row>
    <row r="1128" spans="1:12" x14ac:dyDescent="0.25">
      <c r="A1128" s="8">
        <f t="shared" si="96"/>
        <v>42375.5</v>
      </c>
      <c r="B1128">
        <v>14616.5</v>
      </c>
      <c r="C1128">
        <v>1128</v>
      </c>
      <c r="D1128">
        <f>'Raw Mod'!F1128</f>
        <v>7.5</v>
      </c>
      <c r="E1128">
        <f t="shared" si="97"/>
        <v>7.5</v>
      </c>
      <c r="F1128">
        <v>7.47</v>
      </c>
      <c r="G1128">
        <f t="shared" si="98"/>
        <v>7.47</v>
      </c>
      <c r="H1128">
        <f>ABS(E1128-Observed!M1130)</f>
        <v>0.69500000000000028</v>
      </c>
      <c r="I1128">
        <f t="shared" si="99"/>
        <v>0.69500000000000028</v>
      </c>
      <c r="J1128">
        <f>(E1128-Observed!M1130)^2</f>
        <v>0.48302500000000037</v>
      </c>
      <c r="K1128">
        <f t="shared" si="100"/>
        <v>0.48302500000000037</v>
      </c>
      <c r="L1128">
        <f>IF(ISNA(E1128-Observed!M1130),"",E1128-Observed!M1130)</f>
        <v>-0.69500000000000028</v>
      </c>
    </row>
    <row r="1129" spans="1:12" x14ac:dyDescent="0.25">
      <c r="A1129" s="8">
        <f t="shared" si="96"/>
        <v>42375.627</v>
      </c>
      <c r="B1129">
        <v>14616.627</v>
      </c>
      <c r="C1129">
        <v>1129</v>
      </c>
      <c r="D1129">
        <f>'Raw Mod'!F1129</f>
        <v>7.5</v>
      </c>
      <c r="E1129">
        <f t="shared" si="97"/>
        <v>7.5</v>
      </c>
      <c r="F1129">
        <v>7.48</v>
      </c>
      <c r="G1129">
        <f t="shared" si="98"/>
        <v>7.48</v>
      </c>
      <c r="H1129">
        <f>ABS(E1129-Observed!M1131)</f>
        <v>0.76999999999999957</v>
      </c>
      <c r="I1129">
        <f t="shared" si="99"/>
        <v>0.76999999999999957</v>
      </c>
      <c r="J1129">
        <f>(E1129-Observed!M1131)^2</f>
        <v>0.59289999999999932</v>
      </c>
      <c r="K1129">
        <f t="shared" si="100"/>
        <v>0.59289999999999932</v>
      </c>
      <c r="L1129">
        <f>IF(ISNA(E1129-Observed!M1131),"",E1129-Observed!M1131)</f>
        <v>-0.76999999999999957</v>
      </c>
    </row>
    <row r="1130" spans="1:12" x14ac:dyDescent="0.25">
      <c r="A1130" s="8">
        <f t="shared" si="96"/>
        <v>42375.75</v>
      </c>
      <c r="B1130">
        <v>14616.75</v>
      </c>
      <c r="C1130">
        <v>1130</v>
      </c>
      <c r="D1130">
        <f>'Raw Mod'!F1130</f>
        <v>7.51</v>
      </c>
      <c r="E1130">
        <f t="shared" si="97"/>
        <v>7.51</v>
      </c>
      <c r="F1130">
        <v>7.5</v>
      </c>
      <c r="G1130">
        <f t="shared" si="98"/>
        <v>7.5</v>
      </c>
      <c r="H1130">
        <f>ABS(E1130-Observed!M1132)</f>
        <v>0.71000000000000085</v>
      </c>
      <c r="I1130">
        <f t="shared" si="99"/>
        <v>0.71000000000000085</v>
      </c>
      <c r="J1130">
        <f>(E1130-Observed!M1132)^2</f>
        <v>0.50410000000000121</v>
      </c>
      <c r="K1130">
        <f t="shared" si="100"/>
        <v>0.50410000000000121</v>
      </c>
      <c r="L1130">
        <f>IF(ISNA(E1130-Observed!M1132),"",E1130-Observed!M1132)</f>
        <v>-0.71000000000000085</v>
      </c>
    </row>
    <row r="1131" spans="1:12" x14ac:dyDescent="0.25">
      <c r="A1131" s="8">
        <f t="shared" si="96"/>
        <v>42375.877999999997</v>
      </c>
      <c r="B1131">
        <v>14616.878000000001</v>
      </c>
      <c r="C1131">
        <v>1131</v>
      </c>
      <c r="D1131">
        <f>'Raw Mod'!F1131</f>
        <v>7.52</v>
      </c>
      <c r="E1131">
        <f t="shared" si="97"/>
        <v>7.52</v>
      </c>
      <c r="F1131">
        <v>7.5</v>
      </c>
      <c r="G1131">
        <f t="shared" si="98"/>
        <v>7.5</v>
      </c>
      <c r="H1131">
        <f>ABS(E1131-Observed!M1133)</f>
        <v>0.65000000000000036</v>
      </c>
      <c r="I1131">
        <f t="shared" si="99"/>
        <v>0.65000000000000036</v>
      </c>
      <c r="J1131">
        <f>(E1131-Observed!M1133)^2</f>
        <v>0.42250000000000049</v>
      </c>
      <c r="K1131">
        <f t="shared" si="100"/>
        <v>0.42250000000000049</v>
      </c>
      <c r="L1131">
        <f>IF(ISNA(E1131-Observed!M1133),"",E1131-Observed!M1133)</f>
        <v>-0.65000000000000036</v>
      </c>
    </row>
    <row r="1132" spans="1:12" x14ac:dyDescent="0.25">
      <c r="A1132" s="8">
        <f t="shared" si="96"/>
        <v>42376</v>
      </c>
      <c r="B1132">
        <v>14617</v>
      </c>
      <c r="C1132">
        <v>1132</v>
      </c>
      <c r="D1132">
        <f>'Raw Mod'!F1132</f>
        <v>7.52</v>
      </c>
      <c r="E1132">
        <f t="shared" si="97"/>
        <v>7.52</v>
      </c>
      <c r="F1132">
        <v>7.5</v>
      </c>
      <c r="G1132">
        <f t="shared" si="98"/>
        <v>7.5</v>
      </c>
      <c r="H1132">
        <f>ABS(E1132-Observed!M1134)</f>
        <v>0.67500000000000071</v>
      </c>
      <c r="I1132">
        <f t="shared" si="99"/>
        <v>0.67500000000000071</v>
      </c>
      <c r="J1132">
        <f>(E1132-Observed!M1134)^2</f>
        <v>0.45562500000000095</v>
      </c>
      <c r="K1132">
        <f t="shared" si="100"/>
        <v>0.45562500000000095</v>
      </c>
      <c r="L1132">
        <f>IF(ISNA(E1132-Observed!M1134),"",E1132-Observed!M1134)</f>
        <v>-0.67500000000000071</v>
      </c>
    </row>
    <row r="1133" spans="1:12" x14ac:dyDescent="0.25">
      <c r="A1133" s="8">
        <f t="shared" si="96"/>
        <v>42376.125</v>
      </c>
      <c r="B1133">
        <v>14617.125</v>
      </c>
      <c r="C1133">
        <v>1133</v>
      </c>
      <c r="D1133">
        <f>'Raw Mod'!F1133</f>
        <v>7.5</v>
      </c>
      <c r="E1133">
        <f t="shared" si="97"/>
        <v>7.5</v>
      </c>
      <c r="F1133">
        <v>7.48</v>
      </c>
      <c r="G1133">
        <f t="shared" si="98"/>
        <v>7.48</v>
      </c>
      <c r="H1133">
        <f>ABS(E1133-Observed!M1135)</f>
        <v>0.66999999999999993</v>
      </c>
      <c r="I1133">
        <f t="shared" si="99"/>
        <v>0.66999999999999993</v>
      </c>
      <c r="J1133">
        <f>(E1133-Observed!M1135)^2</f>
        <v>0.44889999999999991</v>
      </c>
      <c r="K1133">
        <f t="shared" si="100"/>
        <v>0.44889999999999991</v>
      </c>
      <c r="L1133">
        <f>IF(ISNA(E1133-Observed!M1135),"",E1133-Observed!M1135)</f>
        <v>-0.66999999999999993</v>
      </c>
    </row>
    <row r="1134" spans="1:12" x14ac:dyDescent="0.25">
      <c r="A1134" s="8">
        <f t="shared" si="96"/>
        <v>42376.25</v>
      </c>
      <c r="B1134">
        <v>14617.25</v>
      </c>
      <c r="C1134">
        <v>1134</v>
      </c>
      <c r="D1134">
        <f>'Raw Mod'!F1134</f>
        <v>7.49</v>
      </c>
      <c r="E1134">
        <f t="shared" si="97"/>
        <v>7.49</v>
      </c>
      <c r="F1134">
        <v>7.47</v>
      </c>
      <c r="G1134">
        <f t="shared" si="98"/>
        <v>7.47</v>
      </c>
      <c r="H1134">
        <f>ABS(E1134-Observed!M1136)</f>
        <v>0.60500000000000043</v>
      </c>
      <c r="I1134">
        <f t="shared" si="99"/>
        <v>0.60500000000000043</v>
      </c>
      <c r="J1134">
        <f>(E1134-Observed!M1136)^2</f>
        <v>0.36602500000000049</v>
      </c>
      <c r="K1134">
        <f t="shared" si="100"/>
        <v>0.36602500000000049</v>
      </c>
      <c r="L1134">
        <f>IF(ISNA(E1134-Observed!M1136),"",E1134-Observed!M1136)</f>
        <v>-0.60500000000000043</v>
      </c>
    </row>
    <row r="1135" spans="1:12" x14ac:dyDescent="0.25">
      <c r="A1135" s="8">
        <f t="shared" si="96"/>
        <v>42376.377</v>
      </c>
      <c r="B1135">
        <v>14617.377</v>
      </c>
      <c r="C1135">
        <v>1135</v>
      </c>
      <c r="D1135">
        <f>'Raw Mod'!F1135</f>
        <v>7.48</v>
      </c>
      <c r="E1135">
        <f t="shared" si="97"/>
        <v>7.48</v>
      </c>
      <c r="F1135">
        <v>7.46</v>
      </c>
      <c r="G1135">
        <f t="shared" si="98"/>
        <v>7.46</v>
      </c>
      <c r="H1135">
        <f>ABS(E1135-Observed!M1137)</f>
        <v>0.66499999999999915</v>
      </c>
      <c r="I1135">
        <f t="shared" si="99"/>
        <v>0.66499999999999915</v>
      </c>
      <c r="J1135">
        <f>(E1135-Observed!M1137)^2</f>
        <v>0.44222499999999887</v>
      </c>
      <c r="K1135">
        <f t="shared" si="100"/>
        <v>0.44222499999999887</v>
      </c>
      <c r="L1135">
        <f>IF(ISNA(E1135-Observed!M1137),"",E1135-Observed!M1137)</f>
        <v>-0.66499999999999915</v>
      </c>
    </row>
    <row r="1136" spans="1:12" x14ac:dyDescent="0.25">
      <c r="A1136" s="8">
        <f t="shared" si="96"/>
        <v>42376.5</v>
      </c>
      <c r="B1136">
        <v>14617.5</v>
      </c>
      <c r="C1136">
        <v>1136</v>
      </c>
      <c r="D1136">
        <f>'Raw Mod'!F1136</f>
        <v>7.48</v>
      </c>
      <c r="E1136">
        <f t="shared" si="97"/>
        <v>7.48</v>
      </c>
      <c r="F1136">
        <v>7.46</v>
      </c>
      <c r="G1136">
        <f t="shared" si="98"/>
        <v>7.46</v>
      </c>
      <c r="H1136">
        <f>ABS(E1136-Observed!M1138)</f>
        <v>0.78999999999999915</v>
      </c>
      <c r="I1136">
        <f t="shared" si="99"/>
        <v>0.78999999999999915</v>
      </c>
      <c r="J1136">
        <f>(E1136-Observed!M1138)^2</f>
        <v>0.62409999999999866</v>
      </c>
      <c r="K1136">
        <f t="shared" si="100"/>
        <v>0.62409999999999866</v>
      </c>
      <c r="L1136">
        <f>IF(ISNA(E1136-Observed!M1138),"",E1136-Observed!M1138)</f>
        <v>-0.78999999999999915</v>
      </c>
    </row>
    <row r="1137" spans="1:12" x14ac:dyDescent="0.25">
      <c r="A1137" s="8">
        <f t="shared" si="96"/>
        <v>42376.626000000004</v>
      </c>
      <c r="B1137">
        <v>14617.626</v>
      </c>
      <c r="C1137">
        <v>1137</v>
      </c>
      <c r="D1137">
        <f>'Raw Mod'!F1137</f>
        <v>7.48</v>
      </c>
      <c r="E1137">
        <f t="shared" si="97"/>
        <v>7.48</v>
      </c>
      <c r="F1137">
        <v>7.46</v>
      </c>
      <c r="G1137">
        <f t="shared" si="98"/>
        <v>7.46</v>
      </c>
      <c r="H1137">
        <f>ABS(E1137-Observed!M1139)</f>
        <v>0.9139999999999997</v>
      </c>
      <c r="I1137">
        <f t="shared" si="99"/>
        <v>0.9139999999999997</v>
      </c>
      <c r="J1137">
        <f>(E1137-Observed!M1139)^2</f>
        <v>0.83539599999999947</v>
      </c>
      <c r="K1137">
        <f t="shared" si="100"/>
        <v>0.83539599999999947</v>
      </c>
      <c r="L1137">
        <f>IF(ISNA(E1137-Observed!M1139),"",E1137-Observed!M1139)</f>
        <v>-0.9139999999999997</v>
      </c>
    </row>
    <row r="1138" spans="1:12" x14ac:dyDescent="0.25">
      <c r="A1138" s="8">
        <f t="shared" si="96"/>
        <v>42376.75</v>
      </c>
      <c r="B1138">
        <v>14617.75</v>
      </c>
      <c r="C1138">
        <v>1138</v>
      </c>
      <c r="D1138">
        <f>'Raw Mod'!F1138</f>
        <v>7.47</v>
      </c>
      <c r="E1138">
        <f t="shared" si="97"/>
        <v>7.47</v>
      </c>
      <c r="F1138">
        <v>7.46</v>
      </c>
      <c r="G1138">
        <f t="shared" si="98"/>
        <v>7.46</v>
      </c>
      <c r="H1138">
        <f>ABS(E1138-Observed!M1140)</f>
        <v>0.75000000000000089</v>
      </c>
      <c r="I1138">
        <f t="shared" si="99"/>
        <v>0.75000000000000089</v>
      </c>
      <c r="J1138">
        <f>(E1138-Observed!M1140)^2</f>
        <v>0.56250000000000133</v>
      </c>
      <c r="K1138">
        <f t="shared" si="100"/>
        <v>0.56250000000000133</v>
      </c>
      <c r="L1138">
        <f>IF(ISNA(E1138-Observed!M1140),"",E1138-Observed!M1140)</f>
        <v>-0.75000000000000089</v>
      </c>
    </row>
    <row r="1139" spans="1:12" x14ac:dyDescent="0.25">
      <c r="A1139" s="8">
        <f t="shared" si="96"/>
        <v>42376.876000000004</v>
      </c>
      <c r="B1139">
        <v>14617.876</v>
      </c>
      <c r="C1139">
        <v>1139</v>
      </c>
      <c r="D1139">
        <f>'Raw Mod'!F1139</f>
        <v>7.45</v>
      </c>
      <c r="E1139">
        <f t="shared" si="97"/>
        <v>7.45</v>
      </c>
      <c r="F1139">
        <v>7.45</v>
      </c>
      <c r="G1139">
        <f t="shared" si="98"/>
        <v>7.45</v>
      </c>
      <c r="H1139">
        <f>ABS(E1139-Observed!M1141)</f>
        <v>0.46999999999999975</v>
      </c>
      <c r="I1139">
        <f t="shared" si="99"/>
        <v>0.46999999999999975</v>
      </c>
      <c r="J1139">
        <f>(E1139-Observed!M1141)^2</f>
        <v>0.22089999999999976</v>
      </c>
      <c r="K1139">
        <f t="shared" si="100"/>
        <v>0.22089999999999976</v>
      </c>
      <c r="L1139">
        <f>IF(ISNA(E1139-Observed!M1141),"",E1139-Observed!M1141)</f>
        <v>-0.46999999999999975</v>
      </c>
    </row>
    <row r="1140" spans="1:12" x14ac:dyDescent="0.25">
      <c r="A1140" s="8">
        <f t="shared" si="96"/>
        <v>42377</v>
      </c>
      <c r="B1140">
        <v>14618</v>
      </c>
      <c r="C1140">
        <v>1140</v>
      </c>
      <c r="D1140">
        <f>'Raw Mod'!F1140</f>
        <v>7.42</v>
      </c>
      <c r="E1140">
        <f t="shared" si="97"/>
        <v>7.42</v>
      </c>
      <c r="F1140">
        <v>7.45</v>
      </c>
      <c r="G1140">
        <f t="shared" si="98"/>
        <v>7.45</v>
      </c>
      <c r="H1140">
        <f>ABS(E1140-Observed!M1142)</f>
        <v>0.42499999999999982</v>
      </c>
      <c r="I1140">
        <f t="shared" si="99"/>
        <v>0.42499999999999982</v>
      </c>
      <c r="J1140">
        <f>(E1140-Observed!M1142)^2</f>
        <v>0.18062499999999984</v>
      </c>
      <c r="K1140">
        <f t="shared" si="100"/>
        <v>0.18062499999999984</v>
      </c>
      <c r="L1140">
        <f>IF(ISNA(E1140-Observed!M1142),"",E1140-Observed!M1142)</f>
        <v>-0.42499999999999982</v>
      </c>
    </row>
    <row r="1141" spans="1:12" x14ac:dyDescent="0.25">
      <c r="A1141" s="8">
        <f t="shared" si="96"/>
        <v>42377.129000000001</v>
      </c>
      <c r="B1141">
        <v>14618.129000000001</v>
      </c>
      <c r="C1141">
        <v>1141</v>
      </c>
      <c r="D1141">
        <f>'Raw Mod'!F1141</f>
        <v>7.39</v>
      </c>
      <c r="E1141">
        <f t="shared" si="97"/>
        <v>7.39</v>
      </c>
      <c r="F1141">
        <v>7.45</v>
      </c>
      <c r="G1141">
        <f t="shared" si="98"/>
        <v>7.45</v>
      </c>
      <c r="H1141">
        <f>ABS(E1141-Observed!M1143)</f>
        <v>0.48000000000000043</v>
      </c>
      <c r="I1141">
        <f t="shared" si="99"/>
        <v>0.48000000000000043</v>
      </c>
      <c r="J1141">
        <f>(E1141-Observed!M1143)^2</f>
        <v>0.23040000000000041</v>
      </c>
      <c r="K1141">
        <f t="shared" si="100"/>
        <v>0.23040000000000041</v>
      </c>
      <c r="L1141">
        <f>IF(ISNA(E1141-Observed!M1143),"",E1141-Observed!M1143)</f>
        <v>-0.48000000000000043</v>
      </c>
    </row>
    <row r="1142" spans="1:12" x14ac:dyDescent="0.25">
      <c r="A1142" s="8">
        <f t="shared" si="96"/>
        <v>42377.25</v>
      </c>
      <c r="B1142">
        <v>14618.25</v>
      </c>
      <c r="C1142">
        <v>1142</v>
      </c>
      <c r="D1142">
        <f>'Raw Mod'!F1142</f>
        <v>7.37</v>
      </c>
      <c r="E1142">
        <f t="shared" si="97"/>
        <v>7.37</v>
      </c>
      <c r="F1142">
        <v>7.4</v>
      </c>
      <c r="G1142">
        <f t="shared" si="98"/>
        <v>7.4</v>
      </c>
      <c r="H1142">
        <f>ABS(E1142-Observed!M1144)</f>
        <v>0.375</v>
      </c>
      <c r="I1142">
        <f t="shared" si="99"/>
        <v>0.375</v>
      </c>
      <c r="J1142">
        <f>(E1142-Observed!M1144)^2</f>
        <v>0.140625</v>
      </c>
      <c r="K1142">
        <f t="shared" si="100"/>
        <v>0.140625</v>
      </c>
      <c r="L1142">
        <f>IF(ISNA(E1142-Observed!M1144),"",E1142-Observed!M1144)</f>
        <v>-0.375</v>
      </c>
    </row>
    <row r="1143" spans="1:12" x14ac:dyDescent="0.25">
      <c r="A1143" s="8">
        <f t="shared" si="96"/>
        <v>42377.376000000004</v>
      </c>
      <c r="B1143">
        <v>14618.376</v>
      </c>
      <c r="C1143">
        <v>1143</v>
      </c>
      <c r="D1143">
        <f>'Raw Mod'!F1143</f>
        <v>7.35</v>
      </c>
      <c r="E1143">
        <f t="shared" si="97"/>
        <v>7.35</v>
      </c>
      <c r="F1143">
        <v>7.38</v>
      </c>
      <c r="G1143">
        <f t="shared" si="98"/>
        <v>7.38</v>
      </c>
      <c r="H1143">
        <f>ABS(E1143-Observed!M1145)</f>
        <v>0.32000000000000028</v>
      </c>
      <c r="I1143">
        <f t="shared" si="99"/>
        <v>0.32000000000000028</v>
      </c>
      <c r="J1143">
        <f>(E1143-Observed!M1145)^2</f>
        <v>0.10240000000000019</v>
      </c>
      <c r="K1143">
        <f t="shared" si="100"/>
        <v>0.10240000000000019</v>
      </c>
      <c r="L1143">
        <f>IF(ISNA(E1143-Observed!M1145),"",E1143-Observed!M1145)</f>
        <v>-0.32000000000000028</v>
      </c>
    </row>
    <row r="1144" spans="1:12" x14ac:dyDescent="0.25">
      <c r="A1144" s="8">
        <f t="shared" si="96"/>
        <v>42377.5</v>
      </c>
      <c r="B1144">
        <v>14618.5</v>
      </c>
      <c r="C1144">
        <v>1144</v>
      </c>
      <c r="D1144">
        <f>'Raw Mod'!F1144</f>
        <v>7.34</v>
      </c>
      <c r="E1144">
        <f t="shared" si="97"/>
        <v>7.34</v>
      </c>
      <c r="F1144">
        <v>7.38</v>
      </c>
      <c r="G1144">
        <f t="shared" si="98"/>
        <v>7.38</v>
      </c>
      <c r="H1144">
        <f>ABS(E1144-Observed!M1146)</f>
        <v>0.60500000000000043</v>
      </c>
      <c r="I1144">
        <f t="shared" si="99"/>
        <v>0.60500000000000043</v>
      </c>
      <c r="J1144">
        <f>(E1144-Observed!M1146)^2</f>
        <v>0.36602500000000049</v>
      </c>
      <c r="K1144">
        <f t="shared" si="100"/>
        <v>0.36602500000000049</v>
      </c>
      <c r="L1144">
        <f>IF(ISNA(E1144-Observed!M1146),"",E1144-Observed!M1146)</f>
        <v>-0.60500000000000043</v>
      </c>
    </row>
    <row r="1145" spans="1:12" x14ac:dyDescent="0.25">
      <c r="A1145" s="8">
        <f t="shared" si="96"/>
        <v>42377.627999999997</v>
      </c>
      <c r="B1145">
        <v>14618.628000000001</v>
      </c>
      <c r="C1145">
        <v>1145</v>
      </c>
      <c r="D1145">
        <f>'Raw Mod'!F1145</f>
        <v>7.33</v>
      </c>
      <c r="E1145">
        <f t="shared" si="97"/>
        <v>7.33</v>
      </c>
      <c r="F1145">
        <v>7.38</v>
      </c>
      <c r="G1145">
        <f t="shared" si="98"/>
        <v>7.38</v>
      </c>
      <c r="H1145">
        <f>ABS(E1145-Observed!M1147)</f>
        <v>0.66500000000000004</v>
      </c>
      <c r="I1145">
        <f t="shared" si="99"/>
        <v>0.66500000000000004</v>
      </c>
      <c r="J1145">
        <f>(E1145-Observed!M1147)^2</f>
        <v>0.44222500000000003</v>
      </c>
      <c r="K1145">
        <f t="shared" si="100"/>
        <v>0.44222500000000003</v>
      </c>
      <c r="L1145">
        <f>IF(ISNA(E1145-Observed!M1147),"",E1145-Observed!M1147)</f>
        <v>-0.66500000000000004</v>
      </c>
    </row>
    <row r="1146" spans="1:12" x14ac:dyDescent="0.25">
      <c r="A1146" s="8">
        <f t="shared" si="96"/>
        <v>42377.75</v>
      </c>
      <c r="B1146">
        <v>14618.75</v>
      </c>
      <c r="C1146">
        <v>1146</v>
      </c>
      <c r="D1146">
        <f>'Raw Mod'!F1146</f>
        <v>7.32</v>
      </c>
      <c r="E1146">
        <f t="shared" si="97"/>
        <v>7.32</v>
      </c>
      <c r="F1146">
        <v>7.38</v>
      </c>
      <c r="G1146">
        <f t="shared" si="98"/>
        <v>7.38</v>
      </c>
      <c r="H1146">
        <f>ABS(E1146-Observed!M1148)</f>
        <v>0.625</v>
      </c>
      <c r="I1146">
        <f t="shared" si="99"/>
        <v>0.625</v>
      </c>
      <c r="J1146">
        <f>(E1146-Observed!M1148)^2</f>
        <v>0.390625</v>
      </c>
      <c r="K1146">
        <f t="shared" si="100"/>
        <v>0.390625</v>
      </c>
      <c r="L1146">
        <f>IF(ISNA(E1146-Observed!M1148),"",E1146-Observed!M1148)</f>
        <v>-0.625</v>
      </c>
    </row>
    <row r="1147" spans="1:12" x14ac:dyDescent="0.25">
      <c r="A1147" s="8">
        <f t="shared" si="96"/>
        <v>42377.876000000004</v>
      </c>
      <c r="B1147">
        <v>14618.876</v>
      </c>
      <c r="C1147">
        <v>1147</v>
      </c>
      <c r="D1147">
        <f>'Raw Mod'!F1147</f>
        <v>7.32</v>
      </c>
      <c r="E1147">
        <f t="shared" si="97"/>
        <v>7.32</v>
      </c>
      <c r="F1147">
        <v>7.38</v>
      </c>
      <c r="G1147">
        <f t="shared" si="98"/>
        <v>7.38</v>
      </c>
      <c r="H1147">
        <f>ABS(E1147-Observed!M1149)</f>
        <v>0.59999999999999964</v>
      </c>
      <c r="I1147">
        <f t="shared" si="99"/>
        <v>0.59999999999999964</v>
      </c>
      <c r="J1147">
        <f>(E1147-Observed!M1149)^2</f>
        <v>0.3599999999999996</v>
      </c>
      <c r="K1147">
        <f t="shared" si="100"/>
        <v>0.3599999999999996</v>
      </c>
      <c r="L1147">
        <f>IF(ISNA(E1147-Observed!M1149),"",E1147-Observed!M1149)</f>
        <v>-0.59999999999999964</v>
      </c>
    </row>
    <row r="1148" spans="1:12" x14ac:dyDescent="0.25">
      <c r="A1148" s="8">
        <f t="shared" si="96"/>
        <v>42378</v>
      </c>
      <c r="B1148">
        <v>14619</v>
      </c>
      <c r="C1148">
        <v>1148</v>
      </c>
      <c r="D1148">
        <f>'Raw Mod'!F1148</f>
        <v>7.33</v>
      </c>
      <c r="E1148">
        <f t="shared" si="97"/>
        <v>7.33</v>
      </c>
      <c r="F1148">
        <v>7.38</v>
      </c>
      <c r="G1148">
        <f t="shared" si="98"/>
        <v>7.38</v>
      </c>
      <c r="H1148">
        <f>ABS(E1148-Observed!M1150)</f>
        <v>0.58999999999999986</v>
      </c>
      <c r="I1148">
        <f t="shared" si="99"/>
        <v>0.58999999999999986</v>
      </c>
      <c r="J1148">
        <f>(E1148-Observed!M1150)^2</f>
        <v>0.34809999999999985</v>
      </c>
      <c r="K1148">
        <f t="shared" si="100"/>
        <v>0.34809999999999985</v>
      </c>
      <c r="L1148">
        <f>IF(ISNA(E1148-Observed!M1150),"",E1148-Observed!M1150)</f>
        <v>-0.58999999999999986</v>
      </c>
    </row>
    <row r="1149" spans="1:12" x14ac:dyDescent="0.25">
      <c r="A1149" s="8">
        <f t="shared" si="96"/>
        <v>42378.127</v>
      </c>
      <c r="B1149">
        <v>14619.127</v>
      </c>
      <c r="C1149">
        <v>1149</v>
      </c>
      <c r="D1149">
        <f>'Raw Mod'!F1149</f>
        <v>7.33</v>
      </c>
      <c r="E1149">
        <f t="shared" si="97"/>
        <v>7.33</v>
      </c>
      <c r="F1149">
        <v>7.38</v>
      </c>
      <c r="G1149">
        <f t="shared" si="98"/>
        <v>7.38</v>
      </c>
      <c r="H1149">
        <f>ABS(E1149-Observed!M1151)</f>
        <v>0.58999999999999986</v>
      </c>
      <c r="I1149">
        <f t="shared" si="99"/>
        <v>0.58999999999999986</v>
      </c>
      <c r="J1149">
        <f>(E1149-Observed!M1151)^2</f>
        <v>0.34809999999999985</v>
      </c>
      <c r="K1149">
        <f t="shared" si="100"/>
        <v>0.34809999999999985</v>
      </c>
      <c r="L1149">
        <f>IF(ISNA(E1149-Observed!M1151),"",E1149-Observed!M1151)</f>
        <v>-0.58999999999999986</v>
      </c>
    </row>
    <row r="1150" spans="1:12" x14ac:dyDescent="0.25">
      <c r="A1150" s="8">
        <f t="shared" si="96"/>
        <v>42378.25</v>
      </c>
      <c r="B1150">
        <v>14619.25</v>
      </c>
      <c r="C1150">
        <v>1150</v>
      </c>
      <c r="D1150">
        <f>'Raw Mod'!F1150</f>
        <v>7.34</v>
      </c>
      <c r="E1150">
        <f t="shared" si="97"/>
        <v>7.34</v>
      </c>
      <c r="F1150">
        <v>7.38</v>
      </c>
      <c r="G1150">
        <f t="shared" si="98"/>
        <v>7.38</v>
      </c>
      <c r="H1150">
        <f>ABS(E1150-Observed!M1152)</f>
        <v>0.58000000000000007</v>
      </c>
      <c r="I1150">
        <f t="shared" si="99"/>
        <v>0.58000000000000007</v>
      </c>
      <c r="J1150">
        <f>(E1150-Observed!M1152)^2</f>
        <v>0.33640000000000009</v>
      </c>
      <c r="K1150">
        <f t="shared" si="100"/>
        <v>0.33640000000000009</v>
      </c>
      <c r="L1150">
        <f>IF(ISNA(E1150-Observed!M1152),"",E1150-Observed!M1152)</f>
        <v>-0.58000000000000007</v>
      </c>
    </row>
    <row r="1151" spans="1:12" x14ac:dyDescent="0.25">
      <c r="A1151" s="8">
        <f t="shared" si="96"/>
        <v>42378.38</v>
      </c>
      <c r="B1151">
        <v>14619.38</v>
      </c>
      <c r="C1151">
        <v>1151</v>
      </c>
      <c r="D1151">
        <f>'Raw Mod'!F1151</f>
        <v>7.33</v>
      </c>
      <c r="E1151">
        <f t="shared" si="97"/>
        <v>7.33</v>
      </c>
      <c r="F1151">
        <v>7.38</v>
      </c>
      <c r="G1151">
        <f t="shared" si="98"/>
        <v>7.38</v>
      </c>
      <c r="H1151">
        <f>ABS(E1151-Observed!M1153)</f>
        <v>0.54</v>
      </c>
      <c r="I1151">
        <f t="shared" si="99"/>
        <v>0.54</v>
      </c>
      <c r="J1151">
        <f>(E1151-Observed!M1153)^2</f>
        <v>0.29160000000000003</v>
      </c>
      <c r="K1151">
        <f t="shared" si="100"/>
        <v>0.29160000000000003</v>
      </c>
      <c r="L1151">
        <f>IF(ISNA(E1151-Observed!M1153),"",E1151-Observed!M1153)</f>
        <v>-0.54</v>
      </c>
    </row>
    <row r="1152" spans="1:12" x14ac:dyDescent="0.25">
      <c r="A1152" s="8">
        <f t="shared" si="96"/>
        <v>42378.5</v>
      </c>
      <c r="B1152">
        <v>14619.5</v>
      </c>
      <c r="C1152">
        <v>1152</v>
      </c>
      <c r="D1152">
        <f>'Raw Mod'!F1152</f>
        <v>7.33</v>
      </c>
      <c r="E1152">
        <f t="shared" si="97"/>
        <v>7.33</v>
      </c>
      <c r="F1152">
        <v>7.38</v>
      </c>
      <c r="G1152">
        <f t="shared" si="98"/>
        <v>7.38</v>
      </c>
      <c r="H1152">
        <f>ABS(E1152-Observed!M1154)</f>
        <v>0.76500000000000057</v>
      </c>
      <c r="I1152">
        <f t="shared" si="99"/>
        <v>0.76500000000000057</v>
      </c>
      <c r="J1152">
        <f>(E1152-Observed!M1154)^2</f>
        <v>0.58522500000000088</v>
      </c>
      <c r="K1152">
        <f t="shared" si="100"/>
        <v>0.58522500000000088</v>
      </c>
      <c r="L1152">
        <f>IF(ISNA(E1152-Observed!M1154),"",E1152-Observed!M1154)</f>
        <v>-0.76500000000000057</v>
      </c>
    </row>
    <row r="1153" spans="1:12" x14ac:dyDescent="0.25">
      <c r="A1153" s="8">
        <f t="shared" si="96"/>
        <v>42378.627999999997</v>
      </c>
      <c r="B1153">
        <v>14619.628000000001</v>
      </c>
      <c r="C1153">
        <v>1153</v>
      </c>
      <c r="D1153">
        <f>'Raw Mod'!F1153</f>
        <v>7.33</v>
      </c>
      <c r="E1153">
        <f t="shared" si="97"/>
        <v>7.33</v>
      </c>
      <c r="F1153">
        <v>7.38</v>
      </c>
      <c r="G1153">
        <f t="shared" si="98"/>
        <v>7.38</v>
      </c>
      <c r="H1153">
        <f>ABS(E1153-Observed!M1155)</f>
        <v>0.86500000000000021</v>
      </c>
      <c r="I1153">
        <f t="shared" si="99"/>
        <v>0.86500000000000021</v>
      </c>
      <c r="J1153">
        <f>(E1153-Observed!M1155)^2</f>
        <v>0.74822500000000036</v>
      </c>
      <c r="K1153">
        <f t="shared" si="100"/>
        <v>0.74822500000000036</v>
      </c>
      <c r="L1153">
        <f>IF(ISNA(E1153-Observed!M1155),"",E1153-Observed!M1155)</f>
        <v>-0.86500000000000021</v>
      </c>
    </row>
    <row r="1154" spans="1:12" x14ac:dyDescent="0.25">
      <c r="A1154" s="8">
        <f t="shared" si="96"/>
        <v>42378.75</v>
      </c>
      <c r="B1154">
        <v>14619.75</v>
      </c>
      <c r="C1154">
        <v>1154</v>
      </c>
      <c r="D1154">
        <f>'Raw Mod'!F1154</f>
        <v>7.33</v>
      </c>
      <c r="E1154">
        <f t="shared" si="97"/>
        <v>7.33</v>
      </c>
      <c r="F1154">
        <v>7.38</v>
      </c>
      <c r="G1154">
        <f t="shared" si="98"/>
        <v>7.38</v>
      </c>
      <c r="H1154">
        <f>ABS(E1154-Observed!M1156)</f>
        <v>0.63999999999999968</v>
      </c>
      <c r="I1154">
        <f t="shared" si="99"/>
        <v>0.63999999999999968</v>
      </c>
      <c r="J1154">
        <f>(E1154-Observed!M1156)^2</f>
        <v>0.40959999999999958</v>
      </c>
      <c r="K1154">
        <f t="shared" si="100"/>
        <v>0.40959999999999958</v>
      </c>
      <c r="L1154">
        <f>IF(ISNA(E1154-Observed!M1156),"",E1154-Observed!M1156)</f>
        <v>-0.63999999999999968</v>
      </c>
    </row>
    <row r="1155" spans="1:12" x14ac:dyDescent="0.25">
      <c r="A1155" s="8">
        <f t="shared" si="96"/>
        <v>42378.879999999997</v>
      </c>
      <c r="B1155">
        <v>14619.88</v>
      </c>
      <c r="C1155">
        <v>1155</v>
      </c>
      <c r="D1155">
        <f>'Raw Mod'!F1155</f>
        <v>7.32</v>
      </c>
      <c r="E1155">
        <f t="shared" si="97"/>
        <v>7.32</v>
      </c>
      <c r="F1155">
        <v>7.38</v>
      </c>
      <c r="G1155">
        <f t="shared" si="98"/>
        <v>7.38</v>
      </c>
      <c r="H1155">
        <f>ABS(E1155-Observed!M1157)</f>
        <v>0.625</v>
      </c>
      <c r="I1155">
        <f t="shared" si="99"/>
        <v>0.625</v>
      </c>
      <c r="J1155">
        <f>(E1155-Observed!M1157)^2</f>
        <v>0.390625</v>
      </c>
      <c r="K1155">
        <f t="shared" si="100"/>
        <v>0.390625</v>
      </c>
      <c r="L1155">
        <f>IF(ISNA(E1155-Observed!M1157),"",E1155-Observed!M1157)</f>
        <v>-0.625</v>
      </c>
    </row>
    <row r="1156" spans="1:12" x14ac:dyDescent="0.25">
      <c r="A1156" s="8">
        <f t="shared" si="96"/>
        <v>42379</v>
      </c>
      <c r="B1156">
        <v>14620</v>
      </c>
      <c r="C1156">
        <v>1156</v>
      </c>
      <c r="D1156">
        <f>'Raw Mod'!F1156</f>
        <v>7.31</v>
      </c>
      <c r="E1156">
        <f t="shared" si="97"/>
        <v>7.31</v>
      </c>
      <c r="F1156">
        <v>7.37</v>
      </c>
      <c r="G1156">
        <f t="shared" si="98"/>
        <v>7.37</v>
      </c>
      <c r="H1156">
        <f>ABS(E1156-Observed!M1158)</f>
        <v>0.63500000000000068</v>
      </c>
      <c r="I1156">
        <f t="shared" si="99"/>
        <v>0.63500000000000068</v>
      </c>
      <c r="J1156">
        <f>(E1156-Observed!M1158)^2</f>
        <v>0.40322500000000083</v>
      </c>
      <c r="K1156">
        <f t="shared" si="100"/>
        <v>0.40322500000000083</v>
      </c>
      <c r="L1156">
        <f>IF(ISNA(E1156-Observed!M1158),"",E1156-Observed!M1158)</f>
        <v>-0.63500000000000068</v>
      </c>
    </row>
    <row r="1157" spans="1:12" x14ac:dyDescent="0.25">
      <c r="A1157" s="8">
        <f t="shared" ref="A1157:A1220" si="101">B1157+$A$2-1</f>
        <v>42379.127</v>
      </c>
      <c r="B1157">
        <v>14620.127</v>
      </c>
      <c r="C1157">
        <v>1157</v>
      </c>
      <c r="D1157">
        <f>'Raw Mod'!F1157</f>
        <v>7.29</v>
      </c>
      <c r="E1157">
        <f t="shared" ref="E1157:E1220" si="102">IF(D1157&lt;1,NA(),D1157)</f>
        <v>7.29</v>
      </c>
      <c r="F1157">
        <v>7.36</v>
      </c>
      <c r="G1157">
        <f t="shared" ref="G1157:G1220" si="103">IF(F1157&lt;1,NA(),F1157)</f>
        <v>7.36</v>
      </c>
      <c r="H1157">
        <f>ABS(E1157-Observed!M1159)</f>
        <v>0.62999999999999989</v>
      </c>
      <c r="I1157">
        <f t="shared" ref="I1157:I1220" si="104">IF(ISNA(H1157),"",H1157)</f>
        <v>0.62999999999999989</v>
      </c>
      <c r="J1157">
        <f>(E1157-Observed!M1159)^2</f>
        <v>0.39689999999999986</v>
      </c>
      <c r="K1157">
        <f t="shared" ref="K1157:K1220" si="105">IF(ISNA(J1157),"",J1157)</f>
        <v>0.39689999999999986</v>
      </c>
      <c r="L1157">
        <f>IF(ISNA(E1157-Observed!M1159),"",E1157-Observed!M1159)</f>
        <v>-0.62999999999999989</v>
      </c>
    </row>
    <row r="1158" spans="1:12" x14ac:dyDescent="0.25">
      <c r="A1158" s="8">
        <f t="shared" si="101"/>
        <v>42379.25</v>
      </c>
      <c r="B1158">
        <v>14620.25</v>
      </c>
      <c r="C1158">
        <v>1158</v>
      </c>
      <c r="D1158">
        <f>'Raw Mod'!F1158</f>
        <v>7.28</v>
      </c>
      <c r="E1158">
        <f t="shared" si="102"/>
        <v>7.28</v>
      </c>
      <c r="F1158">
        <v>7.35</v>
      </c>
      <c r="G1158">
        <f t="shared" si="103"/>
        <v>7.35</v>
      </c>
      <c r="H1158">
        <f>ABS(E1158-Observed!M1160)</f>
        <v>0.63999999999999968</v>
      </c>
      <c r="I1158">
        <f t="shared" si="104"/>
        <v>0.63999999999999968</v>
      </c>
      <c r="J1158">
        <f>(E1158-Observed!M1160)^2</f>
        <v>0.40959999999999958</v>
      </c>
      <c r="K1158">
        <f t="shared" si="105"/>
        <v>0.40959999999999958</v>
      </c>
      <c r="L1158">
        <f>IF(ISNA(E1158-Observed!M1160),"",E1158-Observed!M1160)</f>
        <v>-0.63999999999999968</v>
      </c>
    </row>
    <row r="1159" spans="1:12" x14ac:dyDescent="0.25">
      <c r="A1159" s="8">
        <f t="shared" si="101"/>
        <v>42379.379000000001</v>
      </c>
      <c r="B1159">
        <v>14620.379000000001</v>
      </c>
      <c r="C1159">
        <v>1159</v>
      </c>
      <c r="D1159">
        <f>'Raw Mod'!F1159</f>
        <v>7.28</v>
      </c>
      <c r="E1159">
        <f t="shared" si="102"/>
        <v>7.28</v>
      </c>
      <c r="F1159">
        <v>7.34</v>
      </c>
      <c r="G1159">
        <f t="shared" si="103"/>
        <v>7.34</v>
      </c>
      <c r="H1159">
        <f>ABS(E1159-Observed!M1161)</f>
        <v>0.61499999999999932</v>
      </c>
      <c r="I1159">
        <f t="shared" si="104"/>
        <v>0.61499999999999932</v>
      </c>
      <c r="J1159">
        <f>(E1159-Observed!M1161)^2</f>
        <v>0.37822499999999915</v>
      </c>
      <c r="K1159">
        <f t="shared" si="105"/>
        <v>0.37822499999999915</v>
      </c>
      <c r="L1159">
        <f>IF(ISNA(E1159-Observed!M1161),"",E1159-Observed!M1161)</f>
        <v>-0.61499999999999932</v>
      </c>
    </row>
    <row r="1160" spans="1:12" x14ac:dyDescent="0.25">
      <c r="A1160" s="8">
        <f t="shared" si="101"/>
        <v>42379.5</v>
      </c>
      <c r="B1160">
        <v>14620.5</v>
      </c>
      <c r="C1160">
        <v>1160</v>
      </c>
      <c r="D1160">
        <f>'Raw Mod'!F1160</f>
        <v>7.28</v>
      </c>
      <c r="E1160">
        <f t="shared" si="102"/>
        <v>7.28</v>
      </c>
      <c r="F1160">
        <v>7.33</v>
      </c>
      <c r="G1160">
        <f t="shared" si="103"/>
        <v>7.33</v>
      </c>
      <c r="H1160">
        <f>ABS(E1160-Observed!M1162)</f>
        <v>0.71499999999999986</v>
      </c>
      <c r="I1160">
        <f t="shared" si="104"/>
        <v>0.71499999999999986</v>
      </c>
      <c r="J1160">
        <f>(E1160-Observed!M1162)^2</f>
        <v>0.51122499999999982</v>
      </c>
      <c r="K1160">
        <f t="shared" si="105"/>
        <v>0.51122499999999982</v>
      </c>
      <c r="L1160">
        <f>IF(ISNA(E1160-Observed!M1162),"",E1160-Observed!M1162)</f>
        <v>-0.71499999999999986</v>
      </c>
    </row>
    <row r="1161" spans="1:12" x14ac:dyDescent="0.25">
      <c r="A1161" s="8">
        <f t="shared" si="101"/>
        <v>42379.625</v>
      </c>
      <c r="B1161">
        <v>14620.625</v>
      </c>
      <c r="C1161">
        <v>1161</v>
      </c>
      <c r="D1161">
        <f>'Raw Mod'!F1161</f>
        <v>7.28</v>
      </c>
      <c r="E1161">
        <f t="shared" si="102"/>
        <v>7.28</v>
      </c>
      <c r="F1161">
        <v>7.33</v>
      </c>
      <c r="G1161">
        <f t="shared" si="103"/>
        <v>7.33</v>
      </c>
      <c r="H1161">
        <f>ABS(E1161-Observed!M1163)</f>
        <v>0.73999999999999932</v>
      </c>
      <c r="I1161">
        <f t="shared" si="104"/>
        <v>0.73999999999999932</v>
      </c>
      <c r="J1161">
        <f>(E1161-Observed!M1163)^2</f>
        <v>0.54759999999999898</v>
      </c>
      <c r="K1161">
        <f t="shared" si="105"/>
        <v>0.54759999999999898</v>
      </c>
      <c r="L1161">
        <f>IF(ISNA(E1161-Observed!M1163),"",E1161-Observed!M1163)</f>
        <v>-0.73999999999999932</v>
      </c>
    </row>
    <row r="1162" spans="1:12" x14ac:dyDescent="0.25">
      <c r="A1162" s="8">
        <f t="shared" si="101"/>
        <v>42379.75</v>
      </c>
      <c r="B1162">
        <v>14620.75</v>
      </c>
      <c r="C1162">
        <v>1162</v>
      </c>
      <c r="D1162">
        <f>'Raw Mod'!F1162</f>
        <v>7.29</v>
      </c>
      <c r="E1162">
        <f t="shared" si="102"/>
        <v>7.29</v>
      </c>
      <c r="F1162">
        <v>7.33</v>
      </c>
      <c r="G1162">
        <f t="shared" si="103"/>
        <v>7.33</v>
      </c>
      <c r="H1162">
        <f>ABS(E1162-Observed!M1164)</f>
        <v>0.67999999999999972</v>
      </c>
      <c r="I1162">
        <f t="shared" si="104"/>
        <v>0.67999999999999972</v>
      </c>
      <c r="J1162">
        <f>(E1162-Observed!M1164)^2</f>
        <v>0.46239999999999959</v>
      </c>
      <c r="K1162">
        <f t="shared" si="105"/>
        <v>0.46239999999999959</v>
      </c>
      <c r="L1162">
        <f>IF(ISNA(E1162-Observed!M1164),"",E1162-Observed!M1164)</f>
        <v>-0.67999999999999972</v>
      </c>
    </row>
    <row r="1163" spans="1:12" x14ac:dyDescent="0.25">
      <c r="A1163" s="8">
        <f t="shared" si="101"/>
        <v>42379.879000000001</v>
      </c>
      <c r="B1163">
        <v>14620.879000000001</v>
      </c>
      <c r="C1163">
        <v>1163</v>
      </c>
      <c r="D1163">
        <f>'Raw Mod'!F1163</f>
        <v>7.3</v>
      </c>
      <c r="E1163">
        <f t="shared" si="102"/>
        <v>7.3</v>
      </c>
      <c r="F1163">
        <v>7.33</v>
      </c>
      <c r="G1163">
        <f t="shared" si="103"/>
        <v>7.33</v>
      </c>
      <c r="H1163">
        <f>ABS(E1163-Observed!M1165)</f>
        <v>0.54499999999999993</v>
      </c>
      <c r="I1163">
        <f t="shared" si="104"/>
        <v>0.54499999999999993</v>
      </c>
      <c r="J1163">
        <f>(E1163-Observed!M1165)^2</f>
        <v>0.29702499999999993</v>
      </c>
      <c r="K1163">
        <f t="shared" si="105"/>
        <v>0.29702499999999993</v>
      </c>
      <c r="L1163">
        <f>IF(ISNA(E1163-Observed!M1165),"",E1163-Observed!M1165)</f>
        <v>-0.54499999999999993</v>
      </c>
    </row>
    <row r="1164" spans="1:12" x14ac:dyDescent="0.25">
      <c r="A1164" s="8">
        <f t="shared" si="101"/>
        <v>42380</v>
      </c>
      <c r="B1164">
        <v>14621</v>
      </c>
      <c r="C1164">
        <v>1164</v>
      </c>
      <c r="D1164">
        <f>'Raw Mod'!F1164</f>
        <v>7.3</v>
      </c>
      <c r="E1164">
        <f t="shared" si="102"/>
        <v>7.3</v>
      </c>
      <c r="F1164">
        <v>7.33</v>
      </c>
      <c r="G1164">
        <f t="shared" si="103"/>
        <v>7.33</v>
      </c>
      <c r="H1164">
        <f>ABS(E1164-Observed!M1166)</f>
        <v>0.54499999999999993</v>
      </c>
      <c r="I1164">
        <f t="shared" si="104"/>
        <v>0.54499999999999993</v>
      </c>
      <c r="J1164">
        <f>(E1164-Observed!M1166)^2</f>
        <v>0.29702499999999993</v>
      </c>
      <c r="K1164">
        <f t="shared" si="105"/>
        <v>0.29702499999999993</v>
      </c>
      <c r="L1164">
        <f>IF(ISNA(E1164-Observed!M1166),"",E1164-Observed!M1166)</f>
        <v>-0.54499999999999993</v>
      </c>
    </row>
    <row r="1165" spans="1:12" x14ac:dyDescent="0.25">
      <c r="A1165" s="8">
        <f t="shared" si="101"/>
        <v>42380.125</v>
      </c>
      <c r="B1165">
        <v>14621.125</v>
      </c>
      <c r="C1165">
        <v>1165</v>
      </c>
      <c r="D1165">
        <f>'Raw Mod'!F1165</f>
        <v>7.31</v>
      </c>
      <c r="E1165">
        <f t="shared" si="102"/>
        <v>7.31</v>
      </c>
      <c r="F1165">
        <v>7.33</v>
      </c>
      <c r="G1165">
        <f t="shared" si="103"/>
        <v>7.33</v>
      </c>
      <c r="H1165">
        <f>ABS(E1165-Observed!M1167)</f>
        <v>0.5600000000000005</v>
      </c>
      <c r="I1165">
        <f t="shared" si="104"/>
        <v>0.5600000000000005</v>
      </c>
      <c r="J1165">
        <f>(E1165-Observed!M1167)^2</f>
        <v>0.31360000000000054</v>
      </c>
      <c r="K1165">
        <f t="shared" si="105"/>
        <v>0.31360000000000054</v>
      </c>
      <c r="L1165">
        <f>IF(ISNA(E1165-Observed!M1167),"",E1165-Observed!M1167)</f>
        <v>-0.5600000000000005</v>
      </c>
    </row>
    <row r="1166" spans="1:12" x14ac:dyDescent="0.25">
      <c r="A1166" s="8">
        <f t="shared" si="101"/>
        <v>42380.25</v>
      </c>
      <c r="B1166">
        <v>14621.25</v>
      </c>
      <c r="C1166">
        <v>1166</v>
      </c>
      <c r="D1166">
        <f>'Raw Mod'!F1166</f>
        <v>7.31</v>
      </c>
      <c r="E1166">
        <f t="shared" si="102"/>
        <v>7.31</v>
      </c>
      <c r="F1166">
        <v>7.33</v>
      </c>
      <c r="G1166">
        <f t="shared" si="103"/>
        <v>7.33</v>
      </c>
      <c r="H1166">
        <f>ABS(E1166-Observed!M1168)</f>
        <v>0.53500000000000014</v>
      </c>
      <c r="I1166">
        <f t="shared" si="104"/>
        <v>0.53500000000000014</v>
      </c>
      <c r="J1166">
        <f>(E1166-Observed!M1168)^2</f>
        <v>0.28622500000000017</v>
      </c>
      <c r="K1166">
        <f t="shared" si="105"/>
        <v>0.28622500000000017</v>
      </c>
      <c r="L1166">
        <f>IF(ISNA(E1166-Observed!M1168),"",E1166-Observed!M1168)</f>
        <v>-0.53500000000000014</v>
      </c>
    </row>
    <row r="1167" spans="1:12" x14ac:dyDescent="0.25">
      <c r="A1167" s="8">
        <f t="shared" si="101"/>
        <v>42380.38</v>
      </c>
      <c r="B1167">
        <v>14621.38</v>
      </c>
      <c r="C1167">
        <v>1167</v>
      </c>
      <c r="D1167">
        <f>'Raw Mod'!F1167</f>
        <v>7.31</v>
      </c>
      <c r="E1167">
        <f t="shared" si="102"/>
        <v>7.31</v>
      </c>
      <c r="F1167">
        <v>7.33</v>
      </c>
      <c r="G1167">
        <f t="shared" si="103"/>
        <v>7.33</v>
      </c>
      <c r="H1167">
        <f>ABS(E1167-Observed!M1169)</f>
        <v>0.5600000000000005</v>
      </c>
      <c r="I1167">
        <f t="shared" si="104"/>
        <v>0.5600000000000005</v>
      </c>
      <c r="J1167">
        <f>(E1167-Observed!M1169)^2</f>
        <v>0.31360000000000054</v>
      </c>
      <c r="K1167">
        <f t="shared" si="105"/>
        <v>0.31360000000000054</v>
      </c>
      <c r="L1167">
        <f>IF(ISNA(E1167-Observed!M1169),"",E1167-Observed!M1169)</f>
        <v>-0.5600000000000005</v>
      </c>
    </row>
    <row r="1168" spans="1:12" x14ac:dyDescent="0.25">
      <c r="A1168" s="8">
        <f t="shared" si="101"/>
        <v>42380.5</v>
      </c>
      <c r="B1168">
        <v>14621.5</v>
      </c>
      <c r="C1168">
        <v>1168</v>
      </c>
      <c r="D1168">
        <f>'Raw Mod'!F1168</f>
        <v>7.31</v>
      </c>
      <c r="E1168">
        <f t="shared" si="102"/>
        <v>7.31</v>
      </c>
      <c r="F1168">
        <v>7.32</v>
      </c>
      <c r="G1168">
        <f t="shared" si="103"/>
        <v>7.32</v>
      </c>
      <c r="H1168">
        <f>ABS(E1168-Observed!M1170)</f>
        <v>0.63500000000000068</v>
      </c>
      <c r="I1168">
        <f t="shared" si="104"/>
        <v>0.63500000000000068</v>
      </c>
      <c r="J1168">
        <f>(E1168-Observed!M1170)^2</f>
        <v>0.40322500000000083</v>
      </c>
      <c r="K1168">
        <f t="shared" si="105"/>
        <v>0.40322500000000083</v>
      </c>
      <c r="L1168">
        <f>IF(ISNA(E1168-Observed!M1170),"",E1168-Observed!M1170)</f>
        <v>-0.63500000000000068</v>
      </c>
    </row>
    <row r="1169" spans="1:12" x14ac:dyDescent="0.25">
      <c r="A1169" s="8">
        <f t="shared" si="101"/>
        <v>42380.625</v>
      </c>
      <c r="B1169">
        <v>14621.625</v>
      </c>
      <c r="C1169">
        <v>1169</v>
      </c>
      <c r="D1169">
        <f>'Raw Mod'!F1169</f>
        <v>7.3</v>
      </c>
      <c r="E1169">
        <f t="shared" si="102"/>
        <v>7.3</v>
      </c>
      <c r="F1169">
        <v>7.32</v>
      </c>
      <c r="G1169">
        <f t="shared" si="103"/>
        <v>7.32</v>
      </c>
      <c r="H1169">
        <f>ABS(E1169-Observed!M1171)</f>
        <v>0.8199999999999994</v>
      </c>
      <c r="I1169">
        <f t="shared" si="104"/>
        <v>0.8199999999999994</v>
      </c>
      <c r="J1169">
        <f>(E1169-Observed!M1171)^2</f>
        <v>0.672399999999999</v>
      </c>
      <c r="K1169">
        <f t="shared" si="105"/>
        <v>0.672399999999999</v>
      </c>
      <c r="L1169">
        <f>IF(ISNA(E1169-Observed!M1171),"",E1169-Observed!M1171)</f>
        <v>-0.8199999999999994</v>
      </c>
    </row>
    <row r="1170" spans="1:12" x14ac:dyDescent="0.25">
      <c r="A1170" s="8">
        <f t="shared" si="101"/>
        <v>42380.75</v>
      </c>
      <c r="B1170">
        <v>14621.75</v>
      </c>
      <c r="C1170">
        <v>1170</v>
      </c>
      <c r="D1170">
        <f>'Raw Mod'!F1170</f>
        <v>7.3</v>
      </c>
      <c r="E1170">
        <f t="shared" si="102"/>
        <v>7.3</v>
      </c>
      <c r="F1170">
        <v>7.32</v>
      </c>
      <c r="G1170">
        <f t="shared" si="103"/>
        <v>7.32</v>
      </c>
      <c r="H1170">
        <f>ABS(E1170-Observed!M1172)</f>
        <v>0.62000000000000011</v>
      </c>
      <c r="I1170">
        <f t="shared" si="104"/>
        <v>0.62000000000000011</v>
      </c>
      <c r="J1170">
        <f>(E1170-Observed!M1172)^2</f>
        <v>0.38440000000000013</v>
      </c>
      <c r="K1170">
        <f t="shared" si="105"/>
        <v>0.38440000000000013</v>
      </c>
      <c r="L1170">
        <f>IF(ISNA(E1170-Observed!M1172),"",E1170-Observed!M1172)</f>
        <v>-0.62000000000000011</v>
      </c>
    </row>
    <row r="1171" spans="1:12" x14ac:dyDescent="0.25">
      <c r="A1171" s="8">
        <f t="shared" si="101"/>
        <v>42380.877</v>
      </c>
      <c r="B1171">
        <v>14621.877</v>
      </c>
      <c r="C1171">
        <v>1171</v>
      </c>
      <c r="D1171">
        <f>'Raw Mod'!F1171</f>
        <v>7.3</v>
      </c>
      <c r="E1171">
        <f t="shared" si="102"/>
        <v>7.3</v>
      </c>
      <c r="F1171">
        <v>7.32</v>
      </c>
      <c r="G1171">
        <f t="shared" si="103"/>
        <v>7.32</v>
      </c>
      <c r="H1171">
        <f>ABS(E1171-Observed!M1173)</f>
        <v>0.46999999999999975</v>
      </c>
      <c r="I1171">
        <f t="shared" si="104"/>
        <v>0.46999999999999975</v>
      </c>
      <c r="J1171">
        <f>(E1171-Observed!M1173)^2</f>
        <v>0.22089999999999976</v>
      </c>
      <c r="K1171">
        <f t="shared" si="105"/>
        <v>0.22089999999999976</v>
      </c>
      <c r="L1171">
        <f>IF(ISNA(E1171-Observed!M1173),"",E1171-Observed!M1173)</f>
        <v>-0.46999999999999975</v>
      </c>
    </row>
    <row r="1172" spans="1:12" x14ac:dyDescent="0.25">
      <c r="A1172" s="8">
        <f t="shared" si="101"/>
        <v>42381</v>
      </c>
      <c r="B1172">
        <v>14622</v>
      </c>
      <c r="C1172">
        <v>1172</v>
      </c>
      <c r="D1172">
        <f>'Raw Mod'!F1172</f>
        <v>7.31</v>
      </c>
      <c r="E1172">
        <f t="shared" si="102"/>
        <v>7.31</v>
      </c>
      <c r="F1172">
        <v>7.32</v>
      </c>
      <c r="G1172">
        <f t="shared" si="103"/>
        <v>7.32</v>
      </c>
      <c r="H1172">
        <f>ABS(E1172-Observed!M1174)</f>
        <v>0.41000000000000014</v>
      </c>
      <c r="I1172">
        <f t="shared" si="104"/>
        <v>0.41000000000000014</v>
      </c>
      <c r="J1172">
        <f>(E1172-Observed!M1174)^2</f>
        <v>0.16810000000000011</v>
      </c>
      <c r="K1172">
        <f t="shared" si="105"/>
        <v>0.16810000000000011</v>
      </c>
      <c r="L1172">
        <f>IF(ISNA(E1172-Observed!M1174),"",E1172-Observed!M1174)</f>
        <v>-0.41000000000000014</v>
      </c>
    </row>
    <row r="1173" spans="1:12" x14ac:dyDescent="0.25">
      <c r="A1173" s="8">
        <f t="shared" si="101"/>
        <v>42381.125</v>
      </c>
      <c r="B1173">
        <v>14622.125</v>
      </c>
      <c r="C1173">
        <v>1173</v>
      </c>
      <c r="D1173">
        <f>'Raw Mod'!F1173</f>
        <v>7.31</v>
      </c>
      <c r="E1173">
        <f t="shared" si="102"/>
        <v>7.31</v>
      </c>
      <c r="F1173">
        <v>7.32</v>
      </c>
      <c r="G1173">
        <f t="shared" si="103"/>
        <v>7.32</v>
      </c>
      <c r="H1173">
        <f>ABS(E1173-Observed!M1175)</f>
        <v>0.33499999999999996</v>
      </c>
      <c r="I1173">
        <f t="shared" si="104"/>
        <v>0.33499999999999996</v>
      </c>
      <c r="J1173">
        <f>(E1173-Observed!M1175)^2</f>
        <v>0.11222499999999998</v>
      </c>
      <c r="K1173">
        <f t="shared" si="105"/>
        <v>0.11222499999999998</v>
      </c>
      <c r="L1173">
        <f>IF(ISNA(E1173-Observed!M1175),"",E1173-Observed!M1175)</f>
        <v>-0.33499999999999996</v>
      </c>
    </row>
    <row r="1174" spans="1:12" x14ac:dyDescent="0.25">
      <c r="A1174" s="8">
        <f t="shared" si="101"/>
        <v>42381.25</v>
      </c>
      <c r="B1174">
        <v>14622.25</v>
      </c>
      <c r="C1174">
        <v>1174</v>
      </c>
      <c r="D1174">
        <f>'Raw Mod'!F1174</f>
        <v>7.31</v>
      </c>
      <c r="E1174">
        <f t="shared" si="102"/>
        <v>7.31</v>
      </c>
      <c r="F1174">
        <v>7.32</v>
      </c>
      <c r="G1174">
        <f t="shared" si="103"/>
        <v>7.32</v>
      </c>
      <c r="H1174">
        <f>ABS(E1174-Observed!M1176)</f>
        <v>0.38500000000000068</v>
      </c>
      <c r="I1174">
        <f t="shared" si="104"/>
        <v>0.38500000000000068</v>
      </c>
      <c r="J1174">
        <f>(E1174-Observed!M1176)^2</f>
        <v>0.14822500000000052</v>
      </c>
      <c r="K1174">
        <f t="shared" si="105"/>
        <v>0.14822500000000052</v>
      </c>
      <c r="L1174">
        <f>IF(ISNA(E1174-Observed!M1176),"",E1174-Observed!M1176)</f>
        <v>-0.38500000000000068</v>
      </c>
    </row>
    <row r="1175" spans="1:12" x14ac:dyDescent="0.25">
      <c r="A1175" s="8">
        <f t="shared" si="101"/>
        <v>42381.376000000004</v>
      </c>
      <c r="B1175">
        <v>14622.376</v>
      </c>
      <c r="C1175">
        <v>1175</v>
      </c>
      <c r="D1175">
        <f>'Raw Mod'!F1175</f>
        <v>7.31</v>
      </c>
      <c r="E1175">
        <f t="shared" si="102"/>
        <v>7.31</v>
      </c>
      <c r="F1175">
        <v>7.32</v>
      </c>
      <c r="G1175">
        <f t="shared" si="103"/>
        <v>7.32</v>
      </c>
      <c r="H1175">
        <f>ABS(E1175-Observed!M1177)</f>
        <v>0.4350000000000005</v>
      </c>
      <c r="I1175">
        <f t="shared" si="104"/>
        <v>0.4350000000000005</v>
      </c>
      <c r="J1175">
        <f>(E1175-Observed!M1177)^2</f>
        <v>0.18922500000000042</v>
      </c>
      <c r="K1175">
        <f t="shared" si="105"/>
        <v>0.18922500000000042</v>
      </c>
      <c r="L1175">
        <f>IF(ISNA(E1175-Observed!M1177),"",E1175-Observed!M1177)</f>
        <v>-0.4350000000000005</v>
      </c>
    </row>
    <row r="1176" spans="1:12" x14ac:dyDescent="0.25">
      <c r="A1176" s="8">
        <f t="shared" si="101"/>
        <v>42381.5</v>
      </c>
      <c r="B1176">
        <v>14622.5</v>
      </c>
      <c r="C1176">
        <v>1176</v>
      </c>
      <c r="D1176">
        <f>'Raw Mod'!F1176</f>
        <v>7.31</v>
      </c>
      <c r="E1176">
        <f t="shared" si="102"/>
        <v>7.31</v>
      </c>
      <c r="F1176">
        <v>7.32</v>
      </c>
      <c r="G1176">
        <f t="shared" si="103"/>
        <v>7.32</v>
      </c>
      <c r="H1176">
        <f>ABS(E1176-Observed!M1178)</f>
        <v>0.66000000000000014</v>
      </c>
      <c r="I1176">
        <f t="shared" si="104"/>
        <v>0.66000000000000014</v>
      </c>
      <c r="J1176">
        <f>(E1176-Observed!M1178)^2</f>
        <v>0.43560000000000021</v>
      </c>
      <c r="K1176">
        <f t="shared" si="105"/>
        <v>0.43560000000000021</v>
      </c>
      <c r="L1176">
        <f>IF(ISNA(E1176-Observed!M1178),"",E1176-Observed!M1178)</f>
        <v>-0.66000000000000014</v>
      </c>
    </row>
    <row r="1177" spans="1:12" x14ac:dyDescent="0.25">
      <c r="A1177" s="8">
        <f t="shared" si="101"/>
        <v>42381.627</v>
      </c>
      <c r="B1177">
        <v>14622.627</v>
      </c>
      <c r="C1177">
        <v>1177</v>
      </c>
      <c r="D1177">
        <f>'Raw Mod'!F1177</f>
        <v>7.32</v>
      </c>
      <c r="E1177">
        <f t="shared" si="102"/>
        <v>7.32</v>
      </c>
      <c r="F1177">
        <v>7.32</v>
      </c>
      <c r="G1177">
        <f t="shared" si="103"/>
        <v>7.32</v>
      </c>
      <c r="H1177">
        <f>ABS(E1177-Observed!M1179)</f>
        <v>0.72499999999999964</v>
      </c>
      <c r="I1177">
        <f t="shared" si="104"/>
        <v>0.72499999999999964</v>
      </c>
      <c r="J1177">
        <f>(E1177-Observed!M1179)^2</f>
        <v>0.52562499999999945</v>
      </c>
      <c r="K1177">
        <f t="shared" si="105"/>
        <v>0.52562499999999945</v>
      </c>
      <c r="L1177">
        <f>IF(ISNA(E1177-Observed!M1179),"",E1177-Observed!M1179)</f>
        <v>-0.72499999999999964</v>
      </c>
    </row>
    <row r="1178" spans="1:12" x14ac:dyDescent="0.25">
      <c r="A1178" s="8">
        <f t="shared" si="101"/>
        <v>42381.75</v>
      </c>
      <c r="B1178">
        <v>14622.75</v>
      </c>
      <c r="C1178">
        <v>1178</v>
      </c>
      <c r="D1178">
        <f>'Raw Mod'!F1178</f>
        <v>7.32</v>
      </c>
      <c r="E1178">
        <f t="shared" si="102"/>
        <v>7.32</v>
      </c>
      <c r="F1178">
        <v>7.32</v>
      </c>
      <c r="G1178">
        <f t="shared" si="103"/>
        <v>7.32</v>
      </c>
      <c r="H1178">
        <f>ABS(E1178-Observed!M1180)</f>
        <v>0.64999999999999947</v>
      </c>
      <c r="I1178">
        <f t="shared" si="104"/>
        <v>0.64999999999999947</v>
      </c>
      <c r="J1178">
        <f>(E1178-Observed!M1180)^2</f>
        <v>0.42249999999999932</v>
      </c>
      <c r="K1178">
        <f t="shared" si="105"/>
        <v>0.42249999999999932</v>
      </c>
      <c r="L1178">
        <f>IF(ISNA(E1178-Observed!M1180),"",E1178-Observed!M1180)</f>
        <v>-0.64999999999999947</v>
      </c>
    </row>
    <row r="1179" spans="1:12" x14ac:dyDescent="0.25">
      <c r="A1179" s="8">
        <f t="shared" si="101"/>
        <v>42381.877999999997</v>
      </c>
      <c r="B1179">
        <v>14622.878000000001</v>
      </c>
      <c r="C1179">
        <v>1179</v>
      </c>
      <c r="D1179">
        <f>'Raw Mod'!F1179</f>
        <v>7.32</v>
      </c>
      <c r="E1179">
        <f t="shared" si="102"/>
        <v>7.32</v>
      </c>
      <c r="F1179">
        <v>7.32</v>
      </c>
      <c r="G1179">
        <f t="shared" si="103"/>
        <v>7.32</v>
      </c>
      <c r="H1179">
        <f>ABS(E1179-Observed!M1181)</f>
        <v>0.54999999999999982</v>
      </c>
      <c r="I1179">
        <f t="shared" si="104"/>
        <v>0.54999999999999982</v>
      </c>
      <c r="J1179">
        <f>(E1179-Observed!M1181)^2</f>
        <v>0.30249999999999982</v>
      </c>
      <c r="K1179">
        <f t="shared" si="105"/>
        <v>0.30249999999999982</v>
      </c>
      <c r="L1179">
        <f>IF(ISNA(E1179-Observed!M1181),"",E1179-Observed!M1181)</f>
        <v>-0.54999999999999982</v>
      </c>
    </row>
    <row r="1180" spans="1:12" x14ac:dyDescent="0.25">
      <c r="A1180" s="8">
        <f t="shared" si="101"/>
        <v>42382</v>
      </c>
      <c r="B1180">
        <v>14623</v>
      </c>
      <c r="C1180">
        <v>1180</v>
      </c>
      <c r="D1180">
        <f>'Raw Mod'!F1180</f>
        <v>7.33</v>
      </c>
      <c r="E1180">
        <f t="shared" si="102"/>
        <v>7.33</v>
      </c>
      <c r="F1180">
        <v>7.33</v>
      </c>
      <c r="G1180">
        <f t="shared" si="103"/>
        <v>7.33</v>
      </c>
      <c r="H1180">
        <f>ABS(E1180-Observed!M1182)</f>
        <v>0.63999999999999968</v>
      </c>
      <c r="I1180">
        <f t="shared" si="104"/>
        <v>0.63999999999999968</v>
      </c>
      <c r="J1180">
        <f>(E1180-Observed!M1182)^2</f>
        <v>0.40959999999999958</v>
      </c>
      <c r="K1180">
        <f t="shared" si="105"/>
        <v>0.40959999999999958</v>
      </c>
      <c r="L1180">
        <f>IF(ISNA(E1180-Observed!M1182),"",E1180-Observed!M1182)</f>
        <v>-0.63999999999999968</v>
      </c>
    </row>
    <row r="1181" spans="1:12" x14ac:dyDescent="0.25">
      <c r="A1181" s="8">
        <f t="shared" si="101"/>
        <v>42382.127999999997</v>
      </c>
      <c r="B1181">
        <v>14623.128000000001</v>
      </c>
      <c r="C1181">
        <v>1181</v>
      </c>
      <c r="D1181">
        <f>'Raw Mod'!F1181</f>
        <v>7.35</v>
      </c>
      <c r="E1181">
        <f t="shared" si="102"/>
        <v>7.35</v>
      </c>
      <c r="F1181">
        <v>7.35</v>
      </c>
      <c r="G1181">
        <f t="shared" si="103"/>
        <v>7.35</v>
      </c>
      <c r="H1181">
        <f>ABS(E1181-Observed!M1183)</f>
        <v>0.52000000000000046</v>
      </c>
      <c r="I1181">
        <f t="shared" si="104"/>
        <v>0.52000000000000046</v>
      </c>
      <c r="J1181">
        <f>(E1181-Observed!M1183)^2</f>
        <v>0.27040000000000047</v>
      </c>
      <c r="K1181">
        <f t="shared" si="105"/>
        <v>0.27040000000000047</v>
      </c>
      <c r="L1181">
        <f>IF(ISNA(E1181-Observed!M1183),"",E1181-Observed!M1183)</f>
        <v>-0.52000000000000046</v>
      </c>
    </row>
    <row r="1182" spans="1:12" x14ac:dyDescent="0.25">
      <c r="A1182" s="8">
        <f t="shared" si="101"/>
        <v>42382.25</v>
      </c>
      <c r="B1182">
        <v>14623.25</v>
      </c>
      <c r="C1182">
        <v>1182</v>
      </c>
      <c r="D1182">
        <f>'Raw Mod'!F1182</f>
        <v>7.36</v>
      </c>
      <c r="E1182">
        <f t="shared" si="102"/>
        <v>7.36</v>
      </c>
      <c r="F1182">
        <v>7.37</v>
      </c>
      <c r="G1182">
        <f t="shared" si="103"/>
        <v>7.37</v>
      </c>
      <c r="H1182">
        <f>ABS(E1182-Observed!M1184)</f>
        <v>0.71</v>
      </c>
      <c r="I1182">
        <f t="shared" si="104"/>
        <v>0.71</v>
      </c>
      <c r="J1182">
        <f>(E1182-Observed!M1184)^2</f>
        <v>0.50409999999999999</v>
      </c>
      <c r="K1182">
        <f t="shared" si="105"/>
        <v>0.50409999999999999</v>
      </c>
      <c r="L1182">
        <f>IF(ISNA(E1182-Observed!M1184),"",E1182-Observed!M1184)</f>
        <v>-0.71</v>
      </c>
    </row>
    <row r="1183" spans="1:12" x14ac:dyDescent="0.25">
      <c r="A1183" s="8">
        <f t="shared" si="101"/>
        <v>42382.376000000004</v>
      </c>
      <c r="B1183">
        <v>14623.376</v>
      </c>
      <c r="C1183">
        <v>1183</v>
      </c>
      <c r="D1183">
        <f>'Raw Mod'!F1183</f>
        <v>7.45</v>
      </c>
      <c r="E1183">
        <f t="shared" si="102"/>
        <v>7.45</v>
      </c>
      <c r="F1183">
        <v>7.82</v>
      </c>
      <c r="G1183">
        <f t="shared" si="103"/>
        <v>7.82</v>
      </c>
      <c r="H1183">
        <f>ABS(E1183-Observed!M1185)</f>
        <v>0.66999999999999904</v>
      </c>
      <c r="I1183">
        <f t="shared" si="104"/>
        <v>0.66999999999999904</v>
      </c>
      <c r="J1183">
        <f>(E1183-Observed!M1185)^2</f>
        <v>0.44889999999999869</v>
      </c>
      <c r="K1183">
        <f t="shared" si="105"/>
        <v>0.44889999999999869</v>
      </c>
      <c r="L1183">
        <f>IF(ISNA(E1183-Observed!M1185),"",E1183-Observed!M1185)</f>
        <v>-0.66999999999999904</v>
      </c>
    </row>
    <row r="1184" spans="1:12" x14ac:dyDescent="0.25">
      <c r="A1184" s="8">
        <f t="shared" si="101"/>
        <v>42382.5</v>
      </c>
      <c r="B1184">
        <v>14623.5</v>
      </c>
      <c r="C1184">
        <v>1184</v>
      </c>
      <c r="D1184">
        <f>'Raw Mod'!F1184</f>
        <v>7.86</v>
      </c>
      <c r="E1184">
        <f t="shared" si="102"/>
        <v>7.86</v>
      </c>
      <c r="F1184">
        <v>7.85</v>
      </c>
      <c r="G1184">
        <f t="shared" si="103"/>
        <v>7.85</v>
      </c>
      <c r="H1184">
        <f>ABS(E1184-Observed!M1186)</f>
        <v>0.63399999999999945</v>
      </c>
      <c r="I1184">
        <f t="shared" si="104"/>
        <v>0.63399999999999945</v>
      </c>
      <c r="J1184">
        <f>(E1184-Observed!M1186)^2</f>
        <v>0.40195599999999931</v>
      </c>
      <c r="K1184">
        <f t="shared" si="105"/>
        <v>0.40195599999999931</v>
      </c>
      <c r="L1184">
        <f>IF(ISNA(E1184-Observed!M1186),"",E1184-Observed!M1186)</f>
        <v>-0.63399999999999945</v>
      </c>
    </row>
    <row r="1185" spans="1:12" x14ac:dyDescent="0.25">
      <c r="A1185" s="8">
        <f t="shared" si="101"/>
        <v>42382.626000000004</v>
      </c>
      <c r="B1185">
        <v>14623.626</v>
      </c>
      <c r="C1185">
        <v>1185</v>
      </c>
      <c r="D1185">
        <f>'Raw Mod'!F1185</f>
        <v>7.9</v>
      </c>
      <c r="E1185">
        <f t="shared" si="102"/>
        <v>7.9</v>
      </c>
      <c r="F1185">
        <v>7.89</v>
      </c>
      <c r="G1185">
        <f t="shared" si="103"/>
        <v>7.89</v>
      </c>
      <c r="H1185">
        <f>ABS(E1185-Observed!M1187)</f>
        <v>0.46899999999999942</v>
      </c>
      <c r="I1185">
        <f t="shared" si="104"/>
        <v>0.46899999999999942</v>
      </c>
      <c r="J1185">
        <f>(E1185-Observed!M1187)^2</f>
        <v>0.21996099999999946</v>
      </c>
      <c r="K1185">
        <f t="shared" si="105"/>
        <v>0.21996099999999946</v>
      </c>
      <c r="L1185">
        <f>IF(ISNA(E1185-Observed!M1187),"",E1185-Observed!M1187)</f>
        <v>-0.46899999999999942</v>
      </c>
    </row>
    <row r="1186" spans="1:12" x14ac:dyDescent="0.25">
      <c r="A1186" s="8">
        <f t="shared" si="101"/>
        <v>42382.75</v>
      </c>
      <c r="B1186">
        <v>14623.75</v>
      </c>
      <c r="C1186">
        <v>1186</v>
      </c>
      <c r="D1186">
        <f>'Raw Mod'!F1186</f>
        <v>7.91</v>
      </c>
      <c r="E1186">
        <f t="shared" si="102"/>
        <v>7.91</v>
      </c>
      <c r="F1186">
        <v>7.93</v>
      </c>
      <c r="G1186">
        <f t="shared" si="103"/>
        <v>7.93</v>
      </c>
      <c r="H1186">
        <f>ABS(E1186-Observed!M1188)</f>
        <v>0.35999999999999943</v>
      </c>
      <c r="I1186">
        <f t="shared" si="104"/>
        <v>0.35999999999999943</v>
      </c>
      <c r="J1186">
        <f>(E1186-Observed!M1188)^2</f>
        <v>0.1295999999999996</v>
      </c>
      <c r="K1186">
        <f t="shared" si="105"/>
        <v>0.1295999999999996</v>
      </c>
      <c r="L1186">
        <f>IF(ISNA(E1186-Observed!M1188),"",E1186-Observed!M1188)</f>
        <v>-0.35999999999999943</v>
      </c>
    </row>
    <row r="1187" spans="1:12" x14ac:dyDescent="0.25">
      <c r="A1187" s="8">
        <f t="shared" si="101"/>
        <v>42382.876000000004</v>
      </c>
      <c r="B1187">
        <v>14623.876</v>
      </c>
      <c r="C1187">
        <v>1187</v>
      </c>
      <c r="D1187">
        <f>'Raw Mod'!F1187</f>
        <v>7.88</v>
      </c>
      <c r="E1187">
        <f t="shared" si="102"/>
        <v>7.88</v>
      </c>
      <c r="F1187">
        <v>7.93</v>
      </c>
      <c r="G1187">
        <f t="shared" si="103"/>
        <v>7.93</v>
      </c>
      <c r="H1187">
        <f>ABS(E1187-Observed!M1189)</f>
        <v>0.11500000000000021</v>
      </c>
      <c r="I1187">
        <f t="shared" si="104"/>
        <v>0.11500000000000021</v>
      </c>
      <c r="J1187">
        <f>(E1187-Observed!M1189)^2</f>
        <v>1.3225000000000049E-2</v>
      </c>
      <c r="K1187">
        <f t="shared" si="105"/>
        <v>1.3225000000000049E-2</v>
      </c>
      <c r="L1187">
        <f>IF(ISNA(E1187-Observed!M1189),"",E1187-Observed!M1189)</f>
        <v>-0.11500000000000021</v>
      </c>
    </row>
    <row r="1188" spans="1:12" x14ac:dyDescent="0.25">
      <c r="A1188" s="8">
        <f t="shared" si="101"/>
        <v>42383</v>
      </c>
      <c r="B1188">
        <v>14624</v>
      </c>
      <c r="C1188">
        <v>1188</v>
      </c>
      <c r="D1188">
        <f>'Raw Mod'!F1188</f>
        <v>7.75</v>
      </c>
      <c r="E1188">
        <f t="shared" si="102"/>
        <v>7.75</v>
      </c>
      <c r="F1188">
        <v>7.92</v>
      </c>
      <c r="G1188">
        <f t="shared" si="103"/>
        <v>7.92</v>
      </c>
      <c r="H1188">
        <f>ABS(E1188-Observed!M1190)</f>
        <v>0.21999999999999975</v>
      </c>
      <c r="I1188">
        <f t="shared" si="104"/>
        <v>0.21999999999999975</v>
      </c>
      <c r="J1188">
        <f>(E1188-Observed!M1190)^2</f>
        <v>4.8399999999999888E-2</v>
      </c>
      <c r="K1188">
        <f t="shared" si="105"/>
        <v>4.8399999999999888E-2</v>
      </c>
      <c r="L1188">
        <f>IF(ISNA(E1188-Observed!M1190),"",E1188-Observed!M1190)</f>
        <v>-0.21999999999999975</v>
      </c>
    </row>
    <row r="1189" spans="1:12" x14ac:dyDescent="0.25">
      <c r="A1189" s="8">
        <f t="shared" si="101"/>
        <v>42383.129000000001</v>
      </c>
      <c r="B1189">
        <v>14624.129000000001</v>
      </c>
      <c r="C1189">
        <v>1189</v>
      </c>
      <c r="D1189">
        <f>'Raw Mod'!F1189</f>
        <v>7.64</v>
      </c>
      <c r="E1189">
        <f t="shared" si="102"/>
        <v>7.64</v>
      </c>
      <c r="F1189">
        <v>7.88</v>
      </c>
      <c r="G1189">
        <f t="shared" si="103"/>
        <v>7.88</v>
      </c>
      <c r="H1189">
        <f>ABS(E1189-Observed!M1191)</f>
        <v>0.28000000000000025</v>
      </c>
      <c r="I1189">
        <f t="shared" si="104"/>
        <v>0.28000000000000025</v>
      </c>
      <c r="J1189">
        <f>(E1189-Observed!M1191)^2</f>
        <v>7.8400000000000136E-2</v>
      </c>
      <c r="K1189">
        <f t="shared" si="105"/>
        <v>7.8400000000000136E-2</v>
      </c>
      <c r="L1189">
        <f>IF(ISNA(E1189-Observed!M1191),"",E1189-Observed!M1191)</f>
        <v>-0.28000000000000025</v>
      </c>
    </row>
    <row r="1190" spans="1:12" x14ac:dyDescent="0.25">
      <c r="A1190" s="8">
        <f t="shared" si="101"/>
        <v>42383.25</v>
      </c>
      <c r="B1190">
        <v>14624.25</v>
      </c>
      <c r="C1190">
        <v>1190</v>
      </c>
      <c r="D1190">
        <f>'Raw Mod'!F1190</f>
        <v>7.62</v>
      </c>
      <c r="E1190">
        <f t="shared" si="102"/>
        <v>7.62</v>
      </c>
      <c r="F1190">
        <v>7.83</v>
      </c>
      <c r="G1190">
        <f t="shared" si="103"/>
        <v>7.83</v>
      </c>
      <c r="H1190">
        <f>ABS(E1190-Observed!M1192)</f>
        <v>0.39999999999999947</v>
      </c>
      <c r="I1190">
        <f t="shared" si="104"/>
        <v>0.39999999999999947</v>
      </c>
      <c r="J1190">
        <f>(E1190-Observed!M1192)^2</f>
        <v>0.15999999999999959</v>
      </c>
      <c r="K1190">
        <f t="shared" si="105"/>
        <v>0.15999999999999959</v>
      </c>
      <c r="L1190">
        <f>IF(ISNA(E1190-Observed!M1192),"",E1190-Observed!M1192)</f>
        <v>-0.39999999999999947</v>
      </c>
    </row>
    <row r="1191" spans="1:12" x14ac:dyDescent="0.25">
      <c r="A1191" s="8">
        <f t="shared" si="101"/>
        <v>42383.379000000001</v>
      </c>
      <c r="B1191">
        <v>14624.379000000001</v>
      </c>
      <c r="C1191">
        <v>1191</v>
      </c>
      <c r="D1191">
        <f>'Raw Mod'!F1191</f>
        <v>7.62</v>
      </c>
      <c r="E1191">
        <f t="shared" si="102"/>
        <v>7.62</v>
      </c>
      <c r="F1191">
        <v>7.79</v>
      </c>
      <c r="G1191">
        <f t="shared" si="103"/>
        <v>7.79</v>
      </c>
      <c r="H1191">
        <f>ABS(E1191-Observed!M1193)</f>
        <v>0.47500000000000053</v>
      </c>
      <c r="I1191">
        <f t="shared" si="104"/>
        <v>0.47500000000000053</v>
      </c>
      <c r="J1191">
        <f>(E1191-Observed!M1193)^2</f>
        <v>0.22562500000000052</v>
      </c>
      <c r="K1191">
        <f t="shared" si="105"/>
        <v>0.22562500000000052</v>
      </c>
      <c r="L1191">
        <f>IF(ISNA(E1191-Observed!M1193),"",E1191-Observed!M1193)</f>
        <v>-0.47500000000000053</v>
      </c>
    </row>
    <row r="1192" spans="1:12" x14ac:dyDescent="0.25">
      <c r="A1192" s="8">
        <f t="shared" si="101"/>
        <v>42383.5</v>
      </c>
      <c r="B1192">
        <v>14624.5</v>
      </c>
      <c r="C1192">
        <v>1192</v>
      </c>
      <c r="D1192">
        <f>'Raw Mod'!F1192</f>
        <v>7.62</v>
      </c>
      <c r="E1192">
        <f t="shared" si="102"/>
        <v>7.62</v>
      </c>
      <c r="F1192">
        <v>7.77</v>
      </c>
      <c r="G1192">
        <f t="shared" si="103"/>
        <v>7.77</v>
      </c>
      <c r="H1192">
        <f>ABS(E1192-Observed!M1194)</f>
        <v>0.84899999999999931</v>
      </c>
      <c r="I1192">
        <f t="shared" si="104"/>
        <v>0.84899999999999931</v>
      </c>
      <c r="J1192">
        <f>(E1192-Observed!M1194)^2</f>
        <v>0.7208009999999988</v>
      </c>
      <c r="K1192">
        <f t="shared" si="105"/>
        <v>0.7208009999999988</v>
      </c>
      <c r="L1192">
        <f>IF(ISNA(E1192-Observed!M1194),"",E1192-Observed!M1194)</f>
        <v>-0.84899999999999931</v>
      </c>
    </row>
    <row r="1193" spans="1:12" x14ac:dyDescent="0.25">
      <c r="A1193" s="8">
        <f t="shared" si="101"/>
        <v>42383.627999999997</v>
      </c>
      <c r="B1193">
        <v>14624.628000000001</v>
      </c>
      <c r="C1193">
        <v>1193</v>
      </c>
      <c r="D1193">
        <f>'Raw Mod'!F1193</f>
        <v>7.62</v>
      </c>
      <c r="E1193">
        <f t="shared" si="102"/>
        <v>7.62</v>
      </c>
      <c r="F1193">
        <v>7.75</v>
      </c>
      <c r="G1193">
        <f t="shared" si="103"/>
        <v>7.75</v>
      </c>
      <c r="H1193">
        <f>ABS(E1193-Observed!M1195)</f>
        <v>0.79900000000000038</v>
      </c>
      <c r="I1193">
        <f t="shared" si="104"/>
        <v>0.79900000000000038</v>
      </c>
      <c r="J1193">
        <f>(E1193-Observed!M1195)^2</f>
        <v>0.63840100000000055</v>
      </c>
      <c r="K1193">
        <f t="shared" si="105"/>
        <v>0.63840100000000055</v>
      </c>
      <c r="L1193">
        <f>IF(ISNA(E1193-Observed!M1195),"",E1193-Observed!M1195)</f>
        <v>-0.79900000000000038</v>
      </c>
    </row>
    <row r="1194" spans="1:12" x14ac:dyDescent="0.25">
      <c r="A1194" s="8">
        <f t="shared" si="101"/>
        <v>42383.75</v>
      </c>
      <c r="B1194">
        <v>14624.75</v>
      </c>
      <c r="C1194">
        <v>1194</v>
      </c>
      <c r="D1194">
        <f>'Raw Mod'!F1194</f>
        <v>7.62</v>
      </c>
      <c r="E1194">
        <f t="shared" si="102"/>
        <v>7.62</v>
      </c>
      <c r="F1194">
        <v>7.75</v>
      </c>
      <c r="G1194">
        <f t="shared" si="103"/>
        <v>7.75</v>
      </c>
      <c r="H1194">
        <f>ABS(E1194-Observed!M1196)</f>
        <v>0.49999999999999911</v>
      </c>
      <c r="I1194">
        <f t="shared" si="104"/>
        <v>0.49999999999999911</v>
      </c>
      <c r="J1194">
        <f>(E1194-Observed!M1196)^2</f>
        <v>0.24999999999999911</v>
      </c>
      <c r="K1194">
        <f t="shared" si="105"/>
        <v>0.24999999999999911</v>
      </c>
      <c r="L1194">
        <f>IF(ISNA(E1194-Observed!M1196),"",E1194-Observed!M1196)</f>
        <v>-0.49999999999999911</v>
      </c>
    </row>
    <row r="1195" spans="1:12" x14ac:dyDescent="0.25">
      <c r="A1195" s="8">
        <f t="shared" si="101"/>
        <v>42383.879000000001</v>
      </c>
      <c r="B1195">
        <v>14624.879000000001</v>
      </c>
      <c r="C1195">
        <v>1195</v>
      </c>
      <c r="D1195">
        <f>'Raw Mod'!F1195</f>
        <v>7.61</v>
      </c>
      <c r="E1195">
        <f t="shared" si="102"/>
        <v>7.61</v>
      </c>
      <c r="F1195">
        <v>7.74</v>
      </c>
      <c r="G1195">
        <f t="shared" si="103"/>
        <v>7.74</v>
      </c>
      <c r="H1195">
        <f>ABS(E1195-Observed!M1197)</f>
        <v>0.53499999999999925</v>
      </c>
      <c r="I1195">
        <f t="shared" si="104"/>
        <v>0.53499999999999925</v>
      </c>
      <c r="J1195">
        <f>(E1195-Observed!M1197)^2</f>
        <v>0.28622499999999917</v>
      </c>
      <c r="K1195">
        <f t="shared" si="105"/>
        <v>0.28622499999999917</v>
      </c>
      <c r="L1195">
        <f>IF(ISNA(E1195-Observed!M1197),"",E1195-Observed!M1197)</f>
        <v>-0.53499999999999925</v>
      </c>
    </row>
    <row r="1196" spans="1:12" x14ac:dyDescent="0.25">
      <c r="A1196" s="8">
        <f t="shared" si="101"/>
        <v>42384</v>
      </c>
      <c r="B1196">
        <v>14625</v>
      </c>
      <c r="C1196">
        <v>1196</v>
      </c>
      <c r="D1196">
        <f>'Raw Mod'!F1196</f>
        <v>7.6</v>
      </c>
      <c r="E1196">
        <f t="shared" si="102"/>
        <v>7.6</v>
      </c>
      <c r="F1196">
        <v>7.75</v>
      </c>
      <c r="G1196">
        <f t="shared" si="103"/>
        <v>7.75</v>
      </c>
      <c r="H1196">
        <f>ABS(E1196-Observed!M1198)</f>
        <v>0.64499999999999957</v>
      </c>
      <c r="I1196">
        <f t="shared" si="104"/>
        <v>0.64499999999999957</v>
      </c>
      <c r="J1196">
        <f>(E1196-Observed!M1198)^2</f>
        <v>0.41602499999999942</v>
      </c>
      <c r="K1196">
        <f t="shared" si="105"/>
        <v>0.41602499999999942</v>
      </c>
      <c r="L1196">
        <f>IF(ISNA(E1196-Observed!M1198),"",E1196-Observed!M1198)</f>
        <v>-0.64499999999999957</v>
      </c>
    </row>
    <row r="1197" spans="1:12" x14ac:dyDescent="0.25">
      <c r="A1197" s="8">
        <f t="shared" si="101"/>
        <v>42384.127</v>
      </c>
      <c r="B1197">
        <v>14625.127</v>
      </c>
      <c r="C1197">
        <v>1197</v>
      </c>
      <c r="D1197">
        <f>'Raw Mod'!F1197</f>
        <v>7.61</v>
      </c>
      <c r="E1197">
        <f t="shared" si="102"/>
        <v>7.61</v>
      </c>
      <c r="F1197">
        <v>7.78</v>
      </c>
      <c r="G1197">
        <f t="shared" si="103"/>
        <v>7.78</v>
      </c>
      <c r="H1197">
        <f>ABS(E1197-Observed!M1199)</f>
        <v>0.61000000000000032</v>
      </c>
      <c r="I1197">
        <f t="shared" si="104"/>
        <v>0.61000000000000032</v>
      </c>
      <c r="J1197">
        <f>(E1197-Observed!M1199)^2</f>
        <v>0.37210000000000037</v>
      </c>
      <c r="K1197">
        <f t="shared" si="105"/>
        <v>0.37210000000000037</v>
      </c>
      <c r="L1197">
        <f>IF(ISNA(E1197-Observed!M1199),"",E1197-Observed!M1199)</f>
        <v>-0.61000000000000032</v>
      </c>
    </row>
    <row r="1198" spans="1:12" x14ac:dyDescent="0.25">
      <c r="A1198" s="8">
        <f t="shared" si="101"/>
        <v>42384.25</v>
      </c>
      <c r="B1198">
        <v>14625.25</v>
      </c>
      <c r="C1198">
        <v>1198</v>
      </c>
      <c r="D1198">
        <f>'Raw Mod'!F1198</f>
        <v>7.59</v>
      </c>
      <c r="E1198">
        <f t="shared" si="102"/>
        <v>7.59</v>
      </c>
      <c r="F1198">
        <v>7.77</v>
      </c>
      <c r="G1198">
        <f t="shared" si="103"/>
        <v>7.77</v>
      </c>
      <c r="H1198">
        <f>ABS(E1198-Observed!M1200)</f>
        <v>0.70500000000000007</v>
      </c>
      <c r="I1198">
        <f t="shared" si="104"/>
        <v>0.70500000000000007</v>
      </c>
      <c r="J1198">
        <f>(E1198-Observed!M1200)^2</f>
        <v>0.49702500000000011</v>
      </c>
      <c r="K1198">
        <f t="shared" si="105"/>
        <v>0.49702500000000011</v>
      </c>
      <c r="L1198">
        <f>IF(ISNA(E1198-Observed!M1200),"",E1198-Observed!M1200)</f>
        <v>-0.70500000000000007</v>
      </c>
    </row>
    <row r="1199" spans="1:12" x14ac:dyDescent="0.25">
      <c r="A1199" s="8">
        <f t="shared" si="101"/>
        <v>42384.38</v>
      </c>
      <c r="B1199">
        <v>14625.38</v>
      </c>
      <c r="C1199">
        <v>1199</v>
      </c>
      <c r="D1199">
        <f>'Raw Mod'!F1199</f>
        <v>7.55</v>
      </c>
      <c r="E1199">
        <f t="shared" si="102"/>
        <v>7.55</v>
      </c>
      <c r="F1199">
        <v>7.71</v>
      </c>
      <c r="G1199">
        <f t="shared" si="103"/>
        <v>7.71</v>
      </c>
      <c r="H1199">
        <f>ABS(E1199-Observed!M1201)</f>
        <v>0.59499999999999975</v>
      </c>
      <c r="I1199">
        <f t="shared" si="104"/>
        <v>0.59499999999999975</v>
      </c>
      <c r="J1199">
        <f>(E1199-Observed!M1201)^2</f>
        <v>0.3540249999999997</v>
      </c>
      <c r="K1199">
        <f t="shared" si="105"/>
        <v>0.3540249999999997</v>
      </c>
      <c r="L1199">
        <f>IF(ISNA(E1199-Observed!M1201),"",E1199-Observed!M1201)</f>
        <v>-0.59499999999999975</v>
      </c>
    </row>
    <row r="1200" spans="1:12" x14ac:dyDescent="0.25">
      <c r="A1200" s="8">
        <f t="shared" si="101"/>
        <v>42384.5</v>
      </c>
      <c r="B1200">
        <v>14625.5</v>
      </c>
      <c r="C1200">
        <v>1200</v>
      </c>
      <c r="D1200">
        <f>'Raw Mod'!F1200</f>
        <v>7.52</v>
      </c>
      <c r="E1200">
        <f t="shared" si="102"/>
        <v>7.52</v>
      </c>
      <c r="F1200">
        <v>7.64</v>
      </c>
      <c r="G1200">
        <f t="shared" si="103"/>
        <v>7.64</v>
      </c>
      <c r="H1200">
        <f>ABS(E1200-Observed!M1202)</f>
        <v>0.87400000000000055</v>
      </c>
      <c r="I1200">
        <f t="shared" si="104"/>
        <v>0.87400000000000055</v>
      </c>
      <c r="J1200">
        <f>(E1200-Observed!M1202)^2</f>
        <v>0.763876000000001</v>
      </c>
      <c r="K1200">
        <f t="shared" si="105"/>
        <v>0.763876000000001</v>
      </c>
      <c r="L1200">
        <f>IF(ISNA(E1200-Observed!M1202),"",E1200-Observed!M1202)</f>
        <v>-0.87400000000000055</v>
      </c>
    </row>
    <row r="1201" spans="1:12" x14ac:dyDescent="0.25">
      <c r="A1201" s="8">
        <f t="shared" si="101"/>
        <v>42384.626000000004</v>
      </c>
      <c r="B1201">
        <v>14625.626</v>
      </c>
      <c r="C1201">
        <v>1201</v>
      </c>
      <c r="D1201">
        <f>'Raw Mod'!F1201</f>
        <v>7.5</v>
      </c>
      <c r="E1201">
        <f t="shared" si="102"/>
        <v>7.5</v>
      </c>
      <c r="F1201">
        <v>7.6</v>
      </c>
      <c r="G1201">
        <f t="shared" si="103"/>
        <v>7.6</v>
      </c>
      <c r="H1201">
        <f>ABS(E1201-Observed!M1203)</f>
        <v>0.94400000000000084</v>
      </c>
      <c r="I1201">
        <f t="shared" si="104"/>
        <v>0.94400000000000084</v>
      </c>
      <c r="J1201">
        <f>(E1201-Observed!M1203)^2</f>
        <v>0.89113600000000159</v>
      </c>
      <c r="K1201">
        <f t="shared" si="105"/>
        <v>0.89113600000000159</v>
      </c>
      <c r="L1201">
        <f>IF(ISNA(E1201-Observed!M1203),"",E1201-Observed!M1203)</f>
        <v>-0.94400000000000084</v>
      </c>
    </row>
    <row r="1202" spans="1:12" x14ac:dyDescent="0.25">
      <c r="A1202" s="8">
        <f t="shared" si="101"/>
        <v>42384.75</v>
      </c>
      <c r="B1202">
        <v>14625.75</v>
      </c>
      <c r="C1202">
        <v>1202</v>
      </c>
      <c r="D1202">
        <f>'Raw Mod'!F1202</f>
        <v>7.48</v>
      </c>
      <c r="E1202">
        <f t="shared" si="102"/>
        <v>7.48</v>
      </c>
      <c r="F1202">
        <v>7.58</v>
      </c>
      <c r="G1202">
        <f t="shared" si="103"/>
        <v>7.58</v>
      </c>
      <c r="H1202">
        <f>ABS(E1202-Observed!M1204)</f>
        <v>0.74000000000000021</v>
      </c>
      <c r="I1202">
        <f t="shared" si="104"/>
        <v>0.74000000000000021</v>
      </c>
      <c r="J1202">
        <f>(E1202-Observed!M1204)^2</f>
        <v>0.54760000000000031</v>
      </c>
      <c r="K1202">
        <f t="shared" si="105"/>
        <v>0.54760000000000031</v>
      </c>
      <c r="L1202">
        <f>IF(ISNA(E1202-Observed!M1204),"",E1202-Observed!M1204)</f>
        <v>-0.74000000000000021</v>
      </c>
    </row>
    <row r="1203" spans="1:12" x14ac:dyDescent="0.25">
      <c r="A1203" s="8">
        <f t="shared" si="101"/>
        <v>42384.877</v>
      </c>
      <c r="B1203">
        <v>14625.877</v>
      </c>
      <c r="C1203">
        <v>1203</v>
      </c>
      <c r="D1203">
        <f>'Raw Mod'!F1203</f>
        <v>7.48</v>
      </c>
      <c r="E1203">
        <f t="shared" si="102"/>
        <v>7.48</v>
      </c>
      <c r="F1203">
        <v>7.57</v>
      </c>
      <c r="G1203">
        <f t="shared" si="103"/>
        <v>7.57</v>
      </c>
      <c r="H1203">
        <f>ABS(E1203-Observed!M1205)</f>
        <v>0.96400000000000041</v>
      </c>
      <c r="I1203">
        <f t="shared" si="104"/>
        <v>0.96400000000000041</v>
      </c>
      <c r="J1203">
        <f>(E1203-Observed!M1205)^2</f>
        <v>0.92929600000000079</v>
      </c>
      <c r="K1203">
        <f t="shared" si="105"/>
        <v>0.92929600000000079</v>
      </c>
      <c r="L1203">
        <f>IF(ISNA(E1203-Observed!M1205),"",E1203-Observed!M1205)</f>
        <v>-0.96400000000000041</v>
      </c>
    </row>
    <row r="1204" spans="1:12" x14ac:dyDescent="0.25">
      <c r="A1204" s="8">
        <f t="shared" si="101"/>
        <v>42385</v>
      </c>
      <c r="B1204">
        <v>14626</v>
      </c>
      <c r="C1204">
        <v>1204</v>
      </c>
      <c r="D1204">
        <f>'Raw Mod'!F1204</f>
        <v>7.47</v>
      </c>
      <c r="E1204">
        <f t="shared" si="102"/>
        <v>7.47</v>
      </c>
      <c r="F1204">
        <v>7.55</v>
      </c>
      <c r="G1204">
        <f t="shared" si="103"/>
        <v>7.55</v>
      </c>
      <c r="H1204">
        <f>ABS(E1204-Observed!M1206)</f>
        <v>0.94900000000000073</v>
      </c>
      <c r="I1204">
        <f t="shared" si="104"/>
        <v>0.94900000000000073</v>
      </c>
      <c r="J1204">
        <f>(E1204-Observed!M1206)^2</f>
        <v>0.90060100000000143</v>
      </c>
      <c r="K1204">
        <f t="shared" si="105"/>
        <v>0.90060100000000143</v>
      </c>
      <c r="L1204">
        <f>IF(ISNA(E1204-Observed!M1206),"",E1204-Observed!M1206)</f>
        <v>-0.94900000000000073</v>
      </c>
    </row>
    <row r="1205" spans="1:12" x14ac:dyDescent="0.25">
      <c r="A1205" s="8">
        <f t="shared" si="101"/>
        <v>42385.127999999997</v>
      </c>
      <c r="B1205">
        <v>14626.128000000001</v>
      </c>
      <c r="C1205">
        <v>1205</v>
      </c>
      <c r="D1205">
        <f>'Raw Mod'!F1205</f>
        <v>7.47</v>
      </c>
      <c r="E1205">
        <f t="shared" si="102"/>
        <v>7.47</v>
      </c>
      <c r="F1205">
        <v>7.55</v>
      </c>
      <c r="G1205">
        <f t="shared" si="103"/>
        <v>7.55</v>
      </c>
      <c r="H1205">
        <f>ABS(E1205-Observed!M1207)</f>
        <v>0.97400000000000109</v>
      </c>
      <c r="I1205">
        <f t="shared" si="104"/>
        <v>0.97400000000000109</v>
      </c>
      <c r="J1205">
        <f>(E1205-Observed!M1207)^2</f>
        <v>0.94867600000000207</v>
      </c>
      <c r="K1205">
        <f t="shared" si="105"/>
        <v>0.94867600000000207</v>
      </c>
      <c r="L1205">
        <f>IF(ISNA(E1205-Observed!M1207),"",E1205-Observed!M1207)</f>
        <v>-0.97400000000000109</v>
      </c>
    </row>
    <row r="1206" spans="1:12" x14ac:dyDescent="0.25">
      <c r="A1206" s="8">
        <f t="shared" si="101"/>
        <v>42385.25</v>
      </c>
      <c r="B1206">
        <v>14626.25</v>
      </c>
      <c r="C1206">
        <v>1206</v>
      </c>
      <c r="D1206">
        <f>'Raw Mod'!F1206</f>
        <v>7.48</v>
      </c>
      <c r="E1206">
        <f t="shared" si="102"/>
        <v>7.48</v>
      </c>
      <c r="F1206">
        <v>7.55</v>
      </c>
      <c r="G1206">
        <f t="shared" si="103"/>
        <v>7.55</v>
      </c>
      <c r="H1206">
        <f>ABS(E1206-Observed!M1208)</f>
        <v>0.98899999999999899</v>
      </c>
      <c r="I1206">
        <f t="shared" si="104"/>
        <v>0.98899999999999899</v>
      </c>
      <c r="J1206">
        <f>(E1206-Observed!M1208)^2</f>
        <v>0.97812099999999802</v>
      </c>
      <c r="K1206">
        <f t="shared" si="105"/>
        <v>0.97812099999999802</v>
      </c>
      <c r="L1206">
        <f>IF(ISNA(E1206-Observed!M1208),"",E1206-Observed!M1208)</f>
        <v>-0.98899999999999899</v>
      </c>
    </row>
    <row r="1207" spans="1:12" x14ac:dyDescent="0.25">
      <c r="A1207" s="8">
        <f t="shared" si="101"/>
        <v>42385.377999999997</v>
      </c>
      <c r="B1207">
        <v>14626.378000000001</v>
      </c>
      <c r="C1207">
        <v>1207</v>
      </c>
      <c r="D1207">
        <f>'Raw Mod'!F1207</f>
        <v>7.49</v>
      </c>
      <c r="E1207">
        <f t="shared" si="102"/>
        <v>7.49</v>
      </c>
      <c r="F1207">
        <v>7.56</v>
      </c>
      <c r="G1207">
        <f t="shared" si="103"/>
        <v>7.56</v>
      </c>
      <c r="H1207">
        <f>ABS(E1207-Observed!M1209)</f>
        <v>1.0289999999999999</v>
      </c>
      <c r="I1207">
        <f t="shared" si="104"/>
        <v>1.0289999999999999</v>
      </c>
      <c r="J1207">
        <f>(E1207-Observed!M1209)^2</f>
        <v>1.0588409999999999</v>
      </c>
      <c r="K1207">
        <f t="shared" si="105"/>
        <v>1.0588409999999999</v>
      </c>
      <c r="L1207">
        <f>IF(ISNA(E1207-Observed!M1209),"",E1207-Observed!M1209)</f>
        <v>-1.0289999999999999</v>
      </c>
    </row>
    <row r="1208" spans="1:12" x14ac:dyDescent="0.25">
      <c r="A1208" s="8">
        <f t="shared" si="101"/>
        <v>42385.5</v>
      </c>
      <c r="B1208">
        <v>14626.5</v>
      </c>
      <c r="C1208">
        <v>1208</v>
      </c>
      <c r="D1208">
        <f>'Raw Mod'!F1208</f>
        <v>7.51</v>
      </c>
      <c r="E1208">
        <f t="shared" si="102"/>
        <v>7.51</v>
      </c>
      <c r="F1208">
        <v>7.58</v>
      </c>
      <c r="G1208">
        <f t="shared" si="103"/>
        <v>7.58</v>
      </c>
      <c r="H1208">
        <f>ABS(E1208-Observed!M1210)</f>
        <v>0.88400000000000034</v>
      </c>
      <c r="I1208">
        <f t="shared" si="104"/>
        <v>0.88400000000000034</v>
      </c>
      <c r="J1208">
        <f>(E1208-Observed!M1210)^2</f>
        <v>0.78145600000000059</v>
      </c>
      <c r="K1208">
        <f t="shared" si="105"/>
        <v>0.78145600000000059</v>
      </c>
      <c r="L1208">
        <f>IF(ISNA(E1208-Observed!M1210),"",E1208-Observed!M1210)</f>
        <v>-0.88400000000000034</v>
      </c>
    </row>
    <row r="1209" spans="1:12" x14ac:dyDescent="0.25">
      <c r="A1209" s="8">
        <f t="shared" si="101"/>
        <v>42385.626000000004</v>
      </c>
      <c r="B1209">
        <v>14626.626</v>
      </c>
      <c r="C1209">
        <v>1209</v>
      </c>
      <c r="D1209">
        <f>'Raw Mod'!F1209</f>
        <v>7.51</v>
      </c>
      <c r="E1209">
        <f t="shared" si="102"/>
        <v>7.51</v>
      </c>
      <c r="F1209">
        <v>7.58</v>
      </c>
      <c r="G1209">
        <f t="shared" si="103"/>
        <v>7.58</v>
      </c>
      <c r="H1209">
        <f>ABS(E1209-Observed!M1211)</f>
        <v>1.7520000000000007</v>
      </c>
      <c r="I1209">
        <f t="shared" si="104"/>
        <v>1.7520000000000007</v>
      </c>
      <c r="J1209">
        <f>(E1209-Observed!M1211)^2</f>
        <v>3.0695040000000025</v>
      </c>
      <c r="K1209">
        <f t="shared" si="105"/>
        <v>3.0695040000000025</v>
      </c>
      <c r="L1209">
        <f>IF(ISNA(E1209-Observed!M1211),"",E1209-Observed!M1211)</f>
        <v>-1.7520000000000007</v>
      </c>
    </row>
    <row r="1210" spans="1:12" x14ac:dyDescent="0.25">
      <c r="A1210" s="8">
        <f t="shared" si="101"/>
        <v>42385.75</v>
      </c>
      <c r="B1210">
        <v>14626.75</v>
      </c>
      <c r="C1210">
        <v>1210</v>
      </c>
      <c r="D1210">
        <f>'Raw Mod'!F1210</f>
        <v>7.52</v>
      </c>
      <c r="E1210">
        <f t="shared" si="102"/>
        <v>7.52</v>
      </c>
      <c r="F1210">
        <v>7.59</v>
      </c>
      <c r="G1210">
        <f t="shared" si="103"/>
        <v>7.59</v>
      </c>
      <c r="H1210">
        <f>ABS(E1210-Observed!M1212)</f>
        <v>1.5940000000000012</v>
      </c>
      <c r="I1210">
        <f t="shared" si="104"/>
        <v>1.5940000000000012</v>
      </c>
      <c r="J1210">
        <f>(E1210-Observed!M1212)^2</f>
        <v>2.5408360000000036</v>
      </c>
      <c r="K1210">
        <f t="shared" si="105"/>
        <v>2.5408360000000036</v>
      </c>
      <c r="L1210">
        <f>IF(ISNA(E1210-Observed!M1212),"",E1210-Observed!M1212)</f>
        <v>-1.5940000000000012</v>
      </c>
    </row>
    <row r="1211" spans="1:12" x14ac:dyDescent="0.25">
      <c r="A1211" s="8">
        <f t="shared" si="101"/>
        <v>42385.877</v>
      </c>
      <c r="B1211">
        <v>14626.877</v>
      </c>
      <c r="C1211">
        <v>1211</v>
      </c>
      <c r="D1211">
        <f>'Raw Mod'!F1211</f>
        <v>7.52</v>
      </c>
      <c r="E1211">
        <f t="shared" si="102"/>
        <v>7.52</v>
      </c>
      <c r="F1211">
        <v>7.58</v>
      </c>
      <c r="G1211">
        <f t="shared" si="103"/>
        <v>7.58</v>
      </c>
      <c r="H1211">
        <f>ABS(E1211-Observed!M1213)</f>
        <v>1.2469999999999999</v>
      </c>
      <c r="I1211">
        <f t="shared" si="104"/>
        <v>1.2469999999999999</v>
      </c>
      <c r="J1211">
        <f>(E1211-Observed!M1213)^2</f>
        <v>1.5550089999999996</v>
      </c>
      <c r="K1211">
        <f t="shared" si="105"/>
        <v>1.5550089999999996</v>
      </c>
      <c r="L1211">
        <f>IF(ISNA(E1211-Observed!M1213),"",E1211-Observed!M1213)</f>
        <v>-1.2469999999999999</v>
      </c>
    </row>
    <row r="1212" spans="1:12" x14ac:dyDescent="0.25">
      <c r="A1212" s="8">
        <f t="shared" si="101"/>
        <v>42386</v>
      </c>
      <c r="B1212">
        <v>14627</v>
      </c>
      <c r="C1212">
        <v>1212</v>
      </c>
      <c r="D1212">
        <f>'Raw Mod'!F1212</f>
        <v>7.52</v>
      </c>
      <c r="E1212">
        <f t="shared" si="102"/>
        <v>7.52</v>
      </c>
      <c r="F1212">
        <v>7.57</v>
      </c>
      <c r="G1212">
        <f t="shared" si="103"/>
        <v>7.57</v>
      </c>
      <c r="H1212">
        <f>ABS(E1212-Observed!M1214)</f>
        <v>0.9740000000000002</v>
      </c>
      <c r="I1212">
        <f t="shared" si="104"/>
        <v>0.9740000000000002</v>
      </c>
      <c r="J1212">
        <f>(E1212-Observed!M1214)^2</f>
        <v>0.94867600000000041</v>
      </c>
      <c r="K1212">
        <f t="shared" si="105"/>
        <v>0.94867600000000041</v>
      </c>
      <c r="L1212">
        <f>IF(ISNA(E1212-Observed!M1214),"",E1212-Observed!M1214)</f>
        <v>-0.9740000000000002</v>
      </c>
    </row>
    <row r="1213" spans="1:12" x14ac:dyDescent="0.25">
      <c r="A1213" s="8">
        <f t="shared" si="101"/>
        <v>42386.127999999997</v>
      </c>
      <c r="B1213">
        <v>14627.128000000001</v>
      </c>
      <c r="C1213">
        <v>1213</v>
      </c>
      <c r="D1213">
        <f>'Raw Mod'!F1213</f>
        <v>7.53</v>
      </c>
      <c r="E1213">
        <f t="shared" si="102"/>
        <v>7.53</v>
      </c>
      <c r="F1213">
        <v>7.56</v>
      </c>
      <c r="G1213">
        <f t="shared" si="103"/>
        <v>7.56</v>
      </c>
      <c r="H1213">
        <f>ABS(E1213-Observed!M1215)</f>
        <v>0.88900000000000023</v>
      </c>
      <c r="I1213">
        <f t="shared" si="104"/>
        <v>0.88900000000000023</v>
      </c>
      <c r="J1213">
        <f>(E1213-Observed!M1215)^2</f>
        <v>0.79032100000000038</v>
      </c>
      <c r="K1213">
        <f t="shared" si="105"/>
        <v>0.79032100000000038</v>
      </c>
      <c r="L1213">
        <f>IF(ISNA(E1213-Observed!M1215),"",E1213-Observed!M1215)</f>
        <v>-0.88900000000000023</v>
      </c>
    </row>
    <row r="1214" spans="1:12" x14ac:dyDescent="0.25">
      <c r="A1214" s="8">
        <f t="shared" si="101"/>
        <v>42386.25</v>
      </c>
      <c r="B1214">
        <v>14627.25</v>
      </c>
      <c r="C1214">
        <v>1214</v>
      </c>
      <c r="D1214">
        <f>'Raw Mod'!F1214</f>
        <v>7.53</v>
      </c>
      <c r="E1214">
        <f t="shared" si="102"/>
        <v>7.53</v>
      </c>
      <c r="F1214">
        <v>7.56</v>
      </c>
      <c r="G1214">
        <f t="shared" si="103"/>
        <v>7.56</v>
      </c>
      <c r="H1214">
        <f>ABS(E1214-Observed!M1216)</f>
        <v>0.96399999999999952</v>
      </c>
      <c r="I1214">
        <f t="shared" si="104"/>
        <v>0.96399999999999952</v>
      </c>
      <c r="J1214">
        <f>(E1214-Observed!M1216)^2</f>
        <v>0.92929599999999912</v>
      </c>
      <c r="K1214">
        <f t="shared" si="105"/>
        <v>0.92929599999999912</v>
      </c>
      <c r="L1214">
        <f>IF(ISNA(E1214-Observed!M1216),"",E1214-Observed!M1216)</f>
        <v>-0.96399999999999952</v>
      </c>
    </row>
    <row r="1215" spans="1:12" x14ac:dyDescent="0.25">
      <c r="A1215" s="8">
        <f t="shared" si="101"/>
        <v>42386.375</v>
      </c>
      <c r="B1215">
        <v>14627.375</v>
      </c>
      <c r="C1215">
        <v>1215</v>
      </c>
      <c r="D1215">
        <f>'Raw Mod'!F1215</f>
        <v>7.51</v>
      </c>
      <c r="E1215">
        <f t="shared" si="102"/>
        <v>7.51</v>
      </c>
      <c r="F1215">
        <v>7.55</v>
      </c>
      <c r="G1215">
        <f t="shared" si="103"/>
        <v>7.55</v>
      </c>
      <c r="H1215">
        <f>ABS(E1215-Observed!M1217)</f>
        <v>1.1330000000000009</v>
      </c>
      <c r="I1215">
        <f t="shared" si="104"/>
        <v>1.1330000000000009</v>
      </c>
      <c r="J1215">
        <f>(E1215-Observed!M1217)^2</f>
        <v>1.2836890000000021</v>
      </c>
      <c r="K1215">
        <f t="shared" si="105"/>
        <v>1.2836890000000021</v>
      </c>
      <c r="L1215">
        <f>IF(ISNA(E1215-Observed!M1217),"",E1215-Observed!M1217)</f>
        <v>-1.1330000000000009</v>
      </c>
    </row>
    <row r="1216" spans="1:12" x14ac:dyDescent="0.25">
      <c r="A1216" s="8">
        <f t="shared" si="101"/>
        <v>42386.5</v>
      </c>
      <c r="B1216">
        <v>14627.5</v>
      </c>
      <c r="C1216">
        <v>1216</v>
      </c>
      <c r="D1216">
        <f>'Raw Mod'!F1216</f>
        <v>7.51</v>
      </c>
      <c r="E1216">
        <f t="shared" si="102"/>
        <v>7.51</v>
      </c>
      <c r="F1216">
        <v>7.55</v>
      </c>
      <c r="G1216">
        <f t="shared" si="103"/>
        <v>7.55</v>
      </c>
      <c r="H1216">
        <f>ABS(E1216-Observed!M1218)</f>
        <v>1.3070000000000004</v>
      </c>
      <c r="I1216">
        <f t="shared" si="104"/>
        <v>1.3070000000000004</v>
      </c>
      <c r="J1216">
        <f>(E1216-Observed!M1218)^2</f>
        <v>1.708249000000001</v>
      </c>
      <c r="K1216">
        <f t="shared" si="105"/>
        <v>1.708249000000001</v>
      </c>
      <c r="L1216">
        <f>IF(ISNA(E1216-Observed!M1218),"",E1216-Observed!M1218)</f>
        <v>-1.3070000000000004</v>
      </c>
    </row>
    <row r="1217" spans="1:12" x14ac:dyDescent="0.25">
      <c r="A1217" s="8">
        <f t="shared" si="101"/>
        <v>42386.63</v>
      </c>
      <c r="B1217">
        <v>14627.63</v>
      </c>
      <c r="C1217">
        <v>1217</v>
      </c>
      <c r="D1217">
        <f>'Raw Mod'!F1217</f>
        <v>7.52</v>
      </c>
      <c r="E1217">
        <f t="shared" si="102"/>
        <v>7.52</v>
      </c>
      <c r="F1217">
        <v>7.6</v>
      </c>
      <c r="G1217">
        <f t="shared" si="103"/>
        <v>7.6</v>
      </c>
      <c r="H1217">
        <f>ABS(E1217-Observed!M1219)</f>
        <v>1.3960000000000008</v>
      </c>
      <c r="I1217">
        <f t="shared" si="104"/>
        <v>1.3960000000000008</v>
      </c>
      <c r="J1217">
        <f>(E1217-Observed!M1219)^2</f>
        <v>1.9488160000000023</v>
      </c>
      <c r="K1217">
        <f t="shared" si="105"/>
        <v>1.9488160000000023</v>
      </c>
      <c r="L1217">
        <f>IF(ISNA(E1217-Observed!M1219),"",E1217-Observed!M1219)</f>
        <v>-1.3960000000000008</v>
      </c>
    </row>
    <row r="1218" spans="1:12" x14ac:dyDescent="0.25">
      <c r="A1218" s="8">
        <f t="shared" si="101"/>
        <v>42386.75</v>
      </c>
      <c r="B1218">
        <v>14627.75</v>
      </c>
      <c r="C1218">
        <v>1218</v>
      </c>
      <c r="D1218">
        <f>'Raw Mod'!F1218</f>
        <v>7.53</v>
      </c>
      <c r="E1218">
        <f t="shared" si="102"/>
        <v>7.53</v>
      </c>
      <c r="F1218">
        <v>7.66</v>
      </c>
      <c r="G1218">
        <f t="shared" si="103"/>
        <v>7.66</v>
      </c>
      <c r="H1218">
        <f>ABS(E1218-Observed!M1220)</f>
        <v>1.4110000000000005</v>
      </c>
      <c r="I1218">
        <f t="shared" si="104"/>
        <v>1.4110000000000005</v>
      </c>
      <c r="J1218">
        <f>(E1218-Observed!M1220)^2</f>
        <v>1.9909210000000013</v>
      </c>
      <c r="K1218">
        <f t="shared" si="105"/>
        <v>1.9909210000000013</v>
      </c>
      <c r="L1218">
        <f>IF(ISNA(E1218-Observed!M1220),"",E1218-Observed!M1220)</f>
        <v>-1.4110000000000005</v>
      </c>
    </row>
    <row r="1219" spans="1:12" x14ac:dyDescent="0.25">
      <c r="A1219" s="8">
        <f t="shared" si="101"/>
        <v>42386.875</v>
      </c>
      <c r="B1219">
        <v>14627.875</v>
      </c>
      <c r="C1219">
        <v>1219</v>
      </c>
      <c r="D1219">
        <f>'Raw Mod'!F1219</f>
        <v>7.53</v>
      </c>
      <c r="E1219">
        <f t="shared" si="102"/>
        <v>7.53</v>
      </c>
      <c r="F1219">
        <v>7.72</v>
      </c>
      <c r="G1219">
        <f t="shared" si="103"/>
        <v>7.72</v>
      </c>
      <c r="H1219">
        <f>ABS(E1219-Observed!M1221)</f>
        <v>1.46</v>
      </c>
      <c r="I1219">
        <f t="shared" si="104"/>
        <v>1.46</v>
      </c>
      <c r="J1219">
        <f>(E1219-Observed!M1221)^2</f>
        <v>2.1315999999999997</v>
      </c>
      <c r="K1219">
        <f t="shared" si="105"/>
        <v>2.1315999999999997</v>
      </c>
      <c r="L1219">
        <f>IF(ISNA(E1219-Observed!M1221),"",E1219-Observed!M1221)</f>
        <v>-1.46</v>
      </c>
    </row>
    <row r="1220" spans="1:12" x14ac:dyDescent="0.25">
      <c r="A1220" s="8">
        <f t="shared" si="101"/>
        <v>42387</v>
      </c>
      <c r="B1220">
        <v>14628</v>
      </c>
      <c r="C1220">
        <v>1220</v>
      </c>
      <c r="D1220">
        <f>'Raw Mod'!F1220</f>
        <v>7.59</v>
      </c>
      <c r="E1220">
        <f t="shared" si="102"/>
        <v>7.59</v>
      </c>
      <c r="F1220">
        <v>8.02</v>
      </c>
      <c r="G1220">
        <f t="shared" si="103"/>
        <v>8.02</v>
      </c>
      <c r="H1220">
        <f>ABS(E1220-Observed!M1222)</f>
        <v>1.5489999999999995</v>
      </c>
      <c r="I1220">
        <f t="shared" si="104"/>
        <v>1.5489999999999995</v>
      </c>
      <c r="J1220">
        <f>(E1220-Observed!M1222)^2</f>
        <v>2.3994009999999983</v>
      </c>
      <c r="K1220">
        <f t="shared" si="105"/>
        <v>2.3994009999999983</v>
      </c>
      <c r="L1220">
        <f>IF(ISNA(E1220-Observed!M1222),"",E1220-Observed!M1222)</f>
        <v>-1.5489999999999995</v>
      </c>
    </row>
    <row r="1221" spans="1:12" x14ac:dyDescent="0.25">
      <c r="A1221" s="8">
        <f t="shared" ref="A1221:A1284" si="106">B1221+$A$2-1</f>
        <v>42387.126000000004</v>
      </c>
      <c r="B1221">
        <v>14628.126</v>
      </c>
      <c r="C1221">
        <v>1221</v>
      </c>
      <c r="D1221">
        <f>'Raw Mod'!F1221</f>
        <v>7.63</v>
      </c>
      <c r="E1221">
        <f t="shared" ref="E1221:E1284" si="107">IF(D1221&lt;1,NA(),D1221)</f>
        <v>7.63</v>
      </c>
      <c r="F1221">
        <v>8.1300000000000008</v>
      </c>
      <c r="G1221">
        <f t="shared" ref="G1221:G1284" si="108">IF(F1221&lt;1,NA(),F1221)</f>
        <v>8.1300000000000008</v>
      </c>
      <c r="H1221">
        <f>ABS(E1221-Observed!M1223)</f>
        <v>1.4840000000000009</v>
      </c>
      <c r="I1221">
        <f t="shared" ref="I1221:I1284" si="109">IF(ISNA(H1221),"",H1221)</f>
        <v>1.4840000000000009</v>
      </c>
      <c r="J1221">
        <f>(E1221-Observed!M1223)^2</f>
        <v>2.2022560000000024</v>
      </c>
      <c r="K1221">
        <f t="shared" ref="K1221:K1284" si="110">IF(ISNA(J1221),"",J1221)</f>
        <v>2.2022560000000024</v>
      </c>
      <c r="L1221">
        <f>IF(ISNA(E1221-Observed!M1223),"",E1221-Observed!M1223)</f>
        <v>-1.4840000000000009</v>
      </c>
    </row>
    <row r="1222" spans="1:12" x14ac:dyDescent="0.25">
      <c r="A1222" s="8">
        <f t="shared" si="106"/>
        <v>42387.25</v>
      </c>
      <c r="B1222">
        <v>14628.25</v>
      </c>
      <c r="C1222">
        <v>1222</v>
      </c>
      <c r="D1222">
        <f>'Raw Mod'!F1222</f>
        <v>7.65</v>
      </c>
      <c r="E1222">
        <f t="shared" si="107"/>
        <v>7.65</v>
      </c>
      <c r="F1222">
        <v>8.15</v>
      </c>
      <c r="G1222">
        <f t="shared" si="108"/>
        <v>8.15</v>
      </c>
      <c r="H1222">
        <f>ABS(E1222-Observed!M1224)</f>
        <v>1.4640000000000004</v>
      </c>
      <c r="I1222">
        <f t="shared" si="109"/>
        <v>1.4640000000000004</v>
      </c>
      <c r="J1222">
        <f>(E1222-Observed!M1224)^2</f>
        <v>2.1432960000000012</v>
      </c>
      <c r="K1222">
        <f t="shared" si="110"/>
        <v>2.1432960000000012</v>
      </c>
      <c r="L1222">
        <f>IF(ISNA(E1222-Observed!M1224),"",E1222-Observed!M1224)</f>
        <v>-1.4640000000000004</v>
      </c>
    </row>
    <row r="1223" spans="1:12" x14ac:dyDescent="0.25">
      <c r="A1223" s="8">
        <f t="shared" si="106"/>
        <v>42387.375</v>
      </c>
      <c r="B1223">
        <v>14628.375</v>
      </c>
      <c r="C1223">
        <v>1223</v>
      </c>
      <c r="D1223">
        <f>'Raw Mod'!F1223</f>
        <v>7.61</v>
      </c>
      <c r="E1223">
        <f t="shared" si="107"/>
        <v>7.61</v>
      </c>
      <c r="F1223">
        <v>8.14</v>
      </c>
      <c r="G1223">
        <f t="shared" si="108"/>
        <v>8.14</v>
      </c>
      <c r="H1223">
        <f>ABS(E1223-Observed!M1225)</f>
        <v>1.3310000000000004</v>
      </c>
      <c r="I1223">
        <f t="shared" si="109"/>
        <v>1.3310000000000004</v>
      </c>
      <c r="J1223">
        <f>(E1223-Observed!M1225)^2</f>
        <v>1.7715610000000011</v>
      </c>
      <c r="K1223">
        <f t="shared" si="110"/>
        <v>1.7715610000000011</v>
      </c>
      <c r="L1223">
        <f>IF(ISNA(E1223-Observed!M1225),"",E1223-Observed!M1225)</f>
        <v>-1.3310000000000004</v>
      </c>
    </row>
    <row r="1224" spans="1:12" x14ac:dyDescent="0.25">
      <c r="A1224" s="8">
        <f t="shared" si="106"/>
        <v>42387.5</v>
      </c>
      <c r="B1224">
        <v>14628.5</v>
      </c>
      <c r="C1224">
        <v>1224</v>
      </c>
      <c r="D1224">
        <f>'Raw Mod'!F1224</f>
        <v>7.55</v>
      </c>
      <c r="E1224">
        <f t="shared" si="107"/>
        <v>7.55</v>
      </c>
      <c r="F1224">
        <v>7.95</v>
      </c>
      <c r="G1224">
        <f t="shared" si="108"/>
        <v>7.95</v>
      </c>
      <c r="H1224">
        <f>ABS(E1224-Observed!M1226)</f>
        <v>1.6130000000000004</v>
      </c>
      <c r="I1224">
        <f t="shared" si="109"/>
        <v>1.6130000000000004</v>
      </c>
      <c r="J1224">
        <f>(E1224-Observed!M1226)^2</f>
        <v>2.6017690000000013</v>
      </c>
      <c r="K1224">
        <f t="shared" si="110"/>
        <v>2.6017690000000013</v>
      </c>
      <c r="L1224">
        <f>IF(ISNA(E1224-Observed!M1226),"",E1224-Observed!M1226)</f>
        <v>-1.6130000000000004</v>
      </c>
    </row>
    <row r="1225" spans="1:12" x14ac:dyDescent="0.25">
      <c r="A1225" s="8">
        <f t="shared" si="106"/>
        <v>42387.626000000004</v>
      </c>
      <c r="B1225">
        <v>14628.626</v>
      </c>
      <c r="C1225">
        <v>1225</v>
      </c>
      <c r="D1225">
        <f>'Raw Mod'!F1225</f>
        <v>7.55</v>
      </c>
      <c r="E1225">
        <f t="shared" si="107"/>
        <v>7.55</v>
      </c>
      <c r="F1225">
        <v>7.73</v>
      </c>
      <c r="G1225">
        <f t="shared" si="108"/>
        <v>7.73</v>
      </c>
      <c r="H1225">
        <f>ABS(E1225-Observed!M1227)</f>
        <v>3.1860000000000008</v>
      </c>
      <c r="I1225">
        <f t="shared" si="109"/>
        <v>3.1860000000000008</v>
      </c>
      <c r="J1225">
        <f>(E1225-Observed!M1227)^2</f>
        <v>10.150596000000006</v>
      </c>
      <c r="K1225">
        <f t="shared" si="110"/>
        <v>10.150596000000006</v>
      </c>
      <c r="L1225">
        <f>IF(ISNA(E1225-Observed!M1227),"",E1225-Observed!M1227)</f>
        <v>-3.1860000000000008</v>
      </c>
    </row>
    <row r="1226" spans="1:12" x14ac:dyDescent="0.25">
      <c r="A1226" s="8">
        <f t="shared" si="106"/>
        <v>42387.75</v>
      </c>
      <c r="B1226">
        <v>14628.75</v>
      </c>
      <c r="C1226">
        <v>1226</v>
      </c>
      <c r="D1226">
        <f>'Raw Mod'!F1226</f>
        <v>7.56</v>
      </c>
      <c r="E1226">
        <f t="shared" si="107"/>
        <v>7.56</v>
      </c>
      <c r="F1226">
        <v>7.7</v>
      </c>
      <c r="G1226">
        <f t="shared" si="108"/>
        <v>7.7</v>
      </c>
      <c r="H1226">
        <f>ABS(E1226-Observed!M1228)</f>
        <v>2.1220000000000008</v>
      </c>
      <c r="I1226">
        <f t="shared" si="109"/>
        <v>2.1220000000000008</v>
      </c>
      <c r="J1226">
        <f>(E1226-Observed!M1228)^2</f>
        <v>4.5028840000000034</v>
      </c>
      <c r="K1226">
        <f t="shared" si="110"/>
        <v>4.5028840000000034</v>
      </c>
      <c r="L1226">
        <f>IF(ISNA(E1226-Observed!M1228),"",E1226-Observed!M1228)</f>
        <v>-2.1220000000000008</v>
      </c>
    </row>
    <row r="1227" spans="1:12" x14ac:dyDescent="0.25">
      <c r="A1227" s="8">
        <f t="shared" si="106"/>
        <v>42387.879000000001</v>
      </c>
      <c r="B1227">
        <v>14628.879000000001</v>
      </c>
      <c r="C1227">
        <v>1227</v>
      </c>
      <c r="D1227">
        <f>'Raw Mod'!F1227</f>
        <v>7.57</v>
      </c>
      <c r="E1227">
        <f t="shared" si="107"/>
        <v>7.57</v>
      </c>
      <c r="F1227">
        <v>7.7</v>
      </c>
      <c r="G1227">
        <f t="shared" si="108"/>
        <v>7.7</v>
      </c>
      <c r="H1227">
        <f>ABS(E1227-Observed!M1229)</f>
        <v>1.6180000000000003</v>
      </c>
      <c r="I1227">
        <f t="shared" si="109"/>
        <v>1.6180000000000003</v>
      </c>
      <c r="J1227">
        <f>(E1227-Observed!M1229)^2</f>
        <v>2.6179240000000013</v>
      </c>
      <c r="K1227">
        <f t="shared" si="110"/>
        <v>2.6179240000000013</v>
      </c>
      <c r="L1227">
        <f>IF(ISNA(E1227-Observed!M1229),"",E1227-Observed!M1229)</f>
        <v>-1.6180000000000003</v>
      </c>
    </row>
    <row r="1228" spans="1:12" x14ac:dyDescent="0.25">
      <c r="A1228" s="8">
        <f t="shared" si="106"/>
        <v>42388</v>
      </c>
      <c r="B1228">
        <v>14629</v>
      </c>
      <c r="C1228">
        <v>1228</v>
      </c>
      <c r="D1228">
        <f>'Raw Mod'!F1228</f>
        <v>7.57</v>
      </c>
      <c r="E1228">
        <f t="shared" si="107"/>
        <v>7.57</v>
      </c>
      <c r="F1228">
        <v>7.71</v>
      </c>
      <c r="G1228">
        <f t="shared" si="108"/>
        <v>7.71</v>
      </c>
      <c r="H1228">
        <f>ABS(E1228-Observed!M1230)</f>
        <v>1.4939999999999998</v>
      </c>
      <c r="I1228">
        <f t="shared" si="109"/>
        <v>1.4939999999999998</v>
      </c>
      <c r="J1228">
        <f>(E1228-Observed!M1230)^2</f>
        <v>2.2320359999999995</v>
      </c>
      <c r="K1228">
        <f t="shared" si="110"/>
        <v>2.2320359999999995</v>
      </c>
      <c r="L1228">
        <f>IF(ISNA(E1228-Observed!M1230),"",E1228-Observed!M1230)</f>
        <v>-1.4939999999999998</v>
      </c>
    </row>
    <row r="1229" spans="1:12" x14ac:dyDescent="0.25">
      <c r="A1229" s="8">
        <f t="shared" si="106"/>
        <v>42388.129000000001</v>
      </c>
      <c r="B1229">
        <v>14629.129000000001</v>
      </c>
      <c r="C1229">
        <v>1229</v>
      </c>
      <c r="D1229">
        <f>'Raw Mod'!F1229</f>
        <v>7.56</v>
      </c>
      <c r="E1229">
        <f t="shared" si="107"/>
        <v>7.56</v>
      </c>
      <c r="F1229">
        <v>7.71</v>
      </c>
      <c r="G1229">
        <f t="shared" si="108"/>
        <v>7.71</v>
      </c>
      <c r="H1229">
        <f>ABS(E1229-Observed!M1231)</f>
        <v>1.3810000000000011</v>
      </c>
      <c r="I1229">
        <f t="shared" si="109"/>
        <v>1.3810000000000011</v>
      </c>
      <c r="J1229">
        <f>(E1229-Observed!M1231)^2</f>
        <v>1.907161000000003</v>
      </c>
      <c r="K1229">
        <f t="shared" si="110"/>
        <v>1.907161000000003</v>
      </c>
      <c r="L1229">
        <f>IF(ISNA(E1229-Observed!M1231),"",E1229-Observed!M1231)</f>
        <v>-1.3810000000000011</v>
      </c>
    </row>
    <row r="1230" spans="1:12" x14ac:dyDescent="0.25">
      <c r="A1230" s="8">
        <f t="shared" si="106"/>
        <v>42388.25</v>
      </c>
      <c r="B1230">
        <v>14629.25</v>
      </c>
      <c r="C1230">
        <v>1230</v>
      </c>
      <c r="D1230">
        <f>'Raw Mod'!F1230</f>
        <v>7.55</v>
      </c>
      <c r="E1230">
        <f t="shared" si="107"/>
        <v>7.55</v>
      </c>
      <c r="F1230">
        <v>7.68</v>
      </c>
      <c r="G1230">
        <f t="shared" si="108"/>
        <v>7.68</v>
      </c>
      <c r="H1230">
        <f>ABS(E1230-Observed!M1232)</f>
        <v>1.3910000000000009</v>
      </c>
      <c r="I1230">
        <f t="shared" si="109"/>
        <v>1.3910000000000009</v>
      </c>
      <c r="J1230">
        <f>(E1230-Observed!M1232)^2</f>
        <v>1.9348810000000025</v>
      </c>
      <c r="K1230">
        <f t="shared" si="110"/>
        <v>1.9348810000000025</v>
      </c>
      <c r="L1230">
        <f>IF(ISNA(E1230-Observed!M1232),"",E1230-Observed!M1232)</f>
        <v>-1.3910000000000009</v>
      </c>
    </row>
    <row r="1231" spans="1:12" x14ac:dyDescent="0.25">
      <c r="A1231" s="8">
        <f t="shared" si="106"/>
        <v>42388.377</v>
      </c>
      <c r="B1231">
        <v>14629.377</v>
      </c>
      <c r="C1231">
        <v>1231</v>
      </c>
      <c r="D1231">
        <f>'Raw Mod'!F1231</f>
        <v>7.56</v>
      </c>
      <c r="E1231">
        <f t="shared" si="107"/>
        <v>7.56</v>
      </c>
      <c r="F1231">
        <v>7.71</v>
      </c>
      <c r="G1231">
        <f t="shared" si="108"/>
        <v>7.71</v>
      </c>
      <c r="H1231">
        <f>ABS(E1231-Observed!M1233)</f>
        <v>1.4799999999999995</v>
      </c>
      <c r="I1231">
        <f t="shared" si="109"/>
        <v>1.4799999999999995</v>
      </c>
      <c r="J1231">
        <f>(E1231-Observed!M1233)^2</f>
        <v>2.1903999999999986</v>
      </c>
      <c r="K1231">
        <f t="shared" si="110"/>
        <v>2.1903999999999986</v>
      </c>
      <c r="L1231">
        <f>IF(ISNA(E1231-Observed!M1233),"",E1231-Observed!M1233)</f>
        <v>-1.4799999999999995</v>
      </c>
    </row>
    <row r="1232" spans="1:12" x14ac:dyDescent="0.25">
      <c r="A1232" s="8">
        <f t="shared" si="106"/>
        <v>42388.5</v>
      </c>
      <c r="B1232">
        <v>14629.5</v>
      </c>
      <c r="C1232">
        <v>1232</v>
      </c>
      <c r="D1232">
        <f>'Raw Mod'!F1232</f>
        <v>7.57</v>
      </c>
      <c r="E1232">
        <f t="shared" si="107"/>
        <v>7.57</v>
      </c>
      <c r="F1232">
        <v>7.8</v>
      </c>
      <c r="G1232">
        <f t="shared" si="108"/>
        <v>7.8</v>
      </c>
      <c r="H1232">
        <f>ABS(E1232-Observed!M1234)</f>
        <v>1.766</v>
      </c>
      <c r="I1232">
        <f t="shared" si="109"/>
        <v>1.766</v>
      </c>
      <c r="J1232">
        <f>(E1232-Observed!M1234)^2</f>
        <v>3.1187559999999999</v>
      </c>
      <c r="K1232">
        <f t="shared" si="110"/>
        <v>3.1187559999999999</v>
      </c>
      <c r="L1232">
        <f>IF(ISNA(E1232-Observed!M1234),"",E1232-Observed!M1234)</f>
        <v>-1.766</v>
      </c>
    </row>
    <row r="1233" spans="1:12" x14ac:dyDescent="0.25">
      <c r="A1233" s="8">
        <f t="shared" si="106"/>
        <v>42388.626000000004</v>
      </c>
      <c r="B1233">
        <v>14629.626</v>
      </c>
      <c r="C1233">
        <v>1233</v>
      </c>
      <c r="D1233">
        <f>'Raw Mod'!F1233</f>
        <v>7.79</v>
      </c>
      <c r="E1233">
        <f t="shared" si="107"/>
        <v>7.79</v>
      </c>
      <c r="F1233">
        <v>8.57</v>
      </c>
      <c r="G1233">
        <f t="shared" si="108"/>
        <v>8.57</v>
      </c>
      <c r="H1233">
        <f>ABS(E1233-Observed!M1235)</f>
        <v>2.0889999999999995</v>
      </c>
      <c r="I1233">
        <f t="shared" si="109"/>
        <v>2.0889999999999995</v>
      </c>
      <c r="J1233">
        <f>(E1233-Observed!M1235)^2</f>
        <v>4.3639209999999977</v>
      </c>
      <c r="K1233">
        <f t="shared" si="110"/>
        <v>4.3639209999999977</v>
      </c>
      <c r="L1233">
        <f>IF(ISNA(E1233-Observed!M1235),"",E1233-Observed!M1235)</f>
        <v>-2.0889999999999995</v>
      </c>
    </row>
    <row r="1234" spans="1:12" x14ac:dyDescent="0.25">
      <c r="A1234" s="8">
        <f t="shared" si="106"/>
        <v>42388.75</v>
      </c>
      <c r="B1234">
        <v>14629.75</v>
      </c>
      <c r="C1234">
        <v>1234</v>
      </c>
      <c r="D1234">
        <f>'Raw Mod'!F1234</f>
        <v>7.91</v>
      </c>
      <c r="E1234">
        <f t="shared" si="107"/>
        <v>7.91</v>
      </c>
      <c r="F1234">
        <v>8.69</v>
      </c>
      <c r="G1234">
        <f t="shared" si="108"/>
        <v>8.69</v>
      </c>
      <c r="H1234">
        <f>ABS(E1234-Observed!M1236)</f>
        <v>2.1159999999999997</v>
      </c>
      <c r="I1234">
        <f t="shared" si="109"/>
        <v>2.1159999999999997</v>
      </c>
      <c r="J1234">
        <f>(E1234-Observed!M1236)^2</f>
        <v>4.4774559999999983</v>
      </c>
      <c r="K1234">
        <f t="shared" si="110"/>
        <v>4.4774559999999983</v>
      </c>
      <c r="L1234">
        <f>IF(ISNA(E1234-Observed!M1236),"",E1234-Observed!M1236)</f>
        <v>-2.1159999999999997</v>
      </c>
    </row>
    <row r="1235" spans="1:12" x14ac:dyDescent="0.25">
      <c r="A1235" s="8">
        <f t="shared" si="106"/>
        <v>42388.877</v>
      </c>
      <c r="B1235">
        <v>14629.877</v>
      </c>
      <c r="C1235">
        <v>1235</v>
      </c>
      <c r="D1235">
        <f>'Raw Mod'!F1235</f>
        <v>7.83</v>
      </c>
      <c r="E1235">
        <f t="shared" si="107"/>
        <v>7.83</v>
      </c>
      <c r="F1235">
        <v>8.7100000000000009</v>
      </c>
      <c r="G1235">
        <f t="shared" si="108"/>
        <v>8.7100000000000009</v>
      </c>
      <c r="H1235">
        <f>ABS(E1235-Observed!M1237)</f>
        <v>1.5310000000000006</v>
      </c>
      <c r="I1235">
        <f t="shared" si="109"/>
        <v>1.5310000000000006</v>
      </c>
      <c r="J1235">
        <f>(E1235-Observed!M1237)^2</f>
        <v>2.343961000000002</v>
      </c>
      <c r="K1235">
        <f t="shared" si="110"/>
        <v>2.343961000000002</v>
      </c>
      <c r="L1235">
        <f>IF(ISNA(E1235-Observed!M1237),"",E1235-Observed!M1237)</f>
        <v>-1.5310000000000006</v>
      </c>
    </row>
    <row r="1236" spans="1:12" x14ac:dyDescent="0.25">
      <c r="A1236" s="8">
        <f t="shared" si="106"/>
        <v>42389</v>
      </c>
      <c r="B1236">
        <v>14630</v>
      </c>
      <c r="C1236">
        <v>1236</v>
      </c>
      <c r="D1236">
        <f>'Raw Mod'!F1236</f>
        <v>7.69</v>
      </c>
      <c r="E1236">
        <f t="shared" si="107"/>
        <v>7.69</v>
      </c>
      <c r="F1236">
        <v>8.7200000000000006</v>
      </c>
      <c r="G1236">
        <f t="shared" si="108"/>
        <v>8.7200000000000006</v>
      </c>
      <c r="H1236">
        <f>ABS(E1236-Observed!M1238)</f>
        <v>1.5479999999999992</v>
      </c>
      <c r="I1236">
        <f t="shared" si="109"/>
        <v>1.5479999999999992</v>
      </c>
      <c r="J1236">
        <f>(E1236-Observed!M1238)^2</f>
        <v>2.3963039999999975</v>
      </c>
      <c r="K1236">
        <f t="shared" si="110"/>
        <v>2.3963039999999975</v>
      </c>
      <c r="L1236">
        <f>IF(ISNA(E1236-Observed!M1238),"",E1236-Observed!M1238)</f>
        <v>-1.5479999999999992</v>
      </c>
    </row>
    <row r="1237" spans="1:12" x14ac:dyDescent="0.25">
      <c r="A1237" s="8">
        <f t="shared" si="106"/>
        <v>42389.126000000004</v>
      </c>
      <c r="B1237">
        <v>14630.126</v>
      </c>
      <c r="C1237">
        <v>1237</v>
      </c>
      <c r="D1237">
        <f>'Raw Mod'!F1237</f>
        <v>7.69</v>
      </c>
      <c r="E1237">
        <f t="shared" si="107"/>
        <v>7.69</v>
      </c>
      <c r="F1237">
        <v>8.65</v>
      </c>
      <c r="G1237">
        <f t="shared" si="108"/>
        <v>8.65</v>
      </c>
      <c r="H1237">
        <f>ABS(E1237-Observed!M1239)</f>
        <v>1.3250000000000002</v>
      </c>
      <c r="I1237">
        <f t="shared" si="109"/>
        <v>1.3250000000000002</v>
      </c>
      <c r="J1237">
        <f>(E1237-Observed!M1239)^2</f>
        <v>1.7556250000000004</v>
      </c>
      <c r="K1237">
        <f t="shared" si="110"/>
        <v>1.7556250000000004</v>
      </c>
      <c r="L1237">
        <f>IF(ISNA(E1237-Observed!M1239),"",E1237-Observed!M1239)</f>
        <v>-1.3250000000000002</v>
      </c>
    </row>
    <row r="1238" spans="1:12" x14ac:dyDescent="0.25">
      <c r="A1238" s="8">
        <f t="shared" si="106"/>
        <v>42389.25</v>
      </c>
      <c r="B1238">
        <v>14630.25</v>
      </c>
      <c r="C1238">
        <v>1238</v>
      </c>
      <c r="D1238">
        <f>'Raw Mod'!F1238</f>
        <v>7.73</v>
      </c>
      <c r="E1238">
        <f t="shared" si="107"/>
        <v>7.73</v>
      </c>
      <c r="F1238">
        <v>8.3699999999999992</v>
      </c>
      <c r="G1238">
        <f t="shared" si="108"/>
        <v>8.3699999999999992</v>
      </c>
      <c r="H1238">
        <f>ABS(E1238-Observed!M1240)</f>
        <v>1.1609999999999996</v>
      </c>
      <c r="I1238">
        <f t="shared" si="109"/>
        <v>1.1609999999999996</v>
      </c>
      <c r="J1238">
        <f>(E1238-Observed!M1240)^2</f>
        <v>1.347920999999999</v>
      </c>
      <c r="K1238">
        <f t="shared" si="110"/>
        <v>1.347920999999999</v>
      </c>
      <c r="L1238">
        <f>IF(ISNA(E1238-Observed!M1240),"",E1238-Observed!M1240)</f>
        <v>-1.1609999999999996</v>
      </c>
    </row>
    <row r="1239" spans="1:12" x14ac:dyDescent="0.25">
      <c r="A1239" s="8">
        <f t="shared" si="106"/>
        <v>42389.377</v>
      </c>
      <c r="B1239">
        <v>14630.377</v>
      </c>
      <c r="C1239">
        <v>1239</v>
      </c>
      <c r="D1239">
        <f>'Raw Mod'!F1239</f>
        <v>7.76</v>
      </c>
      <c r="E1239">
        <f t="shared" si="107"/>
        <v>7.76</v>
      </c>
      <c r="F1239">
        <v>8.2899999999999991</v>
      </c>
      <c r="G1239">
        <f t="shared" si="108"/>
        <v>8.2899999999999991</v>
      </c>
      <c r="H1239">
        <f>ABS(E1239-Observed!M1241)</f>
        <v>1.1059999999999999</v>
      </c>
      <c r="I1239">
        <f t="shared" si="109"/>
        <v>1.1059999999999999</v>
      </c>
      <c r="J1239">
        <f>(E1239-Observed!M1241)^2</f>
        <v>1.2232359999999998</v>
      </c>
      <c r="K1239">
        <f t="shared" si="110"/>
        <v>1.2232359999999998</v>
      </c>
      <c r="L1239">
        <f>IF(ISNA(E1239-Observed!M1241),"",E1239-Observed!M1241)</f>
        <v>-1.1059999999999999</v>
      </c>
    </row>
    <row r="1240" spans="1:12" x14ac:dyDescent="0.25">
      <c r="A1240" s="8">
        <f t="shared" si="106"/>
        <v>42389.5</v>
      </c>
      <c r="B1240">
        <v>14630.5</v>
      </c>
      <c r="C1240">
        <v>1240</v>
      </c>
      <c r="D1240">
        <f>'Raw Mod'!F1240</f>
        <v>7.75</v>
      </c>
      <c r="E1240">
        <f t="shared" si="107"/>
        <v>7.75</v>
      </c>
      <c r="F1240">
        <v>8.19</v>
      </c>
      <c r="G1240">
        <f t="shared" si="108"/>
        <v>8.19</v>
      </c>
      <c r="H1240">
        <f>ABS(E1240-Observed!M1242)</f>
        <v>1.7100000000000009</v>
      </c>
      <c r="I1240">
        <f t="shared" si="109"/>
        <v>1.7100000000000009</v>
      </c>
      <c r="J1240">
        <f>(E1240-Observed!M1242)^2</f>
        <v>2.9241000000000028</v>
      </c>
      <c r="K1240">
        <f t="shared" si="110"/>
        <v>2.9241000000000028</v>
      </c>
      <c r="L1240">
        <f>IF(ISNA(E1240-Observed!M1242),"",E1240-Observed!M1242)</f>
        <v>-1.7100000000000009</v>
      </c>
    </row>
    <row r="1241" spans="1:12" x14ac:dyDescent="0.25">
      <c r="A1241" s="8">
        <f t="shared" si="106"/>
        <v>42389.625</v>
      </c>
      <c r="B1241">
        <v>14630.625</v>
      </c>
      <c r="C1241">
        <v>1241</v>
      </c>
      <c r="D1241">
        <f>'Raw Mod'!F1241</f>
        <v>7.71</v>
      </c>
      <c r="E1241">
        <f t="shared" si="107"/>
        <v>7.71</v>
      </c>
      <c r="F1241">
        <v>8.1</v>
      </c>
      <c r="G1241">
        <f t="shared" si="108"/>
        <v>8.1</v>
      </c>
      <c r="H1241">
        <f>ABS(E1241-Observed!M1243)</f>
        <v>2.7820000000000009</v>
      </c>
      <c r="I1241">
        <f t="shared" si="109"/>
        <v>2.7820000000000009</v>
      </c>
      <c r="J1241">
        <f>(E1241-Observed!M1243)^2</f>
        <v>7.7395240000000047</v>
      </c>
      <c r="K1241">
        <f t="shared" si="110"/>
        <v>7.7395240000000047</v>
      </c>
      <c r="L1241">
        <f>IF(ISNA(E1241-Observed!M1243),"",E1241-Observed!M1243)</f>
        <v>-2.7820000000000009</v>
      </c>
    </row>
    <row r="1242" spans="1:12" x14ac:dyDescent="0.25">
      <c r="A1242" s="8">
        <f t="shared" si="106"/>
        <v>42389.75</v>
      </c>
      <c r="B1242">
        <v>14630.75</v>
      </c>
      <c r="C1242">
        <v>1242</v>
      </c>
      <c r="D1242">
        <f>'Raw Mod'!F1242</f>
        <v>7.7</v>
      </c>
      <c r="E1242">
        <f t="shared" si="107"/>
        <v>7.7</v>
      </c>
      <c r="F1242">
        <v>8.02</v>
      </c>
      <c r="G1242">
        <f t="shared" si="108"/>
        <v>8.02</v>
      </c>
      <c r="H1242">
        <f>ABS(E1242-Observed!M1244)</f>
        <v>2.0309999999999997</v>
      </c>
      <c r="I1242">
        <f t="shared" si="109"/>
        <v>2.0309999999999997</v>
      </c>
      <c r="J1242">
        <f>(E1242-Observed!M1244)^2</f>
        <v>4.124960999999999</v>
      </c>
      <c r="K1242">
        <f t="shared" si="110"/>
        <v>4.124960999999999</v>
      </c>
      <c r="L1242">
        <f>IF(ISNA(E1242-Observed!M1244),"",E1242-Observed!M1244)</f>
        <v>-2.0309999999999997</v>
      </c>
    </row>
    <row r="1243" spans="1:12" x14ac:dyDescent="0.25">
      <c r="A1243" s="8">
        <f t="shared" si="106"/>
        <v>42389.875</v>
      </c>
      <c r="B1243">
        <v>14630.875</v>
      </c>
      <c r="C1243">
        <v>1243</v>
      </c>
      <c r="D1243">
        <f>'Raw Mod'!F1243</f>
        <v>7.71</v>
      </c>
      <c r="E1243">
        <f t="shared" si="107"/>
        <v>7.71</v>
      </c>
      <c r="F1243">
        <v>7.97</v>
      </c>
      <c r="G1243">
        <f t="shared" si="108"/>
        <v>7.97</v>
      </c>
      <c r="H1243">
        <f>ABS(E1243-Observed!M1245)</f>
        <v>1.3299999999999992</v>
      </c>
      <c r="I1243">
        <f t="shared" si="109"/>
        <v>1.3299999999999992</v>
      </c>
      <c r="J1243">
        <f>(E1243-Observed!M1245)^2</f>
        <v>1.7688999999999979</v>
      </c>
      <c r="K1243">
        <f t="shared" si="110"/>
        <v>1.7688999999999979</v>
      </c>
      <c r="L1243">
        <f>IF(ISNA(E1243-Observed!M1245),"",E1243-Observed!M1245)</f>
        <v>-1.3299999999999992</v>
      </c>
    </row>
    <row r="1244" spans="1:12" x14ac:dyDescent="0.25">
      <c r="A1244" s="8">
        <f t="shared" si="106"/>
        <v>42390</v>
      </c>
      <c r="B1244">
        <v>14631</v>
      </c>
      <c r="C1244">
        <v>1244</v>
      </c>
      <c r="D1244">
        <f>'Raw Mod'!F1244</f>
        <v>7.73</v>
      </c>
      <c r="E1244">
        <f t="shared" si="107"/>
        <v>7.73</v>
      </c>
      <c r="F1244">
        <v>7.97</v>
      </c>
      <c r="G1244">
        <f t="shared" si="108"/>
        <v>7.97</v>
      </c>
      <c r="H1244">
        <f>ABS(E1244-Observed!M1246)</f>
        <v>1.1359999999999992</v>
      </c>
      <c r="I1244">
        <f t="shared" si="109"/>
        <v>1.1359999999999992</v>
      </c>
      <c r="J1244">
        <f>(E1244-Observed!M1246)^2</f>
        <v>1.2904959999999983</v>
      </c>
      <c r="K1244">
        <f t="shared" si="110"/>
        <v>1.2904959999999983</v>
      </c>
      <c r="L1244">
        <f>IF(ISNA(E1244-Observed!M1246),"",E1244-Observed!M1246)</f>
        <v>-1.1359999999999992</v>
      </c>
    </row>
    <row r="1245" spans="1:12" x14ac:dyDescent="0.25">
      <c r="A1245" s="8">
        <f t="shared" si="106"/>
        <v>42390.126000000004</v>
      </c>
      <c r="B1245">
        <v>14631.126</v>
      </c>
      <c r="C1245">
        <v>1245</v>
      </c>
      <c r="D1245">
        <f>'Raw Mod'!F1245</f>
        <v>7.74</v>
      </c>
      <c r="E1245">
        <f t="shared" si="107"/>
        <v>7.74</v>
      </c>
      <c r="F1245">
        <v>7.95</v>
      </c>
      <c r="G1245">
        <f t="shared" si="108"/>
        <v>7.95</v>
      </c>
      <c r="H1245">
        <f>ABS(E1245-Observed!M1247)</f>
        <v>1.0020000000000007</v>
      </c>
      <c r="I1245">
        <f t="shared" si="109"/>
        <v>1.0020000000000007</v>
      </c>
      <c r="J1245">
        <f>(E1245-Observed!M1247)^2</f>
        <v>1.0040040000000012</v>
      </c>
      <c r="K1245">
        <f t="shared" si="110"/>
        <v>1.0040040000000012</v>
      </c>
      <c r="L1245">
        <f>IF(ISNA(E1245-Observed!M1247),"",E1245-Observed!M1247)</f>
        <v>-1.0020000000000007</v>
      </c>
    </row>
    <row r="1246" spans="1:12" x14ac:dyDescent="0.25">
      <c r="A1246" s="8">
        <f t="shared" si="106"/>
        <v>42390.25</v>
      </c>
      <c r="B1246">
        <v>14631.25</v>
      </c>
      <c r="C1246">
        <v>1246</v>
      </c>
      <c r="D1246">
        <f>'Raw Mod'!F1246</f>
        <v>7.74</v>
      </c>
      <c r="E1246">
        <f t="shared" si="107"/>
        <v>7.74</v>
      </c>
      <c r="F1246">
        <v>7.92</v>
      </c>
      <c r="G1246">
        <f t="shared" si="108"/>
        <v>7.92</v>
      </c>
      <c r="H1246">
        <f>ABS(E1246-Observed!M1248)</f>
        <v>0.90300000000000047</v>
      </c>
      <c r="I1246">
        <f t="shared" si="109"/>
        <v>0.90300000000000047</v>
      </c>
      <c r="J1246">
        <f>(E1246-Observed!M1248)^2</f>
        <v>0.81540900000000083</v>
      </c>
      <c r="K1246">
        <f t="shared" si="110"/>
        <v>0.81540900000000083</v>
      </c>
      <c r="L1246">
        <f>IF(ISNA(E1246-Observed!M1248),"",E1246-Observed!M1248)</f>
        <v>-0.90300000000000047</v>
      </c>
    </row>
    <row r="1247" spans="1:12" x14ac:dyDescent="0.25">
      <c r="A1247" s="8">
        <f t="shared" si="106"/>
        <v>42390.375</v>
      </c>
      <c r="B1247">
        <v>14631.375</v>
      </c>
      <c r="C1247">
        <v>1247</v>
      </c>
      <c r="D1247">
        <f>'Raw Mod'!F1247</f>
        <v>7.76</v>
      </c>
      <c r="E1247">
        <f t="shared" si="107"/>
        <v>7.76</v>
      </c>
      <c r="F1247">
        <v>7.92</v>
      </c>
      <c r="G1247">
        <f t="shared" si="108"/>
        <v>7.92</v>
      </c>
      <c r="H1247">
        <f>ABS(E1247-Observed!M1249)</f>
        <v>1.0570000000000004</v>
      </c>
      <c r="I1247">
        <f t="shared" si="109"/>
        <v>1.0570000000000004</v>
      </c>
      <c r="J1247">
        <f>(E1247-Observed!M1249)^2</f>
        <v>1.1172490000000008</v>
      </c>
      <c r="K1247">
        <f t="shared" si="110"/>
        <v>1.1172490000000008</v>
      </c>
      <c r="L1247">
        <f>IF(ISNA(E1247-Observed!M1249),"",E1247-Observed!M1249)</f>
        <v>-1.0570000000000004</v>
      </c>
    </row>
    <row r="1248" spans="1:12" x14ac:dyDescent="0.25">
      <c r="A1248" s="8">
        <f t="shared" si="106"/>
        <v>42390.5</v>
      </c>
      <c r="B1248">
        <v>14631.5</v>
      </c>
      <c r="C1248">
        <v>1248</v>
      </c>
      <c r="D1248">
        <f>'Raw Mod'!F1248</f>
        <v>7.76</v>
      </c>
      <c r="E1248">
        <f t="shared" si="107"/>
        <v>7.76</v>
      </c>
      <c r="F1248">
        <v>7.92</v>
      </c>
      <c r="G1248">
        <f t="shared" si="108"/>
        <v>7.92</v>
      </c>
      <c r="H1248">
        <f>ABS(E1248-Observed!M1250)</f>
        <v>1.354000000000001</v>
      </c>
      <c r="I1248">
        <f t="shared" si="109"/>
        <v>1.354000000000001</v>
      </c>
      <c r="J1248">
        <f>(E1248-Observed!M1250)^2</f>
        <v>1.8333160000000026</v>
      </c>
      <c r="K1248">
        <f t="shared" si="110"/>
        <v>1.8333160000000026</v>
      </c>
      <c r="L1248">
        <f>IF(ISNA(E1248-Observed!M1250),"",E1248-Observed!M1250)</f>
        <v>-1.354000000000001</v>
      </c>
    </row>
    <row r="1249" spans="1:12" x14ac:dyDescent="0.25">
      <c r="A1249" s="8">
        <f t="shared" si="106"/>
        <v>42390.625</v>
      </c>
      <c r="B1249">
        <v>14631.625</v>
      </c>
      <c r="C1249">
        <v>1249</v>
      </c>
      <c r="D1249">
        <f>'Raw Mod'!F1249</f>
        <v>7.75</v>
      </c>
      <c r="E1249">
        <f t="shared" si="107"/>
        <v>7.75</v>
      </c>
      <c r="F1249">
        <v>7.91</v>
      </c>
      <c r="G1249">
        <f t="shared" si="108"/>
        <v>7.91</v>
      </c>
      <c r="H1249">
        <f>ABS(E1249-Observed!M1251)</f>
        <v>2.8640000000000008</v>
      </c>
      <c r="I1249">
        <f t="shared" si="109"/>
        <v>2.8640000000000008</v>
      </c>
      <c r="J1249">
        <f>(E1249-Observed!M1251)^2</f>
        <v>8.2024960000000036</v>
      </c>
      <c r="K1249">
        <f t="shared" si="110"/>
        <v>8.2024960000000036</v>
      </c>
      <c r="L1249">
        <f>IF(ISNA(E1249-Observed!M1251),"",E1249-Observed!M1251)</f>
        <v>-2.8640000000000008</v>
      </c>
    </row>
    <row r="1250" spans="1:12" x14ac:dyDescent="0.25">
      <c r="A1250" s="8">
        <f t="shared" si="106"/>
        <v>42390.75</v>
      </c>
      <c r="B1250">
        <v>14631.75</v>
      </c>
      <c r="C1250">
        <v>1250</v>
      </c>
      <c r="D1250">
        <f>'Raw Mod'!F1250</f>
        <v>7.74</v>
      </c>
      <c r="E1250">
        <f t="shared" si="107"/>
        <v>7.74</v>
      </c>
      <c r="F1250">
        <v>7.91</v>
      </c>
      <c r="G1250">
        <f t="shared" si="108"/>
        <v>7.91</v>
      </c>
      <c r="H1250">
        <f>ABS(E1250-Observed!M1252)</f>
        <v>1.9659999999999993</v>
      </c>
      <c r="I1250">
        <f t="shared" si="109"/>
        <v>1.9659999999999993</v>
      </c>
      <c r="J1250">
        <f>(E1250-Observed!M1252)^2</f>
        <v>3.8651559999999971</v>
      </c>
      <c r="K1250">
        <f t="shared" si="110"/>
        <v>3.8651559999999971</v>
      </c>
      <c r="L1250">
        <f>IF(ISNA(E1250-Observed!M1252),"",E1250-Observed!M1252)</f>
        <v>-1.9659999999999993</v>
      </c>
    </row>
    <row r="1251" spans="1:12" x14ac:dyDescent="0.25">
      <c r="A1251" s="8">
        <f t="shared" si="106"/>
        <v>42390.876000000004</v>
      </c>
      <c r="B1251">
        <v>14631.876</v>
      </c>
      <c r="C1251">
        <v>1251</v>
      </c>
      <c r="D1251">
        <f>'Raw Mod'!F1251</f>
        <v>7.75</v>
      </c>
      <c r="E1251">
        <f t="shared" si="107"/>
        <v>7.75</v>
      </c>
      <c r="F1251">
        <v>7.92</v>
      </c>
      <c r="G1251">
        <f t="shared" si="108"/>
        <v>7.92</v>
      </c>
      <c r="H1251">
        <f>ABS(E1251-Observed!M1253)</f>
        <v>1.4380000000000006</v>
      </c>
      <c r="I1251">
        <f t="shared" si="109"/>
        <v>1.4380000000000006</v>
      </c>
      <c r="J1251">
        <f>(E1251-Observed!M1253)^2</f>
        <v>2.0678440000000018</v>
      </c>
      <c r="K1251">
        <f t="shared" si="110"/>
        <v>2.0678440000000018</v>
      </c>
      <c r="L1251">
        <f>IF(ISNA(E1251-Observed!M1253),"",E1251-Observed!M1253)</f>
        <v>-1.4380000000000006</v>
      </c>
    </row>
    <row r="1252" spans="1:12" x14ac:dyDescent="0.25">
      <c r="A1252" s="8">
        <f t="shared" si="106"/>
        <v>42391</v>
      </c>
      <c r="B1252">
        <v>14632</v>
      </c>
      <c r="C1252">
        <v>1252</v>
      </c>
      <c r="D1252">
        <f>'Raw Mod'!F1252</f>
        <v>7.76</v>
      </c>
      <c r="E1252">
        <f t="shared" si="107"/>
        <v>7.76</v>
      </c>
      <c r="F1252">
        <v>7.93</v>
      </c>
      <c r="G1252">
        <f t="shared" si="108"/>
        <v>7.93</v>
      </c>
      <c r="H1252">
        <f>ABS(E1252-Observed!M1254)</f>
        <v>1.2799999999999994</v>
      </c>
      <c r="I1252">
        <f t="shared" si="109"/>
        <v>1.2799999999999994</v>
      </c>
      <c r="J1252">
        <f>(E1252-Observed!M1254)^2</f>
        <v>1.6383999999999983</v>
      </c>
      <c r="K1252">
        <f t="shared" si="110"/>
        <v>1.6383999999999983</v>
      </c>
      <c r="L1252">
        <f>IF(ISNA(E1252-Observed!M1254),"",E1252-Observed!M1254)</f>
        <v>-1.2799999999999994</v>
      </c>
    </row>
    <row r="1253" spans="1:12" x14ac:dyDescent="0.25">
      <c r="A1253" s="8">
        <f t="shared" si="106"/>
        <v>42391.126000000004</v>
      </c>
      <c r="B1253">
        <v>14632.126</v>
      </c>
      <c r="C1253">
        <v>1253</v>
      </c>
      <c r="D1253">
        <f>'Raw Mod'!F1253</f>
        <v>7.75</v>
      </c>
      <c r="E1253">
        <f t="shared" si="107"/>
        <v>7.75</v>
      </c>
      <c r="F1253">
        <v>8.9600000000000009</v>
      </c>
      <c r="G1253">
        <f t="shared" si="108"/>
        <v>8.9600000000000009</v>
      </c>
      <c r="H1253">
        <f>ABS(E1253-Observed!M1255)</f>
        <v>1.3889999999999993</v>
      </c>
      <c r="I1253">
        <f t="shared" si="109"/>
        <v>1.3889999999999993</v>
      </c>
      <c r="J1253">
        <f>(E1253-Observed!M1255)^2</f>
        <v>1.9293209999999983</v>
      </c>
      <c r="K1253">
        <f t="shared" si="110"/>
        <v>1.9293209999999983</v>
      </c>
      <c r="L1253">
        <f>IF(ISNA(E1253-Observed!M1255),"",E1253-Observed!M1255)</f>
        <v>-1.3889999999999993</v>
      </c>
    </row>
    <row r="1254" spans="1:12" x14ac:dyDescent="0.25">
      <c r="A1254" s="8">
        <f t="shared" si="106"/>
        <v>42391.25</v>
      </c>
      <c r="B1254">
        <v>14632.25</v>
      </c>
      <c r="C1254">
        <v>1254</v>
      </c>
      <c r="D1254">
        <f>'Raw Mod'!F1254</f>
        <v>7.73</v>
      </c>
      <c r="E1254">
        <f t="shared" si="107"/>
        <v>7.73</v>
      </c>
      <c r="F1254">
        <v>8.9600000000000009</v>
      </c>
      <c r="G1254">
        <f t="shared" si="108"/>
        <v>8.9600000000000009</v>
      </c>
      <c r="H1254">
        <f>ABS(E1254-Observed!M1256)</f>
        <v>2.1489999999999991</v>
      </c>
      <c r="I1254">
        <f t="shared" si="109"/>
        <v>2.1489999999999991</v>
      </c>
      <c r="J1254">
        <f>(E1254-Observed!M1256)^2</f>
        <v>4.6182009999999964</v>
      </c>
      <c r="K1254">
        <f t="shared" si="110"/>
        <v>4.6182009999999964</v>
      </c>
      <c r="L1254">
        <f>IF(ISNA(E1254-Observed!M1256),"",E1254-Observed!M1256)</f>
        <v>-2.1489999999999991</v>
      </c>
    </row>
    <row r="1255" spans="1:12" x14ac:dyDescent="0.25">
      <c r="A1255" s="8">
        <f t="shared" si="106"/>
        <v>42391.377999999997</v>
      </c>
      <c r="B1255">
        <v>14632.378000000001</v>
      </c>
      <c r="C1255">
        <v>1255</v>
      </c>
      <c r="D1255">
        <f>'Raw Mod'!F1255</f>
        <v>7.76</v>
      </c>
      <c r="E1255">
        <f t="shared" si="107"/>
        <v>7.76</v>
      </c>
      <c r="F1255">
        <v>9.1999999999999993</v>
      </c>
      <c r="G1255">
        <f t="shared" si="108"/>
        <v>9.1999999999999993</v>
      </c>
      <c r="H1255">
        <f>ABS(E1255-Observed!M1257)</f>
        <v>1.9960000000000004</v>
      </c>
      <c r="I1255">
        <f t="shared" si="109"/>
        <v>1.9960000000000004</v>
      </c>
      <c r="J1255">
        <f>(E1255-Observed!M1257)^2</f>
        <v>3.9840160000000018</v>
      </c>
      <c r="K1255">
        <f t="shared" si="110"/>
        <v>3.9840160000000018</v>
      </c>
      <c r="L1255">
        <f>IF(ISNA(E1255-Observed!M1257),"",E1255-Observed!M1257)</f>
        <v>-1.9960000000000004</v>
      </c>
    </row>
    <row r="1256" spans="1:12" x14ac:dyDescent="0.25">
      <c r="A1256" s="8">
        <f t="shared" si="106"/>
        <v>42391.5</v>
      </c>
      <c r="B1256">
        <v>14632.5</v>
      </c>
      <c r="C1256">
        <v>1256</v>
      </c>
      <c r="D1256">
        <f>'Raw Mod'!F1256</f>
        <v>7.79</v>
      </c>
      <c r="E1256">
        <f t="shared" si="107"/>
        <v>7.79</v>
      </c>
      <c r="F1256">
        <v>9.31</v>
      </c>
      <c r="G1256">
        <f t="shared" si="108"/>
        <v>9.31</v>
      </c>
      <c r="H1256">
        <f>ABS(E1256-Observed!M1258)</f>
        <v>2.0889999999999995</v>
      </c>
      <c r="I1256">
        <f t="shared" si="109"/>
        <v>2.0889999999999995</v>
      </c>
      <c r="J1256">
        <f>(E1256-Observed!M1258)^2</f>
        <v>4.3639209999999977</v>
      </c>
      <c r="K1256">
        <f t="shared" si="110"/>
        <v>4.3639209999999977</v>
      </c>
      <c r="L1256">
        <f>IF(ISNA(E1256-Observed!M1258),"",E1256-Observed!M1258)</f>
        <v>-2.0889999999999995</v>
      </c>
    </row>
    <row r="1257" spans="1:12" x14ac:dyDescent="0.25">
      <c r="A1257" s="8">
        <f t="shared" si="106"/>
        <v>42391.627999999997</v>
      </c>
      <c r="B1257">
        <v>14632.628000000001</v>
      </c>
      <c r="C1257">
        <v>1257</v>
      </c>
      <c r="D1257">
        <f>'Raw Mod'!F1257</f>
        <v>7.74</v>
      </c>
      <c r="E1257">
        <f t="shared" si="107"/>
        <v>7.74</v>
      </c>
      <c r="F1257">
        <v>9.41</v>
      </c>
      <c r="G1257">
        <f t="shared" si="108"/>
        <v>9.41</v>
      </c>
      <c r="H1257">
        <f>ABS(E1257-Observed!M1259)</f>
        <v>2.2370000000000001</v>
      </c>
      <c r="I1257">
        <f t="shared" si="109"/>
        <v>2.2370000000000001</v>
      </c>
      <c r="J1257">
        <f>(E1257-Observed!M1259)^2</f>
        <v>5.0041690000000001</v>
      </c>
      <c r="K1257">
        <f t="shared" si="110"/>
        <v>5.0041690000000001</v>
      </c>
      <c r="L1257">
        <f>IF(ISNA(E1257-Observed!M1259),"",E1257-Observed!M1259)</f>
        <v>-2.2370000000000001</v>
      </c>
    </row>
    <row r="1258" spans="1:12" x14ac:dyDescent="0.25">
      <c r="A1258" s="8">
        <f t="shared" si="106"/>
        <v>42391.75</v>
      </c>
      <c r="B1258">
        <v>14632.75</v>
      </c>
      <c r="C1258">
        <v>1258</v>
      </c>
      <c r="D1258">
        <f>'Raw Mod'!F1258</f>
        <v>7.72</v>
      </c>
      <c r="E1258">
        <f t="shared" si="107"/>
        <v>7.72</v>
      </c>
      <c r="F1258">
        <v>9.41</v>
      </c>
      <c r="G1258">
        <f t="shared" si="108"/>
        <v>9.41</v>
      </c>
      <c r="H1258">
        <f>ABS(E1258-Observed!M1260)</f>
        <v>2.306</v>
      </c>
      <c r="I1258">
        <f t="shared" si="109"/>
        <v>2.306</v>
      </c>
      <c r="J1258">
        <f>(E1258-Observed!M1260)^2</f>
        <v>5.3176360000000003</v>
      </c>
      <c r="K1258">
        <f t="shared" si="110"/>
        <v>5.3176360000000003</v>
      </c>
      <c r="L1258">
        <f>IF(ISNA(E1258-Observed!M1260),"",E1258-Observed!M1260)</f>
        <v>-2.306</v>
      </c>
    </row>
    <row r="1259" spans="1:12" x14ac:dyDescent="0.25">
      <c r="A1259" s="8">
        <f t="shared" si="106"/>
        <v>42391.876000000004</v>
      </c>
      <c r="B1259">
        <v>14632.876</v>
      </c>
      <c r="C1259">
        <v>1259</v>
      </c>
      <c r="D1259">
        <f>'Raw Mod'!F1259</f>
        <v>7.74</v>
      </c>
      <c r="E1259">
        <f t="shared" si="107"/>
        <v>7.74</v>
      </c>
      <c r="F1259">
        <v>9.4</v>
      </c>
      <c r="G1259">
        <f t="shared" si="108"/>
        <v>9.4</v>
      </c>
      <c r="H1259">
        <f>ABS(E1259-Observed!M1261)</f>
        <v>2.1630000000000003</v>
      </c>
      <c r="I1259">
        <f t="shared" si="109"/>
        <v>2.1630000000000003</v>
      </c>
      <c r="J1259">
        <f>(E1259-Observed!M1261)^2</f>
        <v>4.6785690000000013</v>
      </c>
      <c r="K1259">
        <f t="shared" si="110"/>
        <v>4.6785690000000013</v>
      </c>
      <c r="L1259">
        <f>IF(ISNA(E1259-Observed!M1261),"",E1259-Observed!M1261)</f>
        <v>-2.1630000000000003</v>
      </c>
    </row>
    <row r="1260" spans="1:12" x14ac:dyDescent="0.25">
      <c r="A1260" s="8">
        <f t="shared" si="106"/>
        <v>42392</v>
      </c>
      <c r="B1260">
        <v>14633</v>
      </c>
      <c r="C1260">
        <v>1260</v>
      </c>
      <c r="D1260">
        <f>'Raw Mod'!F1260</f>
        <v>7.76</v>
      </c>
      <c r="E1260">
        <f t="shared" si="107"/>
        <v>7.76</v>
      </c>
      <c r="F1260">
        <v>9.3800000000000008</v>
      </c>
      <c r="G1260">
        <f t="shared" si="108"/>
        <v>9.3800000000000008</v>
      </c>
      <c r="H1260">
        <f>ABS(E1260-Observed!M1262)</f>
        <v>1.9960000000000004</v>
      </c>
      <c r="I1260">
        <f t="shared" si="109"/>
        <v>1.9960000000000004</v>
      </c>
      <c r="J1260">
        <f>(E1260-Observed!M1262)^2</f>
        <v>3.9840160000000018</v>
      </c>
      <c r="K1260">
        <f t="shared" si="110"/>
        <v>3.9840160000000018</v>
      </c>
      <c r="L1260">
        <f>IF(ISNA(E1260-Observed!M1262),"",E1260-Observed!M1262)</f>
        <v>-1.9960000000000004</v>
      </c>
    </row>
    <row r="1261" spans="1:12" x14ac:dyDescent="0.25">
      <c r="A1261" s="8">
        <f t="shared" si="106"/>
        <v>42392.127</v>
      </c>
      <c r="B1261">
        <v>14633.127</v>
      </c>
      <c r="C1261">
        <v>1261</v>
      </c>
      <c r="D1261">
        <f>'Raw Mod'!F1261</f>
        <v>7.75</v>
      </c>
      <c r="E1261">
        <f t="shared" si="107"/>
        <v>7.75</v>
      </c>
      <c r="F1261">
        <v>9.36</v>
      </c>
      <c r="G1261">
        <f t="shared" si="108"/>
        <v>9.36</v>
      </c>
      <c r="H1261">
        <f>ABS(E1261-Observed!M1263)</f>
        <v>2.0060000000000002</v>
      </c>
      <c r="I1261">
        <f t="shared" si="109"/>
        <v>2.0060000000000002</v>
      </c>
      <c r="J1261">
        <f>(E1261-Observed!M1263)^2</f>
        <v>4.0240360000000006</v>
      </c>
      <c r="K1261">
        <f t="shared" si="110"/>
        <v>4.0240360000000006</v>
      </c>
      <c r="L1261">
        <f>IF(ISNA(E1261-Observed!M1263),"",E1261-Observed!M1263)</f>
        <v>-2.0060000000000002</v>
      </c>
    </row>
    <row r="1262" spans="1:12" x14ac:dyDescent="0.25">
      <c r="A1262" s="8">
        <f t="shared" si="106"/>
        <v>42392.25</v>
      </c>
      <c r="B1262">
        <v>14633.25</v>
      </c>
      <c r="C1262">
        <v>1262</v>
      </c>
      <c r="D1262">
        <f>'Raw Mod'!F1262</f>
        <v>7.77</v>
      </c>
      <c r="E1262">
        <f t="shared" si="107"/>
        <v>7.77</v>
      </c>
      <c r="F1262">
        <v>9.33</v>
      </c>
      <c r="G1262">
        <f t="shared" si="108"/>
        <v>9.33</v>
      </c>
      <c r="H1262">
        <f>ABS(E1262-Observed!M1264)</f>
        <v>1.9359999999999999</v>
      </c>
      <c r="I1262">
        <f t="shared" si="109"/>
        <v>1.9359999999999999</v>
      </c>
      <c r="J1262">
        <f>(E1262-Observed!M1264)^2</f>
        <v>3.7480959999999999</v>
      </c>
      <c r="K1262">
        <f t="shared" si="110"/>
        <v>3.7480959999999999</v>
      </c>
      <c r="L1262">
        <f>IF(ISNA(E1262-Observed!M1264),"",E1262-Observed!M1264)</f>
        <v>-1.9359999999999999</v>
      </c>
    </row>
    <row r="1263" spans="1:12" x14ac:dyDescent="0.25">
      <c r="A1263" s="8">
        <f t="shared" si="106"/>
        <v>42392.376000000004</v>
      </c>
      <c r="B1263">
        <v>14633.376</v>
      </c>
      <c r="C1263">
        <v>1263</v>
      </c>
      <c r="D1263">
        <f>'Raw Mod'!F1263</f>
        <v>7.86</v>
      </c>
      <c r="E1263">
        <f t="shared" si="107"/>
        <v>7.86</v>
      </c>
      <c r="F1263">
        <v>9.3000000000000007</v>
      </c>
      <c r="G1263">
        <f t="shared" si="108"/>
        <v>9.3000000000000007</v>
      </c>
      <c r="H1263">
        <f>ABS(E1263-Observed!M1265)</f>
        <v>1.919999999999999</v>
      </c>
      <c r="I1263">
        <f t="shared" si="109"/>
        <v>1.919999999999999</v>
      </c>
      <c r="J1263">
        <f>(E1263-Observed!M1265)^2</f>
        <v>3.6863999999999963</v>
      </c>
      <c r="K1263">
        <f t="shared" si="110"/>
        <v>3.6863999999999963</v>
      </c>
      <c r="L1263">
        <f>IF(ISNA(E1263-Observed!M1265),"",E1263-Observed!M1265)</f>
        <v>-1.919999999999999</v>
      </c>
    </row>
    <row r="1264" spans="1:12" x14ac:dyDescent="0.25">
      <c r="A1264" s="8">
        <f t="shared" si="106"/>
        <v>42392.5</v>
      </c>
      <c r="B1264">
        <v>14633.5</v>
      </c>
      <c r="C1264">
        <v>1264</v>
      </c>
      <c r="D1264">
        <f>'Raw Mod'!F1264</f>
        <v>7.92</v>
      </c>
      <c r="E1264">
        <f t="shared" si="107"/>
        <v>7.92</v>
      </c>
      <c r="F1264">
        <v>9.32</v>
      </c>
      <c r="G1264">
        <f t="shared" si="108"/>
        <v>9.32</v>
      </c>
      <c r="H1264">
        <f>ABS(E1264-Observed!M1266)</f>
        <v>1.9830000000000005</v>
      </c>
      <c r="I1264">
        <f t="shared" si="109"/>
        <v>1.9830000000000005</v>
      </c>
      <c r="J1264">
        <f>(E1264-Observed!M1266)^2</f>
        <v>3.9322890000000021</v>
      </c>
      <c r="K1264">
        <f t="shared" si="110"/>
        <v>3.9322890000000021</v>
      </c>
      <c r="L1264">
        <f>IF(ISNA(E1264-Observed!M1266),"",E1264-Observed!M1266)</f>
        <v>-1.9830000000000005</v>
      </c>
    </row>
    <row r="1265" spans="1:12" x14ac:dyDescent="0.25">
      <c r="A1265" s="8">
        <f t="shared" si="106"/>
        <v>42392.625</v>
      </c>
      <c r="B1265">
        <v>14633.625</v>
      </c>
      <c r="C1265">
        <v>1265</v>
      </c>
      <c r="D1265">
        <f>'Raw Mod'!F1265</f>
        <v>7.94</v>
      </c>
      <c r="E1265">
        <f t="shared" si="107"/>
        <v>7.94</v>
      </c>
      <c r="F1265">
        <v>9.4</v>
      </c>
      <c r="G1265">
        <f t="shared" si="108"/>
        <v>9.4</v>
      </c>
      <c r="H1265">
        <f>ABS(E1265-Observed!M1267)</f>
        <v>1.9880000000000004</v>
      </c>
      <c r="I1265">
        <f t="shared" si="109"/>
        <v>1.9880000000000004</v>
      </c>
      <c r="J1265">
        <f>(E1265-Observed!M1267)^2</f>
        <v>3.9521440000000019</v>
      </c>
      <c r="K1265">
        <f t="shared" si="110"/>
        <v>3.9521440000000019</v>
      </c>
      <c r="L1265">
        <f>IF(ISNA(E1265-Observed!M1267),"",E1265-Observed!M1267)</f>
        <v>-1.9880000000000004</v>
      </c>
    </row>
    <row r="1266" spans="1:12" x14ac:dyDescent="0.25">
      <c r="A1266" s="8">
        <f t="shared" si="106"/>
        <v>42392.75</v>
      </c>
      <c r="B1266">
        <v>14633.75</v>
      </c>
      <c r="C1266">
        <v>1266</v>
      </c>
      <c r="D1266">
        <f>'Raw Mod'!F1266</f>
        <v>7.89</v>
      </c>
      <c r="E1266">
        <f t="shared" si="107"/>
        <v>7.89</v>
      </c>
      <c r="F1266">
        <v>9.3699999999999992</v>
      </c>
      <c r="G1266">
        <f t="shared" si="108"/>
        <v>9.3699999999999992</v>
      </c>
      <c r="H1266">
        <f>ABS(E1266-Observed!M1268)</f>
        <v>2.0130000000000008</v>
      </c>
      <c r="I1266">
        <f t="shared" si="109"/>
        <v>2.0130000000000008</v>
      </c>
      <c r="J1266">
        <f>(E1266-Observed!M1268)^2</f>
        <v>4.0521690000000028</v>
      </c>
      <c r="K1266">
        <f t="shared" si="110"/>
        <v>4.0521690000000028</v>
      </c>
      <c r="L1266">
        <f>IF(ISNA(E1266-Observed!M1268),"",E1266-Observed!M1268)</f>
        <v>-2.0130000000000008</v>
      </c>
    </row>
    <row r="1267" spans="1:12" x14ac:dyDescent="0.25">
      <c r="A1267" s="8">
        <f t="shared" si="106"/>
        <v>42392.879000000001</v>
      </c>
      <c r="B1267">
        <v>14633.879000000001</v>
      </c>
      <c r="C1267">
        <v>1267</v>
      </c>
      <c r="D1267">
        <f>'Raw Mod'!F1267</f>
        <v>7.86</v>
      </c>
      <c r="E1267">
        <f t="shared" si="107"/>
        <v>7.86</v>
      </c>
      <c r="F1267">
        <v>9.34</v>
      </c>
      <c r="G1267">
        <f t="shared" si="108"/>
        <v>9.34</v>
      </c>
      <c r="H1267">
        <f>ABS(E1267-Observed!M1269)</f>
        <v>1.9449999999999994</v>
      </c>
      <c r="I1267">
        <f t="shared" si="109"/>
        <v>1.9449999999999994</v>
      </c>
      <c r="J1267">
        <f>(E1267-Observed!M1269)^2</f>
        <v>3.7830249999999976</v>
      </c>
      <c r="K1267">
        <f t="shared" si="110"/>
        <v>3.7830249999999976</v>
      </c>
      <c r="L1267">
        <f>IF(ISNA(E1267-Observed!M1269),"",E1267-Observed!M1269)</f>
        <v>-1.9449999999999994</v>
      </c>
    </row>
    <row r="1268" spans="1:12" x14ac:dyDescent="0.25">
      <c r="A1268" s="8">
        <f t="shared" si="106"/>
        <v>42393</v>
      </c>
      <c r="B1268">
        <v>14634</v>
      </c>
      <c r="C1268">
        <v>1268</v>
      </c>
      <c r="D1268">
        <f>'Raw Mod'!F1268</f>
        <v>7.87</v>
      </c>
      <c r="E1268">
        <f t="shared" si="107"/>
        <v>7.87</v>
      </c>
      <c r="F1268">
        <v>9.32</v>
      </c>
      <c r="G1268">
        <f t="shared" si="108"/>
        <v>9.32</v>
      </c>
      <c r="H1268">
        <f>ABS(E1268-Observed!M1270)</f>
        <v>1.8359999999999994</v>
      </c>
      <c r="I1268">
        <f t="shared" si="109"/>
        <v>1.8359999999999994</v>
      </c>
      <c r="J1268">
        <f>(E1268-Observed!M1270)^2</f>
        <v>3.3708959999999979</v>
      </c>
      <c r="K1268">
        <f t="shared" si="110"/>
        <v>3.3708959999999979</v>
      </c>
      <c r="L1268">
        <f>IF(ISNA(E1268-Observed!M1270),"",E1268-Observed!M1270)</f>
        <v>-1.8359999999999994</v>
      </c>
    </row>
    <row r="1269" spans="1:12" x14ac:dyDescent="0.25">
      <c r="A1269" s="8">
        <f t="shared" si="106"/>
        <v>42393.127</v>
      </c>
      <c r="B1269">
        <v>14634.127</v>
      </c>
      <c r="C1269">
        <v>1269</v>
      </c>
      <c r="D1269">
        <f>'Raw Mod'!F1269</f>
        <v>7.82</v>
      </c>
      <c r="E1269">
        <f t="shared" si="107"/>
        <v>7.82</v>
      </c>
      <c r="F1269">
        <v>9.2899999999999991</v>
      </c>
      <c r="G1269">
        <f t="shared" si="108"/>
        <v>9.2899999999999991</v>
      </c>
      <c r="H1269">
        <f>ABS(E1269-Observed!M1271)</f>
        <v>1.8369999999999997</v>
      </c>
      <c r="I1269">
        <f t="shared" si="109"/>
        <v>1.8369999999999997</v>
      </c>
      <c r="J1269">
        <f>(E1269-Observed!M1271)^2</f>
        <v>3.3745689999999993</v>
      </c>
      <c r="K1269">
        <f t="shared" si="110"/>
        <v>3.3745689999999993</v>
      </c>
      <c r="L1269">
        <f>IF(ISNA(E1269-Observed!M1271),"",E1269-Observed!M1271)</f>
        <v>-1.8369999999999997</v>
      </c>
    </row>
    <row r="1270" spans="1:12" x14ac:dyDescent="0.25">
      <c r="A1270" s="8">
        <f t="shared" si="106"/>
        <v>42393.25</v>
      </c>
      <c r="B1270">
        <v>14634.25</v>
      </c>
      <c r="C1270">
        <v>1270</v>
      </c>
      <c r="D1270">
        <f>'Raw Mod'!F1270</f>
        <v>7.77</v>
      </c>
      <c r="E1270">
        <f t="shared" si="107"/>
        <v>7.77</v>
      </c>
      <c r="F1270">
        <v>9.26</v>
      </c>
      <c r="G1270">
        <f t="shared" si="108"/>
        <v>9.26</v>
      </c>
      <c r="H1270">
        <f>ABS(E1270-Observed!M1272)</f>
        <v>1.9120000000000008</v>
      </c>
      <c r="I1270">
        <f t="shared" si="109"/>
        <v>1.9120000000000008</v>
      </c>
      <c r="J1270">
        <f>(E1270-Observed!M1272)^2</f>
        <v>3.655744000000003</v>
      </c>
      <c r="K1270">
        <f t="shared" si="110"/>
        <v>3.655744000000003</v>
      </c>
      <c r="L1270">
        <f>IF(ISNA(E1270-Observed!M1272),"",E1270-Observed!M1272)</f>
        <v>-1.9120000000000008</v>
      </c>
    </row>
    <row r="1271" spans="1:12" x14ac:dyDescent="0.25">
      <c r="A1271" s="8">
        <f t="shared" si="106"/>
        <v>42393.377999999997</v>
      </c>
      <c r="B1271">
        <v>14634.378000000001</v>
      </c>
      <c r="C1271">
        <v>1271</v>
      </c>
      <c r="D1271">
        <f>'Raw Mod'!F1271</f>
        <v>7.77</v>
      </c>
      <c r="E1271">
        <f t="shared" si="107"/>
        <v>7.77</v>
      </c>
      <c r="F1271">
        <v>9.23</v>
      </c>
      <c r="G1271">
        <f t="shared" si="108"/>
        <v>9.23</v>
      </c>
      <c r="H1271">
        <f>ABS(E1271-Observed!M1273)</f>
        <v>1.9120000000000008</v>
      </c>
      <c r="I1271">
        <f t="shared" si="109"/>
        <v>1.9120000000000008</v>
      </c>
      <c r="J1271">
        <f>(E1271-Observed!M1273)^2</f>
        <v>3.655744000000003</v>
      </c>
      <c r="K1271">
        <f t="shared" si="110"/>
        <v>3.655744000000003</v>
      </c>
      <c r="L1271">
        <f>IF(ISNA(E1271-Observed!M1273),"",E1271-Observed!M1273)</f>
        <v>-1.9120000000000008</v>
      </c>
    </row>
    <row r="1272" spans="1:12" x14ac:dyDescent="0.25">
      <c r="A1272" s="8">
        <f t="shared" si="106"/>
        <v>42393.5</v>
      </c>
      <c r="B1272">
        <v>14634.5</v>
      </c>
      <c r="C1272">
        <v>1272</v>
      </c>
      <c r="D1272">
        <f>'Raw Mod'!F1272</f>
        <v>7.79</v>
      </c>
      <c r="E1272">
        <f t="shared" si="107"/>
        <v>7.79</v>
      </c>
      <c r="F1272">
        <v>9.2799999999999994</v>
      </c>
      <c r="G1272">
        <f t="shared" si="108"/>
        <v>9.2799999999999994</v>
      </c>
      <c r="H1272">
        <f>ABS(E1272-Observed!M1274)</f>
        <v>2.0390000000000006</v>
      </c>
      <c r="I1272">
        <f t="shared" si="109"/>
        <v>2.0390000000000006</v>
      </c>
      <c r="J1272">
        <f>(E1272-Observed!M1274)^2</f>
        <v>4.1575210000000027</v>
      </c>
      <c r="K1272">
        <f t="shared" si="110"/>
        <v>4.1575210000000027</v>
      </c>
      <c r="L1272">
        <f>IF(ISNA(E1272-Observed!M1274),"",E1272-Observed!M1274)</f>
        <v>-2.0390000000000006</v>
      </c>
    </row>
    <row r="1273" spans="1:12" x14ac:dyDescent="0.25">
      <c r="A1273" s="8">
        <f t="shared" si="106"/>
        <v>42393.627</v>
      </c>
      <c r="B1273">
        <v>14634.627</v>
      </c>
      <c r="C1273">
        <v>1273</v>
      </c>
      <c r="D1273">
        <f>'Raw Mod'!F1273</f>
        <v>7.83</v>
      </c>
      <c r="E1273">
        <f t="shared" si="107"/>
        <v>7.83</v>
      </c>
      <c r="F1273">
        <v>9.32</v>
      </c>
      <c r="G1273">
        <f t="shared" si="108"/>
        <v>9.32</v>
      </c>
      <c r="H1273">
        <f>ABS(E1273-Observed!M1275)</f>
        <v>2.1470000000000002</v>
      </c>
      <c r="I1273">
        <f t="shared" si="109"/>
        <v>2.1470000000000002</v>
      </c>
      <c r="J1273">
        <f>(E1273-Observed!M1275)^2</f>
        <v>4.6096090000000007</v>
      </c>
      <c r="K1273">
        <f t="shared" si="110"/>
        <v>4.6096090000000007</v>
      </c>
      <c r="L1273">
        <f>IF(ISNA(E1273-Observed!M1275),"",E1273-Observed!M1275)</f>
        <v>-2.1470000000000002</v>
      </c>
    </row>
    <row r="1274" spans="1:12" x14ac:dyDescent="0.25">
      <c r="A1274" s="8">
        <f t="shared" si="106"/>
        <v>42393.75</v>
      </c>
      <c r="B1274">
        <v>14634.75</v>
      </c>
      <c r="C1274">
        <v>1274</v>
      </c>
      <c r="D1274">
        <f>'Raw Mod'!F1274</f>
        <v>7.87</v>
      </c>
      <c r="E1274">
        <f t="shared" si="107"/>
        <v>7.87</v>
      </c>
      <c r="F1274">
        <v>9.2799999999999994</v>
      </c>
      <c r="G1274">
        <f t="shared" si="108"/>
        <v>9.2799999999999994</v>
      </c>
      <c r="H1274">
        <f>ABS(E1274-Observed!M1276)</f>
        <v>1.9839999999999991</v>
      </c>
      <c r="I1274">
        <f t="shared" si="109"/>
        <v>1.9839999999999991</v>
      </c>
      <c r="J1274">
        <f>(E1274-Observed!M1276)^2</f>
        <v>3.9362559999999962</v>
      </c>
      <c r="K1274">
        <f t="shared" si="110"/>
        <v>3.9362559999999962</v>
      </c>
      <c r="L1274">
        <f>IF(ISNA(E1274-Observed!M1276),"",E1274-Observed!M1276)</f>
        <v>-1.9839999999999991</v>
      </c>
    </row>
    <row r="1275" spans="1:12" x14ac:dyDescent="0.25">
      <c r="A1275" s="8">
        <f t="shared" si="106"/>
        <v>42393.877</v>
      </c>
      <c r="B1275">
        <v>14634.877</v>
      </c>
      <c r="C1275">
        <v>1275</v>
      </c>
      <c r="D1275">
        <f>'Raw Mod'!F1275</f>
        <v>7.89</v>
      </c>
      <c r="E1275">
        <f t="shared" si="107"/>
        <v>7.89</v>
      </c>
      <c r="F1275">
        <v>9.25</v>
      </c>
      <c r="G1275">
        <f t="shared" si="108"/>
        <v>9.25</v>
      </c>
      <c r="H1275">
        <f>ABS(E1275-Observed!M1277)</f>
        <v>2.0380000000000011</v>
      </c>
      <c r="I1275">
        <f t="shared" si="109"/>
        <v>2.0380000000000011</v>
      </c>
      <c r="J1275">
        <f>(E1275-Observed!M1277)^2</f>
        <v>4.1534440000000048</v>
      </c>
      <c r="K1275">
        <f t="shared" si="110"/>
        <v>4.1534440000000048</v>
      </c>
      <c r="L1275">
        <f>IF(ISNA(E1275-Observed!M1277),"",E1275-Observed!M1277)</f>
        <v>-2.0380000000000011</v>
      </c>
    </row>
    <row r="1276" spans="1:12" x14ac:dyDescent="0.25">
      <c r="A1276" s="8">
        <f t="shared" si="106"/>
        <v>42394</v>
      </c>
      <c r="B1276">
        <v>14635</v>
      </c>
      <c r="C1276">
        <v>1276</v>
      </c>
      <c r="D1276">
        <f>'Raw Mod'!F1276</f>
        <v>7.9</v>
      </c>
      <c r="E1276">
        <f t="shared" si="107"/>
        <v>7.9</v>
      </c>
      <c r="F1276">
        <v>9.1999999999999993</v>
      </c>
      <c r="G1276">
        <f t="shared" si="108"/>
        <v>9.1999999999999993</v>
      </c>
      <c r="H1276">
        <f>ABS(E1276-Observed!M1278)</f>
        <v>1.9789999999999992</v>
      </c>
      <c r="I1276">
        <f t="shared" si="109"/>
        <v>1.9789999999999992</v>
      </c>
      <c r="J1276">
        <f>(E1276-Observed!M1278)^2</f>
        <v>3.9164409999999967</v>
      </c>
      <c r="K1276">
        <f t="shared" si="110"/>
        <v>3.9164409999999967</v>
      </c>
      <c r="L1276">
        <f>IF(ISNA(E1276-Observed!M1278),"",E1276-Observed!M1278)</f>
        <v>-1.9789999999999992</v>
      </c>
    </row>
    <row r="1277" spans="1:12" x14ac:dyDescent="0.25">
      <c r="A1277" s="8">
        <f t="shared" si="106"/>
        <v>42394.126000000004</v>
      </c>
      <c r="B1277">
        <v>14635.126</v>
      </c>
      <c r="C1277">
        <v>1277</v>
      </c>
      <c r="D1277">
        <f>'Raw Mod'!F1277</f>
        <v>7.89</v>
      </c>
      <c r="E1277">
        <f t="shared" si="107"/>
        <v>7.89</v>
      </c>
      <c r="F1277">
        <v>9.1199999999999992</v>
      </c>
      <c r="G1277">
        <f t="shared" si="108"/>
        <v>9.1199999999999992</v>
      </c>
      <c r="H1277">
        <f>ABS(E1277-Observed!M1279)</f>
        <v>1.9390000000000009</v>
      </c>
      <c r="I1277">
        <f t="shared" si="109"/>
        <v>1.9390000000000009</v>
      </c>
      <c r="J1277">
        <f>(E1277-Observed!M1279)^2</f>
        <v>3.7597210000000039</v>
      </c>
      <c r="K1277">
        <f t="shared" si="110"/>
        <v>3.7597210000000039</v>
      </c>
      <c r="L1277">
        <f>IF(ISNA(E1277-Observed!M1279),"",E1277-Observed!M1279)</f>
        <v>-1.9390000000000009</v>
      </c>
    </row>
    <row r="1278" spans="1:12" x14ac:dyDescent="0.25">
      <c r="A1278" s="8">
        <f t="shared" si="106"/>
        <v>42394.25</v>
      </c>
      <c r="B1278">
        <v>14635.25</v>
      </c>
      <c r="C1278">
        <v>1278</v>
      </c>
      <c r="D1278">
        <f>'Raw Mod'!F1278</f>
        <v>7.87</v>
      </c>
      <c r="E1278">
        <f t="shared" si="107"/>
        <v>7.87</v>
      </c>
      <c r="F1278">
        <v>9.07</v>
      </c>
      <c r="G1278">
        <f t="shared" si="108"/>
        <v>9.07</v>
      </c>
      <c r="H1278">
        <f>ABS(E1278-Observed!M1280)</f>
        <v>1.8860000000000001</v>
      </c>
      <c r="I1278">
        <f t="shared" si="109"/>
        <v>1.8860000000000001</v>
      </c>
      <c r="J1278">
        <f>(E1278-Observed!M1280)^2</f>
        <v>3.5569960000000003</v>
      </c>
      <c r="K1278">
        <f t="shared" si="110"/>
        <v>3.5569960000000003</v>
      </c>
      <c r="L1278">
        <f>IF(ISNA(E1278-Observed!M1280),"",E1278-Observed!M1280)</f>
        <v>-1.8860000000000001</v>
      </c>
    </row>
    <row r="1279" spans="1:12" x14ac:dyDescent="0.25">
      <c r="A1279" s="8">
        <f t="shared" si="106"/>
        <v>42394.376000000004</v>
      </c>
      <c r="B1279">
        <v>14635.376</v>
      </c>
      <c r="C1279">
        <v>1279</v>
      </c>
      <c r="D1279">
        <f>'Raw Mod'!F1279</f>
        <v>7.83</v>
      </c>
      <c r="E1279">
        <f t="shared" si="107"/>
        <v>7.83</v>
      </c>
      <c r="F1279">
        <v>9.0299999999999994</v>
      </c>
      <c r="G1279">
        <f t="shared" si="108"/>
        <v>9.0299999999999994</v>
      </c>
      <c r="H1279">
        <f>ABS(E1279-Observed!M1281)</f>
        <v>1.827</v>
      </c>
      <c r="I1279">
        <f t="shared" si="109"/>
        <v>1.827</v>
      </c>
      <c r="J1279">
        <f>(E1279-Observed!M1281)^2</f>
        <v>3.3379289999999999</v>
      </c>
      <c r="K1279">
        <f t="shared" si="110"/>
        <v>3.3379289999999999</v>
      </c>
      <c r="L1279">
        <f>IF(ISNA(E1279-Observed!M1281),"",E1279-Observed!M1281)</f>
        <v>-1.827</v>
      </c>
    </row>
    <row r="1280" spans="1:12" x14ac:dyDescent="0.25">
      <c r="A1280" s="8">
        <f t="shared" si="106"/>
        <v>42394.5</v>
      </c>
      <c r="B1280">
        <v>14635.5</v>
      </c>
      <c r="C1280">
        <v>1280</v>
      </c>
      <c r="D1280">
        <f>'Raw Mod'!F1280</f>
        <v>7.81</v>
      </c>
      <c r="E1280">
        <f t="shared" si="107"/>
        <v>7.81</v>
      </c>
      <c r="F1280">
        <v>9.16</v>
      </c>
      <c r="G1280">
        <f t="shared" si="108"/>
        <v>9.16</v>
      </c>
      <c r="H1280">
        <f>ABS(E1280-Observed!M1282)</f>
        <v>2.019000000000001</v>
      </c>
      <c r="I1280">
        <f t="shared" si="109"/>
        <v>2.019000000000001</v>
      </c>
      <c r="J1280">
        <f>(E1280-Observed!M1282)^2</f>
        <v>4.0763610000000039</v>
      </c>
      <c r="K1280">
        <f t="shared" si="110"/>
        <v>4.0763610000000039</v>
      </c>
      <c r="L1280">
        <f>IF(ISNA(E1280-Observed!M1282),"",E1280-Observed!M1282)</f>
        <v>-2.019000000000001</v>
      </c>
    </row>
    <row r="1281" spans="1:12" x14ac:dyDescent="0.25">
      <c r="A1281" s="8">
        <f t="shared" si="106"/>
        <v>42394.626000000004</v>
      </c>
      <c r="B1281">
        <v>14635.626</v>
      </c>
      <c r="C1281">
        <v>1281</v>
      </c>
      <c r="D1281">
        <f>'Raw Mod'!F1281</f>
        <v>7.79</v>
      </c>
      <c r="E1281">
        <f t="shared" si="107"/>
        <v>7.79</v>
      </c>
      <c r="F1281">
        <v>9.1199999999999992</v>
      </c>
      <c r="G1281">
        <f t="shared" si="108"/>
        <v>9.1199999999999992</v>
      </c>
      <c r="H1281">
        <f>ABS(E1281-Observed!M1283)</f>
        <v>2.3589999999999991</v>
      </c>
      <c r="I1281">
        <f t="shared" si="109"/>
        <v>2.3589999999999991</v>
      </c>
      <c r="J1281">
        <f>(E1281-Observed!M1283)^2</f>
        <v>5.5648809999999953</v>
      </c>
      <c r="K1281">
        <f t="shared" si="110"/>
        <v>5.5648809999999953</v>
      </c>
      <c r="L1281">
        <f>IF(ISNA(E1281-Observed!M1283),"",E1281-Observed!M1283)</f>
        <v>-2.3589999999999991</v>
      </c>
    </row>
    <row r="1282" spans="1:12" x14ac:dyDescent="0.25">
      <c r="A1282" s="8">
        <f t="shared" si="106"/>
        <v>42394.75</v>
      </c>
      <c r="B1282">
        <v>14635.75</v>
      </c>
      <c r="C1282">
        <v>1282</v>
      </c>
      <c r="D1282">
        <f>'Raw Mod'!F1282</f>
        <v>7.79</v>
      </c>
      <c r="E1282">
        <f t="shared" si="107"/>
        <v>7.79</v>
      </c>
      <c r="F1282">
        <v>8.9700000000000006</v>
      </c>
      <c r="G1282">
        <f t="shared" si="108"/>
        <v>8.9700000000000006</v>
      </c>
      <c r="H1282">
        <f>ABS(E1282-Observed!M1284)</f>
        <v>2.0639999999999992</v>
      </c>
      <c r="I1282">
        <f t="shared" si="109"/>
        <v>2.0639999999999992</v>
      </c>
      <c r="J1282">
        <f>(E1282-Observed!M1284)^2</f>
        <v>4.2600959999999963</v>
      </c>
      <c r="K1282">
        <f t="shared" si="110"/>
        <v>4.2600959999999963</v>
      </c>
      <c r="L1282">
        <f>IF(ISNA(E1282-Observed!M1284),"",E1282-Observed!M1284)</f>
        <v>-2.0639999999999992</v>
      </c>
    </row>
    <row r="1283" spans="1:12" x14ac:dyDescent="0.25">
      <c r="A1283" s="8">
        <f t="shared" si="106"/>
        <v>42394.877999999997</v>
      </c>
      <c r="B1283">
        <v>14635.878000000001</v>
      </c>
      <c r="C1283">
        <v>1283</v>
      </c>
      <c r="D1283">
        <f>'Raw Mod'!F1283</f>
        <v>7.81</v>
      </c>
      <c r="E1283">
        <f t="shared" si="107"/>
        <v>7.81</v>
      </c>
      <c r="F1283">
        <v>8.91</v>
      </c>
      <c r="G1283">
        <f t="shared" si="108"/>
        <v>8.91</v>
      </c>
      <c r="H1283">
        <f>ABS(E1283-Observed!M1285)</f>
        <v>1.9210000000000003</v>
      </c>
      <c r="I1283">
        <f t="shared" si="109"/>
        <v>1.9210000000000003</v>
      </c>
      <c r="J1283">
        <f>(E1283-Observed!M1285)^2</f>
        <v>3.6902410000000012</v>
      </c>
      <c r="K1283">
        <f t="shared" si="110"/>
        <v>3.6902410000000012</v>
      </c>
      <c r="L1283">
        <f>IF(ISNA(E1283-Observed!M1285),"",E1283-Observed!M1285)</f>
        <v>-1.9210000000000003</v>
      </c>
    </row>
    <row r="1284" spans="1:12" x14ac:dyDescent="0.25">
      <c r="A1284" s="8">
        <f t="shared" si="106"/>
        <v>42395</v>
      </c>
      <c r="B1284">
        <v>14636</v>
      </c>
      <c r="C1284">
        <v>1284</v>
      </c>
      <c r="D1284">
        <f>'Raw Mod'!F1284</f>
        <v>7.83</v>
      </c>
      <c r="E1284">
        <f t="shared" si="107"/>
        <v>7.83</v>
      </c>
      <c r="F1284">
        <v>8.93</v>
      </c>
      <c r="G1284">
        <f t="shared" si="108"/>
        <v>8.93</v>
      </c>
      <c r="H1284">
        <f>ABS(E1284-Observed!M1286)</f>
        <v>1.8520000000000003</v>
      </c>
      <c r="I1284">
        <f t="shared" si="109"/>
        <v>1.8520000000000003</v>
      </c>
      <c r="J1284">
        <f>(E1284-Observed!M1286)^2</f>
        <v>3.429904000000001</v>
      </c>
      <c r="K1284">
        <f t="shared" si="110"/>
        <v>3.429904000000001</v>
      </c>
      <c r="L1284">
        <f>IF(ISNA(E1284-Observed!M1286),"",E1284-Observed!M1286)</f>
        <v>-1.8520000000000003</v>
      </c>
    </row>
    <row r="1285" spans="1:12" x14ac:dyDescent="0.25">
      <c r="A1285" s="8">
        <f t="shared" ref="A1285:A1348" si="111">B1285+$A$2-1</f>
        <v>42395.13</v>
      </c>
      <c r="B1285">
        <v>14636.13</v>
      </c>
      <c r="C1285">
        <v>1285</v>
      </c>
      <c r="D1285">
        <f>'Raw Mod'!F1285</f>
        <v>7.85</v>
      </c>
      <c r="E1285">
        <f t="shared" ref="E1285:E1348" si="112">IF(D1285&lt;1,NA(),D1285)</f>
        <v>7.85</v>
      </c>
      <c r="F1285">
        <v>8.94</v>
      </c>
      <c r="G1285">
        <f t="shared" ref="G1285:G1348" si="113">IF(F1285&lt;1,NA(),F1285)</f>
        <v>8.94</v>
      </c>
      <c r="H1285">
        <f>ABS(E1285-Observed!M1287)</f>
        <v>1.7080000000000002</v>
      </c>
      <c r="I1285">
        <f t="shared" ref="I1285:I1348" si="114">IF(ISNA(H1285),"",H1285)</f>
        <v>1.7080000000000002</v>
      </c>
      <c r="J1285">
        <f>(E1285-Observed!M1287)^2</f>
        <v>2.9172640000000007</v>
      </c>
      <c r="K1285">
        <f t="shared" ref="K1285:K1348" si="115">IF(ISNA(J1285),"",J1285)</f>
        <v>2.9172640000000007</v>
      </c>
      <c r="L1285">
        <f>IF(ISNA(E1285-Observed!M1287),"",E1285-Observed!M1287)</f>
        <v>-1.7080000000000002</v>
      </c>
    </row>
    <row r="1286" spans="1:12" x14ac:dyDescent="0.25">
      <c r="A1286" s="8">
        <f t="shared" si="111"/>
        <v>42395.25</v>
      </c>
      <c r="B1286">
        <v>14636.25</v>
      </c>
      <c r="C1286">
        <v>1286</v>
      </c>
      <c r="D1286">
        <f>'Raw Mod'!F1286</f>
        <v>7.89</v>
      </c>
      <c r="E1286">
        <f t="shared" si="112"/>
        <v>7.89</v>
      </c>
      <c r="F1286">
        <v>8.92</v>
      </c>
      <c r="G1286">
        <f t="shared" si="113"/>
        <v>8.92</v>
      </c>
      <c r="H1286">
        <f>ABS(E1286-Observed!M1288)</f>
        <v>1.644000000000001</v>
      </c>
      <c r="I1286">
        <f t="shared" si="114"/>
        <v>1.644000000000001</v>
      </c>
      <c r="J1286">
        <f>(E1286-Observed!M1288)^2</f>
        <v>2.7027360000000034</v>
      </c>
      <c r="K1286">
        <f t="shared" si="115"/>
        <v>2.7027360000000034</v>
      </c>
      <c r="L1286">
        <f>IF(ISNA(E1286-Observed!M1288),"",E1286-Observed!M1288)</f>
        <v>-1.644000000000001</v>
      </c>
    </row>
    <row r="1287" spans="1:12" x14ac:dyDescent="0.25">
      <c r="A1287" s="8">
        <f t="shared" si="111"/>
        <v>42395.379000000001</v>
      </c>
      <c r="B1287">
        <v>14636.379000000001</v>
      </c>
      <c r="C1287">
        <v>1287</v>
      </c>
      <c r="D1287">
        <f>'Raw Mod'!F1287</f>
        <v>7.92</v>
      </c>
      <c r="E1287">
        <f t="shared" si="112"/>
        <v>7.92</v>
      </c>
      <c r="F1287">
        <v>8.94</v>
      </c>
      <c r="G1287">
        <f t="shared" si="113"/>
        <v>8.94</v>
      </c>
      <c r="H1287">
        <f>ABS(E1287-Observed!M1289)</f>
        <v>1.5649999999999995</v>
      </c>
      <c r="I1287">
        <f t="shared" si="114"/>
        <v>1.5649999999999995</v>
      </c>
      <c r="J1287">
        <f>(E1287-Observed!M1289)^2</f>
        <v>2.4492249999999984</v>
      </c>
      <c r="K1287">
        <f t="shared" si="115"/>
        <v>2.4492249999999984</v>
      </c>
      <c r="L1287">
        <f>IF(ISNA(E1287-Observed!M1289),"",E1287-Observed!M1289)</f>
        <v>-1.5649999999999995</v>
      </c>
    </row>
    <row r="1288" spans="1:12" x14ac:dyDescent="0.25">
      <c r="A1288" s="8">
        <f t="shared" si="111"/>
        <v>42395.5</v>
      </c>
      <c r="B1288">
        <v>14636.5</v>
      </c>
      <c r="C1288">
        <v>1288</v>
      </c>
      <c r="D1288">
        <f>'Raw Mod'!F1288</f>
        <v>7.95</v>
      </c>
      <c r="E1288">
        <f t="shared" si="112"/>
        <v>7.95</v>
      </c>
      <c r="F1288">
        <v>9.24</v>
      </c>
      <c r="G1288">
        <f t="shared" si="113"/>
        <v>9.24</v>
      </c>
      <c r="H1288">
        <f>ABS(E1288-Observed!M1290)</f>
        <v>1.7809999999999997</v>
      </c>
      <c r="I1288">
        <f t="shared" si="114"/>
        <v>1.7809999999999997</v>
      </c>
      <c r="J1288">
        <f>(E1288-Observed!M1290)^2</f>
        <v>3.1719609999999987</v>
      </c>
      <c r="K1288">
        <f t="shared" si="115"/>
        <v>3.1719609999999987</v>
      </c>
      <c r="L1288">
        <f>IF(ISNA(E1288-Observed!M1290),"",E1288-Observed!M1290)</f>
        <v>-1.7809999999999997</v>
      </c>
    </row>
    <row r="1289" spans="1:12" x14ac:dyDescent="0.25">
      <c r="A1289" s="8">
        <f t="shared" si="111"/>
        <v>42395.627999999997</v>
      </c>
      <c r="B1289">
        <v>14636.628000000001</v>
      </c>
      <c r="C1289">
        <v>1289</v>
      </c>
      <c r="D1289">
        <f>'Raw Mod'!F1289</f>
        <v>7.96</v>
      </c>
      <c r="E1289">
        <f t="shared" si="112"/>
        <v>7.96</v>
      </c>
      <c r="F1289">
        <v>9.9600000000000009</v>
      </c>
      <c r="G1289">
        <f t="shared" si="113"/>
        <v>9.9600000000000009</v>
      </c>
      <c r="H1289">
        <f>ABS(E1289-Observed!M1291)</f>
        <v>1.8939999999999992</v>
      </c>
      <c r="I1289">
        <f t="shared" si="114"/>
        <v>1.8939999999999992</v>
      </c>
      <c r="J1289">
        <f>(E1289-Observed!M1291)^2</f>
        <v>3.5872359999999972</v>
      </c>
      <c r="K1289">
        <f t="shared" si="115"/>
        <v>3.5872359999999972</v>
      </c>
      <c r="L1289">
        <f>IF(ISNA(E1289-Observed!M1291),"",E1289-Observed!M1291)</f>
        <v>-1.8939999999999992</v>
      </c>
    </row>
    <row r="1290" spans="1:12" x14ac:dyDescent="0.25">
      <c r="A1290" s="8">
        <f t="shared" si="111"/>
        <v>42395.75</v>
      </c>
      <c r="B1290">
        <v>14636.75</v>
      </c>
      <c r="C1290">
        <v>1290</v>
      </c>
      <c r="D1290">
        <f>'Raw Mod'!F1290</f>
        <v>7.88</v>
      </c>
      <c r="E1290">
        <f t="shared" si="112"/>
        <v>7.88</v>
      </c>
      <c r="F1290">
        <v>9.94</v>
      </c>
      <c r="G1290">
        <f t="shared" si="113"/>
        <v>9.94</v>
      </c>
      <c r="H1290">
        <f>ABS(E1290-Observed!M1292)</f>
        <v>1.851</v>
      </c>
      <c r="I1290">
        <f t="shared" si="114"/>
        <v>1.851</v>
      </c>
      <c r="J1290">
        <f>(E1290-Observed!M1292)^2</f>
        <v>3.4262009999999998</v>
      </c>
      <c r="K1290">
        <f t="shared" si="115"/>
        <v>3.4262009999999998</v>
      </c>
      <c r="L1290">
        <f>IF(ISNA(E1290-Observed!M1292),"",E1290-Observed!M1292)</f>
        <v>-1.851</v>
      </c>
    </row>
    <row r="1291" spans="1:12" x14ac:dyDescent="0.25">
      <c r="A1291" s="8">
        <f t="shared" si="111"/>
        <v>42395.879000000001</v>
      </c>
      <c r="B1291">
        <v>14636.879000000001</v>
      </c>
      <c r="C1291">
        <v>1291</v>
      </c>
      <c r="D1291">
        <f>'Raw Mod'!F1291</f>
        <v>7.82</v>
      </c>
      <c r="E1291">
        <f t="shared" si="112"/>
        <v>7.82</v>
      </c>
      <c r="F1291">
        <v>9.67</v>
      </c>
      <c r="G1291">
        <f t="shared" si="113"/>
        <v>9.67</v>
      </c>
      <c r="H1291">
        <f>ABS(E1291-Observed!M1293)</f>
        <v>1.8119999999999994</v>
      </c>
      <c r="I1291">
        <f t="shared" si="114"/>
        <v>1.8119999999999994</v>
      </c>
      <c r="J1291">
        <f>(E1291-Observed!M1293)^2</f>
        <v>3.2833439999999978</v>
      </c>
      <c r="K1291">
        <f t="shared" si="115"/>
        <v>3.2833439999999978</v>
      </c>
      <c r="L1291">
        <f>IF(ISNA(E1291-Observed!M1293),"",E1291-Observed!M1293)</f>
        <v>-1.8119999999999994</v>
      </c>
    </row>
    <row r="1292" spans="1:12" x14ac:dyDescent="0.25">
      <c r="A1292" s="8">
        <f t="shared" si="111"/>
        <v>42396</v>
      </c>
      <c r="B1292">
        <v>14637</v>
      </c>
      <c r="C1292">
        <v>1292</v>
      </c>
      <c r="D1292">
        <f>'Raw Mod'!F1292</f>
        <v>7.8</v>
      </c>
      <c r="E1292">
        <f t="shared" si="112"/>
        <v>7.8</v>
      </c>
      <c r="F1292">
        <v>9.51</v>
      </c>
      <c r="G1292">
        <f t="shared" si="113"/>
        <v>9.51</v>
      </c>
      <c r="H1292">
        <f>ABS(E1292-Observed!M1294)</f>
        <v>2.0539999999999994</v>
      </c>
      <c r="I1292">
        <f t="shared" si="114"/>
        <v>2.0539999999999994</v>
      </c>
      <c r="J1292">
        <f>(E1292-Observed!M1294)^2</f>
        <v>4.2189159999999974</v>
      </c>
      <c r="K1292">
        <f t="shared" si="115"/>
        <v>4.2189159999999974</v>
      </c>
      <c r="L1292">
        <f>IF(ISNA(E1292-Observed!M1294),"",E1292-Observed!M1294)</f>
        <v>-2.0539999999999994</v>
      </c>
    </row>
    <row r="1293" spans="1:12" x14ac:dyDescent="0.25">
      <c r="A1293" s="8">
        <f t="shared" si="111"/>
        <v>42396.126000000004</v>
      </c>
      <c r="B1293">
        <v>14637.126</v>
      </c>
      <c r="C1293">
        <v>1293</v>
      </c>
      <c r="D1293">
        <f>'Raw Mod'!F1293</f>
        <v>7.81</v>
      </c>
      <c r="E1293">
        <f t="shared" si="112"/>
        <v>7.81</v>
      </c>
      <c r="F1293">
        <v>9.4499999999999993</v>
      </c>
      <c r="G1293">
        <f t="shared" si="113"/>
        <v>9.4499999999999993</v>
      </c>
      <c r="H1293">
        <f>ABS(E1293-Observed!M1295)</f>
        <v>1.9699999999999998</v>
      </c>
      <c r="I1293">
        <f t="shared" si="114"/>
        <v>1.9699999999999998</v>
      </c>
      <c r="J1293">
        <f>(E1293-Observed!M1295)^2</f>
        <v>3.8808999999999991</v>
      </c>
      <c r="K1293">
        <f t="shared" si="115"/>
        <v>3.8808999999999991</v>
      </c>
      <c r="L1293">
        <f>IF(ISNA(E1293-Observed!M1295),"",E1293-Observed!M1295)</f>
        <v>-1.9699999999999998</v>
      </c>
    </row>
    <row r="1294" spans="1:12" x14ac:dyDescent="0.25">
      <c r="A1294" s="8">
        <f t="shared" si="111"/>
        <v>42396.25</v>
      </c>
      <c r="B1294">
        <v>14637.25</v>
      </c>
      <c r="C1294">
        <v>1294</v>
      </c>
      <c r="D1294">
        <f>'Raw Mod'!F1294</f>
        <v>7.84</v>
      </c>
      <c r="E1294">
        <f t="shared" si="112"/>
        <v>7.84</v>
      </c>
      <c r="F1294">
        <v>9.27</v>
      </c>
      <c r="G1294">
        <f t="shared" si="113"/>
        <v>9.27</v>
      </c>
      <c r="H1294">
        <f>ABS(E1294-Observed!M1296)</f>
        <v>1.8659999999999997</v>
      </c>
      <c r="I1294">
        <f t="shared" si="114"/>
        <v>1.8659999999999997</v>
      </c>
      <c r="J1294">
        <f>(E1294-Observed!M1296)^2</f>
        <v>3.4819559999999989</v>
      </c>
      <c r="K1294">
        <f t="shared" si="115"/>
        <v>3.4819559999999989</v>
      </c>
      <c r="L1294">
        <f>IF(ISNA(E1294-Observed!M1296),"",E1294-Observed!M1296)</f>
        <v>-1.8659999999999997</v>
      </c>
    </row>
    <row r="1295" spans="1:12" x14ac:dyDescent="0.25">
      <c r="A1295" s="8">
        <f t="shared" si="111"/>
        <v>42396.379000000001</v>
      </c>
      <c r="B1295">
        <v>14637.379000000001</v>
      </c>
      <c r="C1295">
        <v>1295</v>
      </c>
      <c r="D1295">
        <f>'Raw Mod'!F1295</f>
        <v>7.86</v>
      </c>
      <c r="E1295">
        <f t="shared" si="112"/>
        <v>7.86</v>
      </c>
      <c r="F1295">
        <v>9.23</v>
      </c>
      <c r="G1295">
        <f t="shared" si="113"/>
        <v>9.23</v>
      </c>
      <c r="H1295">
        <f>ABS(E1295-Observed!M1297)</f>
        <v>1.7969999999999997</v>
      </c>
      <c r="I1295">
        <f t="shared" si="114"/>
        <v>1.7969999999999997</v>
      </c>
      <c r="J1295">
        <f>(E1295-Observed!M1297)^2</f>
        <v>3.2292089999999991</v>
      </c>
      <c r="K1295">
        <f t="shared" si="115"/>
        <v>3.2292089999999991</v>
      </c>
      <c r="L1295">
        <f>IF(ISNA(E1295-Observed!M1297),"",E1295-Observed!M1297)</f>
        <v>-1.7969999999999997</v>
      </c>
    </row>
    <row r="1296" spans="1:12" x14ac:dyDescent="0.25">
      <c r="A1296" s="8">
        <f t="shared" si="111"/>
        <v>42396.5</v>
      </c>
      <c r="B1296">
        <v>14637.5</v>
      </c>
      <c r="C1296">
        <v>1296</v>
      </c>
      <c r="D1296">
        <f>'Raw Mod'!F1296</f>
        <v>7.88</v>
      </c>
      <c r="E1296">
        <f t="shared" si="112"/>
        <v>7.88</v>
      </c>
      <c r="F1296">
        <v>9.5500000000000007</v>
      </c>
      <c r="G1296">
        <f t="shared" si="113"/>
        <v>9.5500000000000007</v>
      </c>
      <c r="H1296">
        <f>ABS(E1296-Observed!M1298)</f>
        <v>1.9989999999999997</v>
      </c>
      <c r="I1296">
        <f t="shared" si="114"/>
        <v>1.9989999999999997</v>
      </c>
      <c r="J1296">
        <f>(E1296-Observed!M1298)^2</f>
        <v>3.9960009999999988</v>
      </c>
      <c r="K1296">
        <f t="shared" si="115"/>
        <v>3.9960009999999988</v>
      </c>
      <c r="L1296">
        <f>IF(ISNA(E1296-Observed!M1298),"",E1296-Observed!M1298)</f>
        <v>-1.9989999999999997</v>
      </c>
    </row>
    <row r="1297" spans="1:12" x14ac:dyDescent="0.25">
      <c r="A1297" s="8">
        <f t="shared" si="111"/>
        <v>42396.627</v>
      </c>
      <c r="B1297">
        <v>14637.627</v>
      </c>
      <c r="C1297">
        <v>1297</v>
      </c>
      <c r="D1297">
        <f>'Raw Mod'!F1297</f>
        <v>7.9</v>
      </c>
      <c r="E1297">
        <f t="shared" si="112"/>
        <v>7.9</v>
      </c>
      <c r="F1297">
        <v>9.68</v>
      </c>
      <c r="G1297">
        <f t="shared" si="113"/>
        <v>9.68</v>
      </c>
      <c r="H1297">
        <f>ABS(E1297-Observed!M1299)</f>
        <v>2.298</v>
      </c>
      <c r="I1297">
        <f t="shared" si="114"/>
        <v>2.298</v>
      </c>
      <c r="J1297">
        <f>(E1297-Observed!M1299)^2</f>
        <v>5.2808039999999998</v>
      </c>
      <c r="K1297">
        <f t="shared" si="115"/>
        <v>5.2808039999999998</v>
      </c>
      <c r="L1297">
        <f>IF(ISNA(E1297-Observed!M1299),"",E1297-Observed!M1299)</f>
        <v>-2.298</v>
      </c>
    </row>
    <row r="1298" spans="1:12" x14ac:dyDescent="0.25">
      <c r="A1298" s="8">
        <f t="shared" si="111"/>
        <v>42396.75</v>
      </c>
      <c r="B1298">
        <v>14637.75</v>
      </c>
      <c r="C1298">
        <v>1298</v>
      </c>
      <c r="D1298">
        <f>'Raw Mod'!F1298</f>
        <v>7.9</v>
      </c>
      <c r="E1298">
        <f t="shared" si="112"/>
        <v>7.9</v>
      </c>
      <c r="F1298">
        <v>9.48</v>
      </c>
      <c r="G1298">
        <f t="shared" si="113"/>
        <v>9.48</v>
      </c>
      <c r="H1298">
        <f>ABS(E1298-Observed!M1300)</f>
        <v>2.0030000000000001</v>
      </c>
      <c r="I1298">
        <f t="shared" si="114"/>
        <v>2.0030000000000001</v>
      </c>
      <c r="J1298">
        <f>(E1298-Observed!M1300)^2</f>
        <v>4.0120090000000008</v>
      </c>
      <c r="K1298">
        <f t="shared" si="115"/>
        <v>4.0120090000000008</v>
      </c>
      <c r="L1298">
        <f>IF(ISNA(E1298-Observed!M1300),"",E1298-Observed!M1300)</f>
        <v>-2.0030000000000001</v>
      </c>
    </row>
    <row r="1299" spans="1:12" x14ac:dyDescent="0.25">
      <c r="A1299" s="8">
        <f t="shared" si="111"/>
        <v>42396.877</v>
      </c>
      <c r="B1299">
        <v>14637.877</v>
      </c>
      <c r="C1299">
        <v>1299</v>
      </c>
      <c r="D1299">
        <f>'Raw Mod'!F1299</f>
        <v>7.91</v>
      </c>
      <c r="E1299">
        <f t="shared" si="112"/>
        <v>7.91</v>
      </c>
      <c r="F1299">
        <v>9.49</v>
      </c>
      <c r="G1299">
        <f t="shared" si="113"/>
        <v>9.49</v>
      </c>
      <c r="H1299">
        <f>ABS(E1299-Observed!M1301)</f>
        <v>1.9439999999999991</v>
      </c>
      <c r="I1299">
        <f t="shared" si="114"/>
        <v>1.9439999999999991</v>
      </c>
      <c r="J1299">
        <f>(E1299-Observed!M1301)^2</f>
        <v>3.7791359999999963</v>
      </c>
      <c r="K1299">
        <f t="shared" si="115"/>
        <v>3.7791359999999963</v>
      </c>
      <c r="L1299">
        <f>IF(ISNA(E1299-Observed!M1301),"",E1299-Observed!M1301)</f>
        <v>-1.9439999999999991</v>
      </c>
    </row>
    <row r="1300" spans="1:12" x14ac:dyDescent="0.25">
      <c r="A1300" s="8">
        <f t="shared" si="111"/>
        <v>42397</v>
      </c>
      <c r="B1300">
        <v>14638</v>
      </c>
      <c r="C1300">
        <v>1300</v>
      </c>
      <c r="D1300">
        <f>'Raw Mod'!F1300</f>
        <v>7.92</v>
      </c>
      <c r="E1300">
        <f t="shared" si="112"/>
        <v>7.92</v>
      </c>
      <c r="F1300">
        <v>9.49</v>
      </c>
      <c r="G1300">
        <f t="shared" si="113"/>
        <v>9.49</v>
      </c>
      <c r="H1300">
        <f>ABS(E1300-Observed!M1302)</f>
        <v>2.0080000000000009</v>
      </c>
      <c r="I1300">
        <f t="shared" si="114"/>
        <v>2.0080000000000009</v>
      </c>
      <c r="J1300">
        <f>(E1300-Observed!M1302)^2</f>
        <v>4.0320640000000036</v>
      </c>
      <c r="K1300">
        <f t="shared" si="115"/>
        <v>4.0320640000000036</v>
      </c>
      <c r="L1300">
        <f>IF(ISNA(E1300-Observed!M1302),"",E1300-Observed!M1302)</f>
        <v>-2.0080000000000009</v>
      </c>
    </row>
    <row r="1301" spans="1:12" x14ac:dyDescent="0.25">
      <c r="A1301" s="8">
        <f t="shared" si="111"/>
        <v>42397.127999999997</v>
      </c>
      <c r="B1301">
        <v>14638.128000000001</v>
      </c>
      <c r="C1301">
        <v>1301</v>
      </c>
      <c r="D1301">
        <f>'Raw Mod'!F1301</f>
        <v>7.94</v>
      </c>
      <c r="E1301">
        <f t="shared" si="112"/>
        <v>7.94</v>
      </c>
      <c r="F1301">
        <v>9.52</v>
      </c>
      <c r="G1301">
        <f t="shared" si="113"/>
        <v>9.52</v>
      </c>
      <c r="H1301">
        <f>ABS(E1301-Observed!M1303)</f>
        <v>1.9389999999999992</v>
      </c>
      <c r="I1301">
        <f t="shared" si="114"/>
        <v>1.9389999999999992</v>
      </c>
      <c r="J1301">
        <f>(E1301-Observed!M1303)^2</f>
        <v>3.7597209999999968</v>
      </c>
      <c r="K1301">
        <f t="shared" si="115"/>
        <v>3.7597209999999968</v>
      </c>
      <c r="L1301">
        <f>IF(ISNA(E1301-Observed!M1303),"",E1301-Observed!M1303)</f>
        <v>-1.9389999999999992</v>
      </c>
    </row>
    <row r="1302" spans="1:12" x14ac:dyDescent="0.25">
      <c r="A1302" s="8">
        <f t="shared" si="111"/>
        <v>42397.25</v>
      </c>
      <c r="B1302">
        <v>14638.25</v>
      </c>
      <c r="C1302">
        <v>1302</v>
      </c>
      <c r="D1302">
        <f>'Raw Mod'!F1302</f>
        <v>7.96</v>
      </c>
      <c r="E1302">
        <f t="shared" si="112"/>
        <v>7.96</v>
      </c>
      <c r="F1302">
        <v>9.5399999999999991</v>
      </c>
      <c r="G1302">
        <f t="shared" si="113"/>
        <v>9.5399999999999991</v>
      </c>
      <c r="H1302">
        <f>ABS(E1302-Observed!M1304)</f>
        <v>1.8690000000000007</v>
      </c>
      <c r="I1302">
        <f t="shared" si="114"/>
        <v>1.8690000000000007</v>
      </c>
      <c r="J1302">
        <f>(E1302-Observed!M1304)^2</f>
        <v>3.4931610000000024</v>
      </c>
      <c r="K1302">
        <f t="shared" si="115"/>
        <v>3.4931610000000024</v>
      </c>
      <c r="L1302">
        <f>IF(ISNA(E1302-Observed!M1304),"",E1302-Observed!M1304)</f>
        <v>-1.8690000000000007</v>
      </c>
    </row>
    <row r="1303" spans="1:12" x14ac:dyDescent="0.25">
      <c r="A1303" s="8">
        <f t="shared" si="111"/>
        <v>42397.375</v>
      </c>
      <c r="B1303">
        <v>14638.375</v>
      </c>
      <c r="C1303">
        <v>1303</v>
      </c>
      <c r="D1303">
        <f>'Raw Mod'!F1303</f>
        <v>7.97</v>
      </c>
      <c r="E1303">
        <f t="shared" si="112"/>
        <v>7.97</v>
      </c>
      <c r="F1303">
        <v>9.59</v>
      </c>
      <c r="G1303">
        <f t="shared" si="113"/>
        <v>9.59</v>
      </c>
      <c r="H1303">
        <f>ABS(E1303-Observed!M1305)</f>
        <v>1.8590000000000009</v>
      </c>
      <c r="I1303">
        <f t="shared" si="114"/>
        <v>1.8590000000000009</v>
      </c>
      <c r="J1303">
        <f>(E1303-Observed!M1305)^2</f>
        <v>3.4558810000000033</v>
      </c>
      <c r="K1303">
        <f t="shared" si="115"/>
        <v>3.4558810000000033</v>
      </c>
      <c r="L1303">
        <f>IF(ISNA(E1303-Observed!M1305),"",E1303-Observed!M1305)</f>
        <v>-1.8590000000000009</v>
      </c>
    </row>
    <row r="1304" spans="1:12" x14ac:dyDescent="0.25">
      <c r="A1304" s="8">
        <f t="shared" si="111"/>
        <v>42397.5</v>
      </c>
      <c r="B1304">
        <v>14638.5</v>
      </c>
      <c r="C1304">
        <v>1304</v>
      </c>
      <c r="D1304">
        <f>'Raw Mod'!F1304</f>
        <v>7.91</v>
      </c>
      <c r="E1304">
        <f t="shared" si="112"/>
        <v>7.91</v>
      </c>
      <c r="F1304">
        <v>9.68</v>
      </c>
      <c r="G1304">
        <f t="shared" si="113"/>
        <v>9.68</v>
      </c>
      <c r="H1304">
        <f>ABS(E1304-Observed!M1306)</f>
        <v>1.9930000000000003</v>
      </c>
      <c r="I1304">
        <f t="shared" si="114"/>
        <v>1.9930000000000003</v>
      </c>
      <c r="J1304">
        <f>(E1304-Observed!M1306)^2</f>
        <v>3.9720490000000015</v>
      </c>
      <c r="K1304">
        <f t="shared" si="115"/>
        <v>3.9720490000000015</v>
      </c>
      <c r="L1304">
        <f>IF(ISNA(E1304-Observed!M1306),"",E1304-Observed!M1306)</f>
        <v>-1.9930000000000003</v>
      </c>
    </row>
    <row r="1305" spans="1:12" x14ac:dyDescent="0.25">
      <c r="A1305" s="8">
        <f t="shared" si="111"/>
        <v>42397.626000000004</v>
      </c>
      <c r="B1305">
        <v>14638.626</v>
      </c>
      <c r="C1305">
        <v>1305</v>
      </c>
      <c r="D1305">
        <f>'Raw Mod'!F1305</f>
        <v>7.86</v>
      </c>
      <c r="E1305">
        <f t="shared" si="112"/>
        <v>7.86</v>
      </c>
      <c r="F1305">
        <v>9.8000000000000007</v>
      </c>
      <c r="G1305">
        <f t="shared" si="113"/>
        <v>9.8000000000000007</v>
      </c>
      <c r="H1305">
        <f>ABS(E1305-Observed!M1307)</f>
        <v>2.0680000000000005</v>
      </c>
      <c r="I1305">
        <f t="shared" si="114"/>
        <v>2.0680000000000005</v>
      </c>
      <c r="J1305">
        <f>(E1305-Observed!M1307)^2</f>
        <v>4.2766240000000018</v>
      </c>
      <c r="K1305">
        <f t="shared" si="115"/>
        <v>4.2766240000000018</v>
      </c>
      <c r="L1305">
        <f>IF(ISNA(E1305-Observed!M1307),"",E1305-Observed!M1307)</f>
        <v>-2.0680000000000005</v>
      </c>
    </row>
    <row r="1306" spans="1:12" x14ac:dyDescent="0.25">
      <c r="A1306" s="8">
        <f t="shared" si="111"/>
        <v>42397.75</v>
      </c>
      <c r="B1306">
        <v>14638.75</v>
      </c>
      <c r="C1306">
        <v>1306</v>
      </c>
      <c r="D1306">
        <f>'Raw Mod'!F1306</f>
        <v>7.86</v>
      </c>
      <c r="E1306">
        <f t="shared" si="112"/>
        <v>7.86</v>
      </c>
      <c r="F1306">
        <v>9.85</v>
      </c>
      <c r="G1306">
        <f t="shared" si="113"/>
        <v>9.85</v>
      </c>
      <c r="H1306">
        <f>ABS(E1306-Observed!M1308)</f>
        <v>1.9939999999999989</v>
      </c>
      <c r="I1306">
        <f t="shared" si="114"/>
        <v>1.9939999999999989</v>
      </c>
      <c r="J1306">
        <f>(E1306-Observed!M1308)^2</f>
        <v>3.9760359999999957</v>
      </c>
      <c r="K1306">
        <f t="shared" si="115"/>
        <v>3.9760359999999957</v>
      </c>
      <c r="L1306">
        <f>IF(ISNA(E1306-Observed!M1308),"",E1306-Observed!M1308)</f>
        <v>-1.9939999999999989</v>
      </c>
    </row>
    <row r="1307" spans="1:12" x14ac:dyDescent="0.25">
      <c r="A1307" s="8">
        <f t="shared" si="111"/>
        <v>42397.875</v>
      </c>
      <c r="B1307">
        <v>14638.875</v>
      </c>
      <c r="C1307">
        <v>1307</v>
      </c>
      <c r="D1307">
        <f>'Raw Mod'!F1307</f>
        <v>7.89</v>
      </c>
      <c r="E1307">
        <f t="shared" si="112"/>
        <v>7.89</v>
      </c>
      <c r="F1307">
        <v>9.84</v>
      </c>
      <c r="G1307">
        <f t="shared" si="113"/>
        <v>9.84</v>
      </c>
      <c r="H1307">
        <f>ABS(E1307-Observed!M1309)</f>
        <v>1.8899999999999997</v>
      </c>
      <c r="I1307">
        <f t="shared" si="114"/>
        <v>1.8899999999999997</v>
      </c>
      <c r="J1307">
        <f>(E1307-Observed!M1309)^2</f>
        <v>3.5720999999999989</v>
      </c>
      <c r="K1307">
        <f t="shared" si="115"/>
        <v>3.5720999999999989</v>
      </c>
      <c r="L1307">
        <f>IF(ISNA(E1307-Observed!M1309),"",E1307-Observed!M1309)</f>
        <v>-1.8899999999999997</v>
      </c>
    </row>
    <row r="1308" spans="1:12" x14ac:dyDescent="0.25">
      <c r="A1308" s="8">
        <f t="shared" si="111"/>
        <v>42398</v>
      </c>
      <c r="B1308">
        <v>14639</v>
      </c>
      <c r="C1308">
        <v>1308</v>
      </c>
      <c r="D1308">
        <f>'Raw Mod'!F1308</f>
        <v>7.91</v>
      </c>
      <c r="E1308">
        <f t="shared" si="112"/>
        <v>7.91</v>
      </c>
      <c r="F1308">
        <v>9.82</v>
      </c>
      <c r="G1308">
        <f t="shared" si="113"/>
        <v>9.82</v>
      </c>
      <c r="H1308">
        <f>ABS(E1308-Observed!M1310)</f>
        <v>1.9190000000000005</v>
      </c>
      <c r="I1308">
        <f t="shared" si="114"/>
        <v>1.9190000000000005</v>
      </c>
      <c r="J1308">
        <f>(E1308-Observed!M1310)^2</f>
        <v>3.682561000000002</v>
      </c>
      <c r="K1308">
        <f t="shared" si="115"/>
        <v>3.682561000000002</v>
      </c>
      <c r="L1308">
        <f>IF(ISNA(E1308-Observed!M1310),"",E1308-Observed!M1310)</f>
        <v>-1.9190000000000005</v>
      </c>
    </row>
    <row r="1309" spans="1:12" x14ac:dyDescent="0.25">
      <c r="A1309" s="8">
        <f t="shared" si="111"/>
        <v>42398.126000000004</v>
      </c>
      <c r="B1309">
        <v>14639.126</v>
      </c>
      <c r="C1309">
        <v>1309</v>
      </c>
      <c r="D1309">
        <f>'Raw Mod'!F1309</f>
        <v>7.9</v>
      </c>
      <c r="E1309">
        <f t="shared" si="112"/>
        <v>7.9</v>
      </c>
      <c r="F1309">
        <v>9.7899999999999991</v>
      </c>
      <c r="G1309">
        <f t="shared" si="113"/>
        <v>9.7899999999999991</v>
      </c>
      <c r="H1309">
        <f>ABS(E1309-Observed!M1311)</f>
        <v>2.0030000000000001</v>
      </c>
      <c r="I1309">
        <f t="shared" si="114"/>
        <v>2.0030000000000001</v>
      </c>
      <c r="J1309">
        <f>(E1309-Observed!M1311)^2</f>
        <v>4.0120090000000008</v>
      </c>
      <c r="K1309">
        <f t="shared" si="115"/>
        <v>4.0120090000000008</v>
      </c>
      <c r="L1309">
        <f>IF(ISNA(E1309-Observed!M1311),"",E1309-Observed!M1311)</f>
        <v>-2.0030000000000001</v>
      </c>
    </row>
    <row r="1310" spans="1:12" x14ac:dyDescent="0.25">
      <c r="A1310" s="8">
        <f t="shared" si="111"/>
        <v>42398.25</v>
      </c>
      <c r="B1310">
        <v>14639.25</v>
      </c>
      <c r="C1310">
        <v>1310</v>
      </c>
      <c r="D1310">
        <f>'Raw Mod'!F1310</f>
        <v>7.89</v>
      </c>
      <c r="E1310">
        <f t="shared" si="112"/>
        <v>7.89</v>
      </c>
      <c r="F1310">
        <v>9.76</v>
      </c>
      <c r="G1310">
        <f t="shared" si="113"/>
        <v>9.76</v>
      </c>
      <c r="H1310">
        <f>ABS(E1310-Observed!M1312)</f>
        <v>2.0380000000000011</v>
      </c>
      <c r="I1310">
        <f t="shared" si="114"/>
        <v>2.0380000000000011</v>
      </c>
      <c r="J1310">
        <f>(E1310-Observed!M1312)^2</f>
        <v>4.1534440000000048</v>
      </c>
      <c r="K1310">
        <f t="shared" si="115"/>
        <v>4.1534440000000048</v>
      </c>
      <c r="L1310">
        <f>IF(ISNA(E1310-Observed!M1312),"",E1310-Observed!M1312)</f>
        <v>-2.0380000000000011</v>
      </c>
    </row>
    <row r="1311" spans="1:12" x14ac:dyDescent="0.25">
      <c r="A1311" s="8">
        <f t="shared" si="111"/>
        <v>42398.377999999997</v>
      </c>
      <c r="B1311">
        <v>14639.378000000001</v>
      </c>
      <c r="C1311">
        <v>1311</v>
      </c>
      <c r="D1311">
        <f>'Raw Mod'!F1311</f>
        <v>7.92</v>
      </c>
      <c r="E1311">
        <f t="shared" si="112"/>
        <v>7.92</v>
      </c>
      <c r="F1311">
        <v>9.8000000000000007</v>
      </c>
      <c r="G1311">
        <f t="shared" si="113"/>
        <v>9.8000000000000007</v>
      </c>
      <c r="H1311">
        <f>ABS(E1311-Observed!M1313)</f>
        <v>1.9830000000000005</v>
      </c>
      <c r="I1311">
        <f t="shared" si="114"/>
        <v>1.9830000000000005</v>
      </c>
      <c r="J1311">
        <f>(E1311-Observed!M1313)^2</f>
        <v>3.9322890000000021</v>
      </c>
      <c r="K1311">
        <f t="shared" si="115"/>
        <v>3.9322890000000021</v>
      </c>
      <c r="L1311">
        <f>IF(ISNA(E1311-Observed!M1313),"",E1311-Observed!M1313)</f>
        <v>-1.9830000000000005</v>
      </c>
    </row>
    <row r="1312" spans="1:12" x14ac:dyDescent="0.25">
      <c r="A1312" s="8">
        <f t="shared" si="111"/>
        <v>42398.5</v>
      </c>
      <c r="B1312">
        <v>14639.5</v>
      </c>
      <c r="C1312">
        <v>1312</v>
      </c>
      <c r="D1312">
        <f>'Raw Mod'!F1312</f>
        <v>7.97</v>
      </c>
      <c r="E1312">
        <f t="shared" si="112"/>
        <v>7.97</v>
      </c>
      <c r="F1312">
        <v>9.76</v>
      </c>
      <c r="G1312">
        <f t="shared" si="113"/>
        <v>9.76</v>
      </c>
      <c r="H1312">
        <f>ABS(E1312-Observed!M1314)</f>
        <v>1.9820000000000002</v>
      </c>
      <c r="I1312">
        <f t="shared" si="114"/>
        <v>1.9820000000000002</v>
      </c>
      <c r="J1312">
        <f>(E1312-Observed!M1314)^2</f>
        <v>3.9283240000000008</v>
      </c>
      <c r="K1312">
        <f t="shared" si="115"/>
        <v>3.9283240000000008</v>
      </c>
      <c r="L1312">
        <f>IF(ISNA(E1312-Observed!M1314),"",E1312-Observed!M1314)</f>
        <v>-1.9820000000000002</v>
      </c>
    </row>
    <row r="1313" spans="1:12" x14ac:dyDescent="0.25">
      <c r="A1313" s="8">
        <f t="shared" si="111"/>
        <v>42398.627</v>
      </c>
      <c r="B1313">
        <v>14639.627</v>
      </c>
      <c r="C1313">
        <v>1313</v>
      </c>
      <c r="D1313">
        <f>'Raw Mod'!F1313</f>
        <v>8.0299999999999994</v>
      </c>
      <c r="E1313">
        <f t="shared" si="112"/>
        <v>8.0299999999999994</v>
      </c>
      <c r="F1313">
        <v>9.73</v>
      </c>
      <c r="G1313">
        <f t="shared" si="113"/>
        <v>9.73</v>
      </c>
      <c r="H1313">
        <f>ABS(E1313-Observed!M1315)</f>
        <v>2.0449999999999999</v>
      </c>
      <c r="I1313">
        <f t="shared" si="114"/>
        <v>2.0449999999999999</v>
      </c>
      <c r="J1313">
        <f>(E1313-Observed!M1315)^2</f>
        <v>4.1820249999999994</v>
      </c>
      <c r="K1313">
        <f t="shared" si="115"/>
        <v>4.1820249999999994</v>
      </c>
      <c r="L1313">
        <f>IF(ISNA(E1313-Observed!M1315),"",E1313-Observed!M1315)</f>
        <v>-2.0449999999999999</v>
      </c>
    </row>
    <row r="1314" spans="1:12" x14ac:dyDescent="0.25">
      <c r="A1314" s="8">
        <f t="shared" si="111"/>
        <v>42398.75</v>
      </c>
      <c r="B1314">
        <v>14639.75</v>
      </c>
      <c r="C1314">
        <v>1314</v>
      </c>
      <c r="D1314">
        <f>'Raw Mod'!F1314</f>
        <v>8.06</v>
      </c>
      <c r="E1314">
        <f t="shared" si="112"/>
        <v>8.06</v>
      </c>
      <c r="F1314">
        <v>9.69</v>
      </c>
      <c r="G1314">
        <f t="shared" si="113"/>
        <v>9.69</v>
      </c>
      <c r="H1314">
        <f>ABS(E1314-Observed!M1316)</f>
        <v>2.0149999999999988</v>
      </c>
      <c r="I1314">
        <f t="shared" si="114"/>
        <v>2.0149999999999988</v>
      </c>
      <c r="J1314">
        <f>(E1314-Observed!M1316)^2</f>
        <v>4.0602249999999955</v>
      </c>
      <c r="K1314">
        <f t="shared" si="115"/>
        <v>4.0602249999999955</v>
      </c>
      <c r="L1314">
        <f>IF(ISNA(E1314-Observed!M1316),"",E1314-Observed!M1316)</f>
        <v>-2.0149999999999988</v>
      </c>
    </row>
    <row r="1315" spans="1:12" x14ac:dyDescent="0.25">
      <c r="A1315" s="8">
        <f t="shared" si="111"/>
        <v>42398.877</v>
      </c>
      <c r="B1315">
        <v>14639.877</v>
      </c>
      <c r="C1315">
        <v>1315</v>
      </c>
      <c r="D1315">
        <f>'Raw Mod'!F1315</f>
        <v>8.0500000000000007</v>
      </c>
      <c r="E1315">
        <f t="shared" si="112"/>
        <v>8.0500000000000007</v>
      </c>
      <c r="F1315">
        <v>9.68</v>
      </c>
      <c r="G1315">
        <f t="shared" si="113"/>
        <v>9.68</v>
      </c>
      <c r="H1315">
        <f>ABS(E1315-Observed!M1317)</f>
        <v>2.1229999999999993</v>
      </c>
      <c r="I1315">
        <f t="shared" si="114"/>
        <v>2.1229999999999993</v>
      </c>
      <c r="J1315">
        <f>(E1315-Observed!M1317)^2</f>
        <v>4.5071289999999973</v>
      </c>
      <c r="K1315">
        <f t="shared" si="115"/>
        <v>4.5071289999999973</v>
      </c>
      <c r="L1315">
        <f>IF(ISNA(E1315-Observed!M1317),"",E1315-Observed!M1317)</f>
        <v>-2.1229999999999993</v>
      </c>
    </row>
    <row r="1316" spans="1:12" x14ac:dyDescent="0.25">
      <c r="A1316" s="8">
        <f t="shared" si="111"/>
        <v>42399</v>
      </c>
      <c r="B1316">
        <v>14640</v>
      </c>
      <c r="C1316">
        <v>1316</v>
      </c>
      <c r="D1316">
        <f>'Raw Mod'!F1316</f>
        <v>8.0299999999999994</v>
      </c>
      <c r="E1316">
        <f t="shared" si="112"/>
        <v>8.0299999999999994</v>
      </c>
      <c r="F1316">
        <v>9.67</v>
      </c>
      <c r="G1316">
        <f t="shared" si="113"/>
        <v>9.67</v>
      </c>
      <c r="H1316">
        <f>ABS(E1316-Observed!M1318)</f>
        <v>2.0449999999999999</v>
      </c>
      <c r="I1316">
        <f t="shared" si="114"/>
        <v>2.0449999999999999</v>
      </c>
      <c r="J1316">
        <f>(E1316-Observed!M1318)^2</f>
        <v>4.1820249999999994</v>
      </c>
      <c r="K1316">
        <f t="shared" si="115"/>
        <v>4.1820249999999994</v>
      </c>
      <c r="L1316">
        <f>IF(ISNA(E1316-Observed!M1318),"",E1316-Observed!M1318)</f>
        <v>-2.0449999999999999</v>
      </c>
    </row>
    <row r="1317" spans="1:12" x14ac:dyDescent="0.25">
      <c r="A1317" s="8">
        <f t="shared" si="111"/>
        <v>42399.127999999997</v>
      </c>
      <c r="B1317">
        <v>14640.128000000001</v>
      </c>
      <c r="C1317">
        <v>1317</v>
      </c>
      <c r="D1317">
        <f>'Raw Mod'!F1317</f>
        <v>8</v>
      </c>
      <c r="E1317">
        <f t="shared" si="112"/>
        <v>8</v>
      </c>
      <c r="F1317">
        <v>9.59</v>
      </c>
      <c r="G1317">
        <f t="shared" si="113"/>
        <v>9.59</v>
      </c>
      <c r="H1317">
        <f>ABS(E1317-Observed!M1319)</f>
        <v>2.0510000000000002</v>
      </c>
      <c r="I1317">
        <f t="shared" si="114"/>
        <v>2.0510000000000002</v>
      </c>
      <c r="J1317">
        <f>(E1317-Observed!M1319)^2</f>
        <v>4.2066010000000009</v>
      </c>
      <c r="K1317">
        <f t="shared" si="115"/>
        <v>4.2066010000000009</v>
      </c>
      <c r="L1317">
        <f>IF(ISNA(E1317-Observed!M1319),"",E1317-Observed!M1319)</f>
        <v>-2.0510000000000002</v>
      </c>
    </row>
    <row r="1318" spans="1:12" x14ac:dyDescent="0.25">
      <c r="A1318" s="8">
        <f t="shared" si="111"/>
        <v>42399.25</v>
      </c>
      <c r="B1318">
        <v>14640.25</v>
      </c>
      <c r="C1318">
        <v>1318</v>
      </c>
      <c r="D1318">
        <f>'Raw Mod'!F1318</f>
        <v>7.96</v>
      </c>
      <c r="E1318">
        <f t="shared" si="112"/>
        <v>7.96</v>
      </c>
      <c r="F1318">
        <v>9.52</v>
      </c>
      <c r="G1318">
        <f t="shared" si="113"/>
        <v>9.52</v>
      </c>
      <c r="H1318">
        <f>ABS(E1318-Observed!M1320)</f>
        <v>2.0910000000000002</v>
      </c>
      <c r="I1318">
        <f t="shared" si="114"/>
        <v>2.0910000000000002</v>
      </c>
      <c r="J1318">
        <f>(E1318-Observed!M1320)^2</f>
        <v>4.372281000000001</v>
      </c>
      <c r="K1318">
        <f t="shared" si="115"/>
        <v>4.372281000000001</v>
      </c>
      <c r="L1318">
        <f>IF(ISNA(E1318-Observed!M1320),"",E1318-Observed!M1320)</f>
        <v>-2.0910000000000002</v>
      </c>
    </row>
    <row r="1319" spans="1:12" x14ac:dyDescent="0.25">
      <c r="A1319" s="8">
        <f t="shared" si="111"/>
        <v>42399.375</v>
      </c>
      <c r="B1319">
        <v>14640.375</v>
      </c>
      <c r="C1319">
        <v>1319</v>
      </c>
      <c r="D1319">
        <f>'Raw Mod'!F1319</f>
        <v>7.93</v>
      </c>
      <c r="E1319">
        <f t="shared" si="112"/>
        <v>7.93</v>
      </c>
      <c r="F1319">
        <v>9.4499999999999993</v>
      </c>
      <c r="G1319">
        <f t="shared" si="113"/>
        <v>9.4499999999999993</v>
      </c>
      <c r="H1319">
        <f>ABS(E1319-Observed!M1321)</f>
        <v>1.9730000000000008</v>
      </c>
      <c r="I1319">
        <f t="shared" si="114"/>
        <v>1.9730000000000008</v>
      </c>
      <c r="J1319">
        <f>(E1319-Observed!M1321)^2</f>
        <v>3.8927290000000028</v>
      </c>
      <c r="K1319">
        <f t="shared" si="115"/>
        <v>3.8927290000000028</v>
      </c>
      <c r="L1319">
        <f>IF(ISNA(E1319-Observed!M1321),"",E1319-Observed!M1321)</f>
        <v>-1.9730000000000008</v>
      </c>
    </row>
    <row r="1320" spans="1:12" x14ac:dyDescent="0.25">
      <c r="A1320" s="8">
        <f t="shared" si="111"/>
        <v>42399.5</v>
      </c>
      <c r="B1320">
        <v>14640.5</v>
      </c>
      <c r="C1320">
        <v>1320</v>
      </c>
      <c r="D1320">
        <f>'Raw Mod'!F1320</f>
        <v>7.94</v>
      </c>
      <c r="E1320">
        <f t="shared" si="112"/>
        <v>7.94</v>
      </c>
      <c r="F1320">
        <v>9.4600000000000009</v>
      </c>
      <c r="G1320">
        <f t="shared" si="113"/>
        <v>9.4600000000000009</v>
      </c>
      <c r="H1320">
        <f>ABS(E1320-Observed!M1322)</f>
        <v>1.9389999999999992</v>
      </c>
      <c r="I1320">
        <f t="shared" si="114"/>
        <v>1.9389999999999992</v>
      </c>
      <c r="J1320">
        <f>(E1320-Observed!M1322)^2</f>
        <v>3.7597209999999968</v>
      </c>
      <c r="K1320">
        <f t="shared" si="115"/>
        <v>3.7597209999999968</v>
      </c>
      <c r="L1320">
        <f>IF(ISNA(E1320-Observed!M1322),"",E1320-Observed!M1322)</f>
        <v>-1.9389999999999992</v>
      </c>
    </row>
    <row r="1321" spans="1:12" x14ac:dyDescent="0.25">
      <c r="A1321" s="8">
        <f t="shared" si="111"/>
        <v>42399.627</v>
      </c>
      <c r="B1321">
        <v>14640.627</v>
      </c>
      <c r="C1321">
        <v>1321</v>
      </c>
      <c r="D1321">
        <f>'Raw Mod'!F1321</f>
        <v>7.99</v>
      </c>
      <c r="E1321">
        <f t="shared" si="112"/>
        <v>7.99</v>
      </c>
      <c r="F1321">
        <v>9.4499999999999993</v>
      </c>
      <c r="G1321">
        <f t="shared" si="113"/>
        <v>9.4499999999999993</v>
      </c>
      <c r="H1321">
        <f>ABS(E1321-Observed!M1323)</f>
        <v>1.9380000000000006</v>
      </c>
      <c r="I1321">
        <f t="shared" si="114"/>
        <v>1.9380000000000006</v>
      </c>
      <c r="J1321">
        <f>(E1321-Observed!M1323)^2</f>
        <v>3.7558440000000024</v>
      </c>
      <c r="K1321">
        <f t="shared" si="115"/>
        <v>3.7558440000000024</v>
      </c>
      <c r="L1321">
        <f>IF(ISNA(E1321-Observed!M1323),"",E1321-Observed!M1323)</f>
        <v>-1.9380000000000006</v>
      </c>
    </row>
    <row r="1322" spans="1:12" x14ac:dyDescent="0.25">
      <c r="A1322" s="8">
        <f t="shared" si="111"/>
        <v>42399.75</v>
      </c>
      <c r="B1322">
        <v>14640.75</v>
      </c>
      <c r="C1322">
        <v>1322</v>
      </c>
      <c r="D1322">
        <f>'Raw Mod'!F1322</f>
        <v>8.0399999999999991</v>
      </c>
      <c r="E1322">
        <f t="shared" si="112"/>
        <v>8.0399999999999991</v>
      </c>
      <c r="F1322">
        <v>9.34</v>
      </c>
      <c r="G1322">
        <f t="shared" si="113"/>
        <v>9.34</v>
      </c>
      <c r="H1322">
        <f>ABS(E1322-Observed!M1324)</f>
        <v>1.8390000000000004</v>
      </c>
      <c r="I1322">
        <f t="shared" si="114"/>
        <v>1.8390000000000004</v>
      </c>
      <c r="J1322">
        <f>(E1322-Observed!M1324)^2</f>
        <v>3.3819210000000015</v>
      </c>
      <c r="K1322">
        <f t="shared" si="115"/>
        <v>3.3819210000000015</v>
      </c>
      <c r="L1322">
        <f>IF(ISNA(E1322-Observed!M1324),"",E1322-Observed!M1324)</f>
        <v>-1.8390000000000004</v>
      </c>
    </row>
    <row r="1323" spans="1:12" x14ac:dyDescent="0.25">
      <c r="A1323" s="8">
        <f t="shared" si="111"/>
        <v>42399.875</v>
      </c>
      <c r="B1323">
        <v>14640.875</v>
      </c>
      <c r="C1323">
        <v>1323</v>
      </c>
      <c r="D1323">
        <f>'Raw Mod'!F1323</f>
        <v>8.07</v>
      </c>
      <c r="E1323">
        <f t="shared" si="112"/>
        <v>8.07</v>
      </c>
      <c r="F1323">
        <v>9.27</v>
      </c>
      <c r="G1323">
        <f t="shared" si="113"/>
        <v>9.27</v>
      </c>
      <c r="H1323">
        <f>ABS(E1323-Observed!M1325)</f>
        <v>1.8580000000000005</v>
      </c>
      <c r="I1323">
        <f t="shared" si="114"/>
        <v>1.8580000000000005</v>
      </c>
      <c r="J1323">
        <f>(E1323-Observed!M1325)^2</f>
        <v>3.452164000000002</v>
      </c>
      <c r="K1323">
        <f t="shared" si="115"/>
        <v>3.452164000000002</v>
      </c>
      <c r="L1323">
        <f>IF(ISNA(E1323-Observed!M1325),"",E1323-Observed!M1325)</f>
        <v>-1.8580000000000005</v>
      </c>
    </row>
    <row r="1324" spans="1:12" x14ac:dyDescent="0.25">
      <c r="A1324" s="8">
        <f t="shared" si="111"/>
        <v>42400</v>
      </c>
      <c r="B1324">
        <v>14641</v>
      </c>
      <c r="C1324">
        <v>1324</v>
      </c>
      <c r="D1324">
        <f>'Raw Mod'!F1324</f>
        <v>8.1</v>
      </c>
      <c r="E1324">
        <f t="shared" si="112"/>
        <v>8.1</v>
      </c>
      <c r="F1324">
        <v>9.25</v>
      </c>
      <c r="G1324">
        <f t="shared" si="113"/>
        <v>9.25</v>
      </c>
      <c r="H1324">
        <f>ABS(E1324-Observed!M1326)</f>
        <v>1.8030000000000008</v>
      </c>
      <c r="I1324">
        <f t="shared" si="114"/>
        <v>1.8030000000000008</v>
      </c>
      <c r="J1324">
        <f>(E1324-Observed!M1326)^2</f>
        <v>3.2508090000000029</v>
      </c>
      <c r="K1324">
        <f t="shared" si="115"/>
        <v>3.2508090000000029</v>
      </c>
      <c r="L1324">
        <f>IF(ISNA(E1324-Observed!M1326),"",E1324-Observed!M1326)</f>
        <v>-1.8030000000000008</v>
      </c>
    </row>
    <row r="1325" spans="1:12" x14ac:dyDescent="0.25">
      <c r="A1325" s="8">
        <f t="shared" si="111"/>
        <v>42400.125</v>
      </c>
      <c r="B1325">
        <v>14641.125</v>
      </c>
      <c r="C1325">
        <v>1325</v>
      </c>
      <c r="D1325">
        <f>'Raw Mod'!F1325</f>
        <v>8.1</v>
      </c>
      <c r="E1325">
        <f t="shared" si="112"/>
        <v>8.1</v>
      </c>
      <c r="F1325">
        <v>9.26</v>
      </c>
      <c r="G1325">
        <f t="shared" si="113"/>
        <v>9.26</v>
      </c>
      <c r="H1325">
        <f>ABS(E1325-Observed!M1327)</f>
        <v>1.729000000000001</v>
      </c>
      <c r="I1325">
        <f t="shared" si="114"/>
        <v>1.729000000000001</v>
      </c>
      <c r="J1325">
        <f>(E1325-Observed!M1327)^2</f>
        <v>2.9894410000000033</v>
      </c>
      <c r="K1325">
        <f t="shared" si="115"/>
        <v>2.9894410000000033</v>
      </c>
      <c r="L1325">
        <f>IF(ISNA(E1325-Observed!M1327),"",E1325-Observed!M1327)</f>
        <v>-1.729000000000001</v>
      </c>
    </row>
    <row r="1326" spans="1:12" x14ac:dyDescent="0.25">
      <c r="A1326" s="8">
        <f t="shared" si="111"/>
        <v>42400.25</v>
      </c>
      <c r="B1326">
        <v>14641.25</v>
      </c>
      <c r="C1326">
        <v>1326</v>
      </c>
      <c r="D1326">
        <f>'Raw Mod'!F1326</f>
        <v>8.09</v>
      </c>
      <c r="E1326">
        <f t="shared" si="112"/>
        <v>8.09</v>
      </c>
      <c r="F1326">
        <v>9.26</v>
      </c>
      <c r="G1326">
        <f t="shared" si="113"/>
        <v>9.26</v>
      </c>
      <c r="H1326">
        <f>ABS(E1326-Observed!M1328)</f>
        <v>1.838000000000001</v>
      </c>
      <c r="I1326">
        <f t="shared" si="114"/>
        <v>1.838000000000001</v>
      </c>
      <c r="J1326">
        <f>(E1326-Observed!M1328)^2</f>
        <v>3.3782440000000036</v>
      </c>
      <c r="K1326">
        <f t="shared" si="115"/>
        <v>3.3782440000000036</v>
      </c>
      <c r="L1326">
        <f>IF(ISNA(E1326-Observed!M1328),"",E1326-Observed!M1328)</f>
        <v>-1.838000000000001</v>
      </c>
    </row>
    <row r="1327" spans="1:12" x14ac:dyDescent="0.25">
      <c r="A1327" s="8">
        <f t="shared" si="111"/>
        <v>42400.377999999997</v>
      </c>
      <c r="B1327">
        <v>14641.378000000001</v>
      </c>
      <c r="C1327">
        <v>1327</v>
      </c>
      <c r="D1327">
        <f>'Raw Mod'!F1327</f>
        <v>8.06</v>
      </c>
      <c r="E1327">
        <f t="shared" si="112"/>
        <v>8.06</v>
      </c>
      <c r="F1327">
        <v>9.1999999999999993</v>
      </c>
      <c r="G1327">
        <f t="shared" si="113"/>
        <v>9.1999999999999993</v>
      </c>
      <c r="H1327">
        <f>ABS(E1327-Observed!M1329)</f>
        <v>1.843</v>
      </c>
      <c r="I1327">
        <f t="shared" si="114"/>
        <v>1.843</v>
      </c>
      <c r="J1327">
        <f>(E1327-Observed!M1329)^2</f>
        <v>3.396649</v>
      </c>
      <c r="K1327">
        <f t="shared" si="115"/>
        <v>3.396649</v>
      </c>
      <c r="L1327">
        <f>IF(ISNA(E1327-Observed!M1329),"",E1327-Observed!M1329)</f>
        <v>-1.843</v>
      </c>
    </row>
    <row r="1328" spans="1:12" x14ac:dyDescent="0.25">
      <c r="A1328" s="8">
        <f t="shared" si="111"/>
        <v>42400.5</v>
      </c>
      <c r="B1328">
        <v>14641.5</v>
      </c>
      <c r="C1328">
        <v>1328</v>
      </c>
      <c r="D1328">
        <f>'Raw Mod'!F1328</f>
        <v>8.0399999999999991</v>
      </c>
      <c r="E1328">
        <f t="shared" si="112"/>
        <v>8.0399999999999991</v>
      </c>
      <c r="F1328">
        <v>9.2200000000000006</v>
      </c>
      <c r="G1328">
        <f t="shared" si="113"/>
        <v>9.2200000000000006</v>
      </c>
      <c r="H1328">
        <f>ABS(E1328-Observed!M1330)</f>
        <v>1.8390000000000004</v>
      </c>
      <c r="I1328">
        <f t="shared" si="114"/>
        <v>1.8390000000000004</v>
      </c>
      <c r="J1328">
        <f>(E1328-Observed!M1330)^2</f>
        <v>3.3819210000000015</v>
      </c>
      <c r="K1328">
        <f t="shared" si="115"/>
        <v>3.3819210000000015</v>
      </c>
      <c r="L1328">
        <f>IF(ISNA(E1328-Observed!M1330),"",E1328-Observed!M1330)</f>
        <v>-1.8390000000000004</v>
      </c>
    </row>
    <row r="1329" spans="1:12" x14ac:dyDescent="0.25">
      <c r="A1329" s="8">
        <f t="shared" si="111"/>
        <v>42400.627</v>
      </c>
      <c r="B1329">
        <v>14641.627</v>
      </c>
      <c r="C1329">
        <v>1329</v>
      </c>
      <c r="D1329">
        <f>'Raw Mod'!F1329</f>
        <v>7.97</v>
      </c>
      <c r="E1329">
        <f t="shared" si="112"/>
        <v>7.97</v>
      </c>
      <c r="F1329">
        <v>9.08</v>
      </c>
      <c r="G1329">
        <f t="shared" si="113"/>
        <v>9.08</v>
      </c>
      <c r="H1329">
        <f>ABS(E1329-Observed!M1331)</f>
        <v>1.9580000000000011</v>
      </c>
      <c r="I1329">
        <f t="shared" si="114"/>
        <v>1.9580000000000011</v>
      </c>
      <c r="J1329">
        <f>(E1329-Observed!M1331)^2</f>
        <v>3.8337640000000044</v>
      </c>
      <c r="K1329">
        <f t="shared" si="115"/>
        <v>3.8337640000000044</v>
      </c>
      <c r="L1329">
        <f>IF(ISNA(E1329-Observed!M1331),"",E1329-Observed!M1331)</f>
        <v>-1.9580000000000011</v>
      </c>
    </row>
    <row r="1330" spans="1:12" x14ac:dyDescent="0.25">
      <c r="A1330" s="8">
        <f t="shared" si="111"/>
        <v>42400.75</v>
      </c>
      <c r="B1330">
        <v>14641.75</v>
      </c>
      <c r="C1330">
        <v>1330</v>
      </c>
      <c r="D1330">
        <f>'Raw Mod'!F1330</f>
        <v>7.95</v>
      </c>
      <c r="E1330">
        <f t="shared" si="112"/>
        <v>7.95</v>
      </c>
      <c r="F1330">
        <v>8.84</v>
      </c>
      <c r="G1330">
        <f t="shared" si="113"/>
        <v>8.84</v>
      </c>
      <c r="H1330">
        <f>ABS(E1330-Observed!M1332)</f>
        <v>1.5349999999999993</v>
      </c>
      <c r="I1330">
        <f t="shared" si="114"/>
        <v>1.5349999999999993</v>
      </c>
      <c r="J1330">
        <f>(E1330-Observed!M1332)^2</f>
        <v>2.3562249999999976</v>
      </c>
      <c r="K1330">
        <f t="shared" si="115"/>
        <v>2.3562249999999976</v>
      </c>
      <c r="L1330">
        <f>IF(ISNA(E1330-Observed!M1332),"",E1330-Observed!M1332)</f>
        <v>-1.5349999999999993</v>
      </c>
    </row>
    <row r="1331" spans="1:12" x14ac:dyDescent="0.25">
      <c r="A1331" s="8">
        <f t="shared" si="111"/>
        <v>42400.876000000004</v>
      </c>
      <c r="B1331">
        <v>14641.876</v>
      </c>
      <c r="C1331">
        <v>1331</v>
      </c>
      <c r="D1331">
        <f>'Raw Mod'!F1331</f>
        <v>7.99</v>
      </c>
      <c r="E1331">
        <f t="shared" si="112"/>
        <v>7.99</v>
      </c>
      <c r="F1331">
        <v>8.73</v>
      </c>
      <c r="G1331">
        <f t="shared" si="113"/>
        <v>8.73</v>
      </c>
      <c r="H1331">
        <f>ABS(E1331-Observed!M1333)</f>
        <v>1.3460000000000001</v>
      </c>
      <c r="I1331">
        <f t="shared" si="114"/>
        <v>1.3460000000000001</v>
      </c>
      <c r="J1331">
        <f>(E1331-Observed!M1333)^2</f>
        <v>1.8117160000000003</v>
      </c>
      <c r="K1331">
        <f t="shared" si="115"/>
        <v>1.8117160000000003</v>
      </c>
      <c r="L1331">
        <f>IF(ISNA(E1331-Observed!M1333),"",E1331-Observed!M1333)</f>
        <v>-1.3460000000000001</v>
      </c>
    </row>
    <row r="1332" spans="1:12" x14ac:dyDescent="0.25">
      <c r="A1332" s="8">
        <f t="shared" si="111"/>
        <v>42401</v>
      </c>
      <c r="B1332">
        <v>14642</v>
      </c>
      <c r="C1332">
        <v>1332</v>
      </c>
      <c r="D1332">
        <f>'Raw Mod'!F1332</f>
        <v>8.0299999999999994</v>
      </c>
      <c r="E1332">
        <f t="shared" si="112"/>
        <v>8.0299999999999994</v>
      </c>
      <c r="F1332">
        <v>8.67</v>
      </c>
      <c r="G1332">
        <f t="shared" si="113"/>
        <v>8.67</v>
      </c>
      <c r="H1332">
        <f>ABS(E1332-Observed!M1334)</f>
        <v>1.0590000000000011</v>
      </c>
      <c r="I1332">
        <f t="shared" si="114"/>
        <v>1.0590000000000011</v>
      </c>
      <c r="J1332">
        <f>(E1332-Observed!M1334)^2</f>
        <v>1.1214810000000022</v>
      </c>
      <c r="K1332">
        <f t="shared" si="115"/>
        <v>1.1214810000000022</v>
      </c>
      <c r="L1332">
        <f>IF(ISNA(E1332-Observed!M1334),"",E1332-Observed!M1334)</f>
        <v>-1.0590000000000011</v>
      </c>
    </row>
    <row r="1333" spans="1:12" x14ac:dyDescent="0.25">
      <c r="A1333" s="8">
        <f t="shared" si="111"/>
        <v>42401.126000000004</v>
      </c>
      <c r="B1333">
        <v>14642.126</v>
      </c>
      <c r="C1333">
        <v>1333</v>
      </c>
      <c r="D1333">
        <f>'Raw Mod'!F1333</f>
        <v>8.59</v>
      </c>
      <c r="E1333">
        <f t="shared" si="112"/>
        <v>8.59</v>
      </c>
      <c r="F1333">
        <v>8.64</v>
      </c>
      <c r="G1333">
        <f t="shared" si="113"/>
        <v>8.64</v>
      </c>
      <c r="H1333">
        <f>ABS(E1333-Observed!M1335)</f>
        <v>0.375</v>
      </c>
      <c r="I1333">
        <f t="shared" si="114"/>
        <v>0.375</v>
      </c>
      <c r="J1333">
        <f>(E1333-Observed!M1335)^2</f>
        <v>0.140625</v>
      </c>
      <c r="K1333">
        <f t="shared" si="115"/>
        <v>0.140625</v>
      </c>
      <c r="L1333">
        <f>IF(ISNA(E1333-Observed!M1335),"",E1333-Observed!M1335)</f>
        <v>-0.375</v>
      </c>
    </row>
    <row r="1334" spans="1:12" x14ac:dyDescent="0.25">
      <c r="A1334" s="8">
        <f t="shared" si="111"/>
        <v>42401.25</v>
      </c>
      <c r="B1334">
        <v>14642.25</v>
      </c>
      <c r="C1334">
        <v>1334</v>
      </c>
      <c r="D1334">
        <f>'Raw Mod'!F1334</f>
        <v>8.58</v>
      </c>
      <c r="E1334">
        <f t="shared" si="112"/>
        <v>8.58</v>
      </c>
      <c r="F1334">
        <v>8.6199999999999992</v>
      </c>
      <c r="G1334">
        <f t="shared" si="113"/>
        <v>8.6199999999999992</v>
      </c>
      <c r="H1334">
        <f>ABS(E1334-Observed!M1336)</f>
        <v>0.3360000000000003</v>
      </c>
      <c r="I1334">
        <f t="shared" si="114"/>
        <v>0.3360000000000003</v>
      </c>
      <c r="J1334">
        <f>(E1334-Observed!M1336)^2</f>
        <v>0.1128960000000002</v>
      </c>
      <c r="K1334">
        <f t="shared" si="115"/>
        <v>0.1128960000000002</v>
      </c>
      <c r="L1334">
        <f>IF(ISNA(E1334-Observed!M1336),"",E1334-Observed!M1336)</f>
        <v>-0.3360000000000003</v>
      </c>
    </row>
    <row r="1335" spans="1:12" x14ac:dyDescent="0.25">
      <c r="A1335" s="8">
        <f t="shared" si="111"/>
        <v>42401.376000000004</v>
      </c>
      <c r="B1335">
        <v>14642.376</v>
      </c>
      <c r="C1335">
        <v>1335</v>
      </c>
      <c r="D1335">
        <f>'Raw Mod'!F1335</f>
        <v>8.59</v>
      </c>
      <c r="E1335">
        <f t="shared" si="112"/>
        <v>8.59</v>
      </c>
      <c r="F1335">
        <v>8.6199999999999992</v>
      </c>
      <c r="G1335">
        <f t="shared" si="113"/>
        <v>8.6199999999999992</v>
      </c>
      <c r="H1335">
        <f>ABS(E1335-Observed!M1337)</f>
        <v>0.30100000000000016</v>
      </c>
      <c r="I1335">
        <f t="shared" si="114"/>
        <v>0.30100000000000016</v>
      </c>
      <c r="J1335">
        <f>(E1335-Observed!M1337)^2</f>
        <v>9.0601000000000098E-2</v>
      </c>
      <c r="K1335">
        <f t="shared" si="115"/>
        <v>9.0601000000000098E-2</v>
      </c>
      <c r="L1335">
        <f>IF(ISNA(E1335-Observed!M1337),"",E1335-Observed!M1337)</f>
        <v>-0.30100000000000016</v>
      </c>
    </row>
    <row r="1336" spans="1:12" x14ac:dyDescent="0.25">
      <c r="A1336" s="8">
        <f t="shared" si="111"/>
        <v>42401.5</v>
      </c>
      <c r="B1336">
        <v>14642.5</v>
      </c>
      <c r="C1336">
        <v>1336</v>
      </c>
      <c r="D1336">
        <f>'Raw Mod'!F1336</f>
        <v>8.68</v>
      </c>
      <c r="E1336">
        <f t="shared" si="112"/>
        <v>8.68</v>
      </c>
      <c r="F1336">
        <v>8.68</v>
      </c>
      <c r="G1336">
        <f t="shared" si="113"/>
        <v>8.68</v>
      </c>
      <c r="H1336">
        <f>ABS(E1336-Observed!M1338)</f>
        <v>0.4090000000000007</v>
      </c>
      <c r="I1336">
        <f t="shared" si="114"/>
        <v>0.4090000000000007</v>
      </c>
      <c r="J1336">
        <f>(E1336-Observed!M1338)^2</f>
        <v>0.16728100000000057</v>
      </c>
      <c r="K1336">
        <f t="shared" si="115"/>
        <v>0.16728100000000057</v>
      </c>
      <c r="L1336">
        <f>IF(ISNA(E1336-Observed!M1338),"",E1336-Observed!M1338)</f>
        <v>-0.4090000000000007</v>
      </c>
    </row>
    <row r="1337" spans="1:12" x14ac:dyDescent="0.25">
      <c r="A1337" s="8">
        <f t="shared" si="111"/>
        <v>42401.625</v>
      </c>
      <c r="B1337">
        <v>14642.625</v>
      </c>
      <c r="C1337">
        <v>1337</v>
      </c>
      <c r="D1337">
        <f>'Raw Mod'!F1337</f>
        <v>8.77</v>
      </c>
      <c r="E1337">
        <f t="shared" si="112"/>
        <v>8.77</v>
      </c>
      <c r="F1337">
        <v>8.76</v>
      </c>
      <c r="G1337">
        <f t="shared" si="113"/>
        <v>8.76</v>
      </c>
      <c r="H1337">
        <f>ABS(E1337-Observed!M1339)</f>
        <v>0.46799999999999997</v>
      </c>
      <c r="I1337">
        <f t="shared" si="114"/>
        <v>0.46799999999999997</v>
      </c>
      <c r="J1337">
        <f>(E1337-Observed!M1339)^2</f>
        <v>0.21902399999999997</v>
      </c>
      <c r="K1337">
        <f t="shared" si="115"/>
        <v>0.21902399999999997</v>
      </c>
      <c r="L1337">
        <f>IF(ISNA(E1337-Observed!M1339),"",E1337-Observed!M1339)</f>
        <v>-0.46799999999999997</v>
      </c>
    </row>
    <row r="1338" spans="1:12" x14ac:dyDescent="0.25">
      <c r="A1338" s="8">
        <f t="shared" si="111"/>
        <v>42401.75</v>
      </c>
      <c r="B1338">
        <v>14642.75</v>
      </c>
      <c r="C1338">
        <v>1338</v>
      </c>
      <c r="D1338">
        <f>'Raw Mod'!F1338</f>
        <v>8.81</v>
      </c>
      <c r="E1338">
        <f t="shared" si="112"/>
        <v>8.81</v>
      </c>
      <c r="F1338">
        <v>8.7799999999999994</v>
      </c>
      <c r="G1338">
        <f t="shared" si="113"/>
        <v>8.7799999999999994</v>
      </c>
      <c r="H1338">
        <f>ABS(E1338-Observed!M1340)</f>
        <v>0.35299999999999976</v>
      </c>
      <c r="I1338">
        <f t="shared" si="114"/>
        <v>0.35299999999999976</v>
      </c>
      <c r="J1338">
        <f>(E1338-Observed!M1340)^2</f>
        <v>0.12460899999999983</v>
      </c>
      <c r="K1338">
        <f t="shared" si="115"/>
        <v>0.12460899999999983</v>
      </c>
      <c r="L1338">
        <f>IF(ISNA(E1338-Observed!M1340),"",E1338-Observed!M1340)</f>
        <v>-0.35299999999999976</v>
      </c>
    </row>
    <row r="1339" spans="1:12" x14ac:dyDescent="0.25">
      <c r="A1339" s="8">
        <f t="shared" si="111"/>
        <v>42401.875</v>
      </c>
      <c r="B1339">
        <v>14642.875</v>
      </c>
      <c r="C1339">
        <v>1339</v>
      </c>
      <c r="D1339">
        <f>'Raw Mod'!F1339</f>
        <v>8.84</v>
      </c>
      <c r="E1339">
        <f t="shared" si="112"/>
        <v>8.84</v>
      </c>
      <c r="F1339">
        <v>8.7899999999999991</v>
      </c>
      <c r="G1339">
        <f t="shared" si="113"/>
        <v>8.7899999999999991</v>
      </c>
      <c r="H1339">
        <f>ABS(E1339-Observed!M1341)</f>
        <v>0.29899999999999949</v>
      </c>
      <c r="I1339">
        <f t="shared" si="114"/>
        <v>0.29899999999999949</v>
      </c>
      <c r="J1339">
        <f>(E1339-Observed!M1341)^2</f>
        <v>8.9400999999999689E-2</v>
      </c>
      <c r="K1339">
        <f t="shared" si="115"/>
        <v>8.9400999999999689E-2</v>
      </c>
      <c r="L1339">
        <f>IF(ISNA(E1339-Observed!M1341),"",E1339-Observed!M1341)</f>
        <v>-0.29899999999999949</v>
      </c>
    </row>
    <row r="1340" spans="1:12" x14ac:dyDescent="0.25">
      <c r="A1340" s="8">
        <f t="shared" si="111"/>
        <v>42402</v>
      </c>
      <c r="B1340">
        <v>14643</v>
      </c>
      <c r="C1340">
        <v>1340</v>
      </c>
      <c r="D1340">
        <f>'Raw Mod'!F1340</f>
        <v>8.89</v>
      </c>
      <c r="E1340">
        <f t="shared" si="112"/>
        <v>8.89</v>
      </c>
      <c r="F1340">
        <v>8.82</v>
      </c>
      <c r="G1340">
        <f t="shared" si="113"/>
        <v>8.82</v>
      </c>
      <c r="H1340">
        <f>ABS(E1340-Observed!M1342)</f>
        <v>0.32299999999999862</v>
      </c>
      <c r="I1340">
        <f t="shared" si="114"/>
        <v>0.32299999999999862</v>
      </c>
      <c r="J1340">
        <f>(E1340-Observed!M1342)^2</f>
        <v>0.1043289999999991</v>
      </c>
      <c r="K1340">
        <f t="shared" si="115"/>
        <v>0.1043289999999991</v>
      </c>
      <c r="L1340">
        <f>IF(ISNA(E1340-Observed!M1342),"",E1340-Observed!M1342)</f>
        <v>-0.32299999999999862</v>
      </c>
    </row>
    <row r="1341" spans="1:12" x14ac:dyDescent="0.25">
      <c r="A1341" s="8">
        <f t="shared" si="111"/>
        <v>42402.126000000004</v>
      </c>
      <c r="B1341">
        <v>14643.126</v>
      </c>
      <c r="C1341">
        <v>1341</v>
      </c>
      <c r="D1341">
        <f>'Raw Mod'!F1341</f>
        <v>8.9499999999999993</v>
      </c>
      <c r="E1341">
        <f t="shared" si="112"/>
        <v>8.9499999999999993</v>
      </c>
      <c r="F1341">
        <v>8.89</v>
      </c>
      <c r="G1341">
        <f t="shared" si="113"/>
        <v>8.89</v>
      </c>
      <c r="H1341">
        <f>ABS(E1341-Observed!M1343)</f>
        <v>0.28800000000000026</v>
      </c>
      <c r="I1341">
        <f t="shared" si="114"/>
        <v>0.28800000000000026</v>
      </c>
      <c r="J1341">
        <f>(E1341-Observed!M1343)^2</f>
        <v>8.2944000000000143E-2</v>
      </c>
      <c r="K1341">
        <f t="shared" si="115"/>
        <v>8.2944000000000143E-2</v>
      </c>
      <c r="L1341">
        <f>IF(ISNA(E1341-Observed!M1343),"",E1341-Observed!M1343)</f>
        <v>-0.28800000000000026</v>
      </c>
    </row>
    <row r="1342" spans="1:12" x14ac:dyDescent="0.25">
      <c r="A1342" s="8">
        <f t="shared" si="111"/>
        <v>42402.25</v>
      </c>
      <c r="B1342">
        <v>14643.25</v>
      </c>
      <c r="C1342">
        <v>1342</v>
      </c>
      <c r="D1342">
        <f>'Raw Mod'!F1342</f>
        <v>8.9700000000000006</v>
      </c>
      <c r="E1342">
        <f t="shared" si="112"/>
        <v>8.9700000000000006</v>
      </c>
      <c r="F1342">
        <v>8.94</v>
      </c>
      <c r="G1342">
        <f t="shared" si="113"/>
        <v>8.94</v>
      </c>
      <c r="H1342">
        <f>ABS(E1342-Observed!M1344)</f>
        <v>0.19299999999999962</v>
      </c>
      <c r="I1342">
        <f t="shared" si="114"/>
        <v>0.19299999999999962</v>
      </c>
      <c r="J1342">
        <f>(E1342-Observed!M1344)^2</f>
        <v>3.7248999999999852E-2</v>
      </c>
      <c r="K1342">
        <f t="shared" si="115"/>
        <v>3.7248999999999852E-2</v>
      </c>
      <c r="L1342">
        <f>IF(ISNA(E1342-Observed!M1344),"",E1342-Observed!M1344)</f>
        <v>-0.19299999999999962</v>
      </c>
    </row>
    <row r="1343" spans="1:12" x14ac:dyDescent="0.25">
      <c r="A1343" s="8">
        <f t="shared" si="111"/>
        <v>42402.375</v>
      </c>
      <c r="B1343">
        <v>14643.375</v>
      </c>
      <c r="C1343">
        <v>1343</v>
      </c>
      <c r="D1343">
        <f>'Raw Mod'!F1343</f>
        <v>8.99</v>
      </c>
      <c r="E1343">
        <f t="shared" si="112"/>
        <v>8.99</v>
      </c>
      <c r="F1343">
        <v>8.9499999999999993</v>
      </c>
      <c r="G1343">
        <f t="shared" si="113"/>
        <v>8.9499999999999993</v>
      </c>
      <c r="H1343">
        <f>ABS(E1343-Observed!M1345)</f>
        <v>0.14899999999999913</v>
      </c>
      <c r="I1343">
        <f t="shared" si="114"/>
        <v>0.14899999999999913</v>
      </c>
      <c r="J1343">
        <f>(E1343-Observed!M1345)^2</f>
        <v>2.2200999999999742E-2</v>
      </c>
      <c r="K1343">
        <f t="shared" si="115"/>
        <v>2.2200999999999742E-2</v>
      </c>
      <c r="L1343">
        <f>IF(ISNA(E1343-Observed!M1345),"",E1343-Observed!M1345)</f>
        <v>-0.14899999999999913</v>
      </c>
    </row>
    <row r="1344" spans="1:12" x14ac:dyDescent="0.25">
      <c r="A1344" s="8">
        <f t="shared" si="111"/>
        <v>42402.5</v>
      </c>
      <c r="B1344">
        <v>14643.5</v>
      </c>
      <c r="C1344">
        <v>1344</v>
      </c>
      <c r="D1344">
        <f>'Raw Mod'!F1344</f>
        <v>9.0500000000000007</v>
      </c>
      <c r="E1344">
        <f t="shared" si="112"/>
        <v>9.0500000000000007</v>
      </c>
      <c r="F1344">
        <v>9.0399999999999991</v>
      </c>
      <c r="G1344">
        <f t="shared" si="113"/>
        <v>9.0399999999999991</v>
      </c>
      <c r="H1344">
        <f>ABS(E1344-Observed!M1346)</f>
        <v>0.18799999999999883</v>
      </c>
      <c r="I1344">
        <f t="shared" si="114"/>
        <v>0.18799999999999883</v>
      </c>
      <c r="J1344">
        <f>(E1344-Observed!M1346)^2</f>
        <v>3.5343999999999563E-2</v>
      </c>
      <c r="K1344">
        <f t="shared" si="115"/>
        <v>3.5343999999999563E-2</v>
      </c>
      <c r="L1344">
        <f>IF(ISNA(E1344-Observed!M1346),"",E1344-Observed!M1346)</f>
        <v>-0.18799999999999883</v>
      </c>
    </row>
    <row r="1345" spans="1:12" x14ac:dyDescent="0.25">
      <c r="A1345" s="8">
        <f t="shared" si="111"/>
        <v>42402.626000000004</v>
      </c>
      <c r="B1345">
        <v>14643.626</v>
      </c>
      <c r="C1345">
        <v>1345</v>
      </c>
      <c r="D1345">
        <f>'Raw Mod'!F1345</f>
        <v>9.16</v>
      </c>
      <c r="E1345">
        <f t="shared" si="112"/>
        <v>9.16</v>
      </c>
      <c r="F1345">
        <v>9.17</v>
      </c>
      <c r="G1345">
        <f t="shared" si="113"/>
        <v>9.17</v>
      </c>
      <c r="H1345">
        <f>ABS(E1345-Observed!M1347)</f>
        <v>0.25</v>
      </c>
      <c r="I1345">
        <f t="shared" si="114"/>
        <v>0.25</v>
      </c>
      <c r="J1345">
        <f>(E1345-Observed!M1347)^2</f>
        <v>6.25E-2</v>
      </c>
      <c r="K1345">
        <f t="shared" si="115"/>
        <v>6.25E-2</v>
      </c>
      <c r="L1345">
        <f>IF(ISNA(E1345-Observed!M1347),"",E1345-Observed!M1347)</f>
        <v>-0.25</v>
      </c>
    </row>
    <row r="1346" spans="1:12" x14ac:dyDescent="0.25">
      <c r="A1346" s="8">
        <f t="shared" si="111"/>
        <v>42402.75</v>
      </c>
      <c r="B1346">
        <v>14643.75</v>
      </c>
      <c r="C1346">
        <v>1346</v>
      </c>
      <c r="D1346">
        <f>'Raw Mod'!F1346</f>
        <v>9.16</v>
      </c>
      <c r="E1346">
        <f t="shared" si="112"/>
        <v>9.16</v>
      </c>
      <c r="F1346">
        <v>9.18</v>
      </c>
      <c r="G1346">
        <f t="shared" si="113"/>
        <v>9.18</v>
      </c>
      <c r="H1346">
        <f>ABS(E1346-Observed!M1348)</f>
        <v>0.25</v>
      </c>
      <c r="I1346">
        <f t="shared" si="114"/>
        <v>0.25</v>
      </c>
      <c r="J1346">
        <f>(E1346-Observed!M1348)^2</f>
        <v>6.25E-2</v>
      </c>
      <c r="K1346">
        <f t="shared" si="115"/>
        <v>6.25E-2</v>
      </c>
      <c r="L1346">
        <f>IF(ISNA(E1346-Observed!M1348),"",E1346-Observed!M1348)</f>
        <v>-0.25</v>
      </c>
    </row>
    <row r="1347" spans="1:12" x14ac:dyDescent="0.25">
      <c r="A1347" s="8">
        <f t="shared" si="111"/>
        <v>42402.877</v>
      </c>
      <c r="B1347">
        <v>14643.877</v>
      </c>
      <c r="C1347">
        <v>1347</v>
      </c>
      <c r="D1347">
        <f>'Raw Mod'!F1347</f>
        <v>9.11</v>
      </c>
      <c r="E1347">
        <f t="shared" si="112"/>
        <v>9.11</v>
      </c>
      <c r="F1347">
        <v>9.1199999999999992</v>
      </c>
      <c r="G1347">
        <f t="shared" si="113"/>
        <v>9.1199999999999992</v>
      </c>
      <c r="H1347">
        <f>ABS(E1347-Observed!M1349)</f>
        <v>0.15200000000000102</v>
      </c>
      <c r="I1347">
        <f t="shared" si="114"/>
        <v>0.15200000000000102</v>
      </c>
      <c r="J1347">
        <f>(E1347-Observed!M1349)^2</f>
        <v>2.3104000000000312E-2</v>
      </c>
      <c r="K1347">
        <f t="shared" si="115"/>
        <v>2.3104000000000312E-2</v>
      </c>
      <c r="L1347">
        <f>IF(ISNA(E1347-Observed!M1349),"",E1347-Observed!M1349)</f>
        <v>-0.15200000000000102</v>
      </c>
    </row>
    <row r="1348" spans="1:12" x14ac:dyDescent="0.25">
      <c r="A1348" s="8">
        <f t="shared" si="111"/>
        <v>42403</v>
      </c>
      <c r="B1348">
        <v>14644</v>
      </c>
      <c r="C1348">
        <v>1348</v>
      </c>
      <c r="D1348">
        <f>'Raw Mod'!F1348</f>
        <v>9.08</v>
      </c>
      <c r="E1348">
        <f t="shared" si="112"/>
        <v>9.08</v>
      </c>
      <c r="F1348">
        <v>9.09</v>
      </c>
      <c r="G1348">
        <f t="shared" si="113"/>
        <v>9.09</v>
      </c>
      <c r="H1348">
        <f>ABS(E1348-Observed!M1350)</f>
        <v>0.15799999999999947</v>
      </c>
      <c r="I1348">
        <f t="shared" si="114"/>
        <v>0.15799999999999947</v>
      </c>
      <c r="J1348">
        <f>(E1348-Observed!M1350)^2</f>
        <v>2.4963999999999834E-2</v>
      </c>
      <c r="K1348">
        <f t="shared" si="115"/>
        <v>2.4963999999999834E-2</v>
      </c>
      <c r="L1348">
        <f>IF(ISNA(E1348-Observed!M1350),"",E1348-Observed!M1350)</f>
        <v>-0.15799999999999947</v>
      </c>
    </row>
    <row r="1349" spans="1:12" x14ac:dyDescent="0.25">
      <c r="A1349" s="8">
        <f t="shared" ref="A1349:A1412" si="116">B1349+$A$2-1</f>
        <v>42403.127</v>
      </c>
      <c r="B1349">
        <v>14644.127</v>
      </c>
      <c r="C1349">
        <v>1349</v>
      </c>
      <c r="D1349">
        <f>'Raw Mod'!F1349</f>
        <v>9.06</v>
      </c>
      <c r="E1349">
        <f t="shared" ref="E1349:E1412" si="117">IF(D1349&lt;1,NA(),D1349)</f>
        <v>9.06</v>
      </c>
      <c r="F1349">
        <v>9.07</v>
      </c>
      <c r="G1349">
        <f t="shared" ref="G1349:G1412" si="118">IF(F1349&lt;1,NA(),F1349)</f>
        <v>9.07</v>
      </c>
      <c r="H1349">
        <f>ABS(E1349-Observed!M1351)</f>
        <v>0.12800000000000011</v>
      </c>
      <c r="I1349">
        <f t="shared" ref="I1349:I1412" si="119">IF(ISNA(H1349),"",H1349)</f>
        <v>0.12800000000000011</v>
      </c>
      <c r="J1349">
        <f>(E1349-Observed!M1351)^2</f>
        <v>1.638400000000003E-2</v>
      </c>
      <c r="K1349">
        <f t="shared" ref="K1349:K1412" si="120">IF(ISNA(J1349),"",J1349)</f>
        <v>1.638400000000003E-2</v>
      </c>
      <c r="L1349">
        <f>IF(ISNA(E1349-Observed!M1351),"",E1349-Observed!M1351)</f>
        <v>-0.12800000000000011</v>
      </c>
    </row>
    <row r="1350" spans="1:12" x14ac:dyDescent="0.25">
      <c r="A1350" s="8">
        <f t="shared" si="116"/>
        <v>42403.25</v>
      </c>
      <c r="B1350">
        <v>14644.25</v>
      </c>
      <c r="C1350">
        <v>1350</v>
      </c>
      <c r="D1350">
        <f>'Raw Mod'!F1350</f>
        <v>9.0299999999999994</v>
      </c>
      <c r="E1350">
        <f t="shared" si="117"/>
        <v>9.0299999999999994</v>
      </c>
      <c r="F1350">
        <v>9.0399999999999991</v>
      </c>
      <c r="G1350">
        <f t="shared" si="118"/>
        <v>9.0399999999999991</v>
      </c>
      <c r="H1350">
        <f>ABS(E1350-Observed!M1352)</f>
        <v>0.10899999999999999</v>
      </c>
      <c r="I1350">
        <f t="shared" si="119"/>
        <v>0.10899999999999999</v>
      </c>
      <c r="J1350">
        <f>(E1350-Observed!M1352)^2</f>
        <v>1.1880999999999997E-2</v>
      </c>
      <c r="K1350">
        <f t="shared" si="120"/>
        <v>1.1880999999999997E-2</v>
      </c>
      <c r="L1350">
        <f>IF(ISNA(E1350-Observed!M1352),"",E1350-Observed!M1352)</f>
        <v>-0.10899999999999999</v>
      </c>
    </row>
    <row r="1351" spans="1:12" x14ac:dyDescent="0.25">
      <c r="A1351" s="8">
        <f t="shared" si="116"/>
        <v>42403.379000000001</v>
      </c>
      <c r="B1351">
        <v>14644.379000000001</v>
      </c>
      <c r="C1351">
        <v>1351</v>
      </c>
      <c r="D1351">
        <f>'Raw Mod'!F1351</f>
        <v>9.01</v>
      </c>
      <c r="E1351">
        <f t="shared" si="117"/>
        <v>9.01</v>
      </c>
      <c r="F1351">
        <v>9.02</v>
      </c>
      <c r="G1351">
        <f t="shared" si="118"/>
        <v>9.02</v>
      </c>
      <c r="H1351">
        <f>ABS(E1351-Observed!M1353)</f>
        <v>0.12899999999999956</v>
      </c>
      <c r="I1351">
        <f t="shared" si="119"/>
        <v>0.12899999999999956</v>
      </c>
      <c r="J1351">
        <f>(E1351-Observed!M1353)^2</f>
        <v>1.6640999999999885E-2</v>
      </c>
      <c r="K1351">
        <f t="shared" si="120"/>
        <v>1.6640999999999885E-2</v>
      </c>
      <c r="L1351">
        <f>IF(ISNA(E1351-Observed!M1353),"",E1351-Observed!M1353)</f>
        <v>-0.12899999999999956</v>
      </c>
    </row>
    <row r="1352" spans="1:12" x14ac:dyDescent="0.25">
      <c r="A1352" s="8">
        <f t="shared" si="116"/>
        <v>42403.5</v>
      </c>
      <c r="B1352">
        <v>14644.5</v>
      </c>
      <c r="C1352">
        <v>1352</v>
      </c>
      <c r="D1352">
        <f>'Raw Mod'!F1352</f>
        <v>9.07</v>
      </c>
      <c r="E1352">
        <f t="shared" si="117"/>
        <v>9.07</v>
      </c>
      <c r="F1352">
        <v>9.07</v>
      </c>
      <c r="G1352">
        <f t="shared" si="118"/>
        <v>9.07</v>
      </c>
      <c r="H1352">
        <f>ABS(E1352-Observed!M1354)</f>
        <v>0.29100000000000037</v>
      </c>
      <c r="I1352">
        <f t="shared" si="119"/>
        <v>0.29100000000000037</v>
      </c>
      <c r="J1352">
        <f>(E1352-Observed!M1354)^2</f>
        <v>8.4681000000000214E-2</v>
      </c>
      <c r="K1352">
        <f t="shared" si="120"/>
        <v>8.4681000000000214E-2</v>
      </c>
      <c r="L1352">
        <f>IF(ISNA(E1352-Observed!M1354),"",E1352-Observed!M1354)</f>
        <v>-0.29100000000000037</v>
      </c>
    </row>
    <row r="1353" spans="1:12" x14ac:dyDescent="0.25">
      <c r="A1353" s="8">
        <f t="shared" si="116"/>
        <v>42403.627</v>
      </c>
      <c r="B1353">
        <v>14644.627</v>
      </c>
      <c r="C1353">
        <v>1353</v>
      </c>
      <c r="D1353">
        <f>'Raw Mod'!F1353</f>
        <v>9.26</v>
      </c>
      <c r="E1353">
        <f t="shared" si="117"/>
        <v>9.26</v>
      </c>
      <c r="F1353">
        <v>9.23</v>
      </c>
      <c r="G1353">
        <f t="shared" si="118"/>
        <v>9.23</v>
      </c>
      <c r="H1353">
        <f>ABS(E1353-Observed!M1355)</f>
        <v>0.20000000000000107</v>
      </c>
      <c r="I1353">
        <f t="shared" si="119"/>
        <v>0.20000000000000107</v>
      </c>
      <c r="J1353">
        <f>(E1353-Observed!M1355)^2</f>
        <v>4.0000000000000424E-2</v>
      </c>
      <c r="K1353">
        <f t="shared" si="120"/>
        <v>4.0000000000000424E-2</v>
      </c>
      <c r="L1353">
        <f>IF(ISNA(E1353-Observed!M1355),"",E1353-Observed!M1355)</f>
        <v>-0.20000000000000107</v>
      </c>
    </row>
    <row r="1354" spans="1:12" x14ac:dyDescent="0.25">
      <c r="A1354" s="8">
        <f t="shared" si="116"/>
        <v>42403.75</v>
      </c>
      <c r="B1354">
        <v>14644.75</v>
      </c>
      <c r="C1354">
        <v>1354</v>
      </c>
      <c r="D1354">
        <f>'Raw Mod'!F1354</f>
        <v>9.2200000000000006</v>
      </c>
      <c r="E1354">
        <f t="shared" si="117"/>
        <v>9.2200000000000006</v>
      </c>
      <c r="F1354">
        <v>9.2200000000000006</v>
      </c>
      <c r="G1354">
        <f t="shared" si="118"/>
        <v>9.2200000000000006</v>
      </c>
      <c r="H1354">
        <f>ABS(E1354-Observed!M1356)</f>
        <v>0.11599999999999966</v>
      </c>
      <c r="I1354">
        <f t="shared" si="119"/>
        <v>0.11599999999999966</v>
      </c>
      <c r="J1354">
        <f>(E1354-Observed!M1356)^2</f>
        <v>1.3455999999999921E-2</v>
      </c>
      <c r="K1354">
        <f t="shared" si="120"/>
        <v>1.3455999999999921E-2</v>
      </c>
      <c r="L1354">
        <f>IF(ISNA(E1354-Observed!M1356),"",E1354-Observed!M1356)</f>
        <v>-0.11599999999999966</v>
      </c>
    </row>
    <row r="1355" spans="1:12" x14ac:dyDescent="0.25">
      <c r="A1355" s="8">
        <f t="shared" si="116"/>
        <v>42403.877</v>
      </c>
      <c r="B1355">
        <v>14644.877</v>
      </c>
      <c r="C1355">
        <v>1355</v>
      </c>
      <c r="D1355">
        <f>'Raw Mod'!F1355</f>
        <v>9.11</v>
      </c>
      <c r="E1355">
        <f t="shared" si="117"/>
        <v>9.11</v>
      </c>
      <c r="F1355">
        <v>9.11</v>
      </c>
      <c r="G1355">
        <f t="shared" si="118"/>
        <v>9.11</v>
      </c>
      <c r="H1355">
        <f>ABS(E1355-Observed!M1357)</f>
        <v>0.20199999999999996</v>
      </c>
      <c r="I1355">
        <f t="shared" si="119"/>
        <v>0.20199999999999996</v>
      </c>
      <c r="J1355">
        <f>(E1355-Observed!M1357)^2</f>
        <v>4.0803999999999986E-2</v>
      </c>
      <c r="K1355">
        <f t="shared" si="120"/>
        <v>4.0803999999999986E-2</v>
      </c>
      <c r="L1355">
        <f>IF(ISNA(E1355-Observed!M1357),"",E1355-Observed!M1357)</f>
        <v>-0.20199999999999996</v>
      </c>
    </row>
    <row r="1356" spans="1:12" x14ac:dyDescent="0.25">
      <c r="A1356" s="8">
        <f t="shared" si="116"/>
        <v>42404</v>
      </c>
      <c r="B1356">
        <v>14645</v>
      </c>
      <c r="C1356">
        <v>1356</v>
      </c>
      <c r="D1356">
        <f>'Raw Mod'!F1356</f>
        <v>9.0399999999999991</v>
      </c>
      <c r="E1356">
        <f t="shared" si="117"/>
        <v>9.0399999999999991</v>
      </c>
      <c r="F1356">
        <v>9.0299999999999994</v>
      </c>
      <c r="G1356">
        <f t="shared" si="118"/>
        <v>9.0299999999999994</v>
      </c>
      <c r="H1356">
        <f>ABS(E1356-Observed!M1358)</f>
        <v>0.37000000000000099</v>
      </c>
      <c r="I1356">
        <f t="shared" si="119"/>
        <v>0.37000000000000099</v>
      </c>
      <c r="J1356">
        <f>(E1356-Observed!M1358)^2</f>
        <v>0.13690000000000074</v>
      </c>
      <c r="K1356">
        <f t="shared" si="120"/>
        <v>0.13690000000000074</v>
      </c>
      <c r="L1356">
        <f>IF(ISNA(E1356-Observed!M1358),"",E1356-Observed!M1358)</f>
        <v>-0.37000000000000099</v>
      </c>
    </row>
    <row r="1357" spans="1:12" x14ac:dyDescent="0.25">
      <c r="A1357" s="8">
        <f t="shared" si="116"/>
        <v>42404.127999999997</v>
      </c>
      <c r="B1357">
        <v>14645.128000000001</v>
      </c>
      <c r="C1357">
        <v>1357</v>
      </c>
      <c r="D1357">
        <f>'Raw Mod'!F1357</f>
        <v>9</v>
      </c>
      <c r="E1357">
        <f t="shared" si="117"/>
        <v>9</v>
      </c>
      <c r="F1357">
        <v>8.99</v>
      </c>
      <c r="G1357">
        <f t="shared" si="118"/>
        <v>8.99</v>
      </c>
      <c r="H1357">
        <f>ABS(E1357-Observed!M1359)</f>
        <v>0.38599999999999923</v>
      </c>
      <c r="I1357">
        <f t="shared" si="119"/>
        <v>0.38599999999999923</v>
      </c>
      <c r="J1357">
        <f>(E1357-Observed!M1359)^2</f>
        <v>0.14899599999999941</v>
      </c>
      <c r="K1357">
        <f t="shared" si="120"/>
        <v>0.14899599999999941</v>
      </c>
      <c r="L1357">
        <f>IF(ISNA(E1357-Observed!M1359),"",E1357-Observed!M1359)</f>
        <v>-0.38599999999999923</v>
      </c>
    </row>
    <row r="1358" spans="1:12" x14ac:dyDescent="0.25">
      <c r="A1358" s="8">
        <f t="shared" si="116"/>
        <v>42404.25</v>
      </c>
      <c r="B1358">
        <v>14645.25</v>
      </c>
      <c r="C1358">
        <v>1358</v>
      </c>
      <c r="D1358">
        <f>'Raw Mod'!F1358</f>
        <v>8.9499999999999993</v>
      </c>
      <c r="E1358">
        <f t="shared" si="117"/>
        <v>8.9499999999999993</v>
      </c>
      <c r="F1358">
        <v>8.93</v>
      </c>
      <c r="G1358">
        <f t="shared" si="118"/>
        <v>8.93</v>
      </c>
      <c r="H1358">
        <f>ABS(E1358-Observed!M1360)</f>
        <v>0.31200000000000117</v>
      </c>
      <c r="I1358">
        <f t="shared" si="119"/>
        <v>0.31200000000000117</v>
      </c>
      <c r="J1358">
        <f>(E1358-Observed!M1360)^2</f>
        <v>9.7344000000000722E-2</v>
      </c>
      <c r="K1358">
        <f t="shared" si="120"/>
        <v>9.7344000000000722E-2</v>
      </c>
      <c r="L1358">
        <f>IF(ISNA(E1358-Observed!M1360),"",E1358-Observed!M1360)</f>
        <v>-0.31200000000000117</v>
      </c>
    </row>
    <row r="1359" spans="1:12" x14ac:dyDescent="0.25">
      <c r="A1359" s="8">
        <f t="shared" si="116"/>
        <v>42404.379000000001</v>
      </c>
      <c r="B1359">
        <v>14645.379000000001</v>
      </c>
      <c r="C1359">
        <v>1359</v>
      </c>
      <c r="D1359">
        <f>'Raw Mod'!F1359</f>
        <v>8.93</v>
      </c>
      <c r="E1359">
        <f t="shared" si="117"/>
        <v>8.93</v>
      </c>
      <c r="F1359">
        <v>8.9</v>
      </c>
      <c r="G1359">
        <f t="shared" si="118"/>
        <v>8.9</v>
      </c>
      <c r="H1359">
        <f>ABS(E1359-Observed!M1361)</f>
        <v>0.28299999999999947</v>
      </c>
      <c r="I1359">
        <f t="shared" si="119"/>
        <v>0.28299999999999947</v>
      </c>
      <c r="J1359">
        <f>(E1359-Observed!M1361)^2</f>
        <v>8.0088999999999702E-2</v>
      </c>
      <c r="K1359">
        <f t="shared" si="120"/>
        <v>8.0088999999999702E-2</v>
      </c>
      <c r="L1359">
        <f>IF(ISNA(E1359-Observed!M1361),"",E1359-Observed!M1361)</f>
        <v>-0.28299999999999947</v>
      </c>
    </row>
    <row r="1360" spans="1:12" x14ac:dyDescent="0.25">
      <c r="A1360" s="8">
        <f t="shared" si="116"/>
        <v>42404.5</v>
      </c>
      <c r="B1360">
        <v>14645.5</v>
      </c>
      <c r="C1360">
        <v>1360</v>
      </c>
      <c r="D1360">
        <f>'Raw Mod'!F1360</f>
        <v>9.0399999999999991</v>
      </c>
      <c r="E1360">
        <f t="shared" si="117"/>
        <v>9.0399999999999991</v>
      </c>
      <c r="F1360">
        <v>9</v>
      </c>
      <c r="G1360">
        <f t="shared" si="118"/>
        <v>9</v>
      </c>
      <c r="H1360">
        <f>ABS(E1360-Observed!M1362)</f>
        <v>0.39500000000000135</v>
      </c>
      <c r="I1360">
        <f t="shared" si="119"/>
        <v>0.39500000000000135</v>
      </c>
      <c r="J1360">
        <f>(E1360-Observed!M1362)^2</f>
        <v>0.15602500000000108</v>
      </c>
      <c r="K1360">
        <f t="shared" si="120"/>
        <v>0.15602500000000108</v>
      </c>
      <c r="L1360">
        <f>IF(ISNA(E1360-Observed!M1362),"",E1360-Observed!M1362)</f>
        <v>-0.39500000000000135</v>
      </c>
    </row>
    <row r="1361" spans="1:12" x14ac:dyDescent="0.25">
      <c r="A1361" s="8">
        <f t="shared" si="116"/>
        <v>42404.627</v>
      </c>
      <c r="B1361">
        <v>14645.627</v>
      </c>
      <c r="C1361">
        <v>1361</v>
      </c>
      <c r="D1361">
        <f>'Raw Mod'!F1361</f>
        <v>9.02</v>
      </c>
      <c r="E1361">
        <f t="shared" si="117"/>
        <v>9.02</v>
      </c>
      <c r="F1361">
        <v>8.94</v>
      </c>
      <c r="G1361">
        <f t="shared" si="118"/>
        <v>8.94</v>
      </c>
      <c r="H1361">
        <f>ABS(E1361-Observed!M1363)</f>
        <v>0.78500000000000014</v>
      </c>
      <c r="I1361">
        <f t="shared" si="119"/>
        <v>0.78500000000000014</v>
      </c>
      <c r="J1361">
        <f>(E1361-Observed!M1363)^2</f>
        <v>0.61622500000000024</v>
      </c>
      <c r="K1361">
        <f t="shared" si="120"/>
        <v>0.61622500000000024</v>
      </c>
      <c r="L1361">
        <f>IF(ISNA(E1361-Observed!M1363),"",E1361-Observed!M1363)</f>
        <v>-0.78500000000000014</v>
      </c>
    </row>
    <row r="1362" spans="1:12" x14ac:dyDescent="0.25">
      <c r="A1362" s="8">
        <f t="shared" si="116"/>
        <v>42404.75</v>
      </c>
      <c r="B1362">
        <v>14645.75</v>
      </c>
      <c r="C1362">
        <v>1362</v>
      </c>
      <c r="D1362">
        <f>'Raw Mod'!F1362</f>
        <v>8.89</v>
      </c>
      <c r="E1362">
        <f t="shared" si="117"/>
        <v>8.89</v>
      </c>
      <c r="F1362">
        <v>8.84</v>
      </c>
      <c r="G1362">
        <f t="shared" si="118"/>
        <v>8.84</v>
      </c>
      <c r="H1362">
        <f>ABS(E1362-Observed!M1364)</f>
        <v>0.66799999999999926</v>
      </c>
      <c r="I1362">
        <f t="shared" si="119"/>
        <v>0.66799999999999926</v>
      </c>
      <c r="J1362">
        <f>(E1362-Observed!M1364)^2</f>
        <v>0.44622399999999901</v>
      </c>
      <c r="K1362">
        <f t="shared" si="120"/>
        <v>0.44622399999999901</v>
      </c>
      <c r="L1362">
        <f>IF(ISNA(E1362-Observed!M1364),"",E1362-Observed!M1364)</f>
        <v>-0.66799999999999926</v>
      </c>
    </row>
    <row r="1363" spans="1:12" x14ac:dyDescent="0.25">
      <c r="A1363" s="8">
        <f t="shared" si="116"/>
        <v>42404.879000000001</v>
      </c>
      <c r="B1363">
        <v>14645.879000000001</v>
      </c>
      <c r="C1363">
        <v>1363</v>
      </c>
      <c r="D1363">
        <f>'Raw Mod'!F1363</f>
        <v>8.85</v>
      </c>
      <c r="E1363">
        <f t="shared" si="117"/>
        <v>8.85</v>
      </c>
      <c r="F1363">
        <v>8.8000000000000007</v>
      </c>
      <c r="G1363">
        <f t="shared" si="118"/>
        <v>8.8000000000000007</v>
      </c>
      <c r="H1363">
        <f>ABS(E1363-Observed!M1365)</f>
        <v>0.51100000000000101</v>
      </c>
      <c r="I1363">
        <f t="shared" si="119"/>
        <v>0.51100000000000101</v>
      </c>
      <c r="J1363">
        <f>(E1363-Observed!M1365)^2</f>
        <v>0.26112100000000105</v>
      </c>
      <c r="K1363">
        <f t="shared" si="120"/>
        <v>0.26112100000000105</v>
      </c>
      <c r="L1363">
        <f>IF(ISNA(E1363-Observed!M1365),"",E1363-Observed!M1365)</f>
        <v>-0.51100000000000101</v>
      </c>
    </row>
    <row r="1364" spans="1:12" x14ac:dyDescent="0.25">
      <c r="A1364" s="8">
        <f t="shared" si="116"/>
        <v>42405</v>
      </c>
      <c r="B1364">
        <v>14646</v>
      </c>
      <c r="C1364">
        <v>1364</v>
      </c>
      <c r="D1364">
        <f>'Raw Mod'!F1364</f>
        <v>8.84</v>
      </c>
      <c r="E1364">
        <f t="shared" si="117"/>
        <v>8.84</v>
      </c>
      <c r="F1364">
        <v>8.7899999999999991</v>
      </c>
      <c r="G1364">
        <f t="shared" si="118"/>
        <v>8.7899999999999991</v>
      </c>
      <c r="H1364">
        <f>ABS(E1364-Observed!M1366)</f>
        <v>0.4220000000000006</v>
      </c>
      <c r="I1364">
        <f t="shared" si="119"/>
        <v>0.4220000000000006</v>
      </c>
      <c r="J1364">
        <f>(E1364-Observed!M1366)^2</f>
        <v>0.17808400000000049</v>
      </c>
      <c r="K1364">
        <f t="shared" si="120"/>
        <v>0.17808400000000049</v>
      </c>
      <c r="L1364">
        <f>IF(ISNA(E1364-Observed!M1366),"",E1364-Observed!M1366)</f>
        <v>-0.4220000000000006</v>
      </c>
    </row>
    <row r="1365" spans="1:12" x14ac:dyDescent="0.25">
      <c r="A1365" s="8">
        <f t="shared" si="116"/>
        <v>42405.127999999997</v>
      </c>
      <c r="B1365">
        <v>14646.128000000001</v>
      </c>
      <c r="C1365">
        <v>1365</v>
      </c>
      <c r="D1365">
        <f>'Raw Mod'!F1365</f>
        <v>8.82</v>
      </c>
      <c r="E1365">
        <f t="shared" si="117"/>
        <v>8.82</v>
      </c>
      <c r="F1365">
        <v>8.7799999999999994</v>
      </c>
      <c r="G1365">
        <f t="shared" si="118"/>
        <v>8.7799999999999994</v>
      </c>
      <c r="H1365">
        <f>ABS(E1365-Observed!M1367)</f>
        <v>0.41799999999999926</v>
      </c>
      <c r="I1365">
        <f t="shared" si="119"/>
        <v>0.41799999999999926</v>
      </c>
      <c r="J1365">
        <f>(E1365-Observed!M1367)^2</f>
        <v>0.17472399999999938</v>
      </c>
      <c r="K1365">
        <f t="shared" si="120"/>
        <v>0.17472399999999938</v>
      </c>
      <c r="L1365">
        <f>IF(ISNA(E1365-Observed!M1367),"",E1365-Observed!M1367)</f>
        <v>-0.41799999999999926</v>
      </c>
    </row>
    <row r="1366" spans="1:12" x14ac:dyDescent="0.25">
      <c r="A1366" s="8">
        <f t="shared" si="116"/>
        <v>42405.25</v>
      </c>
      <c r="B1366">
        <v>14646.25</v>
      </c>
      <c r="C1366">
        <v>1366</v>
      </c>
      <c r="D1366">
        <f>'Raw Mod'!F1366</f>
        <v>8.82</v>
      </c>
      <c r="E1366">
        <f t="shared" si="117"/>
        <v>8.82</v>
      </c>
      <c r="F1366">
        <v>8.7799999999999994</v>
      </c>
      <c r="G1366">
        <f t="shared" si="118"/>
        <v>8.7799999999999994</v>
      </c>
      <c r="H1366">
        <f>ABS(E1366-Observed!M1368)</f>
        <v>0.34299999999999997</v>
      </c>
      <c r="I1366">
        <f t="shared" si="119"/>
        <v>0.34299999999999997</v>
      </c>
      <c r="J1366">
        <f>(E1366-Observed!M1368)^2</f>
        <v>0.11764899999999998</v>
      </c>
      <c r="K1366">
        <f t="shared" si="120"/>
        <v>0.11764899999999998</v>
      </c>
      <c r="L1366">
        <f>IF(ISNA(E1366-Observed!M1368),"",E1366-Observed!M1368)</f>
        <v>-0.34299999999999997</v>
      </c>
    </row>
    <row r="1367" spans="1:12" x14ac:dyDescent="0.25">
      <c r="A1367" s="8">
        <f t="shared" si="116"/>
        <v>42405.376000000004</v>
      </c>
      <c r="B1367">
        <v>14646.376</v>
      </c>
      <c r="C1367">
        <v>1367</v>
      </c>
      <c r="D1367">
        <f>'Raw Mod'!F1367</f>
        <v>8.83</v>
      </c>
      <c r="E1367">
        <f t="shared" si="117"/>
        <v>8.83</v>
      </c>
      <c r="F1367">
        <v>8.8000000000000007</v>
      </c>
      <c r="G1367">
        <f t="shared" si="118"/>
        <v>8.8000000000000007</v>
      </c>
      <c r="H1367">
        <f>ABS(E1367-Observed!M1369)</f>
        <v>0.30899999999999928</v>
      </c>
      <c r="I1367">
        <f t="shared" si="119"/>
        <v>0.30899999999999928</v>
      </c>
      <c r="J1367">
        <f>(E1367-Observed!M1369)^2</f>
        <v>9.5480999999999552E-2</v>
      </c>
      <c r="K1367">
        <f t="shared" si="120"/>
        <v>9.5480999999999552E-2</v>
      </c>
      <c r="L1367">
        <f>IF(ISNA(E1367-Observed!M1369),"",E1367-Observed!M1369)</f>
        <v>-0.30899999999999928</v>
      </c>
    </row>
    <row r="1368" spans="1:12" x14ac:dyDescent="0.25">
      <c r="A1368" s="8">
        <f t="shared" si="116"/>
        <v>42405.5</v>
      </c>
      <c r="B1368">
        <v>14646.5</v>
      </c>
      <c r="C1368">
        <v>1368</v>
      </c>
      <c r="D1368">
        <f>'Raw Mod'!F1368</f>
        <v>9.75</v>
      </c>
      <c r="E1368">
        <f t="shared" si="117"/>
        <v>9.75</v>
      </c>
      <c r="F1368">
        <v>9.67</v>
      </c>
      <c r="G1368">
        <f t="shared" si="118"/>
        <v>9.67</v>
      </c>
      <c r="H1368">
        <f>ABS(E1368-Observed!M1370)</f>
        <v>0.28999999999999915</v>
      </c>
      <c r="I1368">
        <f t="shared" si="119"/>
        <v>0.28999999999999915</v>
      </c>
      <c r="J1368">
        <f>(E1368-Observed!M1370)^2</f>
        <v>8.4099999999999508E-2</v>
      </c>
      <c r="K1368">
        <f t="shared" si="120"/>
        <v>8.4099999999999508E-2</v>
      </c>
      <c r="L1368">
        <f>IF(ISNA(E1368-Observed!M1370),"",E1368-Observed!M1370)</f>
        <v>0.28999999999999915</v>
      </c>
    </row>
    <row r="1369" spans="1:12" x14ac:dyDescent="0.25">
      <c r="A1369" s="8">
        <f t="shared" si="116"/>
        <v>42405.626000000004</v>
      </c>
      <c r="B1369">
        <v>14646.626</v>
      </c>
      <c r="C1369">
        <v>1369</v>
      </c>
      <c r="D1369">
        <f>'Raw Mod'!F1369</f>
        <v>10.5</v>
      </c>
      <c r="E1369">
        <f t="shared" si="117"/>
        <v>10.5</v>
      </c>
      <c r="F1369">
        <v>10.29</v>
      </c>
      <c r="G1369">
        <f t="shared" si="118"/>
        <v>10.29</v>
      </c>
      <c r="H1369">
        <f>ABS(E1369-Observed!M1371)</f>
        <v>0.76900000000000013</v>
      </c>
      <c r="I1369">
        <f t="shared" si="119"/>
        <v>0.76900000000000013</v>
      </c>
      <c r="J1369">
        <f>(E1369-Observed!M1371)^2</f>
        <v>0.59136100000000025</v>
      </c>
      <c r="K1369">
        <f t="shared" si="120"/>
        <v>0.59136100000000025</v>
      </c>
      <c r="L1369">
        <f>IF(ISNA(E1369-Observed!M1371),"",E1369-Observed!M1371)</f>
        <v>0.76900000000000013</v>
      </c>
    </row>
    <row r="1370" spans="1:12" x14ac:dyDescent="0.25">
      <c r="A1370" s="8">
        <f t="shared" si="116"/>
        <v>42405.75</v>
      </c>
      <c r="B1370">
        <v>14646.75</v>
      </c>
      <c r="C1370">
        <v>1370</v>
      </c>
      <c r="D1370">
        <f>'Raw Mod'!F1370</f>
        <v>10.51</v>
      </c>
      <c r="E1370">
        <f t="shared" si="117"/>
        <v>10.51</v>
      </c>
      <c r="F1370">
        <v>10.14</v>
      </c>
      <c r="G1370">
        <f t="shared" si="118"/>
        <v>10.14</v>
      </c>
      <c r="H1370">
        <f>ABS(E1370-Observed!M1372)</f>
        <v>1.0999999999999996</v>
      </c>
      <c r="I1370">
        <f t="shared" si="119"/>
        <v>1.0999999999999996</v>
      </c>
      <c r="J1370">
        <f>(E1370-Observed!M1372)^2</f>
        <v>1.2099999999999993</v>
      </c>
      <c r="K1370">
        <f t="shared" si="120"/>
        <v>1.2099999999999993</v>
      </c>
      <c r="L1370">
        <f>IF(ISNA(E1370-Observed!M1372),"",E1370-Observed!M1372)</f>
        <v>1.0999999999999996</v>
      </c>
    </row>
    <row r="1371" spans="1:12" x14ac:dyDescent="0.25">
      <c r="A1371" s="8">
        <f t="shared" si="116"/>
        <v>42405.877999999997</v>
      </c>
      <c r="B1371">
        <v>14646.878000000001</v>
      </c>
      <c r="C1371">
        <v>1371</v>
      </c>
      <c r="D1371">
        <f>'Raw Mod'!F1371</f>
        <v>10.19</v>
      </c>
      <c r="E1371">
        <f t="shared" si="117"/>
        <v>10.19</v>
      </c>
      <c r="F1371">
        <v>9.91</v>
      </c>
      <c r="G1371">
        <f t="shared" si="118"/>
        <v>9.91</v>
      </c>
      <c r="H1371">
        <f>ABS(E1371-Observed!M1373)</f>
        <v>0.8539999999999992</v>
      </c>
      <c r="I1371">
        <f t="shared" si="119"/>
        <v>0.8539999999999992</v>
      </c>
      <c r="J1371">
        <f>(E1371-Observed!M1373)^2</f>
        <v>0.72931599999999863</v>
      </c>
      <c r="K1371">
        <f t="shared" si="120"/>
        <v>0.72931599999999863</v>
      </c>
      <c r="L1371">
        <f>IF(ISNA(E1371-Observed!M1373),"",E1371-Observed!M1373)</f>
        <v>0.8539999999999992</v>
      </c>
    </row>
    <row r="1372" spans="1:12" x14ac:dyDescent="0.25">
      <c r="A1372" s="8">
        <f t="shared" si="116"/>
        <v>42406</v>
      </c>
      <c r="B1372">
        <v>14647</v>
      </c>
      <c r="C1372">
        <v>1372</v>
      </c>
      <c r="D1372">
        <f>'Raw Mod'!F1372</f>
        <v>9.7899999999999991</v>
      </c>
      <c r="E1372">
        <f t="shared" si="117"/>
        <v>9.7899999999999991</v>
      </c>
      <c r="F1372">
        <v>9.64</v>
      </c>
      <c r="G1372">
        <f t="shared" si="118"/>
        <v>9.64</v>
      </c>
      <c r="H1372">
        <f>ABS(E1372-Observed!M1374)</f>
        <v>0.18199999999999861</v>
      </c>
      <c r="I1372">
        <f t="shared" si="119"/>
        <v>0.18199999999999861</v>
      </c>
      <c r="J1372">
        <f>(E1372-Observed!M1374)^2</f>
        <v>3.3123999999999494E-2</v>
      </c>
      <c r="K1372">
        <f t="shared" si="120"/>
        <v>3.3123999999999494E-2</v>
      </c>
      <c r="L1372">
        <f>IF(ISNA(E1372-Observed!M1374),"",E1372-Observed!M1374)</f>
        <v>0.18199999999999861</v>
      </c>
    </row>
    <row r="1373" spans="1:12" x14ac:dyDescent="0.25">
      <c r="A1373" s="8">
        <f t="shared" si="116"/>
        <v>42406.125</v>
      </c>
      <c r="B1373">
        <v>14647.125</v>
      </c>
      <c r="C1373">
        <v>1373</v>
      </c>
      <c r="D1373">
        <f>'Raw Mod'!F1373</f>
        <v>9.4600000000000009</v>
      </c>
      <c r="E1373">
        <f t="shared" si="117"/>
        <v>9.4600000000000009</v>
      </c>
      <c r="F1373">
        <v>9.4</v>
      </c>
      <c r="G1373">
        <f t="shared" si="118"/>
        <v>9.4</v>
      </c>
      <c r="H1373">
        <f>ABS(E1373-Observed!M1375)</f>
        <v>9.7999999999998977E-2</v>
      </c>
      <c r="I1373">
        <f t="shared" si="119"/>
        <v>9.7999999999998977E-2</v>
      </c>
      <c r="J1373">
        <f>(E1373-Observed!M1375)^2</f>
        <v>9.6039999999998002E-3</v>
      </c>
      <c r="K1373">
        <f t="shared" si="120"/>
        <v>9.6039999999998002E-3</v>
      </c>
      <c r="L1373">
        <f>IF(ISNA(E1373-Observed!M1375),"",E1373-Observed!M1375)</f>
        <v>-9.7999999999998977E-2</v>
      </c>
    </row>
    <row r="1374" spans="1:12" x14ac:dyDescent="0.25">
      <c r="A1374" s="8">
        <f t="shared" si="116"/>
        <v>42406.25</v>
      </c>
      <c r="B1374">
        <v>14647.25</v>
      </c>
      <c r="C1374">
        <v>1374</v>
      </c>
      <c r="D1374">
        <f>'Raw Mod'!F1374</f>
        <v>9.25</v>
      </c>
      <c r="E1374">
        <f t="shared" si="117"/>
        <v>9.25</v>
      </c>
      <c r="F1374">
        <v>9.25</v>
      </c>
      <c r="G1374">
        <f t="shared" si="118"/>
        <v>9.25</v>
      </c>
      <c r="H1374">
        <f>ABS(E1374-Observed!M1376)</f>
        <v>0.33300000000000018</v>
      </c>
      <c r="I1374">
        <f t="shared" si="119"/>
        <v>0.33300000000000018</v>
      </c>
      <c r="J1374">
        <f>(E1374-Observed!M1376)^2</f>
        <v>0.11088900000000013</v>
      </c>
      <c r="K1374">
        <f t="shared" si="120"/>
        <v>0.11088900000000013</v>
      </c>
      <c r="L1374">
        <f>IF(ISNA(E1374-Observed!M1376),"",E1374-Observed!M1376)</f>
        <v>-0.33300000000000018</v>
      </c>
    </row>
    <row r="1375" spans="1:12" x14ac:dyDescent="0.25">
      <c r="A1375" s="8">
        <f t="shared" si="116"/>
        <v>42406.377999999997</v>
      </c>
      <c r="B1375">
        <v>14647.378000000001</v>
      </c>
      <c r="C1375">
        <v>1375</v>
      </c>
      <c r="D1375">
        <f>'Raw Mod'!F1375</f>
        <v>9.23</v>
      </c>
      <c r="E1375">
        <f t="shared" si="117"/>
        <v>9.23</v>
      </c>
      <c r="F1375">
        <v>9.25</v>
      </c>
      <c r="G1375">
        <f t="shared" si="118"/>
        <v>9.25</v>
      </c>
      <c r="H1375">
        <f>ABS(E1375-Observed!M1377)</f>
        <v>0.17999999999999972</v>
      </c>
      <c r="I1375">
        <f t="shared" si="119"/>
        <v>0.17999999999999972</v>
      </c>
      <c r="J1375">
        <f>(E1375-Observed!M1377)^2</f>
        <v>3.2399999999999901E-2</v>
      </c>
      <c r="K1375">
        <f t="shared" si="120"/>
        <v>3.2399999999999901E-2</v>
      </c>
      <c r="L1375">
        <f>IF(ISNA(E1375-Observed!M1377),"",E1375-Observed!M1377)</f>
        <v>-0.17999999999999972</v>
      </c>
    </row>
    <row r="1376" spans="1:12" x14ac:dyDescent="0.25">
      <c r="A1376" s="8">
        <f t="shared" si="116"/>
        <v>42406.5</v>
      </c>
      <c r="B1376">
        <v>14647.5</v>
      </c>
      <c r="C1376">
        <v>1376</v>
      </c>
      <c r="D1376">
        <f>'Raw Mod'!F1376</f>
        <v>9.52</v>
      </c>
      <c r="E1376">
        <f t="shared" si="117"/>
        <v>9.52</v>
      </c>
      <c r="F1376">
        <v>9.5299999999999994</v>
      </c>
      <c r="G1376">
        <f t="shared" si="118"/>
        <v>9.5299999999999994</v>
      </c>
      <c r="H1376">
        <f>ABS(E1376-Observed!M1378)</f>
        <v>0.16200000000000081</v>
      </c>
      <c r="I1376">
        <f t="shared" si="119"/>
        <v>0.16200000000000081</v>
      </c>
      <c r="J1376">
        <f>(E1376-Observed!M1378)^2</f>
        <v>2.6244000000000264E-2</v>
      </c>
      <c r="K1376">
        <f t="shared" si="120"/>
        <v>2.6244000000000264E-2</v>
      </c>
      <c r="L1376">
        <f>IF(ISNA(E1376-Observed!M1378),"",E1376-Observed!M1378)</f>
        <v>-0.16200000000000081</v>
      </c>
    </row>
    <row r="1377" spans="1:12" x14ac:dyDescent="0.25">
      <c r="A1377" s="8">
        <f t="shared" si="116"/>
        <v>42406.627</v>
      </c>
      <c r="B1377">
        <v>14647.627</v>
      </c>
      <c r="C1377">
        <v>1377</v>
      </c>
      <c r="D1377">
        <f>'Raw Mod'!F1377</f>
        <v>9.69</v>
      </c>
      <c r="E1377">
        <f t="shared" si="117"/>
        <v>9.69</v>
      </c>
      <c r="F1377">
        <v>9.64</v>
      </c>
      <c r="G1377">
        <f t="shared" si="118"/>
        <v>9.64</v>
      </c>
      <c r="H1377">
        <f>ABS(E1377-Observed!M1379)</f>
        <v>0.58100000000000129</v>
      </c>
      <c r="I1377">
        <f t="shared" si="119"/>
        <v>0.58100000000000129</v>
      </c>
      <c r="J1377">
        <f>(E1377-Observed!M1379)^2</f>
        <v>0.3375610000000015</v>
      </c>
      <c r="K1377">
        <f t="shared" si="120"/>
        <v>0.3375610000000015</v>
      </c>
      <c r="L1377">
        <f>IF(ISNA(E1377-Observed!M1379),"",E1377-Observed!M1379)</f>
        <v>-0.58100000000000129</v>
      </c>
    </row>
    <row r="1378" spans="1:12" x14ac:dyDescent="0.25">
      <c r="A1378" s="8">
        <f t="shared" si="116"/>
        <v>42406.75</v>
      </c>
      <c r="B1378">
        <v>14647.75</v>
      </c>
      <c r="C1378">
        <v>1378</v>
      </c>
      <c r="D1378">
        <f>'Raw Mod'!F1378</f>
        <v>9.2799999999999994</v>
      </c>
      <c r="E1378">
        <f t="shared" si="117"/>
        <v>9.2799999999999994</v>
      </c>
      <c r="F1378">
        <v>9.32</v>
      </c>
      <c r="G1378">
        <f t="shared" si="118"/>
        <v>9.32</v>
      </c>
      <c r="H1378">
        <f>ABS(E1378-Observed!M1380)</f>
        <v>0.69700000000000095</v>
      </c>
      <c r="I1378">
        <f t="shared" si="119"/>
        <v>0.69700000000000095</v>
      </c>
      <c r="J1378">
        <f>(E1378-Observed!M1380)^2</f>
        <v>0.48580900000000132</v>
      </c>
      <c r="K1378">
        <f t="shared" si="120"/>
        <v>0.48580900000000132</v>
      </c>
      <c r="L1378">
        <f>IF(ISNA(E1378-Observed!M1380),"",E1378-Observed!M1380)</f>
        <v>-0.69700000000000095</v>
      </c>
    </row>
    <row r="1379" spans="1:12" x14ac:dyDescent="0.25">
      <c r="A1379" s="8">
        <f t="shared" si="116"/>
        <v>42406.879999999997</v>
      </c>
      <c r="B1379">
        <v>14647.88</v>
      </c>
      <c r="C1379">
        <v>1379</v>
      </c>
      <c r="D1379">
        <f>'Raw Mod'!F1379</f>
        <v>9.15</v>
      </c>
      <c r="E1379">
        <f t="shared" si="117"/>
        <v>9.15</v>
      </c>
      <c r="F1379">
        <v>9.17</v>
      </c>
      <c r="G1379">
        <f t="shared" si="118"/>
        <v>9.17</v>
      </c>
      <c r="H1379">
        <f>ABS(E1379-Observed!M1381)</f>
        <v>0.58099999999999952</v>
      </c>
      <c r="I1379">
        <f t="shared" si="119"/>
        <v>0.58099999999999952</v>
      </c>
      <c r="J1379">
        <f>(E1379-Observed!M1381)^2</f>
        <v>0.33756099999999944</v>
      </c>
      <c r="K1379">
        <f t="shared" si="120"/>
        <v>0.33756099999999944</v>
      </c>
      <c r="L1379">
        <f>IF(ISNA(E1379-Observed!M1381),"",E1379-Observed!M1381)</f>
        <v>-0.58099999999999952</v>
      </c>
    </row>
    <row r="1380" spans="1:12" x14ac:dyDescent="0.25">
      <c r="A1380" s="8">
        <f t="shared" si="116"/>
        <v>42407</v>
      </c>
      <c r="B1380">
        <v>14648</v>
      </c>
      <c r="C1380">
        <v>1380</v>
      </c>
      <c r="D1380">
        <f>'Raw Mod'!F1380</f>
        <v>9.08</v>
      </c>
      <c r="E1380">
        <f t="shared" si="117"/>
        <v>9.08</v>
      </c>
      <c r="F1380">
        <v>9.11</v>
      </c>
      <c r="G1380">
        <f t="shared" si="118"/>
        <v>9.11</v>
      </c>
      <c r="H1380">
        <f>ABS(E1380-Observed!M1382)</f>
        <v>0.6509999999999998</v>
      </c>
      <c r="I1380">
        <f t="shared" si="119"/>
        <v>0.6509999999999998</v>
      </c>
      <c r="J1380">
        <f>(E1380-Observed!M1382)^2</f>
        <v>0.42380099999999976</v>
      </c>
      <c r="K1380">
        <f t="shared" si="120"/>
        <v>0.42380099999999976</v>
      </c>
      <c r="L1380">
        <f>IF(ISNA(E1380-Observed!M1382),"",E1380-Observed!M1382)</f>
        <v>-0.6509999999999998</v>
      </c>
    </row>
    <row r="1381" spans="1:12" x14ac:dyDescent="0.25">
      <c r="A1381" s="8">
        <f t="shared" si="116"/>
        <v>42407.127999999997</v>
      </c>
      <c r="B1381">
        <v>14648.128000000001</v>
      </c>
      <c r="C1381">
        <v>1381</v>
      </c>
      <c r="D1381">
        <f>'Raw Mod'!F1381</f>
        <v>9.0299999999999994</v>
      </c>
      <c r="E1381">
        <f t="shared" si="117"/>
        <v>9.0299999999999994</v>
      </c>
      <c r="F1381">
        <v>9.02</v>
      </c>
      <c r="G1381">
        <f t="shared" si="118"/>
        <v>9.02</v>
      </c>
      <c r="H1381">
        <f>ABS(E1381-Observed!M1383)</f>
        <v>0.52800000000000047</v>
      </c>
      <c r="I1381">
        <f t="shared" si="119"/>
        <v>0.52800000000000047</v>
      </c>
      <c r="J1381">
        <f>(E1381-Observed!M1383)^2</f>
        <v>0.27878400000000048</v>
      </c>
      <c r="K1381">
        <f t="shared" si="120"/>
        <v>0.27878400000000048</v>
      </c>
      <c r="L1381">
        <f>IF(ISNA(E1381-Observed!M1383),"",E1381-Observed!M1383)</f>
        <v>-0.52800000000000047</v>
      </c>
    </row>
    <row r="1382" spans="1:12" x14ac:dyDescent="0.25">
      <c r="A1382" s="8">
        <f t="shared" si="116"/>
        <v>42407.25</v>
      </c>
      <c r="B1382">
        <v>14648.25</v>
      </c>
      <c r="C1382">
        <v>1382</v>
      </c>
      <c r="D1382">
        <f>'Raw Mod'!F1382</f>
        <v>8.9700000000000006</v>
      </c>
      <c r="E1382">
        <f t="shared" si="117"/>
        <v>8.9700000000000006</v>
      </c>
      <c r="F1382">
        <v>8.9600000000000009</v>
      </c>
      <c r="G1382">
        <f t="shared" si="118"/>
        <v>8.9600000000000009</v>
      </c>
      <c r="H1382">
        <f>ABS(E1382-Observed!M1384)</f>
        <v>0.51499999999999879</v>
      </c>
      <c r="I1382">
        <f t="shared" si="119"/>
        <v>0.51499999999999879</v>
      </c>
      <c r="J1382">
        <f>(E1382-Observed!M1384)^2</f>
        <v>0.26522499999999877</v>
      </c>
      <c r="K1382">
        <f t="shared" si="120"/>
        <v>0.26522499999999877</v>
      </c>
      <c r="L1382">
        <f>IF(ISNA(E1382-Observed!M1384),"",E1382-Observed!M1384)</f>
        <v>-0.51499999999999879</v>
      </c>
    </row>
    <row r="1383" spans="1:12" x14ac:dyDescent="0.25">
      <c r="A1383" s="8">
        <f t="shared" si="116"/>
        <v>42407.379000000001</v>
      </c>
      <c r="B1383">
        <v>14648.379000000001</v>
      </c>
      <c r="C1383">
        <v>1383</v>
      </c>
      <c r="D1383">
        <f>'Raw Mod'!F1383</f>
        <v>8.99</v>
      </c>
      <c r="E1383">
        <f t="shared" si="117"/>
        <v>8.99</v>
      </c>
      <c r="F1383">
        <v>8.98</v>
      </c>
      <c r="G1383">
        <f t="shared" si="118"/>
        <v>8.98</v>
      </c>
      <c r="H1383">
        <f>ABS(E1383-Observed!M1385)</f>
        <v>0.41999999999999993</v>
      </c>
      <c r="I1383">
        <f t="shared" si="119"/>
        <v>0.41999999999999993</v>
      </c>
      <c r="J1383">
        <f>(E1383-Observed!M1385)^2</f>
        <v>0.17639999999999995</v>
      </c>
      <c r="K1383">
        <f t="shared" si="120"/>
        <v>0.17639999999999995</v>
      </c>
      <c r="L1383">
        <f>IF(ISNA(E1383-Observed!M1385),"",E1383-Observed!M1385)</f>
        <v>-0.41999999999999993</v>
      </c>
    </row>
    <row r="1384" spans="1:12" x14ac:dyDescent="0.25">
      <c r="A1384" s="8">
        <f t="shared" si="116"/>
        <v>42407.5</v>
      </c>
      <c r="B1384">
        <v>14648.5</v>
      </c>
      <c r="C1384">
        <v>1384</v>
      </c>
      <c r="D1384">
        <f>'Raw Mod'!F1384</f>
        <v>9.6300000000000008</v>
      </c>
      <c r="E1384">
        <f t="shared" si="117"/>
        <v>9.6300000000000008</v>
      </c>
      <c r="F1384">
        <v>9.57</v>
      </c>
      <c r="G1384">
        <f t="shared" si="118"/>
        <v>9.57</v>
      </c>
      <c r="H1384">
        <f>ABS(E1384-Observed!M1386)</f>
        <v>0.12599999999999945</v>
      </c>
      <c r="I1384">
        <f t="shared" si="119"/>
        <v>0.12599999999999945</v>
      </c>
      <c r="J1384">
        <f>(E1384-Observed!M1386)^2</f>
        <v>1.5875999999999859E-2</v>
      </c>
      <c r="K1384">
        <f t="shared" si="120"/>
        <v>1.5875999999999859E-2</v>
      </c>
      <c r="L1384">
        <f>IF(ISNA(E1384-Observed!M1386),"",E1384-Observed!M1386)</f>
        <v>-0.12599999999999945</v>
      </c>
    </row>
    <row r="1385" spans="1:12" x14ac:dyDescent="0.25">
      <c r="A1385" s="8">
        <f t="shared" si="116"/>
        <v>42407.627</v>
      </c>
      <c r="B1385">
        <v>14648.627</v>
      </c>
      <c r="C1385">
        <v>1385</v>
      </c>
      <c r="D1385">
        <f>'Raw Mod'!F1385</f>
        <v>10.62</v>
      </c>
      <c r="E1385">
        <f t="shared" si="117"/>
        <v>10.62</v>
      </c>
      <c r="F1385">
        <v>10.54</v>
      </c>
      <c r="G1385">
        <f t="shared" si="118"/>
        <v>10.54</v>
      </c>
      <c r="H1385">
        <f>ABS(E1385-Observed!M1387)</f>
        <v>0.54499999999999993</v>
      </c>
      <c r="I1385">
        <f t="shared" si="119"/>
        <v>0.54499999999999993</v>
      </c>
      <c r="J1385">
        <f>(E1385-Observed!M1387)^2</f>
        <v>0.29702499999999993</v>
      </c>
      <c r="K1385">
        <f t="shared" si="120"/>
        <v>0.29702499999999993</v>
      </c>
      <c r="L1385">
        <f>IF(ISNA(E1385-Observed!M1387),"",E1385-Observed!M1387)</f>
        <v>0.54499999999999993</v>
      </c>
    </row>
    <row r="1386" spans="1:12" x14ac:dyDescent="0.25">
      <c r="A1386" s="8">
        <f t="shared" si="116"/>
        <v>42407.75</v>
      </c>
      <c r="B1386">
        <v>14648.75</v>
      </c>
      <c r="C1386">
        <v>1386</v>
      </c>
      <c r="D1386">
        <f>'Raw Mod'!F1386</f>
        <v>10.83</v>
      </c>
      <c r="E1386">
        <f t="shared" si="117"/>
        <v>10.83</v>
      </c>
      <c r="F1386">
        <v>10.76</v>
      </c>
      <c r="G1386">
        <f t="shared" si="118"/>
        <v>10.76</v>
      </c>
      <c r="H1386">
        <f>ABS(E1386-Observed!M1388)</f>
        <v>0.87800000000000011</v>
      </c>
      <c r="I1386">
        <f t="shared" si="119"/>
        <v>0.87800000000000011</v>
      </c>
      <c r="J1386">
        <f>(E1386-Observed!M1388)^2</f>
        <v>0.77088400000000024</v>
      </c>
      <c r="K1386">
        <f t="shared" si="120"/>
        <v>0.77088400000000024</v>
      </c>
      <c r="L1386">
        <f>IF(ISNA(E1386-Observed!M1388),"",E1386-Observed!M1388)</f>
        <v>0.87800000000000011</v>
      </c>
    </row>
    <row r="1387" spans="1:12" x14ac:dyDescent="0.25">
      <c r="A1387" s="8">
        <f t="shared" si="116"/>
        <v>42407.877999999997</v>
      </c>
      <c r="B1387">
        <v>14648.878000000001</v>
      </c>
      <c r="C1387">
        <v>1387</v>
      </c>
      <c r="D1387">
        <f>'Raw Mod'!F1387</f>
        <v>10.66</v>
      </c>
      <c r="E1387">
        <f t="shared" si="117"/>
        <v>10.66</v>
      </c>
      <c r="F1387">
        <v>10.58</v>
      </c>
      <c r="G1387">
        <f t="shared" si="118"/>
        <v>10.58</v>
      </c>
      <c r="H1387">
        <f>ABS(E1387-Observed!M1389)</f>
        <v>0.80600000000000094</v>
      </c>
      <c r="I1387">
        <f t="shared" si="119"/>
        <v>0.80600000000000094</v>
      </c>
      <c r="J1387">
        <f>(E1387-Observed!M1389)^2</f>
        <v>0.64963600000000155</v>
      </c>
      <c r="K1387">
        <f t="shared" si="120"/>
        <v>0.64963600000000155</v>
      </c>
      <c r="L1387">
        <f>IF(ISNA(E1387-Observed!M1389),"",E1387-Observed!M1389)</f>
        <v>0.80600000000000094</v>
      </c>
    </row>
    <row r="1388" spans="1:12" x14ac:dyDescent="0.25">
      <c r="A1388" s="8">
        <f t="shared" si="116"/>
        <v>42408</v>
      </c>
      <c r="B1388">
        <v>14649</v>
      </c>
      <c r="C1388">
        <v>1388</v>
      </c>
      <c r="D1388">
        <f>'Raw Mod'!F1388</f>
        <v>10.53</v>
      </c>
      <c r="E1388">
        <f t="shared" si="117"/>
        <v>10.53</v>
      </c>
      <c r="F1388">
        <v>10.49</v>
      </c>
      <c r="G1388">
        <f t="shared" si="118"/>
        <v>10.49</v>
      </c>
      <c r="H1388">
        <f>ABS(E1388-Observed!M1390)</f>
        <v>0.55299999999999905</v>
      </c>
      <c r="I1388">
        <f t="shared" si="119"/>
        <v>0.55299999999999905</v>
      </c>
      <c r="J1388">
        <f>(E1388-Observed!M1390)^2</f>
        <v>0.30580899999999894</v>
      </c>
      <c r="K1388">
        <f t="shared" si="120"/>
        <v>0.30580899999999894</v>
      </c>
      <c r="L1388">
        <f>IF(ISNA(E1388-Observed!M1390),"",E1388-Observed!M1390)</f>
        <v>0.55299999999999905</v>
      </c>
    </row>
    <row r="1389" spans="1:12" x14ac:dyDescent="0.25">
      <c r="A1389" s="8">
        <f t="shared" si="116"/>
        <v>42408.127</v>
      </c>
      <c r="B1389">
        <v>14649.127</v>
      </c>
      <c r="C1389">
        <v>1389</v>
      </c>
      <c r="D1389">
        <f>'Raw Mod'!F1389</f>
        <v>10.42</v>
      </c>
      <c r="E1389">
        <f t="shared" si="117"/>
        <v>10.42</v>
      </c>
      <c r="F1389">
        <v>10.38</v>
      </c>
      <c r="G1389">
        <f t="shared" si="118"/>
        <v>10.38</v>
      </c>
      <c r="H1389">
        <f>ABS(E1389-Observed!M1391)</f>
        <v>0.39400000000000013</v>
      </c>
      <c r="I1389">
        <f t="shared" si="119"/>
        <v>0.39400000000000013</v>
      </c>
      <c r="J1389">
        <f>(E1389-Observed!M1391)^2</f>
        <v>0.1552360000000001</v>
      </c>
      <c r="K1389">
        <f t="shared" si="120"/>
        <v>0.1552360000000001</v>
      </c>
      <c r="L1389">
        <f>IF(ISNA(E1389-Observed!M1391),"",E1389-Observed!M1391)</f>
        <v>0.39400000000000013</v>
      </c>
    </row>
    <row r="1390" spans="1:12" x14ac:dyDescent="0.25">
      <c r="A1390" s="8">
        <f t="shared" si="116"/>
        <v>42408.25</v>
      </c>
      <c r="B1390">
        <v>14649.25</v>
      </c>
      <c r="C1390">
        <v>1390</v>
      </c>
      <c r="D1390">
        <f>'Raw Mod'!F1390</f>
        <v>10.34</v>
      </c>
      <c r="E1390">
        <f t="shared" si="117"/>
        <v>10.34</v>
      </c>
      <c r="F1390">
        <v>10.29</v>
      </c>
      <c r="G1390">
        <f t="shared" si="118"/>
        <v>10.29</v>
      </c>
      <c r="H1390">
        <f>ABS(E1390-Observed!M1392)</f>
        <v>9.2999999999999972E-2</v>
      </c>
      <c r="I1390">
        <f t="shared" si="119"/>
        <v>9.2999999999999972E-2</v>
      </c>
      <c r="J1390">
        <f>(E1390-Observed!M1392)^2</f>
        <v>8.6489999999999952E-3</v>
      </c>
      <c r="K1390">
        <f t="shared" si="120"/>
        <v>8.6489999999999952E-3</v>
      </c>
      <c r="L1390">
        <f>IF(ISNA(E1390-Observed!M1392),"",E1390-Observed!M1392)</f>
        <v>9.2999999999999972E-2</v>
      </c>
    </row>
    <row r="1391" spans="1:12" x14ac:dyDescent="0.25">
      <c r="A1391" s="8">
        <f t="shared" si="116"/>
        <v>42408.377</v>
      </c>
      <c r="B1391">
        <v>14649.377</v>
      </c>
      <c r="C1391">
        <v>1391</v>
      </c>
      <c r="D1391">
        <f>'Raw Mod'!F1391</f>
        <v>10.29</v>
      </c>
      <c r="E1391">
        <f t="shared" si="117"/>
        <v>10.29</v>
      </c>
      <c r="F1391">
        <v>10.27</v>
      </c>
      <c r="G1391">
        <f t="shared" si="118"/>
        <v>10.27</v>
      </c>
      <c r="H1391">
        <f>ABS(E1391-Observed!M1393)</f>
        <v>0.16599999999999859</v>
      </c>
      <c r="I1391">
        <f t="shared" si="119"/>
        <v>0.16599999999999859</v>
      </c>
      <c r="J1391">
        <f>(E1391-Observed!M1393)^2</f>
        <v>2.7555999999999532E-2</v>
      </c>
      <c r="K1391">
        <f t="shared" si="120"/>
        <v>2.7555999999999532E-2</v>
      </c>
      <c r="L1391">
        <f>IF(ISNA(E1391-Observed!M1393),"",E1391-Observed!M1393)</f>
        <v>0.16599999999999859</v>
      </c>
    </row>
    <row r="1392" spans="1:12" x14ac:dyDescent="0.25">
      <c r="A1392" s="8">
        <f t="shared" si="116"/>
        <v>42408.5</v>
      </c>
      <c r="B1392">
        <v>14649.5</v>
      </c>
      <c r="C1392">
        <v>1392</v>
      </c>
      <c r="D1392">
        <f>'Raw Mod'!F1392</f>
        <v>10.71</v>
      </c>
      <c r="E1392">
        <f t="shared" si="117"/>
        <v>10.71</v>
      </c>
      <c r="F1392">
        <v>10.66</v>
      </c>
      <c r="G1392">
        <f t="shared" si="118"/>
        <v>10.66</v>
      </c>
      <c r="H1392">
        <f>ABS(E1392-Observed!M1394)</f>
        <v>9.6000000000000085E-2</v>
      </c>
      <c r="I1392">
        <f t="shared" si="119"/>
        <v>9.6000000000000085E-2</v>
      </c>
      <c r="J1392">
        <f>(E1392-Observed!M1394)^2</f>
        <v>9.2160000000000158E-3</v>
      </c>
      <c r="K1392">
        <f t="shared" si="120"/>
        <v>9.2160000000000158E-3</v>
      </c>
      <c r="L1392">
        <f>IF(ISNA(E1392-Observed!M1394),"",E1392-Observed!M1394)</f>
        <v>9.6000000000000085E-2</v>
      </c>
    </row>
    <row r="1393" spans="1:12" x14ac:dyDescent="0.25">
      <c r="A1393" s="8">
        <f t="shared" si="116"/>
        <v>42408.63</v>
      </c>
      <c r="B1393">
        <v>14649.63</v>
      </c>
      <c r="C1393">
        <v>1393</v>
      </c>
      <c r="D1393">
        <f>'Raw Mod'!F1393</f>
        <v>11.34</v>
      </c>
      <c r="E1393">
        <f t="shared" si="117"/>
        <v>11.34</v>
      </c>
      <c r="F1393">
        <v>11.3</v>
      </c>
      <c r="G1393">
        <f t="shared" si="118"/>
        <v>11.3</v>
      </c>
      <c r="H1393">
        <f>ABS(E1393-Observed!M1395)</f>
        <v>9.2000000000000526E-2</v>
      </c>
      <c r="I1393">
        <f t="shared" si="119"/>
        <v>9.2000000000000526E-2</v>
      </c>
      <c r="J1393">
        <f>(E1393-Observed!M1395)^2</f>
        <v>8.4640000000000964E-3</v>
      </c>
      <c r="K1393">
        <f t="shared" si="120"/>
        <v>8.4640000000000964E-3</v>
      </c>
      <c r="L1393">
        <f>IF(ISNA(E1393-Observed!M1395),"",E1393-Observed!M1395)</f>
        <v>9.2000000000000526E-2</v>
      </c>
    </row>
    <row r="1394" spans="1:12" x14ac:dyDescent="0.25">
      <c r="A1394" s="8">
        <f t="shared" si="116"/>
        <v>42408.75</v>
      </c>
      <c r="B1394">
        <v>14649.75</v>
      </c>
      <c r="C1394">
        <v>1394</v>
      </c>
      <c r="D1394">
        <f>'Raw Mod'!F1394</f>
        <v>11.24</v>
      </c>
      <c r="E1394">
        <f t="shared" si="117"/>
        <v>11.24</v>
      </c>
      <c r="F1394">
        <v>11.17</v>
      </c>
      <c r="G1394">
        <f t="shared" si="118"/>
        <v>11.17</v>
      </c>
      <c r="H1394">
        <f>ABS(E1394-Observed!M1396)</f>
        <v>0.29999999999999893</v>
      </c>
      <c r="I1394">
        <f t="shared" si="119"/>
        <v>0.29999999999999893</v>
      </c>
      <c r="J1394">
        <f>(E1394-Observed!M1396)^2</f>
        <v>8.9999999999999358E-2</v>
      </c>
      <c r="K1394">
        <f t="shared" si="120"/>
        <v>8.9999999999999358E-2</v>
      </c>
      <c r="L1394">
        <f>IF(ISNA(E1394-Observed!M1396),"",E1394-Observed!M1396)</f>
        <v>-0.29999999999999893</v>
      </c>
    </row>
    <row r="1395" spans="1:12" x14ac:dyDescent="0.25">
      <c r="A1395" s="8">
        <f t="shared" si="116"/>
        <v>42408.879000000001</v>
      </c>
      <c r="B1395">
        <v>14649.879000000001</v>
      </c>
      <c r="C1395">
        <v>1395</v>
      </c>
      <c r="D1395">
        <f>'Raw Mod'!F1395</f>
        <v>11.34</v>
      </c>
      <c r="E1395">
        <f t="shared" si="117"/>
        <v>11.34</v>
      </c>
      <c r="F1395">
        <v>11.28</v>
      </c>
      <c r="G1395">
        <f t="shared" si="118"/>
        <v>11.28</v>
      </c>
      <c r="H1395">
        <f>ABS(E1395-Observed!M1397)</f>
        <v>0.11599999999999966</v>
      </c>
      <c r="I1395">
        <f t="shared" si="119"/>
        <v>0.11599999999999966</v>
      </c>
      <c r="J1395">
        <f>(E1395-Observed!M1397)^2</f>
        <v>1.3455999999999921E-2</v>
      </c>
      <c r="K1395">
        <f t="shared" si="120"/>
        <v>1.3455999999999921E-2</v>
      </c>
      <c r="L1395">
        <f>IF(ISNA(E1395-Observed!M1397),"",E1395-Observed!M1397)</f>
        <v>0.11599999999999966</v>
      </c>
    </row>
    <row r="1396" spans="1:12" x14ac:dyDescent="0.25">
      <c r="A1396" s="8">
        <f t="shared" si="116"/>
        <v>42409</v>
      </c>
      <c r="B1396">
        <v>14650</v>
      </c>
      <c r="C1396">
        <v>1396</v>
      </c>
      <c r="D1396">
        <f>'Raw Mod'!F1396</f>
        <v>11.29</v>
      </c>
      <c r="E1396">
        <f t="shared" si="117"/>
        <v>11.29</v>
      </c>
      <c r="F1396">
        <v>11.17</v>
      </c>
      <c r="G1396">
        <f t="shared" si="118"/>
        <v>11.17</v>
      </c>
      <c r="H1396">
        <f>ABS(E1396-Observed!M1398)</f>
        <v>0.33399999999999963</v>
      </c>
      <c r="I1396">
        <f t="shared" si="119"/>
        <v>0.33399999999999963</v>
      </c>
      <c r="J1396">
        <f>(E1396-Observed!M1398)^2</f>
        <v>0.11155599999999975</v>
      </c>
      <c r="K1396">
        <f t="shared" si="120"/>
        <v>0.11155599999999975</v>
      </c>
      <c r="L1396">
        <f>IF(ISNA(E1396-Observed!M1398),"",E1396-Observed!M1398)</f>
        <v>0.33399999999999963</v>
      </c>
    </row>
    <row r="1397" spans="1:12" x14ac:dyDescent="0.25">
      <c r="A1397" s="8">
        <f t="shared" si="116"/>
        <v>42409.127999999997</v>
      </c>
      <c r="B1397">
        <v>14650.128000000001</v>
      </c>
      <c r="C1397">
        <v>1397</v>
      </c>
      <c r="D1397">
        <f>'Raw Mod'!F1397</f>
        <v>11.16</v>
      </c>
      <c r="E1397">
        <f t="shared" si="117"/>
        <v>11.16</v>
      </c>
      <c r="F1397">
        <v>11.06</v>
      </c>
      <c r="G1397">
        <f t="shared" si="118"/>
        <v>11.06</v>
      </c>
      <c r="H1397">
        <f>ABS(E1397-Observed!M1399)</f>
        <v>0.39900000000000091</v>
      </c>
      <c r="I1397">
        <f t="shared" si="119"/>
        <v>0.39900000000000091</v>
      </c>
      <c r="J1397">
        <f>(E1397-Observed!M1399)^2</f>
        <v>0.15920100000000073</v>
      </c>
      <c r="K1397">
        <f t="shared" si="120"/>
        <v>0.15920100000000073</v>
      </c>
      <c r="L1397">
        <f>IF(ISNA(E1397-Observed!M1399),"",E1397-Observed!M1399)</f>
        <v>0.39900000000000091</v>
      </c>
    </row>
    <row r="1398" spans="1:12" x14ac:dyDescent="0.25">
      <c r="A1398" s="8">
        <f t="shared" si="116"/>
        <v>42409.25</v>
      </c>
      <c r="B1398">
        <v>14650.25</v>
      </c>
      <c r="C1398">
        <v>1398</v>
      </c>
      <c r="D1398">
        <f>'Raw Mod'!F1398</f>
        <v>11.06</v>
      </c>
      <c r="E1398">
        <f t="shared" si="117"/>
        <v>11.06</v>
      </c>
      <c r="F1398">
        <v>10.97</v>
      </c>
      <c r="G1398">
        <f t="shared" si="118"/>
        <v>10.97</v>
      </c>
      <c r="H1398">
        <f>ABS(E1398-Observed!M1400)</f>
        <v>0.56799999999999962</v>
      </c>
      <c r="I1398">
        <f t="shared" si="119"/>
        <v>0.56799999999999962</v>
      </c>
      <c r="J1398">
        <f>(E1398-Observed!M1400)^2</f>
        <v>0.32262399999999958</v>
      </c>
      <c r="K1398">
        <f t="shared" si="120"/>
        <v>0.32262399999999958</v>
      </c>
      <c r="L1398">
        <f>IF(ISNA(E1398-Observed!M1400),"",E1398-Observed!M1400)</f>
        <v>0.56799999999999962</v>
      </c>
    </row>
    <row r="1399" spans="1:12" x14ac:dyDescent="0.25">
      <c r="A1399" s="8">
        <f t="shared" si="116"/>
        <v>42409.376000000004</v>
      </c>
      <c r="B1399">
        <v>14650.376</v>
      </c>
      <c r="C1399">
        <v>1399</v>
      </c>
      <c r="D1399">
        <f>'Raw Mod'!F1399</f>
        <v>10.98</v>
      </c>
      <c r="E1399">
        <f t="shared" si="117"/>
        <v>10.98</v>
      </c>
      <c r="F1399">
        <v>10.89</v>
      </c>
      <c r="G1399">
        <f t="shared" si="118"/>
        <v>10.89</v>
      </c>
      <c r="H1399">
        <f>ABS(E1399-Observed!M1401)</f>
        <v>0.56200000000000117</v>
      </c>
      <c r="I1399">
        <f t="shared" si="119"/>
        <v>0.56200000000000117</v>
      </c>
      <c r="J1399">
        <f>(E1399-Observed!M1401)^2</f>
        <v>0.31584400000000129</v>
      </c>
      <c r="K1399">
        <f t="shared" si="120"/>
        <v>0.31584400000000129</v>
      </c>
      <c r="L1399">
        <f>IF(ISNA(E1399-Observed!M1401),"",E1399-Observed!M1401)</f>
        <v>0.56200000000000117</v>
      </c>
    </row>
    <row r="1400" spans="1:12" x14ac:dyDescent="0.25">
      <c r="A1400" s="8">
        <f t="shared" si="116"/>
        <v>42409.5</v>
      </c>
      <c r="B1400">
        <v>14650.5</v>
      </c>
      <c r="C1400">
        <v>1400</v>
      </c>
      <c r="D1400">
        <f>'Raw Mod'!F1400</f>
        <v>11.24</v>
      </c>
      <c r="E1400">
        <f t="shared" si="117"/>
        <v>11.24</v>
      </c>
      <c r="F1400">
        <v>11.14</v>
      </c>
      <c r="G1400">
        <f t="shared" si="118"/>
        <v>11.14</v>
      </c>
      <c r="H1400">
        <f>ABS(E1400-Observed!M1402)</f>
        <v>0.52800000000000047</v>
      </c>
      <c r="I1400">
        <f t="shared" si="119"/>
        <v>0.52800000000000047</v>
      </c>
      <c r="J1400">
        <f>(E1400-Observed!M1402)^2</f>
        <v>0.27878400000000048</v>
      </c>
      <c r="K1400">
        <f t="shared" si="120"/>
        <v>0.27878400000000048</v>
      </c>
      <c r="L1400">
        <f>IF(ISNA(E1400-Observed!M1402),"",E1400-Observed!M1402)</f>
        <v>0.52800000000000047</v>
      </c>
    </row>
    <row r="1401" spans="1:12" x14ac:dyDescent="0.25">
      <c r="A1401" s="8">
        <f t="shared" si="116"/>
        <v>42409.627999999997</v>
      </c>
      <c r="B1401">
        <v>14650.628000000001</v>
      </c>
      <c r="C1401">
        <v>1401</v>
      </c>
      <c r="D1401">
        <f>'Raw Mod'!F1401</f>
        <v>11.55</v>
      </c>
      <c r="E1401">
        <f t="shared" si="117"/>
        <v>11.55</v>
      </c>
      <c r="F1401">
        <v>11.42</v>
      </c>
      <c r="G1401">
        <f t="shared" si="118"/>
        <v>11.42</v>
      </c>
      <c r="H1401">
        <f>ABS(E1401-Observed!M1403)</f>
        <v>1.0000000000001563E-2</v>
      </c>
      <c r="I1401">
        <f t="shared" si="119"/>
        <v>1.0000000000001563E-2</v>
      </c>
      <c r="J1401">
        <f>(E1401-Observed!M1403)^2</f>
        <v>1.0000000000003127E-4</v>
      </c>
      <c r="K1401">
        <f t="shared" si="120"/>
        <v>1.0000000000003127E-4</v>
      </c>
      <c r="L1401">
        <f>IF(ISNA(E1401-Observed!M1403),"",E1401-Observed!M1403)</f>
        <v>1.0000000000001563E-2</v>
      </c>
    </row>
    <row r="1402" spans="1:12" x14ac:dyDescent="0.25">
      <c r="A1402" s="8">
        <f t="shared" si="116"/>
        <v>42409.75</v>
      </c>
      <c r="B1402">
        <v>14650.75</v>
      </c>
      <c r="C1402">
        <v>1402</v>
      </c>
      <c r="D1402">
        <f>'Raw Mod'!F1402</f>
        <v>11.27</v>
      </c>
      <c r="E1402">
        <f t="shared" si="117"/>
        <v>11.27</v>
      </c>
      <c r="F1402">
        <v>11.13</v>
      </c>
      <c r="G1402">
        <f t="shared" si="118"/>
        <v>11.13</v>
      </c>
      <c r="H1402">
        <f>ABS(E1402-Observed!M1404)</f>
        <v>7.6000000000000512E-2</v>
      </c>
      <c r="I1402">
        <f t="shared" si="119"/>
        <v>7.6000000000000512E-2</v>
      </c>
      <c r="J1402">
        <f>(E1402-Observed!M1404)^2</f>
        <v>5.7760000000000779E-3</v>
      </c>
      <c r="K1402">
        <f t="shared" si="120"/>
        <v>5.7760000000000779E-3</v>
      </c>
      <c r="L1402">
        <f>IF(ISNA(E1402-Observed!M1404),"",E1402-Observed!M1404)</f>
        <v>-7.6000000000000512E-2</v>
      </c>
    </row>
    <row r="1403" spans="1:12" x14ac:dyDescent="0.25">
      <c r="A1403" s="8">
        <f t="shared" si="116"/>
        <v>42409.875</v>
      </c>
      <c r="B1403">
        <v>14650.875</v>
      </c>
      <c r="C1403">
        <v>1403</v>
      </c>
      <c r="D1403">
        <f>'Raw Mod'!F1403</f>
        <v>11.17</v>
      </c>
      <c r="E1403">
        <f t="shared" si="117"/>
        <v>11.17</v>
      </c>
      <c r="F1403">
        <v>11.09</v>
      </c>
      <c r="G1403">
        <f t="shared" si="118"/>
        <v>11.09</v>
      </c>
      <c r="H1403">
        <f>ABS(E1403-Observed!M1405)</f>
        <v>1.9000000000000128E-2</v>
      </c>
      <c r="I1403">
        <f t="shared" si="119"/>
        <v>1.9000000000000128E-2</v>
      </c>
      <c r="J1403">
        <f>(E1403-Observed!M1405)^2</f>
        <v>3.6100000000000487E-4</v>
      </c>
      <c r="K1403">
        <f t="shared" si="120"/>
        <v>3.6100000000000487E-4</v>
      </c>
      <c r="L1403">
        <f>IF(ISNA(E1403-Observed!M1405),"",E1403-Observed!M1405)</f>
        <v>1.9000000000000128E-2</v>
      </c>
    </row>
    <row r="1404" spans="1:12" x14ac:dyDescent="0.25">
      <c r="A1404" s="8">
        <f t="shared" si="116"/>
        <v>42410</v>
      </c>
      <c r="B1404">
        <v>14651</v>
      </c>
      <c r="C1404">
        <v>1404</v>
      </c>
      <c r="D1404">
        <f>'Raw Mod'!F1404</f>
        <v>11.02</v>
      </c>
      <c r="E1404">
        <f t="shared" si="117"/>
        <v>11.02</v>
      </c>
      <c r="F1404">
        <v>10.91</v>
      </c>
      <c r="G1404">
        <f t="shared" si="118"/>
        <v>10.91</v>
      </c>
      <c r="H1404">
        <f>ABS(E1404-Observed!M1406)</f>
        <v>0.13700000000000045</v>
      </c>
      <c r="I1404">
        <f t="shared" si="119"/>
        <v>0.13700000000000045</v>
      </c>
      <c r="J1404">
        <f>(E1404-Observed!M1406)^2</f>
        <v>1.8769000000000126E-2</v>
      </c>
      <c r="K1404">
        <f t="shared" si="120"/>
        <v>1.8769000000000126E-2</v>
      </c>
      <c r="L1404">
        <f>IF(ISNA(E1404-Observed!M1406),"",E1404-Observed!M1406)</f>
        <v>0.13700000000000045</v>
      </c>
    </row>
    <row r="1405" spans="1:12" x14ac:dyDescent="0.25">
      <c r="A1405" s="8">
        <f t="shared" si="116"/>
        <v>42410.127999999997</v>
      </c>
      <c r="B1405">
        <v>14651.128000000001</v>
      </c>
      <c r="C1405">
        <v>1405</v>
      </c>
      <c r="D1405">
        <f>'Raw Mod'!F1405</f>
        <v>10.98</v>
      </c>
      <c r="E1405">
        <f t="shared" si="117"/>
        <v>10.98</v>
      </c>
      <c r="F1405">
        <v>10.87</v>
      </c>
      <c r="G1405">
        <f t="shared" si="118"/>
        <v>10.87</v>
      </c>
      <c r="H1405">
        <f>ABS(E1405-Observed!M1407)</f>
        <v>4.8999999999999488E-2</v>
      </c>
      <c r="I1405">
        <f t="shared" si="119"/>
        <v>4.8999999999999488E-2</v>
      </c>
      <c r="J1405">
        <f>(E1405-Observed!M1407)^2</f>
        <v>2.40099999999995E-3</v>
      </c>
      <c r="K1405">
        <f t="shared" si="120"/>
        <v>2.40099999999995E-3</v>
      </c>
      <c r="L1405">
        <f>IF(ISNA(E1405-Observed!M1407),"",E1405-Observed!M1407)</f>
        <v>-4.8999999999999488E-2</v>
      </c>
    </row>
    <row r="1406" spans="1:12" x14ac:dyDescent="0.25">
      <c r="A1406" s="8">
        <f t="shared" si="116"/>
        <v>42410.25</v>
      </c>
      <c r="B1406">
        <v>14651.25</v>
      </c>
      <c r="C1406">
        <v>1406</v>
      </c>
      <c r="D1406">
        <f>'Raw Mod'!F1406</f>
        <v>10.98</v>
      </c>
      <c r="E1406">
        <f t="shared" si="117"/>
        <v>10.98</v>
      </c>
      <c r="F1406">
        <v>10.86</v>
      </c>
      <c r="G1406">
        <f t="shared" si="118"/>
        <v>10.86</v>
      </c>
      <c r="H1406">
        <f>ABS(E1406-Observed!M1408)</f>
        <v>9.7000000000001307E-2</v>
      </c>
      <c r="I1406">
        <f t="shared" si="119"/>
        <v>9.7000000000001307E-2</v>
      </c>
      <c r="J1406">
        <f>(E1406-Observed!M1408)^2</f>
        <v>9.409000000000254E-3</v>
      </c>
      <c r="K1406">
        <f t="shared" si="120"/>
        <v>9.409000000000254E-3</v>
      </c>
      <c r="L1406">
        <f>IF(ISNA(E1406-Observed!M1408),"",E1406-Observed!M1408)</f>
        <v>9.7000000000001307E-2</v>
      </c>
    </row>
    <row r="1407" spans="1:12" x14ac:dyDescent="0.25">
      <c r="A1407" s="8">
        <f t="shared" si="116"/>
        <v>42410.376000000004</v>
      </c>
      <c r="B1407">
        <v>14651.376</v>
      </c>
      <c r="C1407">
        <v>1407</v>
      </c>
      <c r="D1407">
        <f>'Raw Mod'!F1407</f>
        <v>10.94</v>
      </c>
      <c r="E1407">
        <f t="shared" si="117"/>
        <v>10.94</v>
      </c>
      <c r="F1407">
        <v>10.82</v>
      </c>
      <c r="G1407">
        <f t="shared" si="118"/>
        <v>10.82</v>
      </c>
      <c r="H1407">
        <f>ABS(E1407-Observed!M1409)</f>
        <v>0.44799999999999862</v>
      </c>
      <c r="I1407">
        <f t="shared" si="119"/>
        <v>0.44799999999999862</v>
      </c>
      <c r="J1407">
        <f>(E1407-Observed!M1409)^2</f>
        <v>0.20070399999999877</v>
      </c>
      <c r="K1407">
        <f t="shared" si="120"/>
        <v>0.20070399999999877</v>
      </c>
      <c r="L1407">
        <f>IF(ISNA(E1407-Observed!M1409),"",E1407-Observed!M1409)</f>
        <v>0.44799999999999862</v>
      </c>
    </row>
    <row r="1408" spans="1:12" x14ac:dyDescent="0.25">
      <c r="A1408" s="8">
        <f t="shared" si="116"/>
        <v>42410.5</v>
      </c>
      <c r="B1408">
        <v>14651.5</v>
      </c>
      <c r="C1408">
        <v>1408</v>
      </c>
      <c r="D1408">
        <f>'Raw Mod'!F1408</f>
        <v>11.21</v>
      </c>
      <c r="E1408">
        <f t="shared" si="117"/>
        <v>11.21</v>
      </c>
      <c r="F1408">
        <v>11.06</v>
      </c>
      <c r="G1408">
        <f t="shared" si="118"/>
        <v>11.06</v>
      </c>
      <c r="H1408">
        <f>ABS(E1408-Observed!M1410)</f>
        <v>0.5470000000000006</v>
      </c>
      <c r="I1408">
        <f t="shared" si="119"/>
        <v>0.5470000000000006</v>
      </c>
      <c r="J1408">
        <f>(E1408-Observed!M1410)^2</f>
        <v>0.29920900000000067</v>
      </c>
      <c r="K1408">
        <f t="shared" si="120"/>
        <v>0.29920900000000067</v>
      </c>
      <c r="L1408">
        <f>IF(ISNA(E1408-Observed!M1410),"",E1408-Observed!M1410)</f>
        <v>0.5470000000000006</v>
      </c>
    </row>
    <row r="1409" spans="1:12" x14ac:dyDescent="0.25">
      <c r="A1409" s="8">
        <f t="shared" si="116"/>
        <v>42410.627</v>
      </c>
      <c r="B1409">
        <v>14651.627</v>
      </c>
      <c r="C1409">
        <v>1409</v>
      </c>
      <c r="D1409">
        <f>'Raw Mod'!F1409</f>
        <v>11.26</v>
      </c>
      <c r="E1409">
        <f t="shared" si="117"/>
        <v>11.26</v>
      </c>
      <c r="F1409">
        <v>11.04</v>
      </c>
      <c r="G1409">
        <f t="shared" si="118"/>
        <v>11.04</v>
      </c>
      <c r="H1409">
        <f>ABS(E1409-Observed!M1411)</f>
        <v>1.2999999999999901E-2</v>
      </c>
      <c r="I1409">
        <f t="shared" si="119"/>
        <v>1.2999999999999901E-2</v>
      </c>
      <c r="J1409">
        <f>(E1409-Observed!M1411)^2</f>
        <v>1.6899999999999741E-4</v>
      </c>
      <c r="K1409">
        <f t="shared" si="120"/>
        <v>1.6899999999999741E-4</v>
      </c>
      <c r="L1409">
        <f>IF(ISNA(E1409-Observed!M1411),"",E1409-Observed!M1411)</f>
        <v>-1.2999999999999901E-2</v>
      </c>
    </row>
    <row r="1410" spans="1:12" x14ac:dyDescent="0.25">
      <c r="A1410" s="8">
        <f t="shared" si="116"/>
        <v>42410.75</v>
      </c>
      <c r="B1410">
        <v>14651.75</v>
      </c>
      <c r="C1410">
        <v>1410</v>
      </c>
      <c r="D1410">
        <f>'Raw Mod'!F1410</f>
        <v>10.93</v>
      </c>
      <c r="E1410">
        <f t="shared" si="117"/>
        <v>10.93</v>
      </c>
      <c r="F1410">
        <v>10.67</v>
      </c>
      <c r="G1410">
        <f t="shared" si="118"/>
        <v>10.67</v>
      </c>
      <c r="H1410">
        <f>ABS(E1410-Observed!M1412)</f>
        <v>0.4399999999999995</v>
      </c>
      <c r="I1410">
        <f t="shared" si="119"/>
        <v>0.4399999999999995</v>
      </c>
      <c r="J1410">
        <f>(E1410-Observed!M1412)^2</f>
        <v>0.19359999999999955</v>
      </c>
      <c r="K1410">
        <f t="shared" si="120"/>
        <v>0.19359999999999955</v>
      </c>
      <c r="L1410">
        <f>IF(ISNA(E1410-Observed!M1412),"",E1410-Observed!M1412)</f>
        <v>-0.4399999999999995</v>
      </c>
    </row>
    <row r="1411" spans="1:12" x14ac:dyDescent="0.25">
      <c r="A1411" s="8">
        <f t="shared" si="116"/>
        <v>42410.876000000004</v>
      </c>
      <c r="B1411">
        <v>14651.876</v>
      </c>
      <c r="C1411">
        <v>1411</v>
      </c>
      <c r="D1411">
        <f>'Raw Mod'!F1411</f>
        <v>10.62</v>
      </c>
      <c r="E1411">
        <f t="shared" si="117"/>
        <v>10.62</v>
      </c>
      <c r="F1411">
        <v>10.35</v>
      </c>
      <c r="G1411">
        <f t="shared" si="118"/>
        <v>10.35</v>
      </c>
      <c r="H1411">
        <f>ABS(E1411-Observed!M1413)</f>
        <v>0.3360000000000003</v>
      </c>
      <c r="I1411">
        <f t="shared" si="119"/>
        <v>0.3360000000000003</v>
      </c>
      <c r="J1411">
        <f>(E1411-Observed!M1413)^2</f>
        <v>0.1128960000000002</v>
      </c>
      <c r="K1411">
        <f t="shared" si="120"/>
        <v>0.1128960000000002</v>
      </c>
      <c r="L1411">
        <f>IF(ISNA(E1411-Observed!M1413),"",E1411-Observed!M1413)</f>
        <v>-0.3360000000000003</v>
      </c>
    </row>
    <row r="1412" spans="1:12" x14ac:dyDescent="0.25">
      <c r="A1412" s="8">
        <f t="shared" si="116"/>
        <v>42411</v>
      </c>
      <c r="B1412">
        <v>14652</v>
      </c>
      <c r="C1412">
        <v>1412</v>
      </c>
      <c r="D1412">
        <f>'Raw Mod'!F1412</f>
        <v>10.44</v>
      </c>
      <c r="E1412">
        <f t="shared" si="117"/>
        <v>10.44</v>
      </c>
      <c r="F1412">
        <v>10.199999999999999</v>
      </c>
      <c r="G1412">
        <f t="shared" si="118"/>
        <v>10.199999999999999</v>
      </c>
      <c r="H1412">
        <f>ABS(E1412-Observed!M1414)</f>
        <v>0.22300000000000075</v>
      </c>
      <c r="I1412">
        <f t="shared" si="119"/>
        <v>0.22300000000000075</v>
      </c>
      <c r="J1412">
        <f>(E1412-Observed!M1414)^2</f>
        <v>4.9729000000000335E-2</v>
      </c>
      <c r="K1412">
        <f t="shared" si="120"/>
        <v>4.9729000000000335E-2</v>
      </c>
      <c r="L1412">
        <f>IF(ISNA(E1412-Observed!M1414),"",E1412-Observed!M1414)</f>
        <v>-0.22300000000000075</v>
      </c>
    </row>
    <row r="1413" spans="1:12" x14ac:dyDescent="0.25">
      <c r="A1413" s="8">
        <f t="shared" ref="A1413:A1476" si="121">B1413+$A$2-1</f>
        <v>42411.126000000004</v>
      </c>
      <c r="B1413">
        <v>14652.126</v>
      </c>
      <c r="C1413">
        <v>1413</v>
      </c>
      <c r="D1413">
        <f>'Raw Mod'!F1413</f>
        <v>10.55</v>
      </c>
      <c r="E1413">
        <f t="shared" ref="E1413:E1476" si="122">IF(D1413&lt;1,NA(),D1413)</f>
        <v>10.55</v>
      </c>
      <c r="F1413">
        <v>10.3</v>
      </c>
      <c r="G1413">
        <f t="shared" ref="G1413:G1476" si="123">IF(F1413&lt;1,NA(),F1413)</f>
        <v>10.3</v>
      </c>
      <c r="H1413">
        <f>ABS(E1413-Observed!M1415)</f>
        <v>0.30799999999999983</v>
      </c>
      <c r="I1413">
        <f t="shared" ref="I1413:I1476" si="124">IF(ISNA(H1413),"",H1413)</f>
        <v>0.30799999999999983</v>
      </c>
      <c r="J1413">
        <f>(E1413-Observed!M1415)^2</f>
        <v>9.4863999999999893E-2</v>
      </c>
      <c r="K1413">
        <f t="shared" ref="K1413:K1476" si="125">IF(ISNA(J1413),"",J1413)</f>
        <v>9.4863999999999893E-2</v>
      </c>
      <c r="L1413">
        <f>IF(ISNA(E1413-Observed!M1415),"",E1413-Observed!M1415)</f>
        <v>-0.30799999999999983</v>
      </c>
    </row>
    <row r="1414" spans="1:12" x14ac:dyDescent="0.25">
      <c r="A1414" s="8">
        <f t="shared" si="121"/>
        <v>42411.25</v>
      </c>
      <c r="B1414">
        <v>14652.25</v>
      </c>
      <c r="C1414">
        <v>1414</v>
      </c>
      <c r="D1414">
        <f>'Raw Mod'!F1414</f>
        <v>10.66</v>
      </c>
      <c r="E1414">
        <f t="shared" si="122"/>
        <v>10.66</v>
      </c>
      <c r="F1414">
        <v>10.42</v>
      </c>
      <c r="G1414">
        <f t="shared" si="123"/>
        <v>10.42</v>
      </c>
      <c r="H1414">
        <f>ABS(E1414-Observed!M1416)</f>
        <v>0.15000000000000036</v>
      </c>
      <c r="I1414">
        <f t="shared" si="124"/>
        <v>0.15000000000000036</v>
      </c>
      <c r="J1414">
        <f>(E1414-Observed!M1416)^2</f>
        <v>2.2500000000000107E-2</v>
      </c>
      <c r="K1414">
        <f t="shared" si="125"/>
        <v>2.2500000000000107E-2</v>
      </c>
      <c r="L1414">
        <f>IF(ISNA(E1414-Observed!M1416),"",E1414-Observed!M1416)</f>
        <v>-0.15000000000000036</v>
      </c>
    </row>
    <row r="1415" spans="1:12" x14ac:dyDescent="0.25">
      <c r="A1415" s="8">
        <f t="shared" si="121"/>
        <v>42411.379000000001</v>
      </c>
      <c r="B1415">
        <v>14652.379000000001</v>
      </c>
      <c r="C1415">
        <v>1415</v>
      </c>
      <c r="D1415">
        <f>'Raw Mod'!F1415</f>
        <v>10.8</v>
      </c>
      <c r="E1415">
        <f t="shared" si="122"/>
        <v>10.8</v>
      </c>
      <c r="F1415">
        <v>10.62</v>
      </c>
      <c r="G1415">
        <f t="shared" si="123"/>
        <v>10.62</v>
      </c>
      <c r="H1415">
        <f>ABS(E1415-Observed!M1417)</f>
        <v>0.30799999999999983</v>
      </c>
      <c r="I1415">
        <f t="shared" si="124"/>
        <v>0.30799999999999983</v>
      </c>
      <c r="J1415">
        <f>(E1415-Observed!M1417)^2</f>
        <v>9.4863999999999893E-2</v>
      </c>
      <c r="K1415">
        <f t="shared" si="125"/>
        <v>9.4863999999999893E-2</v>
      </c>
      <c r="L1415">
        <f>IF(ISNA(E1415-Observed!M1417),"",E1415-Observed!M1417)</f>
        <v>0.30799999999999983</v>
      </c>
    </row>
    <row r="1416" spans="1:12" x14ac:dyDescent="0.25">
      <c r="A1416" s="8">
        <f t="shared" si="121"/>
        <v>42411.5</v>
      </c>
      <c r="B1416">
        <v>14652.5</v>
      </c>
      <c r="C1416">
        <v>1416</v>
      </c>
      <c r="D1416">
        <f>'Raw Mod'!F1416</f>
        <v>11.27</v>
      </c>
      <c r="E1416">
        <f t="shared" si="122"/>
        <v>11.27</v>
      </c>
      <c r="F1416">
        <v>11.08</v>
      </c>
      <c r="G1416">
        <f t="shared" si="123"/>
        <v>11.08</v>
      </c>
      <c r="H1416">
        <f>ABS(E1416-Observed!M1418)</f>
        <v>0.45999999999999908</v>
      </c>
      <c r="I1416">
        <f t="shared" si="124"/>
        <v>0.45999999999999908</v>
      </c>
      <c r="J1416">
        <f>(E1416-Observed!M1418)^2</f>
        <v>0.21159999999999915</v>
      </c>
      <c r="K1416">
        <f t="shared" si="125"/>
        <v>0.21159999999999915</v>
      </c>
      <c r="L1416">
        <f>IF(ISNA(E1416-Observed!M1418),"",E1416-Observed!M1418)</f>
        <v>0.45999999999999908</v>
      </c>
    </row>
    <row r="1417" spans="1:12" x14ac:dyDescent="0.25">
      <c r="A1417" s="8">
        <f t="shared" si="121"/>
        <v>42411.626000000004</v>
      </c>
      <c r="B1417">
        <v>14652.626</v>
      </c>
      <c r="C1417">
        <v>1417</v>
      </c>
      <c r="D1417">
        <f>'Raw Mod'!F1417</f>
        <v>11.77</v>
      </c>
      <c r="E1417">
        <f t="shared" si="122"/>
        <v>11.77</v>
      </c>
      <c r="F1417">
        <v>11.59</v>
      </c>
      <c r="G1417">
        <f t="shared" si="123"/>
        <v>11.59</v>
      </c>
      <c r="H1417">
        <f>ABS(E1417-Observed!M1419)</f>
        <v>0.49699999999999989</v>
      </c>
      <c r="I1417">
        <f t="shared" si="124"/>
        <v>0.49699999999999989</v>
      </c>
      <c r="J1417">
        <f>(E1417-Observed!M1419)^2</f>
        <v>0.2470089999999999</v>
      </c>
      <c r="K1417">
        <f t="shared" si="125"/>
        <v>0.2470089999999999</v>
      </c>
      <c r="L1417">
        <f>IF(ISNA(E1417-Observed!M1419),"",E1417-Observed!M1419)</f>
        <v>0.49699999999999989</v>
      </c>
    </row>
    <row r="1418" spans="1:12" x14ac:dyDescent="0.25">
      <c r="A1418" s="8">
        <f t="shared" si="121"/>
        <v>42411.75</v>
      </c>
      <c r="B1418">
        <v>14652.75</v>
      </c>
      <c r="C1418">
        <v>1418</v>
      </c>
      <c r="D1418">
        <f>'Raw Mod'!F1418</f>
        <v>11.87</v>
      </c>
      <c r="E1418">
        <f t="shared" si="122"/>
        <v>11.87</v>
      </c>
      <c r="F1418">
        <v>11.74</v>
      </c>
      <c r="G1418">
        <f t="shared" si="123"/>
        <v>11.74</v>
      </c>
      <c r="H1418">
        <f>ABS(E1418-Observed!M1420)</f>
        <v>0.64599999999999902</v>
      </c>
      <c r="I1418">
        <f t="shared" si="124"/>
        <v>0.64599999999999902</v>
      </c>
      <c r="J1418">
        <f>(E1418-Observed!M1420)^2</f>
        <v>0.41731599999999874</v>
      </c>
      <c r="K1418">
        <f t="shared" si="125"/>
        <v>0.41731599999999874</v>
      </c>
      <c r="L1418">
        <f>IF(ISNA(E1418-Observed!M1420),"",E1418-Observed!M1420)</f>
        <v>0.64599999999999902</v>
      </c>
    </row>
    <row r="1419" spans="1:12" x14ac:dyDescent="0.25">
      <c r="A1419" s="8">
        <f t="shared" si="121"/>
        <v>42411.879000000001</v>
      </c>
      <c r="B1419">
        <v>14652.879000000001</v>
      </c>
      <c r="C1419">
        <v>1419</v>
      </c>
      <c r="D1419">
        <f>'Raw Mod'!F1419</f>
        <v>11.78</v>
      </c>
      <c r="E1419">
        <f t="shared" si="122"/>
        <v>11.78</v>
      </c>
      <c r="F1419">
        <v>11.62</v>
      </c>
      <c r="G1419">
        <f t="shared" si="123"/>
        <v>11.62</v>
      </c>
      <c r="H1419">
        <f>ABS(E1419-Observed!M1421)</f>
        <v>0.48299999999999876</v>
      </c>
      <c r="I1419">
        <f t="shared" si="124"/>
        <v>0.48299999999999876</v>
      </c>
      <c r="J1419">
        <f>(E1419-Observed!M1421)^2</f>
        <v>0.2332889999999988</v>
      </c>
      <c r="K1419">
        <f t="shared" si="125"/>
        <v>0.2332889999999988</v>
      </c>
      <c r="L1419">
        <f>IF(ISNA(E1419-Observed!M1421),"",E1419-Observed!M1421)</f>
        <v>0.48299999999999876</v>
      </c>
    </row>
    <row r="1420" spans="1:12" x14ac:dyDescent="0.25">
      <c r="A1420" s="8">
        <f t="shared" si="121"/>
        <v>42412</v>
      </c>
      <c r="B1420">
        <v>14653</v>
      </c>
      <c r="C1420">
        <v>1420</v>
      </c>
      <c r="D1420">
        <f>'Raw Mod'!F1420</f>
        <v>11.61</v>
      </c>
      <c r="E1420">
        <f t="shared" si="122"/>
        <v>11.61</v>
      </c>
      <c r="F1420">
        <v>11.48</v>
      </c>
      <c r="G1420">
        <f t="shared" si="123"/>
        <v>11.48</v>
      </c>
      <c r="H1420">
        <f>ABS(E1420-Observed!M1422)</f>
        <v>0.41000000000000014</v>
      </c>
      <c r="I1420">
        <f t="shared" si="124"/>
        <v>0.41000000000000014</v>
      </c>
      <c r="J1420">
        <f>(E1420-Observed!M1422)^2</f>
        <v>0.16810000000000011</v>
      </c>
      <c r="K1420">
        <f t="shared" si="125"/>
        <v>0.16810000000000011</v>
      </c>
      <c r="L1420">
        <f>IF(ISNA(E1420-Observed!M1422),"",E1420-Observed!M1422)</f>
        <v>0.41000000000000014</v>
      </c>
    </row>
    <row r="1421" spans="1:12" x14ac:dyDescent="0.25">
      <c r="A1421" s="8">
        <f t="shared" si="121"/>
        <v>42412.126000000004</v>
      </c>
      <c r="B1421">
        <v>14653.126</v>
      </c>
      <c r="C1421">
        <v>1421</v>
      </c>
      <c r="D1421">
        <f>'Raw Mod'!F1421</f>
        <v>11.45</v>
      </c>
      <c r="E1421">
        <f t="shared" si="122"/>
        <v>11.45</v>
      </c>
      <c r="F1421">
        <v>11.31</v>
      </c>
      <c r="G1421">
        <f t="shared" si="123"/>
        <v>11.31</v>
      </c>
      <c r="H1421">
        <f>ABS(E1421-Observed!M1423)</f>
        <v>0.1769999999999996</v>
      </c>
      <c r="I1421">
        <f t="shared" si="124"/>
        <v>0.1769999999999996</v>
      </c>
      <c r="J1421">
        <f>(E1421-Observed!M1423)^2</f>
        <v>3.1328999999999857E-2</v>
      </c>
      <c r="K1421">
        <f t="shared" si="125"/>
        <v>3.1328999999999857E-2</v>
      </c>
      <c r="L1421">
        <f>IF(ISNA(E1421-Observed!M1423),"",E1421-Observed!M1423)</f>
        <v>0.1769999999999996</v>
      </c>
    </row>
    <row r="1422" spans="1:12" x14ac:dyDescent="0.25">
      <c r="A1422" s="8">
        <f t="shared" si="121"/>
        <v>42412.25</v>
      </c>
      <c r="B1422">
        <v>14653.25</v>
      </c>
      <c r="C1422">
        <v>1422</v>
      </c>
      <c r="D1422">
        <f>'Raw Mod'!F1422</f>
        <v>11.36</v>
      </c>
      <c r="E1422">
        <f t="shared" si="122"/>
        <v>11.36</v>
      </c>
      <c r="F1422">
        <v>11.24</v>
      </c>
      <c r="G1422">
        <f t="shared" si="123"/>
        <v>11.24</v>
      </c>
      <c r="H1422">
        <f>ABS(E1422-Observed!M1424)</f>
        <v>0.35499999999999865</v>
      </c>
      <c r="I1422">
        <f t="shared" si="124"/>
        <v>0.35499999999999865</v>
      </c>
      <c r="J1422">
        <f>(E1422-Observed!M1424)^2</f>
        <v>0.12602499999999905</v>
      </c>
      <c r="K1422">
        <f t="shared" si="125"/>
        <v>0.12602499999999905</v>
      </c>
      <c r="L1422">
        <f>IF(ISNA(E1422-Observed!M1424),"",E1422-Observed!M1424)</f>
        <v>0.35499999999999865</v>
      </c>
    </row>
    <row r="1423" spans="1:12" x14ac:dyDescent="0.25">
      <c r="A1423" s="8">
        <f t="shared" si="121"/>
        <v>42412.376000000004</v>
      </c>
      <c r="B1423">
        <v>14653.376</v>
      </c>
      <c r="C1423">
        <v>1423</v>
      </c>
      <c r="D1423">
        <f>'Raw Mod'!F1423</f>
        <v>11.35</v>
      </c>
      <c r="E1423">
        <f t="shared" si="122"/>
        <v>11.35</v>
      </c>
      <c r="F1423">
        <v>11.25</v>
      </c>
      <c r="G1423">
        <f t="shared" si="123"/>
        <v>11.25</v>
      </c>
      <c r="H1423">
        <f>ABS(E1423-Observed!M1425)</f>
        <v>0.61399999999999899</v>
      </c>
      <c r="I1423">
        <f t="shared" si="124"/>
        <v>0.61399999999999899</v>
      </c>
      <c r="J1423">
        <f>(E1423-Observed!M1425)^2</f>
        <v>0.37699599999999878</v>
      </c>
      <c r="K1423">
        <f t="shared" si="125"/>
        <v>0.37699599999999878</v>
      </c>
      <c r="L1423">
        <f>IF(ISNA(E1423-Observed!M1425),"",E1423-Observed!M1425)</f>
        <v>0.61399999999999899</v>
      </c>
    </row>
    <row r="1424" spans="1:12" x14ac:dyDescent="0.25">
      <c r="A1424" s="8">
        <f t="shared" si="121"/>
        <v>42412.5</v>
      </c>
      <c r="B1424">
        <v>14653.5</v>
      </c>
      <c r="C1424">
        <v>1424</v>
      </c>
      <c r="D1424">
        <f>'Raw Mod'!F1424</f>
        <v>11.75</v>
      </c>
      <c r="E1424">
        <f t="shared" si="122"/>
        <v>11.75</v>
      </c>
      <c r="F1424">
        <v>11.62</v>
      </c>
      <c r="G1424">
        <f t="shared" si="123"/>
        <v>11.62</v>
      </c>
      <c r="H1424">
        <f>ABS(E1424-Observed!M1426)</f>
        <v>0.6720000000000006</v>
      </c>
      <c r="I1424">
        <f t="shared" si="124"/>
        <v>0.6720000000000006</v>
      </c>
      <c r="J1424">
        <f>(E1424-Observed!M1426)^2</f>
        <v>0.45158400000000082</v>
      </c>
      <c r="K1424">
        <f t="shared" si="125"/>
        <v>0.45158400000000082</v>
      </c>
      <c r="L1424">
        <f>IF(ISNA(E1424-Observed!M1426),"",E1424-Observed!M1426)</f>
        <v>0.6720000000000006</v>
      </c>
    </row>
    <row r="1425" spans="1:12" x14ac:dyDescent="0.25">
      <c r="A1425" s="8">
        <f t="shared" si="121"/>
        <v>42412.629000000001</v>
      </c>
      <c r="B1425">
        <v>14653.629000000001</v>
      </c>
      <c r="C1425">
        <v>1425</v>
      </c>
      <c r="D1425">
        <f>'Raw Mod'!F1425</f>
        <v>11.96</v>
      </c>
      <c r="E1425">
        <f t="shared" si="122"/>
        <v>11.96</v>
      </c>
      <c r="F1425">
        <v>11.78</v>
      </c>
      <c r="G1425">
        <f t="shared" si="123"/>
        <v>11.78</v>
      </c>
      <c r="H1425">
        <f>ABS(E1425-Observed!M1427)</f>
        <v>0.20100000000000051</v>
      </c>
      <c r="I1425">
        <f t="shared" si="124"/>
        <v>0.20100000000000051</v>
      </c>
      <c r="J1425">
        <f>(E1425-Observed!M1427)^2</f>
        <v>4.0401000000000208E-2</v>
      </c>
      <c r="K1425">
        <f t="shared" si="125"/>
        <v>4.0401000000000208E-2</v>
      </c>
      <c r="L1425">
        <f>IF(ISNA(E1425-Observed!M1427),"",E1425-Observed!M1427)</f>
        <v>0.20100000000000051</v>
      </c>
    </row>
    <row r="1426" spans="1:12" x14ac:dyDescent="0.25">
      <c r="A1426" s="8">
        <f t="shared" si="121"/>
        <v>42412.75</v>
      </c>
      <c r="B1426">
        <v>14653.75</v>
      </c>
      <c r="C1426">
        <v>1426</v>
      </c>
      <c r="D1426">
        <f>'Raw Mod'!F1426</f>
        <v>12.05</v>
      </c>
      <c r="E1426">
        <f t="shared" si="122"/>
        <v>12.05</v>
      </c>
      <c r="F1426">
        <v>11.82</v>
      </c>
      <c r="G1426">
        <f t="shared" si="123"/>
        <v>11.82</v>
      </c>
      <c r="H1426">
        <f>ABS(E1426-Observed!M1428)</f>
        <v>0.48500000000000121</v>
      </c>
      <c r="I1426">
        <f t="shared" si="124"/>
        <v>0.48500000000000121</v>
      </c>
      <c r="J1426">
        <f>(E1426-Observed!M1428)^2</f>
        <v>0.23522500000000118</v>
      </c>
      <c r="K1426">
        <f t="shared" si="125"/>
        <v>0.23522500000000118</v>
      </c>
      <c r="L1426">
        <f>IF(ISNA(E1426-Observed!M1428),"",E1426-Observed!M1428)</f>
        <v>0.48500000000000121</v>
      </c>
    </row>
    <row r="1427" spans="1:12" x14ac:dyDescent="0.25">
      <c r="A1427" s="8">
        <f t="shared" si="121"/>
        <v>42412.88</v>
      </c>
      <c r="B1427">
        <v>14653.88</v>
      </c>
      <c r="C1427">
        <v>1427</v>
      </c>
      <c r="D1427">
        <f>'Raw Mod'!F1427</f>
        <v>11.9</v>
      </c>
      <c r="E1427">
        <f t="shared" si="122"/>
        <v>11.9</v>
      </c>
      <c r="F1427">
        <v>11.74</v>
      </c>
      <c r="G1427">
        <f t="shared" si="123"/>
        <v>11.74</v>
      </c>
      <c r="H1427">
        <f>ABS(E1427-Observed!M1429)</f>
        <v>0.40799999999999947</v>
      </c>
      <c r="I1427">
        <f t="shared" si="124"/>
        <v>0.40799999999999947</v>
      </c>
      <c r="J1427">
        <f>(E1427-Observed!M1429)^2</f>
        <v>0.16646399999999958</v>
      </c>
      <c r="K1427">
        <f t="shared" si="125"/>
        <v>0.16646399999999958</v>
      </c>
      <c r="L1427">
        <f>IF(ISNA(E1427-Observed!M1429),"",E1427-Observed!M1429)</f>
        <v>0.40799999999999947</v>
      </c>
    </row>
    <row r="1428" spans="1:12" x14ac:dyDescent="0.25">
      <c r="A1428" s="8">
        <f t="shared" si="121"/>
        <v>42413</v>
      </c>
      <c r="B1428">
        <v>14654</v>
      </c>
      <c r="C1428">
        <v>1428</v>
      </c>
      <c r="D1428">
        <f>'Raw Mod'!F1428</f>
        <v>11.8</v>
      </c>
      <c r="E1428">
        <f t="shared" si="122"/>
        <v>11.8</v>
      </c>
      <c r="F1428">
        <v>11.65</v>
      </c>
      <c r="G1428">
        <f t="shared" si="123"/>
        <v>11.65</v>
      </c>
      <c r="H1428">
        <f>ABS(E1428-Observed!M1430)</f>
        <v>0.40600000000000058</v>
      </c>
      <c r="I1428">
        <f t="shared" si="124"/>
        <v>0.40600000000000058</v>
      </c>
      <c r="J1428">
        <f>(E1428-Observed!M1430)^2</f>
        <v>0.16483600000000048</v>
      </c>
      <c r="K1428">
        <f t="shared" si="125"/>
        <v>0.16483600000000048</v>
      </c>
      <c r="L1428">
        <f>IF(ISNA(E1428-Observed!M1430),"",E1428-Observed!M1430)</f>
        <v>0.40600000000000058</v>
      </c>
    </row>
    <row r="1429" spans="1:12" x14ac:dyDescent="0.25">
      <c r="A1429" s="8">
        <f t="shared" si="121"/>
        <v>42413.127</v>
      </c>
      <c r="B1429">
        <v>14654.127</v>
      </c>
      <c r="C1429">
        <v>1429</v>
      </c>
      <c r="D1429">
        <f>'Raw Mod'!F1429</f>
        <v>8.5500000000000007</v>
      </c>
      <c r="E1429">
        <f t="shared" si="122"/>
        <v>8.5500000000000007</v>
      </c>
      <c r="F1429">
        <v>10.09</v>
      </c>
      <c r="G1429">
        <f t="shared" si="123"/>
        <v>10.09</v>
      </c>
      <c r="H1429">
        <f>ABS(E1429-Observed!M1431)</f>
        <v>2.8929999999999989</v>
      </c>
      <c r="I1429">
        <f t="shared" si="124"/>
        <v>2.8929999999999989</v>
      </c>
      <c r="J1429">
        <f>(E1429-Observed!M1431)^2</f>
        <v>8.3694489999999941</v>
      </c>
      <c r="K1429">
        <f t="shared" si="125"/>
        <v>8.3694489999999941</v>
      </c>
      <c r="L1429">
        <f>IF(ISNA(E1429-Observed!M1431),"",E1429-Observed!M1431)</f>
        <v>-2.8929999999999989</v>
      </c>
    </row>
    <row r="1430" spans="1:12" x14ac:dyDescent="0.25">
      <c r="A1430" s="8">
        <f t="shared" si="121"/>
        <v>42413.25</v>
      </c>
      <c r="B1430">
        <v>14654.25</v>
      </c>
      <c r="C1430">
        <v>1430</v>
      </c>
      <c r="D1430">
        <f>'Raw Mod'!F1430</f>
        <v>8.58</v>
      </c>
      <c r="E1430">
        <f t="shared" si="122"/>
        <v>8.58</v>
      </c>
      <c r="F1430">
        <v>10.08</v>
      </c>
      <c r="G1430">
        <f t="shared" si="123"/>
        <v>10.08</v>
      </c>
      <c r="H1430">
        <f>ABS(E1430-Observed!M1432)</f>
        <v>2.8390000000000004</v>
      </c>
      <c r="I1430">
        <f t="shared" si="124"/>
        <v>2.8390000000000004</v>
      </c>
      <c r="J1430">
        <f>(E1430-Observed!M1432)^2</f>
        <v>8.0599210000000028</v>
      </c>
      <c r="K1430">
        <f t="shared" si="125"/>
        <v>8.0599210000000028</v>
      </c>
      <c r="L1430">
        <f>IF(ISNA(E1430-Observed!M1432),"",E1430-Observed!M1432)</f>
        <v>-2.8390000000000004</v>
      </c>
    </row>
    <row r="1431" spans="1:12" x14ac:dyDescent="0.25">
      <c r="A1431" s="8">
        <f t="shared" si="121"/>
        <v>42413.38</v>
      </c>
      <c r="B1431">
        <v>14654.38</v>
      </c>
      <c r="C1431">
        <v>1431</v>
      </c>
      <c r="D1431">
        <f>'Raw Mod'!F1431</f>
        <v>8.5500000000000007</v>
      </c>
      <c r="E1431">
        <f t="shared" si="122"/>
        <v>8.5500000000000007</v>
      </c>
      <c r="F1431">
        <v>9.93</v>
      </c>
      <c r="G1431">
        <f t="shared" si="123"/>
        <v>9.93</v>
      </c>
      <c r="H1431">
        <f>ABS(E1431-Observed!M1433)</f>
        <v>2.5030000000000001</v>
      </c>
      <c r="I1431">
        <f t="shared" si="124"/>
        <v>2.5030000000000001</v>
      </c>
      <c r="J1431">
        <f>(E1431-Observed!M1433)^2</f>
        <v>6.2650090000000009</v>
      </c>
      <c r="K1431">
        <f t="shared" si="125"/>
        <v>6.2650090000000009</v>
      </c>
      <c r="L1431">
        <f>IF(ISNA(E1431-Observed!M1433),"",E1431-Observed!M1433)</f>
        <v>-2.5030000000000001</v>
      </c>
    </row>
    <row r="1432" spans="1:12" x14ac:dyDescent="0.25">
      <c r="A1432" s="8">
        <f t="shared" si="121"/>
        <v>42413.5</v>
      </c>
      <c r="B1432">
        <v>14654.5</v>
      </c>
      <c r="C1432">
        <v>1432</v>
      </c>
      <c r="D1432">
        <f>'Raw Mod'!F1432</f>
        <v>8.51</v>
      </c>
      <c r="E1432">
        <f t="shared" si="122"/>
        <v>8.51</v>
      </c>
      <c r="F1432">
        <v>9.94</v>
      </c>
      <c r="G1432">
        <f t="shared" si="123"/>
        <v>9.94</v>
      </c>
      <c r="H1432">
        <f>ABS(E1432-Observed!M1434)</f>
        <v>2.8360000000000003</v>
      </c>
      <c r="I1432">
        <f t="shared" si="124"/>
        <v>2.8360000000000003</v>
      </c>
      <c r="J1432">
        <f>(E1432-Observed!M1434)^2</f>
        <v>8.0428960000000025</v>
      </c>
      <c r="K1432">
        <f t="shared" si="125"/>
        <v>8.0428960000000025</v>
      </c>
      <c r="L1432">
        <f>IF(ISNA(E1432-Observed!M1434),"",E1432-Observed!M1434)</f>
        <v>-2.8360000000000003</v>
      </c>
    </row>
    <row r="1433" spans="1:12" x14ac:dyDescent="0.25">
      <c r="A1433" s="8">
        <f t="shared" si="121"/>
        <v>42413.627999999997</v>
      </c>
      <c r="B1433">
        <v>14654.628000000001</v>
      </c>
      <c r="C1433">
        <v>1433</v>
      </c>
      <c r="D1433">
        <f>'Raw Mod'!F1433</f>
        <v>8.49</v>
      </c>
      <c r="E1433">
        <f t="shared" si="122"/>
        <v>8.49</v>
      </c>
      <c r="F1433">
        <v>9.89</v>
      </c>
      <c r="G1433">
        <f t="shared" si="123"/>
        <v>9.89</v>
      </c>
      <c r="H1433">
        <f>ABS(E1433-Observed!M1435)</f>
        <v>0.37599999999999945</v>
      </c>
      <c r="I1433">
        <f t="shared" si="124"/>
        <v>0.37599999999999945</v>
      </c>
      <c r="J1433">
        <f>(E1433-Observed!M1435)^2</f>
        <v>0.14137599999999959</v>
      </c>
      <c r="K1433">
        <f t="shared" si="125"/>
        <v>0.14137599999999959</v>
      </c>
      <c r="L1433">
        <f>IF(ISNA(E1433-Observed!M1435),"",E1433-Observed!M1435)</f>
        <v>-0.37599999999999945</v>
      </c>
    </row>
    <row r="1434" spans="1:12" x14ac:dyDescent="0.25">
      <c r="A1434" s="8">
        <f t="shared" si="121"/>
        <v>42413.75</v>
      </c>
      <c r="B1434">
        <v>14654.75</v>
      </c>
      <c r="C1434">
        <v>1434</v>
      </c>
      <c r="D1434">
        <f>'Raw Mod'!F1434</f>
        <v>8.49</v>
      </c>
      <c r="E1434">
        <f t="shared" si="122"/>
        <v>8.49</v>
      </c>
      <c r="F1434">
        <v>9.61</v>
      </c>
      <c r="G1434">
        <f t="shared" si="123"/>
        <v>9.61</v>
      </c>
      <c r="H1434">
        <f>ABS(E1434-Observed!M1436)</f>
        <v>2.8999999999999915E-2</v>
      </c>
      <c r="I1434">
        <f t="shared" si="124"/>
        <v>2.8999999999999915E-2</v>
      </c>
      <c r="J1434">
        <f>(E1434-Observed!M1436)^2</f>
        <v>8.4099999999999507E-4</v>
      </c>
      <c r="K1434">
        <f t="shared" si="125"/>
        <v>8.4099999999999507E-4</v>
      </c>
      <c r="L1434">
        <f>IF(ISNA(E1434-Observed!M1436),"",E1434-Observed!M1436)</f>
        <v>-2.8999999999999915E-2</v>
      </c>
    </row>
    <row r="1435" spans="1:12" x14ac:dyDescent="0.25">
      <c r="A1435" s="8">
        <f t="shared" si="121"/>
        <v>42413.877999999997</v>
      </c>
      <c r="B1435">
        <v>14654.878000000001</v>
      </c>
      <c r="C1435">
        <v>1435</v>
      </c>
      <c r="D1435">
        <f>'Raw Mod'!F1435</f>
        <v>8.52</v>
      </c>
      <c r="E1435">
        <f t="shared" si="122"/>
        <v>8.52</v>
      </c>
      <c r="F1435">
        <v>9.43</v>
      </c>
      <c r="G1435">
        <f t="shared" si="123"/>
        <v>9.43</v>
      </c>
      <c r="H1435">
        <f>ABS(E1435-Observed!M1437)</f>
        <v>9.8000000000000753E-2</v>
      </c>
      <c r="I1435">
        <f t="shared" si="124"/>
        <v>9.8000000000000753E-2</v>
      </c>
      <c r="J1435">
        <f>(E1435-Observed!M1437)^2</f>
        <v>9.6040000000001471E-3</v>
      </c>
      <c r="K1435">
        <f t="shared" si="125"/>
        <v>9.6040000000001471E-3</v>
      </c>
      <c r="L1435">
        <f>IF(ISNA(E1435-Observed!M1437),"",E1435-Observed!M1437)</f>
        <v>-9.8000000000000753E-2</v>
      </c>
    </row>
    <row r="1436" spans="1:12" x14ac:dyDescent="0.25">
      <c r="A1436" s="8">
        <f t="shared" si="121"/>
        <v>42414</v>
      </c>
      <c r="B1436">
        <v>14655</v>
      </c>
      <c r="C1436">
        <v>1436</v>
      </c>
      <c r="D1436">
        <f>'Raw Mod'!F1436</f>
        <v>8.56</v>
      </c>
      <c r="E1436">
        <f t="shared" si="122"/>
        <v>8.56</v>
      </c>
      <c r="F1436">
        <v>9.5399999999999991</v>
      </c>
      <c r="G1436">
        <f t="shared" si="123"/>
        <v>9.5399999999999991</v>
      </c>
      <c r="H1436">
        <f>ABS(E1436-Observed!M1438)</f>
        <v>0.20699999999999896</v>
      </c>
      <c r="I1436">
        <f t="shared" si="124"/>
        <v>0.20699999999999896</v>
      </c>
      <c r="J1436">
        <f>(E1436-Observed!M1438)^2</f>
        <v>4.2848999999999568E-2</v>
      </c>
      <c r="K1436">
        <f t="shared" si="125"/>
        <v>4.2848999999999568E-2</v>
      </c>
      <c r="L1436">
        <f>IF(ISNA(E1436-Observed!M1438),"",E1436-Observed!M1438)</f>
        <v>-0.20699999999999896</v>
      </c>
    </row>
    <row r="1437" spans="1:12" x14ac:dyDescent="0.25">
      <c r="A1437" s="8">
        <f t="shared" si="121"/>
        <v>42414.126000000004</v>
      </c>
      <c r="B1437">
        <v>14655.126</v>
      </c>
      <c r="C1437">
        <v>1437</v>
      </c>
      <c r="D1437">
        <f>'Raw Mod'!F1437</f>
        <v>8.6199999999999992</v>
      </c>
      <c r="E1437">
        <f t="shared" si="122"/>
        <v>8.6199999999999992</v>
      </c>
      <c r="F1437">
        <v>9.5500000000000007</v>
      </c>
      <c r="G1437">
        <f t="shared" si="123"/>
        <v>9.5500000000000007</v>
      </c>
      <c r="H1437">
        <f>ABS(E1437-Observed!M1439)</f>
        <v>0.24600000000000044</v>
      </c>
      <c r="I1437">
        <f t="shared" si="124"/>
        <v>0.24600000000000044</v>
      </c>
      <c r="J1437">
        <f>(E1437-Observed!M1439)^2</f>
        <v>6.0516000000000215E-2</v>
      </c>
      <c r="K1437">
        <f t="shared" si="125"/>
        <v>6.0516000000000215E-2</v>
      </c>
      <c r="L1437">
        <f>IF(ISNA(E1437-Observed!M1439),"",E1437-Observed!M1439)</f>
        <v>-0.24600000000000044</v>
      </c>
    </row>
    <row r="1438" spans="1:12" x14ac:dyDescent="0.25">
      <c r="A1438" s="8">
        <f t="shared" si="121"/>
        <v>42414.25</v>
      </c>
      <c r="B1438">
        <v>14655.25</v>
      </c>
      <c r="C1438">
        <v>1438</v>
      </c>
      <c r="D1438">
        <f>'Raw Mod'!F1438</f>
        <v>8.68</v>
      </c>
      <c r="E1438">
        <f t="shared" si="122"/>
        <v>8.68</v>
      </c>
      <c r="F1438">
        <v>9.7200000000000006</v>
      </c>
      <c r="G1438">
        <f t="shared" si="123"/>
        <v>9.7200000000000006</v>
      </c>
      <c r="H1438">
        <f>ABS(E1438-Observed!M1440)</f>
        <v>6.1999999999999389E-2</v>
      </c>
      <c r="I1438">
        <f t="shared" si="124"/>
        <v>6.1999999999999389E-2</v>
      </c>
      <c r="J1438">
        <f>(E1438-Observed!M1440)^2</f>
        <v>3.8439999999999243E-3</v>
      </c>
      <c r="K1438">
        <f t="shared" si="125"/>
        <v>3.8439999999999243E-3</v>
      </c>
      <c r="L1438">
        <f>IF(ISNA(E1438-Observed!M1440),"",E1438-Observed!M1440)</f>
        <v>6.1999999999999389E-2</v>
      </c>
    </row>
    <row r="1439" spans="1:12" x14ac:dyDescent="0.25">
      <c r="A1439" s="8">
        <f t="shared" si="121"/>
        <v>42414.375</v>
      </c>
      <c r="B1439">
        <v>14655.375</v>
      </c>
      <c r="C1439">
        <v>1439</v>
      </c>
      <c r="D1439">
        <f>'Raw Mod'!F1439</f>
        <v>8.65</v>
      </c>
      <c r="E1439">
        <f t="shared" si="122"/>
        <v>8.65</v>
      </c>
      <c r="F1439">
        <v>9.7899999999999991</v>
      </c>
      <c r="G1439">
        <f t="shared" si="123"/>
        <v>9.7899999999999991</v>
      </c>
      <c r="H1439">
        <f>ABS(E1439-Observed!M1441)</f>
        <v>5.7000000000000384E-2</v>
      </c>
      <c r="I1439">
        <f t="shared" si="124"/>
        <v>5.7000000000000384E-2</v>
      </c>
      <c r="J1439">
        <f>(E1439-Observed!M1441)^2</f>
        <v>3.249000000000044E-3</v>
      </c>
      <c r="K1439">
        <f t="shared" si="125"/>
        <v>3.249000000000044E-3</v>
      </c>
      <c r="L1439">
        <f>IF(ISNA(E1439-Observed!M1441),"",E1439-Observed!M1441)</f>
        <v>5.7000000000000384E-2</v>
      </c>
    </row>
    <row r="1440" spans="1:12" x14ac:dyDescent="0.25">
      <c r="A1440" s="8">
        <f t="shared" si="121"/>
        <v>42414.5</v>
      </c>
      <c r="B1440">
        <v>14655.5</v>
      </c>
      <c r="C1440">
        <v>1440</v>
      </c>
      <c r="D1440">
        <f>'Raw Mod'!F1440</f>
        <v>8.6</v>
      </c>
      <c r="E1440">
        <f t="shared" si="122"/>
        <v>8.6</v>
      </c>
      <c r="F1440">
        <v>9.91</v>
      </c>
      <c r="G1440">
        <f t="shared" si="123"/>
        <v>9.91</v>
      </c>
      <c r="H1440">
        <f>ABS(E1440-Observed!M1442)</f>
        <v>0.14200000000000124</v>
      </c>
      <c r="I1440">
        <f t="shared" si="124"/>
        <v>0.14200000000000124</v>
      </c>
      <c r="J1440">
        <f>(E1440-Observed!M1442)^2</f>
        <v>2.0164000000000352E-2</v>
      </c>
      <c r="K1440">
        <f t="shared" si="125"/>
        <v>2.0164000000000352E-2</v>
      </c>
      <c r="L1440">
        <f>IF(ISNA(E1440-Observed!M1442),"",E1440-Observed!M1442)</f>
        <v>-0.14200000000000124</v>
      </c>
    </row>
    <row r="1441" spans="1:12" x14ac:dyDescent="0.25">
      <c r="A1441" s="8">
        <f t="shared" si="121"/>
        <v>42414.626000000004</v>
      </c>
      <c r="B1441">
        <v>14655.626</v>
      </c>
      <c r="C1441">
        <v>1441</v>
      </c>
      <c r="D1441">
        <f>'Raw Mod'!F1441</f>
        <v>8.51</v>
      </c>
      <c r="E1441">
        <f t="shared" si="122"/>
        <v>8.51</v>
      </c>
      <c r="F1441">
        <v>9.34</v>
      </c>
      <c r="G1441">
        <f t="shared" si="123"/>
        <v>9.34</v>
      </c>
      <c r="H1441">
        <f>ABS(E1441-Observed!M1443)</f>
        <v>0.25699999999999967</v>
      </c>
      <c r="I1441">
        <f t="shared" si="124"/>
        <v>0.25699999999999967</v>
      </c>
      <c r="J1441">
        <f>(E1441-Observed!M1443)^2</f>
        <v>6.604899999999983E-2</v>
      </c>
      <c r="K1441">
        <f t="shared" si="125"/>
        <v>6.604899999999983E-2</v>
      </c>
      <c r="L1441">
        <f>IF(ISNA(E1441-Observed!M1443),"",E1441-Observed!M1443)</f>
        <v>-0.25699999999999967</v>
      </c>
    </row>
    <row r="1442" spans="1:12" x14ac:dyDescent="0.25">
      <c r="A1442" s="8">
        <f t="shared" si="121"/>
        <v>42414.75</v>
      </c>
      <c r="B1442">
        <v>14655.75</v>
      </c>
      <c r="C1442">
        <v>1442</v>
      </c>
      <c r="D1442">
        <f>'Raw Mod'!F1442</f>
        <v>8.44</v>
      </c>
      <c r="E1442">
        <f t="shared" si="122"/>
        <v>8.44</v>
      </c>
      <c r="F1442">
        <v>8.83</v>
      </c>
      <c r="G1442">
        <f t="shared" si="123"/>
        <v>8.83</v>
      </c>
      <c r="H1442">
        <f>ABS(E1442-Observed!M1444)</f>
        <v>2.8999999999999915E-2</v>
      </c>
      <c r="I1442">
        <f t="shared" si="124"/>
        <v>2.8999999999999915E-2</v>
      </c>
      <c r="J1442">
        <f>(E1442-Observed!M1444)^2</f>
        <v>8.4099999999999507E-4</v>
      </c>
      <c r="K1442">
        <f t="shared" si="125"/>
        <v>8.4099999999999507E-4</v>
      </c>
      <c r="L1442">
        <f>IF(ISNA(E1442-Observed!M1444),"",E1442-Observed!M1444)</f>
        <v>-2.8999999999999915E-2</v>
      </c>
    </row>
    <row r="1443" spans="1:12" x14ac:dyDescent="0.25">
      <c r="A1443" s="8">
        <f t="shared" si="121"/>
        <v>42414.876000000004</v>
      </c>
      <c r="B1443">
        <v>14655.876</v>
      </c>
      <c r="C1443">
        <v>1443</v>
      </c>
      <c r="D1443">
        <f>'Raw Mod'!F1443</f>
        <v>8.4600000000000009</v>
      </c>
      <c r="E1443">
        <f t="shared" si="122"/>
        <v>8.4600000000000009</v>
      </c>
      <c r="F1443">
        <v>8.7799999999999994</v>
      </c>
      <c r="G1443">
        <f t="shared" si="123"/>
        <v>8.7799999999999994</v>
      </c>
      <c r="H1443">
        <f>ABS(E1443-Observed!M1445)</f>
        <v>0.10799999999999876</v>
      </c>
      <c r="I1443">
        <f t="shared" si="124"/>
        <v>0.10799999999999876</v>
      </c>
      <c r="J1443">
        <f>(E1443-Observed!M1445)^2</f>
        <v>1.1663999999999734E-2</v>
      </c>
      <c r="K1443">
        <f t="shared" si="125"/>
        <v>1.1663999999999734E-2</v>
      </c>
      <c r="L1443">
        <f>IF(ISNA(E1443-Observed!M1445),"",E1443-Observed!M1445)</f>
        <v>-0.10799999999999876</v>
      </c>
    </row>
    <row r="1444" spans="1:12" x14ac:dyDescent="0.25">
      <c r="A1444" s="8">
        <f t="shared" si="121"/>
        <v>42415</v>
      </c>
      <c r="B1444">
        <v>14656</v>
      </c>
      <c r="C1444">
        <v>1444</v>
      </c>
      <c r="D1444">
        <f>'Raw Mod'!F1444</f>
        <v>8.4600000000000009</v>
      </c>
      <c r="E1444">
        <f t="shared" si="122"/>
        <v>8.4600000000000009</v>
      </c>
      <c r="F1444">
        <v>8.77</v>
      </c>
      <c r="G1444">
        <f t="shared" si="123"/>
        <v>8.77</v>
      </c>
      <c r="H1444">
        <f>ABS(E1444-Observed!M1446)</f>
        <v>0.23299999999999876</v>
      </c>
      <c r="I1444">
        <f t="shared" si="124"/>
        <v>0.23299999999999876</v>
      </c>
      <c r="J1444">
        <f>(E1444-Observed!M1446)^2</f>
        <v>5.4288999999999421E-2</v>
      </c>
      <c r="K1444">
        <f t="shared" si="125"/>
        <v>5.4288999999999421E-2</v>
      </c>
      <c r="L1444">
        <f>IF(ISNA(E1444-Observed!M1446),"",E1444-Observed!M1446)</f>
        <v>-0.23299999999999876</v>
      </c>
    </row>
    <row r="1445" spans="1:12" x14ac:dyDescent="0.25">
      <c r="A1445" s="8">
        <f t="shared" si="121"/>
        <v>42415.126000000004</v>
      </c>
      <c r="B1445">
        <v>14656.126</v>
      </c>
      <c r="C1445">
        <v>1445</v>
      </c>
      <c r="D1445">
        <f>'Raw Mod'!F1445</f>
        <v>8.5</v>
      </c>
      <c r="E1445">
        <f t="shared" si="122"/>
        <v>8.5</v>
      </c>
      <c r="F1445">
        <v>8.59</v>
      </c>
      <c r="G1445">
        <f t="shared" si="123"/>
        <v>8.59</v>
      </c>
      <c r="H1445">
        <f>ABS(E1445-Observed!M1447)</f>
        <v>6.7999999999999616E-2</v>
      </c>
      <c r="I1445">
        <f t="shared" si="124"/>
        <v>6.7999999999999616E-2</v>
      </c>
      <c r="J1445">
        <f>(E1445-Observed!M1447)^2</f>
        <v>4.6239999999999476E-3</v>
      </c>
      <c r="K1445">
        <f t="shared" si="125"/>
        <v>4.6239999999999476E-3</v>
      </c>
      <c r="L1445">
        <f>IF(ISNA(E1445-Observed!M1447),"",E1445-Observed!M1447)</f>
        <v>-6.7999999999999616E-2</v>
      </c>
    </row>
    <row r="1446" spans="1:12" x14ac:dyDescent="0.25">
      <c r="A1446" s="8">
        <f t="shared" si="121"/>
        <v>42415.25</v>
      </c>
      <c r="B1446">
        <v>14656.25</v>
      </c>
      <c r="C1446">
        <v>1446</v>
      </c>
      <c r="D1446">
        <f>'Raw Mod'!F1446</f>
        <v>8.6300000000000008</v>
      </c>
      <c r="E1446">
        <f t="shared" si="122"/>
        <v>8.6300000000000008</v>
      </c>
      <c r="F1446">
        <v>8.7100000000000009</v>
      </c>
      <c r="G1446">
        <f t="shared" si="123"/>
        <v>8.7100000000000009</v>
      </c>
      <c r="H1446">
        <f>ABS(E1446-Observed!M1448)</f>
        <v>1.2000000000000455E-2</v>
      </c>
      <c r="I1446">
        <f t="shared" si="124"/>
        <v>1.2000000000000455E-2</v>
      </c>
      <c r="J1446">
        <f>(E1446-Observed!M1448)^2</f>
        <v>1.4400000000001093E-4</v>
      </c>
      <c r="K1446">
        <f t="shared" si="125"/>
        <v>1.4400000000001093E-4</v>
      </c>
      <c r="L1446">
        <f>IF(ISNA(E1446-Observed!M1448),"",E1446-Observed!M1448)</f>
        <v>1.2000000000000455E-2</v>
      </c>
    </row>
    <row r="1447" spans="1:12" x14ac:dyDescent="0.25">
      <c r="A1447" s="8">
        <f t="shared" si="121"/>
        <v>42415.377999999997</v>
      </c>
      <c r="B1447">
        <v>14656.378000000001</v>
      </c>
      <c r="C1447">
        <v>1447</v>
      </c>
      <c r="D1447">
        <f>'Raw Mod'!F1447</f>
        <v>8.75</v>
      </c>
      <c r="E1447">
        <f t="shared" si="122"/>
        <v>8.75</v>
      </c>
      <c r="F1447">
        <v>8.92</v>
      </c>
      <c r="G1447">
        <f t="shared" si="123"/>
        <v>8.92</v>
      </c>
      <c r="H1447">
        <f>ABS(E1447-Observed!M1449)</f>
        <v>4.1999999999999815E-2</v>
      </c>
      <c r="I1447">
        <f t="shared" si="124"/>
        <v>4.1999999999999815E-2</v>
      </c>
      <c r="J1447">
        <f>(E1447-Observed!M1449)^2</f>
        <v>1.7639999999999845E-3</v>
      </c>
      <c r="K1447">
        <f t="shared" si="125"/>
        <v>1.7639999999999845E-3</v>
      </c>
      <c r="L1447">
        <f>IF(ISNA(E1447-Observed!M1449),"",E1447-Observed!M1449)</f>
        <v>-4.1999999999999815E-2</v>
      </c>
    </row>
    <row r="1448" spans="1:12" x14ac:dyDescent="0.25">
      <c r="A1448" s="8">
        <f t="shared" si="121"/>
        <v>42415.5</v>
      </c>
      <c r="B1448">
        <v>14656.5</v>
      </c>
      <c r="C1448">
        <v>1448</v>
      </c>
      <c r="D1448">
        <f>'Raw Mod'!F1448</f>
        <v>8.9</v>
      </c>
      <c r="E1448">
        <f t="shared" si="122"/>
        <v>8.9</v>
      </c>
      <c r="F1448">
        <v>9.16</v>
      </c>
      <c r="G1448">
        <f t="shared" si="123"/>
        <v>9.16</v>
      </c>
      <c r="H1448">
        <f>ABS(E1448-Observed!M1450)</f>
        <v>5.9000000000001052E-2</v>
      </c>
      <c r="I1448">
        <f t="shared" si="124"/>
        <v>5.9000000000001052E-2</v>
      </c>
      <c r="J1448">
        <f>(E1448-Observed!M1450)^2</f>
        <v>3.4810000000001242E-3</v>
      </c>
      <c r="K1448">
        <f t="shared" si="125"/>
        <v>3.4810000000001242E-3</v>
      </c>
      <c r="L1448">
        <f>IF(ISNA(E1448-Observed!M1450),"",E1448-Observed!M1450)</f>
        <v>5.9000000000001052E-2</v>
      </c>
    </row>
    <row r="1449" spans="1:12" x14ac:dyDescent="0.25">
      <c r="A1449" s="8">
        <f t="shared" si="121"/>
        <v>42415.625</v>
      </c>
      <c r="B1449">
        <v>14656.625</v>
      </c>
      <c r="C1449">
        <v>1449</v>
      </c>
      <c r="D1449">
        <f>'Raw Mod'!F1449</f>
        <v>8.86</v>
      </c>
      <c r="E1449">
        <f t="shared" si="122"/>
        <v>8.86</v>
      </c>
      <c r="F1449">
        <v>9.2100000000000009</v>
      </c>
      <c r="G1449">
        <f t="shared" si="123"/>
        <v>9.2100000000000009</v>
      </c>
      <c r="H1449">
        <f>ABS(E1449-Observed!M1451)</f>
        <v>5.6000000000000938E-2</v>
      </c>
      <c r="I1449">
        <f t="shared" si="124"/>
        <v>5.6000000000000938E-2</v>
      </c>
      <c r="J1449">
        <f>(E1449-Observed!M1451)^2</f>
        <v>3.1360000000001048E-3</v>
      </c>
      <c r="K1449">
        <f t="shared" si="125"/>
        <v>3.1360000000001048E-3</v>
      </c>
      <c r="L1449">
        <f>IF(ISNA(E1449-Observed!M1451),"",E1449-Observed!M1451)</f>
        <v>-5.6000000000000938E-2</v>
      </c>
    </row>
    <row r="1450" spans="1:12" x14ac:dyDescent="0.25">
      <c r="A1450" s="8">
        <f t="shared" si="121"/>
        <v>42415.75</v>
      </c>
      <c r="B1450">
        <v>14656.75</v>
      </c>
      <c r="C1450">
        <v>1450</v>
      </c>
      <c r="D1450">
        <f>'Raw Mod'!F1450</f>
        <v>8.7200000000000006</v>
      </c>
      <c r="E1450">
        <f t="shared" si="122"/>
        <v>8.7200000000000006</v>
      </c>
      <c r="F1450">
        <v>9.08</v>
      </c>
      <c r="G1450">
        <f t="shared" si="123"/>
        <v>9.08</v>
      </c>
      <c r="H1450">
        <f>ABS(E1450-Observed!M1452)</f>
        <v>3.0000000000001137E-3</v>
      </c>
      <c r="I1450">
        <f t="shared" si="124"/>
        <v>3.0000000000001137E-3</v>
      </c>
      <c r="J1450">
        <f>(E1450-Observed!M1452)^2</f>
        <v>9.0000000000006829E-6</v>
      </c>
      <c r="K1450">
        <f t="shared" si="125"/>
        <v>9.0000000000006829E-6</v>
      </c>
      <c r="L1450">
        <f>IF(ISNA(E1450-Observed!M1452),"",E1450-Observed!M1452)</f>
        <v>3.0000000000001137E-3</v>
      </c>
    </row>
    <row r="1451" spans="1:12" x14ac:dyDescent="0.25">
      <c r="A1451" s="8">
        <f t="shared" si="121"/>
        <v>42415.877</v>
      </c>
      <c r="B1451">
        <v>14656.877</v>
      </c>
      <c r="C1451">
        <v>1451</v>
      </c>
      <c r="D1451">
        <f>'Raw Mod'!F1451</f>
        <v>8.6300000000000008</v>
      </c>
      <c r="E1451">
        <f t="shared" si="122"/>
        <v>8.6300000000000008</v>
      </c>
      <c r="F1451">
        <v>9</v>
      </c>
      <c r="G1451">
        <f t="shared" si="123"/>
        <v>9</v>
      </c>
      <c r="H1451">
        <f>ABS(E1451-Observed!M1453)</f>
        <v>0.13699999999999868</v>
      </c>
      <c r="I1451">
        <f t="shared" si="124"/>
        <v>0.13699999999999868</v>
      </c>
      <c r="J1451">
        <f>(E1451-Observed!M1453)^2</f>
        <v>1.8768999999999637E-2</v>
      </c>
      <c r="K1451">
        <f t="shared" si="125"/>
        <v>1.8768999999999637E-2</v>
      </c>
      <c r="L1451">
        <f>IF(ISNA(E1451-Observed!M1453),"",E1451-Observed!M1453)</f>
        <v>-0.13699999999999868</v>
      </c>
    </row>
    <row r="1452" spans="1:12" x14ac:dyDescent="0.25">
      <c r="A1452" s="8">
        <f t="shared" si="121"/>
        <v>42416</v>
      </c>
      <c r="B1452">
        <v>14657</v>
      </c>
      <c r="C1452">
        <v>1452</v>
      </c>
      <c r="D1452">
        <f>'Raw Mod'!F1452</f>
        <v>8.59</v>
      </c>
      <c r="E1452">
        <f t="shared" si="122"/>
        <v>8.59</v>
      </c>
      <c r="F1452">
        <v>8.9499999999999993</v>
      </c>
      <c r="G1452">
        <f t="shared" si="123"/>
        <v>8.9499999999999993</v>
      </c>
      <c r="H1452">
        <f>ABS(E1452-Observed!M1454)</f>
        <v>0.22700000000000031</v>
      </c>
      <c r="I1452">
        <f t="shared" si="124"/>
        <v>0.22700000000000031</v>
      </c>
      <c r="J1452">
        <f>(E1452-Observed!M1454)^2</f>
        <v>5.1529000000000144E-2</v>
      </c>
      <c r="K1452">
        <f t="shared" si="125"/>
        <v>5.1529000000000144E-2</v>
      </c>
      <c r="L1452">
        <f>IF(ISNA(E1452-Observed!M1454),"",E1452-Observed!M1454)</f>
        <v>-0.22700000000000031</v>
      </c>
    </row>
    <row r="1453" spans="1:12" x14ac:dyDescent="0.25">
      <c r="A1453" s="8">
        <f t="shared" si="121"/>
        <v>42416.125</v>
      </c>
      <c r="B1453">
        <v>14657.125</v>
      </c>
      <c r="C1453">
        <v>1453</v>
      </c>
      <c r="D1453">
        <f>'Raw Mod'!F1453</f>
        <v>8.61</v>
      </c>
      <c r="E1453">
        <f t="shared" si="122"/>
        <v>8.61</v>
      </c>
      <c r="F1453">
        <v>8.76</v>
      </c>
      <c r="G1453">
        <f t="shared" si="123"/>
        <v>8.76</v>
      </c>
      <c r="H1453">
        <f>ABS(E1453-Observed!M1455)</f>
        <v>0.18200000000000038</v>
      </c>
      <c r="I1453">
        <f t="shared" si="124"/>
        <v>0.18200000000000038</v>
      </c>
      <c r="J1453">
        <f>(E1453-Observed!M1455)^2</f>
        <v>3.3124000000000139E-2</v>
      </c>
      <c r="K1453">
        <f t="shared" si="125"/>
        <v>3.3124000000000139E-2</v>
      </c>
      <c r="L1453">
        <f>IF(ISNA(E1453-Observed!M1455),"",E1453-Observed!M1455)</f>
        <v>-0.18200000000000038</v>
      </c>
    </row>
    <row r="1454" spans="1:12" x14ac:dyDescent="0.25">
      <c r="A1454" s="8">
        <f t="shared" si="121"/>
        <v>42416.25</v>
      </c>
      <c r="B1454">
        <v>14657.25</v>
      </c>
      <c r="C1454">
        <v>1454</v>
      </c>
      <c r="D1454">
        <f>'Raw Mod'!F1454</f>
        <v>8.67</v>
      </c>
      <c r="E1454">
        <f t="shared" si="122"/>
        <v>8.67</v>
      </c>
      <c r="F1454">
        <v>8.83</v>
      </c>
      <c r="G1454">
        <f t="shared" si="123"/>
        <v>8.83</v>
      </c>
      <c r="H1454">
        <f>ABS(E1454-Observed!M1456)</f>
        <v>7.2000000000000952E-2</v>
      </c>
      <c r="I1454">
        <f t="shared" si="124"/>
        <v>7.2000000000000952E-2</v>
      </c>
      <c r="J1454">
        <f>(E1454-Observed!M1456)^2</f>
        <v>5.1840000000001373E-3</v>
      </c>
      <c r="K1454">
        <f t="shared" si="125"/>
        <v>5.1840000000001373E-3</v>
      </c>
      <c r="L1454">
        <f>IF(ISNA(E1454-Observed!M1456),"",E1454-Observed!M1456)</f>
        <v>-7.2000000000000952E-2</v>
      </c>
    </row>
    <row r="1455" spans="1:12" x14ac:dyDescent="0.25">
      <c r="A1455" s="8">
        <f t="shared" si="121"/>
        <v>42416.376000000004</v>
      </c>
      <c r="B1455">
        <v>14657.376</v>
      </c>
      <c r="C1455">
        <v>1455</v>
      </c>
      <c r="D1455">
        <f>'Raw Mod'!F1455</f>
        <v>8.69</v>
      </c>
      <c r="E1455">
        <f t="shared" si="122"/>
        <v>8.69</v>
      </c>
      <c r="F1455">
        <v>8.84</v>
      </c>
      <c r="G1455">
        <f t="shared" si="123"/>
        <v>8.84</v>
      </c>
      <c r="H1455">
        <f>ABS(E1455-Observed!M1457)</f>
        <v>0.17600000000000016</v>
      </c>
      <c r="I1455">
        <f t="shared" si="124"/>
        <v>0.17600000000000016</v>
      </c>
      <c r="J1455">
        <f>(E1455-Observed!M1457)^2</f>
        <v>3.0976000000000056E-2</v>
      </c>
      <c r="K1455">
        <f t="shared" si="125"/>
        <v>3.0976000000000056E-2</v>
      </c>
      <c r="L1455">
        <f>IF(ISNA(E1455-Observed!M1457),"",E1455-Observed!M1457)</f>
        <v>-0.17600000000000016</v>
      </c>
    </row>
    <row r="1456" spans="1:12" x14ac:dyDescent="0.25">
      <c r="A1456" s="8">
        <f t="shared" si="121"/>
        <v>42416.5</v>
      </c>
      <c r="B1456">
        <v>14657.5</v>
      </c>
      <c r="C1456">
        <v>1456</v>
      </c>
      <c r="D1456">
        <f>'Raw Mod'!F1456</f>
        <v>8.61</v>
      </c>
      <c r="E1456">
        <f t="shared" si="122"/>
        <v>8.61</v>
      </c>
      <c r="F1456">
        <v>8.74</v>
      </c>
      <c r="G1456">
        <f t="shared" si="123"/>
        <v>8.74</v>
      </c>
      <c r="H1456">
        <f>ABS(E1456-Observed!M1458)</f>
        <v>0.23099999999999987</v>
      </c>
      <c r="I1456">
        <f t="shared" si="124"/>
        <v>0.23099999999999987</v>
      </c>
      <c r="J1456">
        <f>(E1456-Observed!M1458)^2</f>
        <v>5.3360999999999943E-2</v>
      </c>
      <c r="K1456">
        <f t="shared" si="125"/>
        <v>5.3360999999999943E-2</v>
      </c>
      <c r="L1456">
        <f>IF(ISNA(E1456-Observed!M1458),"",E1456-Observed!M1458)</f>
        <v>-0.23099999999999987</v>
      </c>
    </row>
    <row r="1457" spans="1:12" x14ac:dyDescent="0.25">
      <c r="A1457" s="8">
        <f t="shared" si="121"/>
        <v>42416.629000000001</v>
      </c>
      <c r="B1457">
        <v>14657.629000000001</v>
      </c>
      <c r="C1457">
        <v>1457</v>
      </c>
      <c r="D1457">
        <f>'Raw Mod'!F1457</f>
        <v>8.5399999999999991</v>
      </c>
      <c r="E1457">
        <f t="shared" si="122"/>
        <v>8.5399999999999991</v>
      </c>
      <c r="F1457">
        <v>8.69</v>
      </c>
      <c r="G1457">
        <f t="shared" si="123"/>
        <v>8.69</v>
      </c>
      <c r="H1457">
        <f>ABS(E1457-Observed!M1459)</f>
        <v>0.27700000000000102</v>
      </c>
      <c r="I1457">
        <f t="shared" si="124"/>
        <v>0.27700000000000102</v>
      </c>
      <c r="J1457">
        <f>(E1457-Observed!M1459)^2</f>
        <v>7.6729000000000561E-2</v>
      </c>
      <c r="K1457">
        <f t="shared" si="125"/>
        <v>7.6729000000000561E-2</v>
      </c>
      <c r="L1457">
        <f>IF(ISNA(E1457-Observed!M1459),"",E1457-Observed!M1459)</f>
        <v>-0.27700000000000102</v>
      </c>
    </row>
    <row r="1458" spans="1:12" x14ac:dyDescent="0.25">
      <c r="A1458" s="8">
        <f t="shared" si="121"/>
        <v>42416.75</v>
      </c>
      <c r="B1458">
        <v>14657.75</v>
      </c>
      <c r="C1458">
        <v>1458</v>
      </c>
      <c r="D1458">
        <f>'Raw Mod'!F1458</f>
        <v>8.5299999999999994</v>
      </c>
      <c r="E1458">
        <f t="shared" si="122"/>
        <v>8.5299999999999994</v>
      </c>
      <c r="F1458">
        <v>8.68</v>
      </c>
      <c r="G1458">
        <f t="shared" si="123"/>
        <v>8.68</v>
      </c>
      <c r="H1458">
        <f>ABS(E1458-Observed!M1460)</f>
        <v>0.2370000000000001</v>
      </c>
      <c r="I1458">
        <f t="shared" si="124"/>
        <v>0.2370000000000001</v>
      </c>
      <c r="J1458">
        <f>(E1458-Observed!M1460)^2</f>
        <v>5.6169000000000045E-2</v>
      </c>
      <c r="K1458">
        <f t="shared" si="125"/>
        <v>5.6169000000000045E-2</v>
      </c>
      <c r="L1458">
        <f>IF(ISNA(E1458-Observed!M1460),"",E1458-Observed!M1460)</f>
        <v>-0.2370000000000001</v>
      </c>
    </row>
    <row r="1459" spans="1:12" x14ac:dyDescent="0.25">
      <c r="A1459" s="8">
        <f t="shared" si="121"/>
        <v>42416.876000000004</v>
      </c>
      <c r="B1459">
        <v>14657.876</v>
      </c>
      <c r="C1459">
        <v>1459</v>
      </c>
      <c r="D1459">
        <f>'Raw Mod'!F1459</f>
        <v>8.59</v>
      </c>
      <c r="E1459">
        <f t="shared" si="122"/>
        <v>8.59</v>
      </c>
      <c r="F1459">
        <v>8.7100000000000009</v>
      </c>
      <c r="G1459">
        <f t="shared" si="123"/>
        <v>8.7100000000000009</v>
      </c>
      <c r="H1459">
        <f>ABS(E1459-Observed!M1461)</f>
        <v>0.22700000000000031</v>
      </c>
      <c r="I1459">
        <f t="shared" si="124"/>
        <v>0.22700000000000031</v>
      </c>
      <c r="J1459">
        <f>(E1459-Observed!M1461)^2</f>
        <v>5.1529000000000144E-2</v>
      </c>
      <c r="K1459">
        <f t="shared" si="125"/>
        <v>5.1529000000000144E-2</v>
      </c>
      <c r="L1459">
        <f>IF(ISNA(E1459-Observed!M1461),"",E1459-Observed!M1461)</f>
        <v>-0.22700000000000031</v>
      </c>
    </row>
    <row r="1460" spans="1:12" x14ac:dyDescent="0.25">
      <c r="A1460" s="8">
        <f t="shared" si="121"/>
        <v>42417</v>
      </c>
      <c r="B1460">
        <v>14658</v>
      </c>
      <c r="C1460">
        <v>1460</v>
      </c>
      <c r="D1460">
        <f>'Raw Mod'!F1460</f>
        <v>8.66</v>
      </c>
      <c r="E1460">
        <f t="shared" si="122"/>
        <v>8.66</v>
      </c>
      <c r="F1460">
        <v>8.8000000000000007</v>
      </c>
      <c r="G1460">
        <f t="shared" si="123"/>
        <v>8.8000000000000007</v>
      </c>
      <c r="H1460">
        <f>ABS(E1460-Observed!M1462)</f>
        <v>0.20599999999999952</v>
      </c>
      <c r="I1460">
        <f t="shared" si="124"/>
        <v>0.20599999999999952</v>
      </c>
      <c r="J1460">
        <f>(E1460-Observed!M1462)^2</f>
        <v>4.24359999999998E-2</v>
      </c>
      <c r="K1460">
        <f t="shared" si="125"/>
        <v>4.24359999999998E-2</v>
      </c>
      <c r="L1460">
        <f>IF(ISNA(E1460-Observed!M1462),"",E1460-Observed!M1462)</f>
        <v>-0.20599999999999952</v>
      </c>
    </row>
    <row r="1461" spans="1:12" x14ac:dyDescent="0.25">
      <c r="A1461" s="8">
        <f t="shared" si="121"/>
        <v>42417.125</v>
      </c>
      <c r="B1461">
        <v>14658.125</v>
      </c>
      <c r="C1461">
        <v>1461</v>
      </c>
      <c r="D1461">
        <f>'Raw Mod'!F1461</f>
        <v>8.74</v>
      </c>
      <c r="E1461">
        <f t="shared" si="122"/>
        <v>8.74</v>
      </c>
      <c r="F1461">
        <v>8.8800000000000008</v>
      </c>
      <c r="G1461">
        <f t="shared" si="123"/>
        <v>8.8800000000000008</v>
      </c>
      <c r="H1461">
        <f>ABS(E1461-Observed!M1463)</f>
        <v>2.6999999999999247E-2</v>
      </c>
      <c r="I1461">
        <f t="shared" si="124"/>
        <v>2.6999999999999247E-2</v>
      </c>
      <c r="J1461">
        <f>(E1461-Observed!M1463)^2</f>
        <v>7.2899999999995928E-4</v>
      </c>
      <c r="K1461">
        <f t="shared" si="125"/>
        <v>7.2899999999995928E-4</v>
      </c>
      <c r="L1461">
        <f>IF(ISNA(E1461-Observed!M1463),"",E1461-Observed!M1463)</f>
        <v>-2.6999999999999247E-2</v>
      </c>
    </row>
    <row r="1462" spans="1:12" x14ac:dyDescent="0.25">
      <c r="A1462" s="8">
        <f t="shared" si="121"/>
        <v>42417.25</v>
      </c>
      <c r="B1462">
        <v>14658.25</v>
      </c>
      <c r="C1462">
        <v>1462</v>
      </c>
      <c r="D1462">
        <f>'Raw Mod'!F1462</f>
        <v>8.75</v>
      </c>
      <c r="E1462">
        <f t="shared" si="122"/>
        <v>8.75</v>
      </c>
      <c r="F1462">
        <v>8.93</v>
      </c>
      <c r="G1462">
        <f t="shared" si="123"/>
        <v>8.93</v>
      </c>
      <c r="H1462">
        <f>ABS(E1462-Observed!M1464)</f>
        <v>7.9999999999991189E-3</v>
      </c>
      <c r="I1462">
        <f t="shared" si="124"/>
        <v>7.9999999999991189E-3</v>
      </c>
      <c r="J1462">
        <f>(E1462-Observed!M1464)^2</f>
        <v>6.3999999999985902E-5</v>
      </c>
      <c r="K1462">
        <f t="shared" si="125"/>
        <v>6.3999999999985902E-5</v>
      </c>
      <c r="L1462">
        <f>IF(ISNA(E1462-Observed!M1464),"",E1462-Observed!M1464)</f>
        <v>7.9999999999991189E-3</v>
      </c>
    </row>
    <row r="1463" spans="1:12" x14ac:dyDescent="0.25">
      <c r="A1463" s="8">
        <f t="shared" si="121"/>
        <v>42417.377</v>
      </c>
      <c r="B1463">
        <v>14658.377</v>
      </c>
      <c r="C1463">
        <v>1463</v>
      </c>
      <c r="D1463">
        <f>'Raw Mod'!F1463</f>
        <v>8.69</v>
      </c>
      <c r="E1463">
        <f t="shared" si="122"/>
        <v>8.69</v>
      </c>
      <c r="F1463">
        <v>8.8699999999999992</v>
      </c>
      <c r="G1463">
        <f t="shared" si="123"/>
        <v>8.8699999999999992</v>
      </c>
      <c r="H1463">
        <f>ABS(E1463-Observed!M1465)</f>
        <v>2.7000000000001023E-2</v>
      </c>
      <c r="I1463">
        <f t="shared" si="124"/>
        <v>2.7000000000001023E-2</v>
      </c>
      <c r="J1463">
        <f>(E1463-Observed!M1465)^2</f>
        <v>7.2900000000005523E-4</v>
      </c>
      <c r="K1463">
        <f t="shared" si="125"/>
        <v>7.2900000000005523E-4</v>
      </c>
      <c r="L1463">
        <f>IF(ISNA(E1463-Observed!M1465),"",E1463-Observed!M1465)</f>
        <v>-2.7000000000001023E-2</v>
      </c>
    </row>
    <row r="1464" spans="1:12" x14ac:dyDescent="0.25">
      <c r="A1464" s="8">
        <f t="shared" si="121"/>
        <v>42417.5</v>
      </c>
      <c r="B1464">
        <v>14658.5</v>
      </c>
      <c r="C1464">
        <v>1464</v>
      </c>
      <c r="D1464">
        <f>'Raw Mod'!F1464</f>
        <v>8.66</v>
      </c>
      <c r="E1464">
        <f t="shared" si="122"/>
        <v>8.66</v>
      </c>
      <c r="F1464">
        <v>8.76</v>
      </c>
      <c r="G1464">
        <f t="shared" si="123"/>
        <v>8.76</v>
      </c>
      <c r="H1464">
        <f>ABS(E1464-Observed!M1466)</f>
        <v>1.0709999999999997</v>
      </c>
      <c r="I1464">
        <f t="shared" si="124"/>
        <v>1.0709999999999997</v>
      </c>
      <c r="J1464">
        <f>(E1464-Observed!M1466)^2</f>
        <v>1.1470409999999993</v>
      </c>
      <c r="K1464">
        <f t="shared" si="125"/>
        <v>1.1470409999999993</v>
      </c>
      <c r="L1464">
        <f>IF(ISNA(E1464-Observed!M1466),"",E1464-Observed!M1466)</f>
        <v>-1.0709999999999997</v>
      </c>
    </row>
    <row r="1465" spans="1:12" x14ac:dyDescent="0.25">
      <c r="A1465" s="8">
        <f t="shared" si="121"/>
        <v>42417.625</v>
      </c>
      <c r="B1465">
        <v>14658.625</v>
      </c>
      <c r="C1465">
        <v>1465</v>
      </c>
      <c r="D1465">
        <f>'Raw Mod'!F1465</f>
        <v>8.6</v>
      </c>
      <c r="E1465">
        <f t="shared" si="122"/>
        <v>8.6</v>
      </c>
      <c r="F1465">
        <v>8.7100000000000009</v>
      </c>
      <c r="G1465">
        <f t="shared" si="123"/>
        <v>8.7100000000000009</v>
      </c>
      <c r="H1465">
        <f>ABS(E1465-Observed!M1467)</f>
        <v>0.16699999999999982</v>
      </c>
      <c r="I1465">
        <f t="shared" si="124"/>
        <v>0.16699999999999982</v>
      </c>
      <c r="J1465">
        <f>(E1465-Observed!M1467)^2</f>
        <v>2.7888999999999938E-2</v>
      </c>
      <c r="K1465">
        <f t="shared" si="125"/>
        <v>2.7888999999999938E-2</v>
      </c>
      <c r="L1465">
        <f>IF(ISNA(E1465-Observed!M1467),"",E1465-Observed!M1467)</f>
        <v>-0.16699999999999982</v>
      </c>
    </row>
    <row r="1466" spans="1:12" x14ac:dyDescent="0.25">
      <c r="A1466" s="8">
        <f t="shared" si="121"/>
        <v>42417.75</v>
      </c>
      <c r="B1466">
        <v>14658.75</v>
      </c>
      <c r="C1466">
        <v>1466</v>
      </c>
      <c r="D1466">
        <f>'Raw Mod'!F1466</f>
        <v>8.58</v>
      </c>
      <c r="E1466">
        <f t="shared" si="122"/>
        <v>8.58</v>
      </c>
      <c r="F1466">
        <v>8.74</v>
      </c>
      <c r="G1466">
        <f t="shared" si="123"/>
        <v>8.74</v>
      </c>
      <c r="H1466">
        <f>ABS(E1466-Observed!M1468)</f>
        <v>0.3360000000000003</v>
      </c>
      <c r="I1466">
        <f t="shared" si="124"/>
        <v>0.3360000000000003</v>
      </c>
      <c r="J1466">
        <f>(E1466-Observed!M1468)^2</f>
        <v>0.1128960000000002</v>
      </c>
      <c r="K1466">
        <f t="shared" si="125"/>
        <v>0.1128960000000002</v>
      </c>
      <c r="L1466">
        <f>IF(ISNA(E1466-Observed!M1468),"",E1466-Observed!M1468)</f>
        <v>-0.3360000000000003</v>
      </c>
    </row>
    <row r="1467" spans="1:12" x14ac:dyDescent="0.25">
      <c r="A1467" s="8">
        <f t="shared" si="121"/>
        <v>42417.876000000004</v>
      </c>
      <c r="B1467">
        <v>14658.876</v>
      </c>
      <c r="C1467">
        <v>1467</v>
      </c>
      <c r="D1467">
        <f>'Raw Mod'!F1467</f>
        <v>8.69</v>
      </c>
      <c r="E1467">
        <f t="shared" si="122"/>
        <v>8.69</v>
      </c>
      <c r="F1467">
        <v>8.85</v>
      </c>
      <c r="G1467">
        <f t="shared" si="123"/>
        <v>8.85</v>
      </c>
      <c r="H1467">
        <f>ABS(E1467-Observed!M1469)</f>
        <v>0.25100000000000122</v>
      </c>
      <c r="I1467">
        <f t="shared" si="124"/>
        <v>0.25100000000000122</v>
      </c>
      <c r="J1467">
        <f>(E1467-Observed!M1469)^2</f>
        <v>6.3001000000000612E-2</v>
      </c>
      <c r="K1467">
        <f t="shared" si="125"/>
        <v>6.3001000000000612E-2</v>
      </c>
      <c r="L1467">
        <f>IF(ISNA(E1467-Observed!M1469),"",E1467-Observed!M1469)</f>
        <v>-0.25100000000000122</v>
      </c>
    </row>
    <row r="1468" spans="1:12" x14ac:dyDescent="0.25">
      <c r="A1468" s="8">
        <f t="shared" si="121"/>
        <v>42418</v>
      </c>
      <c r="B1468">
        <v>14659</v>
      </c>
      <c r="C1468">
        <v>1468</v>
      </c>
      <c r="D1468">
        <f>'Raw Mod'!F1468</f>
        <v>8.75</v>
      </c>
      <c r="E1468">
        <f t="shared" si="122"/>
        <v>8.75</v>
      </c>
      <c r="F1468">
        <v>8.8800000000000008</v>
      </c>
      <c r="G1468">
        <f t="shared" si="123"/>
        <v>8.8800000000000008</v>
      </c>
      <c r="H1468">
        <f>ABS(E1468-Observed!M1470)</f>
        <v>0.95599999999999952</v>
      </c>
      <c r="I1468">
        <f t="shared" si="124"/>
        <v>0.95599999999999952</v>
      </c>
      <c r="J1468">
        <f>(E1468-Observed!M1470)^2</f>
        <v>0.91393599999999908</v>
      </c>
      <c r="K1468">
        <f t="shared" si="125"/>
        <v>0.91393599999999908</v>
      </c>
      <c r="L1468">
        <f>IF(ISNA(E1468-Observed!M1470),"",E1468-Observed!M1470)</f>
        <v>-0.95599999999999952</v>
      </c>
    </row>
    <row r="1469" spans="1:12" x14ac:dyDescent="0.25">
      <c r="A1469" s="8">
        <f t="shared" si="121"/>
        <v>42418.126000000004</v>
      </c>
      <c r="B1469">
        <v>14659.126</v>
      </c>
      <c r="C1469">
        <v>1469</v>
      </c>
      <c r="D1469">
        <f>'Raw Mod'!F1469</f>
        <v>8.7200000000000006</v>
      </c>
      <c r="E1469">
        <f t="shared" si="122"/>
        <v>8.7200000000000006</v>
      </c>
      <c r="F1469">
        <v>8.8800000000000008</v>
      </c>
      <c r="G1469">
        <f t="shared" si="123"/>
        <v>8.8800000000000008</v>
      </c>
      <c r="H1469">
        <f>ABS(E1469-Observed!M1471)</f>
        <v>7.1999999999999176E-2</v>
      </c>
      <c r="I1469">
        <f t="shared" si="124"/>
        <v>7.1999999999999176E-2</v>
      </c>
      <c r="J1469">
        <f>(E1469-Observed!M1471)^2</f>
        <v>5.1839999999998814E-3</v>
      </c>
      <c r="K1469">
        <f t="shared" si="125"/>
        <v>5.1839999999998814E-3</v>
      </c>
      <c r="L1469">
        <f>IF(ISNA(E1469-Observed!M1471),"",E1469-Observed!M1471)</f>
        <v>-7.1999999999999176E-2</v>
      </c>
    </row>
    <row r="1470" spans="1:12" x14ac:dyDescent="0.25">
      <c r="A1470" s="8">
        <f t="shared" si="121"/>
        <v>42418.25</v>
      </c>
      <c r="B1470">
        <v>14659.25</v>
      </c>
      <c r="C1470">
        <v>1470</v>
      </c>
      <c r="D1470">
        <f>'Raw Mod'!F1470</f>
        <v>8.85</v>
      </c>
      <c r="E1470">
        <f t="shared" si="122"/>
        <v>8.85</v>
      </c>
      <c r="F1470">
        <v>9.0399999999999991</v>
      </c>
      <c r="G1470">
        <f t="shared" si="123"/>
        <v>9.0399999999999991</v>
      </c>
      <c r="H1470">
        <f>ABS(E1470-Observed!M1472)</f>
        <v>0.36299999999999955</v>
      </c>
      <c r="I1470">
        <f t="shared" si="124"/>
        <v>0.36299999999999955</v>
      </c>
      <c r="J1470">
        <f>(E1470-Observed!M1472)^2</f>
        <v>0.13176899999999966</v>
      </c>
      <c r="K1470">
        <f t="shared" si="125"/>
        <v>0.13176899999999966</v>
      </c>
      <c r="L1470">
        <f>IF(ISNA(E1470-Observed!M1472),"",E1470-Observed!M1472)</f>
        <v>-0.36299999999999955</v>
      </c>
    </row>
    <row r="1471" spans="1:12" x14ac:dyDescent="0.25">
      <c r="A1471" s="8">
        <f t="shared" si="121"/>
        <v>42418.375</v>
      </c>
      <c r="B1471">
        <v>14659.375</v>
      </c>
      <c r="C1471">
        <v>1471</v>
      </c>
      <c r="D1471">
        <f>'Raw Mod'!F1471</f>
        <v>8.89</v>
      </c>
      <c r="E1471">
        <f t="shared" si="122"/>
        <v>8.89</v>
      </c>
      <c r="F1471">
        <v>9.1</v>
      </c>
      <c r="G1471">
        <f t="shared" si="123"/>
        <v>9.1</v>
      </c>
      <c r="H1471">
        <f>ABS(E1471-Observed!M1473)</f>
        <v>0.39700000000000024</v>
      </c>
      <c r="I1471">
        <f t="shared" si="124"/>
        <v>0.39700000000000024</v>
      </c>
      <c r="J1471">
        <f>(E1471-Observed!M1473)^2</f>
        <v>0.15760900000000019</v>
      </c>
      <c r="K1471">
        <f t="shared" si="125"/>
        <v>0.15760900000000019</v>
      </c>
      <c r="L1471">
        <f>IF(ISNA(E1471-Observed!M1473),"",E1471-Observed!M1473)</f>
        <v>-0.39700000000000024</v>
      </c>
    </row>
    <row r="1472" spans="1:12" x14ac:dyDescent="0.25">
      <c r="A1472" s="8">
        <f t="shared" si="121"/>
        <v>42418.5</v>
      </c>
      <c r="B1472">
        <v>14659.5</v>
      </c>
      <c r="C1472">
        <v>1472</v>
      </c>
      <c r="D1472">
        <f>'Raw Mod'!F1472</f>
        <v>8.9600000000000009</v>
      </c>
      <c r="E1472">
        <f t="shared" si="122"/>
        <v>8.9600000000000009</v>
      </c>
      <c r="F1472">
        <v>9.11</v>
      </c>
      <c r="G1472">
        <f t="shared" si="123"/>
        <v>9.11</v>
      </c>
      <c r="H1472">
        <f>ABS(E1472-Observed!M1474)</f>
        <v>7.9999999999998295E-2</v>
      </c>
      <c r="I1472">
        <f t="shared" si="124"/>
        <v>7.9999999999998295E-2</v>
      </c>
      <c r="J1472">
        <f>(E1472-Observed!M1474)^2</f>
        <v>6.3999999999997271E-3</v>
      </c>
      <c r="K1472">
        <f t="shared" si="125"/>
        <v>6.3999999999997271E-3</v>
      </c>
      <c r="L1472">
        <f>IF(ISNA(E1472-Observed!M1474),"",E1472-Observed!M1474)</f>
        <v>-7.9999999999998295E-2</v>
      </c>
    </row>
    <row r="1473" spans="1:12" x14ac:dyDescent="0.25">
      <c r="A1473" s="8">
        <f t="shared" si="121"/>
        <v>42418.625</v>
      </c>
      <c r="B1473">
        <v>14659.625</v>
      </c>
      <c r="C1473">
        <v>1473</v>
      </c>
      <c r="D1473">
        <f>'Raw Mod'!F1473</f>
        <v>8.8800000000000008</v>
      </c>
      <c r="E1473">
        <f t="shared" si="122"/>
        <v>8.8800000000000008</v>
      </c>
      <c r="F1473">
        <v>8.9700000000000006</v>
      </c>
      <c r="G1473">
        <f t="shared" si="123"/>
        <v>8.9700000000000006</v>
      </c>
      <c r="H1473">
        <f>ABS(E1473-Observed!M1475)</f>
        <v>0.43199999999999861</v>
      </c>
      <c r="I1473">
        <f t="shared" si="124"/>
        <v>0.43199999999999861</v>
      </c>
      <c r="J1473">
        <f>(E1473-Observed!M1475)^2</f>
        <v>0.18662399999999879</v>
      </c>
      <c r="K1473">
        <f t="shared" si="125"/>
        <v>0.18662399999999879</v>
      </c>
      <c r="L1473">
        <f>IF(ISNA(E1473-Observed!M1475),"",E1473-Observed!M1475)</f>
        <v>-0.43199999999999861</v>
      </c>
    </row>
    <row r="1474" spans="1:12" x14ac:dyDescent="0.25">
      <c r="A1474" s="8">
        <f t="shared" si="121"/>
        <v>42418.75</v>
      </c>
      <c r="B1474">
        <v>14659.75</v>
      </c>
      <c r="C1474">
        <v>1474</v>
      </c>
      <c r="D1474">
        <f>'Raw Mod'!F1474</f>
        <v>8.98</v>
      </c>
      <c r="E1474">
        <f t="shared" si="122"/>
        <v>8.98</v>
      </c>
      <c r="F1474">
        <v>9</v>
      </c>
      <c r="G1474">
        <f t="shared" si="123"/>
        <v>9</v>
      </c>
      <c r="H1474">
        <f>ABS(E1474-Observed!M1476)</f>
        <v>0.13400000000000034</v>
      </c>
      <c r="I1474">
        <f t="shared" si="124"/>
        <v>0.13400000000000034</v>
      </c>
      <c r="J1474">
        <f>(E1474-Observed!M1476)^2</f>
        <v>1.795600000000009E-2</v>
      </c>
      <c r="K1474">
        <f t="shared" si="125"/>
        <v>1.795600000000009E-2</v>
      </c>
      <c r="L1474">
        <f>IF(ISNA(E1474-Observed!M1476),"",E1474-Observed!M1476)</f>
        <v>-0.13400000000000034</v>
      </c>
    </row>
    <row r="1475" spans="1:12" x14ac:dyDescent="0.25">
      <c r="A1475" s="8">
        <f t="shared" si="121"/>
        <v>42418.876000000004</v>
      </c>
      <c r="B1475">
        <v>14659.876</v>
      </c>
      <c r="C1475">
        <v>1475</v>
      </c>
      <c r="D1475">
        <f>'Raw Mod'!F1475</f>
        <v>9.08</v>
      </c>
      <c r="E1475">
        <f t="shared" si="122"/>
        <v>9.08</v>
      </c>
      <c r="F1475">
        <v>9.26</v>
      </c>
      <c r="G1475">
        <f t="shared" si="123"/>
        <v>9.26</v>
      </c>
      <c r="H1475">
        <f>ABS(E1475-Observed!M1477)</f>
        <v>0.15799999999999947</v>
      </c>
      <c r="I1475">
        <f t="shared" si="124"/>
        <v>0.15799999999999947</v>
      </c>
      <c r="J1475">
        <f>(E1475-Observed!M1477)^2</f>
        <v>2.4963999999999834E-2</v>
      </c>
      <c r="K1475">
        <f t="shared" si="125"/>
        <v>2.4963999999999834E-2</v>
      </c>
      <c r="L1475">
        <f>IF(ISNA(E1475-Observed!M1477),"",E1475-Observed!M1477)</f>
        <v>-0.15799999999999947</v>
      </c>
    </row>
    <row r="1476" spans="1:12" x14ac:dyDescent="0.25">
      <c r="A1476" s="8">
        <f t="shared" si="121"/>
        <v>42419</v>
      </c>
      <c r="B1476">
        <v>14660</v>
      </c>
      <c r="C1476">
        <v>1476</v>
      </c>
      <c r="D1476">
        <f>'Raw Mod'!F1476</f>
        <v>9.09</v>
      </c>
      <c r="E1476">
        <f t="shared" si="122"/>
        <v>9.09</v>
      </c>
      <c r="F1476">
        <v>9.24</v>
      </c>
      <c r="G1476">
        <f t="shared" si="123"/>
        <v>9.24</v>
      </c>
      <c r="H1476">
        <f>ABS(E1476-Observed!M1478)</f>
        <v>9.9999999999944578E-4</v>
      </c>
      <c r="I1476">
        <f t="shared" si="124"/>
        <v>9.9999999999944578E-4</v>
      </c>
      <c r="J1476">
        <f>(E1476-Observed!M1478)^2</f>
        <v>9.9999999999889161E-7</v>
      </c>
      <c r="K1476">
        <f t="shared" si="125"/>
        <v>9.9999999999889161E-7</v>
      </c>
      <c r="L1476">
        <f>IF(ISNA(E1476-Observed!M1478),"",E1476-Observed!M1478)</f>
        <v>9.9999999999944578E-4</v>
      </c>
    </row>
    <row r="1477" spans="1:12" x14ac:dyDescent="0.25">
      <c r="A1477" s="8">
        <f t="shared" ref="A1477:A1540" si="126">B1477+$A$2-1</f>
        <v>42419.127</v>
      </c>
      <c r="B1477">
        <v>14660.127</v>
      </c>
      <c r="C1477">
        <v>1477</v>
      </c>
      <c r="D1477">
        <f>'Raw Mod'!F1477</f>
        <v>8.84</v>
      </c>
      <c r="E1477">
        <f t="shared" ref="E1477:E1540" si="127">IF(D1477&lt;1,NA(),D1477)</f>
        <v>8.84</v>
      </c>
      <c r="F1477">
        <v>9.01</v>
      </c>
      <c r="G1477">
        <f t="shared" ref="G1477:G1540" si="128">IF(F1477&lt;1,NA(),F1477)</f>
        <v>9.01</v>
      </c>
      <c r="H1477">
        <f>ABS(E1477-Observed!M1479)</f>
        <v>0.44700000000000095</v>
      </c>
      <c r="I1477">
        <f t="shared" ref="I1477:I1540" si="129">IF(ISNA(H1477),"",H1477)</f>
        <v>0.44700000000000095</v>
      </c>
      <c r="J1477">
        <f>(E1477-Observed!M1479)^2</f>
        <v>0.19980900000000085</v>
      </c>
      <c r="K1477">
        <f t="shared" ref="K1477:K1540" si="130">IF(ISNA(J1477),"",J1477)</f>
        <v>0.19980900000000085</v>
      </c>
      <c r="L1477">
        <f>IF(ISNA(E1477-Observed!M1479),"",E1477-Observed!M1479)</f>
        <v>-0.44700000000000095</v>
      </c>
    </row>
    <row r="1478" spans="1:12" x14ac:dyDescent="0.25">
      <c r="A1478" s="8">
        <f t="shared" si="126"/>
        <v>42419.25</v>
      </c>
      <c r="B1478">
        <v>14660.25</v>
      </c>
      <c r="C1478">
        <v>1478</v>
      </c>
      <c r="D1478">
        <f>'Raw Mod'!F1478</f>
        <v>8.73</v>
      </c>
      <c r="E1478">
        <f t="shared" si="127"/>
        <v>8.73</v>
      </c>
      <c r="F1478">
        <v>8.9700000000000006</v>
      </c>
      <c r="G1478">
        <f t="shared" si="128"/>
        <v>8.9700000000000006</v>
      </c>
      <c r="H1478">
        <f>ABS(E1478-Observed!M1480)</f>
        <v>0.35899999999999999</v>
      </c>
      <c r="I1478">
        <f t="shared" si="129"/>
        <v>0.35899999999999999</v>
      </c>
      <c r="J1478">
        <f>(E1478-Observed!M1480)^2</f>
        <v>0.128881</v>
      </c>
      <c r="K1478">
        <f t="shared" si="130"/>
        <v>0.128881</v>
      </c>
      <c r="L1478">
        <f>IF(ISNA(E1478-Observed!M1480),"",E1478-Observed!M1480)</f>
        <v>-0.35899999999999999</v>
      </c>
    </row>
    <row r="1479" spans="1:12" x14ac:dyDescent="0.25">
      <c r="A1479" s="8">
        <f t="shared" si="126"/>
        <v>42419.377</v>
      </c>
      <c r="B1479">
        <v>14660.377</v>
      </c>
      <c r="C1479">
        <v>1479</v>
      </c>
      <c r="D1479">
        <f>'Raw Mod'!F1479</f>
        <v>8.7200000000000006</v>
      </c>
      <c r="E1479">
        <f t="shared" si="127"/>
        <v>8.7200000000000006</v>
      </c>
      <c r="F1479">
        <v>8.99</v>
      </c>
      <c r="G1479">
        <f t="shared" si="128"/>
        <v>8.99</v>
      </c>
      <c r="H1479">
        <f>ABS(E1479-Observed!M1481)</f>
        <v>0.26999999999999957</v>
      </c>
      <c r="I1479">
        <f t="shared" si="129"/>
        <v>0.26999999999999957</v>
      </c>
      <c r="J1479">
        <f>(E1479-Observed!M1481)^2</f>
        <v>7.2899999999999771E-2</v>
      </c>
      <c r="K1479">
        <f t="shared" si="130"/>
        <v>7.2899999999999771E-2</v>
      </c>
      <c r="L1479">
        <f>IF(ISNA(E1479-Observed!M1481),"",E1479-Observed!M1481)</f>
        <v>-0.26999999999999957</v>
      </c>
    </row>
    <row r="1480" spans="1:12" x14ac:dyDescent="0.25">
      <c r="A1480" s="8">
        <f t="shared" si="126"/>
        <v>42419.5</v>
      </c>
      <c r="B1480">
        <v>14660.5</v>
      </c>
      <c r="C1480">
        <v>1480</v>
      </c>
      <c r="D1480">
        <f>'Raw Mod'!F1480</f>
        <v>8.83</v>
      </c>
      <c r="E1480">
        <f t="shared" si="127"/>
        <v>8.83</v>
      </c>
      <c r="F1480">
        <v>9.26</v>
      </c>
      <c r="G1480">
        <f t="shared" si="128"/>
        <v>9.26</v>
      </c>
      <c r="H1480">
        <f>ABS(E1480-Observed!M1482)</f>
        <v>0.30899999999999928</v>
      </c>
      <c r="I1480">
        <f t="shared" si="129"/>
        <v>0.30899999999999928</v>
      </c>
      <c r="J1480">
        <f>(E1480-Observed!M1482)^2</f>
        <v>9.5480999999999552E-2</v>
      </c>
      <c r="K1480">
        <f t="shared" si="130"/>
        <v>9.5480999999999552E-2</v>
      </c>
      <c r="L1480">
        <f>IF(ISNA(E1480-Observed!M1482),"",E1480-Observed!M1482)</f>
        <v>-0.30899999999999928</v>
      </c>
    </row>
    <row r="1481" spans="1:12" x14ac:dyDescent="0.25">
      <c r="A1481" s="8">
        <f t="shared" si="126"/>
        <v>42419.626000000004</v>
      </c>
      <c r="B1481">
        <v>14660.626</v>
      </c>
      <c r="C1481">
        <v>1481</v>
      </c>
      <c r="D1481">
        <f>'Raw Mod'!F1481</f>
        <v>8.9700000000000006</v>
      </c>
      <c r="E1481">
        <f t="shared" si="127"/>
        <v>8.9700000000000006</v>
      </c>
      <c r="F1481">
        <v>9.1999999999999993</v>
      </c>
      <c r="G1481">
        <f t="shared" si="128"/>
        <v>9.1999999999999993</v>
      </c>
      <c r="H1481">
        <f>ABS(E1481-Observed!M1483)</f>
        <v>0.24299999999999855</v>
      </c>
      <c r="I1481">
        <f t="shared" si="129"/>
        <v>0.24299999999999855</v>
      </c>
      <c r="J1481">
        <f>(E1481-Observed!M1483)^2</f>
        <v>5.9048999999999296E-2</v>
      </c>
      <c r="K1481">
        <f t="shared" si="130"/>
        <v>5.9048999999999296E-2</v>
      </c>
      <c r="L1481">
        <f>IF(ISNA(E1481-Observed!M1483),"",E1481-Observed!M1483)</f>
        <v>-0.24299999999999855</v>
      </c>
    </row>
    <row r="1482" spans="1:12" x14ac:dyDescent="0.25">
      <c r="A1482" s="8">
        <f t="shared" si="126"/>
        <v>42419.75</v>
      </c>
      <c r="B1482">
        <v>14660.75</v>
      </c>
      <c r="C1482">
        <v>1482</v>
      </c>
      <c r="D1482">
        <f>'Raw Mod'!F1482</f>
        <v>8.91</v>
      </c>
      <c r="E1482">
        <f t="shared" si="127"/>
        <v>8.91</v>
      </c>
      <c r="F1482">
        <v>9.2100000000000009</v>
      </c>
      <c r="G1482">
        <f t="shared" si="128"/>
        <v>9.2100000000000009</v>
      </c>
      <c r="H1482">
        <f>ABS(E1482-Observed!M1484)</f>
        <v>0.11800000000000033</v>
      </c>
      <c r="I1482">
        <f t="shared" si="129"/>
        <v>0.11800000000000033</v>
      </c>
      <c r="J1482">
        <f>(E1482-Observed!M1484)^2</f>
        <v>1.3924000000000077E-2</v>
      </c>
      <c r="K1482">
        <f t="shared" si="130"/>
        <v>1.3924000000000077E-2</v>
      </c>
      <c r="L1482">
        <f>IF(ISNA(E1482-Observed!M1484),"",E1482-Observed!M1484)</f>
        <v>0.11800000000000033</v>
      </c>
    </row>
    <row r="1483" spans="1:12" x14ac:dyDescent="0.25">
      <c r="A1483" s="8">
        <f t="shared" si="126"/>
        <v>42419.877999999997</v>
      </c>
      <c r="B1483">
        <v>14660.878000000001</v>
      </c>
      <c r="C1483">
        <v>1483</v>
      </c>
      <c r="D1483">
        <f>'Raw Mod'!F1483</f>
        <v>8.7899999999999991</v>
      </c>
      <c r="E1483">
        <f t="shared" si="127"/>
        <v>8.7899999999999991</v>
      </c>
      <c r="F1483">
        <v>9.0500000000000007</v>
      </c>
      <c r="G1483">
        <f t="shared" si="128"/>
        <v>9.0500000000000007</v>
      </c>
      <c r="H1483">
        <f>ABS(E1483-Observed!M1485)</f>
        <v>0.12600000000000122</v>
      </c>
      <c r="I1483">
        <f t="shared" si="129"/>
        <v>0.12600000000000122</v>
      </c>
      <c r="J1483">
        <f>(E1483-Observed!M1485)^2</f>
        <v>1.5876000000000307E-2</v>
      </c>
      <c r="K1483">
        <f t="shared" si="130"/>
        <v>1.5876000000000307E-2</v>
      </c>
      <c r="L1483">
        <f>IF(ISNA(E1483-Observed!M1485),"",E1483-Observed!M1485)</f>
        <v>-0.12600000000000122</v>
      </c>
    </row>
    <row r="1484" spans="1:12" x14ac:dyDescent="0.25">
      <c r="A1484" s="8">
        <f t="shared" si="126"/>
        <v>42420</v>
      </c>
      <c r="B1484">
        <v>14661</v>
      </c>
      <c r="C1484">
        <v>1484</v>
      </c>
      <c r="D1484">
        <f>'Raw Mod'!F1484</f>
        <v>8.7899999999999991</v>
      </c>
      <c r="E1484">
        <f t="shared" si="127"/>
        <v>8.7899999999999991</v>
      </c>
      <c r="F1484">
        <v>8.9700000000000006</v>
      </c>
      <c r="G1484">
        <f t="shared" si="128"/>
        <v>8.9700000000000006</v>
      </c>
      <c r="H1484">
        <f>ABS(E1484-Observed!M1486)</f>
        <v>0.27400000000000091</v>
      </c>
      <c r="I1484">
        <f t="shared" si="129"/>
        <v>0.27400000000000091</v>
      </c>
      <c r="J1484">
        <f>(E1484-Observed!M1486)^2</f>
        <v>7.5076000000000503E-2</v>
      </c>
      <c r="K1484">
        <f t="shared" si="130"/>
        <v>7.5076000000000503E-2</v>
      </c>
      <c r="L1484">
        <f>IF(ISNA(E1484-Observed!M1486),"",E1484-Observed!M1486)</f>
        <v>-0.27400000000000091</v>
      </c>
    </row>
    <row r="1485" spans="1:12" x14ac:dyDescent="0.25">
      <c r="A1485" s="8">
        <f t="shared" si="126"/>
        <v>42420.127</v>
      </c>
      <c r="B1485">
        <v>14661.127</v>
      </c>
      <c r="C1485">
        <v>1485</v>
      </c>
      <c r="D1485">
        <f>'Raw Mod'!F1485</f>
        <v>8.85</v>
      </c>
      <c r="E1485">
        <f t="shared" si="127"/>
        <v>8.85</v>
      </c>
      <c r="F1485">
        <v>9.02</v>
      </c>
      <c r="G1485">
        <f t="shared" si="128"/>
        <v>9.02</v>
      </c>
      <c r="H1485">
        <f>ABS(E1485-Observed!M1487)</f>
        <v>0.23900000000000077</v>
      </c>
      <c r="I1485">
        <f t="shared" si="129"/>
        <v>0.23900000000000077</v>
      </c>
      <c r="J1485">
        <f>(E1485-Observed!M1487)^2</f>
        <v>5.7121000000000366E-2</v>
      </c>
      <c r="K1485">
        <f t="shared" si="130"/>
        <v>5.7121000000000366E-2</v>
      </c>
      <c r="L1485">
        <f>IF(ISNA(E1485-Observed!M1487),"",E1485-Observed!M1487)</f>
        <v>-0.23900000000000077</v>
      </c>
    </row>
    <row r="1486" spans="1:12" x14ac:dyDescent="0.25">
      <c r="A1486" s="8">
        <f t="shared" si="126"/>
        <v>42420.25</v>
      </c>
      <c r="B1486">
        <v>14661.25</v>
      </c>
      <c r="C1486">
        <v>1486</v>
      </c>
      <c r="D1486">
        <f>'Raw Mod'!F1486</f>
        <v>8.8800000000000008</v>
      </c>
      <c r="E1486">
        <f t="shared" si="127"/>
        <v>8.8800000000000008</v>
      </c>
      <c r="F1486">
        <v>9.02</v>
      </c>
      <c r="G1486">
        <f t="shared" si="128"/>
        <v>9.02</v>
      </c>
      <c r="H1486">
        <f>ABS(E1486-Observed!M1488)</f>
        <v>0.15999999999999837</v>
      </c>
      <c r="I1486">
        <f t="shared" si="129"/>
        <v>0.15999999999999837</v>
      </c>
      <c r="J1486">
        <f>(E1486-Observed!M1488)^2</f>
        <v>2.5599999999999477E-2</v>
      </c>
      <c r="K1486">
        <f t="shared" si="130"/>
        <v>2.5599999999999477E-2</v>
      </c>
      <c r="L1486">
        <f>IF(ISNA(E1486-Observed!M1488),"",E1486-Observed!M1488)</f>
        <v>-0.15999999999999837</v>
      </c>
    </row>
    <row r="1487" spans="1:12" x14ac:dyDescent="0.25">
      <c r="A1487" s="8">
        <f t="shared" si="126"/>
        <v>42420.376000000004</v>
      </c>
      <c r="B1487">
        <v>14661.376</v>
      </c>
      <c r="C1487">
        <v>1487</v>
      </c>
      <c r="D1487">
        <f>'Raw Mod'!F1487</f>
        <v>8.83</v>
      </c>
      <c r="E1487">
        <f t="shared" si="127"/>
        <v>8.83</v>
      </c>
      <c r="F1487">
        <v>9.02</v>
      </c>
      <c r="G1487">
        <f t="shared" si="128"/>
        <v>9.02</v>
      </c>
      <c r="H1487">
        <f>ABS(E1487-Observed!M1489)</f>
        <v>0.25900000000000034</v>
      </c>
      <c r="I1487">
        <f t="shared" si="129"/>
        <v>0.25900000000000034</v>
      </c>
      <c r="J1487">
        <f>(E1487-Observed!M1489)^2</f>
        <v>6.7081000000000182E-2</v>
      </c>
      <c r="K1487">
        <f t="shared" si="130"/>
        <v>6.7081000000000182E-2</v>
      </c>
      <c r="L1487">
        <f>IF(ISNA(E1487-Observed!M1489),"",E1487-Observed!M1489)</f>
        <v>-0.25900000000000034</v>
      </c>
    </row>
    <row r="1488" spans="1:12" x14ac:dyDescent="0.25">
      <c r="A1488" s="8">
        <f t="shared" si="126"/>
        <v>42420.5</v>
      </c>
      <c r="B1488">
        <v>14661.5</v>
      </c>
      <c r="C1488">
        <v>1488</v>
      </c>
      <c r="D1488">
        <f>'Raw Mod'!F1488</f>
        <v>8.81</v>
      </c>
      <c r="E1488">
        <f t="shared" si="127"/>
        <v>8.81</v>
      </c>
      <c r="F1488">
        <v>9.0399999999999991</v>
      </c>
      <c r="G1488">
        <f t="shared" si="128"/>
        <v>9.0399999999999991</v>
      </c>
      <c r="H1488">
        <f>ABS(E1488-Observed!M1490)</f>
        <v>0.20500000000000007</v>
      </c>
      <c r="I1488">
        <f t="shared" si="129"/>
        <v>0.20500000000000007</v>
      </c>
      <c r="J1488">
        <f>(E1488-Observed!M1490)^2</f>
        <v>4.2025000000000028E-2</v>
      </c>
      <c r="K1488">
        <f t="shared" si="130"/>
        <v>4.2025000000000028E-2</v>
      </c>
      <c r="L1488">
        <f>IF(ISNA(E1488-Observed!M1490),"",E1488-Observed!M1490)</f>
        <v>-0.20500000000000007</v>
      </c>
    </row>
    <row r="1489" spans="1:12" x14ac:dyDescent="0.25">
      <c r="A1489" s="8">
        <f t="shared" si="126"/>
        <v>42420.625</v>
      </c>
      <c r="B1489">
        <v>14661.625</v>
      </c>
      <c r="C1489">
        <v>1489</v>
      </c>
      <c r="D1489">
        <f>'Raw Mod'!F1489</f>
        <v>8.7899999999999991</v>
      </c>
      <c r="E1489">
        <f t="shared" si="127"/>
        <v>8.7899999999999991</v>
      </c>
      <c r="F1489">
        <v>9.0500000000000007</v>
      </c>
      <c r="G1489">
        <f t="shared" si="128"/>
        <v>9.0500000000000007</v>
      </c>
      <c r="H1489">
        <f>ABS(E1489-Observed!M1491)</f>
        <v>0.20000000000000107</v>
      </c>
      <c r="I1489">
        <f t="shared" si="129"/>
        <v>0.20000000000000107</v>
      </c>
      <c r="J1489">
        <f>(E1489-Observed!M1491)^2</f>
        <v>4.0000000000000424E-2</v>
      </c>
      <c r="K1489">
        <f t="shared" si="130"/>
        <v>4.0000000000000424E-2</v>
      </c>
      <c r="L1489">
        <f>IF(ISNA(E1489-Observed!M1491),"",E1489-Observed!M1491)</f>
        <v>-0.20000000000000107</v>
      </c>
    </row>
    <row r="1490" spans="1:12" x14ac:dyDescent="0.25">
      <c r="A1490" s="8">
        <f t="shared" si="126"/>
        <v>42420.75</v>
      </c>
      <c r="B1490">
        <v>14661.75</v>
      </c>
      <c r="C1490">
        <v>1490</v>
      </c>
      <c r="D1490">
        <f>'Raw Mod'!F1490</f>
        <v>8.91</v>
      </c>
      <c r="E1490">
        <f t="shared" si="127"/>
        <v>8.91</v>
      </c>
      <c r="F1490">
        <v>9.1199999999999992</v>
      </c>
      <c r="G1490">
        <f t="shared" si="128"/>
        <v>9.1199999999999992</v>
      </c>
      <c r="H1490">
        <f>ABS(E1490-Observed!M1492)</f>
        <v>8.0000000000000071E-2</v>
      </c>
      <c r="I1490">
        <f t="shared" si="129"/>
        <v>8.0000000000000071E-2</v>
      </c>
      <c r="J1490">
        <f>(E1490-Observed!M1492)^2</f>
        <v>6.4000000000000116E-3</v>
      </c>
      <c r="K1490">
        <f t="shared" si="130"/>
        <v>6.4000000000000116E-3</v>
      </c>
      <c r="L1490">
        <f>IF(ISNA(E1490-Observed!M1492),"",E1490-Observed!M1492)</f>
        <v>-8.0000000000000071E-2</v>
      </c>
    </row>
    <row r="1491" spans="1:12" x14ac:dyDescent="0.25">
      <c r="A1491" s="8">
        <f t="shared" si="126"/>
        <v>42420.876000000004</v>
      </c>
      <c r="B1491">
        <v>14661.876</v>
      </c>
      <c r="C1491">
        <v>1491</v>
      </c>
      <c r="D1491">
        <f>'Raw Mod'!F1491</f>
        <v>8.99</v>
      </c>
      <c r="E1491">
        <f t="shared" si="127"/>
        <v>8.99</v>
      </c>
      <c r="F1491">
        <v>9.2200000000000006</v>
      </c>
      <c r="G1491">
        <f t="shared" si="128"/>
        <v>9.2200000000000006</v>
      </c>
      <c r="H1491">
        <f>ABS(E1491-Observed!M1493)</f>
        <v>4.9999999999998934E-2</v>
      </c>
      <c r="I1491">
        <f t="shared" si="129"/>
        <v>4.9999999999998934E-2</v>
      </c>
      <c r="J1491">
        <f>(E1491-Observed!M1493)^2</f>
        <v>2.4999999999998934E-3</v>
      </c>
      <c r="K1491">
        <f t="shared" si="130"/>
        <v>2.4999999999998934E-3</v>
      </c>
      <c r="L1491">
        <f>IF(ISNA(E1491-Observed!M1493),"",E1491-Observed!M1493)</f>
        <v>-4.9999999999998934E-2</v>
      </c>
    </row>
    <row r="1492" spans="1:12" x14ac:dyDescent="0.25">
      <c r="A1492" s="8">
        <f t="shared" si="126"/>
        <v>42421</v>
      </c>
      <c r="B1492">
        <v>14662</v>
      </c>
      <c r="C1492">
        <v>1492</v>
      </c>
      <c r="D1492">
        <f>'Raw Mod'!F1492</f>
        <v>9.0399999999999991</v>
      </c>
      <c r="E1492">
        <f t="shared" si="127"/>
        <v>9.0399999999999991</v>
      </c>
      <c r="F1492">
        <v>9.25</v>
      </c>
      <c r="G1492">
        <f t="shared" si="128"/>
        <v>9.25</v>
      </c>
      <c r="H1492">
        <f>ABS(E1492-Observed!M1494)</f>
        <v>0.12300000000000111</v>
      </c>
      <c r="I1492">
        <f t="shared" si="129"/>
        <v>0.12300000000000111</v>
      </c>
      <c r="J1492">
        <f>(E1492-Observed!M1494)^2</f>
        <v>1.5129000000000272E-2</v>
      </c>
      <c r="K1492">
        <f t="shared" si="130"/>
        <v>1.5129000000000272E-2</v>
      </c>
      <c r="L1492">
        <f>IF(ISNA(E1492-Observed!M1494),"",E1492-Observed!M1494)</f>
        <v>-0.12300000000000111</v>
      </c>
    </row>
    <row r="1493" spans="1:12" x14ac:dyDescent="0.25">
      <c r="A1493" s="8">
        <f t="shared" si="126"/>
        <v>42421.129000000001</v>
      </c>
      <c r="B1493">
        <v>14662.129000000001</v>
      </c>
      <c r="C1493">
        <v>1493</v>
      </c>
      <c r="D1493">
        <f>'Raw Mod'!F1493</f>
        <v>9.0299999999999994</v>
      </c>
      <c r="E1493">
        <f t="shared" si="127"/>
        <v>9.0299999999999994</v>
      </c>
      <c r="F1493">
        <v>9.26</v>
      </c>
      <c r="G1493">
        <f t="shared" si="128"/>
        <v>9.26</v>
      </c>
      <c r="H1493">
        <f>ABS(E1493-Observed!M1495)</f>
        <v>0.10899999999999999</v>
      </c>
      <c r="I1493">
        <f t="shared" si="129"/>
        <v>0.10899999999999999</v>
      </c>
      <c r="J1493">
        <f>(E1493-Observed!M1495)^2</f>
        <v>1.1880999999999997E-2</v>
      </c>
      <c r="K1493">
        <f t="shared" si="130"/>
        <v>1.1880999999999997E-2</v>
      </c>
      <c r="L1493">
        <f>IF(ISNA(E1493-Observed!M1495),"",E1493-Observed!M1495)</f>
        <v>-0.10899999999999999</v>
      </c>
    </row>
    <row r="1494" spans="1:12" x14ac:dyDescent="0.25">
      <c r="A1494" s="8">
        <f t="shared" si="126"/>
        <v>42421.25</v>
      </c>
      <c r="B1494">
        <v>14662.25</v>
      </c>
      <c r="C1494">
        <v>1494</v>
      </c>
      <c r="D1494">
        <f>'Raw Mod'!F1494</f>
        <v>8.94</v>
      </c>
      <c r="E1494">
        <f t="shared" si="127"/>
        <v>8.94</v>
      </c>
      <c r="F1494">
        <v>9.14</v>
      </c>
      <c r="G1494">
        <f t="shared" si="128"/>
        <v>9.14</v>
      </c>
      <c r="H1494">
        <f>ABS(E1494-Observed!M1496)</f>
        <v>0.27299999999999969</v>
      </c>
      <c r="I1494">
        <f t="shared" si="129"/>
        <v>0.27299999999999969</v>
      </c>
      <c r="J1494">
        <f>(E1494-Observed!M1496)^2</f>
        <v>7.4528999999999831E-2</v>
      </c>
      <c r="K1494">
        <f t="shared" si="130"/>
        <v>7.4528999999999831E-2</v>
      </c>
      <c r="L1494">
        <f>IF(ISNA(E1494-Observed!M1496),"",E1494-Observed!M1496)</f>
        <v>-0.27299999999999969</v>
      </c>
    </row>
    <row r="1495" spans="1:12" x14ac:dyDescent="0.25">
      <c r="A1495" s="8">
        <f t="shared" si="126"/>
        <v>42421.375</v>
      </c>
      <c r="B1495">
        <v>14662.375</v>
      </c>
      <c r="C1495">
        <v>1495</v>
      </c>
      <c r="D1495">
        <f>'Raw Mod'!F1495</f>
        <v>8.86</v>
      </c>
      <c r="E1495">
        <f t="shared" si="127"/>
        <v>8.86</v>
      </c>
      <c r="F1495">
        <v>9.0500000000000007</v>
      </c>
      <c r="G1495">
        <f t="shared" si="128"/>
        <v>9.0500000000000007</v>
      </c>
      <c r="H1495">
        <f>ABS(E1495-Observed!M1497)</f>
        <v>0.27899999999999991</v>
      </c>
      <c r="I1495">
        <f t="shared" si="129"/>
        <v>0.27899999999999991</v>
      </c>
      <c r="J1495">
        <f>(E1495-Observed!M1497)^2</f>
        <v>7.7840999999999952E-2</v>
      </c>
      <c r="K1495">
        <f t="shared" si="130"/>
        <v>7.7840999999999952E-2</v>
      </c>
      <c r="L1495">
        <f>IF(ISNA(E1495-Observed!M1497),"",E1495-Observed!M1497)</f>
        <v>-0.27899999999999991</v>
      </c>
    </row>
    <row r="1496" spans="1:12" x14ac:dyDescent="0.25">
      <c r="A1496" s="8">
        <f t="shared" si="126"/>
        <v>42421.5</v>
      </c>
      <c r="B1496">
        <v>14662.5</v>
      </c>
      <c r="C1496">
        <v>1496</v>
      </c>
      <c r="D1496">
        <f>'Raw Mod'!F1496</f>
        <v>8.83</v>
      </c>
      <c r="E1496">
        <f t="shared" si="127"/>
        <v>8.83</v>
      </c>
      <c r="F1496">
        <v>8.9600000000000009</v>
      </c>
      <c r="G1496">
        <f t="shared" si="128"/>
        <v>8.9600000000000009</v>
      </c>
      <c r="H1496">
        <f>ABS(E1496-Observed!M1498)</f>
        <v>0.35800000000000054</v>
      </c>
      <c r="I1496">
        <f t="shared" si="129"/>
        <v>0.35800000000000054</v>
      </c>
      <c r="J1496">
        <f>(E1496-Observed!M1498)^2</f>
        <v>0.12816400000000039</v>
      </c>
      <c r="K1496">
        <f t="shared" si="130"/>
        <v>0.12816400000000039</v>
      </c>
      <c r="L1496">
        <f>IF(ISNA(E1496-Observed!M1498),"",E1496-Observed!M1498)</f>
        <v>-0.35800000000000054</v>
      </c>
    </row>
    <row r="1497" spans="1:12" x14ac:dyDescent="0.25">
      <c r="A1497" s="8">
        <f t="shared" si="126"/>
        <v>42421.627999999997</v>
      </c>
      <c r="B1497">
        <v>14662.628000000001</v>
      </c>
      <c r="C1497">
        <v>1497</v>
      </c>
      <c r="D1497">
        <f>'Raw Mod'!F1497</f>
        <v>8.82</v>
      </c>
      <c r="E1497">
        <f t="shared" si="127"/>
        <v>8.82</v>
      </c>
      <c r="F1497">
        <v>8.98</v>
      </c>
      <c r="G1497">
        <f t="shared" si="128"/>
        <v>8.98</v>
      </c>
      <c r="H1497">
        <f>ABS(E1497-Observed!M1499)</f>
        <v>0.19500000000000028</v>
      </c>
      <c r="I1497">
        <f t="shared" si="129"/>
        <v>0.19500000000000028</v>
      </c>
      <c r="J1497">
        <f>(E1497-Observed!M1499)^2</f>
        <v>3.8025000000000114E-2</v>
      </c>
      <c r="K1497">
        <f t="shared" si="130"/>
        <v>3.8025000000000114E-2</v>
      </c>
      <c r="L1497">
        <f>IF(ISNA(E1497-Observed!M1499),"",E1497-Observed!M1499)</f>
        <v>-0.19500000000000028</v>
      </c>
    </row>
    <row r="1498" spans="1:12" x14ac:dyDescent="0.25">
      <c r="A1498" s="8">
        <f t="shared" si="126"/>
        <v>42421.75</v>
      </c>
      <c r="B1498">
        <v>14662.75</v>
      </c>
      <c r="C1498">
        <v>1498</v>
      </c>
      <c r="D1498">
        <f>'Raw Mod'!F1498</f>
        <v>8.84</v>
      </c>
      <c r="E1498">
        <f t="shared" si="127"/>
        <v>8.84</v>
      </c>
      <c r="F1498">
        <v>8.98</v>
      </c>
      <c r="G1498">
        <f t="shared" si="128"/>
        <v>8.98</v>
      </c>
      <c r="H1498">
        <f>ABS(E1498-Observed!M1500)</f>
        <v>0.10100000000000087</v>
      </c>
      <c r="I1498">
        <f t="shared" si="129"/>
        <v>0.10100000000000087</v>
      </c>
      <c r="J1498">
        <f>(E1498-Observed!M1500)^2</f>
        <v>1.0201000000000175E-2</v>
      </c>
      <c r="K1498">
        <f t="shared" si="130"/>
        <v>1.0201000000000175E-2</v>
      </c>
      <c r="L1498">
        <f>IF(ISNA(E1498-Observed!M1500),"",E1498-Observed!M1500)</f>
        <v>-0.10100000000000087</v>
      </c>
    </row>
    <row r="1499" spans="1:12" x14ac:dyDescent="0.25">
      <c r="A1499" s="8">
        <f t="shared" si="126"/>
        <v>42421.877</v>
      </c>
      <c r="B1499">
        <v>14662.877</v>
      </c>
      <c r="C1499">
        <v>1499</v>
      </c>
      <c r="D1499">
        <f>'Raw Mod'!F1499</f>
        <v>8.9</v>
      </c>
      <c r="E1499">
        <f t="shared" si="127"/>
        <v>8.9</v>
      </c>
      <c r="F1499">
        <v>9.0500000000000007</v>
      </c>
      <c r="G1499">
        <f t="shared" si="128"/>
        <v>9.0500000000000007</v>
      </c>
      <c r="H1499">
        <f>ABS(E1499-Observed!M1501)</f>
        <v>0.28800000000000026</v>
      </c>
      <c r="I1499">
        <f t="shared" si="129"/>
        <v>0.28800000000000026</v>
      </c>
      <c r="J1499">
        <f>(E1499-Observed!M1501)^2</f>
        <v>8.2944000000000143E-2</v>
      </c>
      <c r="K1499">
        <f t="shared" si="130"/>
        <v>8.2944000000000143E-2</v>
      </c>
      <c r="L1499">
        <f>IF(ISNA(E1499-Observed!M1501),"",E1499-Observed!M1501)</f>
        <v>-0.28800000000000026</v>
      </c>
    </row>
    <row r="1500" spans="1:12" x14ac:dyDescent="0.25">
      <c r="A1500" s="8">
        <f t="shared" si="126"/>
        <v>42422</v>
      </c>
      <c r="B1500">
        <v>14663</v>
      </c>
      <c r="C1500">
        <v>1500</v>
      </c>
      <c r="D1500">
        <f>'Raw Mod'!F1500</f>
        <v>8.9700000000000006</v>
      </c>
      <c r="E1500">
        <f t="shared" si="127"/>
        <v>8.9700000000000006</v>
      </c>
      <c r="F1500">
        <v>9.1199999999999992</v>
      </c>
      <c r="G1500">
        <f t="shared" si="128"/>
        <v>9.1199999999999992</v>
      </c>
      <c r="H1500">
        <f>ABS(E1500-Observed!M1502)</f>
        <v>0.16899999999999871</v>
      </c>
      <c r="I1500">
        <f t="shared" si="129"/>
        <v>0.16899999999999871</v>
      </c>
      <c r="J1500">
        <f>(E1500-Observed!M1502)^2</f>
        <v>2.8560999999999562E-2</v>
      </c>
      <c r="K1500">
        <f t="shared" si="130"/>
        <v>2.8560999999999562E-2</v>
      </c>
      <c r="L1500">
        <f>IF(ISNA(E1500-Observed!M1502),"",E1500-Observed!M1502)</f>
        <v>-0.16899999999999871</v>
      </c>
    </row>
    <row r="1501" spans="1:12" x14ac:dyDescent="0.25">
      <c r="A1501" s="8">
        <f t="shared" si="126"/>
        <v>42422.129000000001</v>
      </c>
      <c r="B1501">
        <v>14663.129000000001</v>
      </c>
      <c r="C1501">
        <v>1501</v>
      </c>
      <c r="D1501">
        <f>'Raw Mod'!F1501</f>
        <v>8.93</v>
      </c>
      <c r="E1501">
        <f t="shared" si="127"/>
        <v>8.93</v>
      </c>
      <c r="F1501">
        <v>9.06</v>
      </c>
      <c r="G1501">
        <f t="shared" si="128"/>
        <v>9.06</v>
      </c>
      <c r="H1501">
        <f>ABS(E1501-Observed!M1503)</f>
        <v>0.18400000000000105</v>
      </c>
      <c r="I1501">
        <f t="shared" si="129"/>
        <v>0.18400000000000105</v>
      </c>
      <c r="J1501">
        <f>(E1501-Observed!M1503)^2</f>
        <v>3.3856000000000386E-2</v>
      </c>
      <c r="K1501">
        <f t="shared" si="130"/>
        <v>3.3856000000000386E-2</v>
      </c>
      <c r="L1501">
        <f>IF(ISNA(E1501-Observed!M1503),"",E1501-Observed!M1503)</f>
        <v>-0.18400000000000105</v>
      </c>
    </row>
    <row r="1502" spans="1:12" x14ac:dyDescent="0.25">
      <c r="A1502" s="8">
        <f t="shared" si="126"/>
        <v>42422.25</v>
      </c>
      <c r="B1502">
        <v>14663.25</v>
      </c>
      <c r="C1502">
        <v>1502</v>
      </c>
      <c r="D1502">
        <f>'Raw Mod'!F1502</f>
        <v>8.86</v>
      </c>
      <c r="E1502">
        <f t="shared" si="127"/>
        <v>8.86</v>
      </c>
      <c r="F1502">
        <v>9.06</v>
      </c>
      <c r="G1502">
        <f t="shared" si="128"/>
        <v>9.06</v>
      </c>
      <c r="H1502">
        <f>ABS(E1502-Observed!M1504)</f>
        <v>0.20400000000000063</v>
      </c>
      <c r="I1502">
        <f t="shared" si="129"/>
        <v>0.20400000000000063</v>
      </c>
      <c r="J1502">
        <f>(E1502-Observed!M1504)^2</f>
        <v>4.1616000000000257E-2</v>
      </c>
      <c r="K1502">
        <f t="shared" si="130"/>
        <v>4.1616000000000257E-2</v>
      </c>
      <c r="L1502">
        <f>IF(ISNA(E1502-Observed!M1504),"",E1502-Observed!M1504)</f>
        <v>-0.20400000000000063</v>
      </c>
    </row>
    <row r="1503" spans="1:12" x14ac:dyDescent="0.25">
      <c r="A1503" s="8">
        <f t="shared" si="126"/>
        <v>42422.377</v>
      </c>
      <c r="B1503">
        <v>14663.377</v>
      </c>
      <c r="C1503">
        <v>1503</v>
      </c>
      <c r="D1503">
        <f>'Raw Mod'!F1503</f>
        <v>8.7799999999999994</v>
      </c>
      <c r="E1503">
        <f t="shared" si="127"/>
        <v>8.7799999999999994</v>
      </c>
      <c r="F1503">
        <v>8.98</v>
      </c>
      <c r="G1503">
        <f t="shared" si="128"/>
        <v>8.98</v>
      </c>
      <c r="H1503">
        <f>ABS(E1503-Observed!M1505)</f>
        <v>0.30900000000000105</v>
      </c>
      <c r="I1503">
        <f t="shared" si="129"/>
        <v>0.30900000000000105</v>
      </c>
      <c r="J1503">
        <f>(E1503-Observed!M1505)^2</f>
        <v>9.5481000000000649E-2</v>
      </c>
      <c r="K1503">
        <f t="shared" si="130"/>
        <v>9.5481000000000649E-2</v>
      </c>
      <c r="L1503">
        <f>IF(ISNA(E1503-Observed!M1505),"",E1503-Observed!M1505)</f>
        <v>-0.30900000000000105</v>
      </c>
    </row>
    <row r="1504" spans="1:12" x14ac:dyDescent="0.25">
      <c r="A1504" s="8">
        <f t="shared" si="126"/>
        <v>42422.5</v>
      </c>
      <c r="B1504">
        <v>14663.5</v>
      </c>
      <c r="C1504">
        <v>1504</v>
      </c>
      <c r="D1504">
        <f>'Raw Mod'!F1504</f>
        <v>8.69</v>
      </c>
      <c r="E1504">
        <f t="shared" si="127"/>
        <v>8.69</v>
      </c>
      <c r="F1504">
        <v>8.8800000000000008</v>
      </c>
      <c r="G1504">
        <f t="shared" si="128"/>
        <v>8.8800000000000008</v>
      </c>
      <c r="H1504">
        <f>ABS(E1504-Observed!M1506)</f>
        <v>0.39900000000000091</v>
      </c>
      <c r="I1504">
        <f t="shared" si="129"/>
        <v>0.39900000000000091</v>
      </c>
      <c r="J1504">
        <f>(E1504-Observed!M1506)^2</f>
        <v>0.15920100000000073</v>
      </c>
      <c r="K1504">
        <f t="shared" si="130"/>
        <v>0.15920100000000073</v>
      </c>
      <c r="L1504">
        <f>IF(ISNA(E1504-Observed!M1506),"",E1504-Observed!M1506)</f>
        <v>-0.39900000000000091</v>
      </c>
    </row>
    <row r="1505" spans="1:12" x14ac:dyDescent="0.25">
      <c r="A1505" s="8">
        <f t="shared" si="126"/>
        <v>42422.627</v>
      </c>
      <c r="B1505">
        <v>14663.627</v>
      </c>
      <c r="C1505">
        <v>1505</v>
      </c>
      <c r="D1505">
        <f>'Raw Mod'!F1505</f>
        <v>8.64</v>
      </c>
      <c r="E1505">
        <f t="shared" si="127"/>
        <v>8.64</v>
      </c>
      <c r="F1505">
        <v>8.8000000000000007</v>
      </c>
      <c r="G1505">
        <f t="shared" si="128"/>
        <v>8.8000000000000007</v>
      </c>
      <c r="H1505">
        <f>ABS(E1505-Observed!M1507)</f>
        <v>0.375</v>
      </c>
      <c r="I1505">
        <f t="shared" si="129"/>
        <v>0.375</v>
      </c>
      <c r="J1505">
        <f>(E1505-Observed!M1507)^2</f>
        <v>0.140625</v>
      </c>
      <c r="K1505">
        <f t="shared" si="130"/>
        <v>0.140625</v>
      </c>
      <c r="L1505">
        <f>IF(ISNA(E1505-Observed!M1507),"",E1505-Observed!M1507)</f>
        <v>-0.375</v>
      </c>
    </row>
    <row r="1506" spans="1:12" x14ac:dyDescent="0.25">
      <c r="A1506" s="8">
        <f t="shared" si="126"/>
        <v>42422.75</v>
      </c>
      <c r="B1506">
        <v>14663.75</v>
      </c>
      <c r="C1506">
        <v>1506</v>
      </c>
      <c r="D1506">
        <f>'Raw Mod'!F1506</f>
        <v>8.64</v>
      </c>
      <c r="E1506">
        <f t="shared" si="127"/>
        <v>8.64</v>
      </c>
      <c r="F1506">
        <v>8.7899999999999991</v>
      </c>
      <c r="G1506">
        <f t="shared" si="128"/>
        <v>8.7899999999999991</v>
      </c>
      <c r="H1506">
        <f>ABS(E1506-Observed!M1508)</f>
        <v>0.30100000000000016</v>
      </c>
      <c r="I1506">
        <f t="shared" si="129"/>
        <v>0.30100000000000016</v>
      </c>
      <c r="J1506">
        <f>(E1506-Observed!M1508)^2</f>
        <v>9.0601000000000098E-2</v>
      </c>
      <c r="K1506">
        <f t="shared" si="130"/>
        <v>9.0601000000000098E-2</v>
      </c>
      <c r="L1506">
        <f>IF(ISNA(E1506-Observed!M1508),"",E1506-Observed!M1508)</f>
        <v>-0.30100000000000016</v>
      </c>
    </row>
    <row r="1507" spans="1:12" x14ac:dyDescent="0.25">
      <c r="A1507" s="8">
        <f t="shared" si="126"/>
        <v>42422.876000000004</v>
      </c>
      <c r="B1507">
        <v>14663.876</v>
      </c>
      <c r="C1507">
        <v>1507</v>
      </c>
      <c r="D1507">
        <f>'Raw Mod'!F1507</f>
        <v>8.7100000000000009</v>
      </c>
      <c r="E1507">
        <f t="shared" si="127"/>
        <v>8.7100000000000009</v>
      </c>
      <c r="F1507">
        <v>8.86</v>
      </c>
      <c r="G1507">
        <f t="shared" si="128"/>
        <v>8.86</v>
      </c>
      <c r="H1507">
        <f>ABS(E1507-Observed!M1509)</f>
        <v>0.30499999999999972</v>
      </c>
      <c r="I1507">
        <f t="shared" si="129"/>
        <v>0.30499999999999972</v>
      </c>
      <c r="J1507">
        <f>(E1507-Observed!M1509)^2</f>
        <v>9.302499999999983E-2</v>
      </c>
      <c r="K1507">
        <f t="shared" si="130"/>
        <v>9.302499999999983E-2</v>
      </c>
      <c r="L1507">
        <f>IF(ISNA(E1507-Observed!M1509),"",E1507-Observed!M1509)</f>
        <v>-0.30499999999999972</v>
      </c>
    </row>
    <row r="1508" spans="1:12" x14ac:dyDescent="0.25">
      <c r="A1508" s="8">
        <f t="shared" si="126"/>
        <v>42423</v>
      </c>
      <c r="B1508">
        <v>14664</v>
      </c>
      <c r="C1508">
        <v>1508</v>
      </c>
      <c r="D1508">
        <f>'Raw Mod'!F1508</f>
        <v>8.8000000000000007</v>
      </c>
      <c r="E1508">
        <f t="shared" si="127"/>
        <v>8.8000000000000007</v>
      </c>
      <c r="F1508">
        <v>8.9600000000000009</v>
      </c>
      <c r="G1508">
        <f t="shared" si="128"/>
        <v>8.9600000000000009</v>
      </c>
      <c r="H1508">
        <f>ABS(E1508-Observed!M1510)</f>
        <v>0.36299999999999955</v>
      </c>
      <c r="I1508">
        <f t="shared" si="129"/>
        <v>0.36299999999999955</v>
      </c>
      <c r="J1508">
        <f>(E1508-Observed!M1510)^2</f>
        <v>0.13176899999999966</v>
      </c>
      <c r="K1508">
        <f t="shared" si="130"/>
        <v>0.13176899999999966</v>
      </c>
      <c r="L1508">
        <f>IF(ISNA(E1508-Observed!M1510),"",E1508-Observed!M1510)</f>
        <v>-0.36299999999999955</v>
      </c>
    </row>
    <row r="1509" spans="1:12" x14ac:dyDescent="0.25">
      <c r="A1509" s="8">
        <f t="shared" si="126"/>
        <v>42423.125</v>
      </c>
      <c r="B1509">
        <v>14664.125</v>
      </c>
      <c r="C1509">
        <v>1509</v>
      </c>
      <c r="D1509">
        <f>'Raw Mod'!F1509</f>
        <v>8.94</v>
      </c>
      <c r="E1509">
        <f t="shared" si="127"/>
        <v>8.94</v>
      </c>
      <c r="F1509">
        <v>9.1</v>
      </c>
      <c r="G1509">
        <f t="shared" si="128"/>
        <v>9.1</v>
      </c>
      <c r="H1509">
        <f>ABS(E1509-Observed!M1511)</f>
        <v>0.22300000000000075</v>
      </c>
      <c r="I1509">
        <f t="shared" si="129"/>
        <v>0.22300000000000075</v>
      </c>
      <c r="J1509">
        <f>(E1509-Observed!M1511)^2</f>
        <v>4.9729000000000335E-2</v>
      </c>
      <c r="K1509">
        <f t="shared" si="130"/>
        <v>4.9729000000000335E-2</v>
      </c>
      <c r="L1509">
        <f>IF(ISNA(E1509-Observed!M1511),"",E1509-Observed!M1511)</f>
        <v>-0.22300000000000075</v>
      </c>
    </row>
    <row r="1510" spans="1:12" x14ac:dyDescent="0.25">
      <c r="A1510" s="8">
        <f t="shared" si="126"/>
        <v>42423.25</v>
      </c>
      <c r="B1510">
        <v>14664.25</v>
      </c>
      <c r="C1510">
        <v>1510</v>
      </c>
      <c r="D1510">
        <f>'Raw Mod'!F1510</f>
        <v>9.06</v>
      </c>
      <c r="E1510">
        <f t="shared" si="127"/>
        <v>9.06</v>
      </c>
      <c r="F1510">
        <v>9.24</v>
      </c>
      <c r="G1510">
        <f t="shared" si="128"/>
        <v>9.24</v>
      </c>
      <c r="H1510">
        <f>ABS(E1510-Observed!M1512)</f>
        <v>0.16900000000000048</v>
      </c>
      <c r="I1510">
        <f t="shared" si="129"/>
        <v>0.16900000000000048</v>
      </c>
      <c r="J1510">
        <f>(E1510-Observed!M1512)^2</f>
        <v>2.8561000000000163E-2</v>
      </c>
      <c r="K1510">
        <f t="shared" si="130"/>
        <v>2.8561000000000163E-2</v>
      </c>
      <c r="L1510">
        <f>IF(ISNA(E1510-Observed!M1512),"",E1510-Observed!M1512)</f>
        <v>0.16900000000000048</v>
      </c>
    </row>
    <row r="1511" spans="1:12" x14ac:dyDescent="0.25">
      <c r="A1511" s="8">
        <f t="shared" si="126"/>
        <v>42423.376000000004</v>
      </c>
      <c r="B1511">
        <v>14664.376</v>
      </c>
      <c r="C1511">
        <v>1511</v>
      </c>
      <c r="D1511">
        <f>'Raw Mod'!F1511</f>
        <v>8.9700000000000006</v>
      </c>
      <c r="E1511">
        <f t="shared" si="127"/>
        <v>8.9700000000000006</v>
      </c>
      <c r="F1511">
        <v>9.1999999999999993</v>
      </c>
      <c r="G1511">
        <f t="shared" si="128"/>
        <v>9.1999999999999993</v>
      </c>
      <c r="H1511">
        <f>ABS(E1511-Observed!M1513)</f>
        <v>0.11899999999999977</v>
      </c>
      <c r="I1511">
        <f t="shared" si="129"/>
        <v>0.11899999999999977</v>
      </c>
      <c r="J1511">
        <f>(E1511-Observed!M1513)^2</f>
        <v>1.4160999999999946E-2</v>
      </c>
      <c r="K1511">
        <f t="shared" si="130"/>
        <v>1.4160999999999946E-2</v>
      </c>
      <c r="L1511">
        <f>IF(ISNA(E1511-Observed!M1513),"",E1511-Observed!M1513)</f>
        <v>-0.11899999999999977</v>
      </c>
    </row>
    <row r="1512" spans="1:12" x14ac:dyDescent="0.25">
      <c r="A1512" s="8">
        <f t="shared" si="126"/>
        <v>42423.5</v>
      </c>
      <c r="B1512">
        <v>14664.5</v>
      </c>
      <c r="C1512">
        <v>1512</v>
      </c>
      <c r="D1512">
        <f>'Raw Mod'!F1512</f>
        <v>8.8699999999999992</v>
      </c>
      <c r="E1512">
        <f t="shared" si="127"/>
        <v>8.8699999999999992</v>
      </c>
      <c r="F1512">
        <v>9.11</v>
      </c>
      <c r="G1512">
        <f t="shared" si="128"/>
        <v>9.11</v>
      </c>
      <c r="H1512">
        <f>ABS(E1512-Observed!M1514)</f>
        <v>0.29300000000000104</v>
      </c>
      <c r="I1512">
        <f t="shared" si="129"/>
        <v>0.29300000000000104</v>
      </c>
      <c r="J1512">
        <f>(E1512-Observed!M1514)^2</f>
        <v>8.5849000000000605E-2</v>
      </c>
      <c r="K1512">
        <f t="shared" si="130"/>
        <v>8.5849000000000605E-2</v>
      </c>
      <c r="L1512">
        <f>IF(ISNA(E1512-Observed!M1514),"",E1512-Observed!M1514)</f>
        <v>-0.29300000000000104</v>
      </c>
    </row>
    <row r="1513" spans="1:12" x14ac:dyDescent="0.25">
      <c r="A1513" s="8">
        <f t="shared" si="126"/>
        <v>42423.627</v>
      </c>
      <c r="B1513">
        <v>14664.627</v>
      </c>
      <c r="C1513">
        <v>1513</v>
      </c>
      <c r="D1513">
        <f>'Raw Mod'!F1513</f>
        <v>8.7899999999999991</v>
      </c>
      <c r="E1513">
        <f t="shared" si="127"/>
        <v>8.7899999999999991</v>
      </c>
      <c r="F1513">
        <v>8.9700000000000006</v>
      </c>
      <c r="G1513">
        <f t="shared" si="128"/>
        <v>8.9700000000000006</v>
      </c>
      <c r="H1513">
        <f>ABS(E1513-Observed!M1515)</f>
        <v>0.3490000000000002</v>
      </c>
      <c r="I1513">
        <f t="shared" si="129"/>
        <v>0.3490000000000002</v>
      </c>
      <c r="J1513">
        <f>(E1513-Observed!M1515)^2</f>
        <v>0.12180100000000015</v>
      </c>
      <c r="K1513">
        <f t="shared" si="130"/>
        <v>0.12180100000000015</v>
      </c>
      <c r="L1513">
        <f>IF(ISNA(E1513-Observed!M1515),"",E1513-Observed!M1515)</f>
        <v>-0.3490000000000002</v>
      </c>
    </row>
    <row r="1514" spans="1:12" x14ac:dyDescent="0.25">
      <c r="A1514" s="8">
        <f t="shared" si="126"/>
        <v>42423.75</v>
      </c>
      <c r="B1514">
        <v>14664.75</v>
      </c>
      <c r="C1514">
        <v>1514</v>
      </c>
      <c r="D1514">
        <f>'Raw Mod'!F1514</f>
        <v>8.74</v>
      </c>
      <c r="E1514">
        <f t="shared" si="127"/>
        <v>8.74</v>
      </c>
      <c r="F1514">
        <v>8.93</v>
      </c>
      <c r="G1514">
        <f t="shared" si="128"/>
        <v>8.93</v>
      </c>
      <c r="H1514">
        <f>ABS(E1514-Observed!M1516)</f>
        <v>0.37400000000000055</v>
      </c>
      <c r="I1514">
        <f t="shared" si="129"/>
        <v>0.37400000000000055</v>
      </c>
      <c r="J1514">
        <f>(E1514-Observed!M1516)^2</f>
        <v>0.13987600000000042</v>
      </c>
      <c r="K1514">
        <f t="shared" si="130"/>
        <v>0.13987600000000042</v>
      </c>
      <c r="L1514">
        <f>IF(ISNA(E1514-Observed!M1516),"",E1514-Observed!M1516)</f>
        <v>-0.37400000000000055</v>
      </c>
    </row>
    <row r="1515" spans="1:12" x14ac:dyDescent="0.25">
      <c r="A1515" s="8">
        <f t="shared" si="126"/>
        <v>42423.876000000004</v>
      </c>
      <c r="B1515">
        <v>14664.876</v>
      </c>
      <c r="C1515">
        <v>1515</v>
      </c>
      <c r="D1515">
        <f>'Raw Mod'!F1515</f>
        <v>8.75</v>
      </c>
      <c r="E1515">
        <f t="shared" si="127"/>
        <v>8.75</v>
      </c>
      <c r="F1515">
        <v>8.9</v>
      </c>
      <c r="G1515">
        <f t="shared" si="128"/>
        <v>8.9</v>
      </c>
      <c r="H1515">
        <f>ABS(E1515-Observed!M1517)</f>
        <v>0.28999999999999915</v>
      </c>
      <c r="I1515">
        <f t="shared" si="129"/>
        <v>0.28999999999999915</v>
      </c>
      <c r="J1515">
        <f>(E1515-Observed!M1517)^2</f>
        <v>8.4099999999999508E-2</v>
      </c>
      <c r="K1515">
        <f t="shared" si="130"/>
        <v>8.4099999999999508E-2</v>
      </c>
      <c r="L1515">
        <f>IF(ISNA(E1515-Observed!M1517),"",E1515-Observed!M1517)</f>
        <v>-0.28999999999999915</v>
      </c>
    </row>
    <row r="1516" spans="1:12" x14ac:dyDescent="0.25">
      <c r="A1516" s="8">
        <f t="shared" si="126"/>
        <v>42424</v>
      </c>
      <c r="B1516">
        <v>14665</v>
      </c>
      <c r="C1516">
        <v>1516</v>
      </c>
      <c r="D1516">
        <f>'Raw Mod'!F1516</f>
        <v>8.76</v>
      </c>
      <c r="E1516">
        <f t="shared" si="127"/>
        <v>8.76</v>
      </c>
      <c r="F1516">
        <v>8.9</v>
      </c>
      <c r="G1516">
        <f t="shared" si="128"/>
        <v>8.9</v>
      </c>
      <c r="H1516">
        <f>ABS(E1516-Observed!M1518)</f>
        <v>0.47799999999999976</v>
      </c>
      <c r="I1516">
        <f t="shared" si="129"/>
        <v>0.47799999999999976</v>
      </c>
      <c r="J1516">
        <f>(E1516-Observed!M1518)^2</f>
        <v>0.22848399999999977</v>
      </c>
      <c r="K1516">
        <f t="shared" si="130"/>
        <v>0.22848399999999977</v>
      </c>
      <c r="L1516">
        <f>IF(ISNA(E1516-Observed!M1518),"",E1516-Observed!M1518)</f>
        <v>-0.47799999999999976</v>
      </c>
    </row>
    <row r="1517" spans="1:12" x14ac:dyDescent="0.25">
      <c r="A1517" s="8">
        <f t="shared" si="126"/>
        <v>42424.125</v>
      </c>
      <c r="B1517">
        <v>14665.125</v>
      </c>
      <c r="C1517">
        <v>1517</v>
      </c>
      <c r="D1517">
        <f>'Raw Mod'!F1517</f>
        <v>8.7899999999999991</v>
      </c>
      <c r="E1517">
        <f t="shared" si="127"/>
        <v>8.7899999999999991</v>
      </c>
      <c r="F1517">
        <v>8.92</v>
      </c>
      <c r="G1517">
        <f t="shared" si="128"/>
        <v>8.92</v>
      </c>
      <c r="H1517">
        <f>ABS(E1517-Observed!M1519)</f>
        <v>0.27400000000000091</v>
      </c>
      <c r="I1517">
        <f t="shared" si="129"/>
        <v>0.27400000000000091</v>
      </c>
      <c r="J1517">
        <f>(E1517-Observed!M1519)^2</f>
        <v>7.5076000000000503E-2</v>
      </c>
      <c r="K1517">
        <f t="shared" si="130"/>
        <v>7.5076000000000503E-2</v>
      </c>
      <c r="L1517">
        <f>IF(ISNA(E1517-Observed!M1519),"",E1517-Observed!M1519)</f>
        <v>-0.27400000000000091</v>
      </c>
    </row>
    <row r="1518" spans="1:12" x14ac:dyDescent="0.25">
      <c r="A1518" s="8">
        <f t="shared" si="126"/>
        <v>42424.25</v>
      </c>
      <c r="B1518">
        <v>14665.25</v>
      </c>
      <c r="C1518">
        <v>1518</v>
      </c>
      <c r="D1518">
        <f>'Raw Mod'!F1518</f>
        <v>8.7799999999999994</v>
      </c>
      <c r="E1518">
        <f t="shared" si="127"/>
        <v>8.7799999999999994</v>
      </c>
      <c r="F1518">
        <v>8.91</v>
      </c>
      <c r="G1518">
        <f t="shared" si="128"/>
        <v>8.91</v>
      </c>
      <c r="H1518">
        <f>ABS(E1518-Observed!M1520)</f>
        <v>0.13600000000000101</v>
      </c>
      <c r="I1518">
        <f t="shared" si="129"/>
        <v>0.13600000000000101</v>
      </c>
      <c r="J1518">
        <f>(E1518-Observed!M1520)^2</f>
        <v>1.8496000000000276E-2</v>
      </c>
      <c r="K1518">
        <f t="shared" si="130"/>
        <v>1.8496000000000276E-2</v>
      </c>
      <c r="L1518">
        <f>IF(ISNA(E1518-Observed!M1520),"",E1518-Observed!M1520)</f>
        <v>-0.13600000000000101</v>
      </c>
    </row>
    <row r="1519" spans="1:12" x14ac:dyDescent="0.25">
      <c r="A1519" s="8">
        <f t="shared" si="126"/>
        <v>42424.376000000004</v>
      </c>
      <c r="B1519">
        <v>14665.376</v>
      </c>
      <c r="C1519">
        <v>1519</v>
      </c>
      <c r="D1519">
        <f>'Raw Mod'!F1519</f>
        <v>8.76</v>
      </c>
      <c r="E1519">
        <f t="shared" si="127"/>
        <v>8.76</v>
      </c>
      <c r="F1519">
        <v>8.93</v>
      </c>
      <c r="G1519">
        <f t="shared" si="128"/>
        <v>8.93</v>
      </c>
      <c r="H1519">
        <f>ABS(E1519-Observed!M1521)</f>
        <v>0.30400000000000027</v>
      </c>
      <c r="I1519">
        <f t="shared" si="129"/>
        <v>0.30400000000000027</v>
      </c>
      <c r="J1519">
        <f>(E1519-Observed!M1521)^2</f>
        <v>9.2416000000000165E-2</v>
      </c>
      <c r="K1519">
        <f t="shared" si="130"/>
        <v>9.2416000000000165E-2</v>
      </c>
      <c r="L1519">
        <f>IF(ISNA(E1519-Observed!M1521),"",E1519-Observed!M1521)</f>
        <v>-0.30400000000000027</v>
      </c>
    </row>
    <row r="1520" spans="1:12" x14ac:dyDescent="0.25">
      <c r="A1520" s="8">
        <f t="shared" si="126"/>
        <v>42424.5</v>
      </c>
      <c r="B1520">
        <v>14665.5</v>
      </c>
      <c r="C1520">
        <v>1520</v>
      </c>
      <c r="D1520">
        <f>'Raw Mod'!F1520</f>
        <v>8.77</v>
      </c>
      <c r="E1520">
        <f t="shared" si="127"/>
        <v>8.77</v>
      </c>
      <c r="F1520">
        <v>8.93</v>
      </c>
      <c r="G1520">
        <f t="shared" si="128"/>
        <v>8.93</v>
      </c>
      <c r="H1520">
        <f>ABS(E1520-Observed!M1522)</f>
        <v>0.24500000000000099</v>
      </c>
      <c r="I1520">
        <f t="shared" si="129"/>
        <v>0.24500000000000099</v>
      </c>
      <c r="J1520">
        <f>(E1520-Observed!M1522)^2</f>
        <v>6.0025000000000488E-2</v>
      </c>
      <c r="K1520">
        <f t="shared" si="130"/>
        <v>6.0025000000000488E-2</v>
      </c>
      <c r="L1520">
        <f>IF(ISNA(E1520-Observed!M1522),"",E1520-Observed!M1522)</f>
        <v>-0.24500000000000099</v>
      </c>
    </row>
    <row r="1521" spans="1:12" x14ac:dyDescent="0.25">
      <c r="A1521" s="8">
        <f t="shared" si="126"/>
        <v>42424.629000000001</v>
      </c>
      <c r="B1521">
        <v>14665.629000000001</v>
      </c>
      <c r="C1521">
        <v>1521</v>
      </c>
      <c r="D1521">
        <f>'Raw Mod'!F1521</f>
        <v>8.82</v>
      </c>
      <c r="E1521">
        <f t="shared" si="127"/>
        <v>8.82</v>
      </c>
      <c r="F1521">
        <v>8.98</v>
      </c>
      <c r="G1521">
        <f t="shared" si="128"/>
        <v>8.98</v>
      </c>
      <c r="H1521">
        <f>ABS(E1521-Observed!M1523)</f>
        <v>0.19500000000000028</v>
      </c>
      <c r="I1521">
        <f t="shared" si="129"/>
        <v>0.19500000000000028</v>
      </c>
      <c r="J1521">
        <f>(E1521-Observed!M1523)^2</f>
        <v>3.8025000000000114E-2</v>
      </c>
      <c r="K1521">
        <f t="shared" si="130"/>
        <v>3.8025000000000114E-2</v>
      </c>
      <c r="L1521">
        <f>IF(ISNA(E1521-Observed!M1523),"",E1521-Observed!M1523)</f>
        <v>-0.19500000000000028</v>
      </c>
    </row>
    <row r="1522" spans="1:12" x14ac:dyDescent="0.25">
      <c r="A1522" s="8">
        <f t="shared" si="126"/>
        <v>42424.75</v>
      </c>
      <c r="B1522">
        <v>14665.75</v>
      </c>
      <c r="C1522">
        <v>1522</v>
      </c>
      <c r="D1522">
        <f>'Raw Mod'!F1522</f>
        <v>8.8800000000000008</v>
      </c>
      <c r="E1522">
        <f t="shared" si="127"/>
        <v>8.8800000000000008</v>
      </c>
      <c r="F1522">
        <v>9.0399999999999991</v>
      </c>
      <c r="G1522">
        <f t="shared" si="128"/>
        <v>9.0399999999999991</v>
      </c>
      <c r="H1522">
        <f>ABS(E1522-Observed!M1524)</f>
        <v>8.4999999999999076E-2</v>
      </c>
      <c r="I1522">
        <f t="shared" si="129"/>
        <v>8.4999999999999076E-2</v>
      </c>
      <c r="J1522">
        <f>(E1522-Observed!M1524)^2</f>
        <v>7.2249999999998427E-3</v>
      </c>
      <c r="K1522">
        <f t="shared" si="130"/>
        <v>7.2249999999998427E-3</v>
      </c>
      <c r="L1522">
        <f>IF(ISNA(E1522-Observed!M1524),"",E1522-Observed!M1524)</f>
        <v>-8.4999999999999076E-2</v>
      </c>
    </row>
    <row r="1523" spans="1:12" x14ac:dyDescent="0.25">
      <c r="A1523" s="8">
        <f t="shared" si="126"/>
        <v>42424.875</v>
      </c>
      <c r="B1523">
        <v>14665.875</v>
      </c>
      <c r="C1523">
        <v>1523</v>
      </c>
      <c r="D1523">
        <f>'Raw Mod'!F1523</f>
        <v>8.9499999999999993</v>
      </c>
      <c r="E1523">
        <f t="shared" si="127"/>
        <v>8.9499999999999993</v>
      </c>
      <c r="F1523">
        <v>9.08</v>
      </c>
      <c r="G1523">
        <f t="shared" si="128"/>
        <v>9.08</v>
      </c>
      <c r="H1523">
        <f>ABS(E1523-Observed!M1525)</f>
        <v>0.13900000000000112</v>
      </c>
      <c r="I1523">
        <f t="shared" si="129"/>
        <v>0.13900000000000112</v>
      </c>
      <c r="J1523">
        <f>(E1523-Observed!M1525)^2</f>
        <v>1.9321000000000314E-2</v>
      </c>
      <c r="K1523">
        <f t="shared" si="130"/>
        <v>1.9321000000000314E-2</v>
      </c>
      <c r="L1523">
        <f>IF(ISNA(E1523-Observed!M1525),"",E1523-Observed!M1525)</f>
        <v>-0.13900000000000112</v>
      </c>
    </row>
    <row r="1524" spans="1:12" x14ac:dyDescent="0.25">
      <c r="A1524" s="8">
        <f t="shared" si="126"/>
        <v>42425</v>
      </c>
      <c r="B1524">
        <v>14666</v>
      </c>
      <c r="C1524">
        <v>1524</v>
      </c>
      <c r="D1524">
        <f>'Raw Mod'!F1524</f>
        <v>8.9700000000000006</v>
      </c>
      <c r="E1524">
        <f t="shared" si="127"/>
        <v>8.9700000000000006</v>
      </c>
      <c r="F1524">
        <v>9.15</v>
      </c>
      <c r="G1524">
        <f t="shared" si="128"/>
        <v>9.15</v>
      </c>
      <c r="H1524">
        <f>ABS(E1524-Observed!M1526)</f>
        <v>9.3999999999999417E-2</v>
      </c>
      <c r="I1524">
        <f t="shared" si="129"/>
        <v>9.3999999999999417E-2</v>
      </c>
      <c r="J1524">
        <f>(E1524-Observed!M1526)^2</f>
        <v>8.8359999999998908E-3</v>
      </c>
      <c r="K1524">
        <f t="shared" si="130"/>
        <v>8.8359999999998908E-3</v>
      </c>
      <c r="L1524">
        <f>IF(ISNA(E1524-Observed!M1526),"",E1524-Observed!M1526)</f>
        <v>-9.3999999999999417E-2</v>
      </c>
    </row>
    <row r="1525" spans="1:12" x14ac:dyDescent="0.25">
      <c r="A1525" s="8">
        <f t="shared" si="126"/>
        <v>42425.126000000004</v>
      </c>
      <c r="B1525">
        <v>14666.126</v>
      </c>
      <c r="C1525">
        <v>1525</v>
      </c>
      <c r="D1525">
        <f>'Raw Mod'!F1525</f>
        <v>8.92</v>
      </c>
      <c r="E1525">
        <f t="shared" si="127"/>
        <v>8.92</v>
      </c>
      <c r="F1525">
        <v>9.11</v>
      </c>
      <c r="G1525">
        <f t="shared" si="128"/>
        <v>9.11</v>
      </c>
      <c r="H1525">
        <f>ABS(E1525-Observed!M1527)</f>
        <v>0.11999999999999922</v>
      </c>
      <c r="I1525">
        <f t="shared" si="129"/>
        <v>0.11999999999999922</v>
      </c>
      <c r="J1525">
        <f>(E1525-Observed!M1527)^2</f>
        <v>1.4399999999999812E-2</v>
      </c>
      <c r="K1525">
        <f t="shared" si="130"/>
        <v>1.4399999999999812E-2</v>
      </c>
      <c r="L1525">
        <f>IF(ISNA(E1525-Observed!M1527),"",E1525-Observed!M1527)</f>
        <v>-0.11999999999999922</v>
      </c>
    </row>
    <row r="1526" spans="1:12" x14ac:dyDescent="0.25">
      <c r="A1526" s="8">
        <f t="shared" si="126"/>
        <v>42425.25</v>
      </c>
      <c r="B1526">
        <v>14666.25</v>
      </c>
      <c r="C1526">
        <v>1526</v>
      </c>
      <c r="D1526">
        <f>'Raw Mod'!F1526</f>
        <v>8.82</v>
      </c>
      <c r="E1526">
        <f t="shared" si="127"/>
        <v>8.82</v>
      </c>
      <c r="F1526">
        <v>9</v>
      </c>
      <c r="G1526">
        <f t="shared" si="128"/>
        <v>9</v>
      </c>
      <c r="H1526">
        <f>ABS(E1526-Observed!M1528)</f>
        <v>0.21999999999999886</v>
      </c>
      <c r="I1526">
        <f t="shared" si="129"/>
        <v>0.21999999999999886</v>
      </c>
      <c r="J1526">
        <f>(E1526-Observed!M1528)^2</f>
        <v>4.8399999999999499E-2</v>
      </c>
      <c r="K1526">
        <f t="shared" si="130"/>
        <v>4.8399999999999499E-2</v>
      </c>
      <c r="L1526">
        <f>IF(ISNA(E1526-Observed!M1528),"",E1526-Observed!M1528)</f>
        <v>-0.21999999999999886</v>
      </c>
    </row>
    <row r="1527" spans="1:12" x14ac:dyDescent="0.25">
      <c r="A1527" s="8">
        <f t="shared" si="126"/>
        <v>42425.379000000001</v>
      </c>
      <c r="B1527">
        <v>14666.379000000001</v>
      </c>
      <c r="C1527">
        <v>1527</v>
      </c>
      <c r="D1527">
        <f>'Raw Mod'!F1527</f>
        <v>8.8000000000000007</v>
      </c>
      <c r="E1527">
        <f t="shared" si="127"/>
        <v>8.8000000000000007</v>
      </c>
      <c r="F1527">
        <v>8.9600000000000009</v>
      </c>
      <c r="G1527">
        <f t="shared" si="128"/>
        <v>8.9600000000000009</v>
      </c>
      <c r="H1527">
        <f>ABS(E1527-Observed!M1529)</f>
        <v>0.33899999999999864</v>
      </c>
      <c r="I1527">
        <f t="shared" si="129"/>
        <v>0.33899999999999864</v>
      </c>
      <c r="J1527">
        <f>(E1527-Observed!M1529)^2</f>
        <v>0.11492099999999908</v>
      </c>
      <c r="K1527">
        <f t="shared" si="130"/>
        <v>0.11492099999999908</v>
      </c>
      <c r="L1527">
        <f>IF(ISNA(E1527-Observed!M1529),"",E1527-Observed!M1529)</f>
        <v>-0.33899999999999864</v>
      </c>
    </row>
    <row r="1528" spans="1:12" x14ac:dyDescent="0.25">
      <c r="A1528" s="8">
        <f t="shared" si="126"/>
        <v>42425.5</v>
      </c>
      <c r="B1528">
        <v>14666.5</v>
      </c>
      <c r="C1528">
        <v>1528</v>
      </c>
      <c r="D1528">
        <f>'Raw Mod'!F1528</f>
        <v>8.84</v>
      </c>
      <c r="E1528">
        <f t="shared" si="127"/>
        <v>8.84</v>
      </c>
      <c r="F1528">
        <v>8.98</v>
      </c>
      <c r="G1528">
        <f t="shared" si="128"/>
        <v>8.98</v>
      </c>
      <c r="H1528">
        <f>ABS(E1528-Observed!M1530)</f>
        <v>0.19999999999999929</v>
      </c>
      <c r="I1528">
        <f t="shared" si="129"/>
        <v>0.19999999999999929</v>
      </c>
      <c r="J1528">
        <f>(E1528-Observed!M1530)^2</f>
        <v>3.9999999999999716E-2</v>
      </c>
      <c r="K1528">
        <f t="shared" si="130"/>
        <v>3.9999999999999716E-2</v>
      </c>
      <c r="L1528">
        <f>IF(ISNA(E1528-Observed!M1530),"",E1528-Observed!M1530)</f>
        <v>-0.19999999999999929</v>
      </c>
    </row>
    <row r="1529" spans="1:12" x14ac:dyDescent="0.25">
      <c r="A1529" s="8">
        <f t="shared" si="126"/>
        <v>42425.627</v>
      </c>
      <c r="B1529">
        <v>14666.627</v>
      </c>
      <c r="C1529">
        <v>1529</v>
      </c>
      <c r="D1529">
        <f>'Raw Mod'!F1529</f>
        <v>8.8800000000000008</v>
      </c>
      <c r="E1529">
        <f t="shared" si="127"/>
        <v>8.8800000000000008</v>
      </c>
      <c r="F1529">
        <v>9.0299999999999994</v>
      </c>
      <c r="G1529">
        <f t="shared" si="128"/>
        <v>9.0299999999999994</v>
      </c>
      <c r="H1529">
        <f>ABS(E1529-Observed!M1531)</f>
        <v>0.18399999999999928</v>
      </c>
      <c r="I1529">
        <f t="shared" si="129"/>
        <v>0.18399999999999928</v>
      </c>
      <c r="J1529">
        <f>(E1529-Observed!M1531)^2</f>
        <v>3.3855999999999734E-2</v>
      </c>
      <c r="K1529">
        <f t="shared" si="130"/>
        <v>3.3855999999999734E-2</v>
      </c>
      <c r="L1529">
        <f>IF(ISNA(E1529-Observed!M1531),"",E1529-Observed!M1531)</f>
        <v>-0.18399999999999928</v>
      </c>
    </row>
    <row r="1530" spans="1:12" x14ac:dyDescent="0.25">
      <c r="A1530" s="8">
        <f t="shared" si="126"/>
        <v>42425.75</v>
      </c>
      <c r="B1530">
        <v>14666.75</v>
      </c>
      <c r="C1530">
        <v>1530</v>
      </c>
      <c r="D1530">
        <f>'Raw Mod'!F1530</f>
        <v>8.8699999999999992</v>
      </c>
      <c r="E1530">
        <f t="shared" si="127"/>
        <v>8.8699999999999992</v>
      </c>
      <c r="F1530">
        <v>9.0399999999999991</v>
      </c>
      <c r="G1530">
        <f t="shared" si="128"/>
        <v>9.0399999999999991</v>
      </c>
      <c r="H1530">
        <f>ABS(E1530-Observed!M1532)</f>
        <v>0.21900000000000119</v>
      </c>
      <c r="I1530">
        <f t="shared" si="129"/>
        <v>0.21900000000000119</v>
      </c>
      <c r="J1530">
        <f>(E1530-Observed!M1532)^2</f>
        <v>4.7961000000000524E-2</v>
      </c>
      <c r="K1530">
        <f t="shared" si="130"/>
        <v>4.7961000000000524E-2</v>
      </c>
      <c r="L1530">
        <f>IF(ISNA(E1530-Observed!M1532),"",E1530-Observed!M1532)</f>
        <v>-0.21900000000000119</v>
      </c>
    </row>
    <row r="1531" spans="1:12" x14ac:dyDescent="0.25">
      <c r="A1531" s="8">
        <f t="shared" si="126"/>
        <v>42425.877</v>
      </c>
      <c r="B1531">
        <v>14666.877</v>
      </c>
      <c r="C1531">
        <v>1531</v>
      </c>
      <c r="D1531">
        <f>'Raw Mod'!F1531</f>
        <v>8.86</v>
      </c>
      <c r="E1531">
        <f t="shared" si="127"/>
        <v>8.86</v>
      </c>
      <c r="F1531">
        <v>9.0299999999999994</v>
      </c>
      <c r="G1531">
        <f t="shared" si="128"/>
        <v>9.0299999999999994</v>
      </c>
      <c r="H1531">
        <f>ABS(E1531-Observed!M1533)</f>
        <v>0.22900000000000098</v>
      </c>
      <c r="I1531">
        <f t="shared" si="129"/>
        <v>0.22900000000000098</v>
      </c>
      <c r="J1531">
        <f>(E1531-Observed!M1533)^2</f>
        <v>5.2441000000000453E-2</v>
      </c>
      <c r="K1531">
        <f t="shared" si="130"/>
        <v>5.2441000000000453E-2</v>
      </c>
      <c r="L1531">
        <f>IF(ISNA(E1531-Observed!M1533),"",E1531-Observed!M1533)</f>
        <v>-0.22900000000000098</v>
      </c>
    </row>
    <row r="1532" spans="1:12" x14ac:dyDescent="0.25">
      <c r="A1532" s="8">
        <f t="shared" si="126"/>
        <v>42426</v>
      </c>
      <c r="B1532">
        <v>14667</v>
      </c>
      <c r="C1532">
        <v>1532</v>
      </c>
      <c r="D1532">
        <f>'Raw Mod'!F1532</f>
        <v>8.8699999999999992</v>
      </c>
      <c r="E1532">
        <f t="shared" si="127"/>
        <v>8.8699999999999992</v>
      </c>
      <c r="F1532">
        <v>9.0399999999999991</v>
      </c>
      <c r="G1532">
        <f t="shared" si="128"/>
        <v>9.0399999999999991</v>
      </c>
      <c r="H1532">
        <f>ABS(E1532-Observed!M1534)</f>
        <v>0.26900000000000013</v>
      </c>
      <c r="I1532">
        <f t="shared" si="129"/>
        <v>0.26900000000000013</v>
      </c>
      <c r="J1532">
        <f>(E1532-Observed!M1534)^2</f>
        <v>7.2361000000000064E-2</v>
      </c>
      <c r="K1532">
        <f t="shared" si="130"/>
        <v>7.2361000000000064E-2</v>
      </c>
      <c r="L1532">
        <f>IF(ISNA(E1532-Observed!M1534),"",E1532-Observed!M1534)</f>
        <v>-0.26900000000000013</v>
      </c>
    </row>
    <row r="1533" spans="1:12" x14ac:dyDescent="0.25">
      <c r="A1533" s="8">
        <f t="shared" si="126"/>
        <v>42426.127999999997</v>
      </c>
      <c r="B1533">
        <v>14667.128000000001</v>
      </c>
      <c r="C1533">
        <v>1533</v>
      </c>
      <c r="D1533">
        <f>'Raw Mod'!F1533</f>
        <v>8.91</v>
      </c>
      <c r="E1533">
        <f t="shared" si="127"/>
        <v>8.91</v>
      </c>
      <c r="F1533">
        <v>9.06</v>
      </c>
      <c r="G1533">
        <f t="shared" si="128"/>
        <v>9.06</v>
      </c>
      <c r="H1533">
        <f>ABS(E1533-Observed!M1535)</f>
        <v>0.27800000000000047</v>
      </c>
      <c r="I1533">
        <f t="shared" si="129"/>
        <v>0.27800000000000047</v>
      </c>
      <c r="J1533">
        <f>(E1533-Observed!M1535)^2</f>
        <v>7.7284000000000255E-2</v>
      </c>
      <c r="K1533">
        <f t="shared" si="130"/>
        <v>7.7284000000000255E-2</v>
      </c>
      <c r="L1533">
        <f>IF(ISNA(E1533-Observed!M1535),"",E1533-Observed!M1535)</f>
        <v>-0.27800000000000047</v>
      </c>
    </row>
    <row r="1534" spans="1:12" x14ac:dyDescent="0.25">
      <c r="A1534" s="8">
        <f t="shared" si="126"/>
        <v>42426.25</v>
      </c>
      <c r="B1534">
        <v>14667.25</v>
      </c>
      <c r="C1534">
        <v>1534</v>
      </c>
      <c r="D1534">
        <f>'Raw Mod'!F1534</f>
        <v>8.7799999999999994</v>
      </c>
      <c r="E1534">
        <f t="shared" si="127"/>
        <v>8.7799999999999994</v>
      </c>
      <c r="F1534">
        <v>8.9499999999999993</v>
      </c>
      <c r="G1534">
        <f t="shared" si="128"/>
        <v>8.9499999999999993</v>
      </c>
      <c r="H1534">
        <f>ABS(E1534-Observed!M1536)</f>
        <v>0.35899999999999999</v>
      </c>
      <c r="I1534">
        <f t="shared" si="129"/>
        <v>0.35899999999999999</v>
      </c>
      <c r="J1534">
        <f>(E1534-Observed!M1536)^2</f>
        <v>0.128881</v>
      </c>
      <c r="K1534">
        <f t="shared" si="130"/>
        <v>0.128881</v>
      </c>
      <c r="L1534">
        <f>IF(ISNA(E1534-Observed!M1536),"",E1534-Observed!M1536)</f>
        <v>-0.35899999999999999</v>
      </c>
    </row>
    <row r="1535" spans="1:12" x14ac:dyDescent="0.25">
      <c r="A1535" s="8">
        <f t="shared" si="126"/>
        <v>42426.375</v>
      </c>
      <c r="B1535">
        <v>14667.375</v>
      </c>
      <c r="C1535">
        <v>1535</v>
      </c>
      <c r="D1535">
        <f>'Raw Mod'!F1535</f>
        <v>8.73</v>
      </c>
      <c r="E1535">
        <f t="shared" si="127"/>
        <v>8.73</v>
      </c>
      <c r="F1535">
        <v>8.9</v>
      </c>
      <c r="G1535">
        <f t="shared" si="128"/>
        <v>8.9</v>
      </c>
      <c r="H1535">
        <f>ABS(E1535-Observed!M1537)</f>
        <v>0.38400000000000034</v>
      </c>
      <c r="I1535">
        <f t="shared" si="129"/>
        <v>0.38400000000000034</v>
      </c>
      <c r="J1535">
        <f>(E1535-Observed!M1537)^2</f>
        <v>0.14745600000000025</v>
      </c>
      <c r="K1535">
        <f t="shared" si="130"/>
        <v>0.14745600000000025</v>
      </c>
      <c r="L1535">
        <f>IF(ISNA(E1535-Observed!M1537),"",E1535-Observed!M1537)</f>
        <v>-0.38400000000000034</v>
      </c>
    </row>
    <row r="1536" spans="1:12" x14ac:dyDescent="0.25">
      <c r="A1536" s="8">
        <f t="shared" si="126"/>
        <v>42426.5</v>
      </c>
      <c r="B1536">
        <v>14667.5</v>
      </c>
      <c r="C1536">
        <v>1536</v>
      </c>
      <c r="D1536">
        <f>'Raw Mod'!F1536</f>
        <v>8.77</v>
      </c>
      <c r="E1536">
        <f t="shared" si="127"/>
        <v>8.77</v>
      </c>
      <c r="F1536">
        <v>8.93</v>
      </c>
      <c r="G1536">
        <f t="shared" si="128"/>
        <v>8.93</v>
      </c>
      <c r="H1536">
        <f>ABS(E1536-Observed!M1538)</f>
        <v>0.39300000000000068</v>
      </c>
      <c r="I1536">
        <f t="shared" si="129"/>
        <v>0.39300000000000068</v>
      </c>
      <c r="J1536">
        <f>(E1536-Observed!M1538)^2</f>
        <v>0.15444900000000053</v>
      </c>
      <c r="K1536">
        <f t="shared" si="130"/>
        <v>0.15444900000000053</v>
      </c>
      <c r="L1536">
        <f>IF(ISNA(E1536-Observed!M1538),"",E1536-Observed!M1538)</f>
        <v>-0.39300000000000068</v>
      </c>
    </row>
    <row r="1537" spans="1:12" x14ac:dyDescent="0.25">
      <c r="A1537" s="8">
        <f t="shared" si="126"/>
        <v>42426.625</v>
      </c>
      <c r="B1537">
        <v>14667.625</v>
      </c>
      <c r="C1537">
        <v>1537</v>
      </c>
      <c r="D1537">
        <f>'Raw Mod'!F1537</f>
        <v>8.8000000000000007</v>
      </c>
      <c r="E1537">
        <f t="shared" si="127"/>
        <v>8.8000000000000007</v>
      </c>
      <c r="F1537">
        <v>8.9700000000000006</v>
      </c>
      <c r="G1537">
        <f t="shared" si="128"/>
        <v>8.9700000000000006</v>
      </c>
      <c r="H1537">
        <f>ABS(E1537-Observed!M1539)</f>
        <v>0.23999999999999844</v>
      </c>
      <c r="I1537">
        <f t="shared" si="129"/>
        <v>0.23999999999999844</v>
      </c>
      <c r="J1537">
        <f>(E1537-Observed!M1539)^2</f>
        <v>5.7599999999999249E-2</v>
      </c>
      <c r="K1537">
        <f t="shared" si="130"/>
        <v>5.7599999999999249E-2</v>
      </c>
      <c r="L1537">
        <f>IF(ISNA(E1537-Observed!M1539),"",E1537-Observed!M1539)</f>
        <v>-0.23999999999999844</v>
      </c>
    </row>
    <row r="1538" spans="1:12" x14ac:dyDescent="0.25">
      <c r="A1538" s="8">
        <f t="shared" si="126"/>
        <v>42426.75</v>
      </c>
      <c r="B1538">
        <v>14667.75</v>
      </c>
      <c r="C1538">
        <v>1538</v>
      </c>
      <c r="D1538">
        <f>'Raw Mod'!F1538</f>
        <v>8.9</v>
      </c>
      <c r="E1538">
        <f t="shared" si="127"/>
        <v>8.9</v>
      </c>
      <c r="F1538">
        <v>9.08</v>
      </c>
      <c r="G1538">
        <f t="shared" si="128"/>
        <v>9.08</v>
      </c>
      <c r="H1538">
        <f>ABS(E1538-Observed!M1540)</f>
        <v>0.31299999999999883</v>
      </c>
      <c r="I1538">
        <f t="shared" si="129"/>
        <v>0.31299999999999883</v>
      </c>
      <c r="J1538">
        <f>(E1538-Observed!M1540)^2</f>
        <v>9.7968999999999265E-2</v>
      </c>
      <c r="K1538">
        <f t="shared" si="130"/>
        <v>9.7968999999999265E-2</v>
      </c>
      <c r="L1538">
        <f>IF(ISNA(E1538-Observed!M1540),"",E1538-Observed!M1540)</f>
        <v>-0.31299999999999883</v>
      </c>
    </row>
    <row r="1539" spans="1:12" x14ac:dyDescent="0.25">
      <c r="A1539" s="8">
        <f t="shared" si="126"/>
        <v>42426.877</v>
      </c>
      <c r="B1539">
        <v>14667.877</v>
      </c>
      <c r="C1539">
        <v>1539</v>
      </c>
      <c r="D1539">
        <f>'Raw Mod'!F1539</f>
        <v>8.9700000000000006</v>
      </c>
      <c r="E1539">
        <f t="shared" si="127"/>
        <v>8.9700000000000006</v>
      </c>
      <c r="F1539">
        <v>9.14</v>
      </c>
      <c r="G1539">
        <f t="shared" si="128"/>
        <v>9.14</v>
      </c>
      <c r="H1539">
        <f>ABS(E1539-Observed!M1541)</f>
        <v>0.21799999999999997</v>
      </c>
      <c r="I1539">
        <f t="shared" si="129"/>
        <v>0.21799999999999997</v>
      </c>
      <c r="J1539">
        <f>(E1539-Observed!M1541)^2</f>
        <v>4.752399999999999E-2</v>
      </c>
      <c r="K1539">
        <f t="shared" si="130"/>
        <v>4.752399999999999E-2</v>
      </c>
      <c r="L1539">
        <f>IF(ISNA(E1539-Observed!M1541),"",E1539-Observed!M1541)</f>
        <v>-0.21799999999999997</v>
      </c>
    </row>
    <row r="1540" spans="1:12" x14ac:dyDescent="0.25">
      <c r="A1540" s="8">
        <f t="shared" si="126"/>
        <v>42427</v>
      </c>
      <c r="B1540">
        <v>14668</v>
      </c>
      <c r="C1540">
        <v>1540</v>
      </c>
      <c r="D1540">
        <f>'Raw Mod'!F1540</f>
        <v>8.89</v>
      </c>
      <c r="E1540">
        <f t="shared" si="127"/>
        <v>8.89</v>
      </c>
      <c r="F1540">
        <v>9.06</v>
      </c>
      <c r="G1540">
        <f t="shared" si="128"/>
        <v>9.06</v>
      </c>
      <c r="H1540">
        <f>ABS(E1540-Observed!M1542)</f>
        <v>5.1000000000000156E-2</v>
      </c>
      <c r="I1540">
        <f t="shared" si="129"/>
        <v>5.1000000000000156E-2</v>
      </c>
      <c r="J1540">
        <f>(E1540-Observed!M1542)^2</f>
        <v>2.6010000000000161E-3</v>
      </c>
      <c r="K1540">
        <f t="shared" si="130"/>
        <v>2.6010000000000161E-3</v>
      </c>
      <c r="L1540">
        <f>IF(ISNA(E1540-Observed!M1542),"",E1540-Observed!M1542)</f>
        <v>-5.1000000000000156E-2</v>
      </c>
    </row>
    <row r="1541" spans="1:12" x14ac:dyDescent="0.25">
      <c r="A1541" s="8">
        <f t="shared" ref="A1541:A1604" si="131">B1541+$A$2-1</f>
        <v>42427.129000000001</v>
      </c>
      <c r="B1541">
        <v>14668.129000000001</v>
      </c>
      <c r="C1541">
        <v>1541</v>
      </c>
      <c r="D1541">
        <f>'Raw Mod'!F1541</f>
        <v>8.7799999999999994</v>
      </c>
      <c r="E1541">
        <f t="shared" ref="E1541:E1604" si="132">IF(D1541&lt;1,NA(),D1541)</f>
        <v>8.7799999999999994</v>
      </c>
      <c r="F1541">
        <v>8.93</v>
      </c>
      <c r="G1541">
        <f t="shared" ref="G1541:G1604" si="133">IF(F1541&lt;1,NA(),F1541)</f>
        <v>8.93</v>
      </c>
      <c r="H1541">
        <f>ABS(E1541-Observed!M1543)</f>
        <v>0.40800000000000125</v>
      </c>
      <c r="I1541">
        <f t="shared" ref="I1541:I1604" si="134">IF(ISNA(H1541),"",H1541)</f>
        <v>0.40800000000000125</v>
      </c>
      <c r="J1541">
        <f>(E1541-Observed!M1543)^2</f>
        <v>0.16646400000000103</v>
      </c>
      <c r="K1541">
        <f t="shared" ref="K1541:K1604" si="135">IF(ISNA(J1541),"",J1541)</f>
        <v>0.16646400000000103</v>
      </c>
      <c r="L1541">
        <f>IF(ISNA(E1541-Observed!M1543),"",E1541-Observed!M1543)</f>
        <v>-0.40800000000000125</v>
      </c>
    </row>
    <row r="1542" spans="1:12" x14ac:dyDescent="0.25">
      <c r="A1542" s="8">
        <f t="shared" si="131"/>
        <v>42427.25</v>
      </c>
      <c r="B1542">
        <v>14668.25</v>
      </c>
      <c r="C1542">
        <v>1542</v>
      </c>
      <c r="D1542">
        <f>'Raw Mod'!F1542</f>
        <v>8.7799999999999994</v>
      </c>
      <c r="E1542">
        <f t="shared" si="132"/>
        <v>8.7799999999999994</v>
      </c>
      <c r="F1542">
        <v>8.93</v>
      </c>
      <c r="G1542">
        <f t="shared" si="133"/>
        <v>8.93</v>
      </c>
      <c r="H1542">
        <f>ABS(E1542-Observed!M1544)</f>
        <v>0.33400000000000141</v>
      </c>
      <c r="I1542">
        <f t="shared" si="134"/>
        <v>0.33400000000000141</v>
      </c>
      <c r="J1542">
        <f>(E1542-Observed!M1544)^2</f>
        <v>0.11155600000000095</v>
      </c>
      <c r="K1542">
        <f t="shared" si="135"/>
        <v>0.11155600000000095</v>
      </c>
      <c r="L1542">
        <f>IF(ISNA(E1542-Observed!M1544),"",E1542-Observed!M1544)</f>
        <v>-0.33400000000000141</v>
      </c>
    </row>
    <row r="1543" spans="1:12" x14ac:dyDescent="0.25">
      <c r="A1543" s="8">
        <f t="shared" si="131"/>
        <v>42427.375</v>
      </c>
      <c r="B1543">
        <v>14668.375</v>
      </c>
      <c r="C1543">
        <v>1543</v>
      </c>
      <c r="D1543">
        <f>'Raw Mod'!F1543</f>
        <v>8.7899999999999991</v>
      </c>
      <c r="E1543">
        <f t="shared" si="132"/>
        <v>8.7899999999999991</v>
      </c>
      <c r="F1543">
        <v>8.9700000000000006</v>
      </c>
      <c r="G1543">
        <f t="shared" si="133"/>
        <v>8.9700000000000006</v>
      </c>
      <c r="H1543">
        <f>ABS(E1543-Observed!M1545)</f>
        <v>0.22500000000000142</v>
      </c>
      <c r="I1543">
        <f t="shared" si="134"/>
        <v>0.22500000000000142</v>
      </c>
      <c r="J1543">
        <f>(E1543-Observed!M1545)^2</f>
        <v>5.0625000000000642E-2</v>
      </c>
      <c r="K1543">
        <f t="shared" si="135"/>
        <v>5.0625000000000642E-2</v>
      </c>
      <c r="L1543">
        <f>IF(ISNA(E1543-Observed!M1545),"",E1543-Observed!M1545)</f>
        <v>-0.22500000000000142</v>
      </c>
    </row>
    <row r="1544" spans="1:12" x14ac:dyDescent="0.25">
      <c r="A1544" s="8">
        <f t="shared" si="131"/>
        <v>42427.5</v>
      </c>
      <c r="B1544">
        <v>14668.5</v>
      </c>
      <c r="C1544">
        <v>1544</v>
      </c>
      <c r="D1544">
        <f>'Raw Mod'!F1544</f>
        <v>8.7899999999999991</v>
      </c>
      <c r="E1544">
        <f t="shared" si="132"/>
        <v>8.7899999999999991</v>
      </c>
      <c r="F1544">
        <v>8.98</v>
      </c>
      <c r="G1544">
        <f t="shared" si="133"/>
        <v>8.98</v>
      </c>
      <c r="H1544">
        <f>ABS(E1544-Observed!M1546)</f>
        <v>0.37300000000000111</v>
      </c>
      <c r="I1544">
        <f t="shared" si="134"/>
        <v>0.37300000000000111</v>
      </c>
      <c r="J1544">
        <f>(E1544-Observed!M1546)^2</f>
        <v>0.13912900000000084</v>
      </c>
      <c r="K1544">
        <f t="shared" si="135"/>
        <v>0.13912900000000084</v>
      </c>
      <c r="L1544">
        <f>IF(ISNA(E1544-Observed!M1546),"",E1544-Observed!M1546)</f>
        <v>-0.37300000000000111</v>
      </c>
    </row>
    <row r="1545" spans="1:12" x14ac:dyDescent="0.25">
      <c r="A1545" s="8">
        <f t="shared" si="131"/>
        <v>42427.626000000004</v>
      </c>
      <c r="B1545">
        <v>14668.626</v>
      </c>
      <c r="C1545">
        <v>1545</v>
      </c>
      <c r="D1545">
        <f>'Raw Mod'!F1545</f>
        <v>8.8000000000000007</v>
      </c>
      <c r="E1545">
        <f t="shared" si="132"/>
        <v>8.8000000000000007</v>
      </c>
      <c r="F1545">
        <v>8.98</v>
      </c>
      <c r="G1545">
        <f t="shared" si="133"/>
        <v>8.98</v>
      </c>
      <c r="H1545">
        <f>ABS(E1545-Observed!M1547)</f>
        <v>0.1899999999999995</v>
      </c>
      <c r="I1545">
        <f t="shared" si="134"/>
        <v>0.1899999999999995</v>
      </c>
      <c r="J1545">
        <f>(E1545-Observed!M1547)^2</f>
        <v>3.6099999999999813E-2</v>
      </c>
      <c r="K1545">
        <f t="shared" si="135"/>
        <v>3.6099999999999813E-2</v>
      </c>
      <c r="L1545">
        <f>IF(ISNA(E1545-Observed!M1547),"",E1545-Observed!M1547)</f>
        <v>-0.1899999999999995</v>
      </c>
    </row>
    <row r="1546" spans="1:12" x14ac:dyDescent="0.25">
      <c r="A1546" s="8">
        <f t="shared" si="131"/>
        <v>42427.75</v>
      </c>
      <c r="B1546">
        <v>14668.75</v>
      </c>
      <c r="C1546">
        <v>1546</v>
      </c>
      <c r="D1546">
        <f>'Raw Mod'!F1546</f>
        <v>8.85</v>
      </c>
      <c r="E1546">
        <f t="shared" si="132"/>
        <v>8.85</v>
      </c>
      <c r="F1546">
        <v>9.0299999999999994</v>
      </c>
      <c r="G1546">
        <f t="shared" si="133"/>
        <v>9.0299999999999994</v>
      </c>
      <c r="H1546">
        <f>ABS(E1546-Observed!M1548)</f>
        <v>0.1899999999999995</v>
      </c>
      <c r="I1546">
        <f t="shared" si="134"/>
        <v>0.1899999999999995</v>
      </c>
      <c r="J1546">
        <f>(E1546-Observed!M1548)^2</f>
        <v>3.6099999999999813E-2</v>
      </c>
      <c r="K1546">
        <f t="shared" si="135"/>
        <v>3.6099999999999813E-2</v>
      </c>
      <c r="L1546">
        <f>IF(ISNA(E1546-Observed!M1548),"",E1546-Observed!M1548)</f>
        <v>-0.1899999999999995</v>
      </c>
    </row>
    <row r="1547" spans="1:12" x14ac:dyDescent="0.25">
      <c r="A1547" s="8">
        <f t="shared" si="131"/>
        <v>42427.875</v>
      </c>
      <c r="B1547">
        <v>14668.875</v>
      </c>
      <c r="C1547">
        <v>1547</v>
      </c>
      <c r="D1547">
        <f>'Raw Mod'!F1547</f>
        <v>8.92</v>
      </c>
      <c r="E1547">
        <f t="shared" si="132"/>
        <v>8.92</v>
      </c>
      <c r="F1547">
        <v>9.08</v>
      </c>
      <c r="G1547">
        <f t="shared" si="133"/>
        <v>9.08</v>
      </c>
      <c r="H1547">
        <f>ABS(E1547-Observed!M1549)</f>
        <v>0.14400000000000013</v>
      </c>
      <c r="I1547">
        <f t="shared" si="134"/>
        <v>0.14400000000000013</v>
      </c>
      <c r="J1547">
        <f>(E1547-Observed!M1549)^2</f>
        <v>2.0736000000000036E-2</v>
      </c>
      <c r="K1547">
        <f t="shared" si="135"/>
        <v>2.0736000000000036E-2</v>
      </c>
      <c r="L1547">
        <f>IF(ISNA(E1547-Observed!M1549),"",E1547-Observed!M1549)</f>
        <v>-0.14400000000000013</v>
      </c>
    </row>
    <row r="1548" spans="1:12" x14ac:dyDescent="0.25">
      <c r="A1548" s="8">
        <f t="shared" si="131"/>
        <v>42428</v>
      </c>
      <c r="B1548">
        <v>14669</v>
      </c>
      <c r="C1548">
        <v>1548</v>
      </c>
      <c r="D1548">
        <f>'Raw Mod'!F1548</f>
        <v>8.98</v>
      </c>
      <c r="E1548">
        <f t="shared" si="132"/>
        <v>8.98</v>
      </c>
      <c r="F1548">
        <v>9.17</v>
      </c>
      <c r="G1548">
        <f t="shared" si="133"/>
        <v>9.17</v>
      </c>
      <c r="H1548">
        <f>ABS(E1548-Observed!M1550)</f>
        <v>8.3999999999999631E-2</v>
      </c>
      <c r="I1548">
        <f t="shared" si="134"/>
        <v>8.3999999999999631E-2</v>
      </c>
      <c r="J1548">
        <f>(E1548-Observed!M1550)^2</f>
        <v>7.0559999999999382E-3</v>
      </c>
      <c r="K1548">
        <f t="shared" si="135"/>
        <v>7.0559999999999382E-3</v>
      </c>
      <c r="L1548">
        <f>IF(ISNA(E1548-Observed!M1550),"",E1548-Observed!M1550)</f>
        <v>-8.3999999999999631E-2</v>
      </c>
    </row>
    <row r="1549" spans="1:12" x14ac:dyDescent="0.25">
      <c r="A1549" s="8">
        <f t="shared" si="131"/>
        <v>42428.127999999997</v>
      </c>
      <c r="B1549">
        <v>14669.128000000001</v>
      </c>
      <c r="C1549">
        <v>1549</v>
      </c>
      <c r="D1549">
        <f>'Raw Mod'!F1549</f>
        <v>9</v>
      </c>
      <c r="E1549">
        <f t="shared" si="132"/>
        <v>9</v>
      </c>
      <c r="F1549">
        <v>9.19</v>
      </c>
      <c r="G1549">
        <f t="shared" si="133"/>
        <v>9.19</v>
      </c>
      <c r="H1549">
        <f>ABS(E1549-Observed!M1551)</f>
        <v>0.13899999999999935</v>
      </c>
      <c r="I1549">
        <f t="shared" si="134"/>
        <v>0.13899999999999935</v>
      </c>
      <c r="J1549">
        <f>(E1549-Observed!M1551)^2</f>
        <v>1.9320999999999817E-2</v>
      </c>
      <c r="K1549">
        <f t="shared" si="135"/>
        <v>1.9320999999999817E-2</v>
      </c>
      <c r="L1549">
        <f>IF(ISNA(E1549-Observed!M1551),"",E1549-Observed!M1551)</f>
        <v>-0.13899999999999935</v>
      </c>
    </row>
    <row r="1550" spans="1:12" x14ac:dyDescent="0.25">
      <c r="A1550" s="8">
        <f t="shared" si="131"/>
        <v>42428.25</v>
      </c>
      <c r="B1550">
        <v>14669.25</v>
      </c>
      <c r="C1550">
        <v>1550</v>
      </c>
      <c r="D1550">
        <f>'Raw Mod'!F1550</f>
        <v>8.93</v>
      </c>
      <c r="E1550">
        <f t="shared" si="132"/>
        <v>8.93</v>
      </c>
      <c r="F1550">
        <v>9.1</v>
      </c>
      <c r="G1550">
        <f t="shared" si="133"/>
        <v>9.1</v>
      </c>
      <c r="H1550">
        <f>ABS(E1550-Observed!M1552)</f>
        <v>0.23300000000000054</v>
      </c>
      <c r="I1550">
        <f t="shared" si="134"/>
        <v>0.23300000000000054</v>
      </c>
      <c r="J1550">
        <f>(E1550-Observed!M1552)^2</f>
        <v>5.4289000000000254E-2</v>
      </c>
      <c r="K1550">
        <f t="shared" si="135"/>
        <v>5.4289000000000254E-2</v>
      </c>
      <c r="L1550">
        <f>IF(ISNA(E1550-Observed!M1552),"",E1550-Observed!M1552)</f>
        <v>-0.23300000000000054</v>
      </c>
    </row>
    <row r="1551" spans="1:12" x14ac:dyDescent="0.25">
      <c r="A1551" s="8">
        <f t="shared" si="131"/>
        <v>42428.375</v>
      </c>
      <c r="B1551">
        <v>14669.375</v>
      </c>
      <c r="C1551">
        <v>1551</v>
      </c>
      <c r="D1551">
        <f>'Raw Mod'!F1551</f>
        <v>8.8699999999999992</v>
      </c>
      <c r="E1551">
        <f t="shared" si="132"/>
        <v>8.8699999999999992</v>
      </c>
      <c r="F1551">
        <v>9.01</v>
      </c>
      <c r="G1551">
        <f t="shared" si="133"/>
        <v>9.01</v>
      </c>
      <c r="H1551">
        <f>ABS(E1551-Observed!M1553)</f>
        <v>0.31800000000000139</v>
      </c>
      <c r="I1551">
        <f t="shared" si="134"/>
        <v>0.31800000000000139</v>
      </c>
      <c r="J1551">
        <f>(E1551-Observed!M1553)^2</f>
        <v>0.10112400000000088</v>
      </c>
      <c r="K1551">
        <f t="shared" si="135"/>
        <v>0.10112400000000088</v>
      </c>
      <c r="L1551">
        <f>IF(ISNA(E1551-Observed!M1553),"",E1551-Observed!M1553)</f>
        <v>-0.31800000000000139</v>
      </c>
    </row>
    <row r="1552" spans="1:12" x14ac:dyDescent="0.25">
      <c r="A1552" s="8">
        <f t="shared" si="131"/>
        <v>42428.5</v>
      </c>
      <c r="B1552">
        <v>14669.5</v>
      </c>
      <c r="C1552">
        <v>1552</v>
      </c>
      <c r="D1552">
        <f>'Raw Mod'!F1552</f>
        <v>8.86</v>
      </c>
      <c r="E1552">
        <f t="shared" si="132"/>
        <v>8.86</v>
      </c>
      <c r="F1552">
        <v>9.02</v>
      </c>
      <c r="G1552">
        <f t="shared" si="133"/>
        <v>9.02</v>
      </c>
      <c r="H1552">
        <f>ABS(E1552-Observed!M1554)</f>
        <v>0.32800000000000118</v>
      </c>
      <c r="I1552">
        <f t="shared" si="134"/>
        <v>0.32800000000000118</v>
      </c>
      <c r="J1552">
        <f>(E1552-Observed!M1554)^2</f>
        <v>0.10758400000000078</v>
      </c>
      <c r="K1552">
        <f t="shared" si="135"/>
        <v>0.10758400000000078</v>
      </c>
      <c r="L1552">
        <f>IF(ISNA(E1552-Observed!M1554),"",E1552-Observed!M1554)</f>
        <v>-0.32800000000000118</v>
      </c>
    </row>
    <row r="1553" spans="1:12" x14ac:dyDescent="0.25">
      <c r="A1553" s="8">
        <f t="shared" si="131"/>
        <v>42428.627999999997</v>
      </c>
      <c r="B1553">
        <v>14669.628000000001</v>
      </c>
      <c r="C1553">
        <v>1553</v>
      </c>
      <c r="D1553">
        <f>'Raw Mod'!F1553</f>
        <v>8.9</v>
      </c>
      <c r="E1553">
        <f t="shared" si="132"/>
        <v>8.9</v>
      </c>
      <c r="F1553">
        <v>9.06</v>
      </c>
      <c r="G1553">
        <f t="shared" si="133"/>
        <v>9.06</v>
      </c>
      <c r="H1553">
        <f>ABS(E1553-Observed!M1555)</f>
        <v>0.3620000000000001</v>
      </c>
      <c r="I1553">
        <f t="shared" si="134"/>
        <v>0.3620000000000001</v>
      </c>
      <c r="J1553">
        <f>(E1553-Observed!M1555)^2</f>
        <v>0.13104400000000008</v>
      </c>
      <c r="K1553">
        <f t="shared" si="135"/>
        <v>0.13104400000000008</v>
      </c>
      <c r="L1553">
        <f>IF(ISNA(E1553-Observed!M1555),"",E1553-Observed!M1555)</f>
        <v>-0.3620000000000001</v>
      </c>
    </row>
    <row r="1554" spans="1:12" x14ac:dyDescent="0.25">
      <c r="A1554" s="8">
        <f t="shared" si="131"/>
        <v>42428.75</v>
      </c>
      <c r="B1554">
        <v>14669.75</v>
      </c>
      <c r="C1554">
        <v>1554</v>
      </c>
      <c r="D1554">
        <f>'Raw Mod'!F1554</f>
        <v>8.9499999999999993</v>
      </c>
      <c r="E1554">
        <f t="shared" si="132"/>
        <v>8.9499999999999993</v>
      </c>
      <c r="F1554">
        <v>9.11</v>
      </c>
      <c r="G1554">
        <f t="shared" si="133"/>
        <v>9.11</v>
      </c>
      <c r="H1554">
        <f>ABS(E1554-Observed!M1556)</f>
        <v>0.21300000000000097</v>
      </c>
      <c r="I1554">
        <f t="shared" si="134"/>
        <v>0.21300000000000097</v>
      </c>
      <c r="J1554">
        <f>(E1554-Observed!M1556)^2</f>
        <v>4.5369000000000409E-2</v>
      </c>
      <c r="K1554">
        <f t="shared" si="135"/>
        <v>4.5369000000000409E-2</v>
      </c>
      <c r="L1554">
        <f>IF(ISNA(E1554-Observed!M1556),"",E1554-Observed!M1556)</f>
        <v>-0.21300000000000097</v>
      </c>
    </row>
    <row r="1555" spans="1:12" x14ac:dyDescent="0.25">
      <c r="A1555" s="8">
        <f t="shared" si="131"/>
        <v>42428.877</v>
      </c>
      <c r="B1555">
        <v>14669.877</v>
      </c>
      <c r="C1555">
        <v>1555</v>
      </c>
      <c r="D1555">
        <f>'Raw Mod'!F1555</f>
        <v>8.9600000000000009</v>
      </c>
      <c r="E1555">
        <f t="shared" si="132"/>
        <v>8.9600000000000009</v>
      </c>
      <c r="F1555">
        <v>9.1300000000000008</v>
      </c>
      <c r="G1555">
        <f t="shared" si="133"/>
        <v>9.1300000000000008</v>
      </c>
      <c r="H1555">
        <f>ABS(E1555-Observed!M1557)</f>
        <v>0.12899999999999956</v>
      </c>
      <c r="I1555">
        <f t="shared" si="134"/>
        <v>0.12899999999999956</v>
      </c>
      <c r="J1555">
        <f>(E1555-Observed!M1557)^2</f>
        <v>1.6640999999999885E-2</v>
      </c>
      <c r="K1555">
        <f t="shared" si="135"/>
        <v>1.6640999999999885E-2</v>
      </c>
      <c r="L1555">
        <f>IF(ISNA(E1555-Observed!M1557),"",E1555-Observed!M1557)</f>
        <v>-0.12899999999999956</v>
      </c>
    </row>
    <row r="1556" spans="1:12" x14ac:dyDescent="0.25">
      <c r="A1556" s="8">
        <f t="shared" si="131"/>
        <v>42429</v>
      </c>
      <c r="B1556">
        <v>14670</v>
      </c>
      <c r="C1556">
        <v>1556</v>
      </c>
      <c r="D1556">
        <f>'Raw Mod'!F1556</f>
        <v>8.92</v>
      </c>
      <c r="E1556">
        <f t="shared" si="132"/>
        <v>8.92</v>
      </c>
      <c r="F1556">
        <v>9.09</v>
      </c>
      <c r="G1556">
        <f t="shared" si="133"/>
        <v>9.09</v>
      </c>
      <c r="H1556">
        <f>ABS(E1556-Observed!M1558)</f>
        <v>0.24300000000000033</v>
      </c>
      <c r="I1556">
        <f t="shared" si="134"/>
        <v>0.24300000000000033</v>
      </c>
      <c r="J1556">
        <f>(E1556-Observed!M1558)^2</f>
        <v>5.9049000000000157E-2</v>
      </c>
      <c r="K1556">
        <f t="shared" si="135"/>
        <v>5.9049000000000157E-2</v>
      </c>
      <c r="L1556">
        <f>IF(ISNA(E1556-Observed!M1558),"",E1556-Observed!M1558)</f>
        <v>-0.24300000000000033</v>
      </c>
    </row>
    <row r="1557" spans="1:12" x14ac:dyDescent="0.25">
      <c r="A1557" s="8">
        <f t="shared" si="131"/>
        <v>42429.127999999997</v>
      </c>
      <c r="B1557">
        <v>14670.128000000001</v>
      </c>
      <c r="C1557">
        <v>1557</v>
      </c>
      <c r="D1557">
        <f>'Raw Mod'!F1557</f>
        <v>8.83</v>
      </c>
      <c r="E1557">
        <f t="shared" si="132"/>
        <v>8.83</v>
      </c>
      <c r="F1557">
        <v>9.01</v>
      </c>
      <c r="G1557">
        <f t="shared" si="133"/>
        <v>9.01</v>
      </c>
      <c r="H1557">
        <f>ABS(E1557-Observed!M1559)</f>
        <v>0.30899999999999928</v>
      </c>
      <c r="I1557">
        <f t="shared" si="134"/>
        <v>0.30899999999999928</v>
      </c>
      <c r="J1557">
        <f>(E1557-Observed!M1559)^2</f>
        <v>9.5480999999999552E-2</v>
      </c>
      <c r="K1557">
        <f t="shared" si="135"/>
        <v>9.5480999999999552E-2</v>
      </c>
      <c r="L1557">
        <f>IF(ISNA(E1557-Observed!M1559),"",E1557-Observed!M1559)</f>
        <v>-0.30899999999999928</v>
      </c>
    </row>
    <row r="1558" spans="1:12" x14ac:dyDescent="0.25">
      <c r="A1558" s="8">
        <f t="shared" si="131"/>
        <v>42429.25</v>
      </c>
      <c r="B1558">
        <v>14670.25</v>
      </c>
      <c r="C1558">
        <v>1558</v>
      </c>
      <c r="D1558">
        <f>'Raw Mod'!F1558</f>
        <v>8.8000000000000007</v>
      </c>
      <c r="E1558">
        <f t="shared" si="132"/>
        <v>8.8000000000000007</v>
      </c>
      <c r="F1558">
        <v>8.98</v>
      </c>
      <c r="G1558">
        <f t="shared" si="133"/>
        <v>8.98</v>
      </c>
      <c r="H1558">
        <f>ABS(E1558-Observed!M1560)</f>
        <v>0.2889999999999997</v>
      </c>
      <c r="I1558">
        <f t="shared" si="134"/>
        <v>0.2889999999999997</v>
      </c>
      <c r="J1558">
        <f>(E1558-Observed!M1560)^2</f>
        <v>8.3520999999999831E-2</v>
      </c>
      <c r="K1558">
        <f t="shared" si="135"/>
        <v>8.3520999999999831E-2</v>
      </c>
      <c r="L1558">
        <f>IF(ISNA(E1558-Observed!M1560),"",E1558-Observed!M1560)</f>
        <v>-0.2889999999999997</v>
      </c>
    </row>
    <row r="1559" spans="1:12" x14ac:dyDescent="0.25">
      <c r="A1559" s="8">
        <f t="shared" si="131"/>
        <v>42429.375</v>
      </c>
      <c r="B1559">
        <v>14670.375</v>
      </c>
      <c r="C1559">
        <v>1559</v>
      </c>
      <c r="D1559">
        <f>'Raw Mod'!F1559</f>
        <v>8.81</v>
      </c>
      <c r="E1559">
        <f t="shared" si="132"/>
        <v>8.81</v>
      </c>
      <c r="F1559">
        <v>8.99</v>
      </c>
      <c r="G1559">
        <f t="shared" si="133"/>
        <v>8.99</v>
      </c>
      <c r="H1559">
        <f>ABS(E1559-Observed!M1561)</f>
        <v>0.42799999999999905</v>
      </c>
      <c r="I1559">
        <f t="shared" si="134"/>
        <v>0.42799999999999905</v>
      </c>
      <c r="J1559">
        <f>(E1559-Observed!M1561)^2</f>
        <v>0.18318399999999918</v>
      </c>
      <c r="K1559">
        <f t="shared" si="135"/>
        <v>0.18318399999999918</v>
      </c>
      <c r="L1559">
        <f>IF(ISNA(E1559-Observed!M1561),"",E1559-Observed!M1561)</f>
        <v>-0.42799999999999905</v>
      </c>
    </row>
    <row r="1560" spans="1:12" x14ac:dyDescent="0.25">
      <c r="A1560" s="8">
        <f t="shared" si="131"/>
        <v>42429.5</v>
      </c>
      <c r="B1560">
        <v>14670.5</v>
      </c>
      <c r="C1560">
        <v>1560</v>
      </c>
      <c r="D1560">
        <f>'Raw Mod'!F1560</f>
        <v>8.81</v>
      </c>
      <c r="E1560">
        <f t="shared" si="132"/>
        <v>8.81</v>
      </c>
      <c r="F1560">
        <v>8.99</v>
      </c>
      <c r="G1560">
        <f t="shared" si="133"/>
        <v>8.99</v>
      </c>
      <c r="H1560">
        <f>ABS(E1560-Observed!M1562)</f>
        <v>0.42799999999999905</v>
      </c>
      <c r="I1560">
        <f t="shared" si="134"/>
        <v>0.42799999999999905</v>
      </c>
      <c r="J1560">
        <f>(E1560-Observed!M1562)^2</f>
        <v>0.18318399999999918</v>
      </c>
      <c r="K1560">
        <f t="shared" si="135"/>
        <v>0.18318399999999918</v>
      </c>
      <c r="L1560">
        <f>IF(ISNA(E1560-Observed!M1562),"",E1560-Observed!M1562)</f>
        <v>-0.42799999999999905</v>
      </c>
    </row>
    <row r="1561" spans="1:12" x14ac:dyDescent="0.25">
      <c r="A1561" s="8">
        <f t="shared" si="131"/>
        <v>42429.629000000001</v>
      </c>
      <c r="B1561">
        <v>14670.629000000001</v>
      </c>
      <c r="C1561">
        <v>1561</v>
      </c>
      <c r="D1561">
        <f>'Raw Mod'!F1561</f>
        <v>8.82</v>
      </c>
      <c r="E1561">
        <f t="shared" si="132"/>
        <v>8.82</v>
      </c>
      <c r="F1561">
        <v>8.99</v>
      </c>
      <c r="G1561">
        <f t="shared" si="133"/>
        <v>8.99</v>
      </c>
      <c r="H1561">
        <f>ABS(E1561-Observed!M1563)</f>
        <v>0.31899999999999906</v>
      </c>
      <c r="I1561">
        <f t="shared" si="134"/>
        <v>0.31899999999999906</v>
      </c>
      <c r="J1561">
        <f>(E1561-Observed!M1563)^2</f>
        <v>0.10176099999999941</v>
      </c>
      <c r="K1561">
        <f t="shared" si="135"/>
        <v>0.10176099999999941</v>
      </c>
      <c r="L1561">
        <f>IF(ISNA(E1561-Observed!M1563),"",E1561-Observed!M1563)</f>
        <v>-0.31899999999999906</v>
      </c>
    </row>
    <row r="1562" spans="1:12" x14ac:dyDescent="0.25">
      <c r="A1562" s="8">
        <f t="shared" si="131"/>
        <v>42429.75</v>
      </c>
      <c r="B1562">
        <v>14670.75</v>
      </c>
      <c r="C1562">
        <v>1562</v>
      </c>
      <c r="D1562">
        <f>'Raw Mod'!F1562</f>
        <v>8.8699999999999992</v>
      </c>
      <c r="E1562">
        <f t="shared" si="132"/>
        <v>8.8699999999999992</v>
      </c>
      <c r="F1562">
        <v>9.0500000000000007</v>
      </c>
      <c r="G1562">
        <f t="shared" si="133"/>
        <v>9.0500000000000007</v>
      </c>
      <c r="H1562">
        <f>ABS(E1562-Observed!M1564)</f>
        <v>0.21900000000000119</v>
      </c>
      <c r="I1562">
        <f t="shared" si="134"/>
        <v>0.21900000000000119</v>
      </c>
      <c r="J1562">
        <f>(E1562-Observed!M1564)^2</f>
        <v>4.7961000000000524E-2</v>
      </c>
      <c r="K1562">
        <f t="shared" si="135"/>
        <v>4.7961000000000524E-2</v>
      </c>
      <c r="L1562">
        <f>IF(ISNA(E1562-Observed!M1564),"",E1562-Observed!M1564)</f>
        <v>-0.21900000000000119</v>
      </c>
    </row>
    <row r="1563" spans="1:12" x14ac:dyDescent="0.25">
      <c r="A1563" s="8">
        <f t="shared" si="131"/>
        <v>42429.877999999997</v>
      </c>
      <c r="B1563">
        <v>14670.878000000001</v>
      </c>
      <c r="C1563">
        <v>1563</v>
      </c>
      <c r="D1563">
        <f>'Raw Mod'!F1563</f>
        <v>8.94</v>
      </c>
      <c r="E1563">
        <f t="shared" si="132"/>
        <v>8.94</v>
      </c>
      <c r="F1563">
        <v>9.08</v>
      </c>
      <c r="G1563">
        <f t="shared" si="133"/>
        <v>9.08</v>
      </c>
      <c r="H1563">
        <f>ABS(E1563-Observed!M1565)</f>
        <v>0.29800000000000004</v>
      </c>
      <c r="I1563">
        <f t="shared" si="134"/>
        <v>0.29800000000000004</v>
      </c>
      <c r="J1563">
        <f>(E1563-Observed!M1565)^2</f>
        <v>8.8804000000000022E-2</v>
      </c>
      <c r="K1563">
        <f t="shared" si="135"/>
        <v>8.8804000000000022E-2</v>
      </c>
      <c r="L1563">
        <f>IF(ISNA(E1563-Observed!M1565),"",E1563-Observed!M1565)</f>
        <v>-0.29800000000000004</v>
      </c>
    </row>
    <row r="1564" spans="1:12" x14ac:dyDescent="0.25">
      <c r="A1564" s="8">
        <f t="shared" si="131"/>
        <v>42430</v>
      </c>
      <c r="B1564">
        <v>14671</v>
      </c>
      <c r="C1564">
        <v>1564</v>
      </c>
      <c r="D1564">
        <f>'Raw Mod'!F1564</f>
        <v>8.9700000000000006</v>
      </c>
      <c r="E1564">
        <f t="shared" si="132"/>
        <v>8.9700000000000006</v>
      </c>
      <c r="F1564">
        <v>9.15</v>
      </c>
      <c r="G1564">
        <f t="shared" si="133"/>
        <v>9.15</v>
      </c>
      <c r="H1564">
        <f>ABS(E1564-Observed!M1566)</f>
        <v>0.19299999999999962</v>
      </c>
      <c r="I1564">
        <f t="shared" si="134"/>
        <v>0.19299999999999962</v>
      </c>
      <c r="J1564">
        <f>(E1564-Observed!M1566)^2</f>
        <v>3.7248999999999852E-2</v>
      </c>
      <c r="K1564">
        <f t="shared" si="135"/>
        <v>3.7248999999999852E-2</v>
      </c>
      <c r="L1564">
        <f>IF(ISNA(E1564-Observed!M1566),"",E1564-Observed!M1566)</f>
        <v>-0.19299999999999962</v>
      </c>
    </row>
    <row r="1565" spans="1:12" x14ac:dyDescent="0.25">
      <c r="A1565" s="8">
        <f t="shared" si="131"/>
        <v>42430.129000000001</v>
      </c>
      <c r="B1565">
        <v>14671.129000000001</v>
      </c>
      <c r="C1565">
        <v>1565</v>
      </c>
      <c r="D1565">
        <f>'Raw Mod'!F1565</f>
        <v>8.9499999999999993</v>
      </c>
      <c r="E1565">
        <f t="shared" si="132"/>
        <v>8.9499999999999993</v>
      </c>
      <c r="F1565">
        <v>9.15</v>
      </c>
      <c r="G1565">
        <f t="shared" si="133"/>
        <v>9.15</v>
      </c>
      <c r="H1565">
        <f>ABS(E1565-Observed!M1567)</f>
        <v>0.13900000000000112</v>
      </c>
      <c r="I1565">
        <f t="shared" si="134"/>
        <v>0.13900000000000112</v>
      </c>
      <c r="J1565">
        <f>(E1565-Observed!M1567)^2</f>
        <v>1.9321000000000314E-2</v>
      </c>
      <c r="K1565">
        <f t="shared" si="135"/>
        <v>1.9321000000000314E-2</v>
      </c>
      <c r="L1565">
        <f>IF(ISNA(E1565-Observed!M1567),"",E1565-Observed!M1567)</f>
        <v>-0.13900000000000112</v>
      </c>
    </row>
    <row r="1566" spans="1:12" x14ac:dyDescent="0.25">
      <c r="A1566" s="8">
        <f t="shared" si="131"/>
        <v>42430.25</v>
      </c>
      <c r="B1566">
        <v>14671.25</v>
      </c>
      <c r="C1566">
        <v>1566</v>
      </c>
      <c r="D1566">
        <f>'Raw Mod'!F1566</f>
        <v>8.85</v>
      </c>
      <c r="E1566">
        <f t="shared" si="132"/>
        <v>8.85</v>
      </c>
      <c r="F1566">
        <v>9.0500000000000007</v>
      </c>
      <c r="G1566">
        <f t="shared" si="133"/>
        <v>9.0500000000000007</v>
      </c>
      <c r="H1566">
        <f>ABS(E1566-Observed!M1568)</f>
        <v>0.36299999999999955</v>
      </c>
      <c r="I1566">
        <f t="shared" si="134"/>
        <v>0.36299999999999955</v>
      </c>
      <c r="J1566">
        <f>(E1566-Observed!M1568)^2</f>
        <v>0.13176899999999966</v>
      </c>
      <c r="K1566">
        <f t="shared" si="135"/>
        <v>0.13176899999999966</v>
      </c>
      <c r="L1566">
        <f>IF(ISNA(E1566-Observed!M1568),"",E1566-Observed!M1568)</f>
        <v>-0.36299999999999955</v>
      </c>
    </row>
    <row r="1567" spans="1:12" x14ac:dyDescent="0.25">
      <c r="A1567" s="8">
        <f t="shared" si="131"/>
        <v>42430.377</v>
      </c>
      <c r="B1567">
        <v>14671.377</v>
      </c>
      <c r="C1567">
        <v>1567</v>
      </c>
      <c r="D1567">
        <f>'Raw Mod'!F1567</f>
        <v>8.82</v>
      </c>
      <c r="E1567">
        <f t="shared" si="132"/>
        <v>8.82</v>
      </c>
      <c r="F1567">
        <v>9.01</v>
      </c>
      <c r="G1567">
        <f t="shared" si="133"/>
        <v>9.01</v>
      </c>
      <c r="H1567">
        <f>ABS(E1567-Observed!M1569)</f>
        <v>0.41799999999999926</v>
      </c>
      <c r="I1567">
        <f t="shared" si="134"/>
        <v>0.41799999999999926</v>
      </c>
      <c r="J1567">
        <f>(E1567-Observed!M1569)^2</f>
        <v>0.17472399999999938</v>
      </c>
      <c r="K1567">
        <f t="shared" si="135"/>
        <v>0.17472399999999938</v>
      </c>
      <c r="L1567">
        <f>IF(ISNA(E1567-Observed!M1569),"",E1567-Observed!M1569)</f>
        <v>-0.41799999999999926</v>
      </c>
    </row>
    <row r="1568" spans="1:12" x14ac:dyDescent="0.25">
      <c r="A1568" s="8">
        <f t="shared" si="131"/>
        <v>42430.5</v>
      </c>
      <c r="B1568">
        <v>14671.5</v>
      </c>
      <c r="C1568">
        <v>1568</v>
      </c>
      <c r="D1568">
        <f>'Raw Mod'!F1568</f>
        <v>8.83</v>
      </c>
      <c r="E1568">
        <f t="shared" si="132"/>
        <v>8.83</v>
      </c>
      <c r="F1568">
        <v>9.01</v>
      </c>
      <c r="G1568">
        <f t="shared" si="133"/>
        <v>9.01</v>
      </c>
      <c r="H1568">
        <f>ABS(E1568-Observed!M1570)</f>
        <v>0.33300000000000018</v>
      </c>
      <c r="I1568">
        <f t="shared" si="134"/>
        <v>0.33300000000000018</v>
      </c>
      <c r="J1568">
        <f>(E1568-Observed!M1570)^2</f>
        <v>0.11088900000000013</v>
      </c>
      <c r="K1568">
        <f t="shared" si="135"/>
        <v>0.11088900000000013</v>
      </c>
      <c r="L1568">
        <f>IF(ISNA(E1568-Observed!M1570),"",E1568-Observed!M1570)</f>
        <v>-0.33300000000000018</v>
      </c>
    </row>
    <row r="1569" spans="1:12" x14ac:dyDescent="0.25">
      <c r="A1569" s="8">
        <f t="shared" si="131"/>
        <v>42430.625</v>
      </c>
      <c r="B1569">
        <v>14671.625</v>
      </c>
      <c r="C1569">
        <v>1569</v>
      </c>
      <c r="D1569">
        <f>'Raw Mod'!F1569</f>
        <v>8.89</v>
      </c>
      <c r="E1569">
        <f t="shared" si="132"/>
        <v>8.89</v>
      </c>
      <c r="F1569">
        <v>9.09</v>
      </c>
      <c r="G1569">
        <f t="shared" si="133"/>
        <v>9.09</v>
      </c>
      <c r="H1569">
        <f>ABS(E1569-Observed!M1571)</f>
        <v>0.32299999999999862</v>
      </c>
      <c r="I1569">
        <f t="shared" si="134"/>
        <v>0.32299999999999862</v>
      </c>
      <c r="J1569">
        <f>(E1569-Observed!M1571)^2</f>
        <v>0.1043289999999991</v>
      </c>
      <c r="K1569">
        <f t="shared" si="135"/>
        <v>0.1043289999999991</v>
      </c>
      <c r="L1569">
        <f>IF(ISNA(E1569-Observed!M1571),"",E1569-Observed!M1571)</f>
        <v>-0.32299999999999862</v>
      </c>
    </row>
    <row r="1570" spans="1:12" x14ac:dyDescent="0.25">
      <c r="A1570" s="8">
        <f t="shared" si="131"/>
        <v>42430.75</v>
      </c>
      <c r="B1570">
        <v>14671.75</v>
      </c>
      <c r="C1570">
        <v>1570</v>
      </c>
      <c r="D1570">
        <f>'Raw Mod'!F1570</f>
        <v>8.99</v>
      </c>
      <c r="E1570">
        <f t="shared" si="132"/>
        <v>8.99</v>
      </c>
      <c r="F1570">
        <v>9.17</v>
      </c>
      <c r="G1570">
        <f t="shared" si="133"/>
        <v>9.17</v>
      </c>
      <c r="H1570">
        <f>ABS(E1570-Observed!M1572)</f>
        <v>0.17300000000000004</v>
      </c>
      <c r="I1570">
        <f t="shared" si="134"/>
        <v>0.17300000000000004</v>
      </c>
      <c r="J1570">
        <f>(E1570-Observed!M1572)^2</f>
        <v>2.9929000000000015E-2</v>
      </c>
      <c r="K1570">
        <f t="shared" si="135"/>
        <v>2.9929000000000015E-2</v>
      </c>
      <c r="L1570">
        <f>IF(ISNA(E1570-Observed!M1572),"",E1570-Observed!M1572)</f>
        <v>-0.17300000000000004</v>
      </c>
    </row>
    <row r="1571" spans="1:12" x14ac:dyDescent="0.25">
      <c r="A1571" s="8">
        <f t="shared" si="131"/>
        <v>42430.876000000004</v>
      </c>
      <c r="B1571">
        <v>14671.876</v>
      </c>
      <c r="C1571">
        <v>1571</v>
      </c>
      <c r="D1571">
        <f>'Raw Mod'!F1571</f>
        <v>8.92</v>
      </c>
      <c r="E1571">
        <f t="shared" si="132"/>
        <v>8.92</v>
      </c>
      <c r="F1571">
        <v>9.08</v>
      </c>
      <c r="G1571">
        <f t="shared" si="133"/>
        <v>9.08</v>
      </c>
      <c r="H1571">
        <f>ABS(E1571-Observed!M1573)</f>
        <v>0.11999999999999922</v>
      </c>
      <c r="I1571">
        <f t="shared" si="134"/>
        <v>0.11999999999999922</v>
      </c>
      <c r="J1571">
        <f>(E1571-Observed!M1573)^2</f>
        <v>1.4399999999999812E-2</v>
      </c>
      <c r="K1571">
        <f t="shared" si="135"/>
        <v>1.4399999999999812E-2</v>
      </c>
      <c r="L1571">
        <f>IF(ISNA(E1571-Observed!M1573),"",E1571-Observed!M1573)</f>
        <v>-0.11999999999999922</v>
      </c>
    </row>
    <row r="1572" spans="1:12" x14ac:dyDescent="0.25">
      <c r="A1572" s="8">
        <f t="shared" si="131"/>
        <v>42431</v>
      </c>
      <c r="B1572">
        <v>14672</v>
      </c>
      <c r="C1572">
        <v>1572</v>
      </c>
      <c r="D1572">
        <f>'Raw Mod'!F1572</f>
        <v>8.84</v>
      </c>
      <c r="E1572">
        <f t="shared" si="132"/>
        <v>8.84</v>
      </c>
      <c r="F1572">
        <v>8.98</v>
      </c>
      <c r="G1572">
        <f t="shared" si="133"/>
        <v>8.98</v>
      </c>
      <c r="H1572">
        <f>ABS(E1572-Observed!M1574)</f>
        <v>0.39799999999999969</v>
      </c>
      <c r="I1572">
        <f t="shared" si="134"/>
        <v>0.39799999999999969</v>
      </c>
      <c r="J1572">
        <f>(E1572-Observed!M1574)^2</f>
        <v>0.15840399999999974</v>
      </c>
      <c r="K1572">
        <f t="shared" si="135"/>
        <v>0.15840399999999974</v>
      </c>
      <c r="L1572">
        <f>IF(ISNA(E1572-Observed!M1574),"",E1572-Observed!M1574)</f>
        <v>-0.39799999999999969</v>
      </c>
    </row>
    <row r="1573" spans="1:12" x14ac:dyDescent="0.25">
      <c r="A1573" s="8">
        <f t="shared" si="131"/>
        <v>42431.129000000001</v>
      </c>
      <c r="B1573">
        <v>14672.129000000001</v>
      </c>
      <c r="C1573">
        <v>1573</v>
      </c>
      <c r="D1573">
        <f>'Raw Mod'!F1573</f>
        <v>8.9600000000000009</v>
      </c>
      <c r="E1573">
        <f t="shared" si="132"/>
        <v>8.9600000000000009</v>
      </c>
      <c r="F1573">
        <v>9.1300000000000008</v>
      </c>
      <c r="G1573">
        <f t="shared" si="133"/>
        <v>9.1300000000000008</v>
      </c>
      <c r="H1573">
        <f>ABS(E1573-Observed!M1575)</f>
        <v>0.2029999999999994</v>
      </c>
      <c r="I1573">
        <f t="shared" si="134"/>
        <v>0.2029999999999994</v>
      </c>
      <c r="J1573">
        <f>(E1573-Observed!M1575)^2</f>
        <v>4.120899999999976E-2</v>
      </c>
      <c r="K1573">
        <f t="shared" si="135"/>
        <v>4.120899999999976E-2</v>
      </c>
      <c r="L1573">
        <f>IF(ISNA(E1573-Observed!M1575),"",E1573-Observed!M1575)</f>
        <v>-0.2029999999999994</v>
      </c>
    </row>
    <row r="1574" spans="1:12" x14ac:dyDescent="0.25">
      <c r="A1574" s="8">
        <f t="shared" si="131"/>
        <v>42431.25</v>
      </c>
      <c r="B1574">
        <v>14672.25</v>
      </c>
      <c r="C1574">
        <v>1574</v>
      </c>
      <c r="D1574">
        <f>'Raw Mod'!F1574</f>
        <v>8.98</v>
      </c>
      <c r="E1574">
        <f t="shared" si="132"/>
        <v>8.98</v>
      </c>
      <c r="F1574">
        <v>9.17</v>
      </c>
      <c r="G1574">
        <f t="shared" si="133"/>
        <v>9.17</v>
      </c>
      <c r="H1574">
        <f>ABS(E1574-Observed!M1576)</f>
        <v>0.15899999999999892</v>
      </c>
      <c r="I1574">
        <f t="shared" si="134"/>
        <v>0.15899999999999892</v>
      </c>
      <c r="J1574">
        <f>(E1574-Observed!M1576)^2</f>
        <v>2.5280999999999658E-2</v>
      </c>
      <c r="K1574">
        <f t="shared" si="135"/>
        <v>2.5280999999999658E-2</v>
      </c>
      <c r="L1574">
        <f>IF(ISNA(E1574-Observed!M1576),"",E1574-Observed!M1576)</f>
        <v>-0.15899999999999892</v>
      </c>
    </row>
    <row r="1575" spans="1:12" x14ac:dyDescent="0.25">
      <c r="A1575" s="8">
        <f t="shared" si="131"/>
        <v>42431.377999999997</v>
      </c>
      <c r="B1575">
        <v>14672.378000000001</v>
      </c>
      <c r="C1575">
        <v>1575</v>
      </c>
      <c r="D1575">
        <f>'Raw Mod'!F1575</f>
        <v>8.9700000000000006</v>
      </c>
      <c r="E1575">
        <f t="shared" si="132"/>
        <v>8.9700000000000006</v>
      </c>
      <c r="F1575">
        <v>9.17</v>
      </c>
      <c r="G1575">
        <f t="shared" si="133"/>
        <v>9.17</v>
      </c>
      <c r="H1575">
        <f>ABS(E1575-Observed!M1577)</f>
        <v>0.11899999999999977</v>
      </c>
      <c r="I1575">
        <f t="shared" si="134"/>
        <v>0.11899999999999977</v>
      </c>
      <c r="J1575">
        <f>(E1575-Observed!M1577)^2</f>
        <v>1.4160999999999946E-2</v>
      </c>
      <c r="K1575">
        <f t="shared" si="135"/>
        <v>1.4160999999999946E-2</v>
      </c>
      <c r="L1575">
        <f>IF(ISNA(E1575-Observed!M1577),"",E1575-Observed!M1577)</f>
        <v>-0.11899999999999977</v>
      </c>
    </row>
    <row r="1576" spans="1:12" x14ac:dyDescent="0.25">
      <c r="A1576" s="8">
        <f t="shared" si="131"/>
        <v>42431.5</v>
      </c>
      <c r="B1576">
        <v>14672.5</v>
      </c>
      <c r="C1576">
        <v>1576</v>
      </c>
      <c r="D1576">
        <f>'Raw Mod'!F1576</f>
        <v>9.01</v>
      </c>
      <c r="E1576">
        <f t="shared" si="132"/>
        <v>9.01</v>
      </c>
      <c r="F1576">
        <v>9.18</v>
      </c>
      <c r="G1576">
        <f t="shared" si="133"/>
        <v>9.18</v>
      </c>
      <c r="H1576">
        <f>ABS(E1576-Observed!M1578)</f>
        <v>0.10400000000000098</v>
      </c>
      <c r="I1576">
        <f t="shared" si="134"/>
        <v>0.10400000000000098</v>
      </c>
      <c r="J1576">
        <f>(E1576-Observed!M1578)^2</f>
        <v>1.0816000000000204E-2</v>
      </c>
      <c r="K1576">
        <f t="shared" si="135"/>
        <v>1.0816000000000204E-2</v>
      </c>
      <c r="L1576">
        <f>IF(ISNA(E1576-Observed!M1578),"",E1576-Observed!M1578)</f>
        <v>-0.10400000000000098</v>
      </c>
    </row>
    <row r="1577" spans="1:12" x14ac:dyDescent="0.25">
      <c r="A1577" s="8">
        <f t="shared" si="131"/>
        <v>42431.626000000004</v>
      </c>
      <c r="B1577">
        <v>14672.626</v>
      </c>
      <c r="C1577">
        <v>1577</v>
      </c>
      <c r="D1577">
        <f>'Raw Mod'!F1577</f>
        <v>9.0399999999999991</v>
      </c>
      <c r="E1577">
        <f t="shared" si="132"/>
        <v>9.0399999999999991</v>
      </c>
      <c r="F1577">
        <v>9.2100000000000009</v>
      </c>
      <c r="G1577">
        <f t="shared" si="133"/>
        <v>9.2100000000000009</v>
      </c>
      <c r="H1577">
        <f>ABS(E1577-Observed!M1579)</f>
        <v>0.14800000000000146</v>
      </c>
      <c r="I1577">
        <f t="shared" si="134"/>
        <v>0.14800000000000146</v>
      </c>
      <c r="J1577">
        <f>(E1577-Observed!M1579)^2</f>
        <v>2.1904000000000434E-2</v>
      </c>
      <c r="K1577">
        <f t="shared" si="135"/>
        <v>2.1904000000000434E-2</v>
      </c>
      <c r="L1577">
        <f>IF(ISNA(E1577-Observed!M1579),"",E1577-Observed!M1579)</f>
        <v>-0.14800000000000146</v>
      </c>
    </row>
    <row r="1578" spans="1:12" x14ac:dyDescent="0.25">
      <c r="A1578" s="8">
        <f t="shared" si="131"/>
        <v>42431.75</v>
      </c>
      <c r="B1578">
        <v>14672.75</v>
      </c>
      <c r="C1578">
        <v>1578</v>
      </c>
      <c r="D1578">
        <f>'Raw Mod'!F1578</f>
        <v>9.09</v>
      </c>
      <c r="E1578">
        <f t="shared" si="132"/>
        <v>9.09</v>
      </c>
      <c r="F1578">
        <v>9.3000000000000007</v>
      </c>
      <c r="G1578">
        <f t="shared" si="133"/>
        <v>9.3000000000000007</v>
      </c>
      <c r="H1578">
        <f>ABS(E1578-Observed!M1580)</f>
        <v>0.22199999999999953</v>
      </c>
      <c r="I1578">
        <f t="shared" si="134"/>
        <v>0.22199999999999953</v>
      </c>
      <c r="J1578">
        <f>(E1578-Observed!M1580)^2</f>
        <v>4.9283999999999793E-2</v>
      </c>
      <c r="K1578">
        <f t="shared" si="135"/>
        <v>4.9283999999999793E-2</v>
      </c>
      <c r="L1578">
        <f>IF(ISNA(E1578-Observed!M1580),"",E1578-Observed!M1580)</f>
        <v>-0.22199999999999953</v>
      </c>
    </row>
    <row r="1579" spans="1:12" x14ac:dyDescent="0.25">
      <c r="A1579" s="8">
        <f t="shared" si="131"/>
        <v>42431.877</v>
      </c>
      <c r="B1579">
        <v>14672.877</v>
      </c>
      <c r="C1579">
        <v>1579</v>
      </c>
      <c r="D1579">
        <f>'Raw Mod'!F1579</f>
        <v>9.19</v>
      </c>
      <c r="E1579">
        <f t="shared" si="132"/>
        <v>9.19</v>
      </c>
      <c r="F1579">
        <v>9.4</v>
      </c>
      <c r="G1579">
        <f t="shared" si="133"/>
        <v>9.4</v>
      </c>
      <c r="H1579">
        <f>ABS(E1579-Observed!M1581)</f>
        <v>7.2000000000000952E-2</v>
      </c>
      <c r="I1579">
        <f t="shared" si="134"/>
        <v>7.2000000000000952E-2</v>
      </c>
      <c r="J1579">
        <f>(E1579-Observed!M1581)^2</f>
        <v>5.1840000000001373E-3</v>
      </c>
      <c r="K1579">
        <f t="shared" si="135"/>
        <v>5.1840000000001373E-3</v>
      </c>
      <c r="L1579">
        <f>IF(ISNA(E1579-Observed!M1581),"",E1579-Observed!M1581)</f>
        <v>-7.2000000000000952E-2</v>
      </c>
    </row>
    <row r="1580" spans="1:12" x14ac:dyDescent="0.25">
      <c r="A1580" s="8">
        <f t="shared" si="131"/>
        <v>42432</v>
      </c>
      <c r="B1580">
        <v>14673</v>
      </c>
      <c r="C1580">
        <v>1580</v>
      </c>
      <c r="D1580">
        <f>'Raw Mod'!F1580</f>
        <v>9.17</v>
      </c>
      <c r="E1580">
        <f t="shared" si="132"/>
        <v>9.17</v>
      </c>
      <c r="F1580">
        <v>9.3800000000000008</v>
      </c>
      <c r="G1580">
        <f t="shared" si="133"/>
        <v>9.3800000000000008</v>
      </c>
      <c r="H1580">
        <f>ABS(E1580-Observed!M1582)</f>
        <v>0.3149999999999995</v>
      </c>
      <c r="I1580">
        <f t="shared" si="134"/>
        <v>0.3149999999999995</v>
      </c>
      <c r="J1580">
        <f>(E1580-Observed!M1582)^2</f>
        <v>9.9224999999999688E-2</v>
      </c>
      <c r="K1580">
        <f t="shared" si="135"/>
        <v>9.9224999999999688E-2</v>
      </c>
      <c r="L1580">
        <f>IF(ISNA(E1580-Observed!M1582),"",E1580-Observed!M1582)</f>
        <v>-0.3149999999999995</v>
      </c>
    </row>
    <row r="1581" spans="1:12" x14ac:dyDescent="0.25">
      <c r="A1581" s="8">
        <f t="shared" si="131"/>
        <v>42432.127999999997</v>
      </c>
      <c r="B1581">
        <v>14673.128000000001</v>
      </c>
      <c r="C1581">
        <v>1581</v>
      </c>
      <c r="D1581">
        <f>'Raw Mod'!F1581</f>
        <v>9.02</v>
      </c>
      <c r="E1581">
        <f t="shared" si="132"/>
        <v>9.02</v>
      </c>
      <c r="F1581">
        <v>9.24</v>
      </c>
      <c r="G1581">
        <f t="shared" si="133"/>
        <v>9.24</v>
      </c>
      <c r="H1581">
        <f>ABS(E1581-Observed!M1583)</f>
        <v>0.14300000000000068</v>
      </c>
      <c r="I1581">
        <f t="shared" si="134"/>
        <v>0.14300000000000068</v>
      </c>
      <c r="J1581">
        <f>(E1581-Observed!M1583)^2</f>
        <v>2.0449000000000196E-2</v>
      </c>
      <c r="K1581">
        <f t="shared" si="135"/>
        <v>2.0449000000000196E-2</v>
      </c>
      <c r="L1581">
        <f>IF(ISNA(E1581-Observed!M1583),"",E1581-Observed!M1583)</f>
        <v>-0.14300000000000068</v>
      </c>
    </row>
    <row r="1582" spans="1:12" x14ac:dyDescent="0.25">
      <c r="A1582" s="8">
        <f t="shared" si="131"/>
        <v>42432.25</v>
      </c>
      <c r="B1582">
        <v>14673.25</v>
      </c>
      <c r="C1582">
        <v>1582</v>
      </c>
      <c r="D1582">
        <f>'Raw Mod'!F1582</f>
        <v>9.02</v>
      </c>
      <c r="E1582">
        <f t="shared" si="132"/>
        <v>9.02</v>
      </c>
      <c r="F1582">
        <v>9.16</v>
      </c>
      <c r="G1582">
        <f t="shared" si="133"/>
        <v>9.16</v>
      </c>
      <c r="H1582">
        <f>ABS(E1582-Observed!M1584)</f>
        <v>0.73600000000000065</v>
      </c>
      <c r="I1582">
        <f t="shared" si="134"/>
        <v>0.73600000000000065</v>
      </c>
      <c r="J1582">
        <f>(E1582-Observed!M1584)^2</f>
        <v>0.54169600000000095</v>
      </c>
      <c r="K1582">
        <f t="shared" si="135"/>
        <v>0.54169600000000095</v>
      </c>
      <c r="L1582">
        <f>IF(ISNA(E1582-Observed!M1584),"",E1582-Observed!M1584)</f>
        <v>-0.73600000000000065</v>
      </c>
    </row>
    <row r="1583" spans="1:12" x14ac:dyDescent="0.25">
      <c r="A1583" s="8">
        <f t="shared" si="131"/>
        <v>42432.375</v>
      </c>
      <c r="B1583">
        <v>14673.375</v>
      </c>
      <c r="C1583">
        <v>1583</v>
      </c>
      <c r="D1583">
        <f>'Raw Mod'!F1583</f>
        <v>9.07</v>
      </c>
      <c r="E1583">
        <f t="shared" si="132"/>
        <v>9.07</v>
      </c>
      <c r="F1583">
        <v>9.1999999999999993</v>
      </c>
      <c r="G1583">
        <f t="shared" si="133"/>
        <v>9.1999999999999993</v>
      </c>
      <c r="H1583">
        <f>ABS(E1583-Observed!M1585)</f>
        <v>0.11800000000000033</v>
      </c>
      <c r="I1583">
        <f t="shared" si="134"/>
        <v>0.11800000000000033</v>
      </c>
      <c r="J1583">
        <f>(E1583-Observed!M1585)^2</f>
        <v>1.3924000000000077E-2</v>
      </c>
      <c r="K1583">
        <f t="shared" si="135"/>
        <v>1.3924000000000077E-2</v>
      </c>
      <c r="L1583">
        <f>IF(ISNA(E1583-Observed!M1585),"",E1583-Observed!M1585)</f>
        <v>-0.11800000000000033</v>
      </c>
    </row>
    <row r="1584" spans="1:12" x14ac:dyDescent="0.25">
      <c r="A1584" s="8">
        <f t="shared" si="131"/>
        <v>42432.5</v>
      </c>
      <c r="B1584">
        <v>14673.5</v>
      </c>
      <c r="C1584">
        <v>1584</v>
      </c>
      <c r="D1584">
        <f>'Raw Mod'!F1584</f>
        <v>9.15</v>
      </c>
      <c r="E1584">
        <f t="shared" si="132"/>
        <v>9.15</v>
      </c>
      <c r="F1584">
        <v>9.2799999999999994</v>
      </c>
      <c r="G1584">
        <f t="shared" si="133"/>
        <v>9.2799999999999994</v>
      </c>
      <c r="H1584">
        <f>ABS(E1584-Observed!M1586)</f>
        <v>0.16199999999999903</v>
      </c>
      <c r="I1584">
        <f t="shared" si="134"/>
        <v>0.16199999999999903</v>
      </c>
      <c r="J1584">
        <f>(E1584-Observed!M1586)^2</f>
        <v>2.6243999999999688E-2</v>
      </c>
      <c r="K1584">
        <f t="shared" si="135"/>
        <v>2.6243999999999688E-2</v>
      </c>
      <c r="L1584">
        <f>IF(ISNA(E1584-Observed!M1586),"",E1584-Observed!M1586)</f>
        <v>-0.16199999999999903</v>
      </c>
    </row>
    <row r="1585" spans="1:12" x14ac:dyDescent="0.25">
      <c r="A1585" s="8">
        <f t="shared" si="131"/>
        <v>42432.627999999997</v>
      </c>
      <c r="B1585">
        <v>14673.628000000001</v>
      </c>
      <c r="C1585">
        <v>1585</v>
      </c>
      <c r="D1585">
        <f>'Raw Mod'!F1585</f>
        <v>9.1</v>
      </c>
      <c r="E1585">
        <f t="shared" si="132"/>
        <v>9.1</v>
      </c>
      <c r="F1585">
        <v>9.2899999999999991</v>
      </c>
      <c r="G1585">
        <f t="shared" si="133"/>
        <v>9.2899999999999991</v>
      </c>
      <c r="H1585">
        <f>ABS(E1585-Observed!M1587)</f>
        <v>0.26100000000000101</v>
      </c>
      <c r="I1585">
        <f t="shared" si="134"/>
        <v>0.26100000000000101</v>
      </c>
      <c r="J1585">
        <f>(E1585-Observed!M1587)^2</f>
        <v>6.8121000000000528E-2</v>
      </c>
      <c r="K1585">
        <f t="shared" si="135"/>
        <v>6.8121000000000528E-2</v>
      </c>
      <c r="L1585">
        <f>IF(ISNA(E1585-Observed!M1587),"",E1585-Observed!M1587)</f>
        <v>-0.26100000000000101</v>
      </c>
    </row>
    <row r="1586" spans="1:12" x14ac:dyDescent="0.25">
      <c r="A1586" s="8">
        <f t="shared" si="131"/>
        <v>42432.75</v>
      </c>
      <c r="B1586">
        <v>14673.75</v>
      </c>
      <c r="C1586">
        <v>1586</v>
      </c>
      <c r="D1586">
        <f>'Raw Mod'!F1586</f>
        <v>9.0399999999999991</v>
      </c>
      <c r="E1586">
        <f t="shared" si="132"/>
        <v>9.0399999999999991</v>
      </c>
      <c r="F1586">
        <v>9.23</v>
      </c>
      <c r="G1586">
        <f t="shared" si="133"/>
        <v>9.23</v>
      </c>
      <c r="H1586">
        <f>ABS(E1586-Observed!M1588)</f>
        <v>0.24700000000000166</v>
      </c>
      <c r="I1586">
        <f t="shared" si="134"/>
        <v>0.24700000000000166</v>
      </c>
      <c r="J1586">
        <f>(E1586-Observed!M1588)^2</f>
        <v>6.100900000000082E-2</v>
      </c>
      <c r="K1586">
        <f t="shared" si="135"/>
        <v>6.100900000000082E-2</v>
      </c>
      <c r="L1586">
        <f>IF(ISNA(E1586-Observed!M1588),"",E1586-Observed!M1588)</f>
        <v>-0.24700000000000166</v>
      </c>
    </row>
    <row r="1587" spans="1:12" x14ac:dyDescent="0.25">
      <c r="A1587" s="8">
        <f t="shared" si="131"/>
        <v>42432.879000000001</v>
      </c>
      <c r="B1587">
        <v>14673.879000000001</v>
      </c>
      <c r="C1587">
        <v>1587</v>
      </c>
      <c r="D1587">
        <f>'Raw Mod'!F1587</f>
        <v>9.01</v>
      </c>
      <c r="E1587">
        <f t="shared" si="132"/>
        <v>9.01</v>
      </c>
      <c r="F1587">
        <v>9.2100000000000009</v>
      </c>
      <c r="G1587">
        <f t="shared" si="133"/>
        <v>9.2100000000000009</v>
      </c>
      <c r="H1587">
        <f>ABS(E1587-Observed!M1589)</f>
        <v>0.25200000000000067</v>
      </c>
      <c r="I1587">
        <f t="shared" si="134"/>
        <v>0.25200000000000067</v>
      </c>
      <c r="J1587">
        <f>(E1587-Observed!M1589)^2</f>
        <v>6.3504000000000338E-2</v>
      </c>
      <c r="K1587">
        <f t="shared" si="135"/>
        <v>6.3504000000000338E-2</v>
      </c>
      <c r="L1587">
        <f>IF(ISNA(E1587-Observed!M1589),"",E1587-Observed!M1589)</f>
        <v>-0.25200000000000067</v>
      </c>
    </row>
    <row r="1588" spans="1:12" x14ac:dyDescent="0.25">
      <c r="A1588" s="8">
        <f t="shared" si="131"/>
        <v>42433</v>
      </c>
      <c r="B1588">
        <v>14674</v>
      </c>
      <c r="C1588">
        <v>1588</v>
      </c>
      <c r="D1588">
        <f>'Raw Mod'!F1588</f>
        <v>9</v>
      </c>
      <c r="E1588">
        <f t="shared" si="132"/>
        <v>9</v>
      </c>
      <c r="F1588">
        <v>9.2100000000000009</v>
      </c>
      <c r="G1588">
        <f t="shared" si="133"/>
        <v>9.2100000000000009</v>
      </c>
      <c r="H1588">
        <f>ABS(E1588-Observed!M1590)</f>
        <v>0.28700000000000081</v>
      </c>
      <c r="I1588">
        <f t="shared" si="134"/>
        <v>0.28700000000000081</v>
      </c>
      <c r="J1588">
        <f>(E1588-Observed!M1590)^2</f>
        <v>8.236900000000047E-2</v>
      </c>
      <c r="K1588">
        <f t="shared" si="135"/>
        <v>8.236900000000047E-2</v>
      </c>
      <c r="L1588">
        <f>IF(ISNA(E1588-Observed!M1590),"",E1588-Observed!M1590)</f>
        <v>-0.28700000000000081</v>
      </c>
    </row>
    <row r="1589" spans="1:12" x14ac:dyDescent="0.25">
      <c r="A1589" s="8">
        <f t="shared" si="131"/>
        <v>42433.127</v>
      </c>
      <c r="B1589">
        <v>14674.127</v>
      </c>
      <c r="C1589">
        <v>1589</v>
      </c>
      <c r="D1589">
        <f>'Raw Mod'!F1589</f>
        <v>9.1</v>
      </c>
      <c r="E1589">
        <f t="shared" si="132"/>
        <v>9.1</v>
      </c>
      <c r="F1589">
        <v>9.2899999999999991</v>
      </c>
      <c r="G1589">
        <f t="shared" si="133"/>
        <v>9.2899999999999991</v>
      </c>
      <c r="H1589">
        <f>ABS(E1589-Observed!M1591)</f>
        <v>0.11299999999999955</v>
      </c>
      <c r="I1589">
        <f t="shared" si="134"/>
        <v>0.11299999999999955</v>
      </c>
      <c r="J1589">
        <f>(E1589-Observed!M1591)^2</f>
        <v>1.2768999999999897E-2</v>
      </c>
      <c r="K1589">
        <f t="shared" si="135"/>
        <v>1.2768999999999897E-2</v>
      </c>
      <c r="L1589">
        <f>IF(ISNA(E1589-Observed!M1591),"",E1589-Observed!M1591)</f>
        <v>-0.11299999999999955</v>
      </c>
    </row>
    <row r="1590" spans="1:12" x14ac:dyDescent="0.25">
      <c r="A1590" s="8">
        <f t="shared" si="131"/>
        <v>42433.25</v>
      </c>
      <c r="B1590">
        <v>14674.25</v>
      </c>
      <c r="C1590">
        <v>1590</v>
      </c>
      <c r="D1590">
        <f>'Raw Mod'!F1590</f>
        <v>9.0500000000000007</v>
      </c>
      <c r="E1590">
        <f t="shared" si="132"/>
        <v>9.0500000000000007</v>
      </c>
      <c r="F1590">
        <v>9.25</v>
      </c>
      <c r="G1590">
        <f t="shared" si="133"/>
        <v>9.25</v>
      </c>
      <c r="H1590">
        <f>ABS(E1590-Observed!M1592)</f>
        <v>0.21199999999999974</v>
      </c>
      <c r="I1590">
        <f t="shared" si="134"/>
        <v>0.21199999999999974</v>
      </c>
      <c r="J1590">
        <f>(E1590-Observed!M1592)^2</f>
        <v>4.4943999999999894E-2</v>
      </c>
      <c r="K1590">
        <f t="shared" si="135"/>
        <v>4.4943999999999894E-2</v>
      </c>
      <c r="L1590">
        <f>IF(ISNA(E1590-Observed!M1592),"",E1590-Observed!M1592)</f>
        <v>-0.21199999999999974</v>
      </c>
    </row>
    <row r="1591" spans="1:12" x14ac:dyDescent="0.25">
      <c r="A1591" s="8">
        <f t="shared" si="131"/>
        <v>42433.375</v>
      </c>
      <c r="B1591">
        <v>14674.375</v>
      </c>
      <c r="C1591">
        <v>1591</v>
      </c>
      <c r="D1591">
        <f>'Raw Mod'!F1591</f>
        <v>8.98</v>
      </c>
      <c r="E1591">
        <f t="shared" si="132"/>
        <v>8.98</v>
      </c>
      <c r="F1591">
        <v>9.18</v>
      </c>
      <c r="G1591">
        <f t="shared" si="133"/>
        <v>9.18</v>
      </c>
      <c r="H1591">
        <f>ABS(E1591-Observed!M1593)</f>
        <v>0.35599999999999987</v>
      </c>
      <c r="I1591">
        <f t="shared" si="134"/>
        <v>0.35599999999999987</v>
      </c>
      <c r="J1591">
        <f>(E1591-Observed!M1593)^2</f>
        <v>0.1267359999999999</v>
      </c>
      <c r="K1591">
        <f t="shared" si="135"/>
        <v>0.1267359999999999</v>
      </c>
      <c r="L1591">
        <f>IF(ISNA(E1591-Observed!M1593),"",E1591-Observed!M1593)</f>
        <v>-0.35599999999999987</v>
      </c>
    </row>
    <row r="1592" spans="1:12" x14ac:dyDescent="0.25">
      <c r="A1592" s="8">
        <f t="shared" si="131"/>
        <v>42433.5</v>
      </c>
      <c r="B1592">
        <v>14674.5</v>
      </c>
      <c r="C1592">
        <v>1592</v>
      </c>
      <c r="D1592">
        <f>'Raw Mod'!F1592</f>
        <v>9.02</v>
      </c>
      <c r="E1592">
        <f t="shared" si="132"/>
        <v>9.02</v>
      </c>
      <c r="F1592">
        <v>9.2200000000000006</v>
      </c>
      <c r="G1592">
        <f t="shared" si="133"/>
        <v>9.2200000000000006</v>
      </c>
      <c r="H1592">
        <f>ABS(E1592-Observed!M1594)</f>
        <v>0.39000000000000057</v>
      </c>
      <c r="I1592">
        <f t="shared" si="134"/>
        <v>0.39000000000000057</v>
      </c>
      <c r="J1592">
        <f>(E1592-Observed!M1594)^2</f>
        <v>0.15210000000000046</v>
      </c>
      <c r="K1592">
        <f t="shared" si="135"/>
        <v>0.15210000000000046</v>
      </c>
      <c r="L1592">
        <f>IF(ISNA(E1592-Observed!M1594),"",E1592-Observed!M1594)</f>
        <v>-0.39000000000000057</v>
      </c>
    </row>
    <row r="1593" spans="1:12" x14ac:dyDescent="0.25">
      <c r="A1593" s="8">
        <f t="shared" si="131"/>
        <v>42433.627999999997</v>
      </c>
      <c r="B1593">
        <v>14674.628000000001</v>
      </c>
      <c r="C1593">
        <v>1593</v>
      </c>
      <c r="D1593">
        <f>'Raw Mod'!F1593</f>
        <v>9.1199999999999992</v>
      </c>
      <c r="E1593">
        <f t="shared" si="132"/>
        <v>9.1199999999999992</v>
      </c>
      <c r="F1593">
        <v>9.31</v>
      </c>
      <c r="G1593">
        <f t="shared" si="133"/>
        <v>9.31</v>
      </c>
      <c r="H1593">
        <f>ABS(E1593-Observed!M1595)</f>
        <v>0.29000000000000092</v>
      </c>
      <c r="I1593">
        <f t="shared" si="134"/>
        <v>0.29000000000000092</v>
      </c>
      <c r="J1593">
        <f>(E1593-Observed!M1595)^2</f>
        <v>8.4100000000000535E-2</v>
      </c>
      <c r="K1593">
        <f t="shared" si="135"/>
        <v>8.4100000000000535E-2</v>
      </c>
      <c r="L1593">
        <f>IF(ISNA(E1593-Observed!M1595),"",E1593-Observed!M1595)</f>
        <v>-0.29000000000000092</v>
      </c>
    </row>
    <row r="1594" spans="1:12" x14ac:dyDescent="0.25">
      <c r="A1594" s="8">
        <f t="shared" si="131"/>
        <v>42433.75</v>
      </c>
      <c r="B1594">
        <v>14674.75</v>
      </c>
      <c r="C1594">
        <v>1594</v>
      </c>
      <c r="D1594">
        <f>'Raw Mod'!F1594</f>
        <v>9.2200000000000006</v>
      </c>
      <c r="E1594">
        <f t="shared" si="132"/>
        <v>9.2200000000000006</v>
      </c>
      <c r="F1594">
        <v>9.36</v>
      </c>
      <c r="G1594">
        <f t="shared" si="133"/>
        <v>9.36</v>
      </c>
      <c r="H1594">
        <f>ABS(E1594-Observed!M1596)</f>
        <v>0.11599999999999966</v>
      </c>
      <c r="I1594">
        <f t="shared" si="134"/>
        <v>0.11599999999999966</v>
      </c>
      <c r="J1594">
        <f>(E1594-Observed!M1596)^2</f>
        <v>1.3455999999999921E-2</v>
      </c>
      <c r="K1594">
        <f t="shared" si="135"/>
        <v>1.3455999999999921E-2</v>
      </c>
      <c r="L1594">
        <f>IF(ISNA(E1594-Observed!M1596),"",E1594-Observed!M1596)</f>
        <v>-0.11599999999999966</v>
      </c>
    </row>
    <row r="1595" spans="1:12" x14ac:dyDescent="0.25">
      <c r="A1595" s="8">
        <f t="shared" si="131"/>
        <v>42433.875</v>
      </c>
      <c r="B1595">
        <v>14674.875</v>
      </c>
      <c r="C1595">
        <v>1595</v>
      </c>
      <c r="D1595">
        <f>'Raw Mod'!F1595</f>
        <v>9.26</v>
      </c>
      <c r="E1595">
        <f t="shared" si="132"/>
        <v>9.26</v>
      </c>
      <c r="F1595">
        <v>9.4</v>
      </c>
      <c r="G1595">
        <f t="shared" si="133"/>
        <v>9.4</v>
      </c>
      <c r="H1595">
        <f>ABS(E1595-Observed!M1597)</f>
        <v>0.27400000000000091</v>
      </c>
      <c r="I1595">
        <f t="shared" si="134"/>
        <v>0.27400000000000091</v>
      </c>
      <c r="J1595">
        <f>(E1595-Observed!M1597)^2</f>
        <v>7.5076000000000503E-2</v>
      </c>
      <c r="K1595">
        <f t="shared" si="135"/>
        <v>7.5076000000000503E-2</v>
      </c>
      <c r="L1595">
        <f>IF(ISNA(E1595-Observed!M1597),"",E1595-Observed!M1597)</f>
        <v>-0.27400000000000091</v>
      </c>
    </row>
    <row r="1596" spans="1:12" x14ac:dyDescent="0.25">
      <c r="A1596" s="8">
        <f t="shared" si="131"/>
        <v>42434</v>
      </c>
      <c r="B1596">
        <v>14675</v>
      </c>
      <c r="C1596">
        <v>1596</v>
      </c>
      <c r="D1596">
        <f>'Raw Mod'!F1596</f>
        <v>9.06</v>
      </c>
      <c r="E1596">
        <f t="shared" si="132"/>
        <v>9.06</v>
      </c>
      <c r="F1596">
        <v>9.26</v>
      </c>
      <c r="G1596">
        <f t="shared" si="133"/>
        <v>9.26</v>
      </c>
      <c r="H1596">
        <f>ABS(E1596-Observed!M1598)</f>
        <v>0.32599999999999874</v>
      </c>
      <c r="I1596">
        <f t="shared" si="134"/>
        <v>0.32599999999999874</v>
      </c>
      <c r="J1596">
        <f>(E1596-Observed!M1598)^2</f>
        <v>0.10627599999999918</v>
      </c>
      <c r="K1596">
        <f t="shared" si="135"/>
        <v>0.10627599999999918</v>
      </c>
      <c r="L1596">
        <f>IF(ISNA(E1596-Observed!M1598),"",E1596-Observed!M1598)</f>
        <v>-0.32599999999999874</v>
      </c>
    </row>
    <row r="1597" spans="1:12" x14ac:dyDescent="0.25">
      <c r="A1597" s="8">
        <f t="shared" si="131"/>
        <v>42434.127</v>
      </c>
      <c r="B1597">
        <v>14675.127</v>
      </c>
      <c r="C1597">
        <v>1597</v>
      </c>
      <c r="D1597">
        <f>'Raw Mod'!F1597</f>
        <v>9.02</v>
      </c>
      <c r="E1597">
        <f t="shared" si="132"/>
        <v>9.02</v>
      </c>
      <c r="F1597">
        <v>9.23</v>
      </c>
      <c r="G1597">
        <f t="shared" si="133"/>
        <v>9.23</v>
      </c>
      <c r="H1597">
        <f>ABS(E1597-Observed!M1599)</f>
        <v>0.39000000000000057</v>
      </c>
      <c r="I1597">
        <f t="shared" si="134"/>
        <v>0.39000000000000057</v>
      </c>
      <c r="J1597">
        <f>(E1597-Observed!M1599)^2</f>
        <v>0.15210000000000046</v>
      </c>
      <c r="K1597">
        <f t="shared" si="135"/>
        <v>0.15210000000000046</v>
      </c>
      <c r="L1597">
        <f>IF(ISNA(E1597-Observed!M1599),"",E1597-Observed!M1599)</f>
        <v>-0.39000000000000057</v>
      </c>
    </row>
    <row r="1598" spans="1:12" x14ac:dyDescent="0.25">
      <c r="A1598" s="8">
        <f t="shared" si="131"/>
        <v>42434.25</v>
      </c>
      <c r="B1598">
        <v>14675.25</v>
      </c>
      <c r="C1598">
        <v>1598</v>
      </c>
      <c r="D1598">
        <f>'Raw Mod'!F1598</f>
        <v>9.1</v>
      </c>
      <c r="E1598">
        <f t="shared" si="132"/>
        <v>9.1</v>
      </c>
      <c r="F1598">
        <v>9.32</v>
      </c>
      <c r="G1598">
        <f t="shared" si="133"/>
        <v>9.32</v>
      </c>
      <c r="H1598">
        <f>ABS(E1598-Observed!M1600)</f>
        <v>0.36000000000000121</v>
      </c>
      <c r="I1598">
        <f t="shared" si="134"/>
        <v>0.36000000000000121</v>
      </c>
      <c r="J1598">
        <f>(E1598-Observed!M1600)^2</f>
        <v>0.12960000000000088</v>
      </c>
      <c r="K1598">
        <f t="shared" si="135"/>
        <v>0.12960000000000088</v>
      </c>
      <c r="L1598">
        <f>IF(ISNA(E1598-Observed!M1600),"",E1598-Observed!M1600)</f>
        <v>-0.36000000000000121</v>
      </c>
    </row>
    <row r="1599" spans="1:12" x14ac:dyDescent="0.25">
      <c r="A1599" s="8">
        <f t="shared" si="131"/>
        <v>42434.375</v>
      </c>
      <c r="B1599">
        <v>14675.375</v>
      </c>
      <c r="C1599">
        <v>1599</v>
      </c>
      <c r="D1599">
        <f>'Raw Mod'!F1599</f>
        <v>9.17</v>
      </c>
      <c r="E1599">
        <f t="shared" si="132"/>
        <v>9.17</v>
      </c>
      <c r="F1599">
        <v>9.3800000000000008</v>
      </c>
      <c r="G1599">
        <f t="shared" si="133"/>
        <v>9.3800000000000008</v>
      </c>
      <c r="H1599">
        <f>ABS(E1599-Observed!M1601)</f>
        <v>0.43800000000000061</v>
      </c>
      <c r="I1599">
        <f t="shared" si="134"/>
        <v>0.43800000000000061</v>
      </c>
      <c r="J1599">
        <f>(E1599-Observed!M1601)^2</f>
        <v>0.19184400000000054</v>
      </c>
      <c r="K1599">
        <f t="shared" si="135"/>
        <v>0.19184400000000054</v>
      </c>
      <c r="L1599">
        <f>IF(ISNA(E1599-Observed!M1601),"",E1599-Observed!M1601)</f>
        <v>-0.43800000000000061</v>
      </c>
    </row>
    <row r="1600" spans="1:12" x14ac:dyDescent="0.25">
      <c r="A1600" s="8">
        <f t="shared" si="131"/>
        <v>42434.5</v>
      </c>
      <c r="B1600">
        <v>14675.5</v>
      </c>
      <c r="C1600">
        <v>1600</v>
      </c>
      <c r="D1600">
        <f>'Raw Mod'!F1600</f>
        <v>9.11</v>
      </c>
      <c r="E1600">
        <f t="shared" si="132"/>
        <v>9.11</v>
      </c>
      <c r="F1600">
        <v>9.2799999999999994</v>
      </c>
      <c r="G1600">
        <f t="shared" si="133"/>
        <v>9.2799999999999994</v>
      </c>
      <c r="H1600">
        <f>ABS(E1600-Observed!M1602)</f>
        <v>0.15200000000000102</v>
      </c>
      <c r="I1600">
        <f t="shared" si="134"/>
        <v>0.15200000000000102</v>
      </c>
      <c r="J1600">
        <f>(E1600-Observed!M1602)^2</f>
        <v>2.3104000000000312E-2</v>
      </c>
      <c r="K1600">
        <f t="shared" si="135"/>
        <v>2.3104000000000312E-2</v>
      </c>
      <c r="L1600">
        <f>IF(ISNA(E1600-Observed!M1602),"",E1600-Observed!M1602)</f>
        <v>-0.15200000000000102</v>
      </c>
    </row>
    <row r="1601" spans="1:12" x14ac:dyDescent="0.25">
      <c r="A1601" s="8">
        <f t="shared" si="131"/>
        <v>42434.625</v>
      </c>
      <c r="B1601">
        <v>14675.625</v>
      </c>
      <c r="C1601">
        <v>1601</v>
      </c>
      <c r="D1601">
        <f>'Raw Mod'!F1601</f>
        <v>9.08</v>
      </c>
      <c r="E1601">
        <f t="shared" si="132"/>
        <v>9.08</v>
      </c>
      <c r="F1601">
        <v>9.33</v>
      </c>
      <c r="G1601">
        <f t="shared" si="133"/>
        <v>9.33</v>
      </c>
      <c r="H1601">
        <f>ABS(E1601-Observed!M1603)</f>
        <v>0.60200000000000031</v>
      </c>
      <c r="I1601">
        <f t="shared" si="134"/>
        <v>0.60200000000000031</v>
      </c>
      <c r="J1601">
        <f>(E1601-Observed!M1603)^2</f>
        <v>0.36240400000000039</v>
      </c>
      <c r="K1601">
        <f t="shared" si="135"/>
        <v>0.36240400000000039</v>
      </c>
      <c r="L1601">
        <f>IF(ISNA(E1601-Observed!M1603),"",E1601-Observed!M1603)</f>
        <v>-0.60200000000000031</v>
      </c>
    </row>
    <row r="1602" spans="1:12" x14ac:dyDescent="0.25">
      <c r="A1602" s="8">
        <f t="shared" si="131"/>
        <v>42434.75</v>
      </c>
      <c r="B1602">
        <v>14675.75</v>
      </c>
      <c r="C1602">
        <v>1602</v>
      </c>
      <c r="D1602">
        <f>'Raw Mod'!F1602</f>
        <v>9.3000000000000007</v>
      </c>
      <c r="E1602">
        <f t="shared" si="132"/>
        <v>9.3000000000000007</v>
      </c>
      <c r="F1602">
        <v>9.5399999999999991</v>
      </c>
      <c r="G1602">
        <f t="shared" si="133"/>
        <v>9.5399999999999991</v>
      </c>
      <c r="H1602">
        <f>ABS(E1602-Observed!M1604)</f>
        <v>3.8000000000000256E-2</v>
      </c>
      <c r="I1602">
        <f t="shared" si="134"/>
        <v>3.8000000000000256E-2</v>
      </c>
      <c r="J1602">
        <f>(E1602-Observed!M1604)^2</f>
        <v>1.4440000000000195E-3</v>
      </c>
      <c r="K1602">
        <f t="shared" si="135"/>
        <v>1.4440000000000195E-3</v>
      </c>
      <c r="L1602">
        <f>IF(ISNA(E1602-Observed!M1604),"",E1602-Observed!M1604)</f>
        <v>3.8000000000000256E-2</v>
      </c>
    </row>
    <row r="1603" spans="1:12" x14ac:dyDescent="0.25">
      <c r="A1603" s="8">
        <f t="shared" si="131"/>
        <v>42434.876000000004</v>
      </c>
      <c r="B1603">
        <v>14675.876</v>
      </c>
      <c r="C1603">
        <v>1603</v>
      </c>
      <c r="D1603">
        <f>'Raw Mod'!F1603</f>
        <v>9.73</v>
      </c>
      <c r="E1603">
        <f t="shared" si="132"/>
        <v>9.73</v>
      </c>
      <c r="F1603">
        <v>10.15</v>
      </c>
      <c r="G1603">
        <f t="shared" si="133"/>
        <v>10.15</v>
      </c>
      <c r="H1603">
        <f>ABS(E1603-Observed!M1605)</f>
        <v>2.4000000000000909E-2</v>
      </c>
      <c r="I1603">
        <f t="shared" si="134"/>
        <v>2.4000000000000909E-2</v>
      </c>
      <c r="J1603">
        <f>(E1603-Observed!M1605)^2</f>
        <v>5.7600000000004371E-4</v>
      </c>
      <c r="K1603">
        <f t="shared" si="135"/>
        <v>5.7600000000004371E-4</v>
      </c>
      <c r="L1603">
        <f>IF(ISNA(E1603-Observed!M1605),"",E1603-Observed!M1605)</f>
        <v>2.4000000000000909E-2</v>
      </c>
    </row>
    <row r="1604" spans="1:12" x14ac:dyDescent="0.25">
      <c r="A1604" s="8">
        <f t="shared" si="131"/>
        <v>42435</v>
      </c>
      <c r="B1604">
        <v>14676</v>
      </c>
      <c r="C1604">
        <v>1604</v>
      </c>
      <c r="D1604">
        <f>'Raw Mod'!F1604</f>
        <v>9.7799999999999994</v>
      </c>
      <c r="E1604">
        <f t="shared" si="132"/>
        <v>9.7799999999999994</v>
      </c>
      <c r="F1604">
        <v>10.76</v>
      </c>
      <c r="G1604">
        <f t="shared" si="133"/>
        <v>10.76</v>
      </c>
      <c r="H1604">
        <f>ABS(E1604-Observed!M1606)</f>
        <v>2.5000000000000355E-2</v>
      </c>
      <c r="I1604">
        <f t="shared" si="134"/>
        <v>2.5000000000000355E-2</v>
      </c>
      <c r="J1604">
        <f>(E1604-Observed!M1606)^2</f>
        <v>6.2500000000001779E-4</v>
      </c>
      <c r="K1604">
        <f t="shared" si="135"/>
        <v>6.2500000000001779E-4</v>
      </c>
      <c r="L1604">
        <f>IF(ISNA(E1604-Observed!M1606),"",E1604-Observed!M1606)</f>
        <v>-2.5000000000000355E-2</v>
      </c>
    </row>
    <row r="1605" spans="1:12" x14ac:dyDescent="0.25">
      <c r="A1605" s="8">
        <f t="shared" ref="A1605:A1668" si="136">B1605+$A$2-1</f>
        <v>42435.126000000004</v>
      </c>
      <c r="B1605">
        <v>14676.126</v>
      </c>
      <c r="C1605">
        <v>1605</v>
      </c>
      <c r="D1605">
        <f>'Raw Mod'!F1605</f>
        <v>9.9499999999999993</v>
      </c>
      <c r="E1605">
        <f t="shared" ref="E1605:E1668" si="137">IF(D1605&lt;1,NA(),D1605)</f>
        <v>9.9499999999999993</v>
      </c>
      <c r="F1605">
        <v>13.2</v>
      </c>
      <c r="G1605">
        <f t="shared" ref="G1605:G1668" si="138">IF(F1605&lt;1,NA(),F1605)</f>
        <v>13.2</v>
      </c>
      <c r="H1605">
        <f>ABS(E1605-Observed!M1607)</f>
        <v>0.3669999999999991</v>
      </c>
      <c r="I1605">
        <f t="shared" ref="I1605:I1668" si="139">IF(ISNA(H1605),"",H1605)</f>
        <v>0.3669999999999991</v>
      </c>
      <c r="J1605">
        <f>(E1605-Observed!M1607)^2</f>
        <v>0.13468899999999934</v>
      </c>
      <c r="K1605">
        <f t="shared" ref="K1605:K1668" si="140">IF(ISNA(J1605),"",J1605)</f>
        <v>0.13468899999999934</v>
      </c>
      <c r="L1605">
        <f>IF(ISNA(E1605-Observed!M1607),"",E1605-Observed!M1607)</f>
        <v>0.3669999999999991</v>
      </c>
    </row>
    <row r="1606" spans="1:12" x14ac:dyDescent="0.25">
      <c r="A1606" s="8">
        <f t="shared" si="136"/>
        <v>42435.25</v>
      </c>
      <c r="B1606">
        <v>14676.25</v>
      </c>
      <c r="C1606">
        <v>1606</v>
      </c>
      <c r="D1606">
        <f>'Raw Mod'!F1606</f>
        <v>9.57</v>
      </c>
      <c r="E1606">
        <f t="shared" si="137"/>
        <v>9.57</v>
      </c>
      <c r="F1606">
        <v>12.78</v>
      </c>
      <c r="G1606">
        <f t="shared" si="138"/>
        <v>12.78</v>
      </c>
      <c r="H1606">
        <f>ABS(E1606-Observed!M1608)</f>
        <v>0.79899999999999949</v>
      </c>
      <c r="I1606">
        <f t="shared" si="139"/>
        <v>0.79899999999999949</v>
      </c>
      <c r="J1606">
        <f>(E1606-Observed!M1608)^2</f>
        <v>0.63840099999999922</v>
      </c>
      <c r="K1606">
        <f t="shared" si="140"/>
        <v>0.63840099999999922</v>
      </c>
      <c r="L1606">
        <f>IF(ISNA(E1606-Observed!M1608),"",E1606-Observed!M1608)</f>
        <v>-0.79899999999999949</v>
      </c>
    </row>
    <row r="1607" spans="1:12" x14ac:dyDescent="0.25">
      <c r="A1607" s="8">
        <f t="shared" si="136"/>
        <v>42435.376000000004</v>
      </c>
      <c r="B1607">
        <v>14676.376</v>
      </c>
      <c r="C1607">
        <v>1607</v>
      </c>
      <c r="D1607">
        <f>'Raw Mod'!F1607</f>
        <v>9.33</v>
      </c>
      <c r="E1607">
        <f t="shared" si="137"/>
        <v>9.33</v>
      </c>
      <c r="F1607">
        <v>12.6</v>
      </c>
      <c r="G1607">
        <f t="shared" si="138"/>
        <v>12.6</v>
      </c>
      <c r="H1607">
        <f>ABS(E1607-Observed!M1609)</f>
        <v>0.69599999999999973</v>
      </c>
      <c r="I1607">
        <f t="shared" si="139"/>
        <v>0.69599999999999973</v>
      </c>
      <c r="J1607">
        <f>(E1607-Observed!M1609)^2</f>
        <v>0.48441599999999962</v>
      </c>
      <c r="K1607">
        <f t="shared" si="140"/>
        <v>0.48441599999999962</v>
      </c>
      <c r="L1607">
        <f>IF(ISNA(E1607-Observed!M1609),"",E1607-Observed!M1609)</f>
        <v>-0.69599999999999973</v>
      </c>
    </row>
    <row r="1608" spans="1:12" x14ac:dyDescent="0.25">
      <c r="A1608" s="8">
        <f t="shared" si="136"/>
        <v>42435.5</v>
      </c>
      <c r="B1608">
        <v>14676.5</v>
      </c>
      <c r="C1608">
        <v>1608</v>
      </c>
      <c r="D1608">
        <f>'Raw Mod'!F1608</f>
        <v>9.42</v>
      </c>
      <c r="E1608">
        <f t="shared" si="137"/>
        <v>9.42</v>
      </c>
      <c r="F1608">
        <v>12.77</v>
      </c>
      <c r="G1608">
        <f t="shared" si="138"/>
        <v>12.77</v>
      </c>
      <c r="H1608">
        <f>ABS(E1608-Observed!M1610)</f>
        <v>0.5080000000000009</v>
      </c>
      <c r="I1608">
        <f t="shared" si="139"/>
        <v>0.5080000000000009</v>
      </c>
      <c r="J1608">
        <f>(E1608-Observed!M1610)^2</f>
        <v>0.2580640000000009</v>
      </c>
      <c r="K1608">
        <f t="shared" si="140"/>
        <v>0.2580640000000009</v>
      </c>
      <c r="L1608">
        <f>IF(ISNA(E1608-Observed!M1610),"",E1608-Observed!M1610)</f>
        <v>-0.5080000000000009</v>
      </c>
    </row>
    <row r="1609" spans="1:12" x14ac:dyDescent="0.25">
      <c r="A1609" s="8">
        <f t="shared" si="136"/>
        <v>42435.626000000004</v>
      </c>
      <c r="B1609">
        <v>14676.626</v>
      </c>
      <c r="C1609">
        <v>1609</v>
      </c>
      <c r="D1609">
        <f>'Raw Mod'!F1609</f>
        <v>9.56</v>
      </c>
      <c r="E1609">
        <f t="shared" si="137"/>
        <v>9.56</v>
      </c>
      <c r="F1609">
        <v>12.94</v>
      </c>
      <c r="G1609">
        <f t="shared" si="138"/>
        <v>12.94</v>
      </c>
      <c r="H1609">
        <f>ABS(E1609-Observed!M1611)</f>
        <v>0.14599999999999902</v>
      </c>
      <c r="I1609">
        <f t="shared" si="139"/>
        <v>0.14599999999999902</v>
      </c>
      <c r="J1609">
        <f>(E1609-Observed!M1611)^2</f>
        <v>2.1315999999999714E-2</v>
      </c>
      <c r="K1609">
        <f t="shared" si="140"/>
        <v>2.1315999999999714E-2</v>
      </c>
      <c r="L1609">
        <f>IF(ISNA(E1609-Observed!M1611),"",E1609-Observed!M1611)</f>
        <v>-0.14599999999999902</v>
      </c>
    </row>
    <row r="1610" spans="1:12" x14ac:dyDescent="0.25">
      <c r="A1610" s="8">
        <f t="shared" si="136"/>
        <v>42435.75</v>
      </c>
      <c r="B1610">
        <v>14676.75</v>
      </c>
      <c r="C1610">
        <v>1610</v>
      </c>
      <c r="D1610">
        <f>'Raw Mod'!F1610</f>
        <v>9.75</v>
      </c>
      <c r="E1610">
        <f t="shared" si="137"/>
        <v>9.75</v>
      </c>
      <c r="F1610">
        <v>12.99</v>
      </c>
      <c r="G1610">
        <f t="shared" si="138"/>
        <v>12.99</v>
      </c>
      <c r="H1610">
        <f>ABS(E1610-Observed!M1612)</f>
        <v>2.9999999999999361E-2</v>
      </c>
      <c r="I1610">
        <f t="shared" si="139"/>
        <v>2.9999999999999361E-2</v>
      </c>
      <c r="J1610">
        <f>(E1610-Observed!M1612)^2</f>
        <v>8.9999999999996159E-4</v>
      </c>
      <c r="K1610">
        <f t="shared" si="140"/>
        <v>8.9999999999996159E-4</v>
      </c>
      <c r="L1610">
        <f>IF(ISNA(E1610-Observed!M1612),"",E1610-Observed!M1612)</f>
        <v>-2.9999999999999361E-2</v>
      </c>
    </row>
    <row r="1611" spans="1:12" x14ac:dyDescent="0.25">
      <c r="A1611" s="8">
        <f t="shared" si="136"/>
        <v>42435.876000000004</v>
      </c>
      <c r="B1611">
        <v>14676.876</v>
      </c>
      <c r="C1611">
        <v>1611</v>
      </c>
      <c r="D1611">
        <f>'Raw Mod'!F1611</f>
        <v>9.77</v>
      </c>
      <c r="E1611">
        <f t="shared" si="137"/>
        <v>9.77</v>
      </c>
      <c r="F1611">
        <v>12.96</v>
      </c>
      <c r="G1611">
        <f t="shared" si="138"/>
        <v>12.96</v>
      </c>
      <c r="H1611">
        <f>ABS(E1611-Observed!M1613)</f>
        <v>3.5000000000000142E-2</v>
      </c>
      <c r="I1611">
        <f t="shared" si="139"/>
        <v>3.5000000000000142E-2</v>
      </c>
      <c r="J1611">
        <f>(E1611-Observed!M1613)^2</f>
        <v>1.2250000000000099E-3</v>
      </c>
      <c r="K1611">
        <f t="shared" si="140"/>
        <v>1.2250000000000099E-3</v>
      </c>
      <c r="L1611">
        <f>IF(ISNA(E1611-Observed!M1613),"",E1611-Observed!M1613)</f>
        <v>-3.5000000000000142E-2</v>
      </c>
    </row>
    <row r="1612" spans="1:12" x14ac:dyDescent="0.25">
      <c r="A1612" s="8">
        <f t="shared" si="136"/>
        <v>42436</v>
      </c>
      <c r="B1612">
        <v>14677</v>
      </c>
      <c r="C1612">
        <v>1612</v>
      </c>
      <c r="D1612">
        <f>'Raw Mod'!F1612</f>
        <v>9.99</v>
      </c>
      <c r="E1612">
        <f t="shared" si="137"/>
        <v>9.99</v>
      </c>
      <c r="F1612">
        <v>12.92</v>
      </c>
      <c r="G1612">
        <f t="shared" si="138"/>
        <v>12.92</v>
      </c>
      <c r="H1612">
        <f>ABS(E1612-Observed!M1614)</f>
        <v>3.8000000000000256E-2</v>
      </c>
      <c r="I1612">
        <f t="shared" si="139"/>
        <v>3.8000000000000256E-2</v>
      </c>
      <c r="J1612">
        <f>(E1612-Observed!M1614)^2</f>
        <v>1.4440000000000195E-3</v>
      </c>
      <c r="K1612">
        <f t="shared" si="140"/>
        <v>1.4440000000000195E-3</v>
      </c>
      <c r="L1612">
        <f>IF(ISNA(E1612-Observed!M1614),"",E1612-Observed!M1614)</f>
        <v>3.8000000000000256E-2</v>
      </c>
    </row>
    <row r="1613" spans="1:12" x14ac:dyDescent="0.25">
      <c r="A1613" s="8">
        <f t="shared" si="136"/>
        <v>42436.127</v>
      </c>
      <c r="B1613">
        <v>14677.127</v>
      </c>
      <c r="C1613">
        <v>1613</v>
      </c>
      <c r="D1613">
        <f>'Raw Mod'!F1613</f>
        <v>10.01</v>
      </c>
      <c r="E1613">
        <f t="shared" si="137"/>
        <v>10.01</v>
      </c>
      <c r="F1613">
        <v>12.83</v>
      </c>
      <c r="G1613">
        <f t="shared" si="138"/>
        <v>12.83</v>
      </c>
      <c r="H1613">
        <f>ABS(E1613-Observed!M1615)</f>
        <v>5.7999999999999829E-2</v>
      </c>
      <c r="I1613">
        <f t="shared" si="139"/>
        <v>5.7999999999999829E-2</v>
      </c>
      <c r="J1613">
        <f>(E1613-Observed!M1615)^2</f>
        <v>3.3639999999999803E-3</v>
      </c>
      <c r="K1613">
        <f t="shared" si="140"/>
        <v>3.3639999999999803E-3</v>
      </c>
      <c r="L1613">
        <f>IF(ISNA(E1613-Observed!M1615),"",E1613-Observed!M1615)</f>
        <v>5.7999999999999829E-2</v>
      </c>
    </row>
    <row r="1614" spans="1:12" x14ac:dyDescent="0.25">
      <c r="A1614" s="8">
        <f t="shared" si="136"/>
        <v>42436.25</v>
      </c>
      <c r="B1614">
        <v>14677.25</v>
      </c>
      <c r="C1614">
        <v>1614</v>
      </c>
      <c r="D1614">
        <f>'Raw Mod'!F1614</f>
        <v>9.82</v>
      </c>
      <c r="E1614">
        <f t="shared" si="137"/>
        <v>9.82</v>
      </c>
      <c r="F1614">
        <v>12.72</v>
      </c>
      <c r="G1614">
        <f t="shared" si="138"/>
        <v>12.72</v>
      </c>
      <c r="H1614">
        <f>ABS(E1614-Observed!M1616)</f>
        <v>9.0000000000003411E-3</v>
      </c>
      <c r="I1614">
        <f t="shared" si="139"/>
        <v>9.0000000000003411E-3</v>
      </c>
      <c r="J1614">
        <f>(E1614-Observed!M1616)^2</f>
        <v>8.1000000000006143E-5</v>
      </c>
      <c r="K1614">
        <f t="shared" si="140"/>
        <v>8.1000000000006143E-5</v>
      </c>
      <c r="L1614">
        <f>IF(ISNA(E1614-Observed!M1616),"",E1614-Observed!M1616)</f>
        <v>-9.0000000000003411E-3</v>
      </c>
    </row>
    <row r="1615" spans="1:12" x14ac:dyDescent="0.25">
      <c r="A1615" s="8">
        <f t="shared" si="136"/>
        <v>42436.377</v>
      </c>
      <c r="B1615">
        <v>14677.377</v>
      </c>
      <c r="C1615">
        <v>1615</v>
      </c>
      <c r="D1615">
        <f>'Raw Mod'!F1615</f>
        <v>9.6199999999999992</v>
      </c>
      <c r="E1615">
        <f t="shared" si="137"/>
        <v>9.6199999999999992</v>
      </c>
      <c r="F1615">
        <v>12.61</v>
      </c>
      <c r="G1615">
        <f t="shared" si="138"/>
        <v>12.61</v>
      </c>
      <c r="H1615">
        <f>ABS(E1615-Observed!M1617)</f>
        <v>0.67600000000000016</v>
      </c>
      <c r="I1615">
        <f t="shared" si="139"/>
        <v>0.67600000000000016</v>
      </c>
      <c r="J1615">
        <f>(E1615-Observed!M1617)^2</f>
        <v>0.45697600000000022</v>
      </c>
      <c r="K1615">
        <f t="shared" si="140"/>
        <v>0.45697600000000022</v>
      </c>
      <c r="L1615">
        <f>IF(ISNA(E1615-Observed!M1617),"",E1615-Observed!M1617)</f>
        <v>-0.67600000000000016</v>
      </c>
    </row>
    <row r="1616" spans="1:12" x14ac:dyDescent="0.25">
      <c r="A1616" s="8">
        <f t="shared" si="136"/>
        <v>42436.5</v>
      </c>
      <c r="B1616">
        <v>14677.5</v>
      </c>
      <c r="C1616">
        <v>1616</v>
      </c>
      <c r="D1616">
        <f>'Raw Mod'!F1616</f>
        <v>9.5</v>
      </c>
      <c r="E1616">
        <f t="shared" si="137"/>
        <v>9.5</v>
      </c>
      <c r="F1616">
        <v>12.53</v>
      </c>
      <c r="G1616">
        <f t="shared" si="138"/>
        <v>12.53</v>
      </c>
      <c r="H1616">
        <f>ABS(E1616-Observed!M1618)</f>
        <v>0.32900000000000063</v>
      </c>
      <c r="I1616">
        <f t="shared" si="139"/>
        <v>0.32900000000000063</v>
      </c>
      <c r="J1616">
        <f>(E1616-Observed!M1618)^2</f>
        <v>0.10824100000000041</v>
      </c>
      <c r="K1616">
        <f t="shared" si="140"/>
        <v>0.10824100000000041</v>
      </c>
      <c r="L1616">
        <f>IF(ISNA(E1616-Observed!M1618),"",E1616-Observed!M1618)</f>
        <v>-0.32900000000000063</v>
      </c>
    </row>
    <row r="1617" spans="1:12" x14ac:dyDescent="0.25">
      <c r="A1617" s="8">
        <f t="shared" si="136"/>
        <v>42436.626000000004</v>
      </c>
      <c r="B1617">
        <v>14677.626</v>
      </c>
      <c r="C1617">
        <v>1617</v>
      </c>
      <c r="D1617">
        <f>'Raw Mod'!F1617</f>
        <v>9.3000000000000007</v>
      </c>
      <c r="E1617">
        <f t="shared" si="137"/>
        <v>9.3000000000000007</v>
      </c>
      <c r="F1617">
        <v>12.45</v>
      </c>
      <c r="G1617">
        <f t="shared" si="138"/>
        <v>12.45</v>
      </c>
      <c r="H1617">
        <f>ABS(E1617-Observed!M1619)</f>
        <v>0.82399999999999984</v>
      </c>
      <c r="I1617">
        <f t="shared" si="139"/>
        <v>0.82399999999999984</v>
      </c>
      <c r="J1617">
        <f>(E1617-Observed!M1619)^2</f>
        <v>0.67897599999999969</v>
      </c>
      <c r="K1617">
        <f t="shared" si="140"/>
        <v>0.67897599999999969</v>
      </c>
      <c r="L1617">
        <f>IF(ISNA(E1617-Observed!M1619),"",E1617-Observed!M1619)</f>
        <v>-0.82399999999999984</v>
      </c>
    </row>
    <row r="1618" spans="1:12" x14ac:dyDescent="0.25">
      <c r="A1618" s="8">
        <f t="shared" si="136"/>
        <v>42436.75</v>
      </c>
      <c r="B1618">
        <v>14677.75</v>
      </c>
      <c r="C1618">
        <v>1618</v>
      </c>
      <c r="D1618">
        <f>'Raw Mod'!F1618</f>
        <v>9.34</v>
      </c>
      <c r="E1618">
        <f t="shared" si="137"/>
        <v>9.34</v>
      </c>
      <c r="F1618">
        <v>12.26</v>
      </c>
      <c r="G1618">
        <f t="shared" si="138"/>
        <v>12.26</v>
      </c>
      <c r="H1618">
        <f>ABS(E1618-Observed!M1620)</f>
        <v>0.29199999999999982</v>
      </c>
      <c r="I1618">
        <f t="shared" si="139"/>
        <v>0.29199999999999982</v>
      </c>
      <c r="J1618">
        <f>(E1618-Observed!M1620)^2</f>
        <v>8.5263999999999895E-2</v>
      </c>
      <c r="K1618">
        <f t="shared" si="140"/>
        <v>8.5263999999999895E-2</v>
      </c>
      <c r="L1618">
        <f>IF(ISNA(E1618-Observed!M1620),"",E1618-Observed!M1620)</f>
        <v>-0.29199999999999982</v>
      </c>
    </row>
    <row r="1619" spans="1:12" x14ac:dyDescent="0.25">
      <c r="A1619" s="8">
        <f t="shared" si="136"/>
        <v>42436.876000000004</v>
      </c>
      <c r="B1619">
        <v>14677.876</v>
      </c>
      <c r="C1619">
        <v>1619</v>
      </c>
      <c r="D1619">
        <f>'Raw Mod'!F1619</f>
        <v>9.4700000000000006</v>
      </c>
      <c r="E1619">
        <f t="shared" si="137"/>
        <v>9.4700000000000006</v>
      </c>
      <c r="F1619">
        <v>12.12</v>
      </c>
      <c r="G1619">
        <f t="shared" si="138"/>
        <v>12.12</v>
      </c>
      <c r="H1619">
        <f>ABS(E1619-Observed!M1621)</f>
        <v>0.28599999999999959</v>
      </c>
      <c r="I1619">
        <f t="shared" si="139"/>
        <v>0.28599999999999959</v>
      </c>
      <c r="J1619">
        <f>(E1619-Observed!M1621)^2</f>
        <v>8.1795999999999758E-2</v>
      </c>
      <c r="K1619">
        <f t="shared" si="140"/>
        <v>8.1795999999999758E-2</v>
      </c>
      <c r="L1619">
        <f>IF(ISNA(E1619-Observed!M1621),"",E1619-Observed!M1621)</f>
        <v>-0.28599999999999959</v>
      </c>
    </row>
    <row r="1620" spans="1:12" x14ac:dyDescent="0.25">
      <c r="A1620" s="8">
        <f t="shared" si="136"/>
        <v>42437</v>
      </c>
      <c r="B1620">
        <v>14678</v>
      </c>
      <c r="C1620">
        <v>1620</v>
      </c>
      <c r="D1620">
        <f>'Raw Mod'!F1620</f>
        <v>9.6300000000000008</v>
      </c>
      <c r="E1620">
        <f t="shared" si="137"/>
        <v>9.6300000000000008</v>
      </c>
      <c r="F1620">
        <v>12.02</v>
      </c>
      <c r="G1620">
        <f t="shared" si="138"/>
        <v>12.02</v>
      </c>
      <c r="H1620">
        <f>ABS(E1620-Observed!M1622)</f>
        <v>0.22399999999999842</v>
      </c>
      <c r="I1620">
        <f t="shared" si="139"/>
        <v>0.22399999999999842</v>
      </c>
      <c r="J1620">
        <f>(E1620-Observed!M1622)^2</f>
        <v>5.0175999999999291E-2</v>
      </c>
      <c r="K1620">
        <f t="shared" si="140"/>
        <v>5.0175999999999291E-2</v>
      </c>
      <c r="L1620">
        <f>IF(ISNA(E1620-Observed!M1622),"",E1620-Observed!M1622)</f>
        <v>-0.22399999999999842</v>
      </c>
    </row>
    <row r="1621" spans="1:12" x14ac:dyDescent="0.25">
      <c r="A1621" s="8">
        <f t="shared" si="136"/>
        <v>42437.126000000004</v>
      </c>
      <c r="B1621">
        <v>14678.126</v>
      </c>
      <c r="C1621">
        <v>1621</v>
      </c>
      <c r="D1621">
        <f>'Raw Mod'!F1621</f>
        <v>9.74</v>
      </c>
      <c r="E1621">
        <f t="shared" si="137"/>
        <v>9.74</v>
      </c>
      <c r="F1621">
        <v>11.88</v>
      </c>
      <c r="G1621">
        <f t="shared" si="138"/>
        <v>11.88</v>
      </c>
      <c r="H1621">
        <f>ABS(E1621-Observed!M1623)</f>
        <v>1.6000000000000014E-2</v>
      </c>
      <c r="I1621">
        <f t="shared" si="139"/>
        <v>1.6000000000000014E-2</v>
      </c>
      <c r="J1621">
        <f>(E1621-Observed!M1623)^2</f>
        <v>2.5600000000000048E-4</v>
      </c>
      <c r="K1621">
        <f t="shared" si="140"/>
        <v>2.5600000000000048E-4</v>
      </c>
      <c r="L1621">
        <f>IF(ISNA(E1621-Observed!M1623),"",E1621-Observed!M1623)</f>
        <v>-1.6000000000000014E-2</v>
      </c>
    </row>
    <row r="1622" spans="1:12" x14ac:dyDescent="0.25">
      <c r="A1622" s="8">
        <f t="shared" si="136"/>
        <v>42437.25</v>
      </c>
      <c r="B1622">
        <v>14678.25</v>
      </c>
      <c r="C1622">
        <v>1622</v>
      </c>
      <c r="D1622">
        <f>'Raw Mod'!F1622</f>
        <v>9.69</v>
      </c>
      <c r="E1622">
        <f t="shared" si="137"/>
        <v>9.69</v>
      </c>
      <c r="F1622">
        <v>11.74</v>
      </c>
      <c r="G1622">
        <f t="shared" si="138"/>
        <v>11.74</v>
      </c>
      <c r="H1622">
        <f>ABS(E1622-Observed!M1624)</f>
        <v>4.1000000000000369E-2</v>
      </c>
      <c r="I1622">
        <f t="shared" si="139"/>
        <v>4.1000000000000369E-2</v>
      </c>
      <c r="J1622">
        <f>(E1622-Observed!M1624)^2</f>
        <v>1.6810000000000303E-3</v>
      </c>
      <c r="K1622">
        <f t="shared" si="140"/>
        <v>1.6810000000000303E-3</v>
      </c>
      <c r="L1622">
        <f>IF(ISNA(E1622-Observed!M1624),"",E1622-Observed!M1624)</f>
        <v>-4.1000000000000369E-2</v>
      </c>
    </row>
    <row r="1623" spans="1:12" x14ac:dyDescent="0.25">
      <c r="A1623" s="8">
        <f t="shared" si="136"/>
        <v>42437.376000000004</v>
      </c>
      <c r="B1623">
        <v>14678.376</v>
      </c>
      <c r="C1623">
        <v>1623</v>
      </c>
      <c r="D1623">
        <f>'Raw Mod'!F1623</f>
        <v>9.42</v>
      </c>
      <c r="E1623">
        <f t="shared" si="137"/>
        <v>9.42</v>
      </c>
      <c r="F1623">
        <v>11.66</v>
      </c>
      <c r="G1623">
        <f t="shared" si="138"/>
        <v>11.66</v>
      </c>
      <c r="H1623">
        <f>ABS(E1623-Observed!M1625)</f>
        <v>0.53200000000000003</v>
      </c>
      <c r="I1623">
        <f t="shared" si="139"/>
        <v>0.53200000000000003</v>
      </c>
      <c r="J1623">
        <f>(E1623-Observed!M1625)^2</f>
        <v>0.28302400000000005</v>
      </c>
      <c r="K1623">
        <f t="shared" si="140"/>
        <v>0.28302400000000005</v>
      </c>
      <c r="L1623">
        <f>IF(ISNA(E1623-Observed!M1625),"",E1623-Observed!M1625)</f>
        <v>-0.53200000000000003</v>
      </c>
    </row>
    <row r="1624" spans="1:12" x14ac:dyDescent="0.25">
      <c r="A1624" s="8">
        <f t="shared" si="136"/>
        <v>42437.5</v>
      </c>
      <c r="B1624">
        <v>14678.5</v>
      </c>
      <c r="C1624">
        <v>1624</v>
      </c>
      <c r="D1624">
        <f>'Raw Mod'!F1624</f>
        <v>9.39</v>
      </c>
      <c r="E1624">
        <f t="shared" si="137"/>
        <v>9.39</v>
      </c>
      <c r="F1624">
        <v>11.81</v>
      </c>
      <c r="G1624">
        <f t="shared" si="138"/>
        <v>11.81</v>
      </c>
      <c r="H1624">
        <f>ABS(E1624-Observed!M1626)</f>
        <v>0.80799999999999983</v>
      </c>
      <c r="I1624">
        <f t="shared" si="139"/>
        <v>0.80799999999999983</v>
      </c>
      <c r="J1624">
        <f>(E1624-Observed!M1626)^2</f>
        <v>0.65286399999999978</v>
      </c>
      <c r="K1624">
        <f t="shared" si="140"/>
        <v>0.65286399999999978</v>
      </c>
      <c r="L1624">
        <f>IF(ISNA(E1624-Observed!M1626),"",E1624-Observed!M1626)</f>
        <v>-0.80799999999999983</v>
      </c>
    </row>
    <row r="1625" spans="1:12" x14ac:dyDescent="0.25">
      <c r="A1625" s="8">
        <f t="shared" si="136"/>
        <v>42437.626000000004</v>
      </c>
      <c r="B1625">
        <v>14678.626</v>
      </c>
      <c r="C1625">
        <v>1625</v>
      </c>
      <c r="D1625">
        <f>'Raw Mod'!F1625</f>
        <v>9.5</v>
      </c>
      <c r="E1625">
        <f t="shared" si="137"/>
        <v>9.5</v>
      </c>
      <c r="F1625">
        <v>12.02</v>
      </c>
      <c r="G1625">
        <f t="shared" si="138"/>
        <v>12.02</v>
      </c>
      <c r="H1625">
        <f>ABS(E1625-Observed!M1627)</f>
        <v>0.55100000000000016</v>
      </c>
      <c r="I1625">
        <f t="shared" si="139"/>
        <v>0.55100000000000016</v>
      </c>
      <c r="J1625">
        <f>(E1625-Observed!M1627)^2</f>
        <v>0.30360100000000018</v>
      </c>
      <c r="K1625">
        <f t="shared" si="140"/>
        <v>0.30360100000000018</v>
      </c>
      <c r="L1625">
        <f>IF(ISNA(E1625-Observed!M1627),"",E1625-Observed!M1627)</f>
        <v>-0.55100000000000016</v>
      </c>
    </row>
    <row r="1626" spans="1:12" x14ac:dyDescent="0.25">
      <c r="A1626" s="8">
        <f t="shared" si="136"/>
        <v>42437.75</v>
      </c>
      <c r="B1626">
        <v>14678.75</v>
      </c>
      <c r="C1626">
        <v>1626</v>
      </c>
      <c r="D1626">
        <f>'Raw Mod'!F1626</f>
        <v>9.5399999999999991</v>
      </c>
      <c r="E1626">
        <f t="shared" si="137"/>
        <v>9.5399999999999991</v>
      </c>
      <c r="F1626">
        <v>12.01</v>
      </c>
      <c r="G1626">
        <f t="shared" si="138"/>
        <v>12.01</v>
      </c>
      <c r="H1626">
        <f>ABS(E1626-Observed!M1628)</f>
        <v>0.51100000000000101</v>
      </c>
      <c r="I1626">
        <f t="shared" si="139"/>
        <v>0.51100000000000101</v>
      </c>
      <c r="J1626">
        <f>(E1626-Observed!M1628)^2</f>
        <v>0.26112100000000105</v>
      </c>
      <c r="K1626">
        <f t="shared" si="140"/>
        <v>0.26112100000000105</v>
      </c>
      <c r="L1626">
        <f>IF(ISNA(E1626-Observed!M1628),"",E1626-Observed!M1628)</f>
        <v>-0.51100000000000101</v>
      </c>
    </row>
    <row r="1627" spans="1:12" x14ac:dyDescent="0.25">
      <c r="A1627" s="8">
        <f t="shared" si="136"/>
        <v>42437.876000000004</v>
      </c>
      <c r="B1627">
        <v>14678.876</v>
      </c>
      <c r="C1627">
        <v>1627</v>
      </c>
      <c r="D1627">
        <f>'Raw Mod'!F1627</f>
        <v>9.57</v>
      </c>
      <c r="E1627">
        <f t="shared" si="137"/>
        <v>9.57</v>
      </c>
      <c r="F1627">
        <v>11.98</v>
      </c>
      <c r="G1627">
        <f t="shared" si="138"/>
        <v>11.98</v>
      </c>
      <c r="H1627">
        <f>ABS(E1627-Observed!M1629)</f>
        <v>0.43099999999999916</v>
      </c>
      <c r="I1627">
        <f t="shared" si="139"/>
        <v>0.43099999999999916</v>
      </c>
      <c r="J1627">
        <f>(E1627-Observed!M1629)^2</f>
        <v>0.18576099999999929</v>
      </c>
      <c r="K1627">
        <f t="shared" si="140"/>
        <v>0.18576099999999929</v>
      </c>
      <c r="L1627">
        <f>IF(ISNA(E1627-Observed!M1629),"",E1627-Observed!M1629)</f>
        <v>-0.43099999999999916</v>
      </c>
    </row>
    <row r="1628" spans="1:12" x14ac:dyDescent="0.25">
      <c r="A1628" s="8">
        <f t="shared" si="136"/>
        <v>42438</v>
      </c>
      <c r="B1628">
        <v>14679</v>
      </c>
      <c r="C1628">
        <v>1628</v>
      </c>
      <c r="D1628">
        <f>'Raw Mod'!F1628</f>
        <v>9.51</v>
      </c>
      <c r="E1628">
        <f t="shared" si="137"/>
        <v>9.51</v>
      </c>
      <c r="F1628">
        <v>11.9</v>
      </c>
      <c r="G1628">
        <f t="shared" si="138"/>
        <v>11.9</v>
      </c>
      <c r="H1628">
        <f>ABS(E1628-Observed!M1630)</f>
        <v>0.66300000000000026</v>
      </c>
      <c r="I1628">
        <f t="shared" si="139"/>
        <v>0.66300000000000026</v>
      </c>
      <c r="J1628">
        <f>(E1628-Observed!M1630)^2</f>
        <v>0.43956900000000032</v>
      </c>
      <c r="K1628">
        <f t="shared" si="140"/>
        <v>0.43956900000000032</v>
      </c>
      <c r="L1628">
        <f>IF(ISNA(E1628-Observed!M1630),"",E1628-Observed!M1630)</f>
        <v>-0.66300000000000026</v>
      </c>
    </row>
    <row r="1629" spans="1:12" x14ac:dyDescent="0.25">
      <c r="A1629" s="8">
        <f t="shared" si="136"/>
        <v>42438.127</v>
      </c>
      <c r="B1629">
        <v>14679.127</v>
      </c>
      <c r="C1629">
        <v>1629</v>
      </c>
      <c r="D1629">
        <f>'Raw Mod'!F1629</f>
        <v>9.48</v>
      </c>
      <c r="E1629">
        <f t="shared" si="137"/>
        <v>9.48</v>
      </c>
      <c r="F1629">
        <v>11.68</v>
      </c>
      <c r="G1629">
        <f t="shared" si="138"/>
        <v>11.68</v>
      </c>
      <c r="H1629">
        <f>ABS(E1629-Observed!M1631)</f>
        <v>0.4480000000000004</v>
      </c>
      <c r="I1629">
        <f t="shared" si="139"/>
        <v>0.4480000000000004</v>
      </c>
      <c r="J1629">
        <f>(E1629-Observed!M1631)^2</f>
        <v>0.20070400000000035</v>
      </c>
      <c r="K1629">
        <f t="shared" si="140"/>
        <v>0.20070400000000035</v>
      </c>
      <c r="L1629">
        <f>IF(ISNA(E1629-Observed!M1631),"",E1629-Observed!M1631)</f>
        <v>-0.4480000000000004</v>
      </c>
    </row>
    <row r="1630" spans="1:12" x14ac:dyDescent="0.25">
      <c r="A1630" s="8">
        <f t="shared" si="136"/>
        <v>42438.25</v>
      </c>
      <c r="B1630">
        <v>14679.25</v>
      </c>
      <c r="C1630">
        <v>1630</v>
      </c>
      <c r="D1630">
        <f>'Raw Mod'!F1630</f>
        <v>9.4600000000000009</v>
      </c>
      <c r="E1630">
        <f t="shared" si="137"/>
        <v>9.4600000000000009</v>
      </c>
      <c r="F1630">
        <v>11.63</v>
      </c>
      <c r="G1630">
        <f t="shared" si="138"/>
        <v>11.63</v>
      </c>
      <c r="H1630">
        <f>ABS(E1630-Observed!M1632)</f>
        <v>0.56599999999999895</v>
      </c>
      <c r="I1630">
        <f t="shared" si="139"/>
        <v>0.56599999999999895</v>
      </c>
      <c r="J1630">
        <f>(E1630-Observed!M1632)^2</f>
        <v>0.32035599999999881</v>
      </c>
      <c r="K1630">
        <f t="shared" si="140"/>
        <v>0.32035599999999881</v>
      </c>
      <c r="L1630">
        <f>IF(ISNA(E1630-Observed!M1632),"",E1630-Observed!M1632)</f>
        <v>-0.56599999999999895</v>
      </c>
    </row>
    <row r="1631" spans="1:12" x14ac:dyDescent="0.25">
      <c r="A1631" s="8">
        <f t="shared" si="136"/>
        <v>42438.376000000004</v>
      </c>
      <c r="B1631">
        <v>14679.376</v>
      </c>
      <c r="C1631">
        <v>1631</v>
      </c>
      <c r="D1631">
        <f>'Raw Mod'!F1631</f>
        <v>9.4700000000000006</v>
      </c>
      <c r="E1631">
        <f t="shared" si="137"/>
        <v>9.4700000000000006</v>
      </c>
      <c r="F1631">
        <v>11.62</v>
      </c>
      <c r="G1631">
        <f t="shared" si="138"/>
        <v>11.62</v>
      </c>
      <c r="H1631">
        <f>ABS(E1631-Observed!M1633)</f>
        <v>0.40899999999999892</v>
      </c>
      <c r="I1631">
        <f t="shared" si="139"/>
        <v>0.40899999999999892</v>
      </c>
      <c r="J1631">
        <f>(E1631-Observed!M1633)^2</f>
        <v>0.16728099999999912</v>
      </c>
      <c r="K1631">
        <f t="shared" si="140"/>
        <v>0.16728099999999912</v>
      </c>
      <c r="L1631">
        <f>IF(ISNA(E1631-Observed!M1633),"",E1631-Observed!M1633)</f>
        <v>-0.40899999999999892</v>
      </c>
    </row>
    <row r="1632" spans="1:12" x14ac:dyDescent="0.25">
      <c r="A1632" s="8">
        <f t="shared" si="136"/>
        <v>42438.5</v>
      </c>
      <c r="B1632">
        <v>14679.5</v>
      </c>
      <c r="C1632">
        <v>1632</v>
      </c>
      <c r="D1632">
        <f>'Raw Mod'!F1632</f>
        <v>9.51</v>
      </c>
      <c r="E1632">
        <f t="shared" si="137"/>
        <v>9.51</v>
      </c>
      <c r="F1632">
        <v>11.71</v>
      </c>
      <c r="G1632">
        <f t="shared" si="138"/>
        <v>11.71</v>
      </c>
      <c r="H1632">
        <f>ABS(E1632-Observed!M1634)</f>
        <v>0.44200000000000017</v>
      </c>
      <c r="I1632">
        <f t="shared" si="139"/>
        <v>0.44200000000000017</v>
      </c>
      <c r="J1632">
        <f>(E1632-Observed!M1634)^2</f>
        <v>0.19536400000000015</v>
      </c>
      <c r="K1632">
        <f t="shared" si="140"/>
        <v>0.19536400000000015</v>
      </c>
      <c r="L1632">
        <f>IF(ISNA(E1632-Observed!M1634),"",E1632-Observed!M1634)</f>
        <v>-0.44200000000000017</v>
      </c>
    </row>
    <row r="1633" spans="1:12" x14ac:dyDescent="0.25">
      <c r="A1633" s="8">
        <f t="shared" si="136"/>
        <v>42438.626000000004</v>
      </c>
      <c r="B1633">
        <v>14679.626</v>
      </c>
      <c r="C1633">
        <v>1633</v>
      </c>
      <c r="D1633">
        <f>'Raw Mod'!F1633</f>
        <v>9.56</v>
      </c>
      <c r="E1633">
        <f t="shared" si="137"/>
        <v>9.56</v>
      </c>
      <c r="F1633">
        <v>11.86</v>
      </c>
      <c r="G1633">
        <f t="shared" si="138"/>
        <v>11.86</v>
      </c>
      <c r="H1633">
        <f>ABS(E1633-Observed!M1635)</f>
        <v>0.51499999999999879</v>
      </c>
      <c r="I1633">
        <f t="shared" si="139"/>
        <v>0.51499999999999879</v>
      </c>
      <c r="J1633">
        <f>(E1633-Observed!M1635)^2</f>
        <v>0.26522499999999877</v>
      </c>
      <c r="K1633">
        <f t="shared" si="140"/>
        <v>0.26522499999999877</v>
      </c>
      <c r="L1633">
        <f>IF(ISNA(E1633-Observed!M1635),"",E1633-Observed!M1635)</f>
        <v>-0.51499999999999879</v>
      </c>
    </row>
    <row r="1634" spans="1:12" x14ac:dyDescent="0.25">
      <c r="A1634" s="8">
        <f t="shared" si="136"/>
        <v>42438.75</v>
      </c>
      <c r="B1634">
        <v>14679.75</v>
      </c>
      <c r="C1634">
        <v>1634</v>
      </c>
      <c r="D1634">
        <f>'Raw Mod'!F1634</f>
        <v>9.6300000000000008</v>
      </c>
      <c r="E1634">
        <f t="shared" si="137"/>
        <v>9.6300000000000008</v>
      </c>
      <c r="F1634">
        <v>11.86</v>
      </c>
      <c r="G1634">
        <f t="shared" si="138"/>
        <v>11.86</v>
      </c>
      <c r="H1634">
        <f>ABS(E1634-Observed!M1636)</f>
        <v>0.27299999999999969</v>
      </c>
      <c r="I1634">
        <f t="shared" si="139"/>
        <v>0.27299999999999969</v>
      </c>
      <c r="J1634">
        <f>(E1634-Observed!M1636)^2</f>
        <v>7.4528999999999831E-2</v>
      </c>
      <c r="K1634">
        <f t="shared" si="140"/>
        <v>7.4528999999999831E-2</v>
      </c>
      <c r="L1634">
        <f>IF(ISNA(E1634-Observed!M1636),"",E1634-Observed!M1636)</f>
        <v>-0.27299999999999969</v>
      </c>
    </row>
    <row r="1635" spans="1:12" x14ac:dyDescent="0.25">
      <c r="A1635" s="8">
        <f t="shared" si="136"/>
        <v>42438.877</v>
      </c>
      <c r="B1635">
        <v>14679.877</v>
      </c>
      <c r="C1635">
        <v>1635</v>
      </c>
      <c r="D1635">
        <f>'Raw Mod'!F1635</f>
        <v>9.64</v>
      </c>
      <c r="E1635">
        <f t="shared" si="137"/>
        <v>9.64</v>
      </c>
      <c r="F1635">
        <v>11.85</v>
      </c>
      <c r="G1635">
        <f t="shared" si="138"/>
        <v>11.85</v>
      </c>
      <c r="H1635">
        <f>ABS(E1635-Observed!M1637)</f>
        <v>0.28800000000000026</v>
      </c>
      <c r="I1635">
        <f t="shared" si="139"/>
        <v>0.28800000000000026</v>
      </c>
      <c r="J1635">
        <f>(E1635-Observed!M1637)^2</f>
        <v>8.2944000000000143E-2</v>
      </c>
      <c r="K1635">
        <f t="shared" si="140"/>
        <v>8.2944000000000143E-2</v>
      </c>
      <c r="L1635">
        <f>IF(ISNA(E1635-Observed!M1637),"",E1635-Observed!M1637)</f>
        <v>-0.28800000000000026</v>
      </c>
    </row>
    <row r="1636" spans="1:12" x14ac:dyDescent="0.25">
      <c r="A1636" s="8">
        <f t="shared" si="136"/>
        <v>42439</v>
      </c>
      <c r="B1636">
        <v>14680</v>
      </c>
      <c r="C1636">
        <v>1636</v>
      </c>
      <c r="D1636">
        <f>'Raw Mod'!F1636</f>
        <v>9.5399999999999991</v>
      </c>
      <c r="E1636">
        <f t="shared" si="137"/>
        <v>9.5399999999999991</v>
      </c>
      <c r="F1636">
        <v>11.79</v>
      </c>
      <c r="G1636">
        <f t="shared" si="138"/>
        <v>11.79</v>
      </c>
      <c r="H1636">
        <f>ABS(E1636-Observed!M1638)</f>
        <v>0.48600000000000065</v>
      </c>
      <c r="I1636">
        <f t="shared" si="139"/>
        <v>0.48600000000000065</v>
      </c>
      <c r="J1636">
        <f>(E1636-Observed!M1638)^2</f>
        <v>0.23619600000000063</v>
      </c>
      <c r="K1636">
        <f t="shared" si="140"/>
        <v>0.23619600000000063</v>
      </c>
      <c r="L1636">
        <f>IF(ISNA(E1636-Observed!M1638),"",E1636-Observed!M1638)</f>
        <v>-0.48600000000000065</v>
      </c>
    </row>
    <row r="1637" spans="1:12" x14ac:dyDescent="0.25">
      <c r="A1637" s="8">
        <f t="shared" si="136"/>
        <v>42439.13</v>
      </c>
      <c r="B1637">
        <v>14680.13</v>
      </c>
      <c r="C1637">
        <v>1637</v>
      </c>
      <c r="D1637">
        <f>'Raw Mod'!F1637</f>
        <v>9.56</v>
      </c>
      <c r="E1637">
        <f t="shared" si="137"/>
        <v>9.56</v>
      </c>
      <c r="F1637">
        <v>11.64</v>
      </c>
      <c r="G1637">
        <f t="shared" si="138"/>
        <v>11.64</v>
      </c>
      <c r="H1637">
        <f>ABS(E1637-Observed!M1639)</f>
        <v>0.61299999999999955</v>
      </c>
      <c r="I1637">
        <f t="shared" si="139"/>
        <v>0.61299999999999955</v>
      </c>
      <c r="J1637">
        <f>(E1637-Observed!M1639)^2</f>
        <v>0.37576899999999946</v>
      </c>
      <c r="K1637">
        <f t="shared" si="140"/>
        <v>0.37576899999999946</v>
      </c>
      <c r="L1637">
        <f>IF(ISNA(E1637-Observed!M1639),"",E1637-Observed!M1639)</f>
        <v>-0.61299999999999955</v>
      </c>
    </row>
    <row r="1638" spans="1:12" x14ac:dyDescent="0.25">
      <c r="A1638" s="8">
        <f t="shared" si="136"/>
        <v>42439.25</v>
      </c>
      <c r="B1638">
        <v>14680.25</v>
      </c>
      <c r="C1638">
        <v>1638</v>
      </c>
      <c r="D1638">
        <f>'Raw Mod'!F1638</f>
        <v>9.57</v>
      </c>
      <c r="E1638">
        <f t="shared" si="137"/>
        <v>9.57</v>
      </c>
      <c r="F1638">
        <v>11.62</v>
      </c>
      <c r="G1638">
        <f t="shared" si="138"/>
        <v>11.62</v>
      </c>
      <c r="H1638">
        <f>ABS(E1638-Observed!M1640)</f>
        <v>0.50499999999999901</v>
      </c>
      <c r="I1638">
        <f t="shared" si="139"/>
        <v>0.50499999999999901</v>
      </c>
      <c r="J1638">
        <f>(E1638-Observed!M1640)^2</f>
        <v>0.255024999999999</v>
      </c>
      <c r="K1638">
        <f t="shared" si="140"/>
        <v>0.255024999999999</v>
      </c>
      <c r="L1638">
        <f>IF(ISNA(E1638-Observed!M1640),"",E1638-Observed!M1640)</f>
        <v>-0.50499999999999901</v>
      </c>
    </row>
    <row r="1639" spans="1:12" x14ac:dyDescent="0.25">
      <c r="A1639" s="8">
        <f t="shared" si="136"/>
        <v>42439.38</v>
      </c>
      <c r="B1639">
        <v>14680.38</v>
      </c>
      <c r="C1639">
        <v>1639</v>
      </c>
      <c r="D1639">
        <f>'Raw Mod'!F1639</f>
        <v>9.4499999999999993</v>
      </c>
      <c r="E1639">
        <f t="shared" si="137"/>
        <v>9.4499999999999993</v>
      </c>
      <c r="F1639">
        <v>11.58</v>
      </c>
      <c r="G1639">
        <f t="shared" si="138"/>
        <v>11.58</v>
      </c>
      <c r="H1639">
        <f>ABS(E1639-Observed!M1641)</f>
        <v>0.37900000000000134</v>
      </c>
      <c r="I1639">
        <f t="shared" si="139"/>
        <v>0.37900000000000134</v>
      </c>
      <c r="J1639">
        <f>(E1639-Observed!M1641)^2</f>
        <v>0.14364100000000102</v>
      </c>
      <c r="K1639">
        <f t="shared" si="140"/>
        <v>0.14364100000000102</v>
      </c>
      <c r="L1639">
        <f>IF(ISNA(E1639-Observed!M1641),"",E1639-Observed!M1641)</f>
        <v>-0.37900000000000134</v>
      </c>
    </row>
    <row r="1640" spans="1:12" x14ac:dyDescent="0.25">
      <c r="A1640" s="8">
        <f t="shared" si="136"/>
        <v>42439.5</v>
      </c>
      <c r="B1640">
        <v>14680.5</v>
      </c>
      <c r="C1640">
        <v>1640</v>
      </c>
      <c r="D1640">
        <f>'Raw Mod'!F1640</f>
        <v>9.43</v>
      </c>
      <c r="E1640">
        <f t="shared" si="137"/>
        <v>9.43</v>
      </c>
      <c r="F1640">
        <v>11.62</v>
      </c>
      <c r="G1640">
        <f t="shared" si="138"/>
        <v>11.62</v>
      </c>
      <c r="H1640">
        <f>ABS(E1640-Observed!M1642)</f>
        <v>0.71899999999999942</v>
      </c>
      <c r="I1640">
        <f t="shared" si="139"/>
        <v>0.71899999999999942</v>
      </c>
      <c r="J1640">
        <f>(E1640-Observed!M1642)^2</f>
        <v>0.51696099999999912</v>
      </c>
      <c r="K1640">
        <f t="shared" si="140"/>
        <v>0.51696099999999912</v>
      </c>
      <c r="L1640">
        <f>IF(ISNA(E1640-Observed!M1642),"",E1640-Observed!M1642)</f>
        <v>-0.71899999999999942</v>
      </c>
    </row>
    <row r="1641" spans="1:12" x14ac:dyDescent="0.25">
      <c r="A1641" s="8">
        <f t="shared" si="136"/>
        <v>42439.627999999997</v>
      </c>
      <c r="B1641">
        <v>14680.628000000001</v>
      </c>
      <c r="C1641">
        <v>1641</v>
      </c>
      <c r="D1641">
        <f>'Raw Mod'!F1641</f>
        <v>9.51</v>
      </c>
      <c r="E1641">
        <f t="shared" si="137"/>
        <v>9.51</v>
      </c>
      <c r="F1641">
        <v>11.73</v>
      </c>
      <c r="G1641">
        <f t="shared" si="138"/>
        <v>11.73</v>
      </c>
      <c r="H1641">
        <f>ABS(E1641-Observed!M1643)</f>
        <v>0.51600000000000001</v>
      </c>
      <c r="I1641">
        <f t="shared" si="139"/>
        <v>0.51600000000000001</v>
      </c>
      <c r="J1641">
        <f>(E1641-Observed!M1643)^2</f>
        <v>0.26625599999999999</v>
      </c>
      <c r="K1641">
        <f t="shared" si="140"/>
        <v>0.26625599999999999</v>
      </c>
      <c r="L1641">
        <f>IF(ISNA(E1641-Observed!M1643),"",E1641-Observed!M1643)</f>
        <v>-0.51600000000000001</v>
      </c>
    </row>
    <row r="1642" spans="1:12" x14ac:dyDescent="0.25">
      <c r="A1642" s="8">
        <f t="shared" si="136"/>
        <v>42439.75</v>
      </c>
      <c r="B1642">
        <v>14680.75</v>
      </c>
      <c r="C1642">
        <v>1642</v>
      </c>
      <c r="D1642">
        <f>'Raw Mod'!F1642</f>
        <v>9.57</v>
      </c>
      <c r="E1642">
        <f t="shared" si="137"/>
        <v>9.57</v>
      </c>
      <c r="F1642">
        <v>11.75</v>
      </c>
      <c r="G1642">
        <f t="shared" si="138"/>
        <v>11.75</v>
      </c>
      <c r="H1642">
        <f>ABS(E1642-Observed!M1644)</f>
        <v>0.30899999999999928</v>
      </c>
      <c r="I1642">
        <f t="shared" si="139"/>
        <v>0.30899999999999928</v>
      </c>
      <c r="J1642">
        <f>(E1642-Observed!M1644)^2</f>
        <v>9.5480999999999552E-2</v>
      </c>
      <c r="K1642">
        <f t="shared" si="140"/>
        <v>9.5480999999999552E-2</v>
      </c>
      <c r="L1642">
        <f>IF(ISNA(E1642-Observed!M1644),"",E1642-Observed!M1644)</f>
        <v>-0.30899999999999928</v>
      </c>
    </row>
    <row r="1643" spans="1:12" x14ac:dyDescent="0.25">
      <c r="A1643" s="8">
        <f t="shared" si="136"/>
        <v>42439.876000000004</v>
      </c>
      <c r="B1643">
        <v>14680.876</v>
      </c>
      <c r="C1643">
        <v>1643</v>
      </c>
      <c r="D1643">
        <f>'Raw Mod'!F1643</f>
        <v>9.65</v>
      </c>
      <c r="E1643">
        <f t="shared" si="137"/>
        <v>9.65</v>
      </c>
      <c r="F1643">
        <v>11.76</v>
      </c>
      <c r="G1643">
        <f t="shared" si="138"/>
        <v>11.76</v>
      </c>
      <c r="H1643">
        <f>ABS(E1643-Observed!M1645)</f>
        <v>0.32699999999999996</v>
      </c>
      <c r="I1643">
        <f t="shared" si="139"/>
        <v>0.32699999999999996</v>
      </c>
      <c r="J1643">
        <f>(E1643-Observed!M1645)^2</f>
        <v>0.10692899999999997</v>
      </c>
      <c r="K1643">
        <f t="shared" si="140"/>
        <v>0.10692899999999997</v>
      </c>
      <c r="L1643">
        <f>IF(ISNA(E1643-Observed!M1645),"",E1643-Observed!M1645)</f>
        <v>-0.32699999999999996</v>
      </c>
    </row>
    <row r="1644" spans="1:12" x14ac:dyDescent="0.25">
      <c r="A1644" s="8">
        <f t="shared" si="136"/>
        <v>42440</v>
      </c>
      <c r="B1644">
        <v>14681</v>
      </c>
      <c r="C1644">
        <v>1644</v>
      </c>
      <c r="D1644">
        <f>'Raw Mod'!F1644</f>
        <v>9.75</v>
      </c>
      <c r="E1644">
        <f t="shared" si="137"/>
        <v>9.75</v>
      </c>
      <c r="F1644">
        <v>11.76</v>
      </c>
      <c r="G1644">
        <f t="shared" si="138"/>
        <v>11.76</v>
      </c>
      <c r="H1644">
        <f>ABS(E1644-Observed!M1646)</f>
        <v>0.37400000000000055</v>
      </c>
      <c r="I1644">
        <f t="shared" si="139"/>
        <v>0.37400000000000055</v>
      </c>
      <c r="J1644">
        <f>(E1644-Observed!M1646)^2</f>
        <v>0.13987600000000042</v>
      </c>
      <c r="K1644">
        <f t="shared" si="140"/>
        <v>0.13987600000000042</v>
      </c>
      <c r="L1644">
        <f>IF(ISNA(E1644-Observed!M1646),"",E1644-Observed!M1646)</f>
        <v>-0.37400000000000055</v>
      </c>
    </row>
    <row r="1645" spans="1:12" x14ac:dyDescent="0.25">
      <c r="A1645" s="8">
        <f t="shared" si="136"/>
        <v>42440.129000000001</v>
      </c>
      <c r="B1645">
        <v>14681.129000000001</v>
      </c>
      <c r="C1645">
        <v>1645</v>
      </c>
      <c r="D1645">
        <f>'Raw Mod'!F1645</f>
        <v>9.6</v>
      </c>
      <c r="E1645">
        <f t="shared" si="137"/>
        <v>9.6</v>
      </c>
      <c r="F1645">
        <v>11.73</v>
      </c>
      <c r="G1645">
        <f t="shared" si="138"/>
        <v>11.73</v>
      </c>
      <c r="H1645">
        <f>ABS(E1645-Observed!M1647)</f>
        <v>0.25399999999999956</v>
      </c>
      <c r="I1645">
        <f t="shared" si="139"/>
        <v>0.25399999999999956</v>
      </c>
      <c r="J1645">
        <f>(E1645-Observed!M1647)^2</f>
        <v>6.4515999999999782E-2</v>
      </c>
      <c r="K1645">
        <f t="shared" si="140"/>
        <v>6.4515999999999782E-2</v>
      </c>
      <c r="L1645">
        <f>IF(ISNA(E1645-Observed!M1647),"",E1645-Observed!M1647)</f>
        <v>-0.25399999999999956</v>
      </c>
    </row>
    <row r="1646" spans="1:12" x14ac:dyDescent="0.25">
      <c r="A1646" s="8">
        <f t="shared" si="136"/>
        <v>42440.25</v>
      </c>
      <c r="B1646">
        <v>14681.25</v>
      </c>
      <c r="C1646">
        <v>1646</v>
      </c>
      <c r="D1646">
        <f>'Raw Mod'!F1646</f>
        <v>9.42</v>
      </c>
      <c r="E1646">
        <f t="shared" si="137"/>
        <v>9.42</v>
      </c>
      <c r="F1646">
        <v>11.61</v>
      </c>
      <c r="G1646">
        <f t="shared" si="138"/>
        <v>11.61</v>
      </c>
      <c r="H1646">
        <f>ABS(E1646-Observed!M1648)</f>
        <v>0.63100000000000023</v>
      </c>
      <c r="I1646">
        <f t="shared" si="139"/>
        <v>0.63100000000000023</v>
      </c>
      <c r="J1646">
        <f>(E1646-Observed!M1648)^2</f>
        <v>0.39816100000000026</v>
      </c>
      <c r="K1646">
        <f t="shared" si="140"/>
        <v>0.39816100000000026</v>
      </c>
      <c r="L1646">
        <f>IF(ISNA(E1646-Observed!M1648),"",E1646-Observed!M1648)</f>
        <v>-0.63100000000000023</v>
      </c>
    </row>
    <row r="1647" spans="1:12" x14ac:dyDescent="0.25">
      <c r="A1647" s="8">
        <f t="shared" si="136"/>
        <v>42440.379000000001</v>
      </c>
      <c r="B1647">
        <v>14681.379000000001</v>
      </c>
      <c r="C1647">
        <v>1647</v>
      </c>
      <c r="D1647">
        <f>'Raw Mod'!F1647</f>
        <v>9.41</v>
      </c>
      <c r="E1647">
        <f t="shared" si="137"/>
        <v>9.41</v>
      </c>
      <c r="F1647">
        <v>11.58</v>
      </c>
      <c r="G1647">
        <f t="shared" si="138"/>
        <v>11.58</v>
      </c>
      <c r="H1647">
        <f>ABS(E1647-Observed!M1649)</f>
        <v>0.6899999999999995</v>
      </c>
      <c r="I1647">
        <f t="shared" si="139"/>
        <v>0.6899999999999995</v>
      </c>
      <c r="J1647">
        <f>(E1647-Observed!M1649)^2</f>
        <v>0.4760999999999993</v>
      </c>
      <c r="K1647">
        <f t="shared" si="140"/>
        <v>0.4760999999999993</v>
      </c>
      <c r="L1647">
        <f>IF(ISNA(E1647-Observed!M1649),"",E1647-Observed!M1649)</f>
        <v>-0.6899999999999995</v>
      </c>
    </row>
    <row r="1648" spans="1:12" x14ac:dyDescent="0.25">
      <c r="A1648" s="8">
        <f t="shared" si="136"/>
        <v>42440.5</v>
      </c>
      <c r="B1648">
        <v>14681.5</v>
      </c>
      <c r="C1648">
        <v>1648</v>
      </c>
      <c r="D1648">
        <f>'Raw Mod'!F1648</f>
        <v>9.6300000000000008</v>
      </c>
      <c r="E1648">
        <f t="shared" si="137"/>
        <v>9.6300000000000008</v>
      </c>
      <c r="F1648">
        <v>11.75</v>
      </c>
      <c r="G1648">
        <f t="shared" si="138"/>
        <v>11.75</v>
      </c>
      <c r="H1648">
        <f>ABS(E1648-Observed!M1650)</f>
        <v>0.37099999999999866</v>
      </c>
      <c r="I1648">
        <f t="shared" si="139"/>
        <v>0.37099999999999866</v>
      </c>
      <c r="J1648">
        <f>(E1648-Observed!M1650)^2</f>
        <v>0.13764099999999901</v>
      </c>
      <c r="K1648">
        <f t="shared" si="140"/>
        <v>0.13764099999999901</v>
      </c>
      <c r="L1648">
        <f>IF(ISNA(E1648-Observed!M1650),"",E1648-Observed!M1650)</f>
        <v>-0.37099999999999866</v>
      </c>
    </row>
    <row r="1649" spans="1:12" x14ac:dyDescent="0.25">
      <c r="A1649" s="8">
        <f t="shared" si="136"/>
        <v>42440.625</v>
      </c>
      <c r="B1649">
        <v>14681.625</v>
      </c>
      <c r="C1649">
        <v>1649</v>
      </c>
      <c r="D1649">
        <f>'Raw Mod'!F1649</f>
        <v>9.98</v>
      </c>
      <c r="E1649">
        <f t="shared" si="137"/>
        <v>9.98</v>
      </c>
      <c r="F1649">
        <v>11.75</v>
      </c>
      <c r="G1649">
        <f t="shared" si="138"/>
        <v>11.75</v>
      </c>
      <c r="H1649">
        <f>ABS(E1649-Observed!M1651)</f>
        <v>0.4139999999999997</v>
      </c>
      <c r="I1649">
        <f t="shared" si="139"/>
        <v>0.4139999999999997</v>
      </c>
      <c r="J1649">
        <f>(E1649-Observed!M1651)^2</f>
        <v>0.17139599999999974</v>
      </c>
      <c r="K1649">
        <f t="shared" si="140"/>
        <v>0.17139599999999974</v>
      </c>
      <c r="L1649">
        <f>IF(ISNA(E1649-Observed!M1651),"",E1649-Observed!M1651)</f>
        <v>-0.4139999999999997</v>
      </c>
    </row>
    <row r="1650" spans="1:12" x14ac:dyDescent="0.25">
      <c r="A1650" s="8">
        <f t="shared" si="136"/>
        <v>42440.75</v>
      </c>
      <c r="B1650">
        <v>14681.75</v>
      </c>
      <c r="C1650">
        <v>1650</v>
      </c>
      <c r="D1650">
        <f>'Raw Mod'!F1650</f>
        <v>10.130000000000001</v>
      </c>
      <c r="E1650">
        <f t="shared" si="137"/>
        <v>10.130000000000001</v>
      </c>
      <c r="F1650">
        <v>11.69</v>
      </c>
      <c r="G1650">
        <f t="shared" si="138"/>
        <v>11.69</v>
      </c>
      <c r="H1650">
        <f>ABS(E1650-Observed!M1652)</f>
        <v>7.9000000000000625E-2</v>
      </c>
      <c r="I1650">
        <f t="shared" si="139"/>
        <v>7.9000000000000625E-2</v>
      </c>
      <c r="J1650">
        <f>(E1650-Observed!M1652)^2</f>
        <v>6.2410000000000989E-3</v>
      </c>
      <c r="K1650">
        <f t="shared" si="140"/>
        <v>6.2410000000000989E-3</v>
      </c>
      <c r="L1650">
        <f>IF(ISNA(E1650-Observed!M1652),"",E1650-Observed!M1652)</f>
        <v>7.9000000000000625E-2</v>
      </c>
    </row>
    <row r="1651" spans="1:12" x14ac:dyDescent="0.25">
      <c r="A1651" s="8">
        <f t="shared" si="136"/>
        <v>42440.877</v>
      </c>
      <c r="B1651">
        <v>14681.877</v>
      </c>
      <c r="C1651">
        <v>1651</v>
      </c>
      <c r="D1651">
        <f>'Raw Mod'!F1651</f>
        <v>10.050000000000001</v>
      </c>
      <c r="E1651">
        <f t="shared" si="137"/>
        <v>10.050000000000001</v>
      </c>
      <c r="F1651">
        <v>11.59</v>
      </c>
      <c r="G1651">
        <f t="shared" si="138"/>
        <v>11.59</v>
      </c>
      <c r="H1651">
        <f>ABS(E1651-Observed!M1653)</f>
        <v>0.22100000000000009</v>
      </c>
      <c r="I1651">
        <f t="shared" si="139"/>
        <v>0.22100000000000009</v>
      </c>
      <c r="J1651">
        <f>(E1651-Observed!M1653)^2</f>
        <v>4.8841000000000037E-2</v>
      </c>
      <c r="K1651">
        <f t="shared" si="140"/>
        <v>4.8841000000000037E-2</v>
      </c>
      <c r="L1651">
        <f>IF(ISNA(E1651-Observed!M1653),"",E1651-Observed!M1653)</f>
        <v>-0.22100000000000009</v>
      </c>
    </row>
    <row r="1652" spans="1:12" x14ac:dyDescent="0.25">
      <c r="A1652" s="8">
        <f t="shared" si="136"/>
        <v>42441</v>
      </c>
      <c r="B1652">
        <v>14682</v>
      </c>
      <c r="C1652">
        <v>1652</v>
      </c>
      <c r="D1652">
        <f>'Raw Mod'!F1652</f>
        <v>9.91</v>
      </c>
      <c r="E1652">
        <f t="shared" si="137"/>
        <v>9.91</v>
      </c>
      <c r="F1652">
        <v>11.52</v>
      </c>
      <c r="G1652">
        <f t="shared" si="138"/>
        <v>11.52</v>
      </c>
      <c r="H1652">
        <f>ABS(E1652-Observed!M1654)</f>
        <v>0.50799999999999912</v>
      </c>
      <c r="I1652">
        <f t="shared" si="139"/>
        <v>0.50799999999999912</v>
      </c>
      <c r="J1652">
        <f>(E1652-Observed!M1654)^2</f>
        <v>0.25806399999999913</v>
      </c>
      <c r="K1652">
        <f t="shared" si="140"/>
        <v>0.25806399999999913</v>
      </c>
      <c r="L1652">
        <f>IF(ISNA(E1652-Observed!M1654),"",E1652-Observed!M1654)</f>
        <v>-0.50799999999999912</v>
      </c>
    </row>
    <row r="1653" spans="1:12" x14ac:dyDescent="0.25">
      <c r="A1653" s="8">
        <f t="shared" si="136"/>
        <v>42441.126000000004</v>
      </c>
      <c r="B1653">
        <v>14682.126</v>
      </c>
      <c r="C1653">
        <v>1653</v>
      </c>
      <c r="D1653">
        <f>'Raw Mod'!F1653</f>
        <v>9.7200000000000006</v>
      </c>
      <c r="E1653">
        <f t="shared" si="137"/>
        <v>9.7200000000000006</v>
      </c>
      <c r="F1653">
        <v>11.69</v>
      </c>
      <c r="G1653">
        <f t="shared" si="138"/>
        <v>11.69</v>
      </c>
      <c r="H1653">
        <f>ABS(E1653-Observed!M1655)</f>
        <v>0.91799999999999926</v>
      </c>
      <c r="I1653">
        <f t="shared" si="139"/>
        <v>0.91799999999999926</v>
      </c>
      <c r="J1653">
        <f>(E1653-Observed!M1655)^2</f>
        <v>0.8427239999999987</v>
      </c>
      <c r="K1653">
        <f t="shared" si="140"/>
        <v>0.8427239999999987</v>
      </c>
      <c r="L1653">
        <f>IF(ISNA(E1653-Observed!M1655),"",E1653-Observed!M1655)</f>
        <v>-0.91799999999999926</v>
      </c>
    </row>
    <row r="1654" spans="1:12" x14ac:dyDescent="0.25">
      <c r="A1654" s="8">
        <f t="shared" si="136"/>
        <v>42441.25</v>
      </c>
      <c r="B1654">
        <v>14682.25</v>
      </c>
      <c r="C1654">
        <v>1654</v>
      </c>
      <c r="D1654">
        <f>'Raw Mod'!F1654</f>
        <v>9.75</v>
      </c>
      <c r="E1654">
        <f t="shared" si="137"/>
        <v>9.75</v>
      </c>
      <c r="F1654">
        <v>11.64</v>
      </c>
      <c r="G1654">
        <f t="shared" si="138"/>
        <v>11.64</v>
      </c>
      <c r="H1654">
        <f>ABS(E1654-Observed!M1656)</f>
        <v>0.4480000000000004</v>
      </c>
      <c r="I1654">
        <f t="shared" si="139"/>
        <v>0.4480000000000004</v>
      </c>
      <c r="J1654">
        <f>(E1654-Observed!M1656)^2</f>
        <v>0.20070400000000035</v>
      </c>
      <c r="K1654">
        <f t="shared" si="140"/>
        <v>0.20070400000000035</v>
      </c>
      <c r="L1654">
        <f>IF(ISNA(E1654-Observed!M1656),"",E1654-Observed!M1656)</f>
        <v>-0.4480000000000004</v>
      </c>
    </row>
    <row r="1655" spans="1:12" x14ac:dyDescent="0.25">
      <c r="A1655" s="8">
        <f t="shared" si="136"/>
        <v>42441.375</v>
      </c>
      <c r="B1655">
        <v>14682.375</v>
      </c>
      <c r="C1655">
        <v>1655</v>
      </c>
      <c r="D1655">
        <f>'Raw Mod'!F1655</f>
        <v>9.91</v>
      </c>
      <c r="E1655">
        <f t="shared" si="137"/>
        <v>9.91</v>
      </c>
      <c r="F1655">
        <v>11.62</v>
      </c>
      <c r="G1655">
        <f t="shared" si="138"/>
        <v>11.62</v>
      </c>
      <c r="H1655">
        <f>ABS(E1655-Observed!M1657)</f>
        <v>0.36100000000000065</v>
      </c>
      <c r="I1655">
        <f t="shared" si="139"/>
        <v>0.36100000000000065</v>
      </c>
      <c r="J1655">
        <f>(E1655-Observed!M1657)^2</f>
        <v>0.13032100000000046</v>
      </c>
      <c r="K1655">
        <f t="shared" si="140"/>
        <v>0.13032100000000046</v>
      </c>
      <c r="L1655">
        <f>IF(ISNA(E1655-Observed!M1657),"",E1655-Observed!M1657)</f>
        <v>-0.36100000000000065</v>
      </c>
    </row>
    <row r="1656" spans="1:12" x14ac:dyDescent="0.25">
      <c r="A1656" s="8">
        <f t="shared" si="136"/>
        <v>42441.5</v>
      </c>
      <c r="B1656">
        <v>14682.5</v>
      </c>
      <c r="C1656">
        <v>1656</v>
      </c>
      <c r="D1656">
        <f>'Raw Mod'!F1656</f>
        <v>9.94</v>
      </c>
      <c r="E1656">
        <f t="shared" si="137"/>
        <v>9.94</v>
      </c>
      <c r="F1656">
        <v>11.62</v>
      </c>
      <c r="G1656">
        <f t="shared" si="138"/>
        <v>11.62</v>
      </c>
      <c r="H1656">
        <f>ABS(E1656-Observed!M1658)</f>
        <v>0.38000000000000078</v>
      </c>
      <c r="I1656">
        <f t="shared" si="139"/>
        <v>0.38000000000000078</v>
      </c>
      <c r="J1656">
        <f>(E1656-Observed!M1658)^2</f>
        <v>0.14440000000000058</v>
      </c>
      <c r="K1656">
        <f t="shared" si="140"/>
        <v>0.14440000000000058</v>
      </c>
      <c r="L1656">
        <f>IF(ISNA(E1656-Observed!M1658),"",E1656-Observed!M1658)</f>
        <v>-0.38000000000000078</v>
      </c>
    </row>
    <row r="1657" spans="1:12" x14ac:dyDescent="0.25">
      <c r="A1657" s="8">
        <f t="shared" si="136"/>
        <v>42441.627</v>
      </c>
      <c r="B1657">
        <v>14682.627</v>
      </c>
      <c r="C1657">
        <v>1657</v>
      </c>
      <c r="D1657">
        <f>'Raw Mod'!F1657</f>
        <v>9.9499999999999993</v>
      </c>
      <c r="E1657">
        <f t="shared" si="137"/>
        <v>9.9499999999999993</v>
      </c>
      <c r="F1657">
        <v>11.55</v>
      </c>
      <c r="G1657">
        <f t="shared" si="138"/>
        <v>11.55</v>
      </c>
      <c r="H1657">
        <f>ABS(E1657-Observed!M1659)</f>
        <v>0.68800000000000061</v>
      </c>
      <c r="I1657">
        <f t="shared" si="139"/>
        <v>0.68800000000000061</v>
      </c>
      <c r="J1657">
        <f>(E1657-Observed!M1659)^2</f>
        <v>0.47334400000000082</v>
      </c>
      <c r="K1657">
        <f t="shared" si="140"/>
        <v>0.47334400000000082</v>
      </c>
      <c r="L1657">
        <f>IF(ISNA(E1657-Observed!M1659),"",E1657-Observed!M1659)</f>
        <v>-0.68800000000000061</v>
      </c>
    </row>
    <row r="1658" spans="1:12" x14ac:dyDescent="0.25">
      <c r="A1658" s="8">
        <f t="shared" si="136"/>
        <v>42441.75</v>
      </c>
      <c r="B1658">
        <v>14682.75</v>
      </c>
      <c r="C1658">
        <v>1658</v>
      </c>
      <c r="D1658">
        <f>'Raw Mod'!F1658</f>
        <v>10.09</v>
      </c>
      <c r="E1658">
        <f t="shared" si="137"/>
        <v>10.09</v>
      </c>
      <c r="F1658">
        <v>11.54</v>
      </c>
      <c r="G1658">
        <f t="shared" si="138"/>
        <v>11.54</v>
      </c>
      <c r="H1658">
        <f>ABS(E1658-Observed!M1660)</f>
        <v>9.9999999999997868E-3</v>
      </c>
      <c r="I1658">
        <f t="shared" si="139"/>
        <v>9.9999999999997868E-3</v>
      </c>
      <c r="J1658">
        <f>(E1658-Observed!M1660)^2</f>
        <v>9.9999999999995736E-5</v>
      </c>
      <c r="K1658">
        <f t="shared" si="140"/>
        <v>9.9999999999995736E-5</v>
      </c>
      <c r="L1658">
        <f>IF(ISNA(E1658-Observed!M1660),"",E1658-Observed!M1660)</f>
        <v>-9.9999999999997868E-3</v>
      </c>
    </row>
    <row r="1659" spans="1:12" x14ac:dyDescent="0.25">
      <c r="A1659" s="8">
        <f t="shared" si="136"/>
        <v>42441.875</v>
      </c>
      <c r="B1659">
        <v>14682.875</v>
      </c>
      <c r="C1659">
        <v>1659</v>
      </c>
      <c r="D1659">
        <f>'Raw Mod'!F1659</f>
        <v>10.220000000000001</v>
      </c>
      <c r="E1659">
        <f t="shared" si="137"/>
        <v>10.220000000000001</v>
      </c>
      <c r="F1659">
        <v>11.49</v>
      </c>
      <c r="G1659">
        <f t="shared" si="138"/>
        <v>11.49</v>
      </c>
      <c r="H1659">
        <f>ABS(E1659-Observed!M1661)</f>
        <v>9.9999999999999645E-2</v>
      </c>
      <c r="I1659">
        <f t="shared" si="139"/>
        <v>9.9999999999999645E-2</v>
      </c>
      <c r="J1659">
        <f>(E1659-Observed!M1661)^2</f>
        <v>9.9999999999999291E-3</v>
      </c>
      <c r="K1659">
        <f t="shared" si="140"/>
        <v>9.9999999999999291E-3</v>
      </c>
      <c r="L1659">
        <f>IF(ISNA(E1659-Observed!M1661),"",E1659-Observed!M1661)</f>
        <v>-9.9999999999999645E-2</v>
      </c>
    </row>
    <row r="1660" spans="1:12" x14ac:dyDescent="0.25">
      <c r="A1660" s="8">
        <f t="shared" si="136"/>
        <v>42442</v>
      </c>
      <c r="B1660">
        <v>14683</v>
      </c>
      <c r="C1660">
        <v>1660</v>
      </c>
      <c r="D1660">
        <f>'Raw Mod'!F1660</f>
        <v>10.220000000000001</v>
      </c>
      <c r="E1660">
        <f t="shared" si="137"/>
        <v>10.220000000000001</v>
      </c>
      <c r="F1660">
        <v>11.47</v>
      </c>
      <c r="G1660">
        <f t="shared" si="138"/>
        <v>11.47</v>
      </c>
      <c r="H1660">
        <f>ABS(E1660-Observed!M1662)</f>
        <v>0.39400000000000013</v>
      </c>
      <c r="I1660">
        <f t="shared" si="139"/>
        <v>0.39400000000000013</v>
      </c>
      <c r="J1660">
        <f>(E1660-Observed!M1662)^2</f>
        <v>0.1552360000000001</v>
      </c>
      <c r="K1660">
        <f t="shared" si="140"/>
        <v>0.1552360000000001</v>
      </c>
      <c r="L1660">
        <f>IF(ISNA(E1660-Observed!M1662),"",E1660-Observed!M1662)</f>
        <v>-0.39400000000000013</v>
      </c>
    </row>
    <row r="1661" spans="1:12" x14ac:dyDescent="0.25">
      <c r="A1661" s="8">
        <f t="shared" si="136"/>
        <v>42442.127</v>
      </c>
      <c r="B1661">
        <v>14683.127</v>
      </c>
      <c r="C1661">
        <v>1661</v>
      </c>
      <c r="D1661">
        <f>'Raw Mod'!F1661</f>
        <v>10.19</v>
      </c>
      <c r="E1661">
        <f t="shared" si="137"/>
        <v>10.19</v>
      </c>
      <c r="F1661">
        <v>11.61</v>
      </c>
      <c r="G1661">
        <f t="shared" si="138"/>
        <v>11.61</v>
      </c>
      <c r="H1661">
        <f>ABS(E1661-Observed!M1663)</f>
        <v>4.1000000000000369E-2</v>
      </c>
      <c r="I1661">
        <f t="shared" si="139"/>
        <v>4.1000000000000369E-2</v>
      </c>
      <c r="J1661">
        <f>(E1661-Observed!M1663)^2</f>
        <v>1.6810000000000303E-3</v>
      </c>
      <c r="K1661">
        <f t="shared" si="140"/>
        <v>1.6810000000000303E-3</v>
      </c>
      <c r="L1661">
        <f>IF(ISNA(E1661-Observed!M1663),"",E1661-Observed!M1663)</f>
        <v>4.1000000000000369E-2</v>
      </c>
    </row>
    <row r="1662" spans="1:12" x14ac:dyDescent="0.25">
      <c r="A1662" s="8">
        <f t="shared" si="136"/>
        <v>42442.25</v>
      </c>
      <c r="B1662">
        <v>14683.25</v>
      </c>
      <c r="C1662">
        <v>1662</v>
      </c>
      <c r="D1662">
        <f>'Raw Mod'!F1662</f>
        <v>10.210000000000001</v>
      </c>
      <c r="E1662">
        <f t="shared" si="137"/>
        <v>10.210000000000001</v>
      </c>
      <c r="F1662">
        <v>11.59</v>
      </c>
      <c r="G1662">
        <f t="shared" si="138"/>
        <v>11.59</v>
      </c>
      <c r="H1662">
        <f>ABS(E1662-Observed!M1664)</f>
        <v>0.33099999999999952</v>
      </c>
      <c r="I1662">
        <f t="shared" si="139"/>
        <v>0.33099999999999952</v>
      </c>
      <c r="J1662">
        <f>(E1662-Observed!M1664)^2</f>
        <v>0.10956099999999969</v>
      </c>
      <c r="K1662">
        <f t="shared" si="140"/>
        <v>0.10956099999999969</v>
      </c>
      <c r="L1662">
        <f>IF(ISNA(E1662-Observed!M1664),"",E1662-Observed!M1664)</f>
        <v>-0.33099999999999952</v>
      </c>
    </row>
    <row r="1663" spans="1:12" x14ac:dyDescent="0.25">
      <c r="A1663" s="8">
        <f t="shared" si="136"/>
        <v>42442.377</v>
      </c>
      <c r="B1663">
        <v>14683.377</v>
      </c>
      <c r="C1663">
        <v>1663</v>
      </c>
      <c r="D1663">
        <f>'Raw Mod'!F1663</f>
        <v>10.06</v>
      </c>
      <c r="E1663">
        <f t="shared" si="137"/>
        <v>10.06</v>
      </c>
      <c r="F1663">
        <v>11.54</v>
      </c>
      <c r="G1663">
        <f t="shared" si="138"/>
        <v>11.54</v>
      </c>
      <c r="H1663">
        <f>ABS(E1663-Observed!M1665)</f>
        <v>0.45599999999999952</v>
      </c>
      <c r="I1663">
        <f t="shared" si="139"/>
        <v>0.45599999999999952</v>
      </c>
      <c r="J1663">
        <f>(E1663-Observed!M1665)^2</f>
        <v>0.20793599999999957</v>
      </c>
      <c r="K1663">
        <f t="shared" si="140"/>
        <v>0.20793599999999957</v>
      </c>
      <c r="L1663">
        <f>IF(ISNA(E1663-Observed!M1665),"",E1663-Observed!M1665)</f>
        <v>-0.45599999999999952</v>
      </c>
    </row>
    <row r="1664" spans="1:12" x14ac:dyDescent="0.25">
      <c r="A1664" s="8">
        <f t="shared" si="136"/>
        <v>42442.5</v>
      </c>
      <c r="B1664">
        <v>14683.5</v>
      </c>
      <c r="C1664">
        <v>1664</v>
      </c>
      <c r="D1664">
        <f>'Raw Mod'!F1664</f>
        <v>10.16</v>
      </c>
      <c r="E1664">
        <f t="shared" si="137"/>
        <v>10.16</v>
      </c>
      <c r="F1664">
        <v>11.53</v>
      </c>
      <c r="G1664">
        <f t="shared" si="138"/>
        <v>11.53</v>
      </c>
      <c r="H1664">
        <f>ABS(E1664-Observed!M1666)</f>
        <v>6.1999999999999389E-2</v>
      </c>
      <c r="I1664">
        <f t="shared" si="139"/>
        <v>6.1999999999999389E-2</v>
      </c>
      <c r="J1664">
        <f>(E1664-Observed!M1666)^2</f>
        <v>3.8439999999999243E-3</v>
      </c>
      <c r="K1664">
        <f t="shared" si="140"/>
        <v>3.8439999999999243E-3</v>
      </c>
      <c r="L1664">
        <f>IF(ISNA(E1664-Observed!M1666),"",E1664-Observed!M1666)</f>
        <v>-6.1999999999999389E-2</v>
      </c>
    </row>
    <row r="1665" spans="1:12" x14ac:dyDescent="0.25">
      <c r="A1665" s="8">
        <f t="shared" si="136"/>
        <v>42442.627</v>
      </c>
      <c r="B1665">
        <v>14683.627</v>
      </c>
      <c r="C1665">
        <v>1665</v>
      </c>
      <c r="D1665">
        <f>'Raw Mod'!F1665</f>
        <v>10.31</v>
      </c>
      <c r="E1665">
        <f t="shared" si="137"/>
        <v>10.31</v>
      </c>
      <c r="F1665">
        <v>11.72</v>
      </c>
      <c r="G1665">
        <f t="shared" si="138"/>
        <v>11.72</v>
      </c>
      <c r="H1665">
        <f>ABS(E1665-Observed!M1667)</f>
        <v>8.8000000000000966E-2</v>
      </c>
      <c r="I1665">
        <f t="shared" si="139"/>
        <v>8.8000000000000966E-2</v>
      </c>
      <c r="J1665">
        <f>(E1665-Observed!M1667)^2</f>
        <v>7.74400000000017E-3</v>
      </c>
      <c r="K1665">
        <f t="shared" si="140"/>
        <v>7.74400000000017E-3</v>
      </c>
      <c r="L1665">
        <f>IF(ISNA(E1665-Observed!M1667),"",E1665-Observed!M1667)</f>
        <v>8.8000000000000966E-2</v>
      </c>
    </row>
    <row r="1666" spans="1:12" x14ac:dyDescent="0.25">
      <c r="A1666" s="8">
        <f t="shared" si="136"/>
        <v>42442.75</v>
      </c>
      <c r="B1666">
        <v>14683.75</v>
      </c>
      <c r="C1666">
        <v>1666</v>
      </c>
      <c r="D1666">
        <f>'Raw Mod'!F1666</f>
        <v>10.3</v>
      </c>
      <c r="E1666">
        <f t="shared" si="137"/>
        <v>10.3</v>
      </c>
      <c r="F1666">
        <v>11.67</v>
      </c>
      <c r="G1666">
        <f t="shared" si="138"/>
        <v>11.67</v>
      </c>
      <c r="H1666">
        <f>ABS(E1666-Observed!M1668)</f>
        <v>0.2159999999999993</v>
      </c>
      <c r="I1666">
        <f t="shared" si="139"/>
        <v>0.2159999999999993</v>
      </c>
      <c r="J1666">
        <f>(E1666-Observed!M1668)^2</f>
        <v>4.6655999999999698E-2</v>
      </c>
      <c r="K1666">
        <f t="shared" si="140"/>
        <v>4.6655999999999698E-2</v>
      </c>
      <c r="L1666">
        <f>IF(ISNA(E1666-Observed!M1668),"",E1666-Observed!M1668)</f>
        <v>-0.2159999999999993</v>
      </c>
    </row>
    <row r="1667" spans="1:12" x14ac:dyDescent="0.25">
      <c r="A1667" s="8">
        <f t="shared" si="136"/>
        <v>42442.875</v>
      </c>
      <c r="B1667">
        <v>14683.875</v>
      </c>
      <c r="C1667">
        <v>1667</v>
      </c>
      <c r="D1667">
        <f>'Raw Mod'!F1667</f>
        <v>10.33</v>
      </c>
      <c r="E1667">
        <f t="shared" si="137"/>
        <v>10.33</v>
      </c>
      <c r="F1667">
        <v>11.61</v>
      </c>
      <c r="G1667">
        <f t="shared" si="138"/>
        <v>11.61</v>
      </c>
      <c r="H1667">
        <f>ABS(E1667-Observed!M1669)</f>
        <v>3.8999999999999702E-2</v>
      </c>
      <c r="I1667">
        <f t="shared" si="139"/>
        <v>3.8999999999999702E-2</v>
      </c>
      <c r="J1667">
        <f>(E1667-Observed!M1669)^2</f>
        <v>1.5209999999999768E-3</v>
      </c>
      <c r="K1667">
        <f t="shared" si="140"/>
        <v>1.5209999999999768E-3</v>
      </c>
      <c r="L1667">
        <f>IF(ISNA(E1667-Observed!M1669),"",E1667-Observed!M1669)</f>
        <v>-3.8999999999999702E-2</v>
      </c>
    </row>
    <row r="1668" spans="1:12" x14ac:dyDescent="0.25">
      <c r="A1668" s="8">
        <f t="shared" si="136"/>
        <v>42443</v>
      </c>
      <c r="B1668">
        <v>14684</v>
      </c>
      <c r="C1668">
        <v>1668</v>
      </c>
      <c r="D1668">
        <f>'Raw Mod'!F1668</f>
        <v>10.35</v>
      </c>
      <c r="E1668">
        <f t="shared" si="137"/>
        <v>10.35</v>
      </c>
      <c r="F1668">
        <v>11.42</v>
      </c>
      <c r="G1668">
        <f t="shared" si="138"/>
        <v>11.42</v>
      </c>
      <c r="H1668">
        <f>ABS(E1668-Observed!M1670)</f>
        <v>9.2999999999999972E-2</v>
      </c>
      <c r="I1668">
        <f t="shared" si="139"/>
        <v>9.2999999999999972E-2</v>
      </c>
      <c r="J1668">
        <f>(E1668-Observed!M1670)^2</f>
        <v>8.6489999999999952E-3</v>
      </c>
      <c r="K1668">
        <f t="shared" si="140"/>
        <v>8.6489999999999952E-3</v>
      </c>
      <c r="L1668">
        <f>IF(ISNA(E1668-Observed!M1670),"",E1668-Observed!M1670)</f>
        <v>-9.2999999999999972E-2</v>
      </c>
    </row>
    <row r="1669" spans="1:12" x14ac:dyDescent="0.25">
      <c r="A1669" s="8">
        <f t="shared" ref="A1669:A1732" si="141">B1669+$A$2-1</f>
        <v>42443.127</v>
      </c>
      <c r="B1669">
        <v>14684.127</v>
      </c>
      <c r="C1669">
        <v>1669</v>
      </c>
      <c r="D1669">
        <f>'Raw Mod'!F1669</f>
        <v>10.29</v>
      </c>
      <c r="E1669">
        <f t="shared" ref="E1669:E1732" si="142">IF(D1669&lt;1,NA(),D1669)</f>
        <v>10.29</v>
      </c>
      <c r="F1669">
        <v>11.31</v>
      </c>
      <c r="G1669">
        <f t="shared" ref="G1669:G1732" si="143">IF(F1669&lt;1,NA(),F1669)</f>
        <v>11.31</v>
      </c>
      <c r="H1669">
        <f>ABS(E1669-Observed!M1671)</f>
        <v>0.12800000000000011</v>
      </c>
      <c r="I1669">
        <f t="shared" ref="I1669:I1732" si="144">IF(ISNA(H1669),"",H1669)</f>
        <v>0.12800000000000011</v>
      </c>
      <c r="J1669">
        <f>(E1669-Observed!M1671)^2</f>
        <v>1.638400000000003E-2</v>
      </c>
      <c r="K1669">
        <f t="shared" ref="K1669:K1732" si="145">IF(ISNA(J1669),"",J1669)</f>
        <v>1.638400000000003E-2</v>
      </c>
      <c r="L1669">
        <f>IF(ISNA(E1669-Observed!M1671),"",E1669-Observed!M1671)</f>
        <v>-0.12800000000000011</v>
      </c>
    </row>
    <row r="1670" spans="1:12" x14ac:dyDescent="0.25">
      <c r="A1670" s="8">
        <f t="shared" si="141"/>
        <v>42443.25</v>
      </c>
      <c r="B1670">
        <v>14684.25</v>
      </c>
      <c r="C1670">
        <v>1670</v>
      </c>
      <c r="D1670">
        <f>'Raw Mod'!F1670</f>
        <v>10.27</v>
      </c>
      <c r="E1670">
        <f t="shared" si="142"/>
        <v>10.27</v>
      </c>
      <c r="F1670">
        <v>11.2</v>
      </c>
      <c r="G1670">
        <f t="shared" si="143"/>
        <v>11.2</v>
      </c>
      <c r="H1670">
        <f>ABS(E1670-Observed!M1672)</f>
        <v>7.5000000000001066E-2</v>
      </c>
      <c r="I1670">
        <f t="shared" si="144"/>
        <v>7.5000000000001066E-2</v>
      </c>
      <c r="J1670">
        <f>(E1670-Observed!M1672)^2</f>
        <v>5.6250000000001603E-3</v>
      </c>
      <c r="K1670">
        <f t="shared" si="145"/>
        <v>5.6250000000001603E-3</v>
      </c>
      <c r="L1670">
        <f>IF(ISNA(E1670-Observed!M1672),"",E1670-Observed!M1672)</f>
        <v>-7.5000000000001066E-2</v>
      </c>
    </row>
    <row r="1671" spans="1:12" x14ac:dyDescent="0.25">
      <c r="A1671" s="8">
        <f t="shared" si="141"/>
        <v>42443.377999999997</v>
      </c>
      <c r="B1671">
        <v>14684.378000000001</v>
      </c>
      <c r="C1671">
        <v>1671</v>
      </c>
      <c r="D1671">
        <f>'Raw Mod'!F1671</f>
        <v>10.210000000000001</v>
      </c>
      <c r="E1671">
        <f t="shared" si="142"/>
        <v>10.210000000000001</v>
      </c>
      <c r="F1671">
        <v>11.15</v>
      </c>
      <c r="G1671">
        <f t="shared" si="143"/>
        <v>11.15</v>
      </c>
      <c r="H1671">
        <f>ABS(E1671-Observed!M1673)</f>
        <v>0.13499999999999979</v>
      </c>
      <c r="I1671">
        <f t="shared" si="144"/>
        <v>0.13499999999999979</v>
      </c>
      <c r="J1671">
        <f>(E1671-Observed!M1673)^2</f>
        <v>1.8224999999999943E-2</v>
      </c>
      <c r="K1671">
        <f t="shared" si="145"/>
        <v>1.8224999999999943E-2</v>
      </c>
      <c r="L1671">
        <f>IF(ISNA(E1671-Observed!M1673),"",E1671-Observed!M1673)</f>
        <v>-0.13499999999999979</v>
      </c>
    </row>
    <row r="1672" spans="1:12" x14ac:dyDescent="0.25">
      <c r="A1672" s="8">
        <f t="shared" si="141"/>
        <v>42443.5</v>
      </c>
      <c r="B1672">
        <v>14684.5</v>
      </c>
      <c r="C1672">
        <v>1672</v>
      </c>
      <c r="D1672">
        <f>'Raw Mod'!F1672</f>
        <v>10.119999999999999</v>
      </c>
      <c r="E1672">
        <f t="shared" si="142"/>
        <v>10.119999999999999</v>
      </c>
      <c r="F1672">
        <v>11.25</v>
      </c>
      <c r="G1672">
        <f t="shared" si="143"/>
        <v>11.25</v>
      </c>
      <c r="H1672">
        <f>ABS(E1672-Observed!M1674)</f>
        <v>0.22500000000000142</v>
      </c>
      <c r="I1672">
        <f t="shared" si="144"/>
        <v>0.22500000000000142</v>
      </c>
      <c r="J1672">
        <f>(E1672-Observed!M1674)^2</f>
        <v>5.0625000000000642E-2</v>
      </c>
      <c r="K1672">
        <f t="shared" si="145"/>
        <v>5.0625000000000642E-2</v>
      </c>
      <c r="L1672">
        <f>IF(ISNA(E1672-Observed!M1674),"",E1672-Observed!M1674)</f>
        <v>-0.22500000000000142</v>
      </c>
    </row>
    <row r="1673" spans="1:12" x14ac:dyDescent="0.25">
      <c r="A1673" s="8">
        <f t="shared" si="141"/>
        <v>42443.626000000004</v>
      </c>
      <c r="B1673">
        <v>14684.626</v>
      </c>
      <c r="C1673">
        <v>1673</v>
      </c>
      <c r="D1673">
        <f>'Raw Mod'!F1673</f>
        <v>10.11</v>
      </c>
      <c r="E1673">
        <f t="shared" si="142"/>
        <v>10.11</v>
      </c>
      <c r="F1673">
        <v>11.34</v>
      </c>
      <c r="G1673">
        <f t="shared" si="143"/>
        <v>11.34</v>
      </c>
      <c r="H1673">
        <f>ABS(E1673-Observed!M1675)</f>
        <v>0.16100000000000136</v>
      </c>
      <c r="I1673">
        <f t="shared" si="144"/>
        <v>0.16100000000000136</v>
      </c>
      <c r="J1673">
        <f>(E1673-Observed!M1675)^2</f>
        <v>2.592100000000044E-2</v>
      </c>
      <c r="K1673">
        <f t="shared" si="145"/>
        <v>2.592100000000044E-2</v>
      </c>
      <c r="L1673">
        <f>IF(ISNA(E1673-Observed!M1675),"",E1673-Observed!M1675)</f>
        <v>-0.16100000000000136</v>
      </c>
    </row>
    <row r="1674" spans="1:12" x14ac:dyDescent="0.25">
      <c r="A1674" s="8">
        <f t="shared" si="141"/>
        <v>42443.75</v>
      </c>
      <c r="B1674">
        <v>14684.75</v>
      </c>
      <c r="C1674">
        <v>1674</v>
      </c>
      <c r="D1674">
        <f>'Raw Mod'!F1674</f>
        <v>10.07</v>
      </c>
      <c r="E1674">
        <f t="shared" si="142"/>
        <v>10.07</v>
      </c>
      <c r="F1674">
        <v>11.28</v>
      </c>
      <c r="G1674">
        <f t="shared" si="143"/>
        <v>11.28</v>
      </c>
      <c r="H1674">
        <f>ABS(E1674-Observed!M1676)</f>
        <v>0.25</v>
      </c>
      <c r="I1674">
        <f t="shared" si="144"/>
        <v>0.25</v>
      </c>
      <c r="J1674">
        <f>(E1674-Observed!M1676)^2</f>
        <v>6.25E-2</v>
      </c>
      <c r="K1674">
        <f t="shared" si="145"/>
        <v>6.25E-2</v>
      </c>
      <c r="L1674">
        <f>IF(ISNA(E1674-Observed!M1676),"",E1674-Observed!M1676)</f>
        <v>-0.25</v>
      </c>
    </row>
    <row r="1675" spans="1:12" x14ac:dyDescent="0.25">
      <c r="A1675" s="8">
        <f t="shared" si="141"/>
        <v>42443.877</v>
      </c>
      <c r="B1675">
        <v>14684.877</v>
      </c>
      <c r="C1675">
        <v>1675</v>
      </c>
      <c r="D1675">
        <f>'Raw Mod'!F1675</f>
        <v>10.050000000000001</v>
      </c>
      <c r="E1675">
        <f t="shared" si="142"/>
        <v>10.050000000000001</v>
      </c>
      <c r="F1675">
        <v>11.15</v>
      </c>
      <c r="G1675">
        <f t="shared" si="143"/>
        <v>11.15</v>
      </c>
      <c r="H1675">
        <f>ABS(E1675-Observed!M1677)</f>
        <v>0.12299999999999933</v>
      </c>
      <c r="I1675">
        <f t="shared" si="144"/>
        <v>0.12299999999999933</v>
      </c>
      <c r="J1675">
        <f>(E1675-Observed!M1677)^2</f>
        <v>1.5128999999999835E-2</v>
      </c>
      <c r="K1675">
        <f t="shared" si="145"/>
        <v>1.5128999999999835E-2</v>
      </c>
      <c r="L1675">
        <f>IF(ISNA(E1675-Observed!M1677),"",E1675-Observed!M1677)</f>
        <v>-0.12299999999999933</v>
      </c>
    </row>
    <row r="1676" spans="1:12" x14ac:dyDescent="0.25">
      <c r="A1676" s="8">
        <f t="shared" si="141"/>
        <v>42444</v>
      </c>
      <c r="B1676">
        <v>14685</v>
      </c>
      <c r="C1676">
        <v>1676</v>
      </c>
      <c r="D1676">
        <f>'Raw Mod'!F1676</f>
        <v>10</v>
      </c>
      <c r="E1676">
        <f t="shared" si="142"/>
        <v>10</v>
      </c>
      <c r="F1676">
        <v>11.03</v>
      </c>
      <c r="G1676">
        <f t="shared" si="143"/>
        <v>11.03</v>
      </c>
      <c r="H1676">
        <f>ABS(E1676-Observed!M1678)</f>
        <v>0.22199999999999953</v>
      </c>
      <c r="I1676">
        <f t="shared" si="144"/>
        <v>0.22199999999999953</v>
      </c>
      <c r="J1676">
        <f>(E1676-Observed!M1678)^2</f>
        <v>4.9283999999999793E-2</v>
      </c>
      <c r="K1676">
        <f t="shared" si="145"/>
        <v>4.9283999999999793E-2</v>
      </c>
      <c r="L1676">
        <f>IF(ISNA(E1676-Observed!M1678),"",E1676-Observed!M1678)</f>
        <v>-0.22199999999999953</v>
      </c>
    </row>
    <row r="1677" spans="1:12" x14ac:dyDescent="0.25">
      <c r="A1677" s="8">
        <f t="shared" si="141"/>
        <v>42444.126000000004</v>
      </c>
      <c r="B1677">
        <v>14685.126</v>
      </c>
      <c r="C1677">
        <v>1677</v>
      </c>
      <c r="D1677">
        <f>'Raw Mod'!F1677</f>
        <v>9.94</v>
      </c>
      <c r="E1677">
        <f t="shared" si="142"/>
        <v>9.94</v>
      </c>
      <c r="F1677">
        <v>11.11</v>
      </c>
      <c r="G1677">
        <f t="shared" si="143"/>
        <v>11.11</v>
      </c>
      <c r="H1677">
        <f>ABS(E1677-Observed!M1679)</f>
        <v>0.28200000000000003</v>
      </c>
      <c r="I1677">
        <f t="shared" si="144"/>
        <v>0.28200000000000003</v>
      </c>
      <c r="J1677">
        <f>(E1677-Observed!M1679)^2</f>
        <v>7.9524000000000011E-2</v>
      </c>
      <c r="K1677">
        <f t="shared" si="145"/>
        <v>7.9524000000000011E-2</v>
      </c>
      <c r="L1677">
        <f>IF(ISNA(E1677-Observed!M1679),"",E1677-Observed!M1679)</f>
        <v>-0.28200000000000003</v>
      </c>
    </row>
    <row r="1678" spans="1:12" x14ac:dyDescent="0.25">
      <c r="A1678" s="8">
        <f t="shared" si="141"/>
        <v>42444.25</v>
      </c>
      <c r="B1678">
        <v>14685.25</v>
      </c>
      <c r="C1678">
        <v>1678</v>
      </c>
      <c r="D1678">
        <f>'Raw Mod'!F1678</f>
        <v>9.8699999999999992</v>
      </c>
      <c r="E1678">
        <f t="shared" si="142"/>
        <v>9.8699999999999992</v>
      </c>
      <c r="F1678">
        <v>10.99</v>
      </c>
      <c r="G1678">
        <f t="shared" si="143"/>
        <v>10.99</v>
      </c>
      <c r="H1678">
        <f>ABS(E1678-Observed!M1680)</f>
        <v>0.37700000000000067</v>
      </c>
      <c r="I1678">
        <f t="shared" si="144"/>
        <v>0.37700000000000067</v>
      </c>
      <c r="J1678">
        <f>(E1678-Observed!M1680)^2</f>
        <v>0.1421290000000005</v>
      </c>
      <c r="K1678">
        <f t="shared" si="145"/>
        <v>0.1421290000000005</v>
      </c>
      <c r="L1678">
        <f>IF(ISNA(E1678-Observed!M1680),"",E1678-Observed!M1680)</f>
        <v>-0.37700000000000067</v>
      </c>
    </row>
    <row r="1679" spans="1:12" x14ac:dyDescent="0.25">
      <c r="A1679" s="8">
        <f t="shared" si="141"/>
        <v>42444.376000000004</v>
      </c>
      <c r="B1679">
        <v>14685.376</v>
      </c>
      <c r="C1679">
        <v>1679</v>
      </c>
      <c r="D1679">
        <f>'Raw Mod'!F1679</f>
        <v>9.83</v>
      </c>
      <c r="E1679">
        <f t="shared" si="142"/>
        <v>9.83</v>
      </c>
      <c r="F1679">
        <v>10.92</v>
      </c>
      <c r="G1679">
        <f t="shared" si="143"/>
        <v>10.92</v>
      </c>
      <c r="H1679">
        <f>ABS(E1679-Observed!M1681)</f>
        <v>0.39199999999999946</v>
      </c>
      <c r="I1679">
        <f t="shared" si="144"/>
        <v>0.39199999999999946</v>
      </c>
      <c r="J1679">
        <f>(E1679-Observed!M1681)^2</f>
        <v>0.15366399999999958</v>
      </c>
      <c r="K1679">
        <f t="shared" si="145"/>
        <v>0.15366399999999958</v>
      </c>
      <c r="L1679">
        <f>IF(ISNA(E1679-Observed!M1681),"",E1679-Observed!M1681)</f>
        <v>-0.39199999999999946</v>
      </c>
    </row>
    <row r="1680" spans="1:12" x14ac:dyDescent="0.25">
      <c r="A1680" s="8">
        <f t="shared" si="141"/>
        <v>42444.5</v>
      </c>
      <c r="B1680">
        <v>14685.5</v>
      </c>
      <c r="C1680">
        <v>1680</v>
      </c>
      <c r="D1680">
        <f>'Raw Mod'!F1680</f>
        <v>9.7899999999999991</v>
      </c>
      <c r="E1680">
        <f t="shared" si="142"/>
        <v>9.7899999999999991</v>
      </c>
      <c r="F1680">
        <v>11.08</v>
      </c>
      <c r="G1680">
        <f t="shared" si="143"/>
        <v>11.08</v>
      </c>
      <c r="H1680">
        <f>ABS(E1680-Observed!M1682)</f>
        <v>0.3100000000000005</v>
      </c>
      <c r="I1680">
        <f t="shared" si="144"/>
        <v>0.3100000000000005</v>
      </c>
      <c r="J1680">
        <f>(E1680-Observed!M1682)^2</f>
        <v>9.610000000000031E-2</v>
      </c>
      <c r="K1680">
        <f t="shared" si="145"/>
        <v>9.610000000000031E-2</v>
      </c>
      <c r="L1680">
        <f>IF(ISNA(E1680-Observed!M1682),"",E1680-Observed!M1682)</f>
        <v>-0.3100000000000005</v>
      </c>
    </row>
    <row r="1681" spans="1:12" x14ac:dyDescent="0.25">
      <c r="A1681" s="8">
        <f t="shared" si="141"/>
        <v>42444.627</v>
      </c>
      <c r="B1681">
        <v>14685.627</v>
      </c>
      <c r="C1681">
        <v>1681</v>
      </c>
      <c r="D1681">
        <f>'Raw Mod'!F1681</f>
        <v>9.7899999999999991</v>
      </c>
      <c r="E1681">
        <f t="shared" si="142"/>
        <v>9.7899999999999991</v>
      </c>
      <c r="F1681">
        <v>11.11</v>
      </c>
      <c r="G1681">
        <f t="shared" si="143"/>
        <v>11.11</v>
      </c>
      <c r="H1681">
        <f>ABS(E1681-Observed!M1683)</f>
        <v>0.33400000000000141</v>
      </c>
      <c r="I1681">
        <f t="shared" si="144"/>
        <v>0.33400000000000141</v>
      </c>
      <c r="J1681">
        <f>(E1681-Observed!M1683)^2</f>
        <v>0.11155600000000095</v>
      </c>
      <c r="K1681">
        <f t="shared" si="145"/>
        <v>0.11155600000000095</v>
      </c>
      <c r="L1681">
        <f>IF(ISNA(E1681-Observed!M1683),"",E1681-Observed!M1683)</f>
        <v>-0.33400000000000141</v>
      </c>
    </row>
    <row r="1682" spans="1:12" x14ac:dyDescent="0.25">
      <c r="A1682" s="8">
        <f t="shared" si="141"/>
        <v>42444.75</v>
      </c>
      <c r="B1682">
        <v>14685.75</v>
      </c>
      <c r="C1682">
        <v>1682</v>
      </c>
      <c r="D1682">
        <f>'Raw Mod'!F1682</f>
        <v>9.8000000000000007</v>
      </c>
      <c r="E1682">
        <f t="shared" si="142"/>
        <v>9.8000000000000007</v>
      </c>
      <c r="F1682">
        <v>10.6</v>
      </c>
      <c r="G1682">
        <f t="shared" si="143"/>
        <v>10.6</v>
      </c>
      <c r="H1682">
        <f>ABS(E1682-Observed!M1684)</f>
        <v>0.29999999999999893</v>
      </c>
      <c r="I1682">
        <f t="shared" si="144"/>
        <v>0.29999999999999893</v>
      </c>
      <c r="J1682">
        <f>(E1682-Observed!M1684)^2</f>
        <v>8.9999999999999358E-2</v>
      </c>
      <c r="K1682">
        <f t="shared" si="145"/>
        <v>8.9999999999999358E-2</v>
      </c>
      <c r="L1682">
        <f>IF(ISNA(E1682-Observed!M1684),"",E1682-Observed!M1684)</f>
        <v>-0.29999999999999893</v>
      </c>
    </row>
    <row r="1683" spans="1:12" x14ac:dyDescent="0.25">
      <c r="A1683" s="8">
        <f t="shared" si="141"/>
        <v>42444.876000000004</v>
      </c>
      <c r="B1683">
        <v>14685.876</v>
      </c>
      <c r="C1683">
        <v>1683</v>
      </c>
      <c r="D1683">
        <f>'Raw Mod'!F1683</f>
        <v>9.84</v>
      </c>
      <c r="E1683">
        <f t="shared" si="142"/>
        <v>9.84</v>
      </c>
      <c r="F1683">
        <v>10.43</v>
      </c>
      <c r="G1683">
        <f t="shared" si="143"/>
        <v>10.43</v>
      </c>
      <c r="H1683">
        <f>ABS(E1683-Observed!M1685)</f>
        <v>0.2110000000000003</v>
      </c>
      <c r="I1683">
        <f t="shared" si="144"/>
        <v>0.2110000000000003</v>
      </c>
      <c r="J1683">
        <f>(E1683-Observed!M1685)^2</f>
        <v>4.4521000000000123E-2</v>
      </c>
      <c r="K1683">
        <f t="shared" si="145"/>
        <v>4.4521000000000123E-2</v>
      </c>
      <c r="L1683">
        <f>IF(ISNA(E1683-Observed!M1685),"",E1683-Observed!M1685)</f>
        <v>-0.2110000000000003</v>
      </c>
    </row>
    <row r="1684" spans="1:12" x14ac:dyDescent="0.25">
      <c r="A1684" s="8">
        <f t="shared" si="141"/>
        <v>42445</v>
      </c>
      <c r="B1684">
        <v>14686</v>
      </c>
      <c r="C1684">
        <v>1684</v>
      </c>
      <c r="D1684">
        <f>'Raw Mod'!F1684</f>
        <v>9.8699999999999992</v>
      </c>
      <c r="E1684">
        <f t="shared" si="142"/>
        <v>9.8699999999999992</v>
      </c>
      <c r="F1684">
        <v>10.39</v>
      </c>
      <c r="G1684">
        <f t="shared" si="143"/>
        <v>10.39</v>
      </c>
      <c r="H1684">
        <f>ABS(E1684-Observed!M1686)</f>
        <v>0.20500000000000007</v>
      </c>
      <c r="I1684">
        <f t="shared" si="144"/>
        <v>0.20500000000000007</v>
      </c>
      <c r="J1684">
        <f>(E1684-Observed!M1686)^2</f>
        <v>4.2025000000000028E-2</v>
      </c>
      <c r="K1684">
        <f t="shared" si="145"/>
        <v>4.2025000000000028E-2</v>
      </c>
      <c r="L1684">
        <f>IF(ISNA(E1684-Observed!M1686),"",E1684-Observed!M1686)</f>
        <v>-0.20500000000000007</v>
      </c>
    </row>
    <row r="1685" spans="1:12" x14ac:dyDescent="0.25">
      <c r="A1685" s="8">
        <f t="shared" si="141"/>
        <v>42445.126000000004</v>
      </c>
      <c r="B1685">
        <v>14686.126</v>
      </c>
      <c r="C1685">
        <v>1685</v>
      </c>
      <c r="D1685">
        <f>'Raw Mod'!F1685</f>
        <v>9.86</v>
      </c>
      <c r="E1685">
        <f t="shared" si="142"/>
        <v>9.86</v>
      </c>
      <c r="F1685">
        <v>10.39</v>
      </c>
      <c r="G1685">
        <f t="shared" si="143"/>
        <v>10.39</v>
      </c>
      <c r="H1685">
        <f>ABS(E1685-Observed!M1687)</f>
        <v>0.26400000000000112</v>
      </c>
      <c r="I1685">
        <f t="shared" si="144"/>
        <v>0.26400000000000112</v>
      </c>
      <c r="J1685">
        <f>(E1685-Observed!M1687)^2</f>
        <v>6.9696000000000591E-2</v>
      </c>
      <c r="K1685">
        <f t="shared" si="145"/>
        <v>6.9696000000000591E-2</v>
      </c>
      <c r="L1685">
        <f>IF(ISNA(E1685-Observed!M1687),"",E1685-Observed!M1687)</f>
        <v>-0.26400000000000112</v>
      </c>
    </row>
    <row r="1686" spans="1:12" x14ac:dyDescent="0.25">
      <c r="A1686" s="8">
        <f t="shared" si="141"/>
        <v>42445.25</v>
      </c>
      <c r="B1686">
        <v>14686.25</v>
      </c>
      <c r="C1686">
        <v>1686</v>
      </c>
      <c r="D1686">
        <f>'Raw Mod'!F1686</f>
        <v>9.84</v>
      </c>
      <c r="E1686">
        <f t="shared" si="142"/>
        <v>9.84</v>
      </c>
      <c r="F1686">
        <v>10.36</v>
      </c>
      <c r="G1686">
        <f t="shared" si="143"/>
        <v>10.36</v>
      </c>
      <c r="H1686">
        <f>ABS(E1686-Observed!M1688)</f>
        <v>0.2840000000000007</v>
      </c>
      <c r="I1686">
        <f t="shared" si="144"/>
        <v>0.2840000000000007</v>
      </c>
      <c r="J1686">
        <f>(E1686-Observed!M1688)^2</f>
        <v>8.0656000000000394E-2</v>
      </c>
      <c r="K1686">
        <f t="shared" si="145"/>
        <v>8.0656000000000394E-2</v>
      </c>
      <c r="L1686">
        <f>IF(ISNA(E1686-Observed!M1688),"",E1686-Observed!M1688)</f>
        <v>-0.2840000000000007</v>
      </c>
    </row>
    <row r="1687" spans="1:12" x14ac:dyDescent="0.25">
      <c r="A1687" s="8">
        <f t="shared" si="141"/>
        <v>42445.377</v>
      </c>
      <c r="B1687">
        <v>14686.377</v>
      </c>
      <c r="C1687">
        <v>1687</v>
      </c>
      <c r="D1687">
        <f>'Raw Mod'!F1687</f>
        <v>9.85</v>
      </c>
      <c r="E1687">
        <f t="shared" si="142"/>
        <v>9.85</v>
      </c>
      <c r="F1687">
        <v>10.68</v>
      </c>
      <c r="G1687">
        <f t="shared" si="143"/>
        <v>10.68</v>
      </c>
      <c r="H1687">
        <f>ABS(E1687-Observed!M1689)</f>
        <v>0.29899999999999949</v>
      </c>
      <c r="I1687">
        <f t="shared" si="144"/>
        <v>0.29899999999999949</v>
      </c>
      <c r="J1687">
        <f>(E1687-Observed!M1689)^2</f>
        <v>8.9400999999999689E-2</v>
      </c>
      <c r="K1687">
        <f t="shared" si="145"/>
        <v>8.9400999999999689E-2</v>
      </c>
      <c r="L1687">
        <f>IF(ISNA(E1687-Observed!M1689),"",E1687-Observed!M1689)</f>
        <v>-0.29899999999999949</v>
      </c>
    </row>
    <row r="1688" spans="1:12" x14ac:dyDescent="0.25">
      <c r="A1688" s="8">
        <f t="shared" si="141"/>
        <v>42445.5</v>
      </c>
      <c r="B1688">
        <v>14686.5</v>
      </c>
      <c r="C1688">
        <v>1688</v>
      </c>
      <c r="D1688">
        <f>'Raw Mod'!F1688</f>
        <v>9.85</v>
      </c>
      <c r="E1688">
        <f t="shared" si="142"/>
        <v>9.85</v>
      </c>
      <c r="F1688">
        <v>11.38</v>
      </c>
      <c r="G1688">
        <f t="shared" si="143"/>
        <v>11.38</v>
      </c>
      <c r="H1688">
        <f>ABS(E1688-Observed!M1690)</f>
        <v>0.29899999999999949</v>
      </c>
      <c r="I1688">
        <f t="shared" si="144"/>
        <v>0.29899999999999949</v>
      </c>
      <c r="J1688">
        <f>(E1688-Observed!M1690)^2</f>
        <v>8.9400999999999689E-2</v>
      </c>
      <c r="K1688">
        <f t="shared" si="145"/>
        <v>8.9400999999999689E-2</v>
      </c>
      <c r="L1688">
        <f>IF(ISNA(E1688-Observed!M1690),"",E1688-Observed!M1690)</f>
        <v>-0.29899999999999949</v>
      </c>
    </row>
    <row r="1689" spans="1:12" x14ac:dyDescent="0.25">
      <c r="A1689" s="8">
        <f t="shared" si="141"/>
        <v>42445.627999999997</v>
      </c>
      <c r="B1689">
        <v>14686.628000000001</v>
      </c>
      <c r="C1689">
        <v>1689</v>
      </c>
      <c r="D1689">
        <f>'Raw Mod'!F1689</f>
        <v>9.89</v>
      </c>
      <c r="E1689">
        <f t="shared" si="142"/>
        <v>9.89</v>
      </c>
      <c r="F1689">
        <v>11.93</v>
      </c>
      <c r="G1689">
        <f t="shared" si="143"/>
        <v>11.93</v>
      </c>
      <c r="H1689">
        <f>ABS(E1689-Observed!M1691)</f>
        <v>0.25899999999999856</v>
      </c>
      <c r="I1689">
        <f t="shared" si="144"/>
        <v>0.25899999999999856</v>
      </c>
      <c r="J1689">
        <f>(E1689-Observed!M1691)^2</f>
        <v>6.7080999999999252E-2</v>
      </c>
      <c r="K1689">
        <f t="shared" si="145"/>
        <v>6.7080999999999252E-2</v>
      </c>
      <c r="L1689">
        <f>IF(ISNA(E1689-Observed!M1691),"",E1689-Observed!M1691)</f>
        <v>-0.25899999999999856</v>
      </c>
    </row>
    <row r="1690" spans="1:12" x14ac:dyDescent="0.25">
      <c r="A1690" s="8">
        <f t="shared" si="141"/>
        <v>42445.75</v>
      </c>
      <c r="B1690">
        <v>14686.75</v>
      </c>
      <c r="C1690">
        <v>1690</v>
      </c>
      <c r="D1690">
        <f>'Raw Mod'!F1690</f>
        <v>9.84</v>
      </c>
      <c r="E1690">
        <f t="shared" si="142"/>
        <v>9.84</v>
      </c>
      <c r="F1690">
        <v>12.12</v>
      </c>
      <c r="G1690">
        <f t="shared" si="143"/>
        <v>12.12</v>
      </c>
      <c r="H1690">
        <f>ABS(E1690-Observed!M1692)</f>
        <v>0.25999999999999979</v>
      </c>
      <c r="I1690">
        <f t="shared" si="144"/>
        <v>0.25999999999999979</v>
      </c>
      <c r="J1690">
        <f>(E1690-Observed!M1692)^2</f>
        <v>6.7599999999999882E-2</v>
      </c>
      <c r="K1690">
        <f t="shared" si="145"/>
        <v>6.7599999999999882E-2</v>
      </c>
      <c r="L1690">
        <f>IF(ISNA(E1690-Observed!M1692),"",E1690-Observed!M1692)</f>
        <v>-0.25999999999999979</v>
      </c>
    </row>
    <row r="1691" spans="1:12" x14ac:dyDescent="0.25">
      <c r="A1691" s="8">
        <f t="shared" si="141"/>
        <v>42445.879000000001</v>
      </c>
      <c r="B1691">
        <v>14686.879000000001</v>
      </c>
      <c r="C1691">
        <v>1691</v>
      </c>
      <c r="D1691">
        <f>'Raw Mod'!F1691</f>
        <v>9.77</v>
      </c>
      <c r="E1691">
        <f t="shared" si="142"/>
        <v>9.77</v>
      </c>
      <c r="F1691">
        <v>12.29</v>
      </c>
      <c r="G1691">
        <f t="shared" si="143"/>
        <v>12.29</v>
      </c>
      <c r="H1691">
        <f>ABS(E1691-Observed!M1693)</f>
        <v>0.33000000000000007</v>
      </c>
      <c r="I1691">
        <f t="shared" si="144"/>
        <v>0.33000000000000007</v>
      </c>
      <c r="J1691">
        <f>(E1691-Observed!M1693)^2</f>
        <v>0.10890000000000005</v>
      </c>
      <c r="K1691">
        <f t="shared" si="145"/>
        <v>0.10890000000000005</v>
      </c>
      <c r="L1691">
        <f>IF(ISNA(E1691-Observed!M1693),"",E1691-Observed!M1693)</f>
        <v>-0.33000000000000007</v>
      </c>
    </row>
    <row r="1692" spans="1:12" x14ac:dyDescent="0.25">
      <c r="A1692" s="8">
        <f t="shared" si="141"/>
        <v>42446</v>
      </c>
      <c r="B1692">
        <v>14687</v>
      </c>
      <c r="C1692">
        <v>1692</v>
      </c>
      <c r="D1692">
        <f>'Raw Mod'!F1692</f>
        <v>9.76</v>
      </c>
      <c r="E1692">
        <f t="shared" si="142"/>
        <v>9.76</v>
      </c>
      <c r="F1692">
        <v>12.12</v>
      </c>
      <c r="G1692">
        <f t="shared" si="143"/>
        <v>12.12</v>
      </c>
      <c r="H1692">
        <f>ABS(E1692-Observed!M1694)</f>
        <v>0.33999999999999986</v>
      </c>
      <c r="I1692">
        <f t="shared" si="144"/>
        <v>0.33999999999999986</v>
      </c>
      <c r="J1692">
        <f>(E1692-Observed!M1694)^2</f>
        <v>0.1155999999999999</v>
      </c>
      <c r="K1692">
        <f t="shared" si="145"/>
        <v>0.1155999999999999</v>
      </c>
      <c r="L1692">
        <f>IF(ISNA(E1692-Observed!M1694),"",E1692-Observed!M1694)</f>
        <v>-0.33999999999999986</v>
      </c>
    </row>
    <row r="1693" spans="1:12" x14ac:dyDescent="0.25">
      <c r="A1693" s="8">
        <f t="shared" si="141"/>
        <v>42446.13</v>
      </c>
      <c r="B1693">
        <v>14687.13</v>
      </c>
      <c r="C1693">
        <v>1693</v>
      </c>
      <c r="D1693">
        <f>'Raw Mod'!F1693</f>
        <v>9.75</v>
      </c>
      <c r="E1693">
        <f t="shared" si="142"/>
        <v>9.75</v>
      </c>
      <c r="F1693">
        <v>11.86</v>
      </c>
      <c r="G1693">
        <f t="shared" si="143"/>
        <v>11.86</v>
      </c>
      <c r="H1693">
        <f>ABS(E1693-Observed!M1695)</f>
        <v>0.37400000000000055</v>
      </c>
      <c r="I1693">
        <f t="shared" si="144"/>
        <v>0.37400000000000055</v>
      </c>
      <c r="J1693">
        <f>(E1693-Observed!M1695)^2</f>
        <v>0.13987600000000042</v>
      </c>
      <c r="K1693">
        <f t="shared" si="145"/>
        <v>0.13987600000000042</v>
      </c>
      <c r="L1693">
        <f>IF(ISNA(E1693-Observed!M1695),"",E1693-Observed!M1695)</f>
        <v>-0.37400000000000055</v>
      </c>
    </row>
    <row r="1694" spans="1:12" x14ac:dyDescent="0.25">
      <c r="A1694" s="8">
        <f t="shared" si="141"/>
        <v>42446.25</v>
      </c>
      <c r="B1694">
        <v>14687.25</v>
      </c>
      <c r="C1694">
        <v>1694</v>
      </c>
      <c r="D1694">
        <f>'Raw Mod'!F1694</f>
        <v>9.7100000000000009</v>
      </c>
      <c r="E1694">
        <f t="shared" si="142"/>
        <v>9.7100000000000009</v>
      </c>
      <c r="F1694">
        <v>11.75</v>
      </c>
      <c r="G1694">
        <f t="shared" si="143"/>
        <v>11.75</v>
      </c>
      <c r="H1694">
        <f>ABS(E1694-Observed!M1696)</f>
        <v>0.43899999999999828</v>
      </c>
      <c r="I1694">
        <f t="shared" si="144"/>
        <v>0.43899999999999828</v>
      </c>
      <c r="J1694">
        <f>(E1694-Observed!M1696)^2</f>
        <v>0.19272099999999848</v>
      </c>
      <c r="K1694">
        <f t="shared" si="145"/>
        <v>0.19272099999999848</v>
      </c>
      <c r="L1694">
        <f>IF(ISNA(E1694-Observed!M1696),"",E1694-Observed!M1696)</f>
        <v>-0.43899999999999828</v>
      </c>
    </row>
    <row r="1695" spans="1:12" x14ac:dyDescent="0.25">
      <c r="A1695" s="8">
        <f t="shared" si="141"/>
        <v>42446.377</v>
      </c>
      <c r="B1695">
        <v>14687.377</v>
      </c>
      <c r="C1695">
        <v>1695</v>
      </c>
      <c r="D1695">
        <f>'Raw Mod'!F1695</f>
        <v>9.6999999999999993</v>
      </c>
      <c r="E1695">
        <f t="shared" si="142"/>
        <v>9.6999999999999993</v>
      </c>
      <c r="F1695">
        <v>11.77</v>
      </c>
      <c r="G1695">
        <f t="shared" si="143"/>
        <v>11.77</v>
      </c>
      <c r="H1695">
        <f>ABS(E1695-Observed!M1697)</f>
        <v>0.40000000000000036</v>
      </c>
      <c r="I1695">
        <f t="shared" si="144"/>
        <v>0.40000000000000036</v>
      </c>
      <c r="J1695">
        <f>(E1695-Observed!M1697)^2</f>
        <v>0.16000000000000028</v>
      </c>
      <c r="K1695">
        <f t="shared" si="145"/>
        <v>0.16000000000000028</v>
      </c>
      <c r="L1695">
        <f>IF(ISNA(E1695-Observed!M1697),"",E1695-Observed!M1697)</f>
        <v>-0.40000000000000036</v>
      </c>
    </row>
    <row r="1696" spans="1:12" x14ac:dyDescent="0.25">
      <c r="A1696" s="8">
        <f t="shared" si="141"/>
        <v>42446.5</v>
      </c>
      <c r="B1696">
        <v>14687.5</v>
      </c>
      <c r="C1696">
        <v>1696</v>
      </c>
      <c r="D1696">
        <f>'Raw Mod'!F1696</f>
        <v>9.7100000000000009</v>
      </c>
      <c r="E1696">
        <f t="shared" si="142"/>
        <v>9.7100000000000009</v>
      </c>
      <c r="F1696">
        <v>11.92</v>
      </c>
      <c r="G1696">
        <f t="shared" si="143"/>
        <v>11.92</v>
      </c>
      <c r="H1696">
        <f>ABS(E1696-Observed!M1698)</f>
        <v>0.36499999999999844</v>
      </c>
      <c r="I1696">
        <f t="shared" si="144"/>
        <v>0.36499999999999844</v>
      </c>
      <c r="J1696">
        <f>(E1696-Observed!M1698)^2</f>
        <v>0.13322499999999887</v>
      </c>
      <c r="K1696">
        <f t="shared" si="145"/>
        <v>0.13322499999999887</v>
      </c>
      <c r="L1696">
        <f>IF(ISNA(E1696-Observed!M1698),"",E1696-Observed!M1698)</f>
        <v>-0.36499999999999844</v>
      </c>
    </row>
    <row r="1697" spans="1:12" x14ac:dyDescent="0.25">
      <c r="A1697" s="8">
        <f t="shared" si="141"/>
        <v>42446.627999999997</v>
      </c>
      <c r="B1697">
        <v>14687.628000000001</v>
      </c>
      <c r="C1697">
        <v>1697</v>
      </c>
      <c r="D1697">
        <f>'Raw Mod'!F1697</f>
        <v>9.69</v>
      </c>
      <c r="E1697">
        <f t="shared" si="142"/>
        <v>9.69</v>
      </c>
      <c r="F1697">
        <v>12.07</v>
      </c>
      <c r="G1697">
        <f t="shared" si="143"/>
        <v>12.07</v>
      </c>
      <c r="H1697">
        <f>ABS(E1697-Observed!M1699)</f>
        <v>0.41000000000000014</v>
      </c>
      <c r="I1697">
        <f t="shared" si="144"/>
        <v>0.41000000000000014</v>
      </c>
      <c r="J1697">
        <f>(E1697-Observed!M1699)^2</f>
        <v>0.16810000000000011</v>
      </c>
      <c r="K1697">
        <f t="shared" si="145"/>
        <v>0.16810000000000011</v>
      </c>
      <c r="L1697">
        <f>IF(ISNA(E1697-Observed!M1699),"",E1697-Observed!M1699)</f>
        <v>-0.41000000000000014</v>
      </c>
    </row>
    <row r="1698" spans="1:12" x14ac:dyDescent="0.25">
      <c r="A1698" s="8">
        <f t="shared" si="141"/>
        <v>42446.75</v>
      </c>
      <c r="B1698">
        <v>14687.75</v>
      </c>
      <c r="C1698">
        <v>1698</v>
      </c>
      <c r="D1698">
        <f>'Raw Mod'!F1698</f>
        <v>9.7100000000000009</v>
      </c>
      <c r="E1698">
        <f t="shared" si="142"/>
        <v>9.7100000000000009</v>
      </c>
      <c r="F1698">
        <v>12.21</v>
      </c>
      <c r="G1698">
        <f t="shared" si="143"/>
        <v>12.21</v>
      </c>
      <c r="H1698">
        <f>ABS(E1698-Observed!M1700)</f>
        <v>0.3409999999999993</v>
      </c>
      <c r="I1698">
        <f t="shared" si="144"/>
        <v>0.3409999999999993</v>
      </c>
      <c r="J1698">
        <f>(E1698-Observed!M1700)^2</f>
        <v>0.11628099999999952</v>
      </c>
      <c r="K1698">
        <f t="shared" si="145"/>
        <v>0.11628099999999952</v>
      </c>
      <c r="L1698">
        <f>IF(ISNA(E1698-Observed!M1700),"",E1698-Observed!M1700)</f>
        <v>-0.3409999999999993</v>
      </c>
    </row>
    <row r="1699" spans="1:12" x14ac:dyDescent="0.25">
      <c r="A1699" s="8">
        <f t="shared" si="141"/>
        <v>42446.879000000001</v>
      </c>
      <c r="B1699">
        <v>14687.879000000001</v>
      </c>
      <c r="C1699">
        <v>1699</v>
      </c>
      <c r="D1699">
        <f>'Raw Mod'!F1699</f>
        <v>9.75</v>
      </c>
      <c r="E1699">
        <f t="shared" si="142"/>
        <v>9.75</v>
      </c>
      <c r="F1699">
        <v>12.35</v>
      </c>
      <c r="G1699">
        <f t="shared" si="143"/>
        <v>12.35</v>
      </c>
      <c r="H1699">
        <f>ABS(E1699-Observed!M1701)</f>
        <v>0.30100000000000016</v>
      </c>
      <c r="I1699">
        <f t="shared" si="144"/>
        <v>0.30100000000000016</v>
      </c>
      <c r="J1699">
        <f>(E1699-Observed!M1701)^2</f>
        <v>9.0601000000000098E-2</v>
      </c>
      <c r="K1699">
        <f t="shared" si="145"/>
        <v>9.0601000000000098E-2</v>
      </c>
      <c r="L1699">
        <f>IF(ISNA(E1699-Observed!M1701),"",E1699-Observed!M1701)</f>
        <v>-0.30100000000000016</v>
      </c>
    </row>
    <row r="1700" spans="1:12" x14ac:dyDescent="0.25">
      <c r="A1700" s="8">
        <f t="shared" si="141"/>
        <v>42447</v>
      </c>
      <c r="B1700">
        <v>14688</v>
      </c>
      <c r="C1700">
        <v>1700</v>
      </c>
      <c r="D1700">
        <f>'Raw Mod'!F1700</f>
        <v>9.8000000000000007</v>
      </c>
      <c r="E1700">
        <f t="shared" si="142"/>
        <v>9.8000000000000007</v>
      </c>
      <c r="F1700">
        <v>12.28</v>
      </c>
      <c r="G1700">
        <f t="shared" si="143"/>
        <v>12.28</v>
      </c>
      <c r="H1700">
        <f>ABS(E1700-Observed!M1702)</f>
        <v>0.34899999999999842</v>
      </c>
      <c r="I1700">
        <f t="shared" si="144"/>
        <v>0.34899999999999842</v>
      </c>
      <c r="J1700">
        <f>(E1700-Observed!M1702)^2</f>
        <v>0.1218009999999989</v>
      </c>
      <c r="K1700">
        <f t="shared" si="145"/>
        <v>0.1218009999999989</v>
      </c>
      <c r="L1700">
        <f>IF(ISNA(E1700-Observed!M1702),"",E1700-Observed!M1702)</f>
        <v>-0.34899999999999842</v>
      </c>
    </row>
    <row r="1701" spans="1:12" x14ac:dyDescent="0.25">
      <c r="A1701" s="8">
        <f t="shared" si="141"/>
        <v>42447.129000000001</v>
      </c>
      <c r="B1701">
        <v>14688.129000000001</v>
      </c>
      <c r="C1701">
        <v>1701</v>
      </c>
      <c r="D1701">
        <f>'Raw Mod'!F1701</f>
        <v>9.84</v>
      </c>
      <c r="E1701">
        <f t="shared" si="142"/>
        <v>9.84</v>
      </c>
      <c r="F1701">
        <v>12.37</v>
      </c>
      <c r="G1701">
        <f t="shared" si="143"/>
        <v>12.37</v>
      </c>
      <c r="H1701">
        <f>ABS(E1701-Observed!M1703)</f>
        <v>0.2840000000000007</v>
      </c>
      <c r="I1701">
        <f t="shared" si="144"/>
        <v>0.2840000000000007</v>
      </c>
      <c r="J1701">
        <f>(E1701-Observed!M1703)^2</f>
        <v>8.0656000000000394E-2</v>
      </c>
      <c r="K1701">
        <f t="shared" si="145"/>
        <v>8.0656000000000394E-2</v>
      </c>
      <c r="L1701">
        <f>IF(ISNA(E1701-Observed!M1703),"",E1701-Observed!M1703)</f>
        <v>-0.2840000000000007</v>
      </c>
    </row>
    <row r="1702" spans="1:12" x14ac:dyDescent="0.25">
      <c r="A1702" s="8">
        <f t="shared" si="141"/>
        <v>42447.25</v>
      </c>
      <c r="B1702">
        <v>14688.25</v>
      </c>
      <c r="C1702">
        <v>1702</v>
      </c>
      <c r="D1702">
        <f>'Raw Mod'!F1702</f>
        <v>9.8000000000000007</v>
      </c>
      <c r="E1702">
        <f t="shared" si="142"/>
        <v>9.8000000000000007</v>
      </c>
      <c r="F1702">
        <v>12.33</v>
      </c>
      <c r="G1702">
        <f t="shared" si="143"/>
        <v>12.33</v>
      </c>
      <c r="H1702">
        <f>ABS(E1702-Observed!M1704)</f>
        <v>0.32399999999999984</v>
      </c>
      <c r="I1702">
        <f t="shared" si="144"/>
        <v>0.32399999999999984</v>
      </c>
      <c r="J1702">
        <f>(E1702-Observed!M1704)^2</f>
        <v>0.1049759999999999</v>
      </c>
      <c r="K1702">
        <f t="shared" si="145"/>
        <v>0.1049759999999999</v>
      </c>
      <c r="L1702">
        <f>IF(ISNA(E1702-Observed!M1704),"",E1702-Observed!M1704)</f>
        <v>-0.32399999999999984</v>
      </c>
    </row>
    <row r="1703" spans="1:12" x14ac:dyDescent="0.25">
      <c r="A1703" s="8">
        <f t="shared" si="141"/>
        <v>42447.377999999997</v>
      </c>
      <c r="B1703">
        <v>14688.378000000001</v>
      </c>
      <c r="C1703">
        <v>1703</v>
      </c>
      <c r="D1703">
        <f>'Raw Mod'!F1703</f>
        <v>9.75</v>
      </c>
      <c r="E1703">
        <f t="shared" si="142"/>
        <v>9.75</v>
      </c>
      <c r="F1703">
        <v>12.39</v>
      </c>
      <c r="G1703">
        <f t="shared" si="143"/>
        <v>12.39</v>
      </c>
      <c r="H1703">
        <f>ABS(E1703-Observed!M1705)</f>
        <v>0.37400000000000055</v>
      </c>
      <c r="I1703">
        <f t="shared" si="144"/>
        <v>0.37400000000000055</v>
      </c>
      <c r="J1703">
        <f>(E1703-Observed!M1705)^2</f>
        <v>0.13987600000000042</v>
      </c>
      <c r="K1703">
        <f t="shared" si="145"/>
        <v>0.13987600000000042</v>
      </c>
      <c r="L1703">
        <f>IF(ISNA(E1703-Observed!M1705),"",E1703-Observed!M1705)</f>
        <v>-0.37400000000000055</v>
      </c>
    </row>
    <row r="1704" spans="1:12" x14ac:dyDescent="0.25">
      <c r="A1704" s="8">
        <f t="shared" si="141"/>
        <v>42447.5</v>
      </c>
      <c r="B1704">
        <v>14688.5</v>
      </c>
      <c r="C1704">
        <v>1704</v>
      </c>
      <c r="D1704">
        <f>'Raw Mod'!F1704</f>
        <v>9.7200000000000006</v>
      </c>
      <c r="E1704">
        <f t="shared" si="142"/>
        <v>9.7200000000000006</v>
      </c>
      <c r="F1704">
        <v>13.1</v>
      </c>
      <c r="G1704">
        <f t="shared" si="143"/>
        <v>13.1</v>
      </c>
      <c r="H1704">
        <f>ABS(E1704-Observed!M1706)</f>
        <v>0.40399999999999991</v>
      </c>
      <c r="I1704">
        <f t="shared" si="144"/>
        <v>0.40399999999999991</v>
      </c>
      <c r="J1704">
        <f>(E1704-Observed!M1706)^2</f>
        <v>0.16321599999999994</v>
      </c>
      <c r="K1704">
        <f t="shared" si="145"/>
        <v>0.16321599999999994</v>
      </c>
      <c r="L1704">
        <f>IF(ISNA(E1704-Observed!M1706),"",E1704-Observed!M1706)</f>
        <v>-0.40399999999999991</v>
      </c>
    </row>
    <row r="1705" spans="1:12" x14ac:dyDescent="0.25">
      <c r="A1705" s="8">
        <f t="shared" si="141"/>
        <v>42447.626000000004</v>
      </c>
      <c r="B1705">
        <v>14688.626</v>
      </c>
      <c r="C1705">
        <v>1705</v>
      </c>
      <c r="D1705">
        <f>'Raw Mod'!F1705</f>
        <v>9.7200000000000006</v>
      </c>
      <c r="E1705">
        <f t="shared" si="142"/>
        <v>9.7200000000000006</v>
      </c>
      <c r="F1705">
        <v>14.11</v>
      </c>
      <c r="G1705">
        <f t="shared" si="143"/>
        <v>14.11</v>
      </c>
      <c r="H1705">
        <f>ABS(E1705-Observed!M1707)</f>
        <v>0.37999999999999901</v>
      </c>
      <c r="I1705">
        <f t="shared" si="144"/>
        <v>0.37999999999999901</v>
      </c>
      <c r="J1705">
        <f>(E1705-Observed!M1707)^2</f>
        <v>0.14439999999999925</v>
      </c>
      <c r="K1705">
        <f t="shared" si="145"/>
        <v>0.14439999999999925</v>
      </c>
      <c r="L1705">
        <f>IF(ISNA(E1705-Observed!M1707),"",E1705-Observed!M1707)</f>
        <v>-0.37999999999999901</v>
      </c>
    </row>
    <row r="1706" spans="1:12" x14ac:dyDescent="0.25">
      <c r="A1706" s="8">
        <f t="shared" si="141"/>
        <v>42447.75</v>
      </c>
      <c r="B1706">
        <v>14688.75</v>
      </c>
      <c r="C1706">
        <v>1706</v>
      </c>
      <c r="D1706">
        <f>'Raw Mod'!F1706</f>
        <v>9.74</v>
      </c>
      <c r="E1706">
        <f t="shared" si="142"/>
        <v>9.74</v>
      </c>
      <c r="F1706">
        <v>14.44</v>
      </c>
      <c r="G1706">
        <f t="shared" si="143"/>
        <v>14.44</v>
      </c>
      <c r="H1706">
        <f>ABS(E1706-Observed!M1708)</f>
        <v>0.38400000000000034</v>
      </c>
      <c r="I1706">
        <f t="shared" si="144"/>
        <v>0.38400000000000034</v>
      </c>
      <c r="J1706">
        <f>(E1706-Observed!M1708)^2</f>
        <v>0.14745600000000025</v>
      </c>
      <c r="K1706">
        <f t="shared" si="145"/>
        <v>0.14745600000000025</v>
      </c>
      <c r="L1706">
        <f>IF(ISNA(E1706-Observed!M1708),"",E1706-Observed!M1708)</f>
        <v>-0.38400000000000034</v>
      </c>
    </row>
    <row r="1707" spans="1:12" x14ac:dyDescent="0.25">
      <c r="A1707" s="8">
        <f t="shared" si="141"/>
        <v>42447.877999999997</v>
      </c>
      <c r="B1707">
        <v>14688.878000000001</v>
      </c>
      <c r="C1707">
        <v>1707</v>
      </c>
      <c r="D1707">
        <f>'Raw Mod'!F1707</f>
        <v>9.77</v>
      </c>
      <c r="E1707">
        <f t="shared" si="142"/>
        <v>9.77</v>
      </c>
      <c r="F1707">
        <v>14.08</v>
      </c>
      <c r="G1707">
        <f t="shared" si="143"/>
        <v>14.08</v>
      </c>
      <c r="H1707">
        <f>ABS(E1707-Observed!M1709)</f>
        <v>0.35400000000000098</v>
      </c>
      <c r="I1707">
        <f t="shared" si="144"/>
        <v>0.35400000000000098</v>
      </c>
      <c r="J1707">
        <f>(E1707-Observed!M1709)^2</f>
        <v>0.1253160000000007</v>
      </c>
      <c r="K1707">
        <f t="shared" si="145"/>
        <v>0.1253160000000007</v>
      </c>
      <c r="L1707">
        <f>IF(ISNA(E1707-Observed!M1709),"",E1707-Observed!M1709)</f>
        <v>-0.35400000000000098</v>
      </c>
    </row>
    <row r="1708" spans="1:12" x14ac:dyDescent="0.25">
      <c r="A1708" s="8">
        <f t="shared" si="141"/>
        <v>42448</v>
      </c>
      <c r="B1708">
        <v>14689</v>
      </c>
      <c r="C1708">
        <v>1708</v>
      </c>
      <c r="D1708">
        <f>'Raw Mod'!F1708</f>
        <v>9.8000000000000007</v>
      </c>
      <c r="E1708">
        <f t="shared" si="142"/>
        <v>9.8000000000000007</v>
      </c>
      <c r="F1708">
        <v>13.79</v>
      </c>
      <c r="G1708">
        <f t="shared" si="143"/>
        <v>13.79</v>
      </c>
      <c r="H1708">
        <f>ABS(E1708-Observed!M1710)</f>
        <v>0.32399999999999984</v>
      </c>
      <c r="I1708">
        <f t="shared" si="144"/>
        <v>0.32399999999999984</v>
      </c>
      <c r="J1708">
        <f>(E1708-Observed!M1710)^2</f>
        <v>0.1049759999999999</v>
      </c>
      <c r="K1708">
        <f t="shared" si="145"/>
        <v>0.1049759999999999</v>
      </c>
      <c r="L1708">
        <f>IF(ISNA(E1708-Observed!M1710),"",E1708-Observed!M1710)</f>
        <v>-0.32399999999999984</v>
      </c>
    </row>
    <row r="1709" spans="1:12" x14ac:dyDescent="0.25">
      <c r="A1709" s="8">
        <f t="shared" si="141"/>
        <v>42448.127</v>
      </c>
      <c r="B1709">
        <v>14689.127</v>
      </c>
      <c r="C1709">
        <v>1709</v>
      </c>
      <c r="D1709">
        <f>'Raw Mod'!F1709</f>
        <v>9.83</v>
      </c>
      <c r="E1709">
        <f t="shared" si="142"/>
        <v>9.83</v>
      </c>
      <c r="F1709">
        <v>13.33</v>
      </c>
      <c r="G1709">
        <f t="shared" si="143"/>
        <v>13.33</v>
      </c>
      <c r="H1709">
        <f>ABS(E1709-Observed!M1711)</f>
        <v>0.36800000000000033</v>
      </c>
      <c r="I1709">
        <f t="shared" si="144"/>
        <v>0.36800000000000033</v>
      </c>
      <c r="J1709">
        <f>(E1709-Observed!M1711)^2</f>
        <v>0.13542400000000024</v>
      </c>
      <c r="K1709">
        <f t="shared" si="145"/>
        <v>0.13542400000000024</v>
      </c>
      <c r="L1709">
        <f>IF(ISNA(E1709-Observed!M1711),"",E1709-Observed!M1711)</f>
        <v>-0.36800000000000033</v>
      </c>
    </row>
    <row r="1710" spans="1:12" x14ac:dyDescent="0.25">
      <c r="A1710" s="8">
        <f t="shared" si="141"/>
        <v>42448.25</v>
      </c>
      <c r="B1710">
        <v>14689.25</v>
      </c>
      <c r="C1710">
        <v>1710</v>
      </c>
      <c r="D1710">
        <f>'Raw Mod'!F1710</f>
        <v>9.76</v>
      </c>
      <c r="E1710">
        <f t="shared" si="142"/>
        <v>9.76</v>
      </c>
      <c r="F1710">
        <v>13.17</v>
      </c>
      <c r="G1710">
        <f t="shared" si="143"/>
        <v>13.17</v>
      </c>
      <c r="H1710">
        <f>ABS(E1710-Observed!M1712)</f>
        <v>0.36400000000000077</v>
      </c>
      <c r="I1710">
        <f t="shared" si="144"/>
        <v>0.36400000000000077</v>
      </c>
      <c r="J1710">
        <f>(E1710-Observed!M1712)^2</f>
        <v>0.13249600000000056</v>
      </c>
      <c r="K1710">
        <f t="shared" si="145"/>
        <v>0.13249600000000056</v>
      </c>
      <c r="L1710">
        <f>IF(ISNA(E1710-Observed!M1712),"",E1710-Observed!M1712)</f>
        <v>-0.36400000000000077</v>
      </c>
    </row>
    <row r="1711" spans="1:12" x14ac:dyDescent="0.25">
      <c r="A1711" s="8">
        <f t="shared" si="141"/>
        <v>42448.377999999997</v>
      </c>
      <c r="B1711">
        <v>14689.378000000001</v>
      </c>
      <c r="C1711">
        <v>1711</v>
      </c>
      <c r="D1711">
        <f>'Raw Mod'!F1711</f>
        <v>9.75</v>
      </c>
      <c r="E1711">
        <f t="shared" si="142"/>
        <v>9.75</v>
      </c>
      <c r="F1711">
        <v>13.16</v>
      </c>
      <c r="G1711">
        <f t="shared" si="143"/>
        <v>13.16</v>
      </c>
      <c r="H1711">
        <f>ABS(E1711-Observed!M1713)</f>
        <v>0.34999999999999964</v>
      </c>
      <c r="I1711">
        <f t="shared" si="144"/>
        <v>0.34999999999999964</v>
      </c>
      <c r="J1711">
        <f>(E1711-Observed!M1713)^2</f>
        <v>0.12249999999999975</v>
      </c>
      <c r="K1711">
        <f t="shared" si="145"/>
        <v>0.12249999999999975</v>
      </c>
      <c r="L1711">
        <f>IF(ISNA(E1711-Observed!M1713),"",E1711-Observed!M1713)</f>
        <v>-0.34999999999999964</v>
      </c>
    </row>
    <row r="1712" spans="1:12" x14ac:dyDescent="0.25">
      <c r="A1712" s="8">
        <f t="shared" si="141"/>
        <v>42448.5</v>
      </c>
      <c r="B1712">
        <v>14689.5</v>
      </c>
      <c r="C1712">
        <v>1712</v>
      </c>
      <c r="D1712">
        <f>'Raw Mod'!F1712</f>
        <v>9.75</v>
      </c>
      <c r="E1712">
        <f t="shared" si="142"/>
        <v>9.75</v>
      </c>
      <c r="F1712">
        <v>13.63</v>
      </c>
      <c r="G1712">
        <f t="shared" si="143"/>
        <v>13.63</v>
      </c>
      <c r="H1712">
        <f>ABS(E1712-Observed!M1714)</f>
        <v>0.42300000000000004</v>
      </c>
      <c r="I1712">
        <f t="shared" si="144"/>
        <v>0.42300000000000004</v>
      </c>
      <c r="J1712">
        <f>(E1712-Observed!M1714)^2</f>
        <v>0.17892900000000003</v>
      </c>
      <c r="K1712">
        <f t="shared" si="145"/>
        <v>0.17892900000000003</v>
      </c>
      <c r="L1712">
        <f>IF(ISNA(E1712-Observed!M1714),"",E1712-Observed!M1714)</f>
        <v>-0.42300000000000004</v>
      </c>
    </row>
    <row r="1713" spans="1:12" x14ac:dyDescent="0.25">
      <c r="A1713" s="8">
        <f t="shared" si="141"/>
        <v>42448.627</v>
      </c>
      <c r="B1713">
        <v>14689.627</v>
      </c>
      <c r="C1713">
        <v>1713</v>
      </c>
      <c r="D1713">
        <f>'Raw Mod'!F1713</f>
        <v>9.77</v>
      </c>
      <c r="E1713">
        <f t="shared" si="142"/>
        <v>9.77</v>
      </c>
      <c r="F1713">
        <v>14.05</v>
      </c>
      <c r="G1713">
        <f t="shared" si="143"/>
        <v>14.05</v>
      </c>
      <c r="H1713">
        <f>ABS(E1713-Observed!M1715)</f>
        <v>0.40300000000000047</v>
      </c>
      <c r="I1713">
        <f t="shared" si="144"/>
        <v>0.40300000000000047</v>
      </c>
      <c r="J1713">
        <f>(E1713-Observed!M1715)^2</f>
        <v>0.16240900000000039</v>
      </c>
      <c r="K1713">
        <f t="shared" si="145"/>
        <v>0.16240900000000039</v>
      </c>
      <c r="L1713">
        <f>IF(ISNA(E1713-Observed!M1715),"",E1713-Observed!M1715)</f>
        <v>-0.40300000000000047</v>
      </c>
    </row>
    <row r="1714" spans="1:12" x14ac:dyDescent="0.25">
      <c r="A1714" s="8">
        <f t="shared" si="141"/>
        <v>42448.75</v>
      </c>
      <c r="B1714">
        <v>14689.75</v>
      </c>
      <c r="C1714">
        <v>1714</v>
      </c>
      <c r="D1714">
        <f>'Raw Mod'!F1714</f>
        <v>9.7899999999999991</v>
      </c>
      <c r="E1714">
        <f t="shared" si="142"/>
        <v>9.7899999999999991</v>
      </c>
      <c r="F1714">
        <v>14.22</v>
      </c>
      <c r="G1714">
        <f t="shared" si="143"/>
        <v>14.22</v>
      </c>
      <c r="H1714">
        <f>ABS(E1714-Observed!M1716)</f>
        <v>0.33400000000000141</v>
      </c>
      <c r="I1714">
        <f t="shared" si="144"/>
        <v>0.33400000000000141</v>
      </c>
      <c r="J1714">
        <f>(E1714-Observed!M1716)^2</f>
        <v>0.11155600000000095</v>
      </c>
      <c r="K1714">
        <f t="shared" si="145"/>
        <v>0.11155600000000095</v>
      </c>
      <c r="L1714">
        <f>IF(ISNA(E1714-Observed!M1716),"",E1714-Observed!M1716)</f>
        <v>-0.33400000000000141</v>
      </c>
    </row>
    <row r="1715" spans="1:12" x14ac:dyDescent="0.25">
      <c r="A1715" s="8">
        <f t="shared" si="141"/>
        <v>42448.877999999997</v>
      </c>
      <c r="B1715">
        <v>14689.878000000001</v>
      </c>
      <c r="C1715">
        <v>1715</v>
      </c>
      <c r="D1715">
        <f>'Raw Mod'!F1715</f>
        <v>9.8000000000000007</v>
      </c>
      <c r="E1715">
        <f t="shared" si="142"/>
        <v>9.8000000000000007</v>
      </c>
      <c r="F1715">
        <v>13.97</v>
      </c>
      <c r="G1715">
        <f t="shared" si="143"/>
        <v>13.97</v>
      </c>
      <c r="H1715">
        <f>ABS(E1715-Observed!M1717)</f>
        <v>0.34899999999999842</v>
      </c>
      <c r="I1715">
        <f t="shared" si="144"/>
        <v>0.34899999999999842</v>
      </c>
      <c r="J1715">
        <f>(E1715-Observed!M1717)^2</f>
        <v>0.1218009999999989</v>
      </c>
      <c r="K1715">
        <f t="shared" si="145"/>
        <v>0.1218009999999989</v>
      </c>
      <c r="L1715">
        <f>IF(ISNA(E1715-Observed!M1717),"",E1715-Observed!M1717)</f>
        <v>-0.34899999999999842</v>
      </c>
    </row>
    <row r="1716" spans="1:12" x14ac:dyDescent="0.25">
      <c r="A1716" s="8">
        <f t="shared" si="141"/>
        <v>42449</v>
      </c>
      <c r="B1716">
        <v>14690</v>
      </c>
      <c r="C1716">
        <v>1716</v>
      </c>
      <c r="D1716">
        <f>'Raw Mod'!F1716</f>
        <v>9.83</v>
      </c>
      <c r="E1716">
        <f t="shared" si="142"/>
        <v>9.83</v>
      </c>
      <c r="F1716">
        <v>13.72</v>
      </c>
      <c r="G1716">
        <f t="shared" si="143"/>
        <v>13.72</v>
      </c>
      <c r="H1716">
        <f>ABS(E1716-Observed!M1718)</f>
        <v>0.34299999999999997</v>
      </c>
      <c r="I1716">
        <f t="shared" si="144"/>
        <v>0.34299999999999997</v>
      </c>
      <c r="J1716">
        <f>(E1716-Observed!M1718)^2</f>
        <v>0.11764899999999998</v>
      </c>
      <c r="K1716">
        <f t="shared" si="145"/>
        <v>0.11764899999999998</v>
      </c>
      <c r="L1716">
        <f>IF(ISNA(E1716-Observed!M1718),"",E1716-Observed!M1718)</f>
        <v>-0.34299999999999997</v>
      </c>
    </row>
    <row r="1717" spans="1:12" x14ac:dyDescent="0.25">
      <c r="A1717" s="8">
        <f t="shared" si="141"/>
        <v>42449.127999999997</v>
      </c>
      <c r="B1717">
        <v>14690.128000000001</v>
      </c>
      <c r="C1717">
        <v>1717</v>
      </c>
      <c r="D1717">
        <f>'Raw Mod'!F1717</f>
        <v>9.81</v>
      </c>
      <c r="E1717">
        <f t="shared" si="142"/>
        <v>9.81</v>
      </c>
      <c r="F1717">
        <v>13.29</v>
      </c>
      <c r="G1717">
        <f t="shared" si="143"/>
        <v>13.29</v>
      </c>
      <c r="H1717">
        <f>ABS(E1717-Observed!M1719)</f>
        <v>0.33899999999999864</v>
      </c>
      <c r="I1717">
        <f t="shared" si="144"/>
        <v>0.33899999999999864</v>
      </c>
      <c r="J1717">
        <f>(E1717-Observed!M1719)^2</f>
        <v>0.11492099999999908</v>
      </c>
      <c r="K1717">
        <f t="shared" si="145"/>
        <v>0.11492099999999908</v>
      </c>
      <c r="L1717">
        <f>IF(ISNA(E1717-Observed!M1719),"",E1717-Observed!M1719)</f>
        <v>-0.33899999999999864</v>
      </c>
    </row>
    <row r="1718" spans="1:12" x14ac:dyDescent="0.25">
      <c r="A1718" s="8">
        <f t="shared" si="141"/>
        <v>42449.25</v>
      </c>
      <c r="B1718">
        <v>14690.25</v>
      </c>
      <c r="C1718">
        <v>1718</v>
      </c>
      <c r="D1718">
        <f>'Raw Mod'!F1718</f>
        <v>9.7899999999999991</v>
      </c>
      <c r="E1718">
        <f t="shared" si="142"/>
        <v>9.7899999999999991</v>
      </c>
      <c r="F1718">
        <v>13.17</v>
      </c>
      <c r="G1718">
        <f t="shared" si="143"/>
        <v>13.17</v>
      </c>
      <c r="H1718">
        <f>ABS(E1718-Observed!M1720)</f>
        <v>0.45700000000000074</v>
      </c>
      <c r="I1718">
        <f t="shared" si="144"/>
        <v>0.45700000000000074</v>
      </c>
      <c r="J1718">
        <f>(E1718-Observed!M1720)^2</f>
        <v>0.20884900000000067</v>
      </c>
      <c r="K1718">
        <f t="shared" si="145"/>
        <v>0.20884900000000067</v>
      </c>
      <c r="L1718">
        <f>IF(ISNA(E1718-Observed!M1720),"",E1718-Observed!M1720)</f>
        <v>-0.45700000000000074</v>
      </c>
    </row>
    <row r="1719" spans="1:12" x14ac:dyDescent="0.25">
      <c r="A1719" s="8">
        <f t="shared" si="141"/>
        <v>42449.377</v>
      </c>
      <c r="B1719">
        <v>14690.377</v>
      </c>
      <c r="C1719">
        <v>1719</v>
      </c>
      <c r="D1719">
        <f>'Raw Mod'!F1719</f>
        <v>9.82</v>
      </c>
      <c r="E1719">
        <f t="shared" si="142"/>
        <v>9.82</v>
      </c>
      <c r="F1719">
        <v>13</v>
      </c>
      <c r="G1719">
        <f t="shared" si="143"/>
        <v>13</v>
      </c>
      <c r="H1719">
        <f>ABS(E1719-Observed!M1721)</f>
        <v>0.27999999999999936</v>
      </c>
      <c r="I1719">
        <f t="shared" si="144"/>
        <v>0.27999999999999936</v>
      </c>
      <c r="J1719">
        <f>(E1719-Observed!M1721)^2</f>
        <v>7.8399999999999637E-2</v>
      </c>
      <c r="K1719">
        <f t="shared" si="145"/>
        <v>7.8399999999999637E-2</v>
      </c>
      <c r="L1719">
        <f>IF(ISNA(E1719-Observed!M1721),"",E1719-Observed!M1721)</f>
        <v>-0.27999999999999936</v>
      </c>
    </row>
    <row r="1720" spans="1:12" x14ac:dyDescent="0.25">
      <c r="A1720" s="8">
        <f t="shared" si="141"/>
        <v>42449.5</v>
      </c>
      <c r="B1720">
        <v>14690.5</v>
      </c>
      <c r="C1720">
        <v>1720</v>
      </c>
      <c r="D1720">
        <f>'Raw Mod'!F1720</f>
        <v>9.81</v>
      </c>
      <c r="E1720">
        <f t="shared" si="142"/>
        <v>9.81</v>
      </c>
      <c r="F1720">
        <v>12.96</v>
      </c>
      <c r="G1720">
        <f t="shared" si="143"/>
        <v>12.96</v>
      </c>
      <c r="H1720">
        <f>ABS(E1720-Observed!M1722)</f>
        <v>0.31400000000000006</v>
      </c>
      <c r="I1720">
        <f t="shared" si="144"/>
        <v>0.31400000000000006</v>
      </c>
      <c r="J1720">
        <f>(E1720-Observed!M1722)^2</f>
        <v>9.8596000000000031E-2</v>
      </c>
      <c r="K1720">
        <f t="shared" si="145"/>
        <v>9.8596000000000031E-2</v>
      </c>
      <c r="L1720">
        <f>IF(ISNA(E1720-Observed!M1722),"",E1720-Observed!M1722)</f>
        <v>-0.31400000000000006</v>
      </c>
    </row>
    <row r="1721" spans="1:12" x14ac:dyDescent="0.25">
      <c r="A1721" s="8">
        <f t="shared" si="141"/>
        <v>42449.626000000004</v>
      </c>
      <c r="B1721">
        <v>14690.626</v>
      </c>
      <c r="C1721">
        <v>1721</v>
      </c>
      <c r="D1721">
        <f>'Raw Mod'!F1721</f>
        <v>9.7899999999999991</v>
      </c>
      <c r="E1721">
        <f t="shared" si="142"/>
        <v>9.7899999999999991</v>
      </c>
      <c r="F1721">
        <v>12.96</v>
      </c>
      <c r="G1721">
        <f t="shared" si="143"/>
        <v>12.96</v>
      </c>
      <c r="H1721">
        <f>ABS(E1721-Observed!M1723)</f>
        <v>0.3830000000000009</v>
      </c>
      <c r="I1721">
        <f t="shared" si="144"/>
        <v>0.3830000000000009</v>
      </c>
      <c r="J1721">
        <f>(E1721-Observed!M1723)^2</f>
        <v>0.14668900000000068</v>
      </c>
      <c r="K1721">
        <f t="shared" si="145"/>
        <v>0.14668900000000068</v>
      </c>
      <c r="L1721">
        <f>IF(ISNA(E1721-Observed!M1723),"",E1721-Observed!M1723)</f>
        <v>-0.3830000000000009</v>
      </c>
    </row>
    <row r="1722" spans="1:12" x14ac:dyDescent="0.25">
      <c r="A1722" s="8">
        <f t="shared" si="141"/>
        <v>42449.75</v>
      </c>
      <c r="B1722">
        <v>14690.75</v>
      </c>
      <c r="C1722">
        <v>1722</v>
      </c>
      <c r="D1722">
        <f>'Raw Mod'!F1722</f>
        <v>9.82</v>
      </c>
      <c r="E1722">
        <f t="shared" si="142"/>
        <v>9.82</v>
      </c>
      <c r="F1722">
        <v>12.95</v>
      </c>
      <c r="G1722">
        <f t="shared" si="143"/>
        <v>12.95</v>
      </c>
      <c r="H1722">
        <f>ABS(E1722-Observed!M1724)</f>
        <v>0.27999999999999936</v>
      </c>
      <c r="I1722">
        <f t="shared" si="144"/>
        <v>0.27999999999999936</v>
      </c>
      <c r="J1722">
        <f>(E1722-Observed!M1724)^2</f>
        <v>7.8399999999999637E-2</v>
      </c>
      <c r="K1722">
        <f t="shared" si="145"/>
        <v>7.8399999999999637E-2</v>
      </c>
      <c r="L1722">
        <f>IF(ISNA(E1722-Observed!M1724),"",E1722-Observed!M1724)</f>
        <v>-0.27999999999999936</v>
      </c>
    </row>
    <row r="1723" spans="1:12" x14ac:dyDescent="0.25">
      <c r="A1723" s="8">
        <f t="shared" si="141"/>
        <v>42449.877</v>
      </c>
      <c r="B1723">
        <v>14690.877</v>
      </c>
      <c r="C1723">
        <v>1723</v>
      </c>
      <c r="D1723">
        <f>'Raw Mod'!F1723</f>
        <v>9.82</v>
      </c>
      <c r="E1723">
        <f t="shared" si="142"/>
        <v>9.82</v>
      </c>
      <c r="F1723">
        <v>13.01</v>
      </c>
      <c r="G1723">
        <f t="shared" si="143"/>
        <v>13.01</v>
      </c>
      <c r="H1723">
        <f>ABS(E1723-Observed!M1725)</f>
        <v>0.30400000000000027</v>
      </c>
      <c r="I1723">
        <f t="shared" si="144"/>
        <v>0.30400000000000027</v>
      </c>
      <c r="J1723">
        <f>(E1723-Observed!M1725)^2</f>
        <v>9.2416000000000165E-2</v>
      </c>
      <c r="K1723">
        <f t="shared" si="145"/>
        <v>9.2416000000000165E-2</v>
      </c>
      <c r="L1723">
        <f>IF(ISNA(E1723-Observed!M1725),"",E1723-Observed!M1725)</f>
        <v>-0.30400000000000027</v>
      </c>
    </row>
    <row r="1724" spans="1:12" x14ac:dyDescent="0.25">
      <c r="A1724" s="8">
        <f t="shared" si="141"/>
        <v>42450</v>
      </c>
      <c r="B1724">
        <v>14691</v>
      </c>
      <c r="C1724">
        <v>1724</v>
      </c>
      <c r="D1724">
        <f>'Raw Mod'!F1724</f>
        <v>9.8800000000000008</v>
      </c>
      <c r="E1724">
        <f t="shared" si="142"/>
        <v>9.8800000000000008</v>
      </c>
      <c r="F1724">
        <v>12.9</v>
      </c>
      <c r="G1724">
        <f t="shared" si="143"/>
        <v>12.9</v>
      </c>
      <c r="H1724">
        <f>ABS(E1724-Observed!M1726)</f>
        <v>0.29299999999999926</v>
      </c>
      <c r="I1724">
        <f t="shared" si="144"/>
        <v>0.29299999999999926</v>
      </c>
      <c r="J1724">
        <f>(E1724-Observed!M1726)^2</f>
        <v>8.5848999999999565E-2</v>
      </c>
      <c r="K1724">
        <f t="shared" si="145"/>
        <v>8.5848999999999565E-2</v>
      </c>
      <c r="L1724">
        <f>IF(ISNA(E1724-Observed!M1726),"",E1724-Observed!M1726)</f>
        <v>-0.29299999999999926</v>
      </c>
    </row>
    <row r="1725" spans="1:12" x14ac:dyDescent="0.25">
      <c r="A1725" s="8">
        <f t="shared" si="141"/>
        <v>42450.127999999997</v>
      </c>
      <c r="B1725">
        <v>14691.128000000001</v>
      </c>
      <c r="C1725">
        <v>1725</v>
      </c>
      <c r="D1725">
        <f>'Raw Mod'!F1725</f>
        <v>9.8699999999999992</v>
      </c>
      <c r="E1725">
        <f t="shared" si="142"/>
        <v>9.8699999999999992</v>
      </c>
      <c r="F1725">
        <v>12.7</v>
      </c>
      <c r="G1725">
        <f t="shared" si="143"/>
        <v>12.7</v>
      </c>
      <c r="H1725">
        <f>ABS(E1725-Observed!M1727)</f>
        <v>0.23000000000000043</v>
      </c>
      <c r="I1725">
        <f t="shared" si="144"/>
        <v>0.23000000000000043</v>
      </c>
      <c r="J1725">
        <f>(E1725-Observed!M1727)^2</f>
        <v>5.2900000000000197E-2</v>
      </c>
      <c r="K1725">
        <f t="shared" si="145"/>
        <v>5.2900000000000197E-2</v>
      </c>
      <c r="L1725">
        <f>IF(ISNA(E1725-Observed!M1727),"",E1725-Observed!M1727)</f>
        <v>-0.23000000000000043</v>
      </c>
    </row>
    <row r="1726" spans="1:12" x14ac:dyDescent="0.25">
      <c r="A1726" s="8">
        <f t="shared" si="141"/>
        <v>42450.25</v>
      </c>
      <c r="B1726">
        <v>14691.25</v>
      </c>
      <c r="C1726">
        <v>1726</v>
      </c>
      <c r="D1726">
        <f>'Raw Mod'!F1726</f>
        <v>9.81</v>
      </c>
      <c r="E1726">
        <f t="shared" si="142"/>
        <v>9.81</v>
      </c>
      <c r="F1726">
        <v>12.52</v>
      </c>
      <c r="G1726">
        <f t="shared" si="143"/>
        <v>12.52</v>
      </c>
      <c r="H1726">
        <f>ABS(E1726-Observed!M1728)</f>
        <v>0.33899999999999864</v>
      </c>
      <c r="I1726">
        <f t="shared" si="144"/>
        <v>0.33899999999999864</v>
      </c>
      <c r="J1726">
        <f>(E1726-Observed!M1728)^2</f>
        <v>0.11492099999999908</v>
      </c>
      <c r="K1726">
        <f t="shared" si="145"/>
        <v>0.11492099999999908</v>
      </c>
      <c r="L1726">
        <f>IF(ISNA(E1726-Observed!M1728),"",E1726-Observed!M1728)</f>
        <v>-0.33899999999999864</v>
      </c>
    </row>
    <row r="1727" spans="1:12" x14ac:dyDescent="0.25">
      <c r="A1727" s="8">
        <f t="shared" si="141"/>
        <v>42450.377</v>
      </c>
      <c r="B1727">
        <v>14691.377</v>
      </c>
      <c r="C1727">
        <v>1727</v>
      </c>
      <c r="D1727">
        <f>'Raw Mod'!F1727</f>
        <v>9.77</v>
      </c>
      <c r="E1727">
        <f t="shared" si="142"/>
        <v>9.77</v>
      </c>
      <c r="F1727">
        <v>12.48</v>
      </c>
      <c r="G1727">
        <f t="shared" si="143"/>
        <v>12.48</v>
      </c>
      <c r="H1727">
        <f>ABS(E1727-Observed!M1729)</f>
        <v>0.45199999999999996</v>
      </c>
      <c r="I1727">
        <f t="shared" si="144"/>
        <v>0.45199999999999996</v>
      </c>
      <c r="J1727">
        <f>(E1727-Observed!M1729)^2</f>
        <v>0.20430399999999996</v>
      </c>
      <c r="K1727">
        <f t="shared" si="145"/>
        <v>0.20430399999999996</v>
      </c>
      <c r="L1727">
        <f>IF(ISNA(E1727-Observed!M1729),"",E1727-Observed!M1729)</f>
        <v>-0.45199999999999996</v>
      </c>
    </row>
    <row r="1728" spans="1:12" x14ac:dyDescent="0.25">
      <c r="A1728" s="8">
        <f t="shared" si="141"/>
        <v>42450.5</v>
      </c>
      <c r="B1728">
        <v>14691.5</v>
      </c>
      <c r="C1728">
        <v>1728</v>
      </c>
      <c r="D1728">
        <f>'Raw Mod'!F1728</f>
        <v>9.82</v>
      </c>
      <c r="E1728">
        <f t="shared" si="142"/>
        <v>9.82</v>
      </c>
      <c r="F1728">
        <v>12.54</v>
      </c>
      <c r="G1728">
        <f t="shared" si="143"/>
        <v>12.54</v>
      </c>
      <c r="H1728">
        <f>ABS(E1728-Observed!M1730)</f>
        <v>0.37800000000000011</v>
      </c>
      <c r="I1728">
        <f t="shared" si="144"/>
        <v>0.37800000000000011</v>
      </c>
      <c r="J1728">
        <f>(E1728-Observed!M1730)^2</f>
        <v>0.14288400000000009</v>
      </c>
      <c r="K1728">
        <f t="shared" si="145"/>
        <v>0.14288400000000009</v>
      </c>
      <c r="L1728">
        <f>IF(ISNA(E1728-Observed!M1730),"",E1728-Observed!M1730)</f>
        <v>-0.37800000000000011</v>
      </c>
    </row>
    <row r="1729" spans="1:12" x14ac:dyDescent="0.25">
      <c r="A1729" s="8">
        <f t="shared" si="141"/>
        <v>42450.626000000004</v>
      </c>
      <c r="B1729">
        <v>14691.626</v>
      </c>
      <c r="C1729">
        <v>1729</v>
      </c>
      <c r="D1729">
        <f>'Raw Mod'!F1729</f>
        <v>9.85</v>
      </c>
      <c r="E1729">
        <f t="shared" si="142"/>
        <v>9.85</v>
      </c>
      <c r="F1729">
        <v>12.45</v>
      </c>
      <c r="G1729">
        <f t="shared" si="143"/>
        <v>12.45</v>
      </c>
      <c r="H1729">
        <f>ABS(E1729-Observed!M1731)</f>
        <v>0.42100000000000115</v>
      </c>
      <c r="I1729">
        <f t="shared" si="144"/>
        <v>0.42100000000000115</v>
      </c>
      <c r="J1729">
        <f>(E1729-Observed!M1731)^2</f>
        <v>0.17724100000000098</v>
      </c>
      <c r="K1729">
        <f t="shared" si="145"/>
        <v>0.17724100000000098</v>
      </c>
      <c r="L1729">
        <f>IF(ISNA(E1729-Observed!M1731),"",E1729-Observed!M1731)</f>
        <v>-0.42100000000000115</v>
      </c>
    </row>
    <row r="1730" spans="1:12" x14ac:dyDescent="0.25">
      <c r="A1730" s="8">
        <f t="shared" si="141"/>
        <v>42450.75</v>
      </c>
      <c r="B1730">
        <v>14691.75</v>
      </c>
      <c r="C1730">
        <v>1730</v>
      </c>
      <c r="D1730">
        <f>'Raw Mod'!F1730</f>
        <v>9.8800000000000008</v>
      </c>
      <c r="E1730">
        <f t="shared" si="142"/>
        <v>9.8800000000000008</v>
      </c>
      <c r="F1730">
        <v>12.31</v>
      </c>
      <c r="G1730">
        <f t="shared" si="143"/>
        <v>12.31</v>
      </c>
      <c r="H1730">
        <f>ABS(E1730-Observed!M1732)</f>
        <v>0.21999999999999886</v>
      </c>
      <c r="I1730">
        <f t="shared" si="144"/>
        <v>0.21999999999999886</v>
      </c>
      <c r="J1730">
        <f>(E1730-Observed!M1732)^2</f>
        <v>4.8399999999999499E-2</v>
      </c>
      <c r="K1730">
        <f t="shared" si="145"/>
        <v>4.8399999999999499E-2</v>
      </c>
      <c r="L1730">
        <f>IF(ISNA(E1730-Observed!M1732),"",E1730-Observed!M1732)</f>
        <v>-0.21999999999999886</v>
      </c>
    </row>
    <row r="1731" spans="1:12" x14ac:dyDescent="0.25">
      <c r="A1731" s="8">
        <f t="shared" si="141"/>
        <v>42450.876000000004</v>
      </c>
      <c r="B1731">
        <v>14691.876</v>
      </c>
      <c r="C1731">
        <v>1731</v>
      </c>
      <c r="D1731">
        <f>'Raw Mod'!F1731</f>
        <v>9.9</v>
      </c>
      <c r="E1731">
        <f t="shared" si="142"/>
        <v>9.9</v>
      </c>
      <c r="F1731">
        <v>12.09</v>
      </c>
      <c r="G1731">
        <f t="shared" si="143"/>
        <v>12.09</v>
      </c>
      <c r="H1731">
        <f>ABS(E1731-Observed!M1733)</f>
        <v>0.24899999999999878</v>
      </c>
      <c r="I1731">
        <f t="shared" si="144"/>
        <v>0.24899999999999878</v>
      </c>
      <c r="J1731">
        <f>(E1731-Observed!M1733)^2</f>
        <v>6.200099999999939E-2</v>
      </c>
      <c r="K1731">
        <f t="shared" si="145"/>
        <v>6.200099999999939E-2</v>
      </c>
      <c r="L1731">
        <f>IF(ISNA(E1731-Observed!M1733),"",E1731-Observed!M1733)</f>
        <v>-0.24899999999999878</v>
      </c>
    </row>
    <row r="1732" spans="1:12" x14ac:dyDescent="0.25">
      <c r="A1732" s="8">
        <f t="shared" si="141"/>
        <v>42451</v>
      </c>
      <c r="B1732">
        <v>14692</v>
      </c>
      <c r="C1732">
        <v>1732</v>
      </c>
      <c r="D1732">
        <f>'Raw Mod'!F1732</f>
        <v>9.86</v>
      </c>
      <c r="E1732">
        <f t="shared" si="142"/>
        <v>9.86</v>
      </c>
      <c r="F1732">
        <v>12.02</v>
      </c>
      <c r="G1732">
        <f t="shared" si="143"/>
        <v>12.02</v>
      </c>
      <c r="H1732">
        <f>ABS(E1732-Observed!M1734)</f>
        <v>0.31300000000000061</v>
      </c>
      <c r="I1732">
        <f t="shared" si="144"/>
        <v>0.31300000000000061</v>
      </c>
      <c r="J1732">
        <f>(E1732-Observed!M1734)^2</f>
        <v>9.7969000000000389E-2</v>
      </c>
      <c r="K1732">
        <f t="shared" si="145"/>
        <v>9.7969000000000389E-2</v>
      </c>
      <c r="L1732">
        <f>IF(ISNA(E1732-Observed!M1734),"",E1732-Observed!M1734)</f>
        <v>-0.31300000000000061</v>
      </c>
    </row>
    <row r="1733" spans="1:12" x14ac:dyDescent="0.25">
      <c r="A1733" s="8">
        <f t="shared" ref="A1733:A1796" si="146">B1733+$A$2-1</f>
        <v>42451.125</v>
      </c>
      <c r="B1733">
        <v>14692.125</v>
      </c>
      <c r="C1733">
        <v>1733</v>
      </c>
      <c r="D1733">
        <f>'Raw Mod'!F1733</f>
        <v>9.86</v>
      </c>
      <c r="E1733">
        <f t="shared" ref="E1733:E1796" si="147">IF(D1733&lt;1,NA(),D1733)</f>
        <v>9.86</v>
      </c>
      <c r="F1733">
        <v>12.47</v>
      </c>
      <c r="G1733">
        <f t="shared" ref="G1733:G1796" si="148">IF(F1733&lt;1,NA(),F1733)</f>
        <v>12.47</v>
      </c>
      <c r="H1733">
        <f>ABS(E1733-Observed!M1735)</f>
        <v>0.46000000000000085</v>
      </c>
      <c r="I1733">
        <f t="shared" ref="I1733:I1796" si="149">IF(ISNA(H1733),"",H1733)</f>
        <v>0.46000000000000085</v>
      </c>
      <c r="J1733">
        <f>(E1733-Observed!M1735)^2</f>
        <v>0.21160000000000079</v>
      </c>
      <c r="K1733">
        <f t="shared" ref="K1733:K1796" si="150">IF(ISNA(J1733),"",J1733)</f>
        <v>0.21160000000000079</v>
      </c>
      <c r="L1733">
        <f>IF(ISNA(E1733-Observed!M1735),"",E1733-Observed!M1735)</f>
        <v>-0.46000000000000085</v>
      </c>
    </row>
    <row r="1734" spans="1:12" x14ac:dyDescent="0.25">
      <c r="A1734" s="8">
        <f t="shared" si="146"/>
        <v>42451.25</v>
      </c>
      <c r="B1734">
        <v>14692.25</v>
      </c>
      <c r="C1734">
        <v>1734</v>
      </c>
      <c r="D1734">
        <f>'Raw Mod'!F1734</f>
        <v>9.84</v>
      </c>
      <c r="E1734">
        <f t="shared" si="147"/>
        <v>9.84</v>
      </c>
      <c r="F1734">
        <v>12.36</v>
      </c>
      <c r="G1734">
        <f t="shared" si="148"/>
        <v>12.36</v>
      </c>
      <c r="H1734">
        <f>ABS(E1734-Observed!M1736)</f>
        <v>0.35800000000000054</v>
      </c>
      <c r="I1734">
        <f t="shared" si="149"/>
        <v>0.35800000000000054</v>
      </c>
      <c r="J1734">
        <f>(E1734-Observed!M1736)^2</f>
        <v>0.12816400000000039</v>
      </c>
      <c r="K1734">
        <f t="shared" si="150"/>
        <v>0.12816400000000039</v>
      </c>
      <c r="L1734">
        <f>IF(ISNA(E1734-Observed!M1736),"",E1734-Observed!M1736)</f>
        <v>-0.35800000000000054</v>
      </c>
    </row>
    <row r="1735" spans="1:12" x14ac:dyDescent="0.25">
      <c r="A1735" s="8">
        <f t="shared" si="146"/>
        <v>42451.379000000001</v>
      </c>
      <c r="B1735">
        <v>14692.379000000001</v>
      </c>
      <c r="C1735">
        <v>1735</v>
      </c>
      <c r="D1735">
        <f>'Raw Mod'!F1735</f>
        <v>9.81</v>
      </c>
      <c r="E1735">
        <f t="shared" si="147"/>
        <v>9.81</v>
      </c>
      <c r="F1735">
        <v>12.38</v>
      </c>
      <c r="G1735">
        <f t="shared" si="148"/>
        <v>12.38</v>
      </c>
      <c r="H1735">
        <f>ABS(E1735-Observed!M1737)</f>
        <v>0.28999999999999915</v>
      </c>
      <c r="I1735">
        <f t="shared" si="149"/>
        <v>0.28999999999999915</v>
      </c>
      <c r="J1735">
        <f>(E1735-Observed!M1737)^2</f>
        <v>8.4099999999999508E-2</v>
      </c>
      <c r="K1735">
        <f t="shared" si="150"/>
        <v>8.4099999999999508E-2</v>
      </c>
      <c r="L1735">
        <f>IF(ISNA(E1735-Observed!M1737),"",E1735-Observed!M1737)</f>
        <v>-0.28999999999999915</v>
      </c>
    </row>
    <row r="1736" spans="1:12" x14ac:dyDescent="0.25">
      <c r="A1736" s="8">
        <f t="shared" si="146"/>
        <v>42451.5</v>
      </c>
      <c r="B1736">
        <v>14692.5</v>
      </c>
      <c r="C1736">
        <v>1736</v>
      </c>
      <c r="D1736">
        <f>'Raw Mod'!F1736</f>
        <v>9.7899999999999991</v>
      </c>
      <c r="E1736">
        <f t="shared" si="147"/>
        <v>9.7899999999999991</v>
      </c>
      <c r="F1736">
        <v>12.59</v>
      </c>
      <c r="G1736">
        <f t="shared" si="148"/>
        <v>12.59</v>
      </c>
      <c r="H1736">
        <f>ABS(E1736-Observed!M1738)</f>
        <v>0.40800000000000125</v>
      </c>
      <c r="I1736">
        <f t="shared" si="149"/>
        <v>0.40800000000000125</v>
      </c>
      <c r="J1736">
        <f>(E1736-Observed!M1738)^2</f>
        <v>0.16646400000000103</v>
      </c>
      <c r="K1736">
        <f t="shared" si="150"/>
        <v>0.16646400000000103</v>
      </c>
      <c r="L1736">
        <f>IF(ISNA(E1736-Observed!M1738),"",E1736-Observed!M1738)</f>
        <v>-0.40800000000000125</v>
      </c>
    </row>
    <row r="1737" spans="1:12" x14ac:dyDescent="0.25">
      <c r="A1737" s="8">
        <f t="shared" si="146"/>
        <v>42451.627</v>
      </c>
      <c r="B1737">
        <v>14692.627</v>
      </c>
      <c r="C1737">
        <v>1737</v>
      </c>
      <c r="D1737">
        <f>'Raw Mod'!F1737</f>
        <v>9.77</v>
      </c>
      <c r="E1737">
        <f t="shared" si="147"/>
        <v>9.77</v>
      </c>
      <c r="F1737">
        <v>12.62</v>
      </c>
      <c r="G1737">
        <f t="shared" si="148"/>
        <v>12.62</v>
      </c>
      <c r="H1737">
        <f>ABS(E1737-Observed!M1739)</f>
        <v>0.42800000000000082</v>
      </c>
      <c r="I1737">
        <f t="shared" si="149"/>
        <v>0.42800000000000082</v>
      </c>
      <c r="J1737">
        <f>(E1737-Observed!M1739)^2</f>
        <v>0.18318400000000071</v>
      </c>
      <c r="K1737">
        <f t="shared" si="150"/>
        <v>0.18318400000000071</v>
      </c>
      <c r="L1737">
        <f>IF(ISNA(E1737-Observed!M1739),"",E1737-Observed!M1739)</f>
        <v>-0.42800000000000082</v>
      </c>
    </row>
    <row r="1738" spans="1:12" x14ac:dyDescent="0.25">
      <c r="A1738" s="8">
        <f t="shared" si="146"/>
        <v>42451.75</v>
      </c>
      <c r="B1738">
        <v>14692.75</v>
      </c>
      <c r="C1738">
        <v>1738</v>
      </c>
      <c r="D1738">
        <f>'Raw Mod'!F1738</f>
        <v>9.81</v>
      </c>
      <c r="E1738">
        <f t="shared" si="147"/>
        <v>9.81</v>
      </c>
      <c r="F1738">
        <v>12.21</v>
      </c>
      <c r="G1738">
        <f t="shared" si="148"/>
        <v>12.21</v>
      </c>
      <c r="H1738">
        <f>ABS(E1738-Observed!M1740)</f>
        <v>0.26499999999999879</v>
      </c>
      <c r="I1738">
        <f t="shared" si="149"/>
        <v>0.26499999999999879</v>
      </c>
      <c r="J1738">
        <f>(E1738-Observed!M1740)^2</f>
        <v>7.0224999999999357E-2</v>
      </c>
      <c r="K1738">
        <f t="shared" si="150"/>
        <v>7.0224999999999357E-2</v>
      </c>
      <c r="L1738">
        <f>IF(ISNA(E1738-Observed!M1740),"",E1738-Observed!M1740)</f>
        <v>-0.26499999999999879</v>
      </c>
    </row>
    <row r="1739" spans="1:12" x14ac:dyDescent="0.25">
      <c r="A1739" s="8">
        <f t="shared" si="146"/>
        <v>42451.877</v>
      </c>
      <c r="B1739">
        <v>14692.877</v>
      </c>
      <c r="C1739">
        <v>1739</v>
      </c>
      <c r="D1739">
        <f>'Raw Mod'!F1739</f>
        <v>9.85</v>
      </c>
      <c r="E1739">
        <f t="shared" si="147"/>
        <v>9.85</v>
      </c>
      <c r="F1739">
        <v>11.93</v>
      </c>
      <c r="G1739">
        <f t="shared" si="148"/>
        <v>11.93</v>
      </c>
      <c r="H1739">
        <f>ABS(E1739-Observed!M1741)</f>
        <v>0.25</v>
      </c>
      <c r="I1739">
        <f t="shared" si="149"/>
        <v>0.25</v>
      </c>
      <c r="J1739">
        <f>(E1739-Observed!M1741)^2</f>
        <v>6.25E-2</v>
      </c>
      <c r="K1739">
        <f t="shared" si="150"/>
        <v>6.25E-2</v>
      </c>
      <c r="L1739">
        <f>IF(ISNA(E1739-Observed!M1741),"",E1739-Observed!M1741)</f>
        <v>-0.25</v>
      </c>
    </row>
    <row r="1740" spans="1:12" x14ac:dyDescent="0.25">
      <c r="A1740" s="8">
        <f t="shared" si="146"/>
        <v>42452</v>
      </c>
      <c r="B1740">
        <v>14693</v>
      </c>
      <c r="C1740">
        <v>1740</v>
      </c>
      <c r="D1740">
        <f>'Raw Mod'!F1740</f>
        <v>9.8800000000000008</v>
      </c>
      <c r="E1740">
        <f t="shared" si="147"/>
        <v>9.8800000000000008</v>
      </c>
      <c r="F1740">
        <v>11.82</v>
      </c>
      <c r="G1740">
        <f t="shared" si="148"/>
        <v>11.82</v>
      </c>
      <c r="H1740">
        <f>ABS(E1740-Observed!M1742)</f>
        <v>0.31799999999999962</v>
      </c>
      <c r="I1740">
        <f t="shared" si="149"/>
        <v>0.31799999999999962</v>
      </c>
      <c r="J1740">
        <f>(E1740-Observed!M1742)^2</f>
        <v>0.10112399999999976</v>
      </c>
      <c r="K1740">
        <f t="shared" si="150"/>
        <v>0.10112399999999976</v>
      </c>
      <c r="L1740">
        <f>IF(ISNA(E1740-Observed!M1742),"",E1740-Observed!M1742)</f>
        <v>-0.31799999999999962</v>
      </c>
    </row>
    <row r="1741" spans="1:12" x14ac:dyDescent="0.25">
      <c r="A1741" s="8">
        <f t="shared" si="146"/>
        <v>42452.127</v>
      </c>
      <c r="B1741">
        <v>14693.127</v>
      </c>
      <c r="C1741">
        <v>1741</v>
      </c>
      <c r="D1741">
        <f>'Raw Mod'!F1741</f>
        <v>9.91</v>
      </c>
      <c r="E1741">
        <f t="shared" si="147"/>
        <v>9.91</v>
      </c>
      <c r="F1741">
        <v>11.62</v>
      </c>
      <c r="G1741">
        <f t="shared" si="148"/>
        <v>11.62</v>
      </c>
      <c r="H1741">
        <f>ABS(E1741-Observed!M1743)</f>
        <v>0.38599999999999923</v>
      </c>
      <c r="I1741">
        <f t="shared" si="149"/>
        <v>0.38599999999999923</v>
      </c>
      <c r="J1741">
        <f>(E1741-Observed!M1743)^2</f>
        <v>0.14899599999999941</v>
      </c>
      <c r="K1741">
        <f t="shared" si="150"/>
        <v>0.14899599999999941</v>
      </c>
      <c r="L1741">
        <f>IF(ISNA(E1741-Observed!M1743),"",E1741-Observed!M1743)</f>
        <v>-0.38599999999999923</v>
      </c>
    </row>
    <row r="1742" spans="1:12" x14ac:dyDescent="0.25">
      <c r="A1742" s="8">
        <f t="shared" si="146"/>
        <v>42452.25</v>
      </c>
      <c r="B1742">
        <v>14693.25</v>
      </c>
      <c r="C1742">
        <v>1742</v>
      </c>
      <c r="D1742">
        <f>'Raw Mod'!F1742</f>
        <v>9.98</v>
      </c>
      <c r="E1742">
        <f t="shared" si="147"/>
        <v>9.98</v>
      </c>
      <c r="F1742">
        <v>11.29</v>
      </c>
      <c r="G1742">
        <f t="shared" si="148"/>
        <v>11.29</v>
      </c>
      <c r="H1742">
        <f>ABS(E1742-Observed!M1744)</f>
        <v>9.4999999999998863E-2</v>
      </c>
      <c r="I1742">
        <f t="shared" si="149"/>
        <v>9.4999999999998863E-2</v>
      </c>
      <c r="J1742">
        <f>(E1742-Observed!M1744)^2</f>
        <v>9.0249999999997832E-3</v>
      </c>
      <c r="K1742">
        <f t="shared" si="150"/>
        <v>9.0249999999997832E-3</v>
      </c>
      <c r="L1742">
        <f>IF(ISNA(E1742-Observed!M1744),"",E1742-Observed!M1744)</f>
        <v>-9.4999999999998863E-2</v>
      </c>
    </row>
    <row r="1743" spans="1:12" x14ac:dyDescent="0.25">
      <c r="A1743" s="8">
        <f t="shared" si="146"/>
        <v>42452.376000000004</v>
      </c>
      <c r="B1743">
        <v>14693.376</v>
      </c>
      <c r="C1743">
        <v>1743</v>
      </c>
      <c r="D1743">
        <f>'Raw Mod'!F1743</f>
        <v>9.91</v>
      </c>
      <c r="E1743">
        <f t="shared" si="147"/>
        <v>9.91</v>
      </c>
      <c r="F1743">
        <v>11.16</v>
      </c>
      <c r="G1743">
        <f t="shared" si="148"/>
        <v>11.16</v>
      </c>
      <c r="H1743">
        <f>ABS(E1743-Observed!M1745)</f>
        <v>0.14100000000000001</v>
      </c>
      <c r="I1743">
        <f t="shared" si="149"/>
        <v>0.14100000000000001</v>
      </c>
      <c r="J1743">
        <f>(E1743-Observed!M1745)^2</f>
        <v>1.9881000000000003E-2</v>
      </c>
      <c r="K1743">
        <f t="shared" si="150"/>
        <v>1.9881000000000003E-2</v>
      </c>
      <c r="L1743">
        <f>IF(ISNA(E1743-Observed!M1745),"",E1743-Observed!M1745)</f>
        <v>-0.14100000000000001</v>
      </c>
    </row>
    <row r="1744" spans="1:12" x14ac:dyDescent="0.25">
      <c r="A1744" s="8">
        <f t="shared" si="146"/>
        <v>42452.5</v>
      </c>
      <c r="B1744">
        <v>14693.5</v>
      </c>
      <c r="C1744">
        <v>1744</v>
      </c>
      <c r="D1744">
        <f>'Raw Mod'!F1744</f>
        <v>9.85</v>
      </c>
      <c r="E1744">
        <f t="shared" si="147"/>
        <v>9.85</v>
      </c>
      <c r="F1744">
        <v>11.26</v>
      </c>
      <c r="G1744">
        <f t="shared" si="148"/>
        <v>11.26</v>
      </c>
      <c r="H1744">
        <f>ABS(E1744-Observed!M1746)</f>
        <v>0.29899999999999949</v>
      </c>
      <c r="I1744">
        <f t="shared" si="149"/>
        <v>0.29899999999999949</v>
      </c>
      <c r="J1744">
        <f>(E1744-Observed!M1746)^2</f>
        <v>8.9400999999999689E-2</v>
      </c>
      <c r="K1744">
        <f t="shared" si="150"/>
        <v>8.9400999999999689E-2</v>
      </c>
      <c r="L1744">
        <f>IF(ISNA(E1744-Observed!M1746),"",E1744-Observed!M1746)</f>
        <v>-0.29899999999999949</v>
      </c>
    </row>
    <row r="1745" spans="1:12" x14ac:dyDescent="0.25">
      <c r="A1745" s="8">
        <f t="shared" si="146"/>
        <v>42452.626000000004</v>
      </c>
      <c r="B1745">
        <v>14693.626</v>
      </c>
      <c r="C1745">
        <v>1745</v>
      </c>
      <c r="D1745">
        <f>'Raw Mod'!F1745</f>
        <v>9.89</v>
      </c>
      <c r="E1745">
        <f t="shared" si="147"/>
        <v>9.89</v>
      </c>
      <c r="F1745">
        <v>11.51</v>
      </c>
      <c r="G1745">
        <f t="shared" si="148"/>
        <v>11.51</v>
      </c>
      <c r="H1745">
        <f>ABS(E1745-Observed!M1747)</f>
        <v>0.33199999999999896</v>
      </c>
      <c r="I1745">
        <f t="shared" si="149"/>
        <v>0.33199999999999896</v>
      </c>
      <c r="J1745">
        <f>(E1745-Observed!M1747)^2</f>
        <v>0.11022399999999931</v>
      </c>
      <c r="K1745">
        <f t="shared" si="150"/>
        <v>0.11022399999999931</v>
      </c>
      <c r="L1745">
        <f>IF(ISNA(E1745-Observed!M1747),"",E1745-Observed!M1747)</f>
        <v>-0.33199999999999896</v>
      </c>
    </row>
    <row r="1746" spans="1:12" x14ac:dyDescent="0.25">
      <c r="A1746" s="8">
        <f t="shared" si="146"/>
        <v>42452.75</v>
      </c>
      <c r="B1746">
        <v>14693.75</v>
      </c>
      <c r="C1746">
        <v>1746</v>
      </c>
      <c r="D1746">
        <f>'Raw Mod'!F1746</f>
        <v>9.92</v>
      </c>
      <c r="E1746">
        <f t="shared" si="147"/>
        <v>9.92</v>
      </c>
      <c r="F1746">
        <v>11.49</v>
      </c>
      <c r="G1746">
        <f t="shared" si="148"/>
        <v>11.49</v>
      </c>
      <c r="H1746">
        <f>ABS(E1746-Observed!M1748)</f>
        <v>0.3019999999999996</v>
      </c>
      <c r="I1746">
        <f t="shared" si="149"/>
        <v>0.3019999999999996</v>
      </c>
      <c r="J1746">
        <f>(E1746-Observed!M1748)^2</f>
        <v>9.1203999999999757E-2</v>
      </c>
      <c r="K1746">
        <f t="shared" si="150"/>
        <v>9.1203999999999757E-2</v>
      </c>
      <c r="L1746">
        <f>IF(ISNA(E1746-Observed!M1748),"",E1746-Observed!M1748)</f>
        <v>-0.3019999999999996</v>
      </c>
    </row>
    <row r="1747" spans="1:12" x14ac:dyDescent="0.25">
      <c r="A1747" s="8">
        <f t="shared" si="146"/>
        <v>42452.876000000004</v>
      </c>
      <c r="B1747">
        <v>14693.876</v>
      </c>
      <c r="C1747">
        <v>1747</v>
      </c>
      <c r="D1747">
        <f>'Raw Mod'!F1747</f>
        <v>9.94</v>
      </c>
      <c r="E1747">
        <f t="shared" si="147"/>
        <v>9.94</v>
      </c>
      <c r="F1747">
        <v>11.55</v>
      </c>
      <c r="G1747">
        <f t="shared" si="148"/>
        <v>11.55</v>
      </c>
      <c r="H1747">
        <f>ABS(E1747-Observed!M1749)</f>
        <v>0.30700000000000038</v>
      </c>
      <c r="I1747">
        <f t="shared" si="149"/>
        <v>0.30700000000000038</v>
      </c>
      <c r="J1747">
        <f>(E1747-Observed!M1749)^2</f>
        <v>9.4249000000000235E-2</v>
      </c>
      <c r="K1747">
        <f t="shared" si="150"/>
        <v>9.4249000000000235E-2</v>
      </c>
      <c r="L1747">
        <f>IF(ISNA(E1747-Observed!M1749),"",E1747-Observed!M1749)</f>
        <v>-0.30700000000000038</v>
      </c>
    </row>
    <row r="1748" spans="1:12" x14ac:dyDescent="0.25">
      <c r="A1748" s="8">
        <f t="shared" si="146"/>
        <v>42453</v>
      </c>
      <c r="B1748">
        <v>14694</v>
      </c>
      <c r="C1748">
        <v>1748</v>
      </c>
      <c r="D1748">
        <f>'Raw Mod'!F1748</f>
        <v>9.92</v>
      </c>
      <c r="E1748">
        <f t="shared" si="147"/>
        <v>9.92</v>
      </c>
      <c r="F1748">
        <v>11.71</v>
      </c>
      <c r="G1748">
        <f t="shared" si="148"/>
        <v>11.71</v>
      </c>
      <c r="H1748">
        <f>ABS(E1748-Observed!M1750)</f>
        <v>0.32699999999999996</v>
      </c>
      <c r="I1748">
        <f t="shared" si="149"/>
        <v>0.32699999999999996</v>
      </c>
      <c r="J1748">
        <f>(E1748-Observed!M1750)^2</f>
        <v>0.10692899999999997</v>
      </c>
      <c r="K1748">
        <f t="shared" si="150"/>
        <v>0.10692899999999997</v>
      </c>
      <c r="L1748">
        <f>IF(ISNA(E1748-Observed!M1750),"",E1748-Observed!M1750)</f>
        <v>-0.32699999999999996</v>
      </c>
    </row>
    <row r="1749" spans="1:12" x14ac:dyDescent="0.25">
      <c r="A1749" s="8">
        <f t="shared" si="146"/>
        <v>42453.127999999997</v>
      </c>
      <c r="B1749">
        <v>14694.128000000001</v>
      </c>
      <c r="C1749">
        <v>1749</v>
      </c>
      <c r="D1749">
        <f>'Raw Mod'!F1749</f>
        <v>9.98</v>
      </c>
      <c r="E1749">
        <f t="shared" si="147"/>
        <v>9.98</v>
      </c>
      <c r="F1749">
        <v>11.72</v>
      </c>
      <c r="G1749">
        <f t="shared" si="148"/>
        <v>11.72</v>
      </c>
      <c r="H1749">
        <f>ABS(E1749-Observed!M1751)</f>
        <v>0.21799999999999997</v>
      </c>
      <c r="I1749">
        <f t="shared" si="149"/>
        <v>0.21799999999999997</v>
      </c>
      <c r="J1749">
        <f>(E1749-Observed!M1751)^2</f>
        <v>4.752399999999999E-2</v>
      </c>
      <c r="K1749">
        <f t="shared" si="150"/>
        <v>4.752399999999999E-2</v>
      </c>
      <c r="L1749">
        <f>IF(ISNA(E1749-Observed!M1751),"",E1749-Observed!M1751)</f>
        <v>-0.21799999999999997</v>
      </c>
    </row>
    <row r="1750" spans="1:12" x14ac:dyDescent="0.25">
      <c r="A1750" s="8">
        <f t="shared" si="146"/>
        <v>42453.25</v>
      </c>
      <c r="B1750">
        <v>14694.25</v>
      </c>
      <c r="C1750">
        <v>1750</v>
      </c>
      <c r="D1750">
        <f>'Raw Mod'!F1750</f>
        <v>9.99</v>
      </c>
      <c r="E1750">
        <f t="shared" si="147"/>
        <v>9.99</v>
      </c>
      <c r="F1750">
        <v>11.75</v>
      </c>
      <c r="G1750">
        <f t="shared" si="148"/>
        <v>11.75</v>
      </c>
      <c r="H1750">
        <f>ABS(E1750-Observed!M1752)</f>
        <v>0.23199999999999932</v>
      </c>
      <c r="I1750">
        <f t="shared" si="149"/>
        <v>0.23199999999999932</v>
      </c>
      <c r="J1750">
        <f>(E1750-Observed!M1752)^2</f>
        <v>5.3823999999999685E-2</v>
      </c>
      <c r="K1750">
        <f t="shared" si="150"/>
        <v>5.3823999999999685E-2</v>
      </c>
      <c r="L1750">
        <f>IF(ISNA(E1750-Observed!M1752),"",E1750-Observed!M1752)</f>
        <v>-0.23199999999999932</v>
      </c>
    </row>
    <row r="1751" spans="1:12" x14ac:dyDescent="0.25">
      <c r="A1751" s="8">
        <f t="shared" si="146"/>
        <v>42453.379000000001</v>
      </c>
      <c r="B1751">
        <v>14694.379000000001</v>
      </c>
      <c r="C1751">
        <v>1751</v>
      </c>
      <c r="D1751">
        <f>'Raw Mod'!F1751</f>
        <v>9.9</v>
      </c>
      <c r="E1751">
        <f t="shared" si="147"/>
        <v>9.9</v>
      </c>
      <c r="F1751">
        <v>11.83</v>
      </c>
      <c r="G1751">
        <f t="shared" si="148"/>
        <v>11.83</v>
      </c>
      <c r="H1751">
        <f>ABS(E1751-Observed!M1753)</f>
        <v>0.24899999999999878</v>
      </c>
      <c r="I1751">
        <f t="shared" si="149"/>
        <v>0.24899999999999878</v>
      </c>
      <c r="J1751">
        <f>(E1751-Observed!M1753)^2</f>
        <v>6.200099999999939E-2</v>
      </c>
      <c r="K1751">
        <f t="shared" si="150"/>
        <v>6.200099999999939E-2</v>
      </c>
      <c r="L1751">
        <f>IF(ISNA(E1751-Observed!M1753),"",E1751-Observed!M1753)</f>
        <v>-0.24899999999999878</v>
      </c>
    </row>
    <row r="1752" spans="1:12" x14ac:dyDescent="0.25">
      <c r="A1752" s="8">
        <f t="shared" si="146"/>
        <v>42453.5</v>
      </c>
      <c r="B1752">
        <v>14694.5</v>
      </c>
      <c r="C1752">
        <v>1752</v>
      </c>
      <c r="D1752">
        <f>'Raw Mod'!F1752</f>
        <v>9.83</v>
      </c>
      <c r="E1752">
        <f t="shared" si="147"/>
        <v>9.83</v>
      </c>
      <c r="F1752">
        <v>12.06</v>
      </c>
      <c r="G1752">
        <f t="shared" si="148"/>
        <v>12.06</v>
      </c>
      <c r="H1752">
        <f>ABS(E1752-Observed!M1754)</f>
        <v>0.41699999999999982</v>
      </c>
      <c r="I1752">
        <f t="shared" si="149"/>
        <v>0.41699999999999982</v>
      </c>
      <c r="J1752">
        <f>(E1752-Observed!M1754)^2</f>
        <v>0.17388899999999985</v>
      </c>
      <c r="K1752">
        <f t="shared" si="150"/>
        <v>0.17388899999999985</v>
      </c>
      <c r="L1752">
        <f>IF(ISNA(E1752-Observed!M1754),"",E1752-Observed!M1754)</f>
        <v>-0.41699999999999982</v>
      </c>
    </row>
    <row r="1753" spans="1:12" x14ac:dyDescent="0.25">
      <c r="A1753" s="8">
        <f t="shared" si="146"/>
        <v>42453.627</v>
      </c>
      <c r="B1753">
        <v>14694.627</v>
      </c>
      <c r="C1753">
        <v>1753</v>
      </c>
      <c r="D1753">
        <f>'Raw Mod'!F1753</f>
        <v>9.8000000000000007</v>
      </c>
      <c r="E1753">
        <f t="shared" si="147"/>
        <v>9.8000000000000007</v>
      </c>
      <c r="F1753">
        <v>12.1</v>
      </c>
      <c r="G1753">
        <f t="shared" si="148"/>
        <v>12.1</v>
      </c>
      <c r="H1753">
        <f>ABS(E1753-Observed!M1755)</f>
        <v>0.44699999999999918</v>
      </c>
      <c r="I1753">
        <f t="shared" si="149"/>
        <v>0.44699999999999918</v>
      </c>
      <c r="J1753">
        <f>(E1753-Observed!M1755)^2</f>
        <v>0.19980899999999926</v>
      </c>
      <c r="K1753">
        <f t="shared" si="150"/>
        <v>0.19980899999999926</v>
      </c>
      <c r="L1753">
        <f>IF(ISNA(E1753-Observed!M1755),"",E1753-Observed!M1755)</f>
        <v>-0.44699999999999918</v>
      </c>
    </row>
    <row r="1754" spans="1:12" x14ac:dyDescent="0.25">
      <c r="A1754" s="8">
        <f t="shared" si="146"/>
        <v>42453.75</v>
      </c>
      <c r="B1754">
        <v>14694.75</v>
      </c>
      <c r="C1754">
        <v>1754</v>
      </c>
      <c r="D1754">
        <f>'Raw Mod'!F1754</f>
        <v>9.7899999999999991</v>
      </c>
      <c r="E1754">
        <f t="shared" si="147"/>
        <v>9.7899999999999991</v>
      </c>
      <c r="F1754">
        <v>12.06</v>
      </c>
      <c r="G1754">
        <f t="shared" si="148"/>
        <v>12.06</v>
      </c>
      <c r="H1754">
        <f>ABS(E1754-Observed!M1756)</f>
        <v>0.33400000000000141</v>
      </c>
      <c r="I1754">
        <f t="shared" si="149"/>
        <v>0.33400000000000141</v>
      </c>
      <c r="J1754">
        <f>(E1754-Observed!M1756)^2</f>
        <v>0.11155600000000095</v>
      </c>
      <c r="K1754">
        <f t="shared" si="150"/>
        <v>0.11155600000000095</v>
      </c>
      <c r="L1754">
        <f>IF(ISNA(E1754-Observed!M1756),"",E1754-Observed!M1756)</f>
        <v>-0.33400000000000141</v>
      </c>
    </row>
    <row r="1755" spans="1:12" x14ac:dyDescent="0.25">
      <c r="A1755" s="8">
        <f t="shared" si="146"/>
        <v>42453.877999999997</v>
      </c>
      <c r="B1755">
        <v>14694.878000000001</v>
      </c>
      <c r="C1755">
        <v>1755</v>
      </c>
      <c r="D1755">
        <f>'Raw Mod'!F1755</f>
        <v>9.85</v>
      </c>
      <c r="E1755">
        <f t="shared" si="147"/>
        <v>9.85</v>
      </c>
      <c r="F1755">
        <v>12.09</v>
      </c>
      <c r="G1755">
        <f t="shared" si="148"/>
        <v>12.09</v>
      </c>
      <c r="H1755">
        <f>ABS(E1755-Observed!M1757)</f>
        <v>0.34800000000000075</v>
      </c>
      <c r="I1755">
        <f t="shared" si="149"/>
        <v>0.34800000000000075</v>
      </c>
      <c r="J1755">
        <f>(E1755-Observed!M1757)^2</f>
        <v>0.12110400000000053</v>
      </c>
      <c r="K1755">
        <f t="shared" si="150"/>
        <v>0.12110400000000053</v>
      </c>
      <c r="L1755">
        <f>IF(ISNA(E1755-Observed!M1757),"",E1755-Observed!M1757)</f>
        <v>-0.34800000000000075</v>
      </c>
    </row>
    <row r="1756" spans="1:12" x14ac:dyDescent="0.25">
      <c r="A1756" s="8">
        <f t="shared" si="146"/>
        <v>42454</v>
      </c>
      <c r="B1756">
        <v>14695</v>
      </c>
      <c r="C1756">
        <v>1756</v>
      </c>
      <c r="D1756">
        <f>'Raw Mod'!F1756</f>
        <v>9.92</v>
      </c>
      <c r="E1756">
        <f t="shared" si="147"/>
        <v>9.92</v>
      </c>
      <c r="F1756">
        <v>12.26</v>
      </c>
      <c r="G1756">
        <f t="shared" si="148"/>
        <v>12.26</v>
      </c>
      <c r="H1756">
        <f>ABS(E1756-Observed!M1758)</f>
        <v>0.3019999999999996</v>
      </c>
      <c r="I1756">
        <f t="shared" si="149"/>
        <v>0.3019999999999996</v>
      </c>
      <c r="J1756">
        <f>(E1756-Observed!M1758)^2</f>
        <v>9.1203999999999757E-2</v>
      </c>
      <c r="K1756">
        <f t="shared" si="150"/>
        <v>9.1203999999999757E-2</v>
      </c>
      <c r="L1756">
        <f>IF(ISNA(E1756-Observed!M1758),"",E1756-Observed!M1758)</f>
        <v>-0.3019999999999996</v>
      </c>
    </row>
    <row r="1757" spans="1:12" x14ac:dyDescent="0.25">
      <c r="A1757" s="8">
        <f t="shared" si="146"/>
        <v>42454.126000000004</v>
      </c>
      <c r="B1757">
        <v>14695.126</v>
      </c>
      <c r="C1757">
        <v>1757</v>
      </c>
      <c r="D1757">
        <f>'Raw Mod'!F1757</f>
        <v>9.9600000000000009</v>
      </c>
      <c r="E1757">
        <f t="shared" si="147"/>
        <v>9.9600000000000009</v>
      </c>
      <c r="F1757">
        <v>12</v>
      </c>
      <c r="G1757">
        <f t="shared" si="148"/>
        <v>12</v>
      </c>
      <c r="H1757">
        <f>ABS(E1757-Observed!M1759)</f>
        <v>0.26199999999999868</v>
      </c>
      <c r="I1757">
        <f t="shared" si="149"/>
        <v>0.26199999999999868</v>
      </c>
      <c r="J1757">
        <f>(E1757-Observed!M1759)^2</f>
        <v>6.8643999999999303E-2</v>
      </c>
      <c r="K1757">
        <f t="shared" si="150"/>
        <v>6.8643999999999303E-2</v>
      </c>
      <c r="L1757">
        <f>IF(ISNA(E1757-Observed!M1759),"",E1757-Observed!M1759)</f>
        <v>-0.26199999999999868</v>
      </c>
    </row>
    <row r="1758" spans="1:12" x14ac:dyDescent="0.25">
      <c r="A1758" s="8">
        <f t="shared" si="146"/>
        <v>42454.25</v>
      </c>
      <c r="B1758">
        <v>14695.25</v>
      </c>
      <c r="C1758">
        <v>1758</v>
      </c>
      <c r="D1758">
        <f>'Raw Mod'!F1758</f>
        <v>9.93</v>
      </c>
      <c r="E1758">
        <f t="shared" si="147"/>
        <v>9.93</v>
      </c>
      <c r="F1758">
        <v>11.92</v>
      </c>
      <c r="G1758">
        <f t="shared" si="148"/>
        <v>11.92</v>
      </c>
      <c r="H1758">
        <f>ABS(E1758-Observed!M1760)</f>
        <v>0.21899999999999942</v>
      </c>
      <c r="I1758">
        <f t="shared" si="149"/>
        <v>0.21899999999999942</v>
      </c>
      <c r="J1758">
        <f>(E1758-Observed!M1760)^2</f>
        <v>4.7960999999999747E-2</v>
      </c>
      <c r="K1758">
        <f t="shared" si="150"/>
        <v>4.7960999999999747E-2</v>
      </c>
      <c r="L1758">
        <f>IF(ISNA(E1758-Observed!M1760),"",E1758-Observed!M1760)</f>
        <v>-0.21899999999999942</v>
      </c>
    </row>
    <row r="1759" spans="1:12" x14ac:dyDescent="0.25">
      <c r="A1759" s="8">
        <f t="shared" si="146"/>
        <v>42454.377</v>
      </c>
      <c r="B1759">
        <v>14695.377</v>
      </c>
      <c r="C1759">
        <v>1759</v>
      </c>
      <c r="D1759">
        <f>'Raw Mod'!F1759</f>
        <v>9.91</v>
      </c>
      <c r="E1759">
        <f t="shared" si="147"/>
        <v>9.91</v>
      </c>
      <c r="F1759">
        <v>12.02</v>
      </c>
      <c r="G1759">
        <f t="shared" si="148"/>
        <v>12.02</v>
      </c>
      <c r="H1759">
        <f>ABS(E1759-Observed!M1761)</f>
        <v>0.28800000000000026</v>
      </c>
      <c r="I1759">
        <f t="shared" si="149"/>
        <v>0.28800000000000026</v>
      </c>
      <c r="J1759">
        <f>(E1759-Observed!M1761)^2</f>
        <v>8.2944000000000143E-2</v>
      </c>
      <c r="K1759">
        <f t="shared" si="150"/>
        <v>8.2944000000000143E-2</v>
      </c>
      <c r="L1759">
        <f>IF(ISNA(E1759-Observed!M1761),"",E1759-Observed!M1761)</f>
        <v>-0.28800000000000026</v>
      </c>
    </row>
    <row r="1760" spans="1:12" x14ac:dyDescent="0.25">
      <c r="A1760" s="8">
        <f t="shared" si="146"/>
        <v>42454.5</v>
      </c>
      <c r="B1760">
        <v>14695.5</v>
      </c>
      <c r="C1760">
        <v>1760</v>
      </c>
      <c r="D1760">
        <f>'Raw Mod'!F1760</f>
        <v>9.9</v>
      </c>
      <c r="E1760">
        <f t="shared" si="147"/>
        <v>9.9</v>
      </c>
      <c r="F1760">
        <v>12.36</v>
      </c>
      <c r="G1760">
        <f t="shared" si="148"/>
        <v>12.36</v>
      </c>
      <c r="H1760">
        <f>ABS(E1760-Observed!M1762)</f>
        <v>0.32199999999999918</v>
      </c>
      <c r="I1760">
        <f t="shared" si="149"/>
        <v>0.32199999999999918</v>
      </c>
      <c r="J1760">
        <f>(E1760-Observed!M1762)^2</f>
        <v>0.10368399999999947</v>
      </c>
      <c r="K1760">
        <f t="shared" si="150"/>
        <v>0.10368399999999947</v>
      </c>
      <c r="L1760">
        <f>IF(ISNA(E1760-Observed!M1762),"",E1760-Observed!M1762)</f>
        <v>-0.32199999999999918</v>
      </c>
    </row>
    <row r="1761" spans="1:12" x14ac:dyDescent="0.25">
      <c r="A1761" s="8">
        <f t="shared" si="146"/>
        <v>42454.627999999997</v>
      </c>
      <c r="B1761">
        <v>14695.628000000001</v>
      </c>
      <c r="C1761">
        <v>1761</v>
      </c>
      <c r="D1761">
        <f>'Raw Mod'!F1761</f>
        <v>9.91</v>
      </c>
      <c r="E1761">
        <f t="shared" si="147"/>
        <v>9.91</v>
      </c>
      <c r="F1761">
        <v>12.57</v>
      </c>
      <c r="G1761">
        <f t="shared" si="148"/>
        <v>12.57</v>
      </c>
      <c r="H1761">
        <f>ABS(E1761-Observed!M1763)</f>
        <v>0.33699999999999974</v>
      </c>
      <c r="I1761">
        <f t="shared" si="149"/>
        <v>0.33699999999999974</v>
      </c>
      <c r="J1761">
        <f>(E1761-Observed!M1763)^2</f>
        <v>0.11356899999999982</v>
      </c>
      <c r="K1761">
        <f t="shared" si="150"/>
        <v>0.11356899999999982</v>
      </c>
      <c r="L1761">
        <f>IF(ISNA(E1761-Observed!M1763),"",E1761-Observed!M1763)</f>
        <v>-0.33699999999999974</v>
      </c>
    </row>
    <row r="1762" spans="1:12" x14ac:dyDescent="0.25">
      <c r="A1762" s="8">
        <f t="shared" si="146"/>
        <v>42454.75</v>
      </c>
      <c r="B1762">
        <v>14695.75</v>
      </c>
      <c r="C1762">
        <v>1762</v>
      </c>
      <c r="D1762">
        <f>'Raw Mod'!F1762</f>
        <v>9.94</v>
      </c>
      <c r="E1762">
        <f t="shared" si="147"/>
        <v>9.94</v>
      </c>
      <c r="F1762">
        <v>12.51</v>
      </c>
      <c r="G1762">
        <f t="shared" si="148"/>
        <v>12.51</v>
      </c>
      <c r="H1762">
        <f>ABS(E1762-Observed!M1764)</f>
        <v>0.23300000000000054</v>
      </c>
      <c r="I1762">
        <f t="shared" si="149"/>
        <v>0.23300000000000054</v>
      </c>
      <c r="J1762">
        <f>(E1762-Observed!M1764)^2</f>
        <v>5.4289000000000254E-2</v>
      </c>
      <c r="K1762">
        <f t="shared" si="150"/>
        <v>5.4289000000000254E-2</v>
      </c>
      <c r="L1762">
        <f>IF(ISNA(E1762-Observed!M1764),"",E1762-Observed!M1764)</f>
        <v>-0.23300000000000054</v>
      </c>
    </row>
    <row r="1763" spans="1:12" x14ac:dyDescent="0.25">
      <c r="A1763" s="8">
        <f t="shared" si="146"/>
        <v>42454.875</v>
      </c>
      <c r="B1763">
        <v>14695.875</v>
      </c>
      <c r="C1763">
        <v>1763</v>
      </c>
      <c r="D1763">
        <f>'Raw Mod'!F1763</f>
        <v>9.93</v>
      </c>
      <c r="E1763">
        <f t="shared" si="147"/>
        <v>9.93</v>
      </c>
      <c r="F1763">
        <v>12.48</v>
      </c>
      <c r="G1763">
        <f t="shared" si="148"/>
        <v>12.48</v>
      </c>
      <c r="H1763">
        <f>ABS(E1763-Observed!M1765)</f>
        <v>0.29199999999999982</v>
      </c>
      <c r="I1763">
        <f t="shared" si="149"/>
        <v>0.29199999999999982</v>
      </c>
      <c r="J1763">
        <f>(E1763-Observed!M1765)^2</f>
        <v>8.5263999999999895E-2</v>
      </c>
      <c r="K1763">
        <f t="shared" si="150"/>
        <v>8.5263999999999895E-2</v>
      </c>
      <c r="L1763">
        <f>IF(ISNA(E1763-Observed!M1765),"",E1763-Observed!M1765)</f>
        <v>-0.29199999999999982</v>
      </c>
    </row>
    <row r="1764" spans="1:12" x14ac:dyDescent="0.25">
      <c r="A1764" s="8">
        <f t="shared" si="146"/>
        <v>42455</v>
      </c>
      <c r="B1764">
        <v>14696</v>
      </c>
      <c r="C1764">
        <v>1764</v>
      </c>
      <c r="D1764">
        <f>'Raw Mod'!F1764</f>
        <v>9.93</v>
      </c>
      <c r="E1764">
        <f t="shared" si="147"/>
        <v>9.93</v>
      </c>
      <c r="F1764">
        <v>12.48</v>
      </c>
      <c r="G1764">
        <f t="shared" si="148"/>
        <v>12.48</v>
      </c>
      <c r="H1764">
        <f>ABS(E1764-Observed!M1766)</f>
        <v>0.36599999999999966</v>
      </c>
      <c r="I1764">
        <f t="shared" si="149"/>
        <v>0.36599999999999966</v>
      </c>
      <c r="J1764">
        <f>(E1764-Observed!M1766)^2</f>
        <v>0.13395599999999974</v>
      </c>
      <c r="K1764">
        <f t="shared" si="150"/>
        <v>0.13395599999999974</v>
      </c>
      <c r="L1764">
        <f>IF(ISNA(E1764-Observed!M1766),"",E1764-Observed!M1766)</f>
        <v>-0.36599999999999966</v>
      </c>
    </row>
    <row r="1765" spans="1:12" x14ac:dyDescent="0.25">
      <c r="A1765" s="8">
        <f t="shared" si="146"/>
        <v>42455.127999999997</v>
      </c>
      <c r="B1765">
        <v>14696.128000000001</v>
      </c>
      <c r="C1765">
        <v>1765</v>
      </c>
      <c r="D1765">
        <f>'Raw Mod'!F1765</f>
        <v>9.9</v>
      </c>
      <c r="E1765">
        <f t="shared" si="147"/>
        <v>9.9</v>
      </c>
      <c r="F1765">
        <v>11.81</v>
      </c>
      <c r="G1765">
        <f t="shared" si="148"/>
        <v>11.81</v>
      </c>
      <c r="H1765">
        <f>ABS(E1765-Observed!M1767)</f>
        <v>0.27299999999999969</v>
      </c>
      <c r="I1765">
        <f t="shared" si="149"/>
        <v>0.27299999999999969</v>
      </c>
      <c r="J1765">
        <f>(E1765-Observed!M1767)^2</f>
        <v>7.4528999999999831E-2</v>
      </c>
      <c r="K1765">
        <f t="shared" si="150"/>
        <v>7.4528999999999831E-2</v>
      </c>
      <c r="L1765">
        <f>IF(ISNA(E1765-Observed!M1767),"",E1765-Observed!M1767)</f>
        <v>-0.27299999999999969</v>
      </c>
    </row>
    <row r="1766" spans="1:12" x14ac:dyDescent="0.25">
      <c r="A1766" s="8">
        <f t="shared" si="146"/>
        <v>42455.25</v>
      </c>
      <c r="B1766">
        <v>14696.25</v>
      </c>
      <c r="C1766">
        <v>1766</v>
      </c>
      <c r="D1766">
        <f>'Raw Mod'!F1766</f>
        <v>9.7799999999999994</v>
      </c>
      <c r="E1766">
        <f t="shared" si="147"/>
        <v>9.7799999999999994</v>
      </c>
      <c r="F1766">
        <v>11.07</v>
      </c>
      <c r="G1766">
        <f t="shared" si="148"/>
        <v>11.07</v>
      </c>
      <c r="H1766">
        <f>ABS(E1766-Observed!M1768)</f>
        <v>0.39300000000000068</v>
      </c>
      <c r="I1766">
        <f t="shared" si="149"/>
        <v>0.39300000000000068</v>
      </c>
      <c r="J1766">
        <f>(E1766-Observed!M1768)^2</f>
        <v>0.15444900000000053</v>
      </c>
      <c r="K1766">
        <f t="shared" si="150"/>
        <v>0.15444900000000053</v>
      </c>
      <c r="L1766">
        <f>IF(ISNA(E1766-Observed!M1768),"",E1766-Observed!M1768)</f>
        <v>-0.39300000000000068</v>
      </c>
    </row>
    <row r="1767" spans="1:12" x14ac:dyDescent="0.25">
      <c r="A1767" s="8">
        <f t="shared" si="146"/>
        <v>42455.376000000004</v>
      </c>
      <c r="B1767">
        <v>14696.376</v>
      </c>
      <c r="C1767">
        <v>1767</v>
      </c>
      <c r="D1767">
        <f>'Raw Mod'!F1767</f>
        <v>9.7799999999999994</v>
      </c>
      <c r="E1767">
        <f t="shared" si="147"/>
        <v>9.7799999999999994</v>
      </c>
      <c r="F1767">
        <v>10.63</v>
      </c>
      <c r="G1767">
        <f t="shared" si="148"/>
        <v>10.63</v>
      </c>
      <c r="H1767">
        <f>ABS(E1767-Observed!M1769)</f>
        <v>0.46700000000000053</v>
      </c>
      <c r="I1767">
        <f t="shared" si="149"/>
        <v>0.46700000000000053</v>
      </c>
      <c r="J1767">
        <f>(E1767-Observed!M1769)^2</f>
        <v>0.2180890000000005</v>
      </c>
      <c r="K1767">
        <f t="shared" si="150"/>
        <v>0.2180890000000005</v>
      </c>
      <c r="L1767">
        <f>IF(ISNA(E1767-Observed!M1769),"",E1767-Observed!M1769)</f>
        <v>-0.46700000000000053</v>
      </c>
    </row>
    <row r="1768" spans="1:12" x14ac:dyDescent="0.25">
      <c r="A1768" s="8">
        <f t="shared" si="146"/>
        <v>42455.5</v>
      </c>
      <c r="B1768">
        <v>14696.5</v>
      </c>
      <c r="C1768">
        <v>1768</v>
      </c>
      <c r="D1768">
        <f>'Raw Mod'!F1768</f>
        <v>9.82</v>
      </c>
      <c r="E1768">
        <f t="shared" si="147"/>
        <v>9.82</v>
      </c>
      <c r="F1768">
        <v>10.74</v>
      </c>
      <c r="G1768">
        <f t="shared" si="148"/>
        <v>10.74</v>
      </c>
      <c r="H1768">
        <f>ABS(E1768-Observed!M1770)</f>
        <v>0.40199999999999925</v>
      </c>
      <c r="I1768">
        <f t="shared" si="149"/>
        <v>0.40199999999999925</v>
      </c>
      <c r="J1768">
        <f>(E1768-Observed!M1770)^2</f>
        <v>0.16160399999999939</v>
      </c>
      <c r="K1768">
        <f t="shared" si="150"/>
        <v>0.16160399999999939</v>
      </c>
      <c r="L1768">
        <f>IF(ISNA(E1768-Observed!M1770),"",E1768-Observed!M1770)</f>
        <v>-0.40199999999999925</v>
      </c>
    </row>
    <row r="1769" spans="1:12" x14ac:dyDescent="0.25">
      <c r="A1769" s="8">
        <f t="shared" si="146"/>
        <v>42455.625</v>
      </c>
      <c r="B1769">
        <v>14696.625</v>
      </c>
      <c r="C1769">
        <v>1769</v>
      </c>
      <c r="D1769">
        <f>'Raw Mod'!F1769</f>
        <v>9.92</v>
      </c>
      <c r="E1769">
        <f t="shared" si="147"/>
        <v>9.92</v>
      </c>
      <c r="F1769">
        <v>11.04</v>
      </c>
      <c r="G1769">
        <f t="shared" si="148"/>
        <v>11.04</v>
      </c>
      <c r="H1769">
        <f>ABS(E1769-Observed!M1771)</f>
        <v>0.3019999999999996</v>
      </c>
      <c r="I1769">
        <f t="shared" si="149"/>
        <v>0.3019999999999996</v>
      </c>
      <c r="J1769">
        <f>(E1769-Observed!M1771)^2</f>
        <v>9.1203999999999757E-2</v>
      </c>
      <c r="K1769">
        <f t="shared" si="150"/>
        <v>9.1203999999999757E-2</v>
      </c>
      <c r="L1769">
        <f>IF(ISNA(E1769-Observed!M1771),"",E1769-Observed!M1771)</f>
        <v>-0.3019999999999996</v>
      </c>
    </row>
    <row r="1770" spans="1:12" x14ac:dyDescent="0.25">
      <c r="A1770" s="8">
        <f t="shared" si="146"/>
        <v>42455.75</v>
      </c>
      <c r="B1770">
        <v>14696.75</v>
      </c>
      <c r="C1770">
        <v>1770</v>
      </c>
      <c r="D1770">
        <f>'Raw Mod'!F1770</f>
        <v>10.11</v>
      </c>
      <c r="E1770">
        <f t="shared" si="147"/>
        <v>10.11</v>
      </c>
      <c r="F1770">
        <v>11.43</v>
      </c>
      <c r="G1770">
        <f t="shared" si="148"/>
        <v>11.43</v>
      </c>
      <c r="H1770">
        <f>ABS(E1770-Observed!M1772)</f>
        <v>0.16100000000000136</v>
      </c>
      <c r="I1770">
        <f t="shared" si="149"/>
        <v>0.16100000000000136</v>
      </c>
      <c r="J1770">
        <f>(E1770-Observed!M1772)^2</f>
        <v>2.592100000000044E-2</v>
      </c>
      <c r="K1770">
        <f t="shared" si="150"/>
        <v>2.592100000000044E-2</v>
      </c>
      <c r="L1770">
        <f>IF(ISNA(E1770-Observed!M1772),"",E1770-Observed!M1772)</f>
        <v>-0.16100000000000136</v>
      </c>
    </row>
    <row r="1771" spans="1:12" x14ac:dyDescent="0.25">
      <c r="A1771" s="8">
        <f t="shared" si="146"/>
        <v>42455.877</v>
      </c>
      <c r="B1771">
        <v>14696.877</v>
      </c>
      <c r="C1771">
        <v>1771</v>
      </c>
      <c r="D1771">
        <f>'Raw Mod'!F1771</f>
        <v>10.199999999999999</v>
      </c>
      <c r="E1771">
        <f t="shared" si="147"/>
        <v>10.199999999999999</v>
      </c>
      <c r="F1771">
        <v>12.09</v>
      </c>
      <c r="G1771">
        <f t="shared" si="148"/>
        <v>12.09</v>
      </c>
      <c r="H1771">
        <f>ABS(E1771-Observed!M1773)</f>
        <v>9.6000000000000085E-2</v>
      </c>
      <c r="I1771">
        <f t="shared" si="149"/>
        <v>9.6000000000000085E-2</v>
      </c>
      <c r="J1771">
        <f>(E1771-Observed!M1773)^2</f>
        <v>9.2160000000000158E-3</v>
      </c>
      <c r="K1771">
        <f t="shared" si="150"/>
        <v>9.2160000000000158E-3</v>
      </c>
      <c r="L1771">
        <f>IF(ISNA(E1771-Observed!M1773),"",E1771-Observed!M1773)</f>
        <v>-9.6000000000000085E-2</v>
      </c>
    </row>
    <row r="1772" spans="1:12" x14ac:dyDescent="0.25">
      <c r="A1772" s="8">
        <f t="shared" si="146"/>
        <v>42456</v>
      </c>
      <c r="B1772">
        <v>14697</v>
      </c>
      <c r="C1772">
        <v>1772</v>
      </c>
      <c r="D1772">
        <f>'Raw Mod'!F1772</f>
        <v>10.11</v>
      </c>
      <c r="E1772">
        <f t="shared" si="147"/>
        <v>10.11</v>
      </c>
      <c r="F1772">
        <v>12.18</v>
      </c>
      <c r="G1772">
        <f t="shared" si="148"/>
        <v>12.18</v>
      </c>
      <c r="H1772">
        <f>ABS(E1772-Observed!M1774)</f>
        <v>6.3000000000000611E-2</v>
      </c>
      <c r="I1772">
        <f t="shared" si="149"/>
        <v>6.3000000000000611E-2</v>
      </c>
      <c r="J1772">
        <f>(E1772-Observed!M1774)^2</f>
        <v>3.9690000000000766E-3</v>
      </c>
      <c r="K1772">
        <f t="shared" si="150"/>
        <v>3.9690000000000766E-3</v>
      </c>
      <c r="L1772">
        <f>IF(ISNA(E1772-Observed!M1774),"",E1772-Observed!M1774)</f>
        <v>-6.3000000000000611E-2</v>
      </c>
    </row>
    <row r="1773" spans="1:12" x14ac:dyDescent="0.25">
      <c r="A1773" s="8">
        <f t="shared" si="146"/>
        <v>42456.126000000004</v>
      </c>
      <c r="B1773">
        <v>14697.126</v>
      </c>
      <c r="C1773">
        <v>1773</v>
      </c>
      <c r="D1773">
        <f>'Raw Mod'!F1773</f>
        <v>10.01</v>
      </c>
      <c r="E1773">
        <f t="shared" si="147"/>
        <v>10.01</v>
      </c>
      <c r="F1773">
        <v>11.99</v>
      </c>
      <c r="G1773">
        <f t="shared" si="148"/>
        <v>11.99</v>
      </c>
      <c r="H1773">
        <f>ABS(E1773-Observed!M1775)</f>
        <v>0.21199999999999974</v>
      </c>
      <c r="I1773">
        <f t="shared" si="149"/>
        <v>0.21199999999999974</v>
      </c>
      <c r="J1773">
        <f>(E1773-Observed!M1775)^2</f>
        <v>4.4943999999999894E-2</v>
      </c>
      <c r="K1773">
        <f t="shared" si="150"/>
        <v>4.4943999999999894E-2</v>
      </c>
      <c r="L1773">
        <f>IF(ISNA(E1773-Observed!M1775),"",E1773-Observed!M1775)</f>
        <v>-0.21199999999999974</v>
      </c>
    </row>
    <row r="1774" spans="1:12" x14ac:dyDescent="0.25">
      <c r="A1774" s="8">
        <f t="shared" si="146"/>
        <v>42456.25</v>
      </c>
      <c r="B1774">
        <v>14697.25</v>
      </c>
      <c r="C1774">
        <v>1774</v>
      </c>
      <c r="D1774">
        <f>'Raw Mod'!F1774</f>
        <v>9.94</v>
      </c>
      <c r="E1774">
        <f t="shared" si="147"/>
        <v>9.94</v>
      </c>
      <c r="F1774">
        <v>11.96</v>
      </c>
      <c r="G1774">
        <f t="shared" si="148"/>
        <v>11.96</v>
      </c>
      <c r="H1774">
        <f>ABS(E1774-Observed!M1776)</f>
        <v>0.35599999999999987</v>
      </c>
      <c r="I1774">
        <f t="shared" si="149"/>
        <v>0.35599999999999987</v>
      </c>
      <c r="J1774">
        <f>(E1774-Observed!M1776)^2</f>
        <v>0.1267359999999999</v>
      </c>
      <c r="K1774">
        <f t="shared" si="150"/>
        <v>0.1267359999999999</v>
      </c>
      <c r="L1774">
        <f>IF(ISNA(E1774-Observed!M1776),"",E1774-Observed!M1776)</f>
        <v>-0.35599999999999987</v>
      </c>
    </row>
    <row r="1775" spans="1:12" x14ac:dyDescent="0.25">
      <c r="A1775" s="8">
        <f t="shared" si="146"/>
        <v>42456.375</v>
      </c>
      <c r="B1775">
        <v>14697.375</v>
      </c>
      <c r="C1775">
        <v>1775</v>
      </c>
      <c r="D1775">
        <f>'Raw Mod'!F1775</f>
        <v>9.9</v>
      </c>
      <c r="E1775">
        <f t="shared" si="147"/>
        <v>9.9</v>
      </c>
      <c r="F1775">
        <v>11.96</v>
      </c>
      <c r="G1775">
        <f t="shared" si="148"/>
        <v>11.96</v>
      </c>
      <c r="H1775">
        <f>ABS(E1775-Observed!M1777)</f>
        <v>0.37100000000000044</v>
      </c>
      <c r="I1775">
        <f t="shared" si="149"/>
        <v>0.37100000000000044</v>
      </c>
      <c r="J1775">
        <f>(E1775-Observed!M1777)^2</f>
        <v>0.13764100000000032</v>
      </c>
      <c r="K1775">
        <f t="shared" si="150"/>
        <v>0.13764100000000032</v>
      </c>
      <c r="L1775">
        <f>IF(ISNA(E1775-Observed!M1777),"",E1775-Observed!M1777)</f>
        <v>-0.37100000000000044</v>
      </c>
    </row>
    <row r="1776" spans="1:12" x14ac:dyDescent="0.25">
      <c r="A1776" s="8">
        <f t="shared" si="146"/>
        <v>42456.5</v>
      </c>
      <c r="B1776">
        <v>14697.5</v>
      </c>
      <c r="C1776">
        <v>1776</v>
      </c>
      <c r="D1776">
        <f>'Raw Mod'!F1776</f>
        <v>9.8699999999999992</v>
      </c>
      <c r="E1776">
        <f t="shared" si="147"/>
        <v>9.8699999999999992</v>
      </c>
      <c r="F1776">
        <v>12.1</v>
      </c>
      <c r="G1776">
        <f t="shared" si="148"/>
        <v>12.1</v>
      </c>
      <c r="H1776">
        <f>ABS(E1776-Observed!M1778)</f>
        <v>0.37700000000000067</v>
      </c>
      <c r="I1776">
        <f t="shared" si="149"/>
        <v>0.37700000000000067</v>
      </c>
      <c r="J1776">
        <f>(E1776-Observed!M1778)^2</f>
        <v>0.1421290000000005</v>
      </c>
      <c r="K1776">
        <f t="shared" si="150"/>
        <v>0.1421290000000005</v>
      </c>
      <c r="L1776">
        <f>IF(ISNA(E1776-Observed!M1778),"",E1776-Observed!M1778)</f>
        <v>-0.37700000000000067</v>
      </c>
    </row>
    <row r="1777" spans="1:12" x14ac:dyDescent="0.25">
      <c r="A1777" s="8">
        <f t="shared" si="146"/>
        <v>42456.627</v>
      </c>
      <c r="B1777">
        <v>14697.627</v>
      </c>
      <c r="C1777">
        <v>1777</v>
      </c>
      <c r="D1777">
        <f>'Raw Mod'!F1777</f>
        <v>9.8800000000000008</v>
      </c>
      <c r="E1777">
        <f t="shared" si="147"/>
        <v>9.8800000000000008</v>
      </c>
      <c r="F1777">
        <v>12.22</v>
      </c>
      <c r="G1777">
        <f t="shared" si="148"/>
        <v>12.22</v>
      </c>
      <c r="H1777">
        <f>ABS(E1777-Observed!M1779)</f>
        <v>0.34199999999999875</v>
      </c>
      <c r="I1777">
        <f t="shared" si="149"/>
        <v>0.34199999999999875</v>
      </c>
      <c r="J1777">
        <f>(E1777-Observed!M1779)^2</f>
        <v>0.11696399999999914</v>
      </c>
      <c r="K1777">
        <f t="shared" si="150"/>
        <v>0.11696399999999914</v>
      </c>
      <c r="L1777">
        <f>IF(ISNA(E1777-Observed!M1779),"",E1777-Observed!M1779)</f>
        <v>-0.34199999999999875</v>
      </c>
    </row>
    <row r="1778" spans="1:12" x14ac:dyDescent="0.25">
      <c r="A1778" s="8">
        <f t="shared" si="146"/>
        <v>42456.75</v>
      </c>
      <c r="B1778">
        <v>14697.75</v>
      </c>
      <c r="C1778">
        <v>1778</v>
      </c>
      <c r="D1778">
        <f>'Raw Mod'!F1778</f>
        <v>9.86</v>
      </c>
      <c r="E1778">
        <f t="shared" si="147"/>
        <v>9.86</v>
      </c>
      <c r="F1778">
        <v>12.21</v>
      </c>
      <c r="G1778">
        <f t="shared" si="148"/>
        <v>12.21</v>
      </c>
      <c r="H1778">
        <f>ABS(E1778-Observed!M1780)</f>
        <v>0.48500000000000121</v>
      </c>
      <c r="I1778">
        <f t="shared" si="149"/>
        <v>0.48500000000000121</v>
      </c>
      <c r="J1778">
        <f>(E1778-Observed!M1780)^2</f>
        <v>0.23522500000000118</v>
      </c>
      <c r="K1778">
        <f t="shared" si="150"/>
        <v>0.23522500000000118</v>
      </c>
      <c r="L1778">
        <f>IF(ISNA(E1778-Observed!M1780),"",E1778-Observed!M1780)</f>
        <v>-0.48500000000000121</v>
      </c>
    </row>
    <row r="1779" spans="1:12" x14ac:dyDescent="0.25">
      <c r="A1779" s="8">
        <f t="shared" si="146"/>
        <v>42456.877999999997</v>
      </c>
      <c r="B1779">
        <v>14697.878000000001</v>
      </c>
      <c r="C1779">
        <v>1779</v>
      </c>
      <c r="D1779">
        <f>'Raw Mod'!F1779</f>
        <v>9.92</v>
      </c>
      <c r="E1779">
        <f t="shared" si="147"/>
        <v>9.92</v>
      </c>
      <c r="F1779">
        <v>12.25</v>
      </c>
      <c r="G1779">
        <f t="shared" si="148"/>
        <v>12.25</v>
      </c>
      <c r="H1779">
        <f>ABS(E1779-Observed!M1781)</f>
        <v>0.27800000000000047</v>
      </c>
      <c r="I1779">
        <f t="shared" si="149"/>
        <v>0.27800000000000047</v>
      </c>
      <c r="J1779">
        <f>(E1779-Observed!M1781)^2</f>
        <v>7.7284000000000255E-2</v>
      </c>
      <c r="K1779">
        <f t="shared" si="150"/>
        <v>7.7284000000000255E-2</v>
      </c>
      <c r="L1779">
        <f>IF(ISNA(E1779-Observed!M1781),"",E1779-Observed!M1781)</f>
        <v>-0.27800000000000047</v>
      </c>
    </row>
    <row r="1780" spans="1:12" x14ac:dyDescent="0.25">
      <c r="A1780" s="8">
        <f t="shared" si="146"/>
        <v>42457</v>
      </c>
      <c r="B1780">
        <v>14698</v>
      </c>
      <c r="C1780">
        <v>1780</v>
      </c>
      <c r="D1780">
        <f>'Raw Mod'!F1780</f>
        <v>9.9700000000000006</v>
      </c>
      <c r="E1780">
        <f t="shared" si="147"/>
        <v>9.9700000000000006</v>
      </c>
      <c r="F1780">
        <v>12.33</v>
      </c>
      <c r="G1780">
        <f t="shared" si="148"/>
        <v>12.33</v>
      </c>
      <c r="H1780">
        <f>ABS(E1780-Observed!M1782)</f>
        <v>0.30100000000000016</v>
      </c>
      <c r="I1780">
        <f t="shared" si="149"/>
        <v>0.30100000000000016</v>
      </c>
      <c r="J1780">
        <f>(E1780-Observed!M1782)^2</f>
        <v>9.0601000000000098E-2</v>
      </c>
      <c r="K1780">
        <f t="shared" si="150"/>
        <v>9.0601000000000098E-2</v>
      </c>
      <c r="L1780">
        <f>IF(ISNA(E1780-Observed!M1782),"",E1780-Observed!M1782)</f>
        <v>-0.30100000000000016</v>
      </c>
    </row>
    <row r="1781" spans="1:12" x14ac:dyDescent="0.25">
      <c r="A1781" s="8">
        <f t="shared" si="146"/>
        <v>42457.126000000004</v>
      </c>
      <c r="B1781">
        <v>14698.126</v>
      </c>
      <c r="C1781">
        <v>1781</v>
      </c>
      <c r="D1781">
        <f>'Raw Mod'!F1781</f>
        <v>9.99</v>
      </c>
      <c r="E1781">
        <f t="shared" si="147"/>
        <v>9.99</v>
      </c>
      <c r="F1781">
        <v>12.01</v>
      </c>
      <c r="G1781">
        <f t="shared" si="148"/>
        <v>12.01</v>
      </c>
      <c r="H1781">
        <f>ABS(E1781-Observed!M1783)</f>
        <v>0.25699999999999967</v>
      </c>
      <c r="I1781">
        <f t="shared" si="149"/>
        <v>0.25699999999999967</v>
      </c>
      <c r="J1781">
        <f>(E1781-Observed!M1783)^2</f>
        <v>6.604899999999983E-2</v>
      </c>
      <c r="K1781">
        <f t="shared" si="150"/>
        <v>6.604899999999983E-2</v>
      </c>
      <c r="L1781">
        <f>IF(ISNA(E1781-Observed!M1783),"",E1781-Observed!M1783)</f>
        <v>-0.25699999999999967</v>
      </c>
    </row>
    <row r="1782" spans="1:12" x14ac:dyDescent="0.25">
      <c r="A1782" s="8">
        <f t="shared" si="146"/>
        <v>42457.25</v>
      </c>
      <c r="B1782">
        <v>14698.25</v>
      </c>
      <c r="C1782">
        <v>1782</v>
      </c>
      <c r="D1782">
        <f>'Raw Mod'!F1782</f>
        <v>9.94</v>
      </c>
      <c r="E1782">
        <f t="shared" si="147"/>
        <v>9.94</v>
      </c>
      <c r="F1782">
        <v>11.83</v>
      </c>
      <c r="G1782">
        <f t="shared" si="148"/>
        <v>11.83</v>
      </c>
      <c r="H1782">
        <f>ABS(E1782-Observed!M1784)</f>
        <v>0.18400000000000105</v>
      </c>
      <c r="I1782">
        <f t="shared" si="149"/>
        <v>0.18400000000000105</v>
      </c>
      <c r="J1782">
        <f>(E1782-Observed!M1784)^2</f>
        <v>3.3856000000000386E-2</v>
      </c>
      <c r="K1782">
        <f t="shared" si="150"/>
        <v>3.3856000000000386E-2</v>
      </c>
      <c r="L1782">
        <f>IF(ISNA(E1782-Observed!M1784),"",E1782-Observed!M1784)</f>
        <v>-0.18400000000000105</v>
      </c>
    </row>
    <row r="1783" spans="1:12" x14ac:dyDescent="0.25">
      <c r="A1783" s="8">
        <f t="shared" si="146"/>
        <v>42457.377999999997</v>
      </c>
      <c r="B1783">
        <v>14698.378000000001</v>
      </c>
      <c r="C1783">
        <v>1783</v>
      </c>
      <c r="D1783">
        <f>'Raw Mod'!F1783</f>
        <v>9.89</v>
      </c>
      <c r="E1783">
        <f t="shared" si="147"/>
        <v>9.89</v>
      </c>
      <c r="F1783">
        <v>11.72</v>
      </c>
      <c r="G1783">
        <f t="shared" si="148"/>
        <v>11.72</v>
      </c>
      <c r="H1783">
        <f>ABS(E1783-Observed!M1785)</f>
        <v>0.20999999999999908</v>
      </c>
      <c r="I1783">
        <f t="shared" si="149"/>
        <v>0.20999999999999908</v>
      </c>
      <c r="J1783">
        <f>(E1783-Observed!M1785)^2</f>
        <v>4.4099999999999612E-2</v>
      </c>
      <c r="K1783">
        <f t="shared" si="150"/>
        <v>4.4099999999999612E-2</v>
      </c>
      <c r="L1783">
        <f>IF(ISNA(E1783-Observed!M1785),"",E1783-Observed!M1785)</f>
        <v>-0.20999999999999908</v>
      </c>
    </row>
    <row r="1784" spans="1:12" x14ac:dyDescent="0.25">
      <c r="A1784" s="8">
        <f t="shared" si="146"/>
        <v>42457.5</v>
      </c>
      <c r="B1784">
        <v>14698.5</v>
      </c>
      <c r="C1784">
        <v>1784</v>
      </c>
      <c r="D1784">
        <f>'Raw Mod'!F1784</f>
        <v>9.99</v>
      </c>
      <c r="E1784">
        <f t="shared" si="147"/>
        <v>9.99</v>
      </c>
      <c r="F1784">
        <v>11.9</v>
      </c>
      <c r="G1784">
        <f t="shared" si="148"/>
        <v>11.9</v>
      </c>
      <c r="H1784">
        <f>ABS(E1784-Observed!M1786)</f>
        <v>0.5259999999999998</v>
      </c>
      <c r="I1784">
        <f t="shared" si="149"/>
        <v>0.5259999999999998</v>
      </c>
      <c r="J1784">
        <f>(E1784-Observed!M1786)^2</f>
        <v>0.27667599999999981</v>
      </c>
      <c r="K1784">
        <f t="shared" si="150"/>
        <v>0.27667599999999981</v>
      </c>
      <c r="L1784">
        <f>IF(ISNA(E1784-Observed!M1786),"",E1784-Observed!M1786)</f>
        <v>-0.5259999999999998</v>
      </c>
    </row>
    <row r="1785" spans="1:12" x14ac:dyDescent="0.25">
      <c r="A1785" s="8">
        <f t="shared" si="146"/>
        <v>42457.627</v>
      </c>
      <c r="B1785">
        <v>14698.627</v>
      </c>
      <c r="C1785">
        <v>1785</v>
      </c>
      <c r="D1785">
        <f>'Raw Mod'!F1785</f>
        <v>10.08</v>
      </c>
      <c r="E1785">
        <f t="shared" si="147"/>
        <v>10.08</v>
      </c>
      <c r="F1785">
        <v>12.09</v>
      </c>
      <c r="G1785">
        <f t="shared" si="148"/>
        <v>12.09</v>
      </c>
      <c r="H1785">
        <f>ABS(E1785-Observed!M1787)</f>
        <v>4.4000000000000483E-2</v>
      </c>
      <c r="I1785">
        <f t="shared" si="149"/>
        <v>4.4000000000000483E-2</v>
      </c>
      <c r="J1785">
        <f>(E1785-Observed!M1787)^2</f>
        <v>1.9360000000000425E-3</v>
      </c>
      <c r="K1785">
        <f t="shared" si="150"/>
        <v>1.9360000000000425E-3</v>
      </c>
      <c r="L1785">
        <f>IF(ISNA(E1785-Observed!M1787),"",E1785-Observed!M1787)</f>
        <v>-4.4000000000000483E-2</v>
      </c>
    </row>
    <row r="1786" spans="1:12" x14ac:dyDescent="0.25">
      <c r="A1786" s="8">
        <f t="shared" si="146"/>
        <v>42457.75</v>
      </c>
      <c r="B1786">
        <v>14698.75</v>
      </c>
      <c r="C1786">
        <v>1786</v>
      </c>
      <c r="D1786">
        <f>'Raw Mod'!F1786</f>
        <v>10.1</v>
      </c>
      <c r="E1786">
        <f t="shared" si="147"/>
        <v>10.1</v>
      </c>
      <c r="F1786">
        <v>12.23</v>
      </c>
      <c r="G1786">
        <f t="shared" si="148"/>
        <v>12.23</v>
      </c>
      <c r="H1786">
        <f>ABS(E1786-Observed!M1788)</f>
        <v>0.17100000000000115</v>
      </c>
      <c r="I1786">
        <f t="shared" si="149"/>
        <v>0.17100000000000115</v>
      </c>
      <c r="J1786">
        <f>(E1786-Observed!M1788)^2</f>
        <v>2.9241000000000395E-2</v>
      </c>
      <c r="K1786">
        <f t="shared" si="150"/>
        <v>2.9241000000000395E-2</v>
      </c>
      <c r="L1786">
        <f>IF(ISNA(E1786-Observed!M1788),"",E1786-Observed!M1788)</f>
        <v>-0.17100000000000115</v>
      </c>
    </row>
    <row r="1787" spans="1:12" x14ac:dyDescent="0.25">
      <c r="A1787" s="8">
        <f t="shared" si="146"/>
        <v>42457.877999999997</v>
      </c>
      <c r="B1787">
        <v>14698.878000000001</v>
      </c>
      <c r="C1787">
        <v>1787</v>
      </c>
      <c r="D1787">
        <f>'Raw Mod'!F1787</f>
        <v>10.039999999999999</v>
      </c>
      <c r="E1787">
        <f t="shared" si="147"/>
        <v>10.039999999999999</v>
      </c>
      <c r="F1787">
        <v>12.17</v>
      </c>
      <c r="G1787">
        <f t="shared" si="148"/>
        <v>12.17</v>
      </c>
      <c r="H1787">
        <f>ABS(E1787-Observed!M1789)</f>
        <v>0.40300000000000047</v>
      </c>
      <c r="I1787">
        <f t="shared" si="149"/>
        <v>0.40300000000000047</v>
      </c>
      <c r="J1787">
        <f>(E1787-Observed!M1789)^2</f>
        <v>0.16240900000000039</v>
      </c>
      <c r="K1787">
        <f t="shared" si="150"/>
        <v>0.16240900000000039</v>
      </c>
      <c r="L1787">
        <f>IF(ISNA(E1787-Observed!M1789),"",E1787-Observed!M1789)</f>
        <v>-0.40300000000000047</v>
      </c>
    </row>
    <row r="1788" spans="1:12" x14ac:dyDescent="0.25">
      <c r="A1788" s="8">
        <f t="shared" si="146"/>
        <v>42458</v>
      </c>
      <c r="B1788">
        <v>14699</v>
      </c>
      <c r="C1788">
        <v>1788</v>
      </c>
      <c r="D1788">
        <f>'Raw Mod'!F1788</f>
        <v>9.94</v>
      </c>
      <c r="E1788">
        <f t="shared" si="147"/>
        <v>9.94</v>
      </c>
      <c r="F1788">
        <v>12.03</v>
      </c>
      <c r="G1788">
        <f t="shared" si="148"/>
        <v>12.03</v>
      </c>
      <c r="H1788">
        <f>ABS(E1788-Observed!M1790)</f>
        <v>0.2580000000000009</v>
      </c>
      <c r="I1788">
        <f t="shared" si="149"/>
        <v>0.2580000000000009</v>
      </c>
      <c r="J1788">
        <f>(E1788-Observed!M1790)^2</f>
        <v>6.6564000000000456E-2</v>
      </c>
      <c r="K1788">
        <f t="shared" si="150"/>
        <v>6.6564000000000456E-2</v>
      </c>
      <c r="L1788">
        <f>IF(ISNA(E1788-Observed!M1790),"",E1788-Observed!M1790)</f>
        <v>-0.2580000000000009</v>
      </c>
    </row>
    <row r="1789" spans="1:12" x14ac:dyDescent="0.25">
      <c r="A1789" s="8">
        <f t="shared" si="146"/>
        <v>42458.127999999997</v>
      </c>
      <c r="B1789">
        <v>14699.128000000001</v>
      </c>
      <c r="C1789">
        <v>1789</v>
      </c>
      <c r="D1789">
        <f>'Raw Mod'!F1789</f>
        <v>9.93</v>
      </c>
      <c r="E1789">
        <f t="shared" si="147"/>
        <v>9.93</v>
      </c>
      <c r="F1789">
        <v>11.95</v>
      </c>
      <c r="G1789">
        <f t="shared" si="148"/>
        <v>11.95</v>
      </c>
      <c r="H1789">
        <f>ABS(E1789-Observed!M1791)</f>
        <v>0.39000000000000057</v>
      </c>
      <c r="I1789">
        <f t="shared" si="149"/>
        <v>0.39000000000000057</v>
      </c>
      <c r="J1789">
        <f>(E1789-Observed!M1791)^2</f>
        <v>0.15210000000000046</v>
      </c>
      <c r="K1789">
        <f t="shared" si="150"/>
        <v>0.15210000000000046</v>
      </c>
      <c r="L1789">
        <f>IF(ISNA(E1789-Observed!M1791),"",E1789-Observed!M1791)</f>
        <v>-0.39000000000000057</v>
      </c>
    </row>
    <row r="1790" spans="1:12" x14ac:dyDescent="0.25">
      <c r="A1790" s="8">
        <f t="shared" si="146"/>
        <v>42458.25</v>
      </c>
      <c r="B1790">
        <v>14699.25</v>
      </c>
      <c r="C1790">
        <v>1790</v>
      </c>
      <c r="D1790">
        <f>'Raw Mod'!F1790</f>
        <v>9.99</v>
      </c>
      <c r="E1790">
        <f t="shared" si="147"/>
        <v>9.99</v>
      </c>
      <c r="F1790">
        <v>11.89</v>
      </c>
      <c r="G1790">
        <f t="shared" si="148"/>
        <v>11.89</v>
      </c>
      <c r="H1790">
        <f>ABS(E1790-Observed!M1792)</f>
        <v>0.37899999999999956</v>
      </c>
      <c r="I1790">
        <f t="shared" si="149"/>
        <v>0.37899999999999956</v>
      </c>
      <c r="J1790">
        <f>(E1790-Observed!M1792)^2</f>
        <v>0.14364099999999966</v>
      </c>
      <c r="K1790">
        <f t="shared" si="150"/>
        <v>0.14364099999999966</v>
      </c>
      <c r="L1790">
        <f>IF(ISNA(E1790-Observed!M1792),"",E1790-Observed!M1792)</f>
        <v>-0.37899999999999956</v>
      </c>
    </row>
    <row r="1791" spans="1:12" x14ac:dyDescent="0.25">
      <c r="A1791" s="8">
        <f t="shared" si="146"/>
        <v>42458.377</v>
      </c>
      <c r="B1791">
        <v>14699.377</v>
      </c>
      <c r="C1791">
        <v>1791</v>
      </c>
      <c r="D1791">
        <f>'Raw Mod'!F1791</f>
        <v>10.039999999999999</v>
      </c>
      <c r="E1791">
        <f t="shared" si="147"/>
        <v>10.039999999999999</v>
      </c>
      <c r="F1791">
        <v>11.94</v>
      </c>
      <c r="G1791">
        <f t="shared" si="148"/>
        <v>11.94</v>
      </c>
      <c r="H1791">
        <f>ABS(E1791-Observed!M1793)</f>
        <v>0.25600000000000023</v>
      </c>
      <c r="I1791">
        <f t="shared" si="149"/>
        <v>0.25600000000000023</v>
      </c>
      <c r="J1791">
        <f>(E1791-Observed!M1793)^2</f>
        <v>6.5536000000000122E-2</v>
      </c>
      <c r="K1791">
        <f t="shared" si="150"/>
        <v>6.5536000000000122E-2</v>
      </c>
      <c r="L1791">
        <f>IF(ISNA(E1791-Observed!M1793),"",E1791-Observed!M1793)</f>
        <v>-0.25600000000000023</v>
      </c>
    </row>
    <row r="1792" spans="1:12" x14ac:dyDescent="0.25">
      <c r="A1792" s="8">
        <f t="shared" si="146"/>
        <v>42458.5</v>
      </c>
      <c r="B1792">
        <v>14699.5</v>
      </c>
      <c r="C1792">
        <v>1792</v>
      </c>
      <c r="D1792">
        <f>'Raw Mod'!F1792</f>
        <v>10.02</v>
      </c>
      <c r="E1792">
        <f t="shared" si="147"/>
        <v>10.02</v>
      </c>
      <c r="F1792">
        <v>12.05</v>
      </c>
      <c r="G1792">
        <f t="shared" si="148"/>
        <v>12.05</v>
      </c>
      <c r="H1792">
        <f>ABS(E1792-Observed!M1794)</f>
        <v>0.22700000000000031</v>
      </c>
      <c r="I1792">
        <f t="shared" si="149"/>
        <v>0.22700000000000031</v>
      </c>
      <c r="J1792">
        <f>(E1792-Observed!M1794)^2</f>
        <v>5.1529000000000144E-2</v>
      </c>
      <c r="K1792">
        <f t="shared" si="150"/>
        <v>5.1529000000000144E-2</v>
      </c>
      <c r="L1792">
        <f>IF(ISNA(E1792-Observed!M1794),"",E1792-Observed!M1794)</f>
        <v>-0.22700000000000031</v>
      </c>
    </row>
    <row r="1793" spans="1:12" x14ac:dyDescent="0.25">
      <c r="A1793" s="8">
        <f t="shared" si="146"/>
        <v>42458.627</v>
      </c>
      <c r="B1793">
        <v>14699.627</v>
      </c>
      <c r="C1793">
        <v>1793</v>
      </c>
      <c r="D1793">
        <f>'Raw Mod'!F1793</f>
        <v>9.9600000000000009</v>
      </c>
      <c r="E1793">
        <f t="shared" si="147"/>
        <v>9.9600000000000009</v>
      </c>
      <c r="F1793">
        <v>11.89</v>
      </c>
      <c r="G1793">
        <f t="shared" si="148"/>
        <v>11.89</v>
      </c>
      <c r="H1793">
        <f>ABS(E1793-Observed!M1795)</f>
        <v>0.23799999999999955</v>
      </c>
      <c r="I1793">
        <f t="shared" si="149"/>
        <v>0.23799999999999955</v>
      </c>
      <c r="J1793">
        <f>(E1793-Observed!M1795)^2</f>
        <v>5.6643999999999785E-2</v>
      </c>
      <c r="K1793">
        <f t="shared" si="150"/>
        <v>5.6643999999999785E-2</v>
      </c>
      <c r="L1793">
        <f>IF(ISNA(E1793-Observed!M1795),"",E1793-Observed!M1795)</f>
        <v>-0.23799999999999955</v>
      </c>
    </row>
    <row r="1794" spans="1:12" x14ac:dyDescent="0.25">
      <c r="A1794" s="8">
        <f t="shared" si="146"/>
        <v>42458.75</v>
      </c>
      <c r="B1794">
        <v>14699.75</v>
      </c>
      <c r="C1794">
        <v>1794</v>
      </c>
      <c r="D1794">
        <f>'Raw Mod'!F1794</f>
        <v>9.9</v>
      </c>
      <c r="E1794">
        <f t="shared" si="147"/>
        <v>9.9</v>
      </c>
      <c r="F1794">
        <v>11.83</v>
      </c>
      <c r="G1794">
        <f t="shared" si="148"/>
        <v>11.83</v>
      </c>
      <c r="H1794">
        <f>ABS(E1794-Observed!M1796)</f>
        <v>0.37100000000000044</v>
      </c>
      <c r="I1794">
        <f t="shared" si="149"/>
        <v>0.37100000000000044</v>
      </c>
      <c r="J1794">
        <f>(E1794-Observed!M1796)^2</f>
        <v>0.13764100000000032</v>
      </c>
      <c r="K1794">
        <f t="shared" si="150"/>
        <v>0.13764100000000032</v>
      </c>
      <c r="L1794">
        <f>IF(ISNA(E1794-Observed!M1796),"",E1794-Observed!M1796)</f>
        <v>-0.37100000000000044</v>
      </c>
    </row>
    <row r="1795" spans="1:12" x14ac:dyDescent="0.25">
      <c r="A1795" s="8">
        <f t="shared" si="146"/>
        <v>42458.877</v>
      </c>
      <c r="B1795">
        <v>14699.877</v>
      </c>
      <c r="C1795">
        <v>1795</v>
      </c>
      <c r="D1795">
        <f>'Raw Mod'!F1795</f>
        <v>9.94</v>
      </c>
      <c r="E1795">
        <f t="shared" si="147"/>
        <v>9.94</v>
      </c>
      <c r="F1795">
        <v>11.94</v>
      </c>
      <c r="G1795">
        <f t="shared" si="148"/>
        <v>11.94</v>
      </c>
      <c r="H1795">
        <f>ABS(E1795-Observed!M1797)</f>
        <v>0.40500000000000114</v>
      </c>
      <c r="I1795">
        <f t="shared" si="149"/>
        <v>0.40500000000000114</v>
      </c>
      <c r="J1795">
        <f>(E1795-Observed!M1797)^2</f>
        <v>0.16402500000000092</v>
      </c>
      <c r="K1795">
        <f t="shared" si="150"/>
        <v>0.16402500000000092</v>
      </c>
      <c r="L1795">
        <f>IF(ISNA(E1795-Observed!M1797),"",E1795-Observed!M1797)</f>
        <v>-0.40500000000000114</v>
      </c>
    </row>
    <row r="1796" spans="1:12" x14ac:dyDescent="0.25">
      <c r="A1796" s="8">
        <f t="shared" si="146"/>
        <v>42459</v>
      </c>
      <c r="B1796">
        <v>14700</v>
      </c>
      <c r="C1796">
        <v>1796</v>
      </c>
      <c r="D1796">
        <f>'Raw Mod'!F1796</f>
        <v>10.119999999999999</v>
      </c>
      <c r="E1796">
        <f t="shared" si="147"/>
        <v>10.119999999999999</v>
      </c>
      <c r="F1796">
        <v>12.05</v>
      </c>
      <c r="G1796">
        <f t="shared" si="148"/>
        <v>12.05</v>
      </c>
      <c r="H1796">
        <f>ABS(E1796-Observed!M1798)</f>
        <v>0.20000000000000107</v>
      </c>
      <c r="I1796">
        <f t="shared" si="149"/>
        <v>0.20000000000000107</v>
      </c>
      <c r="J1796">
        <f>(E1796-Observed!M1798)^2</f>
        <v>4.0000000000000424E-2</v>
      </c>
      <c r="K1796">
        <f t="shared" si="150"/>
        <v>4.0000000000000424E-2</v>
      </c>
      <c r="L1796">
        <f>IF(ISNA(E1796-Observed!M1798),"",E1796-Observed!M1798)</f>
        <v>-0.20000000000000107</v>
      </c>
    </row>
    <row r="1797" spans="1:12" x14ac:dyDescent="0.25">
      <c r="A1797" s="8">
        <f t="shared" ref="A1797:A1860" si="151">B1797+$A$2-1</f>
        <v>42459.126000000004</v>
      </c>
      <c r="B1797">
        <v>14700.126</v>
      </c>
      <c r="C1797">
        <v>1797</v>
      </c>
      <c r="D1797">
        <f>'Raw Mod'!F1797</f>
        <v>10.119999999999999</v>
      </c>
      <c r="E1797">
        <f t="shared" ref="E1797:E1860" si="152">IF(D1797&lt;1,NA(),D1797)</f>
        <v>10.119999999999999</v>
      </c>
      <c r="F1797">
        <v>11.42</v>
      </c>
      <c r="G1797">
        <f t="shared" ref="G1797:G1860" si="153">IF(F1797&lt;1,NA(),F1797)</f>
        <v>11.42</v>
      </c>
      <c r="H1797">
        <f>ABS(E1797-Observed!M1799)</f>
        <v>0.24900000000000055</v>
      </c>
      <c r="I1797">
        <f t="shared" ref="I1797:I1860" si="154">IF(ISNA(H1797),"",H1797)</f>
        <v>0.24900000000000055</v>
      </c>
      <c r="J1797">
        <f>(E1797-Observed!M1799)^2</f>
        <v>6.2001000000000278E-2</v>
      </c>
      <c r="K1797">
        <f t="shared" ref="K1797:K1860" si="155">IF(ISNA(J1797),"",J1797)</f>
        <v>6.2001000000000278E-2</v>
      </c>
      <c r="L1797">
        <f>IF(ISNA(E1797-Observed!M1799),"",E1797-Observed!M1799)</f>
        <v>-0.24900000000000055</v>
      </c>
    </row>
    <row r="1798" spans="1:12" x14ac:dyDescent="0.25">
      <c r="A1798" s="8">
        <f t="shared" si="151"/>
        <v>42459.25</v>
      </c>
      <c r="B1798">
        <v>14700.25</v>
      </c>
      <c r="C1798">
        <v>1798</v>
      </c>
      <c r="D1798">
        <f>'Raw Mod'!F1798</f>
        <v>9.98</v>
      </c>
      <c r="E1798">
        <f t="shared" si="152"/>
        <v>9.98</v>
      </c>
      <c r="F1798">
        <v>11.24</v>
      </c>
      <c r="G1798">
        <f t="shared" si="153"/>
        <v>11.24</v>
      </c>
      <c r="H1798">
        <f>ABS(E1798-Observed!M1800)</f>
        <v>0.31599999999999895</v>
      </c>
      <c r="I1798">
        <f t="shared" si="154"/>
        <v>0.31599999999999895</v>
      </c>
      <c r="J1798">
        <f>(E1798-Observed!M1800)^2</f>
        <v>9.9855999999999334E-2</v>
      </c>
      <c r="K1798">
        <f t="shared" si="155"/>
        <v>9.9855999999999334E-2</v>
      </c>
      <c r="L1798">
        <f>IF(ISNA(E1798-Observed!M1800),"",E1798-Observed!M1800)</f>
        <v>-0.31599999999999895</v>
      </c>
    </row>
    <row r="1799" spans="1:12" x14ac:dyDescent="0.25">
      <c r="A1799" s="8">
        <f t="shared" si="151"/>
        <v>42459.377</v>
      </c>
      <c r="B1799">
        <v>14700.377</v>
      </c>
      <c r="C1799">
        <v>1799</v>
      </c>
      <c r="D1799">
        <f>'Raw Mod'!F1799</f>
        <v>9.93</v>
      </c>
      <c r="E1799">
        <f t="shared" si="152"/>
        <v>9.93</v>
      </c>
      <c r="F1799">
        <v>11.22</v>
      </c>
      <c r="G1799">
        <f t="shared" si="153"/>
        <v>11.22</v>
      </c>
      <c r="H1799">
        <f>ABS(E1799-Observed!M1801)</f>
        <v>0.43900000000000006</v>
      </c>
      <c r="I1799">
        <f t="shared" si="154"/>
        <v>0.43900000000000006</v>
      </c>
      <c r="J1799">
        <f>(E1799-Observed!M1801)^2</f>
        <v>0.19272100000000006</v>
      </c>
      <c r="K1799">
        <f t="shared" si="155"/>
        <v>0.19272100000000006</v>
      </c>
      <c r="L1799">
        <f>IF(ISNA(E1799-Observed!M1801),"",E1799-Observed!M1801)</f>
        <v>-0.43900000000000006</v>
      </c>
    </row>
    <row r="1800" spans="1:12" x14ac:dyDescent="0.25">
      <c r="A1800" s="8">
        <f t="shared" si="151"/>
        <v>42459.5</v>
      </c>
      <c r="B1800">
        <v>14700.5</v>
      </c>
      <c r="C1800">
        <v>1800</v>
      </c>
      <c r="D1800">
        <f>'Raw Mod'!F1800</f>
        <v>9.94</v>
      </c>
      <c r="E1800">
        <f t="shared" si="152"/>
        <v>9.94</v>
      </c>
      <c r="F1800">
        <v>11.42</v>
      </c>
      <c r="G1800">
        <f t="shared" si="153"/>
        <v>11.42</v>
      </c>
      <c r="H1800">
        <f>ABS(E1800-Observed!M1802)</f>
        <v>0.45400000000000063</v>
      </c>
      <c r="I1800">
        <f t="shared" si="154"/>
        <v>0.45400000000000063</v>
      </c>
      <c r="J1800">
        <f>(E1800-Observed!M1802)^2</f>
        <v>0.20611600000000058</v>
      </c>
      <c r="K1800">
        <f t="shared" si="155"/>
        <v>0.20611600000000058</v>
      </c>
      <c r="L1800">
        <f>IF(ISNA(E1800-Observed!M1802),"",E1800-Observed!M1802)</f>
        <v>-0.45400000000000063</v>
      </c>
    </row>
    <row r="1801" spans="1:12" x14ac:dyDescent="0.25">
      <c r="A1801" s="8">
        <f t="shared" si="151"/>
        <v>42459.625</v>
      </c>
      <c r="B1801">
        <v>14700.625</v>
      </c>
      <c r="C1801">
        <v>1801</v>
      </c>
      <c r="D1801">
        <f>'Raw Mod'!F1801</f>
        <v>9.98</v>
      </c>
      <c r="E1801">
        <f t="shared" si="152"/>
        <v>9.98</v>
      </c>
      <c r="F1801">
        <v>11.51</v>
      </c>
      <c r="G1801">
        <f t="shared" si="153"/>
        <v>11.51</v>
      </c>
      <c r="H1801">
        <f>ABS(E1801-Observed!M1803)</f>
        <v>0.33999999999999986</v>
      </c>
      <c r="I1801">
        <f t="shared" si="154"/>
        <v>0.33999999999999986</v>
      </c>
      <c r="J1801">
        <f>(E1801-Observed!M1803)^2</f>
        <v>0.1155999999999999</v>
      </c>
      <c r="K1801">
        <f t="shared" si="155"/>
        <v>0.1155999999999999</v>
      </c>
      <c r="L1801">
        <f>IF(ISNA(E1801-Observed!M1803),"",E1801-Observed!M1803)</f>
        <v>-0.33999999999999986</v>
      </c>
    </row>
    <row r="1802" spans="1:12" x14ac:dyDescent="0.25">
      <c r="A1802" s="8">
        <f t="shared" si="151"/>
        <v>42459.75</v>
      </c>
      <c r="B1802">
        <v>14700.75</v>
      </c>
      <c r="C1802">
        <v>1802</v>
      </c>
      <c r="D1802">
        <f>'Raw Mod'!F1802</f>
        <v>10.02</v>
      </c>
      <c r="E1802">
        <f t="shared" si="152"/>
        <v>10.02</v>
      </c>
      <c r="F1802">
        <v>11.45</v>
      </c>
      <c r="G1802">
        <f t="shared" si="153"/>
        <v>11.45</v>
      </c>
      <c r="H1802">
        <f>ABS(E1802-Observed!M1804)</f>
        <v>0.2759999999999998</v>
      </c>
      <c r="I1802">
        <f t="shared" si="154"/>
        <v>0.2759999999999998</v>
      </c>
      <c r="J1802">
        <f>(E1802-Observed!M1804)^2</f>
        <v>7.6175999999999897E-2</v>
      </c>
      <c r="K1802">
        <f t="shared" si="155"/>
        <v>7.6175999999999897E-2</v>
      </c>
      <c r="L1802">
        <f>IF(ISNA(E1802-Observed!M1804),"",E1802-Observed!M1804)</f>
        <v>-0.2759999999999998</v>
      </c>
    </row>
    <row r="1803" spans="1:12" x14ac:dyDescent="0.25">
      <c r="A1803" s="8">
        <f t="shared" si="151"/>
        <v>42459.875</v>
      </c>
      <c r="B1803">
        <v>14700.875</v>
      </c>
      <c r="C1803">
        <v>1803</v>
      </c>
      <c r="D1803">
        <f>'Raw Mod'!F1803</f>
        <v>10.039999999999999</v>
      </c>
      <c r="E1803">
        <f t="shared" si="152"/>
        <v>10.039999999999999</v>
      </c>
      <c r="F1803">
        <v>11.44</v>
      </c>
      <c r="G1803">
        <f t="shared" si="153"/>
        <v>11.44</v>
      </c>
      <c r="H1803">
        <f>ABS(E1803-Observed!M1805)</f>
        <v>0.23100000000000165</v>
      </c>
      <c r="I1803">
        <f t="shared" si="154"/>
        <v>0.23100000000000165</v>
      </c>
      <c r="J1803">
        <f>(E1803-Observed!M1805)^2</f>
        <v>5.3361000000000762E-2</v>
      </c>
      <c r="K1803">
        <f t="shared" si="155"/>
        <v>5.3361000000000762E-2</v>
      </c>
      <c r="L1803">
        <f>IF(ISNA(E1803-Observed!M1805),"",E1803-Observed!M1805)</f>
        <v>-0.23100000000000165</v>
      </c>
    </row>
    <row r="1804" spans="1:12" x14ac:dyDescent="0.25">
      <c r="A1804" s="8">
        <f t="shared" si="151"/>
        <v>42460</v>
      </c>
      <c r="B1804">
        <v>14701</v>
      </c>
      <c r="C1804">
        <v>1804</v>
      </c>
      <c r="D1804">
        <f>'Raw Mod'!F1804</f>
        <v>10.07</v>
      </c>
      <c r="E1804">
        <f t="shared" si="152"/>
        <v>10.07</v>
      </c>
      <c r="F1804">
        <v>11.47</v>
      </c>
      <c r="G1804">
        <f t="shared" si="153"/>
        <v>11.47</v>
      </c>
      <c r="H1804">
        <f>ABS(E1804-Observed!M1806)</f>
        <v>0.25</v>
      </c>
      <c r="I1804">
        <f t="shared" si="154"/>
        <v>0.25</v>
      </c>
      <c r="J1804">
        <f>(E1804-Observed!M1806)^2</f>
        <v>6.25E-2</v>
      </c>
      <c r="K1804">
        <f t="shared" si="155"/>
        <v>6.25E-2</v>
      </c>
      <c r="L1804">
        <f>IF(ISNA(E1804-Observed!M1806),"",E1804-Observed!M1806)</f>
        <v>-0.25</v>
      </c>
    </row>
    <row r="1805" spans="1:12" x14ac:dyDescent="0.25">
      <c r="A1805" s="8">
        <f t="shared" si="151"/>
        <v>42460.125</v>
      </c>
      <c r="B1805">
        <v>14701.125</v>
      </c>
      <c r="C1805">
        <v>1805</v>
      </c>
      <c r="D1805">
        <f>'Raw Mod'!F1805</f>
        <v>10.119999999999999</v>
      </c>
      <c r="E1805">
        <f t="shared" si="152"/>
        <v>10.119999999999999</v>
      </c>
      <c r="F1805">
        <v>11.47</v>
      </c>
      <c r="G1805">
        <f t="shared" si="153"/>
        <v>11.47</v>
      </c>
      <c r="H1805">
        <f>ABS(E1805-Observed!M1807)</f>
        <v>0.12700000000000067</v>
      </c>
      <c r="I1805">
        <f t="shared" si="154"/>
        <v>0.12700000000000067</v>
      </c>
      <c r="J1805">
        <f>(E1805-Observed!M1807)^2</f>
        <v>1.6129000000000171E-2</v>
      </c>
      <c r="K1805">
        <f t="shared" si="155"/>
        <v>1.6129000000000171E-2</v>
      </c>
      <c r="L1805">
        <f>IF(ISNA(E1805-Observed!M1807),"",E1805-Observed!M1807)</f>
        <v>-0.12700000000000067</v>
      </c>
    </row>
    <row r="1806" spans="1:12" x14ac:dyDescent="0.25">
      <c r="A1806" s="8">
        <f t="shared" si="151"/>
        <v>42460.25</v>
      </c>
      <c r="B1806">
        <v>14701.25</v>
      </c>
      <c r="C1806">
        <v>1806</v>
      </c>
      <c r="D1806">
        <f>'Raw Mod'!F1806</f>
        <v>10.02</v>
      </c>
      <c r="E1806">
        <f t="shared" si="152"/>
        <v>10.02</v>
      </c>
      <c r="F1806">
        <v>11.4</v>
      </c>
      <c r="G1806">
        <f t="shared" si="153"/>
        <v>11.4</v>
      </c>
      <c r="H1806">
        <f>ABS(E1806-Observed!M1808)</f>
        <v>0.32500000000000107</v>
      </c>
      <c r="I1806">
        <f t="shared" si="154"/>
        <v>0.32500000000000107</v>
      </c>
      <c r="J1806">
        <f>(E1806-Observed!M1808)^2</f>
        <v>0.10562500000000069</v>
      </c>
      <c r="K1806">
        <f t="shared" si="155"/>
        <v>0.10562500000000069</v>
      </c>
      <c r="L1806">
        <f>IF(ISNA(E1806-Observed!M1808),"",E1806-Observed!M1808)</f>
        <v>-0.32500000000000107</v>
      </c>
    </row>
    <row r="1807" spans="1:12" x14ac:dyDescent="0.25">
      <c r="A1807" s="8">
        <f t="shared" si="151"/>
        <v>42460.376000000004</v>
      </c>
      <c r="B1807">
        <v>14701.376</v>
      </c>
      <c r="C1807">
        <v>1807</v>
      </c>
      <c r="D1807">
        <f>'Raw Mod'!F1807</f>
        <v>9.9600000000000009</v>
      </c>
      <c r="E1807">
        <f t="shared" si="152"/>
        <v>9.9600000000000009</v>
      </c>
      <c r="F1807">
        <v>11.4</v>
      </c>
      <c r="G1807">
        <f t="shared" si="153"/>
        <v>11.4</v>
      </c>
      <c r="H1807">
        <f>ABS(E1807-Observed!M1809)</f>
        <v>0.38499999999999979</v>
      </c>
      <c r="I1807">
        <f t="shared" si="154"/>
        <v>0.38499999999999979</v>
      </c>
      <c r="J1807">
        <f>(E1807-Observed!M1809)^2</f>
        <v>0.14822499999999983</v>
      </c>
      <c r="K1807">
        <f t="shared" si="155"/>
        <v>0.14822499999999983</v>
      </c>
      <c r="L1807">
        <f>IF(ISNA(E1807-Observed!M1809),"",E1807-Observed!M1809)</f>
        <v>-0.38499999999999979</v>
      </c>
    </row>
    <row r="1808" spans="1:12" x14ac:dyDescent="0.25">
      <c r="A1808" s="8">
        <f t="shared" si="151"/>
        <v>42460.5</v>
      </c>
      <c r="B1808">
        <v>14701.5</v>
      </c>
      <c r="C1808">
        <v>1808</v>
      </c>
      <c r="D1808">
        <f>'Raw Mod'!F1808</f>
        <v>10</v>
      </c>
      <c r="E1808">
        <f t="shared" si="152"/>
        <v>10</v>
      </c>
      <c r="F1808">
        <v>11.65</v>
      </c>
      <c r="G1808">
        <f t="shared" si="153"/>
        <v>11.65</v>
      </c>
      <c r="H1808">
        <f>ABS(E1808-Observed!M1810)</f>
        <v>0.36899999999999977</v>
      </c>
      <c r="I1808">
        <f t="shared" si="154"/>
        <v>0.36899999999999977</v>
      </c>
      <c r="J1808">
        <f>(E1808-Observed!M1810)^2</f>
        <v>0.13616099999999984</v>
      </c>
      <c r="K1808">
        <f t="shared" si="155"/>
        <v>0.13616099999999984</v>
      </c>
      <c r="L1808">
        <f>IF(ISNA(E1808-Observed!M1810),"",E1808-Observed!M1810)</f>
        <v>-0.36899999999999977</v>
      </c>
    </row>
    <row r="1809" spans="1:12" x14ac:dyDescent="0.25">
      <c r="A1809" s="8">
        <f t="shared" si="151"/>
        <v>42460.625</v>
      </c>
      <c r="B1809">
        <v>14701.625</v>
      </c>
      <c r="C1809">
        <v>1809</v>
      </c>
      <c r="D1809">
        <f>'Raw Mod'!F1809</f>
        <v>10.06</v>
      </c>
      <c r="E1809">
        <f t="shared" si="152"/>
        <v>10.06</v>
      </c>
      <c r="F1809">
        <v>11.99</v>
      </c>
      <c r="G1809">
        <f t="shared" si="153"/>
        <v>11.99</v>
      </c>
      <c r="H1809">
        <f>ABS(E1809-Observed!M1811)</f>
        <v>0.18699999999999939</v>
      </c>
      <c r="I1809">
        <f t="shared" si="154"/>
        <v>0.18699999999999939</v>
      </c>
      <c r="J1809">
        <f>(E1809-Observed!M1811)^2</f>
        <v>3.4968999999999771E-2</v>
      </c>
      <c r="K1809">
        <f t="shared" si="155"/>
        <v>3.4968999999999771E-2</v>
      </c>
      <c r="L1809">
        <f>IF(ISNA(E1809-Observed!M1811),"",E1809-Observed!M1811)</f>
        <v>-0.18699999999999939</v>
      </c>
    </row>
    <row r="1810" spans="1:12" x14ac:dyDescent="0.25">
      <c r="A1810" s="8">
        <f t="shared" si="151"/>
        <v>42460.75</v>
      </c>
      <c r="B1810">
        <v>14701.75</v>
      </c>
      <c r="C1810">
        <v>1810</v>
      </c>
      <c r="D1810">
        <f>'Raw Mod'!F1810</f>
        <v>10.07</v>
      </c>
      <c r="E1810">
        <f t="shared" si="152"/>
        <v>10.07</v>
      </c>
      <c r="F1810">
        <v>12.11</v>
      </c>
      <c r="G1810">
        <f t="shared" si="153"/>
        <v>12.11</v>
      </c>
      <c r="H1810">
        <f>ABS(E1810-Observed!M1812)</f>
        <v>0.27500000000000036</v>
      </c>
      <c r="I1810">
        <f t="shared" si="154"/>
        <v>0.27500000000000036</v>
      </c>
      <c r="J1810">
        <f>(E1810-Observed!M1812)^2</f>
        <v>7.5625000000000192E-2</v>
      </c>
      <c r="K1810">
        <f t="shared" si="155"/>
        <v>7.5625000000000192E-2</v>
      </c>
      <c r="L1810">
        <f>IF(ISNA(E1810-Observed!M1812),"",E1810-Observed!M1812)</f>
        <v>-0.27500000000000036</v>
      </c>
    </row>
    <row r="1811" spans="1:12" x14ac:dyDescent="0.25">
      <c r="A1811" s="8">
        <f t="shared" si="151"/>
        <v>42460.876000000004</v>
      </c>
      <c r="B1811">
        <v>14701.876</v>
      </c>
      <c r="C1811">
        <v>1811</v>
      </c>
      <c r="D1811">
        <f>'Raw Mod'!F1811</f>
        <v>10.09</v>
      </c>
      <c r="E1811">
        <f t="shared" si="152"/>
        <v>10.09</v>
      </c>
      <c r="F1811">
        <v>12.03</v>
      </c>
      <c r="G1811">
        <f t="shared" si="153"/>
        <v>12.03</v>
      </c>
      <c r="H1811">
        <f>ABS(E1811-Observed!M1813)</f>
        <v>0.27899999999999991</v>
      </c>
      <c r="I1811">
        <f t="shared" si="154"/>
        <v>0.27899999999999991</v>
      </c>
      <c r="J1811">
        <f>(E1811-Observed!M1813)^2</f>
        <v>7.7840999999999952E-2</v>
      </c>
      <c r="K1811">
        <f t="shared" si="155"/>
        <v>7.7840999999999952E-2</v>
      </c>
      <c r="L1811">
        <f>IF(ISNA(E1811-Observed!M1813),"",E1811-Observed!M1813)</f>
        <v>-0.27899999999999991</v>
      </c>
    </row>
    <row r="1812" spans="1:12" x14ac:dyDescent="0.25">
      <c r="A1812" s="8">
        <f t="shared" si="151"/>
        <v>42461</v>
      </c>
      <c r="B1812">
        <v>14702</v>
      </c>
      <c r="C1812">
        <v>1812</v>
      </c>
      <c r="D1812">
        <f>'Raw Mod'!F1812</f>
        <v>10.06</v>
      </c>
      <c r="E1812">
        <f t="shared" si="152"/>
        <v>10.06</v>
      </c>
      <c r="F1812">
        <v>11.94</v>
      </c>
      <c r="G1812">
        <f t="shared" si="153"/>
        <v>11.94</v>
      </c>
      <c r="H1812">
        <f>ABS(E1812-Observed!M1814)</f>
        <v>0.2110000000000003</v>
      </c>
      <c r="I1812">
        <f t="shared" si="154"/>
        <v>0.2110000000000003</v>
      </c>
      <c r="J1812">
        <f>(E1812-Observed!M1814)^2</f>
        <v>4.4521000000000123E-2</v>
      </c>
      <c r="K1812">
        <f t="shared" si="155"/>
        <v>4.4521000000000123E-2</v>
      </c>
      <c r="L1812">
        <f>IF(ISNA(E1812-Observed!M1814),"",E1812-Observed!M1814)</f>
        <v>-0.2110000000000003</v>
      </c>
    </row>
    <row r="1813" spans="1:12" x14ac:dyDescent="0.25">
      <c r="A1813" s="8">
        <f t="shared" si="151"/>
        <v>42461.126000000004</v>
      </c>
      <c r="B1813">
        <v>14702.126</v>
      </c>
      <c r="C1813">
        <v>1813</v>
      </c>
      <c r="D1813">
        <f>'Raw Mod'!F1813</f>
        <v>9.9499999999999993</v>
      </c>
      <c r="E1813">
        <f t="shared" si="152"/>
        <v>9.9499999999999993</v>
      </c>
      <c r="F1813">
        <v>11.8</v>
      </c>
      <c r="G1813">
        <f t="shared" si="153"/>
        <v>11.8</v>
      </c>
      <c r="H1813">
        <f>ABS(E1813-Observed!M1815)</f>
        <v>0.37000000000000099</v>
      </c>
      <c r="I1813">
        <f t="shared" si="154"/>
        <v>0.37000000000000099</v>
      </c>
      <c r="J1813">
        <f>(E1813-Observed!M1815)^2</f>
        <v>0.13690000000000074</v>
      </c>
      <c r="K1813">
        <f t="shared" si="155"/>
        <v>0.13690000000000074</v>
      </c>
      <c r="L1813">
        <f>IF(ISNA(E1813-Observed!M1815),"",E1813-Observed!M1815)</f>
        <v>-0.37000000000000099</v>
      </c>
    </row>
    <row r="1814" spans="1:12" x14ac:dyDescent="0.25">
      <c r="A1814" s="8">
        <f t="shared" si="151"/>
        <v>42461.25</v>
      </c>
      <c r="B1814">
        <v>14702.25</v>
      </c>
      <c r="C1814">
        <v>1814</v>
      </c>
      <c r="D1814">
        <f>'Raw Mod'!F1814</f>
        <v>9.9499999999999993</v>
      </c>
      <c r="E1814">
        <f t="shared" si="152"/>
        <v>9.9499999999999993</v>
      </c>
      <c r="F1814">
        <v>11.74</v>
      </c>
      <c r="G1814">
        <f t="shared" si="153"/>
        <v>11.74</v>
      </c>
      <c r="H1814">
        <f>ABS(E1814-Observed!M1816)</f>
        <v>0.41900000000000048</v>
      </c>
      <c r="I1814">
        <f t="shared" si="154"/>
        <v>0.41900000000000048</v>
      </c>
      <c r="J1814">
        <f>(E1814-Observed!M1816)^2</f>
        <v>0.17556100000000041</v>
      </c>
      <c r="K1814">
        <f t="shared" si="155"/>
        <v>0.17556100000000041</v>
      </c>
      <c r="L1814">
        <f>IF(ISNA(E1814-Observed!M1816),"",E1814-Observed!M1816)</f>
        <v>-0.41900000000000048</v>
      </c>
    </row>
    <row r="1815" spans="1:12" x14ac:dyDescent="0.25">
      <c r="A1815" s="8">
        <f t="shared" si="151"/>
        <v>42461.377</v>
      </c>
      <c r="B1815">
        <v>14702.377</v>
      </c>
      <c r="C1815">
        <v>1815</v>
      </c>
      <c r="D1815">
        <f>'Raw Mod'!F1815</f>
        <v>10.01</v>
      </c>
      <c r="E1815">
        <f t="shared" si="152"/>
        <v>10.01</v>
      </c>
      <c r="F1815">
        <v>11.78</v>
      </c>
      <c r="G1815">
        <f t="shared" si="153"/>
        <v>11.78</v>
      </c>
      <c r="H1815">
        <f>ABS(E1815-Observed!M1817)</f>
        <v>0.35899999999999999</v>
      </c>
      <c r="I1815">
        <f t="shared" si="154"/>
        <v>0.35899999999999999</v>
      </c>
      <c r="J1815">
        <f>(E1815-Observed!M1817)^2</f>
        <v>0.128881</v>
      </c>
      <c r="K1815">
        <f t="shared" si="155"/>
        <v>0.128881</v>
      </c>
      <c r="L1815">
        <f>IF(ISNA(E1815-Observed!M1817),"",E1815-Observed!M1817)</f>
        <v>-0.35899999999999999</v>
      </c>
    </row>
    <row r="1816" spans="1:12" x14ac:dyDescent="0.25">
      <c r="A1816" s="8">
        <f t="shared" si="151"/>
        <v>42461.5</v>
      </c>
      <c r="B1816">
        <v>14702.5</v>
      </c>
      <c r="C1816">
        <v>1816</v>
      </c>
      <c r="D1816">
        <f>'Raw Mod'!F1816</f>
        <v>10.1</v>
      </c>
      <c r="E1816">
        <f t="shared" si="152"/>
        <v>10.1</v>
      </c>
      <c r="F1816">
        <v>12.08</v>
      </c>
      <c r="G1816">
        <f t="shared" si="153"/>
        <v>12.08</v>
      </c>
      <c r="H1816">
        <f>ABS(E1816-Observed!M1818)</f>
        <v>0.22000000000000064</v>
      </c>
      <c r="I1816">
        <f t="shared" si="154"/>
        <v>0.22000000000000064</v>
      </c>
      <c r="J1816">
        <f>(E1816-Observed!M1818)^2</f>
        <v>4.8400000000000283E-2</v>
      </c>
      <c r="K1816">
        <f t="shared" si="155"/>
        <v>4.8400000000000283E-2</v>
      </c>
      <c r="L1816">
        <f>IF(ISNA(E1816-Observed!M1818),"",E1816-Observed!M1818)</f>
        <v>-0.22000000000000064</v>
      </c>
    </row>
    <row r="1817" spans="1:12" x14ac:dyDescent="0.25">
      <c r="A1817" s="8">
        <f t="shared" si="151"/>
        <v>42461.627</v>
      </c>
      <c r="B1817">
        <v>14702.627</v>
      </c>
      <c r="C1817">
        <v>1817</v>
      </c>
      <c r="D1817">
        <f>'Raw Mod'!F1817</f>
        <v>10.130000000000001</v>
      </c>
      <c r="E1817">
        <f t="shared" si="152"/>
        <v>10.130000000000001</v>
      </c>
      <c r="F1817">
        <v>12.34</v>
      </c>
      <c r="G1817">
        <f t="shared" si="153"/>
        <v>12.34</v>
      </c>
      <c r="H1817">
        <f>ABS(E1817-Observed!M1819)</f>
        <v>0.1899999999999995</v>
      </c>
      <c r="I1817">
        <f t="shared" si="154"/>
        <v>0.1899999999999995</v>
      </c>
      <c r="J1817">
        <f>(E1817-Observed!M1819)^2</f>
        <v>3.6099999999999813E-2</v>
      </c>
      <c r="K1817">
        <f t="shared" si="155"/>
        <v>3.6099999999999813E-2</v>
      </c>
      <c r="L1817">
        <f>IF(ISNA(E1817-Observed!M1819),"",E1817-Observed!M1819)</f>
        <v>-0.1899999999999995</v>
      </c>
    </row>
    <row r="1818" spans="1:12" x14ac:dyDescent="0.25">
      <c r="A1818" s="8">
        <f t="shared" si="151"/>
        <v>42461.75</v>
      </c>
      <c r="B1818">
        <v>14702.75</v>
      </c>
      <c r="C1818">
        <v>1818</v>
      </c>
      <c r="D1818">
        <f>'Raw Mod'!F1818</f>
        <v>10.09</v>
      </c>
      <c r="E1818">
        <f t="shared" si="152"/>
        <v>10.09</v>
      </c>
      <c r="F1818">
        <v>12.41</v>
      </c>
      <c r="G1818">
        <f t="shared" si="153"/>
        <v>12.41</v>
      </c>
      <c r="H1818">
        <f>ABS(E1818-Observed!M1820)</f>
        <v>0.25500000000000078</v>
      </c>
      <c r="I1818">
        <f t="shared" si="154"/>
        <v>0.25500000000000078</v>
      </c>
      <c r="J1818">
        <f>(E1818-Observed!M1820)^2</f>
        <v>6.5025000000000402E-2</v>
      </c>
      <c r="K1818">
        <f t="shared" si="155"/>
        <v>6.5025000000000402E-2</v>
      </c>
      <c r="L1818">
        <f>IF(ISNA(E1818-Observed!M1820),"",E1818-Observed!M1820)</f>
        <v>-0.25500000000000078</v>
      </c>
    </row>
    <row r="1819" spans="1:12" x14ac:dyDescent="0.25">
      <c r="A1819" s="8">
        <f t="shared" si="151"/>
        <v>42461.877999999997</v>
      </c>
      <c r="B1819">
        <v>14702.878000000001</v>
      </c>
      <c r="C1819">
        <v>1819</v>
      </c>
      <c r="D1819">
        <f>'Raw Mod'!F1819</f>
        <v>10.06</v>
      </c>
      <c r="E1819">
        <f t="shared" si="152"/>
        <v>10.06</v>
      </c>
      <c r="F1819">
        <v>12.26</v>
      </c>
      <c r="G1819">
        <f t="shared" si="153"/>
        <v>12.26</v>
      </c>
      <c r="H1819">
        <f>ABS(E1819-Observed!M1821)</f>
        <v>0.35799999999999876</v>
      </c>
      <c r="I1819">
        <f t="shared" si="154"/>
        <v>0.35799999999999876</v>
      </c>
      <c r="J1819">
        <f>(E1819-Observed!M1821)^2</f>
        <v>0.12816399999999911</v>
      </c>
      <c r="K1819">
        <f t="shared" si="155"/>
        <v>0.12816399999999911</v>
      </c>
      <c r="L1819">
        <f>IF(ISNA(E1819-Observed!M1821),"",E1819-Observed!M1821)</f>
        <v>-0.35799999999999876</v>
      </c>
    </row>
    <row r="1820" spans="1:12" x14ac:dyDescent="0.25">
      <c r="A1820" s="8">
        <f t="shared" si="151"/>
        <v>42462</v>
      </c>
      <c r="B1820">
        <v>14703</v>
      </c>
      <c r="C1820">
        <v>1820</v>
      </c>
      <c r="D1820">
        <f>'Raw Mod'!F1820</f>
        <v>10.09</v>
      </c>
      <c r="E1820">
        <f t="shared" si="152"/>
        <v>10.09</v>
      </c>
      <c r="F1820">
        <v>12.24</v>
      </c>
      <c r="G1820">
        <f t="shared" si="153"/>
        <v>12.24</v>
      </c>
      <c r="H1820">
        <f>ABS(E1820-Observed!M1822)</f>
        <v>0.25500000000000078</v>
      </c>
      <c r="I1820">
        <f t="shared" si="154"/>
        <v>0.25500000000000078</v>
      </c>
      <c r="J1820">
        <f>(E1820-Observed!M1822)^2</f>
        <v>6.5025000000000402E-2</v>
      </c>
      <c r="K1820">
        <f t="shared" si="155"/>
        <v>6.5025000000000402E-2</v>
      </c>
      <c r="L1820">
        <f>IF(ISNA(E1820-Observed!M1822),"",E1820-Observed!M1822)</f>
        <v>-0.25500000000000078</v>
      </c>
    </row>
    <row r="1821" spans="1:12" x14ac:dyDescent="0.25">
      <c r="A1821" s="8">
        <f t="shared" si="151"/>
        <v>42462.126000000004</v>
      </c>
      <c r="B1821">
        <v>14703.126</v>
      </c>
      <c r="C1821">
        <v>1821</v>
      </c>
      <c r="D1821">
        <f>'Raw Mod'!F1821</f>
        <v>10.050000000000001</v>
      </c>
      <c r="E1821">
        <f t="shared" si="152"/>
        <v>10.050000000000001</v>
      </c>
      <c r="F1821">
        <v>12.14</v>
      </c>
      <c r="G1821">
        <f t="shared" si="153"/>
        <v>12.14</v>
      </c>
      <c r="H1821">
        <f>ABS(E1821-Observed!M1823)</f>
        <v>0.36799999999999855</v>
      </c>
      <c r="I1821">
        <f t="shared" si="154"/>
        <v>0.36799999999999855</v>
      </c>
      <c r="J1821">
        <f>(E1821-Observed!M1823)^2</f>
        <v>0.13542399999999893</v>
      </c>
      <c r="K1821">
        <f t="shared" si="155"/>
        <v>0.13542399999999893</v>
      </c>
      <c r="L1821">
        <f>IF(ISNA(E1821-Observed!M1823),"",E1821-Observed!M1823)</f>
        <v>-0.36799999999999855</v>
      </c>
    </row>
    <row r="1822" spans="1:12" x14ac:dyDescent="0.25">
      <c r="A1822" s="8">
        <f t="shared" si="151"/>
        <v>42462.25</v>
      </c>
      <c r="B1822">
        <v>14703.25</v>
      </c>
      <c r="C1822">
        <v>1822</v>
      </c>
      <c r="D1822">
        <f>'Raw Mod'!F1822</f>
        <v>10.029999999999999</v>
      </c>
      <c r="E1822">
        <f t="shared" si="152"/>
        <v>10.029999999999999</v>
      </c>
      <c r="F1822">
        <v>12.02</v>
      </c>
      <c r="G1822">
        <f t="shared" si="153"/>
        <v>12.02</v>
      </c>
      <c r="H1822">
        <f>ABS(E1822-Observed!M1824)</f>
        <v>0.31500000000000128</v>
      </c>
      <c r="I1822">
        <f t="shared" si="154"/>
        <v>0.31500000000000128</v>
      </c>
      <c r="J1822">
        <f>(E1822-Observed!M1824)^2</f>
        <v>9.9225000000000813E-2</v>
      </c>
      <c r="K1822">
        <f t="shared" si="155"/>
        <v>9.9225000000000813E-2</v>
      </c>
      <c r="L1822">
        <f>IF(ISNA(E1822-Observed!M1824),"",E1822-Observed!M1824)</f>
        <v>-0.31500000000000128</v>
      </c>
    </row>
    <row r="1823" spans="1:12" x14ac:dyDescent="0.25">
      <c r="A1823" s="8">
        <f t="shared" si="151"/>
        <v>42462.377999999997</v>
      </c>
      <c r="B1823">
        <v>14703.378000000001</v>
      </c>
      <c r="C1823">
        <v>1823</v>
      </c>
      <c r="D1823">
        <f>'Raw Mod'!F1823</f>
        <v>10.07</v>
      </c>
      <c r="E1823">
        <f t="shared" si="152"/>
        <v>10.07</v>
      </c>
      <c r="F1823">
        <v>12.05</v>
      </c>
      <c r="G1823">
        <f t="shared" si="153"/>
        <v>12.05</v>
      </c>
      <c r="H1823">
        <f>ABS(E1823-Observed!M1825)</f>
        <v>0.20100000000000051</v>
      </c>
      <c r="I1823">
        <f t="shared" si="154"/>
        <v>0.20100000000000051</v>
      </c>
      <c r="J1823">
        <f>(E1823-Observed!M1825)^2</f>
        <v>4.0401000000000208E-2</v>
      </c>
      <c r="K1823">
        <f t="shared" si="155"/>
        <v>4.0401000000000208E-2</v>
      </c>
      <c r="L1823">
        <f>IF(ISNA(E1823-Observed!M1825),"",E1823-Observed!M1825)</f>
        <v>-0.20100000000000051</v>
      </c>
    </row>
    <row r="1824" spans="1:12" x14ac:dyDescent="0.25">
      <c r="A1824" s="8">
        <f t="shared" si="151"/>
        <v>42462.5</v>
      </c>
      <c r="B1824">
        <v>14703.5</v>
      </c>
      <c r="C1824">
        <v>1824</v>
      </c>
      <c r="D1824">
        <f>'Raw Mod'!F1824</f>
        <v>10.08</v>
      </c>
      <c r="E1824">
        <f t="shared" si="152"/>
        <v>10.08</v>
      </c>
      <c r="F1824">
        <v>12.27</v>
      </c>
      <c r="G1824">
        <f t="shared" si="153"/>
        <v>12.27</v>
      </c>
      <c r="H1824">
        <f>ABS(E1824-Observed!M1826)</f>
        <v>0.2889999999999997</v>
      </c>
      <c r="I1824">
        <f t="shared" si="154"/>
        <v>0.2889999999999997</v>
      </c>
      <c r="J1824">
        <f>(E1824-Observed!M1826)^2</f>
        <v>8.3520999999999831E-2</v>
      </c>
      <c r="K1824">
        <f t="shared" si="155"/>
        <v>8.3520999999999831E-2</v>
      </c>
      <c r="L1824">
        <f>IF(ISNA(E1824-Observed!M1826),"",E1824-Observed!M1826)</f>
        <v>-0.2889999999999997</v>
      </c>
    </row>
    <row r="1825" spans="1:12" x14ac:dyDescent="0.25">
      <c r="A1825" s="8">
        <f t="shared" si="151"/>
        <v>42462.627</v>
      </c>
      <c r="B1825">
        <v>14703.627</v>
      </c>
      <c r="C1825">
        <v>1825</v>
      </c>
      <c r="D1825">
        <f>'Raw Mod'!F1825</f>
        <v>10.1</v>
      </c>
      <c r="E1825">
        <f t="shared" si="152"/>
        <v>10.1</v>
      </c>
      <c r="F1825">
        <v>12.4</v>
      </c>
      <c r="G1825">
        <f t="shared" si="153"/>
        <v>12.4</v>
      </c>
      <c r="H1825">
        <f>ABS(E1825-Observed!M1827)</f>
        <v>0.29400000000000048</v>
      </c>
      <c r="I1825">
        <f t="shared" si="154"/>
        <v>0.29400000000000048</v>
      </c>
      <c r="J1825">
        <f>(E1825-Observed!M1827)^2</f>
        <v>8.643600000000029E-2</v>
      </c>
      <c r="K1825">
        <f t="shared" si="155"/>
        <v>8.643600000000029E-2</v>
      </c>
      <c r="L1825">
        <f>IF(ISNA(E1825-Observed!M1827),"",E1825-Observed!M1827)</f>
        <v>-0.29400000000000048</v>
      </c>
    </row>
    <row r="1826" spans="1:12" x14ac:dyDescent="0.25">
      <c r="A1826" s="8">
        <f t="shared" si="151"/>
        <v>42462.75</v>
      </c>
      <c r="B1826">
        <v>14703.75</v>
      </c>
      <c r="C1826">
        <v>1826</v>
      </c>
      <c r="D1826">
        <f>'Raw Mod'!F1826</f>
        <v>10.11</v>
      </c>
      <c r="E1826">
        <f t="shared" si="152"/>
        <v>10.11</v>
      </c>
      <c r="F1826">
        <v>12.54</v>
      </c>
      <c r="G1826">
        <f t="shared" si="153"/>
        <v>12.54</v>
      </c>
      <c r="H1826">
        <f>ABS(E1826-Observed!M1828)</f>
        <v>0.2840000000000007</v>
      </c>
      <c r="I1826">
        <f t="shared" si="154"/>
        <v>0.2840000000000007</v>
      </c>
      <c r="J1826">
        <f>(E1826-Observed!M1828)^2</f>
        <v>8.0656000000000394E-2</v>
      </c>
      <c r="K1826">
        <f t="shared" si="155"/>
        <v>8.0656000000000394E-2</v>
      </c>
      <c r="L1826">
        <f>IF(ISNA(E1826-Observed!M1828),"",E1826-Observed!M1828)</f>
        <v>-0.2840000000000007</v>
      </c>
    </row>
    <row r="1827" spans="1:12" x14ac:dyDescent="0.25">
      <c r="A1827" s="8">
        <f t="shared" si="151"/>
        <v>42462.877</v>
      </c>
      <c r="B1827">
        <v>14703.877</v>
      </c>
      <c r="C1827">
        <v>1827</v>
      </c>
      <c r="D1827">
        <f>'Raw Mod'!F1827</f>
        <v>10.14</v>
      </c>
      <c r="E1827">
        <f t="shared" si="152"/>
        <v>10.14</v>
      </c>
      <c r="F1827">
        <v>12.55</v>
      </c>
      <c r="G1827">
        <f t="shared" si="153"/>
        <v>12.55</v>
      </c>
      <c r="H1827">
        <f>ABS(E1827-Observed!M1829)</f>
        <v>0.25399999999999956</v>
      </c>
      <c r="I1827">
        <f t="shared" si="154"/>
        <v>0.25399999999999956</v>
      </c>
      <c r="J1827">
        <f>(E1827-Observed!M1829)^2</f>
        <v>6.4515999999999782E-2</v>
      </c>
      <c r="K1827">
        <f t="shared" si="155"/>
        <v>6.4515999999999782E-2</v>
      </c>
      <c r="L1827">
        <f>IF(ISNA(E1827-Observed!M1829),"",E1827-Observed!M1829)</f>
        <v>-0.25399999999999956</v>
      </c>
    </row>
    <row r="1828" spans="1:12" x14ac:dyDescent="0.25">
      <c r="A1828" s="8">
        <f t="shared" si="151"/>
        <v>42463</v>
      </c>
      <c r="B1828">
        <v>14704</v>
      </c>
      <c r="C1828">
        <v>1828</v>
      </c>
      <c r="D1828">
        <f>'Raw Mod'!F1828</f>
        <v>10.11</v>
      </c>
      <c r="E1828">
        <f t="shared" si="152"/>
        <v>10.11</v>
      </c>
      <c r="F1828">
        <v>12.46</v>
      </c>
      <c r="G1828">
        <f t="shared" si="153"/>
        <v>12.46</v>
      </c>
      <c r="H1828">
        <f>ABS(E1828-Observed!M1830)</f>
        <v>0.33300000000000018</v>
      </c>
      <c r="I1828">
        <f t="shared" si="154"/>
        <v>0.33300000000000018</v>
      </c>
      <c r="J1828">
        <f>(E1828-Observed!M1830)^2</f>
        <v>0.11088900000000013</v>
      </c>
      <c r="K1828">
        <f t="shared" si="155"/>
        <v>0.11088900000000013</v>
      </c>
      <c r="L1828">
        <f>IF(ISNA(E1828-Observed!M1830),"",E1828-Observed!M1830)</f>
        <v>-0.33300000000000018</v>
      </c>
    </row>
    <row r="1829" spans="1:12" x14ac:dyDescent="0.25">
      <c r="A1829" s="8">
        <f t="shared" si="151"/>
        <v>42463.126000000004</v>
      </c>
      <c r="B1829">
        <v>14704.126</v>
      </c>
      <c r="C1829">
        <v>1829</v>
      </c>
      <c r="D1829">
        <f>'Raw Mod'!F1829</f>
        <v>10.01</v>
      </c>
      <c r="E1829">
        <f t="shared" si="152"/>
        <v>10.01</v>
      </c>
      <c r="F1829">
        <v>11.81</v>
      </c>
      <c r="G1829">
        <f t="shared" si="153"/>
        <v>11.81</v>
      </c>
      <c r="H1829">
        <f>ABS(E1829-Observed!M1831)</f>
        <v>0.43299999999999983</v>
      </c>
      <c r="I1829">
        <f t="shared" si="154"/>
        <v>0.43299999999999983</v>
      </c>
      <c r="J1829">
        <f>(E1829-Observed!M1831)^2</f>
        <v>0.18748899999999985</v>
      </c>
      <c r="K1829">
        <f t="shared" si="155"/>
        <v>0.18748899999999985</v>
      </c>
      <c r="L1829">
        <f>IF(ISNA(E1829-Observed!M1831),"",E1829-Observed!M1831)</f>
        <v>-0.43299999999999983</v>
      </c>
    </row>
    <row r="1830" spans="1:12" x14ac:dyDescent="0.25">
      <c r="A1830" s="8">
        <f t="shared" si="151"/>
        <v>42463.25</v>
      </c>
      <c r="B1830">
        <v>14704.25</v>
      </c>
      <c r="C1830">
        <v>1830</v>
      </c>
      <c r="D1830">
        <f>'Raw Mod'!F1830</f>
        <v>10.029999999999999</v>
      </c>
      <c r="E1830">
        <f t="shared" si="152"/>
        <v>10.029999999999999</v>
      </c>
      <c r="F1830">
        <v>11.78</v>
      </c>
      <c r="G1830">
        <f t="shared" si="153"/>
        <v>11.78</v>
      </c>
      <c r="H1830">
        <f>ABS(E1830-Observed!M1832)</f>
        <v>0.36400000000000077</v>
      </c>
      <c r="I1830">
        <f t="shared" si="154"/>
        <v>0.36400000000000077</v>
      </c>
      <c r="J1830">
        <f>(E1830-Observed!M1832)^2</f>
        <v>0.13249600000000056</v>
      </c>
      <c r="K1830">
        <f t="shared" si="155"/>
        <v>0.13249600000000056</v>
      </c>
      <c r="L1830">
        <f>IF(ISNA(E1830-Observed!M1832),"",E1830-Observed!M1832)</f>
        <v>-0.36400000000000077</v>
      </c>
    </row>
    <row r="1831" spans="1:12" x14ac:dyDescent="0.25">
      <c r="A1831" s="8">
        <f t="shared" si="151"/>
        <v>42463.377</v>
      </c>
      <c r="B1831">
        <v>14704.377</v>
      </c>
      <c r="C1831">
        <v>1831</v>
      </c>
      <c r="D1831">
        <f>'Raw Mod'!F1831</f>
        <v>10.11</v>
      </c>
      <c r="E1831">
        <f t="shared" si="152"/>
        <v>10.11</v>
      </c>
      <c r="F1831">
        <v>11.87</v>
      </c>
      <c r="G1831">
        <f t="shared" si="153"/>
        <v>11.87</v>
      </c>
      <c r="H1831">
        <f>ABS(E1831-Observed!M1833)</f>
        <v>0.25900000000000034</v>
      </c>
      <c r="I1831">
        <f t="shared" si="154"/>
        <v>0.25900000000000034</v>
      </c>
      <c r="J1831">
        <f>(E1831-Observed!M1833)^2</f>
        <v>6.7081000000000182E-2</v>
      </c>
      <c r="K1831">
        <f t="shared" si="155"/>
        <v>6.7081000000000182E-2</v>
      </c>
      <c r="L1831">
        <f>IF(ISNA(E1831-Observed!M1833),"",E1831-Observed!M1833)</f>
        <v>-0.25900000000000034</v>
      </c>
    </row>
    <row r="1832" spans="1:12" x14ac:dyDescent="0.25">
      <c r="A1832" s="8">
        <f t="shared" si="151"/>
        <v>42463.5</v>
      </c>
      <c r="B1832">
        <v>14704.5</v>
      </c>
      <c r="C1832">
        <v>1832</v>
      </c>
      <c r="D1832">
        <f>'Raw Mod'!F1832</f>
        <v>10.119999999999999</v>
      </c>
      <c r="E1832">
        <f t="shared" si="152"/>
        <v>10.119999999999999</v>
      </c>
      <c r="F1832">
        <v>12.05</v>
      </c>
      <c r="G1832">
        <f t="shared" si="153"/>
        <v>12.05</v>
      </c>
      <c r="H1832">
        <f>ABS(E1832-Observed!M1834)</f>
        <v>0.24900000000000055</v>
      </c>
      <c r="I1832">
        <f t="shared" si="154"/>
        <v>0.24900000000000055</v>
      </c>
      <c r="J1832">
        <f>(E1832-Observed!M1834)^2</f>
        <v>6.2001000000000278E-2</v>
      </c>
      <c r="K1832">
        <f t="shared" si="155"/>
        <v>6.2001000000000278E-2</v>
      </c>
      <c r="L1832">
        <f>IF(ISNA(E1832-Observed!M1834),"",E1832-Observed!M1834)</f>
        <v>-0.24900000000000055</v>
      </c>
    </row>
    <row r="1833" spans="1:12" x14ac:dyDescent="0.25">
      <c r="A1833" s="8">
        <f t="shared" si="151"/>
        <v>42463.626000000004</v>
      </c>
      <c r="B1833">
        <v>14704.626</v>
      </c>
      <c r="C1833">
        <v>1833</v>
      </c>
      <c r="D1833">
        <f>'Raw Mod'!F1833</f>
        <v>10.08</v>
      </c>
      <c r="E1833">
        <f t="shared" si="152"/>
        <v>10.08</v>
      </c>
      <c r="F1833">
        <v>12.12</v>
      </c>
      <c r="G1833">
        <f t="shared" si="153"/>
        <v>12.12</v>
      </c>
      <c r="H1833">
        <f>ABS(E1833-Observed!M1835)</f>
        <v>0.2889999999999997</v>
      </c>
      <c r="I1833">
        <f t="shared" si="154"/>
        <v>0.2889999999999997</v>
      </c>
      <c r="J1833">
        <f>(E1833-Observed!M1835)^2</f>
        <v>8.3520999999999831E-2</v>
      </c>
      <c r="K1833">
        <f t="shared" si="155"/>
        <v>8.3520999999999831E-2</v>
      </c>
      <c r="L1833">
        <f>IF(ISNA(E1833-Observed!M1835),"",E1833-Observed!M1835)</f>
        <v>-0.2889999999999997</v>
      </c>
    </row>
    <row r="1834" spans="1:12" x14ac:dyDescent="0.25">
      <c r="A1834" s="8">
        <f t="shared" si="151"/>
        <v>42463.75</v>
      </c>
      <c r="B1834">
        <v>14704.75</v>
      </c>
      <c r="C1834">
        <v>1834</v>
      </c>
      <c r="D1834">
        <f>'Raw Mod'!F1834</f>
        <v>10.06</v>
      </c>
      <c r="E1834">
        <f t="shared" si="152"/>
        <v>10.06</v>
      </c>
      <c r="F1834">
        <v>12.15</v>
      </c>
      <c r="G1834">
        <f t="shared" si="153"/>
        <v>12.15</v>
      </c>
      <c r="H1834">
        <f>ABS(E1834-Observed!M1836)</f>
        <v>0.43200000000000038</v>
      </c>
      <c r="I1834">
        <f t="shared" si="154"/>
        <v>0.43200000000000038</v>
      </c>
      <c r="J1834">
        <f>(E1834-Observed!M1836)^2</f>
        <v>0.18662400000000035</v>
      </c>
      <c r="K1834">
        <f t="shared" si="155"/>
        <v>0.18662400000000035</v>
      </c>
      <c r="L1834">
        <f>IF(ISNA(E1834-Observed!M1836),"",E1834-Observed!M1836)</f>
        <v>-0.43200000000000038</v>
      </c>
    </row>
    <row r="1835" spans="1:12" x14ac:dyDescent="0.25">
      <c r="A1835" s="8">
        <f t="shared" si="151"/>
        <v>42463.876000000004</v>
      </c>
      <c r="B1835">
        <v>14704.876</v>
      </c>
      <c r="C1835">
        <v>1835</v>
      </c>
      <c r="D1835">
        <f>'Raw Mod'!F1835</f>
        <v>10.07</v>
      </c>
      <c r="E1835">
        <f t="shared" si="152"/>
        <v>10.07</v>
      </c>
      <c r="F1835">
        <v>12.11</v>
      </c>
      <c r="G1835">
        <f t="shared" si="153"/>
        <v>12.11</v>
      </c>
      <c r="H1835">
        <f>ABS(E1835-Observed!M1837)</f>
        <v>0.27500000000000036</v>
      </c>
      <c r="I1835">
        <f t="shared" si="154"/>
        <v>0.27500000000000036</v>
      </c>
      <c r="J1835">
        <f>(E1835-Observed!M1837)^2</f>
        <v>7.5625000000000192E-2</v>
      </c>
      <c r="K1835">
        <f t="shared" si="155"/>
        <v>7.5625000000000192E-2</v>
      </c>
      <c r="L1835">
        <f>IF(ISNA(E1835-Observed!M1837),"",E1835-Observed!M1837)</f>
        <v>-0.27500000000000036</v>
      </c>
    </row>
    <row r="1836" spans="1:12" x14ac:dyDescent="0.25">
      <c r="A1836" s="8">
        <f t="shared" si="151"/>
        <v>42464</v>
      </c>
      <c r="B1836">
        <v>14705</v>
      </c>
      <c r="C1836">
        <v>1836</v>
      </c>
      <c r="D1836">
        <f>'Raw Mod'!F1836</f>
        <v>10.050000000000001</v>
      </c>
      <c r="E1836">
        <f t="shared" si="152"/>
        <v>10.050000000000001</v>
      </c>
      <c r="F1836">
        <v>11.97</v>
      </c>
      <c r="G1836">
        <f t="shared" si="153"/>
        <v>11.97</v>
      </c>
      <c r="H1836">
        <f>ABS(E1836-Observed!M1838)</f>
        <v>0.44200000000000017</v>
      </c>
      <c r="I1836">
        <f t="shared" si="154"/>
        <v>0.44200000000000017</v>
      </c>
      <c r="J1836">
        <f>(E1836-Observed!M1838)^2</f>
        <v>0.19536400000000015</v>
      </c>
      <c r="K1836">
        <f t="shared" si="155"/>
        <v>0.19536400000000015</v>
      </c>
      <c r="L1836">
        <f>IF(ISNA(E1836-Observed!M1838),"",E1836-Observed!M1838)</f>
        <v>-0.44200000000000017</v>
      </c>
    </row>
    <row r="1837" spans="1:12" x14ac:dyDescent="0.25">
      <c r="A1837" s="8">
        <f t="shared" si="151"/>
        <v>42464.126000000004</v>
      </c>
      <c r="B1837">
        <v>14705.126</v>
      </c>
      <c r="C1837">
        <v>1837</v>
      </c>
      <c r="D1837">
        <f>'Raw Mod'!F1837</f>
        <v>10</v>
      </c>
      <c r="E1837">
        <f t="shared" si="152"/>
        <v>10</v>
      </c>
      <c r="F1837">
        <v>11.11</v>
      </c>
      <c r="G1837">
        <f t="shared" si="153"/>
        <v>11.11</v>
      </c>
      <c r="H1837">
        <f>ABS(E1837-Observed!M1839)</f>
        <v>0.41799999999999926</v>
      </c>
      <c r="I1837">
        <f t="shared" si="154"/>
        <v>0.41799999999999926</v>
      </c>
      <c r="J1837">
        <f>(E1837-Observed!M1839)^2</f>
        <v>0.17472399999999938</v>
      </c>
      <c r="K1837">
        <f t="shared" si="155"/>
        <v>0.17472399999999938</v>
      </c>
      <c r="L1837">
        <f>IF(ISNA(E1837-Observed!M1839),"",E1837-Observed!M1839)</f>
        <v>-0.41799999999999926</v>
      </c>
    </row>
    <row r="1838" spans="1:12" x14ac:dyDescent="0.25">
      <c r="A1838" s="8">
        <f t="shared" si="151"/>
        <v>42464.25</v>
      </c>
      <c r="B1838">
        <v>14705.25</v>
      </c>
      <c r="C1838">
        <v>1838</v>
      </c>
      <c r="D1838">
        <f>'Raw Mod'!F1838</f>
        <v>10.02</v>
      </c>
      <c r="E1838">
        <f t="shared" si="152"/>
        <v>10.02</v>
      </c>
      <c r="F1838">
        <v>11.08</v>
      </c>
      <c r="G1838">
        <f t="shared" si="153"/>
        <v>11.08</v>
      </c>
      <c r="H1838">
        <f>ABS(E1838-Observed!M1840)</f>
        <v>0.3490000000000002</v>
      </c>
      <c r="I1838">
        <f t="shared" si="154"/>
        <v>0.3490000000000002</v>
      </c>
      <c r="J1838">
        <f>(E1838-Observed!M1840)^2</f>
        <v>0.12180100000000015</v>
      </c>
      <c r="K1838">
        <f t="shared" si="155"/>
        <v>0.12180100000000015</v>
      </c>
      <c r="L1838">
        <f>IF(ISNA(E1838-Observed!M1840),"",E1838-Observed!M1840)</f>
        <v>-0.3490000000000002</v>
      </c>
    </row>
    <row r="1839" spans="1:12" x14ac:dyDescent="0.25">
      <c r="A1839" s="8">
        <f t="shared" si="151"/>
        <v>42464.376000000004</v>
      </c>
      <c r="B1839">
        <v>14705.376</v>
      </c>
      <c r="C1839">
        <v>1839</v>
      </c>
      <c r="D1839">
        <f>'Raw Mod'!F1839</f>
        <v>10.11</v>
      </c>
      <c r="E1839">
        <f t="shared" si="152"/>
        <v>10.11</v>
      </c>
      <c r="F1839">
        <v>11.19</v>
      </c>
      <c r="G1839">
        <f t="shared" si="153"/>
        <v>11.19</v>
      </c>
      <c r="H1839">
        <f>ABS(E1839-Observed!M1841)</f>
        <v>0.2840000000000007</v>
      </c>
      <c r="I1839">
        <f t="shared" si="154"/>
        <v>0.2840000000000007</v>
      </c>
      <c r="J1839">
        <f>(E1839-Observed!M1841)^2</f>
        <v>8.0656000000000394E-2</v>
      </c>
      <c r="K1839">
        <f t="shared" si="155"/>
        <v>8.0656000000000394E-2</v>
      </c>
      <c r="L1839">
        <f>IF(ISNA(E1839-Observed!M1841),"",E1839-Observed!M1841)</f>
        <v>-0.2840000000000007</v>
      </c>
    </row>
    <row r="1840" spans="1:12" x14ac:dyDescent="0.25">
      <c r="A1840" s="8">
        <f t="shared" si="151"/>
        <v>42464.5</v>
      </c>
      <c r="B1840">
        <v>14705.5</v>
      </c>
      <c r="C1840">
        <v>1840</v>
      </c>
      <c r="D1840">
        <f>'Raw Mod'!F1840</f>
        <v>10.16</v>
      </c>
      <c r="E1840">
        <f t="shared" si="152"/>
        <v>10.16</v>
      </c>
      <c r="F1840">
        <v>11.34</v>
      </c>
      <c r="G1840">
        <f t="shared" si="153"/>
        <v>11.34</v>
      </c>
      <c r="H1840">
        <f>ABS(E1840-Observed!M1842)</f>
        <v>0.30700000000000038</v>
      </c>
      <c r="I1840">
        <f t="shared" si="154"/>
        <v>0.30700000000000038</v>
      </c>
      <c r="J1840">
        <f>(E1840-Observed!M1842)^2</f>
        <v>9.4249000000000235E-2</v>
      </c>
      <c r="K1840">
        <f t="shared" si="155"/>
        <v>9.4249000000000235E-2</v>
      </c>
      <c r="L1840">
        <f>IF(ISNA(E1840-Observed!M1842),"",E1840-Observed!M1842)</f>
        <v>-0.30700000000000038</v>
      </c>
    </row>
    <row r="1841" spans="1:12" x14ac:dyDescent="0.25">
      <c r="A1841" s="8">
        <f t="shared" si="151"/>
        <v>42464.626000000004</v>
      </c>
      <c r="B1841">
        <v>14705.626</v>
      </c>
      <c r="C1841">
        <v>1841</v>
      </c>
      <c r="D1841">
        <f>'Raw Mod'!F1841</f>
        <v>10.14</v>
      </c>
      <c r="E1841">
        <f t="shared" si="152"/>
        <v>10.14</v>
      </c>
      <c r="F1841">
        <v>11.31</v>
      </c>
      <c r="G1841">
        <f t="shared" si="153"/>
        <v>11.31</v>
      </c>
      <c r="H1841">
        <f>ABS(E1841-Observed!M1843)</f>
        <v>0.13100000000000023</v>
      </c>
      <c r="I1841">
        <f t="shared" si="154"/>
        <v>0.13100000000000023</v>
      </c>
      <c r="J1841">
        <f>(E1841-Observed!M1843)^2</f>
        <v>1.7161000000000058E-2</v>
      </c>
      <c r="K1841">
        <f t="shared" si="155"/>
        <v>1.7161000000000058E-2</v>
      </c>
      <c r="L1841">
        <f>IF(ISNA(E1841-Observed!M1843),"",E1841-Observed!M1843)</f>
        <v>-0.13100000000000023</v>
      </c>
    </row>
    <row r="1842" spans="1:12" x14ac:dyDescent="0.25">
      <c r="A1842" s="8">
        <f t="shared" si="151"/>
        <v>42464.75</v>
      </c>
      <c r="B1842">
        <v>14705.75</v>
      </c>
      <c r="C1842">
        <v>1842</v>
      </c>
      <c r="D1842">
        <f>'Raw Mod'!F1842</f>
        <v>10.1</v>
      </c>
      <c r="E1842">
        <f t="shared" si="152"/>
        <v>10.1</v>
      </c>
      <c r="F1842">
        <v>11.17</v>
      </c>
      <c r="G1842">
        <f t="shared" si="153"/>
        <v>11.17</v>
      </c>
      <c r="H1842">
        <f>ABS(E1842-Observed!M1844)</f>
        <v>0.29400000000000048</v>
      </c>
      <c r="I1842">
        <f t="shared" si="154"/>
        <v>0.29400000000000048</v>
      </c>
      <c r="J1842">
        <f>(E1842-Observed!M1844)^2</f>
        <v>8.643600000000029E-2</v>
      </c>
      <c r="K1842">
        <f t="shared" si="155"/>
        <v>8.643600000000029E-2</v>
      </c>
      <c r="L1842">
        <f>IF(ISNA(E1842-Observed!M1844),"",E1842-Observed!M1844)</f>
        <v>-0.29400000000000048</v>
      </c>
    </row>
    <row r="1843" spans="1:12" x14ac:dyDescent="0.25">
      <c r="A1843" s="8">
        <f t="shared" si="151"/>
        <v>42464.877999999997</v>
      </c>
      <c r="B1843">
        <v>14705.878000000001</v>
      </c>
      <c r="C1843">
        <v>1843</v>
      </c>
      <c r="D1843">
        <f>'Raw Mod'!F1843</f>
        <v>10.15</v>
      </c>
      <c r="E1843">
        <f t="shared" si="152"/>
        <v>10.15</v>
      </c>
      <c r="F1843">
        <v>11.11</v>
      </c>
      <c r="G1843">
        <f t="shared" si="153"/>
        <v>11.11</v>
      </c>
      <c r="H1843">
        <f>ABS(E1843-Observed!M1845)</f>
        <v>0.26799999999999891</v>
      </c>
      <c r="I1843">
        <f t="shared" si="154"/>
        <v>0.26799999999999891</v>
      </c>
      <c r="J1843">
        <f>(E1843-Observed!M1845)^2</f>
        <v>7.1823999999999416E-2</v>
      </c>
      <c r="K1843">
        <f t="shared" si="155"/>
        <v>7.1823999999999416E-2</v>
      </c>
      <c r="L1843">
        <f>IF(ISNA(E1843-Observed!M1845),"",E1843-Observed!M1845)</f>
        <v>-0.26799999999999891</v>
      </c>
    </row>
    <row r="1844" spans="1:12" x14ac:dyDescent="0.25">
      <c r="A1844" s="8">
        <f t="shared" si="151"/>
        <v>42465</v>
      </c>
      <c r="B1844">
        <v>14706</v>
      </c>
      <c r="C1844">
        <v>1844</v>
      </c>
      <c r="D1844">
        <f>'Raw Mod'!F1844</f>
        <v>10.199999999999999</v>
      </c>
      <c r="E1844">
        <f t="shared" si="152"/>
        <v>10.199999999999999</v>
      </c>
      <c r="F1844">
        <v>11.18</v>
      </c>
      <c r="G1844">
        <f t="shared" si="153"/>
        <v>11.18</v>
      </c>
      <c r="H1844">
        <f>ABS(E1844-Observed!M1846)</f>
        <v>0.29200000000000159</v>
      </c>
      <c r="I1844">
        <f t="shared" si="154"/>
        <v>0.29200000000000159</v>
      </c>
      <c r="J1844">
        <f>(E1844-Observed!M1846)^2</f>
        <v>8.5264000000000936E-2</v>
      </c>
      <c r="K1844">
        <f t="shared" si="155"/>
        <v>8.5264000000000936E-2</v>
      </c>
      <c r="L1844">
        <f>IF(ISNA(E1844-Observed!M1846),"",E1844-Observed!M1846)</f>
        <v>-0.29200000000000159</v>
      </c>
    </row>
    <row r="1845" spans="1:12" x14ac:dyDescent="0.25">
      <c r="A1845" s="8">
        <f t="shared" si="151"/>
        <v>42465.127</v>
      </c>
      <c r="B1845">
        <v>14706.127</v>
      </c>
      <c r="C1845">
        <v>1845</v>
      </c>
      <c r="D1845">
        <f>'Raw Mod'!F1845</f>
        <v>10.16</v>
      </c>
      <c r="E1845">
        <f t="shared" si="152"/>
        <v>10.16</v>
      </c>
      <c r="F1845">
        <v>11.16</v>
      </c>
      <c r="G1845">
        <f t="shared" si="153"/>
        <v>11.16</v>
      </c>
      <c r="H1845">
        <f>ABS(E1845-Observed!M1847)</f>
        <v>0.20899999999999963</v>
      </c>
      <c r="I1845">
        <f t="shared" si="154"/>
        <v>0.20899999999999963</v>
      </c>
      <c r="J1845">
        <f>(E1845-Observed!M1847)^2</f>
        <v>4.3680999999999845E-2</v>
      </c>
      <c r="K1845">
        <f t="shared" si="155"/>
        <v>4.3680999999999845E-2</v>
      </c>
      <c r="L1845">
        <f>IF(ISNA(E1845-Observed!M1847),"",E1845-Observed!M1847)</f>
        <v>-0.20899999999999963</v>
      </c>
    </row>
    <row r="1846" spans="1:12" x14ac:dyDescent="0.25">
      <c r="A1846" s="8">
        <f t="shared" si="151"/>
        <v>42465.25</v>
      </c>
      <c r="B1846">
        <v>14706.25</v>
      </c>
      <c r="C1846">
        <v>1846</v>
      </c>
      <c r="D1846">
        <f>'Raw Mod'!F1846</f>
        <v>10.119999999999999</v>
      </c>
      <c r="E1846">
        <f t="shared" si="152"/>
        <v>10.119999999999999</v>
      </c>
      <c r="F1846">
        <v>11.05</v>
      </c>
      <c r="G1846">
        <f t="shared" si="153"/>
        <v>11.05</v>
      </c>
      <c r="H1846">
        <f>ABS(E1846-Observed!M1848)</f>
        <v>0.3230000000000004</v>
      </c>
      <c r="I1846">
        <f t="shared" si="154"/>
        <v>0.3230000000000004</v>
      </c>
      <c r="J1846">
        <f>(E1846-Observed!M1848)^2</f>
        <v>0.10432900000000025</v>
      </c>
      <c r="K1846">
        <f t="shared" si="155"/>
        <v>0.10432900000000025</v>
      </c>
      <c r="L1846">
        <f>IF(ISNA(E1846-Observed!M1848),"",E1846-Observed!M1848)</f>
        <v>-0.3230000000000004</v>
      </c>
    </row>
    <row r="1847" spans="1:12" x14ac:dyDescent="0.25">
      <c r="A1847" s="8">
        <f t="shared" si="151"/>
        <v>42465.375</v>
      </c>
      <c r="B1847">
        <v>14706.375</v>
      </c>
      <c r="C1847">
        <v>1847</v>
      </c>
      <c r="D1847">
        <f>'Raw Mod'!F1847</f>
        <v>10.14</v>
      </c>
      <c r="E1847">
        <f t="shared" si="152"/>
        <v>10.14</v>
      </c>
      <c r="F1847">
        <v>10.99</v>
      </c>
      <c r="G1847">
        <f t="shared" si="153"/>
        <v>10.99</v>
      </c>
      <c r="H1847">
        <f>ABS(E1847-Observed!M1849)</f>
        <v>0.32699999999999996</v>
      </c>
      <c r="I1847">
        <f t="shared" si="154"/>
        <v>0.32699999999999996</v>
      </c>
      <c r="J1847">
        <f>(E1847-Observed!M1849)^2</f>
        <v>0.10692899999999997</v>
      </c>
      <c r="K1847">
        <f t="shared" si="155"/>
        <v>0.10692899999999997</v>
      </c>
      <c r="L1847">
        <f>IF(ISNA(E1847-Observed!M1849),"",E1847-Observed!M1849)</f>
        <v>-0.32699999999999996</v>
      </c>
    </row>
    <row r="1848" spans="1:12" x14ac:dyDescent="0.25">
      <c r="A1848" s="8">
        <f t="shared" si="151"/>
        <v>42465.5</v>
      </c>
      <c r="B1848">
        <v>14706.5</v>
      </c>
      <c r="C1848">
        <v>1848</v>
      </c>
      <c r="D1848">
        <f>'Raw Mod'!F1848</f>
        <v>10.15</v>
      </c>
      <c r="E1848">
        <f t="shared" si="152"/>
        <v>10.15</v>
      </c>
      <c r="F1848">
        <v>10.94</v>
      </c>
      <c r="G1848">
        <f t="shared" si="153"/>
        <v>10.94</v>
      </c>
      <c r="H1848">
        <f>ABS(E1848-Observed!M1850)</f>
        <v>0.21899999999999942</v>
      </c>
      <c r="I1848">
        <f t="shared" si="154"/>
        <v>0.21899999999999942</v>
      </c>
      <c r="J1848">
        <f>(E1848-Observed!M1850)^2</f>
        <v>4.7960999999999747E-2</v>
      </c>
      <c r="K1848">
        <f t="shared" si="155"/>
        <v>4.7960999999999747E-2</v>
      </c>
      <c r="L1848">
        <f>IF(ISNA(E1848-Observed!M1850),"",E1848-Observed!M1850)</f>
        <v>-0.21899999999999942</v>
      </c>
    </row>
    <row r="1849" spans="1:12" x14ac:dyDescent="0.25">
      <c r="A1849" s="8">
        <f t="shared" si="151"/>
        <v>42465.625</v>
      </c>
      <c r="B1849">
        <v>14706.625</v>
      </c>
      <c r="C1849">
        <v>1849</v>
      </c>
      <c r="D1849">
        <f>'Raw Mod'!F1849</f>
        <v>10.119999999999999</v>
      </c>
      <c r="E1849">
        <f t="shared" si="152"/>
        <v>10.119999999999999</v>
      </c>
      <c r="F1849">
        <v>10.8</v>
      </c>
      <c r="G1849">
        <f t="shared" si="153"/>
        <v>10.8</v>
      </c>
      <c r="H1849">
        <f>ABS(E1849-Observed!M1851)</f>
        <v>0.24900000000000055</v>
      </c>
      <c r="I1849">
        <f t="shared" si="154"/>
        <v>0.24900000000000055</v>
      </c>
      <c r="J1849">
        <f>(E1849-Observed!M1851)^2</f>
        <v>6.2001000000000278E-2</v>
      </c>
      <c r="K1849">
        <f t="shared" si="155"/>
        <v>6.2001000000000278E-2</v>
      </c>
      <c r="L1849">
        <f>IF(ISNA(E1849-Observed!M1851),"",E1849-Observed!M1851)</f>
        <v>-0.24900000000000055</v>
      </c>
    </row>
    <row r="1850" spans="1:12" x14ac:dyDescent="0.25">
      <c r="A1850" s="8">
        <f t="shared" si="151"/>
        <v>42465.75</v>
      </c>
      <c r="B1850">
        <v>14706.75</v>
      </c>
      <c r="C1850">
        <v>1850</v>
      </c>
      <c r="D1850">
        <f>'Raw Mod'!F1850</f>
        <v>10.1</v>
      </c>
      <c r="E1850">
        <f t="shared" si="152"/>
        <v>10.1</v>
      </c>
      <c r="F1850">
        <v>10.75</v>
      </c>
      <c r="G1850">
        <f t="shared" si="153"/>
        <v>10.75</v>
      </c>
      <c r="H1850">
        <f>ABS(E1850-Observed!M1852)</f>
        <v>0.41600000000000037</v>
      </c>
      <c r="I1850">
        <f t="shared" si="154"/>
        <v>0.41600000000000037</v>
      </c>
      <c r="J1850">
        <f>(E1850-Observed!M1852)^2</f>
        <v>0.17305600000000032</v>
      </c>
      <c r="K1850">
        <f t="shared" si="155"/>
        <v>0.17305600000000032</v>
      </c>
      <c r="L1850">
        <f>IF(ISNA(E1850-Observed!M1852),"",E1850-Observed!M1852)</f>
        <v>-0.41600000000000037</v>
      </c>
    </row>
    <row r="1851" spans="1:12" x14ac:dyDescent="0.25">
      <c r="A1851" s="8">
        <f t="shared" si="151"/>
        <v>42465.877</v>
      </c>
      <c r="B1851">
        <v>14706.877</v>
      </c>
      <c r="C1851">
        <v>1851</v>
      </c>
      <c r="D1851">
        <f>'Raw Mod'!F1851</f>
        <v>10.25</v>
      </c>
      <c r="E1851">
        <f t="shared" si="152"/>
        <v>10.25</v>
      </c>
      <c r="F1851">
        <v>10.98</v>
      </c>
      <c r="G1851">
        <f t="shared" si="153"/>
        <v>10.98</v>
      </c>
      <c r="H1851">
        <f>ABS(E1851-Observed!M1853)</f>
        <v>0.16799999999999926</v>
      </c>
      <c r="I1851">
        <f t="shared" si="154"/>
        <v>0.16799999999999926</v>
      </c>
      <c r="J1851">
        <f>(E1851-Observed!M1853)^2</f>
        <v>2.8223999999999753E-2</v>
      </c>
      <c r="K1851">
        <f t="shared" si="155"/>
        <v>2.8223999999999753E-2</v>
      </c>
      <c r="L1851">
        <f>IF(ISNA(E1851-Observed!M1853),"",E1851-Observed!M1853)</f>
        <v>-0.16799999999999926</v>
      </c>
    </row>
    <row r="1852" spans="1:12" x14ac:dyDescent="0.25">
      <c r="A1852" s="8">
        <f t="shared" si="151"/>
        <v>42466</v>
      </c>
      <c r="B1852">
        <v>14707</v>
      </c>
      <c r="C1852">
        <v>1852</v>
      </c>
      <c r="D1852">
        <f>'Raw Mod'!F1852</f>
        <v>10.35</v>
      </c>
      <c r="E1852">
        <f t="shared" si="152"/>
        <v>10.35</v>
      </c>
      <c r="F1852">
        <v>11.17</v>
      </c>
      <c r="G1852">
        <f t="shared" si="153"/>
        <v>11.17</v>
      </c>
      <c r="H1852">
        <f>ABS(E1852-Observed!M1854)</f>
        <v>0.33699999999999974</v>
      </c>
      <c r="I1852">
        <f t="shared" si="154"/>
        <v>0.33699999999999974</v>
      </c>
      <c r="J1852">
        <f>(E1852-Observed!M1854)^2</f>
        <v>0.11356899999999982</v>
      </c>
      <c r="K1852">
        <f t="shared" si="155"/>
        <v>0.11356899999999982</v>
      </c>
      <c r="L1852">
        <f>IF(ISNA(E1852-Observed!M1854),"",E1852-Observed!M1854)</f>
        <v>-0.33699999999999974</v>
      </c>
    </row>
    <row r="1853" spans="1:12" x14ac:dyDescent="0.25">
      <c r="A1853" s="8">
        <f t="shared" si="151"/>
        <v>42466.125</v>
      </c>
      <c r="B1853">
        <v>14707.125</v>
      </c>
      <c r="C1853">
        <v>1853</v>
      </c>
      <c r="D1853">
        <f>'Raw Mod'!F1853</f>
        <v>10.19</v>
      </c>
      <c r="E1853">
        <f t="shared" si="152"/>
        <v>10.19</v>
      </c>
      <c r="F1853">
        <v>10.38</v>
      </c>
      <c r="G1853">
        <f t="shared" si="153"/>
        <v>10.38</v>
      </c>
      <c r="H1853">
        <f>ABS(E1853-Observed!M1855)</f>
        <v>0.17900000000000027</v>
      </c>
      <c r="I1853">
        <f t="shared" si="154"/>
        <v>0.17900000000000027</v>
      </c>
      <c r="J1853">
        <f>(E1853-Observed!M1855)^2</f>
        <v>3.2041000000000097E-2</v>
      </c>
      <c r="K1853">
        <f t="shared" si="155"/>
        <v>3.2041000000000097E-2</v>
      </c>
      <c r="L1853">
        <f>IF(ISNA(E1853-Observed!M1855),"",E1853-Observed!M1855)</f>
        <v>-0.17900000000000027</v>
      </c>
    </row>
    <row r="1854" spans="1:12" x14ac:dyDescent="0.25">
      <c r="A1854" s="8">
        <f t="shared" si="151"/>
        <v>42466.25</v>
      </c>
      <c r="B1854">
        <v>14707.25</v>
      </c>
      <c r="C1854">
        <v>1854</v>
      </c>
      <c r="D1854">
        <f>'Raw Mod'!F1854</f>
        <v>10.1</v>
      </c>
      <c r="E1854">
        <f t="shared" si="152"/>
        <v>10.1</v>
      </c>
      <c r="F1854">
        <v>10.23</v>
      </c>
      <c r="G1854">
        <f t="shared" si="153"/>
        <v>10.23</v>
      </c>
      <c r="H1854">
        <f>ABS(E1854-Observed!M1856)</f>
        <v>0.39200000000000124</v>
      </c>
      <c r="I1854">
        <f t="shared" si="154"/>
        <v>0.39200000000000124</v>
      </c>
      <c r="J1854">
        <f>(E1854-Observed!M1856)^2</f>
        <v>0.15366400000000097</v>
      </c>
      <c r="K1854">
        <f t="shared" si="155"/>
        <v>0.15366400000000097</v>
      </c>
      <c r="L1854">
        <f>IF(ISNA(E1854-Observed!M1856),"",E1854-Observed!M1856)</f>
        <v>-0.39200000000000124</v>
      </c>
    </row>
    <row r="1855" spans="1:12" x14ac:dyDescent="0.25">
      <c r="A1855" s="8">
        <f t="shared" si="151"/>
        <v>42466.377</v>
      </c>
      <c r="B1855">
        <v>14707.377</v>
      </c>
      <c r="C1855">
        <v>1855</v>
      </c>
      <c r="D1855">
        <f>'Raw Mod'!F1855</f>
        <v>10.11</v>
      </c>
      <c r="E1855">
        <f t="shared" si="152"/>
        <v>10.11</v>
      </c>
      <c r="F1855">
        <v>10.28</v>
      </c>
      <c r="G1855">
        <f t="shared" si="153"/>
        <v>10.28</v>
      </c>
      <c r="H1855">
        <f>ABS(E1855-Observed!M1857)</f>
        <v>0.40600000000000058</v>
      </c>
      <c r="I1855">
        <f t="shared" si="154"/>
        <v>0.40600000000000058</v>
      </c>
      <c r="J1855">
        <f>(E1855-Observed!M1857)^2</f>
        <v>0.16483600000000048</v>
      </c>
      <c r="K1855">
        <f t="shared" si="155"/>
        <v>0.16483600000000048</v>
      </c>
      <c r="L1855">
        <f>IF(ISNA(E1855-Observed!M1857),"",E1855-Observed!M1857)</f>
        <v>-0.40600000000000058</v>
      </c>
    </row>
    <row r="1856" spans="1:12" x14ac:dyDescent="0.25">
      <c r="A1856" s="8">
        <f t="shared" si="151"/>
        <v>42466.5</v>
      </c>
      <c r="B1856">
        <v>14707.5</v>
      </c>
      <c r="C1856">
        <v>1856</v>
      </c>
      <c r="D1856">
        <f>'Raw Mod'!F1856</f>
        <v>10.14</v>
      </c>
      <c r="E1856">
        <f t="shared" si="152"/>
        <v>10.14</v>
      </c>
      <c r="F1856">
        <v>10.28</v>
      </c>
      <c r="G1856">
        <f t="shared" si="153"/>
        <v>10.28</v>
      </c>
      <c r="H1856">
        <f>ABS(E1856-Observed!M1858)</f>
        <v>0.32699999999999996</v>
      </c>
      <c r="I1856">
        <f t="shared" si="154"/>
        <v>0.32699999999999996</v>
      </c>
      <c r="J1856">
        <f>(E1856-Observed!M1858)^2</f>
        <v>0.10692899999999997</v>
      </c>
      <c r="K1856">
        <f t="shared" si="155"/>
        <v>0.10692899999999997</v>
      </c>
      <c r="L1856">
        <f>IF(ISNA(E1856-Observed!M1858),"",E1856-Observed!M1858)</f>
        <v>-0.32699999999999996</v>
      </c>
    </row>
    <row r="1857" spans="1:12" x14ac:dyDescent="0.25">
      <c r="A1857" s="8">
        <f t="shared" si="151"/>
        <v>42466.626000000004</v>
      </c>
      <c r="B1857">
        <v>14707.626</v>
      </c>
      <c r="C1857">
        <v>1857</v>
      </c>
      <c r="D1857">
        <f>'Raw Mod'!F1857</f>
        <v>10.1</v>
      </c>
      <c r="E1857">
        <f t="shared" si="152"/>
        <v>10.1</v>
      </c>
      <c r="F1857">
        <v>10.27</v>
      </c>
      <c r="G1857">
        <f t="shared" si="153"/>
        <v>10.27</v>
      </c>
      <c r="H1857">
        <f>ABS(E1857-Observed!M1859)</f>
        <v>0.41600000000000037</v>
      </c>
      <c r="I1857">
        <f t="shared" si="154"/>
        <v>0.41600000000000037</v>
      </c>
      <c r="J1857">
        <f>(E1857-Observed!M1859)^2</f>
        <v>0.17305600000000032</v>
      </c>
      <c r="K1857">
        <f t="shared" si="155"/>
        <v>0.17305600000000032</v>
      </c>
      <c r="L1857">
        <f>IF(ISNA(E1857-Observed!M1859),"",E1857-Observed!M1859)</f>
        <v>-0.41600000000000037</v>
      </c>
    </row>
    <row r="1858" spans="1:12" x14ac:dyDescent="0.25">
      <c r="A1858" s="8">
        <f t="shared" si="151"/>
        <v>42466.75</v>
      </c>
      <c r="B1858">
        <v>14707.75</v>
      </c>
      <c r="C1858">
        <v>1858</v>
      </c>
      <c r="D1858">
        <f>'Raw Mod'!F1858</f>
        <v>10.09</v>
      </c>
      <c r="E1858">
        <f t="shared" si="152"/>
        <v>10.09</v>
      </c>
      <c r="F1858">
        <v>10.26</v>
      </c>
      <c r="G1858">
        <f t="shared" si="153"/>
        <v>10.26</v>
      </c>
      <c r="H1858">
        <f>ABS(E1858-Observed!M1860)</f>
        <v>0.35299999999999976</v>
      </c>
      <c r="I1858">
        <f t="shared" si="154"/>
        <v>0.35299999999999976</v>
      </c>
      <c r="J1858">
        <f>(E1858-Observed!M1860)^2</f>
        <v>0.12460899999999983</v>
      </c>
      <c r="K1858">
        <f t="shared" si="155"/>
        <v>0.12460899999999983</v>
      </c>
      <c r="L1858">
        <f>IF(ISNA(E1858-Observed!M1860),"",E1858-Observed!M1860)</f>
        <v>-0.35299999999999976</v>
      </c>
    </row>
    <row r="1859" spans="1:12" x14ac:dyDescent="0.25">
      <c r="A1859" s="8">
        <f t="shared" si="151"/>
        <v>42466.876000000004</v>
      </c>
      <c r="B1859">
        <v>14707.876</v>
      </c>
      <c r="C1859">
        <v>1859</v>
      </c>
      <c r="D1859">
        <f>'Raw Mod'!F1859</f>
        <v>10.19</v>
      </c>
      <c r="E1859">
        <f t="shared" si="152"/>
        <v>10.19</v>
      </c>
      <c r="F1859">
        <v>10.39</v>
      </c>
      <c r="G1859">
        <f t="shared" si="153"/>
        <v>10.39</v>
      </c>
      <c r="H1859">
        <f>ABS(E1859-Observed!M1861)</f>
        <v>0.32600000000000051</v>
      </c>
      <c r="I1859">
        <f t="shared" si="154"/>
        <v>0.32600000000000051</v>
      </c>
      <c r="J1859">
        <f>(E1859-Observed!M1861)^2</f>
        <v>0.10627600000000033</v>
      </c>
      <c r="K1859">
        <f t="shared" si="155"/>
        <v>0.10627600000000033</v>
      </c>
      <c r="L1859">
        <f>IF(ISNA(E1859-Observed!M1861),"",E1859-Observed!M1861)</f>
        <v>-0.32600000000000051</v>
      </c>
    </row>
    <row r="1860" spans="1:12" x14ac:dyDescent="0.25">
      <c r="A1860" s="8">
        <f t="shared" si="151"/>
        <v>42467</v>
      </c>
      <c r="B1860">
        <v>14708</v>
      </c>
      <c r="C1860">
        <v>1860</v>
      </c>
      <c r="D1860">
        <f>'Raw Mod'!F1860</f>
        <v>10.38</v>
      </c>
      <c r="E1860">
        <f t="shared" si="152"/>
        <v>10.38</v>
      </c>
      <c r="F1860">
        <v>10.56</v>
      </c>
      <c r="G1860">
        <f t="shared" si="153"/>
        <v>10.56</v>
      </c>
      <c r="H1860">
        <f>ABS(E1860-Observed!M1862)</f>
        <v>1.1000000000001009E-2</v>
      </c>
      <c r="I1860">
        <f t="shared" si="154"/>
        <v>1.1000000000001009E-2</v>
      </c>
      <c r="J1860">
        <f>(E1860-Observed!M1862)^2</f>
        <v>1.210000000000222E-4</v>
      </c>
      <c r="K1860">
        <f t="shared" si="155"/>
        <v>1.210000000000222E-4</v>
      </c>
      <c r="L1860">
        <f>IF(ISNA(E1860-Observed!M1862),"",E1860-Observed!M1862)</f>
        <v>1.1000000000001009E-2</v>
      </c>
    </row>
    <row r="1861" spans="1:12" x14ac:dyDescent="0.25">
      <c r="A1861" s="8">
        <f t="shared" ref="A1861:A1924" si="156">B1861+$A$2-1</f>
        <v>42467.126000000004</v>
      </c>
      <c r="B1861">
        <v>14708.126</v>
      </c>
      <c r="C1861">
        <v>1861</v>
      </c>
      <c r="D1861">
        <f>'Raw Mod'!F1861</f>
        <v>10.31</v>
      </c>
      <c r="E1861">
        <f t="shared" ref="E1861:E1924" si="157">IF(D1861&lt;1,NA(),D1861)</f>
        <v>10.31</v>
      </c>
      <c r="F1861">
        <v>10.5</v>
      </c>
      <c r="G1861">
        <f t="shared" ref="G1861:G1924" si="158">IF(F1861&lt;1,NA(),F1861)</f>
        <v>10.5</v>
      </c>
      <c r="H1861">
        <f>ABS(E1861-Observed!M1863)</f>
        <v>0.20599999999999952</v>
      </c>
      <c r="I1861">
        <f t="shared" ref="I1861:I1924" si="159">IF(ISNA(H1861),"",H1861)</f>
        <v>0.20599999999999952</v>
      </c>
      <c r="J1861">
        <f>(E1861-Observed!M1863)^2</f>
        <v>4.24359999999998E-2</v>
      </c>
      <c r="K1861">
        <f t="shared" ref="K1861:K1924" si="160">IF(ISNA(J1861),"",J1861)</f>
        <v>4.24359999999998E-2</v>
      </c>
      <c r="L1861">
        <f>IF(ISNA(E1861-Observed!M1863),"",E1861-Observed!M1863)</f>
        <v>-0.20599999999999952</v>
      </c>
    </row>
    <row r="1862" spans="1:12" x14ac:dyDescent="0.25">
      <c r="A1862" s="8">
        <f t="shared" si="156"/>
        <v>42467.25</v>
      </c>
      <c r="B1862">
        <v>14708.25</v>
      </c>
      <c r="C1862">
        <v>1862</v>
      </c>
      <c r="D1862">
        <f>'Raw Mod'!F1862</f>
        <v>10.17</v>
      </c>
      <c r="E1862">
        <f t="shared" si="157"/>
        <v>10.17</v>
      </c>
      <c r="F1862">
        <v>10.33</v>
      </c>
      <c r="G1862">
        <f t="shared" si="158"/>
        <v>10.33</v>
      </c>
      <c r="H1862">
        <f>ABS(E1862-Observed!M1864)</f>
        <v>0.27299999999999969</v>
      </c>
      <c r="I1862">
        <f t="shared" si="159"/>
        <v>0.27299999999999969</v>
      </c>
      <c r="J1862">
        <f>(E1862-Observed!M1864)^2</f>
        <v>7.4528999999999831E-2</v>
      </c>
      <c r="K1862">
        <f t="shared" si="160"/>
        <v>7.4528999999999831E-2</v>
      </c>
      <c r="L1862">
        <f>IF(ISNA(E1862-Observed!M1864),"",E1862-Observed!M1864)</f>
        <v>-0.27299999999999969</v>
      </c>
    </row>
    <row r="1863" spans="1:12" x14ac:dyDescent="0.25">
      <c r="A1863" s="8">
        <f t="shared" si="156"/>
        <v>42467.376000000004</v>
      </c>
      <c r="B1863">
        <v>14708.376</v>
      </c>
      <c r="C1863">
        <v>1863</v>
      </c>
      <c r="D1863">
        <f>'Raw Mod'!F1863</f>
        <v>10.16</v>
      </c>
      <c r="E1863">
        <f t="shared" si="157"/>
        <v>10.16</v>
      </c>
      <c r="F1863">
        <v>10.33</v>
      </c>
      <c r="G1863">
        <f t="shared" si="158"/>
        <v>10.33</v>
      </c>
      <c r="H1863">
        <f>ABS(E1863-Observed!M1865)</f>
        <v>0.30700000000000038</v>
      </c>
      <c r="I1863">
        <f t="shared" si="159"/>
        <v>0.30700000000000038</v>
      </c>
      <c r="J1863">
        <f>(E1863-Observed!M1865)^2</f>
        <v>9.4249000000000235E-2</v>
      </c>
      <c r="K1863">
        <f t="shared" si="160"/>
        <v>9.4249000000000235E-2</v>
      </c>
      <c r="L1863">
        <f>IF(ISNA(E1863-Observed!M1865),"",E1863-Observed!M1865)</f>
        <v>-0.30700000000000038</v>
      </c>
    </row>
    <row r="1864" spans="1:12" x14ac:dyDescent="0.25">
      <c r="A1864" s="8">
        <f t="shared" si="156"/>
        <v>42467.5</v>
      </c>
      <c r="B1864">
        <v>14708.5</v>
      </c>
      <c r="C1864">
        <v>1864</v>
      </c>
      <c r="D1864">
        <f>'Raw Mod'!F1864</f>
        <v>10.220000000000001</v>
      </c>
      <c r="E1864">
        <f t="shared" si="157"/>
        <v>10.220000000000001</v>
      </c>
      <c r="F1864">
        <v>10.4</v>
      </c>
      <c r="G1864">
        <f t="shared" si="158"/>
        <v>10.4</v>
      </c>
      <c r="H1864">
        <f>ABS(E1864-Observed!M1866)</f>
        <v>0.27200000000000024</v>
      </c>
      <c r="I1864">
        <f t="shared" si="159"/>
        <v>0.27200000000000024</v>
      </c>
      <c r="J1864">
        <f>(E1864-Observed!M1866)^2</f>
        <v>7.3984000000000133E-2</v>
      </c>
      <c r="K1864">
        <f t="shared" si="160"/>
        <v>7.3984000000000133E-2</v>
      </c>
      <c r="L1864">
        <f>IF(ISNA(E1864-Observed!M1866),"",E1864-Observed!M1866)</f>
        <v>-0.27200000000000024</v>
      </c>
    </row>
    <row r="1865" spans="1:12" x14ac:dyDescent="0.25">
      <c r="A1865" s="8">
        <f t="shared" si="156"/>
        <v>42467.627</v>
      </c>
      <c r="B1865">
        <v>14708.627</v>
      </c>
      <c r="C1865">
        <v>1865</v>
      </c>
      <c r="D1865">
        <f>'Raw Mod'!F1865</f>
        <v>10.31</v>
      </c>
      <c r="E1865">
        <f t="shared" si="157"/>
        <v>10.31</v>
      </c>
      <c r="F1865">
        <v>10.47</v>
      </c>
      <c r="G1865">
        <f t="shared" si="158"/>
        <v>10.47</v>
      </c>
      <c r="H1865">
        <f>ABS(E1865-Observed!M1867)</f>
        <v>0.23099999999999987</v>
      </c>
      <c r="I1865">
        <f t="shared" si="159"/>
        <v>0.23099999999999987</v>
      </c>
      <c r="J1865">
        <f>(E1865-Observed!M1867)^2</f>
        <v>5.3360999999999943E-2</v>
      </c>
      <c r="K1865">
        <f t="shared" si="160"/>
        <v>5.3360999999999943E-2</v>
      </c>
      <c r="L1865">
        <f>IF(ISNA(E1865-Observed!M1867),"",E1865-Observed!M1867)</f>
        <v>-0.23099999999999987</v>
      </c>
    </row>
    <row r="1866" spans="1:12" x14ac:dyDescent="0.25">
      <c r="A1866" s="8">
        <f t="shared" si="156"/>
        <v>42467.75</v>
      </c>
      <c r="B1866">
        <v>14708.75</v>
      </c>
      <c r="C1866">
        <v>1866</v>
      </c>
      <c r="D1866">
        <f>'Raw Mod'!F1866</f>
        <v>10.220000000000001</v>
      </c>
      <c r="E1866">
        <f t="shared" si="157"/>
        <v>10.220000000000001</v>
      </c>
      <c r="F1866">
        <v>10.41</v>
      </c>
      <c r="G1866">
        <f t="shared" si="158"/>
        <v>10.41</v>
      </c>
      <c r="H1866">
        <f>ABS(E1866-Observed!M1868)</f>
        <v>0.32099999999999973</v>
      </c>
      <c r="I1866">
        <f t="shared" si="159"/>
        <v>0.32099999999999973</v>
      </c>
      <c r="J1866">
        <f>(E1866-Observed!M1868)^2</f>
        <v>0.10304099999999983</v>
      </c>
      <c r="K1866">
        <f t="shared" si="160"/>
        <v>0.10304099999999983</v>
      </c>
      <c r="L1866">
        <f>IF(ISNA(E1866-Observed!M1868),"",E1866-Observed!M1868)</f>
        <v>-0.32099999999999973</v>
      </c>
    </row>
    <row r="1867" spans="1:12" x14ac:dyDescent="0.25">
      <c r="A1867" s="8">
        <f t="shared" si="156"/>
        <v>42467.876000000004</v>
      </c>
      <c r="B1867">
        <v>14708.876</v>
      </c>
      <c r="C1867">
        <v>1867</v>
      </c>
      <c r="D1867">
        <f>'Raw Mod'!F1867</f>
        <v>10.16</v>
      </c>
      <c r="E1867">
        <f t="shared" si="157"/>
        <v>10.16</v>
      </c>
      <c r="F1867">
        <v>10.35</v>
      </c>
      <c r="G1867">
        <f t="shared" si="158"/>
        <v>10.35</v>
      </c>
      <c r="H1867">
        <f>ABS(E1867-Observed!M1869)</f>
        <v>0.33200000000000074</v>
      </c>
      <c r="I1867">
        <f t="shared" si="159"/>
        <v>0.33200000000000074</v>
      </c>
      <c r="J1867">
        <f>(E1867-Observed!M1869)^2</f>
        <v>0.11022400000000049</v>
      </c>
      <c r="K1867">
        <f t="shared" si="160"/>
        <v>0.11022400000000049</v>
      </c>
      <c r="L1867">
        <f>IF(ISNA(E1867-Observed!M1869),"",E1867-Observed!M1869)</f>
        <v>-0.33200000000000074</v>
      </c>
    </row>
    <row r="1868" spans="1:12" x14ac:dyDescent="0.25">
      <c r="A1868" s="8">
        <f t="shared" si="156"/>
        <v>42468</v>
      </c>
      <c r="B1868">
        <v>14709</v>
      </c>
      <c r="C1868">
        <v>1868</v>
      </c>
      <c r="D1868">
        <f>'Raw Mod'!F1868</f>
        <v>10.119999999999999</v>
      </c>
      <c r="E1868">
        <f t="shared" si="157"/>
        <v>10.119999999999999</v>
      </c>
      <c r="F1868">
        <v>10.27</v>
      </c>
      <c r="G1868">
        <f t="shared" si="158"/>
        <v>10.27</v>
      </c>
      <c r="H1868">
        <f>ABS(E1868-Observed!M1870)</f>
        <v>0.44500000000000028</v>
      </c>
      <c r="I1868">
        <f t="shared" si="159"/>
        <v>0.44500000000000028</v>
      </c>
      <c r="J1868">
        <f>(E1868-Observed!M1870)^2</f>
        <v>0.19802500000000026</v>
      </c>
      <c r="K1868">
        <f t="shared" si="160"/>
        <v>0.19802500000000026</v>
      </c>
      <c r="L1868">
        <f>IF(ISNA(E1868-Observed!M1870),"",E1868-Observed!M1870)</f>
        <v>-0.44500000000000028</v>
      </c>
    </row>
    <row r="1869" spans="1:12" x14ac:dyDescent="0.25">
      <c r="A1869" s="8">
        <f t="shared" si="156"/>
        <v>42468.126000000004</v>
      </c>
      <c r="B1869">
        <v>14709.126</v>
      </c>
      <c r="C1869">
        <v>1869</v>
      </c>
      <c r="D1869">
        <f>'Raw Mod'!F1869</f>
        <v>10.19</v>
      </c>
      <c r="E1869">
        <f t="shared" si="157"/>
        <v>10.19</v>
      </c>
      <c r="F1869">
        <v>10.32</v>
      </c>
      <c r="G1869">
        <f t="shared" si="158"/>
        <v>10.32</v>
      </c>
      <c r="H1869">
        <f>ABS(E1869-Observed!M1871)</f>
        <v>0.40000000000000036</v>
      </c>
      <c r="I1869">
        <f t="shared" si="159"/>
        <v>0.40000000000000036</v>
      </c>
      <c r="J1869">
        <f>(E1869-Observed!M1871)^2</f>
        <v>0.16000000000000028</v>
      </c>
      <c r="K1869">
        <f t="shared" si="160"/>
        <v>0.16000000000000028</v>
      </c>
      <c r="L1869">
        <f>IF(ISNA(E1869-Observed!M1871),"",E1869-Observed!M1871)</f>
        <v>-0.40000000000000036</v>
      </c>
    </row>
    <row r="1870" spans="1:12" x14ac:dyDescent="0.25">
      <c r="A1870" s="8">
        <f t="shared" si="156"/>
        <v>42468.25</v>
      </c>
      <c r="B1870">
        <v>14709.25</v>
      </c>
      <c r="C1870">
        <v>1870</v>
      </c>
      <c r="D1870">
        <f>'Raw Mod'!F1870</f>
        <v>10.210000000000001</v>
      </c>
      <c r="E1870">
        <f t="shared" si="157"/>
        <v>10.210000000000001</v>
      </c>
      <c r="F1870">
        <v>10.38</v>
      </c>
      <c r="G1870">
        <f t="shared" si="158"/>
        <v>10.38</v>
      </c>
      <c r="H1870">
        <f>ABS(E1870-Observed!M1872)</f>
        <v>0.20799999999999841</v>
      </c>
      <c r="I1870">
        <f t="shared" si="159"/>
        <v>0.20799999999999841</v>
      </c>
      <c r="J1870">
        <f>(E1870-Observed!M1872)^2</f>
        <v>4.3263999999999338E-2</v>
      </c>
      <c r="K1870">
        <f t="shared" si="160"/>
        <v>4.3263999999999338E-2</v>
      </c>
      <c r="L1870">
        <f>IF(ISNA(E1870-Observed!M1872),"",E1870-Observed!M1872)</f>
        <v>-0.20799999999999841</v>
      </c>
    </row>
    <row r="1871" spans="1:12" x14ac:dyDescent="0.25">
      <c r="A1871" s="8">
        <f t="shared" si="156"/>
        <v>42468.377</v>
      </c>
      <c r="B1871">
        <v>14709.377</v>
      </c>
      <c r="C1871">
        <v>1871</v>
      </c>
      <c r="D1871">
        <f>'Raw Mod'!F1871</f>
        <v>10.25</v>
      </c>
      <c r="E1871">
        <f t="shared" si="157"/>
        <v>10.25</v>
      </c>
      <c r="F1871">
        <v>10.44</v>
      </c>
      <c r="G1871">
        <f t="shared" si="158"/>
        <v>10.44</v>
      </c>
      <c r="H1871">
        <f>ABS(E1871-Observed!M1873)</f>
        <v>0.14400000000000013</v>
      </c>
      <c r="I1871">
        <f t="shared" si="159"/>
        <v>0.14400000000000013</v>
      </c>
      <c r="J1871">
        <f>(E1871-Observed!M1873)^2</f>
        <v>2.0736000000000036E-2</v>
      </c>
      <c r="K1871">
        <f t="shared" si="160"/>
        <v>2.0736000000000036E-2</v>
      </c>
      <c r="L1871">
        <f>IF(ISNA(E1871-Observed!M1873),"",E1871-Observed!M1873)</f>
        <v>-0.14400000000000013</v>
      </c>
    </row>
    <row r="1872" spans="1:12" x14ac:dyDescent="0.25">
      <c r="A1872" s="8">
        <f t="shared" si="156"/>
        <v>42468.5</v>
      </c>
      <c r="B1872">
        <v>14709.5</v>
      </c>
      <c r="C1872">
        <v>1872</v>
      </c>
      <c r="D1872">
        <f>'Raw Mod'!F1872</f>
        <v>10.28</v>
      </c>
      <c r="E1872">
        <f t="shared" si="157"/>
        <v>10.28</v>
      </c>
      <c r="F1872">
        <v>10.45</v>
      </c>
      <c r="G1872">
        <f t="shared" si="158"/>
        <v>10.45</v>
      </c>
      <c r="H1872">
        <f>ABS(E1872-Observed!M1874)</f>
        <v>0.23600000000000065</v>
      </c>
      <c r="I1872">
        <f t="shared" si="159"/>
        <v>0.23600000000000065</v>
      </c>
      <c r="J1872">
        <f>(E1872-Observed!M1874)^2</f>
        <v>5.5696000000000308E-2</v>
      </c>
      <c r="K1872">
        <f t="shared" si="160"/>
        <v>5.5696000000000308E-2</v>
      </c>
      <c r="L1872">
        <f>IF(ISNA(E1872-Observed!M1874),"",E1872-Observed!M1874)</f>
        <v>-0.23600000000000065</v>
      </c>
    </row>
    <row r="1873" spans="1:12" x14ac:dyDescent="0.25">
      <c r="A1873" s="8">
        <f t="shared" si="156"/>
        <v>42468.626000000004</v>
      </c>
      <c r="B1873">
        <v>14709.626</v>
      </c>
      <c r="C1873">
        <v>1873</v>
      </c>
      <c r="D1873">
        <f>'Raw Mod'!F1873</f>
        <v>10.26</v>
      </c>
      <c r="E1873">
        <f t="shared" si="157"/>
        <v>10.26</v>
      </c>
      <c r="F1873">
        <v>10.45</v>
      </c>
      <c r="G1873">
        <f t="shared" si="158"/>
        <v>10.45</v>
      </c>
      <c r="H1873">
        <f>ABS(E1873-Observed!M1875)</f>
        <v>0.18299999999999983</v>
      </c>
      <c r="I1873">
        <f t="shared" si="159"/>
        <v>0.18299999999999983</v>
      </c>
      <c r="J1873">
        <f>(E1873-Observed!M1875)^2</f>
        <v>3.3488999999999935E-2</v>
      </c>
      <c r="K1873">
        <f t="shared" si="160"/>
        <v>3.3488999999999935E-2</v>
      </c>
      <c r="L1873">
        <f>IF(ISNA(E1873-Observed!M1875),"",E1873-Observed!M1875)</f>
        <v>-0.18299999999999983</v>
      </c>
    </row>
    <row r="1874" spans="1:12" x14ac:dyDescent="0.25">
      <c r="A1874" s="8">
        <f t="shared" si="156"/>
        <v>42468.75</v>
      </c>
      <c r="B1874">
        <v>14709.75</v>
      </c>
      <c r="C1874">
        <v>1874</v>
      </c>
      <c r="D1874">
        <f>'Raw Mod'!F1874</f>
        <v>10.27</v>
      </c>
      <c r="E1874">
        <f t="shared" si="157"/>
        <v>10.27</v>
      </c>
      <c r="F1874">
        <v>10.46</v>
      </c>
      <c r="G1874">
        <f t="shared" si="158"/>
        <v>10.46</v>
      </c>
      <c r="H1874">
        <f>ABS(E1874-Observed!M1876)</f>
        <v>0.24600000000000044</v>
      </c>
      <c r="I1874">
        <f t="shared" si="159"/>
        <v>0.24600000000000044</v>
      </c>
      <c r="J1874">
        <f>(E1874-Observed!M1876)^2</f>
        <v>6.0516000000000215E-2</v>
      </c>
      <c r="K1874">
        <f t="shared" si="160"/>
        <v>6.0516000000000215E-2</v>
      </c>
      <c r="L1874">
        <f>IF(ISNA(E1874-Observed!M1876),"",E1874-Observed!M1876)</f>
        <v>-0.24600000000000044</v>
      </c>
    </row>
    <row r="1875" spans="1:12" x14ac:dyDescent="0.25">
      <c r="A1875" s="8">
        <f t="shared" si="156"/>
        <v>42468.875</v>
      </c>
      <c r="B1875">
        <v>14709.875</v>
      </c>
      <c r="C1875">
        <v>1875</v>
      </c>
      <c r="D1875">
        <f>'Raw Mod'!F1875</f>
        <v>10.3</v>
      </c>
      <c r="E1875">
        <f t="shared" si="157"/>
        <v>10.3</v>
      </c>
      <c r="F1875">
        <v>10.46</v>
      </c>
      <c r="G1875">
        <f t="shared" si="158"/>
        <v>10.46</v>
      </c>
      <c r="H1875">
        <f>ABS(E1875-Observed!M1877)</f>
        <v>0.26499999999999879</v>
      </c>
      <c r="I1875">
        <f t="shared" si="159"/>
        <v>0.26499999999999879</v>
      </c>
      <c r="J1875">
        <f>(E1875-Observed!M1877)^2</f>
        <v>7.0224999999999357E-2</v>
      </c>
      <c r="K1875">
        <f t="shared" si="160"/>
        <v>7.0224999999999357E-2</v>
      </c>
      <c r="L1875">
        <f>IF(ISNA(E1875-Observed!M1877),"",E1875-Observed!M1877)</f>
        <v>-0.26499999999999879</v>
      </c>
    </row>
    <row r="1876" spans="1:12" x14ac:dyDescent="0.25">
      <c r="A1876" s="8">
        <f t="shared" si="156"/>
        <v>42469</v>
      </c>
      <c r="B1876">
        <v>14710</v>
      </c>
      <c r="C1876">
        <v>1876</v>
      </c>
      <c r="D1876">
        <f>'Raw Mod'!F1876</f>
        <v>10.27</v>
      </c>
      <c r="E1876">
        <f t="shared" si="157"/>
        <v>10.27</v>
      </c>
      <c r="F1876">
        <v>10.47</v>
      </c>
      <c r="G1876">
        <f t="shared" si="158"/>
        <v>10.47</v>
      </c>
      <c r="H1876">
        <f>ABS(E1876-Observed!M1878)</f>
        <v>0.41699999999999982</v>
      </c>
      <c r="I1876">
        <f t="shared" si="159"/>
        <v>0.41699999999999982</v>
      </c>
      <c r="J1876">
        <f>(E1876-Observed!M1878)^2</f>
        <v>0.17388899999999985</v>
      </c>
      <c r="K1876">
        <f t="shared" si="160"/>
        <v>0.17388899999999985</v>
      </c>
      <c r="L1876">
        <f>IF(ISNA(E1876-Observed!M1878),"",E1876-Observed!M1878)</f>
        <v>-0.41699999999999982</v>
      </c>
    </row>
    <row r="1877" spans="1:12" x14ac:dyDescent="0.25">
      <c r="A1877" s="8">
        <f t="shared" si="156"/>
        <v>42469.126000000004</v>
      </c>
      <c r="B1877">
        <v>14710.126</v>
      </c>
      <c r="C1877">
        <v>1877</v>
      </c>
      <c r="D1877">
        <f>'Raw Mod'!F1877</f>
        <v>10.33</v>
      </c>
      <c r="E1877">
        <f t="shared" si="157"/>
        <v>10.33</v>
      </c>
      <c r="F1877">
        <v>10.52</v>
      </c>
      <c r="G1877">
        <f t="shared" si="158"/>
        <v>10.52</v>
      </c>
      <c r="H1877">
        <f>ABS(E1877-Observed!M1879)</f>
        <v>0.30799999999999983</v>
      </c>
      <c r="I1877">
        <f t="shared" si="159"/>
        <v>0.30799999999999983</v>
      </c>
      <c r="J1877">
        <f>(E1877-Observed!M1879)^2</f>
        <v>9.4863999999999893E-2</v>
      </c>
      <c r="K1877">
        <f t="shared" si="160"/>
        <v>9.4863999999999893E-2</v>
      </c>
      <c r="L1877">
        <f>IF(ISNA(E1877-Observed!M1879),"",E1877-Observed!M1879)</f>
        <v>-0.30799999999999983</v>
      </c>
    </row>
    <row r="1878" spans="1:12" x14ac:dyDescent="0.25">
      <c r="A1878" s="8">
        <f t="shared" si="156"/>
        <v>42469.25</v>
      </c>
      <c r="B1878">
        <v>14710.25</v>
      </c>
      <c r="C1878">
        <v>1878</v>
      </c>
      <c r="D1878">
        <f>'Raw Mod'!F1878</f>
        <v>10.34</v>
      </c>
      <c r="E1878">
        <f t="shared" si="157"/>
        <v>10.34</v>
      </c>
      <c r="F1878">
        <v>10.47</v>
      </c>
      <c r="G1878">
        <f t="shared" si="158"/>
        <v>10.47</v>
      </c>
      <c r="H1878">
        <f>ABS(E1878-Observed!M1880)</f>
        <v>0.17600000000000016</v>
      </c>
      <c r="I1878">
        <f t="shared" si="159"/>
        <v>0.17600000000000016</v>
      </c>
      <c r="J1878">
        <f>(E1878-Observed!M1880)^2</f>
        <v>3.0976000000000056E-2</v>
      </c>
      <c r="K1878">
        <f t="shared" si="160"/>
        <v>3.0976000000000056E-2</v>
      </c>
      <c r="L1878">
        <f>IF(ISNA(E1878-Observed!M1880),"",E1878-Observed!M1880)</f>
        <v>-0.17600000000000016</v>
      </c>
    </row>
    <row r="1879" spans="1:12" x14ac:dyDescent="0.25">
      <c r="A1879" s="8">
        <f t="shared" si="156"/>
        <v>42469.376000000004</v>
      </c>
      <c r="B1879">
        <v>14710.376</v>
      </c>
      <c r="C1879">
        <v>1879</v>
      </c>
      <c r="D1879">
        <f>'Raw Mod'!F1879</f>
        <v>10.199999999999999</v>
      </c>
      <c r="E1879">
        <f t="shared" si="157"/>
        <v>10.199999999999999</v>
      </c>
      <c r="F1879">
        <v>10.38</v>
      </c>
      <c r="G1879">
        <f t="shared" si="158"/>
        <v>10.38</v>
      </c>
      <c r="H1879">
        <f>ABS(E1879-Observed!M1881)</f>
        <v>0.43800000000000061</v>
      </c>
      <c r="I1879">
        <f t="shared" si="159"/>
        <v>0.43800000000000061</v>
      </c>
      <c r="J1879">
        <f>(E1879-Observed!M1881)^2</f>
        <v>0.19184400000000054</v>
      </c>
      <c r="K1879">
        <f t="shared" si="160"/>
        <v>0.19184400000000054</v>
      </c>
      <c r="L1879">
        <f>IF(ISNA(E1879-Observed!M1881),"",E1879-Observed!M1881)</f>
        <v>-0.43800000000000061</v>
      </c>
    </row>
    <row r="1880" spans="1:12" x14ac:dyDescent="0.25">
      <c r="A1880" s="8">
        <f t="shared" si="156"/>
        <v>42469.5</v>
      </c>
      <c r="B1880">
        <v>14710.5</v>
      </c>
      <c r="C1880">
        <v>1880</v>
      </c>
      <c r="D1880">
        <f>'Raw Mod'!F1880</f>
        <v>10.26</v>
      </c>
      <c r="E1880">
        <f t="shared" si="157"/>
        <v>10.26</v>
      </c>
      <c r="F1880">
        <v>10.46</v>
      </c>
      <c r="G1880">
        <f t="shared" si="158"/>
        <v>10.46</v>
      </c>
      <c r="H1880">
        <f>ABS(E1880-Observed!M1882)</f>
        <v>0.18299999999999983</v>
      </c>
      <c r="I1880">
        <f t="shared" si="159"/>
        <v>0.18299999999999983</v>
      </c>
      <c r="J1880">
        <f>(E1880-Observed!M1882)^2</f>
        <v>3.3488999999999935E-2</v>
      </c>
      <c r="K1880">
        <f t="shared" si="160"/>
        <v>3.3488999999999935E-2</v>
      </c>
      <c r="L1880">
        <f>IF(ISNA(E1880-Observed!M1882),"",E1880-Observed!M1882)</f>
        <v>-0.18299999999999983</v>
      </c>
    </row>
    <row r="1881" spans="1:12" x14ac:dyDescent="0.25">
      <c r="A1881" s="8">
        <f t="shared" si="156"/>
        <v>42469.626000000004</v>
      </c>
      <c r="B1881">
        <v>14710.626</v>
      </c>
      <c r="C1881">
        <v>1881</v>
      </c>
      <c r="D1881">
        <f>'Raw Mod'!F1881</f>
        <v>10.24</v>
      </c>
      <c r="E1881">
        <f t="shared" si="157"/>
        <v>10.24</v>
      </c>
      <c r="F1881">
        <v>10.42</v>
      </c>
      <c r="G1881">
        <f t="shared" si="158"/>
        <v>10.42</v>
      </c>
      <c r="H1881">
        <f>ABS(E1881-Observed!M1883)</f>
        <v>0.30100000000000016</v>
      </c>
      <c r="I1881">
        <f t="shared" si="159"/>
        <v>0.30100000000000016</v>
      </c>
      <c r="J1881">
        <f>(E1881-Observed!M1883)^2</f>
        <v>9.0601000000000098E-2</v>
      </c>
      <c r="K1881">
        <f t="shared" si="160"/>
        <v>9.0601000000000098E-2</v>
      </c>
      <c r="L1881">
        <f>IF(ISNA(E1881-Observed!M1883),"",E1881-Observed!M1883)</f>
        <v>-0.30100000000000016</v>
      </c>
    </row>
    <row r="1882" spans="1:12" x14ac:dyDescent="0.25">
      <c r="A1882" s="8">
        <f t="shared" si="156"/>
        <v>42469.75</v>
      </c>
      <c r="B1882">
        <v>14710.75</v>
      </c>
      <c r="C1882">
        <v>1882</v>
      </c>
      <c r="D1882">
        <f>'Raw Mod'!F1882</f>
        <v>10.119999999999999</v>
      </c>
      <c r="E1882">
        <f t="shared" si="157"/>
        <v>10.119999999999999</v>
      </c>
      <c r="F1882">
        <v>10.29</v>
      </c>
      <c r="G1882">
        <f t="shared" si="158"/>
        <v>10.29</v>
      </c>
      <c r="H1882">
        <f>ABS(E1882-Observed!M1884)</f>
        <v>0.37200000000000166</v>
      </c>
      <c r="I1882">
        <f t="shared" si="159"/>
        <v>0.37200000000000166</v>
      </c>
      <c r="J1882">
        <f>(E1882-Observed!M1884)^2</f>
        <v>0.13838400000000123</v>
      </c>
      <c r="K1882">
        <f t="shared" si="160"/>
        <v>0.13838400000000123</v>
      </c>
      <c r="L1882">
        <f>IF(ISNA(E1882-Observed!M1884),"",E1882-Observed!M1884)</f>
        <v>-0.37200000000000166</v>
      </c>
    </row>
    <row r="1883" spans="1:12" x14ac:dyDescent="0.25">
      <c r="A1883" s="8">
        <f t="shared" si="156"/>
        <v>42469.875</v>
      </c>
      <c r="B1883">
        <v>14710.875</v>
      </c>
      <c r="C1883">
        <v>1883</v>
      </c>
      <c r="D1883">
        <f>'Raw Mod'!F1883</f>
        <v>10.18</v>
      </c>
      <c r="E1883">
        <f t="shared" si="157"/>
        <v>10.18</v>
      </c>
      <c r="F1883">
        <v>10.36</v>
      </c>
      <c r="G1883">
        <f t="shared" si="158"/>
        <v>10.36</v>
      </c>
      <c r="H1883">
        <f>ABS(E1883-Observed!M1885)</f>
        <v>0.41000000000000014</v>
      </c>
      <c r="I1883">
        <f t="shared" si="159"/>
        <v>0.41000000000000014</v>
      </c>
      <c r="J1883">
        <f>(E1883-Observed!M1885)^2</f>
        <v>0.16810000000000011</v>
      </c>
      <c r="K1883">
        <f t="shared" si="160"/>
        <v>0.16810000000000011</v>
      </c>
      <c r="L1883">
        <f>IF(ISNA(E1883-Observed!M1885),"",E1883-Observed!M1885)</f>
        <v>-0.41000000000000014</v>
      </c>
    </row>
    <row r="1884" spans="1:12" x14ac:dyDescent="0.25">
      <c r="A1884" s="8">
        <f t="shared" si="156"/>
        <v>42470</v>
      </c>
      <c r="B1884">
        <v>14711</v>
      </c>
      <c r="C1884">
        <v>1884</v>
      </c>
      <c r="D1884">
        <f>'Raw Mod'!F1884</f>
        <v>10.26</v>
      </c>
      <c r="E1884">
        <f t="shared" si="157"/>
        <v>10.26</v>
      </c>
      <c r="F1884">
        <v>10.45</v>
      </c>
      <c r="G1884">
        <f t="shared" si="158"/>
        <v>10.45</v>
      </c>
      <c r="H1884">
        <f>ABS(E1884-Observed!M1886)</f>
        <v>0.28100000000000058</v>
      </c>
      <c r="I1884">
        <f t="shared" si="159"/>
        <v>0.28100000000000058</v>
      </c>
      <c r="J1884">
        <f>(E1884-Observed!M1886)^2</f>
        <v>7.8961000000000323E-2</v>
      </c>
      <c r="K1884">
        <f t="shared" si="160"/>
        <v>7.8961000000000323E-2</v>
      </c>
      <c r="L1884">
        <f>IF(ISNA(E1884-Observed!M1886),"",E1884-Observed!M1886)</f>
        <v>-0.28100000000000058</v>
      </c>
    </row>
    <row r="1885" spans="1:12" x14ac:dyDescent="0.25">
      <c r="A1885" s="8">
        <f t="shared" si="156"/>
        <v>42470.127</v>
      </c>
      <c r="B1885">
        <v>14711.127</v>
      </c>
      <c r="C1885">
        <v>1885</v>
      </c>
      <c r="D1885">
        <f>'Raw Mod'!F1885</f>
        <v>10.25</v>
      </c>
      <c r="E1885">
        <f t="shared" si="157"/>
        <v>10.25</v>
      </c>
      <c r="F1885">
        <v>10.45</v>
      </c>
      <c r="G1885">
        <f t="shared" si="158"/>
        <v>10.45</v>
      </c>
      <c r="H1885">
        <f>ABS(E1885-Observed!M1887)</f>
        <v>0.26600000000000001</v>
      </c>
      <c r="I1885">
        <f t="shared" si="159"/>
        <v>0.26600000000000001</v>
      </c>
      <c r="J1885">
        <f>(E1885-Observed!M1887)^2</f>
        <v>7.0756000000000013E-2</v>
      </c>
      <c r="K1885">
        <f t="shared" si="160"/>
        <v>7.0756000000000013E-2</v>
      </c>
      <c r="L1885">
        <f>IF(ISNA(E1885-Observed!M1887),"",E1885-Observed!M1887)</f>
        <v>-0.26600000000000001</v>
      </c>
    </row>
    <row r="1886" spans="1:12" x14ac:dyDescent="0.25">
      <c r="A1886" s="8">
        <f t="shared" si="156"/>
        <v>42470.25</v>
      </c>
      <c r="B1886">
        <v>14711.25</v>
      </c>
      <c r="C1886">
        <v>1886</v>
      </c>
      <c r="D1886">
        <f>'Raw Mod'!F1886</f>
        <v>10.28</v>
      </c>
      <c r="E1886">
        <f t="shared" si="157"/>
        <v>10.28</v>
      </c>
      <c r="F1886">
        <v>10.5</v>
      </c>
      <c r="G1886">
        <f t="shared" si="158"/>
        <v>10.5</v>
      </c>
      <c r="H1886">
        <f>ABS(E1886-Observed!M1888)</f>
        <v>0.33400000000000141</v>
      </c>
      <c r="I1886">
        <f t="shared" si="159"/>
        <v>0.33400000000000141</v>
      </c>
      <c r="J1886">
        <f>(E1886-Observed!M1888)^2</f>
        <v>0.11155600000000095</v>
      </c>
      <c r="K1886">
        <f t="shared" si="160"/>
        <v>0.11155600000000095</v>
      </c>
      <c r="L1886">
        <f>IF(ISNA(E1886-Observed!M1888),"",E1886-Observed!M1888)</f>
        <v>-0.33400000000000141</v>
      </c>
    </row>
    <row r="1887" spans="1:12" x14ac:dyDescent="0.25">
      <c r="A1887" s="8">
        <f t="shared" si="156"/>
        <v>42470.377</v>
      </c>
      <c r="B1887">
        <v>14711.377</v>
      </c>
      <c r="C1887">
        <v>1887</v>
      </c>
      <c r="D1887">
        <f>'Raw Mod'!F1887</f>
        <v>10.34</v>
      </c>
      <c r="E1887">
        <f t="shared" si="157"/>
        <v>10.34</v>
      </c>
      <c r="F1887">
        <v>10.55</v>
      </c>
      <c r="G1887">
        <f t="shared" si="158"/>
        <v>10.55</v>
      </c>
      <c r="H1887">
        <f>ABS(E1887-Observed!M1889)</f>
        <v>0.17600000000000016</v>
      </c>
      <c r="I1887">
        <f t="shared" si="159"/>
        <v>0.17600000000000016</v>
      </c>
      <c r="J1887">
        <f>(E1887-Observed!M1889)^2</f>
        <v>3.0976000000000056E-2</v>
      </c>
      <c r="K1887">
        <f t="shared" si="160"/>
        <v>3.0976000000000056E-2</v>
      </c>
      <c r="L1887">
        <f>IF(ISNA(E1887-Observed!M1889),"",E1887-Observed!M1889)</f>
        <v>-0.17600000000000016</v>
      </c>
    </row>
    <row r="1888" spans="1:12" x14ac:dyDescent="0.25">
      <c r="A1888" s="8">
        <f t="shared" si="156"/>
        <v>42470.5</v>
      </c>
      <c r="B1888">
        <v>14711.5</v>
      </c>
      <c r="C1888">
        <v>1888</v>
      </c>
      <c r="D1888">
        <f>'Raw Mod'!F1888</f>
        <v>10.35</v>
      </c>
      <c r="E1888">
        <f t="shared" si="157"/>
        <v>10.35</v>
      </c>
      <c r="F1888">
        <v>10.53</v>
      </c>
      <c r="G1888">
        <f t="shared" si="158"/>
        <v>10.53</v>
      </c>
      <c r="H1888">
        <f>ABS(E1888-Observed!M1890)</f>
        <v>0.31300000000000061</v>
      </c>
      <c r="I1888">
        <f t="shared" si="159"/>
        <v>0.31300000000000061</v>
      </c>
      <c r="J1888">
        <f>(E1888-Observed!M1890)^2</f>
        <v>9.7969000000000389E-2</v>
      </c>
      <c r="K1888">
        <f t="shared" si="160"/>
        <v>9.7969000000000389E-2</v>
      </c>
      <c r="L1888">
        <f>IF(ISNA(E1888-Observed!M1890),"",E1888-Observed!M1890)</f>
        <v>-0.31300000000000061</v>
      </c>
    </row>
    <row r="1889" spans="1:12" x14ac:dyDescent="0.25">
      <c r="A1889" s="8">
        <f t="shared" si="156"/>
        <v>42470.625</v>
      </c>
      <c r="B1889">
        <v>14711.625</v>
      </c>
      <c r="C1889">
        <v>1889</v>
      </c>
      <c r="D1889">
        <f>'Raw Mod'!F1889</f>
        <v>10.31</v>
      </c>
      <c r="E1889">
        <f t="shared" si="157"/>
        <v>10.31</v>
      </c>
      <c r="F1889">
        <v>10.48</v>
      </c>
      <c r="G1889">
        <f t="shared" si="158"/>
        <v>10.48</v>
      </c>
      <c r="H1889">
        <f>ABS(E1889-Observed!M1891)</f>
        <v>0.25499999999999901</v>
      </c>
      <c r="I1889">
        <f t="shared" si="159"/>
        <v>0.25499999999999901</v>
      </c>
      <c r="J1889">
        <f>(E1889-Observed!M1891)^2</f>
        <v>6.5024999999999486E-2</v>
      </c>
      <c r="K1889">
        <f t="shared" si="160"/>
        <v>6.5024999999999486E-2</v>
      </c>
      <c r="L1889">
        <f>IF(ISNA(E1889-Observed!M1891),"",E1889-Observed!M1891)</f>
        <v>-0.25499999999999901</v>
      </c>
    </row>
    <row r="1890" spans="1:12" x14ac:dyDescent="0.25">
      <c r="A1890" s="8">
        <f t="shared" si="156"/>
        <v>42470.75</v>
      </c>
      <c r="B1890">
        <v>14711.75</v>
      </c>
      <c r="C1890">
        <v>1890</v>
      </c>
      <c r="D1890">
        <f>'Raw Mod'!F1890</f>
        <v>10.34</v>
      </c>
      <c r="E1890">
        <f t="shared" si="157"/>
        <v>10.34</v>
      </c>
      <c r="F1890">
        <v>10.54</v>
      </c>
      <c r="G1890">
        <f t="shared" si="158"/>
        <v>10.54</v>
      </c>
      <c r="H1890">
        <f>ABS(E1890-Observed!M1892)</f>
        <v>0.29800000000000004</v>
      </c>
      <c r="I1890">
        <f t="shared" si="159"/>
        <v>0.29800000000000004</v>
      </c>
      <c r="J1890">
        <f>(E1890-Observed!M1892)^2</f>
        <v>8.8804000000000022E-2</v>
      </c>
      <c r="K1890">
        <f t="shared" si="160"/>
        <v>8.8804000000000022E-2</v>
      </c>
      <c r="L1890">
        <f>IF(ISNA(E1890-Observed!M1892),"",E1890-Observed!M1892)</f>
        <v>-0.29800000000000004</v>
      </c>
    </row>
    <row r="1891" spans="1:12" x14ac:dyDescent="0.25">
      <c r="A1891" s="8">
        <f t="shared" si="156"/>
        <v>42470.877</v>
      </c>
      <c r="B1891">
        <v>14711.877</v>
      </c>
      <c r="C1891">
        <v>1891</v>
      </c>
      <c r="D1891">
        <f>'Raw Mod'!F1891</f>
        <v>10.38</v>
      </c>
      <c r="E1891">
        <f t="shared" si="157"/>
        <v>10.38</v>
      </c>
      <c r="F1891">
        <v>10.59</v>
      </c>
      <c r="G1891">
        <f t="shared" si="158"/>
        <v>10.59</v>
      </c>
      <c r="H1891">
        <f>ABS(E1891-Observed!M1893)</f>
        <v>0.20999999999999908</v>
      </c>
      <c r="I1891">
        <f t="shared" si="159"/>
        <v>0.20999999999999908</v>
      </c>
      <c r="J1891">
        <f>(E1891-Observed!M1893)^2</f>
        <v>4.4099999999999612E-2</v>
      </c>
      <c r="K1891">
        <f t="shared" si="160"/>
        <v>4.4099999999999612E-2</v>
      </c>
      <c r="L1891">
        <f>IF(ISNA(E1891-Observed!M1893),"",E1891-Observed!M1893)</f>
        <v>-0.20999999999999908</v>
      </c>
    </row>
    <row r="1892" spans="1:12" x14ac:dyDescent="0.25">
      <c r="A1892" s="8">
        <f t="shared" si="156"/>
        <v>42471</v>
      </c>
      <c r="B1892">
        <v>14712</v>
      </c>
      <c r="C1892">
        <v>1892</v>
      </c>
      <c r="D1892">
        <f>'Raw Mod'!F1892</f>
        <v>10.35</v>
      </c>
      <c r="E1892">
        <f t="shared" si="157"/>
        <v>10.35</v>
      </c>
      <c r="F1892">
        <v>10.54</v>
      </c>
      <c r="G1892">
        <f t="shared" si="158"/>
        <v>10.54</v>
      </c>
      <c r="H1892">
        <f>ABS(E1892-Observed!M1894)</f>
        <v>0.19100000000000072</v>
      </c>
      <c r="I1892">
        <f t="shared" si="159"/>
        <v>0.19100000000000072</v>
      </c>
      <c r="J1892">
        <f>(E1892-Observed!M1894)^2</f>
        <v>3.6481000000000277E-2</v>
      </c>
      <c r="K1892">
        <f t="shared" si="160"/>
        <v>3.6481000000000277E-2</v>
      </c>
      <c r="L1892">
        <f>IF(ISNA(E1892-Observed!M1894),"",E1892-Observed!M1894)</f>
        <v>-0.19100000000000072</v>
      </c>
    </row>
    <row r="1893" spans="1:12" x14ac:dyDescent="0.25">
      <c r="A1893" s="8">
        <f t="shared" si="156"/>
        <v>42471.125</v>
      </c>
      <c r="B1893">
        <v>14712.125</v>
      </c>
      <c r="C1893">
        <v>1893</v>
      </c>
      <c r="D1893">
        <f>'Raw Mod'!F1893</f>
        <v>10.3</v>
      </c>
      <c r="E1893">
        <f t="shared" si="157"/>
        <v>10.3</v>
      </c>
      <c r="F1893">
        <v>10.5</v>
      </c>
      <c r="G1893">
        <f t="shared" si="158"/>
        <v>10.5</v>
      </c>
      <c r="H1893">
        <f>ABS(E1893-Observed!M1895)</f>
        <v>0.24099999999999966</v>
      </c>
      <c r="I1893">
        <f t="shared" si="159"/>
        <v>0.24099999999999966</v>
      </c>
      <c r="J1893">
        <f>(E1893-Observed!M1895)^2</f>
        <v>5.8080999999999834E-2</v>
      </c>
      <c r="K1893">
        <f t="shared" si="160"/>
        <v>5.8080999999999834E-2</v>
      </c>
      <c r="L1893">
        <f>IF(ISNA(E1893-Observed!M1895),"",E1893-Observed!M1895)</f>
        <v>-0.24099999999999966</v>
      </c>
    </row>
    <row r="1894" spans="1:12" x14ac:dyDescent="0.25">
      <c r="A1894" s="8">
        <f t="shared" si="156"/>
        <v>42471.25</v>
      </c>
      <c r="B1894">
        <v>14712.25</v>
      </c>
      <c r="C1894">
        <v>1894</v>
      </c>
      <c r="D1894">
        <f>'Raw Mod'!F1894</f>
        <v>10.28</v>
      </c>
      <c r="E1894">
        <f t="shared" si="157"/>
        <v>10.28</v>
      </c>
      <c r="F1894">
        <v>10.48</v>
      </c>
      <c r="G1894">
        <f t="shared" si="158"/>
        <v>10.48</v>
      </c>
      <c r="H1894">
        <f>ABS(E1894-Observed!M1896)</f>
        <v>0.35800000000000054</v>
      </c>
      <c r="I1894">
        <f t="shared" si="159"/>
        <v>0.35800000000000054</v>
      </c>
      <c r="J1894">
        <f>(E1894-Observed!M1896)^2</f>
        <v>0.12816400000000039</v>
      </c>
      <c r="K1894">
        <f t="shared" si="160"/>
        <v>0.12816400000000039</v>
      </c>
      <c r="L1894">
        <f>IF(ISNA(E1894-Observed!M1896),"",E1894-Observed!M1896)</f>
        <v>-0.35800000000000054</v>
      </c>
    </row>
    <row r="1895" spans="1:12" x14ac:dyDescent="0.25">
      <c r="A1895" s="8">
        <f t="shared" si="156"/>
        <v>42471.377999999997</v>
      </c>
      <c r="B1895">
        <v>14712.378000000001</v>
      </c>
      <c r="C1895">
        <v>1895</v>
      </c>
      <c r="D1895">
        <f>'Raw Mod'!F1895</f>
        <v>10.31</v>
      </c>
      <c r="E1895">
        <f t="shared" si="157"/>
        <v>10.31</v>
      </c>
      <c r="F1895">
        <v>10.5</v>
      </c>
      <c r="G1895">
        <f t="shared" si="158"/>
        <v>10.5</v>
      </c>
      <c r="H1895">
        <f>ABS(E1895-Observed!M1897)</f>
        <v>0.25499999999999901</v>
      </c>
      <c r="I1895">
        <f t="shared" si="159"/>
        <v>0.25499999999999901</v>
      </c>
      <c r="J1895">
        <f>(E1895-Observed!M1897)^2</f>
        <v>6.5024999999999486E-2</v>
      </c>
      <c r="K1895">
        <f t="shared" si="160"/>
        <v>6.5024999999999486E-2</v>
      </c>
      <c r="L1895">
        <f>IF(ISNA(E1895-Observed!M1897),"",E1895-Observed!M1897)</f>
        <v>-0.25499999999999901</v>
      </c>
    </row>
    <row r="1896" spans="1:12" x14ac:dyDescent="0.25">
      <c r="A1896" s="8">
        <f t="shared" si="156"/>
        <v>42471.5</v>
      </c>
      <c r="B1896">
        <v>14712.5</v>
      </c>
      <c r="C1896">
        <v>1896</v>
      </c>
      <c r="D1896">
        <f>'Raw Mod'!F1896</f>
        <v>10.35</v>
      </c>
      <c r="E1896">
        <f t="shared" si="157"/>
        <v>10.35</v>
      </c>
      <c r="F1896">
        <v>10.54</v>
      </c>
      <c r="G1896">
        <f t="shared" si="158"/>
        <v>10.54</v>
      </c>
      <c r="H1896">
        <f>ABS(E1896-Observed!M1898)</f>
        <v>0.31300000000000061</v>
      </c>
      <c r="I1896">
        <f t="shared" si="159"/>
        <v>0.31300000000000061</v>
      </c>
      <c r="J1896">
        <f>(E1896-Observed!M1898)^2</f>
        <v>9.7969000000000389E-2</v>
      </c>
      <c r="K1896">
        <f t="shared" si="160"/>
        <v>9.7969000000000389E-2</v>
      </c>
      <c r="L1896">
        <f>IF(ISNA(E1896-Observed!M1898),"",E1896-Observed!M1898)</f>
        <v>-0.31300000000000061</v>
      </c>
    </row>
    <row r="1897" spans="1:12" x14ac:dyDescent="0.25">
      <c r="A1897" s="8">
        <f t="shared" si="156"/>
        <v>42471.627</v>
      </c>
      <c r="B1897">
        <v>14712.627</v>
      </c>
      <c r="C1897">
        <v>1897</v>
      </c>
      <c r="D1897">
        <f>'Raw Mod'!F1897</f>
        <v>10.31</v>
      </c>
      <c r="E1897">
        <f t="shared" si="157"/>
        <v>10.31</v>
      </c>
      <c r="F1897">
        <v>10.51</v>
      </c>
      <c r="G1897">
        <f t="shared" si="158"/>
        <v>10.51</v>
      </c>
      <c r="H1897">
        <f>ABS(E1897-Observed!M1899)</f>
        <v>0.3279999999999994</v>
      </c>
      <c r="I1897">
        <f t="shared" si="159"/>
        <v>0.3279999999999994</v>
      </c>
      <c r="J1897">
        <f>(E1897-Observed!M1899)^2</f>
        <v>0.10758399999999961</v>
      </c>
      <c r="K1897">
        <f t="shared" si="160"/>
        <v>0.10758399999999961</v>
      </c>
      <c r="L1897">
        <f>IF(ISNA(E1897-Observed!M1899),"",E1897-Observed!M1899)</f>
        <v>-0.3279999999999994</v>
      </c>
    </row>
    <row r="1898" spans="1:12" x14ac:dyDescent="0.25">
      <c r="A1898" s="8">
        <f t="shared" si="156"/>
        <v>42471.75</v>
      </c>
      <c r="B1898">
        <v>14712.75</v>
      </c>
      <c r="C1898">
        <v>1898</v>
      </c>
      <c r="D1898">
        <f>'Raw Mod'!F1898</f>
        <v>10.26</v>
      </c>
      <c r="E1898">
        <f t="shared" si="157"/>
        <v>10.26</v>
      </c>
      <c r="F1898">
        <v>10.47</v>
      </c>
      <c r="G1898">
        <f t="shared" si="158"/>
        <v>10.47</v>
      </c>
      <c r="H1898">
        <f>ABS(E1898-Observed!M1900)</f>
        <v>0.37800000000000011</v>
      </c>
      <c r="I1898">
        <f t="shared" si="159"/>
        <v>0.37800000000000011</v>
      </c>
      <c r="J1898">
        <f>(E1898-Observed!M1900)^2</f>
        <v>0.14288400000000009</v>
      </c>
      <c r="K1898">
        <f t="shared" si="160"/>
        <v>0.14288400000000009</v>
      </c>
      <c r="L1898">
        <f>IF(ISNA(E1898-Observed!M1900),"",E1898-Observed!M1900)</f>
        <v>-0.37800000000000011</v>
      </c>
    </row>
    <row r="1899" spans="1:12" x14ac:dyDescent="0.25">
      <c r="A1899" s="8">
        <f t="shared" si="156"/>
        <v>42471.876000000004</v>
      </c>
      <c r="B1899">
        <v>14712.876</v>
      </c>
      <c r="C1899">
        <v>1899</v>
      </c>
      <c r="D1899">
        <f>'Raw Mod'!F1899</f>
        <v>10.29</v>
      </c>
      <c r="E1899">
        <f t="shared" si="157"/>
        <v>10.29</v>
      </c>
      <c r="F1899">
        <v>10.48</v>
      </c>
      <c r="G1899">
        <f t="shared" si="158"/>
        <v>10.48</v>
      </c>
      <c r="H1899">
        <f>ABS(E1899-Observed!M1901)</f>
        <v>0.25100000000000122</v>
      </c>
      <c r="I1899">
        <f t="shared" si="159"/>
        <v>0.25100000000000122</v>
      </c>
      <c r="J1899">
        <f>(E1899-Observed!M1901)^2</f>
        <v>6.3001000000000612E-2</v>
      </c>
      <c r="K1899">
        <f t="shared" si="160"/>
        <v>6.3001000000000612E-2</v>
      </c>
      <c r="L1899">
        <f>IF(ISNA(E1899-Observed!M1901),"",E1899-Observed!M1901)</f>
        <v>-0.25100000000000122</v>
      </c>
    </row>
    <row r="1900" spans="1:12" x14ac:dyDescent="0.25">
      <c r="A1900" s="8">
        <f t="shared" si="156"/>
        <v>42472</v>
      </c>
      <c r="B1900">
        <v>14713</v>
      </c>
      <c r="C1900">
        <v>1900</v>
      </c>
      <c r="D1900">
        <f>'Raw Mod'!F1900</f>
        <v>10.32</v>
      </c>
      <c r="E1900">
        <f t="shared" si="157"/>
        <v>10.32</v>
      </c>
      <c r="F1900">
        <v>10.51</v>
      </c>
      <c r="G1900">
        <f t="shared" si="158"/>
        <v>10.51</v>
      </c>
      <c r="H1900">
        <f>ABS(E1900-Observed!M1902)</f>
        <v>0.31799999999999962</v>
      </c>
      <c r="I1900">
        <f t="shared" si="159"/>
        <v>0.31799999999999962</v>
      </c>
      <c r="J1900">
        <f>(E1900-Observed!M1902)^2</f>
        <v>0.10112399999999976</v>
      </c>
      <c r="K1900">
        <f t="shared" si="160"/>
        <v>0.10112399999999976</v>
      </c>
      <c r="L1900">
        <f>IF(ISNA(E1900-Observed!M1902),"",E1900-Observed!M1902)</f>
        <v>-0.31799999999999962</v>
      </c>
    </row>
    <row r="1901" spans="1:12" x14ac:dyDescent="0.25">
      <c r="A1901" s="8">
        <f t="shared" si="156"/>
        <v>42472.127</v>
      </c>
      <c r="B1901">
        <v>14713.127</v>
      </c>
      <c r="C1901">
        <v>1901</v>
      </c>
      <c r="D1901">
        <f>'Raw Mod'!F1901</f>
        <v>10.34</v>
      </c>
      <c r="E1901">
        <f t="shared" si="157"/>
        <v>10.34</v>
      </c>
      <c r="F1901">
        <v>10.53</v>
      </c>
      <c r="G1901">
        <f t="shared" si="158"/>
        <v>10.53</v>
      </c>
      <c r="H1901">
        <f>ABS(E1901-Observed!M1903)</f>
        <v>0.25</v>
      </c>
      <c r="I1901">
        <f t="shared" si="159"/>
        <v>0.25</v>
      </c>
      <c r="J1901">
        <f>(E1901-Observed!M1903)^2</f>
        <v>6.25E-2</v>
      </c>
      <c r="K1901">
        <f t="shared" si="160"/>
        <v>6.25E-2</v>
      </c>
      <c r="L1901">
        <f>IF(ISNA(E1901-Observed!M1903),"",E1901-Observed!M1903)</f>
        <v>-0.25</v>
      </c>
    </row>
    <row r="1902" spans="1:12" x14ac:dyDescent="0.25">
      <c r="A1902" s="8">
        <f t="shared" si="156"/>
        <v>42472.25</v>
      </c>
      <c r="B1902">
        <v>14713.25</v>
      </c>
      <c r="C1902">
        <v>1902</v>
      </c>
      <c r="D1902">
        <f>'Raw Mod'!F1902</f>
        <v>10.28</v>
      </c>
      <c r="E1902">
        <f t="shared" si="157"/>
        <v>10.28</v>
      </c>
      <c r="F1902">
        <v>10.47</v>
      </c>
      <c r="G1902">
        <f t="shared" si="158"/>
        <v>10.47</v>
      </c>
      <c r="H1902">
        <f>ABS(E1902-Observed!M1904)</f>
        <v>0.33400000000000141</v>
      </c>
      <c r="I1902">
        <f t="shared" si="159"/>
        <v>0.33400000000000141</v>
      </c>
      <c r="J1902">
        <f>(E1902-Observed!M1904)^2</f>
        <v>0.11155600000000095</v>
      </c>
      <c r="K1902">
        <f t="shared" si="160"/>
        <v>0.11155600000000095</v>
      </c>
      <c r="L1902">
        <f>IF(ISNA(E1902-Observed!M1904),"",E1902-Observed!M1904)</f>
        <v>-0.33400000000000141</v>
      </c>
    </row>
    <row r="1903" spans="1:12" x14ac:dyDescent="0.25">
      <c r="A1903" s="8">
        <f t="shared" si="156"/>
        <v>42472.377</v>
      </c>
      <c r="B1903">
        <v>14713.377</v>
      </c>
      <c r="C1903">
        <v>1903</v>
      </c>
      <c r="D1903">
        <f>'Raw Mod'!F1903</f>
        <v>10.25</v>
      </c>
      <c r="E1903">
        <f t="shared" si="157"/>
        <v>10.25</v>
      </c>
      <c r="F1903">
        <v>10.44</v>
      </c>
      <c r="G1903">
        <f t="shared" si="158"/>
        <v>10.44</v>
      </c>
      <c r="H1903">
        <f>ABS(E1903-Observed!M1905)</f>
        <v>0.16799999999999926</v>
      </c>
      <c r="I1903">
        <f t="shared" si="159"/>
        <v>0.16799999999999926</v>
      </c>
      <c r="J1903">
        <f>(E1903-Observed!M1905)^2</f>
        <v>2.8223999999999753E-2</v>
      </c>
      <c r="K1903">
        <f t="shared" si="160"/>
        <v>2.8223999999999753E-2</v>
      </c>
      <c r="L1903">
        <f>IF(ISNA(E1903-Observed!M1905),"",E1903-Observed!M1905)</f>
        <v>-0.16799999999999926</v>
      </c>
    </row>
    <row r="1904" spans="1:12" x14ac:dyDescent="0.25">
      <c r="A1904" s="8">
        <f t="shared" si="156"/>
        <v>42472.5</v>
      </c>
      <c r="B1904">
        <v>14713.5</v>
      </c>
      <c r="C1904">
        <v>1904</v>
      </c>
      <c r="D1904">
        <f>'Raw Mod'!F1904</f>
        <v>10.38</v>
      </c>
      <c r="E1904">
        <f t="shared" si="157"/>
        <v>10.38</v>
      </c>
      <c r="F1904">
        <v>10.57</v>
      </c>
      <c r="G1904">
        <f t="shared" si="158"/>
        <v>10.57</v>
      </c>
      <c r="H1904">
        <f>ABS(E1904-Observed!M1906)</f>
        <v>0.23399999999999999</v>
      </c>
      <c r="I1904">
        <f t="shared" si="159"/>
        <v>0.23399999999999999</v>
      </c>
      <c r="J1904">
        <f>(E1904-Observed!M1906)^2</f>
        <v>5.4755999999999992E-2</v>
      </c>
      <c r="K1904">
        <f t="shared" si="160"/>
        <v>5.4755999999999992E-2</v>
      </c>
      <c r="L1904">
        <f>IF(ISNA(E1904-Observed!M1906),"",E1904-Observed!M1906)</f>
        <v>-0.23399999999999999</v>
      </c>
    </row>
    <row r="1905" spans="1:12" x14ac:dyDescent="0.25">
      <c r="A1905" s="8">
        <f t="shared" si="156"/>
        <v>42472.626000000004</v>
      </c>
      <c r="B1905">
        <v>14713.626</v>
      </c>
      <c r="C1905">
        <v>1905</v>
      </c>
      <c r="D1905">
        <f>'Raw Mod'!F1905</f>
        <v>10.36</v>
      </c>
      <c r="E1905">
        <f t="shared" si="157"/>
        <v>10.36</v>
      </c>
      <c r="F1905">
        <v>10.5</v>
      </c>
      <c r="G1905">
        <f t="shared" si="158"/>
        <v>10.5</v>
      </c>
      <c r="H1905">
        <f>ABS(E1905-Observed!M1907)</f>
        <v>0.18100000000000094</v>
      </c>
      <c r="I1905">
        <f t="shared" si="159"/>
        <v>0.18100000000000094</v>
      </c>
      <c r="J1905">
        <f>(E1905-Observed!M1907)^2</f>
        <v>3.2761000000000338E-2</v>
      </c>
      <c r="K1905">
        <f t="shared" si="160"/>
        <v>3.2761000000000338E-2</v>
      </c>
      <c r="L1905">
        <f>IF(ISNA(E1905-Observed!M1907),"",E1905-Observed!M1907)</f>
        <v>-0.18100000000000094</v>
      </c>
    </row>
    <row r="1906" spans="1:12" x14ac:dyDescent="0.25">
      <c r="A1906" s="8">
        <f t="shared" si="156"/>
        <v>42472.75</v>
      </c>
      <c r="B1906">
        <v>14713.75</v>
      </c>
      <c r="C1906">
        <v>1906</v>
      </c>
      <c r="D1906">
        <f>'Raw Mod'!F1906</f>
        <v>10.26</v>
      </c>
      <c r="E1906">
        <f t="shared" si="157"/>
        <v>10.26</v>
      </c>
      <c r="F1906">
        <v>10.43</v>
      </c>
      <c r="G1906">
        <f t="shared" si="158"/>
        <v>10.43</v>
      </c>
      <c r="H1906">
        <f>ABS(E1906-Observed!M1908)</f>
        <v>0.37800000000000011</v>
      </c>
      <c r="I1906">
        <f t="shared" si="159"/>
        <v>0.37800000000000011</v>
      </c>
      <c r="J1906">
        <f>(E1906-Observed!M1908)^2</f>
        <v>0.14288400000000009</v>
      </c>
      <c r="K1906">
        <f t="shared" si="160"/>
        <v>0.14288400000000009</v>
      </c>
      <c r="L1906">
        <f>IF(ISNA(E1906-Observed!M1908),"",E1906-Observed!M1908)</f>
        <v>-0.37800000000000011</v>
      </c>
    </row>
    <row r="1907" spans="1:12" x14ac:dyDescent="0.25">
      <c r="A1907" s="8">
        <f t="shared" si="156"/>
        <v>42472.876000000004</v>
      </c>
      <c r="B1907">
        <v>14713.876</v>
      </c>
      <c r="C1907">
        <v>1907</v>
      </c>
      <c r="D1907">
        <f>'Raw Mod'!F1907</f>
        <v>10.28</v>
      </c>
      <c r="E1907">
        <f t="shared" si="157"/>
        <v>10.28</v>
      </c>
      <c r="F1907">
        <v>10.45</v>
      </c>
      <c r="G1907">
        <f t="shared" si="158"/>
        <v>10.45</v>
      </c>
      <c r="H1907">
        <f>ABS(E1907-Observed!M1909)</f>
        <v>0.26100000000000101</v>
      </c>
      <c r="I1907">
        <f t="shared" si="159"/>
        <v>0.26100000000000101</v>
      </c>
      <c r="J1907">
        <f>(E1907-Observed!M1909)^2</f>
        <v>6.8121000000000528E-2</v>
      </c>
      <c r="K1907">
        <f t="shared" si="160"/>
        <v>6.8121000000000528E-2</v>
      </c>
      <c r="L1907">
        <f>IF(ISNA(E1907-Observed!M1909),"",E1907-Observed!M1909)</f>
        <v>-0.26100000000000101</v>
      </c>
    </row>
    <row r="1908" spans="1:12" x14ac:dyDescent="0.25">
      <c r="A1908" s="8">
        <f t="shared" si="156"/>
        <v>42473</v>
      </c>
      <c r="B1908">
        <v>14714</v>
      </c>
      <c r="C1908">
        <v>1908</v>
      </c>
      <c r="D1908">
        <f>'Raw Mod'!F1908</f>
        <v>10.35</v>
      </c>
      <c r="E1908">
        <f t="shared" si="157"/>
        <v>10.35</v>
      </c>
      <c r="F1908">
        <v>10.54</v>
      </c>
      <c r="G1908">
        <f t="shared" si="158"/>
        <v>10.54</v>
      </c>
      <c r="H1908">
        <f>ABS(E1908-Observed!M1910)</f>
        <v>0.28800000000000026</v>
      </c>
      <c r="I1908">
        <f t="shared" si="159"/>
        <v>0.28800000000000026</v>
      </c>
      <c r="J1908">
        <f>(E1908-Observed!M1910)^2</f>
        <v>8.2944000000000143E-2</v>
      </c>
      <c r="K1908">
        <f t="shared" si="160"/>
        <v>8.2944000000000143E-2</v>
      </c>
      <c r="L1908">
        <f>IF(ISNA(E1908-Observed!M1910),"",E1908-Observed!M1910)</f>
        <v>-0.28800000000000026</v>
      </c>
    </row>
    <row r="1909" spans="1:12" x14ac:dyDescent="0.25">
      <c r="A1909" s="8">
        <f t="shared" si="156"/>
        <v>42473.126000000004</v>
      </c>
      <c r="B1909">
        <v>14714.126</v>
      </c>
      <c r="C1909">
        <v>1909</v>
      </c>
      <c r="D1909">
        <f>'Raw Mod'!F1909</f>
        <v>10.41</v>
      </c>
      <c r="E1909">
        <f t="shared" si="157"/>
        <v>10.41</v>
      </c>
      <c r="F1909">
        <v>10.63</v>
      </c>
      <c r="G1909">
        <f t="shared" si="158"/>
        <v>10.63</v>
      </c>
      <c r="H1909">
        <f>ABS(E1909-Observed!M1911)</f>
        <v>0.15499999999999936</v>
      </c>
      <c r="I1909">
        <f t="shared" si="159"/>
        <v>0.15499999999999936</v>
      </c>
      <c r="J1909">
        <f>(E1909-Observed!M1911)^2</f>
        <v>2.4024999999999803E-2</v>
      </c>
      <c r="K1909">
        <f t="shared" si="160"/>
        <v>2.4024999999999803E-2</v>
      </c>
      <c r="L1909">
        <f>IF(ISNA(E1909-Observed!M1911),"",E1909-Observed!M1911)</f>
        <v>-0.15499999999999936</v>
      </c>
    </row>
    <row r="1910" spans="1:12" x14ac:dyDescent="0.25">
      <c r="A1910" s="8">
        <f t="shared" si="156"/>
        <v>42473.25</v>
      </c>
      <c r="B1910">
        <v>14714.25</v>
      </c>
      <c r="C1910">
        <v>1910</v>
      </c>
      <c r="D1910">
        <f>'Raw Mod'!F1910</f>
        <v>10.34</v>
      </c>
      <c r="E1910">
        <f t="shared" si="157"/>
        <v>10.34</v>
      </c>
      <c r="F1910">
        <v>10.55</v>
      </c>
      <c r="G1910">
        <f t="shared" si="158"/>
        <v>10.55</v>
      </c>
      <c r="H1910">
        <f>ABS(E1910-Observed!M1912)</f>
        <v>0.29800000000000004</v>
      </c>
      <c r="I1910">
        <f t="shared" si="159"/>
        <v>0.29800000000000004</v>
      </c>
      <c r="J1910">
        <f>(E1910-Observed!M1912)^2</f>
        <v>8.8804000000000022E-2</v>
      </c>
      <c r="K1910">
        <f t="shared" si="160"/>
        <v>8.8804000000000022E-2</v>
      </c>
      <c r="L1910">
        <f>IF(ISNA(E1910-Observed!M1912),"",E1910-Observed!M1912)</f>
        <v>-0.29800000000000004</v>
      </c>
    </row>
    <row r="1911" spans="1:12" x14ac:dyDescent="0.25">
      <c r="A1911" s="8">
        <f t="shared" si="156"/>
        <v>42473.377999999997</v>
      </c>
      <c r="B1911">
        <v>14714.378000000001</v>
      </c>
      <c r="C1911">
        <v>1911</v>
      </c>
      <c r="D1911">
        <f>'Raw Mod'!F1911</f>
        <v>10.37</v>
      </c>
      <c r="E1911">
        <f t="shared" si="157"/>
        <v>10.37</v>
      </c>
      <c r="F1911">
        <v>10.57</v>
      </c>
      <c r="G1911">
        <f t="shared" si="158"/>
        <v>10.57</v>
      </c>
      <c r="H1911">
        <f>ABS(E1911-Observed!M1913)</f>
        <v>0.56200000000000117</v>
      </c>
      <c r="I1911">
        <f t="shared" si="159"/>
        <v>0.56200000000000117</v>
      </c>
      <c r="J1911">
        <f>(E1911-Observed!M1913)^2</f>
        <v>0.31584400000000129</v>
      </c>
      <c r="K1911">
        <f t="shared" si="160"/>
        <v>0.31584400000000129</v>
      </c>
      <c r="L1911">
        <f>IF(ISNA(E1911-Observed!M1913),"",E1911-Observed!M1913)</f>
        <v>-0.56200000000000117</v>
      </c>
    </row>
    <row r="1912" spans="1:12" x14ac:dyDescent="0.25">
      <c r="A1912" s="8">
        <f t="shared" si="156"/>
        <v>42473.5</v>
      </c>
      <c r="B1912">
        <v>14714.5</v>
      </c>
      <c r="C1912">
        <v>1912</v>
      </c>
      <c r="D1912">
        <f>'Raw Mod'!F1912</f>
        <v>10.46</v>
      </c>
      <c r="E1912">
        <f t="shared" si="157"/>
        <v>10.46</v>
      </c>
      <c r="F1912">
        <v>10.65</v>
      </c>
      <c r="G1912">
        <f t="shared" si="158"/>
        <v>10.65</v>
      </c>
      <c r="H1912" t="e">
        <f>ABS(E1912-Observed!M1914)</f>
        <v>#N/A</v>
      </c>
      <c r="I1912" t="str">
        <f t="shared" si="159"/>
        <v/>
      </c>
      <c r="J1912" t="e">
        <f>(E1912-Observed!M1914)^2</f>
        <v>#N/A</v>
      </c>
      <c r="K1912" t="str">
        <f t="shared" si="160"/>
        <v/>
      </c>
      <c r="L1912" t="str">
        <f>IF(ISNA(E1912-Observed!M1914),"",E1912-Observed!M1914)</f>
        <v/>
      </c>
    </row>
    <row r="1913" spans="1:12" x14ac:dyDescent="0.25">
      <c r="A1913" s="8">
        <f t="shared" si="156"/>
        <v>42473.626000000004</v>
      </c>
      <c r="B1913">
        <v>14714.626</v>
      </c>
      <c r="C1913">
        <v>1913</v>
      </c>
      <c r="D1913">
        <f>'Raw Mod'!F1913</f>
        <v>10.43</v>
      </c>
      <c r="E1913">
        <f t="shared" si="157"/>
        <v>10.43</v>
      </c>
      <c r="F1913">
        <v>10.6</v>
      </c>
      <c r="G1913">
        <f t="shared" si="158"/>
        <v>10.6</v>
      </c>
      <c r="H1913">
        <f>ABS(E1913-Observed!M1915)</f>
        <v>0.23300000000000054</v>
      </c>
      <c r="I1913">
        <f t="shared" si="159"/>
        <v>0.23300000000000054</v>
      </c>
      <c r="J1913">
        <f>(E1913-Observed!M1915)^2</f>
        <v>5.4289000000000254E-2</v>
      </c>
      <c r="K1913">
        <f t="shared" si="160"/>
        <v>5.4289000000000254E-2</v>
      </c>
      <c r="L1913">
        <f>IF(ISNA(E1913-Observed!M1915),"",E1913-Observed!M1915)</f>
        <v>-0.23300000000000054</v>
      </c>
    </row>
    <row r="1914" spans="1:12" x14ac:dyDescent="0.25">
      <c r="A1914" s="8">
        <f t="shared" si="156"/>
        <v>42473.75</v>
      </c>
      <c r="B1914">
        <v>14714.75</v>
      </c>
      <c r="C1914">
        <v>1914</v>
      </c>
      <c r="D1914">
        <f>'Raw Mod'!F1914</f>
        <v>10.41</v>
      </c>
      <c r="E1914">
        <f t="shared" si="157"/>
        <v>10.41</v>
      </c>
      <c r="F1914">
        <v>10.61</v>
      </c>
      <c r="G1914">
        <f t="shared" si="158"/>
        <v>10.61</v>
      </c>
      <c r="H1914">
        <f>ABS(E1914-Observed!M1916)</f>
        <v>0.3019999999999996</v>
      </c>
      <c r="I1914">
        <f t="shared" si="159"/>
        <v>0.3019999999999996</v>
      </c>
      <c r="J1914">
        <f>(E1914-Observed!M1916)^2</f>
        <v>9.1203999999999757E-2</v>
      </c>
      <c r="K1914">
        <f t="shared" si="160"/>
        <v>9.1203999999999757E-2</v>
      </c>
      <c r="L1914">
        <f>IF(ISNA(E1914-Observed!M1916),"",E1914-Observed!M1916)</f>
        <v>-0.3019999999999996</v>
      </c>
    </row>
    <row r="1915" spans="1:12" x14ac:dyDescent="0.25">
      <c r="A1915" s="8">
        <f t="shared" si="156"/>
        <v>42473.877999999997</v>
      </c>
      <c r="B1915">
        <v>14714.878000000001</v>
      </c>
      <c r="C1915">
        <v>1915</v>
      </c>
      <c r="D1915">
        <f>'Raw Mod'!F1915</f>
        <v>10.48</v>
      </c>
      <c r="E1915">
        <f t="shared" si="157"/>
        <v>10.48</v>
      </c>
      <c r="F1915">
        <v>10.66</v>
      </c>
      <c r="G1915">
        <f t="shared" si="158"/>
        <v>10.66</v>
      </c>
      <c r="H1915">
        <f>ABS(E1915-Observed!M1917)</f>
        <v>0.18299999999999983</v>
      </c>
      <c r="I1915">
        <f t="shared" si="159"/>
        <v>0.18299999999999983</v>
      </c>
      <c r="J1915">
        <f>(E1915-Observed!M1917)^2</f>
        <v>3.3488999999999935E-2</v>
      </c>
      <c r="K1915">
        <f t="shared" si="160"/>
        <v>3.3488999999999935E-2</v>
      </c>
      <c r="L1915">
        <f>IF(ISNA(E1915-Observed!M1917),"",E1915-Observed!M1917)</f>
        <v>-0.18299999999999983</v>
      </c>
    </row>
    <row r="1916" spans="1:12" x14ac:dyDescent="0.25">
      <c r="A1916" s="8">
        <f t="shared" si="156"/>
        <v>42474</v>
      </c>
      <c r="B1916">
        <v>14715</v>
      </c>
      <c r="C1916">
        <v>1916</v>
      </c>
      <c r="D1916">
        <f>'Raw Mod'!F1916</f>
        <v>10.56</v>
      </c>
      <c r="E1916">
        <f t="shared" si="157"/>
        <v>10.56</v>
      </c>
      <c r="F1916">
        <v>10.74</v>
      </c>
      <c r="G1916">
        <f t="shared" si="158"/>
        <v>10.74</v>
      </c>
      <c r="H1916">
        <f>ABS(E1916-Observed!M1918)</f>
        <v>0.12699999999999889</v>
      </c>
      <c r="I1916">
        <f t="shared" si="159"/>
        <v>0.12699999999999889</v>
      </c>
      <c r="J1916">
        <f>(E1916-Observed!M1918)^2</f>
        <v>1.612899999999972E-2</v>
      </c>
      <c r="K1916">
        <f t="shared" si="160"/>
        <v>1.612899999999972E-2</v>
      </c>
      <c r="L1916">
        <f>IF(ISNA(E1916-Observed!M1918),"",E1916-Observed!M1918)</f>
        <v>-0.12699999999999889</v>
      </c>
    </row>
    <row r="1917" spans="1:12" x14ac:dyDescent="0.25">
      <c r="A1917" s="8">
        <f t="shared" si="156"/>
        <v>42474.125</v>
      </c>
      <c r="B1917">
        <v>14715.125</v>
      </c>
      <c r="C1917">
        <v>1917</v>
      </c>
      <c r="D1917">
        <f>'Raw Mod'!F1917</f>
        <v>10.57</v>
      </c>
      <c r="E1917">
        <f t="shared" si="157"/>
        <v>10.57</v>
      </c>
      <c r="F1917">
        <v>10.69</v>
      </c>
      <c r="G1917">
        <f t="shared" si="158"/>
        <v>10.69</v>
      </c>
      <c r="H1917">
        <f>ABS(E1917-Observed!M1919)</f>
        <v>5.0000000000007816E-3</v>
      </c>
      <c r="I1917">
        <f t="shared" si="159"/>
        <v>5.0000000000007816E-3</v>
      </c>
      <c r="J1917">
        <f>(E1917-Observed!M1919)^2</f>
        <v>2.5000000000007818E-5</v>
      </c>
      <c r="K1917">
        <f t="shared" si="160"/>
        <v>2.5000000000007818E-5</v>
      </c>
      <c r="L1917">
        <f>IF(ISNA(E1917-Observed!M1919),"",E1917-Observed!M1919)</f>
        <v>5.0000000000007816E-3</v>
      </c>
    </row>
    <row r="1918" spans="1:12" x14ac:dyDescent="0.25">
      <c r="A1918" s="8">
        <f t="shared" si="156"/>
        <v>42474.25</v>
      </c>
      <c r="B1918">
        <v>14715.25</v>
      </c>
      <c r="C1918">
        <v>1918</v>
      </c>
      <c r="D1918">
        <f>'Raw Mod'!F1918</f>
        <v>10.38</v>
      </c>
      <c r="E1918">
        <f t="shared" si="157"/>
        <v>10.38</v>
      </c>
      <c r="F1918">
        <v>10.55</v>
      </c>
      <c r="G1918">
        <f t="shared" si="158"/>
        <v>10.55</v>
      </c>
      <c r="H1918">
        <f>ABS(E1918-Observed!M1920)</f>
        <v>0.25799999999999912</v>
      </c>
      <c r="I1918">
        <f t="shared" si="159"/>
        <v>0.25799999999999912</v>
      </c>
      <c r="J1918">
        <f>(E1918-Observed!M1920)^2</f>
        <v>6.656399999999954E-2</v>
      </c>
      <c r="K1918">
        <f t="shared" si="160"/>
        <v>6.656399999999954E-2</v>
      </c>
      <c r="L1918">
        <f>IF(ISNA(E1918-Observed!M1920),"",E1918-Observed!M1920)</f>
        <v>-0.25799999999999912</v>
      </c>
    </row>
    <row r="1919" spans="1:12" x14ac:dyDescent="0.25">
      <c r="A1919" s="8">
        <f t="shared" si="156"/>
        <v>42474.376000000004</v>
      </c>
      <c r="B1919">
        <v>14715.376</v>
      </c>
      <c r="C1919">
        <v>1919</v>
      </c>
      <c r="D1919">
        <f>'Raw Mod'!F1919</f>
        <v>10.36</v>
      </c>
      <c r="E1919">
        <f t="shared" si="157"/>
        <v>10.36</v>
      </c>
      <c r="F1919">
        <v>10.54</v>
      </c>
      <c r="G1919">
        <f t="shared" si="158"/>
        <v>10.54</v>
      </c>
      <c r="H1919">
        <f>ABS(E1919-Observed!M1921)</f>
        <v>0.32699999999999996</v>
      </c>
      <c r="I1919">
        <f t="shared" si="159"/>
        <v>0.32699999999999996</v>
      </c>
      <c r="J1919">
        <f>(E1919-Observed!M1921)^2</f>
        <v>0.10692899999999997</v>
      </c>
      <c r="K1919">
        <f t="shared" si="160"/>
        <v>0.10692899999999997</v>
      </c>
      <c r="L1919">
        <f>IF(ISNA(E1919-Observed!M1921),"",E1919-Observed!M1921)</f>
        <v>-0.32699999999999996</v>
      </c>
    </row>
    <row r="1920" spans="1:12" x14ac:dyDescent="0.25">
      <c r="A1920" s="8">
        <f t="shared" si="156"/>
        <v>42474.5</v>
      </c>
      <c r="B1920">
        <v>14715.5</v>
      </c>
      <c r="C1920">
        <v>1920</v>
      </c>
      <c r="D1920">
        <f>'Raw Mod'!F1920</f>
        <v>10.34</v>
      </c>
      <c r="E1920">
        <f t="shared" si="157"/>
        <v>10.34</v>
      </c>
      <c r="F1920">
        <v>10.54</v>
      </c>
      <c r="G1920">
        <f t="shared" si="158"/>
        <v>10.54</v>
      </c>
      <c r="H1920">
        <f>ABS(E1920-Observed!M1922)</f>
        <v>0.3230000000000004</v>
      </c>
      <c r="I1920">
        <f t="shared" si="159"/>
        <v>0.3230000000000004</v>
      </c>
      <c r="J1920">
        <f>(E1920-Observed!M1922)^2</f>
        <v>0.10432900000000025</v>
      </c>
      <c r="K1920">
        <f t="shared" si="160"/>
        <v>0.10432900000000025</v>
      </c>
      <c r="L1920">
        <f>IF(ISNA(E1920-Observed!M1922),"",E1920-Observed!M1922)</f>
        <v>-0.3230000000000004</v>
      </c>
    </row>
    <row r="1921" spans="1:12" x14ac:dyDescent="0.25">
      <c r="A1921" s="8">
        <f t="shared" si="156"/>
        <v>42474.626000000004</v>
      </c>
      <c r="B1921">
        <v>14715.626</v>
      </c>
      <c r="C1921">
        <v>1921</v>
      </c>
      <c r="D1921">
        <f>'Raw Mod'!F1921</f>
        <v>10.4</v>
      </c>
      <c r="E1921">
        <f t="shared" si="157"/>
        <v>10.4</v>
      </c>
      <c r="F1921">
        <v>10.62</v>
      </c>
      <c r="G1921">
        <f t="shared" si="158"/>
        <v>10.62</v>
      </c>
      <c r="H1921">
        <f>ABS(E1921-Observed!M1923)</f>
        <v>0.21400000000000041</v>
      </c>
      <c r="I1921">
        <f t="shared" si="159"/>
        <v>0.21400000000000041</v>
      </c>
      <c r="J1921">
        <f>(E1921-Observed!M1923)^2</f>
        <v>4.5796000000000177E-2</v>
      </c>
      <c r="K1921">
        <f t="shared" si="160"/>
        <v>4.5796000000000177E-2</v>
      </c>
      <c r="L1921">
        <f>IF(ISNA(E1921-Observed!M1923),"",E1921-Observed!M1923)</f>
        <v>-0.21400000000000041</v>
      </c>
    </row>
    <row r="1922" spans="1:12" x14ac:dyDescent="0.25">
      <c r="A1922" s="8">
        <f t="shared" si="156"/>
        <v>42474.75</v>
      </c>
      <c r="B1922">
        <v>14715.75</v>
      </c>
      <c r="C1922">
        <v>1922</v>
      </c>
      <c r="D1922">
        <f>'Raw Mod'!F1922</f>
        <v>10.42</v>
      </c>
      <c r="E1922">
        <f t="shared" si="157"/>
        <v>10.42</v>
      </c>
      <c r="F1922">
        <v>10.65</v>
      </c>
      <c r="G1922">
        <f t="shared" si="158"/>
        <v>10.65</v>
      </c>
      <c r="H1922">
        <f>ABS(E1922-Observed!M1924)</f>
        <v>0.24300000000000033</v>
      </c>
      <c r="I1922">
        <f t="shared" si="159"/>
        <v>0.24300000000000033</v>
      </c>
      <c r="J1922">
        <f>(E1922-Observed!M1924)^2</f>
        <v>5.9049000000000157E-2</v>
      </c>
      <c r="K1922">
        <f t="shared" si="160"/>
        <v>5.9049000000000157E-2</v>
      </c>
      <c r="L1922">
        <f>IF(ISNA(E1922-Observed!M1924),"",E1922-Observed!M1924)</f>
        <v>-0.24300000000000033</v>
      </c>
    </row>
    <row r="1923" spans="1:12" x14ac:dyDescent="0.25">
      <c r="A1923" s="8">
        <f t="shared" si="156"/>
        <v>42474.876000000004</v>
      </c>
      <c r="B1923">
        <v>14715.876</v>
      </c>
      <c r="C1923">
        <v>1923</v>
      </c>
      <c r="D1923">
        <f>'Raw Mod'!F1923</f>
        <v>10.42</v>
      </c>
      <c r="E1923">
        <f t="shared" si="157"/>
        <v>10.42</v>
      </c>
      <c r="F1923">
        <v>10.64</v>
      </c>
      <c r="G1923">
        <f t="shared" si="158"/>
        <v>10.64</v>
      </c>
      <c r="H1923">
        <f>ABS(E1923-Observed!M1925)</f>
        <v>0.26699999999999946</v>
      </c>
      <c r="I1923">
        <f t="shared" si="159"/>
        <v>0.26699999999999946</v>
      </c>
      <c r="J1923">
        <f>(E1923-Observed!M1925)^2</f>
        <v>7.1288999999999714E-2</v>
      </c>
      <c r="K1923">
        <f t="shared" si="160"/>
        <v>7.1288999999999714E-2</v>
      </c>
      <c r="L1923">
        <f>IF(ISNA(E1923-Observed!M1925),"",E1923-Observed!M1925)</f>
        <v>-0.26699999999999946</v>
      </c>
    </row>
    <row r="1924" spans="1:12" x14ac:dyDescent="0.25">
      <c r="A1924" s="8">
        <f t="shared" si="156"/>
        <v>42475</v>
      </c>
      <c r="B1924">
        <v>14716</v>
      </c>
      <c r="C1924">
        <v>1924</v>
      </c>
      <c r="D1924">
        <f>'Raw Mod'!F1924</f>
        <v>10.41</v>
      </c>
      <c r="E1924">
        <f t="shared" si="157"/>
        <v>10.41</v>
      </c>
      <c r="F1924">
        <v>10.64</v>
      </c>
      <c r="G1924">
        <f t="shared" si="158"/>
        <v>10.64</v>
      </c>
      <c r="H1924">
        <f>ABS(E1924-Observed!M1926)</f>
        <v>0.22799999999999976</v>
      </c>
      <c r="I1924">
        <f t="shared" si="159"/>
        <v>0.22799999999999976</v>
      </c>
      <c r="J1924">
        <f>(E1924-Observed!M1926)^2</f>
        <v>5.1983999999999891E-2</v>
      </c>
      <c r="K1924">
        <f t="shared" si="160"/>
        <v>5.1983999999999891E-2</v>
      </c>
      <c r="L1924">
        <f>IF(ISNA(E1924-Observed!M1926),"",E1924-Observed!M1926)</f>
        <v>-0.22799999999999976</v>
      </c>
    </row>
    <row r="1925" spans="1:12" x14ac:dyDescent="0.25">
      <c r="A1925" s="8">
        <f t="shared" ref="A1925:A1988" si="161">B1925+$A$2-1</f>
        <v>42475.127999999997</v>
      </c>
      <c r="B1925">
        <v>14716.128000000001</v>
      </c>
      <c r="C1925">
        <v>1925</v>
      </c>
      <c r="D1925">
        <f>'Raw Mod'!F1925</f>
        <v>10.44</v>
      </c>
      <c r="E1925">
        <f t="shared" ref="E1925:E1988" si="162">IF(D1925&lt;1,NA(),D1925)</f>
        <v>10.44</v>
      </c>
      <c r="F1925">
        <v>10.67</v>
      </c>
      <c r="G1925">
        <f t="shared" ref="G1925:G1988" si="163">IF(F1925&lt;1,NA(),F1925)</f>
        <v>10.67</v>
      </c>
      <c r="H1925">
        <f>ABS(E1925-Observed!M1927)</f>
        <v>0.29600000000000115</v>
      </c>
      <c r="I1925">
        <f t="shared" ref="I1925:I1988" si="164">IF(ISNA(H1925),"",H1925)</f>
        <v>0.29600000000000115</v>
      </c>
      <c r="J1925">
        <f>(E1925-Observed!M1927)^2</f>
        <v>8.7616000000000679E-2</v>
      </c>
      <c r="K1925">
        <f t="shared" ref="K1925:K1988" si="165">IF(ISNA(J1925),"",J1925)</f>
        <v>8.7616000000000679E-2</v>
      </c>
      <c r="L1925">
        <f>IF(ISNA(E1925-Observed!M1927),"",E1925-Observed!M1927)</f>
        <v>-0.29600000000000115</v>
      </c>
    </row>
    <row r="1926" spans="1:12" x14ac:dyDescent="0.25">
      <c r="A1926" s="8">
        <f t="shared" si="161"/>
        <v>42475.25</v>
      </c>
      <c r="B1926">
        <v>14716.25</v>
      </c>
      <c r="C1926">
        <v>1926</v>
      </c>
      <c r="D1926">
        <f>'Raw Mod'!F1926</f>
        <v>10.45</v>
      </c>
      <c r="E1926">
        <f t="shared" si="162"/>
        <v>10.45</v>
      </c>
      <c r="F1926">
        <v>10.68</v>
      </c>
      <c r="G1926">
        <f t="shared" si="163"/>
        <v>10.68</v>
      </c>
      <c r="H1926">
        <f>ABS(E1926-Observed!M1928)</f>
        <v>0.28600000000000136</v>
      </c>
      <c r="I1926">
        <f t="shared" si="164"/>
        <v>0.28600000000000136</v>
      </c>
      <c r="J1926">
        <f>(E1926-Observed!M1928)^2</f>
        <v>8.1796000000000785E-2</v>
      </c>
      <c r="K1926">
        <f t="shared" si="165"/>
        <v>8.1796000000000785E-2</v>
      </c>
      <c r="L1926">
        <f>IF(ISNA(E1926-Observed!M1928),"",E1926-Observed!M1928)</f>
        <v>-0.28600000000000136</v>
      </c>
    </row>
    <row r="1927" spans="1:12" x14ac:dyDescent="0.25">
      <c r="A1927" s="8">
        <f t="shared" si="161"/>
        <v>42475.376000000004</v>
      </c>
      <c r="B1927">
        <v>14716.376</v>
      </c>
      <c r="C1927">
        <v>1927</v>
      </c>
      <c r="D1927">
        <f>'Raw Mod'!F1927</f>
        <v>10.51</v>
      </c>
      <c r="E1927">
        <f t="shared" si="162"/>
        <v>10.51</v>
      </c>
      <c r="F1927">
        <v>10.66</v>
      </c>
      <c r="G1927">
        <f t="shared" si="163"/>
        <v>10.66</v>
      </c>
      <c r="H1927">
        <f>ABS(E1927-Observed!M1929)</f>
        <v>0.12800000000000011</v>
      </c>
      <c r="I1927">
        <f t="shared" si="164"/>
        <v>0.12800000000000011</v>
      </c>
      <c r="J1927">
        <f>(E1927-Observed!M1929)^2</f>
        <v>1.638400000000003E-2</v>
      </c>
      <c r="K1927">
        <f t="shared" si="165"/>
        <v>1.638400000000003E-2</v>
      </c>
      <c r="L1927">
        <f>IF(ISNA(E1927-Observed!M1929),"",E1927-Observed!M1929)</f>
        <v>-0.12800000000000011</v>
      </c>
    </row>
    <row r="1928" spans="1:12" x14ac:dyDescent="0.25">
      <c r="A1928" s="8">
        <f t="shared" si="161"/>
        <v>42475.5</v>
      </c>
      <c r="B1928">
        <v>14716.5</v>
      </c>
      <c r="C1928">
        <v>1928</v>
      </c>
      <c r="D1928">
        <f>'Raw Mod'!F1928</f>
        <v>10.35</v>
      </c>
      <c r="E1928">
        <f t="shared" si="162"/>
        <v>10.35</v>
      </c>
      <c r="F1928">
        <v>10.47</v>
      </c>
      <c r="G1928">
        <f t="shared" si="163"/>
        <v>10.47</v>
      </c>
      <c r="H1928">
        <f>ABS(E1928-Observed!M1930)</f>
        <v>0.19100000000000072</v>
      </c>
      <c r="I1928">
        <f t="shared" si="164"/>
        <v>0.19100000000000072</v>
      </c>
      <c r="J1928">
        <f>(E1928-Observed!M1930)^2</f>
        <v>3.6481000000000277E-2</v>
      </c>
      <c r="K1928">
        <f t="shared" si="165"/>
        <v>3.6481000000000277E-2</v>
      </c>
      <c r="L1928">
        <f>IF(ISNA(E1928-Observed!M1930),"",E1928-Observed!M1930)</f>
        <v>-0.19100000000000072</v>
      </c>
    </row>
    <row r="1929" spans="1:12" x14ac:dyDescent="0.25">
      <c r="A1929" s="8">
        <f t="shared" si="161"/>
        <v>42475.626000000004</v>
      </c>
      <c r="B1929">
        <v>14716.626</v>
      </c>
      <c r="C1929">
        <v>1929</v>
      </c>
      <c r="D1929">
        <f>'Raw Mod'!F1929</f>
        <v>10.32</v>
      </c>
      <c r="E1929">
        <f t="shared" si="162"/>
        <v>10.32</v>
      </c>
      <c r="F1929">
        <v>10.43</v>
      </c>
      <c r="G1929">
        <f t="shared" si="163"/>
        <v>10.43</v>
      </c>
      <c r="H1929">
        <f>ABS(E1929-Observed!M1931)</f>
        <v>0.26999999999999957</v>
      </c>
      <c r="I1929">
        <f t="shared" si="164"/>
        <v>0.26999999999999957</v>
      </c>
      <c r="J1929">
        <f>(E1929-Observed!M1931)^2</f>
        <v>7.2899999999999771E-2</v>
      </c>
      <c r="K1929">
        <f t="shared" si="165"/>
        <v>7.2899999999999771E-2</v>
      </c>
      <c r="L1929">
        <f>IF(ISNA(E1929-Observed!M1931),"",E1929-Observed!M1931)</f>
        <v>-0.26999999999999957</v>
      </c>
    </row>
    <row r="1930" spans="1:12" x14ac:dyDescent="0.25">
      <c r="A1930" s="8">
        <f t="shared" si="161"/>
        <v>42475.75</v>
      </c>
      <c r="B1930">
        <v>14716.75</v>
      </c>
      <c r="C1930">
        <v>1930</v>
      </c>
      <c r="D1930">
        <f>'Raw Mod'!F1930</f>
        <v>10.47</v>
      </c>
      <c r="E1930">
        <f t="shared" si="162"/>
        <v>10.47</v>
      </c>
      <c r="F1930">
        <v>10.61</v>
      </c>
      <c r="G1930">
        <f t="shared" si="163"/>
        <v>10.61</v>
      </c>
      <c r="H1930">
        <f>ABS(E1930-Observed!M1932)</f>
        <v>7.099999999999973E-2</v>
      </c>
      <c r="I1930">
        <f t="shared" si="164"/>
        <v>7.099999999999973E-2</v>
      </c>
      <c r="J1930">
        <f>(E1930-Observed!M1932)^2</f>
        <v>5.0409999999999613E-3</v>
      </c>
      <c r="K1930">
        <f t="shared" si="165"/>
        <v>5.0409999999999613E-3</v>
      </c>
      <c r="L1930">
        <f>IF(ISNA(E1930-Observed!M1932),"",E1930-Observed!M1932)</f>
        <v>-7.099999999999973E-2</v>
      </c>
    </row>
    <row r="1931" spans="1:12" x14ac:dyDescent="0.25">
      <c r="A1931" s="8">
        <f t="shared" si="161"/>
        <v>42475.876000000004</v>
      </c>
      <c r="B1931">
        <v>14716.876</v>
      </c>
      <c r="C1931">
        <v>1931</v>
      </c>
      <c r="D1931">
        <f>'Raw Mod'!F1931</f>
        <v>10.68</v>
      </c>
      <c r="E1931">
        <f t="shared" si="162"/>
        <v>10.68</v>
      </c>
      <c r="F1931">
        <v>10.99</v>
      </c>
      <c r="G1931">
        <f t="shared" si="163"/>
        <v>10.99</v>
      </c>
      <c r="H1931">
        <f>ABS(E1931-Observed!M1933)</f>
        <v>8.9999999999999858E-2</v>
      </c>
      <c r="I1931">
        <f t="shared" si="164"/>
        <v>8.9999999999999858E-2</v>
      </c>
      <c r="J1931">
        <f>(E1931-Observed!M1933)^2</f>
        <v>8.0999999999999753E-3</v>
      </c>
      <c r="K1931">
        <f t="shared" si="165"/>
        <v>8.0999999999999753E-3</v>
      </c>
      <c r="L1931">
        <f>IF(ISNA(E1931-Observed!M1933),"",E1931-Observed!M1933)</f>
        <v>8.9999999999999858E-2</v>
      </c>
    </row>
    <row r="1932" spans="1:12" x14ac:dyDescent="0.25">
      <c r="A1932" s="8">
        <f t="shared" si="161"/>
        <v>42476</v>
      </c>
      <c r="B1932">
        <v>14717</v>
      </c>
      <c r="C1932">
        <v>1932</v>
      </c>
      <c r="D1932">
        <f>'Raw Mod'!F1932</f>
        <v>11.14</v>
      </c>
      <c r="E1932">
        <f t="shared" si="162"/>
        <v>11.14</v>
      </c>
      <c r="F1932">
        <v>11.41</v>
      </c>
      <c r="G1932">
        <f t="shared" si="163"/>
        <v>11.41</v>
      </c>
      <c r="H1932">
        <f>ABS(E1932-Observed!M1934)</f>
        <v>0.64299999999999891</v>
      </c>
      <c r="I1932">
        <f t="shared" si="164"/>
        <v>0.64299999999999891</v>
      </c>
      <c r="J1932">
        <f>(E1932-Observed!M1934)^2</f>
        <v>0.41344899999999857</v>
      </c>
      <c r="K1932">
        <f t="shared" si="165"/>
        <v>0.41344899999999857</v>
      </c>
      <c r="L1932">
        <f>IF(ISNA(E1932-Observed!M1934),"",E1932-Observed!M1934)</f>
        <v>-0.64299999999999891</v>
      </c>
    </row>
    <row r="1933" spans="1:12" x14ac:dyDescent="0.25">
      <c r="A1933" s="8">
        <f t="shared" si="161"/>
        <v>42476.125</v>
      </c>
      <c r="B1933">
        <v>14717.125</v>
      </c>
      <c r="C1933">
        <v>1933</v>
      </c>
      <c r="D1933">
        <f>'Raw Mod'!F1933</f>
        <v>10.81</v>
      </c>
      <c r="E1933">
        <f t="shared" si="162"/>
        <v>10.81</v>
      </c>
      <c r="F1933">
        <v>11.18</v>
      </c>
      <c r="G1933">
        <f t="shared" si="163"/>
        <v>11.18</v>
      </c>
      <c r="H1933">
        <f>ABS(E1933-Observed!M1935)</f>
        <v>0.14700000000000024</v>
      </c>
      <c r="I1933">
        <f t="shared" si="164"/>
        <v>0.14700000000000024</v>
      </c>
      <c r="J1933">
        <f>(E1933-Observed!M1935)^2</f>
        <v>2.1609000000000073E-2</v>
      </c>
      <c r="K1933">
        <f t="shared" si="165"/>
        <v>2.1609000000000073E-2</v>
      </c>
      <c r="L1933">
        <f>IF(ISNA(E1933-Observed!M1935),"",E1933-Observed!M1935)</f>
        <v>0.14700000000000024</v>
      </c>
    </row>
    <row r="1934" spans="1:12" x14ac:dyDescent="0.25">
      <c r="A1934" s="8">
        <f t="shared" si="161"/>
        <v>42476.25</v>
      </c>
      <c r="B1934">
        <v>14717.25</v>
      </c>
      <c r="C1934">
        <v>1934</v>
      </c>
      <c r="D1934">
        <f>'Raw Mod'!F1934</f>
        <v>10.4</v>
      </c>
      <c r="E1934">
        <f t="shared" si="162"/>
        <v>10.4</v>
      </c>
      <c r="F1934">
        <v>10.69</v>
      </c>
      <c r="G1934">
        <f t="shared" si="163"/>
        <v>10.69</v>
      </c>
      <c r="H1934">
        <f>ABS(E1934-Observed!M1936)</f>
        <v>0.43399999999999928</v>
      </c>
      <c r="I1934">
        <f t="shared" si="164"/>
        <v>0.43399999999999928</v>
      </c>
      <c r="J1934">
        <f>(E1934-Observed!M1936)^2</f>
        <v>0.18835599999999936</v>
      </c>
      <c r="K1934">
        <f t="shared" si="165"/>
        <v>0.18835599999999936</v>
      </c>
      <c r="L1934">
        <f>IF(ISNA(E1934-Observed!M1936),"",E1934-Observed!M1936)</f>
        <v>-0.43399999999999928</v>
      </c>
    </row>
    <row r="1935" spans="1:12" x14ac:dyDescent="0.25">
      <c r="A1935" s="8">
        <f t="shared" si="161"/>
        <v>42476.376000000004</v>
      </c>
      <c r="B1935">
        <v>14717.376</v>
      </c>
      <c r="C1935">
        <v>1935</v>
      </c>
      <c r="D1935">
        <f>'Raw Mod'!F1935</f>
        <v>10.36</v>
      </c>
      <c r="E1935">
        <f t="shared" si="162"/>
        <v>10.36</v>
      </c>
      <c r="F1935">
        <v>10.62</v>
      </c>
      <c r="G1935">
        <f t="shared" si="163"/>
        <v>10.62</v>
      </c>
      <c r="H1935">
        <f>ABS(E1935-Observed!M1937)</f>
        <v>0.69300000000000139</v>
      </c>
      <c r="I1935">
        <f t="shared" si="164"/>
        <v>0.69300000000000139</v>
      </c>
      <c r="J1935">
        <f>(E1935-Observed!M1937)^2</f>
        <v>0.48024900000000192</v>
      </c>
      <c r="K1935">
        <f t="shared" si="165"/>
        <v>0.48024900000000192</v>
      </c>
      <c r="L1935">
        <f>IF(ISNA(E1935-Observed!M1937),"",E1935-Observed!M1937)</f>
        <v>-0.69300000000000139</v>
      </c>
    </row>
    <row r="1936" spans="1:12" x14ac:dyDescent="0.25">
      <c r="A1936" s="8">
        <f t="shared" si="161"/>
        <v>42476.5</v>
      </c>
      <c r="B1936">
        <v>14717.5</v>
      </c>
      <c r="C1936">
        <v>1936</v>
      </c>
      <c r="D1936">
        <f>'Raw Mod'!F1936</f>
        <v>10.38</v>
      </c>
      <c r="E1936">
        <f t="shared" si="162"/>
        <v>10.38</v>
      </c>
      <c r="F1936">
        <v>10.62</v>
      </c>
      <c r="G1936">
        <f t="shared" si="163"/>
        <v>10.62</v>
      </c>
      <c r="H1936">
        <f>ABS(E1936-Observed!M1938)</f>
        <v>0.40499999999999936</v>
      </c>
      <c r="I1936">
        <f t="shared" si="164"/>
        <v>0.40499999999999936</v>
      </c>
      <c r="J1936">
        <f>(E1936-Observed!M1938)^2</f>
        <v>0.16402499999999948</v>
      </c>
      <c r="K1936">
        <f t="shared" si="165"/>
        <v>0.16402499999999948</v>
      </c>
      <c r="L1936">
        <f>IF(ISNA(E1936-Observed!M1938),"",E1936-Observed!M1938)</f>
        <v>-0.40499999999999936</v>
      </c>
    </row>
    <row r="1937" spans="1:12" x14ac:dyDescent="0.25">
      <c r="A1937" s="8">
        <f t="shared" si="161"/>
        <v>42476.627</v>
      </c>
      <c r="B1937">
        <v>14717.627</v>
      </c>
      <c r="C1937">
        <v>1937</v>
      </c>
      <c r="D1937">
        <f>'Raw Mod'!F1937</f>
        <v>10.39</v>
      </c>
      <c r="E1937">
        <f t="shared" si="162"/>
        <v>10.39</v>
      </c>
      <c r="F1937">
        <v>10.62</v>
      </c>
      <c r="G1937">
        <f t="shared" si="163"/>
        <v>10.62</v>
      </c>
      <c r="H1937">
        <f>ABS(E1937-Observed!M1939)</f>
        <v>0.34600000000000009</v>
      </c>
      <c r="I1937">
        <f t="shared" si="164"/>
        <v>0.34600000000000009</v>
      </c>
      <c r="J1937">
        <f>(E1937-Observed!M1939)^2</f>
        <v>0.11971600000000006</v>
      </c>
      <c r="K1937">
        <f t="shared" si="165"/>
        <v>0.11971600000000006</v>
      </c>
      <c r="L1937">
        <f>IF(ISNA(E1937-Observed!M1939),"",E1937-Observed!M1939)</f>
        <v>-0.34600000000000009</v>
      </c>
    </row>
    <row r="1938" spans="1:12" x14ac:dyDescent="0.25">
      <c r="A1938" s="8">
        <f t="shared" si="161"/>
        <v>42476.75</v>
      </c>
      <c r="B1938">
        <v>14717.75</v>
      </c>
      <c r="C1938">
        <v>1938</v>
      </c>
      <c r="D1938">
        <f>'Raw Mod'!F1938</f>
        <v>10.45</v>
      </c>
      <c r="E1938">
        <f t="shared" si="162"/>
        <v>10.45</v>
      </c>
      <c r="F1938">
        <v>10.69</v>
      </c>
      <c r="G1938">
        <f t="shared" si="163"/>
        <v>10.69</v>
      </c>
      <c r="H1938">
        <f>ABS(E1938-Observed!M1940)</f>
        <v>0.33500000000000085</v>
      </c>
      <c r="I1938">
        <f t="shared" si="164"/>
        <v>0.33500000000000085</v>
      </c>
      <c r="J1938">
        <f>(E1938-Observed!M1940)^2</f>
        <v>0.11222500000000057</v>
      </c>
      <c r="K1938">
        <f t="shared" si="165"/>
        <v>0.11222500000000057</v>
      </c>
      <c r="L1938">
        <f>IF(ISNA(E1938-Observed!M1940),"",E1938-Observed!M1940)</f>
        <v>-0.33500000000000085</v>
      </c>
    </row>
    <row r="1939" spans="1:12" x14ac:dyDescent="0.25">
      <c r="A1939" s="8">
        <f t="shared" si="161"/>
        <v>42476.876000000004</v>
      </c>
      <c r="B1939">
        <v>14717.876</v>
      </c>
      <c r="C1939">
        <v>1939</v>
      </c>
      <c r="D1939">
        <f>'Raw Mod'!F1939</f>
        <v>10.6</v>
      </c>
      <c r="E1939">
        <f t="shared" si="162"/>
        <v>10.6</v>
      </c>
      <c r="F1939">
        <v>10.93</v>
      </c>
      <c r="G1939">
        <f t="shared" si="163"/>
        <v>10.93</v>
      </c>
      <c r="H1939">
        <f>ABS(E1939-Observed!M1941)</f>
        <v>0.13600000000000101</v>
      </c>
      <c r="I1939">
        <f t="shared" si="164"/>
        <v>0.13600000000000101</v>
      </c>
      <c r="J1939">
        <f>(E1939-Observed!M1941)^2</f>
        <v>1.8496000000000276E-2</v>
      </c>
      <c r="K1939">
        <f t="shared" si="165"/>
        <v>1.8496000000000276E-2</v>
      </c>
      <c r="L1939">
        <f>IF(ISNA(E1939-Observed!M1941),"",E1939-Observed!M1941)</f>
        <v>-0.13600000000000101</v>
      </c>
    </row>
    <row r="1940" spans="1:12" x14ac:dyDescent="0.25">
      <c r="A1940" s="8">
        <f t="shared" si="161"/>
        <v>42477</v>
      </c>
      <c r="B1940">
        <v>14718</v>
      </c>
      <c r="C1940">
        <v>1940</v>
      </c>
      <c r="D1940">
        <f>'Raw Mod'!F1940</f>
        <v>10.81</v>
      </c>
      <c r="E1940">
        <f t="shared" si="162"/>
        <v>10.81</v>
      </c>
      <c r="F1940">
        <v>11.16</v>
      </c>
      <c r="G1940">
        <f t="shared" si="163"/>
        <v>11.16</v>
      </c>
      <c r="H1940">
        <f>ABS(E1940-Observed!M1942)</f>
        <v>9.8000000000000753E-2</v>
      </c>
      <c r="I1940">
        <f t="shared" si="164"/>
        <v>9.8000000000000753E-2</v>
      </c>
      <c r="J1940">
        <f>(E1940-Observed!M1942)^2</f>
        <v>9.6040000000001471E-3</v>
      </c>
      <c r="K1940">
        <f t="shared" si="165"/>
        <v>9.6040000000001471E-3</v>
      </c>
      <c r="L1940">
        <f>IF(ISNA(E1940-Observed!M1942),"",E1940-Observed!M1942)</f>
        <v>9.8000000000000753E-2</v>
      </c>
    </row>
    <row r="1941" spans="1:12" x14ac:dyDescent="0.25">
      <c r="A1941" s="8">
        <f t="shared" si="161"/>
        <v>42477.127</v>
      </c>
      <c r="B1941">
        <v>14718.127</v>
      </c>
      <c r="C1941">
        <v>1941</v>
      </c>
      <c r="D1941">
        <f>'Raw Mod'!F1941</f>
        <v>10.61</v>
      </c>
      <c r="E1941">
        <f t="shared" si="162"/>
        <v>10.61</v>
      </c>
      <c r="F1941">
        <v>10.85</v>
      </c>
      <c r="G1941">
        <f t="shared" si="163"/>
        <v>10.85</v>
      </c>
      <c r="H1941">
        <f>ABS(E1941-Observed!M1943)</f>
        <v>0.12600000000000122</v>
      </c>
      <c r="I1941">
        <f t="shared" si="164"/>
        <v>0.12600000000000122</v>
      </c>
      <c r="J1941">
        <f>(E1941-Observed!M1943)^2</f>
        <v>1.5876000000000307E-2</v>
      </c>
      <c r="K1941">
        <f t="shared" si="165"/>
        <v>1.5876000000000307E-2</v>
      </c>
      <c r="L1941">
        <f>IF(ISNA(E1941-Observed!M1943),"",E1941-Observed!M1943)</f>
        <v>-0.12600000000000122</v>
      </c>
    </row>
    <row r="1942" spans="1:12" x14ac:dyDescent="0.25">
      <c r="A1942" s="8">
        <f t="shared" si="161"/>
        <v>42477.25</v>
      </c>
      <c r="B1942">
        <v>14718.25</v>
      </c>
      <c r="C1942">
        <v>1942</v>
      </c>
      <c r="D1942">
        <f>'Raw Mod'!F1942</f>
        <v>10.38</v>
      </c>
      <c r="E1942">
        <f t="shared" si="162"/>
        <v>10.38</v>
      </c>
      <c r="F1942">
        <v>10.59</v>
      </c>
      <c r="G1942">
        <f t="shared" si="163"/>
        <v>10.59</v>
      </c>
      <c r="H1942">
        <f>ABS(E1942-Observed!M1944)</f>
        <v>0.52699999999999925</v>
      </c>
      <c r="I1942">
        <f t="shared" si="164"/>
        <v>0.52699999999999925</v>
      </c>
      <c r="J1942">
        <f>(E1942-Observed!M1944)^2</f>
        <v>0.27772899999999923</v>
      </c>
      <c r="K1942">
        <f t="shared" si="165"/>
        <v>0.27772899999999923</v>
      </c>
      <c r="L1942">
        <f>IF(ISNA(E1942-Observed!M1944),"",E1942-Observed!M1944)</f>
        <v>-0.52699999999999925</v>
      </c>
    </row>
    <row r="1943" spans="1:12" x14ac:dyDescent="0.25">
      <c r="A1943" s="8">
        <f t="shared" si="161"/>
        <v>42477.377</v>
      </c>
      <c r="B1943">
        <v>14718.377</v>
      </c>
      <c r="C1943">
        <v>1943</v>
      </c>
      <c r="D1943">
        <f>'Raw Mod'!F1943</f>
        <v>10.43</v>
      </c>
      <c r="E1943">
        <f t="shared" si="162"/>
        <v>10.43</v>
      </c>
      <c r="F1943">
        <v>10.65</v>
      </c>
      <c r="G1943">
        <f t="shared" si="163"/>
        <v>10.65</v>
      </c>
      <c r="H1943">
        <f>ABS(E1943-Observed!M1945)</f>
        <v>0.35500000000000043</v>
      </c>
      <c r="I1943">
        <f t="shared" si="164"/>
        <v>0.35500000000000043</v>
      </c>
      <c r="J1943">
        <f>(E1943-Observed!M1945)^2</f>
        <v>0.1260250000000003</v>
      </c>
      <c r="K1943">
        <f t="shared" si="165"/>
        <v>0.1260250000000003</v>
      </c>
      <c r="L1943">
        <f>IF(ISNA(E1943-Observed!M1945),"",E1943-Observed!M1945)</f>
        <v>-0.35500000000000043</v>
      </c>
    </row>
    <row r="1944" spans="1:12" x14ac:dyDescent="0.25">
      <c r="A1944" s="8">
        <f t="shared" si="161"/>
        <v>42477.5</v>
      </c>
      <c r="B1944">
        <v>14718.5</v>
      </c>
      <c r="C1944">
        <v>1944</v>
      </c>
      <c r="D1944">
        <f>'Raw Mod'!F1944</f>
        <v>10.51</v>
      </c>
      <c r="E1944">
        <f t="shared" si="162"/>
        <v>10.51</v>
      </c>
      <c r="F1944">
        <v>10.71</v>
      </c>
      <c r="G1944">
        <f t="shared" si="163"/>
        <v>10.71</v>
      </c>
      <c r="H1944">
        <f>ABS(E1944-Observed!M1946)</f>
        <v>0.32399999999999984</v>
      </c>
      <c r="I1944">
        <f t="shared" si="164"/>
        <v>0.32399999999999984</v>
      </c>
      <c r="J1944">
        <f>(E1944-Observed!M1946)^2</f>
        <v>0.1049759999999999</v>
      </c>
      <c r="K1944">
        <f t="shared" si="165"/>
        <v>0.1049759999999999</v>
      </c>
      <c r="L1944">
        <f>IF(ISNA(E1944-Observed!M1946),"",E1944-Observed!M1946)</f>
        <v>-0.32399999999999984</v>
      </c>
    </row>
    <row r="1945" spans="1:12" x14ac:dyDescent="0.25">
      <c r="A1945" s="8">
        <f t="shared" si="161"/>
        <v>42477.626000000004</v>
      </c>
      <c r="B1945">
        <v>14718.626</v>
      </c>
      <c r="C1945">
        <v>1945</v>
      </c>
      <c r="D1945">
        <f>'Raw Mod'!F1945</f>
        <v>10.46</v>
      </c>
      <c r="E1945">
        <f t="shared" si="162"/>
        <v>10.46</v>
      </c>
      <c r="F1945">
        <v>10.67</v>
      </c>
      <c r="G1945">
        <f t="shared" si="163"/>
        <v>10.67</v>
      </c>
      <c r="H1945">
        <f>ABS(E1945-Observed!M1947)</f>
        <v>0.37399999999999878</v>
      </c>
      <c r="I1945">
        <f t="shared" si="164"/>
        <v>0.37399999999999878</v>
      </c>
      <c r="J1945">
        <f>(E1945-Observed!M1947)^2</f>
        <v>0.13987599999999908</v>
      </c>
      <c r="K1945">
        <f t="shared" si="165"/>
        <v>0.13987599999999908</v>
      </c>
      <c r="L1945">
        <f>IF(ISNA(E1945-Observed!M1947),"",E1945-Observed!M1947)</f>
        <v>-0.37399999999999878</v>
      </c>
    </row>
    <row r="1946" spans="1:12" x14ac:dyDescent="0.25">
      <c r="A1946" s="8">
        <f t="shared" si="161"/>
        <v>42477.75</v>
      </c>
      <c r="B1946">
        <v>14718.75</v>
      </c>
      <c r="C1946">
        <v>1946</v>
      </c>
      <c r="D1946">
        <f>'Raw Mod'!F1946</f>
        <v>10.53</v>
      </c>
      <c r="E1946">
        <f t="shared" si="162"/>
        <v>10.53</v>
      </c>
      <c r="F1946">
        <v>10.84</v>
      </c>
      <c r="G1946">
        <f t="shared" si="163"/>
        <v>10.84</v>
      </c>
      <c r="H1946">
        <f>ABS(E1946-Observed!M1948)</f>
        <v>0.25500000000000078</v>
      </c>
      <c r="I1946">
        <f t="shared" si="164"/>
        <v>0.25500000000000078</v>
      </c>
      <c r="J1946">
        <f>(E1946-Observed!M1948)^2</f>
        <v>6.5025000000000402E-2</v>
      </c>
      <c r="K1946">
        <f t="shared" si="165"/>
        <v>6.5025000000000402E-2</v>
      </c>
      <c r="L1946">
        <f>IF(ISNA(E1946-Observed!M1948),"",E1946-Observed!M1948)</f>
        <v>-0.25500000000000078</v>
      </c>
    </row>
    <row r="1947" spans="1:12" x14ac:dyDescent="0.25">
      <c r="A1947" s="8">
        <f t="shared" si="161"/>
        <v>42477.877999999997</v>
      </c>
      <c r="B1947">
        <v>14718.878000000001</v>
      </c>
      <c r="C1947">
        <v>1947</v>
      </c>
      <c r="D1947">
        <f>'Raw Mod'!F1947</f>
        <v>10.72</v>
      </c>
      <c r="E1947">
        <f t="shared" si="162"/>
        <v>10.72</v>
      </c>
      <c r="F1947">
        <v>11.06</v>
      </c>
      <c r="G1947">
        <f t="shared" si="163"/>
        <v>11.06</v>
      </c>
      <c r="H1947">
        <f>ABS(E1947-Observed!M1949)</f>
        <v>8.9999999999999858E-2</v>
      </c>
      <c r="I1947">
        <f t="shared" si="164"/>
        <v>8.9999999999999858E-2</v>
      </c>
      <c r="J1947">
        <f>(E1947-Observed!M1949)^2</f>
        <v>8.0999999999999753E-3</v>
      </c>
      <c r="K1947">
        <f t="shared" si="165"/>
        <v>8.0999999999999753E-3</v>
      </c>
      <c r="L1947">
        <f>IF(ISNA(E1947-Observed!M1949),"",E1947-Observed!M1949)</f>
        <v>-8.9999999999999858E-2</v>
      </c>
    </row>
    <row r="1948" spans="1:12" x14ac:dyDescent="0.25">
      <c r="A1948" s="8">
        <f t="shared" si="161"/>
        <v>42478</v>
      </c>
      <c r="B1948">
        <v>14719</v>
      </c>
      <c r="C1948">
        <v>1948</v>
      </c>
      <c r="D1948">
        <f>'Raw Mod'!F1948</f>
        <v>10.63</v>
      </c>
      <c r="E1948">
        <f t="shared" si="162"/>
        <v>10.63</v>
      </c>
      <c r="F1948">
        <v>10.88</v>
      </c>
      <c r="G1948">
        <f t="shared" si="163"/>
        <v>10.88</v>
      </c>
      <c r="H1948">
        <f>ABS(E1948-Observed!M1950)</f>
        <v>0.25299999999999834</v>
      </c>
      <c r="I1948">
        <f t="shared" si="164"/>
        <v>0.25299999999999834</v>
      </c>
      <c r="J1948">
        <f>(E1948-Observed!M1950)^2</f>
        <v>6.4008999999999164E-2</v>
      </c>
      <c r="K1948">
        <f t="shared" si="165"/>
        <v>6.4008999999999164E-2</v>
      </c>
      <c r="L1948">
        <f>IF(ISNA(E1948-Observed!M1950),"",E1948-Observed!M1950)</f>
        <v>-0.25299999999999834</v>
      </c>
    </row>
    <row r="1949" spans="1:12" x14ac:dyDescent="0.25">
      <c r="A1949" s="8">
        <f t="shared" si="161"/>
        <v>42478.126000000004</v>
      </c>
      <c r="B1949">
        <v>14719.126</v>
      </c>
      <c r="C1949">
        <v>1949</v>
      </c>
      <c r="D1949">
        <f>'Raw Mod'!F1949</f>
        <v>10.54</v>
      </c>
      <c r="E1949">
        <f t="shared" si="162"/>
        <v>10.54</v>
      </c>
      <c r="F1949">
        <v>10.77</v>
      </c>
      <c r="G1949">
        <f t="shared" si="163"/>
        <v>10.77</v>
      </c>
      <c r="H1949">
        <f>ABS(E1949-Observed!M1951)</f>
        <v>0.31800000000000139</v>
      </c>
      <c r="I1949">
        <f t="shared" si="164"/>
        <v>0.31800000000000139</v>
      </c>
      <c r="J1949">
        <f>(E1949-Observed!M1951)^2</f>
        <v>0.10112400000000088</v>
      </c>
      <c r="K1949">
        <f t="shared" si="165"/>
        <v>0.10112400000000088</v>
      </c>
      <c r="L1949">
        <f>IF(ISNA(E1949-Observed!M1951),"",E1949-Observed!M1951)</f>
        <v>-0.31800000000000139</v>
      </c>
    </row>
    <row r="1950" spans="1:12" x14ac:dyDescent="0.25">
      <c r="A1950" s="8">
        <f t="shared" si="161"/>
        <v>42478.25</v>
      </c>
      <c r="B1950">
        <v>14719.25</v>
      </c>
      <c r="C1950">
        <v>1950</v>
      </c>
      <c r="D1950">
        <f>'Raw Mod'!F1950</f>
        <v>10.57</v>
      </c>
      <c r="E1950">
        <f t="shared" si="162"/>
        <v>10.57</v>
      </c>
      <c r="F1950">
        <v>10.84</v>
      </c>
      <c r="G1950">
        <f t="shared" si="163"/>
        <v>10.84</v>
      </c>
      <c r="H1950">
        <f>ABS(E1950-Observed!M1952)</f>
        <v>0.38599999999999923</v>
      </c>
      <c r="I1950">
        <f t="shared" si="164"/>
        <v>0.38599999999999923</v>
      </c>
      <c r="J1950">
        <f>(E1950-Observed!M1952)^2</f>
        <v>0.14899599999999941</v>
      </c>
      <c r="K1950">
        <f t="shared" si="165"/>
        <v>0.14899599999999941</v>
      </c>
      <c r="L1950">
        <f>IF(ISNA(E1950-Observed!M1952),"",E1950-Observed!M1952)</f>
        <v>-0.38599999999999923</v>
      </c>
    </row>
    <row r="1951" spans="1:12" x14ac:dyDescent="0.25">
      <c r="A1951" s="8">
        <f t="shared" si="161"/>
        <v>42478.376000000004</v>
      </c>
      <c r="B1951">
        <v>14719.376</v>
      </c>
      <c r="C1951">
        <v>1951</v>
      </c>
      <c r="D1951">
        <f>'Raw Mod'!F1951</f>
        <v>10.54</v>
      </c>
      <c r="E1951">
        <f t="shared" si="162"/>
        <v>10.54</v>
      </c>
      <c r="F1951">
        <v>10.76</v>
      </c>
      <c r="G1951">
        <f t="shared" si="163"/>
        <v>10.76</v>
      </c>
      <c r="H1951">
        <f>ABS(E1951-Observed!M1953)</f>
        <v>0.34299999999999997</v>
      </c>
      <c r="I1951">
        <f t="shared" si="164"/>
        <v>0.34299999999999997</v>
      </c>
      <c r="J1951">
        <f>(E1951-Observed!M1953)^2</f>
        <v>0.11764899999999998</v>
      </c>
      <c r="K1951">
        <f t="shared" si="165"/>
        <v>0.11764899999999998</v>
      </c>
      <c r="L1951">
        <f>IF(ISNA(E1951-Observed!M1953),"",E1951-Observed!M1953)</f>
        <v>-0.34299999999999997</v>
      </c>
    </row>
    <row r="1952" spans="1:12" x14ac:dyDescent="0.25">
      <c r="A1952" s="8">
        <f t="shared" si="161"/>
        <v>42478.5</v>
      </c>
      <c r="B1952">
        <v>14719.5</v>
      </c>
      <c r="C1952">
        <v>1952</v>
      </c>
      <c r="D1952">
        <f>'Raw Mod'!F1952</f>
        <v>10.54</v>
      </c>
      <c r="E1952">
        <f t="shared" si="162"/>
        <v>10.54</v>
      </c>
      <c r="F1952">
        <v>10.76</v>
      </c>
      <c r="G1952">
        <f t="shared" si="163"/>
        <v>10.76</v>
      </c>
      <c r="H1952">
        <f>ABS(E1952-Observed!M1954)</f>
        <v>0.41600000000000037</v>
      </c>
      <c r="I1952">
        <f t="shared" si="164"/>
        <v>0.41600000000000037</v>
      </c>
      <c r="J1952">
        <f>(E1952-Observed!M1954)^2</f>
        <v>0.17305600000000032</v>
      </c>
      <c r="K1952">
        <f t="shared" si="165"/>
        <v>0.17305600000000032</v>
      </c>
      <c r="L1952">
        <f>IF(ISNA(E1952-Observed!M1954),"",E1952-Observed!M1954)</f>
        <v>-0.41600000000000037</v>
      </c>
    </row>
    <row r="1953" spans="1:12" x14ac:dyDescent="0.25">
      <c r="A1953" s="8">
        <f t="shared" si="161"/>
        <v>42478.626000000004</v>
      </c>
      <c r="B1953">
        <v>14719.626</v>
      </c>
      <c r="C1953">
        <v>1953</v>
      </c>
      <c r="D1953">
        <f>'Raw Mod'!F1953</f>
        <v>10.61</v>
      </c>
      <c r="E1953">
        <f t="shared" si="162"/>
        <v>10.61</v>
      </c>
      <c r="F1953">
        <v>10.85</v>
      </c>
      <c r="G1953">
        <f t="shared" si="163"/>
        <v>10.85</v>
      </c>
      <c r="H1953">
        <f>ABS(E1953-Observed!M1955)</f>
        <v>0.1509999999999998</v>
      </c>
      <c r="I1953">
        <f t="shared" si="164"/>
        <v>0.1509999999999998</v>
      </c>
      <c r="J1953">
        <f>(E1953-Observed!M1955)^2</f>
        <v>2.2800999999999939E-2</v>
      </c>
      <c r="K1953">
        <f t="shared" si="165"/>
        <v>2.2800999999999939E-2</v>
      </c>
      <c r="L1953">
        <f>IF(ISNA(E1953-Observed!M1955),"",E1953-Observed!M1955)</f>
        <v>-0.1509999999999998</v>
      </c>
    </row>
    <row r="1954" spans="1:12" x14ac:dyDescent="0.25">
      <c r="A1954" s="8">
        <f t="shared" si="161"/>
        <v>42478.75</v>
      </c>
      <c r="B1954">
        <v>14719.75</v>
      </c>
      <c r="C1954">
        <v>1954</v>
      </c>
      <c r="D1954">
        <f>'Raw Mod'!F1954</f>
        <v>10.65</v>
      </c>
      <c r="E1954">
        <f t="shared" si="162"/>
        <v>10.65</v>
      </c>
      <c r="F1954">
        <v>10.89</v>
      </c>
      <c r="G1954">
        <f t="shared" si="163"/>
        <v>10.89</v>
      </c>
      <c r="H1954">
        <f>ABS(E1954-Observed!M1956)</f>
        <v>0.16000000000000014</v>
      </c>
      <c r="I1954">
        <f t="shared" si="164"/>
        <v>0.16000000000000014</v>
      </c>
      <c r="J1954">
        <f>(E1954-Observed!M1956)^2</f>
        <v>2.5600000000000046E-2</v>
      </c>
      <c r="K1954">
        <f t="shared" si="165"/>
        <v>2.5600000000000046E-2</v>
      </c>
      <c r="L1954">
        <f>IF(ISNA(E1954-Observed!M1956),"",E1954-Observed!M1956)</f>
        <v>-0.16000000000000014</v>
      </c>
    </row>
    <row r="1955" spans="1:12" x14ac:dyDescent="0.25">
      <c r="A1955" s="8">
        <f t="shared" si="161"/>
        <v>42478.876000000004</v>
      </c>
      <c r="B1955">
        <v>14719.876</v>
      </c>
      <c r="C1955">
        <v>1955</v>
      </c>
      <c r="D1955">
        <f>'Raw Mod'!F1955</f>
        <v>10.63</v>
      </c>
      <c r="E1955">
        <f t="shared" si="162"/>
        <v>10.63</v>
      </c>
      <c r="F1955">
        <v>10.86</v>
      </c>
      <c r="G1955">
        <f t="shared" si="163"/>
        <v>10.86</v>
      </c>
      <c r="H1955">
        <f>ABS(E1955-Observed!M1957)</f>
        <v>0.27699999999999925</v>
      </c>
      <c r="I1955">
        <f t="shared" si="164"/>
        <v>0.27699999999999925</v>
      </c>
      <c r="J1955">
        <f>(E1955-Observed!M1957)^2</f>
        <v>7.6728999999999589E-2</v>
      </c>
      <c r="K1955">
        <f t="shared" si="165"/>
        <v>7.6728999999999589E-2</v>
      </c>
      <c r="L1955">
        <f>IF(ISNA(E1955-Observed!M1957),"",E1955-Observed!M1957)</f>
        <v>-0.27699999999999925</v>
      </c>
    </row>
    <row r="1956" spans="1:12" x14ac:dyDescent="0.25">
      <c r="A1956" s="8">
        <f t="shared" si="161"/>
        <v>42479</v>
      </c>
      <c r="B1956">
        <v>14720</v>
      </c>
      <c r="C1956">
        <v>1956</v>
      </c>
      <c r="D1956">
        <f>'Raw Mod'!F1956</f>
        <v>10.62</v>
      </c>
      <c r="E1956">
        <f t="shared" si="162"/>
        <v>10.62</v>
      </c>
      <c r="F1956">
        <v>10.85</v>
      </c>
      <c r="G1956">
        <f t="shared" si="163"/>
        <v>10.85</v>
      </c>
      <c r="H1956">
        <f>ABS(E1956-Observed!M1958)</f>
        <v>0.31200000000000117</v>
      </c>
      <c r="I1956">
        <f t="shared" si="164"/>
        <v>0.31200000000000117</v>
      </c>
      <c r="J1956">
        <f>(E1956-Observed!M1958)^2</f>
        <v>9.7344000000000722E-2</v>
      </c>
      <c r="K1956">
        <f t="shared" si="165"/>
        <v>9.7344000000000722E-2</v>
      </c>
      <c r="L1956">
        <f>IF(ISNA(E1956-Observed!M1958),"",E1956-Observed!M1958)</f>
        <v>-0.31200000000000117</v>
      </c>
    </row>
    <row r="1957" spans="1:12" x14ac:dyDescent="0.25">
      <c r="A1957" s="8">
        <f t="shared" si="161"/>
        <v>42479.126000000004</v>
      </c>
      <c r="B1957">
        <v>14720.126</v>
      </c>
      <c r="C1957">
        <v>1957</v>
      </c>
      <c r="D1957">
        <f>'Raw Mod'!F1957</f>
        <v>10.46</v>
      </c>
      <c r="E1957">
        <f t="shared" si="162"/>
        <v>10.46</v>
      </c>
      <c r="F1957">
        <v>10.71</v>
      </c>
      <c r="G1957">
        <f t="shared" si="163"/>
        <v>10.71</v>
      </c>
      <c r="H1957">
        <f>ABS(E1957-Observed!M1959)</f>
        <v>0.42299999999999827</v>
      </c>
      <c r="I1957">
        <f t="shared" si="164"/>
        <v>0.42299999999999827</v>
      </c>
      <c r="J1957">
        <f>(E1957-Observed!M1959)^2</f>
        <v>0.17892899999999853</v>
      </c>
      <c r="K1957">
        <f t="shared" si="165"/>
        <v>0.17892899999999853</v>
      </c>
      <c r="L1957">
        <f>IF(ISNA(E1957-Observed!M1959),"",E1957-Observed!M1959)</f>
        <v>-0.42299999999999827</v>
      </c>
    </row>
    <row r="1958" spans="1:12" x14ac:dyDescent="0.25">
      <c r="A1958" s="8">
        <f t="shared" si="161"/>
        <v>42479.25</v>
      </c>
      <c r="B1958">
        <v>14720.25</v>
      </c>
      <c r="C1958">
        <v>1958</v>
      </c>
      <c r="D1958">
        <f>'Raw Mod'!F1958</f>
        <v>10.52</v>
      </c>
      <c r="E1958">
        <f t="shared" si="162"/>
        <v>10.52</v>
      </c>
      <c r="F1958">
        <v>10.75</v>
      </c>
      <c r="G1958">
        <f t="shared" si="163"/>
        <v>10.75</v>
      </c>
      <c r="H1958">
        <f>ABS(E1958-Observed!M1960)</f>
        <v>0.33800000000000097</v>
      </c>
      <c r="I1958">
        <f t="shared" si="164"/>
        <v>0.33800000000000097</v>
      </c>
      <c r="J1958">
        <f>(E1958-Observed!M1960)^2</f>
        <v>0.11424400000000065</v>
      </c>
      <c r="K1958">
        <f t="shared" si="165"/>
        <v>0.11424400000000065</v>
      </c>
      <c r="L1958">
        <f>IF(ISNA(E1958-Observed!M1960),"",E1958-Observed!M1960)</f>
        <v>-0.33800000000000097</v>
      </c>
    </row>
    <row r="1959" spans="1:12" x14ac:dyDescent="0.25">
      <c r="A1959" s="8">
        <f t="shared" si="161"/>
        <v>42479.376000000004</v>
      </c>
      <c r="B1959">
        <v>14720.376</v>
      </c>
      <c r="C1959">
        <v>1959</v>
      </c>
      <c r="D1959">
        <f>'Raw Mod'!F1959</f>
        <v>10.56</v>
      </c>
      <c r="E1959">
        <f t="shared" si="162"/>
        <v>10.56</v>
      </c>
      <c r="F1959">
        <v>10.87</v>
      </c>
      <c r="G1959">
        <f t="shared" si="163"/>
        <v>10.87</v>
      </c>
      <c r="H1959">
        <f>ABS(E1959-Observed!M1961)</f>
        <v>0.27399999999999913</v>
      </c>
      <c r="I1959">
        <f t="shared" si="164"/>
        <v>0.27399999999999913</v>
      </c>
      <c r="J1959">
        <f>(E1959-Observed!M1961)^2</f>
        <v>7.5075999999999518E-2</v>
      </c>
      <c r="K1959">
        <f t="shared" si="165"/>
        <v>7.5075999999999518E-2</v>
      </c>
      <c r="L1959">
        <f>IF(ISNA(E1959-Observed!M1961),"",E1959-Observed!M1961)</f>
        <v>-0.27399999999999913</v>
      </c>
    </row>
    <row r="1960" spans="1:12" x14ac:dyDescent="0.25">
      <c r="A1960" s="8">
        <f t="shared" si="161"/>
        <v>42479.5</v>
      </c>
      <c r="B1960">
        <v>14720.5</v>
      </c>
      <c r="C1960">
        <v>1960</v>
      </c>
      <c r="D1960">
        <f>'Raw Mod'!F1960</f>
        <v>10.61</v>
      </c>
      <c r="E1960">
        <f t="shared" si="162"/>
        <v>10.61</v>
      </c>
      <c r="F1960">
        <v>10.88</v>
      </c>
      <c r="G1960">
        <f t="shared" si="163"/>
        <v>10.88</v>
      </c>
      <c r="H1960">
        <f>ABS(E1960-Observed!M1962)</f>
        <v>0.20000000000000107</v>
      </c>
      <c r="I1960">
        <f t="shared" si="164"/>
        <v>0.20000000000000107</v>
      </c>
      <c r="J1960">
        <f>(E1960-Observed!M1962)^2</f>
        <v>4.0000000000000424E-2</v>
      </c>
      <c r="K1960">
        <f t="shared" si="165"/>
        <v>4.0000000000000424E-2</v>
      </c>
      <c r="L1960">
        <f>IF(ISNA(E1960-Observed!M1962),"",E1960-Observed!M1962)</f>
        <v>-0.20000000000000107</v>
      </c>
    </row>
    <row r="1961" spans="1:12" x14ac:dyDescent="0.25">
      <c r="A1961" s="8">
        <f t="shared" si="161"/>
        <v>42479.625</v>
      </c>
      <c r="B1961">
        <v>14720.625</v>
      </c>
      <c r="C1961">
        <v>1961</v>
      </c>
      <c r="D1961">
        <f>'Raw Mod'!F1961</f>
        <v>10.61</v>
      </c>
      <c r="E1961">
        <f t="shared" si="162"/>
        <v>10.61</v>
      </c>
      <c r="F1961">
        <v>10.87</v>
      </c>
      <c r="G1961">
        <f t="shared" si="163"/>
        <v>10.87</v>
      </c>
      <c r="H1961">
        <f>ABS(E1961-Observed!M1963)</f>
        <v>0.34600000000000009</v>
      </c>
      <c r="I1961">
        <f t="shared" si="164"/>
        <v>0.34600000000000009</v>
      </c>
      <c r="J1961">
        <f>(E1961-Observed!M1963)^2</f>
        <v>0.11971600000000006</v>
      </c>
      <c r="K1961">
        <f t="shared" si="165"/>
        <v>0.11971600000000006</v>
      </c>
      <c r="L1961">
        <f>IF(ISNA(E1961-Observed!M1963),"",E1961-Observed!M1963)</f>
        <v>-0.34600000000000009</v>
      </c>
    </row>
    <row r="1962" spans="1:12" x14ac:dyDescent="0.25">
      <c r="A1962" s="8">
        <f t="shared" si="161"/>
        <v>42479.75</v>
      </c>
      <c r="B1962">
        <v>14720.75</v>
      </c>
      <c r="C1962">
        <v>1962</v>
      </c>
      <c r="D1962">
        <f>'Raw Mod'!F1962</f>
        <v>10.66</v>
      </c>
      <c r="E1962">
        <f t="shared" si="162"/>
        <v>10.66</v>
      </c>
      <c r="F1962">
        <v>10.9</v>
      </c>
      <c r="G1962">
        <f t="shared" si="163"/>
        <v>10.9</v>
      </c>
      <c r="H1962">
        <f>ABS(E1962-Observed!M1964)</f>
        <v>0.36899999999999977</v>
      </c>
      <c r="I1962">
        <f t="shared" si="164"/>
        <v>0.36899999999999977</v>
      </c>
      <c r="J1962">
        <f>(E1962-Observed!M1964)^2</f>
        <v>0.13616099999999984</v>
      </c>
      <c r="K1962">
        <f t="shared" si="165"/>
        <v>0.13616099999999984</v>
      </c>
      <c r="L1962">
        <f>IF(ISNA(E1962-Observed!M1964),"",E1962-Observed!M1964)</f>
        <v>-0.36899999999999977</v>
      </c>
    </row>
    <row r="1963" spans="1:12" x14ac:dyDescent="0.25">
      <c r="A1963" s="8">
        <f t="shared" si="161"/>
        <v>42479.876000000004</v>
      </c>
      <c r="B1963">
        <v>14720.876</v>
      </c>
      <c r="C1963">
        <v>1963</v>
      </c>
      <c r="D1963">
        <f>'Raw Mod'!F1963</f>
        <v>10.65</v>
      </c>
      <c r="E1963">
        <f t="shared" si="162"/>
        <v>10.65</v>
      </c>
      <c r="F1963">
        <v>10.88</v>
      </c>
      <c r="G1963">
        <f t="shared" si="163"/>
        <v>10.88</v>
      </c>
      <c r="H1963">
        <f>ABS(E1963-Observed!M1965)</f>
        <v>0.25699999999999967</v>
      </c>
      <c r="I1963">
        <f t="shared" si="164"/>
        <v>0.25699999999999967</v>
      </c>
      <c r="J1963">
        <f>(E1963-Observed!M1965)^2</f>
        <v>6.604899999999983E-2</v>
      </c>
      <c r="K1963">
        <f t="shared" si="165"/>
        <v>6.604899999999983E-2</v>
      </c>
      <c r="L1963">
        <f>IF(ISNA(E1963-Observed!M1965),"",E1963-Observed!M1965)</f>
        <v>-0.25699999999999967</v>
      </c>
    </row>
    <row r="1964" spans="1:12" x14ac:dyDescent="0.25">
      <c r="A1964" s="8">
        <f t="shared" si="161"/>
        <v>42480</v>
      </c>
      <c r="B1964">
        <v>14721</v>
      </c>
      <c r="C1964">
        <v>1964</v>
      </c>
      <c r="D1964">
        <f>'Raw Mod'!F1964</f>
        <v>10.55</v>
      </c>
      <c r="E1964">
        <f t="shared" si="162"/>
        <v>10.55</v>
      </c>
      <c r="F1964">
        <v>10.77</v>
      </c>
      <c r="G1964">
        <f t="shared" si="163"/>
        <v>10.77</v>
      </c>
      <c r="H1964">
        <f>ABS(E1964-Observed!M1966)</f>
        <v>0.28399999999999892</v>
      </c>
      <c r="I1964">
        <f t="shared" si="164"/>
        <v>0.28399999999999892</v>
      </c>
      <c r="J1964">
        <f>(E1964-Observed!M1966)^2</f>
        <v>8.0655999999999381E-2</v>
      </c>
      <c r="K1964">
        <f t="shared" si="165"/>
        <v>8.0655999999999381E-2</v>
      </c>
      <c r="L1964">
        <f>IF(ISNA(E1964-Observed!M1966),"",E1964-Observed!M1966)</f>
        <v>-0.28399999999999892</v>
      </c>
    </row>
    <row r="1965" spans="1:12" x14ac:dyDescent="0.25">
      <c r="A1965" s="8">
        <f t="shared" si="161"/>
        <v>42480.127</v>
      </c>
      <c r="B1965">
        <v>14721.127</v>
      </c>
      <c r="C1965">
        <v>1965</v>
      </c>
      <c r="D1965">
        <f>'Raw Mod'!F1965</f>
        <v>10.5</v>
      </c>
      <c r="E1965">
        <f t="shared" si="162"/>
        <v>10.5</v>
      </c>
      <c r="F1965">
        <v>10.79</v>
      </c>
      <c r="G1965">
        <f t="shared" si="163"/>
        <v>10.79</v>
      </c>
      <c r="H1965">
        <f>ABS(E1965-Observed!M1967)</f>
        <v>0.43200000000000038</v>
      </c>
      <c r="I1965">
        <f t="shared" si="164"/>
        <v>0.43200000000000038</v>
      </c>
      <c r="J1965">
        <f>(E1965-Observed!M1967)^2</f>
        <v>0.18662400000000035</v>
      </c>
      <c r="K1965">
        <f t="shared" si="165"/>
        <v>0.18662400000000035</v>
      </c>
      <c r="L1965">
        <f>IF(ISNA(E1965-Observed!M1967),"",E1965-Observed!M1967)</f>
        <v>-0.43200000000000038</v>
      </c>
    </row>
    <row r="1966" spans="1:12" x14ac:dyDescent="0.25">
      <c r="A1966" s="8">
        <f t="shared" si="161"/>
        <v>42480.25</v>
      </c>
      <c r="B1966">
        <v>14721.25</v>
      </c>
      <c r="C1966">
        <v>1966</v>
      </c>
      <c r="D1966">
        <f>'Raw Mod'!F1966</f>
        <v>10.54</v>
      </c>
      <c r="E1966">
        <f t="shared" si="162"/>
        <v>10.54</v>
      </c>
      <c r="F1966">
        <v>10.85</v>
      </c>
      <c r="G1966">
        <f t="shared" si="163"/>
        <v>10.85</v>
      </c>
      <c r="H1966">
        <f>ABS(E1966-Observed!M1968)</f>
        <v>0.24500000000000099</v>
      </c>
      <c r="I1966">
        <f t="shared" si="164"/>
        <v>0.24500000000000099</v>
      </c>
      <c r="J1966">
        <f>(E1966-Observed!M1968)^2</f>
        <v>6.0025000000000488E-2</v>
      </c>
      <c r="K1966">
        <f t="shared" si="165"/>
        <v>6.0025000000000488E-2</v>
      </c>
      <c r="L1966">
        <f>IF(ISNA(E1966-Observed!M1968),"",E1966-Observed!M1968)</f>
        <v>-0.24500000000000099</v>
      </c>
    </row>
    <row r="1967" spans="1:12" x14ac:dyDescent="0.25">
      <c r="A1967" s="8">
        <f t="shared" si="161"/>
        <v>42480.376000000004</v>
      </c>
      <c r="B1967">
        <v>14721.376</v>
      </c>
      <c r="C1967">
        <v>1967</v>
      </c>
      <c r="D1967">
        <f>'Raw Mod'!F1967</f>
        <v>10.63</v>
      </c>
      <c r="E1967">
        <f t="shared" si="162"/>
        <v>10.63</v>
      </c>
      <c r="F1967">
        <v>10.96</v>
      </c>
      <c r="G1967">
        <f t="shared" si="163"/>
        <v>10.96</v>
      </c>
      <c r="H1967">
        <f>ABS(E1967-Observed!M1969)</f>
        <v>0.25299999999999834</v>
      </c>
      <c r="I1967">
        <f t="shared" si="164"/>
        <v>0.25299999999999834</v>
      </c>
      <c r="J1967">
        <f>(E1967-Observed!M1969)^2</f>
        <v>6.4008999999999164E-2</v>
      </c>
      <c r="K1967">
        <f t="shared" si="165"/>
        <v>6.4008999999999164E-2</v>
      </c>
      <c r="L1967">
        <f>IF(ISNA(E1967-Observed!M1969),"",E1967-Observed!M1969)</f>
        <v>-0.25299999999999834</v>
      </c>
    </row>
    <row r="1968" spans="1:12" x14ac:dyDescent="0.25">
      <c r="A1968" s="8">
        <f t="shared" si="161"/>
        <v>42480.5</v>
      </c>
      <c r="B1968">
        <v>14721.5</v>
      </c>
      <c r="C1968">
        <v>1968</v>
      </c>
      <c r="D1968">
        <f>'Raw Mod'!F1968</f>
        <v>10.71</v>
      </c>
      <c r="E1968">
        <f t="shared" si="162"/>
        <v>10.71</v>
      </c>
      <c r="F1968">
        <v>10.97</v>
      </c>
      <c r="G1968">
        <f t="shared" si="163"/>
        <v>10.97</v>
      </c>
      <c r="H1968">
        <f>ABS(E1968-Observed!M1970)</f>
        <v>0.12399999999999878</v>
      </c>
      <c r="I1968">
        <f t="shared" si="164"/>
        <v>0.12399999999999878</v>
      </c>
      <c r="J1968">
        <f>(E1968-Observed!M1970)^2</f>
        <v>1.5375999999999697E-2</v>
      </c>
      <c r="K1968">
        <f t="shared" si="165"/>
        <v>1.5375999999999697E-2</v>
      </c>
      <c r="L1968">
        <f>IF(ISNA(E1968-Observed!M1970),"",E1968-Observed!M1970)</f>
        <v>-0.12399999999999878</v>
      </c>
    </row>
    <row r="1969" spans="1:12" x14ac:dyDescent="0.25">
      <c r="A1969" s="8">
        <f t="shared" si="161"/>
        <v>42480.626000000004</v>
      </c>
      <c r="B1969">
        <v>14721.626</v>
      </c>
      <c r="C1969">
        <v>1969</v>
      </c>
      <c r="D1969">
        <f>'Raw Mod'!F1969</f>
        <v>10.73</v>
      </c>
      <c r="E1969">
        <f t="shared" si="162"/>
        <v>10.73</v>
      </c>
      <c r="F1969">
        <v>10.93</v>
      </c>
      <c r="G1969">
        <f t="shared" si="163"/>
        <v>10.93</v>
      </c>
      <c r="H1969">
        <f>ABS(E1969-Observed!M1971)</f>
        <v>0.27500000000000036</v>
      </c>
      <c r="I1969">
        <f t="shared" si="164"/>
        <v>0.27500000000000036</v>
      </c>
      <c r="J1969">
        <f>(E1969-Observed!M1971)^2</f>
        <v>7.5625000000000192E-2</v>
      </c>
      <c r="K1969">
        <f t="shared" si="165"/>
        <v>7.5625000000000192E-2</v>
      </c>
      <c r="L1969">
        <f>IF(ISNA(E1969-Observed!M1971),"",E1969-Observed!M1971)</f>
        <v>-0.27500000000000036</v>
      </c>
    </row>
    <row r="1970" spans="1:12" x14ac:dyDescent="0.25">
      <c r="A1970" s="8">
        <f t="shared" si="161"/>
        <v>42480.75</v>
      </c>
      <c r="B1970">
        <v>14721.75</v>
      </c>
      <c r="C1970">
        <v>1970</v>
      </c>
      <c r="D1970">
        <f>'Raw Mod'!F1970</f>
        <v>10.66</v>
      </c>
      <c r="E1970">
        <f t="shared" si="162"/>
        <v>10.66</v>
      </c>
      <c r="F1970">
        <v>10.85</v>
      </c>
      <c r="G1970">
        <f t="shared" si="163"/>
        <v>10.85</v>
      </c>
      <c r="H1970">
        <f>ABS(E1970-Observed!M1972)</f>
        <v>0.32000000000000028</v>
      </c>
      <c r="I1970">
        <f t="shared" si="164"/>
        <v>0.32000000000000028</v>
      </c>
      <c r="J1970">
        <f>(E1970-Observed!M1972)^2</f>
        <v>0.10240000000000019</v>
      </c>
      <c r="K1970">
        <f t="shared" si="165"/>
        <v>0.10240000000000019</v>
      </c>
      <c r="L1970">
        <f>IF(ISNA(E1970-Observed!M1972),"",E1970-Observed!M1972)</f>
        <v>-0.32000000000000028</v>
      </c>
    </row>
    <row r="1971" spans="1:12" x14ac:dyDescent="0.25">
      <c r="A1971" s="8">
        <f t="shared" si="161"/>
        <v>42480.876000000004</v>
      </c>
      <c r="B1971">
        <v>14721.876</v>
      </c>
      <c r="C1971">
        <v>1971</v>
      </c>
      <c r="D1971">
        <f>'Raw Mod'!F1971</f>
        <v>10.62</v>
      </c>
      <c r="E1971">
        <f t="shared" si="162"/>
        <v>10.62</v>
      </c>
      <c r="F1971">
        <v>10.85</v>
      </c>
      <c r="G1971">
        <f t="shared" si="163"/>
        <v>10.85</v>
      </c>
      <c r="H1971">
        <f>ABS(E1971-Observed!M1973)</f>
        <v>0.2629999999999999</v>
      </c>
      <c r="I1971">
        <f t="shared" si="164"/>
        <v>0.2629999999999999</v>
      </c>
      <c r="J1971">
        <f>(E1971-Observed!M1973)^2</f>
        <v>6.9168999999999953E-2</v>
      </c>
      <c r="K1971">
        <f t="shared" si="165"/>
        <v>6.9168999999999953E-2</v>
      </c>
      <c r="L1971">
        <f>IF(ISNA(E1971-Observed!M1973),"",E1971-Observed!M1973)</f>
        <v>-0.2629999999999999</v>
      </c>
    </row>
    <row r="1972" spans="1:12" x14ac:dyDescent="0.25">
      <c r="A1972" s="8">
        <f t="shared" si="161"/>
        <v>42481</v>
      </c>
      <c r="B1972">
        <v>14722</v>
      </c>
      <c r="C1972">
        <v>1972</v>
      </c>
      <c r="D1972">
        <f>'Raw Mod'!F1972</f>
        <v>10.66</v>
      </c>
      <c r="E1972">
        <f t="shared" si="162"/>
        <v>10.66</v>
      </c>
      <c r="F1972">
        <v>10.95</v>
      </c>
      <c r="G1972">
        <f t="shared" si="163"/>
        <v>10.95</v>
      </c>
      <c r="H1972">
        <f>ABS(E1972-Observed!M1974)</f>
        <v>0.39300000000000068</v>
      </c>
      <c r="I1972">
        <f t="shared" si="164"/>
        <v>0.39300000000000068</v>
      </c>
      <c r="J1972">
        <f>(E1972-Observed!M1974)^2</f>
        <v>0.15444900000000053</v>
      </c>
      <c r="K1972">
        <f t="shared" si="165"/>
        <v>0.15444900000000053</v>
      </c>
      <c r="L1972">
        <f>IF(ISNA(E1972-Observed!M1974),"",E1972-Observed!M1974)</f>
        <v>-0.39300000000000068</v>
      </c>
    </row>
    <row r="1973" spans="1:12" x14ac:dyDescent="0.25">
      <c r="A1973" s="8">
        <f t="shared" si="161"/>
        <v>42481.126000000004</v>
      </c>
      <c r="B1973">
        <v>14722.126</v>
      </c>
      <c r="C1973">
        <v>1973</v>
      </c>
      <c r="D1973">
        <f>'Raw Mod'!F1973</f>
        <v>10.59</v>
      </c>
      <c r="E1973">
        <f t="shared" si="162"/>
        <v>10.59</v>
      </c>
      <c r="F1973">
        <v>10.94</v>
      </c>
      <c r="G1973">
        <f t="shared" si="163"/>
        <v>10.94</v>
      </c>
      <c r="H1973">
        <f>ABS(E1973-Observed!M1975)</f>
        <v>0.34200000000000053</v>
      </c>
      <c r="I1973">
        <f t="shared" si="164"/>
        <v>0.34200000000000053</v>
      </c>
      <c r="J1973">
        <f>(E1973-Observed!M1975)^2</f>
        <v>0.11696400000000036</v>
      </c>
      <c r="K1973">
        <f t="shared" si="165"/>
        <v>0.11696400000000036</v>
      </c>
      <c r="L1973">
        <f>IF(ISNA(E1973-Observed!M1975),"",E1973-Observed!M1975)</f>
        <v>-0.34200000000000053</v>
      </c>
    </row>
    <row r="1974" spans="1:12" x14ac:dyDescent="0.25">
      <c r="A1974" s="8">
        <f t="shared" si="161"/>
        <v>42481.25</v>
      </c>
      <c r="B1974">
        <v>14722.25</v>
      </c>
      <c r="C1974">
        <v>1974</v>
      </c>
      <c r="D1974">
        <f>'Raw Mod'!F1974</f>
        <v>10.57</v>
      </c>
      <c r="E1974">
        <f t="shared" si="162"/>
        <v>10.57</v>
      </c>
      <c r="F1974">
        <v>10.8</v>
      </c>
      <c r="G1974">
        <f t="shared" si="163"/>
        <v>10.8</v>
      </c>
      <c r="H1974">
        <f>ABS(E1974-Observed!M1976)</f>
        <v>0.38599999999999923</v>
      </c>
      <c r="I1974">
        <f t="shared" si="164"/>
        <v>0.38599999999999923</v>
      </c>
      <c r="J1974">
        <f>(E1974-Observed!M1976)^2</f>
        <v>0.14899599999999941</v>
      </c>
      <c r="K1974">
        <f t="shared" si="165"/>
        <v>0.14899599999999941</v>
      </c>
      <c r="L1974">
        <f>IF(ISNA(E1974-Observed!M1976),"",E1974-Observed!M1976)</f>
        <v>-0.38599999999999923</v>
      </c>
    </row>
    <row r="1975" spans="1:12" x14ac:dyDescent="0.25">
      <c r="A1975" s="8">
        <f t="shared" si="161"/>
        <v>42481.377</v>
      </c>
      <c r="B1975">
        <v>14722.377</v>
      </c>
      <c r="C1975">
        <v>1975</v>
      </c>
      <c r="D1975">
        <f>'Raw Mod'!F1975</f>
        <v>10.75</v>
      </c>
      <c r="E1975">
        <f t="shared" si="162"/>
        <v>10.75</v>
      </c>
      <c r="F1975">
        <v>10.98</v>
      </c>
      <c r="G1975">
        <f t="shared" si="163"/>
        <v>10.98</v>
      </c>
      <c r="H1975">
        <f>ABS(E1975-Observed!M1977)</f>
        <v>3.5000000000000142E-2</v>
      </c>
      <c r="I1975">
        <f t="shared" si="164"/>
        <v>3.5000000000000142E-2</v>
      </c>
      <c r="J1975">
        <f>(E1975-Observed!M1977)^2</f>
        <v>1.2250000000000099E-3</v>
      </c>
      <c r="K1975">
        <f t="shared" si="165"/>
        <v>1.2250000000000099E-3</v>
      </c>
      <c r="L1975">
        <f>IF(ISNA(E1975-Observed!M1977),"",E1975-Observed!M1977)</f>
        <v>-3.5000000000000142E-2</v>
      </c>
    </row>
    <row r="1976" spans="1:12" x14ac:dyDescent="0.25">
      <c r="A1976" s="8">
        <f t="shared" si="161"/>
        <v>42481.5</v>
      </c>
      <c r="B1976">
        <v>14722.5</v>
      </c>
      <c r="C1976">
        <v>1976</v>
      </c>
      <c r="D1976">
        <f>'Raw Mod'!F1976</f>
        <v>10.88</v>
      </c>
      <c r="E1976">
        <f t="shared" si="162"/>
        <v>10.88</v>
      </c>
      <c r="F1976">
        <v>11.11</v>
      </c>
      <c r="G1976">
        <f t="shared" si="163"/>
        <v>11.11</v>
      </c>
      <c r="H1976">
        <f>ABS(E1976-Observed!M1978)</f>
        <v>5.1999999999999602E-2</v>
      </c>
      <c r="I1976">
        <f t="shared" si="164"/>
        <v>5.1999999999999602E-2</v>
      </c>
      <c r="J1976">
        <f>(E1976-Observed!M1978)^2</f>
        <v>2.7039999999999586E-3</v>
      </c>
      <c r="K1976">
        <f t="shared" si="165"/>
        <v>2.7039999999999586E-3</v>
      </c>
      <c r="L1976">
        <f>IF(ISNA(E1976-Observed!M1978),"",E1976-Observed!M1978)</f>
        <v>-5.1999999999999602E-2</v>
      </c>
    </row>
    <row r="1977" spans="1:12" x14ac:dyDescent="0.25">
      <c r="A1977" s="8">
        <f t="shared" si="161"/>
        <v>42481.627</v>
      </c>
      <c r="B1977">
        <v>14722.627</v>
      </c>
      <c r="C1977">
        <v>1977</v>
      </c>
      <c r="D1977">
        <f>'Raw Mod'!F1977</f>
        <v>10.65</v>
      </c>
      <c r="E1977">
        <f t="shared" si="162"/>
        <v>10.65</v>
      </c>
      <c r="F1977">
        <v>10.84</v>
      </c>
      <c r="G1977">
        <f t="shared" si="163"/>
        <v>10.84</v>
      </c>
      <c r="H1977">
        <f>ABS(E1977-Observed!M1979)</f>
        <v>0.37899999999999956</v>
      </c>
      <c r="I1977">
        <f t="shared" si="164"/>
        <v>0.37899999999999956</v>
      </c>
      <c r="J1977">
        <f>(E1977-Observed!M1979)^2</f>
        <v>0.14364099999999966</v>
      </c>
      <c r="K1977">
        <f t="shared" si="165"/>
        <v>0.14364099999999966</v>
      </c>
      <c r="L1977">
        <f>IF(ISNA(E1977-Observed!M1979),"",E1977-Observed!M1979)</f>
        <v>-0.37899999999999956</v>
      </c>
    </row>
    <row r="1978" spans="1:12" x14ac:dyDescent="0.25">
      <c r="A1978" s="8">
        <f t="shared" si="161"/>
        <v>42481.75</v>
      </c>
      <c r="B1978">
        <v>14722.75</v>
      </c>
      <c r="C1978">
        <v>1978</v>
      </c>
      <c r="D1978">
        <f>'Raw Mod'!F1978</f>
        <v>10.53</v>
      </c>
      <c r="E1978">
        <f t="shared" si="162"/>
        <v>10.53</v>
      </c>
      <c r="F1978">
        <v>10.78</v>
      </c>
      <c r="G1978">
        <f t="shared" si="163"/>
        <v>10.78</v>
      </c>
      <c r="H1978">
        <f>ABS(E1978-Observed!M1980)</f>
        <v>0.28000000000000114</v>
      </c>
      <c r="I1978">
        <f t="shared" si="164"/>
        <v>0.28000000000000114</v>
      </c>
      <c r="J1978">
        <f>(E1978-Observed!M1980)^2</f>
        <v>7.8400000000000636E-2</v>
      </c>
      <c r="K1978">
        <f t="shared" si="165"/>
        <v>7.8400000000000636E-2</v>
      </c>
      <c r="L1978">
        <f>IF(ISNA(E1978-Observed!M1980),"",E1978-Observed!M1980)</f>
        <v>-0.28000000000000114</v>
      </c>
    </row>
    <row r="1979" spans="1:12" x14ac:dyDescent="0.25">
      <c r="A1979" s="8">
        <f t="shared" si="161"/>
        <v>42481.876000000004</v>
      </c>
      <c r="B1979">
        <v>14722.876</v>
      </c>
      <c r="C1979">
        <v>1979</v>
      </c>
      <c r="D1979">
        <f>'Raw Mod'!F1979</f>
        <v>10.49</v>
      </c>
      <c r="E1979">
        <f t="shared" si="162"/>
        <v>10.49</v>
      </c>
      <c r="F1979">
        <v>10.73</v>
      </c>
      <c r="G1979">
        <f t="shared" si="163"/>
        <v>10.73</v>
      </c>
      <c r="H1979">
        <f>ABS(E1979-Observed!M1981)</f>
        <v>0.63700000000000045</v>
      </c>
      <c r="I1979">
        <f t="shared" si="164"/>
        <v>0.63700000000000045</v>
      </c>
      <c r="J1979">
        <f>(E1979-Observed!M1981)^2</f>
        <v>0.4057690000000006</v>
      </c>
      <c r="K1979">
        <f t="shared" si="165"/>
        <v>0.4057690000000006</v>
      </c>
      <c r="L1979">
        <f>IF(ISNA(E1979-Observed!M1981),"",E1979-Observed!M1981)</f>
        <v>-0.63700000000000045</v>
      </c>
    </row>
    <row r="1980" spans="1:12" x14ac:dyDescent="0.25">
      <c r="A1980" s="8">
        <f t="shared" si="161"/>
        <v>42482</v>
      </c>
      <c r="B1980">
        <v>14723</v>
      </c>
      <c r="C1980">
        <v>1980</v>
      </c>
      <c r="D1980">
        <f>'Raw Mod'!F1980</f>
        <v>10.48</v>
      </c>
      <c r="E1980">
        <f t="shared" si="162"/>
        <v>10.48</v>
      </c>
      <c r="F1980">
        <v>10.75</v>
      </c>
      <c r="G1980">
        <f t="shared" si="163"/>
        <v>10.75</v>
      </c>
      <c r="H1980">
        <f>ABS(E1980-Observed!M1982)</f>
        <v>0.30499999999999972</v>
      </c>
      <c r="I1980">
        <f t="shared" si="164"/>
        <v>0.30499999999999972</v>
      </c>
      <c r="J1980">
        <f>(E1980-Observed!M1982)^2</f>
        <v>9.302499999999983E-2</v>
      </c>
      <c r="K1980">
        <f t="shared" si="165"/>
        <v>9.302499999999983E-2</v>
      </c>
      <c r="L1980">
        <f>IF(ISNA(E1980-Observed!M1982),"",E1980-Observed!M1982)</f>
        <v>-0.30499999999999972</v>
      </c>
    </row>
    <row r="1981" spans="1:12" x14ac:dyDescent="0.25">
      <c r="A1981" s="8">
        <f t="shared" si="161"/>
        <v>42482.126000000004</v>
      </c>
      <c r="B1981">
        <v>14723.126</v>
      </c>
      <c r="C1981">
        <v>1981</v>
      </c>
      <c r="D1981">
        <f>'Raw Mod'!F1981</f>
        <v>10.57</v>
      </c>
      <c r="E1981">
        <f t="shared" si="162"/>
        <v>10.57</v>
      </c>
      <c r="F1981">
        <v>10.87</v>
      </c>
      <c r="G1981">
        <f t="shared" si="163"/>
        <v>10.87</v>
      </c>
      <c r="H1981">
        <f>ABS(E1981-Observed!M1983)</f>
        <v>0.38599999999999923</v>
      </c>
      <c r="I1981">
        <f t="shared" si="164"/>
        <v>0.38599999999999923</v>
      </c>
      <c r="J1981">
        <f>(E1981-Observed!M1983)^2</f>
        <v>0.14899599999999941</v>
      </c>
      <c r="K1981">
        <f t="shared" si="165"/>
        <v>0.14899599999999941</v>
      </c>
      <c r="L1981">
        <f>IF(ISNA(E1981-Observed!M1983),"",E1981-Observed!M1983)</f>
        <v>-0.38599999999999923</v>
      </c>
    </row>
    <row r="1982" spans="1:12" x14ac:dyDescent="0.25">
      <c r="A1982" s="8">
        <f t="shared" si="161"/>
        <v>42482.25</v>
      </c>
      <c r="B1982">
        <v>14723.25</v>
      </c>
      <c r="C1982">
        <v>1982</v>
      </c>
      <c r="D1982">
        <f>'Raw Mod'!F1982</f>
        <v>10.73</v>
      </c>
      <c r="E1982">
        <f t="shared" si="162"/>
        <v>10.73</v>
      </c>
      <c r="F1982">
        <v>10.98</v>
      </c>
      <c r="G1982">
        <f t="shared" si="163"/>
        <v>10.98</v>
      </c>
      <c r="H1982">
        <f>ABS(E1982-Observed!M1984)</f>
        <v>8.0000000000000071E-2</v>
      </c>
      <c r="I1982">
        <f t="shared" si="164"/>
        <v>8.0000000000000071E-2</v>
      </c>
      <c r="J1982">
        <f>(E1982-Observed!M1984)^2</f>
        <v>6.4000000000000116E-3</v>
      </c>
      <c r="K1982">
        <f t="shared" si="165"/>
        <v>6.4000000000000116E-3</v>
      </c>
      <c r="L1982">
        <f>IF(ISNA(E1982-Observed!M1984),"",E1982-Observed!M1984)</f>
        <v>-8.0000000000000071E-2</v>
      </c>
    </row>
    <row r="1983" spans="1:12" x14ac:dyDescent="0.25">
      <c r="A1983" s="8">
        <f t="shared" si="161"/>
        <v>42482.377</v>
      </c>
      <c r="B1983">
        <v>14723.377</v>
      </c>
      <c r="C1983">
        <v>1983</v>
      </c>
      <c r="D1983">
        <f>'Raw Mod'!F1983</f>
        <v>10.7</v>
      </c>
      <c r="E1983">
        <f t="shared" si="162"/>
        <v>10.7</v>
      </c>
      <c r="F1983">
        <v>10.93</v>
      </c>
      <c r="G1983">
        <f t="shared" si="163"/>
        <v>10.93</v>
      </c>
      <c r="H1983">
        <f>ABS(E1983-Observed!M1985)</f>
        <v>3.6000000000001364E-2</v>
      </c>
      <c r="I1983">
        <f t="shared" si="164"/>
        <v>3.6000000000001364E-2</v>
      </c>
      <c r="J1983">
        <f>(E1983-Observed!M1985)^2</f>
        <v>1.2960000000000983E-3</v>
      </c>
      <c r="K1983">
        <f t="shared" si="165"/>
        <v>1.2960000000000983E-3</v>
      </c>
      <c r="L1983">
        <f>IF(ISNA(E1983-Observed!M1985),"",E1983-Observed!M1985)</f>
        <v>-3.6000000000001364E-2</v>
      </c>
    </row>
    <row r="1984" spans="1:12" x14ac:dyDescent="0.25">
      <c r="A1984" s="8">
        <f t="shared" si="161"/>
        <v>42482.5</v>
      </c>
      <c r="B1984">
        <v>14723.5</v>
      </c>
      <c r="C1984">
        <v>1984</v>
      </c>
      <c r="D1984">
        <f>'Raw Mod'!F1984</f>
        <v>10.88</v>
      </c>
      <c r="E1984">
        <f t="shared" si="162"/>
        <v>10.88</v>
      </c>
      <c r="F1984">
        <v>11.12</v>
      </c>
      <c r="G1984">
        <f t="shared" si="163"/>
        <v>11.12</v>
      </c>
      <c r="H1984">
        <f>ABS(E1984-Observed!M1986)</f>
        <v>2.9999999999983373E-3</v>
      </c>
      <c r="I1984">
        <f t="shared" si="164"/>
        <v>2.9999999999983373E-3</v>
      </c>
      <c r="J1984">
        <f>(E1984-Observed!M1986)^2</f>
        <v>8.9999999999900239E-6</v>
      </c>
      <c r="K1984">
        <f t="shared" si="165"/>
        <v>8.9999999999900239E-6</v>
      </c>
      <c r="L1984">
        <f>IF(ISNA(E1984-Observed!M1986),"",E1984-Observed!M1986)</f>
        <v>-2.9999999999983373E-3</v>
      </c>
    </row>
    <row r="1985" spans="1:12" x14ac:dyDescent="0.25">
      <c r="A1985" s="8">
        <f t="shared" si="161"/>
        <v>42482.625</v>
      </c>
      <c r="B1985">
        <v>14723.625</v>
      </c>
      <c r="C1985">
        <v>1985</v>
      </c>
      <c r="D1985">
        <f>'Raw Mod'!F1985</f>
        <v>10.78</v>
      </c>
      <c r="E1985">
        <f t="shared" si="162"/>
        <v>10.78</v>
      </c>
      <c r="F1985">
        <v>10.97</v>
      </c>
      <c r="G1985">
        <f t="shared" si="163"/>
        <v>10.97</v>
      </c>
      <c r="H1985">
        <f>ABS(E1985-Observed!M1987)</f>
        <v>0.22500000000000142</v>
      </c>
      <c r="I1985">
        <f t="shared" si="164"/>
        <v>0.22500000000000142</v>
      </c>
      <c r="J1985">
        <f>(E1985-Observed!M1987)^2</f>
        <v>5.0625000000000642E-2</v>
      </c>
      <c r="K1985">
        <f t="shared" si="165"/>
        <v>5.0625000000000642E-2</v>
      </c>
      <c r="L1985">
        <f>IF(ISNA(E1985-Observed!M1987),"",E1985-Observed!M1987)</f>
        <v>-0.22500000000000142</v>
      </c>
    </row>
    <row r="1986" spans="1:12" x14ac:dyDescent="0.25">
      <c r="A1986" s="8">
        <f t="shared" si="161"/>
        <v>42482.75</v>
      </c>
      <c r="B1986">
        <v>14723.75</v>
      </c>
      <c r="C1986">
        <v>1986</v>
      </c>
      <c r="D1986">
        <f>'Raw Mod'!F1986</f>
        <v>10.5</v>
      </c>
      <c r="E1986">
        <f t="shared" si="162"/>
        <v>10.5</v>
      </c>
      <c r="F1986">
        <v>10.71</v>
      </c>
      <c r="G1986">
        <f t="shared" si="163"/>
        <v>10.71</v>
      </c>
      <c r="H1986">
        <f>ABS(E1986-Observed!M1988)</f>
        <v>0.33399999999999963</v>
      </c>
      <c r="I1986">
        <f t="shared" si="164"/>
        <v>0.33399999999999963</v>
      </c>
      <c r="J1986">
        <f>(E1986-Observed!M1988)^2</f>
        <v>0.11155599999999975</v>
      </c>
      <c r="K1986">
        <f t="shared" si="165"/>
        <v>0.11155599999999975</v>
      </c>
      <c r="L1986">
        <f>IF(ISNA(E1986-Observed!M1988),"",E1986-Observed!M1988)</f>
        <v>-0.33399999999999963</v>
      </c>
    </row>
    <row r="1987" spans="1:12" x14ac:dyDescent="0.25">
      <c r="A1987" s="8">
        <f t="shared" si="161"/>
        <v>42482.875</v>
      </c>
      <c r="B1987">
        <v>14723.875</v>
      </c>
      <c r="C1987">
        <v>1987</v>
      </c>
      <c r="D1987">
        <f>'Raw Mod'!F1987</f>
        <v>10.5</v>
      </c>
      <c r="E1987">
        <f t="shared" si="162"/>
        <v>10.5</v>
      </c>
      <c r="F1987">
        <v>10.76</v>
      </c>
      <c r="G1987">
        <f t="shared" si="163"/>
        <v>10.76</v>
      </c>
      <c r="H1987">
        <f>ABS(E1987-Observed!M1989)</f>
        <v>0.43200000000000038</v>
      </c>
      <c r="I1987">
        <f t="shared" si="164"/>
        <v>0.43200000000000038</v>
      </c>
      <c r="J1987">
        <f>(E1987-Observed!M1989)^2</f>
        <v>0.18662400000000035</v>
      </c>
      <c r="K1987">
        <f t="shared" si="165"/>
        <v>0.18662400000000035</v>
      </c>
      <c r="L1987">
        <f>IF(ISNA(E1987-Observed!M1989),"",E1987-Observed!M1989)</f>
        <v>-0.43200000000000038</v>
      </c>
    </row>
    <row r="1988" spans="1:12" x14ac:dyDescent="0.25">
      <c r="A1988" s="8">
        <f t="shared" si="161"/>
        <v>42483</v>
      </c>
      <c r="B1988">
        <v>14724</v>
      </c>
      <c r="C1988">
        <v>1988</v>
      </c>
      <c r="D1988">
        <f>'Raw Mod'!F1988</f>
        <v>10.73</v>
      </c>
      <c r="E1988">
        <f t="shared" si="162"/>
        <v>10.73</v>
      </c>
      <c r="F1988">
        <v>11.07</v>
      </c>
      <c r="G1988">
        <f t="shared" si="163"/>
        <v>11.07</v>
      </c>
      <c r="H1988">
        <f>ABS(E1988-Observed!M1990)</f>
        <v>0.22599999999999909</v>
      </c>
      <c r="I1988">
        <f t="shared" si="164"/>
        <v>0.22599999999999909</v>
      </c>
      <c r="J1988">
        <f>(E1988-Observed!M1990)^2</f>
        <v>5.1075999999999587E-2</v>
      </c>
      <c r="K1988">
        <f t="shared" si="165"/>
        <v>5.1075999999999587E-2</v>
      </c>
      <c r="L1988">
        <f>IF(ISNA(E1988-Observed!M1990),"",E1988-Observed!M1990)</f>
        <v>-0.22599999999999909</v>
      </c>
    </row>
    <row r="1989" spans="1:12" x14ac:dyDescent="0.25">
      <c r="A1989" s="8">
        <f t="shared" ref="A1989:A2052" si="166">B1989+$A$2-1</f>
        <v>42483.126000000004</v>
      </c>
      <c r="B1989">
        <v>14724.126</v>
      </c>
      <c r="C1989">
        <v>1989</v>
      </c>
      <c r="D1989">
        <f>'Raw Mod'!F1989</f>
        <v>10.73</v>
      </c>
      <c r="E1989">
        <f t="shared" ref="E1989:E2052" si="167">IF(D1989&lt;1,NA(),D1989)</f>
        <v>10.73</v>
      </c>
      <c r="F1989">
        <v>11.06</v>
      </c>
      <c r="G1989">
        <f t="shared" ref="G1989:G2052" si="168">IF(F1989&lt;1,NA(),F1989)</f>
        <v>11.06</v>
      </c>
      <c r="H1989">
        <f>ABS(E1989-Observed!M1991)</f>
        <v>0.29899999999999949</v>
      </c>
      <c r="I1989">
        <f t="shared" ref="I1989:I2052" si="169">IF(ISNA(H1989),"",H1989)</f>
        <v>0.29899999999999949</v>
      </c>
      <c r="J1989">
        <f>(E1989-Observed!M1991)^2</f>
        <v>8.9400999999999689E-2</v>
      </c>
      <c r="K1989">
        <f t="shared" ref="K1989:K2052" si="170">IF(ISNA(J1989),"",J1989)</f>
        <v>8.9400999999999689E-2</v>
      </c>
      <c r="L1989">
        <f>IF(ISNA(E1989-Observed!M1991),"",E1989-Observed!M1991)</f>
        <v>-0.29899999999999949</v>
      </c>
    </row>
    <row r="1990" spans="1:12" x14ac:dyDescent="0.25">
      <c r="A1990" s="8">
        <f t="shared" si="166"/>
        <v>42483.25</v>
      </c>
      <c r="B1990">
        <v>14724.25</v>
      </c>
      <c r="C1990">
        <v>1990</v>
      </c>
      <c r="D1990">
        <f>'Raw Mod'!F1990</f>
        <v>10.68</v>
      </c>
      <c r="E1990">
        <f t="shared" si="167"/>
        <v>10.68</v>
      </c>
      <c r="F1990">
        <v>11.01</v>
      </c>
      <c r="G1990">
        <f t="shared" si="168"/>
        <v>11.01</v>
      </c>
      <c r="H1990">
        <f>ABS(E1990-Observed!M1992)</f>
        <v>0.47100000000000009</v>
      </c>
      <c r="I1990">
        <f t="shared" si="169"/>
        <v>0.47100000000000009</v>
      </c>
      <c r="J1990">
        <f>(E1990-Observed!M1992)^2</f>
        <v>0.22184100000000009</v>
      </c>
      <c r="K1990">
        <f t="shared" si="170"/>
        <v>0.22184100000000009</v>
      </c>
      <c r="L1990">
        <f>IF(ISNA(E1990-Observed!M1992),"",E1990-Observed!M1992)</f>
        <v>-0.47100000000000009</v>
      </c>
    </row>
    <row r="1991" spans="1:12" x14ac:dyDescent="0.25">
      <c r="A1991" s="8">
        <f t="shared" si="166"/>
        <v>42483.377</v>
      </c>
      <c r="B1991">
        <v>14724.377</v>
      </c>
      <c r="C1991">
        <v>1991</v>
      </c>
      <c r="D1991">
        <f>'Raw Mod'!F1991</f>
        <v>10.93</v>
      </c>
      <c r="E1991">
        <f t="shared" si="167"/>
        <v>10.93</v>
      </c>
      <c r="F1991">
        <v>11.2</v>
      </c>
      <c r="G1991">
        <f t="shared" si="168"/>
        <v>11.2</v>
      </c>
      <c r="H1991">
        <f>ABS(E1991-Observed!M1993)</f>
        <v>5.0000000000000711E-2</v>
      </c>
      <c r="I1991">
        <f t="shared" si="169"/>
        <v>5.0000000000000711E-2</v>
      </c>
      <c r="J1991">
        <f>(E1991-Observed!M1993)^2</f>
        <v>2.5000000000000712E-3</v>
      </c>
      <c r="K1991">
        <f t="shared" si="170"/>
        <v>2.5000000000000712E-3</v>
      </c>
      <c r="L1991">
        <f>IF(ISNA(E1991-Observed!M1993),"",E1991-Observed!M1993)</f>
        <v>-5.0000000000000711E-2</v>
      </c>
    </row>
    <row r="1992" spans="1:12" x14ac:dyDescent="0.25">
      <c r="A1992" s="8">
        <f t="shared" si="166"/>
        <v>42483.5</v>
      </c>
      <c r="B1992">
        <v>14724.5</v>
      </c>
      <c r="C1992">
        <v>1992</v>
      </c>
      <c r="D1992">
        <f>'Raw Mod'!F1992</f>
        <v>10.92</v>
      </c>
      <c r="E1992">
        <f t="shared" si="167"/>
        <v>10.92</v>
      </c>
      <c r="F1992">
        <v>11.19</v>
      </c>
      <c r="G1992">
        <f t="shared" si="168"/>
        <v>11.19</v>
      </c>
      <c r="H1992">
        <f>ABS(E1992-Observed!M1994)</f>
        <v>8.5000000000000853E-2</v>
      </c>
      <c r="I1992">
        <f t="shared" si="169"/>
        <v>8.5000000000000853E-2</v>
      </c>
      <c r="J1992">
        <f>(E1992-Observed!M1994)^2</f>
        <v>7.2250000000001454E-3</v>
      </c>
      <c r="K1992">
        <f t="shared" si="170"/>
        <v>7.2250000000001454E-3</v>
      </c>
      <c r="L1992">
        <f>IF(ISNA(E1992-Observed!M1994),"",E1992-Observed!M1994)</f>
        <v>-8.5000000000000853E-2</v>
      </c>
    </row>
    <row r="1993" spans="1:12" x14ac:dyDescent="0.25">
      <c r="A1993" s="8">
        <f t="shared" si="166"/>
        <v>42483.626000000004</v>
      </c>
      <c r="B1993">
        <v>14724.626</v>
      </c>
      <c r="C1993">
        <v>1993</v>
      </c>
      <c r="D1993">
        <f>'Raw Mod'!F1993</f>
        <v>10.71</v>
      </c>
      <c r="E1993">
        <f t="shared" si="167"/>
        <v>10.71</v>
      </c>
      <c r="F1993">
        <v>10.95</v>
      </c>
      <c r="G1993">
        <f t="shared" si="168"/>
        <v>10.95</v>
      </c>
      <c r="H1993">
        <f>ABS(E1993-Observed!M1995)</f>
        <v>0.26999999999999957</v>
      </c>
      <c r="I1993">
        <f t="shared" si="169"/>
        <v>0.26999999999999957</v>
      </c>
      <c r="J1993">
        <f>(E1993-Observed!M1995)^2</f>
        <v>7.2899999999999771E-2</v>
      </c>
      <c r="K1993">
        <f t="shared" si="170"/>
        <v>7.2899999999999771E-2</v>
      </c>
      <c r="L1993">
        <f>IF(ISNA(E1993-Observed!M1995),"",E1993-Observed!M1995)</f>
        <v>-0.26999999999999957</v>
      </c>
    </row>
    <row r="1994" spans="1:12" x14ac:dyDescent="0.25">
      <c r="A1994" s="8">
        <f t="shared" si="166"/>
        <v>42483.75</v>
      </c>
      <c r="B1994">
        <v>14724.75</v>
      </c>
      <c r="C1994">
        <v>1994</v>
      </c>
      <c r="D1994">
        <f>'Raw Mod'!F1994</f>
        <v>10.74</v>
      </c>
      <c r="E1994">
        <f t="shared" si="167"/>
        <v>10.74</v>
      </c>
      <c r="F1994">
        <v>10.97</v>
      </c>
      <c r="G1994">
        <f t="shared" si="168"/>
        <v>10.97</v>
      </c>
      <c r="H1994">
        <f>ABS(E1994-Observed!M1996)</f>
        <v>0.41099999999999959</v>
      </c>
      <c r="I1994">
        <f t="shared" si="169"/>
        <v>0.41099999999999959</v>
      </c>
      <c r="J1994">
        <f>(E1994-Observed!M1996)^2</f>
        <v>0.16892099999999965</v>
      </c>
      <c r="K1994">
        <f t="shared" si="170"/>
        <v>0.16892099999999965</v>
      </c>
      <c r="L1994">
        <f>IF(ISNA(E1994-Observed!M1996),"",E1994-Observed!M1996)</f>
        <v>-0.41099999999999959</v>
      </c>
    </row>
    <row r="1995" spans="1:12" x14ac:dyDescent="0.25">
      <c r="A1995" s="8">
        <f t="shared" si="166"/>
        <v>42483.876000000004</v>
      </c>
      <c r="B1995">
        <v>14724.876</v>
      </c>
      <c r="C1995">
        <v>1995</v>
      </c>
      <c r="D1995">
        <f>'Raw Mod'!F1995</f>
        <v>10.82</v>
      </c>
      <c r="E1995">
        <f t="shared" si="167"/>
        <v>10.82</v>
      </c>
      <c r="F1995">
        <v>11.07</v>
      </c>
      <c r="G1995">
        <f t="shared" si="168"/>
        <v>11.07</v>
      </c>
      <c r="H1995">
        <f>ABS(E1995-Observed!M1997)</f>
        <v>0.1850000000000005</v>
      </c>
      <c r="I1995">
        <f t="shared" si="169"/>
        <v>0.1850000000000005</v>
      </c>
      <c r="J1995">
        <f>(E1995-Observed!M1997)^2</f>
        <v>3.4225000000000186E-2</v>
      </c>
      <c r="K1995">
        <f t="shared" si="170"/>
        <v>3.4225000000000186E-2</v>
      </c>
      <c r="L1995">
        <f>IF(ISNA(E1995-Observed!M1997),"",E1995-Observed!M1997)</f>
        <v>-0.1850000000000005</v>
      </c>
    </row>
    <row r="1996" spans="1:12" x14ac:dyDescent="0.25">
      <c r="A1996" s="8">
        <f t="shared" si="166"/>
        <v>42484</v>
      </c>
      <c r="B1996">
        <v>14725</v>
      </c>
      <c r="C1996">
        <v>1996</v>
      </c>
      <c r="D1996">
        <f>'Raw Mod'!F1996</f>
        <v>10.77</v>
      </c>
      <c r="E1996">
        <f t="shared" si="167"/>
        <v>10.77</v>
      </c>
      <c r="F1996">
        <v>11.02</v>
      </c>
      <c r="G1996">
        <f t="shared" si="168"/>
        <v>11.02</v>
      </c>
      <c r="H1996">
        <f>ABS(E1996-Observed!M1998)</f>
        <v>0.45400000000000063</v>
      </c>
      <c r="I1996">
        <f t="shared" si="169"/>
        <v>0.45400000000000063</v>
      </c>
      <c r="J1996">
        <f>(E1996-Observed!M1998)^2</f>
        <v>0.20611600000000058</v>
      </c>
      <c r="K1996">
        <f t="shared" si="170"/>
        <v>0.20611600000000058</v>
      </c>
      <c r="L1996">
        <f>IF(ISNA(E1996-Observed!M1998),"",E1996-Observed!M1998)</f>
        <v>-0.45400000000000063</v>
      </c>
    </row>
    <row r="1997" spans="1:12" x14ac:dyDescent="0.25">
      <c r="A1997" s="8">
        <f t="shared" si="166"/>
        <v>42484.125</v>
      </c>
      <c r="B1997">
        <v>14725.125</v>
      </c>
      <c r="C1997">
        <v>1997</v>
      </c>
      <c r="D1997">
        <f>'Raw Mod'!F1997</f>
        <v>10.84</v>
      </c>
      <c r="E1997">
        <f t="shared" si="167"/>
        <v>10.84</v>
      </c>
      <c r="F1997">
        <v>11.06</v>
      </c>
      <c r="G1997">
        <f t="shared" si="168"/>
        <v>11.06</v>
      </c>
      <c r="H1997">
        <f>ABS(E1997-Observed!M1999)</f>
        <v>0.23799999999999955</v>
      </c>
      <c r="I1997">
        <f t="shared" si="169"/>
        <v>0.23799999999999955</v>
      </c>
      <c r="J1997">
        <f>(E1997-Observed!M1999)^2</f>
        <v>5.6643999999999785E-2</v>
      </c>
      <c r="K1997">
        <f t="shared" si="170"/>
        <v>5.6643999999999785E-2</v>
      </c>
      <c r="L1997">
        <f>IF(ISNA(E1997-Observed!M1999),"",E1997-Observed!M1999)</f>
        <v>-0.23799999999999955</v>
      </c>
    </row>
    <row r="1998" spans="1:12" x14ac:dyDescent="0.25">
      <c r="A1998" s="8">
        <f t="shared" si="166"/>
        <v>42484.25</v>
      </c>
      <c r="B1998">
        <v>14725.25</v>
      </c>
      <c r="C1998">
        <v>1998</v>
      </c>
      <c r="D1998">
        <f>'Raw Mod'!F1998</f>
        <v>10.89</v>
      </c>
      <c r="E1998">
        <f t="shared" si="167"/>
        <v>10.89</v>
      </c>
      <c r="F1998">
        <v>11.12</v>
      </c>
      <c r="G1998">
        <f t="shared" si="168"/>
        <v>11.12</v>
      </c>
      <c r="H1998">
        <f>ABS(E1998-Observed!M2000)</f>
        <v>0.33399999999999963</v>
      </c>
      <c r="I1998">
        <f t="shared" si="169"/>
        <v>0.33399999999999963</v>
      </c>
      <c r="J1998">
        <f>(E1998-Observed!M2000)^2</f>
        <v>0.11155599999999975</v>
      </c>
      <c r="K1998">
        <f t="shared" si="170"/>
        <v>0.11155599999999975</v>
      </c>
      <c r="L1998">
        <f>IF(ISNA(E1998-Observed!M2000),"",E1998-Observed!M2000)</f>
        <v>-0.33399999999999963</v>
      </c>
    </row>
    <row r="1999" spans="1:12" x14ac:dyDescent="0.25">
      <c r="A1999" s="8">
        <f t="shared" si="166"/>
        <v>42484.376000000004</v>
      </c>
      <c r="B1999">
        <v>14725.376</v>
      </c>
      <c r="C1999">
        <v>1999</v>
      </c>
      <c r="D1999">
        <f>'Raw Mod'!F1999</f>
        <v>10.81</v>
      </c>
      <c r="E1999">
        <f t="shared" si="167"/>
        <v>10.81</v>
      </c>
      <c r="F1999">
        <v>11.07</v>
      </c>
      <c r="G1999">
        <f t="shared" si="168"/>
        <v>11.07</v>
      </c>
      <c r="H1999">
        <f>ABS(E1999-Observed!M2001)</f>
        <v>0.14599999999999902</v>
      </c>
      <c r="I1999">
        <f t="shared" si="169"/>
        <v>0.14599999999999902</v>
      </c>
      <c r="J1999">
        <f>(E1999-Observed!M2001)^2</f>
        <v>2.1315999999999714E-2</v>
      </c>
      <c r="K1999">
        <f t="shared" si="170"/>
        <v>2.1315999999999714E-2</v>
      </c>
      <c r="L1999">
        <f>IF(ISNA(E1999-Observed!M2001),"",E1999-Observed!M2001)</f>
        <v>-0.14599999999999902</v>
      </c>
    </row>
    <row r="2000" spans="1:12" x14ac:dyDescent="0.25">
      <c r="A2000" s="8">
        <f t="shared" si="166"/>
        <v>42484.5</v>
      </c>
      <c r="B2000">
        <v>14725.5</v>
      </c>
      <c r="C2000">
        <v>2000</v>
      </c>
      <c r="D2000">
        <f>'Raw Mod'!F2000</f>
        <v>10.67</v>
      </c>
      <c r="E2000">
        <f t="shared" si="167"/>
        <v>10.67</v>
      </c>
      <c r="F2000">
        <v>10.93</v>
      </c>
      <c r="G2000">
        <f t="shared" si="168"/>
        <v>10.93</v>
      </c>
      <c r="H2000">
        <f>ABS(E2000-Observed!M2002)</f>
        <v>0.26200000000000045</v>
      </c>
      <c r="I2000">
        <f t="shared" si="169"/>
        <v>0.26200000000000045</v>
      </c>
      <c r="J2000">
        <f>(E2000-Observed!M2002)^2</f>
        <v>6.8644000000000233E-2</v>
      </c>
      <c r="K2000">
        <f t="shared" si="170"/>
        <v>6.8644000000000233E-2</v>
      </c>
      <c r="L2000">
        <f>IF(ISNA(E2000-Observed!M2002),"",E2000-Observed!M2002)</f>
        <v>-0.26200000000000045</v>
      </c>
    </row>
    <row r="2001" spans="1:12" x14ac:dyDescent="0.25">
      <c r="A2001" s="8">
        <f t="shared" si="166"/>
        <v>42484.626000000004</v>
      </c>
      <c r="B2001">
        <v>14725.626</v>
      </c>
      <c r="C2001">
        <v>2001</v>
      </c>
      <c r="D2001">
        <f>'Raw Mod'!F2001</f>
        <v>10.75</v>
      </c>
      <c r="E2001">
        <f t="shared" si="167"/>
        <v>10.75</v>
      </c>
      <c r="F2001">
        <v>11.01</v>
      </c>
      <c r="G2001">
        <f t="shared" si="168"/>
        <v>11.01</v>
      </c>
      <c r="H2001">
        <f>ABS(E2001-Observed!M2003)</f>
        <v>0.3279999999999994</v>
      </c>
      <c r="I2001">
        <f t="shared" si="169"/>
        <v>0.3279999999999994</v>
      </c>
      <c r="J2001">
        <f>(E2001-Observed!M2003)^2</f>
        <v>0.10758399999999961</v>
      </c>
      <c r="K2001">
        <f t="shared" si="170"/>
        <v>0.10758399999999961</v>
      </c>
      <c r="L2001">
        <f>IF(ISNA(E2001-Observed!M2003),"",E2001-Observed!M2003)</f>
        <v>-0.3279999999999994</v>
      </c>
    </row>
    <row r="2002" spans="1:12" x14ac:dyDescent="0.25">
      <c r="A2002" s="8">
        <f t="shared" si="166"/>
        <v>42484.75</v>
      </c>
      <c r="B2002">
        <v>14725.75</v>
      </c>
      <c r="C2002">
        <v>2002</v>
      </c>
      <c r="D2002">
        <f>'Raw Mod'!F2002</f>
        <v>11</v>
      </c>
      <c r="E2002">
        <f t="shared" si="167"/>
        <v>11</v>
      </c>
      <c r="F2002">
        <v>11.24</v>
      </c>
      <c r="G2002">
        <f t="shared" si="168"/>
        <v>11.24</v>
      </c>
      <c r="H2002">
        <f>ABS(E2002-Observed!M2004)</f>
        <v>0.12700000000000067</v>
      </c>
      <c r="I2002">
        <f t="shared" si="169"/>
        <v>0.12700000000000067</v>
      </c>
      <c r="J2002">
        <f>(E2002-Observed!M2004)^2</f>
        <v>1.6129000000000171E-2</v>
      </c>
      <c r="K2002">
        <f t="shared" si="170"/>
        <v>1.6129000000000171E-2</v>
      </c>
      <c r="L2002">
        <f>IF(ISNA(E2002-Observed!M2004),"",E2002-Observed!M2004)</f>
        <v>-0.12700000000000067</v>
      </c>
    </row>
    <row r="2003" spans="1:12" x14ac:dyDescent="0.25">
      <c r="A2003" s="8">
        <f t="shared" si="166"/>
        <v>42484.877</v>
      </c>
      <c r="B2003">
        <v>14725.877</v>
      </c>
      <c r="C2003">
        <v>2003</v>
      </c>
      <c r="D2003">
        <f>'Raw Mod'!F2003</f>
        <v>10.98</v>
      </c>
      <c r="E2003">
        <f t="shared" si="167"/>
        <v>10.98</v>
      </c>
      <c r="F2003">
        <v>11.2</v>
      </c>
      <c r="G2003">
        <f t="shared" si="168"/>
        <v>11.2</v>
      </c>
      <c r="H2003">
        <f>ABS(E2003-Observed!M2005)</f>
        <v>0.24399999999999977</v>
      </c>
      <c r="I2003">
        <f t="shared" si="169"/>
        <v>0.24399999999999977</v>
      </c>
      <c r="J2003">
        <f>(E2003-Observed!M2005)^2</f>
        <v>5.9535999999999888E-2</v>
      </c>
      <c r="K2003">
        <f t="shared" si="170"/>
        <v>5.9535999999999888E-2</v>
      </c>
      <c r="L2003">
        <f>IF(ISNA(E2003-Observed!M2005),"",E2003-Observed!M2005)</f>
        <v>-0.24399999999999977</v>
      </c>
    </row>
    <row r="2004" spans="1:12" x14ac:dyDescent="0.25">
      <c r="A2004" s="8">
        <f t="shared" si="166"/>
        <v>42485</v>
      </c>
      <c r="B2004">
        <v>14726</v>
      </c>
      <c r="C2004">
        <v>2004</v>
      </c>
      <c r="D2004">
        <f>'Raw Mod'!F2004</f>
        <v>10.86</v>
      </c>
      <c r="E2004">
        <f t="shared" si="167"/>
        <v>10.86</v>
      </c>
      <c r="F2004">
        <v>11.06</v>
      </c>
      <c r="G2004">
        <f t="shared" si="168"/>
        <v>11.06</v>
      </c>
      <c r="H2004">
        <f>ABS(E2004-Observed!M2006)</f>
        <v>0.12000000000000099</v>
      </c>
      <c r="I2004">
        <f t="shared" si="169"/>
        <v>0.12000000000000099</v>
      </c>
      <c r="J2004">
        <f>(E2004-Observed!M2006)^2</f>
        <v>1.4400000000000239E-2</v>
      </c>
      <c r="K2004">
        <f t="shared" si="170"/>
        <v>1.4400000000000239E-2</v>
      </c>
      <c r="L2004">
        <f>IF(ISNA(E2004-Observed!M2006),"",E2004-Observed!M2006)</f>
        <v>-0.12000000000000099</v>
      </c>
    </row>
    <row r="2005" spans="1:12" x14ac:dyDescent="0.25">
      <c r="A2005" s="8">
        <f t="shared" si="166"/>
        <v>42485.126000000004</v>
      </c>
      <c r="B2005">
        <v>14726.126</v>
      </c>
      <c r="C2005">
        <v>2005</v>
      </c>
      <c r="D2005">
        <f>'Raw Mod'!F2005</f>
        <v>10.98</v>
      </c>
      <c r="E2005">
        <f t="shared" si="167"/>
        <v>10.98</v>
      </c>
      <c r="F2005">
        <v>11.23</v>
      </c>
      <c r="G2005">
        <f t="shared" si="168"/>
        <v>11.23</v>
      </c>
      <c r="H2005">
        <f>ABS(E2005-Observed!M2007)</f>
        <v>0.31700000000000017</v>
      </c>
      <c r="I2005">
        <f t="shared" si="169"/>
        <v>0.31700000000000017</v>
      </c>
      <c r="J2005">
        <f>(E2005-Observed!M2007)^2</f>
        <v>0.10048900000000011</v>
      </c>
      <c r="K2005">
        <f t="shared" si="170"/>
        <v>0.10048900000000011</v>
      </c>
      <c r="L2005">
        <f>IF(ISNA(E2005-Observed!M2007),"",E2005-Observed!M2007)</f>
        <v>-0.31700000000000017</v>
      </c>
    </row>
    <row r="2006" spans="1:12" x14ac:dyDescent="0.25">
      <c r="A2006" s="8">
        <f t="shared" si="166"/>
        <v>42485.25</v>
      </c>
      <c r="B2006">
        <v>14726.25</v>
      </c>
      <c r="C2006">
        <v>2006</v>
      </c>
      <c r="D2006">
        <f>'Raw Mod'!F2006</f>
        <v>11.06</v>
      </c>
      <c r="E2006">
        <f t="shared" si="167"/>
        <v>11.06</v>
      </c>
      <c r="F2006">
        <v>11.36</v>
      </c>
      <c r="G2006">
        <f t="shared" si="168"/>
        <v>11.36</v>
      </c>
      <c r="H2006">
        <f>ABS(E2006-Observed!M2008)</f>
        <v>0.10400000000000098</v>
      </c>
      <c r="I2006">
        <f t="shared" si="169"/>
        <v>0.10400000000000098</v>
      </c>
      <c r="J2006">
        <f>(E2006-Observed!M2008)^2</f>
        <v>1.0816000000000204E-2</v>
      </c>
      <c r="K2006">
        <f t="shared" si="170"/>
        <v>1.0816000000000204E-2</v>
      </c>
      <c r="L2006">
        <f>IF(ISNA(E2006-Observed!M2008),"",E2006-Observed!M2008)</f>
        <v>0.10400000000000098</v>
      </c>
    </row>
    <row r="2007" spans="1:12" x14ac:dyDescent="0.25">
      <c r="A2007" s="8">
        <f t="shared" si="166"/>
        <v>42485.375</v>
      </c>
      <c r="B2007">
        <v>14726.375</v>
      </c>
      <c r="C2007">
        <v>2007</v>
      </c>
      <c r="D2007">
        <f>'Raw Mod'!F2007</f>
        <v>11.13</v>
      </c>
      <c r="E2007">
        <f t="shared" si="167"/>
        <v>11.13</v>
      </c>
      <c r="F2007">
        <v>11.44</v>
      </c>
      <c r="G2007">
        <f t="shared" si="168"/>
        <v>11.44</v>
      </c>
      <c r="H2007">
        <f>ABS(E2007-Observed!M2009)</f>
        <v>4.4999999999999929E-2</v>
      </c>
      <c r="I2007">
        <f t="shared" si="169"/>
        <v>4.4999999999999929E-2</v>
      </c>
      <c r="J2007">
        <f>(E2007-Observed!M2009)^2</f>
        <v>2.0249999999999938E-3</v>
      </c>
      <c r="K2007">
        <f t="shared" si="170"/>
        <v>2.0249999999999938E-3</v>
      </c>
      <c r="L2007">
        <f>IF(ISNA(E2007-Observed!M2009),"",E2007-Observed!M2009)</f>
        <v>-4.4999999999999929E-2</v>
      </c>
    </row>
    <row r="2008" spans="1:12" x14ac:dyDescent="0.25">
      <c r="A2008" s="8">
        <f t="shared" si="166"/>
        <v>42485.5</v>
      </c>
      <c r="B2008">
        <v>14726.5</v>
      </c>
      <c r="C2008">
        <v>2008</v>
      </c>
      <c r="D2008">
        <f>'Raw Mod'!F2008</f>
        <v>10.76</v>
      </c>
      <c r="E2008">
        <f t="shared" si="167"/>
        <v>10.76</v>
      </c>
      <c r="F2008">
        <v>10.98</v>
      </c>
      <c r="G2008">
        <f t="shared" si="168"/>
        <v>10.98</v>
      </c>
      <c r="H2008">
        <f>ABS(E2008-Observed!M2010)</f>
        <v>0.56099999999999994</v>
      </c>
      <c r="I2008">
        <f t="shared" si="169"/>
        <v>0.56099999999999994</v>
      </c>
      <c r="J2008">
        <f>(E2008-Observed!M2010)^2</f>
        <v>0.31472099999999992</v>
      </c>
      <c r="K2008">
        <f t="shared" si="170"/>
        <v>0.31472099999999992</v>
      </c>
      <c r="L2008">
        <f>IF(ISNA(E2008-Observed!M2010),"",E2008-Observed!M2010)</f>
        <v>-0.56099999999999994</v>
      </c>
    </row>
    <row r="2009" spans="1:12" x14ac:dyDescent="0.25">
      <c r="A2009" s="8">
        <f t="shared" si="166"/>
        <v>42485.625</v>
      </c>
      <c r="B2009">
        <v>14726.625</v>
      </c>
      <c r="C2009">
        <v>2009</v>
      </c>
      <c r="D2009">
        <f>'Raw Mod'!F2009</f>
        <v>10.95</v>
      </c>
      <c r="E2009">
        <f t="shared" si="167"/>
        <v>10.95</v>
      </c>
      <c r="F2009">
        <v>11.13</v>
      </c>
      <c r="G2009">
        <f t="shared" si="168"/>
        <v>11.13</v>
      </c>
      <c r="H2009">
        <f>ABS(E2009-Observed!M2011)</f>
        <v>0.27400000000000091</v>
      </c>
      <c r="I2009">
        <f t="shared" si="169"/>
        <v>0.27400000000000091</v>
      </c>
      <c r="J2009">
        <f>(E2009-Observed!M2011)^2</f>
        <v>7.5076000000000503E-2</v>
      </c>
      <c r="K2009">
        <f t="shared" si="170"/>
        <v>7.5076000000000503E-2</v>
      </c>
      <c r="L2009">
        <f>IF(ISNA(E2009-Observed!M2011),"",E2009-Observed!M2011)</f>
        <v>-0.27400000000000091</v>
      </c>
    </row>
    <row r="2010" spans="1:12" x14ac:dyDescent="0.25">
      <c r="A2010" s="8">
        <f t="shared" si="166"/>
        <v>42485.75</v>
      </c>
      <c r="B2010">
        <v>14726.75</v>
      </c>
      <c r="C2010">
        <v>2010</v>
      </c>
      <c r="D2010">
        <f>'Raw Mod'!F2010</f>
        <v>11.54</v>
      </c>
      <c r="E2010">
        <f t="shared" si="167"/>
        <v>11.54</v>
      </c>
      <c r="F2010">
        <v>11.96</v>
      </c>
      <c r="G2010">
        <f t="shared" si="168"/>
        <v>11.96</v>
      </c>
      <c r="H2010">
        <f>ABS(E2010-Observed!M2012)</f>
        <v>0.58399999999999963</v>
      </c>
      <c r="I2010">
        <f t="shared" si="169"/>
        <v>0.58399999999999963</v>
      </c>
      <c r="J2010">
        <f>(E2010-Observed!M2012)^2</f>
        <v>0.34105599999999958</v>
      </c>
      <c r="K2010">
        <f t="shared" si="170"/>
        <v>0.34105599999999958</v>
      </c>
      <c r="L2010">
        <f>IF(ISNA(E2010-Observed!M2012),"",E2010-Observed!M2012)</f>
        <v>0.58399999999999963</v>
      </c>
    </row>
    <row r="2011" spans="1:12" x14ac:dyDescent="0.25">
      <c r="A2011" s="8">
        <f t="shared" si="166"/>
        <v>42485.876000000004</v>
      </c>
      <c r="B2011">
        <v>14726.876</v>
      </c>
      <c r="C2011">
        <v>2011</v>
      </c>
      <c r="D2011">
        <f>'Raw Mod'!F2011</f>
        <v>11.19</v>
      </c>
      <c r="E2011">
        <f t="shared" si="167"/>
        <v>11.19</v>
      </c>
      <c r="F2011">
        <v>11.79</v>
      </c>
      <c r="G2011">
        <f t="shared" si="168"/>
        <v>11.79</v>
      </c>
      <c r="H2011">
        <f>ABS(E2011-Observed!M2013)</f>
        <v>0.32600000000000051</v>
      </c>
      <c r="I2011">
        <f t="shared" si="169"/>
        <v>0.32600000000000051</v>
      </c>
      <c r="J2011">
        <f>(E2011-Observed!M2013)^2</f>
        <v>0.10627600000000033</v>
      </c>
      <c r="K2011">
        <f t="shared" si="170"/>
        <v>0.10627600000000033</v>
      </c>
      <c r="L2011">
        <f>IF(ISNA(E2011-Observed!M2013),"",E2011-Observed!M2013)</f>
        <v>-0.32600000000000051</v>
      </c>
    </row>
    <row r="2012" spans="1:12" x14ac:dyDescent="0.25">
      <c r="A2012" s="8">
        <f t="shared" si="166"/>
        <v>42486</v>
      </c>
      <c r="B2012">
        <v>14727</v>
      </c>
      <c r="C2012">
        <v>2012</v>
      </c>
      <c r="D2012">
        <f>'Raw Mod'!F2012</f>
        <v>10.94</v>
      </c>
      <c r="E2012">
        <f t="shared" si="167"/>
        <v>10.94</v>
      </c>
      <c r="F2012">
        <v>11.36</v>
      </c>
      <c r="G2012">
        <f t="shared" si="168"/>
        <v>11.36</v>
      </c>
      <c r="H2012">
        <f>ABS(E2012-Observed!M2014)</f>
        <v>0.81900000000000084</v>
      </c>
      <c r="I2012">
        <f t="shared" si="169"/>
        <v>0.81900000000000084</v>
      </c>
      <c r="J2012">
        <f>(E2012-Observed!M2014)^2</f>
        <v>0.67076100000000138</v>
      </c>
      <c r="K2012">
        <f t="shared" si="170"/>
        <v>0.67076100000000138</v>
      </c>
      <c r="L2012">
        <f>IF(ISNA(E2012-Observed!M2014),"",E2012-Observed!M2014)</f>
        <v>-0.81900000000000084</v>
      </c>
    </row>
    <row r="2013" spans="1:12" x14ac:dyDescent="0.25">
      <c r="A2013" s="8">
        <f t="shared" si="166"/>
        <v>42486.127999999997</v>
      </c>
      <c r="B2013">
        <v>14727.128000000001</v>
      </c>
      <c r="C2013">
        <v>2013</v>
      </c>
      <c r="D2013">
        <f>'Raw Mod'!F2013</f>
        <v>10.72</v>
      </c>
      <c r="E2013">
        <f t="shared" si="167"/>
        <v>10.72</v>
      </c>
      <c r="F2013">
        <v>11.07</v>
      </c>
      <c r="G2013">
        <f t="shared" si="168"/>
        <v>11.07</v>
      </c>
      <c r="H2013">
        <f>ABS(E2013-Observed!M2015)</f>
        <v>0.55299999999999905</v>
      </c>
      <c r="I2013">
        <f t="shared" si="169"/>
        <v>0.55299999999999905</v>
      </c>
      <c r="J2013">
        <f>(E2013-Observed!M2015)^2</f>
        <v>0.30580899999999894</v>
      </c>
      <c r="K2013">
        <f t="shared" si="170"/>
        <v>0.30580899999999894</v>
      </c>
      <c r="L2013">
        <f>IF(ISNA(E2013-Observed!M2015),"",E2013-Observed!M2015)</f>
        <v>-0.55299999999999905</v>
      </c>
    </row>
    <row r="2014" spans="1:12" x14ac:dyDescent="0.25">
      <c r="A2014" s="8">
        <f t="shared" si="166"/>
        <v>42486.25</v>
      </c>
      <c r="B2014">
        <v>14727.25</v>
      </c>
      <c r="C2014">
        <v>2014</v>
      </c>
      <c r="D2014">
        <f>'Raw Mod'!F2014</f>
        <v>10.68</v>
      </c>
      <c r="E2014">
        <f t="shared" si="167"/>
        <v>10.68</v>
      </c>
      <c r="F2014">
        <v>10.88</v>
      </c>
      <c r="G2014">
        <f t="shared" si="168"/>
        <v>10.88</v>
      </c>
      <c r="H2014">
        <f>ABS(E2014-Observed!M2016)</f>
        <v>0.88499999999999979</v>
      </c>
      <c r="I2014">
        <f t="shared" si="169"/>
        <v>0.88499999999999979</v>
      </c>
      <c r="J2014">
        <f>(E2014-Observed!M2016)^2</f>
        <v>0.78322499999999962</v>
      </c>
      <c r="K2014">
        <f t="shared" si="170"/>
        <v>0.78322499999999962</v>
      </c>
      <c r="L2014">
        <f>IF(ISNA(E2014-Observed!M2016),"",E2014-Observed!M2016)</f>
        <v>-0.88499999999999979</v>
      </c>
    </row>
    <row r="2015" spans="1:12" x14ac:dyDescent="0.25">
      <c r="A2015" s="8">
        <f t="shared" si="166"/>
        <v>42486.375</v>
      </c>
      <c r="B2015">
        <v>14727.375</v>
      </c>
      <c r="C2015">
        <v>2015</v>
      </c>
      <c r="D2015">
        <f>'Raw Mod'!F2015</f>
        <v>10.76</v>
      </c>
      <c r="E2015">
        <f t="shared" si="167"/>
        <v>10.76</v>
      </c>
      <c r="F2015">
        <v>10.94</v>
      </c>
      <c r="G2015">
        <f t="shared" si="168"/>
        <v>10.94</v>
      </c>
      <c r="H2015">
        <f>ABS(E2015-Observed!M2017)</f>
        <v>0.5129999999999999</v>
      </c>
      <c r="I2015">
        <f t="shared" si="169"/>
        <v>0.5129999999999999</v>
      </c>
      <c r="J2015">
        <f>(E2015-Observed!M2017)^2</f>
        <v>0.26316899999999988</v>
      </c>
      <c r="K2015">
        <f t="shared" si="170"/>
        <v>0.26316899999999988</v>
      </c>
      <c r="L2015">
        <f>IF(ISNA(E2015-Observed!M2017),"",E2015-Observed!M2017)</f>
        <v>-0.5129999999999999</v>
      </c>
    </row>
    <row r="2016" spans="1:12" x14ac:dyDescent="0.25">
      <c r="A2016" s="8">
        <f t="shared" si="166"/>
        <v>42486.5</v>
      </c>
      <c r="B2016">
        <v>14727.5</v>
      </c>
      <c r="C2016">
        <v>2016</v>
      </c>
      <c r="D2016">
        <f>'Raw Mod'!F2016</f>
        <v>10.82</v>
      </c>
      <c r="E2016">
        <f t="shared" si="167"/>
        <v>10.82</v>
      </c>
      <c r="F2016">
        <v>11.07</v>
      </c>
      <c r="G2016">
        <f t="shared" si="168"/>
        <v>11.07</v>
      </c>
      <c r="H2016">
        <f>ABS(E2016-Observed!M2018)</f>
        <v>0.1120000000000001</v>
      </c>
      <c r="I2016">
        <f t="shared" si="169"/>
        <v>0.1120000000000001</v>
      </c>
      <c r="J2016">
        <f>(E2016-Observed!M2018)^2</f>
        <v>1.2544000000000022E-2</v>
      </c>
      <c r="K2016">
        <f t="shared" si="170"/>
        <v>1.2544000000000022E-2</v>
      </c>
      <c r="L2016">
        <f>IF(ISNA(E2016-Observed!M2018),"",E2016-Observed!M2018)</f>
        <v>-0.1120000000000001</v>
      </c>
    </row>
    <row r="2017" spans="1:12" x14ac:dyDescent="0.25">
      <c r="A2017" s="8">
        <f t="shared" si="166"/>
        <v>42486.626000000004</v>
      </c>
      <c r="B2017">
        <v>14727.626</v>
      </c>
      <c r="C2017">
        <v>2017</v>
      </c>
      <c r="D2017">
        <f>'Raw Mod'!F2017</f>
        <v>11.03</v>
      </c>
      <c r="E2017">
        <f t="shared" si="167"/>
        <v>11.03</v>
      </c>
      <c r="F2017">
        <v>11.3</v>
      </c>
      <c r="G2017">
        <f t="shared" si="168"/>
        <v>11.3</v>
      </c>
      <c r="H2017">
        <f>ABS(E2017-Observed!M2019)</f>
        <v>4.8000000000000043E-2</v>
      </c>
      <c r="I2017">
        <f t="shared" si="169"/>
        <v>4.8000000000000043E-2</v>
      </c>
      <c r="J2017">
        <f>(E2017-Observed!M2019)^2</f>
        <v>2.304000000000004E-3</v>
      </c>
      <c r="K2017">
        <f t="shared" si="170"/>
        <v>2.304000000000004E-3</v>
      </c>
      <c r="L2017">
        <f>IF(ISNA(E2017-Observed!M2019),"",E2017-Observed!M2019)</f>
        <v>-4.8000000000000043E-2</v>
      </c>
    </row>
    <row r="2018" spans="1:12" x14ac:dyDescent="0.25">
      <c r="A2018" s="8">
        <f t="shared" si="166"/>
        <v>42486.75</v>
      </c>
      <c r="B2018">
        <v>14727.75</v>
      </c>
      <c r="C2018">
        <v>2018</v>
      </c>
      <c r="D2018">
        <f>'Raw Mod'!F2018</f>
        <v>11.16</v>
      </c>
      <c r="E2018">
        <f t="shared" si="167"/>
        <v>11.16</v>
      </c>
      <c r="F2018">
        <v>11.44</v>
      </c>
      <c r="G2018">
        <f t="shared" si="168"/>
        <v>11.44</v>
      </c>
      <c r="H2018">
        <f>ABS(E2018-Observed!M2020)</f>
        <v>8.2000000000000739E-2</v>
      </c>
      <c r="I2018">
        <f t="shared" si="169"/>
        <v>8.2000000000000739E-2</v>
      </c>
      <c r="J2018">
        <f>(E2018-Observed!M2020)^2</f>
        <v>6.7240000000001214E-3</v>
      </c>
      <c r="K2018">
        <f t="shared" si="170"/>
        <v>6.7240000000001214E-3</v>
      </c>
      <c r="L2018">
        <f>IF(ISNA(E2018-Observed!M2020),"",E2018-Observed!M2020)</f>
        <v>8.2000000000000739E-2</v>
      </c>
    </row>
    <row r="2019" spans="1:12" x14ac:dyDescent="0.25">
      <c r="A2019" s="8">
        <f t="shared" si="166"/>
        <v>42486.876000000004</v>
      </c>
      <c r="B2019">
        <v>14727.876</v>
      </c>
      <c r="C2019">
        <v>2019</v>
      </c>
      <c r="D2019">
        <f>'Raw Mod'!F2019</f>
        <v>10.97</v>
      </c>
      <c r="E2019">
        <f t="shared" si="167"/>
        <v>10.97</v>
      </c>
      <c r="F2019">
        <v>11.36</v>
      </c>
      <c r="G2019">
        <f t="shared" si="168"/>
        <v>11.36</v>
      </c>
      <c r="H2019">
        <f>ABS(E2019-Observed!M2021)</f>
        <v>0.30299999999999905</v>
      </c>
      <c r="I2019">
        <f t="shared" si="169"/>
        <v>0.30299999999999905</v>
      </c>
      <c r="J2019">
        <f>(E2019-Observed!M2021)^2</f>
        <v>9.1808999999999419E-2</v>
      </c>
      <c r="K2019">
        <f t="shared" si="170"/>
        <v>9.1808999999999419E-2</v>
      </c>
      <c r="L2019">
        <f>IF(ISNA(E2019-Observed!M2021),"",E2019-Observed!M2021)</f>
        <v>-0.30299999999999905</v>
      </c>
    </row>
    <row r="2020" spans="1:12" x14ac:dyDescent="0.25">
      <c r="A2020" s="8">
        <f t="shared" si="166"/>
        <v>42487</v>
      </c>
      <c r="B2020">
        <v>14728</v>
      </c>
      <c r="C2020">
        <v>2020</v>
      </c>
      <c r="D2020">
        <f>'Raw Mod'!F2020</f>
        <v>10.88</v>
      </c>
      <c r="E2020">
        <f t="shared" si="167"/>
        <v>10.88</v>
      </c>
      <c r="F2020">
        <v>11.25</v>
      </c>
      <c r="G2020">
        <f t="shared" si="168"/>
        <v>11.25</v>
      </c>
      <c r="H2020">
        <f>ABS(E2020-Observed!M2022)</f>
        <v>0.4659999999999993</v>
      </c>
      <c r="I2020">
        <f t="shared" si="169"/>
        <v>0.4659999999999993</v>
      </c>
      <c r="J2020">
        <f>(E2020-Observed!M2022)^2</f>
        <v>0.21715599999999935</v>
      </c>
      <c r="K2020">
        <f t="shared" si="170"/>
        <v>0.21715599999999935</v>
      </c>
      <c r="L2020">
        <f>IF(ISNA(E2020-Observed!M2022),"",E2020-Observed!M2022)</f>
        <v>-0.4659999999999993</v>
      </c>
    </row>
    <row r="2021" spans="1:12" x14ac:dyDescent="0.25">
      <c r="A2021" s="8">
        <f t="shared" si="166"/>
        <v>42487.127</v>
      </c>
      <c r="B2021">
        <v>14728.127</v>
      </c>
      <c r="C2021">
        <v>2021</v>
      </c>
      <c r="D2021">
        <f>'Raw Mod'!F2021</f>
        <v>10.9</v>
      </c>
      <c r="E2021">
        <f t="shared" si="167"/>
        <v>10.9</v>
      </c>
      <c r="F2021">
        <v>11.24</v>
      </c>
      <c r="G2021">
        <f t="shared" si="168"/>
        <v>11.24</v>
      </c>
      <c r="H2021">
        <f>ABS(E2021-Observed!M2023)</f>
        <v>0.42099999999999937</v>
      </c>
      <c r="I2021">
        <f t="shared" si="169"/>
        <v>0.42099999999999937</v>
      </c>
      <c r="J2021">
        <f>(E2021-Observed!M2023)^2</f>
        <v>0.17724099999999948</v>
      </c>
      <c r="K2021">
        <f t="shared" si="170"/>
        <v>0.17724099999999948</v>
      </c>
      <c r="L2021">
        <f>IF(ISNA(E2021-Observed!M2023),"",E2021-Observed!M2023)</f>
        <v>-0.42099999999999937</v>
      </c>
    </row>
    <row r="2022" spans="1:12" x14ac:dyDescent="0.25">
      <c r="A2022" s="8">
        <f t="shared" si="166"/>
        <v>42487.25</v>
      </c>
      <c r="B2022">
        <v>14728.25</v>
      </c>
      <c r="C2022">
        <v>2022</v>
      </c>
      <c r="D2022">
        <f>'Raw Mod'!F2022</f>
        <v>10.95</v>
      </c>
      <c r="E2022">
        <f t="shared" si="167"/>
        <v>10.95</v>
      </c>
      <c r="F2022">
        <v>11.26</v>
      </c>
      <c r="G2022">
        <f t="shared" si="168"/>
        <v>11.26</v>
      </c>
      <c r="H2022">
        <f>ABS(E2022-Observed!M2024)</f>
        <v>0.27400000000000091</v>
      </c>
      <c r="I2022">
        <f t="shared" si="169"/>
        <v>0.27400000000000091</v>
      </c>
      <c r="J2022">
        <f>(E2022-Observed!M2024)^2</f>
        <v>7.5076000000000503E-2</v>
      </c>
      <c r="K2022">
        <f t="shared" si="170"/>
        <v>7.5076000000000503E-2</v>
      </c>
      <c r="L2022">
        <f>IF(ISNA(E2022-Observed!M2024),"",E2022-Observed!M2024)</f>
        <v>-0.27400000000000091</v>
      </c>
    </row>
    <row r="2023" spans="1:12" x14ac:dyDescent="0.25">
      <c r="A2023" s="8">
        <f t="shared" si="166"/>
        <v>42487.376000000004</v>
      </c>
      <c r="B2023">
        <v>14728.376</v>
      </c>
      <c r="C2023">
        <v>2023</v>
      </c>
      <c r="D2023">
        <f>'Raw Mod'!F2023</f>
        <v>10.99</v>
      </c>
      <c r="E2023">
        <f t="shared" si="167"/>
        <v>10.99</v>
      </c>
      <c r="F2023">
        <v>11.27</v>
      </c>
      <c r="G2023">
        <f t="shared" si="168"/>
        <v>11.27</v>
      </c>
      <c r="H2023">
        <f>ABS(E2023-Observed!M2025)</f>
        <v>0.37999999999999901</v>
      </c>
      <c r="I2023">
        <f t="shared" si="169"/>
        <v>0.37999999999999901</v>
      </c>
      <c r="J2023">
        <f>(E2023-Observed!M2025)^2</f>
        <v>0.14439999999999925</v>
      </c>
      <c r="K2023">
        <f t="shared" si="170"/>
        <v>0.14439999999999925</v>
      </c>
      <c r="L2023">
        <f>IF(ISNA(E2023-Observed!M2025),"",E2023-Observed!M2025)</f>
        <v>-0.37999999999999901</v>
      </c>
    </row>
    <row r="2024" spans="1:12" x14ac:dyDescent="0.25">
      <c r="A2024" s="8">
        <f t="shared" si="166"/>
        <v>42487.5</v>
      </c>
      <c r="B2024">
        <v>14728.5</v>
      </c>
      <c r="C2024">
        <v>2024</v>
      </c>
      <c r="D2024">
        <f>'Raw Mod'!F2024</f>
        <v>10.96</v>
      </c>
      <c r="E2024">
        <f t="shared" si="167"/>
        <v>10.96</v>
      </c>
      <c r="F2024">
        <v>11.32</v>
      </c>
      <c r="G2024">
        <f t="shared" si="168"/>
        <v>11.32</v>
      </c>
      <c r="H2024">
        <f>ABS(E2024-Observed!M2026)</f>
        <v>0.21499999999999986</v>
      </c>
      <c r="I2024">
        <f t="shared" si="169"/>
        <v>0.21499999999999986</v>
      </c>
      <c r="J2024">
        <f>(E2024-Observed!M2026)^2</f>
        <v>4.622499999999994E-2</v>
      </c>
      <c r="K2024">
        <f t="shared" si="170"/>
        <v>4.622499999999994E-2</v>
      </c>
      <c r="L2024">
        <f>IF(ISNA(E2024-Observed!M2026),"",E2024-Observed!M2026)</f>
        <v>-0.21499999999999986</v>
      </c>
    </row>
    <row r="2025" spans="1:12" x14ac:dyDescent="0.25">
      <c r="A2025" s="8">
        <f t="shared" si="166"/>
        <v>42487.626000000004</v>
      </c>
      <c r="B2025">
        <v>14728.626</v>
      </c>
      <c r="C2025">
        <v>2025</v>
      </c>
      <c r="D2025">
        <f>'Raw Mod'!F2025</f>
        <v>10.9</v>
      </c>
      <c r="E2025">
        <f t="shared" si="167"/>
        <v>10.9</v>
      </c>
      <c r="F2025">
        <v>11.17</v>
      </c>
      <c r="G2025">
        <f t="shared" si="168"/>
        <v>11.17</v>
      </c>
      <c r="H2025">
        <f>ABS(E2025-Observed!M2027)</f>
        <v>0.34799999999999898</v>
      </c>
      <c r="I2025">
        <f t="shared" si="169"/>
        <v>0.34799999999999898</v>
      </c>
      <c r="J2025">
        <f>(E2025-Observed!M2027)^2</f>
        <v>0.12110399999999928</v>
      </c>
      <c r="K2025">
        <f t="shared" si="170"/>
        <v>0.12110399999999928</v>
      </c>
      <c r="L2025">
        <f>IF(ISNA(E2025-Observed!M2027),"",E2025-Observed!M2027)</f>
        <v>-0.34799999999999898</v>
      </c>
    </row>
    <row r="2026" spans="1:12" x14ac:dyDescent="0.25">
      <c r="A2026" s="8">
        <f t="shared" si="166"/>
        <v>42487.75</v>
      </c>
      <c r="B2026">
        <v>14728.75</v>
      </c>
      <c r="C2026">
        <v>2026</v>
      </c>
      <c r="D2026">
        <f>'Raw Mod'!F2026</f>
        <v>10.94</v>
      </c>
      <c r="E2026">
        <f t="shared" si="167"/>
        <v>10.94</v>
      </c>
      <c r="F2026">
        <v>11.29</v>
      </c>
      <c r="G2026">
        <f t="shared" si="168"/>
        <v>11.29</v>
      </c>
      <c r="H2026">
        <f>ABS(E2026-Observed!M2028)</f>
        <v>0.1379999999999999</v>
      </c>
      <c r="I2026">
        <f t="shared" si="169"/>
        <v>0.1379999999999999</v>
      </c>
      <c r="J2026">
        <f>(E2026-Observed!M2028)^2</f>
        <v>1.9043999999999974E-2</v>
      </c>
      <c r="K2026">
        <f t="shared" si="170"/>
        <v>1.9043999999999974E-2</v>
      </c>
      <c r="L2026">
        <f>IF(ISNA(E2026-Observed!M2028),"",E2026-Observed!M2028)</f>
        <v>-0.1379999999999999</v>
      </c>
    </row>
    <row r="2027" spans="1:12" x14ac:dyDescent="0.25">
      <c r="A2027" s="8">
        <f t="shared" si="166"/>
        <v>42487.876000000004</v>
      </c>
      <c r="B2027">
        <v>14728.876</v>
      </c>
      <c r="C2027">
        <v>2027</v>
      </c>
      <c r="D2027">
        <f>'Raw Mod'!F2027</f>
        <v>11.12</v>
      </c>
      <c r="E2027">
        <f t="shared" si="167"/>
        <v>11.12</v>
      </c>
      <c r="F2027">
        <v>11.45</v>
      </c>
      <c r="G2027">
        <f t="shared" si="168"/>
        <v>11.45</v>
      </c>
      <c r="H2027">
        <f>ABS(E2027-Observed!M2029)</f>
        <v>0.22600000000000087</v>
      </c>
      <c r="I2027">
        <f t="shared" si="169"/>
        <v>0.22600000000000087</v>
      </c>
      <c r="J2027">
        <f>(E2027-Observed!M2029)^2</f>
        <v>5.1076000000000392E-2</v>
      </c>
      <c r="K2027">
        <f t="shared" si="170"/>
        <v>5.1076000000000392E-2</v>
      </c>
      <c r="L2027">
        <f>IF(ISNA(E2027-Observed!M2029),"",E2027-Observed!M2029)</f>
        <v>-0.22600000000000087</v>
      </c>
    </row>
    <row r="2028" spans="1:12" x14ac:dyDescent="0.25">
      <c r="A2028" s="8">
        <f t="shared" si="166"/>
        <v>42488</v>
      </c>
      <c r="B2028">
        <v>14729</v>
      </c>
      <c r="C2028">
        <v>2028</v>
      </c>
      <c r="D2028">
        <f>'Raw Mod'!F2028</f>
        <v>11.21</v>
      </c>
      <c r="E2028">
        <f t="shared" si="167"/>
        <v>11.21</v>
      </c>
      <c r="F2028">
        <v>11.54</v>
      </c>
      <c r="G2028">
        <f t="shared" si="168"/>
        <v>11.54</v>
      </c>
      <c r="H2028">
        <f>ABS(E2028-Observed!M2030)</f>
        <v>1.3999999999999346E-2</v>
      </c>
      <c r="I2028">
        <f t="shared" si="169"/>
        <v>1.3999999999999346E-2</v>
      </c>
      <c r="J2028">
        <f>(E2028-Observed!M2030)^2</f>
        <v>1.959999999999817E-4</v>
      </c>
      <c r="K2028">
        <f t="shared" si="170"/>
        <v>1.959999999999817E-4</v>
      </c>
      <c r="L2028">
        <f>IF(ISNA(E2028-Observed!M2030),"",E2028-Observed!M2030)</f>
        <v>-1.3999999999999346E-2</v>
      </c>
    </row>
    <row r="2029" spans="1:12" x14ac:dyDescent="0.25">
      <c r="A2029" s="8">
        <f t="shared" si="166"/>
        <v>42488.127</v>
      </c>
      <c r="B2029">
        <v>14729.127</v>
      </c>
      <c r="C2029">
        <v>2029</v>
      </c>
      <c r="D2029">
        <f>'Raw Mod'!F2029</f>
        <v>11.12</v>
      </c>
      <c r="E2029">
        <f t="shared" si="167"/>
        <v>11.12</v>
      </c>
      <c r="F2029">
        <v>11.38</v>
      </c>
      <c r="G2029">
        <f t="shared" si="168"/>
        <v>11.38</v>
      </c>
      <c r="H2029">
        <f>ABS(E2029-Observed!M2031)</f>
        <v>0.51700000000000124</v>
      </c>
      <c r="I2029">
        <f t="shared" si="169"/>
        <v>0.51700000000000124</v>
      </c>
      <c r="J2029">
        <f>(E2029-Observed!M2031)^2</f>
        <v>0.26728900000000128</v>
      </c>
      <c r="K2029">
        <f t="shared" si="170"/>
        <v>0.26728900000000128</v>
      </c>
      <c r="L2029">
        <f>IF(ISNA(E2029-Observed!M2031),"",E2029-Observed!M2031)</f>
        <v>-0.51700000000000124</v>
      </c>
    </row>
    <row r="2030" spans="1:12" x14ac:dyDescent="0.25">
      <c r="A2030" s="8">
        <f t="shared" si="166"/>
        <v>42488.25</v>
      </c>
      <c r="B2030">
        <v>14729.25</v>
      </c>
      <c r="C2030">
        <v>2030</v>
      </c>
      <c r="D2030">
        <f>'Raw Mod'!F2030</f>
        <v>10.99</v>
      </c>
      <c r="E2030">
        <f t="shared" si="167"/>
        <v>10.99</v>
      </c>
      <c r="F2030">
        <v>11.26</v>
      </c>
      <c r="G2030">
        <f t="shared" si="168"/>
        <v>11.26</v>
      </c>
      <c r="H2030">
        <f>ABS(E2030-Observed!M2032)</f>
        <v>0.33099999999999952</v>
      </c>
      <c r="I2030">
        <f t="shared" si="169"/>
        <v>0.33099999999999952</v>
      </c>
      <c r="J2030">
        <f>(E2030-Observed!M2032)^2</f>
        <v>0.10956099999999969</v>
      </c>
      <c r="K2030">
        <f t="shared" si="170"/>
        <v>0.10956099999999969</v>
      </c>
      <c r="L2030">
        <f>IF(ISNA(E2030-Observed!M2032),"",E2030-Observed!M2032)</f>
        <v>-0.33099999999999952</v>
      </c>
    </row>
    <row r="2031" spans="1:12" x14ac:dyDescent="0.25">
      <c r="A2031" s="8">
        <f t="shared" si="166"/>
        <v>42488.376000000004</v>
      </c>
      <c r="B2031">
        <v>14729.376</v>
      </c>
      <c r="C2031">
        <v>2031</v>
      </c>
      <c r="D2031">
        <f>'Raw Mod'!F2031</f>
        <v>10.95</v>
      </c>
      <c r="E2031">
        <f t="shared" si="167"/>
        <v>10.95</v>
      </c>
      <c r="F2031">
        <v>11.28</v>
      </c>
      <c r="G2031">
        <f t="shared" si="168"/>
        <v>11.28</v>
      </c>
      <c r="H2031">
        <f>ABS(E2031-Observed!M2033)</f>
        <v>0.37100000000000044</v>
      </c>
      <c r="I2031">
        <f t="shared" si="169"/>
        <v>0.37100000000000044</v>
      </c>
      <c r="J2031">
        <f>(E2031-Observed!M2033)^2</f>
        <v>0.13764100000000032</v>
      </c>
      <c r="K2031">
        <f t="shared" si="170"/>
        <v>0.13764100000000032</v>
      </c>
      <c r="L2031">
        <f>IF(ISNA(E2031-Observed!M2033),"",E2031-Observed!M2033)</f>
        <v>-0.37100000000000044</v>
      </c>
    </row>
    <row r="2032" spans="1:12" x14ac:dyDescent="0.25">
      <c r="A2032" s="8">
        <f t="shared" si="166"/>
        <v>42488.5</v>
      </c>
      <c r="B2032">
        <v>14729.5</v>
      </c>
      <c r="C2032">
        <v>2032</v>
      </c>
      <c r="D2032">
        <f>'Raw Mod'!F2032</f>
        <v>10.85</v>
      </c>
      <c r="E2032">
        <f t="shared" si="167"/>
        <v>10.85</v>
      </c>
      <c r="F2032">
        <v>11.22</v>
      </c>
      <c r="G2032">
        <f t="shared" si="168"/>
        <v>11.22</v>
      </c>
      <c r="H2032">
        <f>ABS(E2032-Observed!M2034)</f>
        <v>0.34999999999999964</v>
      </c>
      <c r="I2032">
        <f t="shared" si="169"/>
        <v>0.34999999999999964</v>
      </c>
      <c r="J2032">
        <f>(E2032-Observed!M2034)^2</f>
        <v>0.12249999999999975</v>
      </c>
      <c r="K2032">
        <f t="shared" si="170"/>
        <v>0.12249999999999975</v>
      </c>
      <c r="L2032">
        <f>IF(ISNA(E2032-Observed!M2034),"",E2032-Observed!M2034)</f>
        <v>-0.34999999999999964</v>
      </c>
    </row>
    <row r="2033" spans="1:12" x14ac:dyDescent="0.25">
      <c r="A2033" s="8">
        <f t="shared" si="166"/>
        <v>42488.625</v>
      </c>
      <c r="B2033">
        <v>14729.625</v>
      </c>
      <c r="C2033">
        <v>2033</v>
      </c>
      <c r="D2033">
        <f>'Raw Mod'!F2033</f>
        <v>11.01</v>
      </c>
      <c r="E2033">
        <f t="shared" si="167"/>
        <v>11.01</v>
      </c>
      <c r="F2033">
        <v>11.29</v>
      </c>
      <c r="G2033">
        <f t="shared" si="168"/>
        <v>11.29</v>
      </c>
      <c r="H2033">
        <f>ABS(E2033-Observed!M2035)</f>
        <v>0.2629999999999999</v>
      </c>
      <c r="I2033">
        <f t="shared" si="169"/>
        <v>0.2629999999999999</v>
      </c>
      <c r="J2033">
        <f>(E2033-Observed!M2035)^2</f>
        <v>6.9168999999999953E-2</v>
      </c>
      <c r="K2033">
        <f t="shared" si="170"/>
        <v>6.9168999999999953E-2</v>
      </c>
      <c r="L2033">
        <f>IF(ISNA(E2033-Observed!M2035),"",E2033-Observed!M2035)</f>
        <v>-0.2629999999999999</v>
      </c>
    </row>
    <row r="2034" spans="1:12" x14ac:dyDescent="0.25">
      <c r="A2034" s="8">
        <f t="shared" si="166"/>
        <v>42488.75</v>
      </c>
      <c r="B2034">
        <v>14729.75</v>
      </c>
      <c r="C2034">
        <v>2034</v>
      </c>
      <c r="D2034">
        <f>'Raw Mod'!F2034</f>
        <v>11.13</v>
      </c>
      <c r="E2034">
        <f t="shared" si="167"/>
        <v>11.13</v>
      </c>
      <c r="F2034">
        <v>11.43</v>
      </c>
      <c r="G2034">
        <f t="shared" si="168"/>
        <v>11.43</v>
      </c>
      <c r="H2034">
        <f>ABS(E2034-Observed!M2036)</f>
        <v>0.2889999999999997</v>
      </c>
      <c r="I2034">
        <f t="shared" si="169"/>
        <v>0.2889999999999997</v>
      </c>
      <c r="J2034">
        <f>(E2034-Observed!M2036)^2</f>
        <v>8.3520999999999831E-2</v>
      </c>
      <c r="K2034">
        <f t="shared" si="170"/>
        <v>8.3520999999999831E-2</v>
      </c>
      <c r="L2034">
        <f>IF(ISNA(E2034-Observed!M2036),"",E2034-Observed!M2036)</f>
        <v>-0.2889999999999997</v>
      </c>
    </row>
    <row r="2035" spans="1:12" x14ac:dyDescent="0.25">
      <c r="A2035" s="8">
        <f t="shared" si="166"/>
        <v>42488.876000000004</v>
      </c>
      <c r="B2035">
        <v>14729.876</v>
      </c>
      <c r="C2035">
        <v>2035</v>
      </c>
      <c r="D2035">
        <f>'Raw Mod'!F2035</f>
        <v>11.19</v>
      </c>
      <c r="E2035">
        <f t="shared" si="167"/>
        <v>11.19</v>
      </c>
      <c r="F2035">
        <v>11.76</v>
      </c>
      <c r="G2035">
        <f t="shared" si="168"/>
        <v>11.76</v>
      </c>
      <c r="H2035">
        <f>ABS(E2035-Observed!M2037)</f>
        <v>0.66600000000000037</v>
      </c>
      <c r="I2035">
        <f t="shared" si="169"/>
        <v>0.66600000000000037</v>
      </c>
      <c r="J2035">
        <f>(E2035-Observed!M2037)^2</f>
        <v>0.44355600000000051</v>
      </c>
      <c r="K2035">
        <f t="shared" si="170"/>
        <v>0.44355600000000051</v>
      </c>
      <c r="L2035">
        <f>IF(ISNA(E2035-Observed!M2037),"",E2035-Observed!M2037)</f>
        <v>-0.66600000000000037</v>
      </c>
    </row>
    <row r="2036" spans="1:12" x14ac:dyDescent="0.25">
      <c r="A2036" s="8">
        <f t="shared" si="166"/>
        <v>42489</v>
      </c>
      <c r="B2036">
        <v>14730</v>
      </c>
      <c r="C2036">
        <v>2036</v>
      </c>
      <c r="D2036">
        <f>'Raw Mod'!F2036</f>
        <v>11.29</v>
      </c>
      <c r="E2036">
        <f t="shared" si="167"/>
        <v>11.29</v>
      </c>
      <c r="F2036">
        <v>11.79</v>
      </c>
      <c r="G2036">
        <f t="shared" si="168"/>
        <v>11.79</v>
      </c>
      <c r="H2036">
        <f>ABS(E2036-Observed!M2038)</f>
        <v>3.1000000000000583E-2</v>
      </c>
      <c r="I2036">
        <f t="shared" si="169"/>
        <v>3.1000000000000583E-2</v>
      </c>
      <c r="J2036">
        <f>(E2036-Observed!M2038)^2</f>
        <v>9.6100000000003615E-4</v>
      </c>
      <c r="K2036">
        <f t="shared" si="170"/>
        <v>9.6100000000003615E-4</v>
      </c>
      <c r="L2036">
        <f>IF(ISNA(E2036-Observed!M2038),"",E2036-Observed!M2038)</f>
        <v>-3.1000000000000583E-2</v>
      </c>
    </row>
    <row r="2037" spans="1:12" x14ac:dyDescent="0.25">
      <c r="A2037" s="8">
        <f t="shared" si="166"/>
        <v>42489.126000000004</v>
      </c>
      <c r="B2037">
        <v>14730.126</v>
      </c>
      <c r="C2037">
        <v>2037</v>
      </c>
      <c r="D2037">
        <f>'Raw Mod'!F2037</f>
        <v>10.81</v>
      </c>
      <c r="E2037">
        <f t="shared" si="167"/>
        <v>10.81</v>
      </c>
      <c r="F2037">
        <v>11.13</v>
      </c>
      <c r="G2037">
        <f t="shared" si="168"/>
        <v>11.13</v>
      </c>
      <c r="H2037">
        <f>ABS(E2037-Observed!M2039)</f>
        <v>0.99699999999999989</v>
      </c>
      <c r="I2037">
        <f t="shared" si="169"/>
        <v>0.99699999999999989</v>
      </c>
      <c r="J2037">
        <f>(E2037-Observed!M2039)^2</f>
        <v>0.99400899999999981</v>
      </c>
      <c r="K2037">
        <f t="shared" si="170"/>
        <v>0.99400899999999981</v>
      </c>
      <c r="L2037">
        <f>IF(ISNA(E2037-Observed!M2039),"",E2037-Observed!M2039)</f>
        <v>-0.99699999999999989</v>
      </c>
    </row>
    <row r="2038" spans="1:12" x14ac:dyDescent="0.25">
      <c r="A2038" s="8">
        <f t="shared" si="166"/>
        <v>42489.25</v>
      </c>
      <c r="B2038">
        <v>14730.25</v>
      </c>
      <c r="C2038">
        <v>2038</v>
      </c>
      <c r="D2038">
        <f>'Raw Mod'!F2038</f>
        <v>10.72</v>
      </c>
      <c r="E2038">
        <f t="shared" si="167"/>
        <v>10.72</v>
      </c>
      <c r="F2038">
        <v>11.01</v>
      </c>
      <c r="G2038">
        <f t="shared" si="168"/>
        <v>11.01</v>
      </c>
      <c r="H2038">
        <f>ABS(E2038-Observed!M2040)</f>
        <v>0.91699999999999982</v>
      </c>
      <c r="I2038">
        <f t="shared" si="169"/>
        <v>0.91699999999999982</v>
      </c>
      <c r="J2038">
        <f>(E2038-Observed!M2040)^2</f>
        <v>0.84088899999999966</v>
      </c>
      <c r="K2038">
        <f t="shared" si="170"/>
        <v>0.84088899999999966</v>
      </c>
      <c r="L2038">
        <f>IF(ISNA(E2038-Observed!M2040),"",E2038-Observed!M2040)</f>
        <v>-0.91699999999999982</v>
      </c>
    </row>
    <row r="2039" spans="1:12" x14ac:dyDescent="0.25">
      <c r="A2039" s="8">
        <f t="shared" si="166"/>
        <v>42489.376000000004</v>
      </c>
      <c r="B2039">
        <v>14730.376</v>
      </c>
      <c r="C2039">
        <v>2039</v>
      </c>
      <c r="D2039">
        <f>'Raw Mod'!F2039</f>
        <v>10.89</v>
      </c>
      <c r="E2039">
        <f t="shared" si="167"/>
        <v>10.89</v>
      </c>
      <c r="F2039">
        <v>11.16</v>
      </c>
      <c r="G2039">
        <f t="shared" si="168"/>
        <v>11.16</v>
      </c>
      <c r="H2039">
        <f>ABS(E2039-Observed!M2041)</f>
        <v>0.21199999999999974</v>
      </c>
      <c r="I2039">
        <f t="shared" si="169"/>
        <v>0.21199999999999974</v>
      </c>
      <c r="J2039">
        <f>(E2039-Observed!M2041)^2</f>
        <v>4.4943999999999894E-2</v>
      </c>
      <c r="K2039">
        <f t="shared" si="170"/>
        <v>4.4943999999999894E-2</v>
      </c>
      <c r="L2039">
        <f>IF(ISNA(E2039-Observed!M2041),"",E2039-Observed!M2041)</f>
        <v>-0.21199999999999974</v>
      </c>
    </row>
    <row r="2040" spans="1:12" x14ac:dyDescent="0.25">
      <c r="A2040" s="8">
        <f t="shared" si="166"/>
        <v>42489.5</v>
      </c>
      <c r="B2040">
        <v>14730.5</v>
      </c>
      <c r="C2040">
        <v>2040</v>
      </c>
      <c r="D2040">
        <f>'Raw Mod'!F2040</f>
        <v>11.05</v>
      </c>
      <c r="E2040">
        <f t="shared" si="167"/>
        <v>11.05</v>
      </c>
      <c r="F2040">
        <v>11.29</v>
      </c>
      <c r="G2040">
        <f t="shared" si="168"/>
        <v>11.29</v>
      </c>
      <c r="H2040">
        <f>ABS(E2040-Observed!M2042)</f>
        <v>0.14999999999999858</v>
      </c>
      <c r="I2040">
        <f t="shared" si="169"/>
        <v>0.14999999999999858</v>
      </c>
      <c r="J2040">
        <f>(E2040-Observed!M2042)^2</f>
        <v>2.2499999999999572E-2</v>
      </c>
      <c r="K2040">
        <f t="shared" si="170"/>
        <v>2.2499999999999572E-2</v>
      </c>
      <c r="L2040">
        <f>IF(ISNA(E2040-Observed!M2042),"",E2040-Observed!M2042)</f>
        <v>-0.14999999999999858</v>
      </c>
    </row>
    <row r="2041" spans="1:12" x14ac:dyDescent="0.25">
      <c r="A2041" s="8">
        <f t="shared" si="166"/>
        <v>42489.626000000004</v>
      </c>
      <c r="B2041">
        <v>14730.626</v>
      </c>
      <c r="C2041">
        <v>2041</v>
      </c>
      <c r="D2041">
        <f>'Raw Mod'!F2041</f>
        <v>11.09</v>
      </c>
      <c r="E2041">
        <f t="shared" si="167"/>
        <v>11.09</v>
      </c>
      <c r="F2041">
        <v>11.33</v>
      </c>
      <c r="G2041">
        <f t="shared" si="168"/>
        <v>11.33</v>
      </c>
      <c r="H2041">
        <f>ABS(E2041-Observed!M2043)</f>
        <v>0.13400000000000034</v>
      </c>
      <c r="I2041">
        <f t="shared" si="169"/>
        <v>0.13400000000000034</v>
      </c>
      <c r="J2041">
        <f>(E2041-Observed!M2043)^2</f>
        <v>1.795600000000009E-2</v>
      </c>
      <c r="K2041">
        <f t="shared" si="170"/>
        <v>1.795600000000009E-2</v>
      </c>
      <c r="L2041">
        <f>IF(ISNA(E2041-Observed!M2043),"",E2041-Observed!M2043)</f>
        <v>-0.13400000000000034</v>
      </c>
    </row>
    <row r="2042" spans="1:12" x14ac:dyDescent="0.25">
      <c r="A2042" s="8">
        <f t="shared" si="166"/>
        <v>42489.75</v>
      </c>
      <c r="B2042">
        <v>14730.75</v>
      </c>
      <c r="C2042">
        <v>2042</v>
      </c>
      <c r="D2042">
        <f>'Raw Mod'!F2042</f>
        <v>11.08</v>
      </c>
      <c r="E2042">
        <f t="shared" si="167"/>
        <v>11.08</v>
      </c>
      <c r="F2042">
        <v>11.38</v>
      </c>
      <c r="G2042">
        <f t="shared" si="168"/>
        <v>11.38</v>
      </c>
      <c r="H2042">
        <f>ABS(E2042-Observed!M2044)</f>
        <v>0.36299999999999955</v>
      </c>
      <c r="I2042">
        <f t="shared" si="169"/>
        <v>0.36299999999999955</v>
      </c>
      <c r="J2042">
        <f>(E2042-Observed!M2044)^2</f>
        <v>0.13176899999999966</v>
      </c>
      <c r="K2042">
        <f t="shared" si="170"/>
        <v>0.13176899999999966</v>
      </c>
      <c r="L2042">
        <f>IF(ISNA(E2042-Observed!M2044),"",E2042-Observed!M2044)</f>
        <v>-0.36299999999999955</v>
      </c>
    </row>
    <row r="2043" spans="1:12" x14ac:dyDescent="0.25">
      <c r="A2043" s="8">
        <f t="shared" si="166"/>
        <v>42489.876000000004</v>
      </c>
      <c r="B2043">
        <v>14730.876</v>
      </c>
      <c r="C2043">
        <v>2043</v>
      </c>
      <c r="D2043">
        <f>'Raw Mod'!F2043</f>
        <v>11.17</v>
      </c>
      <c r="E2043">
        <f t="shared" si="167"/>
        <v>11.17</v>
      </c>
      <c r="F2043">
        <v>11.56</v>
      </c>
      <c r="G2043">
        <f t="shared" si="168"/>
        <v>11.56</v>
      </c>
      <c r="H2043">
        <f>ABS(E2043-Observed!M2045)</f>
        <v>0.17600000000000016</v>
      </c>
      <c r="I2043">
        <f t="shared" si="169"/>
        <v>0.17600000000000016</v>
      </c>
      <c r="J2043">
        <f>(E2043-Observed!M2045)^2</f>
        <v>3.0976000000000056E-2</v>
      </c>
      <c r="K2043">
        <f t="shared" si="170"/>
        <v>3.0976000000000056E-2</v>
      </c>
      <c r="L2043">
        <f>IF(ISNA(E2043-Observed!M2045),"",E2043-Observed!M2045)</f>
        <v>-0.17600000000000016</v>
      </c>
    </row>
    <row r="2044" spans="1:12" x14ac:dyDescent="0.25">
      <c r="A2044" s="8">
        <f t="shared" si="166"/>
        <v>42490</v>
      </c>
      <c r="B2044">
        <v>14731</v>
      </c>
      <c r="C2044">
        <v>2044</v>
      </c>
      <c r="D2044">
        <f>'Raw Mod'!F2044</f>
        <v>10.97</v>
      </c>
      <c r="E2044">
        <f t="shared" si="167"/>
        <v>10.97</v>
      </c>
      <c r="F2044">
        <v>11.44</v>
      </c>
      <c r="G2044">
        <f t="shared" si="168"/>
        <v>11.44</v>
      </c>
      <c r="H2044">
        <f>ABS(E2044-Observed!M2046)</f>
        <v>0.74000000000000021</v>
      </c>
      <c r="I2044">
        <f t="shared" si="169"/>
        <v>0.74000000000000021</v>
      </c>
      <c r="J2044">
        <f>(E2044-Observed!M2046)^2</f>
        <v>0.54760000000000031</v>
      </c>
      <c r="K2044">
        <f t="shared" si="170"/>
        <v>0.54760000000000031</v>
      </c>
      <c r="L2044">
        <f>IF(ISNA(E2044-Observed!M2046),"",E2044-Observed!M2046)</f>
        <v>-0.74000000000000021</v>
      </c>
    </row>
    <row r="2045" spans="1:12" x14ac:dyDescent="0.25">
      <c r="A2045" s="8">
        <f t="shared" si="166"/>
        <v>42490.125</v>
      </c>
      <c r="B2045">
        <v>14731.125</v>
      </c>
      <c r="C2045">
        <v>2045</v>
      </c>
      <c r="D2045">
        <f>'Raw Mod'!F2045</f>
        <v>10.86</v>
      </c>
      <c r="E2045">
        <f t="shared" si="167"/>
        <v>10.86</v>
      </c>
      <c r="F2045">
        <v>11.26</v>
      </c>
      <c r="G2045">
        <f t="shared" si="168"/>
        <v>11.26</v>
      </c>
      <c r="H2045">
        <f>ABS(E2045-Observed!M2047)</f>
        <v>0.41300000000000026</v>
      </c>
      <c r="I2045">
        <f t="shared" si="169"/>
        <v>0.41300000000000026</v>
      </c>
      <c r="J2045">
        <f>(E2045-Observed!M2047)^2</f>
        <v>0.17056900000000022</v>
      </c>
      <c r="K2045">
        <f t="shared" si="170"/>
        <v>0.17056900000000022</v>
      </c>
      <c r="L2045">
        <f>IF(ISNA(E2045-Observed!M2047),"",E2045-Observed!M2047)</f>
        <v>-0.41300000000000026</v>
      </c>
    </row>
    <row r="2046" spans="1:12" x14ac:dyDescent="0.25">
      <c r="A2046" s="8">
        <f t="shared" si="166"/>
        <v>42490.25</v>
      </c>
      <c r="B2046">
        <v>14731.25</v>
      </c>
      <c r="C2046">
        <v>2046</v>
      </c>
      <c r="D2046">
        <f>'Raw Mod'!F2046</f>
        <v>11.25</v>
      </c>
      <c r="E2046">
        <f t="shared" si="167"/>
        <v>11.25</v>
      </c>
      <c r="F2046">
        <v>11.56</v>
      </c>
      <c r="G2046">
        <f t="shared" si="168"/>
        <v>11.56</v>
      </c>
      <c r="H2046">
        <f>ABS(E2046-Observed!M2048)</f>
        <v>0.41200000000000081</v>
      </c>
      <c r="I2046">
        <f t="shared" si="169"/>
        <v>0.41200000000000081</v>
      </c>
      <c r="J2046">
        <f>(E2046-Observed!M2048)^2</f>
        <v>0.16974400000000067</v>
      </c>
      <c r="K2046">
        <f t="shared" si="170"/>
        <v>0.16974400000000067</v>
      </c>
      <c r="L2046">
        <f>IF(ISNA(E2046-Observed!M2048),"",E2046-Observed!M2048)</f>
        <v>-0.41200000000000081</v>
      </c>
    </row>
    <row r="2047" spans="1:12" x14ac:dyDescent="0.25">
      <c r="A2047" s="8">
        <f t="shared" si="166"/>
        <v>42490.376000000004</v>
      </c>
      <c r="B2047">
        <v>14731.376</v>
      </c>
      <c r="C2047">
        <v>2047</v>
      </c>
      <c r="D2047">
        <f>'Raw Mod'!F2047</f>
        <v>11.27</v>
      </c>
      <c r="E2047">
        <f t="shared" si="167"/>
        <v>11.27</v>
      </c>
      <c r="F2047">
        <v>11.53</v>
      </c>
      <c r="G2047">
        <f t="shared" si="168"/>
        <v>11.53</v>
      </c>
      <c r="H2047">
        <f>ABS(E2047-Observed!M2049)</f>
        <v>0.46400000000000041</v>
      </c>
      <c r="I2047">
        <f t="shared" si="169"/>
        <v>0.46400000000000041</v>
      </c>
      <c r="J2047">
        <f>(E2047-Observed!M2049)^2</f>
        <v>0.21529600000000038</v>
      </c>
      <c r="K2047">
        <f t="shared" si="170"/>
        <v>0.21529600000000038</v>
      </c>
      <c r="L2047">
        <f>IF(ISNA(E2047-Observed!M2049),"",E2047-Observed!M2049)</f>
        <v>-0.46400000000000041</v>
      </c>
    </row>
    <row r="2048" spans="1:12" x14ac:dyDescent="0.25">
      <c r="A2048" s="8">
        <f t="shared" si="166"/>
        <v>42490.5</v>
      </c>
      <c r="B2048">
        <v>14731.5</v>
      </c>
      <c r="C2048">
        <v>2048</v>
      </c>
      <c r="D2048">
        <f>'Raw Mod'!F2048</f>
        <v>10.93</v>
      </c>
      <c r="E2048">
        <f t="shared" si="167"/>
        <v>10.93</v>
      </c>
      <c r="F2048">
        <v>11.1</v>
      </c>
      <c r="G2048">
        <f t="shared" si="168"/>
        <v>11.1</v>
      </c>
      <c r="H2048">
        <f>ABS(E2048-Observed!M2050)</f>
        <v>0.46400000000000041</v>
      </c>
      <c r="I2048">
        <f t="shared" si="169"/>
        <v>0.46400000000000041</v>
      </c>
      <c r="J2048">
        <f>(E2048-Observed!M2050)^2</f>
        <v>0.21529600000000038</v>
      </c>
      <c r="K2048">
        <f t="shared" si="170"/>
        <v>0.21529600000000038</v>
      </c>
      <c r="L2048">
        <f>IF(ISNA(E2048-Observed!M2050),"",E2048-Observed!M2050)</f>
        <v>-0.46400000000000041</v>
      </c>
    </row>
    <row r="2049" spans="1:12" x14ac:dyDescent="0.25">
      <c r="A2049" s="8">
        <f t="shared" si="166"/>
        <v>42490.626000000004</v>
      </c>
      <c r="B2049">
        <v>14731.626</v>
      </c>
      <c r="C2049">
        <v>2049</v>
      </c>
      <c r="D2049">
        <f>'Raw Mod'!F2049</f>
        <v>11.32</v>
      </c>
      <c r="E2049">
        <f t="shared" si="167"/>
        <v>11.32</v>
      </c>
      <c r="F2049">
        <v>11.8</v>
      </c>
      <c r="G2049">
        <f t="shared" si="168"/>
        <v>11.8</v>
      </c>
      <c r="H2049">
        <f>ABS(E2049-Observed!M2051)</f>
        <v>0.4139999999999997</v>
      </c>
      <c r="I2049">
        <f t="shared" si="169"/>
        <v>0.4139999999999997</v>
      </c>
      <c r="J2049">
        <f>(E2049-Observed!M2051)^2</f>
        <v>0.17139599999999974</v>
      </c>
      <c r="K2049">
        <f t="shared" si="170"/>
        <v>0.17139599999999974</v>
      </c>
      <c r="L2049">
        <f>IF(ISNA(E2049-Observed!M2051),"",E2049-Observed!M2051)</f>
        <v>-0.4139999999999997</v>
      </c>
    </row>
    <row r="2050" spans="1:12" x14ac:dyDescent="0.25">
      <c r="A2050" s="8">
        <f t="shared" si="166"/>
        <v>42490.75</v>
      </c>
      <c r="B2050">
        <v>14731.75</v>
      </c>
      <c r="C2050">
        <v>2050</v>
      </c>
      <c r="D2050">
        <f>'Raw Mod'!F2050</f>
        <v>11.85</v>
      </c>
      <c r="E2050">
        <f t="shared" si="167"/>
        <v>11.85</v>
      </c>
      <c r="F2050">
        <v>12.6</v>
      </c>
      <c r="G2050">
        <f t="shared" si="168"/>
        <v>12.6</v>
      </c>
      <c r="H2050">
        <f>ABS(E2050-Observed!M2052)</f>
        <v>0.18799999999999883</v>
      </c>
      <c r="I2050">
        <f t="shared" si="169"/>
        <v>0.18799999999999883</v>
      </c>
      <c r="J2050">
        <f>(E2050-Observed!M2052)^2</f>
        <v>3.5343999999999563E-2</v>
      </c>
      <c r="K2050">
        <f t="shared" si="170"/>
        <v>3.5343999999999563E-2</v>
      </c>
      <c r="L2050">
        <f>IF(ISNA(E2050-Observed!M2052),"",E2050-Observed!M2052)</f>
        <v>0.18799999999999883</v>
      </c>
    </row>
    <row r="2051" spans="1:12" x14ac:dyDescent="0.25">
      <c r="A2051" s="8">
        <f t="shared" si="166"/>
        <v>42490.876000000004</v>
      </c>
      <c r="B2051">
        <v>14731.876</v>
      </c>
      <c r="C2051">
        <v>2051</v>
      </c>
      <c r="D2051">
        <f>'Raw Mod'!F2051</f>
        <v>10.99</v>
      </c>
      <c r="E2051">
        <f t="shared" si="167"/>
        <v>10.99</v>
      </c>
      <c r="F2051">
        <v>11.54</v>
      </c>
      <c r="G2051">
        <f t="shared" si="168"/>
        <v>11.54</v>
      </c>
      <c r="H2051">
        <f>ABS(E2051-Observed!M2053)</f>
        <v>0.62299999999999933</v>
      </c>
      <c r="I2051">
        <f t="shared" si="169"/>
        <v>0.62299999999999933</v>
      </c>
      <c r="J2051">
        <f>(E2051-Observed!M2053)^2</f>
        <v>0.38812899999999917</v>
      </c>
      <c r="K2051">
        <f t="shared" si="170"/>
        <v>0.38812899999999917</v>
      </c>
      <c r="L2051">
        <f>IF(ISNA(E2051-Observed!M2053),"",E2051-Observed!M2053)</f>
        <v>-0.62299999999999933</v>
      </c>
    </row>
    <row r="2052" spans="1:12" x14ac:dyDescent="0.25">
      <c r="A2052" s="8">
        <f t="shared" si="166"/>
        <v>42491</v>
      </c>
      <c r="B2052">
        <v>14732</v>
      </c>
      <c r="C2052">
        <v>2052</v>
      </c>
      <c r="D2052">
        <f>'Raw Mod'!F2052</f>
        <v>10.96</v>
      </c>
      <c r="E2052">
        <f t="shared" si="167"/>
        <v>10.96</v>
      </c>
      <c r="F2052">
        <v>11.33</v>
      </c>
      <c r="G2052">
        <f t="shared" si="168"/>
        <v>11.33</v>
      </c>
      <c r="H2052">
        <f>ABS(E2052-Observed!M2054)</f>
        <v>0.94399999999999906</v>
      </c>
      <c r="I2052">
        <f t="shared" si="169"/>
        <v>0.94399999999999906</v>
      </c>
      <c r="J2052">
        <f>(E2052-Observed!M2054)^2</f>
        <v>0.89113599999999826</v>
      </c>
      <c r="K2052">
        <f t="shared" si="170"/>
        <v>0.89113599999999826</v>
      </c>
      <c r="L2052">
        <f>IF(ISNA(E2052-Observed!M2054),"",E2052-Observed!M2054)</f>
        <v>-0.94399999999999906</v>
      </c>
    </row>
    <row r="2053" spans="1:12" x14ac:dyDescent="0.25">
      <c r="A2053" s="8">
        <f t="shared" ref="A2053:A2116" si="171">B2053+$A$2-1</f>
        <v>42491.127</v>
      </c>
      <c r="B2053">
        <v>14732.127</v>
      </c>
      <c r="C2053">
        <v>2053</v>
      </c>
      <c r="D2053">
        <f>'Raw Mod'!F2053</f>
        <v>11.11</v>
      </c>
      <c r="E2053">
        <f t="shared" ref="E2053:E2116" si="172">IF(D2053&lt;1,NA(),D2053)</f>
        <v>11.11</v>
      </c>
      <c r="F2053">
        <v>11.48</v>
      </c>
      <c r="G2053">
        <f t="shared" ref="G2053:G2116" si="173">IF(F2053&lt;1,NA(),F2053)</f>
        <v>11.48</v>
      </c>
      <c r="H2053">
        <f>ABS(E2053-Observed!M2055)</f>
        <v>0.67300000000000004</v>
      </c>
      <c r="I2053">
        <f t="shared" ref="I2053:I2116" si="174">IF(ISNA(H2053),"",H2053)</f>
        <v>0.67300000000000004</v>
      </c>
      <c r="J2053">
        <f>(E2053-Observed!M2055)^2</f>
        <v>0.45292900000000008</v>
      </c>
      <c r="K2053">
        <f t="shared" ref="K2053:K2116" si="175">IF(ISNA(J2053),"",J2053)</f>
        <v>0.45292900000000008</v>
      </c>
      <c r="L2053">
        <f>IF(ISNA(E2053-Observed!M2055),"",E2053-Observed!M2055)</f>
        <v>-0.67300000000000004</v>
      </c>
    </row>
    <row r="2054" spans="1:12" x14ac:dyDescent="0.25">
      <c r="A2054" s="8">
        <f t="shared" si="171"/>
        <v>42491.25</v>
      </c>
      <c r="B2054">
        <v>14732.25</v>
      </c>
      <c r="C2054">
        <v>2054</v>
      </c>
      <c r="D2054">
        <f>'Raw Mod'!F2054</f>
        <v>11.03</v>
      </c>
      <c r="E2054">
        <f t="shared" si="172"/>
        <v>11.03</v>
      </c>
      <c r="F2054">
        <v>11.37</v>
      </c>
      <c r="G2054">
        <f t="shared" si="173"/>
        <v>11.37</v>
      </c>
      <c r="H2054">
        <f>ABS(E2054-Observed!M2056)</f>
        <v>0.43700000000000117</v>
      </c>
      <c r="I2054">
        <f t="shared" si="174"/>
        <v>0.43700000000000117</v>
      </c>
      <c r="J2054">
        <f>(E2054-Observed!M2056)^2</f>
        <v>0.19096900000000103</v>
      </c>
      <c r="K2054">
        <f t="shared" si="175"/>
        <v>0.19096900000000103</v>
      </c>
      <c r="L2054">
        <f>IF(ISNA(E2054-Observed!M2056),"",E2054-Observed!M2056)</f>
        <v>-0.43700000000000117</v>
      </c>
    </row>
    <row r="2055" spans="1:12" x14ac:dyDescent="0.25">
      <c r="A2055" s="8">
        <f t="shared" si="171"/>
        <v>42491.376000000004</v>
      </c>
      <c r="B2055">
        <v>14732.376</v>
      </c>
      <c r="C2055">
        <v>2055</v>
      </c>
      <c r="D2055">
        <f>'Raw Mod'!F2055</f>
        <v>10.98</v>
      </c>
      <c r="E2055">
        <f t="shared" si="172"/>
        <v>10.98</v>
      </c>
      <c r="F2055">
        <v>11.3</v>
      </c>
      <c r="G2055">
        <f t="shared" si="173"/>
        <v>11.3</v>
      </c>
      <c r="H2055">
        <f>ABS(E2055-Observed!M2057)</f>
        <v>0.58499999999999908</v>
      </c>
      <c r="I2055">
        <f t="shared" si="174"/>
        <v>0.58499999999999908</v>
      </c>
      <c r="J2055">
        <f>(E2055-Observed!M2057)^2</f>
        <v>0.34222499999999895</v>
      </c>
      <c r="K2055">
        <f t="shared" si="175"/>
        <v>0.34222499999999895</v>
      </c>
      <c r="L2055">
        <f>IF(ISNA(E2055-Observed!M2057),"",E2055-Observed!M2057)</f>
        <v>-0.58499999999999908</v>
      </c>
    </row>
    <row r="2056" spans="1:12" x14ac:dyDescent="0.25">
      <c r="A2056" s="8">
        <f t="shared" si="171"/>
        <v>42491.5</v>
      </c>
      <c r="B2056">
        <v>14732.5</v>
      </c>
      <c r="C2056">
        <v>2056</v>
      </c>
      <c r="D2056">
        <f>'Raw Mod'!F2056</f>
        <v>11.24</v>
      </c>
      <c r="E2056">
        <f t="shared" si="172"/>
        <v>11.24</v>
      </c>
      <c r="F2056">
        <v>11.65</v>
      </c>
      <c r="G2056">
        <f t="shared" si="173"/>
        <v>11.65</v>
      </c>
      <c r="H2056">
        <f>ABS(E2056-Observed!M2058)</f>
        <v>0.12999999999999901</v>
      </c>
      <c r="I2056">
        <f t="shared" si="174"/>
        <v>0.12999999999999901</v>
      </c>
      <c r="J2056">
        <f>(E2056-Observed!M2058)^2</f>
        <v>1.6899999999999742E-2</v>
      </c>
      <c r="K2056">
        <f t="shared" si="175"/>
        <v>1.6899999999999742E-2</v>
      </c>
      <c r="L2056">
        <f>IF(ISNA(E2056-Observed!M2058),"",E2056-Observed!M2058)</f>
        <v>-0.12999999999999901</v>
      </c>
    </row>
    <row r="2057" spans="1:12" x14ac:dyDescent="0.25">
      <c r="A2057" s="8">
        <f t="shared" si="171"/>
        <v>42491.625</v>
      </c>
      <c r="B2057">
        <v>14732.625</v>
      </c>
      <c r="C2057">
        <v>2057</v>
      </c>
      <c r="D2057">
        <f>'Raw Mod'!F2057</f>
        <v>11.26</v>
      </c>
      <c r="E2057">
        <f t="shared" si="172"/>
        <v>11.26</v>
      </c>
      <c r="F2057">
        <v>11.67</v>
      </c>
      <c r="G2057">
        <f t="shared" si="173"/>
        <v>11.67</v>
      </c>
      <c r="H2057">
        <f>ABS(E2057-Observed!M2059)</f>
        <v>0.1590000000000007</v>
      </c>
      <c r="I2057">
        <f t="shared" si="174"/>
        <v>0.1590000000000007</v>
      </c>
      <c r="J2057">
        <f>(E2057-Observed!M2059)^2</f>
        <v>2.528100000000022E-2</v>
      </c>
      <c r="K2057">
        <f t="shared" si="175"/>
        <v>2.528100000000022E-2</v>
      </c>
      <c r="L2057">
        <f>IF(ISNA(E2057-Observed!M2059),"",E2057-Observed!M2059)</f>
        <v>-0.1590000000000007</v>
      </c>
    </row>
    <row r="2058" spans="1:12" x14ac:dyDescent="0.25">
      <c r="A2058" s="8">
        <f t="shared" si="171"/>
        <v>42491.75</v>
      </c>
      <c r="B2058">
        <v>14732.75</v>
      </c>
      <c r="C2058">
        <v>2058</v>
      </c>
      <c r="D2058">
        <f>'Raw Mod'!F2058</f>
        <v>11.12</v>
      </c>
      <c r="E2058">
        <f t="shared" si="172"/>
        <v>11.12</v>
      </c>
      <c r="F2058">
        <v>11.49</v>
      </c>
      <c r="G2058">
        <f t="shared" si="173"/>
        <v>11.49</v>
      </c>
      <c r="H2058">
        <f>ABS(E2058-Observed!M2060)</f>
        <v>0.54200000000000159</v>
      </c>
      <c r="I2058">
        <f t="shared" si="174"/>
        <v>0.54200000000000159</v>
      </c>
      <c r="J2058">
        <f>(E2058-Observed!M2060)^2</f>
        <v>0.29376400000000175</v>
      </c>
      <c r="K2058">
        <f t="shared" si="175"/>
        <v>0.29376400000000175</v>
      </c>
      <c r="L2058">
        <f>IF(ISNA(E2058-Observed!M2060),"",E2058-Observed!M2060)</f>
        <v>-0.54200000000000159</v>
      </c>
    </row>
    <row r="2059" spans="1:12" x14ac:dyDescent="0.25">
      <c r="A2059" s="8">
        <f t="shared" si="171"/>
        <v>42491.876000000004</v>
      </c>
      <c r="B2059">
        <v>14732.876</v>
      </c>
      <c r="C2059">
        <v>2059</v>
      </c>
      <c r="D2059">
        <f>'Raw Mod'!F2059</f>
        <v>11.2</v>
      </c>
      <c r="E2059">
        <f t="shared" si="172"/>
        <v>11.2</v>
      </c>
      <c r="F2059">
        <v>11.55</v>
      </c>
      <c r="G2059">
        <f t="shared" si="173"/>
        <v>11.55</v>
      </c>
      <c r="H2059">
        <f>ABS(E2059-Observed!M2061)</f>
        <v>0.46200000000000152</v>
      </c>
      <c r="I2059">
        <f t="shared" si="174"/>
        <v>0.46200000000000152</v>
      </c>
      <c r="J2059">
        <f>(E2059-Observed!M2061)^2</f>
        <v>0.21344400000000141</v>
      </c>
      <c r="K2059">
        <f t="shared" si="175"/>
        <v>0.21344400000000141</v>
      </c>
      <c r="L2059">
        <f>IF(ISNA(E2059-Observed!M2061),"",E2059-Observed!M2061)</f>
        <v>-0.46200000000000152</v>
      </c>
    </row>
    <row r="2060" spans="1:12" x14ac:dyDescent="0.25">
      <c r="A2060" s="8">
        <f t="shared" si="171"/>
        <v>42492</v>
      </c>
      <c r="B2060">
        <v>14733</v>
      </c>
      <c r="C2060">
        <v>2060</v>
      </c>
      <c r="D2060">
        <f>'Raw Mod'!F2060</f>
        <v>11.21</v>
      </c>
      <c r="E2060">
        <f t="shared" si="172"/>
        <v>11.21</v>
      </c>
      <c r="F2060">
        <v>11.55</v>
      </c>
      <c r="G2060">
        <f t="shared" si="173"/>
        <v>11.55</v>
      </c>
      <c r="H2060">
        <f>ABS(E2060-Observed!M2062)</f>
        <v>0.35499999999999865</v>
      </c>
      <c r="I2060">
        <f t="shared" si="174"/>
        <v>0.35499999999999865</v>
      </c>
      <c r="J2060">
        <f>(E2060-Observed!M2062)^2</f>
        <v>0.12602499999999905</v>
      </c>
      <c r="K2060">
        <f t="shared" si="175"/>
        <v>0.12602499999999905</v>
      </c>
      <c r="L2060">
        <f>IF(ISNA(E2060-Observed!M2062),"",E2060-Observed!M2062)</f>
        <v>-0.35499999999999865</v>
      </c>
    </row>
    <row r="2061" spans="1:12" x14ac:dyDescent="0.25">
      <c r="A2061" s="8">
        <f t="shared" si="171"/>
        <v>42492.125</v>
      </c>
      <c r="B2061">
        <v>14733.125</v>
      </c>
      <c r="C2061">
        <v>2061</v>
      </c>
      <c r="D2061">
        <f>'Raw Mod'!F2061</f>
        <v>11.04</v>
      </c>
      <c r="E2061">
        <f t="shared" si="172"/>
        <v>11.04</v>
      </c>
      <c r="F2061">
        <v>11.5</v>
      </c>
      <c r="G2061">
        <f t="shared" si="173"/>
        <v>11.5</v>
      </c>
      <c r="H2061">
        <f>ABS(E2061-Observed!M2063)</f>
        <v>0.30600000000000094</v>
      </c>
      <c r="I2061">
        <f t="shared" si="174"/>
        <v>0.30600000000000094</v>
      </c>
      <c r="J2061">
        <f>(E2061-Observed!M2063)^2</f>
        <v>9.363600000000058E-2</v>
      </c>
      <c r="K2061">
        <f t="shared" si="175"/>
        <v>9.363600000000058E-2</v>
      </c>
      <c r="L2061">
        <f>IF(ISNA(E2061-Observed!M2063),"",E2061-Observed!M2063)</f>
        <v>-0.30600000000000094</v>
      </c>
    </row>
    <row r="2062" spans="1:12" x14ac:dyDescent="0.25">
      <c r="A2062" s="8">
        <f t="shared" si="171"/>
        <v>42492.25</v>
      </c>
      <c r="B2062">
        <v>14733.25</v>
      </c>
      <c r="C2062">
        <v>2062</v>
      </c>
      <c r="D2062">
        <f>'Raw Mod'!F2062</f>
        <v>11.32</v>
      </c>
      <c r="E2062">
        <f t="shared" si="172"/>
        <v>11.32</v>
      </c>
      <c r="F2062">
        <v>11.8</v>
      </c>
      <c r="G2062">
        <f t="shared" si="173"/>
        <v>11.8</v>
      </c>
      <c r="H2062">
        <f>ABS(E2062-Observed!M2064)</f>
        <v>0.4870000000000001</v>
      </c>
      <c r="I2062">
        <f t="shared" si="174"/>
        <v>0.4870000000000001</v>
      </c>
      <c r="J2062">
        <f>(E2062-Observed!M2064)^2</f>
        <v>0.2371690000000001</v>
      </c>
      <c r="K2062">
        <f t="shared" si="175"/>
        <v>0.2371690000000001</v>
      </c>
      <c r="L2062">
        <f>IF(ISNA(E2062-Observed!M2064),"",E2062-Observed!M2064)</f>
        <v>-0.4870000000000001</v>
      </c>
    </row>
    <row r="2063" spans="1:12" x14ac:dyDescent="0.25">
      <c r="A2063" s="8">
        <f t="shared" si="171"/>
        <v>42492.376000000004</v>
      </c>
      <c r="B2063">
        <v>14733.376</v>
      </c>
      <c r="C2063">
        <v>2063</v>
      </c>
      <c r="D2063">
        <f>'Raw Mod'!F2063</f>
        <v>11.3</v>
      </c>
      <c r="E2063">
        <f t="shared" si="172"/>
        <v>11.3</v>
      </c>
      <c r="F2063">
        <v>11.64</v>
      </c>
      <c r="G2063">
        <f t="shared" si="173"/>
        <v>11.64</v>
      </c>
      <c r="H2063">
        <f>ABS(E2063-Observed!M2065)</f>
        <v>0.50699999999999967</v>
      </c>
      <c r="I2063">
        <f t="shared" si="174"/>
        <v>0.50699999999999967</v>
      </c>
      <c r="J2063">
        <f>(E2063-Observed!M2065)^2</f>
        <v>0.25704899999999969</v>
      </c>
      <c r="K2063">
        <f t="shared" si="175"/>
        <v>0.25704899999999969</v>
      </c>
      <c r="L2063">
        <f>IF(ISNA(E2063-Observed!M2065),"",E2063-Observed!M2065)</f>
        <v>-0.50699999999999967</v>
      </c>
    </row>
    <row r="2064" spans="1:12" x14ac:dyDescent="0.25">
      <c r="A2064" s="8">
        <f t="shared" si="171"/>
        <v>42492.5</v>
      </c>
      <c r="B2064">
        <v>14733.5</v>
      </c>
      <c r="C2064">
        <v>2064</v>
      </c>
      <c r="D2064">
        <f>'Raw Mod'!F2064</f>
        <v>11.25</v>
      </c>
      <c r="E2064">
        <f t="shared" si="172"/>
        <v>11.25</v>
      </c>
      <c r="F2064">
        <v>11.6</v>
      </c>
      <c r="G2064">
        <f t="shared" si="173"/>
        <v>11.6</v>
      </c>
      <c r="H2064">
        <f>ABS(E2064-Observed!M2066)</f>
        <v>0.38700000000000045</v>
      </c>
      <c r="I2064">
        <f t="shared" si="174"/>
        <v>0.38700000000000045</v>
      </c>
      <c r="J2064">
        <f>(E2064-Observed!M2066)^2</f>
        <v>0.14976900000000035</v>
      </c>
      <c r="K2064">
        <f t="shared" si="175"/>
        <v>0.14976900000000035</v>
      </c>
      <c r="L2064">
        <f>IF(ISNA(E2064-Observed!M2066),"",E2064-Observed!M2066)</f>
        <v>-0.38700000000000045</v>
      </c>
    </row>
    <row r="2065" spans="1:12" x14ac:dyDescent="0.25">
      <c r="A2065" s="8">
        <f t="shared" si="171"/>
        <v>42492.626000000004</v>
      </c>
      <c r="B2065">
        <v>14733.626</v>
      </c>
      <c r="C2065">
        <v>2065</v>
      </c>
      <c r="D2065">
        <f>'Raw Mod'!F2065</f>
        <v>11.32</v>
      </c>
      <c r="E2065">
        <f t="shared" si="172"/>
        <v>11.32</v>
      </c>
      <c r="F2065">
        <v>11.71</v>
      </c>
      <c r="G2065">
        <f t="shared" si="173"/>
        <v>11.71</v>
      </c>
      <c r="H2065">
        <f>ABS(E2065-Observed!M2067)</f>
        <v>0.39000000000000057</v>
      </c>
      <c r="I2065">
        <f t="shared" si="174"/>
        <v>0.39000000000000057</v>
      </c>
      <c r="J2065">
        <f>(E2065-Observed!M2067)^2</f>
        <v>0.15210000000000046</v>
      </c>
      <c r="K2065">
        <f t="shared" si="175"/>
        <v>0.15210000000000046</v>
      </c>
      <c r="L2065">
        <f>IF(ISNA(E2065-Observed!M2067),"",E2065-Observed!M2067)</f>
        <v>-0.39000000000000057</v>
      </c>
    </row>
    <row r="2066" spans="1:12" x14ac:dyDescent="0.25">
      <c r="A2066" s="8">
        <f t="shared" si="171"/>
        <v>42492.75</v>
      </c>
      <c r="B2066">
        <v>14733.75</v>
      </c>
      <c r="C2066">
        <v>2066</v>
      </c>
      <c r="D2066">
        <f>'Raw Mod'!F2066</f>
        <v>11.27</v>
      </c>
      <c r="E2066">
        <f t="shared" si="172"/>
        <v>11.27</v>
      </c>
      <c r="F2066">
        <v>11.63</v>
      </c>
      <c r="G2066">
        <f t="shared" si="173"/>
        <v>11.63</v>
      </c>
      <c r="H2066">
        <f>ABS(E2066-Observed!M2068)</f>
        <v>0.41600000000000037</v>
      </c>
      <c r="I2066">
        <f t="shared" si="174"/>
        <v>0.41600000000000037</v>
      </c>
      <c r="J2066">
        <f>(E2066-Observed!M2068)^2</f>
        <v>0.17305600000000032</v>
      </c>
      <c r="K2066">
        <f t="shared" si="175"/>
        <v>0.17305600000000032</v>
      </c>
      <c r="L2066">
        <f>IF(ISNA(E2066-Observed!M2068),"",E2066-Observed!M2068)</f>
        <v>-0.41600000000000037</v>
      </c>
    </row>
    <row r="2067" spans="1:12" x14ac:dyDescent="0.25">
      <c r="A2067" s="8">
        <f t="shared" si="171"/>
        <v>42492.876000000004</v>
      </c>
      <c r="B2067">
        <v>14733.876</v>
      </c>
      <c r="C2067">
        <v>2067</v>
      </c>
      <c r="D2067">
        <f>'Raw Mod'!F2067</f>
        <v>11.23</v>
      </c>
      <c r="E2067">
        <f t="shared" si="172"/>
        <v>11.23</v>
      </c>
      <c r="F2067">
        <v>11.61</v>
      </c>
      <c r="G2067">
        <f t="shared" si="173"/>
        <v>11.61</v>
      </c>
      <c r="H2067">
        <f>ABS(E2067-Observed!M2069)</f>
        <v>0.52899999999999991</v>
      </c>
      <c r="I2067">
        <f t="shared" si="174"/>
        <v>0.52899999999999991</v>
      </c>
      <c r="J2067">
        <f>(E2067-Observed!M2069)^2</f>
        <v>0.2798409999999999</v>
      </c>
      <c r="K2067">
        <f t="shared" si="175"/>
        <v>0.2798409999999999</v>
      </c>
      <c r="L2067">
        <f>IF(ISNA(E2067-Observed!M2069),"",E2067-Observed!M2069)</f>
        <v>-0.52899999999999991</v>
      </c>
    </row>
    <row r="2068" spans="1:12" x14ac:dyDescent="0.25">
      <c r="A2068" s="8">
        <f t="shared" si="171"/>
        <v>42493</v>
      </c>
      <c r="B2068">
        <v>14734</v>
      </c>
      <c r="C2068">
        <v>2068</v>
      </c>
      <c r="D2068">
        <f>'Raw Mod'!F2068</f>
        <v>11.25</v>
      </c>
      <c r="E2068">
        <f t="shared" si="172"/>
        <v>11.25</v>
      </c>
      <c r="F2068">
        <v>11.64</v>
      </c>
      <c r="G2068">
        <f t="shared" si="173"/>
        <v>11.64</v>
      </c>
      <c r="H2068">
        <f>ABS(E2068-Observed!M2070)</f>
        <v>0.33900000000000041</v>
      </c>
      <c r="I2068">
        <f t="shared" si="174"/>
        <v>0.33900000000000041</v>
      </c>
      <c r="J2068">
        <f>(E2068-Observed!M2070)^2</f>
        <v>0.11492100000000027</v>
      </c>
      <c r="K2068">
        <f t="shared" si="175"/>
        <v>0.11492100000000027</v>
      </c>
      <c r="L2068">
        <f>IF(ISNA(E2068-Observed!M2070),"",E2068-Observed!M2070)</f>
        <v>-0.33900000000000041</v>
      </c>
    </row>
    <row r="2069" spans="1:12" x14ac:dyDescent="0.25">
      <c r="A2069" s="8">
        <f t="shared" si="171"/>
        <v>42493.126000000004</v>
      </c>
      <c r="B2069">
        <v>14734.126</v>
      </c>
      <c r="C2069">
        <v>2069</v>
      </c>
      <c r="D2069">
        <f>'Raw Mod'!F2069</f>
        <v>11.25</v>
      </c>
      <c r="E2069">
        <f t="shared" si="172"/>
        <v>11.25</v>
      </c>
      <c r="F2069">
        <v>11.62</v>
      </c>
      <c r="G2069">
        <f t="shared" si="173"/>
        <v>11.62</v>
      </c>
      <c r="H2069">
        <f>ABS(E2069-Observed!M2071)</f>
        <v>0.48399999999999999</v>
      </c>
      <c r="I2069">
        <f t="shared" si="174"/>
        <v>0.48399999999999999</v>
      </c>
      <c r="J2069">
        <f>(E2069-Observed!M2071)^2</f>
        <v>0.23425599999999999</v>
      </c>
      <c r="K2069">
        <f t="shared" si="175"/>
        <v>0.23425599999999999</v>
      </c>
      <c r="L2069">
        <f>IF(ISNA(E2069-Observed!M2071),"",E2069-Observed!M2071)</f>
        <v>-0.48399999999999999</v>
      </c>
    </row>
    <row r="2070" spans="1:12" x14ac:dyDescent="0.25">
      <c r="A2070" s="8">
        <f t="shared" si="171"/>
        <v>42493.25</v>
      </c>
      <c r="B2070">
        <v>14734.25</v>
      </c>
      <c r="C2070">
        <v>2070</v>
      </c>
      <c r="D2070">
        <f>'Raw Mod'!F2070</f>
        <v>11.27</v>
      </c>
      <c r="E2070">
        <f t="shared" si="172"/>
        <v>11.27</v>
      </c>
      <c r="F2070">
        <v>11.67</v>
      </c>
      <c r="G2070">
        <f t="shared" si="173"/>
        <v>11.67</v>
      </c>
      <c r="H2070">
        <f>ABS(E2070-Observed!M2072)</f>
        <v>0.48900000000000077</v>
      </c>
      <c r="I2070">
        <f t="shared" si="174"/>
        <v>0.48900000000000077</v>
      </c>
      <c r="J2070">
        <f>(E2070-Observed!M2072)^2</f>
        <v>0.23912100000000075</v>
      </c>
      <c r="K2070">
        <f t="shared" si="175"/>
        <v>0.23912100000000075</v>
      </c>
      <c r="L2070">
        <f>IF(ISNA(E2070-Observed!M2072),"",E2070-Observed!M2072)</f>
        <v>-0.48900000000000077</v>
      </c>
    </row>
    <row r="2071" spans="1:12" x14ac:dyDescent="0.25">
      <c r="A2071" s="8">
        <f t="shared" si="171"/>
        <v>42493.376000000004</v>
      </c>
      <c r="B2071">
        <v>14734.376</v>
      </c>
      <c r="C2071">
        <v>2071</v>
      </c>
      <c r="D2071">
        <f>'Raw Mod'!F2071</f>
        <v>11.25</v>
      </c>
      <c r="E2071">
        <f t="shared" si="172"/>
        <v>11.25</v>
      </c>
      <c r="F2071">
        <v>11.66</v>
      </c>
      <c r="G2071">
        <f t="shared" si="173"/>
        <v>11.66</v>
      </c>
      <c r="H2071">
        <f>ABS(E2071-Observed!M2073)</f>
        <v>0.7029999999999994</v>
      </c>
      <c r="I2071">
        <f t="shared" si="174"/>
        <v>0.7029999999999994</v>
      </c>
      <c r="J2071">
        <f>(E2071-Observed!M2073)^2</f>
        <v>0.49420899999999918</v>
      </c>
      <c r="K2071">
        <f t="shared" si="175"/>
        <v>0.49420899999999918</v>
      </c>
      <c r="L2071">
        <f>IF(ISNA(E2071-Observed!M2073),"",E2071-Observed!M2073)</f>
        <v>-0.7029999999999994</v>
      </c>
    </row>
    <row r="2072" spans="1:12" x14ac:dyDescent="0.25">
      <c r="A2072" s="8">
        <f t="shared" si="171"/>
        <v>42493.5</v>
      </c>
      <c r="B2072">
        <v>14734.5</v>
      </c>
      <c r="C2072">
        <v>2072</v>
      </c>
      <c r="D2072">
        <f>'Raw Mod'!F2072</f>
        <v>11.22</v>
      </c>
      <c r="E2072">
        <f t="shared" si="172"/>
        <v>11.22</v>
      </c>
      <c r="F2072">
        <v>11.59</v>
      </c>
      <c r="G2072">
        <f t="shared" si="173"/>
        <v>11.59</v>
      </c>
      <c r="H2072">
        <f>ABS(E2072-Observed!M2074)</f>
        <v>0.51399999999999935</v>
      </c>
      <c r="I2072">
        <f t="shared" si="174"/>
        <v>0.51399999999999935</v>
      </c>
      <c r="J2072">
        <f>(E2072-Observed!M2074)^2</f>
        <v>0.26419599999999932</v>
      </c>
      <c r="K2072">
        <f t="shared" si="175"/>
        <v>0.26419599999999932</v>
      </c>
      <c r="L2072">
        <f>IF(ISNA(E2072-Observed!M2074),"",E2072-Observed!M2074)</f>
        <v>-0.51399999999999935</v>
      </c>
    </row>
    <row r="2073" spans="1:12" x14ac:dyDescent="0.25">
      <c r="A2073" s="8">
        <f t="shared" si="171"/>
        <v>42493.626000000004</v>
      </c>
      <c r="B2073">
        <v>14734.626</v>
      </c>
      <c r="C2073">
        <v>2073</v>
      </c>
      <c r="D2073">
        <f>'Raw Mod'!F2073</f>
        <v>11.27</v>
      </c>
      <c r="E2073">
        <f t="shared" si="172"/>
        <v>11.27</v>
      </c>
      <c r="F2073">
        <v>11.67</v>
      </c>
      <c r="G2073">
        <f t="shared" si="173"/>
        <v>11.67</v>
      </c>
      <c r="H2073">
        <f>ABS(E2073-Observed!M2075)</f>
        <v>0.41600000000000037</v>
      </c>
      <c r="I2073">
        <f t="shared" si="174"/>
        <v>0.41600000000000037</v>
      </c>
      <c r="J2073">
        <f>(E2073-Observed!M2075)^2</f>
        <v>0.17305600000000032</v>
      </c>
      <c r="K2073">
        <f t="shared" si="175"/>
        <v>0.17305600000000032</v>
      </c>
      <c r="L2073">
        <f>IF(ISNA(E2073-Observed!M2075),"",E2073-Observed!M2075)</f>
        <v>-0.41600000000000037</v>
      </c>
    </row>
    <row r="2074" spans="1:12" x14ac:dyDescent="0.25">
      <c r="A2074" s="8">
        <f t="shared" si="171"/>
        <v>42493.75</v>
      </c>
      <c r="B2074">
        <v>14734.75</v>
      </c>
      <c r="C2074">
        <v>2074</v>
      </c>
      <c r="D2074">
        <f>'Raw Mod'!F2074</f>
        <v>11.2</v>
      </c>
      <c r="E2074">
        <f t="shared" si="172"/>
        <v>11.2</v>
      </c>
      <c r="F2074">
        <v>11.57</v>
      </c>
      <c r="G2074">
        <f t="shared" si="173"/>
        <v>11.57</v>
      </c>
      <c r="H2074">
        <f>ABS(E2074-Observed!M2076)</f>
        <v>0.65600000000000058</v>
      </c>
      <c r="I2074">
        <f t="shared" si="174"/>
        <v>0.65600000000000058</v>
      </c>
      <c r="J2074">
        <f>(E2074-Observed!M2076)^2</f>
        <v>0.43033600000000077</v>
      </c>
      <c r="K2074">
        <f t="shared" si="175"/>
        <v>0.43033600000000077</v>
      </c>
      <c r="L2074">
        <f>IF(ISNA(E2074-Observed!M2076),"",E2074-Observed!M2076)</f>
        <v>-0.65600000000000058</v>
      </c>
    </row>
    <row r="2075" spans="1:12" x14ac:dyDescent="0.25">
      <c r="A2075" s="8">
        <f t="shared" si="171"/>
        <v>42493.876000000004</v>
      </c>
      <c r="B2075">
        <v>14734.876</v>
      </c>
      <c r="C2075">
        <v>2075</v>
      </c>
      <c r="D2075">
        <f>'Raw Mod'!F2075</f>
        <v>11.21</v>
      </c>
      <c r="E2075">
        <f t="shared" si="172"/>
        <v>11.21</v>
      </c>
      <c r="F2075">
        <v>11.56</v>
      </c>
      <c r="G2075">
        <f t="shared" si="173"/>
        <v>11.56</v>
      </c>
      <c r="H2075">
        <f>ABS(E2075-Observed!M2077)</f>
        <v>0.5</v>
      </c>
      <c r="I2075">
        <f t="shared" si="174"/>
        <v>0.5</v>
      </c>
      <c r="J2075">
        <f>(E2075-Observed!M2077)^2</f>
        <v>0.25</v>
      </c>
      <c r="K2075">
        <f t="shared" si="175"/>
        <v>0.25</v>
      </c>
      <c r="L2075">
        <f>IF(ISNA(E2075-Observed!M2077),"",E2075-Observed!M2077)</f>
        <v>-0.5</v>
      </c>
    </row>
    <row r="2076" spans="1:12" x14ac:dyDescent="0.25">
      <c r="A2076" s="8">
        <f t="shared" si="171"/>
        <v>42494</v>
      </c>
      <c r="B2076">
        <v>14735</v>
      </c>
      <c r="C2076">
        <v>2076</v>
      </c>
      <c r="D2076">
        <f>'Raw Mod'!F2076</f>
        <v>11.27</v>
      </c>
      <c r="E2076">
        <f t="shared" si="172"/>
        <v>11.27</v>
      </c>
      <c r="F2076">
        <v>11.63</v>
      </c>
      <c r="G2076">
        <f t="shared" si="173"/>
        <v>11.63</v>
      </c>
      <c r="H2076">
        <f>ABS(E2076-Observed!M2078)</f>
        <v>0.31900000000000084</v>
      </c>
      <c r="I2076">
        <f t="shared" si="174"/>
        <v>0.31900000000000084</v>
      </c>
      <c r="J2076">
        <f>(E2076-Observed!M2078)^2</f>
        <v>0.10176100000000053</v>
      </c>
      <c r="K2076">
        <f t="shared" si="175"/>
        <v>0.10176100000000053</v>
      </c>
      <c r="L2076">
        <f>IF(ISNA(E2076-Observed!M2078),"",E2076-Observed!M2078)</f>
        <v>-0.31900000000000084</v>
      </c>
    </row>
    <row r="2077" spans="1:12" x14ac:dyDescent="0.25">
      <c r="A2077" s="8">
        <f t="shared" si="171"/>
        <v>42494.126000000004</v>
      </c>
      <c r="B2077">
        <v>14735.126</v>
      </c>
      <c r="C2077">
        <v>2077</v>
      </c>
      <c r="D2077">
        <f>'Raw Mod'!F2077</f>
        <v>11.26</v>
      </c>
      <c r="E2077">
        <f t="shared" si="172"/>
        <v>11.26</v>
      </c>
      <c r="F2077">
        <v>11.65</v>
      </c>
      <c r="G2077">
        <f t="shared" si="173"/>
        <v>11.65</v>
      </c>
      <c r="H2077">
        <f>ABS(E2077-Observed!M2079)</f>
        <v>0.35299999999999976</v>
      </c>
      <c r="I2077">
        <f t="shared" si="174"/>
        <v>0.35299999999999976</v>
      </c>
      <c r="J2077">
        <f>(E2077-Observed!M2079)^2</f>
        <v>0.12460899999999983</v>
      </c>
      <c r="K2077">
        <f t="shared" si="175"/>
        <v>0.12460899999999983</v>
      </c>
      <c r="L2077">
        <f>IF(ISNA(E2077-Observed!M2079),"",E2077-Observed!M2079)</f>
        <v>-0.35299999999999976</v>
      </c>
    </row>
    <row r="2078" spans="1:12" x14ac:dyDescent="0.25">
      <c r="A2078" s="8">
        <f t="shared" si="171"/>
        <v>42494.25</v>
      </c>
      <c r="B2078">
        <v>14735.25</v>
      </c>
      <c r="C2078">
        <v>2078</v>
      </c>
      <c r="D2078">
        <f>'Raw Mod'!F2078</f>
        <v>11.29</v>
      </c>
      <c r="E2078">
        <f t="shared" si="172"/>
        <v>11.29</v>
      </c>
      <c r="F2078">
        <v>11.67</v>
      </c>
      <c r="G2078">
        <f t="shared" si="173"/>
        <v>11.67</v>
      </c>
      <c r="H2078">
        <f>ABS(E2078-Observed!M2080)</f>
        <v>0.17700000000000138</v>
      </c>
      <c r="I2078">
        <f t="shared" si="174"/>
        <v>0.17700000000000138</v>
      </c>
      <c r="J2078">
        <f>(E2078-Observed!M2080)^2</f>
        <v>3.1329000000000488E-2</v>
      </c>
      <c r="K2078">
        <f t="shared" si="175"/>
        <v>3.1329000000000488E-2</v>
      </c>
      <c r="L2078">
        <f>IF(ISNA(E2078-Observed!M2080),"",E2078-Observed!M2080)</f>
        <v>-0.17700000000000138</v>
      </c>
    </row>
    <row r="2079" spans="1:12" x14ac:dyDescent="0.25">
      <c r="A2079" s="8">
        <f t="shared" si="171"/>
        <v>42494.376000000004</v>
      </c>
      <c r="B2079">
        <v>14735.376</v>
      </c>
      <c r="C2079">
        <v>2079</v>
      </c>
      <c r="D2079">
        <f>'Raw Mod'!F2079</f>
        <v>11.34</v>
      </c>
      <c r="E2079">
        <f t="shared" si="172"/>
        <v>11.34</v>
      </c>
      <c r="F2079">
        <v>11.74</v>
      </c>
      <c r="G2079">
        <f t="shared" si="173"/>
        <v>11.74</v>
      </c>
      <c r="H2079">
        <f>ABS(E2079-Observed!M2081)</f>
        <v>0.39400000000000013</v>
      </c>
      <c r="I2079">
        <f t="shared" si="174"/>
        <v>0.39400000000000013</v>
      </c>
      <c r="J2079">
        <f>(E2079-Observed!M2081)^2</f>
        <v>0.1552360000000001</v>
      </c>
      <c r="K2079">
        <f t="shared" si="175"/>
        <v>0.1552360000000001</v>
      </c>
      <c r="L2079">
        <f>IF(ISNA(E2079-Observed!M2081),"",E2079-Observed!M2081)</f>
        <v>-0.39400000000000013</v>
      </c>
    </row>
    <row r="2080" spans="1:12" x14ac:dyDescent="0.25">
      <c r="A2080" s="8">
        <f t="shared" si="171"/>
        <v>42494.5</v>
      </c>
      <c r="B2080">
        <v>14735.5</v>
      </c>
      <c r="C2080">
        <v>2080</v>
      </c>
      <c r="D2080">
        <f>'Raw Mod'!F2080</f>
        <v>11.32</v>
      </c>
      <c r="E2080">
        <f t="shared" si="172"/>
        <v>11.32</v>
      </c>
      <c r="F2080">
        <v>11.73</v>
      </c>
      <c r="G2080">
        <f t="shared" si="173"/>
        <v>11.73</v>
      </c>
      <c r="H2080">
        <f>ABS(E2080-Observed!M2082)</f>
        <v>0.53599999999999959</v>
      </c>
      <c r="I2080">
        <f t="shared" si="174"/>
        <v>0.53599999999999959</v>
      </c>
      <c r="J2080">
        <f>(E2080-Observed!M2082)^2</f>
        <v>0.28729599999999955</v>
      </c>
      <c r="K2080">
        <f t="shared" si="175"/>
        <v>0.28729599999999955</v>
      </c>
      <c r="L2080">
        <f>IF(ISNA(E2080-Observed!M2082),"",E2080-Observed!M2082)</f>
        <v>-0.53599999999999959</v>
      </c>
    </row>
    <row r="2081" spans="1:12" x14ac:dyDescent="0.25">
      <c r="A2081" s="8">
        <f t="shared" si="171"/>
        <v>42494.625</v>
      </c>
      <c r="B2081">
        <v>14735.625</v>
      </c>
      <c r="C2081">
        <v>2081</v>
      </c>
      <c r="D2081">
        <f>'Raw Mod'!F2081</f>
        <v>11.36</v>
      </c>
      <c r="E2081">
        <f t="shared" si="172"/>
        <v>11.36</v>
      </c>
      <c r="F2081">
        <v>11.78</v>
      </c>
      <c r="G2081">
        <f t="shared" si="173"/>
        <v>11.78</v>
      </c>
      <c r="H2081">
        <f>ABS(E2081-Observed!M2083)</f>
        <v>0.52000000000000135</v>
      </c>
      <c r="I2081">
        <f t="shared" si="174"/>
        <v>0.52000000000000135</v>
      </c>
      <c r="J2081">
        <f>(E2081-Observed!M2083)^2</f>
        <v>0.27040000000000142</v>
      </c>
      <c r="K2081">
        <f t="shared" si="175"/>
        <v>0.27040000000000142</v>
      </c>
      <c r="L2081">
        <f>IF(ISNA(E2081-Observed!M2083),"",E2081-Observed!M2083)</f>
        <v>-0.52000000000000135</v>
      </c>
    </row>
    <row r="2082" spans="1:12" x14ac:dyDescent="0.25">
      <c r="A2082" s="8">
        <f t="shared" si="171"/>
        <v>42494.75</v>
      </c>
      <c r="B2082">
        <v>14735.75</v>
      </c>
      <c r="C2082">
        <v>2082</v>
      </c>
      <c r="D2082">
        <f>'Raw Mod'!F2082</f>
        <v>11.49</v>
      </c>
      <c r="E2082">
        <f t="shared" si="172"/>
        <v>11.49</v>
      </c>
      <c r="F2082">
        <v>11.94</v>
      </c>
      <c r="G2082">
        <f t="shared" si="173"/>
        <v>11.94</v>
      </c>
      <c r="H2082">
        <f>ABS(E2082-Observed!M2084)</f>
        <v>0.31700000000000017</v>
      </c>
      <c r="I2082">
        <f t="shared" si="174"/>
        <v>0.31700000000000017</v>
      </c>
      <c r="J2082">
        <f>(E2082-Observed!M2084)^2</f>
        <v>0.10048900000000011</v>
      </c>
      <c r="K2082">
        <f t="shared" si="175"/>
        <v>0.10048900000000011</v>
      </c>
      <c r="L2082">
        <f>IF(ISNA(E2082-Observed!M2084),"",E2082-Observed!M2084)</f>
        <v>-0.31700000000000017</v>
      </c>
    </row>
    <row r="2083" spans="1:12" x14ac:dyDescent="0.25">
      <c r="A2083" s="8">
        <f t="shared" si="171"/>
        <v>42494.876000000004</v>
      </c>
      <c r="B2083">
        <v>14735.876</v>
      </c>
      <c r="C2083">
        <v>2083</v>
      </c>
      <c r="D2083">
        <f>'Raw Mod'!F2083</f>
        <v>11.45</v>
      </c>
      <c r="E2083">
        <f t="shared" si="172"/>
        <v>11.45</v>
      </c>
      <c r="F2083">
        <v>11.89</v>
      </c>
      <c r="G2083">
        <f t="shared" si="173"/>
        <v>11.89</v>
      </c>
      <c r="H2083">
        <f>ABS(E2083-Observed!M2085)</f>
        <v>0.55100000000000016</v>
      </c>
      <c r="I2083">
        <f t="shared" si="174"/>
        <v>0.55100000000000016</v>
      </c>
      <c r="J2083">
        <f>(E2083-Observed!M2085)^2</f>
        <v>0.30360100000000018</v>
      </c>
      <c r="K2083">
        <f t="shared" si="175"/>
        <v>0.30360100000000018</v>
      </c>
      <c r="L2083">
        <f>IF(ISNA(E2083-Observed!M2085),"",E2083-Observed!M2085)</f>
        <v>-0.55100000000000016</v>
      </c>
    </row>
    <row r="2084" spans="1:12" x14ac:dyDescent="0.25">
      <c r="A2084" s="8">
        <f t="shared" si="171"/>
        <v>42495</v>
      </c>
      <c r="B2084">
        <v>14736</v>
      </c>
      <c r="C2084">
        <v>2084</v>
      </c>
      <c r="D2084">
        <f>'Raw Mod'!F2084</f>
        <v>11.32</v>
      </c>
      <c r="E2084">
        <f t="shared" si="172"/>
        <v>11.32</v>
      </c>
      <c r="F2084">
        <v>11.73</v>
      </c>
      <c r="G2084">
        <f t="shared" si="173"/>
        <v>11.73</v>
      </c>
      <c r="H2084">
        <f>ABS(E2084-Observed!M2086)</f>
        <v>0.63299999999999912</v>
      </c>
      <c r="I2084">
        <f t="shared" si="174"/>
        <v>0.63299999999999912</v>
      </c>
      <c r="J2084">
        <f>(E2084-Observed!M2086)^2</f>
        <v>0.40068899999999891</v>
      </c>
      <c r="K2084">
        <f t="shared" si="175"/>
        <v>0.40068899999999891</v>
      </c>
      <c r="L2084">
        <f>IF(ISNA(E2084-Observed!M2086),"",E2084-Observed!M2086)</f>
        <v>-0.63299999999999912</v>
      </c>
    </row>
    <row r="2085" spans="1:12" x14ac:dyDescent="0.25">
      <c r="A2085" s="8">
        <f t="shared" si="171"/>
        <v>42495.126000000004</v>
      </c>
      <c r="B2085">
        <v>14736.126</v>
      </c>
      <c r="C2085">
        <v>2085</v>
      </c>
      <c r="D2085">
        <f>'Raw Mod'!F2085</f>
        <v>11.36</v>
      </c>
      <c r="E2085">
        <f t="shared" si="172"/>
        <v>11.36</v>
      </c>
      <c r="F2085">
        <v>11.77</v>
      </c>
      <c r="G2085">
        <f t="shared" si="173"/>
        <v>11.77</v>
      </c>
      <c r="H2085">
        <f>ABS(E2085-Observed!M2087)</f>
        <v>0.13200000000000145</v>
      </c>
      <c r="I2085">
        <f t="shared" si="174"/>
        <v>0.13200000000000145</v>
      </c>
      <c r="J2085">
        <f>(E2085-Observed!M2087)^2</f>
        <v>1.7424000000000384E-2</v>
      </c>
      <c r="K2085">
        <f t="shared" si="175"/>
        <v>1.7424000000000384E-2</v>
      </c>
      <c r="L2085">
        <f>IF(ISNA(E2085-Observed!M2087),"",E2085-Observed!M2087)</f>
        <v>-0.13200000000000145</v>
      </c>
    </row>
    <row r="2086" spans="1:12" x14ac:dyDescent="0.25">
      <c r="A2086" s="8">
        <f t="shared" si="171"/>
        <v>42495.25</v>
      </c>
      <c r="B2086">
        <v>14736.25</v>
      </c>
      <c r="C2086">
        <v>2086</v>
      </c>
      <c r="D2086">
        <f>'Raw Mod'!F2086</f>
        <v>11.39</v>
      </c>
      <c r="E2086">
        <f t="shared" si="172"/>
        <v>11.39</v>
      </c>
      <c r="F2086">
        <v>11.8</v>
      </c>
      <c r="G2086">
        <f t="shared" si="173"/>
        <v>11.8</v>
      </c>
      <c r="H2086">
        <f>ABS(E2086-Observed!M2088)</f>
        <v>0.5389999999999997</v>
      </c>
      <c r="I2086">
        <f t="shared" si="174"/>
        <v>0.5389999999999997</v>
      </c>
      <c r="J2086">
        <f>(E2086-Observed!M2088)^2</f>
        <v>0.2905209999999997</v>
      </c>
      <c r="K2086">
        <f t="shared" si="175"/>
        <v>0.2905209999999997</v>
      </c>
      <c r="L2086">
        <f>IF(ISNA(E2086-Observed!M2088),"",E2086-Observed!M2088)</f>
        <v>-0.5389999999999997</v>
      </c>
    </row>
    <row r="2087" spans="1:12" x14ac:dyDescent="0.25">
      <c r="A2087" s="8">
        <f t="shared" si="171"/>
        <v>42495.377</v>
      </c>
      <c r="B2087">
        <v>14736.377</v>
      </c>
      <c r="C2087">
        <v>2087</v>
      </c>
      <c r="D2087">
        <f>'Raw Mod'!F2087</f>
        <v>11.38</v>
      </c>
      <c r="E2087">
        <f t="shared" si="172"/>
        <v>11.38</v>
      </c>
      <c r="F2087">
        <v>11.81</v>
      </c>
      <c r="G2087">
        <f t="shared" si="173"/>
        <v>11.81</v>
      </c>
      <c r="H2087">
        <f>ABS(E2087-Observed!M2089)</f>
        <v>0.5</v>
      </c>
      <c r="I2087">
        <f t="shared" si="174"/>
        <v>0.5</v>
      </c>
      <c r="J2087">
        <f>(E2087-Observed!M2089)^2</f>
        <v>0.25</v>
      </c>
      <c r="K2087">
        <f t="shared" si="175"/>
        <v>0.25</v>
      </c>
      <c r="L2087">
        <f>IF(ISNA(E2087-Observed!M2089),"",E2087-Observed!M2089)</f>
        <v>-0.5</v>
      </c>
    </row>
    <row r="2088" spans="1:12" x14ac:dyDescent="0.25">
      <c r="A2088" s="8">
        <f t="shared" si="171"/>
        <v>42495.5</v>
      </c>
      <c r="B2088">
        <v>14736.5</v>
      </c>
      <c r="C2088">
        <v>2088</v>
      </c>
      <c r="D2088">
        <f>'Raw Mod'!F2088</f>
        <v>11.41</v>
      </c>
      <c r="E2088">
        <f t="shared" si="172"/>
        <v>11.41</v>
      </c>
      <c r="F2088">
        <v>11.95</v>
      </c>
      <c r="G2088">
        <f t="shared" si="173"/>
        <v>11.95</v>
      </c>
      <c r="H2088">
        <f>ABS(E2088-Observed!M2090)</f>
        <v>0.4220000000000006</v>
      </c>
      <c r="I2088">
        <f t="shared" si="174"/>
        <v>0.4220000000000006</v>
      </c>
      <c r="J2088">
        <f>(E2088-Observed!M2090)^2</f>
        <v>0.17808400000000049</v>
      </c>
      <c r="K2088">
        <f t="shared" si="175"/>
        <v>0.17808400000000049</v>
      </c>
      <c r="L2088">
        <f>IF(ISNA(E2088-Observed!M2090),"",E2088-Observed!M2090)</f>
        <v>-0.4220000000000006</v>
      </c>
    </row>
    <row r="2089" spans="1:12" x14ac:dyDescent="0.25">
      <c r="A2089" s="8">
        <f t="shared" si="171"/>
        <v>42495.626000000004</v>
      </c>
      <c r="B2089">
        <v>14736.626</v>
      </c>
      <c r="C2089">
        <v>2089</v>
      </c>
      <c r="D2089">
        <f>'Raw Mod'!F2089</f>
        <v>11.29</v>
      </c>
      <c r="E2089">
        <f t="shared" si="172"/>
        <v>11.29</v>
      </c>
      <c r="F2089">
        <v>11.63</v>
      </c>
      <c r="G2089">
        <f t="shared" si="173"/>
        <v>11.63</v>
      </c>
      <c r="H2089">
        <f>ABS(E2089-Observed!M2091)</f>
        <v>0.3960000000000008</v>
      </c>
      <c r="I2089">
        <f t="shared" si="174"/>
        <v>0.3960000000000008</v>
      </c>
      <c r="J2089">
        <f>(E2089-Observed!M2091)^2</f>
        <v>0.15681600000000062</v>
      </c>
      <c r="K2089">
        <f t="shared" si="175"/>
        <v>0.15681600000000062</v>
      </c>
      <c r="L2089">
        <f>IF(ISNA(E2089-Observed!M2091),"",E2089-Observed!M2091)</f>
        <v>-0.3960000000000008</v>
      </c>
    </row>
    <row r="2090" spans="1:12" x14ac:dyDescent="0.25">
      <c r="A2090" s="8">
        <f t="shared" si="171"/>
        <v>42495.75</v>
      </c>
      <c r="B2090">
        <v>14736.75</v>
      </c>
      <c r="C2090">
        <v>2090</v>
      </c>
      <c r="D2090">
        <f>'Raw Mod'!F2090</f>
        <v>11.3</v>
      </c>
      <c r="E2090">
        <f t="shared" si="172"/>
        <v>11.3</v>
      </c>
      <c r="F2090">
        <v>11.62</v>
      </c>
      <c r="G2090">
        <f t="shared" si="173"/>
        <v>11.62</v>
      </c>
      <c r="H2090">
        <f>ABS(E2090-Observed!M2092)</f>
        <v>0.23999999999999844</v>
      </c>
      <c r="I2090">
        <f t="shared" si="174"/>
        <v>0.23999999999999844</v>
      </c>
      <c r="J2090">
        <f>(E2090-Observed!M2092)^2</f>
        <v>5.7599999999999249E-2</v>
      </c>
      <c r="K2090">
        <f t="shared" si="175"/>
        <v>5.7599999999999249E-2</v>
      </c>
      <c r="L2090">
        <f>IF(ISNA(E2090-Observed!M2092),"",E2090-Observed!M2092)</f>
        <v>-0.23999999999999844</v>
      </c>
    </row>
    <row r="2091" spans="1:12" x14ac:dyDescent="0.25">
      <c r="A2091" s="8">
        <f t="shared" si="171"/>
        <v>42495.877</v>
      </c>
      <c r="B2091">
        <v>14736.877</v>
      </c>
      <c r="C2091">
        <v>2091</v>
      </c>
      <c r="D2091">
        <f>'Raw Mod'!F2091</f>
        <v>11.3</v>
      </c>
      <c r="E2091">
        <f t="shared" si="172"/>
        <v>11.3</v>
      </c>
      <c r="F2091">
        <v>11.74</v>
      </c>
      <c r="G2091">
        <f t="shared" si="173"/>
        <v>11.74</v>
      </c>
      <c r="H2091">
        <f>ABS(E2091-Observed!M2093)</f>
        <v>0.41000000000000014</v>
      </c>
      <c r="I2091">
        <f t="shared" si="174"/>
        <v>0.41000000000000014</v>
      </c>
      <c r="J2091">
        <f>(E2091-Observed!M2093)^2</f>
        <v>0.16810000000000011</v>
      </c>
      <c r="K2091">
        <f t="shared" si="175"/>
        <v>0.16810000000000011</v>
      </c>
      <c r="L2091">
        <f>IF(ISNA(E2091-Observed!M2093),"",E2091-Observed!M2093)</f>
        <v>-0.41000000000000014</v>
      </c>
    </row>
    <row r="2092" spans="1:12" x14ac:dyDescent="0.25">
      <c r="A2092" s="8">
        <f t="shared" si="171"/>
        <v>42496</v>
      </c>
      <c r="B2092">
        <v>14737</v>
      </c>
      <c r="C2092">
        <v>2092</v>
      </c>
      <c r="D2092">
        <f>'Raw Mod'!F2092</f>
        <v>11.37</v>
      </c>
      <c r="E2092">
        <f t="shared" si="172"/>
        <v>11.37</v>
      </c>
      <c r="F2092">
        <v>11.88</v>
      </c>
      <c r="G2092">
        <f t="shared" si="173"/>
        <v>11.88</v>
      </c>
      <c r="H2092">
        <f>ABS(E2092-Observed!M2094)</f>
        <v>0.51000000000000156</v>
      </c>
      <c r="I2092">
        <f t="shared" si="174"/>
        <v>0.51000000000000156</v>
      </c>
      <c r="J2092">
        <f>(E2092-Observed!M2094)^2</f>
        <v>0.26010000000000161</v>
      </c>
      <c r="K2092">
        <f t="shared" si="175"/>
        <v>0.26010000000000161</v>
      </c>
      <c r="L2092">
        <f>IF(ISNA(E2092-Observed!M2094),"",E2092-Observed!M2094)</f>
        <v>-0.51000000000000156</v>
      </c>
    </row>
    <row r="2093" spans="1:12" x14ac:dyDescent="0.25">
      <c r="A2093" s="8">
        <f t="shared" si="171"/>
        <v>42496.126000000004</v>
      </c>
      <c r="B2093">
        <v>14737.126</v>
      </c>
      <c r="C2093">
        <v>2093</v>
      </c>
      <c r="D2093">
        <f>'Raw Mod'!F2093</f>
        <v>11.47</v>
      </c>
      <c r="E2093">
        <f t="shared" si="172"/>
        <v>11.47</v>
      </c>
      <c r="F2093">
        <v>12.01</v>
      </c>
      <c r="G2093">
        <f t="shared" si="173"/>
        <v>12.01</v>
      </c>
      <c r="H2093">
        <f>ABS(E2093-Observed!M2095)</f>
        <v>0.53099999999999881</v>
      </c>
      <c r="I2093">
        <f t="shared" si="174"/>
        <v>0.53099999999999881</v>
      </c>
      <c r="J2093">
        <f>(E2093-Observed!M2095)^2</f>
        <v>0.28196099999999874</v>
      </c>
      <c r="K2093">
        <f t="shared" si="175"/>
        <v>0.28196099999999874</v>
      </c>
      <c r="L2093">
        <f>IF(ISNA(E2093-Observed!M2095),"",E2093-Observed!M2095)</f>
        <v>-0.53099999999999881</v>
      </c>
    </row>
    <row r="2094" spans="1:12" x14ac:dyDescent="0.25">
      <c r="A2094" s="8">
        <f t="shared" si="171"/>
        <v>42496.25</v>
      </c>
      <c r="B2094">
        <v>14737.25</v>
      </c>
      <c r="C2094">
        <v>2094</v>
      </c>
      <c r="D2094">
        <f>'Raw Mod'!F2094</f>
        <v>11.62</v>
      </c>
      <c r="E2094">
        <f t="shared" si="172"/>
        <v>11.62</v>
      </c>
      <c r="F2094">
        <v>12.19</v>
      </c>
      <c r="G2094">
        <f t="shared" si="173"/>
        <v>12.19</v>
      </c>
      <c r="H2094">
        <f>ABS(E2094-Observed!M2096)</f>
        <v>0.38100000000000023</v>
      </c>
      <c r="I2094">
        <f t="shared" si="174"/>
        <v>0.38100000000000023</v>
      </c>
      <c r="J2094">
        <f>(E2094-Observed!M2096)^2</f>
        <v>0.14516100000000018</v>
      </c>
      <c r="K2094">
        <f t="shared" si="175"/>
        <v>0.14516100000000018</v>
      </c>
      <c r="L2094">
        <f>IF(ISNA(E2094-Observed!M2096),"",E2094-Observed!M2096)</f>
        <v>-0.38100000000000023</v>
      </c>
    </row>
    <row r="2095" spans="1:12" x14ac:dyDescent="0.25">
      <c r="A2095" s="8">
        <f t="shared" si="171"/>
        <v>42496.376000000004</v>
      </c>
      <c r="B2095">
        <v>14737.376</v>
      </c>
      <c r="C2095">
        <v>2095</v>
      </c>
      <c r="D2095">
        <f>'Raw Mod'!F2095</f>
        <v>11.65</v>
      </c>
      <c r="E2095">
        <f t="shared" si="172"/>
        <v>11.65</v>
      </c>
      <c r="F2095">
        <v>12.07</v>
      </c>
      <c r="G2095">
        <f t="shared" si="173"/>
        <v>12.07</v>
      </c>
      <c r="H2095">
        <f>ABS(E2095-Observed!M2097)</f>
        <v>0.40000000000000036</v>
      </c>
      <c r="I2095">
        <f t="shared" si="174"/>
        <v>0.40000000000000036</v>
      </c>
      <c r="J2095">
        <f>(E2095-Observed!M2097)^2</f>
        <v>0.16000000000000028</v>
      </c>
      <c r="K2095">
        <f t="shared" si="175"/>
        <v>0.16000000000000028</v>
      </c>
      <c r="L2095">
        <f>IF(ISNA(E2095-Observed!M2097),"",E2095-Observed!M2097)</f>
        <v>-0.40000000000000036</v>
      </c>
    </row>
    <row r="2096" spans="1:12" x14ac:dyDescent="0.25">
      <c r="A2096" s="8">
        <f t="shared" si="171"/>
        <v>42496.5</v>
      </c>
      <c r="B2096">
        <v>14737.5</v>
      </c>
      <c r="C2096">
        <v>2096</v>
      </c>
      <c r="D2096">
        <f>'Raw Mod'!F2096</f>
        <v>11.52</v>
      </c>
      <c r="E2096">
        <f t="shared" si="172"/>
        <v>11.52</v>
      </c>
      <c r="F2096">
        <v>11.96</v>
      </c>
      <c r="G2096">
        <f t="shared" si="173"/>
        <v>11.96</v>
      </c>
      <c r="H2096">
        <f>ABS(E2096-Observed!M2098)</f>
        <v>0.28700000000000081</v>
      </c>
      <c r="I2096">
        <f t="shared" si="174"/>
        <v>0.28700000000000081</v>
      </c>
      <c r="J2096">
        <f>(E2096-Observed!M2098)^2</f>
        <v>8.236900000000047E-2</v>
      </c>
      <c r="K2096">
        <f t="shared" si="175"/>
        <v>8.236900000000047E-2</v>
      </c>
      <c r="L2096">
        <f>IF(ISNA(E2096-Observed!M2098),"",E2096-Observed!M2098)</f>
        <v>-0.28700000000000081</v>
      </c>
    </row>
    <row r="2097" spans="1:12" x14ac:dyDescent="0.25">
      <c r="A2097" s="8">
        <f t="shared" si="171"/>
        <v>42496.626000000004</v>
      </c>
      <c r="B2097">
        <v>14737.626</v>
      </c>
      <c r="C2097">
        <v>2097</v>
      </c>
      <c r="D2097">
        <f>'Raw Mod'!F2097</f>
        <v>11.44</v>
      </c>
      <c r="E2097">
        <f t="shared" si="172"/>
        <v>11.44</v>
      </c>
      <c r="F2097">
        <v>11.92</v>
      </c>
      <c r="G2097">
        <f t="shared" si="173"/>
        <v>11.92</v>
      </c>
      <c r="H2097">
        <f>ABS(E2097-Observed!M2099)</f>
        <v>0.56099999999999994</v>
      </c>
      <c r="I2097">
        <f t="shared" si="174"/>
        <v>0.56099999999999994</v>
      </c>
      <c r="J2097">
        <f>(E2097-Observed!M2099)^2</f>
        <v>0.31472099999999992</v>
      </c>
      <c r="K2097">
        <f t="shared" si="175"/>
        <v>0.31472099999999992</v>
      </c>
      <c r="L2097">
        <f>IF(ISNA(E2097-Observed!M2099),"",E2097-Observed!M2099)</f>
        <v>-0.56099999999999994</v>
      </c>
    </row>
    <row r="2098" spans="1:12" x14ac:dyDescent="0.25">
      <c r="A2098" s="8">
        <f t="shared" si="171"/>
        <v>42496.75</v>
      </c>
      <c r="B2098">
        <v>14737.75</v>
      </c>
      <c r="C2098">
        <v>2098</v>
      </c>
      <c r="D2098">
        <f>'Raw Mod'!F2098</f>
        <v>11.28</v>
      </c>
      <c r="E2098">
        <f t="shared" si="172"/>
        <v>11.28</v>
      </c>
      <c r="F2098">
        <v>11.89</v>
      </c>
      <c r="G2098">
        <f t="shared" si="173"/>
        <v>11.89</v>
      </c>
      <c r="H2098">
        <f>ABS(E2098-Observed!M2100)</f>
        <v>0.98800000000000132</v>
      </c>
      <c r="I2098">
        <f t="shared" si="174"/>
        <v>0.98800000000000132</v>
      </c>
      <c r="J2098">
        <f>(E2098-Observed!M2100)^2</f>
        <v>0.97614400000000257</v>
      </c>
      <c r="K2098">
        <f t="shared" si="175"/>
        <v>0.97614400000000257</v>
      </c>
      <c r="L2098">
        <f>IF(ISNA(E2098-Observed!M2100),"",E2098-Observed!M2100)</f>
        <v>-0.98800000000000132</v>
      </c>
    </row>
    <row r="2099" spans="1:12" x14ac:dyDescent="0.25">
      <c r="A2099" s="8">
        <f t="shared" si="171"/>
        <v>42496.876000000004</v>
      </c>
      <c r="B2099">
        <v>14737.876</v>
      </c>
      <c r="C2099">
        <v>2099</v>
      </c>
      <c r="D2099">
        <f>'Raw Mod'!F2099</f>
        <v>11.28</v>
      </c>
      <c r="E2099">
        <f t="shared" si="172"/>
        <v>11.28</v>
      </c>
      <c r="F2099">
        <v>11.82</v>
      </c>
      <c r="G2099">
        <f t="shared" si="173"/>
        <v>11.82</v>
      </c>
      <c r="H2099">
        <f>ABS(E2099-Observed!M2101)</f>
        <v>0.67300000000000004</v>
      </c>
      <c r="I2099">
        <f t="shared" si="174"/>
        <v>0.67300000000000004</v>
      </c>
      <c r="J2099">
        <f>(E2099-Observed!M2101)^2</f>
        <v>0.45292900000000008</v>
      </c>
      <c r="K2099">
        <f t="shared" si="175"/>
        <v>0.45292900000000008</v>
      </c>
      <c r="L2099">
        <f>IF(ISNA(E2099-Observed!M2101),"",E2099-Observed!M2101)</f>
        <v>-0.67300000000000004</v>
      </c>
    </row>
    <row r="2100" spans="1:12" x14ac:dyDescent="0.25">
      <c r="A2100" s="8">
        <f t="shared" si="171"/>
        <v>42497</v>
      </c>
      <c r="B2100">
        <v>14738</v>
      </c>
      <c r="C2100">
        <v>2100</v>
      </c>
      <c r="D2100">
        <f>'Raw Mod'!F2100</f>
        <v>11.32</v>
      </c>
      <c r="E2100">
        <f t="shared" si="172"/>
        <v>11.32</v>
      </c>
      <c r="F2100">
        <v>11.82</v>
      </c>
      <c r="G2100">
        <f t="shared" si="173"/>
        <v>11.82</v>
      </c>
      <c r="H2100">
        <f>ABS(E2100-Observed!M2102)</f>
        <v>0.43900000000000006</v>
      </c>
      <c r="I2100">
        <f t="shared" si="174"/>
        <v>0.43900000000000006</v>
      </c>
      <c r="J2100">
        <f>(E2100-Observed!M2102)^2</f>
        <v>0.19272100000000006</v>
      </c>
      <c r="K2100">
        <f t="shared" si="175"/>
        <v>0.19272100000000006</v>
      </c>
      <c r="L2100">
        <f>IF(ISNA(E2100-Observed!M2102),"",E2100-Observed!M2102)</f>
        <v>-0.43900000000000006</v>
      </c>
    </row>
    <row r="2101" spans="1:12" x14ac:dyDescent="0.25">
      <c r="A2101" s="8">
        <f t="shared" si="171"/>
        <v>42497.126000000004</v>
      </c>
      <c r="B2101">
        <v>14738.126</v>
      </c>
      <c r="C2101">
        <v>2101</v>
      </c>
      <c r="D2101">
        <f>'Raw Mod'!F2101</f>
        <v>11.37</v>
      </c>
      <c r="E2101">
        <f t="shared" si="172"/>
        <v>11.37</v>
      </c>
      <c r="F2101">
        <v>11.93</v>
      </c>
      <c r="G2101">
        <f t="shared" si="173"/>
        <v>11.93</v>
      </c>
      <c r="H2101">
        <f>ABS(E2101-Observed!M2103)</f>
        <v>0.38900000000000112</v>
      </c>
      <c r="I2101">
        <f t="shared" si="174"/>
        <v>0.38900000000000112</v>
      </c>
      <c r="J2101">
        <f>(E2101-Observed!M2103)^2</f>
        <v>0.15132100000000087</v>
      </c>
      <c r="K2101">
        <f t="shared" si="175"/>
        <v>0.15132100000000087</v>
      </c>
      <c r="L2101">
        <f>IF(ISNA(E2101-Observed!M2103),"",E2101-Observed!M2103)</f>
        <v>-0.38900000000000112</v>
      </c>
    </row>
    <row r="2102" spans="1:12" x14ac:dyDescent="0.25">
      <c r="A2102" s="8">
        <f t="shared" si="171"/>
        <v>42497.25</v>
      </c>
      <c r="B2102">
        <v>14738.25</v>
      </c>
      <c r="C2102">
        <v>2102</v>
      </c>
      <c r="D2102">
        <f>'Raw Mod'!F2102</f>
        <v>11.35</v>
      </c>
      <c r="E2102">
        <f t="shared" si="172"/>
        <v>11.35</v>
      </c>
      <c r="F2102">
        <v>11.93</v>
      </c>
      <c r="G2102">
        <f t="shared" si="173"/>
        <v>11.93</v>
      </c>
      <c r="H2102">
        <f>ABS(E2102-Observed!M2104)</f>
        <v>0.38400000000000034</v>
      </c>
      <c r="I2102">
        <f t="shared" si="174"/>
        <v>0.38400000000000034</v>
      </c>
      <c r="J2102">
        <f>(E2102-Observed!M2104)^2</f>
        <v>0.14745600000000025</v>
      </c>
      <c r="K2102">
        <f t="shared" si="175"/>
        <v>0.14745600000000025</v>
      </c>
      <c r="L2102">
        <f>IF(ISNA(E2102-Observed!M2104),"",E2102-Observed!M2104)</f>
        <v>-0.38400000000000034</v>
      </c>
    </row>
    <row r="2103" spans="1:12" x14ac:dyDescent="0.25">
      <c r="A2103" s="8">
        <f t="shared" si="171"/>
        <v>42497.376000000004</v>
      </c>
      <c r="B2103">
        <v>14738.376</v>
      </c>
      <c r="C2103">
        <v>2103</v>
      </c>
      <c r="D2103">
        <f>'Raw Mod'!F2103</f>
        <v>11.38</v>
      </c>
      <c r="E2103">
        <f t="shared" si="172"/>
        <v>11.38</v>
      </c>
      <c r="F2103">
        <v>11.97</v>
      </c>
      <c r="G2103">
        <f t="shared" si="173"/>
        <v>11.97</v>
      </c>
      <c r="H2103">
        <f>ABS(E2103-Observed!M2105)</f>
        <v>0.64499999999999957</v>
      </c>
      <c r="I2103">
        <f t="shared" si="174"/>
        <v>0.64499999999999957</v>
      </c>
      <c r="J2103">
        <f>(E2103-Observed!M2105)^2</f>
        <v>0.41602499999999942</v>
      </c>
      <c r="K2103">
        <f t="shared" si="175"/>
        <v>0.41602499999999942</v>
      </c>
      <c r="L2103">
        <f>IF(ISNA(E2103-Observed!M2105),"",E2103-Observed!M2105)</f>
        <v>-0.64499999999999957</v>
      </c>
    </row>
    <row r="2104" spans="1:12" x14ac:dyDescent="0.25">
      <c r="A2104" s="8">
        <f t="shared" si="171"/>
        <v>42497.5</v>
      </c>
      <c r="B2104">
        <v>14738.5</v>
      </c>
      <c r="C2104">
        <v>2104</v>
      </c>
      <c r="D2104">
        <f>'Raw Mod'!F2104</f>
        <v>11.45</v>
      </c>
      <c r="E2104">
        <f t="shared" si="172"/>
        <v>11.45</v>
      </c>
      <c r="F2104">
        <v>12</v>
      </c>
      <c r="G2104">
        <f t="shared" si="173"/>
        <v>12</v>
      </c>
      <c r="H2104">
        <f>ABS(E2104-Observed!M2106)</f>
        <v>0.64800000000000146</v>
      </c>
      <c r="I2104">
        <f t="shared" si="174"/>
        <v>0.64800000000000146</v>
      </c>
      <c r="J2104">
        <f>(E2104-Observed!M2106)^2</f>
        <v>0.41990400000000189</v>
      </c>
      <c r="K2104">
        <f t="shared" si="175"/>
        <v>0.41990400000000189</v>
      </c>
      <c r="L2104">
        <f>IF(ISNA(E2104-Observed!M2106),"",E2104-Observed!M2106)</f>
        <v>-0.64800000000000146</v>
      </c>
    </row>
    <row r="2105" spans="1:12" x14ac:dyDescent="0.25">
      <c r="A2105" s="8">
        <f t="shared" si="171"/>
        <v>42497.626000000004</v>
      </c>
      <c r="B2105">
        <v>14738.626</v>
      </c>
      <c r="C2105">
        <v>2105</v>
      </c>
      <c r="D2105">
        <f>'Raw Mod'!F2105</f>
        <v>11.55</v>
      </c>
      <c r="E2105">
        <f t="shared" si="172"/>
        <v>11.55</v>
      </c>
      <c r="F2105">
        <v>11.96</v>
      </c>
      <c r="G2105">
        <f t="shared" si="173"/>
        <v>11.96</v>
      </c>
      <c r="H2105">
        <f>ABS(E2105-Observed!M2107)</f>
        <v>0.59699999999999953</v>
      </c>
      <c r="I2105">
        <f t="shared" si="174"/>
        <v>0.59699999999999953</v>
      </c>
      <c r="J2105">
        <f>(E2105-Observed!M2107)^2</f>
        <v>0.35640899999999942</v>
      </c>
      <c r="K2105">
        <f t="shared" si="175"/>
        <v>0.35640899999999942</v>
      </c>
      <c r="L2105">
        <f>IF(ISNA(E2105-Observed!M2107),"",E2105-Observed!M2107)</f>
        <v>-0.59699999999999953</v>
      </c>
    </row>
    <row r="2106" spans="1:12" x14ac:dyDescent="0.25">
      <c r="A2106" s="8">
        <f t="shared" si="171"/>
        <v>42497.75</v>
      </c>
      <c r="B2106">
        <v>14738.75</v>
      </c>
      <c r="C2106">
        <v>2106</v>
      </c>
      <c r="D2106">
        <f>'Raw Mod'!F2106</f>
        <v>11.57</v>
      </c>
      <c r="E2106">
        <f t="shared" si="172"/>
        <v>11.57</v>
      </c>
      <c r="F2106">
        <v>11.97</v>
      </c>
      <c r="G2106">
        <f t="shared" si="173"/>
        <v>11.97</v>
      </c>
      <c r="H2106">
        <f>ABS(E2106-Observed!M2108)</f>
        <v>0.38299999999999912</v>
      </c>
      <c r="I2106">
        <f t="shared" si="174"/>
        <v>0.38299999999999912</v>
      </c>
      <c r="J2106">
        <f>(E2106-Observed!M2108)^2</f>
        <v>0.14668899999999932</v>
      </c>
      <c r="K2106">
        <f t="shared" si="175"/>
        <v>0.14668899999999932</v>
      </c>
      <c r="L2106">
        <f>IF(ISNA(E2106-Observed!M2108),"",E2106-Observed!M2108)</f>
        <v>-0.38299999999999912</v>
      </c>
    </row>
    <row r="2107" spans="1:12" x14ac:dyDescent="0.25">
      <c r="A2107" s="8">
        <f t="shared" si="171"/>
        <v>42497.877</v>
      </c>
      <c r="B2107">
        <v>14738.877</v>
      </c>
      <c r="C2107">
        <v>2107</v>
      </c>
      <c r="D2107">
        <f>'Raw Mod'!F2107</f>
        <v>11.62</v>
      </c>
      <c r="E2107">
        <f t="shared" si="172"/>
        <v>11.62</v>
      </c>
      <c r="F2107">
        <v>12.12</v>
      </c>
      <c r="G2107">
        <f t="shared" si="173"/>
        <v>12.12</v>
      </c>
      <c r="H2107">
        <f>ABS(E2107-Observed!M2109)</f>
        <v>0.33300000000000018</v>
      </c>
      <c r="I2107">
        <f t="shared" si="174"/>
        <v>0.33300000000000018</v>
      </c>
      <c r="J2107">
        <f>(E2107-Observed!M2109)^2</f>
        <v>0.11088900000000013</v>
      </c>
      <c r="K2107">
        <f t="shared" si="175"/>
        <v>0.11088900000000013</v>
      </c>
      <c r="L2107">
        <f>IF(ISNA(E2107-Observed!M2109),"",E2107-Observed!M2109)</f>
        <v>-0.33300000000000018</v>
      </c>
    </row>
    <row r="2108" spans="1:12" x14ac:dyDescent="0.25">
      <c r="A2108" s="8">
        <f t="shared" si="171"/>
        <v>42498</v>
      </c>
      <c r="B2108">
        <v>14739</v>
      </c>
      <c r="C2108">
        <v>2108</v>
      </c>
      <c r="D2108">
        <f>'Raw Mod'!F2108</f>
        <v>11.5</v>
      </c>
      <c r="E2108">
        <f t="shared" si="172"/>
        <v>11.5</v>
      </c>
      <c r="F2108">
        <v>12.1</v>
      </c>
      <c r="G2108">
        <f t="shared" si="173"/>
        <v>12.1</v>
      </c>
      <c r="H2108">
        <f>ABS(E2108-Observed!M2110)</f>
        <v>0.38000000000000078</v>
      </c>
      <c r="I2108">
        <f t="shared" si="174"/>
        <v>0.38000000000000078</v>
      </c>
      <c r="J2108">
        <f>(E2108-Observed!M2110)^2</f>
        <v>0.14440000000000058</v>
      </c>
      <c r="K2108">
        <f t="shared" si="175"/>
        <v>0.14440000000000058</v>
      </c>
      <c r="L2108">
        <f>IF(ISNA(E2108-Observed!M2110),"",E2108-Observed!M2110)</f>
        <v>-0.38000000000000078</v>
      </c>
    </row>
    <row r="2109" spans="1:12" x14ac:dyDescent="0.25">
      <c r="A2109" s="8">
        <f t="shared" si="171"/>
        <v>42498.126000000004</v>
      </c>
      <c r="B2109">
        <v>14739.126</v>
      </c>
      <c r="C2109">
        <v>2109</v>
      </c>
      <c r="D2109">
        <f>'Raw Mod'!F2109</f>
        <v>11.51</v>
      </c>
      <c r="E2109">
        <f t="shared" si="172"/>
        <v>11.51</v>
      </c>
      <c r="F2109">
        <v>12.06</v>
      </c>
      <c r="G2109">
        <f t="shared" si="173"/>
        <v>12.06</v>
      </c>
      <c r="H2109">
        <f>ABS(E2109-Observed!M2111)</f>
        <v>0.58800000000000097</v>
      </c>
      <c r="I2109">
        <f t="shared" si="174"/>
        <v>0.58800000000000097</v>
      </c>
      <c r="J2109">
        <f>(E2109-Observed!M2111)^2</f>
        <v>0.34574400000000116</v>
      </c>
      <c r="K2109">
        <f t="shared" si="175"/>
        <v>0.34574400000000116</v>
      </c>
      <c r="L2109">
        <f>IF(ISNA(E2109-Observed!M2111),"",E2109-Observed!M2111)</f>
        <v>-0.58800000000000097</v>
      </c>
    </row>
    <row r="2110" spans="1:12" x14ac:dyDescent="0.25">
      <c r="A2110" s="8">
        <f t="shared" si="171"/>
        <v>42498.25</v>
      </c>
      <c r="B2110">
        <v>14739.25</v>
      </c>
      <c r="C2110">
        <v>2110</v>
      </c>
      <c r="D2110">
        <f>'Raw Mod'!F2110</f>
        <v>11.62</v>
      </c>
      <c r="E2110">
        <f t="shared" si="172"/>
        <v>11.62</v>
      </c>
      <c r="F2110">
        <v>12.18</v>
      </c>
      <c r="G2110">
        <f t="shared" si="173"/>
        <v>12.18</v>
      </c>
      <c r="H2110">
        <f>ABS(E2110-Observed!M2112)</f>
        <v>0.55100000000000016</v>
      </c>
      <c r="I2110">
        <f t="shared" si="174"/>
        <v>0.55100000000000016</v>
      </c>
      <c r="J2110">
        <f>(E2110-Observed!M2112)^2</f>
        <v>0.30360100000000018</v>
      </c>
      <c r="K2110">
        <f t="shared" si="175"/>
        <v>0.30360100000000018</v>
      </c>
      <c r="L2110">
        <f>IF(ISNA(E2110-Observed!M2112),"",E2110-Observed!M2112)</f>
        <v>-0.55100000000000016</v>
      </c>
    </row>
    <row r="2111" spans="1:12" x14ac:dyDescent="0.25">
      <c r="A2111" s="8">
        <f t="shared" si="171"/>
        <v>42498.376000000004</v>
      </c>
      <c r="B2111">
        <v>14739.376</v>
      </c>
      <c r="C2111">
        <v>2111</v>
      </c>
      <c r="D2111">
        <f>'Raw Mod'!F2111</f>
        <v>11.65</v>
      </c>
      <c r="E2111">
        <f t="shared" si="172"/>
        <v>11.65</v>
      </c>
      <c r="F2111">
        <v>12.22</v>
      </c>
      <c r="G2111">
        <f t="shared" si="173"/>
        <v>12.22</v>
      </c>
      <c r="H2111">
        <f>ABS(E2111-Observed!M2113)</f>
        <v>0.42399999999999949</v>
      </c>
      <c r="I2111">
        <f t="shared" si="174"/>
        <v>0.42399999999999949</v>
      </c>
      <c r="J2111">
        <f>(E2111-Observed!M2113)^2</f>
        <v>0.17977599999999958</v>
      </c>
      <c r="K2111">
        <f t="shared" si="175"/>
        <v>0.17977599999999958</v>
      </c>
      <c r="L2111">
        <f>IF(ISNA(E2111-Observed!M2113),"",E2111-Observed!M2113)</f>
        <v>-0.42399999999999949</v>
      </c>
    </row>
    <row r="2112" spans="1:12" x14ac:dyDescent="0.25">
      <c r="A2112" s="8">
        <f t="shared" si="171"/>
        <v>42498.5</v>
      </c>
      <c r="B2112">
        <v>14739.5</v>
      </c>
      <c r="C2112">
        <v>2112</v>
      </c>
      <c r="D2112">
        <f>'Raw Mod'!F2112</f>
        <v>11.66</v>
      </c>
      <c r="E2112">
        <f t="shared" si="172"/>
        <v>11.66</v>
      </c>
      <c r="F2112">
        <v>12.14</v>
      </c>
      <c r="G2112">
        <f t="shared" si="173"/>
        <v>12.14</v>
      </c>
      <c r="H2112">
        <f>ABS(E2112-Observed!M2114)</f>
        <v>0.19599999999999973</v>
      </c>
      <c r="I2112">
        <f t="shared" si="174"/>
        <v>0.19599999999999973</v>
      </c>
      <c r="J2112">
        <f>(E2112-Observed!M2114)^2</f>
        <v>3.8415999999999895E-2</v>
      </c>
      <c r="K2112">
        <f t="shared" si="175"/>
        <v>3.8415999999999895E-2</v>
      </c>
      <c r="L2112">
        <f>IF(ISNA(E2112-Observed!M2114),"",E2112-Observed!M2114)</f>
        <v>-0.19599999999999973</v>
      </c>
    </row>
    <row r="2113" spans="1:12" x14ac:dyDescent="0.25">
      <c r="A2113" s="8">
        <f t="shared" si="171"/>
        <v>42498.626000000004</v>
      </c>
      <c r="B2113">
        <v>14739.626</v>
      </c>
      <c r="C2113">
        <v>2113</v>
      </c>
      <c r="D2113">
        <f>'Raw Mod'!F2113</f>
        <v>11.51</v>
      </c>
      <c r="E2113">
        <f t="shared" si="172"/>
        <v>11.51</v>
      </c>
      <c r="F2113">
        <v>12.12</v>
      </c>
      <c r="G2113">
        <f t="shared" si="173"/>
        <v>12.12</v>
      </c>
      <c r="H2113">
        <f>ABS(E2113-Observed!M2115)</f>
        <v>0.56400000000000006</v>
      </c>
      <c r="I2113">
        <f t="shared" si="174"/>
        <v>0.56400000000000006</v>
      </c>
      <c r="J2113">
        <f>(E2113-Observed!M2115)^2</f>
        <v>0.31809600000000005</v>
      </c>
      <c r="K2113">
        <f t="shared" si="175"/>
        <v>0.31809600000000005</v>
      </c>
      <c r="L2113">
        <f>IF(ISNA(E2113-Observed!M2115),"",E2113-Observed!M2115)</f>
        <v>-0.56400000000000006</v>
      </c>
    </row>
    <row r="2114" spans="1:12" x14ac:dyDescent="0.25">
      <c r="A2114" s="8">
        <f t="shared" si="171"/>
        <v>42498.75</v>
      </c>
      <c r="B2114">
        <v>14739.75</v>
      </c>
      <c r="C2114">
        <v>2114</v>
      </c>
      <c r="D2114">
        <f>'Raw Mod'!F2114</f>
        <v>11.51</v>
      </c>
      <c r="E2114">
        <f t="shared" si="172"/>
        <v>11.51</v>
      </c>
      <c r="F2114">
        <v>12.14</v>
      </c>
      <c r="G2114">
        <f t="shared" si="173"/>
        <v>12.14</v>
      </c>
      <c r="H2114">
        <f>ABS(E2114-Observed!M2116)</f>
        <v>0.54000000000000092</v>
      </c>
      <c r="I2114">
        <f t="shared" si="174"/>
        <v>0.54000000000000092</v>
      </c>
      <c r="J2114">
        <f>(E2114-Observed!M2116)^2</f>
        <v>0.29160000000000103</v>
      </c>
      <c r="K2114">
        <f t="shared" si="175"/>
        <v>0.29160000000000103</v>
      </c>
      <c r="L2114">
        <f>IF(ISNA(E2114-Observed!M2116),"",E2114-Observed!M2116)</f>
        <v>-0.54000000000000092</v>
      </c>
    </row>
    <row r="2115" spans="1:12" x14ac:dyDescent="0.25">
      <c r="A2115" s="8">
        <f t="shared" si="171"/>
        <v>42498.876000000004</v>
      </c>
      <c r="B2115">
        <v>14739.876</v>
      </c>
      <c r="C2115">
        <v>2115</v>
      </c>
      <c r="D2115">
        <f>'Raw Mod'!F2115</f>
        <v>11.6</v>
      </c>
      <c r="E2115">
        <f t="shared" si="172"/>
        <v>11.6</v>
      </c>
      <c r="F2115">
        <v>12.19</v>
      </c>
      <c r="G2115">
        <f t="shared" si="173"/>
        <v>12.19</v>
      </c>
      <c r="H2115">
        <f>ABS(E2115-Observed!M2117)</f>
        <v>0.52200000000000024</v>
      </c>
      <c r="I2115">
        <f t="shared" si="174"/>
        <v>0.52200000000000024</v>
      </c>
      <c r="J2115">
        <f>(E2115-Observed!M2117)^2</f>
        <v>0.27248400000000023</v>
      </c>
      <c r="K2115">
        <f t="shared" si="175"/>
        <v>0.27248400000000023</v>
      </c>
      <c r="L2115">
        <f>IF(ISNA(E2115-Observed!M2117),"",E2115-Observed!M2117)</f>
        <v>-0.52200000000000024</v>
      </c>
    </row>
    <row r="2116" spans="1:12" x14ac:dyDescent="0.25">
      <c r="A2116" s="8">
        <f t="shared" si="171"/>
        <v>42499</v>
      </c>
      <c r="B2116">
        <v>14740</v>
      </c>
      <c r="C2116">
        <v>2116</v>
      </c>
      <c r="D2116">
        <f>'Raw Mod'!F2116</f>
        <v>11.5</v>
      </c>
      <c r="E2116">
        <f t="shared" si="172"/>
        <v>11.5</v>
      </c>
      <c r="F2116">
        <v>11.96</v>
      </c>
      <c r="G2116">
        <f t="shared" si="173"/>
        <v>11.96</v>
      </c>
      <c r="H2116">
        <f>ABS(E2116-Observed!M2118)</f>
        <v>0.52500000000000036</v>
      </c>
      <c r="I2116">
        <f t="shared" si="174"/>
        <v>0.52500000000000036</v>
      </c>
      <c r="J2116">
        <f>(E2116-Observed!M2118)^2</f>
        <v>0.2756250000000004</v>
      </c>
      <c r="K2116">
        <f t="shared" si="175"/>
        <v>0.2756250000000004</v>
      </c>
      <c r="L2116">
        <f>IF(ISNA(E2116-Observed!M2118),"",E2116-Observed!M2118)</f>
        <v>-0.52500000000000036</v>
      </c>
    </row>
    <row r="2117" spans="1:12" x14ac:dyDescent="0.25">
      <c r="A2117" s="8">
        <f t="shared" ref="A2117:A2180" si="176">B2117+$A$2-1</f>
        <v>42499.126000000004</v>
      </c>
      <c r="B2117">
        <v>14740.126</v>
      </c>
      <c r="C2117">
        <v>2117</v>
      </c>
      <c r="D2117">
        <f>'Raw Mod'!F2117</f>
        <v>11.42</v>
      </c>
      <c r="E2117">
        <f t="shared" ref="E2117:E2180" si="177">IF(D2117&lt;1,NA(),D2117)</f>
        <v>11.42</v>
      </c>
      <c r="F2117">
        <v>11.83</v>
      </c>
      <c r="G2117">
        <f t="shared" ref="G2117:G2180" si="178">IF(F2117&lt;1,NA(),F2117)</f>
        <v>11.83</v>
      </c>
      <c r="H2117">
        <f>ABS(E2117-Observed!M2119)</f>
        <v>0.65399999999999991</v>
      </c>
      <c r="I2117">
        <f t="shared" ref="I2117:I2180" si="179">IF(ISNA(H2117),"",H2117)</f>
        <v>0.65399999999999991</v>
      </c>
      <c r="J2117">
        <f>(E2117-Observed!M2119)^2</f>
        <v>0.42771599999999987</v>
      </c>
      <c r="K2117">
        <f t="shared" ref="K2117:K2180" si="180">IF(ISNA(J2117),"",J2117)</f>
        <v>0.42771599999999987</v>
      </c>
      <c r="L2117">
        <f>IF(ISNA(E2117-Observed!M2119),"",E2117-Observed!M2119)</f>
        <v>-0.65399999999999991</v>
      </c>
    </row>
    <row r="2118" spans="1:12" x14ac:dyDescent="0.25">
      <c r="A2118" s="8">
        <f t="shared" si="176"/>
        <v>42499.25</v>
      </c>
      <c r="B2118">
        <v>14740.25</v>
      </c>
      <c r="C2118">
        <v>2118</v>
      </c>
      <c r="D2118">
        <f>'Raw Mod'!F2118</f>
        <v>11.5</v>
      </c>
      <c r="E2118">
        <f t="shared" si="177"/>
        <v>11.5</v>
      </c>
      <c r="F2118">
        <v>11.95</v>
      </c>
      <c r="G2118">
        <f t="shared" si="178"/>
        <v>11.95</v>
      </c>
      <c r="H2118">
        <f>ABS(E2118-Observed!M2120)</f>
        <v>0.40399999999999991</v>
      </c>
      <c r="I2118">
        <f t="shared" si="179"/>
        <v>0.40399999999999991</v>
      </c>
      <c r="J2118">
        <f>(E2118-Observed!M2120)^2</f>
        <v>0.16321599999999994</v>
      </c>
      <c r="K2118">
        <f t="shared" si="180"/>
        <v>0.16321599999999994</v>
      </c>
      <c r="L2118">
        <f>IF(ISNA(E2118-Observed!M2120),"",E2118-Observed!M2120)</f>
        <v>-0.40399999999999991</v>
      </c>
    </row>
    <row r="2119" spans="1:12" x14ac:dyDescent="0.25">
      <c r="A2119" s="8">
        <f t="shared" si="176"/>
        <v>42499.377</v>
      </c>
      <c r="B2119">
        <v>14740.377</v>
      </c>
      <c r="C2119">
        <v>2119</v>
      </c>
      <c r="D2119">
        <f>'Raw Mod'!F2119</f>
        <v>11.54</v>
      </c>
      <c r="E2119">
        <f t="shared" si="177"/>
        <v>11.54</v>
      </c>
      <c r="F2119">
        <v>12.01</v>
      </c>
      <c r="G2119">
        <f t="shared" si="178"/>
        <v>12.01</v>
      </c>
      <c r="H2119">
        <f>ABS(E2119-Observed!M2121)</f>
        <v>0.43700000000000117</v>
      </c>
      <c r="I2119">
        <f t="shared" si="179"/>
        <v>0.43700000000000117</v>
      </c>
      <c r="J2119">
        <f>(E2119-Observed!M2121)^2</f>
        <v>0.19096900000000103</v>
      </c>
      <c r="K2119">
        <f t="shared" si="180"/>
        <v>0.19096900000000103</v>
      </c>
      <c r="L2119">
        <f>IF(ISNA(E2119-Observed!M2121),"",E2119-Observed!M2121)</f>
        <v>-0.43700000000000117</v>
      </c>
    </row>
    <row r="2120" spans="1:12" x14ac:dyDescent="0.25">
      <c r="A2120" s="8">
        <f t="shared" si="176"/>
        <v>42499.5</v>
      </c>
      <c r="B2120">
        <v>14740.5</v>
      </c>
      <c r="C2120">
        <v>2120</v>
      </c>
      <c r="D2120">
        <f>'Raw Mod'!F2120</f>
        <v>11.51</v>
      </c>
      <c r="E2120">
        <f t="shared" si="177"/>
        <v>11.51</v>
      </c>
      <c r="F2120">
        <v>11.98</v>
      </c>
      <c r="G2120">
        <f t="shared" si="178"/>
        <v>11.98</v>
      </c>
      <c r="H2120">
        <f>ABS(E2120-Observed!M2122)</f>
        <v>0.58800000000000097</v>
      </c>
      <c r="I2120">
        <f t="shared" si="179"/>
        <v>0.58800000000000097</v>
      </c>
      <c r="J2120">
        <f>(E2120-Observed!M2122)^2</f>
        <v>0.34574400000000116</v>
      </c>
      <c r="K2120">
        <f t="shared" si="180"/>
        <v>0.34574400000000116</v>
      </c>
      <c r="L2120">
        <f>IF(ISNA(E2120-Observed!M2122),"",E2120-Observed!M2122)</f>
        <v>-0.58800000000000097</v>
      </c>
    </row>
    <row r="2121" spans="1:12" x14ac:dyDescent="0.25">
      <c r="A2121" s="8">
        <f t="shared" si="176"/>
        <v>42499.625</v>
      </c>
      <c r="B2121">
        <v>14740.625</v>
      </c>
      <c r="C2121">
        <v>2121</v>
      </c>
      <c r="D2121">
        <f>'Raw Mod'!F2121</f>
        <v>11.64</v>
      </c>
      <c r="E2121">
        <f t="shared" si="177"/>
        <v>11.64</v>
      </c>
      <c r="F2121">
        <v>12.11</v>
      </c>
      <c r="G2121">
        <f t="shared" si="178"/>
        <v>12.11</v>
      </c>
      <c r="H2121">
        <f>ABS(E2121-Observed!M2123)</f>
        <v>0.41000000000000014</v>
      </c>
      <c r="I2121">
        <f t="shared" si="179"/>
        <v>0.41000000000000014</v>
      </c>
      <c r="J2121">
        <f>(E2121-Observed!M2123)^2</f>
        <v>0.16810000000000011</v>
      </c>
      <c r="K2121">
        <f t="shared" si="180"/>
        <v>0.16810000000000011</v>
      </c>
      <c r="L2121">
        <f>IF(ISNA(E2121-Observed!M2123),"",E2121-Observed!M2123)</f>
        <v>-0.41000000000000014</v>
      </c>
    </row>
    <row r="2122" spans="1:12" x14ac:dyDescent="0.25">
      <c r="A2122" s="8">
        <f t="shared" si="176"/>
        <v>42499.75</v>
      </c>
      <c r="B2122">
        <v>14740.75</v>
      </c>
      <c r="C2122">
        <v>2122</v>
      </c>
      <c r="D2122">
        <f>'Raw Mod'!F2122</f>
        <v>11.76</v>
      </c>
      <c r="E2122">
        <f t="shared" si="177"/>
        <v>11.76</v>
      </c>
      <c r="F2122">
        <v>12.25</v>
      </c>
      <c r="G2122">
        <f t="shared" si="178"/>
        <v>12.25</v>
      </c>
      <c r="H2122">
        <f>ABS(E2122-Observed!M2124)</f>
        <v>0.33800000000000097</v>
      </c>
      <c r="I2122">
        <f t="shared" si="179"/>
        <v>0.33800000000000097</v>
      </c>
      <c r="J2122">
        <f>(E2122-Observed!M2124)^2</f>
        <v>0.11424400000000065</v>
      </c>
      <c r="K2122">
        <f t="shared" si="180"/>
        <v>0.11424400000000065</v>
      </c>
      <c r="L2122">
        <f>IF(ISNA(E2122-Observed!M2124),"",E2122-Observed!M2124)</f>
        <v>-0.33800000000000097</v>
      </c>
    </row>
    <row r="2123" spans="1:12" x14ac:dyDescent="0.25">
      <c r="A2123" s="8">
        <f t="shared" si="176"/>
        <v>42499.875</v>
      </c>
      <c r="B2123">
        <v>14740.875</v>
      </c>
      <c r="C2123">
        <v>2123</v>
      </c>
      <c r="D2123">
        <f>'Raw Mod'!F2123</f>
        <v>11.72</v>
      </c>
      <c r="E2123">
        <f t="shared" si="177"/>
        <v>11.72</v>
      </c>
      <c r="F2123">
        <v>12.23</v>
      </c>
      <c r="G2123">
        <f t="shared" si="178"/>
        <v>12.23</v>
      </c>
      <c r="H2123">
        <f>ABS(E2123-Observed!M2125)</f>
        <v>0.49899999999999878</v>
      </c>
      <c r="I2123">
        <f t="shared" si="179"/>
        <v>0.49899999999999878</v>
      </c>
      <c r="J2123">
        <f>(E2123-Observed!M2125)^2</f>
        <v>0.24900099999999878</v>
      </c>
      <c r="K2123">
        <f t="shared" si="180"/>
        <v>0.24900099999999878</v>
      </c>
      <c r="L2123">
        <f>IF(ISNA(E2123-Observed!M2125),"",E2123-Observed!M2125)</f>
        <v>-0.49899999999999878</v>
      </c>
    </row>
    <row r="2124" spans="1:12" x14ac:dyDescent="0.25">
      <c r="A2124" s="8">
        <f t="shared" si="176"/>
        <v>42500</v>
      </c>
      <c r="B2124">
        <v>14741</v>
      </c>
      <c r="C2124">
        <v>2124</v>
      </c>
      <c r="D2124">
        <f>'Raw Mod'!F2124</f>
        <v>11.75</v>
      </c>
      <c r="E2124">
        <f t="shared" si="177"/>
        <v>11.75</v>
      </c>
      <c r="F2124">
        <v>12.26</v>
      </c>
      <c r="G2124">
        <f t="shared" si="178"/>
        <v>12.26</v>
      </c>
      <c r="H2124">
        <f>ABS(E2124-Observed!M2126)</f>
        <v>0.51800000000000068</v>
      </c>
      <c r="I2124">
        <f t="shared" si="179"/>
        <v>0.51800000000000068</v>
      </c>
      <c r="J2124">
        <f>(E2124-Observed!M2126)^2</f>
        <v>0.26832400000000073</v>
      </c>
      <c r="K2124">
        <f t="shared" si="180"/>
        <v>0.26832400000000073</v>
      </c>
      <c r="L2124">
        <f>IF(ISNA(E2124-Observed!M2126),"",E2124-Observed!M2126)</f>
        <v>-0.51800000000000068</v>
      </c>
    </row>
    <row r="2125" spans="1:12" x14ac:dyDescent="0.25">
      <c r="A2125" s="8">
        <f t="shared" si="176"/>
        <v>42500.125</v>
      </c>
      <c r="B2125">
        <v>14741.125</v>
      </c>
      <c r="C2125">
        <v>2125</v>
      </c>
      <c r="D2125">
        <f>'Raw Mod'!F2125</f>
        <v>11.67</v>
      </c>
      <c r="E2125">
        <f t="shared" si="177"/>
        <v>11.67</v>
      </c>
      <c r="F2125">
        <v>12.29</v>
      </c>
      <c r="G2125">
        <f t="shared" si="178"/>
        <v>12.29</v>
      </c>
      <c r="H2125">
        <f>ABS(E2125-Observed!M2127)</f>
        <v>0.71899999999999942</v>
      </c>
      <c r="I2125">
        <f t="shared" si="179"/>
        <v>0.71899999999999942</v>
      </c>
      <c r="J2125">
        <f>(E2125-Observed!M2127)^2</f>
        <v>0.51696099999999912</v>
      </c>
      <c r="K2125">
        <f t="shared" si="180"/>
        <v>0.51696099999999912</v>
      </c>
      <c r="L2125">
        <f>IF(ISNA(E2125-Observed!M2127),"",E2125-Observed!M2127)</f>
        <v>-0.71899999999999942</v>
      </c>
    </row>
    <row r="2126" spans="1:12" x14ac:dyDescent="0.25">
      <c r="A2126" s="8">
        <f t="shared" si="176"/>
        <v>42500.25</v>
      </c>
      <c r="B2126">
        <v>14741.25</v>
      </c>
      <c r="C2126">
        <v>2126</v>
      </c>
      <c r="D2126">
        <f>'Raw Mod'!F2126</f>
        <v>11.65</v>
      </c>
      <c r="E2126">
        <f t="shared" si="177"/>
        <v>11.65</v>
      </c>
      <c r="F2126">
        <v>12.16</v>
      </c>
      <c r="G2126">
        <f t="shared" si="178"/>
        <v>12.16</v>
      </c>
      <c r="H2126">
        <f>ABS(E2126-Observed!M2128)</f>
        <v>0.27899999999999991</v>
      </c>
      <c r="I2126">
        <f t="shared" si="179"/>
        <v>0.27899999999999991</v>
      </c>
      <c r="J2126">
        <f>(E2126-Observed!M2128)^2</f>
        <v>7.7840999999999952E-2</v>
      </c>
      <c r="K2126">
        <f t="shared" si="180"/>
        <v>7.7840999999999952E-2</v>
      </c>
      <c r="L2126">
        <f>IF(ISNA(E2126-Observed!M2128),"",E2126-Observed!M2128)</f>
        <v>-0.27899999999999991</v>
      </c>
    </row>
    <row r="2127" spans="1:12" x14ac:dyDescent="0.25">
      <c r="A2127" s="8">
        <f t="shared" si="176"/>
        <v>42500.376000000004</v>
      </c>
      <c r="B2127">
        <v>14741.376</v>
      </c>
      <c r="C2127">
        <v>2127</v>
      </c>
      <c r="D2127">
        <f>'Raw Mod'!F2127</f>
        <v>11.67</v>
      </c>
      <c r="E2127">
        <f t="shared" si="177"/>
        <v>11.67</v>
      </c>
      <c r="F2127">
        <v>12.32</v>
      </c>
      <c r="G2127">
        <f t="shared" si="178"/>
        <v>12.32</v>
      </c>
      <c r="H2127">
        <f>ABS(E2127-Observed!M2129)</f>
        <v>0.45199999999999996</v>
      </c>
      <c r="I2127">
        <f t="shared" si="179"/>
        <v>0.45199999999999996</v>
      </c>
      <c r="J2127">
        <f>(E2127-Observed!M2129)^2</f>
        <v>0.20430399999999996</v>
      </c>
      <c r="K2127">
        <f t="shared" si="180"/>
        <v>0.20430399999999996</v>
      </c>
      <c r="L2127">
        <f>IF(ISNA(E2127-Observed!M2129),"",E2127-Observed!M2129)</f>
        <v>-0.45199999999999996</v>
      </c>
    </row>
    <row r="2128" spans="1:12" x14ac:dyDescent="0.25">
      <c r="A2128" s="8">
        <f t="shared" si="176"/>
        <v>42500.5</v>
      </c>
      <c r="B2128">
        <v>14741.5</v>
      </c>
      <c r="C2128">
        <v>2128</v>
      </c>
      <c r="D2128">
        <f>'Raw Mod'!F2128</f>
        <v>11.64</v>
      </c>
      <c r="E2128">
        <f t="shared" si="177"/>
        <v>11.64</v>
      </c>
      <c r="F2128">
        <v>12.23</v>
      </c>
      <c r="G2128">
        <f t="shared" si="178"/>
        <v>12.23</v>
      </c>
      <c r="H2128">
        <f>ABS(E2128-Observed!M2130)</f>
        <v>0.50699999999999967</v>
      </c>
      <c r="I2128">
        <f t="shared" si="179"/>
        <v>0.50699999999999967</v>
      </c>
      <c r="J2128">
        <f>(E2128-Observed!M2130)^2</f>
        <v>0.25704899999999969</v>
      </c>
      <c r="K2128">
        <f t="shared" si="180"/>
        <v>0.25704899999999969</v>
      </c>
      <c r="L2128">
        <f>IF(ISNA(E2128-Observed!M2130),"",E2128-Observed!M2130)</f>
        <v>-0.50699999999999967</v>
      </c>
    </row>
    <row r="2129" spans="1:12" x14ac:dyDescent="0.25">
      <c r="A2129" s="8">
        <f t="shared" si="176"/>
        <v>42500.627</v>
      </c>
      <c r="B2129">
        <v>14741.627</v>
      </c>
      <c r="C2129">
        <v>2129</v>
      </c>
      <c r="D2129">
        <f>'Raw Mod'!F2129</f>
        <v>11.47</v>
      </c>
      <c r="E2129">
        <f t="shared" si="177"/>
        <v>11.47</v>
      </c>
      <c r="F2129">
        <v>12.02</v>
      </c>
      <c r="G2129">
        <f t="shared" si="178"/>
        <v>12.02</v>
      </c>
      <c r="H2129">
        <f>ABS(E2129-Observed!M2131)</f>
        <v>0.86999999999999922</v>
      </c>
      <c r="I2129">
        <f t="shared" si="179"/>
        <v>0.86999999999999922</v>
      </c>
      <c r="J2129">
        <f>(E2129-Observed!M2131)^2</f>
        <v>0.75689999999999868</v>
      </c>
      <c r="K2129">
        <f t="shared" si="180"/>
        <v>0.75689999999999868</v>
      </c>
      <c r="L2129">
        <f>IF(ISNA(E2129-Observed!M2131),"",E2129-Observed!M2131)</f>
        <v>-0.86999999999999922</v>
      </c>
    </row>
    <row r="2130" spans="1:12" x14ac:dyDescent="0.25">
      <c r="A2130" s="8">
        <f t="shared" si="176"/>
        <v>42500.75</v>
      </c>
      <c r="B2130">
        <v>14741.75</v>
      </c>
      <c r="C2130">
        <v>2130</v>
      </c>
      <c r="D2130">
        <f>'Raw Mod'!F2130</f>
        <v>11.46</v>
      </c>
      <c r="E2130">
        <f t="shared" si="177"/>
        <v>11.46</v>
      </c>
      <c r="F2130">
        <v>11.88</v>
      </c>
      <c r="G2130">
        <f t="shared" si="178"/>
        <v>11.88</v>
      </c>
      <c r="H2130">
        <f>ABS(E2130-Observed!M2132)</f>
        <v>0.90399999999999991</v>
      </c>
      <c r="I2130">
        <f t="shared" si="179"/>
        <v>0.90399999999999991</v>
      </c>
      <c r="J2130">
        <f>(E2130-Observed!M2132)^2</f>
        <v>0.81721599999999983</v>
      </c>
      <c r="K2130">
        <f t="shared" si="180"/>
        <v>0.81721599999999983</v>
      </c>
      <c r="L2130">
        <f>IF(ISNA(E2130-Observed!M2132),"",E2130-Observed!M2132)</f>
        <v>-0.90399999999999991</v>
      </c>
    </row>
    <row r="2131" spans="1:12" x14ac:dyDescent="0.25">
      <c r="A2131" s="8">
        <f t="shared" si="176"/>
        <v>42500.876000000004</v>
      </c>
      <c r="B2131">
        <v>14741.876</v>
      </c>
      <c r="C2131">
        <v>2131</v>
      </c>
      <c r="D2131">
        <f>'Raw Mod'!F2131</f>
        <v>11.57</v>
      </c>
      <c r="E2131">
        <f t="shared" si="177"/>
        <v>11.57</v>
      </c>
      <c r="F2131">
        <v>12.16</v>
      </c>
      <c r="G2131">
        <f t="shared" si="178"/>
        <v>12.16</v>
      </c>
      <c r="H2131">
        <f>ABS(E2131-Observed!M2133)</f>
        <v>0.48000000000000043</v>
      </c>
      <c r="I2131">
        <f t="shared" si="179"/>
        <v>0.48000000000000043</v>
      </c>
      <c r="J2131">
        <f>(E2131-Observed!M2133)^2</f>
        <v>0.23040000000000041</v>
      </c>
      <c r="K2131">
        <f t="shared" si="180"/>
        <v>0.23040000000000041</v>
      </c>
      <c r="L2131">
        <f>IF(ISNA(E2131-Observed!M2133),"",E2131-Observed!M2133)</f>
        <v>-0.48000000000000043</v>
      </c>
    </row>
    <row r="2132" spans="1:12" x14ac:dyDescent="0.25">
      <c r="A2132" s="8">
        <f t="shared" si="176"/>
        <v>42501</v>
      </c>
      <c r="B2132">
        <v>14742</v>
      </c>
      <c r="C2132">
        <v>2132</v>
      </c>
      <c r="D2132">
        <f>'Raw Mod'!F2132</f>
        <v>11.75</v>
      </c>
      <c r="E2132">
        <f t="shared" si="177"/>
        <v>11.75</v>
      </c>
      <c r="F2132">
        <v>12.36</v>
      </c>
      <c r="G2132">
        <f t="shared" si="178"/>
        <v>12.36</v>
      </c>
      <c r="H2132">
        <f>ABS(E2132-Observed!M2134)</f>
        <v>0.42099999999999937</v>
      </c>
      <c r="I2132">
        <f t="shared" si="179"/>
        <v>0.42099999999999937</v>
      </c>
      <c r="J2132">
        <f>(E2132-Observed!M2134)^2</f>
        <v>0.17724099999999948</v>
      </c>
      <c r="K2132">
        <f t="shared" si="180"/>
        <v>0.17724099999999948</v>
      </c>
      <c r="L2132">
        <f>IF(ISNA(E2132-Observed!M2134),"",E2132-Observed!M2134)</f>
        <v>-0.42099999999999937</v>
      </c>
    </row>
    <row r="2133" spans="1:12" x14ac:dyDescent="0.25">
      <c r="A2133" s="8">
        <f t="shared" si="176"/>
        <v>42501.126000000004</v>
      </c>
      <c r="B2133">
        <v>14742.126</v>
      </c>
      <c r="C2133">
        <v>2133</v>
      </c>
      <c r="D2133">
        <f>'Raw Mod'!F2133</f>
        <v>11.78</v>
      </c>
      <c r="E2133">
        <f t="shared" si="177"/>
        <v>11.78</v>
      </c>
      <c r="F2133">
        <v>12.3</v>
      </c>
      <c r="G2133">
        <f t="shared" si="178"/>
        <v>12.3</v>
      </c>
      <c r="H2133">
        <f>ABS(E2133-Observed!M2135)</f>
        <v>0.48800000000000132</v>
      </c>
      <c r="I2133">
        <f t="shared" si="179"/>
        <v>0.48800000000000132</v>
      </c>
      <c r="J2133">
        <f>(E2133-Observed!M2135)^2</f>
        <v>0.2381440000000013</v>
      </c>
      <c r="K2133">
        <f t="shared" si="180"/>
        <v>0.2381440000000013</v>
      </c>
      <c r="L2133">
        <f>IF(ISNA(E2133-Observed!M2135),"",E2133-Observed!M2135)</f>
        <v>-0.48800000000000132</v>
      </c>
    </row>
    <row r="2134" spans="1:12" x14ac:dyDescent="0.25">
      <c r="A2134" s="8">
        <f t="shared" si="176"/>
        <v>42501.25</v>
      </c>
      <c r="B2134">
        <v>14742.25</v>
      </c>
      <c r="C2134">
        <v>2134</v>
      </c>
      <c r="D2134">
        <f>'Raw Mod'!F2134</f>
        <v>11.62</v>
      </c>
      <c r="E2134">
        <f t="shared" si="177"/>
        <v>11.62</v>
      </c>
      <c r="F2134">
        <v>12.07</v>
      </c>
      <c r="G2134">
        <f t="shared" si="178"/>
        <v>12.07</v>
      </c>
      <c r="H2134">
        <f>ABS(E2134-Observed!M2136)</f>
        <v>0.45400000000000063</v>
      </c>
      <c r="I2134">
        <f t="shared" si="179"/>
        <v>0.45400000000000063</v>
      </c>
      <c r="J2134">
        <f>(E2134-Observed!M2136)^2</f>
        <v>0.20611600000000058</v>
      </c>
      <c r="K2134">
        <f t="shared" si="180"/>
        <v>0.20611600000000058</v>
      </c>
      <c r="L2134">
        <f>IF(ISNA(E2134-Observed!M2136),"",E2134-Observed!M2136)</f>
        <v>-0.45400000000000063</v>
      </c>
    </row>
    <row r="2135" spans="1:12" x14ac:dyDescent="0.25">
      <c r="A2135" s="8">
        <f t="shared" si="176"/>
        <v>42501.375</v>
      </c>
      <c r="B2135">
        <v>14742.375</v>
      </c>
      <c r="C2135">
        <v>2135</v>
      </c>
      <c r="D2135">
        <f>'Raw Mod'!F2135</f>
        <v>11.65</v>
      </c>
      <c r="E2135">
        <f t="shared" si="177"/>
        <v>11.65</v>
      </c>
      <c r="F2135">
        <v>12.08</v>
      </c>
      <c r="G2135">
        <f t="shared" si="178"/>
        <v>12.08</v>
      </c>
      <c r="H2135">
        <f>ABS(E2135-Observed!M2137)</f>
        <v>0.47199999999999953</v>
      </c>
      <c r="I2135">
        <f t="shared" si="179"/>
        <v>0.47199999999999953</v>
      </c>
      <c r="J2135">
        <f>(E2135-Observed!M2137)^2</f>
        <v>0.22278399999999957</v>
      </c>
      <c r="K2135">
        <f t="shared" si="180"/>
        <v>0.22278399999999957</v>
      </c>
      <c r="L2135">
        <f>IF(ISNA(E2135-Observed!M2137),"",E2135-Observed!M2137)</f>
        <v>-0.47199999999999953</v>
      </c>
    </row>
    <row r="2136" spans="1:12" x14ac:dyDescent="0.25">
      <c r="A2136" s="8">
        <f t="shared" si="176"/>
        <v>42501.5</v>
      </c>
      <c r="B2136">
        <v>14742.5</v>
      </c>
      <c r="C2136">
        <v>2136</v>
      </c>
      <c r="D2136">
        <f>'Raw Mod'!F2136</f>
        <v>11.59</v>
      </c>
      <c r="E2136">
        <f t="shared" si="177"/>
        <v>11.59</v>
      </c>
      <c r="F2136">
        <v>12.06</v>
      </c>
      <c r="G2136">
        <f t="shared" si="178"/>
        <v>12.06</v>
      </c>
      <c r="H2136">
        <f>ABS(E2136-Observed!M2138)</f>
        <v>0.75</v>
      </c>
      <c r="I2136">
        <f t="shared" si="179"/>
        <v>0.75</v>
      </c>
      <c r="J2136">
        <f>(E2136-Observed!M2138)^2</f>
        <v>0.5625</v>
      </c>
      <c r="K2136">
        <f t="shared" si="180"/>
        <v>0.5625</v>
      </c>
      <c r="L2136">
        <f>IF(ISNA(E2136-Observed!M2138),"",E2136-Observed!M2138)</f>
        <v>-0.75</v>
      </c>
    </row>
    <row r="2137" spans="1:12" x14ac:dyDescent="0.25">
      <c r="A2137" s="8">
        <f t="shared" si="176"/>
        <v>42501.627</v>
      </c>
      <c r="B2137">
        <v>14742.627</v>
      </c>
      <c r="C2137">
        <v>2137</v>
      </c>
      <c r="D2137">
        <f>'Raw Mod'!F2137</f>
        <v>11.76</v>
      </c>
      <c r="E2137">
        <f t="shared" si="177"/>
        <v>11.76</v>
      </c>
      <c r="F2137">
        <v>12.33</v>
      </c>
      <c r="G2137">
        <f t="shared" si="178"/>
        <v>12.33</v>
      </c>
      <c r="H2137">
        <f>ABS(E2137-Observed!M2139)</f>
        <v>0.53200000000000003</v>
      </c>
      <c r="I2137">
        <f t="shared" si="179"/>
        <v>0.53200000000000003</v>
      </c>
      <c r="J2137">
        <f>(E2137-Observed!M2139)^2</f>
        <v>0.28302400000000005</v>
      </c>
      <c r="K2137">
        <f t="shared" si="180"/>
        <v>0.28302400000000005</v>
      </c>
      <c r="L2137">
        <f>IF(ISNA(E2137-Observed!M2139),"",E2137-Observed!M2139)</f>
        <v>-0.53200000000000003</v>
      </c>
    </row>
    <row r="2138" spans="1:12" x14ac:dyDescent="0.25">
      <c r="A2138" s="8">
        <f t="shared" si="176"/>
        <v>42501.75</v>
      </c>
      <c r="B2138">
        <v>14742.75</v>
      </c>
      <c r="C2138">
        <v>2138</v>
      </c>
      <c r="D2138">
        <f>'Raw Mod'!F2138</f>
        <v>11.96</v>
      </c>
      <c r="E2138">
        <f t="shared" si="177"/>
        <v>11.96</v>
      </c>
      <c r="F2138">
        <v>12.51</v>
      </c>
      <c r="G2138">
        <f t="shared" si="178"/>
        <v>12.51</v>
      </c>
      <c r="H2138">
        <f>ABS(E2138-Observed!M2140)</f>
        <v>0.33199999999999896</v>
      </c>
      <c r="I2138">
        <f t="shared" si="179"/>
        <v>0.33199999999999896</v>
      </c>
      <c r="J2138">
        <f>(E2138-Observed!M2140)^2</f>
        <v>0.11022399999999931</v>
      </c>
      <c r="K2138">
        <f t="shared" si="180"/>
        <v>0.11022399999999931</v>
      </c>
      <c r="L2138">
        <f>IF(ISNA(E2138-Observed!M2140),"",E2138-Observed!M2140)</f>
        <v>-0.33199999999999896</v>
      </c>
    </row>
    <row r="2139" spans="1:12" x14ac:dyDescent="0.25">
      <c r="A2139" s="8">
        <f t="shared" si="176"/>
        <v>42501.875</v>
      </c>
      <c r="B2139">
        <v>14742.875</v>
      </c>
      <c r="C2139">
        <v>2139</v>
      </c>
      <c r="D2139">
        <f>'Raw Mod'!F2139</f>
        <v>11.82</v>
      </c>
      <c r="E2139">
        <f t="shared" si="177"/>
        <v>11.82</v>
      </c>
      <c r="F2139">
        <v>12.36</v>
      </c>
      <c r="G2139">
        <f t="shared" si="178"/>
        <v>12.36</v>
      </c>
      <c r="H2139">
        <f>ABS(E2139-Observed!M2141)</f>
        <v>0.6169999999999991</v>
      </c>
      <c r="I2139">
        <f t="shared" si="179"/>
        <v>0.6169999999999991</v>
      </c>
      <c r="J2139">
        <f>(E2139-Observed!M2141)^2</f>
        <v>0.38068899999999889</v>
      </c>
      <c r="K2139">
        <f t="shared" si="180"/>
        <v>0.38068899999999889</v>
      </c>
      <c r="L2139">
        <f>IF(ISNA(E2139-Observed!M2141),"",E2139-Observed!M2141)</f>
        <v>-0.6169999999999991</v>
      </c>
    </row>
    <row r="2140" spans="1:12" x14ac:dyDescent="0.25">
      <c r="A2140" s="8">
        <f t="shared" si="176"/>
        <v>42502</v>
      </c>
      <c r="B2140">
        <v>14743</v>
      </c>
      <c r="C2140">
        <v>2140</v>
      </c>
      <c r="D2140">
        <f>'Raw Mod'!F2140</f>
        <v>11.95</v>
      </c>
      <c r="E2140">
        <f t="shared" si="177"/>
        <v>11.95</v>
      </c>
      <c r="F2140">
        <v>12.5</v>
      </c>
      <c r="G2140">
        <f t="shared" si="178"/>
        <v>12.5</v>
      </c>
      <c r="H2140">
        <f>ABS(E2140-Observed!M2142)</f>
        <v>0.34200000000000053</v>
      </c>
      <c r="I2140">
        <f t="shared" si="179"/>
        <v>0.34200000000000053</v>
      </c>
      <c r="J2140">
        <f>(E2140-Observed!M2142)^2</f>
        <v>0.11696400000000036</v>
      </c>
      <c r="K2140">
        <f t="shared" si="180"/>
        <v>0.11696400000000036</v>
      </c>
      <c r="L2140">
        <f>IF(ISNA(E2140-Observed!M2142),"",E2140-Observed!M2142)</f>
        <v>-0.34200000000000053</v>
      </c>
    </row>
    <row r="2141" spans="1:12" x14ac:dyDescent="0.25">
      <c r="A2141" s="8">
        <f t="shared" si="176"/>
        <v>42502.125</v>
      </c>
      <c r="B2141">
        <v>14743.125</v>
      </c>
      <c r="C2141">
        <v>2141</v>
      </c>
      <c r="D2141">
        <f>'Raw Mod'!F2141</f>
        <v>11.78</v>
      </c>
      <c r="E2141">
        <f t="shared" si="177"/>
        <v>11.78</v>
      </c>
      <c r="F2141">
        <v>12.38</v>
      </c>
      <c r="G2141">
        <f t="shared" si="178"/>
        <v>12.38</v>
      </c>
      <c r="H2141">
        <f>ABS(E2141-Observed!M2143)</f>
        <v>0.6330000000000009</v>
      </c>
      <c r="I2141">
        <f t="shared" si="179"/>
        <v>0.6330000000000009</v>
      </c>
      <c r="J2141">
        <f>(E2141-Observed!M2143)^2</f>
        <v>0.40068900000000113</v>
      </c>
      <c r="K2141">
        <f t="shared" si="180"/>
        <v>0.40068900000000113</v>
      </c>
      <c r="L2141">
        <f>IF(ISNA(E2141-Observed!M2143),"",E2141-Observed!M2143)</f>
        <v>-0.6330000000000009</v>
      </c>
    </row>
    <row r="2142" spans="1:12" x14ac:dyDescent="0.25">
      <c r="A2142" s="8">
        <f t="shared" si="176"/>
        <v>42502.25</v>
      </c>
      <c r="B2142">
        <v>14743.25</v>
      </c>
      <c r="C2142">
        <v>2142</v>
      </c>
      <c r="D2142">
        <f>'Raw Mod'!F2142</f>
        <v>11.83</v>
      </c>
      <c r="E2142">
        <f t="shared" si="177"/>
        <v>11.83</v>
      </c>
      <c r="F2142">
        <v>12.47</v>
      </c>
      <c r="G2142">
        <f t="shared" si="178"/>
        <v>12.47</v>
      </c>
      <c r="H2142">
        <f>ABS(E2142-Observed!M2144)</f>
        <v>0.41300000000000026</v>
      </c>
      <c r="I2142">
        <f t="shared" si="179"/>
        <v>0.41300000000000026</v>
      </c>
      <c r="J2142">
        <f>(E2142-Observed!M2144)^2</f>
        <v>0.17056900000000022</v>
      </c>
      <c r="K2142">
        <f t="shared" si="180"/>
        <v>0.17056900000000022</v>
      </c>
      <c r="L2142">
        <f>IF(ISNA(E2142-Observed!M2144),"",E2142-Observed!M2144)</f>
        <v>-0.41300000000000026</v>
      </c>
    </row>
    <row r="2143" spans="1:12" x14ac:dyDescent="0.25">
      <c r="A2143" s="8">
        <f t="shared" si="176"/>
        <v>42502.377</v>
      </c>
      <c r="B2143">
        <v>14743.377</v>
      </c>
      <c r="C2143">
        <v>2143</v>
      </c>
      <c r="D2143">
        <f>'Raw Mod'!F2143</f>
        <v>11.93</v>
      </c>
      <c r="E2143">
        <f t="shared" si="177"/>
        <v>11.93</v>
      </c>
      <c r="F2143">
        <v>12.57</v>
      </c>
      <c r="G2143">
        <f t="shared" si="178"/>
        <v>12.57</v>
      </c>
      <c r="H2143">
        <f>ABS(E2143-Observed!M2145)</f>
        <v>0.3620000000000001</v>
      </c>
      <c r="I2143">
        <f t="shared" si="179"/>
        <v>0.3620000000000001</v>
      </c>
      <c r="J2143">
        <f>(E2143-Observed!M2145)^2</f>
        <v>0.13104400000000008</v>
      </c>
      <c r="K2143">
        <f t="shared" si="180"/>
        <v>0.13104400000000008</v>
      </c>
      <c r="L2143">
        <f>IF(ISNA(E2143-Observed!M2145),"",E2143-Observed!M2145)</f>
        <v>-0.3620000000000001</v>
      </c>
    </row>
    <row r="2144" spans="1:12" x14ac:dyDescent="0.25">
      <c r="A2144" s="8">
        <f t="shared" si="176"/>
        <v>42502.5</v>
      </c>
      <c r="B2144">
        <v>14743.5</v>
      </c>
      <c r="C2144">
        <v>2144</v>
      </c>
      <c r="D2144">
        <f>'Raw Mod'!F2144</f>
        <v>11.78</v>
      </c>
      <c r="E2144">
        <f t="shared" si="177"/>
        <v>11.78</v>
      </c>
      <c r="F2144">
        <v>12.28</v>
      </c>
      <c r="G2144">
        <f t="shared" si="178"/>
        <v>12.28</v>
      </c>
      <c r="H2144">
        <f>ABS(E2144-Observed!M2146)</f>
        <v>0.5600000000000005</v>
      </c>
      <c r="I2144">
        <f t="shared" si="179"/>
        <v>0.5600000000000005</v>
      </c>
      <c r="J2144">
        <f>(E2144-Observed!M2146)^2</f>
        <v>0.31360000000000054</v>
      </c>
      <c r="K2144">
        <f t="shared" si="180"/>
        <v>0.31360000000000054</v>
      </c>
      <c r="L2144">
        <f>IF(ISNA(E2144-Observed!M2146),"",E2144-Observed!M2146)</f>
        <v>-0.5600000000000005</v>
      </c>
    </row>
    <row r="2145" spans="1:12" x14ac:dyDescent="0.25">
      <c r="A2145" s="8">
        <f t="shared" si="176"/>
        <v>42502.626000000004</v>
      </c>
      <c r="B2145">
        <v>14743.626</v>
      </c>
      <c r="C2145">
        <v>2145</v>
      </c>
      <c r="D2145">
        <f>'Raw Mod'!F2145</f>
        <v>11.56</v>
      </c>
      <c r="E2145">
        <f t="shared" si="177"/>
        <v>11.56</v>
      </c>
      <c r="F2145">
        <v>12</v>
      </c>
      <c r="G2145">
        <f t="shared" si="178"/>
        <v>12</v>
      </c>
      <c r="H2145">
        <f>ABS(E2145-Observed!M2147)</f>
        <v>1.0700000000000003</v>
      </c>
      <c r="I2145">
        <f t="shared" si="179"/>
        <v>1.0700000000000003</v>
      </c>
      <c r="J2145">
        <f>(E2145-Observed!M2147)^2</f>
        <v>1.1449000000000007</v>
      </c>
      <c r="K2145">
        <f t="shared" si="180"/>
        <v>1.1449000000000007</v>
      </c>
      <c r="L2145">
        <f>IF(ISNA(E2145-Observed!M2147),"",E2145-Observed!M2147)</f>
        <v>-1.0700000000000003</v>
      </c>
    </row>
    <row r="2146" spans="1:12" x14ac:dyDescent="0.25">
      <c r="A2146" s="8">
        <f t="shared" si="176"/>
        <v>42502.75</v>
      </c>
      <c r="B2146">
        <v>14743.75</v>
      </c>
      <c r="C2146">
        <v>2146</v>
      </c>
      <c r="D2146">
        <f>'Raw Mod'!F2146</f>
        <v>11.87</v>
      </c>
      <c r="E2146">
        <f t="shared" si="177"/>
        <v>11.87</v>
      </c>
      <c r="F2146">
        <v>12.38</v>
      </c>
      <c r="G2146">
        <f t="shared" si="178"/>
        <v>12.38</v>
      </c>
      <c r="H2146">
        <f>ABS(E2146-Observed!M2148)</f>
        <v>0.44600000000000151</v>
      </c>
      <c r="I2146">
        <f t="shared" si="179"/>
        <v>0.44600000000000151</v>
      </c>
      <c r="J2146">
        <f>(E2146-Observed!M2148)^2</f>
        <v>0.19891600000000134</v>
      </c>
      <c r="K2146">
        <f t="shared" si="180"/>
        <v>0.19891600000000134</v>
      </c>
      <c r="L2146">
        <f>IF(ISNA(E2146-Observed!M2148),"",E2146-Observed!M2148)</f>
        <v>-0.44600000000000151</v>
      </c>
    </row>
    <row r="2147" spans="1:12" x14ac:dyDescent="0.25">
      <c r="A2147" s="8">
        <f t="shared" si="176"/>
        <v>42502.877</v>
      </c>
      <c r="B2147">
        <v>14743.877</v>
      </c>
      <c r="C2147">
        <v>2147</v>
      </c>
      <c r="D2147">
        <f>'Raw Mod'!F2147</f>
        <v>11.85</v>
      </c>
      <c r="E2147">
        <f t="shared" si="177"/>
        <v>11.85</v>
      </c>
      <c r="F2147">
        <v>12.41</v>
      </c>
      <c r="G2147">
        <f t="shared" si="178"/>
        <v>12.41</v>
      </c>
      <c r="H2147">
        <f>ABS(E2147-Observed!M2149)</f>
        <v>0.36899999999999977</v>
      </c>
      <c r="I2147">
        <f t="shared" si="179"/>
        <v>0.36899999999999977</v>
      </c>
      <c r="J2147">
        <f>(E2147-Observed!M2149)^2</f>
        <v>0.13616099999999984</v>
      </c>
      <c r="K2147">
        <f t="shared" si="180"/>
        <v>0.13616099999999984</v>
      </c>
      <c r="L2147">
        <f>IF(ISNA(E2147-Observed!M2149),"",E2147-Observed!M2149)</f>
        <v>-0.36899999999999977</v>
      </c>
    </row>
    <row r="2148" spans="1:12" x14ac:dyDescent="0.25">
      <c r="A2148" s="8">
        <f t="shared" si="176"/>
        <v>42503</v>
      </c>
      <c r="B2148">
        <v>14744</v>
      </c>
      <c r="C2148">
        <v>2148</v>
      </c>
      <c r="D2148">
        <f>'Raw Mod'!F2148</f>
        <v>11.85</v>
      </c>
      <c r="E2148">
        <f t="shared" si="177"/>
        <v>11.85</v>
      </c>
      <c r="F2148">
        <v>12.38</v>
      </c>
      <c r="G2148">
        <f t="shared" si="178"/>
        <v>12.38</v>
      </c>
      <c r="H2148">
        <f>ABS(E2148-Observed!M2150)</f>
        <v>0.5389999999999997</v>
      </c>
      <c r="I2148">
        <f t="shared" si="179"/>
        <v>0.5389999999999997</v>
      </c>
      <c r="J2148">
        <f>(E2148-Observed!M2150)^2</f>
        <v>0.2905209999999997</v>
      </c>
      <c r="K2148">
        <f t="shared" si="180"/>
        <v>0.2905209999999997</v>
      </c>
      <c r="L2148">
        <f>IF(ISNA(E2148-Observed!M2150),"",E2148-Observed!M2150)</f>
        <v>-0.5389999999999997</v>
      </c>
    </row>
    <row r="2149" spans="1:12" x14ac:dyDescent="0.25">
      <c r="A2149" s="8">
        <f t="shared" si="176"/>
        <v>42503.126000000004</v>
      </c>
      <c r="B2149">
        <v>14744.126</v>
      </c>
      <c r="C2149">
        <v>2149</v>
      </c>
      <c r="D2149">
        <f>'Raw Mod'!F2149</f>
        <v>11.87</v>
      </c>
      <c r="E2149">
        <f t="shared" si="177"/>
        <v>11.87</v>
      </c>
      <c r="F2149">
        <v>12.51</v>
      </c>
      <c r="G2149">
        <f t="shared" si="178"/>
        <v>12.51</v>
      </c>
      <c r="H2149">
        <f>ABS(E2149-Observed!M2151)</f>
        <v>0.4220000000000006</v>
      </c>
      <c r="I2149">
        <f t="shared" si="179"/>
        <v>0.4220000000000006</v>
      </c>
      <c r="J2149">
        <f>(E2149-Observed!M2151)^2</f>
        <v>0.17808400000000049</v>
      </c>
      <c r="K2149">
        <f t="shared" si="180"/>
        <v>0.17808400000000049</v>
      </c>
      <c r="L2149">
        <f>IF(ISNA(E2149-Observed!M2151),"",E2149-Observed!M2151)</f>
        <v>-0.4220000000000006</v>
      </c>
    </row>
    <row r="2150" spans="1:12" x14ac:dyDescent="0.25">
      <c r="A2150" s="8">
        <f t="shared" si="176"/>
        <v>42503.25</v>
      </c>
      <c r="B2150">
        <v>14744.25</v>
      </c>
      <c r="C2150">
        <v>2150</v>
      </c>
      <c r="D2150">
        <f>'Raw Mod'!F2150</f>
        <v>11.78</v>
      </c>
      <c r="E2150">
        <f t="shared" si="177"/>
        <v>11.78</v>
      </c>
      <c r="F2150">
        <v>12.42</v>
      </c>
      <c r="G2150">
        <f t="shared" si="178"/>
        <v>12.42</v>
      </c>
      <c r="H2150">
        <f>ABS(E2150-Observed!M2152)</f>
        <v>0.46300000000000097</v>
      </c>
      <c r="I2150">
        <f t="shared" si="179"/>
        <v>0.46300000000000097</v>
      </c>
      <c r="J2150">
        <f>(E2150-Observed!M2152)^2</f>
        <v>0.21436900000000089</v>
      </c>
      <c r="K2150">
        <f t="shared" si="180"/>
        <v>0.21436900000000089</v>
      </c>
      <c r="L2150">
        <f>IF(ISNA(E2150-Observed!M2152),"",E2150-Observed!M2152)</f>
        <v>-0.46300000000000097</v>
      </c>
    </row>
    <row r="2151" spans="1:12" x14ac:dyDescent="0.25">
      <c r="A2151" s="8">
        <f t="shared" si="176"/>
        <v>42503.375</v>
      </c>
      <c r="B2151">
        <v>14744.375</v>
      </c>
      <c r="C2151">
        <v>2151</v>
      </c>
      <c r="D2151">
        <f>'Raw Mod'!F2151</f>
        <v>11.84</v>
      </c>
      <c r="E2151">
        <f t="shared" si="177"/>
        <v>11.84</v>
      </c>
      <c r="F2151">
        <v>12.48</v>
      </c>
      <c r="G2151">
        <f t="shared" si="178"/>
        <v>12.48</v>
      </c>
      <c r="H2151">
        <f>ABS(E2151-Observed!M2153)</f>
        <v>0.64499999999999957</v>
      </c>
      <c r="I2151">
        <f t="shared" si="179"/>
        <v>0.64499999999999957</v>
      </c>
      <c r="J2151">
        <f>(E2151-Observed!M2153)^2</f>
        <v>0.41602499999999942</v>
      </c>
      <c r="K2151">
        <f t="shared" si="180"/>
        <v>0.41602499999999942</v>
      </c>
      <c r="L2151">
        <f>IF(ISNA(E2151-Observed!M2153),"",E2151-Observed!M2153)</f>
        <v>-0.64499999999999957</v>
      </c>
    </row>
    <row r="2152" spans="1:12" x14ac:dyDescent="0.25">
      <c r="A2152" s="8">
        <f t="shared" si="176"/>
        <v>42503.5</v>
      </c>
      <c r="B2152">
        <v>14744.5</v>
      </c>
      <c r="C2152">
        <v>2152</v>
      </c>
      <c r="D2152">
        <f>'Raw Mod'!F2152</f>
        <v>11.78</v>
      </c>
      <c r="E2152">
        <f t="shared" si="177"/>
        <v>11.78</v>
      </c>
      <c r="F2152">
        <v>12.4</v>
      </c>
      <c r="G2152">
        <f t="shared" si="178"/>
        <v>12.4</v>
      </c>
      <c r="H2152">
        <f>ABS(E2152-Observed!M2154)</f>
        <v>0.89800000000000146</v>
      </c>
      <c r="I2152">
        <f t="shared" si="179"/>
        <v>0.89800000000000146</v>
      </c>
      <c r="J2152">
        <f>(E2152-Observed!M2154)^2</f>
        <v>0.80640400000000267</v>
      </c>
      <c r="K2152">
        <f t="shared" si="180"/>
        <v>0.80640400000000267</v>
      </c>
      <c r="L2152">
        <f>IF(ISNA(E2152-Observed!M2154),"",E2152-Observed!M2154)</f>
        <v>-0.89800000000000146</v>
      </c>
    </row>
    <row r="2153" spans="1:12" x14ac:dyDescent="0.25">
      <c r="A2153" s="8">
        <f t="shared" si="176"/>
        <v>42503.625</v>
      </c>
      <c r="B2153">
        <v>14744.625</v>
      </c>
      <c r="C2153">
        <v>2153</v>
      </c>
      <c r="D2153">
        <f>'Raw Mod'!F2153</f>
        <v>11.8</v>
      </c>
      <c r="E2153">
        <f t="shared" si="177"/>
        <v>11.8</v>
      </c>
      <c r="F2153">
        <v>12.42</v>
      </c>
      <c r="G2153">
        <f t="shared" si="178"/>
        <v>12.42</v>
      </c>
      <c r="H2153">
        <f>ABS(E2153-Observed!M2155)</f>
        <v>0.58899999999999864</v>
      </c>
      <c r="I2153">
        <f t="shared" si="179"/>
        <v>0.58899999999999864</v>
      </c>
      <c r="J2153">
        <f>(E2153-Observed!M2155)^2</f>
        <v>0.34692099999999837</v>
      </c>
      <c r="K2153">
        <f t="shared" si="180"/>
        <v>0.34692099999999837</v>
      </c>
      <c r="L2153">
        <f>IF(ISNA(E2153-Observed!M2155),"",E2153-Observed!M2155)</f>
        <v>-0.58899999999999864</v>
      </c>
    </row>
    <row r="2154" spans="1:12" x14ac:dyDescent="0.25">
      <c r="A2154" s="8">
        <f t="shared" si="176"/>
        <v>42503.75</v>
      </c>
      <c r="B2154">
        <v>14744.75</v>
      </c>
      <c r="C2154">
        <v>2154</v>
      </c>
      <c r="D2154">
        <f>'Raw Mod'!F2154</f>
        <v>12</v>
      </c>
      <c r="E2154">
        <f t="shared" si="177"/>
        <v>12</v>
      </c>
      <c r="F2154">
        <v>12.62</v>
      </c>
      <c r="G2154">
        <f t="shared" si="178"/>
        <v>12.62</v>
      </c>
      <c r="H2154">
        <f>ABS(E2154-Observed!M2156)</f>
        <v>0.48499999999999943</v>
      </c>
      <c r="I2154">
        <f t="shared" si="179"/>
        <v>0.48499999999999943</v>
      </c>
      <c r="J2154">
        <f>(E2154-Observed!M2156)^2</f>
        <v>0.23522499999999946</v>
      </c>
      <c r="K2154">
        <f t="shared" si="180"/>
        <v>0.23522499999999946</v>
      </c>
      <c r="L2154">
        <f>IF(ISNA(E2154-Observed!M2156),"",E2154-Observed!M2156)</f>
        <v>-0.48499999999999943</v>
      </c>
    </row>
    <row r="2155" spans="1:12" x14ac:dyDescent="0.25">
      <c r="A2155" s="8">
        <f t="shared" si="176"/>
        <v>42503.877</v>
      </c>
      <c r="B2155">
        <v>14744.877</v>
      </c>
      <c r="C2155">
        <v>2155</v>
      </c>
      <c r="D2155">
        <f>'Raw Mod'!F2155</f>
        <v>12.11</v>
      </c>
      <c r="E2155">
        <f t="shared" si="177"/>
        <v>12.11</v>
      </c>
      <c r="F2155">
        <v>12.77</v>
      </c>
      <c r="G2155">
        <f t="shared" si="178"/>
        <v>12.77</v>
      </c>
      <c r="H2155">
        <f>ABS(E2155-Observed!M2157)</f>
        <v>0.61700000000000088</v>
      </c>
      <c r="I2155">
        <f t="shared" si="179"/>
        <v>0.61700000000000088</v>
      </c>
      <c r="J2155">
        <f>(E2155-Observed!M2157)^2</f>
        <v>0.38068900000000111</v>
      </c>
      <c r="K2155">
        <f t="shared" si="180"/>
        <v>0.38068900000000111</v>
      </c>
      <c r="L2155">
        <f>IF(ISNA(E2155-Observed!M2157),"",E2155-Observed!M2157)</f>
        <v>-0.61700000000000088</v>
      </c>
    </row>
    <row r="2156" spans="1:12" x14ac:dyDescent="0.25">
      <c r="A2156" s="8">
        <f t="shared" si="176"/>
        <v>42504</v>
      </c>
      <c r="B2156">
        <v>14745</v>
      </c>
      <c r="C2156">
        <v>2156</v>
      </c>
      <c r="D2156">
        <f>'Raw Mod'!F2156</f>
        <v>11.96</v>
      </c>
      <c r="E2156">
        <f t="shared" si="177"/>
        <v>11.96</v>
      </c>
      <c r="F2156">
        <v>12.56</v>
      </c>
      <c r="G2156">
        <f t="shared" si="178"/>
        <v>12.56</v>
      </c>
      <c r="H2156">
        <f>ABS(E2156-Observed!M2158)</f>
        <v>0.18699999999999939</v>
      </c>
      <c r="I2156">
        <f t="shared" si="179"/>
        <v>0.18699999999999939</v>
      </c>
      <c r="J2156">
        <f>(E2156-Observed!M2158)^2</f>
        <v>3.4968999999999771E-2</v>
      </c>
      <c r="K2156">
        <f t="shared" si="180"/>
        <v>3.4968999999999771E-2</v>
      </c>
      <c r="L2156">
        <f>IF(ISNA(E2156-Observed!M2158),"",E2156-Observed!M2158)</f>
        <v>-0.18699999999999939</v>
      </c>
    </row>
    <row r="2157" spans="1:12" x14ac:dyDescent="0.25">
      <c r="A2157" s="8">
        <f t="shared" si="176"/>
        <v>42504.127</v>
      </c>
      <c r="B2157">
        <v>14745.127</v>
      </c>
      <c r="C2157">
        <v>2157</v>
      </c>
      <c r="D2157">
        <f>'Raw Mod'!F2157</f>
        <v>12.1</v>
      </c>
      <c r="E2157">
        <f t="shared" si="177"/>
        <v>12.1</v>
      </c>
      <c r="F2157">
        <v>12.81</v>
      </c>
      <c r="G2157">
        <f t="shared" si="178"/>
        <v>12.81</v>
      </c>
      <c r="H2157">
        <f>ABS(E2157-Observed!M2159)</f>
        <v>7.099999999999973E-2</v>
      </c>
      <c r="I2157">
        <f t="shared" si="179"/>
        <v>7.099999999999973E-2</v>
      </c>
      <c r="J2157">
        <f>(E2157-Observed!M2159)^2</f>
        <v>5.0409999999999613E-3</v>
      </c>
      <c r="K2157">
        <f t="shared" si="180"/>
        <v>5.0409999999999613E-3</v>
      </c>
      <c r="L2157">
        <f>IF(ISNA(E2157-Observed!M2159),"",E2157-Observed!M2159)</f>
        <v>-7.099999999999973E-2</v>
      </c>
    </row>
    <row r="2158" spans="1:12" x14ac:dyDescent="0.25">
      <c r="A2158" s="8">
        <f t="shared" si="176"/>
        <v>42504.25</v>
      </c>
      <c r="B2158">
        <v>14745.25</v>
      </c>
      <c r="C2158">
        <v>2158</v>
      </c>
      <c r="D2158">
        <f>'Raw Mod'!F2158</f>
        <v>11.94</v>
      </c>
      <c r="E2158">
        <f t="shared" si="177"/>
        <v>11.94</v>
      </c>
      <c r="F2158">
        <v>12.6</v>
      </c>
      <c r="G2158">
        <f t="shared" si="178"/>
        <v>12.6</v>
      </c>
      <c r="H2158">
        <f>ABS(E2158-Observed!M2160)</f>
        <v>0.59400000000000119</v>
      </c>
      <c r="I2158">
        <f t="shared" si="179"/>
        <v>0.59400000000000119</v>
      </c>
      <c r="J2158">
        <f>(E2158-Observed!M2160)^2</f>
        <v>0.35283600000000143</v>
      </c>
      <c r="K2158">
        <f t="shared" si="180"/>
        <v>0.35283600000000143</v>
      </c>
      <c r="L2158">
        <f>IF(ISNA(E2158-Observed!M2160),"",E2158-Observed!M2160)</f>
        <v>-0.59400000000000119</v>
      </c>
    </row>
    <row r="2159" spans="1:12" x14ac:dyDescent="0.25">
      <c r="A2159" s="8">
        <f t="shared" si="176"/>
        <v>42504.377</v>
      </c>
      <c r="B2159">
        <v>14745.377</v>
      </c>
      <c r="C2159">
        <v>2159</v>
      </c>
      <c r="D2159">
        <f>'Raw Mod'!F2159</f>
        <v>11.73</v>
      </c>
      <c r="E2159">
        <f t="shared" si="177"/>
        <v>11.73</v>
      </c>
      <c r="F2159">
        <v>12.44</v>
      </c>
      <c r="G2159">
        <f t="shared" si="178"/>
        <v>12.44</v>
      </c>
      <c r="H2159">
        <f>ABS(E2159-Observed!M2161)</f>
        <v>0.65899999999999892</v>
      </c>
      <c r="I2159">
        <f t="shared" si="179"/>
        <v>0.65899999999999892</v>
      </c>
      <c r="J2159">
        <f>(E2159-Observed!M2161)^2</f>
        <v>0.43428099999999858</v>
      </c>
      <c r="K2159">
        <f t="shared" si="180"/>
        <v>0.43428099999999858</v>
      </c>
      <c r="L2159">
        <f>IF(ISNA(E2159-Observed!M2161),"",E2159-Observed!M2161)</f>
        <v>-0.65899999999999892</v>
      </c>
    </row>
    <row r="2160" spans="1:12" x14ac:dyDescent="0.25">
      <c r="A2160" s="8">
        <f t="shared" si="176"/>
        <v>42504.5</v>
      </c>
      <c r="B2160">
        <v>14745.5</v>
      </c>
      <c r="C2160">
        <v>2160</v>
      </c>
      <c r="D2160">
        <f>'Raw Mod'!F2160</f>
        <v>11.91</v>
      </c>
      <c r="E2160">
        <f t="shared" si="177"/>
        <v>11.91</v>
      </c>
      <c r="F2160">
        <v>12.44</v>
      </c>
      <c r="G2160">
        <f t="shared" si="178"/>
        <v>12.44</v>
      </c>
      <c r="H2160">
        <f>ABS(E2160-Observed!M2162)</f>
        <v>0.4789999999999992</v>
      </c>
      <c r="I2160">
        <f t="shared" si="179"/>
        <v>0.4789999999999992</v>
      </c>
      <c r="J2160">
        <f>(E2160-Observed!M2162)^2</f>
        <v>0.22944099999999923</v>
      </c>
      <c r="K2160">
        <f t="shared" si="180"/>
        <v>0.22944099999999923</v>
      </c>
      <c r="L2160">
        <f>IF(ISNA(E2160-Observed!M2162),"",E2160-Observed!M2162)</f>
        <v>-0.4789999999999992</v>
      </c>
    </row>
    <row r="2161" spans="1:12" x14ac:dyDescent="0.25">
      <c r="A2161" s="8">
        <f t="shared" si="176"/>
        <v>42504.626000000004</v>
      </c>
      <c r="B2161">
        <v>14745.626</v>
      </c>
      <c r="C2161">
        <v>2161</v>
      </c>
      <c r="D2161">
        <f>'Raw Mod'!F2161</f>
        <v>11.88</v>
      </c>
      <c r="E2161">
        <f t="shared" si="177"/>
        <v>11.88</v>
      </c>
      <c r="F2161">
        <v>12.52</v>
      </c>
      <c r="G2161">
        <f t="shared" si="178"/>
        <v>12.52</v>
      </c>
      <c r="H2161">
        <f>ABS(E2161-Observed!M2163)</f>
        <v>0.58099999999999952</v>
      </c>
      <c r="I2161">
        <f t="shared" si="179"/>
        <v>0.58099999999999952</v>
      </c>
      <c r="J2161">
        <f>(E2161-Observed!M2163)^2</f>
        <v>0.33756099999999944</v>
      </c>
      <c r="K2161">
        <f t="shared" si="180"/>
        <v>0.33756099999999944</v>
      </c>
      <c r="L2161">
        <f>IF(ISNA(E2161-Observed!M2163),"",E2161-Observed!M2163)</f>
        <v>-0.58099999999999952</v>
      </c>
    </row>
    <row r="2162" spans="1:12" x14ac:dyDescent="0.25">
      <c r="A2162" s="8">
        <f t="shared" si="176"/>
        <v>42504.75</v>
      </c>
      <c r="B2162">
        <v>14745.75</v>
      </c>
      <c r="C2162">
        <v>2162</v>
      </c>
      <c r="D2162">
        <f>'Raw Mod'!F2162</f>
        <v>12.07</v>
      </c>
      <c r="E2162">
        <f t="shared" si="177"/>
        <v>12.07</v>
      </c>
      <c r="F2162">
        <v>12.88</v>
      </c>
      <c r="G2162">
        <f t="shared" si="178"/>
        <v>12.88</v>
      </c>
      <c r="H2162">
        <f>ABS(E2162-Observed!M2164)</f>
        <v>0.26999999999999957</v>
      </c>
      <c r="I2162">
        <f t="shared" si="179"/>
        <v>0.26999999999999957</v>
      </c>
      <c r="J2162">
        <f>(E2162-Observed!M2164)^2</f>
        <v>7.2899999999999771E-2</v>
      </c>
      <c r="K2162">
        <f t="shared" si="180"/>
        <v>7.2899999999999771E-2</v>
      </c>
      <c r="L2162">
        <f>IF(ISNA(E2162-Observed!M2164),"",E2162-Observed!M2164)</f>
        <v>-0.26999999999999957</v>
      </c>
    </row>
    <row r="2163" spans="1:12" x14ac:dyDescent="0.25">
      <c r="A2163" s="8">
        <f t="shared" si="176"/>
        <v>42504.875</v>
      </c>
      <c r="B2163">
        <v>14745.875</v>
      </c>
      <c r="C2163">
        <v>2163</v>
      </c>
      <c r="D2163">
        <f>'Raw Mod'!F2163</f>
        <v>12.01</v>
      </c>
      <c r="E2163">
        <f t="shared" si="177"/>
        <v>12.01</v>
      </c>
      <c r="F2163">
        <v>12.71</v>
      </c>
      <c r="G2163">
        <f t="shared" si="178"/>
        <v>12.71</v>
      </c>
      <c r="H2163">
        <f>ABS(E2163-Observed!M2165)</f>
        <v>0.81300000000000061</v>
      </c>
      <c r="I2163">
        <f t="shared" si="179"/>
        <v>0.81300000000000061</v>
      </c>
      <c r="J2163">
        <f>(E2163-Observed!M2165)^2</f>
        <v>0.66096900000000103</v>
      </c>
      <c r="K2163">
        <f t="shared" si="180"/>
        <v>0.66096900000000103</v>
      </c>
      <c r="L2163">
        <f>IF(ISNA(E2163-Observed!M2165),"",E2163-Observed!M2165)</f>
        <v>-0.81300000000000061</v>
      </c>
    </row>
    <row r="2164" spans="1:12" x14ac:dyDescent="0.25">
      <c r="A2164" s="8">
        <f t="shared" si="176"/>
        <v>42505</v>
      </c>
      <c r="B2164">
        <v>14746</v>
      </c>
      <c r="C2164">
        <v>2164</v>
      </c>
      <c r="D2164">
        <f>'Raw Mod'!F2164</f>
        <v>12.21</v>
      </c>
      <c r="E2164">
        <f t="shared" si="177"/>
        <v>12.21</v>
      </c>
      <c r="F2164">
        <v>12.85</v>
      </c>
      <c r="G2164">
        <f t="shared" si="178"/>
        <v>12.85</v>
      </c>
      <c r="H2164">
        <f>ABS(E2164-Observed!M2166)</f>
        <v>0.25099999999999945</v>
      </c>
      <c r="I2164">
        <f t="shared" si="179"/>
        <v>0.25099999999999945</v>
      </c>
      <c r="J2164">
        <f>(E2164-Observed!M2166)^2</f>
        <v>6.3000999999999724E-2</v>
      </c>
      <c r="K2164">
        <f t="shared" si="180"/>
        <v>6.3000999999999724E-2</v>
      </c>
      <c r="L2164">
        <f>IF(ISNA(E2164-Observed!M2166),"",E2164-Observed!M2166)</f>
        <v>-0.25099999999999945</v>
      </c>
    </row>
    <row r="2165" spans="1:12" x14ac:dyDescent="0.25">
      <c r="A2165" s="8">
        <f t="shared" si="176"/>
        <v>42505.127</v>
      </c>
      <c r="B2165">
        <v>14746.127</v>
      </c>
      <c r="C2165">
        <v>2165</v>
      </c>
      <c r="D2165">
        <f>'Raw Mod'!F2165</f>
        <v>12.28</v>
      </c>
      <c r="E2165">
        <f t="shared" si="177"/>
        <v>12.28</v>
      </c>
      <c r="F2165">
        <v>12.86</v>
      </c>
      <c r="G2165">
        <f t="shared" si="178"/>
        <v>12.86</v>
      </c>
      <c r="H2165">
        <f>ABS(E2165-Observed!M2167)</f>
        <v>0.39800000000000146</v>
      </c>
      <c r="I2165">
        <f t="shared" si="179"/>
        <v>0.39800000000000146</v>
      </c>
      <c r="J2165">
        <f>(E2165-Observed!M2167)^2</f>
        <v>0.15840400000000115</v>
      </c>
      <c r="K2165">
        <f t="shared" si="180"/>
        <v>0.15840400000000115</v>
      </c>
      <c r="L2165">
        <f>IF(ISNA(E2165-Observed!M2167),"",E2165-Observed!M2167)</f>
        <v>-0.39800000000000146</v>
      </c>
    </row>
    <row r="2166" spans="1:12" x14ac:dyDescent="0.25">
      <c r="A2166" s="8">
        <f t="shared" si="176"/>
        <v>42505.25</v>
      </c>
      <c r="B2166">
        <v>14746.25</v>
      </c>
      <c r="C2166">
        <v>2166</v>
      </c>
      <c r="D2166">
        <f>'Raw Mod'!F2166</f>
        <v>12.09</v>
      </c>
      <c r="E2166">
        <f t="shared" si="177"/>
        <v>12.09</v>
      </c>
      <c r="F2166">
        <v>12.71</v>
      </c>
      <c r="G2166">
        <f t="shared" si="178"/>
        <v>12.71</v>
      </c>
      <c r="H2166">
        <f>ABS(E2166-Observed!M2168)</f>
        <v>0.41900000000000048</v>
      </c>
      <c r="I2166">
        <f t="shared" si="179"/>
        <v>0.41900000000000048</v>
      </c>
      <c r="J2166">
        <f>(E2166-Observed!M2168)^2</f>
        <v>0.17556100000000041</v>
      </c>
      <c r="K2166">
        <f t="shared" si="180"/>
        <v>0.17556100000000041</v>
      </c>
      <c r="L2166">
        <f>IF(ISNA(E2166-Observed!M2168),"",E2166-Observed!M2168)</f>
        <v>-0.41900000000000048</v>
      </c>
    </row>
    <row r="2167" spans="1:12" x14ac:dyDescent="0.25">
      <c r="A2167" s="8">
        <f t="shared" si="176"/>
        <v>42505.376000000004</v>
      </c>
      <c r="B2167">
        <v>14746.376</v>
      </c>
      <c r="C2167">
        <v>2167</v>
      </c>
      <c r="D2167">
        <f>'Raw Mod'!F2167</f>
        <v>12.19</v>
      </c>
      <c r="E2167">
        <f t="shared" si="177"/>
        <v>12.19</v>
      </c>
      <c r="F2167">
        <v>12.98</v>
      </c>
      <c r="G2167">
        <f t="shared" si="178"/>
        <v>12.98</v>
      </c>
      <c r="H2167">
        <f>ABS(E2167-Observed!M2169)</f>
        <v>0.44000000000000128</v>
      </c>
      <c r="I2167">
        <f t="shared" si="179"/>
        <v>0.44000000000000128</v>
      </c>
      <c r="J2167">
        <f>(E2167-Observed!M2169)^2</f>
        <v>0.19360000000000113</v>
      </c>
      <c r="K2167">
        <f t="shared" si="180"/>
        <v>0.19360000000000113</v>
      </c>
      <c r="L2167">
        <f>IF(ISNA(E2167-Observed!M2169),"",E2167-Observed!M2169)</f>
        <v>-0.44000000000000128</v>
      </c>
    </row>
    <row r="2168" spans="1:12" x14ac:dyDescent="0.25">
      <c r="A2168" s="8">
        <f t="shared" si="176"/>
        <v>42505.5</v>
      </c>
      <c r="B2168">
        <v>14746.5</v>
      </c>
      <c r="C2168">
        <v>2168</v>
      </c>
      <c r="D2168">
        <f>'Raw Mod'!F2168</f>
        <v>12.02</v>
      </c>
      <c r="E2168">
        <f t="shared" si="177"/>
        <v>12.02</v>
      </c>
      <c r="F2168">
        <v>12.83</v>
      </c>
      <c r="G2168">
        <f t="shared" si="178"/>
        <v>12.83</v>
      </c>
      <c r="H2168">
        <f>ABS(E2168-Observed!M2170)</f>
        <v>0.77899999999999991</v>
      </c>
      <c r="I2168">
        <f t="shared" si="179"/>
        <v>0.77899999999999991</v>
      </c>
      <c r="J2168">
        <f>(E2168-Observed!M2170)^2</f>
        <v>0.60684099999999985</v>
      </c>
      <c r="K2168">
        <f t="shared" si="180"/>
        <v>0.60684099999999985</v>
      </c>
      <c r="L2168">
        <f>IF(ISNA(E2168-Observed!M2170),"",E2168-Observed!M2170)</f>
        <v>-0.77899999999999991</v>
      </c>
    </row>
    <row r="2169" spans="1:12" x14ac:dyDescent="0.25">
      <c r="A2169" s="8">
        <f t="shared" si="176"/>
        <v>42505.627</v>
      </c>
      <c r="B2169">
        <v>14746.627</v>
      </c>
      <c r="C2169">
        <v>2169</v>
      </c>
      <c r="D2169">
        <f>'Raw Mod'!F2169</f>
        <v>11.78</v>
      </c>
      <c r="E2169">
        <f t="shared" si="177"/>
        <v>11.78</v>
      </c>
      <c r="F2169">
        <v>12.29</v>
      </c>
      <c r="G2169">
        <f t="shared" si="178"/>
        <v>12.29</v>
      </c>
      <c r="H2169">
        <f>ABS(E2169-Observed!M2171)</f>
        <v>0.94700000000000095</v>
      </c>
      <c r="I2169">
        <f t="shared" si="179"/>
        <v>0.94700000000000095</v>
      </c>
      <c r="J2169">
        <f>(E2169-Observed!M2171)^2</f>
        <v>0.89680900000000185</v>
      </c>
      <c r="K2169">
        <f t="shared" si="180"/>
        <v>0.89680900000000185</v>
      </c>
      <c r="L2169">
        <f>IF(ISNA(E2169-Observed!M2171),"",E2169-Observed!M2171)</f>
        <v>-0.94700000000000095</v>
      </c>
    </row>
    <row r="2170" spans="1:12" x14ac:dyDescent="0.25">
      <c r="A2170" s="8">
        <f t="shared" si="176"/>
        <v>42505.75</v>
      </c>
      <c r="B2170">
        <v>14746.75</v>
      </c>
      <c r="C2170">
        <v>2170</v>
      </c>
      <c r="D2170">
        <f>'Raw Mod'!F2170</f>
        <v>12.07</v>
      </c>
      <c r="E2170">
        <f t="shared" si="177"/>
        <v>12.07</v>
      </c>
      <c r="F2170">
        <v>12.57</v>
      </c>
      <c r="G2170">
        <f t="shared" si="178"/>
        <v>12.57</v>
      </c>
      <c r="H2170">
        <f>ABS(E2170-Observed!M2172)</f>
        <v>0.80100000000000016</v>
      </c>
      <c r="I2170">
        <f t="shared" si="179"/>
        <v>0.80100000000000016</v>
      </c>
      <c r="J2170">
        <f>(E2170-Observed!M2172)^2</f>
        <v>0.6416010000000002</v>
      </c>
      <c r="K2170">
        <f t="shared" si="180"/>
        <v>0.6416010000000002</v>
      </c>
      <c r="L2170">
        <f>IF(ISNA(E2170-Observed!M2172),"",E2170-Observed!M2172)</f>
        <v>-0.80100000000000016</v>
      </c>
    </row>
    <row r="2171" spans="1:12" x14ac:dyDescent="0.25">
      <c r="A2171" s="8">
        <f t="shared" si="176"/>
        <v>42505.875</v>
      </c>
      <c r="B2171">
        <v>14746.875</v>
      </c>
      <c r="C2171">
        <v>2171</v>
      </c>
      <c r="D2171">
        <f>'Raw Mod'!F2171</f>
        <v>12.2</v>
      </c>
      <c r="E2171">
        <f t="shared" si="177"/>
        <v>12.2</v>
      </c>
      <c r="F2171">
        <v>12.89</v>
      </c>
      <c r="G2171">
        <f t="shared" si="178"/>
        <v>12.89</v>
      </c>
      <c r="H2171">
        <f>ABS(E2171-Observed!M2173)</f>
        <v>0.69600000000000151</v>
      </c>
      <c r="I2171">
        <f t="shared" si="179"/>
        <v>0.69600000000000151</v>
      </c>
      <c r="J2171">
        <f>(E2171-Observed!M2173)^2</f>
        <v>0.48441600000000212</v>
      </c>
      <c r="K2171">
        <f t="shared" si="180"/>
        <v>0.48441600000000212</v>
      </c>
      <c r="L2171">
        <f>IF(ISNA(E2171-Observed!M2173),"",E2171-Observed!M2173)</f>
        <v>-0.69600000000000151</v>
      </c>
    </row>
    <row r="2172" spans="1:12" x14ac:dyDescent="0.25">
      <c r="A2172" s="8">
        <f t="shared" si="176"/>
        <v>42506</v>
      </c>
      <c r="B2172">
        <v>14747</v>
      </c>
      <c r="C2172">
        <v>2172</v>
      </c>
      <c r="D2172">
        <f>'Raw Mod'!F2172</f>
        <v>12.2</v>
      </c>
      <c r="E2172">
        <f t="shared" si="177"/>
        <v>12.2</v>
      </c>
      <c r="F2172">
        <v>12.94</v>
      </c>
      <c r="G2172">
        <f t="shared" si="178"/>
        <v>12.94</v>
      </c>
      <c r="H2172">
        <f>ABS(E2172-Observed!M2174)</f>
        <v>0.35800000000000054</v>
      </c>
      <c r="I2172">
        <f t="shared" si="179"/>
        <v>0.35800000000000054</v>
      </c>
      <c r="J2172">
        <f>(E2172-Observed!M2174)^2</f>
        <v>0.12816400000000039</v>
      </c>
      <c r="K2172">
        <f t="shared" si="180"/>
        <v>0.12816400000000039</v>
      </c>
      <c r="L2172">
        <f>IF(ISNA(E2172-Observed!M2174),"",E2172-Observed!M2174)</f>
        <v>-0.35800000000000054</v>
      </c>
    </row>
    <row r="2173" spans="1:12" x14ac:dyDescent="0.25">
      <c r="A2173" s="8">
        <f t="shared" si="176"/>
        <v>42506.125</v>
      </c>
      <c r="B2173">
        <v>14747.125</v>
      </c>
      <c r="C2173">
        <v>2173</v>
      </c>
      <c r="D2173">
        <f>'Raw Mod'!F2173</f>
        <v>11.93</v>
      </c>
      <c r="E2173">
        <f t="shared" si="177"/>
        <v>11.93</v>
      </c>
      <c r="F2173">
        <v>12.58</v>
      </c>
      <c r="G2173">
        <f t="shared" si="178"/>
        <v>12.58</v>
      </c>
      <c r="H2173">
        <f>ABS(E2173-Observed!M2175)</f>
        <v>0.60400000000000098</v>
      </c>
      <c r="I2173">
        <f t="shared" si="179"/>
        <v>0.60400000000000098</v>
      </c>
      <c r="J2173">
        <f>(E2173-Observed!M2175)^2</f>
        <v>0.36481600000000119</v>
      </c>
      <c r="K2173">
        <f t="shared" si="180"/>
        <v>0.36481600000000119</v>
      </c>
      <c r="L2173">
        <f>IF(ISNA(E2173-Observed!M2175),"",E2173-Observed!M2175)</f>
        <v>-0.60400000000000098</v>
      </c>
    </row>
    <row r="2174" spans="1:12" x14ac:dyDescent="0.25">
      <c r="A2174" s="8">
        <f t="shared" si="176"/>
        <v>42506.25</v>
      </c>
      <c r="B2174">
        <v>14747.25</v>
      </c>
      <c r="C2174">
        <v>2174</v>
      </c>
      <c r="D2174">
        <f>'Raw Mod'!F2174</f>
        <v>12.02</v>
      </c>
      <c r="E2174">
        <f t="shared" si="177"/>
        <v>12.02</v>
      </c>
      <c r="F2174">
        <v>12.59</v>
      </c>
      <c r="G2174">
        <f t="shared" si="178"/>
        <v>12.59</v>
      </c>
      <c r="H2174">
        <f>ABS(E2174-Observed!M2176)</f>
        <v>0.39300000000000068</v>
      </c>
      <c r="I2174">
        <f t="shared" si="179"/>
        <v>0.39300000000000068</v>
      </c>
      <c r="J2174">
        <f>(E2174-Observed!M2176)^2</f>
        <v>0.15444900000000053</v>
      </c>
      <c r="K2174">
        <f t="shared" si="180"/>
        <v>0.15444900000000053</v>
      </c>
      <c r="L2174">
        <f>IF(ISNA(E2174-Observed!M2176),"",E2174-Observed!M2176)</f>
        <v>-0.39300000000000068</v>
      </c>
    </row>
    <row r="2175" spans="1:12" x14ac:dyDescent="0.25">
      <c r="A2175" s="8">
        <f t="shared" si="176"/>
        <v>42506.376000000004</v>
      </c>
      <c r="B2175">
        <v>14747.376</v>
      </c>
      <c r="C2175">
        <v>2175</v>
      </c>
      <c r="D2175">
        <f>'Raw Mod'!F2175</f>
        <v>12.17</v>
      </c>
      <c r="E2175">
        <f t="shared" si="177"/>
        <v>12.17</v>
      </c>
      <c r="F2175">
        <v>12.76</v>
      </c>
      <c r="G2175">
        <f t="shared" si="178"/>
        <v>12.76</v>
      </c>
      <c r="H2175">
        <f>ABS(E2175-Observed!M2177)</f>
        <v>0.41200000000000081</v>
      </c>
      <c r="I2175">
        <f t="shared" si="179"/>
        <v>0.41200000000000081</v>
      </c>
      <c r="J2175">
        <f>(E2175-Observed!M2177)^2</f>
        <v>0.16974400000000067</v>
      </c>
      <c r="K2175">
        <f t="shared" si="180"/>
        <v>0.16974400000000067</v>
      </c>
      <c r="L2175">
        <f>IF(ISNA(E2175-Observed!M2177),"",E2175-Observed!M2177)</f>
        <v>-0.41200000000000081</v>
      </c>
    </row>
    <row r="2176" spans="1:12" x14ac:dyDescent="0.25">
      <c r="A2176" s="8">
        <f t="shared" si="176"/>
        <v>42506.5</v>
      </c>
      <c r="B2176">
        <v>14747.5</v>
      </c>
      <c r="C2176">
        <v>2176</v>
      </c>
      <c r="D2176">
        <f>'Raw Mod'!F2176</f>
        <v>12.12</v>
      </c>
      <c r="E2176">
        <f t="shared" si="177"/>
        <v>12.12</v>
      </c>
      <c r="F2176">
        <v>12.79</v>
      </c>
      <c r="G2176">
        <f t="shared" si="178"/>
        <v>12.79</v>
      </c>
      <c r="H2176">
        <f>ABS(E2176-Observed!M2178)</f>
        <v>0.67900000000000027</v>
      </c>
      <c r="I2176">
        <f t="shared" si="179"/>
        <v>0.67900000000000027</v>
      </c>
      <c r="J2176">
        <f>(E2176-Observed!M2178)^2</f>
        <v>0.46104100000000037</v>
      </c>
      <c r="K2176">
        <f t="shared" si="180"/>
        <v>0.46104100000000037</v>
      </c>
      <c r="L2176">
        <f>IF(ISNA(E2176-Observed!M2178),"",E2176-Observed!M2178)</f>
        <v>-0.67900000000000027</v>
      </c>
    </row>
    <row r="2177" spans="1:12" x14ac:dyDescent="0.25">
      <c r="A2177" s="8">
        <f t="shared" si="176"/>
        <v>42506.627</v>
      </c>
      <c r="B2177">
        <v>14747.627</v>
      </c>
      <c r="C2177">
        <v>2177</v>
      </c>
      <c r="D2177">
        <f>'Raw Mod'!F2177</f>
        <v>12.37</v>
      </c>
      <c r="E2177">
        <f t="shared" si="177"/>
        <v>12.37</v>
      </c>
      <c r="F2177">
        <v>13.08</v>
      </c>
      <c r="G2177">
        <f t="shared" si="178"/>
        <v>13.08</v>
      </c>
      <c r="H2177">
        <f>ABS(E2177-Observed!M2179)</f>
        <v>0.30800000000000161</v>
      </c>
      <c r="I2177">
        <f t="shared" si="179"/>
        <v>0.30800000000000161</v>
      </c>
      <c r="J2177">
        <f>(E2177-Observed!M2179)^2</f>
        <v>9.4864000000000989E-2</v>
      </c>
      <c r="K2177">
        <f t="shared" si="180"/>
        <v>9.4864000000000989E-2</v>
      </c>
      <c r="L2177">
        <f>IF(ISNA(E2177-Observed!M2179),"",E2177-Observed!M2179)</f>
        <v>-0.30800000000000161</v>
      </c>
    </row>
    <row r="2178" spans="1:12" x14ac:dyDescent="0.25">
      <c r="A2178" s="8">
        <f t="shared" si="176"/>
        <v>42506.75</v>
      </c>
      <c r="B2178">
        <v>14747.75</v>
      </c>
      <c r="C2178">
        <v>2178</v>
      </c>
      <c r="D2178">
        <f>'Raw Mod'!F2178</f>
        <v>12.36</v>
      </c>
      <c r="E2178">
        <f t="shared" si="177"/>
        <v>12.36</v>
      </c>
      <c r="F2178">
        <v>13.08</v>
      </c>
      <c r="G2178">
        <f t="shared" si="178"/>
        <v>13.08</v>
      </c>
      <c r="H2178">
        <f>ABS(E2178-Observed!M2180)</f>
        <v>0.51100000000000101</v>
      </c>
      <c r="I2178">
        <f t="shared" si="179"/>
        <v>0.51100000000000101</v>
      </c>
      <c r="J2178">
        <f>(E2178-Observed!M2180)^2</f>
        <v>0.26112100000000105</v>
      </c>
      <c r="K2178">
        <f t="shared" si="180"/>
        <v>0.26112100000000105</v>
      </c>
      <c r="L2178">
        <f>IF(ISNA(E2178-Observed!M2180),"",E2178-Observed!M2180)</f>
        <v>-0.51100000000000101</v>
      </c>
    </row>
    <row r="2179" spans="1:12" x14ac:dyDescent="0.25">
      <c r="A2179" s="8">
        <f t="shared" si="176"/>
        <v>42506.877</v>
      </c>
      <c r="B2179">
        <v>14747.877</v>
      </c>
      <c r="C2179">
        <v>2179</v>
      </c>
      <c r="D2179">
        <f>'Raw Mod'!F2179</f>
        <v>12.53</v>
      </c>
      <c r="E2179">
        <f t="shared" si="177"/>
        <v>12.53</v>
      </c>
      <c r="F2179">
        <v>13.26</v>
      </c>
      <c r="G2179">
        <f t="shared" si="178"/>
        <v>13.26</v>
      </c>
      <c r="H2179">
        <f>ABS(E2179-Observed!M2181)</f>
        <v>0.39000000000000057</v>
      </c>
      <c r="I2179">
        <f t="shared" si="179"/>
        <v>0.39000000000000057</v>
      </c>
      <c r="J2179">
        <f>(E2179-Observed!M2181)^2</f>
        <v>0.15210000000000046</v>
      </c>
      <c r="K2179">
        <f t="shared" si="180"/>
        <v>0.15210000000000046</v>
      </c>
      <c r="L2179">
        <f>IF(ISNA(E2179-Observed!M2181),"",E2179-Observed!M2181)</f>
        <v>-0.39000000000000057</v>
      </c>
    </row>
    <row r="2180" spans="1:12" x14ac:dyDescent="0.25">
      <c r="A2180" s="8">
        <f t="shared" si="176"/>
        <v>42507</v>
      </c>
      <c r="B2180">
        <v>14748</v>
      </c>
      <c r="C2180">
        <v>2180</v>
      </c>
      <c r="D2180">
        <f>'Raw Mod'!F2180</f>
        <v>12.59</v>
      </c>
      <c r="E2180">
        <f t="shared" si="177"/>
        <v>12.59</v>
      </c>
      <c r="F2180">
        <v>13.41</v>
      </c>
      <c r="G2180">
        <f t="shared" si="178"/>
        <v>13.41</v>
      </c>
      <c r="H2180">
        <f>ABS(E2180-Observed!M2182)</f>
        <v>0.30600000000000094</v>
      </c>
      <c r="I2180">
        <f t="shared" si="179"/>
        <v>0.30600000000000094</v>
      </c>
      <c r="J2180">
        <f>(E2180-Observed!M2182)^2</f>
        <v>9.363600000000058E-2</v>
      </c>
      <c r="K2180">
        <f t="shared" si="180"/>
        <v>9.363600000000058E-2</v>
      </c>
      <c r="L2180">
        <f>IF(ISNA(E2180-Observed!M2182),"",E2180-Observed!M2182)</f>
        <v>-0.30600000000000094</v>
      </c>
    </row>
    <row r="2181" spans="1:12" x14ac:dyDescent="0.25">
      <c r="A2181" s="8">
        <f t="shared" ref="A2181:A2244" si="181">B2181+$A$2-1</f>
        <v>42507.126000000004</v>
      </c>
      <c r="B2181">
        <v>14748.126</v>
      </c>
      <c r="C2181">
        <v>2181</v>
      </c>
      <c r="D2181">
        <f>'Raw Mod'!F2181</f>
        <v>12.01</v>
      </c>
      <c r="E2181">
        <f t="shared" ref="E2181:E2244" si="182">IF(D2181&lt;1,NA(),D2181)</f>
        <v>12.01</v>
      </c>
      <c r="F2181">
        <v>12.62</v>
      </c>
      <c r="G2181">
        <f t="shared" ref="G2181:G2244" si="183">IF(F2181&lt;1,NA(),F2181)</f>
        <v>12.62</v>
      </c>
      <c r="H2181">
        <f>ABS(E2181-Observed!M2183)</f>
        <v>1.1270000000000007</v>
      </c>
      <c r="I2181">
        <f t="shared" ref="I2181:I2244" si="184">IF(ISNA(H2181),"",H2181)</f>
        <v>1.1270000000000007</v>
      </c>
      <c r="J2181">
        <f>(E2181-Observed!M2183)^2</f>
        <v>1.2701290000000014</v>
      </c>
      <c r="K2181">
        <f t="shared" ref="K2181:K2244" si="185">IF(ISNA(J2181),"",J2181)</f>
        <v>1.2701290000000014</v>
      </c>
      <c r="L2181">
        <f>IF(ISNA(E2181-Observed!M2183),"",E2181-Observed!M2183)</f>
        <v>-1.1270000000000007</v>
      </c>
    </row>
    <row r="2182" spans="1:12" x14ac:dyDescent="0.25">
      <c r="A2182" s="8">
        <f t="shared" si="181"/>
        <v>42507.25</v>
      </c>
      <c r="B2182">
        <v>14748.25</v>
      </c>
      <c r="C2182">
        <v>2182</v>
      </c>
      <c r="D2182">
        <f>'Raw Mod'!F2182</f>
        <v>11.97</v>
      </c>
      <c r="E2182">
        <f t="shared" si="182"/>
        <v>11.97</v>
      </c>
      <c r="F2182">
        <v>12.54</v>
      </c>
      <c r="G2182">
        <f t="shared" si="183"/>
        <v>12.54</v>
      </c>
      <c r="H2182">
        <f>ABS(E2182-Observed!M2184)</f>
        <v>0.87699999999999889</v>
      </c>
      <c r="I2182">
        <f t="shared" si="184"/>
        <v>0.87699999999999889</v>
      </c>
      <c r="J2182">
        <f>(E2182-Observed!M2184)^2</f>
        <v>0.76912899999999806</v>
      </c>
      <c r="K2182">
        <f t="shared" si="185"/>
        <v>0.76912899999999806</v>
      </c>
      <c r="L2182">
        <f>IF(ISNA(E2182-Observed!M2184),"",E2182-Observed!M2184)</f>
        <v>-0.87699999999999889</v>
      </c>
    </row>
    <row r="2183" spans="1:12" x14ac:dyDescent="0.25">
      <c r="A2183" s="8">
        <f t="shared" si="181"/>
        <v>42507.375</v>
      </c>
      <c r="B2183">
        <v>14748.375</v>
      </c>
      <c r="C2183">
        <v>2183</v>
      </c>
      <c r="D2183">
        <f>'Raw Mod'!F2183</f>
        <v>12.27</v>
      </c>
      <c r="E2183">
        <f t="shared" si="182"/>
        <v>12.27</v>
      </c>
      <c r="F2183">
        <v>12.98</v>
      </c>
      <c r="G2183">
        <f t="shared" si="183"/>
        <v>12.98</v>
      </c>
      <c r="H2183">
        <f>ABS(E2183-Observed!M2185)</f>
        <v>0.23900000000000077</v>
      </c>
      <c r="I2183">
        <f t="shared" si="184"/>
        <v>0.23900000000000077</v>
      </c>
      <c r="J2183">
        <f>(E2183-Observed!M2185)^2</f>
        <v>5.7121000000000366E-2</v>
      </c>
      <c r="K2183">
        <f t="shared" si="185"/>
        <v>5.7121000000000366E-2</v>
      </c>
      <c r="L2183">
        <f>IF(ISNA(E2183-Observed!M2185),"",E2183-Observed!M2185)</f>
        <v>-0.23900000000000077</v>
      </c>
    </row>
    <row r="2184" spans="1:12" x14ac:dyDescent="0.25">
      <c r="A2184" s="8">
        <f t="shared" si="181"/>
        <v>42507.5</v>
      </c>
      <c r="B2184">
        <v>14748.5</v>
      </c>
      <c r="C2184">
        <v>2184</v>
      </c>
      <c r="D2184">
        <f>'Raw Mod'!F2184</f>
        <v>12.08</v>
      </c>
      <c r="E2184">
        <f t="shared" si="182"/>
        <v>12.08</v>
      </c>
      <c r="F2184">
        <v>12.84</v>
      </c>
      <c r="G2184">
        <f t="shared" si="183"/>
        <v>12.84</v>
      </c>
      <c r="H2184">
        <f>ABS(E2184-Observed!M2186)</f>
        <v>0.74300000000000033</v>
      </c>
      <c r="I2184">
        <f t="shared" si="184"/>
        <v>0.74300000000000033</v>
      </c>
      <c r="J2184">
        <f>(E2184-Observed!M2186)^2</f>
        <v>0.55204900000000046</v>
      </c>
      <c r="K2184">
        <f t="shared" si="185"/>
        <v>0.55204900000000046</v>
      </c>
      <c r="L2184">
        <f>IF(ISNA(E2184-Observed!M2186),"",E2184-Observed!M2186)</f>
        <v>-0.74300000000000033</v>
      </c>
    </row>
    <row r="2185" spans="1:12" x14ac:dyDescent="0.25">
      <c r="A2185" s="8">
        <f t="shared" si="181"/>
        <v>42507.627</v>
      </c>
      <c r="B2185">
        <v>14748.627</v>
      </c>
      <c r="C2185">
        <v>2185</v>
      </c>
      <c r="D2185">
        <f>'Raw Mod'!F2185</f>
        <v>12.21</v>
      </c>
      <c r="E2185">
        <f t="shared" si="182"/>
        <v>12.21</v>
      </c>
      <c r="F2185">
        <v>12.87</v>
      </c>
      <c r="G2185">
        <f t="shared" si="183"/>
        <v>12.87</v>
      </c>
      <c r="H2185">
        <f>ABS(E2185-Observed!M2187)</f>
        <v>0.78200000000000003</v>
      </c>
      <c r="I2185">
        <f t="shared" si="184"/>
        <v>0.78200000000000003</v>
      </c>
      <c r="J2185">
        <f>(E2185-Observed!M2187)^2</f>
        <v>0.61152400000000007</v>
      </c>
      <c r="K2185">
        <f t="shared" si="185"/>
        <v>0.61152400000000007</v>
      </c>
      <c r="L2185">
        <f>IF(ISNA(E2185-Observed!M2187),"",E2185-Observed!M2187)</f>
        <v>-0.78200000000000003</v>
      </c>
    </row>
    <row r="2186" spans="1:12" x14ac:dyDescent="0.25">
      <c r="A2186" s="8">
        <f t="shared" si="181"/>
        <v>42507.75</v>
      </c>
      <c r="B2186">
        <v>14748.75</v>
      </c>
      <c r="C2186">
        <v>2186</v>
      </c>
      <c r="D2186">
        <f>'Raw Mod'!F2186</f>
        <v>12.66</v>
      </c>
      <c r="E2186">
        <f t="shared" si="182"/>
        <v>12.66</v>
      </c>
      <c r="F2186">
        <v>13.42</v>
      </c>
      <c r="G2186">
        <f t="shared" si="183"/>
        <v>13.42</v>
      </c>
      <c r="H2186">
        <f>ABS(E2186-Observed!M2188)</f>
        <v>0.2110000000000003</v>
      </c>
      <c r="I2186">
        <f t="shared" si="184"/>
        <v>0.2110000000000003</v>
      </c>
      <c r="J2186">
        <f>(E2186-Observed!M2188)^2</f>
        <v>4.4521000000000123E-2</v>
      </c>
      <c r="K2186">
        <f t="shared" si="185"/>
        <v>4.4521000000000123E-2</v>
      </c>
      <c r="L2186">
        <f>IF(ISNA(E2186-Observed!M2188),"",E2186-Observed!M2188)</f>
        <v>-0.2110000000000003</v>
      </c>
    </row>
    <row r="2187" spans="1:12" x14ac:dyDescent="0.25">
      <c r="A2187" s="8">
        <f t="shared" si="181"/>
        <v>42507.876000000004</v>
      </c>
      <c r="B2187">
        <v>14748.876</v>
      </c>
      <c r="C2187">
        <v>2187</v>
      </c>
      <c r="D2187">
        <f>'Raw Mod'!F2187</f>
        <v>13</v>
      </c>
      <c r="E2187">
        <f t="shared" si="182"/>
        <v>13</v>
      </c>
      <c r="F2187">
        <v>13.99</v>
      </c>
      <c r="G2187">
        <f t="shared" si="183"/>
        <v>13.99</v>
      </c>
      <c r="H2187">
        <f>ABS(E2187-Observed!M2189)</f>
        <v>0.30499999999999972</v>
      </c>
      <c r="I2187">
        <f t="shared" si="184"/>
        <v>0.30499999999999972</v>
      </c>
      <c r="J2187">
        <f>(E2187-Observed!M2189)^2</f>
        <v>9.302499999999983E-2</v>
      </c>
      <c r="K2187">
        <f t="shared" si="185"/>
        <v>9.302499999999983E-2</v>
      </c>
      <c r="L2187">
        <f>IF(ISNA(E2187-Observed!M2189),"",E2187-Observed!M2189)</f>
        <v>-0.30499999999999972</v>
      </c>
    </row>
    <row r="2188" spans="1:12" x14ac:dyDescent="0.25">
      <c r="A2188" s="8">
        <f t="shared" si="181"/>
        <v>42508</v>
      </c>
      <c r="B2188">
        <v>14749</v>
      </c>
      <c r="C2188">
        <v>2188</v>
      </c>
      <c r="D2188">
        <f>'Raw Mod'!F2188</f>
        <v>12.36</v>
      </c>
      <c r="E2188">
        <f t="shared" si="182"/>
        <v>12.36</v>
      </c>
      <c r="F2188">
        <v>13.23</v>
      </c>
      <c r="G2188">
        <f t="shared" si="183"/>
        <v>13.23</v>
      </c>
      <c r="H2188">
        <f>ABS(E2188-Observed!M2190)</f>
        <v>0.46300000000000097</v>
      </c>
      <c r="I2188">
        <f t="shared" si="184"/>
        <v>0.46300000000000097</v>
      </c>
      <c r="J2188">
        <f>(E2188-Observed!M2190)^2</f>
        <v>0.21436900000000089</v>
      </c>
      <c r="K2188">
        <f t="shared" si="185"/>
        <v>0.21436900000000089</v>
      </c>
      <c r="L2188">
        <f>IF(ISNA(E2188-Observed!M2190),"",E2188-Observed!M2190)</f>
        <v>-0.46300000000000097</v>
      </c>
    </row>
    <row r="2189" spans="1:12" x14ac:dyDescent="0.25">
      <c r="A2189" s="8">
        <f t="shared" si="181"/>
        <v>42508.126000000004</v>
      </c>
      <c r="B2189">
        <v>14749.126</v>
      </c>
      <c r="C2189">
        <v>2189</v>
      </c>
      <c r="D2189">
        <f>'Raw Mod'!F2189</f>
        <v>11.9</v>
      </c>
      <c r="E2189">
        <f t="shared" si="182"/>
        <v>11.9</v>
      </c>
      <c r="F2189">
        <v>12.34</v>
      </c>
      <c r="G2189">
        <f t="shared" si="183"/>
        <v>12.34</v>
      </c>
      <c r="H2189">
        <f>ABS(E2189-Observed!M2191)</f>
        <v>1.3569999999999993</v>
      </c>
      <c r="I2189">
        <f t="shared" si="184"/>
        <v>1.3569999999999993</v>
      </c>
      <c r="J2189">
        <f>(E2189-Observed!M2191)^2</f>
        <v>1.8414489999999981</v>
      </c>
      <c r="K2189">
        <f t="shared" si="185"/>
        <v>1.8414489999999981</v>
      </c>
      <c r="L2189">
        <f>IF(ISNA(E2189-Observed!M2191),"",E2189-Observed!M2191)</f>
        <v>-1.3569999999999993</v>
      </c>
    </row>
    <row r="2190" spans="1:12" x14ac:dyDescent="0.25">
      <c r="A2190" s="8">
        <f t="shared" si="181"/>
        <v>42508.25</v>
      </c>
      <c r="B2190">
        <v>14749.25</v>
      </c>
      <c r="C2190">
        <v>2190</v>
      </c>
      <c r="D2190">
        <f>'Raw Mod'!F2190</f>
        <v>12.07</v>
      </c>
      <c r="E2190">
        <f t="shared" si="182"/>
        <v>12.07</v>
      </c>
      <c r="F2190">
        <v>12.64</v>
      </c>
      <c r="G2190">
        <f t="shared" si="183"/>
        <v>12.64</v>
      </c>
      <c r="H2190">
        <f>ABS(E2190-Observed!M2192)</f>
        <v>0.75300000000000011</v>
      </c>
      <c r="I2190">
        <f t="shared" si="184"/>
        <v>0.75300000000000011</v>
      </c>
      <c r="J2190">
        <f>(E2190-Observed!M2192)^2</f>
        <v>0.56700900000000021</v>
      </c>
      <c r="K2190">
        <f t="shared" si="185"/>
        <v>0.56700900000000021</v>
      </c>
      <c r="L2190">
        <f>IF(ISNA(E2190-Observed!M2192),"",E2190-Observed!M2192)</f>
        <v>-0.75300000000000011</v>
      </c>
    </row>
    <row r="2191" spans="1:12" x14ac:dyDescent="0.25">
      <c r="A2191" s="8">
        <f t="shared" si="181"/>
        <v>42508.375</v>
      </c>
      <c r="B2191">
        <v>14749.375</v>
      </c>
      <c r="C2191">
        <v>2191</v>
      </c>
      <c r="D2191">
        <f>'Raw Mod'!F2191</f>
        <v>12.27</v>
      </c>
      <c r="E2191">
        <f t="shared" si="182"/>
        <v>12.27</v>
      </c>
      <c r="F2191">
        <v>12.95</v>
      </c>
      <c r="G2191">
        <f t="shared" si="183"/>
        <v>12.95</v>
      </c>
      <c r="H2191">
        <f>ABS(E2191-Observed!M2193)</f>
        <v>0.23900000000000077</v>
      </c>
      <c r="I2191">
        <f t="shared" si="184"/>
        <v>0.23900000000000077</v>
      </c>
      <c r="J2191">
        <f>(E2191-Observed!M2193)^2</f>
        <v>5.7121000000000366E-2</v>
      </c>
      <c r="K2191">
        <f t="shared" si="185"/>
        <v>5.7121000000000366E-2</v>
      </c>
      <c r="L2191">
        <f>IF(ISNA(E2191-Observed!M2193),"",E2191-Observed!M2193)</f>
        <v>-0.23900000000000077</v>
      </c>
    </row>
    <row r="2192" spans="1:12" x14ac:dyDescent="0.25">
      <c r="A2192" s="8">
        <f t="shared" si="181"/>
        <v>42508.5</v>
      </c>
      <c r="B2192">
        <v>14749.5</v>
      </c>
      <c r="C2192">
        <v>2192</v>
      </c>
      <c r="D2192">
        <f>'Raw Mod'!F2192</f>
        <v>12.69</v>
      </c>
      <c r="E2192">
        <f t="shared" si="182"/>
        <v>12.69</v>
      </c>
      <c r="F2192">
        <v>13.42</v>
      </c>
      <c r="G2192">
        <f t="shared" si="183"/>
        <v>13.42</v>
      </c>
      <c r="H2192">
        <f>ABS(E2192-Observed!M2194)</f>
        <v>3.700000000000081E-2</v>
      </c>
      <c r="I2192">
        <f t="shared" si="184"/>
        <v>3.700000000000081E-2</v>
      </c>
      <c r="J2192">
        <f>(E2192-Observed!M2194)^2</f>
        <v>1.3690000000000598E-3</v>
      </c>
      <c r="K2192">
        <f t="shared" si="185"/>
        <v>1.3690000000000598E-3</v>
      </c>
      <c r="L2192">
        <f>IF(ISNA(E2192-Observed!M2194),"",E2192-Observed!M2194)</f>
        <v>-3.700000000000081E-2</v>
      </c>
    </row>
    <row r="2193" spans="1:12" x14ac:dyDescent="0.25">
      <c r="A2193" s="8">
        <f t="shared" si="181"/>
        <v>42508.625</v>
      </c>
      <c r="B2193">
        <v>14749.625</v>
      </c>
      <c r="C2193">
        <v>2193</v>
      </c>
      <c r="D2193">
        <f>'Raw Mod'!F2193</f>
        <v>12.53</v>
      </c>
      <c r="E2193">
        <f t="shared" si="182"/>
        <v>12.53</v>
      </c>
      <c r="F2193">
        <v>13.38</v>
      </c>
      <c r="G2193">
        <f t="shared" si="183"/>
        <v>13.38</v>
      </c>
      <c r="H2193">
        <f>ABS(E2193-Observed!M2195)</f>
        <v>0.63100000000000023</v>
      </c>
      <c r="I2193">
        <f t="shared" si="184"/>
        <v>0.63100000000000023</v>
      </c>
      <c r="J2193">
        <f>(E2193-Observed!M2195)^2</f>
        <v>0.39816100000000026</v>
      </c>
      <c r="K2193">
        <f t="shared" si="185"/>
        <v>0.39816100000000026</v>
      </c>
      <c r="L2193">
        <f>IF(ISNA(E2193-Observed!M2195),"",E2193-Observed!M2195)</f>
        <v>-0.63100000000000023</v>
      </c>
    </row>
    <row r="2194" spans="1:12" x14ac:dyDescent="0.25">
      <c r="A2194" s="8">
        <f t="shared" si="181"/>
        <v>42508.75</v>
      </c>
      <c r="B2194">
        <v>14749.75</v>
      </c>
      <c r="C2194">
        <v>2194</v>
      </c>
      <c r="D2194">
        <f>'Raw Mod'!F2194</f>
        <v>12.45</v>
      </c>
      <c r="E2194">
        <f t="shared" si="182"/>
        <v>12.45</v>
      </c>
      <c r="F2194">
        <v>13.16</v>
      </c>
      <c r="G2194">
        <f t="shared" si="183"/>
        <v>13.16</v>
      </c>
      <c r="H2194">
        <f>ABS(E2194-Observed!M2196)</f>
        <v>1.0470000000000006</v>
      </c>
      <c r="I2194">
        <f t="shared" si="184"/>
        <v>1.0470000000000006</v>
      </c>
      <c r="J2194">
        <f>(E2194-Observed!M2196)^2</f>
        <v>1.0962090000000013</v>
      </c>
      <c r="K2194">
        <f t="shared" si="185"/>
        <v>1.0962090000000013</v>
      </c>
      <c r="L2194">
        <f>IF(ISNA(E2194-Observed!M2196),"",E2194-Observed!M2196)</f>
        <v>-1.0470000000000006</v>
      </c>
    </row>
    <row r="2195" spans="1:12" x14ac:dyDescent="0.25">
      <c r="A2195" s="8">
        <f t="shared" si="181"/>
        <v>42508.876000000004</v>
      </c>
      <c r="B2195">
        <v>14749.876</v>
      </c>
      <c r="C2195">
        <v>2195</v>
      </c>
      <c r="D2195">
        <f>'Raw Mod'!F2195</f>
        <v>12.54</v>
      </c>
      <c r="E2195">
        <f t="shared" si="182"/>
        <v>12.54</v>
      </c>
      <c r="F2195">
        <v>13.19</v>
      </c>
      <c r="G2195">
        <f t="shared" si="183"/>
        <v>13.19</v>
      </c>
      <c r="H2195">
        <f>ABS(E2195-Observed!M2197)</f>
        <v>0.69300000000000139</v>
      </c>
      <c r="I2195">
        <f t="shared" si="184"/>
        <v>0.69300000000000139</v>
      </c>
      <c r="J2195">
        <f>(E2195-Observed!M2197)^2</f>
        <v>0.48024900000000192</v>
      </c>
      <c r="K2195">
        <f t="shared" si="185"/>
        <v>0.48024900000000192</v>
      </c>
      <c r="L2195">
        <f>IF(ISNA(E2195-Observed!M2197),"",E2195-Observed!M2197)</f>
        <v>-0.69300000000000139</v>
      </c>
    </row>
    <row r="2196" spans="1:12" x14ac:dyDescent="0.25">
      <c r="A2196" s="8">
        <f t="shared" si="181"/>
        <v>42509</v>
      </c>
      <c r="B2196">
        <v>14750</v>
      </c>
      <c r="C2196">
        <v>2196</v>
      </c>
      <c r="D2196">
        <f>'Raw Mod'!F2196</f>
        <v>12.49</v>
      </c>
      <c r="E2196">
        <f t="shared" si="182"/>
        <v>12.49</v>
      </c>
      <c r="F2196">
        <v>13.15</v>
      </c>
      <c r="G2196">
        <f t="shared" si="183"/>
        <v>13.15</v>
      </c>
      <c r="H2196">
        <f>ABS(E2196-Observed!M2198)</f>
        <v>0.59799999999999898</v>
      </c>
      <c r="I2196">
        <f t="shared" si="184"/>
        <v>0.59799999999999898</v>
      </c>
      <c r="J2196">
        <f>(E2196-Observed!M2198)^2</f>
        <v>0.35760399999999876</v>
      </c>
      <c r="K2196">
        <f t="shared" si="185"/>
        <v>0.35760399999999876</v>
      </c>
      <c r="L2196">
        <f>IF(ISNA(E2196-Observed!M2198),"",E2196-Observed!M2198)</f>
        <v>-0.59799999999999898</v>
      </c>
    </row>
    <row r="2197" spans="1:12" x14ac:dyDescent="0.25">
      <c r="A2197" s="8">
        <f t="shared" si="181"/>
        <v>42509.125</v>
      </c>
      <c r="B2197">
        <v>14750.125</v>
      </c>
      <c r="C2197">
        <v>2197</v>
      </c>
      <c r="D2197">
        <f>'Raw Mod'!F2197</f>
        <v>12.5</v>
      </c>
      <c r="E2197">
        <f t="shared" si="182"/>
        <v>12.5</v>
      </c>
      <c r="F2197">
        <v>13.17</v>
      </c>
      <c r="G2197">
        <f t="shared" si="183"/>
        <v>13.17</v>
      </c>
      <c r="H2197">
        <f>ABS(E2197-Observed!M2199)</f>
        <v>0.29899999999999949</v>
      </c>
      <c r="I2197">
        <f t="shared" si="184"/>
        <v>0.29899999999999949</v>
      </c>
      <c r="J2197">
        <f>(E2197-Observed!M2199)^2</f>
        <v>8.9400999999999689E-2</v>
      </c>
      <c r="K2197">
        <f t="shared" si="185"/>
        <v>8.9400999999999689E-2</v>
      </c>
      <c r="L2197">
        <f>IF(ISNA(E2197-Observed!M2199),"",E2197-Observed!M2199)</f>
        <v>-0.29899999999999949</v>
      </c>
    </row>
    <row r="2198" spans="1:12" x14ac:dyDescent="0.25">
      <c r="A2198" s="8">
        <f t="shared" si="181"/>
        <v>42509.25</v>
      </c>
      <c r="B2198">
        <v>14750.25</v>
      </c>
      <c r="C2198">
        <v>2198</v>
      </c>
      <c r="D2198">
        <f>'Raw Mod'!F2198</f>
        <v>12.56</v>
      </c>
      <c r="E2198">
        <f t="shared" si="182"/>
        <v>12.56</v>
      </c>
      <c r="F2198">
        <v>13.27</v>
      </c>
      <c r="G2198">
        <f t="shared" si="183"/>
        <v>13.27</v>
      </c>
      <c r="H2198">
        <f>ABS(E2198-Observed!M2200)</f>
        <v>0.38400000000000034</v>
      </c>
      <c r="I2198">
        <f t="shared" si="184"/>
        <v>0.38400000000000034</v>
      </c>
      <c r="J2198">
        <f>(E2198-Observed!M2200)^2</f>
        <v>0.14745600000000025</v>
      </c>
      <c r="K2198">
        <f t="shared" si="185"/>
        <v>0.14745600000000025</v>
      </c>
      <c r="L2198">
        <f>IF(ISNA(E2198-Observed!M2200),"",E2198-Observed!M2200)</f>
        <v>-0.38400000000000034</v>
      </c>
    </row>
    <row r="2199" spans="1:12" x14ac:dyDescent="0.25">
      <c r="A2199" s="8">
        <f t="shared" si="181"/>
        <v>42509.376000000004</v>
      </c>
      <c r="B2199">
        <v>14750.376</v>
      </c>
      <c r="C2199">
        <v>2199</v>
      </c>
      <c r="D2199">
        <f>'Raw Mod'!F2199</f>
        <v>12.4</v>
      </c>
      <c r="E2199">
        <f t="shared" si="182"/>
        <v>12.4</v>
      </c>
      <c r="F2199">
        <v>13.17</v>
      </c>
      <c r="G2199">
        <f t="shared" si="183"/>
        <v>13.17</v>
      </c>
      <c r="H2199">
        <f>ABS(E2199-Observed!M2201)</f>
        <v>0.35099999999999909</v>
      </c>
      <c r="I2199">
        <f t="shared" si="184"/>
        <v>0.35099999999999909</v>
      </c>
      <c r="J2199">
        <f>(E2199-Observed!M2201)^2</f>
        <v>0.12320099999999937</v>
      </c>
      <c r="K2199">
        <f t="shared" si="185"/>
        <v>0.12320099999999937</v>
      </c>
      <c r="L2199">
        <f>IF(ISNA(E2199-Observed!M2201),"",E2199-Observed!M2201)</f>
        <v>-0.35099999999999909</v>
      </c>
    </row>
    <row r="2200" spans="1:12" x14ac:dyDescent="0.25">
      <c r="A2200" s="8">
        <f t="shared" si="181"/>
        <v>42509.5</v>
      </c>
      <c r="B2200">
        <v>14750.5</v>
      </c>
      <c r="C2200">
        <v>2200</v>
      </c>
      <c r="D2200">
        <f>'Raw Mod'!F2200</f>
        <v>12.37</v>
      </c>
      <c r="E2200">
        <f t="shared" si="182"/>
        <v>12.37</v>
      </c>
      <c r="F2200">
        <v>12.93</v>
      </c>
      <c r="G2200">
        <f t="shared" si="183"/>
        <v>12.93</v>
      </c>
      <c r="H2200">
        <f>ABS(E2200-Observed!M2202)</f>
        <v>0.26000000000000156</v>
      </c>
      <c r="I2200">
        <f t="shared" si="184"/>
        <v>0.26000000000000156</v>
      </c>
      <c r="J2200">
        <f>(E2200-Observed!M2202)^2</f>
        <v>6.7600000000000812E-2</v>
      </c>
      <c r="K2200">
        <f t="shared" si="185"/>
        <v>6.7600000000000812E-2</v>
      </c>
      <c r="L2200">
        <f>IF(ISNA(E2200-Observed!M2202),"",E2200-Observed!M2202)</f>
        <v>-0.26000000000000156</v>
      </c>
    </row>
    <row r="2201" spans="1:12" x14ac:dyDescent="0.25">
      <c r="A2201" s="8">
        <f t="shared" si="181"/>
        <v>42509.626000000004</v>
      </c>
      <c r="B2201">
        <v>14750.626</v>
      </c>
      <c r="C2201">
        <v>2201</v>
      </c>
      <c r="D2201">
        <f>'Raw Mod'!F2201</f>
        <v>12.47</v>
      </c>
      <c r="E2201">
        <f t="shared" si="182"/>
        <v>12.47</v>
      </c>
      <c r="F2201">
        <v>13.2</v>
      </c>
      <c r="G2201">
        <f t="shared" si="183"/>
        <v>13.2</v>
      </c>
      <c r="H2201">
        <f>ABS(E2201-Observed!M2203)</f>
        <v>0.25699999999999967</v>
      </c>
      <c r="I2201">
        <f t="shared" si="184"/>
        <v>0.25699999999999967</v>
      </c>
      <c r="J2201">
        <f>(E2201-Observed!M2203)^2</f>
        <v>6.604899999999983E-2</v>
      </c>
      <c r="K2201">
        <f t="shared" si="185"/>
        <v>6.604899999999983E-2</v>
      </c>
      <c r="L2201">
        <f>IF(ISNA(E2201-Observed!M2203),"",E2201-Observed!M2203)</f>
        <v>-0.25699999999999967</v>
      </c>
    </row>
    <row r="2202" spans="1:12" x14ac:dyDescent="0.25">
      <c r="A2202" s="8">
        <f t="shared" si="181"/>
        <v>42509.75</v>
      </c>
      <c r="B2202">
        <v>14750.75</v>
      </c>
      <c r="C2202">
        <v>2202</v>
      </c>
      <c r="D2202">
        <f>'Raw Mod'!F2202</f>
        <v>12.69</v>
      </c>
      <c r="E2202">
        <f t="shared" si="182"/>
        <v>12.69</v>
      </c>
      <c r="F2202">
        <v>13.38</v>
      </c>
      <c r="G2202">
        <f t="shared" si="183"/>
        <v>13.38</v>
      </c>
      <c r="H2202">
        <f>ABS(E2202-Observed!M2204)</f>
        <v>3.5999999999999588E-2</v>
      </c>
      <c r="I2202">
        <f t="shared" si="184"/>
        <v>3.5999999999999588E-2</v>
      </c>
      <c r="J2202">
        <f>(E2202-Observed!M2204)^2</f>
        <v>1.2959999999999704E-3</v>
      </c>
      <c r="K2202">
        <f t="shared" si="185"/>
        <v>1.2959999999999704E-3</v>
      </c>
      <c r="L2202">
        <f>IF(ISNA(E2202-Observed!M2204),"",E2202-Observed!M2204)</f>
        <v>3.5999999999999588E-2</v>
      </c>
    </row>
    <row r="2203" spans="1:12" x14ac:dyDescent="0.25">
      <c r="A2203" s="8">
        <f t="shared" si="181"/>
        <v>42509.877</v>
      </c>
      <c r="B2203">
        <v>14750.877</v>
      </c>
      <c r="C2203">
        <v>2203</v>
      </c>
      <c r="D2203">
        <f>'Raw Mod'!F2203</f>
        <v>12.65</v>
      </c>
      <c r="E2203">
        <f t="shared" si="182"/>
        <v>12.65</v>
      </c>
      <c r="F2203">
        <v>13.37</v>
      </c>
      <c r="G2203">
        <f t="shared" si="183"/>
        <v>13.37</v>
      </c>
      <c r="H2203">
        <f>ABS(E2203-Observed!M2205)</f>
        <v>0.63100000000000023</v>
      </c>
      <c r="I2203">
        <f t="shared" si="184"/>
        <v>0.63100000000000023</v>
      </c>
      <c r="J2203">
        <f>(E2203-Observed!M2205)^2</f>
        <v>0.39816100000000026</v>
      </c>
      <c r="K2203">
        <f t="shared" si="185"/>
        <v>0.39816100000000026</v>
      </c>
      <c r="L2203">
        <f>IF(ISNA(E2203-Observed!M2205),"",E2203-Observed!M2205)</f>
        <v>-0.63100000000000023</v>
      </c>
    </row>
    <row r="2204" spans="1:12" x14ac:dyDescent="0.25">
      <c r="A2204" s="8">
        <f t="shared" si="181"/>
        <v>42510</v>
      </c>
      <c r="B2204">
        <v>14751</v>
      </c>
      <c r="C2204">
        <v>2204</v>
      </c>
      <c r="D2204">
        <f>'Raw Mod'!F2204</f>
        <v>12.84</v>
      </c>
      <c r="E2204">
        <f t="shared" si="182"/>
        <v>12.84</v>
      </c>
      <c r="F2204">
        <v>13.39</v>
      </c>
      <c r="G2204">
        <f t="shared" si="183"/>
        <v>13.39</v>
      </c>
      <c r="H2204">
        <f>ABS(E2204-Observed!M2206)</f>
        <v>0.84999999999999964</v>
      </c>
      <c r="I2204">
        <f t="shared" si="184"/>
        <v>0.84999999999999964</v>
      </c>
      <c r="J2204">
        <f>(E2204-Observed!M2206)^2</f>
        <v>0.72249999999999936</v>
      </c>
      <c r="K2204">
        <f t="shared" si="185"/>
        <v>0.72249999999999936</v>
      </c>
      <c r="L2204">
        <f>IF(ISNA(E2204-Observed!M2206),"",E2204-Observed!M2206)</f>
        <v>-0.84999999999999964</v>
      </c>
    </row>
    <row r="2205" spans="1:12" x14ac:dyDescent="0.25">
      <c r="A2205" s="8">
        <f t="shared" si="181"/>
        <v>42510.127</v>
      </c>
      <c r="B2205">
        <v>14751.127</v>
      </c>
      <c r="C2205">
        <v>2205</v>
      </c>
      <c r="D2205">
        <f>'Raw Mod'!F2205</f>
        <v>12.36</v>
      </c>
      <c r="E2205">
        <f t="shared" si="182"/>
        <v>12.36</v>
      </c>
      <c r="F2205">
        <v>13.04</v>
      </c>
      <c r="G2205">
        <f t="shared" si="183"/>
        <v>13.04</v>
      </c>
      <c r="H2205">
        <f>ABS(E2205-Observed!M2207)</f>
        <v>0.87300000000000111</v>
      </c>
      <c r="I2205">
        <f t="shared" si="184"/>
        <v>0.87300000000000111</v>
      </c>
      <c r="J2205">
        <f>(E2205-Observed!M2207)^2</f>
        <v>0.76212900000000194</v>
      </c>
      <c r="K2205">
        <f t="shared" si="185"/>
        <v>0.76212900000000194</v>
      </c>
      <c r="L2205">
        <f>IF(ISNA(E2205-Observed!M2207),"",E2205-Observed!M2207)</f>
        <v>-0.87300000000000111</v>
      </c>
    </row>
    <row r="2206" spans="1:12" x14ac:dyDescent="0.25">
      <c r="A2206" s="8">
        <f t="shared" si="181"/>
        <v>42510.25</v>
      </c>
      <c r="B2206">
        <v>14751.25</v>
      </c>
      <c r="C2206">
        <v>2206</v>
      </c>
      <c r="D2206">
        <f>'Raw Mod'!F2206</f>
        <v>12.05</v>
      </c>
      <c r="E2206">
        <f t="shared" si="182"/>
        <v>12.05</v>
      </c>
      <c r="F2206">
        <v>12.73</v>
      </c>
      <c r="G2206">
        <f t="shared" si="183"/>
        <v>12.73</v>
      </c>
      <c r="H2206">
        <f>ABS(E2206-Observed!M2208)</f>
        <v>1.2309999999999999</v>
      </c>
      <c r="I2206">
        <f t="shared" si="184"/>
        <v>1.2309999999999999</v>
      </c>
      <c r="J2206">
        <f>(E2206-Observed!M2208)^2</f>
        <v>1.5153609999999997</v>
      </c>
      <c r="K2206">
        <f t="shared" si="185"/>
        <v>1.5153609999999997</v>
      </c>
      <c r="L2206">
        <f>IF(ISNA(E2206-Observed!M2208),"",E2206-Observed!M2208)</f>
        <v>-1.2309999999999999</v>
      </c>
    </row>
    <row r="2207" spans="1:12" x14ac:dyDescent="0.25">
      <c r="A2207" s="8">
        <f t="shared" si="181"/>
        <v>42510.377</v>
      </c>
      <c r="B2207">
        <v>14751.377</v>
      </c>
      <c r="C2207">
        <v>2207</v>
      </c>
      <c r="D2207">
        <f>'Raw Mod'!F2207</f>
        <v>12.41</v>
      </c>
      <c r="E2207">
        <f t="shared" si="182"/>
        <v>12.41</v>
      </c>
      <c r="F2207">
        <v>13.17</v>
      </c>
      <c r="G2207">
        <f t="shared" si="183"/>
        <v>13.17</v>
      </c>
      <c r="H2207">
        <f>ABS(E2207-Observed!M2209)</f>
        <v>0.36500000000000021</v>
      </c>
      <c r="I2207">
        <f t="shared" si="184"/>
        <v>0.36500000000000021</v>
      </c>
      <c r="J2207">
        <f>(E2207-Observed!M2209)^2</f>
        <v>0.13322500000000015</v>
      </c>
      <c r="K2207">
        <f t="shared" si="185"/>
        <v>0.13322500000000015</v>
      </c>
      <c r="L2207">
        <f>IF(ISNA(E2207-Observed!M2209),"",E2207-Observed!M2209)</f>
        <v>-0.36500000000000021</v>
      </c>
    </row>
    <row r="2208" spans="1:12" x14ac:dyDescent="0.25">
      <c r="A2208" s="8">
        <f t="shared" si="181"/>
        <v>42510.5</v>
      </c>
      <c r="B2208">
        <v>14751.5</v>
      </c>
      <c r="C2208">
        <v>2208</v>
      </c>
      <c r="D2208">
        <f>'Raw Mod'!F2208</f>
        <v>12.18</v>
      </c>
      <c r="E2208">
        <f t="shared" si="182"/>
        <v>12.18</v>
      </c>
      <c r="F2208">
        <v>12.94</v>
      </c>
      <c r="G2208">
        <f t="shared" si="183"/>
        <v>12.94</v>
      </c>
      <c r="H2208">
        <f>ABS(E2208-Observed!M2210)</f>
        <v>0.52299999999999969</v>
      </c>
      <c r="I2208">
        <f t="shared" si="184"/>
        <v>0.52299999999999969</v>
      </c>
      <c r="J2208">
        <f>(E2208-Observed!M2210)^2</f>
        <v>0.27352899999999969</v>
      </c>
      <c r="K2208">
        <f t="shared" si="185"/>
        <v>0.27352899999999969</v>
      </c>
      <c r="L2208">
        <f>IF(ISNA(E2208-Observed!M2210),"",E2208-Observed!M2210)</f>
        <v>-0.52299999999999969</v>
      </c>
    </row>
    <row r="2209" spans="1:12" x14ac:dyDescent="0.25">
      <c r="A2209" s="8">
        <f t="shared" si="181"/>
        <v>42510.627</v>
      </c>
      <c r="B2209">
        <v>14751.627</v>
      </c>
      <c r="C2209">
        <v>2209</v>
      </c>
      <c r="D2209">
        <f>'Raw Mod'!F2209</f>
        <v>12.54</v>
      </c>
      <c r="E2209">
        <f t="shared" si="182"/>
        <v>12.54</v>
      </c>
      <c r="F2209">
        <v>13.18</v>
      </c>
      <c r="G2209">
        <f t="shared" si="183"/>
        <v>13.18</v>
      </c>
      <c r="H2209">
        <f>ABS(E2209-Observed!M2211)</f>
        <v>0.78900000000000148</v>
      </c>
      <c r="I2209">
        <f t="shared" si="184"/>
        <v>0.78900000000000148</v>
      </c>
      <c r="J2209">
        <f>(E2209-Observed!M2211)^2</f>
        <v>0.62252100000000232</v>
      </c>
      <c r="K2209">
        <f t="shared" si="185"/>
        <v>0.62252100000000232</v>
      </c>
      <c r="L2209">
        <f>IF(ISNA(E2209-Observed!M2211),"",E2209-Observed!M2211)</f>
        <v>-0.78900000000000148</v>
      </c>
    </row>
    <row r="2210" spans="1:12" x14ac:dyDescent="0.25">
      <c r="A2210" s="8">
        <f t="shared" si="181"/>
        <v>42510.75</v>
      </c>
      <c r="B2210">
        <v>14751.75</v>
      </c>
      <c r="C2210">
        <v>2210</v>
      </c>
      <c r="D2210">
        <f>'Raw Mod'!F2210</f>
        <v>12.81</v>
      </c>
      <c r="E2210">
        <f t="shared" si="182"/>
        <v>12.81</v>
      </c>
      <c r="F2210">
        <v>13.63</v>
      </c>
      <c r="G2210">
        <f t="shared" si="183"/>
        <v>13.63</v>
      </c>
      <c r="H2210">
        <f>ABS(E2210-Observed!M2212)</f>
        <v>0.63899999999999935</v>
      </c>
      <c r="I2210">
        <f t="shared" si="184"/>
        <v>0.63899999999999935</v>
      </c>
      <c r="J2210">
        <f>(E2210-Observed!M2212)^2</f>
        <v>0.40832099999999916</v>
      </c>
      <c r="K2210">
        <f t="shared" si="185"/>
        <v>0.40832099999999916</v>
      </c>
      <c r="L2210">
        <f>IF(ISNA(E2210-Observed!M2212),"",E2210-Observed!M2212)</f>
        <v>-0.63899999999999935</v>
      </c>
    </row>
    <row r="2211" spans="1:12" x14ac:dyDescent="0.25">
      <c r="A2211" s="8">
        <f t="shared" si="181"/>
        <v>42510.875</v>
      </c>
      <c r="B2211">
        <v>14751.875</v>
      </c>
      <c r="C2211">
        <v>2211</v>
      </c>
      <c r="D2211">
        <f>'Raw Mod'!F2211</f>
        <v>12.67</v>
      </c>
      <c r="E2211">
        <f t="shared" si="182"/>
        <v>12.67</v>
      </c>
      <c r="F2211">
        <v>13.41</v>
      </c>
      <c r="G2211">
        <f t="shared" si="183"/>
        <v>13.41</v>
      </c>
      <c r="H2211">
        <f>ABS(E2211-Observed!M2213)</f>
        <v>0.44200000000000017</v>
      </c>
      <c r="I2211">
        <f t="shared" si="184"/>
        <v>0.44200000000000017</v>
      </c>
      <c r="J2211">
        <f>(E2211-Observed!M2213)^2</f>
        <v>0.19536400000000015</v>
      </c>
      <c r="K2211">
        <f t="shared" si="185"/>
        <v>0.19536400000000015</v>
      </c>
      <c r="L2211">
        <f>IF(ISNA(E2211-Observed!M2213),"",E2211-Observed!M2213)</f>
        <v>-0.44200000000000017</v>
      </c>
    </row>
    <row r="2212" spans="1:12" x14ac:dyDescent="0.25">
      <c r="A2212" s="8">
        <f t="shared" si="181"/>
        <v>42511</v>
      </c>
      <c r="B2212">
        <v>14752</v>
      </c>
      <c r="C2212">
        <v>2212</v>
      </c>
      <c r="D2212">
        <f>'Raw Mod'!F2212</f>
        <v>12.88</v>
      </c>
      <c r="E2212">
        <f t="shared" si="182"/>
        <v>12.88</v>
      </c>
      <c r="F2212">
        <v>13.31</v>
      </c>
      <c r="G2212">
        <f t="shared" si="183"/>
        <v>13.31</v>
      </c>
      <c r="H2212">
        <f>ABS(E2212-Observed!M2214)</f>
        <v>0.49699999999999989</v>
      </c>
      <c r="I2212">
        <f t="shared" si="184"/>
        <v>0.49699999999999989</v>
      </c>
      <c r="J2212">
        <f>(E2212-Observed!M2214)^2</f>
        <v>0.2470089999999999</v>
      </c>
      <c r="K2212">
        <f t="shared" si="185"/>
        <v>0.2470089999999999</v>
      </c>
      <c r="L2212">
        <f>IF(ISNA(E2212-Observed!M2214),"",E2212-Observed!M2214)</f>
        <v>-0.49699999999999989</v>
      </c>
    </row>
    <row r="2213" spans="1:12" x14ac:dyDescent="0.25">
      <c r="A2213" s="8">
        <f t="shared" si="181"/>
        <v>42511.125</v>
      </c>
      <c r="B2213">
        <v>14752.125</v>
      </c>
      <c r="C2213">
        <v>2213</v>
      </c>
      <c r="D2213">
        <f>'Raw Mod'!F2213</f>
        <v>12.84</v>
      </c>
      <c r="E2213">
        <f t="shared" si="182"/>
        <v>12.84</v>
      </c>
      <c r="F2213">
        <v>13.53</v>
      </c>
      <c r="G2213">
        <f t="shared" si="183"/>
        <v>13.53</v>
      </c>
      <c r="H2213">
        <f>ABS(E2213-Observed!M2215)</f>
        <v>0.32099999999999973</v>
      </c>
      <c r="I2213">
        <f t="shared" si="184"/>
        <v>0.32099999999999973</v>
      </c>
      <c r="J2213">
        <f>(E2213-Observed!M2215)^2</f>
        <v>0.10304099999999983</v>
      </c>
      <c r="K2213">
        <f t="shared" si="185"/>
        <v>0.10304099999999983</v>
      </c>
      <c r="L2213">
        <f>IF(ISNA(E2213-Observed!M2215),"",E2213-Observed!M2215)</f>
        <v>-0.32099999999999973</v>
      </c>
    </row>
    <row r="2214" spans="1:12" x14ac:dyDescent="0.25">
      <c r="A2214" s="8">
        <f t="shared" si="181"/>
        <v>42511.25</v>
      </c>
      <c r="B2214">
        <v>14752.25</v>
      </c>
      <c r="C2214">
        <v>2214</v>
      </c>
      <c r="D2214">
        <f>'Raw Mod'!F2214</f>
        <v>12.32</v>
      </c>
      <c r="E2214">
        <f t="shared" si="182"/>
        <v>12.32</v>
      </c>
      <c r="F2214">
        <v>13.11</v>
      </c>
      <c r="G2214">
        <f t="shared" si="183"/>
        <v>13.11</v>
      </c>
      <c r="H2214">
        <f>ABS(E2214-Observed!M2216)</f>
        <v>0.98499999999999943</v>
      </c>
      <c r="I2214">
        <f t="shared" si="184"/>
        <v>0.98499999999999943</v>
      </c>
      <c r="J2214">
        <f>(E2214-Observed!M2216)^2</f>
        <v>0.97022499999999889</v>
      </c>
      <c r="K2214">
        <f t="shared" si="185"/>
        <v>0.97022499999999889</v>
      </c>
      <c r="L2214">
        <f>IF(ISNA(E2214-Observed!M2216),"",E2214-Observed!M2216)</f>
        <v>-0.98499999999999943</v>
      </c>
    </row>
    <row r="2215" spans="1:12" x14ac:dyDescent="0.25">
      <c r="A2215" s="8">
        <f t="shared" si="181"/>
        <v>42511.376000000004</v>
      </c>
      <c r="B2215">
        <v>14752.376</v>
      </c>
      <c r="C2215">
        <v>2215</v>
      </c>
      <c r="D2215">
        <f>'Raw Mod'!F2215</f>
        <v>12.11</v>
      </c>
      <c r="E2215">
        <f t="shared" si="182"/>
        <v>12.11</v>
      </c>
      <c r="F2215">
        <v>12.87</v>
      </c>
      <c r="G2215">
        <f t="shared" si="183"/>
        <v>12.87</v>
      </c>
      <c r="H2215">
        <f>ABS(E2215-Observed!M2217)</f>
        <v>1.027000000000001</v>
      </c>
      <c r="I2215">
        <f t="shared" si="184"/>
        <v>1.027000000000001</v>
      </c>
      <c r="J2215">
        <f>(E2215-Observed!M2217)^2</f>
        <v>1.054729000000002</v>
      </c>
      <c r="K2215">
        <f t="shared" si="185"/>
        <v>1.054729000000002</v>
      </c>
      <c r="L2215">
        <f>IF(ISNA(E2215-Observed!M2217),"",E2215-Observed!M2217)</f>
        <v>-1.027000000000001</v>
      </c>
    </row>
    <row r="2216" spans="1:12" x14ac:dyDescent="0.25">
      <c r="A2216" s="8">
        <f t="shared" si="181"/>
        <v>42511.5</v>
      </c>
      <c r="B2216">
        <v>14752.5</v>
      </c>
      <c r="C2216">
        <v>2216</v>
      </c>
      <c r="D2216">
        <f>'Raw Mod'!F2216</f>
        <v>12.6</v>
      </c>
      <c r="E2216">
        <f t="shared" si="182"/>
        <v>12.6</v>
      </c>
      <c r="F2216">
        <v>13.39</v>
      </c>
      <c r="G2216">
        <f t="shared" si="183"/>
        <v>13.39</v>
      </c>
      <c r="H2216">
        <f>ABS(E2216-Observed!M2218)</f>
        <v>0.39200000000000124</v>
      </c>
      <c r="I2216">
        <f t="shared" si="184"/>
        <v>0.39200000000000124</v>
      </c>
      <c r="J2216">
        <f>(E2216-Observed!M2218)^2</f>
        <v>0.15366400000000097</v>
      </c>
      <c r="K2216">
        <f t="shared" si="185"/>
        <v>0.15366400000000097</v>
      </c>
      <c r="L2216">
        <f>IF(ISNA(E2216-Observed!M2218),"",E2216-Observed!M2218)</f>
        <v>-0.39200000000000124</v>
      </c>
    </row>
    <row r="2217" spans="1:12" x14ac:dyDescent="0.25">
      <c r="A2217" s="8">
        <f t="shared" si="181"/>
        <v>42511.627</v>
      </c>
      <c r="B2217">
        <v>14752.627</v>
      </c>
      <c r="C2217">
        <v>2217</v>
      </c>
      <c r="D2217">
        <f>'Raw Mod'!F2217</f>
        <v>12.29</v>
      </c>
      <c r="E2217">
        <f t="shared" si="182"/>
        <v>12.29</v>
      </c>
      <c r="F2217">
        <v>13.02</v>
      </c>
      <c r="G2217">
        <f t="shared" si="183"/>
        <v>13.02</v>
      </c>
      <c r="H2217">
        <f>ABS(E2217-Observed!M2219)</f>
        <v>0.82200000000000095</v>
      </c>
      <c r="I2217">
        <f t="shared" si="184"/>
        <v>0.82200000000000095</v>
      </c>
      <c r="J2217">
        <f>(E2217-Observed!M2219)^2</f>
        <v>0.67568400000000162</v>
      </c>
      <c r="K2217">
        <f t="shared" si="185"/>
        <v>0.67568400000000162</v>
      </c>
      <c r="L2217">
        <f>IF(ISNA(E2217-Observed!M2219),"",E2217-Observed!M2219)</f>
        <v>-0.82200000000000095</v>
      </c>
    </row>
    <row r="2218" spans="1:12" x14ac:dyDescent="0.25">
      <c r="A2218" s="8">
        <f t="shared" si="181"/>
        <v>42511.75</v>
      </c>
      <c r="B2218">
        <v>14752.75</v>
      </c>
      <c r="C2218">
        <v>2218</v>
      </c>
      <c r="D2218">
        <f>'Raw Mod'!F2218</f>
        <v>12.49</v>
      </c>
      <c r="E2218">
        <f t="shared" si="182"/>
        <v>12.49</v>
      </c>
      <c r="F2218">
        <v>13.16</v>
      </c>
      <c r="G2218">
        <f t="shared" si="183"/>
        <v>13.16</v>
      </c>
      <c r="H2218">
        <f>ABS(E2218-Observed!M2220)</f>
        <v>0.62199999999999989</v>
      </c>
      <c r="I2218">
        <f t="shared" si="184"/>
        <v>0.62199999999999989</v>
      </c>
      <c r="J2218">
        <f>(E2218-Observed!M2220)^2</f>
        <v>0.38688399999999984</v>
      </c>
      <c r="K2218">
        <f t="shared" si="185"/>
        <v>0.38688399999999984</v>
      </c>
      <c r="L2218">
        <f>IF(ISNA(E2218-Observed!M2220),"",E2218-Observed!M2220)</f>
        <v>-0.62199999999999989</v>
      </c>
    </row>
    <row r="2219" spans="1:12" x14ac:dyDescent="0.25">
      <c r="A2219" s="8">
        <f t="shared" si="181"/>
        <v>42511.876000000004</v>
      </c>
      <c r="B2219">
        <v>14752.876</v>
      </c>
      <c r="C2219">
        <v>2219</v>
      </c>
      <c r="D2219">
        <f>'Raw Mod'!F2219</f>
        <v>12.79</v>
      </c>
      <c r="E2219">
        <f t="shared" si="182"/>
        <v>12.79</v>
      </c>
      <c r="F2219">
        <v>13.51</v>
      </c>
      <c r="G2219">
        <f t="shared" si="183"/>
        <v>13.51</v>
      </c>
      <c r="H2219">
        <f>ABS(E2219-Observed!M2221)</f>
        <v>0.56300000000000061</v>
      </c>
      <c r="I2219">
        <f t="shared" si="184"/>
        <v>0.56300000000000061</v>
      </c>
      <c r="J2219">
        <f>(E2219-Observed!M2221)^2</f>
        <v>0.31696900000000067</v>
      </c>
      <c r="K2219">
        <f t="shared" si="185"/>
        <v>0.31696900000000067</v>
      </c>
      <c r="L2219">
        <f>IF(ISNA(E2219-Observed!M2221),"",E2219-Observed!M2221)</f>
        <v>-0.56300000000000061</v>
      </c>
    </row>
    <row r="2220" spans="1:12" x14ac:dyDescent="0.25">
      <c r="A2220" s="8">
        <f t="shared" si="181"/>
        <v>42512</v>
      </c>
      <c r="B2220">
        <v>14753</v>
      </c>
      <c r="C2220">
        <v>2220</v>
      </c>
      <c r="D2220">
        <f>'Raw Mod'!F2220</f>
        <v>12.86</v>
      </c>
      <c r="E2220">
        <f t="shared" si="182"/>
        <v>12.86</v>
      </c>
      <c r="F2220">
        <v>13.62</v>
      </c>
      <c r="G2220">
        <f t="shared" si="183"/>
        <v>13.62</v>
      </c>
      <c r="H2220">
        <f>ABS(E2220-Observed!M2222)</f>
        <v>0.22799999999999976</v>
      </c>
      <c r="I2220">
        <f t="shared" si="184"/>
        <v>0.22799999999999976</v>
      </c>
      <c r="J2220">
        <f>(E2220-Observed!M2222)^2</f>
        <v>5.1983999999999891E-2</v>
      </c>
      <c r="K2220">
        <f t="shared" si="185"/>
        <v>5.1983999999999891E-2</v>
      </c>
      <c r="L2220">
        <f>IF(ISNA(E2220-Observed!M2222),"",E2220-Observed!M2222)</f>
        <v>-0.22799999999999976</v>
      </c>
    </row>
    <row r="2221" spans="1:12" x14ac:dyDescent="0.25">
      <c r="A2221" s="8">
        <f t="shared" si="181"/>
        <v>42512.126000000004</v>
      </c>
      <c r="B2221">
        <v>14753.126</v>
      </c>
      <c r="C2221">
        <v>2221</v>
      </c>
      <c r="D2221">
        <f>'Raw Mod'!F2221</f>
        <v>12.86</v>
      </c>
      <c r="E2221">
        <f t="shared" si="182"/>
        <v>12.86</v>
      </c>
      <c r="F2221">
        <v>13.48</v>
      </c>
      <c r="G2221">
        <f t="shared" si="183"/>
        <v>13.48</v>
      </c>
      <c r="H2221">
        <f>ABS(E2221-Observed!M2223)</f>
        <v>0.44500000000000028</v>
      </c>
      <c r="I2221">
        <f t="shared" si="184"/>
        <v>0.44500000000000028</v>
      </c>
      <c r="J2221">
        <f>(E2221-Observed!M2223)^2</f>
        <v>0.19802500000000026</v>
      </c>
      <c r="K2221">
        <f t="shared" si="185"/>
        <v>0.19802500000000026</v>
      </c>
      <c r="L2221">
        <f>IF(ISNA(E2221-Observed!M2223),"",E2221-Observed!M2223)</f>
        <v>-0.44500000000000028</v>
      </c>
    </row>
    <row r="2222" spans="1:12" x14ac:dyDescent="0.25">
      <c r="A2222" s="8">
        <f t="shared" si="181"/>
        <v>42512.25</v>
      </c>
      <c r="B2222">
        <v>14753.25</v>
      </c>
      <c r="C2222">
        <v>2222</v>
      </c>
      <c r="D2222">
        <f>'Raw Mod'!F2222</f>
        <v>12.82</v>
      </c>
      <c r="E2222">
        <f t="shared" si="182"/>
        <v>12.82</v>
      </c>
      <c r="F2222">
        <v>13.49</v>
      </c>
      <c r="G2222">
        <f t="shared" si="183"/>
        <v>13.49</v>
      </c>
      <c r="H2222">
        <f>ABS(E2222-Observed!M2224)</f>
        <v>0.4610000000000003</v>
      </c>
      <c r="I2222">
        <f t="shared" si="184"/>
        <v>0.4610000000000003</v>
      </c>
      <c r="J2222">
        <f>(E2222-Observed!M2224)^2</f>
        <v>0.21252100000000027</v>
      </c>
      <c r="K2222">
        <f t="shared" si="185"/>
        <v>0.21252100000000027</v>
      </c>
      <c r="L2222">
        <f>IF(ISNA(E2222-Observed!M2224),"",E2222-Observed!M2224)</f>
        <v>-0.4610000000000003</v>
      </c>
    </row>
    <row r="2223" spans="1:12" x14ac:dyDescent="0.25">
      <c r="A2223" s="8">
        <f t="shared" si="181"/>
        <v>42512.375</v>
      </c>
      <c r="B2223">
        <v>14753.375</v>
      </c>
      <c r="C2223">
        <v>2223</v>
      </c>
      <c r="D2223">
        <f>'Raw Mod'!F2223</f>
        <v>12.6</v>
      </c>
      <c r="E2223">
        <f t="shared" si="182"/>
        <v>12.6</v>
      </c>
      <c r="F2223">
        <v>13.36</v>
      </c>
      <c r="G2223">
        <f t="shared" si="183"/>
        <v>13.36</v>
      </c>
      <c r="H2223">
        <f>ABS(E2223-Observed!M2225)</f>
        <v>0.60899999999999999</v>
      </c>
      <c r="I2223">
        <f t="shared" si="184"/>
        <v>0.60899999999999999</v>
      </c>
      <c r="J2223">
        <f>(E2223-Observed!M2225)^2</f>
        <v>0.37088099999999996</v>
      </c>
      <c r="K2223">
        <f t="shared" si="185"/>
        <v>0.37088099999999996</v>
      </c>
      <c r="L2223">
        <f>IF(ISNA(E2223-Observed!M2225),"",E2223-Observed!M2225)</f>
        <v>-0.60899999999999999</v>
      </c>
    </row>
    <row r="2224" spans="1:12" x14ac:dyDescent="0.25">
      <c r="A2224" s="8">
        <f t="shared" si="181"/>
        <v>42512.5</v>
      </c>
      <c r="B2224">
        <v>14753.5</v>
      </c>
      <c r="C2224">
        <v>2224</v>
      </c>
      <c r="D2224">
        <f>'Raw Mod'!F2224</f>
        <v>12.47</v>
      </c>
      <c r="E2224">
        <f t="shared" si="182"/>
        <v>12.47</v>
      </c>
      <c r="F2224">
        <v>13.3</v>
      </c>
      <c r="G2224">
        <f t="shared" si="183"/>
        <v>13.3</v>
      </c>
      <c r="H2224">
        <f>ABS(E2224-Observed!M2226)</f>
        <v>0.78699999999999903</v>
      </c>
      <c r="I2224">
        <f t="shared" si="184"/>
        <v>0.78699999999999903</v>
      </c>
      <c r="J2224">
        <f>(E2224-Observed!M2226)^2</f>
        <v>0.6193689999999985</v>
      </c>
      <c r="K2224">
        <f t="shared" si="185"/>
        <v>0.6193689999999985</v>
      </c>
      <c r="L2224">
        <f>IF(ISNA(E2224-Observed!M2226),"",E2224-Observed!M2226)</f>
        <v>-0.78699999999999903</v>
      </c>
    </row>
    <row r="2225" spans="1:12" x14ac:dyDescent="0.25">
      <c r="A2225" s="8">
        <f t="shared" si="181"/>
        <v>42512.625</v>
      </c>
      <c r="B2225">
        <v>14753.625</v>
      </c>
      <c r="C2225">
        <v>2225</v>
      </c>
      <c r="D2225">
        <f>'Raw Mod'!F2225</f>
        <v>12.37</v>
      </c>
      <c r="E2225">
        <f t="shared" si="182"/>
        <v>12.37</v>
      </c>
      <c r="F2225">
        <v>13.15</v>
      </c>
      <c r="G2225">
        <f t="shared" si="183"/>
        <v>13.15</v>
      </c>
      <c r="H2225">
        <f>ABS(E2225-Observed!M2227)</f>
        <v>0.9350000000000005</v>
      </c>
      <c r="I2225">
        <f t="shared" si="184"/>
        <v>0.9350000000000005</v>
      </c>
      <c r="J2225">
        <f>(E2225-Observed!M2227)^2</f>
        <v>0.87422500000000092</v>
      </c>
      <c r="K2225">
        <f t="shared" si="185"/>
        <v>0.87422500000000092</v>
      </c>
      <c r="L2225">
        <f>IF(ISNA(E2225-Observed!M2227),"",E2225-Observed!M2227)</f>
        <v>-0.9350000000000005</v>
      </c>
    </row>
    <row r="2226" spans="1:12" x14ac:dyDescent="0.25">
      <c r="A2226" s="8">
        <f t="shared" si="181"/>
        <v>42512.75</v>
      </c>
      <c r="B2226">
        <v>14753.75</v>
      </c>
      <c r="C2226">
        <v>2226</v>
      </c>
      <c r="D2226">
        <f>'Raw Mod'!F2226</f>
        <v>12.5</v>
      </c>
      <c r="E2226">
        <f t="shared" si="182"/>
        <v>12.5</v>
      </c>
      <c r="F2226">
        <v>13.27</v>
      </c>
      <c r="G2226">
        <f t="shared" si="183"/>
        <v>13.27</v>
      </c>
      <c r="H2226">
        <f>ABS(E2226-Observed!M2228)</f>
        <v>0.51600000000000001</v>
      </c>
      <c r="I2226">
        <f t="shared" si="184"/>
        <v>0.51600000000000001</v>
      </c>
      <c r="J2226">
        <f>(E2226-Observed!M2228)^2</f>
        <v>0.26625599999999999</v>
      </c>
      <c r="K2226">
        <f t="shared" si="185"/>
        <v>0.26625599999999999</v>
      </c>
      <c r="L2226">
        <f>IF(ISNA(E2226-Observed!M2228),"",E2226-Observed!M2228)</f>
        <v>-0.51600000000000001</v>
      </c>
    </row>
    <row r="2227" spans="1:12" x14ac:dyDescent="0.25">
      <c r="A2227" s="8">
        <f t="shared" si="181"/>
        <v>42512.877</v>
      </c>
      <c r="B2227">
        <v>14753.877</v>
      </c>
      <c r="C2227">
        <v>2227</v>
      </c>
      <c r="D2227">
        <f>'Raw Mod'!F2227</f>
        <v>12.66</v>
      </c>
      <c r="E2227">
        <f t="shared" si="182"/>
        <v>12.66</v>
      </c>
      <c r="F2227">
        <v>13.44</v>
      </c>
      <c r="G2227">
        <f t="shared" si="183"/>
        <v>13.44</v>
      </c>
      <c r="H2227">
        <f>ABS(E2227-Observed!M2229)</f>
        <v>0.42799999999999905</v>
      </c>
      <c r="I2227">
        <f t="shared" si="184"/>
        <v>0.42799999999999905</v>
      </c>
      <c r="J2227">
        <f>(E2227-Observed!M2229)^2</f>
        <v>0.18318399999999918</v>
      </c>
      <c r="K2227">
        <f t="shared" si="185"/>
        <v>0.18318399999999918</v>
      </c>
      <c r="L2227">
        <f>IF(ISNA(E2227-Observed!M2229),"",E2227-Observed!M2229)</f>
        <v>-0.42799999999999905</v>
      </c>
    </row>
    <row r="2228" spans="1:12" x14ac:dyDescent="0.25">
      <c r="A2228" s="8">
        <f t="shared" si="181"/>
        <v>42513</v>
      </c>
      <c r="B2228">
        <v>14754</v>
      </c>
      <c r="C2228">
        <v>2228</v>
      </c>
      <c r="D2228">
        <f>'Raw Mod'!F2228</f>
        <v>12.77</v>
      </c>
      <c r="E2228">
        <f t="shared" si="182"/>
        <v>12.77</v>
      </c>
      <c r="F2228">
        <v>13.54</v>
      </c>
      <c r="G2228">
        <f t="shared" si="183"/>
        <v>13.54</v>
      </c>
      <c r="H2228">
        <f>ABS(E2228-Observed!M2230)</f>
        <v>0.60700000000000109</v>
      </c>
      <c r="I2228">
        <f t="shared" si="184"/>
        <v>0.60700000000000109</v>
      </c>
      <c r="J2228">
        <f>(E2228-Observed!M2230)^2</f>
        <v>0.3684490000000013</v>
      </c>
      <c r="K2228">
        <f t="shared" si="185"/>
        <v>0.3684490000000013</v>
      </c>
      <c r="L2228">
        <f>IF(ISNA(E2228-Observed!M2230),"",E2228-Observed!M2230)</f>
        <v>-0.60700000000000109</v>
      </c>
    </row>
    <row r="2229" spans="1:12" x14ac:dyDescent="0.25">
      <c r="A2229" s="8">
        <f t="shared" si="181"/>
        <v>42513.126000000004</v>
      </c>
      <c r="B2229">
        <v>14754.126</v>
      </c>
      <c r="C2229">
        <v>2229</v>
      </c>
      <c r="D2229">
        <f>'Raw Mod'!F2229</f>
        <v>12.71</v>
      </c>
      <c r="E2229">
        <f t="shared" si="182"/>
        <v>12.71</v>
      </c>
      <c r="F2229">
        <v>13.32</v>
      </c>
      <c r="G2229">
        <f t="shared" si="183"/>
        <v>13.32</v>
      </c>
      <c r="H2229">
        <f>ABS(E2229-Observed!M2231)</f>
        <v>0.59499999999999886</v>
      </c>
      <c r="I2229">
        <f t="shared" si="184"/>
        <v>0.59499999999999886</v>
      </c>
      <c r="J2229">
        <f>(E2229-Observed!M2231)^2</f>
        <v>0.35402499999999865</v>
      </c>
      <c r="K2229">
        <f t="shared" si="185"/>
        <v>0.35402499999999865</v>
      </c>
      <c r="L2229">
        <f>IF(ISNA(E2229-Observed!M2231),"",E2229-Observed!M2231)</f>
        <v>-0.59499999999999886</v>
      </c>
    </row>
    <row r="2230" spans="1:12" x14ac:dyDescent="0.25">
      <c r="A2230" s="8">
        <f t="shared" si="181"/>
        <v>42513.25</v>
      </c>
      <c r="B2230">
        <v>14754.25</v>
      </c>
      <c r="C2230">
        <v>2230</v>
      </c>
      <c r="D2230">
        <f>'Raw Mod'!F2230</f>
        <v>12.76</v>
      </c>
      <c r="E2230">
        <f t="shared" si="182"/>
        <v>12.76</v>
      </c>
      <c r="F2230">
        <v>13.4</v>
      </c>
      <c r="G2230">
        <f t="shared" si="183"/>
        <v>13.4</v>
      </c>
      <c r="H2230">
        <f>ABS(E2230-Observed!M2232)</f>
        <v>0.42500000000000071</v>
      </c>
      <c r="I2230">
        <f t="shared" si="184"/>
        <v>0.42500000000000071</v>
      </c>
      <c r="J2230">
        <f>(E2230-Observed!M2232)^2</f>
        <v>0.18062500000000059</v>
      </c>
      <c r="K2230">
        <f t="shared" si="185"/>
        <v>0.18062500000000059</v>
      </c>
      <c r="L2230">
        <f>IF(ISNA(E2230-Observed!M2232),"",E2230-Observed!M2232)</f>
        <v>-0.42500000000000071</v>
      </c>
    </row>
    <row r="2231" spans="1:12" x14ac:dyDescent="0.25">
      <c r="A2231" s="8">
        <f t="shared" si="181"/>
        <v>42513.376000000004</v>
      </c>
      <c r="B2231">
        <v>14754.376</v>
      </c>
      <c r="C2231">
        <v>2231</v>
      </c>
      <c r="D2231">
        <f>'Raw Mod'!F2231</f>
        <v>12.87</v>
      </c>
      <c r="E2231">
        <f t="shared" si="182"/>
        <v>12.87</v>
      </c>
      <c r="F2231">
        <v>13.54</v>
      </c>
      <c r="G2231">
        <f t="shared" si="183"/>
        <v>13.54</v>
      </c>
      <c r="H2231">
        <f>ABS(E2231-Observed!M2233)</f>
        <v>0.36300000000000132</v>
      </c>
      <c r="I2231">
        <f t="shared" si="184"/>
        <v>0.36300000000000132</v>
      </c>
      <c r="J2231">
        <f>(E2231-Observed!M2233)^2</f>
        <v>0.13176900000000097</v>
      </c>
      <c r="K2231">
        <f t="shared" si="185"/>
        <v>0.13176900000000097</v>
      </c>
      <c r="L2231">
        <f>IF(ISNA(E2231-Observed!M2233),"",E2231-Observed!M2233)</f>
        <v>-0.36300000000000132</v>
      </c>
    </row>
    <row r="2232" spans="1:12" x14ac:dyDescent="0.25">
      <c r="A2232" s="8">
        <f t="shared" si="181"/>
        <v>42513.5</v>
      </c>
      <c r="B2232">
        <v>14754.5</v>
      </c>
      <c r="C2232">
        <v>2232</v>
      </c>
      <c r="D2232">
        <f>'Raw Mod'!F2232</f>
        <v>12.76</v>
      </c>
      <c r="E2232">
        <f t="shared" si="182"/>
        <v>12.76</v>
      </c>
      <c r="F2232">
        <v>13.44</v>
      </c>
      <c r="G2232">
        <f t="shared" si="183"/>
        <v>13.44</v>
      </c>
      <c r="H2232">
        <f>ABS(E2232-Observed!M2234)</f>
        <v>0.37700000000000067</v>
      </c>
      <c r="I2232">
        <f t="shared" si="184"/>
        <v>0.37700000000000067</v>
      </c>
      <c r="J2232">
        <f>(E2232-Observed!M2234)^2</f>
        <v>0.1421290000000005</v>
      </c>
      <c r="K2232">
        <f t="shared" si="185"/>
        <v>0.1421290000000005</v>
      </c>
      <c r="L2232">
        <f>IF(ISNA(E2232-Observed!M2234),"",E2232-Observed!M2234)</f>
        <v>-0.37700000000000067</v>
      </c>
    </row>
    <row r="2233" spans="1:12" x14ac:dyDescent="0.25">
      <c r="A2233" s="8">
        <f t="shared" si="181"/>
        <v>42513.627</v>
      </c>
      <c r="B2233">
        <v>14754.627</v>
      </c>
      <c r="C2233">
        <v>2233</v>
      </c>
      <c r="D2233">
        <f>'Raw Mod'!F2233</f>
        <v>12.71</v>
      </c>
      <c r="E2233">
        <f t="shared" si="182"/>
        <v>12.71</v>
      </c>
      <c r="F2233">
        <v>13.45</v>
      </c>
      <c r="G2233">
        <f t="shared" si="183"/>
        <v>13.45</v>
      </c>
      <c r="H2233">
        <f>ABS(E2233-Observed!M2235)</f>
        <v>0.64299999999999891</v>
      </c>
      <c r="I2233">
        <f t="shared" si="184"/>
        <v>0.64299999999999891</v>
      </c>
      <c r="J2233">
        <f>(E2233-Observed!M2235)^2</f>
        <v>0.41344899999999857</v>
      </c>
      <c r="K2233">
        <f t="shared" si="185"/>
        <v>0.41344899999999857</v>
      </c>
      <c r="L2233">
        <f>IF(ISNA(E2233-Observed!M2235),"",E2233-Observed!M2235)</f>
        <v>-0.64299999999999891</v>
      </c>
    </row>
    <row r="2234" spans="1:12" x14ac:dyDescent="0.25">
      <c r="A2234" s="8">
        <f t="shared" si="181"/>
        <v>42513.75</v>
      </c>
      <c r="B2234">
        <v>14754.75</v>
      </c>
      <c r="C2234">
        <v>2234</v>
      </c>
      <c r="D2234">
        <f>'Raw Mod'!F2234</f>
        <v>12.57</v>
      </c>
      <c r="E2234">
        <f t="shared" si="182"/>
        <v>12.57</v>
      </c>
      <c r="F2234">
        <v>13.31</v>
      </c>
      <c r="G2234">
        <f t="shared" si="183"/>
        <v>13.31</v>
      </c>
      <c r="H2234">
        <f>ABS(E2234-Observed!M2236)</f>
        <v>0.7110000000000003</v>
      </c>
      <c r="I2234">
        <f t="shared" si="184"/>
        <v>0.7110000000000003</v>
      </c>
      <c r="J2234">
        <f>(E2234-Observed!M2236)^2</f>
        <v>0.50552100000000044</v>
      </c>
      <c r="K2234">
        <f t="shared" si="185"/>
        <v>0.50552100000000044</v>
      </c>
      <c r="L2234">
        <f>IF(ISNA(E2234-Observed!M2236),"",E2234-Observed!M2236)</f>
        <v>-0.7110000000000003</v>
      </c>
    </row>
    <row r="2235" spans="1:12" x14ac:dyDescent="0.25">
      <c r="A2235" s="8">
        <f t="shared" si="181"/>
        <v>42513.876000000004</v>
      </c>
      <c r="B2235">
        <v>14754.876</v>
      </c>
      <c r="C2235">
        <v>2235</v>
      </c>
      <c r="D2235">
        <f>'Raw Mod'!F2235</f>
        <v>12.8</v>
      </c>
      <c r="E2235">
        <f t="shared" si="182"/>
        <v>12.8</v>
      </c>
      <c r="F2235">
        <v>13.37</v>
      </c>
      <c r="G2235">
        <f t="shared" si="183"/>
        <v>13.37</v>
      </c>
      <c r="H2235">
        <f>ABS(E2235-Observed!M2237)</f>
        <v>0.60099999999999909</v>
      </c>
      <c r="I2235">
        <f t="shared" si="184"/>
        <v>0.60099999999999909</v>
      </c>
      <c r="J2235">
        <f>(E2235-Observed!M2237)^2</f>
        <v>0.36120099999999888</v>
      </c>
      <c r="K2235">
        <f t="shared" si="185"/>
        <v>0.36120099999999888</v>
      </c>
      <c r="L2235">
        <f>IF(ISNA(E2235-Observed!M2237),"",E2235-Observed!M2237)</f>
        <v>-0.60099999999999909</v>
      </c>
    </row>
    <row r="2236" spans="1:12" x14ac:dyDescent="0.25">
      <c r="A2236" s="8">
        <f t="shared" si="181"/>
        <v>42514</v>
      </c>
      <c r="B2236">
        <v>14755</v>
      </c>
      <c r="C2236">
        <v>2236</v>
      </c>
      <c r="D2236">
        <f>'Raw Mod'!F2236</f>
        <v>13.02</v>
      </c>
      <c r="E2236">
        <f t="shared" si="182"/>
        <v>13.02</v>
      </c>
      <c r="F2236">
        <v>13.75</v>
      </c>
      <c r="G2236">
        <f t="shared" si="183"/>
        <v>13.75</v>
      </c>
      <c r="H2236">
        <f>ABS(E2236-Observed!M2238)</f>
        <v>0.35700000000000109</v>
      </c>
      <c r="I2236">
        <f t="shared" si="184"/>
        <v>0.35700000000000109</v>
      </c>
      <c r="J2236">
        <f>(E2236-Observed!M2238)^2</f>
        <v>0.12744900000000078</v>
      </c>
      <c r="K2236">
        <f t="shared" si="185"/>
        <v>0.12744900000000078</v>
      </c>
      <c r="L2236">
        <f>IF(ISNA(E2236-Observed!M2238),"",E2236-Observed!M2238)</f>
        <v>-0.35700000000000109</v>
      </c>
    </row>
    <row r="2237" spans="1:12" x14ac:dyDescent="0.25">
      <c r="A2237" s="8">
        <f t="shared" si="181"/>
        <v>42514.125</v>
      </c>
      <c r="B2237">
        <v>14755.125</v>
      </c>
      <c r="C2237">
        <v>2237</v>
      </c>
      <c r="D2237">
        <f>'Raw Mod'!F2237</f>
        <v>12.73</v>
      </c>
      <c r="E2237">
        <f t="shared" si="182"/>
        <v>12.73</v>
      </c>
      <c r="F2237">
        <v>13.54</v>
      </c>
      <c r="G2237">
        <f t="shared" si="183"/>
        <v>13.54</v>
      </c>
      <c r="H2237">
        <f>ABS(E2237-Observed!M2239)</f>
        <v>0.62299999999999933</v>
      </c>
      <c r="I2237">
        <f t="shared" si="184"/>
        <v>0.62299999999999933</v>
      </c>
      <c r="J2237">
        <f>(E2237-Observed!M2239)^2</f>
        <v>0.38812899999999917</v>
      </c>
      <c r="K2237">
        <f t="shared" si="185"/>
        <v>0.38812899999999917</v>
      </c>
      <c r="L2237">
        <f>IF(ISNA(E2237-Observed!M2239),"",E2237-Observed!M2239)</f>
        <v>-0.62299999999999933</v>
      </c>
    </row>
    <row r="2238" spans="1:12" x14ac:dyDescent="0.25">
      <c r="A2238" s="8">
        <f t="shared" si="181"/>
        <v>42514.25</v>
      </c>
      <c r="B2238">
        <v>14755.25</v>
      </c>
      <c r="C2238">
        <v>2238</v>
      </c>
      <c r="D2238">
        <f>'Raw Mod'!F2238</f>
        <v>12.72</v>
      </c>
      <c r="E2238">
        <f t="shared" si="182"/>
        <v>12.72</v>
      </c>
      <c r="F2238">
        <v>13.43</v>
      </c>
      <c r="G2238">
        <f t="shared" si="183"/>
        <v>13.43</v>
      </c>
      <c r="H2238">
        <f>ABS(E2238-Observed!M2240)</f>
        <v>0.48899999999999899</v>
      </c>
      <c r="I2238">
        <f t="shared" si="184"/>
        <v>0.48899999999999899</v>
      </c>
      <c r="J2238">
        <f>(E2238-Observed!M2240)^2</f>
        <v>0.239120999999999</v>
      </c>
      <c r="K2238">
        <f t="shared" si="185"/>
        <v>0.239120999999999</v>
      </c>
      <c r="L2238">
        <f>IF(ISNA(E2238-Observed!M2240),"",E2238-Observed!M2240)</f>
        <v>-0.48899999999999899</v>
      </c>
    </row>
    <row r="2239" spans="1:12" x14ac:dyDescent="0.25">
      <c r="A2239" s="8">
        <f t="shared" si="181"/>
        <v>42514.376000000004</v>
      </c>
      <c r="B2239">
        <v>14755.376</v>
      </c>
      <c r="C2239">
        <v>2239</v>
      </c>
      <c r="D2239">
        <f>'Raw Mod'!F2239</f>
        <v>12.79</v>
      </c>
      <c r="E2239">
        <f t="shared" si="182"/>
        <v>12.79</v>
      </c>
      <c r="F2239">
        <v>13.49</v>
      </c>
      <c r="G2239">
        <f t="shared" si="183"/>
        <v>13.49</v>
      </c>
      <c r="H2239">
        <f>ABS(E2239-Observed!M2241)</f>
        <v>0.41900000000000048</v>
      </c>
      <c r="I2239">
        <f t="shared" si="184"/>
        <v>0.41900000000000048</v>
      </c>
      <c r="J2239">
        <f>(E2239-Observed!M2241)^2</f>
        <v>0.17556100000000041</v>
      </c>
      <c r="K2239">
        <f t="shared" si="185"/>
        <v>0.17556100000000041</v>
      </c>
      <c r="L2239">
        <f>IF(ISNA(E2239-Observed!M2241),"",E2239-Observed!M2241)</f>
        <v>-0.41900000000000048</v>
      </c>
    </row>
    <row r="2240" spans="1:12" x14ac:dyDescent="0.25">
      <c r="A2240" s="8">
        <f t="shared" si="181"/>
        <v>42514.5</v>
      </c>
      <c r="B2240">
        <v>14755.5</v>
      </c>
      <c r="C2240">
        <v>2240</v>
      </c>
      <c r="D2240">
        <f>'Raw Mod'!F2240</f>
        <v>12.61</v>
      </c>
      <c r="E2240">
        <f t="shared" si="182"/>
        <v>12.61</v>
      </c>
      <c r="F2240">
        <v>13.35</v>
      </c>
      <c r="G2240">
        <f t="shared" si="183"/>
        <v>13.35</v>
      </c>
      <c r="H2240">
        <f>ABS(E2240-Observed!M2242)</f>
        <v>0.74300000000000033</v>
      </c>
      <c r="I2240">
        <f t="shared" si="184"/>
        <v>0.74300000000000033</v>
      </c>
      <c r="J2240">
        <f>(E2240-Observed!M2242)^2</f>
        <v>0.55204900000000046</v>
      </c>
      <c r="K2240">
        <f t="shared" si="185"/>
        <v>0.55204900000000046</v>
      </c>
      <c r="L2240">
        <f>IF(ISNA(E2240-Observed!M2242),"",E2240-Observed!M2242)</f>
        <v>-0.74300000000000033</v>
      </c>
    </row>
    <row r="2241" spans="1:12" x14ac:dyDescent="0.25">
      <c r="A2241" s="8">
        <f t="shared" si="181"/>
        <v>42514.625</v>
      </c>
      <c r="B2241">
        <v>14755.625</v>
      </c>
      <c r="C2241">
        <v>2241</v>
      </c>
      <c r="D2241">
        <f>'Raw Mod'!F2241</f>
        <v>12.61</v>
      </c>
      <c r="E2241">
        <f t="shared" si="182"/>
        <v>12.61</v>
      </c>
      <c r="F2241">
        <v>13.29</v>
      </c>
      <c r="G2241">
        <f t="shared" si="183"/>
        <v>13.29</v>
      </c>
      <c r="H2241">
        <f>ABS(E2241-Observed!M2243)</f>
        <v>0.64700000000000024</v>
      </c>
      <c r="I2241">
        <f t="shared" si="184"/>
        <v>0.64700000000000024</v>
      </c>
      <c r="J2241">
        <f>(E2241-Observed!M2243)^2</f>
        <v>0.41860900000000029</v>
      </c>
      <c r="K2241">
        <f t="shared" si="185"/>
        <v>0.41860900000000029</v>
      </c>
      <c r="L2241">
        <f>IF(ISNA(E2241-Observed!M2243),"",E2241-Observed!M2243)</f>
        <v>-0.64700000000000024</v>
      </c>
    </row>
    <row r="2242" spans="1:12" x14ac:dyDescent="0.25">
      <c r="A2242" s="8">
        <f t="shared" si="181"/>
        <v>42514.75</v>
      </c>
      <c r="B2242">
        <v>14755.75</v>
      </c>
      <c r="C2242">
        <v>2242</v>
      </c>
      <c r="D2242">
        <f>'Raw Mod'!F2242</f>
        <v>12.76</v>
      </c>
      <c r="E2242">
        <f t="shared" si="182"/>
        <v>12.76</v>
      </c>
      <c r="F2242">
        <v>13.54</v>
      </c>
      <c r="G2242">
        <f t="shared" si="183"/>
        <v>13.54</v>
      </c>
      <c r="H2242">
        <f>ABS(E2242-Observed!M2244)</f>
        <v>0.61700000000000088</v>
      </c>
      <c r="I2242">
        <f t="shared" si="184"/>
        <v>0.61700000000000088</v>
      </c>
      <c r="J2242">
        <f>(E2242-Observed!M2244)^2</f>
        <v>0.38068900000000111</v>
      </c>
      <c r="K2242">
        <f t="shared" si="185"/>
        <v>0.38068900000000111</v>
      </c>
      <c r="L2242">
        <f>IF(ISNA(E2242-Observed!M2244),"",E2242-Observed!M2244)</f>
        <v>-0.61700000000000088</v>
      </c>
    </row>
    <row r="2243" spans="1:12" x14ac:dyDescent="0.25">
      <c r="A2243" s="8">
        <f t="shared" si="181"/>
        <v>42514.877</v>
      </c>
      <c r="B2243">
        <v>14755.877</v>
      </c>
      <c r="C2243">
        <v>2243</v>
      </c>
      <c r="D2243">
        <f>'Raw Mod'!F2243</f>
        <v>12.89</v>
      </c>
      <c r="E2243">
        <f t="shared" si="182"/>
        <v>12.89</v>
      </c>
      <c r="F2243">
        <v>13.71</v>
      </c>
      <c r="G2243">
        <f t="shared" si="183"/>
        <v>13.71</v>
      </c>
      <c r="H2243">
        <f>ABS(E2243-Observed!M2245)</f>
        <v>0.91999999999999993</v>
      </c>
      <c r="I2243">
        <f t="shared" si="184"/>
        <v>0.91999999999999993</v>
      </c>
      <c r="J2243">
        <f>(E2243-Observed!M2245)^2</f>
        <v>0.84639999999999982</v>
      </c>
      <c r="K2243">
        <f t="shared" si="185"/>
        <v>0.84639999999999982</v>
      </c>
      <c r="L2243">
        <f>IF(ISNA(E2243-Observed!M2245),"",E2243-Observed!M2245)</f>
        <v>-0.91999999999999993</v>
      </c>
    </row>
    <row r="2244" spans="1:12" x14ac:dyDescent="0.25">
      <c r="A2244" s="8">
        <f t="shared" si="181"/>
        <v>42515</v>
      </c>
      <c r="B2244">
        <v>14756</v>
      </c>
      <c r="C2244">
        <v>2244</v>
      </c>
      <c r="D2244">
        <f>'Raw Mod'!F2244</f>
        <v>12.7</v>
      </c>
      <c r="E2244">
        <f t="shared" si="182"/>
        <v>12.7</v>
      </c>
      <c r="F2244">
        <v>13.39</v>
      </c>
      <c r="G2244">
        <f t="shared" si="183"/>
        <v>13.39</v>
      </c>
      <c r="H2244">
        <f>ABS(E2244-Observed!M2246)</f>
        <v>0.72500000000000142</v>
      </c>
      <c r="I2244">
        <f t="shared" si="184"/>
        <v>0.72500000000000142</v>
      </c>
      <c r="J2244">
        <f>(E2244-Observed!M2246)^2</f>
        <v>0.52562500000000201</v>
      </c>
      <c r="K2244">
        <f t="shared" si="185"/>
        <v>0.52562500000000201</v>
      </c>
      <c r="L2244">
        <f>IF(ISNA(E2244-Observed!M2246),"",E2244-Observed!M2246)</f>
        <v>-0.72500000000000142</v>
      </c>
    </row>
    <row r="2245" spans="1:12" x14ac:dyDescent="0.25">
      <c r="A2245" s="8">
        <f t="shared" ref="A2245:A2308" si="186">B2245+$A$2-1</f>
        <v>42515.126000000004</v>
      </c>
      <c r="B2245">
        <v>14756.126</v>
      </c>
      <c r="C2245">
        <v>2245</v>
      </c>
      <c r="D2245">
        <f>'Raw Mod'!F2245</f>
        <v>12.93</v>
      </c>
      <c r="E2245">
        <f t="shared" ref="E2245:E2308" si="187">IF(D2245&lt;1,NA(),D2245)</f>
        <v>12.93</v>
      </c>
      <c r="F2245">
        <v>13.58</v>
      </c>
      <c r="G2245">
        <f t="shared" ref="G2245:G2308" si="188">IF(F2245&lt;1,NA(),F2245)</f>
        <v>13.58</v>
      </c>
      <c r="H2245">
        <f>ABS(E2245-Observed!M2247)</f>
        <v>0.42300000000000004</v>
      </c>
      <c r="I2245">
        <f t="shared" ref="I2245:I2308" si="189">IF(ISNA(H2245),"",H2245)</f>
        <v>0.42300000000000004</v>
      </c>
      <c r="J2245">
        <f>(E2245-Observed!M2247)^2</f>
        <v>0.17892900000000003</v>
      </c>
      <c r="K2245">
        <f t="shared" ref="K2245:K2308" si="190">IF(ISNA(J2245),"",J2245)</f>
        <v>0.17892900000000003</v>
      </c>
      <c r="L2245">
        <f>IF(ISNA(E2245-Observed!M2247),"",E2245-Observed!M2247)</f>
        <v>-0.42300000000000004</v>
      </c>
    </row>
    <row r="2246" spans="1:12" x14ac:dyDescent="0.25">
      <c r="A2246" s="8">
        <f t="shared" si="186"/>
        <v>42515.25</v>
      </c>
      <c r="B2246">
        <v>14756.25</v>
      </c>
      <c r="C2246">
        <v>2246</v>
      </c>
      <c r="D2246">
        <f>'Raw Mod'!F2246</f>
        <v>12.89</v>
      </c>
      <c r="E2246">
        <f t="shared" si="187"/>
        <v>12.89</v>
      </c>
      <c r="F2246">
        <v>13.62</v>
      </c>
      <c r="G2246">
        <f t="shared" si="188"/>
        <v>13.62</v>
      </c>
      <c r="H2246">
        <f>ABS(E2246-Observed!M2248)</f>
        <v>0.51099999999999923</v>
      </c>
      <c r="I2246">
        <f t="shared" si="189"/>
        <v>0.51099999999999923</v>
      </c>
      <c r="J2246">
        <f>(E2246-Observed!M2248)^2</f>
        <v>0.26112099999999921</v>
      </c>
      <c r="K2246">
        <f t="shared" si="190"/>
        <v>0.26112099999999921</v>
      </c>
      <c r="L2246">
        <f>IF(ISNA(E2246-Observed!M2248),"",E2246-Observed!M2248)</f>
        <v>-0.51099999999999923</v>
      </c>
    </row>
    <row r="2247" spans="1:12" x14ac:dyDescent="0.25">
      <c r="A2247" s="8">
        <f t="shared" si="186"/>
        <v>42515.375</v>
      </c>
      <c r="B2247">
        <v>14756.375</v>
      </c>
      <c r="C2247">
        <v>2247</v>
      </c>
      <c r="D2247">
        <f>'Raw Mod'!F2247</f>
        <v>12.6</v>
      </c>
      <c r="E2247">
        <f t="shared" si="187"/>
        <v>12.6</v>
      </c>
      <c r="F2247">
        <v>13.38</v>
      </c>
      <c r="G2247">
        <f t="shared" si="188"/>
        <v>13.38</v>
      </c>
      <c r="H2247">
        <f>ABS(E2247-Observed!M2249)</f>
        <v>1.327</v>
      </c>
      <c r="I2247">
        <f t="shared" si="189"/>
        <v>1.327</v>
      </c>
      <c r="J2247">
        <f>(E2247-Observed!M2249)^2</f>
        <v>1.760929</v>
      </c>
      <c r="K2247">
        <f t="shared" si="190"/>
        <v>1.760929</v>
      </c>
      <c r="L2247">
        <f>IF(ISNA(E2247-Observed!M2249),"",E2247-Observed!M2249)</f>
        <v>1.327</v>
      </c>
    </row>
    <row r="2248" spans="1:12" x14ac:dyDescent="0.25">
      <c r="A2248" s="8">
        <f t="shared" si="186"/>
        <v>42515.5</v>
      </c>
      <c r="B2248">
        <v>14756.5</v>
      </c>
      <c r="C2248">
        <v>2248</v>
      </c>
      <c r="D2248">
        <f>'Raw Mod'!F2248</f>
        <v>12.82</v>
      </c>
      <c r="E2248">
        <f t="shared" si="187"/>
        <v>12.82</v>
      </c>
      <c r="F2248">
        <v>13.61</v>
      </c>
      <c r="G2248">
        <f t="shared" si="188"/>
        <v>13.61</v>
      </c>
      <c r="H2248">
        <f>ABS(E2248-Observed!M2250)</f>
        <v>1.5470000000000006</v>
      </c>
      <c r="I2248">
        <f t="shared" si="189"/>
        <v>1.5470000000000006</v>
      </c>
      <c r="J2248">
        <f>(E2248-Observed!M2250)^2</f>
        <v>2.3932090000000019</v>
      </c>
      <c r="K2248">
        <f t="shared" si="190"/>
        <v>2.3932090000000019</v>
      </c>
      <c r="L2248">
        <f>IF(ISNA(E2248-Observed!M2250),"",E2248-Observed!M2250)</f>
        <v>1.5470000000000006</v>
      </c>
    </row>
    <row r="2249" spans="1:12" x14ac:dyDescent="0.25">
      <c r="A2249" s="8">
        <f t="shared" si="186"/>
        <v>42515.625</v>
      </c>
      <c r="B2249">
        <v>14756.625</v>
      </c>
      <c r="C2249">
        <v>2249</v>
      </c>
      <c r="D2249">
        <f>'Raw Mod'!F2249</f>
        <v>12.79</v>
      </c>
      <c r="E2249">
        <f t="shared" si="187"/>
        <v>12.79</v>
      </c>
      <c r="F2249">
        <v>13.6</v>
      </c>
      <c r="G2249">
        <f t="shared" si="188"/>
        <v>13.6</v>
      </c>
      <c r="H2249">
        <f>ABS(E2249-Observed!M2251)</f>
        <v>0.61100000000000065</v>
      </c>
      <c r="I2249">
        <f t="shared" si="189"/>
        <v>0.61100000000000065</v>
      </c>
      <c r="J2249">
        <f>(E2249-Observed!M2251)^2</f>
        <v>0.37332100000000079</v>
      </c>
      <c r="K2249">
        <f t="shared" si="190"/>
        <v>0.37332100000000079</v>
      </c>
      <c r="L2249">
        <f>IF(ISNA(E2249-Observed!M2251),"",E2249-Observed!M2251)</f>
        <v>-0.61100000000000065</v>
      </c>
    </row>
    <row r="2250" spans="1:12" x14ac:dyDescent="0.25">
      <c r="A2250" s="8">
        <f t="shared" si="186"/>
        <v>42515.75</v>
      </c>
      <c r="B2250">
        <v>14756.75</v>
      </c>
      <c r="C2250">
        <v>2250</v>
      </c>
      <c r="D2250">
        <f>'Raw Mod'!F2250</f>
        <v>12.9</v>
      </c>
      <c r="E2250">
        <f t="shared" si="187"/>
        <v>12.9</v>
      </c>
      <c r="F2250">
        <v>13.7</v>
      </c>
      <c r="G2250">
        <f t="shared" si="188"/>
        <v>13.7</v>
      </c>
      <c r="H2250">
        <f>ABS(E2250-Observed!M2252)</f>
        <v>0.78999999999999915</v>
      </c>
      <c r="I2250">
        <f t="shared" si="189"/>
        <v>0.78999999999999915</v>
      </c>
      <c r="J2250">
        <f>(E2250-Observed!M2252)^2</f>
        <v>0.62409999999999866</v>
      </c>
      <c r="K2250">
        <f t="shared" si="190"/>
        <v>0.62409999999999866</v>
      </c>
      <c r="L2250">
        <f>IF(ISNA(E2250-Observed!M2252),"",E2250-Observed!M2252)</f>
        <v>-0.78999999999999915</v>
      </c>
    </row>
    <row r="2251" spans="1:12" x14ac:dyDescent="0.25">
      <c r="A2251" s="8">
        <f t="shared" si="186"/>
        <v>42515.875</v>
      </c>
      <c r="B2251">
        <v>14756.875</v>
      </c>
      <c r="C2251">
        <v>2251</v>
      </c>
      <c r="D2251">
        <f>'Raw Mod'!F2251</f>
        <v>12.86</v>
      </c>
      <c r="E2251">
        <f t="shared" si="187"/>
        <v>12.86</v>
      </c>
      <c r="F2251">
        <v>13.72</v>
      </c>
      <c r="G2251">
        <f t="shared" si="188"/>
        <v>13.72</v>
      </c>
      <c r="H2251">
        <f>ABS(E2251-Observed!M2253)</f>
        <v>0.63700000000000045</v>
      </c>
      <c r="I2251">
        <f t="shared" si="189"/>
        <v>0.63700000000000045</v>
      </c>
      <c r="J2251">
        <f>(E2251-Observed!M2253)^2</f>
        <v>0.4057690000000006</v>
      </c>
      <c r="K2251">
        <f t="shared" si="190"/>
        <v>0.4057690000000006</v>
      </c>
      <c r="L2251">
        <f>IF(ISNA(E2251-Observed!M2253),"",E2251-Observed!M2253)</f>
        <v>-0.63700000000000045</v>
      </c>
    </row>
    <row r="2252" spans="1:12" x14ac:dyDescent="0.25">
      <c r="A2252" s="8">
        <f t="shared" si="186"/>
        <v>42516</v>
      </c>
      <c r="B2252">
        <v>14757</v>
      </c>
      <c r="C2252">
        <v>2252</v>
      </c>
      <c r="D2252">
        <f>'Raw Mod'!F2252</f>
        <v>12.86</v>
      </c>
      <c r="E2252">
        <f t="shared" si="187"/>
        <v>12.86</v>
      </c>
      <c r="F2252">
        <v>13.68</v>
      </c>
      <c r="G2252">
        <f t="shared" si="188"/>
        <v>13.68</v>
      </c>
      <c r="H2252">
        <f>ABS(E2252-Observed!M2254)</f>
        <v>0.7580000000000009</v>
      </c>
      <c r="I2252">
        <f t="shared" si="189"/>
        <v>0.7580000000000009</v>
      </c>
      <c r="J2252">
        <f>(E2252-Observed!M2254)^2</f>
        <v>0.57456400000000141</v>
      </c>
      <c r="K2252">
        <f t="shared" si="190"/>
        <v>0.57456400000000141</v>
      </c>
      <c r="L2252">
        <f>IF(ISNA(E2252-Observed!M2254),"",E2252-Observed!M2254)</f>
        <v>-0.7580000000000009</v>
      </c>
    </row>
    <row r="2253" spans="1:12" x14ac:dyDescent="0.25">
      <c r="A2253" s="8">
        <f t="shared" si="186"/>
        <v>42516.125</v>
      </c>
      <c r="B2253">
        <v>14757.125</v>
      </c>
      <c r="C2253">
        <v>2253</v>
      </c>
      <c r="D2253">
        <f>'Raw Mod'!F2253</f>
        <v>12.77</v>
      </c>
      <c r="E2253">
        <f t="shared" si="187"/>
        <v>12.77</v>
      </c>
      <c r="F2253">
        <v>13.44</v>
      </c>
      <c r="G2253">
        <f t="shared" si="188"/>
        <v>13.44</v>
      </c>
      <c r="H2253">
        <f>ABS(E2253-Observed!M2255)</f>
        <v>0.72700000000000031</v>
      </c>
      <c r="I2253">
        <f t="shared" si="189"/>
        <v>0.72700000000000031</v>
      </c>
      <c r="J2253">
        <f>(E2253-Observed!M2255)^2</f>
        <v>0.52852900000000047</v>
      </c>
      <c r="K2253">
        <f t="shared" si="190"/>
        <v>0.52852900000000047</v>
      </c>
      <c r="L2253">
        <f>IF(ISNA(E2253-Observed!M2255),"",E2253-Observed!M2255)</f>
        <v>-0.72700000000000031</v>
      </c>
    </row>
    <row r="2254" spans="1:12" x14ac:dyDescent="0.25">
      <c r="A2254" s="8">
        <f t="shared" si="186"/>
        <v>42516.25</v>
      </c>
      <c r="B2254">
        <v>14757.25</v>
      </c>
      <c r="C2254">
        <v>2254</v>
      </c>
      <c r="D2254">
        <f>'Raw Mod'!F2254</f>
        <v>12.66</v>
      </c>
      <c r="E2254">
        <f t="shared" si="187"/>
        <v>12.66</v>
      </c>
      <c r="F2254">
        <v>13.35</v>
      </c>
      <c r="G2254">
        <f t="shared" si="188"/>
        <v>13.35</v>
      </c>
      <c r="H2254">
        <f>ABS(E2254-Observed!M2256)</f>
        <v>0.71700000000000053</v>
      </c>
      <c r="I2254">
        <f t="shared" si="189"/>
        <v>0.71700000000000053</v>
      </c>
      <c r="J2254">
        <f>(E2254-Observed!M2256)^2</f>
        <v>0.5140890000000008</v>
      </c>
      <c r="K2254">
        <f t="shared" si="190"/>
        <v>0.5140890000000008</v>
      </c>
      <c r="L2254">
        <f>IF(ISNA(E2254-Observed!M2256),"",E2254-Observed!M2256)</f>
        <v>-0.71700000000000053</v>
      </c>
    </row>
    <row r="2255" spans="1:12" x14ac:dyDescent="0.25">
      <c r="A2255" s="8">
        <f t="shared" si="186"/>
        <v>42516.376000000004</v>
      </c>
      <c r="B2255">
        <v>14757.376</v>
      </c>
      <c r="C2255">
        <v>2255</v>
      </c>
      <c r="D2255">
        <f>'Raw Mod'!F2255</f>
        <v>12.71</v>
      </c>
      <c r="E2255">
        <f t="shared" si="187"/>
        <v>12.71</v>
      </c>
      <c r="F2255">
        <v>13.43</v>
      </c>
      <c r="G2255">
        <f t="shared" si="188"/>
        <v>13.43</v>
      </c>
      <c r="H2255">
        <f>ABS(E2255-Observed!M2257)</f>
        <v>0.49899999999999878</v>
      </c>
      <c r="I2255">
        <f t="shared" si="189"/>
        <v>0.49899999999999878</v>
      </c>
      <c r="J2255">
        <f>(E2255-Observed!M2257)^2</f>
        <v>0.24900099999999878</v>
      </c>
      <c r="K2255">
        <f t="shared" si="190"/>
        <v>0.24900099999999878</v>
      </c>
      <c r="L2255">
        <f>IF(ISNA(E2255-Observed!M2257),"",E2255-Observed!M2257)</f>
        <v>-0.49899999999999878</v>
      </c>
    </row>
    <row r="2256" spans="1:12" x14ac:dyDescent="0.25">
      <c r="A2256" s="8">
        <f t="shared" si="186"/>
        <v>42516.5</v>
      </c>
      <c r="B2256">
        <v>14757.5</v>
      </c>
      <c r="C2256">
        <v>2256</v>
      </c>
      <c r="D2256">
        <f>'Raw Mod'!F2256</f>
        <v>12.86</v>
      </c>
      <c r="E2256">
        <f t="shared" si="187"/>
        <v>12.86</v>
      </c>
      <c r="F2256">
        <v>13.58</v>
      </c>
      <c r="G2256">
        <f t="shared" si="188"/>
        <v>13.58</v>
      </c>
      <c r="H2256">
        <f>ABS(E2256-Observed!M2258)</f>
        <v>0.49300000000000033</v>
      </c>
      <c r="I2256">
        <f t="shared" si="189"/>
        <v>0.49300000000000033</v>
      </c>
      <c r="J2256">
        <f>(E2256-Observed!M2258)^2</f>
        <v>0.24304900000000032</v>
      </c>
      <c r="K2256">
        <f t="shared" si="190"/>
        <v>0.24304900000000032</v>
      </c>
      <c r="L2256">
        <f>IF(ISNA(E2256-Observed!M2258),"",E2256-Observed!M2258)</f>
        <v>-0.49300000000000033</v>
      </c>
    </row>
    <row r="2257" spans="1:12" x14ac:dyDescent="0.25">
      <c r="A2257" s="8">
        <f t="shared" si="186"/>
        <v>42516.626000000004</v>
      </c>
      <c r="B2257">
        <v>14757.626</v>
      </c>
      <c r="C2257">
        <v>2257</v>
      </c>
      <c r="D2257">
        <f>'Raw Mod'!F2257</f>
        <v>12.94</v>
      </c>
      <c r="E2257">
        <f t="shared" si="187"/>
        <v>12.94</v>
      </c>
      <c r="F2257">
        <v>13.61</v>
      </c>
      <c r="G2257">
        <f t="shared" si="188"/>
        <v>13.61</v>
      </c>
      <c r="H2257">
        <f>ABS(E2257-Observed!M2259)</f>
        <v>0.67800000000000082</v>
      </c>
      <c r="I2257">
        <f t="shared" si="189"/>
        <v>0.67800000000000082</v>
      </c>
      <c r="J2257">
        <f>(E2257-Observed!M2259)^2</f>
        <v>0.45968400000000109</v>
      </c>
      <c r="K2257">
        <f t="shared" si="190"/>
        <v>0.45968400000000109</v>
      </c>
      <c r="L2257">
        <f>IF(ISNA(E2257-Observed!M2259),"",E2257-Observed!M2259)</f>
        <v>-0.67800000000000082</v>
      </c>
    </row>
    <row r="2258" spans="1:12" x14ac:dyDescent="0.25">
      <c r="A2258" s="8">
        <f t="shared" si="186"/>
        <v>42516.75</v>
      </c>
      <c r="B2258">
        <v>14757.75</v>
      </c>
      <c r="C2258">
        <v>2258</v>
      </c>
      <c r="D2258">
        <f>'Raw Mod'!F2258</f>
        <v>13.22</v>
      </c>
      <c r="E2258">
        <f t="shared" si="187"/>
        <v>13.22</v>
      </c>
      <c r="F2258">
        <v>13.89</v>
      </c>
      <c r="G2258">
        <f t="shared" si="188"/>
        <v>13.89</v>
      </c>
      <c r="H2258">
        <f>ABS(E2258-Observed!M2260)</f>
        <v>0.44599999999999973</v>
      </c>
      <c r="I2258">
        <f t="shared" si="189"/>
        <v>0.44599999999999973</v>
      </c>
      <c r="J2258">
        <f>(E2258-Observed!M2260)^2</f>
        <v>0.19891599999999976</v>
      </c>
      <c r="K2258">
        <f t="shared" si="190"/>
        <v>0.19891599999999976</v>
      </c>
      <c r="L2258">
        <f>IF(ISNA(E2258-Observed!M2260),"",E2258-Observed!M2260)</f>
        <v>-0.44599999999999973</v>
      </c>
    </row>
    <row r="2259" spans="1:12" x14ac:dyDescent="0.25">
      <c r="A2259" s="8">
        <f t="shared" si="186"/>
        <v>42516.877</v>
      </c>
      <c r="B2259">
        <v>14757.877</v>
      </c>
      <c r="C2259">
        <v>2259</v>
      </c>
      <c r="D2259">
        <f>'Raw Mod'!F2259</f>
        <v>13.12</v>
      </c>
      <c r="E2259">
        <f t="shared" si="187"/>
        <v>13.12</v>
      </c>
      <c r="F2259">
        <v>13.83</v>
      </c>
      <c r="G2259">
        <f t="shared" si="188"/>
        <v>13.83</v>
      </c>
      <c r="H2259">
        <f>ABS(E2259-Observed!M2261)</f>
        <v>0.64200000000000124</v>
      </c>
      <c r="I2259">
        <f t="shared" si="189"/>
        <v>0.64200000000000124</v>
      </c>
      <c r="J2259">
        <f>(E2259-Observed!M2261)^2</f>
        <v>0.41216400000000158</v>
      </c>
      <c r="K2259">
        <f t="shared" si="190"/>
        <v>0.41216400000000158</v>
      </c>
      <c r="L2259">
        <f>IF(ISNA(E2259-Observed!M2261),"",E2259-Observed!M2261)</f>
        <v>-0.64200000000000124</v>
      </c>
    </row>
    <row r="2260" spans="1:12" x14ac:dyDescent="0.25">
      <c r="A2260" s="8">
        <f t="shared" si="186"/>
        <v>42517</v>
      </c>
      <c r="B2260">
        <v>14758</v>
      </c>
      <c r="C2260">
        <v>2260</v>
      </c>
      <c r="D2260">
        <f>'Raw Mod'!F2260</f>
        <v>13.06</v>
      </c>
      <c r="E2260">
        <f t="shared" si="187"/>
        <v>13.06</v>
      </c>
      <c r="F2260">
        <v>13.85</v>
      </c>
      <c r="G2260">
        <f t="shared" si="188"/>
        <v>13.85</v>
      </c>
      <c r="H2260">
        <f>ABS(E2260-Observed!M2262)</f>
        <v>0.58199999999999896</v>
      </c>
      <c r="I2260">
        <f t="shared" si="189"/>
        <v>0.58199999999999896</v>
      </c>
      <c r="J2260">
        <f>(E2260-Observed!M2262)^2</f>
        <v>0.3387239999999988</v>
      </c>
      <c r="K2260">
        <f t="shared" si="190"/>
        <v>0.3387239999999988</v>
      </c>
      <c r="L2260">
        <f>IF(ISNA(E2260-Observed!M2262),"",E2260-Observed!M2262)</f>
        <v>-0.58199999999999896</v>
      </c>
    </row>
    <row r="2261" spans="1:12" x14ac:dyDescent="0.25">
      <c r="A2261" s="8">
        <f t="shared" si="186"/>
        <v>42517.125</v>
      </c>
      <c r="B2261">
        <v>14758.125</v>
      </c>
      <c r="C2261">
        <v>2261</v>
      </c>
      <c r="D2261">
        <f>'Raw Mod'!F2261</f>
        <v>12.92</v>
      </c>
      <c r="E2261">
        <f t="shared" si="187"/>
        <v>12.92</v>
      </c>
      <c r="F2261">
        <v>13.67</v>
      </c>
      <c r="G2261">
        <f t="shared" si="188"/>
        <v>13.67</v>
      </c>
      <c r="H2261">
        <f>ABS(E2261-Observed!M2263)</f>
        <v>0.48099999999999987</v>
      </c>
      <c r="I2261">
        <f t="shared" si="189"/>
        <v>0.48099999999999987</v>
      </c>
      <c r="J2261">
        <f>(E2261-Observed!M2263)^2</f>
        <v>0.23136099999999987</v>
      </c>
      <c r="K2261">
        <f t="shared" si="190"/>
        <v>0.23136099999999987</v>
      </c>
      <c r="L2261">
        <f>IF(ISNA(E2261-Observed!M2263),"",E2261-Observed!M2263)</f>
        <v>-0.48099999999999987</v>
      </c>
    </row>
    <row r="2262" spans="1:12" x14ac:dyDescent="0.25">
      <c r="A2262" s="8">
        <f t="shared" si="186"/>
        <v>42517.25</v>
      </c>
      <c r="B2262">
        <v>14758.25</v>
      </c>
      <c r="C2262">
        <v>2262</v>
      </c>
      <c r="D2262">
        <f>'Raw Mod'!F2262</f>
        <v>12.94</v>
      </c>
      <c r="E2262">
        <f t="shared" si="187"/>
        <v>12.94</v>
      </c>
      <c r="F2262">
        <v>13.82</v>
      </c>
      <c r="G2262">
        <f t="shared" si="188"/>
        <v>13.82</v>
      </c>
      <c r="H2262">
        <f>ABS(E2262-Observed!M2264)</f>
        <v>0.38900000000000112</v>
      </c>
      <c r="I2262">
        <f t="shared" si="189"/>
        <v>0.38900000000000112</v>
      </c>
      <c r="J2262">
        <f>(E2262-Observed!M2264)^2</f>
        <v>0.15132100000000087</v>
      </c>
      <c r="K2262">
        <f t="shared" si="190"/>
        <v>0.15132100000000087</v>
      </c>
      <c r="L2262">
        <f>IF(ISNA(E2262-Observed!M2264),"",E2262-Observed!M2264)</f>
        <v>-0.38900000000000112</v>
      </c>
    </row>
    <row r="2263" spans="1:12" x14ac:dyDescent="0.25">
      <c r="A2263" s="8">
        <f t="shared" si="186"/>
        <v>42517.377</v>
      </c>
      <c r="B2263">
        <v>14758.377</v>
      </c>
      <c r="C2263">
        <v>2263</v>
      </c>
      <c r="D2263">
        <f>'Raw Mod'!F2263</f>
        <v>12.92</v>
      </c>
      <c r="E2263">
        <f t="shared" si="187"/>
        <v>12.92</v>
      </c>
      <c r="F2263">
        <v>13.71</v>
      </c>
      <c r="G2263">
        <f t="shared" si="188"/>
        <v>13.71</v>
      </c>
      <c r="H2263">
        <f>ABS(E2263-Observed!M2265)</f>
        <v>0.52899999999999991</v>
      </c>
      <c r="I2263">
        <f t="shared" si="189"/>
        <v>0.52899999999999991</v>
      </c>
      <c r="J2263">
        <f>(E2263-Observed!M2265)^2</f>
        <v>0.2798409999999999</v>
      </c>
      <c r="K2263">
        <f t="shared" si="190"/>
        <v>0.2798409999999999</v>
      </c>
      <c r="L2263">
        <f>IF(ISNA(E2263-Observed!M2265),"",E2263-Observed!M2265)</f>
        <v>-0.52899999999999991</v>
      </c>
    </row>
    <row r="2264" spans="1:12" x14ac:dyDescent="0.25">
      <c r="A2264" s="8">
        <f t="shared" si="186"/>
        <v>42517.5</v>
      </c>
      <c r="B2264">
        <v>14758.5</v>
      </c>
      <c r="C2264">
        <v>2264</v>
      </c>
      <c r="D2264">
        <f>'Raw Mod'!F2264</f>
        <v>12.81</v>
      </c>
      <c r="E2264">
        <f t="shared" si="187"/>
        <v>12.81</v>
      </c>
      <c r="F2264">
        <v>13.66</v>
      </c>
      <c r="G2264">
        <f t="shared" si="188"/>
        <v>13.66</v>
      </c>
      <c r="H2264">
        <f>ABS(E2264-Observed!M2266)</f>
        <v>0.71199999999999974</v>
      </c>
      <c r="I2264">
        <f t="shared" si="189"/>
        <v>0.71199999999999974</v>
      </c>
      <c r="J2264">
        <f>(E2264-Observed!M2266)^2</f>
        <v>0.50694399999999962</v>
      </c>
      <c r="K2264">
        <f t="shared" si="190"/>
        <v>0.50694399999999962</v>
      </c>
      <c r="L2264">
        <f>IF(ISNA(E2264-Observed!M2266),"",E2264-Observed!M2266)</f>
        <v>-0.71199999999999974</v>
      </c>
    </row>
    <row r="2265" spans="1:12" x14ac:dyDescent="0.25">
      <c r="A2265" s="8">
        <f t="shared" si="186"/>
        <v>42517.626000000004</v>
      </c>
      <c r="B2265">
        <v>14758.626</v>
      </c>
      <c r="C2265">
        <v>2265</v>
      </c>
      <c r="D2265">
        <f>'Raw Mod'!F2265</f>
        <v>12.98</v>
      </c>
      <c r="E2265">
        <f t="shared" si="187"/>
        <v>12.98</v>
      </c>
      <c r="F2265">
        <v>13.75</v>
      </c>
      <c r="G2265">
        <f t="shared" si="188"/>
        <v>13.75</v>
      </c>
      <c r="H2265">
        <f>ABS(E2265-Observed!M2267)</f>
        <v>0.68599999999999994</v>
      </c>
      <c r="I2265">
        <f t="shared" si="189"/>
        <v>0.68599999999999994</v>
      </c>
      <c r="J2265">
        <f>(E2265-Observed!M2267)^2</f>
        <v>0.4705959999999999</v>
      </c>
      <c r="K2265">
        <f t="shared" si="190"/>
        <v>0.4705959999999999</v>
      </c>
      <c r="L2265">
        <f>IF(ISNA(E2265-Observed!M2267),"",E2265-Observed!M2267)</f>
        <v>-0.68599999999999994</v>
      </c>
    </row>
    <row r="2266" spans="1:12" x14ac:dyDescent="0.25">
      <c r="A2266" s="8">
        <f t="shared" si="186"/>
        <v>42517.75</v>
      </c>
      <c r="B2266">
        <v>14758.75</v>
      </c>
      <c r="C2266">
        <v>2266</v>
      </c>
      <c r="D2266">
        <f>'Raw Mod'!F2266</f>
        <v>13.21</v>
      </c>
      <c r="E2266">
        <f t="shared" si="187"/>
        <v>13.21</v>
      </c>
      <c r="F2266">
        <v>14.04</v>
      </c>
      <c r="G2266">
        <f t="shared" si="188"/>
        <v>14.04</v>
      </c>
      <c r="H2266">
        <f>ABS(E2266-Observed!M2268)</f>
        <v>0.50399999999999956</v>
      </c>
      <c r="I2266">
        <f t="shared" si="189"/>
        <v>0.50399999999999956</v>
      </c>
      <c r="J2266">
        <f>(E2266-Observed!M2268)^2</f>
        <v>0.25401599999999958</v>
      </c>
      <c r="K2266">
        <f t="shared" si="190"/>
        <v>0.25401599999999958</v>
      </c>
      <c r="L2266">
        <f>IF(ISNA(E2266-Observed!M2268),"",E2266-Observed!M2268)</f>
        <v>-0.50399999999999956</v>
      </c>
    </row>
    <row r="2267" spans="1:12" x14ac:dyDescent="0.25">
      <c r="A2267" s="8">
        <f t="shared" si="186"/>
        <v>42517.876000000004</v>
      </c>
      <c r="B2267">
        <v>14758.876</v>
      </c>
      <c r="C2267">
        <v>2267</v>
      </c>
      <c r="D2267">
        <f>'Raw Mod'!F2267</f>
        <v>13.16</v>
      </c>
      <c r="E2267">
        <f t="shared" si="187"/>
        <v>13.16</v>
      </c>
      <c r="F2267">
        <v>13.93</v>
      </c>
      <c r="G2267">
        <f t="shared" si="188"/>
        <v>13.93</v>
      </c>
      <c r="H2267">
        <f>ABS(E2267-Observed!M2269)</f>
        <v>0.5779999999999994</v>
      </c>
      <c r="I2267">
        <f t="shared" si="189"/>
        <v>0.5779999999999994</v>
      </c>
      <c r="J2267">
        <f>(E2267-Observed!M2269)^2</f>
        <v>0.33408399999999933</v>
      </c>
      <c r="K2267">
        <f t="shared" si="190"/>
        <v>0.33408399999999933</v>
      </c>
      <c r="L2267">
        <f>IF(ISNA(E2267-Observed!M2269),"",E2267-Observed!M2269)</f>
        <v>-0.5779999999999994</v>
      </c>
    </row>
    <row r="2268" spans="1:12" x14ac:dyDescent="0.25">
      <c r="A2268" s="8">
        <f t="shared" si="186"/>
        <v>42518</v>
      </c>
      <c r="B2268">
        <v>14759</v>
      </c>
      <c r="C2268">
        <v>2268</v>
      </c>
      <c r="D2268">
        <f>'Raw Mod'!F2268</f>
        <v>13.14</v>
      </c>
      <c r="E2268">
        <f t="shared" si="187"/>
        <v>13.14</v>
      </c>
      <c r="F2268">
        <v>13.92</v>
      </c>
      <c r="G2268">
        <f t="shared" si="188"/>
        <v>13.92</v>
      </c>
      <c r="H2268">
        <f>ABS(E2268-Observed!M2270)</f>
        <v>0.54999999999999893</v>
      </c>
      <c r="I2268">
        <f t="shared" si="189"/>
        <v>0.54999999999999893</v>
      </c>
      <c r="J2268">
        <f>(E2268-Observed!M2270)^2</f>
        <v>0.30249999999999883</v>
      </c>
      <c r="K2268">
        <f t="shared" si="190"/>
        <v>0.30249999999999883</v>
      </c>
      <c r="L2268">
        <f>IF(ISNA(E2268-Observed!M2270),"",E2268-Observed!M2270)</f>
        <v>-0.54999999999999893</v>
      </c>
    </row>
    <row r="2269" spans="1:12" x14ac:dyDescent="0.25">
      <c r="A2269" s="8">
        <f t="shared" si="186"/>
        <v>42518.125</v>
      </c>
      <c r="B2269">
        <v>14759.125</v>
      </c>
      <c r="C2269">
        <v>2269</v>
      </c>
      <c r="D2269">
        <f>'Raw Mod'!F2269</f>
        <v>12.97</v>
      </c>
      <c r="E2269">
        <f t="shared" si="187"/>
        <v>12.97</v>
      </c>
      <c r="F2269">
        <v>13.7</v>
      </c>
      <c r="G2269">
        <f t="shared" si="188"/>
        <v>13.7</v>
      </c>
      <c r="H2269">
        <f>ABS(E2269-Observed!M2271)</f>
        <v>0.79199999999999982</v>
      </c>
      <c r="I2269">
        <f t="shared" si="189"/>
        <v>0.79199999999999982</v>
      </c>
      <c r="J2269">
        <f>(E2269-Observed!M2271)^2</f>
        <v>0.62726399999999971</v>
      </c>
      <c r="K2269">
        <f t="shared" si="190"/>
        <v>0.62726399999999971</v>
      </c>
      <c r="L2269">
        <f>IF(ISNA(E2269-Observed!M2271),"",E2269-Observed!M2271)</f>
        <v>-0.79199999999999982</v>
      </c>
    </row>
    <row r="2270" spans="1:12" x14ac:dyDescent="0.25">
      <c r="A2270" s="8">
        <f t="shared" si="186"/>
        <v>42518.25</v>
      </c>
      <c r="B2270">
        <v>14759.25</v>
      </c>
      <c r="C2270">
        <v>2270</v>
      </c>
      <c r="D2270">
        <f>'Raw Mod'!F2270</f>
        <v>13.05</v>
      </c>
      <c r="E2270">
        <f t="shared" si="187"/>
        <v>13.05</v>
      </c>
      <c r="F2270">
        <v>13.77</v>
      </c>
      <c r="G2270">
        <f t="shared" si="188"/>
        <v>13.77</v>
      </c>
      <c r="H2270">
        <f>ABS(E2270-Observed!M2272)</f>
        <v>0.47199999999999953</v>
      </c>
      <c r="I2270">
        <f t="shared" si="189"/>
        <v>0.47199999999999953</v>
      </c>
      <c r="J2270">
        <f>(E2270-Observed!M2272)^2</f>
        <v>0.22278399999999957</v>
      </c>
      <c r="K2270">
        <f t="shared" si="190"/>
        <v>0.22278399999999957</v>
      </c>
      <c r="L2270">
        <f>IF(ISNA(E2270-Observed!M2272),"",E2270-Observed!M2272)</f>
        <v>-0.47199999999999953</v>
      </c>
    </row>
    <row r="2271" spans="1:12" x14ac:dyDescent="0.25">
      <c r="A2271" s="8">
        <f t="shared" si="186"/>
        <v>42518.375</v>
      </c>
      <c r="B2271">
        <v>14759.375</v>
      </c>
      <c r="C2271">
        <v>2271</v>
      </c>
      <c r="D2271">
        <f>'Raw Mod'!F2271</f>
        <v>12.92</v>
      </c>
      <c r="E2271">
        <f t="shared" si="187"/>
        <v>12.92</v>
      </c>
      <c r="F2271">
        <v>13.82</v>
      </c>
      <c r="G2271">
        <f t="shared" si="188"/>
        <v>13.82</v>
      </c>
      <c r="H2271">
        <f>ABS(E2271-Observed!M2273)</f>
        <v>0.62599999999999945</v>
      </c>
      <c r="I2271">
        <f t="shared" si="189"/>
        <v>0.62599999999999945</v>
      </c>
      <c r="J2271">
        <f>(E2271-Observed!M2273)^2</f>
        <v>0.39187599999999928</v>
      </c>
      <c r="K2271">
        <f t="shared" si="190"/>
        <v>0.39187599999999928</v>
      </c>
      <c r="L2271">
        <f>IF(ISNA(E2271-Observed!M2273),"",E2271-Observed!M2273)</f>
        <v>-0.62599999999999945</v>
      </c>
    </row>
    <row r="2272" spans="1:12" x14ac:dyDescent="0.25">
      <c r="A2272" s="8">
        <f t="shared" si="186"/>
        <v>42518.5</v>
      </c>
      <c r="B2272">
        <v>14759.5</v>
      </c>
      <c r="C2272">
        <v>2272</v>
      </c>
      <c r="D2272">
        <f>'Raw Mod'!F2272</f>
        <v>12.99</v>
      </c>
      <c r="E2272">
        <f t="shared" si="187"/>
        <v>12.99</v>
      </c>
      <c r="F2272">
        <v>13.94</v>
      </c>
      <c r="G2272">
        <f t="shared" si="188"/>
        <v>13.94</v>
      </c>
      <c r="H2272">
        <f>ABS(E2272-Observed!M2274)</f>
        <v>0.84399999999999942</v>
      </c>
      <c r="I2272">
        <f t="shared" si="189"/>
        <v>0.84399999999999942</v>
      </c>
      <c r="J2272">
        <f>(E2272-Observed!M2274)^2</f>
        <v>0.71233599999999897</v>
      </c>
      <c r="K2272">
        <f t="shared" si="190"/>
        <v>0.71233599999999897</v>
      </c>
      <c r="L2272">
        <f>IF(ISNA(E2272-Observed!M2274),"",E2272-Observed!M2274)</f>
        <v>-0.84399999999999942</v>
      </c>
    </row>
    <row r="2273" spans="1:12" x14ac:dyDescent="0.25">
      <c r="A2273" s="8">
        <f t="shared" si="186"/>
        <v>42518.625</v>
      </c>
      <c r="B2273">
        <v>14759.625</v>
      </c>
      <c r="C2273">
        <v>2273</v>
      </c>
      <c r="D2273">
        <f>'Raw Mod'!F2273</f>
        <v>13.12</v>
      </c>
      <c r="E2273">
        <f t="shared" si="187"/>
        <v>13.12</v>
      </c>
      <c r="F2273">
        <v>14.03</v>
      </c>
      <c r="G2273">
        <f t="shared" si="188"/>
        <v>14.03</v>
      </c>
      <c r="H2273">
        <f>ABS(E2273-Observed!M2275)</f>
        <v>0.8100000000000005</v>
      </c>
      <c r="I2273">
        <f t="shared" si="189"/>
        <v>0.8100000000000005</v>
      </c>
      <c r="J2273">
        <f>(E2273-Observed!M2275)^2</f>
        <v>0.65610000000000079</v>
      </c>
      <c r="K2273">
        <f t="shared" si="190"/>
        <v>0.65610000000000079</v>
      </c>
      <c r="L2273">
        <f>IF(ISNA(E2273-Observed!M2275),"",E2273-Observed!M2275)</f>
        <v>-0.8100000000000005</v>
      </c>
    </row>
    <row r="2274" spans="1:12" x14ac:dyDescent="0.25">
      <c r="A2274" s="8">
        <f t="shared" si="186"/>
        <v>42518.75</v>
      </c>
      <c r="B2274">
        <v>14759.75</v>
      </c>
      <c r="C2274">
        <v>2274</v>
      </c>
      <c r="D2274">
        <f>'Raw Mod'!F2274</f>
        <v>13.26</v>
      </c>
      <c r="E2274">
        <f t="shared" si="187"/>
        <v>13.26</v>
      </c>
      <c r="F2274">
        <v>14</v>
      </c>
      <c r="G2274">
        <f t="shared" si="188"/>
        <v>14</v>
      </c>
      <c r="H2274">
        <f>ABS(E2274-Observed!M2276)</f>
        <v>0.62199999999999989</v>
      </c>
      <c r="I2274">
        <f t="shared" si="189"/>
        <v>0.62199999999999989</v>
      </c>
      <c r="J2274">
        <f>(E2274-Observed!M2276)^2</f>
        <v>0.38688399999999984</v>
      </c>
      <c r="K2274">
        <f t="shared" si="190"/>
        <v>0.38688399999999984</v>
      </c>
      <c r="L2274">
        <f>IF(ISNA(E2274-Observed!M2276),"",E2274-Observed!M2276)</f>
        <v>-0.62199999999999989</v>
      </c>
    </row>
    <row r="2275" spans="1:12" x14ac:dyDescent="0.25">
      <c r="A2275" s="8">
        <f t="shared" si="186"/>
        <v>42518.875</v>
      </c>
      <c r="B2275">
        <v>14759.875</v>
      </c>
      <c r="C2275">
        <v>2275</v>
      </c>
      <c r="D2275">
        <f>'Raw Mod'!F2275</f>
        <v>13.29</v>
      </c>
      <c r="E2275">
        <f t="shared" si="187"/>
        <v>13.29</v>
      </c>
      <c r="F2275">
        <v>14.02</v>
      </c>
      <c r="G2275">
        <f t="shared" si="188"/>
        <v>14.02</v>
      </c>
      <c r="H2275">
        <f>ABS(E2275-Observed!M2277)</f>
        <v>0.54400000000000048</v>
      </c>
      <c r="I2275">
        <f t="shared" si="189"/>
        <v>0.54400000000000048</v>
      </c>
      <c r="J2275">
        <f>(E2275-Observed!M2277)^2</f>
        <v>0.29593600000000053</v>
      </c>
      <c r="K2275">
        <f t="shared" si="190"/>
        <v>0.29593600000000053</v>
      </c>
      <c r="L2275">
        <f>IF(ISNA(E2275-Observed!M2277),"",E2275-Observed!M2277)</f>
        <v>-0.54400000000000048</v>
      </c>
    </row>
    <row r="2276" spans="1:12" x14ac:dyDescent="0.25">
      <c r="A2276" s="8">
        <f t="shared" si="186"/>
        <v>42519</v>
      </c>
      <c r="B2276">
        <v>14760</v>
      </c>
      <c r="C2276">
        <v>2276</v>
      </c>
      <c r="D2276">
        <f>'Raw Mod'!F2276</f>
        <v>13.21</v>
      </c>
      <c r="E2276">
        <f t="shared" si="187"/>
        <v>13.21</v>
      </c>
      <c r="F2276">
        <v>13.98</v>
      </c>
      <c r="G2276">
        <f t="shared" si="188"/>
        <v>13.98</v>
      </c>
      <c r="H2276">
        <f>ABS(E2276-Observed!M2278)</f>
        <v>0.52799999999999869</v>
      </c>
      <c r="I2276">
        <f t="shared" si="189"/>
        <v>0.52799999999999869</v>
      </c>
      <c r="J2276">
        <f>(E2276-Observed!M2278)^2</f>
        <v>0.27878399999999864</v>
      </c>
      <c r="K2276">
        <f t="shared" si="190"/>
        <v>0.27878399999999864</v>
      </c>
      <c r="L2276">
        <f>IF(ISNA(E2276-Observed!M2278),"",E2276-Observed!M2278)</f>
        <v>-0.52799999999999869</v>
      </c>
    </row>
    <row r="2277" spans="1:12" x14ac:dyDescent="0.25">
      <c r="A2277" s="8">
        <f t="shared" si="186"/>
        <v>42519.127</v>
      </c>
      <c r="B2277">
        <v>14760.127</v>
      </c>
      <c r="C2277">
        <v>2277</v>
      </c>
      <c r="D2277">
        <f>'Raw Mod'!F2277</f>
        <v>13.09</v>
      </c>
      <c r="E2277">
        <f t="shared" si="187"/>
        <v>13.09</v>
      </c>
      <c r="F2277">
        <v>13.86</v>
      </c>
      <c r="G2277">
        <f t="shared" si="188"/>
        <v>13.86</v>
      </c>
      <c r="H2277">
        <f>ABS(E2277-Observed!M2279)</f>
        <v>0.50399999999999956</v>
      </c>
      <c r="I2277">
        <f t="shared" si="189"/>
        <v>0.50399999999999956</v>
      </c>
      <c r="J2277">
        <f>(E2277-Observed!M2279)^2</f>
        <v>0.25401599999999958</v>
      </c>
      <c r="K2277">
        <f t="shared" si="190"/>
        <v>0.25401599999999958</v>
      </c>
      <c r="L2277">
        <f>IF(ISNA(E2277-Observed!M2279),"",E2277-Observed!M2279)</f>
        <v>-0.50399999999999956</v>
      </c>
    </row>
    <row r="2278" spans="1:12" x14ac:dyDescent="0.25">
      <c r="A2278" s="8">
        <f t="shared" si="186"/>
        <v>42519.25</v>
      </c>
      <c r="B2278">
        <v>14760.25</v>
      </c>
      <c r="C2278">
        <v>2278</v>
      </c>
      <c r="D2278">
        <f>'Raw Mod'!F2278</f>
        <v>13.21</v>
      </c>
      <c r="E2278">
        <f t="shared" si="187"/>
        <v>13.21</v>
      </c>
      <c r="F2278">
        <v>13.96</v>
      </c>
      <c r="G2278">
        <f t="shared" si="188"/>
        <v>13.96</v>
      </c>
      <c r="H2278">
        <f>ABS(E2278-Observed!M2280)</f>
        <v>0.40799999999999947</v>
      </c>
      <c r="I2278">
        <f t="shared" si="189"/>
        <v>0.40799999999999947</v>
      </c>
      <c r="J2278">
        <f>(E2278-Observed!M2280)^2</f>
        <v>0.16646399999999958</v>
      </c>
      <c r="K2278">
        <f t="shared" si="190"/>
        <v>0.16646399999999958</v>
      </c>
      <c r="L2278">
        <f>IF(ISNA(E2278-Observed!M2280),"",E2278-Observed!M2280)</f>
        <v>-0.40799999999999947</v>
      </c>
    </row>
    <row r="2279" spans="1:12" x14ac:dyDescent="0.25">
      <c r="A2279" s="8">
        <f t="shared" si="186"/>
        <v>42519.376000000004</v>
      </c>
      <c r="B2279">
        <v>14760.376</v>
      </c>
      <c r="C2279">
        <v>2279</v>
      </c>
      <c r="D2279">
        <f>'Raw Mod'!F2279</f>
        <v>13.34</v>
      </c>
      <c r="E2279">
        <f t="shared" si="187"/>
        <v>13.34</v>
      </c>
      <c r="F2279">
        <v>14.12</v>
      </c>
      <c r="G2279">
        <f t="shared" si="188"/>
        <v>14.12</v>
      </c>
      <c r="H2279">
        <f>ABS(E2279-Observed!M2281)</f>
        <v>0.27800000000000047</v>
      </c>
      <c r="I2279">
        <f t="shared" si="189"/>
        <v>0.27800000000000047</v>
      </c>
      <c r="J2279">
        <f>(E2279-Observed!M2281)^2</f>
        <v>7.7284000000000255E-2</v>
      </c>
      <c r="K2279">
        <f t="shared" si="190"/>
        <v>7.7284000000000255E-2</v>
      </c>
      <c r="L2279">
        <f>IF(ISNA(E2279-Observed!M2281),"",E2279-Observed!M2281)</f>
        <v>-0.27800000000000047</v>
      </c>
    </row>
    <row r="2280" spans="1:12" x14ac:dyDescent="0.25">
      <c r="A2280" s="8">
        <f t="shared" si="186"/>
        <v>42519.5</v>
      </c>
      <c r="B2280">
        <v>14760.5</v>
      </c>
      <c r="C2280">
        <v>2280</v>
      </c>
      <c r="D2280">
        <f>'Raw Mod'!F2280</f>
        <v>13.14</v>
      </c>
      <c r="E2280">
        <f t="shared" si="187"/>
        <v>13.14</v>
      </c>
      <c r="F2280">
        <v>13.95</v>
      </c>
      <c r="G2280">
        <f t="shared" si="188"/>
        <v>13.95</v>
      </c>
      <c r="H2280">
        <f>ABS(E2280-Observed!M2282)</f>
        <v>0.54999999999999893</v>
      </c>
      <c r="I2280">
        <f t="shared" si="189"/>
        <v>0.54999999999999893</v>
      </c>
      <c r="J2280">
        <f>(E2280-Observed!M2282)^2</f>
        <v>0.30249999999999883</v>
      </c>
      <c r="K2280">
        <f t="shared" si="190"/>
        <v>0.30249999999999883</v>
      </c>
      <c r="L2280">
        <f>IF(ISNA(E2280-Observed!M2282),"",E2280-Observed!M2282)</f>
        <v>-0.54999999999999893</v>
      </c>
    </row>
    <row r="2281" spans="1:12" x14ac:dyDescent="0.25">
      <c r="A2281" s="8">
        <f t="shared" si="186"/>
        <v>42519.627</v>
      </c>
      <c r="B2281">
        <v>14760.627</v>
      </c>
      <c r="C2281">
        <v>2281</v>
      </c>
      <c r="D2281">
        <f>'Raw Mod'!F2281</f>
        <v>13.47</v>
      </c>
      <c r="E2281">
        <f t="shared" si="187"/>
        <v>13.47</v>
      </c>
      <c r="F2281">
        <v>14.22</v>
      </c>
      <c r="G2281">
        <f t="shared" si="188"/>
        <v>14.22</v>
      </c>
      <c r="H2281">
        <f>ABS(E2281-Observed!M2283)</f>
        <v>0.53200000000000003</v>
      </c>
      <c r="I2281">
        <f t="shared" si="189"/>
        <v>0.53200000000000003</v>
      </c>
      <c r="J2281">
        <f>(E2281-Observed!M2283)^2</f>
        <v>0.28302400000000005</v>
      </c>
      <c r="K2281">
        <f t="shared" si="190"/>
        <v>0.28302400000000005</v>
      </c>
      <c r="L2281">
        <f>IF(ISNA(E2281-Observed!M2283),"",E2281-Observed!M2283)</f>
        <v>-0.53200000000000003</v>
      </c>
    </row>
    <row r="2282" spans="1:12" x14ac:dyDescent="0.25">
      <c r="A2282" s="8">
        <f t="shared" si="186"/>
        <v>42519.75</v>
      </c>
      <c r="B2282">
        <v>14760.75</v>
      </c>
      <c r="C2282">
        <v>2282</v>
      </c>
      <c r="D2282">
        <f>'Raw Mod'!F2282</f>
        <v>13.45</v>
      </c>
      <c r="E2282">
        <f t="shared" si="187"/>
        <v>13.45</v>
      </c>
      <c r="F2282">
        <v>14.2</v>
      </c>
      <c r="G2282">
        <f t="shared" si="188"/>
        <v>14.2</v>
      </c>
      <c r="H2282">
        <f>ABS(E2282-Observed!M2284)</f>
        <v>0.48000000000000043</v>
      </c>
      <c r="I2282">
        <f t="shared" si="189"/>
        <v>0.48000000000000043</v>
      </c>
      <c r="J2282">
        <f>(E2282-Observed!M2284)^2</f>
        <v>0.23040000000000041</v>
      </c>
      <c r="K2282">
        <f t="shared" si="190"/>
        <v>0.23040000000000041</v>
      </c>
      <c r="L2282">
        <f>IF(ISNA(E2282-Observed!M2284),"",E2282-Observed!M2284)</f>
        <v>-0.48000000000000043</v>
      </c>
    </row>
    <row r="2283" spans="1:12" x14ac:dyDescent="0.25">
      <c r="A2283" s="8">
        <f t="shared" si="186"/>
        <v>42519.875</v>
      </c>
      <c r="B2283">
        <v>14760.875</v>
      </c>
      <c r="C2283">
        <v>2283</v>
      </c>
      <c r="D2283">
        <f>'Raw Mod'!F2283</f>
        <v>13.38</v>
      </c>
      <c r="E2283">
        <f t="shared" si="187"/>
        <v>13.38</v>
      </c>
      <c r="F2283">
        <v>14.1</v>
      </c>
      <c r="G2283">
        <f t="shared" si="188"/>
        <v>14.1</v>
      </c>
      <c r="H2283">
        <f>ABS(E2283-Observed!M2285)</f>
        <v>0.45399999999999885</v>
      </c>
      <c r="I2283">
        <f t="shared" si="189"/>
        <v>0.45399999999999885</v>
      </c>
      <c r="J2283">
        <f>(E2283-Observed!M2285)^2</f>
        <v>0.20611599999999897</v>
      </c>
      <c r="K2283">
        <f t="shared" si="190"/>
        <v>0.20611599999999897</v>
      </c>
      <c r="L2283">
        <f>IF(ISNA(E2283-Observed!M2285),"",E2283-Observed!M2285)</f>
        <v>-0.45399999999999885</v>
      </c>
    </row>
    <row r="2284" spans="1:12" x14ac:dyDescent="0.25">
      <c r="A2284" s="8">
        <f t="shared" si="186"/>
        <v>42520</v>
      </c>
      <c r="B2284">
        <v>14761</v>
      </c>
      <c r="C2284">
        <v>2284</v>
      </c>
      <c r="D2284">
        <f>'Raw Mod'!F2284</f>
        <v>13.39</v>
      </c>
      <c r="E2284">
        <f t="shared" si="187"/>
        <v>13.39</v>
      </c>
      <c r="F2284">
        <v>14.12</v>
      </c>
      <c r="G2284">
        <f t="shared" si="188"/>
        <v>14.12</v>
      </c>
      <c r="H2284">
        <f>ABS(E2284-Observed!M2286)</f>
        <v>0.51600000000000001</v>
      </c>
      <c r="I2284">
        <f t="shared" si="189"/>
        <v>0.51600000000000001</v>
      </c>
      <c r="J2284">
        <f>(E2284-Observed!M2286)^2</f>
        <v>0.26625599999999999</v>
      </c>
      <c r="K2284">
        <f t="shared" si="190"/>
        <v>0.26625599999999999</v>
      </c>
      <c r="L2284">
        <f>IF(ISNA(E2284-Observed!M2286),"",E2284-Observed!M2286)</f>
        <v>-0.51600000000000001</v>
      </c>
    </row>
    <row r="2285" spans="1:12" x14ac:dyDescent="0.25">
      <c r="A2285" s="8">
        <f t="shared" si="186"/>
        <v>42520.126000000004</v>
      </c>
      <c r="B2285">
        <v>14761.126</v>
      </c>
      <c r="C2285">
        <v>2285</v>
      </c>
      <c r="D2285">
        <f>'Raw Mod'!F2285</f>
        <v>13.03</v>
      </c>
      <c r="E2285">
        <f t="shared" si="187"/>
        <v>13.03</v>
      </c>
      <c r="F2285">
        <v>13.75</v>
      </c>
      <c r="G2285">
        <f t="shared" si="188"/>
        <v>13.75</v>
      </c>
      <c r="H2285">
        <f>ABS(E2285-Observed!M2287)</f>
        <v>0.56400000000000006</v>
      </c>
      <c r="I2285">
        <f t="shared" si="189"/>
        <v>0.56400000000000006</v>
      </c>
      <c r="J2285">
        <f>(E2285-Observed!M2287)^2</f>
        <v>0.31809600000000005</v>
      </c>
      <c r="K2285">
        <f t="shared" si="190"/>
        <v>0.31809600000000005</v>
      </c>
      <c r="L2285">
        <f>IF(ISNA(E2285-Observed!M2287),"",E2285-Observed!M2287)</f>
        <v>-0.56400000000000006</v>
      </c>
    </row>
    <row r="2286" spans="1:12" x14ac:dyDescent="0.25">
      <c r="A2286" s="8">
        <f t="shared" si="186"/>
        <v>42520.25</v>
      </c>
      <c r="B2286">
        <v>14761.25</v>
      </c>
      <c r="C2286">
        <v>2286</v>
      </c>
      <c r="D2286">
        <f>'Raw Mod'!F2286</f>
        <v>13.2</v>
      </c>
      <c r="E2286">
        <f t="shared" si="187"/>
        <v>13.2</v>
      </c>
      <c r="F2286">
        <v>13.94</v>
      </c>
      <c r="G2286">
        <f t="shared" si="188"/>
        <v>13.94</v>
      </c>
      <c r="H2286">
        <f>ABS(E2286-Observed!M2288)</f>
        <v>0.46600000000000108</v>
      </c>
      <c r="I2286">
        <f t="shared" si="189"/>
        <v>0.46600000000000108</v>
      </c>
      <c r="J2286">
        <f>(E2286-Observed!M2288)^2</f>
        <v>0.21715600000000101</v>
      </c>
      <c r="K2286">
        <f t="shared" si="190"/>
        <v>0.21715600000000101</v>
      </c>
      <c r="L2286">
        <f>IF(ISNA(E2286-Observed!M2288),"",E2286-Observed!M2288)</f>
        <v>-0.46600000000000108</v>
      </c>
    </row>
    <row r="2287" spans="1:12" x14ac:dyDescent="0.25">
      <c r="A2287" s="8">
        <f t="shared" si="186"/>
        <v>42520.375</v>
      </c>
      <c r="B2287">
        <v>14761.375</v>
      </c>
      <c r="C2287">
        <v>2287</v>
      </c>
      <c r="D2287">
        <f>'Raw Mod'!F2287</f>
        <v>13.38</v>
      </c>
      <c r="E2287">
        <f t="shared" si="187"/>
        <v>13.38</v>
      </c>
      <c r="F2287">
        <v>14.18</v>
      </c>
      <c r="G2287">
        <f t="shared" si="188"/>
        <v>14.18</v>
      </c>
      <c r="H2287">
        <f>ABS(E2287-Observed!M2289)</f>
        <v>0.40599999999999881</v>
      </c>
      <c r="I2287">
        <f t="shared" si="189"/>
        <v>0.40599999999999881</v>
      </c>
      <c r="J2287">
        <f>(E2287-Observed!M2289)^2</f>
        <v>0.16483599999999904</v>
      </c>
      <c r="K2287">
        <f t="shared" si="190"/>
        <v>0.16483599999999904</v>
      </c>
      <c r="L2287">
        <f>IF(ISNA(E2287-Observed!M2289),"",E2287-Observed!M2289)</f>
        <v>-0.40599999999999881</v>
      </c>
    </row>
    <row r="2288" spans="1:12" x14ac:dyDescent="0.25">
      <c r="A2288" s="8">
        <f t="shared" si="186"/>
        <v>42520.5</v>
      </c>
      <c r="B2288">
        <v>14761.5</v>
      </c>
      <c r="C2288">
        <v>2288</v>
      </c>
      <c r="D2288">
        <f>'Raw Mod'!F2288</f>
        <v>13.34</v>
      </c>
      <c r="E2288">
        <f t="shared" si="187"/>
        <v>13.34</v>
      </c>
      <c r="F2288">
        <v>14.13</v>
      </c>
      <c r="G2288">
        <f t="shared" si="188"/>
        <v>14.13</v>
      </c>
      <c r="H2288">
        <f>ABS(E2288-Observed!M2290)</f>
        <v>0.56600000000000072</v>
      </c>
      <c r="I2288">
        <f t="shared" si="189"/>
        <v>0.56600000000000072</v>
      </c>
      <c r="J2288">
        <f>(E2288-Observed!M2290)^2</f>
        <v>0.32035600000000081</v>
      </c>
      <c r="K2288">
        <f t="shared" si="190"/>
        <v>0.32035600000000081</v>
      </c>
      <c r="L2288">
        <f>IF(ISNA(E2288-Observed!M2290),"",E2288-Observed!M2290)</f>
        <v>-0.56600000000000072</v>
      </c>
    </row>
    <row r="2289" spans="1:12" x14ac:dyDescent="0.25">
      <c r="A2289" s="8">
        <f t="shared" si="186"/>
        <v>42520.627</v>
      </c>
      <c r="B2289">
        <v>14761.627</v>
      </c>
      <c r="C2289">
        <v>2289</v>
      </c>
      <c r="D2289">
        <f>'Raw Mod'!F2289</f>
        <v>13.5</v>
      </c>
      <c r="E2289">
        <f t="shared" si="187"/>
        <v>13.5</v>
      </c>
      <c r="F2289">
        <v>14.19</v>
      </c>
      <c r="G2289">
        <f t="shared" si="188"/>
        <v>14.19</v>
      </c>
      <c r="H2289">
        <f>ABS(E2289-Observed!M2291)</f>
        <v>0.59800000000000075</v>
      </c>
      <c r="I2289">
        <f t="shared" si="189"/>
        <v>0.59800000000000075</v>
      </c>
      <c r="J2289">
        <f>(E2289-Observed!M2291)^2</f>
        <v>0.35760400000000092</v>
      </c>
      <c r="K2289">
        <f t="shared" si="190"/>
        <v>0.35760400000000092</v>
      </c>
      <c r="L2289">
        <f>IF(ISNA(E2289-Observed!M2291),"",E2289-Observed!M2291)</f>
        <v>-0.59800000000000075</v>
      </c>
    </row>
    <row r="2290" spans="1:12" x14ac:dyDescent="0.25">
      <c r="A2290" s="8">
        <f t="shared" si="186"/>
        <v>42520.75</v>
      </c>
      <c r="B2290">
        <v>14761.75</v>
      </c>
      <c r="C2290">
        <v>2290</v>
      </c>
      <c r="D2290">
        <f>'Raw Mod'!F2290</f>
        <v>13.56</v>
      </c>
      <c r="E2290">
        <f t="shared" si="187"/>
        <v>13.56</v>
      </c>
      <c r="F2290">
        <v>14.27</v>
      </c>
      <c r="G2290">
        <f t="shared" si="188"/>
        <v>14.27</v>
      </c>
      <c r="H2290">
        <f>ABS(E2290-Observed!M2292)</f>
        <v>0.4659999999999993</v>
      </c>
      <c r="I2290">
        <f t="shared" si="189"/>
        <v>0.4659999999999993</v>
      </c>
      <c r="J2290">
        <f>(E2290-Observed!M2292)^2</f>
        <v>0.21715599999999935</v>
      </c>
      <c r="K2290">
        <f t="shared" si="190"/>
        <v>0.21715599999999935</v>
      </c>
      <c r="L2290">
        <f>IF(ISNA(E2290-Observed!M2292),"",E2290-Observed!M2292)</f>
        <v>-0.4659999999999993</v>
      </c>
    </row>
    <row r="2291" spans="1:12" x14ac:dyDescent="0.25">
      <c r="A2291" s="8">
        <f t="shared" si="186"/>
        <v>42520.876000000004</v>
      </c>
      <c r="B2291">
        <v>14761.876</v>
      </c>
      <c r="C2291">
        <v>2291</v>
      </c>
      <c r="D2291">
        <f>'Raw Mod'!F2291</f>
        <v>13.4</v>
      </c>
      <c r="E2291">
        <f t="shared" si="187"/>
        <v>13.4</v>
      </c>
      <c r="F2291">
        <v>14.16</v>
      </c>
      <c r="G2291">
        <f t="shared" si="188"/>
        <v>14.16</v>
      </c>
      <c r="H2291">
        <f>ABS(E2291-Observed!M2293)</f>
        <v>0.48199999999999932</v>
      </c>
      <c r="I2291">
        <f t="shared" si="189"/>
        <v>0.48199999999999932</v>
      </c>
      <c r="J2291">
        <f>(E2291-Observed!M2293)^2</f>
        <v>0.23232399999999934</v>
      </c>
      <c r="K2291">
        <f t="shared" si="190"/>
        <v>0.23232399999999934</v>
      </c>
      <c r="L2291">
        <f>IF(ISNA(E2291-Observed!M2293),"",E2291-Observed!M2293)</f>
        <v>-0.48199999999999932</v>
      </c>
    </row>
    <row r="2292" spans="1:12" x14ac:dyDescent="0.25">
      <c r="A2292" s="8">
        <f t="shared" si="186"/>
        <v>42521</v>
      </c>
      <c r="B2292">
        <v>14762</v>
      </c>
      <c r="C2292">
        <v>2292</v>
      </c>
      <c r="D2292">
        <f>'Raw Mod'!F2292</f>
        <v>13.46</v>
      </c>
      <c r="E2292">
        <f t="shared" si="187"/>
        <v>13.46</v>
      </c>
      <c r="F2292">
        <v>14.21</v>
      </c>
      <c r="G2292">
        <f t="shared" si="188"/>
        <v>14.21</v>
      </c>
      <c r="H2292">
        <f>ABS(E2292-Observed!M2294)</f>
        <v>0.42199999999999882</v>
      </c>
      <c r="I2292">
        <f t="shared" si="189"/>
        <v>0.42199999999999882</v>
      </c>
      <c r="J2292">
        <f>(E2292-Observed!M2294)^2</f>
        <v>0.17808399999999899</v>
      </c>
      <c r="K2292">
        <f t="shared" si="190"/>
        <v>0.17808399999999899</v>
      </c>
      <c r="L2292">
        <f>IF(ISNA(E2292-Observed!M2294),"",E2292-Observed!M2294)</f>
        <v>-0.42199999999999882</v>
      </c>
    </row>
    <row r="2293" spans="1:12" x14ac:dyDescent="0.25">
      <c r="A2293" s="8">
        <f t="shared" si="186"/>
        <v>42521.127</v>
      </c>
      <c r="B2293">
        <v>14762.127</v>
      </c>
      <c r="C2293">
        <v>2293</v>
      </c>
      <c r="D2293">
        <f>'Raw Mod'!F2293</f>
        <v>13.27</v>
      </c>
      <c r="E2293">
        <f t="shared" si="187"/>
        <v>13.27</v>
      </c>
      <c r="F2293">
        <v>14.04</v>
      </c>
      <c r="G2293">
        <f t="shared" si="188"/>
        <v>14.04</v>
      </c>
      <c r="H2293">
        <f>ABS(E2293-Observed!M2295)</f>
        <v>0.46799999999999997</v>
      </c>
      <c r="I2293">
        <f t="shared" si="189"/>
        <v>0.46799999999999997</v>
      </c>
      <c r="J2293">
        <f>(E2293-Observed!M2295)^2</f>
        <v>0.21902399999999997</v>
      </c>
      <c r="K2293">
        <f t="shared" si="190"/>
        <v>0.21902399999999997</v>
      </c>
      <c r="L2293">
        <f>IF(ISNA(E2293-Observed!M2295),"",E2293-Observed!M2295)</f>
        <v>-0.46799999999999997</v>
      </c>
    </row>
    <row r="2294" spans="1:12" x14ac:dyDescent="0.25">
      <c r="A2294" s="8">
        <f t="shared" si="186"/>
        <v>42521.25</v>
      </c>
      <c r="B2294">
        <v>14762.25</v>
      </c>
      <c r="C2294">
        <v>2294</v>
      </c>
      <c r="D2294">
        <f>'Raw Mod'!F2294</f>
        <v>13.28</v>
      </c>
      <c r="E2294">
        <f t="shared" si="187"/>
        <v>13.28</v>
      </c>
      <c r="F2294">
        <v>14.05</v>
      </c>
      <c r="G2294">
        <f t="shared" si="188"/>
        <v>14.05</v>
      </c>
      <c r="H2294">
        <f>ABS(E2294-Observed!M2296)</f>
        <v>0.50600000000000023</v>
      </c>
      <c r="I2294">
        <f t="shared" si="189"/>
        <v>0.50600000000000023</v>
      </c>
      <c r="J2294">
        <f>(E2294-Observed!M2296)^2</f>
        <v>0.25603600000000021</v>
      </c>
      <c r="K2294">
        <f t="shared" si="190"/>
        <v>0.25603600000000021</v>
      </c>
      <c r="L2294">
        <f>IF(ISNA(E2294-Observed!M2296),"",E2294-Observed!M2296)</f>
        <v>-0.50600000000000023</v>
      </c>
    </row>
    <row r="2295" spans="1:12" x14ac:dyDescent="0.25">
      <c r="A2295" s="8">
        <f t="shared" si="186"/>
        <v>42521.376000000004</v>
      </c>
      <c r="B2295">
        <v>14762.376</v>
      </c>
      <c r="C2295">
        <v>2295</v>
      </c>
      <c r="D2295">
        <f>'Raw Mod'!F2295</f>
        <v>13.54</v>
      </c>
      <c r="E2295">
        <f t="shared" si="187"/>
        <v>13.54</v>
      </c>
      <c r="F2295">
        <v>14.32</v>
      </c>
      <c r="G2295">
        <f t="shared" si="188"/>
        <v>14.32</v>
      </c>
      <c r="H2295">
        <f>ABS(E2295-Observed!M2297)</f>
        <v>0.43800000000000061</v>
      </c>
      <c r="I2295">
        <f t="shared" si="189"/>
        <v>0.43800000000000061</v>
      </c>
      <c r="J2295">
        <f>(E2295-Observed!M2297)^2</f>
        <v>0.19184400000000054</v>
      </c>
      <c r="K2295">
        <f t="shared" si="190"/>
        <v>0.19184400000000054</v>
      </c>
      <c r="L2295">
        <f>IF(ISNA(E2295-Observed!M2297),"",E2295-Observed!M2297)</f>
        <v>-0.43800000000000061</v>
      </c>
    </row>
    <row r="2296" spans="1:12" x14ac:dyDescent="0.25">
      <c r="A2296" s="8">
        <f t="shared" si="186"/>
        <v>42521.5</v>
      </c>
      <c r="B2296">
        <v>14762.5</v>
      </c>
      <c r="C2296">
        <v>2296</v>
      </c>
      <c r="D2296">
        <f>'Raw Mod'!F2296</f>
        <v>13.45</v>
      </c>
      <c r="E2296">
        <f t="shared" si="187"/>
        <v>13.45</v>
      </c>
      <c r="F2296">
        <v>14.26</v>
      </c>
      <c r="G2296">
        <f t="shared" si="188"/>
        <v>14.26</v>
      </c>
      <c r="H2296">
        <f>ABS(E2296-Observed!M2298)</f>
        <v>0.57600000000000051</v>
      </c>
      <c r="I2296">
        <f t="shared" si="189"/>
        <v>0.57600000000000051</v>
      </c>
      <c r="J2296">
        <f>(E2296-Observed!M2298)^2</f>
        <v>0.33177600000000057</v>
      </c>
      <c r="K2296">
        <f t="shared" si="190"/>
        <v>0.33177600000000057</v>
      </c>
      <c r="L2296">
        <f>IF(ISNA(E2296-Observed!M2298),"",E2296-Observed!M2298)</f>
        <v>-0.57600000000000051</v>
      </c>
    </row>
    <row r="2297" spans="1:12" x14ac:dyDescent="0.25">
      <c r="A2297" s="8">
        <f t="shared" si="186"/>
        <v>42521.625</v>
      </c>
      <c r="B2297">
        <v>14762.625</v>
      </c>
      <c r="C2297">
        <v>2297</v>
      </c>
      <c r="D2297">
        <f>'Raw Mod'!F2297</f>
        <v>13.67</v>
      </c>
      <c r="E2297">
        <f t="shared" si="187"/>
        <v>13.67</v>
      </c>
      <c r="F2297">
        <v>14.35</v>
      </c>
      <c r="G2297">
        <f t="shared" si="188"/>
        <v>14.35</v>
      </c>
      <c r="H2297">
        <f>ABS(E2297-Observed!M2299)</f>
        <v>0.38000000000000078</v>
      </c>
      <c r="I2297">
        <f t="shared" si="189"/>
        <v>0.38000000000000078</v>
      </c>
      <c r="J2297">
        <f>(E2297-Observed!M2299)^2</f>
        <v>0.14440000000000058</v>
      </c>
      <c r="K2297">
        <f t="shared" si="190"/>
        <v>0.14440000000000058</v>
      </c>
      <c r="L2297">
        <f>IF(ISNA(E2297-Observed!M2299),"",E2297-Observed!M2299)</f>
        <v>-0.38000000000000078</v>
      </c>
    </row>
    <row r="2298" spans="1:12" x14ac:dyDescent="0.25">
      <c r="A2298" s="8">
        <f t="shared" si="186"/>
        <v>42521.75</v>
      </c>
      <c r="B2298">
        <v>14762.75</v>
      </c>
      <c r="C2298">
        <v>2298</v>
      </c>
      <c r="D2298">
        <f>'Raw Mod'!F2298</f>
        <v>13.6</v>
      </c>
      <c r="E2298">
        <f t="shared" si="187"/>
        <v>13.6</v>
      </c>
      <c r="F2298">
        <v>14.32</v>
      </c>
      <c r="G2298">
        <f t="shared" si="188"/>
        <v>14.32</v>
      </c>
      <c r="H2298">
        <f>ABS(E2298-Observed!M2300)</f>
        <v>0.23399999999999999</v>
      </c>
      <c r="I2298">
        <f t="shared" si="189"/>
        <v>0.23399999999999999</v>
      </c>
      <c r="J2298">
        <f>(E2298-Observed!M2300)^2</f>
        <v>5.4755999999999992E-2</v>
      </c>
      <c r="K2298">
        <f t="shared" si="190"/>
        <v>5.4755999999999992E-2</v>
      </c>
      <c r="L2298">
        <f>IF(ISNA(E2298-Observed!M2300),"",E2298-Observed!M2300)</f>
        <v>-0.23399999999999999</v>
      </c>
    </row>
    <row r="2299" spans="1:12" x14ac:dyDescent="0.25">
      <c r="A2299" s="8">
        <f t="shared" si="186"/>
        <v>42521.877</v>
      </c>
      <c r="B2299">
        <v>14762.877</v>
      </c>
      <c r="C2299">
        <v>2299</v>
      </c>
      <c r="D2299">
        <f>'Raw Mod'!F2299</f>
        <v>13.55</v>
      </c>
      <c r="E2299">
        <f t="shared" si="187"/>
        <v>13.55</v>
      </c>
      <c r="F2299">
        <v>14.3</v>
      </c>
      <c r="G2299">
        <f t="shared" si="188"/>
        <v>14.3</v>
      </c>
      <c r="H2299">
        <f>ABS(E2299-Observed!M2301)</f>
        <v>0.28399999999999892</v>
      </c>
      <c r="I2299">
        <f t="shared" si="189"/>
        <v>0.28399999999999892</v>
      </c>
      <c r="J2299">
        <f>(E2299-Observed!M2301)^2</f>
        <v>8.0655999999999381E-2</v>
      </c>
      <c r="K2299">
        <f t="shared" si="190"/>
        <v>8.0655999999999381E-2</v>
      </c>
      <c r="L2299">
        <f>IF(ISNA(E2299-Observed!M2301),"",E2299-Observed!M2301)</f>
        <v>-0.28399999999999892</v>
      </c>
    </row>
    <row r="2300" spans="1:12" x14ac:dyDescent="0.25">
      <c r="A2300" s="8">
        <f t="shared" si="186"/>
        <v>42522</v>
      </c>
      <c r="B2300">
        <v>14763</v>
      </c>
      <c r="C2300">
        <v>2300</v>
      </c>
      <c r="D2300">
        <f>'Raw Mod'!F2300</f>
        <v>13.46</v>
      </c>
      <c r="E2300">
        <f t="shared" si="187"/>
        <v>13.46</v>
      </c>
      <c r="F2300">
        <v>14.22</v>
      </c>
      <c r="G2300">
        <f t="shared" si="188"/>
        <v>14.22</v>
      </c>
      <c r="H2300">
        <f>ABS(E2300-Observed!M2302)</f>
        <v>0.49399999999999977</v>
      </c>
      <c r="I2300">
        <f t="shared" si="189"/>
        <v>0.49399999999999977</v>
      </c>
      <c r="J2300">
        <f>(E2300-Observed!M2302)^2</f>
        <v>0.24403599999999978</v>
      </c>
      <c r="K2300">
        <f t="shared" si="190"/>
        <v>0.24403599999999978</v>
      </c>
      <c r="L2300">
        <f>IF(ISNA(E2300-Observed!M2302),"",E2300-Observed!M2302)</f>
        <v>-0.49399999999999977</v>
      </c>
    </row>
    <row r="2301" spans="1:12" x14ac:dyDescent="0.25">
      <c r="A2301" s="8">
        <f t="shared" si="186"/>
        <v>42522.127</v>
      </c>
      <c r="B2301">
        <v>14763.127</v>
      </c>
      <c r="C2301">
        <v>2301</v>
      </c>
      <c r="D2301">
        <f>'Raw Mod'!F2301</f>
        <v>13.35</v>
      </c>
      <c r="E2301">
        <f t="shared" si="187"/>
        <v>13.35</v>
      </c>
      <c r="F2301">
        <v>14.12</v>
      </c>
      <c r="G2301">
        <f t="shared" si="188"/>
        <v>14.12</v>
      </c>
      <c r="H2301">
        <f>ABS(E2301-Observed!M2303)</f>
        <v>0.53200000000000003</v>
      </c>
      <c r="I2301">
        <f t="shared" si="189"/>
        <v>0.53200000000000003</v>
      </c>
      <c r="J2301">
        <f>(E2301-Observed!M2303)^2</f>
        <v>0.28302400000000005</v>
      </c>
      <c r="K2301">
        <f t="shared" si="190"/>
        <v>0.28302400000000005</v>
      </c>
      <c r="L2301">
        <f>IF(ISNA(E2301-Observed!M2303),"",E2301-Observed!M2303)</f>
        <v>-0.53200000000000003</v>
      </c>
    </row>
    <row r="2302" spans="1:12" x14ac:dyDescent="0.25">
      <c r="A2302" s="8">
        <f t="shared" si="186"/>
        <v>42522.25</v>
      </c>
      <c r="B2302">
        <v>14763.25</v>
      </c>
      <c r="C2302">
        <v>2302</v>
      </c>
      <c r="D2302">
        <f>'Raw Mod'!F2302</f>
        <v>13.52</v>
      </c>
      <c r="E2302">
        <f t="shared" si="187"/>
        <v>13.52</v>
      </c>
      <c r="F2302">
        <v>14.3</v>
      </c>
      <c r="G2302">
        <f t="shared" si="188"/>
        <v>14.3</v>
      </c>
      <c r="H2302">
        <f>ABS(E2302-Observed!M2304)</f>
        <v>0.3620000000000001</v>
      </c>
      <c r="I2302">
        <f t="shared" si="189"/>
        <v>0.3620000000000001</v>
      </c>
      <c r="J2302">
        <f>(E2302-Observed!M2304)^2</f>
        <v>0.13104400000000008</v>
      </c>
      <c r="K2302">
        <f t="shared" si="190"/>
        <v>0.13104400000000008</v>
      </c>
      <c r="L2302">
        <f>IF(ISNA(E2302-Observed!M2304),"",E2302-Observed!M2304)</f>
        <v>-0.3620000000000001</v>
      </c>
    </row>
    <row r="2303" spans="1:12" x14ac:dyDescent="0.25">
      <c r="A2303" s="8">
        <f t="shared" si="186"/>
        <v>42522.376000000004</v>
      </c>
      <c r="B2303">
        <v>14763.376</v>
      </c>
      <c r="C2303">
        <v>2303</v>
      </c>
      <c r="D2303">
        <f>'Raw Mod'!F2303</f>
        <v>13.34</v>
      </c>
      <c r="E2303">
        <f t="shared" si="187"/>
        <v>13.34</v>
      </c>
      <c r="F2303">
        <v>14.31</v>
      </c>
      <c r="G2303">
        <f t="shared" si="188"/>
        <v>14.31</v>
      </c>
      <c r="H2303">
        <f>ABS(E2303-Observed!M2305)</f>
        <v>0.6379999999999999</v>
      </c>
      <c r="I2303">
        <f t="shared" si="189"/>
        <v>0.6379999999999999</v>
      </c>
      <c r="J2303">
        <f>(E2303-Observed!M2305)^2</f>
        <v>0.40704399999999985</v>
      </c>
      <c r="K2303">
        <f t="shared" si="190"/>
        <v>0.40704399999999985</v>
      </c>
      <c r="L2303">
        <f>IF(ISNA(E2303-Observed!M2305),"",E2303-Observed!M2305)</f>
        <v>-0.6379999999999999</v>
      </c>
    </row>
    <row r="2304" spans="1:12" x14ac:dyDescent="0.25">
      <c r="A2304" s="8">
        <f t="shared" si="186"/>
        <v>42522.5</v>
      </c>
      <c r="B2304">
        <v>14763.5</v>
      </c>
      <c r="C2304">
        <v>2304</v>
      </c>
      <c r="D2304">
        <f>'Raw Mod'!F2304</f>
        <v>13.58</v>
      </c>
      <c r="E2304">
        <f t="shared" si="187"/>
        <v>13.58</v>
      </c>
      <c r="F2304">
        <v>14.38</v>
      </c>
      <c r="G2304">
        <f t="shared" si="188"/>
        <v>14.38</v>
      </c>
      <c r="H2304">
        <f>ABS(E2304-Observed!M2306)</f>
        <v>0.54199999999999982</v>
      </c>
      <c r="I2304">
        <f t="shared" si="189"/>
        <v>0.54199999999999982</v>
      </c>
      <c r="J2304">
        <f>(E2304-Observed!M2306)^2</f>
        <v>0.2937639999999998</v>
      </c>
      <c r="K2304">
        <f t="shared" si="190"/>
        <v>0.2937639999999998</v>
      </c>
      <c r="L2304">
        <f>IF(ISNA(E2304-Observed!M2306),"",E2304-Observed!M2306)</f>
        <v>-0.54199999999999982</v>
      </c>
    </row>
    <row r="2305" spans="1:12" x14ac:dyDescent="0.25">
      <c r="A2305" s="8">
        <f t="shared" si="186"/>
        <v>42522.626000000004</v>
      </c>
      <c r="B2305">
        <v>14763.626</v>
      </c>
      <c r="C2305">
        <v>2305</v>
      </c>
      <c r="D2305">
        <f>'Raw Mod'!F2305</f>
        <v>13.56</v>
      </c>
      <c r="E2305">
        <f t="shared" si="187"/>
        <v>13.56</v>
      </c>
      <c r="F2305">
        <v>14.27</v>
      </c>
      <c r="G2305">
        <f t="shared" si="188"/>
        <v>14.27</v>
      </c>
      <c r="H2305">
        <f>ABS(E2305-Observed!M2307)</f>
        <v>0.53800000000000026</v>
      </c>
      <c r="I2305">
        <f t="shared" si="189"/>
        <v>0.53800000000000026</v>
      </c>
      <c r="J2305">
        <f>(E2305-Observed!M2307)^2</f>
        <v>0.28944400000000026</v>
      </c>
      <c r="K2305">
        <f t="shared" si="190"/>
        <v>0.28944400000000026</v>
      </c>
      <c r="L2305">
        <f>IF(ISNA(E2305-Observed!M2307),"",E2305-Observed!M2307)</f>
        <v>-0.53800000000000026</v>
      </c>
    </row>
    <row r="2306" spans="1:12" x14ac:dyDescent="0.25">
      <c r="A2306" s="8">
        <f t="shared" si="186"/>
        <v>42522.75</v>
      </c>
      <c r="B2306">
        <v>14763.75</v>
      </c>
      <c r="C2306">
        <v>2306</v>
      </c>
      <c r="D2306">
        <f>'Raw Mod'!F2306</f>
        <v>13.75</v>
      </c>
      <c r="E2306">
        <f t="shared" si="187"/>
        <v>13.75</v>
      </c>
      <c r="F2306">
        <v>14.42</v>
      </c>
      <c r="G2306">
        <f t="shared" si="188"/>
        <v>14.42</v>
      </c>
      <c r="H2306">
        <f>ABS(E2306-Observed!M2308)</f>
        <v>0.32399999999999984</v>
      </c>
      <c r="I2306">
        <f t="shared" si="189"/>
        <v>0.32399999999999984</v>
      </c>
      <c r="J2306">
        <f>(E2306-Observed!M2308)^2</f>
        <v>0.1049759999999999</v>
      </c>
      <c r="K2306">
        <f t="shared" si="190"/>
        <v>0.1049759999999999</v>
      </c>
      <c r="L2306">
        <f>IF(ISNA(E2306-Observed!M2308),"",E2306-Observed!M2308)</f>
        <v>-0.32399999999999984</v>
      </c>
    </row>
    <row r="2307" spans="1:12" x14ac:dyDescent="0.25">
      <c r="A2307" s="8">
        <f t="shared" si="186"/>
        <v>42522.877</v>
      </c>
      <c r="B2307">
        <v>14763.877</v>
      </c>
      <c r="C2307">
        <v>2307</v>
      </c>
      <c r="D2307">
        <f>'Raw Mod'!F2307</f>
        <v>13.48</v>
      </c>
      <c r="E2307">
        <f t="shared" si="187"/>
        <v>13.48</v>
      </c>
      <c r="F2307">
        <v>14.22</v>
      </c>
      <c r="G2307">
        <f t="shared" si="188"/>
        <v>14.22</v>
      </c>
      <c r="H2307">
        <f>ABS(E2307-Observed!M2309)</f>
        <v>0.28200000000000003</v>
      </c>
      <c r="I2307">
        <f t="shared" si="189"/>
        <v>0.28200000000000003</v>
      </c>
      <c r="J2307">
        <f>(E2307-Observed!M2309)^2</f>
        <v>7.9524000000000011E-2</v>
      </c>
      <c r="K2307">
        <f t="shared" si="190"/>
        <v>7.9524000000000011E-2</v>
      </c>
      <c r="L2307">
        <f>IF(ISNA(E2307-Observed!M2309),"",E2307-Observed!M2309)</f>
        <v>-0.28200000000000003</v>
      </c>
    </row>
    <row r="2308" spans="1:12" x14ac:dyDescent="0.25">
      <c r="A2308" s="8">
        <f t="shared" si="186"/>
        <v>42523</v>
      </c>
      <c r="B2308">
        <v>14764</v>
      </c>
      <c r="C2308">
        <v>2308</v>
      </c>
      <c r="D2308">
        <f>'Raw Mod'!F2308</f>
        <v>13.48</v>
      </c>
      <c r="E2308">
        <f t="shared" si="187"/>
        <v>13.48</v>
      </c>
      <c r="F2308">
        <v>14.24</v>
      </c>
      <c r="G2308">
        <f t="shared" si="188"/>
        <v>14.24</v>
      </c>
      <c r="H2308">
        <f>ABS(E2308-Observed!M2310)</f>
        <v>0.54599999999999937</v>
      </c>
      <c r="I2308">
        <f t="shared" si="189"/>
        <v>0.54599999999999937</v>
      </c>
      <c r="J2308">
        <f>(E2308-Observed!M2310)^2</f>
        <v>0.29811599999999933</v>
      </c>
      <c r="K2308">
        <f t="shared" si="190"/>
        <v>0.29811599999999933</v>
      </c>
      <c r="L2308">
        <f>IF(ISNA(E2308-Observed!M2310),"",E2308-Observed!M2310)</f>
        <v>-0.54599999999999937</v>
      </c>
    </row>
    <row r="2309" spans="1:12" x14ac:dyDescent="0.25">
      <c r="A2309" s="8">
        <f t="shared" ref="A2309:A2372" si="191">B2309+$A$2-1</f>
        <v>42523.127</v>
      </c>
      <c r="B2309">
        <v>14764.127</v>
      </c>
      <c r="C2309">
        <v>2309</v>
      </c>
      <c r="D2309">
        <f>'Raw Mod'!F2309</f>
        <v>13.6</v>
      </c>
      <c r="E2309">
        <f t="shared" ref="E2309:E2372" si="192">IF(D2309&lt;1,NA(),D2309)</f>
        <v>13.6</v>
      </c>
      <c r="F2309">
        <v>14.32</v>
      </c>
      <c r="G2309">
        <f t="shared" ref="G2309:G2372" si="193">IF(F2309&lt;1,NA(),F2309)</f>
        <v>14.32</v>
      </c>
      <c r="H2309">
        <f>ABS(E2309-Observed!M2311)</f>
        <v>0.23399999999999999</v>
      </c>
      <c r="I2309">
        <f t="shared" ref="I2309:I2372" si="194">IF(ISNA(H2309),"",H2309)</f>
        <v>0.23399999999999999</v>
      </c>
      <c r="J2309">
        <f>(E2309-Observed!M2311)^2</f>
        <v>5.4755999999999992E-2</v>
      </c>
      <c r="K2309">
        <f t="shared" ref="K2309:K2372" si="195">IF(ISNA(J2309),"",J2309)</f>
        <v>5.4755999999999992E-2</v>
      </c>
      <c r="L2309">
        <f>IF(ISNA(E2309-Observed!M2311),"",E2309-Observed!M2311)</f>
        <v>-0.23399999999999999</v>
      </c>
    </row>
    <row r="2310" spans="1:12" x14ac:dyDescent="0.25">
      <c r="A2310" s="8">
        <f t="shared" si="191"/>
        <v>42523.25</v>
      </c>
      <c r="B2310">
        <v>14764.25</v>
      </c>
      <c r="C2310">
        <v>2310</v>
      </c>
      <c r="D2310">
        <f>'Raw Mod'!F2310</f>
        <v>13.76</v>
      </c>
      <c r="E2310">
        <f t="shared" si="192"/>
        <v>13.76</v>
      </c>
      <c r="F2310">
        <v>14.55</v>
      </c>
      <c r="G2310">
        <f t="shared" si="193"/>
        <v>14.55</v>
      </c>
      <c r="H2310">
        <f>ABS(E2310-Observed!M2312)</f>
        <v>0.33800000000000097</v>
      </c>
      <c r="I2310">
        <f t="shared" si="194"/>
        <v>0.33800000000000097</v>
      </c>
      <c r="J2310">
        <f>(E2310-Observed!M2312)^2</f>
        <v>0.11424400000000065</v>
      </c>
      <c r="K2310">
        <f t="shared" si="195"/>
        <v>0.11424400000000065</v>
      </c>
      <c r="L2310">
        <f>IF(ISNA(E2310-Observed!M2312),"",E2310-Observed!M2312)</f>
        <v>-0.33800000000000097</v>
      </c>
    </row>
    <row r="2311" spans="1:12" x14ac:dyDescent="0.25">
      <c r="A2311" s="8">
        <f t="shared" si="191"/>
        <v>42523.377</v>
      </c>
      <c r="B2311">
        <v>14764.377</v>
      </c>
      <c r="C2311">
        <v>2311</v>
      </c>
      <c r="D2311">
        <f>'Raw Mod'!F2311</f>
        <v>13.55</v>
      </c>
      <c r="E2311">
        <f t="shared" si="192"/>
        <v>13.55</v>
      </c>
      <c r="F2311">
        <v>14.45</v>
      </c>
      <c r="G2311">
        <f t="shared" si="193"/>
        <v>14.45</v>
      </c>
      <c r="H2311">
        <f>ABS(E2311-Observed!M2313)</f>
        <v>0.64400000000000013</v>
      </c>
      <c r="I2311">
        <f t="shared" si="194"/>
        <v>0.64400000000000013</v>
      </c>
      <c r="J2311">
        <f>(E2311-Observed!M2313)^2</f>
        <v>0.41473600000000016</v>
      </c>
      <c r="K2311">
        <f t="shared" si="195"/>
        <v>0.41473600000000016</v>
      </c>
      <c r="L2311">
        <f>IF(ISNA(E2311-Observed!M2313),"",E2311-Observed!M2313)</f>
        <v>-0.64400000000000013</v>
      </c>
    </row>
    <row r="2312" spans="1:12" x14ac:dyDescent="0.25">
      <c r="A2312" s="8">
        <f t="shared" si="191"/>
        <v>42523.5</v>
      </c>
      <c r="B2312">
        <v>14764.5</v>
      </c>
      <c r="C2312">
        <v>2312</v>
      </c>
      <c r="D2312">
        <f>'Raw Mod'!F2312</f>
        <v>13.56</v>
      </c>
      <c r="E2312">
        <f t="shared" si="192"/>
        <v>13.56</v>
      </c>
      <c r="F2312">
        <v>14.4</v>
      </c>
      <c r="G2312">
        <f t="shared" si="193"/>
        <v>14.4</v>
      </c>
      <c r="H2312">
        <f>ABS(E2312-Observed!M2314)</f>
        <v>0.60999999999999943</v>
      </c>
      <c r="I2312">
        <f t="shared" si="194"/>
        <v>0.60999999999999943</v>
      </c>
      <c r="J2312">
        <f>(E2312-Observed!M2314)^2</f>
        <v>0.37209999999999932</v>
      </c>
      <c r="K2312">
        <f t="shared" si="195"/>
        <v>0.37209999999999932</v>
      </c>
      <c r="L2312">
        <f>IF(ISNA(E2312-Observed!M2314),"",E2312-Observed!M2314)</f>
        <v>-0.60999999999999943</v>
      </c>
    </row>
    <row r="2313" spans="1:12" x14ac:dyDescent="0.25">
      <c r="A2313" s="8">
        <f t="shared" si="191"/>
        <v>42523.627</v>
      </c>
      <c r="B2313">
        <v>14764.627</v>
      </c>
      <c r="C2313">
        <v>2313</v>
      </c>
      <c r="D2313">
        <f>'Raw Mod'!F2313</f>
        <v>13.75</v>
      </c>
      <c r="E2313">
        <f t="shared" si="192"/>
        <v>13.75</v>
      </c>
      <c r="F2313">
        <v>14.45</v>
      </c>
      <c r="G2313">
        <f t="shared" si="193"/>
        <v>14.45</v>
      </c>
      <c r="H2313">
        <f>ABS(E2313-Observed!M2315)</f>
        <v>0.41999999999999993</v>
      </c>
      <c r="I2313">
        <f t="shared" si="194"/>
        <v>0.41999999999999993</v>
      </c>
      <c r="J2313">
        <f>(E2313-Observed!M2315)^2</f>
        <v>0.17639999999999995</v>
      </c>
      <c r="K2313">
        <f t="shared" si="195"/>
        <v>0.17639999999999995</v>
      </c>
      <c r="L2313">
        <f>IF(ISNA(E2313-Observed!M2315),"",E2313-Observed!M2315)</f>
        <v>-0.41999999999999993</v>
      </c>
    </row>
    <row r="2314" spans="1:12" x14ac:dyDescent="0.25">
      <c r="A2314" s="8">
        <f t="shared" si="191"/>
        <v>42523.75</v>
      </c>
      <c r="B2314">
        <v>14764.75</v>
      </c>
      <c r="C2314">
        <v>2314</v>
      </c>
      <c r="D2314">
        <f>'Raw Mod'!F2314</f>
        <v>13.44</v>
      </c>
      <c r="E2314">
        <f t="shared" si="192"/>
        <v>13.44</v>
      </c>
      <c r="F2314">
        <v>14.29</v>
      </c>
      <c r="G2314">
        <f t="shared" si="193"/>
        <v>14.29</v>
      </c>
      <c r="H2314">
        <f>ABS(E2314-Observed!M2316)</f>
        <v>0.61000000000000121</v>
      </c>
      <c r="I2314">
        <f t="shared" si="194"/>
        <v>0.61000000000000121</v>
      </c>
      <c r="J2314">
        <f>(E2314-Observed!M2316)^2</f>
        <v>0.37210000000000149</v>
      </c>
      <c r="K2314">
        <f t="shared" si="195"/>
        <v>0.37210000000000149</v>
      </c>
      <c r="L2314">
        <f>IF(ISNA(E2314-Observed!M2316),"",E2314-Observed!M2316)</f>
        <v>-0.61000000000000121</v>
      </c>
    </row>
    <row r="2315" spans="1:12" x14ac:dyDescent="0.25">
      <c r="A2315" s="8">
        <f t="shared" si="191"/>
        <v>42523.877</v>
      </c>
      <c r="B2315">
        <v>14764.877</v>
      </c>
      <c r="C2315">
        <v>2315</v>
      </c>
      <c r="D2315">
        <f>'Raw Mod'!F2315</f>
        <v>13.47</v>
      </c>
      <c r="E2315">
        <f t="shared" si="192"/>
        <v>13.47</v>
      </c>
      <c r="F2315">
        <v>14.32</v>
      </c>
      <c r="G2315">
        <f t="shared" si="193"/>
        <v>14.32</v>
      </c>
      <c r="H2315">
        <f>ABS(E2315-Observed!M2317)</f>
        <v>0.53200000000000003</v>
      </c>
      <c r="I2315">
        <f t="shared" si="194"/>
        <v>0.53200000000000003</v>
      </c>
      <c r="J2315">
        <f>(E2315-Observed!M2317)^2</f>
        <v>0.28302400000000005</v>
      </c>
      <c r="K2315">
        <f t="shared" si="195"/>
        <v>0.28302400000000005</v>
      </c>
      <c r="L2315">
        <f>IF(ISNA(E2315-Observed!M2317),"",E2315-Observed!M2317)</f>
        <v>-0.53200000000000003</v>
      </c>
    </row>
    <row r="2316" spans="1:12" x14ac:dyDescent="0.25">
      <c r="A2316" s="8">
        <f t="shared" si="191"/>
        <v>42524</v>
      </c>
      <c r="B2316">
        <v>14765</v>
      </c>
      <c r="C2316">
        <v>2316</v>
      </c>
      <c r="D2316">
        <f>'Raw Mod'!F2316</f>
        <v>13.69</v>
      </c>
      <c r="E2316">
        <f t="shared" si="192"/>
        <v>13.69</v>
      </c>
      <c r="F2316">
        <v>14.43</v>
      </c>
      <c r="G2316">
        <f t="shared" si="193"/>
        <v>14.43</v>
      </c>
      <c r="H2316">
        <f>ABS(E2316-Observed!M2318)</f>
        <v>0.31200000000000117</v>
      </c>
      <c r="I2316">
        <f t="shared" si="194"/>
        <v>0.31200000000000117</v>
      </c>
      <c r="J2316">
        <f>(E2316-Observed!M2318)^2</f>
        <v>9.7344000000000722E-2</v>
      </c>
      <c r="K2316">
        <f t="shared" si="195"/>
        <v>9.7344000000000722E-2</v>
      </c>
      <c r="L2316">
        <f>IF(ISNA(E2316-Observed!M2318),"",E2316-Observed!M2318)</f>
        <v>-0.31200000000000117</v>
      </c>
    </row>
    <row r="2317" spans="1:12" x14ac:dyDescent="0.25">
      <c r="A2317" s="8">
        <f t="shared" si="191"/>
        <v>42524.127</v>
      </c>
      <c r="B2317">
        <v>14765.127</v>
      </c>
      <c r="C2317">
        <v>2317</v>
      </c>
      <c r="D2317">
        <f>'Raw Mod'!F2317</f>
        <v>13.49</v>
      </c>
      <c r="E2317">
        <f t="shared" si="192"/>
        <v>13.49</v>
      </c>
      <c r="F2317">
        <v>14.32</v>
      </c>
      <c r="G2317">
        <f t="shared" si="193"/>
        <v>14.32</v>
      </c>
      <c r="H2317">
        <f>ABS(E2317-Observed!M2319)</f>
        <v>0.58399999999999963</v>
      </c>
      <c r="I2317">
        <f t="shared" si="194"/>
        <v>0.58399999999999963</v>
      </c>
      <c r="J2317">
        <f>(E2317-Observed!M2319)^2</f>
        <v>0.34105599999999958</v>
      </c>
      <c r="K2317">
        <f t="shared" si="195"/>
        <v>0.34105599999999958</v>
      </c>
      <c r="L2317">
        <f>IF(ISNA(E2317-Observed!M2319),"",E2317-Observed!M2319)</f>
        <v>-0.58399999999999963</v>
      </c>
    </row>
    <row r="2318" spans="1:12" x14ac:dyDescent="0.25">
      <c r="A2318" s="8">
        <f t="shared" si="191"/>
        <v>42524.25</v>
      </c>
      <c r="B2318">
        <v>14765.25</v>
      </c>
      <c r="C2318">
        <v>2318</v>
      </c>
      <c r="D2318">
        <f>'Raw Mod'!F2318</f>
        <v>13.7</v>
      </c>
      <c r="E2318">
        <f t="shared" si="192"/>
        <v>13.7</v>
      </c>
      <c r="F2318">
        <v>14.36</v>
      </c>
      <c r="G2318">
        <f t="shared" si="193"/>
        <v>14.36</v>
      </c>
      <c r="H2318">
        <f>ABS(E2318-Observed!M2320)</f>
        <v>0.30200000000000138</v>
      </c>
      <c r="I2318">
        <f t="shared" si="194"/>
        <v>0.30200000000000138</v>
      </c>
      <c r="J2318">
        <f>(E2318-Observed!M2320)^2</f>
        <v>9.1204000000000826E-2</v>
      </c>
      <c r="K2318">
        <f t="shared" si="195"/>
        <v>9.1204000000000826E-2</v>
      </c>
      <c r="L2318">
        <f>IF(ISNA(E2318-Observed!M2320),"",E2318-Observed!M2320)</f>
        <v>-0.30200000000000138</v>
      </c>
    </row>
    <row r="2319" spans="1:12" x14ac:dyDescent="0.25">
      <c r="A2319" s="8">
        <f t="shared" si="191"/>
        <v>42524.376000000004</v>
      </c>
      <c r="B2319">
        <v>14765.376</v>
      </c>
      <c r="C2319">
        <v>2319</v>
      </c>
      <c r="D2319">
        <f>'Raw Mod'!F2319</f>
        <v>13.88</v>
      </c>
      <c r="E2319">
        <f t="shared" si="192"/>
        <v>13.88</v>
      </c>
      <c r="F2319">
        <v>14.61</v>
      </c>
      <c r="G2319">
        <f t="shared" si="193"/>
        <v>14.61</v>
      </c>
      <c r="H2319">
        <f>ABS(E2319-Observed!M2321)</f>
        <v>0.40999999999999837</v>
      </c>
      <c r="I2319">
        <f t="shared" si="194"/>
        <v>0.40999999999999837</v>
      </c>
      <c r="J2319">
        <f>(E2319-Observed!M2321)^2</f>
        <v>0.16809999999999867</v>
      </c>
      <c r="K2319">
        <f t="shared" si="195"/>
        <v>0.16809999999999867</v>
      </c>
      <c r="L2319">
        <f>IF(ISNA(E2319-Observed!M2321),"",E2319-Observed!M2321)</f>
        <v>-0.40999999999999837</v>
      </c>
    </row>
    <row r="2320" spans="1:12" x14ac:dyDescent="0.25">
      <c r="A2320" s="8">
        <f t="shared" si="191"/>
        <v>42524.5</v>
      </c>
      <c r="B2320">
        <v>14765.5</v>
      </c>
      <c r="C2320">
        <v>2320</v>
      </c>
      <c r="D2320">
        <f>'Raw Mod'!F2320</f>
        <v>13.62</v>
      </c>
      <c r="E2320">
        <f t="shared" si="192"/>
        <v>13.62</v>
      </c>
      <c r="F2320">
        <v>14.51</v>
      </c>
      <c r="G2320">
        <f t="shared" si="193"/>
        <v>14.51</v>
      </c>
      <c r="H2320">
        <f>ABS(E2320-Observed!M2322)</f>
        <v>0.6460000000000008</v>
      </c>
      <c r="I2320">
        <f t="shared" si="194"/>
        <v>0.6460000000000008</v>
      </c>
      <c r="J2320">
        <f>(E2320-Observed!M2322)^2</f>
        <v>0.41731600000000102</v>
      </c>
      <c r="K2320">
        <f t="shared" si="195"/>
        <v>0.41731600000000102</v>
      </c>
      <c r="L2320">
        <f>IF(ISNA(E2320-Observed!M2322),"",E2320-Observed!M2322)</f>
        <v>-0.6460000000000008</v>
      </c>
    </row>
    <row r="2321" spans="1:12" x14ac:dyDescent="0.25">
      <c r="A2321" s="8">
        <f t="shared" si="191"/>
        <v>42524.627</v>
      </c>
      <c r="B2321">
        <v>14765.627</v>
      </c>
      <c r="C2321">
        <v>2321</v>
      </c>
      <c r="D2321">
        <f>'Raw Mod'!F2321</f>
        <v>13.91</v>
      </c>
      <c r="E2321">
        <f t="shared" si="192"/>
        <v>13.91</v>
      </c>
      <c r="F2321">
        <v>14.61</v>
      </c>
      <c r="G2321">
        <f t="shared" si="193"/>
        <v>14.61</v>
      </c>
      <c r="H2321">
        <f>ABS(E2321-Observed!M2323)</f>
        <v>0.23600000000000065</v>
      </c>
      <c r="I2321">
        <f t="shared" si="194"/>
        <v>0.23600000000000065</v>
      </c>
      <c r="J2321">
        <f>(E2321-Observed!M2323)^2</f>
        <v>5.5696000000000308E-2</v>
      </c>
      <c r="K2321">
        <f t="shared" si="195"/>
        <v>5.5696000000000308E-2</v>
      </c>
      <c r="L2321">
        <f>IF(ISNA(E2321-Observed!M2323),"",E2321-Observed!M2323)</f>
        <v>-0.23600000000000065</v>
      </c>
    </row>
    <row r="2322" spans="1:12" x14ac:dyDescent="0.25">
      <c r="A2322" s="8">
        <f t="shared" si="191"/>
        <v>42524.75</v>
      </c>
      <c r="B2322">
        <v>14765.75</v>
      </c>
      <c r="C2322">
        <v>2322</v>
      </c>
      <c r="D2322">
        <f>'Raw Mod'!F2322</f>
        <v>13.83</v>
      </c>
      <c r="E2322">
        <f t="shared" si="192"/>
        <v>13.83</v>
      </c>
      <c r="F2322">
        <v>14.56</v>
      </c>
      <c r="G2322">
        <f t="shared" si="193"/>
        <v>14.56</v>
      </c>
      <c r="H2322">
        <f>ABS(E2322-Observed!M2324)</f>
        <v>0.36400000000000077</v>
      </c>
      <c r="I2322">
        <f t="shared" si="194"/>
        <v>0.36400000000000077</v>
      </c>
      <c r="J2322">
        <f>(E2322-Observed!M2324)^2</f>
        <v>0.13249600000000056</v>
      </c>
      <c r="K2322">
        <f t="shared" si="195"/>
        <v>0.13249600000000056</v>
      </c>
      <c r="L2322">
        <f>IF(ISNA(E2322-Observed!M2324),"",E2322-Observed!M2324)</f>
        <v>-0.36400000000000077</v>
      </c>
    </row>
    <row r="2323" spans="1:12" x14ac:dyDescent="0.25">
      <c r="A2323" s="8">
        <f t="shared" si="191"/>
        <v>42524.877</v>
      </c>
      <c r="B2323">
        <v>14765.877</v>
      </c>
      <c r="C2323">
        <v>2323</v>
      </c>
      <c r="D2323">
        <f>'Raw Mod'!F2323</f>
        <v>13.83</v>
      </c>
      <c r="E2323">
        <f t="shared" si="192"/>
        <v>13.83</v>
      </c>
      <c r="F2323">
        <v>14.58</v>
      </c>
      <c r="G2323">
        <f t="shared" si="193"/>
        <v>14.58</v>
      </c>
      <c r="H2323">
        <f>ABS(E2323-Observed!M2325)</f>
        <v>0.45999999999999908</v>
      </c>
      <c r="I2323">
        <f t="shared" si="194"/>
        <v>0.45999999999999908</v>
      </c>
      <c r="J2323">
        <f>(E2323-Observed!M2325)^2</f>
        <v>0.21159999999999915</v>
      </c>
      <c r="K2323">
        <f t="shared" si="195"/>
        <v>0.21159999999999915</v>
      </c>
      <c r="L2323">
        <f>IF(ISNA(E2323-Observed!M2325),"",E2323-Observed!M2325)</f>
        <v>-0.45999999999999908</v>
      </c>
    </row>
    <row r="2324" spans="1:12" x14ac:dyDescent="0.25">
      <c r="A2324" s="8">
        <f t="shared" si="191"/>
        <v>42525</v>
      </c>
      <c r="B2324">
        <v>14766</v>
      </c>
      <c r="C2324">
        <v>2324</v>
      </c>
      <c r="D2324">
        <f>'Raw Mod'!F2324</f>
        <v>13.74</v>
      </c>
      <c r="E2324">
        <f t="shared" si="192"/>
        <v>13.74</v>
      </c>
      <c r="F2324">
        <v>14.52</v>
      </c>
      <c r="G2324">
        <f t="shared" si="193"/>
        <v>14.52</v>
      </c>
      <c r="H2324">
        <f>ABS(E2324-Observed!M2326)</f>
        <v>0.35800000000000054</v>
      </c>
      <c r="I2324">
        <f t="shared" si="194"/>
        <v>0.35800000000000054</v>
      </c>
      <c r="J2324">
        <f>(E2324-Observed!M2326)^2</f>
        <v>0.12816400000000039</v>
      </c>
      <c r="K2324">
        <f t="shared" si="195"/>
        <v>0.12816400000000039</v>
      </c>
      <c r="L2324">
        <f>IF(ISNA(E2324-Observed!M2326),"",E2324-Observed!M2326)</f>
        <v>-0.35800000000000054</v>
      </c>
    </row>
    <row r="2325" spans="1:12" x14ac:dyDescent="0.25">
      <c r="A2325" s="8">
        <f t="shared" si="191"/>
        <v>42525.126000000004</v>
      </c>
      <c r="B2325">
        <v>14766.126</v>
      </c>
      <c r="C2325">
        <v>2325</v>
      </c>
      <c r="D2325">
        <f>'Raw Mod'!F2325</f>
        <v>13.57</v>
      </c>
      <c r="E2325">
        <f t="shared" si="192"/>
        <v>13.57</v>
      </c>
      <c r="F2325">
        <v>14.49</v>
      </c>
      <c r="G2325">
        <f t="shared" si="193"/>
        <v>14.49</v>
      </c>
      <c r="H2325">
        <f>ABS(E2325-Observed!M2327)</f>
        <v>0.52800000000000047</v>
      </c>
      <c r="I2325">
        <f t="shared" si="194"/>
        <v>0.52800000000000047</v>
      </c>
      <c r="J2325">
        <f>(E2325-Observed!M2327)^2</f>
        <v>0.27878400000000048</v>
      </c>
      <c r="K2325">
        <f t="shared" si="195"/>
        <v>0.27878400000000048</v>
      </c>
      <c r="L2325">
        <f>IF(ISNA(E2325-Observed!M2327),"",E2325-Observed!M2327)</f>
        <v>-0.52800000000000047</v>
      </c>
    </row>
    <row r="2326" spans="1:12" x14ac:dyDescent="0.25">
      <c r="A2326" s="8">
        <f t="shared" si="191"/>
        <v>42525.25</v>
      </c>
      <c r="B2326">
        <v>14766.25</v>
      </c>
      <c r="C2326">
        <v>2326</v>
      </c>
      <c r="D2326">
        <f>'Raw Mod'!F2326</f>
        <v>13.77</v>
      </c>
      <c r="E2326">
        <f t="shared" si="192"/>
        <v>13.77</v>
      </c>
      <c r="F2326">
        <v>14.66</v>
      </c>
      <c r="G2326">
        <f t="shared" si="193"/>
        <v>14.66</v>
      </c>
      <c r="H2326">
        <f>ABS(E2326-Observed!M2328)</f>
        <v>0.40000000000000036</v>
      </c>
      <c r="I2326">
        <f t="shared" si="194"/>
        <v>0.40000000000000036</v>
      </c>
      <c r="J2326">
        <f>(E2326-Observed!M2328)^2</f>
        <v>0.16000000000000028</v>
      </c>
      <c r="K2326">
        <f t="shared" si="195"/>
        <v>0.16000000000000028</v>
      </c>
      <c r="L2326">
        <f>IF(ISNA(E2326-Observed!M2328),"",E2326-Observed!M2328)</f>
        <v>-0.40000000000000036</v>
      </c>
    </row>
    <row r="2327" spans="1:12" x14ac:dyDescent="0.25">
      <c r="A2327" s="8">
        <f t="shared" si="191"/>
        <v>42525.377</v>
      </c>
      <c r="B2327">
        <v>14766.377</v>
      </c>
      <c r="C2327">
        <v>2327</v>
      </c>
      <c r="D2327">
        <f>'Raw Mod'!F2327</f>
        <v>13.75</v>
      </c>
      <c r="E2327">
        <f t="shared" si="192"/>
        <v>13.75</v>
      </c>
      <c r="F2327">
        <v>14.69</v>
      </c>
      <c r="G2327">
        <f t="shared" si="193"/>
        <v>14.69</v>
      </c>
      <c r="H2327">
        <f>ABS(E2327-Observed!M2329)</f>
        <v>0.56400000000000006</v>
      </c>
      <c r="I2327">
        <f t="shared" si="194"/>
        <v>0.56400000000000006</v>
      </c>
      <c r="J2327">
        <f>(E2327-Observed!M2329)^2</f>
        <v>0.31809600000000005</v>
      </c>
      <c r="K2327">
        <f t="shared" si="195"/>
        <v>0.31809600000000005</v>
      </c>
      <c r="L2327">
        <f>IF(ISNA(E2327-Observed!M2329),"",E2327-Observed!M2329)</f>
        <v>-0.56400000000000006</v>
      </c>
    </row>
    <row r="2328" spans="1:12" x14ac:dyDescent="0.25">
      <c r="A2328" s="8">
        <f t="shared" si="191"/>
        <v>42525.5</v>
      </c>
      <c r="B2328">
        <v>14766.5</v>
      </c>
      <c r="C2328">
        <v>2328</v>
      </c>
      <c r="D2328">
        <f>'Raw Mod'!F2328</f>
        <v>13.71</v>
      </c>
      <c r="E2328">
        <f t="shared" si="192"/>
        <v>13.71</v>
      </c>
      <c r="F2328">
        <v>14.46</v>
      </c>
      <c r="G2328">
        <f t="shared" si="193"/>
        <v>14.46</v>
      </c>
      <c r="H2328">
        <f>ABS(E2328-Observed!M2330)</f>
        <v>0.57999999999999829</v>
      </c>
      <c r="I2328">
        <f t="shared" si="194"/>
        <v>0.57999999999999829</v>
      </c>
      <c r="J2328">
        <f>(E2328-Observed!M2330)^2</f>
        <v>0.33639999999999803</v>
      </c>
      <c r="K2328">
        <f t="shared" si="195"/>
        <v>0.33639999999999803</v>
      </c>
      <c r="L2328">
        <f>IF(ISNA(E2328-Observed!M2330),"",E2328-Observed!M2330)</f>
        <v>-0.57999999999999829</v>
      </c>
    </row>
    <row r="2329" spans="1:12" x14ac:dyDescent="0.25">
      <c r="A2329" s="8">
        <f t="shared" si="191"/>
        <v>42525.627</v>
      </c>
      <c r="B2329">
        <v>14766.627</v>
      </c>
      <c r="C2329">
        <v>2329</v>
      </c>
      <c r="D2329">
        <f>'Raw Mod'!F2329</f>
        <v>13.82</v>
      </c>
      <c r="E2329">
        <f t="shared" si="192"/>
        <v>13.82</v>
      </c>
      <c r="F2329">
        <v>14.52</v>
      </c>
      <c r="G2329">
        <f t="shared" si="193"/>
        <v>14.52</v>
      </c>
      <c r="H2329">
        <f>ABS(E2329-Observed!M2331)</f>
        <v>0.46999999999999886</v>
      </c>
      <c r="I2329">
        <f t="shared" si="194"/>
        <v>0.46999999999999886</v>
      </c>
      <c r="J2329">
        <f>(E2329-Observed!M2331)^2</f>
        <v>0.22089999999999893</v>
      </c>
      <c r="K2329">
        <f t="shared" si="195"/>
        <v>0.22089999999999893</v>
      </c>
      <c r="L2329">
        <f>IF(ISNA(E2329-Observed!M2331),"",E2329-Observed!M2331)</f>
        <v>-0.46999999999999886</v>
      </c>
    </row>
    <row r="2330" spans="1:12" x14ac:dyDescent="0.25">
      <c r="A2330" s="8">
        <f t="shared" si="191"/>
        <v>42525.75</v>
      </c>
      <c r="B2330">
        <v>14766.75</v>
      </c>
      <c r="C2330">
        <v>2330</v>
      </c>
      <c r="D2330">
        <f>'Raw Mod'!F2330</f>
        <v>13.78</v>
      </c>
      <c r="E2330">
        <f t="shared" si="192"/>
        <v>13.78</v>
      </c>
      <c r="F2330">
        <v>14.59</v>
      </c>
      <c r="G2330">
        <f t="shared" si="193"/>
        <v>14.59</v>
      </c>
      <c r="H2330">
        <f>ABS(E2330-Observed!M2332)</f>
        <v>0.34200000000000053</v>
      </c>
      <c r="I2330">
        <f t="shared" si="194"/>
        <v>0.34200000000000053</v>
      </c>
      <c r="J2330">
        <f>(E2330-Observed!M2332)^2</f>
        <v>0.11696400000000036</v>
      </c>
      <c r="K2330">
        <f t="shared" si="195"/>
        <v>0.11696400000000036</v>
      </c>
      <c r="L2330">
        <f>IF(ISNA(E2330-Observed!M2332),"",E2330-Observed!M2332)</f>
        <v>-0.34200000000000053</v>
      </c>
    </row>
    <row r="2331" spans="1:12" x14ac:dyDescent="0.25">
      <c r="A2331" s="8">
        <f t="shared" si="191"/>
        <v>42525.877</v>
      </c>
      <c r="B2331">
        <v>14766.877</v>
      </c>
      <c r="C2331">
        <v>2331</v>
      </c>
      <c r="D2331">
        <f>'Raw Mod'!F2331</f>
        <v>13.7</v>
      </c>
      <c r="E2331">
        <f t="shared" si="192"/>
        <v>13.7</v>
      </c>
      <c r="F2331">
        <v>14.54</v>
      </c>
      <c r="G2331">
        <f t="shared" si="193"/>
        <v>14.54</v>
      </c>
      <c r="H2331">
        <f>ABS(E2331-Observed!M2333)</f>
        <v>0.44600000000000151</v>
      </c>
      <c r="I2331">
        <f t="shared" si="194"/>
        <v>0.44600000000000151</v>
      </c>
      <c r="J2331">
        <f>(E2331-Observed!M2333)^2</f>
        <v>0.19891600000000134</v>
      </c>
      <c r="K2331">
        <f t="shared" si="195"/>
        <v>0.19891600000000134</v>
      </c>
      <c r="L2331">
        <f>IF(ISNA(E2331-Observed!M2333),"",E2331-Observed!M2333)</f>
        <v>-0.44600000000000151</v>
      </c>
    </row>
    <row r="2332" spans="1:12" x14ac:dyDescent="0.25">
      <c r="A2332" s="8">
        <f t="shared" si="191"/>
        <v>42526</v>
      </c>
      <c r="B2332">
        <v>14767</v>
      </c>
      <c r="C2332">
        <v>2332</v>
      </c>
      <c r="D2332">
        <f>'Raw Mod'!F2332</f>
        <v>13.61</v>
      </c>
      <c r="E2332">
        <f t="shared" si="192"/>
        <v>13.61</v>
      </c>
      <c r="F2332">
        <v>14.37</v>
      </c>
      <c r="G2332">
        <f t="shared" si="193"/>
        <v>14.37</v>
      </c>
      <c r="H2332">
        <f>ABS(E2332-Observed!M2334)</f>
        <v>0.58400000000000141</v>
      </c>
      <c r="I2332">
        <f t="shared" si="194"/>
        <v>0.58400000000000141</v>
      </c>
      <c r="J2332">
        <f>(E2332-Observed!M2334)^2</f>
        <v>0.34105600000000164</v>
      </c>
      <c r="K2332">
        <f t="shared" si="195"/>
        <v>0.34105600000000164</v>
      </c>
      <c r="L2332">
        <f>IF(ISNA(E2332-Observed!M2334),"",E2332-Observed!M2334)</f>
        <v>-0.58400000000000141</v>
      </c>
    </row>
    <row r="2333" spans="1:12" x14ac:dyDescent="0.25">
      <c r="A2333" s="8">
        <f t="shared" si="191"/>
        <v>42526.125</v>
      </c>
      <c r="B2333">
        <v>14767.125</v>
      </c>
      <c r="C2333">
        <v>2333</v>
      </c>
      <c r="D2333">
        <f>'Raw Mod'!F2333</f>
        <v>13.62</v>
      </c>
      <c r="E2333">
        <f t="shared" si="192"/>
        <v>13.62</v>
      </c>
      <c r="F2333">
        <v>14.39</v>
      </c>
      <c r="G2333">
        <f t="shared" si="193"/>
        <v>14.39</v>
      </c>
      <c r="H2333">
        <f>ABS(E2333-Observed!M2335)</f>
        <v>0.50200000000000067</v>
      </c>
      <c r="I2333">
        <f t="shared" si="194"/>
        <v>0.50200000000000067</v>
      </c>
      <c r="J2333">
        <f>(E2333-Observed!M2335)^2</f>
        <v>0.25200400000000067</v>
      </c>
      <c r="K2333">
        <f t="shared" si="195"/>
        <v>0.25200400000000067</v>
      </c>
      <c r="L2333">
        <f>IF(ISNA(E2333-Observed!M2335),"",E2333-Observed!M2335)</f>
        <v>-0.50200000000000067</v>
      </c>
    </row>
    <row r="2334" spans="1:12" x14ac:dyDescent="0.25">
      <c r="A2334" s="8">
        <f t="shared" si="191"/>
        <v>42526.25</v>
      </c>
      <c r="B2334">
        <v>14767.25</v>
      </c>
      <c r="C2334">
        <v>2334</v>
      </c>
      <c r="D2334">
        <f>'Raw Mod'!F2334</f>
        <v>13.8</v>
      </c>
      <c r="E2334">
        <f t="shared" si="192"/>
        <v>13.8</v>
      </c>
      <c r="F2334">
        <v>14.65</v>
      </c>
      <c r="G2334">
        <f t="shared" si="193"/>
        <v>14.65</v>
      </c>
      <c r="H2334">
        <f>ABS(E2334-Observed!M2336)</f>
        <v>0.4659999999999993</v>
      </c>
      <c r="I2334">
        <f t="shared" si="194"/>
        <v>0.4659999999999993</v>
      </c>
      <c r="J2334">
        <f>(E2334-Observed!M2336)^2</f>
        <v>0.21715599999999935</v>
      </c>
      <c r="K2334">
        <f t="shared" si="195"/>
        <v>0.21715599999999935</v>
      </c>
      <c r="L2334">
        <f>IF(ISNA(E2334-Observed!M2336),"",E2334-Observed!M2336)</f>
        <v>-0.4659999999999993</v>
      </c>
    </row>
    <row r="2335" spans="1:12" x14ac:dyDescent="0.25">
      <c r="A2335" s="8">
        <f t="shared" si="191"/>
        <v>42526.376000000004</v>
      </c>
      <c r="B2335">
        <v>14767.376</v>
      </c>
      <c r="C2335">
        <v>2335</v>
      </c>
      <c r="D2335">
        <f>'Raw Mod'!F2335</f>
        <v>13.88</v>
      </c>
      <c r="E2335">
        <f t="shared" si="192"/>
        <v>13.88</v>
      </c>
      <c r="F2335">
        <v>14.74</v>
      </c>
      <c r="G2335">
        <f t="shared" si="193"/>
        <v>14.74</v>
      </c>
      <c r="H2335">
        <f>ABS(E2335-Observed!M2337)</f>
        <v>0.33799999999999919</v>
      </c>
      <c r="I2335">
        <f t="shared" si="194"/>
        <v>0.33799999999999919</v>
      </c>
      <c r="J2335">
        <f>(E2335-Observed!M2337)^2</f>
        <v>0.11424399999999946</v>
      </c>
      <c r="K2335">
        <f t="shared" si="195"/>
        <v>0.11424399999999946</v>
      </c>
      <c r="L2335">
        <f>IF(ISNA(E2335-Observed!M2337),"",E2335-Observed!M2337)</f>
        <v>-0.33799999999999919</v>
      </c>
    </row>
    <row r="2336" spans="1:12" x14ac:dyDescent="0.25">
      <c r="A2336" s="8">
        <f t="shared" si="191"/>
        <v>42526.5</v>
      </c>
      <c r="B2336">
        <v>14767.5</v>
      </c>
      <c r="C2336">
        <v>2336</v>
      </c>
      <c r="D2336">
        <f>'Raw Mod'!F2336</f>
        <v>13.88</v>
      </c>
      <c r="E2336">
        <f t="shared" si="192"/>
        <v>13.88</v>
      </c>
      <c r="F2336">
        <v>14.73</v>
      </c>
      <c r="G2336">
        <f t="shared" si="193"/>
        <v>14.73</v>
      </c>
      <c r="H2336">
        <f>ABS(E2336-Observed!M2338)</f>
        <v>0.38599999999999923</v>
      </c>
      <c r="I2336">
        <f t="shared" si="194"/>
        <v>0.38599999999999923</v>
      </c>
      <c r="J2336">
        <f>(E2336-Observed!M2338)^2</f>
        <v>0.14899599999999941</v>
      </c>
      <c r="K2336">
        <f t="shared" si="195"/>
        <v>0.14899599999999941</v>
      </c>
      <c r="L2336">
        <f>IF(ISNA(E2336-Observed!M2338),"",E2336-Observed!M2338)</f>
        <v>-0.38599999999999923</v>
      </c>
    </row>
    <row r="2337" spans="1:12" x14ac:dyDescent="0.25">
      <c r="A2337" s="8">
        <f t="shared" si="191"/>
        <v>42526.626000000004</v>
      </c>
      <c r="B2337">
        <v>14767.626</v>
      </c>
      <c r="C2337">
        <v>2337</v>
      </c>
      <c r="D2337">
        <f>'Raw Mod'!F2337</f>
        <v>13.97</v>
      </c>
      <c r="E2337">
        <f t="shared" si="192"/>
        <v>13.97</v>
      </c>
      <c r="F2337">
        <v>14.78</v>
      </c>
      <c r="G2337">
        <f t="shared" si="193"/>
        <v>14.78</v>
      </c>
      <c r="H2337">
        <f>ABS(E2337-Observed!M2339)</f>
        <v>0.46299999999999919</v>
      </c>
      <c r="I2337">
        <f t="shared" si="194"/>
        <v>0.46299999999999919</v>
      </c>
      <c r="J2337">
        <f>(E2337-Observed!M2339)^2</f>
        <v>0.21436899999999925</v>
      </c>
      <c r="K2337">
        <f t="shared" si="195"/>
        <v>0.21436899999999925</v>
      </c>
      <c r="L2337">
        <f>IF(ISNA(E2337-Observed!M2339),"",E2337-Observed!M2339)</f>
        <v>-0.46299999999999919</v>
      </c>
    </row>
    <row r="2338" spans="1:12" x14ac:dyDescent="0.25">
      <c r="A2338" s="8">
        <f t="shared" si="191"/>
        <v>42526.75</v>
      </c>
      <c r="B2338">
        <v>14767.75</v>
      </c>
      <c r="C2338">
        <v>2338</v>
      </c>
      <c r="D2338">
        <f>'Raw Mod'!F2338</f>
        <v>13.78</v>
      </c>
      <c r="E2338">
        <f t="shared" si="192"/>
        <v>13.78</v>
      </c>
      <c r="F2338">
        <v>14.59</v>
      </c>
      <c r="G2338">
        <f t="shared" si="193"/>
        <v>14.59</v>
      </c>
      <c r="H2338">
        <f>ABS(E2338-Observed!M2340)</f>
        <v>0.43800000000000061</v>
      </c>
      <c r="I2338">
        <f t="shared" si="194"/>
        <v>0.43800000000000061</v>
      </c>
      <c r="J2338">
        <f>(E2338-Observed!M2340)^2</f>
        <v>0.19184400000000054</v>
      </c>
      <c r="K2338">
        <f t="shared" si="195"/>
        <v>0.19184400000000054</v>
      </c>
      <c r="L2338">
        <f>IF(ISNA(E2338-Observed!M2340),"",E2338-Observed!M2340)</f>
        <v>-0.43800000000000061</v>
      </c>
    </row>
    <row r="2339" spans="1:12" x14ac:dyDescent="0.25">
      <c r="A2339" s="8">
        <f t="shared" si="191"/>
        <v>42526.875</v>
      </c>
      <c r="B2339">
        <v>14767.875</v>
      </c>
      <c r="C2339">
        <v>2339</v>
      </c>
      <c r="D2339">
        <f>'Raw Mod'!F2339</f>
        <v>14.01</v>
      </c>
      <c r="E2339">
        <f t="shared" si="192"/>
        <v>14.01</v>
      </c>
      <c r="F2339">
        <v>14.72</v>
      </c>
      <c r="G2339">
        <f t="shared" si="193"/>
        <v>14.72</v>
      </c>
      <c r="H2339">
        <f>ABS(E2339-Observed!M2341)</f>
        <v>0.18400000000000105</v>
      </c>
      <c r="I2339">
        <f t="shared" si="194"/>
        <v>0.18400000000000105</v>
      </c>
      <c r="J2339">
        <f>(E2339-Observed!M2341)^2</f>
        <v>3.3856000000000386E-2</v>
      </c>
      <c r="K2339">
        <f t="shared" si="195"/>
        <v>3.3856000000000386E-2</v>
      </c>
      <c r="L2339">
        <f>IF(ISNA(E2339-Observed!M2341),"",E2339-Observed!M2341)</f>
        <v>-0.18400000000000105</v>
      </c>
    </row>
    <row r="2340" spans="1:12" x14ac:dyDescent="0.25">
      <c r="A2340" s="8">
        <f t="shared" si="191"/>
        <v>42527</v>
      </c>
      <c r="B2340">
        <v>14768</v>
      </c>
      <c r="C2340">
        <v>2340</v>
      </c>
      <c r="D2340">
        <f>'Raw Mod'!F2340</f>
        <v>13.77</v>
      </c>
      <c r="E2340">
        <f t="shared" si="192"/>
        <v>13.77</v>
      </c>
      <c r="F2340">
        <v>14.69</v>
      </c>
      <c r="G2340">
        <f t="shared" si="193"/>
        <v>14.69</v>
      </c>
      <c r="H2340">
        <f>ABS(E2340-Observed!M2342)</f>
        <v>0.49600000000000044</v>
      </c>
      <c r="I2340">
        <f t="shared" si="194"/>
        <v>0.49600000000000044</v>
      </c>
      <c r="J2340">
        <f>(E2340-Observed!M2342)^2</f>
        <v>0.24601600000000043</v>
      </c>
      <c r="K2340">
        <f t="shared" si="195"/>
        <v>0.24601600000000043</v>
      </c>
      <c r="L2340">
        <f>IF(ISNA(E2340-Observed!M2342),"",E2340-Observed!M2342)</f>
        <v>-0.49600000000000044</v>
      </c>
    </row>
    <row r="2341" spans="1:12" x14ac:dyDescent="0.25">
      <c r="A2341" s="8">
        <f t="shared" si="191"/>
        <v>42527.126000000004</v>
      </c>
      <c r="B2341">
        <v>14768.126</v>
      </c>
      <c r="C2341">
        <v>2341</v>
      </c>
      <c r="D2341">
        <f>'Raw Mod'!F2341</f>
        <v>13.85</v>
      </c>
      <c r="E2341">
        <f t="shared" si="192"/>
        <v>13.85</v>
      </c>
      <c r="F2341">
        <v>14.72</v>
      </c>
      <c r="G2341">
        <f t="shared" si="193"/>
        <v>14.72</v>
      </c>
      <c r="H2341">
        <f>ABS(E2341-Observed!M2343)</f>
        <v>0.36800000000000033</v>
      </c>
      <c r="I2341">
        <f t="shared" si="194"/>
        <v>0.36800000000000033</v>
      </c>
      <c r="J2341">
        <f>(E2341-Observed!M2343)^2</f>
        <v>0.13542400000000024</v>
      </c>
      <c r="K2341">
        <f t="shared" si="195"/>
        <v>0.13542400000000024</v>
      </c>
      <c r="L2341">
        <f>IF(ISNA(E2341-Observed!M2343),"",E2341-Observed!M2343)</f>
        <v>-0.36800000000000033</v>
      </c>
    </row>
    <row r="2342" spans="1:12" x14ac:dyDescent="0.25">
      <c r="A2342" s="8">
        <f t="shared" si="191"/>
        <v>42527.25</v>
      </c>
      <c r="B2342">
        <v>14768.25</v>
      </c>
      <c r="C2342">
        <v>2342</v>
      </c>
      <c r="D2342">
        <f>'Raw Mod'!F2342</f>
        <v>14.15</v>
      </c>
      <c r="E2342">
        <f t="shared" si="192"/>
        <v>14.15</v>
      </c>
      <c r="F2342">
        <v>14.86</v>
      </c>
      <c r="G2342">
        <f t="shared" si="193"/>
        <v>14.86</v>
      </c>
      <c r="H2342">
        <f>ABS(E2342-Observed!M2344)</f>
        <v>3.9999999999995595E-3</v>
      </c>
      <c r="I2342">
        <f t="shared" si="194"/>
        <v>3.9999999999995595E-3</v>
      </c>
      <c r="J2342">
        <f>(E2342-Observed!M2344)^2</f>
        <v>1.5999999999996476E-5</v>
      </c>
      <c r="K2342">
        <f t="shared" si="195"/>
        <v>1.5999999999996476E-5</v>
      </c>
      <c r="L2342">
        <f>IF(ISNA(E2342-Observed!M2344),"",E2342-Observed!M2344)</f>
        <v>3.9999999999995595E-3</v>
      </c>
    </row>
    <row r="2343" spans="1:12" x14ac:dyDescent="0.25">
      <c r="A2343" s="8">
        <f t="shared" si="191"/>
        <v>42527.377</v>
      </c>
      <c r="B2343">
        <v>14768.377</v>
      </c>
      <c r="C2343">
        <v>2343</v>
      </c>
      <c r="D2343">
        <f>'Raw Mod'!F2343</f>
        <v>13.91</v>
      </c>
      <c r="E2343">
        <f t="shared" si="192"/>
        <v>13.91</v>
      </c>
      <c r="F2343">
        <v>14.83</v>
      </c>
      <c r="G2343">
        <f t="shared" si="193"/>
        <v>14.83</v>
      </c>
      <c r="H2343">
        <f>ABS(E2343-Observed!M2345)</f>
        <v>0.45100000000000051</v>
      </c>
      <c r="I2343">
        <f t="shared" si="194"/>
        <v>0.45100000000000051</v>
      </c>
      <c r="J2343">
        <f>(E2343-Observed!M2345)^2</f>
        <v>0.20340100000000047</v>
      </c>
      <c r="K2343">
        <f t="shared" si="195"/>
        <v>0.20340100000000047</v>
      </c>
      <c r="L2343">
        <f>IF(ISNA(E2343-Observed!M2345),"",E2343-Observed!M2345)</f>
        <v>-0.45100000000000051</v>
      </c>
    </row>
    <row r="2344" spans="1:12" x14ac:dyDescent="0.25">
      <c r="A2344" s="8">
        <f t="shared" si="191"/>
        <v>42527.5</v>
      </c>
      <c r="B2344">
        <v>14768.5</v>
      </c>
      <c r="C2344">
        <v>2344</v>
      </c>
      <c r="D2344">
        <f>'Raw Mod'!F2344</f>
        <v>13.82</v>
      </c>
      <c r="E2344">
        <f t="shared" si="192"/>
        <v>13.82</v>
      </c>
      <c r="F2344">
        <v>14.56</v>
      </c>
      <c r="G2344">
        <f t="shared" si="193"/>
        <v>14.56</v>
      </c>
      <c r="H2344">
        <f>ABS(E2344-Observed!M2346)</f>
        <v>0.61299999999999955</v>
      </c>
      <c r="I2344">
        <f t="shared" si="194"/>
        <v>0.61299999999999955</v>
      </c>
      <c r="J2344">
        <f>(E2344-Observed!M2346)^2</f>
        <v>0.37576899999999946</v>
      </c>
      <c r="K2344">
        <f t="shared" si="195"/>
        <v>0.37576899999999946</v>
      </c>
      <c r="L2344">
        <f>IF(ISNA(E2344-Observed!M2346),"",E2344-Observed!M2346)</f>
        <v>-0.61299999999999955</v>
      </c>
    </row>
    <row r="2345" spans="1:12" x14ac:dyDescent="0.25">
      <c r="A2345" s="8">
        <f t="shared" si="191"/>
        <v>42527.626000000004</v>
      </c>
      <c r="B2345">
        <v>14768.626</v>
      </c>
      <c r="C2345">
        <v>2345</v>
      </c>
      <c r="D2345">
        <f>'Raw Mod'!F2345</f>
        <v>14.09</v>
      </c>
      <c r="E2345">
        <f t="shared" si="192"/>
        <v>14.09</v>
      </c>
      <c r="F2345">
        <v>14.73</v>
      </c>
      <c r="G2345">
        <f t="shared" si="193"/>
        <v>14.73</v>
      </c>
      <c r="H2345">
        <f>ABS(E2345-Observed!M2347)</f>
        <v>0.24699999999999989</v>
      </c>
      <c r="I2345">
        <f t="shared" si="194"/>
        <v>0.24699999999999989</v>
      </c>
      <c r="J2345">
        <f>(E2345-Observed!M2347)^2</f>
        <v>6.1008999999999945E-2</v>
      </c>
      <c r="K2345">
        <f t="shared" si="195"/>
        <v>6.1008999999999945E-2</v>
      </c>
      <c r="L2345">
        <f>IF(ISNA(E2345-Observed!M2347),"",E2345-Observed!M2347)</f>
        <v>-0.24699999999999989</v>
      </c>
    </row>
    <row r="2346" spans="1:12" x14ac:dyDescent="0.25">
      <c r="A2346" s="8">
        <f t="shared" si="191"/>
        <v>42527.75</v>
      </c>
      <c r="B2346">
        <v>14768.75</v>
      </c>
      <c r="C2346">
        <v>2346</v>
      </c>
      <c r="D2346">
        <f>'Raw Mod'!F2346</f>
        <v>14</v>
      </c>
      <c r="E2346">
        <f t="shared" si="192"/>
        <v>14</v>
      </c>
      <c r="F2346">
        <v>14.67</v>
      </c>
      <c r="G2346">
        <f t="shared" si="193"/>
        <v>14.67</v>
      </c>
      <c r="H2346">
        <f>ABS(E2346-Observed!M2348)</f>
        <v>0.45700000000000074</v>
      </c>
      <c r="I2346">
        <f t="shared" si="194"/>
        <v>0.45700000000000074</v>
      </c>
      <c r="J2346">
        <f>(E2346-Observed!M2348)^2</f>
        <v>0.20884900000000067</v>
      </c>
      <c r="K2346">
        <f t="shared" si="195"/>
        <v>0.20884900000000067</v>
      </c>
      <c r="L2346">
        <f>IF(ISNA(E2346-Observed!M2348),"",E2346-Observed!M2348)</f>
        <v>-0.45700000000000074</v>
      </c>
    </row>
    <row r="2347" spans="1:12" x14ac:dyDescent="0.25">
      <c r="A2347" s="8">
        <f t="shared" si="191"/>
        <v>42527.877</v>
      </c>
      <c r="B2347">
        <v>14768.877</v>
      </c>
      <c r="C2347">
        <v>2347</v>
      </c>
      <c r="D2347">
        <f>'Raw Mod'!F2347</f>
        <v>13.9</v>
      </c>
      <c r="E2347">
        <f t="shared" si="192"/>
        <v>13.9</v>
      </c>
      <c r="F2347">
        <v>14.77</v>
      </c>
      <c r="G2347">
        <f t="shared" si="193"/>
        <v>14.77</v>
      </c>
      <c r="H2347">
        <f>ABS(E2347-Observed!M2349)</f>
        <v>0.65300000000000047</v>
      </c>
      <c r="I2347">
        <f t="shared" si="194"/>
        <v>0.65300000000000047</v>
      </c>
      <c r="J2347">
        <f>(E2347-Observed!M2349)^2</f>
        <v>0.42640900000000059</v>
      </c>
      <c r="K2347">
        <f t="shared" si="195"/>
        <v>0.42640900000000059</v>
      </c>
      <c r="L2347">
        <f>IF(ISNA(E2347-Observed!M2349),"",E2347-Observed!M2349)</f>
        <v>-0.65300000000000047</v>
      </c>
    </row>
    <row r="2348" spans="1:12" x14ac:dyDescent="0.25">
      <c r="A2348" s="8">
        <f t="shared" si="191"/>
        <v>42528</v>
      </c>
      <c r="B2348">
        <v>14769</v>
      </c>
      <c r="C2348">
        <v>2348</v>
      </c>
      <c r="D2348">
        <f>'Raw Mod'!F2348</f>
        <v>13.78</v>
      </c>
      <c r="E2348">
        <f t="shared" si="192"/>
        <v>13.78</v>
      </c>
      <c r="F2348">
        <v>14.69</v>
      </c>
      <c r="G2348">
        <f t="shared" si="193"/>
        <v>14.69</v>
      </c>
      <c r="H2348">
        <f>ABS(E2348-Observed!M2350)</f>
        <v>0.48600000000000065</v>
      </c>
      <c r="I2348">
        <f t="shared" si="194"/>
        <v>0.48600000000000065</v>
      </c>
      <c r="J2348">
        <f>(E2348-Observed!M2350)^2</f>
        <v>0.23619600000000063</v>
      </c>
      <c r="K2348">
        <f t="shared" si="195"/>
        <v>0.23619600000000063</v>
      </c>
      <c r="L2348">
        <f>IF(ISNA(E2348-Observed!M2350),"",E2348-Observed!M2350)</f>
        <v>-0.48600000000000065</v>
      </c>
    </row>
    <row r="2349" spans="1:12" x14ac:dyDescent="0.25">
      <c r="A2349" s="8">
        <f t="shared" si="191"/>
        <v>42528.126000000004</v>
      </c>
      <c r="B2349">
        <v>14769.126</v>
      </c>
      <c r="C2349">
        <v>2349</v>
      </c>
      <c r="D2349">
        <f>'Raw Mod'!F2349</f>
        <v>14.21</v>
      </c>
      <c r="E2349">
        <f t="shared" si="192"/>
        <v>14.21</v>
      </c>
      <c r="F2349">
        <v>14.92</v>
      </c>
      <c r="G2349">
        <f t="shared" si="193"/>
        <v>14.92</v>
      </c>
      <c r="H2349">
        <f>ABS(E2349-Observed!M2351)</f>
        <v>0.31899999999999906</v>
      </c>
      <c r="I2349">
        <f t="shared" si="194"/>
        <v>0.31899999999999906</v>
      </c>
      <c r="J2349">
        <f>(E2349-Observed!M2351)^2</f>
        <v>0.10176099999999941</v>
      </c>
      <c r="K2349">
        <f t="shared" si="195"/>
        <v>0.10176099999999941</v>
      </c>
      <c r="L2349">
        <f>IF(ISNA(E2349-Observed!M2351),"",E2349-Observed!M2351)</f>
        <v>-0.31899999999999906</v>
      </c>
    </row>
    <row r="2350" spans="1:12" x14ac:dyDescent="0.25">
      <c r="A2350" s="8">
        <f t="shared" si="191"/>
        <v>42528.25</v>
      </c>
      <c r="B2350">
        <v>14769.25</v>
      </c>
      <c r="C2350">
        <v>2350</v>
      </c>
      <c r="D2350">
        <f>'Raw Mod'!F2350</f>
        <v>14.18</v>
      </c>
      <c r="E2350">
        <f t="shared" si="192"/>
        <v>14.18</v>
      </c>
      <c r="F2350">
        <v>14.87</v>
      </c>
      <c r="G2350">
        <f t="shared" si="193"/>
        <v>14.87</v>
      </c>
      <c r="H2350">
        <f>ABS(E2350-Observed!M2352)</f>
        <v>0.39700000000000024</v>
      </c>
      <c r="I2350">
        <f t="shared" si="194"/>
        <v>0.39700000000000024</v>
      </c>
      <c r="J2350">
        <f>(E2350-Observed!M2352)^2</f>
        <v>0.15760900000000019</v>
      </c>
      <c r="K2350">
        <f t="shared" si="195"/>
        <v>0.15760900000000019</v>
      </c>
      <c r="L2350">
        <f>IF(ISNA(E2350-Observed!M2352),"",E2350-Observed!M2352)</f>
        <v>-0.39700000000000024</v>
      </c>
    </row>
    <row r="2351" spans="1:12" x14ac:dyDescent="0.25">
      <c r="A2351" s="8">
        <f t="shared" si="191"/>
        <v>42528.377</v>
      </c>
      <c r="B2351">
        <v>14769.377</v>
      </c>
      <c r="C2351">
        <v>2351</v>
      </c>
      <c r="D2351">
        <f>'Raw Mod'!F2351</f>
        <v>13.96</v>
      </c>
      <c r="E2351">
        <f t="shared" si="192"/>
        <v>13.96</v>
      </c>
      <c r="F2351">
        <v>14.83</v>
      </c>
      <c r="G2351">
        <f t="shared" si="193"/>
        <v>14.83</v>
      </c>
      <c r="H2351">
        <f>ABS(E2351-Observed!M2353)</f>
        <v>0.25799999999999912</v>
      </c>
      <c r="I2351">
        <f t="shared" si="194"/>
        <v>0.25799999999999912</v>
      </c>
      <c r="J2351">
        <f>(E2351-Observed!M2353)^2</f>
        <v>6.656399999999954E-2</v>
      </c>
      <c r="K2351">
        <f t="shared" si="195"/>
        <v>6.656399999999954E-2</v>
      </c>
      <c r="L2351">
        <f>IF(ISNA(E2351-Observed!M2353),"",E2351-Observed!M2353)</f>
        <v>-0.25799999999999912</v>
      </c>
    </row>
    <row r="2352" spans="1:12" x14ac:dyDescent="0.25">
      <c r="A2352" s="8">
        <f t="shared" si="191"/>
        <v>42528.5</v>
      </c>
      <c r="B2352">
        <v>14769.5</v>
      </c>
      <c r="C2352">
        <v>2352</v>
      </c>
      <c r="D2352">
        <f>'Raw Mod'!F2352</f>
        <v>13.99</v>
      </c>
      <c r="E2352">
        <f t="shared" si="192"/>
        <v>13.99</v>
      </c>
      <c r="F2352">
        <v>14.84</v>
      </c>
      <c r="G2352">
        <f t="shared" si="193"/>
        <v>14.84</v>
      </c>
      <c r="H2352">
        <f>ABS(E2352-Observed!M2354)</f>
        <v>0.56300000000000061</v>
      </c>
      <c r="I2352">
        <f t="shared" si="194"/>
        <v>0.56300000000000061</v>
      </c>
      <c r="J2352">
        <f>(E2352-Observed!M2354)^2</f>
        <v>0.31696900000000067</v>
      </c>
      <c r="K2352">
        <f t="shared" si="195"/>
        <v>0.31696900000000067</v>
      </c>
      <c r="L2352">
        <f>IF(ISNA(E2352-Observed!M2354),"",E2352-Observed!M2354)</f>
        <v>-0.56300000000000061</v>
      </c>
    </row>
    <row r="2353" spans="1:12" x14ac:dyDescent="0.25">
      <c r="A2353" s="8">
        <f t="shared" si="191"/>
        <v>42528.627</v>
      </c>
      <c r="B2353">
        <v>14769.627</v>
      </c>
      <c r="C2353">
        <v>2353</v>
      </c>
      <c r="D2353">
        <f>'Raw Mod'!F2353</f>
        <v>14.11</v>
      </c>
      <c r="E2353">
        <f t="shared" si="192"/>
        <v>14.11</v>
      </c>
      <c r="F2353">
        <v>14.78</v>
      </c>
      <c r="G2353">
        <f t="shared" si="193"/>
        <v>14.78</v>
      </c>
      <c r="H2353">
        <f>ABS(E2353-Observed!M2355)</f>
        <v>0.63499999999999979</v>
      </c>
      <c r="I2353">
        <f t="shared" si="194"/>
        <v>0.63499999999999979</v>
      </c>
      <c r="J2353">
        <f>(E2353-Observed!M2355)^2</f>
        <v>0.40322499999999972</v>
      </c>
      <c r="K2353">
        <f t="shared" si="195"/>
        <v>0.40322499999999972</v>
      </c>
      <c r="L2353">
        <f>IF(ISNA(E2353-Observed!M2355),"",E2353-Observed!M2355)</f>
        <v>-0.63499999999999979</v>
      </c>
    </row>
    <row r="2354" spans="1:12" x14ac:dyDescent="0.25">
      <c r="A2354" s="8">
        <f t="shared" si="191"/>
        <v>42528.75</v>
      </c>
      <c r="B2354">
        <v>14769.75</v>
      </c>
      <c r="C2354">
        <v>2354</v>
      </c>
      <c r="D2354">
        <f>'Raw Mod'!F2354</f>
        <v>14.18</v>
      </c>
      <c r="E2354">
        <f t="shared" si="192"/>
        <v>14.18</v>
      </c>
      <c r="F2354">
        <v>14.88</v>
      </c>
      <c r="G2354">
        <f t="shared" si="193"/>
        <v>14.88</v>
      </c>
      <c r="H2354">
        <f>ABS(E2354-Observed!M2356)</f>
        <v>0.37300000000000111</v>
      </c>
      <c r="I2354">
        <f t="shared" si="194"/>
        <v>0.37300000000000111</v>
      </c>
      <c r="J2354">
        <f>(E2354-Observed!M2356)^2</f>
        <v>0.13912900000000084</v>
      </c>
      <c r="K2354">
        <f t="shared" si="195"/>
        <v>0.13912900000000084</v>
      </c>
      <c r="L2354">
        <f>IF(ISNA(E2354-Observed!M2356),"",E2354-Observed!M2356)</f>
        <v>-0.37300000000000111</v>
      </c>
    </row>
    <row r="2355" spans="1:12" x14ac:dyDescent="0.25">
      <c r="A2355" s="8">
        <f t="shared" si="191"/>
        <v>42528.877</v>
      </c>
      <c r="B2355">
        <v>14769.877</v>
      </c>
      <c r="C2355">
        <v>2355</v>
      </c>
      <c r="D2355">
        <f>'Raw Mod'!F2355</f>
        <v>13.92</v>
      </c>
      <c r="E2355">
        <f t="shared" si="192"/>
        <v>13.92</v>
      </c>
      <c r="F2355">
        <v>14.82</v>
      </c>
      <c r="G2355">
        <f t="shared" si="193"/>
        <v>14.82</v>
      </c>
      <c r="H2355">
        <f>ABS(E2355-Observed!M2357)</f>
        <v>0.44100000000000072</v>
      </c>
      <c r="I2355">
        <f t="shared" si="194"/>
        <v>0.44100000000000072</v>
      </c>
      <c r="J2355">
        <f>(E2355-Observed!M2357)^2</f>
        <v>0.19448100000000063</v>
      </c>
      <c r="K2355">
        <f t="shared" si="195"/>
        <v>0.19448100000000063</v>
      </c>
      <c r="L2355">
        <f>IF(ISNA(E2355-Observed!M2357),"",E2355-Observed!M2357)</f>
        <v>-0.44100000000000072</v>
      </c>
    </row>
    <row r="2356" spans="1:12" x14ac:dyDescent="0.25">
      <c r="A2356" s="8">
        <f t="shared" si="191"/>
        <v>42529</v>
      </c>
      <c r="B2356">
        <v>14770</v>
      </c>
      <c r="C2356">
        <v>2356</v>
      </c>
      <c r="D2356">
        <f>'Raw Mod'!F2356</f>
        <v>14.08</v>
      </c>
      <c r="E2356">
        <f t="shared" si="192"/>
        <v>14.08</v>
      </c>
      <c r="F2356">
        <v>14.94</v>
      </c>
      <c r="G2356">
        <f t="shared" si="193"/>
        <v>14.94</v>
      </c>
      <c r="H2356">
        <f>ABS(E2356-Observed!M2358)</f>
        <v>0.30499999999999972</v>
      </c>
      <c r="I2356">
        <f t="shared" si="194"/>
        <v>0.30499999999999972</v>
      </c>
      <c r="J2356">
        <f>(E2356-Observed!M2358)^2</f>
        <v>9.302499999999983E-2</v>
      </c>
      <c r="K2356">
        <f t="shared" si="195"/>
        <v>9.302499999999983E-2</v>
      </c>
      <c r="L2356">
        <f>IF(ISNA(E2356-Observed!M2358),"",E2356-Observed!M2358)</f>
        <v>-0.30499999999999972</v>
      </c>
    </row>
    <row r="2357" spans="1:12" x14ac:dyDescent="0.25">
      <c r="A2357" s="8">
        <f t="shared" si="191"/>
        <v>42529.127</v>
      </c>
      <c r="B2357">
        <v>14770.127</v>
      </c>
      <c r="C2357">
        <v>2357</v>
      </c>
      <c r="D2357">
        <f>'Raw Mod'!F2357</f>
        <v>14.14</v>
      </c>
      <c r="E2357">
        <f t="shared" si="192"/>
        <v>14.14</v>
      </c>
      <c r="F2357">
        <v>14.81</v>
      </c>
      <c r="G2357">
        <f t="shared" si="193"/>
        <v>14.81</v>
      </c>
      <c r="H2357">
        <f>ABS(E2357-Observed!M2359)</f>
        <v>0.38899999999999935</v>
      </c>
      <c r="I2357">
        <f t="shared" si="194"/>
        <v>0.38899999999999935</v>
      </c>
      <c r="J2357">
        <f>(E2357-Observed!M2359)^2</f>
        <v>0.15132099999999948</v>
      </c>
      <c r="K2357">
        <f t="shared" si="195"/>
        <v>0.15132099999999948</v>
      </c>
      <c r="L2357">
        <f>IF(ISNA(E2357-Observed!M2359),"",E2357-Observed!M2359)</f>
        <v>-0.38899999999999935</v>
      </c>
    </row>
    <row r="2358" spans="1:12" x14ac:dyDescent="0.25">
      <c r="A2358" s="8">
        <f t="shared" si="191"/>
        <v>42529.25</v>
      </c>
      <c r="B2358">
        <v>14770.25</v>
      </c>
      <c r="C2358">
        <v>2358</v>
      </c>
      <c r="D2358">
        <f>'Raw Mod'!F2358</f>
        <v>14.04</v>
      </c>
      <c r="E2358">
        <f t="shared" si="192"/>
        <v>14.04</v>
      </c>
      <c r="F2358">
        <v>14.66</v>
      </c>
      <c r="G2358">
        <f t="shared" si="193"/>
        <v>14.66</v>
      </c>
      <c r="H2358">
        <f>ABS(E2358-Observed!M2360)</f>
        <v>0.22600000000000087</v>
      </c>
      <c r="I2358">
        <f t="shared" si="194"/>
        <v>0.22600000000000087</v>
      </c>
      <c r="J2358">
        <f>(E2358-Observed!M2360)^2</f>
        <v>5.1076000000000392E-2</v>
      </c>
      <c r="K2358">
        <f t="shared" si="195"/>
        <v>5.1076000000000392E-2</v>
      </c>
      <c r="L2358">
        <f>IF(ISNA(E2358-Observed!M2360),"",E2358-Observed!M2360)</f>
        <v>-0.22600000000000087</v>
      </c>
    </row>
    <row r="2359" spans="1:12" x14ac:dyDescent="0.25">
      <c r="A2359" s="8">
        <f t="shared" si="191"/>
        <v>42529.377</v>
      </c>
      <c r="B2359">
        <v>14770.377</v>
      </c>
      <c r="C2359">
        <v>2359</v>
      </c>
      <c r="D2359">
        <f>'Raw Mod'!F2359</f>
        <v>14.05</v>
      </c>
      <c r="E2359">
        <f t="shared" si="192"/>
        <v>14.05</v>
      </c>
      <c r="F2359">
        <v>14.81</v>
      </c>
      <c r="G2359">
        <f t="shared" si="193"/>
        <v>14.81</v>
      </c>
      <c r="H2359">
        <f>ABS(E2359-Observed!M2361)</f>
        <v>9.6000000000000085E-2</v>
      </c>
      <c r="I2359">
        <f t="shared" si="194"/>
        <v>9.6000000000000085E-2</v>
      </c>
      <c r="J2359">
        <f>(E2359-Observed!M2361)^2</f>
        <v>9.2160000000000158E-3</v>
      </c>
      <c r="K2359">
        <f t="shared" si="195"/>
        <v>9.2160000000000158E-3</v>
      </c>
      <c r="L2359">
        <f>IF(ISNA(E2359-Observed!M2361),"",E2359-Observed!M2361)</f>
        <v>-9.6000000000000085E-2</v>
      </c>
    </row>
    <row r="2360" spans="1:12" x14ac:dyDescent="0.25">
      <c r="A2360" s="8">
        <f t="shared" si="191"/>
        <v>42529.5</v>
      </c>
      <c r="B2360">
        <v>14770.5</v>
      </c>
      <c r="C2360">
        <v>2360</v>
      </c>
      <c r="D2360">
        <f>'Raw Mod'!F2360</f>
        <v>14.19</v>
      </c>
      <c r="E2360">
        <f t="shared" si="192"/>
        <v>14.19</v>
      </c>
      <c r="F2360">
        <v>14.91</v>
      </c>
      <c r="G2360">
        <f t="shared" si="193"/>
        <v>14.91</v>
      </c>
      <c r="H2360">
        <f>ABS(E2360-Observed!M2362)</f>
        <v>0.41100000000000136</v>
      </c>
      <c r="I2360">
        <f t="shared" si="194"/>
        <v>0.41100000000000136</v>
      </c>
      <c r="J2360">
        <f>(E2360-Observed!M2362)^2</f>
        <v>0.16892100000000113</v>
      </c>
      <c r="K2360">
        <f t="shared" si="195"/>
        <v>0.16892100000000113</v>
      </c>
      <c r="L2360">
        <f>IF(ISNA(E2360-Observed!M2362),"",E2360-Observed!M2362)</f>
        <v>-0.41100000000000136</v>
      </c>
    </row>
    <row r="2361" spans="1:12" x14ac:dyDescent="0.25">
      <c r="A2361" s="8">
        <f t="shared" si="191"/>
        <v>42529.627</v>
      </c>
      <c r="B2361">
        <v>14770.627</v>
      </c>
      <c r="C2361">
        <v>2361</v>
      </c>
      <c r="D2361">
        <f>'Raw Mod'!F2361</f>
        <v>14.43</v>
      </c>
      <c r="E2361">
        <f t="shared" si="192"/>
        <v>14.43</v>
      </c>
      <c r="F2361">
        <v>15.06</v>
      </c>
      <c r="G2361">
        <f t="shared" si="193"/>
        <v>15.06</v>
      </c>
      <c r="H2361">
        <f>ABS(E2361-Observed!M2363)</f>
        <v>0.12300000000000111</v>
      </c>
      <c r="I2361">
        <f t="shared" si="194"/>
        <v>0.12300000000000111</v>
      </c>
      <c r="J2361">
        <f>(E2361-Observed!M2363)^2</f>
        <v>1.5129000000000272E-2</v>
      </c>
      <c r="K2361">
        <f t="shared" si="195"/>
        <v>1.5129000000000272E-2</v>
      </c>
      <c r="L2361">
        <f>IF(ISNA(E2361-Observed!M2363),"",E2361-Observed!M2363)</f>
        <v>-0.12300000000000111</v>
      </c>
    </row>
    <row r="2362" spans="1:12" x14ac:dyDescent="0.25">
      <c r="A2362" s="8">
        <f t="shared" si="191"/>
        <v>42529.75</v>
      </c>
      <c r="B2362">
        <v>14770.75</v>
      </c>
      <c r="C2362">
        <v>2362</v>
      </c>
      <c r="D2362">
        <f>'Raw Mod'!F2362</f>
        <v>14.29</v>
      </c>
      <c r="E2362">
        <f t="shared" si="192"/>
        <v>14.29</v>
      </c>
      <c r="F2362">
        <v>15</v>
      </c>
      <c r="G2362">
        <f t="shared" si="193"/>
        <v>15</v>
      </c>
      <c r="H2362">
        <f>ABS(E2362-Observed!M2364)</f>
        <v>0.28700000000000081</v>
      </c>
      <c r="I2362">
        <f t="shared" si="194"/>
        <v>0.28700000000000081</v>
      </c>
      <c r="J2362">
        <f>(E2362-Observed!M2364)^2</f>
        <v>8.236900000000047E-2</v>
      </c>
      <c r="K2362">
        <f t="shared" si="195"/>
        <v>8.236900000000047E-2</v>
      </c>
      <c r="L2362">
        <f>IF(ISNA(E2362-Observed!M2364),"",E2362-Observed!M2364)</f>
        <v>-0.28700000000000081</v>
      </c>
    </row>
    <row r="2363" spans="1:12" x14ac:dyDescent="0.25">
      <c r="A2363" s="8">
        <f t="shared" si="191"/>
        <v>42529.877</v>
      </c>
      <c r="B2363">
        <v>14770.877</v>
      </c>
      <c r="C2363">
        <v>2363</v>
      </c>
      <c r="D2363">
        <f>'Raw Mod'!F2363</f>
        <v>14.14</v>
      </c>
      <c r="E2363">
        <f t="shared" si="192"/>
        <v>14.14</v>
      </c>
      <c r="F2363">
        <v>14.83</v>
      </c>
      <c r="G2363">
        <f t="shared" si="193"/>
        <v>14.83</v>
      </c>
      <c r="H2363">
        <f>ABS(E2363-Observed!M2365)</f>
        <v>0.50899999999999856</v>
      </c>
      <c r="I2363">
        <f t="shared" si="194"/>
        <v>0.50899999999999856</v>
      </c>
      <c r="J2363">
        <f>(E2363-Observed!M2365)^2</f>
        <v>0.25908099999999856</v>
      </c>
      <c r="K2363">
        <f t="shared" si="195"/>
        <v>0.25908099999999856</v>
      </c>
      <c r="L2363">
        <f>IF(ISNA(E2363-Observed!M2365),"",E2363-Observed!M2365)</f>
        <v>-0.50899999999999856</v>
      </c>
    </row>
    <row r="2364" spans="1:12" x14ac:dyDescent="0.25">
      <c r="A2364" s="8">
        <f t="shared" si="191"/>
        <v>42530</v>
      </c>
      <c r="B2364">
        <v>14771</v>
      </c>
      <c r="C2364">
        <v>2364</v>
      </c>
      <c r="D2364">
        <f>'Raw Mod'!F2364</f>
        <v>14.39</v>
      </c>
      <c r="E2364">
        <f t="shared" si="192"/>
        <v>14.39</v>
      </c>
      <c r="F2364">
        <v>15.11</v>
      </c>
      <c r="G2364">
        <f t="shared" si="193"/>
        <v>15.11</v>
      </c>
      <c r="H2364">
        <f>ABS(E2364-Observed!M2366)</f>
        <v>0.18699999999999939</v>
      </c>
      <c r="I2364">
        <f t="shared" si="194"/>
        <v>0.18699999999999939</v>
      </c>
      <c r="J2364">
        <f>(E2364-Observed!M2366)^2</f>
        <v>3.4968999999999771E-2</v>
      </c>
      <c r="K2364">
        <f t="shared" si="195"/>
        <v>3.4968999999999771E-2</v>
      </c>
      <c r="L2364">
        <f>IF(ISNA(E2364-Observed!M2366),"",E2364-Observed!M2366)</f>
        <v>-0.18699999999999939</v>
      </c>
    </row>
    <row r="2365" spans="1:12" x14ac:dyDescent="0.25">
      <c r="A2365" s="8">
        <f t="shared" si="191"/>
        <v>42530.126000000004</v>
      </c>
      <c r="B2365">
        <v>14771.126</v>
      </c>
      <c r="C2365">
        <v>2365</v>
      </c>
      <c r="D2365">
        <f>'Raw Mod'!F2365</f>
        <v>14.05</v>
      </c>
      <c r="E2365">
        <f t="shared" si="192"/>
        <v>14.05</v>
      </c>
      <c r="F2365">
        <v>14.72</v>
      </c>
      <c r="G2365">
        <f t="shared" si="193"/>
        <v>14.72</v>
      </c>
      <c r="H2365">
        <f>ABS(E2365-Observed!M2367)</f>
        <v>0.52699999999999925</v>
      </c>
      <c r="I2365">
        <f t="shared" si="194"/>
        <v>0.52699999999999925</v>
      </c>
      <c r="J2365">
        <f>(E2365-Observed!M2367)^2</f>
        <v>0.27772899999999923</v>
      </c>
      <c r="K2365">
        <f t="shared" si="195"/>
        <v>0.27772899999999923</v>
      </c>
      <c r="L2365">
        <f>IF(ISNA(E2365-Observed!M2367),"",E2365-Observed!M2367)</f>
        <v>-0.52699999999999925</v>
      </c>
    </row>
    <row r="2366" spans="1:12" x14ac:dyDescent="0.25">
      <c r="A2366" s="8">
        <f t="shared" si="191"/>
        <v>42530.25</v>
      </c>
      <c r="B2366">
        <v>14771.25</v>
      </c>
      <c r="C2366">
        <v>2366</v>
      </c>
      <c r="D2366">
        <f>'Raw Mod'!F2366</f>
        <v>14.27</v>
      </c>
      <c r="E2366">
        <f t="shared" si="192"/>
        <v>14.27</v>
      </c>
      <c r="F2366">
        <v>14.9</v>
      </c>
      <c r="G2366">
        <f t="shared" si="193"/>
        <v>14.9</v>
      </c>
      <c r="H2366">
        <f>ABS(E2366-Observed!M2368)</f>
        <v>0.2110000000000003</v>
      </c>
      <c r="I2366">
        <f t="shared" si="194"/>
        <v>0.2110000000000003</v>
      </c>
      <c r="J2366">
        <f>(E2366-Observed!M2368)^2</f>
        <v>4.4521000000000123E-2</v>
      </c>
      <c r="K2366">
        <f t="shared" si="195"/>
        <v>4.4521000000000123E-2</v>
      </c>
      <c r="L2366">
        <f>IF(ISNA(E2366-Observed!M2368),"",E2366-Observed!M2368)</f>
        <v>-0.2110000000000003</v>
      </c>
    </row>
    <row r="2367" spans="1:12" x14ac:dyDescent="0.25">
      <c r="A2367" s="8">
        <f t="shared" si="191"/>
        <v>42530.375</v>
      </c>
      <c r="B2367">
        <v>14771.375</v>
      </c>
      <c r="C2367">
        <v>2367</v>
      </c>
      <c r="D2367">
        <f>'Raw Mod'!F2367</f>
        <v>14.38</v>
      </c>
      <c r="E2367">
        <f t="shared" si="192"/>
        <v>14.38</v>
      </c>
      <c r="F2367">
        <v>15.09</v>
      </c>
      <c r="G2367">
        <f t="shared" si="193"/>
        <v>15.09</v>
      </c>
      <c r="H2367">
        <f>ABS(E2367-Observed!M2369)</f>
        <v>0.17300000000000004</v>
      </c>
      <c r="I2367">
        <f t="shared" si="194"/>
        <v>0.17300000000000004</v>
      </c>
      <c r="J2367">
        <f>(E2367-Observed!M2369)^2</f>
        <v>2.9929000000000015E-2</v>
      </c>
      <c r="K2367">
        <f t="shared" si="195"/>
        <v>2.9929000000000015E-2</v>
      </c>
      <c r="L2367">
        <f>IF(ISNA(E2367-Observed!M2369),"",E2367-Observed!M2369)</f>
        <v>-0.17300000000000004</v>
      </c>
    </row>
    <row r="2368" spans="1:12" x14ac:dyDescent="0.25">
      <c r="A2368" s="8">
        <f t="shared" si="191"/>
        <v>42530.5</v>
      </c>
      <c r="B2368">
        <v>14771.5</v>
      </c>
      <c r="C2368">
        <v>2368</v>
      </c>
      <c r="D2368">
        <f>'Raw Mod'!F2368</f>
        <v>14.26</v>
      </c>
      <c r="E2368">
        <f t="shared" si="192"/>
        <v>14.26</v>
      </c>
      <c r="F2368">
        <v>14.92</v>
      </c>
      <c r="G2368">
        <f t="shared" si="193"/>
        <v>14.92</v>
      </c>
      <c r="H2368">
        <f>ABS(E2368-Observed!M2370)</f>
        <v>0.43699999999999939</v>
      </c>
      <c r="I2368">
        <f t="shared" si="194"/>
        <v>0.43699999999999939</v>
      </c>
      <c r="J2368">
        <f>(E2368-Observed!M2370)^2</f>
        <v>0.19096899999999947</v>
      </c>
      <c r="K2368">
        <f t="shared" si="195"/>
        <v>0.19096899999999947</v>
      </c>
      <c r="L2368">
        <f>IF(ISNA(E2368-Observed!M2370),"",E2368-Observed!M2370)</f>
        <v>-0.43699999999999939</v>
      </c>
    </row>
    <row r="2369" spans="1:12" x14ac:dyDescent="0.25">
      <c r="A2369" s="8">
        <f t="shared" si="191"/>
        <v>42530.626000000004</v>
      </c>
      <c r="B2369">
        <v>14771.626</v>
      </c>
      <c r="C2369">
        <v>2369</v>
      </c>
      <c r="D2369">
        <f>'Raw Mod'!F2369</f>
        <v>14.52</v>
      </c>
      <c r="E2369">
        <f t="shared" si="192"/>
        <v>14.52</v>
      </c>
      <c r="F2369">
        <v>15.08</v>
      </c>
      <c r="G2369">
        <f t="shared" si="193"/>
        <v>15.08</v>
      </c>
      <c r="H2369">
        <f>ABS(E2369-Observed!M2371)</f>
        <v>0.1769999999999996</v>
      </c>
      <c r="I2369">
        <f t="shared" si="194"/>
        <v>0.1769999999999996</v>
      </c>
      <c r="J2369">
        <f>(E2369-Observed!M2371)^2</f>
        <v>3.1328999999999857E-2</v>
      </c>
      <c r="K2369">
        <f t="shared" si="195"/>
        <v>3.1328999999999857E-2</v>
      </c>
      <c r="L2369">
        <f>IF(ISNA(E2369-Observed!M2371),"",E2369-Observed!M2371)</f>
        <v>-0.1769999999999996</v>
      </c>
    </row>
    <row r="2370" spans="1:12" x14ac:dyDescent="0.25">
      <c r="A2370" s="8">
        <f t="shared" si="191"/>
        <v>42530.75</v>
      </c>
      <c r="B2370">
        <v>14771.75</v>
      </c>
      <c r="C2370">
        <v>2370</v>
      </c>
      <c r="D2370">
        <f>'Raw Mod'!F2370</f>
        <v>14.37</v>
      </c>
      <c r="E2370">
        <f t="shared" si="192"/>
        <v>14.37</v>
      </c>
      <c r="F2370">
        <v>15</v>
      </c>
      <c r="G2370">
        <f t="shared" si="193"/>
        <v>15</v>
      </c>
      <c r="H2370">
        <f>ABS(E2370-Observed!M2372)</f>
        <v>0.25500000000000078</v>
      </c>
      <c r="I2370">
        <f t="shared" si="194"/>
        <v>0.25500000000000078</v>
      </c>
      <c r="J2370">
        <f>(E2370-Observed!M2372)^2</f>
        <v>6.5025000000000402E-2</v>
      </c>
      <c r="K2370">
        <f t="shared" si="195"/>
        <v>6.5025000000000402E-2</v>
      </c>
      <c r="L2370">
        <f>IF(ISNA(E2370-Observed!M2372),"",E2370-Observed!M2372)</f>
        <v>-0.25500000000000078</v>
      </c>
    </row>
    <row r="2371" spans="1:12" x14ac:dyDescent="0.25">
      <c r="A2371" s="8">
        <f t="shared" si="191"/>
        <v>42530.877</v>
      </c>
      <c r="B2371">
        <v>14771.877</v>
      </c>
      <c r="C2371">
        <v>2371</v>
      </c>
      <c r="D2371">
        <f>'Raw Mod'!F2371</f>
        <v>14.3</v>
      </c>
      <c r="E2371">
        <f t="shared" si="192"/>
        <v>14.3</v>
      </c>
      <c r="F2371">
        <v>14.98</v>
      </c>
      <c r="G2371">
        <f t="shared" si="193"/>
        <v>14.98</v>
      </c>
      <c r="H2371">
        <f>ABS(E2371-Observed!M2373)</f>
        <v>0.25300000000000011</v>
      </c>
      <c r="I2371">
        <f t="shared" si="194"/>
        <v>0.25300000000000011</v>
      </c>
      <c r="J2371">
        <f>(E2371-Observed!M2373)^2</f>
        <v>6.4009000000000052E-2</v>
      </c>
      <c r="K2371">
        <f t="shared" si="195"/>
        <v>6.4009000000000052E-2</v>
      </c>
      <c r="L2371">
        <f>IF(ISNA(E2371-Observed!M2373),"",E2371-Observed!M2373)</f>
        <v>-0.25300000000000011</v>
      </c>
    </row>
    <row r="2372" spans="1:12" x14ac:dyDescent="0.25">
      <c r="A2372" s="8">
        <f t="shared" si="191"/>
        <v>42531</v>
      </c>
      <c r="B2372">
        <v>14772</v>
      </c>
      <c r="C2372">
        <v>2372</v>
      </c>
      <c r="D2372">
        <f>'Raw Mod'!F2372</f>
        <v>14.44</v>
      </c>
      <c r="E2372">
        <f t="shared" si="192"/>
        <v>14.44</v>
      </c>
      <c r="F2372">
        <v>15.19</v>
      </c>
      <c r="G2372">
        <f t="shared" si="193"/>
        <v>15.19</v>
      </c>
      <c r="H2372">
        <f>ABS(E2372-Observed!M2374)</f>
        <v>0.40000000000000036</v>
      </c>
      <c r="I2372">
        <f t="shared" si="194"/>
        <v>0.40000000000000036</v>
      </c>
      <c r="J2372">
        <f>(E2372-Observed!M2374)^2</f>
        <v>0.16000000000000028</v>
      </c>
      <c r="K2372">
        <f t="shared" si="195"/>
        <v>0.16000000000000028</v>
      </c>
      <c r="L2372">
        <f>IF(ISNA(E2372-Observed!M2374),"",E2372-Observed!M2374)</f>
        <v>-0.40000000000000036</v>
      </c>
    </row>
    <row r="2373" spans="1:12" x14ac:dyDescent="0.25">
      <c r="A2373" s="8">
        <f t="shared" ref="A2373:A2436" si="196">B2373+$A$2-1</f>
        <v>42531.125</v>
      </c>
      <c r="B2373">
        <v>14772.125</v>
      </c>
      <c r="C2373">
        <v>2373</v>
      </c>
      <c r="D2373">
        <f>'Raw Mod'!F2373</f>
        <v>14.32</v>
      </c>
      <c r="E2373">
        <f t="shared" ref="E2373:E2436" si="197">IF(D2373&lt;1,NA(),D2373)</f>
        <v>14.32</v>
      </c>
      <c r="F2373">
        <v>15.02</v>
      </c>
      <c r="G2373">
        <f t="shared" ref="G2373:G2436" si="198">IF(F2373&lt;1,NA(),F2373)</f>
        <v>15.02</v>
      </c>
      <c r="H2373">
        <f>ABS(E2373-Observed!M2375)</f>
        <v>0.30499999999999972</v>
      </c>
      <c r="I2373">
        <f t="shared" ref="I2373:I2436" si="199">IF(ISNA(H2373),"",H2373)</f>
        <v>0.30499999999999972</v>
      </c>
      <c r="J2373">
        <f>(E2373-Observed!M2375)^2</f>
        <v>9.302499999999983E-2</v>
      </c>
      <c r="K2373">
        <f t="shared" ref="K2373:K2436" si="200">IF(ISNA(J2373),"",J2373)</f>
        <v>9.302499999999983E-2</v>
      </c>
      <c r="L2373">
        <f>IF(ISNA(E2373-Observed!M2375),"",E2373-Observed!M2375)</f>
        <v>-0.30499999999999972</v>
      </c>
    </row>
    <row r="2374" spans="1:12" x14ac:dyDescent="0.25">
      <c r="A2374" s="8">
        <f t="shared" si="196"/>
        <v>42531.25</v>
      </c>
      <c r="B2374">
        <v>14772.25</v>
      </c>
      <c r="C2374">
        <v>2374</v>
      </c>
      <c r="D2374">
        <f>'Raw Mod'!F2374</f>
        <v>14.45</v>
      </c>
      <c r="E2374">
        <f t="shared" si="197"/>
        <v>14.45</v>
      </c>
      <c r="F2374">
        <v>15.02</v>
      </c>
      <c r="G2374">
        <f t="shared" si="198"/>
        <v>15.02</v>
      </c>
      <c r="H2374">
        <f>ABS(E2374-Observed!M2376)</f>
        <v>0.29499999999999993</v>
      </c>
      <c r="I2374">
        <f t="shared" si="199"/>
        <v>0.29499999999999993</v>
      </c>
      <c r="J2374">
        <f>(E2374-Observed!M2376)^2</f>
        <v>8.7024999999999963E-2</v>
      </c>
      <c r="K2374">
        <f t="shared" si="200"/>
        <v>8.7024999999999963E-2</v>
      </c>
      <c r="L2374">
        <f>IF(ISNA(E2374-Observed!M2376),"",E2374-Observed!M2376)</f>
        <v>-0.29499999999999993</v>
      </c>
    </row>
    <row r="2375" spans="1:12" x14ac:dyDescent="0.25">
      <c r="A2375" s="8">
        <f t="shared" si="196"/>
        <v>42531.377</v>
      </c>
      <c r="B2375">
        <v>14772.377</v>
      </c>
      <c r="C2375">
        <v>2375</v>
      </c>
      <c r="D2375">
        <f>'Raw Mod'!F2375</f>
        <v>14.48</v>
      </c>
      <c r="E2375">
        <f t="shared" si="197"/>
        <v>14.48</v>
      </c>
      <c r="F2375">
        <v>15.14</v>
      </c>
      <c r="G2375">
        <f t="shared" si="198"/>
        <v>15.14</v>
      </c>
      <c r="H2375">
        <f>ABS(E2375-Observed!M2377)</f>
        <v>0.31199999999999939</v>
      </c>
      <c r="I2375">
        <f t="shared" si="199"/>
        <v>0.31199999999999939</v>
      </c>
      <c r="J2375">
        <f>(E2375-Observed!M2377)^2</f>
        <v>9.7343999999999625E-2</v>
      </c>
      <c r="K2375">
        <f t="shared" si="200"/>
        <v>9.7343999999999625E-2</v>
      </c>
      <c r="L2375">
        <f>IF(ISNA(E2375-Observed!M2377),"",E2375-Observed!M2377)</f>
        <v>-0.31199999999999939</v>
      </c>
    </row>
    <row r="2376" spans="1:12" x14ac:dyDescent="0.25">
      <c r="A2376" s="8">
        <f t="shared" si="196"/>
        <v>42531.5</v>
      </c>
      <c r="B2376">
        <v>14772.5</v>
      </c>
      <c r="C2376">
        <v>2376</v>
      </c>
      <c r="D2376">
        <f>'Raw Mod'!F2376</f>
        <v>14</v>
      </c>
      <c r="E2376">
        <f t="shared" si="197"/>
        <v>14</v>
      </c>
      <c r="F2376">
        <v>14.63</v>
      </c>
      <c r="G2376">
        <f t="shared" si="198"/>
        <v>14.63</v>
      </c>
      <c r="H2376">
        <f>ABS(E2376-Observed!M2378)</f>
        <v>0.93599999999999994</v>
      </c>
      <c r="I2376">
        <f t="shared" si="199"/>
        <v>0.93599999999999994</v>
      </c>
      <c r="J2376">
        <f>(E2376-Observed!M2378)^2</f>
        <v>0.87609599999999987</v>
      </c>
      <c r="K2376">
        <f t="shared" si="200"/>
        <v>0.87609599999999987</v>
      </c>
      <c r="L2376">
        <f>IF(ISNA(E2376-Observed!M2378),"",E2376-Observed!M2378)</f>
        <v>-0.93599999999999994</v>
      </c>
    </row>
    <row r="2377" spans="1:12" x14ac:dyDescent="0.25">
      <c r="A2377" s="8">
        <f t="shared" si="196"/>
        <v>42531.627</v>
      </c>
      <c r="B2377">
        <v>14772.627</v>
      </c>
      <c r="C2377">
        <v>2377</v>
      </c>
      <c r="D2377">
        <f>'Raw Mod'!F2377</f>
        <v>14.43</v>
      </c>
      <c r="E2377">
        <f t="shared" si="197"/>
        <v>14.43</v>
      </c>
      <c r="F2377">
        <v>14.97</v>
      </c>
      <c r="G2377">
        <f t="shared" si="198"/>
        <v>14.97</v>
      </c>
      <c r="H2377">
        <f>ABS(E2377-Observed!M2379)</f>
        <v>6.8999999999999062E-2</v>
      </c>
      <c r="I2377">
        <f t="shared" si="199"/>
        <v>6.8999999999999062E-2</v>
      </c>
      <c r="J2377">
        <f>(E2377-Observed!M2379)^2</f>
        <v>4.7609999999998704E-3</v>
      </c>
      <c r="K2377">
        <f t="shared" si="200"/>
        <v>4.7609999999998704E-3</v>
      </c>
      <c r="L2377">
        <f>IF(ISNA(E2377-Observed!M2379),"",E2377-Observed!M2379)</f>
        <v>6.8999999999999062E-2</v>
      </c>
    </row>
    <row r="2378" spans="1:12" x14ac:dyDescent="0.25">
      <c r="A2378" s="8">
        <f t="shared" si="196"/>
        <v>42531.75</v>
      </c>
      <c r="B2378">
        <v>14772.75</v>
      </c>
      <c r="C2378">
        <v>2378</v>
      </c>
      <c r="D2378">
        <f>'Raw Mod'!F2378</f>
        <v>14.44</v>
      </c>
      <c r="E2378">
        <f t="shared" si="197"/>
        <v>14.44</v>
      </c>
      <c r="F2378">
        <v>15.14</v>
      </c>
      <c r="G2378">
        <f t="shared" si="198"/>
        <v>15.14</v>
      </c>
      <c r="H2378">
        <f>ABS(E2378-Observed!M2380)</f>
        <v>0.11300000000000132</v>
      </c>
      <c r="I2378">
        <f t="shared" si="199"/>
        <v>0.11300000000000132</v>
      </c>
      <c r="J2378">
        <f>(E2378-Observed!M2380)^2</f>
        <v>1.2769000000000299E-2</v>
      </c>
      <c r="K2378">
        <f t="shared" si="200"/>
        <v>1.2769000000000299E-2</v>
      </c>
      <c r="L2378">
        <f>IF(ISNA(E2378-Observed!M2380),"",E2378-Observed!M2380)</f>
        <v>-0.11300000000000132</v>
      </c>
    </row>
    <row r="2379" spans="1:12" x14ac:dyDescent="0.25">
      <c r="A2379" s="8">
        <f t="shared" si="196"/>
        <v>42531.876000000004</v>
      </c>
      <c r="B2379">
        <v>14772.876</v>
      </c>
      <c r="C2379">
        <v>2379</v>
      </c>
      <c r="D2379">
        <f>'Raw Mod'!F2379</f>
        <v>14.61</v>
      </c>
      <c r="E2379">
        <f t="shared" si="197"/>
        <v>14.61</v>
      </c>
      <c r="F2379">
        <v>15.22</v>
      </c>
      <c r="G2379">
        <f t="shared" si="198"/>
        <v>15.22</v>
      </c>
      <c r="H2379">
        <f>ABS(E2379-Observed!M2381)</f>
        <v>0.27800000000000047</v>
      </c>
      <c r="I2379">
        <f t="shared" si="199"/>
        <v>0.27800000000000047</v>
      </c>
      <c r="J2379">
        <f>(E2379-Observed!M2381)^2</f>
        <v>7.7284000000000255E-2</v>
      </c>
      <c r="K2379">
        <f t="shared" si="200"/>
        <v>7.7284000000000255E-2</v>
      </c>
      <c r="L2379">
        <f>IF(ISNA(E2379-Observed!M2381),"",E2379-Observed!M2381)</f>
        <v>-0.27800000000000047</v>
      </c>
    </row>
    <row r="2380" spans="1:12" x14ac:dyDescent="0.25">
      <c r="A2380" s="8">
        <f t="shared" si="196"/>
        <v>42532</v>
      </c>
      <c r="B2380">
        <v>14773</v>
      </c>
      <c r="C2380">
        <v>2380</v>
      </c>
      <c r="D2380">
        <f>'Raw Mod'!F2380</f>
        <v>14.66</v>
      </c>
      <c r="E2380">
        <f t="shared" si="197"/>
        <v>14.66</v>
      </c>
      <c r="F2380">
        <v>15.28</v>
      </c>
      <c r="G2380">
        <f t="shared" si="198"/>
        <v>15.28</v>
      </c>
      <c r="H2380">
        <f>ABS(E2380-Observed!M2382)</f>
        <v>0.2759999999999998</v>
      </c>
      <c r="I2380">
        <f t="shared" si="199"/>
        <v>0.2759999999999998</v>
      </c>
      <c r="J2380">
        <f>(E2380-Observed!M2382)^2</f>
        <v>7.6175999999999897E-2</v>
      </c>
      <c r="K2380">
        <f t="shared" si="200"/>
        <v>7.6175999999999897E-2</v>
      </c>
      <c r="L2380">
        <f>IF(ISNA(E2380-Observed!M2382),"",E2380-Observed!M2382)</f>
        <v>-0.2759999999999998</v>
      </c>
    </row>
    <row r="2381" spans="1:12" x14ac:dyDescent="0.25">
      <c r="A2381" s="8">
        <f t="shared" si="196"/>
        <v>42532.126000000004</v>
      </c>
      <c r="B2381">
        <v>14773.126</v>
      </c>
      <c r="C2381">
        <v>2381</v>
      </c>
      <c r="D2381">
        <f>'Raw Mod'!F2381</f>
        <v>14.39</v>
      </c>
      <c r="E2381">
        <f t="shared" si="197"/>
        <v>14.39</v>
      </c>
      <c r="F2381">
        <v>15</v>
      </c>
      <c r="G2381">
        <f t="shared" si="198"/>
        <v>15</v>
      </c>
      <c r="H2381">
        <f>ABS(E2381-Observed!M2383)</f>
        <v>0.30699999999999861</v>
      </c>
      <c r="I2381">
        <f t="shared" si="199"/>
        <v>0.30699999999999861</v>
      </c>
      <c r="J2381">
        <f>(E2381-Observed!M2383)^2</f>
        <v>9.4248999999999139E-2</v>
      </c>
      <c r="K2381">
        <f t="shared" si="200"/>
        <v>9.4248999999999139E-2</v>
      </c>
      <c r="L2381">
        <f>IF(ISNA(E2381-Observed!M2383),"",E2381-Observed!M2383)</f>
        <v>-0.30699999999999861</v>
      </c>
    </row>
    <row r="2382" spans="1:12" x14ac:dyDescent="0.25">
      <c r="A2382" s="8">
        <f t="shared" si="196"/>
        <v>42532.25</v>
      </c>
      <c r="B2382">
        <v>14773.25</v>
      </c>
      <c r="C2382">
        <v>2382</v>
      </c>
      <c r="D2382">
        <f>'Raw Mod'!F2382</f>
        <v>14.49</v>
      </c>
      <c r="E2382">
        <f t="shared" si="197"/>
        <v>14.49</v>
      </c>
      <c r="F2382">
        <v>15.17</v>
      </c>
      <c r="G2382">
        <f t="shared" si="198"/>
        <v>15.17</v>
      </c>
      <c r="H2382">
        <f>ABS(E2382-Observed!M2384)</f>
        <v>0.18299999999999983</v>
      </c>
      <c r="I2382">
        <f t="shared" si="199"/>
        <v>0.18299999999999983</v>
      </c>
      <c r="J2382">
        <f>(E2382-Observed!M2384)^2</f>
        <v>3.3488999999999935E-2</v>
      </c>
      <c r="K2382">
        <f t="shared" si="200"/>
        <v>3.3488999999999935E-2</v>
      </c>
      <c r="L2382">
        <f>IF(ISNA(E2382-Observed!M2384),"",E2382-Observed!M2384)</f>
        <v>-0.18299999999999983</v>
      </c>
    </row>
    <row r="2383" spans="1:12" x14ac:dyDescent="0.25">
      <c r="A2383" s="8">
        <f t="shared" si="196"/>
        <v>42532.375</v>
      </c>
      <c r="B2383">
        <v>14773.375</v>
      </c>
      <c r="C2383">
        <v>2383</v>
      </c>
      <c r="D2383">
        <f>'Raw Mod'!F2383</f>
        <v>14.47</v>
      </c>
      <c r="E2383">
        <f t="shared" si="197"/>
        <v>14.47</v>
      </c>
      <c r="F2383">
        <v>15.16</v>
      </c>
      <c r="G2383">
        <f t="shared" si="198"/>
        <v>15.16</v>
      </c>
      <c r="H2383">
        <f>ABS(E2383-Observed!M2385)</f>
        <v>0.13100000000000023</v>
      </c>
      <c r="I2383">
        <f t="shared" si="199"/>
        <v>0.13100000000000023</v>
      </c>
      <c r="J2383">
        <f>(E2383-Observed!M2385)^2</f>
        <v>1.7161000000000058E-2</v>
      </c>
      <c r="K2383">
        <f t="shared" si="200"/>
        <v>1.7161000000000058E-2</v>
      </c>
      <c r="L2383">
        <f>IF(ISNA(E2383-Observed!M2385),"",E2383-Observed!M2385)</f>
        <v>-0.13100000000000023</v>
      </c>
    </row>
    <row r="2384" spans="1:12" x14ac:dyDescent="0.25">
      <c r="A2384" s="8">
        <f t="shared" si="196"/>
        <v>42532.5</v>
      </c>
      <c r="B2384">
        <v>14773.5</v>
      </c>
      <c r="C2384">
        <v>2384</v>
      </c>
      <c r="D2384">
        <f>'Raw Mod'!F2384</f>
        <v>14.56</v>
      </c>
      <c r="E2384">
        <f t="shared" si="197"/>
        <v>14.56</v>
      </c>
      <c r="F2384">
        <v>15.14</v>
      </c>
      <c r="G2384">
        <f t="shared" si="198"/>
        <v>15.14</v>
      </c>
      <c r="H2384">
        <f>ABS(E2384-Observed!M2386)</f>
        <v>0.11299999999999955</v>
      </c>
      <c r="I2384">
        <f t="shared" si="199"/>
        <v>0.11299999999999955</v>
      </c>
      <c r="J2384">
        <f>(E2384-Observed!M2386)^2</f>
        <v>1.2768999999999897E-2</v>
      </c>
      <c r="K2384">
        <f t="shared" si="200"/>
        <v>1.2768999999999897E-2</v>
      </c>
      <c r="L2384">
        <f>IF(ISNA(E2384-Observed!M2386),"",E2384-Observed!M2386)</f>
        <v>-0.11299999999999955</v>
      </c>
    </row>
    <row r="2385" spans="1:12" x14ac:dyDescent="0.25">
      <c r="A2385" s="8">
        <f t="shared" si="196"/>
        <v>42532.627</v>
      </c>
      <c r="B2385">
        <v>14773.627</v>
      </c>
      <c r="C2385">
        <v>2385</v>
      </c>
      <c r="D2385">
        <f>'Raw Mod'!F2385</f>
        <v>14.64</v>
      </c>
      <c r="E2385">
        <f t="shared" si="197"/>
        <v>14.64</v>
      </c>
      <c r="F2385">
        <v>15.36</v>
      </c>
      <c r="G2385">
        <f t="shared" si="198"/>
        <v>15.36</v>
      </c>
      <c r="H2385">
        <f>ABS(E2385-Observed!M2387)</f>
        <v>0.29599999999999937</v>
      </c>
      <c r="I2385">
        <f t="shared" si="199"/>
        <v>0.29599999999999937</v>
      </c>
      <c r="J2385">
        <f>(E2385-Observed!M2387)^2</f>
        <v>8.7615999999999625E-2</v>
      </c>
      <c r="K2385">
        <f t="shared" si="200"/>
        <v>8.7615999999999625E-2</v>
      </c>
      <c r="L2385">
        <f>IF(ISNA(E2385-Observed!M2387),"",E2385-Observed!M2387)</f>
        <v>-0.29599999999999937</v>
      </c>
    </row>
    <row r="2386" spans="1:12" x14ac:dyDescent="0.25">
      <c r="A2386" s="8">
        <f t="shared" si="196"/>
        <v>42532.75</v>
      </c>
      <c r="B2386">
        <v>14773.75</v>
      </c>
      <c r="C2386">
        <v>2386</v>
      </c>
      <c r="D2386">
        <f>'Raw Mod'!F2386</f>
        <v>14.45</v>
      </c>
      <c r="E2386">
        <f t="shared" si="197"/>
        <v>14.45</v>
      </c>
      <c r="F2386">
        <v>15.12</v>
      </c>
      <c r="G2386">
        <f t="shared" si="198"/>
        <v>15.12</v>
      </c>
      <c r="H2386">
        <f>ABS(E2386-Observed!M2388)</f>
        <v>0.60500000000000043</v>
      </c>
      <c r="I2386">
        <f t="shared" si="199"/>
        <v>0.60500000000000043</v>
      </c>
      <c r="J2386">
        <f>(E2386-Observed!M2388)^2</f>
        <v>0.36602500000000049</v>
      </c>
      <c r="K2386">
        <f t="shared" si="200"/>
        <v>0.36602500000000049</v>
      </c>
      <c r="L2386">
        <f>IF(ISNA(E2386-Observed!M2388),"",E2386-Observed!M2388)</f>
        <v>-0.60500000000000043</v>
      </c>
    </row>
    <row r="2387" spans="1:12" x14ac:dyDescent="0.25">
      <c r="A2387" s="8">
        <f t="shared" si="196"/>
        <v>42532.877</v>
      </c>
      <c r="B2387">
        <v>14773.877</v>
      </c>
      <c r="C2387">
        <v>2387</v>
      </c>
      <c r="D2387">
        <f>'Raw Mod'!F2387</f>
        <v>14.49</v>
      </c>
      <c r="E2387">
        <f t="shared" si="197"/>
        <v>14.49</v>
      </c>
      <c r="F2387">
        <v>15.04</v>
      </c>
      <c r="G2387">
        <f t="shared" si="198"/>
        <v>15.04</v>
      </c>
      <c r="H2387">
        <f>ABS(E2387-Observed!M2389)</f>
        <v>0.3019999999999996</v>
      </c>
      <c r="I2387">
        <f t="shared" si="199"/>
        <v>0.3019999999999996</v>
      </c>
      <c r="J2387">
        <f>(E2387-Observed!M2389)^2</f>
        <v>9.1203999999999757E-2</v>
      </c>
      <c r="K2387">
        <f t="shared" si="200"/>
        <v>9.1203999999999757E-2</v>
      </c>
      <c r="L2387">
        <f>IF(ISNA(E2387-Observed!M2389),"",E2387-Observed!M2389)</f>
        <v>-0.3019999999999996</v>
      </c>
    </row>
    <row r="2388" spans="1:12" x14ac:dyDescent="0.25">
      <c r="A2388" s="8">
        <f t="shared" si="196"/>
        <v>42533</v>
      </c>
      <c r="B2388">
        <v>14774</v>
      </c>
      <c r="C2388">
        <v>2388</v>
      </c>
      <c r="D2388">
        <f>'Raw Mod'!F2388</f>
        <v>14.47</v>
      </c>
      <c r="E2388">
        <f t="shared" si="197"/>
        <v>14.47</v>
      </c>
      <c r="F2388">
        <v>15.05</v>
      </c>
      <c r="G2388">
        <f t="shared" si="198"/>
        <v>15.05</v>
      </c>
      <c r="H2388">
        <f>ABS(E2388-Observed!M2390)</f>
        <v>0.22699999999999854</v>
      </c>
      <c r="I2388">
        <f t="shared" si="199"/>
        <v>0.22699999999999854</v>
      </c>
      <c r="J2388">
        <f>(E2388-Observed!M2390)^2</f>
        <v>5.1528999999999332E-2</v>
      </c>
      <c r="K2388">
        <f t="shared" si="200"/>
        <v>5.1528999999999332E-2</v>
      </c>
      <c r="L2388">
        <f>IF(ISNA(E2388-Observed!M2390),"",E2388-Observed!M2390)</f>
        <v>-0.22699999999999854</v>
      </c>
    </row>
    <row r="2389" spans="1:12" x14ac:dyDescent="0.25">
      <c r="A2389" s="8">
        <f t="shared" si="196"/>
        <v>42533.127</v>
      </c>
      <c r="B2389">
        <v>14774.127</v>
      </c>
      <c r="C2389">
        <v>2389</v>
      </c>
      <c r="D2389">
        <f>'Raw Mod'!F2389</f>
        <v>14.35</v>
      </c>
      <c r="E2389">
        <f t="shared" si="197"/>
        <v>14.35</v>
      </c>
      <c r="F2389">
        <v>14.95</v>
      </c>
      <c r="G2389">
        <f t="shared" si="198"/>
        <v>14.95</v>
      </c>
      <c r="H2389">
        <f>ABS(E2389-Observed!M2391)</f>
        <v>0.37100000000000044</v>
      </c>
      <c r="I2389">
        <f t="shared" si="199"/>
        <v>0.37100000000000044</v>
      </c>
      <c r="J2389">
        <f>(E2389-Observed!M2391)^2</f>
        <v>0.13764100000000032</v>
      </c>
      <c r="K2389">
        <f t="shared" si="200"/>
        <v>0.13764100000000032</v>
      </c>
      <c r="L2389">
        <f>IF(ISNA(E2389-Observed!M2391),"",E2389-Observed!M2391)</f>
        <v>-0.37100000000000044</v>
      </c>
    </row>
    <row r="2390" spans="1:12" x14ac:dyDescent="0.25">
      <c r="A2390" s="8">
        <f t="shared" si="196"/>
        <v>42533.25</v>
      </c>
      <c r="B2390">
        <v>14774.25</v>
      </c>
      <c r="C2390">
        <v>2390</v>
      </c>
      <c r="D2390">
        <f>'Raw Mod'!F2390</f>
        <v>14.52</v>
      </c>
      <c r="E2390">
        <f t="shared" si="197"/>
        <v>14.52</v>
      </c>
      <c r="F2390">
        <v>15.16</v>
      </c>
      <c r="G2390">
        <f t="shared" si="198"/>
        <v>15.16</v>
      </c>
      <c r="H2390">
        <f>ABS(E2390-Observed!M2392)</f>
        <v>5.7000000000000384E-2</v>
      </c>
      <c r="I2390">
        <f t="shared" si="199"/>
        <v>5.7000000000000384E-2</v>
      </c>
      <c r="J2390">
        <f>(E2390-Observed!M2392)^2</f>
        <v>3.249000000000044E-3</v>
      </c>
      <c r="K2390">
        <f t="shared" si="200"/>
        <v>3.249000000000044E-3</v>
      </c>
      <c r="L2390">
        <f>IF(ISNA(E2390-Observed!M2392),"",E2390-Observed!M2392)</f>
        <v>-5.7000000000000384E-2</v>
      </c>
    </row>
    <row r="2391" spans="1:12" x14ac:dyDescent="0.25">
      <c r="A2391" s="8">
        <f t="shared" si="196"/>
        <v>42533.377</v>
      </c>
      <c r="B2391">
        <v>14774.377</v>
      </c>
      <c r="C2391">
        <v>2391</v>
      </c>
      <c r="D2391">
        <f>'Raw Mod'!F2391</f>
        <v>14.71</v>
      </c>
      <c r="E2391">
        <f t="shared" si="197"/>
        <v>14.71</v>
      </c>
      <c r="F2391">
        <v>15.36</v>
      </c>
      <c r="G2391">
        <f t="shared" si="198"/>
        <v>15.36</v>
      </c>
      <c r="H2391">
        <f>ABS(E2391-Observed!M2393)</f>
        <v>0.22599999999999909</v>
      </c>
      <c r="I2391">
        <f t="shared" si="199"/>
        <v>0.22599999999999909</v>
      </c>
      <c r="J2391">
        <f>(E2391-Observed!M2393)^2</f>
        <v>5.1075999999999587E-2</v>
      </c>
      <c r="K2391">
        <f t="shared" si="200"/>
        <v>5.1075999999999587E-2</v>
      </c>
      <c r="L2391">
        <f>IF(ISNA(E2391-Observed!M2393),"",E2391-Observed!M2393)</f>
        <v>-0.22599999999999909</v>
      </c>
    </row>
    <row r="2392" spans="1:12" x14ac:dyDescent="0.25">
      <c r="A2392" s="8">
        <f t="shared" si="196"/>
        <v>42533.5</v>
      </c>
      <c r="B2392">
        <v>14774.5</v>
      </c>
      <c r="C2392">
        <v>2392</v>
      </c>
      <c r="D2392">
        <f>'Raw Mod'!F2392</f>
        <v>14.66</v>
      </c>
      <c r="E2392">
        <f t="shared" si="197"/>
        <v>14.66</v>
      </c>
      <c r="F2392">
        <v>15.3</v>
      </c>
      <c r="G2392">
        <f t="shared" si="198"/>
        <v>15.3</v>
      </c>
      <c r="H2392">
        <f>ABS(E2392-Observed!M2394)</f>
        <v>0.2759999999999998</v>
      </c>
      <c r="I2392">
        <f t="shared" si="199"/>
        <v>0.2759999999999998</v>
      </c>
      <c r="J2392">
        <f>(E2392-Observed!M2394)^2</f>
        <v>7.6175999999999897E-2</v>
      </c>
      <c r="K2392">
        <f t="shared" si="200"/>
        <v>7.6175999999999897E-2</v>
      </c>
      <c r="L2392">
        <f>IF(ISNA(E2392-Observed!M2394),"",E2392-Observed!M2394)</f>
        <v>-0.2759999999999998</v>
      </c>
    </row>
    <row r="2393" spans="1:12" x14ac:dyDescent="0.25">
      <c r="A2393" s="8">
        <f t="shared" si="196"/>
        <v>42533.627</v>
      </c>
      <c r="B2393">
        <v>14774.627</v>
      </c>
      <c r="C2393">
        <v>2393</v>
      </c>
      <c r="D2393">
        <f>'Raw Mod'!F2393</f>
        <v>14.58</v>
      </c>
      <c r="E2393">
        <f t="shared" si="197"/>
        <v>14.58</v>
      </c>
      <c r="F2393">
        <v>15.15</v>
      </c>
      <c r="G2393">
        <f t="shared" si="198"/>
        <v>15.15</v>
      </c>
      <c r="H2393">
        <f>ABS(E2393-Observed!M2395)</f>
        <v>0.2840000000000007</v>
      </c>
      <c r="I2393">
        <f t="shared" si="199"/>
        <v>0.2840000000000007</v>
      </c>
      <c r="J2393">
        <f>(E2393-Observed!M2395)^2</f>
        <v>8.0656000000000394E-2</v>
      </c>
      <c r="K2393">
        <f t="shared" si="200"/>
        <v>8.0656000000000394E-2</v>
      </c>
      <c r="L2393">
        <f>IF(ISNA(E2393-Observed!M2395),"",E2393-Observed!M2395)</f>
        <v>-0.2840000000000007</v>
      </c>
    </row>
    <row r="2394" spans="1:12" x14ac:dyDescent="0.25">
      <c r="A2394" s="8">
        <f t="shared" si="196"/>
        <v>42533.75</v>
      </c>
      <c r="B2394">
        <v>14774.75</v>
      </c>
      <c r="C2394">
        <v>2394</v>
      </c>
      <c r="D2394">
        <f>'Raw Mod'!F2394</f>
        <v>14.63</v>
      </c>
      <c r="E2394">
        <f t="shared" si="197"/>
        <v>14.63</v>
      </c>
      <c r="F2394">
        <v>15.24</v>
      </c>
      <c r="G2394">
        <f t="shared" si="198"/>
        <v>15.24</v>
      </c>
      <c r="H2394">
        <f>ABS(E2394-Observed!M2396)</f>
        <v>0.16199999999999903</v>
      </c>
      <c r="I2394">
        <f t="shared" si="199"/>
        <v>0.16199999999999903</v>
      </c>
      <c r="J2394">
        <f>(E2394-Observed!M2396)^2</f>
        <v>2.6243999999999688E-2</v>
      </c>
      <c r="K2394">
        <f t="shared" si="200"/>
        <v>2.6243999999999688E-2</v>
      </c>
      <c r="L2394">
        <f>IF(ISNA(E2394-Observed!M2396),"",E2394-Observed!M2396)</f>
        <v>-0.16199999999999903</v>
      </c>
    </row>
    <row r="2395" spans="1:12" x14ac:dyDescent="0.25">
      <c r="A2395" s="8">
        <f t="shared" si="196"/>
        <v>42533.876000000004</v>
      </c>
      <c r="B2395">
        <v>14774.876</v>
      </c>
      <c r="C2395">
        <v>2395</v>
      </c>
      <c r="D2395">
        <f>'Raw Mod'!F2395</f>
        <v>14.75</v>
      </c>
      <c r="E2395">
        <f t="shared" si="197"/>
        <v>14.75</v>
      </c>
      <c r="F2395">
        <v>15.34</v>
      </c>
      <c r="G2395">
        <f t="shared" si="198"/>
        <v>15.34</v>
      </c>
      <c r="H2395">
        <f>ABS(E2395-Observed!M2397)</f>
        <v>3.016</v>
      </c>
      <c r="I2395">
        <f t="shared" si="199"/>
        <v>3.016</v>
      </c>
      <c r="J2395">
        <f>(E2395-Observed!M2397)^2</f>
        <v>9.0962560000000003</v>
      </c>
      <c r="K2395">
        <f t="shared" si="200"/>
        <v>9.0962560000000003</v>
      </c>
      <c r="L2395">
        <f>IF(ISNA(E2395-Observed!M2397),"",E2395-Observed!M2397)</f>
        <v>3.016</v>
      </c>
    </row>
    <row r="2396" spans="1:12" x14ac:dyDescent="0.25">
      <c r="A2396" s="8">
        <f t="shared" si="196"/>
        <v>42534</v>
      </c>
      <c r="B2396">
        <v>14775</v>
      </c>
      <c r="C2396">
        <v>2396</v>
      </c>
      <c r="D2396">
        <f>'Raw Mod'!F2396</f>
        <v>14.84</v>
      </c>
      <c r="E2396">
        <f t="shared" si="197"/>
        <v>14.84</v>
      </c>
      <c r="F2396">
        <v>15.45</v>
      </c>
      <c r="G2396">
        <f t="shared" si="198"/>
        <v>15.45</v>
      </c>
      <c r="H2396">
        <f>ABS(E2396-Observed!M2398)</f>
        <v>7.2000000000000952E-2</v>
      </c>
      <c r="I2396">
        <f t="shared" si="199"/>
        <v>7.2000000000000952E-2</v>
      </c>
      <c r="J2396">
        <f>(E2396-Observed!M2398)^2</f>
        <v>5.1840000000001373E-3</v>
      </c>
      <c r="K2396">
        <f t="shared" si="200"/>
        <v>5.1840000000001373E-3</v>
      </c>
      <c r="L2396">
        <f>IF(ISNA(E2396-Observed!M2398),"",E2396-Observed!M2398)</f>
        <v>-7.2000000000000952E-2</v>
      </c>
    </row>
    <row r="2397" spans="1:12" x14ac:dyDescent="0.25">
      <c r="A2397" s="8">
        <f t="shared" si="196"/>
        <v>42534.127</v>
      </c>
      <c r="B2397">
        <v>14775.127</v>
      </c>
      <c r="C2397">
        <v>2397</v>
      </c>
      <c r="D2397">
        <f>'Raw Mod'!F2397</f>
        <v>14.75</v>
      </c>
      <c r="E2397">
        <f t="shared" si="197"/>
        <v>14.75</v>
      </c>
      <c r="F2397">
        <v>15.34</v>
      </c>
      <c r="G2397">
        <f t="shared" si="198"/>
        <v>15.34</v>
      </c>
      <c r="H2397">
        <f>ABS(E2397-Observed!M2399)</f>
        <v>0.18599999999999994</v>
      </c>
      <c r="I2397">
        <f t="shared" si="199"/>
        <v>0.18599999999999994</v>
      </c>
      <c r="J2397">
        <f>(E2397-Observed!M2399)^2</f>
        <v>3.4595999999999981E-2</v>
      </c>
      <c r="K2397">
        <f t="shared" si="200"/>
        <v>3.4595999999999981E-2</v>
      </c>
      <c r="L2397">
        <f>IF(ISNA(E2397-Observed!M2399),"",E2397-Observed!M2399)</f>
        <v>-0.18599999999999994</v>
      </c>
    </row>
    <row r="2398" spans="1:12" x14ac:dyDescent="0.25">
      <c r="A2398" s="8">
        <f t="shared" si="196"/>
        <v>42534.25</v>
      </c>
      <c r="B2398">
        <v>14775.25</v>
      </c>
      <c r="C2398">
        <v>2398</v>
      </c>
      <c r="D2398">
        <f>'Raw Mod'!F2398</f>
        <v>14.73</v>
      </c>
      <c r="E2398">
        <f t="shared" si="197"/>
        <v>14.73</v>
      </c>
      <c r="F2398">
        <v>15.5</v>
      </c>
      <c r="G2398">
        <f t="shared" si="198"/>
        <v>15.5</v>
      </c>
      <c r="H2398">
        <f>ABS(E2398-Observed!M2400)</f>
        <v>0.15799999999999947</v>
      </c>
      <c r="I2398">
        <f t="shared" si="199"/>
        <v>0.15799999999999947</v>
      </c>
      <c r="J2398">
        <f>(E2398-Observed!M2400)^2</f>
        <v>2.4963999999999834E-2</v>
      </c>
      <c r="K2398">
        <f t="shared" si="200"/>
        <v>2.4963999999999834E-2</v>
      </c>
      <c r="L2398">
        <f>IF(ISNA(E2398-Observed!M2400),"",E2398-Observed!M2400)</f>
        <v>-0.15799999999999947</v>
      </c>
    </row>
    <row r="2399" spans="1:12" x14ac:dyDescent="0.25">
      <c r="A2399" s="8">
        <f t="shared" si="196"/>
        <v>42534.377</v>
      </c>
      <c r="B2399">
        <v>14775.377</v>
      </c>
      <c r="C2399">
        <v>2399</v>
      </c>
      <c r="D2399">
        <f>'Raw Mod'!F2399</f>
        <v>14.82</v>
      </c>
      <c r="E2399">
        <f t="shared" si="197"/>
        <v>14.82</v>
      </c>
      <c r="F2399">
        <v>15.65</v>
      </c>
      <c r="G2399">
        <f t="shared" si="198"/>
        <v>15.65</v>
      </c>
      <c r="H2399">
        <f>ABS(E2399-Observed!M2401)</f>
        <v>0.33099999999999952</v>
      </c>
      <c r="I2399">
        <f t="shared" si="199"/>
        <v>0.33099999999999952</v>
      </c>
      <c r="J2399">
        <f>(E2399-Observed!M2401)^2</f>
        <v>0.10956099999999969</v>
      </c>
      <c r="K2399">
        <f t="shared" si="200"/>
        <v>0.10956099999999969</v>
      </c>
      <c r="L2399">
        <f>IF(ISNA(E2399-Observed!M2401),"",E2399-Observed!M2401)</f>
        <v>-0.33099999999999952</v>
      </c>
    </row>
    <row r="2400" spans="1:12" x14ac:dyDescent="0.25">
      <c r="A2400" s="8">
        <f t="shared" si="196"/>
        <v>42534.5</v>
      </c>
      <c r="B2400">
        <v>14775.5</v>
      </c>
      <c r="C2400">
        <v>2400</v>
      </c>
      <c r="D2400">
        <f>'Raw Mod'!F2400</f>
        <v>14.51</v>
      </c>
      <c r="E2400">
        <f t="shared" si="197"/>
        <v>14.51</v>
      </c>
      <c r="F2400">
        <v>15.15</v>
      </c>
      <c r="G2400">
        <f t="shared" si="198"/>
        <v>15.15</v>
      </c>
      <c r="H2400">
        <f>ABS(E2400-Observed!M2402)</f>
        <v>0.23499999999999943</v>
      </c>
      <c r="I2400">
        <f t="shared" si="199"/>
        <v>0.23499999999999943</v>
      </c>
      <c r="J2400">
        <f>(E2400-Observed!M2402)^2</f>
        <v>5.5224999999999733E-2</v>
      </c>
      <c r="K2400">
        <f t="shared" si="200"/>
        <v>5.5224999999999733E-2</v>
      </c>
      <c r="L2400">
        <f>IF(ISNA(E2400-Observed!M2402),"",E2400-Observed!M2402)</f>
        <v>-0.23499999999999943</v>
      </c>
    </row>
    <row r="2401" spans="1:12" x14ac:dyDescent="0.25">
      <c r="A2401" s="8">
        <f t="shared" si="196"/>
        <v>42534.626000000004</v>
      </c>
      <c r="B2401">
        <v>14775.626</v>
      </c>
      <c r="C2401">
        <v>2401</v>
      </c>
      <c r="D2401">
        <f>'Raw Mod'!F2401</f>
        <v>14.64</v>
      </c>
      <c r="E2401">
        <f t="shared" si="197"/>
        <v>14.64</v>
      </c>
      <c r="F2401">
        <v>15.22</v>
      </c>
      <c r="G2401">
        <f t="shared" si="198"/>
        <v>15.22</v>
      </c>
      <c r="H2401">
        <f>ABS(E2401-Observed!M2403)</f>
        <v>3.8999999999999702E-2</v>
      </c>
      <c r="I2401">
        <f t="shared" si="199"/>
        <v>3.8999999999999702E-2</v>
      </c>
      <c r="J2401">
        <f>(E2401-Observed!M2403)^2</f>
        <v>1.5209999999999768E-3</v>
      </c>
      <c r="K2401">
        <f t="shared" si="200"/>
        <v>1.5209999999999768E-3</v>
      </c>
      <c r="L2401">
        <f>IF(ISNA(E2401-Observed!M2403),"",E2401-Observed!M2403)</f>
        <v>3.8999999999999702E-2</v>
      </c>
    </row>
    <row r="2402" spans="1:12" x14ac:dyDescent="0.25">
      <c r="A2402" s="8">
        <f t="shared" si="196"/>
        <v>42534.75</v>
      </c>
      <c r="B2402">
        <v>14775.75</v>
      </c>
      <c r="C2402">
        <v>2402</v>
      </c>
      <c r="D2402">
        <f>'Raw Mod'!F2402</f>
        <v>14.44</v>
      </c>
      <c r="E2402">
        <f t="shared" si="197"/>
        <v>14.44</v>
      </c>
      <c r="F2402">
        <v>15</v>
      </c>
      <c r="G2402">
        <f t="shared" si="198"/>
        <v>15</v>
      </c>
      <c r="H2402">
        <f>ABS(E2402-Observed!M2404)</f>
        <v>0.47200000000000131</v>
      </c>
      <c r="I2402">
        <f t="shared" si="199"/>
        <v>0.47200000000000131</v>
      </c>
      <c r="J2402">
        <f>(E2402-Observed!M2404)^2</f>
        <v>0.22278400000000123</v>
      </c>
      <c r="K2402">
        <f t="shared" si="200"/>
        <v>0.22278400000000123</v>
      </c>
      <c r="L2402">
        <f>IF(ISNA(E2402-Observed!M2404),"",E2402-Observed!M2404)</f>
        <v>-0.47200000000000131</v>
      </c>
    </row>
    <row r="2403" spans="1:12" x14ac:dyDescent="0.25">
      <c r="A2403" s="8">
        <f t="shared" si="196"/>
        <v>42534.877</v>
      </c>
      <c r="B2403">
        <v>14775.877</v>
      </c>
      <c r="C2403">
        <v>2403</v>
      </c>
      <c r="D2403">
        <f>'Raw Mod'!F2403</f>
        <v>14.69</v>
      </c>
      <c r="E2403">
        <f t="shared" si="197"/>
        <v>14.69</v>
      </c>
      <c r="F2403">
        <v>15.26</v>
      </c>
      <c r="G2403">
        <f t="shared" si="198"/>
        <v>15.26</v>
      </c>
      <c r="H2403">
        <f>ABS(E2403-Observed!M2405)</f>
        <v>0.31799999999999962</v>
      </c>
      <c r="I2403">
        <f t="shared" si="199"/>
        <v>0.31799999999999962</v>
      </c>
      <c r="J2403">
        <f>(E2403-Observed!M2405)^2</f>
        <v>0.10112399999999976</v>
      </c>
      <c r="K2403">
        <f t="shared" si="200"/>
        <v>0.10112399999999976</v>
      </c>
      <c r="L2403">
        <f>IF(ISNA(E2403-Observed!M2405),"",E2403-Observed!M2405)</f>
        <v>-0.31799999999999962</v>
      </c>
    </row>
    <row r="2404" spans="1:12" x14ac:dyDescent="0.25">
      <c r="A2404" s="8">
        <f t="shared" si="196"/>
        <v>42535</v>
      </c>
      <c r="B2404">
        <v>14776</v>
      </c>
      <c r="C2404">
        <v>2404</v>
      </c>
      <c r="D2404">
        <f>'Raw Mod'!F2404</f>
        <v>14.86</v>
      </c>
      <c r="E2404">
        <f t="shared" si="197"/>
        <v>14.86</v>
      </c>
      <c r="F2404">
        <v>15.42</v>
      </c>
      <c r="G2404">
        <f t="shared" si="198"/>
        <v>15.42</v>
      </c>
      <c r="H2404">
        <f>ABS(E2404-Observed!M2406)</f>
        <v>0.12400000000000055</v>
      </c>
      <c r="I2404">
        <f t="shared" si="199"/>
        <v>0.12400000000000055</v>
      </c>
      <c r="J2404">
        <f>(E2404-Observed!M2406)^2</f>
        <v>1.5376000000000138E-2</v>
      </c>
      <c r="K2404">
        <f t="shared" si="200"/>
        <v>1.5376000000000138E-2</v>
      </c>
      <c r="L2404">
        <f>IF(ISNA(E2404-Observed!M2406),"",E2404-Observed!M2406)</f>
        <v>-0.12400000000000055</v>
      </c>
    </row>
    <row r="2405" spans="1:12" x14ac:dyDescent="0.25">
      <c r="A2405" s="8">
        <f t="shared" si="196"/>
        <v>42535.127</v>
      </c>
      <c r="B2405">
        <v>14776.127</v>
      </c>
      <c r="C2405">
        <v>2405</v>
      </c>
      <c r="D2405">
        <f>'Raw Mod'!F2405</f>
        <v>14.85</v>
      </c>
      <c r="E2405">
        <f t="shared" si="197"/>
        <v>14.85</v>
      </c>
      <c r="F2405">
        <v>15.38</v>
      </c>
      <c r="G2405">
        <f t="shared" si="198"/>
        <v>15.38</v>
      </c>
      <c r="H2405">
        <f>ABS(E2405-Observed!M2407)</f>
        <v>0.18100000000000094</v>
      </c>
      <c r="I2405">
        <f t="shared" si="199"/>
        <v>0.18100000000000094</v>
      </c>
      <c r="J2405">
        <f>(E2405-Observed!M2407)^2</f>
        <v>3.2761000000000338E-2</v>
      </c>
      <c r="K2405">
        <f t="shared" si="200"/>
        <v>3.2761000000000338E-2</v>
      </c>
      <c r="L2405">
        <f>IF(ISNA(E2405-Observed!M2407),"",E2405-Observed!M2407)</f>
        <v>-0.18100000000000094</v>
      </c>
    </row>
    <row r="2406" spans="1:12" x14ac:dyDescent="0.25">
      <c r="A2406" s="8">
        <f t="shared" si="196"/>
        <v>42535.25</v>
      </c>
      <c r="B2406">
        <v>14776.25</v>
      </c>
      <c r="C2406">
        <v>2406</v>
      </c>
      <c r="D2406">
        <f>'Raw Mod'!F2406</f>
        <v>14.5</v>
      </c>
      <c r="E2406">
        <f t="shared" si="197"/>
        <v>14.5</v>
      </c>
      <c r="F2406">
        <v>15.05</v>
      </c>
      <c r="G2406">
        <f t="shared" si="198"/>
        <v>15.05</v>
      </c>
      <c r="H2406">
        <f>ABS(E2406-Observed!M2408)</f>
        <v>0.29199999999999982</v>
      </c>
      <c r="I2406">
        <f t="shared" si="199"/>
        <v>0.29199999999999982</v>
      </c>
      <c r="J2406">
        <f>(E2406-Observed!M2408)^2</f>
        <v>8.5263999999999895E-2</v>
      </c>
      <c r="K2406">
        <f t="shared" si="200"/>
        <v>8.5263999999999895E-2</v>
      </c>
      <c r="L2406">
        <f>IF(ISNA(E2406-Observed!M2408),"",E2406-Observed!M2408)</f>
        <v>-0.29199999999999982</v>
      </c>
    </row>
    <row r="2407" spans="1:12" x14ac:dyDescent="0.25">
      <c r="A2407" s="8">
        <f t="shared" si="196"/>
        <v>42535.377</v>
      </c>
      <c r="B2407">
        <v>14776.377</v>
      </c>
      <c r="C2407">
        <v>2407</v>
      </c>
      <c r="D2407">
        <f>'Raw Mod'!F2407</f>
        <v>14.76</v>
      </c>
      <c r="E2407">
        <f t="shared" si="197"/>
        <v>14.76</v>
      </c>
      <c r="F2407">
        <v>15.32</v>
      </c>
      <c r="G2407">
        <f t="shared" si="198"/>
        <v>15.32</v>
      </c>
      <c r="H2407">
        <f>ABS(E2407-Observed!M2409)</f>
        <v>1.5000000000000568E-2</v>
      </c>
      <c r="I2407">
        <f t="shared" si="199"/>
        <v>1.5000000000000568E-2</v>
      </c>
      <c r="J2407">
        <f>(E2407-Observed!M2409)^2</f>
        <v>2.2500000000001704E-4</v>
      </c>
      <c r="K2407">
        <f t="shared" si="200"/>
        <v>2.2500000000001704E-4</v>
      </c>
      <c r="L2407">
        <f>IF(ISNA(E2407-Observed!M2409),"",E2407-Observed!M2409)</f>
        <v>1.5000000000000568E-2</v>
      </c>
    </row>
    <row r="2408" spans="1:12" x14ac:dyDescent="0.25">
      <c r="A2408" s="8">
        <f t="shared" si="196"/>
        <v>42535.5</v>
      </c>
      <c r="B2408">
        <v>14776.5</v>
      </c>
      <c r="C2408">
        <v>2408</v>
      </c>
      <c r="D2408">
        <f>'Raw Mod'!F2408</f>
        <v>14.95</v>
      </c>
      <c r="E2408">
        <f t="shared" si="197"/>
        <v>14.95</v>
      </c>
      <c r="F2408">
        <v>15.52</v>
      </c>
      <c r="G2408">
        <f t="shared" si="198"/>
        <v>15.52</v>
      </c>
      <c r="H2408">
        <f>ABS(E2408-Observed!M2410)</f>
        <v>8.5999999999998522E-2</v>
      </c>
      <c r="I2408">
        <f t="shared" si="199"/>
        <v>8.5999999999998522E-2</v>
      </c>
      <c r="J2408">
        <f>(E2408-Observed!M2410)^2</f>
        <v>7.3959999999997457E-3</v>
      </c>
      <c r="K2408">
        <f t="shared" si="200"/>
        <v>7.3959999999997457E-3</v>
      </c>
      <c r="L2408">
        <f>IF(ISNA(E2408-Observed!M2410),"",E2408-Observed!M2410)</f>
        <v>8.5999999999998522E-2</v>
      </c>
    </row>
    <row r="2409" spans="1:12" x14ac:dyDescent="0.25">
      <c r="A2409" s="8">
        <f t="shared" si="196"/>
        <v>42535.626000000004</v>
      </c>
      <c r="B2409">
        <v>14776.626</v>
      </c>
      <c r="C2409">
        <v>2409</v>
      </c>
      <c r="D2409">
        <f>'Raw Mod'!F2409</f>
        <v>15.09</v>
      </c>
      <c r="E2409">
        <f t="shared" si="197"/>
        <v>15.09</v>
      </c>
      <c r="F2409">
        <v>15.64</v>
      </c>
      <c r="G2409">
        <f t="shared" si="198"/>
        <v>15.64</v>
      </c>
      <c r="H2409">
        <f>ABS(E2409-Observed!M2411)</f>
        <v>0.10599999999999987</v>
      </c>
      <c r="I2409">
        <f t="shared" si="199"/>
        <v>0.10599999999999987</v>
      </c>
      <c r="J2409">
        <f>(E2409-Observed!M2411)^2</f>
        <v>1.1235999999999973E-2</v>
      </c>
      <c r="K2409">
        <f t="shared" si="200"/>
        <v>1.1235999999999973E-2</v>
      </c>
      <c r="L2409">
        <f>IF(ISNA(E2409-Observed!M2411),"",E2409-Observed!M2411)</f>
        <v>0.10599999999999987</v>
      </c>
    </row>
    <row r="2410" spans="1:12" x14ac:dyDescent="0.25">
      <c r="A2410" s="8">
        <f t="shared" si="196"/>
        <v>42535.75</v>
      </c>
      <c r="B2410">
        <v>14776.75</v>
      </c>
      <c r="C2410">
        <v>2410</v>
      </c>
      <c r="D2410">
        <f>'Raw Mod'!F2410</f>
        <v>15</v>
      </c>
      <c r="E2410">
        <f t="shared" si="197"/>
        <v>15</v>
      </c>
      <c r="F2410">
        <v>15.62</v>
      </c>
      <c r="G2410">
        <f t="shared" si="198"/>
        <v>15.62</v>
      </c>
      <c r="H2410">
        <f>ABS(E2410-Observed!M2412)</f>
        <v>0.19899999999999984</v>
      </c>
      <c r="I2410">
        <f t="shared" si="199"/>
        <v>0.19899999999999984</v>
      </c>
      <c r="J2410">
        <f>(E2410-Observed!M2412)^2</f>
        <v>3.9600999999999935E-2</v>
      </c>
      <c r="K2410">
        <f t="shared" si="200"/>
        <v>3.9600999999999935E-2</v>
      </c>
      <c r="L2410">
        <f>IF(ISNA(E2410-Observed!M2412),"",E2410-Observed!M2412)</f>
        <v>-0.19899999999999984</v>
      </c>
    </row>
    <row r="2411" spans="1:12" x14ac:dyDescent="0.25">
      <c r="A2411" s="8">
        <f t="shared" si="196"/>
        <v>42535.875</v>
      </c>
      <c r="B2411">
        <v>14776.875</v>
      </c>
      <c r="C2411">
        <v>2411</v>
      </c>
      <c r="D2411">
        <f>'Raw Mod'!F2411</f>
        <v>14.84</v>
      </c>
      <c r="E2411">
        <f t="shared" si="197"/>
        <v>14.84</v>
      </c>
      <c r="F2411">
        <v>15.49</v>
      </c>
      <c r="G2411">
        <f t="shared" si="198"/>
        <v>15.49</v>
      </c>
      <c r="H2411">
        <f>ABS(E2411-Observed!M2413)</f>
        <v>0.50200000000000067</v>
      </c>
      <c r="I2411">
        <f t="shared" si="199"/>
        <v>0.50200000000000067</v>
      </c>
      <c r="J2411">
        <f>(E2411-Observed!M2413)^2</f>
        <v>0.25200400000000067</v>
      </c>
      <c r="K2411">
        <f t="shared" si="200"/>
        <v>0.25200400000000067</v>
      </c>
      <c r="L2411">
        <f>IF(ISNA(E2411-Observed!M2413),"",E2411-Observed!M2413)</f>
        <v>-0.50200000000000067</v>
      </c>
    </row>
    <row r="2412" spans="1:12" x14ac:dyDescent="0.25">
      <c r="A2412" s="8">
        <f t="shared" si="196"/>
        <v>42536</v>
      </c>
      <c r="B2412">
        <v>14777</v>
      </c>
      <c r="C2412">
        <v>2412</v>
      </c>
      <c r="D2412">
        <f>'Raw Mod'!F2412</f>
        <v>15.09</v>
      </c>
      <c r="E2412">
        <f t="shared" si="197"/>
        <v>15.09</v>
      </c>
      <c r="F2412">
        <v>15.74</v>
      </c>
      <c r="G2412">
        <f t="shared" si="198"/>
        <v>15.74</v>
      </c>
      <c r="H2412">
        <f>ABS(E2412-Observed!M2414)</f>
        <v>0.17999999999999972</v>
      </c>
      <c r="I2412">
        <f t="shared" si="199"/>
        <v>0.17999999999999972</v>
      </c>
      <c r="J2412">
        <f>(E2412-Observed!M2414)^2</f>
        <v>3.2399999999999901E-2</v>
      </c>
      <c r="K2412">
        <f t="shared" si="200"/>
        <v>3.2399999999999901E-2</v>
      </c>
      <c r="L2412">
        <f>IF(ISNA(E2412-Observed!M2414),"",E2412-Observed!M2414)</f>
        <v>-0.17999999999999972</v>
      </c>
    </row>
    <row r="2413" spans="1:12" x14ac:dyDescent="0.25">
      <c r="A2413" s="8">
        <f t="shared" si="196"/>
        <v>42536.126000000004</v>
      </c>
      <c r="B2413">
        <v>14777.126</v>
      </c>
      <c r="C2413">
        <v>2413</v>
      </c>
      <c r="D2413">
        <f>'Raw Mod'!F2413</f>
        <v>14.73</v>
      </c>
      <c r="E2413">
        <f t="shared" si="197"/>
        <v>14.73</v>
      </c>
      <c r="F2413">
        <v>15.36</v>
      </c>
      <c r="G2413">
        <f t="shared" si="198"/>
        <v>15.36</v>
      </c>
      <c r="H2413">
        <f>ABS(E2413-Observed!M2415)</f>
        <v>0.37299999999999933</v>
      </c>
      <c r="I2413">
        <f t="shared" si="199"/>
        <v>0.37299999999999933</v>
      </c>
      <c r="J2413">
        <f>(E2413-Observed!M2415)^2</f>
        <v>0.1391289999999995</v>
      </c>
      <c r="K2413">
        <f t="shared" si="200"/>
        <v>0.1391289999999995</v>
      </c>
      <c r="L2413">
        <f>IF(ISNA(E2413-Observed!M2415),"",E2413-Observed!M2415)</f>
        <v>-0.37299999999999933</v>
      </c>
    </row>
    <row r="2414" spans="1:12" x14ac:dyDescent="0.25">
      <c r="A2414" s="8">
        <f t="shared" si="196"/>
        <v>42536.25</v>
      </c>
      <c r="B2414">
        <v>14777.25</v>
      </c>
      <c r="C2414">
        <v>2414</v>
      </c>
      <c r="D2414">
        <f>'Raw Mod'!F2414</f>
        <v>15.08</v>
      </c>
      <c r="E2414">
        <f t="shared" si="197"/>
        <v>15.08</v>
      </c>
      <c r="F2414">
        <v>15.62</v>
      </c>
      <c r="G2414">
        <f t="shared" si="198"/>
        <v>15.62</v>
      </c>
      <c r="H2414">
        <f>ABS(E2414-Observed!M2416)</f>
        <v>0.19200000000000017</v>
      </c>
      <c r="I2414">
        <f t="shared" si="199"/>
        <v>0.19200000000000017</v>
      </c>
      <c r="J2414">
        <f>(E2414-Observed!M2416)^2</f>
        <v>3.6864000000000063E-2</v>
      </c>
      <c r="K2414">
        <f t="shared" si="200"/>
        <v>3.6864000000000063E-2</v>
      </c>
      <c r="L2414">
        <f>IF(ISNA(E2414-Observed!M2416),"",E2414-Observed!M2416)</f>
        <v>0.19200000000000017</v>
      </c>
    </row>
    <row r="2415" spans="1:12" x14ac:dyDescent="0.25">
      <c r="A2415" s="8">
        <f t="shared" si="196"/>
        <v>42536.376000000004</v>
      </c>
      <c r="B2415">
        <v>14777.376</v>
      </c>
      <c r="C2415">
        <v>2415</v>
      </c>
      <c r="D2415">
        <f>'Raw Mod'!F2415</f>
        <v>14.92</v>
      </c>
      <c r="E2415">
        <f t="shared" si="197"/>
        <v>14.92</v>
      </c>
      <c r="F2415">
        <v>15.52</v>
      </c>
      <c r="G2415">
        <f t="shared" si="198"/>
        <v>15.52</v>
      </c>
      <c r="H2415">
        <f>ABS(E2415-Observed!M2417)</f>
        <v>6.4000000000000057E-2</v>
      </c>
      <c r="I2415">
        <f t="shared" si="199"/>
        <v>6.4000000000000057E-2</v>
      </c>
      <c r="J2415">
        <f>(E2415-Observed!M2417)^2</f>
        <v>4.0960000000000076E-3</v>
      </c>
      <c r="K2415">
        <f t="shared" si="200"/>
        <v>4.0960000000000076E-3</v>
      </c>
      <c r="L2415">
        <f>IF(ISNA(E2415-Observed!M2417),"",E2415-Observed!M2417)</f>
        <v>-6.4000000000000057E-2</v>
      </c>
    </row>
    <row r="2416" spans="1:12" x14ac:dyDescent="0.25">
      <c r="A2416" s="8">
        <f t="shared" si="196"/>
        <v>42536.5</v>
      </c>
      <c r="B2416">
        <v>14777.5</v>
      </c>
      <c r="C2416">
        <v>2416</v>
      </c>
      <c r="D2416">
        <f>'Raw Mod'!F2416</f>
        <v>14.72</v>
      </c>
      <c r="E2416">
        <f t="shared" si="197"/>
        <v>14.72</v>
      </c>
      <c r="F2416">
        <v>15.29</v>
      </c>
      <c r="G2416">
        <f t="shared" si="198"/>
        <v>15.29</v>
      </c>
      <c r="H2416">
        <f>ABS(E2416-Observed!M2418)</f>
        <v>0.4789999999999992</v>
      </c>
      <c r="I2416">
        <f t="shared" si="199"/>
        <v>0.4789999999999992</v>
      </c>
      <c r="J2416">
        <f>(E2416-Observed!M2418)^2</f>
        <v>0.22944099999999923</v>
      </c>
      <c r="K2416">
        <f t="shared" si="200"/>
        <v>0.22944099999999923</v>
      </c>
      <c r="L2416">
        <f>IF(ISNA(E2416-Observed!M2418),"",E2416-Observed!M2418)</f>
        <v>-0.4789999999999992</v>
      </c>
    </row>
    <row r="2417" spans="1:12" x14ac:dyDescent="0.25">
      <c r="A2417" s="8">
        <f t="shared" si="196"/>
        <v>42536.626000000004</v>
      </c>
      <c r="B2417">
        <v>14777.626</v>
      </c>
      <c r="C2417">
        <v>2417</v>
      </c>
      <c r="D2417">
        <f>'Raw Mod'!F2417</f>
        <v>14.68</v>
      </c>
      <c r="E2417">
        <f t="shared" si="197"/>
        <v>14.68</v>
      </c>
      <c r="F2417">
        <v>15.23</v>
      </c>
      <c r="G2417">
        <f t="shared" si="198"/>
        <v>15.23</v>
      </c>
      <c r="H2417">
        <f>ABS(E2417-Observed!M2419)</f>
        <v>0.16000000000000014</v>
      </c>
      <c r="I2417">
        <f t="shared" si="199"/>
        <v>0.16000000000000014</v>
      </c>
      <c r="J2417">
        <f>(E2417-Observed!M2419)^2</f>
        <v>2.5600000000000046E-2</v>
      </c>
      <c r="K2417">
        <f t="shared" si="200"/>
        <v>2.5600000000000046E-2</v>
      </c>
      <c r="L2417">
        <f>IF(ISNA(E2417-Observed!M2419),"",E2417-Observed!M2419)</f>
        <v>-0.16000000000000014</v>
      </c>
    </row>
    <row r="2418" spans="1:12" x14ac:dyDescent="0.25">
      <c r="A2418" s="8">
        <f t="shared" si="196"/>
        <v>42536.75</v>
      </c>
      <c r="B2418">
        <v>14777.75</v>
      </c>
      <c r="C2418">
        <v>2418</v>
      </c>
      <c r="D2418">
        <f>'Raw Mod'!F2418</f>
        <v>14.95</v>
      </c>
      <c r="E2418">
        <f t="shared" si="197"/>
        <v>14.95</v>
      </c>
      <c r="F2418">
        <v>15.5</v>
      </c>
      <c r="G2418">
        <f t="shared" si="198"/>
        <v>15.5</v>
      </c>
      <c r="H2418">
        <f>ABS(E2418-Observed!M2420)</f>
        <v>6.1999999999999389E-2</v>
      </c>
      <c r="I2418">
        <f t="shared" si="199"/>
        <v>6.1999999999999389E-2</v>
      </c>
      <c r="J2418">
        <f>(E2418-Observed!M2420)^2</f>
        <v>3.8439999999999243E-3</v>
      </c>
      <c r="K2418">
        <f t="shared" si="200"/>
        <v>3.8439999999999243E-3</v>
      </c>
      <c r="L2418">
        <f>IF(ISNA(E2418-Observed!M2420),"",E2418-Observed!M2420)</f>
        <v>6.1999999999999389E-2</v>
      </c>
    </row>
    <row r="2419" spans="1:12" x14ac:dyDescent="0.25">
      <c r="A2419" s="8">
        <f t="shared" si="196"/>
        <v>42536.877</v>
      </c>
      <c r="B2419">
        <v>14777.877</v>
      </c>
      <c r="C2419">
        <v>2419</v>
      </c>
      <c r="D2419">
        <f>'Raw Mod'!F2419</f>
        <v>15.08</v>
      </c>
      <c r="E2419">
        <f t="shared" si="197"/>
        <v>15.08</v>
      </c>
      <c r="F2419">
        <v>15.65</v>
      </c>
      <c r="G2419">
        <f t="shared" si="198"/>
        <v>15.65</v>
      </c>
      <c r="H2419">
        <f>ABS(E2419-Observed!M2421)</f>
        <v>7.2000000000000952E-2</v>
      </c>
      <c r="I2419">
        <f t="shared" si="199"/>
        <v>7.2000000000000952E-2</v>
      </c>
      <c r="J2419">
        <f>(E2419-Observed!M2421)^2</f>
        <v>5.1840000000001373E-3</v>
      </c>
      <c r="K2419">
        <f t="shared" si="200"/>
        <v>5.1840000000001373E-3</v>
      </c>
      <c r="L2419">
        <f>IF(ISNA(E2419-Observed!M2421),"",E2419-Observed!M2421)</f>
        <v>7.2000000000000952E-2</v>
      </c>
    </row>
    <row r="2420" spans="1:12" x14ac:dyDescent="0.25">
      <c r="A2420" s="8">
        <f t="shared" si="196"/>
        <v>42537</v>
      </c>
      <c r="B2420">
        <v>14778</v>
      </c>
      <c r="C2420">
        <v>2420</v>
      </c>
      <c r="D2420">
        <f>'Raw Mod'!F2420</f>
        <v>15.1</v>
      </c>
      <c r="E2420">
        <f t="shared" si="197"/>
        <v>15.1</v>
      </c>
      <c r="F2420">
        <v>15.6</v>
      </c>
      <c r="G2420">
        <f t="shared" si="198"/>
        <v>15.6</v>
      </c>
      <c r="H2420">
        <f>ABS(E2420-Observed!M2422)</f>
        <v>0.24200000000000088</v>
      </c>
      <c r="I2420">
        <f t="shared" si="199"/>
        <v>0.24200000000000088</v>
      </c>
      <c r="J2420">
        <f>(E2420-Observed!M2422)^2</f>
        <v>5.8564000000000428E-2</v>
      </c>
      <c r="K2420">
        <f t="shared" si="200"/>
        <v>5.8564000000000428E-2</v>
      </c>
      <c r="L2420">
        <f>IF(ISNA(E2420-Observed!M2422),"",E2420-Observed!M2422)</f>
        <v>-0.24200000000000088</v>
      </c>
    </row>
    <row r="2421" spans="1:12" x14ac:dyDescent="0.25">
      <c r="A2421" s="8">
        <f t="shared" si="196"/>
        <v>42537.125</v>
      </c>
      <c r="B2421">
        <v>14778.125</v>
      </c>
      <c r="C2421">
        <v>2421</v>
      </c>
      <c r="D2421">
        <f>'Raw Mod'!F2421</f>
        <v>15.11</v>
      </c>
      <c r="E2421">
        <f t="shared" si="197"/>
        <v>15.11</v>
      </c>
      <c r="F2421">
        <v>15.6</v>
      </c>
      <c r="G2421">
        <f t="shared" si="198"/>
        <v>15.6</v>
      </c>
      <c r="H2421">
        <f>ABS(E2421-Observed!M2423)</f>
        <v>4.1000000000000369E-2</v>
      </c>
      <c r="I2421">
        <f t="shared" si="199"/>
        <v>4.1000000000000369E-2</v>
      </c>
      <c r="J2421">
        <f>(E2421-Observed!M2423)^2</f>
        <v>1.6810000000000303E-3</v>
      </c>
      <c r="K2421">
        <f t="shared" si="200"/>
        <v>1.6810000000000303E-3</v>
      </c>
      <c r="L2421">
        <f>IF(ISNA(E2421-Observed!M2423),"",E2421-Observed!M2423)</f>
        <v>-4.1000000000000369E-2</v>
      </c>
    </row>
    <row r="2422" spans="1:12" x14ac:dyDescent="0.25">
      <c r="A2422" s="8">
        <f t="shared" si="196"/>
        <v>42537.25</v>
      </c>
      <c r="B2422">
        <v>14778.25</v>
      </c>
      <c r="C2422">
        <v>2422</v>
      </c>
      <c r="D2422">
        <f>'Raw Mod'!F2422</f>
        <v>15.09</v>
      </c>
      <c r="E2422">
        <f t="shared" si="197"/>
        <v>15.09</v>
      </c>
      <c r="F2422">
        <v>15.62</v>
      </c>
      <c r="G2422">
        <f t="shared" si="198"/>
        <v>15.62</v>
      </c>
      <c r="H2422">
        <f>ABS(E2422-Observed!M2424)</f>
        <v>1.0999999999999233E-2</v>
      </c>
      <c r="I2422">
        <f t="shared" si="199"/>
        <v>1.0999999999999233E-2</v>
      </c>
      <c r="J2422">
        <f>(E2422-Observed!M2424)^2</f>
        <v>1.2099999999998311E-4</v>
      </c>
      <c r="K2422">
        <f t="shared" si="200"/>
        <v>1.2099999999998311E-4</v>
      </c>
      <c r="L2422">
        <f>IF(ISNA(E2422-Observed!M2424),"",E2422-Observed!M2424)</f>
        <v>1.0999999999999233E-2</v>
      </c>
    </row>
    <row r="2423" spans="1:12" x14ac:dyDescent="0.25">
      <c r="A2423" s="8">
        <f t="shared" si="196"/>
        <v>42537.377</v>
      </c>
      <c r="B2423">
        <v>14778.377</v>
      </c>
      <c r="C2423">
        <v>2423</v>
      </c>
      <c r="D2423">
        <f>'Raw Mod'!F2423</f>
        <v>15.27</v>
      </c>
      <c r="E2423">
        <f t="shared" si="197"/>
        <v>15.27</v>
      </c>
      <c r="F2423">
        <v>15.81</v>
      </c>
      <c r="G2423">
        <f t="shared" si="198"/>
        <v>15.81</v>
      </c>
      <c r="H2423">
        <f>ABS(E2423-Observed!M2425)</f>
        <v>0.19099999999999895</v>
      </c>
      <c r="I2423">
        <f t="shared" si="199"/>
        <v>0.19099999999999895</v>
      </c>
      <c r="J2423">
        <f>(E2423-Observed!M2425)^2</f>
        <v>3.6480999999999597E-2</v>
      </c>
      <c r="K2423">
        <f t="shared" si="200"/>
        <v>3.6480999999999597E-2</v>
      </c>
      <c r="L2423">
        <f>IF(ISNA(E2423-Observed!M2425),"",E2423-Observed!M2425)</f>
        <v>0.19099999999999895</v>
      </c>
    </row>
    <row r="2424" spans="1:12" x14ac:dyDescent="0.25">
      <c r="A2424" s="8">
        <f t="shared" si="196"/>
        <v>42537.5</v>
      </c>
      <c r="B2424">
        <v>14778.5</v>
      </c>
      <c r="C2424">
        <v>2424</v>
      </c>
      <c r="D2424">
        <f>'Raw Mod'!F2424</f>
        <v>15.15</v>
      </c>
      <c r="E2424">
        <f t="shared" si="197"/>
        <v>15.15</v>
      </c>
      <c r="F2424">
        <v>15.76</v>
      </c>
      <c r="G2424">
        <f t="shared" si="198"/>
        <v>15.76</v>
      </c>
      <c r="H2424">
        <f>ABS(E2424-Observed!M2426)</f>
        <v>2.2999999999999687E-2</v>
      </c>
      <c r="I2424">
        <f t="shared" si="199"/>
        <v>2.2999999999999687E-2</v>
      </c>
      <c r="J2424">
        <f>(E2424-Observed!M2426)^2</f>
        <v>5.2899999999998564E-4</v>
      </c>
      <c r="K2424">
        <f t="shared" si="200"/>
        <v>5.2899999999998564E-4</v>
      </c>
      <c r="L2424">
        <f>IF(ISNA(E2424-Observed!M2426),"",E2424-Observed!M2426)</f>
        <v>2.2999999999999687E-2</v>
      </c>
    </row>
    <row r="2425" spans="1:12" x14ac:dyDescent="0.25">
      <c r="A2425" s="8">
        <f t="shared" si="196"/>
        <v>42537.627</v>
      </c>
      <c r="B2425">
        <v>14778.627</v>
      </c>
      <c r="C2425">
        <v>2425</v>
      </c>
      <c r="D2425">
        <f>'Raw Mod'!F2425</f>
        <v>15.15</v>
      </c>
      <c r="E2425">
        <f t="shared" si="197"/>
        <v>15.15</v>
      </c>
      <c r="F2425">
        <v>15.69</v>
      </c>
      <c r="G2425">
        <f t="shared" si="198"/>
        <v>15.69</v>
      </c>
      <c r="H2425">
        <f>ABS(E2425-Observed!M2427)</f>
        <v>0.16799999999999926</v>
      </c>
      <c r="I2425">
        <f t="shared" si="199"/>
        <v>0.16799999999999926</v>
      </c>
      <c r="J2425">
        <f>(E2425-Observed!M2427)^2</f>
        <v>2.8223999999999753E-2</v>
      </c>
      <c r="K2425">
        <f t="shared" si="200"/>
        <v>2.8223999999999753E-2</v>
      </c>
      <c r="L2425">
        <f>IF(ISNA(E2425-Observed!M2427),"",E2425-Observed!M2427)</f>
        <v>-0.16799999999999926</v>
      </c>
    </row>
    <row r="2426" spans="1:12" x14ac:dyDescent="0.25">
      <c r="A2426" s="8">
        <f t="shared" si="196"/>
        <v>42537.75</v>
      </c>
      <c r="B2426">
        <v>14778.75</v>
      </c>
      <c r="C2426">
        <v>2426</v>
      </c>
      <c r="D2426">
        <f>'Raw Mod'!F2426</f>
        <v>14.98</v>
      </c>
      <c r="E2426">
        <f t="shared" si="197"/>
        <v>14.98</v>
      </c>
      <c r="F2426">
        <v>15.6</v>
      </c>
      <c r="G2426">
        <f t="shared" si="198"/>
        <v>15.6</v>
      </c>
      <c r="H2426">
        <f>ABS(E2426-Observed!M2428)</f>
        <v>0.33799999999999919</v>
      </c>
      <c r="I2426">
        <f t="shared" si="199"/>
        <v>0.33799999999999919</v>
      </c>
      <c r="J2426">
        <f>(E2426-Observed!M2428)^2</f>
        <v>0.11424399999999946</v>
      </c>
      <c r="K2426">
        <f t="shared" si="200"/>
        <v>0.11424399999999946</v>
      </c>
      <c r="L2426">
        <f>IF(ISNA(E2426-Observed!M2428),"",E2426-Observed!M2428)</f>
        <v>-0.33799999999999919</v>
      </c>
    </row>
    <row r="2427" spans="1:12" x14ac:dyDescent="0.25">
      <c r="A2427" s="8">
        <f t="shared" si="196"/>
        <v>42537.875</v>
      </c>
      <c r="B2427">
        <v>14778.875</v>
      </c>
      <c r="C2427">
        <v>2427</v>
      </c>
      <c r="D2427">
        <f>'Raw Mod'!F2427</f>
        <v>14.97</v>
      </c>
      <c r="E2427">
        <f t="shared" si="197"/>
        <v>14.97</v>
      </c>
      <c r="F2427">
        <v>15.57</v>
      </c>
      <c r="G2427">
        <f t="shared" si="198"/>
        <v>15.57</v>
      </c>
      <c r="H2427">
        <f>ABS(E2427-Observed!M2429)</f>
        <v>0.39599999999999902</v>
      </c>
      <c r="I2427">
        <f t="shared" si="199"/>
        <v>0.39599999999999902</v>
      </c>
      <c r="J2427">
        <f>(E2427-Observed!M2429)^2</f>
        <v>0.15681599999999923</v>
      </c>
      <c r="K2427">
        <f t="shared" si="200"/>
        <v>0.15681599999999923</v>
      </c>
      <c r="L2427">
        <f>IF(ISNA(E2427-Observed!M2429),"",E2427-Observed!M2429)</f>
        <v>-0.39599999999999902</v>
      </c>
    </row>
    <row r="2428" spans="1:12" x14ac:dyDescent="0.25">
      <c r="A2428" s="8">
        <f t="shared" si="196"/>
        <v>42538</v>
      </c>
      <c r="B2428">
        <v>14779</v>
      </c>
      <c r="C2428">
        <v>2428</v>
      </c>
      <c r="D2428">
        <f>'Raw Mod'!F2428</f>
        <v>15.04</v>
      </c>
      <c r="E2428">
        <f t="shared" si="197"/>
        <v>15.04</v>
      </c>
      <c r="F2428">
        <v>15.64</v>
      </c>
      <c r="G2428">
        <f t="shared" si="198"/>
        <v>15.64</v>
      </c>
      <c r="H2428">
        <f>ABS(E2428-Observed!M2430)</f>
        <v>0.20700000000000074</v>
      </c>
      <c r="I2428">
        <f t="shared" si="199"/>
        <v>0.20700000000000074</v>
      </c>
      <c r="J2428">
        <f>(E2428-Observed!M2430)^2</f>
        <v>4.2849000000000304E-2</v>
      </c>
      <c r="K2428">
        <f t="shared" si="200"/>
        <v>4.2849000000000304E-2</v>
      </c>
      <c r="L2428">
        <f>IF(ISNA(E2428-Observed!M2430),"",E2428-Observed!M2430)</f>
        <v>-0.20700000000000074</v>
      </c>
    </row>
    <row r="2429" spans="1:12" x14ac:dyDescent="0.25">
      <c r="A2429" s="8">
        <f t="shared" si="196"/>
        <v>42538.125</v>
      </c>
      <c r="B2429">
        <v>14779.125</v>
      </c>
      <c r="C2429">
        <v>2429</v>
      </c>
      <c r="D2429">
        <f>'Raw Mod'!F2429</f>
        <v>14.92</v>
      </c>
      <c r="E2429">
        <f t="shared" si="197"/>
        <v>14.92</v>
      </c>
      <c r="F2429">
        <v>15.51</v>
      </c>
      <c r="G2429">
        <f t="shared" si="198"/>
        <v>15.51</v>
      </c>
      <c r="H2429">
        <f>ABS(E2429-Observed!M2431)</f>
        <v>0.32699999999999996</v>
      </c>
      <c r="I2429">
        <f t="shared" si="199"/>
        <v>0.32699999999999996</v>
      </c>
      <c r="J2429">
        <f>(E2429-Observed!M2431)^2</f>
        <v>0.10692899999999997</v>
      </c>
      <c r="K2429">
        <f t="shared" si="200"/>
        <v>0.10692899999999997</v>
      </c>
      <c r="L2429">
        <f>IF(ISNA(E2429-Observed!M2431),"",E2429-Observed!M2431)</f>
        <v>-0.32699999999999996</v>
      </c>
    </row>
    <row r="2430" spans="1:12" x14ac:dyDescent="0.25">
      <c r="A2430" s="8">
        <f t="shared" si="196"/>
        <v>42538.25</v>
      </c>
      <c r="B2430">
        <v>14779.25</v>
      </c>
      <c r="C2430">
        <v>2430</v>
      </c>
      <c r="D2430">
        <f>'Raw Mod'!F2430</f>
        <v>14.98</v>
      </c>
      <c r="E2430">
        <f t="shared" si="197"/>
        <v>14.98</v>
      </c>
      <c r="F2430">
        <v>15.55</v>
      </c>
      <c r="G2430">
        <f t="shared" si="198"/>
        <v>15.55</v>
      </c>
      <c r="H2430">
        <f>ABS(E2430-Observed!M2432)</f>
        <v>0.19500000000000028</v>
      </c>
      <c r="I2430">
        <f t="shared" si="199"/>
        <v>0.19500000000000028</v>
      </c>
      <c r="J2430">
        <f>(E2430-Observed!M2432)^2</f>
        <v>3.8025000000000114E-2</v>
      </c>
      <c r="K2430">
        <f t="shared" si="200"/>
        <v>3.8025000000000114E-2</v>
      </c>
      <c r="L2430">
        <f>IF(ISNA(E2430-Observed!M2432),"",E2430-Observed!M2432)</f>
        <v>-0.19500000000000028</v>
      </c>
    </row>
    <row r="2431" spans="1:12" x14ac:dyDescent="0.25">
      <c r="A2431" s="8">
        <f t="shared" si="196"/>
        <v>42538.377</v>
      </c>
      <c r="B2431">
        <v>14779.377</v>
      </c>
      <c r="C2431">
        <v>2431</v>
      </c>
      <c r="D2431">
        <f>'Raw Mod'!F2431</f>
        <v>14.93</v>
      </c>
      <c r="E2431">
        <f t="shared" si="197"/>
        <v>14.93</v>
      </c>
      <c r="F2431">
        <v>15.49</v>
      </c>
      <c r="G2431">
        <f t="shared" si="198"/>
        <v>15.49</v>
      </c>
      <c r="H2431">
        <f>ABS(E2431-Observed!M2433)</f>
        <v>0.14900000000000091</v>
      </c>
      <c r="I2431">
        <f t="shared" si="199"/>
        <v>0.14900000000000091</v>
      </c>
      <c r="J2431">
        <f>(E2431-Observed!M2433)^2</f>
        <v>2.2201000000000273E-2</v>
      </c>
      <c r="K2431">
        <f t="shared" si="200"/>
        <v>2.2201000000000273E-2</v>
      </c>
      <c r="L2431">
        <f>IF(ISNA(E2431-Observed!M2433),"",E2431-Observed!M2433)</f>
        <v>-0.14900000000000091</v>
      </c>
    </row>
    <row r="2432" spans="1:12" x14ac:dyDescent="0.25">
      <c r="A2432" s="8">
        <f t="shared" si="196"/>
        <v>42538.5</v>
      </c>
      <c r="B2432">
        <v>14779.5</v>
      </c>
      <c r="C2432">
        <v>2432</v>
      </c>
      <c r="D2432">
        <f>'Raw Mod'!F2432</f>
        <v>15.14</v>
      </c>
      <c r="E2432">
        <f t="shared" si="197"/>
        <v>15.14</v>
      </c>
      <c r="F2432">
        <v>15.63</v>
      </c>
      <c r="G2432">
        <f t="shared" si="198"/>
        <v>15.63</v>
      </c>
      <c r="H2432">
        <f>ABS(E2432-Observed!M2434)</f>
        <v>0.13200000000000145</v>
      </c>
      <c r="I2432">
        <f t="shared" si="199"/>
        <v>0.13200000000000145</v>
      </c>
      <c r="J2432">
        <f>(E2432-Observed!M2434)^2</f>
        <v>1.7424000000000384E-2</v>
      </c>
      <c r="K2432">
        <f t="shared" si="200"/>
        <v>1.7424000000000384E-2</v>
      </c>
      <c r="L2432">
        <f>IF(ISNA(E2432-Observed!M2434),"",E2432-Observed!M2434)</f>
        <v>0.13200000000000145</v>
      </c>
    </row>
    <row r="2433" spans="1:12" x14ac:dyDescent="0.25">
      <c r="A2433" s="8">
        <f t="shared" si="196"/>
        <v>42538.626000000004</v>
      </c>
      <c r="B2433">
        <v>14779.626</v>
      </c>
      <c r="C2433">
        <v>2433</v>
      </c>
      <c r="D2433">
        <f>'Raw Mod'!F2433</f>
        <v>15.17</v>
      </c>
      <c r="E2433">
        <f t="shared" si="197"/>
        <v>15.17</v>
      </c>
      <c r="F2433">
        <v>15.66</v>
      </c>
      <c r="G2433">
        <f t="shared" si="198"/>
        <v>15.66</v>
      </c>
      <c r="H2433">
        <f>ABS(E2433-Observed!M2435)</f>
        <v>0.13899999999999935</v>
      </c>
      <c r="I2433">
        <f t="shared" si="199"/>
        <v>0.13899999999999935</v>
      </c>
      <c r="J2433">
        <f>(E2433-Observed!M2435)^2</f>
        <v>1.9320999999999817E-2</v>
      </c>
      <c r="K2433">
        <f t="shared" si="200"/>
        <v>1.9320999999999817E-2</v>
      </c>
      <c r="L2433">
        <f>IF(ISNA(E2433-Observed!M2435),"",E2433-Observed!M2435)</f>
        <v>0.13899999999999935</v>
      </c>
    </row>
    <row r="2434" spans="1:12" x14ac:dyDescent="0.25">
      <c r="A2434" s="8">
        <f t="shared" si="196"/>
        <v>42538.75</v>
      </c>
      <c r="B2434">
        <v>14779.75</v>
      </c>
      <c r="C2434">
        <v>2434</v>
      </c>
      <c r="D2434">
        <f>'Raw Mod'!F2434</f>
        <v>15.19</v>
      </c>
      <c r="E2434">
        <f t="shared" si="197"/>
        <v>15.19</v>
      </c>
      <c r="F2434">
        <v>15.7</v>
      </c>
      <c r="G2434">
        <f t="shared" si="198"/>
        <v>15.7</v>
      </c>
      <c r="H2434">
        <f>ABS(E2434-Observed!M2436)</f>
        <v>8.0000000000000071E-2</v>
      </c>
      <c r="I2434">
        <f t="shared" si="199"/>
        <v>8.0000000000000071E-2</v>
      </c>
      <c r="J2434">
        <f>(E2434-Observed!M2436)^2</f>
        <v>6.4000000000000116E-3</v>
      </c>
      <c r="K2434">
        <f t="shared" si="200"/>
        <v>6.4000000000000116E-3</v>
      </c>
      <c r="L2434">
        <f>IF(ISNA(E2434-Observed!M2436),"",E2434-Observed!M2436)</f>
        <v>-8.0000000000000071E-2</v>
      </c>
    </row>
    <row r="2435" spans="1:12" x14ac:dyDescent="0.25">
      <c r="A2435" s="8">
        <f t="shared" si="196"/>
        <v>42538.875</v>
      </c>
      <c r="B2435">
        <v>14779.875</v>
      </c>
      <c r="C2435">
        <v>2435</v>
      </c>
      <c r="D2435">
        <f>'Raw Mod'!F2435</f>
        <v>15.33</v>
      </c>
      <c r="E2435">
        <f t="shared" si="197"/>
        <v>15.33</v>
      </c>
      <c r="F2435">
        <v>15.86</v>
      </c>
      <c r="G2435">
        <f t="shared" si="198"/>
        <v>15.86</v>
      </c>
      <c r="H2435">
        <f>ABS(E2435-Observed!M2437)</f>
        <v>0.10800000000000054</v>
      </c>
      <c r="I2435">
        <f t="shared" si="199"/>
        <v>0.10800000000000054</v>
      </c>
      <c r="J2435">
        <f>(E2435-Observed!M2437)^2</f>
        <v>1.1664000000000117E-2</v>
      </c>
      <c r="K2435">
        <f t="shared" si="200"/>
        <v>1.1664000000000117E-2</v>
      </c>
      <c r="L2435">
        <f>IF(ISNA(E2435-Observed!M2437),"",E2435-Observed!M2437)</f>
        <v>-0.10800000000000054</v>
      </c>
    </row>
    <row r="2436" spans="1:12" x14ac:dyDescent="0.25">
      <c r="A2436" s="8">
        <f t="shared" si="196"/>
        <v>42539</v>
      </c>
      <c r="B2436">
        <v>14780</v>
      </c>
      <c r="C2436">
        <v>2436</v>
      </c>
      <c r="D2436">
        <f>'Raw Mod'!F2436</f>
        <v>15.3</v>
      </c>
      <c r="E2436">
        <f t="shared" si="197"/>
        <v>15.3</v>
      </c>
      <c r="F2436">
        <v>15.81</v>
      </c>
      <c r="G2436">
        <f t="shared" si="198"/>
        <v>15.81</v>
      </c>
      <c r="H2436">
        <f>ABS(E2436-Observed!M2438)</f>
        <v>0.11399999999999899</v>
      </c>
      <c r="I2436">
        <f t="shared" si="199"/>
        <v>0.11399999999999899</v>
      </c>
      <c r="J2436">
        <f>(E2436-Observed!M2438)^2</f>
        <v>1.299599999999977E-2</v>
      </c>
      <c r="K2436">
        <f t="shared" si="200"/>
        <v>1.299599999999977E-2</v>
      </c>
      <c r="L2436">
        <f>IF(ISNA(E2436-Observed!M2438),"",E2436-Observed!M2438)</f>
        <v>-0.11399999999999899</v>
      </c>
    </row>
    <row r="2437" spans="1:12" x14ac:dyDescent="0.25">
      <c r="A2437" s="8">
        <f t="shared" ref="A2437:A2500" si="201">B2437+$A$2-1</f>
        <v>42539.127</v>
      </c>
      <c r="B2437">
        <v>14780.127</v>
      </c>
      <c r="C2437">
        <v>2437</v>
      </c>
      <c r="D2437">
        <f>'Raw Mod'!F2437</f>
        <v>15.15</v>
      </c>
      <c r="E2437">
        <f t="shared" ref="E2437:E2500" si="202">IF(D2437&lt;1,NA(),D2437)</f>
        <v>15.15</v>
      </c>
      <c r="F2437">
        <v>15.63</v>
      </c>
      <c r="G2437">
        <f t="shared" ref="G2437:G2500" si="203">IF(F2437&lt;1,NA(),F2437)</f>
        <v>15.63</v>
      </c>
      <c r="H2437">
        <f>ABS(E2437-Observed!M2439)</f>
        <v>0.11899999999999977</v>
      </c>
      <c r="I2437">
        <f t="shared" ref="I2437:I2500" si="204">IF(ISNA(H2437),"",H2437)</f>
        <v>0.11899999999999977</v>
      </c>
      <c r="J2437">
        <f>(E2437-Observed!M2439)^2</f>
        <v>1.4160999999999946E-2</v>
      </c>
      <c r="K2437">
        <f t="shared" ref="K2437:K2500" si="205">IF(ISNA(J2437),"",J2437)</f>
        <v>1.4160999999999946E-2</v>
      </c>
      <c r="L2437">
        <f>IF(ISNA(E2437-Observed!M2439),"",E2437-Observed!M2439)</f>
        <v>0.11899999999999977</v>
      </c>
    </row>
    <row r="2438" spans="1:12" x14ac:dyDescent="0.25">
      <c r="A2438" s="8">
        <f t="shared" si="201"/>
        <v>42539.25</v>
      </c>
      <c r="B2438">
        <v>14780.25</v>
      </c>
      <c r="C2438">
        <v>2438</v>
      </c>
      <c r="D2438">
        <f>'Raw Mod'!F2438</f>
        <v>15.45</v>
      </c>
      <c r="E2438">
        <f t="shared" si="202"/>
        <v>15.45</v>
      </c>
      <c r="F2438">
        <v>15.99</v>
      </c>
      <c r="G2438">
        <f t="shared" si="203"/>
        <v>15.99</v>
      </c>
      <c r="H2438">
        <f>ABS(E2438-Observed!M2440)</f>
        <v>0.4659999999999993</v>
      </c>
      <c r="I2438">
        <f t="shared" si="204"/>
        <v>0.4659999999999993</v>
      </c>
      <c r="J2438">
        <f>(E2438-Observed!M2440)^2</f>
        <v>0.21715599999999935</v>
      </c>
      <c r="K2438">
        <f t="shared" si="205"/>
        <v>0.21715599999999935</v>
      </c>
      <c r="L2438">
        <f>IF(ISNA(E2438-Observed!M2440),"",E2438-Observed!M2440)</f>
        <v>0.4659999999999993</v>
      </c>
    </row>
    <row r="2439" spans="1:12" x14ac:dyDescent="0.25">
      <c r="A2439" s="8">
        <f t="shared" si="201"/>
        <v>42539.377999999997</v>
      </c>
      <c r="B2439">
        <v>14780.378000000001</v>
      </c>
      <c r="C2439">
        <v>2439</v>
      </c>
      <c r="D2439">
        <f>'Raw Mod'!F2439</f>
        <v>15.35</v>
      </c>
      <c r="E2439">
        <f t="shared" si="202"/>
        <v>15.35</v>
      </c>
      <c r="F2439">
        <v>15.85</v>
      </c>
      <c r="G2439">
        <f t="shared" si="203"/>
        <v>15.85</v>
      </c>
      <c r="H2439">
        <f>ABS(E2439-Observed!M2441)</f>
        <v>1.6000000000000014E-2</v>
      </c>
      <c r="I2439">
        <f t="shared" si="204"/>
        <v>1.6000000000000014E-2</v>
      </c>
      <c r="J2439">
        <f>(E2439-Observed!M2441)^2</f>
        <v>2.5600000000000048E-4</v>
      </c>
      <c r="K2439">
        <f t="shared" si="205"/>
        <v>2.5600000000000048E-4</v>
      </c>
      <c r="L2439">
        <f>IF(ISNA(E2439-Observed!M2441),"",E2439-Observed!M2441)</f>
        <v>-1.6000000000000014E-2</v>
      </c>
    </row>
    <row r="2440" spans="1:12" x14ac:dyDescent="0.25">
      <c r="A2440" s="8">
        <f t="shared" si="201"/>
        <v>42539.5</v>
      </c>
      <c r="B2440">
        <v>14780.5</v>
      </c>
      <c r="C2440">
        <v>2440</v>
      </c>
      <c r="D2440">
        <f>'Raw Mod'!F2440</f>
        <v>15.42</v>
      </c>
      <c r="E2440">
        <f t="shared" si="202"/>
        <v>15.42</v>
      </c>
      <c r="F2440">
        <v>15.86</v>
      </c>
      <c r="G2440">
        <f t="shared" si="203"/>
        <v>15.86</v>
      </c>
      <c r="H2440">
        <f>ABS(E2440-Observed!M2442)</f>
        <v>0.1850000000000005</v>
      </c>
      <c r="I2440">
        <f t="shared" si="204"/>
        <v>0.1850000000000005</v>
      </c>
      <c r="J2440">
        <f>(E2440-Observed!M2442)^2</f>
        <v>3.4225000000000186E-2</v>
      </c>
      <c r="K2440">
        <f t="shared" si="205"/>
        <v>3.4225000000000186E-2</v>
      </c>
      <c r="L2440">
        <f>IF(ISNA(E2440-Observed!M2442),"",E2440-Observed!M2442)</f>
        <v>-0.1850000000000005</v>
      </c>
    </row>
    <row r="2441" spans="1:12" x14ac:dyDescent="0.25">
      <c r="A2441" s="8">
        <f t="shared" si="201"/>
        <v>42539.627</v>
      </c>
      <c r="B2441">
        <v>14780.627</v>
      </c>
      <c r="C2441">
        <v>2441</v>
      </c>
      <c r="D2441">
        <f>'Raw Mod'!F2441</f>
        <v>15.17</v>
      </c>
      <c r="E2441">
        <f t="shared" si="202"/>
        <v>15.17</v>
      </c>
      <c r="F2441">
        <v>15.72</v>
      </c>
      <c r="G2441">
        <f t="shared" si="203"/>
        <v>15.72</v>
      </c>
      <c r="H2441">
        <f>ABS(E2441-Observed!M2443)</f>
        <v>0.26800000000000068</v>
      </c>
      <c r="I2441">
        <f t="shared" si="204"/>
        <v>0.26800000000000068</v>
      </c>
      <c r="J2441">
        <f>(E2441-Observed!M2443)^2</f>
        <v>7.182400000000036E-2</v>
      </c>
      <c r="K2441">
        <f t="shared" si="205"/>
        <v>7.182400000000036E-2</v>
      </c>
      <c r="L2441">
        <f>IF(ISNA(E2441-Observed!M2443),"",E2441-Observed!M2443)</f>
        <v>-0.26800000000000068</v>
      </c>
    </row>
    <row r="2442" spans="1:12" x14ac:dyDescent="0.25">
      <c r="A2442" s="8">
        <f t="shared" si="201"/>
        <v>42539.75</v>
      </c>
      <c r="B2442">
        <v>14780.75</v>
      </c>
      <c r="C2442">
        <v>2442</v>
      </c>
      <c r="D2442">
        <f>'Raw Mod'!F2442</f>
        <v>15.25</v>
      </c>
      <c r="E2442">
        <f t="shared" si="202"/>
        <v>15.25</v>
      </c>
      <c r="F2442">
        <v>15.85</v>
      </c>
      <c r="G2442">
        <f t="shared" si="203"/>
        <v>15.85</v>
      </c>
      <c r="H2442">
        <f>ABS(E2442-Observed!M2444)</f>
        <v>0.2110000000000003</v>
      </c>
      <c r="I2442">
        <f t="shared" si="204"/>
        <v>0.2110000000000003</v>
      </c>
      <c r="J2442">
        <f>(E2442-Observed!M2444)^2</f>
        <v>4.4521000000000123E-2</v>
      </c>
      <c r="K2442">
        <f t="shared" si="205"/>
        <v>4.4521000000000123E-2</v>
      </c>
      <c r="L2442">
        <f>IF(ISNA(E2442-Observed!M2444),"",E2442-Observed!M2444)</f>
        <v>-0.2110000000000003</v>
      </c>
    </row>
    <row r="2443" spans="1:12" x14ac:dyDescent="0.25">
      <c r="A2443" s="8">
        <f t="shared" si="201"/>
        <v>42539.875</v>
      </c>
      <c r="B2443">
        <v>14780.875</v>
      </c>
      <c r="C2443">
        <v>2443</v>
      </c>
      <c r="D2443">
        <f>'Raw Mod'!F2443</f>
        <v>15.24</v>
      </c>
      <c r="E2443">
        <f t="shared" si="202"/>
        <v>15.24</v>
      </c>
      <c r="F2443">
        <v>15.9</v>
      </c>
      <c r="G2443">
        <f t="shared" si="203"/>
        <v>15.9</v>
      </c>
      <c r="H2443">
        <f>ABS(E2443-Observed!M2445)</f>
        <v>0.15000000000000036</v>
      </c>
      <c r="I2443">
        <f t="shared" si="204"/>
        <v>0.15000000000000036</v>
      </c>
      <c r="J2443">
        <f>(E2443-Observed!M2445)^2</f>
        <v>2.2500000000000107E-2</v>
      </c>
      <c r="K2443">
        <f t="shared" si="205"/>
        <v>2.2500000000000107E-2</v>
      </c>
      <c r="L2443">
        <f>IF(ISNA(E2443-Observed!M2445),"",E2443-Observed!M2445)</f>
        <v>-0.15000000000000036</v>
      </c>
    </row>
    <row r="2444" spans="1:12" x14ac:dyDescent="0.25">
      <c r="A2444" s="8">
        <f t="shared" si="201"/>
        <v>42540</v>
      </c>
      <c r="B2444">
        <v>14781</v>
      </c>
      <c r="C2444">
        <v>2444</v>
      </c>
      <c r="D2444">
        <f>'Raw Mod'!F2444</f>
        <v>15.25</v>
      </c>
      <c r="E2444">
        <f t="shared" si="202"/>
        <v>15.25</v>
      </c>
      <c r="F2444">
        <v>15.81</v>
      </c>
      <c r="G2444">
        <f t="shared" si="203"/>
        <v>15.81</v>
      </c>
      <c r="H2444">
        <f>ABS(E2444-Observed!M2446)</f>
        <v>0.25900000000000034</v>
      </c>
      <c r="I2444">
        <f t="shared" si="204"/>
        <v>0.25900000000000034</v>
      </c>
      <c r="J2444">
        <f>(E2444-Observed!M2446)^2</f>
        <v>6.7081000000000182E-2</v>
      </c>
      <c r="K2444">
        <f t="shared" si="205"/>
        <v>6.7081000000000182E-2</v>
      </c>
      <c r="L2444">
        <f>IF(ISNA(E2444-Observed!M2446),"",E2444-Observed!M2446)</f>
        <v>-0.25900000000000034</v>
      </c>
    </row>
    <row r="2445" spans="1:12" x14ac:dyDescent="0.25">
      <c r="A2445" s="8">
        <f t="shared" si="201"/>
        <v>42540.125</v>
      </c>
      <c r="B2445">
        <v>14781.125</v>
      </c>
      <c r="C2445">
        <v>2445</v>
      </c>
      <c r="D2445">
        <f>'Raw Mod'!F2445</f>
        <v>15.07</v>
      </c>
      <c r="E2445">
        <f t="shared" si="202"/>
        <v>15.07</v>
      </c>
      <c r="F2445">
        <v>15.64</v>
      </c>
      <c r="G2445">
        <f t="shared" si="203"/>
        <v>15.64</v>
      </c>
      <c r="H2445">
        <f>ABS(E2445-Observed!M2447)</f>
        <v>0.46299999999999919</v>
      </c>
      <c r="I2445">
        <f t="shared" si="204"/>
        <v>0.46299999999999919</v>
      </c>
      <c r="J2445">
        <f>(E2445-Observed!M2447)^2</f>
        <v>0.21436899999999925</v>
      </c>
      <c r="K2445">
        <f t="shared" si="205"/>
        <v>0.21436899999999925</v>
      </c>
      <c r="L2445">
        <f>IF(ISNA(E2445-Observed!M2447),"",E2445-Observed!M2447)</f>
        <v>-0.46299999999999919</v>
      </c>
    </row>
    <row r="2446" spans="1:12" x14ac:dyDescent="0.25">
      <c r="A2446" s="8">
        <f t="shared" si="201"/>
        <v>42540.25</v>
      </c>
      <c r="B2446">
        <v>14781.25</v>
      </c>
      <c r="C2446">
        <v>2446</v>
      </c>
      <c r="D2446">
        <f>'Raw Mod'!F2446</f>
        <v>15.05</v>
      </c>
      <c r="E2446">
        <f t="shared" si="202"/>
        <v>15.05</v>
      </c>
      <c r="F2446">
        <v>15.58</v>
      </c>
      <c r="G2446">
        <f t="shared" si="203"/>
        <v>15.58</v>
      </c>
      <c r="H2446">
        <f>ABS(E2446-Observed!M2448)</f>
        <v>0.17300000000000004</v>
      </c>
      <c r="I2446">
        <f t="shared" si="204"/>
        <v>0.17300000000000004</v>
      </c>
      <c r="J2446">
        <f>(E2446-Observed!M2448)^2</f>
        <v>2.9929000000000015E-2</v>
      </c>
      <c r="K2446">
        <f t="shared" si="205"/>
        <v>2.9929000000000015E-2</v>
      </c>
      <c r="L2446">
        <f>IF(ISNA(E2446-Observed!M2448),"",E2446-Observed!M2448)</f>
        <v>-0.17300000000000004</v>
      </c>
    </row>
    <row r="2447" spans="1:12" x14ac:dyDescent="0.25">
      <c r="A2447" s="8">
        <f t="shared" si="201"/>
        <v>42540.375</v>
      </c>
      <c r="B2447">
        <v>14781.375</v>
      </c>
      <c r="C2447">
        <v>2447</v>
      </c>
      <c r="D2447">
        <f>'Raw Mod'!F2447</f>
        <v>15.25</v>
      </c>
      <c r="E2447">
        <f t="shared" si="202"/>
        <v>15.25</v>
      </c>
      <c r="F2447">
        <v>15.75</v>
      </c>
      <c r="G2447">
        <f t="shared" si="203"/>
        <v>15.75</v>
      </c>
      <c r="H2447">
        <f>ABS(E2447-Observed!M2449)</f>
        <v>0.17099999999999937</v>
      </c>
      <c r="I2447">
        <f t="shared" si="204"/>
        <v>0.17099999999999937</v>
      </c>
      <c r="J2447">
        <f>(E2447-Observed!M2449)^2</f>
        <v>2.9240999999999785E-2</v>
      </c>
      <c r="K2447">
        <f t="shared" si="205"/>
        <v>2.9240999999999785E-2</v>
      </c>
      <c r="L2447">
        <f>IF(ISNA(E2447-Observed!M2449),"",E2447-Observed!M2449)</f>
        <v>0.17099999999999937</v>
      </c>
    </row>
    <row r="2448" spans="1:12" x14ac:dyDescent="0.25">
      <c r="A2448" s="8">
        <f t="shared" si="201"/>
        <v>42540.5</v>
      </c>
      <c r="B2448">
        <v>14781.5</v>
      </c>
      <c r="C2448">
        <v>2448</v>
      </c>
      <c r="D2448">
        <f>'Raw Mod'!F2448</f>
        <v>15.41</v>
      </c>
      <c r="E2448">
        <f t="shared" si="202"/>
        <v>15.41</v>
      </c>
      <c r="F2448">
        <v>15.9</v>
      </c>
      <c r="G2448">
        <f t="shared" si="203"/>
        <v>15.9</v>
      </c>
      <c r="H2448">
        <f>ABS(E2448-Observed!M2450)</f>
        <v>4.4000000000000483E-2</v>
      </c>
      <c r="I2448">
        <f t="shared" si="204"/>
        <v>4.4000000000000483E-2</v>
      </c>
      <c r="J2448">
        <f>(E2448-Observed!M2450)^2</f>
        <v>1.9360000000000425E-3</v>
      </c>
      <c r="K2448">
        <f t="shared" si="205"/>
        <v>1.9360000000000425E-3</v>
      </c>
      <c r="L2448">
        <f>IF(ISNA(E2448-Observed!M2450),"",E2448-Observed!M2450)</f>
        <v>4.4000000000000483E-2</v>
      </c>
    </row>
    <row r="2449" spans="1:12" x14ac:dyDescent="0.25">
      <c r="A2449" s="8">
        <f t="shared" si="201"/>
        <v>42540.625</v>
      </c>
      <c r="B2449">
        <v>14781.625</v>
      </c>
      <c r="C2449">
        <v>2449</v>
      </c>
      <c r="D2449">
        <f>'Raw Mod'!F2449</f>
        <v>15.46</v>
      </c>
      <c r="E2449">
        <f t="shared" si="202"/>
        <v>15.46</v>
      </c>
      <c r="F2449">
        <v>15.97</v>
      </c>
      <c r="G2449">
        <f t="shared" si="203"/>
        <v>15.97</v>
      </c>
      <c r="H2449">
        <f>ABS(E2449-Observed!M2451)</f>
        <v>9.6999999999999531E-2</v>
      </c>
      <c r="I2449">
        <f t="shared" si="204"/>
        <v>9.6999999999999531E-2</v>
      </c>
      <c r="J2449">
        <f>(E2449-Observed!M2451)^2</f>
        <v>9.4089999999999088E-3</v>
      </c>
      <c r="K2449">
        <f t="shared" si="205"/>
        <v>9.4089999999999088E-3</v>
      </c>
      <c r="L2449">
        <f>IF(ISNA(E2449-Observed!M2451),"",E2449-Observed!M2451)</f>
        <v>-9.6999999999999531E-2</v>
      </c>
    </row>
    <row r="2450" spans="1:12" x14ac:dyDescent="0.25">
      <c r="A2450" s="8">
        <f t="shared" si="201"/>
        <v>42540.75</v>
      </c>
      <c r="B2450">
        <v>14781.75</v>
      </c>
      <c r="C2450">
        <v>2450</v>
      </c>
      <c r="D2450">
        <f>'Raw Mod'!F2450</f>
        <v>15.38</v>
      </c>
      <c r="E2450">
        <f t="shared" si="202"/>
        <v>15.38</v>
      </c>
      <c r="F2450">
        <v>15.89</v>
      </c>
      <c r="G2450">
        <f t="shared" si="203"/>
        <v>15.89</v>
      </c>
      <c r="H2450">
        <f>ABS(E2450-Observed!M2452)</f>
        <v>0.22499999999999964</v>
      </c>
      <c r="I2450">
        <f t="shared" si="204"/>
        <v>0.22499999999999964</v>
      </c>
      <c r="J2450">
        <f>(E2450-Observed!M2452)^2</f>
        <v>5.0624999999999837E-2</v>
      </c>
      <c r="K2450">
        <f t="shared" si="205"/>
        <v>5.0624999999999837E-2</v>
      </c>
      <c r="L2450">
        <f>IF(ISNA(E2450-Observed!M2452),"",E2450-Observed!M2452)</f>
        <v>-0.22499999999999964</v>
      </c>
    </row>
    <row r="2451" spans="1:12" x14ac:dyDescent="0.25">
      <c r="A2451" s="8">
        <f t="shared" si="201"/>
        <v>42540.877</v>
      </c>
      <c r="B2451">
        <v>14781.877</v>
      </c>
      <c r="C2451">
        <v>2451</v>
      </c>
      <c r="D2451">
        <f>'Raw Mod'!F2451</f>
        <v>15.47</v>
      </c>
      <c r="E2451">
        <f t="shared" si="202"/>
        <v>15.47</v>
      </c>
      <c r="F2451">
        <v>15.94</v>
      </c>
      <c r="G2451">
        <f t="shared" si="203"/>
        <v>15.94</v>
      </c>
      <c r="H2451">
        <f>ABS(E2451-Observed!M2453)</f>
        <v>6.2999999999998835E-2</v>
      </c>
      <c r="I2451">
        <f t="shared" si="204"/>
        <v>6.2999999999998835E-2</v>
      </c>
      <c r="J2451">
        <f>(E2451-Observed!M2453)^2</f>
        <v>3.9689999999998529E-3</v>
      </c>
      <c r="K2451">
        <f t="shared" si="205"/>
        <v>3.9689999999998529E-3</v>
      </c>
      <c r="L2451">
        <f>IF(ISNA(E2451-Observed!M2453),"",E2451-Observed!M2453)</f>
        <v>-6.2999999999998835E-2</v>
      </c>
    </row>
    <row r="2452" spans="1:12" x14ac:dyDescent="0.25">
      <c r="A2452" s="8">
        <f t="shared" si="201"/>
        <v>42541</v>
      </c>
      <c r="B2452">
        <v>14782</v>
      </c>
      <c r="C2452">
        <v>2452</v>
      </c>
      <c r="D2452">
        <f>'Raw Mod'!F2452</f>
        <v>15.42</v>
      </c>
      <c r="E2452">
        <f t="shared" si="202"/>
        <v>15.42</v>
      </c>
      <c r="F2452">
        <v>15.91</v>
      </c>
      <c r="G2452">
        <f t="shared" si="203"/>
        <v>15.91</v>
      </c>
      <c r="H2452">
        <f>ABS(E2452-Observed!M2454)</f>
        <v>6.4999999999999503E-2</v>
      </c>
      <c r="I2452">
        <f t="shared" si="204"/>
        <v>6.4999999999999503E-2</v>
      </c>
      <c r="J2452">
        <f>(E2452-Observed!M2454)^2</f>
        <v>4.2249999999999354E-3</v>
      </c>
      <c r="K2452">
        <f t="shared" si="205"/>
        <v>4.2249999999999354E-3</v>
      </c>
      <c r="L2452">
        <f>IF(ISNA(E2452-Observed!M2454),"",E2452-Observed!M2454)</f>
        <v>-6.4999999999999503E-2</v>
      </c>
    </row>
    <row r="2453" spans="1:12" x14ac:dyDescent="0.25">
      <c r="A2453" s="8">
        <f t="shared" si="201"/>
        <v>42541.127</v>
      </c>
      <c r="B2453">
        <v>14782.127</v>
      </c>
      <c r="C2453">
        <v>2453</v>
      </c>
      <c r="D2453">
        <f>'Raw Mod'!F2453</f>
        <v>15.49</v>
      </c>
      <c r="E2453">
        <f t="shared" si="202"/>
        <v>15.49</v>
      </c>
      <c r="F2453">
        <v>16</v>
      </c>
      <c r="G2453">
        <f t="shared" si="203"/>
        <v>16</v>
      </c>
      <c r="H2453">
        <f>ABS(E2453-Observed!M2455)</f>
        <v>7.6000000000000512E-2</v>
      </c>
      <c r="I2453">
        <f t="shared" si="204"/>
        <v>7.6000000000000512E-2</v>
      </c>
      <c r="J2453">
        <f>(E2453-Observed!M2455)^2</f>
        <v>5.7760000000000779E-3</v>
      </c>
      <c r="K2453">
        <f t="shared" si="205"/>
        <v>5.7760000000000779E-3</v>
      </c>
      <c r="L2453">
        <f>IF(ISNA(E2453-Observed!M2455),"",E2453-Observed!M2455)</f>
        <v>7.6000000000000512E-2</v>
      </c>
    </row>
    <row r="2454" spans="1:12" x14ac:dyDescent="0.25">
      <c r="A2454" s="8">
        <f t="shared" si="201"/>
        <v>42541.25</v>
      </c>
      <c r="B2454">
        <v>14782.25</v>
      </c>
      <c r="C2454">
        <v>2454</v>
      </c>
      <c r="D2454">
        <f>'Raw Mod'!F2454</f>
        <v>15.5</v>
      </c>
      <c r="E2454">
        <f t="shared" si="202"/>
        <v>15.5</v>
      </c>
      <c r="F2454">
        <v>15.99</v>
      </c>
      <c r="G2454">
        <f t="shared" si="203"/>
        <v>15.99</v>
      </c>
      <c r="H2454">
        <f>ABS(E2454-Observed!M2456)</f>
        <v>0.18200000000000038</v>
      </c>
      <c r="I2454">
        <f t="shared" si="204"/>
        <v>0.18200000000000038</v>
      </c>
      <c r="J2454">
        <f>(E2454-Observed!M2456)^2</f>
        <v>3.3124000000000139E-2</v>
      </c>
      <c r="K2454">
        <f t="shared" si="205"/>
        <v>3.3124000000000139E-2</v>
      </c>
      <c r="L2454">
        <f>IF(ISNA(E2454-Observed!M2456),"",E2454-Observed!M2456)</f>
        <v>0.18200000000000038</v>
      </c>
    </row>
    <row r="2455" spans="1:12" x14ac:dyDescent="0.25">
      <c r="A2455" s="8">
        <f t="shared" si="201"/>
        <v>42541.375</v>
      </c>
      <c r="B2455">
        <v>14782.375</v>
      </c>
      <c r="C2455">
        <v>2455</v>
      </c>
      <c r="D2455">
        <f>'Raw Mod'!F2455</f>
        <v>15.42</v>
      </c>
      <c r="E2455">
        <f t="shared" si="202"/>
        <v>15.42</v>
      </c>
      <c r="F2455">
        <v>15.91</v>
      </c>
      <c r="G2455">
        <f t="shared" si="203"/>
        <v>15.91</v>
      </c>
      <c r="H2455">
        <f>ABS(E2455-Observed!M2457)</f>
        <v>4.1000000000000369E-2</v>
      </c>
      <c r="I2455">
        <f t="shared" si="204"/>
        <v>4.1000000000000369E-2</v>
      </c>
      <c r="J2455">
        <f>(E2455-Observed!M2457)^2</f>
        <v>1.6810000000000303E-3</v>
      </c>
      <c r="K2455">
        <f t="shared" si="205"/>
        <v>1.6810000000000303E-3</v>
      </c>
      <c r="L2455">
        <f>IF(ISNA(E2455-Observed!M2457),"",E2455-Observed!M2457)</f>
        <v>-4.1000000000000369E-2</v>
      </c>
    </row>
    <row r="2456" spans="1:12" x14ac:dyDescent="0.25">
      <c r="A2456" s="8">
        <f t="shared" si="201"/>
        <v>42541.5</v>
      </c>
      <c r="B2456">
        <v>14782.5</v>
      </c>
      <c r="C2456">
        <v>2456</v>
      </c>
      <c r="D2456">
        <f>'Raw Mod'!F2456</f>
        <v>15.4</v>
      </c>
      <c r="E2456">
        <f t="shared" si="202"/>
        <v>15.4</v>
      </c>
      <c r="F2456">
        <v>15.92</v>
      </c>
      <c r="G2456">
        <f t="shared" si="203"/>
        <v>15.92</v>
      </c>
      <c r="H2456">
        <f>ABS(E2456-Observed!M2458)</f>
        <v>0.29999999999999893</v>
      </c>
      <c r="I2456">
        <f t="shared" si="204"/>
        <v>0.29999999999999893</v>
      </c>
      <c r="J2456">
        <f>(E2456-Observed!M2458)^2</f>
        <v>8.9999999999999358E-2</v>
      </c>
      <c r="K2456">
        <f t="shared" si="205"/>
        <v>8.9999999999999358E-2</v>
      </c>
      <c r="L2456">
        <f>IF(ISNA(E2456-Observed!M2458),"",E2456-Observed!M2458)</f>
        <v>-0.29999999999999893</v>
      </c>
    </row>
    <row r="2457" spans="1:12" x14ac:dyDescent="0.25">
      <c r="A2457" s="8">
        <f t="shared" si="201"/>
        <v>42541.627</v>
      </c>
      <c r="B2457">
        <v>14782.627</v>
      </c>
      <c r="C2457">
        <v>2457</v>
      </c>
      <c r="D2457">
        <f>'Raw Mod'!F2457</f>
        <v>15.26</v>
      </c>
      <c r="E2457">
        <f t="shared" si="202"/>
        <v>15.26</v>
      </c>
      <c r="F2457">
        <v>15.95</v>
      </c>
      <c r="G2457">
        <f t="shared" si="203"/>
        <v>15.95</v>
      </c>
      <c r="H2457">
        <f>ABS(E2457-Observed!M2459)</f>
        <v>0.51200000000000045</v>
      </c>
      <c r="I2457">
        <f t="shared" si="204"/>
        <v>0.51200000000000045</v>
      </c>
      <c r="J2457">
        <f>(E2457-Observed!M2459)^2</f>
        <v>0.26214400000000049</v>
      </c>
      <c r="K2457">
        <f t="shared" si="205"/>
        <v>0.26214400000000049</v>
      </c>
      <c r="L2457">
        <f>IF(ISNA(E2457-Observed!M2459),"",E2457-Observed!M2459)</f>
        <v>-0.51200000000000045</v>
      </c>
    </row>
    <row r="2458" spans="1:12" x14ac:dyDescent="0.25">
      <c r="A2458" s="8">
        <f t="shared" si="201"/>
        <v>42541.75</v>
      </c>
      <c r="B2458">
        <v>14782.75</v>
      </c>
      <c r="C2458">
        <v>2458</v>
      </c>
      <c r="D2458">
        <f>'Raw Mod'!F2458</f>
        <v>15.31</v>
      </c>
      <c r="E2458">
        <f t="shared" si="202"/>
        <v>15.31</v>
      </c>
      <c r="F2458">
        <v>15.86</v>
      </c>
      <c r="G2458">
        <f t="shared" si="203"/>
        <v>15.86</v>
      </c>
      <c r="H2458">
        <f>ABS(E2458-Observed!M2460)</f>
        <v>0.29499999999999993</v>
      </c>
      <c r="I2458">
        <f t="shared" si="204"/>
        <v>0.29499999999999993</v>
      </c>
      <c r="J2458">
        <f>(E2458-Observed!M2460)^2</f>
        <v>8.7024999999999963E-2</v>
      </c>
      <c r="K2458">
        <f t="shared" si="205"/>
        <v>8.7024999999999963E-2</v>
      </c>
      <c r="L2458">
        <f>IF(ISNA(E2458-Observed!M2460),"",E2458-Observed!M2460)</f>
        <v>-0.29499999999999993</v>
      </c>
    </row>
    <row r="2459" spans="1:12" x14ac:dyDescent="0.25">
      <c r="A2459" s="8">
        <f t="shared" si="201"/>
        <v>42541.876000000004</v>
      </c>
      <c r="B2459">
        <v>14782.876</v>
      </c>
      <c r="C2459">
        <v>2459</v>
      </c>
      <c r="D2459">
        <f>'Raw Mod'!F2459</f>
        <v>15.31</v>
      </c>
      <c r="E2459">
        <f t="shared" si="202"/>
        <v>15.31</v>
      </c>
      <c r="F2459">
        <v>15.84</v>
      </c>
      <c r="G2459">
        <f t="shared" si="203"/>
        <v>15.84</v>
      </c>
      <c r="H2459">
        <f>ABS(E2459-Observed!M2461)</f>
        <v>0.27099999999999902</v>
      </c>
      <c r="I2459">
        <f t="shared" si="204"/>
        <v>0.27099999999999902</v>
      </c>
      <c r="J2459">
        <f>(E2459-Observed!M2461)^2</f>
        <v>7.3440999999999465E-2</v>
      </c>
      <c r="K2459">
        <f t="shared" si="205"/>
        <v>7.3440999999999465E-2</v>
      </c>
      <c r="L2459">
        <f>IF(ISNA(E2459-Observed!M2461),"",E2459-Observed!M2461)</f>
        <v>-0.27099999999999902</v>
      </c>
    </row>
    <row r="2460" spans="1:12" x14ac:dyDescent="0.25">
      <c r="A2460" s="8">
        <f t="shared" si="201"/>
        <v>42542</v>
      </c>
      <c r="B2460">
        <v>14783</v>
      </c>
      <c r="C2460">
        <v>2460</v>
      </c>
      <c r="D2460">
        <f>'Raw Mod'!F2460</f>
        <v>15.22</v>
      </c>
      <c r="E2460">
        <f t="shared" si="202"/>
        <v>15.22</v>
      </c>
      <c r="F2460">
        <v>15.75</v>
      </c>
      <c r="G2460">
        <f t="shared" si="203"/>
        <v>15.75</v>
      </c>
      <c r="H2460">
        <f>ABS(E2460-Observed!M2462)</f>
        <v>0.38499999999999979</v>
      </c>
      <c r="I2460">
        <f t="shared" si="204"/>
        <v>0.38499999999999979</v>
      </c>
      <c r="J2460">
        <f>(E2460-Observed!M2462)^2</f>
        <v>0.14822499999999983</v>
      </c>
      <c r="K2460">
        <f t="shared" si="205"/>
        <v>0.14822499999999983</v>
      </c>
      <c r="L2460">
        <f>IF(ISNA(E2460-Observed!M2462),"",E2460-Observed!M2462)</f>
        <v>-0.38499999999999979</v>
      </c>
    </row>
    <row r="2461" spans="1:12" x14ac:dyDescent="0.25">
      <c r="A2461" s="8">
        <f t="shared" si="201"/>
        <v>42542.126000000004</v>
      </c>
      <c r="B2461">
        <v>14783.126</v>
      </c>
      <c r="C2461">
        <v>2461</v>
      </c>
      <c r="D2461">
        <f>'Raw Mod'!F2461</f>
        <v>15.38</v>
      </c>
      <c r="E2461">
        <f t="shared" si="202"/>
        <v>15.38</v>
      </c>
      <c r="F2461">
        <v>15.88</v>
      </c>
      <c r="G2461">
        <f t="shared" si="203"/>
        <v>15.88</v>
      </c>
      <c r="H2461">
        <f>ABS(E2461-Observed!M2463)</f>
        <v>9.9999999999997868E-3</v>
      </c>
      <c r="I2461">
        <f t="shared" si="204"/>
        <v>9.9999999999997868E-3</v>
      </c>
      <c r="J2461">
        <f>(E2461-Observed!M2463)^2</f>
        <v>9.9999999999995736E-5</v>
      </c>
      <c r="K2461">
        <f t="shared" si="205"/>
        <v>9.9999999999995736E-5</v>
      </c>
      <c r="L2461">
        <f>IF(ISNA(E2461-Observed!M2463),"",E2461-Observed!M2463)</f>
        <v>-9.9999999999997868E-3</v>
      </c>
    </row>
    <row r="2462" spans="1:12" x14ac:dyDescent="0.25">
      <c r="A2462" s="8">
        <f t="shared" si="201"/>
        <v>42542.25</v>
      </c>
      <c r="B2462">
        <v>14783.25</v>
      </c>
      <c r="C2462">
        <v>2462</v>
      </c>
      <c r="D2462">
        <f>'Raw Mod'!F2462</f>
        <v>15.49</v>
      </c>
      <c r="E2462">
        <f t="shared" si="202"/>
        <v>15.49</v>
      </c>
      <c r="F2462">
        <v>15.95</v>
      </c>
      <c r="G2462">
        <f t="shared" si="203"/>
        <v>15.95</v>
      </c>
      <c r="H2462">
        <f>ABS(E2462-Observed!M2464)</f>
        <v>0.12400000000000055</v>
      </c>
      <c r="I2462">
        <f t="shared" si="204"/>
        <v>0.12400000000000055</v>
      </c>
      <c r="J2462">
        <f>(E2462-Observed!M2464)^2</f>
        <v>1.5376000000000138E-2</v>
      </c>
      <c r="K2462">
        <f t="shared" si="205"/>
        <v>1.5376000000000138E-2</v>
      </c>
      <c r="L2462">
        <f>IF(ISNA(E2462-Observed!M2464),"",E2462-Observed!M2464)</f>
        <v>0.12400000000000055</v>
      </c>
    </row>
    <row r="2463" spans="1:12" x14ac:dyDescent="0.25">
      <c r="A2463" s="8">
        <f t="shared" si="201"/>
        <v>42542.375</v>
      </c>
      <c r="B2463">
        <v>14783.375</v>
      </c>
      <c r="C2463">
        <v>2463</v>
      </c>
      <c r="D2463">
        <f>'Raw Mod'!F2463</f>
        <v>15.63</v>
      </c>
      <c r="E2463">
        <f t="shared" si="202"/>
        <v>15.63</v>
      </c>
      <c r="F2463">
        <v>16.05</v>
      </c>
      <c r="G2463">
        <f t="shared" si="203"/>
        <v>16.05</v>
      </c>
      <c r="H2463">
        <f>ABS(E2463-Observed!M2465)</f>
        <v>2.1999999999998465E-2</v>
      </c>
      <c r="I2463">
        <f t="shared" si="204"/>
        <v>2.1999999999998465E-2</v>
      </c>
      <c r="J2463">
        <f>(E2463-Observed!M2465)^2</f>
        <v>4.8399999999993246E-4</v>
      </c>
      <c r="K2463">
        <f t="shared" si="205"/>
        <v>4.8399999999993246E-4</v>
      </c>
      <c r="L2463">
        <f>IF(ISNA(E2463-Observed!M2465),"",E2463-Observed!M2465)</f>
        <v>-2.1999999999998465E-2</v>
      </c>
    </row>
    <row r="2464" spans="1:12" x14ac:dyDescent="0.25">
      <c r="A2464" s="8">
        <f t="shared" si="201"/>
        <v>42542.5</v>
      </c>
      <c r="B2464">
        <v>14783.5</v>
      </c>
      <c r="C2464">
        <v>2464</v>
      </c>
      <c r="D2464">
        <f>'Raw Mod'!F2464</f>
        <v>15.61</v>
      </c>
      <c r="E2464">
        <f t="shared" si="202"/>
        <v>15.61</v>
      </c>
      <c r="F2464">
        <v>16.07</v>
      </c>
      <c r="G2464">
        <f t="shared" si="203"/>
        <v>16.07</v>
      </c>
      <c r="H2464">
        <f>ABS(E2464-Observed!M2466)</f>
        <v>4.1999999999999815E-2</v>
      </c>
      <c r="I2464">
        <f t="shared" si="204"/>
        <v>4.1999999999999815E-2</v>
      </c>
      <c r="J2464">
        <f>(E2464-Observed!M2466)^2</f>
        <v>1.7639999999999845E-3</v>
      </c>
      <c r="K2464">
        <f t="shared" si="205"/>
        <v>1.7639999999999845E-3</v>
      </c>
      <c r="L2464">
        <f>IF(ISNA(E2464-Observed!M2466),"",E2464-Observed!M2466)</f>
        <v>-4.1999999999999815E-2</v>
      </c>
    </row>
    <row r="2465" spans="1:12" x14ac:dyDescent="0.25">
      <c r="A2465" s="8">
        <f t="shared" si="201"/>
        <v>42542.627</v>
      </c>
      <c r="B2465">
        <v>14783.627</v>
      </c>
      <c r="C2465">
        <v>2465</v>
      </c>
      <c r="D2465">
        <f>'Raw Mod'!F2465</f>
        <v>15.57</v>
      </c>
      <c r="E2465">
        <f t="shared" si="202"/>
        <v>15.57</v>
      </c>
      <c r="F2465">
        <v>16.05</v>
      </c>
      <c r="G2465">
        <f t="shared" si="203"/>
        <v>16.05</v>
      </c>
      <c r="H2465">
        <f>ABS(E2465-Observed!M2467)</f>
        <v>0.10599999999999987</v>
      </c>
      <c r="I2465">
        <f t="shared" si="204"/>
        <v>0.10599999999999987</v>
      </c>
      <c r="J2465">
        <f>(E2465-Observed!M2467)^2</f>
        <v>1.1235999999999973E-2</v>
      </c>
      <c r="K2465">
        <f t="shared" si="205"/>
        <v>1.1235999999999973E-2</v>
      </c>
      <c r="L2465">
        <f>IF(ISNA(E2465-Observed!M2467),"",E2465-Observed!M2467)</f>
        <v>-0.10599999999999987</v>
      </c>
    </row>
    <row r="2466" spans="1:12" x14ac:dyDescent="0.25">
      <c r="A2466" s="8">
        <f t="shared" si="201"/>
        <v>42542.75</v>
      </c>
      <c r="B2466">
        <v>14783.75</v>
      </c>
      <c r="C2466">
        <v>2466</v>
      </c>
      <c r="D2466">
        <f>'Raw Mod'!F2466</f>
        <v>15.36</v>
      </c>
      <c r="E2466">
        <f t="shared" si="202"/>
        <v>15.36</v>
      </c>
      <c r="F2466">
        <v>15.86</v>
      </c>
      <c r="G2466">
        <f t="shared" si="203"/>
        <v>15.86</v>
      </c>
      <c r="H2466">
        <f>ABS(E2466-Observed!M2468)</f>
        <v>0.48300000000000054</v>
      </c>
      <c r="I2466">
        <f t="shared" si="204"/>
        <v>0.48300000000000054</v>
      </c>
      <c r="J2466">
        <f>(E2466-Observed!M2468)^2</f>
        <v>0.23328900000000052</v>
      </c>
      <c r="K2466">
        <f t="shared" si="205"/>
        <v>0.23328900000000052</v>
      </c>
      <c r="L2466">
        <f>IF(ISNA(E2466-Observed!M2468),"",E2466-Observed!M2468)</f>
        <v>-0.48300000000000054</v>
      </c>
    </row>
    <row r="2467" spans="1:12" x14ac:dyDescent="0.25">
      <c r="A2467" s="8">
        <f t="shared" si="201"/>
        <v>42542.877</v>
      </c>
      <c r="B2467">
        <v>14783.877</v>
      </c>
      <c r="C2467">
        <v>2467</v>
      </c>
      <c r="D2467">
        <f>'Raw Mod'!F2467</f>
        <v>15.43</v>
      </c>
      <c r="E2467">
        <f t="shared" si="202"/>
        <v>15.43</v>
      </c>
      <c r="F2467">
        <v>15.91</v>
      </c>
      <c r="G2467">
        <f t="shared" si="203"/>
        <v>15.91</v>
      </c>
      <c r="H2467">
        <f>ABS(E2467-Observed!M2469)</f>
        <v>0.1509999999999998</v>
      </c>
      <c r="I2467">
        <f t="shared" si="204"/>
        <v>0.1509999999999998</v>
      </c>
      <c r="J2467">
        <f>(E2467-Observed!M2469)^2</f>
        <v>2.2800999999999939E-2</v>
      </c>
      <c r="K2467">
        <f t="shared" si="205"/>
        <v>2.2800999999999939E-2</v>
      </c>
      <c r="L2467">
        <f>IF(ISNA(E2467-Observed!M2469),"",E2467-Observed!M2469)</f>
        <v>-0.1509999999999998</v>
      </c>
    </row>
    <row r="2468" spans="1:12" x14ac:dyDescent="0.25">
      <c r="A2468" s="8">
        <f t="shared" si="201"/>
        <v>42543</v>
      </c>
      <c r="B2468">
        <v>14784</v>
      </c>
      <c r="C2468">
        <v>2468</v>
      </c>
      <c r="D2468">
        <f>'Raw Mod'!F2468</f>
        <v>15.48</v>
      </c>
      <c r="E2468">
        <f t="shared" si="202"/>
        <v>15.48</v>
      </c>
      <c r="F2468">
        <v>15.95</v>
      </c>
      <c r="G2468">
        <f t="shared" si="203"/>
        <v>15.95</v>
      </c>
      <c r="H2468">
        <f>ABS(E2468-Observed!M2470)</f>
        <v>3.697000000000001</v>
      </c>
      <c r="I2468">
        <f t="shared" si="204"/>
        <v>3.697000000000001</v>
      </c>
      <c r="J2468">
        <f>(E2468-Observed!M2470)^2</f>
        <v>13.667809000000007</v>
      </c>
      <c r="K2468">
        <f t="shared" si="205"/>
        <v>13.667809000000007</v>
      </c>
      <c r="L2468">
        <f>IF(ISNA(E2468-Observed!M2470),"",E2468-Observed!M2470)</f>
        <v>3.697000000000001</v>
      </c>
    </row>
    <row r="2469" spans="1:12" x14ac:dyDescent="0.25">
      <c r="A2469" s="8">
        <f t="shared" si="201"/>
        <v>42543.125</v>
      </c>
      <c r="B2469">
        <v>14784.125</v>
      </c>
      <c r="C2469">
        <v>2469</v>
      </c>
      <c r="D2469">
        <f>'Raw Mod'!F2469</f>
        <v>15.37</v>
      </c>
      <c r="E2469">
        <f t="shared" si="202"/>
        <v>15.37</v>
      </c>
      <c r="F2469">
        <v>15.98</v>
      </c>
      <c r="G2469">
        <f t="shared" si="203"/>
        <v>15.98</v>
      </c>
      <c r="H2469">
        <f>ABS(E2469-Observed!M2471)</f>
        <v>0.13900000000000112</v>
      </c>
      <c r="I2469">
        <f t="shared" si="204"/>
        <v>0.13900000000000112</v>
      </c>
      <c r="J2469">
        <f>(E2469-Observed!M2471)^2</f>
        <v>1.9321000000000314E-2</v>
      </c>
      <c r="K2469">
        <f t="shared" si="205"/>
        <v>1.9321000000000314E-2</v>
      </c>
      <c r="L2469">
        <f>IF(ISNA(E2469-Observed!M2471),"",E2469-Observed!M2471)</f>
        <v>-0.13900000000000112</v>
      </c>
    </row>
    <row r="2470" spans="1:12" x14ac:dyDescent="0.25">
      <c r="A2470" s="8">
        <f t="shared" si="201"/>
        <v>42543.25</v>
      </c>
      <c r="B2470">
        <v>14784.25</v>
      </c>
      <c r="C2470">
        <v>2470</v>
      </c>
      <c r="D2470">
        <f>'Raw Mod'!F2470</f>
        <v>15.63</v>
      </c>
      <c r="E2470">
        <f t="shared" si="202"/>
        <v>15.63</v>
      </c>
      <c r="F2470">
        <v>16.09</v>
      </c>
      <c r="G2470">
        <f t="shared" si="203"/>
        <v>16.09</v>
      </c>
      <c r="H2470">
        <f>ABS(E2470-Observed!M2472)</f>
        <v>7.3000000000000398E-2</v>
      </c>
      <c r="I2470">
        <f t="shared" si="204"/>
        <v>7.3000000000000398E-2</v>
      </c>
      <c r="J2470">
        <f>(E2470-Observed!M2472)^2</f>
        <v>5.3290000000000585E-3</v>
      </c>
      <c r="K2470">
        <f t="shared" si="205"/>
        <v>5.3290000000000585E-3</v>
      </c>
      <c r="L2470">
        <f>IF(ISNA(E2470-Observed!M2472),"",E2470-Observed!M2472)</f>
        <v>7.3000000000000398E-2</v>
      </c>
    </row>
    <row r="2471" spans="1:12" x14ac:dyDescent="0.25">
      <c r="A2471" s="8">
        <f t="shared" si="201"/>
        <v>42543.377</v>
      </c>
      <c r="B2471">
        <v>14784.377</v>
      </c>
      <c r="C2471">
        <v>2471</v>
      </c>
      <c r="D2471">
        <f>'Raw Mod'!F2471</f>
        <v>15.71</v>
      </c>
      <c r="E2471">
        <f t="shared" si="202"/>
        <v>15.71</v>
      </c>
      <c r="F2471">
        <v>16.16</v>
      </c>
      <c r="G2471">
        <f t="shared" si="203"/>
        <v>16.16</v>
      </c>
      <c r="H2471">
        <f>ABS(E2471-Observed!M2473)</f>
        <v>1.3999999999999346E-2</v>
      </c>
      <c r="I2471">
        <f t="shared" si="204"/>
        <v>1.3999999999999346E-2</v>
      </c>
      <c r="J2471">
        <f>(E2471-Observed!M2473)^2</f>
        <v>1.959999999999817E-4</v>
      </c>
      <c r="K2471">
        <f t="shared" si="205"/>
        <v>1.959999999999817E-4</v>
      </c>
      <c r="L2471">
        <f>IF(ISNA(E2471-Observed!M2473),"",E2471-Observed!M2473)</f>
        <v>-1.3999999999999346E-2</v>
      </c>
    </row>
    <row r="2472" spans="1:12" x14ac:dyDescent="0.25">
      <c r="A2472" s="8">
        <f t="shared" si="201"/>
        <v>42543.5</v>
      </c>
      <c r="B2472">
        <v>14784.5</v>
      </c>
      <c r="C2472">
        <v>2472</v>
      </c>
      <c r="D2472">
        <f>'Raw Mod'!F2472</f>
        <v>15.68</v>
      </c>
      <c r="E2472">
        <f t="shared" si="202"/>
        <v>15.68</v>
      </c>
      <c r="F2472">
        <v>16.16</v>
      </c>
      <c r="G2472">
        <f t="shared" si="203"/>
        <v>16.16</v>
      </c>
      <c r="H2472">
        <f>ABS(E2472-Observed!M2474)</f>
        <v>0.42600000000000193</v>
      </c>
      <c r="I2472">
        <f t="shared" si="204"/>
        <v>0.42600000000000193</v>
      </c>
      <c r="J2472">
        <f>(E2472-Observed!M2474)^2</f>
        <v>0.18147600000000164</v>
      </c>
      <c r="K2472">
        <f t="shared" si="205"/>
        <v>0.18147600000000164</v>
      </c>
      <c r="L2472">
        <f>IF(ISNA(E2472-Observed!M2474),"",E2472-Observed!M2474)</f>
        <v>-0.42600000000000193</v>
      </c>
    </row>
    <row r="2473" spans="1:12" x14ac:dyDescent="0.25">
      <c r="A2473" s="8">
        <f t="shared" si="201"/>
        <v>42543.627</v>
      </c>
      <c r="B2473">
        <v>14784.627</v>
      </c>
      <c r="C2473">
        <v>2473</v>
      </c>
      <c r="D2473">
        <f>'Raw Mod'!F2473</f>
        <v>15.41</v>
      </c>
      <c r="E2473">
        <f t="shared" si="202"/>
        <v>15.41</v>
      </c>
      <c r="F2473">
        <v>16.05</v>
      </c>
      <c r="G2473">
        <f t="shared" si="203"/>
        <v>16.05</v>
      </c>
      <c r="H2473">
        <f>ABS(E2473-Observed!M2475)</f>
        <v>0.55299999999999905</v>
      </c>
      <c r="I2473">
        <f t="shared" si="204"/>
        <v>0.55299999999999905</v>
      </c>
      <c r="J2473">
        <f>(E2473-Observed!M2475)^2</f>
        <v>0.30580899999999894</v>
      </c>
      <c r="K2473">
        <f t="shared" si="205"/>
        <v>0.30580899999999894</v>
      </c>
      <c r="L2473">
        <f>IF(ISNA(E2473-Observed!M2475),"",E2473-Observed!M2475)</f>
        <v>-0.55299999999999905</v>
      </c>
    </row>
    <row r="2474" spans="1:12" x14ac:dyDescent="0.25">
      <c r="A2474" s="8">
        <f t="shared" si="201"/>
        <v>42543.75</v>
      </c>
      <c r="B2474">
        <v>14784.75</v>
      </c>
      <c r="C2474">
        <v>2474</v>
      </c>
      <c r="D2474">
        <f>'Raw Mod'!F2474</f>
        <v>15.35</v>
      </c>
      <c r="E2474">
        <f t="shared" si="202"/>
        <v>15.35</v>
      </c>
      <c r="F2474">
        <v>15.86</v>
      </c>
      <c r="G2474">
        <f t="shared" si="203"/>
        <v>15.86</v>
      </c>
      <c r="H2474">
        <f>ABS(E2474-Observed!M2476)</f>
        <v>0.37400000000000055</v>
      </c>
      <c r="I2474">
        <f t="shared" si="204"/>
        <v>0.37400000000000055</v>
      </c>
      <c r="J2474">
        <f>(E2474-Observed!M2476)^2</f>
        <v>0.13987600000000042</v>
      </c>
      <c r="K2474">
        <f t="shared" si="205"/>
        <v>0.13987600000000042</v>
      </c>
      <c r="L2474">
        <f>IF(ISNA(E2474-Observed!M2476),"",E2474-Observed!M2476)</f>
        <v>-0.37400000000000055</v>
      </c>
    </row>
    <row r="2475" spans="1:12" x14ac:dyDescent="0.25">
      <c r="A2475" s="8">
        <f t="shared" si="201"/>
        <v>42543.877</v>
      </c>
      <c r="B2475">
        <v>14784.877</v>
      </c>
      <c r="C2475">
        <v>2475</v>
      </c>
      <c r="D2475">
        <f>'Raw Mod'!F2475</f>
        <v>15.48</v>
      </c>
      <c r="E2475">
        <f t="shared" si="202"/>
        <v>15.48</v>
      </c>
      <c r="F2475">
        <v>15.97</v>
      </c>
      <c r="G2475">
        <f t="shared" si="203"/>
        <v>15.97</v>
      </c>
      <c r="H2475">
        <f>ABS(E2475-Observed!M2477)</f>
        <v>2.8999999999999915E-2</v>
      </c>
      <c r="I2475">
        <f t="shared" si="204"/>
        <v>2.8999999999999915E-2</v>
      </c>
      <c r="J2475">
        <f>(E2475-Observed!M2477)^2</f>
        <v>8.4099999999999507E-4</v>
      </c>
      <c r="K2475">
        <f t="shared" si="205"/>
        <v>8.4099999999999507E-4</v>
      </c>
      <c r="L2475">
        <f>IF(ISNA(E2475-Observed!M2477),"",E2475-Observed!M2477)</f>
        <v>-2.8999999999999915E-2</v>
      </c>
    </row>
    <row r="2476" spans="1:12" x14ac:dyDescent="0.25">
      <c r="A2476" s="8">
        <f t="shared" si="201"/>
        <v>42544</v>
      </c>
      <c r="B2476">
        <v>14785</v>
      </c>
      <c r="C2476">
        <v>2476</v>
      </c>
      <c r="D2476">
        <f>'Raw Mod'!F2476</f>
        <v>15.67</v>
      </c>
      <c r="E2476">
        <f t="shared" si="202"/>
        <v>15.67</v>
      </c>
      <c r="F2476">
        <v>16.14</v>
      </c>
      <c r="G2476">
        <f t="shared" si="203"/>
        <v>16.14</v>
      </c>
      <c r="H2476">
        <f>ABS(E2476-Observed!M2478)</f>
        <v>0.24499999999999922</v>
      </c>
      <c r="I2476">
        <f t="shared" si="204"/>
        <v>0.24499999999999922</v>
      </c>
      <c r="J2476">
        <f>(E2476-Observed!M2478)^2</f>
        <v>6.002499999999962E-2</v>
      </c>
      <c r="K2476">
        <f t="shared" si="205"/>
        <v>6.002499999999962E-2</v>
      </c>
      <c r="L2476">
        <f>IF(ISNA(E2476-Observed!M2478),"",E2476-Observed!M2478)</f>
        <v>-0.24499999999999922</v>
      </c>
    </row>
    <row r="2477" spans="1:12" x14ac:dyDescent="0.25">
      <c r="A2477" s="8">
        <f t="shared" si="201"/>
        <v>42544.127</v>
      </c>
      <c r="B2477">
        <v>14785.127</v>
      </c>
      <c r="C2477">
        <v>2477</v>
      </c>
      <c r="D2477">
        <f>'Raw Mod'!F2477</f>
        <v>15.52</v>
      </c>
      <c r="E2477">
        <f t="shared" si="202"/>
        <v>15.52</v>
      </c>
      <c r="F2477">
        <v>15.96</v>
      </c>
      <c r="G2477">
        <f t="shared" si="203"/>
        <v>15.96</v>
      </c>
      <c r="H2477">
        <f>ABS(E2477-Observed!M2479)</f>
        <v>0.29900000000000126</v>
      </c>
      <c r="I2477">
        <f t="shared" si="204"/>
        <v>0.29900000000000126</v>
      </c>
      <c r="J2477">
        <f>(E2477-Observed!M2479)^2</f>
        <v>8.9401000000000758E-2</v>
      </c>
      <c r="K2477">
        <f t="shared" si="205"/>
        <v>8.9401000000000758E-2</v>
      </c>
      <c r="L2477">
        <f>IF(ISNA(E2477-Observed!M2479),"",E2477-Observed!M2479)</f>
        <v>-0.29900000000000126</v>
      </c>
    </row>
    <row r="2478" spans="1:12" x14ac:dyDescent="0.25">
      <c r="A2478" s="8">
        <f t="shared" si="201"/>
        <v>42544.25</v>
      </c>
      <c r="B2478">
        <v>14785.25</v>
      </c>
      <c r="C2478">
        <v>2478</v>
      </c>
      <c r="D2478">
        <f>'Raw Mod'!F2478</f>
        <v>15.63</v>
      </c>
      <c r="E2478">
        <f t="shared" si="202"/>
        <v>15.63</v>
      </c>
      <c r="F2478">
        <v>16.07</v>
      </c>
      <c r="G2478">
        <f t="shared" si="203"/>
        <v>16.07</v>
      </c>
      <c r="H2478">
        <f>ABS(E2478-Observed!M2480)</f>
        <v>9.7000000000001307E-2</v>
      </c>
      <c r="I2478">
        <f t="shared" si="204"/>
        <v>9.7000000000001307E-2</v>
      </c>
      <c r="J2478">
        <f>(E2478-Observed!M2480)^2</f>
        <v>9.409000000000254E-3</v>
      </c>
      <c r="K2478">
        <f t="shared" si="205"/>
        <v>9.409000000000254E-3</v>
      </c>
      <c r="L2478">
        <f>IF(ISNA(E2478-Observed!M2480),"",E2478-Observed!M2480)</f>
        <v>9.7000000000001307E-2</v>
      </c>
    </row>
    <row r="2479" spans="1:12" x14ac:dyDescent="0.25">
      <c r="A2479" s="8">
        <f t="shared" si="201"/>
        <v>42544.377</v>
      </c>
      <c r="B2479">
        <v>14785.377</v>
      </c>
      <c r="C2479">
        <v>2479</v>
      </c>
      <c r="D2479">
        <f>'Raw Mod'!F2479</f>
        <v>15.73</v>
      </c>
      <c r="E2479">
        <f t="shared" si="202"/>
        <v>15.73</v>
      </c>
      <c r="F2479">
        <v>16.25</v>
      </c>
      <c r="G2479">
        <f t="shared" si="203"/>
        <v>16.25</v>
      </c>
      <c r="H2479">
        <f>ABS(E2479-Observed!M2481)</f>
        <v>0.28000000000000114</v>
      </c>
      <c r="I2479">
        <f t="shared" si="204"/>
        <v>0.28000000000000114</v>
      </c>
      <c r="J2479">
        <f>(E2479-Observed!M2481)^2</f>
        <v>7.8400000000000636E-2</v>
      </c>
      <c r="K2479">
        <f t="shared" si="205"/>
        <v>7.8400000000000636E-2</v>
      </c>
      <c r="L2479">
        <f>IF(ISNA(E2479-Observed!M2481),"",E2479-Observed!M2481)</f>
        <v>-0.28000000000000114</v>
      </c>
    </row>
    <row r="2480" spans="1:12" x14ac:dyDescent="0.25">
      <c r="A2480" s="8">
        <f t="shared" si="201"/>
        <v>42544.5</v>
      </c>
      <c r="B2480">
        <v>14785.5</v>
      </c>
      <c r="C2480">
        <v>2480</v>
      </c>
      <c r="D2480">
        <f>'Raw Mod'!F2480</f>
        <v>15.64</v>
      </c>
      <c r="E2480">
        <f t="shared" si="202"/>
        <v>15.64</v>
      </c>
      <c r="F2480">
        <v>16.239999999999998</v>
      </c>
      <c r="G2480">
        <f t="shared" si="203"/>
        <v>16.239999999999998</v>
      </c>
      <c r="H2480">
        <f>ABS(E2480-Observed!M2482)</f>
        <v>0.39399999999999835</v>
      </c>
      <c r="I2480">
        <f t="shared" si="204"/>
        <v>0.39399999999999835</v>
      </c>
      <c r="J2480">
        <f>(E2480-Observed!M2482)^2</f>
        <v>0.15523599999999871</v>
      </c>
      <c r="K2480">
        <f t="shared" si="205"/>
        <v>0.15523599999999871</v>
      </c>
      <c r="L2480">
        <f>IF(ISNA(E2480-Observed!M2482),"",E2480-Observed!M2482)</f>
        <v>-0.39399999999999835</v>
      </c>
    </row>
    <row r="2481" spans="1:12" x14ac:dyDescent="0.25">
      <c r="A2481" s="8">
        <f t="shared" si="201"/>
        <v>42544.627</v>
      </c>
      <c r="B2481">
        <v>14785.627</v>
      </c>
      <c r="C2481">
        <v>2481</v>
      </c>
      <c r="D2481">
        <f>'Raw Mod'!F2481</f>
        <v>15.56</v>
      </c>
      <c r="E2481">
        <f t="shared" si="202"/>
        <v>15.56</v>
      </c>
      <c r="F2481">
        <v>16.010000000000002</v>
      </c>
      <c r="G2481">
        <f t="shared" si="203"/>
        <v>16.010000000000002</v>
      </c>
      <c r="H2481">
        <f>ABS(E2481-Observed!M2483)</f>
        <v>0.5929999999999982</v>
      </c>
      <c r="I2481">
        <f t="shared" si="204"/>
        <v>0.5929999999999982</v>
      </c>
      <c r="J2481">
        <f>(E2481-Observed!M2483)^2</f>
        <v>0.35164899999999788</v>
      </c>
      <c r="K2481">
        <f t="shared" si="205"/>
        <v>0.35164899999999788</v>
      </c>
      <c r="L2481">
        <f>IF(ISNA(E2481-Observed!M2483),"",E2481-Observed!M2483)</f>
        <v>-0.5929999999999982</v>
      </c>
    </row>
    <row r="2482" spans="1:12" x14ac:dyDescent="0.25">
      <c r="A2482" s="8">
        <f t="shared" si="201"/>
        <v>42544.75</v>
      </c>
      <c r="B2482">
        <v>14785.75</v>
      </c>
      <c r="C2482">
        <v>2482</v>
      </c>
      <c r="D2482">
        <f>'Raw Mod'!F2482</f>
        <v>15.45</v>
      </c>
      <c r="E2482">
        <f t="shared" si="202"/>
        <v>15.45</v>
      </c>
      <c r="F2482">
        <v>15.95</v>
      </c>
      <c r="G2482">
        <f t="shared" si="203"/>
        <v>15.95</v>
      </c>
      <c r="H2482">
        <f>ABS(E2482-Observed!M2484)</f>
        <v>0.15500000000000114</v>
      </c>
      <c r="I2482">
        <f t="shared" si="204"/>
        <v>0.15500000000000114</v>
      </c>
      <c r="J2482">
        <f>(E2482-Observed!M2484)^2</f>
        <v>2.4025000000000352E-2</v>
      </c>
      <c r="K2482">
        <f t="shared" si="205"/>
        <v>2.4025000000000352E-2</v>
      </c>
      <c r="L2482">
        <f>IF(ISNA(E2482-Observed!M2484),"",E2482-Observed!M2484)</f>
        <v>-0.15500000000000114</v>
      </c>
    </row>
    <row r="2483" spans="1:12" x14ac:dyDescent="0.25">
      <c r="A2483" s="8">
        <f t="shared" si="201"/>
        <v>42544.877</v>
      </c>
      <c r="B2483">
        <v>14785.877</v>
      </c>
      <c r="C2483">
        <v>2483</v>
      </c>
      <c r="D2483">
        <f>'Raw Mod'!F2483</f>
        <v>15.46</v>
      </c>
      <c r="E2483">
        <f t="shared" si="202"/>
        <v>15.46</v>
      </c>
      <c r="F2483">
        <v>15.93</v>
      </c>
      <c r="G2483">
        <f t="shared" si="203"/>
        <v>15.93</v>
      </c>
      <c r="H2483">
        <f>ABS(E2483-Observed!M2485)</f>
        <v>0.5259999999999998</v>
      </c>
      <c r="I2483">
        <f t="shared" si="204"/>
        <v>0.5259999999999998</v>
      </c>
      <c r="J2483">
        <f>(E2483-Observed!M2485)^2</f>
        <v>0.27667599999999981</v>
      </c>
      <c r="K2483">
        <f t="shared" si="205"/>
        <v>0.27667599999999981</v>
      </c>
      <c r="L2483">
        <f>IF(ISNA(E2483-Observed!M2485),"",E2483-Observed!M2485)</f>
        <v>-0.5259999999999998</v>
      </c>
    </row>
    <row r="2484" spans="1:12" x14ac:dyDescent="0.25">
      <c r="A2484" s="8">
        <f t="shared" si="201"/>
        <v>42545</v>
      </c>
      <c r="B2484">
        <v>14786</v>
      </c>
      <c r="C2484">
        <v>2484</v>
      </c>
      <c r="D2484">
        <f>'Raw Mod'!F2484</f>
        <v>15.77</v>
      </c>
      <c r="E2484">
        <f t="shared" si="202"/>
        <v>15.77</v>
      </c>
      <c r="F2484">
        <v>16.260000000000002</v>
      </c>
      <c r="G2484">
        <f t="shared" si="203"/>
        <v>16.260000000000002</v>
      </c>
      <c r="H2484">
        <f>ABS(E2484-Observed!M2486)</f>
        <v>0.14499999999999957</v>
      </c>
      <c r="I2484">
        <f t="shared" si="204"/>
        <v>0.14499999999999957</v>
      </c>
      <c r="J2484">
        <f>(E2484-Observed!M2486)^2</f>
        <v>2.1024999999999877E-2</v>
      </c>
      <c r="K2484">
        <f t="shared" si="205"/>
        <v>2.1024999999999877E-2</v>
      </c>
      <c r="L2484">
        <f>IF(ISNA(E2484-Observed!M2486),"",E2484-Observed!M2486)</f>
        <v>-0.14499999999999957</v>
      </c>
    </row>
    <row r="2485" spans="1:12" x14ac:dyDescent="0.25">
      <c r="A2485" s="8">
        <f t="shared" si="201"/>
        <v>42545.127</v>
      </c>
      <c r="B2485">
        <v>14786.127</v>
      </c>
      <c r="C2485">
        <v>2485</v>
      </c>
      <c r="D2485">
        <f>'Raw Mod'!F2485</f>
        <v>15.52</v>
      </c>
      <c r="E2485">
        <f t="shared" si="202"/>
        <v>15.52</v>
      </c>
      <c r="F2485">
        <v>15.93</v>
      </c>
      <c r="G2485">
        <f t="shared" si="203"/>
        <v>15.93</v>
      </c>
      <c r="H2485">
        <f>ABS(E2485-Observed!M2487)</f>
        <v>0.20400000000000063</v>
      </c>
      <c r="I2485">
        <f t="shared" si="204"/>
        <v>0.20400000000000063</v>
      </c>
      <c r="J2485">
        <f>(E2485-Observed!M2487)^2</f>
        <v>4.1616000000000257E-2</v>
      </c>
      <c r="K2485">
        <f t="shared" si="205"/>
        <v>4.1616000000000257E-2</v>
      </c>
      <c r="L2485">
        <f>IF(ISNA(E2485-Observed!M2487),"",E2485-Observed!M2487)</f>
        <v>-0.20400000000000063</v>
      </c>
    </row>
    <row r="2486" spans="1:12" x14ac:dyDescent="0.25">
      <c r="A2486" s="8">
        <f t="shared" si="201"/>
        <v>42545.25</v>
      </c>
      <c r="B2486">
        <v>14786.25</v>
      </c>
      <c r="C2486">
        <v>2486</v>
      </c>
      <c r="D2486">
        <f>'Raw Mod'!F2486</f>
        <v>15.67</v>
      </c>
      <c r="E2486">
        <f t="shared" si="202"/>
        <v>15.67</v>
      </c>
      <c r="F2486">
        <v>16.100000000000001</v>
      </c>
      <c r="G2486">
        <f t="shared" si="203"/>
        <v>16.100000000000001</v>
      </c>
      <c r="H2486">
        <f>ABS(E2486-Observed!M2488)</f>
        <v>0.1850000000000005</v>
      </c>
      <c r="I2486">
        <f t="shared" si="204"/>
        <v>0.1850000000000005</v>
      </c>
      <c r="J2486">
        <f>(E2486-Observed!M2488)^2</f>
        <v>3.4225000000000186E-2</v>
      </c>
      <c r="K2486">
        <f t="shared" si="205"/>
        <v>3.4225000000000186E-2</v>
      </c>
      <c r="L2486">
        <f>IF(ISNA(E2486-Observed!M2488),"",E2486-Observed!M2488)</f>
        <v>0.1850000000000005</v>
      </c>
    </row>
    <row r="2487" spans="1:12" x14ac:dyDescent="0.25">
      <c r="A2487" s="8">
        <f t="shared" si="201"/>
        <v>42545.377</v>
      </c>
      <c r="B2487">
        <v>14786.377</v>
      </c>
      <c r="C2487">
        <v>2487</v>
      </c>
      <c r="D2487">
        <f>'Raw Mod'!F2487</f>
        <v>15.83</v>
      </c>
      <c r="E2487">
        <f t="shared" si="202"/>
        <v>15.83</v>
      </c>
      <c r="F2487">
        <v>16.36</v>
      </c>
      <c r="G2487">
        <f t="shared" si="203"/>
        <v>16.36</v>
      </c>
      <c r="H2487">
        <f>ABS(E2487-Observed!M2489)</f>
        <v>3.4000000000000696E-2</v>
      </c>
      <c r="I2487">
        <f t="shared" si="204"/>
        <v>3.4000000000000696E-2</v>
      </c>
      <c r="J2487">
        <f>(E2487-Observed!M2489)^2</f>
        <v>1.1560000000000474E-3</v>
      </c>
      <c r="K2487">
        <f t="shared" si="205"/>
        <v>1.1560000000000474E-3</v>
      </c>
      <c r="L2487">
        <f>IF(ISNA(E2487-Observed!M2489),"",E2487-Observed!M2489)</f>
        <v>3.4000000000000696E-2</v>
      </c>
    </row>
    <row r="2488" spans="1:12" x14ac:dyDescent="0.25">
      <c r="A2488" s="8">
        <f t="shared" si="201"/>
        <v>42545.5</v>
      </c>
      <c r="B2488">
        <v>14786.5</v>
      </c>
      <c r="C2488">
        <v>2488</v>
      </c>
      <c r="D2488">
        <f>'Raw Mod'!F2488</f>
        <v>15.92</v>
      </c>
      <c r="E2488">
        <f t="shared" si="202"/>
        <v>15.92</v>
      </c>
      <c r="F2488">
        <v>16.329999999999998</v>
      </c>
      <c r="G2488">
        <f t="shared" si="203"/>
        <v>16.329999999999998</v>
      </c>
      <c r="H2488">
        <f>ABS(E2488-Observed!M2490)</f>
        <v>0.25699999999999967</v>
      </c>
      <c r="I2488">
        <f t="shared" si="204"/>
        <v>0.25699999999999967</v>
      </c>
      <c r="J2488">
        <f>(E2488-Observed!M2490)^2</f>
        <v>6.604899999999983E-2</v>
      </c>
      <c r="K2488">
        <f t="shared" si="205"/>
        <v>6.604899999999983E-2</v>
      </c>
      <c r="L2488">
        <f>IF(ISNA(E2488-Observed!M2490),"",E2488-Observed!M2490)</f>
        <v>-0.25699999999999967</v>
      </c>
    </row>
    <row r="2489" spans="1:12" x14ac:dyDescent="0.25">
      <c r="A2489" s="8">
        <f t="shared" si="201"/>
        <v>42545.627</v>
      </c>
      <c r="B2489">
        <v>14786.627</v>
      </c>
      <c r="C2489">
        <v>2489</v>
      </c>
      <c r="D2489">
        <f>'Raw Mod'!F2489</f>
        <v>15.77</v>
      </c>
      <c r="E2489">
        <f t="shared" si="202"/>
        <v>15.77</v>
      </c>
      <c r="F2489">
        <v>16.18</v>
      </c>
      <c r="G2489">
        <f t="shared" si="203"/>
        <v>16.18</v>
      </c>
      <c r="H2489">
        <f>ABS(E2489-Observed!M2491)</f>
        <v>0.45500000000000185</v>
      </c>
      <c r="I2489">
        <f t="shared" si="204"/>
        <v>0.45500000000000185</v>
      </c>
      <c r="J2489">
        <f>(E2489-Observed!M2491)^2</f>
        <v>0.20702500000000168</v>
      </c>
      <c r="K2489">
        <f t="shared" si="205"/>
        <v>0.20702500000000168</v>
      </c>
      <c r="L2489">
        <f>IF(ISNA(E2489-Observed!M2491),"",E2489-Observed!M2491)</f>
        <v>-0.45500000000000185</v>
      </c>
    </row>
    <row r="2490" spans="1:12" x14ac:dyDescent="0.25">
      <c r="A2490" s="8">
        <f t="shared" si="201"/>
        <v>42545.75</v>
      </c>
      <c r="B2490">
        <v>14786.75</v>
      </c>
      <c r="C2490">
        <v>2490</v>
      </c>
      <c r="D2490">
        <f>'Raw Mod'!F2490</f>
        <v>15.68</v>
      </c>
      <c r="E2490">
        <f t="shared" si="202"/>
        <v>15.68</v>
      </c>
      <c r="F2490">
        <v>16.149999999999999</v>
      </c>
      <c r="G2490">
        <f t="shared" si="203"/>
        <v>16.149999999999999</v>
      </c>
      <c r="H2490">
        <f>ABS(E2490-Observed!M2492)</f>
        <v>0.25900000000000034</v>
      </c>
      <c r="I2490">
        <f t="shared" si="204"/>
        <v>0.25900000000000034</v>
      </c>
      <c r="J2490">
        <f>(E2490-Observed!M2492)^2</f>
        <v>6.7081000000000182E-2</v>
      </c>
      <c r="K2490">
        <f t="shared" si="205"/>
        <v>6.7081000000000182E-2</v>
      </c>
      <c r="L2490">
        <f>IF(ISNA(E2490-Observed!M2492),"",E2490-Observed!M2492)</f>
        <v>-0.25900000000000034</v>
      </c>
    </row>
    <row r="2491" spans="1:12" x14ac:dyDescent="0.25">
      <c r="A2491" s="8">
        <f t="shared" si="201"/>
        <v>42545.877</v>
      </c>
      <c r="B2491">
        <v>14786.877</v>
      </c>
      <c r="C2491">
        <v>2491</v>
      </c>
      <c r="D2491">
        <f>'Raw Mod'!F2491</f>
        <v>15.82</v>
      </c>
      <c r="E2491">
        <f t="shared" si="202"/>
        <v>15.82</v>
      </c>
      <c r="F2491">
        <v>16.3</v>
      </c>
      <c r="G2491">
        <f t="shared" si="203"/>
        <v>16.3</v>
      </c>
      <c r="H2491">
        <f>ABS(E2491-Observed!M2493)</f>
        <v>4.7000000000000597E-2</v>
      </c>
      <c r="I2491">
        <f t="shared" si="204"/>
        <v>4.7000000000000597E-2</v>
      </c>
      <c r="J2491">
        <f>(E2491-Observed!M2493)^2</f>
        <v>2.209000000000056E-3</v>
      </c>
      <c r="K2491">
        <f t="shared" si="205"/>
        <v>2.209000000000056E-3</v>
      </c>
      <c r="L2491">
        <f>IF(ISNA(E2491-Observed!M2493),"",E2491-Observed!M2493)</f>
        <v>-4.7000000000000597E-2</v>
      </c>
    </row>
    <row r="2492" spans="1:12" x14ac:dyDescent="0.25">
      <c r="A2492" s="8">
        <f t="shared" si="201"/>
        <v>42546</v>
      </c>
      <c r="B2492">
        <v>14787</v>
      </c>
      <c r="C2492">
        <v>2492</v>
      </c>
      <c r="D2492">
        <f>'Raw Mod'!F2492</f>
        <v>15.9</v>
      </c>
      <c r="E2492">
        <f t="shared" si="202"/>
        <v>15.9</v>
      </c>
      <c r="F2492">
        <v>16.41</v>
      </c>
      <c r="G2492">
        <f t="shared" si="203"/>
        <v>16.41</v>
      </c>
      <c r="H2492">
        <f>ABS(E2492-Observed!M2494)</f>
        <v>8.6000000000000298E-2</v>
      </c>
      <c r="I2492">
        <f t="shared" si="204"/>
        <v>8.6000000000000298E-2</v>
      </c>
      <c r="J2492">
        <f>(E2492-Observed!M2494)^2</f>
        <v>7.396000000000051E-3</v>
      </c>
      <c r="K2492">
        <f t="shared" si="205"/>
        <v>7.396000000000051E-3</v>
      </c>
      <c r="L2492">
        <f>IF(ISNA(E2492-Observed!M2494),"",E2492-Observed!M2494)</f>
        <v>-8.6000000000000298E-2</v>
      </c>
    </row>
    <row r="2493" spans="1:12" x14ac:dyDescent="0.25">
      <c r="A2493" s="8">
        <f t="shared" si="201"/>
        <v>42546.127</v>
      </c>
      <c r="B2493">
        <v>14787.127</v>
      </c>
      <c r="C2493">
        <v>2493</v>
      </c>
      <c r="D2493">
        <f>'Raw Mod'!F2493</f>
        <v>15.93</v>
      </c>
      <c r="E2493">
        <f t="shared" si="202"/>
        <v>15.93</v>
      </c>
      <c r="F2493">
        <v>16.38</v>
      </c>
      <c r="G2493">
        <f t="shared" si="203"/>
        <v>16.38</v>
      </c>
      <c r="H2493">
        <f>ABS(E2493-Observed!M2495)</f>
        <v>3.2999999999999474E-2</v>
      </c>
      <c r="I2493">
        <f t="shared" si="204"/>
        <v>3.2999999999999474E-2</v>
      </c>
      <c r="J2493">
        <f>(E2493-Observed!M2495)^2</f>
        <v>1.0889999999999652E-3</v>
      </c>
      <c r="K2493">
        <f t="shared" si="205"/>
        <v>1.0889999999999652E-3</v>
      </c>
      <c r="L2493">
        <f>IF(ISNA(E2493-Observed!M2495),"",E2493-Observed!M2495)</f>
        <v>-3.2999999999999474E-2</v>
      </c>
    </row>
    <row r="2494" spans="1:12" x14ac:dyDescent="0.25">
      <c r="A2494" s="8">
        <f t="shared" si="201"/>
        <v>42546.25</v>
      </c>
      <c r="B2494">
        <v>14787.25</v>
      </c>
      <c r="C2494">
        <v>2494</v>
      </c>
      <c r="D2494">
        <f>'Raw Mod'!F2494</f>
        <v>15.8</v>
      </c>
      <c r="E2494">
        <f t="shared" si="202"/>
        <v>15.8</v>
      </c>
      <c r="F2494">
        <v>16.260000000000002</v>
      </c>
      <c r="G2494">
        <f t="shared" si="203"/>
        <v>16.260000000000002</v>
      </c>
      <c r="H2494">
        <f>ABS(E2494-Observed!M2496)</f>
        <v>1.9000000000000128E-2</v>
      </c>
      <c r="I2494">
        <f t="shared" si="204"/>
        <v>1.9000000000000128E-2</v>
      </c>
      <c r="J2494">
        <f>(E2494-Observed!M2496)^2</f>
        <v>3.6100000000000487E-4</v>
      </c>
      <c r="K2494">
        <f t="shared" si="205"/>
        <v>3.6100000000000487E-4</v>
      </c>
      <c r="L2494">
        <f>IF(ISNA(E2494-Observed!M2496),"",E2494-Observed!M2496)</f>
        <v>-1.9000000000000128E-2</v>
      </c>
    </row>
    <row r="2495" spans="1:12" x14ac:dyDescent="0.25">
      <c r="A2495" s="8">
        <f t="shared" si="201"/>
        <v>42546.377</v>
      </c>
      <c r="B2495">
        <v>14787.377</v>
      </c>
      <c r="C2495">
        <v>2495</v>
      </c>
      <c r="D2495">
        <f>'Raw Mod'!F2495</f>
        <v>15.71</v>
      </c>
      <c r="E2495">
        <f t="shared" si="202"/>
        <v>15.71</v>
      </c>
      <c r="F2495">
        <v>16.29</v>
      </c>
      <c r="G2495">
        <f t="shared" si="203"/>
        <v>16.29</v>
      </c>
      <c r="H2495">
        <f>ABS(E2495-Observed!M2497)</f>
        <v>0.37199999999999989</v>
      </c>
      <c r="I2495">
        <f t="shared" si="204"/>
        <v>0.37199999999999989</v>
      </c>
      <c r="J2495">
        <f>(E2495-Observed!M2497)^2</f>
        <v>0.13838399999999992</v>
      </c>
      <c r="K2495">
        <f t="shared" si="205"/>
        <v>0.13838399999999992</v>
      </c>
      <c r="L2495">
        <f>IF(ISNA(E2495-Observed!M2497),"",E2495-Observed!M2497)</f>
        <v>-0.37199999999999989</v>
      </c>
    </row>
    <row r="2496" spans="1:12" x14ac:dyDescent="0.25">
      <c r="A2496" s="8">
        <f t="shared" si="201"/>
        <v>42546.5</v>
      </c>
      <c r="B2496">
        <v>14787.5</v>
      </c>
      <c r="C2496">
        <v>2496</v>
      </c>
      <c r="D2496">
        <f>'Raw Mod'!F2496</f>
        <v>15.66</v>
      </c>
      <c r="E2496">
        <f t="shared" si="202"/>
        <v>15.66</v>
      </c>
      <c r="F2496">
        <v>16.09</v>
      </c>
      <c r="G2496">
        <f t="shared" si="203"/>
        <v>16.09</v>
      </c>
      <c r="H2496">
        <f>ABS(E2496-Observed!M2498)</f>
        <v>0.51699999999999946</v>
      </c>
      <c r="I2496">
        <f t="shared" si="204"/>
        <v>0.51699999999999946</v>
      </c>
      <c r="J2496">
        <f>(E2496-Observed!M2498)^2</f>
        <v>0.26728899999999944</v>
      </c>
      <c r="K2496">
        <f t="shared" si="205"/>
        <v>0.26728899999999944</v>
      </c>
      <c r="L2496">
        <f>IF(ISNA(E2496-Observed!M2498),"",E2496-Observed!M2498)</f>
        <v>-0.51699999999999946</v>
      </c>
    </row>
    <row r="2497" spans="1:12" x14ac:dyDescent="0.25">
      <c r="A2497" s="8">
        <f t="shared" si="201"/>
        <v>42546.627</v>
      </c>
      <c r="B2497">
        <v>14787.627</v>
      </c>
      <c r="C2497">
        <v>2497</v>
      </c>
      <c r="D2497">
        <f>'Raw Mod'!F2497</f>
        <v>15.62</v>
      </c>
      <c r="E2497">
        <f t="shared" si="202"/>
        <v>15.62</v>
      </c>
      <c r="F2497">
        <v>16.05</v>
      </c>
      <c r="G2497">
        <f t="shared" si="203"/>
        <v>16.05</v>
      </c>
      <c r="H2497">
        <f>ABS(E2497-Observed!M2499)</f>
        <v>0.43800000000000061</v>
      </c>
      <c r="I2497">
        <f t="shared" si="204"/>
        <v>0.43800000000000061</v>
      </c>
      <c r="J2497">
        <f>(E2497-Observed!M2499)^2</f>
        <v>0.19184400000000054</v>
      </c>
      <c r="K2497">
        <f t="shared" si="205"/>
        <v>0.19184400000000054</v>
      </c>
      <c r="L2497">
        <f>IF(ISNA(E2497-Observed!M2499),"",E2497-Observed!M2499)</f>
        <v>-0.43800000000000061</v>
      </c>
    </row>
    <row r="2498" spans="1:12" x14ac:dyDescent="0.25">
      <c r="A2498" s="8">
        <f t="shared" si="201"/>
        <v>42546.75</v>
      </c>
      <c r="B2498">
        <v>14787.75</v>
      </c>
      <c r="C2498">
        <v>2498</v>
      </c>
      <c r="D2498">
        <f>'Raw Mod'!F2498</f>
        <v>15.7</v>
      </c>
      <c r="E2498">
        <f t="shared" si="202"/>
        <v>15.7</v>
      </c>
      <c r="F2498">
        <v>16.149999999999999</v>
      </c>
      <c r="G2498">
        <f t="shared" si="203"/>
        <v>16.149999999999999</v>
      </c>
      <c r="H2498">
        <f>ABS(E2498-Observed!M2500)</f>
        <v>0.4529999999999994</v>
      </c>
      <c r="I2498">
        <f t="shared" si="204"/>
        <v>0.4529999999999994</v>
      </c>
      <c r="J2498">
        <f>(E2498-Observed!M2500)^2</f>
        <v>0.20520899999999945</v>
      </c>
      <c r="K2498">
        <f t="shared" si="205"/>
        <v>0.20520899999999945</v>
      </c>
      <c r="L2498">
        <f>IF(ISNA(E2498-Observed!M2500),"",E2498-Observed!M2500)</f>
        <v>-0.4529999999999994</v>
      </c>
    </row>
    <row r="2499" spans="1:12" x14ac:dyDescent="0.25">
      <c r="A2499" s="8">
        <f t="shared" si="201"/>
        <v>42546.877</v>
      </c>
      <c r="B2499">
        <v>14787.877</v>
      </c>
      <c r="C2499">
        <v>2499</v>
      </c>
      <c r="D2499">
        <f>'Raw Mod'!F2499</f>
        <v>15.84</v>
      </c>
      <c r="E2499">
        <f t="shared" si="202"/>
        <v>15.84</v>
      </c>
      <c r="F2499">
        <v>16.27</v>
      </c>
      <c r="G2499">
        <f t="shared" si="203"/>
        <v>16.27</v>
      </c>
      <c r="H2499">
        <f>ABS(E2499-Observed!M2501)</f>
        <v>0.19399999999999906</v>
      </c>
      <c r="I2499">
        <f t="shared" si="204"/>
        <v>0.19399999999999906</v>
      </c>
      <c r="J2499">
        <f>(E2499-Observed!M2501)^2</f>
        <v>3.7635999999999635E-2</v>
      </c>
      <c r="K2499">
        <f t="shared" si="205"/>
        <v>3.7635999999999635E-2</v>
      </c>
      <c r="L2499">
        <f>IF(ISNA(E2499-Observed!M2501),"",E2499-Observed!M2501)</f>
        <v>-0.19399999999999906</v>
      </c>
    </row>
    <row r="2500" spans="1:12" x14ac:dyDescent="0.25">
      <c r="A2500" s="8">
        <f t="shared" si="201"/>
        <v>42547</v>
      </c>
      <c r="B2500">
        <v>14788</v>
      </c>
      <c r="C2500">
        <v>2500</v>
      </c>
      <c r="D2500">
        <f>'Raw Mod'!F2500</f>
        <v>15.88</v>
      </c>
      <c r="E2500">
        <f t="shared" si="202"/>
        <v>15.88</v>
      </c>
      <c r="F2500">
        <v>16.47</v>
      </c>
      <c r="G2500">
        <f t="shared" si="203"/>
        <v>16.47</v>
      </c>
      <c r="H2500">
        <f>ABS(E2500-Observed!M2502)</f>
        <v>3.700000000000081E-2</v>
      </c>
      <c r="I2500">
        <f t="shared" si="204"/>
        <v>3.700000000000081E-2</v>
      </c>
      <c r="J2500">
        <f>(E2500-Observed!M2502)^2</f>
        <v>1.3690000000000598E-3</v>
      </c>
      <c r="K2500">
        <f t="shared" si="205"/>
        <v>1.3690000000000598E-3</v>
      </c>
      <c r="L2500">
        <f>IF(ISNA(E2500-Observed!M2502),"",E2500-Observed!M2502)</f>
        <v>3.700000000000081E-2</v>
      </c>
    </row>
    <row r="2501" spans="1:12" x14ac:dyDescent="0.25">
      <c r="A2501" s="8">
        <f t="shared" ref="A2501:A2564" si="206">B2501+$A$2-1</f>
        <v>42547.127</v>
      </c>
      <c r="B2501">
        <v>14788.127</v>
      </c>
      <c r="C2501">
        <v>2501</v>
      </c>
      <c r="D2501">
        <f>'Raw Mod'!F2501</f>
        <v>15.92</v>
      </c>
      <c r="E2501">
        <f t="shared" ref="E2501:E2564" si="207">IF(D2501&lt;1,NA(),D2501)</f>
        <v>15.92</v>
      </c>
      <c r="F2501">
        <v>16.34</v>
      </c>
      <c r="G2501">
        <f t="shared" ref="G2501:G2564" si="208">IF(F2501&lt;1,NA(),F2501)</f>
        <v>16.34</v>
      </c>
      <c r="H2501">
        <f>ABS(E2501-Observed!M2503)</f>
        <v>2.8999999999999915E-2</v>
      </c>
      <c r="I2501">
        <f t="shared" ref="I2501:I2564" si="209">IF(ISNA(H2501),"",H2501)</f>
        <v>2.8999999999999915E-2</v>
      </c>
      <c r="J2501">
        <f>(E2501-Observed!M2503)^2</f>
        <v>8.4099999999999507E-4</v>
      </c>
      <c r="K2501">
        <f t="shared" ref="K2501:K2564" si="210">IF(ISNA(J2501),"",J2501)</f>
        <v>8.4099999999999507E-4</v>
      </c>
      <c r="L2501">
        <f>IF(ISNA(E2501-Observed!M2503),"",E2501-Observed!M2503)</f>
        <v>2.8999999999999915E-2</v>
      </c>
    </row>
    <row r="2502" spans="1:12" x14ac:dyDescent="0.25">
      <c r="A2502" s="8">
        <f t="shared" si="206"/>
        <v>42547.25</v>
      </c>
      <c r="B2502">
        <v>14788.25</v>
      </c>
      <c r="C2502">
        <v>2502</v>
      </c>
      <c r="D2502">
        <f>'Raw Mod'!F2502</f>
        <v>16.09</v>
      </c>
      <c r="E2502">
        <f t="shared" si="207"/>
        <v>16.09</v>
      </c>
      <c r="F2502">
        <v>16.52</v>
      </c>
      <c r="G2502">
        <f t="shared" si="208"/>
        <v>16.52</v>
      </c>
      <c r="H2502">
        <f>ABS(E2502-Observed!M2504)</f>
        <v>7.9999999999998295E-2</v>
      </c>
      <c r="I2502">
        <f t="shared" si="209"/>
        <v>7.9999999999998295E-2</v>
      </c>
      <c r="J2502">
        <f>(E2502-Observed!M2504)^2</f>
        <v>6.3999999999997271E-3</v>
      </c>
      <c r="K2502">
        <f t="shared" si="210"/>
        <v>6.3999999999997271E-3</v>
      </c>
      <c r="L2502">
        <f>IF(ISNA(E2502-Observed!M2504),"",E2502-Observed!M2504)</f>
        <v>7.9999999999998295E-2</v>
      </c>
    </row>
    <row r="2503" spans="1:12" x14ac:dyDescent="0.25">
      <c r="A2503" s="8">
        <f t="shared" si="206"/>
        <v>42547.376000000004</v>
      </c>
      <c r="B2503">
        <v>14788.376</v>
      </c>
      <c r="C2503">
        <v>2503</v>
      </c>
      <c r="D2503">
        <f>'Raw Mod'!F2503</f>
        <v>16.21</v>
      </c>
      <c r="E2503">
        <f t="shared" si="207"/>
        <v>16.21</v>
      </c>
      <c r="F2503">
        <v>16.68</v>
      </c>
      <c r="G2503">
        <f t="shared" si="208"/>
        <v>16.68</v>
      </c>
      <c r="H2503">
        <f>ABS(E2503-Observed!M2505)</f>
        <v>8.0999999999999517E-2</v>
      </c>
      <c r="I2503">
        <f t="shared" si="209"/>
        <v>8.0999999999999517E-2</v>
      </c>
      <c r="J2503">
        <f>(E2503-Observed!M2505)^2</f>
        <v>6.5609999999999219E-3</v>
      </c>
      <c r="K2503">
        <f t="shared" si="210"/>
        <v>6.5609999999999219E-3</v>
      </c>
      <c r="L2503">
        <f>IF(ISNA(E2503-Observed!M2505),"",E2503-Observed!M2505)</f>
        <v>8.0999999999999517E-2</v>
      </c>
    </row>
    <row r="2504" spans="1:12" x14ac:dyDescent="0.25">
      <c r="A2504" s="8">
        <f t="shared" si="206"/>
        <v>42547.5</v>
      </c>
      <c r="B2504">
        <v>14788.5</v>
      </c>
      <c r="C2504">
        <v>2504</v>
      </c>
      <c r="D2504">
        <f>'Raw Mod'!F2504</f>
        <v>15.9</v>
      </c>
      <c r="E2504">
        <f t="shared" si="207"/>
        <v>15.9</v>
      </c>
      <c r="F2504">
        <v>16.5</v>
      </c>
      <c r="G2504">
        <f t="shared" si="208"/>
        <v>16.5</v>
      </c>
      <c r="H2504">
        <f>ABS(E2504-Observed!M2506)</f>
        <v>0.56300000000000061</v>
      </c>
      <c r="I2504">
        <f t="shared" si="209"/>
        <v>0.56300000000000061</v>
      </c>
      <c r="J2504">
        <f>(E2504-Observed!M2506)^2</f>
        <v>0.31696900000000067</v>
      </c>
      <c r="K2504">
        <f t="shared" si="210"/>
        <v>0.31696900000000067</v>
      </c>
      <c r="L2504">
        <f>IF(ISNA(E2504-Observed!M2506),"",E2504-Observed!M2506)</f>
        <v>-0.56300000000000061</v>
      </c>
    </row>
    <row r="2505" spans="1:12" x14ac:dyDescent="0.25">
      <c r="A2505" s="8">
        <f t="shared" si="206"/>
        <v>42547.626000000004</v>
      </c>
      <c r="B2505">
        <v>14788.626</v>
      </c>
      <c r="C2505">
        <v>2505</v>
      </c>
      <c r="D2505">
        <f>'Raw Mod'!F2505</f>
        <v>15.82</v>
      </c>
      <c r="E2505">
        <f t="shared" si="207"/>
        <v>15.82</v>
      </c>
      <c r="F2505">
        <v>16.45</v>
      </c>
      <c r="G2505">
        <f t="shared" si="208"/>
        <v>16.45</v>
      </c>
      <c r="H2505">
        <f>ABS(E2505-Observed!M2507)</f>
        <v>0.47599999999999909</v>
      </c>
      <c r="I2505">
        <f t="shared" si="209"/>
        <v>0.47599999999999909</v>
      </c>
      <c r="J2505">
        <f>(E2505-Observed!M2507)^2</f>
        <v>0.22657599999999914</v>
      </c>
      <c r="K2505">
        <f t="shared" si="210"/>
        <v>0.22657599999999914</v>
      </c>
      <c r="L2505">
        <f>IF(ISNA(E2505-Observed!M2507),"",E2505-Observed!M2507)</f>
        <v>-0.47599999999999909</v>
      </c>
    </row>
    <row r="2506" spans="1:12" x14ac:dyDescent="0.25">
      <c r="A2506" s="8">
        <f t="shared" si="206"/>
        <v>42547.75</v>
      </c>
      <c r="B2506">
        <v>14788.75</v>
      </c>
      <c r="C2506">
        <v>2506</v>
      </c>
      <c r="D2506">
        <f>'Raw Mod'!F2506</f>
        <v>15.75</v>
      </c>
      <c r="E2506">
        <f t="shared" si="207"/>
        <v>15.75</v>
      </c>
      <c r="F2506">
        <v>16.25</v>
      </c>
      <c r="G2506">
        <f t="shared" si="208"/>
        <v>16.25</v>
      </c>
      <c r="H2506">
        <f>ABS(E2506-Observed!M2508)</f>
        <v>0.49899999999999878</v>
      </c>
      <c r="I2506">
        <f t="shared" si="209"/>
        <v>0.49899999999999878</v>
      </c>
      <c r="J2506">
        <f>(E2506-Observed!M2508)^2</f>
        <v>0.24900099999999878</v>
      </c>
      <c r="K2506">
        <f t="shared" si="210"/>
        <v>0.24900099999999878</v>
      </c>
      <c r="L2506">
        <f>IF(ISNA(E2506-Observed!M2508),"",E2506-Observed!M2508)</f>
        <v>-0.49899999999999878</v>
      </c>
    </row>
    <row r="2507" spans="1:12" x14ac:dyDescent="0.25">
      <c r="A2507" s="8">
        <f t="shared" si="206"/>
        <v>42547.877</v>
      </c>
      <c r="B2507">
        <v>14788.877</v>
      </c>
      <c r="C2507">
        <v>2507</v>
      </c>
      <c r="D2507">
        <f>'Raw Mod'!F2507</f>
        <v>15.83</v>
      </c>
      <c r="E2507">
        <f t="shared" si="207"/>
        <v>15.83</v>
      </c>
      <c r="F2507">
        <v>16.3</v>
      </c>
      <c r="G2507">
        <f t="shared" si="208"/>
        <v>16.3</v>
      </c>
      <c r="H2507">
        <f>ABS(E2507-Observed!M2509)</f>
        <v>0.22799999999999976</v>
      </c>
      <c r="I2507">
        <f t="shared" si="209"/>
        <v>0.22799999999999976</v>
      </c>
      <c r="J2507">
        <f>(E2507-Observed!M2509)^2</f>
        <v>5.1983999999999891E-2</v>
      </c>
      <c r="K2507">
        <f t="shared" si="210"/>
        <v>5.1983999999999891E-2</v>
      </c>
      <c r="L2507">
        <f>IF(ISNA(E2507-Observed!M2509),"",E2507-Observed!M2509)</f>
        <v>-0.22799999999999976</v>
      </c>
    </row>
    <row r="2508" spans="1:12" x14ac:dyDescent="0.25">
      <c r="A2508" s="8">
        <f t="shared" si="206"/>
        <v>42548</v>
      </c>
      <c r="B2508">
        <v>14789</v>
      </c>
      <c r="C2508">
        <v>2508</v>
      </c>
      <c r="D2508">
        <f>'Raw Mod'!F2508</f>
        <v>15.9</v>
      </c>
      <c r="E2508">
        <f t="shared" si="207"/>
        <v>15.9</v>
      </c>
      <c r="F2508">
        <v>16.36</v>
      </c>
      <c r="G2508">
        <f t="shared" si="208"/>
        <v>16.36</v>
      </c>
      <c r="H2508">
        <f>ABS(E2508-Observed!M2510)</f>
        <v>0.22900000000000098</v>
      </c>
      <c r="I2508">
        <f t="shared" si="209"/>
        <v>0.22900000000000098</v>
      </c>
      <c r="J2508">
        <f>(E2508-Observed!M2510)^2</f>
        <v>5.2441000000000453E-2</v>
      </c>
      <c r="K2508">
        <f t="shared" si="210"/>
        <v>5.2441000000000453E-2</v>
      </c>
      <c r="L2508">
        <f>IF(ISNA(E2508-Observed!M2510),"",E2508-Observed!M2510)</f>
        <v>-0.22900000000000098</v>
      </c>
    </row>
    <row r="2509" spans="1:12" x14ac:dyDescent="0.25">
      <c r="A2509" s="8">
        <f t="shared" si="206"/>
        <v>42548.127</v>
      </c>
      <c r="B2509">
        <v>14789.127</v>
      </c>
      <c r="C2509">
        <v>2509</v>
      </c>
      <c r="D2509">
        <f>'Raw Mod'!F2509</f>
        <v>15.83</v>
      </c>
      <c r="E2509">
        <f t="shared" si="207"/>
        <v>15.83</v>
      </c>
      <c r="F2509">
        <v>16.43</v>
      </c>
      <c r="G2509">
        <f t="shared" si="208"/>
        <v>16.43</v>
      </c>
      <c r="H2509">
        <f>ABS(E2509-Observed!M2511)</f>
        <v>0.15600000000000058</v>
      </c>
      <c r="I2509">
        <f t="shared" si="209"/>
        <v>0.15600000000000058</v>
      </c>
      <c r="J2509">
        <f>(E2509-Observed!M2511)^2</f>
        <v>2.433600000000018E-2</v>
      </c>
      <c r="K2509">
        <f t="shared" si="210"/>
        <v>2.433600000000018E-2</v>
      </c>
      <c r="L2509">
        <f>IF(ISNA(E2509-Observed!M2511),"",E2509-Observed!M2511)</f>
        <v>-0.15600000000000058</v>
      </c>
    </row>
    <row r="2510" spans="1:12" x14ac:dyDescent="0.25">
      <c r="A2510" s="8">
        <f t="shared" si="206"/>
        <v>42548.25</v>
      </c>
      <c r="B2510">
        <v>14789.25</v>
      </c>
      <c r="C2510">
        <v>2510</v>
      </c>
      <c r="D2510">
        <f>'Raw Mod'!F2510</f>
        <v>15.96</v>
      </c>
      <c r="E2510">
        <f t="shared" si="207"/>
        <v>15.96</v>
      </c>
      <c r="F2510">
        <v>16.38</v>
      </c>
      <c r="G2510">
        <f t="shared" si="208"/>
        <v>16.38</v>
      </c>
      <c r="H2510">
        <f>ABS(E2510-Observed!M2512)</f>
        <v>0.31199999999999761</v>
      </c>
      <c r="I2510">
        <f t="shared" si="209"/>
        <v>0.31199999999999761</v>
      </c>
      <c r="J2510">
        <f>(E2510-Observed!M2512)^2</f>
        <v>9.7343999999998515E-2</v>
      </c>
      <c r="K2510">
        <f t="shared" si="210"/>
        <v>9.7343999999998515E-2</v>
      </c>
      <c r="L2510">
        <f>IF(ISNA(E2510-Observed!M2512),"",E2510-Observed!M2512)</f>
        <v>-0.31199999999999761</v>
      </c>
    </row>
    <row r="2511" spans="1:12" x14ac:dyDescent="0.25">
      <c r="A2511" s="8">
        <f t="shared" si="206"/>
        <v>42548.377</v>
      </c>
      <c r="B2511">
        <v>14789.377</v>
      </c>
      <c r="C2511">
        <v>2511</v>
      </c>
      <c r="D2511">
        <f>'Raw Mod'!F2511</f>
        <v>16.04</v>
      </c>
      <c r="E2511">
        <f t="shared" si="207"/>
        <v>16.04</v>
      </c>
      <c r="F2511">
        <v>16.46</v>
      </c>
      <c r="G2511">
        <f t="shared" si="208"/>
        <v>16.46</v>
      </c>
      <c r="H2511">
        <f>ABS(E2511-Observed!M2513)</f>
        <v>0.25600000000000023</v>
      </c>
      <c r="I2511">
        <f t="shared" si="209"/>
        <v>0.25600000000000023</v>
      </c>
      <c r="J2511">
        <f>(E2511-Observed!M2513)^2</f>
        <v>6.5536000000000122E-2</v>
      </c>
      <c r="K2511">
        <f t="shared" si="210"/>
        <v>6.5536000000000122E-2</v>
      </c>
      <c r="L2511">
        <f>IF(ISNA(E2511-Observed!M2513),"",E2511-Observed!M2513)</f>
        <v>-0.25600000000000023</v>
      </c>
    </row>
    <row r="2512" spans="1:12" x14ac:dyDescent="0.25">
      <c r="A2512" s="8">
        <f t="shared" si="206"/>
        <v>42548.5</v>
      </c>
      <c r="B2512">
        <v>14789.5</v>
      </c>
      <c r="C2512">
        <v>2512</v>
      </c>
      <c r="D2512">
        <f>'Raw Mod'!F2512</f>
        <v>16.03</v>
      </c>
      <c r="E2512">
        <f t="shared" si="207"/>
        <v>16.03</v>
      </c>
      <c r="F2512">
        <v>16.43</v>
      </c>
      <c r="G2512">
        <f t="shared" si="208"/>
        <v>16.43</v>
      </c>
      <c r="H2512">
        <f>ABS(E2512-Observed!M2514)</f>
        <v>0.45699999999999719</v>
      </c>
      <c r="I2512">
        <f t="shared" si="209"/>
        <v>0.45699999999999719</v>
      </c>
      <c r="J2512">
        <f>(E2512-Observed!M2514)^2</f>
        <v>0.20884899999999743</v>
      </c>
      <c r="K2512">
        <f t="shared" si="210"/>
        <v>0.20884899999999743</v>
      </c>
      <c r="L2512">
        <f>IF(ISNA(E2512-Observed!M2514),"",E2512-Observed!M2514)</f>
        <v>-0.45699999999999719</v>
      </c>
    </row>
    <row r="2513" spans="1:12" x14ac:dyDescent="0.25">
      <c r="A2513" s="8">
        <f t="shared" si="206"/>
        <v>42548.627</v>
      </c>
      <c r="B2513">
        <v>14789.627</v>
      </c>
      <c r="C2513">
        <v>2513</v>
      </c>
      <c r="D2513">
        <f>'Raw Mod'!F2513</f>
        <v>16.05</v>
      </c>
      <c r="E2513">
        <f t="shared" si="207"/>
        <v>16.05</v>
      </c>
      <c r="F2513">
        <v>16.48</v>
      </c>
      <c r="G2513">
        <f t="shared" si="208"/>
        <v>16.48</v>
      </c>
      <c r="H2513">
        <f>ABS(E2513-Observed!M2515)</f>
        <v>0.17500000000000071</v>
      </c>
      <c r="I2513">
        <f t="shared" si="209"/>
        <v>0.17500000000000071</v>
      </c>
      <c r="J2513">
        <f>(E2513-Observed!M2515)^2</f>
        <v>3.0625000000000249E-2</v>
      </c>
      <c r="K2513">
        <f t="shared" si="210"/>
        <v>3.0625000000000249E-2</v>
      </c>
      <c r="L2513">
        <f>IF(ISNA(E2513-Observed!M2515),"",E2513-Observed!M2515)</f>
        <v>-0.17500000000000071</v>
      </c>
    </row>
    <row r="2514" spans="1:12" x14ac:dyDescent="0.25">
      <c r="A2514" s="8">
        <f t="shared" si="206"/>
        <v>42548.75</v>
      </c>
      <c r="B2514">
        <v>14789.75</v>
      </c>
      <c r="C2514">
        <v>2514</v>
      </c>
      <c r="D2514">
        <f>'Raw Mod'!F2514</f>
        <v>15.99</v>
      </c>
      <c r="E2514">
        <f t="shared" si="207"/>
        <v>15.99</v>
      </c>
      <c r="F2514">
        <v>16.440000000000001</v>
      </c>
      <c r="G2514">
        <f t="shared" si="208"/>
        <v>16.440000000000001</v>
      </c>
      <c r="H2514">
        <f>ABS(E2514-Observed!M2516)</f>
        <v>0.37799999999999834</v>
      </c>
      <c r="I2514">
        <f t="shared" si="209"/>
        <v>0.37799999999999834</v>
      </c>
      <c r="J2514">
        <f>(E2514-Observed!M2516)^2</f>
        <v>0.14288399999999873</v>
      </c>
      <c r="K2514">
        <f t="shared" si="210"/>
        <v>0.14288399999999873</v>
      </c>
      <c r="L2514">
        <f>IF(ISNA(E2514-Observed!M2516),"",E2514-Observed!M2516)</f>
        <v>-0.37799999999999834</v>
      </c>
    </row>
    <row r="2515" spans="1:12" x14ac:dyDescent="0.25">
      <c r="A2515" s="8">
        <f t="shared" si="206"/>
        <v>42548.877</v>
      </c>
      <c r="B2515">
        <v>14789.877</v>
      </c>
      <c r="C2515">
        <v>2515</v>
      </c>
      <c r="D2515">
        <f>'Raw Mod'!F2515</f>
        <v>16.02</v>
      </c>
      <c r="E2515">
        <f t="shared" si="207"/>
        <v>16.02</v>
      </c>
      <c r="F2515">
        <v>16.46</v>
      </c>
      <c r="G2515">
        <f t="shared" si="208"/>
        <v>16.46</v>
      </c>
      <c r="H2515">
        <f>ABS(E2515-Observed!M2517)</f>
        <v>6.2000000000001165E-2</v>
      </c>
      <c r="I2515">
        <f t="shared" si="209"/>
        <v>6.2000000000001165E-2</v>
      </c>
      <c r="J2515">
        <f>(E2515-Observed!M2517)^2</f>
        <v>3.8440000000001446E-3</v>
      </c>
      <c r="K2515">
        <f t="shared" si="210"/>
        <v>3.8440000000001446E-3</v>
      </c>
      <c r="L2515">
        <f>IF(ISNA(E2515-Observed!M2517),"",E2515-Observed!M2517)</f>
        <v>-6.2000000000001165E-2</v>
      </c>
    </row>
    <row r="2516" spans="1:12" x14ac:dyDescent="0.25">
      <c r="A2516" s="8">
        <f t="shared" si="206"/>
        <v>42549</v>
      </c>
      <c r="B2516">
        <v>14790</v>
      </c>
      <c r="C2516">
        <v>2516</v>
      </c>
      <c r="D2516">
        <f>'Raw Mod'!F2516</f>
        <v>16.11</v>
      </c>
      <c r="E2516">
        <f t="shared" si="207"/>
        <v>16.11</v>
      </c>
      <c r="F2516">
        <v>16.690000000000001</v>
      </c>
      <c r="G2516">
        <f t="shared" si="208"/>
        <v>16.690000000000001</v>
      </c>
      <c r="H2516">
        <f>ABS(E2516-Observed!M2518)</f>
        <v>2.7999999999998693E-2</v>
      </c>
      <c r="I2516">
        <f t="shared" si="209"/>
        <v>2.7999999999998693E-2</v>
      </c>
      <c r="J2516">
        <f>(E2516-Observed!M2518)^2</f>
        <v>7.8399999999992679E-4</v>
      </c>
      <c r="K2516">
        <f t="shared" si="210"/>
        <v>7.8399999999992679E-4</v>
      </c>
      <c r="L2516">
        <f>IF(ISNA(E2516-Observed!M2518),"",E2516-Observed!M2518)</f>
        <v>2.7999999999998693E-2</v>
      </c>
    </row>
    <row r="2517" spans="1:12" x14ac:dyDescent="0.25">
      <c r="A2517" s="8">
        <f t="shared" si="206"/>
        <v>42549.127</v>
      </c>
      <c r="B2517">
        <v>14790.127</v>
      </c>
      <c r="C2517">
        <v>2517</v>
      </c>
      <c r="D2517">
        <f>'Raw Mod'!F2517</f>
        <v>16.190000000000001</v>
      </c>
      <c r="E2517">
        <f t="shared" si="207"/>
        <v>16.190000000000001</v>
      </c>
      <c r="F2517">
        <v>16.64</v>
      </c>
      <c r="G2517">
        <f t="shared" si="208"/>
        <v>16.64</v>
      </c>
      <c r="H2517">
        <f>ABS(E2517-Observed!M2519)</f>
        <v>6.0999999999999943E-2</v>
      </c>
      <c r="I2517">
        <f t="shared" si="209"/>
        <v>6.0999999999999943E-2</v>
      </c>
      <c r="J2517">
        <f>(E2517-Observed!M2519)^2</f>
        <v>3.720999999999993E-3</v>
      </c>
      <c r="K2517">
        <f t="shared" si="210"/>
        <v>3.720999999999993E-3</v>
      </c>
      <c r="L2517">
        <f>IF(ISNA(E2517-Observed!M2519),"",E2517-Observed!M2519)</f>
        <v>6.0999999999999943E-2</v>
      </c>
    </row>
    <row r="2518" spans="1:12" x14ac:dyDescent="0.25">
      <c r="A2518" s="8">
        <f t="shared" si="206"/>
        <v>42549.25</v>
      </c>
      <c r="B2518">
        <v>14790.25</v>
      </c>
      <c r="C2518">
        <v>2518</v>
      </c>
      <c r="D2518">
        <f>'Raw Mod'!F2518</f>
        <v>16.21</v>
      </c>
      <c r="E2518">
        <f t="shared" si="207"/>
        <v>16.21</v>
      </c>
      <c r="F2518">
        <v>16.61</v>
      </c>
      <c r="G2518">
        <f t="shared" si="208"/>
        <v>16.61</v>
      </c>
      <c r="H2518">
        <f>ABS(E2518-Observed!M2520)</f>
        <v>0.18199999999999861</v>
      </c>
      <c r="I2518">
        <f t="shared" si="209"/>
        <v>0.18199999999999861</v>
      </c>
      <c r="J2518">
        <f>(E2518-Observed!M2520)^2</f>
        <v>3.3123999999999494E-2</v>
      </c>
      <c r="K2518">
        <f t="shared" si="210"/>
        <v>3.3123999999999494E-2</v>
      </c>
      <c r="L2518">
        <f>IF(ISNA(E2518-Observed!M2520),"",E2518-Observed!M2520)</f>
        <v>-0.18199999999999861</v>
      </c>
    </row>
    <row r="2519" spans="1:12" x14ac:dyDescent="0.25">
      <c r="A2519" s="8">
        <f t="shared" si="206"/>
        <v>42549.376000000004</v>
      </c>
      <c r="B2519">
        <v>14790.376</v>
      </c>
      <c r="C2519">
        <v>2519</v>
      </c>
      <c r="D2519">
        <f>'Raw Mod'!F2519</f>
        <v>16.309999999999999</v>
      </c>
      <c r="E2519">
        <f t="shared" si="207"/>
        <v>16.309999999999999</v>
      </c>
      <c r="F2519">
        <v>16.739999999999998</v>
      </c>
      <c r="G2519">
        <f t="shared" si="208"/>
        <v>16.739999999999998</v>
      </c>
      <c r="H2519">
        <f>ABS(E2519-Observed!M2521)</f>
        <v>0.20100000000000051</v>
      </c>
      <c r="I2519">
        <f t="shared" si="209"/>
        <v>0.20100000000000051</v>
      </c>
      <c r="J2519">
        <f>(E2519-Observed!M2521)^2</f>
        <v>4.0401000000000208E-2</v>
      </c>
      <c r="K2519">
        <f t="shared" si="210"/>
        <v>4.0401000000000208E-2</v>
      </c>
      <c r="L2519">
        <f>IF(ISNA(E2519-Observed!M2521),"",E2519-Observed!M2521)</f>
        <v>-0.20100000000000051</v>
      </c>
    </row>
    <row r="2520" spans="1:12" x14ac:dyDescent="0.25">
      <c r="A2520" s="8">
        <f t="shared" si="206"/>
        <v>42549.5</v>
      </c>
      <c r="B2520">
        <v>14790.5</v>
      </c>
      <c r="C2520">
        <v>2520</v>
      </c>
      <c r="D2520">
        <f>'Raw Mod'!F2520</f>
        <v>16.14</v>
      </c>
      <c r="E2520">
        <f t="shared" si="207"/>
        <v>16.14</v>
      </c>
      <c r="F2520">
        <v>16.59</v>
      </c>
      <c r="G2520">
        <f t="shared" si="208"/>
        <v>16.59</v>
      </c>
      <c r="H2520">
        <f>ABS(E2520-Observed!M2522)</f>
        <v>0.53699999999999903</v>
      </c>
      <c r="I2520">
        <f t="shared" si="209"/>
        <v>0.53699999999999903</v>
      </c>
      <c r="J2520">
        <f>(E2520-Observed!M2522)^2</f>
        <v>0.28836899999999899</v>
      </c>
      <c r="K2520">
        <f t="shared" si="210"/>
        <v>0.28836899999999899</v>
      </c>
      <c r="L2520">
        <f>IF(ISNA(E2520-Observed!M2522),"",E2520-Observed!M2522)</f>
        <v>-0.53699999999999903</v>
      </c>
    </row>
    <row r="2521" spans="1:12" x14ac:dyDescent="0.25">
      <c r="A2521" s="8">
        <f t="shared" si="206"/>
        <v>42549.626000000004</v>
      </c>
      <c r="B2521">
        <v>14790.626</v>
      </c>
      <c r="C2521">
        <v>2521</v>
      </c>
      <c r="D2521">
        <f>'Raw Mod'!F2521</f>
        <v>16.14</v>
      </c>
      <c r="E2521">
        <f t="shared" si="207"/>
        <v>16.14</v>
      </c>
      <c r="F2521">
        <v>16.579999999999998</v>
      </c>
      <c r="G2521">
        <f t="shared" si="208"/>
        <v>16.579999999999998</v>
      </c>
      <c r="H2521">
        <f>ABS(E2521-Observed!M2523)</f>
        <v>0.29899999999999949</v>
      </c>
      <c r="I2521">
        <f t="shared" si="209"/>
        <v>0.29899999999999949</v>
      </c>
      <c r="J2521">
        <f>(E2521-Observed!M2523)^2</f>
        <v>8.9400999999999689E-2</v>
      </c>
      <c r="K2521">
        <f t="shared" si="210"/>
        <v>8.9400999999999689E-2</v>
      </c>
      <c r="L2521">
        <f>IF(ISNA(E2521-Observed!M2523),"",E2521-Observed!M2523)</f>
        <v>-0.29899999999999949</v>
      </c>
    </row>
    <row r="2522" spans="1:12" x14ac:dyDescent="0.25">
      <c r="A2522" s="8">
        <f t="shared" si="206"/>
        <v>42549.75</v>
      </c>
      <c r="B2522">
        <v>14790.75</v>
      </c>
      <c r="C2522">
        <v>2522</v>
      </c>
      <c r="D2522">
        <f>'Raw Mod'!F2522</f>
        <v>16.12</v>
      </c>
      <c r="E2522">
        <f t="shared" si="207"/>
        <v>16.12</v>
      </c>
      <c r="F2522">
        <v>16.57</v>
      </c>
      <c r="G2522">
        <f t="shared" si="208"/>
        <v>16.57</v>
      </c>
      <c r="H2522">
        <f>ABS(E2522-Observed!M2524)</f>
        <v>0.34299999999999997</v>
      </c>
      <c r="I2522">
        <f t="shared" si="209"/>
        <v>0.34299999999999997</v>
      </c>
      <c r="J2522">
        <f>(E2522-Observed!M2524)^2</f>
        <v>0.11764899999999998</v>
      </c>
      <c r="K2522">
        <f t="shared" si="210"/>
        <v>0.11764899999999998</v>
      </c>
      <c r="L2522">
        <f>IF(ISNA(E2522-Observed!M2524),"",E2522-Observed!M2524)</f>
        <v>-0.34299999999999997</v>
      </c>
    </row>
    <row r="2523" spans="1:12" x14ac:dyDescent="0.25">
      <c r="A2523" s="8">
        <f t="shared" si="206"/>
        <v>42549.876000000004</v>
      </c>
      <c r="B2523">
        <v>14790.876</v>
      </c>
      <c r="C2523">
        <v>2523</v>
      </c>
      <c r="D2523">
        <f>'Raw Mod'!F2523</f>
        <v>16.309999999999999</v>
      </c>
      <c r="E2523">
        <f t="shared" si="207"/>
        <v>16.309999999999999</v>
      </c>
      <c r="F2523">
        <v>16.739999999999998</v>
      </c>
      <c r="G2523">
        <f t="shared" si="208"/>
        <v>16.739999999999998</v>
      </c>
      <c r="H2523">
        <f>ABS(E2523-Observed!M2525)</f>
        <v>1.3999999999999346E-2</v>
      </c>
      <c r="I2523">
        <f t="shared" si="209"/>
        <v>1.3999999999999346E-2</v>
      </c>
      <c r="J2523">
        <f>(E2523-Observed!M2525)^2</f>
        <v>1.959999999999817E-4</v>
      </c>
      <c r="K2523">
        <f t="shared" si="210"/>
        <v>1.959999999999817E-4</v>
      </c>
      <c r="L2523">
        <f>IF(ISNA(E2523-Observed!M2525),"",E2523-Observed!M2525)</f>
        <v>1.3999999999999346E-2</v>
      </c>
    </row>
    <row r="2524" spans="1:12" x14ac:dyDescent="0.25">
      <c r="A2524" s="8">
        <f t="shared" si="206"/>
        <v>42550</v>
      </c>
      <c r="B2524">
        <v>14791</v>
      </c>
      <c r="C2524">
        <v>2524</v>
      </c>
      <c r="D2524">
        <f>'Raw Mod'!F2524</f>
        <v>16.29</v>
      </c>
      <c r="E2524">
        <f t="shared" si="207"/>
        <v>16.29</v>
      </c>
      <c r="F2524">
        <v>16.73</v>
      </c>
      <c r="G2524">
        <f t="shared" si="208"/>
        <v>16.73</v>
      </c>
      <c r="H2524">
        <f>ABS(E2524-Observed!M2526)</f>
        <v>5.4000000000002046E-2</v>
      </c>
      <c r="I2524">
        <f t="shared" si="209"/>
        <v>5.4000000000002046E-2</v>
      </c>
      <c r="J2524">
        <f>(E2524-Observed!M2526)^2</f>
        <v>2.9160000000002209E-3</v>
      </c>
      <c r="K2524">
        <f t="shared" si="210"/>
        <v>2.9160000000002209E-3</v>
      </c>
      <c r="L2524">
        <f>IF(ISNA(E2524-Observed!M2526),"",E2524-Observed!M2526)</f>
        <v>-5.4000000000002046E-2</v>
      </c>
    </row>
    <row r="2525" spans="1:12" x14ac:dyDescent="0.25">
      <c r="A2525" s="8">
        <f t="shared" si="206"/>
        <v>42550.127</v>
      </c>
      <c r="B2525">
        <v>14791.127</v>
      </c>
      <c r="C2525">
        <v>2525</v>
      </c>
      <c r="D2525">
        <f>'Raw Mod'!F2525</f>
        <v>16.260000000000002</v>
      </c>
      <c r="E2525">
        <f t="shared" si="207"/>
        <v>16.260000000000002</v>
      </c>
      <c r="F2525">
        <v>16.690000000000001</v>
      </c>
      <c r="G2525">
        <f t="shared" si="208"/>
        <v>16.690000000000001</v>
      </c>
      <c r="H2525">
        <f>ABS(E2525-Observed!M2527)</f>
        <v>3.5999999999997812E-2</v>
      </c>
      <c r="I2525">
        <f t="shared" si="209"/>
        <v>3.5999999999997812E-2</v>
      </c>
      <c r="J2525">
        <f>(E2525-Observed!M2527)^2</f>
        <v>1.2959999999998424E-3</v>
      </c>
      <c r="K2525">
        <f t="shared" si="210"/>
        <v>1.2959999999998424E-3</v>
      </c>
      <c r="L2525">
        <f>IF(ISNA(E2525-Observed!M2527),"",E2525-Observed!M2527)</f>
        <v>-3.5999999999997812E-2</v>
      </c>
    </row>
    <row r="2526" spans="1:12" x14ac:dyDescent="0.25">
      <c r="A2526" s="8">
        <f t="shared" si="206"/>
        <v>42550.25</v>
      </c>
      <c r="B2526">
        <v>14791.25</v>
      </c>
      <c r="C2526">
        <v>2526</v>
      </c>
      <c r="D2526">
        <f>'Raw Mod'!F2526</f>
        <v>16.34</v>
      </c>
      <c r="E2526">
        <f t="shared" si="207"/>
        <v>16.34</v>
      </c>
      <c r="F2526">
        <v>16.78</v>
      </c>
      <c r="G2526">
        <f t="shared" si="208"/>
        <v>16.78</v>
      </c>
      <c r="H2526">
        <f>ABS(E2526-Observed!M2528)</f>
        <v>0.14699999999999847</v>
      </c>
      <c r="I2526">
        <f t="shared" si="209"/>
        <v>0.14699999999999847</v>
      </c>
      <c r="J2526">
        <f>(E2526-Observed!M2528)^2</f>
        <v>2.1608999999999549E-2</v>
      </c>
      <c r="K2526">
        <f t="shared" si="210"/>
        <v>2.1608999999999549E-2</v>
      </c>
      <c r="L2526">
        <f>IF(ISNA(E2526-Observed!M2528),"",E2526-Observed!M2528)</f>
        <v>-0.14699999999999847</v>
      </c>
    </row>
    <row r="2527" spans="1:12" x14ac:dyDescent="0.25">
      <c r="A2527" s="8">
        <f t="shared" si="206"/>
        <v>42550.377</v>
      </c>
      <c r="B2527">
        <v>14791.377</v>
      </c>
      <c r="C2527">
        <v>2527</v>
      </c>
      <c r="D2527">
        <f>'Raw Mod'!F2527</f>
        <v>16.41</v>
      </c>
      <c r="E2527">
        <f t="shared" si="207"/>
        <v>16.41</v>
      </c>
      <c r="F2527">
        <v>16.88</v>
      </c>
      <c r="G2527">
        <f t="shared" si="208"/>
        <v>16.88</v>
      </c>
      <c r="H2527">
        <f>ABS(E2527-Observed!M2529)</f>
        <v>0.21999999999999886</v>
      </c>
      <c r="I2527">
        <f t="shared" si="209"/>
        <v>0.21999999999999886</v>
      </c>
      <c r="J2527">
        <f>(E2527-Observed!M2529)^2</f>
        <v>4.8399999999999499E-2</v>
      </c>
      <c r="K2527">
        <f t="shared" si="210"/>
        <v>4.8399999999999499E-2</v>
      </c>
      <c r="L2527">
        <f>IF(ISNA(E2527-Observed!M2529),"",E2527-Observed!M2529)</f>
        <v>-0.21999999999999886</v>
      </c>
    </row>
    <row r="2528" spans="1:12" x14ac:dyDescent="0.25">
      <c r="A2528" s="8">
        <f t="shared" si="206"/>
        <v>42550.5</v>
      </c>
      <c r="B2528">
        <v>14791.5</v>
      </c>
      <c r="C2528">
        <v>2528</v>
      </c>
      <c r="D2528">
        <f>'Raw Mod'!F2528</f>
        <v>16.25</v>
      </c>
      <c r="E2528">
        <f t="shared" si="207"/>
        <v>16.25</v>
      </c>
      <c r="F2528">
        <v>16.7</v>
      </c>
      <c r="G2528">
        <f t="shared" si="208"/>
        <v>16.7</v>
      </c>
      <c r="H2528">
        <f>ABS(E2528-Observed!M2530)</f>
        <v>0.47500000000000142</v>
      </c>
      <c r="I2528">
        <f t="shared" si="209"/>
        <v>0.47500000000000142</v>
      </c>
      <c r="J2528">
        <f>(E2528-Observed!M2530)^2</f>
        <v>0.22562500000000135</v>
      </c>
      <c r="K2528">
        <f t="shared" si="210"/>
        <v>0.22562500000000135</v>
      </c>
      <c r="L2528">
        <f>IF(ISNA(E2528-Observed!M2530),"",E2528-Observed!M2530)</f>
        <v>-0.47500000000000142</v>
      </c>
    </row>
    <row r="2529" spans="1:12" x14ac:dyDescent="0.25">
      <c r="A2529" s="8">
        <f t="shared" si="206"/>
        <v>42550.626000000004</v>
      </c>
      <c r="B2529">
        <v>14791.626</v>
      </c>
      <c r="C2529">
        <v>2529</v>
      </c>
      <c r="D2529">
        <f>'Raw Mod'!F2529</f>
        <v>15.94</v>
      </c>
      <c r="E2529">
        <f t="shared" si="207"/>
        <v>15.94</v>
      </c>
      <c r="F2529">
        <v>16.54</v>
      </c>
      <c r="G2529">
        <f t="shared" si="208"/>
        <v>16.54</v>
      </c>
      <c r="H2529">
        <f>ABS(E2529-Observed!M2531)</f>
        <v>0.52300000000000146</v>
      </c>
      <c r="I2529">
        <f t="shared" si="209"/>
        <v>0.52300000000000146</v>
      </c>
      <c r="J2529">
        <f>(E2529-Observed!M2531)^2</f>
        <v>0.27352900000000152</v>
      </c>
      <c r="K2529">
        <f t="shared" si="210"/>
        <v>0.27352900000000152</v>
      </c>
      <c r="L2529">
        <f>IF(ISNA(E2529-Observed!M2531),"",E2529-Observed!M2531)</f>
        <v>-0.52300000000000146</v>
      </c>
    </row>
    <row r="2530" spans="1:12" x14ac:dyDescent="0.25">
      <c r="A2530" s="8">
        <f t="shared" si="206"/>
        <v>42550.75</v>
      </c>
      <c r="B2530">
        <v>14791.75</v>
      </c>
      <c r="C2530">
        <v>2530</v>
      </c>
      <c r="D2530">
        <f>'Raw Mod'!F2530</f>
        <v>16.04</v>
      </c>
      <c r="E2530">
        <f t="shared" si="207"/>
        <v>16.04</v>
      </c>
      <c r="F2530">
        <v>16.66</v>
      </c>
      <c r="G2530">
        <f t="shared" si="208"/>
        <v>16.66</v>
      </c>
      <c r="H2530">
        <f>ABS(E2530-Observed!M2532)</f>
        <v>0.39900000000000091</v>
      </c>
      <c r="I2530">
        <f t="shared" si="209"/>
        <v>0.39900000000000091</v>
      </c>
      <c r="J2530">
        <f>(E2530-Observed!M2532)^2</f>
        <v>0.15920100000000073</v>
      </c>
      <c r="K2530">
        <f t="shared" si="210"/>
        <v>0.15920100000000073</v>
      </c>
      <c r="L2530">
        <f>IF(ISNA(E2530-Observed!M2532),"",E2530-Observed!M2532)</f>
        <v>-0.39900000000000091</v>
      </c>
    </row>
    <row r="2531" spans="1:12" x14ac:dyDescent="0.25">
      <c r="A2531" s="8">
        <f t="shared" si="206"/>
        <v>42550.875</v>
      </c>
      <c r="B2531">
        <v>14791.875</v>
      </c>
      <c r="C2531">
        <v>2531</v>
      </c>
      <c r="D2531">
        <f>'Raw Mod'!F2531</f>
        <v>16.37</v>
      </c>
      <c r="E2531">
        <f t="shared" si="207"/>
        <v>16.37</v>
      </c>
      <c r="F2531">
        <v>16.809999999999999</v>
      </c>
      <c r="G2531">
        <f t="shared" si="208"/>
        <v>16.809999999999999</v>
      </c>
      <c r="H2531">
        <f>ABS(E2531-Observed!M2533)</f>
        <v>5.0000000000000711E-2</v>
      </c>
      <c r="I2531">
        <f t="shared" si="209"/>
        <v>5.0000000000000711E-2</v>
      </c>
      <c r="J2531">
        <f>(E2531-Observed!M2533)^2</f>
        <v>2.5000000000000712E-3</v>
      </c>
      <c r="K2531">
        <f t="shared" si="210"/>
        <v>2.5000000000000712E-3</v>
      </c>
      <c r="L2531">
        <f>IF(ISNA(E2531-Observed!M2533),"",E2531-Observed!M2533)</f>
        <v>5.0000000000000711E-2</v>
      </c>
    </row>
    <row r="2532" spans="1:12" x14ac:dyDescent="0.25">
      <c r="A2532" s="8">
        <f t="shared" si="206"/>
        <v>42551</v>
      </c>
      <c r="B2532">
        <v>14792</v>
      </c>
      <c r="C2532">
        <v>2532</v>
      </c>
      <c r="D2532">
        <f>'Raw Mod'!F2532</f>
        <v>16.399999999999999</v>
      </c>
      <c r="E2532">
        <f t="shared" si="207"/>
        <v>16.399999999999999</v>
      </c>
      <c r="F2532">
        <v>16.829999999999998</v>
      </c>
      <c r="G2532">
        <f t="shared" si="208"/>
        <v>16.829999999999998</v>
      </c>
      <c r="H2532">
        <f>ABS(E2532-Observed!M2534)</f>
        <v>0.13400000000000034</v>
      </c>
      <c r="I2532">
        <f t="shared" si="209"/>
        <v>0.13400000000000034</v>
      </c>
      <c r="J2532">
        <f>(E2532-Observed!M2534)^2</f>
        <v>1.795600000000009E-2</v>
      </c>
      <c r="K2532">
        <f t="shared" si="210"/>
        <v>1.795600000000009E-2</v>
      </c>
      <c r="L2532">
        <f>IF(ISNA(E2532-Observed!M2534),"",E2532-Observed!M2534)</f>
        <v>-0.13400000000000034</v>
      </c>
    </row>
    <row r="2533" spans="1:12" x14ac:dyDescent="0.25">
      <c r="A2533" s="8">
        <f t="shared" si="206"/>
        <v>42551.126000000004</v>
      </c>
      <c r="B2533">
        <v>14792.126</v>
      </c>
      <c r="C2533">
        <v>2533</v>
      </c>
      <c r="D2533">
        <f>'Raw Mod'!F2533</f>
        <v>16.260000000000002</v>
      </c>
      <c r="E2533">
        <f t="shared" si="207"/>
        <v>16.260000000000002</v>
      </c>
      <c r="F2533">
        <v>16.690000000000001</v>
      </c>
      <c r="G2533">
        <f t="shared" si="208"/>
        <v>16.690000000000001</v>
      </c>
      <c r="H2533">
        <f>ABS(E2533-Observed!M2535)</f>
        <v>0.34600000000000009</v>
      </c>
      <c r="I2533">
        <f t="shared" si="209"/>
        <v>0.34600000000000009</v>
      </c>
      <c r="J2533">
        <f>(E2533-Observed!M2535)^2</f>
        <v>0.11971600000000006</v>
      </c>
      <c r="K2533">
        <f t="shared" si="210"/>
        <v>0.11971600000000006</v>
      </c>
      <c r="L2533">
        <f>IF(ISNA(E2533-Observed!M2535),"",E2533-Observed!M2535)</f>
        <v>-0.34600000000000009</v>
      </c>
    </row>
    <row r="2534" spans="1:12" x14ac:dyDescent="0.25">
      <c r="A2534" s="8">
        <f t="shared" si="206"/>
        <v>42551.25</v>
      </c>
      <c r="B2534">
        <v>14792.25</v>
      </c>
      <c r="C2534">
        <v>2534</v>
      </c>
      <c r="D2534">
        <f>'Raw Mod'!F2534</f>
        <v>16.420000000000002</v>
      </c>
      <c r="E2534">
        <f t="shared" si="207"/>
        <v>16.420000000000002</v>
      </c>
      <c r="F2534">
        <v>16.829999999999998</v>
      </c>
      <c r="G2534">
        <f t="shared" si="208"/>
        <v>16.829999999999998</v>
      </c>
      <c r="H2534">
        <f>ABS(E2534-Observed!M2536)</f>
        <v>0.2569999999999979</v>
      </c>
      <c r="I2534">
        <f t="shared" si="209"/>
        <v>0.2569999999999979</v>
      </c>
      <c r="J2534">
        <f>(E2534-Observed!M2536)^2</f>
        <v>6.6048999999998914E-2</v>
      </c>
      <c r="K2534">
        <f t="shared" si="210"/>
        <v>6.6048999999998914E-2</v>
      </c>
      <c r="L2534">
        <f>IF(ISNA(E2534-Observed!M2536),"",E2534-Observed!M2536)</f>
        <v>-0.2569999999999979</v>
      </c>
    </row>
    <row r="2535" spans="1:12" x14ac:dyDescent="0.25">
      <c r="A2535" s="8">
        <f t="shared" si="206"/>
        <v>42551.377</v>
      </c>
      <c r="B2535">
        <v>14792.377</v>
      </c>
      <c r="C2535">
        <v>2535</v>
      </c>
      <c r="D2535">
        <f>'Raw Mod'!F2535</f>
        <v>16.510000000000002</v>
      </c>
      <c r="E2535">
        <f t="shared" si="207"/>
        <v>16.510000000000002</v>
      </c>
      <c r="F2535">
        <v>16.96</v>
      </c>
      <c r="G2535">
        <f t="shared" si="208"/>
        <v>16.96</v>
      </c>
      <c r="H2535">
        <f>ABS(E2535-Observed!M2537)</f>
        <v>0.28599999999999781</v>
      </c>
      <c r="I2535">
        <f t="shared" si="209"/>
        <v>0.28599999999999781</v>
      </c>
      <c r="J2535">
        <f>(E2535-Observed!M2537)^2</f>
        <v>8.1795999999998745E-2</v>
      </c>
      <c r="K2535">
        <f t="shared" si="210"/>
        <v>8.1795999999998745E-2</v>
      </c>
      <c r="L2535">
        <f>IF(ISNA(E2535-Observed!M2537),"",E2535-Observed!M2537)</f>
        <v>-0.28599999999999781</v>
      </c>
    </row>
    <row r="2536" spans="1:12" x14ac:dyDescent="0.25">
      <c r="A2536" s="8">
        <f t="shared" si="206"/>
        <v>42551.5</v>
      </c>
      <c r="B2536">
        <v>14792.5</v>
      </c>
      <c r="C2536">
        <v>2536</v>
      </c>
      <c r="D2536">
        <f>'Raw Mod'!F2536</f>
        <v>16.48</v>
      </c>
      <c r="E2536">
        <f t="shared" si="207"/>
        <v>16.48</v>
      </c>
      <c r="F2536">
        <v>16.920000000000002</v>
      </c>
      <c r="G2536">
        <f t="shared" si="208"/>
        <v>16.920000000000002</v>
      </c>
      <c r="H2536">
        <f>ABS(E2536-Observed!M2538)</f>
        <v>0.36400000000000077</v>
      </c>
      <c r="I2536">
        <f t="shared" si="209"/>
        <v>0.36400000000000077</v>
      </c>
      <c r="J2536">
        <f>(E2536-Observed!M2538)^2</f>
        <v>0.13249600000000056</v>
      </c>
      <c r="K2536">
        <f t="shared" si="210"/>
        <v>0.13249600000000056</v>
      </c>
      <c r="L2536">
        <f>IF(ISNA(E2536-Observed!M2538),"",E2536-Observed!M2538)</f>
        <v>-0.36400000000000077</v>
      </c>
    </row>
    <row r="2537" spans="1:12" x14ac:dyDescent="0.25">
      <c r="A2537" s="8">
        <f t="shared" si="206"/>
        <v>42551.626000000004</v>
      </c>
      <c r="B2537">
        <v>14792.626</v>
      </c>
      <c r="C2537">
        <v>2537</v>
      </c>
      <c r="D2537">
        <f>'Raw Mod'!F2537</f>
        <v>16.34</v>
      </c>
      <c r="E2537">
        <f t="shared" si="207"/>
        <v>16.34</v>
      </c>
      <c r="F2537">
        <v>16.809999999999999</v>
      </c>
      <c r="G2537">
        <f t="shared" si="208"/>
        <v>16.809999999999999</v>
      </c>
      <c r="H2537">
        <f>ABS(E2537-Observed!M2539)</f>
        <v>0.14699999999999847</v>
      </c>
      <c r="I2537">
        <f t="shared" si="209"/>
        <v>0.14699999999999847</v>
      </c>
      <c r="J2537">
        <f>(E2537-Observed!M2539)^2</f>
        <v>2.1608999999999549E-2</v>
      </c>
      <c r="K2537">
        <f t="shared" si="210"/>
        <v>2.1608999999999549E-2</v>
      </c>
      <c r="L2537">
        <f>IF(ISNA(E2537-Observed!M2539),"",E2537-Observed!M2539)</f>
        <v>-0.14699999999999847</v>
      </c>
    </row>
    <row r="2538" spans="1:12" x14ac:dyDescent="0.25">
      <c r="A2538" s="8">
        <f t="shared" si="206"/>
        <v>42551.75</v>
      </c>
      <c r="B2538">
        <v>14792.75</v>
      </c>
      <c r="C2538">
        <v>2538</v>
      </c>
      <c r="D2538">
        <f>'Raw Mod'!F2538</f>
        <v>16.37</v>
      </c>
      <c r="E2538">
        <f t="shared" si="207"/>
        <v>16.37</v>
      </c>
      <c r="F2538">
        <v>16.84</v>
      </c>
      <c r="G2538">
        <f t="shared" si="208"/>
        <v>16.84</v>
      </c>
      <c r="H2538">
        <f>ABS(E2538-Observed!M2540)</f>
        <v>0.23600000000000065</v>
      </c>
      <c r="I2538">
        <f t="shared" si="209"/>
        <v>0.23600000000000065</v>
      </c>
      <c r="J2538">
        <f>(E2538-Observed!M2540)^2</f>
        <v>5.5696000000000308E-2</v>
      </c>
      <c r="K2538">
        <f t="shared" si="210"/>
        <v>5.5696000000000308E-2</v>
      </c>
      <c r="L2538">
        <f>IF(ISNA(E2538-Observed!M2540),"",E2538-Observed!M2540)</f>
        <v>-0.23600000000000065</v>
      </c>
    </row>
    <row r="2539" spans="1:12" x14ac:dyDescent="0.25">
      <c r="A2539" s="8">
        <f t="shared" si="206"/>
        <v>42551.876000000004</v>
      </c>
      <c r="B2539">
        <v>14792.876</v>
      </c>
      <c r="C2539">
        <v>2539</v>
      </c>
      <c r="D2539">
        <f>'Raw Mod'!F2539</f>
        <v>16.54</v>
      </c>
      <c r="E2539">
        <f t="shared" si="207"/>
        <v>16.54</v>
      </c>
      <c r="F2539">
        <v>17</v>
      </c>
      <c r="G2539">
        <f t="shared" si="208"/>
        <v>17</v>
      </c>
      <c r="H2539">
        <f>ABS(E2539-Observed!M2541)</f>
        <v>5.3000000000000824E-2</v>
      </c>
      <c r="I2539">
        <f t="shared" si="209"/>
        <v>5.3000000000000824E-2</v>
      </c>
      <c r="J2539">
        <f>(E2539-Observed!M2541)^2</f>
        <v>2.8090000000000875E-3</v>
      </c>
      <c r="K2539">
        <f t="shared" si="210"/>
        <v>2.8090000000000875E-3</v>
      </c>
      <c r="L2539">
        <f>IF(ISNA(E2539-Observed!M2541),"",E2539-Observed!M2541)</f>
        <v>5.3000000000000824E-2</v>
      </c>
    </row>
    <row r="2540" spans="1:12" x14ac:dyDescent="0.25">
      <c r="A2540" s="8">
        <f t="shared" si="206"/>
        <v>42552</v>
      </c>
      <c r="B2540">
        <v>14793</v>
      </c>
      <c r="C2540">
        <v>2540</v>
      </c>
      <c r="D2540">
        <f>'Raw Mod'!F2540</f>
        <v>16.52</v>
      </c>
      <c r="E2540">
        <f t="shared" si="207"/>
        <v>16.52</v>
      </c>
      <c r="F2540">
        <v>16.97</v>
      </c>
      <c r="G2540">
        <f t="shared" si="208"/>
        <v>16.97</v>
      </c>
      <c r="H2540">
        <f>ABS(E2540-Observed!M2542)</f>
        <v>3.8000000000000256E-2</v>
      </c>
      <c r="I2540">
        <f t="shared" si="209"/>
        <v>3.8000000000000256E-2</v>
      </c>
      <c r="J2540">
        <f>(E2540-Observed!M2542)^2</f>
        <v>1.4440000000000195E-3</v>
      </c>
      <c r="K2540">
        <f t="shared" si="210"/>
        <v>1.4440000000000195E-3</v>
      </c>
      <c r="L2540">
        <f>IF(ISNA(E2540-Observed!M2542),"",E2540-Observed!M2542)</f>
        <v>-3.8000000000000256E-2</v>
      </c>
    </row>
    <row r="2541" spans="1:12" x14ac:dyDescent="0.25">
      <c r="A2541" s="8">
        <f t="shared" si="206"/>
        <v>42552.126000000004</v>
      </c>
      <c r="B2541">
        <v>14793.126</v>
      </c>
      <c r="C2541">
        <v>2541</v>
      </c>
      <c r="D2541">
        <f>'Raw Mod'!F2541</f>
        <v>16.28</v>
      </c>
      <c r="E2541">
        <f t="shared" si="207"/>
        <v>16.28</v>
      </c>
      <c r="F2541">
        <v>16.71</v>
      </c>
      <c r="G2541">
        <f t="shared" si="208"/>
        <v>16.71</v>
      </c>
      <c r="H2541">
        <f>ABS(E2541-Observed!M2543)</f>
        <v>0.42099999999999937</v>
      </c>
      <c r="I2541">
        <f t="shared" si="209"/>
        <v>0.42099999999999937</v>
      </c>
      <c r="J2541">
        <f>(E2541-Observed!M2543)^2</f>
        <v>0.17724099999999948</v>
      </c>
      <c r="K2541">
        <f t="shared" si="210"/>
        <v>0.17724099999999948</v>
      </c>
      <c r="L2541">
        <f>IF(ISNA(E2541-Observed!M2543),"",E2541-Observed!M2543)</f>
        <v>-0.42099999999999937</v>
      </c>
    </row>
    <row r="2542" spans="1:12" x14ac:dyDescent="0.25">
      <c r="A2542" s="8">
        <f t="shared" si="206"/>
        <v>42552.25</v>
      </c>
      <c r="B2542">
        <v>14793.25</v>
      </c>
      <c r="C2542">
        <v>2542</v>
      </c>
      <c r="D2542">
        <f>'Raw Mod'!F2542</f>
        <v>16.350000000000001</v>
      </c>
      <c r="E2542">
        <f t="shared" si="207"/>
        <v>16.350000000000001</v>
      </c>
      <c r="F2542">
        <v>16.8</v>
      </c>
      <c r="G2542">
        <f t="shared" si="208"/>
        <v>16.8</v>
      </c>
      <c r="H2542">
        <f>ABS(E2542-Observed!M2544)</f>
        <v>0.35099999999999909</v>
      </c>
      <c r="I2542">
        <f t="shared" si="209"/>
        <v>0.35099999999999909</v>
      </c>
      <c r="J2542">
        <f>(E2542-Observed!M2544)^2</f>
        <v>0.12320099999999937</v>
      </c>
      <c r="K2542">
        <f t="shared" si="210"/>
        <v>0.12320099999999937</v>
      </c>
      <c r="L2542">
        <f>IF(ISNA(E2542-Observed!M2544),"",E2542-Observed!M2544)</f>
        <v>-0.35099999999999909</v>
      </c>
    </row>
    <row r="2543" spans="1:12" x14ac:dyDescent="0.25">
      <c r="A2543" s="8">
        <f t="shared" si="206"/>
        <v>42552.376000000004</v>
      </c>
      <c r="B2543">
        <v>14793.376</v>
      </c>
      <c r="C2543">
        <v>2543</v>
      </c>
      <c r="D2543">
        <f>'Raw Mod'!F2543</f>
        <v>16.45</v>
      </c>
      <c r="E2543">
        <f t="shared" si="207"/>
        <v>16.45</v>
      </c>
      <c r="F2543">
        <v>16.93</v>
      </c>
      <c r="G2543">
        <f t="shared" si="208"/>
        <v>16.93</v>
      </c>
      <c r="H2543">
        <f>ABS(E2543-Observed!M2545)</f>
        <v>0.3940000000000019</v>
      </c>
      <c r="I2543">
        <f t="shared" si="209"/>
        <v>0.3940000000000019</v>
      </c>
      <c r="J2543">
        <f>(E2543-Observed!M2545)^2</f>
        <v>0.15523600000000151</v>
      </c>
      <c r="K2543">
        <f t="shared" si="210"/>
        <v>0.15523600000000151</v>
      </c>
      <c r="L2543">
        <f>IF(ISNA(E2543-Observed!M2545),"",E2543-Observed!M2545)</f>
        <v>-0.3940000000000019</v>
      </c>
    </row>
    <row r="2544" spans="1:12" x14ac:dyDescent="0.25">
      <c r="A2544" s="8">
        <f t="shared" si="206"/>
        <v>42552.5</v>
      </c>
      <c r="B2544">
        <v>14793.5</v>
      </c>
      <c r="C2544">
        <v>2544</v>
      </c>
      <c r="D2544">
        <f>'Raw Mod'!F2544</f>
        <v>16.36</v>
      </c>
      <c r="E2544">
        <f t="shared" si="207"/>
        <v>16.36</v>
      </c>
      <c r="F2544">
        <v>16.79</v>
      </c>
      <c r="G2544">
        <f t="shared" si="208"/>
        <v>16.79</v>
      </c>
      <c r="H2544">
        <f>ABS(E2544-Observed!M2546)</f>
        <v>0.43599999999999994</v>
      </c>
      <c r="I2544">
        <f t="shared" si="209"/>
        <v>0.43599999999999994</v>
      </c>
      <c r="J2544">
        <f>(E2544-Observed!M2546)^2</f>
        <v>0.19009599999999996</v>
      </c>
      <c r="K2544">
        <f t="shared" si="210"/>
        <v>0.19009599999999996</v>
      </c>
      <c r="L2544">
        <f>IF(ISNA(E2544-Observed!M2546),"",E2544-Observed!M2546)</f>
        <v>-0.43599999999999994</v>
      </c>
    </row>
    <row r="2545" spans="1:12" x14ac:dyDescent="0.25">
      <c r="A2545" s="8">
        <f t="shared" si="206"/>
        <v>42552.626000000004</v>
      </c>
      <c r="B2545">
        <v>14793.626</v>
      </c>
      <c r="C2545">
        <v>2545</v>
      </c>
      <c r="D2545">
        <f>'Raw Mod'!F2545</f>
        <v>16.36</v>
      </c>
      <c r="E2545">
        <f t="shared" si="207"/>
        <v>16.36</v>
      </c>
      <c r="F2545">
        <v>16.809999999999999</v>
      </c>
      <c r="G2545">
        <f t="shared" si="208"/>
        <v>16.809999999999999</v>
      </c>
      <c r="H2545">
        <f>ABS(E2545-Observed!M2547)</f>
        <v>0.55499999999999972</v>
      </c>
      <c r="I2545">
        <f t="shared" si="209"/>
        <v>0.55499999999999972</v>
      </c>
      <c r="J2545">
        <f>(E2545-Observed!M2547)^2</f>
        <v>0.30802499999999966</v>
      </c>
      <c r="K2545">
        <f t="shared" si="210"/>
        <v>0.30802499999999966</v>
      </c>
      <c r="L2545">
        <f>IF(ISNA(E2545-Observed!M2547),"",E2545-Observed!M2547)</f>
        <v>-0.55499999999999972</v>
      </c>
    </row>
    <row r="2546" spans="1:12" x14ac:dyDescent="0.25">
      <c r="A2546" s="8">
        <f t="shared" si="206"/>
        <v>42552.75</v>
      </c>
      <c r="B2546">
        <v>14793.75</v>
      </c>
      <c r="C2546">
        <v>2546</v>
      </c>
      <c r="D2546">
        <f>'Raw Mod'!F2546</f>
        <v>16.52</v>
      </c>
      <c r="E2546">
        <f t="shared" si="207"/>
        <v>16.52</v>
      </c>
      <c r="F2546">
        <v>17.010000000000002</v>
      </c>
      <c r="G2546">
        <f t="shared" si="208"/>
        <v>17.010000000000002</v>
      </c>
      <c r="H2546">
        <f>ABS(E2546-Observed!M2548)</f>
        <v>0.13400000000000034</v>
      </c>
      <c r="I2546">
        <f t="shared" si="209"/>
        <v>0.13400000000000034</v>
      </c>
      <c r="J2546">
        <f>(E2546-Observed!M2548)^2</f>
        <v>1.795600000000009E-2</v>
      </c>
      <c r="K2546">
        <f t="shared" si="210"/>
        <v>1.795600000000009E-2</v>
      </c>
      <c r="L2546">
        <f>IF(ISNA(E2546-Observed!M2548),"",E2546-Observed!M2548)</f>
        <v>-0.13400000000000034</v>
      </c>
    </row>
    <row r="2547" spans="1:12" x14ac:dyDescent="0.25">
      <c r="A2547" s="8">
        <f t="shared" si="206"/>
        <v>42552.876000000004</v>
      </c>
      <c r="B2547">
        <v>14793.876</v>
      </c>
      <c r="C2547">
        <v>2547</v>
      </c>
      <c r="D2547">
        <f>'Raw Mod'!F2547</f>
        <v>16.690000000000001</v>
      </c>
      <c r="E2547">
        <f t="shared" si="207"/>
        <v>16.690000000000001</v>
      </c>
      <c r="F2547">
        <v>17.100000000000001</v>
      </c>
      <c r="G2547">
        <f t="shared" si="208"/>
        <v>17.100000000000001</v>
      </c>
      <c r="H2547">
        <f>ABS(E2547-Observed!M2549)</f>
        <v>1.0999999999999233E-2</v>
      </c>
      <c r="I2547">
        <f t="shared" si="209"/>
        <v>1.0999999999999233E-2</v>
      </c>
      <c r="J2547">
        <f>(E2547-Observed!M2549)^2</f>
        <v>1.2099999999998311E-4</v>
      </c>
      <c r="K2547">
        <f t="shared" si="210"/>
        <v>1.2099999999998311E-4</v>
      </c>
      <c r="L2547">
        <f>IF(ISNA(E2547-Observed!M2549),"",E2547-Observed!M2549)</f>
        <v>-1.0999999999999233E-2</v>
      </c>
    </row>
    <row r="2548" spans="1:12" x14ac:dyDescent="0.25">
      <c r="A2548" s="8">
        <f t="shared" si="206"/>
        <v>42553</v>
      </c>
      <c r="B2548">
        <v>14794</v>
      </c>
      <c r="C2548">
        <v>2548</v>
      </c>
      <c r="D2548">
        <f>'Raw Mod'!F2548</f>
        <v>16.68</v>
      </c>
      <c r="E2548">
        <f t="shared" si="207"/>
        <v>16.68</v>
      </c>
      <c r="F2548">
        <v>17.12</v>
      </c>
      <c r="G2548">
        <f t="shared" si="208"/>
        <v>17.12</v>
      </c>
      <c r="H2548">
        <f>ABS(E2548-Observed!M2550)</f>
        <v>0.21199999999999974</v>
      </c>
      <c r="I2548">
        <f t="shared" si="209"/>
        <v>0.21199999999999974</v>
      </c>
      <c r="J2548">
        <f>(E2548-Observed!M2550)^2</f>
        <v>4.4943999999999894E-2</v>
      </c>
      <c r="K2548">
        <f t="shared" si="210"/>
        <v>4.4943999999999894E-2</v>
      </c>
      <c r="L2548">
        <f>IF(ISNA(E2548-Observed!M2550),"",E2548-Observed!M2550)</f>
        <v>-0.21199999999999974</v>
      </c>
    </row>
    <row r="2549" spans="1:12" x14ac:dyDescent="0.25">
      <c r="A2549" s="8">
        <f t="shared" si="206"/>
        <v>42553.126000000004</v>
      </c>
      <c r="B2549">
        <v>14794.126</v>
      </c>
      <c r="C2549">
        <v>2549</v>
      </c>
      <c r="D2549">
        <f>'Raw Mod'!F2549</f>
        <v>16.61</v>
      </c>
      <c r="E2549">
        <f t="shared" si="207"/>
        <v>16.61</v>
      </c>
      <c r="F2549">
        <v>17.07</v>
      </c>
      <c r="G2549">
        <f t="shared" si="208"/>
        <v>17.07</v>
      </c>
      <c r="H2549">
        <f>ABS(E2549-Observed!M2551)</f>
        <v>0.18599999999999994</v>
      </c>
      <c r="I2549">
        <f t="shared" si="209"/>
        <v>0.18599999999999994</v>
      </c>
      <c r="J2549">
        <f>(E2549-Observed!M2551)^2</f>
        <v>3.4595999999999981E-2</v>
      </c>
      <c r="K2549">
        <f t="shared" si="210"/>
        <v>3.4595999999999981E-2</v>
      </c>
      <c r="L2549">
        <f>IF(ISNA(E2549-Observed!M2551),"",E2549-Observed!M2551)</f>
        <v>-0.18599999999999994</v>
      </c>
    </row>
    <row r="2550" spans="1:12" x14ac:dyDescent="0.25">
      <c r="A2550" s="8">
        <f t="shared" si="206"/>
        <v>42553.25</v>
      </c>
      <c r="B2550">
        <v>14794.25</v>
      </c>
      <c r="C2550">
        <v>2550</v>
      </c>
      <c r="D2550">
        <f>'Raw Mod'!F2550</f>
        <v>16.690000000000001</v>
      </c>
      <c r="E2550">
        <f t="shared" si="207"/>
        <v>16.690000000000001</v>
      </c>
      <c r="F2550">
        <v>17.14</v>
      </c>
      <c r="G2550">
        <f t="shared" si="208"/>
        <v>17.14</v>
      </c>
      <c r="H2550">
        <f>ABS(E2550-Observed!M2552)</f>
        <v>0.12999999999999901</v>
      </c>
      <c r="I2550">
        <f t="shared" si="209"/>
        <v>0.12999999999999901</v>
      </c>
      <c r="J2550">
        <f>(E2550-Observed!M2552)^2</f>
        <v>1.6899999999999742E-2</v>
      </c>
      <c r="K2550">
        <f t="shared" si="210"/>
        <v>1.6899999999999742E-2</v>
      </c>
      <c r="L2550">
        <f>IF(ISNA(E2550-Observed!M2552),"",E2550-Observed!M2552)</f>
        <v>-0.12999999999999901</v>
      </c>
    </row>
    <row r="2551" spans="1:12" x14ac:dyDescent="0.25">
      <c r="A2551" s="8">
        <f t="shared" si="206"/>
        <v>42553.376000000004</v>
      </c>
      <c r="B2551">
        <v>14794.376</v>
      </c>
      <c r="C2551">
        <v>2551</v>
      </c>
      <c r="D2551">
        <f>'Raw Mod'!F2551</f>
        <v>16.510000000000002</v>
      </c>
      <c r="E2551">
        <f t="shared" si="207"/>
        <v>16.510000000000002</v>
      </c>
      <c r="F2551">
        <v>16.989999999999998</v>
      </c>
      <c r="G2551">
        <f t="shared" si="208"/>
        <v>16.989999999999998</v>
      </c>
      <c r="H2551">
        <f>ABS(E2551-Observed!M2553)</f>
        <v>0.59600000000000009</v>
      </c>
      <c r="I2551">
        <f t="shared" si="209"/>
        <v>0.59600000000000009</v>
      </c>
      <c r="J2551">
        <f>(E2551-Observed!M2553)^2</f>
        <v>0.35521600000000009</v>
      </c>
      <c r="K2551">
        <f t="shared" si="210"/>
        <v>0.35521600000000009</v>
      </c>
      <c r="L2551">
        <f>IF(ISNA(E2551-Observed!M2553),"",E2551-Observed!M2553)</f>
        <v>-0.59600000000000009</v>
      </c>
    </row>
    <row r="2552" spans="1:12" x14ac:dyDescent="0.25">
      <c r="A2552" s="8">
        <f t="shared" si="206"/>
        <v>42553.5</v>
      </c>
      <c r="B2552">
        <v>14794.5</v>
      </c>
      <c r="C2552">
        <v>2552</v>
      </c>
      <c r="D2552">
        <f>'Raw Mod'!F2552</f>
        <v>16.52</v>
      </c>
      <c r="E2552">
        <f t="shared" si="207"/>
        <v>16.52</v>
      </c>
      <c r="F2552">
        <v>17.010000000000002</v>
      </c>
      <c r="G2552">
        <f t="shared" si="208"/>
        <v>17.010000000000002</v>
      </c>
      <c r="H2552">
        <f>ABS(E2552-Observed!M2554)</f>
        <v>0.46699999999999875</v>
      </c>
      <c r="I2552">
        <f t="shared" si="209"/>
        <v>0.46699999999999875</v>
      </c>
      <c r="J2552">
        <f>(E2552-Observed!M2554)^2</f>
        <v>0.21808899999999884</v>
      </c>
      <c r="K2552">
        <f t="shared" si="210"/>
        <v>0.21808899999999884</v>
      </c>
      <c r="L2552">
        <f>IF(ISNA(E2552-Observed!M2554),"",E2552-Observed!M2554)</f>
        <v>-0.46699999999999875</v>
      </c>
    </row>
    <row r="2553" spans="1:12" x14ac:dyDescent="0.25">
      <c r="A2553" s="8">
        <f t="shared" si="206"/>
        <v>42553.626000000004</v>
      </c>
      <c r="B2553">
        <v>14794.626</v>
      </c>
      <c r="C2553">
        <v>2553</v>
      </c>
      <c r="D2553">
        <f>'Raw Mod'!F2553</f>
        <v>16.52</v>
      </c>
      <c r="E2553">
        <f t="shared" si="207"/>
        <v>16.52</v>
      </c>
      <c r="F2553">
        <v>16.989999999999998</v>
      </c>
      <c r="G2553">
        <f t="shared" si="208"/>
        <v>16.989999999999998</v>
      </c>
      <c r="H2553">
        <f>ABS(E2553-Observed!M2555)</f>
        <v>0.46699999999999875</v>
      </c>
      <c r="I2553">
        <f t="shared" si="209"/>
        <v>0.46699999999999875</v>
      </c>
      <c r="J2553">
        <f>(E2553-Observed!M2555)^2</f>
        <v>0.21808899999999884</v>
      </c>
      <c r="K2553">
        <f t="shared" si="210"/>
        <v>0.21808899999999884</v>
      </c>
      <c r="L2553">
        <f>IF(ISNA(E2553-Observed!M2555),"",E2553-Observed!M2555)</f>
        <v>-0.46699999999999875</v>
      </c>
    </row>
    <row r="2554" spans="1:12" x14ac:dyDescent="0.25">
      <c r="A2554" s="8">
        <f t="shared" si="206"/>
        <v>42553.75</v>
      </c>
      <c r="B2554">
        <v>14794.75</v>
      </c>
      <c r="C2554">
        <v>2554</v>
      </c>
      <c r="D2554">
        <f>'Raw Mod'!F2554</f>
        <v>16.510000000000002</v>
      </c>
      <c r="E2554">
        <f t="shared" si="207"/>
        <v>16.510000000000002</v>
      </c>
      <c r="F2554">
        <v>16.95</v>
      </c>
      <c r="G2554">
        <f t="shared" si="208"/>
        <v>16.95</v>
      </c>
      <c r="H2554">
        <f>ABS(E2554-Observed!M2556)</f>
        <v>9.6000000000000085E-2</v>
      </c>
      <c r="I2554">
        <f t="shared" si="209"/>
        <v>9.6000000000000085E-2</v>
      </c>
      <c r="J2554">
        <f>(E2554-Observed!M2556)^2</f>
        <v>9.2160000000000158E-3</v>
      </c>
      <c r="K2554">
        <f t="shared" si="210"/>
        <v>9.2160000000000158E-3</v>
      </c>
      <c r="L2554">
        <f>IF(ISNA(E2554-Observed!M2556),"",E2554-Observed!M2556)</f>
        <v>-9.6000000000000085E-2</v>
      </c>
    </row>
    <row r="2555" spans="1:12" x14ac:dyDescent="0.25">
      <c r="A2555" s="8">
        <f t="shared" si="206"/>
        <v>42553.876000000004</v>
      </c>
      <c r="B2555">
        <v>14794.876</v>
      </c>
      <c r="C2555">
        <v>2555</v>
      </c>
      <c r="D2555">
        <f>'Raw Mod'!F2555</f>
        <v>16.63</v>
      </c>
      <c r="E2555">
        <f t="shared" si="207"/>
        <v>16.63</v>
      </c>
      <c r="F2555">
        <v>17.05</v>
      </c>
      <c r="G2555">
        <f t="shared" si="208"/>
        <v>17.05</v>
      </c>
      <c r="H2555">
        <f>ABS(E2555-Observed!M2557)</f>
        <v>4.7999999999998266E-2</v>
      </c>
      <c r="I2555">
        <f t="shared" si="209"/>
        <v>4.7999999999998266E-2</v>
      </c>
      <c r="J2555">
        <f>(E2555-Observed!M2557)^2</f>
        <v>2.3039999999998335E-3</v>
      </c>
      <c r="K2555">
        <f t="shared" si="210"/>
        <v>2.3039999999998335E-3</v>
      </c>
      <c r="L2555">
        <f>IF(ISNA(E2555-Observed!M2557),"",E2555-Observed!M2557)</f>
        <v>4.7999999999998266E-2</v>
      </c>
    </row>
    <row r="2556" spans="1:12" x14ac:dyDescent="0.25">
      <c r="A2556" s="8">
        <f t="shared" si="206"/>
        <v>42554</v>
      </c>
      <c r="B2556">
        <v>14795</v>
      </c>
      <c r="C2556">
        <v>2556</v>
      </c>
      <c r="D2556">
        <f>'Raw Mod'!F2556</f>
        <v>16.77</v>
      </c>
      <c r="E2556">
        <f t="shared" si="207"/>
        <v>16.77</v>
      </c>
      <c r="F2556">
        <v>17.21</v>
      </c>
      <c r="G2556">
        <f t="shared" si="208"/>
        <v>17.21</v>
      </c>
      <c r="H2556">
        <f>ABS(E2556-Observed!M2558)</f>
        <v>0.26399999999999935</v>
      </c>
      <c r="I2556">
        <f t="shared" si="209"/>
        <v>0.26399999999999935</v>
      </c>
      <c r="J2556">
        <f>(E2556-Observed!M2558)^2</f>
        <v>6.9695999999999661E-2</v>
      </c>
      <c r="K2556">
        <f t="shared" si="210"/>
        <v>6.9695999999999661E-2</v>
      </c>
      <c r="L2556">
        <f>IF(ISNA(E2556-Observed!M2558),"",E2556-Observed!M2558)</f>
        <v>-0.26399999999999935</v>
      </c>
    </row>
    <row r="2557" spans="1:12" x14ac:dyDescent="0.25">
      <c r="A2557" s="8">
        <f t="shared" si="206"/>
        <v>42554.126000000004</v>
      </c>
      <c r="B2557">
        <v>14795.126</v>
      </c>
      <c r="C2557">
        <v>2557</v>
      </c>
      <c r="D2557">
        <f>'Raw Mod'!F2557</f>
        <v>16.829999999999998</v>
      </c>
      <c r="E2557">
        <f t="shared" si="207"/>
        <v>16.829999999999998</v>
      </c>
      <c r="F2557">
        <v>17.27</v>
      </c>
      <c r="G2557">
        <f t="shared" si="208"/>
        <v>17.27</v>
      </c>
      <c r="H2557">
        <f>ABS(E2557-Observed!M2559)</f>
        <v>0.34700000000000131</v>
      </c>
      <c r="I2557">
        <f t="shared" si="209"/>
        <v>0.34700000000000131</v>
      </c>
      <c r="J2557">
        <f>(E2557-Observed!M2559)^2</f>
        <v>0.1204090000000009</v>
      </c>
      <c r="K2557">
        <f t="shared" si="210"/>
        <v>0.1204090000000009</v>
      </c>
      <c r="L2557">
        <f>IF(ISNA(E2557-Observed!M2559),"",E2557-Observed!M2559)</f>
        <v>-0.34700000000000131</v>
      </c>
    </row>
    <row r="2558" spans="1:12" x14ac:dyDescent="0.25">
      <c r="A2558" s="8">
        <f t="shared" si="206"/>
        <v>42554.25</v>
      </c>
      <c r="B2558">
        <v>14795.25</v>
      </c>
      <c r="C2558">
        <v>2558</v>
      </c>
      <c r="D2558">
        <f>'Raw Mod'!F2558</f>
        <v>16.850000000000001</v>
      </c>
      <c r="E2558">
        <f t="shared" si="207"/>
        <v>16.850000000000001</v>
      </c>
      <c r="F2558">
        <v>17.25</v>
      </c>
      <c r="G2558">
        <f t="shared" si="208"/>
        <v>17.25</v>
      </c>
      <c r="H2558">
        <f>ABS(E2558-Observed!M2560)</f>
        <v>0.20799999999999841</v>
      </c>
      <c r="I2558">
        <f t="shared" si="209"/>
        <v>0.20799999999999841</v>
      </c>
      <c r="J2558">
        <f>(E2558-Observed!M2560)^2</f>
        <v>4.3263999999999338E-2</v>
      </c>
      <c r="K2558">
        <f t="shared" si="210"/>
        <v>4.3263999999999338E-2</v>
      </c>
      <c r="L2558">
        <f>IF(ISNA(E2558-Observed!M2560),"",E2558-Observed!M2560)</f>
        <v>-0.20799999999999841</v>
      </c>
    </row>
    <row r="2559" spans="1:12" x14ac:dyDescent="0.25">
      <c r="A2559" s="8">
        <f t="shared" si="206"/>
        <v>42554.377</v>
      </c>
      <c r="B2559">
        <v>14795.377</v>
      </c>
      <c r="C2559">
        <v>2559</v>
      </c>
      <c r="D2559">
        <f>'Raw Mod'!F2559</f>
        <v>16.77</v>
      </c>
      <c r="E2559">
        <f t="shared" si="207"/>
        <v>16.77</v>
      </c>
      <c r="F2559">
        <v>17.22</v>
      </c>
      <c r="G2559">
        <f t="shared" si="208"/>
        <v>17.22</v>
      </c>
      <c r="H2559">
        <f>ABS(E2559-Observed!M2561)</f>
        <v>0.38299999999999912</v>
      </c>
      <c r="I2559">
        <f t="shared" si="209"/>
        <v>0.38299999999999912</v>
      </c>
      <c r="J2559">
        <f>(E2559-Observed!M2561)^2</f>
        <v>0.14668899999999932</v>
      </c>
      <c r="K2559">
        <f t="shared" si="210"/>
        <v>0.14668899999999932</v>
      </c>
      <c r="L2559">
        <f>IF(ISNA(E2559-Observed!M2561),"",E2559-Observed!M2561)</f>
        <v>-0.38299999999999912</v>
      </c>
    </row>
    <row r="2560" spans="1:12" x14ac:dyDescent="0.25">
      <c r="A2560" s="8">
        <f t="shared" si="206"/>
        <v>42554.5</v>
      </c>
      <c r="B2560">
        <v>14795.5</v>
      </c>
      <c r="C2560">
        <v>2560</v>
      </c>
      <c r="D2560">
        <f>'Raw Mod'!F2560</f>
        <v>16.72</v>
      </c>
      <c r="E2560">
        <f t="shared" si="207"/>
        <v>16.72</v>
      </c>
      <c r="F2560">
        <v>17.190000000000001</v>
      </c>
      <c r="G2560">
        <f t="shared" si="208"/>
        <v>17.190000000000001</v>
      </c>
      <c r="H2560">
        <f>ABS(E2560-Observed!M2562)</f>
        <v>0.33800000000000097</v>
      </c>
      <c r="I2560">
        <f t="shared" si="209"/>
        <v>0.33800000000000097</v>
      </c>
      <c r="J2560">
        <f>(E2560-Observed!M2562)^2</f>
        <v>0.11424400000000065</v>
      </c>
      <c r="K2560">
        <f t="shared" si="210"/>
        <v>0.11424400000000065</v>
      </c>
      <c r="L2560">
        <f>IF(ISNA(E2560-Observed!M2562),"",E2560-Observed!M2562)</f>
        <v>-0.33800000000000097</v>
      </c>
    </row>
    <row r="2561" spans="1:12" x14ac:dyDescent="0.25">
      <c r="A2561" s="8">
        <f t="shared" si="206"/>
        <v>42554.626000000004</v>
      </c>
      <c r="B2561">
        <v>14795.626</v>
      </c>
      <c r="C2561">
        <v>2561</v>
      </c>
      <c r="D2561">
        <f>'Raw Mod'!F2561</f>
        <v>16.77</v>
      </c>
      <c r="E2561">
        <f t="shared" si="207"/>
        <v>16.77</v>
      </c>
      <c r="F2561">
        <v>17.190000000000001</v>
      </c>
      <c r="G2561">
        <f t="shared" si="208"/>
        <v>17.190000000000001</v>
      </c>
      <c r="H2561">
        <f>ABS(E2561-Observed!M2563)</f>
        <v>9.7999999999998977E-2</v>
      </c>
      <c r="I2561">
        <f t="shared" si="209"/>
        <v>9.7999999999998977E-2</v>
      </c>
      <c r="J2561">
        <f>(E2561-Observed!M2563)^2</f>
        <v>9.6039999999998002E-3</v>
      </c>
      <c r="K2561">
        <f t="shared" si="210"/>
        <v>9.6039999999998002E-3</v>
      </c>
      <c r="L2561">
        <f>IF(ISNA(E2561-Observed!M2563),"",E2561-Observed!M2563)</f>
        <v>-9.7999999999998977E-2</v>
      </c>
    </row>
    <row r="2562" spans="1:12" x14ac:dyDescent="0.25">
      <c r="A2562" s="8">
        <f t="shared" si="206"/>
        <v>42554.75</v>
      </c>
      <c r="B2562">
        <v>14795.75</v>
      </c>
      <c r="C2562">
        <v>2562</v>
      </c>
      <c r="D2562">
        <f>'Raw Mod'!F2562</f>
        <v>16.71</v>
      </c>
      <c r="E2562">
        <f t="shared" si="207"/>
        <v>16.71</v>
      </c>
      <c r="F2562">
        <v>17.149999999999999</v>
      </c>
      <c r="G2562">
        <f t="shared" si="208"/>
        <v>17.149999999999999</v>
      </c>
      <c r="H2562">
        <f>ABS(E2562-Observed!M2564)</f>
        <v>0.34799999999999898</v>
      </c>
      <c r="I2562">
        <f t="shared" si="209"/>
        <v>0.34799999999999898</v>
      </c>
      <c r="J2562">
        <f>(E2562-Observed!M2564)^2</f>
        <v>0.12110399999999928</v>
      </c>
      <c r="K2562">
        <f t="shared" si="210"/>
        <v>0.12110399999999928</v>
      </c>
      <c r="L2562">
        <f>IF(ISNA(E2562-Observed!M2564),"",E2562-Observed!M2564)</f>
        <v>-0.34799999999999898</v>
      </c>
    </row>
    <row r="2563" spans="1:12" x14ac:dyDescent="0.25">
      <c r="A2563" s="8">
        <f t="shared" si="206"/>
        <v>42554.876000000004</v>
      </c>
      <c r="B2563">
        <v>14795.876</v>
      </c>
      <c r="C2563">
        <v>2563</v>
      </c>
      <c r="D2563">
        <f>'Raw Mod'!F2563</f>
        <v>16.84</v>
      </c>
      <c r="E2563">
        <f t="shared" si="207"/>
        <v>16.84</v>
      </c>
      <c r="F2563">
        <v>17.28</v>
      </c>
      <c r="G2563">
        <f t="shared" si="208"/>
        <v>17.28</v>
      </c>
      <c r="H2563">
        <f>ABS(E2563-Observed!M2565)</f>
        <v>0.31299999999999883</v>
      </c>
      <c r="I2563">
        <f t="shared" si="209"/>
        <v>0.31299999999999883</v>
      </c>
      <c r="J2563">
        <f>(E2563-Observed!M2565)^2</f>
        <v>9.7968999999999265E-2</v>
      </c>
      <c r="K2563">
        <f t="shared" si="210"/>
        <v>9.7968999999999265E-2</v>
      </c>
      <c r="L2563">
        <f>IF(ISNA(E2563-Observed!M2565),"",E2563-Observed!M2565)</f>
        <v>-0.31299999999999883</v>
      </c>
    </row>
    <row r="2564" spans="1:12" x14ac:dyDescent="0.25">
      <c r="A2564" s="8">
        <f t="shared" si="206"/>
        <v>42555</v>
      </c>
      <c r="B2564">
        <v>14796</v>
      </c>
      <c r="C2564">
        <v>2564</v>
      </c>
      <c r="D2564">
        <f>'Raw Mod'!F2564</f>
        <v>16.87</v>
      </c>
      <c r="E2564">
        <f t="shared" si="207"/>
        <v>16.87</v>
      </c>
      <c r="F2564">
        <v>17.28</v>
      </c>
      <c r="G2564">
        <f t="shared" si="208"/>
        <v>17.28</v>
      </c>
      <c r="H2564">
        <f>ABS(E2564-Observed!M2566)</f>
        <v>0.33099999999999952</v>
      </c>
      <c r="I2564">
        <f t="shared" si="209"/>
        <v>0.33099999999999952</v>
      </c>
      <c r="J2564">
        <f>(E2564-Observed!M2566)^2</f>
        <v>0.10956099999999969</v>
      </c>
      <c r="K2564">
        <f t="shared" si="210"/>
        <v>0.10956099999999969</v>
      </c>
      <c r="L2564">
        <f>IF(ISNA(E2564-Observed!M2566),"",E2564-Observed!M2566)</f>
        <v>-0.33099999999999952</v>
      </c>
    </row>
    <row r="2565" spans="1:12" x14ac:dyDescent="0.25">
      <c r="A2565" s="8">
        <f t="shared" ref="A2565:A2628" si="211">B2565+$A$2-1</f>
        <v>42555.127</v>
      </c>
      <c r="B2565">
        <v>14796.127</v>
      </c>
      <c r="C2565">
        <v>2565</v>
      </c>
      <c r="D2565">
        <f>'Raw Mod'!F2565</f>
        <v>16.91</v>
      </c>
      <c r="E2565">
        <f t="shared" ref="E2565:E2628" si="212">IF(D2565&lt;1,NA(),D2565)</f>
        <v>16.91</v>
      </c>
      <c r="F2565">
        <v>17.329999999999998</v>
      </c>
      <c r="G2565">
        <f t="shared" ref="G2565:G2628" si="213">IF(F2565&lt;1,NA(),F2565)</f>
        <v>17.329999999999998</v>
      </c>
      <c r="H2565">
        <f>ABS(E2565-Observed!M2567)</f>
        <v>0.12399999999999878</v>
      </c>
      <c r="I2565">
        <f t="shared" ref="I2565:I2628" si="214">IF(ISNA(H2565),"",H2565)</f>
        <v>0.12399999999999878</v>
      </c>
      <c r="J2565">
        <f>(E2565-Observed!M2567)^2</f>
        <v>1.5375999999999697E-2</v>
      </c>
      <c r="K2565">
        <f t="shared" ref="K2565:K2628" si="215">IF(ISNA(J2565),"",J2565)</f>
        <v>1.5375999999999697E-2</v>
      </c>
      <c r="L2565">
        <f>IF(ISNA(E2565-Observed!M2567),"",E2565-Observed!M2567)</f>
        <v>-0.12399999999999878</v>
      </c>
    </row>
    <row r="2566" spans="1:12" x14ac:dyDescent="0.25">
      <c r="A2566" s="8">
        <f t="shared" si="211"/>
        <v>42555.25</v>
      </c>
      <c r="B2566">
        <v>14796.25</v>
      </c>
      <c r="C2566">
        <v>2566</v>
      </c>
      <c r="D2566">
        <f>'Raw Mod'!F2566</f>
        <v>16.88</v>
      </c>
      <c r="E2566">
        <f t="shared" si="212"/>
        <v>16.88</v>
      </c>
      <c r="F2566">
        <v>17.34</v>
      </c>
      <c r="G2566">
        <f t="shared" si="213"/>
        <v>17.34</v>
      </c>
      <c r="H2566">
        <f>ABS(E2566-Observed!M2568)</f>
        <v>0.17800000000000082</v>
      </c>
      <c r="I2566">
        <f t="shared" si="214"/>
        <v>0.17800000000000082</v>
      </c>
      <c r="J2566">
        <f>(E2566-Observed!M2568)^2</f>
        <v>3.1684000000000295E-2</v>
      </c>
      <c r="K2566">
        <f t="shared" si="215"/>
        <v>3.1684000000000295E-2</v>
      </c>
      <c r="L2566">
        <f>IF(ISNA(E2566-Observed!M2568),"",E2566-Observed!M2568)</f>
        <v>-0.17800000000000082</v>
      </c>
    </row>
    <row r="2567" spans="1:12" x14ac:dyDescent="0.25">
      <c r="A2567" s="8">
        <f t="shared" si="211"/>
        <v>42555.377</v>
      </c>
      <c r="B2567">
        <v>14796.377</v>
      </c>
      <c r="C2567">
        <v>2567</v>
      </c>
      <c r="D2567">
        <f>'Raw Mod'!F2567</f>
        <v>16.87</v>
      </c>
      <c r="E2567">
        <f t="shared" si="212"/>
        <v>16.87</v>
      </c>
      <c r="F2567">
        <v>17.34</v>
      </c>
      <c r="G2567">
        <f t="shared" si="213"/>
        <v>17.34</v>
      </c>
      <c r="H2567">
        <f>ABS(E2567-Observed!M2569)</f>
        <v>0.2829999999999977</v>
      </c>
      <c r="I2567">
        <f t="shared" si="214"/>
        <v>0.2829999999999977</v>
      </c>
      <c r="J2567">
        <f>(E2567-Observed!M2569)^2</f>
        <v>8.0088999999998703E-2</v>
      </c>
      <c r="K2567">
        <f t="shared" si="215"/>
        <v>8.0088999999998703E-2</v>
      </c>
      <c r="L2567">
        <f>IF(ISNA(E2567-Observed!M2569),"",E2567-Observed!M2569)</f>
        <v>-0.2829999999999977</v>
      </c>
    </row>
    <row r="2568" spans="1:12" x14ac:dyDescent="0.25">
      <c r="A2568" s="8">
        <f t="shared" si="211"/>
        <v>42555.5</v>
      </c>
      <c r="B2568">
        <v>14796.5</v>
      </c>
      <c r="C2568">
        <v>2568</v>
      </c>
      <c r="D2568">
        <f>'Raw Mod'!F2568</f>
        <v>16.829999999999998</v>
      </c>
      <c r="E2568">
        <f t="shared" si="212"/>
        <v>16.829999999999998</v>
      </c>
      <c r="F2568">
        <v>17.23</v>
      </c>
      <c r="G2568">
        <f t="shared" si="213"/>
        <v>17.23</v>
      </c>
      <c r="H2568">
        <f>ABS(E2568-Observed!M2570)</f>
        <v>0.30000000000000071</v>
      </c>
      <c r="I2568">
        <f t="shared" si="214"/>
        <v>0.30000000000000071</v>
      </c>
      <c r="J2568">
        <f>(E2568-Observed!M2570)^2</f>
        <v>9.0000000000000427E-2</v>
      </c>
      <c r="K2568">
        <f t="shared" si="215"/>
        <v>9.0000000000000427E-2</v>
      </c>
      <c r="L2568">
        <f>IF(ISNA(E2568-Observed!M2570),"",E2568-Observed!M2570)</f>
        <v>-0.30000000000000071</v>
      </c>
    </row>
    <row r="2569" spans="1:12" x14ac:dyDescent="0.25">
      <c r="A2569" s="8">
        <f t="shared" si="211"/>
        <v>42555.625</v>
      </c>
      <c r="B2569">
        <v>14796.625</v>
      </c>
      <c r="C2569">
        <v>2569</v>
      </c>
      <c r="D2569">
        <f>'Raw Mod'!F2569</f>
        <v>16.739999999999998</v>
      </c>
      <c r="E2569">
        <f t="shared" si="212"/>
        <v>16.739999999999998</v>
      </c>
      <c r="F2569">
        <v>17.2</v>
      </c>
      <c r="G2569">
        <f t="shared" si="213"/>
        <v>17.2</v>
      </c>
      <c r="H2569">
        <f>ABS(E2569-Observed!M2571)</f>
        <v>8.0000000000001847E-2</v>
      </c>
      <c r="I2569">
        <f t="shared" si="214"/>
        <v>8.0000000000001847E-2</v>
      </c>
      <c r="J2569">
        <f>(E2569-Observed!M2571)^2</f>
        <v>6.4000000000002952E-3</v>
      </c>
      <c r="K2569">
        <f t="shared" si="215"/>
        <v>6.4000000000002952E-3</v>
      </c>
      <c r="L2569">
        <f>IF(ISNA(E2569-Observed!M2571),"",E2569-Observed!M2571)</f>
        <v>-8.0000000000001847E-2</v>
      </c>
    </row>
    <row r="2570" spans="1:12" x14ac:dyDescent="0.25">
      <c r="A2570" s="8">
        <f t="shared" si="211"/>
        <v>42555.75</v>
      </c>
      <c r="B2570">
        <v>14796.75</v>
      </c>
      <c r="C2570">
        <v>2570</v>
      </c>
      <c r="D2570">
        <f>'Raw Mod'!F2570</f>
        <v>16.8</v>
      </c>
      <c r="E2570">
        <f t="shared" si="212"/>
        <v>16.8</v>
      </c>
      <c r="F2570">
        <v>17.25</v>
      </c>
      <c r="G2570">
        <f t="shared" si="213"/>
        <v>17.25</v>
      </c>
      <c r="H2570">
        <f>ABS(E2570-Observed!M2572)</f>
        <v>0.42500000000000071</v>
      </c>
      <c r="I2570">
        <f t="shared" si="214"/>
        <v>0.42500000000000071</v>
      </c>
      <c r="J2570">
        <f>(E2570-Observed!M2572)^2</f>
        <v>0.18062500000000059</v>
      </c>
      <c r="K2570">
        <f t="shared" si="215"/>
        <v>0.18062500000000059</v>
      </c>
      <c r="L2570">
        <f>IF(ISNA(E2570-Observed!M2572),"",E2570-Observed!M2572)</f>
        <v>-0.42500000000000071</v>
      </c>
    </row>
    <row r="2571" spans="1:12" x14ac:dyDescent="0.25">
      <c r="A2571" s="8">
        <f t="shared" si="211"/>
        <v>42555.877</v>
      </c>
      <c r="B2571">
        <v>14796.877</v>
      </c>
      <c r="C2571">
        <v>2571</v>
      </c>
      <c r="D2571">
        <f>'Raw Mod'!F2571</f>
        <v>16.91</v>
      </c>
      <c r="E2571">
        <f t="shared" si="212"/>
        <v>16.91</v>
      </c>
      <c r="F2571">
        <v>17.32</v>
      </c>
      <c r="G2571">
        <f t="shared" si="213"/>
        <v>17.32</v>
      </c>
      <c r="H2571">
        <f>ABS(E2571-Observed!M2573)</f>
        <v>0.29100000000000037</v>
      </c>
      <c r="I2571">
        <f t="shared" si="214"/>
        <v>0.29100000000000037</v>
      </c>
      <c r="J2571">
        <f>(E2571-Observed!M2573)^2</f>
        <v>8.4681000000000214E-2</v>
      </c>
      <c r="K2571">
        <f t="shared" si="215"/>
        <v>8.4681000000000214E-2</v>
      </c>
      <c r="L2571">
        <f>IF(ISNA(E2571-Observed!M2573),"",E2571-Observed!M2573)</f>
        <v>-0.29100000000000037</v>
      </c>
    </row>
    <row r="2572" spans="1:12" x14ac:dyDescent="0.25">
      <c r="A2572" s="8">
        <f t="shared" si="211"/>
        <v>42556</v>
      </c>
      <c r="B2572">
        <v>14797</v>
      </c>
      <c r="C2572">
        <v>2572</v>
      </c>
      <c r="D2572">
        <f>'Raw Mod'!F2572</f>
        <v>16.97</v>
      </c>
      <c r="E2572">
        <f t="shared" si="212"/>
        <v>16.97</v>
      </c>
      <c r="F2572">
        <v>17.37</v>
      </c>
      <c r="G2572">
        <f t="shared" si="213"/>
        <v>17.37</v>
      </c>
      <c r="H2572">
        <f>ABS(E2572-Observed!M2574)</f>
        <v>0.18299999999999983</v>
      </c>
      <c r="I2572">
        <f t="shared" si="214"/>
        <v>0.18299999999999983</v>
      </c>
      <c r="J2572">
        <f>(E2572-Observed!M2574)^2</f>
        <v>3.3488999999999935E-2</v>
      </c>
      <c r="K2572">
        <f t="shared" si="215"/>
        <v>3.3488999999999935E-2</v>
      </c>
      <c r="L2572">
        <f>IF(ISNA(E2572-Observed!M2574),"",E2572-Observed!M2574)</f>
        <v>-0.18299999999999983</v>
      </c>
    </row>
    <row r="2573" spans="1:12" x14ac:dyDescent="0.25">
      <c r="A2573" s="8">
        <f t="shared" si="211"/>
        <v>42556.127</v>
      </c>
      <c r="B2573">
        <v>14797.127</v>
      </c>
      <c r="C2573">
        <v>2573</v>
      </c>
      <c r="D2573">
        <f>'Raw Mod'!F2573</f>
        <v>17.04</v>
      </c>
      <c r="E2573">
        <f t="shared" si="212"/>
        <v>17.04</v>
      </c>
      <c r="F2573">
        <v>17.46</v>
      </c>
      <c r="G2573">
        <f t="shared" si="213"/>
        <v>17.46</v>
      </c>
      <c r="H2573">
        <f>ABS(E2573-Observed!M2575)</f>
        <v>0.28000000000000114</v>
      </c>
      <c r="I2573">
        <f t="shared" si="214"/>
        <v>0.28000000000000114</v>
      </c>
      <c r="J2573">
        <f>(E2573-Observed!M2575)^2</f>
        <v>7.8400000000000636E-2</v>
      </c>
      <c r="K2573">
        <f t="shared" si="215"/>
        <v>7.8400000000000636E-2</v>
      </c>
      <c r="L2573">
        <f>IF(ISNA(E2573-Observed!M2575),"",E2573-Observed!M2575)</f>
        <v>-0.28000000000000114</v>
      </c>
    </row>
    <row r="2574" spans="1:12" x14ac:dyDescent="0.25">
      <c r="A2574" s="8">
        <f t="shared" si="211"/>
        <v>42556.25</v>
      </c>
      <c r="B2574">
        <v>14797.25</v>
      </c>
      <c r="C2574">
        <v>2574</v>
      </c>
      <c r="D2574">
        <f>'Raw Mod'!F2574</f>
        <v>17.07</v>
      </c>
      <c r="E2574">
        <f t="shared" si="212"/>
        <v>17.07</v>
      </c>
      <c r="F2574">
        <v>17.48</v>
      </c>
      <c r="G2574">
        <f t="shared" si="213"/>
        <v>17.48</v>
      </c>
      <c r="H2574">
        <f>ABS(E2574-Observed!M2576)</f>
        <v>8.2999999999998408E-2</v>
      </c>
      <c r="I2574">
        <f t="shared" si="214"/>
        <v>8.2999999999998408E-2</v>
      </c>
      <c r="J2574">
        <f>(E2574-Observed!M2576)^2</f>
        <v>6.8889999999997356E-3</v>
      </c>
      <c r="K2574">
        <f t="shared" si="215"/>
        <v>6.8889999999997356E-3</v>
      </c>
      <c r="L2574">
        <f>IF(ISNA(E2574-Observed!M2576),"",E2574-Observed!M2576)</f>
        <v>-8.2999999999998408E-2</v>
      </c>
    </row>
    <row r="2575" spans="1:12" x14ac:dyDescent="0.25">
      <c r="A2575" s="8">
        <f t="shared" si="211"/>
        <v>42556.377</v>
      </c>
      <c r="B2575">
        <v>14797.377</v>
      </c>
      <c r="C2575">
        <v>2575</v>
      </c>
      <c r="D2575">
        <f>'Raw Mod'!F2575</f>
        <v>17.05</v>
      </c>
      <c r="E2575">
        <f t="shared" si="212"/>
        <v>17.05</v>
      </c>
      <c r="F2575">
        <v>17.489999999999998</v>
      </c>
      <c r="G2575">
        <f t="shared" si="213"/>
        <v>17.489999999999998</v>
      </c>
      <c r="H2575">
        <f>ABS(E2575-Observed!M2577)</f>
        <v>0.22199999999999775</v>
      </c>
      <c r="I2575">
        <f t="shared" si="214"/>
        <v>0.22199999999999775</v>
      </c>
      <c r="J2575">
        <f>(E2575-Observed!M2577)^2</f>
        <v>4.9283999999999002E-2</v>
      </c>
      <c r="K2575">
        <f t="shared" si="215"/>
        <v>4.9283999999999002E-2</v>
      </c>
      <c r="L2575">
        <f>IF(ISNA(E2575-Observed!M2577),"",E2575-Observed!M2577)</f>
        <v>-0.22199999999999775</v>
      </c>
    </row>
    <row r="2576" spans="1:12" x14ac:dyDescent="0.25">
      <c r="A2576" s="8">
        <f t="shared" si="211"/>
        <v>42556.5</v>
      </c>
      <c r="B2576">
        <v>14797.5</v>
      </c>
      <c r="C2576">
        <v>2576</v>
      </c>
      <c r="D2576">
        <f>'Raw Mod'!F2576</f>
        <v>16.989999999999998</v>
      </c>
      <c r="E2576">
        <f t="shared" si="212"/>
        <v>16.989999999999998</v>
      </c>
      <c r="F2576">
        <v>17.45</v>
      </c>
      <c r="G2576">
        <f t="shared" si="213"/>
        <v>17.45</v>
      </c>
      <c r="H2576">
        <f>ABS(E2576-Observed!M2578)</f>
        <v>0.33000000000000185</v>
      </c>
      <c r="I2576">
        <f t="shared" si="214"/>
        <v>0.33000000000000185</v>
      </c>
      <c r="J2576">
        <f>(E2576-Observed!M2578)^2</f>
        <v>0.10890000000000122</v>
      </c>
      <c r="K2576">
        <f t="shared" si="215"/>
        <v>0.10890000000000122</v>
      </c>
      <c r="L2576">
        <f>IF(ISNA(E2576-Observed!M2578),"",E2576-Observed!M2578)</f>
        <v>-0.33000000000000185</v>
      </c>
    </row>
    <row r="2577" spans="1:12" x14ac:dyDescent="0.25">
      <c r="A2577" s="8">
        <f t="shared" si="211"/>
        <v>42556.626000000004</v>
      </c>
      <c r="B2577">
        <v>14797.626</v>
      </c>
      <c r="C2577">
        <v>2577</v>
      </c>
      <c r="D2577">
        <f>'Raw Mod'!F2577</f>
        <v>16.940000000000001</v>
      </c>
      <c r="E2577">
        <f t="shared" si="212"/>
        <v>16.940000000000001</v>
      </c>
      <c r="F2577">
        <v>17.37</v>
      </c>
      <c r="G2577">
        <f t="shared" si="213"/>
        <v>17.37</v>
      </c>
      <c r="H2577">
        <f>ABS(E2577-Observed!M2579)</f>
        <v>0.28500000000000014</v>
      </c>
      <c r="I2577">
        <f t="shared" si="214"/>
        <v>0.28500000000000014</v>
      </c>
      <c r="J2577">
        <f>(E2577-Observed!M2579)^2</f>
        <v>8.1225000000000075E-2</v>
      </c>
      <c r="K2577">
        <f t="shared" si="215"/>
        <v>8.1225000000000075E-2</v>
      </c>
      <c r="L2577">
        <f>IF(ISNA(E2577-Observed!M2579),"",E2577-Observed!M2579)</f>
        <v>-0.28500000000000014</v>
      </c>
    </row>
    <row r="2578" spans="1:12" x14ac:dyDescent="0.25">
      <c r="A2578" s="8">
        <f t="shared" si="211"/>
        <v>42556.75</v>
      </c>
      <c r="B2578">
        <v>14797.75</v>
      </c>
      <c r="C2578">
        <v>2578</v>
      </c>
      <c r="D2578">
        <f>'Raw Mod'!F2578</f>
        <v>17</v>
      </c>
      <c r="E2578">
        <f t="shared" si="212"/>
        <v>17</v>
      </c>
      <c r="F2578">
        <v>17.39</v>
      </c>
      <c r="G2578">
        <f t="shared" si="213"/>
        <v>17.39</v>
      </c>
      <c r="H2578">
        <f>ABS(E2578-Observed!M2580)</f>
        <v>0.51000000000000156</v>
      </c>
      <c r="I2578">
        <f t="shared" si="214"/>
        <v>0.51000000000000156</v>
      </c>
      <c r="J2578">
        <f>(E2578-Observed!M2580)^2</f>
        <v>0.26010000000000161</v>
      </c>
      <c r="K2578">
        <f t="shared" si="215"/>
        <v>0.26010000000000161</v>
      </c>
      <c r="L2578">
        <f>IF(ISNA(E2578-Observed!M2580),"",E2578-Observed!M2580)</f>
        <v>-0.51000000000000156</v>
      </c>
    </row>
    <row r="2579" spans="1:12" x14ac:dyDescent="0.25">
      <c r="A2579" s="8">
        <f t="shared" si="211"/>
        <v>42556.877</v>
      </c>
      <c r="B2579">
        <v>14797.877</v>
      </c>
      <c r="C2579">
        <v>2579</v>
      </c>
      <c r="D2579">
        <f>'Raw Mod'!F2579</f>
        <v>17.05</v>
      </c>
      <c r="E2579">
        <f t="shared" si="212"/>
        <v>17.05</v>
      </c>
      <c r="F2579">
        <v>17.43</v>
      </c>
      <c r="G2579">
        <f t="shared" si="213"/>
        <v>17.43</v>
      </c>
      <c r="H2579">
        <f>ABS(E2579-Observed!M2581)</f>
        <v>0.26999999999999957</v>
      </c>
      <c r="I2579">
        <f t="shared" si="214"/>
        <v>0.26999999999999957</v>
      </c>
      <c r="J2579">
        <f>(E2579-Observed!M2581)^2</f>
        <v>7.2899999999999771E-2</v>
      </c>
      <c r="K2579">
        <f t="shared" si="215"/>
        <v>7.2899999999999771E-2</v>
      </c>
      <c r="L2579">
        <f>IF(ISNA(E2579-Observed!M2581),"",E2579-Observed!M2581)</f>
        <v>-0.26999999999999957</v>
      </c>
    </row>
    <row r="2580" spans="1:12" x14ac:dyDescent="0.25">
      <c r="A2580" s="8">
        <f t="shared" si="211"/>
        <v>42557</v>
      </c>
      <c r="B2580">
        <v>14798</v>
      </c>
      <c r="C2580">
        <v>2580</v>
      </c>
      <c r="D2580">
        <f>'Raw Mod'!F2580</f>
        <v>17.149999999999999</v>
      </c>
      <c r="E2580">
        <f t="shared" si="212"/>
        <v>17.149999999999999</v>
      </c>
      <c r="F2580">
        <v>17.53</v>
      </c>
      <c r="G2580">
        <f t="shared" si="213"/>
        <v>17.53</v>
      </c>
      <c r="H2580">
        <f>ABS(E2580-Observed!M2582)</f>
        <v>0.1460000000000008</v>
      </c>
      <c r="I2580">
        <f t="shared" si="214"/>
        <v>0.1460000000000008</v>
      </c>
      <c r="J2580">
        <f>(E2580-Observed!M2582)^2</f>
        <v>2.1316000000000234E-2</v>
      </c>
      <c r="K2580">
        <f t="shared" si="215"/>
        <v>2.1316000000000234E-2</v>
      </c>
      <c r="L2580">
        <f>IF(ISNA(E2580-Observed!M2582),"",E2580-Observed!M2582)</f>
        <v>-0.1460000000000008</v>
      </c>
    </row>
    <row r="2581" spans="1:12" x14ac:dyDescent="0.25">
      <c r="A2581" s="8">
        <f t="shared" si="211"/>
        <v>42557.127</v>
      </c>
      <c r="B2581">
        <v>14798.127</v>
      </c>
      <c r="C2581">
        <v>2581</v>
      </c>
      <c r="D2581">
        <f>'Raw Mod'!F2581</f>
        <v>17.12</v>
      </c>
      <c r="E2581">
        <f t="shared" si="212"/>
        <v>17.12</v>
      </c>
      <c r="F2581">
        <v>17.48</v>
      </c>
      <c r="G2581">
        <f t="shared" si="213"/>
        <v>17.48</v>
      </c>
      <c r="H2581">
        <f>ABS(E2581-Observed!M2583)</f>
        <v>5.6999999999998607E-2</v>
      </c>
      <c r="I2581">
        <f t="shared" si="214"/>
        <v>5.6999999999998607E-2</v>
      </c>
      <c r="J2581">
        <f>(E2581-Observed!M2583)^2</f>
        <v>3.2489999999998414E-3</v>
      </c>
      <c r="K2581">
        <f t="shared" si="215"/>
        <v>3.2489999999998414E-3</v>
      </c>
      <c r="L2581">
        <f>IF(ISNA(E2581-Observed!M2583),"",E2581-Observed!M2583)</f>
        <v>-5.6999999999998607E-2</v>
      </c>
    </row>
    <row r="2582" spans="1:12" x14ac:dyDescent="0.25">
      <c r="A2582" s="8">
        <f t="shared" si="211"/>
        <v>42557.25</v>
      </c>
      <c r="B2582">
        <v>14798.25</v>
      </c>
      <c r="C2582">
        <v>2582</v>
      </c>
      <c r="D2582">
        <f>'Raw Mod'!F2582</f>
        <v>17.13</v>
      </c>
      <c r="E2582">
        <f t="shared" si="212"/>
        <v>17.13</v>
      </c>
      <c r="F2582">
        <v>17.52</v>
      </c>
      <c r="G2582">
        <f t="shared" si="213"/>
        <v>17.52</v>
      </c>
      <c r="H2582">
        <f>ABS(E2582-Observed!M2584)</f>
        <v>7.1000000000001506E-2</v>
      </c>
      <c r="I2582">
        <f t="shared" si="214"/>
        <v>7.1000000000001506E-2</v>
      </c>
      <c r="J2582">
        <f>(E2582-Observed!M2584)^2</f>
        <v>5.0410000000002137E-3</v>
      </c>
      <c r="K2582">
        <f t="shared" si="215"/>
        <v>5.0410000000002137E-3</v>
      </c>
      <c r="L2582">
        <f>IF(ISNA(E2582-Observed!M2584),"",E2582-Observed!M2584)</f>
        <v>-7.1000000000001506E-2</v>
      </c>
    </row>
    <row r="2583" spans="1:12" x14ac:dyDescent="0.25">
      <c r="A2583" s="8">
        <f t="shared" si="211"/>
        <v>42557.377</v>
      </c>
      <c r="B2583">
        <v>14798.377</v>
      </c>
      <c r="C2583">
        <v>2583</v>
      </c>
      <c r="D2583">
        <f>'Raw Mod'!F2583</f>
        <v>17.22</v>
      </c>
      <c r="E2583">
        <f t="shared" si="212"/>
        <v>17.22</v>
      </c>
      <c r="F2583">
        <v>17.64</v>
      </c>
      <c r="G2583">
        <f t="shared" si="213"/>
        <v>17.64</v>
      </c>
      <c r="H2583">
        <f>ABS(E2583-Observed!M2585)</f>
        <v>0.12400000000000233</v>
      </c>
      <c r="I2583">
        <f t="shared" si="214"/>
        <v>0.12400000000000233</v>
      </c>
      <c r="J2583">
        <f>(E2583-Observed!M2585)^2</f>
        <v>1.5376000000000578E-2</v>
      </c>
      <c r="K2583">
        <f t="shared" si="215"/>
        <v>1.5376000000000578E-2</v>
      </c>
      <c r="L2583">
        <f>IF(ISNA(E2583-Observed!M2585),"",E2583-Observed!M2585)</f>
        <v>-0.12400000000000233</v>
      </c>
    </row>
    <row r="2584" spans="1:12" x14ac:dyDescent="0.25">
      <c r="A2584" s="8">
        <f t="shared" si="211"/>
        <v>42557.5</v>
      </c>
      <c r="B2584">
        <v>14798.5</v>
      </c>
      <c r="C2584">
        <v>2584</v>
      </c>
      <c r="D2584">
        <f>'Raw Mod'!F2584</f>
        <v>17.22</v>
      </c>
      <c r="E2584">
        <f t="shared" si="212"/>
        <v>17.22</v>
      </c>
      <c r="F2584">
        <v>17.649999999999999</v>
      </c>
      <c r="G2584">
        <f t="shared" si="213"/>
        <v>17.649999999999999</v>
      </c>
      <c r="H2584">
        <f>ABS(E2584-Observed!M2586)</f>
        <v>0.2900000000000027</v>
      </c>
      <c r="I2584">
        <f t="shared" si="214"/>
        <v>0.2900000000000027</v>
      </c>
      <c r="J2584">
        <f>(E2584-Observed!M2586)^2</f>
        <v>8.4100000000001562E-2</v>
      </c>
      <c r="K2584">
        <f t="shared" si="215"/>
        <v>8.4100000000001562E-2</v>
      </c>
      <c r="L2584">
        <f>IF(ISNA(E2584-Observed!M2586),"",E2584-Observed!M2586)</f>
        <v>-0.2900000000000027</v>
      </c>
    </row>
    <row r="2585" spans="1:12" x14ac:dyDescent="0.25">
      <c r="A2585" s="8">
        <f t="shared" si="211"/>
        <v>42557.626000000004</v>
      </c>
      <c r="B2585">
        <v>14798.626</v>
      </c>
      <c r="C2585">
        <v>2585</v>
      </c>
      <c r="D2585">
        <f>'Raw Mod'!F2585</f>
        <v>17.09</v>
      </c>
      <c r="E2585">
        <f t="shared" si="212"/>
        <v>17.09</v>
      </c>
      <c r="F2585">
        <v>17.510000000000002</v>
      </c>
      <c r="G2585">
        <f t="shared" si="213"/>
        <v>17.510000000000002</v>
      </c>
      <c r="H2585">
        <f>ABS(E2585-Observed!M2587)</f>
        <v>0.30099999999999838</v>
      </c>
      <c r="I2585">
        <f t="shared" si="214"/>
        <v>0.30099999999999838</v>
      </c>
      <c r="J2585">
        <f>(E2585-Observed!M2587)^2</f>
        <v>9.060099999999903E-2</v>
      </c>
      <c r="K2585">
        <f t="shared" si="215"/>
        <v>9.060099999999903E-2</v>
      </c>
      <c r="L2585">
        <f>IF(ISNA(E2585-Observed!M2587),"",E2585-Observed!M2587)</f>
        <v>-0.30099999999999838</v>
      </c>
    </row>
    <row r="2586" spans="1:12" x14ac:dyDescent="0.25">
      <c r="A2586" s="8">
        <f t="shared" si="211"/>
        <v>42557.75</v>
      </c>
      <c r="B2586">
        <v>14798.75</v>
      </c>
      <c r="C2586">
        <v>2586</v>
      </c>
      <c r="D2586">
        <f>'Raw Mod'!F2586</f>
        <v>17.13</v>
      </c>
      <c r="E2586">
        <f t="shared" si="212"/>
        <v>17.13</v>
      </c>
      <c r="F2586">
        <v>17.559999999999999</v>
      </c>
      <c r="G2586">
        <f t="shared" si="213"/>
        <v>17.559999999999999</v>
      </c>
      <c r="H2586">
        <f>ABS(E2586-Observed!M2588)</f>
        <v>0.5470000000000006</v>
      </c>
      <c r="I2586">
        <f t="shared" si="214"/>
        <v>0.5470000000000006</v>
      </c>
      <c r="J2586">
        <f>(E2586-Observed!M2588)^2</f>
        <v>0.29920900000000067</v>
      </c>
      <c r="K2586">
        <f t="shared" si="215"/>
        <v>0.29920900000000067</v>
      </c>
      <c r="L2586">
        <f>IF(ISNA(E2586-Observed!M2588),"",E2586-Observed!M2588)</f>
        <v>-0.5470000000000006</v>
      </c>
    </row>
    <row r="2587" spans="1:12" x14ac:dyDescent="0.25">
      <c r="A2587" s="8">
        <f t="shared" si="211"/>
        <v>42557.876000000004</v>
      </c>
      <c r="B2587">
        <v>14798.876</v>
      </c>
      <c r="C2587">
        <v>2587</v>
      </c>
      <c r="D2587">
        <f>'Raw Mod'!F2587</f>
        <v>17.190000000000001</v>
      </c>
      <c r="E2587">
        <f t="shared" si="212"/>
        <v>17.190000000000001</v>
      </c>
      <c r="F2587">
        <v>17.59</v>
      </c>
      <c r="G2587">
        <f t="shared" si="213"/>
        <v>17.59</v>
      </c>
      <c r="H2587">
        <f>ABS(E2587-Observed!M2589)</f>
        <v>0.15399999999999991</v>
      </c>
      <c r="I2587">
        <f t="shared" si="214"/>
        <v>0.15399999999999991</v>
      </c>
      <c r="J2587">
        <f>(E2587-Observed!M2589)^2</f>
        <v>2.3715999999999973E-2</v>
      </c>
      <c r="K2587">
        <f t="shared" si="215"/>
        <v>2.3715999999999973E-2</v>
      </c>
      <c r="L2587">
        <f>IF(ISNA(E2587-Observed!M2589),"",E2587-Observed!M2589)</f>
        <v>-0.15399999999999991</v>
      </c>
    </row>
    <row r="2588" spans="1:12" x14ac:dyDescent="0.25">
      <c r="A2588" s="8">
        <f t="shared" si="211"/>
        <v>42558</v>
      </c>
      <c r="B2588">
        <v>14799</v>
      </c>
      <c r="C2588">
        <v>2588</v>
      </c>
      <c r="D2588">
        <f>'Raw Mod'!F2588</f>
        <v>17.2</v>
      </c>
      <c r="E2588">
        <f t="shared" si="212"/>
        <v>17.2</v>
      </c>
      <c r="F2588">
        <v>17.62</v>
      </c>
      <c r="G2588">
        <f t="shared" si="213"/>
        <v>17.62</v>
      </c>
      <c r="H2588">
        <f>ABS(E2588-Observed!M2590)</f>
        <v>4.8999999999999488E-2</v>
      </c>
      <c r="I2588">
        <f t="shared" si="214"/>
        <v>4.8999999999999488E-2</v>
      </c>
      <c r="J2588">
        <f>(E2588-Observed!M2590)^2</f>
        <v>2.40099999999995E-3</v>
      </c>
      <c r="K2588">
        <f t="shared" si="215"/>
        <v>2.40099999999995E-3</v>
      </c>
      <c r="L2588">
        <f>IF(ISNA(E2588-Observed!M2590),"",E2588-Observed!M2590)</f>
        <v>-4.8999999999999488E-2</v>
      </c>
    </row>
    <row r="2589" spans="1:12" x14ac:dyDescent="0.25">
      <c r="A2589" s="8">
        <f t="shared" si="211"/>
        <v>42558.127</v>
      </c>
      <c r="B2589">
        <v>14799.127</v>
      </c>
      <c r="C2589">
        <v>2589</v>
      </c>
      <c r="D2589">
        <f>'Raw Mod'!F2589</f>
        <v>17.13</v>
      </c>
      <c r="E2589">
        <f t="shared" si="212"/>
        <v>17.13</v>
      </c>
      <c r="F2589">
        <v>17.53</v>
      </c>
      <c r="G2589">
        <f t="shared" si="213"/>
        <v>17.53</v>
      </c>
      <c r="H2589">
        <f>ABS(E2589-Observed!M2591)</f>
        <v>0.40399999999999991</v>
      </c>
      <c r="I2589">
        <f t="shared" si="214"/>
        <v>0.40399999999999991</v>
      </c>
      <c r="J2589">
        <f>(E2589-Observed!M2591)^2</f>
        <v>0.16321599999999994</v>
      </c>
      <c r="K2589">
        <f t="shared" si="215"/>
        <v>0.16321599999999994</v>
      </c>
      <c r="L2589">
        <f>IF(ISNA(E2589-Observed!M2591),"",E2589-Observed!M2591)</f>
        <v>-0.40399999999999991</v>
      </c>
    </row>
    <row r="2590" spans="1:12" x14ac:dyDescent="0.25">
      <c r="A2590" s="8">
        <f t="shared" si="211"/>
        <v>42558.25</v>
      </c>
      <c r="B2590">
        <v>14799.25</v>
      </c>
      <c r="C2590">
        <v>2590</v>
      </c>
      <c r="D2590">
        <f>'Raw Mod'!F2590</f>
        <v>17.149999999999999</v>
      </c>
      <c r="E2590">
        <f t="shared" si="212"/>
        <v>17.149999999999999</v>
      </c>
      <c r="F2590">
        <v>17.55</v>
      </c>
      <c r="G2590">
        <f t="shared" si="213"/>
        <v>17.55</v>
      </c>
      <c r="H2590">
        <f>ABS(E2590-Observed!M2592)</f>
        <v>0.45500000000000185</v>
      </c>
      <c r="I2590">
        <f t="shared" si="214"/>
        <v>0.45500000000000185</v>
      </c>
      <c r="J2590">
        <f>(E2590-Observed!M2592)^2</f>
        <v>0.20702500000000168</v>
      </c>
      <c r="K2590">
        <f t="shared" si="215"/>
        <v>0.20702500000000168</v>
      </c>
      <c r="L2590">
        <f>IF(ISNA(E2590-Observed!M2592),"",E2590-Observed!M2592)</f>
        <v>-0.45500000000000185</v>
      </c>
    </row>
    <row r="2591" spans="1:12" x14ac:dyDescent="0.25">
      <c r="A2591" s="8">
        <f t="shared" si="211"/>
        <v>42558.377</v>
      </c>
      <c r="B2591">
        <v>14799.377</v>
      </c>
      <c r="C2591">
        <v>2591</v>
      </c>
      <c r="D2591">
        <f>'Raw Mod'!F2591</f>
        <v>17.329999999999998</v>
      </c>
      <c r="E2591">
        <f t="shared" si="212"/>
        <v>17.329999999999998</v>
      </c>
      <c r="F2591">
        <v>17.71</v>
      </c>
      <c r="G2591">
        <f t="shared" si="213"/>
        <v>17.71</v>
      </c>
      <c r="H2591">
        <f>ABS(E2591-Observed!M2593)</f>
        <v>0.27500000000000213</v>
      </c>
      <c r="I2591">
        <f t="shared" si="214"/>
        <v>0.27500000000000213</v>
      </c>
      <c r="J2591">
        <f>(E2591-Observed!M2593)^2</f>
        <v>7.5625000000001177E-2</v>
      </c>
      <c r="K2591">
        <f t="shared" si="215"/>
        <v>7.5625000000001177E-2</v>
      </c>
      <c r="L2591">
        <f>IF(ISNA(E2591-Observed!M2593),"",E2591-Observed!M2593)</f>
        <v>-0.27500000000000213</v>
      </c>
    </row>
    <row r="2592" spans="1:12" x14ac:dyDescent="0.25">
      <c r="A2592" s="8">
        <f t="shared" si="211"/>
        <v>42558.5</v>
      </c>
      <c r="B2592">
        <v>14799.5</v>
      </c>
      <c r="C2592">
        <v>2592</v>
      </c>
      <c r="D2592">
        <f>'Raw Mod'!F2592</f>
        <v>17.29</v>
      </c>
      <c r="E2592">
        <f t="shared" si="212"/>
        <v>17.29</v>
      </c>
      <c r="F2592">
        <v>17.68</v>
      </c>
      <c r="G2592">
        <f t="shared" si="213"/>
        <v>17.68</v>
      </c>
      <c r="H2592">
        <f>ABS(E2592-Observed!M2594)</f>
        <v>0.26800000000000068</v>
      </c>
      <c r="I2592">
        <f t="shared" si="214"/>
        <v>0.26800000000000068</v>
      </c>
      <c r="J2592">
        <f>(E2592-Observed!M2594)^2</f>
        <v>7.182400000000036E-2</v>
      </c>
      <c r="K2592">
        <f t="shared" si="215"/>
        <v>7.182400000000036E-2</v>
      </c>
      <c r="L2592">
        <f>IF(ISNA(E2592-Observed!M2594),"",E2592-Observed!M2594)</f>
        <v>-0.26800000000000068</v>
      </c>
    </row>
    <row r="2593" spans="1:12" x14ac:dyDescent="0.25">
      <c r="A2593" s="8">
        <f t="shared" si="211"/>
        <v>42558.627</v>
      </c>
      <c r="B2593">
        <v>14799.627</v>
      </c>
      <c r="C2593">
        <v>2593</v>
      </c>
      <c r="D2593">
        <f>'Raw Mod'!F2593</f>
        <v>17.27</v>
      </c>
      <c r="E2593">
        <f t="shared" si="212"/>
        <v>17.27</v>
      </c>
      <c r="F2593">
        <v>17.68</v>
      </c>
      <c r="G2593">
        <f t="shared" si="213"/>
        <v>17.68</v>
      </c>
      <c r="H2593">
        <f>ABS(E2593-Observed!M2595)</f>
        <v>0.21600000000000108</v>
      </c>
      <c r="I2593">
        <f t="shared" si="214"/>
        <v>0.21600000000000108</v>
      </c>
      <c r="J2593">
        <f>(E2593-Observed!M2595)^2</f>
        <v>4.6656000000000468E-2</v>
      </c>
      <c r="K2593">
        <f t="shared" si="215"/>
        <v>4.6656000000000468E-2</v>
      </c>
      <c r="L2593">
        <f>IF(ISNA(E2593-Observed!M2595),"",E2593-Observed!M2595)</f>
        <v>-0.21600000000000108</v>
      </c>
    </row>
    <row r="2594" spans="1:12" x14ac:dyDescent="0.25">
      <c r="A2594" s="8">
        <f t="shared" si="211"/>
        <v>42558.75</v>
      </c>
      <c r="B2594">
        <v>14799.75</v>
      </c>
      <c r="C2594">
        <v>2594</v>
      </c>
      <c r="D2594">
        <f>'Raw Mod'!F2594</f>
        <v>17.29</v>
      </c>
      <c r="E2594">
        <f t="shared" si="212"/>
        <v>17.29</v>
      </c>
      <c r="F2594">
        <v>17.7</v>
      </c>
      <c r="G2594">
        <f t="shared" si="213"/>
        <v>17.7</v>
      </c>
      <c r="H2594">
        <f>ABS(E2594-Observed!M2596)</f>
        <v>0.26800000000000068</v>
      </c>
      <c r="I2594">
        <f t="shared" si="214"/>
        <v>0.26800000000000068</v>
      </c>
      <c r="J2594">
        <f>(E2594-Observed!M2596)^2</f>
        <v>7.182400000000036E-2</v>
      </c>
      <c r="K2594">
        <f t="shared" si="215"/>
        <v>7.182400000000036E-2</v>
      </c>
      <c r="L2594">
        <f>IF(ISNA(E2594-Observed!M2596),"",E2594-Observed!M2596)</f>
        <v>-0.26800000000000068</v>
      </c>
    </row>
    <row r="2595" spans="1:12" x14ac:dyDescent="0.25">
      <c r="A2595" s="8">
        <f t="shared" si="211"/>
        <v>42558.877</v>
      </c>
      <c r="B2595">
        <v>14799.877</v>
      </c>
      <c r="C2595">
        <v>2595</v>
      </c>
      <c r="D2595">
        <f>'Raw Mod'!F2595</f>
        <v>17.36</v>
      </c>
      <c r="E2595">
        <f t="shared" si="212"/>
        <v>17.36</v>
      </c>
      <c r="F2595">
        <v>17.73</v>
      </c>
      <c r="G2595">
        <f t="shared" si="213"/>
        <v>17.73</v>
      </c>
      <c r="H2595">
        <f>ABS(E2595-Observed!M2597)</f>
        <v>7.9000000000000625E-2</v>
      </c>
      <c r="I2595">
        <f t="shared" si="214"/>
        <v>7.9000000000000625E-2</v>
      </c>
      <c r="J2595">
        <f>(E2595-Observed!M2597)^2</f>
        <v>6.2410000000000989E-3</v>
      </c>
      <c r="K2595">
        <f t="shared" si="215"/>
        <v>6.2410000000000989E-3</v>
      </c>
      <c r="L2595">
        <f>IF(ISNA(E2595-Observed!M2597),"",E2595-Observed!M2597)</f>
        <v>-7.9000000000000625E-2</v>
      </c>
    </row>
    <row r="2596" spans="1:12" x14ac:dyDescent="0.25">
      <c r="A2596" s="8">
        <f t="shared" si="211"/>
        <v>42559</v>
      </c>
      <c r="B2596">
        <v>14800</v>
      </c>
      <c r="C2596">
        <v>2596</v>
      </c>
      <c r="D2596">
        <f>'Raw Mod'!F2596</f>
        <v>17.350000000000001</v>
      </c>
      <c r="E2596">
        <f t="shared" si="212"/>
        <v>17.350000000000001</v>
      </c>
      <c r="F2596">
        <v>17.760000000000002</v>
      </c>
      <c r="G2596">
        <f t="shared" si="213"/>
        <v>17.760000000000002</v>
      </c>
      <c r="H2596">
        <f>ABS(E2596-Observed!M2598)</f>
        <v>0.51699999999999946</v>
      </c>
      <c r="I2596">
        <f t="shared" si="214"/>
        <v>0.51699999999999946</v>
      </c>
      <c r="J2596">
        <f>(E2596-Observed!M2598)^2</f>
        <v>0.26728899999999944</v>
      </c>
      <c r="K2596">
        <f t="shared" si="215"/>
        <v>0.26728899999999944</v>
      </c>
      <c r="L2596">
        <f>IF(ISNA(E2596-Observed!M2598),"",E2596-Observed!M2598)</f>
        <v>-0.51699999999999946</v>
      </c>
    </row>
    <row r="2597" spans="1:12" x14ac:dyDescent="0.25">
      <c r="A2597" s="8">
        <f t="shared" si="211"/>
        <v>42559.127</v>
      </c>
      <c r="B2597">
        <v>14800.127</v>
      </c>
      <c r="C2597">
        <v>2597</v>
      </c>
      <c r="D2597">
        <f>'Raw Mod'!F2597</f>
        <v>17.350000000000001</v>
      </c>
      <c r="E2597">
        <f t="shared" si="212"/>
        <v>17.350000000000001</v>
      </c>
      <c r="F2597">
        <v>17.72</v>
      </c>
      <c r="G2597">
        <f t="shared" si="213"/>
        <v>17.72</v>
      </c>
      <c r="H2597">
        <f>ABS(E2597-Observed!M2599)</f>
        <v>0.16000000000000014</v>
      </c>
      <c r="I2597">
        <f t="shared" si="214"/>
        <v>0.16000000000000014</v>
      </c>
      <c r="J2597">
        <f>(E2597-Observed!M2599)^2</f>
        <v>2.5600000000000046E-2</v>
      </c>
      <c r="K2597">
        <f t="shared" si="215"/>
        <v>2.5600000000000046E-2</v>
      </c>
      <c r="L2597">
        <f>IF(ISNA(E2597-Observed!M2599),"",E2597-Observed!M2599)</f>
        <v>-0.16000000000000014</v>
      </c>
    </row>
    <row r="2598" spans="1:12" x14ac:dyDescent="0.25">
      <c r="A2598" s="8">
        <f t="shared" si="211"/>
        <v>42559.25</v>
      </c>
      <c r="B2598">
        <v>14800.25</v>
      </c>
      <c r="C2598">
        <v>2598</v>
      </c>
      <c r="D2598">
        <f>'Raw Mod'!F2598</f>
        <v>17.39</v>
      </c>
      <c r="E2598">
        <f t="shared" si="212"/>
        <v>17.39</v>
      </c>
      <c r="F2598">
        <v>17.73</v>
      </c>
      <c r="G2598">
        <f t="shared" si="213"/>
        <v>17.73</v>
      </c>
      <c r="H2598">
        <f>ABS(E2598-Observed!M2600)</f>
        <v>0.26299999999999812</v>
      </c>
      <c r="I2598">
        <f t="shared" si="214"/>
        <v>0.26299999999999812</v>
      </c>
      <c r="J2598">
        <f>(E2598-Observed!M2600)^2</f>
        <v>6.9168999999999009E-2</v>
      </c>
      <c r="K2598">
        <f t="shared" si="215"/>
        <v>6.9168999999999009E-2</v>
      </c>
      <c r="L2598">
        <f>IF(ISNA(E2598-Observed!M2600),"",E2598-Observed!M2600)</f>
        <v>-0.26299999999999812</v>
      </c>
    </row>
    <row r="2599" spans="1:12" x14ac:dyDescent="0.25">
      <c r="A2599" s="8">
        <f t="shared" si="211"/>
        <v>42559.377</v>
      </c>
      <c r="B2599">
        <v>14800.377</v>
      </c>
      <c r="C2599">
        <v>2599</v>
      </c>
      <c r="D2599">
        <f>'Raw Mod'!F2599</f>
        <v>17.39</v>
      </c>
      <c r="E2599">
        <f t="shared" si="212"/>
        <v>17.39</v>
      </c>
      <c r="F2599">
        <v>17.8</v>
      </c>
      <c r="G2599">
        <f t="shared" si="213"/>
        <v>17.8</v>
      </c>
      <c r="H2599">
        <f>ABS(E2599-Observed!M2601)</f>
        <v>0.19200000000000017</v>
      </c>
      <c r="I2599">
        <f t="shared" si="214"/>
        <v>0.19200000000000017</v>
      </c>
      <c r="J2599">
        <f>(E2599-Observed!M2601)^2</f>
        <v>3.6864000000000063E-2</v>
      </c>
      <c r="K2599">
        <f t="shared" si="215"/>
        <v>3.6864000000000063E-2</v>
      </c>
      <c r="L2599">
        <f>IF(ISNA(E2599-Observed!M2601),"",E2599-Observed!M2601)</f>
        <v>-0.19200000000000017</v>
      </c>
    </row>
    <row r="2600" spans="1:12" x14ac:dyDescent="0.25">
      <c r="A2600" s="8">
        <f t="shared" si="211"/>
        <v>42559.5</v>
      </c>
      <c r="B2600">
        <v>14800.5</v>
      </c>
      <c r="C2600">
        <v>2600</v>
      </c>
      <c r="D2600">
        <f>'Raw Mod'!F2600</f>
        <v>17.309999999999999</v>
      </c>
      <c r="E2600">
        <f t="shared" si="212"/>
        <v>17.309999999999999</v>
      </c>
      <c r="F2600">
        <v>17.690000000000001</v>
      </c>
      <c r="G2600">
        <f t="shared" si="213"/>
        <v>17.690000000000001</v>
      </c>
      <c r="H2600">
        <f>ABS(E2600-Observed!M2602)</f>
        <v>0.46199999999999974</v>
      </c>
      <c r="I2600">
        <f t="shared" si="214"/>
        <v>0.46199999999999974</v>
      </c>
      <c r="J2600">
        <f>(E2600-Observed!M2602)^2</f>
        <v>0.21344399999999977</v>
      </c>
      <c r="K2600">
        <f t="shared" si="215"/>
        <v>0.21344399999999977</v>
      </c>
      <c r="L2600">
        <f>IF(ISNA(E2600-Observed!M2602),"",E2600-Observed!M2602)</f>
        <v>-0.46199999999999974</v>
      </c>
    </row>
    <row r="2601" spans="1:12" x14ac:dyDescent="0.25">
      <c r="A2601" s="8">
        <f t="shared" si="211"/>
        <v>42559.626000000004</v>
      </c>
      <c r="B2601">
        <v>14800.626</v>
      </c>
      <c r="C2601">
        <v>2601</v>
      </c>
      <c r="D2601">
        <f>'Raw Mod'!F2601</f>
        <v>17.29</v>
      </c>
      <c r="E2601">
        <f t="shared" si="212"/>
        <v>17.29</v>
      </c>
      <c r="F2601">
        <v>17.670000000000002</v>
      </c>
      <c r="G2601">
        <f t="shared" si="213"/>
        <v>17.670000000000002</v>
      </c>
      <c r="H2601">
        <f>ABS(E2601-Observed!M2603)</f>
        <v>0.33900000000000219</v>
      </c>
      <c r="I2601">
        <f t="shared" si="214"/>
        <v>0.33900000000000219</v>
      </c>
      <c r="J2601">
        <f>(E2601-Observed!M2603)^2</f>
        <v>0.11492100000000148</v>
      </c>
      <c r="K2601">
        <f t="shared" si="215"/>
        <v>0.11492100000000148</v>
      </c>
      <c r="L2601">
        <f>IF(ISNA(E2601-Observed!M2603),"",E2601-Observed!M2603)</f>
        <v>-0.33900000000000219</v>
      </c>
    </row>
    <row r="2602" spans="1:12" x14ac:dyDescent="0.25">
      <c r="A2602" s="8">
        <f t="shared" si="211"/>
        <v>42559.75</v>
      </c>
      <c r="B2602">
        <v>14800.75</v>
      </c>
      <c r="C2602">
        <v>2602</v>
      </c>
      <c r="D2602">
        <f>'Raw Mod'!F2602</f>
        <v>17.440000000000001</v>
      </c>
      <c r="E2602">
        <f t="shared" si="212"/>
        <v>17.440000000000001</v>
      </c>
      <c r="F2602">
        <v>17.829999999999998</v>
      </c>
      <c r="G2602">
        <f t="shared" si="213"/>
        <v>17.829999999999998</v>
      </c>
      <c r="H2602">
        <f>ABS(E2602-Observed!M2604)</f>
        <v>0.45099999999999696</v>
      </c>
      <c r="I2602">
        <f t="shared" si="214"/>
        <v>0.45099999999999696</v>
      </c>
      <c r="J2602">
        <f>(E2602-Observed!M2604)^2</f>
        <v>0.20340099999999725</v>
      </c>
      <c r="K2602">
        <f t="shared" si="215"/>
        <v>0.20340099999999725</v>
      </c>
      <c r="L2602">
        <f>IF(ISNA(E2602-Observed!M2604),"",E2602-Observed!M2604)</f>
        <v>-0.45099999999999696</v>
      </c>
    </row>
    <row r="2603" spans="1:12" x14ac:dyDescent="0.25">
      <c r="A2603" s="8">
        <f t="shared" si="211"/>
        <v>42559.877</v>
      </c>
      <c r="B2603">
        <v>14800.877</v>
      </c>
      <c r="C2603">
        <v>2603</v>
      </c>
      <c r="D2603">
        <f>'Raw Mod'!F2603</f>
        <v>17.57</v>
      </c>
      <c r="E2603">
        <f t="shared" si="212"/>
        <v>17.57</v>
      </c>
      <c r="F2603">
        <v>17.96</v>
      </c>
      <c r="G2603">
        <f t="shared" si="213"/>
        <v>17.96</v>
      </c>
      <c r="H2603">
        <f>ABS(E2603-Observed!M2605)</f>
        <v>0.20199999999999818</v>
      </c>
      <c r="I2603">
        <f t="shared" si="214"/>
        <v>0.20199999999999818</v>
      </c>
      <c r="J2603">
        <f>(E2603-Observed!M2605)^2</f>
        <v>4.0803999999999264E-2</v>
      </c>
      <c r="K2603">
        <f t="shared" si="215"/>
        <v>4.0803999999999264E-2</v>
      </c>
      <c r="L2603">
        <f>IF(ISNA(E2603-Observed!M2605),"",E2603-Observed!M2605)</f>
        <v>-0.20199999999999818</v>
      </c>
    </row>
    <row r="2604" spans="1:12" x14ac:dyDescent="0.25">
      <c r="A2604" s="8">
        <f t="shared" si="211"/>
        <v>42560</v>
      </c>
      <c r="B2604">
        <v>14801</v>
      </c>
      <c r="C2604">
        <v>2604</v>
      </c>
      <c r="D2604">
        <f>'Raw Mod'!F2604</f>
        <v>17.57</v>
      </c>
      <c r="E2604">
        <f t="shared" si="212"/>
        <v>17.57</v>
      </c>
      <c r="F2604">
        <v>17.95</v>
      </c>
      <c r="G2604">
        <f t="shared" si="213"/>
        <v>17.95</v>
      </c>
      <c r="H2604">
        <f>ABS(E2604-Observed!M2606)</f>
        <v>0.20199999999999818</v>
      </c>
      <c r="I2604">
        <f t="shared" si="214"/>
        <v>0.20199999999999818</v>
      </c>
      <c r="J2604">
        <f>(E2604-Observed!M2606)^2</f>
        <v>4.0803999999999264E-2</v>
      </c>
      <c r="K2604">
        <f t="shared" si="215"/>
        <v>4.0803999999999264E-2</v>
      </c>
      <c r="L2604">
        <f>IF(ISNA(E2604-Observed!M2606),"",E2604-Observed!M2606)</f>
        <v>-0.20199999999999818</v>
      </c>
    </row>
    <row r="2605" spans="1:12" x14ac:dyDescent="0.25">
      <c r="A2605" s="8">
        <f t="shared" si="211"/>
        <v>42560.127</v>
      </c>
      <c r="B2605">
        <v>14801.127</v>
      </c>
      <c r="C2605">
        <v>2605</v>
      </c>
      <c r="D2605">
        <f>'Raw Mod'!F2605</f>
        <v>17.61</v>
      </c>
      <c r="E2605">
        <f t="shared" si="212"/>
        <v>17.61</v>
      </c>
      <c r="F2605">
        <v>17.98</v>
      </c>
      <c r="G2605">
        <f t="shared" si="213"/>
        <v>17.98</v>
      </c>
      <c r="H2605">
        <f>ABS(E2605-Observed!M2607)</f>
        <v>0.13800000000000168</v>
      </c>
      <c r="I2605">
        <f t="shared" si="214"/>
        <v>0.13800000000000168</v>
      </c>
      <c r="J2605">
        <f>(E2605-Observed!M2607)^2</f>
        <v>1.9044000000000463E-2</v>
      </c>
      <c r="K2605">
        <f t="shared" si="215"/>
        <v>1.9044000000000463E-2</v>
      </c>
      <c r="L2605">
        <f>IF(ISNA(E2605-Observed!M2607),"",E2605-Observed!M2607)</f>
        <v>-0.13800000000000168</v>
      </c>
    </row>
    <row r="2606" spans="1:12" x14ac:dyDescent="0.25">
      <c r="A2606" s="8">
        <f t="shared" si="211"/>
        <v>42560.25</v>
      </c>
      <c r="B2606">
        <v>14801.25</v>
      </c>
      <c r="C2606">
        <v>2606</v>
      </c>
      <c r="D2606">
        <f>'Raw Mod'!F2606</f>
        <v>17.64</v>
      </c>
      <c r="E2606">
        <f t="shared" si="212"/>
        <v>17.64</v>
      </c>
      <c r="F2606">
        <v>18</v>
      </c>
      <c r="G2606">
        <f t="shared" si="213"/>
        <v>18</v>
      </c>
      <c r="H2606">
        <f>ABS(E2606-Observed!M2608)</f>
        <v>1.2999999999998124E-2</v>
      </c>
      <c r="I2606">
        <f t="shared" si="214"/>
        <v>1.2999999999998124E-2</v>
      </c>
      <c r="J2606">
        <f>(E2606-Observed!M2608)^2</f>
        <v>1.6899999999995123E-4</v>
      </c>
      <c r="K2606">
        <f t="shared" si="215"/>
        <v>1.6899999999995123E-4</v>
      </c>
      <c r="L2606">
        <f>IF(ISNA(E2606-Observed!M2608),"",E2606-Observed!M2608)</f>
        <v>-1.2999999999998124E-2</v>
      </c>
    </row>
    <row r="2607" spans="1:12" x14ac:dyDescent="0.25">
      <c r="A2607" s="8">
        <f t="shared" si="211"/>
        <v>42560.377</v>
      </c>
      <c r="B2607">
        <v>14801.377</v>
      </c>
      <c r="C2607">
        <v>2607</v>
      </c>
      <c r="D2607">
        <f>'Raw Mod'!F2607</f>
        <v>17.61</v>
      </c>
      <c r="E2607">
        <f t="shared" si="212"/>
        <v>17.61</v>
      </c>
      <c r="F2607">
        <v>18.02</v>
      </c>
      <c r="G2607">
        <f t="shared" si="213"/>
        <v>18.02</v>
      </c>
      <c r="H2607">
        <f>ABS(E2607-Observed!M2609)</f>
        <v>0.23300000000000054</v>
      </c>
      <c r="I2607">
        <f t="shared" si="214"/>
        <v>0.23300000000000054</v>
      </c>
      <c r="J2607">
        <f>(E2607-Observed!M2609)^2</f>
        <v>5.4289000000000254E-2</v>
      </c>
      <c r="K2607">
        <f t="shared" si="215"/>
        <v>5.4289000000000254E-2</v>
      </c>
      <c r="L2607">
        <f>IF(ISNA(E2607-Observed!M2609),"",E2607-Observed!M2609)</f>
        <v>-0.23300000000000054</v>
      </c>
    </row>
    <row r="2608" spans="1:12" x14ac:dyDescent="0.25">
      <c r="A2608" s="8">
        <f t="shared" si="211"/>
        <v>42560.5</v>
      </c>
      <c r="B2608">
        <v>14801.5</v>
      </c>
      <c r="C2608">
        <v>2608</v>
      </c>
      <c r="D2608">
        <f>'Raw Mod'!F2608</f>
        <v>17.36</v>
      </c>
      <c r="E2608">
        <f t="shared" si="212"/>
        <v>17.36</v>
      </c>
      <c r="F2608">
        <v>17.7</v>
      </c>
      <c r="G2608">
        <f t="shared" si="213"/>
        <v>17.7</v>
      </c>
      <c r="H2608">
        <f>ABS(E2608-Observed!M2610)</f>
        <v>0.48300000000000054</v>
      </c>
      <c r="I2608">
        <f t="shared" si="214"/>
        <v>0.48300000000000054</v>
      </c>
      <c r="J2608">
        <f>(E2608-Observed!M2610)^2</f>
        <v>0.23328900000000052</v>
      </c>
      <c r="K2608">
        <f t="shared" si="215"/>
        <v>0.23328900000000052</v>
      </c>
      <c r="L2608">
        <f>IF(ISNA(E2608-Observed!M2610),"",E2608-Observed!M2610)</f>
        <v>-0.48300000000000054</v>
      </c>
    </row>
    <row r="2609" spans="1:12" x14ac:dyDescent="0.25">
      <c r="A2609" s="8">
        <f t="shared" si="211"/>
        <v>42560.626000000004</v>
      </c>
      <c r="B2609">
        <v>14801.626</v>
      </c>
      <c r="C2609">
        <v>2609</v>
      </c>
      <c r="D2609">
        <f>'Raw Mod'!F2609</f>
        <v>17.309999999999999</v>
      </c>
      <c r="E2609">
        <f t="shared" si="212"/>
        <v>17.309999999999999</v>
      </c>
      <c r="F2609">
        <v>17.71</v>
      </c>
      <c r="G2609">
        <f t="shared" si="213"/>
        <v>17.71</v>
      </c>
      <c r="H2609">
        <f>ABS(E2609-Observed!M2611)</f>
        <v>0.43800000000000239</v>
      </c>
      <c r="I2609">
        <f t="shared" si="214"/>
        <v>0.43800000000000239</v>
      </c>
      <c r="J2609">
        <f>(E2609-Observed!M2611)^2</f>
        <v>0.1918440000000021</v>
      </c>
      <c r="K2609">
        <f t="shared" si="215"/>
        <v>0.1918440000000021</v>
      </c>
      <c r="L2609">
        <f>IF(ISNA(E2609-Observed!M2611),"",E2609-Observed!M2611)</f>
        <v>-0.43800000000000239</v>
      </c>
    </row>
    <row r="2610" spans="1:12" x14ac:dyDescent="0.25">
      <c r="A2610" s="8">
        <f t="shared" si="211"/>
        <v>42560.75</v>
      </c>
      <c r="B2610">
        <v>14801.75</v>
      </c>
      <c r="C2610">
        <v>2610</v>
      </c>
      <c r="D2610">
        <f>'Raw Mod'!F2610</f>
        <v>17.52</v>
      </c>
      <c r="E2610">
        <f t="shared" si="212"/>
        <v>17.52</v>
      </c>
      <c r="F2610">
        <v>17.91</v>
      </c>
      <c r="G2610">
        <f t="shared" si="213"/>
        <v>17.91</v>
      </c>
      <c r="H2610">
        <f>ABS(E2610-Observed!M2612)</f>
        <v>0.34700000000000131</v>
      </c>
      <c r="I2610">
        <f t="shared" si="214"/>
        <v>0.34700000000000131</v>
      </c>
      <c r="J2610">
        <f>(E2610-Observed!M2612)^2</f>
        <v>0.1204090000000009</v>
      </c>
      <c r="K2610">
        <f t="shared" si="215"/>
        <v>0.1204090000000009</v>
      </c>
      <c r="L2610">
        <f>IF(ISNA(E2610-Observed!M2612),"",E2610-Observed!M2612)</f>
        <v>-0.34700000000000131</v>
      </c>
    </row>
    <row r="2611" spans="1:12" x14ac:dyDescent="0.25">
      <c r="A2611" s="8">
        <f t="shared" si="211"/>
        <v>42560.877</v>
      </c>
      <c r="B2611">
        <v>14801.877</v>
      </c>
      <c r="C2611">
        <v>2611</v>
      </c>
      <c r="D2611">
        <f>'Raw Mod'!F2611</f>
        <v>17.600000000000001</v>
      </c>
      <c r="E2611">
        <f t="shared" si="212"/>
        <v>17.600000000000001</v>
      </c>
      <c r="F2611">
        <v>17.95</v>
      </c>
      <c r="G2611">
        <f t="shared" si="213"/>
        <v>17.95</v>
      </c>
      <c r="H2611">
        <f>ABS(E2611-Observed!M2613)</f>
        <v>0.17199999999999704</v>
      </c>
      <c r="I2611">
        <f t="shared" si="214"/>
        <v>0.17199999999999704</v>
      </c>
      <c r="J2611">
        <f>(E2611-Observed!M2613)^2</f>
        <v>2.9583999999998983E-2</v>
      </c>
      <c r="K2611">
        <f t="shared" si="215"/>
        <v>2.9583999999998983E-2</v>
      </c>
      <c r="L2611">
        <f>IF(ISNA(E2611-Observed!M2613),"",E2611-Observed!M2613)</f>
        <v>-0.17199999999999704</v>
      </c>
    </row>
    <row r="2612" spans="1:12" x14ac:dyDescent="0.25">
      <c r="A2612" s="8">
        <f t="shared" si="211"/>
        <v>42561</v>
      </c>
      <c r="B2612">
        <v>14802</v>
      </c>
      <c r="C2612">
        <v>2612</v>
      </c>
      <c r="D2612">
        <f>'Raw Mod'!F2612</f>
        <v>17.66</v>
      </c>
      <c r="E2612">
        <f t="shared" si="212"/>
        <v>17.66</v>
      </c>
      <c r="F2612">
        <v>17.989999999999998</v>
      </c>
      <c r="G2612">
        <f t="shared" si="213"/>
        <v>17.989999999999998</v>
      </c>
      <c r="H2612">
        <f>ABS(E2612-Observed!M2614)</f>
        <v>0.13599999999999923</v>
      </c>
      <c r="I2612">
        <f t="shared" si="214"/>
        <v>0.13599999999999923</v>
      </c>
      <c r="J2612">
        <f>(E2612-Observed!M2614)^2</f>
        <v>1.849599999999979E-2</v>
      </c>
      <c r="K2612">
        <f t="shared" si="215"/>
        <v>1.849599999999979E-2</v>
      </c>
      <c r="L2612">
        <f>IF(ISNA(E2612-Observed!M2614),"",E2612-Observed!M2614)</f>
        <v>-0.13599999999999923</v>
      </c>
    </row>
    <row r="2613" spans="1:12" x14ac:dyDescent="0.25">
      <c r="A2613" s="8">
        <f t="shared" si="211"/>
        <v>42561.126000000004</v>
      </c>
      <c r="B2613">
        <v>14802.126</v>
      </c>
      <c r="C2613">
        <v>2613</v>
      </c>
      <c r="D2613">
        <f>'Raw Mod'!F2613</f>
        <v>17.62</v>
      </c>
      <c r="E2613">
        <f t="shared" si="212"/>
        <v>17.62</v>
      </c>
      <c r="F2613">
        <v>17.98</v>
      </c>
      <c r="G2613">
        <f t="shared" si="213"/>
        <v>17.98</v>
      </c>
      <c r="H2613">
        <f>ABS(E2613-Observed!M2615)</f>
        <v>0.1039999999999992</v>
      </c>
      <c r="I2613">
        <f t="shared" si="214"/>
        <v>0.1039999999999992</v>
      </c>
      <c r="J2613">
        <f>(E2613-Observed!M2615)^2</f>
        <v>1.0815999999999834E-2</v>
      </c>
      <c r="K2613">
        <f t="shared" si="215"/>
        <v>1.0815999999999834E-2</v>
      </c>
      <c r="L2613">
        <f>IF(ISNA(E2613-Observed!M2615),"",E2613-Observed!M2615)</f>
        <v>-0.1039999999999992</v>
      </c>
    </row>
    <row r="2614" spans="1:12" x14ac:dyDescent="0.25">
      <c r="A2614" s="8">
        <f t="shared" si="211"/>
        <v>42561.25</v>
      </c>
      <c r="B2614">
        <v>14802.25</v>
      </c>
      <c r="C2614">
        <v>2614</v>
      </c>
      <c r="D2614">
        <f>'Raw Mod'!F2614</f>
        <v>17.75</v>
      </c>
      <c r="E2614">
        <f t="shared" si="212"/>
        <v>17.75</v>
      </c>
      <c r="F2614">
        <v>18.03</v>
      </c>
      <c r="G2614">
        <f t="shared" si="213"/>
        <v>18.03</v>
      </c>
      <c r="H2614">
        <f>ABS(E2614-Observed!M2616)</f>
        <v>9.2999999999999972E-2</v>
      </c>
      <c r="I2614">
        <f t="shared" si="214"/>
        <v>9.2999999999999972E-2</v>
      </c>
      <c r="J2614">
        <f>(E2614-Observed!M2616)^2</f>
        <v>8.6489999999999952E-3</v>
      </c>
      <c r="K2614">
        <f t="shared" si="215"/>
        <v>8.6489999999999952E-3</v>
      </c>
      <c r="L2614">
        <f>IF(ISNA(E2614-Observed!M2616),"",E2614-Observed!M2616)</f>
        <v>-9.2999999999999972E-2</v>
      </c>
    </row>
    <row r="2615" spans="1:12" x14ac:dyDescent="0.25">
      <c r="A2615" s="8">
        <f t="shared" si="211"/>
        <v>42561.377</v>
      </c>
      <c r="B2615">
        <v>14802.377</v>
      </c>
      <c r="C2615">
        <v>2615</v>
      </c>
      <c r="D2615">
        <f>'Raw Mod'!F2615</f>
        <v>17.829999999999998</v>
      </c>
      <c r="E2615">
        <f t="shared" si="212"/>
        <v>17.829999999999998</v>
      </c>
      <c r="F2615">
        <v>18.170000000000002</v>
      </c>
      <c r="G2615">
        <f t="shared" si="213"/>
        <v>18.170000000000002</v>
      </c>
      <c r="H2615">
        <f>ABS(E2615-Observed!M2617)</f>
        <v>0.18000000000000327</v>
      </c>
      <c r="I2615">
        <f t="shared" si="214"/>
        <v>0.18000000000000327</v>
      </c>
      <c r="J2615">
        <f>(E2615-Observed!M2617)^2</f>
        <v>3.2400000000001178E-2</v>
      </c>
      <c r="K2615">
        <f t="shared" si="215"/>
        <v>3.2400000000001178E-2</v>
      </c>
      <c r="L2615">
        <f>IF(ISNA(E2615-Observed!M2617),"",E2615-Observed!M2617)</f>
        <v>-0.18000000000000327</v>
      </c>
    </row>
    <row r="2616" spans="1:12" x14ac:dyDescent="0.25">
      <c r="A2616" s="8">
        <f t="shared" si="211"/>
        <v>42561.5</v>
      </c>
      <c r="B2616">
        <v>14802.5</v>
      </c>
      <c r="C2616">
        <v>2616</v>
      </c>
      <c r="D2616">
        <f>'Raw Mod'!F2616</f>
        <v>17.77</v>
      </c>
      <c r="E2616">
        <f t="shared" si="212"/>
        <v>17.77</v>
      </c>
      <c r="F2616">
        <v>18.11</v>
      </c>
      <c r="G2616">
        <f t="shared" si="213"/>
        <v>18.11</v>
      </c>
      <c r="H2616">
        <f>ABS(E2616-Observed!M2618)</f>
        <v>0.33500000000000085</v>
      </c>
      <c r="I2616">
        <f t="shared" si="214"/>
        <v>0.33500000000000085</v>
      </c>
      <c r="J2616">
        <f>(E2616-Observed!M2618)^2</f>
        <v>0.11222500000000057</v>
      </c>
      <c r="K2616">
        <f t="shared" si="215"/>
        <v>0.11222500000000057</v>
      </c>
      <c r="L2616">
        <f>IF(ISNA(E2616-Observed!M2618),"",E2616-Observed!M2618)</f>
        <v>-0.33500000000000085</v>
      </c>
    </row>
    <row r="2617" spans="1:12" x14ac:dyDescent="0.25">
      <c r="A2617" s="8">
        <f t="shared" si="211"/>
        <v>42561.627</v>
      </c>
      <c r="B2617">
        <v>14802.627</v>
      </c>
      <c r="C2617">
        <v>2617</v>
      </c>
      <c r="D2617">
        <f>'Raw Mod'!F2617</f>
        <v>17.66</v>
      </c>
      <c r="E2617">
        <f t="shared" si="212"/>
        <v>17.66</v>
      </c>
      <c r="F2617">
        <v>18.010000000000002</v>
      </c>
      <c r="G2617">
        <f t="shared" si="213"/>
        <v>18.010000000000002</v>
      </c>
      <c r="H2617">
        <f>ABS(E2617-Observed!M2619)</f>
        <v>0.46900000000000119</v>
      </c>
      <c r="I2617">
        <f t="shared" si="214"/>
        <v>0.46900000000000119</v>
      </c>
      <c r="J2617">
        <f>(E2617-Observed!M2619)^2</f>
        <v>0.21996100000000113</v>
      </c>
      <c r="K2617">
        <f t="shared" si="215"/>
        <v>0.21996100000000113</v>
      </c>
      <c r="L2617">
        <f>IF(ISNA(E2617-Observed!M2619),"",E2617-Observed!M2619)</f>
        <v>-0.46900000000000119</v>
      </c>
    </row>
    <row r="2618" spans="1:12" x14ac:dyDescent="0.25">
      <c r="A2618" s="8">
        <f t="shared" si="211"/>
        <v>42561.75</v>
      </c>
      <c r="B2618">
        <v>14802.75</v>
      </c>
      <c r="C2618">
        <v>2618</v>
      </c>
      <c r="D2618">
        <f>'Raw Mod'!F2618</f>
        <v>17.39</v>
      </c>
      <c r="E2618">
        <f t="shared" si="212"/>
        <v>17.39</v>
      </c>
      <c r="F2618">
        <v>17.829999999999998</v>
      </c>
      <c r="G2618">
        <f t="shared" si="213"/>
        <v>17.829999999999998</v>
      </c>
      <c r="H2618">
        <f>ABS(E2618-Observed!M2620)</f>
        <v>0.69099999999999895</v>
      </c>
      <c r="I2618">
        <f t="shared" si="214"/>
        <v>0.69099999999999895</v>
      </c>
      <c r="J2618">
        <f>(E2618-Observed!M2620)^2</f>
        <v>0.47748099999999855</v>
      </c>
      <c r="K2618">
        <f t="shared" si="215"/>
        <v>0.47748099999999855</v>
      </c>
      <c r="L2618">
        <f>IF(ISNA(E2618-Observed!M2620),"",E2618-Observed!M2620)</f>
        <v>-0.69099999999999895</v>
      </c>
    </row>
    <row r="2619" spans="1:12" x14ac:dyDescent="0.25">
      <c r="A2619" s="8">
        <f t="shared" si="211"/>
        <v>42561.877</v>
      </c>
      <c r="B2619">
        <v>14802.877</v>
      </c>
      <c r="C2619">
        <v>2619</v>
      </c>
      <c r="D2619">
        <f>'Raw Mod'!F2619</f>
        <v>17.510000000000002</v>
      </c>
      <c r="E2619">
        <f t="shared" si="212"/>
        <v>17.510000000000002</v>
      </c>
      <c r="F2619">
        <v>17.93</v>
      </c>
      <c r="G2619">
        <f t="shared" si="213"/>
        <v>17.93</v>
      </c>
      <c r="H2619">
        <f>ABS(E2619-Observed!M2621)</f>
        <v>0.61899999999999977</v>
      </c>
      <c r="I2619">
        <f t="shared" si="214"/>
        <v>0.61899999999999977</v>
      </c>
      <c r="J2619">
        <f>(E2619-Observed!M2621)^2</f>
        <v>0.3831609999999997</v>
      </c>
      <c r="K2619">
        <f t="shared" si="215"/>
        <v>0.3831609999999997</v>
      </c>
      <c r="L2619">
        <f>IF(ISNA(E2619-Observed!M2621),"",E2619-Observed!M2621)</f>
        <v>-0.61899999999999977</v>
      </c>
    </row>
    <row r="2620" spans="1:12" x14ac:dyDescent="0.25">
      <c r="A2620" s="8">
        <f t="shared" si="211"/>
        <v>42562</v>
      </c>
      <c r="B2620">
        <v>14803</v>
      </c>
      <c r="C2620">
        <v>2620</v>
      </c>
      <c r="D2620">
        <f>'Raw Mod'!F2620</f>
        <v>17.66</v>
      </c>
      <c r="E2620">
        <f t="shared" si="212"/>
        <v>17.66</v>
      </c>
      <c r="F2620">
        <v>18.059999999999999</v>
      </c>
      <c r="G2620">
        <f t="shared" si="213"/>
        <v>18.059999999999999</v>
      </c>
      <c r="H2620">
        <f>ABS(E2620-Observed!M2622)</f>
        <v>0.65899999999999892</v>
      </c>
      <c r="I2620">
        <f t="shared" si="214"/>
        <v>0.65899999999999892</v>
      </c>
      <c r="J2620">
        <f>(E2620-Observed!M2622)^2</f>
        <v>0.43428099999999858</v>
      </c>
      <c r="K2620">
        <f t="shared" si="215"/>
        <v>0.43428099999999858</v>
      </c>
      <c r="L2620">
        <f>IF(ISNA(E2620-Observed!M2622),"",E2620-Observed!M2622)</f>
        <v>-0.65899999999999892</v>
      </c>
    </row>
    <row r="2621" spans="1:12" x14ac:dyDescent="0.25">
      <c r="A2621" s="8">
        <f t="shared" si="211"/>
        <v>42562.126000000004</v>
      </c>
      <c r="B2621">
        <v>14803.126</v>
      </c>
      <c r="C2621">
        <v>2621</v>
      </c>
      <c r="D2621">
        <f>'Raw Mod'!F2621</f>
        <v>17.62</v>
      </c>
      <c r="E2621">
        <f t="shared" si="212"/>
        <v>17.62</v>
      </c>
      <c r="F2621">
        <v>18.02</v>
      </c>
      <c r="G2621">
        <f t="shared" si="213"/>
        <v>18.02</v>
      </c>
      <c r="H2621">
        <f>ABS(E2621-Observed!M2623)</f>
        <v>0.6039999999999992</v>
      </c>
      <c r="I2621">
        <f t="shared" si="214"/>
        <v>0.6039999999999992</v>
      </c>
      <c r="J2621">
        <f>(E2621-Observed!M2623)^2</f>
        <v>0.36481599999999903</v>
      </c>
      <c r="K2621">
        <f t="shared" si="215"/>
        <v>0.36481599999999903</v>
      </c>
      <c r="L2621">
        <f>IF(ISNA(E2621-Observed!M2623),"",E2621-Observed!M2623)</f>
        <v>-0.6039999999999992</v>
      </c>
    </row>
    <row r="2622" spans="1:12" x14ac:dyDescent="0.25">
      <c r="A2622" s="8">
        <f t="shared" si="211"/>
        <v>42562.25</v>
      </c>
      <c r="B2622">
        <v>14803.25</v>
      </c>
      <c r="C2622">
        <v>2622</v>
      </c>
      <c r="D2622">
        <f>'Raw Mod'!F2622</f>
        <v>17.75</v>
      </c>
      <c r="E2622">
        <f t="shared" si="212"/>
        <v>17.75</v>
      </c>
      <c r="F2622">
        <v>17.93</v>
      </c>
      <c r="G2622">
        <f t="shared" si="213"/>
        <v>17.93</v>
      </c>
      <c r="H2622">
        <f>ABS(E2622-Observed!M2624)</f>
        <v>9.2999999999999972E-2</v>
      </c>
      <c r="I2622">
        <f t="shared" si="214"/>
        <v>9.2999999999999972E-2</v>
      </c>
      <c r="J2622">
        <f>(E2622-Observed!M2624)^2</f>
        <v>8.6489999999999952E-3</v>
      </c>
      <c r="K2622">
        <f t="shared" si="215"/>
        <v>8.6489999999999952E-3</v>
      </c>
      <c r="L2622">
        <f>IF(ISNA(E2622-Observed!M2624),"",E2622-Observed!M2624)</f>
        <v>-9.2999999999999972E-2</v>
      </c>
    </row>
    <row r="2623" spans="1:12" x14ac:dyDescent="0.25">
      <c r="A2623" s="8">
        <f t="shared" si="211"/>
        <v>42562.377</v>
      </c>
      <c r="B2623">
        <v>14803.377</v>
      </c>
      <c r="C2623">
        <v>2623</v>
      </c>
      <c r="D2623">
        <f>'Raw Mod'!F2623</f>
        <v>17.75</v>
      </c>
      <c r="E2623">
        <f t="shared" si="212"/>
        <v>17.75</v>
      </c>
      <c r="F2623">
        <v>18.079999999999998</v>
      </c>
      <c r="G2623">
        <f t="shared" si="213"/>
        <v>18.079999999999998</v>
      </c>
      <c r="H2623">
        <f>ABS(E2623-Observed!M2625)</f>
        <v>0.18799999999999883</v>
      </c>
      <c r="I2623">
        <f t="shared" si="214"/>
        <v>0.18799999999999883</v>
      </c>
      <c r="J2623">
        <f>(E2623-Observed!M2625)^2</f>
        <v>3.5343999999999563E-2</v>
      </c>
      <c r="K2623">
        <f t="shared" si="215"/>
        <v>3.5343999999999563E-2</v>
      </c>
      <c r="L2623">
        <f>IF(ISNA(E2623-Observed!M2625),"",E2623-Observed!M2625)</f>
        <v>-0.18799999999999883</v>
      </c>
    </row>
    <row r="2624" spans="1:12" x14ac:dyDescent="0.25">
      <c r="A2624" s="8">
        <f t="shared" si="211"/>
        <v>42562.5</v>
      </c>
      <c r="B2624">
        <v>14803.5</v>
      </c>
      <c r="C2624">
        <v>2624</v>
      </c>
      <c r="D2624">
        <f>'Raw Mod'!F2624</f>
        <v>17.739999999999998</v>
      </c>
      <c r="E2624">
        <f t="shared" si="212"/>
        <v>17.739999999999998</v>
      </c>
      <c r="F2624">
        <v>18.09</v>
      </c>
      <c r="G2624">
        <f t="shared" si="213"/>
        <v>18.09</v>
      </c>
      <c r="H2624">
        <f>ABS(E2624-Observed!M2626)</f>
        <v>0.29300000000000281</v>
      </c>
      <c r="I2624">
        <f t="shared" si="214"/>
        <v>0.29300000000000281</v>
      </c>
      <c r="J2624">
        <f>(E2624-Observed!M2626)^2</f>
        <v>8.5849000000001646E-2</v>
      </c>
      <c r="K2624">
        <f t="shared" si="215"/>
        <v>8.5849000000001646E-2</v>
      </c>
      <c r="L2624">
        <f>IF(ISNA(E2624-Observed!M2626),"",E2624-Observed!M2626)</f>
        <v>-0.29300000000000281</v>
      </c>
    </row>
    <row r="2625" spans="1:12" x14ac:dyDescent="0.25">
      <c r="A2625" s="8">
        <f t="shared" si="211"/>
        <v>42562.627</v>
      </c>
      <c r="B2625">
        <v>14803.627</v>
      </c>
      <c r="C2625">
        <v>2625</v>
      </c>
      <c r="D2625">
        <f>'Raw Mod'!F2625</f>
        <v>17.78</v>
      </c>
      <c r="E2625">
        <f t="shared" si="212"/>
        <v>17.78</v>
      </c>
      <c r="F2625">
        <v>18.14</v>
      </c>
      <c r="G2625">
        <f t="shared" si="213"/>
        <v>18.14</v>
      </c>
      <c r="H2625">
        <f>ABS(E2625-Observed!M2627)</f>
        <v>0.25300000000000011</v>
      </c>
      <c r="I2625">
        <f t="shared" si="214"/>
        <v>0.25300000000000011</v>
      </c>
      <c r="J2625">
        <f>(E2625-Observed!M2627)^2</f>
        <v>6.4009000000000052E-2</v>
      </c>
      <c r="K2625">
        <f t="shared" si="215"/>
        <v>6.4009000000000052E-2</v>
      </c>
      <c r="L2625">
        <f>IF(ISNA(E2625-Observed!M2627),"",E2625-Observed!M2627)</f>
        <v>-0.25300000000000011</v>
      </c>
    </row>
    <row r="2626" spans="1:12" x14ac:dyDescent="0.25">
      <c r="A2626" s="8">
        <f t="shared" si="211"/>
        <v>42562.75</v>
      </c>
      <c r="B2626">
        <v>14803.75</v>
      </c>
      <c r="C2626">
        <v>2626</v>
      </c>
      <c r="D2626">
        <f>'Raw Mod'!F2626</f>
        <v>17.88</v>
      </c>
      <c r="E2626">
        <f t="shared" si="212"/>
        <v>17.88</v>
      </c>
      <c r="F2626">
        <v>18.2</v>
      </c>
      <c r="G2626">
        <f t="shared" si="213"/>
        <v>18.2</v>
      </c>
      <c r="H2626">
        <f>ABS(E2626-Observed!M2628)</f>
        <v>0.15300000000000225</v>
      </c>
      <c r="I2626">
        <f t="shared" si="214"/>
        <v>0.15300000000000225</v>
      </c>
      <c r="J2626">
        <f>(E2626-Observed!M2628)^2</f>
        <v>2.3409000000000686E-2</v>
      </c>
      <c r="K2626">
        <f t="shared" si="215"/>
        <v>2.3409000000000686E-2</v>
      </c>
      <c r="L2626">
        <f>IF(ISNA(E2626-Observed!M2628),"",E2626-Observed!M2628)</f>
        <v>-0.15300000000000225</v>
      </c>
    </row>
    <row r="2627" spans="1:12" x14ac:dyDescent="0.25">
      <c r="A2627" s="8">
        <f t="shared" si="211"/>
        <v>42562.877</v>
      </c>
      <c r="B2627">
        <v>14803.877</v>
      </c>
      <c r="C2627">
        <v>2627</v>
      </c>
      <c r="D2627">
        <f>'Raw Mod'!F2627</f>
        <v>17.97</v>
      </c>
      <c r="E2627">
        <f t="shared" si="212"/>
        <v>17.97</v>
      </c>
      <c r="F2627">
        <v>18.27</v>
      </c>
      <c r="G2627">
        <f t="shared" si="213"/>
        <v>18.27</v>
      </c>
      <c r="H2627">
        <f>ABS(E2627-Observed!M2629)</f>
        <v>7.9999999999991189E-3</v>
      </c>
      <c r="I2627">
        <f t="shared" si="214"/>
        <v>7.9999999999991189E-3</v>
      </c>
      <c r="J2627">
        <f>(E2627-Observed!M2629)^2</f>
        <v>6.3999999999985902E-5</v>
      </c>
      <c r="K2627">
        <f t="shared" si="215"/>
        <v>6.3999999999985902E-5</v>
      </c>
      <c r="L2627">
        <f>IF(ISNA(E2627-Observed!M2629),"",E2627-Observed!M2629)</f>
        <v>7.9999999999991189E-3</v>
      </c>
    </row>
    <row r="2628" spans="1:12" x14ac:dyDescent="0.25">
      <c r="A2628" s="8">
        <f t="shared" si="211"/>
        <v>42563</v>
      </c>
      <c r="B2628">
        <v>14804</v>
      </c>
      <c r="C2628">
        <v>2628</v>
      </c>
      <c r="D2628">
        <f>'Raw Mod'!F2628</f>
        <v>17.850000000000001</v>
      </c>
      <c r="E2628">
        <f t="shared" si="212"/>
        <v>17.850000000000001</v>
      </c>
      <c r="F2628">
        <v>18.149999999999999</v>
      </c>
      <c r="G2628">
        <f t="shared" si="213"/>
        <v>18.149999999999999</v>
      </c>
      <c r="H2628">
        <f>ABS(E2628-Observed!M2630)</f>
        <v>0.42099999999999937</v>
      </c>
      <c r="I2628">
        <f t="shared" si="214"/>
        <v>0.42099999999999937</v>
      </c>
      <c r="J2628">
        <f>(E2628-Observed!M2630)^2</f>
        <v>0.17724099999999948</v>
      </c>
      <c r="K2628">
        <f t="shared" si="215"/>
        <v>0.17724099999999948</v>
      </c>
      <c r="L2628">
        <f>IF(ISNA(E2628-Observed!M2630),"",E2628-Observed!M2630)</f>
        <v>-0.42099999999999937</v>
      </c>
    </row>
    <row r="2629" spans="1:12" x14ac:dyDescent="0.25">
      <c r="A2629" s="8">
        <f t="shared" ref="A2629:A2692" si="216">B2629+$A$2-1</f>
        <v>42563.127</v>
      </c>
      <c r="B2629">
        <v>14804.127</v>
      </c>
      <c r="C2629">
        <v>2629</v>
      </c>
      <c r="D2629">
        <f>'Raw Mod'!F2629</f>
        <v>18.05</v>
      </c>
      <c r="E2629">
        <f t="shared" ref="E2629:E2692" si="217">IF(D2629&lt;1,NA(),D2629)</f>
        <v>18.05</v>
      </c>
      <c r="F2629">
        <v>18.309999999999999</v>
      </c>
      <c r="G2629">
        <f t="shared" ref="G2629:G2692" si="218">IF(F2629&lt;1,NA(),F2629)</f>
        <v>18.309999999999999</v>
      </c>
      <c r="H2629">
        <f>ABS(E2629-Observed!M2631)</f>
        <v>3.0999999999998806E-2</v>
      </c>
      <c r="I2629">
        <f t="shared" ref="I2629:I2692" si="219">IF(ISNA(H2629),"",H2629)</f>
        <v>3.0999999999998806E-2</v>
      </c>
      <c r="J2629">
        <f>(E2629-Observed!M2631)^2</f>
        <v>9.60999999999926E-4</v>
      </c>
      <c r="K2629">
        <f t="shared" ref="K2629:K2692" si="220">IF(ISNA(J2629),"",J2629)</f>
        <v>9.60999999999926E-4</v>
      </c>
      <c r="L2629">
        <f>IF(ISNA(E2629-Observed!M2631),"",E2629-Observed!M2631)</f>
        <v>-3.0999999999998806E-2</v>
      </c>
    </row>
    <row r="2630" spans="1:12" x14ac:dyDescent="0.25">
      <c r="A2630" s="8">
        <f t="shared" si="216"/>
        <v>42563.25</v>
      </c>
      <c r="B2630">
        <v>14804.25</v>
      </c>
      <c r="C2630">
        <v>2630</v>
      </c>
      <c r="D2630">
        <f>'Raw Mod'!F2630</f>
        <v>18.03</v>
      </c>
      <c r="E2630">
        <f t="shared" si="217"/>
        <v>18.03</v>
      </c>
      <c r="F2630">
        <v>18.329999999999998</v>
      </c>
      <c r="G2630">
        <f t="shared" si="218"/>
        <v>18.329999999999998</v>
      </c>
      <c r="H2630">
        <f>ABS(E2630-Observed!M2632)</f>
        <v>7.4999999999999289E-2</v>
      </c>
      <c r="I2630">
        <f t="shared" si="219"/>
        <v>7.4999999999999289E-2</v>
      </c>
      <c r="J2630">
        <f>(E2630-Observed!M2632)^2</f>
        <v>5.6249999999998931E-3</v>
      </c>
      <c r="K2630">
        <f t="shared" si="220"/>
        <v>5.6249999999998931E-3</v>
      </c>
      <c r="L2630">
        <f>IF(ISNA(E2630-Observed!M2632),"",E2630-Observed!M2632)</f>
        <v>-7.4999999999999289E-2</v>
      </c>
    </row>
    <row r="2631" spans="1:12" x14ac:dyDescent="0.25">
      <c r="A2631" s="8">
        <f t="shared" si="216"/>
        <v>42563.377</v>
      </c>
      <c r="B2631">
        <v>14804.377</v>
      </c>
      <c r="C2631">
        <v>2631</v>
      </c>
      <c r="D2631">
        <f>'Raw Mod'!F2631</f>
        <v>18.13</v>
      </c>
      <c r="E2631">
        <f t="shared" si="217"/>
        <v>18.13</v>
      </c>
      <c r="F2631">
        <v>18.46</v>
      </c>
      <c r="G2631">
        <f t="shared" si="218"/>
        <v>18.46</v>
      </c>
      <c r="H2631">
        <f>ABS(E2631-Observed!M2633)</f>
        <v>4.8999999999999488E-2</v>
      </c>
      <c r="I2631">
        <f t="shared" si="219"/>
        <v>4.8999999999999488E-2</v>
      </c>
      <c r="J2631">
        <f>(E2631-Observed!M2633)^2</f>
        <v>2.40099999999995E-3</v>
      </c>
      <c r="K2631">
        <f t="shared" si="220"/>
        <v>2.40099999999995E-3</v>
      </c>
      <c r="L2631">
        <f>IF(ISNA(E2631-Observed!M2633),"",E2631-Observed!M2633)</f>
        <v>4.8999999999999488E-2</v>
      </c>
    </row>
    <row r="2632" spans="1:12" x14ac:dyDescent="0.25">
      <c r="A2632" s="8">
        <f t="shared" si="216"/>
        <v>42563.5</v>
      </c>
      <c r="B2632">
        <v>14804.5</v>
      </c>
      <c r="C2632">
        <v>2632</v>
      </c>
      <c r="D2632">
        <f>'Raw Mod'!F2632</f>
        <v>18</v>
      </c>
      <c r="E2632">
        <f t="shared" si="217"/>
        <v>18</v>
      </c>
      <c r="F2632">
        <v>18.350000000000001</v>
      </c>
      <c r="G2632">
        <f t="shared" si="218"/>
        <v>18.350000000000001</v>
      </c>
      <c r="H2632">
        <f>ABS(E2632-Observed!M2634)</f>
        <v>0.53300000000000125</v>
      </c>
      <c r="I2632">
        <f t="shared" si="219"/>
        <v>0.53300000000000125</v>
      </c>
      <c r="J2632">
        <f>(E2632-Observed!M2634)^2</f>
        <v>0.28408900000000131</v>
      </c>
      <c r="K2632">
        <f t="shared" si="220"/>
        <v>0.28408900000000131</v>
      </c>
      <c r="L2632">
        <f>IF(ISNA(E2632-Observed!M2634),"",E2632-Observed!M2634)</f>
        <v>-0.53300000000000125</v>
      </c>
    </row>
    <row r="2633" spans="1:12" x14ac:dyDescent="0.25">
      <c r="A2633" s="8">
        <f t="shared" si="216"/>
        <v>42563.627</v>
      </c>
      <c r="B2633">
        <v>14804.627</v>
      </c>
      <c r="C2633">
        <v>2633</v>
      </c>
      <c r="D2633">
        <f>'Raw Mod'!F2633</f>
        <v>17.59</v>
      </c>
      <c r="E2633">
        <f t="shared" si="217"/>
        <v>17.59</v>
      </c>
      <c r="F2633">
        <v>18.14</v>
      </c>
      <c r="G2633">
        <f t="shared" si="218"/>
        <v>18.14</v>
      </c>
      <c r="H2633">
        <f>ABS(E2633-Observed!M2635)</f>
        <v>0.7759999999999998</v>
      </c>
      <c r="I2633">
        <f t="shared" si="219"/>
        <v>0.7759999999999998</v>
      </c>
      <c r="J2633">
        <f>(E2633-Observed!M2635)^2</f>
        <v>0.60217599999999971</v>
      </c>
      <c r="K2633">
        <f t="shared" si="220"/>
        <v>0.60217599999999971</v>
      </c>
      <c r="L2633">
        <f>IF(ISNA(E2633-Observed!M2635),"",E2633-Observed!M2635)</f>
        <v>-0.7759999999999998</v>
      </c>
    </row>
    <row r="2634" spans="1:12" x14ac:dyDescent="0.25">
      <c r="A2634" s="8">
        <f t="shared" si="216"/>
        <v>42563.75</v>
      </c>
      <c r="B2634">
        <v>14804.75</v>
      </c>
      <c r="C2634">
        <v>2634</v>
      </c>
      <c r="D2634">
        <f>'Raw Mod'!F2634</f>
        <v>17.91</v>
      </c>
      <c r="E2634">
        <f t="shared" si="217"/>
        <v>17.91</v>
      </c>
      <c r="F2634">
        <v>18.28</v>
      </c>
      <c r="G2634">
        <f t="shared" si="218"/>
        <v>18.28</v>
      </c>
      <c r="H2634">
        <f>ABS(E2634-Observed!M2636)</f>
        <v>0.26599999999999824</v>
      </c>
      <c r="I2634">
        <f t="shared" si="219"/>
        <v>0.26599999999999824</v>
      </c>
      <c r="J2634">
        <f>(E2634-Observed!M2636)^2</f>
        <v>7.0755999999999056E-2</v>
      </c>
      <c r="K2634">
        <f t="shared" si="220"/>
        <v>7.0755999999999056E-2</v>
      </c>
      <c r="L2634">
        <f>IF(ISNA(E2634-Observed!M2636),"",E2634-Observed!M2636)</f>
        <v>-0.26599999999999824</v>
      </c>
    </row>
    <row r="2635" spans="1:12" x14ac:dyDescent="0.25">
      <c r="A2635" s="8">
        <f t="shared" si="216"/>
        <v>42563.877</v>
      </c>
      <c r="B2635">
        <v>14804.877</v>
      </c>
      <c r="C2635">
        <v>2635</v>
      </c>
      <c r="D2635">
        <f>'Raw Mod'!F2635</f>
        <v>17.97</v>
      </c>
      <c r="E2635">
        <f t="shared" si="217"/>
        <v>17.97</v>
      </c>
      <c r="F2635">
        <v>18.309999999999999</v>
      </c>
      <c r="G2635">
        <f t="shared" si="218"/>
        <v>18.309999999999999</v>
      </c>
      <c r="H2635">
        <f>ABS(E2635-Observed!M2637)</f>
        <v>0.3960000000000008</v>
      </c>
      <c r="I2635">
        <f t="shared" si="219"/>
        <v>0.3960000000000008</v>
      </c>
      <c r="J2635">
        <f>(E2635-Observed!M2637)^2</f>
        <v>0.15681600000000062</v>
      </c>
      <c r="K2635">
        <f t="shared" si="220"/>
        <v>0.15681600000000062</v>
      </c>
      <c r="L2635">
        <f>IF(ISNA(E2635-Observed!M2637),"",E2635-Observed!M2637)</f>
        <v>-0.3960000000000008</v>
      </c>
    </row>
    <row r="2636" spans="1:12" x14ac:dyDescent="0.25">
      <c r="A2636" s="8">
        <f t="shared" si="216"/>
        <v>42564</v>
      </c>
      <c r="B2636">
        <v>14805</v>
      </c>
      <c r="C2636">
        <v>2636</v>
      </c>
      <c r="D2636">
        <f>'Raw Mod'!F2636</f>
        <v>18.12</v>
      </c>
      <c r="E2636">
        <f t="shared" si="217"/>
        <v>18.12</v>
      </c>
      <c r="F2636">
        <v>18.43</v>
      </c>
      <c r="G2636">
        <f t="shared" si="218"/>
        <v>18.43</v>
      </c>
      <c r="H2636">
        <f>ABS(E2636-Observed!M2638)</f>
        <v>0.38899999999999935</v>
      </c>
      <c r="I2636">
        <f t="shared" si="219"/>
        <v>0.38899999999999935</v>
      </c>
      <c r="J2636">
        <f>(E2636-Observed!M2638)^2</f>
        <v>0.15132099999999948</v>
      </c>
      <c r="K2636">
        <f t="shared" si="220"/>
        <v>0.15132099999999948</v>
      </c>
      <c r="L2636">
        <f>IF(ISNA(E2636-Observed!M2638),"",E2636-Observed!M2638)</f>
        <v>-0.38899999999999935</v>
      </c>
    </row>
    <row r="2637" spans="1:12" x14ac:dyDescent="0.25">
      <c r="A2637" s="8">
        <f t="shared" si="216"/>
        <v>42564.127</v>
      </c>
      <c r="B2637">
        <v>14805.127</v>
      </c>
      <c r="C2637">
        <v>2637</v>
      </c>
      <c r="D2637">
        <f>'Raw Mod'!F2637</f>
        <v>17.86</v>
      </c>
      <c r="E2637">
        <f t="shared" si="217"/>
        <v>17.86</v>
      </c>
      <c r="F2637">
        <v>18.21</v>
      </c>
      <c r="G2637">
        <f t="shared" si="218"/>
        <v>18.21</v>
      </c>
      <c r="H2637">
        <f>ABS(E2637-Observed!M2639)</f>
        <v>6.1979999999999986</v>
      </c>
      <c r="I2637">
        <f t="shared" si="219"/>
        <v>6.1979999999999986</v>
      </c>
      <c r="J2637">
        <f>(E2637-Observed!M2639)^2</f>
        <v>38.415203999999981</v>
      </c>
      <c r="K2637">
        <f t="shared" si="220"/>
        <v>38.415203999999981</v>
      </c>
      <c r="L2637">
        <f>IF(ISNA(E2637-Observed!M2639),"",E2637-Observed!M2639)</f>
        <v>6.1979999999999986</v>
      </c>
    </row>
    <row r="2638" spans="1:12" x14ac:dyDescent="0.25">
      <c r="A2638" s="8">
        <f t="shared" si="216"/>
        <v>42564.25</v>
      </c>
      <c r="B2638">
        <v>14805.25</v>
      </c>
      <c r="C2638">
        <v>2638</v>
      </c>
      <c r="D2638">
        <f>'Raw Mod'!F2638</f>
        <v>17.88</v>
      </c>
      <c r="E2638">
        <f t="shared" si="217"/>
        <v>17.88</v>
      </c>
      <c r="F2638">
        <v>18.21</v>
      </c>
      <c r="G2638">
        <f t="shared" si="218"/>
        <v>18.21</v>
      </c>
      <c r="H2638">
        <f>ABS(E2638-Observed!M2640)</f>
        <v>0.55799999999999983</v>
      </c>
      <c r="I2638">
        <f t="shared" si="219"/>
        <v>0.55799999999999983</v>
      </c>
      <c r="J2638">
        <f>(E2638-Observed!M2640)^2</f>
        <v>0.31136399999999981</v>
      </c>
      <c r="K2638">
        <f t="shared" si="220"/>
        <v>0.31136399999999981</v>
      </c>
      <c r="L2638">
        <f>IF(ISNA(E2638-Observed!M2640),"",E2638-Observed!M2640)</f>
        <v>-0.55799999999999983</v>
      </c>
    </row>
    <row r="2639" spans="1:12" x14ac:dyDescent="0.25">
      <c r="A2639" s="8">
        <f t="shared" si="216"/>
        <v>42564.377</v>
      </c>
      <c r="B2639">
        <v>14805.377</v>
      </c>
      <c r="C2639">
        <v>2639</v>
      </c>
      <c r="D2639">
        <f>'Raw Mod'!F2639</f>
        <v>17.920000000000002</v>
      </c>
      <c r="E2639">
        <f t="shared" si="217"/>
        <v>17.920000000000002</v>
      </c>
      <c r="F2639">
        <v>18.260000000000002</v>
      </c>
      <c r="G2639">
        <f t="shared" si="218"/>
        <v>18.260000000000002</v>
      </c>
      <c r="H2639">
        <f>ABS(E2639-Observed!M2641)</f>
        <v>0.49399999999999977</v>
      </c>
      <c r="I2639">
        <f t="shared" si="219"/>
        <v>0.49399999999999977</v>
      </c>
      <c r="J2639">
        <f>(E2639-Observed!M2641)^2</f>
        <v>0.24403599999999978</v>
      </c>
      <c r="K2639">
        <f t="shared" si="220"/>
        <v>0.24403599999999978</v>
      </c>
      <c r="L2639">
        <f>IF(ISNA(E2639-Observed!M2641),"",E2639-Observed!M2641)</f>
        <v>-0.49399999999999977</v>
      </c>
    </row>
    <row r="2640" spans="1:12" x14ac:dyDescent="0.25">
      <c r="A2640" s="8">
        <f t="shared" si="216"/>
        <v>42564.5</v>
      </c>
      <c r="B2640">
        <v>14805.5</v>
      </c>
      <c r="C2640">
        <v>2640</v>
      </c>
      <c r="D2640">
        <f>'Raw Mod'!F2640</f>
        <v>17.89</v>
      </c>
      <c r="E2640">
        <f t="shared" si="217"/>
        <v>17.89</v>
      </c>
      <c r="F2640">
        <v>18.22</v>
      </c>
      <c r="G2640">
        <f t="shared" si="218"/>
        <v>18.22</v>
      </c>
      <c r="H2640">
        <f>ABS(E2640-Observed!M2642)</f>
        <v>0.61899999999999977</v>
      </c>
      <c r="I2640">
        <f t="shared" si="219"/>
        <v>0.61899999999999977</v>
      </c>
      <c r="J2640">
        <f>(E2640-Observed!M2642)^2</f>
        <v>0.3831609999999997</v>
      </c>
      <c r="K2640">
        <f t="shared" si="220"/>
        <v>0.3831609999999997</v>
      </c>
      <c r="L2640">
        <f>IF(ISNA(E2640-Observed!M2642),"",E2640-Observed!M2642)</f>
        <v>-0.61899999999999977</v>
      </c>
    </row>
    <row r="2641" spans="1:12" x14ac:dyDescent="0.25">
      <c r="A2641" s="8">
        <f t="shared" si="216"/>
        <v>42564.627</v>
      </c>
      <c r="B2641">
        <v>14805.627</v>
      </c>
      <c r="C2641">
        <v>2641</v>
      </c>
      <c r="D2641">
        <f>'Raw Mod'!F2641</f>
        <v>17.8</v>
      </c>
      <c r="E2641">
        <f t="shared" si="217"/>
        <v>17.8</v>
      </c>
      <c r="F2641">
        <v>18.12</v>
      </c>
      <c r="G2641">
        <f t="shared" si="218"/>
        <v>18.12</v>
      </c>
      <c r="H2641">
        <f>ABS(E2641-Observed!M2643)</f>
        <v>0.73300000000000054</v>
      </c>
      <c r="I2641">
        <f t="shared" si="219"/>
        <v>0.73300000000000054</v>
      </c>
      <c r="J2641">
        <f>(E2641-Observed!M2643)^2</f>
        <v>0.53728900000000079</v>
      </c>
      <c r="K2641">
        <f t="shared" si="220"/>
        <v>0.53728900000000079</v>
      </c>
      <c r="L2641">
        <f>IF(ISNA(E2641-Observed!M2643),"",E2641-Observed!M2643)</f>
        <v>-0.73300000000000054</v>
      </c>
    </row>
    <row r="2642" spans="1:12" x14ac:dyDescent="0.25">
      <c r="A2642" s="8">
        <f t="shared" si="216"/>
        <v>42564.75</v>
      </c>
      <c r="B2642">
        <v>14805.75</v>
      </c>
      <c r="C2642">
        <v>2642</v>
      </c>
      <c r="D2642">
        <f>'Raw Mod'!F2642</f>
        <v>17.87</v>
      </c>
      <c r="E2642">
        <f t="shared" si="217"/>
        <v>17.87</v>
      </c>
      <c r="F2642">
        <v>18.18</v>
      </c>
      <c r="G2642">
        <f t="shared" si="218"/>
        <v>18.18</v>
      </c>
      <c r="H2642">
        <f>ABS(E2642-Observed!M2644)</f>
        <v>0.63899999999999935</v>
      </c>
      <c r="I2642">
        <f t="shared" si="219"/>
        <v>0.63899999999999935</v>
      </c>
      <c r="J2642">
        <f>(E2642-Observed!M2644)^2</f>
        <v>0.40832099999999916</v>
      </c>
      <c r="K2642">
        <f t="shared" si="220"/>
        <v>0.40832099999999916</v>
      </c>
      <c r="L2642">
        <f>IF(ISNA(E2642-Observed!M2644),"",E2642-Observed!M2644)</f>
        <v>-0.63899999999999935</v>
      </c>
    </row>
    <row r="2643" spans="1:12" x14ac:dyDescent="0.25">
      <c r="A2643" s="8">
        <f t="shared" si="216"/>
        <v>42564.875</v>
      </c>
      <c r="B2643">
        <v>14805.875</v>
      </c>
      <c r="C2643">
        <v>2643</v>
      </c>
      <c r="D2643">
        <f>'Raw Mod'!F2643</f>
        <v>17.97</v>
      </c>
      <c r="E2643">
        <f t="shared" si="217"/>
        <v>17.97</v>
      </c>
      <c r="F2643">
        <v>18.28</v>
      </c>
      <c r="G2643">
        <f t="shared" si="218"/>
        <v>18.28</v>
      </c>
      <c r="H2643">
        <f>ABS(E2643-Observed!M2645)</f>
        <v>0.51500000000000057</v>
      </c>
      <c r="I2643">
        <f t="shared" si="219"/>
        <v>0.51500000000000057</v>
      </c>
      <c r="J2643">
        <f>(E2643-Observed!M2645)^2</f>
        <v>0.2652250000000006</v>
      </c>
      <c r="K2643">
        <f t="shared" si="220"/>
        <v>0.2652250000000006</v>
      </c>
      <c r="L2643">
        <f>IF(ISNA(E2643-Observed!M2645),"",E2643-Observed!M2645)</f>
        <v>-0.51500000000000057</v>
      </c>
    </row>
    <row r="2644" spans="1:12" x14ac:dyDescent="0.25">
      <c r="A2644" s="8">
        <f t="shared" si="216"/>
        <v>42565</v>
      </c>
      <c r="B2644">
        <v>14806</v>
      </c>
      <c r="C2644">
        <v>2644</v>
      </c>
      <c r="D2644">
        <f>'Raw Mod'!F2644</f>
        <v>18.010000000000002</v>
      </c>
      <c r="E2644">
        <f t="shared" si="217"/>
        <v>18.010000000000002</v>
      </c>
      <c r="F2644">
        <v>18.309999999999999</v>
      </c>
      <c r="G2644">
        <f t="shared" si="218"/>
        <v>18.309999999999999</v>
      </c>
      <c r="H2644">
        <f>ABS(E2644-Observed!M2646)</f>
        <v>0.40399999999999991</v>
      </c>
      <c r="I2644">
        <f t="shared" si="219"/>
        <v>0.40399999999999991</v>
      </c>
      <c r="J2644">
        <f>(E2644-Observed!M2646)^2</f>
        <v>0.16321599999999994</v>
      </c>
      <c r="K2644">
        <f t="shared" si="220"/>
        <v>0.16321599999999994</v>
      </c>
      <c r="L2644">
        <f>IF(ISNA(E2644-Observed!M2646),"",E2644-Observed!M2646)</f>
        <v>-0.40399999999999991</v>
      </c>
    </row>
    <row r="2645" spans="1:12" x14ac:dyDescent="0.25">
      <c r="A2645" s="8">
        <f t="shared" si="216"/>
        <v>42565.127</v>
      </c>
      <c r="B2645">
        <v>14806.127</v>
      </c>
      <c r="C2645">
        <v>2645</v>
      </c>
      <c r="D2645">
        <f>'Raw Mod'!F2645</f>
        <v>18.03</v>
      </c>
      <c r="E2645">
        <f t="shared" si="217"/>
        <v>18.03</v>
      </c>
      <c r="F2645">
        <v>18.309999999999999</v>
      </c>
      <c r="G2645">
        <f t="shared" si="218"/>
        <v>18.309999999999999</v>
      </c>
      <c r="H2645">
        <f>ABS(E2645-Observed!M2647)</f>
        <v>0.33599999999999852</v>
      </c>
      <c r="I2645">
        <f t="shared" si="219"/>
        <v>0.33599999999999852</v>
      </c>
      <c r="J2645">
        <f>(E2645-Observed!M2647)^2</f>
        <v>0.11289599999999901</v>
      </c>
      <c r="K2645">
        <f t="shared" si="220"/>
        <v>0.11289599999999901</v>
      </c>
      <c r="L2645">
        <f>IF(ISNA(E2645-Observed!M2647),"",E2645-Observed!M2647)</f>
        <v>-0.33599999999999852</v>
      </c>
    </row>
    <row r="2646" spans="1:12" x14ac:dyDescent="0.25">
      <c r="A2646" s="8">
        <f t="shared" si="216"/>
        <v>42565.25</v>
      </c>
      <c r="B2646">
        <v>14806.25</v>
      </c>
      <c r="C2646">
        <v>2646</v>
      </c>
      <c r="D2646">
        <f>'Raw Mod'!F2646</f>
        <v>18.38</v>
      </c>
      <c r="E2646">
        <f t="shared" si="217"/>
        <v>18.38</v>
      </c>
      <c r="F2646">
        <v>18.63</v>
      </c>
      <c r="G2646">
        <f t="shared" si="218"/>
        <v>18.63</v>
      </c>
      <c r="H2646">
        <f>ABS(E2646-Observed!M2648)</f>
        <v>1.3999999999999346E-2</v>
      </c>
      <c r="I2646">
        <f t="shared" si="219"/>
        <v>1.3999999999999346E-2</v>
      </c>
      <c r="J2646">
        <f>(E2646-Observed!M2648)^2</f>
        <v>1.959999999999817E-4</v>
      </c>
      <c r="K2646">
        <f t="shared" si="220"/>
        <v>1.959999999999817E-4</v>
      </c>
      <c r="L2646">
        <f>IF(ISNA(E2646-Observed!M2648),"",E2646-Observed!M2648)</f>
        <v>1.3999999999999346E-2</v>
      </c>
    </row>
    <row r="2647" spans="1:12" x14ac:dyDescent="0.25">
      <c r="A2647" s="8">
        <f t="shared" si="216"/>
        <v>42565.375</v>
      </c>
      <c r="B2647">
        <v>14806.375</v>
      </c>
      <c r="C2647">
        <v>2647</v>
      </c>
      <c r="D2647">
        <f>'Raw Mod'!F2647</f>
        <v>18.420000000000002</v>
      </c>
      <c r="E2647">
        <f t="shared" si="217"/>
        <v>18.420000000000002</v>
      </c>
      <c r="F2647">
        <v>18.649999999999999</v>
      </c>
      <c r="G2647">
        <f t="shared" si="218"/>
        <v>18.649999999999999</v>
      </c>
      <c r="H2647">
        <f>ABS(E2647-Observed!M2649)</f>
        <v>0.1369999999999969</v>
      </c>
      <c r="I2647">
        <f t="shared" si="219"/>
        <v>0.1369999999999969</v>
      </c>
      <c r="J2647">
        <f>(E2647-Observed!M2649)^2</f>
        <v>1.8768999999999151E-2</v>
      </c>
      <c r="K2647">
        <f t="shared" si="220"/>
        <v>1.8768999999999151E-2</v>
      </c>
      <c r="L2647">
        <f>IF(ISNA(E2647-Observed!M2649),"",E2647-Observed!M2649)</f>
        <v>-0.1369999999999969</v>
      </c>
    </row>
    <row r="2648" spans="1:12" x14ac:dyDescent="0.25">
      <c r="A2648" s="8">
        <f t="shared" si="216"/>
        <v>42565.5</v>
      </c>
      <c r="B2648">
        <v>14806.5</v>
      </c>
      <c r="C2648">
        <v>2648</v>
      </c>
      <c r="D2648">
        <f>'Raw Mod'!F2648</f>
        <v>18.32</v>
      </c>
      <c r="E2648">
        <f t="shared" si="217"/>
        <v>18.32</v>
      </c>
      <c r="F2648">
        <v>18.649999999999999</v>
      </c>
      <c r="G2648">
        <f t="shared" si="218"/>
        <v>18.649999999999999</v>
      </c>
      <c r="H2648">
        <f>ABS(E2648-Observed!M2650)</f>
        <v>0.35500000000000043</v>
      </c>
      <c r="I2648">
        <f t="shared" si="219"/>
        <v>0.35500000000000043</v>
      </c>
      <c r="J2648">
        <f>(E2648-Observed!M2650)^2</f>
        <v>0.1260250000000003</v>
      </c>
      <c r="K2648">
        <f t="shared" si="220"/>
        <v>0.1260250000000003</v>
      </c>
      <c r="L2648">
        <f>IF(ISNA(E2648-Observed!M2650),"",E2648-Observed!M2650)</f>
        <v>-0.35500000000000043</v>
      </c>
    </row>
    <row r="2649" spans="1:12" x14ac:dyDescent="0.25">
      <c r="A2649" s="8">
        <f t="shared" si="216"/>
        <v>42565.627</v>
      </c>
      <c r="B2649">
        <v>14806.627</v>
      </c>
      <c r="C2649">
        <v>2649</v>
      </c>
      <c r="D2649">
        <f>'Raw Mod'!F2649</f>
        <v>18.13</v>
      </c>
      <c r="E2649">
        <f t="shared" si="217"/>
        <v>18.13</v>
      </c>
      <c r="F2649">
        <v>18.489999999999998</v>
      </c>
      <c r="G2649">
        <f t="shared" si="218"/>
        <v>18.489999999999998</v>
      </c>
      <c r="H2649">
        <f>ABS(E2649-Observed!M2651)</f>
        <v>0.68800000000000239</v>
      </c>
      <c r="I2649">
        <f t="shared" si="219"/>
        <v>0.68800000000000239</v>
      </c>
      <c r="J2649">
        <f>(E2649-Observed!M2651)^2</f>
        <v>0.47334400000000326</v>
      </c>
      <c r="K2649">
        <f t="shared" si="220"/>
        <v>0.47334400000000326</v>
      </c>
      <c r="L2649">
        <f>IF(ISNA(E2649-Observed!M2651),"",E2649-Observed!M2651)</f>
        <v>-0.68800000000000239</v>
      </c>
    </row>
    <row r="2650" spans="1:12" x14ac:dyDescent="0.25">
      <c r="A2650" s="8">
        <f t="shared" si="216"/>
        <v>42565.75</v>
      </c>
      <c r="B2650">
        <v>14806.75</v>
      </c>
      <c r="C2650">
        <v>2650</v>
      </c>
      <c r="D2650">
        <f>'Raw Mod'!F2650</f>
        <v>18.23</v>
      </c>
      <c r="E2650">
        <f t="shared" si="217"/>
        <v>18.23</v>
      </c>
      <c r="F2650">
        <v>18.57</v>
      </c>
      <c r="G2650">
        <f t="shared" si="218"/>
        <v>18.57</v>
      </c>
      <c r="H2650">
        <f>ABS(E2650-Observed!M2652)</f>
        <v>0.39799999999999969</v>
      </c>
      <c r="I2650">
        <f t="shared" si="219"/>
        <v>0.39799999999999969</v>
      </c>
      <c r="J2650">
        <f>(E2650-Observed!M2652)^2</f>
        <v>0.15840399999999974</v>
      </c>
      <c r="K2650">
        <f t="shared" si="220"/>
        <v>0.15840399999999974</v>
      </c>
      <c r="L2650">
        <f>IF(ISNA(E2650-Observed!M2652),"",E2650-Observed!M2652)</f>
        <v>-0.39799999999999969</v>
      </c>
    </row>
    <row r="2651" spans="1:12" x14ac:dyDescent="0.25">
      <c r="A2651" s="8">
        <f t="shared" si="216"/>
        <v>42565.877</v>
      </c>
      <c r="B2651">
        <v>14806.877</v>
      </c>
      <c r="C2651">
        <v>2651</v>
      </c>
      <c r="D2651">
        <f>'Raw Mod'!F2651</f>
        <v>18.29</v>
      </c>
      <c r="E2651">
        <f t="shared" si="217"/>
        <v>18.29</v>
      </c>
      <c r="F2651">
        <v>18.62</v>
      </c>
      <c r="G2651">
        <f t="shared" si="218"/>
        <v>18.62</v>
      </c>
      <c r="H2651">
        <f>ABS(E2651-Observed!M2653)</f>
        <v>0.33800000000000097</v>
      </c>
      <c r="I2651">
        <f t="shared" si="219"/>
        <v>0.33800000000000097</v>
      </c>
      <c r="J2651">
        <f>(E2651-Observed!M2653)^2</f>
        <v>0.11424400000000065</v>
      </c>
      <c r="K2651">
        <f t="shared" si="220"/>
        <v>0.11424400000000065</v>
      </c>
      <c r="L2651">
        <f>IF(ISNA(E2651-Observed!M2653),"",E2651-Observed!M2653)</f>
        <v>-0.33800000000000097</v>
      </c>
    </row>
    <row r="2652" spans="1:12" x14ac:dyDescent="0.25">
      <c r="A2652" s="8">
        <f t="shared" si="216"/>
        <v>42566</v>
      </c>
      <c r="B2652">
        <v>14807</v>
      </c>
      <c r="C2652">
        <v>2652</v>
      </c>
      <c r="D2652">
        <f>'Raw Mod'!F2652</f>
        <v>18.399999999999999</v>
      </c>
      <c r="E2652">
        <f t="shared" si="217"/>
        <v>18.399999999999999</v>
      </c>
      <c r="F2652">
        <v>18.72</v>
      </c>
      <c r="G2652">
        <f t="shared" si="218"/>
        <v>18.72</v>
      </c>
      <c r="H2652">
        <f>ABS(E2652-Observed!M2654)</f>
        <v>0.17999999999999972</v>
      </c>
      <c r="I2652">
        <f t="shared" si="219"/>
        <v>0.17999999999999972</v>
      </c>
      <c r="J2652">
        <f>(E2652-Observed!M2654)^2</f>
        <v>3.2399999999999901E-2</v>
      </c>
      <c r="K2652">
        <f t="shared" si="220"/>
        <v>3.2399999999999901E-2</v>
      </c>
      <c r="L2652">
        <f>IF(ISNA(E2652-Observed!M2654),"",E2652-Observed!M2654)</f>
        <v>-0.17999999999999972</v>
      </c>
    </row>
    <row r="2653" spans="1:12" x14ac:dyDescent="0.25">
      <c r="A2653" s="8">
        <f t="shared" si="216"/>
        <v>42566.127</v>
      </c>
      <c r="B2653">
        <v>14807.127</v>
      </c>
      <c r="C2653">
        <v>2653</v>
      </c>
      <c r="D2653">
        <f>'Raw Mod'!F2653</f>
        <v>18.16</v>
      </c>
      <c r="E2653">
        <f t="shared" si="217"/>
        <v>18.16</v>
      </c>
      <c r="F2653">
        <v>18.53</v>
      </c>
      <c r="G2653">
        <f t="shared" si="218"/>
        <v>18.53</v>
      </c>
      <c r="H2653">
        <f>ABS(E2653-Observed!M2655)</f>
        <v>0.56299999999999883</v>
      </c>
      <c r="I2653">
        <f t="shared" si="219"/>
        <v>0.56299999999999883</v>
      </c>
      <c r="J2653">
        <f>(E2653-Observed!M2655)^2</f>
        <v>0.31696899999999867</v>
      </c>
      <c r="K2653">
        <f t="shared" si="220"/>
        <v>0.31696899999999867</v>
      </c>
      <c r="L2653">
        <f>IF(ISNA(E2653-Observed!M2655),"",E2653-Observed!M2655)</f>
        <v>-0.56299999999999883</v>
      </c>
    </row>
    <row r="2654" spans="1:12" x14ac:dyDescent="0.25">
      <c r="A2654" s="8">
        <f t="shared" si="216"/>
        <v>42566.25</v>
      </c>
      <c r="B2654">
        <v>14807.25</v>
      </c>
      <c r="C2654">
        <v>2654</v>
      </c>
      <c r="D2654">
        <f>'Raw Mod'!F2654</f>
        <v>18.2</v>
      </c>
      <c r="E2654">
        <f t="shared" si="217"/>
        <v>18.2</v>
      </c>
      <c r="F2654">
        <v>18.52</v>
      </c>
      <c r="G2654">
        <f t="shared" si="218"/>
        <v>18.52</v>
      </c>
      <c r="H2654">
        <f>ABS(E2654-Observed!M2656)</f>
        <v>0.47500000000000142</v>
      </c>
      <c r="I2654">
        <f t="shared" si="219"/>
        <v>0.47500000000000142</v>
      </c>
      <c r="J2654">
        <f>(E2654-Observed!M2656)^2</f>
        <v>0.22562500000000135</v>
      </c>
      <c r="K2654">
        <f t="shared" si="220"/>
        <v>0.22562500000000135</v>
      </c>
      <c r="L2654">
        <f>IF(ISNA(E2654-Observed!M2656),"",E2654-Observed!M2656)</f>
        <v>-0.47500000000000142</v>
      </c>
    </row>
    <row r="2655" spans="1:12" x14ac:dyDescent="0.25">
      <c r="A2655" s="8">
        <f t="shared" si="216"/>
        <v>42566.377</v>
      </c>
      <c r="B2655">
        <v>14807.377</v>
      </c>
      <c r="C2655">
        <v>2655</v>
      </c>
      <c r="D2655">
        <f>'Raw Mod'!F2655</f>
        <v>18.13</v>
      </c>
      <c r="E2655">
        <f t="shared" si="217"/>
        <v>18.13</v>
      </c>
      <c r="F2655">
        <v>18.62</v>
      </c>
      <c r="G2655">
        <f t="shared" si="218"/>
        <v>18.62</v>
      </c>
      <c r="H2655">
        <f>ABS(E2655-Observed!M2657)</f>
        <v>0.61700000000000088</v>
      </c>
      <c r="I2655">
        <f t="shared" si="219"/>
        <v>0.61700000000000088</v>
      </c>
      <c r="J2655">
        <f>(E2655-Observed!M2657)^2</f>
        <v>0.38068900000000111</v>
      </c>
      <c r="K2655">
        <f t="shared" si="220"/>
        <v>0.38068900000000111</v>
      </c>
      <c r="L2655">
        <f>IF(ISNA(E2655-Observed!M2657),"",E2655-Observed!M2657)</f>
        <v>-0.61700000000000088</v>
      </c>
    </row>
    <row r="2656" spans="1:12" x14ac:dyDescent="0.25">
      <c r="A2656" s="8">
        <f t="shared" si="216"/>
        <v>42566.5</v>
      </c>
      <c r="B2656">
        <v>14807.5</v>
      </c>
      <c r="C2656">
        <v>2656</v>
      </c>
      <c r="D2656">
        <f>'Raw Mod'!F2656</f>
        <v>18.079999999999998</v>
      </c>
      <c r="E2656">
        <f t="shared" si="217"/>
        <v>18.079999999999998</v>
      </c>
      <c r="F2656">
        <v>18.399999999999999</v>
      </c>
      <c r="G2656">
        <f t="shared" si="218"/>
        <v>18.399999999999999</v>
      </c>
      <c r="H2656">
        <f>ABS(E2656-Observed!M2658)</f>
        <v>0.7380000000000031</v>
      </c>
      <c r="I2656">
        <f t="shared" si="219"/>
        <v>0.7380000000000031</v>
      </c>
      <c r="J2656">
        <f>(E2656-Observed!M2658)^2</f>
        <v>0.54464400000000457</v>
      </c>
      <c r="K2656">
        <f t="shared" si="220"/>
        <v>0.54464400000000457</v>
      </c>
      <c r="L2656">
        <f>IF(ISNA(E2656-Observed!M2658),"",E2656-Observed!M2658)</f>
        <v>-0.7380000000000031</v>
      </c>
    </row>
    <row r="2657" spans="1:12" x14ac:dyDescent="0.25">
      <c r="A2657" s="8">
        <f t="shared" si="216"/>
        <v>42566.627</v>
      </c>
      <c r="B2657">
        <v>14807.627</v>
      </c>
      <c r="C2657">
        <v>2657</v>
      </c>
      <c r="D2657">
        <f>'Raw Mod'!F2657</f>
        <v>18.04</v>
      </c>
      <c r="E2657">
        <f t="shared" si="217"/>
        <v>18.04</v>
      </c>
      <c r="F2657">
        <v>18.36</v>
      </c>
      <c r="G2657">
        <f t="shared" si="218"/>
        <v>18.36</v>
      </c>
      <c r="H2657">
        <f>ABS(E2657-Observed!M2659)</f>
        <v>0.56400000000000006</v>
      </c>
      <c r="I2657">
        <f t="shared" si="219"/>
        <v>0.56400000000000006</v>
      </c>
      <c r="J2657">
        <f>(E2657-Observed!M2659)^2</f>
        <v>0.31809600000000005</v>
      </c>
      <c r="K2657">
        <f t="shared" si="220"/>
        <v>0.31809600000000005</v>
      </c>
      <c r="L2657">
        <f>IF(ISNA(E2657-Observed!M2659),"",E2657-Observed!M2659)</f>
        <v>-0.56400000000000006</v>
      </c>
    </row>
    <row r="2658" spans="1:12" x14ac:dyDescent="0.25">
      <c r="A2658" s="8">
        <f t="shared" si="216"/>
        <v>42566.75</v>
      </c>
      <c r="B2658">
        <v>14807.75</v>
      </c>
      <c r="C2658">
        <v>2658</v>
      </c>
      <c r="D2658">
        <f>'Raw Mod'!F2658</f>
        <v>18.309999999999999</v>
      </c>
      <c r="E2658">
        <f t="shared" si="217"/>
        <v>18.309999999999999</v>
      </c>
      <c r="F2658">
        <v>18.62</v>
      </c>
      <c r="G2658">
        <f t="shared" si="218"/>
        <v>18.62</v>
      </c>
      <c r="H2658">
        <f>ABS(E2658-Observed!M2660)</f>
        <v>0.3890000000000029</v>
      </c>
      <c r="I2658">
        <f t="shared" si="219"/>
        <v>0.3890000000000029</v>
      </c>
      <c r="J2658">
        <f>(E2658-Observed!M2660)^2</f>
        <v>0.15132100000000226</v>
      </c>
      <c r="K2658">
        <f t="shared" si="220"/>
        <v>0.15132100000000226</v>
      </c>
      <c r="L2658">
        <f>IF(ISNA(E2658-Observed!M2660),"",E2658-Observed!M2660)</f>
        <v>-0.3890000000000029</v>
      </c>
    </row>
    <row r="2659" spans="1:12" x14ac:dyDescent="0.25">
      <c r="A2659" s="8">
        <f t="shared" si="216"/>
        <v>42566.877</v>
      </c>
      <c r="B2659">
        <v>14807.877</v>
      </c>
      <c r="C2659">
        <v>2659</v>
      </c>
      <c r="D2659">
        <f>'Raw Mod'!F2659</f>
        <v>18.510000000000002</v>
      </c>
      <c r="E2659">
        <f t="shared" si="217"/>
        <v>18.510000000000002</v>
      </c>
      <c r="F2659">
        <v>18.79</v>
      </c>
      <c r="G2659">
        <f t="shared" si="218"/>
        <v>18.79</v>
      </c>
      <c r="H2659">
        <f>ABS(E2659-Observed!M2661)</f>
        <v>0.16499999999999915</v>
      </c>
      <c r="I2659">
        <f t="shared" si="219"/>
        <v>0.16499999999999915</v>
      </c>
      <c r="J2659">
        <f>(E2659-Observed!M2661)^2</f>
        <v>2.7224999999999718E-2</v>
      </c>
      <c r="K2659">
        <f t="shared" si="220"/>
        <v>2.7224999999999718E-2</v>
      </c>
      <c r="L2659">
        <f>IF(ISNA(E2659-Observed!M2661),"",E2659-Observed!M2661)</f>
        <v>-0.16499999999999915</v>
      </c>
    </row>
    <row r="2660" spans="1:12" x14ac:dyDescent="0.25">
      <c r="A2660" s="8">
        <f t="shared" si="216"/>
        <v>42567</v>
      </c>
      <c r="B2660">
        <v>14808</v>
      </c>
      <c r="C2660">
        <v>2660</v>
      </c>
      <c r="D2660">
        <f>'Raw Mod'!F2660</f>
        <v>18.46</v>
      </c>
      <c r="E2660">
        <f t="shared" si="217"/>
        <v>18.46</v>
      </c>
      <c r="F2660">
        <v>18.760000000000002</v>
      </c>
      <c r="G2660">
        <f t="shared" si="218"/>
        <v>18.760000000000002</v>
      </c>
      <c r="H2660">
        <f>ABS(E2660-Observed!M2662)</f>
        <v>0.40599999999999881</v>
      </c>
      <c r="I2660">
        <f t="shared" si="219"/>
        <v>0.40599999999999881</v>
      </c>
      <c r="J2660">
        <f>(E2660-Observed!M2662)^2</f>
        <v>0.16483599999999904</v>
      </c>
      <c r="K2660">
        <f t="shared" si="220"/>
        <v>0.16483599999999904</v>
      </c>
      <c r="L2660">
        <f>IF(ISNA(E2660-Observed!M2662),"",E2660-Observed!M2662)</f>
        <v>-0.40599999999999881</v>
      </c>
    </row>
    <row r="2661" spans="1:12" x14ac:dyDescent="0.25">
      <c r="A2661" s="8">
        <f t="shared" si="216"/>
        <v>42567.127</v>
      </c>
      <c r="B2661">
        <v>14808.127</v>
      </c>
      <c r="C2661">
        <v>2661</v>
      </c>
      <c r="D2661">
        <f>'Raw Mod'!F2661</f>
        <v>18.190000000000001</v>
      </c>
      <c r="E2661">
        <f t="shared" si="217"/>
        <v>18.190000000000001</v>
      </c>
      <c r="F2661">
        <v>18.47</v>
      </c>
      <c r="G2661">
        <f t="shared" si="218"/>
        <v>18.47</v>
      </c>
      <c r="H2661">
        <f>ABS(E2661-Observed!M2663)</f>
        <v>0.6039999999999992</v>
      </c>
      <c r="I2661">
        <f t="shared" si="219"/>
        <v>0.6039999999999992</v>
      </c>
      <c r="J2661">
        <f>(E2661-Observed!M2663)^2</f>
        <v>0.36481599999999903</v>
      </c>
      <c r="K2661">
        <f t="shared" si="220"/>
        <v>0.36481599999999903</v>
      </c>
      <c r="L2661">
        <f>IF(ISNA(E2661-Observed!M2663),"",E2661-Observed!M2663)</f>
        <v>-0.6039999999999992</v>
      </c>
    </row>
    <row r="2662" spans="1:12" x14ac:dyDescent="0.25">
      <c r="A2662" s="8">
        <f t="shared" si="216"/>
        <v>42567.25</v>
      </c>
      <c r="B2662">
        <v>14808.25</v>
      </c>
      <c r="C2662">
        <v>2662</v>
      </c>
      <c r="D2662">
        <f>'Raw Mod'!F2662</f>
        <v>18.350000000000001</v>
      </c>
      <c r="E2662">
        <f t="shared" si="217"/>
        <v>18.350000000000001</v>
      </c>
      <c r="F2662">
        <v>18.649999999999999</v>
      </c>
      <c r="G2662">
        <f t="shared" si="218"/>
        <v>18.649999999999999</v>
      </c>
      <c r="H2662">
        <f>ABS(E2662-Observed!M2664)</f>
        <v>0.68199999999999861</v>
      </c>
      <c r="I2662">
        <f t="shared" si="219"/>
        <v>0.68199999999999861</v>
      </c>
      <c r="J2662">
        <f>(E2662-Observed!M2664)^2</f>
        <v>0.46512399999999809</v>
      </c>
      <c r="K2662">
        <f t="shared" si="220"/>
        <v>0.46512399999999809</v>
      </c>
      <c r="L2662">
        <f>IF(ISNA(E2662-Observed!M2664),"",E2662-Observed!M2664)</f>
        <v>-0.68199999999999861</v>
      </c>
    </row>
    <row r="2663" spans="1:12" x14ac:dyDescent="0.25">
      <c r="A2663" s="8">
        <f t="shared" si="216"/>
        <v>42567.377</v>
      </c>
      <c r="B2663">
        <v>14808.377</v>
      </c>
      <c r="C2663">
        <v>2663</v>
      </c>
      <c r="D2663">
        <f>'Raw Mod'!F2663</f>
        <v>18.46</v>
      </c>
      <c r="E2663">
        <f t="shared" si="217"/>
        <v>18.46</v>
      </c>
      <c r="F2663">
        <v>18.760000000000002</v>
      </c>
      <c r="G2663">
        <f t="shared" si="218"/>
        <v>18.760000000000002</v>
      </c>
      <c r="H2663">
        <f>ABS(E2663-Observed!M2665)</f>
        <v>0.52499999999999858</v>
      </c>
      <c r="I2663">
        <f t="shared" si="219"/>
        <v>0.52499999999999858</v>
      </c>
      <c r="J2663">
        <f>(E2663-Observed!M2665)^2</f>
        <v>0.27562499999999851</v>
      </c>
      <c r="K2663">
        <f t="shared" si="220"/>
        <v>0.27562499999999851</v>
      </c>
      <c r="L2663">
        <f>IF(ISNA(E2663-Observed!M2665),"",E2663-Observed!M2665)</f>
        <v>-0.52499999999999858</v>
      </c>
    </row>
    <row r="2664" spans="1:12" x14ac:dyDescent="0.25">
      <c r="A2664" s="8">
        <f t="shared" si="216"/>
        <v>42567.5</v>
      </c>
      <c r="B2664">
        <v>14808.5</v>
      </c>
      <c r="C2664">
        <v>2664</v>
      </c>
      <c r="D2664">
        <f>'Raw Mod'!F2664</f>
        <v>18.3</v>
      </c>
      <c r="E2664">
        <f t="shared" si="217"/>
        <v>18.3</v>
      </c>
      <c r="F2664">
        <v>18.66</v>
      </c>
      <c r="G2664">
        <f t="shared" si="218"/>
        <v>18.66</v>
      </c>
      <c r="H2664">
        <f>ABS(E2664-Observed!M2666)</f>
        <v>0.49399999999999977</v>
      </c>
      <c r="I2664">
        <f t="shared" si="219"/>
        <v>0.49399999999999977</v>
      </c>
      <c r="J2664">
        <f>(E2664-Observed!M2666)^2</f>
        <v>0.24403599999999978</v>
      </c>
      <c r="K2664">
        <f t="shared" si="220"/>
        <v>0.24403599999999978</v>
      </c>
      <c r="L2664">
        <f>IF(ISNA(E2664-Observed!M2666),"",E2664-Observed!M2666)</f>
        <v>-0.49399999999999977</v>
      </c>
    </row>
    <row r="2665" spans="1:12" x14ac:dyDescent="0.25">
      <c r="A2665" s="8">
        <f t="shared" si="216"/>
        <v>42567.626000000004</v>
      </c>
      <c r="B2665">
        <v>14808.626</v>
      </c>
      <c r="C2665">
        <v>2665</v>
      </c>
      <c r="D2665">
        <f>'Raw Mod'!F2665</f>
        <v>18.239999999999998</v>
      </c>
      <c r="E2665">
        <f t="shared" si="217"/>
        <v>18.239999999999998</v>
      </c>
      <c r="F2665">
        <v>18.559999999999999</v>
      </c>
      <c r="G2665">
        <f t="shared" si="218"/>
        <v>18.559999999999999</v>
      </c>
      <c r="H2665">
        <f>ABS(E2665-Observed!M2667)</f>
        <v>0.76800000000000068</v>
      </c>
      <c r="I2665">
        <f t="shared" si="219"/>
        <v>0.76800000000000068</v>
      </c>
      <c r="J2665">
        <f>(E2665-Observed!M2667)^2</f>
        <v>0.58982400000000101</v>
      </c>
      <c r="K2665">
        <f t="shared" si="220"/>
        <v>0.58982400000000101</v>
      </c>
      <c r="L2665">
        <f>IF(ISNA(E2665-Observed!M2667),"",E2665-Observed!M2667)</f>
        <v>-0.76800000000000068</v>
      </c>
    </row>
    <row r="2666" spans="1:12" x14ac:dyDescent="0.25">
      <c r="A2666" s="8">
        <f t="shared" si="216"/>
        <v>42567.75</v>
      </c>
      <c r="B2666">
        <v>14808.75</v>
      </c>
      <c r="C2666">
        <v>2666</v>
      </c>
      <c r="D2666">
        <f>'Raw Mod'!F2666</f>
        <v>18.329999999999998</v>
      </c>
      <c r="E2666">
        <f t="shared" si="217"/>
        <v>18.329999999999998</v>
      </c>
      <c r="F2666">
        <v>18.71</v>
      </c>
      <c r="G2666">
        <f t="shared" si="218"/>
        <v>18.71</v>
      </c>
      <c r="H2666">
        <f>ABS(E2666-Observed!M2668)</f>
        <v>0.65500000000000114</v>
      </c>
      <c r="I2666">
        <f t="shared" si="219"/>
        <v>0.65500000000000114</v>
      </c>
      <c r="J2666">
        <f>(E2666-Observed!M2668)^2</f>
        <v>0.42902500000000149</v>
      </c>
      <c r="K2666">
        <f t="shared" si="220"/>
        <v>0.42902500000000149</v>
      </c>
      <c r="L2666">
        <f>IF(ISNA(E2666-Observed!M2668),"",E2666-Observed!M2668)</f>
        <v>-0.65500000000000114</v>
      </c>
    </row>
    <row r="2667" spans="1:12" x14ac:dyDescent="0.25">
      <c r="A2667" s="8">
        <f t="shared" si="216"/>
        <v>42567.877</v>
      </c>
      <c r="B2667">
        <v>14808.877</v>
      </c>
      <c r="C2667">
        <v>2667</v>
      </c>
      <c r="D2667">
        <f>'Raw Mod'!F2667</f>
        <v>18.510000000000002</v>
      </c>
      <c r="E2667">
        <f t="shared" si="217"/>
        <v>18.510000000000002</v>
      </c>
      <c r="F2667">
        <v>18.809999999999999</v>
      </c>
      <c r="G2667">
        <f t="shared" si="218"/>
        <v>18.809999999999999</v>
      </c>
      <c r="H2667">
        <f>ABS(E2667-Observed!M2669)</f>
        <v>0.33199999999999719</v>
      </c>
      <c r="I2667">
        <f t="shared" si="219"/>
        <v>0.33199999999999719</v>
      </c>
      <c r="J2667">
        <f>(E2667-Observed!M2669)^2</f>
        <v>0.11022399999999813</v>
      </c>
      <c r="K2667">
        <f t="shared" si="220"/>
        <v>0.11022399999999813</v>
      </c>
      <c r="L2667">
        <f>IF(ISNA(E2667-Observed!M2669),"",E2667-Observed!M2669)</f>
        <v>-0.33199999999999719</v>
      </c>
    </row>
    <row r="2668" spans="1:12" x14ac:dyDescent="0.25">
      <c r="A2668" s="8">
        <f t="shared" si="216"/>
        <v>42568</v>
      </c>
      <c r="B2668">
        <v>14809</v>
      </c>
      <c r="C2668">
        <v>2668</v>
      </c>
      <c r="D2668">
        <f>'Raw Mod'!F2668</f>
        <v>18.52</v>
      </c>
      <c r="E2668">
        <f t="shared" si="217"/>
        <v>18.52</v>
      </c>
      <c r="F2668">
        <v>18.850000000000001</v>
      </c>
      <c r="G2668">
        <f t="shared" si="218"/>
        <v>18.850000000000001</v>
      </c>
      <c r="H2668">
        <f>ABS(E2668-Observed!M2670)</f>
        <v>0.46499999999999986</v>
      </c>
      <c r="I2668">
        <f t="shared" si="219"/>
        <v>0.46499999999999986</v>
      </c>
      <c r="J2668">
        <f>(E2668-Observed!M2670)^2</f>
        <v>0.21622499999999986</v>
      </c>
      <c r="K2668">
        <f t="shared" si="220"/>
        <v>0.21622499999999986</v>
      </c>
      <c r="L2668">
        <f>IF(ISNA(E2668-Observed!M2670),"",E2668-Observed!M2670)</f>
        <v>-0.46499999999999986</v>
      </c>
    </row>
    <row r="2669" spans="1:12" x14ac:dyDescent="0.25">
      <c r="A2669" s="8">
        <f t="shared" si="216"/>
        <v>42568.127</v>
      </c>
      <c r="B2669">
        <v>14809.127</v>
      </c>
      <c r="C2669">
        <v>2669</v>
      </c>
      <c r="D2669">
        <f>'Raw Mod'!F2669</f>
        <v>18.53</v>
      </c>
      <c r="E2669">
        <f t="shared" si="217"/>
        <v>18.53</v>
      </c>
      <c r="F2669">
        <v>18.84</v>
      </c>
      <c r="G2669">
        <f t="shared" si="218"/>
        <v>18.84</v>
      </c>
      <c r="H2669">
        <f>ABS(E2669-Observed!M2671)</f>
        <v>0.43099999999999739</v>
      </c>
      <c r="I2669">
        <f t="shared" si="219"/>
        <v>0.43099999999999739</v>
      </c>
      <c r="J2669">
        <f>(E2669-Observed!M2671)^2</f>
        <v>0.18576099999999773</v>
      </c>
      <c r="K2669">
        <f t="shared" si="220"/>
        <v>0.18576099999999773</v>
      </c>
      <c r="L2669">
        <f>IF(ISNA(E2669-Observed!M2671),"",E2669-Observed!M2671)</f>
        <v>-0.43099999999999739</v>
      </c>
    </row>
    <row r="2670" spans="1:12" x14ac:dyDescent="0.25">
      <c r="A2670" s="8">
        <f t="shared" si="216"/>
        <v>42568.25</v>
      </c>
      <c r="B2670">
        <v>14809.25</v>
      </c>
      <c r="C2670">
        <v>2670</v>
      </c>
      <c r="D2670">
        <f>'Raw Mod'!F2670</f>
        <v>18.59</v>
      </c>
      <c r="E2670">
        <f t="shared" si="217"/>
        <v>18.59</v>
      </c>
      <c r="F2670">
        <v>18.899999999999999</v>
      </c>
      <c r="G2670">
        <f t="shared" si="218"/>
        <v>18.899999999999999</v>
      </c>
      <c r="H2670">
        <f>ABS(E2670-Observed!M2672)</f>
        <v>0.2759999999999998</v>
      </c>
      <c r="I2670">
        <f t="shared" si="219"/>
        <v>0.2759999999999998</v>
      </c>
      <c r="J2670">
        <f>(E2670-Observed!M2672)^2</f>
        <v>7.6175999999999897E-2</v>
      </c>
      <c r="K2670">
        <f t="shared" si="220"/>
        <v>7.6175999999999897E-2</v>
      </c>
      <c r="L2670">
        <f>IF(ISNA(E2670-Observed!M2672),"",E2670-Observed!M2672)</f>
        <v>-0.2759999999999998</v>
      </c>
    </row>
    <row r="2671" spans="1:12" x14ac:dyDescent="0.25">
      <c r="A2671" s="8">
        <f t="shared" si="216"/>
        <v>42568.376000000004</v>
      </c>
      <c r="B2671">
        <v>14809.376</v>
      </c>
      <c r="C2671">
        <v>2671</v>
      </c>
      <c r="D2671">
        <f>'Raw Mod'!F2671</f>
        <v>18.72</v>
      </c>
      <c r="E2671">
        <f t="shared" si="217"/>
        <v>18.72</v>
      </c>
      <c r="F2671">
        <v>19.04</v>
      </c>
      <c r="G2671">
        <f t="shared" si="218"/>
        <v>19.04</v>
      </c>
      <c r="H2671">
        <f>ABS(E2671-Observed!M2673)</f>
        <v>0.43100000000000094</v>
      </c>
      <c r="I2671">
        <f t="shared" si="219"/>
        <v>0.43100000000000094</v>
      </c>
      <c r="J2671">
        <f>(E2671-Observed!M2673)^2</f>
        <v>0.18576100000000081</v>
      </c>
      <c r="K2671">
        <f t="shared" si="220"/>
        <v>0.18576100000000081</v>
      </c>
      <c r="L2671">
        <f>IF(ISNA(E2671-Observed!M2673),"",E2671-Observed!M2673)</f>
        <v>-0.43100000000000094</v>
      </c>
    </row>
    <row r="2672" spans="1:12" x14ac:dyDescent="0.25">
      <c r="A2672" s="8">
        <f t="shared" si="216"/>
        <v>42568.5</v>
      </c>
      <c r="B2672">
        <v>14809.5</v>
      </c>
      <c r="C2672">
        <v>2672</v>
      </c>
      <c r="D2672">
        <f>'Raw Mod'!F2672</f>
        <v>18.5</v>
      </c>
      <c r="E2672">
        <f t="shared" si="217"/>
        <v>18.5</v>
      </c>
      <c r="F2672">
        <v>18.850000000000001</v>
      </c>
      <c r="G2672">
        <f t="shared" si="218"/>
        <v>18.850000000000001</v>
      </c>
      <c r="H2672">
        <f>ABS(E2672-Observed!M2674)</f>
        <v>0.48499999999999943</v>
      </c>
      <c r="I2672">
        <f t="shared" si="219"/>
        <v>0.48499999999999943</v>
      </c>
      <c r="J2672">
        <f>(E2672-Observed!M2674)^2</f>
        <v>0.23522499999999946</v>
      </c>
      <c r="K2672">
        <f t="shared" si="220"/>
        <v>0.23522499999999946</v>
      </c>
      <c r="L2672">
        <f>IF(ISNA(E2672-Observed!M2674),"",E2672-Observed!M2674)</f>
        <v>-0.48499999999999943</v>
      </c>
    </row>
    <row r="2673" spans="1:12" x14ac:dyDescent="0.25">
      <c r="A2673" s="8">
        <f t="shared" si="216"/>
        <v>42568.626000000004</v>
      </c>
      <c r="B2673">
        <v>14809.626</v>
      </c>
      <c r="C2673">
        <v>2673</v>
      </c>
      <c r="D2673">
        <f>'Raw Mod'!F2673</f>
        <v>18.48</v>
      </c>
      <c r="E2673">
        <f t="shared" si="217"/>
        <v>18.48</v>
      </c>
      <c r="F2673">
        <v>18.78</v>
      </c>
      <c r="G2673">
        <f t="shared" si="218"/>
        <v>18.78</v>
      </c>
      <c r="H2673">
        <f>ABS(E2673-Observed!M2675)</f>
        <v>0.76599999999999824</v>
      </c>
      <c r="I2673">
        <f t="shared" si="219"/>
        <v>0.76599999999999824</v>
      </c>
      <c r="J2673">
        <f>(E2673-Observed!M2675)^2</f>
        <v>0.58675599999999728</v>
      </c>
      <c r="K2673">
        <f t="shared" si="220"/>
        <v>0.58675599999999728</v>
      </c>
      <c r="L2673">
        <f>IF(ISNA(E2673-Observed!M2675),"",E2673-Observed!M2675)</f>
        <v>-0.76599999999999824</v>
      </c>
    </row>
    <row r="2674" spans="1:12" x14ac:dyDescent="0.25">
      <c r="A2674" s="8">
        <f t="shared" si="216"/>
        <v>42568.75</v>
      </c>
      <c r="B2674">
        <v>14809.75</v>
      </c>
      <c r="C2674">
        <v>2674</v>
      </c>
      <c r="D2674">
        <f>'Raw Mod'!F2674</f>
        <v>18.55</v>
      </c>
      <c r="E2674">
        <f t="shared" si="217"/>
        <v>18.55</v>
      </c>
      <c r="F2674">
        <v>18.88</v>
      </c>
      <c r="G2674">
        <f t="shared" si="218"/>
        <v>18.88</v>
      </c>
      <c r="H2674">
        <f>ABS(E2674-Observed!M2676)</f>
        <v>0.48199999999999932</v>
      </c>
      <c r="I2674">
        <f t="shared" si="219"/>
        <v>0.48199999999999932</v>
      </c>
      <c r="J2674">
        <f>(E2674-Observed!M2676)^2</f>
        <v>0.23232399999999934</v>
      </c>
      <c r="K2674">
        <f t="shared" si="220"/>
        <v>0.23232399999999934</v>
      </c>
      <c r="L2674">
        <f>IF(ISNA(E2674-Observed!M2676),"",E2674-Observed!M2676)</f>
        <v>-0.48199999999999932</v>
      </c>
    </row>
    <row r="2675" spans="1:12" x14ac:dyDescent="0.25">
      <c r="A2675" s="8">
        <f t="shared" si="216"/>
        <v>42568.876000000004</v>
      </c>
      <c r="B2675">
        <v>14809.876</v>
      </c>
      <c r="C2675">
        <v>2675</v>
      </c>
      <c r="D2675">
        <f>'Raw Mod'!F2675</f>
        <v>18.66</v>
      </c>
      <c r="E2675">
        <f t="shared" si="217"/>
        <v>18.66</v>
      </c>
      <c r="F2675">
        <v>18.93</v>
      </c>
      <c r="G2675">
        <f t="shared" si="218"/>
        <v>18.93</v>
      </c>
      <c r="H2675">
        <f>ABS(E2675-Observed!M2677)</f>
        <v>0.27700000000000102</v>
      </c>
      <c r="I2675">
        <f t="shared" si="219"/>
        <v>0.27700000000000102</v>
      </c>
      <c r="J2675">
        <f>(E2675-Observed!M2677)^2</f>
        <v>7.6729000000000561E-2</v>
      </c>
      <c r="K2675">
        <f t="shared" si="220"/>
        <v>7.6729000000000561E-2</v>
      </c>
      <c r="L2675">
        <f>IF(ISNA(E2675-Observed!M2677),"",E2675-Observed!M2677)</f>
        <v>-0.27700000000000102</v>
      </c>
    </row>
    <row r="2676" spans="1:12" x14ac:dyDescent="0.25">
      <c r="A2676" s="8">
        <f t="shared" si="216"/>
        <v>42569</v>
      </c>
      <c r="B2676">
        <v>14810</v>
      </c>
      <c r="C2676">
        <v>2676</v>
      </c>
      <c r="D2676">
        <f>'Raw Mod'!F2676</f>
        <v>18.739999999999998</v>
      </c>
      <c r="E2676">
        <f t="shared" si="217"/>
        <v>18.739999999999998</v>
      </c>
      <c r="F2676">
        <v>19.100000000000001</v>
      </c>
      <c r="G2676">
        <f t="shared" si="218"/>
        <v>19.100000000000001</v>
      </c>
      <c r="H2676">
        <f>ABS(E2676-Observed!M2678)</f>
        <v>0.12600000000000122</v>
      </c>
      <c r="I2676">
        <f t="shared" si="219"/>
        <v>0.12600000000000122</v>
      </c>
      <c r="J2676">
        <f>(E2676-Observed!M2678)^2</f>
        <v>1.5876000000000307E-2</v>
      </c>
      <c r="K2676">
        <f t="shared" si="220"/>
        <v>1.5876000000000307E-2</v>
      </c>
      <c r="L2676">
        <f>IF(ISNA(E2676-Observed!M2678),"",E2676-Observed!M2678)</f>
        <v>-0.12600000000000122</v>
      </c>
    </row>
    <row r="2677" spans="1:12" x14ac:dyDescent="0.25">
      <c r="A2677" s="8">
        <f t="shared" si="216"/>
        <v>42569.127</v>
      </c>
      <c r="B2677">
        <v>14810.127</v>
      </c>
      <c r="C2677">
        <v>2677</v>
      </c>
      <c r="D2677">
        <f>'Raw Mod'!F2677</f>
        <v>18.670000000000002</v>
      </c>
      <c r="E2677">
        <f t="shared" si="217"/>
        <v>18.670000000000002</v>
      </c>
      <c r="F2677">
        <v>19.05</v>
      </c>
      <c r="G2677">
        <f t="shared" si="218"/>
        <v>19.05</v>
      </c>
      <c r="H2677">
        <f>ABS(E2677-Observed!M2679)</f>
        <v>0.52899999999999991</v>
      </c>
      <c r="I2677">
        <f t="shared" si="219"/>
        <v>0.52899999999999991</v>
      </c>
      <c r="J2677">
        <f>(E2677-Observed!M2679)^2</f>
        <v>0.2798409999999999</v>
      </c>
      <c r="K2677">
        <f t="shared" si="220"/>
        <v>0.2798409999999999</v>
      </c>
      <c r="L2677">
        <f>IF(ISNA(E2677-Observed!M2679),"",E2677-Observed!M2679)</f>
        <v>-0.52899999999999991</v>
      </c>
    </row>
    <row r="2678" spans="1:12" x14ac:dyDescent="0.25">
      <c r="A2678" s="8">
        <f t="shared" si="216"/>
        <v>42569.25</v>
      </c>
      <c r="B2678">
        <v>14810.25</v>
      </c>
      <c r="C2678">
        <v>2678</v>
      </c>
      <c r="D2678">
        <f>'Raw Mod'!F2678</f>
        <v>18.809999999999999</v>
      </c>
      <c r="E2678">
        <f t="shared" si="217"/>
        <v>18.809999999999999</v>
      </c>
      <c r="F2678">
        <v>19.21</v>
      </c>
      <c r="G2678">
        <f t="shared" si="218"/>
        <v>19.21</v>
      </c>
      <c r="H2678">
        <f>ABS(E2678-Observed!M2680)</f>
        <v>0.29300000000000281</v>
      </c>
      <c r="I2678">
        <f t="shared" si="219"/>
        <v>0.29300000000000281</v>
      </c>
      <c r="J2678">
        <f>(E2678-Observed!M2680)^2</f>
        <v>8.5849000000001646E-2</v>
      </c>
      <c r="K2678">
        <f t="shared" si="220"/>
        <v>8.5849000000001646E-2</v>
      </c>
      <c r="L2678">
        <f>IF(ISNA(E2678-Observed!M2680),"",E2678-Observed!M2680)</f>
        <v>-0.29300000000000281</v>
      </c>
    </row>
    <row r="2679" spans="1:12" x14ac:dyDescent="0.25">
      <c r="A2679" s="8">
        <f t="shared" si="216"/>
        <v>42569.377</v>
      </c>
      <c r="B2679">
        <v>14810.377</v>
      </c>
      <c r="C2679">
        <v>2679</v>
      </c>
      <c r="D2679">
        <f>'Raw Mod'!F2679</f>
        <v>18.850000000000001</v>
      </c>
      <c r="E2679">
        <f t="shared" si="217"/>
        <v>18.850000000000001</v>
      </c>
      <c r="F2679">
        <v>19.36</v>
      </c>
      <c r="G2679">
        <f t="shared" si="218"/>
        <v>19.36</v>
      </c>
      <c r="H2679">
        <f>ABS(E2679-Observed!M2681)</f>
        <v>0.32499999999999929</v>
      </c>
      <c r="I2679">
        <f t="shared" si="219"/>
        <v>0.32499999999999929</v>
      </c>
      <c r="J2679">
        <f>(E2679-Observed!M2681)^2</f>
        <v>0.10562499999999954</v>
      </c>
      <c r="K2679">
        <f t="shared" si="220"/>
        <v>0.10562499999999954</v>
      </c>
      <c r="L2679">
        <f>IF(ISNA(E2679-Observed!M2681),"",E2679-Observed!M2681)</f>
        <v>-0.32499999999999929</v>
      </c>
    </row>
    <row r="2680" spans="1:12" x14ac:dyDescent="0.25">
      <c r="A2680" s="8">
        <f t="shared" si="216"/>
        <v>42569.5</v>
      </c>
      <c r="B2680">
        <v>14810.5</v>
      </c>
      <c r="C2680">
        <v>2680</v>
      </c>
      <c r="D2680">
        <f>'Raw Mod'!F2680</f>
        <v>18.62</v>
      </c>
      <c r="E2680">
        <f t="shared" si="217"/>
        <v>18.62</v>
      </c>
      <c r="F2680">
        <v>19.059999999999999</v>
      </c>
      <c r="G2680">
        <f t="shared" si="218"/>
        <v>19.059999999999999</v>
      </c>
      <c r="H2680">
        <f>ABS(E2680-Observed!M2682)</f>
        <v>0.55499999999999972</v>
      </c>
      <c r="I2680">
        <f t="shared" si="219"/>
        <v>0.55499999999999972</v>
      </c>
      <c r="J2680">
        <f>(E2680-Observed!M2682)^2</f>
        <v>0.30802499999999966</v>
      </c>
      <c r="K2680">
        <f t="shared" si="220"/>
        <v>0.30802499999999966</v>
      </c>
      <c r="L2680">
        <f>IF(ISNA(E2680-Observed!M2682),"",E2680-Observed!M2682)</f>
        <v>-0.55499999999999972</v>
      </c>
    </row>
    <row r="2681" spans="1:12" x14ac:dyDescent="0.25">
      <c r="A2681" s="8">
        <f t="shared" si="216"/>
        <v>42569.626000000004</v>
      </c>
      <c r="B2681">
        <v>14810.626</v>
      </c>
      <c r="C2681">
        <v>2681</v>
      </c>
      <c r="D2681">
        <f>'Raw Mod'!F2681</f>
        <v>18.559999999999999</v>
      </c>
      <c r="E2681">
        <f t="shared" si="217"/>
        <v>18.559999999999999</v>
      </c>
      <c r="F2681">
        <v>18.84</v>
      </c>
      <c r="G2681">
        <f t="shared" si="218"/>
        <v>18.84</v>
      </c>
      <c r="H2681">
        <f>ABS(E2681-Observed!M2683)</f>
        <v>0.71000000000000085</v>
      </c>
      <c r="I2681">
        <f t="shared" si="219"/>
        <v>0.71000000000000085</v>
      </c>
      <c r="J2681">
        <f>(E2681-Observed!M2683)^2</f>
        <v>0.50410000000000121</v>
      </c>
      <c r="K2681">
        <f t="shared" si="220"/>
        <v>0.50410000000000121</v>
      </c>
      <c r="L2681">
        <f>IF(ISNA(E2681-Observed!M2683),"",E2681-Observed!M2683)</f>
        <v>-0.71000000000000085</v>
      </c>
    </row>
    <row r="2682" spans="1:12" x14ac:dyDescent="0.25">
      <c r="A2682" s="8">
        <f t="shared" si="216"/>
        <v>42569.75</v>
      </c>
      <c r="B2682">
        <v>14810.75</v>
      </c>
      <c r="C2682">
        <v>2682</v>
      </c>
      <c r="D2682">
        <f>'Raw Mod'!F2682</f>
        <v>18.649999999999999</v>
      </c>
      <c r="E2682">
        <f t="shared" si="217"/>
        <v>18.649999999999999</v>
      </c>
      <c r="F2682">
        <v>18.97</v>
      </c>
      <c r="G2682">
        <f t="shared" si="218"/>
        <v>18.97</v>
      </c>
      <c r="H2682">
        <f>ABS(E2682-Observed!M2684)</f>
        <v>0.6440000000000019</v>
      </c>
      <c r="I2682">
        <f t="shared" si="219"/>
        <v>0.6440000000000019</v>
      </c>
      <c r="J2682">
        <f>(E2682-Observed!M2684)^2</f>
        <v>0.41473600000000244</v>
      </c>
      <c r="K2682">
        <f t="shared" si="220"/>
        <v>0.41473600000000244</v>
      </c>
      <c r="L2682">
        <f>IF(ISNA(E2682-Observed!M2684),"",E2682-Observed!M2684)</f>
        <v>-0.6440000000000019</v>
      </c>
    </row>
    <row r="2683" spans="1:12" x14ac:dyDescent="0.25">
      <c r="A2683" s="8">
        <f t="shared" si="216"/>
        <v>42569.877</v>
      </c>
      <c r="B2683">
        <v>14810.877</v>
      </c>
      <c r="C2683">
        <v>2683</v>
      </c>
      <c r="D2683">
        <f>'Raw Mod'!F2683</f>
        <v>18.61</v>
      </c>
      <c r="E2683">
        <f t="shared" si="217"/>
        <v>18.61</v>
      </c>
      <c r="F2683">
        <v>19.04</v>
      </c>
      <c r="G2683">
        <f t="shared" si="218"/>
        <v>19.04</v>
      </c>
      <c r="H2683">
        <f>ABS(E2683-Observed!M2685)</f>
        <v>0.70800000000000196</v>
      </c>
      <c r="I2683">
        <f t="shared" si="219"/>
        <v>0.70800000000000196</v>
      </c>
      <c r="J2683">
        <f>(E2683-Observed!M2685)^2</f>
        <v>0.50126400000000282</v>
      </c>
      <c r="K2683">
        <f t="shared" si="220"/>
        <v>0.50126400000000282</v>
      </c>
      <c r="L2683">
        <f>IF(ISNA(E2683-Observed!M2685),"",E2683-Observed!M2685)</f>
        <v>-0.70800000000000196</v>
      </c>
    </row>
    <row r="2684" spans="1:12" x14ac:dyDescent="0.25">
      <c r="A2684" s="8">
        <f t="shared" si="216"/>
        <v>42570</v>
      </c>
      <c r="B2684">
        <v>14811</v>
      </c>
      <c r="C2684">
        <v>2684</v>
      </c>
      <c r="D2684">
        <f>'Raw Mod'!F2684</f>
        <v>18.78</v>
      </c>
      <c r="E2684">
        <f t="shared" si="217"/>
        <v>18.78</v>
      </c>
      <c r="F2684">
        <v>19.09</v>
      </c>
      <c r="G2684">
        <f t="shared" si="218"/>
        <v>19.09</v>
      </c>
      <c r="H2684">
        <f>ABS(E2684-Observed!M2686)</f>
        <v>0.63299999999999912</v>
      </c>
      <c r="I2684">
        <f t="shared" si="219"/>
        <v>0.63299999999999912</v>
      </c>
      <c r="J2684">
        <f>(E2684-Observed!M2686)^2</f>
        <v>0.40068899999999891</v>
      </c>
      <c r="K2684">
        <f t="shared" si="220"/>
        <v>0.40068899999999891</v>
      </c>
      <c r="L2684">
        <f>IF(ISNA(E2684-Observed!M2686),"",E2684-Observed!M2686)</f>
        <v>-0.63299999999999912</v>
      </c>
    </row>
    <row r="2685" spans="1:12" x14ac:dyDescent="0.25">
      <c r="A2685" s="8">
        <f t="shared" si="216"/>
        <v>42570.126000000004</v>
      </c>
      <c r="B2685">
        <v>14811.126</v>
      </c>
      <c r="C2685">
        <v>2685</v>
      </c>
      <c r="D2685">
        <f>'Raw Mod'!F2685</f>
        <v>18.97</v>
      </c>
      <c r="E2685">
        <f t="shared" si="217"/>
        <v>18.97</v>
      </c>
      <c r="F2685">
        <v>19.3</v>
      </c>
      <c r="G2685">
        <f t="shared" si="218"/>
        <v>19.3</v>
      </c>
      <c r="H2685">
        <f>ABS(E2685-Observed!M2687)</f>
        <v>0.32400000000000162</v>
      </c>
      <c r="I2685">
        <f t="shared" si="219"/>
        <v>0.32400000000000162</v>
      </c>
      <c r="J2685">
        <f>(E2685-Observed!M2687)^2</f>
        <v>0.10497600000000105</v>
      </c>
      <c r="K2685">
        <f t="shared" si="220"/>
        <v>0.10497600000000105</v>
      </c>
      <c r="L2685">
        <f>IF(ISNA(E2685-Observed!M2687),"",E2685-Observed!M2687)</f>
        <v>-0.32400000000000162</v>
      </c>
    </row>
    <row r="2686" spans="1:12" x14ac:dyDescent="0.25">
      <c r="A2686" s="8">
        <f t="shared" si="216"/>
        <v>42570.25</v>
      </c>
      <c r="B2686">
        <v>14811.25</v>
      </c>
      <c r="C2686">
        <v>2686</v>
      </c>
      <c r="D2686">
        <f>'Raw Mod'!F2686</f>
        <v>19.11</v>
      </c>
      <c r="E2686">
        <f t="shared" si="217"/>
        <v>19.11</v>
      </c>
      <c r="F2686">
        <v>19.43</v>
      </c>
      <c r="G2686">
        <f t="shared" si="218"/>
        <v>19.43</v>
      </c>
      <c r="H2686">
        <f>ABS(E2686-Observed!M2688)</f>
        <v>0.30300000000000082</v>
      </c>
      <c r="I2686">
        <f t="shared" si="219"/>
        <v>0.30300000000000082</v>
      </c>
      <c r="J2686">
        <f>(E2686-Observed!M2688)^2</f>
        <v>9.1809000000000501E-2</v>
      </c>
      <c r="K2686">
        <f t="shared" si="220"/>
        <v>9.1809000000000501E-2</v>
      </c>
      <c r="L2686">
        <f>IF(ISNA(E2686-Observed!M2688),"",E2686-Observed!M2688)</f>
        <v>-0.30300000000000082</v>
      </c>
    </row>
    <row r="2687" spans="1:12" x14ac:dyDescent="0.25">
      <c r="A2687" s="8">
        <f t="shared" si="216"/>
        <v>42570.377</v>
      </c>
      <c r="B2687">
        <v>14811.377</v>
      </c>
      <c r="C2687">
        <v>2687</v>
      </c>
      <c r="D2687">
        <f>'Raw Mod'!F2687</f>
        <v>18.91</v>
      </c>
      <c r="E2687">
        <f t="shared" si="217"/>
        <v>18.91</v>
      </c>
      <c r="F2687">
        <v>19.27</v>
      </c>
      <c r="G2687">
        <f t="shared" si="218"/>
        <v>19.27</v>
      </c>
      <c r="H2687">
        <f>ABS(E2687-Observed!M2689)</f>
        <v>0.5259999999999998</v>
      </c>
      <c r="I2687">
        <f t="shared" si="219"/>
        <v>0.5259999999999998</v>
      </c>
      <c r="J2687">
        <f>(E2687-Observed!M2689)^2</f>
        <v>0.27667599999999981</v>
      </c>
      <c r="K2687">
        <f t="shared" si="220"/>
        <v>0.27667599999999981</v>
      </c>
      <c r="L2687">
        <f>IF(ISNA(E2687-Observed!M2689),"",E2687-Observed!M2689)</f>
        <v>-0.5259999999999998</v>
      </c>
    </row>
    <row r="2688" spans="1:12" x14ac:dyDescent="0.25">
      <c r="A2688" s="8">
        <f t="shared" si="216"/>
        <v>42570.5</v>
      </c>
      <c r="B2688">
        <v>14811.5</v>
      </c>
      <c r="C2688">
        <v>2688</v>
      </c>
      <c r="D2688">
        <f>'Raw Mod'!F2688</f>
        <v>18.71</v>
      </c>
      <c r="E2688">
        <f t="shared" si="217"/>
        <v>18.71</v>
      </c>
      <c r="F2688">
        <v>19.010000000000002</v>
      </c>
      <c r="G2688">
        <f t="shared" si="218"/>
        <v>19.010000000000002</v>
      </c>
      <c r="H2688">
        <f>ABS(E2688-Observed!M2690)</f>
        <v>0.63100000000000023</v>
      </c>
      <c r="I2688">
        <f t="shared" si="219"/>
        <v>0.63100000000000023</v>
      </c>
      <c r="J2688">
        <f>(E2688-Observed!M2690)^2</f>
        <v>0.39816100000000026</v>
      </c>
      <c r="K2688">
        <f t="shared" si="220"/>
        <v>0.39816100000000026</v>
      </c>
      <c r="L2688">
        <f>IF(ISNA(E2688-Observed!M2690),"",E2688-Observed!M2690)</f>
        <v>-0.63100000000000023</v>
      </c>
    </row>
    <row r="2689" spans="1:12" x14ac:dyDescent="0.25">
      <c r="A2689" s="8">
        <f t="shared" si="216"/>
        <v>42570.627</v>
      </c>
      <c r="B2689">
        <v>14811.627</v>
      </c>
      <c r="C2689">
        <v>2689</v>
      </c>
      <c r="D2689">
        <f>'Raw Mod'!F2689</f>
        <v>18.760000000000002</v>
      </c>
      <c r="E2689">
        <f t="shared" si="217"/>
        <v>18.760000000000002</v>
      </c>
      <c r="F2689">
        <v>19.09</v>
      </c>
      <c r="G2689">
        <f t="shared" si="218"/>
        <v>19.09</v>
      </c>
      <c r="H2689">
        <f>ABS(E2689-Observed!M2691)</f>
        <v>0.74799999999999756</v>
      </c>
      <c r="I2689">
        <f t="shared" si="219"/>
        <v>0.74799999999999756</v>
      </c>
      <c r="J2689">
        <f>(E2689-Observed!M2691)^2</f>
        <v>0.55950399999999634</v>
      </c>
      <c r="K2689">
        <f t="shared" si="220"/>
        <v>0.55950399999999634</v>
      </c>
      <c r="L2689">
        <f>IF(ISNA(E2689-Observed!M2691),"",E2689-Observed!M2691)</f>
        <v>-0.74799999999999756</v>
      </c>
    </row>
    <row r="2690" spans="1:12" x14ac:dyDescent="0.25">
      <c r="A2690" s="8">
        <f t="shared" si="216"/>
        <v>42570.75</v>
      </c>
      <c r="B2690">
        <v>14811.75</v>
      </c>
      <c r="C2690">
        <v>2690</v>
      </c>
      <c r="D2690">
        <f>'Raw Mod'!F2690</f>
        <v>18.72</v>
      </c>
      <c r="E2690">
        <f t="shared" si="217"/>
        <v>18.72</v>
      </c>
      <c r="F2690">
        <v>19.12</v>
      </c>
      <c r="G2690">
        <f t="shared" si="218"/>
        <v>19.12</v>
      </c>
      <c r="H2690">
        <f>ABS(E2690-Observed!M2692)</f>
        <v>0.64499999999999957</v>
      </c>
      <c r="I2690">
        <f t="shared" si="219"/>
        <v>0.64499999999999957</v>
      </c>
      <c r="J2690">
        <f>(E2690-Observed!M2692)^2</f>
        <v>0.41602499999999942</v>
      </c>
      <c r="K2690">
        <f t="shared" si="220"/>
        <v>0.41602499999999942</v>
      </c>
      <c r="L2690">
        <f>IF(ISNA(E2690-Observed!M2692),"",E2690-Observed!M2692)</f>
        <v>-0.64499999999999957</v>
      </c>
    </row>
    <row r="2691" spans="1:12" x14ac:dyDescent="0.25">
      <c r="A2691" s="8">
        <f t="shared" si="216"/>
        <v>42570.877</v>
      </c>
      <c r="B2691">
        <v>14811.877</v>
      </c>
      <c r="C2691">
        <v>2691</v>
      </c>
      <c r="D2691">
        <f>'Raw Mod'!F2691</f>
        <v>18.89</v>
      </c>
      <c r="E2691">
        <f t="shared" si="217"/>
        <v>18.89</v>
      </c>
      <c r="F2691">
        <v>19.29</v>
      </c>
      <c r="G2691">
        <f t="shared" si="218"/>
        <v>19.29</v>
      </c>
      <c r="H2691">
        <f>ABS(E2691-Observed!M2693)</f>
        <v>0.52299999999999969</v>
      </c>
      <c r="I2691">
        <f t="shared" si="219"/>
        <v>0.52299999999999969</v>
      </c>
      <c r="J2691">
        <f>(E2691-Observed!M2693)^2</f>
        <v>0.27352899999999969</v>
      </c>
      <c r="K2691">
        <f t="shared" si="220"/>
        <v>0.27352899999999969</v>
      </c>
      <c r="L2691">
        <f>IF(ISNA(E2691-Observed!M2693),"",E2691-Observed!M2693)</f>
        <v>-0.52299999999999969</v>
      </c>
    </row>
    <row r="2692" spans="1:12" x14ac:dyDescent="0.25">
      <c r="A2692" s="8">
        <f t="shared" si="216"/>
        <v>42571</v>
      </c>
      <c r="B2692">
        <v>14812</v>
      </c>
      <c r="C2692">
        <v>2692</v>
      </c>
      <c r="D2692">
        <f>'Raw Mod'!F2692</f>
        <v>19.05</v>
      </c>
      <c r="E2692">
        <f t="shared" si="217"/>
        <v>19.05</v>
      </c>
      <c r="F2692">
        <v>19.399999999999999</v>
      </c>
      <c r="G2692">
        <f t="shared" si="218"/>
        <v>19.399999999999999</v>
      </c>
      <c r="H2692">
        <f>ABS(E2692-Observed!M2694)</f>
        <v>0.33899999999999864</v>
      </c>
      <c r="I2692">
        <f t="shared" si="219"/>
        <v>0.33899999999999864</v>
      </c>
      <c r="J2692">
        <f>(E2692-Observed!M2694)^2</f>
        <v>0.11492099999999908</v>
      </c>
      <c r="K2692">
        <f t="shared" si="220"/>
        <v>0.11492099999999908</v>
      </c>
      <c r="L2692">
        <f>IF(ISNA(E2692-Observed!M2694),"",E2692-Observed!M2694)</f>
        <v>-0.33899999999999864</v>
      </c>
    </row>
    <row r="2693" spans="1:12" x14ac:dyDescent="0.25">
      <c r="A2693" s="8">
        <f t="shared" ref="A2693:A2756" si="221">B2693+$A$2-1</f>
        <v>42571.127</v>
      </c>
      <c r="B2693">
        <v>14812.127</v>
      </c>
      <c r="C2693">
        <v>2693</v>
      </c>
      <c r="D2693">
        <f>'Raw Mod'!F2693</f>
        <v>19.079999999999998</v>
      </c>
      <c r="E2693">
        <f t="shared" ref="E2693:E2756" si="222">IF(D2693&lt;1,NA(),D2693)</f>
        <v>19.079999999999998</v>
      </c>
      <c r="F2693">
        <v>19.39</v>
      </c>
      <c r="G2693">
        <f t="shared" ref="G2693:G2756" si="223">IF(F2693&lt;1,NA(),F2693)</f>
        <v>19.39</v>
      </c>
      <c r="H2693">
        <f>ABS(E2693-Observed!M2695)</f>
        <v>0.16600000000000037</v>
      </c>
      <c r="I2693">
        <f t="shared" ref="I2693:I2756" si="224">IF(ISNA(H2693),"",H2693)</f>
        <v>0.16600000000000037</v>
      </c>
      <c r="J2693">
        <f>(E2693-Observed!M2695)^2</f>
        <v>2.7556000000000122E-2</v>
      </c>
      <c r="K2693">
        <f t="shared" ref="K2693:K2756" si="225">IF(ISNA(J2693),"",J2693)</f>
        <v>2.7556000000000122E-2</v>
      </c>
      <c r="L2693">
        <f>IF(ISNA(E2693-Observed!M2695),"",E2693-Observed!M2695)</f>
        <v>-0.16600000000000037</v>
      </c>
    </row>
    <row r="2694" spans="1:12" x14ac:dyDescent="0.25">
      <c r="A2694" s="8">
        <f t="shared" si="221"/>
        <v>42571.25</v>
      </c>
      <c r="B2694">
        <v>14812.25</v>
      </c>
      <c r="C2694">
        <v>2694</v>
      </c>
      <c r="D2694">
        <f>'Raw Mod'!F2694</f>
        <v>19.100000000000001</v>
      </c>
      <c r="E2694">
        <f t="shared" si="222"/>
        <v>19.100000000000001</v>
      </c>
      <c r="F2694">
        <v>19.41</v>
      </c>
      <c r="G2694">
        <f t="shared" si="223"/>
        <v>19.41</v>
      </c>
      <c r="H2694">
        <f>ABS(E2694-Observed!M2696)</f>
        <v>0.4789999999999992</v>
      </c>
      <c r="I2694">
        <f t="shared" si="224"/>
        <v>0.4789999999999992</v>
      </c>
      <c r="J2694">
        <f>(E2694-Observed!M2696)^2</f>
        <v>0.22944099999999923</v>
      </c>
      <c r="K2694">
        <f t="shared" si="225"/>
        <v>0.22944099999999923</v>
      </c>
      <c r="L2694">
        <f>IF(ISNA(E2694-Observed!M2696),"",E2694-Observed!M2696)</f>
        <v>-0.4789999999999992</v>
      </c>
    </row>
    <row r="2695" spans="1:12" x14ac:dyDescent="0.25">
      <c r="A2695" s="8">
        <f t="shared" si="221"/>
        <v>42571.377</v>
      </c>
      <c r="B2695">
        <v>14812.377</v>
      </c>
      <c r="C2695">
        <v>2695</v>
      </c>
      <c r="D2695">
        <f>'Raw Mod'!F2695</f>
        <v>19.14</v>
      </c>
      <c r="E2695">
        <f t="shared" si="222"/>
        <v>19.14</v>
      </c>
      <c r="F2695">
        <v>19.47</v>
      </c>
      <c r="G2695">
        <f t="shared" si="223"/>
        <v>19.47</v>
      </c>
      <c r="H2695">
        <f>ABS(E2695-Observed!M2697)</f>
        <v>0.27299999999999969</v>
      </c>
      <c r="I2695">
        <f t="shared" si="224"/>
        <v>0.27299999999999969</v>
      </c>
      <c r="J2695">
        <f>(E2695-Observed!M2697)^2</f>
        <v>7.4528999999999831E-2</v>
      </c>
      <c r="K2695">
        <f t="shared" si="225"/>
        <v>7.4528999999999831E-2</v>
      </c>
      <c r="L2695">
        <f>IF(ISNA(E2695-Observed!M2697),"",E2695-Observed!M2697)</f>
        <v>-0.27299999999999969</v>
      </c>
    </row>
    <row r="2696" spans="1:12" x14ac:dyDescent="0.25">
      <c r="A2696" s="8">
        <f t="shared" si="221"/>
        <v>42571.5</v>
      </c>
      <c r="B2696">
        <v>14812.5</v>
      </c>
      <c r="C2696">
        <v>2696</v>
      </c>
      <c r="D2696">
        <f>'Raw Mod'!F2696</f>
        <v>19.170000000000002</v>
      </c>
      <c r="E2696">
        <f t="shared" si="222"/>
        <v>19.170000000000002</v>
      </c>
      <c r="F2696">
        <v>19.510000000000002</v>
      </c>
      <c r="G2696">
        <f t="shared" si="223"/>
        <v>19.510000000000002</v>
      </c>
      <c r="H2696">
        <f>ABS(E2696-Observed!M2698)</f>
        <v>0.33799999999999741</v>
      </c>
      <c r="I2696">
        <f t="shared" si="224"/>
        <v>0.33799999999999741</v>
      </c>
      <c r="J2696">
        <f>(E2696-Observed!M2698)^2</f>
        <v>0.11424399999999825</v>
      </c>
      <c r="K2696">
        <f t="shared" si="225"/>
        <v>0.11424399999999825</v>
      </c>
      <c r="L2696">
        <f>IF(ISNA(E2696-Observed!M2698),"",E2696-Observed!M2698)</f>
        <v>-0.33799999999999741</v>
      </c>
    </row>
    <row r="2697" spans="1:12" x14ac:dyDescent="0.25">
      <c r="A2697" s="8">
        <f t="shared" si="221"/>
        <v>42571.626000000004</v>
      </c>
      <c r="B2697">
        <v>14812.626</v>
      </c>
      <c r="C2697">
        <v>2697</v>
      </c>
      <c r="D2697">
        <f>'Raw Mod'!F2697</f>
        <v>19.149999999999999</v>
      </c>
      <c r="E2697">
        <f t="shared" si="222"/>
        <v>19.149999999999999</v>
      </c>
      <c r="F2697">
        <v>19.52</v>
      </c>
      <c r="G2697">
        <f t="shared" si="223"/>
        <v>19.52</v>
      </c>
      <c r="H2697">
        <f>ABS(E2697-Observed!M2699)</f>
        <v>0.47700000000000031</v>
      </c>
      <c r="I2697">
        <f t="shared" si="224"/>
        <v>0.47700000000000031</v>
      </c>
      <c r="J2697">
        <f>(E2697-Observed!M2699)^2</f>
        <v>0.22752900000000029</v>
      </c>
      <c r="K2697">
        <f t="shared" si="225"/>
        <v>0.22752900000000029</v>
      </c>
      <c r="L2697">
        <f>IF(ISNA(E2697-Observed!M2699),"",E2697-Observed!M2699)</f>
        <v>-0.47700000000000031</v>
      </c>
    </row>
    <row r="2698" spans="1:12" x14ac:dyDescent="0.25">
      <c r="A2698" s="8">
        <f t="shared" si="221"/>
        <v>42571.75</v>
      </c>
      <c r="B2698">
        <v>14812.75</v>
      </c>
      <c r="C2698">
        <v>2698</v>
      </c>
      <c r="D2698">
        <f>'Raw Mod'!F2698</f>
        <v>19.25</v>
      </c>
      <c r="E2698">
        <f t="shared" si="222"/>
        <v>19.25</v>
      </c>
      <c r="F2698">
        <v>19.63</v>
      </c>
      <c r="G2698">
        <f t="shared" si="223"/>
        <v>19.63</v>
      </c>
      <c r="H2698">
        <f>ABS(E2698-Observed!M2700)</f>
        <v>0.49599999999999866</v>
      </c>
      <c r="I2698">
        <f t="shared" si="224"/>
        <v>0.49599999999999866</v>
      </c>
      <c r="J2698">
        <f>(E2698-Observed!M2700)^2</f>
        <v>0.24601599999999868</v>
      </c>
      <c r="K2698">
        <f t="shared" si="225"/>
        <v>0.24601599999999868</v>
      </c>
      <c r="L2698">
        <f>IF(ISNA(E2698-Observed!M2700),"",E2698-Observed!M2700)</f>
        <v>-0.49599999999999866</v>
      </c>
    </row>
    <row r="2699" spans="1:12" x14ac:dyDescent="0.25">
      <c r="A2699" s="8">
        <f t="shared" si="221"/>
        <v>42571.877</v>
      </c>
      <c r="B2699">
        <v>14812.877</v>
      </c>
      <c r="C2699">
        <v>2699</v>
      </c>
      <c r="D2699">
        <f>'Raw Mod'!F2699</f>
        <v>19.23</v>
      </c>
      <c r="E2699">
        <f t="shared" si="222"/>
        <v>19.23</v>
      </c>
      <c r="F2699">
        <v>19.62</v>
      </c>
      <c r="G2699">
        <f t="shared" si="223"/>
        <v>19.62</v>
      </c>
      <c r="H2699">
        <f>ABS(E2699-Observed!M2701)</f>
        <v>0.37300000000000111</v>
      </c>
      <c r="I2699">
        <f t="shared" si="224"/>
        <v>0.37300000000000111</v>
      </c>
      <c r="J2699">
        <f>(E2699-Observed!M2701)^2</f>
        <v>0.13912900000000084</v>
      </c>
      <c r="K2699">
        <f t="shared" si="225"/>
        <v>0.13912900000000084</v>
      </c>
      <c r="L2699">
        <f>IF(ISNA(E2699-Observed!M2701),"",E2699-Observed!M2701)</f>
        <v>-0.37300000000000111</v>
      </c>
    </row>
    <row r="2700" spans="1:12" x14ac:dyDescent="0.25">
      <c r="A2700" s="8">
        <f t="shared" si="221"/>
        <v>42572</v>
      </c>
      <c r="B2700">
        <v>14813</v>
      </c>
      <c r="C2700">
        <v>2700</v>
      </c>
      <c r="D2700">
        <f>'Raw Mod'!F2700</f>
        <v>19.23</v>
      </c>
      <c r="E2700">
        <f t="shared" si="222"/>
        <v>19.23</v>
      </c>
      <c r="F2700">
        <v>19.61</v>
      </c>
      <c r="G2700">
        <f t="shared" si="223"/>
        <v>19.61</v>
      </c>
      <c r="H2700">
        <f>ABS(E2700-Observed!M2702)</f>
        <v>0.42099999999999937</v>
      </c>
      <c r="I2700">
        <f t="shared" si="224"/>
        <v>0.42099999999999937</v>
      </c>
      <c r="J2700">
        <f>(E2700-Observed!M2702)^2</f>
        <v>0.17724099999999948</v>
      </c>
      <c r="K2700">
        <f t="shared" si="225"/>
        <v>0.17724099999999948</v>
      </c>
      <c r="L2700">
        <f>IF(ISNA(E2700-Observed!M2702),"",E2700-Observed!M2702)</f>
        <v>-0.42099999999999937</v>
      </c>
    </row>
    <row r="2701" spans="1:12" x14ac:dyDescent="0.25">
      <c r="A2701" s="8">
        <f t="shared" si="221"/>
        <v>42572.127</v>
      </c>
      <c r="B2701">
        <v>14813.127</v>
      </c>
      <c r="C2701">
        <v>2701</v>
      </c>
      <c r="D2701">
        <f>'Raw Mod'!F2701</f>
        <v>19.28</v>
      </c>
      <c r="E2701">
        <f t="shared" si="222"/>
        <v>19.28</v>
      </c>
      <c r="F2701">
        <v>19.63</v>
      </c>
      <c r="G2701">
        <f t="shared" si="223"/>
        <v>19.63</v>
      </c>
      <c r="H2701">
        <f>ABS(E2701-Observed!M2703)</f>
        <v>0.13299999999999912</v>
      </c>
      <c r="I2701">
        <f t="shared" si="224"/>
        <v>0.13299999999999912</v>
      </c>
      <c r="J2701">
        <f>(E2701-Observed!M2703)^2</f>
        <v>1.7688999999999764E-2</v>
      </c>
      <c r="K2701">
        <f t="shared" si="225"/>
        <v>1.7688999999999764E-2</v>
      </c>
      <c r="L2701">
        <f>IF(ISNA(E2701-Observed!M2703),"",E2701-Observed!M2703)</f>
        <v>-0.13299999999999912</v>
      </c>
    </row>
    <row r="2702" spans="1:12" x14ac:dyDescent="0.25">
      <c r="A2702" s="8">
        <f t="shared" si="221"/>
        <v>42572.25</v>
      </c>
      <c r="B2702">
        <v>14813.25</v>
      </c>
      <c r="C2702">
        <v>2702</v>
      </c>
      <c r="D2702">
        <f>'Raw Mod'!F2702</f>
        <v>19.18</v>
      </c>
      <c r="E2702">
        <f t="shared" si="222"/>
        <v>19.18</v>
      </c>
      <c r="F2702">
        <v>19.55</v>
      </c>
      <c r="G2702">
        <f t="shared" si="223"/>
        <v>19.55</v>
      </c>
      <c r="H2702">
        <f>ABS(E2702-Observed!M2704)</f>
        <v>0.56599999999999895</v>
      </c>
      <c r="I2702">
        <f t="shared" si="224"/>
        <v>0.56599999999999895</v>
      </c>
      <c r="J2702">
        <f>(E2702-Observed!M2704)^2</f>
        <v>0.32035599999999881</v>
      </c>
      <c r="K2702">
        <f t="shared" si="225"/>
        <v>0.32035599999999881</v>
      </c>
      <c r="L2702">
        <f>IF(ISNA(E2702-Observed!M2704),"",E2702-Observed!M2704)</f>
        <v>-0.56599999999999895</v>
      </c>
    </row>
    <row r="2703" spans="1:12" x14ac:dyDescent="0.25">
      <c r="A2703" s="8">
        <f t="shared" si="221"/>
        <v>42572.377</v>
      </c>
      <c r="B2703">
        <v>14813.377</v>
      </c>
      <c r="C2703">
        <v>2703</v>
      </c>
      <c r="D2703">
        <f>'Raw Mod'!F2703</f>
        <v>19.14</v>
      </c>
      <c r="E2703">
        <f t="shared" si="222"/>
        <v>19.14</v>
      </c>
      <c r="F2703">
        <v>19.53</v>
      </c>
      <c r="G2703">
        <f t="shared" si="223"/>
        <v>19.53</v>
      </c>
      <c r="H2703">
        <f>ABS(E2703-Observed!M2705)</f>
        <v>0.74800000000000111</v>
      </c>
      <c r="I2703">
        <f t="shared" si="224"/>
        <v>0.74800000000000111</v>
      </c>
      <c r="J2703">
        <f>(E2703-Observed!M2705)^2</f>
        <v>0.55950400000000167</v>
      </c>
      <c r="K2703">
        <f t="shared" si="225"/>
        <v>0.55950400000000167</v>
      </c>
      <c r="L2703">
        <f>IF(ISNA(E2703-Observed!M2705),"",E2703-Observed!M2705)</f>
        <v>-0.74800000000000111</v>
      </c>
    </row>
    <row r="2704" spans="1:12" x14ac:dyDescent="0.25">
      <c r="A2704" s="8">
        <f t="shared" si="221"/>
        <v>42572.5</v>
      </c>
      <c r="B2704">
        <v>14813.5</v>
      </c>
      <c r="C2704">
        <v>2704</v>
      </c>
      <c r="D2704">
        <f>'Raw Mod'!F2704</f>
        <v>19.09</v>
      </c>
      <c r="E2704">
        <f t="shared" si="222"/>
        <v>19.09</v>
      </c>
      <c r="F2704">
        <v>19.46</v>
      </c>
      <c r="G2704">
        <f t="shared" si="223"/>
        <v>19.46</v>
      </c>
      <c r="H2704">
        <f>ABS(E2704-Observed!M2706)</f>
        <v>0.75100000000000122</v>
      </c>
      <c r="I2704">
        <f t="shared" si="224"/>
        <v>0.75100000000000122</v>
      </c>
      <c r="J2704">
        <f>(E2704-Observed!M2706)^2</f>
        <v>0.56400100000000186</v>
      </c>
      <c r="K2704">
        <f t="shared" si="225"/>
        <v>0.56400100000000186</v>
      </c>
      <c r="L2704">
        <f>IF(ISNA(E2704-Observed!M2706),"",E2704-Observed!M2706)</f>
        <v>-0.75100000000000122</v>
      </c>
    </row>
    <row r="2705" spans="1:12" x14ac:dyDescent="0.25">
      <c r="A2705" s="8">
        <f t="shared" si="221"/>
        <v>42572.627</v>
      </c>
      <c r="B2705">
        <v>14813.627</v>
      </c>
      <c r="C2705">
        <v>2705</v>
      </c>
      <c r="D2705">
        <f>'Raw Mod'!F2705</f>
        <v>19.18</v>
      </c>
      <c r="E2705">
        <f t="shared" si="222"/>
        <v>19.18</v>
      </c>
      <c r="F2705">
        <v>19.53</v>
      </c>
      <c r="G2705">
        <f t="shared" si="223"/>
        <v>19.53</v>
      </c>
      <c r="H2705">
        <f>ABS(E2705-Observed!M2707)</f>
        <v>0.51800000000000068</v>
      </c>
      <c r="I2705">
        <f t="shared" si="224"/>
        <v>0.51800000000000068</v>
      </c>
      <c r="J2705">
        <f>(E2705-Observed!M2707)^2</f>
        <v>0.26832400000000073</v>
      </c>
      <c r="K2705">
        <f t="shared" si="225"/>
        <v>0.26832400000000073</v>
      </c>
      <c r="L2705">
        <f>IF(ISNA(E2705-Observed!M2707),"",E2705-Observed!M2707)</f>
        <v>-0.51800000000000068</v>
      </c>
    </row>
    <row r="2706" spans="1:12" x14ac:dyDescent="0.25">
      <c r="A2706" s="8">
        <f t="shared" si="221"/>
        <v>42572.75</v>
      </c>
      <c r="B2706">
        <v>14813.75</v>
      </c>
      <c r="C2706">
        <v>2706</v>
      </c>
      <c r="D2706">
        <f>'Raw Mod'!F2706</f>
        <v>19.27</v>
      </c>
      <c r="E2706">
        <f t="shared" si="222"/>
        <v>19.27</v>
      </c>
      <c r="F2706">
        <v>19.59</v>
      </c>
      <c r="G2706">
        <f t="shared" si="223"/>
        <v>19.59</v>
      </c>
      <c r="H2706">
        <f>ABS(E2706-Observed!M2708)</f>
        <v>0.5</v>
      </c>
      <c r="I2706">
        <f t="shared" si="224"/>
        <v>0.5</v>
      </c>
      <c r="J2706">
        <f>(E2706-Observed!M2708)^2</f>
        <v>0.25</v>
      </c>
      <c r="K2706">
        <f t="shared" si="225"/>
        <v>0.25</v>
      </c>
      <c r="L2706">
        <f>IF(ISNA(E2706-Observed!M2708),"",E2706-Observed!M2708)</f>
        <v>-0.5</v>
      </c>
    </row>
    <row r="2707" spans="1:12" x14ac:dyDescent="0.25">
      <c r="A2707" s="8">
        <f t="shared" si="221"/>
        <v>42572.877</v>
      </c>
      <c r="B2707">
        <v>14813.877</v>
      </c>
      <c r="C2707">
        <v>2707</v>
      </c>
      <c r="D2707">
        <f>'Raw Mod'!F2707</f>
        <v>19.45</v>
      </c>
      <c r="E2707">
        <f t="shared" si="222"/>
        <v>19.45</v>
      </c>
      <c r="F2707">
        <v>19.77</v>
      </c>
      <c r="G2707">
        <f t="shared" si="223"/>
        <v>19.77</v>
      </c>
      <c r="H2707">
        <f>ABS(E2707-Observed!M2709)</f>
        <v>0.15300000000000225</v>
      </c>
      <c r="I2707">
        <f t="shared" si="224"/>
        <v>0.15300000000000225</v>
      </c>
      <c r="J2707">
        <f>(E2707-Observed!M2709)^2</f>
        <v>2.3409000000000686E-2</v>
      </c>
      <c r="K2707">
        <f t="shared" si="225"/>
        <v>2.3409000000000686E-2</v>
      </c>
      <c r="L2707">
        <f>IF(ISNA(E2707-Observed!M2709),"",E2707-Observed!M2709)</f>
        <v>-0.15300000000000225</v>
      </c>
    </row>
    <row r="2708" spans="1:12" x14ac:dyDescent="0.25">
      <c r="A2708" s="8">
        <f t="shared" si="221"/>
        <v>42573</v>
      </c>
      <c r="B2708">
        <v>14814</v>
      </c>
      <c r="C2708">
        <v>2708</v>
      </c>
      <c r="D2708">
        <f>'Raw Mod'!F2708</f>
        <v>19.55</v>
      </c>
      <c r="E2708">
        <f t="shared" si="222"/>
        <v>19.55</v>
      </c>
      <c r="F2708">
        <v>19.84</v>
      </c>
      <c r="G2708">
        <f t="shared" si="223"/>
        <v>19.84</v>
      </c>
      <c r="H2708">
        <f>ABS(E2708-Observed!M2710)</f>
        <v>0.14799999999999969</v>
      </c>
      <c r="I2708">
        <f t="shared" si="224"/>
        <v>0.14799999999999969</v>
      </c>
      <c r="J2708">
        <f>(E2708-Observed!M2710)^2</f>
        <v>2.1903999999999906E-2</v>
      </c>
      <c r="K2708">
        <f t="shared" si="225"/>
        <v>2.1903999999999906E-2</v>
      </c>
      <c r="L2708">
        <f>IF(ISNA(E2708-Observed!M2710),"",E2708-Observed!M2710)</f>
        <v>-0.14799999999999969</v>
      </c>
    </row>
    <row r="2709" spans="1:12" x14ac:dyDescent="0.25">
      <c r="A2709" s="8">
        <f t="shared" si="221"/>
        <v>42573.125</v>
      </c>
      <c r="B2709">
        <v>14814.125</v>
      </c>
      <c r="C2709">
        <v>2709</v>
      </c>
      <c r="D2709">
        <f>'Raw Mod'!F2709</f>
        <v>19.52</v>
      </c>
      <c r="E2709">
        <f t="shared" si="222"/>
        <v>19.52</v>
      </c>
      <c r="F2709">
        <v>19.829999999999998</v>
      </c>
      <c r="G2709">
        <f t="shared" si="223"/>
        <v>19.829999999999998</v>
      </c>
      <c r="H2709">
        <f>ABS(E2709-Observed!M2711)</f>
        <v>0.2970000000000006</v>
      </c>
      <c r="I2709">
        <f t="shared" si="224"/>
        <v>0.2970000000000006</v>
      </c>
      <c r="J2709">
        <f>(E2709-Observed!M2711)^2</f>
        <v>8.8209000000000357E-2</v>
      </c>
      <c r="K2709">
        <f t="shared" si="225"/>
        <v>8.8209000000000357E-2</v>
      </c>
      <c r="L2709">
        <f>IF(ISNA(E2709-Observed!M2711),"",E2709-Observed!M2711)</f>
        <v>-0.2970000000000006</v>
      </c>
    </row>
    <row r="2710" spans="1:12" x14ac:dyDescent="0.25">
      <c r="A2710" s="8">
        <f t="shared" si="221"/>
        <v>42573.25</v>
      </c>
      <c r="B2710">
        <v>14814.25</v>
      </c>
      <c r="C2710">
        <v>2710</v>
      </c>
      <c r="D2710">
        <f>'Raw Mod'!F2710</f>
        <v>19.41</v>
      </c>
      <c r="E2710">
        <f t="shared" si="222"/>
        <v>19.41</v>
      </c>
      <c r="F2710">
        <v>19.760000000000002</v>
      </c>
      <c r="G2710">
        <f t="shared" si="223"/>
        <v>19.760000000000002</v>
      </c>
      <c r="H2710">
        <f>ABS(E2710-Observed!M2712)</f>
        <v>0.50199999999999889</v>
      </c>
      <c r="I2710">
        <f t="shared" si="224"/>
        <v>0.50199999999999889</v>
      </c>
      <c r="J2710">
        <f>(E2710-Observed!M2712)^2</f>
        <v>0.2520039999999989</v>
      </c>
      <c r="K2710">
        <f t="shared" si="225"/>
        <v>0.2520039999999989</v>
      </c>
      <c r="L2710">
        <f>IF(ISNA(E2710-Observed!M2712),"",E2710-Observed!M2712)</f>
        <v>-0.50199999999999889</v>
      </c>
    </row>
    <row r="2711" spans="1:12" x14ac:dyDescent="0.25">
      <c r="A2711" s="8">
        <f t="shared" si="221"/>
        <v>42573.376000000004</v>
      </c>
      <c r="B2711">
        <v>14814.376</v>
      </c>
      <c r="C2711">
        <v>2711</v>
      </c>
      <c r="D2711">
        <f>'Raw Mod'!F2711</f>
        <v>19.350000000000001</v>
      </c>
      <c r="E2711">
        <f t="shared" si="222"/>
        <v>19.350000000000001</v>
      </c>
      <c r="F2711">
        <v>19.71</v>
      </c>
      <c r="G2711">
        <f t="shared" si="223"/>
        <v>19.71</v>
      </c>
      <c r="H2711">
        <f>ABS(E2711-Observed!M2713)</f>
        <v>0.58599999999999852</v>
      </c>
      <c r="I2711">
        <f t="shared" si="224"/>
        <v>0.58599999999999852</v>
      </c>
      <c r="J2711">
        <f>(E2711-Observed!M2713)^2</f>
        <v>0.34339599999999826</v>
      </c>
      <c r="K2711">
        <f t="shared" si="225"/>
        <v>0.34339599999999826</v>
      </c>
      <c r="L2711">
        <f>IF(ISNA(E2711-Observed!M2713),"",E2711-Observed!M2713)</f>
        <v>-0.58599999999999852</v>
      </c>
    </row>
    <row r="2712" spans="1:12" x14ac:dyDescent="0.25">
      <c r="A2712" s="8">
        <f t="shared" si="221"/>
        <v>42573.5</v>
      </c>
      <c r="B2712">
        <v>14814.5</v>
      </c>
      <c r="C2712">
        <v>2712</v>
      </c>
      <c r="D2712">
        <f>'Raw Mod'!F2712</f>
        <v>19.28</v>
      </c>
      <c r="E2712">
        <f t="shared" si="222"/>
        <v>19.28</v>
      </c>
      <c r="F2712">
        <v>19.670000000000002</v>
      </c>
      <c r="G2712">
        <f t="shared" si="223"/>
        <v>19.670000000000002</v>
      </c>
      <c r="H2712">
        <f>ABS(E2712-Observed!M2714)</f>
        <v>0.75099999999999767</v>
      </c>
      <c r="I2712">
        <f t="shared" si="224"/>
        <v>0.75099999999999767</v>
      </c>
      <c r="J2712">
        <f>(E2712-Observed!M2714)^2</f>
        <v>0.56400099999999653</v>
      </c>
      <c r="K2712">
        <f t="shared" si="225"/>
        <v>0.56400099999999653</v>
      </c>
      <c r="L2712">
        <f>IF(ISNA(E2712-Observed!M2714),"",E2712-Observed!M2714)</f>
        <v>-0.75099999999999767</v>
      </c>
    </row>
    <row r="2713" spans="1:12" x14ac:dyDescent="0.25">
      <c r="A2713" s="8">
        <f t="shared" si="221"/>
        <v>42573.627</v>
      </c>
      <c r="B2713">
        <v>14814.627</v>
      </c>
      <c r="C2713">
        <v>2713</v>
      </c>
      <c r="D2713">
        <f>'Raw Mod'!F2713</f>
        <v>19.36</v>
      </c>
      <c r="E2713">
        <f t="shared" si="222"/>
        <v>19.36</v>
      </c>
      <c r="F2713">
        <v>19.739999999999998</v>
      </c>
      <c r="G2713">
        <f t="shared" si="223"/>
        <v>19.739999999999998</v>
      </c>
      <c r="H2713">
        <f>ABS(E2713-Observed!M2715)</f>
        <v>0.81400000000000006</v>
      </c>
      <c r="I2713">
        <f t="shared" si="224"/>
        <v>0.81400000000000006</v>
      </c>
      <c r="J2713">
        <f>(E2713-Observed!M2715)^2</f>
        <v>0.66259600000000007</v>
      </c>
      <c r="K2713">
        <f t="shared" si="225"/>
        <v>0.66259600000000007</v>
      </c>
      <c r="L2713">
        <f>IF(ISNA(E2713-Observed!M2715),"",E2713-Observed!M2715)</f>
        <v>-0.81400000000000006</v>
      </c>
    </row>
    <row r="2714" spans="1:12" x14ac:dyDescent="0.25">
      <c r="A2714" s="8">
        <f t="shared" si="221"/>
        <v>42573.75</v>
      </c>
      <c r="B2714">
        <v>14814.75</v>
      </c>
      <c r="C2714">
        <v>2714</v>
      </c>
      <c r="D2714">
        <f>'Raw Mod'!F2714</f>
        <v>19.48</v>
      </c>
      <c r="E2714">
        <f t="shared" si="222"/>
        <v>19.48</v>
      </c>
      <c r="F2714">
        <v>19.829999999999998</v>
      </c>
      <c r="G2714">
        <f t="shared" si="223"/>
        <v>19.829999999999998</v>
      </c>
      <c r="H2714">
        <f>ABS(E2714-Observed!M2716)</f>
        <v>0.62300000000000111</v>
      </c>
      <c r="I2714">
        <f t="shared" si="224"/>
        <v>0.62300000000000111</v>
      </c>
      <c r="J2714">
        <f>(E2714-Observed!M2716)^2</f>
        <v>0.38812900000000139</v>
      </c>
      <c r="K2714">
        <f t="shared" si="225"/>
        <v>0.38812900000000139</v>
      </c>
      <c r="L2714">
        <f>IF(ISNA(E2714-Observed!M2716),"",E2714-Observed!M2716)</f>
        <v>-0.62300000000000111</v>
      </c>
    </row>
    <row r="2715" spans="1:12" x14ac:dyDescent="0.25">
      <c r="A2715" s="8">
        <f t="shared" si="221"/>
        <v>42573.877</v>
      </c>
      <c r="B2715">
        <v>14814.877</v>
      </c>
      <c r="C2715">
        <v>2715</v>
      </c>
      <c r="D2715">
        <f>'Raw Mod'!F2715</f>
        <v>19.48</v>
      </c>
      <c r="E2715">
        <f t="shared" si="222"/>
        <v>19.48</v>
      </c>
      <c r="F2715">
        <v>19.78</v>
      </c>
      <c r="G2715">
        <f t="shared" si="223"/>
        <v>19.78</v>
      </c>
      <c r="H2715">
        <f>ABS(E2715-Observed!M2717)</f>
        <v>0.6460000000000008</v>
      </c>
      <c r="I2715">
        <f t="shared" si="224"/>
        <v>0.6460000000000008</v>
      </c>
      <c r="J2715">
        <f>(E2715-Observed!M2717)^2</f>
        <v>0.41731600000000102</v>
      </c>
      <c r="K2715">
        <f t="shared" si="225"/>
        <v>0.41731600000000102</v>
      </c>
      <c r="L2715">
        <f>IF(ISNA(E2715-Observed!M2717),"",E2715-Observed!M2717)</f>
        <v>-0.6460000000000008</v>
      </c>
    </row>
    <row r="2716" spans="1:12" x14ac:dyDescent="0.25">
      <c r="A2716" s="8">
        <f t="shared" si="221"/>
        <v>42574</v>
      </c>
      <c r="B2716">
        <v>14815</v>
      </c>
      <c r="C2716">
        <v>2716</v>
      </c>
      <c r="D2716">
        <f>'Raw Mod'!F2716</f>
        <v>19.600000000000001</v>
      </c>
      <c r="E2716">
        <f t="shared" si="222"/>
        <v>19.600000000000001</v>
      </c>
      <c r="F2716">
        <v>19.87</v>
      </c>
      <c r="G2716">
        <f t="shared" si="223"/>
        <v>19.87</v>
      </c>
      <c r="H2716">
        <f>ABS(E2716-Observed!M2718)</f>
        <v>0.50300000000000011</v>
      </c>
      <c r="I2716">
        <f t="shared" si="224"/>
        <v>0.50300000000000011</v>
      </c>
      <c r="J2716">
        <f>(E2716-Observed!M2718)^2</f>
        <v>0.25300900000000009</v>
      </c>
      <c r="K2716">
        <f t="shared" si="225"/>
        <v>0.25300900000000009</v>
      </c>
      <c r="L2716">
        <f>IF(ISNA(E2716-Observed!M2718),"",E2716-Observed!M2718)</f>
        <v>-0.50300000000000011</v>
      </c>
    </row>
    <row r="2717" spans="1:12" x14ac:dyDescent="0.25">
      <c r="A2717" s="8">
        <f t="shared" si="221"/>
        <v>42574.125</v>
      </c>
      <c r="B2717">
        <v>14815.125</v>
      </c>
      <c r="C2717">
        <v>2717</v>
      </c>
      <c r="D2717">
        <f>'Raw Mod'!F2717</f>
        <v>19.63</v>
      </c>
      <c r="E2717">
        <f t="shared" si="222"/>
        <v>19.63</v>
      </c>
      <c r="F2717">
        <v>19.87</v>
      </c>
      <c r="G2717">
        <f t="shared" si="223"/>
        <v>19.87</v>
      </c>
      <c r="H2717">
        <f>ABS(E2717-Observed!M2719)</f>
        <v>0.28200000000000003</v>
      </c>
      <c r="I2717">
        <f t="shared" si="224"/>
        <v>0.28200000000000003</v>
      </c>
      <c r="J2717">
        <f>(E2717-Observed!M2719)^2</f>
        <v>7.9524000000000011E-2</v>
      </c>
      <c r="K2717">
        <f t="shared" si="225"/>
        <v>7.9524000000000011E-2</v>
      </c>
      <c r="L2717">
        <f>IF(ISNA(E2717-Observed!M2719),"",E2717-Observed!M2719)</f>
        <v>-0.28200000000000003</v>
      </c>
    </row>
    <row r="2718" spans="1:12" x14ac:dyDescent="0.25">
      <c r="A2718" s="8">
        <f t="shared" si="221"/>
        <v>42574.25</v>
      </c>
      <c r="B2718">
        <v>14815.25</v>
      </c>
      <c r="C2718">
        <v>2718</v>
      </c>
      <c r="D2718">
        <f>'Raw Mod'!F2718</f>
        <v>19.59</v>
      </c>
      <c r="E2718">
        <f t="shared" si="222"/>
        <v>19.59</v>
      </c>
      <c r="F2718">
        <v>19.89</v>
      </c>
      <c r="G2718">
        <f t="shared" si="223"/>
        <v>19.89</v>
      </c>
      <c r="H2718">
        <f>ABS(E2718-Observed!M2720)</f>
        <v>0.29800000000000182</v>
      </c>
      <c r="I2718">
        <f t="shared" si="224"/>
        <v>0.29800000000000182</v>
      </c>
      <c r="J2718">
        <f>(E2718-Observed!M2720)^2</f>
        <v>8.880400000000109E-2</v>
      </c>
      <c r="K2718">
        <f t="shared" si="225"/>
        <v>8.880400000000109E-2</v>
      </c>
      <c r="L2718">
        <f>IF(ISNA(E2718-Observed!M2720),"",E2718-Observed!M2720)</f>
        <v>-0.29800000000000182</v>
      </c>
    </row>
    <row r="2719" spans="1:12" x14ac:dyDescent="0.25">
      <c r="A2719" s="8">
        <f t="shared" si="221"/>
        <v>42574.377</v>
      </c>
      <c r="B2719">
        <v>14815.377</v>
      </c>
      <c r="C2719">
        <v>2719</v>
      </c>
      <c r="D2719">
        <f>'Raw Mod'!F2719</f>
        <v>19.690000000000001</v>
      </c>
      <c r="E2719">
        <f t="shared" si="222"/>
        <v>19.690000000000001</v>
      </c>
      <c r="F2719">
        <v>19.989999999999998</v>
      </c>
      <c r="G2719">
        <f t="shared" si="223"/>
        <v>19.989999999999998</v>
      </c>
      <c r="H2719">
        <f>ABS(E2719-Observed!M2721)</f>
        <v>0.36499999999999844</v>
      </c>
      <c r="I2719">
        <f t="shared" si="224"/>
        <v>0.36499999999999844</v>
      </c>
      <c r="J2719">
        <f>(E2719-Observed!M2721)^2</f>
        <v>0.13322499999999887</v>
      </c>
      <c r="K2719">
        <f t="shared" si="225"/>
        <v>0.13322499999999887</v>
      </c>
      <c r="L2719">
        <f>IF(ISNA(E2719-Observed!M2721),"",E2719-Observed!M2721)</f>
        <v>-0.36499999999999844</v>
      </c>
    </row>
    <row r="2720" spans="1:12" x14ac:dyDescent="0.25">
      <c r="A2720" s="8">
        <f t="shared" si="221"/>
        <v>42574.5</v>
      </c>
      <c r="B2720">
        <v>14815.5</v>
      </c>
      <c r="C2720">
        <v>2720</v>
      </c>
      <c r="D2720">
        <f>'Raw Mod'!F2720</f>
        <v>19.57</v>
      </c>
      <c r="E2720">
        <f t="shared" si="222"/>
        <v>19.57</v>
      </c>
      <c r="F2720">
        <v>19.88</v>
      </c>
      <c r="G2720">
        <f t="shared" si="223"/>
        <v>19.88</v>
      </c>
      <c r="H2720">
        <f>ABS(E2720-Observed!M2722)</f>
        <v>0.43700000000000117</v>
      </c>
      <c r="I2720">
        <f t="shared" si="224"/>
        <v>0.43700000000000117</v>
      </c>
      <c r="J2720">
        <f>(E2720-Observed!M2722)^2</f>
        <v>0.19096900000000103</v>
      </c>
      <c r="K2720">
        <f t="shared" si="225"/>
        <v>0.19096900000000103</v>
      </c>
      <c r="L2720">
        <f>IF(ISNA(E2720-Observed!M2722),"",E2720-Observed!M2722)</f>
        <v>-0.43700000000000117</v>
      </c>
    </row>
    <row r="2721" spans="1:12" x14ac:dyDescent="0.25">
      <c r="A2721" s="8">
        <f t="shared" si="221"/>
        <v>42574.626000000004</v>
      </c>
      <c r="B2721">
        <v>14815.626</v>
      </c>
      <c r="C2721">
        <v>2721</v>
      </c>
      <c r="D2721">
        <f>'Raw Mod'!F2721</f>
        <v>19.510000000000002</v>
      </c>
      <c r="E2721">
        <f t="shared" si="222"/>
        <v>19.510000000000002</v>
      </c>
      <c r="F2721">
        <v>19.79</v>
      </c>
      <c r="G2721">
        <f t="shared" si="223"/>
        <v>19.79</v>
      </c>
      <c r="H2721">
        <f>ABS(E2721-Observed!M2723)</f>
        <v>0.42599999999999838</v>
      </c>
      <c r="I2721">
        <f t="shared" si="224"/>
        <v>0.42599999999999838</v>
      </c>
      <c r="J2721">
        <f>(E2721-Observed!M2723)^2</f>
        <v>0.18147599999999861</v>
      </c>
      <c r="K2721">
        <f t="shared" si="225"/>
        <v>0.18147599999999861</v>
      </c>
      <c r="L2721">
        <f>IF(ISNA(E2721-Observed!M2723),"",E2721-Observed!M2723)</f>
        <v>-0.42599999999999838</v>
      </c>
    </row>
    <row r="2722" spans="1:12" x14ac:dyDescent="0.25">
      <c r="A2722" s="8">
        <f t="shared" si="221"/>
        <v>42574.75</v>
      </c>
      <c r="B2722">
        <v>14815.75</v>
      </c>
      <c r="C2722">
        <v>2722</v>
      </c>
      <c r="D2722">
        <f>'Raw Mod'!F2722</f>
        <v>19.670000000000002</v>
      </c>
      <c r="E2722">
        <f t="shared" si="222"/>
        <v>19.670000000000002</v>
      </c>
      <c r="F2722">
        <v>19.93</v>
      </c>
      <c r="G2722">
        <f t="shared" si="223"/>
        <v>19.93</v>
      </c>
      <c r="H2722">
        <f>ABS(E2722-Observed!M2724)</f>
        <v>0.33699999999999974</v>
      </c>
      <c r="I2722">
        <f t="shared" si="224"/>
        <v>0.33699999999999974</v>
      </c>
      <c r="J2722">
        <f>(E2722-Observed!M2724)^2</f>
        <v>0.11356899999999982</v>
      </c>
      <c r="K2722">
        <f t="shared" si="225"/>
        <v>0.11356899999999982</v>
      </c>
      <c r="L2722">
        <f>IF(ISNA(E2722-Observed!M2724),"",E2722-Observed!M2724)</f>
        <v>-0.33699999999999974</v>
      </c>
    </row>
    <row r="2723" spans="1:12" x14ac:dyDescent="0.25">
      <c r="A2723" s="8">
        <f t="shared" si="221"/>
        <v>42574.877</v>
      </c>
      <c r="B2723">
        <v>14815.877</v>
      </c>
      <c r="C2723">
        <v>2723</v>
      </c>
      <c r="D2723">
        <f>'Raw Mod'!F2723</f>
        <v>19.86</v>
      </c>
      <c r="E2723">
        <f t="shared" si="222"/>
        <v>19.86</v>
      </c>
      <c r="F2723">
        <v>20.100000000000001</v>
      </c>
      <c r="G2723">
        <f t="shared" si="223"/>
        <v>20.100000000000001</v>
      </c>
      <c r="H2723">
        <f>ABS(E2723-Observed!M2725)</f>
        <v>0.40899999999999892</v>
      </c>
      <c r="I2723">
        <f t="shared" si="224"/>
        <v>0.40899999999999892</v>
      </c>
      <c r="J2723">
        <f>(E2723-Observed!M2725)^2</f>
        <v>0.16728099999999912</v>
      </c>
      <c r="K2723">
        <f t="shared" si="225"/>
        <v>0.16728099999999912</v>
      </c>
      <c r="L2723">
        <f>IF(ISNA(E2723-Observed!M2725),"",E2723-Observed!M2725)</f>
        <v>-0.40899999999999892</v>
      </c>
    </row>
    <row r="2724" spans="1:12" x14ac:dyDescent="0.25">
      <c r="A2724" s="8">
        <f t="shared" si="221"/>
        <v>42575</v>
      </c>
      <c r="B2724">
        <v>14816</v>
      </c>
      <c r="C2724">
        <v>2724</v>
      </c>
      <c r="D2724">
        <f>'Raw Mod'!F2724</f>
        <v>19.940000000000001</v>
      </c>
      <c r="E2724">
        <f t="shared" si="222"/>
        <v>19.940000000000001</v>
      </c>
      <c r="F2724">
        <v>20.170000000000002</v>
      </c>
      <c r="G2724">
        <f t="shared" si="223"/>
        <v>20.170000000000002</v>
      </c>
      <c r="H2724">
        <f>ABS(E2724-Observed!M2726)</f>
        <v>0.32899999999999707</v>
      </c>
      <c r="I2724">
        <f t="shared" si="224"/>
        <v>0.32899999999999707</v>
      </c>
      <c r="J2724">
        <f>(E2724-Observed!M2726)^2</f>
        <v>0.10824099999999807</v>
      </c>
      <c r="K2724">
        <f t="shared" si="225"/>
        <v>0.10824099999999807</v>
      </c>
      <c r="L2724">
        <f>IF(ISNA(E2724-Observed!M2726),"",E2724-Observed!M2726)</f>
        <v>-0.32899999999999707</v>
      </c>
    </row>
    <row r="2725" spans="1:12" x14ac:dyDescent="0.25">
      <c r="A2725" s="8">
        <f t="shared" si="221"/>
        <v>42575.126000000004</v>
      </c>
      <c r="B2725">
        <v>14816.126</v>
      </c>
      <c r="C2725">
        <v>2725</v>
      </c>
      <c r="D2725">
        <f>'Raw Mod'!F2725</f>
        <v>19.920000000000002</v>
      </c>
      <c r="E2725">
        <f t="shared" si="222"/>
        <v>19.920000000000002</v>
      </c>
      <c r="F2725">
        <v>20.12</v>
      </c>
      <c r="G2725">
        <f t="shared" si="223"/>
        <v>20.12</v>
      </c>
      <c r="H2725">
        <f>ABS(E2725-Observed!M2727)</f>
        <v>0.39699999999999847</v>
      </c>
      <c r="I2725">
        <f t="shared" si="224"/>
        <v>0.39699999999999847</v>
      </c>
      <c r="J2725">
        <f>(E2725-Observed!M2727)^2</f>
        <v>0.15760899999999878</v>
      </c>
      <c r="K2725">
        <f t="shared" si="225"/>
        <v>0.15760899999999878</v>
      </c>
      <c r="L2725">
        <f>IF(ISNA(E2725-Observed!M2727),"",E2725-Observed!M2727)</f>
        <v>-0.39699999999999847</v>
      </c>
    </row>
    <row r="2726" spans="1:12" x14ac:dyDescent="0.25">
      <c r="A2726" s="8">
        <f t="shared" si="221"/>
        <v>42575.25</v>
      </c>
      <c r="B2726">
        <v>14816.25</v>
      </c>
      <c r="C2726">
        <v>2726</v>
      </c>
      <c r="D2726">
        <f>'Raw Mod'!F2726</f>
        <v>19.940000000000001</v>
      </c>
      <c r="E2726">
        <f t="shared" si="222"/>
        <v>19.940000000000001</v>
      </c>
      <c r="F2726">
        <v>20.18</v>
      </c>
      <c r="G2726">
        <f t="shared" si="223"/>
        <v>20.18</v>
      </c>
      <c r="H2726">
        <f>ABS(E2726-Observed!M2728)</f>
        <v>9.0999999999997527E-2</v>
      </c>
      <c r="I2726">
        <f t="shared" si="224"/>
        <v>9.0999999999997527E-2</v>
      </c>
      <c r="J2726">
        <f>(E2726-Observed!M2728)^2</f>
        <v>8.2809999999995491E-3</v>
      </c>
      <c r="K2726">
        <f t="shared" si="225"/>
        <v>8.2809999999995491E-3</v>
      </c>
      <c r="L2726">
        <f>IF(ISNA(E2726-Observed!M2728),"",E2726-Observed!M2728)</f>
        <v>-9.0999999999997527E-2</v>
      </c>
    </row>
    <row r="2727" spans="1:12" x14ac:dyDescent="0.25">
      <c r="A2727" s="8">
        <f t="shared" si="221"/>
        <v>42575.377</v>
      </c>
      <c r="B2727">
        <v>14816.377</v>
      </c>
      <c r="C2727">
        <v>2727</v>
      </c>
      <c r="D2727">
        <f>'Raw Mod'!F2727</f>
        <v>19.940000000000001</v>
      </c>
      <c r="E2727">
        <f t="shared" si="222"/>
        <v>19.940000000000001</v>
      </c>
      <c r="F2727">
        <v>20.22</v>
      </c>
      <c r="G2727">
        <f t="shared" si="223"/>
        <v>20.22</v>
      </c>
      <c r="H2727">
        <f>ABS(E2727-Observed!M2729)</f>
        <v>0.4009999999999998</v>
      </c>
      <c r="I2727">
        <f t="shared" si="224"/>
        <v>0.4009999999999998</v>
      </c>
      <c r="J2727">
        <f>(E2727-Observed!M2729)^2</f>
        <v>0.16080099999999983</v>
      </c>
      <c r="K2727">
        <f t="shared" si="225"/>
        <v>0.16080099999999983</v>
      </c>
      <c r="L2727">
        <f>IF(ISNA(E2727-Observed!M2729),"",E2727-Observed!M2729)</f>
        <v>-0.4009999999999998</v>
      </c>
    </row>
    <row r="2728" spans="1:12" x14ac:dyDescent="0.25">
      <c r="A2728" s="8">
        <f t="shared" si="221"/>
        <v>42575.5</v>
      </c>
      <c r="B2728">
        <v>14816.5</v>
      </c>
      <c r="C2728">
        <v>2728</v>
      </c>
      <c r="D2728">
        <f>'Raw Mod'!F2728</f>
        <v>19.8</v>
      </c>
      <c r="E2728">
        <f t="shared" si="222"/>
        <v>19.8</v>
      </c>
      <c r="F2728">
        <v>20.13</v>
      </c>
      <c r="G2728">
        <f t="shared" si="223"/>
        <v>20.13</v>
      </c>
      <c r="H2728">
        <f>ABS(E2728-Observed!M2730)</f>
        <v>0.61199999999999832</v>
      </c>
      <c r="I2728">
        <f t="shared" si="224"/>
        <v>0.61199999999999832</v>
      </c>
      <c r="J2728">
        <f>(E2728-Observed!M2730)^2</f>
        <v>0.37454399999999793</v>
      </c>
      <c r="K2728">
        <f t="shared" si="225"/>
        <v>0.37454399999999793</v>
      </c>
      <c r="L2728">
        <f>IF(ISNA(E2728-Observed!M2730),"",E2728-Observed!M2730)</f>
        <v>-0.61199999999999832</v>
      </c>
    </row>
    <row r="2729" spans="1:12" x14ac:dyDescent="0.25">
      <c r="A2729" s="8">
        <f t="shared" si="221"/>
        <v>42575.626000000004</v>
      </c>
      <c r="B2729">
        <v>14816.626</v>
      </c>
      <c r="C2729">
        <v>2729</v>
      </c>
      <c r="D2729">
        <f>'Raw Mod'!F2729</f>
        <v>19.68</v>
      </c>
      <c r="E2729">
        <f t="shared" si="222"/>
        <v>19.68</v>
      </c>
      <c r="F2729">
        <v>20.02</v>
      </c>
      <c r="G2729">
        <f t="shared" si="223"/>
        <v>20.02</v>
      </c>
      <c r="H2729">
        <f>ABS(E2729-Observed!M2731)</f>
        <v>0.68499999999999872</v>
      </c>
      <c r="I2729">
        <f t="shared" si="224"/>
        <v>0.68499999999999872</v>
      </c>
      <c r="J2729">
        <f>(E2729-Observed!M2731)^2</f>
        <v>0.46922499999999823</v>
      </c>
      <c r="K2729">
        <f t="shared" si="225"/>
        <v>0.46922499999999823</v>
      </c>
      <c r="L2729">
        <f>IF(ISNA(E2729-Observed!M2731),"",E2729-Observed!M2731)</f>
        <v>-0.68499999999999872</v>
      </c>
    </row>
    <row r="2730" spans="1:12" x14ac:dyDescent="0.25">
      <c r="A2730" s="8">
        <f t="shared" si="221"/>
        <v>42575.75</v>
      </c>
      <c r="B2730">
        <v>14816.75</v>
      </c>
      <c r="C2730">
        <v>2730</v>
      </c>
      <c r="D2730">
        <f>'Raw Mod'!F2730</f>
        <v>19.809999999999999</v>
      </c>
      <c r="E2730">
        <f t="shared" si="222"/>
        <v>19.809999999999999</v>
      </c>
      <c r="F2730">
        <v>20.11</v>
      </c>
      <c r="G2730">
        <f t="shared" si="223"/>
        <v>20.11</v>
      </c>
      <c r="H2730">
        <f>ABS(E2730-Observed!M2732)</f>
        <v>0.43599999999999994</v>
      </c>
      <c r="I2730">
        <f t="shared" si="224"/>
        <v>0.43599999999999994</v>
      </c>
      <c r="J2730">
        <f>(E2730-Observed!M2732)^2</f>
        <v>0.19009599999999996</v>
      </c>
      <c r="K2730">
        <f t="shared" si="225"/>
        <v>0.19009599999999996</v>
      </c>
      <c r="L2730">
        <f>IF(ISNA(E2730-Observed!M2732),"",E2730-Observed!M2732)</f>
        <v>-0.43599999999999994</v>
      </c>
    </row>
    <row r="2731" spans="1:12" x14ac:dyDescent="0.25">
      <c r="A2731" s="8">
        <f t="shared" si="221"/>
        <v>42575.877</v>
      </c>
      <c r="B2731">
        <v>14816.877</v>
      </c>
      <c r="C2731">
        <v>2731</v>
      </c>
      <c r="D2731">
        <f>'Raw Mod'!F2731</f>
        <v>19.95</v>
      </c>
      <c r="E2731">
        <f t="shared" si="222"/>
        <v>19.95</v>
      </c>
      <c r="F2731">
        <v>20.2</v>
      </c>
      <c r="G2731">
        <f t="shared" si="223"/>
        <v>20.2</v>
      </c>
      <c r="H2731">
        <f>ABS(E2731-Observed!M2733)</f>
        <v>0.41499999999999915</v>
      </c>
      <c r="I2731">
        <f t="shared" si="224"/>
        <v>0.41499999999999915</v>
      </c>
      <c r="J2731">
        <f>(E2731-Observed!M2733)^2</f>
        <v>0.1722249999999993</v>
      </c>
      <c r="K2731">
        <f t="shared" si="225"/>
        <v>0.1722249999999993</v>
      </c>
      <c r="L2731">
        <f>IF(ISNA(E2731-Observed!M2733),"",E2731-Observed!M2733)</f>
        <v>-0.41499999999999915</v>
      </c>
    </row>
    <row r="2732" spans="1:12" x14ac:dyDescent="0.25">
      <c r="A2732" s="8">
        <f t="shared" si="221"/>
        <v>42576</v>
      </c>
      <c r="B2732">
        <v>14817</v>
      </c>
      <c r="C2732">
        <v>2732</v>
      </c>
      <c r="D2732">
        <f>'Raw Mod'!F2732</f>
        <v>19.95</v>
      </c>
      <c r="E2732">
        <f t="shared" si="222"/>
        <v>19.95</v>
      </c>
      <c r="F2732">
        <v>20.2</v>
      </c>
      <c r="G2732">
        <f t="shared" si="223"/>
        <v>20.2</v>
      </c>
      <c r="H2732">
        <f>ABS(E2732-Observed!M2734)</f>
        <v>0.41499999999999915</v>
      </c>
      <c r="I2732">
        <f t="shared" si="224"/>
        <v>0.41499999999999915</v>
      </c>
      <c r="J2732">
        <f>(E2732-Observed!M2734)^2</f>
        <v>0.1722249999999993</v>
      </c>
      <c r="K2732">
        <f t="shared" si="225"/>
        <v>0.1722249999999993</v>
      </c>
      <c r="L2732">
        <f>IF(ISNA(E2732-Observed!M2734),"",E2732-Observed!M2734)</f>
        <v>-0.41499999999999915</v>
      </c>
    </row>
    <row r="2733" spans="1:12" x14ac:dyDescent="0.25">
      <c r="A2733" s="8">
        <f t="shared" si="221"/>
        <v>42576.127</v>
      </c>
      <c r="B2733">
        <v>14817.127</v>
      </c>
      <c r="C2733">
        <v>2733</v>
      </c>
      <c r="D2733">
        <f>'Raw Mod'!F2733</f>
        <v>20</v>
      </c>
      <c r="E2733">
        <f t="shared" si="222"/>
        <v>20</v>
      </c>
      <c r="F2733">
        <v>20.25</v>
      </c>
      <c r="G2733">
        <f t="shared" si="223"/>
        <v>20.25</v>
      </c>
      <c r="H2733">
        <f>ABS(E2733-Observed!M2735)</f>
        <v>0.50700000000000145</v>
      </c>
      <c r="I2733">
        <f t="shared" si="224"/>
        <v>0.50700000000000145</v>
      </c>
      <c r="J2733">
        <f>(E2733-Observed!M2735)^2</f>
        <v>0.25704900000000147</v>
      </c>
      <c r="K2733">
        <f t="shared" si="225"/>
        <v>0.25704900000000147</v>
      </c>
      <c r="L2733">
        <f>IF(ISNA(E2733-Observed!M2735),"",E2733-Observed!M2735)</f>
        <v>-0.50700000000000145</v>
      </c>
    </row>
    <row r="2734" spans="1:12" x14ac:dyDescent="0.25">
      <c r="A2734" s="8">
        <f t="shared" si="221"/>
        <v>42576.25</v>
      </c>
      <c r="B2734">
        <v>14817.25</v>
      </c>
      <c r="C2734">
        <v>2734</v>
      </c>
      <c r="D2734">
        <f>'Raw Mod'!F2734</f>
        <v>20.010000000000002</v>
      </c>
      <c r="E2734">
        <f t="shared" si="222"/>
        <v>20.010000000000002</v>
      </c>
      <c r="F2734">
        <v>20.29</v>
      </c>
      <c r="G2734">
        <f t="shared" si="223"/>
        <v>20.29</v>
      </c>
      <c r="H2734">
        <f>ABS(E2734-Observed!M2736)</f>
        <v>0.40199999999999747</v>
      </c>
      <c r="I2734">
        <f t="shared" si="224"/>
        <v>0.40199999999999747</v>
      </c>
      <c r="J2734">
        <f>(E2734-Observed!M2736)^2</f>
        <v>0.16160399999999797</v>
      </c>
      <c r="K2734">
        <f t="shared" si="225"/>
        <v>0.16160399999999797</v>
      </c>
      <c r="L2734">
        <f>IF(ISNA(E2734-Observed!M2736),"",E2734-Observed!M2736)</f>
        <v>-0.40199999999999747</v>
      </c>
    </row>
    <row r="2735" spans="1:12" x14ac:dyDescent="0.25">
      <c r="A2735" s="8">
        <f t="shared" si="221"/>
        <v>42576.377</v>
      </c>
      <c r="B2735">
        <v>14817.377</v>
      </c>
      <c r="C2735">
        <v>2735</v>
      </c>
      <c r="D2735">
        <f>'Raw Mod'!F2735</f>
        <v>19.95</v>
      </c>
      <c r="E2735">
        <f t="shared" si="222"/>
        <v>19.95</v>
      </c>
      <c r="F2735">
        <v>20.23</v>
      </c>
      <c r="G2735">
        <f t="shared" si="223"/>
        <v>20.23</v>
      </c>
      <c r="H2735">
        <f>ABS(E2735-Observed!M2737)</f>
        <v>0.60500000000000043</v>
      </c>
      <c r="I2735">
        <f t="shared" si="224"/>
        <v>0.60500000000000043</v>
      </c>
      <c r="J2735">
        <f>(E2735-Observed!M2737)^2</f>
        <v>0.36602500000000049</v>
      </c>
      <c r="K2735">
        <f t="shared" si="225"/>
        <v>0.36602500000000049</v>
      </c>
      <c r="L2735">
        <f>IF(ISNA(E2735-Observed!M2737),"",E2735-Observed!M2737)</f>
        <v>-0.60500000000000043</v>
      </c>
    </row>
    <row r="2736" spans="1:12" x14ac:dyDescent="0.25">
      <c r="A2736" s="8">
        <f t="shared" si="221"/>
        <v>42576.5</v>
      </c>
      <c r="B2736">
        <v>14817.5</v>
      </c>
      <c r="C2736">
        <v>2736</v>
      </c>
      <c r="D2736">
        <f>'Raw Mod'!F2736</f>
        <v>19.89</v>
      </c>
      <c r="E2736">
        <f t="shared" si="222"/>
        <v>19.89</v>
      </c>
      <c r="F2736">
        <v>20.16</v>
      </c>
      <c r="G2736">
        <f t="shared" si="223"/>
        <v>20.16</v>
      </c>
      <c r="H2736">
        <f>ABS(E2736-Observed!M2738)</f>
        <v>0.68900000000000006</v>
      </c>
      <c r="I2736">
        <f t="shared" si="224"/>
        <v>0.68900000000000006</v>
      </c>
      <c r="J2736">
        <f>(E2736-Observed!M2738)^2</f>
        <v>0.47472100000000006</v>
      </c>
      <c r="K2736">
        <f t="shared" si="225"/>
        <v>0.47472100000000006</v>
      </c>
      <c r="L2736">
        <f>IF(ISNA(E2736-Observed!M2738),"",E2736-Observed!M2738)</f>
        <v>-0.68900000000000006</v>
      </c>
    </row>
    <row r="2737" spans="1:12" x14ac:dyDescent="0.25">
      <c r="A2737" s="8">
        <f t="shared" si="221"/>
        <v>42576.627</v>
      </c>
      <c r="B2737">
        <v>14817.627</v>
      </c>
      <c r="C2737">
        <v>2737</v>
      </c>
      <c r="D2737">
        <f>'Raw Mod'!F2737</f>
        <v>19.91</v>
      </c>
      <c r="E2737">
        <f t="shared" si="222"/>
        <v>19.91</v>
      </c>
      <c r="F2737">
        <v>20.149999999999999</v>
      </c>
      <c r="G2737">
        <f t="shared" si="223"/>
        <v>20.149999999999999</v>
      </c>
      <c r="H2737">
        <f>ABS(E2737-Observed!M2739)</f>
        <v>0.76399999999999935</v>
      </c>
      <c r="I2737">
        <f t="shared" si="224"/>
        <v>0.76399999999999935</v>
      </c>
      <c r="J2737">
        <f>(E2737-Observed!M2739)^2</f>
        <v>0.58369599999999899</v>
      </c>
      <c r="K2737">
        <f t="shared" si="225"/>
        <v>0.58369599999999899</v>
      </c>
      <c r="L2737">
        <f>IF(ISNA(E2737-Observed!M2739),"",E2737-Observed!M2739)</f>
        <v>-0.76399999999999935</v>
      </c>
    </row>
    <row r="2738" spans="1:12" x14ac:dyDescent="0.25">
      <c r="A2738" s="8">
        <f t="shared" si="221"/>
        <v>42576.75</v>
      </c>
      <c r="B2738">
        <v>14817.75</v>
      </c>
      <c r="C2738">
        <v>2738</v>
      </c>
      <c r="D2738">
        <f>'Raw Mod'!F2738</f>
        <v>19.89</v>
      </c>
      <c r="E2738">
        <f t="shared" si="222"/>
        <v>19.89</v>
      </c>
      <c r="F2738">
        <v>20.09</v>
      </c>
      <c r="G2738">
        <f t="shared" si="223"/>
        <v>20.09</v>
      </c>
      <c r="H2738">
        <f>ABS(E2738-Observed!M2740)</f>
        <v>0.71300000000000097</v>
      </c>
      <c r="I2738">
        <f t="shared" si="224"/>
        <v>0.71300000000000097</v>
      </c>
      <c r="J2738">
        <f>(E2738-Observed!M2740)^2</f>
        <v>0.5083690000000014</v>
      </c>
      <c r="K2738">
        <f t="shared" si="225"/>
        <v>0.5083690000000014</v>
      </c>
      <c r="L2738">
        <f>IF(ISNA(E2738-Observed!M2740),"",E2738-Observed!M2740)</f>
        <v>-0.71300000000000097</v>
      </c>
    </row>
    <row r="2739" spans="1:12" x14ac:dyDescent="0.25">
      <c r="A2739" s="8">
        <f t="shared" si="221"/>
        <v>42576.877</v>
      </c>
      <c r="B2739">
        <v>14817.877</v>
      </c>
      <c r="C2739">
        <v>2739</v>
      </c>
      <c r="D2739">
        <f>'Raw Mod'!F2739</f>
        <v>19.98</v>
      </c>
      <c r="E2739">
        <f t="shared" si="222"/>
        <v>19.98</v>
      </c>
      <c r="F2739">
        <v>20.18</v>
      </c>
      <c r="G2739">
        <f t="shared" si="223"/>
        <v>20.18</v>
      </c>
      <c r="H2739">
        <f>ABS(E2739-Observed!M2741)</f>
        <v>0.57499999999999929</v>
      </c>
      <c r="I2739">
        <f t="shared" si="224"/>
        <v>0.57499999999999929</v>
      </c>
      <c r="J2739">
        <f>(E2739-Observed!M2741)^2</f>
        <v>0.33062499999999917</v>
      </c>
      <c r="K2739">
        <f t="shared" si="225"/>
        <v>0.33062499999999917</v>
      </c>
      <c r="L2739">
        <f>IF(ISNA(E2739-Observed!M2741),"",E2739-Observed!M2741)</f>
        <v>-0.57499999999999929</v>
      </c>
    </row>
    <row r="2740" spans="1:12" x14ac:dyDescent="0.25">
      <c r="A2740" s="8">
        <f t="shared" si="221"/>
        <v>42577</v>
      </c>
      <c r="B2740">
        <v>14818</v>
      </c>
      <c r="C2740">
        <v>2740</v>
      </c>
      <c r="D2740">
        <f>'Raw Mod'!F2740</f>
        <v>20.100000000000001</v>
      </c>
      <c r="E2740">
        <f t="shared" si="222"/>
        <v>20.100000000000001</v>
      </c>
      <c r="F2740">
        <v>20.27</v>
      </c>
      <c r="G2740">
        <f t="shared" si="223"/>
        <v>20.27</v>
      </c>
      <c r="H2740">
        <f>ABS(E2740-Observed!M2742)</f>
        <v>0.59799999999999898</v>
      </c>
      <c r="I2740">
        <f t="shared" si="224"/>
        <v>0.59799999999999898</v>
      </c>
      <c r="J2740">
        <f>(E2740-Observed!M2742)^2</f>
        <v>0.35760399999999876</v>
      </c>
      <c r="K2740">
        <f t="shared" si="225"/>
        <v>0.35760399999999876</v>
      </c>
      <c r="L2740">
        <f>IF(ISNA(E2740-Observed!M2742),"",E2740-Observed!M2742)</f>
        <v>-0.59799999999999898</v>
      </c>
    </row>
    <row r="2741" spans="1:12" x14ac:dyDescent="0.25">
      <c r="A2741" s="8">
        <f t="shared" si="221"/>
        <v>42577.127</v>
      </c>
      <c r="B2741">
        <v>14818.127</v>
      </c>
      <c r="C2741">
        <v>2741</v>
      </c>
      <c r="D2741">
        <f>'Raw Mod'!F2741</f>
        <v>10.57</v>
      </c>
      <c r="E2741">
        <f t="shared" si="222"/>
        <v>10.57</v>
      </c>
      <c r="F2741">
        <v>10.97</v>
      </c>
      <c r="G2741">
        <f t="shared" si="223"/>
        <v>10.97</v>
      </c>
      <c r="H2741">
        <f>ABS(E2741-Observed!M2743)</f>
        <v>9.89</v>
      </c>
      <c r="I2741">
        <f t="shared" si="224"/>
        <v>9.89</v>
      </c>
      <c r="J2741">
        <f>(E2741-Observed!M2743)^2</f>
        <v>97.812100000000015</v>
      </c>
      <c r="K2741">
        <f t="shared" si="225"/>
        <v>97.812100000000015</v>
      </c>
      <c r="L2741">
        <f>IF(ISNA(E2741-Observed!M2743),"",E2741-Observed!M2743)</f>
        <v>-9.89</v>
      </c>
    </row>
    <row r="2742" spans="1:12" x14ac:dyDescent="0.25">
      <c r="A2742" s="8">
        <f t="shared" si="221"/>
        <v>42577.25</v>
      </c>
      <c r="B2742">
        <v>14818.25</v>
      </c>
      <c r="C2742">
        <v>2742</v>
      </c>
      <c r="D2742">
        <f>'Raw Mod'!F2742</f>
        <v>10.65</v>
      </c>
      <c r="E2742">
        <f t="shared" si="222"/>
        <v>10.65</v>
      </c>
      <c r="F2742">
        <v>11.07</v>
      </c>
      <c r="G2742">
        <f t="shared" si="223"/>
        <v>11.07</v>
      </c>
      <c r="H2742">
        <f>ABS(E2742-Observed!M2744)</f>
        <v>1.375</v>
      </c>
      <c r="I2742">
        <f t="shared" si="224"/>
        <v>1.375</v>
      </c>
      <c r="J2742">
        <f>(E2742-Observed!M2744)^2</f>
        <v>1.890625</v>
      </c>
      <c r="K2742">
        <f t="shared" si="225"/>
        <v>1.890625</v>
      </c>
      <c r="L2742">
        <f>IF(ISNA(E2742-Observed!M2744),"",E2742-Observed!M2744)</f>
        <v>-1.375</v>
      </c>
    </row>
    <row r="2743" spans="1:12" x14ac:dyDescent="0.25">
      <c r="A2743" s="8">
        <f t="shared" si="221"/>
        <v>42577.377</v>
      </c>
      <c r="B2743">
        <v>14818.377</v>
      </c>
      <c r="C2743">
        <v>2743</v>
      </c>
      <c r="D2743">
        <f>'Raw Mod'!F2743</f>
        <v>10.61</v>
      </c>
      <c r="E2743">
        <f t="shared" si="222"/>
        <v>10.61</v>
      </c>
      <c r="F2743">
        <v>11.03</v>
      </c>
      <c r="G2743">
        <f t="shared" si="223"/>
        <v>11.03</v>
      </c>
      <c r="H2743">
        <f>ABS(E2743-Observed!M2745)</f>
        <v>1.027000000000001</v>
      </c>
      <c r="I2743">
        <f t="shared" si="224"/>
        <v>1.027000000000001</v>
      </c>
      <c r="J2743">
        <f>(E2743-Observed!M2745)^2</f>
        <v>1.054729000000002</v>
      </c>
      <c r="K2743">
        <f t="shared" si="225"/>
        <v>1.054729000000002</v>
      </c>
      <c r="L2743">
        <f>IF(ISNA(E2743-Observed!M2745),"",E2743-Observed!M2745)</f>
        <v>-1.027000000000001</v>
      </c>
    </row>
    <row r="2744" spans="1:12" x14ac:dyDescent="0.25">
      <c r="A2744" s="8">
        <f t="shared" si="221"/>
        <v>42577.5</v>
      </c>
      <c r="B2744">
        <v>14818.5</v>
      </c>
      <c r="C2744">
        <v>2744</v>
      </c>
      <c r="D2744">
        <f>'Raw Mod'!F2744</f>
        <v>10.64</v>
      </c>
      <c r="E2744">
        <f t="shared" si="222"/>
        <v>10.64</v>
      </c>
      <c r="F2744">
        <v>11.05</v>
      </c>
      <c r="G2744">
        <f t="shared" si="223"/>
        <v>11.05</v>
      </c>
      <c r="H2744">
        <f>ABS(E2744-Observed!M2746)</f>
        <v>1.1429999999999989</v>
      </c>
      <c r="I2744">
        <f t="shared" si="224"/>
        <v>1.1429999999999989</v>
      </c>
      <c r="J2744">
        <f>(E2744-Observed!M2746)^2</f>
        <v>1.3064489999999975</v>
      </c>
      <c r="K2744">
        <f t="shared" si="225"/>
        <v>1.3064489999999975</v>
      </c>
      <c r="L2744">
        <f>IF(ISNA(E2744-Observed!M2746),"",E2744-Observed!M2746)</f>
        <v>-1.1429999999999989</v>
      </c>
    </row>
    <row r="2745" spans="1:12" x14ac:dyDescent="0.25">
      <c r="A2745" s="8">
        <f t="shared" si="221"/>
        <v>42577.627</v>
      </c>
      <c r="B2745">
        <v>14818.627</v>
      </c>
      <c r="C2745">
        <v>2745</v>
      </c>
      <c r="D2745">
        <f>'Raw Mod'!F2745</f>
        <v>10.59</v>
      </c>
      <c r="E2745">
        <f t="shared" si="222"/>
        <v>10.59</v>
      </c>
      <c r="F2745">
        <v>11</v>
      </c>
      <c r="G2745">
        <f t="shared" si="223"/>
        <v>11</v>
      </c>
      <c r="H2745">
        <f>ABS(E2745-Observed!M2747)</f>
        <v>1.3140000000000001</v>
      </c>
      <c r="I2745">
        <f t="shared" si="224"/>
        <v>1.3140000000000001</v>
      </c>
      <c r="J2745">
        <f>(E2745-Observed!M2747)^2</f>
        <v>1.7265960000000002</v>
      </c>
      <c r="K2745">
        <f t="shared" si="225"/>
        <v>1.7265960000000002</v>
      </c>
      <c r="L2745">
        <f>IF(ISNA(E2745-Observed!M2747),"",E2745-Observed!M2747)</f>
        <v>-1.3140000000000001</v>
      </c>
    </row>
    <row r="2746" spans="1:12" x14ac:dyDescent="0.25">
      <c r="A2746" s="8">
        <f t="shared" si="221"/>
        <v>42577.75</v>
      </c>
      <c r="B2746">
        <v>14818.75</v>
      </c>
      <c r="C2746">
        <v>2746</v>
      </c>
      <c r="D2746">
        <f>'Raw Mod'!F2746</f>
        <v>10.55</v>
      </c>
      <c r="E2746">
        <f t="shared" si="222"/>
        <v>10.55</v>
      </c>
      <c r="F2746">
        <v>10.95</v>
      </c>
      <c r="G2746">
        <f t="shared" si="223"/>
        <v>10.95</v>
      </c>
      <c r="H2746">
        <f>ABS(E2746-Observed!M2748)</f>
        <v>1.1359999999999992</v>
      </c>
      <c r="I2746">
        <f t="shared" si="224"/>
        <v>1.1359999999999992</v>
      </c>
      <c r="J2746">
        <f>(E2746-Observed!M2748)^2</f>
        <v>1.2904959999999983</v>
      </c>
      <c r="K2746">
        <f t="shared" si="225"/>
        <v>1.2904959999999983</v>
      </c>
      <c r="L2746">
        <f>IF(ISNA(E2746-Observed!M2748),"",E2746-Observed!M2748)</f>
        <v>-1.1359999999999992</v>
      </c>
    </row>
    <row r="2747" spans="1:12" x14ac:dyDescent="0.25">
      <c r="A2747" s="8">
        <f t="shared" si="221"/>
        <v>42577.877</v>
      </c>
      <c r="B2747">
        <v>14818.877</v>
      </c>
      <c r="C2747">
        <v>2747</v>
      </c>
      <c r="D2747">
        <f>'Raw Mod'!F2747</f>
        <v>10.56</v>
      </c>
      <c r="E2747">
        <f t="shared" si="222"/>
        <v>10.56</v>
      </c>
      <c r="F2747">
        <v>10.96</v>
      </c>
      <c r="G2747">
        <f t="shared" si="223"/>
        <v>10.96</v>
      </c>
      <c r="H2747">
        <f>ABS(E2747-Observed!M2749)</f>
        <v>1.004999999999999</v>
      </c>
      <c r="I2747">
        <f t="shared" si="224"/>
        <v>1.004999999999999</v>
      </c>
      <c r="J2747">
        <f>(E2747-Observed!M2749)^2</f>
        <v>1.010024999999998</v>
      </c>
      <c r="K2747">
        <f t="shared" si="225"/>
        <v>1.010024999999998</v>
      </c>
      <c r="L2747">
        <f>IF(ISNA(E2747-Observed!M2749),"",E2747-Observed!M2749)</f>
        <v>-1.004999999999999</v>
      </c>
    </row>
    <row r="2748" spans="1:12" x14ac:dyDescent="0.25">
      <c r="A2748" s="8">
        <f t="shared" si="221"/>
        <v>42578</v>
      </c>
      <c r="B2748">
        <v>14819</v>
      </c>
      <c r="C2748">
        <v>2748</v>
      </c>
      <c r="D2748">
        <f>'Raw Mod'!F2748</f>
        <v>10.61</v>
      </c>
      <c r="E2748">
        <f t="shared" si="222"/>
        <v>10.61</v>
      </c>
      <c r="F2748">
        <v>11.02</v>
      </c>
      <c r="G2748">
        <f t="shared" si="223"/>
        <v>11.02</v>
      </c>
      <c r="H2748">
        <f>ABS(E2748-Observed!M2750)</f>
        <v>0.97900000000000098</v>
      </c>
      <c r="I2748">
        <f t="shared" si="224"/>
        <v>0.97900000000000098</v>
      </c>
      <c r="J2748">
        <f>(E2748-Observed!M2750)^2</f>
        <v>0.95844100000000187</v>
      </c>
      <c r="K2748">
        <f t="shared" si="225"/>
        <v>0.95844100000000187</v>
      </c>
      <c r="L2748">
        <f>IF(ISNA(E2748-Observed!M2750),"",E2748-Observed!M2750)</f>
        <v>-0.97900000000000098</v>
      </c>
    </row>
    <row r="2749" spans="1:12" x14ac:dyDescent="0.25">
      <c r="A2749" s="8">
        <f t="shared" si="221"/>
        <v>42578.127</v>
      </c>
      <c r="B2749">
        <v>14819.127</v>
      </c>
      <c r="C2749">
        <v>2749</v>
      </c>
      <c r="D2749">
        <f>'Raw Mod'!F2749</f>
        <v>10.66</v>
      </c>
      <c r="E2749">
        <f t="shared" si="222"/>
        <v>10.66</v>
      </c>
      <c r="F2749">
        <v>11.1</v>
      </c>
      <c r="G2749">
        <f t="shared" si="223"/>
        <v>11.1</v>
      </c>
      <c r="H2749">
        <f>ABS(E2749-Observed!M2751)</f>
        <v>0.9529999999999994</v>
      </c>
      <c r="I2749">
        <f t="shared" si="224"/>
        <v>0.9529999999999994</v>
      </c>
      <c r="J2749">
        <f>(E2749-Observed!M2751)^2</f>
        <v>0.90820899999999882</v>
      </c>
      <c r="K2749">
        <f t="shared" si="225"/>
        <v>0.90820899999999882</v>
      </c>
      <c r="L2749">
        <f>IF(ISNA(E2749-Observed!M2751),"",E2749-Observed!M2751)</f>
        <v>-0.9529999999999994</v>
      </c>
    </row>
    <row r="2750" spans="1:12" x14ac:dyDescent="0.25">
      <c r="A2750" s="8">
        <f t="shared" si="221"/>
        <v>42578.25</v>
      </c>
      <c r="B2750">
        <v>14819.25</v>
      </c>
      <c r="C2750">
        <v>2750</v>
      </c>
      <c r="D2750">
        <f>'Raw Mod'!F2750</f>
        <v>10.71</v>
      </c>
      <c r="E2750">
        <f t="shared" si="222"/>
        <v>10.71</v>
      </c>
      <c r="F2750">
        <v>11.06</v>
      </c>
      <c r="G2750">
        <f t="shared" si="223"/>
        <v>11.06</v>
      </c>
      <c r="H2750">
        <f>ABS(E2750-Observed!M2752)</f>
        <v>0.82999999999999829</v>
      </c>
      <c r="I2750">
        <f t="shared" si="224"/>
        <v>0.82999999999999829</v>
      </c>
      <c r="J2750">
        <f>(E2750-Observed!M2752)^2</f>
        <v>0.68889999999999718</v>
      </c>
      <c r="K2750">
        <f t="shared" si="225"/>
        <v>0.68889999999999718</v>
      </c>
      <c r="L2750">
        <f>IF(ISNA(E2750-Observed!M2752),"",E2750-Observed!M2752)</f>
        <v>-0.82999999999999829</v>
      </c>
    </row>
    <row r="2751" spans="1:12" x14ac:dyDescent="0.25">
      <c r="A2751" s="8">
        <f t="shared" si="221"/>
        <v>42578.377</v>
      </c>
      <c r="B2751">
        <v>14819.377</v>
      </c>
      <c r="C2751">
        <v>2751</v>
      </c>
      <c r="D2751">
        <f>'Raw Mod'!F2751</f>
        <v>10.72</v>
      </c>
      <c r="E2751">
        <f t="shared" si="222"/>
        <v>10.72</v>
      </c>
      <c r="F2751">
        <v>11.08</v>
      </c>
      <c r="G2751">
        <f t="shared" si="223"/>
        <v>11.08</v>
      </c>
      <c r="H2751">
        <f>ABS(E2751-Observed!M2753)</f>
        <v>0.94200000000000017</v>
      </c>
      <c r="I2751">
        <f t="shared" si="224"/>
        <v>0.94200000000000017</v>
      </c>
      <c r="J2751">
        <f>(E2751-Observed!M2753)^2</f>
        <v>0.88736400000000037</v>
      </c>
      <c r="K2751">
        <f t="shared" si="225"/>
        <v>0.88736400000000037</v>
      </c>
      <c r="L2751">
        <f>IF(ISNA(E2751-Observed!M2753),"",E2751-Observed!M2753)</f>
        <v>-0.94200000000000017</v>
      </c>
    </row>
    <row r="2752" spans="1:12" x14ac:dyDescent="0.25">
      <c r="A2752" s="8">
        <f t="shared" si="221"/>
        <v>42578.5</v>
      </c>
      <c r="B2752">
        <v>14819.5</v>
      </c>
      <c r="C2752">
        <v>2752</v>
      </c>
      <c r="D2752">
        <f>'Raw Mod'!F2752</f>
        <v>10.7</v>
      </c>
      <c r="E2752">
        <f t="shared" si="222"/>
        <v>10.7</v>
      </c>
      <c r="F2752">
        <v>11.05</v>
      </c>
      <c r="G2752">
        <f t="shared" si="223"/>
        <v>11.05</v>
      </c>
      <c r="H2752">
        <f>ABS(E2752-Observed!M2754)</f>
        <v>1.0590000000000011</v>
      </c>
      <c r="I2752">
        <f t="shared" si="224"/>
        <v>1.0590000000000011</v>
      </c>
      <c r="J2752">
        <f>(E2752-Observed!M2754)^2</f>
        <v>1.1214810000000022</v>
      </c>
      <c r="K2752">
        <f t="shared" si="225"/>
        <v>1.1214810000000022</v>
      </c>
      <c r="L2752">
        <f>IF(ISNA(E2752-Observed!M2754),"",E2752-Observed!M2754)</f>
        <v>-1.0590000000000011</v>
      </c>
    </row>
    <row r="2753" spans="1:12" x14ac:dyDescent="0.25">
      <c r="A2753" s="8">
        <f t="shared" si="221"/>
        <v>42578.627</v>
      </c>
      <c r="B2753">
        <v>14819.627</v>
      </c>
      <c r="C2753">
        <v>2753</v>
      </c>
      <c r="D2753">
        <f>'Raw Mod'!F2753</f>
        <v>10.64</v>
      </c>
      <c r="E2753">
        <f t="shared" si="222"/>
        <v>10.64</v>
      </c>
      <c r="F2753">
        <v>10.99</v>
      </c>
      <c r="G2753">
        <f t="shared" si="223"/>
        <v>10.99</v>
      </c>
      <c r="H2753">
        <f>ABS(E2753-Observed!M2755)</f>
        <v>1.2400000000000002</v>
      </c>
      <c r="I2753">
        <f t="shared" si="224"/>
        <v>1.2400000000000002</v>
      </c>
      <c r="J2753">
        <f>(E2753-Observed!M2755)^2</f>
        <v>1.5376000000000005</v>
      </c>
      <c r="K2753">
        <f t="shared" si="225"/>
        <v>1.5376000000000005</v>
      </c>
      <c r="L2753">
        <f>IF(ISNA(E2753-Observed!M2755),"",E2753-Observed!M2755)</f>
        <v>-1.2400000000000002</v>
      </c>
    </row>
    <row r="2754" spans="1:12" x14ac:dyDescent="0.25">
      <c r="A2754" s="8">
        <f t="shared" si="221"/>
        <v>42578.75</v>
      </c>
      <c r="B2754">
        <v>14819.75</v>
      </c>
      <c r="C2754">
        <v>2754</v>
      </c>
      <c r="D2754">
        <f>'Raw Mod'!F2754</f>
        <v>10.57</v>
      </c>
      <c r="E2754">
        <f t="shared" si="222"/>
        <v>10.57</v>
      </c>
      <c r="F2754">
        <v>10.98</v>
      </c>
      <c r="G2754">
        <f t="shared" si="223"/>
        <v>10.98</v>
      </c>
      <c r="H2754">
        <f>ABS(E2754-Observed!M2756)</f>
        <v>1.2129999999999992</v>
      </c>
      <c r="I2754">
        <f t="shared" si="224"/>
        <v>1.2129999999999992</v>
      </c>
      <c r="J2754">
        <f>(E2754-Observed!M2756)^2</f>
        <v>1.4713689999999979</v>
      </c>
      <c r="K2754">
        <f t="shared" si="225"/>
        <v>1.4713689999999979</v>
      </c>
      <c r="L2754">
        <f>IF(ISNA(E2754-Observed!M2756),"",E2754-Observed!M2756)</f>
        <v>-1.2129999999999992</v>
      </c>
    </row>
    <row r="2755" spans="1:12" x14ac:dyDescent="0.25">
      <c r="A2755" s="8">
        <f t="shared" si="221"/>
        <v>42578.877</v>
      </c>
      <c r="B2755">
        <v>14819.877</v>
      </c>
      <c r="C2755">
        <v>2755</v>
      </c>
      <c r="D2755">
        <f>'Raw Mod'!F2755</f>
        <v>10.55</v>
      </c>
      <c r="E2755">
        <f t="shared" si="222"/>
        <v>10.55</v>
      </c>
      <c r="F2755">
        <v>10.96</v>
      </c>
      <c r="G2755">
        <f t="shared" si="223"/>
        <v>10.96</v>
      </c>
      <c r="H2755">
        <f>ABS(E2755-Observed!M2757)</f>
        <v>1.0389999999999997</v>
      </c>
      <c r="I2755">
        <f t="shared" si="224"/>
        <v>1.0389999999999997</v>
      </c>
      <c r="J2755">
        <f>(E2755-Observed!M2757)^2</f>
        <v>1.0795209999999993</v>
      </c>
      <c r="K2755">
        <f t="shared" si="225"/>
        <v>1.0795209999999993</v>
      </c>
      <c r="L2755">
        <f>IF(ISNA(E2755-Observed!M2757),"",E2755-Observed!M2757)</f>
        <v>-1.0389999999999997</v>
      </c>
    </row>
    <row r="2756" spans="1:12" x14ac:dyDescent="0.25">
      <c r="A2756" s="8">
        <f t="shared" si="221"/>
        <v>42579</v>
      </c>
      <c r="B2756">
        <v>14820</v>
      </c>
      <c r="C2756">
        <v>2756</v>
      </c>
      <c r="D2756">
        <f>'Raw Mod'!F2756</f>
        <v>10.61</v>
      </c>
      <c r="E2756">
        <f t="shared" si="222"/>
        <v>10.61</v>
      </c>
      <c r="F2756">
        <v>11.03</v>
      </c>
      <c r="G2756">
        <f t="shared" si="223"/>
        <v>11.03</v>
      </c>
      <c r="H2756">
        <f>ABS(E2756-Observed!M2758)</f>
        <v>1.8990000000000009</v>
      </c>
      <c r="I2756">
        <f t="shared" si="224"/>
        <v>1.8990000000000009</v>
      </c>
      <c r="J2756">
        <f>(E2756-Observed!M2758)^2</f>
        <v>3.6062010000000035</v>
      </c>
      <c r="K2756">
        <f t="shared" si="225"/>
        <v>3.6062010000000035</v>
      </c>
      <c r="L2756">
        <f>IF(ISNA(E2756-Observed!M2758),"",E2756-Observed!M2758)</f>
        <v>-1.8990000000000009</v>
      </c>
    </row>
    <row r="2757" spans="1:12" x14ac:dyDescent="0.25">
      <c r="A2757" s="8">
        <f t="shared" ref="A2757:A2820" si="226">B2757+$A$2-1</f>
        <v>42579.127</v>
      </c>
      <c r="B2757">
        <v>14820.127</v>
      </c>
      <c r="C2757">
        <v>2757</v>
      </c>
      <c r="D2757">
        <f>'Raw Mod'!F2757</f>
        <v>20.399999999999999</v>
      </c>
      <c r="E2757">
        <f t="shared" ref="E2757:E2820" si="227">IF(D2757&lt;1,NA(),D2757)</f>
        <v>20.399999999999999</v>
      </c>
      <c r="F2757">
        <v>20.63</v>
      </c>
      <c r="G2757">
        <f t="shared" ref="G2757:G2820" si="228">IF(F2757&lt;1,NA(),F2757)</f>
        <v>20.63</v>
      </c>
      <c r="H2757">
        <f>ABS(E2757-Observed!M2759)</f>
        <v>8.7629999999999981</v>
      </c>
      <c r="I2757">
        <f t="shared" ref="I2757:I2820" si="229">IF(ISNA(H2757),"",H2757)</f>
        <v>8.7629999999999981</v>
      </c>
      <c r="J2757">
        <f>(E2757-Observed!M2759)^2</f>
        <v>76.790168999999963</v>
      </c>
      <c r="K2757">
        <f t="shared" ref="K2757:K2820" si="230">IF(ISNA(J2757),"",J2757)</f>
        <v>76.790168999999963</v>
      </c>
      <c r="L2757">
        <f>IF(ISNA(E2757-Observed!M2759),"",E2757-Observed!M2759)</f>
        <v>8.7629999999999981</v>
      </c>
    </row>
    <row r="2758" spans="1:12" x14ac:dyDescent="0.25">
      <c r="A2758" s="8">
        <f t="shared" si="226"/>
        <v>42579.25</v>
      </c>
      <c r="B2758">
        <v>14820.25</v>
      </c>
      <c r="C2758">
        <v>2758</v>
      </c>
      <c r="D2758">
        <f>'Raw Mod'!F2758</f>
        <v>20.28</v>
      </c>
      <c r="E2758">
        <f t="shared" si="227"/>
        <v>20.28</v>
      </c>
      <c r="F2758">
        <v>20.54</v>
      </c>
      <c r="G2758">
        <f t="shared" si="228"/>
        <v>20.54</v>
      </c>
      <c r="H2758">
        <f>ABS(E2758-Observed!M2760)</f>
        <v>0.8230000000000004</v>
      </c>
      <c r="I2758">
        <f t="shared" si="229"/>
        <v>0.8230000000000004</v>
      </c>
      <c r="J2758">
        <f>(E2758-Observed!M2760)^2</f>
        <v>0.67732900000000063</v>
      </c>
      <c r="K2758">
        <f t="shared" si="230"/>
        <v>0.67732900000000063</v>
      </c>
      <c r="L2758">
        <f>IF(ISNA(E2758-Observed!M2760),"",E2758-Observed!M2760)</f>
        <v>-0.8230000000000004</v>
      </c>
    </row>
    <row r="2759" spans="1:12" x14ac:dyDescent="0.25">
      <c r="A2759" s="8">
        <f t="shared" si="226"/>
        <v>42579.377</v>
      </c>
      <c r="B2759">
        <v>14820.377</v>
      </c>
      <c r="C2759">
        <v>2759</v>
      </c>
      <c r="D2759">
        <f>'Raw Mod'!F2759</f>
        <v>20.25</v>
      </c>
      <c r="E2759">
        <f t="shared" si="227"/>
        <v>20.25</v>
      </c>
      <c r="F2759">
        <v>20.54</v>
      </c>
      <c r="G2759">
        <f t="shared" si="228"/>
        <v>20.54</v>
      </c>
      <c r="H2759">
        <f>ABS(E2759-Observed!M2761)</f>
        <v>0.87699999999999889</v>
      </c>
      <c r="I2759">
        <f t="shared" si="229"/>
        <v>0.87699999999999889</v>
      </c>
      <c r="J2759">
        <f>(E2759-Observed!M2761)^2</f>
        <v>0.76912899999999806</v>
      </c>
      <c r="K2759">
        <f t="shared" si="230"/>
        <v>0.76912899999999806</v>
      </c>
      <c r="L2759">
        <f>IF(ISNA(E2759-Observed!M2761),"",E2759-Observed!M2761)</f>
        <v>-0.87699999999999889</v>
      </c>
    </row>
    <row r="2760" spans="1:12" x14ac:dyDescent="0.25">
      <c r="A2760" s="8">
        <f t="shared" si="226"/>
        <v>42579.5</v>
      </c>
      <c r="B2760">
        <v>14820.5</v>
      </c>
      <c r="C2760">
        <v>2760</v>
      </c>
      <c r="D2760">
        <f>'Raw Mod'!F2760</f>
        <v>20.23</v>
      </c>
      <c r="E2760">
        <f t="shared" si="227"/>
        <v>20.23</v>
      </c>
      <c r="F2760">
        <v>20.5</v>
      </c>
      <c r="G2760">
        <f t="shared" si="228"/>
        <v>20.5</v>
      </c>
      <c r="H2760">
        <f>ABS(E2760-Observed!M2762)</f>
        <v>0.8019999999999996</v>
      </c>
      <c r="I2760">
        <f t="shared" si="229"/>
        <v>0.8019999999999996</v>
      </c>
      <c r="J2760">
        <f>(E2760-Observed!M2762)^2</f>
        <v>0.64320399999999933</v>
      </c>
      <c r="K2760">
        <f t="shared" si="230"/>
        <v>0.64320399999999933</v>
      </c>
      <c r="L2760">
        <f>IF(ISNA(E2760-Observed!M2762),"",E2760-Observed!M2762)</f>
        <v>-0.8019999999999996</v>
      </c>
    </row>
    <row r="2761" spans="1:12" x14ac:dyDescent="0.25">
      <c r="A2761" s="8">
        <f t="shared" si="226"/>
        <v>42579.626000000004</v>
      </c>
      <c r="B2761">
        <v>14820.626</v>
      </c>
      <c r="C2761">
        <v>2761</v>
      </c>
      <c r="D2761">
        <f>'Raw Mod'!F2761</f>
        <v>20.350000000000001</v>
      </c>
      <c r="E2761">
        <f t="shared" si="227"/>
        <v>20.350000000000001</v>
      </c>
      <c r="F2761">
        <v>20.58</v>
      </c>
      <c r="G2761">
        <f t="shared" si="228"/>
        <v>20.58</v>
      </c>
      <c r="H2761">
        <f>ABS(E2761-Observed!M2763)</f>
        <v>0.68199999999999861</v>
      </c>
      <c r="I2761">
        <f t="shared" si="229"/>
        <v>0.68199999999999861</v>
      </c>
      <c r="J2761">
        <f>(E2761-Observed!M2763)^2</f>
        <v>0.46512399999999809</v>
      </c>
      <c r="K2761">
        <f t="shared" si="230"/>
        <v>0.46512399999999809</v>
      </c>
      <c r="L2761">
        <f>IF(ISNA(E2761-Observed!M2763),"",E2761-Observed!M2763)</f>
        <v>-0.68199999999999861</v>
      </c>
    </row>
    <row r="2762" spans="1:12" x14ac:dyDescent="0.25">
      <c r="A2762" s="8">
        <f t="shared" si="226"/>
        <v>42579.75</v>
      </c>
      <c r="B2762">
        <v>14820.75</v>
      </c>
      <c r="C2762">
        <v>2762</v>
      </c>
      <c r="D2762">
        <f>'Raw Mod'!F2762</f>
        <v>20.34</v>
      </c>
      <c r="E2762">
        <f t="shared" si="227"/>
        <v>20.34</v>
      </c>
      <c r="F2762">
        <v>20.51</v>
      </c>
      <c r="G2762">
        <f t="shared" si="228"/>
        <v>20.51</v>
      </c>
      <c r="H2762">
        <f>ABS(E2762-Observed!M2764)</f>
        <v>0.73900000000000077</v>
      </c>
      <c r="I2762">
        <f t="shared" si="229"/>
        <v>0.73900000000000077</v>
      </c>
      <c r="J2762">
        <f>(E2762-Observed!M2764)^2</f>
        <v>0.54612100000000119</v>
      </c>
      <c r="K2762">
        <f t="shared" si="230"/>
        <v>0.54612100000000119</v>
      </c>
      <c r="L2762">
        <f>IF(ISNA(E2762-Observed!M2764),"",E2762-Observed!M2764)</f>
        <v>-0.73900000000000077</v>
      </c>
    </row>
    <row r="2763" spans="1:12" x14ac:dyDescent="0.25">
      <c r="A2763" s="8">
        <f t="shared" si="226"/>
        <v>42579.876000000004</v>
      </c>
      <c r="B2763">
        <v>14820.876</v>
      </c>
      <c r="C2763">
        <v>2763</v>
      </c>
      <c r="D2763">
        <f>'Raw Mod'!F2763</f>
        <v>20.51</v>
      </c>
      <c r="E2763">
        <f t="shared" si="227"/>
        <v>20.51</v>
      </c>
      <c r="F2763">
        <v>20.67</v>
      </c>
      <c r="G2763">
        <f t="shared" si="228"/>
        <v>20.67</v>
      </c>
      <c r="H2763">
        <f>ABS(E2763-Observed!M2765)</f>
        <v>0.61699999999999733</v>
      </c>
      <c r="I2763">
        <f t="shared" si="229"/>
        <v>0.61699999999999733</v>
      </c>
      <c r="J2763">
        <f>(E2763-Observed!M2765)^2</f>
        <v>0.38068899999999672</v>
      </c>
      <c r="K2763">
        <f t="shared" si="230"/>
        <v>0.38068899999999672</v>
      </c>
      <c r="L2763">
        <f>IF(ISNA(E2763-Observed!M2765),"",E2763-Observed!M2765)</f>
        <v>-0.61699999999999733</v>
      </c>
    </row>
    <row r="2764" spans="1:12" x14ac:dyDescent="0.25">
      <c r="A2764" s="8">
        <f t="shared" si="226"/>
        <v>42580</v>
      </c>
      <c r="B2764">
        <v>14821</v>
      </c>
      <c r="C2764">
        <v>2764</v>
      </c>
      <c r="D2764">
        <f>'Raw Mod'!F2764</f>
        <v>20.63</v>
      </c>
      <c r="E2764">
        <f t="shared" si="227"/>
        <v>20.63</v>
      </c>
      <c r="F2764">
        <v>20.82</v>
      </c>
      <c r="G2764">
        <f t="shared" si="228"/>
        <v>20.82</v>
      </c>
      <c r="H2764">
        <f>ABS(E2764-Observed!M2766)</f>
        <v>0.49699999999999989</v>
      </c>
      <c r="I2764">
        <f t="shared" si="229"/>
        <v>0.49699999999999989</v>
      </c>
      <c r="J2764">
        <f>(E2764-Observed!M2766)^2</f>
        <v>0.2470089999999999</v>
      </c>
      <c r="K2764">
        <f t="shared" si="230"/>
        <v>0.2470089999999999</v>
      </c>
      <c r="L2764">
        <f>IF(ISNA(E2764-Observed!M2766),"",E2764-Observed!M2766)</f>
        <v>-0.49699999999999989</v>
      </c>
    </row>
    <row r="2765" spans="1:12" x14ac:dyDescent="0.25">
      <c r="A2765" s="8">
        <f t="shared" si="226"/>
        <v>42580.127</v>
      </c>
      <c r="B2765">
        <v>14821.127</v>
      </c>
      <c r="C2765">
        <v>2765</v>
      </c>
      <c r="D2765">
        <f>'Raw Mod'!F2765</f>
        <v>20.43</v>
      </c>
      <c r="E2765">
        <f t="shared" si="227"/>
        <v>20.43</v>
      </c>
      <c r="F2765">
        <v>20.67</v>
      </c>
      <c r="G2765">
        <f t="shared" si="228"/>
        <v>20.67</v>
      </c>
      <c r="H2765">
        <f>ABS(E2765-Observed!M2767)</f>
        <v>0.60200000000000031</v>
      </c>
      <c r="I2765">
        <f t="shared" si="229"/>
        <v>0.60200000000000031</v>
      </c>
      <c r="J2765">
        <f>(E2765-Observed!M2767)^2</f>
        <v>0.36240400000000039</v>
      </c>
      <c r="K2765">
        <f t="shared" si="230"/>
        <v>0.36240400000000039</v>
      </c>
      <c r="L2765">
        <f>IF(ISNA(E2765-Observed!M2767),"",E2765-Observed!M2767)</f>
        <v>-0.60200000000000031</v>
      </c>
    </row>
    <row r="2766" spans="1:12" x14ac:dyDescent="0.25">
      <c r="A2766" s="8">
        <f t="shared" si="226"/>
        <v>42580.25</v>
      </c>
      <c r="B2766">
        <v>14821.25</v>
      </c>
      <c r="C2766">
        <v>2766</v>
      </c>
      <c r="D2766">
        <f>'Raw Mod'!F2766</f>
        <v>20.37</v>
      </c>
      <c r="E2766">
        <f t="shared" si="227"/>
        <v>20.37</v>
      </c>
      <c r="F2766">
        <v>20.6</v>
      </c>
      <c r="G2766">
        <f t="shared" si="228"/>
        <v>20.6</v>
      </c>
      <c r="H2766">
        <f>ABS(E2766-Observed!M2768)</f>
        <v>0.70899999999999963</v>
      </c>
      <c r="I2766">
        <f t="shared" si="229"/>
        <v>0.70899999999999963</v>
      </c>
      <c r="J2766">
        <f>(E2766-Observed!M2768)^2</f>
        <v>0.50268099999999949</v>
      </c>
      <c r="K2766">
        <f t="shared" si="230"/>
        <v>0.50268099999999949</v>
      </c>
      <c r="L2766">
        <f>IF(ISNA(E2766-Observed!M2768),"",E2766-Observed!M2768)</f>
        <v>-0.70899999999999963</v>
      </c>
    </row>
    <row r="2767" spans="1:12" x14ac:dyDescent="0.25">
      <c r="A2767" s="8">
        <f t="shared" si="226"/>
        <v>42580.377</v>
      </c>
      <c r="B2767">
        <v>14821.377</v>
      </c>
      <c r="C2767">
        <v>2767</v>
      </c>
      <c r="D2767">
        <f>'Raw Mod'!F2767</f>
        <v>20.51</v>
      </c>
      <c r="E2767">
        <f t="shared" si="227"/>
        <v>20.51</v>
      </c>
      <c r="F2767">
        <v>20.7</v>
      </c>
      <c r="G2767">
        <f t="shared" si="228"/>
        <v>20.7</v>
      </c>
      <c r="H2767">
        <f>ABS(E2767-Observed!M2769)</f>
        <v>0.8559999999999981</v>
      </c>
      <c r="I2767">
        <f t="shared" si="229"/>
        <v>0.8559999999999981</v>
      </c>
      <c r="J2767">
        <f>(E2767-Observed!M2769)^2</f>
        <v>0.73273599999999672</v>
      </c>
      <c r="K2767">
        <f t="shared" si="230"/>
        <v>0.73273599999999672</v>
      </c>
      <c r="L2767">
        <f>IF(ISNA(E2767-Observed!M2769),"",E2767-Observed!M2769)</f>
        <v>-0.8559999999999981</v>
      </c>
    </row>
    <row r="2768" spans="1:12" x14ac:dyDescent="0.25">
      <c r="A2768" s="8">
        <f t="shared" si="226"/>
        <v>42580.5</v>
      </c>
      <c r="B2768">
        <v>14821.5</v>
      </c>
      <c r="C2768">
        <v>2768</v>
      </c>
      <c r="D2768">
        <f>'Raw Mod'!F2768</f>
        <v>20.5</v>
      </c>
      <c r="E2768">
        <f t="shared" si="227"/>
        <v>20.5</v>
      </c>
      <c r="F2768">
        <v>20.68</v>
      </c>
      <c r="G2768">
        <f t="shared" si="228"/>
        <v>20.68</v>
      </c>
      <c r="H2768">
        <f>ABS(E2768-Observed!M2770)</f>
        <v>0.84199999999999875</v>
      </c>
      <c r="I2768">
        <f t="shared" si="229"/>
        <v>0.84199999999999875</v>
      </c>
      <c r="J2768">
        <f>(E2768-Observed!M2770)^2</f>
        <v>0.70896399999999793</v>
      </c>
      <c r="K2768">
        <f t="shared" si="230"/>
        <v>0.70896399999999793</v>
      </c>
      <c r="L2768">
        <f>IF(ISNA(E2768-Observed!M2770),"",E2768-Observed!M2770)</f>
        <v>-0.84199999999999875</v>
      </c>
    </row>
    <row r="2769" spans="1:12" x14ac:dyDescent="0.25">
      <c r="A2769" s="8">
        <f t="shared" si="226"/>
        <v>42580.627</v>
      </c>
      <c r="B2769">
        <v>14821.627</v>
      </c>
      <c r="C2769">
        <v>2769</v>
      </c>
      <c r="D2769">
        <f>'Raw Mod'!F2769</f>
        <v>20.56</v>
      </c>
      <c r="E2769">
        <f t="shared" si="227"/>
        <v>20.56</v>
      </c>
      <c r="F2769">
        <v>20.71</v>
      </c>
      <c r="G2769">
        <f t="shared" si="228"/>
        <v>20.71</v>
      </c>
      <c r="H2769">
        <f>ABS(E2769-Observed!M2771)</f>
        <v>0.73400000000000176</v>
      </c>
      <c r="I2769">
        <f t="shared" si="229"/>
        <v>0.73400000000000176</v>
      </c>
      <c r="J2769">
        <f>(E2769-Observed!M2771)^2</f>
        <v>0.53875600000000257</v>
      </c>
      <c r="K2769">
        <f t="shared" si="230"/>
        <v>0.53875600000000257</v>
      </c>
      <c r="L2769">
        <f>IF(ISNA(E2769-Observed!M2771),"",E2769-Observed!M2771)</f>
        <v>-0.73400000000000176</v>
      </c>
    </row>
    <row r="2770" spans="1:12" x14ac:dyDescent="0.25">
      <c r="A2770" s="8">
        <f t="shared" si="226"/>
        <v>42580.75</v>
      </c>
      <c r="B2770">
        <v>14821.75</v>
      </c>
      <c r="C2770">
        <v>2770</v>
      </c>
      <c r="D2770">
        <f>'Raw Mod'!F2770</f>
        <v>20.68</v>
      </c>
      <c r="E2770">
        <f t="shared" si="227"/>
        <v>20.68</v>
      </c>
      <c r="F2770">
        <v>20.83</v>
      </c>
      <c r="G2770">
        <f t="shared" si="228"/>
        <v>20.83</v>
      </c>
      <c r="H2770">
        <f>ABS(E2770-Observed!M2772)</f>
        <v>0.56599999999999895</v>
      </c>
      <c r="I2770">
        <f t="shared" si="229"/>
        <v>0.56599999999999895</v>
      </c>
      <c r="J2770">
        <f>(E2770-Observed!M2772)^2</f>
        <v>0.32035599999999881</v>
      </c>
      <c r="K2770">
        <f t="shared" si="230"/>
        <v>0.32035599999999881</v>
      </c>
      <c r="L2770">
        <f>IF(ISNA(E2770-Observed!M2772),"",E2770-Observed!M2772)</f>
        <v>-0.56599999999999895</v>
      </c>
    </row>
    <row r="2771" spans="1:12" x14ac:dyDescent="0.25">
      <c r="A2771" s="8">
        <f t="shared" si="226"/>
        <v>42580.877</v>
      </c>
      <c r="B2771">
        <v>14821.877</v>
      </c>
      <c r="C2771">
        <v>2771</v>
      </c>
      <c r="D2771">
        <f>'Raw Mod'!F2771</f>
        <v>20.7</v>
      </c>
      <c r="E2771">
        <f t="shared" si="227"/>
        <v>20.7</v>
      </c>
      <c r="F2771">
        <v>20.87</v>
      </c>
      <c r="G2771">
        <f t="shared" si="228"/>
        <v>20.87</v>
      </c>
      <c r="H2771">
        <f>ABS(E2771-Observed!M2773)</f>
        <v>0.6180000000000021</v>
      </c>
      <c r="I2771">
        <f t="shared" si="229"/>
        <v>0.6180000000000021</v>
      </c>
      <c r="J2771">
        <f>(E2771-Observed!M2773)^2</f>
        <v>0.38192400000000259</v>
      </c>
      <c r="K2771">
        <f t="shared" si="230"/>
        <v>0.38192400000000259</v>
      </c>
      <c r="L2771">
        <f>IF(ISNA(E2771-Observed!M2773),"",E2771-Observed!M2773)</f>
        <v>-0.6180000000000021</v>
      </c>
    </row>
    <row r="2772" spans="1:12" x14ac:dyDescent="0.25">
      <c r="A2772" s="8">
        <f t="shared" si="226"/>
        <v>42581</v>
      </c>
      <c r="B2772">
        <v>14822</v>
      </c>
      <c r="C2772">
        <v>2772</v>
      </c>
      <c r="D2772">
        <f>'Raw Mod'!F2772</f>
        <v>20.65</v>
      </c>
      <c r="E2772">
        <f t="shared" si="227"/>
        <v>20.65</v>
      </c>
      <c r="F2772">
        <v>20.85</v>
      </c>
      <c r="G2772">
        <f t="shared" si="228"/>
        <v>20.85</v>
      </c>
      <c r="H2772">
        <f>ABS(E2772-Observed!M2774)</f>
        <v>0.71600000000000108</v>
      </c>
      <c r="I2772">
        <f t="shared" si="229"/>
        <v>0.71600000000000108</v>
      </c>
      <c r="J2772">
        <f>(E2772-Observed!M2774)^2</f>
        <v>0.51265600000000155</v>
      </c>
      <c r="K2772">
        <f t="shared" si="230"/>
        <v>0.51265600000000155</v>
      </c>
      <c r="L2772">
        <f>IF(ISNA(E2772-Observed!M2774),"",E2772-Observed!M2774)</f>
        <v>-0.71600000000000108</v>
      </c>
    </row>
    <row r="2773" spans="1:12" x14ac:dyDescent="0.25">
      <c r="A2773" s="8">
        <f t="shared" si="226"/>
        <v>42581.127</v>
      </c>
      <c r="B2773">
        <v>14822.127</v>
      </c>
      <c r="C2773">
        <v>2773</v>
      </c>
      <c r="D2773">
        <f>'Raw Mod'!F2773</f>
        <v>20.6</v>
      </c>
      <c r="E2773">
        <f t="shared" si="227"/>
        <v>20.6</v>
      </c>
      <c r="F2773">
        <v>20.79</v>
      </c>
      <c r="G2773">
        <f t="shared" si="228"/>
        <v>20.79</v>
      </c>
      <c r="H2773">
        <f>ABS(E2773-Observed!M2775)</f>
        <v>0.71799999999999997</v>
      </c>
      <c r="I2773">
        <f t="shared" si="229"/>
        <v>0.71799999999999997</v>
      </c>
      <c r="J2773">
        <f>(E2773-Observed!M2775)^2</f>
        <v>0.51552399999999998</v>
      </c>
      <c r="K2773">
        <f t="shared" si="230"/>
        <v>0.51552399999999998</v>
      </c>
      <c r="L2773">
        <f>IF(ISNA(E2773-Observed!M2775),"",E2773-Observed!M2775)</f>
        <v>-0.71799999999999997</v>
      </c>
    </row>
    <row r="2774" spans="1:12" x14ac:dyDescent="0.25">
      <c r="A2774" s="8">
        <f t="shared" si="226"/>
        <v>42581.25</v>
      </c>
      <c r="B2774">
        <v>14822.25</v>
      </c>
      <c r="C2774">
        <v>2774</v>
      </c>
      <c r="D2774">
        <f>'Raw Mod'!F2774</f>
        <v>20.61</v>
      </c>
      <c r="E2774">
        <f t="shared" si="227"/>
        <v>20.61</v>
      </c>
      <c r="F2774">
        <v>20.79</v>
      </c>
      <c r="G2774">
        <f t="shared" si="228"/>
        <v>20.79</v>
      </c>
      <c r="H2774">
        <f>ABS(E2774-Observed!M2776)</f>
        <v>0.80300000000000082</v>
      </c>
      <c r="I2774">
        <f t="shared" si="229"/>
        <v>0.80300000000000082</v>
      </c>
      <c r="J2774">
        <f>(E2774-Observed!M2776)^2</f>
        <v>0.6448090000000013</v>
      </c>
      <c r="K2774">
        <f t="shared" si="230"/>
        <v>0.6448090000000013</v>
      </c>
      <c r="L2774">
        <f>IF(ISNA(E2774-Observed!M2776),"",E2774-Observed!M2776)</f>
        <v>-0.80300000000000082</v>
      </c>
    </row>
    <row r="2775" spans="1:12" x14ac:dyDescent="0.25">
      <c r="A2775" s="8">
        <f t="shared" si="226"/>
        <v>42581.377</v>
      </c>
      <c r="B2775">
        <v>14822.377</v>
      </c>
      <c r="C2775">
        <v>2775</v>
      </c>
      <c r="D2775">
        <f>'Raw Mod'!F2775</f>
        <v>20.66</v>
      </c>
      <c r="E2775">
        <f t="shared" si="227"/>
        <v>20.66</v>
      </c>
      <c r="F2775">
        <v>20.85</v>
      </c>
      <c r="G2775">
        <f t="shared" si="228"/>
        <v>20.85</v>
      </c>
      <c r="H2775">
        <f>ABS(E2775-Observed!M2777)</f>
        <v>0.80099999999999838</v>
      </c>
      <c r="I2775">
        <f t="shared" si="229"/>
        <v>0.80099999999999838</v>
      </c>
      <c r="J2775">
        <f>(E2775-Observed!M2777)^2</f>
        <v>0.64160099999999742</v>
      </c>
      <c r="K2775">
        <f t="shared" si="230"/>
        <v>0.64160099999999742</v>
      </c>
      <c r="L2775">
        <f>IF(ISNA(E2775-Observed!M2777),"",E2775-Observed!M2777)</f>
        <v>-0.80099999999999838</v>
      </c>
    </row>
    <row r="2776" spans="1:12" x14ac:dyDescent="0.25">
      <c r="A2776" s="8">
        <f t="shared" si="226"/>
        <v>42581.5</v>
      </c>
      <c r="B2776">
        <v>14822.5</v>
      </c>
      <c r="C2776">
        <v>2776</v>
      </c>
      <c r="D2776">
        <f>'Raw Mod'!F2776</f>
        <v>20.74</v>
      </c>
      <c r="E2776">
        <f t="shared" si="227"/>
        <v>20.74</v>
      </c>
      <c r="F2776">
        <v>20.94</v>
      </c>
      <c r="G2776">
        <f t="shared" si="228"/>
        <v>20.94</v>
      </c>
      <c r="H2776">
        <f>ABS(E2776-Observed!M2778)</f>
        <v>0.72100000000000009</v>
      </c>
      <c r="I2776">
        <f t="shared" si="229"/>
        <v>0.72100000000000009</v>
      </c>
      <c r="J2776">
        <f>(E2776-Observed!M2778)^2</f>
        <v>0.51984100000000011</v>
      </c>
      <c r="K2776">
        <f t="shared" si="230"/>
        <v>0.51984100000000011</v>
      </c>
      <c r="L2776">
        <f>IF(ISNA(E2776-Observed!M2778),"",E2776-Observed!M2778)</f>
        <v>-0.72100000000000009</v>
      </c>
    </row>
    <row r="2777" spans="1:12" x14ac:dyDescent="0.25">
      <c r="A2777" s="8">
        <f t="shared" si="226"/>
        <v>42581.627</v>
      </c>
      <c r="B2777">
        <v>14822.627</v>
      </c>
      <c r="C2777">
        <v>2777</v>
      </c>
      <c r="D2777">
        <f>'Raw Mod'!F2777</f>
        <v>20.72</v>
      </c>
      <c r="E2777">
        <f t="shared" si="227"/>
        <v>20.72</v>
      </c>
      <c r="F2777">
        <v>20.9</v>
      </c>
      <c r="G2777">
        <f t="shared" si="228"/>
        <v>20.9</v>
      </c>
      <c r="H2777">
        <f>ABS(E2777-Observed!M2779)</f>
        <v>0.78900000000000148</v>
      </c>
      <c r="I2777">
        <f t="shared" si="229"/>
        <v>0.78900000000000148</v>
      </c>
      <c r="J2777">
        <f>(E2777-Observed!M2779)^2</f>
        <v>0.62252100000000232</v>
      </c>
      <c r="K2777">
        <f t="shared" si="230"/>
        <v>0.62252100000000232</v>
      </c>
      <c r="L2777">
        <f>IF(ISNA(E2777-Observed!M2779),"",E2777-Observed!M2779)</f>
        <v>-0.78900000000000148</v>
      </c>
    </row>
    <row r="2778" spans="1:12" x14ac:dyDescent="0.25">
      <c r="A2778" s="8">
        <f t="shared" si="226"/>
        <v>42581.75</v>
      </c>
      <c r="B2778">
        <v>14822.75</v>
      </c>
      <c r="C2778">
        <v>2778</v>
      </c>
      <c r="D2778">
        <f>'Raw Mod'!F2778</f>
        <v>20.82</v>
      </c>
      <c r="E2778">
        <f t="shared" si="227"/>
        <v>20.82</v>
      </c>
      <c r="F2778">
        <v>20.99</v>
      </c>
      <c r="G2778">
        <f t="shared" si="228"/>
        <v>20.99</v>
      </c>
      <c r="H2778">
        <f>ABS(E2778-Observed!M2780)</f>
        <v>0.80799999999999983</v>
      </c>
      <c r="I2778">
        <f t="shared" si="229"/>
        <v>0.80799999999999983</v>
      </c>
      <c r="J2778">
        <f>(E2778-Observed!M2780)^2</f>
        <v>0.65286399999999978</v>
      </c>
      <c r="K2778">
        <f t="shared" si="230"/>
        <v>0.65286399999999978</v>
      </c>
      <c r="L2778">
        <f>IF(ISNA(E2778-Observed!M2780),"",E2778-Observed!M2780)</f>
        <v>-0.80799999999999983</v>
      </c>
    </row>
    <row r="2779" spans="1:12" x14ac:dyDescent="0.25">
      <c r="A2779" s="8">
        <f t="shared" si="226"/>
        <v>42581.877</v>
      </c>
      <c r="B2779">
        <v>14822.877</v>
      </c>
      <c r="C2779">
        <v>2779</v>
      </c>
      <c r="D2779">
        <f>'Raw Mod'!F2779</f>
        <v>20.94</v>
      </c>
      <c r="E2779">
        <f t="shared" si="227"/>
        <v>20.94</v>
      </c>
      <c r="F2779">
        <v>21.07</v>
      </c>
      <c r="G2779">
        <f t="shared" si="228"/>
        <v>21.07</v>
      </c>
      <c r="H2779">
        <f>ABS(E2779-Observed!M2781)</f>
        <v>0.44999999999999929</v>
      </c>
      <c r="I2779">
        <f t="shared" si="229"/>
        <v>0.44999999999999929</v>
      </c>
      <c r="J2779">
        <f>(E2779-Observed!M2781)^2</f>
        <v>0.20249999999999935</v>
      </c>
      <c r="K2779">
        <f t="shared" si="230"/>
        <v>0.20249999999999935</v>
      </c>
      <c r="L2779">
        <f>IF(ISNA(E2779-Observed!M2781),"",E2779-Observed!M2781)</f>
        <v>-0.44999999999999929</v>
      </c>
    </row>
    <row r="2780" spans="1:12" x14ac:dyDescent="0.25">
      <c r="A2780" s="8">
        <f t="shared" si="226"/>
        <v>42582</v>
      </c>
      <c r="B2780">
        <v>14823</v>
      </c>
      <c r="C2780">
        <v>2780</v>
      </c>
      <c r="D2780">
        <f>'Raw Mod'!F2780</f>
        <v>20.98</v>
      </c>
      <c r="E2780">
        <f t="shared" si="227"/>
        <v>20.98</v>
      </c>
      <c r="F2780">
        <v>21.2</v>
      </c>
      <c r="G2780">
        <f t="shared" si="228"/>
        <v>21.2</v>
      </c>
      <c r="H2780">
        <f>ABS(E2780-Observed!M2782)</f>
        <v>0.76800000000000068</v>
      </c>
      <c r="I2780">
        <f t="shared" si="229"/>
        <v>0.76800000000000068</v>
      </c>
      <c r="J2780">
        <f>(E2780-Observed!M2782)^2</f>
        <v>0.58982400000000101</v>
      </c>
      <c r="K2780">
        <f t="shared" si="230"/>
        <v>0.58982400000000101</v>
      </c>
      <c r="L2780">
        <f>IF(ISNA(E2780-Observed!M2782),"",E2780-Observed!M2782)</f>
        <v>-0.76800000000000068</v>
      </c>
    </row>
    <row r="2781" spans="1:12" x14ac:dyDescent="0.25">
      <c r="A2781" s="8">
        <f t="shared" si="226"/>
        <v>42582.127</v>
      </c>
      <c r="B2781">
        <v>14823.127</v>
      </c>
      <c r="C2781">
        <v>2781</v>
      </c>
      <c r="D2781">
        <f>'Raw Mod'!F2781</f>
        <v>20.9</v>
      </c>
      <c r="E2781">
        <f t="shared" si="227"/>
        <v>20.9</v>
      </c>
      <c r="F2781">
        <v>21.09</v>
      </c>
      <c r="G2781">
        <f t="shared" si="228"/>
        <v>21.09</v>
      </c>
      <c r="H2781">
        <f>ABS(E2781-Observed!M2783)</f>
        <v>0.75200000000000244</v>
      </c>
      <c r="I2781">
        <f t="shared" si="229"/>
        <v>0.75200000000000244</v>
      </c>
      <c r="J2781">
        <f>(E2781-Observed!M2783)^2</f>
        <v>0.56550400000000367</v>
      </c>
      <c r="K2781">
        <f t="shared" si="230"/>
        <v>0.56550400000000367</v>
      </c>
      <c r="L2781">
        <f>IF(ISNA(E2781-Observed!M2783),"",E2781-Observed!M2783)</f>
        <v>-0.75200000000000244</v>
      </c>
    </row>
    <row r="2782" spans="1:12" x14ac:dyDescent="0.25">
      <c r="A2782" s="8">
        <f t="shared" si="226"/>
        <v>42582.25</v>
      </c>
      <c r="B2782">
        <v>14823.25</v>
      </c>
      <c r="C2782">
        <v>2782</v>
      </c>
      <c r="D2782">
        <f>'Raw Mod'!F2782</f>
        <v>20.58</v>
      </c>
      <c r="E2782">
        <f t="shared" si="227"/>
        <v>20.58</v>
      </c>
      <c r="F2782">
        <v>20.72</v>
      </c>
      <c r="G2782">
        <f t="shared" si="228"/>
        <v>20.72</v>
      </c>
      <c r="H2782">
        <f>ABS(E2782-Observed!M2784)</f>
        <v>1.2150000000000034</v>
      </c>
      <c r="I2782">
        <f t="shared" si="229"/>
        <v>1.2150000000000034</v>
      </c>
      <c r="J2782">
        <f>(E2782-Observed!M2784)^2</f>
        <v>1.4762250000000083</v>
      </c>
      <c r="K2782">
        <f t="shared" si="230"/>
        <v>1.4762250000000083</v>
      </c>
      <c r="L2782">
        <f>IF(ISNA(E2782-Observed!M2784),"",E2782-Observed!M2784)</f>
        <v>-1.2150000000000034</v>
      </c>
    </row>
    <row r="2783" spans="1:12" x14ac:dyDescent="0.25">
      <c r="A2783" s="8">
        <f t="shared" si="226"/>
        <v>42582.377</v>
      </c>
      <c r="B2783">
        <v>14823.377</v>
      </c>
      <c r="C2783">
        <v>2783</v>
      </c>
      <c r="D2783">
        <f>'Raw Mod'!F2783</f>
        <v>20.79</v>
      </c>
      <c r="E2783">
        <f t="shared" si="227"/>
        <v>20.79</v>
      </c>
      <c r="F2783">
        <v>21</v>
      </c>
      <c r="G2783">
        <f t="shared" si="228"/>
        <v>21</v>
      </c>
      <c r="H2783">
        <f>ABS(E2783-Observed!M2785)</f>
        <v>0.93400000000000105</v>
      </c>
      <c r="I2783">
        <f t="shared" si="229"/>
        <v>0.93400000000000105</v>
      </c>
      <c r="J2783">
        <f>(E2783-Observed!M2785)^2</f>
        <v>0.87235600000000202</v>
      </c>
      <c r="K2783">
        <f t="shared" si="230"/>
        <v>0.87235600000000202</v>
      </c>
      <c r="L2783">
        <f>IF(ISNA(E2783-Observed!M2785),"",E2783-Observed!M2785)</f>
        <v>-0.93400000000000105</v>
      </c>
    </row>
    <row r="2784" spans="1:12" x14ac:dyDescent="0.25">
      <c r="A2784" s="8">
        <f t="shared" si="226"/>
        <v>42582.5</v>
      </c>
      <c r="B2784">
        <v>14823.5</v>
      </c>
      <c r="C2784">
        <v>2784</v>
      </c>
      <c r="D2784">
        <f>'Raw Mod'!F2784</f>
        <v>20.82</v>
      </c>
      <c r="E2784">
        <f t="shared" si="227"/>
        <v>20.82</v>
      </c>
      <c r="F2784">
        <v>21.04</v>
      </c>
      <c r="G2784">
        <f t="shared" si="228"/>
        <v>21.04</v>
      </c>
      <c r="H2784">
        <f>ABS(E2784-Observed!M2786)</f>
        <v>0.57000000000000028</v>
      </c>
      <c r="I2784">
        <f t="shared" si="229"/>
        <v>0.57000000000000028</v>
      </c>
      <c r="J2784">
        <f>(E2784-Observed!M2786)^2</f>
        <v>0.3249000000000003</v>
      </c>
      <c r="K2784">
        <f t="shared" si="230"/>
        <v>0.3249000000000003</v>
      </c>
      <c r="L2784">
        <f>IF(ISNA(E2784-Observed!M2786),"",E2784-Observed!M2786)</f>
        <v>-0.57000000000000028</v>
      </c>
    </row>
    <row r="2785" spans="1:12" x14ac:dyDescent="0.25">
      <c r="A2785" s="8">
        <f t="shared" si="226"/>
        <v>42582.627</v>
      </c>
      <c r="B2785">
        <v>14823.627</v>
      </c>
      <c r="C2785">
        <v>2785</v>
      </c>
      <c r="D2785">
        <f>'Raw Mod'!F2785</f>
        <v>20.71</v>
      </c>
      <c r="E2785">
        <f t="shared" si="227"/>
        <v>20.71</v>
      </c>
      <c r="F2785">
        <v>20.94</v>
      </c>
      <c r="G2785">
        <f t="shared" si="228"/>
        <v>20.94</v>
      </c>
      <c r="H2785">
        <f>ABS(E2785-Observed!M2787)</f>
        <v>0.7029999999999994</v>
      </c>
      <c r="I2785">
        <f t="shared" si="229"/>
        <v>0.7029999999999994</v>
      </c>
      <c r="J2785">
        <f>(E2785-Observed!M2787)^2</f>
        <v>0.49420899999999918</v>
      </c>
      <c r="K2785">
        <f t="shared" si="230"/>
        <v>0.49420899999999918</v>
      </c>
      <c r="L2785">
        <f>IF(ISNA(E2785-Observed!M2787),"",E2785-Observed!M2787)</f>
        <v>-0.7029999999999994</v>
      </c>
    </row>
    <row r="2786" spans="1:12" x14ac:dyDescent="0.25">
      <c r="A2786" s="8">
        <f t="shared" si="226"/>
        <v>42582.75</v>
      </c>
      <c r="B2786">
        <v>14823.75</v>
      </c>
      <c r="C2786">
        <v>2786</v>
      </c>
      <c r="D2786">
        <f>'Raw Mod'!F2786</f>
        <v>20.85</v>
      </c>
      <c r="E2786">
        <f t="shared" si="227"/>
        <v>20.85</v>
      </c>
      <c r="F2786">
        <v>21.08</v>
      </c>
      <c r="G2786">
        <f t="shared" si="228"/>
        <v>21.08</v>
      </c>
      <c r="H2786">
        <f>ABS(E2786-Observed!M2788)</f>
        <v>0.68299999999999983</v>
      </c>
      <c r="I2786">
        <f t="shared" si="229"/>
        <v>0.68299999999999983</v>
      </c>
      <c r="J2786">
        <f>(E2786-Observed!M2788)^2</f>
        <v>0.46648899999999976</v>
      </c>
      <c r="K2786">
        <f t="shared" si="230"/>
        <v>0.46648899999999976</v>
      </c>
      <c r="L2786">
        <f>IF(ISNA(E2786-Observed!M2788),"",E2786-Observed!M2788)</f>
        <v>-0.68299999999999983</v>
      </c>
    </row>
    <row r="2787" spans="1:12" x14ac:dyDescent="0.25">
      <c r="A2787" s="8">
        <f t="shared" si="226"/>
        <v>42582.875</v>
      </c>
      <c r="B2787">
        <v>14823.875</v>
      </c>
      <c r="C2787">
        <v>2787</v>
      </c>
      <c r="D2787">
        <f>'Raw Mod'!F2787</f>
        <v>20.94</v>
      </c>
      <c r="E2787">
        <f t="shared" si="227"/>
        <v>20.94</v>
      </c>
      <c r="F2787">
        <v>21.08</v>
      </c>
      <c r="G2787">
        <f t="shared" si="228"/>
        <v>21.08</v>
      </c>
      <c r="H2787">
        <f>ABS(E2787-Observed!M2789)</f>
        <v>0.80799999999999983</v>
      </c>
      <c r="I2787">
        <f t="shared" si="229"/>
        <v>0.80799999999999983</v>
      </c>
      <c r="J2787">
        <f>(E2787-Observed!M2789)^2</f>
        <v>0.65286399999999978</v>
      </c>
      <c r="K2787">
        <f t="shared" si="230"/>
        <v>0.65286399999999978</v>
      </c>
      <c r="L2787">
        <f>IF(ISNA(E2787-Observed!M2789),"",E2787-Observed!M2789)</f>
        <v>-0.80799999999999983</v>
      </c>
    </row>
    <row r="2788" spans="1:12" x14ac:dyDescent="0.25">
      <c r="A2788" s="8">
        <f t="shared" si="226"/>
        <v>42583</v>
      </c>
      <c r="B2788">
        <v>14824</v>
      </c>
      <c r="C2788">
        <v>2788</v>
      </c>
      <c r="D2788">
        <f>'Raw Mod'!F2788</f>
        <v>21.09</v>
      </c>
      <c r="E2788">
        <f t="shared" si="227"/>
        <v>21.09</v>
      </c>
      <c r="F2788">
        <v>21.22</v>
      </c>
      <c r="G2788">
        <f t="shared" si="228"/>
        <v>21.22</v>
      </c>
      <c r="H2788">
        <f>ABS(E2788-Observed!M2790)</f>
        <v>0.87300000000000111</v>
      </c>
      <c r="I2788">
        <f t="shared" si="229"/>
        <v>0.87300000000000111</v>
      </c>
      <c r="J2788">
        <f>(E2788-Observed!M2790)^2</f>
        <v>0.76212900000000194</v>
      </c>
      <c r="K2788">
        <f t="shared" si="230"/>
        <v>0.76212900000000194</v>
      </c>
      <c r="L2788">
        <f>IF(ISNA(E2788-Observed!M2790),"",E2788-Observed!M2790)</f>
        <v>-0.87300000000000111</v>
      </c>
    </row>
    <row r="2789" spans="1:12" x14ac:dyDescent="0.25">
      <c r="A2789" s="8">
        <f t="shared" si="226"/>
        <v>42583.127</v>
      </c>
      <c r="B2789">
        <v>14824.127</v>
      </c>
      <c r="C2789">
        <v>2789</v>
      </c>
      <c r="D2789">
        <f>'Raw Mod'!F2789</f>
        <v>21.09</v>
      </c>
      <c r="E2789">
        <f t="shared" si="227"/>
        <v>21.09</v>
      </c>
      <c r="F2789">
        <v>21.21</v>
      </c>
      <c r="G2789">
        <f t="shared" si="228"/>
        <v>21.21</v>
      </c>
      <c r="H2789">
        <f>ABS(E2789-Observed!M2791)</f>
        <v>0.89699999999999847</v>
      </c>
      <c r="I2789">
        <f t="shared" si="229"/>
        <v>0.89699999999999847</v>
      </c>
      <c r="J2789">
        <f>(E2789-Observed!M2791)^2</f>
        <v>0.80460899999999724</v>
      </c>
      <c r="K2789">
        <f t="shared" si="230"/>
        <v>0.80460899999999724</v>
      </c>
      <c r="L2789">
        <f>IF(ISNA(E2789-Observed!M2791),"",E2789-Observed!M2791)</f>
        <v>-0.89699999999999847</v>
      </c>
    </row>
    <row r="2790" spans="1:12" x14ac:dyDescent="0.25">
      <c r="A2790" s="8">
        <f t="shared" si="226"/>
        <v>42583.25</v>
      </c>
      <c r="B2790">
        <v>14824.25</v>
      </c>
      <c r="C2790">
        <v>2790</v>
      </c>
      <c r="D2790">
        <f>'Raw Mod'!F2790</f>
        <v>20.94</v>
      </c>
      <c r="E2790">
        <f t="shared" si="227"/>
        <v>20.94</v>
      </c>
      <c r="F2790">
        <v>21.07</v>
      </c>
      <c r="G2790">
        <f t="shared" si="228"/>
        <v>21.07</v>
      </c>
      <c r="H2790">
        <f>ABS(E2790-Observed!M2792)</f>
        <v>1.0939999999999976</v>
      </c>
      <c r="I2790">
        <f t="shared" si="229"/>
        <v>1.0939999999999976</v>
      </c>
      <c r="J2790">
        <f>(E2790-Observed!M2792)^2</f>
        <v>1.1968359999999949</v>
      </c>
      <c r="K2790">
        <f t="shared" si="230"/>
        <v>1.1968359999999949</v>
      </c>
      <c r="L2790">
        <f>IF(ISNA(E2790-Observed!M2792),"",E2790-Observed!M2792)</f>
        <v>-1.0939999999999976</v>
      </c>
    </row>
    <row r="2791" spans="1:12" x14ac:dyDescent="0.25">
      <c r="A2791" s="8">
        <f t="shared" si="226"/>
        <v>42583.377</v>
      </c>
      <c r="B2791">
        <v>14824.377</v>
      </c>
      <c r="C2791">
        <v>2791</v>
      </c>
      <c r="D2791">
        <f>'Raw Mod'!F2791</f>
        <v>20.84</v>
      </c>
      <c r="E2791">
        <f t="shared" si="227"/>
        <v>20.84</v>
      </c>
      <c r="F2791">
        <v>21.02</v>
      </c>
      <c r="G2791">
        <f t="shared" si="228"/>
        <v>21.02</v>
      </c>
      <c r="H2791">
        <f>ABS(E2791-Observed!M2793)</f>
        <v>1.3620000000000019</v>
      </c>
      <c r="I2791">
        <f t="shared" si="229"/>
        <v>1.3620000000000019</v>
      </c>
      <c r="J2791">
        <f>(E2791-Observed!M2793)^2</f>
        <v>1.855044000000005</v>
      </c>
      <c r="K2791">
        <f t="shared" si="230"/>
        <v>1.855044000000005</v>
      </c>
      <c r="L2791">
        <f>IF(ISNA(E2791-Observed!M2793),"",E2791-Observed!M2793)</f>
        <v>-1.3620000000000019</v>
      </c>
    </row>
    <row r="2792" spans="1:12" x14ac:dyDescent="0.25">
      <c r="A2792" s="8">
        <f t="shared" si="226"/>
        <v>42583.5</v>
      </c>
      <c r="B2792">
        <v>14824.5</v>
      </c>
      <c r="C2792">
        <v>2792</v>
      </c>
      <c r="D2792">
        <f>'Raw Mod'!F2792</f>
        <v>20.89</v>
      </c>
      <c r="E2792">
        <f t="shared" si="227"/>
        <v>20.89</v>
      </c>
      <c r="F2792">
        <v>21.07</v>
      </c>
      <c r="G2792">
        <f t="shared" si="228"/>
        <v>21.07</v>
      </c>
      <c r="H2792">
        <f>ABS(E2792-Observed!M2794)</f>
        <v>1.2399999999999984</v>
      </c>
      <c r="I2792">
        <f t="shared" si="229"/>
        <v>1.2399999999999984</v>
      </c>
      <c r="J2792">
        <f>(E2792-Observed!M2794)^2</f>
        <v>1.5375999999999961</v>
      </c>
      <c r="K2792">
        <f t="shared" si="230"/>
        <v>1.5375999999999961</v>
      </c>
      <c r="L2792">
        <f>IF(ISNA(E2792-Observed!M2794),"",E2792-Observed!M2794)</f>
        <v>-1.2399999999999984</v>
      </c>
    </row>
    <row r="2793" spans="1:12" x14ac:dyDescent="0.25">
      <c r="A2793" s="8">
        <f t="shared" si="226"/>
        <v>42583.627</v>
      </c>
      <c r="B2793">
        <v>14824.627</v>
      </c>
      <c r="C2793">
        <v>2793</v>
      </c>
      <c r="D2793">
        <f>'Raw Mod'!F2793</f>
        <v>20.81</v>
      </c>
      <c r="E2793">
        <f t="shared" si="227"/>
        <v>20.81</v>
      </c>
      <c r="F2793">
        <v>21</v>
      </c>
      <c r="G2793">
        <f t="shared" si="228"/>
        <v>21</v>
      </c>
      <c r="H2793">
        <f>ABS(E2793-Observed!M2795)</f>
        <v>1.1769999999999996</v>
      </c>
      <c r="I2793">
        <f t="shared" si="229"/>
        <v>1.1769999999999996</v>
      </c>
      <c r="J2793">
        <f>(E2793-Observed!M2795)^2</f>
        <v>1.3853289999999991</v>
      </c>
      <c r="K2793">
        <f t="shared" si="230"/>
        <v>1.3853289999999991</v>
      </c>
      <c r="L2793">
        <f>IF(ISNA(E2793-Observed!M2795),"",E2793-Observed!M2795)</f>
        <v>-1.1769999999999996</v>
      </c>
    </row>
    <row r="2794" spans="1:12" x14ac:dyDescent="0.25">
      <c r="A2794" s="8">
        <f t="shared" si="226"/>
        <v>42583.75</v>
      </c>
      <c r="B2794">
        <v>14824.75</v>
      </c>
      <c r="C2794">
        <v>2794</v>
      </c>
      <c r="D2794">
        <f>'Raw Mod'!F2794</f>
        <v>20.92</v>
      </c>
      <c r="E2794">
        <f t="shared" si="227"/>
        <v>20.92</v>
      </c>
      <c r="F2794">
        <v>21.06</v>
      </c>
      <c r="G2794">
        <f t="shared" si="228"/>
        <v>21.06</v>
      </c>
      <c r="H2794">
        <f>ABS(E2794-Observed!M2796)</f>
        <v>1.1139999999999972</v>
      </c>
      <c r="I2794">
        <f t="shared" si="229"/>
        <v>1.1139999999999972</v>
      </c>
      <c r="J2794">
        <f>(E2794-Observed!M2796)^2</f>
        <v>1.2409959999999938</v>
      </c>
      <c r="K2794">
        <f t="shared" si="230"/>
        <v>1.2409959999999938</v>
      </c>
      <c r="L2794">
        <f>IF(ISNA(E2794-Observed!M2796),"",E2794-Observed!M2796)</f>
        <v>-1.1139999999999972</v>
      </c>
    </row>
    <row r="2795" spans="1:12" x14ac:dyDescent="0.25">
      <c r="A2795" s="8">
        <f t="shared" si="226"/>
        <v>42583.877</v>
      </c>
      <c r="B2795">
        <v>14824.877</v>
      </c>
      <c r="C2795">
        <v>2795</v>
      </c>
      <c r="D2795">
        <f>'Raw Mod'!F2795</f>
        <v>20.93</v>
      </c>
      <c r="E2795">
        <f t="shared" si="227"/>
        <v>20.93</v>
      </c>
      <c r="F2795">
        <v>21.01</v>
      </c>
      <c r="G2795">
        <f t="shared" si="228"/>
        <v>21.01</v>
      </c>
      <c r="H2795">
        <f>ABS(E2795-Observed!M2797)</f>
        <v>0.88899999999999935</v>
      </c>
      <c r="I2795">
        <f t="shared" si="229"/>
        <v>0.88899999999999935</v>
      </c>
      <c r="J2795">
        <f>(E2795-Observed!M2797)^2</f>
        <v>0.79032099999999883</v>
      </c>
      <c r="K2795">
        <f t="shared" si="230"/>
        <v>0.79032099999999883</v>
      </c>
      <c r="L2795">
        <f>IF(ISNA(E2795-Observed!M2797),"",E2795-Observed!M2797)</f>
        <v>-0.88899999999999935</v>
      </c>
    </row>
    <row r="2796" spans="1:12" x14ac:dyDescent="0.25">
      <c r="A2796" s="8">
        <f t="shared" si="226"/>
        <v>42584</v>
      </c>
      <c r="B2796">
        <v>14825</v>
      </c>
      <c r="C2796">
        <v>2796</v>
      </c>
      <c r="D2796">
        <f>'Raw Mod'!F2796</f>
        <v>21.01</v>
      </c>
      <c r="E2796">
        <f t="shared" si="227"/>
        <v>21.01</v>
      </c>
      <c r="F2796">
        <v>21.08</v>
      </c>
      <c r="G2796">
        <f t="shared" si="228"/>
        <v>21.08</v>
      </c>
      <c r="H2796">
        <f>ABS(E2796-Observed!M2798)</f>
        <v>1.0239999999999974</v>
      </c>
      <c r="I2796">
        <f t="shared" si="229"/>
        <v>1.0239999999999974</v>
      </c>
      <c r="J2796">
        <f>(E2796-Observed!M2798)^2</f>
        <v>1.0485759999999946</v>
      </c>
      <c r="K2796">
        <f t="shared" si="230"/>
        <v>1.0485759999999946</v>
      </c>
      <c r="L2796">
        <f>IF(ISNA(E2796-Observed!M2798),"",E2796-Observed!M2798)</f>
        <v>-1.0239999999999974</v>
      </c>
    </row>
    <row r="2797" spans="1:12" x14ac:dyDescent="0.25">
      <c r="A2797" s="8">
        <f t="shared" si="226"/>
        <v>42584.127</v>
      </c>
      <c r="B2797">
        <v>14825.127</v>
      </c>
      <c r="C2797">
        <v>2797</v>
      </c>
      <c r="D2797">
        <f>'Raw Mod'!F2797</f>
        <v>21.14</v>
      </c>
      <c r="E2797">
        <f t="shared" si="227"/>
        <v>21.14</v>
      </c>
      <c r="F2797">
        <v>21.22</v>
      </c>
      <c r="G2797">
        <f t="shared" si="228"/>
        <v>21.22</v>
      </c>
      <c r="H2797">
        <f>ABS(E2797-Observed!M2799)</f>
        <v>0.8230000000000004</v>
      </c>
      <c r="I2797">
        <f t="shared" si="229"/>
        <v>0.8230000000000004</v>
      </c>
      <c r="J2797">
        <f>(E2797-Observed!M2799)^2</f>
        <v>0.67732900000000063</v>
      </c>
      <c r="K2797">
        <f t="shared" si="230"/>
        <v>0.67732900000000063</v>
      </c>
      <c r="L2797">
        <f>IF(ISNA(E2797-Observed!M2799),"",E2797-Observed!M2799)</f>
        <v>-0.8230000000000004</v>
      </c>
    </row>
    <row r="2798" spans="1:12" x14ac:dyDescent="0.25">
      <c r="A2798" s="8">
        <f t="shared" si="226"/>
        <v>42584.25</v>
      </c>
      <c r="B2798">
        <v>14825.25</v>
      </c>
      <c r="C2798">
        <v>2798</v>
      </c>
      <c r="D2798">
        <f>'Raw Mod'!F2798</f>
        <v>21.13</v>
      </c>
      <c r="E2798">
        <f t="shared" si="227"/>
        <v>21.13</v>
      </c>
      <c r="F2798">
        <v>21.19</v>
      </c>
      <c r="G2798">
        <f t="shared" si="228"/>
        <v>21.19</v>
      </c>
      <c r="H2798">
        <f>ABS(E2798-Observed!M2800)</f>
        <v>0.83300000000000196</v>
      </c>
      <c r="I2798">
        <f t="shared" si="229"/>
        <v>0.83300000000000196</v>
      </c>
      <c r="J2798">
        <f>(E2798-Observed!M2800)^2</f>
        <v>0.69388900000000331</v>
      </c>
      <c r="K2798">
        <f t="shared" si="230"/>
        <v>0.69388900000000331</v>
      </c>
      <c r="L2798">
        <f>IF(ISNA(E2798-Observed!M2800),"",E2798-Observed!M2800)</f>
        <v>-0.83300000000000196</v>
      </c>
    </row>
    <row r="2799" spans="1:12" x14ac:dyDescent="0.25">
      <c r="A2799" s="8">
        <f t="shared" si="226"/>
        <v>42584.377</v>
      </c>
      <c r="B2799">
        <v>14825.377</v>
      </c>
      <c r="C2799">
        <v>2799</v>
      </c>
      <c r="D2799">
        <f>'Raw Mod'!F2799</f>
        <v>21.2</v>
      </c>
      <c r="E2799">
        <f t="shared" si="227"/>
        <v>21.2</v>
      </c>
      <c r="F2799">
        <v>21.3</v>
      </c>
      <c r="G2799">
        <f t="shared" si="228"/>
        <v>21.3</v>
      </c>
      <c r="H2799">
        <f>ABS(E2799-Observed!M2801)</f>
        <v>8.956999999999999</v>
      </c>
      <c r="I2799">
        <f t="shared" si="229"/>
        <v>8.956999999999999</v>
      </c>
      <c r="J2799">
        <f>(E2799-Observed!M2801)^2</f>
        <v>80.227848999999978</v>
      </c>
      <c r="K2799">
        <f t="shared" si="230"/>
        <v>80.227848999999978</v>
      </c>
      <c r="L2799">
        <f>IF(ISNA(E2799-Observed!M2801),"",E2799-Observed!M2801)</f>
        <v>8.956999999999999</v>
      </c>
    </row>
    <row r="2800" spans="1:12" x14ac:dyDescent="0.25">
      <c r="A2800" s="8">
        <f t="shared" si="226"/>
        <v>42584.5</v>
      </c>
      <c r="B2800">
        <v>14825.5</v>
      </c>
      <c r="C2800">
        <v>2800</v>
      </c>
      <c r="D2800">
        <f>'Raw Mod'!F2800</f>
        <v>21.25</v>
      </c>
      <c r="E2800">
        <f t="shared" si="227"/>
        <v>21.25</v>
      </c>
      <c r="F2800">
        <v>21.38</v>
      </c>
      <c r="G2800">
        <f t="shared" si="228"/>
        <v>21.38</v>
      </c>
      <c r="H2800">
        <f>ABS(E2800-Observed!M2802)</f>
        <v>0.76099999999999923</v>
      </c>
      <c r="I2800">
        <f t="shared" si="229"/>
        <v>0.76099999999999923</v>
      </c>
      <c r="J2800">
        <f>(E2800-Observed!M2802)^2</f>
        <v>0.57912099999999889</v>
      </c>
      <c r="K2800">
        <f t="shared" si="230"/>
        <v>0.57912099999999889</v>
      </c>
      <c r="L2800">
        <f>IF(ISNA(E2800-Observed!M2802),"",E2800-Observed!M2802)</f>
        <v>-0.76099999999999923</v>
      </c>
    </row>
    <row r="2801" spans="1:12" x14ac:dyDescent="0.25">
      <c r="A2801" s="8">
        <f t="shared" si="226"/>
        <v>42584.627</v>
      </c>
      <c r="B2801">
        <v>14825.627</v>
      </c>
      <c r="C2801">
        <v>2801</v>
      </c>
      <c r="D2801">
        <f>'Raw Mod'!F2801</f>
        <v>21.12</v>
      </c>
      <c r="E2801">
        <f t="shared" si="227"/>
        <v>21.12</v>
      </c>
      <c r="F2801">
        <v>21.28</v>
      </c>
      <c r="G2801">
        <f t="shared" si="228"/>
        <v>21.28</v>
      </c>
      <c r="H2801">
        <f>ABS(E2801-Observed!M2803)</f>
        <v>1.129999999999999</v>
      </c>
      <c r="I2801">
        <f t="shared" si="229"/>
        <v>1.129999999999999</v>
      </c>
      <c r="J2801">
        <f>(E2801-Observed!M2803)^2</f>
        <v>1.2768999999999977</v>
      </c>
      <c r="K2801">
        <f t="shared" si="230"/>
        <v>1.2768999999999977</v>
      </c>
      <c r="L2801">
        <f>IF(ISNA(E2801-Observed!M2803),"",E2801-Observed!M2803)</f>
        <v>-1.129999999999999</v>
      </c>
    </row>
    <row r="2802" spans="1:12" x14ac:dyDescent="0.25">
      <c r="A2802" s="8">
        <f t="shared" si="226"/>
        <v>42584.75</v>
      </c>
      <c r="B2802">
        <v>14825.75</v>
      </c>
      <c r="C2802">
        <v>2802</v>
      </c>
      <c r="D2802">
        <f>'Raw Mod'!F2802</f>
        <v>21.15</v>
      </c>
      <c r="E2802">
        <f t="shared" si="227"/>
        <v>21.15</v>
      </c>
      <c r="F2802">
        <v>21.33</v>
      </c>
      <c r="G2802">
        <f t="shared" si="228"/>
        <v>21.33</v>
      </c>
      <c r="H2802">
        <f>ABS(E2802-Observed!M2804)</f>
        <v>1.1950000000000003</v>
      </c>
      <c r="I2802">
        <f t="shared" si="229"/>
        <v>1.1950000000000003</v>
      </c>
      <c r="J2802">
        <f>(E2802-Observed!M2804)^2</f>
        <v>1.4280250000000008</v>
      </c>
      <c r="K2802">
        <f t="shared" si="230"/>
        <v>1.4280250000000008</v>
      </c>
      <c r="L2802">
        <f>IF(ISNA(E2802-Observed!M2804),"",E2802-Observed!M2804)</f>
        <v>-1.1950000000000003</v>
      </c>
    </row>
    <row r="2803" spans="1:12" x14ac:dyDescent="0.25">
      <c r="A2803" s="8">
        <f t="shared" si="226"/>
        <v>42584.877</v>
      </c>
      <c r="B2803">
        <v>14825.877</v>
      </c>
      <c r="C2803">
        <v>2803</v>
      </c>
      <c r="D2803">
        <f>'Raw Mod'!F2803</f>
        <v>21.15</v>
      </c>
      <c r="E2803">
        <f t="shared" si="227"/>
        <v>21.15</v>
      </c>
      <c r="F2803">
        <v>21.34</v>
      </c>
      <c r="G2803">
        <f t="shared" si="228"/>
        <v>21.34</v>
      </c>
      <c r="H2803">
        <f>ABS(E2803-Observed!M2805)</f>
        <v>1.3150000000000013</v>
      </c>
      <c r="I2803">
        <f t="shared" si="229"/>
        <v>1.3150000000000013</v>
      </c>
      <c r="J2803">
        <f>(E2803-Observed!M2805)^2</f>
        <v>1.7292250000000033</v>
      </c>
      <c r="K2803">
        <f t="shared" si="230"/>
        <v>1.7292250000000033</v>
      </c>
      <c r="L2803">
        <f>IF(ISNA(E2803-Observed!M2805),"",E2803-Observed!M2805)</f>
        <v>-1.3150000000000013</v>
      </c>
    </row>
    <row r="2804" spans="1:12" x14ac:dyDescent="0.25">
      <c r="A2804" s="8">
        <f t="shared" si="226"/>
        <v>42585</v>
      </c>
      <c r="B2804">
        <v>14826</v>
      </c>
      <c r="C2804">
        <v>2804</v>
      </c>
      <c r="D2804">
        <f>'Raw Mod'!F2804</f>
        <v>21.22</v>
      </c>
      <c r="E2804">
        <f t="shared" si="227"/>
        <v>21.22</v>
      </c>
      <c r="F2804">
        <v>21.45</v>
      </c>
      <c r="G2804">
        <f t="shared" si="228"/>
        <v>21.45</v>
      </c>
      <c r="H2804">
        <f>ABS(E2804-Observed!M2806)</f>
        <v>1.245000000000001</v>
      </c>
      <c r="I2804">
        <f t="shared" si="229"/>
        <v>1.245000000000001</v>
      </c>
      <c r="J2804">
        <f>(E2804-Observed!M2806)^2</f>
        <v>1.5500250000000024</v>
      </c>
      <c r="K2804">
        <f t="shared" si="230"/>
        <v>1.5500250000000024</v>
      </c>
      <c r="L2804">
        <f>IF(ISNA(E2804-Observed!M2806),"",E2804-Observed!M2806)</f>
        <v>-1.245000000000001</v>
      </c>
    </row>
    <row r="2805" spans="1:12" x14ac:dyDescent="0.25">
      <c r="A2805" s="8">
        <f t="shared" si="226"/>
        <v>42585.127</v>
      </c>
      <c r="B2805">
        <v>14826.127</v>
      </c>
      <c r="C2805">
        <v>2805</v>
      </c>
      <c r="D2805">
        <f>'Raw Mod'!F2805</f>
        <v>21.11</v>
      </c>
      <c r="E2805">
        <f t="shared" si="227"/>
        <v>21.11</v>
      </c>
      <c r="F2805">
        <v>21.45</v>
      </c>
      <c r="G2805">
        <f t="shared" si="228"/>
        <v>21.45</v>
      </c>
      <c r="H2805">
        <f>ABS(E2805-Observed!M2807)</f>
        <v>1.2349999999999994</v>
      </c>
      <c r="I2805">
        <f t="shared" si="229"/>
        <v>1.2349999999999994</v>
      </c>
      <c r="J2805">
        <f>(E2805-Observed!M2807)^2</f>
        <v>1.5252249999999985</v>
      </c>
      <c r="K2805">
        <f t="shared" si="230"/>
        <v>1.5252249999999985</v>
      </c>
      <c r="L2805">
        <f>IF(ISNA(E2805-Observed!M2807),"",E2805-Observed!M2807)</f>
        <v>-1.2349999999999994</v>
      </c>
    </row>
    <row r="2806" spans="1:12" x14ac:dyDescent="0.25">
      <c r="A2806" s="8">
        <f t="shared" si="226"/>
        <v>42585.25</v>
      </c>
      <c r="B2806">
        <v>14826.25</v>
      </c>
      <c r="C2806">
        <v>2806</v>
      </c>
      <c r="D2806">
        <f>'Raw Mod'!F2806</f>
        <v>21.33</v>
      </c>
      <c r="E2806">
        <f t="shared" si="227"/>
        <v>21.33</v>
      </c>
      <c r="F2806">
        <v>21.51</v>
      </c>
      <c r="G2806">
        <f t="shared" si="228"/>
        <v>21.51</v>
      </c>
      <c r="H2806">
        <f>ABS(E2806-Observed!M2808)</f>
        <v>0.94400000000000261</v>
      </c>
      <c r="I2806">
        <f t="shared" si="229"/>
        <v>0.94400000000000261</v>
      </c>
      <c r="J2806">
        <f>(E2806-Observed!M2808)^2</f>
        <v>0.89113600000000492</v>
      </c>
      <c r="K2806">
        <f t="shared" si="230"/>
        <v>0.89113600000000492</v>
      </c>
      <c r="L2806">
        <f>IF(ISNA(E2806-Observed!M2808),"",E2806-Observed!M2808)</f>
        <v>-0.94400000000000261</v>
      </c>
    </row>
    <row r="2807" spans="1:12" x14ac:dyDescent="0.25">
      <c r="A2807" s="8">
        <f t="shared" si="226"/>
        <v>42585.377</v>
      </c>
      <c r="B2807">
        <v>14826.377</v>
      </c>
      <c r="C2807">
        <v>2807</v>
      </c>
      <c r="D2807">
        <f>'Raw Mod'!F2807</f>
        <v>21.31</v>
      </c>
      <c r="E2807">
        <f t="shared" si="227"/>
        <v>21.31</v>
      </c>
      <c r="F2807">
        <v>21.48</v>
      </c>
      <c r="G2807">
        <f t="shared" si="228"/>
        <v>21.48</v>
      </c>
      <c r="H2807">
        <f>ABS(E2807-Observed!M2809)</f>
        <v>1.1070000000000029</v>
      </c>
      <c r="I2807">
        <f t="shared" si="229"/>
        <v>1.1070000000000029</v>
      </c>
      <c r="J2807">
        <f>(E2807-Observed!M2809)^2</f>
        <v>1.2254490000000064</v>
      </c>
      <c r="K2807">
        <f t="shared" si="230"/>
        <v>1.2254490000000064</v>
      </c>
      <c r="L2807">
        <f>IF(ISNA(E2807-Observed!M2809),"",E2807-Observed!M2809)</f>
        <v>-1.1070000000000029</v>
      </c>
    </row>
    <row r="2808" spans="1:12" x14ac:dyDescent="0.25">
      <c r="A2808" s="8">
        <f t="shared" si="226"/>
        <v>42585.5</v>
      </c>
      <c r="B2808">
        <v>14826.5</v>
      </c>
      <c r="C2808">
        <v>2808</v>
      </c>
      <c r="D2808">
        <f>'Raw Mod'!F2808</f>
        <v>21.23</v>
      </c>
      <c r="E2808">
        <f t="shared" si="227"/>
        <v>21.23</v>
      </c>
      <c r="F2808">
        <v>21.39</v>
      </c>
      <c r="G2808">
        <f t="shared" si="228"/>
        <v>21.39</v>
      </c>
      <c r="H2808">
        <f>ABS(E2808-Observed!M2810)</f>
        <v>1.0440000000000005</v>
      </c>
      <c r="I2808">
        <f t="shared" si="229"/>
        <v>1.0440000000000005</v>
      </c>
      <c r="J2808">
        <f>(E2808-Observed!M2810)^2</f>
        <v>1.0899360000000009</v>
      </c>
      <c r="K2808">
        <f t="shared" si="230"/>
        <v>1.0899360000000009</v>
      </c>
      <c r="L2808">
        <f>IF(ISNA(E2808-Observed!M2810),"",E2808-Observed!M2810)</f>
        <v>-1.0440000000000005</v>
      </c>
    </row>
    <row r="2809" spans="1:12" x14ac:dyDescent="0.25">
      <c r="A2809" s="8">
        <f t="shared" si="226"/>
        <v>42585.627</v>
      </c>
      <c r="B2809">
        <v>14826.627</v>
      </c>
      <c r="C2809">
        <v>2809</v>
      </c>
      <c r="D2809">
        <f>'Raw Mod'!F2809</f>
        <v>21.42</v>
      </c>
      <c r="E2809">
        <f t="shared" si="227"/>
        <v>21.42</v>
      </c>
      <c r="F2809">
        <v>21.62</v>
      </c>
      <c r="G2809">
        <f t="shared" si="228"/>
        <v>21.62</v>
      </c>
      <c r="H2809">
        <f>ABS(E2809-Observed!M2811)</f>
        <v>0.99699999999999989</v>
      </c>
      <c r="I2809">
        <f t="shared" si="229"/>
        <v>0.99699999999999989</v>
      </c>
      <c r="J2809">
        <f>(E2809-Observed!M2811)^2</f>
        <v>0.99400899999999981</v>
      </c>
      <c r="K2809">
        <f t="shared" si="230"/>
        <v>0.99400899999999981</v>
      </c>
      <c r="L2809">
        <f>IF(ISNA(E2809-Observed!M2811),"",E2809-Observed!M2811)</f>
        <v>-0.99699999999999989</v>
      </c>
    </row>
    <row r="2810" spans="1:12" x14ac:dyDescent="0.25">
      <c r="A2810" s="8">
        <f t="shared" si="226"/>
        <v>42585.75</v>
      </c>
      <c r="B2810">
        <v>14826.75</v>
      </c>
      <c r="C2810">
        <v>2810</v>
      </c>
      <c r="D2810">
        <f>'Raw Mod'!F2810</f>
        <v>21.56</v>
      </c>
      <c r="E2810">
        <f t="shared" si="227"/>
        <v>21.56</v>
      </c>
      <c r="F2810">
        <v>21.78</v>
      </c>
      <c r="G2810">
        <f t="shared" si="228"/>
        <v>21.78</v>
      </c>
      <c r="H2810">
        <f>ABS(E2810-Observed!M2812)</f>
        <v>1.0010000000000012</v>
      </c>
      <c r="I2810">
        <f t="shared" si="229"/>
        <v>1.0010000000000012</v>
      </c>
      <c r="J2810">
        <f>(E2810-Observed!M2812)^2</f>
        <v>1.0020010000000024</v>
      </c>
      <c r="K2810">
        <f t="shared" si="230"/>
        <v>1.0020010000000024</v>
      </c>
      <c r="L2810">
        <f>IF(ISNA(E2810-Observed!M2812),"",E2810-Observed!M2812)</f>
        <v>-1.0010000000000012</v>
      </c>
    </row>
    <row r="2811" spans="1:12" x14ac:dyDescent="0.25">
      <c r="A2811" s="8">
        <f t="shared" si="226"/>
        <v>42585.877</v>
      </c>
      <c r="B2811">
        <v>14826.877</v>
      </c>
      <c r="C2811">
        <v>2811</v>
      </c>
      <c r="D2811">
        <f>'Raw Mod'!F2811</f>
        <v>21.3</v>
      </c>
      <c r="E2811">
        <f t="shared" si="227"/>
        <v>21.3</v>
      </c>
      <c r="F2811">
        <v>21.74</v>
      </c>
      <c r="G2811">
        <f t="shared" si="228"/>
        <v>21.74</v>
      </c>
      <c r="H2811">
        <f>ABS(E2811-Observed!M2813)</f>
        <v>1.2369999999999983</v>
      </c>
      <c r="I2811">
        <f t="shared" si="229"/>
        <v>1.2369999999999983</v>
      </c>
      <c r="J2811">
        <f>(E2811-Observed!M2813)^2</f>
        <v>1.5301689999999959</v>
      </c>
      <c r="K2811">
        <f t="shared" si="230"/>
        <v>1.5301689999999959</v>
      </c>
      <c r="L2811">
        <f>IF(ISNA(E2811-Observed!M2813),"",E2811-Observed!M2813)</f>
        <v>-1.2369999999999983</v>
      </c>
    </row>
    <row r="2812" spans="1:12" x14ac:dyDescent="0.25">
      <c r="A2812" s="8">
        <f t="shared" si="226"/>
        <v>42586</v>
      </c>
      <c r="B2812">
        <v>14827</v>
      </c>
      <c r="C2812">
        <v>2812</v>
      </c>
      <c r="D2812">
        <f>'Raw Mod'!F2812</f>
        <v>21.37</v>
      </c>
      <c r="E2812">
        <f t="shared" si="227"/>
        <v>21.37</v>
      </c>
      <c r="F2812">
        <v>21.87</v>
      </c>
      <c r="G2812">
        <f t="shared" si="228"/>
        <v>21.87</v>
      </c>
      <c r="H2812">
        <f>ABS(E2812-Observed!M2814)</f>
        <v>1.3109999999999999</v>
      </c>
      <c r="I2812">
        <f t="shared" si="229"/>
        <v>1.3109999999999999</v>
      </c>
      <c r="J2812">
        <f>(E2812-Observed!M2814)^2</f>
        <v>1.7187209999999999</v>
      </c>
      <c r="K2812">
        <f t="shared" si="230"/>
        <v>1.7187209999999999</v>
      </c>
      <c r="L2812">
        <f>IF(ISNA(E2812-Observed!M2814),"",E2812-Observed!M2814)</f>
        <v>-1.3109999999999999</v>
      </c>
    </row>
    <row r="2813" spans="1:12" x14ac:dyDescent="0.25">
      <c r="A2813" s="8">
        <f t="shared" si="226"/>
        <v>42586.127</v>
      </c>
      <c r="B2813">
        <v>14827.127</v>
      </c>
      <c r="C2813">
        <v>2813</v>
      </c>
      <c r="D2813">
        <f>'Raw Mod'!F2813</f>
        <v>21.38</v>
      </c>
      <c r="E2813">
        <f t="shared" si="227"/>
        <v>21.38</v>
      </c>
      <c r="F2813">
        <v>21.75</v>
      </c>
      <c r="G2813">
        <f t="shared" si="228"/>
        <v>21.75</v>
      </c>
      <c r="H2813">
        <f>ABS(E2813-Observed!M2815)</f>
        <v>1.1330000000000027</v>
      </c>
      <c r="I2813">
        <f t="shared" si="229"/>
        <v>1.1330000000000027</v>
      </c>
      <c r="J2813">
        <f>(E2813-Observed!M2815)^2</f>
        <v>1.2836890000000061</v>
      </c>
      <c r="K2813">
        <f t="shared" si="230"/>
        <v>1.2836890000000061</v>
      </c>
      <c r="L2813">
        <f>IF(ISNA(E2813-Observed!M2815),"",E2813-Observed!M2815)</f>
        <v>-1.1330000000000027</v>
      </c>
    </row>
    <row r="2814" spans="1:12" x14ac:dyDescent="0.25">
      <c r="A2814" s="8">
        <f t="shared" si="226"/>
        <v>42586.25</v>
      </c>
      <c r="B2814">
        <v>14827.25</v>
      </c>
      <c r="C2814">
        <v>2814</v>
      </c>
      <c r="D2814">
        <f>'Raw Mod'!F2814</f>
        <v>21.21</v>
      </c>
      <c r="E2814">
        <f t="shared" si="227"/>
        <v>21.21</v>
      </c>
      <c r="F2814">
        <v>21.66</v>
      </c>
      <c r="G2814">
        <f t="shared" si="228"/>
        <v>21.66</v>
      </c>
      <c r="H2814">
        <f>ABS(E2814-Observed!M2816)</f>
        <v>1.3030000000000008</v>
      </c>
      <c r="I2814">
        <f t="shared" si="229"/>
        <v>1.3030000000000008</v>
      </c>
      <c r="J2814">
        <f>(E2814-Observed!M2816)^2</f>
        <v>1.6978090000000021</v>
      </c>
      <c r="K2814">
        <f t="shared" si="230"/>
        <v>1.6978090000000021</v>
      </c>
      <c r="L2814">
        <f>IF(ISNA(E2814-Observed!M2816),"",E2814-Observed!M2816)</f>
        <v>-1.3030000000000008</v>
      </c>
    </row>
    <row r="2815" spans="1:12" x14ac:dyDescent="0.25">
      <c r="A2815" s="8">
        <f t="shared" si="226"/>
        <v>42586.375</v>
      </c>
      <c r="B2815">
        <v>14827.375</v>
      </c>
      <c r="C2815">
        <v>2815</v>
      </c>
      <c r="D2815">
        <f>'Raw Mod'!F2815</f>
        <v>21.42</v>
      </c>
      <c r="E2815">
        <f t="shared" si="227"/>
        <v>21.42</v>
      </c>
      <c r="F2815">
        <v>21.68</v>
      </c>
      <c r="G2815">
        <f t="shared" si="228"/>
        <v>21.68</v>
      </c>
      <c r="H2815">
        <f>ABS(E2815-Observed!M2817)</f>
        <v>1.0689999999999991</v>
      </c>
      <c r="I2815">
        <f t="shared" si="229"/>
        <v>1.0689999999999991</v>
      </c>
      <c r="J2815">
        <f>(E2815-Observed!M2817)^2</f>
        <v>1.1427609999999979</v>
      </c>
      <c r="K2815">
        <f t="shared" si="230"/>
        <v>1.1427609999999979</v>
      </c>
      <c r="L2815">
        <f>IF(ISNA(E2815-Observed!M2817),"",E2815-Observed!M2817)</f>
        <v>-1.0689999999999991</v>
      </c>
    </row>
    <row r="2816" spans="1:12" x14ac:dyDescent="0.25">
      <c r="A2816" s="8">
        <f t="shared" si="226"/>
        <v>42586.5</v>
      </c>
      <c r="B2816">
        <v>14827.5</v>
      </c>
      <c r="C2816">
        <v>2816</v>
      </c>
      <c r="D2816">
        <f>'Raw Mod'!F2816</f>
        <v>21.57</v>
      </c>
      <c r="E2816">
        <f t="shared" si="227"/>
        <v>21.57</v>
      </c>
      <c r="F2816">
        <v>21.76</v>
      </c>
      <c r="G2816">
        <f t="shared" si="228"/>
        <v>21.76</v>
      </c>
      <c r="H2816">
        <f>ABS(E2816-Observed!M2818)</f>
        <v>0.87099999999999866</v>
      </c>
      <c r="I2816">
        <f t="shared" si="229"/>
        <v>0.87099999999999866</v>
      </c>
      <c r="J2816">
        <f>(E2816-Observed!M2818)^2</f>
        <v>0.75864099999999768</v>
      </c>
      <c r="K2816">
        <f t="shared" si="230"/>
        <v>0.75864099999999768</v>
      </c>
      <c r="L2816">
        <f>IF(ISNA(E2816-Observed!M2818),"",E2816-Observed!M2818)</f>
        <v>-0.87099999999999866</v>
      </c>
    </row>
    <row r="2817" spans="1:12" x14ac:dyDescent="0.25">
      <c r="A2817" s="8">
        <f t="shared" si="226"/>
        <v>42586.627</v>
      </c>
      <c r="B2817">
        <v>14827.627</v>
      </c>
      <c r="C2817">
        <v>2817</v>
      </c>
      <c r="D2817">
        <f>'Raw Mod'!F2817</f>
        <v>21.57</v>
      </c>
      <c r="E2817">
        <f t="shared" si="227"/>
        <v>21.57</v>
      </c>
      <c r="F2817">
        <v>21.87</v>
      </c>
      <c r="G2817">
        <f t="shared" si="228"/>
        <v>21.87</v>
      </c>
      <c r="H2817">
        <f>ABS(E2817-Observed!M2819)</f>
        <v>0.89499999999999957</v>
      </c>
      <c r="I2817">
        <f t="shared" si="229"/>
        <v>0.89499999999999957</v>
      </c>
      <c r="J2817">
        <f>(E2817-Observed!M2819)^2</f>
        <v>0.80102499999999921</v>
      </c>
      <c r="K2817">
        <f t="shared" si="230"/>
        <v>0.80102499999999921</v>
      </c>
      <c r="L2817">
        <f>IF(ISNA(E2817-Observed!M2819),"",E2817-Observed!M2819)</f>
        <v>-0.89499999999999957</v>
      </c>
    </row>
    <row r="2818" spans="1:12" x14ac:dyDescent="0.25">
      <c r="A2818" s="8">
        <f t="shared" si="226"/>
        <v>42586.75</v>
      </c>
      <c r="B2818">
        <v>14827.75</v>
      </c>
      <c r="C2818">
        <v>2818</v>
      </c>
      <c r="D2818">
        <f>'Raw Mod'!F2818</f>
        <v>21.65</v>
      </c>
      <c r="E2818">
        <f t="shared" si="227"/>
        <v>21.65</v>
      </c>
      <c r="F2818">
        <v>21.93</v>
      </c>
      <c r="G2818">
        <f t="shared" si="228"/>
        <v>21.93</v>
      </c>
      <c r="H2818">
        <f>ABS(E2818-Observed!M2820)</f>
        <v>0.91100000000000136</v>
      </c>
      <c r="I2818">
        <f t="shared" si="229"/>
        <v>0.91100000000000136</v>
      </c>
      <c r="J2818">
        <f>(E2818-Observed!M2820)^2</f>
        <v>0.82992100000000246</v>
      </c>
      <c r="K2818">
        <f t="shared" si="230"/>
        <v>0.82992100000000246</v>
      </c>
      <c r="L2818">
        <f>IF(ISNA(E2818-Observed!M2820),"",E2818-Observed!M2820)</f>
        <v>-0.91100000000000136</v>
      </c>
    </row>
    <row r="2819" spans="1:12" x14ac:dyDescent="0.25">
      <c r="A2819" s="8">
        <f t="shared" si="226"/>
        <v>42586.877</v>
      </c>
      <c r="B2819">
        <v>14827.877</v>
      </c>
      <c r="C2819">
        <v>2819</v>
      </c>
      <c r="D2819">
        <f>'Raw Mod'!F2819</f>
        <v>21.83</v>
      </c>
      <c r="E2819">
        <f t="shared" si="227"/>
        <v>21.83</v>
      </c>
      <c r="F2819">
        <v>22.07</v>
      </c>
      <c r="G2819">
        <f t="shared" si="228"/>
        <v>22.07</v>
      </c>
      <c r="H2819">
        <f>ABS(E2819-Observed!M2821)</f>
        <v>1.0900000000000034</v>
      </c>
      <c r="I2819">
        <f t="shared" si="229"/>
        <v>1.0900000000000034</v>
      </c>
      <c r="J2819">
        <f>(E2819-Observed!M2821)^2</f>
        <v>1.1881000000000075</v>
      </c>
      <c r="K2819">
        <f t="shared" si="230"/>
        <v>1.1881000000000075</v>
      </c>
      <c r="L2819">
        <f>IF(ISNA(E2819-Observed!M2821),"",E2819-Observed!M2821)</f>
        <v>-1.0900000000000034</v>
      </c>
    </row>
    <row r="2820" spans="1:12" x14ac:dyDescent="0.25">
      <c r="A2820" s="8">
        <f t="shared" si="226"/>
        <v>42587</v>
      </c>
      <c r="B2820">
        <v>14828</v>
      </c>
      <c r="C2820">
        <v>2820</v>
      </c>
      <c r="D2820">
        <f>'Raw Mod'!F2820</f>
        <v>21.87</v>
      </c>
      <c r="E2820">
        <f t="shared" si="227"/>
        <v>21.87</v>
      </c>
      <c r="F2820">
        <v>22.11</v>
      </c>
      <c r="G2820">
        <f t="shared" si="228"/>
        <v>22.11</v>
      </c>
      <c r="H2820">
        <f>ABS(E2820-Observed!M2822)</f>
        <v>1.2659999999999982</v>
      </c>
      <c r="I2820">
        <f t="shared" si="229"/>
        <v>1.2659999999999982</v>
      </c>
      <c r="J2820">
        <f>(E2820-Observed!M2822)^2</f>
        <v>1.6027559999999956</v>
      </c>
      <c r="K2820">
        <f t="shared" si="230"/>
        <v>1.6027559999999956</v>
      </c>
      <c r="L2820">
        <f>IF(ISNA(E2820-Observed!M2822),"",E2820-Observed!M2822)</f>
        <v>-1.2659999999999982</v>
      </c>
    </row>
    <row r="2821" spans="1:12" x14ac:dyDescent="0.25">
      <c r="A2821" s="8">
        <f t="shared" ref="A2821:A2884" si="231">B2821+$A$2-1</f>
        <v>42587.127</v>
      </c>
      <c r="B2821">
        <v>14828.127</v>
      </c>
      <c r="C2821">
        <v>2821</v>
      </c>
      <c r="D2821">
        <f>'Raw Mod'!F2821</f>
        <v>21.79</v>
      </c>
      <c r="E2821">
        <f t="shared" ref="E2821:E2884" si="232">IF(D2821&lt;1,NA(),D2821)</f>
        <v>21.79</v>
      </c>
      <c r="F2821">
        <v>22.1</v>
      </c>
      <c r="G2821">
        <f t="shared" ref="G2821:G2884" si="233">IF(F2821&lt;1,NA(),F2821)</f>
        <v>22.1</v>
      </c>
      <c r="H2821">
        <f>ABS(E2821-Observed!M2823)</f>
        <v>0.93900000000000006</v>
      </c>
      <c r="I2821">
        <f t="shared" ref="I2821:I2884" si="234">IF(ISNA(H2821),"",H2821)</f>
        <v>0.93900000000000006</v>
      </c>
      <c r="J2821">
        <f>(E2821-Observed!M2823)^2</f>
        <v>0.88172100000000009</v>
      </c>
      <c r="K2821">
        <f t="shared" ref="K2821:K2884" si="235">IF(ISNA(J2821),"",J2821)</f>
        <v>0.88172100000000009</v>
      </c>
      <c r="L2821">
        <f>IF(ISNA(E2821-Observed!M2823),"",E2821-Observed!M2823)</f>
        <v>-0.93900000000000006</v>
      </c>
    </row>
    <row r="2822" spans="1:12" x14ac:dyDescent="0.25">
      <c r="A2822" s="8">
        <f t="shared" si="231"/>
        <v>42587.25</v>
      </c>
      <c r="B2822">
        <v>14828.25</v>
      </c>
      <c r="C2822">
        <v>2822</v>
      </c>
      <c r="D2822">
        <f>'Raw Mod'!F2822</f>
        <v>21.78</v>
      </c>
      <c r="E2822">
        <f t="shared" si="232"/>
        <v>21.78</v>
      </c>
      <c r="F2822">
        <v>22.14</v>
      </c>
      <c r="G2822">
        <f t="shared" si="233"/>
        <v>22.14</v>
      </c>
      <c r="H2822">
        <f>ABS(E2822-Observed!M2824)</f>
        <v>1.2119999999999997</v>
      </c>
      <c r="I2822">
        <f t="shared" si="234"/>
        <v>1.2119999999999997</v>
      </c>
      <c r="J2822">
        <f>(E2822-Observed!M2824)^2</f>
        <v>1.4689439999999994</v>
      </c>
      <c r="K2822">
        <f t="shared" si="235"/>
        <v>1.4689439999999994</v>
      </c>
      <c r="L2822">
        <f>IF(ISNA(E2822-Observed!M2824),"",E2822-Observed!M2824)</f>
        <v>-1.2119999999999997</v>
      </c>
    </row>
    <row r="2823" spans="1:12" x14ac:dyDescent="0.25">
      <c r="A2823" s="8">
        <f t="shared" si="231"/>
        <v>42587.375</v>
      </c>
      <c r="B2823">
        <v>14828.375</v>
      </c>
      <c r="C2823">
        <v>2823</v>
      </c>
      <c r="D2823">
        <f>'Raw Mod'!F2823</f>
        <v>21.84</v>
      </c>
      <c r="E2823">
        <f t="shared" si="232"/>
        <v>21.84</v>
      </c>
      <c r="F2823">
        <v>22.29</v>
      </c>
      <c r="G2823">
        <f t="shared" si="233"/>
        <v>22.29</v>
      </c>
      <c r="H2823">
        <f>ABS(E2823-Observed!M2825)</f>
        <v>1.1999999999999993</v>
      </c>
      <c r="I2823">
        <f t="shared" si="234"/>
        <v>1.1999999999999993</v>
      </c>
      <c r="J2823">
        <f>(E2823-Observed!M2825)^2</f>
        <v>1.4399999999999984</v>
      </c>
      <c r="K2823">
        <f t="shared" si="235"/>
        <v>1.4399999999999984</v>
      </c>
      <c r="L2823">
        <f>IF(ISNA(E2823-Observed!M2825),"",E2823-Observed!M2825)</f>
        <v>-1.1999999999999993</v>
      </c>
    </row>
    <row r="2824" spans="1:12" x14ac:dyDescent="0.25">
      <c r="A2824" s="8">
        <f t="shared" si="231"/>
        <v>42587.5</v>
      </c>
      <c r="B2824">
        <v>14828.5</v>
      </c>
      <c r="C2824">
        <v>2824</v>
      </c>
      <c r="D2824">
        <f>'Raw Mod'!F2824</f>
        <v>21.41</v>
      </c>
      <c r="E2824">
        <f t="shared" si="232"/>
        <v>21.41</v>
      </c>
      <c r="F2824">
        <v>22.16</v>
      </c>
      <c r="G2824">
        <f t="shared" si="233"/>
        <v>22.16</v>
      </c>
      <c r="H2824">
        <f>ABS(E2824-Observed!M2826)</f>
        <v>1.1269999999999989</v>
      </c>
      <c r="I2824">
        <f t="shared" si="234"/>
        <v>1.1269999999999989</v>
      </c>
      <c r="J2824">
        <f>(E2824-Observed!M2826)^2</f>
        <v>1.2701289999999974</v>
      </c>
      <c r="K2824">
        <f t="shared" si="235"/>
        <v>1.2701289999999974</v>
      </c>
      <c r="L2824">
        <f>IF(ISNA(E2824-Observed!M2826),"",E2824-Observed!M2826)</f>
        <v>-1.1269999999999989</v>
      </c>
    </row>
    <row r="2825" spans="1:12" x14ac:dyDescent="0.25">
      <c r="A2825" s="8">
        <f t="shared" si="231"/>
        <v>42587.627</v>
      </c>
      <c r="B2825">
        <v>14828.627</v>
      </c>
      <c r="C2825">
        <v>2825</v>
      </c>
      <c r="D2825">
        <f>'Raw Mod'!F2825</f>
        <v>21.66</v>
      </c>
      <c r="E2825">
        <f t="shared" si="232"/>
        <v>21.66</v>
      </c>
      <c r="F2825">
        <v>22.07</v>
      </c>
      <c r="G2825">
        <f t="shared" si="233"/>
        <v>22.07</v>
      </c>
      <c r="H2825">
        <f>ABS(E2825-Observed!M2827)</f>
        <v>0.9009999999999998</v>
      </c>
      <c r="I2825">
        <f t="shared" si="234"/>
        <v>0.9009999999999998</v>
      </c>
      <c r="J2825">
        <f>(E2825-Observed!M2827)^2</f>
        <v>0.81180099999999966</v>
      </c>
      <c r="K2825">
        <f t="shared" si="235"/>
        <v>0.81180099999999966</v>
      </c>
      <c r="L2825">
        <f>IF(ISNA(E2825-Observed!M2827),"",E2825-Observed!M2827)</f>
        <v>-0.9009999999999998</v>
      </c>
    </row>
    <row r="2826" spans="1:12" x14ac:dyDescent="0.25">
      <c r="A2826" s="8">
        <f t="shared" si="231"/>
        <v>42587.75</v>
      </c>
      <c r="B2826">
        <v>14828.75</v>
      </c>
      <c r="C2826">
        <v>2826</v>
      </c>
      <c r="D2826">
        <f>'Raw Mod'!F2826</f>
        <v>21.66</v>
      </c>
      <c r="E2826">
        <f t="shared" si="232"/>
        <v>21.66</v>
      </c>
      <c r="F2826">
        <v>22</v>
      </c>
      <c r="G2826">
        <f t="shared" si="233"/>
        <v>22</v>
      </c>
      <c r="H2826">
        <f>ABS(E2826-Observed!M2828)</f>
        <v>0.75700000000000145</v>
      </c>
      <c r="I2826">
        <f t="shared" si="234"/>
        <v>0.75700000000000145</v>
      </c>
      <c r="J2826">
        <f>(E2826-Observed!M2828)^2</f>
        <v>0.57304900000000214</v>
      </c>
      <c r="K2826">
        <f t="shared" si="235"/>
        <v>0.57304900000000214</v>
      </c>
      <c r="L2826">
        <f>IF(ISNA(E2826-Observed!M2828),"",E2826-Observed!M2828)</f>
        <v>-0.75700000000000145</v>
      </c>
    </row>
    <row r="2827" spans="1:12" x14ac:dyDescent="0.25">
      <c r="A2827" s="8">
        <f t="shared" si="231"/>
        <v>42587.877</v>
      </c>
      <c r="B2827">
        <v>14828.877</v>
      </c>
      <c r="C2827">
        <v>2827</v>
      </c>
      <c r="D2827">
        <f>'Raw Mod'!F2827</f>
        <v>21.67</v>
      </c>
      <c r="E2827">
        <f t="shared" si="232"/>
        <v>21.67</v>
      </c>
      <c r="F2827">
        <v>22</v>
      </c>
      <c r="G2827">
        <f t="shared" si="233"/>
        <v>22</v>
      </c>
      <c r="H2827">
        <f>ABS(E2827-Observed!M2829)</f>
        <v>1.25</v>
      </c>
      <c r="I2827">
        <f t="shared" si="234"/>
        <v>1.25</v>
      </c>
      <c r="J2827">
        <f>(E2827-Observed!M2829)^2</f>
        <v>1.5625</v>
      </c>
      <c r="K2827">
        <f t="shared" si="235"/>
        <v>1.5625</v>
      </c>
      <c r="L2827">
        <f>IF(ISNA(E2827-Observed!M2829),"",E2827-Observed!M2829)</f>
        <v>-1.25</v>
      </c>
    </row>
    <row r="2828" spans="1:12" x14ac:dyDescent="0.25">
      <c r="A2828" s="8">
        <f t="shared" si="231"/>
        <v>42588</v>
      </c>
      <c r="B2828">
        <v>14829</v>
      </c>
      <c r="C2828">
        <v>2828</v>
      </c>
      <c r="D2828">
        <f>'Raw Mod'!F2828</f>
        <v>21.69</v>
      </c>
      <c r="E2828">
        <f t="shared" si="232"/>
        <v>21.69</v>
      </c>
      <c r="F2828">
        <v>22.02</v>
      </c>
      <c r="G2828">
        <f t="shared" si="233"/>
        <v>22.02</v>
      </c>
      <c r="H2828">
        <f>ABS(E2828-Observed!M2830)</f>
        <v>1.3979999999999997</v>
      </c>
      <c r="I2828">
        <f t="shared" si="234"/>
        <v>1.3979999999999997</v>
      </c>
      <c r="J2828">
        <f>(E2828-Observed!M2830)^2</f>
        <v>1.9544039999999991</v>
      </c>
      <c r="K2828">
        <f t="shared" si="235"/>
        <v>1.9544039999999991</v>
      </c>
      <c r="L2828">
        <f>IF(ISNA(E2828-Observed!M2830),"",E2828-Observed!M2830)</f>
        <v>-1.3979999999999997</v>
      </c>
    </row>
    <row r="2829" spans="1:12" x14ac:dyDescent="0.25">
      <c r="A2829" s="8">
        <f t="shared" si="231"/>
        <v>42588.125</v>
      </c>
      <c r="B2829">
        <v>14829.125</v>
      </c>
      <c r="C2829">
        <v>2829</v>
      </c>
      <c r="D2829">
        <f>'Raw Mod'!F2829</f>
        <v>21.77</v>
      </c>
      <c r="E2829">
        <f t="shared" si="232"/>
        <v>21.77</v>
      </c>
      <c r="F2829">
        <v>22.1</v>
      </c>
      <c r="G2829">
        <f t="shared" si="233"/>
        <v>22.1</v>
      </c>
      <c r="H2829">
        <f>ABS(E2829-Observed!M2831)</f>
        <v>1.2940000000000005</v>
      </c>
      <c r="I2829">
        <f t="shared" si="234"/>
        <v>1.2940000000000005</v>
      </c>
      <c r="J2829">
        <f>(E2829-Observed!M2831)^2</f>
        <v>1.6744360000000011</v>
      </c>
      <c r="K2829">
        <f t="shared" si="235"/>
        <v>1.6744360000000011</v>
      </c>
      <c r="L2829">
        <f>IF(ISNA(E2829-Observed!M2831),"",E2829-Observed!M2831)</f>
        <v>-1.2940000000000005</v>
      </c>
    </row>
    <row r="2830" spans="1:12" x14ac:dyDescent="0.25">
      <c r="A2830" s="8">
        <f t="shared" si="231"/>
        <v>42588.25</v>
      </c>
      <c r="B2830">
        <v>14829.25</v>
      </c>
      <c r="C2830">
        <v>2830</v>
      </c>
      <c r="D2830">
        <f>'Raw Mod'!F2830</f>
        <v>21.86</v>
      </c>
      <c r="E2830">
        <f t="shared" si="232"/>
        <v>21.86</v>
      </c>
      <c r="F2830">
        <v>22.08</v>
      </c>
      <c r="G2830">
        <f t="shared" si="233"/>
        <v>22.08</v>
      </c>
      <c r="H2830">
        <f>ABS(E2830-Observed!M2832)</f>
        <v>1.2040000000000006</v>
      </c>
      <c r="I2830">
        <f t="shared" si="234"/>
        <v>1.2040000000000006</v>
      </c>
      <c r="J2830">
        <f>(E2830-Observed!M2832)^2</f>
        <v>1.4496160000000016</v>
      </c>
      <c r="K2830">
        <f t="shared" si="235"/>
        <v>1.4496160000000016</v>
      </c>
      <c r="L2830">
        <f>IF(ISNA(E2830-Observed!M2832),"",E2830-Observed!M2832)</f>
        <v>-1.2040000000000006</v>
      </c>
    </row>
    <row r="2831" spans="1:12" x14ac:dyDescent="0.25">
      <c r="A2831" s="8">
        <f t="shared" si="231"/>
        <v>42588.375</v>
      </c>
      <c r="B2831">
        <v>14829.375</v>
      </c>
      <c r="C2831">
        <v>2831</v>
      </c>
      <c r="D2831">
        <f>'Raw Mod'!F2831</f>
        <v>21.99</v>
      </c>
      <c r="E2831">
        <f t="shared" si="232"/>
        <v>21.99</v>
      </c>
      <c r="F2831">
        <v>22.2</v>
      </c>
      <c r="G2831">
        <f t="shared" si="233"/>
        <v>22.2</v>
      </c>
      <c r="H2831">
        <f>ABS(E2831-Observed!M2833)</f>
        <v>1.1940000000000026</v>
      </c>
      <c r="I2831">
        <f t="shared" si="234"/>
        <v>1.1940000000000026</v>
      </c>
      <c r="J2831">
        <f>(E2831-Observed!M2833)^2</f>
        <v>1.4256360000000063</v>
      </c>
      <c r="K2831">
        <f t="shared" si="235"/>
        <v>1.4256360000000063</v>
      </c>
      <c r="L2831">
        <f>IF(ISNA(E2831-Observed!M2833),"",E2831-Observed!M2833)</f>
        <v>-1.1940000000000026</v>
      </c>
    </row>
    <row r="2832" spans="1:12" x14ac:dyDescent="0.25">
      <c r="A2832" s="8">
        <f t="shared" si="231"/>
        <v>42588.5</v>
      </c>
      <c r="B2832">
        <v>14829.5</v>
      </c>
      <c r="C2832">
        <v>2832</v>
      </c>
      <c r="D2832">
        <f>'Raw Mod'!F2832</f>
        <v>21.99</v>
      </c>
      <c r="E2832">
        <f t="shared" si="232"/>
        <v>21.99</v>
      </c>
      <c r="F2832">
        <v>22.26</v>
      </c>
      <c r="G2832">
        <f t="shared" si="233"/>
        <v>22.26</v>
      </c>
      <c r="H2832">
        <f>ABS(E2832-Observed!M2834)</f>
        <v>1.1219999999999999</v>
      </c>
      <c r="I2832">
        <f t="shared" si="234"/>
        <v>1.1219999999999999</v>
      </c>
      <c r="J2832">
        <f>(E2832-Observed!M2834)^2</f>
        <v>1.2588839999999997</v>
      </c>
      <c r="K2832">
        <f t="shared" si="235"/>
        <v>1.2588839999999997</v>
      </c>
      <c r="L2832">
        <f>IF(ISNA(E2832-Observed!M2834),"",E2832-Observed!M2834)</f>
        <v>-1.1219999999999999</v>
      </c>
    </row>
    <row r="2833" spans="1:12" x14ac:dyDescent="0.25">
      <c r="A2833" s="8">
        <f t="shared" si="231"/>
        <v>42588.627</v>
      </c>
      <c r="B2833">
        <v>14829.627</v>
      </c>
      <c r="C2833">
        <v>2833</v>
      </c>
      <c r="D2833">
        <f>'Raw Mod'!F2833</f>
        <v>21.9</v>
      </c>
      <c r="E2833">
        <f t="shared" si="232"/>
        <v>21.9</v>
      </c>
      <c r="F2833">
        <v>22.27</v>
      </c>
      <c r="G2833">
        <f t="shared" si="233"/>
        <v>22.27</v>
      </c>
      <c r="H2833">
        <f>ABS(E2833-Observed!M2835)</f>
        <v>1.2360000000000007</v>
      </c>
      <c r="I2833">
        <f t="shared" si="234"/>
        <v>1.2360000000000007</v>
      </c>
      <c r="J2833">
        <f>(E2833-Observed!M2835)^2</f>
        <v>1.5276960000000017</v>
      </c>
      <c r="K2833">
        <f t="shared" si="235"/>
        <v>1.5276960000000017</v>
      </c>
      <c r="L2833">
        <f>IF(ISNA(E2833-Observed!M2835),"",E2833-Observed!M2835)</f>
        <v>-1.2360000000000007</v>
      </c>
    </row>
    <row r="2834" spans="1:12" x14ac:dyDescent="0.25">
      <c r="A2834" s="8">
        <f t="shared" si="231"/>
        <v>42588.75</v>
      </c>
      <c r="B2834">
        <v>14829.75</v>
      </c>
      <c r="C2834">
        <v>2834</v>
      </c>
      <c r="D2834">
        <f>'Raw Mod'!F2834</f>
        <v>21.62</v>
      </c>
      <c r="E2834">
        <f t="shared" si="232"/>
        <v>21.62</v>
      </c>
      <c r="F2834">
        <v>22.23</v>
      </c>
      <c r="G2834">
        <f t="shared" si="233"/>
        <v>22.23</v>
      </c>
      <c r="H2834">
        <f>ABS(E2834-Observed!M2836)</f>
        <v>1.5399999999999991</v>
      </c>
      <c r="I2834">
        <f t="shared" si="234"/>
        <v>1.5399999999999991</v>
      </c>
      <c r="J2834">
        <f>(E2834-Observed!M2836)^2</f>
        <v>2.3715999999999973</v>
      </c>
      <c r="K2834">
        <f t="shared" si="235"/>
        <v>2.3715999999999973</v>
      </c>
      <c r="L2834">
        <f>IF(ISNA(E2834-Observed!M2836),"",E2834-Observed!M2836)</f>
        <v>-1.5399999999999991</v>
      </c>
    </row>
    <row r="2835" spans="1:12" x14ac:dyDescent="0.25">
      <c r="A2835" s="8">
        <f t="shared" si="231"/>
        <v>42588.877</v>
      </c>
      <c r="B2835">
        <v>14829.877</v>
      </c>
      <c r="C2835">
        <v>2835</v>
      </c>
      <c r="D2835">
        <f>'Raw Mod'!F2835</f>
        <v>21.66</v>
      </c>
      <c r="E2835">
        <f t="shared" si="232"/>
        <v>21.66</v>
      </c>
      <c r="F2835">
        <v>22.2</v>
      </c>
      <c r="G2835">
        <f t="shared" si="233"/>
        <v>22.2</v>
      </c>
      <c r="H2835">
        <f>ABS(E2835-Observed!M2837)</f>
        <v>1.5960000000000001</v>
      </c>
      <c r="I2835">
        <f t="shared" si="234"/>
        <v>1.5960000000000001</v>
      </c>
      <c r="J2835">
        <f>(E2835-Observed!M2837)^2</f>
        <v>2.5472160000000001</v>
      </c>
      <c r="K2835">
        <f t="shared" si="235"/>
        <v>2.5472160000000001</v>
      </c>
      <c r="L2835">
        <f>IF(ISNA(E2835-Observed!M2837),"",E2835-Observed!M2837)</f>
        <v>-1.5960000000000001</v>
      </c>
    </row>
    <row r="2836" spans="1:12" x14ac:dyDescent="0.25">
      <c r="A2836" s="8">
        <f t="shared" si="231"/>
        <v>42589</v>
      </c>
      <c r="B2836">
        <v>14830</v>
      </c>
      <c r="C2836">
        <v>2836</v>
      </c>
      <c r="D2836">
        <f>'Raw Mod'!F2836</f>
        <v>22.06</v>
      </c>
      <c r="E2836">
        <f t="shared" si="232"/>
        <v>22.06</v>
      </c>
      <c r="F2836">
        <v>22.5</v>
      </c>
      <c r="G2836">
        <f t="shared" si="233"/>
        <v>22.5</v>
      </c>
      <c r="H2836">
        <f>ABS(E2836-Observed!M2838)</f>
        <v>1.2200000000000024</v>
      </c>
      <c r="I2836">
        <f t="shared" si="234"/>
        <v>1.2200000000000024</v>
      </c>
      <c r="J2836">
        <f>(E2836-Observed!M2838)^2</f>
        <v>1.4884000000000059</v>
      </c>
      <c r="K2836">
        <f t="shared" si="235"/>
        <v>1.4884000000000059</v>
      </c>
      <c r="L2836">
        <f>IF(ISNA(E2836-Observed!M2838),"",E2836-Observed!M2838)</f>
        <v>-1.2200000000000024</v>
      </c>
    </row>
    <row r="2837" spans="1:12" x14ac:dyDescent="0.25">
      <c r="A2837" s="8">
        <f t="shared" si="231"/>
        <v>42589.125</v>
      </c>
      <c r="B2837">
        <v>14830.125</v>
      </c>
      <c r="C2837">
        <v>2837</v>
      </c>
      <c r="D2837">
        <f>'Raw Mod'!F2837</f>
        <v>22.04</v>
      </c>
      <c r="E2837">
        <f t="shared" si="232"/>
        <v>22.04</v>
      </c>
      <c r="F2837">
        <v>22.48</v>
      </c>
      <c r="G2837">
        <f t="shared" si="233"/>
        <v>22.48</v>
      </c>
      <c r="H2837">
        <f>ABS(E2837-Observed!M2839)</f>
        <v>0.90399999999999991</v>
      </c>
      <c r="I2837">
        <f t="shared" si="234"/>
        <v>0.90399999999999991</v>
      </c>
      <c r="J2837">
        <f>(E2837-Observed!M2839)^2</f>
        <v>0.81721599999999983</v>
      </c>
      <c r="K2837">
        <f t="shared" si="235"/>
        <v>0.81721599999999983</v>
      </c>
      <c r="L2837">
        <f>IF(ISNA(E2837-Observed!M2839),"",E2837-Observed!M2839)</f>
        <v>-0.90399999999999991</v>
      </c>
    </row>
    <row r="2838" spans="1:12" x14ac:dyDescent="0.25">
      <c r="A2838" s="8">
        <f t="shared" si="231"/>
        <v>42589.25</v>
      </c>
      <c r="B2838">
        <v>14830.25</v>
      </c>
      <c r="C2838">
        <v>2838</v>
      </c>
      <c r="D2838">
        <f>'Raw Mod'!F2838</f>
        <v>22.09</v>
      </c>
      <c r="E2838">
        <f t="shared" si="232"/>
        <v>22.09</v>
      </c>
      <c r="F2838">
        <v>22.37</v>
      </c>
      <c r="G2838">
        <f t="shared" si="233"/>
        <v>22.37</v>
      </c>
      <c r="H2838">
        <f>ABS(E2838-Observed!M2840)</f>
        <v>0.94999999999999929</v>
      </c>
      <c r="I2838">
        <f t="shared" si="234"/>
        <v>0.94999999999999929</v>
      </c>
      <c r="J2838">
        <f>(E2838-Observed!M2840)^2</f>
        <v>0.90249999999999864</v>
      </c>
      <c r="K2838">
        <f t="shared" si="235"/>
        <v>0.90249999999999864</v>
      </c>
      <c r="L2838">
        <f>IF(ISNA(E2838-Observed!M2840),"",E2838-Observed!M2840)</f>
        <v>-0.94999999999999929</v>
      </c>
    </row>
    <row r="2839" spans="1:12" x14ac:dyDescent="0.25">
      <c r="A2839" s="8">
        <f t="shared" si="231"/>
        <v>42589.375</v>
      </c>
      <c r="B2839">
        <v>14830.375</v>
      </c>
      <c r="C2839">
        <v>2839</v>
      </c>
      <c r="D2839">
        <f>'Raw Mod'!F2839</f>
        <v>22.15</v>
      </c>
      <c r="E2839">
        <f t="shared" si="232"/>
        <v>22.15</v>
      </c>
      <c r="F2839">
        <v>22.49</v>
      </c>
      <c r="G2839">
        <f t="shared" si="233"/>
        <v>22.49</v>
      </c>
      <c r="H2839">
        <f>ABS(E2839-Observed!M2841)</f>
        <v>1.0579999999999998</v>
      </c>
      <c r="I2839">
        <f t="shared" si="234"/>
        <v>1.0579999999999998</v>
      </c>
      <c r="J2839">
        <f>(E2839-Observed!M2841)^2</f>
        <v>1.1193639999999996</v>
      </c>
      <c r="K2839">
        <f t="shared" si="235"/>
        <v>1.1193639999999996</v>
      </c>
      <c r="L2839">
        <f>IF(ISNA(E2839-Observed!M2841),"",E2839-Observed!M2841)</f>
        <v>-1.0579999999999998</v>
      </c>
    </row>
    <row r="2840" spans="1:12" x14ac:dyDescent="0.25">
      <c r="A2840" s="8">
        <f t="shared" si="231"/>
        <v>42589.5</v>
      </c>
      <c r="B2840">
        <v>14830.5</v>
      </c>
      <c r="C2840">
        <v>2840</v>
      </c>
      <c r="D2840">
        <f>'Raw Mod'!F2840</f>
        <v>22.24</v>
      </c>
      <c r="E2840">
        <f t="shared" si="232"/>
        <v>22.24</v>
      </c>
      <c r="F2840">
        <v>22.52</v>
      </c>
      <c r="G2840">
        <f t="shared" si="233"/>
        <v>22.52</v>
      </c>
      <c r="H2840">
        <f>ABS(E2840-Observed!M2842)</f>
        <v>0.87199999999999989</v>
      </c>
      <c r="I2840">
        <f t="shared" si="234"/>
        <v>0.87199999999999989</v>
      </c>
      <c r="J2840">
        <f>(E2840-Observed!M2842)^2</f>
        <v>0.76038399999999984</v>
      </c>
      <c r="K2840">
        <f t="shared" si="235"/>
        <v>0.76038399999999984</v>
      </c>
      <c r="L2840">
        <f>IF(ISNA(E2840-Observed!M2842),"",E2840-Observed!M2842)</f>
        <v>-0.87199999999999989</v>
      </c>
    </row>
    <row r="2841" spans="1:12" x14ac:dyDescent="0.25">
      <c r="A2841" s="8">
        <f t="shared" si="231"/>
        <v>42589.627</v>
      </c>
      <c r="B2841">
        <v>14830.627</v>
      </c>
      <c r="C2841">
        <v>2841</v>
      </c>
      <c r="D2841">
        <f>'Raw Mod'!F2841</f>
        <v>22.32</v>
      </c>
      <c r="E2841">
        <f t="shared" si="232"/>
        <v>22.32</v>
      </c>
      <c r="F2841">
        <v>22.61</v>
      </c>
      <c r="G2841">
        <f t="shared" si="233"/>
        <v>22.61</v>
      </c>
      <c r="H2841">
        <f>ABS(E2841-Observed!M2843)</f>
        <v>0.74399999999999977</v>
      </c>
      <c r="I2841">
        <f t="shared" si="234"/>
        <v>0.74399999999999977</v>
      </c>
      <c r="J2841">
        <f>(E2841-Observed!M2843)^2</f>
        <v>0.55353599999999969</v>
      </c>
      <c r="K2841">
        <f t="shared" si="235"/>
        <v>0.55353599999999969</v>
      </c>
      <c r="L2841">
        <f>IF(ISNA(E2841-Observed!M2843),"",E2841-Observed!M2843)</f>
        <v>-0.74399999999999977</v>
      </c>
    </row>
    <row r="2842" spans="1:12" x14ac:dyDescent="0.25">
      <c r="A2842" s="8">
        <f t="shared" si="231"/>
        <v>42589.75</v>
      </c>
      <c r="B2842">
        <v>14830.75</v>
      </c>
      <c r="C2842">
        <v>2842</v>
      </c>
      <c r="D2842">
        <f>'Raw Mod'!F2842</f>
        <v>22.38</v>
      </c>
      <c r="E2842">
        <f t="shared" si="232"/>
        <v>22.38</v>
      </c>
      <c r="F2842">
        <v>22.71</v>
      </c>
      <c r="G2842">
        <f t="shared" si="233"/>
        <v>22.71</v>
      </c>
      <c r="H2842">
        <f>ABS(E2842-Observed!M2844)</f>
        <v>0.92399999999999949</v>
      </c>
      <c r="I2842">
        <f t="shared" si="234"/>
        <v>0.92399999999999949</v>
      </c>
      <c r="J2842">
        <f>(E2842-Observed!M2844)^2</f>
        <v>0.85377599999999909</v>
      </c>
      <c r="K2842">
        <f t="shared" si="235"/>
        <v>0.85377599999999909</v>
      </c>
      <c r="L2842">
        <f>IF(ISNA(E2842-Observed!M2844),"",E2842-Observed!M2844)</f>
        <v>-0.92399999999999949</v>
      </c>
    </row>
    <row r="2843" spans="1:12" x14ac:dyDescent="0.25">
      <c r="A2843" s="8">
        <f t="shared" si="231"/>
        <v>42589.877</v>
      </c>
      <c r="B2843">
        <v>14830.877</v>
      </c>
      <c r="C2843">
        <v>2843</v>
      </c>
      <c r="D2843">
        <f>'Raw Mod'!F2843</f>
        <v>22.36</v>
      </c>
      <c r="E2843">
        <f t="shared" si="232"/>
        <v>22.36</v>
      </c>
      <c r="F2843">
        <v>22.72</v>
      </c>
      <c r="G2843">
        <f t="shared" si="233"/>
        <v>22.72</v>
      </c>
      <c r="H2843">
        <f>ABS(E2843-Observed!M2845)</f>
        <v>1.0160000000000018</v>
      </c>
      <c r="I2843">
        <f t="shared" si="234"/>
        <v>1.0160000000000018</v>
      </c>
      <c r="J2843">
        <f>(E2843-Observed!M2845)^2</f>
        <v>1.0322560000000036</v>
      </c>
      <c r="K2843">
        <f t="shared" si="235"/>
        <v>1.0322560000000036</v>
      </c>
      <c r="L2843">
        <f>IF(ISNA(E2843-Observed!M2845),"",E2843-Observed!M2845)</f>
        <v>-1.0160000000000018</v>
      </c>
    </row>
    <row r="2844" spans="1:12" x14ac:dyDescent="0.25">
      <c r="A2844" s="8">
        <f t="shared" si="231"/>
        <v>42590</v>
      </c>
      <c r="B2844">
        <v>14831</v>
      </c>
      <c r="C2844">
        <v>2844</v>
      </c>
      <c r="D2844">
        <f>'Raw Mod'!F2844</f>
        <v>22.33</v>
      </c>
      <c r="E2844">
        <f t="shared" si="232"/>
        <v>22.33</v>
      </c>
      <c r="F2844">
        <v>22.72</v>
      </c>
      <c r="G2844">
        <f t="shared" si="233"/>
        <v>22.72</v>
      </c>
      <c r="H2844">
        <f>ABS(E2844-Observed!M2846)</f>
        <v>1.1910000000000025</v>
      </c>
      <c r="I2844">
        <f t="shared" si="234"/>
        <v>1.1910000000000025</v>
      </c>
      <c r="J2844">
        <f>(E2844-Observed!M2846)^2</f>
        <v>1.4184810000000059</v>
      </c>
      <c r="K2844">
        <f t="shared" si="235"/>
        <v>1.4184810000000059</v>
      </c>
      <c r="L2844">
        <f>IF(ISNA(E2844-Observed!M2846),"",E2844-Observed!M2846)</f>
        <v>-1.1910000000000025</v>
      </c>
    </row>
    <row r="2845" spans="1:12" x14ac:dyDescent="0.25">
      <c r="A2845" s="8">
        <f t="shared" si="231"/>
        <v>42590.125</v>
      </c>
      <c r="B2845">
        <v>14831.125</v>
      </c>
      <c r="C2845">
        <v>2845</v>
      </c>
      <c r="D2845">
        <f>'Raw Mod'!F2845</f>
        <v>22.43</v>
      </c>
      <c r="E2845">
        <f t="shared" si="232"/>
        <v>22.43</v>
      </c>
      <c r="F2845">
        <v>22.82</v>
      </c>
      <c r="G2845">
        <f t="shared" si="233"/>
        <v>22.82</v>
      </c>
      <c r="H2845">
        <f>ABS(E2845-Observed!M2847)</f>
        <v>1.0670000000000002</v>
      </c>
      <c r="I2845">
        <f t="shared" si="234"/>
        <v>1.0670000000000002</v>
      </c>
      <c r="J2845">
        <f>(E2845-Observed!M2847)^2</f>
        <v>1.1384890000000003</v>
      </c>
      <c r="K2845">
        <f t="shared" si="235"/>
        <v>1.1384890000000003</v>
      </c>
      <c r="L2845">
        <f>IF(ISNA(E2845-Observed!M2847),"",E2845-Observed!M2847)</f>
        <v>-1.0670000000000002</v>
      </c>
    </row>
    <row r="2846" spans="1:12" x14ac:dyDescent="0.25">
      <c r="A2846" s="8">
        <f t="shared" si="231"/>
        <v>42590.25</v>
      </c>
      <c r="B2846">
        <v>14831.25</v>
      </c>
      <c r="C2846">
        <v>2846</v>
      </c>
      <c r="D2846">
        <f>'Raw Mod'!F2846</f>
        <v>22.17</v>
      </c>
      <c r="E2846">
        <f t="shared" si="232"/>
        <v>22.17</v>
      </c>
      <c r="F2846">
        <v>22.54</v>
      </c>
      <c r="G2846">
        <f t="shared" si="233"/>
        <v>22.54</v>
      </c>
      <c r="H2846">
        <f>ABS(E2846-Observed!M2848)</f>
        <v>1.2779999999999987</v>
      </c>
      <c r="I2846">
        <f t="shared" si="234"/>
        <v>1.2779999999999987</v>
      </c>
      <c r="J2846">
        <f>(E2846-Observed!M2848)^2</f>
        <v>1.6332839999999966</v>
      </c>
      <c r="K2846">
        <f t="shared" si="235"/>
        <v>1.6332839999999966</v>
      </c>
      <c r="L2846">
        <f>IF(ISNA(E2846-Observed!M2848),"",E2846-Observed!M2848)</f>
        <v>-1.2779999999999987</v>
      </c>
    </row>
    <row r="2847" spans="1:12" x14ac:dyDescent="0.25">
      <c r="A2847" s="8">
        <f t="shared" si="231"/>
        <v>42590.377</v>
      </c>
      <c r="B2847">
        <v>14831.377</v>
      </c>
      <c r="C2847">
        <v>2847</v>
      </c>
      <c r="D2847">
        <f>'Raw Mod'!F2847</f>
        <v>22</v>
      </c>
      <c r="E2847">
        <f t="shared" si="232"/>
        <v>22</v>
      </c>
      <c r="F2847">
        <v>22.34</v>
      </c>
      <c r="G2847">
        <f t="shared" si="233"/>
        <v>22.34</v>
      </c>
      <c r="H2847">
        <f>ABS(E2847-Observed!M2849)</f>
        <v>1.4480000000000004</v>
      </c>
      <c r="I2847">
        <f t="shared" si="234"/>
        <v>1.4480000000000004</v>
      </c>
      <c r="J2847">
        <f>(E2847-Observed!M2849)^2</f>
        <v>2.0967040000000012</v>
      </c>
      <c r="K2847">
        <f t="shared" si="235"/>
        <v>2.0967040000000012</v>
      </c>
      <c r="L2847">
        <f>IF(ISNA(E2847-Observed!M2849),"",E2847-Observed!M2849)</f>
        <v>-1.4480000000000004</v>
      </c>
    </row>
    <row r="2848" spans="1:12" x14ac:dyDescent="0.25">
      <c r="A2848" s="8">
        <f t="shared" si="231"/>
        <v>42590.5</v>
      </c>
      <c r="B2848">
        <v>14831.5</v>
      </c>
      <c r="C2848">
        <v>2848</v>
      </c>
      <c r="D2848">
        <f>'Raw Mod'!F2848</f>
        <v>22.14</v>
      </c>
      <c r="E2848">
        <f t="shared" si="232"/>
        <v>22.14</v>
      </c>
      <c r="F2848">
        <v>22.42</v>
      </c>
      <c r="G2848">
        <f t="shared" si="233"/>
        <v>22.42</v>
      </c>
      <c r="H2848">
        <f>ABS(E2848-Observed!M2850)</f>
        <v>1.3079999999999998</v>
      </c>
      <c r="I2848">
        <f t="shared" si="234"/>
        <v>1.3079999999999998</v>
      </c>
      <c r="J2848">
        <f>(E2848-Observed!M2850)^2</f>
        <v>1.7108639999999995</v>
      </c>
      <c r="K2848">
        <f t="shared" si="235"/>
        <v>1.7108639999999995</v>
      </c>
      <c r="L2848">
        <f>IF(ISNA(E2848-Observed!M2850),"",E2848-Observed!M2850)</f>
        <v>-1.3079999999999998</v>
      </c>
    </row>
    <row r="2849" spans="1:12" x14ac:dyDescent="0.25">
      <c r="A2849" s="8">
        <f t="shared" si="231"/>
        <v>42590.626000000004</v>
      </c>
      <c r="B2849">
        <v>14831.626</v>
      </c>
      <c r="C2849">
        <v>2849</v>
      </c>
      <c r="D2849">
        <f>'Raw Mod'!F2849</f>
        <v>22.2</v>
      </c>
      <c r="E2849">
        <f t="shared" si="232"/>
        <v>22.2</v>
      </c>
      <c r="F2849">
        <v>22.49</v>
      </c>
      <c r="G2849">
        <f t="shared" si="233"/>
        <v>22.49</v>
      </c>
      <c r="H2849">
        <f>ABS(E2849-Observed!M2851)</f>
        <v>1.1039999999999992</v>
      </c>
      <c r="I2849">
        <f t="shared" si="234"/>
        <v>1.1039999999999992</v>
      </c>
      <c r="J2849">
        <f>(E2849-Observed!M2851)^2</f>
        <v>1.2188159999999983</v>
      </c>
      <c r="K2849">
        <f t="shared" si="235"/>
        <v>1.2188159999999983</v>
      </c>
      <c r="L2849">
        <f>IF(ISNA(E2849-Observed!M2851),"",E2849-Observed!M2851)</f>
        <v>-1.1039999999999992</v>
      </c>
    </row>
    <row r="2850" spans="1:12" x14ac:dyDescent="0.25">
      <c r="A2850" s="8">
        <f t="shared" si="231"/>
        <v>42590.75</v>
      </c>
      <c r="B2850">
        <v>14831.75</v>
      </c>
      <c r="C2850">
        <v>2850</v>
      </c>
      <c r="D2850">
        <f>'Raw Mod'!F2850</f>
        <v>22.35</v>
      </c>
      <c r="E2850">
        <f t="shared" si="232"/>
        <v>22.35</v>
      </c>
      <c r="F2850">
        <v>22.68</v>
      </c>
      <c r="G2850">
        <f t="shared" si="233"/>
        <v>22.68</v>
      </c>
      <c r="H2850">
        <f>ABS(E2850-Observed!M2852)</f>
        <v>1.0259999999999998</v>
      </c>
      <c r="I2850">
        <f t="shared" si="234"/>
        <v>1.0259999999999998</v>
      </c>
      <c r="J2850">
        <f>(E2850-Observed!M2852)^2</f>
        <v>1.0526759999999995</v>
      </c>
      <c r="K2850">
        <f t="shared" si="235"/>
        <v>1.0526759999999995</v>
      </c>
      <c r="L2850">
        <f>IF(ISNA(E2850-Observed!M2852),"",E2850-Observed!M2852)</f>
        <v>-1.0259999999999998</v>
      </c>
    </row>
    <row r="2851" spans="1:12" x14ac:dyDescent="0.25">
      <c r="A2851" s="8">
        <f t="shared" si="231"/>
        <v>42590.875</v>
      </c>
      <c r="B2851">
        <v>14831.875</v>
      </c>
      <c r="C2851">
        <v>2851</v>
      </c>
      <c r="D2851">
        <f>'Raw Mod'!F2851</f>
        <v>22.43</v>
      </c>
      <c r="E2851">
        <f t="shared" si="232"/>
        <v>22.43</v>
      </c>
      <c r="F2851">
        <v>22.7</v>
      </c>
      <c r="G2851">
        <f t="shared" si="233"/>
        <v>22.7</v>
      </c>
      <c r="H2851">
        <f>ABS(E2851-Observed!M2853)</f>
        <v>1.0910000000000011</v>
      </c>
      <c r="I2851">
        <f t="shared" si="234"/>
        <v>1.0910000000000011</v>
      </c>
      <c r="J2851">
        <f>(E2851-Observed!M2853)^2</f>
        <v>1.1902810000000024</v>
      </c>
      <c r="K2851">
        <f t="shared" si="235"/>
        <v>1.1902810000000024</v>
      </c>
      <c r="L2851">
        <f>IF(ISNA(E2851-Observed!M2853),"",E2851-Observed!M2853)</f>
        <v>-1.0910000000000011</v>
      </c>
    </row>
    <row r="2852" spans="1:12" x14ac:dyDescent="0.25">
      <c r="A2852" s="8">
        <f t="shared" si="231"/>
        <v>42591</v>
      </c>
      <c r="B2852">
        <v>14832</v>
      </c>
      <c r="C2852">
        <v>2852</v>
      </c>
      <c r="D2852">
        <f>'Raw Mod'!F2852</f>
        <v>22.49</v>
      </c>
      <c r="E2852">
        <f t="shared" si="232"/>
        <v>22.49</v>
      </c>
      <c r="F2852">
        <v>22.74</v>
      </c>
      <c r="G2852">
        <f t="shared" si="233"/>
        <v>22.74</v>
      </c>
      <c r="H2852">
        <f>ABS(E2852-Observed!M2854)</f>
        <v>1.1990000000000016</v>
      </c>
      <c r="I2852">
        <f t="shared" si="234"/>
        <v>1.1990000000000016</v>
      </c>
      <c r="J2852">
        <f>(E2852-Observed!M2854)^2</f>
        <v>1.4376010000000039</v>
      </c>
      <c r="K2852">
        <f t="shared" si="235"/>
        <v>1.4376010000000039</v>
      </c>
      <c r="L2852">
        <f>IF(ISNA(E2852-Observed!M2854),"",E2852-Observed!M2854)</f>
        <v>-1.1990000000000016</v>
      </c>
    </row>
    <row r="2853" spans="1:12" x14ac:dyDescent="0.25">
      <c r="A2853" s="8">
        <f t="shared" si="231"/>
        <v>42591.125</v>
      </c>
      <c r="B2853">
        <v>14832.125</v>
      </c>
      <c r="C2853">
        <v>2853</v>
      </c>
      <c r="D2853">
        <f>'Raw Mod'!F2853</f>
        <v>22.28</v>
      </c>
      <c r="E2853">
        <f t="shared" si="232"/>
        <v>22.28</v>
      </c>
      <c r="F2853">
        <v>22.52</v>
      </c>
      <c r="G2853">
        <f t="shared" si="233"/>
        <v>22.52</v>
      </c>
      <c r="H2853">
        <f>ABS(E2853-Observed!M2855)</f>
        <v>1.384999999999998</v>
      </c>
      <c r="I2853">
        <f t="shared" si="234"/>
        <v>1.384999999999998</v>
      </c>
      <c r="J2853">
        <f>(E2853-Observed!M2855)^2</f>
        <v>1.9182249999999945</v>
      </c>
      <c r="K2853">
        <f t="shared" si="235"/>
        <v>1.9182249999999945</v>
      </c>
      <c r="L2853">
        <f>IF(ISNA(E2853-Observed!M2855),"",E2853-Observed!M2855)</f>
        <v>-1.384999999999998</v>
      </c>
    </row>
    <row r="2854" spans="1:12" x14ac:dyDescent="0.25">
      <c r="A2854" s="8">
        <f t="shared" si="231"/>
        <v>42591.25</v>
      </c>
      <c r="B2854">
        <v>14832.25</v>
      </c>
      <c r="C2854">
        <v>2854</v>
      </c>
      <c r="D2854">
        <f>'Raw Mod'!F2854</f>
        <v>22.29</v>
      </c>
      <c r="E2854">
        <f t="shared" si="232"/>
        <v>22.29</v>
      </c>
      <c r="F2854">
        <v>22.52</v>
      </c>
      <c r="G2854">
        <f t="shared" si="233"/>
        <v>22.52</v>
      </c>
      <c r="H2854">
        <f>ABS(E2854-Observed!M2856)</f>
        <v>1.2310000000000016</v>
      </c>
      <c r="I2854">
        <f t="shared" si="234"/>
        <v>1.2310000000000016</v>
      </c>
      <c r="J2854">
        <f>(E2854-Observed!M2856)^2</f>
        <v>1.515361000000004</v>
      </c>
      <c r="K2854">
        <f t="shared" si="235"/>
        <v>1.515361000000004</v>
      </c>
      <c r="L2854">
        <f>IF(ISNA(E2854-Observed!M2856),"",E2854-Observed!M2856)</f>
        <v>-1.2310000000000016</v>
      </c>
    </row>
    <row r="2855" spans="1:12" x14ac:dyDescent="0.25">
      <c r="A2855" s="8">
        <f t="shared" si="231"/>
        <v>42591.377</v>
      </c>
      <c r="B2855">
        <v>14832.377</v>
      </c>
      <c r="C2855">
        <v>2855</v>
      </c>
      <c r="D2855">
        <f>'Raw Mod'!F2855</f>
        <v>22.43</v>
      </c>
      <c r="E2855">
        <f t="shared" si="232"/>
        <v>22.43</v>
      </c>
      <c r="F2855">
        <v>22.68</v>
      </c>
      <c r="G2855">
        <f t="shared" si="233"/>
        <v>22.68</v>
      </c>
      <c r="H2855">
        <f>ABS(E2855-Observed!M2857)</f>
        <v>1.1630000000000003</v>
      </c>
      <c r="I2855">
        <f t="shared" si="234"/>
        <v>1.1630000000000003</v>
      </c>
      <c r="J2855">
        <f>(E2855-Observed!M2857)^2</f>
        <v>1.3525690000000006</v>
      </c>
      <c r="K2855">
        <f t="shared" si="235"/>
        <v>1.3525690000000006</v>
      </c>
      <c r="L2855">
        <f>IF(ISNA(E2855-Observed!M2857),"",E2855-Observed!M2857)</f>
        <v>-1.1630000000000003</v>
      </c>
    </row>
    <row r="2856" spans="1:12" x14ac:dyDescent="0.25">
      <c r="A2856" s="8">
        <f t="shared" si="231"/>
        <v>42591.5</v>
      </c>
      <c r="B2856">
        <v>14832.5</v>
      </c>
      <c r="C2856">
        <v>2856</v>
      </c>
      <c r="D2856">
        <f>'Raw Mod'!F2856</f>
        <v>22.48</v>
      </c>
      <c r="E2856">
        <f t="shared" si="232"/>
        <v>22.48</v>
      </c>
      <c r="F2856">
        <v>22.73</v>
      </c>
      <c r="G2856">
        <f t="shared" si="233"/>
        <v>22.73</v>
      </c>
      <c r="H2856">
        <f>ABS(E2856-Observed!M2858)</f>
        <v>1.0169999999999995</v>
      </c>
      <c r="I2856">
        <f t="shared" si="234"/>
        <v>1.0169999999999995</v>
      </c>
      <c r="J2856">
        <f>(E2856-Observed!M2858)^2</f>
        <v>1.0342889999999989</v>
      </c>
      <c r="K2856">
        <f t="shared" si="235"/>
        <v>1.0342889999999989</v>
      </c>
      <c r="L2856">
        <f>IF(ISNA(E2856-Observed!M2858),"",E2856-Observed!M2858)</f>
        <v>-1.0169999999999995</v>
      </c>
    </row>
    <row r="2857" spans="1:12" x14ac:dyDescent="0.25">
      <c r="A2857" s="8">
        <f t="shared" si="231"/>
        <v>42591.627</v>
      </c>
      <c r="B2857">
        <v>14832.627</v>
      </c>
      <c r="C2857">
        <v>2857</v>
      </c>
      <c r="D2857">
        <f>'Raw Mod'!F2857</f>
        <v>22.56</v>
      </c>
      <c r="E2857">
        <f t="shared" si="232"/>
        <v>22.56</v>
      </c>
      <c r="F2857">
        <v>22.84</v>
      </c>
      <c r="G2857">
        <f t="shared" si="233"/>
        <v>22.84</v>
      </c>
      <c r="H2857">
        <f>ABS(E2857-Observed!M2859)</f>
        <v>0.96100000000000207</v>
      </c>
      <c r="I2857">
        <f t="shared" si="234"/>
        <v>0.96100000000000207</v>
      </c>
      <c r="J2857">
        <f>(E2857-Observed!M2859)^2</f>
        <v>0.92352100000000403</v>
      </c>
      <c r="K2857">
        <f t="shared" si="235"/>
        <v>0.92352100000000403</v>
      </c>
      <c r="L2857">
        <f>IF(ISNA(E2857-Observed!M2859),"",E2857-Observed!M2859)</f>
        <v>-0.96100000000000207</v>
      </c>
    </row>
    <row r="2858" spans="1:12" x14ac:dyDescent="0.25">
      <c r="A2858" s="8">
        <f t="shared" si="231"/>
        <v>42591.75</v>
      </c>
      <c r="B2858">
        <v>14832.75</v>
      </c>
      <c r="C2858">
        <v>2858</v>
      </c>
      <c r="D2858">
        <f>'Raw Mod'!F2858</f>
        <v>22.64</v>
      </c>
      <c r="E2858">
        <f t="shared" si="232"/>
        <v>22.64</v>
      </c>
      <c r="F2858">
        <v>23.13</v>
      </c>
      <c r="G2858">
        <f t="shared" si="233"/>
        <v>23.13</v>
      </c>
      <c r="H2858">
        <f>ABS(E2858-Observed!M2860)</f>
        <v>1.0249999999999986</v>
      </c>
      <c r="I2858">
        <f t="shared" si="234"/>
        <v>1.0249999999999986</v>
      </c>
      <c r="J2858">
        <f>(E2858-Observed!M2860)^2</f>
        <v>1.050624999999997</v>
      </c>
      <c r="K2858">
        <f t="shared" si="235"/>
        <v>1.050624999999997</v>
      </c>
      <c r="L2858">
        <f>IF(ISNA(E2858-Observed!M2860),"",E2858-Observed!M2860)</f>
        <v>-1.0249999999999986</v>
      </c>
    </row>
    <row r="2859" spans="1:12" x14ac:dyDescent="0.25">
      <c r="A2859" s="8">
        <f t="shared" si="231"/>
        <v>42591.875</v>
      </c>
      <c r="B2859">
        <v>14832.875</v>
      </c>
      <c r="C2859">
        <v>2859</v>
      </c>
      <c r="D2859">
        <f>'Raw Mod'!F2859</f>
        <v>22.69</v>
      </c>
      <c r="E2859">
        <f t="shared" si="232"/>
        <v>22.69</v>
      </c>
      <c r="F2859">
        <v>23.2</v>
      </c>
      <c r="G2859">
        <f t="shared" si="233"/>
        <v>23.2</v>
      </c>
      <c r="H2859">
        <f>ABS(E2859-Observed!M2861)</f>
        <v>1.1429999999999971</v>
      </c>
      <c r="I2859">
        <f t="shared" si="234"/>
        <v>1.1429999999999971</v>
      </c>
      <c r="J2859">
        <f>(E2859-Observed!M2861)^2</f>
        <v>1.3064489999999935</v>
      </c>
      <c r="K2859">
        <f t="shared" si="235"/>
        <v>1.3064489999999935</v>
      </c>
      <c r="L2859">
        <f>IF(ISNA(E2859-Observed!M2861),"",E2859-Observed!M2861)</f>
        <v>-1.1429999999999971</v>
      </c>
    </row>
    <row r="2860" spans="1:12" x14ac:dyDescent="0.25">
      <c r="A2860" s="8">
        <f t="shared" si="231"/>
        <v>42592</v>
      </c>
      <c r="B2860">
        <v>14833</v>
      </c>
      <c r="C2860">
        <v>2860</v>
      </c>
      <c r="D2860">
        <f>'Raw Mod'!F2860</f>
        <v>22.6</v>
      </c>
      <c r="E2860">
        <f t="shared" si="232"/>
        <v>22.6</v>
      </c>
      <c r="F2860">
        <v>23.16</v>
      </c>
      <c r="G2860">
        <f t="shared" si="233"/>
        <v>23.16</v>
      </c>
      <c r="H2860">
        <f>ABS(E2860-Observed!M2862)</f>
        <v>1.3299999999999983</v>
      </c>
      <c r="I2860">
        <f t="shared" si="234"/>
        <v>1.3299999999999983</v>
      </c>
      <c r="J2860">
        <f>(E2860-Observed!M2862)^2</f>
        <v>1.7688999999999955</v>
      </c>
      <c r="K2860">
        <f t="shared" si="235"/>
        <v>1.7688999999999955</v>
      </c>
      <c r="L2860">
        <f>IF(ISNA(E2860-Observed!M2862),"",E2860-Observed!M2862)</f>
        <v>-1.3299999999999983</v>
      </c>
    </row>
    <row r="2861" spans="1:12" x14ac:dyDescent="0.25">
      <c r="A2861" s="8">
        <f t="shared" si="231"/>
        <v>42592.127</v>
      </c>
      <c r="B2861">
        <v>14833.127</v>
      </c>
      <c r="C2861">
        <v>2861</v>
      </c>
      <c r="D2861">
        <f>'Raw Mod'!F2861</f>
        <v>22.56</v>
      </c>
      <c r="E2861">
        <f t="shared" si="232"/>
        <v>22.56</v>
      </c>
      <c r="F2861">
        <v>22.92</v>
      </c>
      <c r="G2861">
        <f t="shared" si="233"/>
        <v>22.92</v>
      </c>
      <c r="H2861">
        <f>ABS(E2861-Observed!M2863)</f>
        <v>1.3940000000000019</v>
      </c>
      <c r="I2861">
        <f t="shared" si="234"/>
        <v>1.3940000000000019</v>
      </c>
      <c r="J2861">
        <f>(E2861-Observed!M2863)^2</f>
        <v>1.9432360000000053</v>
      </c>
      <c r="K2861">
        <f t="shared" si="235"/>
        <v>1.9432360000000053</v>
      </c>
      <c r="L2861">
        <f>IF(ISNA(E2861-Observed!M2863),"",E2861-Observed!M2863)</f>
        <v>-1.3940000000000019</v>
      </c>
    </row>
    <row r="2862" spans="1:12" x14ac:dyDescent="0.25">
      <c r="A2862" s="8">
        <f t="shared" si="231"/>
        <v>42592.25</v>
      </c>
      <c r="B2862">
        <v>14833.25</v>
      </c>
      <c r="C2862">
        <v>2862</v>
      </c>
      <c r="D2862">
        <f>'Raw Mod'!F2862</f>
        <v>22.47</v>
      </c>
      <c r="E2862">
        <f t="shared" si="232"/>
        <v>22.47</v>
      </c>
      <c r="F2862">
        <v>22.69</v>
      </c>
      <c r="G2862">
        <f t="shared" si="233"/>
        <v>22.69</v>
      </c>
      <c r="H2862">
        <f>ABS(E2862-Observed!M2864)</f>
        <v>1.1950000000000003</v>
      </c>
      <c r="I2862">
        <f t="shared" si="234"/>
        <v>1.1950000000000003</v>
      </c>
      <c r="J2862">
        <f>(E2862-Observed!M2864)^2</f>
        <v>1.4280250000000008</v>
      </c>
      <c r="K2862">
        <f t="shared" si="235"/>
        <v>1.4280250000000008</v>
      </c>
      <c r="L2862">
        <f>IF(ISNA(E2862-Observed!M2864),"",E2862-Observed!M2864)</f>
        <v>-1.1950000000000003</v>
      </c>
    </row>
    <row r="2863" spans="1:12" x14ac:dyDescent="0.25">
      <c r="A2863" s="8">
        <f t="shared" si="231"/>
        <v>42592.375</v>
      </c>
      <c r="B2863">
        <v>14833.375</v>
      </c>
      <c r="C2863">
        <v>2863</v>
      </c>
      <c r="D2863">
        <f>'Raw Mod'!F2863</f>
        <v>22.57</v>
      </c>
      <c r="E2863">
        <f t="shared" si="232"/>
        <v>22.57</v>
      </c>
      <c r="F2863">
        <v>22.67</v>
      </c>
      <c r="G2863">
        <f t="shared" si="233"/>
        <v>22.67</v>
      </c>
      <c r="H2863">
        <f>ABS(E2863-Observed!M2865)</f>
        <v>1.2149999999999999</v>
      </c>
      <c r="I2863">
        <f t="shared" si="234"/>
        <v>1.2149999999999999</v>
      </c>
      <c r="J2863">
        <f>(E2863-Observed!M2865)^2</f>
        <v>1.4762249999999997</v>
      </c>
      <c r="K2863">
        <f t="shared" si="235"/>
        <v>1.4762249999999997</v>
      </c>
      <c r="L2863">
        <f>IF(ISNA(E2863-Observed!M2865),"",E2863-Observed!M2865)</f>
        <v>-1.2149999999999999</v>
      </c>
    </row>
    <row r="2864" spans="1:12" x14ac:dyDescent="0.25">
      <c r="A2864" s="8">
        <f t="shared" si="231"/>
        <v>42592.5</v>
      </c>
      <c r="B2864">
        <v>14833.5</v>
      </c>
      <c r="C2864">
        <v>2864</v>
      </c>
      <c r="D2864">
        <f>'Raw Mod'!F2864</f>
        <v>22.58</v>
      </c>
      <c r="E2864">
        <f t="shared" si="232"/>
        <v>22.58</v>
      </c>
      <c r="F2864">
        <v>22.67</v>
      </c>
      <c r="G2864">
        <f t="shared" si="233"/>
        <v>22.67</v>
      </c>
      <c r="H2864">
        <f>ABS(E2864-Observed!M2866)</f>
        <v>1.1810000000000009</v>
      </c>
      <c r="I2864">
        <f t="shared" si="234"/>
        <v>1.1810000000000009</v>
      </c>
      <c r="J2864">
        <f>(E2864-Observed!M2866)^2</f>
        <v>1.3947610000000021</v>
      </c>
      <c r="K2864">
        <f t="shared" si="235"/>
        <v>1.3947610000000021</v>
      </c>
      <c r="L2864">
        <f>IF(ISNA(E2864-Observed!M2866),"",E2864-Observed!M2866)</f>
        <v>-1.1810000000000009</v>
      </c>
    </row>
    <row r="2865" spans="1:12" x14ac:dyDescent="0.25">
      <c r="A2865" s="8">
        <f t="shared" si="231"/>
        <v>42592.627</v>
      </c>
      <c r="B2865">
        <v>14833.627</v>
      </c>
      <c r="C2865">
        <v>2865</v>
      </c>
      <c r="D2865">
        <f>'Raw Mod'!F2865</f>
        <v>22.66</v>
      </c>
      <c r="E2865">
        <f t="shared" si="232"/>
        <v>22.66</v>
      </c>
      <c r="F2865">
        <v>22.78</v>
      </c>
      <c r="G2865">
        <f t="shared" si="233"/>
        <v>22.78</v>
      </c>
      <c r="H2865">
        <f>ABS(E2865-Observed!M2867)</f>
        <v>1.125</v>
      </c>
      <c r="I2865">
        <f t="shared" si="234"/>
        <v>1.125</v>
      </c>
      <c r="J2865">
        <f>(E2865-Observed!M2867)^2</f>
        <v>1.265625</v>
      </c>
      <c r="K2865">
        <f t="shared" si="235"/>
        <v>1.265625</v>
      </c>
      <c r="L2865">
        <f>IF(ISNA(E2865-Observed!M2867),"",E2865-Observed!M2867)</f>
        <v>-1.125</v>
      </c>
    </row>
    <row r="2866" spans="1:12" x14ac:dyDescent="0.25">
      <c r="A2866" s="8">
        <f t="shared" si="231"/>
        <v>42592.75</v>
      </c>
      <c r="B2866">
        <v>14833.75</v>
      </c>
      <c r="C2866">
        <v>2866</v>
      </c>
      <c r="D2866">
        <f>'Raw Mod'!F2866</f>
        <v>22.65</v>
      </c>
      <c r="E2866">
        <f t="shared" si="232"/>
        <v>22.65</v>
      </c>
      <c r="F2866">
        <v>22.76</v>
      </c>
      <c r="G2866">
        <f t="shared" si="233"/>
        <v>22.76</v>
      </c>
      <c r="H2866">
        <f>ABS(E2866-Observed!M2868)</f>
        <v>1.1350000000000016</v>
      </c>
      <c r="I2866">
        <f t="shared" si="234"/>
        <v>1.1350000000000016</v>
      </c>
      <c r="J2866">
        <f>(E2866-Observed!M2868)^2</f>
        <v>1.2882250000000035</v>
      </c>
      <c r="K2866">
        <f t="shared" si="235"/>
        <v>1.2882250000000035</v>
      </c>
      <c r="L2866">
        <f>IF(ISNA(E2866-Observed!M2868),"",E2866-Observed!M2868)</f>
        <v>-1.1350000000000016</v>
      </c>
    </row>
    <row r="2867" spans="1:12" x14ac:dyDescent="0.25">
      <c r="A2867" s="8">
        <f t="shared" si="231"/>
        <v>42592.877</v>
      </c>
      <c r="B2867">
        <v>14833.877</v>
      </c>
      <c r="C2867">
        <v>2867</v>
      </c>
      <c r="D2867">
        <f>'Raw Mod'!F2867</f>
        <v>22.77</v>
      </c>
      <c r="E2867">
        <f t="shared" si="232"/>
        <v>22.77</v>
      </c>
      <c r="F2867">
        <v>22.86</v>
      </c>
      <c r="G2867">
        <f t="shared" si="233"/>
        <v>22.86</v>
      </c>
      <c r="H2867">
        <f>ABS(E2867-Observed!M2869)</f>
        <v>1.1600000000000001</v>
      </c>
      <c r="I2867">
        <f t="shared" si="234"/>
        <v>1.1600000000000001</v>
      </c>
      <c r="J2867">
        <f>(E2867-Observed!M2869)^2</f>
        <v>1.3456000000000004</v>
      </c>
      <c r="K2867">
        <f t="shared" si="235"/>
        <v>1.3456000000000004</v>
      </c>
      <c r="L2867">
        <f>IF(ISNA(E2867-Observed!M2869),"",E2867-Observed!M2869)</f>
        <v>-1.1600000000000001</v>
      </c>
    </row>
    <row r="2868" spans="1:12" x14ac:dyDescent="0.25">
      <c r="A2868" s="8">
        <f t="shared" si="231"/>
        <v>42593</v>
      </c>
      <c r="B2868">
        <v>14834</v>
      </c>
      <c r="C2868">
        <v>2868</v>
      </c>
      <c r="D2868">
        <f>'Raw Mod'!F2868</f>
        <v>22.84</v>
      </c>
      <c r="E2868">
        <f t="shared" si="232"/>
        <v>22.84</v>
      </c>
      <c r="F2868">
        <v>22.96</v>
      </c>
      <c r="G2868">
        <f t="shared" si="233"/>
        <v>22.96</v>
      </c>
      <c r="H2868">
        <f>ABS(E2868-Observed!M2870)</f>
        <v>1.3550000000000004</v>
      </c>
      <c r="I2868">
        <f t="shared" si="234"/>
        <v>1.3550000000000004</v>
      </c>
      <c r="J2868">
        <f>(E2868-Observed!M2870)^2</f>
        <v>1.8360250000000011</v>
      </c>
      <c r="K2868">
        <f t="shared" si="235"/>
        <v>1.8360250000000011</v>
      </c>
      <c r="L2868">
        <f>IF(ISNA(E2868-Observed!M2870),"",E2868-Observed!M2870)</f>
        <v>-1.3550000000000004</v>
      </c>
    </row>
    <row r="2869" spans="1:12" x14ac:dyDescent="0.25">
      <c r="A2869" s="8">
        <f t="shared" si="231"/>
        <v>42593.127999999997</v>
      </c>
      <c r="B2869">
        <v>14834.128000000001</v>
      </c>
      <c r="C2869">
        <v>2869</v>
      </c>
      <c r="D2869">
        <f>'Raw Mod'!F2869</f>
        <v>22.86</v>
      </c>
      <c r="E2869">
        <f t="shared" si="232"/>
        <v>22.86</v>
      </c>
      <c r="F2869">
        <v>22.97</v>
      </c>
      <c r="G2869">
        <f t="shared" si="233"/>
        <v>22.97</v>
      </c>
      <c r="H2869">
        <f>ABS(E2869-Observed!M2871)</f>
        <v>1.1660000000000004</v>
      </c>
      <c r="I2869">
        <f t="shared" si="234"/>
        <v>1.1660000000000004</v>
      </c>
      <c r="J2869">
        <f>(E2869-Observed!M2871)^2</f>
        <v>1.3595560000000009</v>
      </c>
      <c r="K2869">
        <f t="shared" si="235"/>
        <v>1.3595560000000009</v>
      </c>
      <c r="L2869">
        <f>IF(ISNA(E2869-Observed!M2871),"",E2869-Observed!M2871)</f>
        <v>-1.1660000000000004</v>
      </c>
    </row>
    <row r="2870" spans="1:12" x14ac:dyDescent="0.25">
      <c r="A2870" s="8">
        <f t="shared" si="231"/>
        <v>42593.25</v>
      </c>
      <c r="B2870">
        <v>14834.25</v>
      </c>
      <c r="C2870">
        <v>2870</v>
      </c>
      <c r="D2870">
        <f>'Raw Mod'!F2870</f>
        <v>22.98</v>
      </c>
      <c r="E2870">
        <f t="shared" si="232"/>
        <v>22.98</v>
      </c>
      <c r="F2870">
        <v>23.1</v>
      </c>
      <c r="G2870">
        <f t="shared" si="233"/>
        <v>23.1</v>
      </c>
      <c r="H2870">
        <f>ABS(E2870-Observed!M2872)</f>
        <v>1.0700000000000003</v>
      </c>
      <c r="I2870">
        <f t="shared" si="234"/>
        <v>1.0700000000000003</v>
      </c>
      <c r="J2870">
        <f>(E2870-Observed!M2872)^2</f>
        <v>1.1449000000000007</v>
      </c>
      <c r="K2870">
        <f t="shared" si="235"/>
        <v>1.1449000000000007</v>
      </c>
      <c r="L2870">
        <f>IF(ISNA(E2870-Observed!M2872),"",E2870-Observed!M2872)</f>
        <v>-1.0700000000000003</v>
      </c>
    </row>
    <row r="2871" spans="1:12" x14ac:dyDescent="0.25">
      <c r="A2871" s="8">
        <f t="shared" si="231"/>
        <v>42593.375</v>
      </c>
      <c r="B2871">
        <v>14834.375</v>
      </c>
      <c r="C2871">
        <v>2871</v>
      </c>
      <c r="D2871">
        <f>'Raw Mod'!F2871</f>
        <v>23.07</v>
      </c>
      <c r="E2871">
        <f t="shared" si="232"/>
        <v>23.07</v>
      </c>
      <c r="F2871">
        <v>23.33</v>
      </c>
      <c r="G2871">
        <f t="shared" si="233"/>
        <v>23.33</v>
      </c>
      <c r="H2871">
        <f>ABS(E2871-Observed!M2873)</f>
        <v>0.88400000000000034</v>
      </c>
      <c r="I2871">
        <f t="shared" si="234"/>
        <v>0.88400000000000034</v>
      </c>
      <c r="J2871">
        <f>(E2871-Observed!M2873)^2</f>
        <v>0.78145600000000059</v>
      </c>
      <c r="K2871">
        <f t="shared" si="235"/>
        <v>0.78145600000000059</v>
      </c>
      <c r="L2871">
        <f>IF(ISNA(E2871-Observed!M2873),"",E2871-Observed!M2873)</f>
        <v>-0.88400000000000034</v>
      </c>
    </row>
    <row r="2872" spans="1:12" x14ac:dyDescent="0.25">
      <c r="A2872" s="8">
        <f t="shared" si="231"/>
        <v>42593.5</v>
      </c>
      <c r="B2872">
        <v>14834.5</v>
      </c>
      <c r="C2872">
        <v>2872</v>
      </c>
      <c r="D2872">
        <f>'Raw Mod'!F2872</f>
        <v>23.16</v>
      </c>
      <c r="E2872">
        <f t="shared" si="232"/>
        <v>23.16</v>
      </c>
      <c r="F2872">
        <v>23.46</v>
      </c>
      <c r="G2872">
        <f t="shared" si="233"/>
        <v>23.46</v>
      </c>
      <c r="H2872">
        <f>ABS(E2872-Observed!M2874)</f>
        <v>0.81800000000000139</v>
      </c>
      <c r="I2872">
        <f t="shared" si="234"/>
        <v>0.81800000000000139</v>
      </c>
      <c r="J2872">
        <f>(E2872-Observed!M2874)^2</f>
        <v>0.66912400000000227</v>
      </c>
      <c r="K2872">
        <f t="shared" si="235"/>
        <v>0.66912400000000227</v>
      </c>
      <c r="L2872">
        <f>IF(ISNA(E2872-Observed!M2874),"",E2872-Observed!M2874)</f>
        <v>-0.81800000000000139</v>
      </c>
    </row>
    <row r="2873" spans="1:12" x14ac:dyDescent="0.25">
      <c r="A2873" s="8">
        <f t="shared" si="231"/>
        <v>42593.627</v>
      </c>
      <c r="B2873">
        <v>14834.627</v>
      </c>
      <c r="C2873">
        <v>2873</v>
      </c>
      <c r="D2873">
        <f>'Raw Mod'!F2873</f>
        <v>23.18</v>
      </c>
      <c r="E2873">
        <f t="shared" si="232"/>
        <v>23.18</v>
      </c>
      <c r="F2873">
        <v>23.5</v>
      </c>
      <c r="G2873">
        <f t="shared" si="233"/>
        <v>23.5</v>
      </c>
      <c r="H2873">
        <f>ABS(E2873-Observed!M2875)</f>
        <v>0.6769999999999996</v>
      </c>
      <c r="I2873">
        <f t="shared" si="234"/>
        <v>0.6769999999999996</v>
      </c>
      <c r="J2873">
        <f>(E2873-Observed!M2875)^2</f>
        <v>0.45832899999999949</v>
      </c>
      <c r="K2873">
        <f t="shared" si="235"/>
        <v>0.45832899999999949</v>
      </c>
      <c r="L2873">
        <f>IF(ISNA(E2873-Observed!M2875),"",E2873-Observed!M2875)</f>
        <v>-0.6769999999999996</v>
      </c>
    </row>
    <row r="2874" spans="1:12" x14ac:dyDescent="0.25">
      <c r="A2874" s="8">
        <f t="shared" si="231"/>
        <v>42593.75</v>
      </c>
      <c r="B2874">
        <v>14834.75</v>
      </c>
      <c r="C2874">
        <v>2874</v>
      </c>
      <c r="D2874">
        <f>'Raw Mod'!F2874</f>
        <v>23.27</v>
      </c>
      <c r="E2874">
        <f t="shared" si="232"/>
        <v>23.27</v>
      </c>
      <c r="F2874">
        <v>23.65</v>
      </c>
      <c r="G2874">
        <f t="shared" si="233"/>
        <v>23.65</v>
      </c>
      <c r="H2874">
        <f>ABS(E2874-Observed!M2876)</f>
        <v>0.66000000000000014</v>
      </c>
      <c r="I2874">
        <f t="shared" si="234"/>
        <v>0.66000000000000014</v>
      </c>
      <c r="J2874">
        <f>(E2874-Observed!M2876)^2</f>
        <v>0.43560000000000021</v>
      </c>
      <c r="K2874">
        <f t="shared" si="235"/>
        <v>0.43560000000000021</v>
      </c>
      <c r="L2874">
        <f>IF(ISNA(E2874-Observed!M2876),"",E2874-Observed!M2876)</f>
        <v>-0.66000000000000014</v>
      </c>
    </row>
    <row r="2875" spans="1:12" x14ac:dyDescent="0.25">
      <c r="A2875" s="8">
        <f t="shared" si="231"/>
        <v>42593.875</v>
      </c>
      <c r="B2875">
        <v>14834.875</v>
      </c>
      <c r="C2875">
        <v>2875</v>
      </c>
      <c r="D2875">
        <f>'Raw Mod'!F2875</f>
        <v>23.2</v>
      </c>
      <c r="E2875">
        <f t="shared" si="232"/>
        <v>23.2</v>
      </c>
      <c r="F2875">
        <v>23.58</v>
      </c>
      <c r="G2875">
        <f t="shared" si="233"/>
        <v>23.58</v>
      </c>
      <c r="H2875">
        <f>ABS(E2875-Observed!M2877)</f>
        <v>0.89799999999999969</v>
      </c>
      <c r="I2875">
        <f t="shared" si="234"/>
        <v>0.89799999999999969</v>
      </c>
      <c r="J2875">
        <f>(E2875-Observed!M2877)^2</f>
        <v>0.80640399999999945</v>
      </c>
      <c r="K2875">
        <f t="shared" si="235"/>
        <v>0.80640399999999945</v>
      </c>
      <c r="L2875">
        <f>IF(ISNA(E2875-Observed!M2877),"",E2875-Observed!M2877)</f>
        <v>-0.89799999999999969</v>
      </c>
    </row>
    <row r="2876" spans="1:12" x14ac:dyDescent="0.25">
      <c r="A2876" s="8">
        <f t="shared" si="231"/>
        <v>42594</v>
      </c>
      <c r="B2876">
        <v>14835</v>
      </c>
      <c r="C2876">
        <v>2876</v>
      </c>
      <c r="D2876">
        <f>'Raw Mod'!F2876</f>
        <v>23.16</v>
      </c>
      <c r="E2876">
        <f t="shared" si="232"/>
        <v>23.16</v>
      </c>
      <c r="F2876">
        <v>23.62</v>
      </c>
      <c r="G2876">
        <f t="shared" si="233"/>
        <v>23.62</v>
      </c>
      <c r="H2876">
        <f>ABS(E2876-Observed!M2878)</f>
        <v>1.0829999999999984</v>
      </c>
      <c r="I2876">
        <f t="shared" si="234"/>
        <v>1.0829999999999984</v>
      </c>
      <c r="J2876">
        <f>(E2876-Observed!M2878)^2</f>
        <v>1.1728889999999965</v>
      </c>
      <c r="K2876">
        <f t="shared" si="235"/>
        <v>1.1728889999999965</v>
      </c>
      <c r="L2876">
        <f>IF(ISNA(E2876-Observed!M2878),"",E2876-Observed!M2878)</f>
        <v>-1.0829999999999984</v>
      </c>
    </row>
    <row r="2877" spans="1:12" x14ac:dyDescent="0.25">
      <c r="A2877" s="8">
        <f t="shared" si="231"/>
        <v>42594.125</v>
      </c>
      <c r="B2877">
        <v>14835.125</v>
      </c>
      <c r="C2877">
        <v>2877</v>
      </c>
      <c r="D2877">
        <f>'Raw Mod'!F2877</f>
        <v>22.89</v>
      </c>
      <c r="E2877">
        <f t="shared" si="232"/>
        <v>22.89</v>
      </c>
      <c r="F2877">
        <v>23.17</v>
      </c>
      <c r="G2877">
        <f t="shared" si="233"/>
        <v>23.17</v>
      </c>
      <c r="H2877">
        <f>ABS(E2877-Observed!M2879)</f>
        <v>1.2560000000000002</v>
      </c>
      <c r="I2877">
        <f t="shared" si="234"/>
        <v>1.2560000000000002</v>
      </c>
      <c r="J2877">
        <f>(E2877-Observed!M2879)^2</f>
        <v>1.5775360000000005</v>
      </c>
      <c r="K2877">
        <f t="shared" si="235"/>
        <v>1.5775360000000005</v>
      </c>
      <c r="L2877">
        <f>IF(ISNA(E2877-Observed!M2879),"",E2877-Observed!M2879)</f>
        <v>-1.2560000000000002</v>
      </c>
    </row>
    <row r="2878" spans="1:12" x14ac:dyDescent="0.25">
      <c r="A2878" s="8">
        <f t="shared" si="231"/>
        <v>42594.25</v>
      </c>
      <c r="B2878">
        <v>14835.25</v>
      </c>
      <c r="C2878">
        <v>2878</v>
      </c>
      <c r="D2878">
        <f>'Raw Mod'!F2878</f>
        <v>22.88</v>
      </c>
      <c r="E2878">
        <f t="shared" si="232"/>
        <v>22.88</v>
      </c>
      <c r="F2878">
        <v>23.11</v>
      </c>
      <c r="G2878">
        <f t="shared" si="233"/>
        <v>23.11</v>
      </c>
      <c r="H2878">
        <f>ABS(E2878-Observed!M2880)</f>
        <v>1.1460000000000008</v>
      </c>
      <c r="I2878">
        <f t="shared" si="234"/>
        <v>1.1460000000000008</v>
      </c>
      <c r="J2878">
        <f>(E2878-Observed!M2880)^2</f>
        <v>1.3133160000000019</v>
      </c>
      <c r="K2878">
        <f t="shared" si="235"/>
        <v>1.3133160000000019</v>
      </c>
      <c r="L2878">
        <f>IF(ISNA(E2878-Observed!M2880),"",E2878-Observed!M2880)</f>
        <v>-1.1460000000000008</v>
      </c>
    </row>
    <row r="2879" spans="1:12" x14ac:dyDescent="0.25">
      <c r="A2879" s="8">
        <f t="shared" si="231"/>
        <v>42594.375</v>
      </c>
      <c r="B2879">
        <v>14835.375</v>
      </c>
      <c r="C2879">
        <v>2879</v>
      </c>
      <c r="D2879">
        <f>'Raw Mod'!F2879</f>
        <v>23.04</v>
      </c>
      <c r="E2879">
        <f t="shared" si="232"/>
        <v>23.04</v>
      </c>
      <c r="F2879">
        <v>23.27</v>
      </c>
      <c r="G2879">
        <f t="shared" si="233"/>
        <v>23.27</v>
      </c>
      <c r="H2879">
        <f>ABS(E2879-Observed!M2881)</f>
        <v>1.1060000000000016</v>
      </c>
      <c r="I2879">
        <f t="shared" si="234"/>
        <v>1.1060000000000016</v>
      </c>
      <c r="J2879">
        <f>(E2879-Observed!M2881)^2</f>
        <v>1.2232360000000035</v>
      </c>
      <c r="K2879">
        <f t="shared" si="235"/>
        <v>1.2232360000000035</v>
      </c>
      <c r="L2879">
        <f>IF(ISNA(E2879-Observed!M2881),"",E2879-Observed!M2881)</f>
        <v>-1.1060000000000016</v>
      </c>
    </row>
    <row r="2880" spans="1:12" x14ac:dyDescent="0.25">
      <c r="A2880" s="8">
        <f t="shared" si="231"/>
        <v>42594.5</v>
      </c>
      <c r="B2880">
        <v>14835.5</v>
      </c>
      <c r="C2880">
        <v>2880</v>
      </c>
      <c r="D2880">
        <f>'Raw Mod'!F2880</f>
        <v>23.15</v>
      </c>
      <c r="E2880">
        <f t="shared" si="232"/>
        <v>23.15</v>
      </c>
      <c r="F2880">
        <v>23.55</v>
      </c>
      <c r="G2880">
        <f t="shared" si="233"/>
        <v>23.55</v>
      </c>
      <c r="H2880">
        <f>ABS(E2880-Observed!M2882)</f>
        <v>0.99600000000000222</v>
      </c>
      <c r="I2880">
        <f t="shared" si="234"/>
        <v>0.99600000000000222</v>
      </c>
      <c r="J2880">
        <f>(E2880-Observed!M2882)^2</f>
        <v>0.99201600000000445</v>
      </c>
      <c r="K2880">
        <f t="shared" si="235"/>
        <v>0.99201600000000445</v>
      </c>
      <c r="L2880">
        <f>IF(ISNA(E2880-Observed!M2882),"",E2880-Observed!M2882)</f>
        <v>-0.99600000000000222</v>
      </c>
    </row>
    <row r="2881" spans="1:12" x14ac:dyDescent="0.25">
      <c r="A2881" s="8">
        <f t="shared" si="231"/>
        <v>42594.627</v>
      </c>
      <c r="B2881">
        <v>14835.627</v>
      </c>
      <c r="C2881">
        <v>2881</v>
      </c>
      <c r="D2881">
        <f>'Raw Mod'!F2881</f>
        <v>23.32</v>
      </c>
      <c r="E2881">
        <f t="shared" si="232"/>
        <v>23.32</v>
      </c>
      <c r="F2881">
        <v>23.73</v>
      </c>
      <c r="G2881">
        <f t="shared" si="233"/>
        <v>23.73</v>
      </c>
      <c r="H2881">
        <f>ABS(E2881-Observed!M2883)</f>
        <v>0.75400000000000134</v>
      </c>
      <c r="I2881">
        <f t="shared" si="234"/>
        <v>0.75400000000000134</v>
      </c>
      <c r="J2881">
        <f>(E2881-Observed!M2883)^2</f>
        <v>0.56851600000000202</v>
      </c>
      <c r="K2881">
        <f t="shared" si="235"/>
        <v>0.56851600000000202</v>
      </c>
      <c r="L2881">
        <f>IF(ISNA(E2881-Observed!M2883),"",E2881-Observed!M2883)</f>
        <v>-0.75400000000000134</v>
      </c>
    </row>
    <row r="2882" spans="1:12" x14ac:dyDescent="0.25">
      <c r="A2882" s="8">
        <f t="shared" si="231"/>
        <v>42594.75</v>
      </c>
      <c r="B2882">
        <v>14835.75</v>
      </c>
      <c r="C2882">
        <v>2882</v>
      </c>
      <c r="D2882">
        <f>'Raw Mod'!F2882</f>
        <v>23.25</v>
      </c>
      <c r="E2882">
        <f t="shared" si="232"/>
        <v>23.25</v>
      </c>
      <c r="F2882">
        <v>23.7</v>
      </c>
      <c r="G2882">
        <f t="shared" si="233"/>
        <v>23.7</v>
      </c>
      <c r="H2882">
        <f>ABS(E2882-Observed!M2884)</f>
        <v>1.0169999999999995</v>
      </c>
      <c r="I2882">
        <f t="shared" si="234"/>
        <v>1.0169999999999995</v>
      </c>
      <c r="J2882">
        <f>(E2882-Observed!M2884)^2</f>
        <v>1.0342889999999989</v>
      </c>
      <c r="K2882">
        <f t="shared" si="235"/>
        <v>1.0342889999999989</v>
      </c>
      <c r="L2882">
        <f>IF(ISNA(E2882-Observed!M2884),"",E2882-Observed!M2884)</f>
        <v>-1.0169999999999995</v>
      </c>
    </row>
    <row r="2883" spans="1:12" x14ac:dyDescent="0.25">
      <c r="A2883" s="8">
        <f t="shared" si="231"/>
        <v>42594.875</v>
      </c>
      <c r="B2883">
        <v>14835.875</v>
      </c>
      <c r="C2883">
        <v>2883</v>
      </c>
      <c r="D2883">
        <f>'Raw Mod'!F2883</f>
        <v>23.3</v>
      </c>
      <c r="E2883">
        <f t="shared" si="232"/>
        <v>23.3</v>
      </c>
      <c r="F2883">
        <v>23.74</v>
      </c>
      <c r="G2883">
        <f t="shared" si="233"/>
        <v>23.74</v>
      </c>
      <c r="H2883">
        <f>ABS(E2883-Observed!M2885)</f>
        <v>1.0389999999999979</v>
      </c>
      <c r="I2883">
        <f t="shared" si="234"/>
        <v>1.0389999999999979</v>
      </c>
      <c r="J2883">
        <f>(E2883-Observed!M2885)^2</f>
        <v>1.0795209999999957</v>
      </c>
      <c r="K2883">
        <f t="shared" si="235"/>
        <v>1.0795209999999957</v>
      </c>
      <c r="L2883">
        <f>IF(ISNA(E2883-Observed!M2885),"",E2883-Observed!M2885)</f>
        <v>-1.0389999999999979</v>
      </c>
    </row>
    <row r="2884" spans="1:12" x14ac:dyDescent="0.25">
      <c r="A2884" s="8">
        <f t="shared" si="231"/>
        <v>42595</v>
      </c>
      <c r="B2884">
        <v>14836</v>
      </c>
      <c r="C2884">
        <v>2884</v>
      </c>
      <c r="D2884">
        <f>'Raw Mod'!F2884</f>
        <v>23.29</v>
      </c>
      <c r="E2884">
        <f t="shared" si="232"/>
        <v>23.29</v>
      </c>
      <c r="F2884">
        <v>23.79</v>
      </c>
      <c r="G2884">
        <f t="shared" si="233"/>
        <v>23.79</v>
      </c>
      <c r="H2884">
        <f>ABS(E2884-Observed!M2886)</f>
        <v>1.1940000000000026</v>
      </c>
      <c r="I2884">
        <f t="shared" si="234"/>
        <v>1.1940000000000026</v>
      </c>
      <c r="J2884">
        <f>(E2884-Observed!M2886)^2</f>
        <v>1.4256360000000063</v>
      </c>
      <c r="K2884">
        <f t="shared" si="235"/>
        <v>1.4256360000000063</v>
      </c>
      <c r="L2884">
        <f>IF(ISNA(E2884-Observed!M2886),"",E2884-Observed!M2886)</f>
        <v>-1.1940000000000026</v>
      </c>
    </row>
    <row r="2885" spans="1:12" x14ac:dyDescent="0.25">
      <c r="A2885" s="8">
        <f t="shared" ref="A2885:A2948" si="236">B2885+$A$2-1</f>
        <v>42595.127</v>
      </c>
      <c r="B2885">
        <v>14836.127</v>
      </c>
      <c r="C2885">
        <v>2885</v>
      </c>
      <c r="D2885">
        <f>'Raw Mod'!F2885</f>
        <v>23.12</v>
      </c>
      <c r="E2885">
        <f t="shared" ref="E2885:E2948" si="237">IF(D2885&lt;1,NA(),D2885)</f>
        <v>23.12</v>
      </c>
      <c r="F2885">
        <v>23.43</v>
      </c>
      <c r="G2885">
        <f t="shared" ref="G2885:G2948" si="238">IF(F2885&lt;1,NA(),F2885)</f>
        <v>23.43</v>
      </c>
      <c r="H2885">
        <f>ABS(E2885-Observed!M2887)</f>
        <v>1.2429999999999986</v>
      </c>
      <c r="I2885">
        <f t="shared" ref="I2885:I2948" si="239">IF(ISNA(H2885),"",H2885)</f>
        <v>1.2429999999999986</v>
      </c>
      <c r="J2885">
        <f>(E2885-Observed!M2887)^2</f>
        <v>1.5450489999999963</v>
      </c>
      <c r="K2885">
        <f t="shared" ref="K2885:K2948" si="240">IF(ISNA(J2885),"",J2885)</f>
        <v>1.5450489999999963</v>
      </c>
      <c r="L2885">
        <f>IF(ISNA(E2885-Observed!M2887),"",E2885-Observed!M2887)</f>
        <v>-1.2429999999999986</v>
      </c>
    </row>
    <row r="2886" spans="1:12" x14ac:dyDescent="0.25">
      <c r="A2886" s="8">
        <f t="shared" si="236"/>
        <v>42595.25</v>
      </c>
      <c r="B2886">
        <v>14836.25</v>
      </c>
      <c r="C2886">
        <v>2886</v>
      </c>
      <c r="D2886">
        <f>'Raw Mod'!F2886</f>
        <v>23.06</v>
      </c>
      <c r="E2886">
        <f t="shared" si="237"/>
        <v>23.06</v>
      </c>
      <c r="F2886">
        <v>23.35</v>
      </c>
      <c r="G2886">
        <f t="shared" si="238"/>
        <v>23.35</v>
      </c>
      <c r="H2886">
        <f>ABS(E2886-Observed!M2888)</f>
        <v>1.1350000000000016</v>
      </c>
      <c r="I2886">
        <f t="shared" si="239"/>
        <v>1.1350000000000016</v>
      </c>
      <c r="J2886">
        <f>(E2886-Observed!M2888)^2</f>
        <v>1.2882250000000035</v>
      </c>
      <c r="K2886">
        <f t="shared" si="240"/>
        <v>1.2882250000000035</v>
      </c>
      <c r="L2886">
        <f>IF(ISNA(E2886-Observed!M2888),"",E2886-Observed!M2888)</f>
        <v>-1.1350000000000016</v>
      </c>
    </row>
    <row r="2887" spans="1:12" x14ac:dyDescent="0.25">
      <c r="A2887" s="8">
        <f t="shared" si="236"/>
        <v>42595.375</v>
      </c>
      <c r="B2887">
        <v>14836.375</v>
      </c>
      <c r="C2887">
        <v>2887</v>
      </c>
      <c r="D2887">
        <f>'Raw Mod'!F2887</f>
        <v>23.12</v>
      </c>
      <c r="E2887">
        <f t="shared" si="237"/>
        <v>23.12</v>
      </c>
      <c r="F2887">
        <v>23.35</v>
      </c>
      <c r="G2887">
        <f t="shared" si="238"/>
        <v>23.35</v>
      </c>
      <c r="H2887">
        <f>ABS(E2887-Observed!M2889)</f>
        <v>1.1469999999999985</v>
      </c>
      <c r="I2887">
        <f t="shared" si="239"/>
        <v>1.1469999999999985</v>
      </c>
      <c r="J2887">
        <f>(E2887-Observed!M2889)^2</f>
        <v>1.3156089999999965</v>
      </c>
      <c r="K2887">
        <f t="shared" si="240"/>
        <v>1.3156089999999965</v>
      </c>
      <c r="L2887">
        <f>IF(ISNA(E2887-Observed!M2889),"",E2887-Observed!M2889)</f>
        <v>-1.1469999999999985</v>
      </c>
    </row>
    <row r="2888" spans="1:12" x14ac:dyDescent="0.25">
      <c r="A2888" s="8">
        <f t="shared" si="236"/>
        <v>42595.5</v>
      </c>
      <c r="B2888">
        <v>14836.5</v>
      </c>
      <c r="C2888">
        <v>2888</v>
      </c>
      <c r="D2888">
        <f>'Raw Mod'!F2888</f>
        <v>23.2</v>
      </c>
      <c r="E2888">
        <f t="shared" si="237"/>
        <v>23.2</v>
      </c>
      <c r="F2888">
        <v>23.59</v>
      </c>
      <c r="G2888">
        <f t="shared" si="238"/>
        <v>23.59</v>
      </c>
      <c r="H2888">
        <f>ABS(E2888-Observed!M2890)</f>
        <v>1.0670000000000002</v>
      </c>
      <c r="I2888">
        <f t="shared" si="239"/>
        <v>1.0670000000000002</v>
      </c>
      <c r="J2888">
        <f>(E2888-Observed!M2890)^2</f>
        <v>1.1384890000000003</v>
      </c>
      <c r="K2888">
        <f t="shared" si="240"/>
        <v>1.1384890000000003</v>
      </c>
      <c r="L2888">
        <f>IF(ISNA(E2888-Observed!M2890),"",E2888-Observed!M2890)</f>
        <v>-1.0670000000000002</v>
      </c>
    </row>
    <row r="2889" spans="1:12" x14ac:dyDescent="0.25">
      <c r="A2889" s="8">
        <f t="shared" si="236"/>
        <v>42595.627</v>
      </c>
      <c r="B2889">
        <v>14836.627</v>
      </c>
      <c r="C2889">
        <v>2889</v>
      </c>
      <c r="D2889">
        <f>'Raw Mod'!F2889</f>
        <v>23.5</v>
      </c>
      <c r="E2889">
        <f t="shared" si="237"/>
        <v>23.5</v>
      </c>
      <c r="F2889">
        <v>23.65</v>
      </c>
      <c r="G2889">
        <f t="shared" si="238"/>
        <v>23.65</v>
      </c>
      <c r="H2889">
        <f>ABS(E2889-Observed!M2891)</f>
        <v>0.91199999999999903</v>
      </c>
      <c r="I2889">
        <f t="shared" si="239"/>
        <v>0.91199999999999903</v>
      </c>
      <c r="J2889">
        <f>(E2889-Observed!M2891)^2</f>
        <v>0.83174399999999826</v>
      </c>
      <c r="K2889">
        <f t="shared" si="240"/>
        <v>0.83174399999999826</v>
      </c>
      <c r="L2889">
        <f>IF(ISNA(E2889-Observed!M2891),"",E2889-Observed!M2891)</f>
        <v>-0.91199999999999903</v>
      </c>
    </row>
    <row r="2890" spans="1:12" x14ac:dyDescent="0.25">
      <c r="A2890" s="8">
        <f t="shared" si="236"/>
        <v>42595.75</v>
      </c>
      <c r="B2890">
        <v>14836.75</v>
      </c>
      <c r="C2890">
        <v>2890</v>
      </c>
      <c r="D2890">
        <f>'Raw Mod'!F2890</f>
        <v>23.55</v>
      </c>
      <c r="E2890">
        <f t="shared" si="237"/>
        <v>23.55</v>
      </c>
      <c r="F2890">
        <v>23.73</v>
      </c>
      <c r="G2890">
        <f t="shared" si="238"/>
        <v>23.73</v>
      </c>
      <c r="H2890">
        <f>ABS(E2890-Observed!M2892)</f>
        <v>0.93400000000000105</v>
      </c>
      <c r="I2890">
        <f t="shared" si="239"/>
        <v>0.93400000000000105</v>
      </c>
      <c r="J2890">
        <f>(E2890-Observed!M2892)^2</f>
        <v>0.87235600000000202</v>
      </c>
      <c r="K2890">
        <f t="shared" si="240"/>
        <v>0.87235600000000202</v>
      </c>
      <c r="L2890">
        <f>IF(ISNA(E2890-Observed!M2892),"",E2890-Observed!M2892)</f>
        <v>-0.93400000000000105</v>
      </c>
    </row>
    <row r="2891" spans="1:12" x14ac:dyDescent="0.25">
      <c r="A2891" s="8">
        <f t="shared" si="236"/>
        <v>42595.875</v>
      </c>
      <c r="B2891">
        <v>14836.875</v>
      </c>
      <c r="C2891">
        <v>2891</v>
      </c>
      <c r="D2891">
        <f>'Raw Mod'!F2891</f>
        <v>23.51</v>
      </c>
      <c r="E2891">
        <f t="shared" si="237"/>
        <v>23.51</v>
      </c>
      <c r="F2891">
        <v>23.72</v>
      </c>
      <c r="G2891">
        <f t="shared" si="238"/>
        <v>23.72</v>
      </c>
      <c r="H2891">
        <f>ABS(E2891-Observed!M2893)</f>
        <v>0.9740000000000002</v>
      </c>
      <c r="I2891">
        <f t="shared" si="239"/>
        <v>0.9740000000000002</v>
      </c>
      <c r="J2891">
        <f>(E2891-Observed!M2893)^2</f>
        <v>0.94867600000000041</v>
      </c>
      <c r="K2891">
        <f t="shared" si="240"/>
        <v>0.94867600000000041</v>
      </c>
      <c r="L2891">
        <f>IF(ISNA(E2891-Observed!M2893),"",E2891-Observed!M2893)</f>
        <v>-0.9740000000000002</v>
      </c>
    </row>
    <row r="2892" spans="1:12" x14ac:dyDescent="0.25">
      <c r="A2892" s="8">
        <f t="shared" si="236"/>
        <v>42596</v>
      </c>
      <c r="B2892">
        <v>14837</v>
      </c>
      <c r="C2892">
        <v>2892</v>
      </c>
      <c r="D2892">
        <f>'Raw Mod'!F2892</f>
        <v>23.72</v>
      </c>
      <c r="E2892">
        <f t="shared" si="237"/>
        <v>23.72</v>
      </c>
      <c r="F2892">
        <v>23.97</v>
      </c>
      <c r="G2892">
        <f t="shared" si="238"/>
        <v>23.97</v>
      </c>
      <c r="H2892">
        <f>ABS(E2892-Observed!M2894)</f>
        <v>0.78800000000000026</v>
      </c>
      <c r="I2892">
        <f t="shared" si="239"/>
        <v>0.78800000000000026</v>
      </c>
      <c r="J2892">
        <f>(E2892-Observed!M2894)^2</f>
        <v>0.62094400000000038</v>
      </c>
      <c r="K2892">
        <f t="shared" si="240"/>
        <v>0.62094400000000038</v>
      </c>
      <c r="L2892">
        <f>IF(ISNA(E2892-Observed!M2894),"",E2892-Observed!M2894)</f>
        <v>-0.78800000000000026</v>
      </c>
    </row>
    <row r="2893" spans="1:12" x14ac:dyDescent="0.25">
      <c r="A2893" s="8">
        <f t="shared" si="236"/>
        <v>42596.125</v>
      </c>
      <c r="B2893">
        <v>14837.125</v>
      </c>
      <c r="C2893">
        <v>2893</v>
      </c>
      <c r="D2893">
        <f>'Raw Mod'!F2893</f>
        <v>23.43</v>
      </c>
      <c r="E2893">
        <f t="shared" si="237"/>
        <v>23.43</v>
      </c>
      <c r="F2893">
        <v>23.7</v>
      </c>
      <c r="G2893">
        <f t="shared" si="238"/>
        <v>23.7</v>
      </c>
      <c r="H2893">
        <f>ABS(E2893-Observed!M2895)</f>
        <v>1.0300000000000011</v>
      </c>
      <c r="I2893">
        <f t="shared" si="239"/>
        <v>1.0300000000000011</v>
      </c>
      <c r="J2893">
        <f>(E2893-Observed!M2895)^2</f>
        <v>1.0609000000000024</v>
      </c>
      <c r="K2893">
        <f t="shared" si="240"/>
        <v>1.0609000000000024</v>
      </c>
      <c r="L2893">
        <f>IF(ISNA(E2893-Observed!M2895),"",E2893-Observed!M2895)</f>
        <v>-1.0300000000000011</v>
      </c>
    </row>
    <row r="2894" spans="1:12" x14ac:dyDescent="0.25">
      <c r="A2894" s="8">
        <f t="shared" si="236"/>
        <v>42596.25</v>
      </c>
      <c r="B2894">
        <v>14837.25</v>
      </c>
      <c r="C2894">
        <v>2894</v>
      </c>
      <c r="D2894">
        <f>'Raw Mod'!F2894</f>
        <v>23.35</v>
      </c>
      <c r="E2894">
        <f t="shared" si="237"/>
        <v>23.35</v>
      </c>
      <c r="F2894">
        <v>23.43</v>
      </c>
      <c r="G2894">
        <f t="shared" si="238"/>
        <v>23.43</v>
      </c>
      <c r="H2894">
        <f>ABS(E2894-Observed!M2896)</f>
        <v>1.0380000000000003</v>
      </c>
      <c r="I2894">
        <f t="shared" si="239"/>
        <v>1.0380000000000003</v>
      </c>
      <c r="J2894">
        <f>(E2894-Observed!M2896)^2</f>
        <v>1.0774440000000005</v>
      </c>
      <c r="K2894">
        <f t="shared" si="240"/>
        <v>1.0774440000000005</v>
      </c>
      <c r="L2894">
        <f>IF(ISNA(E2894-Observed!M2896),"",E2894-Observed!M2896)</f>
        <v>-1.0380000000000003</v>
      </c>
    </row>
    <row r="2895" spans="1:12" x14ac:dyDescent="0.25">
      <c r="A2895" s="8">
        <f t="shared" si="236"/>
        <v>42596.375</v>
      </c>
      <c r="B2895">
        <v>14837.375</v>
      </c>
      <c r="C2895">
        <v>2895</v>
      </c>
      <c r="D2895">
        <f>'Raw Mod'!F2895</f>
        <v>23.46</v>
      </c>
      <c r="E2895">
        <f t="shared" si="237"/>
        <v>23.46</v>
      </c>
      <c r="F2895">
        <v>23.54</v>
      </c>
      <c r="G2895">
        <f t="shared" si="238"/>
        <v>23.54</v>
      </c>
      <c r="H2895">
        <f>ABS(E2895-Observed!M2897)</f>
        <v>0.95199999999999818</v>
      </c>
      <c r="I2895">
        <f t="shared" si="239"/>
        <v>0.95199999999999818</v>
      </c>
      <c r="J2895">
        <f>(E2895-Observed!M2897)^2</f>
        <v>0.90630399999999656</v>
      </c>
      <c r="K2895">
        <f t="shared" si="240"/>
        <v>0.90630399999999656</v>
      </c>
      <c r="L2895">
        <f>IF(ISNA(E2895-Observed!M2897),"",E2895-Observed!M2897)</f>
        <v>-0.95199999999999818</v>
      </c>
    </row>
    <row r="2896" spans="1:12" x14ac:dyDescent="0.25">
      <c r="A2896" s="8">
        <f t="shared" si="236"/>
        <v>42596.5</v>
      </c>
      <c r="B2896">
        <v>14837.5</v>
      </c>
      <c r="C2896">
        <v>2896</v>
      </c>
      <c r="D2896">
        <f>'Raw Mod'!F2896</f>
        <v>23.57</v>
      </c>
      <c r="E2896">
        <f t="shared" si="237"/>
        <v>23.57</v>
      </c>
      <c r="F2896">
        <v>23.64</v>
      </c>
      <c r="G2896">
        <f t="shared" si="238"/>
        <v>23.64</v>
      </c>
      <c r="H2896">
        <f>ABS(E2896-Observed!M2898)</f>
        <v>0.86599999999999966</v>
      </c>
      <c r="I2896">
        <f t="shared" si="239"/>
        <v>0.86599999999999966</v>
      </c>
      <c r="J2896">
        <f>(E2896-Observed!M2898)^2</f>
        <v>0.7499559999999994</v>
      </c>
      <c r="K2896">
        <f t="shared" si="240"/>
        <v>0.7499559999999994</v>
      </c>
      <c r="L2896">
        <f>IF(ISNA(E2896-Observed!M2898),"",E2896-Observed!M2898)</f>
        <v>-0.86599999999999966</v>
      </c>
    </row>
    <row r="2897" spans="1:12" x14ac:dyDescent="0.25">
      <c r="A2897" s="8">
        <f t="shared" si="236"/>
        <v>42596.625</v>
      </c>
      <c r="B2897">
        <v>14837.625</v>
      </c>
      <c r="C2897">
        <v>2897</v>
      </c>
      <c r="D2897">
        <f>'Raw Mod'!F2897</f>
        <v>23.69</v>
      </c>
      <c r="E2897">
        <f t="shared" si="237"/>
        <v>23.69</v>
      </c>
      <c r="F2897">
        <v>23.85</v>
      </c>
      <c r="G2897">
        <f t="shared" si="238"/>
        <v>23.85</v>
      </c>
      <c r="H2897">
        <f>ABS(E2897-Observed!M2899)</f>
        <v>0.86699999999999733</v>
      </c>
      <c r="I2897">
        <f t="shared" si="239"/>
        <v>0.86699999999999733</v>
      </c>
      <c r="J2897">
        <f>(E2897-Observed!M2899)^2</f>
        <v>0.75168899999999539</v>
      </c>
      <c r="K2897">
        <f t="shared" si="240"/>
        <v>0.75168899999999539</v>
      </c>
      <c r="L2897">
        <f>IF(ISNA(E2897-Observed!M2899),"",E2897-Observed!M2899)</f>
        <v>-0.86699999999999733</v>
      </c>
    </row>
    <row r="2898" spans="1:12" x14ac:dyDescent="0.25">
      <c r="A2898" s="8">
        <f t="shared" si="236"/>
        <v>42596.75</v>
      </c>
      <c r="B2898">
        <v>14837.75</v>
      </c>
      <c r="C2898">
        <v>2898</v>
      </c>
      <c r="D2898">
        <f>'Raw Mod'!F2898</f>
        <v>23.78</v>
      </c>
      <c r="E2898">
        <f t="shared" si="237"/>
        <v>23.78</v>
      </c>
      <c r="F2898">
        <v>23.98</v>
      </c>
      <c r="G2898">
        <f t="shared" si="238"/>
        <v>23.98</v>
      </c>
      <c r="H2898">
        <f>ABS(E2898-Observed!M2900)</f>
        <v>0.77699999999999747</v>
      </c>
      <c r="I2898">
        <f t="shared" si="239"/>
        <v>0.77699999999999747</v>
      </c>
      <c r="J2898">
        <f>(E2898-Observed!M2900)^2</f>
        <v>0.60372899999999607</v>
      </c>
      <c r="K2898">
        <f t="shared" si="240"/>
        <v>0.60372899999999607</v>
      </c>
      <c r="L2898">
        <f>IF(ISNA(E2898-Observed!M2900),"",E2898-Observed!M2900)</f>
        <v>-0.77699999999999747</v>
      </c>
    </row>
    <row r="2899" spans="1:12" x14ac:dyDescent="0.25">
      <c r="A2899" s="8">
        <f t="shared" si="236"/>
        <v>42596.875</v>
      </c>
      <c r="B2899">
        <v>14837.875</v>
      </c>
      <c r="C2899">
        <v>2899</v>
      </c>
      <c r="D2899">
        <f>'Raw Mod'!F2899</f>
        <v>23.94</v>
      </c>
      <c r="E2899">
        <f t="shared" si="237"/>
        <v>23.94</v>
      </c>
      <c r="F2899">
        <v>24.03</v>
      </c>
      <c r="G2899">
        <f t="shared" si="238"/>
        <v>24.03</v>
      </c>
      <c r="H2899">
        <f>ABS(E2899-Observed!M2901)</f>
        <v>0.73699999999999832</v>
      </c>
      <c r="I2899">
        <f t="shared" si="239"/>
        <v>0.73699999999999832</v>
      </c>
      <c r="J2899">
        <f>(E2899-Observed!M2901)^2</f>
        <v>0.54316899999999757</v>
      </c>
      <c r="K2899">
        <f t="shared" si="240"/>
        <v>0.54316899999999757</v>
      </c>
      <c r="L2899">
        <f>IF(ISNA(E2899-Observed!M2901),"",E2899-Observed!M2901)</f>
        <v>-0.73699999999999832</v>
      </c>
    </row>
    <row r="2900" spans="1:12" x14ac:dyDescent="0.25">
      <c r="A2900" s="8">
        <f t="shared" si="236"/>
        <v>42597</v>
      </c>
      <c r="B2900">
        <v>14838</v>
      </c>
      <c r="C2900">
        <v>2900</v>
      </c>
      <c r="D2900">
        <f>'Raw Mod'!F2900</f>
        <v>23.84</v>
      </c>
      <c r="E2900">
        <f t="shared" si="237"/>
        <v>23.84</v>
      </c>
      <c r="F2900">
        <v>24.23</v>
      </c>
      <c r="G2900">
        <f t="shared" si="238"/>
        <v>24.23</v>
      </c>
      <c r="H2900">
        <f>ABS(E2900-Observed!M2902)</f>
        <v>0.93400000000000105</v>
      </c>
      <c r="I2900">
        <f t="shared" si="239"/>
        <v>0.93400000000000105</v>
      </c>
      <c r="J2900">
        <f>(E2900-Observed!M2902)^2</f>
        <v>0.87235600000000202</v>
      </c>
      <c r="K2900">
        <f t="shared" si="240"/>
        <v>0.87235600000000202</v>
      </c>
      <c r="L2900">
        <f>IF(ISNA(E2900-Observed!M2902),"",E2900-Observed!M2902)</f>
        <v>-0.93400000000000105</v>
      </c>
    </row>
    <row r="2901" spans="1:12" x14ac:dyDescent="0.25">
      <c r="A2901" s="8">
        <f t="shared" si="236"/>
        <v>42597.125</v>
      </c>
      <c r="B2901">
        <v>14838.125</v>
      </c>
      <c r="C2901">
        <v>2901</v>
      </c>
      <c r="D2901">
        <f>'Raw Mod'!F2901</f>
        <v>23.62</v>
      </c>
      <c r="E2901">
        <f t="shared" si="237"/>
        <v>23.62</v>
      </c>
      <c r="F2901">
        <v>23.74</v>
      </c>
      <c r="G2901">
        <f t="shared" si="238"/>
        <v>23.74</v>
      </c>
      <c r="H2901">
        <f>ABS(E2901-Observed!M2903)</f>
        <v>0.86400000000000077</v>
      </c>
      <c r="I2901">
        <f t="shared" si="239"/>
        <v>0.86400000000000077</v>
      </c>
      <c r="J2901">
        <f>(E2901-Observed!M2903)^2</f>
        <v>0.74649600000000138</v>
      </c>
      <c r="K2901">
        <f t="shared" si="240"/>
        <v>0.74649600000000138</v>
      </c>
      <c r="L2901">
        <f>IF(ISNA(E2901-Observed!M2903),"",E2901-Observed!M2903)</f>
        <v>-0.86400000000000077</v>
      </c>
    </row>
    <row r="2902" spans="1:12" x14ac:dyDescent="0.25">
      <c r="A2902" s="8">
        <f t="shared" si="236"/>
        <v>42597.25</v>
      </c>
      <c r="B2902">
        <v>14838.25</v>
      </c>
      <c r="C2902">
        <v>2902</v>
      </c>
      <c r="D2902">
        <f>'Raw Mod'!F2902</f>
        <v>23.63</v>
      </c>
      <c r="E2902">
        <f t="shared" si="237"/>
        <v>23.63</v>
      </c>
      <c r="F2902">
        <v>23.71</v>
      </c>
      <c r="G2902">
        <f t="shared" si="238"/>
        <v>23.71</v>
      </c>
      <c r="H2902">
        <f>ABS(E2902-Observed!M2904)</f>
        <v>0.9269999999999996</v>
      </c>
      <c r="I2902">
        <f t="shared" si="239"/>
        <v>0.9269999999999996</v>
      </c>
      <c r="J2902">
        <f>(E2902-Observed!M2904)^2</f>
        <v>0.85932899999999923</v>
      </c>
      <c r="K2902">
        <f t="shared" si="240"/>
        <v>0.85932899999999923</v>
      </c>
      <c r="L2902">
        <f>IF(ISNA(E2902-Observed!M2904),"",E2902-Observed!M2904)</f>
        <v>-0.9269999999999996</v>
      </c>
    </row>
    <row r="2903" spans="1:12" x14ac:dyDescent="0.25">
      <c r="A2903" s="8">
        <f t="shared" si="236"/>
        <v>42597.375</v>
      </c>
      <c r="B2903">
        <v>14838.375</v>
      </c>
      <c r="C2903">
        <v>2903</v>
      </c>
      <c r="D2903">
        <f>'Raw Mod'!F2903</f>
        <v>23.73</v>
      </c>
      <c r="E2903">
        <f t="shared" si="237"/>
        <v>23.73</v>
      </c>
      <c r="F2903">
        <v>23.76</v>
      </c>
      <c r="G2903">
        <f t="shared" si="238"/>
        <v>23.76</v>
      </c>
      <c r="H2903">
        <f>ABS(E2903-Observed!M2905)</f>
        <v>0.82699999999999818</v>
      </c>
      <c r="I2903">
        <f t="shared" si="239"/>
        <v>0.82699999999999818</v>
      </c>
      <c r="J2903">
        <f>(E2903-Observed!M2905)^2</f>
        <v>0.68392899999999701</v>
      </c>
      <c r="K2903">
        <f t="shared" si="240"/>
        <v>0.68392899999999701</v>
      </c>
      <c r="L2903">
        <f>IF(ISNA(E2903-Observed!M2905),"",E2903-Observed!M2905)</f>
        <v>-0.82699999999999818</v>
      </c>
    </row>
    <row r="2904" spans="1:12" x14ac:dyDescent="0.25">
      <c r="A2904" s="8">
        <f t="shared" si="236"/>
        <v>42597.5</v>
      </c>
      <c r="B2904">
        <v>14838.5</v>
      </c>
      <c r="C2904">
        <v>2904</v>
      </c>
      <c r="D2904">
        <f>'Raw Mod'!F2904</f>
        <v>23.92</v>
      </c>
      <c r="E2904">
        <f t="shared" si="237"/>
        <v>23.92</v>
      </c>
      <c r="F2904">
        <v>24</v>
      </c>
      <c r="G2904">
        <f t="shared" si="238"/>
        <v>24</v>
      </c>
      <c r="H2904">
        <f>ABS(E2904-Observed!M2906)</f>
        <v>0.56400000000000006</v>
      </c>
      <c r="I2904">
        <f t="shared" si="239"/>
        <v>0.56400000000000006</v>
      </c>
      <c r="J2904">
        <f>(E2904-Observed!M2906)^2</f>
        <v>0.31809600000000005</v>
      </c>
      <c r="K2904">
        <f t="shared" si="240"/>
        <v>0.31809600000000005</v>
      </c>
      <c r="L2904">
        <f>IF(ISNA(E2904-Observed!M2906),"",E2904-Observed!M2906)</f>
        <v>-0.56400000000000006</v>
      </c>
    </row>
    <row r="2905" spans="1:12" x14ac:dyDescent="0.25">
      <c r="A2905" s="8">
        <f t="shared" si="236"/>
        <v>42597.627</v>
      </c>
      <c r="B2905">
        <v>14838.627</v>
      </c>
      <c r="C2905">
        <v>2905</v>
      </c>
      <c r="D2905">
        <f>'Raw Mod'!F2905</f>
        <v>24.12</v>
      </c>
      <c r="E2905">
        <f t="shared" si="237"/>
        <v>24.12</v>
      </c>
      <c r="F2905">
        <v>24.13</v>
      </c>
      <c r="G2905">
        <f t="shared" si="238"/>
        <v>24.13</v>
      </c>
      <c r="H2905">
        <f>ABS(E2905-Observed!M2907)</f>
        <v>0.41199999999999903</v>
      </c>
      <c r="I2905">
        <f t="shared" si="239"/>
        <v>0.41199999999999903</v>
      </c>
      <c r="J2905">
        <f>(E2905-Observed!M2907)^2</f>
        <v>0.1697439999999992</v>
      </c>
      <c r="K2905">
        <f t="shared" si="240"/>
        <v>0.1697439999999992</v>
      </c>
      <c r="L2905">
        <f>IF(ISNA(E2905-Observed!M2907),"",E2905-Observed!M2907)</f>
        <v>-0.41199999999999903</v>
      </c>
    </row>
    <row r="2906" spans="1:12" x14ac:dyDescent="0.25">
      <c r="A2906" s="8">
        <f t="shared" si="236"/>
        <v>42597.75</v>
      </c>
      <c r="B2906">
        <v>14838.75</v>
      </c>
      <c r="C2906">
        <v>2906</v>
      </c>
      <c r="D2906">
        <f>'Raw Mod'!F2906</f>
        <v>24.21</v>
      </c>
      <c r="E2906">
        <f t="shared" si="237"/>
        <v>24.21</v>
      </c>
      <c r="F2906">
        <v>24.22</v>
      </c>
      <c r="G2906">
        <f t="shared" si="238"/>
        <v>24.22</v>
      </c>
      <c r="H2906">
        <f>ABS(E2906-Observed!M2908)</f>
        <v>0.53999999999999915</v>
      </c>
      <c r="I2906">
        <f t="shared" si="239"/>
        <v>0.53999999999999915</v>
      </c>
      <c r="J2906">
        <f>(E2906-Observed!M2908)^2</f>
        <v>0.29159999999999908</v>
      </c>
      <c r="K2906">
        <f t="shared" si="240"/>
        <v>0.29159999999999908</v>
      </c>
      <c r="L2906">
        <f>IF(ISNA(E2906-Observed!M2908),"",E2906-Observed!M2908)</f>
        <v>-0.53999999999999915</v>
      </c>
    </row>
    <row r="2907" spans="1:12" x14ac:dyDescent="0.25">
      <c r="A2907" s="8">
        <f t="shared" si="236"/>
        <v>42597.875</v>
      </c>
      <c r="B2907">
        <v>14838.875</v>
      </c>
      <c r="C2907">
        <v>2907</v>
      </c>
      <c r="D2907">
        <f>'Raw Mod'!F2907</f>
        <v>24.25</v>
      </c>
      <c r="E2907">
        <f t="shared" si="237"/>
        <v>24.25</v>
      </c>
      <c r="F2907">
        <v>24.27</v>
      </c>
      <c r="G2907">
        <f t="shared" si="238"/>
        <v>24.27</v>
      </c>
      <c r="H2907">
        <f>ABS(E2907-Observed!M2909)</f>
        <v>0.62099999999999866</v>
      </c>
      <c r="I2907">
        <f t="shared" si="239"/>
        <v>0.62099999999999866</v>
      </c>
      <c r="J2907">
        <f>(E2907-Observed!M2909)^2</f>
        <v>0.38564099999999835</v>
      </c>
      <c r="K2907">
        <f t="shared" si="240"/>
        <v>0.38564099999999835</v>
      </c>
      <c r="L2907">
        <f>IF(ISNA(E2907-Observed!M2909),"",E2907-Observed!M2909)</f>
        <v>-0.62099999999999866</v>
      </c>
    </row>
    <row r="2908" spans="1:12" x14ac:dyDescent="0.25">
      <c r="A2908" s="8">
        <f t="shared" si="236"/>
        <v>42598</v>
      </c>
      <c r="B2908">
        <v>14839</v>
      </c>
      <c r="C2908">
        <v>2908</v>
      </c>
      <c r="D2908">
        <f>'Raw Mod'!F2908</f>
        <v>24.3</v>
      </c>
      <c r="E2908">
        <f t="shared" si="237"/>
        <v>24.3</v>
      </c>
      <c r="F2908">
        <v>24.43</v>
      </c>
      <c r="G2908">
        <f t="shared" si="238"/>
        <v>24.43</v>
      </c>
      <c r="H2908">
        <f>ABS(E2908-Observed!M2910)</f>
        <v>0.61899999999999977</v>
      </c>
      <c r="I2908">
        <f t="shared" si="239"/>
        <v>0.61899999999999977</v>
      </c>
      <c r="J2908">
        <f>(E2908-Observed!M2910)^2</f>
        <v>0.3831609999999997</v>
      </c>
      <c r="K2908">
        <f t="shared" si="240"/>
        <v>0.3831609999999997</v>
      </c>
      <c r="L2908">
        <f>IF(ISNA(E2908-Observed!M2910),"",E2908-Observed!M2910)</f>
        <v>-0.61899999999999977</v>
      </c>
    </row>
    <row r="2909" spans="1:12" x14ac:dyDescent="0.25">
      <c r="A2909" s="8">
        <f t="shared" si="236"/>
        <v>42598.125</v>
      </c>
      <c r="B2909">
        <v>14839.125</v>
      </c>
      <c r="C2909">
        <v>2909</v>
      </c>
      <c r="D2909">
        <f>'Raw Mod'!F2909</f>
        <v>24.09</v>
      </c>
      <c r="E2909">
        <f t="shared" si="237"/>
        <v>24.09</v>
      </c>
      <c r="F2909">
        <v>24.24</v>
      </c>
      <c r="G2909">
        <f t="shared" si="238"/>
        <v>24.24</v>
      </c>
      <c r="H2909">
        <f>ABS(E2909-Observed!M2911)</f>
        <v>0.75700000000000145</v>
      </c>
      <c r="I2909">
        <f t="shared" si="239"/>
        <v>0.75700000000000145</v>
      </c>
      <c r="J2909">
        <f>(E2909-Observed!M2911)^2</f>
        <v>0.57304900000000214</v>
      </c>
      <c r="K2909">
        <f t="shared" si="240"/>
        <v>0.57304900000000214</v>
      </c>
      <c r="L2909">
        <f>IF(ISNA(E2909-Observed!M2911),"",E2909-Observed!M2911)</f>
        <v>-0.75700000000000145</v>
      </c>
    </row>
    <row r="2910" spans="1:12" x14ac:dyDescent="0.25">
      <c r="A2910" s="8">
        <f t="shared" si="236"/>
        <v>42598.25</v>
      </c>
      <c r="B2910">
        <v>14839.25</v>
      </c>
      <c r="C2910">
        <v>2910</v>
      </c>
      <c r="D2910">
        <f>'Raw Mod'!F2910</f>
        <v>23.81</v>
      </c>
      <c r="E2910">
        <f t="shared" si="237"/>
        <v>23.81</v>
      </c>
      <c r="F2910">
        <v>23.98</v>
      </c>
      <c r="G2910">
        <f t="shared" si="238"/>
        <v>23.98</v>
      </c>
      <c r="H2910">
        <f>ABS(E2910-Observed!M2912)</f>
        <v>0.84299999999999997</v>
      </c>
      <c r="I2910">
        <f t="shared" si="239"/>
        <v>0.84299999999999997</v>
      </c>
      <c r="J2910">
        <f>(E2910-Observed!M2912)^2</f>
        <v>0.71064899999999998</v>
      </c>
      <c r="K2910">
        <f t="shared" si="240"/>
        <v>0.71064899999999998</v>
      </c>
      <c r="L2910">
        <f>IF(ISNA(E2910-Observed!M2912),"",E2910-Observed!M2912)</f>
        <v>-0.84299999999999997</v>
      </c>
    </row>
    <row r="2911" spans="1:12" x14ac:dyDescent="0.25">
      <c r="A2911" s="8">
        <f t="shared" si="236"/>
        <v>42598.375</v>
      </c>
      <c r="B2911">
        <v>14839.375</v>
      </c>
      <c r="C2911">
        <v>2911</v>
      </c>
      <c r="D2911">
        <f>'Raw Mod'!F2911</f>
        <v>23.9</v>
      </c>
      <c r="E2911">
        <f t="shared" si="237"/>
        <v>23.9</v>
      </c>
      <c r="F2911">
        <v>24.02</v>
      </c>
      <c r="G2911">
        <f t="shared" si="238"/>
        <v>24.02</v>
      </c>
      <c r="H2911">
        <f>ABS(E2911-Observed!M2913)</f>
        <v>0.77700000000000102</v>
      </c>
      <c r="I2911">
        <f t="shared" si="239"/>
        <v>0.77700000000000102</v>
      </c>
      <c r="J2911">
        <f>(E2911-Observed!M2913)^2</f>
        <v>0.60372900000000163</v>
      </c>
      <c r="K2911">
        <f t="shared" si="240"/>
        <v>0.60372900000000163</v>
      </c>
      <c r="L2911">
        <f>IF(ISNA(E2911-Observed!M2913),"",E2911-Observed!M2913)</f>
        <v>-0.77700000000000102</v>
      </c>
    </row>
    <row r="2912" spans="1:12" x14ac:dyDescent="0.25">
      <c r="A2912" s="8">
        <f t="shared" si="236"/>
        <v>42598.5</v>
      </c>
      <c r="B2912">
        <v>14839.5</v>
      </c>
      <c r="C2912">
        <v>2912</v>
      </c>
      <c r="D2912">
        <f>'Raw Mod'!F2912</f>
        <v>24.12</v>
      </c>
      <c r="E2912">
        <f t="shared" si="237"/>
        <v>24.12</v>
      </c>
      <c r="F2912">
        <v>24.15</v>
      </c>
      <c r="G2912">
        <f t="shared" si="238"/>
        <v>24.15</v>
      </c>
      <c r="H2912">
        <f>ABS(E2912-Observed!M2914)</f>
        <v>0.67799999999999727</v>
      </c>
      <c r="I2912">
        <f t="shared" si="239"/>
        <v>0.67799999999999727</v>
      </c>
      <c r="J2912">
        <f>(E2912-Observed!M2914)^2</f>
        <v>0.45968399999999632</v>
      </c>
      <c r="K2912">
        <f t="shared" si="240"/>
        <v>0.45968399999999632</v>
      </c>
      <c r="L2912">
        <f>IF(ISNA(E2912-Observed!M2914),"",E2912-Observed!M2914)</f>
        <v>-0.67799999999999727</v>
      </c>
    </row>
    <row r="2913" spans="1:12" x14ac:dyDescent="0.25">
      <c r="A2913" s="8">
        <f t="shared" si="236"/>
        <v>42598.625</v>
      </c>
      <c r="B2913">
        <v>14839.625</v>
      </c>
      <c r="C2913">
        <v>2913</v>
      </c>
      <c r="D2913">
        <f>'Raw Mod'!F2913</f>
        <v>24.26</v>
      </c>
      <c r="E2913">
        <f t="shared" si="237"/>
        <v>24.26</v>
      </c>
      <c r="F2913">
        <v>24.28</v>
      </c>
      <c r="G2913">
        <f t="shared" si="238"/>
        <v>24.28</v>
      </c>
      <c r="H2913">
        <f>ABS(E2913-Observed!M2915)</f>
        <v>0.51399999999999935</v>
      </c>
      <c r="I2913">
        <f t="shared" si="239"/>
        <v>0.51399999999999935</v>
      </c>
      <c r="J2913">
        <f>(E2913-Observed!M2915)^2</f>
        <v>0.26419599999999932</v>
      </c>
      <c r="K2913">
        <f t="shared" si="240"/>
        <v>0.26419599999999932</v>
      </c>
      <c r="L2913">
        <f>IF(ISNA(E2913-Observed!M2915),"",E2913-Observed!M2915)</f>
        <v>-0.51399999999999935</v>
      </c>
    </row>
    <row r="2914" spans="1:12" x14ac:dyDescent="0.25">
      <c r="A2914" s="8">
        <f t="shared" si="236"/>
        <v>42598.75</v>
      </c>
      <c r="B2914">
        <v>14839.75</v>
      </c>
      <c r="C2914">
        <v>2914</v>
      </c>
      <c r="D2914">
        <f>'Raw Mod'!F2914</f>
        <v>24.38</v>
      </c>
      <c r="E2914">
        <f t="shared" si="237"/>
        <v>24.38</v>
      </c>
      <c r="F2914">
        <v>24.4</v>
      </c>
      <c r="G2914">
        <f t="shared" si="238"/>
        <v>24.4</v>
      </c>
      <c r="H2914">
        <f>ABS(E2914-Observed!M2916)</f>
        <v>0.3940000000000019</v>
      </c>
      <c r="I2914">
        <f t="shared" si="239"/>
        <v>0.3940000000000019</v>
      </c>
      <c r="J2914">
        <f>(E2914-Observed!M2916)^2</f>
        <v>0.15523600000000151</v>
      </c>
      <c r="K2914">
        <f t="shared" si="240"/>
        <v>0.15523600000000151</v>
      </c>
      <c r="L2914">
        <f>IF(ISNA(E2914-Observed!M2916),"",E2914-Observed!M2916)</f>
        <v>-0.3940000000000019</v>
      </c>
    </row>
    <row r="2915" spans="1:12" x14ac:dyDescent="0.25">
      <c r="A2915" s="8">
        <f t="shared" si="236"/>
        <v>42598.875</v>
      </c>
      <c r="B2915">
        <v>14839.875</v>
      </c>
      <c r="C2915">
        <v>2915</v>
      </c>
      <c r="D2915">
        <f>'Raw Mod'!F2915</f>
        <v>24.5</v>
      </c>
      <c r="E2915">
        <f t="shared" si="237"/>
        <v>24.5</v>
      </c>
      <c r="F2915">
        <v>24.57</v>
      </c>
      <c r="G2915">
        <f t="shared" si="238"/>
        <v>24.57</v>
      </c>
      <c r="H2915">
        <f>ABS(E2915-Observed!M2917)</f>
        <v>0.29799999999999827</v>
      </c>
      <c r="I2915">
        <f t="shared" si="239"/>
        <v>0.29799999999999827</v>
      </c>
      <c r="J2915">
        <f>(E2915-Observed!M2917)^2</f>
        <v>8.8803999999998967E-2</v>
      </c>
      <c r="K2915">
        <f t="shared" si="240"/>
        <v>8.8803999999998967E-2</v>
      </c>
      <c r="L2915">
        <f>IF(ISNA(E2915-Observed!M2917),"",E2915-Observed!M2917)</f>
        <v>-0.29799999999999827</v>
      </c>
    </row>
    <row r="2916" spans="1:12" x14ac:dyDescent="0.25">
      <c r="A2916" s="8">
        <f t="shared" si="236"/>
        <v>42599</v>
      </c>
      <c r="B2916">
        <v>14840</v>
      </c>
      <c r="C2916">
        <v>2916</v>
      </c>
      <c r="D2916">
        <f>'Raw Mod'!F2916</f>
        <v>24.66</v>
      </c>
      <c r="E2916">
        <f t="shared" si="237"/>
        <v>24.66</v>
      </c>
      <c r="F2916">
        <v>24.54</v>
      </c>
      <c r="G2916">
        <f t="shared" si="238"/>
        <v>24.54</v>
      </c>
      <c r="H2916">
        <f>ABS(E2916-Observed!M2918)</f>
        <v>0.23499999999999943</v>
      </c>
      <c r="I2916">
        <f t="shared" si="239"/>
        <v>0.23499999999999943</v>
      </c>
      <c r="J2916">
        <f>(E2916-Observed!M2918)^2</f>
        <v>5.5224999999999733E-2</v>
      </c>
      <c r="K2916">
        <f t="shared" si="240"/>
        <v>5.5224999999999733E-2</v>
      </c>
      <c r="L2916">
        <f>IF(ISNA(E2916-Observed!M2918),"",E2916-Observed!M2918)</f>
        <v>-0.23499999999999943</v>
      </c>
    </row>
    <row r="2917" spans="1:12" x14ac:dyDescent="0.25">
      <c r="A2917" s="8">
        <f t="shared" si="236"/>
        <v>42599.125</v>
      </c>
      <c r="B2917">
        <v>14840.125</v>
      </c>
      <c r="C2917">
        <v>2917</v>
      </c>
      <c r="D2917">
        <f>'Raw Mod'!F2917</f>
        <v>24.02</v>
      </c>
      <c r="E2917">
        <f t="shared" si="237"/>
        <v>24.02</v>
      </c>
      <c r="F2917">
        <v>24.1</v>
      </c>
      <c r="G2917">
        <f t="shared" si="238"/>
        <v>24.1</v>
      </c>
      <c r="H2917">
        <f>ABS(E2917-Observed!M2919)</f>
        <v>0.875</v>
      </c>
      <c r="I2917">
        <f t="shared" si="239"/>
        <v>0.875</v>
      </c>
      <c r="J2917">
        <f>(E2917-Observed!M2919)^2</f>
        <v>0.765625</v>
      </c>
      <c r="K2917">
        <f t="shared" si="240"/>
        <v>0.765625</v>
      </c>
      <c r="L2917">
        <f>IF(ISNA(E2917-Observed!M2919),"",E2917-Observed!M2919)</f>
        <v>-0.875</v>
      </c>
    </row>
    <row r="2918" spans="1:12" x14ac:dyDescent="0.25">
      <c r="A2918" s="8">
        <f t="shared" si="236"/>
        <v>42599.25</v>
      </c>
      <c r="B2918">
        <v>14840.25</v>
      </c>
      <c r="C2918">
        <v>2918</v>
      </c>
      <c r="D2918">
        <f>'Raw Mod'!F2918</f>
        <v>23.91</v>
      </c>
      <c r="E2918">
        <f t="shared" si="237"/>
        <v>23.91</v>
      </c>
      <c r="F2918">
        <v>23.9</v>
      </c>
      <c r="G2918">
        <f t="shared" si="238"/>
        <v>23.9</v>
      </c>
      <c r="H2918">
        <f>ABS(E2918-Observed!M2920)</f>
        <v>0.79200000000000159</v>
      </c>
      <c r="I2918">
        <f t="shared" si="239"/>
        <v>0.79200000000000159</v>
      </c>
      <c r="J2918">
        <f>(E2918-Observed!M2920)^2</f>
        <v>0.62726400000000249</v>
      </c>
      <c r="K2918">
        <f t="shared" si="240"/>
        <v>0.62726400000000249</v>
      </c>
      <c r="L2918">
        <f>IF(ISNA(E2918-Observed!M2920),"",E2918-Observed!M2920)</f>
        <v>-0.79200000000000159</v>
      </c>
    </row>
    <row r="2919" spans="1:12" x14ac:dyDescent="0.25">
      <c r="A2919" s="8">
        <f t="shared" si="236"/>
        <v>42599.375</v>
      </c>
      <c r="B2919">
        <v>14840.375</v>
      </c>
      <c r="C2919">
        <v>2919</v>
      </c>
      <c r="D2919">
        <f>'Raw Mod'!F2919</f>
        <v>24.05</v>
      </c>
      <c r="E2919">
        <f t="shared" si="237"/>
        <v>24.05</v>
      </c>
      <c r="F2919">
        <v>24.02</v>
      </c>
      <c r="G2919">
        <f t="shared" si="238"/>
        <v>24.02</v>
      </c>
      <c r="H2919">
        <f>ABS(E2919-Observed!M2921)</f>
        <v>0.84499999999999886</v>
      </c>
      <c r="I2919">
        <f t="shared" si="239"/>
        <v>0.84499999999999886</v>
      </c>
      <c r="J2919">
        <f>(E2919-Observed!M2921)^2</f>
        <v>0.71402499999999813</v>
      </c>
      <c r="K2919">
        <f t="shared" si="240"/>
        <v>0.71402499999999813</v>
      </c>
      <c r="L2919">
        <f>IF(ISNA(E2919-Observed!M2921),"",E2919-Observed!M2921)</f>
        <v>-0.84499999999999886</v>
      </c>
    </row>
    <row r="2920" spans="1:12" x14ac:dyDescent="0.25">
      <c r="A2920" s="8">
        <f t="shared" si="236"/>
        <v>42599.5</v>
      </c>
      <c r="B2920">
        <v>14840.5</v>
      </c>
      <c r="C2920">
        <v>2920</v>
      </c>
      <c r="D2920">
        <f>'Raw Mod'!F2920</f>
        <v>24.24</v>
      </c>
      <c r="E2920">
        <f t="shared" si="237"/>
        <v>24.24</v>
      </c>
      <c r="F2920">
        <v>24.18</v>
      </c>
      <c r="G2920">
        <f t="shared" si="238"/>
        <v>24.18</v>
      </c>
      <c r="H2920">
        <f>ABS(E2920-Observed!M2922)</f>
        <v>0.70400000000000063</v>
      </c>
      <c r="I2920">
        <f t="shared" si="239"/>
        <v>0.70400000000000063</v>
      </c>
      <c r="J2920">
        <f>(E2920-Observed!M2922)^2</f>
        <v>0.49561600000000089</v>
      </c>
      <c r="K2920">
        <f t="shared" si="240"/>
        <v>0.49561600000000089</v>
      </c>
      <c r="L2920">
        <f>IF(ISNA(E2920-Observed!M2922),"",E2920-Observed!M2922)</f>
        <v>-0.70400000000000063</v>
      </c>
    </row>
    <row r="2921" spans="1:12" x14ac:dyDescent="0.25">
      <c r="A2921" s="8">
        <f t="shared" si="236"/>
        <v>42599.626000000004</v>
      </c>
      <c r="B2921">
        <v>14840.626</v>
      </c>
      <c r="C2921">
        <v>2921</v>
      </c>
      <c r="D2921">
        <f>'Raw Mod'!F2921</f>
        <v>24.54</v>
      </c>
      <c r="E2921">
        <f t="shared" si="237"/>
        <v>24.54</v>
      </c>
      <c r="F2921">
        <v>24.5</v>
      </c>
      <c r="G2921">
        <f t="shared" si="238"/>
        <v>24.5</v>
      </c>
      <c r="H2921">
        <f>ABS(E2921-Observed!M2923)</f>
        <v>0.33099999999999952</v>
      </c>
      <c r="I2921">
        <f t="shared" si="239"/>
        <v>0.33099999999999952</v>
      </c>
      <c r="J2921">
        <f>(E2921-Observed!M2923)^2</f>
        <v>0.10956099999999969</v>
      </c>
      <c r="K2921">
        <f t="shared" si="240"/>
        <v>0.10956099999999969</v>
      </c>
      <c r="L2921">
        <f>IF(ISNA(E2921-Observed!M2923),"",E2921-Observed!M2923)</f>
        <v>-0.33099999999999952</v>
      </c>
    </row>
    <row r="2922" spans="1:12" x14ac:dyDescent="0.25">
      <c r="A2922" s="8">
        <f t="shared" si="236"/>
        <v>42599.75</v>
      </c>
      <c r="B2922">
        <v>14840.75</v>
      </c>
      <c r="C2922">
        <v>2922</v>
      </c>
      <c r="D2922">
        <f>'Raw Mod'!F2922</f>
        <v>24.69</v>
      </c>
      <c r="E2922">
        <f t="shared" si="237"/>
        <v>24.69</v>
      </c>
      <c r="F2922">
        <v>24.72</v>
      </c>
      <c r="G2922">
        <f t="shared" si="238"/>
        <v>24.72</v>
      </c>
      <c r="H2922">
        <f>ABS(E2922-Observed!M2924)</f>
        <v>0.27799999999999869</v>
      </c>
      <c r="I2922">
        <f t="shared" si="239"/>
        <v>0.27799999999999869</v>
      </c>
      <c r="J2922">
        <f>(E2922-Observed!M2924)^2</f>
        <v>7.728399999999927E-2</v>
      </c>
      <c r="K2922">
        <f t="shared" si="240"/>
        <v>7.728399999999927E-2</v>
      </c>
      <c r="L2922">
        <f>IF(ISNA(E2922-Observed!M2924),"",E2922-Observed!M2924)</f>
        <v>-0.27799999999999869</v>
      </c>
    </row>
    <row r="2923" spans="1:12" x14ac:dyDescent="0.25">
      <c r="A2923" s="8">
        <f t="shared" si="236"/>
        <v>42599.875</v>
      </c>
      <c r="B2923">
        <v>14840.875</v>
      </c>
      <c r="C2923">
        <v>2923</v>
      </c>
      <c r="D2923">
        <f>'Raw Mod'!F2923</f>
        <v>24.72</v>
      </c>
      <c r="E2923">
        <f t="shared" si="237"/>
        <v>24.72</v>
      </c>
      <c r="F2923">
        <v>24.71</v>
      </c>
      <c r="G2923">
        <f t="shared" si="238"/>
        <v>24.71</v>
      </c>
      <c r="H2923">
        <f>ABS(E2923-Observed!M2925)</f>
        <v>0.2240000000000002</v>
      </c>
      <c r="I2923">
        <f t="shared" si="239"/>
        <v>0.2240000000000002</v>
      </c>
      <c r="J2923">
        <f>(E2923-Observed!M2925)^2</f>
        <v>5.0176000000000089E-2</v>
      </c>
      <c r="K2923">
        <f t="shared" si="240"/>
        <v>5.0176000000000089E-2</v>
      </c>
      <c r="L2923">
        <f>IF(ISNA(E2923-Observed!M2925),"",E2923-Observed!M2925)</f>
        <v>-0.2240000000000002</v>
      </c>
    </row>
    <row r="2924" spans="1:12" x14ac:dyDescent="0.25">
      <c r="A2924" s="8">
        <f t="shared" si="236"/>
        <v>42600</v>
      </c>
      <c r="B2924">
        <v>14841</v>
      </c>
      <c r="C2924">
        <v>2924</v>
      </c>
      <c r="D2924">
        <f>'Raw Mod'!F2924</f>
        <v>24.59</v>
      </c>
      <c r="E2924">
        <f t="shared" si="237"/>
        <v>24.59</v>
      </c>
      <c r="F2924">
        <v>24.4</v>
      </c>
      <c r="G2924">
        <f t="shared" si="238"/>
        <v>24.4</v>
      </c>
      <c r="H2924">
        <f>ABS(E2924-Observed!M2926)</f>
        <v>0.42599999999999838</v>
      </c>
      <c r="I2924">
        <f t="shared" si="239"/>
        <v>0.42599999999999838</v>
      </c>
      <c r="J2924">
        <f>(E2924-Observed!M2926)^2</f>
        <v>0.18147599999999861</v>
      </c>
      <c r="K2924">
        <f t="shared" si="240"/>
        <v>0.18147599999999861</v>
      </c>
      <c r="L2924">
        <f>IF(ISNA(E2924-Observed!M2926),"",E2924-Observed!M2926)</f>
        <v>-0.42599999999999838</v>
      </c>
    </row>
    <row r="2925" spans="1:12" x14ac:dyDescent="0.25">
      <c r="A2925" s="8">
        <f t="shared" si="236"/>
        <v>42600.125</v>
      </c>
      <c r="B2925">
        <v>14841.125</v>
      </c>
      <c r="C2925">
        <v>2925</v>
      </c>
      <c r="D2925">
        <f>'Raw Mod'!F2925</f>
        <v>24.22</v>
      </c>
      <c r="E2925">
        <f t="shared" si="237"/>
        <v>24.22</v>
      </c>
      <c r="F2925">
        <v>24.07</v>
      </c>
      <c r="G2925">
        <f t="shared" si="238"/>
        <v>24.07</v>
      </c>
      <c r="H2925">
        <f>ABS(E2925-Observed!M2927)</f>
        <v>0.69900000000000162</v>
      </c>
      <c r="I2925">
        <f t="shared" si="239"/>
        <v>0.69900000000000162</v>
      </c>
      <c r="J2925">
        <f>(E2925-Observed!M2927)^2</f>
        <v>0.48860100000000228</v>
      </c>
      <c r="K2925">
        <f t="shared" si="240"/>
        <v>0.48860100000000228</v>
      </c>
      <c r="L2925">
        <f>IF(ISNA(E2925-Observed!M2927),"",E2925-Observed!M2927)</f>
        <v>-0.69900000000000162</v>
      </c>
    </row>
    <row r="2926" spans="1:12" x14ac:dyDescent="0.25">
      <c r="A2926" s="8">
        <f t="shared" si="236"/>
        <v>42600.25</v>
      </c>
      <c r="B2926">
        <v>14841.25</v>
      </c>
      <c r="C2926">
        <v>2926</v>
      </c>
      <c r="D2926">
        <f>'Raw Mod'!F2926</f>
        <v>23.92</v>
      </c>
      <c r="E2926">
        <f t="shared" si="237"/>
        <v>23.92</v>
      </c>
      <c r="F2926">
        <v>23.86</v>
      </c>
      <c r="G2926">
        <f t="shared" si="238"/>
        <v>23.86</v>
      </c>
      <c r="H2926">
        <f>ABS(E2926-Observed!M2928)</f>
        <v>0.95099999999999696</v>
      </c>
      <c r="I2926">
        <f t="shared" si="239"/>
        <v>0.95099999999999696</v>
      </c>
      <c r="J2926">
        <f>(E2926-Observed!M2928)^2</f>
        <v>0.90440099999999424</v>
      </c>
      <c r="K2926">
        <f t="shared" si="240"/>
        <v>0.90440099999999424</v>
      </c>
      <c r="L2926">
        <f>IF(ISNA(E2926-Observed!M2928),"",E2926-Observed!M2928)</f>
        <v>-0.95099999999999696</v>
      </c>
    </row>
    <row r="2927" spans="1:12" x14ac:dyDescent="0.25">
      <c r="A2927" s="8">
        <f t="shared" si="236"/>
        <v>42600.375</v>
      </c>
      <c r="B2927">
        <v>14841.375</v>
      </c>
      <c r="C2927">
        <v>2927</v>
      </c>
      <c r="D2927">
        <f>'Raw Mod'!F2927</f>
        <v>24.11</v>
      </c>
      <c r="E2927">
        <f t="shared" si="237"/>
        <v>24.11</v>
      </c>
      <c r="F2927">
        <v>24.05</v>
      </c>
      <c r="G2927">
        <f t="shared" si="238"/>
        <v>24.05</v>
      </c>
      <c r="H2927">
        <f>ABS(E2927-Observed!M2929)</f>
        <v>0.68799999999999883</v>
      </c>
      <c r="I2927">
        <f t="shared" si="239"/>
        <v>0.68799999999999883</v>
      </c>
      <c r="J2927">
        <f>(E2927-Observed!M2929)^2</f>
        <v>0.47334399999999838</v>
      </c>
      <c r="K2927">
        <f t="shared" si="240"/>
        <v>0.47334399999999838</v>
      </c>
      <c r="L2927">
        <f>IF(ISNA(E2927-Observed!M2929),"",E2927-Observed!M2929)</f>
        <v>-0.68799999999999883</v>
      </c>
    </row>
    <row r="2928" spans="1:12" x14ac:dyDescent="0.25">
      <c r="A2928" s="8">
        <f t="shared" si="236"/>
        <v>42600.5</v>
      </c>
      <c r="B2928">
        <v>14841.5</v>
      </c>
      <c r="C2928">
        <v>2928</v>
      </c>
      <c r="D2928">
        <f>'Raw Mod'!F2928</f>
        <v>24.36</v>
      </c>
      <c r="E2928">
        <f t="shared" si="237"/>
        <v>24.36</v>
      </c>
      <c r="F2928">
        <v>24.25</v>
      </c>
      <c r="G2928">
        <f t="shared" si="238"/>
        <v>24.25</v>
      </c>
      <c r="H2928">
        <f>ABS(E2928-Observed!M2930)</f>
        <v>0.53500000000000014</v>
      </c>
      <c r="I2928">
        <f t="shared" si="239"/>
        <v>0.53500000000000014</v>
      </c>
      <c r="J2928">
        <f>(E2928-Observed!M2930)^2</f>
        <v>0.28622500000000017</v>
      </c>
      <c r="K2928">
        <f t="shared" si="240"/>
        <v>0.28622500000000017</v>
      </c>
      <c r="L2928">
        <f>IF(ISNA(E2928-Observed!M2930),"",E2928-Observed!M2930)</f>
        <v>-0.53500000000000014</v>
      </c>
    </row>
    <row r="2929" spans="1:12" x14ac:dyDescent="0.25">
      <c r="A2929" s="8">
        <f t="shared" si="236"/>
        <v>42600.625</v>
      </c>
      <c r="B2929">
        <v>14841.625</v>
      </c>
      <c r="C2929">
        <v>2929</v>
      </c>
      <c r="D2929">
        <f>'Raw Mod'!F2929</f>
        <v>24.63</v>
      </c>
      <c r="E2929">
        <f t="shared" si="237"/>
        <v>24.63</v>
      </c>
      <c r="F2929">
        <v>24.55</v>
      </c>
      <c r="G2929">
        <f t="shared" si="238"/>
        <v>24.55</v>
      </c>
      <c r="H2929">
        <f>ABS(E2929-Observed!M2931)</f>
        <v>0.31400000000000006</v>
      </c>
      <c r="I2929">
        <f t="shared" si="239"/>
        <v>0.31400000000000006</v>
      </c>
      <c r="J2929">
        <f>(E2929-Observed!M2931)^2</f>
        <v>9.8596000000000031E-2</v>
      </c>
      <c r="K2929">
        <f t="shared" si="240"/>
        <v>9.8596000000000031E-2</v>
      </c>
      <c r="L2929">
        <f>IF(ISNA(E2929-Observed!M2931),"",E2929-Observed!M2931)</f>
        <v>-0.31400000000000006</v>
      </c>
    </row>
    <row r="2930" spans="1:12" x14ac:dyDescent="0.25">
      <c r="A2930" s="8">
        <f t="shared" si="236"/>
        <v>42600.75</v>
      </c>
      <c r="B2930">
        <v>14841.75</v>
      </c>
      <c r="C2930">
        <v>2930</v>
      </c>
      <c r="D2930">
        <f>'Raw Mod'!F2930</f>
        <v>24.75</v>
      </c>
      <c r="E2930">
        <f t="shared" si="237"/>
        <v>24.75</v>
      </c>
      <c r="F2930">
        <v>24.69</v>
      </c>
      <c r="G2930">
        <f t="shared" si="238"/>
        <v>24.69</v>
      </c>
      <c r="H2930">
        <f>ABS(E2930-Observed!M2932)</f>
        <v>0.31500000000000128</v>
      </c>
      <c r="I2930">
        <f t="shared" si="239"/>
        <v>0.31500000000000128</v>
      </c>
      <c r="J2930">
        <f>(E2930-Observed!M2932)^2</f>
        <v>9.9225000000000813E-2</v>
      </c>
      <c r="K2930">
        <f t="shared" si="240"/>
        <v>9.9225000000000813E-2</v>
      </c>
      <c r="L2930">
        <f>IF(ISNA(E2930-Observed!M2932),"",E2930-Observed!M2932)</f>
        <v>-0.31500000000000128</v>
      </c>
    </row>
    <row r="2931" spans="1:12" x14ac:dyDescent="0.25">
      <c r="A2931" s="8">
        <f t="shared" si="236"/>
        <v>42600.875</v>
      </c>
      <c r="B2931">
        <v>14841.875</v>
      </c>
      <c r="C2931">
        <v>2931</v>
      </c>
      <c r="D2931">
        <f>'Raw Mod'!F2931</f>
        <v>24.87</v>
      </c>
      <c r="E2931">
        <f t="shared" si="237"/>
        <v>24.87</v>
      </c>
      <c r="F2931">
        <v>24.88</v>
      </c>
      <c r="G2931">
        <f t="shared" si="238"/>
        <v>24.88</v>
      </c>
      <c r="H2931">
        <f>ABS(E2931-Observed!M2933)</f>
        <v>0.43699999999999761</v>
      </c>
      <c r="I2931">
        <f t="shared" si="239"/>
        <v>0.43699999999999761</v>
      </c>
      <c r="J2931">
        <f>(E2931-Observed!M2933)^2</f>
        <v>0.19096899999999792</v>
      </c>
      <c r="K2931">
        <f t="shared" si="240"/>
        <v>0.19096899999999792</v>
      </c>
      <c r="L2931">
        <f>IF(ISNA(E2931-Observed!M2933),"",E2931-Observed!M2933)</f>
        <v>-0.43699999999999761</v>
      </c>
    </row>
    <row r="2932" spans="1:12" x14ac:dyDescent="0.25">
      <c r="A2932" s="8">
        <f t="shared" si="236"/>
        <v>42601</v>
      </c>
      <c r="B2932">
        <v>14842</v>
      </c>
      <c r="C2932">
        <v>2932</v>
      </c>
      <c r="D2932">
        <f>'Raw Mod'!F2932</f>
        <v>24.91</v>
      </c>
      <c r="E2932">
        <f t="shared" si="237"/>
        <v>24.91</v>
      </c>
      <c r="F2932">
        <v>24.79</v>
      </c>
      <c r="G2932">
        <f t="shared" si="238"/>
        <v>24.79</v>
      </c>
      <c r="H2932">
        <f>ABS(E2932-Observed!M2934)</f>
        <v>0.51800000000000068</v>
      </c>
      <c r="I2932">
        <f t="shared" si="239"/>
        <v>0.51800000000000068</v>
      </c>
      <c r="J2932">
        <f>(E2932-Observed!M2934)^2</f>
        <v>0.26832400000000073</v>
      </c>
      <c r="K2932">
        <f t="shared" si="240"/>
        <v>0.26832400000000073</v>
      </c>
      <c r="L2932">
        <f>IF(ISNA(E2932-Observed!M2934),"",E2932-Observed!M2934)</f>
        <v>-0.51800000000000068</v>
      </c>
    </row>
    <row r="2933" spans="1:12" x14ac:dyDescent="0.25">
      <c r="A2933" s="8">
        <f t="shared" si="236"/>
        <v>42601.126000000004</v>
      </c>
      <c r="B2933">
        <v>14842.126</v>
      </c>
      <c r="C2933">
        <v>2933</v>
      </c>
      <c r="D2933">
        <f>'Raw Mod'!F2933</f>
        <v>24.59</v>
      </c>
      <c r="E2933">
        <f t="shared" si="237"/>
        <v>24.59</v>
      </c>
      <c r="F2933">
        <v>24.52</v>
      </c>
      <c r="G2933">
        <f t="shared" si="238"/>
        <v>24.52</v>
      </c>
      <c r="H2933">
        <f>ABS(E2933-Observed!M2935)</f>
        <v>0.6440000000000019</v>
      </c>
      <c r="I2933">
        <f t="shared" si="239"/>
        <v>0.6440000000000019</v>
      </c>
      <c r="J2933">
        <f>(E2933-Observed!M2935)^2</f>
        <v>0.41473600000000244</v>
      </c>
      <c r="K2933">
        <f t="shared" si="240"/>
        <v>0.41473600000000244</v>
      </c>
      <c r="L2933">
        <f>IF(ISNA(E2933-Observed!M2935),"",E2933-Observed!M2935)</f>
        <v>-0.6440000000000019</v>
      </c>
    </row>
    <row r="2934" spans="1:12" x14ac:dyDescent="0.25">
      <c r="A2934" s="8">
        <f t="shared" si="236"/>
        <v>42601.25</v>
      </c>
      <c r="B2934">
        <v>14842.25</v>
      </c>
      <c r="C2934">
        <v>2934</v>
      </c>
      <c r="D2934">
        <f>'Raw Mod'!F2934</f>
        <v>24.3</v>
      </c>
      <c r="E2934">
        <f t="shared" si="237"/>
        <v>24.3</v>
      </c>
      <c r="F2934">
        <v>24.25</v>
      </c>
      <c r="G2934">
        <f t="shared" si="238"/>
        <v>24.25</v>
      </c>
      <c r="H2934">
        <f>ABS(E2934-Observed!M2936)</f>
        <v>0.73999999999999844</v>
      </c>
      <c r="I2934">
        <f t="shared" si="239"/>
        <v>0.73999999999999844</v>
      </c>
      <c r="J2934">
        <f>(E2934-Observed!M2936)^2</f>
        <v>0.54759999999999764</v>
      </c>
      <c r="K2934">
        <f t="shared" si="240"/>
        <v>0.54759999999999764</v>
      </c>
      <c r="L2934">
        <f>IF(ISNA(E2934-Observed!M2936),"",E2934-Observed!M2936)</f>
        <v>-0.73999999999999844</v>
      </c>
    </row>
    <row r="2935" spans="1:12" x14ac:dyDescent="0.25">
      <c r="A2935" s="8">
        <f t="shared" si="236"/>
        <v>42601.375</v>
      </c>
      <c r="B2935">
        <v>14842.375</v>
      </c>
      <c r="C2935">
        <v>2935</v>
      </c>
      <c r="D2935">
        <f>'Raw Mod'!F2935</f>
        <v>24.37</v>
      </c>
      <c r="E2935">
        <f t="shared" si="237"/>
        <v>24.37</v>
      </c>
      <c r="F2935">
        <v>24.28</v>
      </c>
      <c r="G2935">
        <f t="shared" si="238"/>
        <v>24.28</v>
      </c>
      <c r="H2935">
        <f>ABS(E2935-Observed!M2937)</f>
        <v>0.74299999999999855</v>
      </c>
      <c r="I2935">
        <f t="shared" si="239"/>
        <v>0.74299999999999855</v>
      </c>
      <c r="J2935">
        <f>(E2935-Observed!M2937)^2</f>
        <v>0.55204899999999779</v>
      </c>
      <c r="K2935">
        <f t="shared" si="240"/>
        <v>0.55204899999999779</v>
      </c>
      <c r="L2935">
        <f>IF(ISNA(E2935-Observed!M2937),"",E2935-Observed!M2937)</f>
        <v>-0.74299999999999855</v>
      </c>
    </row>
    <row r="2936" spans="1:12" x14ac:dyDescent="0.25">
      <c r="A2936" s="8">
        <f t="shared" si="236"/>
        <v>42601.5</v>
      </c>
      <c r="B2936">
        <v>14842.5</v>
      </c>
      <c r="C2936">
        <v>2936</v>
      </c>
      <c r="D2936">
        <f>'Raw Mod'!F2936</f>
        <v>24.58</v>
      </c>
      <c r="E2936">
        <f t="shared" si="237"/>
        <v>24.58</v>
      </c>
      <c r="F2936">
        <v>24.47</v>
      </c>
      <c r="G2936">
        <f t="shared" si="238"/>
        <v>24.47</v>
      </c>
      <c r="H2936">
        <f>ABS(E2936-Observed!M2938)</f>
        <v>0.48500000000000298</v>
      </c>
      <c r="I2936">
        <f t="shared" si="239"/>
        <v>0.48500000000000298</v>
      </c>
      <c r="J2936">
        <f>(E2936-Observed!M2938)^2</f>
        <v>0.2352250000000029</v>
      </c>
      <c r="K2936">
        <f t="shared" si="240"/>
        <v>0.2352250000000029</v>
      </c>
      <c r="L2936">
        <f>IF(ISNA(E2936-Observed!M2938),"",E2936-Observed!M2938)</f>
        <v>-0.48500000000000298</v>
      </c>
    </row>
    <row r="2937" spans="1:12" x14ac:dyDescent="0.25">
      <c r="A2937" s="8">
        <f t="shared" si="236"/>
        <v>42601.625</v>
      </c>
      <c r="B2937">
        <v>14842.625</v>
      </c>
      <c r="C2937">
        <v>2937</v>
      </c>
      <c r="D2937">
        <f>'Raw Mod'!F2937</f>
        <v>24.79</v>
      </c>
      <c r="E2937">
        <f t="shared" si="237"/>
        <v>24.79</v>
      </c>
      <c r="F2937">
        <v>24.72</v>
      </c>
      <c r="G2937">
        <f t="shared" si="238"/>
        <v>24.72</v>
      </c>
      <c r="H2937">
        <f>ABS(E2937-Observed!M2939)</f>
        <v>0.37199999999999989</v>
      </c>
      <c r="I2937">
        <f t="shared" si="239"/>
        <v>0.37199999999999989</v>
      </c>
      <c r="J2937">
        <f>(E2937-Observed!M2939)^2</f>
        <v>0.13838399999999992</v>
      </c>
      <c r="K2937">
        <f t="shared" si="240"/>
        <v>0.13838399999999992</v>
      </c>
      <c r="L2937">
        <f>IF(ISNA(E2937-Observed!M2939),"",E2937-Observed!M2939)</f>
        <v>-0.37199999999999989</v>
      </c>
    </row>
    <row r="2938" spans="1:12" x14ac:dyDescent="0.25">
      <c r="A2938" s="8">
        <f t="shared" si="236"/>
        <v>42601.75</v>
      </c>
      <c r="B2938">
        <v>14842.75</v>
      </c>
      <c r="C2938">
        <v>2938</v>
      </c>
      <c r="D2938">
        <f>'Raw Mod'!F2938</f>
        <v>24.98</v>
      </c>
      <c r="E2938">
        <f t="shared" si="237"/>
        <v>24.98</v>
      </c>
      <c r="F2938">
        <v>24.98</v>
      </c>
      <c r="G2938">
        <f t="shared" si="238"/>
        <v>24.98</v>
      </c>
      <c r="H2938">
        <f>ABS(E2938-Observed!M2940)</f>
        <v>0.18199999999999861</v>
      </c>
      <c r="I2938">
        <f t="shared" si="239"/>
        <v>0.18199999999999861</v>
      </c>
      <c r="J2938">
        <f>(E2938-Observed!M2940)^2</f>
        <v>3.3123999999999494E-2</v>
      </c>
      <c r="K2938">
        <f t="shared" si="240"/>
        <v>3.3123999999999494E-2</v>
      </c>
      <c r="L2938">
        <f>IF(ISNA(E2938-Observed!M2940),"",E2938-Observed!M2940)</f>
        <v>-0.18199999999999861</v>
      </c>
    </row>
    <row r="2939" spans="1:12" x14ac:dyDescent="0.25">
      <c r="A2939" s="8">
        <f t="shared" si="236"/>
        <v>42601.875</v>
      </c>
      <c r="B2939">
        <v>14842.875</v>
      </c>
      <c r="C2939">
        <v>2939</v>
      </c>
      <c r="D2939">
        <f>'Raw Mod'!F2939</f>
        <v>25.02</v>
      </c>
      <c r="E2939">
        <f t="shared" si="237"/>
        <v>25.02</v>
      </c>
      <c r="F2939">
        <v>24.82</v>
      </c>
      <c r="G2939">
        <f t="shared" si="238"/>
        <v>24.82</v>
      </c>
      <c r="H2939">
        <f>ABS(E2939-Observed!M2941)</f>
        <v>0.23799999999999955</v>
      </c>
      <c r="I2939">
        <f t="shared" si="239"/>
        <v>0.23799999999999955</v>
      </c>
      <c r="J2939">
        <f>(E2939-Observed!M2941)^2</f>
        <v>5.6643999999999785E-2</v>
      </c>
      <c r="K2939">
        <f t="shared" si="240"/>
        <v>5.6643999999999785E-2</v>
      </c>
      <c r="L2939">
        <f>IF(ISNA(E2939-Observed!M2941),"",E2939-Observed!M2941)</f>
        <v>-0.23799999999999955</v>
      </c>
    </row>
    <row r="2940" spans="1:12" x14ac:dyDescent="0.25">
      <c r="A2940" s="8">
        <f t="shared" si="236"/>
        <v>42602</v>
      </c>
      <c r="B2940">
        <v>14843</v>
      </c>
      <c r="C2940">
        <v>2940</v>
      </c>
      <c r="D2940">
        <f>'Raw Mod'!F2940</f>
        <v>24.77</v>
      </c>
      <c r="E2940">
        <f t="shared" si="237"/>
        <v>24.77</v>
      </c>
      <c r="F2940">
        <v>24.64</v>
      </c>
      <c r="G2940">
        <f t="shared" si="238"/>
        <v>24.64</v>
      </c>
      <c r="H2940">
        <f>ABS(E2940-Observed!M2942)</f>
        <v>0.58500000000000085</v>
      </c>
      <c r="I2940">
        <f t="shared" si="239"/>
        <v>0.58500000000000085</v>
      </c>
      <c r="J2940">
        <f>(E2940-Observed!M2942)^2</f>
        <v>0.342225000000001</v>
      </c>
      <c r="K2940">
        <f t="shared" si="240"/>
        <v>0.342225000000001</v>
      </c>
      <c r="L2940">
        <f>IF(ISNA(E2940-Observed!M2942),"",E2940-Observed!M2942)</f>
        <v>-0.58500000000000085</v>
      </c>
    </row>
    <row r="2941" spans="1:12" x14ac:dyDescent="0.25">
      <c r="A2941" s="8">
        <f t="shared" si="236"/>
        <v>42602.125</v>
      </c>
      <c r="B2941">
        <v>14843.125</v>
      </c>
      <c r="C2941">
        <v>2941</v>
      </c>
      <c r="D2941">
        <f>'Raw Mod'!F2941</f>
        <v>24.52</v>
      </c>
      <c r="E2941">
        <f t="shared" si="237"/>
        <v>24.52</v>
      </c>
      <c r="F2941">
        <v>24.43</v>
      </c>
      <c r="G2941">
        <f t="shared" si="238"/>
        <v>24.43</v>
      </c>
      <c r="H2941">
        <f>ABS(E2941-Observed!M2943)</f>
        <v>0.76300000000000168</v>
      </c>
      <c r="I2941">
        <f t="shared" si="239"/>
        <v>0.76300000000000168</v>
      </c>
      <c r="J2941">
        <f>(E2941-Observed!M2943)^2</f>
        <v>0.5821690000000026</v>
      </c>
      <c r="K2941">
        <f t="shared" si="240"/>
        <v>0.5821690000000026</v>
      </c>
      <c r="L2941">
        <f>IF(ISNA(E2941-Observed!M2943),"",E2941-Observed!M2943)</f>
        <v>-0.76300000000000168</v>
      </c>
    </row>
    <row r="2942" spans="1:12" x14ac:dyDescent="0.25">
      <c r="A2942" s="8">
        <f t="shared" si="236"/>
        <v>42602.25</v>
      </c>
      <c r="B2942">
        <v>14843.25</v>
      </c>
      <c r="C2942">
        <v>2942</v>
      </c>
      <c r="D2942">
        <f>'Raw Mod'!F2942</f>
        <v>24.3</v>
      </c>
      <c r="E2942">
        <f t="shared" si="237"/>
        <v>24.3</v>
      </c>
      <c r="F2942">
        <v>24.24</v>
      </c>
      <c r="G2942">
        <f t="shared" si="238"/>
        <v>24.24</v>
      </c>
      <c r="H2942">
        <f>ABS(E2942-Observed!M2944)</f>
        <v>0.93400000000000105</v>
      </c>
      <c r="I2942">
        <f t="shared" si="239"/>
        <v>0.93400000000000105</v>
      </c>
      <c r="J2942">
        <f>(E2942-Observed!M2944)^2</f>
        <v>0.87235600000000202</v>
      </c>
      <c r="K2942">
        <f t="shared" si="240"/>
        <v>0.87235600000000202</v>
      </c>
      <c r="L2942">
        <f>IF(ISNA(E2942-Observed!M2944),"",E2942-Observed!M2944)</f>
        <v>-0.93400000000000105</v>
      </c>
    </row>
    <row r="2943" spans="1:12" x14ac:dyDescent="0.25">
      <c r="A2943" s="8">
        <f t="shared" si="236"/>
        <v>42602.375</v>
      </c>
      <c r="B2943">
        <v>14843.375</v>
      </c>
      <c r="C2943">
        <v>2943</v>
      </c>
      <c r="D2943">
        <f>'Raw Mod'!F2943</f>
        <v>24.41</v>
      </c>
      <c r="E2943">
        <f t="shared" si="237"/>
        <v>24.41</v>
      </c>
      <c r="F2943">
        <v>24.34</v>
      </c>
      <c r="G2943">
        <f t="shared" si="238"/>
        <v>24.34</v>
      </c>
      <c r="H2943">
        <f>ABS(E2943-Observed!M2945)</f>
        <v>0.7759999999999998</v>
      </c>
      <c r="I2943">
        <f t="shared" si="239"/>
        <v>0.7759999999999998</v>
      </c>
      <c r="J2943">
        <f>(E2943-Observed!M2945)^2</f>
        <v>0.60217599999999971</v>
      </c>
      <c r="K2943">
        <f t="shared" si="240"/>
        <v>0.60217599999999971</v>
      </c>
      <c r="L2943">
        <f>IF(ISNA(E2943-Observed!M2945),"",E2943-Observed!M2945)</f>
        <v>-0.7759999999999998</v>
      </c>
    </row>
    <row r="2944" spans="1:12" x14ac:dyDescent="0.25">
      <c r="A2944" s="8">
        <f t="shared" si="236"/>
        <v>42602.5</v>
      </c>
      <c r="B2944">
        <v>14843.5</v>
      </c>
      <c r="C2944">
        <v>2944</v>
      </c>
      <c r="D2944">
        <f>'Raw Mod'!F2944</f>
        <v>24.6</v>
      </c>
      <c r="E2944">
        <f t="shared" si="237"/>
        <v>24.6</v>
      </c>
      <c r="F2944">
        <v>24.53</v>
      </c>
      <c r="G2944">
        <f t="shared" si="238"/>
        <v>24.53</v>
      </c>
      <c r="H2944">
        <f>ABS(E2944-Observed!M2946)</f>
        <v>0.53699999999999903</v>
      </c>
      <c r="I2944">
        <f t="shared" si="239"/>
        <v>0.53699999999999903</v>
      </c>
      <c r="J2944">
        <f>(E2944-Observed!M2946)^2</f>
        <v>0.28836899999999899</v>
      </c>
      <c r="K2944">
        <f t="shared" si="240"/>
        <v>0.28836899999999899</v>
      </c>
      <c r="L2944">
        <f>IF(ISNA(E2944-Observed!M2946),"",E2944-Observed!M2946)</f>
        <v>-0.53699999999999903</v>
      </c>
    </row>
    <row r="2945" spans="1:12" x14ac:dyDescent="0.25">
      <c r="A2945" s="8">
        <f t="shared" si="236"/>
        <v>42602.625</v>
      </c>
      <c r="B2945">
        <v>14843.625</v>
      </c>
      <c r="C2945">
        <v>2945</v>
      </c>
      <c r="D2945">
        <f>'Raw Mod'!F2945</f>
        <v>24.73</v>
      </c>
      <c r="E2945">
        <f t="shared" si="237"/>
        <v>24.73</v>
      </c>
      <c r="F2945">
        <v>24.63</v>
      </c>
      <c r="G2945">
        <f t="shared" si="238"/>
        <v>24.63</v>
      </c>
      <c r="H2945">
        <f>ABS(E2945-Observed!M2947)</f>
        <v>0.50400000000000134</v>
      </c>
      <c r="I2945">
        <f t="shared" si="239"/>
        <v>0.50400000000000134</v>
      </c>
      <c r="J2945">
        <f>(E2945-Observed!M2947)^2</f>
        <v>0.25401600000000135</v>
      </c>
      <c r="K2945">
        <f t="shared" si="240"/>
        <v>0.25401600000000135</v>
      </c>
      <c r="L2945">
        <f>IF(ISNA(E2945-Observed!M2947),"",E2945-Observed!M2947)</f>
        <v>-0.50400000000000134</v>
      </c>
    </row>
    <row r="2946" spans="1:12" x14ac:dyDescent="0.25">
      <c r="A2946" s="8">
        <f t="shared" si="236"/>
        <v>42602.75</v>
      </c>
      <c r="B2946">
        <v>14843.75</v>
      </c>
      <c r="C2946">
        <v>2946</v>
      </c>
      <c r="D2946">
        <f>'Raw Mod'!F2946</f>
        <v>24.99</v>
      </c>
      <c r="E2946">
        <f t="shared" si="237"/>
        <v>24.99</v>
      </c>
      <c r="F2946">
        <v>24.94</v>
      </c>
      <c r="G2946">
        <f t="shared" si="238"/>
        <v>24.94</v>
      </c>
      <c r="H2946">
        <f>ABS(E2946-Observed!M2948)</f>
        <v>0.31700000000000017</v>
      </c>
      <c r="I2946">
        <f t="shared" si="239"/>
        <v>0.31700000000000017</v>
      </c>
      <c r="J2946">
        <f>(E2946-Observed!M2948)^2</f>
        <v>0.10048900000000011</v>
      </c>
      <c r="K2946">
        <f t="shared" si="240"/>
        <v>0.10048900000000011</v>
      </c>
      <c r="L2946">
        <f>IF(ISNA(E2946-Observed!M2948),"",E2946-Observed!M2948)</f>
        <v>-0.31700000000000017</v>
      </c>
    </row>
    <row r="2947" spans="1:12" x14ac:dyDescent="0.25">
      <c r="A2947" s="8">
        <f t="shared" si="236"/>
        <v>42602.875</v>
      </c>
      <c r="B2947">
        <v>14843.875</v>
      </c>
      <c r="C2947">
        <v>2947</v>
      </c>
      <c r="D2947">
        <f>'Raw Mod'!F2947</f>
        <v>25.18</v>
      </c>
      <c r="E2947">
        <f t="shared" si="237"/>
        <v>25.18</v>
      </c>
      <c r="F2947">
        <v>25.05</v>
      </c>
      <c r="G2947">
        <f t="shared" si="238"/>
        <v>25.05</v>
      </c>
      <c r="H2947">
        <f>ABS(E2947-Observed!M2949)</f>
        <v>0.2970000000000006</v>
      </c>
      <c r="I2947">
        <f t="shared" si="239"/>
        <v>0.2970000000000006</v>
      </c>
      <c r="J2947">
        <f>(E2947-Observed!M2949)^2</f>
        <v>8.8209000000000357E-2</v>
      </c>
      <c r="K2947">
        <f t="shared" si="240"/>
        <v>8.8209000000000357E-2</v>
      </c>
      <c r="L2947">
        <f>IF(ISNA(E2947-Observed!M2949),"",E2947-Observed!M2949)</f>
        <v>-0.2970000000000006</v>
      </c>
    </row>
    <row r="2948" spans="1:12" x14ac:dyDescent="0.25">
      <c r="A2948" s="8">
        <f t="shared" si="236"/>
        <v>42603</v>
      </c>
      <c r="B2948">
        <v>14844</v>
      </c>
      <c r="C2948">
        <v>2948</v>
      </c>
      <c r="D2948">
        <f>'Raw Mod'!F2948</f>
        <v>25.04</v>
      </c>
      <c r="E2948">
        <f t="shared" si="237"/>
        <v>25.04</v>
      </c>
      <c r="F2948">
        <v>24.77</v>
      </c>
      <c r="G2948">
        <f t="shared" si="238"/>
        <v>24.77</v>
      </c>
      <c r="H2948">
        <f>ABS(E2948-Observed!M2950)</f>
        <v>0.75300000000000011</v>
      </c>
      <c r="I2948">
        <f t="shared" si="239"/>
        <v>0.75300000000000011</v>
      </c>
      <c r="J2948">
        <f>(E2948-Observed!M2950)^2</f>
        <v>0.56700900000000021</v>
      </c>
      <c r="K2948">
        <f t="shared" si="240"/>
        <v>0.56700900000000021</v>
      </c>
      <c r="L2948">
        <f>IF(ISNA(E2948-Observed!M2950),"",E2948-Observed!M2950)</f>
        <v>-0.75300000000000011</v>
      </c>
    </row>
    <row r="2949" spans="1:12" x14ac:dyDescent="0.25">
      <c r="A2949" s="8">
        <f t="shared" ref="A2949:A3012" si="241">B2949+$A$2-1</f>
        <v>42603.126000000004</v>
      </c>
      <c r="B2949">
        <v>14844.126</v>
      </c>
      <c r="C2949">
        <v>2949</v>
      </c>
      <c r="D2949">
        <f>'Raw Mod'!F2949</f>
        <v>24.56</v>
      </c>
      <c r="E2949">
        <f t="shared" ref="E2949:E3012" si="242">IF(D2949&lt;1,NA(),D2949)</f>
        <v>24.56</v>
      </c>
      <c r="F2949">
        <v>24.38</v>
      </c>
      <c r="G2949">
        <f t="shared" ref="G2949:G3012" si="243">IF(F2949&lt;1,NA(),F2949)</f>
        <v>24.38</v>
      </c>
      <c r="H2949">
        <f>ABS(E2949-Observed!M2951)</f>
        <v>1.0380000000000003</v>
      </c>
      <c r="I2949">
        <f t="shared" ref="I2949:I3012" si="244">IF(ISNA(H2949),"",H2949)</f>
        <v>1.0380000000000003</v>
      </c>
      <c r="J2949">
        <f>(E2949-Observed!M2951)^2</f>
        <v>1.0774440000000005</v>
      </c>
      <c r="K2949">
        <f t="shared" ref="K2949:K3012" si="245">IF(ISNA(J2949),"",J2949)</f>
        <v>1.0774440000000005</v>
      </c>
      <c r="L2949">
        <f>IF(ISNA(E2949-Observed!M2951),"",E2949-Observed!M2951)</f>
        <v>-1.0380000000000003</v>
      </c>
    </row>
    <row r="2950" spans="1:12" x14ac:dyDescent="0.25">
      <c r="A2950" s="8">
        <f t="shared" si="241"/>
        <v>42603.25</v>
      </c>
      <c r="B2950">
        <v>14844.25</v>
      </c>
      <c r="C2950">
        <v>2950</v>
      </c>
      <c r="D2950">
        <f>'Raw Mod'!F2950</f>
        <v>24.24</v>
      </c>
      <c r="E2950">
        <f t="shared" si="242"/>
        <v>24.24</v>
      </c>
      <c r="F2950">
        <v>24.15</v>
      </c>
      <c r="G2950">
        <f t="shared" si="243"/>
        <v>24.15</v>
      </c>
      <c r="H2950">
        <f>ABS(E2950-Observed!M2952)</f>
        <v>1.4310000000000009</v>
      </c>
      <c r="I2950">
        <f t="shared" si="244"/>
        <v>1.4310000000000009</v>
      </c>
      <c r="J2950">
        <f>(E2950-Observed!M2952)^2</f>
        <v>2.0477610000000026</v>
      </c>
      <c r="K2950">
        <f t="shared" si="245"/>
        <v>2.0477610000000026</v>
      </c>
      <c r="L2950">
        <f>IF(ISNA(E2950-Observed!M2952),"",E2950-Observed!M2952)</f>
        <v>-1.4310000000000009</v>
      </c>
    </row>
    <row r="2951" spans="1:12" x14ac:dyDescent="0.25">
      <c r="A2951" s="8">
        <f t="shared" si="241"/>
        <v>42603.375</v>
      </c>
      <c r="B2951">
        <v>14844.375</v>
      </c>
      <c r="C2951">
        <v>2951</v>
      </c>
      <c r="D2951">
        <f>'Raw Mod'!F2951</f>
        <v>24.21</v>
      </c>
      <c r="E2951">
        <f t="shared" si="242"/>
        <v>24.21</v>
      </c>
      <c r="F2951">
        <v>24.19</v>
      </c>
      <c r="G2951">
        <f t="shared" si="243"/>
        <v>24.19</v>
      </c>
      <c r="H2951">
        <f>ABS(E2951-Observed!M2953)</f>
        <v>1.3399999999999999</v>
      </c>
      <c r="I2951">
        <f t="shared" si="244"/>
        <v>1.3399999999999999</v>
      </c>
      <c r="J2951">
        <f>(E2951-Observed!M2953)^2</f>
        <v>1.7955999999999996</v>
      </c>
      <c r="K2951">
        <f t="shared" si="245"/>
        <v>1.7955999999999996</v>
      </c>
      <c r="L2951">
        <f>IF(ISNA(E2951-Observed!M2953),"",E2951-Observed!M2953)</f>
        <v>-1.3399999999999999</v>
      </c>
    </row>
    <row r="2952" spans="1:12" x14ac:dyDescent="0.25">
      <c r="A2952" s="8">
        <f t="shared" si="241"/>
        <v>42603.5</v>
      </c>
      <c r="B2952">
        <v>14844.5</v>
      </c>
      <c r="C2952">
        <v>2952</v>
      </c>
      <c r="D2952">
        <f>'Raw Mod'!F2952</f>
        <v>24.49</v>
      </c>
      <c r="E2952">
        <f t="shared" si="242"/>
        <v>24.49</v>
      </c>
      <c r="F2952">
        <v>24.75</v>
      </c>
      <c r="G2952">
        <f t="shared" si="243"/>
        <v>24.75</v>
      </c>
      <c r="H2952">
        <f>ABS(E2952-Observed!M2954)</f>
        <v>0.86500000000000199</v>
      </c>
      <c r="I2952">
        <f t="shared" si="244"/>
        <v>0.86500000000000199</v>
      </c>
      <c r="J2952">
        <f>(E2952-Observed!M2954)^2</f>
        <v>0.74822500000000347</v>
      </c>
      <c r="K2952">
        <f t="shared" si="245"/>
        <v>0.74822500000000347</v>
      </c>
      <c r="L2952">
        <f>IF(ISNA(E2952-Observed!M2954),"",E2952-Observed!M2954)</f>
        <v>-0.86500000000000199</v>
      </c>
    </row>
    <row r="2953" spans="1:12" x14ac:dyDescent="0.25">
      <c r="A2953" s="8">
        <f t="shared" si="241"/>
        <v>42603.625</v>
      </c>
      <c r="B2953">
        <v>14844.625</v>
      </c>
      <c r="C2953">
        <v>2953</v>
      </c>
      <c r="D2953">
        <f>'Raw Mod'!F2953</f>
        <v>24.94</v>
      </c>
      <c r="E2953">
        <f t="shared" si="242"/>
        <v>24.94</v>
      </c>
      <c r="F2953">
        <v>25.01</v>
      </c>
      <c r="G2953">
        <f t="shared" si="243"/>
        <v>25.01</v>
      </c>
      <c r="H2953">
        <f>ABS(E2953-Observed!M2955)</f>
        <v>0.29400000000000048</v>
      </c>
      <c r="I2953">
        <f t="shared" si="244"/>
        <v>0.29400000000000048</v>
      </c>
      <c r="J2953">
        <f>(E2953-Observed!M2955)^2</f>
        <v>8.643600000000029E-2</v>
      </c>
      <c r="K2953">
        <f t="shared" si="245"/>
        <v>8.643600000000029E-2</v>
      </c>
      <c r="L2953">
        <f>IF(ISNA(E2953-Observed!M2955),"",E2953-Observed!M2955)</f>
        <v>-0.29400000000000048</v>
      </c>
    </row>
    <row r="2954" spans="1:12" x14ac:dyDescent="0.25">
      <c r="A2954" s="8">
        <f t="shared" si="241"/>
        <v>42603.75</v>
      </c>
      <c r="B2954">
        <v>14844.75</v>
      </c>
      <c r="C2954">
        <v>2954</v>
      </c>
      <c r="D2954">
        <f>'Raw Mod'!F2954</f>
        <v>25.17</v>
      </c>
      <c r="E2954">
        <f t="shared" si="242"/>
        <v>25.17</v>
      </c>
      <c r="F2954">
        <v>24.87</v>
      </c>
      <c r="G2954">
        <f t="shared" si="243"/>
        <v>24.87</v>
      </c>
      <c r="H2954">
        <f>ABS(E2954-Observed!M2956)</f>
        <v>0.25799999999999912</v>
      </c>
      <c r="I2954">
        <f t="shared" si="244"/>
        <v>0.25799999999999912</v>
      </c>
      <c r="J2954">
        <f>(E2954-Observed!M2956)^2</f>
        <v>6.656399999999954E-2</v>
      </c>
      <c r="K2954">
        <f t="shared" si="245"/>
        <v>6.656399999999954E-2</v>
      </c>
      <c r="L2954">
        <f>IF(ISNA(E2954-Observed!M2956),"",E2954-Observed!M2956)</f>
        <v>-0.25799999999999912</v>
      </c>
    </row>
    <row r="2955" spans="1:12" x14ac:dyDescent="0.25">
      <c r="A2955" s="8">
        <f t="shared" si="241"/>
        <v>42603.875</v>
      </c>
      <c r="B2955">
        <v>14844.875</v>
      </c>
      <c r="C2955">
        <v>2955</v>
      </c>
      <c r="D2955">
        <f>'Raw Mod'!F2955</f>
        <v>25.13</v>
      </c>
      <c r="E2955">
        <f t="shared" si="242"/>
        <v>25.13</v>
      </c>
      <c r="F2955">
        <v>24.71</v>
      </c>
      <c r="G2955">
        <f t="shared" si="243"/>
        <v>24.71</v>
      </c>
      <c r="H2955">
        <f>ABS(E2955-Observed!M2957)</f>
        <v>0.46799999999999997</v>
      </c>
      <c r="I2955">
        <f t="shared" si="244"/>
        <v>0.46799999999999997</v>
      </c>
      <c r="J2955">
        <f>(E2955-Observed!M2957)^2</f>
        <v>0.21902399999999997</v>
      </c>
      <c r="K2955">
        <f t="shared" si="245"/>
        <v>0.21902399999999997</v>
      </c>
      <c r="L2955">
        <f>IF(ISNA(E2955-Observed!M2957),"",E2955-Observed!M2957)</f>
        <v>-0.46799999999999997</v>
      </c>
    </row>
    <row r="2956" spans="1:12" x14ac:dyDescent="0.25">
      <c r="A2956" s="8">
        <f t="shared" si="241"/>
        <v>42604</v>
      </c>
      <c r="B2956">
        <v>14845</v>
      </c>
      <c r="C2956">
        <v>2956</v>
      </c>
      <c r="D2956">
        <f>'Raw Mod'!F2956</f>
        <v>24.89</v>
      </c>
      <c r="E2956">
        <f t="shared" si="242"/>
        <v>24.89</v>
      </c>
      <c r="F2956">
        <v>24.48</v>
      </c>
      <c r="G2956">
        <f t="shared" si="243"/>
        <v>24.48</v>
      </c>
      <c r="H2956">
        <f>ABS(E2956-Observed!M2958)</f>
        <v>0.80499999999999972</v>
      </c>
      <c r="I2956">
        <f t="shared" si="244"/>
        <v>0.80499999999999972</v>
      </c>
      <c r="J2956">
        <f>(E2956-Observed!M2958)^2</f>
        <v>0.64802499999999952</v>
      </c>
      <c r="K2956">
        <f t="shared" si="245"/>
        <v>0.64802499999999952</v>
      </c>
      <c r="L2956">
        <f>IF(ISNA(E2956-Observed!M2958),"",E2956-Observed!M2958)</f>
        <v>-0.80499999999999972</v>
      </c>
    </row>
    <row r="2957" spans="1:12" x14ac:dyDescent="0.25">
      <c r="A2957" s="8">
        <f t="shared" si="241"/>
        <v>42604.126000000004</v>
      </c>
      <c r="B2957">
        <v>14845.126</v>
      </c>
      <c r="C2957">
        <v>2957</v>
      </c>
      <c r="D2957">
        <f>'Raw Mod'!F2957</f>
        <v>24.58</v>
      </c>
      <c r="E2957">
        <f t="shared" si="242"/>
        <v>24.58</v>
      </c>
      <c r="F2957">
        <v>24.25</v>
      </c>
      <c r="G2957">
        <f t="shared" si="243"/>
        <v>24.25</v>
      </c>
      <c r="H2957">
        <f>ABS(E2957-Observed!M2959)</f>
        <v>1.0910000000000011</v>
      </c>
      <c r="I2957">
        <f t="shared" si="244"/>
        <v>1.0910000000000011</v>
      </c>
      <c r="J2957">
        <f>(E2957-Observed!M2959)^2</f>
        <v>1.1902810000000024</v>
      </c>
      <c r="K2957">
        <f t="shared" si="245"/>
        <v>1.1902810000000024</v>
      </c>
      <c r="L2957">
        <f>IF(ISNA(E2957-Observed!M2959),"",E2957-Observed!M2959)</f>
        <v>-1.0910000000000011</v>
      </c>
    </row>
    <row r="2958" spans="1:12" x14ac:dyDescent="0.25">
      <c r="A2958" s="8">
        <f t="shared" si="241"/>
        <v>42604.25</v>
      </c>
      <c r="B2958">
        <v>14845.25</v>
      </c>
      <c r="C2958">
        <v>2958</v>
      </c>
      <c r="D2958">
        <f>'Raw Mod'!F2958</f>
        <v>24.24</v>
      </c>
      <c r="E2958">
        <f t="shared" si="242"/>
        <v>24.24</v>
      </c>
      <c r="F2958">
        <v>23.96</v>
      </c>
      <c r="G2958">
        <f t="shared" si="243"/>
        <v>23.96</v>
      </c>
      <c r="H2958">
        <f>ABS(E2958-Observed!M2960)</f>
        <v>1.3830000000000027</v>
      </c>
      <c r="I2958">
        <f t="shared" si="244"/>
        <v>1.3830000000000027</v>
      </c>
      <c r="J2958">
        <f>(E2958-Observed!M2960)^2</f>
        <v>1.9126890000000074</v>
      </c>
      <c r="K2958">
        <f t="shared" si="245"/>
        <v>1.9126890000000074</v>
      </c>
      <c r="L2958">
        <f>IF(ISNA(E2958-Observed!M2960),"",E2958-Observed!M2960)</f>
        <v>-1.3830000000000027</v>
      </c>
    </row>
    <row r="2959" spans="1:12" x14ac:dyDescent="0.25">
      <c r="A2959" s="8">
        <f t="shared" si="241"/>
        <v>42604.375</v>
      </c>
      <c r="B2959">
        <v>14845.375</v>
      </c>
      <c r="C2959">
        <v>2959</v>
      </c>
      <c r="D2959">
        <f>'Raw Mod'!F2959</f>
        <v>24.08</v>
      </c>
      <c r="E2959">
        <f t="shared" si="242"/>
        <v>24.08</v>
      </c>
      <c r="F2959">
        <v>23.96</v>
      </c>
      <c r="G2959">
        <f t="shared" si="243"/>
        <v>23.96</v>
      </c>
      <c r="H2959">
        <f>ABS(E2959-Observed!M2961)</f>
        <v>1.3730000000000011</v>
      </c>
      <c r="I2959">
        <f t="shared" si="244"/>
        <v>1.3730000000000011</v>
      </c>
      <c r="J2959">
        <f>(E2959-Observed!M2961)^2</f>
        <v>1.8851290000000029</v>
      </c>
      <c r="K2959">
        <f t="shared" si="245"/>
        <v>1.8851290000000029</v>
      </c>
      <c r="L2959">
        <f>IF(ISNA(E2959-Observed!M2961),"",E2959-Observed!M2961)</f>
        <v>-1.3730000000000011</v>
      </c>
    </row>
    <row r="2960" spans="1:12" x14ac:dyDescent="0.25">
      <c r="A2960" s="8">
        <f t="shared" si="241"/>
        <v>42604.5</v>
      </c>
      <c r="B2960">
        <v>14845.5</v>
      </c>
      <c r="C2960">
        <v>2960</v>
      </c>
      <c r="D2960">
        <f>'Raw Mod'!F2960</f>
        <v>24.44</v>
      </c>
      <c r="E2960">
        <f t="shared" si="242"/>
        <v>24.44</v>
      </c>
      <c r="F2960">
        <v>24.69</v>
      </c>
      <c r="G2960">
        <f t="shared" si="243"/>
        <v>24.69</v>
      </c>
      <c r="H2960">
        <f>ABS(E2960-Observed!M2962)</f>
        <v>0.91499999999999915</v>
      </c>
      <c r="I2960">
        <f t="shared" si="244"/>
        <v>0.91499999999999915</v>
      </c>
      <c r="J2960">
        <f>(E2960-Observed!M2962)^2</f>
        <v>0.83722499999999844</v>
      </c>
      <c r="K2960">
        <f t="shared" si="245"/>
        <v>0.83722499999999844</v>
      </c>
      <c r="L2960">
        <f>IF(ISNA(E2960-Observed!M2962),"",E2960-Observed!M2962)</f>
        <v>-0.91499999999999915</v>
      </c>
    </row>
    <row r="2961" spans="1:12" x14ac:dyDescent="0.25">
      <c r="A2961" s="8">
        <f t="shared" si="241"/>
        <v>42604.627</v>
      </c>
      <c r="B2961">
        <v>14845.627</v>
      </c>
      <c r="C2961">
        <v>2961</v>
      </c>
      <c r="D2961">
        <f>'Raw Mod'!F2961</f>
        <v>25.01</v>
      </c>
      <c r="E2961">
        <f t="shared" si="242"/>
        <v>25.01</v>
      </c>
      <c r="F2961">
        <v>24.98</v>
      </c>
      <c r="G2961">
        <f t="shared" si="243"/>
        <v>24.98</v>
      </c>
      <c r="H2961">
        <f>ABS(E2961-Observed!M2963)</f>
        <v>0.29699999999999704</v>
      </c>
      <c r="I2961">
        <f t="shared" si="244"/>
        <v>0.29699999999999704</v>
      </c>
      <c r="J2961">
        <f>(E2961-Observed!M2963)^2</f>
        <v>8.8208999999998247E-2</v>
      </c>
      <c r="K2961">
        <f t="shared" si="245"/>
        <v>8.8208999999998247E-2</v>
      </c>
      <c r="L2961">
        <f>IF(ISNA(E2961-Observed!M2963),"",E2961-Observed!M2963)</f>
        <v>-0.29699999999999704</v>
      </c>
    </row>
    <row r="2962" spans="1:12" x14ac:dyDescent="0.25">
      <c r="A2962" s="8">
        <f t="shared" si="241"/>
        <v>42604.75</v>
      </c>
      <c r="B2962">
        <v>14845.75</v>
      </c>
      <c r="C2962">
        <v>2962</v>
      </c>
      <c r="D2962">
        <f>'Raw Mod'!F2962</f>
        <v>25.27</v>
      </c>
      <c r="E2962">
        <f t="shared" si="242"/>
        <v>25.27</v>
      </c>
      <c r="F2962">
        <v>24.97</v>
      </c>
      <c r="G2962">
        <f t="shared" si="243"/>
        <v>24.97</v>
      </c>
      <c r="H2962">
        <f>ABS(E2962-Observed!M2964)</f>
        <v>0.23100000000000165</v>
      </c>
      <c r="I2962">
        <f t="shared" si="244"/>
        <v>0.23100000000000165</v>
      </c>
      <c r="J2962">
        <f>(E2962-Observed!M2964)^2</f>
        <v>5.3361000000000762E-2</v>
      </c>
      <c r="K2962">
        <f t="shared" si="245"/>
        <v>5.3361000000000762E-2</v>
      </c>
      <c r="L2962">
        <f>IF(ISNA(E2962-Observed!M2964),"",E2962-Observed!M2964)</f>
        <v>-0.23100000000000165</v>
      </c>
    </row>
    <row r="2963" spans="1:12" x14ac:dyDescent="0.25">
      <c r="A2963" s="8">
        <f t="shared" si="241"/>
        <v>42604.875</v>
      </c>
      <c r="B2963">
        <v>14845.875</v>
      </c>
      <c r="C2963">
        <v>2963</v>
      </c>
      <c r="D2963">
        <f>'Raw Mod'!F2963</f>
        <v>25.13</v>
      </c>
      <c r="E2963">
        <f t="shared" si="242"/>
        <v>25.13</v>
      </c>
      <c r="F2963">
        <v>24.72</v>
      </c>
      <c r="G2963">
        <f t="shared" si="243"/>
        <v>24.72</v>
      </c>
      <c r="H2963">
        <f>ABS(E2963-Observed!M2965)</f>
        <v>0.66300000000000026</v>
      </c>
      <c r="I2963">
        <f t="shared" si="244"/>
        <v>0.66300000000000026</v>
      </c>
      <c r="J2963">
        <f>(E2963-Observed!M2965)^2</f>
        <v>0.43956900000000032</v>
      </c>
      <c r="K2963">
        <f t="shared" si="245"/>
        <v>0.43956900000000032</v>
      </c>
      <c r="L2963">
        <f>IF(ISNA(E2963-Observed!M2965),"",E2963-Observed!M2965)</f>
        <v>-0.66300000000000026</v>
      </c>
    </row>
    <row r="2964" spans="1:12" x14ac:dyDescent="0.25">
      <c r="A2964" s="8">
        <f t="shared" si="241"/>
        <v>42605</v>
      </c>
      <c r="B2964">
        <v>14846</v>
      </c>
      <c r="C2964">
        <v>2964</v>
      </c>
      <c r="D2964">
        <f>'Raw Mod'!F2964</f>
        <v>24.94</v>
      </c>
      <c r="E2964">
        <f t="shared" si="242"/>
        <v>24.94</v>
      </c>
      <c r="F2964">
        <v>24.66</v>
      </c>
      <c r="G2964">
        <f t="shared" si="243"/>
        <v>24.66</v>
      </c>
      <c r="H2964">
        <f>ABS(E2964-Observed!M2966)</f>
        <v>1.218</v>
      </c>
      <c r="I2964">
        <f t="shared" si="244"/>
        <v>1.218</v>
      </c>
      <c r="J2964">
        <f>(E2964-Observed!M2966)^2</f>
        <v>1.4835239999999998</v>
      </c>
      <c r="K2964">
        <f t="shared" si="245"/>
        <v>1.4835239999999998</v>
      </c>
      <c r="L2964">
        <f>IF(ISNA(E2964-Observed!M2966),"",E2964-Observed!M2966)</f>
        <v>-1.218</v>
      </c>
    </row>
    <row r="2965" spans="1:12" x14ac:dyDescent="0.25">
      <c r="A2965" s="8">
        <f t="shared" si="241"/>
        <v>42605.125</v>
      </c>
      <c r="B2965">
        <v>14846.125</v>
      </c>
      <c r="C2965">
        <v>2965</v>
      </c>
      <c r="D2965">
        <f>'Raw Mod'!F2965</f>
        <v>24.67</v>
      </c>
      <c r="E2965">
        <f t="shared" si="242"/>
        <v>24.67</v>
      </c>
      <c r="F2965">
        <v>24.35</v>
      </c>
      <c r="G2965">
        <f t="shared" si="243"/>
        <v>24.35</v>
      </c>
      <c r="H2965">
        <f>ABS(E2965-Observed!M2967)</f>
        <v>1.4149999999999991</v>
      </c>
      <c r="I2965">
        <f t="shared" si="244"/>
        <v>1.4149999999999991</v>
      </c>
      <c r="J2965">
        <f>(E2965-Observed!M2967)^2</f>
        <v>2.0022249999999975</v>
      </c>
      <c r="K2965">
        <f t="shared" si="245"/>
        <v>2.0022249999999975</v>
      </c>
      <c r="L2965">
        <f>IF(ISNA(E2965-Observed!M2967),"",E2965-Observed!M2967)</f>
        <v>-1.4149999999999991</v>
      </c>
    </row>
    <row r="2966" spans="1:12" x14ac:dyDescent="0.25">
      <c r="A2966" s="8">
        <f t="shared" si="241"/>
        <v>42605.25</v>
      </c>
      <c r="B2966">
        <v>14846.25</v>
      </c>
      <c r="C2966">
        <v>2966</v>
      </c>
      <c r="D2966">
        <f>'Raw Mod'!F2966</f>
        <v>24.42</v>
      </c>
      <c r="E2966">
        <f t="shared" si="242"/>
        <v>24.42</v>
      </c>
      <c r="F2966">
        <v>24.24</v>
      </c>
      <c r="G2966">
        <f t="shared" si="243"/>
        <v>24.24</v>
      </c>
      <c r="H2966">
        <f>ABS(E2966-Observed!M2968)</f>
        <v>1.5429999999999993</v>
      </c>
      <c r="I2966">
        <f t="shared" si="244"/>
        <v>1.5429999999999993</v>
      </c>
      <c r="J2966">
        <f>(E2966-Observed!M2968)^2</f>
        <v>2.3808489999999978</v>
      </c>
      <c r="K2966">
        <f t="shared" si="245"/>
        <v>2.3808489999999978</v>
      </c>
      <c r="L2966">
        <f>IF(ISNA(E2966-Observed!M2968),"",E2966-Observed!M2968)</f>
        <v>-1.5429999999999993</v>
      </c>
    </row>
    <row r="2967" spans="1:12" x14ac:dyDescent="0.25">
      <c r="A2967" s="8">
        <f t="shared" si="241"/>
        <v>42605.375</v>
      </c>
      <c r="B2967">
        <v>14846.375</v>
      </c>
      <c r="C2967">
        <v>2967</v>
      </c>
      <c r="D2967">
        <f>'Raw Mod'!F2967</f>
        <v>24.23</v>
      </c>
      <c r="E2967">
        <f t="shared" si="242"/>
        <v>24.23</v>
      </c>
      <c r="F2967">
        <v>24.08</v>
      </c>
      <c r="G2967">
        <f t="shared" si="243"/>
        <v>24.08</v>
      </c>
      <c r="H2967">
        <f>ABS(E2967-Observed!M2969)</f>
        <v>1.5629999999999988</v>
      </c>
      <c r="I2967">
        <f t="shared" si="244"/>
        <v>1.5629999999999988</v>
      </c>
      <c r="J2967">
        <f>(E2967-Observed!M2969)^2</f>
        <v>2.4429689999999962</v>
      </c>
      <c r="K2967">
        <f t="shared" si="245"/>
        <v>2.4429689999999962</v>
      </c>
      <c r="L2967">
        <f>IF(ISNA(E2967-Observed!M2969),"",E2967-Observed!M2969)</f>
        <v>-1.5629999999999988</v>
      </c>
    </row>
    <row r="2968" spans="1:12" x14ac:dyDescent="0.25">
      <c r="A2968" s="8">
        <f t="shared" si="241"/>
        <v>42605.5</v>
      </c>
      <c r="B2968">
        <v>14846.5</v>
      </c>
      <c r="C2968">
        <v>2968</v>
      </c>
      <c r="D2968">
        <f>'Raw Mod'!F2968</f>
        <v>24.98</v>
      </c>
      <c r="E2968">
        <f t="shared" si="242"/>
        <v>24.98</v>
      </c>
      <c r="F2968">
        <v>24.79</v>
      </c>
      <c r="G2968">
        <f t="shared" si="243"/>
        <v>24.79</v>
      </c>
      <c r="H2968">
        <f>ABS(E2968-Observed!M2970)</f>
        <v>0.83699999999999974</v>
      </c>
      <c r="I2968">
        <f t="shared" si="244"/>
        <v>0.83699999999999974</v>
      </c>
      <c r="J2968">
        <f>(E2968-Observed!M2970)^2</f>
        <v>0.70056899999999955</v>
      </c>
      <c r="K2968">
        <f t="shared" si="245"/>
        <v>0.70056899999999955</v>
      </c>
      <c r="L2968">
        <f>IF(ISNA(E2968-Observed!M2970),"",E2968-Observed!M2970)</f>
        <v>-0.83699999999999974</v>
      </c>
    </row>
    <row r="2969" spans="1:12" x14ac:dyDescent="0.25">
      <c r="A2969" s="8">
        <f t="shared" si="241"/>
        <v>42605.627</v>
      </c>
      <c r="B2969">
        <v>14846.627</v>
      </c>
      <c r="C2969">
        <v>2969</v>
      </c>
      <c r="D2969">
        <f>'Raw Mod'!F2969</f>
        <v>25.2</v>
      </c>
      <c r="E2969">
        <f t="shared" si="242"/>
        <v>25.2</v>
      </c>
      <c r="F2969">
        <v>25.01</v>
      </c>
      <c r="G2969">
        <f t="shared" si="243"/>
        <v>25.01</v>
      </c>
      <c r="H2969">
        <f>ABS(E2969-Observed!M2971)</f>
        <v>0.47100000000000009</v>
      </c>
      <c r="I2969">
        <f t="shared" si="244"/>
        <v>0.47100000000000009</v>
      </c>
      <c r="J2969">
        <f>(E2969-Observed!M2971)^2</f>
        <v>0.22184100000000009</v>
      </c>
      <c r="K2969">
        <f t="shared" si="245"/>
        <v>0.22184100000000009</v>
      </c>
      <c r="L2969">
        <f>IF(ISNA(E2969-Observed!M2971),"",E2969-Observed!M2971)</f>
        <v>-0.47100000000000009</v>
      </c>
    </row>
    <row r="2970" spans="1:12" x14ac:dyDescent="0.25">
      <c r="A2970" s="8">
        <f t="shared" si="241"/>
        <v>42605.75</v>
      </c>
      <c r="B2970">
        <v>14846.75</v>
      </c>
      <c r="C2970">
        <v>2970</v>
      </c>
      <c r="D2970">
        <f>'Raw Mod'!F2970</f>
        <v>25.25</v>
      </c>
      <c r="E2970">
        <f t="shared" si="242"/>
        <v>25.25</v>
      </c>
      <c r="F2970">
        <v>24.91</v>
      </c>
      <c r="G2970">
        <f t="shared" si="243"/>
        <v>24.91</v>
      </c>
      <c r="H2970">
        <f>ABS(E2970-Observed!M2972)</f>
        <v>0.27499999999999858</v>
      </c>
      <c r="I2970">
        <f t="shared" si="244"/>
        <v>0.27499999999999858</v>
      </c>
      <c r="J2970">
        <f>(E2970-Observed!M2972)^2</f>
        <v>7.5624999999999221E-2</v>
      </c>
      <c r="K2970">
        <f t="shared" si="245"/>
        <v>7.5624999999999221E-2</v>
      </c>
      <c r="L2970">
        <f>IF(ISNA(E2970-Observed!M2972),"",E2970-Observed!M2972)</f>
        <v>-0.27499999999999858</v>
      </c>
    </row>
    <row r="2971" spans="1:12" x14ac:dyDescent="0.25">
      <c r="A2971" s="8">
        <f t="shared" si="241"/>
        <v>42605.876000000004</v>
      </c>
      <c r="B2971">
        <v>14846.876</v>
      </c>
      <c r="C2971">
        <v>2971</v>
      </c>
      <c r="D2971">
        <f>'Raw Mod'!F2971</f>
        <v>25.12</v>
      </c>
      <c r="E2971">
        <f t="shared" si="242"/>
        <v>25.12</v>
      </c>
      <c r="F2971">
        <v>24.77</v>
      </c>
      <c r="G2971">
        <f t="shared" si="243"/>
        <v>24.77</v>
      </c>
      <c r="H2971">
        <f>ABS(E2971-Observed!M2973)</f>
        <v>0.69699999999999918</v>
      </c>
      <c r="I2971">
        <f t="shared" si="244"/>
        <v>0.69699999999999918</v>
      </c>
      <c r="J2971">
        <f>(E2971-Observed!M2973)^2</f>
        <v>0.48580899999999883</v>
      </c>
      <c r="K2971">
        <f t="shared" si="245"/>
        <v>0.48580899999999883</v>
      </c>
      <c r="L2971">
        <f>IF(ISNA(E2971-Observed!M2973),"",E2971-Observed!M2973)</f>
        <v>-0.69699999999999918</v>
      </c>
    </row>
    <row r="2972" spans="1:12" x14ac:dyDescent="0.25">
      <c r="A2972" s="8">
        <f t="shared" si="241"/>
        <v>42606</v>
      </c>
      <c r="B2972">
        <v>14847</v>
      </c>
      <c r="C2972">
        <v>2972</v>
      </c>
      <c r="D2972">
        <f>'Raw Mod'!F2972</f>
        <v>24.97</v>
      </c>
      <c r="E2972">
        <f t="shared" si="242"/>
        <v>24.97</v>
      </c>
      <c r="F2972">
        <v>24.73</v>
      </c>
      <c r="G2972">
        <f t="shared" si="243"/>
        <v>24.73</v>
      </c>
      <c r="H2972">
        <f>ABS(E2972-Observed!M2974)</f>
        <v>0.87100000000000222</v>
      </c>
      <c r="I2972">
        <f t="shared" si="244"/>
        <v>0.87100000000000222</v>
      </c>
      <c r="J2972">
        <f>(E2972-Observed!M2974)^2</f>
        <v>0.7586410000000039</v>
      </c>
      <c r="K2972">
        <f t="shared" si="245"/>
        <v>0.7586410000000039</v>
      </c>
      <c r="L2972">
        <f>IF(ISNA(E2972-Observed!M2974),"",E2972-Observed!M2974)</f>
        <v>-0.87100000000000222</v>
      </c>
    </row>
    <row r="2973" spans="1:12" x14ac:dyDescent="0.25">
      <c r="A2973" s="8">
        <f t="shared" si="241"/>
        <v>42606.125</v>
      </c>
      <c r="B2973">
        <v>14847.125</v>
      </c>
      <c r="C2973">
        <v>2973</v>
      </c>
      <c r="D2973">
        <f>'Raw Mod'!F2973</f>
        <v>24.77</v>
      </c>
      <c r="E2973">
        <f t="shared" si="242"/>
        <v>24.77</v>
      </c>
      <c r="F2973">
        <v>24.54</v>
      </c>
      <c r="G2973">
        <f t="shared" si="243"/>
        <v>24.54</v>
      </c>
      <c r="H2973">
        <f>ABS(E2973-Observed!M2975)</f>
        <v>1.1930000000000014</v>
      </c>
      <c r="I2973">
        <f t="shared" si="244"/>
        <v>1.1930000000000014</v>
      </c>
      <c r="J2973">
        <f>(E2973-Observed!M2975)^2</f>
        <v>1.4232490000000033</v>
      </c>
      <c r="K2973">
        <f t="shared" si="245"/>
        <v>1.4232490000000033</v>
      </c>
      <c r="L2973">
        <f>IF(ISNA(E2973-Observed!M2975),"",E2973-Observed!M2975)</f>
        <v>-1.1930000000000014</v>
      </c>
    </row>
    <row r="2974" spans="1:12" x14ac:dyDescent="0.25">
      <c r="A2974" s="8">
        <f t="shared" si="241"/>
        <v>42606.25</v>
      </c>
      <c r="B2974">
        <v>14847.25</v>
      </c>
      <c r="C2974">
        <v>2974</v>
      </c>
      <c r="D2974">
        <f>'Raw Mod'!F2974</f>
        <v>24.41</v>
      </c>
      <c r="E2974">
        <f t="shared" si="242"/>
        <v>24.41</v>
      </c>
      <c r="F2974">
        <v>24.4</v>
      </c>
      <c r="G2974">
        <f t="shared" si="243"/>
        <v>24.4</v>
      </c>
      <c r="H2974">
        <f>ABS(E2974-Observed!M2976)</f>
        <v>1.3580000000000005</v>
      </c>
      <c r="I2974">
        <f t="shared" si="244"/>
        <v>1.3580000000000005</v>
      </c>
      <c r="J2974">
        <f>(E2974-Observed!M2976)^2</f>
        <v>1.8441640000000015</v>
      </c>
      <c r="K2974">
        <f t="shared" si="245"/>
        <v>1.8441640000000015</v>
      </c>
      <c r="L2974">
        <f>IF(ISNA(E2974-Observed!M2976),"",E2974-Observed!M2976)</f>
        <v>-1.3580000000000005</v>
      </c>
    </row>
    <row r="2975" spans="1:12" x14ac:dyDescent="0.25">
      <c r="A2975" s="8">
        <f t="shared" si="241"/>
        <v>42606.376000000004</v>
      </c>
      <c r="B2975">
        <v>14847.376</v>
      </c>
      <c r="C2975">
        <v>2975</v>
      </c>
      <c r="D2975">
        <f>'Raw Mod'!F2975</f>
        <v>24.47</v>
      </c>
      <c r="E2975">
        <f t="shared" si="242"/>
        <v>24.47</v>
      </c>
      <c r="F2975">
        <v>24.47</v>
      </c>
      <c r="G2975">
        <f t="shared" si="243"/>
        <v>24.47</v>
      </c>
      <c r="H2975">
        <f>ABS(E2975-Observed!M2977)</f>
        <v>1.2010000000000005</v>
      </c>
      <c r="I2975">
        <f t="shared" si="244"/>
        <v>1.2010000000000005</v>
      </c>
      <c r="J2975">
        <f>(E2975-Observed!M2977)^2</f>
        <v>1.4424010000000012</v>
      </c>
      <c r="K2975">
        <f t="shared" si="245"/>
        <v>1.4424010000000012</v>
      </c>
      <c r="L2975">
        <f>IF(ISNA(E2975-Observed!M2977),"",E2975-Observed!M2977)</f>
        <v>-1.2010000000000005</v>
      </c>
    </row>
    <row r="2976" spans="1:12" x14ac:dyDescent="0.25">
      <c r="A2976" s="8">
        <f t="shared" si="241"/>
        <v>42606.5</v>
      </c>
      <c r="B2976">
        <v>14847.5</v>
      </c>
      <c r="C2976">
        <v>2976</v>
      </c>
      <c r="D2976">
        <f>'Raw Mod'!F2976</f>
        <v>25.21</v>
      </c>
      <c r="E2976">
        <f t="shared" si="242"/>
        <v>25.21</v>
      </c>
      <c r="F2976">
        <v>25.11</v>
      </c>
      <c r="G2976">
        <f t="shared" si="243"/>
        <v>25.11</v>
      </c>
      <c r="H2976">
        <f>ABS(E2976-Observed!M2978)</f>
        <v>0.24299999999999855</v>
      </c>
      <c r="I2976">
        <f t="shared" si="244"/>
        <v>0.24299999999999855</v>
      </c>
      <c r="J2976">
        <f>(E2976-Observed!M2978)^2</f>
        <v>5.9048999999999296E-2</v>
      </c>
      <c r="K2976">
        <f t="shared" si="245"/>
        <v>5.9048999999999296E-2</v>
      </c>
      <c r="L2976">
        <f>IF(ISNA(E2976-Observed!M2978),"",E2976-Observed!M2978)</f>
        <v>-0.24299999999999855</v>
      </c>
    </row>
    <row r="2977" spans="1:12" x14ac:dyDescent="0.25">
      <c r="A2977" s="8">
        <f t="shared" si="241"/>
        <v>42606.627</v>
      </c>
      <c r="B2977">
        <v>14847.627</v>
      </c>
      <c r="C2977">
        <v>2977</v>
      </c>
      <c r="D2977">
        <f>'Raw Mod'!F2977</f>
        <v>25.29</v>
      </c>
      <c r="E2977">
        <f t="shared" si="242"/>
        <v>25.29</v>
      </c>
      <c r="F2977">
        <v>25.16</v>
      </c>
      <c r="G2977">
        <f t="shared" si="243"/>
        <v>25.16</v>
      </c>
      <c r="H2977">
        <f>ABS(E2977-Observed!M2979)</f>
        <v>4.1000000000000369E-2</v>
      </c>
      <c r="I2977">
        <f t="shared" si="244"/>
        <v>4.1000000000000369E-2</v>
      </c>
      <c r="J2977">
        <f>(E2977-Observed!M2979)^2</f>
        <v>1.6810000000000303E-3</v>
      </c>
      <c r="K2977">
        <f t="shared" si="245"/>
        <v>1.6810000000000303E-3</v>
      </c>
      <c r="L2977">
        <f>IF(ISNA(E2977-Observed!M2979),"",E2977-Observed!M2979)</f>
        <v>-4.1000000000000369E-2</v>
      </c>
    </row>
    <row r="2978" spans="1:12" x14ac:dyDescent="0.25">
      <c r="A2978" s="8">
        <f t="shared" si="241"/>
        <v>42606.75</v>
      </c>
      <c r="B2978">
        <v>14847.75</v>
      </c>
      <c r="C2978">
        <v>2978</v>
      </c>
      <c r="D2978">
        <f>'Raw Mod'!F2978</f>
        <v>25.27</v>
      </c>
      <c r="E2978">
        <f t="shared" si="242"/>
        <v>25.27</v>
      </c>
      <c r="F2978">
        <v>25.11</v>
      </c>
      <c r="G2978">
        <f t="shared" si="243"/>
        <v>25.11</v>
      </c>
      <c r="H2978">
        <f>ABS(E2978-Observed!M2980)</f>
        <v>0.23100000000000165</v>
      </c>
      <c r="I2978">
        <f t="shared" si="244"/>
        <v>0.23100000000000165</v>
      </c>
      <c r="J2978">
        <f>(E2978-Observed!M2980)^2</f>
        <v>5.3361000000000762E-2</v>
      </c>
      <c r="K2978">
        <f t="shared" si="245"/>
        <v>5.3361000000000762E-2</v>
      </c>
      <c r="L2978">
        <f>IF(ISNA(E2978-Observed!M2980),"",E2978-Observed!M2980)</f>
        <v>-0.23100000000000165</v>
      </c>
    </row>
    <row r="2979" spans="1:12" x14ac:dyDescent="0.25">
      <c r="A2979" s="8">
        <f t="shared" si="241"/>
        <v>42606.876000000004</v>
      </c>
      <c r="B2979">
        <v>14847.876</v>
      </c>
      <c r="C2979">
        <v>2979</v>
      </c>
      <c r="D2979">
        <f>'Raw Mod'!F2979</f>
        <v>25.31</v>
      </c>
      <c r="E2979">
        <f t="shared" si="242"/>
        <v>25.31</v>
      </c>
      <c r="F2979">
        <v>25.09</v>
      </c>
      <c r="G2979">
        <f t="shared" si="243"/>
        <v>25.09</v>
      </c>
      <c r="H2979">
        <f>ABS(E2979-Observed!M2981)</f>
        <v>7.0000000000000284E-2</v>
      </c>
      <c r="I2979">
        <f t="shared" si="244"/>
        <v>7.0000000000000284E-2</v>
      </c>
      <c r="J2979">
        <f>(E2979-Observed!M2981)^2</f>
        <v>4.9000000000000397E-3</v>
      </c>
      <c r="K2979">
        <f t="shared" si="245"/>
        <v>4.9000000000000397E-3</v>
      </c>
      <c r="L2979">
        <f>IF(ISNA(E2979-Observed!M2981),"",E2979-Observed!M2981)</f>
        <v>-7.0000000000000284E-2</v>
      </c>
    </row>
    <row r="2980" spans="1:12" x14ac:dyDescent="0.25">
      <c r="A2980" s="8">
        <f t="shared" si="241"/>
        <v>42607</v>
      </c>
      <c r="B2980">
        <v>14848</v>
      </c>
      <c r="C2980">
        <v>2980</v>
      </c>
      <c r="D2980">
        <f>'Raw Mod'!F2980</f>
        <v>25.29</v>
      </c>
      <c r="E2980">
        <f t="shared" si="242"/>
        <v>25.29</v>
      </c>
      <c r="F2980">
        <v>25.07</v>
      </c>
      <c r="G2980">
        <f t="shared" si="243"/>
        <v>25.07</v>
      </c>
      <c r="H2980">
        <f>ABS(E2980-Observed!M2982)</f>
        <v>0.33300000000000196</v>
      </c>
      <c r="I2980">
        <f t="shared" si="244"/>
        <v>0.33300000000000196</v>
      </c>
      <c r="J2980">
        <f>(E2980-Observed!M2982)^2</f>
        <v>0.11088900000000131</v>
      </c>
      <c r="K2980">
        <f t="shared" si="245"/>
        <v>0.11088900000000131</v>
      </c>
      <c r="L2980">
        <f>IF(ISNA(E2980-Observed!M2982),"",E2980-Observed!M2982)</f>
        <v>-0.33300000000000196</v>
      </c>
    </row>
    <row r="2981" spans="1:12" x14ac:dyDescent="0.25">
      <c r="A2981" s="8">
        <f t="shared" si="241"/>
        <v>42607.125</v>
      </c>
      <c r="B2981">
        <v>14848.125</v>
      </c>
      <c r="C2981">
        <v>2981</v>
      </c>
      <c r="D2981">
        <f>'Raw Mod'!F2981</f>
        <v>25.21</v>
      </c>
      <c r="E2981">
        <f t="shared" si="242"/>
        <v>25.21</v>
      </c>
      <c r="F2981">
        <v>24.97</v>
      </c>
      <c r="G2981">
        <f t="shared" si="243"/>
        <v>24.97</v>
      </c>
      <c r="H2981">
        <f>ABS(E2981-Observed!M2983)</f>
        <v>0.77699999999999747</v>
      </c>
      <c r="I2981">
        <f t="shared" si="244"/>
        <v>0.77699999999999747</v>
      </c>
      <c r="J2981">
        <f>(E2981-Observed!M2983)^2</f>
        <v>0.60372899999999607</v>
      </c>
      <c r="K2981">
        <f t="shared" si="245"/>
        <v>0.60372899999999607</v>
      </c>
      <c r="L2981">
        <f>IF(ISNA(E2981-Observed!M2983),"",E2981-Observed!M2983)</f>
        <v>-0.77699999999999747</v>
      </c>
    </row>
    <row r="2982" spans="1:12" x14ac:dyDescent="0.25">
      <c r="A2982" s="8">
        <f t="shared" si="241"/>
        <v>42607.25</v>
      </c>
      <c r="B2982">
        <v>14848.25</v>
      </c>
      <c r="C2982">
        <v>2982</v>
      </c>
      <c r="D2982">
        <f>'Raw Mod'!F2982</f>
        <v>24.9</v>
      </c>
      <c r="E2982">
        <f t="shared" si="242"/>
        <v>24.9</v>
      </c>
      <c r="F2982">
        <v>24.81</v>
      </c>
      <c r="G2982">
        <f t="shared" si="243"/>
        <v>24.81</v>
      </c>
      <c r="H2982">
        <f>ABS(E2982-Observed!M2984)</f>
        <v>0.84400000000000119</v>
      </c>
      <c r="I2982">
        <f t="shared" si="244"/>
        <v>0.84400000000000119</v>
      </c>
      <c r="J2982">
        <f>(E2982-Observed!M2984)^2</f>
        <v>0.71233600000000197</v>
      </c>
      <c r="K2982">
        <f t="shared" si="245"/>
        <v>0.71233600000000197</v>
      </c>
      <c r="L2982">
        <f>IF(ISNA(E2982-Observed!M2984),"",E2982-Observed!M2984)</f>
        <v>-0.84400000000000119</v>
      </c>
    </row>
    <row r="2983" spans="1:12" x14ac:dyDescent="0.25">
      <c r="A2983" s="8">
        <f t="shared" si="241"/>
        <v>42607.375</v>
      </c>
      <c r="B2983">
        <v>14848.375</v>
      </c>
      <c r="C2983">
        <v>2983</v>
      </c>
      <c r="D2983">
        <f>'Raw Mod'!F2983</f>
        <v>24.9</v>
      </c>
      <c r="E2983">
        <f t="shared" si="242"/>
        <v>24.9</v>
      </c>
      <c r="F2983">
        <v>24.83</v>
      </c>
      <c r="G2983">
        <f t="shared" si="243"/>
        <v>24.83</v>
      </c>
      <c r="H2983">
        <f>ABS(E2983-Observed!M2985)</f>
        <v>0.7710000000000008</v>
      </c>
      <c r="I2983">
        <f t="shared" si="244"/>
        <v>0.7710000000000008</v>
      </c>
      <c r="J2983">
        <f>(E2983-Observed!M2985)^2</f>
        <v>0.59444100000000122</v>
      </c>
      <c r="K2983">
        <f t="shared" si="245"/>
        <v>0.59444100000000122</v>
      </c>
      <c r="L2983">
        <f>IF(ISNA(E2983-Observed!M2985),"",E2983-Observed!M2985)</f>
        <v>-0.7710000000000008</v>
      </c>
    </row>
    <row r="2984" spans="1:12" x14ac:dyDescent="0.25">
      <c r="A2984" s="8">
        <f t="shared" si="241"/>
        <v>42607.5</v>
      </c>
      <c r="B2984">
        <v>14848.5</v>
      </c>
      <c r="C2984">
        <v>2984</v>
      </c>
      <c r="D2984">
        <f>'Raw Mod'!F2984</f>
        <v>25.24</v>
      </c>
      <c r="E2984">
        <f t="shared" si="242"/>
        <v>25.24</v>
      </c>
      <c r="F2984">
        <v>25.15</v>
      </c>
      <c r="G2984">
        <f t="shared" si="243"/>
        <v>25.15</v>
      </c>
      <c r="H2984">
        <f>ABS(E2984-Observed!M2986)</f>
        <v>0.48000000000000043</v>
      </c>
      <c r="I2984">
        <f t="shared" si="244"/>
        <v>0.48000000000000043</v>
      </c>
      <c r="J2984">
        <f>(E2984-Observed!M2986)^2</f>
        <v>0.23040000000000041</v>
      </c>
      <c r="K2984">
        <f t="shared" si="245"/>
        <v>0.23040000000000041</v>
      </c>
      <c r="L2984">
        <f>IF(ISNA(E2984-Observed!M2986),"",E2984-Observed!M2986)</f>
        <v>-0.48000000000000043</v>
      </c>
    </row>
    <row r="2985" spans="1:12" x14ac:dyDescent="0.25">
      <c r="A2985" s="8">
        <f t="shared" si="241"/>
        <v>42607.627</v>
      </c>
      <c r="B2985">
        <v>14848.627</v>
      </c>
      <c r="C2985">
        <v>2985</v>
      </c>
      <c r="D2985">
        <f>'Raw Mod'!F2985</f>
        <v>25.36</v>
      </c>
      <c r="E2985">
        <f t="shared" si="242"/>
        <v>25.36</v>
      </c>
      <c r="F2985">
        <v>25.12</v>
      </c>
      <c r="G2985">
        <f t="shared" si="243"/>
        <v>25.12</v>
      </c>
      <c r="H2985">
        <f>ABS(E2985-Observed!M2987)</f>
        <v>0.11700000000000088</v>
      </c>
      <c r="I2985">
        <f t="shared" si="244"/>
        <v>0.11700000000000088</v>
      </c>
      <c r="J2985">
        <f>(E2985-Observed!M2987)^2</f>
        <v>1.3689000000000206E-2</v>
      </c>
      <c r="K2985">
        <f t="shared" si="245"/>
        <v>1.3689000000000206E-2</v>
      </c>
      <c r="L2985">
        <f>IF(ISNA(E2985-Observed!M2987),"",E2985-Observed!M2987)</f>
        <v>-0.11700000000000088</v>
      </c>
    </row>
    <row r="2986" spans="1:12" x14ac:dyDescent="0.25">
      <c r="A2986" s="8">
        <f t="shared" si="241"/>
        <v>42607.75</v>
      </c>
      <c r="B2986">
        <v>14848.75</v>
      </c>
      <c r="C2986">
        <v>2986</v>
      </c>
      <c r="D2986">
        <f>'Raw Mod'!F2986</f>
        <v>25.33</v>
      </c>
      <c r="E2986">
        <f t="shared" si="242"/>
        <v>25.33</v>
      </c>
      <c r="F2986">
        <v>25.1</v>
      </c>
      <c r="G2986">
        <f t="shared" si="243"/>
        <v>25.1</v>
      </c>
      <c r="H2986">
        <f>ABS(E2986-Observed!M2988)</f>
        <v>7.400000000000162E-2</v>
      </c>
      <c r="I2986">
        <f t="shared" si="244"/>
        <v>7.400000000000162E-2</v>
      </c>
      <c r="J2986">
        <f>(E2986-Observed!M2988)^2</f>
        <v>5.4760000000002394E-3</v>
      </c>
      <c r="K2986">
        <f t="shared" si="245"/>
        <v>5.4760000000002394E-3</v>
      </c>
      <c r="L2986">
        <f>IF(ISNA(E2986-Observed!M2988),"",E2986-Observed!M2988)</f>
        <v>-7.400000000000162E-2</v>
      </c>
    </row>
    <row r="2987" spans="1:12" x14ac:dyDescent="0.25">
      <c r="A2987" s="8">
        <f t="shared" si="241"/>
        <v>42607.875</v>
      </c>
      <c r="B2987">
        <v>14848.875</v>
      </c>
      <c r="C2987">
        <v>2987</v>
      </c>
      <c r="D2987">
        <f>'Raw Mod'!F2987</f>
        <v>25.31</v>
      </c>
      <c r="E2987">
        <f t="shared" si="242"/>
        <v>25.31</v>
      </c>
      <c r="F2987">
        <v>25.08</v>
      </c>
      <c r="G2987">
        <f t="shared" si="243"/>
        <v>25.08</v>
      </c>
      <c r="H2987">
        <f>ABS(E2987-Observed!M2989)</f>
        <v>0.38500000000000156</v>
      </c>
      <c r="I2987">
        <f t="shared" si="244"/>
        <v>0.38500000000000156</v>
      </c>
      <c r="J2987">
        <f>(E2987-Observed!M2989)^2</f>
        <v>0.14822500000000122</v>
      </c>
      <c r="K2987">
        <f t="shared" si="245"/>
        <v>0.14822500000000122</v>
      </c>
      <c r="L2987">
        <f>IF(ISNA(E2987-Observed!M2989),"",E2987-Observed!M2989)</f>
        <v>-0.38500000000000156</v>
      </c>
    </row>
    <row r="2988" spans="1:12" x14ac:dyDescent="0.25">
      <c r="A2988" s="8">
        <f t="shared" si="241"/>
        <v>42608</v>
      </c>
      <c r="B2988">
        <v>14849</v>
      </c>
      <c r="C2988">
        <v>2988</v>
      </c>
      <c r="D2988">
        <f>'Raw Mod'!F2988</f>
        <v>25.31</v>
      </c>
      <c r="E2988">
        <f t="shared" si="242"/>
        <v>25.31</v>
      </c>
      <c r="F2988">
        <v>25.09</v>
      </c>
      <c r="G2988">
        <f t="shared" si="243"/>
        <v>25.09</v>
      </c>
      <c r="H2988">
        <f>ABS(E2988-Observed!M2990)</f>
        <v>0.41000000000000014</v>
      </c>
      <c r="I2988">
        <f t="shared" si="244"/>
        <v>0.41000000000000014</v>
      </c>
      <c r="J2988">
        <f>(E2988-Observed!M2990)^2</f>
        <v>0.16810000000000011</v>
      </c>
      <c r="K2988">
        <f t="shared" si="245"/>
        <v>0.16810000000000011</v>
      </c>
      <c r="L2988">
        <f>IF(ISNA(E2988-Observed!M2990),"",E2988-Observed!M2990)</f>
        <v>-0.41000000000000014</v>
      </c>
    </row>
    <row r="2989" spans="1:12" x14ac:dyDescent="0.25">
      <c r="A2989" s="8">
        <f t="shared" si="241"/>
        <v>42608.126000000004</v>
      </c>
      <c r="B2989">
        <v>14849.126</v>
      </c>
      <c r="C2989">
        <v>2989</v>
      </c>
      <c r="D2989">
        <f>'Raw Mod'!F2989</f>
        <v>25.19</v>
      </c>
      <c r="E2989">
        <f t="shared" si="242"/>
        <v>25.19</v>
      </c>
      <c r="F2989">
        <v>25.07</v>
      </c>
      <c r="G2989">
        <f t="shared" si="243"/>
        <v>25.07</v>
      </c>
      <c r="H2989">
        <f>ABS(E2989-Observed!M2991)</f>
        <v>0.62699999999999889</v>
      </c>
      <c r="I2989">
        <f t="shared" si="244"/>
        <v>0.62699999999999889</v>
      </c>
      <c r="J2989">
        <f>(E2989-Observed!M2991)^2</f>
        <v>0.39312899999999862</v>
      </c>
      <c r="K2989">
        <f t="shared" si="245"/>
        <v>0.39312899999999862</v>
      </c>
      <c r="L2989">
        <f>IF(ISNA(E2989-Observed!M2991),"",E2989-Observed!M2991)</f>
        <v>-0.62699999999999889</v>
      </c>
    </row>
    <row r="2990" spans="1:12" x14ac:dyDescent="0.25">
      <c r="A2990" s="8">
        <f t="shared" si="241"/>
        <v>42608.25</v>
      </c>
      <c r="B2990">
        <v>14849.25</v>
      </c>
      <c r="C2990">
        <v>2990</v>
      </c>
      <c r="D2990">
        <f>'Raw Mod'!F2990</f>
        <v>25.11</v>
      </c>
      <c r="E2990">
        <f t="shared" si="242"/>
        <v>25.11</v>
      </c>
      <c r="F2990">
        <v>25.01</v>
      </c>
      <c r="G2990">
        <f t="shared" si="243"/>
        <v>25.01</v>
      </c>
      <c r="H2990">
        <f>ABS(E2990-Observed!M2992)</f>
        <v>0.70700000000000074</v>
      </c>
      <c r="I2990">
        <f t="shared" si="244"/>
        <v>0.70700000000000074</v>
      </c>
      <c r="J2990">
        <f>(E2990-Observed!M2992)^2</f>
        <v>0.49984900000000104</v>
      </c>
      <c r="K2990">
        <f t="shared" si="245"/>
        <v>0.49984900000000104</v>
      </c>
      <c r="L2990">
        <f>IF(ISNA(E2990-Observed!M2992),"",E2990-Observed!M2992)</f>
        <v>-0.70700000000000074</v>
      </c>
    </row>
    <row r="2991" spans="1:12" x14ac:dyDescent="0.25">
      <c r="A2991" s="8">
        <f t="shared" si="241"/>
        <v>42608.375</v>
      </c>
      <c r="B2991">
        <v>14849.375</v>
      </c>
      <c r="C2991">
        <v>2991</v>
      </c>
      <c r="D2991">
        <f>'Raw Mod'!F2991</f>
        <v>25.05</v>
      </c>
      <c r="E2991">
        <f t="shared" si="242"/>
        <v>25.05</v>
      </c>
      <c r="F2991">
        <v>24.98</v>
      </c>
      <c r="G2991">
        <f t="shared" si="243"/>
        <v>24.98</v>
      </c>
      <c r="H2991">
        <f>ABS(E2991-Observed!M2993)</f>
        <v>0.74299999999999855</v>
      </c>
      <c r="I2991">
        <f t="shared" si="244"/>
        <v>0.74299999999999855</v>
      </c>
      <c r="J2991">
        <f>(E2991-Observed!M2993)^2</f>
        <v>0.55204899999999779</v>
      </c>
      <c r="K2991">
        <f t="shared" si="245"/>
        <v>0.55204899999999779</v>
      </c>
      <c r="L2991">
        <f>IF(ISNA(E2991-Observed!M2993),"",E2991-Observed!M2993)</f>
        <v>-0.74299999999999855</v>
      </c>
    </row>
    <row r="2992" spans="1:12" x14ac:dyDescent="0.25">
      <c r="A2992" s="8">
        <f t="shared" si="241"/>
        <v>42608.5</v>
      </c>
      <c r="B2992">
        <v>14849.5</v>
      </c>
      <c r="C2992">
        <v>2992</v>
      </c>
      <c r="D2992">
        <f>'Raw Mod'!F2992</f>
        <v>25.39</v>
      </c>
      <c r="E2992">
        <f t="shared" si="242"/>
        <v>25.39</v>
      </c>
      <c r="F2992">
        <v>25.3</v>
      </c>
      <c r="G2992">
        <f t="shared" si="243"/>
        <v>25.3</v>
      </c>
      <c r="H2992">
        <f>ABS(E2992-Observed!M2994)</f>
        <v>0.18400000000000105</v>
      </c>
      <c r="I2992">
        <f t="shared" si="244"/>
        <v>0.18400000000000105</v>
      </c>
      <c r="J2992">
        <f>(E2992-Observed!M2994)^2</f>
        <v>3.3856000000000386E-2</v>
      </c>
      <c r="K2992">
        <f t="shared" si="245"/>
        <v>3.3856000000000386E-2</v>
      </c>
      <c r="L2992">
        <f>IF(ISNA(E2992-Observed!M2994),"",E2992-Observed!M2994)</f>
        <v>-0.18400000000000105</v>
      </c>
    </row>
    <row r="2993" spans="1:12" x14ac:dyDescent="0.25">
      <c r="A2993" s="8">
        <f t="shared" si="241"/>
        <v>42608.625</v>
      </c>
      <c r="B2993">
        <v>14849.625</v>
      </c>
      <c r="C2993">
        <v>2993</v>
      </c>
      <c r="D2993">
        <f>'Raw Mod'!F2993</f>
        <v>25.37</v>
      </c>
      <c r="E2993">
        <f t="shared" si="242"/>
        <v>25.37</v>
      </c>
      <c r="F2993">
        <v>25.27</v>
      </c>
      <c r="G2993">
        <f t="shared" si="243"/>
        <v>25.27</v>
      </c>
      <c r="H2993">
        <f>ABS(E2993-Observed!M2995)</f>
        <v>0.15499999999999758</v>
      </c>
      <c r="I2993">
        <f t="shared" si="244"/>
        <v>0.15499999999999758</v>
      </c>
      <c r="J2993">
        <f>(E2993-Observed!M2995)^2</f>
        <v>2.4024999999999252E-2</v>
      </c>
      <c r="K2993">
        <f t="shared" si="245"/>
        <v>2.4024999999999252E-2</v>
      </c>
      <c r="L2993">
        <f>IF(ISNA(E2993-Observed!M2995),"",E2993-Observed!M2995)</f>
        <v>-0.15499999999999758</v>
      </c>
    </row>
    <row r="2994" spans="1:12" x14ac:dyDescent="0.25">
      <c r="A2994" s="8">
        <f t="shared" si="241"/>
        <v>42608.75</v>
      </c>
      <c r="B2994">
        <v>14849.75</v>
      </c>
      <c r="C2994">
        <v>2994</v>
      </c>
      <c r="D2994">
        <f>'Raw Mod'!F2994</f>
        <v>25.29</v>
      </c>
      <c r="E2994">
        <f t="shared" si="242"/>
        <v>25.29</v>
      </c>
      <c r="F2994">
        <v>25.12</v>
      </c>
      <c r="G2994">
        <f t="shared" si="243"/>
        <v>25.12</v>
      </c>
      <c r="H2994">
        <f>ABS(E2994-Observed!M2996)</f>
        <v>0.35699999999999932</v>
      </c>
      <c r="I2994">
        <f t="shared" si="244"/>
        <v>0.35699999999999932</v>
      </c>
      <c r="J2994">
        <f>(E2994-Observed!M2996)^2</f>
        <v>0.12744899999999951</v>
      </c>
      <c r="K2994">
        <f t="shared" si="245"/>
        <v>0.12744899999999951</v>
      </c>
      <c r="L2994">
        <f>IF(ISNA(E2994-Observed!M2996),"",E2994-Observed!M2996)</f>
        <v>-0.35699999999999932</v>
      </c>
    </row>
    <row r="2995" spans="1:12" x14ac:dyDescent="0.25">
      <c r="A2995" s="8">
        <f t="shared" si="241"/>
        <v>42608.877</v>
      </c>
      <c r="B2995">
        <v>14849.877</v>
      </c>
      <c r="C2995">
        <v>2995</v>
      </c>
      <c r="D2995">
        <f>'Raw Mod'!F2995</f>
        <v>25.27</v>
      </c>
      <c r="E2995">
        <f t="shared" si="242"/>
        <v>25.27</v>
      </c>
      <c r="F2995">
        <v>25.16</v>
      </c>
      <c r="G2995">
        <f t="shared" si="243"/>
        <v>25.16</v>
      </c>
      <c r="H2995">
        <f>ABS(E2995-Observed!M2997)</f>
        <v>0.35300000000000153</v>
      </c>
      <c r="I2995">
        <f t="shared" si="244"/>
        <v>0.35300000000000153</v>
      </c>
      <c r="J2995">
        <f>(E2995-Observed!M2997)^2</f>
        <v>0.12460900000000108</v>
      </c>
      <c r="K2995">
        <f t="shared" si="245"/>
        <v>0.12460900000000108</v>
      </c>
      <c r="L2995">
        <f>IF(ISNA(E2995-Observed!M2997),"",E2995-Observed!M2997)</f>
        <v>-0.35300000000000153</v>
      </c>
    </row>
    <row r="2996" spans="1:12" x14ac:dyDescent="0.25">
      <c r="A2996" s="8">
        <f t="shared" si="241"/>
        <v>42609</v>
      </c>
      <c r="B2996">
        <v>14850</v>
      </c>
      <c r="C2996">
        <v>2996</v>
      </c>
      <c r="D2996">
        <f>'Raw Mod'!F2996</f>
        <v>25.3</v>
      </c>
      <c r="E2996">
        <f t="shared" si="242"/>
        <v>25.3</v>
      </c>
      <c r="F2996">
        <v>25.21</v>
      </c>
      <c r="G2996">
        <f t="shared" si="243"/>
        <v>25.21</v>
      </c>
      <c r="H2996">
        <f>ABS(E2996-Observed!M2998)</f>
        <v>0.44399999999999906</v>
      </c>
      <c r="I2996">
        <f t="shared" si="244"/>
        <v>0.44399999999999906</v>
      </c>
      <c r="J2996">
        <f>(E2996-Observed!M2998)^2</f>
        <v>0.19713599999999917</v>
      </c>
      <c r="K2996">
        <f t="shared" si="245"/>
        <v>0.19713599999999917</v>
      </c>
      <c r="L2996">
        <f>IF(ISNA(E2996-Observed!M2998),"",E2996-Observed!M2998)</f>
        <v>-0.44399999999999906</v>
      </c>
    </row>
    <row r="2997" spans="1:12" x14ac:dyDescent="0.25">
      <c r="A2997" s="8">
        <f t="shared" si="241"/>
        <v>42609.126000000004</v>
      </c>
      <c r="B2997">
        <v>14850.126</v>
      </c>
      <c r="C2997">
        <v>2997</v>
      </c>
      <c r="D2997">
        <f>'Raw Mod'!F2997</f>
        <v>25.24</v>
      </c>
      <c r="E2997">
        <f t="shared" si="242"/>
        <v>25.24</v>
      </c>
      <c r="F2997">
        <v>25.15</v>
      </c>
      <c r="G2997">
        <f t="shared" si="243"/>
        <v>25.15</v>
      </c>
      <c r="H2997">
        <f>ABS(E2997-Observed!M2999)</f>
        <v>0.69900000000000162</v>
      </c>
      <c r="I2997">
        <f t="shared" si="244"/>
        <v>0.69900000000000162</v>
      </c>
      <c r="J2997">
        <f>(E2997-Observed!M2999)^2</f>
        <v>0.48860100000000228</v>
      </c>
      <c r="K2997">
        <f t="shared" si="245"/>
        <v>0.48860100000000228</v>
      </c>
      <c r="L2997">
        <f>IF(ISNA(E2997-Observed!M2999),"",E2997-Observed!M2999)</f>
        <v>-0.69900000000000162</v>
      </c>
    </row>
    <row r="2998" spans="1:12" x14ac:dyDescent="0.25">
      <c r="A2998" s="8">
        <f t="shared" si="241"/>
        <v>42609.25</v>
      </c>
      <c r="B2998">
        <v>14850.25</v>
      </c>
      <c r="C2998">
        <v>2998</v>
      </c>
      <c r="D2998">
        <f>'Raw Mod'!F2998</f>
        <v>25.21</v>
      </c>
      <c r="E2998">
        <f t="shared" si="242"/>
        <v>25.21</v>
      </c>
      <c r="F2998">
        <v>25.12</v>
      </c>
      <c r="G2998">
        <f t="shared" si="243"/>
        <v>25.12</v>
      </c>
      <c r="H2998">
        <f>ABS(E2998-Observed!M3000)</f>
        <v>0.46099999999999852</v>
      </c>
      <c r="I2998">
        <f t="shared" si="244"/>
        <v>0.46099999999999852</v>
      </c>
      <c r="J2998">
        <f>(E2998-Observed!M3000)^2</f>
        <v>0.21252099999999863</v>
      </c>
      <c r="K2998">
        <f t="shared" si="245"/>
        <v>0.21252099999999863</v>
      </c>
      <c r="L2998">
        <f>IF(ISNA(E2998-Observed!M3000),"",E2998-Observed!M3000)</f>
        <v>-0.46099999999999852</v>
      </c>
    </row>
    <row r="2999" spans="1:12" x14ac:dyDescent="0.25">
      <c r="A2999" s="8">
        <f t="shared" si="241"/>
        <v>42609.375</v>
      </c>
      <c r="B2999">
        <v>14850.375</v>
      </c>
      <c r="C2999">
        <v>2999</v>
      </c>
      <c r="D2999">
        <f>'Raw Mod'!F2999</f>
        <v>25.21</v>
      </c>
      <c r="E2999">
        <f t="shared" si="242"/>
        <v>25.21</v>
      </c>
      <c r="F2999">
        <v>25.16</v>
      </c>
      <c r="G2999">
        <f t="shared" si="243"/>
        <v>25.16</v>
      </c>
      <c r="H2999">
        <f>ABS(E2999-Observed!M3001)</f>
        <v>0.53399999999999892</v>
      </c>
      <c r="I2999">
        <f t="shared" si="244"/>
        <v>0.53399999999999892</v>
      </c>
      <c r="J2999">
        <f>(E2999-Observed!M3001)^2</f>
        <v>0.28515599999999885</v>
      </c>
      <c r="K2999">
        <f t="shared" si="245"/>
        <v>0.28515599999999885</v>
      </c>
      <c r="L2999">
        <f>IF(ISNA(E2999-Observed!M3001),"",E2999-Observed!M3001)</f>
        <v>-0.53399999999999892</v>
      </c>
    </row>
    <row r="3000" spans="1:12" x14ac:dyDescent="0.25">
      <c r="A3000" s="8">
        <f t="shared" si="241"/>
        <v>42609.5</v>
      </c>
      <c r="B3000">
        <v>14850.5</v>
      </c>
      <c r="C3000">
        <v>3000</v>
      </c>
      <c r="D3000">
        <f>'Raw Mod'!F3000</f>
        <v>25.42</v>
      </c>
      <c r="E3000">
        <f t="shared" si="242"/>
        <v>25.42</v>
      </c>
      <c r="F3000">
        <v>25.32</v>
      </c>
      <c r="G3000">
        <f t="shared" si="243"/>
        <v>25.32</v>
      </c>
      <c r="H3000">
        <f>ABS(E3000-Observed!M3002)</f>
        <v>0.17799999999999727</v>
      </c>
      <c r="I3000">
        <f t="shared" si="244"/>
        <v>0.17799999999999727</v>
      </c>
      <c r="J3000">
        <f>(E3000-Observed!M3002)^2</f>
        <v>3.1683999999999025E-2</v>
      </c>
      <c r="K3000">
        <f t="shared" si="245"/>
        <v>3.1683999999999025E-2</v>
      </c>
      <c r="L3000">
        <f>IF(ISNA(E3000-Observed!M3002),"",E3000-Observed!M3002)</f>
        <v>-0.17799999999999727</v>
      </c>
    </row>
    <row r="3001" spans="1:12" x14ac:dyDescent="0.25">
      <c r="A3001" s="8">
        <f t="shared" si="241"/>
        <v>42609.625</v>
      </c>
      <c r="B3001">
        <v>14850.625</v>
      </c>
      <c r="C3001">
        <v>3001</v>
      </c>
      <c r="D3001">
        <f>'Raw Mod'!F3001</f>
        <v>25.42</v>
      </c>
      <c r="E3001">
        <f t="shared" si="242"/>
        <v>25.42</v>
      </c>
      <c r="F3001">
        <v>25.33</v>
      </c>
      <c r="G3001">
        <f t="shared" si="243"/>
        <v>25.33</v>
      </c>
      <c r="H3001">
        <f>ABS(E3001-Observed!M3003)</f>
        <v>0.12999999999999901</v>
      </c>
      <c r="I3001">
        <f t="shared" si="244"/>
        <v>0.12999999999999901</v>
      </c>
      <c r="J3001">
        <f>(E3001-Observed!M3003)^2</f>
        <v>1.6899999999999742E-2</v>
      </c>
      <c r="K3001">
        <f t="shared" si="245"/>
        <v>1.6899999999999742E-2</v>
      </c>
      <c r="L3001">
        <f>IF(ISNA(E3001-Observed!M3003),"",E3001-Observed!M3003)</f>
        <v>-0.12999999999999901</v>
      </c>
    </row>
    <row r="3002" spans="1:12" x14ac:dyDescent="0.25">
      <c r="A3002" s="8">
        <f t="shared" si="241"/>
        <v>42609.75</v>
      </c>
      <c r="B3002">
        <v>14850.75</v>
      </c>
      <c r="C3002">
        <v>3002</v>
      </c>
      <c r="D3002">
        <f>'Raw Mod'!F3002</f>
        <v>25.31</v>
      </c>
      <c r="E3002">
        <f t="shared" si="242"/>
        <v>25.31</v>
      </c>
      <c r="F3002">
        <v>25.21</v>
      </c>
      <c r="G3002">
        <f t="shared" si="243"/>
        <v>25.21</v>
      </c>
      <c r="H3002">
        <f>ABS(E3002-Observed!M3004)</f>
        <v>0.2640000000000029</v>
      </c>
      <c r="I3002">
        <f t="shared" si="244"/>
        <v>0.2640000000000029</v>
      </c>
      <c r="J3002">
        <f>(E3002-Observed!M3004)^2</f>
        <v>6.9696000000001535E-2</v>
      </c>
      <c r="K3002">
        <f t="shared" si="245"/>
        <v>6.9696000000001535E-2</v>
      </c>
      <c r="L3002">
        <f>IF(ISNA(E3002-Observed!M3004),"",E3002-Observed!M3004)</f>
        <v>-0.2640000000000029</v>
      </c>
    </row>
    <row r="3003" spans="1:12" x14ac:dyDescent="0.25">
      <c r="A3003" s="8">
        <f t="shared" si="241"/>
        <v>42609.876000000004</v>
      </c>
      <c r="B3003">
        <v>14850.876</v>
      </c>
      <c r="C3003">
        <v>3003</v>
      </c>
      <c r="D3003">
        <f>'Raw Mod'!F3003</f>
        <v>25.28</v>
      </c>
      <c r="E3003">
        <f t="shared" si="242"/>
        <v>25.28</v>
      </c>
      <c r="F3003">
        <v>25.17</v>
      </c>
      <c r="G3003">
        <f t="shared" si="243"/>
        <v>25.17</v>
      </c>
      <c r="H3003">
        <f>ABS(E3003-Observed!M3005)</f>
        <v>0.19699999999999918</v>
      </c>
      <c r="I3003">
        <f t="shared" si="244"/>
        <v>0.19699999999999918</v>
      </c>
      <c r="J3003">
        <f>(E3003-Observed!M3005)^2</f>
        <v>3.8808999999999677E-2</v>
      </c>
      <c r="K3003">
        <f t="shared" si="245"/>
        <v>3.8808999999999677E-2</v>
      </c>
      <c r="L3003">
        <f>IF(ISNA(E3003-Observed!M3005),"",E3003-Observed!M3005)</f>
        <v>-0.19699999999999918</v>
      </c>
    </row>
    <row r="3004" spans="1:12" x14ac:dyDescent="0.25">
      <c r="A3004" s="8">
        <f t="shared" si="241"/>
        <v>42610</v>
      </c>
      <c r="B3004">
        <v>14851</v>
      </c>
      <c r="C3004">
        <v>3004</v>
      </c>
      <c r="D3004">
        <f>'Raw Mod'!F3004</f>
        <v>25.27</v>
      </c>
      <c r="E3004">
        <f t="shared" si="242"/>
        <v>25.27</v>
      </c>
      <c r="F3004">
        <v>25.19</v>
      </c>
      <c r="G3004">
        <f t="shared" si="243"/>
        <v>25.19</v>
      </c>
      <c r="H3004">
        <f>ABS(E3004-Observed!M3006)</f>
        <v>0.37699999999999889</v>
      </c>
      <c r="I3004">
        <f t="shared" si="244"/>
        <v>0.37699999999999889</v>
      </c>
      <c r="J3004">
        <f>(E3004-Observed!M3006)^2</f>
        <v>0.14212899999999917</v>
      </c>
      <c r="K3004">
        <f t="shared" si="245"/>
        <v>0.14212899999999917</v>
      </c>
      <c r="L3004">
        <f>IF(ISNA(E3004-Observed!M3006),"",E3004-Observed!M3006)</f>
        <v>-0.37699999999999889</v>
      </c>
    </row>
    <row r="3005" spans="1:12" x14ac:dyDescent="0.25">
      <c r="A3005" s="8">
        <f t="shared" si="241"/>
        <v>42610.125</v>
      </c>
      <c r="B3005">
        <v>14851.125</v>
      </c>
      <c r="C3005">
        <v>3005</v>
      </c>
      <c r="D3005">
        <f>'Raw Mod'!F3005</f>
        <v>25.34</v>
      </c>
      <c r="E3005">
        <f t="shared" si="242"/>
        <v>25.34</v>
      </c>
      <c r="F3005">
        <v>25.36</v>
      </c>
      <c r="G3005">
        <f t="shared" si="243"/>
        <v>25.36</v>
      </c>
      <c r="H3005">
        <f>ABS(E3005-Observed!M3007)</f>
        <v>0.40399999999999991</v>
      </c>
      <c r="I3005">
        <f t="shared" si="244"/>
        <v>0.40399999999999991</v>
      </c>
      <c r="J3005">
        <f>(E3005-Observed!M3007)^2</f>
        <v>0.16321599999999994</v>
      </c>
      <c r="K3005">
        <f t="shared" si="245"/>
        <v>0.16321599999999994</v>
      </c>
      <c r="L3005">
        <f>IF(ISNA(E3005-Observed!M3007),"",E3005-Observed!M3007)</f>
        <v>-0.40399999999999991</v>
      </c>
    </row>
    <row r="3006" spans="1:12" x14ac:dyDescent="0.25">
      <c r="A3006" s="8">
        <f t="shared" si="241"/>
        <v>42610.25</v>
      </c>
      <c r="B3006">
        <v>14851.25</v>
      </c>
      <c r="C3006">
        <v>3006</v>
      </c>
      <c r="D3006">
        <f>'Raw Mod'!F3006</f>
        <v>25.2</v>
      </c>
      <c r="E3006">
        <f t="shared" si="242"/>
        <v>25.2</v>
      </c>
      <c r="F3006">
        <v>25.35</v>
      </c>
      <c r="G3006">
        <f t="shared" si="243"/>
        <v>25.35</v>
      </c>
      <c r="H3006">
        <f>ABS(E3006-Observed!M3008)</f>
        <v>0.42300000000000182</v>
      </c>
      <c r="I3006">
        <f t="shared" si="244"/>
        <v>0.42300000000000182</v>
      </c>
      <c r="J3006">
        <f>(E3006-Observed!M3008)^2</f>
        <v>0.17892900000000153</v>
      </c>
      <c r="K3006">
        <f t="shared" si="245"/>
        <v>0.17892900000000153</v>
      </c>
      <c r="L3006">
        <f>IF(ISNA(E3006-Observed!M3008),"",E3006-Observed!M3008)</f>
        <v>-0.42300000000000182</v>
      </c>
    </row>
    <row r="3007" spans="1:12" x14ac:dyDescent="0.25">
      <c r="A3007" s="8">
        <f t="shared" si="241"/>
        <v>42610.375</v>
      </c>
      <c r="B3007">
        <v>14851.375</v>
      </c>
      <c r="C3007">
        <v>3007</v>
      </c>
      <c r="D3007">
        <f>'Raw Mod'!F3007</f>
        <v>25.19</v>
      </c>
      <c r="E3007">
        <f t="shared" si="242"/>
        <v>25.19</v>
      </c>
      <c r="F3007">
        <v>25.18</v>
      </c>
      <c r="G3007">
        <f t="shared" si="243"/>
        <v>25.18</v>
      </c>
      <c r="H3007">
        <f>ABS(E3007-Observed!M3009)</f>
        <v>0.45699999999999719</v>
      </c>
      <c r="I3007">
        <f t="shared" si="244"/>
        <v>0.45699999999999719</v>
      </c>
      <c r="J3007">
        <f>(E3007-Observed!M3009)^2</f>
        <v>0.20884899999999743</v>
      </c>
      <c r="K3007">
        <f t="shared" si="245"/>
        <v>0.20884899999999743</v>
      </c>
      <c r="L3007">
        <f>IF(ISNA(E3007-Observed!M3009),"",E3007-Observed!M3009)</f>
        <v>-0.45699999999999719</v>
      </c>
    </row>
    <row r="3008" spans="1:12" x14ac:dyDescent="0.25">
      <c r="A3008" s="8">
        <f t="shared" si="241"/>
        <v>42610.5</v>
      </c>
      <c r="B3008">
        <v>14851.5</v>
      </c>
      <c r="C3008">
        <v>3008</v>
      </c>
      <c r="D3008">
        <f>'Raw Mod'!F3008</f>
        <v>25.27</v>
      </c>
      <c r="E3008">
        <f t="shared" si="242"/>
        <v>25.27</v>
      </c>
      <c r="F3008">
        <v>25.18</v>
      </c>
      <c r="G3008">
        <f t="shared" si="243"/>
        <v>25.18</v>
      </c>
      <c r="H3008">
        <f>ABS(E3008-Observed!M3010)</f>
        <v>0.13400000000000034</v>
      </c>
      <c r="I3008">
        <f t="shared" si="244"/>
        <v>0.13400000000000034</v>
      </c>
      <c r="J3008">
        <f>(E3008-Observed!M3010)^2</f>
        <v>1.795600000000009E-2</v>
      </c>
      <c r="K3008">
        <f t="shared" si="245"/>
        <v>1.795600000000009E-2</v>
      </c>
      <c r="L3008">
        <f>IF(ISNA(E3008-Observed!M3010),"",E3008-Observed!M3010)</f>
        <v>-0.13400000000000034</v>
      </c>
    </row>
    <row r="3009" spans="1:12" x14ac:dyDescent="0.25">
      <c r="A3009" s="8">
        <f t="shared" si="241"/>
        <v>42610.625</v>
      </c>
      <c r="B3009">
        <v>14851.625</v>
      </c>
      <c r="C3009">
        <v>3009</v>
      </c>
      <c r="D3009">
        <f>'Raw Mod'!F3009</f>
        <v>25.17</v>
      </c>
      <c r="E3009">
        <f t="shared" si="242"/>
        <v>25.17</v>
      </c>
      <c r="F3009">
        <v>25.08</v>
      </c>
      <c r="G3009">
        <f t="shared" si="243"/>
        <v>25.08</v>
      </c>
      <c r="H3009">
        <f>ABS(E3009-Observed!M3011)</f>
        <v>0.23399999999999821</v>
      </c>
      <c r="I3009">
        <f t="shared" si="244"/>
        <v>0.23399999999999821</v>
      </c>
      <c r="J3009">
        <f>(E3009-Observed!M3011)^2</f>
        <v>5.475599999999916E-2</v>
      </c>
      <c r="K3009">
        <f t="shared" si="245"/>
        <v>5.475599999999916E-2</v>
      </c>
      <c r="L3009">
        <f>IF(ISNA(E3009-Observed!M3011),"",E3009-Observed!M3011)</f>
        <v>-0.23399999999999821</v>
      </c>
    </row>
    <row r="3010" spans="1:12" x14ac:dyDescent="0.25">
      <c r="A3010" s="8">
        <f t="shared" si="241"/>
        <v>42610.75</v>
      </c>
      <c r="B3010">
        <v>14851.75</v>
      </c>
      <c r="C3010">
        <v>3010</v>
      </c>
      <c r="D3010">
        <f>'Raw Mod'!F3010</f>
        <v>25.21</v>
      </c>
      <c r="E3010">
        <f t="shared" si="242"/>
        <v>25.21</v>
      </c>
      <c r="F3010">
        <v>25.11</v>
      </c>
      <c r="G3010">
        <f t="shared" si="243"/>
        <v>25.11</v>
      </c>
      <c r="H3010">
        <f>ABS(E3010-Observed!M3012)</f>
        <v>0.14499999999999957</v>
      </c>
      <c r="I3010">
        <f t="shared" si="244"/>
        <v>0.14499999999999957</v>
      </c>
      <c r="J3010">
        <f>(E3010-Observed!M3012)^2</f>
        <v>2.1024999999999877E-2</v>
      </c>
      <c r="K3010">
        <f t="shared" si="245"/>
        <v>2.1024999999999877E-2</v>
      </c>
      <c r="L3010">
        <f>IF(ISNA(E3010-Observed!M3012),"",E3010-Observed!M3012)</f>
        <v>-0.14499999999999957</v>
      </c>
    </row>
    <row r="3011" spans="1:12" x14ac:dyDescent="0.25">
      <c r="A3011" s="8">
        <f t="shared" si="241"/>
        <v>42610.877</v>
      </c>
      <c r="B3011">
        <v>14851.877</v>
      </c>
      <c r="C3011">
        <v>3011</v>
      </c>
      <c r="D3011">
        <f>'Raw Mod'!F3011</f>
        <v>25.11</v>
      </c>
      <c r="E3011">
        <f t="shared" si="242"/>
        <v>25.11</v>
      </c>
      <c r="F3011">
        <v>25.02</v>
      </c>
      <c r="G3011">
        <f t="shared" si="243"/>
        <v>25.02</v>
      </c>
      <c r="H3011">
        <f>ABS(E3011-Observed!M3013)</f>
        <v>0.14799999999999969</v>
      </c>
      <c r="I3011">
        <f t="shared" si="244"/>
        <v>0.14799999999999969</v>
      </c>
      <c r="J3011">
        <f>(E3011-Observed!M3013)^2</f>
        <v>2.1903999999999906E-2</v>
      </c>
      <c r="K3011">
        <f t="shared" si="245"/>
        <v>2.1903999999999906E-2</v>
      </c>
      <c r="L3011">
        <f>IF(ISNA(E3011-Observed!M3013),"",E3011-Observed!M3013)</f>
        <v>-0.14799999999999969</v>
      </c>
    </row>
    <row r="3012" spans="1:12" x14ac:dyDescent="0.25">
      <c r="A3012" s="8">
        <f t="shared" si="241"/>
        <v>42611</v>
      </c>
      <c r="B3012">
        <v>14852</v>
      </c>
      <c r="C3012">
        <v>3012</v>
      </c>
      <c r="D3012">
        <f>'Raw Mod'!F3012</f>
        <v>25.11</v>
      </c>
      <c r="E3012">
        <f t="shared" si="242"/>
        <v>25.11</v>
      </c>
      <c r="F3012">
        <v>25.02</v>
      </c>
      <c r="G3012">
        <f t="shared" si="243"/>
        <v>25.02</v>
      </c>
      <c r="H3012">
        <f>ABS(E3012-Observed!M3014)</f>
        <v>0.24500000000000099</v>
      </c>
      <c r="I3012">
        <f t="shared" si="244"/>
        <v>0.24500000000000099</v>
      </c>
      <c r="J3012">
        <f>(E3012-Observed!M3014)^2</f>
        <v>6.0025000000000488E-2</v>
      </c>
      <c r="K3012">
        <f t="shared" si="245"/>
        <v>6.0025000000000488E-2</v>
      </c>
      <c r="L3012">
        <f>IF(ISNA(E3012-Observed!M3014),"",E3012-Observed!M3014)</f>
        <v>-0.24500000000000099</v>
      </c>
    </row>
    <row r="3013" spans="1:12" x14ac:dyDescent="0.25">
      <c r="A3013" s="8">
        <f t="shared" ref="A3013:A3076" si="246">B3013+$A$2-1</f>
        <v>42611.126000000004</v>
      </c>
      <c r="B3013">
        <v>14852.126</v>
      </c>
      <c r="C3013">
        <v>3013</v>
      </c>
      <c r="D3013">
        <f>'Raw Mod'!F3013</f>
        <v>25.04</v>
      </c>
      <c r="E3013">
        <f t="shared" ref="E3013:E3076" si="247">IF(D3013&lt;1,NA(),D3013)</f>
        <v>25.04</v>
      </c>
      <c r="F3013">
        <v>24.96</v>
      </c>
      <c r="G3013">
        <f t="shared" ref="G3013:G3076" si="248">IF(F3013&lt;1,NA(),F3013)</f>
        <v>24.96</v>
      </c>
      <c r="H3013">
        <f>ABS(E3013-Observed!M3015)</f>
        <v>0.51000000000000156</v>
      </c>
      <c r="I3013">
        <f t="shared" ref="I3013:I3076" si="249">IF(ISNA(H3013),"",H3013)</f>
        <v>0.51000000000000156</v>
      </c>
      <c r="J3013">
        <f>(E3013-Observed!M3015)^2</f>
        <v>0.26010000000000161</v>
      </c>
      <c r="K3013">
        <f t="shared" ref="K3013:K3076" si="250">IF(ISNA(J3013),"",J3013)</f>
        <v>0.26010000000000161</v>
      </c>
      <c r="L3013">
        <f>IF(ISNA(E3013-Observed!M3015),"",E3013-Observed!M3015)</f>
        <v>-0.51000000000000156</v>
      </c>
    </row>
    <row r="3014" spans="1:12" x14ac:dyDescent="0.25">
      <c r="A3014" s="8">
        <f t="shared" si="246"/>
        <v>42611.25</v>
      </c>
      <c r="B3014">
        <v>14852.25</v>
      </c>
      <c r="C3014">
        <v>3014</v>
      </c>
      <c r="D3014">
        <f>'Raw Mod'!F3014</f>
        <v>25.02</v>
      </c>
      <c r="E3014">
        <f t="shared" si="247"/>
        <v>25.02</v>
      </c>
      <c r="F3014">
        <v>24.96</v>
      </c>
      <c r="G3014">
        <f t="shared" si="248"/>
        <v>24.96</v>
      </c>
      <c r="H3014">
        <f>ABS(E3014-Observed!M3016)</f>
        <v>0.43299999999999983</v>
      </c>
      <c r="I3014">
        <f t="shared" si="249"/>
        <v>0.43299999999999983</v>
      </c>
      <c r="J3014">
        <f>(E3014-Observed!M3016)^2</f>
        <v>0.18748899999999985</v>
      </c>
      <c r="K3014">
        <f t="shared" si="250"/>
        <v>0.18748899999999985</v>
      </c>
      <c r="L3014">
        <f>IF(ISNA(E3014-Observed!M3016),"",E3014-Observed!M3016)</f>
        <v>-0.43299999999999983</v>
      </c>
    </row>
    <row r="3015" spans="1:12" x14ac:dyDescent="0.25">
      <c r="A3015" s="8">
        <f t="shared" si="246"/>
        <v>42611.376000000004</v>
      </c>
      <c r="B3015">
        <v>14852.376</v>
      </c>
      <c r="C3015">
        <v>3015</v>
      </c>
      <c r="D3015">
        <f>'Raw Mod'!F3015</f>
        <v>25.02</v>
      </c>
      <c r="E3015">
        <f t="shared" si="247"/>
        <v>25.02</v>
      </c>
      <c r="F3015">
        <v>25</v>
      </c>
      <c r="G3015">
        <f t="shared" si="248"/>
        <v>25</v>
      </c>
      <c r="H3015">
        <f>ABS(E3015-Observed!M3017)</f>
        <v>0.35999999999999943</v>
      </c>
      <c r="I3015">
        <f t="shared" si="249"/>
        <v>0.35999999999999943</v>
      </c>
      <c r="J3015">
        <f>(E3015-Observed!M3017)^2</f>
        <v>0.1295999999999996</v>
      </c>
      <c r="K3015">
        <f t="shared" si="250"/>
        <v>0.1295999999999996</v>
      </c>
      <c r="L3015">
        <f>IF(ISNA(E3015-Observed!M3017),"",E3015-Observed!M3017)</f>
        <v>-0.35999999999999943</v>
      </c>
    </row>
    <row r="3016" spans="1:12" x14ac:dyDescent="0.25">
      <c r="A3016" s="8">
        <f t="shared" si="246"/>
        <v>42611.5</v>
      </c>
      <c r="B3016">
        <v>14852.5</v>
      </c>
      <c r="C3016">
        <v>3016</v>
      </c>
      <c r="D3016">
        <f>'Raw Mod'!F3016</f>
        <v>25.14</v>
      </c>
      <c r="E3016">
        <f t="shared" si="247"/>
        <v>25.14</v>
      </c>
      <c r="F3016">
        <v>25.04</v>
      </c>
      <c r="G3016">
        <f t="shared" si="248"/>
        <v>25.04</v>
      </c>
      <c r="H3016">
        <f>ABS(E3016-Observed!M3018)</f>
        <v>0.26399999999999935</v>
      </c>
      <c r="I3016">
        <f t="shared" si="249"/>
        <v>0.26399999999999935</v>
      </c>
      <c r="J3016">
        <f>(E3016-Observed!M3018)^2</f>
        <v>6.9695999999999661E-2</v>
      </c>
      <c r="K3016">
        <f t="shared" si="250"/>
        <v>6.9695999999999661E-2</v>
      </c>
      <c r="L3016">
        <f>IF(ISNA(E3016-Observed!M3018),"",E3016-Observed!M3018)</f>
        <v>-0.26399999999999935</v>
      </c>
    </row>
    <row r="3017" spans="1:12" x14ac:dyDescent="0.25">
      <c r="A3017" s="8">
        <f t="shared" si="246"/>
        <v>42611.625</v>
      </c>
      <c r="B3017">
        <v>14852.625</v>
      </c>
      <c r="C3017">
        <v>3017</v>
      </c>
      <c r="D3017">
        <f>'Raw Mod'!F3017</f>
        <v>25.13</v>
      </c>
      <c r="E3017">
        <f t="shared" si="247"/>
        <v>25.13</v>
      </c>
      <c r="F3017">
        <v>25.05</v>
      </c>
      <c r="G3017">
        <f t="shared" si="248"/>
        <v>25.05</v>
      </c>
      <c r="H3017">
        <f>ABS(E3017-Observed!M3019)</f>
        <v>0.22500000000000142</v>
      </c>
      <c r="I3017">
        <f t="shared" si="249"/>
        <v>0.22500000000000142</v>
      </c>
      <c r="J3017">
        <f>(E3017-Observed!M3019)^2</f>
        <v>5.0625000000000642E-2</v>
      </c>
      <c r="K3017">
        <f t="shared" si="250"/>
        <v>5.0625000000000642E-2</v>
      </c>
      <c r="L3017">
        <f>IF(ISNA(E3017-Observed!M3019),"",E3017-Observed!M3019)</f>
        <v>-0.22500000000000142</v>
      </c>
    </row>
    <row r="3018" spans="1:12" x14ac:dyDescent="0.25">
      <c r="A3018" s="8">
        <f t="shared" si="246"/>
        <v>42611.75</v>
      </c>
      <c r="B3018">
        <v>14852.75</v>
      </c>
      <c r="C3018">
        <v>3018</v>
      </c>
      <c r="D3018">
        <f>'Raw Mod'!F3018</f>
        <v>25.08</v>
      </c>
      <c r="E3018">
        <f t="shared" si="247"/>
        <v>25.08</v>
      </c>
      <c r="F3018">
        <v>25.01</v>
      </c>
      <c r="G3018">
        <f t="shared" si="248"/>
        <v>25.01</v>
      </c>
      <c r="H3018">
        <f>ABS(E3018-Observed!M3020)</f>
        <v>0.20300000000000296</v>
      </c>
      <c r="I3018">
        <f t="shared" si="249"/>
        <v>0.20300000000000296</v>
      </c>
      <c r="J3018">
        <f>(E3018-Observed!M3020)^2</f>
        <v>4.1209000000001203E-2</v>
      </c>
      <c r="K3018">
        <f t="shared" si="250"/>
        <v>4.1209000000001203E-2</v>
      </c>
      <c r="L3018">
        <f>IF(ISNA(E3018-Observed!M3020),"",E3018-Observed!M3020)</f>
        <v>-0.20300000000000296</v>
      </c>
    </row>
    <row r="3019" spans="1:12" x14ac:dyDescent="0.25">
      <c r="A3019" s="8">
        <f t="shared" si="246"/>
        <v>42611.876000000004</v>
      </c>
      <c r="B3019">
        <v>14852.876</v>
      </c>
      <c r="C3019">
        <v>3019</v>
      </c>
      <c r="D3019">
        <f>'Raw Mod'!F3019</f>
        <v>25.05</v>
      </c>
      <c r="E3019">
        <f t="shared" si="247"/>
        <v>25.05</v>
      </c>
      <c r="F3019">
        <v>24.99</v>
      </c>
      <c r="G3019">
        <f t="shared" si="248"/>
        <v>24.99</v>
      </c>
      <c r="H3019">
        <f>ABS(E3019-Observed!M3021)</f>
        <v>0.18400000000000105</v>
      </c>
      <c r="I3019">
        <f t="shared" si="249"/>
        <v>0.18400000000000105</v>
      </c>
      <c r="J3019">
        <f>(E3019-Observed!M3021)^2</f>
        <v>3.3856000000000386E-2</v>
      </c>
      <c r="K3019">
        <f t="shared" si="250"/>
        <v>3.3856000000000386E-2</v>
      </c>
      <c r="L3019">
        <f>IF(ISNA(E3019-Observed!M3021),"",E3019-Observed!M3021)</f>
        <v>-0.18400000000000105</v>
      </c>
    </row>
    <row r="3020" spans="1:12" x14ac:dyDescent="0.25">
      <c r="A3020" s="8">
        <f t="shared" si="246"/>
        <v>42612</v>
      </c>
      <c r="B3020">
        <v>14853</v>
      </c>
      <c r="C3020">
        <v>3020</v>
      </c>
      <c r="D3020">
        <f>'Raw Mod'!F3020</f>
        <v>25.04</v>
      </c>
      <c r="E3020">
        <f t="shared" si="247"/>
        <v>25.04</v>
      </c>
      <c r="F3020">
        <v>24.98</v>
      </c>
      <c r="G3020">
        <f t="shared" si="248"/>
        <v>24.98</v>
      </c>
      <c r="H3020">
        <f>ABS(E3020-Observed!M3022)</f>
        <v>0.31500000000000128</v>
      </c>
      <c r="I3020">
        <f t="shared" si="249"/>
        <v>0.31500000000000128</v>
      </c>
      <c r="J3020">
        <f>(E3020-Observed!M3022)^2</f>
        <v>9.9225000000000813E-2</v>
      </c>
      <c r="K3020">
        <f t="shared" si="250"/>
        <v>9.9225000000000813E-2</v>
      </c>
      <c r="L3020">
        <f>IF(ISNA(E3020-Observed!M3022),"",E3020-Observed!M3022)</f>
        <v>-0.31500000000000128</v>
      </c>
    </row>
    <row r="3021" spans="1:12" x14ac:dyDescent="0.25">
      <c r="A3021" s="8">
        <f t="shared" si="246"/>
        <v>42612.126000000004</v>
      </c>
      <c r="B3021">
        <v>14853.126</v>
      </c>
      <c r="C3021">
        <v>3021</v>
      </c>
      <c r="D3021">
        <f>'Raw Mod'!F3021</f>
        <v>25.11</v>
      </c>
      <c r="E3021">
        <f t="shared" si="247"/>
        <v>25.11</v>
      </c>
      <c r="F3021">
        <v>25.08</v>
      </c>
      <c r="G3021">
        <f t="shared" si="248"/>
        <v>25.08</v>
      </c>
      <c r="H3021">
        <f>ABS(E3021-Observed!M3023)</f>
        <v>0.29400000000000048</v>
      </c>
      <c r="I3021">
        <f t="shared" si="249"/>
        <v>0.29400000000000048</v>
      </c>
      <c r="J3021">
        <f>(E3021-Observed!M3023)^2</f>
        <v>8.643600000000029E-2</v>
      </c>
      <c r="K3021">
        <f t="shared" si="250"/>
        <v>8.643600000000029E-2</v>
      </c>
      <c r="L3021">
        <f>IF(ISNA(E3021-Observed!M3023),"",E3021-Observed!M3023)</f>
        <v>-0.29400000000000048</v>
      </c>
    </row>
    <row r="3022" spans="1:12" x14ac:dyDescent="0.25">
      <c r="A3022" s="8">
        <f t="shared" si="246"/>
        <v>42612.25</v>
      </c>
      <c r="B3022">
        <v>14853.25</v>
      </c>
      <c r="C3022">
        <v>3022</v>
      </c>
      <c r="D3022">
        <f>'Raw Mod'!F3022</f>
        <v>25.11</v>
      </c>
      <c r="E3022">
        <f t="shared" si="247"/>
        <v>25.11</v>
      </c>
      <c r="F3022">
        <v>24.96</v>
      </c>
      <c r="G3022">
        <f t="shared" si="248"/>
        <v>24.96</v>
      </c>
      <c r="H3022">
        <f>ABS(E3022-Observed!M3024)</f>
        <v>0.26999999999999957</v>
      </c>
      <c r="I3022">
        <f t="shared" si="249"/>
        <v>0.26999999999999957</v>
      </c>
      <c r="J3022">
        <f>(E3022-Observed!M3024)^2</f>
        <v>7.2899999999999771E-2</v>
      </c>
      <c r="K3022">
        <f t="shared" si="250"/>
        <v>7.2899999999999771E-2</v>
      </c>
      <c r="L3022">
        <f>IF(ISNA(E3022-Observed!M3024),"",E3022-Observed!M3024)</f>
        <v>-0.26999999999999957</v>
      </c>
    </row>
    <row r="3023" spans="1:12" x14ac:dyDescent="0.25">
      <c r="A3023" s="8">
        <f t="shared" si="246"/>
        <v>42612.375</v>
      </c>
      <c r="B3023">
        <v>14853.375</v>
      </c>
      <c r="C3023">
        <v>3023</v>
      </c>
      <c r="D3023">
        <f>'Raw Mod'!F3023</f>
        <v>25.05</v>
      </c>
      <c r="E3023">
        <f t="shared" si="247"/>
        <v>25.05</v>
      </c>
      <c r="F3023">
        <v>24.92</v>
      </c>
      <c r="G3023">
        <f t="shared" si="248"/>
        <v>24.92</v>
      </c>
      <c r="H3023">
        <f>ABS(E3023-Observed!M3025)</f>
        <v>0.30499999999999972</v>
      </c>
      <c r="I3023">
        <f t="shared" si="249"/>
        <v>0.30499999999999972</v>
      </c>
      <c r="J3023">
        <f>(E3023-Observed!M3025)^2</f>
        <v>9.302499999999983E-2</v>
      </c>
      <c r="K3023">
        <f t="shared" si="250"/>
        <v>9.302499999999983E-2</v>
      </c>
      <c r="L3023">
        <f>IF(ISNA(E3023-Observed!M3025),"",E3023-Observed!M3025)</f>
        <v>-0.30499999999999972</v>
      </c>
    </row>
    <row r="3024" spans="1:12" x14ac:dyDescent="0.25">
      <c r="A3024" s="8">
        <f t="shared" si="246"/>
        <v>42612.5</v>
      </c>
      <c r="B3024">
        <v>14853.5</v>
      </c>
      <c r="C3024">
        <v>3024</v>
      </c>
      <c r="D3024">
        <f>'Raw Mod'!F3024</f>
        <v>25.09</v>
      </c>
      <c r="E3024">
        <f t="shared" si="247"/>
        <v>25.09</v>
      </c>
      <c r="F3024">
        <v>24.96</v>
      </c>
      <c r="G3024">
        <f t="shared" si="248"/>
        <v>24.96</v>
      </c>
      <c r="H3024">
        <f>ABS(E3024-Observed!M3026)</f>
        <v>0.21699999999999875</v>
      </c>
      <c r="I3024">
        <f t="shared" si="249"/>
        <v>0.21699999999999875</v>
      </c>
      <c r="J3024">
        <f>(E3024-Observed!M3026)^2</f>
        <v>4.7088999999999458E-2</v>
      </c>
      <c r="K3024">
        <f t="shared" si="250"/>
        <v>4.7088999999999458E-2</v>
      </c>
      <c r="L3024">
        <f>IF(ISNA(E3024-Observed!M3026),"",E3024-Observed!M3026)</f>
        <v>-0.21699999999999875</v>
      </c>
    </row>
    <row r="3025" spans="1:12" x14ac:dyDescent="0.25">
      <c r="A3025" s="8">
        <f t="shared" si="246"/>
        <v>42612.625</v>
      </c>
      <c r="B3025">
        <v>14853.625</v>
      </c>
      <c r="C3025">
        <v>3025</v>
      </c>
      <c r="D3025">
        <f>'Raw Mod'!F3025</f>
        <v>25.04</v>
      </c>
      <c r="E3025">
        <f t="shared" si="247"/>
        <v>25.04</v>
      </c>
      <c r="F3025">
        <v>24.92</v>
      </c>
      <c r="G3025">
        <f t="shared" si="248"/>
        <v>24.92</v>
      </c>
      <c r="H3025">
        <f>ABS(E3025-Observed!M3027)</f>
        <v>0.38800000000000168</v>
      </c>
      <c r="I3025">
        <f t="shared" si="249"/>
        <v>0.38800000000000168</v>
      </c>
      <c r="J3025">
        <f>(E3025-Observed!M3027)^2</f>
        <v>0.15054400000000129</v>
      </c>
      <c r="K3025">
        <f t="shared" si="250"/>
        <v>0.15054400000000129</v>
      </c>
      <c r="L3025">
        <f>IF(ISNA(E3025-Observed!M3027),"",E3025-Observed!M3027)</f>
        <v>-0.38800000000000168</v>
      </c>
    </row>
    <row r="3026" spans="1:12" x14ac:dyDescent="0.25">
      <c r="A3026" s="8">
        <f t="shared" si="246"/>
        <v>42612.75</v>
      </c>
      <c r="B3026">
        <v>14853.75</v>
      </c>
      <c r="C3026">
        <v>3026</v>
      </c>
      <c r="D3026">
        <f>'Raw Mod'!F3026</f>
        <v>25.07</v>
      </c>
      <c r="E3026">
        <f t="shared" si="247"/>
        <v>25.07</v>
      </c>
      <c r="F3026">
        <v>24.97</v>
      </c>
      <c r="G3026">
        <f t="shared" si="248"/>
        <v>24.97</v>
      </c>
      <c r="H3026">
        <f>ABS(E3026-Observed!M3028)</f>
        <v>6.7000000000000171E-2</v>
      </c>
      <c r="I3026">
        <f t="shared" si="249"/>
        <v>6.7000000000000171E-2</v>
      </c>
      <c r="J3026">
        <f>(E3026-Observed!M3028)^2</f>
        <v>4.4890000000000225E-3</v>
      </c>
      <c r="K3026">
        <f t="shared" si="250"/>
        <v>4.4890000000000225E-3</v>
      </c>
      <c r="L3026">
        <f>IF(ISNA(E3026-Observed!M3028),"",E3026-Observed!M3028)</f>
        <v>-6.7000000000000171E-2</v>
      </c>
    </row>
    <row r="3027" spans="1:12" x14ac:dyDescent="0.25">
      <c r="A3027" s="8">
        <f t="shared" si="246"/>
        <v>42612.876000000004</v>
      </c>
      <c r="B3027">
        <v>14853.876</v>
      </c>
      <c r="C3027">
        <v>3027</v>
      </c>
      <c r="D3027">
        <f>'Raw Mod'!F3027</f>
        <v>24.99</v>
      </c>
      <c r="E3027">
        <f t="shared" si="247"/>
        <v>24.99</v>
      </c>
      <c r="F3027">
        <v>24.88</v>
      </c>
      <c r="G3027">
        <f t="shared" si="248"/>
        <v>24.88</v>
      </c>
      <c r="H3027">
        <f>ABS(E3027-Observed!M3029)</f>
        <v>0.36500000000000199</v>
      </c>
      <c r="I3027">
        <f t="shared" si="249"/>
        <v>0.36500000000000199</v>
      </c>
      <c r="J3027">
        <f>(E3027-Observed!M3029)^2</f>
        <v>0.13322500000000145</v>
      </c>
      <c r="K3027">
        <f t="shared" si="250"/>
        <v>0.13322500000000145</v>
      </c>
      <c r="L3027">
        <f>IF(ISNA(E3027-Observed!M3029),"",E3027-Observed!M3029)</f>
        <v>-0.36500000000000199</v>
      </c>
    </row>
    <row r="3028" spans="1:12" x14ac:dyDescent="0.25">
      <c r="A3028" s="8">
        <f t="shared" si="246"/>
        <v>42613</v>
      </c>
      <c r="B3028">
        <v>14854</v>
      </c>
      <c r="C3028">
        <v>3028</v>
      </c>
      <c r="D3028">
        <f>'Raw Mod'!F3028</f>
        <v>25.02</v>
      </c>
      <c r="E3028">
        <f t="shared" si="247"/>
        <v>25.02</v>
      </c>
      <c r="F3028">
        <v>24.91</v>
      </c>
      <c r="G3028">
        <f t="shared" si="248"/>
        <v>24.91</v>
      </c>
      <c r="H3028">
        <f>ABS(E3028-Observed!M3030)</f>
        <v>0.43299999999999983</v>
      </c>
      <c r="I3028">
        <f t="shared" si="249"/>
        <v>0.43299999999999983</v>
      </c>
      <c r="J3028">
        <f>(E3028-Observed!M3030)^2</f>
        <v>0.18748899999999985</v>
      </c>
      <c r="K3028">
        <f t="shared" si="250"/>
        <v>0.18748899999999985</v>
      </c>
      <c r="L3028">
        <f>IF(ISNA(E3028-Observed!M3030),"",E3028-Observed!M3030)</f>
        <v>-0.43299999999999983</v>
      </c>
    </row>
    <row r="3029" spans="1:12" x14ac:dyDescent="0.25">
      <c r="A3029" s="8">
        <f t="shared" si="246"/>
        <v>42613.126000000004</v>
      </c>
      <c r="B3029">
        <v>14854.126</v>
      </c>
      <c r="C3029">
        <v>3029</v>
      </c>
      <c r="D3029">
        <f>'Raw Mod'!F3029</f>
        <v>25.09</v>
      </c>
      <c r="E3029">
        <f t="shared" si="247"/>
        <v>25.09</v>
      </c>
      <c r="F3029">
        <v>24.84</v>
      </c>
      <c r="G3029">
        <f t="shared" si="248"/>
        <v>24.84</v>
      </c>
      <c r="H3029">
        <f>ABS(E3029-Observed!M3031)</f>
        <v>0.41100000000000136</v>
      </c>
      <c r="I3029">
        <f t="shared" si="249"/>
        <v>0.41100000000000136</v>
      </c>
      <c r="J3029">
        <f>(E3029-Observed!M3031)^2</f>
        <v>0.16892100000000113</v>
      </c>
      <c r="K3029">
        <f t="shared" si="250"/>
        <v>0.16892100000000113</v>
      </c>
      <c r="L3029">
        <f>IF(ISNA(E3029-Observed!M3031),"",E3029-Observed!M3031)</f>
        <v>-0.41100000000000136</v>
      </c>
    </row>
    <row r="3030" spans="1:12" x14ac:dyDescent="0.25">
      <c r="A3030" s="8">
        <f t="shared" si="246"/>
        <v>42613.25</v>
      </c>
      <c r="B3030">
        <v>14854.25</v>
      </c>
      <c r="C3030">
        <v>3030</v>
      </c>
      <c r="D3030">
        <f>'Raw Mod'!F3030</f>
        <v>25.08</v>
      </c>
      <c r="E3030">
        <f t="shared" si="247"/>
        <v>25.08</v>
      </c>
      <c r="F3030">
        <v>24.83</v>
      </c>
      <c r="G3030">
        <f t="shared" si="248"/>
        <v>24.83</v>
      </c>
      <c r="H3030">
        <f>ABS(E3030-Observed!M3032)</f>
        <v>0.37300000000000111</v>
      </c>
      <c r="I3030">
        <f t="shared" si="249"/>
        <v>0.37300000000000111</v>
      </c>
      <c r="J3030">
        <f>(E3030-Observed!M3032)^2</f>
        <v>0.13912900000000084</v>
      </c>
      <c r="K3030">
        <f t="shared" si="250"/>
        <v>0.13912900000000084</v>
      </c>
      <c r="L3030">
        <f>IF(ISNA(E3030-Observed!M3032),"",E3030-Observed!M3032)</f>
        <v>-0.37300000000000111</v>
      </c>
    </row>
    <row r="3031" spans="1:12" x14ac:dyDescent="0.25">
      <c r="A3031" s="8">
        <f t="shared" si="246"/>
        <v>42613.376000000004</v>
      </c>
      <c r="B3031">
        <v>14854.376</v>
      </c>
      <c r="C3031">
        <v>3031</v>
      </c>
      <c r="D3031">
        <f>'Raw Mod'!F3031</f>
        <v>25.12</v>
      </c>
      <c r="E3031">
        <f t="shared" si="247"/>
        <v>25.12</v>
      </c>
      <c r="F3031">
        <v>24.87</v>
      </c>
      <c r="G3031">
        <f t="shared" si="248"/>
        <v>24.87</v>
      </c>
      <c r="H3031">
        <f>ABS(E3031-Observed!M3033)</f>
        <v>0.23499999999999943</v>
      </c>
      <c r="I3031">
        <f t="shared" si="249"/>
        <v>0.23499999999999943</v>
      </c>
      <c r="J3031">
        <f>(E3031-Observed!M3033)^2</f>
        <v>5.5224999999999733E-2</v>
      </c>
      <c r="K3031">
        <f t="shared" si="250"/>
        <v>5.5224999999999733E-2</v>
      </c>
      <c r="L3031">
        <f>IF(ISNA(E3031-Observed!M3033),"",E3031-Observed!M3033)</f>
        <v>-0.23499999999999943</v>
      </c>
    </row>
    <row r="3032" spans="1:12" x14ac:dyDescent="0.25">
      <c r="A3032" s="8">
        <f t="shared" si="246"/>
        <v>42613.5</v>
      </c>
      <c r="B3032">
        <v>14854.5</v>
      </c>
      <c r="C3032">
        <v>3032</v>
      </c>
      <c r="D3032">
        <f>'Raw Mod'!F3032</f>
        <v>25.23</v>
      </c>
      <c r="E3032">
        <f t="shared" si="247"/>
        <v>25.23</v>
      </c>
      <c r="F3032">
        <v>25</v>
      </c>
      <c r="G3032">
        <f t="shared" si="248"/>
        <v>25</v>
      </c>
      <c r="H3032" t="e">
        <f>ABS(E3032-Observed!M3034)</f>
        <v>#N/A</v>
      </c>
      <c r="I3032" t="str">
        <f t="shared" si="249"/>
        <v/>
      </c>
      <c r="J3032" t="e">
        <f>(E3032-Observed!M3034)^2</f>
        <v>#N/A</v>
      </c>
      <c r="K3032" t="str">
        <f t="shared" si="250"/>
        <v/>
      </c>
      <c r="L3032" t="str">
        <f>IF(ISNA(E3032-Observed!M3034),"",E3032-Observed!M3034)</f>
        <v/>
      </c>
    </row>
    <row r="3033" spans="1:12" x14ac:dyDescent="0.25">
      <c r="A3033" s="8">
        <f t="shared" si="246"/>
        <v>42613.626000000004</v>
      </c>
      <c r="B3033">
        <v>14854.626</v>
      </c>
      <c r="C3033">
        <v>3033</v>
      </c>
      <c r="D3033">
        <f>'Raw Mod'!F3033</f>
        <v>25.24</v>
      </c>
      <c r="E3033">
        <f t="shared" si="247"/>
        <v>25.24</v>
      </c>
      <c r="F3033">
        <v>25</v>
      </c>
      <c r="G3033">
        <f t="shared" si="248"/>
        <v>25</v>
      </c>
      <c r="H3033">
        <f>ABS(E3033-Observed!M3035)</f>
        <v>0.33400000000000318</v>
      </c>
      <c r="I3033">
        <f t="shared" si="249"/>
        <v>0.33400000000000318</v>
      </c>
      <c r="J3033">
        <f>(E3033-Observed!M3035)^2</f>
        <v>0.11155600000000213</v>
      </c>
      <c r="K3033">
        <f t="shared" si="250"/>
        <v>0.11155600000000213</v>
      </c>
      <c r="L3033">
        <f>IF(ISNA(E3033-Observed!M3035),"",E3033-Observed!M3035)</f>
        <v>-0.33400000000000318</v>
      </c>
    </row>
    <row r="3034" spans="1:12" x14ac:dyDescent="0.25">
      <c r="A3034" s="8">
        <f t="shared" si="246"/>
        <v>42613.75</v>
      </c>
      <c r="B3034">
        <v>14854.75</v>
      </c>
      <c r="C3034">
        <v>3034</v>
      </c>
      <c r="D3034">
        <f>'Raw Mod'!F3034</f>
        <v>25.23</v>
      </c>
      <c r="E3034">
        <f t="shared" si="247"/>
        <v>25.23</v>
      </c>
      <c r="F3034">
        <v>24.98</v>
      </c>
      <c r="G3034">
        <f t="shared" si="248"/>
        <v>24.98</v>
      </c>
      <c r="H3034">
        <f>ABS(E3034-Observed!M3036)</f>
        <v>5.3000000000000824E-2</v>
      </c>
      <c r="I3034">
        <f t="shared" si="249"/>
        <v>5.3000000000000824E-2</v>
      </c>
      <c r="J3034">
        <f>(E3034-Observed!M3036)^2</f>
        <v>2.8090000000000875E-3</v>
      </c>
      <c r="K3034">
        <f t="shared" si="250"/>
        <v>2.8090000000000875E-3</v>
      </c>
      <c r="L3034">
        <f>IF(ISNA(E3034-Observed!M3036),"",E3034-Observed!M3036)</f>
        <v>-5.3000000000000824E-2</v>
      </c>
    </row>
    <row r="3035" spans="1:12" x14ac:dyDescent="0.25">
      <c r="A3035" s="8">
        <f t="shared" si="246"/>
        <v>42613.876000000004</v>
      </c>
      <c r="B3035">
        <v>14854.876</v>
      </c>
      <c r="C3035">
        <v>3035</v>
      </c>
      <c r="D3035">
        <f>'Raw Mod'!F3035</f>
        <v>25.17</v>
      </c>
      <c r="E3035">
        <f t="shared" si="247"/>
        <v>25.17</v>
      </c>
      <c r="F3035">
        <v>24.91</v>
      </c>
      <c r="G3035">
        <f t="shared" si="248"/>
        <v>24.91</v>
      </c>
      <c r="H3035">
        <f>ABS(E3035-Observed!M3037)</f>
        <v>0.16099999999999781</v>
      </c>
      <c r="I3035">
        <f t="shared" si="249"/>
        <v>0.16099999999999781</v>
      </c>
      <c r="J3035">
        <f>(E3035-Observed!M3037)^2</f>
        <v>2.5920999999999295E-2</v>
      </c>
      <c r="K3035">
        <f t="shared" si="250"/>
        <v>2.5920999999999295E-2</v>
      </c>
      <c r="L3035">
        <f>IF(ISNA(E3035-Observed!M3037),"",E3035-Observed!M3037)</f>
        <v>-0.16099999999999781</v>
      </c>
    </row>
    <row r="3036" spans="1:12" x14ac:dyDescent="0.25">
      <c r="A3036" s="8">
        <f t="shared" si="246"/>
        <v>42614</v>
      </c>
      <c r="B3036">
        <v>14855</v>
      </c>
      <c r="C3036">
        <v>3036</v>
      </c>
      <c r="D3036">
        <f>'Raw Mod'!F3036</f>
        <v>25.12</v>
      </c>
      <c r="E3036">
        <f t="shared" si="247"/>
        <v>25.12</v>
      </c>
      <c r="F3036">
        <v>24.87</v>
      </c>
      <c r="G3036">
        <f t="shared" si="248"/>
        <v>24.87</v>
      </c>
      <c r="H3036">
        <f>ABS(E3036-Observed!M3038)</f>
        <v>0.38100000000000023</v>
      </c>
      <c r="I3036">
        <f t="shared" si="249"/>
        <v>0.38100000000000023</v>
      </c>
      <c r="J3036">
        <f>(E3036-Observed!M3038)^2</f>
        <v>0.14516100000000018</v>
      </c>
      <c r="K3036">
        <f t="shared" si="250"/>
        <v>0.14516100000000018</v>
      </c>
      <c r="L3036">
        <f>IF(ISNA(E3036-Observed!M3038),"",E3036-Observed!M3038)</f>
        <v>-0.38100000000000023</v>
      </c>
    </row>
    <row r="3037" spans="1:12" x14ac:dyDescent="0.25">
      <c r="A3037" s="8">
        <f t="shared" si="246"/>
        <v>42614.126000000004</v>
      </c>
      <c r="B3037">
        <v>14855.126</v>
      </c>
      <c r="C3037">
        <v>3037</v>
      </c>
      <c r="D3037">
        <f>'Raw Mod'!F3037</f>
        <v>25.08</v>
      </c>
      <c r="E3037">
        <f t="shared" si="247"/>
        <v>25.08</v>
      </c>
      <c r="F3037">
        <v>24.83</v>
      </c>
      <c r="G3037">
        <f t="shared" si="248"/>
        <v>24.83</v>
      </c>
      <c r="H3037">
        <f>ABS(E3037-Observed!M3039)</f>
        <v>0.42100000000000293</v>
      </c>
      <c r="I3037">
        <f t="shared" si="249"/>
        <v>0.42100000000000293</v>
      </c>
      <c r="J3037">
        <f>(E3037-Observed!M3039)^2</f>
        <v>0.17724100000000245</v>
      </c>
      <c r="K3037">
        <f t="shared" si="250"/>
        <v>0.17724100000000245</v>
      </c>
      <c r="L3037">
        <f>IF(ISNA(E3037-Observed!M3039),"",E3037-Observed!M3039)</f>
        <v>-0.42100000000000293</v>
      </c>
    </row>
    <row r="3038" spans="1:12" x14ac:dyDescent="0.25">
      <c r="A3038" s="8">
        <f t="shared" si="246"/>
        <v>42614.25</v>
      </c>
      <c r="B3038">
        <v>14855.25</v>
      </c>
      <c r="C3038">
        <v>3038</v>
      </c>
      <c r="D3038">
        <f>'Raw Mod'!F3038</f>
        <v>25.03</v>
      </c>
      <c r="E3038">
        <f t="shared" si="247"/>
        <v>25.03</v>
      </c>
      <c r="F3038">
        <v>24.9</v>
      </c>
      <c r="G3038">
        <f t="shared" si="248"/>
        <v>24.9</v>
      </c>
      <c r="H3038">
        <f>ABS(E3038-Observed!M3040)</f>
        <v>0.39799999999999969</v>
      </c>
      <c r="I3038">
        <f t="shared" si="249"/>
        <v>0.39799999999999969</v>
      </c>
      <c r="J3038">
        <f>(E3038-Observed!M3040)^2</f>
        <v>0.15840399999999974</v>
      </c>
      <c r="K3038">
        <f t="shared" si="250"/>
        <v>0.15840399999999974</v>
      </c>
      <c r="L3038">
        <f>IF(ISNA(E3038-Observed!M3040),"",E3038-Observed!M3040)</f>
        <v>-0.39799999999999969</v>
      </c>
    </row>
    <row r="3039" spans="1:12" x14ac:dyDescent="0.25">
      <c r="A3039" s="8">
        <f t="shared" si="246"/>
        <v>42614.376000000004</v>
      </c>
      <c r="B3039">
        <v>14855.376</v>
      </c>
      <c r="C3039">
        <v>3039</v>
      </c>
      <c r="D3039">
        <f>'Raw Mod'!F3039</f>
        <v>25.01</v>
      </c>
      <c r="E3039">
        <f t="shared" si="247"/>
        <v>25.01</v>
      </c>
      <c r="F3039">
        <v>24.8</v>
      </c>
      <c r="G3039">
        <f t="shared" si="248"/>
        <v>24.8</v>
      </c>
      <c r="H3039">
        <f>ABS(E3039-Observed!M3041)</f>
        <v>0.39399999999999835</v>
      </c>
      <c r="I3039">
        <f t="shared" si="249"/>
        <v>0.39399999999999835</v>
      </c>
      <c r="J3039">
        <f>(E3039-Observed!M3041)^2</f>
        <v>0.15523599999999871</v>
      </c>
      <c r="K3039">
        <f t="shared" si="250"/>
        <v>0.15523599999999871</v>
      </c>
      <c r="L3039">
        <f>IF(ISNA(E3039-Observed!M3041),"",E3039-Observed!M3041)</f>
        <v>-0.39399999999999835</v>
      </c>
    </row>
    <row r="3040" spans="1:12" x14ac:dyDescent="0.25">
      <c r="A3040" s="8">
        <f t="shared" si="246"/>
        <v>42614.5</v>
      </c>
      <c r="B3040">
        <v>14855.5</v>
      </c>
      <c r="C3040">
        <v>3040</v>
      </c>
      <c r="D3040">
        <f>'Raw Mod'!F3040</f>
        <v>25.09</v>
      </c>
      <c r="E3040">
        <f t="shared" si="247"/>
        <v>25.09</v>
      </c>
      <c r="F3040">
        <v>24.85</v>
      </c>
      <c r="G3040">
        <f t="shared" si="248"/>
        <v>24.85</v>
      </c>
      <c r="H3040">
        <f>ABS(E3040-Observed!M3042)</f>
        <v>0.24099999999999966</v>
      </c>
      <c r="I3040">
        <f t="shared" si="249"/>
        <v>0.24099999999999966</v>
      </c>
      <c r="J3040">
        <f>(E3040-Observed!M3042)^2</f>
        <v>5.8080999999999834E-2</v>
      </c>
      <c r="K3040">
        <f t="shared" si="250"/>
        <v>5.8080999999999834E-2</v>
      </c>
      <c r="L3040">
        <f>IF(ISNA(E3040-Observed!M3042),"",E3040-Observed!M3042)</f>
        <v>-0.24099999999999966</v>
      </c>
    </row>
    <row r="3041" spans="1:12" x14ac:dyDescent="0.25">
      <c r="A3041" s="8">
        <f t="shared" si="246"/>
        <v>42614.626000000004</v>
      </c>
      <c r="B3041">
        <v>14855.626</v>
      </c>
      <c r="C3041">
        <v>3041</v>
      </c>
      <c r="D3041">
        <f>'Raw Mod'!F3041</f>
        <v>25.11</v>
      </c>
      <c r="E3041">
        <f t="shared" si="247"/>
        <v>25.11</v>
      </c>
      <c r="F3041">
        <v>24.86</v>
      </c>
      <c r="G3041">
        <f t="shared" si="248"/>
        <v>24.86</v>
      </c>
      <c r="H3041">
        <f>ABS(E3041-Observed!M3043)</f>
        <v>0.14799999999999969</v>
      </c>
      <c r="I3041">
        <f t="shared" si="249"/>
        <v>0.14799999999999969</v>
      </c>
      <c r="J3041">
        <f>(E3041-Observed!M3043)^2</f>
        <v>2.1903999999999906E-2</v>
      </c>
      <c r="K3041">
        <f t="shared" si="250"/>
        <v>2.1903999999999906E-2</v>
      </c>
      <c r="L3041">
        <f>IF(ISNA(E3041-Observed!M3043),"",E3041-Observed!M3043)</f>
        <v>-0.14799999999999969</v>
      </c>
    </row>
    <row r="3042" spans="1:12" x14ac:dyDescent="0.25">
      <c r="A3042" s="8">
        <f t="shared" si="246"/>
        <v>42614.75</v>
      </c>
      <c r="B3042">
        <v>14855.75</v>
      </c>
      <c r="C3042">
        <v>3042</v>
      </c>
      <c r="D3042">
        <f>'Raw Mod'!F3042</f>
        <v>24.92</v>
      </c>
      <c r="E3042">
        <f t="shared" si="247"/>
        <v>24.92</v>
      </c>
      <c r="F3042">
        <v>24.81</v>
      </c>
      <c r="G3042">
        <f t="shared" si="248"/>
        <v>24.81</v>
      </c>
      <c r="H3042">
        <f>ABS(E3042-Observed!M3044)</f>
        <v>0.24199999999999733</v>
      </c>
      <c r="I3042">
        <f t="shared" si="249"/>
        <v>0.24199999999999733</v>
      </c>
      <c r="J3042">
        <f>(E3042-Observed!M3044)^2</f>
        <v>5.8563999999998707E-2</v>
      </c>
      <c r="K3042">
        <f t="shared" si="250"/>
        <v>5.8563999999998707E-2</v>
      </c>
      <c r="L3042">
        <f>IF(ISNA(E3042-Observed!M3044),"",E3042-Observed!M3044)</f>
        <v>-0.24199999999999733</v>
      </c>
    </row>
    <row r="3043" spans="1:12" x14ac:dyDescent="0.25">
      <c r="A3043" s="8">
        <f t="shared" si="246"/>
        <v>42614.876000000004</v>
      </c>
      <c r="B3043">
        <v>14855.876</v>
      </c>
      <c r="C3043">
        <v>3043</v>
      </c>
      <c r="D3043">
        <f>'Raw Mod'!F3043</f>
        <v>24.85</v>
      </c>
      <c r="E3043">
        <f t="shared" si="247"/>
        <v>24.85</v>
      </c>
      <c r="F3043">
        <v>24.77</v>
      </c>
      <c r="G3043">
        <f t="shared" si="248"/>
        <v>24.77</v>
      </c>
      <c r="H3043">
        <f>ABS(E3043-Observed!M3045)</f>
        <v>0.26299999999999812</v>
      </c>
      <c r="I3043">
        <f t="shared" si="249"/>
        <v>0.26299999999999812</v>
      </c>
      <c r="J3043">
        <f>(E3043-Observed!M3045)^2</f>
        <v>6.9168999999999009E-2</v>
      </c>
      <c r="K3043">
        <f t="shared" si="250"/>
        <v>6.9168999999999009E-2</v>
      </c>
      <c r="L3043">
        <f>IF(ISNA(E3043-Observed!M3045),"",E3043-Observed!M3045)</f>
        <v>-0.26299999999999812</v>
      </c>
    </row>
    <row r="3044" spans="1:12" x14ac:dyDescent="0.25">
      <c r="A3044" s="8">
        <f t="shared" si="246"/>
        <v>42615</v>
      </c>
      <c r="B3044">
        <v>14856</v>
      </c>
      <c r="C3044">
        <v>3044</v>
      </c>
      <c r="D3044">
        <f>'Raw Mod'!F3044</f>
        <v>24.87</v>
      </c>
      <c r="E3044">
        <f t="shared" si="247"/>
        <v>24.87</v>
      </c>
      <c r="F3044">
        <v>24.78</v>
      </c>
      <c r="G3044">
        <f t="shared" si="248"/>
        <v>24.78</v>
      </c>
      <c r="H3044">
        <f>ABS(E3044-Observed!M3046)</f>
        <v>0.33999999999999986</v>
      </c>
      <c r="I3044">
        <f t="shared" si="249"/>
        <v>0.33999999999999986</v>
      </c>
      <c r="J3044">
        <f>(E3044-Observed!M3046)^2</f>
        <v>0.1155999999999999</v>
      </c>
      <c r="K3044">
        <f t="shared" si="250"/>
        <v>0.1155999999999999</v>
      </c>
      <c r="L3044">
        <f>IF(ISNA(E3044-Observed!M3046),"",E3044-Observed!M3046)</f>
        <v>-0.33999999999999986</v>
      </c>
    </row>
    <row r="3045" spans="1:12" x14ac:dyDescent="0.25">
      <c r="A3045" s="8">
        <f t="shared" si="246"/>
        <v>42615.126000000004</v>
      </c>
      <c r="B3045">
        <v>14856.126</v>
      </c>
      <c r="C3045">
        <v>3045</v>
      </c>
      <c r="D3045">
        <f>'Raw Mod'!F3045</f>
        <v>24.9</v>
      </c>
      <c r="E3045">
        <f t="shared" si="247"/>
        <v>24.9</v>
      </c>
      <c r="F3045">
        <v>24.8</v>
      </c>
      <c r="G3045">
        <f t="shared" si="248"/>
        <v>24.8</v>
      </c>
      <c r="H3045">
        <f>ABS(E3045-Observed!M3047)</f>
        <v>0.35800000000000054</v>
      </c>
      <c r="I3045">
        <f t="shared" si="249"/>
        <v>0.35800000000000054</v>
      </c>
      <c r="J3045">
        <f>(E3045-Observed!M3047)^2</f>
        <v>0.12816400000000039</v>
      </c>
      <c r="K3045">
        <f t="shared" si="250"/>
        <v>0.12816400000000039</v>
      </c>
      <c r="L3045">
        <f>IF(ISNA(E3045-Observed!M3047),"",E3045-Observed!M3047)</f>
        <v>-0.35800000000000054</v>
      </c>
    </row>
    <row r="3046" spans="1:12" x14ac:dyDescent="0.25">
      <c r="A3046" s="8">
        <f t="shared" si="246"/>
        <v>42615.25</v>
      </c>
      <c r="B3046">
        <v>14856.25</v>
      </c>
      <c r="C3046">
        <v>3046</v>
      </c>
      <c r="D3046">
        <f>'Raw Mod'!F3046</f>
        <v>24.86</v>
      </c>
      <c r="E3046">
        <f t="shared" si="247"/>
        <v>24.86</v>
      </c>
      <c r="F3046">
        <v>24.77</v>
      </c>
      <c r="G3046">
        <f t="shared" si="248"/>
        <v>24.77</v>
      </c>
      <c r="H3046">
        <f>ABS(E3046-Observed!M3048)</f>
        <v>0.37400000000000233</v>
      </c>
      <c r="I3046">
        <f t="shared" si="249"/>
        <v>0.37400000000000233</v>
      </c>
      <c r="J3046">
        <f>(E3046-Observed!M3048)^2</f>
        <v>0.13987600000000175</v>
      </c>
      <c r="K3046">
        <f t="shared" si="250"/>
        <v>0.13987600000000175</v>
      </c>
      <c r="L3046">
        <f>IF(ISNA(E3046-Observed!M3048),"",E3046-Observed!M3048)</f>
        <v>-0.37400000000000233</v>
      </c>
    </row>
    <row r="3047" spans="1:12" x14ac:dyDescent="0.25">
      <c r="A3047" s="8">
        <f t="shared" si="246"/>
        <v>42615.376000000004</v>
      </c>
      <c r="B3047">
        <v>14856.376</v>
      </c>
      <c r="C3047">
        <v>3047</v>
      </c>
      <c r="D3047">
        <f>'Raw Mod'!F3047</f>
        <v>24.9</v>
      </c>
      <c r="E3047">
        <f t="shared" si="247"/>
        <v>24.9</v>
      </c>
      <c r="F3047">
        <v>24.82</v>
      </c>
      <c r="G3047">
        <f t="shared" si="248"/>
        <v>24.82</v>
      </c>
      <c r="H3047">
        <f>ABS(E3047-Observed!M3049)</f>
        <v>0.33400000000000318</v>
      </c>
      <c r="I3047">
        <f t="shared" si="249"/>
        <v>0.33400000000000318</v>
      </c>
      <c r="J3047">
        <f>(E3047-Observed!M3049)^2</f>
        <v>0.11155600000000213</v>
      </c>
      <c r="K3047">
        <f t="shared" si="250"/>
        <v>0.11155600000000213</v>
      </c>
      <c r="L3047">
        <f>IF(ISNA(E3047-Observed!M3049),"",E3047-Observed!M3049)</f>
        <v>-0.33400000000000318</v>
      </c>
    </row>
    <row r="3048" spans="1:12" x14ac:dyDescent="0.25">
      <c r="A3048" s="8">
        <f t="shared" si="246"/>
        <v>42615.5</v>
      </c>
      <c r="B3048">
        <v>14856.5</v>
      </c>
      <c r="C3048">
        <v>3048</v>
      </c>
      <c r="D3048">
        <f>'Raw Mod'!F3048</f>
        <v>24.85</v>
      </c>
      <c r="E3048">
        <f t="shared" si="247"/>
        <v>24.85</v>
      </c>
      <c r="F3048">
        <v>24.74</v>
      </c>
      <c r="G3048">
        <f t="shared" si="248"/>
        <v>24.74</v>
      </c>
      <c r="H3048">
        <f>ABS(E3048-Observed!M3050)</f>
        <v>0.35999999999999943</v>
      </c>
      <c r="I3048">
        <f t="shared" si="249"/>
        <v>0.35999999999999943</v>
      </c>
      <c r="J3048">
        <f>(E3048-Observed!M3050)^2</f>
        <v>0.1295999999999996</v>
      </c>
      <c r="K3048">
        <f t="shared" si="250"/>
        <v>0.1295999999999996</v>
      </c>
      <c r="L3048">
        <f>IF(ISNA(E3048-Observed!M3050),"",E3048-Observed!M3050)</f>
        <v>-0.35999999999999943</v>
      </c>
    </row>
    <row r="3049" spans="1:12" x14ac:dyDescent="0.25">
      <c r="A3049" s="8">
        <f t="shared" si="246"/>
        <v>42615.626000000004</v>
      </c>
      <c r="B3049">
        <v>14856.626</v>
      </c>
      <c r="C3049">
        <v>3049</v>
      </c>
      <c r="D3049">
        <f>'Raw Mod'!F3049</f>
        <v>24.84</v>
      </c>
      <c r="E3049">
        <f t="shared" si="247"/>
        <v>24.84</v>
      </c>
      <c r="F3049">
        <v>24.6</v>
      </c>
      <c r="G3049">
        <f t="shared" si="248"/>
        <v>24.6</v>
      </c>
      <c r="H3049">
        <f>ABS(E3049-Observed!M3051)</f>
        <v>0.2970000000000006</v>
      </c>
      <c r="I3049">
        <f t="shared" si="249"/>
        <v>0.2970000000000006</v>
      </c>
      <c r="J3049">
        <f>(E3049-Observed!M3051)^2</f>
        <v>8.8209000000000357E-2</v>
      </c>
      <c r="K3049">
        <f t="shared" si="250"/>
        <v>8.8209000000000357E-2</v>
      </c>
      <c r="L3049">
        <f>IF(ISNA(E3049-Observed!M3051),"",E3049-Observed!M3051)</f>
        <v>-0.2970000000000006</v>
      </c>
    </row>
    <row r="3050" spans="1:12" x14ac:dyDescent="0.25">
      <c r="A3050" s="8">
        <f t="shared" si="246"/>
        <v>42615.75</v>
      </c>
      <c r="B3050">
        <v>14856.75</v>
      </c>
      <c r="C3050">
        <v>3050</v>
      </c>
      <c r="D3050">
        <f>'Raw Mod'!F3050</f>
        <v>24.84</v>
      </c>
      <c r="E3050">
        <f t="shared" si="247"/>
        <v>24.84</v>
      </c>
      <c r="F3050">
        <v>24.59</v>
      </c>
      <c r="G3050">
        <f t="shared" si="248"/>
        <v>24.59</v>
      </c>
      <c r="H3050">
        <f>ABS(E3050-Observed!M3052)</f>
        <v>5.4999999999999716E-2</v>
      </c>
      <c r="I3050">
        <f t="shared" si="249"/>
        <v>5.4999999999999716E-2</v>
      </c>
      <c r="J3050">
        <f>(E3050-Observed!M3052)^2</f>
        <v>3.0249999999999687E-3</v>
      </c>
      <c r="K3050">
        <f t="shared" si="250"/>
        <v>3.0249999999999687E-3</v>
      </c>
      <c r="L3050">
        <f>IF(ISNA(E3050-Observed!M3052),"",E3050-Observed!M3052)</f>
        <v>-5.4999999999999716E-2</v>
      </c>
    </row>
    <row r="3051" spans="1:12" x14ac:dyDescent="0.25">
      <c r="A3051" s="8">
        <f t="shared" si="246"/>
        <v>42615.876000000004</v>
      </c>
      <c r="B3051">
        <v>14856.876</v>
      </c>
      <c r="C3051">
        <v>3051</v>
      </c>
      <c r="D3051">
        <f>'Raw Mod'!F3051</f>
        <v>24.74</v>
      </c>
      <c r="E3051">
        <f t="shared" si="247"/>
        <v>24.74</v>
      </c>
      <c r="F3051">
        <v>24.5</v>
      </c>
      <c r="G3051">
        <f t="shared" si="248"/>
        <v>24.5</v>
      </c>
      <c r="H3051">
        <f>ABS(E3051-Observed!M3053)</f>
        <v>0.30000000000000071</v>
      </c>
      <c r="I3051">
        <f t="shared" si="249"/>
        <v>0.30000000000000071</v>
      </c>
      <c r="J3051">
        <f>(E3051-Observed!M3053)^2</f>
        <v>9.0000000000000427E-2</v>
      </c>
      <c r="K3051">
        <f t="shared" si="250"/>
        <v>9.0000000000000427E-2</v>
      </c>
      <c r="L3051">
        <f>IF(ISNA(E3051-Observed!M3053),"",E3051-Observed!M3053)</f>
        <v>-0.30000000000000071</v>
      </c>
    </row>
    <row r="3052" spans="1:12" x14ac:dyDescent="0.25">
      <c r="A3052" s="8">
        <f t="shared" si="246"/>
        <v>42616</v>
      </c>
      <c r="B3052">
        <v>14857</v>
      </c>
      <c r="C3052">
        <v>3052</v>
      </c>
      <c r="D3052">
        <f>'Raw Mod'!F3052</f>
        <v>24.74</v>
      </c>
      <c r="E3052">
        <f t="shared" si="247"/>
        <v>24.74</v>
      </c>
      <c r="F3052">
        <v>24.52</v>
      </c>
      <c r="G3052">
        <f t="shared" si="248"/>
        <v>24.52</v>
      </c>
      <c r="H3052">
        <f>ABS(E3052-Observed!M3054)</f>
        <v>0.49400000000000333</v>
      </c>
      <c r="I3052">
        <f t="shared" si="249"/>
        <v>0.49400000000000333</v>
      </c>
      <c r="J3052">
        <f>(E3052-Observed!M3054)^2</f>
        <v>0.24403600000000328</v>
      </c>
      <c r="K3052">
        <f t="shared" si="250"/>
        <v>0.24403600000000328</v>
      </c>
      <c r="L3052">
        <f>IF(ISNA(E3052-Observed!M3054),"",E3052-Observed!M3054)</f>
        <v>-0.49400000000000333</v>
      </c>
    </row>
    <row r="3053" spans="1:12" x14ac:dyDescent="0.25">
      <c r="A3053" s="8">
        <f t="shared" si="246"/>
        <v>42616.126000000004</v>
      </c>
      <c r="B3053">
        <v>14857.126</v>
      </c>
      <c r="C3053">
        <v>3053</v>
      </c>
      <c r="D3053">
        <f>'Raw Mod'!F3053</f>
        <v>24.73</v>
      </c>
      <c r="E3053">
        <f t="shared" si="247"/>
        <v>24.73</v>
      </c>
      <c r="F3053">
        <v>24.65</v>
      </c>
      <c r="G3053">
        <f t="shared" si="248"/>
        <v>24.65</v>
      </c>
      <c r="H3053">
        <f>ABS(E3053-Observed!M3055)</f>
        <v>0.45599999999999952</v>
      </c>
      <c r="I3053">
        <f t="shared" si="249"/>
        <v>0.45599999999999952</v>
      </c>
      <c r="J3053">
        <f>(E3053-Observed!M3055)^2</f>
        <v>0.20793599999999957</v>
      </c>
      <c r="K3053">
        <f t="shared" si="250"/>
        <v>0.20793599999999957</v>
      </c>
      <c r="L3053">
        <f>IF(ISNA(E3053-Observed!M3055),"",E3053-Observed!M3055)</f>
        <v>-0.45599999999999952</v>
      </c>
    </row>
    <row r="3054" spans="1:12" x14ac:dyDescent="0.25">
      <c r="A3054" s="8">
        <f t="shared" si="246"/>
        <v>42616.25</v>
      </c>
      <c r="B3054">
        <v>14857.25</v>
      </c>
      <c r="C3054">
        <v>3054</v>
      </c>
      <c r="D3054">
        <f>'Raw Mod'!F3054</f>
        <v>24.76</v>
      </c>
      <c r="E3054">
        <f t="shared" si="247"/>
        <v>24.76</v>
      </c>
      <c r="F3054">
        <v>24.5</v>
      </c>
      <c r="G3054">
        <f t="shared" si="248"/>
        <v>24.5</v>
      </c>
      <c r="H3054">
        <f>ABS(E3054-Observed!M3056)</f>
        <v>0.32899999999999707</v>
      </c>
      <c r="I3054">
        <f t="shared" si="249"/>
        <v>0.32899999999999707</v>
      </c>
      <c r="J3054">
        <f>(E3054-Observed!M3056)^2</f>
        <v>0.10824099999999807</v>
      </c>
      <c r="K3054">
        <f t="shared" si="250"/>
        <v>0.10824099999999807</v>
      </c>
      <c r="L3054">
        <f>IF(ISNA(E3054-Observed!M3056),"",E3054-Observed!M3056)</f>
        <v>-0.32899999999999707</v>
      </c>
    </row>
    <row r="3055" spans="1:12" x14ac:dyDescent="0.25">
      <c r="A3055" s="8">
        <f t="shared" si="246"/>
        <v>42616.376000000004</v>
      </c>
      <c r="B3055">
        <v>14857.376</v>
      </c>
      <c r="C3055">
        <v>3055</v>
      </c>
      <c r="D3055">
        <f>'Raw Mod'!F3055</f>
        <v>24.74</v>
      </c>
      <c r="E3055">
        <f t="shared" si="247"/>
        <v>24.74</v>
      </c>
      <c r="F3055">
        <v>24.49</v>
      </c>
      <c r="G3055">
        <f t="shared" si="248"/>
        <v>24.49</v>
      </c>
      <c r="H3055">
        <f>ABS(E3055-Observed!M3057)</f>
        <v>0.30000000000000071</v>
      </c>
      <c r="I3055">
        <f t="shared" si="249"/>
        <v>0.30000000000000071</v>
      </c>
      <c r="J3055">
        <f>(E3055-Observed!M3057)^2</f>
        <v>9.0000000000000427E-2</v>
      </c>
      <c r="K3055">
        <f t="shared" si="250"/>
        <v>9.0000000000000427E-2</v>
      </c>
      <c r="L3055">
        <f>IF(ISNA(E3055-Observed!M3057),"",E3055-Observed!M3057)</f>
        <v>-0.30000000000000071</v>
      </c>
    </row>
    <row r="3056" spans="1:12" x14ac:dyDescent="0.25">
      <c r="A3056" s="8">
        <f t="shared" si="246"/>
        <v>42616.5</v>
      </c>
      <c r="B3056">
        <v>14857.5</v>
      </c>
      <c r="C3056">
        <v>3056</v>
      </c>
      <c r="D3056">
        <f>'Raw Mod'!F3056</f>
        <v>24.79</v>
      </c>
      <c r="E3056">
        <f t="shared" si="247"/>
        <v>24.79</v>
      </c>
      <c r="F3056">
        <v>24.66</v>
      </c>
      <c r="G3056">
        <f t="shared" si="248"/>
        <v>24.66</v>
      </c>
      <c r="H3056">
        <f>ABS(E3056-Observed!M3058)</f>
        <v>0.27500000000000213</v>
      </c>
      <c r="I3056">
        <f t="shared" si="249"/>
        <v>0.27500000000000213</v>
      </c>
      <c r="J3056">
        <f>(E3056-Observed!M3058)^2</f>
        <v>7.5625000000001177E-2</v>
      </c>
      <c r="K3056">
        <f t="shared" si="250"/>
        <v>7.5625000000001177E-2</v>
      </c>
      <c r="L3056">
        <f>IF(ISNA(E3056-Observed!M3058),"",E3056-Observed!M3058)</f>
        <v>-0.27500000000000213</v>
      </c>
    </row>
    <row r="3057" spans="1:12" x14ac:dyDescent="0.25">
      <c r="A3057" s="8">
        <f t="shared" si="246"/>
        <v>42616.626000000004</v>
      </c>
      <c r="B3057">
        <v>14857.626</v>
      </c>
      <c r="C3057">
        <v>3057</v>
      </c>
      <c r="D3057">
        <f>'Raw Mod'!F3057</f>
        <v>24.93</v>
      </c>
      <c r="E3057">
        <f t="shared" si="247"/>
        <v>24.93</v>
      </c>
      <c r="F3057">
        <v>24.68</v>
      </c>
      <c r="G3057">
        <f t="shared" si="248"/>
        <v>24.68</v>
      </c>
      <c r="H3057">
        <f>ABS(E3057-Observed!M3059)</f>
        <v>8.5999999999998522E-2</v>
      </c>
      <c r="I3057">
        <f t="shared" si="249"/>
        <v>8.5999999999998522E-2</v>
      </c>
      <c r="J3057">
        <f>(E3057-Observed!M3059)^2</f>
        <v>7.3959999999997457E-3</v>
      </c>
      <c r="K3057">
        <f t="shared" si="250"/>
        <v>7.3959999999997457E-3</v>
      </c>
      <c r="L3057">
        <f>IF(ISNA(E3057-Observed!M3059),"",E3057-Observed!M3059)</f>
        <v>-8.5999999999998522E-2</v>
      </c>
    </row>
    <row r="3058" spans="1:12" x14ac:dyDescent="0.25">
      <c r="A3058" s="8">
        <f t="shared" si="246"/>
        <v>42616.75</v>
      </c>
      <c r="B3058">
        <v>14857.75</v>
      </c>
      <c r="C3058">
        <v>3058</v>
      </c>
      <c r="D3058">
        <f>'Raw Mod'!F3058</f>
        <v>24.88</v>
      </c>
      <c r="E3058">
        <f t="shared" si="247"/>
        <v>24.88</v>
      </c>
      <c r="F3058">
        <v>24.82</v>
      </c>
      <c r="G3058">
        <f t="shared" si="248"/>
        <v>24.82</v>
      </c>
      <c r="H3058">
        <f>ABS(E3058-Observed!M3060)</f>
        <v>0.23300000000000054</v>
      </c>
      <c r="I3058">
        <f t="shared" si="249"/>
        <v>0.23300000000000054</v>
      </c>
      <c r="J3058">
        <f>(E3058-Observed!M3060)^2</f>
        <v>5.4289000000000254E-2</v>
      </c>
      <c r="K3058">
        <f t="shared" si="250"/>
        <v>5.4289000000000254E-2</v>
      </c>
      <c r="L3058">
        <f>IF(ISNA(E3058-Observed!M3060),"",E3058-Observed!M3060)</f>
        <v>-0.23300000000000054</v>
      </c>
    </row>
    <row r="3059" spans="1:12" x14ac:dyDescent="0.25">
      <c r="A3059" s="8">
        <f t="shared" si="246"/>
        <v>42616.876000000004</v>
      </c>
      <c r="B3059">
        <v>14857.876</v>
      </c>
      <c r="C3059">
        <v>3059</v>
      </c>
      <c r="D3059">
        <f>'Raw Mod'!F3059</f>
        <v>24.91</v>
      </c>
      <c r="E3059">
        <f t="shared" si="247"/>
        <v>24.91</v>
      </c>
      <c r="F3059">
        <v>24.8</v>
      </c>
      <c r="G3059">
        <f t="shared" si="248"/>
        <v>24.8</v>
      </c>
      <c r="H3059">
        <f>ABS(E3059-Observed!M3061)</f>
        <v>0.25199999999999889</v>
      </c>
      <c r="I3059">
        <f t="shared" si="249"/>
        <v>0.25199999999999889</v>
      </c>
      <c r="J3059">
        <f>(E3059-Observed!M3061)^2</f>
        <v>6.3503999999999436E-2</v>
      </c>
      <c r="K3059">
        <f t="shared" si="250"/>
        <v>6.3503999999999436E-2</v>
      </c>
      <c r="L3059">
        <f>IF(ISNA(E3059-Observed!M3061),"",E3059-Observed!M3061)</f>
        <v>-0.25199999999999889</v>
      </c>
    </row>
    <row r="3060" spans="1:12" x14ac:dyDescent="0.25">
      <c r="A3060" s="8">
        <f t="shared" si="246"/>
        <v>42617</v>
      </c>
      <c r="B3060">
        <v>14858</v>
      </c>
      <c r="C3060">
        <v>3060</v>
      </c>
      <c r="D3060">
        <f>'Raw Mod'!F3060</f>
        <v>24.93</v>
      </c>
      <c r="E3060">
        <f t="shared" si="247"/>
        <v>24.93</v>
      </c>
      <c r="F3060">
        <v>24.69</v>
      </c>
      <c r="G3060">
        <f t="shared" si="248"/>
        <v>24.69</v>
      </c>
      <c r="H3060">
        <f>ABS(E3060-Observed!M3062)</f>
        <v>0.13500000000000156</v>
      </c>
      <c r="I3060">
        <f t="shared" si="249"/>
        <v>0.13500000000000156</v>
      </c>
      <c r="J3060">
        <f>(E3060-Observed!M3062)^2</f>
        <v>1.8225000000000421E-2</v>
      </c>
      <c r="K3060">
        <f t="shared" si="250"/>
        <v>1.8225000000000421E-2</v>
      </c>
      <c r="L3060">
        <f>IF(ISNA(E3060-Observed!M3062),"",E3060-Observed!M3062)</f>
        <v>-0.13500000000000156</v>
      </c>
    </row>
    <row r="3061" spans="1:12" x14ac:dyDescent="0.25">
      <c r="A3061" s="8">
        <f t="shared" si="246"/>
        <v>42617.126000000004</v>
      </c>
      <c r="B3061">
        <v>14858.126</v>
      </c>
      <c r="C3061">
        <v>3061</v>
      </c>
      <c r="D3061">
        <f>'Raw Mod'!F3061</f>
        <v>24.84</v>
      </c>
      <c r="E3061">
        <f t="shared" si="247"/>
        <v>24.84</v>
      </c>
      <c r="F3061">
        <v>24.58</v>
      </c>
      <c r="G3061">
        <f t="shared" si="248"/>
        <v>24.58</v>
      </c>
      <c r="H3061">
        <f>ABS(E3061-Observed!M3063)</f>
        <v>0.15200000000000102</v>
      </c>
      <c r="I3061">
        <f t="shared" si="249"/>
        <v>0.15200000000000102</v>
      </c>
      <c r="J3061">
        <f>(E3061-Observed!M3063)^2</f>
        <v>2.3104000000000312E-2</v>
      </c>
      <c r="K3061">
        <f t="shared" si="250"/>
        <v>2.3104000000000312E-2</v>
      </c>
      <c r="L3061">
        <f>IF(ISNA(E3061-Observed!M3063),"",E3061-Observed!M3063)</f>
        <v>-0.15200000000000102</v>
      </c>
    </row>
    <row r="3062" spans="1:12" x14ac:dyDescent="0.25">
      <c r="A3062" s="8">
        <f t="shared" si="246"/>
        <v>42617.25</v>
      </c>
      <c r="B3062">
        <v>14858.25</v>
      </c>
      <c r="C3062">
        <v>3062</v>
      </c>
      <c r="D3062">
        <f>'Raw Mod'!F3062</f>
        <v>24.71</v>
      </c>
      <c r="E3062">
        <f t="shared" si="247"/>
        <v>24.71</v>
      </c>
      <c r="F3062">
        <v>24.45</v>
      </c>
      <c r="G3062">
        <f t="shared" si="248"/>
        <v>24.45</v>
      </c>
      <c r="H3062">
        <f>ABS(E3062-Observed!M3064)</f>
        <v>0.16099999999999781</v>
      </c>
      <c r="I3062">
        <f t="shared" si="249"/>
        <v>0.16099999999999781</v>
      </c>
      <c r="J3062">
        <f>(E3062-Observed!M3064)^2</f>
        <v>2.5920999999999295E-2</v>
      </c>
      <c r="K3062">
        <f t="shared" si="250"/>
        <v>2.5920999999999295E-2</v>
      </c>
      <c r="L3062">
        <f>IF(ISNA(E3062-Observed!M3064),"",E3062-Observed!M3064)</f>
        <v>-0.16099999999999781</v>
      </c>
    </row>
    <row r="3063" spans="1:12" x14ac:dyDescent="0.25">
      <c r="A3063" s="8">
        <f t="shared" si="246"/>
        <v>42617.376000000004</v>
      </c>
      <c r="B3063">
        <v>14858.376</v>
      </c>
      <c r="C3063">
        <v>3063</v>
      </c>
      <c r="D3063">
        <f>'Raw Mod'!F3063</f>
        <v>24.67</v>
      </c>
      <c r="E3063">
        <f t="shared" si="247"/>
        <v>24.67</v>
      </c>
      <c r="F3063">
        <v>24.41</v>
      </c>
      <c r="G3063">
        <f t="shared" si="248"/>
        <v>24.41</v>
      </c>
      <c r="H3063">
        <f>ABS(E3063-Observed!M3065)</f>
        <v>0.1039999999999992</v>
      </c>
      <c r="I3063">
        <f t="shared" si="249"/>
        <v>0.1039999999999992</v>
      </c>
      <c r="J3063">
        <f>(E3063-Observed!M3065)^2</f>
        <v>1.0815999999999834E-2</v>
      </c>
      <c r="K3063">
        <f t="shared" si="250"/>
        <v>1.0815999999999834E-2</v>
      </c>
      <c r="L3063">
        <f>IF(ISNA(E3063-Observed!M3065),"",E3063-Observed!M3065)</f>
        <v>-0.1039999999999992</v>
      </c>
    </row>
    <row r="3064" spans="1:12" x14ac:dyDescent="0.25">
      <c r="A3064" s="8">
        <f t="shared" si="246"/>
        <v>42617.5</v>
      </c>
      <c r="B3064">
        <v>14858.5</v>
      </c>
      <c r="C3064">
        <v>3064</v>
      </c>
      <c r="D3064">
        <f>'Raw Mod'!F3064</f>
        <v>24.72</v>
      </c>
      <c r="E3064">
        <f t="shared" si="247"/>
        <v>24.72</v>
      </c>
      <c r="F3064">
        <v>24.45</v>
      </c>
      <c r="G3064">
        <f t="shared" si="248"/>
        <v>24.45</v>
      </c>
      <c r="H3064">
        <f>ABS(E3064-Observed!M3066)</f>
        <v>0.10300000000000153</v>
      </c>
      <c r="I3064">
        <f t="shared" si="249"/>
        <v>0.10300000000000153</v>
      </c>
      <c r="J3064">
        <f>(E3064-Observed!M3066)^2</f>
        <v>1.0609000000000316E-2</v>
      </c>
      <c r="K3064">
        <f t="shared" si="250"/>
        <v>1.0609000000000316E-2</v>
      </c>
      <c r="L3064">
        <f>IF(ISNA(E3064-Observed!M3066),"",E3064-Observed!M3066)</f>
        <v>-0.10300000000000153</v>
      </c>
    </row>
    <row r="3065" spans="1:12" x14ac:dyDescent="0.25">
      <c r="A3065" s="8">
        <f t="shared" si="246"/>
        <v>42617.626000000004</v>
      </c>
      <c r="B3065">
        <v>14858.626</v>
      </c>
      <c r="C3065">
        <v>3065</v>
      </c>
      <c r="D3065">
        <f>'Raw Mod'!F3065</f>
        <v>24.78</v>
      </c>
      <c r="E3065">
        <f t="shared" si="247"/>
        <v>24.78</v>
      </c>
      <c r="F3065">
        <v>24.51</v>
      </c>
      <c r="G3065">
        <f t="shared" si="248"/>
        <v>24.51</v>
      </c>
      <c r="H3065">
        <f>ABS(E3065-Observed!M3067)</f>
        <v>9.0999999999997527E-2</v>
      </c>
      <c r="I3065">
        <f t="shared" si="249"/>
        <v>9.0999999999997527E-2</v>
      </c>
      <c r="J3065">
        <f>(E3065-Observed!M3067)^2</f>
        <v>8.2809999999995491E-3</v>
      </c>
      <c r="K3065">
        <f t="shared" si="250"/>
        <v>8.2809999999995491E-3</v>
      </c>
      <c r="L3065">
        <f>IF(ISNA(E3065-Observed!M3067),"",E3065-Observed!M3067)</f>
        <v>-9.0999999999997527E-2</v>
      </c>
    </row>
    <row r="3066" spans="1:12" x14ac:dyDescent="0.25">
      <c r="A3066" s="8">
        <f t="shared" si="246"/>
        <v>42617.75</v>
      </c>
      <c r="B3066">
        <v>14858.75</v>
      </c>
      <c r="C3066">
        <v>3066</v>
      </c>
      <c r="D3066">
        <f>'Raw Mod'!F3066</f>
        <v>24.73</v>
      </c>
      <c r="E3066">
        <f t="shared" si="247"/>
        <v>24.73</v>
      </c>
      <c r="F3066">
        <v>24.45</v>
      </c>
      <c r="G3066">
        <f t="shared" si="248"/>
        <v>24.45</v>
      </c>
      <c r="H3066">
        <f>ABS(E3066-Observed!M3068)</f>
        <v>0.45599999999999952</v>
      </c>
      <c r="I3066">
        <f t="shared" si="249"/>
        <v>0.45599999999999952</v>
      </c>
      <c r="J3066">
        <f>(E3066-Observed!M3068)^2</f>
        <v>0.20793599999999957</v>
      </c>
      <c r="K3066">
        <f t="shared" si="250"/>
        <v>0.20793599999999957</v>
      </c>
      <c r="L3066">
        <f>IF(ISNA(E3066-Observed!M3068),"",E3066-Observed!M3068)</f>
        <v>-0.45599999999999952</v>
      </c>
    </row>
    <row r="3067" spans="1:12" x14ac:dyDescent="0.25">
      <c r="A3067" s="8">
        <f t="shared" si="246"/>
        <v>42617.876000000004</v>
      </c>
      <c r="B3067">
        <v>14858.876</v>
      </c>
      <c r="C3067">
        <v>3067</v>
      </c>
      <c r="D3067">
        <f>'Raw Mod'!F3067</f>
        <v>24.61</v>
      </c>
      <c r="E3067">
        <f t="shared" si="247"/>
        <v>24.61</v>
      </c>
      <c r="F3067">
        <v>24.33</v>
      </c>
      <c r="G3067">
        <f t="shared" si="248"/>
        <v>24.33</v>
      </c>
      <c r="H3067">
        <f>ABS(E3067-Observed!M3069)</f>
        <v>0.40599999999999881</v>
      </c>
      <c r="I3067">
        <f t="shared" si="249"/>
        <v>0.40599999999999881</v>
      </c>
      <c r="J3067">
        <f>(E3067-Observed!M3069)^2</f>
        <v>0.16483599999999904</v>
      </c>
      <c r="K3067">
        <f t="shared" si="250"/>
        <v>0.16483599999999904</v>
      </c>
      <c r="L3067">
        <f>IF(ISNA(E3067-Observed!M3069),"",E3067-Observed!M3069)</f>
        <v>-0.40599999999999881</v>
      </c>
    </row>
    <row r="3068" spans="1:12" x14ac:dyDescent="0.25">
      <c r="A3068" s="8">
        <f t="shared" si="246"/>
        <v>42618</v>
      </c>
      <c r="B3068">
        <v>14859</v>
      </c>
      <c r="C3068">
        <v>3068</v>
      </c>
      <c r="D3068">
        <f>'Raw Mod'!F3068</f>
        <v>24.54</v>
      </c>
      <c r="E3068">
        <f t="shared" si="247"/>
        <v>24.54</v>
      </c>
      <c r="F3068">
        <v>24.27</v>
      </c>
      <c r="G3068">
        <f t="shared" si="248"/>
        <v>24.27</v>
      </c>
      <c r="H3068">
        <f>ABS(E3068-Observed!M3070)</f>
        <v>0.37900000000000134</v>
      </c>
      <c r="I3068">
        <f t="shared" si="249"/>
        <v>0.37900000000000134</v>
      </c>
      <c r="J3068">
        <f>(E3068-Observed!M3070)^2</f>
        <v>0.14364100000000102</v>
      </c>
      <c r="K3068">
        <f t="shared" si="250"/>
        <v>0.14364100000000102</v>
      </c>
      <c r="L3068">
        <f>IF(ISNA(E3068-Observed!M3070),"",E3068-Observed!M3070)</f>
        <v>-0.37900000000000134</v>
      </c>
    </row>
    <row r="3069" spans="1:12" x14ac:dyDescent="0.25">
      <c r="A3069" s="8">
        <f t="shared" si="246"/>
        <v>42618.126000000004</v>
      </c>
      <c r="B3069">
        <v>14859.126</v>
      </c>
      <c r="C3069">
        <v>3069</v>
      </c>
      <c r="D3069">
        <f>'Raw Mod'!F3069</f>
        <v>24.49</v>
      </c>
      <c r="E3069">
        <f t="shared" si="247"/>
        <v>24.49</v>
      </c>
      <c r="F3069">
        <v>24.22</v>
      </c>
      <c r="G3069">
        <f t="shared" si="248"/>
        <v>24.22</v>
      </c>
      <c r="H3069">
        <f>ABS(E3069-Observed!M3071)</f>
        <v>0.28400000000000247</v>
      </c>
      <c r="I3069">
        <f t="shared" si="249"/>
        <v>0.28400000000000247</v>
      </c>
      <c r="J3069">
        <f>(E3069-Observed!M3071)^2</f>
        <v>8.0656000000001407E-2</v>
      </c>
      <c r="K3069">
        <f t="shared" si="250"/>
        <v>8.0656000000001407E-2</v>
      </c>
      <c r="L3069">
        <f>IF(ISNA(E3069-Observed!M3071),"",E3069-Observed!M3071)</f>
        <v>-0.28400000000000247</v>
      </c>
    </row>
    <row r="3070" spans="1:12" x14ac:dyDescent="0.25">
      <c r="A3070" s="8">
        <f t="shared" si="246"/>
        <v>42618.25</v>
      </c>
      <c r="B3070">
        <v>14859.25</v>
      </c>
      <c r="C3070">
        <v>3070</v>
      </c>
      <c r="D3070">
        <f>'Raw Mod'!F3070</f>
        <v>24.36</v>
      </c>
      <c r="E3070">
        <f t="shared" si="247"/>
        <v>24.36</v>
      </c>
      <c r="F3070">
        <v>24.11</v>
      </c>
      <c r="G3070">
        <f t="shared" si="248"/>
        <v>24.11</v>
      </c>
      <c r="H3070">
        <f>ABS(E3070-Observed!M3072)</f>
        <v>0.22100000000000009</v>
      </c>
      <c r="I3070">
        <f t="shared" si="249"/>
        <v>0.22100000000000009</v>
      </c>
      <c r="J3070">
        <f>(E3070-Observed!M3072)^2</f>
        <v>4.8841000000000037E-2</v>
      </c>
      <c r="K3070">
        <f t="shared" si="250"/>
        <v>4.8841000000000037E-2</v>
      </c>
      <c r="L3070">
        <f>IF(ISNA(E3070-Observed!M3072),"",E3070-Observed!M3072)</f>
        <v>-0.22100000000000009</v>
      </c>
    </row>
    <row r="3071" spans="1:12" x14ac:dyDescent="0.25">
      <c r="A3071" s="8">
        <f t="shared" si="246"/>
        <v>42618.376000000004</v>
      </c>
      <c r="B3071">
        <v>14859.376</v>
      </c>
      <c r="C3071">
        <v>3071</v>
      </c>
      <c r="D3071">
        <f>'Raw Mod'!F3071</f>
        <v>24.36</v>
      </c>
      <c r="E3071">
        <f t="shared" si="247"/>
        <v>24.36</v>
      </c>
      <c r="F3071">
        <v>24.1</v>
      </c>
      <c r="G3071">
        <f t="shared" si="248"/>
        <v>24.1</v>
      </c>
      <c r="H3071">
        <f>ABS(E3071-Observed!M3073)</f>
        <v>0.22100000000000009</v>
      </c>
      <c r="I3071">
        <f t="shared" si="249"/>
        <v>0.22100000000000009</v>
      </c>
      <c r="J3071">
        <f>(E3071-Observed!M3073)^2</f>
        <v>4.8841000000000037E-2</v>
      </c>
      <c r="K3071">
        <f t="shared" si="250"/>
        <v>4.8841000000000037E-2</v>
      </c>
      <c r="L3071">
        <f>IF(ISNA(E3071-Observed!M3073),"",E3071-Observed!M3073)</f>
        <v>-0.22100000000000009</v>
      </c>
    </row>
    <row r="3072" spans="1:12" x14ac:dyDescent="0.25">
      <c r="A3072" s="8">
        <f t="shared" si="246"/>
        <v>42618.5</v>
      </c>
      <c r="B3072">
        <v>14859.5</v>
      </c>
      <c r="C3072">
        <v>3072</v>
      </c>
      <c r="D3072">
        <f>'Raw Mod'!F3072</f>
        <v>24.41</v>
      </c>
      <c r="E3072">
        <f t="shared" si="247"/>
        <v>24.41</v>
      </c>
      <c r="F3072">
        <v>24.15</v>
      </c>
      <c r="G3072">
        <f t="shared" si="248"/>
        <v>24.15</v>
      </c>
      <c r="H3072">
        <f>ABS(E3072-Observed!M3074)</f>
        <v>0.14699999999999847</v>
      </c>
      <c r="I3072">
        <f t="shared" si="249"/>
        <v>0.14699999999999847</v>
      </c>
      <c r="J3072">
        <f>(E3072-Observed!M3074)^2</f>
        <v>2.1608999999999549E-2</v>
      </c>
      <c r="K3072">
        <f t="shared" si="250"/>
        <v>2.1608999999999549E-2</v>
      </c>
      <c r="L3072">
        <f>IF(ISNA(E3072-Observed!M3074),"",E3072-Observed!M3074)</f>
        <v>-0.14699999999999847</v>
      </c>
    </row>
    <row r="3073" spans="1:12" x14ac:dyDescent="0.25">
      <c r="A3073" s="8">
        <f t="shared" si="246"/>
        <v>42618.626000000004</v>
      </c>
      <c r="B3073">
        <v>14859.626</v>
      </c>
      <c r="C3073">
        <v>3073</v>
      </c>
      <c r="D3073">
        <f>'Raw Mod'!F3073</f>
        <v>24.41</v>
      </c>
      <c r="E3073">
        <f t="shared" si="247"/>
        <v>24.41</v>
      </c>
      <c r="F3073">
        <v>24.14</v>
      </c>
      <c r="G3073">
        <f t="shared" si="248"/>
        <v>24.14</v>
      </c>
      <c r="H3073">
        <f>ABS(E3073-Observed!M3075)</f>
        <v>0.17099999999999937</v>
      </c>
      <c r="I3073">
        <f t="shared" si="249"/>
        <v>0.17099999999999937</v>
      </c>
      <c r="J3073">
        <f>(E3073-Observed!M3075)^2</f>
        <v>2.9240999999999785E-2</v>
      </c>
      <c r="K3073">
        <f t="shared" si="250"/>
        <v>2.9240999999999785E-2</v>
      </c>
      <c r="L3073">
        <f>IF(ISNA(E3073-Observed!M3075),"",E3073-Observed!M3075)</f>
        <v>-0.17099999999999937</v>
      </c>
    </row>
    <row r="3074" spans="1:12" x14ac:dyDescent="0.25">
      <c r="A3074" s="8">
        <f t="shared" si="246"/>
        <v>42618.75</v>
      </c>
      <c r="B3074">
        <v>14859.75</v>
      </c>
      <c r="C3074">
        <v>3074</v>
      </c>
      <c r="D3074">
        <f>'Raw Mod'!F3074</f>
        <v>24.39</v>
      </c>
      <c r="E3074">
        <f t="shared" si="247"/>
        <v>24.39</v>
      </c>
      <c r="F3074">
        <v>24.11</v>
      </c>
      <c r="G3074">
        <f t="shared" si="248"/>
        <v>24.11</v>
      </c>
      <c r="H3074">
        <f>ABS(E3074-Observed!M3076)</f>
        <v>0.11799999999999855</v>
      </c>
      <c r="I3074">
        <f t="shared" si="249"/>
        <v>0.11799999999999855</v>
      </c>
      <c r="J3074">
        <f>(E3074-Observed!M3076)^2</f>
        <v>1.3923999999999657E-2</v>
      </c>
      <c r="K3074">
        <f t="shared" si="250"/>
        <v>1.3923999999999657E-2</v>
      </c>
      <c r="L3074">
        <f>IF(ISNA(E3074-Observed!M3076),"",E3074-Observed!M3076)</f>
        <v>-0.11799999999999855</v>
      </c>
    </row>
    <row r="3075" spans="1:12" x14ac:dyDescent="0.25">
      <c r="A3075" s="8">
        <f t="shared" si="246"/>
        <v>42618.876000000004</v>
      </c>
      <c r="B3075">
        <v>14859.876</v>
      </c>
      <c r="C3075">
        <v>3075</v>
      </c>
      <c r="D3075">
        <f>'Raw Mod'!F3075</f>
        <v>24.34</v>
      </c>
      <c r="E3075">
        <f t="shared" si="247"/>
        <v>24.34</v>
      </c>
      <c r="F3075">
        <v>24.07</v>
      </c>
      <c r="G3075">
        <f t="shared" si="248"/>
        <v>24.07</v>
      </c>
      <c r="H3075">
        <f>ABS(E3075-Observed!M3077)</f>
        <v>9.6000000000000085E-2</v>
      </c>
      <c r="I3075">
        <f t="shared" si="249"/>
        <v>9.6000000000000085E-2</v>
      </c>
      <c r="J3075">
        <f>(E3075-Observed!M3077)^2</f>
        <v>9.2160000000000158E-3</v>
      </c>
      <c r="K3075">
        <f t="shared" si="250"/>
        <v>9.2160000000000158E-3</v>
      </c>
      <c r="L3075">
        <f>IF(ISNA(E3075-Observed!M3077),"",E3075-Observed!M3077)</f>
        <v>-9.6000000000000085E-2</v>
      </c>
    </row>
    <row r="3076" spans="1:12" x14ac:dyDescent="0.25">
      <c r="A3076" s="8">
        <f t="shared" si="246"/>
        <v>42619</v>
      </c>
      <c r="B3076">
        <v>14860</v>
      </c>
      <c r="C3076">
        <v>3076</v>
      </c>
      <c r="D3076">
        <f>'Raw Mod'!F3076</f>
        <v>24.28</v>
      </c>
      <c r="E3076">
        <f t="shared" si="247"/>
        <v>24.28</v>
      </c>
      <c r="F3076">
        <v>24.02</v>
      </c>
      <c r="G3076">
        <f t="shared" si="248"/>
        <v>24.02</v>
      </c>
      <c r="H3076">
        <f>ABS(E3076-Observed!M3078)</f>
        <v>0.22799999999999798</v>
      </c>
      <c r="I3076">
        <f t="shared" si="249"/>
        <v>0.22799999999999798</v>
      </c>
      <c r="J3076">
        <f>(E3076-Observed!M3078)^2</f>
        <v>5.198399999999908E-2</v>
      </c>
      <c r="K3076">
        <f t="shared" si="250"/>
        <v>5.198399999999908E-2</v>
      </c>
      <c r="L3076">
        <f>IF(ISNA(E3076-Observed!M3078),"",E3076-Observed!M3078)</f>
        <v>-0.22799999999999798</v>
      </c>
    </row>
    <row r="3077" spans="1:12" x14ac:dyDescent="0.25">
      <c r="A3077" s="8">
        <f t="shared" ref="A3077:A3140" si="251">B3077+$A$2-1</f>
        <v>42619.126000000004</v>
      </c>
      <c r="B3077">
        <v>14860.126</v>
      </c>
      <c r="C3077">
        <v>3077</v>
      </c>
      <c r="D3077">
        <f>'Raw Mod'!F3077</f>
        <v>24.22</v>
      </c>
      <c r="E3077">
        <f t="shared" ref="E3077:E3140" si="252">IF(D3077&lt;1,NA(),D3077)</f>
        <v>24.22</v>
      </c>
      <c r="F3077">
        <v>23.97</v>
      </c>
      <c r="G3077">
        <f t="shared" ref="G3077:G3140" si="253">IF(F3077&lt;1,NA(),F3077)</f>
        <v>23.97</v>
      </c>
      <c r="H3077">
        <f>ABS(E3077-Observed!M3079)</f>
        <v>0.33699999999999974</v>
      </c>
      <c r="I3077">
        <f t="shared" ref="I3077:I3140" si="254">IF(ISNA(H3077),"",H3077)</f>
        <v>0.33699999999999974</v>
      </c>
      <c r="J3077">
        <f>(E3077-Observed!M3079)^2</f>
        <v>0.11356899999999982</v>
      </c>
      <c r="K3077">
        <f t="shared" ref="K3077:K3140" si="255">IF(ISNA(J3077),"",J3077)</f>
        <v>0.11356899999999982</v>
      </c>
      <c r="L3077">
        <f>IF(ISNA(E3077-Observed!M3079),"",E3077-Observed!M3079)</f>
        <v>-0.33699999999999974</v>
      </c>
    </row>
    <row r="3078" spans="1:12" x14ac:dyDescent="0.25">
      <c r="A3078" s="8">
        <f t="shared" si="251"/>
        <v>42619.25</v>
      </c>
      <c r="B3078">
        <v>14860.25</v>
      </c>
      <c r="C3078">
        <v>3078</v>
      </c>
      <c r="D3078">
        <f>'Raw Mod'!F3078</f>
        <v>24.11</v>
      </c>
      <c r="E3078">
        <f t="shared" si="252"/>
        <v>24.11</v>
      </c>
      <c r="F3078">
        <v>23.87</v>
      </c>
      <c r="G3078">
        <f t="shared" si="253"/>
        <v>23.87</v>
      </c>
      <c r="H3078">
        <f>ABS(E3078-Observed!M3080)</f>
        <v>0.27800000000000225</v>
      </c>
      <c r="I3078">
        <f t="shared" si="254"/>
        <v>0.27800000000000225</v>
      </c>
      <c r="J3078">
        <f>(E3078-Observed!M3080)^2</f>
        <v>7.7284000000001254E-2</v>
      </c>
      <c r="K3078">
        <f t="shared" si="255"/>
        <v>7.7284000000001254E-2</v>
      </c>
      <c r="L3078">
        <f>IF(ISNA(E3078-Observed!M3080),"",E3078-Observed!M3080)</f>
        <v>-0.27800000000000225</v>
      </c>
    </row>
    <row r="3079" spans="1:12" x14ac:dyDescent="0.25">
      <c r="A3079" s="8">
        <f t="shared" si="251"/>
        <v>42619.376000000004</v>
      </c>
      <c r="B3079">
        <v>14860.376</v>
      </c>
      <c r="C3079">
        <v>3079</v>
      </c>
      <c r="D3079">
        <f>'Raw Mod'!F3079</f>
        <v>24.12</v>
      </c>
      <c r="E3079">
        <f t="shared" si="252"/>
        <v>24.12</v>
      </c>
      <c r="F3079">
        <v>23.88</v>
      </c>
      <c r="G3079">
        <f t="shared" si="253"/>
        <v>23.88</v>
      </c>
      <c r="H3079">
        <f>ABS(E3079-Observed!M3081)</f>
        <v>7.4999999999999289E-2</v>
      </c>
      <c r="I3079">
        <f t="shared" si="254"/>
        <v>7.4999999999999289E-2</v>
      </c>
      <c r="J3079">
        <f>(E3079-Observed!M3081)^2</f>
        <v>5.6249999999998931E-3</v>
      </c>
      <c r="K3079">
        <f t="shared" si="255"/>
        <v>5.6249999999998931E-3</v>
      </c>
      <c r="L3079">
        <f>IF(ISNA(E3079-Observed!M3081),"",E3079-Observed!M3081)</f>
        <v>-7.4999999999999289E-2</v>
      </c>
    </row>
    <row r="3080" spans="1:12" x14ac:dyDescent="0.25">
      <c r="A3080" s="8">
        <f t="shared" si="251"/>
        <v>42619.5</v>
      </c>
      <c r="B3080">
        <v>14860.5</v>
      </c>
      <c r="C3080">
        <v>3080</v>
      </c>
      <c r="D3080">
        <f>'Raw Mod'!F3080</f>
        <v>24.26</v>
      </c>
      <c r="E3080">
        <f t="shared" si="252"/>
        <v>24.26</v>
      </c>
      <c r="F3080">
        <v>24.03</v>
      </c>
      <c r="G3080">
        <f t="shared" si="253"/>
        <v>24.03</v>
      </c>
      <c r="H3080">
        <f>ABS(E3080-Observed!M3082)</f>
        <v>3.0999999999998806E-2</v>
      </c>
      <c r="I3080">
        <f t="shared" si="254"/>
        <v>3.0999999999998806E-2</v>
      </c>
      <c r="J3080">
        <f>(E3080-Observed!M3082)^2</f>
        <v>9.60999999999926E-4</v>
      </c>
      <c r="K3080">
        <f t="shared" si="255"/>
        <v>9.60999999999926E-4</v>
      </c>
      <c r="L3080">
        <f>IF(ISNA(E3080-Observed!M3082),"",E3080-Observed!M3082)</f>
        <v>-3.0999999999998806E-2</v>
      </c>
    </row>
    <row r="3081" spans="1:12" x14ac:dyDescent="0.25">
      <c r="A3081" s="8">
        <f t="shared" si="251"/>
        <v>42619.626000000004</v>
      </c>
      <c r="B3081">
        <v>14860.626</v>
      </c>
      <c r="C3081">
        <v>3081</v>
      </c>
      <c r="D3081">
        <f>'Raw Mod'!F3081</f>
        <v>24.35</v>
      </c>
      <c r="E3081">
        <f t="shared" si="252"/>
        <v>24.35</v>
      </c>
      <c r="F3081">
        <v>24.12</v>
      </c>
      <c r="G3081">
        <f t="shared" si="253"/>
        <v>24.12</v>
      </c>
      <c r="H3081">
        <f>ABS(E3081-Observed!M3083)</f>
        <v>8.3000000000001961E-2</v>
      </c>
      <c r="I3081">
        <f t="shared" si="254"/>
        <v>8.3000000000001961E-2</v>
      </c>
      <c r="J3081">
        <f>(E3081-Observed!M3083)^2</f>
        <v>6.8890000000003254E-3</v>
      </c>
      <c r="K3081">
        <f t="shared" si="255"/>
        <v>6.8890000000003254E-3</v>
      </c>
      <c r="L3081">
        <f>IF(ISNA(E3081-Observed!M3083),"",E3081-Observed!M3083)</f>
        <v>8.3000000000001961E-2</v>
      </c>
    </row>
    <row r="3082" spans="1:12" x14ac:dyDescent="0.25">
      <c r="A3082" s="8">
        <f t="shared" si="251"/>
        <v>42619.75</v>
      </c>
      <c r="B3082">
        <v>14860.75</v>
      </c>
      <c r="C3082">
        <v>3082</v>
      </c>
      <c r="D3082">
        <f>'Raw Mod'!F3082</f>
        <v>24.4</v>
      </c>
      <c r="E3082">
        <f t="shared" si="252"/>
        <v>24.4</v>
      </c>
      <c r="F3082">
        <v>24.16</v>
      </c>
      <c r="G3082">
        <f t="shared" si="253"/>
        <v>24.16</v>
      </c>
      <c r="H3082">
        <f>ABS(E3082-Observed!M3084)</f>
        <v>8.49999999999973E-2</v>
      </c>
      <c r="I3082">
        <f t="shared" si="254"/>
        <v>8.49999999999973E-2</v>
      </c>
      <c r="J3082">
        <f>(E3082-Observed!M3084)^2</f>
        <v>7.2249999999995408E-3</v>
      </c>
      <c r="K3082">
        <f t="shared" si="255"/>
        <v>7.2249999999995408E-3</v>
      </c>
      <c r="L3082">
        <f>IF(ISNA(E3082-Observed!M3084),"",E3082-Observed!M3084)</f>
        <v>8.49999999999973E-2</v>
      </c>
    </row>
    <row r="3083" spans="1:12" x14ac:dyDescent="0.25">
      <c r="A3083" s="8">
        <f t="shared" si="251"/>
        <v>42619.876000000004</v>
      </c>
      <c r="B3083">
        <v>14860.876</v>
      </c>
      <c r="C3083">
        <v>3083</v>
      </c>
      <c r="D3083">
        <f>'Raw Mod'!F3083</f>
        <v>24.35</v>
      </c>
      <c r="E3083">
        <f t="shared" si="252"/>
        <v>24.35</v>
      </c>
      <c r="F3083">
        <v>24.11</v>
      </c>
      <c r="G3083">
        <f t="shared" si="253"/>
        <v>24.11</v>
      </c>
      <c r="H3083">
        <f>ABS(E3083-Observed!M3085)</f>
        <v>5.9000000000001052E-2</v>
      </c>
      <c r="I3083">
        <f t="shared" si="254"/>
        <v>5.9000000000001052E-2</v>
      </c>
      <c r="J3083">
        <f>(E3083-Observed!M3085)^2</f>
        <v>3.4810000000001242E-3</v>
      </c>
      <c r="K3083">
        <f t="shared" si="255"/>
        <v>3.4810000000001242E-3</v>
      </c>
      <c r="L3083">
        <f>IF(ISNA(E3083-Observed!M3085),"",E3083-Observed!M3085)</f>
        <v>5.9000000000001052E-2</v>
      </c>
    </row>
    <row r="3084" spans="1:12" x14ac:dyDescent="0.25">
      <c r="A3084" s="8">
        <f t="shared" si="251"/>
        <v>42620</v>
      </c>
      <c r="B3084">
        <v>14861</v>
      </c>
      <c r="C3084">
        <v>3084</v>
      </c>
      <c r="D3084">
        <f>'Raw Mod'!F3084</f>
        <v>24.26</v>
      </c>
      <c r="E3084">
        <f t="shared" si="252"/>
        <v>24.26</v>
      </c>
      <c r="F3084">
        <v>24.02</v>
      </c>
      <c r="G3084">
        <f t="shared" si="253"/>
        <v>24.02</v>
      </c>
      <c r="H3084">
        <f>ABS(E3084-Observed!M3086)</f>
        <v>5.4999999999999716E-2</v>
      </c>
      <c r="I3084">
        <f t="shared" si="254"/>
        <v>5.4999999999999716E-2</v>
      </c>
      <c r="J3084">
        <f>(E3084-Observed!M3086)^2</f>
        <v>3.0249999999999687E-3</v>
      </c>
      <c r="K3084">
        <f t="shared" si="255"/>
        <v>3.0249999999999687E-3</v>
      </c>
      <c r="L3084">
        <f>IF(ISNA(E3084-Observed!M3086),"",E3084-Observed!M3086)</f>
        <v>-5.4999999999999716E-2</v>
      </c>
    </row>
    <row r="3085" spans="1:12" x14ac:dyDescent="0.25">
      <c r="A3085" s="8">
        <f t="shared" si="251"/>
        <v>42620.126000000004</v>
      </c>
      <c r="B3085">
        <v>14861.126</v>
      </c>
      <c r="C3085">
        <v>3085</v>
      </c>
      <c r="D3085">
        <f>'Raw Mod'!F3085</f>
        <v>24.16</v>
      </c>
      <c r="E3085">
        <f t="shared" si="252"/>
        <v>24.16</v>
      </c>
      <c r="F3085">
        <v>23.91</v>
      </c>
      <c r="G3085">
        <f t="shared" si="253"/>
        <v>23.91</v>
      </c>
      <c r="H3085">
        <f>ABS(E3085-Observed!M3087)</f>
        <v>0.2759999999999998</v>
      </c>
      <c r="I3085">
        <f t="shared" si="254"/>
        <v>0.2759999999999998</v>
      </c>
      <c r="J3085">
        <f>(E3085-Observed!M3087)^2</f>
        <v>7.6175999999999897E-2</v>
      </c>
      <c r="K3085">
        <f t="shared" si="255"/>
        <v>7.6175999999999897E-2</v>
      </c>
      <c r="L3085">
        <f>IF(ISNA(E3085-Observed!M3087),"",E3085-Observed!M3087)</f>
        <v>-0.2759999999999998</v>
      </c>
    </row>
    <row r="3086" spans="1:12" x14ac:dyDescent="0.25">
      <c r="A3086" s="8">
        <f t="shared" si="251"/>
        <v>42620.25</v>
      </c>
      <c r="B3086">
        <v>14861.25</v>
      </c>
      <c r="C3086">
        <v>3086</v>
      </c>
      <c r="D3086">
        <f>'Raw Mod'!F3086</f>
        <v>24.07</v>
      </c>
      <c r="E3086">
        <f t="shared" si="252"/>
        <v>24.07</v>
      </c>
      <c r="F3086">
        <v>23.83</v>
      </c>
      <c r="G3086">
        <f t="shared" si="253"/>
        <v>23.83</v>
      </c>
      <c r="H3086">
        <f>ABS(E3086-Observed!M3088)</f>
        <v>0.22100000000000009</v>
      </c>
      <c r="I3086">
        <f t="shared" si="254"/>
        <v>0.22100000000000009</v>
      </c>
      <c r="J3086">
        <f>(E3086-Observed!M3088)^2</f>
        <v>4.8841000000000037E-2</v>
      </c>
      <c r="K3086">
        <f t="shared" si="255"/>
        <v>4.8841000000000037E-2</v>
      </c>
      <c r="L3086">
        <f>IF(ISNA(E3086-Observed!M3088),"",E3086-Observed!M3088)</f>
        <v>-0.22100000000000009</v>
      </c>
    </row>
    <row r="3087" spans="1:12" x14ac:dyDescent="0.25">
      <c r="A3087" s="8">
        <f t="shared" si="251"/>
        <v>42620.376000000004</v>
      </c>
      <c r="B3087">
        <v>14861.376</v>
      </c>
      <c r="C3087">
        <v>3087</v>
      </c>
      <c r="D3087">
        <f>'Raw Mod'!F3087</f>
        <v>24.07</v>
      </c>
      <c r="E3087">
        <f t="shared" si="252"/>
        <v>24.07</v>
      </c>
      <c r="F3087">
        <v>23.83</v>
      </c>
      <c r="G3087">
        <f t="shared" si="253"/>
        <v>23.83</v>
      </c>
      <c r="H3087">
        <f>ABS(E3087-Observed!M3089)</f>
        <v>0.125</v>
      </c>
      <c r="I3087">
        <f t="shared" si="254"/>
        <v>0.125</v>
      </c>
      <c r="J3087">
        <f>(E3087-Observed!M3089)^2</f>
        <v>1.5625E-2</v>
      </c>
      <c r="K3087">
        <f t="shared" si="255"/>
        <v>1.5625E-2</v>
      </c>
      <c r="L3087">
        <f>IF(ISNA(E3087-Observed!M3089),"",E3087-Observed!M3089)</f>
        <v>-0.125</v>
      </c>
    </row>
    <row r="3088" spans="1:12" x14ac:dyDescent="0.25">
      <c r="A3088" s="8">
        <f t="shared" si="251"/>
        <v>42620.5</v>
      </c>
      <c r="B3088">
        <v>14861.5</v>
      </c>
      <c r="C3088">
        <v>3088</v>
      </c>
      <c r="D3088">
        <f>'Raw Mod'!F3088</f>
        <v>24.1</v>
      </c>
      <c r="E3088">
        <f t="shared" si="252"/>
        <v>24.1</v>
      </c>
      <c r="F3088">
        <v>23.85</v>
      </c>
      <c r="G3088">
        <f t="shared" si="253"/>
        <v>23.85</v>
      </c>
      <c r="H3088">
        <f>ABS(E3088-Observed!M3090)</f>
        <v>0.16699999999999804</v>
      </c>
      <c r="I3088">
        <f t="shared" si="254"/>
        <v>0.16699999999999804</v>
      </c>
      <c r="J3088">
        <f>(E3088-Observed!M3090)^2</f>
        <v>2.7888999999999345E-2</v>
      </c>
      <c r="K3088">
        <f t="shared" si="255"/>
        <v>2.7888999999999345E-2</v>
      </c>
      <c r="L3088">
        <f>IF(ISNA(E3088-Observed!M3090),"",E3088-Observed!M3090)</f>
        <v>-0.16699999999999804</v>
      </c>
    </row>
    <row r="3089" spans="1:12" x14ac:dyDescent="0.25">
      <c r="A3089" s="8">
        <f t="shared" si="251"/>
        <v>42620.626000000004</v>
      </c>
      <c r="B3089">
        <v>14861.626</v>
      </c>
      <c r="C3089">
        <v>3089</v>
      </c>
      <c r="D3089">
        <f>'Raw Mod'!F3089</f>
        <v>24.12</v>
      </c>
      <c r="E3089">
        <f t="shared" si="252"/>
        <v>24.12</v>
      </c>
      <c r="F3089">
        <v>23.86</v>
      </c>
      <c r="G3089">
        <f t="shared" si="253"/>
        <v>23.86</v>
      </c>
      <c r="H3089">
        <f>ABS(E3089-Observed!M3091)</f>
        <v>9.9000000000000199E-2</v>
      </c>
      <c r="I3089">
        <f t="shared" si="254"/>
        <v>9.9000000000000199E-2</v>
      </c>
      <c r="J3089">
        <f>(E3089-Observed!M3091)^2</f>
        <v>9.8010000000000388E-3</v>
      </c>
      <c r="K3089">
        <f t="shared" si="255"/>
        <v>9.8010000000000388E-3</v>
      </c>
      <c r="L3089">
        <f>IF(ISNA(E3089-Observed!M3091),"",E3089-Observed!M3091)</f>
        <v>-9.9000000000000199E-2</v>
      </c>
    </row>
    <row r="3090" spans="1:12" x14ac:dyDescent="0.25">
      <c r="A3090" s="8">
        <f t="shared" si="251"/>
        <v>42620.75</v>
      </c>
      <c r="B3090">
        <v>14861.75</v>
      </c>
      <c r="C3090">
        <v>3090</v>
      </c>
      <c r="D3090">
        <f>'Raw Mod'!F3090</f>
        <v>24.1</v>
      </c>
      <c r="E3090">
        <f t="shared" si="252"/>
        <v>24.1</v>
      </c>
      <c r="F3090">
        <v>23.84</v>
      </c>
      <c r="G3090">
        <f t="shared" si="253"/>
        <v>23.84</v>
      </c>
      <c r="H3090">
        <f>ABS(E3090-Observed!M3092)</f>
        <v>7.0999999999997954E-2</v>
      </c>
      <c r="I3090">
        <f t="shared" si="254"/>
        <v>7.0999999999997954E-2</v>
      </c>
      <c r="J3090">
        <f>(E3090-Observed!M3092)^2</f>
        <v>5.0409999999997098E-3</v>
      </c>
      <c r="K3090">
        <f t="shared" si="255"/>
        <v>5.0409999999997098E-3</v>
      </c>
      <c r="L3090">
        <f>IF(ISNA(E3090-Observed!M3092),"",E3090-Observed!M3092)</f>
        <v>-7.0999999999997954E-2</v>
      </c>
    </row>
    <row r="3091" spans="1:12" x14ac:dyDescent="0.25">
      <c r="A3091" s="8">
        <f t="shared" si="251"/>
        <v>42620.876000000004</v>
      </c>
      <c r="B3091">
        <v>14861.876</v>
      </c>
      <c r="C3091">
        <v>3091</v>
      </c>
      <c r="D3091">
        <f>'Raw Mod'!F3091</f>
        <v>24.1</v>
      </c>
      <c r="E3091">
        <f t="shared" si="252"/>
        <v>24.1</v>
      </c>
      <c r="F3091">
        <v>23.85</v>
      </c>
      <c r="G3091">
        <f t="shared" si="253"/>
        <v>23.85</v>
      </c>
      <c r="H3091">
        <f>ABS(E3091-Observed!M3093)</f>
        <v>0.14299999999999713</v>
      </c>
      <c r="I3091">
        <f t="shared" si="254"/>
        <v>0.14299999999999713</v>
      </c>
      <c r="J3091">
        <f>(E3091-Observed!M3093)^2</f>
        <v>2.044899999999918E-2</v>
      </c>
      <c r="K3091">
        <f t="shared" si="255"/>
        <v>2.044899999999918E-2</v>
      </c>
      <c r="L3091">
        <f>IF(ISNA(E3091-Observed!M3093),"",E3091-Observed!M3093)</f>
        <v>-0.14299999999999713</v>
      </c>
    </row>
    <row r="3092" spans="1:12" x14ac:dyDescent="0.25">
      <c r="A3092" s="8">
        <f t="shared" si="251"/>
        <v>42621</v>
      </c>
      <c r="B3092">
        <v>14862</v>
      </c>
      <c r="C3092">
        <v>3092</v>
      </c>
      <c r="D3092">
        <f>'Raw Mod'!F3092</f>
        <v>24.06</v>
      </c>
      <c r="E3092">
        <f t="shared" si="252"/>
        <v>24.06</v>
      </c>
      <c r="F3092">
        <v>23.81</v>
      </c>
      <c r="G3092">
        <f t="shared" si="253"/>
        <v>23.81</v>
      </c>
      <c r="H3092">
        <f>ABS(E3092-Observed!M3094)</f>
        <v>0.25500000000000256</v>
      </c>
      <c r="I3092">
        <f t="shared" si="254"/>
        <v>0.25500000000000256</v>
      </c>
      <c r="J3092">
        <f>(E3092-Observed!M3094)^2</f>
        <v>6.5025000000001304E-2</v>
      </c>
      <c r="K3092">
        <f t="shared" si="255"/>
        <v>6.5025000000001304E-2</v>
      </c>
      <c r="L3092">
        <f>IF(ISNA(E3092-Observed!M3094),"",E3092-Observed!M3094)</f>
        <v>-0.25500000000000256</v>
      </c>
    </row>
    <row r="3093" spans="1:12" x14ac:dyDescent="0.25">
      <c r="A3093" s="8">
        <f t="shared" si="251"/>
        <v>42621.126000000004</v>
      </c>
      <c r="B3093">
        <v>14862.126</v>
      </c>
      <c r="C3093">
        <v>3093</v>
      </c>
      <c r="D3093">
        <f>'Raw Mod'!F3093</f>
        <v>24.02</v>
      </c>
      <c r="E3093">
        <f t="shared" si="252"/>
        <v>24.02</v>
      </c>
      <c r="F3093">
        <v>23.78</v>
      </c>
      <c r="G3093">
        <f t="shared" si="253"/>
        <v>23.78</v>
      </c>
      <c r="H3093">
        <f>ABS(E3093-Observed!M3095)</f>
        <v>0.39199999999999946</v>
      </c>
      <c r="I3093">
        <f t="shared" si="254"/>
        <v>0.39199999999999946</v>
      </c>
      <c r="J3093">
        <f>(E3093-Observed!M3095)^2</f>
        <v>0.15366399999999958</v>
      </c>
      <c r="K3093">
        <f t="shared" si="255"/>
        <v>0.15366399999999958</v>
      </c>
      <c r="L3093">
        <f>IF(ISNA(E3093-Observed!M3095),"",E3093-Observed!M3095)</f>
        <v>-0.39199999999999946</v>
      </c>
    </row>
    <row r="3094" spans="1:12" x14ac:dyDescent="0.25">
      <c r="A3094" s="8">
        <f t="shared" si="251"/>
        <v>42621.25</v>
      </c>
      <c r="B3094">
        <v>14862.25</v>
      </c>
      <c r="C3094">
        <v>3094</v>
      </c>
      <c r="D3094">
        <f>'Raw Mod'!F3094</f>
        <v>23.98</v>
      </c>
      <c r="E3094">
        <f t="shared" si="252"/>
        <v>23.98</v>
      </c>
      <c r="F3094">
        <v>23.74</v>
      </c>
      <c r="G3094">
        <f t="shared" si="253"/>
        <v>23.74</v>
      </c>
      <c r="H3094">
        <f>ABS(E3094-Observed!M3096)</f>
        <v>0.45599999999999952</v>
      </c>
      <c r="I3094">
        <f t="shared" si="254"/>
        <v>0.45599999999999952</v>
      </c>
      <c r="J3094">
        <f>(E3094-Observed!M3096)^2</f>
        <v>0.20793599999999957</v>
      </c>
      <c r="K3094">
        <f t="shared" si="255"/>
        <v>0.20793599999999957</v>
      </c>
      <c r="L3094">
        <f>IF(ISNA(E3094-Observed!M3096),"",E3094-Observed!M3096)</f>
        <v>-0.45599999999999952</v>
      </c>
    </row>
    <row r="3095" spans="1:12" x14ac:dyDescent="0.25">
      <c r="A3095" s="8">
        <f t="shared" si="251"/>
        <v>42621.376000000004</v>
      </c>
      <c r="B3095">
        <v>14862.376</v>
      </c>
      <c r="C3095">
        <v>3095</v>
      </c>
      <c r="D3095">
        <f>'Raw Mod'!F3095</f>
        <v>23.93</v>
      </c>
      <c r="E3095">
        <f t="shared" si="252"/>
        <v>23.93</v>
      </c>
      <c r="F3095">
        <v>23.7</v>
      </c>
      <c r="G3095">
        <f t="shared" si="253"/>
        <v>23.7</v>
      </c>
      <c r="H3095">
        <f>ABS(E3095-Observed!M3097)</f>
        <v>0.36100000000000065</v>
      </c>
      <c r="I3095">
        <f t="shared" si="254"/>
        <v>0.36100000000000065</v>
      </c>
      <c r="J3095">
        <f>(E3095-Observed!M3097)^2</f>
        <v>0.13032100000000046</v>
      </c>
      <c r="K3095">
        <f t="shared" si="255"/>
        <v>0.13032100000000046</v>
      </c>
      <c r="L3095">
        <f>IF(ISNA(E3095-Observed!M3097),"",E3095-Observed!M3097)</f>
        <v>-0.36100000000000065</v>
      </c>
    </row>
    <row r="3096" spans="1:12" x14ac:dyDescent="0.25">
      <c r="A3096" s="8">
        <f t="shared" si="251"/>
        <v>42621.5</v>
      </c>
      <c r="B3096">
        <v>14862.5</v>
      </c>
      <c r="C3096">
        <v>3096</v>
      </c>
      <c r="D3096">
        <f>'Raw Mod'!F3096</f>
        <v>24.04</v>
      </c>
      <c r="E3096">
        <f t="shared" si="252"/>
        <v>24.04</v>
      </c>
      <c r="F3096">
        <v>23.8</v>
      </c>
      <c r="G3096">
        <f t="shared" si="253"/>
        <v>23.8</v>
      </c>
      <c r="H3096">
        <f>ABS(E3096-Observed!M3098)</f>
        <v>0.29899999999999949</v>
      </c>
      <c r="I3096">
        <f t="shared" si="254"/>
        <v>0.29899999999999949</v>
      </c>
      <c r="J3096">
        <f>(E3096-Observed!M3098)^2</f>
        <v>8.9400999999999689E-2</v>
      </c>
      <c r="K3096">
        <f t="shared" si="255"/>
        <v>8.9400999999999689E-2</v>
      </c>
      <c r="L3096">
        <f>IF(ISNA(E3096-Observed!M3098),"",E3096-Observed!M3098)</f>
        <v>-0.29899999999999949</v>
      </c>
    </row>
    <row r="3097" spans="1:12" x14ac:dyDescent="0.25">
      <c r="A3097" s="8">
        <f t="shared" si="251"/>
        <v>42621.627</v>
      </c>
      <c r="B3097">
        <v>14862.627</v>
      </c>
      <c r="C3097">
        <v>3097</v>
      </c>
      <c r="D3097">
        <f>'Raw Mod'!F3097</f>
        <v>24.22</v>
      </c>
      <c r="E3097">
        <f t="shared" si="252"/>
        <v>24.22</v>
      </c>
      <c r="F3097">
        <v>23.99</v>
      </c>
      <c r="G3097">
        <f t="shared" si="253"/>
        <v>23.99</v>
      </c>
      <c r="H3097">
        <f>ABS(E3097-Observed!M3099)</f>
        <v>0.11899999999999977</v>
      </c>
      <c r="I3097">
        <f t="shared" si="254"/>
        <v>0.11899999999999977</v>
      </c>
      <c r="J3097">
        <f>(E3097-Observed!M3099)^2</f>
        <v>1.4160999999999946E-2</v>
      </c>
      <c r="K3097">
        <f t="shared" si="255"/>
        <v>1.4160999999999946E-2</v>
      </c>
      <c r="L3097">
        <f>IF(ISNA(E3097-Observed!M3099),"",E3097-Observed!M3099)</f>
        <v>-0.11899999999999977</v>
      </c>
    </row>
    <row r="3098" spans="1:12" x14ac:dyDescent="0.25">
      <c r="A3098" s="8">
        <f t="shared" si="251"/>
        <v>42621.75</v>
      </c>
      <c r="B3098">
        <v>14862.75</v>
      </c>
      <c r="C3098">
        <v>3098</v>
      </c>
      <c r="D3098">
        <f>'Raw Mod'!F3098</f>
        <v>24.32</v>
      </c>
      <c r="E3098">
        <f t="shared" si="252"/>
        <v>24.32</v>
      </c>
      <c r="F3098">
        <v>24.09</v>
      </c>
      <c r="G3098">
        <f t="shared" si="253"/>
        <v>24.09</v>
      </c>
      <c r="H3098">
        <f>ABS(E3098-Observed!M3100)</f>
        <v>2.8999999999999915E-2</v>
      </c>
      <c r="I3098">
        <f t="shared" si="254"/>
        <v>2.8999999999999915E-2</v>
      </c>
      <c r="J3098">
        <f>(E3098-Observed!M3100)^2</f>
        <v>8.4099999999999507E-4</v>
      </c>
      <c r="K3098">
        <f t="shared" si="255"/>
        <v>8.4099999999999507E-4</v>
      </c>
      <c r="L3098">
        <f>IF(ISNA(E3098-Observed!M3100),"",E3098-Observed!M3100)</f>
        <v>2.8999999999999915E-2</v>
      </c>
    </row>
    <row r="3099" spans="1:12" x14ac:dyDescent="0.25">
      <c r="A3099" s="8">
        <f t="shared" si="251"/>
        <v>42621.876000000004</v>
      </c>
      <c r="B3099">
        <v>14862.876</v>
      </c>
      <c r="C3099">
        <v>3099</v>
      </c>
      <c r="D3099">
        <f>'Raw Mod'!F3099</f>
        <v>24.32</v>
      </c>
      <c r="E3099">
        <f t="shared" si="252"/>
        <v>24.32</v>
      </c>
      <c r="F3099">
        <v>24.11</v>
      </c>
      <c r="G3099">
        <f t="shared" si="253"/>
        <v>24.11</v>
      </c>
      <c r="H3099">
        <f>ABS(E3099-Observed!M3101)</f>
        <v>7.7000000000001734E-2</v>
      </c>
      <c r="I3099">
        <f t="shared" si="254"/>
        <v>7.7000000000001734E-2</v>
      </c>
      <c r="J3099">
        <f>(E3099-Observed!M3101)^2</f>
        <v>5.9290000000002674E-3</v>
      </c>
      <c r="K3099">
        <f t="shared" si="255"/>
        <v>5.9290000000002674E-3</v>
      </c>
      <c r="L3099">
        <f>IF(ISNA(E3099-Observed!M3101),"",E3099-Observed!M3101)</f>
        <v>7.7000000000001734E-2</v>
      </c>
    </row>
    <row r="3100" spans="1:12" x14ac:dyDescent="0.25">
      <c r="A3100" s="8">
        <f t="shared" si="251"/>
        <v>42622</v>
      </c>
      <c r="B3100">
        <v>14863</v>
      </c>
      <c r="C3100">
        <v>3100</v>
      </c>
      <c r="D3100">
        <f>'Raw Mod'!F3100</f>
        <v>24.4</v>
      </c>
      <c r="E3100">
        <f t="shared" si="252"/>
        <v>24.4</v>
      </c>
      <c r="F3100">
        <v>24.22</v>
      </c>
      <c r="G3100">
        <f t="shared" si="253"/>
        <v>24.22</v>
      </c>
      <c r="H3100">
        <f>ABS(E3100-Observed!M3102)</f>
        <v>6.0999999999999943E-2</v>
      </c>
      <c r="I3100">
        <f t="shared" si="254"/>
        <v>6.0999999999999943E-2</v>
      </c>
      <c r="J3100">
        <f>(E3100-Observed!M3102)^2</f>
        <v>3.720999999999993E-3</v>
      </c>
      <c r="K3100">
        <f t="shared" si="255"/>
        <v>3.720999999999993E-3</v>
      </c>
      <c r="L3100">
        <f>IF(ISNA(E3100-Observed!M3102),"",E3100-Observed!M3102)</f>
        <v>6.0999999999999943E-2</v>
      </c>
    </row>
    <row r="3101" spans="1:12" x14ac:dyDescent="0.25">
      <c r="A3101" s="8">
        <f t="shared" si="251"/>
        <v>42622.126000000004</v>
      </c>
      <c r="B3101">
        <v>14863.126</v>
      </c>
      <c r="C3101">
        <v>3101</v>
      </c>
      <c r="D3101">
        <f>'Raw Mod'!F3101</f>
        <v>24.28</v>
      </c>
      <c r="E3101">
        <f t="shared" si="252"/>
        <v>24.28</v>
      </c>
      <c r="F3101">
        <v>24.19</v>
      </c>
      <c r="G3101">
        <f t="shared" si="253"/>
        <v>24.19</v>
      </c>
      <c r="H3101">
        <f>ABS(E3101-Observed!M3103)</f>
        <v>0.27699999999999747</v>
      </c>
      <c r="I3101">
        <f t="shared" si="254"/>
        <v>0.27699999999999747</v>
      </c>
      <c r="J3101">
        <f>(E3101-Observed!M3103)^2</f>
        <v>7.6728999999998604E-2</v>
      </c>
      <c r="K3101">
        <f t="shared" si="255"/>
        <v>7.6728999999998604E-2</v>
      </c>
      <c r="L3101">
        <f>IF(ISNA(E3101-Observed!M3103),"",E3101-Observed!M3103)</f>
        <v>-0.27699999999999747</v>
      </c>
    </row>
    <row r="3102" spans="1:12" x14ac:dyDescent="0.25">
      <c r="A3102" s="8">
        <f t="shared" si="251"/>
        <v>42622.25</v>
      </c>
      <c r="B3102">
        <v>14863.25</v>
      </c>
      <c r="C3102">
        <v>3102</v>
      </c>
      <c r="D3102">
        <f>'Raw Mod'!F3102</f>
        <v>24.15</v>
      </c>
      <c r="E3102">
        <f t="shared" si="252"/>
        <v>24.15</v>
      </c>
      <c r="F3102">
        <v>24.06</v>
      </c>
      <c r="G3102">
        <f t="shared" si="253"/>
        <v>24.06</v>
      </c>
      <c r="H3102">
        <f>ABS(E3102-Observed!M3104)</f>
        <v>0.38200000000000145</v>
      </c>
      <c r="I3102">
        <f t="shared" si="254"/>
        <v>0.38200000000000145</v>
      </c>
      <c r="J3102">
        <f>(E3102-Observed!M3104)^2</f>
        <v>0.14592400000000111</v>
      </c>
      <c r="K3102">
        <f t="shared" si="255"/>
        <v>0.14592400000000111</v>
      </c>
      <c r="L3102">
        <f>IF(ISNA(E3102-Observed!M3104),"",E3102-Observed!M3104)</f>
        <v>-0.38200000000000145</v>
      </c>
    </row>
    <row r="3103" spans="1:12" x14ac:dyDescent="0.25">
      <c r="A3103" s="8">
        <f t="shared" si="251"/>
        <v>42622.376000000004</v>
      </c>
      <c r="B3103">
        <v>14863.376</v>
      </c>
      <c r="C3103">
        <v>3103</v>
      </c>
      <c r="D3103">
        <f>'Raw Mod'!F3103</f>
        <v>24.13</v>
      </c>
      <c r="E3103">
        <f t="shared" si="252"/>
        <v>24.13</v>
      </c>
      <c r="F3103">
        <v>24.05</v>
      </c>
      <c r="G3103">
        <f t="shared" si="253"/>
        <v>24.05</v>
      </c>
      <c r="H3103">
        <f>ABS(E3103-Observed!M3105)</f>
        <v>0.28200000000000003</v>
      </c>
      <c r="I3103">
        <f t="shared" si="254"/>
        <v>0.28200000000000003</v>
      </c>
      <c r="J3103">
        <f>(E3103-Observed!M3105)^2</f>
        <v>7.9524000000000011E-2</v>
      </c>
      <c r="K3103">
        <f t="shared" si="255"/>
        <v>7.9524000000000011E-2</v>
      </c>
      <c r="L3103">
        <f>IF(ISNA(E3103-Observed!M3105),"",E3103-Observed!M3105)</f>
        <v>-0.28200000000000003</v>
      </c>
    </row>
    <row r="3104" spans="1:12" x14ac:dyDescent="0.25">
      <c r="A3104" s="8">
        <f t="shared" si="251"/>
        <v>42622.5</v>
      </c>
      <c r="B3104">
        <v>14863.5</v>
      </c>
      <c r="C3104">
        <v>3104</v>
      </c>
      <c r="D3104">
        <f>'Raw Mod'!F3104</f>
        <v>24.18</v>
      </c>
      <c r="E3104">
        <f t="shared" si="252"/>
        <v>24.18</v>
      </c>
      <c r="F3104">
        <v>24.12</v>
      </c>
      <c r="G3104">
        <f t="shared" si="253"/>
        <v>24.12</v>
      </c>
      <c r="H3104">
        <f>ABS(E3104-Observed!M3106)</f>
        <v>0.35200000000000031</v>
      </c>
      <c r="I3104">
        <f t="shared" si="254"/>
        <v>0.35200000000000031</v>
      </c>
      <c r="J3104">
        <f>(E3104-Observed!M3106)^2</f>
        <v>0.12390400000000022</v>
      </c>
      <c r="K3104">
        <f t="shared" si="255"/>
        <v>0.12390400000000022</v>
      </c>
      <c r="L3104">
        <f>IF(ISNA(E3104-Observed!M3106),"",E3104-Observed!M3106)</f>
        <v>-0.35200000000000031</v>
      </c>
    </row>
    <row r="3105" spans="1:12" x14ac:dyDescent="0.25">
      <c r="A3105" s="8">
        <f t="shared" si="251"/>
        <v>42622.626000000004</v>
      </c>
      <c r="B3105">
        <v>14863.626</v>
      </c>
      <c r="C3105">
        <v>3105</v>
      </c>
      <c r="D3105">
        <f>'Raw Mod'!F3105</f>
        <v>24.32</v>
      </c>
      <c r="E3105">
        <f t="shared" si="252"/>
        <v>24.32</v>
      </c>
      <c r="F3105">
        <v>24.28</v>
      </c>
      <c r="G3105">
        <f t="shared" si="253"/>
        <v>24.28</v>
      </c>
      <c r="H3105">
        <f>ABS(E3105-Observed!M3107)</f>
        <v>0.14000000000000057</v>
      </c>
      <c r="I3105">
        <f t="shared" si="254"/>
        <v>0.14000000000000057</v>
      </c>
      <c r="J3105">
        <f>(E3105-Observed!M3107)^2</f>
        <v>1.9600000000000159E-2</v>
      </c>
      <c r="K3105">
        <f t="shared" si="255"/>
        <v>1.9600000000000159E-2</v>
      </c>
      <c r="L3105">
        <f>IF(ISNA(E3105-Observed!M3107),"",E3105-Observed!M3107)</f>
        <v>-0.14000000000000057</v>
      </c>
    </row>
    <row r="3106" spans="1:12" x14ac:dyDescent="0.25">
      <c r="A3106" s="8">
        <f t="shared" si="251"/>
        <v>42622.75</v>
      </c>
      <c r="B3106">
        <v>14863.75</v>
      </c>
      <c r="C3106">
        <v>3106</v>
      </c>
      <c r="D3106">
        <f>'Raw Mod'!F3106</f>
        <v>24.44</v>
      </c>
      <c r="E3106">
        <f t="shared" si="252"/>
        <v>24.44</v>
      </c>
      <c r="F3106">
        <v>24.4</v>
      </c>
      <c r="G3106">
        <f t="shared" si="253"/>
        <v>24.4</v>
      </c>
      <c r="H3106">
        <f>ABS(E3106-Observed!M3108)</f>
        <v>0.24500000000000099</v>
      </c>
      <c r="I3106">
        <f t="shared" si="254"/>
        <v>0.24500000000000099</v>
      </c>
      <c r="J3106">
        <f>(E3106-Observed!M3108)^2</f>
        <v>6.0025000000000488E-2</v>
      </c>
      <c r="K3106">
        <f t="shared" si="255"/>
        <v>6.0025000000000488E-2</v>
      </c>
      <c r="L3106">
        <f>IF(ISNA(E3106-Observed!M3108),"",E3106-Observed!M3108)</f>
        <v>0.24500000000000099</v>
      </c>
    </row>
    <row r="3107" spans="1:12" x14ac:dyDescent="0.25">
      <c r="A3107" s="8">
        <f t="shared" si="251"/>
        <v>42622.875</v>
      </c>
      <c r="B3107">
        <v>14863.875</v>
      </c>
      <c r="C3107">
        <v>3107</v>
      </c>
      <c r="D3107">
        <f>'Raw Mod'!F3107</f>
        <v>24.37</v>
      </c>
      <c r="E3107">
        <f t="shared" si="252"/>
        <v>24.37</v>
      </c>
      <c r="F3107">
        <v>24.34</v>
      </c>
      <c r="G3107">
        <f t="shared" si="253"/>
        <v>24.34</v>
      </c>
      <c r="H3107">
        <f>ABS(E3107-Observed!M3109)</f>
        <v>1.8000000000000682E-2</v>
      </c>
      <c r="I3107">
        <f t="shared" si="254"/>
        <v>1.8000000000000682E-2</v>
      </c>
      <c r="J3107">
        <f>(E3107-Observed!M3109)^2</f>
        <v>3.2400000000002457E-4</v>
      </c>
      <c r="K3107">
        <f t="shared" si="255"/>
        <v>3.2400000000002457E-4</v>
      </c>
      <c r="L3107">
        <f>IF(ISNA(E3107-Observed!M3109),"",E3107-Observed!M3109)</f>
        <v>-1.8000000000000682E-2</v>
      </c>
    </row>
    <row r="3108" spans="1:12" x14ac:dyDescent="0.25">
      <c r="A3108" s="8">
        <f t="shared" si="251"/>
        <v>42623</v>
      </c>
      <c r="B3108">
        <v>14864</v>
      </c>
      <c r="C3108">
        <v>3108</v>
      </c>
      <c r="D3108">
        <f>'Raw Mod'!F3108</f>
        <v>24.47</v>
      </c>
      <c r="E3108">
        <f t="shared" si="252"/>
        <v>24.47</v>
      </c>
      <c r="F3108">
        <v>24.43</v>
      </c>
      <c r="G3108">
        <f t="shared" si="253"/>
        <v>24.43</v>
      </c>
      <c r="H3108">
        <f>ABS(E3108-Observed!M3110)</f>
        <v>1.4000000000002899E-2</v>
      </c>
      <c r="I3108">
        <f t="shared" si="254"/>
        <v>1.4000000000002899E-2</v>
      </c>
      <c r="J3108">
        <f>(E3108-Observed!M3110)^2</f>
        <v>1.9600000000008117E-4</v>
      </c>
      <c r="K3108">
        <f t="shared" si="255"/>
        <v>1.9600000000008117E-4</v>
      </c>
      <c r="L3108">
        <f>IF(ISNA(E3108-Observed!M3110),"",E3108-Observed!M3110)</f>
        <v>-1.4000000000002899E-2</v>
      </c>
    </row>
    <row r="3109" spans="1:12" x14ac:dyDescent="0.25">
      <c r="A3109" s="8">
        <f t="shared" si="251"/>
        <v>42623.125</v>
      </c>
      <c r="B3109">
        <v>14864.125</v>
      </c>
      <c r="C3109">
        <v>3109</v>
      </c>
      <c r="D3109">
        <f>'Raw Mod'!F3109</f>
        <v>24.42</v>
      </c>
      <c r="E3109">
        <f t="shared" si="252"/>
        <v>24.42</v>
      </c>
      <c r="F3109">
        <v>24.36</v>
      </c>
      <c r="G3109">
        <f t="shared" si="253"/>
        <v>24.36</v>
      </c>
      <c r="H3109">
        <f>ABS(E3109-Observed!M3111)</f>
        <v>0.20899999999999963</v>
      </c>
      <c r="I3109">
        <f t="shared" si="254"/>
        <v>0.20899999999999963</v>
      </c>
      <c r="J3109">
        <f>(E3109-Observed!M3111)^2</f>
        <v>4.3680999999999845E-2</v>
      </c>
      <c r="K3109">
        <f t="shared" si="255"/>
        <v>4.3680999999999845E-2</v>
      </c>
      <c r="L3109">
        <f>IF(ISNA(E3109-Observed!M3111),"",E3109-Observed!M3111)</f>
        <v>-0.20899999999999963</v>
      </c>
    </row>
    <row r="3110" spans="1:12" x14ac:dyDescent="0.25">
      <c r="A3110" s="8">
        <f t="shared" si="251"/>
        <v>42623.25</v>
      </c>
      <c r="B3110">
        <v>14864.25</v>
      </c>
      <c r="C3110">
        <v>3110</v>
      </c>
      <c r="D3110">
        <f>'Raw Mod'!F3110</f>
        <v>24.19</v>
      </c>
      <c r="E3110">
        <f t="shared" si="252"/>
        <v>24.19</v>
      </c>
      <c r="F3110">
        <v>24.12</v>
      </c>
      <c r="G3110">
        <f t="shared" si="253"/>
        <v>24.12</v>
      </c>
      <c r="H3110">
        <f>ABS(E3110-Observed!M3112)</f>
        <v>0.39099999999999824</v>
      </c>
      <c r="I3110">
        <f t="shared" si="254"/>
        <v>0.39099999999999824</v>
      </c>
      <c r="J3110">
        <f>(E3110-Observed!M3112)^2</f>
        <v>0.15288099999999863</v>
      </c>
      <c r="K3110">
        <f t="shared" si="255"/>
        <v>0.15288099999999863</v>
      </c>
      <c r="L3110">
        <f>IF(ISNA(E3110-Observed!M3112),"",E3110-Observed!M3112)</f>
        <v>-0.39099999999999824</v>
      </c>
    </row>
    <row r="3111" spans="1:12" x14ac:dyDescent="0.25">
      <c r="A3111" s="8">
        <f t="shared" si="251"/>
        <v>42623.375</v>
      </c>
      <c r="B3111">
        <v>14864.375</v>
      </c>
      <c r="C3111">
        <v>3111</v>
      </c>
      <c r="D3111">
        <f>'Raw Mod'!F3111</f>
        <v>24.18</v>
      </c>
      <c r="E3111">
        <f t="shared" si="252"/>
        <v>24.18</v>
      </c>
      <c r="F3111">
        <v>24.11</v>
      </c>
      <c r="G3111">
        <f t="shared" si="253"/>
        <v>24.11</v>
      </c>
      <c r="H3111">
        <f>ABS(E3111-Observed!M3113)</f>
        <v>0.3279999999999994</v>
      </c>
      <c r="I3111">
        <f t="shared" si="254"/>
        <v>0.3279999999999994</v>
      </c>
      <c r="J3111">
        <f>(E3111-Observed!M3113)^2</f>
        <v>0.10758399999999961</v>
      </c>
      <c r="K3111">
        <f t="shared" si="255"/>
        <v>0.10758399999999961</v>
      </c>
      <c r="L3111">
        <f>IF(ISNA(E3111-Observed!M3113),"",E3111-Observed!M3113)</f>
        <v>-0.3279999999999994</v>
      </c>
    </row>
    <row r="3112" spans="1:12" x14ac:dyDescent="0.25">
      <c r="A3112" s="8">
        <f t="shared" si="251"/>
        <v>42623.5</v>
      </c>
      <c r="B3112">
        <v>14864.5</v>
      </c>
      <c r="C3112">
        <v>3112</v>
      </c>
      <c r="D3112">
        <f>'Raw Mod'!F3112</f>
        <v>24.29</v>
      </c>
      <c r="E3112">
        <f t="shared" si="252"/>
        <v>24.29</v>
      </c>
      <c r="F3112">
        <v>24.22</v>
      </c>
      <c r="G3112">
        <f t="shared" si="253"/>
        <v>24.22</v>
      </c>
      <c r="H3112">
        <f>ABS(E3112-Observed!M3114)</f>
        <v>0.31500000000000128</v>
      </c>
      <c r="I3112">
        <f t="shared" si="254"/>
        <v>0.31500000000000128</v>
      </c>
      <c r="J3112">
        <f>(E3112-Observed!M3114)^2</f>
        <v>9.9225000000000813E-2</v>
      </c>
      <c r="K3112">
        <f t="shared" si="255"/>
        <v>9.9225000000000813E-2</v>
      </c>
      <c r="L3112">
        <f>IF(ISNA(E3112-Observed!M3114),"",E3112-Observed!M3114)</f>
        <v>-0.31500000000000128</v>
      </c>
    </row>
    <row r="3113" spans="1:12" x14ac:dyDescent="0.25">
      <c r="A3113" s="8">
        <f t="shared" si="251"/>
        <v>42623.625</v>
      </c>
      <c r="B3113">
        <v>14864.625</v>
      </c>
      <c r="C3113">
        <v>3113</v>
      </c>
      <c r="D3113">
        <f>'Raw Mod'!F3113</f>
        <v>24.37</v>
      </c>
      <c r="E3113">
        <f t="shared" si="252"/>
        <v>24.37</v>
      </c>
      <c r="F3113">
        <v>24.32</v>
      </c>
      <c r="G3113">
        <f t="shared" si="253"/>
        <v>24.32</v>
      </c>
      <c r="H3113">
        <f>ABS(E3113-Observed!M3115)</f>
        <v>0.23499999999999943</v>
      </c>
      <c r="I3113">
        <f t="shared" si="254"/>
        <v>0.23499999999999943</v>
      </c>
      <c r="J3113">
        <f>(E3113-Observed!M3115)^2</f>
        <v>5.5224999999999733E-2</v>
      </c>
      <c r="K3113">
        <f t="shared" si="255"/>
        <v>5.5224999999999733E-2</v>
      </c>
      <c r="L3113">
        <f>IF(ISNA(E3113-Observed!M3115),"",E3113-Observed!M3115)</f>
        <v>-0.23499999999999943</v>
      </c>
    </row>
    <row r="3114" spans="1:12" x14ac:dyDescent="0.25">
      <c r="A3114" s="8">
        <f t="shared" si="251"/>
        <v>42623.75</v>
      </c>
      <c r="B3114">
        <v>14864.75</v>
      </c>
      <c r="C3114">
        <v>3114</v>
      </c>
      <c r="D3114">
        <f>'Raw Mod'!F3114</f>
        <v>24.45</v>
      </c>
      <c r="E3114">
        <f t="shared" si="252"/>
        <v>24.45</v>
      </c>
      <c r="F3114">
        <v>24.41</v>
      </c>
      <c r="G3114">
        <f t="shared" si="253"/>
        <v>24.41</v>
      </c>
      <c r="H3114">
        <f>ABS(E3114-Observed!M3116)</f>
        <v>6.1999999999997613E-2</v>
      </c>
      <c r="I3114">
        <f t="shared" si="254"/>
        <v>6.1999999999997613E-2</v>
      </c>
      <c r="J3114">
        <f>(E3114-Observed!M3116)^2</f>
        <v>3.843999999999704E-3</v>
      </c>
      <c r="K3114">
        <f t="shared" si="255"/>
        <v>3.843999999999704E-3</v>
      </c>
      <c r="L3114">
        <f>IF(ISNA(E3114-Observed!M3116),"",E3114-Observed!M3116)</f>
        <v>6.1999999999997613E-2</v>
      </c>
    </row>
    <row r="3115" spans="1:12" x14ac:dyDescent="0.25">
      <c r="A3115" s="8">
        <f t="shared" si="251"/>
        <v>42623.875</v>
      </c>
      <c r="B3115">
        <v>14864.875</v>
      </c>
      <c r="C3115">
        <v>3115</v>
      </c>
      <c r="D3115">
        <f>'Raw Mod'!F3115</f>
        <v>24.42</v>
      </c>
      <c r="E3115">
        <f t="shared" si="252"/>
        <v>24.42</v>
      </c>
      <c r="F3115">
        <v>24.41</v>
      </c>
      <c r="G3115">
        <f t="shared" si="253"/>
        <v>24.41</v>
      </c>
      <c r="H3115">
        <f>ABS(E3115-Observed!M3117)</f>
        <v>3.2000000000000028E-2</v>
      </c>
      <c r="I3115">
        <f t="shared" si="254"/>
        <v>3.2000000000000028E-2</v>
      </c>
      <c r="J3115">
        <f>(E3115-Observed!M3117)^2</f>
        <v>1.0240000000000019E-3</v>
      </c>
      <c r="K3115">
        <f t="shared" si="255"/>
        <v>1.0240000000000019E-3</v>
      </c>
      <c r="L3115">
        <f>IF(ISNA(E3115-Observed!M3117),"",E3115-Observed!M3117)</f>
        <v>3.2000000000000028E-2</v>
      </c>
    </row>
    <row r="3116" spans="1:12" x14ac:dyDescent="0.25">
      <c r="A3116" s="8">
        <f t="shared" si="251"/>
        <v>42624</v>
      </c>
      <c r="B3116">
        <v>14865</v>
      </c>
      <c r="C3116">
        <v>3116</v>
      </c>
      <c r="D3116">
        <f>'Raw Mod'!F3116</f>
        <v>24.48</v>
      </c>
      <c r="E3116">
        <f t="shared" si="252"/>
        <v>24.48</v>
      </c>
      <c r="F3116">
        <v>24.45</v>
      </c>
      <c r="G3116">
        <f t="shared" si="253"/>
        <v>24.45</v>
      </c>
      <c r="H3116">
        <f>ABS(E3116-Observed!M3118)</f>
        <v>0.14100000000000179</v>
      </c>
      <c r="I3116">
        <f t="shared" si="254"/>
        <v>0.14100000000000179</v>
      </c>
      <c r="J3116">
        <f>(E3116-Observed!M3118)^2</f>
        <v>1.9881000000000506E-2</v>
      </c>
      <c r="K3116">
        <f t="shared" si="255"/>
        <v>1.9881000000000506E-2</v>
      </c>
      <c r="L3116">
        <f>IF(ISNA(E3116-Observed!M3118),"",E3116-Observed!M3118)</f>
        <v>0.14100000000000179</v>
      </c>
    </row>
    <row r="3117" spans="1:12" x14ac:dyDescent="0.25">
      <c r="A3117" s="8">
        <f t="shared" si="251"/>
        <v>42624.125</v>
      </c>
      <c r="B3117">
        <v>14865.125</v>
      </c>
      <c r="C3117">
        <v>3117</v>
      </c>
      <c r="D3117">
        <f>'Raw Mod'!F3117</f>
        <v>10.96</v>
      </c>
      <c r="E3117">
        <f t="shared" si="252"/>
        <v>10.96</v>
      </c>
      <c r="F3117">
        <v>11.27</v>
      </c>
      <c r="G3117">
        <f t="shared" si="253"/>
        <v>11.27</v>
      </c>
      <c r="H3117">
        <f>ABS(E3117-Observed!M3119)</f>
        <v>13.716999999999999</v>
      </c>
      <c r="I3117">
        <f t="shared" si="254"/>
        <v>13.716999999999999</v>
      </c>
      <c r="J3117">
        <f>(E3117-Observed!M3119)^2</f>
        <v>188.15608899999995</v>
      </c>
      <c r="K3117">
        <f t="shared" si="255"/>
        <v>188.15608899999995</v>
      </c>
      <c r="L3117">
        <f>IF(ISNA(E3117-Observed!M3119),"",E3117-Observed!M3119)</f>
        <v>-13.716999999999999</v>
      </c>
    </row>
    <row r="3118" spans="1:12" x14ac:dyDescent="0.25">
      <c r="A3118" s="8">
        <f t="shared" si="251"/>
        <v>42624.25</v>
      </c>
      <c r="B3118">
        <v>14865.25</v>
      </c>
      <c r="C3118">
        <v>3118</v>
      </c>
      <c r="D3118">
        <f>'Raw Mod'!F3118</f>
        <v>10.97</v>
      </c>
      <c r="E3118">
        <f t="shared" si="252"/>
        <v>10.97</v>
      </c>
      <c r="F3118">
        <v>11.3</v>
      </c>
      <c r="G3118">
        <f t="shared" si="253"/>
        <v>11.3</v>
      </c>
      <c r="H3118">
        <f>ABS(E3118-Observed!M3120)</f>
        <v>13.514000000000001</v>
      </c>
      <c r="I3118">
        <f t="shared" si="254"/>
        <v>13.514000000000001</v>
      </c>
      <c r="J3118">
        <f>(E3118-Observed!M3120)^2</f>
        <v>182.62819600000003</v>
      </c>
      <c r="K3118">
        <f t="shared" si="255"/>
        <v>182.62819600000003</v>
      </c>
      <c r="L3118">
        <f>IF(ISNA(E3118-Observed!M3120),"",E3118-Observed!M3120)</f>
        <v>-13.514000000000001</v>
      </c>
    </row>
    <row r="3119" spans="1:12" x14ac:dyDescent="0.25">
      <c r="A3119" s="8">
        <f t="shared" si="251"/>
        <v>42624.375</v>
      </c>
      <c r="B3119">
        <v>14865.375</v>
      </c>
      <c r="C3119">
        <v>3119</v>
      </c>
      <c r="D3119">
        <f>'Raw Mod'!F3119</f>
        <v>10.91</v>
      </c>
      <c r="E3119">
        <f t="shared" si="252"/>
        <v>10.91</v>
      </c>
      <c r="F3119">
        <v>11.41</v>
      </c>
      <c r="G3119">
        <f t="shared" si="253"/>
        <v>11.41</v>
      </c>
      <c r="H3119">
        <f>ABS(E3119-Observed!M3121)</f>
        <v>13.719000000000001</v>
      </c>
      <c r="I3119">
        <f t="shared" si="254"/>
        <v>13.719000000000001</v>
      </c>
      <c r="J3119">
        <f>(E3119-Observed!M3121)^2</f>
        <v>188.21096100000003</v>
      </c>
      <c r="K3119">
        <f t="shared" si="255"/>
        <v>188.21096100000003</v>
      </c>
      <c r="L3119">
        <f>IF(ISNA(E3119-Observed!M3121),"",E3119-Observed!M3121)</f>
        <v>-13.719000000000001</v>
      </c>
    </row>
    <row r="3120" spans="1:12" x14ac:dyDescent="0.25">
      <c r="A3120" s="8">
        <f t="shared" si="251"/>
        <v>42624.5</v>
      </c>
      <c r="B3120">
        <v>14865.5</v>
      </c>
      <c r="C3120">
        <v>3120</v>
      </c>
      <c r="D3120">
        <f>'Raw Mod'!F3120</f>
        <v>10.97</v>
      </c>
      <c r="E3120">
        <f t="shared" si="252"/>
        <v>10.97</v>
      </c>
      <c r="F3120">
        <v>11.48</v>
      </c>
      <c r="G3120">
        <f t="shared" si="253"/>
        <v>11.48</v>
      </c>
      <c r="H3120">
        <f>ABS(E3120-Observed!M3122)</f>
        <v>13.296999999999999</v>
      </c>
      <c r="I3120">
        <f t="shared" si="254"/>
        <v>13.296999999999999</v>
      </c>
      <c r="J3120">
        <f>(E3120-Observed!M3122)^2</f>
        <v>176.81020899999996</v>
      </c>
      <c r="K3120">
        <f t="shared" si="255"/>
        <v>176.81020899999996</v>
      </c>
      <c r="L3120">
        <f>IF(ISNA(E3120-Observed!M3122),"",E3120-Observed!M3122)</f>
        <v>-13.296999999999999</v>
      </c>
    </row>
    <row r="3121" spans="1:12" x14ac:dyDescent="0.25">
      <c r="A3121" s="8">
        <f t="shared" si="251"/>
        <v>42624.625</v>
      </c>
      <c r="B3121">
        <v>14865.625</v>
      </c>
      <c r="C3121">
        <v>3121</v>
      </c>
      <c r="D3121">
        <f>'Raw Mod'!F3121</f>
        <v>11</v>
      </c>
      <c r="E3121">
        <f t="shared" si="252"/>
        <v>11</v>
      </c>
      <c r="F3121">
        <v>11.48</v>
      </c>
      <c r="G3121">
        <f t="shared" si="253"/>
        <v>11.48</v>
      </c>
      <c r="H3121">
        <f>ABS(E3121-Observed!M3123)</f>
        <v>13.363</v>
      </c>
      <c r="I3121">
        <f t="shared" si="254"/>
        <v>13.363</v>
      </c>
      <c r="J3121">
        <f>(E3121-Observed!M3123)^2</f>
        <v>178.56976899999998</v>
      </c>
      <c r="K3121">
        <f t="shared" si="255"/>
        <v>178.56976899999998</v>
      </c>
      <c r="L3121">
        <f>IF(ISNA(E3121-Observed!M3123),"",E3121-Observed!M3123)</f>
        <v>-13.363</v>
      </c>
    </row>
    <row r="3122" spans="1:12" x14ac:dyDescent="0.25">
      <c r="A3122" s="8">
        <f t="shared" si="251"/>
        <v>42624.75</v>
      </c>
      <c r="B3122">
        <v>14865.75</v>
      </c>
      <c r="C3122">
        <v>3122</v>
      </c>
      <c r="D3122">
        <f>'Raw Mod'!F3122</f>
        <v>11.08</v>
      </c>
      <c r="E3122">
        <f t="shared" si="252"/>
        <v>11.08</v>
      </c>
      <c r="F3122">
        <v>11.45</v>
      </c>
      <c r="G3122">
        <f t="shared" si="253"/>
        <v>11.45</v>
      </c>
      <c r="H3122">
        <f>ABS(E3122-Observed!M3124)</f>
        <v>1.0670000000000002</v>
      </c>
      <c r="I3122">
        <f t="shared" si="254"/>
        <v>1.0670000000000002</v>
      </c>
      <c r="J3122">
        <f>(E3122-Observed!M3124)^2</f>
        <v>1.1384890000000003</v>
      </c>
      <c r="K3122">
        <f t="shared" si="255"/>
        <v>1.1384890000000003</v>
      </c>
      <c r="L3122">
        <f>IF(ISNA(E3122-Observed!M3124),"",E3122-Observed!M3124)</f>
        <v>-1.0670000000000002</v>
      </c>
    </row>
    <row r="3123" spans="1:12" x14ac:dyDescent="0.25">
      <c r="A3123" s="8">
        <f t="shared" si="251"/>
        <v>42624.875</v>
      </c>
      <c r="B3123">
        <v>14865.875</v>
      </c>
      <c r="C3123">
        <v>3123</v>
      </c>
      <c r="D3123">
        <f>'Raw Mod'!F3123</f>
        <v>11.04</v>
      </c>
      <c r="E3123">
        <f t="shared" si="252"/>
        <v>11.04</v>
      </c>
      <c r="F3123">
        <v>11.59</v>
      </c>
      <c r="G3123">
        <f t="shared" si="253"/>
        <v>11.59</v>
      </c>
      <c r="H3123">
        <f>ABS(E3123-Observed!M3125)</f>
        <v>0.79200000000000159</v>
      </c>
      <c r="I3123">
        <f t="shared" si="254"/>
        <v>0.79200000000000159</v>
      </c>
      <c r="J3123">
        <f>(E3123-Observed!M3125)^2</f>
        <v>0.62726400000000249</v>
      </c>
      <c r="K3123">
        <f t="shared" si="255"/>
        <v>0.62726400000000249</v>
      </c>
      <c r="L3123">
        <f>IF(ISNA(E3123-Observed!M3125),"",E3123-Observed!M3125)</f>
        <v>-0.79200000000000159</v>
      </c>
    </row>
    <row r="3124" spans="1:12" x14ac:dyDescent="0.25">
      <c r="A3124" s="8">
        <f t="shared" si="251"/>
        <v>42625</v>
      </c>
      <c r="B3124">
        <v>14866</v>
      </c>
      <c r="C3124">
        <v>3124</v>
      </c>
      <c r="D3124">
        <f>'Raw Mod'!F3124</f>
        <v>10.9</v>
      </c>
      <c r="E3124">
        <f t="shared" si="252"/>
        <v>10.9</v>
      </c>
      <c r="F3124">
        <v>11.36</v>
      </c>
      <c r="G3124">
        <f t="shared" si="253"/>
        <v>11.36</v>
      </c>
      <c r="H3124">
        <f>ABS(E3124-Observed!M3126)</f>
        <v>0.76200000000000045</v>
      </c>
      <c r="I3124">
        <f t="shared" si="254"/>
        <v>0.76200000000000045</v>
      </c>
      <c r="J3124">
        <f>(E3124-Observed!M3126)^2</f>
        <v>0.58064400000000072</v>
      </c>
      <c r="K3124">
        <f t="shared" si="255"/>
        <v>0.58064400000000072</v>
      </c>
      <c r="L3124">
        <f>IF(ISNA(E3124-Observed!M3126),"",E3124-Observed!M3126)</f>
        <v>-0.76200000000000045</v>
      </c>
    </row>
    <row r="3125" spans="1:12" x14ac:dyDescent="0.25">
      <c r="A3125" s="8">
        <f t="shared" si="251"/>
        <v>42625.125</v>
      </c>
      <c r="B3125">
        <v>14866.125</v>
      </c>
      <c r="C3125">
        <v>3125</v>
      </c>
      <c r="D3125">
        <f>'Raw Mod'!F3125</f>
        <v>11.07</v>
      </c>
      <c r="E3125">
        <f t="shared" si="252"/>
        <v>11.07</v>
      </c>
      <c r="F3125">
        <v>11.4</v>
      </c>
      <c r="G3125">
        <f t="shared" si="253"/>
        <v>11.4</v>
      </c>
      <c r="H3125">
        <f>ABS(E3125-Observed!M3127)</f>
        <v>0.78599999999999959</v>
      </c>
      <c r="I3125">
        <f t="shared" si="254"/>
        <v>0.78599999999999959</v>
      </c>
      <c r="J3125">
        <f>(E3125-Observed!M3127)^2</f>
        <v>0.61779599999999935</v>
      </c>
      <c r="K3125">
        <f t="shared" si="255"/>
        <v>0.61779599999999935</v>
      </c>
      <c r="L3125">
        <f>IF(ISNA(E3125-Observed!M3127),"",E3125-Observed!M3127)</f>
        <v>-0.78599999999999959</v>
      </c>
    </row>
    <row r="3126" spans="1:12" x14ac:dyDescent="0.25">
      <c r="A3126" s="8">
        <f t="shared" si="251"/>
        <v>42625.25</v>
      </c>
      <c r="B3126">
        <v>14866.25</v>
      </c>
      <c r="C3126">
        <v>3126</v>
      </c>
      <c r="D3126">
        <f>'Raw Mod'!F3126</f>
        <v>11.11</v>
      </c>
      <c r="E3126">
        <f t="shared" si="252"/>
        <v>11.11</v>
      </c>
      <c r="F3126">
        <v>11.43</v>
      </c>
      <c r="G3126">
        <f t="shared" si="253"/>
        <v>11.43</v>
      </c>
      <c r="H3126">
        <f>ABS(E3126-Observed!M3128)</f>
        <v>0.55200000000000138</v>
      </c>
      <c r="I3126">
        <f t="shared" si="254"/>
        <v>0.55200000000000138</v>
      </c>
      <c r="J3126">
        <f>(E3126-Observed!M3128)^2</f>
        <v>0.30470400000000153</v>
      </c>
      <c r="K3126">
        <f t="shared" si="255"/>
        <v>0.30470400000000153</v>
      </c>
      <c r="L3126">
        <f>IF(ISNA(E3126-Observed!M3128),"",E3126-Observed!M3128)</f>
        <v>-0.55200000000000138</v>
      </c>
    </row>
    <row r="3127" spans="1:12" x14ac:dyDescent="0.25">
      <c r="A3127" s="8">
        <f t="shared" si="251"/>
        <v>42625.377</v>
      </c>
      <c r="B3127">
        <v>14866.377</v>
      </c>
      <c r="C3127">
        <v>3127</v>
      </c>
      <c r="D3127">
        <f>'Raw Mod'!F3127</f>
        <v>10.98</v>
      </c>
      <c r="E3127">
        <f t="shared" si="252"/>
        <v>10.98</v>
      </c>
      <c r="F3127">
        <v>11.54</v>
      </c>
      <c r="G3127">
        <f t="shared" si="253"/>
        <v>11.54</v>
      </c>
      <c r="H3127">
        <f>ABS(E3127-Observed!M3129)</f>
        <v>0.73000000000000043</v>
      </c>
      <c r="I3127">
        <f t="shared" si="254"/>
        <v>0.73000000000000043</v>
      </c>
      <c r="J3127">
        <f>(E3127-Observed!M3129)^2</f>
        <v>0.5329000000000006</v>
      </c>
      <c r="K3127">
        <f t="shared" si="255"/>
        <v>0.5329000000000006</v>
      </c>
      <c r="L3127">
        <f>IF(ISNA(E3127-Observed!M3129),"",E3127-Observed!M3129)</f>
        <v>-0.73000000000000043</v>
      </c>
    </row>
    <row r="3128" spans="1:12" x14ac:dyDescent="0.25">
      <c r="A3128" s="8">
        <f t="shared" si="251"/>
        <v>42625.5</v>
      </c>
      <c r="B3128">
        <v>14866.5</v>
      </c>
      <c r="C3128">
        <v>3128</v>
      </c>
      <c r="D3128">
        <f>'Raw Mod'!F3128</f>
        <v>11.19</v>
      </c>
      <c r="E3128">
        <f t="shared" si="252"/>
        <v>11.19</v>
      </c>
      <c r="F3128">
        <v>11.7</v>
      </c>
      <c r="G3128">
        <f t="shared" si="253"/>
        <v>11.7</v>
      </c>
      <c r="H3128">
        <f>ABS(E3128-Observed!M3130)</f>
        <v>0.64200000000000124</v>
      </c>
      <c r="I3128">
        <f t="shared" si="254"/>
        <v>0.64200000000000124</v>
      </c>
      <c r="J3128">
        <f>(E3128-Observed!M3130)^2</f>
        <v>0.41216400000000158</v>
      </c>
      <c r="K3128">
        <f t="shared" si="255"/>
        <v>0.41216400000000158</v>
      </c>
      <c r="L3128">
        <f>IF(ISNA(E3128-Observed!M3130),"",E3128-Observed!M3130)</f>
        <v>-0.64200000000000124</v>
      </c>
    </row>
    <row r="3129" spans="1:12" x14ac:dyDescent="0.25">
      <c r="A3129" s="8">
        <f t="shared" si="251"/>
        <v>42625.627</v>
      </c>
      <c r="B3129">
        <v>14866.627</v>
      </c>
      <c r="C3129">
        <v>3129</v>
      </c>
      <c r="D3129">
        <f>'Raw Mod'!F3129</f>
        <v>10.97</v>
      </c>
      <c r="E3129">
        <f t="shared" si="252"/>
        <v>10.97</v>
      </c>
      <c r="F3129">
        <v>11.41</v>
      </c>
      <c r="G3129">
        <f t="shared" si="253"/>
        <v>11.41</v>
      </c>
      <c r="H3129">
        <f>ABS(E3129-Observed!M3131)</f>
        <v>0.98299999999999876</v>
      </c>
      <c r="I3129">
        <f t="shared" si="254"/>
        <v>0.98299999999999876</v>
      </c>
      <c r="J3129">
        <f>(E3129-Observed!M3131)^2</f>
        <v>0.96628899999999762</v>
      </c>
      <c r="K3129">
        <f t="shared" si="255"/>
        <v>0.96628899999999762</v>
      </c>
      <c r="L3129">
        <f>IF(ISNA(E3129-Observed!M3131),"",E3129-Observed!M3131)</f>
        <v>-0.98299999999999876</v>
      </c>
    </row>
    <row r="3130" spans="1:12" x14ac:dyDescent="0.25">
      <c r="A3130" s="8">
        <f t="shared" si="251"/>
        <v>42625.75</v>
      </c>
      <c r="B3130">
        <v>14866.75</v>
      </c>
      <c r="C3130">
        <v>3130</v>
      </c>
      <c r="D3130">
        <f>'Raw Mod'!F3130</f>
        <v>11.04</v>
      </c>
      <c r="E3130">
        <f t="shared" si="252"/>
        <v>11.04</v>
      </c>
      <c r="F3130">
        <v>11.56</v>
      </c>
      <c r="G3130">
        <f t="shared" si="253"/>
        <v>11.56</v>
      </c>
      <c r="H3130">
        <f>ABS(E3130-Observed!M3132)</f>
        <v>0.81600000000000072</v>
      </c>
      <c r="I3130">
        <f t="shared" si="254"/>
        <v>0.81600000000000072</v>
      </c>
      <c r="J3130">
        <f>(E3130-Observed!M3132)^2</f>
        <v>0.66585600000000122</v>
      </c>
      <c r="K3130">
        <f t="shared" si="255"/>
        <v>0.66585600000000122</v>
      </c>
      <c r="L3130">
        <f>IF(ISNA(E3130-Observed!M3132),"",E3130-Observed!M3132)</f>
        <v>-0.81600000000000072</v>
      </c>
    </row>
    <row r="3131" spans="1:12" x14ac:dyDescent="0.25">
      <c r="A3131" s="8">
        <f t="shared" si="251"/>
        <v>42625.877</v>
      </c>
      <c r="B3131">
        <v>14866.877</v>
      </c>
      <c r="C3131">
        <v>3131</v>
      </c>
      <c r="D3131">
        <f>'Raw Mod'!F3131</f>
        <v>11.14</v>
      </c>
      <c r="E3131">
        <f t="shared" si="252"/>
        <v>11.14</v>
      </c>
      <c r="F3131">
        <v>11.75</v>
      </c>
      <c r="G3131">
        <f t="shared" si="253"/>
        <v>11.75</v>
      </c>
      <c r="H3131">
        <f>ABS(E3131-Observed!M3133)</f>
        <v>0.69200000000000017</v>
      </c>
      <c r="I3131">
        <f t="shared" si="254"/>
        <v>0.69200000000000017</v>
      </c>
      <c r="J3131">
        <f>(E3131-Observed!M3133)^2</f>
        <v>0.47886400000000023</v>
      </c>
      <c r="K3131">
        <f t="shared" si="255"/>
        <v>0.47886400000000023</v>
      </c>
      <c r="L3131">
        <f>IF(ISNA(E3131-Observed!M3133),"",E3131-Observed!M3133)</f>
        <v>-0.69200000000000017</v>
      </c>
    </row>
    <row r="3132" spans="1:12" x14ac:dyDescent="0.25">
      <c r="A3132" s="8">
        <f t="shared" si="251"/>
        <v>42626</v>
      </c>
      <c r="B3132">
        <v>14867</v>
      </c>
      <c r="C3132">
        <v>3132</v>
      </c>
      <c r="D3132">
        <f>'Raw Mod'!F3132</f>
        <v>11.19</v>
      </c>
      <c r="E3132">
        <f t="shared" si="252"/>
        <v>11.19</v>
      </c>
      <c r="F3132">
        <v>11.78</v>
      </c>
      <c r="G3132">
        <f t="shared" si="253"/>
        <v>11.78</v>
      </c>
      <c r="H3132">
        <f>ABS(E3132-Observed!M3134)</f>
        <v>0.73900000000000077</v>
      </c>
      <c r="I3132">
        <f t="shared" si="254"/>
        <v>0.73900000000000077</v>
      </c>
      <c r="J3132">
        <f>(E3132-Observed!M3134)^2</f>
        <v>0.54612100000000119</v>
      </c>
      <c r="K3132">
        <f t="shared" si="255"/>
        <v>0.54612100000000119</v>
      </c>
      <c r="L3132">
        <f>IF(ISNA(E3132-Observed!M3134),"",E3132-Observed!M3134)</f>
        <v>-0.73900000000000077</v>
      </c>
    </row>
    <row r="3133" spans="1:12" x14ac:dyDescent="0.25">
      <c r="A3133" s="8">
        <f t="shared" si="251"/>
        <v>42626.127</v>
      </c>
      <c r="B3133">
        <v>14867.127</v>
      </c>
      <c r="C3133">
        <v>3133</v>
      </c>
      <c r="D3133">
        <f>'Raw Mod'!F3133</f>
        <v>11.02</v>
      </c>
      <c r="E3133">
        <f t="shared" si="252"/>
        <v>11.02</v>
      </c>
      <c r="F3133">
        <v>11.49</v>
      </c>
      <c r="G3133">
        <f t="shared" si="253"/>
        <v>11.49</v>
      </c>
      <c r="H3133">
        <f>ABS(E3133-Observed!M3135)</f>
        <v>0.78700000000000081</v>
      </c>
      <c r="I3133">
        <f t="shared" si="254"/>
        <v>0.78700000000000081</v>
      </c>
      <c r="J3133">
        <f>(E3133-Observed!M3135)^2</f>
        <v>0.61936900000000128</v>
      </c>
      <c r="K3133">
        <f t="shared" si="255"/>
        <v>0.61936900000000128</v>
      </c>
      <c r="L3133">
        <f>IF(ISNA(E3133-Observed!M3135),"",E3133-Observed!M3135)</f>
        <v>-0.78700000000000081</v>
      </c>
    </row>
    <row r="3134" spans="1:12" x14ac:dyDescent="0.25">
      <c r="A3134" s="8">
        <f t="shared" si="251"/>
        <v>42626.25</v>
      </c>
      <c r="B3134">
        <v>14867.25</v>
      </c>
      <c r="C3134">
        <v>3134</v>
      </c>
      <c r="D3134">
        <f>'Raw Mod'!F3134</f>
        <v>11.1</v>
      </c>
      <c r="E3134">
        <f t="shared" si="252"/>
        <v>11.1</v>
      </c>
      <c r="F3134">
        <v>11.41</v>
      </c>
      <c r="G3134">
        <f t="shared" si="253"/>
        <v>11.41</v>
      </c>
      <c r="H3134">
        <f>ABS(E3134-Observed!M3136)</f>
        <v>0.70700000000000074</v>
      </c>
      <c r="I3134">
        <f t="shared" si="254"/>
        <v>0.70700000000000074</v>
      </c>
      <c r="J3134">
        <f>(E3134-Observed!M3136)^2</f>
        <v>0.49984900000000104</v>
      </c>
      <c r="K3134">
        <f t="shared" si="255"/>
        <v>0.49984900000000104</v>
      </c>
      <c r="L3134">
        <f>IF(ISNA(E3134-Observed!M3136),"",E3134-Observed!M3136)</f>
        <v>-0.70700000000000074</v>
      </c>
    </row>
    <row r="3135" spans="1:12" x14ac:dyDescent="0.25">
      <c r="A3135" s="8">
        <f t="shared" si="251"/>
        <v>42626.377</v>
      </c>
      <c r="B3135">
        <v>14867.377</v>
      </c>
      <c r="C3135">
        <v>3135</v>
      </c>
      <c r="D3135">
        <f>'Raw Mod'!F3135</f>
        <v>11</v>
      </c>
      <c r="E3135">
        <f t="shared" si="252"/>
        <v>11</v>
      </c>
      <c r="F3135">
        <v>11.59</v>
      </c>
      <c r="G3135">
        <f t="shared" si="253"/>
        <v>11.59</v>
      </c>
      <c r="H3135">
        <f>ABS(E3135-Observed!M3137)</f>
        <v>0.80700000000000038</v>
      </c>
      <c r="I3135">
        <f t="shared" si="254"/>
        <v>0.80700000000000038</v>
      </c>
      <c r="J3135">
        <f>(E3135-Observed!M3137)^2</f>
        <v>0.65124900000000063</v>
      </c>
      <c r="K3135">
        <f t="shared" si="255"/>
        <v>0.65124900000000063</v>
      </c>
      <c r="L3135">
        <f>IF(ISNA(E3135-Observed!M3137),"",E3135-Observed!M3137)</f>
        <v>-0.80700000000000038</v>
      </c>
    </row>
    <row r="3136" spans="1:12" x14ac:dyDescent="0.25">
      <c r="A3136" s="8">
        <f t="shared" si="251"/>
        <v>42626.5</v>
      </c>
      <c r="B3136">
        <v>14867.5</v>
      </c>
      <c r="C3136">
        <v>3136</v>
      </c>
      <c r="D3136">
        <f>'Raw Mod'!F3136</f>
        <v>11.1</v>
      </c>
      <c r="E3136">
        <f t="shared" si="252"/>
        <v>11.1</v>
      </c>
      <c r="F3136">
        <v>11.39</v>
      </c>
      <c r="G3136">
        <f t="shared" si="253"/>
        <v>11.39</v>
      </c>
      <c r="H3136">
        <f>ABS(E3136-Observed!M3138)</f>
        <v>0.63400000000000034</v>
      </c>
      <c r="I3136">
        <f t="shared" si="254"/>
        <v>0.63400000000000034</v>
      </c>
      <c r="J3136">
        <f>(E3136-Observed!M3138)^2</f>
        <v>0.40195600000000042</v>
      </c>
      <c r="K3136">
        <f t="shared" si="255"/>
        <v>0.40195600000000042</v>
      </c>
      <c r="L3136">
        <f>IF(ISNA(E3136-Observed!M3138),"",E3136-Observed!M3138)</f>
        <v>-0.63400000000000034</v>
      </c>
    </row>
    <row r="3137" spans="1:12" x14ac:dyDescent="0.25">
      <c r="A3137" s="8">
        <f t="shared" si="251"/>
        <v>42626.627</v>
      </c>
      <c r="B3137">
        <v>14867.627</v>
      </c>
      <c r="C3137">
        <v>3137</v>
      </c>
      <c r="D3137">
        <f>'Raw Mod'!F3137</f>
        <v>11.09</v>
      </c>
      <c r="E3137">
        <f t="shared" si="252"/>
        <v>11.09</v>
      </c>
      <c r="F3137">
        <v>11.43</v>
      </c>
      <c r="G3137">
        <f t="shared" si="253"/>
        <v>11.43</v>
      </c>
      <c r="H3137">
        <f>ABS(E3137-Observed!M3139)</f>
        <v>0.59600000000000009</v>
      </c>
      <c r="I3137">
        <f t="shared" si="254"/>
        <v>0.59600000000000009</v>
      </c>
      <c r="J3137">
        <f>(E3137-Observed!M3139)^2</f>
        <v>0.35521600000000009</v>
      </c>
      <c r="K3137">
        <f t="shared" si="255"/>
        <v>0.35521600000000009</v>
      </c>
      <c r="L3137">
        <f>IF(ISNA(E3137-Observed!M3139),"",E3137-Observed!M3139)</f>
        <v>-0.59600000000000009</v>
      </c>
    </row>
    <row r="3138" spans="1:12" x14ac:dyDescent="0.25">
      <c r="A3138" s="8">
        <f t="shared" si="251"/>
        <v>42626.75</v>
      </c>
      <c r="B3138">
        <v>14867.75</v>
      </c>
      <c r="C3138">
        <v>3138</v>
      </c>
      <c r="D3138">
        <f>'Raw Mod'!F3138</f>
        <v>11.22</v>
      </c>
      <c r="E3138">
        <f t="shared" si="252"/>
        <v>11.22</v>
      </c>
      <c r="F3138">
        <v>11.82</v>
      </c>
      <c r="G3138">
        <f t="shared" si="253"/>
        <v>11.82</v>
      </c>
      <c r="H3138">
        <f>ABS(E3138-Observed!M3140)</f>
        <v>0.51399999999999935</v>
      </c>
      <c r="I3138">
        <f t="shared" si="254"/>
        <v>0.51399999999999935</v>
      </c>
      <c r="J3138">
        <f>(E3138-Observed!M3140)^2</f>
        <v>0.26419599999999932</v>
      </c>
      <c r="K3138">
        <f t="shared" si="255"/>
        <v>0.26419599999999932</v>
      </c>
      <c r="L3138">
        <f>IF(ISNA(E3138-Observed!M3140),"",E3138-Observed!M3140)</f>
        <v>-0.51399999999999935</v>
      </c>
    </row>
    <row r="3139" spans="1:12" x14ac:dyDescent="0.25">
      <c r="A3139" s="8">
        <f t="shared" si="251"/>
        <v>42626.877</v>
      </c>
      <c r="B3139">
        <v>14867.877</v>
      </c>
      <c r="C3139">
        <v>3139</v>
      </c>
      <c r="D3139">
        <f>'Raw Mod'!F3139</f>
        <v>11.23</v>
      </c>
      <c r="E3139">
        <f t="shared" si="252"/>
        <v>11.23</v>
      </c>
      <c r="F3139">
        <v>11.81</v>
      </c>
      <c r="G3139">
        <f t="shared" si="253"/>
        <v>11.81</v>
      </c>
      <c r="H3139">
        <f>ABS(E3139-Observed!M3141)</f>
        <v>0.52899999999999991</v>
      </c>
      <c r="I3139">
        <f t="shared" si="254"/>
        <v>0.52899999999999991</v>
      </c>
      <c r="J3139">
        <f>(E3139-Observed!M3141)^2</f>
        <v>0.2798409999999999</v>
      </c>
      <c r="K3139">
        <f t="shared" si="255"/>
        <v>0.2798409999999999</v>
      </c>
      <c r="L3139">
        <f>IF(ISNA(E3139-Observed!M3141),"",E3139-Observed!M3141)</f>
        <v>-0.52899999999999991</v>
      </c>
    </row>
    <row r="3140" spans="1:12" x14ac:dyDescent="0.25">
      <c r="A3140" s="8">
        <f t="shared" si="251"/>
        <v>42627</v>
      </c>
      <c r="B3140">
        <v>14868</v>
      </c>
      <c r="C3140">
        <v>3140</v>
      </c>
      <c r="D3140">
        <f>'Raw Mod'!F3140</f>
        <v>11.24</v>
      </c>
      <c r="E3140">
        <f t="shared" si="252"/>
        <v>11.24</v>
      </c>
      <c r="F3140">
        <v>11.81</v>
      </c>
      <c r="G3140">
        <f t="shared" si="253"/>
        <v>11.81</v>
      </c>
      <c r="H3140">
        <f>ABS(E3140-Observed!M3142)</f>
        <v>0.59200000000000053</v>
      </c>
      <c r="I3140">
        <f t="shared" si="254"/>
        <v>0.59200000000000053</v>
      </c>
      <c r="J3140">
        <f>(E3140-Observed!M3142)^2</f>
        <v>0.35046400000000061</v>
      </c>
      <c r="K3140">
        <f t="shared" si="255"/>
        <v>0.35046400000000061</v>
      </c>
      <c r="L3140">
        <f>IF(ISNA(E3140-Observed!M3142),"",E3140-Observed!M3142)</f>
        <v>-0.59200000000000053</v>
      </c>
    </row>
    <row r="3141" spans="1:12" x14ac:dyDescent="0.25">
      <c r="A3141" s="8">
        <f t="shared" ref="A3141:A3204" si="256">B3141+$A$2-1</f>
        <v>42627.127</v>
      </c>
      <c r="B3141">
        <v>14868.127</v>
      </c>
      <c r="C3141">
        <v>3141</v>
      </c>
      <c r="D3141">
        <f>'Raw Mod'!F3141</f>
        <v>11.33</v>
      </c>
      <c r="E3141">
        <f t="shared" ref="E3141:E3204" si="257">IF(D3141&lt;1,NA(),D3141)</f>
        <v>11.33</v>
      </c>
      <c r="F3141">
        <v>11.65</v>
      </c>
      <c r="G3141">
        <f t="shared" ref="G3141:G3204" si="258">IF(F3141&lt;1,NA(),F3141)</f>
        <v>11.65</v>
      </c>
      <c r="H3141">
        <f>ABS(E3141-Observed!M3143)</f>
        <v>0.5990000000000002</v>
      </c>
      <c r="I3141">
        <f t="shared" ref="I3141:I3204" si="259">IF(ISNA(H3141),"",H3141)</f>
        <v>0.5990000000000002</v>
      </c>
      <c r="J3141">
        <f>(E3141-Observed!M3143)^2</f>
        <v>0.35880100000000026</v>
      </c>
      <c r="K3141">
        <f t="shared" ref="K3141:K3204" si="260">IF(ISNA(J3141),"",J3141)</f>
        <v>0.35880100000000026</v>
      </c>
      <c r="L3141">
        <f>IF(ISNA(E3141-Observed!M3143),"",E3141-Observed!M3143)</f>
        <v>-0.5990000000000002</v>
      </c>
    </row>
    <row r="3142" spans="1:12" x14ac:dyDescent="0.25">
      <c r="A3142" s="8">
        <f t="shared" si="256"/>
        <v>42627.25</v>
      </c>
      <c r="B3142">
        <v>14868.25</v>
      </c>
      <c r="C3142">
        <v>3142</v>
      </c>
      <c r="D3142">
        <f>'Raw Mod'!F3142</f>
        <v>11.15</v>
      </c>
      <c r="E3142">
        <f t="shared" si="257"/>
        <v>11.15</v>
      </c>
      <c r="F3142">
        <v>11.71</v>
      </c>
      <c r="G3142">
        <f t="shared" si="258"/>
        <v>11.71</v>
      </c>
      <c r="H3142">
        <f>ABS(E3142-Observed!M3144)</f>
        <v>0.73000000000000043</v>
      </c>
      <c r="I3142">
        <f t="shared" si="259"/>
        <v>0.73000000000000043</v>
      </c>
      <c r="J3142">
        <f>(E3142-Observed!M3144)^2</f>
        <v>0.5329000000000006</v>
      </c>
      <c r="K3142">
        <f t="shared" si="260"/>
        <v>0.5329000000000006</v>
      </c>
      <c r="L3142">
        <f>IF(ISNA(E3142-Observed!M3144),"",E3142-Observed!M3144)</f>
        <v>-0.73000000000000043</v>
      </c>
    </row>
    <row r="3143" spans="1:12" x14ac:dyDescent="0.25">
      <c r="A3143" s="8">
        <f t="shared" si="256"/>
        <v>42627.377</v>
      </c>
      <c r="B3143">
        <v>14868.377</v>
      </c>
      <c r="C3143">
        <v>3143</v>
      </c>
      <c r="D3143">
        <f>'Raw Mod'!F3143</f>
        <v>11.23</v>
      </c>
      <c r="E3143">
        <f t="shared" si="257"/>
        <v>11.23</v>
      </c>
      <c r="F3143">
        <v>11.84</v>
      </c>
      <c r="G3143">
        <f t="shared" si="258"/>
        <v>11.84</v>
      </c>
      <c r="H3143">
        <f>ABS(E3143-Observed!M3145)</f>
        <v>0.57699999999999996</v>
      </c>
      <c r="I3143">
        <f t="shared" si="259"/>
        <v>0.57699999999999996</v>
      </c>
      <c r="J3143">
        <f>(E3143-Observed!M3145)^2</f>
        <v>0.33292899999999997</v>
      </c>
      <c r="K3143">
        <f t="shared" si="260"/>
        <v>0.33292899999999997</v>
      </c>
      <c r="L3143">
        <f>IF(ISNA(E3143-Observed!M3145),"",E3143-Observed!M3145)</f>
        <v>-0.57699999999999996</v>
      </c>
    </row>
    <row r="3144" spans="1:12" x14ac:dyDescent="0.25">
      <c r="A3144" s="8">
        <f t="shared" si="256"/>
        <v>42627.5</v>
      </c>
      <c r="B3144">
        <v>14868.5</v>
      </c>
      <c r="C3144">
        <v>3144</v>
      </c>
      <c r="D3144">
        <f>'Raw Mod'!F3144</f>
        <v>11.3</v>
      </c>
      <c r="E3144">
        <f t="shared" si="257"/>
        <v>11.3</v>
      </c>
      <c r="F3144">
        <v>11.65</v>
      </c>
      <c r="G3144">
        <f t="shared" si="258"/>
        <v>11.65</v>
      </c>
      <c r="H3144">
        <f>ABS(E3144-Observed!M3146)</f>
        <v>0.62899999999999956</v>
      </c>
      <c r="I3144">
        <f t="shared" si="259"/>
        <v>0.62899999999999956</v>
      </c>
      <c r="J3144">
        <f>(E3144-Observed!M3146)^2</f>
        <v>0.39564099999999947</v>
      </c>
      <c r="K3144">
        <f t="shared" si="260"/>
        <v>0.39564099999999947</v>
      </c>
      <c r="L3144">
        <f>IF(ISNA(E3144-Observed!M3146),"",E3144-Observed!M3146)</f>
        <v>-0.62899999999999956</v>
      </c>
    </row>
    <row r="3145" spans="1:12" x14ac:dyDescent="0.25">
      <c r="A3145" s="8">
        <f t="shared" si="256"/>
        <v>42627.627</v>
      </c>
      <c r="B3145">
        <v>14868.627</v>
      </c>
      <c r="C3145">
        <v>3145</v>
      </c>
      <c r="D3145">
        <f>'Raw Mod'!F3145</f>
        <v>11.26</v>
      </c>
      <c r="E3145">
        <f t="shared" si="257"/>
        <v>11.26</v>
      </c>
      <c r="F3145">
        <v>11.87</v>
      </c>
      <c r="G3145">
        <f t="shared" si="258"/>
        <v>11.87</v>
      </c>
      <c r="H3145">
        <f>ABS(E3145-Observed!M3147)</f>
        <v>0.64400000000000013</v>
      </c>
      <c r="I3145">
        <f t="shared" si="259"/>
        <v>0.64400000000000013</v>
      </c>
      <c r="J3145">
        <f>(E3145-Observed!M3147)^2</f>
        <v>0.41473600000000016</v>
      </c>
      <c r="K3145">
        <f t="shared" si="260"/>
        <v>0.41473600000000016</v>
      </c>
      <c r="L3145">
        <f>IF(ISNA(E3145-Observed!M3147),"",E3145-Observed!M3147)</f>
        <v>-0.64400000000000013</v>
      </c>
    </row>
    <row r="3146" spans="1:12" x14ac:dyDescent="0.25">
      <c r="A3146" s="8">
        <f t="shared" si="256"/>
        <v>42627.75</v>
      </c>
      <c r="B3146">
        <v>14868.75</v>
      </c>
      <c r="C3146">
        <v>3146</v>
      </c>
      <c r="D3146">
        <f>'Raw Mod'!F3146</f>
        <v>11.41</v>
      </c>
      <c r="E3146">
        <f t="shared" si="257"/>
        <v>11.41</v>
      </c>
      <c r="F3146">
        <v>11.74</v>
      </c>
      <c r="G3146">
        <f t="shared" si="258"/>
        <v>11.74</v>
      </c>
      <c r="H3146">
        <f>ABS(E3146-Observed!M3148)</f>
        <v>0.51900000000000013</v>
      </c>
      <c r="I3146">
        <f t="shared" si="259"/>
        <v>0.51900000000000013</v>
      </c>
      <c r="J3146">
        <f>(E3146-Observed!M3148)^2</f>
        <v>0.26936100000000013</v>
      </c>
      <c r="K3146">
        <f t="shared" si="260"/>
        <v>0.26936100000000013</v>
      </c>
      <c r="L3146">
        <f>IF(ISNA(E3146-Observed!M3148),"",E3146-Observed!M3148)</f>
        <v>-0.51900000000000013</v>
      </c>
    </row>
    <row r="3147" spans="1:12" x14ac:dyDescent="0.25">
      <c r="A3147" s="8">
        <f t="shared" si="256"/>
        <v>42627.877</v>
      </c>
      <c r="B3147">
        <v>14868.877</v>
      </c>
      <c r="C3147">
        <v>3147</v>
      </c>
      <c r="D3147">
        <f>'Raw Mod'!F3147</f>
        <v>11.47</v>
      </c>
      <c r="E3147">
        <f t="shared" si="257"/>
        <v>11.47</v>
      </c>
      <c r="F3147">
        <v>11.79</v>
      </c>
      <c r="G3147">
        <f t="shared" si="258"/>
        <v>11.79</v>
      </c>
      <c r="H3147">
        <f>ABS(E3147-Observed!M3149)</f>
        <v>0.43399999999999928</v>
      </c>
      <c r="I3147">
        <f t="shared" si="259"/>
        <v>0.43399999999999928</v>
      </c>
      <c r="J3147">
        <f>(E3147-Observed!M3149)^2</f>
        <v>0.18835599999999936</v>
      </c>
      <c r="K3147">
        <f t="shared" si="260"/>
        <v>0.18835599999999936</v>
      </c>
      <c r="L3147">
        <f>IF(ISNA(E3147-Observed!M3149),"",E3147-Observed!M3149)</f>
        <v>-0.43399999999999928</v>
      </c>
    </row>
    <row r="3148" spans="1:12" x14ac:dyDescent="0.25">
      <c r="A3148" s="8">
        <f t="shared" si="256"/>
        <v>42628</v>
      </c>
      <c r="B3148">
        <v>14869</v>
      </c>
      <c r="C3148">
        <v>3148</v>
      </c>
      <c r="D3148">
        <f>'Raw Mod'!F3148</f>
        <v>11.43</v>
      </c>
      <c r="E3148">
        <f t="shared" si="257"/>
        <v>11.43</v>
      </c>
      <c r="F3148">
        <v>11.76</v>
      </c>
      <c r="G3148">
        <f t="shared" si="258"/>
        <v>11.76</v>
      </c>
      <c r="H3148">
        <f>ABS(E3148-Observed!M3150)</f>
        <v>0.45000000000000107</v>
      </c>
      <c r="I3148">
        <f t="shared" si="259"/>
        <v>0.45000000000000107</v>
      </c>
      <c r="J3148">
        <f>(E3148-Observed!M3150)^2</f>
        <v>0.20250000000000096</v>
      </c>
      <c r="K3148">
        <f t="shared" si="260"/>
        <v>0.20250000000000096</v>
      </c>
      <c r="L3148">
        <f>IF(ISNA(E3148-Observed!M3150),"",E3148-Observed!M3150)</f>
        <v>-0.45000000000000107</v>
      </c>
    </row>
    <row r="3149" spans="1:12" x14ac:dyDescent="0.25">
      <c r="A3149" s="8">
        <f t="shared" si="256"/>
        <v>42628.127</v>
      </c>
      <c r="B3149">
        <v>14869.127</v>
      </c>
      <c r="C3149">
        <v>3149</v>
      </c>
      <c r="D3149">
        <f>'Raw Mod'!F3149</f>
        <v>11.23</v>
      </c>
      <c r="E3149">
        <f t="shared" si="257"/>
        <v>11.23</v>
      </c>
      <c r="F3149">
        <v>11.78</v>
      </c>
      <c r="G3149">
        <f t="shared" si="258"/>
        <v>11.78</v>
      </c>
      <c r="H3149">
        <f>ABS(E3149-Observed!M3151)</f>
        <v>0.77099999999999902</v>
      </c>
      <c r="I3149">
        <f t="shared" si="259"/>
        <v>0.77099999999999902</v>
      </c>
      <c r="J3149">
        <f>(E3149-Observed!M3151)^2</f>
        <v>0.59444099999999844</v>
      </c>
      <c r="K3149">
        <f t="shared" si="260"/>
        <v>0.59444099999999844</v>
      </c>
      <c r="L3149">
        <f>IF(ISNA(E3149-Observed!M3151),"",E3149-Observed!M3151)</f>
        <v>-0.77099999999999902</v>
      </c>
    </row>
    <row r="3150" spans="1:12" x14ac:dyDescent="0.25">
      <c r="A3150" s="8">
        <f t="shared" si="256"/>
        <v>42628.25</v>
      </c>
      <c r="B3150">
        <v>14869.25</v>
      </c>
      <c r="C3150">
        <v>3150</v>
      </c>
      <c r="D3150">
        <f>'Raw Mod'!F3150</f>
        <v>11.27</v>
      </c>
      <c r="E3150">
        <f t="shared" si="257"/>
        <v>11.27</v>
      </c>
      <c r="F3150">
        <v>11.88</v>
      </c>
      <c r="G3150">
        <f t="shared" si="258"/>
        <v>11.88</v>
      </c>
      <c r="H3150">
        <f>ABS(E3150-Observed!M3152)</f>
        <v>0.63400000000000034</v>
      </c>
      <c r="I3150">
        <f t="shared" si="259"/>
        <v>0.63400000000000034</v>
      </c>
      <c r="J3150">
        <f>(E3150-Observed!M3152)^2</f>
        <v>0.40195600000000042</v>
      </c>
      <c r="K3150">
        <f t="shared" si="260"/>
        <v>0.40195600000000042</v>
      </c>
      <c r="L3150">
        <f>IF(ISNA(E3150-Observed!M3152),"",E3150-Observed!M3152)</f>
        <v>-0.63400000000000034</v>
      </c>
    </row>
    <row r="3151" spans="1:12" x14ac:dyDescent="0.25">
      <c r="A3151" s="8">
        <f t="shared" si="256"/>
        <v>42628.377</v>
      </c>
      <c r="B3151">
        <v>14869.377</v>
      </c>
      <c r="C3151">
        <v>3151</v>
      </c>
      <c r="D3151">
        <f>'Raw Mod'!F3151</f>
        <v>11.19</v>
      </c>
      <c r="E3151">
        <f t="shared" si="257"/>
        <v>11.19</v>
      </c>
      <c r="F3151">
        <v>11.77</v>
      </c>
      <c r="G3151">
        <f t="shared" si="258"/>
        <v>11.77</v>
      </c>
      <c r="H3151">
        <f>ABS(E3151-Observed!M3153)</f>
        <v>0.71400000000000041</v>
      </c>
      <c r="I3151">
        <f t="shared" si="259"/>
        <v>0.71400000000000041</v>
      </c>
      <c r="J3151">
        <f>(E3151-Observed!M3153)^2</f>
        <v>0.50979600000000058</v>
      </c>
      <c r="K3151">
        <f t="shared" si="260"/>
        <v>0.50979600000000058</v>
      </c>
      <c r="L3151">
        <f>IF(ISNA(E3151-Observed!M3153),"",E3151-Observed!M3153)</f>
        <v>-0.71400000000000041</v>
      </c>
    </row>
    <row r="3152" spans="1:12" x14ac:dyDescent="0.25">
      <c r="A3152" s="8">
        <f t="shared" si="256"/>
        <v>42628.5</v>
      </c>
      <c r="B3152">
        <v>14869.5</v>
      </c>
      <c r="C3152">
        <v>3152</v>
      </c>
      <c r="D3152">
        <f>'Raw Mod'!F3152</f>
        <v>11.28</v>
      </c>
      <c r="E3152">
        <f t="shared" si="257"/>
        <v>11.28</v>
      </c>
      <c r="F3152">
        <v>11.85</v>
      </c>
      <c r="G3152">
        <f t="shared" si="258"/>
        <v>11.85</v>
      </c>
      <c r="H3152">
        <f>ABS(E3152-Observed!M3154)</f>
        <v>0.67300000000000004</v>
      </c>
      <c r="I3152">
        <f t="shared" si="259"/>
        <v>0.67300000000000004</v>
      </c>
      <c r="J3152">
        <f>(E3152-Observed!M3154)^2</f>
        <v>0.45292900000000008</v>
      </c>
      <c r="K3152">
        <f t="shared" si="260"/>
        <v>0.45292900000000008</v>
      </c>
      <c r="L3152">
        <f>IF(ISNA(E3152-Observed!M3154),"",E3152-Observed!M3154)</f>
        <v>-0.67300000000000004</v>
      </c>
    </row>
    <row r="3153" spans="1:12" x14ac:dyDescent="0.25">
      <c r="A3153" s="8">
        <f t="shared" si="256"/>
        <v>42628.626000000004</v>
      </c>
      <c r="B3153">
        <v>14869.626</v>
      </c>
      <c r="C3153">
        <v>3153</v>
      </c>
      <c r="D3153">
        <f>'Raw Mod'!F3153</f>
        <v>11.49</v>
      </c>
      <c r="E3153">
        <f t="shared" si="257"/>
        <v>11.49</v>
      </c>
      <c r="F3153">
        <v>12.09</v>
      </c>
      <c r="G3153">
        <f t="shared" si="258"/>
        <v>12.09</v>
      </c>
      <c r="H3153">
        <f>ABS(E3153-Observed!M3155)</f>
        <v>0.46299999999999919</v>
      </c>
      <c r="I3153">
        <f t="shared" si="259"/>
        <v>0.46299999999999919</v>
      </c>
      <c r="J3153">
        <f>(E3153-Observed!M3155)^2</f>
        <v>0.21436899999999925</v>
      </c>
      <c r="K3153">
        <f t="shared" si="260"/>
        <v>0.21436899999999925</v>
      </c>
      <c r="L3153">
        <f>IF(ISNA(E3153-Observed!M3155),"",E3153-Observed!M3155)</f>
        <v>-0.46299999999999919</v>
      </c>
    </row>
    <row r="3154" spans="1:12" x14ac:dyDescent="0.25">
      <c r="A3154" s="8">
        <f t="shared" si="256"/>
        <v>42628.75</v>
      </c>
      <c r="B3154">
        <v>14869.75</v>
      </c>
      <c r="C3154">
        <v>3154</v>
      </c>
      <c r="D3154">
        <f>'Raw Mod'!F3154</f>
        <v>11.45</v>
      </c>
      <c r="E3154">
        <f t="shared" si="257"/>
        <v>11.45</v>
      </c>
      <c r="F3154">
        <v>12.05</v>
      </c>
      <c r="G3154">
        <f t="shared" si="258"/>
        <v>12.05</v>
      </c>
      <c r="H3154">
        <f>ABS(E3154-Observed!M3156)</f>
        <v>0.52700000000000102</v>
      </c>
      <c r="I3154">
        <f t="shared" si="259"/>
        <v>0.52700000000000102</v>
      </c>
      <c r="J3154">
        <f>(E3154-Observed!M3156)^2</f>
        <v>0.27772900000000106</v>
      </c>
      <c r="K3154">
        <f t="shared" si="260"/>
        <v>0.27772900000000106</v>
      </c>
      <c r="L3154">
        <f>IF(ISNA(E3154-Observed!M3156),"",E3154-Observed!M3156)</f>
        <v>-0.52700000000000102</v>
      </c>
    </row>
    <row r="3155" spans="1:12" x14ac:dyDescent="0.25">
      <c r="A3155" s="8">
        <f t="shared" si="256"/>
        <v>42628.876000000004</v>
      </c>
      <c r="B3155">
        <v>14869.876</v>
      </c>
      <c r="C3155">
        <v>3155</v>
      </c>
      <c r="D3155">
        <f>'Raw Mod'!F3155</f>
        <v>11.43</v>
      </c>
      <c r="E3155">
        <f t="shared" si="257"/>
        <v>11.43</v>
      </c>
      <c r="F3155">
        <v>12.02</v>
      </c>
      <c r="G3155">
        <f t="shared" si="258"/>
        <v>12.02</v>
      </c>
      <c r="H3155">
        <f>ABS(E3155-Observed!M3157)</f>
        <v>0.71700000000000053</v>
      </c>
      <c r="I3155">
        <f t="shared" si="259"/>
        <v>0.71700000000000053</v>
      </c>
      <c r="J3155">
        <f>(E3155-Observed!M3157)^2</f>
        <v>0.5140890000000008</v>
      </c>
      <c r="K3155">
        <f t="shared" si="260"/>
        <v>0.5140890000000008</v>
      </c>
      <c r="L3155">
        <f>IF(ISNA(E3155-Observed!M3157),"",E3155-Observed!M3157)</f>
        <v>-0.71700000000000053</v>
      </c>
    </row>
    <row r="3156" spans="1:12" x14ac:dyDescent="0.25">
      <c r="A3156" s="8">
        <f t="shared" si="256"/>
        <v>42629</v>
      </c>
      <c r="B3156">
        <v>14870</v>
      </c>
      <c r="C3156">
        <v>3156</v>
      </c>
      <c r="D3156">
        <f>'Raw Mod'!F3156</f>
        <v>11.6</v>
      </c>
      <c r="E3156">
        <f t="shared" si="257"/>
        <v>11.6</v>
      </c>
      <c r="F3156">
        <v>12.24</v>
      </c>
      <c r="G3156">
        <f t="shared" si="258"/>
        <v>12.24</v>
      </c>
      <c r="H3156">
        <f>ABS(E3156-Observed!M3158)</f>
        <v>0.45000000000000107</v>
      </c>
      <c r="I3156">
        <f t="shared" si="259"/>
        <v>0.45000000000000107</v>
      </c>
      <c r="J3156">
        <f>(E3156-Observed!M3158)^2</f>
        <v>0.20250000000000096</v>
      </c>
      <c r="K3156">
        <f t="shared" si="260"/>
        <v>0.20250000000000096</v>
      </c>
      <c r="L3156">
        <f>IF(ISNA(E3156-Observed!M3158),"",E3156-Observed!M3158)</f>
        <v>-0.45000000000000107</v>
      </c>
    </row>
    <row r="3157" spans="1:12" x14ac:dyDescent="0.25">
      <c r="A3157" s="8">
        <f t="shared" si="256"/>
        <v>42629.125</v>
      </c>
      <c r="B3157">
        <v>14870.125</v>
      </c>
      <c r="C3157">
        <v>3157</v>
      </c>
      <c r="D3157">
        <f>'Raw Mod'!F3157</f>
        <v>11.28</v>
      </c>
      <c r="E3157">
        <f t="shared" si="257"/>
        <v>11.28</v>
      </c>
      <c r="F3157">
        <v>11.84</v>
      </c>
      <c r="G3157">
        <f t="shared" si="258"/>
        <v>11.84</v>
      </c>
      <c r="H3157">
        <f>ABS(E3157-Observed!M3159)</f>
        <v>0.72100000000000009</v>
      </c>
      <c r="I3157">
        <f t="shared" si="259"/>
        <v>0.72100000000000009</v>
      </c>
      <c r="J3157">
        <f>(E3157-Observed!M3159)^2</f>
        <v>0.51984100000000011</v>
      </c>
      <c r="K3157">
        <f t="shared" si="260"/>
        <v>0.51984100000000011</v>
      </c>
      <c r="L3157">
        <f>IF(ISNA(E3157-Observed!M3159),"",E3157-Observed!M3159)</f>
        <v>-0.72100000000000009</v>
      </c>
    </row>
    <row r="3158" spans="1:12" x14ac:dyDescent="0.25">
      <c r="A3158" s="8">
        <f t="shared" si="256"/>
        <v>42629.25</v>
      </c>
      <c r="B3158">
        <v>14870.25</v>
      </c>
      <c r="C3158">
        <v>3158</v>
      </c>
      <c r="D3158">
        <f>'Raw Mod'!F3158</f>
        <v>11.38</v>
      </c>
      <c r="E3158">
        <f t="shared" si="257"/>
        <v>11.38</v>
      </c>
      <c r="F3158">
        <v>11.97</v>
      </c>
      <c r="G3158">
        <f t="shared" si="258"/>
        <v>11.97</v>
      </c>
      <c r="H3158">
        <f>ABS(E3158-Observed!M3160)</f>
        <v>0.71799999999999997</v>
      </c>
      <c r="I3158">
        <f t="shared" si="259"/>
        <v>0.71799999999999997</v>
      </c>
      <c r="J3158">
        <f>(E3158-Observed!M3160)^2</f>
        <v>0.51552399999999998</v>
      </c>
      <c r="K3158">
        <f t="shared" si="260"/>
        <v>0.51552399999999998</v>
      </c>
      <c r="L3158">
        <f>IF(ISNA(E3158-Observed!M3160),"",E3158-Observed!M3160)</f>
        <v>-0.71799999999999997</v>
      </c>
    </row>
    <row r="3159" spans="1:12" x14ac:dyDescent="0.25">
      <c r="A3159" s="8">
        <f t="shared" si="256"/>
        <v>42629.376000000004</v>
      </c>
      <c r="B3159">
        <v>14870.376</v>
      </c>
      <c r="C3159">
        <v>3159</v>
      </c>
      <c r="D3159">
        <f>'Raw Mod'!F3159</f>
        <v>11.45</v>
      </c>
      <c r="E3159">
        <f t="shared" si="257"/>
        <v>11.45</v>
      </c>
      <c r="F3159">
        <v>12.08</v>
      </c>
      <c r="G3159">
        <f t="shared" si="258"/>
        <v>12.08</v>
      </c>
      <c r="H3159">
        <f>ABS(E3159-Observed!M3161)</f>
        <v>0.47900000000000098</v>
      </c>
      <c r="I3159">
        <f t="shared" si="259"/>
        <v>0.47900000000000098</v>
      </c>
      <c r="J3159">
        <f>(E3159-Observed!M3161)^2</f>
        <v>0.22944100000000095</v>
      </c>
      <c r="K3159">
        <f t="shared" si="260"/>
        <v>0.22944100000000095</v>
      </c>
      <c r="L3159">
        <f>IF(ISNA(E3159-Observed!M3161),"",E3159-Observed!M3161)</f>
        <v>-0.47900000000000098</v>
      </c>
    </row>
    <row r="3160" spans="1:12" x14ac:dyDescent="0.25">
      <c r="A3160" s="8">
        <f t="shared" si="256"/>
        <v>42629.5</v>
      </c>
      <c r="B3160">
        <v>14870.5</v>
      </c>
      <c r="C3160">
        <v>3160</v>
      </c>
      <c r="D3160">
        <f>'Raw Mod'!F3160</f>
        <v>11.3</v>
      </c>
      <c r="E3160">
        <f t="shared" si="257"/>
        <v>11.3</v>
      </c>
      <c r="F3160">
        <v>11.88</v>
      </c>
      <c r="G3160">
        <f t="shared" si="258"/>
        <v>11.88</v>
      </c>
      <c r="H3160">
        <f>ABS(E3160-Observed!M3162)</f>
        <v>0.55599999999999916</v>
      </c>
      <c r="I3160">
        <f t="shared" si="259"/>
        <v>0.55599999999999916</v>
      </c>
      <c r="J3160">
        <f>(E3160-Observed!M3162)^2</f>
        <v>0.30913599999999908</v>
      </c>
      <c r="K3160">
        <f t="shared" si="260"/>
        <v>0.30913599999999908</v>
      </c>
      <c r="L3160">
        <f>IF(ISNA(E3160-Observed!M3162),"",E3160-Observed!M3162)</f>
        <v>-0.55599999999999916</v>
      </c>
    </row>
    <row r="3161" spans="1:12" x14ac:dyDescent="0.25">
      <c r="A3161" s="8">
        <f t="shared" si="256"/>
        <v>42629.626000000004</v>
      </c>
      <c r="B3161">
        <v>14870.626</v>
      </c>
      <c r="C3161">
        <v>3161</v>
      </c>
      <c r="D3161">
        <f>'Raw Mod'!F3161</f>
        <v>11.4</v>
      </c>
      <c r="E3161">
        <f t="shared" si="257"/>
        <v>11.4</v>
      </c>
      <c r="F3161">
        <v>12.01</v>
      </c>
      <c r="G3161">
        <f t="shared" si="258"/>
        <v>12.01</v>
      </c>
      <c r="H3161">
        <f>ABS(E3161-Observed!M3163)</f>
        <v>0.60099999999999909</v>
      </c>
      <c r="I3161">
        <f t="shared" si="259"/>
        <v>0.60099999999999909</v>
      </c>
      <c r="J3161">
        <f>(E3161-Observed!M3163)^2</f>
        <v>0.36120099999999888</v>
      </c>
      <c r="K3161">
        <f t="shared" si="260"/>
        <v>0.36120099999999888</v>
      </c>
      <c r="L3161">
        <f>IF(ISNA(E3161-Observed!M3163),"",E3161-Observed!M3163)</f>
        <v>-0.60099999999999909</v>
      </c>
    </row>
    <row r="3162" spans="1:12" x14ac:dyDescent="0.25">
      <c r="A3162" s="8">
        <f t="shared" si="256"/>
        <v>42629.75</v>
      </c>
      <c r="B3162">
        <v>14870.75</v>
      </c>
      <c r="C3162">
        <v>3162</v>
      </c>
      <c r="D3162">
        <f>'Raw Mod'!F3162</f>
        <v>11.44</v>
      </c>
      <c r="E3162">
        <f t="shared" si="257"/>
        <v>11.44</v>
      </c>
      <c r="F3162">
        <v>12.1</v>
      </c>
      <c r="G3162">
        <f t="shared" si="258"/>
        <v>12.1</v>
      </c>
      <c r="H3162">
        <f>ABS(E3162-Observed!M3164)</f>
        <v>0.68200000000000038</v>
      </c>
      <c r="I3162">
        <f t="shared" si="259"/>
        <v>0.68200000000000038</v>
      </c>
      <c r="J3162">
        <f>(E3162-Observed!M3164)^2</f>
        <v>0.46512400000000054</v>
      </c>
      <c r="K3162">
        <f t="shared" si="260"/>
        <v>0.46512400000000054</v>
      </c>
      <c r="L3162">
        <f>IF(ISNA(E3162-Observed!M3164),"",E3162-Observed!M3164)</f>
        <v>-0.68200000000000038</v>
      </c>
    </row>
    <row r="3163" spans="1:12" x14ac:dyDescent="0.25">
      <c r="A3163" s="8">
        <f t="shared" si="256"/>
        <v>42629.876000000004</v>
      </c>
      <c r="B3163">
        <v>14870.876</v>
      </c>
      <c r="C3163">
        <v>3163</v>
      </c>
      <c r="D3163">
        <f>'Raw Mod'!F3163</f>
        <v>11.4</v>
      </c>
      <c r="E3163">
        <f t="shared" si="257"/>
        <v>11.4</v>
      </c>
      <c r="F3163">
        <v>12.02</v>
      </c>
      <c r="G3163">
        <f t="shared" si="258"/>
        <v>12.02</v>
      </c>
      <c r="H3163">
        <f>ABS(E3163-Observed!M3165)</f>
        <v>0.77099999999999902</v>
      </c>
      <c r="I3163">
        <f t="shared" si="259"/>
        <v>0.77099999999999902</v>
      </c>
      <c r="J3163">
        <f>(E3163-Observed!M3165)^2</f>
        <v>0.59444099999999844</v>
      </c>
      <c r="K3163">
        <f t="shared" si="260"/>
        <v>0.59444099999999844</v>
      </c>
      <c r="L3163">
        <f>IF(ISNA(E3163-Observed!M3165),"",E3163-Observed!M3165)</f>
        <v>-0.77099999999999902</v>
      </c>
    </row>
    <row r="3164" spans="1:12" x14ac:dyDescent="0.25">
      <c r="A3164" s="8">
        <f t="shared" si="256"/>
        <v>42630</v>
      </c>
      <c r="B3164">
        <v>14871</v>
      </c>
      <c r="C3164">
        <v>3164</v>
      </c>
      <c r="D3164">
        <f>'Raw Mod'!F3164</f>
        <v>11.41</v>
      </c>
      <c r="E3164">
        <f t="shared" si="257"/>
        <v>11.41</v>
      </c>
      <c r="F3164">
        <v>12.05</v>
      </c>
      <c r="G3164">
        <f t="shared" si="258"/>
        <v>12.05</v>
      </c>
      <c r="H3164">
        <f>ABS(E3164-Observed!M3166)</f>
        <v>0.5909999999999993</v>
      </c>
      <c r="I3164">
        <f t="shared" si="259"/>
        <v>0.5909999999999993</v>
      </c>
      <c r="J3164">
        <f>(E3164-Observed!M3166)^2</f>
        <v>0.34928099999999918</v>
      </c>
      <c r="K3164">
        <f t="shared" si="260"/>
        <v>0.34928099999999918</v>
      </c>
      <c r="L3164">
        <f>IF(ISNA(E3164-Observed!M3166),"",E3164-Observed!M3166)</f>
        <v>-0.5909999999999993</v>
      </c>
    </row>
    <row r="3165" spans="1:12" x14ac:dyDescent="0.25">
      <c r="A3165" s="8">
        <f t="shared" si="256"/>
        <v>42630.126000000004</v>
      </c>
      <c r="B3165">
        <v>14871.126</v>
      </c>
      <c r="C3165">
        <v>3165</v>
      </c>
      <c r="D3165">
        <f>'Raw Mod'!F3165</f>
        <v>11.5</v>
      </c>
      <c r="E3165">
        <f t="shared" si="257"/>
        <v>11.5</v>
      </c>
      <c r="F3165">
        <v>12.13</v>
      </c>
      <c r="G3165">
        <f t="shared" si="258"/>
        <v>12.13</v>
      </c>
      <c r="H3165">
        <f>ABS(E3165-Observed!M3167)</f>
        <v>0.50099999999999945</v>
      </c>
      <c r="I3165">
        <f t="shared" si="259"/>
        <v>0.50099999999999945</v>
      </c>
      <c r="J3165">
        <f>(E3165-Observed!M3167)^2</f>
        <v>0.25100099999999942</v>
      </c>
      <c r="K3165">
        <f t="shared" si="260"/>
        <v>0.25100099999999942</v>
      </c>
      <c r="L3165">
        <f>IF(ISNA(E3165-Observed!M3167),"",E3165-Observed!M3167)</f>
        <v>-0.50099999999999945</v>
      </c>
    </row>
    <row r="3166" spans="1:12" x14ac:dyDescent="0.25">
      <c r="A3166" s="8">
        <f t="shared" si="256"/>
        <v>42630.25</v>
      </c>
      <c r="B3166">
        <v>14871.25</v>
      </c>
      <c r="C3166">
        <v>3166</v>
      </c>
      <c r="D3166">
        <f>'Raw Mod'!F3166</f>
        <v>11.46</v>
      </c>
      <c r="E3166">
        <f t="shared" si="257"/>
        <v>11.46</v>
      </c>
      <c r="F3166">
        <v>12.06</v>
      </c>
      <c r="G3166">
        <f t="shared" si="258"/>
        <v>12.06</v>
      </c>
      <c r="H3166">
        <f>ABS(E3166-Observed!M3168)</f>
        <v>0.5649999999999995</v>
      </c>
      <c r="I3166">
        <f t="shared" si="259"/>
        <v>0.5649999999999995</v>
      </c>
      <c r="J3166">
        <f>(E3166-Observed!M3168)^2</f>
        <v>0.31922499999999943</v>
      </c>
      <c r="K3166">
        <f t="shared" si="260"/>
        <v>0.31922499999999943</v>
      </c>
      <c r="L3166">
        <f>IF(ISNA(E3166-Observed!M3168),"",E3166-Observed!M3168)</f>
        <v>-0.5649999999999995</v>
      </c>
    </row>
    <row r="3167" spans="1:12" x14ac:dyDescent="0.25">
      <c r="A3167" s="8">
        <f t="shared" si="256"/>
        <v>42630.376000000004</v>
      </c>
      <c r="B3167">
        <v>14871.376</v>
      </c>
      <c r="C3167">
        <v>3167</v>
      </c>
      <c r="D3167">
        <f>'Raw Mod'!F3167</f>
        <v>11.55</v>
      </c>
      <c r="E3167">
        <f t="shared" si="257"/>
        <v>11.55</v>
      </c>
      <c r="F3167">
        <v>12.22</v>
      </c>
      <c r="G3167">
        <f t="shared" si="258"/>
        <v>12.22</v>
      </c>
      <c r="H3167">
        <f>ABS(E3167-Observed!M3169)</f>
        <v>0.45099999999999874</v>
      </c>
      <c r="I3167">
        <f t="shared" si="259"/>
        <v>0.45099999999999874</v>
      </c>
      <c r="J3167">
        <f>(E3167-Observed!M3169)^2</f>
        <v>0.20340099999999886</v>
      </c>
      <c r="K3167">
        <f t="shared" si="260"/>
        <v>0.20340099999999886</v>
      </c>
      <c r="L3167">
        <f>IF(ISNA(E3167-Observed!M3169),"",E3167-Observed!M3169)</f>
        <v>-0.45099999999999874</v>
      </c>
    </row>
    <row r="3168" spans="1:12" x14ac:dyDescent="0.25">
      <c r="A3168" s="8">
        <f t="shared" si="256"/>
        <v>42630.5</v>
      </c>
      <c r="B3168">
        <v>14871.5</v>
      </c>
      <c r="C3168">
        <v>3168</v>
      </c>
      <c r="D3168">
        <f>'Raw Mod'!F3168</f>
        <v>11.72</v>
      </c>
      <c r="E3168">
        <f t="shared" si="257"/>
        <v>11.72</v>
      </c>
      <c r="F3168">
        <v>12.37</v>
      </c>
      <c r="G3168">
        <f t="shared" si="258"/>
        <v>12.37</v>
      </c>
      <c r="H3168">
        <f>ABS(E3168-Observed!M3170)</f>
        <v>0.25699999999999967</v>
      </c>
      <c r="I3168">
        <f t="shared" si="259"/>
        <v>0.25699999999999967</v>
      </c>
      <c r="J3168">
        <f>(E3168-Observed!M3170)^2</f>
        <v>6.604899999999983E-2</v>
      </c>
      <c r="K3168">
        <f t="shared" si="260"/>
        <v>6.604899999999983E-2</v>
      </c>
      <c r="L3168">
        <f>IF(ISNA(E3168-Observed!M3170),"",E3168-Observed!M3170)</f>
        <v>-0.25699999999999967</v>
      </c>
    </row>
    <row r="3169" spans="1:12" x14ac:dyDescent="0.25">
      <c r="A3169" s="8">
        <f t="shared" si="256"/>
        <v>42630.626000000004</v>
      </c>
      <c r="B3169">
        <v>14871.626</v>
      </c>
      <c r="C3169">
        <v>3169</v>
      </c>
      <c r="D3169">
        <f>'Raw Mod'!F3169</f>
        <v>11.77</v>
      </c>
      <c r="E3169">
        <f t="shared" si="257"/>
        <v>11.77</v>
      </c>
      <c r="F3169">
        <v>12.41</v>
      </c>
      <c r="G3169">
        <f t="shared" si="258"/>
        <v>12.41</v>
      </c>
      <c r="H3169">
        <f>ABS(E3169-Observed!M3171)</f>
        <v>0.32800000000000118</v>
      </c>
      <c r="I3169">
        <f t="shared" si="259"/>
        <v>0.32800000000000118</v>
      </c>
      <c r="J3169">
        <f>(E3169-Observed!M3171)^2</f>
        <v>0.10758400000000078</v>
      </c>
      <c r="K3169">
        <f t="shared" si="260"/>
        <v>0.10758400000000078</v>
      </c>
      <c r="L3169">
        <f>IF(ISNA(E3169-Observed!M3171),"",E3169-Observed!M3171)</f>
        <v>-0.32800000000000118</v>
      </c>
    </row>
    <row r="3170" spans="1:12" x14ac:dyDescent="0.25">
      <c r="A3170" s="8">
        <f t="shared" si="256"/>
        <v>42630.75</v>
      </c>
      <c r="B3170">
        <v>14871.75</v>
      </c>
      <c r="C3170">
        <v>3170</v>
      </c>
      <c r="D3170">
        <f>'Raw Mod'!F3170</f>
        <v>11.77</v>
      </c>
      <c r="E3170">
        <f t="shared" si="257"/>
        <v>11.77</v>
      </c>
      <c r="F3170">
        <v>12.45</v>
      </c>
      <c r="G3170">
        <f t="shared" si="258"/>
        <v>12.45</v>
      </c>
      <c r="H3170">
        <f>ABS(E3170-Observed!M3172)</f>
        <v>0.66699999999999982</v>
      </c>
      <c r="I3170">
        <f t="shared" si="259"/>
        <v>0.66699999999999982</v>
      </c>
      <c r="J3170">
        <f>(E3170-Observed!M3172)^2</f>
        <v>0.44488899999999976</v>
      </c>
      <c r="K3170">
        <f t="shared" si="260"/>
        <v>0.44488899999999976</v>
      </c>
      <c r="L3170">
        <f>IF(ISNA(E3170-Observed!M3172),"",E3170-Observed!M3172)</f>
        <v>-0.66699999999999982</v>
      </c>
    </row>
    <row r="3171" spans="1:12" x14ac:dyDescent="0.25">
      <c r="A3171" s="8">
        <f t="shared" si="256"/>
        <v>42630.876000000004</v>
      </c>
      <c r="B3171">
        <v>14871.876</v>
      </c>
      <c r="C3171">
        <v>3171</v>
      </c>
      <c r="D3171">
        <f>'Raw Mod'!F3171</f>
        <v>11.81</v>
      </c>
      <c r="E3171">
        <f t="shared" si="257"/>
        <v>11.81</v>
      </c>
      <c r="F3171">
        <v>12.5</v>
      </c>
      <c r="G3171">
        <f t="shared" si="258"/>
        <v>12.5</v>
      </c>
      <c r="H3171">
        <f>ABS(E3171-Observed!M3173)</f>
        <v>0.36099999999999888</v>
      </c>
      <c r="I3171">
        <f t="shared" si="259"/>
        <v>0.36099999999999888</v>
      </c>
      <c r="J3171">
        <f>(E3171-Observed!M3173)^2</f>
        <v>0.13032099999999919</v>
      </c>
      <c r="K3171">
        <f t="shared" si="260"/>
        <v>0.13032099999999919</v>
      </c>
      <c r="L3171">
        <f>IF(ISNA(E3171-Observed!M3173),"",E3171-Observed!M3173)</f>
        <v>-0.36099999999999888</v>
      </c>
    </row>
    <row r="3172" spans="1:12" x14ac:dyDescent="0.25">
      <c r="A3172" s="8">
        <f t="shared" si="256"/>
        <v>42631</v>
      </c>
      <c r="B3172">
        <v>14872</v>
      </c>
      <c r="C3172">
        <v>3172</v>
      </c>
      <c r="D3172">
        <f>'Raw Mod'!F3172</f>
        <v>11.66</v>
      </c>
      <c r="E3172">
        <f t="shared" si="257"/>
        <v>11.66</v>
      </c>
      <c r="F3172">
        <v>12.39</v>
      </c>
      <c r="G3172">
        <f t="shared" si="258"/>
        <v>12.39</v>
      </c>
      <c r="H3172">
        <f>ABS(E3172-Observed!M3174)</f>
        <v>0.60800000000000054</v>
      </c>
      <c r="I3172">
        <f t="shared" si="259"/>
        <v>0.60800000000000054</v>
      </c>
      <c r="J3172">
        <f>(E3172-Observed!M3174)^2</f>
        <v>0.36966400000000066</v>
      </c>
      <c r="K3172">
        <f t="shared" si="260"/>
        <v>0.36966400000000066</v>
      </c>
      <c r="L3172">
        <f>IF(ISNA(E3172-Observed!M3174),"",E3172-Observed!M3174)</f>
        <v>-0.60800000000000054</v>
      </c>
    </row>
    <row r="3173" spans="1:12" x14ac:dyDescent="0.25">
      <c r="A3173" s="8">
        <f t="shared" si="256"/>
        <v>42631.126000000004</v>
      </c>
      <c r="B3173">
        <v>14872.126</v>
      </c>
      <c r="C3173">
        <v>3173</v>
      </c>
      <c r="D3173">
        <f>'Raw Mod'!F3173</f>
        <v>11.66</v>
      </c>
      <c r="E3173">
        <f t="shared" si="257"/>
        <v>11.66</v>
      </c>
      <c r="F3173">
        <v>12.33</v>
      </c>
      <c r="G3173">
        <f t="shared" si="258"/>
        <v>12.33</v>
      </c>
      <c r="H3173">
        <f>ABS(E3173-Observed!M3175)</f>
        <v>0.4139999999999997</v>
      </c>
      <c r="I3173">
        <f t="shared" si="259"/>
        <v>0.4139999999999997</v>
      </c>
      <c r="J3173">
        <f>(E3173-Observed!M3175)^2</f>
        <v>0.17139599999999974</v>
      </c>
      <c r="K3173">
        <f t="shared" si="260"/>
        <v>0.17139599999999974</v>
      </c>
      <c r="L3173">
        <f>IF(ISNA(E3173-Observed!M3175),"",E3173-Observed!M3175)</f>
        <v>-0.4139999999999997</v>
      </c>
    </row>
    <row r="3174" spans="1:12" x14ac:dyDescent="0.25">
      <c r="A3174" s="8">
        <f t="shared" si="256"/>
        <v>42631.25</v>
      </c>
      <c r="B3174">
        <v>14872.25</v>
      </c>
      <c r="C3174">
        <v>3174</v>
      </c>
      <c r="D3174">
        <f>'Raw Mod'!F3174</f>
        <v>11.91</v>
      </c>
      <c r="E3174">
        <f t="shared" si="257"/>
        <v>11.91</v>
      </c>
      <c r="F3174">
        <v>12.59</v>
      </c>
      <c r="G3174">
        <f t="shared" si="258"/>
        <v>12.59</v>
      </c>
      <c r="H3174">
        <f>ABS(E3174-Observed!M3176)</f>
        <v>0.26099999999999923</v>
      </c>
      <c r="I3174">
        <f t="shared" si="259"/>
        <v>0.26099999999999923</v>
      </c>
      <c r="J3174">
        <f>(E3174-Observed!M3176)^2</f>
        <v>6.8120999999999599E-2</v>
      </c>
      <c r="K3174">
        <f t="shared" si="260"/>
        <v>6.8120999999999599E-2</v>
      </c>
      <c r="L3174">
        <f>IF(ISNA(E3174-Observed!M3176),"",E3174-Observed!M3176)</f>
        <v>-0.26099999999999923</v>
      </c>
    </row>
    <row r="3175" spans="1:12" x14ac:dyDescent="0.25">
      <c r="A3175" s="8">
        <f t="shared" si="256"/>
        <v>42631.376000000004</v>
      </c>
      <c r="B3175">
        <v>14872.376</v>
      </c>
      <c r="C3175">
        <v>3175</v>
      </c>
      <c r="D3175">
        <f>'Raw Mod'!F3175</f>
        <v>12.09</v>
      </c>
      <c r="E3175">
        <f t="shared" si="257"/>
        <v>12.09</v>
      </c>
      <c r="F3175">
        <v>12.8</v>
      </c>
      <c r="G3175">
        <f t="shared" si="258"/>
        <v>12.8</v>
      </c>
      <c r="H3175">
        <f>ABS(E3175-Observed!M3177)</f>
        <v>3.2000000000000028E-2</v>
      </c>
      <c r="I3175">
        <f t="shared" si="259"/>
        <v>3.2000000000000028E-2</v>
      </c>
      <c r="J3175">
        <f>(E3175-Observed!M3177)^2</f>
        <v>1.0240000000000019E-3</v>
      </c>
      <c r="K3175">
        <f t="shared" si="260"/>
        <v>1.0240000000000019E-3</v>
      </c>
      <c r="L3175">
        <f>IF(ISNA(E3175-Observed!M3177),"",E3175-Observed!M3177)</f>
        <v>-3.2000000000000028E-2</v>
      </c>
    </row>
    <row r="3176" spans="1:12" x14ac:dyDescent="0.25">
      <c r="A3176" s="8">
        <f t="shared" si="256"/>
        <v>42631.5</v>
      </c>
      <c r="B3176">
        <v>14872.5</v>
      </c>
      <c r="C3176">
        <v>3176</v>
      </c>
      <c r="D3176">
        <f>'Raw Mod'!F3176</f>
        <v>12.11</v>
      </c>
      <c r="E3176">
        <f t="shared" si="257"/>
        <v>12.11</v>
      </c>
      <c r="F3176">
        <v>12.78</v>
      </c>
      <c r="G3176">
        <f t="shared" si="258"/>
        <v>12.78</v>
      </c>
      <c r="H3176">
        <f>ABS(E3176-Observed!M3178)</f>
        <v>8.5000000000000853E-2</v>
      </c>
      <c r="I3176">
        <f t="shared" si="259"/>
        <v>8.5000000000000853E-2</v>
      </c>
      <c r="J3176">
        <f>(E3176-Observed!M3178)^2</f>
        <v>7.2250000000001454E-3</v>
      </c>
      <c r="K3176">
        <f t="shared" si="260"/>
        <v>7.2250000000001454E-3</v>
      </c>
      <c r="L3176">
        <f>IF(ISNA(E3176-Observed!M3178),"",E3176-Observed!M3178)</f>
        <v>-8.5000000000000853E-2</v>
      </c>
    </row>
    <row r="3177" spans="1:12" x14ac:dyDescent="0.25">
      <c r="A3177" s="8">
        <f t="shared" si="256"/>
        <v>42631.626000000004</v>
      </c>
      <c r="B3177">
        <v>14872.626</v>
      </c>
      <c r="C3177">
        <v>3177</v>
      </c>
      <c r="D3177">
        <f>'Raw Mod'!F3177</f>
        <v>12.15</v>
      </c>
      <c r="E3177">
        <f t="shared" si="257"/>
        <v>12.15</v>
      </c>
      <c r="F3177">
        <v>12.86</v>
      </c>
      <c r="G3177">
        <f t="shared" si="258"/>
        <v>12.86</v>
      </c>
      <c r="H3177">
        <f>ABS(E3177-Observed!M3179)</f>
        <v>0.33499999999999908</v>
      </c>
      <c r="I3177">
        <f t="shared" si="259"/>
        <v>0.33499999999999908</v>
      </c>
      <c r="J3177">
        <f>(E3177-Observed!M3179)^2</f>
        <v>0.11222499999999938</v>
      </c>
      <c r="K3177">
        <f t="shared" si="260"/>
        <v>0.11222499999999938</v>
      </c>
      <c r="L3177">
        <f>IF(ISNA(E3177-Observed!M3179),"",E3177-Observed!M3179)</f>
        <v>-0.33499999999999908</v>
      </c>
    </row>
    <row r="3178" spans="1:12" x14ac:dyDescent="0.25">
      <c r="A3178" s="8">
        <f t="shared" si="256"/>
        <v>42631.75</v>
      </c>
      <c r="B3178">
        <v>14872.75</v>
      </c>
      <c r="C3178">
        <v>3178</v>
      </c>
      <c r="D3178">
        <f>'Raw Mod'!F3178</f>
        <v>12.15</v>
      </c>
      <c r="E3178">
        <f t="shared" si="257"/>
        <v>12.15</v>
      </c>
      <c r="F3178">
        <v>12.45</v>
      </c>
      <c r="G3178">
        <f t="shared" si="258"/>
        <v>12.45</v>
      </c>
      <c r="H3178">
        <f>ABS(E3178-Observed!M3180)</f>
        <v>0.38400000000000034</v>
      </c>
      <c r="I3178">
        <f t="shared" si="259"/>
        <v>0.38400000000000034</v>
      </c>
      <c r="J3178">
        <f>(E3178-Observed!M3180)^2</f>
        <v>0.14745600000000025</v>
      </c>
      <c r="K3178">
        <f t="shared" si="260"/>
        <v>0.14745600000000025</v>
      </c>
      <c r="L3178">
        <f>IF(ISNA(E3178-Observed!M3180),"",E3178-Observed!M3180)</f>
        <v>-0.38400000000000034</v>
      </c>
    </row>
    <row r="3179" spans="1:12" x14ac:dyDescent="0.25">
      <c r="A3179" s="8">
        <f t="shared" si="256"/>
        <v>42631.875</v>
      </c>
      <c r="B3179">
        <v>14872.875</v>
      </c>
      <c r="C3179">
        <v>3179</v>
      </c>
      <c r="D3179">
        <f>'Raw Mod'!F3179</f>
        <v>12.22</v>
      </c>
      <c r="E3179">
        <f t="shared" si="257"/>
        <v>12.22</v>
      </c>
      <c r="F3179">
        <v>12.49</v>
      </c>
      <c r="G3179">
        <f t="shared" si="258"/>
        <v>12.49</v>
      </c>
      <c r="H3179">
        <f>ABS(E3179-Observed!M3181)</f>
        <v>0.33799999999999919</v>
      </c>
      <c r="I3179">
        <f t="shared" si="259"/>
        <v>0.33799999999999919</v>
      </c>
      <c r="J3179">
        <f>(E3179-Observed!M3181)^2</f>
        <v>0.11424399999999946</v>
      </c>
      <c r="K3179">
        <f t="shared" si="260"/>
        <v>0.11424399999999946</v>
      </c>
      <c r="L3179">
        <f>IF(ISNA(E3179-Observed!M3181),"",E3179-Observed!M3181)</f>
        <v>-0.33799999999999919</v>
      </c>
    </row>
    <row r="3180" spans="1:12" x14ac:dyDescent="0.25">
      <c r="A3180" s="8">
        <f t="shared" si="256"/>
        <v>42632</v>
      </c>
      <c r="B3180">
        <v>14873</v>
      </c>
      <c r="C3180">
        <v>3180</v>
      </c>
      <c r="D3180">
        <f>'Raw Mod'!F3180</f>
        <v>12.12</v>
      </c>
      <c r="E3180">
        <f t="shared" si="257"/>
        <v>12.12</v>
      </c>
      <c r="F3180">
        <v>12.43</v>
      </c>
      <c r="G3180">
        <f t="shared" si="258"/>
        <v>12.43</v>
      </c>
      <c r="H3180">
        <f>ABS(E3180-Observed!M3182)</f>
        <v>0.36500000000000021</v>
      </c>
      <c r="I3180">
        <f t="shared" si="259"/>
        <v>0.36500000000000021</v>
      </c>
      <c r="J3180">
        <f>(E3180-Observed!M3182)^2</f>
        <v>0.13322500000000015</v>
      </c>
      <c r="K3180">
        <f t="shared" si="260"/>
        <v>0.13322500000000015</v>
      </c>
      <c r="L3180">
        <f>IF(ISNA(E3180-Observed!M3182),"",E3180-Observed!M3182)</f>
        <v>-0.36500000000000021</v>
      </c>
    </row>
    <row r="3181" spans="1:12" x14ac:dyDescent="0.25">
      <c r="A3181" s="8">
        <f t="shared" si="256"/>
        <v>42632.125</v>
      </c>
      <c r="B3181">
        <v>14873.125</v>
      </c>
      <c r="C3181">
        <v>3181</v>
      </c>
      <c r="D3181">
        <f>'Raw Mod'!F3181</f>
        <v>12.19</v>
      </c>
      <c r="E3181">
        <f t="shared" si="257"/>
        <v>12.19</v>
      </c>
      <c r="F3181">
        <v>12.49</v>
      </c>
      <c r="G3181">
        <f t="shared" si="258"/>
        <v>12.49</v>
      </c>
      <c r="H3181">
        <f>ABS(E3181-Observed!M3183)</f>
        <v>5.3000000000000824E-2</v>
      </c>
      <c r="I3181">
        <f t="shared" si="259"/>
        <v>5.3000000000000824E-2</v>
      </c>
      <c r="J3181">
        <f>(E3181-Observed!M3183)^2</f>
        <v>2.8090000000000875E-3</v>
      </c>
      <c r="K3181">
        <f t="shared" si="260"/>
        <v>2.8090000000000875E-3</v>
      </c>
      <c r="L3181">
        <f>IF(ISNA(E3181-Observed!M3183),"",E3181-Observed!M3183)</f>
        <v>-5.3000000000000824E-2</v>
      </c>
    </row>
    <row r="3182" spans="1:12" x14ac:dyDescent="0.25">
      <c r="A3182" s="8">
        <f t="shared" si="256"/>
        <v>42632.25</v>
      </c>
      <c r="B3182">
        <v>14873.25</v>
      </c>
      <c r="C3182">
        <v>3182</v>
      </c>
      <c r="D3182">
        <f>'Raw Mod'!F3182</f>
        <v>12.28</v>
      </c>
      <c r="E3182">
        <f t="shared" si="257"/>
        <v>12.28</v>
      </c>
      <c r="F3182">
        <v>12.55</v>
      </c>
      <c r="G3182">
        <f t="shared" si="258"/>
        <v>12.55</v>
      </c>
      <c r="H3182">
        <f>ABS(E3182-Observed!M3184)</f>
        <v>1.2000000000000455E-2</v>
      </c>
      <c r="I3182">
        <f t="shared" si="259"/>
        <v>1.2000000000000455E-2</v>
      </c>
      <c r="J3182">
        <f>(E3182-Observed!M3184)^2</f>
        <v>1.4400000000001093E-4</v>
      </c>
      <c r="K3182">
        <f t="shared" si="260"/>
        <v>1.4400000000001093E-4</v>
      </c>
      <c r="L3182">
        <f>IF(ISNA(E3182-Observed!M3184),"",E3182-Observed!M3184)</f>
        <v>-1.2000000000000455E-2</v>
      </c>
    </row>
    <row r="3183" spans="1:12" x14ac:dyDescent="0.25">
      <c r="A3183" s="8">
        <f t="shared" si="256"/>
        <v>42632.375</v>
      </c>
      <c r="B3183">
        <v>14873.375</v>
      </c>
      <c r="C3183">
        <v>3183</v>
      </c>
      <c r="D3183">
        <f>'Raw Mod'!F3183</f>
        <v>12.45</v>
      </c>
      <c r="E3183">
        <f t="shared" si="257"/>
        <v>12.45</v>
      </c>
      <c r="F3183">
        <v>12.71</v>
      </c>
      <c r="G3183">
        <f t="shared" si="258"/>
        <v>12.71</v>
      </c>
      <c r="H3183">
        <f>ABS(E3183-Observed!M3185)</f>
        <v>0.37599999999999945</v>
      </c>
      <c r="I3183">
        <f t="shared" si="259"/>
        <v>0.37599999999999945</v>
      </c>
      <c r="J3183">
        <f>(E3183-Observed!M3185)^2</f>
        <v>0.14137599999999959</v>
      </c>
      <c r="K3183">
        <f t="shared" si="260"/>
        <v>0.14137599999999959</v>
      </c>
      <c r="L3183">
        <f>IF(ISNA(E3183-Observed!M3185),"",E3183-Observed!M3185)</f>
        <v>0.37599999999999945</v>
      </c>
    </row>
    <row r="3184" spans="1:12" x14ac:dyDescent="0.25">
      <c r="A3184" s="8">
        <f t="shared" si="256"/>
        <v>42632.5</v>
      </c>
      <c r="B3184">
        <v>14873.5</v>
      </c>
      <c r="C3184">
        <v>3184</v>
      </c>
      <c r="D3184">
        <f>'Raw Mod'!F3184</f>
        <v>12.25</v>
      </c>
      <c r="E3184">
        <f t="shared" si="257"/>
        <v>12.25</v>
      </c>
      <c r="F3184">
        <v>13</v>
      </c>
      <c r="G3184">
        <f t="shared" si="258"/>
        <v>13</v>
      </c>
      <c r="H3184">
        <f>ABS(E3184-Observed!M3186)</f>
        <v>0.2110000000000003</v>
      </c>
      <c r="I3184">
        <f t="shared" si="259"/>
        <v>0.2110000000000003</v>
      </c>
      <c r="J3184">
        <f>(E3184-Observed!M3186)^2</f>
        <v>4.4521000000000123E-2</v>
      </c>
      <c r="K3184">
        <f t="shared" si="260"/>
        <v>4.4521000000000123E-2</v>
      </c>
      <c r="L3184">
        <f>IF(ISNA(E3184-Observed!M3186),"",E3184-Observed!M3186)</f>
        <v>-0.2110000000000003</v>
      </c>
    </row>
    <row r="3185" spans="1:12" x14ac:dyDescent="0.25">
      <c r="A3185" s="8">
        <f t="shared" si="256"/>
        <v>42632.625</v>
      </c>
      <c r="B3185">
        <v>14873.625</v>
      </c>
      <c r="C3185">
        <v>3185</v>
      </c>
      <c r="D3185">
        <f>'Raw Mod'!F3185</f>
        <v>12.2</v>
      </c>
      <c r="E3185">
        <f t="shared" si="257"/>
        <v>12.2</v>
      </c>
      <c r="F3185">
        <v>12.98</v>
      </c>
      <c r="G3185">
        <f t="shared" si="258"/>
        <v>12.98</v>
      </c>
      <c r="H3185">
        <f>ABS(E3185-Observed!M3187)</f>
        <v>0.47800000000000153</v>
      </c>
      <c r="I3185">
        <f t="shared" si="259"/>
        <v>0.47800000000000153</v>
      </c>
      <c r="J3185">
        <f>(E3185-Observed!M3187)^2</f>
        <v>0.22848400000000146</v>
      </c>
      <c r="K3185">
        <f t="shared" si="260"/>
        <v>0.22848400000000146</v>
      </c>
      <c r="L3185">
        <f>IF(ISNA(E3185-Observed!M3187),"",E3185-Observed!M3187)</f>
        <v>-0.47800000000000153</v>
      </c>
    </row>
    <row r="3186" spans="1:12" x14ac:dyDescent="0.25">
      <c r="A3186" s="8">
        <f t="shared" si="256"/>
        <v>42632.75</v>
      </c>
      <c r="B3186">
        <v>14873.75</v>
      </c>
      <c r="C3186">
        <v>3186</v>
      </c>
      <c r="D3186">
        <f>'Raw Mod'!F3186</f>
        <v>12.12</v>
      </c>
      <c r="E3186">
        <f t="shared" si="257"/>
        <v>12.12</v>
      </c>
      <c r="F3186">
        <v>12.91</v>
      </c>
      <c r="G3186">
        <f t="shared" si="258"/>
        <v>12.91</v>
      </c>
      <c r="H3186">
        <f>ABS(E3186-Observed!M3188)</f>
        <v>0.51000000000000156</v>
      </c>
      <c r="I3186">
        <f t="shared" si="259"/>
        <v>0.51000000000000156</v>
      </c>
      <c r="J3186">
        <f>(E3186-Observed!M3188)^2</f>
        <v>0.26010000000000161</v>
      </c>
      <c r="K3186">
        <f t="shared" si="260"/>
        <v>0.26010000000000161</v>
      </c>
      <c r="L3186">
        <f>IF(ISNA(E3186-Observed!M3188),"",E3186-Observed!M3188)</f>
        <v>-0.51000000000000156</v>
      </c>
    </row>
    <row r="3187" spans="1:12" x14ac:dyDescent="0.25">
      <c r="A3187" s="8">
        <f t="shared" si="256"/>
        <v>42632.875</v>
      </c>
      <c r="B3187">
        <v>14873.875</v>
      </c>
      <c r="C3187">
        <v>3187</v>
      </c>
      <c r="D3187">
        <f>'Raw Mod'!F3187</f>
        <v>12.09</v>
      </c>
      <c r="E3187">
        <f t="shared" si="257"/>
        <v>12.09</v>
      </c>
      <c r="F3187">
        <v>12.93</v>
      </c>
      <c r="G3187">
        <f t="shared" si="258"/>
        <v>12.93</v>
      </c>
      <c r="H3187">
        <f>ABS(E3187-Observed!M3189)</f>
        <v>0.46799999999999997</v>
      </c>
      <c r="I3187">
        <f t="shared" si="259"/>
        <v>0.46799999999999997</v>
      </c>
      <c r="J3187">
        <f>(E3187-Observed!M3189)^2</f>
        <v>0.21902399999999997</v>
      </c>
      <c r="K3187">
        <f t="shared" si="260"/>
        <v>0.21902399999999997</v>
      </c>
      <c r="L3187">
        <f>IF(ISNA(E3187-Observed!M3189),"",E3187-Observed!M3189)</f>
        <v>-0.46799999999999997</v>
      </c>
    </row>
    <row r="3188" spans="1:12" x14ac:dyDescent="0.25">
      <c r="A3188" s="8">
        <f t="shared" si="256"/>
        <v>42633</v>
      </c>
      <c r="B3188">
        <v>14874</v>
      </c>
      <c r="C3188">
        <v>3188</v>
      </c>
      <c r="D3188">
        <f>'Raw Mod'!F3188</f>
        <v>12.12</v>
      </c>
      <c r="E3188">
        <f t="shared" si="257"/>
        <v>12.12</v>
      </c>
      <c r="F3188">
        <v>12.96</v>
      </c>
      <c r="G3188">
        <f t="shared" si="258"/>
        <v>12.96</v>
      </c>
      <c r="H3188">
        <f>ABS(E3188-Observed!M3190)</f>
        <v>0.34100000000000108</v>
      </c>
      <c r="I3188">
        <f t="shared" si="259"/>
        <v>0.34100000000000108</v>
      </c>
      <c r="J3188">
        <f>(E3188-Observed!M3190)^2</f>
        <v>0.11628100000000073</v>
      </c>
      <c r="K3188">
        <f t="shared" si="260"/>
        <v>0.11628100000000073</v>
      </c>
      <c r="L3188">
        <f>IF(ISNA(E3188-Observed!M3190),"",E3188-Observed!M3190)</f>
        <v>-0.34100000000000108</v>
      </c>
    </row>
    <row r="3189" spans="1:12" x14ac:dyDescent="0.25">
      <c r="A3189" s="8">
        <f t="shared" si="256"/>
        <v>42633.125</v>
      </c>
      <c r="B3189">
        <v>14874.125</v>
      </c>
      <c r="C3189">
        <v>3189</v>
      </c>
      <c r="D3189">
        <f>'Raw Mod'!F3189</f>
        <v>12.22</v>
      </c>
      <c r="E3189">
        <f t="shared" si="257"/>
        <v>12.22</v>
      </c>
      <c r="F3189">
        <v>13.03</v>
      </c>
      <c r="G3189">
        <f t="shared" si="258"/>
        <v>13.03</v>
      </c>
      <c r="H3189">
        <f>ABS(E3189-Observed!M3191)</f>
        <v>0.60299999999999976</v>
      </c>
      <c r="I3189">
        <f t="shared" si="259"/>
        <v>0.60299999999999976</v>
      </c>
      <c r="J3189">
        <f>(E3189-Observed!M3191)^2</f>
        <v>0.36360899999999968</v>
      </c>
      <c r="K3189">
        <f t="shared" si="260"/>
        <v>0.36360899999999968</v>
      </c>
      <c r="L3189">
        <f>IF(ISNA(E3189-Observed!M3191),"",E3189-Observed!M3191)</f>
        <v>-0.60299999999999976</v>
      </c>
    </row>
    <row r="3190" spans="1:12" x14ac:dyDescent="0.25">
      <c r="A3190" s="8">
        <f t="shared" si="256"/>
        <v>42633.25</v>
      </c>
      <c r="B3190">
        <v>14874.25</v>
      </c>
      <c r="C3190">
        <v>3190</v>
      </c>
      <c r="D3190">
        <f>'Raw Mod'!F3190</f>
        <v>12.49</v>
      </c>
      <c r="E3190">
        <f t="shared" si="257"/>
        <v>12.49</v>
      </c>
      <c r="F3190">
        <v>13.47</v>
      </c>
      <c r="G3190">
        <f t="shared" si="258"/>
        <v>13.47</v>
      </c>
      <c r="H3190">
        <f>ABS(E3190-Observed!M3192)</f>
        <v>0.29499999999999993</v>
      </c>
      <c r="I3190">
        <f t="shared" si="259"/>
        <v>0.29499999999999993</v>
      </c>
      <c r="J3190">
        <f>(E3190-Observed!M3192)^2</f>
        <v>8.7024999999999963E-2</v>
      </c>
      <c r="K3190">
        <f t="shared" si="260"/>
        <v>8.7024999999999963E-2</v>
      </c>
      <c r="L3190">
        <f>IF(ISNA(E3190-Observed!M3192),"",E3190-Observed!M3192)</f>
        <v>0.29499999999999993</v>
      </c>
    </row>
    <row r="3191" spans="1:12" x14ac:dyDescent="0.25">
      <c r="A3191" s="8">
        <f t="shared" si="256"/>
        <v>42633.375</v>
      </c>
      <c r="B3191">
        <v>14874.375</v>
      </c>
      <c r="C3191">
        <v>3191</v>
      </c>
      <c r="D3191">
        <f>'Raw Mod'!F3191</f>
        <v>12.43</v>
      </c>
      <c r="E3191">
        <f t="shared" si="257"/>
        <v>12.43</v>
      </c>
      <c r="F3191">
        <v>13.43</v>
      </c>
      <c r="G3191">
        <f t="shared" si="258"/>
        <v>13.43</v>
      </c>
      <c r="H3191">
        <f>ABS(E3191-Observed!M3193)</f>
        <v>0.16199999999999903</v>
      </c>
      <c r="I3191">
        <f t="shared" si="259"/>
        <v>0.16199999999999903</v>
      </c>
      <c r="J3191">
        <f>(E3191-Observed!M3193)^2</f>
        <v>2.6243999999999688E-2</v>
      </c>
      <c r="K3191">
        <f t="shared" si="260"/>
        <v>2.6243999999999688E-2</v>
      </c>
      <c r="L3191">
        <f>IF(ISNA(E3191-Observed!M3193),"",E3191-Observed!M3193)</f>
        <v>0.16199999999999903</v>
      </c>
    </row>
    <row r="3192" spans="1:12" x14ac:dyDescent="0.25">
      <c r="A3192" s="8">
        <f t="shared" si="256"/>
        <v>42633.5</v>
      </c>
      <c r="B3192">
        <v>14874.5</v>
      </c>
      <c r="C3192">
        <v>3192</v>
      </c>
      <c r="D3192">
        <f>'Raw Mod'!F3192</f>
        <v>12.56</v>
      </c>
      <c r="E3192">
        <f t="shared" si="257"/>
        <v>12.56</v>
      </c>
      <c r="F3192">
        <v>13.46</v>
      </c>
      <c r="G3192">
        <f t="shared" si="258"/>
        <v>13.46</v>
      </c>
      <c r="H3192">
        <f>ABS(E3192-Observed!M3194)</f>
        <v>9.3999999999999417E-2</v>
      </c>
      <c r="I3192">
        <f t="shared" si="259"/>
        <v>9.3999999999999417E-2</v>
      </c>
      <c r="J3192">
        <f>(E3192-Observed!M3194)^2</f>
        <v>8.8359999999998908E-3</v>
      </c>
      <c r="K3192">
        <f t="shared" si="260"/>
        <v>8.8359999999998908E-3</v>
      </c>
      <c r="L3192">
        <f>IF(ISNA(E3192-Observed!M3194),"",E3192-Observed!M3194)</f>
        <v>-9.3999999999999417E-2</v>
      </c>
    </row>
    <row r="3193" spans="1:12" x14ac:dyDescent="0.25">
      <c r="A3193" s="8">
        <f t="shared" si="256"/>
        <v>42633.627</v>
      </c>
      <c r="B3193">
        <v>14874.627</v>
      </c>
      <c r="C3193">
        <v>3193</v>
      </c>
      <c r="D3193">
        <f>'Raw Mod'!F3193</f>
        <v>12.56</v>
      </c>
      <c r="E3193">
        <f t="shared" si="257"/>
        <v>12.56</v>
      </c>
      <c r="F3193">
        <v>13.35</v>
      </c>
      <c r="G3193">
        <f t="shared" si="258"/>
        <v>13.35</v>
      </c>
      <c r="H3193">
        <f>ABS(E3193-Observed!M3195)</f>
        <v>0.2629999999999999</v>
      </c>
      <c r="I3193">
        <f t="shared" si="259"/>
        <v>0.2629999999999999</v>
      </c>
      <c r="J3193">
        <f>(E3193-Observed!M3195)^2</f>
        <v>6.9168999999999953E-2</v>
      </c>
      <c r="K3193">
        <f t="shared" si="260"/>
        <v>6.9168999999999953E-2</v>
      </c>
      <c r="L3193">
        <f>IF(ISNA(E3193-Observed!M3195),"",E3193-Observed!M3195)</f>
        <v>-0.2629999999999999</v>
      </c>
    </row>
    <row r="3194" spans="1:12" x14ac:dyDescent="0.25">
      <c r="A3194" s="8">
        <f t="shared" si="256"/>
        <v>42633.75</v>
      </c>
      <c r="B3194">
        <v>14874.75</v>
      </c>
      <c r="C3194">
        <v>3194</v>
      </c>
      <c r="D3194">
        <f>'Raw Mod'!F3194</f>
        <v>12.62</v>
      </c>
      <c r="E3194">
        <f t="shared" si="257"/>
        <v>12.62</v>
      </c>
      <c r="F3194">
        <v>13.49</v>
      </c>
      <c r="G3194">
        <f t="shared" si="258"/>
        <v>13.49</v>
      </c>
      <c r="H3194">
        <f>ABS(E3194-Observed!M3196)</f>
        <v>1.3999999999999346E-2</v>
      </c>
      <c r="I3194">
        <f t="shared" si="259"/>
        <v>1.3999999999999346E-2</v>
      </c>
      <c r="J3194">
        <f>(E3194-Observed!M3196)^2</f>
        <v>1.959999999999817E-4</v>
      </c>
      <c r="K3194">
        <f t="shared" si="260"/>
        <v>1.959999999999817E-4</v>
      </c>
      <c r="L3194">
        <f>IF(ISNA(E3194-Observed!M3196),"",E3194-Observed!M3196)</f>
        <v>1.3999999999999346E-2</v>
      </c>
    </row>
    <row r="3195" spans="1:12" x14ac:dyDescent="0.25">
      <c r="A3195" s="8">
        <f t="shared" si="256"/>
        <v>42633.876000000004</v>
      </c>
      <c r="B3195">
        <v>14874.876</v>
      </c>
      <c r="C3195">
        <v>3195</v>
      </c>
      <c r="D3195">
        <f>'Raw Mod'!F3195</f>
        <v>13.21</v>
      </c>
      <c r="E3195">
        <f t="shared" si="257"/>
        <v>13.21</v>
      </c>
      <c r="F3195">
        <v>14.27</v>
      </c>
      <c r="G3195">
        <f t="shared" si="258"/>
        <v>14.27</v>
      </c>
      <c r="H3195">
        <f>ABS(E3195-Observed!M3197)</f>
        <v>0.62800000000000011</v>
      </c>
      <c r="I3195">
        <f t="shared" si="259"/>
        <v>0.62800000000000011</v>
      </c>
      <c r="J3195">
        <f>(E3195-Observed!M3197)^2</f>
        <v>0.39438400000000012</v>
      </c>
      <c r="K3195">
        <f t="shared" si="260"/>
        <v>0.39438400000000012</v>
      </c>
      <c r="L3195">
        <f>IF(ISNA(E3195-Observed!M3197),"",E3195-Observed!M3197)</f>
        <v>0.62800000000000011</v>
      </c>
    </row>
    <row r="3196" spans="1:12" x14ac:dyDescent="0.25">
      <c r="A3196" s="8">
        <f t="shared" si="256"/>
        <v>42634</v>
      </c>
      <c r="B3196">
        <v>14875</v>
      </c>
      <c r="C3196">
        <v>3196</v>
      </c>
      <c r="D3196">
        <f>'Raw Mod'!F3196</f>
        <v>13.17</v>
      </c>
      <c r="E3196">
        <f t="shared" si="257"/>
        <v>13.17</v>
      </c>
      <c r="F3196">
        <v>14.17</v>
      </c>
      <c r="G3196">
        <f t="shared" si="258"/>
        <v>14.17</v>
      </c>
      <c r="H3196">
        <f>ABS(E3196-Observed!M3198)</f>
        <v>0.39499999999999957</v>
      </c>
      <c r="I3196">
        <f t="shared" si="259"/>
        <v>0.39499999999999957</v>
      </c>
      <c r="J3196">
        <f>(E3196-Observed!M3198)^2</f>
        <v>0.15602499999999966</v>
      </c>
      <c r="K3196">
        <f t="shared" si="260"/>
        <v>0.15602499999999966</v>
      </c>
      <c r="L3196">
        <f>IF(ISNA(E3196-Observed!M3198),"",E3196-Observed!M3198)</f>
        <v>0.39499999999999957</v>
      </c>
    </row>
    <row r="3197" spans="1:12" x14ac:dyDescent="0.25">
      <c r="A3197" s="8">
        <f t="shared" si="256"/>
        <v>42634.125</v>
      </c>
      <c r="B3197">
        <v>14875.125</v>
      </c>
      <c r="C3197">
        <v>3197</v>
      </c>
      <c r="D3197">
        <f>'Raw Mod'!F3197</f>
        <v>12.83</v>
      </c>
      <c r="E3197">
        <f t="shared" si="257"/>
        <v>12.83</v>
      </c>
      <c r="F3197">
        <v>13.73</v>
      </c>
      <c r="G3197">
        <f t="shared" si="258"/>
        <v>13.73</v>
      </c>
      <c r="H3197">
        <f>ABS(E3197-Observed!M3199)</f>
        <v>8.9999999999999858E-2</v>
      </c>
      <c r="I3197">
        <f t="shared" si="259"/>
        <v>8.9999999999999858E-2</v>
      </c>
      <c r="J3197">
        <f>(E3197-Observed!M3199)^2</f>
        <v>8.0999999999999753E-3</v>
      </c>
      <c r="K3197">
        <f t="shared" si="260"/>
        <v>8.0999999999999753E-3</v>
      </c>
      <c r="L3197">
        <f>IF(ISNA(E3197-Observed!M3199),"",E3197-Observed!M3199)</f>
        <v>-8.9999999999999858E-2</v>
      </c>
    </row>
    <row r="3198" spans="1:12" x14ac:dyDescent="0.25">
      <c r="A3198" s="8">
        <f t="shared" si="256"/>
        <v>42634.25</v>
      </c>
      <c r="B3198">
        <v>14875.25</v>
      </c>
      <c r="C3198">
        <v>3198</v>
      </c>
      <c r="D3198">
        <f>'Raw Mod'!F3198</f>
        <v>13.08</v>
      </c>
      <c r="E3198">
        <f t="shared" si="257"/>
        <v>13.08</v>
      </c>
      <c r="F3198">
        <v>14.46</v>
      </c>
      <c r="G3198">
        <f t="shared" si="258"/>
        <v>14.46</v>
      </c>
      <c r="H3198">
        <f>ABS(E3198-Observed!M3200)</f>
        <v>0.37700000000000067</v>
      </c>
      <c r="I3198">
        <f t="shared" si="259"/>
        <v>0.37700000000000067</v>
      </c>
      <c r="J3198">
        <f>(E3198-Observed!M3200)^2</f>
        <v>0.1421290000000005</v>
      </c>
      <c r="K3198">
        <f t="shared" si="260"/>
        <v>0.1421290000000005</v>
      </c>
      <c r="L3198">
        <f>IF(ISNA(E3198-Observed!M3200),"",E3198-Observed!M3200)</f>
        <v>0.37700000000000067</v>
      </c>
    </row>
    <row r="3199" spans="1:12" x14ac:dyDescent="0.25">
      <c r="A3199" s="8">
        <f t="shared" si="256"/>
        <v>42634.376000000004</v>
      </c>
      <c r="B3199">
        <v>14875.376</v>
      </c>
      <c r="C3199">
        <v>3199</v>
      </c>
      <c r="D3199">
        <f>'Raw Mod'!F3199</f>
        <v>12.88</v>
      </c>
      <c r="E3199">
        <f t="shared" si="257"/>
        <v>12.88</v>
      </c>
      <c r="F3199">
        <v>14.21</v>
      </c>
      <c r="G3199">
        <f t="shared" si="258"/>
        <v>14.21</v>
      </c>
      <c r="H3199">
        <f>ABS(E3199-Observed!M3201)</f>
        <v>0.25</v>
      </c>
      <c r="I3199">
        <f t="shared" si="259"/>
        <v>0.25</v>
      </c>
      <c r="J3199">
        <f>(E3199-Observed!M3201)^2</f>
        <v>6.25E-2</v>
      </c>
      <c r="K3199">
        <f t="shared" si="260"/>
        <v>6.25E-2</v>
      </c>
      <c r="L3199">
        <f>IF(ISNA(E3199-Observed!M3201),"",E3199-Observed!M3201)</f>
        <v>0.25</v>
      </c>
    </row>
    <row r="3200" spans="1:12" x14ac:dyDescent="0.25">
      <c r="A3200" s="8">
        <f t="shared" si="256"/>
        <v>42634.5</v>
      </c>
      <c r="B3200">
        <v>14875.5</v>
      </c>
      <c r="C3200">
        <v>3200</v>
      </c>
      <c r="D3200">
        <f>'Raw Mod'!F3200</f>
        <v>13.04</v>
      </c>
      <c r="E3200">
        <f t="shared" si="257"/>
        <v>13.04</v>
      </c>
      <c r="F3200">
        <v>13.62</v>
      </c>
      <c r="G3200">
        <f t="shared" si="258"/>
        <v>13.62</v>
      </c>
      <c r="H3200">
        <f>ABS(E3200-Observed!M3202)</f>
        <v>0.16899999999999871</v>
      </c>
      <c r="I3200">
        <f t="shared" si="259"/>
        <v>0.16899999999999871</v>
      </c>
      <c r="J3200">
        <f>(E3200-Observed!M3202)^2</f>
        <v>2.8560999999999562E-2</v>
      </c>
      <c r="K3200">
        <f t="shared" si="260"/>
        <v>2.8560999999999562E-2</v>
      </c>
      <c r="L3200">
        <f>IF(ISNA(E3200-Observed!M3202),"",E3200-Observed!M3202)</f>
        <v>0.16899999999999871</v>
      </c>
    </row>
    <row r="3201" spans="1:12" x14ac:dyDescent="0.25">
      <c r="A3201" s="8">
        <f t="shared" si="256"/>
        <v>42634.626000000004</v>
      </c>
      <c r="B3201">
        <v>14875.626</v>
      </c>
      <c r="C3201">
        <v>3201</v>
      </c>
      <c r="D3201">
        <f>'Raw Mod'!F3201</f>
        <v>13.21</v>
      </c>
      <c r="E3201">
        <f t="shared" si="257"/>
        <v>13.21</v>
      </c>
      <c r="F3201">
        <v>13.8</v>
      </c>
      <c r="G3201">
        <f t="shared" si="258"/>
        <v>13.8</v>
      </c>
      <c r="H3201">
        <f>ABS(E3201-Observed!M3203)</f>
        <v>0.4350000000000005</v>
      </c>
      <c r="I3201">
        <f t="shared" si="259"/>
        <v>0.4350000000000005</v>
      </c>
      <c r="J3201">
        <f>(E3201-Observed!M3203)^2</f>
        <v>0.18922500000000042</v>
      </c>
      <c r="K3201">
        <f t="shared" si="260"/>
        <v>0.18922500000000042</v>
      </c>
      <c r="L3201">
        <f>IF(ISNA(E3201-Observed!M3203),"",E3201-Observed!M3203)</f>
        <v>0.4350000000000005</v>
      </c>
    </row>
    <row r="3202" spans="1:12" x14ac:dyDescent="0.25">
      <c r="A3202" s="8">
        <f t="shared" si="256"/>
        <v>42634.75</v>
      </c>
      <c r="B3202">
        <v>14875.75</v>
      </c>
      <c r="C3202">
        <v>3202</v>
      </c>
      <c r="D3202">
        <f>'Raw Mod'!F3202</f>
        <v>13.73</v>
      </c>
      <c r="E3202">
        <f t="shared" si="257"/>
        <v>13.73</v>
      </c>
      <c r="F3202">
        <v>13.73</v>
      </c>
      <c r="G3202">
        <f t="shared" si="258"/>
        <v>13.73</v>
      </c>
      <c r="H3202">
        <f>ABS(E3202-Observed!M3204)</f>
        <v>1.1959999999999997</v>
      </c>
      <c r="I3202">
        <f t="shared" si="259"/>
        <v>1.1959999999999997</v>
      </c>
      <c r="J3202">
        <f>(E3202-Observed!M3204)^2</f>
        <v>1.4304159999999992</v>
      </c>
      <c r="K3202">
        <f t="shared" si="260"/>
        <v>1.4304159999999992</v>
      </c>
      <c r="L3202">
        <f>IF(ISNA(E3202-Observed!M3204),"",E3202-Observed!M3204)</f>
        <v>1.1959999999999997</v>
      </c>
    </row>
    <row r="3203" spans="1:12" x14ac:dyDescent="0.25">
      <c r="A3203" s="8">
        <f t="shared" si="256"/>
        <v>42634.876000000004</v>
      </c>
      <c r="B3203">
        <v>14875.876</v>
      </c>
      <c r="C3203">
        <v>3203</v>
      </c>
      <c r="D3203">
        <f>'Raw Mod'!F3203</f>
        <v>13.35</v>
      </c>
      <c r="E3203">
        <f t="shared" si="257"/>
        <v>13.35</v>
      </c>
      <c r="F3203">
        <v>13.19</v>
      </c>
      <c r="G3203">
        <f t="shared" si="258"/>
        <v>13.19</v>
      </c>
      <c r="H3203">
        <f>ABS(E3203-Observed!M3205)</f>
        <v>0.81599999999999895</v>
      </c>
      <c r="I3203">
        <f t="shared" si="259"/>
        <v>0.81599999999999895</v>
      </c>
      <c r="J3203">
        <f>(E3203-Observed!M3205)^2</f>
        <v>0.66585599999999834</v>
      </c>
      <c r="K3203">
        <f t="shared" si="260"/>
        <v>0.66585599999999834</v>
      </c>
      <c r="L3203">
        <f>IF(ISNA(E3203-Observed!M3205),"",E3203-Observed!M3205)</f>
        <v>0.81599999999999895</v>
      </c>
    </row>
    <row r="3204" spans="1:12" x14ac:dyDescent="0.25">
      <c r="A3204" s="8">
        <f t="shared" si="256"/>
        <v>42635</v>
      </c>
      <c r="B3204">
        <v>14876</v>
      </c>
      <c r="C3204">
        <v>3204</v>
      </c>
      <c r="D3204">
        <f>'Raw Mod'!F3204</f>
        <v>13.39</v>
      </c>
      <c r="E3204">
        <f t="shared" si="257"/>
        <v>13.39</v>
      </c>
      <c r="F3204">
        <v>13.51</v>
      </c>
      <c r="G3204">
        <f t="shared" si="258"/>
        <v>13.51</v>
      </c>
      <c r="H3204">
        <f>ABS(E3204-Observed!M3206)</f>
        <v>0.59100000000000108</v>
      </c>
      <c r="I3204">
        <f t="shared" si="259"/>
        <v>0.59100000000000108</v>
      </c>
      <c r="J3204">
        <f>(E3204-Observed!M3206)^2</f>
        <v>0.34928100000000128</v>
      </c>
      <c r="K3204">
        <f t="shared" si="260"/>
        <v>0.34928100000000128</v>
      </c>
      <c r="L3204">
        <f>IF(ISNA(E3204-Observed!M3206),"",E3204-Observed!M3206)</f>
        <v>0.59100000000000108</v>
      </c>
    </row>
    <row r="3205" spans="1:12" x14ac:dyDescent="0.25">
      <c r="A3205" s="8">
        <f t="shared" ref="A3205:A3268" si="261">B3205+$A$2-1</f>
        <v>42635.126000000004</v>
      </c>
      <c r="B3205">
        <v>14876.126</v>
      </c>
      <c r="C3205">
        <v>3205</v>
      </c>
      <c r="D3205">
        <f>'Raw Mod'!F3205</f>
        <v>13.87</v>
      </c>
      <c r="E3205">
        <f t="shared" ref="E3205:E3268" si="262">IF(D3205&lt;1,NA(),D3205)</f>
        <v>13.87</v>
      </c>
      <c r="F3205">
        <v>14.03</v>
      </c>
      <c r="G3205">
        <f t="shared" ref="G3205:G3268" si="263">IF(F3205&lt;1,NA(),F3205)</f>
        <v>14.03</v>
      </c>
      <c r="H3205">
        <f>ABS(E3205-Observed!M3207)</f>
        <v>1.0229999999999997</v>
      </c>
      <c r="I3205">
        <f t="shared" ref="I3205:I3268" si="264">IF(ISNA(H3205),"",H3205)</f>
        <v>1.0229999999999997</v>
      </c>
      <c r="J3205">
        <f>(E3205-Observed!M3207)^2</f>
        <v>1.0465289999999994</v>
      </c>
      <c r="K3205">
        <f t="shared" ref="K3205:K3268" si="265">IF(ISNA(J3205),"",J3205)</f>
        <v>1.0465289999999994</v>
      </c>
      <c r="L3205">
        <f>IF(ISNA(E3205-Observed!M3207),"",E3205-Observed!M3207)</f>
        <v>1.0229999999999997</v>
      </c>
    </row>
    <row r="3206" spans="1:12" x14ac:dyDescent="0.25">
      <c r="A3206" s="8">
        <f t="shared" si="261"/>
        <v>42635.25</v>
      </c>
      <c r="B3206">
        <v>14876.25</v>
      </c>
      <c r="C3206">
        <v>3206</v>
      </c>
      <c r="D3206">
        <f>'Raw Mod'!F3206</f>
        <v>13.87</v>
      </c>
      <c r="E3206">
        <f t="shared" si="262"/>
        <v>13.87</v>
      </c>
      <c r="F3206">
        <v>14.6</v>
      </c>
      <c r="G3206">
        <f t="shared" si="263"/>
        <v>14.6</v>
      </c>
      <c r="H3206">
        <f>ABS(E3206-Observed!M3208)</f>
        <v>0.90199999999999925</v>
      </c>
      <c r="I3206">
        <f t="shared" si="264"/>
        <v>0.90199999999999925</v>
      </c>
      <c r="J3206">
        <f>(E3206-Observed!M3208)^2</f>
        <v>0.81360399999999866</v>
      </c>
      <c r="K3206">
        <f t="shared" si="265"/>
        <v>0.81360399999999866</v>
      </c>
      <c r="L3206">
        <f>IF(ISNA(E3206-Observed!M3208),"",E3206-Observed!M3208)</f>
        <v>0.90199999999999925</v>
      </c>
    </row>
    <row r="3207" spans="1:12" x14ac:dyDescent="0.25">
      <c r="A3207" s="8">
        <f t="shared" si="261"/>
        <v>42635.376000000004</v>
      </c>
      <c r="B3207">
        <v>14876.376</v>
      </c>
      <c r="C3207">
        <v>3207</v>
      </c>
      <c r="D3207">
        <f>'Raw Mod'!F3207</f>
        <v>13.81</v>
      </c>
      <c r="E3207">
        <f t="shared" si="262"/>
        <v>13.81</v>
      </c>
      <c r="F3207">
        <v>14.82</v>
      </c>
      <c r="G3207">
        <f t="shared" si="263"/>
        <v>14.82</v>
      </c>
      <c r="H3207">
        <f>ABS(E3207-Observed!M3209)</f>
        <v>0.89000000000000057</v>
      </c>
      <c r="I3207">
        <f t="shared" si="264"/>
        <v>0.89000000000000057</v>
      </c>
      <c r="J3207">
        <f>(E3207-Observed!M3209)^2</f>
        <v>0.79210000000000103</v>
      </c>
      <c r="K3207">
        <f t="shared" si="265"/>
        <v>0.79210000000000103</v>
      </c>
      <c r="L3207">
        <f>IF(ISNA(E3207-Observed!M3209),"",E3207-Observed!M3209)</f>
        <v>0.89000000000000057</v>
      </c>
    </row>
    <row r="3208" spans="1:12" x14ac:dyDescent="0.25">
      <c r="A3208" s="8">
        <f t="shared" si="261"/>
        <v>42635.5</v>
      </c>
      <c r="B3208">
        <v>14876.5</v>
      </c>
      <c r="C3208">
        <v>3208</v>
      </c>
      <c r="D3208">
        <f>'Raw Mod'!F3208</f>
        <v>13.82</v>
      </c>
      <c r="E3208">
        <f t="shared" si="262"/>
        <v>13.82</v>
      </c>
      <c r="F3208">
        <v>15.03</v>
      </c>
      <c r="G3208">
        <f t="shared" si="263"/>
        <v>15.03</v>
      </c>
      <c r="H3208">
        <f>ABS(E3208-Observed!M3210)</f>
        <v>0.94899999999999984</v>
      </c>
      <c r="I3208">
        <f t="shared" si="264"/>
        <v>0.94899999999999984</v>
      </c>
      <c r="J3208">
        <f>(E3208-Observed!M3210)^2</f>
        <v>0.90060099999999965</v>
      </c>
      <c r="K3208">
        <f t="shared" si="265"/>
        <v>0.90060099999999965</v>
      </c>
      <c r="L3208">
        <f>IF(ISNA(E3208-Observed!M3210),"",E3208-Observed!M3210)</f>
        <v>0.94899999999999984</v>
      </c>
    </row>
    <row r="3209" spans="1:12" x14ac:dyDescent="0.25">
      <c r="A3209" s="8">
        <f t="shared" si="261"/>
        <v>42635.626000000004</v>
      </c>
      <c r="B3209">
        <v>14876.626</v>
      </c>
      <c r="C3209">
        <v>3209</v>
      </c>
      <c r="D3209">
        <f>'Raw Mod'!F3209</f>
        <v>13.74</v>
      </c>
      <c r="E3209">
        <f t="shared" si="262"/>
        <v>13.74</v>
      </c>
      <c r="F3209">
        <v>15.04</v>
      </c>
      <c r="G3209">
        <f t="shared" si="263"/>
        <v>15.04</v>
      </c>
      <c r="H3209">
        <f>ABS(E3209-Observed!M3211)</f>
        <v>0.67600000000000016</v>
      </c>
      <c r="I3209">
        <f t="shared" si="264"/>
        <v>0.67600000000000016</v>
      </c>
      <c r="J3209">
        <f>(E3209-Observed!M3211)^2</f>
        <v>0.45697600000000022</v>
      </c>
      <c r="K3209">
        <f t="shared" si="265"/>
        <v>0.45697600000000022</v>
      </c>
      <c r="L3209">
        <f>IF(ISNA(E3209-Observed!M3211),"",E3209-Observed!M3211)</f>
        <v>0.67600000000000016</v>
      </c>
    </row>
    <row r="3210" spans="1:12" x14ac:dyDescent="0.25">
      <c r="A3210" s="8">
        <f t="shared" si="261"/>
        <v>42635.75</v>
      </c>
      <c r="B3210">
        <v>14876.75</v>
      </c>
      <c r="C3210">
        <v>3210</v>
      </c>
      <c r="D3210">
        <f>'Raw Mod'!F3210</f>
        <v>14.01</v>
      </c>
      <c r="E3210">
        <f t="shared" si="262"/>
        <v>14.01</v>
      </c>
      <c r="F3210">
        <v>15.08</v>
      </c>
      <c r="G3210">
        <f t="shared" si="263"/>
        <v>15.08</v>
      </c>
      <c r="H3210">
        <f>ABS(E3210-Observed!M3212)</f>
        <v>0.75300000000000011</v>
      </c>
      <c r="I3210">
        <f t="shared" si="264"/>
        <v>0.75300000000000011</v>
      </c>
      <c r="J3210">
        <f>(E3210-Observed!M3212)^2</f>
        <v>0.56700900000000021</v>
      </c>
      <c r="K3210">
        <f t="shared" si="265"/>
        <v>0.56700900000000021</v>
      </c>
      <c r="L3210">
        <f>IF(ISNA(E3210-Observed!M3212),"",E3210-Observed!M3212)</f>
        <v>0.75300000000000011</v>
      </c>
    </row>
    <row r="3211" spans="1:12" x14ac:dyDescent="0.25">
      <c r="A3211" s="8">
        <f t="shared" si="261"/>
        <v>42635.876000000004</v>
      </c>
      <c r="B3211">
        <v>14876.876</v>
      </c>
      <c r="C3211">
        <v>3211</v>
      </c>
      <c r="D3211">
        <f>'Raw Mod'!F3211</f>
        <v>14.29</v>
      </c>
      <c r="E3211">
        <f t="shared" si="262"/>
        <v>14.29</v>
      </c>
      <c r="F3211">
        <v>15.15</v>
      </c>
      <c r="G3211">
        <f t="shared" si="263"/>
        <v>15.15</v>
      </c>
      <c r="H3211">
        <f>ABS(E3211-Observed!M3213)</f>
        <v>1.1289999999999996</v>
      </c>
      <c r="I3211">
        <f t="shared" si="264"/>
        <v>1.1289999999999996</v>
      </c>
      <c r="J3211">
        <f>(E3211-Observed!M3213)^2</f>
        <v>1.274640999999999</v>
      </c>
      <c r="K3211">
        <f t="shared" si="265"/>
        <v>1.274640999999999</v>
      </c>
      <c r="L3211">
        <f>IF(ISNA(E3211-Observed!M3213),"",E3211-Observed!M3213)</f>
        <v>1.1289999999999996</v>
      </c>
    </row>
    <row r="3212" spans="1:12" x14ac:dyDescent="0.25">
      <c r="A3212" s="8">
        <f t="shared" si="261"/>
        <v>42636</v>
      </c>
      <c r="B3212">
        <v>14877</v>
      </c>
      <c r="C3212">
        <v>3212</v>
      </c>
      <c r="D3212">
        <f>'Raw Mod'!F3212</f>
        <v>14.13</v>
      </c>
      <c r="E3212">
        <f t="shared" si="262"/>
        <v>14.13</v>
      </c>
      <c r="F3212">
        <v>14.87</v>
      </c>
      <c r="G3212">
        <f t="shared" si="263"/>
        <v>14.87</v>
      </c>
      <c r="H3212">
        <f>ABS(E3212-Observed!M3214)</f>
        <v>0.89700000000000024</v>
      </c>
      <c r="I3212">
        <f t="shared" si="264"/>
        <v>0.89700000000000024</v>
      </c>
      <c r="J3212">
        <f>(E3212-Observed!M3214)^2</f>
        <v>0.80460900000000046</v>
      </c>
      <c r="K3212">
        <f t="shared" si="265"/>
        <v>0.80460900000000046</v>
      </c>
      <c r="L3212">
        <f>IF(ISNA(E3212-Observed!M3214),"",E3212-Observed!M3214)</f>
        <v>0.89700000000000024</v>
      </c>
    </row>
    <row r="3213" spans="1:12" x14ac:dyDescent="0.25">
      <c r="A3213" s="8">
        <f t="shared" si="261"/>
        <v>42636.126000000004</v>
      </c>
      <c r="B3213">
        <v>14877.126</v>
      </c>
      <c r="C3213">
        <v>3213</v>
      </c>
      <c r="D3213">
        <f>'Raw Mod'!F3213</f>
        <v>14.04</v>
      </c>
      <c r="E3213">
        <f t="shared" si="262"/>
        <v>14.04</v>
      </c>
      <c r="F3213">
        <v>14.59</v>
      </c>
      <c r="G3213">
        <f t="shared" si="263"/>
        <v>14.59</v>
      </c>
      <c r="H3213">
        <f>ABS(E3213-Observed!M3215)</f>
        <v>0.97599999999999909</v>
      </c>
      <c r="I3213">
        <f t="shared" si="264"/>
        <v>0.97599999999999909</v>
      </c>
      <c r="J3213">
        <f>(E3213-Observed!M3215)^2</f>
        <v>0.9525759999999982</v>
      </c>
      <c r="K3213">
        <f t="shared" si="265"/>
        <v>0.9525759999999982</v>
      </c>
      <c r="L3213">
        <f>IF(ISNA(E3213-Observed!M3215),"",E3213-Observed!M3215)</f>
        <v>0.97599999999999909</v>
      </c>
    </row>
    <row r="3214" spans="1:12" x14ac:dyDescent="0.25">
      <c r="A3214" s="8">
        <f t="shared" si="261"/>
        <v>42636.25</v>
      </c>
      <c r="B3214">
        <v>14877.25</v>
      </c>
      <c r="C3214">
        <v>3214</v>
      </c>
      <c r="D3214">
        <f>'Raw Mod'!F3214</f>
        <v>14.25</v>
      </c>
      <c r="E3214">
        <f t="shared" si="262"/>
        <v>14.25</v>
      </c>
      <c r="F3214">
        <v>14.87</v>
      </c>
      <c r="G3214">
        <f t="shared" si="263"/>
        <v>14.87</v>
      </c>
      <c r="H3214">
        <f>ABS(E3214-Observed!M3216)</f>
        <v>1.1379999999999999</v>
      </c>
      <c r="I3214">
        <f t="shared" si="264"/>
        <v>1.1379999999999999</v>
      </c>
      <c r="J3214">
        <f>(E3214-Observed!M3216)^2</f>
        <v>1.2950439999999999</v>
      </c>
      <c r="K3214">
        <f t="shared" si="265"/>
        <v>1.2950439999999999</v>
      </c>
      <c r="L3214">
        <f>IF(ISNA(E3214-Observed!M3216),"",E3214-Observed!M3216)</f>
        <v>1.1379999999999999</v>
      </c>
    </row>
    <row r="3215" spans="1:12" x14ac:dyDescent="0.25">
      <c r="A3215" s="8">
        <f t="shared" si="261"/>
        <v>42636.375</v>
      </c>
      <c r="B3215">
        <v>14877.375</v>
      </c>
      <c r="C3215">
        <v>3215</v>
      </c>
      <c r="D3215">
        <f>'Raw Mod'!F3215</f>
        <v>14.26</v>
      </c>
      <c r="E3215">
        <f t="shared" si="262"/>
        <v>14.26</v>
      </c>
      <c r="F3215">
        <v>14.79</v>
      </c>
      <c r="G3215">
        <f t="shared" si="263"/>
        <v>14.79</v>
      </c>
      <c r="H3215">
        <f>ABS(E3215-Observed!M3217)</f>
        <v>1.0510000000000002</v>
      </c>
      <c r="I3215">
        <f t="shared" si="264"/>
        <v>1.0510000000000002</v>
      </c>
      <c r="J3215">
        <f>(E3215-Observed!M3217)^2</f>
        <v>1.1046010000000004</v>
      </c>
      <c r="K3215">
        <f t="shared" si="265"/>
        <v>1.1046010000000004</v>
      </c>
      <c r="L3215">
        <f>IF(ISNA(E3215-Observed!M3217),"",E3215-Observed!M3217)</f>
        <v>1.0510000000000002</v>
      </c>
    </row>
    <row r="3216" spans="1:12" x14ac:dyDescent="0.25">
      <c r="A3216" s="8">
        <f t="shared" si="261"/>
        <v>42636.5</v>
      </c>
      <c r="B3216">
        <v>14877.5</v>
      </c>
      <c r="C3216">
        <v>3216</v>
      </c>
      <c r="D3216">
        <f>'Raw Mod'!F3216</f>
        <v>14.4</v>
      </c>
      <c r="E3216">
        <f t="shared" si="262"/>
        <v>14.4</v>
      </c>
      <c r="F3216">
        <v>14.76</v>
      </c>
      <c r="G3216">
        <f t="shared" si="263"/>
        <v>14.76</v>
      </c>
      <c r="H3216">
        <f>ABS(E3216-Observed!M3218)</f>
        <v>1.3120000000000012</v>
      </c>
      <c r="I3216">
        <f t="shared" si="264"/>
        <v>1.3120000000000012</v>
      </c>
      <c r="J3216">
        <f>(E3216-Observed!M3218)^2</f>
        <v>1.7213440000000031</v>
      </c>
      <c r="K3216">
        <f t="shared" si="265"/>
        <v>1.7213440000000031</v>
      </c>
      <c r="L3216">
        <f>IF(ISNA(E3216-Observed!M3218),"",E3216-Observed!M3218)</f>
        <v>1.3120000000000012</v>
      </c>
    </row>
    <row r="3217" spans="1:12" x14ac:dyDescent="0.25">
      <c r="A3217" s="8">
        <f t="shared" si="261"/>
        <v>42636.625</v>
      </c>
      <c r="B3217">
        <v>14877.625</v>
      </c>
      <c r="C3217">
        <v>3217</v>
      </c>
      <c r="D3217">
        <f>'Raw Mod'!F3217</f>
        <v>14.65</v>
      </c>
      <c r="E3217">
        <f t="shared" si="262"/>
        <v>14.65</v>
      </c>
      <c r="F3217">
        <v>14.92</v>
      </c>
      <c r="G3217">
        <f t="shared" si="263"/>
        <v>14.92</v>
      </c>
      <c r="H3217">
        <f>ABS(E3217-Observed!M3219)</f>
        <v>1.4410000000000007</v>
      </c>
      <c r="I3217">
        <f t="shared" si="264"/>
        <v>1.4410000000000007</v>
      </c>
      <c r="J3217">
        <f>(E3217-Observed!M3219)^2</f>
        <v>2.076481000000002</v>
      </c>
      <c r="K3217">
        <f t="shared" si="265"/>
        <v>2.076481000000002</v>
      </c>
      <c r="L3217">
        <f>IF(ISNA(E3217-Observed!M3219),"",E3217-Observed!M3219)</f>
        <v>1.4410000000000007</v>
      </c>
    </row>
    <row r="3218" spans="1:12" x14ac:dyDescent="0.25">
      <c r="A3218" s="8">
        <f t="shared" si="261"/>
        <v>42636.75</v>
      </c>
      <c r="B3218">
        <v>14877.75</v>
      </c>
      <c r="C3218">
        <v>3218</v>
      </c>
      <c r="D3218">
        <f>'Raw Mod'!F3218</f>
        <v>14.62</v>
      </c>
      <c r="E3218">
        <f t="shared" si="262"/>
        <v>14.62</v>
      </c>
      <c r="F3218">
        <v>14.99</v>
      </c>
      <c r="G3218">
        <f t="shared" si="263"/>
        <v>14.99</v>
      </c>
      <c r="H3218">
        <f>ABS(E3218-Observed!M3220)</f>
        <v>1.2189999999999994</v>
      </c>
      <c r="I3218">
        <f t="shared" si="264"/>
        <v>1.2189999999999994</v>
      </c>
      <c r="J3218">
        <f>(E3218-Observed!M3220)^2</f>
        <v>1.4859609999999985</v>
      </c>
      <c r="K3218">
        <f t="shared" si="265"/>
        <v>1.4859609999999985</v>
      </c>
      <c r="L3218">
        <f>IF(ISNA(E3218-Observed!M3220),"",E3218-Observed!M3220)</f>
        <v>1.2189999999999994</v>
      </c>
    </row>
    <row r="3219" spans="1:12" x14ac:dyDescent="0.25">
      <c r="A3219" s="8">
        <f t="shared" si="261"/>
        <v>42636.875</v>
      </c>
      <c r="B3219">
        <v>14877.875</v>
      </c>
      <c r="C3219">
        <v>3219</v>
      </c>
      <c r="D3219">
        <f>'Raw Mod'!F3219</f>
        <v>14.66</v>
      </c>
      <c r="E3219">
        <f t="shared" si="262"/>
        <v>14.66</v>
      </c>
      <c r="F3219">
        <v>15.06</v>
      </c>
      <c r="G3219">
        <f t="shared" si="263"/>
        <v>15.06</v>
      </c>
      <c r="H3219">
        <f>ABS(E3219-Observed!M3221)</f>
        <v>0.94599999999999973</v>
      </c>
      <c r="I3219">
        <f t="shared" si="264"/>
        <v>0.94599999999999973</v>
      </c>
      <c r="J3219">
        <f>(E3219-Observed!M3221)^2</f>
        <v>0.89491599999999949</v>
      </c>
      <c r="K3219">
        <f t="shared" si="265"/>
        <v>0.89491599999999949</v>
      </c>
      <c r="L3219">
        <f>IF(ISNA(E3219-Observed!M3221),"",E3219-Observed!M3221)</f>
        <v>0.94599999999999973</v>
      </c>
    </row>
    <row r="3220" spans="1:12" x14ac:dyDescent="0.25">
      <c r="A3220" s="8">
        <f t="shared" si="261"/>
        <v>42637</v>
      </c>
      <c r="B3220">
        <v>14878</v>
      </c>
      <c r="C3220">
        <v>3220</v>
      </c>
      <c r="D3220">
        <f>'Raw Mod'!F3220</f>
        <v>14.63</v>
      </c>
      <c r="E3220">
        <f t="shared" si="262"/>
        <v>14.63</v>
      </c>
      <c r="F3220">
        <v>15.01</v>
      </c>
      <c r="G3220">
        <f t="shared" si="263"/>
        <v>15.01</v>
      </c>
      <c r="H3220">
        <f>ABS(E3220-Observed!M3222)</f>
        <v>1.2050000000000001</v>
      </c>
      <c r="I3220">
        <f t="shared" si="264"/>
        <v>1.2050000000000001</v>
      </c>
      <c r="J3220">
        <f>(E3220-Observed!M3222)^2</f>
        <v>1.4520250000000001</v>
      </c>
      <c r="K3220">
        <f t="shared" si="265"/>
        <v>1.4520250000000001</v>
      </c>
      <c r="L3220">
        <f>IF(ISNA(E3220-Observed!M3222),"",E3220-Observed!M3222)</f>
        <v>1.2050000000000001</v>
      </c>
    </row>
    <row r="3221" spans="1:12" x14ac:dyDescent="0.25">
      <c r="A3221" s="8">
        <f t="shared" si="261"/>
        <v>42637.125</v>
      </c>
      <c r="B3221">
        <v>14878.125</v>
      </c>
      <c r="C3221">
        <v>3221</v>
      </c>
      <c r="D3221">
        <f>'Raw Mod'!F3221</f>
        <v>14.27</v>
      </c>
      <c r="E3221">
        <f t="shared" si="262"/>
        <v>14.27</v>
      </c>
      <c r="F3221">
        <v>14.56</v>
      </c>
      <c r="G3221">
        <f t="shared" si="263"/>
        <v>14.56</v>
      </c>
      <c r="H3221">
        <f>ABS(E3221-Observed!M3223)</f>
        <v>0.77299999999999969</v>
      </c>
      <c r="I3221">
        <f t="shared" si="264"/>
        <v>0.77299999999999969</v>
      </c>
      <c r="J3221">
        <f>(E3221-Observed!M3223)^2</f>
        <v>0.59752899999999953</v>
      </c>
      <c r="K3221">
        <f t="shared" si="265"/>
        <v>0.59752899999999953</v>
      </c>
      <c r="L3221">
        <f>IF(ISNA(E3221-Observed!M3223),"",E3221-Observed!M3223)</f>
        <v>0.77299999999999969</v>
      </c>
    </row>
    <row r="3222" spans="1:12" x14ac:dyDescent="0.25">
      <c r="A3222" s="8">
        <f t="shared" si="261"/>
        <v>42637.25</v>
      </c>
      <c r="B3222">
        <v>14878.25</v>
      </c>
      <c r="C3222">
        <v>3222</v>
      </c>
      <c r="D3222">
        <f>'Raw Mod'!F3222</f>
        <v>14.19</v>
      </c>
      <c r="E3222">
        <f t="shared" si="262"/>
        <v>14.19</v>
      </c>
      <c r="F3222">
        <v>14.19</v>
      </c>
      <c r="G3222">
        <f t="shared" si="263"/>
        <v>14.19</v>
      </c>
      <c r="H3222">
        <f>ABS(E3222-Observed!M3224)</f>
        <v>0.54800000000000004</v>
      </c>
      <c r="I3222">
        <f t="shared" si="264"/>
        <v>0.54800000000000004</v>
      </c>
      <c r="J3222">
        <f>(E3222-Observed!M3224)^2</f>
        <v>0.30030400000000007</v>
      </c>
      <c r="K3222">
        <f t="shared" si="265"/>
        <v>0.30030400000000007</v>
      </c>
      <c r="L3222">
        <f>IF(ISNA(E3222-Observed!M3224),"",E3222-Observed!M3224)</f>
        <v>0.54800000000000004</v>
      </c>
    </row>
    <row r="3223" spans="1:12" x14ac:dyDescent="0.25">
      <c r="A3223" s="8">
        <f t="shared" si="261"/>
        <v>42637.375</v>
      </c>
      <c r="B3223">
        <v>14878.375</v>
      </c>
      <c r="C3223">
        <v>3223</v>
      </c>
      <c r="D3223">
        <f>'Raw Mod'!F3223</f>
        <v>14.3</v>
      </c>
      <c r="E3223">
        <f t="shared" si="262"/>
        <v>14.3</v>
      </c>
      <c r="F3223">
        <v>14.18</v>
      </c>
      <c r="G3223">
        <f t="shared" si="263"/>
        <v>14.18</v>
      </c>
      <c r="H3223">
        <f>ABS(E3223-Observed!M3225)</f>
        <v>0.77800000000000047</v>
      </c>
      <c r="I3223">
        <f t="shared" si="264"/>
        <v>0.77800000000000047</v>
      </c>
      <c r="J3223">
        <f>(E3223-Observed!M3225)^2</f>
        <v>0.60528400000000071</v>
      </c>
      <c r="K3223">
        <f t="shared" si="265"/>
        <v>0.60528400000000071</v>
      </c>
      <c r="L3223">
        <f>IF(ISNA(E3223-Observed!M3225),"",E3223-Observed!M3225)</f>
        <v>0.77800000000000047</v>
      </c>
    </row>
    <row r="3224" spans="1:12" x14ac:dyDescent="0.25">
      <c r="A3224" s="8">
        <f t="shared" si="261"/>
        <v>42637.5</v>
      </c>
      <c r="B3224">
        <v>14878.5</v>
      </c>
      <c r="C3224">
        <v>3224</v>
      </c>
      <c r="D3224">
        <f>'Raw Mod'!F3224</f>
        <v>14.69</v>
      </c>
      <c r="E3224">
        <f t="shared" si="262"/>
        <v>14.69</v>
      </c>
      <c r="F3224">
        <v>14.51</v>
      </c>
      <c r="G3224">
        <f t="shared" si="263"/>
        <v>14.51</v>
      </c>
      <c r="H3224">
        <f>ABS(E3224-Observed!M3226)</f>
        <v>1.0239999999999991</v>
      </c>
      <c r="I3224">
        <f t="shared" si="264"/>
        <v>1.0239999999999991</v>
      </c>
      <c r="J3224">
        <f>(E3224-Observed!M3226)^2</f>
        <v>1.0485759999999982</v>
      </c>
      <c r="K3224">
        <f t="shared" si="265"/>
        <v>1.0485759999999982</v>
      </c>
      <c r="L3224">
        <f>IF(ISNA(E3224-Observed!M3226),"",E3224-Observed!M3226)</f>
        <v>1.0239999999999991</v>
      </c>
    </row>
    <row r="3225" spans="1:12" x14ac:dyDescent="0.25">
      <c r="A3225" s="8">
        <f t="shared" si="261"/>
        <v>42637.626000000004</v>
      </c>
      <c r="B3225">
        <v>14878.626</v>
      </c>
      <c r="C3225">
        <v>3225</v>
      </c>
      <c r="D3225">
        <f>'Raw Mod'!F3225</f>
        <v>15.21</v>
      </c>
      <c r="E3225">
        <f t="shared" si="262"/>
        <v>15.21</v>
      </c>
      <c r="F3225">
        <v>14.99</v>
      </c>
      <c r="G3225">
        <f t="shared" si="263"/>
        <v>14.99</v>
      </c>
      <c r="H3225">
        <f>ABS(E3225-Observed!M3227)</f>
        <v>1.6880000000000006</v>
      </c>
      <c r="I3225">
        <f t="shared" si="264"/>
        <v>1.6880000000000006</v>
      </c>
      <c r="J3225">
        <f>(E3225-Observed!M3227)^2</f>
        <v>2.8493440000000021</v>
      </c>
      <c r="K3225">
        <f t="shared" si="265"/>
        <v>2.8493440000000021</v>
      </c>
      <c r="L3225">
        <f>IF(ISNA(E3225-Observed!M3227),"",E3225-Observed!M3227)</f>
        <v>1.6880000000000006</v>
      </c>
    </row>
    <row r="3226" spans="1:12" x14ac:dyDescent="0.25">
      <c r="A3226" s="8">
        <f t="shared" si="261"/>
        <v>42637.75</v>
      </c>
      <c r="B3226">
        <v>14878.75</v>
      </c>
      <c r="C3226">
        <v>3226</v>
      </c>
      <c r="D3226">
        <f>'Raw Mod'!F3226</f>
        <v>15.73</v>
      </c>
      <c r="E3226">
        <f t="shared" si="262"/>
        <v>15.73</v>
      </c>
      <c r="F3226">
        <v>15.99</v>
      </c>
      <c r="G3226">
        <f t="shared" si="263"/>
        <v>15.99</v>
      </c>
      <c r="H3226">
        <f>ABS(E3226-Observed!M3228)</f>
        <v>1.7520000000000007</v>
      </c>
      <c r="I3226">
        <f t="shared" si="264"/>
        <v>1.7520000000000007</v>
      </c>
      <c r="J3226">
        <f>(E3226-Observed!M3228)^2</f>
        <v>3.0695040000000025</v>
      </c>
      <c r="K3226">
        <f t="shared" si="265"/>
        <v>3.0695040000000025</v>
      </c>
      <c r="L3226">
        <f>IF(ISNA(E3226-Observed!M3228),"",E3226-Observed!M3228)</f>
        <v>1.7520000000000007</v>
      </c>
    </row>
    <row r="3227" spans="1:12" x14ac:dyDescent="0.25">
      <c r="A3227" s="8">
        <f t="shared" si="261"/>
        <v>42637.876000000004</v>
      </c>
      <c r="B3227">
        <v>14878.876</v>
      </c>
      <c r="C3227">
        <v>3227</v>
      </c>
      <c r="D3227">
        <f>'Raw Mod'!F3227</f>
        <v>16.05</v>
      </c>
      <c r="E3227">
        <f t="shared" si="262"/>
        <v>16.05</v>
      </c>
      <c r="F3227">
        <v>16.420000000000002</v>
      </c>
      <c r="G3227">
        <f t="shared" si="263"/>
        <v>16.420000000000002</v>
      </c>
      <c r="H3227">
        <f>ABS(E3227-Observed!M3229)</f>
        <v>1.6170000000000009</v>
      </c>
      <c r="I3227">
        <f t="shared" si="264"/>
        <v>1.6170000000000009</v>
      </c>
      <c r="J3227">
        <f>(E3227-Observed!M3229)^2</f>
        <v>2.6146890000000029</v>
      </c>
      <c r="K3227">
        <f t="shared" si="265"/>
        <v>2.6146890000000029</v>
      </c>
      <c r="L3227">
        <f>IF(ISNA(E3227-Observed!M3229),"",E3227-Observed!M3229)</f>
        <v>1.6170000000000009</v>
      </c>
    </row>
    <row r="3228" spans="1:12" x14ac:dyDescent="0.25">
      <c r="A3228" s="8">
        <f t="shared" si="261"/>
        <v>42638</v>
      </c>
      <c r="B3228">
        <v>14879</v>
      </c>
      <c r="C3228">
        <v>3228</v>
      </c>
      <c r="D3228">
        <f>'Raw Mod'!F3228</f>
        <v>15.55</v>
      </c>
      <c r="E3228">
        <f t="shared" si="262"/>
        <v>15.55</v>
      </c>
      <c r="F3228">
        <v>15.59</v>
      </c>
      <c r="G3228">
        <f t="shared" si="263"/>
        <v>15.59</v>
      </c>
      <c r="H3228">
        <f>ABS(E3228-Observed!M3230)</f>
        <v>1.213000000000001</v>
      </c>
      <c r="I3228">
        <f t="shared" si="264"/>
        <v>1.213000000000001</v>
      </c>
      <c r="J3228">
        <f>(E3228-Observed!M3230)^2</f>
        <v>1.4713690000000024</v>
      </c>
      <c r="K3228">
        <f t="shared" si="265"/>
        <v>1.4713690000000024</v>
      </c>
      <c r="L3228">
        <f>IF(ISNA(E3228-Observed!M3230),"",E3228-Observed!M3230)</f>
        <v>1.213000000000001</v>
      </c>
    </row>
    <row r="3229" spans="1:12" x14ac:dyDescent="0.25">
      <c r="A3229" s="8">
        <f t="shared" si="261"/>
        <v>42638.126000000004</v>
      </c>
      <c r="B3229">
        <v>14879.126</v>
      </c>
      <c r="C3229">
        <v>3229</v>
      </c>
      <c r="D3229">
        <f>'Raw Mod'!F3229</f>
        <v>15</v>
      </c>
      <c r="E3229">
        <f t="shared" si="262"/>
        <v>15</v>
      </c>
      <c r="F3229">
        <v>14.99</v>
      </c>
      <c r="G3229">
        <f t="shared" si="263"/>
        <v>14.99</v>
      </c>
      <c r="H3229">
        <f>ABS(E3229-Observed!M3231)</f>
        <v>0.73399999999999999</v>
      </c>
      <c r="I3229">
        <f t="shared" si="264"/>
        <v>0.73399999999999999</v>
      </c>
      <c r="J3229">
        <f>(E3229-Observed!M3231)^2</f>
        <v>0.53875600000000001</v>
      </c>
      <c r="K3229">
        <f t="shared" si="265"/>
        <v>0.53875600000000001</v>
      </c>
      <c r="L3229">
        <f>IF(ISNA(E3229-Observed!M3231),"",E3229-Observed!M3231)</f>
        <v>0.73399999999999999</v>
      </c>
    </row>
    <row r="3230" spans="1:12" x14ac:dyDescent="0.25">
      <c r="A3230" s="8">
        <f t="shared" si="261"/>
        <v>42638.25</v>
      </c>
      <c r="B3230">
        <v>14879.25</v>
      </c>
      <c r="C3230">
        <v>3230</v>
      </c>
      <c r="D3230">
        <f>'Raw Mod'!F3230</f>
        <v>14.8</v>
      </c>
      <c r="E3230">
        <f t="shared" si="262"/>
        <v>14.8</v>
      </c>
      <c r="F3230">
        <v>15.09</v>
      </c>
      <c r="G3230">
        <f t="shared" si="263"/>
        <v>15.09</v>
      </c>
      <c r="H3230">
        <f>ABS(E3230-Observed!M3232)</f>
        <v>0.65399999999999991</v>
      </c>
      <c r="I3230">
        <f t="shared" si="264"/>
        <v>0.65399999999999991</v>
      </c>
      <c r="J3230">
        <f>(E3230-Observed!M3232)^2</f>
        <v>0.42771599999999987</v>
      </c>
      <c r="K3230">
        <f t="shared" si="265"/>
        <v>0.42771599999999987</v>
      </c>
      <c r="L3230">
        <f>IF(ISNA(E3230-Observed!M3232),"",E3230-Observed!M3232)</f>
        <v>0.65399999999999991</v>
      </c>
    </row>
    <row r="3231" spans="1:12" x14ac:dyDescent="0.25">
      <c r="A3231" s="8">
        <f t="shared" si="261"/>
        <v>42638.376000000004</v>
      </c>
      <c r="B3231">
        <v>14879.376</v>
      </c>
      <c r="C3231">
        <v>3231</v>
      </c>
      <c r="D3231">
        <f>'Raw Mod'!F3231</f>
        <v>14.38</v>
      </c>
      <c r="E3231">
        <f t="shared" si="262"/>
        <v>14.38</v>
      </c>
      <c r="F3231">
        <v>14.83</v>
      </c>
      <c r="G3231">
        <f t="shared" si="263"/>
        <v>14.83</v>
      </c>
      <c r="H3231">
        <f>ABS(E3231-Observed!M3233)</f>
        <v>0.42600000000000016</v>
      </c>
      <c r="I3231">
        <f t="shared" si="264"/>
        <v>0.42600000000000016</v>
      </c>
      <c r="J3231">
        <f>(E3231-Observed!M3233)^2</f>
        <v>0.18147600000000014</v>
      </c>
      <c r="K3231">
        <f t="shared" si="265"/>
        <v>0.18147600000000014</v>
      </c>
      <c r="L3231">
        <f>IF(ISNA(E3231-Observed!M3233),"",E3231-Observed!M3233)</f>
        <v>0.42600000000000016</v>
      </c>
    </row>
    <row r="3232" spans="1:12" x14ac:dyDescent="0.25">
      <c r="A3232" s="8">
        <f t="shared" si="261"/>
        <v>42638.5</v>
      </c>
      <c r="B3232">
        <v>14879.5</v>
      </c>
      <c r="C3232">
        <v>3232</v>
      </c>
      <c r="D3232">
        <f>'Raw Mod'!F3232</f>
        <v>14.29</v>
      </c>
      <c r="E3232">
        <f t="shared" si="262"/>
        <v>14.29</v>
      </c>
      <c r="F3232">
        <v>15.56</v>
      </c>
      <c r="G3232">
        <f t="shared" si="263"/>
        <v>15.56</v>
      </c>
      <c r="H3232">
        <f>ABS(E3232-Observed!M3234)</f>
        <v>0.2159999999999993</v>
      </c>
      <c r="I3232">
        <f t="shared" si="264"/>
        <v>0.2159999999999993</v>
      </c>
      <c r="J3232">
        <f>(E3232-Observed!M3234)^2</f>
        <v>4.6655999999999698E-2</v>
      </c>
      <c r="K3232">
        <f t="shared" si="265"/>
        <v>4.6655999999999698E-2</v>
      </c>
      <c r="L3232">
        <f>IF(ISNA(E3232-Observed!M3234),"",E3232-Observed!M3234)</f>
        <v>0.2159999999999993</v>
      </c>
    </row>
    <row r="3233" spans="1:12" x14ac:dyDescent="0.25">
      <c r="A3233" s="8">
        <f t="shared" si="261"/>
        <v>42638.626000000004</v>
      </c>
      <c r="B3233">
        <v>14879.626</v>
      </c>
      <c r="C3233">
        <v>3233</v>
      </c>
      <c r="D3233">
        <f>'Raw Mod'!F3233</f>
        <v>14.47</v>
      </c>
      <c r="E3233">
        <f t="shared" si="262"/>
        <v>14.47</v>
      </c>
      <c r="F3233">
        <v>15.6</v>
      </c>
      <c r="G3233">
        <f t="shared" si="263"/>
        <v>15.6</v>
      </c>
      <c r="H3233">
        <f>ABS(E3233-Observed!M3235)</f>
        <v>0.22799999999999976</v>
      </c>
      <c r="I3233">
        <f t="shared" si="264"/>
        <v>0.22799999999999976</v>
      </c>
      <c r="J3233">
        <f>(E3233-Observed!M3235)^2</f>
        <v>5.1983999999999891E-2</v>
      </c>
      <c r="K3233">
        <f t="shared" si="265"/>
        <v>5.1983999999999891E-2</v>
      </c>
      <c r="L3233">
        <f>IF(ISNA(E3233-Observed!M3235),"",E3233-Observed!M3235)</f>
        <v>0.22799999999999976</v>
      </c>
    </row>
    <row r="3234" spans="1:12" x14ac:dyDescent="0.25">
      <c r="A3234" s="8">
        <f t="shared" si="261"/>
        <v>42638.75</v>
      </c>
      <c r="B3234">
        <v>14879.75</v>
      </c>
      <c r="C3234">
        <v>3234</v>
      </c>
      <c r="D3234">
        <f>'Raw Mod'!F3234</f>
        <v>14.78</v>
      </c>
      <c r="E3234">
        <f t="shared" si="262"/>
        <v>14.78</v>
      </c>
      <c r="F3234">
        <v>15.87</v>
      </c>
      <c r="G3234">
        <f t="shared" si="263"/>
        <v>15.87</v>
      </c>
      <c r="H3234">
        <f>ABS(E3234-Observed!M3236)</f>
        <v>0.34699999999999953</v>
      </c>
      <c r="I3234">
        <f t="shared" si="264"/>
        <v>0.34699999999999953</v>
      </c>
      <c r="J3234">
        <f>(E3234-Observed!M3236)^2</f>
        <v>0.12040899999999967</v>
      </c>
      <c r="K3234">
        <f t="shared" si="265"/>
        <v>0.12040899999999967</v>
      </c>
      <c r="L3234">
        <f>IF(ISNA(E3234-Observed!M3236),"",E3234-Observed!M3236)</f>
        <v>0.34699999999999953</v>
      </c>
    </row>
    <row r="3235" spans="1:12" x14ac:dyDescent="0.25">
      <c r="A3235" s="8">
        <f t="shared" si="261"/>
        <v>42638.876000000004</v>
      </c>
      <c r="B3235">
        <v>14879.876</v>
      </c>
      <c r="C3235">
        <v>3235</v>
      </c>
      <c r="D3235">
        <f>'Raw Mod'!F3235</f>
        <v>15.15</v>
      </c>
      <c r="E3235">
        <f t="shared" si="262"/>
        <v>15.15</v>
      </c>
      <c r="F3235">
        <v>15.5</v>
      </c>
      <c r="G3235">
        <f t="shared" si="263"/>
        <v>15.5</v>
      </c>
      <c r="H3235">
        <f>ABS(E3235-Observed!M3237)</f>
        <v>0.95599999999999952</v>
      </c>
      <c r="I3235">
        <f t="shared" si="264"/>
        <v>0.95599999999999952</v>
      </c>
      <c r="J3235">
        <f>(E3235-Observed!M3237)^2</f>
        <v>0.91393599999999908</v>
      </c>
      <c r="K3235">
        <f t="shared" si="265"/>
        <v>0.91393599999999908</v>
      </c>
      <c r="L3235">
        <f>IF(ISNA(E3235-Observed!M3237),"",E3235-Observed!M3237)</f>
        <v>0.95599999999999952</v>
      </c>
    </row>
    <row r="3236" spans="1:12" x14ac:dyDescent="0.25">
      <c r="A3236" s="8">
        <f t="shared" si="261"/>
        <v>42639</v>
      </c>
      <c r="B3236">
        <v>14880</v>
      </c>
      <c r="C3236">
        <v>3236</v>
      </c>
      <c r="D3236">
        <f>'Raw Mod'!F3236</f>
        <v>15.63</v>
      </c>
      <c r="E3236">
        <f t="shared" si="262"/>
        <v>15.63</v>
      </c>
      <c r="F3236">
        <v>15.81</v>
      </c>
      <c r="G3236">
        <f t="shared" si="263"/>
        <v>15.81</v>
      </c>
      <c r="H3236">
        <f>ABS(E3236-Observed!M3238)</f>
        <v>0.95700000000000074</v>
      </c>
      <c r="I3236">
        <f t="shared" si="264"/>
        <v>0.95700000000000074</v>
      </c>
      <c r="J3236">
        <f>(E3236-Observed!M3238)^2</f>
        <v>0.91584900000000147</v>
      </c>
      <c r="K3236">
        <f t="shared" si="265"/>
        <v>0.91584900000000147</v>
      </c>
      <c r="L3236">
        <f>IF(ISNA(E3236-Observed!M3238),"",E3236-Observed!M3238)</f>
        <v>0.95700000000000074</v>
      </c>
    </row>
    <row r="3237" spans="1:12" x14ac:dyDescent="0.25">
      <c r="A3237" s="8">
        <f t="shared" si="261"/>
        <v>42639.125</v>
      </c>
      <c r="B3237">
        <v>14880.125</v>
      </c>
      <c r="C3237">
        <v>3237</v>
      </c>
      <c r="D3237">
        <f>'Raw Mod'!F3237</f>
        <v>15.93</v>
      </c>
      <c r="E3237">
        <f t="shared" si="262"/>
        <v>15.93</v>
      </c>
      <c r="F3237">
        <v>16</v>
      </c>
      <c r="G3237">
        <f t="shared" si="263"/>
        <v>16</v>
      </c>
      <c r="H3237">
        <f>ABS(E3237-Observed!M3239)</f>
        <v>1.0659999999999989</v>
      </c>
      <c r="I3237">
        <f t="shared" si="264"/>
        <v>1.0659999999999989</v>
      </c>
      <c r="J3237">
        <f>(E3237-Observed!M3239)^2</f>
        <v>1.1363559999999977</v>
      </c>
      <c r="K3237">
        <f t="shared" si="265"/>
        <v>1.1363559999999977</v>
      </c>
      <c r="L3237">
        <f>IF(ISNA(E3237-Observed!M3239),"",E3237-Observed!M3239)</f>
        <v>1.0659999999999989</v>
      </c>
    </row>
    <row r="3238" spans="1:12" x14ac:dyDescent="0.25">
      <c r="A3238" s="8">
        <f t="shared" si="261"/>
        <v>42639.25</v>
      </c>
      <c r="B3238">
        <v>14880.25</v>
      </c>
      <c r="C3238">
        <v>3238</v>
      </c>
      <c r="D3238">
        <f>'Raw Mod'!F3238</f>
        <v>16.3</v>
      </c>
      <c r="E3238">
        <f t="shared" si="262"/>
        <v>16.3</v>
      </c>
      <c r="F3238">
        <v>16.399999999999999</v>
      </c>
      <c r="G3238">
        <f t="shared" si="263"/>
        <v>16.399999999999999</v>
      </c>
      <c r="H3238">
        <f>ABS(E3238-Observed!M3240)</f>
        <v>1.6030000000000015</v>
      </c>
      <c r="I3238">
        <f t="shared" si="264"/>
        <v>1.6030000000000015</v>
      </c>
      <c r="J3238">
        <f>(E3238-Observed!M3240)^2</f>
        <v>2.5696090000000051</v>
      </c>
      <c r="K3238">
        <f t="shared" si="265"/>
        <v>2.5696090000000051</v>
      </c>
      <c r="L3238">
        <f>IF(ISNA(E3238-Observed!M3240),"",E3238-Observed!M3240)</f>
        <v>1.6030000000000015</v>
      </c>
    </row>
    <row r="3239" spans="1:12" x14ac:dyDescent="0.25">
      <c r="A3239" s="8">
        <f t="shared" si="261"/>
        <v>42639.375</v>
      </c>
      <c r="B3239">
        <v>14880.375</v>
      </c>
      <c r="C3239">
        <v>3239</v>
      </c>
      <c r="D3239">
        <f>'Raw Mod'!F3239</f>
        <v>16.75</v>
      </c>
      <c r="E3239">
        <f t="shared" si="262"/>
        <v>16.75</v>
      </c>
      <c r="F3239">
        <v>17.03</v>
      </c>
      <c r="G3239">
        <f t="shared" si="263"/>
        <v>17.03</v>
      </c>
      <c r="H3239">
        <f>ABS(E3239-Observed!M3241)</f>
        <v>2.0289999999999999</v>
      </c>
      <c r="I3239">
        <f t="shared" si="264"/>
        <v>2.0289999999999999</v>
      </c>
      <c r="J3239">
        <f>(E3239-Observed!M3241)^2</f>
        <v>4.116841</v>
      </c>
      <c r="K3239">
        <f t="shared" si="265"/>
        <v>4.116841</v>
      </c>
      <c r="L3239">
        <f>IF(ISNA(E3239-Observed!M3241),"",E3239-Observed!M3241)</f>
        <v>2.0289999999999999</v>
      </c>
    </row>
    <row r="3240" spans="1:12" x14ac:dyDescent="0.25">
      <c r="A3240" s="8">
        <f t="shared" si="261"/>
        <v>42639.5</v>
      </c>
      <c r="B3240">
        <v>14880.5</v>
      </c>
      <c r="C3240">
        <v>3240</v>
      </c>
      <c r="D3240">
        <f>'Raw Mod'!F3240</f>
        <v>16.95</v>
      </c>
      <c r="E3240">
        <f t="shared" si="262"/>
        <v>16.95</v>
      </c>
      <c r="F3240">
        <v>17.53</v>
      </c>
      <c r="G3240">
        <f t="shared" si="263"/>
        <v>17.53</v>
      </c>
      <c r="H3240">
        <f>ABS(E3240-Observed!M3242)</f>
        <v>1.6319999999999997</v>
      </c>
      <c r="I3240">
        <f t="shared" si="264"/>
        <v>1.6319999999999997</v>
      </c>
      <c r="J3240">
        <f>(E3240-Observed!M3242)^2</f>
        <v>2.6634239999999991</v>
      </c>
      <c r="K3240">
        <f t="shared" si="265"/>
        <v>2.6634239999999991</v>
      </c>
      <c r="L3240">
        <f>IF(ISNA(E3240-Observed!M3242),"",E3240-Observed!M3242)</f>
        <v>1.6319999999999997</v>
      </c>
    </row>
    <row r="3241" spans="1:12" x14ac:dyDescent="0.25">
      <c r="A3241" s="8">
        <f t="shared" si="261"/>
        <v>42639.625</v>
      </c>
      <c r="B3241">
        <v>14880.625</v>
      </c>
      <c r="C3241">
        <v>3241</v>
      </c>
      <c r="D3241">
        <f>'Raw Mod'!F3241</f>
        <v>16.84</v>
      </c>
      <c r="E3241">
        <f t="shared" si="262"/>
        <v>16.84</v>
      </c>
      <c r="F3241">
        <v>17.95</v>
      </c>
      <c r="G3241">
        <f t="shared" si="263"/>
        <v>17.95</v>
      </c>
      <c r="H3241">
        <f>ABS(E3241-Observed!M3243)</f>
        <v>1.9039999999999999</v>
      </c>
      <c r="I3241">
        <f t="shared" si="264"/>
        <v>1.9039999999999999</v>
      </c>
      <c r="J3241">
        <f>(E3241-Observed!M3243)^2</f>
        <v>3.6252159999999995</v>
      </c>
      <c r="K3241">
        <f t="shared" si="265"/>
        <v>3.6252159999999995</v>
      </c>
      <c r="L3241">
        <f>IF(ISNA(E3241-Observed!M3243),"",E3241-Observed!M3243)</f>
        <v>1.9039999999999999</v>
      </c>
    </row>
    <row r="3242" spans="1:12" x14ac:dyDescent="0.25">
      <c r="A3242" s="8">
        <f t="shared" si="261"/>
        <v>42639.75</v>
      </c>
      <c r="B3242">
        <v>14880.75</v>
      </c>
      <c r="C3242">
        <v>3242</v>
      </c>
      <c r="D3242">
        <f>'Raw Mod'!F3242</f>
        <v>17.12</v>
      </c>
      <c r="E3242">
        <f t="shared" si="262"/>
        <v>17.12</v>
      </c>
      <c r="F3242">
        <v>19.149999999999999</v>
      </c>
      <c r="G3242">
        <f t="shared" si="263"/>
        <v>19.149999999999999</v>
      </c>
      <c r="H3242">
        <f>ABS(E3242-Observed!M3244)</f>
        <v>1.7060000000000013</v>
      </c>
      <c r="I3242">
        <f t="shared" si="264"/>
        <v>1.7060000000000013</v>
      </c>
      <c r="J3242">
        <f>(E3242-Observed!M3244)^2</f>
        <v>2.9104360000000042</v>
      </c>
      <c r="K3242">
        <f t="shared" si="265"/>
        <v>2.9104360000000042</v>
      </c>
      <c r="L3242">
        <f>IF(ISNA(E3242-Observed!M3244),"",E3242-Observed!M3244)</f>
        <v>1.7060000000000013</v>
      </c>
    </row>
    <row r="3243" spans="1:12" x14ac:dyDescent="0.25">
      <c r="A3243" s="8">
        <f t="shared" si="261"/>
        <v>42639.875</v>
      </c>
      <c r="B3243">
        <v>14880.875</v>
      </c>
      <c r="C3243">
        <v>3243</v>
      </c>
      <c r="D3243">
        <f>'Raw Mod'!F3243</f>
        <v>17.07</v>
      </c>
      <c r="E3243">
        <f t="shared" si="262"/>
        <v>17.07</v>
      </c>
      <c r="F3243">
        <v>18.91</v>
      </c>
      <c r="G3243">
        <f t="shared" si="263"/>
        <v>18.91</v>
      </c>
      <c r="H3243">
        <f>ABS(E3243-Observed!M3245)</f>
        <v>1.6799999999999997</v>
      </c>
      <c r="I3243">
        <f t="shared" si="264"/>
        <v>1.6799999999999997</v>
      </c>
      <c r="J3243">
        <f>(E3243-Observed!M3245)^2</f>
        <v>2.8223999999999991</v>
      </c>
      <c r="K3243">
        <f t="shared" si="265"/>
        <v>2.8223999999999991</v>
      </c>
      <c r="L3243">
        <f>IF(ISNA(E3243-Observed!M3245),"",E3243-Observed!M3245)</f>
        <v>1.6799999999999997</v>
      </c>
    </row>
    <row r="3244" spans="1:12" x14ac:dyDescent="0.25">
      <c r="A3244" s="8">
        <f t="shared" si="261"/>
        <v>42640</v>
      </c>
      <c r="B3244">
        <v>14881</v>
      </c>
      <c r="C3244">
        <v>3244</v>
      </c>
      <c r="D3244">
        <f>'Raw Mod'!F3244</f>
        <v>17.079999999999998</v>
      </c>
      <c r="E3244">
        <f t="shared" si="262"/>
        <v>17.079999999999998</v>
      </c>
      <c r="F3244">
        <v>19.72</v>
      </c>
      <c r="G3244">
        <f t="shared" si="263"/>
        <v>19.72</v>
      </c>
      <c r="H3244">
        <f>ABS(E3244-Observed!M3246)</f>
        <v>1.8569999999999975</v>
      </c>
      <c r="I3244">
        <f t="shared" si="264"/>
        <v>1.8569999999999975</v>
      </c>
      <c r="J3244">
        <f>(E3244-Observed!M3246)^2</f>
        <v>3.4484489999999908</v>
      </c>
      <c r="K3244">
        <f t="shared" si="265"/>
        <v>3.4484489999999908</v>
      </c>
      <c r="L3244">
        <f>IF(ISNA(E3244-Observed!M3246),"",E3244-Observed!M3246)</f>
        <v>1.8569999999999975</v>
      </c>
    </row>
    <row r="3245" spans="1:12" x14ac:dyDescent="0.25">
      <c r="A3245" s="8">
        <f t="shared" si="261"/>
        <v>42640.126000000004</v>
      </c>
      <c r="B3245">
        <v>14881.126</v>
      </c>
      <c r="C3245">
        <v>3245</v>
      </c>
      <c r="D3245">
        <f>'Raw Mod'!F3245</f>
        <v>17.3</v>
      </c>
      <c r="E3245">
        <f t="shared" si="262"/>
        <v>17.3</v>
      </c>
      <c r="F3245">
        <v>19.86</v>
      </c>
      <c r="G3245">
        <f t="shared" si="263"/>
        <v>19.86</v>
      </c>
      <c r="H3245">
        <f>ABS(E3245-Observed!M3247)</f>
        <v>1.7910000000000004</v>
      </c>
      <c r="I3245">
        <f t="shared" si="264"/>
        <v>1.7910000000000004</v>
      </c>
      <c r="J3245">
        <f>(E3245-Observed!M3247)^2</f>
        <v>3.2076810000000013</v>
      </c>
      <c r="K3245">
        <f t="shared" si="265"/>
        <v>3.2076810000000013</v>
      </c>
      <c r="L3245">
        <f>IF(ISNA(E3245-Observed!M3247),"",E3245-Observed!M3247)</f>
        <v>1.7910000000000004</v>
      </c>
    </row>
    <row r="3246" spans="1:12" x14ac:dyDescent="0.25">
      <c r="A3246" s="8">
        <f t="shared" si="261"/>
        <v>42640.25</v>
      </c>
      <c r="B3246">
        <v>14881.25</v>
      </c>
      <c r="C3246">
        <v>3246</v>
      </c>
      <c r="D3246">
        <f>'Raw Mod'!F3246</f>
        <v>17.690000000000001</v>
      </c>
      <c r="E3246">
        <f t="shared" si="262"/>
        <v>17.690000000000001</v>
      </c>
      <c r="F3246">
        <v>19.87</v>
      </c>
      <c r="G3246">
        <f t="shared" si="263"/>
        <v>19.87</v>
      </c>
      <c r="H3246">
        <f>ABS(E3246-Observed!M3248)</f>
        <v>2.1330000000000009</v>
      </c>
      <c r="I3246">
        <f t="shared" si="264"/>
        <v>2.1330000000000009</v>
      </c>
      <c r="J3246">
        <f>(E3246-Observed!M3248)^2</f>
        <v>4.5496890000000034</v>
      </c>
      <c r="K3246">
        <f t="shared" si="265"/>
        <v>4.5496890000000034</v>
      </c>
      <c r="L3246">
        <f>IF(ISNA(E3246-Observed!M3248),"",E3246-Observed!M3248)</f>
        <v>2.1330000000000009</v>
      </c>
    </row>
    <row r="3247" spans="1:12" x14ac:dyDescent="0.25">
      <c r="A3247" s="8">
        <f t="shared" si="261"/>
        <v>42640.376000000004</v>
      </c>
      <c r="B3247">
        <v>14881.376</v>
      </c>
      <c r="C3247">
        <v>3247</v>
      </c>
      <c r="D3247">
        <f>'Raw Mod'!F3247</f>
        <v>17.97</v>
      </c>
      <c r="E3247">
        <f t="shared" si="262"/>
        <v>17.97</v>
      </c>
      <c r="F3247">
        <v>20.329999999999998</v>
      </c>
      <c r="G3247">
        <f t="shared" si="263"/>
        <v>20.329999999999998</v>
      </c>
      <c r="H3247">
        <f>ABS(E3247-Observed!M3249)</f>
        <v>2.5089999999999986</v>
      </c>
      <c r="I3247">
        <f t="shared" si="264"/>
        <v>2.5089999999999986</v>
      </c>
      <c r="J3247">
        <f>(E3247-Observed!M3249)^2</f>
        <v>6.2950809999999926</v>
      </c>
      <c r="K3247">
        <f t="shared" si="265"/>
        <v>6.2950809999999926</v>
      </c>
      <c r="L3247">
        <f>IF(ISNA(E3247-Observed!M3249),"",E3247-Observed!M3249)</f>
        <v>2.5089999999999986</v>
      </c>
    </row>
    <row r="3248" spans="1:12" x14ac:dyDescent="0.25">
      <c r="A3248" s="8">
        <f t="shared" si="261"/>
        <v>42640.5</v>
      </c>
      <c r="B3248">
        <v>14881.5</v>
      </c>
      <c r="C3248">
        <v>3248</v>
      </c>
      <c r="D3248">
        <f>'Raw Mod'!F3248</f>
        <v>17.98</v>
      </c>
      <c r="E3248">
        <f t="shared" si="262"/>
        <v>17.98</v>
      </c>
      <c r="F3248">
        <v>20.56</v>
      </c>
      <c r="G3248">
        <f t="shared" si="263"/>
        <v>20.56</v>
      </c>
      <c r="H3248">
        <f>ABS(E3248-Observed!M3250)</f>
        <v>2.3280000000000012</v>
      </c>
      <c r="I3248">
        <f t="shared" si="264"/>
        <v>2.3280000000000012</v>
      </c>
      <c r="J3248">
        <f>(E3248-Observed!M3250)^2</f>
        <v>5.4195840000000057</v>
      </c>
      <c r="K3248">
        <f t="shared" si="265"/>
        <v>5.4195840000000057</v>
      </c>
      <c r="L3248">
        <f>IF(ISNA(E3248-Observed!M3250),"",E3248-Observed!M3250)</f>
        <v>2.3280000000000012</v>
      </c>
    </row>
    <row r="3249" spans="1:12" x14ac:dyDescent="0.25">
      <c r="A3249" s="8">
        <f t="shared" si="261"/>
        <v>42640.626000000004</v>
      </c>
      <c r="B3249">
        <v>14881.626</v>
      </c>
      <c r="C3249">
        <v>3249</v>
      </c>
      <c r="D3249">
        <f>'Raw Mod'!F3249</f>
        <v>17.89</v>
      </c>
      <c r="E3249">
        <f t="shared" si="262"/>
        <v>17.89</v>
      </c>
      <c r="F3249">
        <v>20.75</v>
      </c>
      <c r="G3249">
        <f t="shared" si="263"/>
        <v>20.75</v>
      </c>
      <c r="H3249">
        <f>ABS(E3249-Observed!M3251)</f>
        <v>2.1660000000000004</v>
      </c>
      <c r="I3249">
        <f t="shared" si="264"/>
        <v>2.1660000000000004</v>
      </c>
      <c r="J3249">
        <f>(E3249-Observed!M3251)^2</f>
        <v>4.6915560000000012</v>
      </c>
      <c r="K3249">
        <f t="shared" si="265"/>
        <v>4.6915560000000012</v>
      </c>
      <c r="L3249">
        <f>IF(ISNA(E3249-Observed!M3251),"",E3249-Observed!M3251)</f>
        <v>2.1660000000000004</v>
      </c>
    </row>
    <row r="3250" spans="1:12" x14ac:dyDescent="0.25">
      <c r="A3250" s="8">
        <f t="shared" si="261"/>
        <v>42640.75</v>
      </c>
      <c r="B3250">
        <v>14881.75</v>
      </c>
      <c r="C3250">
        <v>3250</v>
      </c>
      <c r="D3250">
        <f>'Raw Mod'!F3250</f>
        <v>18.350000000000001</v>
      </c>
      <c r="E3250">
        <f t="shared" si="262"/>
        <v>18.350000000000001</v>
      </c>
      <c r="F3250">
        <v>20.78</v>
      </c>
      <c r="G3250">
        <f t="shared" si="263"/>
        <v>20.78</v>
      </c>
      <c r="H3250">
        <f>ABS(E3250-Observed!M3252)</f>
        <v>2.4830000000000005</v>
      </c>
      <c r="I3250">
        <f t="shared" si="264"/>
        <v>2.4830000000000005</v>
      </c>
      <c r="J3250">
        <f>(E3250-Observed!M3252)^2</f>
        <v>6.1652890000000022</v>
      </c>
      <c r="K3250">
        <f t="shared" si="265"/>
        <v>6.1652890000000022</v>
      </c>
      <c r="L3250">
        <f>IF(ISNA(E3250-Observed!M3252),"",E3250-Observed!M3252)</f>
        <v>2.4830000000000005</v>
      </c>
    </row>
    <row r="3251" spans="1:12" x14ac:dyDescent="0.25">
      <c r="A3251" s="8">
        <f t="shared" si="261"/>
        <v>42640.875</v>
      </c>
      <c r="B3251">
        <v>14881.875</v>
      </c>
      <c r="C3251">
        <v>3251</v>
      </c>
      <c r="D3251">
        <f>'Raw Mod'!F3251</f>
        <v>18.37</v>
      </c>
      <c r="E3251">
        <f t="shared" si="262"/>
        <v>18.37</v>
      </c>
      <c r="F3251">
        <v>20.76</v>
      </c>
      <c r="G3251">
        <f t="shared" si="263"/>
        <v>20.76</v>
      </c>
      <c r="H3251">
        <f>ABS(E3251-Observed!M3253)</f>
        <v>2.1930000000000014</v>
      </c>
      <c r="I3251">
        <f t="shared" si="264"/>
        <v>2.1930000000000014</v>
      </c>
      <c r="J3251">
        <f>(E3251-Observed!M3253)^2</f>
        <v>4.8092490000000065</v>
      </c>
      <c r="K3251">
        <f t="shared" si="265"/>
        <v>4.8092490000000065</v>
      </c>
      <c r="L3251">
        <f>IF(ISNA(E3251-Observed!M3253),"",E3251-Observed!M3253)</f>
        <v>2.1930000000000014</v>
      </c>
    </row>
    <row r="3252" spans="1:12" x14ac:dyDescent="0.25">
      <c r="A3252" s="8">
        <f t="shared" si="261"/>
        <v>42641</v>
      </c>
      <c r="B3252">
        <v>14882</v>
      </c>
      <c r="C3252">
        <v>3252</v>
      </c>
      <c r="D3252">
        <f>'Raw Mod'!F3252</f>
        <v>18.47</v>
      </c>
      <c r="E3252">
        <f t="shared" si="262"/>
        <v>18.47</v>
      </c>
      <c r="F3252">
        <v>20.81</v>
      </c>
      <c r="G3252">
        <f t="shared" si="263"/>
        <v>20.81</v>
      </c>
      <c r="H3252">
        <f>ABS(E3252-Observed!M3254)</f>
        <v>2.2689999999999984</v>
      </c>
      <c r="I3252">
        <f t="shared" si="264"/>
        <v>2.2689999999999984</v>
      </c>
      <c r="J3252">
        <f>(E3252-Observed!M3254)^2</f>
        <v>5.1483609999999924</v>
      </c>
      <c r="K3252">
        <f t="shared" si="265"/>
        <v>5.1483609999999924</v>
      </c>
      <c r="L3252">
        <f>IF(ISNA(E3252-Observed!M3254),"",E3252-Observed!M3254)</f>
        <v>2.2689999999999984</v>
      </c>
    </row>
    <row r="3253" spans="1:12" x14ac:dyDescent="0.25">
      <c r="A3253" s="8">
        <f t="shared" si="261"/>
        <v>42641.125</v>
      </c>
      <c r="B3253">
        <v>14882.125</v>
      </c>
      <c r="C3253">
        <v>3253</v>
      </c>
      <c r="D3253">
        <f>'Raw Mod'!F3253</f>
        <v>18.45</v>
      </c>
      <c r="E3253">
        <f t="shared" si="262"/>
        <v>18.45</v>
      </c>
      <c r="F3253">
        <v>20.59</v>
      </c>
      <c r="G3253">
        <f t="shared" si="263"/>
        <v>20.59</v>
      </c>
      <c r="H3253">
        <f>ABS(E3253-Observed!M3255)</f>
        <v>1.963000000000001</v>
      </c>
      <c r="I3253">
        <f t="shared" si="264"/>
        <v>1.963000000000001</v>
      </c>
      <c r="J3253">
        <f>(E3253-Observed!M3255)^2</f>
        <v>3.8533690000000038</v>
      </c>
      <c r="K3253">
        <f t="shared" si="265"/>
        <v>3.8533690000000038</v>
      </c>
      <c r="L3253">
        <f>IF(ISNA(E3253-Observed!M3255),"",E3253-Observed!M3255)</f>
        <v>1.963000000000001</v>
      </c>
    </row>
    <row r="3254" spans="1:12" x14ac:dyDescent="0.25">
      <c r="A3254" s="8">
        <f t="shared" si="261"/>
        <v>42641.25</v>
      </c>
      <c r="B3254">
        <v>14882.25</v>
      </c>
      <c r="C3254">
        <v>3254</v>
      </c>
      <c r="D3254">
        <f>'Raw Mod'!F3254</f>
        <v>18.36</v>
      </c>
      <c r="E3254">
        <f t="shared" si="262"/>
        <v>18.36</v>
      </c>
      <c r="F3254">
        <v>20.350000000000001</v>
      </c>
      <c r="G3254">
        <f t="shared" si="263"/>
        <v>20.350000000000001</v>
      </c>
      <c r="H3254">
        <f>ABS(E3254-Observed!M3256)</f>
        <v>2.1110000000000007</v>
      </c>
      <c r="I3254">
        <f t="shared" si="264"/>
        <v>2.1110000000000007</v>
      </c>
      <c r="J3254">
        <f>(E3254-Observed!M3256)^2</f>
        <v>4.4563210000000026</v>
      </c>
      <c r="K3254">
        <f t="shared" si="265"/>
        <v>4.4563210000000026</v>
      </c>
      <c r="L3254">
        <f>IF(ISNA(E3254-Observed!M3256),"",E3254-Observed!M3256)</f>
        <v>2.1110000000000007</v>
      </c>
    </row>
    <row r="3255" spans="1:12" x14ac:dyDescent="0.25">
      <c r="A3255" s="8">
        <f t="shared" si="261"/>
        <v>42641.375</v>
      </c>
      <c r="B3255">
        <v>14882.375</v>
      </c>
      <c r="C3255">
        <v>3255</v>
      </c>
      <c r="D3255">
        <f>'Raw Mod'!F3255</f>
        <v>19.05</v>
      </c>
      <c r="E3255">
        <f t="shared" si="262"/>
        <v>19.05</v>
      </c>
      <c r="F3255">
        <v>20.51</v>
      </c>
      <c r="G3255">
        <f t="shared" si="263"/>
        <v>20.51</v>
      </c>
      <c r="H3255">
        <f>ABS(E3255-Observed!M3257)</f>
        <v>2.7300000000000004</v>
      </c>
      <c r="I3255">
        <f t="shared" si="264"/>
        <v>2.7300000000000004</v>
      </c>
      <c r="J3255">
        <f>(E3255-Observed!M3257)^2</f>
        <v>7.4529000000000023</v>
      </c>
      <c r="K3255">
        <f t="shared" si="265"/>
        <v>7.4529000000000023</v>
      </c>
      <c r="L3255">
        <f>IF(ISNA(E3255-Observed!M3257),"",E3255-Observed!M3257)</f>
        <v>2.7300000000000004</v>
      </c>
    </row>
    <row r="3256" spans="1:12" x14ac:dyDescent="0.25">
      <c r="A3256" s="8">
        <f t="shared" si="261"/>
        <v>42641.5</v>
      </c>
      <c r="B3256">
        <v>14882.5</v>
      </c>
      <c r="C3256">
        <v>3256</v>
      </c>
      <c r="D3256">
        <f>'Raw Mod'!F3256</f>
        <v>19.260000000000002</v>
      </c>
      <c r="E3256">
        <f t="shared" si="262"/>
        <v>19.260000000000002</v>
      </c>
      <c r="F3256">
        <v>20.73</v>
      </c>
      <c r="G3256">
        <f t="shared" si="263"/>
        <v>20.73</v>
      </c>
      <c r="H3256">
        <f>ABS(E3256-Observed!M3258)</f>
        <v>2.7730000000000032</v>
      </c>
      <c r="I3256">
        <f t="shared" si="264"/>
        <v>2.7730000000000032</v>
      </c>
      <c r="J3256">
        <f>(E3256-Observed!M3258)^2</f>
        <v>7.689529000000018</v>
      </c>
      <c r="K3256">
        <f t="shared" si="265"/>
        <v>7.689529000000018</v>
      </c>
      <c r="L3256">
        <f>IF(ISNA(E3256-Observed!M3258),"",E3256-Observed!M3258)</f>
        <v>2.7730000000000032</v>
      </c>
    </row>
    <row r="3257" spans="1:12" x14ac:dyDescent="0.25">
      <c r="A3257" s="8">
        <f t="shared" si="261"/>
        <v>42641.625</v>
      </c>
      <c r="B3257">
        <v>14882.625</v>
      </c>
      <c r="C3257">
        <v>3257</v>
      </c>
      <c r="D3257">
        <f>'Raw Mod'!F3257</f>
        <v>19.97</v>
      </c>
      <c r="E3257">
        <f t="shared" si="262"/>
        <v>19.97</v>
      </c>
      <c r="F3257">
        <v>20.94</v>
      </c>
      <c r="G3257">
        <f t="shared" si="263"/>
        <v>20.94</v>
      </c>
      <c r="H3257">
        <f>ABS(E3257-Observed!M3259)</f>
        <v>3.411999999999999</v>
      </c>
      <c r="I3257">
        <f t="shared" si="264"/>
        <v>3.411999999999999</v>
      </c>
      <c r="J3257">
        <f>(E3257-Observed!M3259)^2</f>
        <v>11.641743999999994</v>
      </c>
      <c r="K3257">
        <f t="shared" si="265"/>
        <v>11.641743999999994</v>
      </c>
      <c r="L3257">
        <f>IF(ISNA(E3257-Observed!M3259),"",E3257-Observed!M3259)</f>
        <v>3.411999999999999</v>
      </c>
    </row>
    <row r="3258" spans="1:12" x14ac:dyDescent="0.25">
      <c r="A3258" s="8">
        <f t="shared" si="261"/>
        <v>42641.75</v>
      </c>
      <c r="B3258">
        <v>14882.75</v>
      </c>
      <c r="C3258">
        <v>3258</v>
      </c>
      <c r="D3258">
        <f>'Raw Mod'!F3258</f>
        <v>19.53</v>
      </c>
      <c r="E3258">
        <f t="shared" si="262"/>
        <v>19.53</v>
      </c>
      <c r="F3258">
        <v>20.53</v>
      </c>
      <c r="G3258">
        <f t="shared" si="263"/>
        <v>20.53</v>
      </c>
      <c r="H3258">
        <f>ABS(E3258-Observed!M3260)</f>
        <v>2.6620000000000026</v>
      </c>
      <c r="I3258">
        <f t="shared" si="264"/>
        <v>2.6620000000000026</v>
      </c>
      <c r="J3258">
        <f>(E3258-Observed!M3260)^2</f>
        <v>7.086244000000014</v>
      </c>
      <c r="K3258">
        <f t="shared" si="265"/>
        <v>7.086244000000014</v>
      </c>
      <c r="L3258">
        <f>IF(ISNA(E3258-Observed!M3260),"",E3258-Observed!M3260)</f>
        <v>2.6620000000000026</v>
      </c>
    </row>
    <row r="3259" spans="1:12" x14ac:dyDescent="0.25">
      <c r="A3259" s="8">
        <f t="shared" si="261"/>
        <v>42641.876000000004</v>
      </c>
      <c r="B3259">
        <v>14882.876</v>
      </c>
      <c r="C3259">
        <v>3259</v>
      </c>
      <c r="D3259">
        <f>'Raw Mod'!F3259</f>
        <v>20.07</v>
      </c>
      <c r="E3259">
        <f t="shared" si="262"/>
        <v>20.07</v>
      </c>
      <c r="F3259">
        <v>20.89</v>
      </c>
      <c r="G3259">
        <f t="shared" si="263"/>
        <v>20.89</v>
      </c>
      <c r="H3259">
        <f>ABS(E3259-Observed!M3261)</f>
        <v>3.0120000000000005</v>
      </c>
      <c r="I3259">
        <f t="shared" si="264"/>
        <v>3.0120000000000005</v>
      </c>
      <c r="J3259">
        <f>(E3259-Observed!M3261)^2</f>
        <v>9.0721440000000033</v>
      </c>
      <c r="K3259">
        <f t="shared" si="265"/>
        <v>9.0721440000000033</v>
      </c>
      <c r="L3259">
        <f>IF(ISNA(E3259-Observed!M3261),"",E3259-Observed!M3261)</f>
        <v>3.0120000000000005</v>
      </c>
    </row>
    <row r="3260" spans="1:12" x14ac:dyDescent="0.25">
      <c r="A3260" s="8">
        <f t="shared" si="261"/>
        <v>42642</v>
      </c>
      <c r="B3260">
        <v>14883</v>
      </c>
      <c r="C3260">
        <v>3260</v>
      </c>
      <c r="D3260">
        <f>'Raw Mod'!F3260</f>
        <v>20.41</v>
      </c>
      <c r="E3260">
        <f t="shared" si="262"/>
        <v>20.41</v>
      </c>
      <c r="F3260">
        <v>20.95</v>
      </c>
      <c r="G3260">
        <f t="shared" si="263"/>
        <v>20.95</v>
      </c>
      <c r="H3260">
        <f>ABS(E3260-Observed!M3262)</f>
        <v>3.59</v>
      </c>
      <c r="I3260">
        <f t="shared" si="264"/>
        <v>3.59</v>
      </c>
      <c r="J3260">
        <f>(E3260-Observed!M3262)^2</f>
        <v>12.8881</v>
      </c>
      <c r="K3260">
        <f t="shared" si="265"/>
        <v>12.8881</v>
      </c>
      <c r="L3260">
        <f>IF(ISNA(E3260-Observed!M3262),"",E3260-Observed!M3262)</f>
        <v>3.59</v>
      </c>
    </row>
    <row r="3261" spans="1:12" x14ac:dyDescent="0.25">
      <c r="A3261" s="8">
        <f t="shared" si="261"/>
        <v>42642.125</v>
      </c>
      <c r="B3261">
        <v>14883.125</v>
      </c>
      <c r="C3261">
        <v>3261</v>
      </c>
      <c r="D3261">
        <f>'Raw Mod'!F3261</f>
        <v>20.67</v>
      </c>
      <c r="E3261">
        <f t="shared" si="262"/>
        <v>20.67</v>
      </c>
      <c r="F3261">
        <v>20.92</v>
      </c>
      <c r="G3261">
        <f t="shared" si="263"/>
        <v>20.92</v>
      </c>
      <c r="H3261">
        <f>ABS(E3261-Observed!M3263)</f>
        <v>3.4690000000000012</v>
      </c>
      <c r="I3261">
        <f t="shared" si="264"/>
        <v>3.4690000000000012</v>
      </c>
      <c r="J3261">
        <f>(E3261-Observed!M3263)^2</f>
        <v>12.033961000000009</v>
      </c>
      <c r="K3261">
        <f t="shared" si="265"/>
        <v>12.033961000000009</v>
      </c>
      <c r="L3261">
        <f>IF(ISNA(E3261-Observed!M3263),"",E3261-Observed!M3263)</f>
        <v>3.4690000000000012</v>
      </c>
    </row>
    <row r="3262" spans="1:12" x14ac:dyDescent="0.25">
      <c r="A3262" s="8">
        <f t="shared" si="261"/>
        <v>42642.25</v>
      </c>
      <c r="B3262">
        <v>14883.25</v>
      </c>
      <c r="C3262">
        <v>3262</v>
      </c>
      <c r="D3262">
        <f>'Raw Mod'!F3262</f>
        <v>20.54</v>
      </c>
      <c r="E3262">
        <f t="shared" si="262"/>
        <v>20.54</v>
      </c>
      <c r="F3262">
        <v>20.89</v>
      </c>
      <c r="G3262">
        <f t="shared" si="263"/>
        <v>20.89</v>
      </c>
      <c r="H3262">
        <f>ABS(E3262-Observed!M3264)</f>
        <v>3.2680000000000007</v>
      </c>
      <c r="I3262">
        <f t="shared" si="264"/>
        <v>3.2680000000000007</v>
      </c>
      <c r="J3262">
        <f>(E3262-Observed!M3264)^2</f>
        <v>10.679824000000005</v>
      </c>
      <c r="K3262">
        <f t="shared" si="265"/>
        <v>10.679824000000005</v>
      </c>
      <c r="L3262">
        <f>IF(ISNA(E3262-Observed!M3264),"",E3262-Observed!M3264)</f>
        <v>3.2680000000000007</v>
      </c>
    </row>
    <row r="3263" spans="1:12" x14ac:dyDescent="0.25">
      <c r="A3263" s="8">
        <f t="shared" si="261"/>
        <v>42642.375</v>
      </c>
      <c r="B3263">
        <v>14883.375</v>
      </c>
      <c r="C3263">
        <v>3263</v>
      </c>
      <c r="D3263">
        <f>'Raw Mod'!F3263</f>
        <v>20.02</v>
      </c>
      <c r="E3263">
        <f t="shared" si="262"/>
        <v>20.02</v>
      </c>
      <c r="F3263">
        <v>20.6</v>
      </c>
      <c r="G3263">
        <f t="shared" si="263"/>
        <v>20.6</v>
      </c>
      <c r="H3263">
        <f>ABS(E3263-Observed!M3265)</f>
        <v>2.6999999999999993</v>
      </c>
      <c r="I3263">
        <f t="shared" si="264"/>
        <v>2.6999999999999993</v>
      </c>
      <c r="J3263">
        <f>(E3263-Observed!M3265)^2</f>
        <v>7.2899999999999965</v>
      </c>
      <c r="K3263">
        <f t="shared" si="265"/>
        <v>7.2899999999999965</v>
      </c>
      <c r="L3263">
        <f>IF(ISNA(E3263-Observed!M3265),"",E3263-Observed!M3265)</f>
        <v>2.6999999999999993</v>
      </c>
    </row>
    <row r="3264" spans="1:12" x14ac:dyDescent="0.25">
      <c r="A3264" s="8">
        <f t="shared" si="261"/>
        <v>42642.5</v>
      </c>
      <c r="B3264">
        <v>14883.5</v>
      </c>
      <c r="C3264">
        <v>3264</v>
      </c>
      <c r="D3264">
        <f>'Raw Mod'!F3264</f>
        <v>20.78</v>
      </c>
      <c r="E3264">
        <f t="shared" si="262"/>
        <v>20.78</v>
      </c>
      <c r="F3264">
        <v>20.87</v>
      </c>
      <c r="G3264">
        <f t="shared" si="263"/>
        <v>20.87</v>
      </c>
      <c r="H3264">
        <f>ABS(E3264-Observed!M3266)</f>
        <v>3.4600000000000009</v>
      </c>
      <c r="I3264">
        <f t="shared" si="264"/>
        <v>3.4600000000000009</v>
      </c>
      <c r="J3264">
        <f>(E3264-Observed!M3266)^2</f>
        <v>11.971600000000006</v>
      </c>
      <c r="K3264">
        <f t="shared" si="265"/>
        <v>11.971600000000006</v>
      </c>
      <c r="L3264">
        <f>IF(ISNA(E3264-Observed!M3266),"",E3264-Observed!M3266)</f>
        <v>3.4600000000000009</v>
      </c>
    </row>
    <row r="3265" spans="1:12" x14ac:dyDescent="0.25">
      <c r="A3265" s="8">
        <f t="shared" si="261"/>
        <v>42642.625</v>
      </c>
      <c r="B3265">
        <v>14883.625</v>
      </c>
      <c r="C3265">
        <v>3265</v>
      </c>
      <c r="D3265">
        <f>'Raw Mod'!F3265</f>
        <v>20.73</v>
      </c>
      <c r="E3265">
        <f t="shared" si="262"/>
        <v>20.73</v>
      </c>
      <c r="F3265">
        <v>20.85</v>
      </c>
      <c r="G3265">
        <f t="shared" si="263"/>
        <v>20.85</v>
      </c>
      <c r="H3265">
        <f>ABS(E3265-Observed!M3267)</f>
        <v>3.3620000000000019</v>
      </c>
      <c r="I3265">
        <f t="shared" si="264"/>
        <v>3.3620000000000019</v>
      </c>
      <c r="J3265">
        <f>(E3265-Observed!M3267)^2</f>
        <v>11.303044000000012</v>
      </c>
      <c r="K3265">
        <f t="shared" si="265"/>
        <v>11.303044000000012</v>
      </c>
      <c r="L3265">
        <f>IF(ISNA(E3265-Observed!M3267),"",E3265-Observed!M3267)</f>
        <v>3.3620000000000019</v>
      </c>
    </row>
    <row r="3266" spans="1:12" x14ac:dyDescent="0.25">
      <c r="A3266" s="8">
        <f t="shared" si="261"/>
        <v>42642.75</v>
      </c>
      <c r="B3266">
        <v>14883.75</v>
      </c>
      <c r="C3266">
        <v>3266</v>
      </c>
      <c r="D3266">
        <f>'Raw Mod'!F3266</f>
        <v>21.06</v>
      </c>
      <c r="E3266">
        <f t="shared" si="262"/>
        <v>21.06</v>
      </c>
      <c r="F3266">
        <v>20.89</v>
      </c>
      <c r="G3266">
        <f t="shared" si="263"/>
        <v>20.89</v>
      </c>
      <c r="H3266">
        <f>ABS(E3266-Observed!M3268)</f>
        <v>3.5739999999999981</v>
      </c>
      <c r="I3266">
        <f t="shared" si="264"/>
        <v>3.5739999999999981</v>
      </c>
      <c r="J3266">
        <f>(E3266-Observed!M3268)^2</f>
        <v>12.773475999999986</v>
      </c>
      <c r="K3266">
        <f t="shared" si="265"/>
        <v>12.773475999999986</v>
      </c>
      <c r="L3266">
        <f>IF(ISNA(E3266-Observed!M3268),"",E3266-Observed!M3268)</f>
        <v>3.5739999999999981</v>
      </c>
    </row>
    <row r="3267" spans="1:12" x14ac:dyDescent="0.25">
      <c r="A3267" s="8">
        <f t="shared" si="261"/>
        <v>42642.876000000004</v>
      </c>
      <c r="B3267">
        <v>14883.876</v>
      </c>
      <c r="C3267">
        <v>3267</v>
      </c>
      <c r="D3267">
        <f>'Raw Mod'!F3267</f>
        <v>20.95</v>
      </c>
      <c r="E3267">
        <f t="shared" si="262"/>
        <v>20.95</v>
      </c>
      <c r="F3267">
        <v>20.9</v>
      </c>
      <c r="G3267">
        <f t="shared" si="263"/>
        <v>20.9</v>
      </c>
      <c r="H3267">
        <f>ABS(E3267-Observed!M3269)</f>
        <v>3.4399999999999977</v>
      </c>
      <c r="I3267">
        <f t="shared" si="264"/>
        <v>3.4399999999999977</v>
      </c>
      <c r="J3267">
        <f>(E3267-Observed!M3269)^2</f>
        <v>11.833599999999985</v>
      </c>
      <c r="K3267">
        <f t="shared" si="265"/>
        <v>11.833599999999985</v>
      </c>
      <c r="L3267">
        <f>IF(ISNA(E3267-Observed!M3269),"",E3267-Observed!M3269)</f>
        <v>3.4399999999999977</v>
      </c>
    </row>
    <row r="3268" spans="1:12" x14ac:dyDescent="0.25">
      <c r="A3268" s="8">
        <f t="shared" si="261"/>
        <v>42643</v>
      </c>
      <c r="B3268">
        <v>14884</v>
      </c>
      <c r="C3268">
        <v>3268</v>
      </c>
      <c r="D3268">
        <f>'Raw Mod'!F3268</f>
        <v>20.83</v>
      </c>
      <c r="E3268">
        <f t="shared" si="262"/>
        <v>20.83</v>
      </c>
      <c r="F3268">
        <v>20.76</v>
      </c>
      <c r="G3268">
        <f t="shared" si="263"/>
        <v>20.76</v>
      </c>
      <c r="H3268">
        <f>ABS(E3268-Observed!M3270)</f>
        <v>3.3439999999999976</v>
      </c>
      <c r="I3268">
        <f t="shared" si="264"/>
        <v>3.3439999999999976</v>
      </c>
      <c r="J3268">
        <f>(E3268-Observed!M3270)^2</f>
        <v>11.182335999999983</v>
      </c>
      <c r="K3268">
        <f t="shared" si="265"/>
        <v>11.182335999999983</v>
      </c>
      <c r="L3268">
        <f>IF(ISNA(E3268-Observed!M3270),"",E3268-Observed!M3270)</f>
        <v>3.3439999999999976</v>
      </c>
    </row>
    <row r="3269" spans="1:12" x14ac:dyDescent="0.25">
      <c r="A3269" s="8">
        <f t="shared" ref="A3269:A3332" si="266">B3269+$A$2-1</f>
        <v>42643.126000000004</v>
      </c>
      <c r="B3269">
        <v>14884.126</v>
      </c>
      <c r="C3269">
        <v>3269</v>
      </c>
      <c r="D3269">
        <f>'Raw Mod'!F3269</f>
        <v>20.36</v>
      </c>
      <c r="E3269">
        <f t="shared" ref="E3269:E3332" si="267">IF(D3269&lt;1,NA(),D3269)</f>
        <v>20.36</v>
      </c>
      <c r="F3269">
        <v>20.53</v>
      </c>
      <c r="G3269">
        <f t="shared" ref="G3269:G3332" si="268">IF(F3269&lt;1,NA(),F3269)</f>
        <v>20.53</v>
      </c>
      <c r="H3269">
        <f>ABS(E3269-Observed!M3271)</f>
        <v>2.6119999999999983</v>
      </c>
      <c r="I3269">
        <f t="shared" ref="I3269:I3332" si="269">IF(ISNA(H3269),"",H3269)</f>
        <v>2.6119999999999983</v>
      </c>
      <c r="J3269">
        <f>(E3269-Observed!M3271)^2</f>
        <v>6.8225439999999908</v>
      </c>
      <c r="K3269">
        <f t="shared" ref="K3269:K3332" si="270">IF(ISNA(J3269),"",J3269)</f>
        <v>6.8225439999999908</v>
      </c>
      <c r="L3269">
        <f>IF(ISNA(E3269-Observed!M3271),"",E3269-Observed!M3271)</f>
        <v>2.6119999999999983</v>
      </c>
    </row>
    <row r="3270" spans="1:12" x14ac:dyDescent="0.25">
      <c r="A3270" s="8">
        <f t="shared" si="266"/>
        <v>42643.25</v>
      </c>
      <c r="B3270">
        <v>14884.25</v>
      </c>
      <c r="C3270">
        <v>3270</v>
      </c>
      <c r="D3270">
        <f>'Raw Mod'!F3270</f>
        <v>20.64</v>
      </c>
      <c r="E3270">
        <f t="shared" si="267"/>
        <v>20.64</v>
      </c>
      <c r="F3270">
        <v>20.52</v>
      </c>
      <c r="G3270">
        <f t="shared" si="268"/>
        <v>20.52</v>
      </c>
      <c r="H3270">
        <f>ABS(E3270-Observed!M3272)</f>
        <v>2.8440000000000012</v>
      </c>
      <c r="I3270">
        <f t="shared" si="269"/>
        <v>2.8440000000000012</v>
      </c>
      <c r="J3270">
        <f>(E3270-Observed!M3272)^2</f>
        <v>8.0883360000000071</v>
      </c>
      <c r="K3270">
        <f t="shared" si="270"/>
        <v>8.0883360000000071</v>
      </c>
      <c r="L3270">
        <f>IF(ISNA(E3270-Observed!M3272),"",E3270-Observed!M3272)</f>
        <v>2.8440000000000012</v>
      </c>
    </row>
    <row r="3271" spans="1:12" x14ac:dyDescent="0.25">
      <c r="A3271" s="8">
        <f t="shared" si="266"/>
        <v>42643.376000000004</v>
      </c>
      <c r="B3271">
        <v>14884.376</v>
      </c>
      <c r="C3271">
        <v>3271</v>
      </c>
      <c r="D3271">
        <f>'Raw Mod'!F3271</f>
        <v>20.98</v>
      </c>
      <c r="E3271">
        <f t="shared" si="267"/>
        <v>20.98</v>
      </c>
      <c r="F3271">
        <v>20.76</v>
      </c>
      <c r="G3271">
        <f t="shared" si="268"/>
        <v>20.76</v>
      </c>
      <c r="H3271">
        <f>ABS(E3271-Observed!M3273)</f>
        <v>3.0650000000000013</v>
      </c>
      <c r="I3271">
        <f t="shared" si="269"/>
        <v>3.0650000000000013</v>
      </c>
      <c r="J3271">
        <f>(E3271-Observed!M3273)^2</f>
        <v>9.3942250000000076</v>
      </c>
      <c r="K3271">
        <f t="shared" si="270"/>
        <v>9.3942250000000076</v>
      </c>
      <c r="L3271">
        <f>IF(ISNA(E3271-Observed!M3273),"",E3271-Observed!M3273)</f>
        <v>3.0650000000000013</v>
      </c>
    </row>
    <row r="3272" spans="1:12" x14ac:dyDescent="0.25">
      <c r="A3272" s="8">
        <f t="shared" si="266"/>
        <v>42643.5</v>
      </c>
      <c r="B3272">
        <v>14884.5</v>
      </c>
      <c r="C3272">
        <v>3272</v>
      </c>
      <c r="D3272">
        <f>'Raw Mod'!F3272</f>
        <v>21.17</v>
      </c>
      <c r="E3272">
        <f t="shared" si="267"/>
        <v>21.17</v>
      </c>
      <c r="F3272">
        <v>20.63</v>
      </c>
      <c r="G3272">
        <f t="shared" si="268"/>
        <v>20.63</v>
      </c>
      <c r="H3272">
        <f>ABS(E3272-Observed!M3274)</f>
        <v>2.6370000000000005</v>
      </c>
      <c r="I3272">
        <f t="shared" si="269"/>
        <v>2.6370000000000005</v>
      </c>
      <c r="J3272">
        <f>(E3272-Observed!M3274)^2</f>
        <v>6.9537690000000021</v>
      </c>
      <c r="K3272">
        <f t="shared" si="270"/>
        <v>6.9537690000000021</v>
      </c>
      <c r="L3272">
        <f>IF(ISNA(E3272-Observed!M3274),"",E3272-Observed!M3274)</f>
        <v>2.6370000000000005</v>
      </c>
    </row>
    <row r="3273" spans="1:12" x14ac:dyDescent="0.25">
      <c r="A3273" s="8">
        <f t="shared" si="266"/>
        <v>42643.626000000004</v>
      </c>
      <c r="B3273">
        <v>14884.626</v>
      </c>
      <c r="C3273">
        <v>3273</v>
      </c>
      <c r="D3273">
        <f>'Raw Mod'!F3273</f>
        <v>21.23</v>
      </c>
      <c r="E3273">
        <f t="shared" si="267"/>
        <v>21.23</v>
      </c>
      <c r="F3273">
        <v>21.26</v>
      </c>
      <c r="G3273">
        <f t="shared" si="268"/>
        <v>21.26</v>
      </c>
      <c r="H3273">
        <f>ABS(E3273-Observed!M3275)</f>
        <v>2.6969999999999992</v>
      </c>
      <c r="I3273">
        <f t="shared" si="269"/>
        <v>2.6969999999999992</v>
      </c>
      <c r="J3273">
        <f>(E3273-Observed!M3275)^2</f>
        <v>7.2738089999999955</v>
      </c>
      <c r="K3273">
        <f t="shared" si="270"/>
        <v>7.2738089999999955</v>
      </c>
      <c r="L3273">
        <f>IF(ISNA(E3273-Observed!M3275),"",E3273-Observed!M3275)</f>
        <v>2.6969999999999992</v>
      </c>
    </row>
    <row r="3274" spans="1:12" x14ac:dyDescent="0.25">
      <c r="A3274" s="8">
        <f t="shared" si="266"/>
        <v>42643.75</v>
      </c>
      <c r="B3274">
        <v>14884.75</v>
      </c>
      <c r="C3274">
        <v>3274</v>
      </c>
      <c r="D3274">
        <f>'Raw Mod'!F3274</f>
        <v>20.63</v>
      </c>
      <c r="E3274">
        <f t="shared" si="267"/>
        <v>20.63</v>
      </c>
      <c r="F3274">
        <v>21.57</v>
      </c>
      <c r="G3274">
        <f t="shared" si="268"/>
        <v>21.57</v>
      </c>
      <c r="H3274">
        <f>ABS(E3274-Observed!M3276)</f>
        <v>2.2159999999999975</v>
      </c>
      <c r="I3274">
        <f t="shared" si="269"/>
        <v>2.2159999999999975</v>
      </c>
      <c r="J3274">
        <f>(E3274-Observed!M3276)^2</f>
        <v>4.9106559999999888</v>
      </c>
      <c r="K3274">
        <f t="shared" si="270"/>
        <v>4.9106559999999888</v>
      </c>
      <c r="L3274">
        <f>IF(ISNA(E3274-Observed!M3276),"",E3274-Observed!M3276)</f>
        <v>2.2159999999999975</v>
      </c>
    </row>
    <row r="3275" spans="1:12" x14ac:dyDescent="0.25">
      <c r="A3275" s="8">
        <f t="shared" si="266"/>
        <v>42643.876000000004</v>
      </c>
      <c r="B3275">
        <v>14884.876</v>
      </c>
      <c r="C3275">
        <v>3275</v>
      </c>
      <c r="D3275">
        <f>'Raw Mod'!F3275</f>
        <v>20.43</v>
      </c>
      <c r="E3275">
        <f t="shared" si="267"/>
        <v>20.43</v>
      </c>
      <c r="F3275">
        <v>21.44</v>
      </c>
      <c r="G3275">
        <f t="shared" si="268"/>
        <v>21.44</v>
      </c>
      <c r="H3275">
        <f>ABS(E3275-Observed!M3277)</f>
        <v>2.0640000000000001</v>
      </c>
      <c r="I3275">
        <f t="shared" si="269"/>
        <v>2.0640000000000001</v>
      </c>
      <c r="J3275">
        <f>(E3275-Observed!M3277)^2</f>
        <v>4.2600959999999999</v>
      </c>
      <c r="K3275">
        <f t="shared" si="270"/>
        <v>4.2600959999999999</v>
      </c>
      <c r="L3275">
        <f>IF(ISNA(E3275-Observed!M3277),"",E3275-Observed!M3277)</f>
        <v>2.0640000000000001</v>
      </c>
    </row>
    <row r="3276" spans="1:12" x14ac:dyDescent="0.25">
      <c r="A3276" s="8">
        <f t="shared" si="266"/>
        <v>42644</v>
      </c>
      <c r="B3276">
        <v>14885</v>
      </c>
      <c r="C3276">
        <v>3276</v>
      </c>
      <c r="D3276">
        <f>'Raw Mod'!F3276</f>
        <v>19.399999999999999</v>
      </c>
      <c r="E3276">
        <f t="shared" si="267"/>
        <v>19.399999999999999</v>
      </c>
      <c r="F3276">
        <v>21.22</v>
      </c>
      <c r="G3276">
        <f t="shared" si="268"/>
        <v>21.22</v>
      </c>
      <c r="H3276">
        <f>ABS(E3276-Observed!M3278)</f>
        <v>0.86699999999999733</v>
      </c>
      <c r="I3276">
        <f t="shared" si="269"/>
        <v>0.86699999999999733</v>
      </c>
      <c r="J3276">
        <f>(E3276-Observed!M3278)^2</f>
        <v>0.75168899999999539</v>
      </c>
      <c r="K3276">
        <f t="shared" si="270"/>
        <v>0.75168899999999539</v>
      </c>
      <c r="L3276">
        <f>IF(ISNA(E3276-Observed!M3278),"",E3276-Observed!M3278)</f>
        <v>0.86699999999999733</v>
      </c>
    </row>
    <row r="3277" spans="1:12" x14ac:dyDescent="0.25">
      <c r="A3277" s="8">
        <f t="shared" si="266"/>
        <v>42644.126000000004</v>
      </c>
      <c r="B3277">
        <v>14885.126</v>
      </c>
      <c r="C3277">
        <v>3277</v>
      </c>
      <c r="D3277">
        <f>'Raw Mod'!F3277</f>
        <v>19.010000000000002</v>
      </c>
      <c r="E3277">
        <f t="shared" si="267"/>
        <v>19.010000000000002</v>
      </c>
      <c r="F3277">
        <v>21.21</v>
      </c>
      <c r="G3277">
        <f t="shared" si="268"/>
        <v>21.21</v>
      </c>
      <c r="H3277">
        <f>ABS(E3277-Observed!M3279)</f>
        <v>1</v>
      </c>
      <c r="I3277">
        <f t="shared" si="269"/>
        <v>1</v>
      </c>
      <c r="J3277">
        <f>(E3277-Observed!M3279)^2</f>
        <v>1</v>
      </c>
      <c r="K3277">
        <f t="shared" si="270"/>
        <v>1</v>
      </c>
      <c r="L3277">
        <f>IF(ISNA(E3277-Observed!M3279),"",E3277-Observed!M3279)</f>
        <v>1</v>
      </c>
    </row>
    <row r="3278" spans="1:12" x14ac:dyDescent="0.25">
      <c r="A3278" s="8">
        <f t="shared" si="266"/>
        <v>42644.25</v>
      </c>
      <c r="B3278">
        <v>14885.25</v>
      </c>
      <c r="C3278">
        <v>3278</v>
      </c>
      <c r="D3278">
        <f>'Raw Mod'!F3278</f>
        <v>18.670000000000002</v>
      </c>
      <c r="E3278">
        <f t="shared" si="267"/>
        <v>18.670000000000002</v>
      </c>
      <c r="F3278">
        <v>18.78</v>
      </c>
      <c r="G3278">
        <f t="shared" si="268"/>
        <v>18.78</v>
      </c>
      <c r="H3278">
        <f>ABS(E3278-Observed!M3280)</f>
        <v>0.58900000000000219</v>
      </c>
      <c r="I3278">
        <f t="shared" si="269"/>
        <v>0.58900000000000219</v>
      </c>
      <c r="J3278">
        <f>(E3278-Observed!M3280)^2</f>
        <v>0.34692100000000259</v>
      </c>
      <c r="K3278">
        <f t="shared" si="270"/>
        <v>0.34692100000000259</v>
      </c>
      <c r="L3278">
        <f>IF(ISNA(E3278-Observed!M3280),"",E3278-Observed!M3280)</f>
        <v>0.58900000000000219</v>
      </c>
    </row>
    <row r="3279" spans="1:12" x14ac:dyDescent="0.25">
      <c r="A3279" s="8">
        <f t="shared" si="266"/>
        <v>42644.376000000004</v>
      </c>
      <c r="B3279">
        <v>14885.376</v>
      </c>
      <c r="C3279">
        <v>3279</v>
      </c>
      <c r="D3279">
        <f>'Raw Mod'!F3279</f>
        <v>18.399999999999999</v>
      </c>
      <c r="E3279">
        <f t="shared" si="267"/>
        <v>18.399999999999999</v>
      </c>
      <c r="F3279">
        <v>18.21</v>
      </c>
      <c r="G3279">
        <f t="shared" si="268"/>
        <v>18.21</v>
      </c>
      <c r="H3279">
        <f>ABS(E3279-Observed!M3281)</f>
        <v>0.24799999999999756</v>
      </c>
      <c r="I3279">
        <f t="shared" si="269"/>
        <v>0.24799999999999756</v>
      </c>
      <c r="J3279">
        <f>(E3279-Observed!M3281)^2</f>
        <v>6.1503999999998789E-2</v>
      </c>
      <c r="K3279">
        <f t="shared" si="270"/>
        <v>6.1503999999998789E-2</v>
      </c>
      <c r="L3279">
        <f>IF(ISNA(E3279-Observed!M3281),"",E3279-Observed!M3281)</f>
        <v>0.24799999999999756</v>
      </c>
    </row>
    <row r="3280" spans="1:12" x14ac:dyDescent="0.25">
      <c r="A3280" s="8">
        <f t="shared" si="266"/>
        <v>42644.5</v>
      </c>
      <c r="B3280">
        <v>14885.5</v>
      </c>
      <c r="C3280">
        <v>3280</v>
      </c>
      <c r="D3280">
        <f>'Raw Mod'!F3280</f>
        <v>18.97</v>
      </c>
      <c r="E3280">
        <f t="shared" si="267"/>
        <v>18.97</v>
      </c>
      <c r="F3280">
        <v>18.48</v>
      </c>
      <c r="G3280">
        <f t="shared" si="268"/>
        <v>18.48</v>
      </c>
      <c r="H3280">
        <f>ABS(E3280-Observed!M3282)</f>
        <v>0.46099999999999852</v>
      </c>
      <c r="I3280">
        <f t="shared" si="269"/>
        <v>0.46099999999999852</v>
      </c>
      <c r="J3280">
        <f>(E3280-Observed!M3282)^2</f>
        <v>0.21252099999999863</v>
      </c>
      <c r="K3280">
        <f t="shared" si="270"/>
        <v>0.21252099999999863</v>
      </c>
      <c r="L3280">
        <f>IF(ISNA(E3280-Observed!M3282),"",E3280-Observed!M3282)</f>
        <v>0.46099999999999852</v>
      </c>
    </row>
    <row r="3281" spans="1:12" x14ac:dyDescent="0.25">
      <c r="A3281" s="8">
        <f t="shared" si="266"/>
        <v>42644.626000000004</v>
      </c>
      <c r="B3281">
        <v>14885.626</v>
      </c>
      <c r="C3281">
        <v>3281</v>
      </c>
      <c r="D3281">
        <f>'Raw Mod'!F3281</f>
        <v>19.510000000000002</v>
      </c>
      <c r="E3281">
        <f t="shared" si="267"/>
        <v>19.510000000000002</v>
      </c>
      <c r="F3281">
        <v>19.09</v>
      </c>
      <c r="G3281">
        <f t="shared" si="268"/>
        <v>19.09</v>
      </c>
      <c r="H3281">
        <f>ABS(E3281-Observed!M3283)</f>
        <v>0.85800000000000054</v>
      </c>
      <c r="I3281">
        <f t="shared" si="269"/>
        <v>0.85800000000000054</v>
      </c>
      <c r="J3281">
        <f>(E3281-Observed!M3283)^2</f>
        <v>0.73616400000000093</v>
      </c>
      <c r="K3281">
        <f t="shared" si="270"/>
        <v>0.73616400000000093</v>
      </c>
      <c r="L3281">
        <f>IF(ISNA(E3281-Observed!M3283),"",E3281-Observed!M3283)</f>
        <v>0.85800000000000054</v>
      </c>
    </row>
    <row r="3282" spans="1:12" x14ac:dyDescent="0.25">
      <c r="A3282" s="8">
        <f t="shared" si="266"/>
        <v>42644.75</v>
      </c>
      <c r="B3282">
        <v>14885.75</v>
      </c>
      <c r="C3282">
        <v>3282</v>
      </c>
      <c r="D3282">
        <f>'Raw Mod'!F3282</f>
        <v>19.72</v>
      </c>
      <c r="E3282">
        <f t="shared" si="267"/>
        <v>19.72</v>
      </c>
      <c r="F3282">
        <v>19.57</v>
      </c>
      <c r="G3282">
        <f t="shared" si="268"/>
        <v>19.57</v>
      </c>
      <c r="H3282">
        <f>ABS(E3282-Observed!M3284)</f>
        <v>1.0919999999999987</v>
      </c>
      <c r="I3282">
        <f t="shared" si="269"/>
        <v>1.0919999999999987</v>
      </c>
      <c r="J3282">
        <f>(E3282-Observed!M3284)^2</f>
        <v>1.1924639999999973</v>
      </c>
      <c r="K3282">
        <f t="shared" si="270"/>
        <v>1.1924639999999973</v>
      </c>
      <c r="L3282">
        <f>IF(ISNA(E3282-Observed!M3284),"",E3282-Observed!M3284)</f>
        <v>1.0919999999999987</v>
      </c>
    </row>
    <row r="3283" spans="1:12" x14ac:dyDescent="0.25">
      <c r="A3283" s="8">
        <f t="shared" si="266"/>
        <v>42644.876000000004</v>
      </c>
      <c r="B3283">
        <v>14885.876</v>
      </c>
      <c r="C3283">
        <v>3283</v>
      </c>
      <c r="D3283">
        <f>'Raw Mod'!F3283</f>
        <v>20.18</v>
      </c>
      <c r="E3283">
        <f t="shared" si="267"/>
        <v>20.18</v>
      </c>
      <c r="F3283">
        <v>20.02</v>
      </c>
      <c r="G3283">
        <f t="shared" si="268"/>
        <v>20.02</v>
      </c>
      <c r="H3283">
        <f>ABS(E3283-Observed!M3285)</f>
        <v>1.4570000000000007</v>
      </c>
      <c r="I3283">
        <f t="shared" si="269"/>
        <v>1.4570000000000007</v>
      </c>
      <c r="J3283">
        <f>(E3283-Observed!M3285)^2</f>
        <v>2.1228490000000022</v>
      </c>
      <c r="K3283">
        <f t="shared" si="270"/>
        <v>2.1228490000000022</v>
      </c>
      <c r="L3283">
        <f>IF(ISNA(E3283-Observed!M3285),"",E3283-Observed!M3285)</f>
        <v>1.4570000000000007</v>
      </c>
    </row>
    <row r="3284" spans="1:12" x14ac:dyDescent="0.25">
      <c r="A3284" s="8">
        <f t="shared" si="266"/>
        <v>42645</v>
      </c>
      <c r="B3284">
        <v>14886</v>
      </c>
      <c r="C3284">
        <v>3284</v>
      </c>
      <c r="D3284">
        <f>'Raw Mod'!F3284</f>
        <v>20.420000000000002</v>
      </c>
      <c r="E3284">
        <f t="shared" si="267"/>
        <v>20.420000000000002</v>
      </c>
      <c r="F3284">
        <v>19.98</v>
      </c>
      <c r="G3284">
        <f t="shared" si="268"/>
        <v>19.98</v>
      </c>
      <c r="H3284">
        <f>ABS(E3284-Observed!M3286)</f>
        <v>1.6730000000000018</v>
      </c>
      <c r="I3284">
        <f t="shared" si="269"/>
        <v>1.6730000000000018</v>
      </c>
      <c r="J3284">
        <f>(E3284-Observed!M3286)^2</f>
        <v>2.798929000000006</v>
      </c>
      <c r="K3284">
        <f t="shared" si="270"/>
        <v>2.798929000000006</v>
      </c>
      <c r="L3284">
        <f>IF(ISNA(E3284-Observed!M3286),"",E3284-Observed!M3286)</f>
        <v>1.6730000000000018</v>
      </c>
    </row>
    <row r="3285" spans="1:12" x14ac:dyDescent="0.25">
      <c r="A3285" s="8">
        <f t="shared" si="266"/>
        <v>42645.126000000004</v>
      </c>
      <c r="B3285">
        <v>14886.126</v>
      </c>
      <c r="C3285">
        <v>3285</v>
      </c>
      <c r="D3285">
        <f>'Raw Mod'!F3285</f>
        <v>20.29</v>
      </c>
      <c r="E3285">
        <f t="shared" si="267"/>
        <v>20.29</v>
      </c>
      <c r="F3285">
        <v>19.79</v>
      </c>
      <c r="G3285">
        <f t="shared" si="268"/>
        <v>19.79</v>
      </c>
      <c r="H3285">
        <f>ABS(E3285-Observed!M3287)</f>
        <v>1.3049999999999997</v>
      </c>
      <c r="I3285">
        <f t="shared" si="269"/>
        <v>1.3049999999999997</v>
      </c>
      <c r="J3285">
        <f>(E3285-Observed!M3287)^2</f>
        <v>1.7030249999999993</v>
      </c>
      <c r="K3285">
        <f t="shared" si="270"/>
        <v>1.7030249999999993</v>
      </c>
      <c r="L3285">
        <f>IF(ISNA(E3285-Observed!M3287),"",E3285-Observed!M3287)</f>
        <v>1.3049999999999997</v>
      </c>
    </row>
    <row r="3286" spans="1:12" x14ac:dyDescent="0.25">
      <c r="A3286" s="8">
        <f t="shared" si="266"/>
        <v>42645.25</v>
      </c>
      <c r="B3286">
        <v>14886.25</v>
      </c>
      <c r="C3286">
        <v>3286</v>
      </c>
      <c r="D3286">
        <f>'Raw Mod'!F3286</f>
        <v>20.05</v>
      </c>
      <c r="E3286">
        <f t="shared" si="267"/>
        <v>20.05</v>
      </c>
      <c r="F3286">
        <v>19.48</v>
      </c>
      <c r="G3286">
        <f t="shared" si="268"/>
        <v>19.48</v>
      </c>
      <c r="H3286">
        <f>ABS(E3286-Observed!M3288)</f>
        <v>1.0180000000000007</v>
      </c>
      <c r="I3286">
        <f t="shared" si="269"/>
        <v>1.0180000000000007</v>
      </c>
      <c r="J3286">
        <f>(E3286-Observed!M3288)^2</f>
        <v>1.0363240000000014</v>
      </c>
      <c r="K3286">
        <f t="shared" si="270"/>
        <v>1.0363240000000014</v>
      </c>
      <c r="L3286">
        <f>IF(ISNA(E3286-Observed!M3288),"",E3286-Observed!M3288)</f>
        <v>1.0180000000000007</v>
      </c>
    </row>
    <row r="3287" spans="1:12" x14ac:dyDescent="0.25">
      <c r="A3287" s="8">
        <f t="shared" si="266"/>
        <v>42645.376000000004</v>
      </c>
      <c r="B3287">
        <v>14886.376</v>
      </c>
      <c r="C3287">
        <v>3287</v>
      </c>
      <c r="D3287">
        <f>'Raw Mod'!F3287</f>
        <v>20.82</v>
      </c>
      <c r="E3287">
        <f t="shared" si="267"/>
        <v>20.82</v>
      </c>
      <c r="F3287">
        <v>20.5</v>
      </c>
      <c r="G3287">
        <f t="shared" si="268"/>
        <v>20.5</v>
      </c>
      <c r="H3287">
        <f>ABS(E3287-Observed!M3289)</f>
        <v>1.6449999999999996</v>
      </c>
      <c r="I3287">
        <f t="shared" si="269"/>
        <v>1.6449999999999996</v>
      </c>
      <c r="J3287">
        <f>(E3287-Observed!M3289)^2</f>
        <v>2.7060249999999986</v>
      </c>
      <c r="K3287">
        <f t="shared" si="270"/>
        <v>2.7060249999999986</v>
      </c>
      <c r="L3287">
        <f>IF(ISNA(E3287-Observed!M3289),"",E3287-Observed!M3289)</f>
        <v>1.6449999999999996</v>
      </c>
    </row>
    <row r="3288" spans="1:12" x14ac:dyDescent="0.25">
      <c r="A3288" s="8">
        <f t="shared" si="266"/>
        <v>42645.5</v>
      </c>
      <c r="B3288">
        <v>14886.5</v>
      </c>
      <c r="C3288">
        <v>3288</v>
      </c>
      <c r="D3288">
        <f>'Raw Mod'!F3288</f>
        <v>20.82</v>
      </c>
      <c r="E3288">
        <f t="shared" si="267"/>
        <v>20.82</v>
      </c>
      <c r="F3288">
        <v>20.51</v>
      </c>
      <c r="G3288">
        <f t="shared" si="268"/>
        <v>20.51</v>
      </c>
      <c r="H3288">
        <f>ABS(E3288-Observed!M3290)</f>
        <v>1.5259999999999998</v>
      </c>
      <c r="I3288">
        <f t="shared" si="269"/>
        <v>1.5259999999999998</v>
      </c>
      <c r="J3288">
        <f>(E3288-Observed!M3290)^2</f>
        <v>2.3286759999999993</v>
      </c>
      <c r="K3288">
        <f t="shared" si="270"/>
        <v>2.3286759999999993</v>
      </c>
      <c r="L3288">
        <f>IF(ISNA(E3288-Observed!M3290),"",E3288-Observed!M3290)</f>
        <v>1.5259999999999998</v>
      </c>
    </row>
    <row r="3289" spans="1:12" x14ac:dyDescent="0.25">
      <c r="A3289" s="8">
        <f t="shared" si="266"/>
        <v>42645.626000000004</v>
      </c>
      <c r="B3289">
        <v>14886.626</v>
      </c>
      <c r="C3289">
        <v>3289</v>
      </c>
      <c r="D3289">
        <f>'Raw Mod'!F3289</f>
        <v>20.82</v>
      </c>
      <c r="E3289">
        <f t="shared" si="267"/>
        <v>20.82</v>
      </c>
      <c r="F3289">
        <v>20.5</v>
      </c>
      <c r="G3289">
        <f t="shared" si="268"/>
        <v>20.5</v>
      </c>
      <c r="H3289">
        <f>ABS(E3289-Observed!M3291)</f>
        <v>1.5019999999999989</v>
      </c>
      <c r="I3289">
        <f t="shared" si="269"/>
        <v>1.5019999999999989</v>
      </c>
      <c r="J3289">
        <f>(E3289-Observed!M3291)^2</f>
        <v>2.2560039999999968</v>
      </c>
      <c r="K3289">
        <f t="shared" si="270"/>
        <v>2.2560039999999968</v>
      </c>
      <c r="L3289">
        <f>IF(ISNA(E3289-Observed!M3291),"",E3289-Observed!M3291)</f>
        <v>1.5019999999999989</v>
      </c>
    </row>
    <row r="3290" spans="1:12" x14ac:dyDescent="0.25">
      <c r="A3290" s="8">
        <f t="shared" si="266"/>
        <v>42645.75</v>
      </c>
      <c r="B3290">
        <v>14886.75</v>
      </c>
      <c r="C3290">
        <v>3290</v>
      </c>
      <c r="D3290">
        <f>'Raw Mod'!F3290</f>
        <v>20.68</v>
      </c>
      <c r="E3290">
        <f t="shared" si="267"/>
        <v>20.68</v>
      </c>
      <c r="F3290">
        <v>20.55</v>
      </c>
      <c r="G3290">
        <f t="shared" si="268"/>
        <v>20.55</v>
      </c>
      <c r="H3290">
        <f>ABS(E3290-Observed!M3292)</f>
        <v>1.2669999999999995</v>
      </c>
      <c r="I3290">
        <f t="shared" si="269"/>
        <v>1.2669999999999995</v>
      </c>
      <c r="J3290">
        <f>(E3290-Observed!M3292)^2</f>
        <v>1.6052889999999986</v>
      </c>
      <c r="K3290">
        <f t="shared" si="270"/>
        <v>1.6052889999999986</v>
      </c>
      <c r="L3290">
        <f>IF(ISNA(E3290-Observed!M3292),"",E3290-Observed!M3292)</f>
        <v>1.2669999999999995</v>
      </c>
    </row>
    <row r="3291" spans="1:12" x14ac:dyDescent="0.25">
      <c r="A3291" s="8">
        <f t="shared" si="266"/>
        <v>42645.876000000004</v>
      </c>
      <c r="B3291">
        <v>14886.876</v>
      </c>
      <c r="C3291">
        <v>3291</v>
      </c>
      <c r="D3291">
        <f>'Raw Mod'!F3291</f>
        <v>20.48</v>
      </c>
      <c r="E3291">
        <f t="shared" si="267"/>
        <v>20.48</v>
      </c>
      <c r="F3291">
        <v>20.420000000000002</v>
      </c>
      <c r="G3291">
        <f t="shared" si="268"/>
        <v>20.420000000000002</v>
      </c>
      <c r="H3291">
        <f>ABS(E3291-Observed!M3293)</f>
        <v>1.0670000000000002</v>
      </c>
      <c r="I3291">
        <f t="shared" si="269"/>
        <v>1.0670000000000002</v>
      </c>
      <c r="J3291">
        <f>(E3291-Observed!M3293)^2</f>
        <v>1.1384890000000003</v>
      </c>
      <c r="K3291">
        <f t="shared" si="270"/>
        <v>1.1384890000000003</v>
      </c>
      <c r="L3291">
        <f>IF(ISNA(E3291-Observed!M3293),"",E3291-Observed!M3293)</f>
        <v>1.0670000000000002</v>
      </c>
    </row>
    <row r="3292" spans="1:12" x14ac:dyDescent="0.25">
      <c r="A3292" s="8">
        <f t="shared" si="266"/>
        <v>42646</v>
      </c>
      <c r="B3292">
        <v>14887</v>
      </c>
      <c r="C3292">
        <v>3292</v>
      </c>
      <c r="D3292">
        <f>'Raw Mod'!F3292</f>
        <v>20.48</v>
      </c>
      <c r="E3292">
        <f t="shared" si="267"/>
        <v>20.48</v>
      </c>
      <c r="F3292">
        <v>20.07</v>
      </c>
      <c r="G3292">
        <f t="shared" si="268"/>
        <v>20.07</v>
      </c>
      <c r="H3292">
        <f>ABS(E3292-Observed!M3294)</f>
        <v>1.2579999999999991</v>
      </c>
      <c r="I3292">
        <f t="shared" si="269"/>
        <v>1.2579999999999991</v>
      </c>
      <c r="J3292">
        <f>(E3292-Observed!M3294)^2</f>
        <v>1.5825639999999979</v>
      </c>
      <c r="K3292">
        <f t="shared" si="270"/>
        <v>1.5825639999999979</v>
      </c>
      <c r="L3292">
        <f>IF(ISNA(E3292-Observed!M3294),"",E3292-Observed!M3294)</f>
        <v>1.2579999999999991</v>
      </c>
    </row>
    <row r="3293" spans="1:12" x14ac:dyDescent="0.25">
      <c r="A3293" s="8">
        <f t="shared" si="266"/>
        <v>42646.126000000004</v>
      </c>
      <c r="B3293">
        <v>14887.126</v>
      </c>
      <c r="C3293">
        <v>3293</v>
      </c>
      <c r="D3293">
        <f>'Raw Mod'!F3293</f>
        <v>19.3</v>
      </c>
      <c r="E3293">
        <f t="shared" si="267"/>
        <v>19.3</v>
      </c>
      <c r="F3293">
        <v>19.079999999999998</v>
      </c>
      <c r="G3293">
        <f t="shared" si="268"/>
        <v>19.079999999999998</v>
      </c>
      <c r="H3293">
        <f>ABS(E3293-Observed!M3295)</f>
        <v>8.8999999999998636E-2</v>
      </c>
      <c r="I3293">
        <f t="shared" si="269"/>
        <v>8.8999999999998636E-2</v>
      </c>
      <c r="J3293">
        <f>(E3293-Observed!M3295)^2</f>
        <v>7.9209999999997564E-3</v>
      </c>
      <c r="K3293">
        <f t="shared" si="270"/>
        <v>7.9209999999997564E-3</v>
      </c>
      <c r="L3293">
        <f>IF(ISNA(E3293-Observed!M3295),"",E3293-Observed!M3295)</f>
        <v>-8.8999999999998636E-2</v>
      </c>
    </row>
    <row r="3294" spans="1:12" x14ac:dyDescent="0.25">
      <c r="A3294" s="8">
        <f t="shared" si="266"/>
        <v>42646.25</v>
      </c>
      <c r="B3294">
        <v>14887.25</v>
      </c>
      <c r="C3294">
        <v>3294</v>
      </c>
      <c r="D3294">
        <f>'Raw Mod'!F3294</f>
        <v>19.3</v>
      </c>
      <c r="E3294">
        <f t="shared" si="267"/>
        <v>19.3</v>
      </c>
      <c r="F3294">
        <v>20.059999999999999</v>
      </c>
      <c r="G3294">
        <f t="shared" si="268"/>
        <v>20.059999999999999</v>
      </c>
      <c r="H3294">
        <f>ABS(E3294-Observed!M3296)</f>
        <v>7.7999999999999403E-2</v>
      </c>
      <c r="I3294">
        <f t="shared" si="269"/>
        <v>7.7999999999999403E-2</v>
      </c>
      <c r="J3294">
        <f>(E3294-Observed!M3296)^2</f>
        <v>6.0839999999999072E-3</v>
      </c>
      <c r="K3294">
        <f t="shared" si="270"/>
        <v>6.0839999999999072E-3</v>
      </c>
      <c r="L3294">
        <f>IF(ISNA(E3294-Observed!M3296),"",E3294-Observed!M3296)</f>
        <v>7.7999999999999403E-2</v>
      </c>
    </row>
    <row r="3295" spans="1:12" x14ac:dyDescent="0.25">
      <c r="A3295" s="8">
        <f t="shared" si="266"/>
        <v>42646.376000000004</v>
      </c>
      <c r="B3295">
        <v>14887.376</v>
      </c>
      <c r="C3295">
        <v>3295</v>
      </c>
      <c r="D3295">
        <f>'Raw Mod'!F3295</f>
        <v>20.46</v>
      </c>
      <c r="E3295">
        <f t="shared" si="267"/>
        <v>20.46</v>
      </c>
      <c r="F3295">
        <v>20.079999999999998</v>
      </c>
      <c r="G3295">
        <f t="shared" si="268"/>
        <v>20.079999999999998</v>
      </c>
      <c r="H3295">
        <f>ABS(E3295-Observed!M3297)</f>
        <v>1.2850000000000001</v>
      </c>
      <c r="I3295">
        <f t="shared" si="269"/>
        <v>1.2850000000000001</v>
      </c>
      <c r="J3295">
        <f>(E3295-Observed!M3297)^2</f>
        <v>1.6512250000000004</v>
      </c>
      <c r="K3295">
        <f t="shared" si="270"/>
        <v>1.6512250000000004</v>
      </c>
      <c r="L3295">
        <f>IF(ISNA(E3295-Observed!M3297),"",E3295-Observed!M3297)</f>
        <v>1.2850000000000001</v>
      </c>
    </row>
    <row r="3296" spans="1:12" x14ac:dyDescent="0.25">
      <c r="A3296" s="8">
        <f t="shared" si="266"/>
        <v>42646.5</v>
      </c>
      <c r="B3296">
        <v>14887.5</v>
      </c>
      <c r="C3296">
        <v>3296</v>
      </c>
      <c r="D3296">
        <f>'Raw Mod'!F3296</f>
        <v>20.47</v>
      </c>
      <c r="E3296">
        <f t="shared" si="267"/>
        <v>20.47</v>
      </c>
      <c r="F3296">
        <v>20.09</v>
      </c>
      <c r="G3296">
        <f t="shared" si="268"/>
        <v>20.09</v>
      </c>
      <c r="H3296">
        <f>ABS(E3296-Observed!M3298)</f>
        <v>1.2479999999999976</v>
      </c>
      <c r="I3296">
        <f t="shared" si="269"/>
        <v>1.2479999999999976</v>
      </c>
      <c r="J3296">
        <f>(E3296-Observed!M3298)^2</f>
        <v>1.557503999999994</v>
      </c>
      <c r="K3296">
        <f t="shared" si="270"/>
        <v>1.557503999999994</v>
      </c>
      <c r="L3296">
        <f>IF(ISNA(E3296-Observed!M3298),"",E3296-Observed!M3298)</f>
        <v>1.2479999999999976</v>
      </c>
    </row>
    <row r="3297" spans="1:12" x14ac:dyDescent="0.25">
      <c r="A3297" s="8">
        <f t="shared" si="266"/>
        <v>42646.626000000004</v>
      </c>
      <c r="B3297">
        <v>14887.626</v>
      </c>
      <c r="C3297">
        <v>3297</v>
      </c>
      <c r="D3297">
        <f>'Raw Mod'!F3297</f>
        <v>20.47</v>
      </c>
      <c r="E3297">
        <f t="shared" si="267"/>
        <v>20.47</v>
      </c>
      <c r="F3297">
        <v>20.09</v>
      </c>
      <c r="G3297">
        <f t="shared" si="268"/>
        <v>20.09</v>
      </c>
      <c r="H3297">
        <f>ABS(E3297-Observed!M3299)</f>
        <v>1.2479999999999976</v>
      </c>
      <c r="I3297">
        <f t="shared" si="269"/>
        <v>1.2479999999999976</v>
      </c>
      <c r="J3297">
        <f>(E3297-Observed!M3299)^2</f>
        <v>1.557503999999994</v>
      </c>
      <c r="K3297">
        <f t="shared" si="270"/>
        <v>1.557503999999994</v>
      </c>
      <c r="L3297">
        <f>IF(ISNA(E3297-Observed!M3299),"",E3297-Observed!M3299)</f>
        <v>1.2479999999999976</v>
      </c>
    </row>
    <row r="3298" spans="1:12" x14ac:dyDescent="0.25">
      <c r="A3298" s="8">
        <f t="shared" si="266"/>
        <v>42646.75</v>
      </c>
      <c r="B3298">
        <v>14887.75</v>
      </c>
      <c r="C3298">
        <v>3298</v>
      </c>
      <c r="D3298">
        <f>'Raw Mod'!F3298</f>
        <v>20.420000000000002</v>
      </c>
      <c r="E3298">
        <f t="shared" si="267"/>
        <v>20.420000000000002</v>
      </c>
      <c r="F3298">
        <v>20.04</v>
      </c>
      <c r="G3298">
        <f t="shared" si="268"/>
        <v>20.04</v>
      </c>
      <c r="H3298">
        <f>ABS(E3298-Observed!M3300)</f>
        <v>1.1980000000000004</v>
      </c>
      <c r="I3298">
        <f t="shared" si="269"/>
        <v>1.1980000000000004</v>
      </c>
      <c r="J3298">
        <f>(E3298-Observed!M3300)^2</f>
        <v>1.435204000000001</v>
      </c>
      <c r="K3298">
        <f t="shared" si="270"/>
        <v>1.435204000000001</v>
      </c>
      <c r="L3298">
        <f>IF(ISNA(E3298-Observed!M3300),"",E3298-Observed!M3300)</f>
        <v>1.1980000000000004</v>
      </c>
    </row>
    <row r="3299" spans="1:12" x14ac:dyDescent="0.25">
      <c r="A3299" s="8">
        <f t="shared" si="266"/>
        <v>42646.876000000004</v>
      </c>
      <c r="B3299">
        <v>14887.876</v>
      </c>
      <c r="C3299">
        <v>3299</v>
      </c>
      <c r="D3299">
        <f>'Raw Mod'!F3299</f>
        <v>20.25</v>
      </c>
      <c r="E3299">
        <f t="shared" si="267"/>
        <v>20.25</v>
      </c>
      <c r="F3299">
        <v>19.96</v>
      </c>
      <c r="G3299">
        <f t="shared" si="268"/>
        <v>19.96</v>
      </c>
      <c r="H3299">
        <f>ABS(E3299-Observed!M3301)</f>
        <v>0.93199999999999861</v>
      </c>
      <c r="I3299">
        <f t="shared" si="269"/>
        <v>0.93199999999999861</v>
      </c>
      <c r="J3299">
        <f>(E3299-Observed!M3301)^2</f>
        <v>0.8686239999999974</v>
      </c>
      <c r="K3299">
        <f t="shared" si="270"/>
        <v>0.8686239999999974</v>
      </c>
      <c r="L3299">
        <f>IF(ISNA(E3299-Observed!M3301),"",E3299-Observed!M3301)</f>
        <v>0.93199999999999861</v>
      </c>
    </row>
    <row r="3300" spans="1:12" x14ac:dyDescent="0.25">
      <c r="A3300" s="8">
        <f t="shared" si="266"/>
        <v>42647</v>
      </c>
      <c r="B3300">
        <v>14888</v>
      </c>
      <c r="C3300">
        <v>3300</v>
      </c>
      <c r="D3300">
        <f>'Raw Mod'!F3300</f>
        <v>20.05</v>
      </c>
      <c r="E3300">
        <f t="shared" si="267"/>
        <v>20.05</v>
      </c>
      <c r="F3300">
        <v>19.87</v>
      </c>
      <c r="G3300">
        <f t="shared" si="268"/>
        <v>19.87</v>
      </c>
      <c r="H3300">
        <f>ABS(E3300-Observed!M3302)</f>
        <v>0.75600000000000023</v>
      </c>
      <c r="I3300">
        <f t="shared" si="269"/>
        <v>0.75600000000000023</v>
      </c>
      <c r="J3300">
        <f>(E3300-Observed!M3302)^2</f>
        <v>0.57153600000000038</v>
      </c>
      <c r="K3300">
        <f t="shared" si="270"/>
        <v>0.57153600000000038</v>
      </c>
      <c r="L3300">
        <f>IF(ISNA(E3300-Observed!M3302),"",E3300-Observed!M3302)</f>
        <v>0.75600000000000023</v>
      </c>
    </row>
    <row r="3301" spans="1:12" x14ac:dyDescent="0.25">
      <c r="A3301" s="8">
        <f t="shared" si="266"/>
        <v>42647.126000000004</v>
      </c>
      <c r="B3301">
        <v>14888.126</v>
      </c>
      <c r="C3301">
        <v>3301</v>
      </c>
      <c r="D3301">
        <f>'Raw Mod'!F3301</f>
        <v>19.96</v>
      </c>
      <c r="E3301">
        <f t="shared" si="267"/>
        <v>19.96</v>
      </c>
      <c r="F3301">
        <v>19.77</v>
      </c>
      <c r="G3301">
        <f t="shared" si="268"/>
        <v>19.77</v>
      </c>
      <c r="H3301">
        <f>ABS(E3301-Observed!M3303)</f>
        <v>0.76099999999999923</v>
      </c>
      <c r="I3301">
        <f t="shared" si="269"/>
        <v>0.76099999999999923</v>
      </c>
      <c r="J3301">
        <f>(E3301-Observed!M3303)^2</f>
        <v>0.57912099999999889</v>
      </c>
      <c r="K3301">
        <f t="shared" si="270"/>
        <v>0.57912099999999889</v>
      </c>
      <c r="L3301">
        <f>IF(ISNA(E3301-Observed!M3303),"",E3301-Observed!M3303)</f>
        <v>0.76099999999999923</v>
      </c>
    </row>
    <row r="3302" spans="1:12" x14ac:dyDescent="0.25">
      <c r="A3302" s="8">
        <f t="shared" si="266"/>
        <v>42647.25</v>
      </c>
      <c r="B3302">
        <v>14888.25</v>
      </c>
      <c r="C3302">
        <v>3302</v>
      </c>
      <c r="D3302">
        <f>'Raw Mod'!F3302</f>
        <v>20.100000000000001</v>
      </c>
      <c r="E3302">
        <f t="shared" si="267"/>
        <v>20.100000000000001</v>
      </c>
      <c r="F3302">
        <v>19.690000000000001</v>
      </c>
      <c r="G3302">
        <f t="shared" si="268"/>
        <v>19.690000000000001</v>
      </c>
      <c r="H3302">
        <f>ABS(E3302-Observed!M3304)</f>
        <v>0.87800000000000011</v>
      </c>
      <c r="I3302">
        <f t="shared" si="269"/>
        <v>0.87800000000000011</v>
      </c>
      <c r="J3302">
        <f>(E3302-Observed!M3304)^2</f>
        <v>0.77088400000000024</v>
      </c>
      <c r="K3302">
        <f t="shared" si="270"/>
        <v>0.77088400000000024</v>
      </c>
      <c r="L3302">
        <f>IF(ISNA(E3302-Observed!M3304),"",E3302-Observed!M3304)</f>
        <v>0.87800000000000011</v>
      </c>
    </row>
    <row r="3303" spans="1:12" x14ac:dyDescent="0.25">
      <c r="A3303" s="8">
        <f t="shared" si="266"/>
        <v>42647.376000000004</v>
      </c>
      <c r="B3303">
        <v>14888.376</v>
      </c>
      <c r="C3303">
        <v>3303</v>
      </c>
      <c r="D3303">
        <f>'Raw Mod'!F3303</f>
        <v>20.010000000000002</v>
      </c>
      <c r="E3303">
        <f t="shared" si="267"/>
        <v>20.010000000000002</v>
      </c>
      <c r="F3303">
        <v>19.64</v>
      </c>
      <c r="G3303">
        <f t="shared" si="268"/>
        <v>19.64</v>
      </c>
      <c r="H3303">
        <f>ABS(E3303-Observed!M3305)</f>
        <v>0.88300000000000267</v>
      </c>
      <c r="I3303">
        <f t="shared" si="269"/>
        <v>0.88300000000000267</v>
      </c>
      <c r="J3303">
        <f>(E3303-Observed!M3305)^2</f>
        <v>0.77968900000000474</v>
      </c>
      <c r="K3303">
        <f t="shared" si="270"/>
        <v>0.77968900000000474</v>
      </c>
      <c r="L3303">
        <f>IF(ISNA(E3303-Observed!M3305),"",E3303-Observed!M3305)</f>
        <v>0.88300000000000267</v>
      </c>
    </row>
    <row r="3304" spans="1:12" x14ac:dyDescent="0.25">
      <c r="A3304" s="8">
        <f t="shared" si="266"/>
        <v>42647.5</v>
      </c>
      <c r="B3304">
        <v>14888.5</v>
      </c>
      <c r="C3304">
        <v>3304</v>
      </c>
      <c r="D3304">
        <f>'Raw Mod'!F3304</f>
        <v>20.04</v>
      </c>
      <c r="E3304">
        <f t="shared" si="267"/>
        <v>20.04</v>
      </c>
      <c r="F3304">
        <v>19.66</v>
      </c>
      <c r="G3304">
        <f t="shared" si="268"/>
        <v>19.66</v>
      </c>
      <c r="H3304">
        <f>ABS(E3304-Observed!M3306)</f>
        <v>0.98399999999999821</v>
      </c>
      <c r="I3304">
        <f t="shared" si="269"/>
        <v>0.98399999999999821</v>
      </c>
      <c r="J3304">
        <f>(E3304-Observed!M3306)^2</f>
        <v>0.96825599999999645</v>
      </c>
      <c r="K3304">
        <f t="shared" si="270"/>
        <v>0.96825599999999645</v>
      </c>
      <c r="L3304">
        <f>IF(ISNA(E3304-Observed!M3306),"",E3304-Observed!M3306)</f>
        <v>0.98399999999999821</v>
      </c>
    </row>
    <row r="3305" spans="1:12" x14ac:dyDescent="0.25">
      <c r="A3305" s="8">
        <f t="shared" si="266"/>
        <v>42647.626000000004</v>
      </c>
      <c r="B3305">
        <v>14888.626</v>
      </c>
      <c r="C3305">
        <v>3305</v>
      </c>
      <c r="D3305">
        <f>'Raw Mod'!F3305</f>
        <v>19.760000000000002</v>
      </c>
      <c r="E3305">
        <f t="shared" si="267"/>
        <v>19.760000000000002</v>
      </c>
      <c r="F3305">
        <v>19.670000000000002</v>
      </c>
      <c r="G3305">
        <f t="shared" si="268"/>
        <v>19.670000000000002</v>
      </c>
      <c r="H3305">
        <f>ABS(E3305-Observed!M3307)</f>
        <v>0.63300000000000267</v>
      </c>
      <c r="I3305">
        <f t="shared" si="269"/>
        <v>0.63300000000000267</v>
      </c>
      <c r="J3305">
        <f>(E3305-Observed!M3307)^2</f>
        <v>0.4006890000000034</v>
      </c>
      <c r="K3305">
        <f t="shared" si="270"/>
        <v>0.4006890000000034</v>
      </c>
      <c r="L3305">
        <f>IF(ISNA(E3305-Observed!M3307),"",E3305-Observed!M3307)</f>
        <v>0.63300000000000267</v>
      </c>
    </row>
    <row r="3306" spans="1:12" x14ac:dyDescent="0.25">
      <c r="A3306" s="8">
        <f t="shared" si="266"/>
        <v>42647.75</v>
      </c>
      <c r="B3306">
        <v>14888.75</v>
      </c>
      <c r="C3306">
        <v>3306</v>
      </c>
      <c r="D3306">
        <f>'Raw Mod'!F3306</f>
        <v>19.190000000000001</v>
      </c>
      <c r="E3306">
        <f t="shared" si="267"/>
        <v>19.190000000000001</v>
      </c>
      <c r="F3306">
        <v>19.149999999999999</v>
      </c>
      <c r="G3306">
        <f t="shared" si="268"/>
        <v>19.149999999999999</v>
      </c>
      <c r="H3306">
        <f>ABS(E3306-Observed!M3308)</f>
        <v>0.20500000000000185</v>
      </c>
      <c r="I3306">
        <f t="shared" si="269"/>
        <v>0.20500000000000185</v>
      </c>
      <c r="J3306">
        <f>(E3306-Observed!M3308)^2</f>
        <v>4.2025000000000756E-2</v>
      </c>
      <c r="K3306">
        <f t="shared" si="270"/>
        <v>4.2025000000000756E-2</v>
      </c>
      <c r="L3306">
        <f>IF(ISNA(E3306-Observed!M3308),"",E3306-Observed!M3308)</f>
        <v>0.20500000000000185</v>
      </c>
    </row>
    <row r="3307" spans="1:12" x14ac:dyDescent="0.25">
      <c r="A3307" s="8">
        <f t="shared" si="266"/>
        <v>42647.876000000004</v>
      </c>
      <c r="B3307">
        <v>14888.876</v>
      </c>
      <c r="C3307">
        <v>3307</v>
      </c>
      <c r="D3307">
        <f>'Raw Mod'!F3307</f>
        <v>18.600000000000001</v>
      </c>
      <c r="E3307">
        <f t="shared" si="267"/>
        <v>18.600000000000001</v>
      </c>
      <c r="F3307">
        <v>19.18</v>
      </c>
      <c r="G3307">
        <f t="shared" si="268"/>
        <v>19.18</v>
      </c>
      <c r="H3307">
        <f>ABS(E3307-Observed!M3309)</f>
        <v>0.50300000000000011</v>
      </c>
      <c r="I3307">
        <f t="shared" si="269"/>
        <v>0.50300000000000011</v>
      </c>
      <c r="J3307">
        <f>(E3307-Observed!M3309)^2</f>
        <v>0.25300900000000009</v>
      </c>
      <c r="K3307">
        <f t="shared" si="270"/>
        <v>0.25300900000000009</v>
      </c>
      <c r="L3307">
        <f>IF(ISNA(E3307-Observed!M3309),"",E3307-Observed!M3309)</f>
        <v>-0.50300000000000011</v>
      </c>
    </row>
    <row r="3308" spans="1:12" x14ac:dyDescent="0.25">
      <c r="A3308" s="8">
        <f t="shared" si="266"/>
        <v>42648</v>
      </c>
      <c r="B3308">
        <v>14889</v>
      </c>
      <c r="C3308">
        <v>3308</v>
      </c>
      <c r="D3308">
        <f>'Raw Mod'!F3308</f>
        <v>19.149999999999999</v>
      </c>
      <c r="E3308">
        <f t="shared" si="267"/>
        <v>19.149999999999999</v>
      </c>
      <c r="F3308">
        <v>19.579999999999998</v>
      </c>
      <c r="G3308">
        <f t="shared" si="268"/>
        <v>19.579999999999998</v>
      </c>
      <c r="H3308">
        <f>ABS(E3308-Observed!M3310)</f>
        <v>0.14199999999999946</v>
      </c>
      <c r="I3308">
        <f t="shared" si="269"/>
        <v>0.14199999999999946</v>
      </c>
      <c r="J3308">
        <f>(E3308-Observed!M3310)^2</f>
        <v>2.0163999999999845E-2</v>
      </c>
      <c r="K3308">
        <f t="shared" si="270"/>
        <v>2.0163999999999845E-2</v>
      </c>
      <c r="L3308">
        <f>IF(ISNA(E3308-Observed!M3310),"",E3308-Observed!M3310)</f>
        <v>0.14199999999999946</v>
      </c>
    </row>
    <row r="3309" spans="1:12" x14ac:dyDescent="0.25">
      <c r="A3309" s="8">
        <f t="shared" si="266"/>
        <v>42648.126000000004</v>
      </c>
      <c r="B3309">
        <v>14889.126</v>
      </c>
      <c r="C3309">
        <v>3309</v>
      </c>
      <c r="D3309">
        <f>'Raw Mod'!F3309</f>
        <v>19.62</v>
      </c>
      <c r="E3309">
        <f t="shared" si="267"/>
        <v>19.62</v>
      </c>
      <c r="F3309">
        <v>19.510000000000002</v>
      </c>
      <c r="G3309">
        <f t="shared" si="268"/>
        <v>19.510000000000002</v>
      </c>
      <c r="H3309">
        <f>ABS(E3309-Observed!M3311)</f>
        <v>0.61200000000000188</v>
      </c>
      <c r="I3309">
        <f t="shared" si="269"/>
        <v>0.61200000000000188</v>
      </c>
      <c r="J3309">
        <f>(E3309-Observed!M3311)^2</f>
        <v>0.37454400000000232</v>
      </c>
      <c r="K3309">
        <f t="shared" si="270"/>
        <v>0.37454400000000232</v>
      </c>
      <c r="L3309">
        <f>IF(ISNA(E3309-Observed!M3311),"",E3309-Observed!M3311)</f>
        <v>0.61200000000000188</v>
      </c>
    </row>
    <row r="3310" spans="1:12" x14ac:dyDescent="0.25">
      <c r="A3310" s="8">
        <f t="shared" si="266"/>
        <v>42648.25</v>
      </c>
      <c r="B3310">
        <v>14889.25</v>
      </c>
      <c r="C3310">
        <v>3310</v>
      </c>
      <c r="D3310">
        <f>'Raw Mod'!F3310</f>
        <v>19.52</v>
      </c>
      <c r="E3310">
        <f t="shared" si="267"/>
        <v>19.52</v>
      </c>
      <c r="F3310">
        <v>19.43</v>
      </c>
      <c r="G3310">
        <f t="shared" si="268"/>
        <v>19.43</v>
      </c>
      <c r="H3310">
        <f>ABS(E3310-Observed!M3312)</f>
        <v>0.44000000000000128</v>
      </c>
      <c r="I3310">
        <f t="shared" si="269"/>
        <v>0.44000000000000128</v>
      </c>
      <c r="J3310">
        <f>(E3310-Observed!M3312)^2</f>
        <v>0.19360000000000113</v>
      </c>
      <c r="K3310">
        <f t="shared" si="270"/>
        <v>0.19360000000000113</v>
      </c>
      <c r="L3310">
        <f>IF(ISNA(E3310-Observed!M3312),"",E3310-Observed!M3312)</f>
        <v>0.44000000000000128</v>
      </c>
    </row>
    <row r="3311" spans="1:12" x14ac:dyDescent="0.25">
      <c r="A3311" s="8">
        <f t="shared" si="266"/>
        <v>42648.376000000004</v>
      </c>
      <c r="B3311">
        <v>14889.376</v>
      </c>
      <c r="C3311">
        <v>3311</v>
      </c>
      <c r="D3311">
        <f>'Raw Mod'!F3311</f>
        <v>19.649999999999999</v>
      </c>
      <c r="E3311">
        <f t="shared" si="267"/>
        <v>19.649999999999999</v>
      </c>
      <c r="F3311">
        <v>19.38</v>
      </c>
      <c r="G3311">
        <f t="shared" si="268"/>
        <v>19.38</v>
      </c>
      <c r="H3311">
        <f>ABS(E3311-Observed!M3313)</f>
        <v>0.59399999999999764</v>
      </c>
      <c r="I3311">
        <f t="shared" si="269"/>
        <v>0.59399999999999764</v>
      </c>
      <c r="J3311">
        <f>(E3311-Observed!M3313)^2</f>
        <v>0.35283599999999721</v>
      </c>
      <c r="K3311">
        <f t="shared" si="270"/>
        <v>0.35283599999999721</v>
      </c>
      <c r="L3311">
        <f>IF(ISNA(E3311-Observed!M3313),"",E3311-Observed!M3313)</f>
        <v>0.59399999999999764</v>
      </c>
    </row>
    <row r="3312" spans="1:12" x14ac:dyDescent="0.25">
      <c r="A3312" s="8">
        <f t="shared" si="266"/>
        <v>42648.5</v>
      </c>
      <c r="B3312">
        <v>14889.5</v>
      </c>
      <c r="C3312">
        <v>3312</v>
      </c>
      <c r="D3312">
        <f>'Raw Mod'!F3312</f>
        <v>19.7</v>
      </c>
      <c r="E3312">
        <f t="shared" si="267"/>
        <v>19.7</v>
      </c>
      <c r="F3312">
        <v>19.36</v>
      </c>
      <c r="G3312">
        <f t="shared" si="268"/>
        <v>19.36</v>
      </c>
      <c r="H3312">
        <f>ABS(E3312-Observed!M3314)</f>
        <v>0.66799999999999926</v>
      </c>
      <c r="I3312">
        <f t="shared" si="269"/>
        <v>0.66799999999999926</v>
      </c>
      <c r="J3312">
        <f>(E3312-Observed!M3314)^2</f>
        <v>0.44622399999999901</v>
      </c>
      <c r="K3312">
        <f t="shared" si="270"/>
        <v>0.44622399999999901</v>
      </c>
      <c r="L3312">
        <f>IF(ISNA(E3312-Observed!M3314),"",E3312-Observed!M3314)</f>
        <v>0.66799999999999926</v>
      </c>
    </row>
    <row r="3313" spans="1:12" x14ac:dyDescent="0.25">
      <c r="A3313" s="8">
        <f t="shared" si="266"/>
        <v>42648.626000000004</v>
      </c>
      <c r="B3313">
        <v>14889.626</v>
      </c>
      <c r="C3313">
        <v>3313</v>
      </c>
      <c r="D3313">
        <f>'Raw Mod'!F3313</f>
        <v>19.440000000000001</v>
      </c>
      <c r="E3313">
        <f t="shared" si="267"/>
        <v>19.440000000000001</v>
      </c>
      <c r="F3313">
        <v>19.13</v>
      </c>
      <c r="G3313">
        <f t="shared" si="268"/>
        <v>19.13</v>
      </c>
      <c r="H3313">
        <f>ABS(E3313-Observed!M3315)</f>
        <v>0.47900000000000276</v>
      </c>
      <c r="I3313">
        <f t="shared" si="269"/>
        <v>0.47900000000000276</v>
      </c>
      <c r="J3313">
        <f>(E3313-Observed!M3315)^2</f>
        <v>0.22944100000000264</v>
      </c>
      <c r="K3313">
        <f t="shared" si="270"/>
        <v>0.22944100000000264</v>
      </c>
      <c r="L3313">
        <f>IF(ISNA(E3313-Observed!M3315),"",E3313-Observed!M3315)</f>
        <v>0.47900000000000276</v>
      </c>
    </row>
    <row r="3314" spans="1:12" x14ac:dyDescent="0.25">
      <c r="A3314" s="8">
        <f t="shared" si="266"/>
        <v>42648.75</v>
      </c>
      <c r="B3314">
        <v>14889.75</v>
      </c>
      <c r="C3314">
        <v>3314</v>
      </c>
      <c r="D3314">
        <f>'Raw Mod'!F3314</f>
        <v>19.23</v>
      </c>
      <c r="E3314">
        <f t="shared" si="267"/>
        <v>19.23</v>
      </c>
      <c r="F3314">
        <v>18.47</v>
      </c>
      <c r="G3314">
        <f t="shared" si="268"/>
        <v>18.47</v>
      </c>
      <c r="H3314">
        <f>ABS(E3314-Observed!M3316)</f>
        <v>0.24500000000000099</v>
      </c>
      <c r="I3314">
        <f t="shared" si="269"/>
        <v>0.24500000000000099</v>
      </c>
      <c r="J3314">
        <f>(E3314-Observed!M3316)^2</f>
        <v>6.0025000000000488E-2</v>
      </c>
      <c r="K3314">
        <f t="shared" si="270"/>
        <v>6.0025000000000488E-2</v>
      </c>
      <c r="L3314">
        <f>IF(ISNA(E3314-Observed!M3316),"",E3314-Observed!M3316)</f>
        <v>0.24500000000000099</v>
      </c>
    </row>
    <row r="3315" spans="1:12" x14ac:dyDescent="0.25">
      <c r="A3315" s="8">
        <f t="shared" si="266"/>
        <v>42648.876000000004</v>
      </c>
      <c r="B3315">
        <v>14889.876</v>
      </c>
      <c r="C3315">
        <v>3315</v>
      </c>
      <c r="D3315">
        <f>'Raw Mod'!F3315</f>
        <v>18.78</v>
      </c>
      <c r="E3315">
        <f t="shared" si="267"/>
        <v>18.78</v>
      </c>
      <c r="F3315">
        <v>18.28</v>
      </c>
      <c r="G3315">
        <f t="shared" si="268"/>
        <v>18.28</v>
      </c>
      <c r="H3315">
        <f>ABS(E3315-Observed!M3317)</f>
        <v>0.2759999999999998</v>
      </c>
      <c r="I3315">
        <f t="shared" si="269"/>
        <v>0.2759999999999998</v>
      </c>
      <c r="J3315">
        <f>(E3315-Observed!M3317)^2</f>
        <v>7.6175999999999897E-2</v>
      </c>
      <c r="K3315">
        <f t="shared" si="270"/>
        <v>7.6175999999999897E-2</v>
      </c>
      <c r="L3315">
        <f>IF(ISNA(E3315-Observed!M3317),"",E3315-Observed!M3317)</f>
        <v>-0.2759999999999998</v>
      </c>
    </row>
    <row r="3316" spans="1:12" x14ac:dyDescent="0.25">
      <c r="A3316" s="8">
        <f t="shared" si="266"/>
        <v>42649</v>
      </c>
      <c r="B3316">
        <v>14890</v>
      </c>
      <c r="C3316">
        <v>3316</v>
      </c>
      <c r="D3316">
        <f>'Raw Mod'!F3316</f>
        <v>19.420000000000002</v>
      </c>
      <c r="E3316">
        <f t="shared" si="267"/>
        <v>19.420000000000002</v>
      </c>
      <c r="F3316">
        <v>19.149999999999999</v>
      </c>
      <c r="G3316">
        <f t="shared" si="268"/>
        <v>19.149999999999999</v>
      </c>
      <c r="H3316">
        <f>ABS(E3316-Observed!M3318)</f>
        <v>0.36400000000000077</v>
      </c>
      <c r="I3316">
        <f t="shared" si="269"/>
        <v>0.36400000000000077</v>
      </c>
      <c r="J3316">
        <f>(E3316-Observed!M3318)^2</f>
        <v>0.13249600000000056</v>
      </c>
      <c r="K3316">
        <f t="shared" si="270"/>
        <v>0.13249600000000056</v>
      </c>
      <c r="L3316">
        <f>IF(ISNA(E3316-Observed!M3318),"",E3316-Observed!M3318)</f>
        <v>0.36400000000000077</v>
      </c>
    </row>
    <row r="3317" spans="1:12" x14ac:dyDescent="0.25">
      <c r="A3317" s="8">
        <f t="shared" si="266"/>
        <v>42649.126000000004</v>
      </c>
      <c r="B3317">
        <v>14890.126</v>
      </c>
      <c r="C3317">
        <v>3317</v>
      </c>
      <c r="D3317">
        <f>'Raw Mod'!F3317</f>
        <v>19.59</v>
      </c>
      <c r="E3317">
        <f t="shared" si="267"/>
        <v>19.59</v>
      </c>
      <c r="F3317">
        <v>19.239999999999998</v>
      </c>
      <c r="G3317">
        <f t="shared" si="268"/>
        <v>19.239999999999998</v>
      </c>
      <c r="H3317">
        <f>ABS(E3317-Observed!M3319)</f>
        <v>0.55799999999999983</v>
      </c>
      <c r="I3317">
        <f t="shared" si="269"/>
        <v>0.55799999999999983</v>
      </c>
      <c r="J3317">
        <f>(E3317-Observed!M3319)^2</f>
        <v>0.31136399999999981</v>
      </c>
      <c r="K3317">
        <f t="shared" si="270"/>
        <v>0.31136399999999981</v>
      </c>
      <c r="L3317">
        <f>IF(ISNA(E3317-Observed!M3319),"",E3317-Observed!M3319)</f>
        <v>0.55799999999999983</v>
      </c>
    </row>
    <row r="3318" spans="1:12" x14ac:dyDescent="0.25">
      <c r="A3318" s="8">
        <f t="shared" si="266"/>
        <v>42649.25</v>
      </c>
      <c r="B3318">
        <v>14890.25</v>
      </c>
      <c r="C3318">
        <v>3318</v>
      </c>
      <c r="D3318">
        <f>'Raw Mod'!F3318</f>
        <v>19.52</v>
      </c>
      <c r="E3318">
        <f t="shared" si="267"/>
        <v>19.52</v>
      </c>
      <c r="F3318">
        <v>19.18</v>
      </c>
      <c r="G3318">
        <f t="shared" si="268"/>
        <v>19.18</v>
      </c>
      <c r="H3318">
        <f>ABS(E3318-Observed!M3320)</f>
        <v>0.48799999999999955</v>
      </c>
      <c r="I3318">
        <f t="shared" si="269"/>
        <v>0.48799999999999955</v>
      </c>
      <c r="J3318">
        <f>(E3318-Observed!M3320)^2</f>
        <v>0.23814399999999955</v>
      </c>
      <c r="K3318">
        <f t="shared" si="270"/>
        <v>0.23814399999999955</v>
      </c>
      <c r="L3318">
        <f>IF(ISNA(E3318-Observed!M3320),"",E3318-Observed!M3320)</f>
        <v>0.48799999999999955</v>
      </c>
    </row>
    <row r="3319" spans="1:12" x14ac:dyDescent="0.25">
      <c r="A3319" s="8">
        <f t="shared" si="266"/>
        <v>42649.376000000004</v>
      </c>
      <c r="B3319">
        <v>14890.376</v>
      </c>
      <c r="C3319">
        <v>3319</v>
      </c>
      <c r="D3319">
        <f>'Raw Mod'!F3319</f>
        <v>19.48</v>
      </c>
      <c r="E3319">
        <f t="shared" si="267"/>
        <v>19.48</v>
      </c>
      <c r="F3319">
        <v>19.14</v>
      </c>
      <c r="G3319">
        <f t="shared" si="268"/>
        <v>19.14</v>
      </c>
      <c r="H3319">
        <f>ABS(E3319-Observed!M3321)</f>
        <v>0.54299999999999926</v>
      </c>
      <c r="I3319">
        <f t="shared" si="269"/>
        <v>0.54299999999999926</v>
      </c>
      <c r="J3319">
        <f>(E3319-Observed!M3321)^2</f>
        <v>0.2948489999999992</v>
      </c>
      <c r="K3319">
        <f t="shared" si="270"/>
        <v>0.2948489999999992</v>
      </c>
      <c r="L3319">
        <f>IF(ISNA(E3319-Observed!M3321),"",E3319-Observed!M3321)</f>
        <v>0.54299999999999926</v>
      </c>
    </row>
    <row r="3320" spans="1:12" x14ac:dyDescent="0.25">
      <c r="A3320" s="8">
        <f t="shared" si="266"/>
        <v>42649.5</v>
      </c>
      <c r="B3320">
        <v>14890.5</v>
      </c>
      <c r="C3320">
        <v>3320</v>
      </c>
      <c r="D3320">
        <f>'Raw Mod'!F3320</f>
        <v>19.489999999999998</v>
      </c>
      <c r="E3320">
        <f t="shared" si="267"/>
        <v>19.489999999999998</v>
      </c>
      <c r="F3320">
        <v>19.14</v>
      </c>
      <c r="G3320">
        <f t="shared" si="268"/>
        <v>19.14</v>
      </c>
      <c r="H3320">
        <f>ABS(E3320-Observed!M3322)</f>
        <v>0.57699999999999818</v>
      </c>
      <c r="I3320">
        <f t="shared" si="269"/>
        <v>0.57699999999999818</v>
      </c>
      <c r="J3320">
        <f>(E3320-Observed!M3322)^2</f>
        <v>0.33292899999999792</v>
      </c>
      <c r="K3320">
        <f t="shared" si="270"/>
        <v>0.33292899999999792</v>
      </c>
      <c r="L3320">
        <f>IF(ISNA(E3320-Observed!M3322),"",E3320-Observed!M3322)</f>
        <v>0.57699999999999818</v>
      </c>
    </row>
    <row r="3321" spans="1:12" x14ac:dyDescent="0.25">
      <c r="A3321" s="8">
        <f t="shared" si="266"/>
        <v>42649.626000000004</v>
      </c>
      <c r="B3321">
        <v>14890.626</v>
      </c>
      <c r="C3321">
        <v>3321</v>
      </c>
      <c r="D3321">
        <f>'Raw Mod'!F3321</f>
        <v>19.510000000000002</v>
      </c>
      <c r="E3321">
        <f t="shared" si="267"/>
        <v>19.510000000000002</v>
      </c>
      <c r="F3321">
        <v>19.149999999999999</v>
      </c>
      <c r="G3321">
        <f t="shared" si="268"/>
        <v>19.149999999999999</v>
      </c>
      <c r="H3321">
        <f>ABS(E3321-Observed!M3323)</f>
        <v>0.62100000000000222</v>
      </c>
      <c r="I3321">
        <f t="shared" si="269"/>
        <v>0.62100000000000222</v>
      </c>
      <c r="J3321">
        <f>(E3321-Observed!M3323)^2</f>
        <v>0.38564100000000273</v>
      </c>
      <c r="K3321">
        <f t="shared" si="270"/>
        <v>0.38564100000000273</v>
      </c>
      <c r="L3321">
        <f>IF(ISNA(E3321-Observed!M3323),"",E3321-Observed!M3323)</f>
        <v>0.62100000000000222</v>
      </c>
    </row>
    <row r="3322" spans="1:12" x14ac:dyDescent="0.25">
      <c r="A3322" s="8">
        <f t="shared" si="266"/>
        <v>42649.75</v>
      </c>
      <c r="B3322">
        <v>14890.75</v>
      </c>
      <c r="C3322">
        <v>3322</v>
      </c>
      <c r="D3322">
        <f>'Raw Mod'!F3322</f>
        <v>19.48</v>
      </c>
      <c r="E3322">
        <f t="shared" si="267"/>
        <v>19.48</v>
      </c>
      <c r="F3322">
        <v>19.11</v>
      </c>
      <c r="G3322">
        <f t="shared" si="268"/>
        <v>19.11</v>
      </c>
      <c r="H3322">
        <f>ABS(E3322-Observed!M3324)</f>
        <v>0.66199999999999903</v>
      </c>
      <c r="I3322">
        <f t="shared" si="269"/>
        <v>0.66199999999999903</v>
      </c>
      <c r="J3322">
        <f>(E3322-Observed!M3324)^2</f>
        <v>0.43824399999999875</v>
      </c>
      <c r="K3322">
        <f t="shared" si="270"/>
        <v>0.43824399999999875</v>
      </c>
      <c r="L3322">
        <f>IF(ISNA(E3322-Observed!M3324),"",E3322-Observed!M3324)</f>
        <v>0.66199999999999903</v>
      </c>
    </row>
    <row r="3323" spans="1:12" x14ac:dyDescent="0.25">
      <c r="A3323" s="8">
        <f t="shared" si="266"/>
        <v>42649.876000000004</v>
      </c>
      <c r="B3323">
        <v>14890.876</v>
      </c>
      <c r="C3323">
        <v>3323</v>
      </c>
      <c r="D3323">
        <f>'Raw Mod'!F3323</f>
        <v>19.43</v>
      </c>
      <c r="E3323">
        <f t="shared" si="267"/>
        <v>19.43</v>
      </c>
      <c r="F3323">
        <v>19.09</v>
      </c>
      <c r="G3323">
        <f t="shared" si="268"/>
        <v>19.09</v>
      </c>
      <c r="H3323">
        <f>ABS(E3323-Observed!M3325)</f>
        <v>0.49299999999999855</v>
      </c>
      <c r="I3323">
        <f t="shared" si="269"/>
        <v>0.49299999999999855</v>
      </c>
      <c r="J3323">
        <f>(E3323-Observed!M3325)^2</f>
        <v>0.24304899999999857</v>
      </c>
      <c r="K3323">
        <f t="shared" si="270"/>
        <v>0.24304899999999857</v>
      </c>
      <c r="L3323">
        <f>IF(ISNA(E3323-Observed!M3325),"",E3323-Observed!M3325)</f>
        <v>0.49299999999999855</v>
      </c>
    </row>
    <row r="3324" spans="1:12" x14ac:dyDescent="0.25">
      <c r="A3324" s="8">
        <f t="shared" si="266"/>
        <v>42650</v>
      </c>
      <c r="B3324">
        <v>14891</v>
      </c>
      <c r="C3324">
        <v>3324</v>
      </c>
      <c r="D3324">
        <f>'Raw Mod'!F3324</f>
        <v>19.440000000000001</v>
      </c>
      <c r="E3324">
        <f t="shared" si="267"/>
        <v>19.440000000000001</v>
      </c>
      <c r="F3324">
        <v>19.09</v>
      </c>
      <c r="G3324">
        <f t="shared" si="268"/>
        <v>19.09</v>
      </c>
      <c r="H3324">
        <f>ABS(E3324-Observed!M3326)</f>
        <v>0.45500000000000185</v>
      </c>
      <c r="I3324">
        <f t="shared" si="269"/>
        <v>0.45500000000000185</v>
      </c>
      <c r="J3324">
        <f>(E3324-Observed!M3326)^2</f>
        <v>0.20702500000000168</v>
      </c>
      <c r="K3324">
        <f t="shared" si="270"/>
        <v>0.20702500000000168</v>
      </c>
      <c r="L3324">
        <f>IF(ISNA(E3324-Observed!M3326),"",E3324-Observed!M3326)</f>
        <v>0.45500000000000185</v>
      </c>
    </row>
    <row r="3325" spans="1:12" x14ac:dyDescent="0.25">
      <c r="A3325" s="8">
        <f t="shared" si="266"/>
        <v>42650.126000000004</v>
      </c>
      <c r="B3325">
        <v>14891.126</v>
      </c>
      <c r="C3325">
        <v>3325</v>
      </c>
      <c r="D3325">
        <f>'Raw Mod'!F3325</f>
        <v>19.39</v>
      </c>
      <c r="E3325">
        <f t="shared" si="267"/>
        <v>19.39</v>
      </c>
      <c r="F3325">
        <v>19.05</v>
      </c>
      <c r="G3325">
        <f t="shared" si="268"/>
        <v>19.05</v>
      </c>
      <c r="H3325">
        <f>ABS(E3325-Observed!M3327)</f>
        <v>0.50100000000000122</v>
      </c>
      <c r="I3325">
        <f t="shared" si="269"/>
        <v>0.50100000000000122</v>
      </c>
      <c r="J3325">
        <f>(E3325-Observed!M3327)^2</f>
        <v>0.25100100000000125</v>
      </c>
      <c r="K3325">
        <f t="shared" si="270"/>
        <v>0.25100100000000125</v>
      </c>
      <c r="L3325">
        <f>IF(ISNA(E3325-Observed!M3327),"",E3325-Observed!M3327)</f>
        <v>0.50100000000000122</v>
      </c>
    </row>
    <row r="3326" spans="1:12" x14ac:dyDescent="0.25">
      <c r="A3326" s="8">
        <f t="shared" si="266"/>
        <v>42650.25</v>
      </c>
      <c r="B3326">
        <v>14891.25</v>
      </c>
      <c r="C3326">
        <v>3326</v>
      </c>
      <c r="D3326">
        <f>'Raw Mod'!F3326</f>
        <v>19.329999999999998</v>
      </c>
      <c r="E3326">
        <f t="shared" si="267"/>
        <v>19.329999999999998</v>
      </c>
      <c r="F3326">
        <v>19</v>
      </c>
      <c r="G3326">
        <f t="shared" si="268"/>
        <v>19</v>
      </c>
      <c r="H3326">
        <f>ABS(E3326-Observed!M3328)</f>
        <v>0.39299999999999713</v>
      </c>
      <c r="I3326">
        <f t="shared" si="269"/>
        <v>0.39299999999999713</v>
      </c>
      <c r="J3326">
        <f>(E3326-Observed!M3328)^2</f>
        <v>0.15444899999999775</v>
      </c>
      <c r="K3326">
        <f t="shared" si="270"/>
        <v>0.15444899999999775</v>
      </c>
      <c r="L3326">
        <f>IF(ISNA(E3326-Observed!M3328),"",E3326-Observed!M3328)</f>
        <v>0.39299999999999713</v>
      </c>
    </row>
    <row r="3327" spans="1:12" x14ac:dyDescent="0.25">
      <c r="A3327" s="8">
        <f t="shared" si="266"/>
        <v>42650.376000000004</v>
      </c>
      <c r="B3327">
        <v>14891.376</v>
      </c>
      <c r="C3327">
        <v>3327</v>
      </c>
      <c r="D3327">
        <f>'Raw Mod'!F3327</f>
        <v>19.3</v>
      </c>
      <c r="E3327">
        <f t="shared" si="267"/>
        <v>19.3</v>
      </c>
      <c r="F3327">
        <v>18.98</v>
      </c>
      <c r="G3327">
        <f t="shared" si="268"/>
        <v>18.98</v>
      </c>
      <c r="H3327">
        <f>ABS(E3327-Observed!M3329)</f>
        <v>0.38700000000000045</v>
      </c>
      <c r="I3327">
        <f t="shared" si="269"/>
        <v>0.38700000000000045</v>
      </c>
      <c r="J3327">
        <f>(E3327-Observed!M3329)^2</f>
        <v>0.14976900000000035</v>
      </c>
      <c r="K3327">
        <f t="shared" si="270"/>
        <v>0.14976900000000035</v>
      </c>
      <c r="L3327">
        <f>IF(ISNA(E3327-Observed!M3329),"",E3327-Observed!M3329)</f>
        <v>0.38700000000000045</v>
      </c>
    </row>
    <row r="3328" spans="1:12" x14ac:dyDescent="0.25">
      <c r="A3328" s="8">
        <f t="shared" si="266"/>
        <v>42650.5</v>
      </c>
      <c r="B3328">
        <v>14891.5</v>
      </c>
      <c r="C3328">
        <v>3328</v>
      </c>
      <c r="D3328">
        <f>'Raw Mod'!F3328</f>
        <v>19.309999999999999</v>
      </c>
      <c r="E3328">
        <f t="shared" si="267"/>
        <v>19.309999999999999</v>
      </c>
      <c r="F3328">
        <v>18.98</v>
      </c>
      <c r="G3328">
        <f t="shared" si="268"/>
        <v>18.98</v>
      </c>
      <c r="H3328">
        <f>ABS(E3328-Observed!M3330)</f>
        <v>0.37299999999999756</v>
      </c>
      <c r="I3328">
        <f t="shared" si="269"/>
        <v>0.37299999999999756</v>
      </c>
      <c r="J3328">
        <f>(E3328-Observed!M3330)^2</f>
        <v>0.13912899999999817</v>
      </c>
      <c r="K3328">
        <f t="shared" si="270"/>
        <v>0.13912899999999817</v>
      </c>
      <c r="L3328">
        <f>IF(ISNA(E3328-Observed!M3330),"",E3328-Observed!M3330)</f>
        <v>0.37299999999999756</v>
      </c>
    </row>
    <row r="3329" spans="1:12" x14ac:dyDescent="0.25">
      <c r="A3329" s="8">
        <f t="shared" si="266"/>
        <v>42650.626000000004</v>
      </c>
      <c r="B3329">
        <v>14891.626</v>
      </c>
      <c r="C3329">
        <v>3329</v>
      </c>
      <c r="D3329">
        <f>'Raw Mod'!F3329</f>
        <v>19.32</v>
      </c>
      <c r="E3329">
        <f t="shared" si="267"/>
        <v>19.32</v>
      </c>
      <c r="F3329">
        <v>18.98</v>
      </c>
      <c r="G3329">
        <f t="shared" si="268"/>
        <v>18.98</v>
      </c>
      <c r="H3329">
        <f>ABS(E3329-Observed!M3331)</f>
        <v>0.45400000000000063</v>
      </c>
      <c r="I3329">
        <f t="shared" si="269"/>
        <v>0.45400000000000063</v>
      </c>
      <c r="J3329">
        <f>(E3329-Observed!M3331)^2</f>
        <v>0.20611600000000058</v>
      </c>
      <c r="K3329">
        <f t="shared" si="270"/>
        <v>0.20611600000000058</v>
      </c>
      <c r="L3329">
        <f>IF(ISNA(E3329-Observed!M3331),"",E3329-Observed!M3331)</f>
        <v>0.45400000000000063</v>
      </c>
    </row>
    <row r="3330" spans="1:12" x14ac:dyDescent="0.25">
      <c r="A3330" s="8">
        <f t="shared" si="266"/>
        <v>42650.75</v>
      </c>
      <c r="B3330">
        <v>14891.75</v>
      </c>
      <c r="C3330">
        <v>3330</v>
      </c>
      <c r="D3330">
        <f>'Raw Mod'!F3330</f>
        <v>19.32</v>
      </c>
      <c r="E3330">
        <f t="shared" si="267"/>
        <v>19.32</v>
      </c>
      <c r="F3330">
        <v>18.98</v>
      </c>
      <c r="G3330">
        <f t="shared" si="268"/>
        <v>18.98</v>
      </c>
      <c r="H3330">
        <f>ABS(E3330-Observed!M3332)</f>
        <v>0.54899999999999949</v>
      </c>
      <c r="I3330">
        <f t="shared" si="269"/>
        <v>0.54899999999999949</v>
      </c>
      <c r="J3330">
        <f>(E3330-Observed!M3332)^2</f>
        <v>0.30140099999999942</v>
      </c>
      <c r="K3330">
        <f t="shared" si="270"/>
        <v>0.30140099999999942</v>
      </c>
      <c r="L3330">
        <f>IF(ISNA(E3330-Observed!M3332),"",E3330-Observed!M3332)</f>
        <v>0.54899999999999949</v>
      </c>
    </row>
    <row r="3331" spans="1:12" x14ac:dyDescent="0.25">
      <c r="A3331" s="8">
        <f t="shared" si="266"/>
        <v>42650.876000000004</v>
      </c>
      <c r="B3331">
        <v>14891.876</v>
      </c>
      <c r="C3331">
        <v>3331</v>
      </c>
      <c r="D3331">
        <f>'Raw Mod'!F3331</f>
        <v>19.239999999999998</v>
      </c>
      <c r="E3331">
        <f t="shared" si="267"/>
        <v>19.239999999999998</v>
      </c>
      <c r="F3331">
        <v>18.89</v>
      </c>
      <c r="G3331">
        <f t="shared" si="268"/>
        <v>18.89</v>
      </c>
      <c r="H3331">
        <f>ABS(E3331-Observed!M3333)</f>
        <v>0.42199999999999704</v>
      </c>
      <c r="I3331">
        <f t="shared" si="269"/>
        <v>0.42199999999999704</v>
      </c>
      <c r="J3331">
        <f>(E3331-Observed!M3333)^2</f>
        <v>0.17808399999999749</v>
      </c>
      <c r="K3331">
        <f t="shared" si="270"/>
        <v>0.17808399999999749</v>
      </c>
      <c r="L3331">
        <f>IF(ISNA(E3331-Observed!M3333),"",E3331-Observed!M3333)</f>
        <v>0.42199999999999704</v>
      </c>
    </row>
    <row r="3332" spans="1:12" x14ac:dyDescent="0.25">
      <c r="A3332" s="8">
        <f t="shared" si="266"/>
        <v>42651</v>
      </c>
      <c r="B3332">
        <v>14892</v>
      </c>
      <c r="C3332">
        <v>3332</v>
      </c>
      <c r="D3332">
        <f>'Raw Mod'!F3332</f>
        <v>19.29</v>
      </c>
      <c r="E3332">
        <f t="shared" si="267"/>
        <v>19.29</v>
      </c>
      <c r="F3332">
        <v>18.96</v>
      </c>
      <c r="G3332">
        <f t="shared" si="268"/>
        <v>18.96</v>
      </c>
      <c r="H3332">
        <f>ABS(E3332-Observed!M3334)</f>
        <v>0.4009999999999998</v>
      </c>
      <c r="I3332">
        <f t="shared" si="269"/>
        <v>0.4009999999999998</v>
      </c>
      <c r="J3332">
        <f>(E3332-Observed!M3334)^2</f>
        <v>0.16080099999999983</v>
      </c>
      <c r="K3332">
        <f t="shared" si="270"/>
        <v>0.16080099999999983</v>
      </c>
      <c r="L3332">
        <f>IF(ISNA(E3332-Observed!M3334),"",E3332-Observed!M3334)</f>
        <v>0.4009999999999998</v>
      </c>
    </row>
    <row r="3333" spans="1:12" x14ac:dyDescent="0.25">
      <c r="A3333" s="8">
        <f t="shared" ref="A3333:A3396" si="271">B3333+$A$2-1</f>
        <v>42651.126000000004</v>
      </c>
      <c r="B3333">
        <v>14892.126</v>
      </c>
      <c r="C3333">
        <v>3333</v>
      </c>
      <c r="D3333">
        <f>'Raw Mod'!F3333</f>
        <v>19.239999999999998</v>
      </c>
      <c r="E3333">
        <f t="shared" ref="E3333:E3396" si="272">IF(D3333&lt;1,NA(),D3333)</f>
        <v>19.239999999999998</v>
      </c>
      <c r="F3333">
        <v>18.920000000000002</v>
      </c>
      <c r="G3333">
        <f t="shared" ref="G3333:G3396" si="273">IF(F3333&lt;1,NA(),F3333)</f>
        <v>18.920000000000002</v>
      </c>
      <c r="H3333">
        <f>ABS(E3333-Observed!M3335)</f>
        <v>0.35099999999999909</v>
      </c>
      <c r="I3333">
        <f t="shared" ref="I3333:I3396" si="274">IF(ISNA(H3333),"",H3333)</f>
        <v>0.35099999999999909</v>
      </c>
      <c r="J3333">
        <f>(E3333-Observed!M3335)^2</f>
        <v>0.12320099999999937</v>
      </c>
      <c r="K3333">
        <f t="shared" ref="K3333:K3396" si="275">IF(ISNA(J3333),"",J3333)</f>
        <v>0.12320099999999937</v>
      </c>
      <c r="L3333">
        <f>IF(ISNA(E3333-Observed!M3335),"",E3333-Observed!M3335)</f>
        <v>0.35099999999999909</v>
      </c>
    </row>
    <row r="3334" spans="1:12" x14ac:dyDescent="0.25">
      <c r="A3334" s="8">
        <f t="shared" si="271"/>
        <v>42651.25</v>
      </c>
      <c r="B3334">
        <v>14892.25</v>
      </c>
      <c r="C3334">
        <v>3334</v>
      </c>
      <c r="D3334">
        <f>'Raw Mod'!F3334</f>
        <v>19.2</v>
      </c>
      <c r="E3334">
        <f t="shared" si="272"/>
        <v>19.2</v>
      </c>
      <c r="F3334">
        <v>18.88</v>
      </c>
      <c r="G3334">
        <f t="shared" si="273"/>
        <v>18.88</v>
      </c>
      <c r="H3334">
        <f>ABS(E3334-Observed!M3336)</f>
        <v>0.26299999999999812</v>
      </c>
      <c r="I3334">
        <f t="shared" si="274"/>
        <v>0.26299999999999812</v>
      </c>
      <c r="J3334">
        <f>(E3334-Observed!M3336)^2</f>
        <v>6.9168999999999009E-2</v>
      </c>
      <c r="K3334">
        <f t="shared" si="275"/>
        <v>6.9168999999999009E-2</v>
      </c>
      <c r="L3334">
        <f>IF(ISNA(E3334-Observed!M3336),"",E3334-Observed!M3336)</f>
        <v>0.26299999999999812</v>
      </c>
    </row>
    <row r="3335" spans="1:12" x14ac:dyDescent="0.25">
      <c r="A3335" s="8">
        <f t="shared" si="271"/>
        <v>42651.376000000004</v>
      </c>
      <c r="B3335">
        <v>14892.376</v>
      </c>
      <c r="C3335">
        <v>3335</v>
      </c>
      <c r="D3335">
        <f>'Raw Mod'!F3335</f>
        <v>19.18</v>
      </c>
      <c r="E3335">
        <f t="shared" si="272"/>
        <v>19.18</v>
      </c>
      <c r="F3335">
        <v>18.86</v>
      </c>
      <c r="G3335">
        <f t="shared" si="273"/>
        <v>18.86</v>
      </c>
      <c r="H3335">
        <f>ABS(E3335-Observed!M3337)</f>
        <v>0.24299999999999855</v>
      </c>
      <c r="I3335">
        <f t="shared" si="274"/>
        <v>0.24299999999999855</v>
      </c>
      <c r="J3335">
        <f>(E3335-Observed!M3337)^2</f>
        <v>5.9048999999999296E-2</v>
      </c>
      <c r="K3335">
        <f t="shared" si="275"/>
        <v>5.9048999999999296E-2</v>
      </c>
      <c r="L3335">
        <f>IF(ISNA(E3335-Observed!M3337),"",E3335-Observed!M3337)</f>
        <v>0.24299999999999855</v>
      </c>
    </row>
    <row r="3336" spans="1:12" x14ac:dyDescent="0.25">
      <c r="A3336" s="8">
        <f t="shared" si="271"/>
        <v>42651.5</v>
      </c>
      <c r="B3336">
        <v>14892.5</v>
      </c>
      <c r="C3336">
        <v>3336</v>
      </c>
      <c r="D3336">
        <f>'Raw Mod'!F3336</f>
        <v>19.18</v>
      </c>
      <c r="E3336">
        <f t="shared" si="272"/>
        <v>19.18</v>
      </c>
      <c r="F3336">
        <v>18.89</v>
      </c>
      <c r="G3336">
        <f t="shared" si="273"/>
        <v>18.89</v>
      </c>
      <c r="H3336">
        <f>ABS(E3336-Observed!M3338)</f>
        <v>0.26699999999999946</v>
      </c>
      <c r="I3336">
        <f t="shared" si="274"/>
        <v>0.26699999999999946</v>
      </c>
      <c r="J3336">
        <f>(E3336-Observed!M3338)^2</f>
        <v>7.1288999999999714E-2</v>
      </c>
      <c r="K3336">
        <f t="shared" si="275"/>
        <v>7.1288999999999714E-2</v>
      </c>
      <c r="L3336">
        <f>IF(ISNA(E3336-Observed!M3338),"",E3336-Observed!M3338)</f>
        <v>0.26699999999999946</v>
      </c>
    </row>
    <row r="3337" spans="1:12" x14ac:dyDescent="0.25">
      <c r="A3337" s="8">
        <f t="shared" si="271"/>
        <v>42651.626000000004</v>
      </c>
      <c r="B3337">
        <v>14892.626</v>
      </c>
      <c r="C3337">
        <v>3337</v>
      </c>
      <c r="D3337">
        <f>'Raw Mod'!F3337</f>
        <v>19.18</v>
      </c>
      <c r="E3337">
        <f t="shared" si="272"/>
        <v>19.18</v>
      </c>
      <c r="F3337">
        <v>18.86</v>
      </c>
      <c r="G3337">
        <f t="shared" si="273"/>
        <v>18.86</v>
      </c>
      <c r="H3337">
        <f>ABS(E3337-Observed!M3339)</f>
        <v>0.33800000000000097</v>
      </c>
      <c r="I3337">
        <f t="shared" si="274"/>
        <v>0.33800000000000097</v>
      </c>
      <c r="J3337">
        <f>(E3337-Observed!M3339)^2</f>
        <v>0.11424400000000065</v>
      </c>
      <c r="K3337">
        <f t="shared" si="275"/>
        <v>0.11424400000000065</v>
      </c>
      <c r="L3337">
        <f>IF(ISNA(E3337-Observed!M3339),"",E3337-Observed!M3339)</f>
        <v>0.33800000000000097</v>
      </c>
    </row>
    <row r="3338" spans="1:12" x14ac:dyDescent="0.25">
      <c r="A3338" s="8">
        <f t="shared" si="271"/>
        <v>42651.75</v>
      </c>
      <c r="B3338">
        <v>14892.75</v>
      </c>
      <c r="C3338">
        <v>3338</v>
      </c>
      <c r="D3338">
        <f>'Raw Mod'!F3338</f>
        <v>19.18</v>
      </c>
      <c r="E3338">
        <f t="shared" si="272"/>
        <v>19.18</v>
      </c>
      <c r="F3338">
        <v>18.86</v>
      </c>
      <c r="G3338">
        <f t="shared" si="273"/>
        <v>18.86</v>
      </c>
      <c r="H3338">
        <f>ABS(E3338-Observed!M3340)</f>
        <v>0.38599999999999923</v>
      </c>
      <c r="I3338">
        <f t="shared" si="274"/>
        <v>0.38599999999999923</v>
      </c>
      <c r="J3338">
        <f>(E3338-Observed!M3340)^2</f>
        <v>0.14899599999999941</v>
      </c>
      <c r="K3338">
        <f t="shared" si="275"/>
        <v>0.14899599999999941</v>
      </c>
      <c r="L3338">
        <f>IF(ISNA(E3338-Observed!M3340),"",E3338-Observed!M3340)</f>
        <v>0.38599999999999923</v>
      </c>
    </row>
    <row r="3339" spans="1:12" x14ac:dyDescent="0.25">
      <c r="A3339" s="8">
        <f t="shared" si="271"/>
        <v>42651.876000000004</v>
      </c>
      <c r="B3339">
        <v>14892.876</v>
      </c>
      <c r="C3339">
        <v>3339</v>
      </c>
      <c r="D3339">
        <f>'Raw Mod'!F3339</f>
        <v>19.190000000000001</v>
      </c>
      <c r="E3339">
        <f t="shared" si="272"/>
        <v>19.190000000000001</v>
      </c>
      <c r="F3339">
        <v>18.86</v>
      </c>
      <c r="G3339">
        <f t="shared" si="273"/>
        <v>18.86</v>
      </c>
      <c r="H3339">
        <f>ABS(E3339-Observed!M3341)</f>
        <v>0.37199999999999989</v>
      </c>
      <c r="I3339">
        <f t="shared" si="274"/>
        <v>0.37199999999999989</v>
      </c>
      <c r="J3339">
        <f>(E3339-Observed!M3341)^2</f>
        <v>0.13838399999999992</v>
      </c>
      <c r="K3339">
        <f t="shared" si="275"/>
        <v>0.13838399999999992</v>
      </c>
      <c r="L3339">
        <f>IF(ISNA(E3339-Observed!M3341),"",E3339-Observed!M3341)</f>
        <v>0.37199999999999989</v>
      </c>
    </row>
    <row r="3340" spans="1:12" x14ac:dyDescent="0.25">
      <c r="A3340" s="8">
        <f t="shared" si="271"/>
        <v>42652</v>
      </c>
      <c r="B3340">
        <v>14893</v>
      </c>
      <c r="C3340">
        <v>3340</v>
      </c>
      <c r="D3340">
        <f>'Raw Mod'!F3340</f>
        <v>19.14</v>
      </c>
      <c r="E3340">
        <f t="shared" si="272"/>
        <v>19.14</v>
      </c>
      <c r="F3340">
        <v>18.79</v>
      </c>
      <c r="G3340">
        <f t="shared" si="273"/>
        <v>18.79</v>
      </c>
      <c r="H3340">
        <f>ABS(E3340-Observed!M3342)</f>
        <v>0.32199999999999918</v>
      </c>
      <c r="I3340">
        <f t="shared" si="274"/>
        <v>0.32199999999999918</v>
      </c>
      <c r="J3340">
        <f>(E3340-Observed!M3342)^2</f>
        <v>0.10368399999999947</v>
      </c>
      <c r="K3340">
        <f t="shared" si="275"/>
        <v>0.10368399999999947</v>
      </c>
      <c r="L3340">
        <f>IF(ISNA(E3340-Observed!M3342),"",E3340-Observed!M3342)</f>
        <v>0.32199999999999918</v>
      </c>
    </row>
    <row r="3341" spans="1:12" x14ac:dyDescent="0.25">
      <c r="A3341" s="8">
        <f t="shared" si="271"/>
        <v>42652.126000000004</v>
      </c>
      <c r="B3341">
        <v>14893.126</v>
      </c>
      <c r="C3341">
        <v>3341</v>
      </c>
      <c r="D3341">
        <f>'Raw Mod'!F3341</f>
        <v>19.100000000000001</v>
      </c>
      <c r="E3341">
        <f t="shared" si="272"/>
        <v>19.100000000000001</v>
      </c>
      <c r="F3341">
        <v>18.760000000000002</v>
      </c>
      <c r="G3341">
        <f t="shared" si="273"/>
        <v>18.760000000000002</v>
      </c>
      <c r="H3341">
        <f>ABS(E3341-Observed!M3343)</f>
        <v>0.28200000000000003</v>
      </c>
      <c r="I3341">
        <f t="shared" si="274"/>
        <v>0.28200000000000003</v>
      </c>
      <c r="J3341">
        <f>(E3341-Observed!M3343)^2</f>
        <v>7.9524000000000011E-2</v>
      </c>
      <c r="K3341">
        <f t="shared" si="275"/>
        <v>7.9524000000000011E-2</v>
      </c>
      <c r="L3341">
        <f>IF(ISNA(E3341-Observed!M3343),"",E3341-Observed!M3343)</f>
        <v>0.28200000000000003</v>
      </c>
    </row>
    <row r="3342" spans="1:12" x14ac:dyDescent="0.25">
      <c r="A3342" s="8">
        <f t="shared" si="271"/>
        <v>42652.25</v>
      </c>
      <c r="B3342">
        <v>14893.25</v>
      </c>
      <c r="C3342">
        <v>3342</v>
      </c>
      <c r="D3342">
        <f>'Raw Mod'!F3342</f>
        <v>19.09</v>
      </c>
      <c r="E3342">
        <f t="shared" si="272"/>
        <v>19.09</v>
      </c>
      <c r="F3342">
        <v>18.760000000000002</v>
      </c>
      <c r="G3342">
        <f t="shared" si="273"/>
        <v>18.760000000000002</v>
      </c>
      <c r="H3342">
        <f>ABS(E3342-Observed!M3344)</f>
        <v>0.20100000000000051</v>
      </c>
      <c r="I3342">
        <f t="shared" si="274"/>
        <v>0.20100000000000051</v>
      </c>
      <c r="J3342">
        <f>(E3342-Observed!M3344)^2</f>
        <v>4.0401000000000208E-2</v>
      </c>
      <c r="K3342">
        <f t="shared" si="275"/>
        <v>4.0401000000000208E-2</v>
      </c>
      <c r="L3342">
        <f>IF(ISNA(E3342-Observed!M3344),"",E3342-Observed!M3344)</f>
        <v>0.20100000000000051</v>
      </c>
    </row>
    <row r="3343" spans="1:12" x14ac:dyDescent="0.25">
      <c r="A3343" s="8">
        <f t="shared" si="271"/>
        <v>42652.376000000004</v>
      </c>
      <c r="B3343">
        <v>14893.376</v>
      </c>
      <c r="C3343">
        <v>3343</v>
      </c>
      <c r="D3343">
        <f>'Raw Mod'!F3343</f>
        <v>19.100000000000001</v>
      </c>
      <c r="E3343">
        <f t="shared" si="272"/>
        <v>19.100000000000001</v>
      </c>
      <c r="F3343">
        <v>18.82</v>
      </c>
      <c r="G3343">
        <f t="shared" si="273"/>
        <v>18.82</v>
      </c>
      <c r="H3343">
        <f>ABS(E3343-Observed!M3345)</f>
        <v>0.18700000000000117</v>
      </c>
      <c r="I3343">
        <f t="shared" si="274"/>
        <v>0.18700000000000117</v>
      </c>
      <c r="J3343">
        <f>(E3343-Observed!M3345)^2</f>
        <v>3.4969000000000437E-2</v>
      </c>
      <c r="K3343">
        <f t="shared" si="275"/>
        <v>3.4969000000000437E-2</v>
      </c>
      <c r="L3343">
        <f>IF(ISNA(E3343-Observed!M3345),"",E3343-Observed!M3345)</f>
        <v>0.18700000000000117</v>
      </c>
    </row>
    <row r="3344" spans="1:12" x14ac:dyDescent="0.25">
      <c r="A3344" s="8">
        <f t="shared" si="271"/>
        <v>42652.5</v>
      </c>
      <c r="B3344">
        <v>14893.5</v>
      </c>
      <c r="C3344">
        <v>3344</v>
      </c>
      <c r="D3344">
        <f>'Raw Mod'!F3344</f>
        <v>19.100000000000001</v>
      </c>
      <c r="E3344">
        <f t="shared" si="272"/>
        <v>19.100000000000001</v>
      </c>
      <c r="F3344">
        <v>18.809999999999999</v>
      </c>
      <c r="G3344">
        <f t="shared" si="273"/>
        <v>18.809999999999999</v>
      </c>
      <c r="H3344">
        <f>ABS(E3344-Observed!M3346)</f>
        <v>0.30600000000000094</v>
      </c>
      <c r="I3344">
        <f t="shared" si="274"/>
        <v>0.30600000000000094</v>
      </c>
      <c r="J3344">
        <f>(E3344-Observed!M3346)^2</f>
        <v>9.363600000000058E-2</v>
      </c>
      <c r="K3344">
        <f t="shared" si="275"/>
        <v>9.363600000000058E-2</v>
      </c>
      <c r="L3344">
        <f>IF(ISNA(E3344-Observed!M3346),"",E3344-Observed!M3346)</f>
        <v>0.30600000000000094</v>
      </c>
    </row>
    <row r="3345" spans="1:12" x14ac:dyDescent="0.25">
      <c r="A3345" s="8">
        <f t="shared" si="271"/>
        <v>42652.626000000004</v>
      </c>
      <c r="B3345">
        <v>14893.626</v>
      </c>
      <c r="C3345">
        <v>3345</v>
      </c>
      <c r="D3345">
        <f>'Raw Mod'!F3345</f>
        <v>19.059999999999999</v>
      </c>
      <c r="E3345">
        <f t="shared" si="272"/>
        <v>19.059999999999999</v>
      </c>
      <c r="F3345">
        <v>18.78</v>
      </c>
      <c r="G3345">
        <f t="shared" si="273"/>
        <v>18.78</v>
      </c>
      <c r="H3345">
        <f>ABS(E3345-Observed!M3347)</f>
        <v>0.26599999999999824</v>
      </c>
      <c r="I3345">
        <f t="shared" si="274"/>
        <v>0.26599999999999824</v>
      </c>
      <c r="J3345">
        <f>(E3345-Observed!M3347)^2</f>
        <v>7.0755999999999056E-2</v>
      </c>
      <c r="K3345">
        <f t="shared" si="275"/>
        <v>7.0755999999999056E-2</v>
      </c>
      <c r="L3345">
        <f>IF(ISNA(E3345-Observed!M3347),"",E3345-Observed!M3347)</f>
        <v>0.26599999999999824</v>
      </c>
    </row>
    <row r="3346" spans="1:12" x14ac:dyDescent="0.25">
      <c r="A3346" s="8">
        <f t="shared" si="271"/>
        <v>42652.75</v>
      </c>
      <c r="B3346">
        <v>14893.75</v>
      </c>
      <c r="C3346">
        <v>3346</v>
      </c>
      <c r="D3346">
        <f>'Raw Mod'!F3346</f>
        <v>19.12</v>
      </c>
      <c r="E3346">
        <f t="shared" si="272"/>
        <v>19.12</v>
      </c>
      <c r="F3346">
        <v>18.84</v>
      </c>
      <c r="G3346">
        <f t="shared" si="273"/>
        <v>18.84</v>
      </c>
      <c r="H3346">
        <f>ABS(E3346-Observed!M3348)</f>
        <v>0.32600000000000051</v>
      </c>
      <c r="I3346">
        <f t="shared" si="274"/>
        <v>0.32600000000000051</v>
      </c>
      <c r="J3346">
        <f>(E3346-Observed!M3348)^2</f>
        <v>0.10627600000000033</v>
      </c>
      <c r="K3346">
        <f t="shared" si="275"/>
        <v>0.10627600000000033</v>
      </c>
      <c r="L3346">
        <f>IF(ISNA(E3346-Observed!M3348),"",E3346-Observed!M3348)</f>
        <v>0.32600000000000051</v>
      </c>
    </row>
    <row r="3347" spans="1:12" x14ac:dyDescent="0.25">
      <c r="A3347" s="8">
        <f t="shared" si="271"/>
        <v>42652.876000000004</v>
      </c>
      <c r="B3347">
        <v>14893.876</v>
      </c>
      <c r="C3347">
        <v>3347</v>
      </c>
      <c r="D3347">
        <f>'Raw Mod'!F3347</f>
        <v>19.079999999999998</v>
      </c>
      <c r="E3347">
        <f t="shared" si="272"/>
        <v>19.079999999999998</v>
      </c>
      <c r="F3347">
        <v>18.78</v>
      </c>
      <c r="G3347">
        <f t="shared" si="273"/>
        <v>18.78</v>
      </c>
      <c r="H3347">
        <f>ABS(E3347-Observed!M3349)</f>
        <v>0.28599999999999781</v>
      </c>
      <c r="I3347">
        <f t="shared" si="274"/>
        <v>0.28599999999999781</v>
      </c>
      <c r="J3347">
        <f>(E3347-Observed!M3349)^2</f>
        <v>8.1795999999998745E-2</v>
      </c>
      <c r="K3347">
        <f t="shared" si="275"/>
        <v>8.1795999999998745E-2</v>
      </c>
      <c r="L3347">
        <f>IF(ISNA(E3347-Observed!M3349),"",E3347-Observed!M3349)</f>
        <v>0.28599999999999781</v>
      </c>
    </row>
    <row r="3348" spans="1:12" x14ac:dyDescent="0.25">
      <c r="A3348" s="8">
        <f t="shared" si="271"/>
        <v>42653</v>
      </c>
      <c r="B3348">
        <v>14894</v>
      </c>
      <c r="C3348">
        <v>3348</v>
      </c>
      <c r="D3348">
        <f>'Raw Mod'!F3348</f>
        <v>19.02</v>
      </c>
      <c r="E3348">
        <f t="shared" si="272"/>
        <v>19.02</v>
      </c>
      <c r="F3348">
        <v>18.72</v>
      </c>
      <c r="G3348">
        <f t="shared" si="273"/>
        <v>18.72</v>
      </c>
      <c r="H3348">
        <f>ABS(E3348-Observed!M3350)</f>
        <v>0.22599999999999909</v>
      </c>
      <c r="I3348">
        <f t="shared" si="274"/>
        <v>0.22599999999999909</v>
      </c>
      <c r="J3348">
        <f>(E3348-Observed!M3350)^2</f>
        <v>5.1075999999999587E-2</v>
      </c>
      <c r="K3348">
        <f t="shared" si="275"/>
        <v>5.1075999999999587E-2</v>
      </c>
      <c r="L3348">
        <f>IF(ISNA(E3348-Observed!M3350),"",E3348-Observed!M3350)</f>
        <v>0.22599999999999909</v>
      </c>
    </row>
    <row r="3349" spans="1:12" x14ac:dyDescent="0.25">
      <c r="A3349" s="8">
        <f t="shared" si="271"/>
        <v>42653.126000000004</v>
      </c>
      <c r="B3349">
        <v>14894.126</v>
      </c>
      <c r="C3349">
        <v>3349</v>
      </c>
      <c r="D3349">
        <f>'Raw Mod'!F3349</f>
        <v>19.03</v>
      </c>
      <c r="E3349">
        <f t="shared" si="272"/>
        <v>19.03</v>
      </c>
      <c r="F3349">
        <v>18.760000000000002</v>
      </c>
      <c r="G3349">
        <f t="shared" si="273"/>
        <v>18.760000000000002</v>
      </c>
      <c r="H3349">
        <f>ABS(E3349-Observed!M3351)</f>
        <v>0.23600000000000065</v>
      </c>
      <c r="I3349">
        <f t="shared" si="274"/>
        <v>0.23600000000000065</v>
      </c>
      <c r="J3349">
        <f>(E3349-Observed!M3351)^2</f>
        <v>5.5696000000000308E-2</v>
      </c>
      <c r="K3349">
        <f t="shared" si="275"/>
        <v>5.5696000000000308E-2</v>
      </c>
      <c r="L3349">
        <f>IF(ISNA(E3349-Observed!M3351),"",E3349-Observed!M3351)</f>
        <v>0.23600000000000065</v>
      </c>
    </row>
    <row r="3350" spans="1:12" x14ac:dyDescent="0.25">
      <c r="A3350" s="8">
        <f t="shared" si="271"/>
        <v>42653.25</v>
      </c>
      <c r="B3350">
        <v>14894.25</v>
      </c>
      <c r="C3350">
        <v>3350</v>
      </c>
      <c r="D3350">
        <f>'Raw Mod'!F3350</f>
        <v>18.95</v>
      </c>
      <c r="E3350">
        <f t="shared" si="272"/>
        <v>18.95</v>
      </c>
      <c r="F3350">
        <v>18.72</v>
      </c>
      <c r="G3350">
        <f t="shared" si="273"/>
        <v>18.72</v>
      </c>
      <c r="H3350">
        <f>ABS(E3350-Observed!M3352)</f>
        <v>0.1319999999999979</v>
      </c>
      <c r="I3350">
        <f t="shared" si="274"/>
        <v>0.1319999999999979</v>
      </c>
      <c r="J3350">
        <f>(E3350-Observed!M3352)^2</f>
        <v>1.7423999999999443E-2</v>
      </c>
      <c r="K3350">
        <f t="shared" si="275"/>
        <v>1.7423999999999443E-2</v>
      </c>
      <c r="L3350">
        <f>IF(ISNA(E3350-Observed!M3352),"",E3350-Observed!M3352)</f>
        <v>0.1319999999999979</v>
      </c>
    </row>
    <row r="3351" spans="1:12" x14ac:dyDescent="0.25">
      <c r="A3351" s="8">
        <f t="shared" si="271"/>
        <v>42653.376000000004</v>
      </c>
      <c r="B3351">
        <v>14894.376</v>
      </c>
      <c r="C3351">
        <v>3351</v>
      </c>
      <c r="D3351">
        <f>'Raw Mod'!F3351</f>
        <v>18.97</v>
      </c>
      <c r="E3351">
        <f t="shared" si="272"/>
        <v>18.97</v>
      </c>
      <c r="F3351">
        <v>18.739999999999998</v>
      </c>
      <c r="G3351">
        <f t="shared" si="273"/>
        <v>18.739999999999998</v>
      </c>
      <c r="H3351">
        <f>ABS(E3351-Observed!M3353)</f>
        <v>0.1039999999999992</v>
      </c>
      <c r="I3351">
        <f t="shared" si="274"/>
        <v>0.1039999999999992</v>
      </c>
      <c r="J3351">
        <f>(E3351-Observed!M3353)^2</f>
        <v>1.0815999999999834E-2</v>
      </c>
      <c r="K3351">
        <f t="shared" si="275"/>
        <v>1.0815999999999834E-2</v>
      </c>
      <c r="L3351">
        <f>IF(ISNA(E3351-Observed!M3353),"",E3351-Observed!M3353)</f>
        <v>0.1039999999999992</v>
      </c>
    </row>
    <row r="3352" spans="1:12" x14ac:dyDescent="0.25">
      <c r="A3352" s="8">
        <f t="shared" si="271"/>
        <v>42653.5</v>
      </c>
      <c r="B3352">
        <v>14894.5</v>
      </c>
      <c r="C3352">
        <v>3352</v>
      </c>
      <c r="D3352">
        <f>'Raw Mod'!F3352</f>
        <v>19.100000000000001</v>
      </c>
      <c r="E3352">
        <f t="shared" si="272"/>
        <v>19.100000000000001</v>
      </c>
      <c r="F3352">
        <v>18.829999999999998</v>
      </c>
      <c r="G3352">
        <f t="shared" si="273"/>
        <v>18.829999999999998</v>
      </c>
      <c r="H3352">
        <f>ABS(E3352-Observed!M3354)</f>
        <v>0.23400000000000176</v>
      </c>
      <c r="I3352">
        <f t="shared" si="274"/>
        <v>0.23400000000000176</v>
      </c>
      <c r="J3352">
        <f>(E3352-Observed!M3354)^2</f>
        <v>5.4756000000000825E-2</v>
      </c>
      <c r="K3352">
        <f t="shared" si="275"/>
        <v>5.4756000000000825E-2</v>
      </c>
      <c r="L3352">
        <f>IF(ISNA(E3352-Observed!M3354),"",E3352-Observed!M3354)</f>
        <v>0.23400000000000176</v>
      </c>
    </row>
    <row r="3353" spans="1:12" x14ac:dyDescent="0.25">
      <c r="A3353" s="8">
        <f t="shared" si="271"/>
        <v>42653.626000000004</v>
      </c>
      <c r="B3353">
        <v>14894.626</v>
      </c>
      <c r="C3353">
        <v>3353</v>
      </c>
      <c r="D3353">
        <f>'Raw Mod'!F3353</f>
        <v>19.12</v>
      </c>
      <c r="E3353">
        <f t="shared" si="272"/>
        <v>19.12</v>
      </c>
      <c r="F3353">
        <v>18.87</v>
      </c>
      <c r="G3353">
        <f t="shared" si="273"/>
        <v>18.87</v>
      </c>
      <c r="H3353">
        <f>ABS(E3353-Observed!M3355)</f>
        <v>0.15900000000000247</v>
      </c>
      <c r="I3353">
        <f t="shared" si="274"/>
        <v>0.15900000000000247</v>
      </c>
      <c r="J3353">
        <f>(E3353-Observed!M3355)^2</f>
        <v>2.5281000000000785E-2</v>
      </c>
      <c r="K3353">
        <f t="shared" si="275"/>
        <v>2.5281000000000785E-2</v>
      </c>
      <c r="L3353">
        <f>IF(ISNA(E3353-Observed!M3355),"",E3353-Observed!M3355)</f>
        <v>0.15900000000000247</v>
      </c>
    </row>
    <row r="3354" spans="1:12" x14ac:dyDescent="0.25">
      <c r="A3354" s="8">
        <f t="shared" si="271"/>
        <v>42653.75</v>
      </c>
      <c r="B3354">
        <v>14894.75</v>
      </c>
      <c r="C3354">
        <v>3354</v>
      </c>
      <c r="D3354">
        <f>'Raw Mod'!F3354</f>
        <v>19.100000000000001</v>
      </c>
      <c r="E3354">
        <f t="shared" si="272"/>
        <v>19.100000000000001</v>
      </c>
      <c r="F3354">
        <v>18.829999999999998</v>
      </c>
      <c r="G3354">
        <f t="shared" si="273"/>
        <v>18.829999999999998</v>
      </c>
      <c r="H3354">
        <f>ABS(E3354-Observed!M3356)</f>
        <v>0.28200000000000003</v>
      </c>
      <c r="I3354">
        <f t="shared" si="274"/>
        <v>0.28200000000000003</v>
      </c>
      <c r="J3354">
        <f>(E3354-Observed!M3356)^2</f>
        <v>7.9524000000000011E-2</v>
      </c>
      <c r="K3354">
        <f t="shared" si="275"/>
        <v>7.9524000000000011E-2</v>
      </c>
      <c r="L3354">
        <f>IF(ISNA(E3354-Observed!M3356),"",E3354-Observed!M3356)</f>
        <v>0.28200000000000003</v>
      </c>
    </row>
    <row r="3355" spans="1:12" x14ac:dyDescent="0.25">
      <c r="A3355" s="8">
        <f t="shared" si="271"/>
        <v>42653.876000000004</v>
      </c>
      <c r="B3355">
        <v>14894.876</v>
      </c>
      <c r="C3355">
        <v>3355</v>
      </c>
      <c r="D3355">
        <f>'Raw Mod'!F3355</f>
        <v>19.02</v>
      </c>
      <c r="E3355">
        <f t="shared" si="272"/>
        <v>19.02</v>
      </c>
      <c r="F3355">
        <v>18.739999999999998</v>
      </c>
      <c r="G3355">
        <f t="shared" si="273"/>
        <v>18.739999999999998</v>
      </c>
      <c r="H3355">
        <f>ABS(E3355-Observed!M3357)</f>
        <v>8.2999999999998408E-2</v>
      </c>
      <c r="I3355">
        <f t="shared" si="274"/>
        <v>8.2999999999998408E-2</v>
      </c>
      <c r="J3355">
        <f>(E3355-Observed!M3357)^2</f>
        <v>6.8889999999997356E-3</v>
      </c>
      <c r="K3355">
        <f t="shared" si="275"/>
        <v>6.8889999999997356E-3</v>
      </c>
      <c r="L3355">
        <f>IF(ISNA(E3355-Observed!M3357),"",E3355-Observed!M3357)</f>
        <v>8.2999999999998408E-2</v>
      </c>
    </row>
    <row r="3356" spans="1:12" x14ac:dyDescent="0.25">
      <c r="A3356" s="8">
        <f t="shared" si="271"/>
        <v>42654</v>
      </c>
      <c r="B3356">
        <v>14895</v>
      </c>
      <c r="C3356">
        <v>3356</v>
      </c>
      <c r="D3356">
        <f>'Raw Mod'!F3356</f>
        <v>19</v>
      </c>
      <c r="E3356">
        <f t="shared" si="272"/>
        <v>19</v>
      </c>
      <c r="F3356">
        <v>18.78</v>
      </c>
      <c r="G3356">
        <f t="shared" si="273"/>
        <v>18.78</v>
      </c>
      <c r="H3356">
        <f>ABS(E3356-Observed!M3358)</f>
        <v>3.9000000000001478E-2</v>
      </c>
      <c r="I3356">
        <f t="shared" si="274"/>
        <v>3.9000000000001478E-2</v>
      </c>
      <c r="J3356">
        <f>(E3356-Observed!M3358)^2</f>
        <v>1.5210000000001154E-3</v>
      </c>
      <c r="K3356">
        <f t="shared" si="275"/>
        <v>1.5210000000001154E-3</v>
      </c>
      <c r="L3356">
        <f>IF(ISNA(E3356-Observed!M3358),"",E3356-Observed!M3358)</f>
        <v>3.9000000000001478E-2</v>
      </c>
    </row>
    <row r="3357" spans="1:12" x14ac:dyDescent="0.25">
      <c r="A3357" s="8">
        <f t="shared" si="271"/>
        <v>42654.126000000004</v>
      </c>
      <c r="B3357">
        <v>14895.126</v>
      </c>
      <c r="C3357">
        <v>3357</v>
      </c>
      <c r="D3357">
        <f>'Raw Mod'!F3357</f>
        <v>19.010000000000002</v>
      </c>
      <c r="E3357">
        <f t="shared" si="272"/>
        <v>19.010000000000002</v>
      </c>
      <c r="F3357">
        <v>18.79</v>
      </c>
      <c r="G3357">
        <f t="shared" si="273"/>
        <v>18.79</v>
      </c>
      <c r="H3357">
        <f>ABS(E3357-Observed!M3359)</f>
        <v>0.12100000000000222</v>
      </c>
      <c r="I3357">
        <f t="shared" si="274"/>
        <v>0.12100000000000222</v>
      </c>
      <c r="J3357">
        <f>(E3357-Observed!M3359)^2</f>
        <v>1.4641000000000537E-2</v>
      </c>
      <c r="K3357">
        <f t="shared" si="275"/>
        <v>1.4641000000000537E-2</v>
      </c>
      <c r="L3357">
        <f>IF(ISNA(E3357-Observed!M3359),"",E3357-Observed!M3359)</f>
        <v>0.12100000000000222</v>
      </c>
    </row>
    <row r="3358" spans="1:12" x14ac:dyDescent="0.25">
      <c r="A3358" s="8">
        <f t="shared" si="271"/>
        <v>42654.25</v>
      </c>
      <c r="B3358">
        <v>14895.25</v>
      </c>
      <c r="C3358">
        <v>3358</v>
      </c>
      <c r="D3358">
        <f>'Raw Mod'!F3358</f>
        <v>19</v>
      </c>
      <c r="E3358">
        <f t="shared" si="272"/>
        <v>19</v>
      </c>
      <c r="F3358">
        <v>18.79</v>
      </c>
      <c r="G3358">
        <f t="shared" si="273"/>
        <v>18.79</v>
      </c>
      <c r="H3358">
        <f>ABS(E3358-Observed!M3360)</f>
        <v>0.15800000000000125</v>
      </c>
      <c r="I3358">
        <f t="shared" si="274"/>
        <v>0.15800000000000125</v>
      </c>
      <c r="J3358">
        <f>(E3358-Observed!M3360)^2</f>
        <v>2.4964000000000396E-2</v>
      </c>
      <c r="K3358">
        <f t="shared" si="275"/>
        <v>2.4964000000000396E-2</v>
      </c>
      <c r="L3358">
        <f>IF(ISNA(E3358-Observed!M3360),"",E3358-Observed!M3360)</f>
        <v>0.15800000000000125</v>
      </c>
    </row>
    <row r="3359" spans="1:12" x14ac:dyDescent="0.25">
      <c r="A3359" s="8">
        <f t="shared" si="271"/>
        <v>42654.376000000004</v>
      </c>
      <c r="B3359">
        <v>14895.376</v>
      </c>
      <c r="C3359">
        <v>3359</v>
      </c>
      <c r="D3359">
        <f>'Raw Mod'!F3359</f>
        <v>19</v>
      </c>
      <c r="E3359">
        <f t="shared" si="272"/>
        <v>19</v>
      </c>
      <c r="F3359">
        <v>18.79</v>
      </c>
      <c r="G3359">
        <f t="shared" si="273"/>
        <v>18.79</v>
      </c>
      <c r="H3359">
        <f>ABS(E3359-Observed!M3361)</f>
        <v>8.6999999999999744E-2</v>
      </c>
      <c r="I3359">
        <f t="shared" si="274"/>
        <v>8.6999999999999744E-2</v>
      </c>
      <c r="J3359">
        <f>(E3359-Observed!M3361)^2</f>
        <v>7.5689999999999551E-3</v>
      </c>
      <c r="K3359">
        <f t="shared" si="275"/>
        <v>7.5689999999999551E-3</v>
      </c>
      <c r="L3359">
        <f>IF(ISNA(E3359-Observed!M3361),"",E3359-Observed!M3361)</f>
        <v>8.6999999999999744E-2</v>
      </c>
    </row>
    <row r="3360" spans="1:12" x14ac:dyDescent="0.25">
      <c r="A3360" s="8">
        <f t="shared" si="271"/>
        <v>42654.5</v>
      </c>
      <c r="B3360">
        <v>14895.5</v>
      </c>
      <c r="C3360">
        <v>3360</v>
      </c>
      <c r="D3360">
        <f>'Raw Mod'!F3360</f>
        <v>19.09</v>
      </c>
      <c r="E3360">
        <f t="shared" si="272"/>
        <v>19.09</v>
      </c>
      <c r="F3360">
        <v>18.84</v>
      </c>
      <c r="G3360">
        <f t="shared" si="273"/>
        <v>18.84</v>
      </c>
      <c r="H3360">
        <f>ABS(E3360-Observed!M3362)</f>
        <v>0.1769999999999996</v>
      </c>
      <c r="I3360">
        <f t="shared" si="274"/>
        <v>0.1769999999999996</v>
      </c>
      <c r="J3360">
        <f>(E3360-Observed!M3362)^2</f>
        <v>3.1328999999999857E-2</v>
      </c>
      <c r="K3360">
        <f t="shared" si="275"/>
        <v>3.1328999999999857E-2</v>
      </c>
      <c r="L3360">
        <f>IF(ISNA(E3360-Observed!M3362),"",E3360-Observed!M3362)</f>
        <v>0.1769999999999996</v>
      </c>
    </row>
    <row r="3361" spans="1:12" x14ac:dyDescent="0.25">
      <c r="A3361" s="8">
        <f t="shared" si="271"/>
        <v>42654.626000000004</v>
      </c>
      <c r="B3361">
        <v>14895.626</v>
      </c>
      <c r="C3361">
        <v>3361</v>
      </c>
      <c r="D3361">
        <f>'Raw Mod'!F3361</f>
        <v>19.100000000000001</v>
      </c>
      <c r="E3361">
        <f t="shared" si="272"/>
        <v>19.100000000000001</v>
      </c>
      <c r="F3361">
        <v>18.850000000000001</v>
      </c>
      <c r="G3361">
        <f t="shared" si="273"/>
        <v>18.850000000000001</v>
      </c>
      <c r="H3361">
        <f>ABS(E3361-Observed!M3363)</f>
        <v>0.18700000000000117</v>
      </c>
      <c r="I3361">
        <f t="shared" si="274"/>
        <v>0.18700000000000117</v>
      </c>
      <c r="J3361">
        <f>(E3361-Observed!M3363)^2</f>
        <v>3.4969000000000437E-2</v>
      </c>
      <c r="K3361">
        <f t="shared" si="275"/>
        <v>3.4969000000000437E-2</v>
      </c>
      <c r="L3361">
        <f>IF(ISNA(E3361-Observed!M3363),"",E3361-Observed!M3363)</f>
        <v>0.18700000000000117</v>
      </c>
    </row>
    <row r="3362" spans="1:12" x14ac:dyDescent="0.25">
      <c r="A3362" s="8">
        <f t="shared" si="271"/>
        <v>42654.75</v>
      </c>
      <c r="B3362">
        <v>14895.75</v>
      </c>
      <c r="C3362">
        <v>3362</v>
      </c>
      <c r="D3362">
        <f>'Raw Mod'!F3362</f>
        <v>18.989999999999998</v>
      </c>
      <c r="E3362">
        <f t="shared" si="272"/>
        <v>18.989999999999998</v>
      </c>
      <c r="F3362">
        <v>18.760000000000002</v>
      </c>
      <c r="G3362">
        <f t="shared" si="273"/>
        <v>18.760000000000002</v>
      </c>
      <c r="H3362">
        <f>ABS(E3362-Observed!M3364)</f>
        <v>0.21899999999999764</v>
      </c>
      <c r="I3362">
        <f t="shared" si="274"/>
        <v>0.21899999999999764</v>
      </c>
      <c r="J3362">
        <f>(E3362-Observed!M3364)^2</f>
        <v>4.796099999999897E-2</v>
      </c>
      <c r="K3362">
        <f t="shared" si="275"/>
        <v>4.796099999999897E-2</v>
      </c>
      <c r="L3362">
        <f>IF(ISNA(E3362-Observed!M3364),"",E3362-Observed!M3364)</f>
        <v>0.21899999999999764</v>
      </c>
    </row>
    <row r="3363" spans="1:12" x14ac:dyDescent="0.25">
      <c r="A3363" s="8">
        <f t="shared" si="271"/>
        <v>42654.876000000004</v>
      </c>
      <c r="B3363">
        <v>14895.876</v>
      </c>
      <c r="C3363">
        <v>3363</v>
      </c>
      <c r="D3363">
        <f>'Raw Mod'!F3363</f>
        <v>18.96</v>
      </c>
      <c r="E3363">
        <f t="shared" si="272"/>
        <v>18.96</v>
      </c>
      <c r="F3363">
        <v>18.72</v>
      </c>
      <c r="G3363">
        <f t="shared" si="273"/>
        <v>18.72</v>
      </c>
      <c r="H3363">
        <f>ABS(E3363-Observed!M3365)</f>
        <v>2.2999999999999687E-2</v>
      </c>
      <c r="I3363">
        <f t="shared" si="274"/>
        <v>2.2999999999999687E-2</v>
      </c>
      <c r="J3363">
        <f>(E3363-Observed!M3365)^2</f>
        <v>5.2899999999998564E-4</v>
      </c>
      <c r="K3363">
        <f t="shared" si="275"/>
        <v>5.2899999999998564E-4</v>
      </c>
      <c r="L3363">
        <f>IF(ISNA(E3363-Observed!M3365),"",E3363-Observed!M3365)</f>
        <v>2.2999999999999687E-2</v>
      </c>
    </row>
    <row r="3364" spans="1:12" x14ac:dyDescent="0.25">
      <c r="A3364" s="8">
        <f t="shared" si="271"/>
        <v>42655</v>
      </c>
      <c r="B3364">
        <v>14896</v>
      </c>
      <c r="C3364">
        <v>3364</v>
      </c>
      <c r="D3364">
        <f>'Raw Mod'!F3364</f>
        <v>18.93</v>
      </c>
      <c r="E3364">
        <f t="shared" si="272"/>
        <v>18.93</v>
      </c>
      <c r="F3364">
        <v>18.690000000000001</v>
      </c>
      <c r="G3364">
        <f t="shared" si="273"/>
        <v>18.690000000000001</v>
      </c>
      <c r="H3364">
        <f>ABS(E3364-Observed!M3366)</f>
        <v>0.15899999999999892</v>
      </c>
      <c r="I3364">
        <f t="shared" si="274"/>
        <v>0.15899999999999892</v>
      </c>
      <c r="J3364">
        <f>(E3364-Observed!M3366)^2</f>
        <v>2.5280999999999658E-2</v>
      </c>
      <c r="K3364">
        <f t="shared" si="275"/>
        <v>2.5280999999999658E-2</v>
      </c>
      <c r="L3364">
        <f>IF(ISNA(E3364-Observed!M3366),"",E3364-Observed!M3366)</f>
        <v>0.15899999999999892</v>
      </c>
    </row>
    <row r="3365" spans="1:12" x14ac:dyDescent="0.25">
      <c r="A3365" s="8">
        <f t="shared" si="271"/>
        <v>42655.126000000004</v>
      </c>
      <c r="B3365">
        <v>14896.126</v>
      </c>
      <c r="C3365">
        <v>3365</v>
      </c>
      <c r="D3365">
        <f>'Raw Mod'!F3365</f>
        <v>18.52</v>
      </c>
      <c r="E3365">
        <f t="shared" si="272"/>
        <v>18.52</v>
      </c>
      <c r="F3365">
        <v>18.350000000000001</v>
      </c>
      <c r="G3365">
        <f t="shared" si="273"/>
        <v>18.350000000000001</v>
      </c>
      <c r="H3365">
        <f>ABS(E3365-Observed!M3367)</f>
        <v>0.32199999999999918</v>
      </c>
      <c r="I3365">
        <f t="shared" si="274"/>
        <v>0.32199999999999918</v>
      </c>
      <c r="J3365">
        <f>(E3365-Observed!M3367)^2</f>
        <v>0.10368399999999947</v>
      </c>
      <c r="K3365">
        <f t="shared" si="275"/>
        <v>0.10368399999999947</v>
      </c>
      <c r="L3365">
        <f>IF(ISNA(E3365-Observed!M3367),"",E3365-Observed!M3367)</f>
        <v>-0.32199999999999918</v>
      </c>
    </row>
    <row r="3366" spans="1:12" x14ac:dyDescent="0.25">
      <c r="A3366" s="8">
        <f t="shared" si="271"/>
        <v>42655.25</v>
      </c>
      <c r="B3366">
        <v>14896.25</v>
      </c>
      <c r="C3366">
        <v>3366</v>
      </c>
      <c r="D3366">
        <f>'Raw Mod'!F3366</f>
        <v>18.25</v>
      </c>
      <c r="E3366">
        <f t="shared" si="272"/>
        <v>18.25</v>
      </c>
      <c r="F3366">
        <v>18.149999999999999</v>
      </c>
      <c r="G3366">
        <f t="shared" si="273"/>
        <v>18.149999999999999</v>
      </c>
      <c r="H3366">
        <f>ABS(E3366-Observed!M3368)</f>
        <v>0.5210000000000008</v>
      </c>
      <c r="I3366">
        <f t="shared" si="274"/>
        <v>0.5210000000000008</v>
      </c>
      <c r="J3366">
        <f>(E3366-Observed!M3368)^2</f>
        <v>0.27144100000000082</v>
      </c>
      <c r="K3366">
        <f t="shared" si="275"/>
        <v>0.27144100000000082</v>
      </c>
      <c r="L3366">
        <f>IF(ISNA(E3366-Observed!M3368),"",E3366-Observed!M3368)</f>
        <v>-0.5210000000000008</v>
      </c>
    </row>
    <row r="3367" spans="1:12" x14ac:dyDescent="0.25">
      <c r="A3367" s="8">
        <f t="shared" si="271"/>
        <v>42655.376000000004</v>
      </c>
      <c r="B3367">
        <v>14896.376</v>
      </c>
      <c r="C3367">
        <v>3367</v>
      </c>
      <c r="D3367">
        <f>'Raw Mod'!F3367</f>
        <v>18.16</v>
      </c>
      <c r="E3367">
        <f t="shared" si="272"/>
        <v>18.16</v>
      </c>
      <c r="F3367">
        <v>18.13</v>
      </c>
      <c r="G3367">
        <f t="shared" si="273"/>
        <v>18.13</v>
      </c>
      <c r="H3367">
        <f>ABS(E3367-Observed!M3369)</f>
        <v>6.4000000000000057E-2</v>
      </c>
      <c r="I3367">
        <f t="shared" si="274"/>
        <v>6.4000000000000057E-2</v>
      </c>
      <c r="J3367">
        <f>(E3367-Observed!M3369)^2</f>
        <v>4.0960000000000076E-3</v>
      </c>
      <c r="K3367">
        <f t="shared" si="275"/>
        <v>4.0960000000000076E-3</v>
      </c>
      <c r="L3367">
        <f>IF(ISNA(E3367-Observed!M3369),"",E3367-Observed!M3369)</f>
        <v>-6.4000000000000057E-2</v>
      </c>
    </row>
    <row r="3368" spans="1:12" x14ac:dyDescent="0.25">
      <c r="A3368" s="8">
        <f t="shared" si="271"/>
        <v>42655.5</v>
      </c>
      <c r="B3368">
        <v>14896.5</v>
      </c>
      <c r="C3368">
        <v>3368</v>
      </c>
      <c r="D3368">
        <f>'Raw Mod'!F3368</f>
        <v>18.239999999999998</v>
      </c>
      <c r="E3368">
        <f t="shared" si="272"/>
        <v>18.239999999999998</v>
      </c>
      <c r="F3368">
        <v>18.149999999999999</v>
      </c>
      <c r="G3368">
        <f t="shared" si="273"/>
        <v>18.149999999999999</v>
      </c>
      <c r="H3368">
        <f>ABS(E3368-Observed!M3370)</f>
        <v>0.24500000000000099</v>
      </c>
      <c r="I3368">
        <f t="shared" si="274"/>
        <v>0.24500000000000099</v>
      </c>
      <c r="J3368">
        <f>(E3368-Observed!M3370)^2</f>
        <v>6.0025000000000488E-2</v>
      </c>
      <c r="K3368">
        <f t="shared" si="275"/>
        <v>6.0025000000000488E-2</v>
      </c>
      <c r="L3368">
        <f>IF(ISNA(E3368-Observed!M3370),"",E3368-Observed!M3370)</f>
        <v>-0.24500000000000099</v>
      </c>
    </row>
    <row r="3369" spans="1:12" x14ac:dyDescent="0.25">
      <c r="A3369" s="8">
        <f t="shared" si="271"/>
        <v>42655.626000000004</v>
      </c>
      <c r="B3369">
        <v>14896.626</v>
      </c>
      <c r="C3369">
        <v>3369</v>
      </c>
      <c r="D3369">
        <f>'Raw Mod'!F3369</f>
        <v>18.37</v>
      </c>
      <c r="E3369">
        <f t="shared" si="272"/>
        <v>18.37</v>
      </c>
      <c r="F3369">
        <v>18.27</v>
      </c>
      <c r="G3369">
        <f t="shared" si="273"/>
        <v>18.27</v>
      </c>
      <c r="H3369">
        <f>ABS(E3369-Observed!M3371)</f>
        <v>9.0999999999997527E-2</v>
      </c>
      <c r="I3369">
        <f t="shared" si="274"/>
        <v>9.0999999999997527E-2</v>
      </c>
      <c r="J3369">
        <f>(E3369-Observed!M3371)^2</f>
        <v>8.2809999999995491E-3</v>
      </c>
      <c r="K3369">
        <f t="shared" si="275"/>
        <v>8.2809999999995491E-3</v>
      </c>
      <c r="L3369">
        <f>IF(ISNA(E3369-Observed!M3371),"",E3369-Observed!M3371)</f>
        <v>-9.0999999999997527E-2</v>
      </c>
    </row>
    <row r="3370" spans="1:12" x14ac:dyDescent="0.25">
      <c r="A3370" s="8">
        <f t="shared" si="271"/>
        <v>42655.75</v>
      </c>
      <c r="B3370">
        <v>14896.75</v>
      </c>
      <c r="C3370">
        <v>3370</v>
      </c>
      <c r="D3370">
        <f>'Raw Mod'!F3370</f>
        <v>18.399999999999999</v>
      </c>
      <c r="E3370">
        <f t="shared" si="272"/>
        <v>18.399999999999999</v>
      </c>
      <c r="F3370">
        <v>18.29</v>
      </c>
      <c r="G3370">
        <f t="shared" si="273"/>
        <v>18.29</v>
      </c>
      <c r="H3370">
        <f>ABS(E3370-Observed!M3372)</f>
        <v>8.0999999999999517E-2</v>
      </c>
      <c r="I3370">
        <f t="shared" si="274"/>
        <v>8.0999999999999517E-2</v>
      </c>
      <c r="J3370">
        <f>(E3370-Observed!M3372)^2</f>
        <v>6.5609999999999219E-3</v>
      </c>
      <c r="K3370">
        <f t="shared" si="275"/>
        <v>6.5609999999999219E-3</v>
      </c>
      <c r="L3370">
        <f>IF(ISNA(E3370-Observed!M3372),"",E3370-Observed!M3372)</f>
        <v>8.0999999999999517E-2</v>
      </c>
    </row>
    <row r="3371" spans="1:12" x14ac:dyDescent="0.25">
      <c r="A3371" s="8">
        <f t="shared" si="271"/>
        <v>42655.876000000004</v>
      </c>
      <c r="B3371">
        <v>14896.876</v>
      </c>
      <c r="C3371">
        <v>3371</v>
      </c>
      <c r="D3371">
        <f>'Raw Mod'!F3371</f>
        <v>18.5</v>
      </c>
      <c r="E3371">
        <f t="shared" si="272"/>
        <v>18.5</v>
      </c>
      <c r="F3371">
        <v>18.420000000000002</v>
      </c>
      <c r="G3371">
        <f t="shared" si="273"/>
        <v>18.420000000000002</v>
      </c>
      <c r="H3371">
        <f>ABS(E3371-Observed!M3373)</f>
        <v>0.10999999999999943</v>
      </c>
      <c r="I3371">
        <f t="shared" si="274"/>
        <v>0.10999999999999943</v>
      </c>
      <c r="J3371">
        <f>(E3371-Observed!M3373)^2</f>
        <v>1.2099999999999875E-2</v>
      </c>
      <c r="K3371">
        <f t="shared" si="275"/>
        <v>1.2099999999999875E-2</v>
      </c>
      <c r="L3371">
        <f>IF(ISNA(E3371-Observed!M3373),"",E3371-Observed!M3373)</f>
        <v>0.10999999999999943</v>
      </c>
    </row>
    <row r="3372" spans="1:12" x14ac:dyDescent="0.25">
      <c r="A3372" s="8">
        <f t="shared" si="271"/>
        <v>42656</v>
      </c>
      <c r="B3372">
        <v>14897</v>
      </c>
      <c r="C3372">
        <v>3372</v>
      </c>
      <c r="D3372">
        <f>'Raw Mod'!F3372</f>
        <v>18.47</v>
      </c>
      <c r="E3372">
        <f t="shared" si="272"/>
        <v>18.47</v>
      </c>
      <c r="F3372">
        <v>18.34</v>
      </c>
      <c r="G3372">
        <f t="shared" si="273"/>
        <v>18.34</v>
      </c>
      <c r="H3372">
        <f>ABS(E3372-Observed!M3374)</f>
        <v>0.22299999999999898</v>
      </c>
      <c r="I3372">
        <f t="shared" si="274"/>
        <v>0.22299999999999898</v>
      </c>
      <c r="J3372">
        <f>(E3372-Observed!M3374)^2</f>
        <v>4.9728999999999544E-2</v>
      </c>
      <c r="K3372">
        <f t="shared" si="275"/>
        <v>4.9728999999999544E-2</v>
      </c>
      <c r="L3372">
        <f>IF(ISNA(E3372-Observed!M3374),"",E3372-Observed!M3374)</f>
        <v>0.22299999999999898</v>
      </c>
    </row>
    <row r="3373" spans="1:12" x14ac:dyDescent="0.25">
      <c r="A3373" s="8">
        <f t="shared" si="271"/>
        <v>42656.126000000004</v>
      </c>
      <c r="B3373">
        <v>14897.126</v>
      </c>
      <c r="C3373">
        <v>3373</v>
      </c>
      <c r="D3373">
        <f>'Raw Mod'!F3373</f>
        <v>18.149999999999999</v>
      </c>
      <c r="E3373">
        <f t="shared" si="272"/>
        <v>18.149999999999999</v>
      </c>
      <c r="F3373">
        <v>18.079999999999998</v>
      </c>
      <c r="G3373">
        <f t="shared" si="273"/>
        <v>18.079999999999998</v>
      </c>
      <c r="H3373">
        <f>ABS(E3373-Observed!M3375)</f>
        <v>5.0000000000000711E-2</v>
      </c>
      <c r="I3373">
        <f t="shared" si="274"/>
        <v>5.0000000000000711E-2</v>
      </c>
      <c r="J3373">
        <f>(E3373-Observed!M3375)^2</f>
        <v>2.5000000000000712E-3</v>
      </c>
      <c r="K3373">
        <f t="shared" si="275"/>
        <v>2.5000000000000712E-3</v>
      </c>
      <c r="L3373">
        <f>IF(ISNA(E3373-Observed!M3375),"",E3373-Observed!M3375)</f>
        <v>-5.0000000000000711E-2</v>
      </c>
    </row>
    <row r="3374" spans="1:12" x14ac:dyDescent="0.25">
      <c r="A3374" s="8">
        <f t="shared" si="271"/>
        <v>42656.25</v>
      </c>
      <c r="B3374">
        <v>14897.25</v>
      </c>
      <c r="C3374">
        <v>3374</v>
      </c>
      <c r="D3374">
        <f>'Raw Mod'!F3374</f>
        <v>18.73</v>
      </c>
      <c r="E3374">
        <f t="shared" si="272"/>
        <v>18.73</v>
      </c>
      <c r="F3374">
        <v>18.510000000000002</v>
      </c>
      <c r="G3374">
        <f t="shared" si="273"/>
        <v>18.510000000000002</v>
      </c>
      <c r="H3374">
        <f>ABS(E3374-Observed!M3376)</f>
        <v>0.74399999999999977</v>
      </c>
      <c r="I3374">
        <f t="shared" si="274"/>
        <v>0.74399999999999977</v>
      </c>
      <c r="J3374">
        <f>(E3374-Observed!M3376)^2</f>
        <v>0.55353599999999969</v>
      </c>
      <c r="K3374">
        <f t="shared" si="275"/>
        <v>0.55353599999999969</v>
      </c>
      <c r="L3374">
        <f>IF(ISNA(E3374-Observed!M3376),"",E3374-Observed!M3376)</f>
        <v>0.74399999999999977</v>
      </c>
    </row>
    <row r="3375" spans="1:12" x14ac:dyDescent="0.25">
      <c r="A3375" s="8">
        <f t="shared" si="271"/>
        <v>42656.376000000004</v>
      </c>
      <c r="B3375">
        <v>14897.376</v>
      </c>
      <c r="C3375">
        <v>3375</v>
      </c>
      <c r="D3375">
        <f>'Raw Mod'!F3375</f>
        <v>18.68</v>
      </c>
      <c r="E3375">
        <f t="shared" si="272"/>
        <v>18.68</v>
      </c>
      <c r="F3375">
        <v>18.48</v>
      </c>
      <c r="G3375">
        <f t="shared" si="273"/>
        <v>18.48</v>
      </c>
      <c r="H3375">
        <f>ABS(E3375-Observed!M3377)</f>
        <v>0.40899999999999892</v>
      </c>
      <c r="I3375">
        <f t="shared" si="274"/>
        <v>0.40899999999999892</v>
      </c>
      <c r="J3375">
        <f>(E3375-Observed!M3377)^2</f>
        <v>0.16728099999999912</v>
      </c>
      <c r="K3375">
        <f t="shared" si="275"/>
        <v>0.16728099999999912</v>
      </c>
      <c r="L3375">
        <f>IF(ISNA(E3375-Observed!M3377),"",E3375-Observed!M3377)</f>
        <v>0.40899999999999892</v>
      </c>
    </row>
    <row r="3376" spans="1:12" x14ac:dyDescent="0.25">
      <c r="A3376" s="8">
        <f t="shared" si="271"/>
        <v>42656.5</v>
      </c>
      <c r="B3376">
        <v>14897.5</v>
      </c>
      <c r="C3376">
        <v>3376</v>
      </c>
      <c r="D3376">
        <f>'Raw Mod'!F3376</f>
        <v>18.8</v>
      </c>
      <c r="E3376">
        <f t="shared" si="272"/>
        <v>18.8</v>
      </c>
      <c r="F3376">
        <v>18.57</v>
      </c>
      <c r="G3376">
        <f t="shared" si="273"/>
        <v>18.57</v>
      </c>
      <c r="H3376">
        <f>ABS(E3376-Observed!M3378)</f>
        <v>0.14799999999999969</v>
      </c>
      <c r="I3376">
        <f t="shared" si="274"/>
        <v>0.14799999999999969</v>
      </c>
      <c r="J3376">
        <f>(E3376-Observed!M3378)^2</f>
        <v>2.1903999999999906E-2</v>
      </c>
      <c r="K3376">
        <f t="shared" si="275"/>
        <v>2.1903999999999906E-2</v>
      </c>
      <c r="L3376">
        <f>IF(ISNA(E3376-Observed!M3378),"",E3376-Observed!M3378)</f>
        <v>0.14799999999999969</v>
      </c>
    </row>
    <row r="3377" spans="1:12" x14ac:dyDescent="0.25">
      <c r="A3377" s="8">
        <f t="shared" si="271"/>
        <v>42656.626000000004</v>
      </c>
      <c r="B3377">
        <v>14897.626</v>
      </c>
      <c r="C3377">
        <v>3377</v>
      </c>
      <c r="D3377">
        <f>'Raw Mod'!F3377</f>
        <v>18.739999999999998</v>
      </c>
      <c r="E3377">
        <f t="shared" si="272"/>
        <v>18.739999999999998</v>
      </c>
      <c r="F3377">
        <v>18.53</v>
      </c>
      <c r="G3377">
        <f t="shared" si="273"/>
        <v>18.53</v>
      </c>
      <c r="H3377">
        <f>ABS(E3377-Observed!M3379)</f>
        <v>1.699999999999946E-2</v>
      </c>
      <c r="I3377">
        <f t="shared" si="274"/>
        <v>1.699999999999946E-2</v>
      </c>
      <c r="J3377">
        <f>(E3377-Observed!M3379)^2</f>
        <v>2.8899999999998165E-4</v>
      </c>
      <c r="K3377">
        <f t="shared" si="275"/>
        <v>2.8899999999998165E-4</v>
      </c>
      <c r="L3377">
        <f>IF(ISNA(E3377-Observed!M3379),"",E3377-Observed!M3379)</f>
        <v>1.699999999999946E-2</v>
      </c>
    </row>
    <row r="3378" spans="1:12" x14ac:dyDescent="0.25">
      <c r="A3378" s="8">
        <f t="shared" si="271"/>
        <v>42656.75</v>
      </c>
      <c r="B3378">
        <v>14897.75</v>
      </c>
      <c r="C3378">
        <v>3378</v>
      </c>
      <c r="D3378">
        <f>'Raw Mod'!F3378</f>
        <v>18.62</v>
      </c>
      <c r="E3378">
        <f t="shared" si="272"/>
        <v>18.62</v>
      </c>
      <c r="F3378">
        <v>18.579999999999998</v>
      </c>
      <c r="G3378">
        <f t="shared" si="273"/>
        <v>18.579999999999998</v>
      </c>
      <c r="H3378">
        <f>ABS(E3378-Observed!M3380)</f>
        <v>5.4999999999999716E-2</v>
      </c>
      <c r="I3378">
        <f t="shared" si="274"/>
        <v>5.4999999999999716E-2</v>
      </c>
      <c r="J3378">
        <f>(E3378-Observed!M3380)^2</f>
        <v>3.0249999999999687E-3</v>
      </c>
      <c r="K3378">
        <f t="shared" si="275"/>
        <v>3.0249999999999687E-3</v>
      </c>
      <c r="L3378">
        <f>IF(ISNA(E3378-Observed!M3380),"",E3378-Observed!M3380)</f>
        <v>-5.4999999999999716E-2</v>
      </c>
    </row>
    <row r="3379" spans="1:12" x14ac:dyDescent="0.25">
      <c r="A3379" s="8">
        <f t="shared" si="271"/>
        <v>42656.876000000004</v>
      </c>
      <c r="B3379">
        <v>14897.876</v>
      </c>
      <c r="C3379">
        <v>3379</v>
      </c>
      <c r="D3379">
        <f>'Raw Mod'!F3379</f>
        <v>18.78</v>
      </c>
      <c r="E3379">
        <f t="shared" si="272"/>
        <v>18.78</v>
      </c>
      <c r="F3379">
        <v>18.510000000000002</v>
      </c>
      <c r="G3379">
        <f t="shared" si="273"/>
        <v>18.510000000000002</v>
      </c>
      <c r="H3379">
        <f>ABS(E3379-Observed!M3381)</f>
        <v>5.700000000000216E-2</v>
      </c>
      <c r="I3379">
        <f t="shared" si="274"/>
        <v>5.700000000000216E-2</v>
      </c>
      <c r="J3379">
        <f>(E3379-Observed!M3381)^2</f>
        <v>3.249000000000246E-3</v>
      </c>
      <c r="K3379">
        <f t="shared" si="275"/>
        <v>3.249000000000246E-3</v>
      </c>
      <c r="L3379">
        <f>IF(ISNA(E3379-Observed!M3381),"",E3379-Observed!M3381)</f>
        <v>5.700000000000216E-2</v>
      </c>
    </row>
    <row r="3380" spans="1:12" x14ac:dyDescent="0.25">
      <c r="A3380" s="8">
        <f t="shared" si="271"/>
        <v>42657</v>
      </c>
      <c r="B3380">
        <v>14898</v>
      </c>
      <c r="C3380">
        <v>3380</v>
      </c>
      <c r="D3380">
        <f>'Raw Mod'!F3380</f>
        <v>18.75</v>
      </c>
      <c r="E3380">
        <f t="shared" si="272"/>
        <v>18.75</v>
      </c>
      <c r="F3380">
        <v>18.45</v>
      </c>
      <c r="G3380">
        <f t="shared" si="273"/>
        <v>18.45</v>
      </c>
      <c r="H3380">
        <f>ABS(E3380-Observed!M3382)</f>
        <v>2.7000000000001023E-2</v>
      </c>
      <c r="I3380">
        <f t="shared" si="274"/>
        <v>2.7000000000001023E-2</v>
      </c>
      <c r="J3380">
        <f>(E3380-Observed!M3382)^2</f>
        <v>7.2900000000005523E-4</v>
      </c>
      <c r="K3380">
        <f t="shared" si="275"/>
        <v>7.2900000000005523E-4</v>
      </c>
      <c r="L3380">
        <f>IF(ISNA(E3380-Observed!M3382),"",E3380-Observed!M3382)</f>
        <v>2.7000000000001023E-2</v>
      </c>
    </row>
    <row r="3381" spans="1:12" x14ac:dyDescent="0.25">
      <c r="A3381" s="8">
        <f t="shared" si="271"/>
        <v>42657.126000000004</v>
      </c>
      <c r="B3381">
        <v>14898.126</v>
      </c>
      <c r="C3381">
        <v>3381</v>
      </c>
      <c r="D3381">
        <f>'Raw Mod'!F3381</f>
        <v>18.73</v>
      </c>
      <c r="E3381">
        <f t="shared" si="272"/>
        <v>18.73</v>
      </c>
      <c r="F3381">
        <v>18.38</v>
      </c>
      <c r="G3381">
        <f t="shared" si="273"/>
        <v>18.38</v>
      </c>
      <c r="H3381">
        <f>ABS(E3381-Observed!M3383)</f>
        <v>3.0999999999998806E-2</v>
      </c>
      <c r="I3381">
        <f t="shared" si="274"/>
        <v>3.0999999999998806E-2</v>
      </c>
      <c r="J3381">
        <f>(E3381-Observed!M3383)^2</f>
        <v>9.60999999999926E-4</v>
      </c>
      <c r="K3381">
        <f t="shared" si="275"/>
        <v>9.60999999999926E-4</v>
      </c>
      <c r="L3381">
        <f>IF(ISNA(E3381-Observed!M3383),"",E3381-Observed!M3383)</f>
        <v>3.0999999999998806E-2</v>
      </c>
    </row>
    <row r="3382" spans="1:12" x14ac:dyDescent="0.25">
      <c r="A3382" s="8">
        <f t="shared" si="271"/>
        <v>42657.25</v>
      </c>
      <c r="B3382">
        <v>14898.25</v>
      </c>
      <c r="C3382">
        <v>3382</v>
      </c>
      <c r="D3382">
        <f>'Raw Mod'!F3382</f>
        <v>18.63</v>
      </c>
      <c r="E3382">
        <f t="shared" si="272"/>
        <v>18.63</v>
      </c>
      <c r="F3382">
        <v>18.29</v>
      </c>
      <c r="G3382">
        <f t="shared" si="273"/>
        <v>18.29</v>
      </c>
      <c r="H3382">
        <f>ABS(E3382-Observed!M3384)</f>
        <v>2.2000000000002018E-2</v>
      </c>
      <c r="I3382">
        <f t="shared" si="274"/>
        <v>2.2000000000002018E-2</v>
      </c>
      <c r="J3382">
        <f>(E3382-Observed!M3384)^2</f>
        <v>4.840000000000888E-4</v>
      </c>
      <c r="K3382">
        <f t="shared" si="275"/>
        <v>4.840000000000888E-4</v>
      </c>
      <c r="L3382">
        <f>IF(ISNA(E3382-Observed!M3384),"",E3382-Observed!M3384)</f>
        <v>-2.2000000000002018E-2</v>
      </c>
    </row>
    <row r="3383" spans="1:12" x14ac:dyDescent="0.25">
      <c r="A3383" s="8">
        <f t="shared" si="271"/>
        <v>42657.376000000004</v>
      </c>
      <c r="B3383">
        <v>14898.376</v>
      </c>
      <c r="C3383">
        <v>3383</v>
      </c>
      <c r="D3383">
        <f>'Raw Mod'!F3383</f>
        <v>18.59</v>
      </c>
      <c r="E3383">
        <f t="shared" si="272"/>
        <v>18.59</v>
      </c>
      <c r="F3383">
        <v>18.25</v>
      </c>
      <c r="G3383">
        <f t="shared" si="273"/>
        <v>18.25</v>
      </c>
      <c r="H3383">
        <f>ABS(E3383-Observed!M3385)</f>
        <v>1.3999999999999346E-2</v>
      </c>
      <c r="I3383">
        <f t="shared" si="274"/>
        <v>1.3999999999999346E-2</v>
      </c>
      <c r="J3383">
        <f>(E3383-Observed!M3385)^2</f>
        <v>1.959999999999817E-4</v>
      </c>
      <c r="K3383">
        <f t="shared" si="275"/>
        <v>1.959999999999817E-4</v>
      </c>
      <c r="L3383">
        <f>IF(ISNA(E3383-Observed!M3385),"",E3383-Observed!M3385)</f>
        <v>-1.3999999999999346E-2</v>
      </c>
    </row>
    <row r="3384" spans="1:12" x14ac:dyDescent="0.25">
      <c r="A3384" s="8">
        <f t="shared" si="271"/>
        <v>42657.5</v>
      </c>
      <c r="B3384">
        <v>14898.5</v>
      </c>
      <c r="C3384">
        <v>3384</v>
      </c>
      <c r="D3384">
        <f>'Raw Mod'!F3384</f>
        <v>18.57</v>
      </c>
      <c r="E3384">
        <f t="shared" si="272"/>
        <v>18.57</v>
      </c>
      <c r="F3384">
        <v>18.23</v>
      </c>
      <c r="G3384">
        <f t="shared" si="273"/>
        <v>18.23</v>
      </c>
      <c r="H3384">
        <f>ABS(E3384-Observed!M3386)</f>
        <v>8.2000000000000739E-2</v>
      </c>
      <c r="I3384">
        <f t="shared" si="274"/>
        <v>8.2000000000000739E-2</v>
      </c>
      <c r="J3384">
        <f>(E3384-Observed!M3386)^2</f>
        <v>6.7240000000001214E-3</v>
      </c>
      <c r="K3384">
        <f t="shared" si="275"/>
        <v>6.7240000000001214E-3</v>
      </c>
      <c r="L3384">
        <f>IF(ISNA(E3384-Observed!M3386),"",E3384-Observed!M3386)</f>
        <v>-8.2000000000000739E-2</v>
      </c>
    </row>
    <row r="3385" spans="1:12" x14ac:dyDescent="0.25">
      <c r="A3385" s="8">
        <f t="shared" si="271"/>
        <v>42657.626000000004</v>
      </c>
      <c r="B3385">
        <v>14898.626</v>
      </c>
      <c r="C3385">
        <v>3385</v>
      </c>
      <c r="D3385">
        <f>'Raw Mod'!F3385</f>
        <v>18.61</v>
      </c>
      <c r="E3385">
        <f t="shared" si="272"/>
        <v>18.61</v>
      </c>
      <c r="F3385">
        <v>18.239999999999998</v>
      </c>
      <c r="G3385">
        <f t="shared" si="273"/>
        <v>18.239999999999998</v>
      </c>
      <c r="H3385">
        <f>ABS(E3385-Observed!M3387)</f>
        <v>8.9000000000002188E-2</v>
      </c>
      <c r="I3385">
        <f t="shared" si="274"/>
        <v>8.9000000000002188E-2</v>
      </c>
      <c r="J3385">
        <f>(E3385-Observed!M3387)^2</f>
        <v>7.9210000000003895E-3</v>
      </c>
      <c r="K3385">
        <f t="shared" si="275"/>
        <v>7.9210000000003895E-3</v>
      </c>
      <c r="L3385">
        <f>IF(ISNA(E3385-Observed!M3387),"",E3385-Observed!M3387)</f>
        <v>-8.9000000000002188E-2</v>
      </c>
    </row>
    <row r="3386" spans="1:12" x14ac:dyDescent="0.25">
      <c r="A3386" s="8">
        <f t="shared" si="271"/>
        <v>42657.75</v>
      </c>
      <c r="B3386">
        <v>14898.75</v>
      </c>
      <c r="C3386">
        <v>3386</v>
      </c>
      <c r="D3386">
        <f>'Raw Mod'!F3386</f>
        <v>18.54</v>
      </c>
      <c r="E3386">
        <f t="shared" si="272"/>
        <v>18.54</v>
      </c>
      <c r="F3386">
        <v>18.2</v>
      </c>
      <c r="G3386">
        <f t="shared" si="273"/>
        <v>18.2</v>
      </c>
      <c r="H3386">
        <f>ABS(E3386-Observed!M3388)</f>
        <v>0.11200000000000188</v>
      </c>
      <c r="I3386">
        <f t="shared" si="274"/>
        <v>0.11200000000000188</v>
      </c>
      <c r="J3386">
        <f>(E3386-Observed!M3388)^2</f>
        <v>1.2544000000000419E-2</v>
      </c>
      <c r="K3386">
        <f t="shared" si="275"/>
        <v>1.2544000000000419E-2</v>
      </c>
      <c r="L3386">
        <f>IF(ISNA(E3386-Observed!M3388),"",E3386-Observed!M3388)</f>
        <v>-0.11200000000000188</v>
      </c>
    </row>
    <row r="3387" spans="1:12" x14ac:dyDescent="0.25">
      <c r="A3387" s="8">
        <f t="shared" si="271"/>
        <v>42657.876000000004</v>
      </c>
      <c r="B3387">
        <v>14898.876</v>
      </c>
      <c r="C3387">
        <v>3387</v>
      </c>
      <c r="D3387">
        <f>'Raw Mod'!F3387</f>
        <v>18.47</v>
      </c>
      <c r="E3387">
        <f t="shared" si="272"/>
        <v>18.47</v>
      </c>
      <c r="F3387">
        <v>18.149999999999999</v>
      </c>
      <c r="G3387">
        <f t="shared" si="273"/>
        <v>18.149999999999999</v>
      </c>
      <c r="H3387">
        <f>ABS(E3387-Observed!M3389)</f>
        <v>0.10999999999999943</v>
      </c>
      <c r="I3387">
        <f t="shared" si="274"/>
        <v>0.10999999999999943</v>
      </c>
      <c r="J3387">
        <f>(E3387-Observed!M3389)^2</f>
        <v>1.2099999999999875E-2</v>
      </c>
      <c r="K3387">
        <f t="shared" si="275"/>
        <v>1.2099999999999875E-2</v>
      </c>
      <c r="L3387">
        <f>IF(ISNA(E3387-Observed!M3389),"",E3387-Observed!M3389)</f>
        <v>-0.10999999999999943</v>
      </c>
    </row>
    <row r="3388" spans="1:12" x14ac:dyDescent="0.25">
      <c r="A3388" s="8">
        <f t="shared" si="271"/>
        <v>42658</v>
      </c>
      <c r="B3388">
        <v>14899</v>
      </c>
      <c r="C3388">
        <v>3388</v>
      </c>
      <c r="D3388">
        <f>'Raw Mod'!F3388</f>
        <v>18.41</v>
      </c>
      <c r="E3388">
        <f t="shared" si="272"/>
        <v>18.41</v>
      </c>
      <c r="F3388">
        <v>18.100000000000001</v>
      </c>
      <c r="G3388">
        <f t="shared" si="273"/>
        <v>18.100000000000001</v>
      </c>
      <c r="H3388">
        <f>ABS(E3388-Observed!M3390)</f>
        <v>7.4999999999999289E-2</v>
      </c>
      <c r="I3388">
        <f t="shared" si="274"/>
        <v>7.4999999999999289E-2</v>
      </c>
      <c r="J3388">
        <f>(E3388-Observed!M3390)^2</f>
        <v>5.6249999999998931E-3</v>
      </c>
      <c r="K3388">
        <f t="shared" si="275"/>
        <v>5.6249999999998931E-3</v>
      </c>
      <c r="L3388">
        <f>IF(ISNA(E3388-Observed!M3390),"",E3388-Observed!M3390)</f>
        <v>-7.4999999999999289E-2</v>
      </c>
    </row>
    <row r="3389" spans="1:12" x14ac:dyDescent="0.25">
      <c r="A3389" s="8">
        <f t="shared" si="271"/>
        <v>42658.126000000004</v>
      </c>
      <c r="B3389">
        <v>14899.126</v>
      </c>
      <c r="C3389">
        <v>3389</v>
      </c>
      <c r="D3389">
        <f>'Raw Mod'!F3389</f>
        <v>18.34</v>
      </c>
      <c r="E3389">
        <f t="shared" si="272"/>
        <v>18.34</v>
      </c>
      <c r="F3389">
        <v>18.02</v>
      </c>
      <c r="G3389">
        <f t="shared" si="273"/>
        <v>18.02</v>
      </c>
      <c r="H3389">
        <f>ABS(E3389-Observed!M3391)</f>
        <v>0.12099999999999866</v>
      </c>
      <c r="I3389">
        <f t="shared" si="274"/>
        <v>0.12099999999999866</v>
      </c>
      <c r="J3389">
        <f>(E3389-Observed!M3391)^2</f>
        <v>1.4640999999999677E-2</v>
      </c>
      <c r="K3389">
        <f t="shared" si="275"/>
        <v>1.4640999999999677E-2</v>
      </c>
      <c r="L3389">
        <f>IF(ISNA(E3389-Observed!M3391),"",E3389-Observed!M3391)</f>
        <v>-0.12099999999999866</v>
      </c>
    </row>
    <row r="3390" spans="1:12" x14ac:dyDescent="0.25">
      <c r="A3390" s="8">
        <f t="shared" si="271"/>
        <v>42658.25</v>
      </c>
      <c r="B3390">
        <v>14899.25</v>
      </c>
      <c r="C3390">
        <v>3390</v>
      </c>
      <c r="D3390">
        <f>'Raw Mod'!F3390</f>
        <v>18.27</v>
      </c>
      <c r="E3390">
        <f t="shared" si="272"/>
        <v>18.27</v>
      </c>
      <c r="F3390">
        <v>17.940000000000001</v>
      </c>
      <c r="G3390">
        <f t="shared" si="273"/>
        <v>17.940000000000001</v>
      </c>
      <c r="H3390">
        <f>ABS(E3390-Observed!M3392)</f>
        <v>0.1440000000000019</v>
      </c>
      <c r="I3390">
        <f t="shared" si="274"/>
        <v>0.1440000000000019</v>
      </c>
      <c r="J3390">
        <f>(E3390-Observed!M3392)^2</f>
        <v>2.0736000000000549E-2</v>
      </c>
      <c r="K3390">
        <f t="shared" si="275"/>
        <v>2.0736000000000549E-2</v>
      </c>
      <c r="L3390">
        <f>IF(ISNA(E3390-Observed!M3392),"",E3390-Observed!M3392)</f>
        <v>-0.1440000000000019</v>
      </c>
    </row>
    <row r="3391" spans="1:12" x14ac:dyDescent="0.25">
      <c r="A3391" s="8">
        <f t="shared" si="271"/>
        <v>42658.376000000004</v>
      </c>
      <c r="B3391">
        <v>14899.376</v>
      </c>
      <c r="C3391">
        <v>3391</v>
      </c>
      <c r="D3391">
        <f>'Raw Mod'!F3391</f>
        <v>18.22</v>
      </c>
      <c r="E3391">
        <f t="shared" si="272"/>
        <v>18.22</v>
      </c>
      <c r="F3391">
        <v>17.899999999999999</v>
      </c>
      <c r="G3391">
        <f t="shared" si="273"/>
        <v>17.899999999999999</v>
      </c>
      <c r="H3391">
        <f>ABS(E3391-Observed!M3393)</f>
        <v>5.1000000000001933E-2</v>
      </c>
      <c r="I3391">
        <f t="shared" si="274"/>
        <v>5.1000000000001933E-2</v>
      </c>
      <c r="J3391">
        <f>(E3391-Observed!M3393)^2</f>
        <v>2.6010000000001973E-3</v>
      </c>
      <c r="K3391">
        <f t="shared" si="275"/>
        <v>2.6010000000001973E-3</v>
      </c>
      <c r="L3391">
        <f>IF(ISNA(E3391-Observed!M3393),"",E3391-Observed!M3393)</f>
        <v>-5.1000000000001933E-2</v>
      </c>
    </row>
    <row r="3392" spans="1:12" x14ac:dyDescent="0.25">
      <c r="A3392" s="8">
        <f t="shared" si="271"/>
        <v>42658.5</v>
      </c>
      <c r="B3392">
        <v>14899.5</v>
      </c>
      <c r="C3392">
        <v>3392</v>
      </c>
      <c r="D3392">
        <f>'Raw Mod'!F3392</f>
        <v>18.22</v>
      </c>
      <c r="E3392">
        <f t="shared" si="272"/>
        <v>18.22</v>
      </c>
      <c r="F3392">
        <v>17.91</v>
      </c>
      <c r="G3392">
        <f t="shared" si="273"/>
        <v>17.91</v>
      </c>
      <c r="H3392">
        <f>ABS(E3392-Observed!M3394)</f>
        <v>0.32900000000000063</v>
      </c>
      <c r="I3392">
        <f t="shared" si="274"/>
        <v>0.32900000000000063</v>
      </c>
      <c r="J3392">
        <f>(E3392-Observed!M3394)^2</f>
        <v>0.10824100000000041</v>
      </c>
      <c r="K3392">
        <f t="shared" si="275"/>
        <v>0.10824100000000041</v>
      </c>
      <c r="L3392">
        <f>IF(ISNA(E3392-Observed!M3394),"",E3392-Observed!M3394)</f>
        <v>0.32900000000000063</v>
      </c>
    </row>
    <row r="3393" spans="1:12" x14ac:dyDescent="0.25">
      <c r="A3393" s="8">
        <f t="shared" si="271"/>
        <v>42658.626000000004</v>
      </c>
      <c r="B3393">
        <v>14899.626</v>
      </c>
      <c r="C3393">
        <v>3393</v>
      </c>
      <c r="D3393">
        <f>'Raw Mod'!F3393</f>
        <v>18.16</v>
      </c>
      <c r="E3393">
        <f t="shared" si="272"/>
        <v>18.16</v>
      </c>
      <c r="F3393">
        <v>17.95</v>
      </c>
      <c r="G3393">
        <f t="shared" si="273"/>
        <v>17.95</v>
      </c>
      <c r="H3393">
        <f>ABS(E3393-Observed!M3395)</f>
        <v>0.45899999999999963</v>
      </c>
      <c r="I3393">
        <f t="shared" si="274"/>
        <v>0.45899999999999963</v>
      </c>
      <c r="J3393">
        <f>(E3393-Observed!M3395)^2</f>
        <v>0.21068099999999967</v>
      </c>
      <c r="K3393">
        <f t="shared" si="275"/>
        <v>0.21068099999999967</v>
      </c>
      <c r="L3393">
        <f>IF(ISNA(E3393-Observed!M3395),"",E3393-Observed!M3395)</f>
        <v>0.45899999999999963</v>
      </c>
    </row>
    <row r="3394" spans="1:12" x14ac:dyDescent="0.25">
      <c r="A3394" s="8">
        <f t="shared" si="271"/>
        <v>42658.75</v>
      </c>
      <c r="B3394">
        <v>14899.75</v>
      </c>
      <c r="C3394">
        <v>3394</v>
      </c>
      <c r="D3394">
        <f>'Raw Mod'!F3394</f>
        <v>18.22</v>
      </c>
      <c r="E3394">
        <f t="shared" si="272"/>
        <v>18.22</v>
      </c>
      <c r="F3394">
        <v>17.940000000000001</v>
      </c>
      <c r="G3394">
        <f t="shared" si="273"/>
        <v>17.940000000000001</v>
      </c>
      <c r="H3394">
        <f>ABS(E3394-Observed!M3396)</f>
        <v>0.68599999999999994</v>
      </c>
      <c r="I3394">
        <f t="shared" si="274"/>
        <v>0.68599999999999994</v>
      </c>
      <c r="J3394">
        <f>(E3394-Observed!M3396)^2</f>
        <v>0.4705959999999999</v>
      </c>
      <c r="K3394">
        <f t="shared" si="275"/>
        <v>0.4705959999999999</v>
      </c>
      <c r="L3394">
        <f>IF(ISNA(E3394-Observed!M3396),"",E3394-Observed!M3396)</f>
        <v>0.68599999999999994</v>
      </c>
    </row>
    <row r="3395" spans="1:12" x14ac:dyDescent="0.25">
      <c r="A3395" s="8">
        <f t="shared" si="271"/>
        <v>42658.876000000004</v>
      </c>
      <c r="B3395">
        <v>14899.876</v>
      </c>
      <c r="C3395">
        <v>3395</v>
      </c>
      <c r="D3395">
        <f>'Raw Mod'!F3395</f>
        <v>18.190000000000001</v>
      </c>
      <c r="E3395">
        <f t="shared" si="272"/>
        <v>18.190000000000001</v>
      </c>
      <c r="F3395">
        <v>17.87</v>
      </c>
      <c r="G3395">
        <f t="shared" si="273"/>
        <v>17.87</v>
      </c>
      <c r="H3395">
        <f>ABS(E3395-Observed!M3397)</f>
        <v>0.63200000000000145</v>
      </c>
      <c r="I3395">
        <f t="shared" si="274"/>
        <v>0.63200000000000145</v>
      </c>
      <c r="J3395">
        <f>(E3395-Observed!M3397)^2</f>
        <v>0.39942400000000183</v>
      </c>
      <c r="K3395">
        <f t="shared" si="275"/>
        <v>0.39942400000000183</v>
      </c>
      <c r="L3395">
        <f>IF(ISNA(E3395-Observed!M3397),"",E3395-Observed!M3397)</f>
        <v>0.63200000000000145</v>
      </c>
    </row>
    <row r="3396" spans="1:12" x14ac:dyDescent="0.25">
      <c r="A3396" s="8">
        <f t="shared" si="271"/>
        <v>42659</v>
      </c>
      <c r="B3396">
        <v>14900</v>
      </c>
      <c r="C3396">
        <v>3396</v>
      </c>
      <c r="D3396">
        <f>'Raw Mod'!F3396</f>
        <v>18.09</v>
      </c>
      <c r="E3396">
        <f t="shared" si="272"/>
        <v>18.09</v>
      </c>
      <c r="F3396">
        <v>17.78</v>
      </c>
      <c r="G3396">
        <f t="shared" si="273"/>
        <v>17.78</v>
      </c>
      <c r="H3396">
        <f>ABS(E3396-Observed!M3398)</f>
        <v>0.34199999999999875</v>
      </c>
      <c r="I3396">
        <f t="shared" si="274"/>
        <v>0.34199999999999875</v>
      </c>
      <c r="J3396">
        <f>(E3396-Observed!M3398)^2</f>
        <v>0.11696399999999914</v>
      </c>
      <c r="K3396">
        <f t="shared" si="275"/>
        <v>0.11696399999999914</v>
      </c>
      <c r="L3396">
        <f>IF(ISNA(E3396-Observed!M3398),"",E3396-Observed!M3398)</f>
        <v>0.34199999999999875</v>
      </c>
    </row>
    <row r="3397" spans="1:12" x14ac:dyDescent="0.25">
      <c r="A3397" s="8">
        <f t="shared" ref="A3397:A3460" si="276">B3397+$A$2-1</f>
        <v>42659.126000000004</v>
      </c>
      <c r="B3397">
        <v>14900.126</v>
      </c>
      <c r="C3397">
        <v>3397</v>
      </c>
      <c r="D3397">
        <f>'Raw Mod'!F3397</f>
        <v>18.010000000000002</v>
      </c>
      <c r="E3397">
        <f t="shared" ref="E3397:E3460" si="277">IF(D3397&lt;1,NA(),D3397)</f>
        <v>18.010000000000002</v>
      </c>
      <c r="F3397">
        <v>17.72</v>
      </c>
      <c r="G3397">
        <f t="shared" ref="G3397:G3460" si="278">IF(F3397&lt;1,NA(),F3397)</f>
        <v>17.72</v>
      </c>
      <c r="H3397">
        <f>ABS(E3397-Observed!M3399)</f>
        <v>0.30900000000000105</v>
      </c>
      <c r="I3397">
        <f t="shared" ref="I3397:I3460" si="279">IF(ISNA(H3397),"",H3397)</f>
        <v>0.30900000000000105</v>
      </c>
      <c r="J3397">
        <f>(E3397-Observed!M3399)^2</f>
        <v>9.5481000000000649E-2</v>
      </c>
      <c r="K3397">
        <f t="shared" ref="K3397:K3460" si="280">IF(ISNA(J3397),"",J3397)</f>
        <v>9.5481000000000649E-2</v>
      </c>
      <c r="L3397">
        <f>IF(ISNA(E3397-Observed!M3399),"",E3397-Observed!M3399)</f>
        <v>0.30900000000000105</v>
      </c>
    </row>
    <row r="3398" spans="1:12" x14ac:dyDescent="0.25">
      <c r="A3398" s="8">
        <f t="shared" si="276"/>
        <v>42659.25</v>
      </c>
      <c r="B3398">
        <v>14900.25</v>
      </c>
      <c r="C3398">
        <v>3398</v>
      </c>
      <c r="D3398">
        <f>'Raw Mod'!F3398</f>
        <v>16.920000000000002</v>
      </c>
      <c r="E3398">
        <f t="shared" si="277"/>
        <v>16.920000000000002</v>
      </c>
      <c r="F3398">
        <v>17.68</v>
      </c>
      <c r="G3398">
        <f t="shared" si="278"/>
        <v>17.68</v>
      </c>
      <c r="H3398">
        <f>ABS(E3398-Observed!M3400)</f>
        <v>0.70899999999999963</v>
      </c>
      <c r="I3398">
        <f t="shared" si="279"/>
        <v>0.70899999999999963</v>
      </c>
      <c r="J3398">
        <f>(E3398-Observed!M3400)^2</f>
        <v>0.50268099999999949</v>
      </c>
      <c r="K3398">
        <f t="shared" si="280"/>
        <v>0.50268099999999949</v>
      </c>
      <c r="L3398">
        <f>IF(ISNA(E3398-Observed!M3400),"",E3398-Observed!M3400)</f>
        <v>-0.70899999999999963</v>
      </c>
    </row>
    <row r="3399" spans="1:12" x14ac:dyDescent="0.25">
      <c r="A3399" s="8">
        <f t="shared" si="276"/>
        <v>42659.376000000004</v>
      </c>
      <c r="B3399">
        <v>14900.376</v>
      </c>
      <c r="C3399">
        <v>3399</v>
      </c>
      <c r="D3399">
        <f>'Raw Mod'!F3399</f>
        <v>16.7</v>
      </c>
      <c r="E3399">
        <f t="shared" si="277"/>
        <v>16.7</v>
      </c>
      <c r="F3399">
        <v>17.59</v>
      </c>
      <c r="G3399">
        <f t="shared" si="278"/>
        <v>17.59</v>
      </c>
      <c r="H3399">
        <f>ABS(E3399-Observed!M3401)</f>
        <v>0.52500000000000213</v>
      </c>
      <c r="I3399">
        <f t="shared" si="279"/>
        <v>0.52500000000000213</v>
      </c>
      <c r="J3399">
        <f>(E3399-Observed!M3401)^2</f>
        <v>0.27562500000000223</v>
      </c>
      <c r="K3399">
        <f t="shared" si="280"/>
        <v>0.27562500000000223</v>
      </c>
      <c r="L3399">
        <f>IF(ISNA(E3399-Observed!M3401),"",E3399-Observed!M3401)</f>
        <v>-0.52500000000000213</v>
      </c>
    </row>
    <row r="3400" spans="1:12" x14ac:dyDescent="0.25">
      <c r="A3400" s="8">
        <f t="shared" si="276"/>
        <v>42659.5</v>
      </c>
      <c r="B3400">
        <v>14900.5</v>
      </c>
      <c r="C3400">
        <v>3400</v>
      </c>
      <c r="D3400">
        <f>'Raw Mod'!F3400</f>
        <v>16.670000000000002</v>
      </c>
      <c r="E3400">
        <f t="shared" si="277"/>
        <v>16.670000000000002</v>
      </c>
      <c r="F3400">
        <v>17.309999999999999</v>
      </c>
      <c r="G3400">
        <f t="shared" si="278"/>
        <v>17.309999999999999</v>
      </c>
      <c r="H3400">
        <f>ABS(E3400-Observed!M3402)</f>
        <v>0.5069999999999979</v>
      </c>
      <c r="I3400">
        <f t="shared" si="279"/>
        <v>0.5069999999999979</v>
      </c>
      <c r="J3400">
        <f>(E3400-Observed!M3402)^2</f>
        <v>0.25704899999999786</v>
      </c>
      <c r="K3400">
        <f t="shared" si="280"/>
        <v>0.25704899999999786</v>
      </c>
      <c r="L3400">
        <f>IF(ISNA(E3400-Observed!M3402),"",E3400-Observed!M3402)</f>
        <v>-0.5069999999999979</v>
      </c>
    </row>
    <row r="3401" spans="1:12" x14ac:dyDescent="0.25">
      <c r="A3401" s="8">
        <f t="shared" si="276"/>
        <v>42659.626000000004</v>
      </c>
      <c r="B3401">
        <v>14900.626</v>
      </c>
      <c r="C3401">
        <v>3401</v>
      </c>
      <c r="D3401">
        <f>'Raw Mod'!F3401</f>
        <v>16.79</v>
      </c>
      <c r="E3401">
        <f t="shared" si="277"/>
        <v>16.79</v>
      </c>
      <c r="F3401">
        <v>17.53</v>
      </c>
      <c r="G3401">
        <f t="shared" si="278"/>
        <v>17.53</v>
      </c>
      <c r="H3401">
        <f>ABS(E3401-Observed!M3403)</f>
        <v>0.17300000000000182</v>
      </c>
      <c r="I3401">
        <f t="shared" si="279"/>
        <v>0.17300000000000182</v>
      </c>
      <c r="J3401">
        <f>(E3401-Observed!M3403)^2</f>
        <v>2.9929000000000629E-2</v>
      </c>
      <c r="K3401">
        <f t="shared" si="280"/>
        <v>2.9929000000000629E-2</v>
      </c>
      <c r="L3401">
        <f>IF(ISNA(E3401-Observed!M3403),"",E3401-Observed!M3403)</f>
        <v>-0.17300000000000182</v>
      </c>
    </row>
    <row r="3402" spans="1:12" x14ac:dyDescent="0.25">
      <c r="A3402" s="8">
        <f t="shared" si="276"/>
        <v>42659.75</v>
      </c>
      <c r="B3402">
        <v>14900.75</v>
      </c>
      <c r="C3402">
        <v>3402</v>
      </c>
      <c r="D3402">
        <f>'Raw Mod'!F3402</f>
        <v>17.170000000000002</v>
      </c>
      <c r="E3402">
        <f t="shared" si="277"/>
        <v>17.170000000000002</v>
      </c>
      <c r="F3402">
        <v>17.66</v>
      </c>
      <c r="G3402">
        <f t="shared" si="278"/>
        <v>17.66</v>
      </c>
      <c r="H3402">
        <f>ABS(E3402-Observed!M3404)</f>
        <v>7.8999999999997073E-2</v>
      </c>
      <c r="I3402">
        <f t="shared" si="279"/>
        <v>7.8999999999997073E-2</v>
      </c>
      <c r="J3402">
        <f>(E3402-Observed!M3404)^2</f>
        <v>6.2409999999995377E-3</v>
      </c>
      <c r="K3402">
        <f t="shared" si="280"/>
        <v>6.2409999999995377E-3</v>
      </c>
      <c r="L3402">
        <f>IF(ISNA(E3402-Observed!M3404),"",E3402-Observed!M3404)</f>
        <v>-7.8999999999997073E-2</v>
      </c>
    </row>
    <row r="3403" spans="1:12" x14ac:dyDescent="0.25">
      <c r="A3403" s="8">
        <f t="shared" si="276"/>
        <v>42659.876000000004</v>
      </c>
      <c r="B3403">
        <v>14900.876</v>
      </c>
      <c r="C3403">
        <v>3403</v>
      </c>
      <c r="D3403">
        <f>'Raw Mod'!F3403</f>
        <v>17.86</v>
      </c>
      <c r="E3403">
        <f t="shared" si="277"/>
        <v>17.86</v>
      </c>
      <c r="F3403">
        <v>17.600000000000001</v>
      </c>
      <c r="G3403">
        <f t="shared" si="278"/>
        <v>17.600000000000001</v>
      </c>
      <c r="H3403">
        <f>ABS(E3403-Observed!M3405)</f>
        <v>0.61100000000000065</v>
      </c>
      <c r="I3403">
        <f t="shared" si="279"/>
        <v>0.61100000000000065</v>
      </c>
      <c r="J3403">
        <f>(E3403-Observed!M3405)^2</f>
        <v>0.37332100000000079</v>
      </c>
      <c r="K3403">
        <f t="shared" si="280"/>
        <v>0.37332100000000079</v>
      </c>
      <c r="L3403">
        <f>IF(ISNA(E3403-Observed!M3405),"",E3403-Observed!M3405)</f>
        <v>0.61100000000000065</v>
      </c>
    </row>
    <row r="3404" spans="1:12" x14ac:dyDescent="0.25">
      <c r="A3404" s="8">
        <f t="shared" si="276"/>
        <v>42660</v>
      </c>
      <c r="B3404">
        <v>14901</v>
      </c>
      <c r="C3404">
        <v>3404</v>
      </c>
      <c r="D3404">
        <f>'Raw Mod'!F3404</f>
        <v>17.73</v>
      </c>
      <c r="E3404">
        <f t="shared" si="277"/>
        <v>17.73</v>
      </c>
      <c r="F3404">
        <v>17.52</v>
      </c>
      <c r="G3404">
        <f t="shared" si="278"/>
        <v>17.52</v>
      </c>
      <c r="H3404">
        <f>ABS(E3404-Observed!M3406)</f>
        <v>0.38599999999999923</v>
      </c>
      <c r="I3404">
        <f t="shared" si="279"/>
        <v>0.38599999999999923</v>
      </c>
      <c r="J3404">
        <f>(E3404-Observed!M3406)^2</f>
        <v>0.14899599999999941</v>
      </c>
      <c r="K3404">
        <f t="shared" si="280"/>
        <v>0.14899599999999941</v>
      </c>
      <c r="L3404">
        <f>IF(ISNA(E3404-Observed!M3406),"",E3404-Observed!M3406)</f>
        <v>0.38599999999999923</v>
      </c>
    </row>
    <row r="3405" spans="1:12" x14ac:dyDescent="0.25">
      <c r="A3405" s="8">
        <f t="shared" si="276"/>
        <v>42660.126000000004</v>
      </c>
      <c r="B3405">
        <v>14901.126</v>
      </c>
      <c r="C3405">
        <v>3405</v>
      </c>
      <c r="D3405">
        <f>'Raw Mod'!F3405</f>
        <v>16.59</v>
      </c>
      <c r="E3405">
        <f t="shared" si="277"/>
        <v>16.59</v>
      </c>
      <c r="F3405">
        <v>17.45</v>
      </c>
      <c r="G3405">
        <f t="shared" si="278"/>
        <v>17.45</v>
      </c>
      <c r="H3405">
        <f>ABS(E3405-Observed!M3407)</f>
        <v>0.68199999999999861</v>
      </c>
      <c r="I3405">
        <f t="shared" si="279"/>
        <v>0.68199999999999861</v>
      </c>
      <c r="J3405">
        <f>(E3405-Observed!M3407)^2</f>
        <v>0.46512399999999809</v>
      </c>
      <c r="K3405">
        <f t="shared" si="280"/>
        <v>0.46512399999999809</v>
      </c>
      <c r="L3405">
        <f>IF(ISNA(E3405-Observed!M3407),"",E3405-Observed!M3407)</f>
        <v>-0.68199999999999861</v>
      </c>
    </row>
    <row r="3406" spans="1:12" x14ac:dyDescent="0.25">
      <c r="A3406" s="8">
        <f t="shared" si="276"/>
        <v>42660.25</v>
      </c>
      <c r="B3406">
        <v>14901.25</v>
      </c>
      <c r="C3406">
        <v>3406</v>
      </c>
      <c r="D3406">
        <f>'Raw Mod'!F3406</f>
        <v>16.39</v>
      </c>
      <c r="E3406">
        <f t="shared" si="277"/>
        <v>16.39</v>
      </c>
      <c r="F3406">
        <v>17.38</v>
      </c>
      <c r="G3406">
        <f t="shared" si="278"/>
        <v>17.38</v>
      </c>
      <c r="H3406">
        <f>ABS(E3406-Observed!M3408)</f>
        <v>0.76299999999999812</v>
      </c>
      <c r="I3406">
        <f t="shared" si="279"/>
        <v>0.76299999999999812</v>
      </c>
      <c r="J3406">
        <f>(E3406-Observed!M3408)^2</f>
        <v>0.58216899999999716</v>
      </c>
      <c r="K3406">
        <f t="shared" si="280"/>
        <v>0.58216899999999716</v>
      </c>
      <c r="L3406">
        <f>IF(ISNA(E3406-Observed!M3408),"",E3406-Observed!M3408)</f>
        <v>-0.76299999999999812</v>
      </c>
    </row>
    <row r="3407" spans="1:12" x14ac:dyDescent="0.25">
      <c r="A3407" s="8">
        <f t="shared" si="276"/>
        <v>42660.376000000004</v>
      </c>
      <c r="B3407">
        <v>14901.376</v>
      </c>
      <c r="C3407">
        <v>3407</v>
      </c>
      <c r="D3407">
        <f>'Raw Mod'!F3407</f>
        <v>16.16</v>
      </c>
      <c r="E3407">
        <f t="shared" si="277"/>
        <v>16.16</v>
      </c>
      <c r="F3407">
        <v>17.34</v>
      </c>
      <c r="G3407">
        <f t="shared" si="278"/>
        <v>17.34</v>
      </c>
      <c r="H3407">
        <f>ABS(E3407-Observed!M3409)</f>
        <v>0.39799999999999969</v>
      </c>
      <c r="I3407">
        <f t="shared" si="279"/>
        <v>0.39799999999999969</v>
      </c>
      <c r="J3407">
        <f>(E3407-Observed!M3409)^2</f>
        <v>0.15840399999999974</v>
      </c>
      <c r="K3407">
        <f t="shared" si="280"/>
        <v>0.15840399999999974</v>
      </c>
      <c r="L3407">
        <f>IF(ISNA(E3407-Observed!M3409),"",E3407-Observed!M3409)</f>
        <v>-0.39799999999999969</v>
      </c>
    </row>
    <row r="3408" spans="1:12" x14ac:dyDescent="0.25">
      <c r="A3408" s="8">
        <f t="shared" si="276"/>
        <v>42660.5</v>
      </c>
      <c r="B3408">
        <v>14901.5</v>
      </c>
      <c r="C3408">
        <v>3408</v>
      </c>
      <c r="D3408">
        <f>'Raw Mod'!F3408</f>
        <v>16.12</v>
      </c>
      <c r="E3408">
        <f t="shared" si="277"/>
        <v>16.12</v>
      </c>
      <c r="F3408">
        <v>17.32</v>
      </c>
      <c r="G3408">
        <f t="shared" si="278"/>
        <v>17.32</v>
      </c>
      <c r="H3408">
        <f>ABS(E3408-Observed!M3410)</f>
        <v>0.27199999999999847</v>
      </c>
      <c r="I3408">
        <f t="shared" si="279"/>
        <v>0.27199999999999847</v>
      </c>
      <c r="J3408">
        <f>(E3408-Observed!M3410)^2</f>
        <v>7.3983999999999162E-2</v>
      </c>
      <c r="K3408">
        <f t="shared" si="280"/>
        <v>7.3983999999999162E-2</v>
      </c>
      <c r="L3408">
        <f>IF(ISNA(E3408-Observed!M3410),"",E3408-Observed!M3410)</f>
        <v>-0.27199999999999847</v>
      </c>
    </row>
    <row r="3409" spans="1:12" x14ac:dyDescent="0.25">
      <c r="A3409" s="8">
        <f t="shared" si="276"/>
        <v>42660.626000000004</v>
      </c>
      <c r="B3409">
        <v>14901.626</v>
      </c>
      <c r="C3409">
        <v>3409</v>
      </c>
      <c r="D3409">
        <f>'Raw Mod'!F3409</f>
        <v>16.170000000000002</v>
      </c>
      <c r="E3409">
        <f t="shared" si="277"/>
        <v>16.170000000000002</v>
      </c>
      <c r="F3409">
        <v>17.13</v>
      </c>
      <c r="G3409">
        <f t="shared" si="278"/>
        <v>17.13</v>
      </c>
      <c r="H3409">
        <f>ABS(E3409-Observed!M3411)</f>
        <v>0.19799999999999685</v>
      </c>
      <c r="I3409">
        <f t="shared" si="279"/>
        <v>0.19799999999999685</v>
      </c>
      <c r="J3409">
        <f>(E3409-Observed!M3411)^2</f>
        <v>3.9203999999998754E-2</v>
      </c>
      <c r="K3409">
        <f t="shared" si="280"/>
        <v>3.9203999999998754E-2</v>
      </c>
      <c r="L3409">
        <f>IF(ISNA(E3409-Observed!M3411),"",E3409-Observed!M3411)</f>
        <v>-0.19799999999999685</v>
      </c>
    </row>
    <row r="3410" spans="1:12" x14ac:dyDescent="0.25">
      <c r="A3410" s="8">
        <f t="shared" si="276"/>
        <v>42660.75</v>
      </c>
      <c r="B3410">
        <v>14901.75</v>
      </c>
      <c r="C3410">
        <v>3410</v>
      </c>
      <c r="D3410">
        <f>'Raw Mod'!F3410</f>
        <v>16.14</v>
      </c>
      <c r="E3410">
        <f t="shared" si="277"/>
        <v>16.14</v>
      </c>
      <c r="F3410">
        <v>16.309999999999999</v>
      </c>
      <c r="G3410">
        <f t="shared" si="278"/>
        <v>16.309999999999999</v>
      </c>
      <c r="H3410">
        <f>ABS(E3410-Observed!M3412)</f>
        <v>0.12999999999999901</v>
      </c>
      <c r="I3410">
        <f t="shared" si="279"/>
        <v>0.12999999999999901</v>
      </c>
      <c r="J3410">
        <f>(E3410-Observed!M3412)^2</f>
        <v>1.6899999999999742E-2</v>
      </c>
      <c r="K3410">
        <f t="shared" si="280"/>
        <v>1.6899999999999742E-2</v>
      </c>
      <c r="L3410">
        <f>IF(ISNA(E3410-Observed!M3412),"",E3410-Observed!M3412)</f>
        <v>0.12999999999999901</v>
      </c>
    </row>
    <row r="3411" spans="1:12" x14ac:dyDescent="0.25">
      <c r="A3411" s="8">
        <f t="shared" si="276"/>
        <v>42660.876000000004</v>
      </c>
      <c r="B3411">
        <v>14901.876</v>
      </c>
      <c r="C3411">
        <v>3411</v>
      </c>
      <c r="D3411">
        <f>'Raw Mod'!F3411</f>
        <v>16.12</v>
      </c>
      <c r="E3411">
        <f t="shared" si="277"/>
        <v>16.12</v>
      </c>
      <c r="F3411">
        <v>16.239999999999998</v>
      </c>
      <c r="G3411">
        <f t="shared" si="278"/>
        <v>16.239999999999998</v>
      </c>
      <c r="H3411">
        <f>ABS(E3411-Observed!M3413)</f>
        <v>0.22900000000000098</v>
      </c>
      <c r="I3411">
        <f t="shared" si="279"/>
        <v>0.22900000000000098</v>
      </c>
      <c r="J3411">
        <f>(E3411-Observed!M3413)^2</f>
        <v>5.2441000000000453E-2</v>
      </c>
      <c r="K3411">
        <f t="shared" si="280"/>
        <v>5.2441000000000453E-2</v>
      </c>
      <c r="L3411">
        <f>IF(ISNA(E3411-Observed!M3413),"",E3411-Observed!M3413)</f>
        <v>0.22900000000000098</v>
      </c>
    </row>
    <row r="3412" spans="1:12" x14ac:dyDescent="0.25">
      <c r="A3412" s="8">
        <f t="shared" si="276"/>
        <v>42661</v>
      </c>
      <c r="B3412">
        <v>14902</v>
      </c>
      <c r="C3412">
        <v>3412</v>
      </c>
      <c r="D3412">
        <f>'Raw Mod'!F3412</f>
        <v>16.04</v>
      </c>
      <c r="E3412">
        <f t="shared" si="277"/>
        <v>16.04</v>
      </c>
      <c r="F3412">
        <v>16.16</v>
      </c>
      <c r="G3412">
        <f t="shared" si="278"/>
        <v>16.16</v>
      </c>
      <c r="H3412">
        <f>ABS(E3412-Observed!M3414)</f>
        <v>0.26799999999999891</v>
      </c>
      <c r="I3412">
        <f t="shared" si="279"/>
        <v>0.26799999999999891</v>
      </c>
      <c r="J3412">
        <f>(E3412-Observed!M3414)^2</f>
        <v>7.1823999999999416E-2</v>
      </c>
      <c r="K3412">
        <f t="shared" si="280"/>
        <v>7.1823999999999416E-2</v>
      </c>
      <c r="L3412">
        <f>IF(ISNA(E3412-Observed!M3414),"",E3412-Observed!M3414)</f>
        <v>0.26799999999999891</v>
      </c>
    </row>
    <row r="3413" spans="1:12" x14ac:dyDescent="0.25">
      <c r="A3413" s="8">
        <f t="shared" si="276"/>
        <v>42661.126000000004</v>
      </c>
      <c r="B3413">
        <v>14902.126</v>
      </c>
      <c r="C3413">
        <v>3413</v>
      </c>
      <c r="D3413">
        <f>'Raw Mod'!F3413</f>
        <v>16.05</v>
      </c>
      <c r="E3413">
        <f t="shared" si="277"/>
        <v>16.05</v>
      </c>
      <c r="F3413">
        <v>16.059999999999999</v>
      </c>
      <c r="G3413">
        <f t="shared" si="278"/>
        <v>16.059999999999999</v>
      </c>
      <c r="H3413">
        <f>ABS(E3413-Observed!M3415)</f>
        <v>0.37400000000000055</v>
      </c>
      <c r="I3413">
        <f t="shared" si="279"/>
        <v>0.37400000000000055</v>
      </c>
      <c r="J3413">
        <f>(E3413-Observed!M3415)^2</f>
        <v>0.13987600000000042</v>
      </c>
      <c r="K3413">
        <f t="shared" si="280"/>
        <v>0.13987600000000042</v>
      </c>
      <c r="L3413">
        <f>IF(ISNA(E3413-Observed!M3415),"",E3413-Observed!M3415)</f>
        <v>0.37400000000000055</v>
      </c>
    </row>
    <row r="3414" spans="1:12" x14ac:dyDescent="0.25">
      <c r="A3414" s="8">
        <f t="shared" si="276"/>
        <v>42661.25</v>
      </c>
      <c r="B3414">
        <v>14902.25</v>
      </c>
      <c r="C3414">
        <v>3414</v>
      </c>
      <c r="D3414">
        <f>'Raw Mod'!F3414</f>
        <v>16.07</v>
      </c>
      <c r="E3414">
        <f t="shared" si="277"/>
        <v>16.07</v>
      </c>
      <c r="F3414">
        <v>16.059999999999999</v>
      </c>
      <c r="G3414">
        <f t="shared" si="278"/>
        <v>16.059999999999999</v>
      </c>
      <c r="H3414">
        <f>ABS(E3414-Observed!M3416)</f>
        <v>0.22700000000000031</v>
      </c>
      <c r="I3414">
        <f t="shared" si="279"/>
        <v>0.22700000000000031</v>
      </c>
      <c r="J3414">
        <f>(E3414-Observed!M3416)^2</f>
        <v>5.1529000000000144E-2</v>
      </c>
      <c r="K3414">
        <f t="shared" si="280"/>
        <v>5.1529000000000144E-2</v>
      </c>
      <c r="L3414">
        <f>IF(ISNA(E3414-Observed!M3416),"",E3414-Observed!M3416)</f>
        <v>0.22700000000000031</v>
      </c>
    </row>
    <row r="3415" spans="1:12" x14ac:dyDescent="0.25">
      <c r="A3415" s="8">
        <f t="shared" si="276"/>
        <v>42661.376000000004</v>
      </c>
      <c r="B3415">
        <v>14902.376</v>
      </c>
      <c r="C3415">
        <v>3415</v>
      </c>
      <c r="D3415">
        <f>'Raw Mod'!F3415</f>
        <v>16.010000000000002</v>
      </c>
      <c r="E3415">
        <f t="shared" si="277"/>
        <v>16.010000000000002</v>
      </c>
      <c r="F3415">
        <v>15.98</v>
      </c>
      <c r="G3415">
        <f t="shared" si="278"/>
        <v>15.98</v>
      </c>
      <c r="H3415">
        <f>ABS(E3415-Observed!M3417)</f>
        <v>9.5000000000002416E-2</v>
      </c>
      <c r="I3415">
        <f t="shared" si="279"/>
        <v>9.5000000000002416E-2</v>
      </c>
      <c r="J3415">
        <f>(E3415-Observed!M3417)^2</f>
        <v>9.0250000000004597E-3</v>
      </c>
      <c r="K3415">
        <f t="shared" si="280"/>
        <v>9.0250000000004597E-3</v>
      </c>
      <c r="L3415">
        <f>IF(ISNA(E3415-Observed!M3417),"",E3415-Observed!M3417)</f>
        <v>9.5000000000002416E-2</v>
      </c>
    </row>
    <row r="3416" spans="1:12" x14ac:dyDescent="0.25">
      <c r="A3416" s="8">
        <f t="shared" si="276"/>
        <v>42661.5</v>
      </c>
      <c r="B3416">
        <v>14902.5</v>
      </c>
      <c r="C3416">
        <v>3416</v>
      </c>
      <c r="D3416">
        <f>'Raw Mod'!F3416</f>
        <v>16</v>
      </c>
      <c r="E3416">
        <f t="shared" si="277"/>
        <v>16</v>
      </c>
      <c r="F3416">
        <v>15.94</v>
      </c>
      <c r="G3416">
        <f t="shared" si="278"/>
        <v>15.94</v>
      </c>
      <c r="H3416">
        <f>ABS(E3416-Observed!M3418)</f>
        <v>8.2000000000000739E-2</v>
      </c>
      <c r="I3416">
        <f t="shared" si="279"/>
        <v>8.2000000000000739E-2</v>
      </c>
      <c r="J3416">
        <f>(E3416-Observed!M3418)^2</f>
        <v>6.7240000000001214E-3</v>
      </c>
      <c r="K3416">
        <f t="shared" si="280"/>
        <v>6.7240000000001214E-3</v>
      </c>
      <c r="L3416">
        <f>IF(ISNA(E3416-Observed!M3418),"",E3416-Observed!M3418)</f>
        <v>-8.2000000000000739E-2</v>
      </c>
    </row>
    <row r="3417" spans="1:12" x14ac:dyDescent="0.25">
      <c r="A3417" s="8">
        <f t="shared" si="276"/>
        <v>42661.626000000004</v>
      </c>
      <c r="B3417">
        <v>14902.626</v>
      </c>
      <c r="C3417">
        <v>3417</v>
      </c>
      <c r="D3417">
        <f>'Raw Mod'!F3417</f>
        <v>15.93</v>
      </c>
      <c r="E3417">
        <f t="shared" si="277"/>
        <v>15.93</v>
      </c>
      <c r="F3417">
        <v>15.86</v>
      </c>
      <c r="G3417">
        <f t="shared" si="278"/>
        <v>15.86</v>
      </c>
      <c r="H3417">
        <f>ABS(E3417-Observed!M3419)</f>
        <v>3.2999999999999474E-2</v>
      </c>
      <c r="I3417">
        <f t="shared" si="279"/>
        <v>3.2999999999999474E-2</v>
      </c>
      <c r="J3417">
        <f>(E3417-Observed!M3419)^2</f>
        <v>1.0889999999999652E-3</v>
      </c>
      <c r="K3417">
        <f t="shared" si="280"/>
        <v>1.0889999999999652E-3</v>
      </c>
      <c r="L3417">
        <f>IF(ISNA(E3417-Observed!M3419),"",E3417-Observed!M3419)</f>
        <v>-3.2999999999999474E-2</v>
      </c>
    </row>
    <row r="3418" spans="1:12" x14ac:dyDescent="0.25">
      <c r="A3418" s="8">
        <f t="shared" si="276"/>
        <v>42661.75</v>
      </c>
      <c r="B3418">
        <v>14902.75</v>
      </c>
      <c r="C3418">
        <v>3418</v>
      </c>
      <c r="D3418">
        <f>'Raw Mod'!F3418</f>
        <v>15.94</v>
      </c>
      <c r="E3418">
        <f t="shared" si="277"/>
        <v>15.94</v>
      </c>
      <c r="F3418">
        <v>15.81</v>
      </c>
      <c r="G3418">
        <f t="shared" si="278"/>
        <v>15.81</v>
      </c>
      <c r="H3418">
        <f>ABS(E3418-Observed!M3420)</f>
        <v>0.19200000000000017</v>
      </c>
      <c r="I3418">
        <f t="shared" si="279"/>
        <v>0.19200000000000017</v>
      </c>
      <c r="J3418">
        <f>(E3418-Observed!M3420)^2</f>
        <v>3.6864000000000063E-2</v>
      </c>
      <c r="K3418">
        <f t="shared" si="280"/>
        <v>3.6864000000000063E-2</v>
      </c>
      <c r="L3418">
        <f>IF(ISNA(E3418-Observed!M3420),"",E3418-Observed!M3420)</f>
        <v>0.19200000000000017</v>
      </c>
    </row>
    <row r="3419" spans="1:12" x14ac:dyDescent="0.25">
      <c r="A3419" s="8">
        <f t="shared" si="276"/>
        <v>42661.876000000004</v>
      </c>
      <c r="B3419">
        <v>14902.876</v>
      </c>
      <c r="C3419">
        <v>3419</v>
      </c>
      <c r="D3419">
        <f>'Raw Mod'!F3419</f>
        <v>15.93</v>
      </c>
      <c r="E3419">
        <f t="shared" si="277"/>
        <v>15.93</v>
      </c>
      <c r="F3419">
        <v>15.87</v>
      </c>
      <c r="G3419">
        <f t="shared" si="278"/>
        <v>15.87</v>
      </c>
      <c r="H3419">
        <f>ABS(E3419-Observed!M3421)</f>
        <v>0.39700000000000024</v>
      </c>
      <c r="I3419">
        <f t="shared" si="279"/>
        <v>0.39700000000000024</v>
      </c>
      <c r="J3419">
        <f>(E3419-Observed!M3421)^2</f>
        <v>0.15760900000000019</v>
      </c>
      <c r="K3419">
        <f t="shared" si="280"/>
        <v>0.15760900000000019</v>
      </c>
      <c r="L3419">
        <f>IF(ISNA(E3419-Observed!M3421),"",E3419-Observed!M3421)</f>
        <v>0.39700000000000024</v>
      </c>
    </row>
    <row r="3420" spans="1:12" x14ac:dyDescent="0.25">
      <c r="A3420" s="8">
        <f t="shared" si="276"/>
        <v>42662</v>
      </c>
      <c r="B3420">
        <v>14903</v>
      </c>
      <c r="C3420">
        <v>3420</v>
      </c>
      <c r="D3420">
        <f>'Raw Mod'!F3420</f>
        <v>16</v>
      </c>
      <c r="E3420">
        <f t="shared" si="277"/>
        <v>16</v>
      </c>
      <c r="F3420">
        <v>15.88</v>
      </c>
      <c r="G3420">
        <f t="shared" si="278"/>
        <v>15.88</v>
      </c>
      <c r="H3420">
        <f>ABS(E3420-Observed!M3422)</f>
        <v>0.15700000000000003</v>
      </c>
      <c r="I3420">
        <f t="shared" si="279"/>
        <v>0.15700000000000003</v>
      </c>
      <c r="J3420">
        <f>(E3420-Observed!M3422)^2</f>
        <v>2.4649000000000008E-2</v>
      </c>
      <c r="K3420">
        <f t="shared" si="280"/>
        <v>2.4649000000000008E-2</v>
      </c>
      <c r="L3420">
        <f>IF(ISNA(E3420-Observed!M3422),"",E3420-Observed!M3422)</f>
        <v>0.15700000000000003</v>
      </c>
    </row>
    <row r="3421" spans="1:12" x14ac:dyDescent="0.25">
      <c r="A3421" s="8">
        <f t="shared" si="276"/>
        <v>42662.126000000004</v>
      </c>
      <c r="B3421">
        <v>14903.126</v>
      </c>
      <c r="C3421">
        <v>3421</v>
      </c>
      <c r="D3421">
        <f>'Raw Mod'!F3421</f>
        <v>16.04</v>
      </c>
      <c r="E3421">
        <f t="shared" si="277"/>
        <v>16.04</v>
      </c>
      <c r="F3421">
        <v>15.97</v>
      </c>
      <c r="G3421">
        <f t="shared" si="278"/>
        <v>15.97</v>
      </c>
      <c r="H3421">
        <f>ABS(E3421-Observed!M3423)</f>
        <v>0.19699999999999918</v>
      </c>
      <c r="I3421">
        <f t="shared" si="279"/>
        <v>0.19699999999999918</v>
      </c>
      <c r="J3421">
        <f>(E3421-Observed!M3423)^2</f>
        <v>3.8808999999999677E-2</v>
      </c>
      <c r="K3421">
        <f t="shared" si="280"/>
        <v>3.8808999999999677E-2</v>
      </c>
      <c r="L3421">
        <f>IF(ISNA(E3421-Observed!M3423),"",E3421-Observed!M3423)</f>
        <v>0.19699999999999918</v>
      </c>
    </row>
    <row r="3422" spans="1:12" x14ac:dyDescent="0.25">
      <c r="A3422" s="8">
        <f t="shared" si="276"/>
        <v>42662.25</v>
      </c>
      <c r="B3422">
        <v>14903.25</v>
      </c>
      <c r="C3422">
        <v>3422</v>
      </c>
      <c r="D3422">
        <f>'Raw Mod'!F3422</f>
        <v>16.07</v>
      </c>
      <c r="E3422">
        <f t="shared" si="277"/>
        <v>16.07</v>
      </c>
      <c r="F3422">
        <v>16.010000000000002</v>
      </c>
      <c r="G3422">
        <f t="shared" si="278"/>
        <v>16.010000000000002</v>
      </c>
      <c r="H3422">
        <f>ABS(E3422-Observed!M3424)</f>
        <v>0.15500000000000114</v>
      </c>
      <c r="I3422">
        <f t="shared" si="279"/>
        <v>0.15500000000000114</v>
      </c>
      <c r="J3422">
        <f>(E3422-Observed!M3424)^2</f>
        <v>2.4025000000000352E-2</v>
      </c>
      <c r="K3422">
        <f t="shared" si="280"/>
        <v>2.4025000000000352E-2</v>
      </c>
      <c r="L3422">
        <f>IF(ISNA(E3422-Observed!M3424),"",E3422-Observed!M3424)</f>
        <v>0.15500000000000114</v>
      </c>
    </row>
    <row r="3423" spans="1:12" x14ac:dyDescent="0.25">
      <c r="A3423" s="8">
        <f t="shared" si="276"/>
        <v>42662.376000000004</v>
      </c>
      <c r="B3423">
        <v>14903.376</v>
      </c>
      <c r="C3423">
        <v>3423</v>
      </c>
      <c r="D3423">
        <f>'Raw Mod'!F3423</f>
        <v>16.18</v>
      </c>
      <c r="E3423">
        <f t="shared" si="277"/>
        <v>16.18</v>
      </c>
      <c r="F3423">
        <v>16.059999999999999</v>
      </c>
      <c r="G3423">
        <f t="shared" si="278"/>
        <v>16.059999999999999</v>
      </c>
      <c r="H3423">
        <f>ABS(E3423-Observed!M3425)</f>
        <v>0.21700000000000053</v>
      </c>
      <c r="I3423">
        <f t="shared" si="279"/>
        <v>0.21700000000000053</v>
      </c>
      <c r="J3423">
        <f>(E3423-Observed!M3425)^2</f>
        <v>4.7089000000000228E-2</v>
      </c>
      <c r="K3423">
        <f t="shared" si="280"/>
        <v>4.7089000000000228E-2</v>
      </c>
      <c r="L3423">
        <f>IF(ISNA(E3423-Observed!M3425),"",E3423-Observed!M3425)</f>
        <v>0.21700000000000053</v>
      </c>
    </row>
    <row r="3424" spans="1:12" x14ac:dyDescent="0.25">
      <c r="A3424" s="8">
        <f t="shared" si="276"/>
        <v>42662.5</v>
      </c>
      <c r="B3424">
        <v>14903.5</v>
      </c>
      <c r="C3424">
        <v>3424</v>
      </c>
      <c r="D3424">
        <f>'Raw Mod'!F3424</f>
        <v>16.14</v>
      </c>
      <c r="E3424">
        <f t="shared" si="277"/>
        <v>16.14</v>
      </c>
      <c r="F3424">
        <v>16.02</v>
      </c>
      <c r="G3424">
        <f t="shared" si="278"/>
        <v>16.02</v>
      </c>
      <c r="H3424">
        <f>ABS(E3424-Observed!M3426)</f>
        <v>8.2000000000000739E-2</v>
      </c>
      <c r="I3424">
        <f t="shared" si="279"/>
        <v>8.2000000000000739E-2</v>
      </c>
      <c r="J3424">
        <f>(E3424-Observed!M3426)^2</f>
        <v>6.7240000000001214E-3</v>
      </c>
      <c r="K3424">
        <f t="shared" si="280"/>
        <v>6.7240000000001214E-3</v>
      </c>
      <c r="L3424">
        <f>IF(ISNA(E3424-Observed!M3426),"",E3424-Observed!M3426)</f>
        <v>8.2000000000000739E-2</v>
      </c>
    </row>
    <row r="3425" spans="1:12" x14ac:dyDescent="0.25">
      <c r="A3425" s="8">
        <f t="shared" si="276"/>
        <v>42662.626000000004</v>
      </c>
      <c r="B3425">
        <v>14903.626</v>
      </c>
      <c r="C3425">
        <v>3425</v>
      </c>
      <c r="D3425">
        <f>'Raw Mod'!F3425</f>
        <v>16.09</v>
      </c>
      <c r="E3425">
        <f t="shared" si="277"/>
        <v>16.09</v>
      </c>
      <c r="F3425">
        <v>15.96</v>
      </c>
      <c r="G3425">
        <f t="shared" si="278"/>
        <v>15.96</v>
      </c>
      <c r="H3425">
        <f>ABS(E3425-Observed!M3427)</f>
        <v>0.1509999999999998</v>
      </c>
      <c r="I3425">
        <f t="shared" si="279"/>
        <v>0.1509999999999998</v>
      </c>
      <c r="J3425">
        <f>(E3425-Observed!M3427)^2</f>
        <v>2.2800999999999939E-2</v>
      </c>
      <c r="K3425">
        <f t="shared" si="280"/>
        <v>2.2800999999999939E-2</v>
      </c>
      <c r="L3425">
        <f>IF(ISNA(E3425-Observed!M3427),"",E3425-Observed!M3427)</f>
        <v>0.1509999999999998</v>
      </c>
    </row>
    <row r="3426" spans="1:12" x14ac:dyDescent="0.25">
      <c r="A3426" s="8">
        <f t="shared" si="276"/>
        <v>42662.75</v>
      </c>
      <c r="B3426">
        <v>14903.75</v>
      </c>
      <c r="C3426">
        <v>3426</v>
      </c>
      <c r="D3426">
        <f>'Raw Mod'!F3426</f>
        <v>16.02</v>
      </c>
      <c r="E3426">
        <f t="shared" si="277"/>
        <v>16.02</v>
      </c>
      <c r="F3426">
        <v>15.91</v>
      </c>
      <c r="G3426">
        <f t="shared" si="278"/>
        <v>15.91</v>
      </c>
      <c r="H3426">
        <f>ABS(E3426-Observed!M3428)</f>
        <v>0.15299999999999869</v>
      </c>
      <c r="I3426">
        <f t="shared" si="279"/>
        <v>0.15299999999999869</v>
      </c>
      <c r="J3426">
        <f>(E3426-Observed!M3428)^2</f>
        <v>2.34089999999996E-2</v>
      </c>
      <c r="K3426">
        <f t="shared" si="280"/>
        <v>2.34089999999996E-2</v>
      </c>
      <c r="L3426">
        <f>IF(ISNA(E3426-Observed!M3428),"",E3426-Observed!M3428)</f>
        <v>0.15299999999999869</v>
      </c>
    </row>
    <row r="3427" spans="1:12" x14ac:dyDescent="0.25">
      <c r="A3427" s="8">
        <f t="shared" si="276"/>
        <v>42662.876000000004</v>
      </c>
      <c r="B3427">
        <v>14903.876</v>
      </c>
      <c r="C3427">
        <v>3427</v>
      </c>
      <c r="D3427">
        <f>'Raw Mod'!F3427</f>
        <v>16.04</v>
      </c>
      <c r="E3427">
        <f t="shared" si="277"/>
        <v>16.04</v>
      </c>
      <c r="F3427">
        <v>15.93</v>
      </c>
      <c r="G3427">
        <f t="shared" si="278"/>
        <v>15.93</v>
      </c>
      <c r="H3427">
        <f>ABS(E3427-Observed!M3429)</f>
        <v>0.29199999999999982</v>
      </c>
      <c r="I3427">
        <f t="shared" si="279"/>
        <v>0.29199999999999982</v>
      </c>
      <c r="J3427">
        <f>(E3427-Observed!M3429)^2</f>
        <v>8.5263999999999895E-2</v>
      </c>
      <c r="K3427">
        <f t="shared" si="280"/>
        <v>8.5263999999999895E-2</v>
      </c>
      <c r="L3427">
        <f>IF(ISNA(E3427-Observed!M3429),"",E3427-Observed!M3429)</f>
        <v>0.29199999999999982</v>
      </c>
    </row>
    <row r="3428" spans="1:12" x14ac:dyDescent="0.25">
      <c r="A3428" s="8">
        <f t="shared" si="276"/>
        <v>42663</v>
      </c>
      <c r="B3428">
        <v>14904</v>
      </c>
      <c r="C3428">
        <v>3428</v>
      </c>
      <c r="D3428">
        <f>'Raw Mod'!F3428</f>
        <v>16.05</v>
      </c>
      <c r="E3428">
        <f t="shared" si="277"/>
        <v>16.05</v>
      </c>
      <c r="F3428">
        <v>16.02</v>
      </c>
      <c r="G3428">
        <f t="shared" si="278"/>
        <v>16.02</v>
      </c>
      <c r="H3428">
        <f>ABS(E3428-Observed!M3430)</f>
        <v>0.25400000000000134</v>
      </c>
      <c r="I3428">
        <f t="shared" si="279"/>
        <v>0.25400000000000134</v>
      </c>
      <c r="J3428">
        <f>(E3428-Observed!M3430)^2</f>
        <v>6.4516000000000684E-2</v>
      </c>
      <c r="K3428">
        <f t="shared" si="280"/>
        <v>6.4516000000000684E-2</v>
      </c>
      <c r="L3428">
        <f>IF(ISNA(E3428-Observed!M3430),"",E3428-Observed!M3430)</f>
        <v>0.25400000000000134</v>
      </c>
    </row>
    <row r="3429" spans="1:12" x14ac:dyDescent="0.25">
      <c r="A3429" s="8">
        <f t="shared" si="276"/>
        <v>42663.126000000004</v>
      </c>
      <c r="B3429">
        <v>14904.126</v>
      </c>
      <c r="C3429">
        <v>3429</v>
      </c>
      <c r="D3429">
        <f>'Raw Mod'!F3429</f>
        <v>16.059999999999999</v>
      </c>
      <c r="E3429">
        <f t="shared" si="277"/>
        <v>16.059999999999999</v>
      </c>
      <c r="F3429">
        <v>16.059999999999999</v>
      </c>
      <c r="G3429">
        <f t="shared" si="278"/>
        <v>16.059999999999999</v>
      </c>
      <c r="H3429">
        <f>ABS(E3429-Observed!M3431)</f>
        <v>0.21699999999999875</v>
      </c>
      <c r="I3429">
        <f t="shared" si="279"/>
        <v>0.21699999999999875</v>
      </c>
      <c r="J3429">
        <f>(E3429-Observed!M3431)^2</f>
        <v>4.7088999999999458E-2</v>
      </c>
      <c r="K3429">
        <f t="shared" si="280"/>
        <v>4.7088999999999458E-2</v>
      </c>
      <c r="L3429">
        <f>IF(ISNA(E3429-Observed!M3431),"",E3429-Observed!M3431)</f>
        <v>0.21699999999999875</v>
      </c>
    </row>
    <row r="3430" spans="1:12" x14ac:dyDescent="0.25">
      <c r="A3430" s="8">
        <f t="shared" si="276"/>
        <v>42663.25</v>
      </c>
      <c r="B3430">
        <v>14904.25</v>
      </c>
      <c r="C3430">
        <v>3430</v>
      </c>
      <c r="D3430">
        <f>'Raw Mod'!F3430</f>
        <v>15.97</v>
      </c>
      <c r="E3430">
        <f t="shared" si="277"/>
        <v>15.97</v>
      </c>
      <c r="F3430">
        <v>15.96</v>
      </c>
      <c r="G3430">
        <f t="shared" si="278"/>
        <v>15.96</v>
      </c>
      <c r="H3430">
        <f>ABS(E3430-Observed!M3432)</f>
        <v>0.12700000000000067</v>
      </c>
      <c r="I3430">
        <f t="shared" si="279"/>
        <v>0.12700000000000067</v>
      </c>
      <c r="J3430">
        <f>(E3430-Observed!M3432)^2</f>
        <v>1.6129000000000171E-2</v>
      </c>
      <c r="K3430">
        <f t="shared" si="280"/>
        <v>1.6129000000000171E-2</v>
      </c>
      <c r="L3430">
        <f>IF(ISNA(E3430-Observed!M3432),"",E3430-Observed!M3432)</f>
        <v>0.12700000000000067</v>
      </c>
    </row>
    <row r="3431" spans="1:12" x14ac:dyDescent="0.25">
      <c r="A3431" s="8">
        <f t="shared" si="276"/>
        <v>42663.376000000004</v>
      </c>
      <c r="B3431">
        <v>14904.376</v>
      </c>
      <c r="C3431">
        <v>3431</v>
      </c>
      <c r="D3431">
        <f>'Raw Mod'!F3431</f>
        <v>15.97</v>
      </c>
      <c r="E3431">
        <f t="shared" si="277"/>
        <v>15.97</v>
      </c>
      <c r="F3431">
        <v>15.93</v>
      </c>
      <c r="G3431">
        <f t="shared" si="278"/>
        <v>15.93</v>
      </c>
      <c r="H3431">
        <f>ABS(E3431-Observed!M3433)</f>
        <v>3.1000000000000583E-2</v>
      </c>
      <c r="I3431">
        <f t="shared" si="279"/>
        <v>3.1000000000000583E-2</v>
      </c>
      <c r="J3431">
        <f>(E3431-Observed!M3433)^2</f>
        <v>9.6100000000003615E-4</v>
      </c>
      <c r="K3431">
        <f t="shared" si="280"/>
        <v>9.6100000000003615E-4</v>
      </c>
      <c r="L3431">
        <f>IF(ISNA(E3431-Observed!M3433),"",E3431-Observed!M3433)</f>
        <v>3.1000000000000583E-2</v>
      </c>
    </row>
    <row r="3432" spans="1:12" x14ac:dyDescent="0.25">
      <c r="A3432" s="8">
        <f t="shared" si="276"/>
        <v>42663.5</v>
      </c>
      <c r="B3432">
        <v>14904.5</v>
      </c>
      <c r="C3432">
        <v>3432</v>
      </c>
      <c r="D3432">
        <f>'Raw Mod'!F3432</f>
        <v>15.92</v>
      </c>
      <c r="E3432">
        <f t="shared" si="277"/>
        <v>15.92</v>
      </c>
      <c r="F3432">
        <v>15.87</v>
      </c>
      <c r="G3432">
        <f t="shared" si="278"/>
        <v>15.87</v>
      </c>
      <c r="H3432">
        <f>ABS(E3432-Observed!M3434)</f>
        <v>0.16200000000000081</v>
      </c>
      <c r="I3432">
        <f t="shared" si="279"/>
        <v>0.16200000000000081</v>
      </c>
      <c r="J3432">
        <f>(E3432-Observed!M3434)^2</f>
        <v>2.6244000000000264E-2</v>
      </c>
      <c r="K3432">
        <f t="shared" si="280"/>
        <v>2.6244000000000264E-2</v>
      </c>
      <c r="L3432">
        <f>IF(ISNA(E3432-Observed!M3434),"",E3432-Observed!M3434)</f>
        <v>-0.16200000000000081</v>
      </c>
    </row>
    <row r="3433" spans="1:12" x14ac:dyDescent="0.25">
      <c r="A3433" s="8">
        <f t="shared" si="276"/>
        <v>42663.626000000004</v>
      </c>
      <c r="B3433">
        <v>14904.626</v>
      </c>
      <c r="C3433">
        <v>3433</v>
      </c>
      <c r="D3433">
        <f>'Raw Mod'!F3433</f>
        <v>15.88</v>
      </c>
      <c r="E3433">
        <f t="shared" si="277"/>
        <v>15.88</v>
      </c>
      <c r="F3433">
        <v>15.78</v>
      </c>
      <c r="G3433">
        <f t="shared" si="278"/>
        <v>15.78</v>
      </c>
      <c r="H3433">
        <f>ABS(E3433-Observed!M3435)</f>
        <v>1.0999999999999233E-2</v>
      </c>
      <c r="I3433">
        <f t="shared" si="279"/>
        <v>1.0999999999999233E-2</v>
      </c>
      <c r="J3433">
        <f>(E3433-Observed!M3435)^2</f>
        <v>1.2099999999998311E-4</v>
      </c>
      <c r="K3433">
        <f t="shared" si="280"/>
        <v>1.2099999999998311E-4</v>
      </c>
      <c r="L3433">
        <f>IF(ISNA(E3433-Observed!M3435),"",E3433-Observed!M3435)</f>
        <v>-1.0999999999999233E-2</v>
      </c>
    </row>
    <row r="3434" spans="1:12" x14ac:dyDescent="0.25">
      <c r="A3434" s="8">
        <f t="shared" si="276"/>
        <v>42663.75</v>
      </c>
      <c r="B3434">
        <v>14904.75</v>
      </c>
      <c r="C3434">
        <v>3434</v>
      </c>
      <c r="D3434">
        <f>'Raw Mod'!F3434</f>
        <v>15.92</v>
      </c>
      <c r="E3434">
        <f t="shared" si="277"/>
        <v>15.92</v>
      </c>
      <c r="F3434">
        <v>15.84</v>
      </c>
      <c r="G3434">
        <f t="shared" si="278"/>
        <v>15.84</v>
      </c>
      <c r="H3434">
        <f>ABS(E3434-Observed!M3436)</f>
        <v>0.22000000000000064</v>
      </c>
      <c r="I3434">
        <f t="shared" si="279"/>
        <v>0.22000000000000064</v>
      </c>
      <c r="J3434">
        <f>(E3434-Observed!M3436)^2</f>
        <v>4.8400000000000283E-2</v>
      </c>
      <c r="K3434">
        <f t="shared" si="280"/>
        <v>4.8400000000000283E-2</v>
      </c>
      <c r="L3434">
        <f>IF(ISNA(E3434-Observed!M3436),"",E3434-Observed!M3436)</f>
        <v>0.22000000000000064</v>
      </c>
    </row>
    <row r="3435" spans="1:12" x14ac:dyDescent="0.25">
      <c r="A3435" s="8">
        <f t="shared" si="276"/>
        <v>42663.876000000004</v>
      </c>
      <c r="B3435">
        <v>14904.876</v>
      </c>
      <c r="C3435">
        <v>3435</v>
      </c>
      <c r="D3435">
        <f>'Raw Mod'!F3435</f>
        <v>15.86</v>
      </c>
      <c r="E3435">
        <f t="shared" si="277"/>
        <v>15.86</v>
      </c>
      <c r="F3435">
        <v>15.87</v>
      </c>
      <c r="G3435">
        <f t="shared" si="278"/>
        <v>15.87</v>
      </c>
      <c r="H3435">
        <f>ABS(E3435-Observed!M3437)</f>
        <v>6.4000000000000057E-2</v>
      </c>
      <c r="I3435">
        <f t="shared" si="279"/>
        <v>6.4000000000000057E-2</v>
      </c>
      <c r="J3435">
        <f>(E3435-Observed!M3437)^2</f>
        <v>4.0960000000000076E-3</v>
      </c>
      <c r="K3435">
        <f t="shared" si="280"/>
        <v>4.0960000000000076E-3</v>
      </c>
      <c r="L3435">
        <f>IF(ISNA(E3435-Observed!M3437),"",E3435-Observed!M3437)</f>
        <v>6.4000000000000057E-2</v>
      </c>
    </row>
    <row r="3436" spans="1:12" x14ac:dyDescent="0.25">
      <c r="A3436" s="8">
        <f t="shared" si="276"/>
        <v>42664</v>
      </c>
      <c r="B3436">
        <v>14905</v>
      </c>
      <c r="C3436">
        <v>3436</v>
      </c>
      <c r="D3436">
        <f>'Raw Mod'!F3436</f>
        <v>15.99</v>
      </c>
      <c r="E3436">
        <f t="shared" si="277"/>
        <v>15.99</v>
      </c>
      <c r="F3436">
        <v>15.94</v>
      </c>
      <c r="G3436">
        <f t="shared" si="278"/>
        <v>15.94</v>
      </c>
      <c r="H3436">
        <f>ABS(E3436-Observed!M3438)</f>
        <v>0.19400000000000084</v>
      </c>
      <c r="I3436">
        <f t="shared" si="279"/>
        <v>0.19400000000000084</v>
      </c>
      <c r="J3436">
        <f>(E3436-Observed!M3438)^2</f>
        <v>3.7636000000000322E-2</v>
      </c>
      <c r="K3436">
        <f t="shared" si="280"/>
        <v>3.7636000000000322E-2</v>
      </c>
      <c r="L3436">
        <f>IF(ISNA(E3436-Observed!M3438),"",E3436-Observed!M3438)</f>
        <v>0.19400000000000084</v>
      </c>
    </row>
    <row r="3437" spans="1:12" x14ac:dyDescent="0.25">
      <c r="A3437" s="8">
        <f t="shared" si="276"/>
        <v>42664.126000000004</v>
      </c>
      <c r="B3437">
        <v>14905.126</v>
      </c>
      <c r="C3437">
        <v>3437</v>
      </c>
      <c r="D3437">
        <f>'Raw Mod'!F3437</f>
        <v>15.94</v>
      </c>
      <c r="E3437">
        <f t="shared" si="277"/>
        <v>15.94</v>
      </c>
      <c r="F3437">
        <v>15.94</v>
      </c>
      <c r="G3437">
        <f t="shared" si="278"/>
        <v>15.94</v>
      </c>
      <c r="H3437">
        <f>ABS(E3437-Observed!M3439)</f>
        <v>0.12099999999999866</v>
      </c>
      <c r="I3437">
        <f t="shared" si="279"/>
        <v>0.12099999999999866</v>
      </c>
      <c r="J3437">
        <f>(E3437-Observed!M3439)^2</f>
        <v>1.4640999999999677E-2</v>
      </c>
      <c r="K3437">
        <f t="shared" si="280"/>
        <v>1.4640999999999677E-2</v>
      </c>
      <c r="L3437">
        <f>IF(ISNA(E3437-Observed!M3439),"",E3437-Observed!M3439)</f>
        <v>0.12099999999999866</v>
      </c>
    </row>
    <row r="3438" spans="1:12" x14ac:dyDescent="0.25">
      <c r="A3438" s="8">
        <f t="shared" si="276"/>
        <v>42664.25</v>
      </c>
      <c r="B3438">
        <v>14905.25</v>
      </c>
      <c r="C3438">
        <v>3438</v>
      </c>
      <c r="D3438">
        <f>'Raw Mod'!F3438</f>
        <v>15.93</v>
      </c>
      <c r="E3438">
        <f t="shared" si="277"/>
        <v>15.93</v>
      </c>
      <c r="F3438">
        <v>15.93</v>
      </c>
      <c r="G3438">
        <f t="shared" si="278"/>
        <v>15.93</v>
      </c>
      <c r="H3438">
        <f>ABS(E3438-Observed!M3440)</f>
        <v>0.20599999999999952</v>
      </c>
      <c r="I3438">
        <f t="shared" si="279"/>
        <v>0.20599999999999952</v>
      </c>
      <c r="J3438">
        <f>(E3438-Observed!M3440)^2</f>
        <v>4.24359999999998E-2</v>
      </c>
      <c r="K3438">
        <f t="shared" si="280"/>
        <v>4.24359999999998E-2</v>
      </c>
      <c r="L3438">
        <f>IF(ISNA(E3438-Observed!M3440),"",E3438-Observed!M3440)</f>
        <v>0.20599999999999952</v>
      </c>
    </row>
    <row r="3439" spans="1:12" x14ac:dyDescent="0.25">
      <c r="A3439" s="8">
        <f t="shared" si="276"/>
        <v>42664.376000000004</v>
      </c>
      <c r="B3439">
        <v>14905.376</v>
      </c>
      <c r="C3439">
        <v>3439</v>
      </c>
      <c r="D3439">
        <f>'Raw Mod'!F3439</f>
        <v>16.03</v>
      </c>
      <c r="E3439">
        <f t="shared" si="277"/>
        <v>16.03</v>
      </c>
      <c r="F3439">
        <v>15.93</v>
      </c>
      <c r="G3439">
        <f t="shared" si="278"/>
        <v>15.93</v>
      </c>
      <c r="H3439">
        <f>ABS(E3439-Observed!M3441)</f>
        <v>0.30600000000000094</v>
      </c>
      <c r="I3439">
        <f t="shared" si="279"/>
        <v>0.30600000000000094</v>
      </c>
      <c r="J3439">
        <f>(E3439-Observed!M3441)^2</f>
        <v>9.363600000000058E-2</v>
      </c>
      <c r="K3439">
        <f t="shared" si="280"/>
        <v>9.363600000000058E-2</v>
      </c>
      <c r="L3439">
        <f>IF(ISNA(E3439-Observed!M3441),"",E3439-Observed!M3441)</f>
        <v>0.30600000000000094</v>
      </c>
    </row>
    <row r="3440" spans="1:12" x14ac:dyDescent="0.25">
      <c r="A3440" s="8">
        <f t="shared" si="276"/>
        <v>42664.5</v>
      </c>
      <c r="B3440">
        <v>14905.5</v>
      </c>
      <c r="C3440">
        <v>3440</v>
      </c>
      <c r="D3440">
        <f>'Raw Mod'!F3440</f>
        <v>16</v>
      </c>
      <c r="E3440">
        <f t="shared" si="277"/>
        <v>16</v>
      </c>
      <c r="F3440">
        <v>15.93</v>
      </c>
      <c r="G3440">
        <f t="shared" si="278"/>
        <v>15.93</v>
      </c>
      <c r="H3440">
        <f>ABS(E3440-Observed!M3442)</f>
        <v>3.700000000000081E-2</v>
      </c>
      <c r="I3440">
        <f t="shared" si="279"/>
        <v>3.700000000000081E-2</v>
      </c>
      <c r="J3440">
        <f>(E3440-Observed!M3442)^2</f>
        <v>1.3690000000000598E-3</v>
      </c>
      <c r="K3440">
        <f t="shared" si="280"/>
        <v>1.3690000000000598E-3</v>
      </c>
      <c r="L3440">
        <f>IF(ISNA(E3440-Observed!M3442),"",E3440-Observed!M3442)</f>
        <v>3.700000000000081E-2</v>
      </c>
    </row>
    <row r="3441" spans="1:12" x14ac:dyDescent="0.25">
      <c r="A3441" s="8">
        <f t="shared" si="276"/>
        <v>42664.626000000004</v>
      </c>
      <c r="B3441">
        <v>14905.626</v>
      </c>
      <c r="C3441">
        <v>3441</v>
      </c>
      <c r="D3441">
        <f>'Raw Mod'!F3441</f>
        <v>16</v>
      </c>
      <c r="E3441">
        <f t="shared" si="277"/>
        <v>16</v>
      </c>
      <c r="F3441">
        <v>16.07</v>
      </c>
      <c r="G3441">
        <f t="shared" si="278"/>
        <v>16.07</v>
      </c>
      <c r="H3441">
        <f>ABS(E3441-Observed!M3443)</f>
        <v>6.0999999999999943E-2</v>
      </c>
      <c r="I3441">
        <f t="shared" si="279"/>
        <v>6.0999999999999943E-2</v>
      </c>
      <c r="J3441">
        <f>(E3441-Observed!M3443)^2</f>
        <v>3.720999999999993E-3</v>
      </c>
      <c r="K3441">
        <f t="shared" si="280"/>
        <v>3.720999999999993E-3</v>
      </c>
      <c r="L3441">
        <f>IF(ISNA(E3441-Observed!M3443),"",E3441-Observed!M3443)</f>
        <v>6.0999999999999943E-2</v>
      </c>
    </row>
    <row r="3442" spans="1:12" x14ac:dyDescent="0.25">
      <c r="A3442" s="8">
        <f t="shared" si="276"/>
        <v>42664.75</v>
      </c>
      <c r="B3442">
        <v>14905.75</v>
      </c>
      <c r="C3442">
        <v>3442</v>
      </c>
      <c r="D3442">
        <f>'Raw Mod'!F3442</f>
        <v>15.95</v>
      </c>
      <c r="E3442">
        <f t="shared" si="277"/>
        <v>15.95</v>
      </c>
      <c r="F3442">
        <v>16.16</v>
      </c>
      <c r="G3442">
        <f t="shared" si="278"/>
        <v>16.16</v>
      </c>
      <c r="H3442">
        <f>ABS(E3442-Observed!M3444)</f>
        <v>0.17799999999999905</v>
      </c>
      <c r="I3442">
        <f t="shared" si="279"/>
        <v>0.17799999999999905</v>
      </c>
      <c r="J3442">
        <f>(E3442-Observed!M3444)^2</f>
        <v>3.1683999999999664E-2</v>
      </c>
      <c r="K3442">
        <f t="shared" si="280"/>
        <v>3.1683999999999664E-2</v>
      </c>
      <c r="L3442">
        <f>IF(ISNA(E3442-Observed!M3444),"",E3442-Observed!M3444)</f>
        <v>0.17799999999999905</v>
      </c>
    </row>
    <row r="3443" spans="1:12" x14ac:dyDescent="0.25">
      <c r="A3443" s="8">
        <f t="shared" si="276"/>
        <v>42664.876000000004</v>
      </c>
      <c r="B3443">
        <v>14905.876</v>
      </c>
      <c r="C3443">
        <v>3443</v>
      </c>
      <c r="D3443">
        <f>'Raw Mod'!F3443</f>
        <v>15.94</v>
      </c>
      <c r="E3443">
        <f t="shared" si="277"/>
        <v>15.94</v>
      </c>
      <c r="F3443">
        <v>16.149999999999999</v>
      </c>
      <c r="G3443">
        <f t="shared" si="278"/>
        <v>16.149999999999999</v>
      </c>
      <c r="H3443">
        <f>ABS(E3443-Observed!M3445)</f>
        <v>0.19200000000000017</v>
      </c>
      <c r="I3443">
        <f t="shared" si="279"/>
        <v>0.19200000000000017</v>
      </c>
      <c r="J3443">
        <f>(E3443-Observed!M3445)^2</f>
        <v>3.6864000000000063E-2</v>
      </c>
      <c r="K3443">
        <f t="shared" si="280"/>
        <v>3.6864000000000063E-2</v>
      </c>
      <c r="L3443">
        <f>IF(ISNA(E3443-Observed!M3445),"",E3443-Observed!M3445)</f>
        <v>0.19200000000000017</v>
      </c>
    </row>
    <row r="3444" spans="1:12" x14ac:dyDescent="0.25">
      <c r="A3444" s="8">
        <f t="shared" si="276"/>
        <v>42665</v>
      </c>
      <c r="B3444">
        <v>14906</v>
      </c>
      <c r="C3444">
        <v>3444</v>
      </c>
      <c r="D3444">
        <f>'Raw Mod'!F3444</f>
        <v>15.86</v>
      </c>
      <c r="E3444">
        <f t="shared" si="277"/>
        <v>15.86</v>
      </c>
      <c r="F3444">
        <v>16.059999999999999</v>
      </c>
      <c r="G3444">
        <f t="shared" si="278"/>
        <v>16.059999999999999</v>
      </c>
      <c r="H3444">
        <f>ABS(E3444-Observed!M3446)</f>
        <v>6.4000000000000057E-2</v>
      </c>
      <c r="I3444">
        <f t="shared" si="279"/>
        <v>6.4000000000000057E-2</v>
      </c>
      <c r="J3444">
        <f>(E3444-Observed!M3446)^2</f>
        <v>4.0960000000000076E-3</v>
      </c>
      <c r="K3444">
        <f t="shared" si="280"/>
        <v>4.0960000000000076E-3</v>
      </c>
      <c r="L3444">
        <f>IF(ISNA(E3444-Observed!M3446),"",E3444-Observed!M3446)</f>
        <v>6.4000000000000057E-2</v>
      </c>
    </row>
    <row r="3445" spans="1:12" x14ac:dyDescent="0.25">
      <c r="A3445" s="8">
        <f t="shared" si="276"/>
        <v>42665.126000000004</v>
      </c>
      <c r="B3445">
        <v>14906.126</v>
      </c>
      <c r="C3445">
        <v>3445</v>
      </c>
      <c r="D3445">
        <f>'Raw Mod'!F3445</f>
        <v>15.76</v>
      </c>
      <c r="E3445">
        <f t="shared" si="277"/>
        <v>15.76</v>
      </c>
      <c r="F3445">
        <v>15.98</v>
      </c>
      <c r="G3445">
        <f t="shared" si="278"/>
        <v>15.98</v>
      </c>
      <c r="H3445">
        <f>ABS(E3445-Observed!M3447)</f>
        <v>1.2000000000000455E-2</v>
      </c>
      <c r="I3445">
        <f t="shared" si="279"/>
        <v>1.2000000000000455E-2</v>
      </c>
      <c r="J3445">
        <f>(E3445-Observed!M3447)^2</f>
        <v>1.4400000000001093E-4</v>
      </c>
      <c r="K3445">
        <f t="shared" si="280"/>
        <v>1.4400000000001093E-4</v>
      </c>
      <c r="L3445">
        <f>IF(ISNA(E3445-Observed!M3447),"",E3445-Observed!M3447)</f>
        <v>1.2000000000000455E-2</v>
      </c>
    </row>
    <row r="3446" spans="1:12" x14ac:dyDescent="0.25">
      <c r="A3446" s="8">
        <f t="shared" si="276"/>
        <v>42665.25</v>
      </c>
      <c r="B3446">
        <v>14906.25</v>
      </c>
      <c r="C3446">
        <v>3446</v>
      </c>
      <c r="D3446">
        <f>'Raw Mod'!F3446</f>
        <v>15.76</v>
      </c>
      <c r="E3446">
        <f t="shared" si="277"/>
        <v>15.76</v>
      </c>
      <c r="F3446">
        <v>15.84</v>
      </c>
      <c r="G3446">
        <f t="shared" si="278"/>
        <v>15.84</v>
      </c>
      <c r="H3446">
        <f>ABS(E3446-Observed!M3448)</f>
        <v>0.13100000000000023</v>
      </c>
      <c r="I3446">
        <f t="shared" si="279"/>
        <v>0.13100000000000023</v>
      </c>
      <c r="J3446">
        <f>(E3446-Observed!M3448)^2</f>
        <v>1.7161000000000058E-2</v>
      </c>
      <c r="K3446">
        <f t="shared" si="280"/>
        <v>1.7161000000000058E-2</v>
      </c>
      <c r="L3446">
        <f>IF(ISNA(E3446-Observed!M3448),"",E3446-Observed!M3448)</f>
        <v>0.13100000000000023</v>
      </c>
    </row>
    <row r="3447" spans="1:12" x14ac:dyDescent="0.25">
      <c r="A3447" s="8">
        <f t="shared" si="276"/>
        <v>42665.376000000004</v>
      </c>
      <c r="B3447">
        <v>14906.376</v>
      </c>
      <c r="C3447">
        <v>3447</v>
      </c>
      <c r="D3447">
        <f>'Raw Mod'!F3447</f>
        <v>15.82</v>
      </c>
      <c r="E3447">
        <f t="shared" si="277"/>
        <v>15.82</v>
      </c>
      <c r="F3447">
        <v>15.87</v>
      </c>
      <c r="G3447">
        <f t="shared" si="278"/>
        <v>15.87</v>
      </c>
      <c r="H3447">
        <f>ABS(E3447-Observed!M3449)</f>
        <v>4.8000000000000043E-2</v>
      </c>
      <c r="I3447">
        <f t="shared" si="279"/>
        <v>4.8000000000000043E-2</v>
      </c>
      <c r="J3447">
        <f>(E3447-Observed!M3449)^2</f>
        <v>2.304000000000004E-3</v>
      </c>
      <c r="K3447">
        <f t="shared" si="280"/>
        <v>2.304000000000004E-3</v>
      </c>
      <c r="L3447">
        <f>IF(ISNA(E3447-Observed!M3449),"",E3447-Observed!M3449)</f>
        <v>4.8000000000000043E-2</v>
      </c>
    </row>
    <row r="3448" spans="1:12" x14ac:dyDescent="0.25">
      <c r="A3448" s="8">
        <f t="shared" si="276"/>
        <v>42665.5</v>
      </c>
      <c r="B3448">
        <v>14906.5</v>
      </c>
      <c r="C3448">
        <v>3448</v>
      </c>
      <c r="D3448">
        <f>'Raw Mod'!F3448</f>
        <v>15.82</v>
      </c>
      <c r="E3448">
        <f t="shared" si="277"/>
        <v>15.82</v>
      </c>
      <c r="F3448">
        <v>15.87</v>
      </c>
      <c r="G3448">
        <f t="shared" si="278"/>
        <v>15.87</v>
      </c>
      <c r="H3448">
        <f>ABS(E3448-Observed!M3450)</f>
        <v>9.9999999999944578E-4</v>
      </c>
      <c r="I3448">
        <f t="shared" si="279"/>
        <v>9.9999999999944578E-4</v>
      </c>
      <c r="J3448">
        <f>(E3448-Observed!M3450)^2</f>
        <v>9.9999999999889161E-7</v>
      </c>
      <c r="K3448">
        <f t="shared" si="280"/>
        <v>9.9999999999889161E-7</v>
      </c>
      <c r="L3448">
        <f>IF(ISNA(E3448-Observed!M3450),"",E3448-Observed!M3450)</f>
        <v>9.9999999999944578E-4</v>
      </c>
    </row>
    <row r="3449" spans="1:12" x14ac:dyDescent="0.25">
      <c r="A3449" s="8">
        <f t="shared" si="276"/>
        <v>42665.626000000004</v>
      </c>
      <c r="B3449">
        <v>14906.626</v>
      </c>
      <c r="C3449">
        <v>3449</v>
      </c>
      <c r="D3449">
        <f>'Raw Mod'!F3449</f>
        <v>15.9</v>
      </c>
      <c r="E3449">
        <f t="shared" si="277"/>
        <v>15.9</v>
      </c>
      <c r="F3449">
        <v>15.94</v>
      </c>
      <c r="G3449">
        <f t="shared" si="278"/>
        <v>15.94</v>
      </c>
      <c r="H3449">
        <f>ABS(E3449-Observed!M3451)</f>
        <v>9.0000000000003411E-3</v>
      </c>
      <c r="I3449">
        <f t="shared" si="279"/>
        <v>9.0000000000003411E-3</v>
      </c>
      <c r="J3449">
        <f>(E3449-Observed!M3451)^2</f>
        <v>8.1000000000006143E-5</v>
      </c>
      <c r="K3449">
        <f t="shared" si="280"/>
        <v>8.1000000000006143E-5</v>
      </c>
      <c r="L3449">
        <f>IF(ISNA(E3449-Observed!M3451),"",E3449-Observed!M3451)</f>
        <v>9.0000000000003411E-3</v>
      </c>
    </row>
    <row r="3450" spans="1:12" x14ac:dyDescent="0.25">
      <c r="A3450" s="8">
        <f t="shared" si="276"/>
        <v>42665.75</v>
      </c>
      <c r="B3450">
        <v>14906.75</v>
      </c>
      <c r="C3450">
        <v>3450</v>
      </c>
      <c r="D3450">
        <f>'Raw Mod'!F3450</f>
        <v>15.87</v>
      </c>
      <c r="E3450">
        <f t="shared" si="277"/>
        <v>15.87</v>
      </c>
      <c r="F3450">
        <v>15.93</v>
      </c>
      <c r="G3450">
        <f t="shared" si="278"/>
        <v>15.93</v>
      </c>
      <c r="H3450">
        <f>ABS(E3450-Observed!M3452)</f>
        <v>9.2999999999999972E-2</v>
      </c>
      <c r="I3450">
        <f t="shared" si="279"/>
        <v>9.2999999999999972E-2</v>
      </c>
      <c r="J3450">
        <f>(E3450-Observed!M3452)^2</f>
        <v>8.6489999999999952E-3</v>
      </c>
      <c r="K3450">
        <f t="shared" si="280"/>
        <v>8.6489999999999952E-3</v>
      </c>
      <c r="L3450">
        <f>IF(ISNA(E3450-Observed!M3452),"",E3450-Observed!M3452)</f>
        <v>-9.2999999999999972E-2</v>
      </c>
    </row>
    <row r="3451" spans="1:12" x14ac:dyDescent="0.25">
      <c r="A3451" s="8">
        <f t="shared" si="276"/>
        <v>42665.876000000004</v>
      </c>
      <c r="B3451">
        <v>14906.876</v>
      </c>
      <c r="C3451">
        <v>3451</v>
      </c>
      <c r="D3451">
        <f>'Raw Mod'!F3451</f>
        <v>15.92</v>
      </c>
      <c r="E3451">
        <f t="shared" si="277"/>
        <v>15.92</v>
      </c>
      <c r="F3451">
        <v>15.98</v>
      </c>
      <c r="G3451">
        <f t="shared" si="278"/>
        <v>15.98</v>
      </c>
      <c r="H3451">
        <f>ABS(E3451-Observed!M3453)</f>
        <v>0.10099999999999909</v>
      </c>
      <c r="I3451">
        <f t="shared" si="279"/>
        <v>0.10099999999999909</v>
      </c>
      <c r="J3451">
        <f>(E3451-Observed!M3453)^2</f>
        <v>1.0200999999999816E-2</v>
      </c>
      <c r="K3451">
        <f t="shared" si="280"/>
        <v>1.0200999999999816E-2</v>
      </c>
      <c r="L3451">
        <f>IF(ISNA(E3451-Observed!M3453),"",E3451-Observed!M3453)</f>
        <v>0.10099999999999909</v>
      </c>
    </row>
    <row r="3452" spans="1:12" x14ac:dyDescent="0.25">
      <c r="A3452" s="8">
        <f t="shared" si="276"/>
        <v>42666</v>
      </c>
      <c r="B3452">
        <v>14907</v>
      </c>
      <c r="C3452">
        <v>3452</v>
      </c>
      <c r="D3452">
        <f>'Raw Mod'!F3452</f>
        <v>16.02</v>
      </c>
      <c r="E3452">
        <f t="shared" si="277"/>
        <v>16.02</v>
      </c>
      <c r="F3452">
        <v>15.99</v>
      </c>
      <c r="G3452">
        <f t="shared" si="278"/>
        <v>15.99</v>
      </c>
      <c r="H3452">
        <f>ABS(E3452-Observed!M3454)</f>
        <v>0.29599999999999937</v>
      </c>
      <c r="I3452">
        <f t="shared" si="279"/>
        <v>0.29599999999999937</v>
      </c>
      <c r="J3452">
        <f>(E3452-Observed!M3454)^2</f>
        <v>8.7615999999999625E-2</v>
      </c>
      <c r="K3452">
        <f t="shared" si="280"/>
        <v>8.7615999999999625E-2</v>
      </c>
      <c r="L3452">
        <f>IF(ISNA(E3452-Observed!M3454),"",E3452-Observed!M3454)</f>
        <v>0.29599999999999937</v>
      </c>
    </row>
    <row r="3453" spans="1:12" x14ac:dyDescent="0.25">
      <c r="A3453" s="8">
        <f t="shared" si="276"/>
        <v>42666.126000000004</v>
      </c>
      <c r="B3453">
        <v>14907.126</v>
      </c>
      <c r="C3453">
        <v>3453</v>
      </c>
      <c r="D3453">
        <f>'Raw Mod'!F3453</f>
        <v>16.02</v>
      </c>
      <c r="E3453">
        <f t="shared" si="277"/>
        <v>16.02</v>
      </c>
      <c r="F3453">
        <v>15.99</v>
      </c>
      <c r="G3453">
        <f t="shared" si="278"/>
        <v>15.99</v>
      </c>
      <c r="H3453">
        <f>ABS(E3453-Observed!M3455)</f>
        <v>0.34399999999999942</v>
      </c>
      <c r="I3453">
        <f t="shared" si="279"/>
        <v>0.34399999999999942</v>
      </c>
      <c r="J3453">
        <f>(E3453-Observed!M3455)^2</f>
        <v>0.11833599999999959</v>
      </c>
      <c r="K3453">
        <f t="shared" si="280"/>
        <v>0.11833599999999959</v>
      </c>
      <c r="L3453">
        <f>IF(ISNA(E3453-Observed!M3455),"",E3453-Observed!M3455)</f>
        <v>0.34399999999999942</v>
      </c>
    </row>
    <row r="3454" spans="1:12" x14ac:dyDescent="0.25">
      <c r="A3454" s="8">
        <f t="shared" si="276"/>
        <v>42666.25</v>
      </c>
      <c r="B3454">
        <v>14907.25</v>
      </c>
      <c r="C3454">
        <v>3454</v>
      </c>
      <c r="D3454">
        <f>'Raw Mod'!F3454</f>
        <v>16</v>
      </c>
      <c r="E3454">
        <f t="shared" si="277"/>
        <v>16</v>
      </c>
      <c r="F3454">
        <v>15.95</v>
      </c>
      <c r="G3454">
        <f t="shared" si="278"/>
        <v>15.95</v>
      </c>
      <c r="H3454">
        <f>ABS(E3454-Observed!M3456)</f>
        <v>0.46700000000000053</v>
      </c>
      <c r="I3454">
        <f t="shared" si="279"/>
        <v>0.46700000000000053</v>
      </c>
      <c r="J3454">
        <f>(E3454-Observed!M3456)^2</f>
        <v>0.2180890000000005</v>
      </c>
      <c r="K3454">
        <f t="shared" si="280"/>
        <v>0.2180890000000005</v>
      </c>
      <c r="L3454">
        <f>IF(ISNA(E3454-Observed!M3456),"",E3454-Observed!M3456)</f>
        <v>0.46700000000000053</v>
      </c>
    </row>
    <row r="3455" spans="1:12" x14ac:dyDescent="0.25">
      <c r="A3455" s="8">
        <f t="shared" si="276"/>
        <v>42666.376000000004</v>
      </c>
      <c r="B3455">
        <v>14907.376</v>
      </c>
      <c r="C3455">
        <v>3455</v>
      </c>
      <c r="D3455">
        <f>'Raw Mod'!F3455</f>
        <v>16</v>
      </c>
      <c r="E3455">
        <f t="shared" si="277"/>
        <v>16</v>
      </c>
      <c r="F3455">
        <v>15.93</v>
      </c>
      <c r="G3455">
        <f t="shared" si="278"/>
        <v>15.93</v>
      </c>
      <c r="H3455">
        <f>ABS(E3455-Observed!M3457)</f>
        <v>0.32399999999999984</v>
      </c>
      <c r="I3455">
        <f t="shared" si="279"/>
        <v>0.32399999999999984</v>
      </c>
      <c r="J3455">
        <f>(E3455-Observed!M3457)^2</f>
        <v>0.1049759999999999</v>
      </c>
      <c r="K3455">
        <f t="shared" si="280"/>
        <v>0.1049759999999999</v>
      </c>
      <c r="L3455">
        <f>IF(ISNA(E3455-Observed!M3457),"",E3455-Observed!M3457)</f>
        <v>0.32399999999999984</v>
      </c>
    </row>
    <row r="3456" spans="1:12" x14ac:dyDescent="0.25">
      <c r="A3456" s="8">
        <f t="shared" si="276"/>
        <v>42666.5</v>
      </c>
      <c r="B3456">
        <v>14907.5</v>
      </c>
      <c r="C3456">
        <v>3456</v>
      </c>
      <c r="D3456">
        <f>'Raw Mod'!F3456</f>
        <v>15.94</v>
      </c>
      <c r="E3456">
        <f t="shared" si="277"/>
        <v>15.94</v>
      </c>
      <c r="F3456">
        <v>15.98</v>
      </c>
      <c r="G3456">
        <f t="shared" si="278"/>
        <v>15.98</v>
      </c>
      <c r="H3456">
        <f>ABS(E3456-Observed!M3458)</f>
        <v>9.9999999999944578E-4</v>
      </c>
      <c r="I3456">
        <f t="shared" si="279"/>
        <v>9.9999999999944578E-4</v>
      </c>
      <c r="J3456">
        <f>(E3456-Observed!M3458)^2</f>
        <v>9.9999999999889161E-7</v>
      </c>
      <c r="K3456">
        <f t="shared" si="280"/>
        <v>9.9999999999889161E-7</v>
      </c>
      <c r="L3456">
        <f>IF(ISNA(E3456-Observed!M3458),"",E3456-Observed!M3458)</f>
        <v>9.9999999999944578E-4</v>
      </c>
    </row>
    <row r="3457" spans="1:12" x14ac:dyDescent="0.25">
      <c r="A3457" s="8">
        <f t="shared" si="276"/>
        <v>42666.626000000004</v>
      </c>
      <c r="B3457">
        <v>14907.626</v>
      </c>
      <c r="C3457">
        <v>3457</v>
      </c>
      <c r="D3457">
        <f>'Raw Mod'!F3457</f>
        <v>16.079999999999998</v>
      </c>
      <c r="E3457">
        <f t="shared" si="277"/>
        <v>16.079999999999998</v>
      </c>
      <c r="F3457">
        <v>16.059999999999999</v>
      </c>
      <c r="G3457">
        <f t="shared" si="278"/>
        <v>16.059999999999999</v>
      </c>
      <c r="H3457">
        <f>ABS(E3457-Observed!M3459)</f>
        <v>6.9999999999996732E-2</v>
      </c>
      <c r="I3457">
        <f t="shared" si="279"/>
        <v>6.9999999999996732E-2</v>
      </c>
      <c r="J3457">
        <f>(E3457-Observed!M3459)^2</f>
        <v>4.8999999999995427E-3</v>
      </c>
      <c r="K3457">
        <f t="shared" si="280"/>
        <v>4.8999999999995427E-3</v>
      </c>
      <c r="L3457">
        <f>IF(ISNA(E3457-Observed!M3459),"",E3457-Observed!M3459)</f>
        <v>6.9999999999996732E-2</v>
      </c>
    </row>
    <row r="3458" spans="1:12" x14ac:dyDescent="0.25">
      <c r="A3458" s="8">
        <f t="shared" si="276"/>
        <v>42666.75</v>
      </c>
      <c r="B3458">
        <v>14907.75</v>
      </c>
      <c r="C3458">
        <v>3458</v>
      </c>
      <c r="D3458">
        <f>'Raw Mod'!F3458</f>
        <v>16.059999999999999</v>
      </c>
      <c r="E3458">
        <f t="shared" si="277"/>
        <v>16.059999999999999</v>
      </c>
      <c r="F3458">
        <v>16.07</v>
      </c>
      <c r="G3458">
        <f t="shared" si="278"/>
        <v>16.07</v>
      </c>
      <c r="H3458">
        <f>ABS(E3458-Observed!M3460)</f>
        <v>0.12099999999999866</v>
      </c>
      <c r="I3458">
        <f t="shared" si="279"/>
        <v>0.12099999999999866</v>
      </c>
      <c r="J3458">
        <f>(E3458-Observed!M3460)^2</f>
        <v>1.4640999999999677E-2</v>
      </c>
      <c r="K3458">
        <f t="shared" si="280"/>
        <v>1.4640999999999677E-2</v>
      </c>
      <c r="L3458">
        <f>IF(ISNA(E3458-Observed!M3460),"",E3458-Observed!M3460)</f>
        <v>0.12099999999999866</v>
      </c>
    </row>
    <row r="3459" spans="1:12" x14ac:dyDescent="0.25">
      <c r="A3459" s="8">
        <f t="shared" si="276"/>
        <v>42666.876000000004</v>
      </c>
      <c r="B3459">
        <v>14907.876</v>
      </c>
      <c r="C3459">
        <v>3459</v>
      </c>
      <c r="D3459">
        <f>'Raw Mod'!F3459</f>
        <v>16.18</v>
      </c>
      <c r="E3459">
        <f t="shared" si="277"/>
        <v>16.18</v>
      </c>
      <c r="F3459">
        <v>16.12</v>
      </c>
      <c r="G3459">
        <f t="shared" si="278"/>
        <v>16.12</v>
      </c>
      <c r="H3459">
        <f>ABS(E3459-Observed!M3461)</f>
        <v>0.36099999999999888</v>
      </c>
      <c r="I3459">
        <f t="shared" si="279"/>
        <v>0.36099999999999888</v>
      </c>
      <c r="J3459">
        <f>(E3459-Observed!M3461)^2</f>
        <v>0.13032099999999919</v>
      </c>
      <c r="K3459">
        <f t="shared" si="280"/>
        <v>0.13032099999999919</v>
      </c>
      <c r="L3459">
        <f>IF(ISNA(E3459-Observed!M3461),"",E3459-Observed!M3461)</f>
        <v>0.36099999999999888</v>
      </c>
    </row>
    <row r="3460" spans="1:12" x14ac:dyDescent="0.25">
      <c r="A3460" s="8">
        <f t="shared" si="276"/>
        <v>42667</v>
      </c>
      <c r="B3460">
        <v>14908</v>
      </c>
      <c r="C3460">
        <v>3460</v>
      </c>
      <c r="D3460">
        <f>'Raw Mod'!F3460</f>
        <v>16.190000000000001</v>
      </c>
      <c r="E3460">
        <f t="shared" si="277"/>
        <v>16.190000000000001</v>
      </c>
      <c r="F3460">
        <v>16.14</v>
      </c>
      <c r="G3460">
        <f t="shared" si="278"/>
        <v>16.14</v>
      </c>
      <c r="H3460">
        <f>ABS(E3460-Observed!M3462)</f>
        <v>0.44200000000000195</v>
      </c>
      <c r="I3460">
        <f t="shared" si="279"/>
        <v>0.44200000000000195</v>
      </c>
      <c r="J3460">
        <f>(E3460-Observed!M3462)^2</f>
        <v>0.19536400000000173</v>
      </c>
      <c r="K3460">
        <f t="shared" si="280"/>
        <v>0.19536400000000173</v>
      </c>
      <c r="L3460">
        <f>IF(ISNA(E3460-Observed!M3462),"",E3460-Observed!M3462)</f>
        <v>0.44200000000000195</v>
      </c>
    </row>
    <row r="3461" spans="1:12" x14ac:dyDescent="0.25">
      <c r="A3461" s="8">
        <f t="shared" ref="A3461:A3524" si="281">B3461+$A$2-1</f>
        <v>42667.126000000004</v>
      </c>
      <c r="B3461">
        <v>14908.126</v>
      </c>
      <c r="C3461">
        <v>3461</v>
      </c>
      <c r="D3461">
        <f>'Raw Mod'!F3461</f>
        <v>16.12</v>
      </c>
      <c r="E3461">
        <f t="shared" ref="E3461:E3524" si="282">IF(D3461&lt;1,NA(),D3461)</f>
        <v>16.12</v>
      </c>
      <c r="F3461">
        <v>16.149999999999999</v>
      </c>
      <c r="G3461">
        <f t="shared" ref="G3461:G3524" si="283">IF(F3461&lt;1,NA(),F3461)</f>
        <v>16.149999999999999</v>
      </c>
      <c r="H3461">
        <f>ABS(E3461-Observed!M3463)</f>
        <v>0.58700000000000152</v>
      </c>
      <c r="I3461">
        <f t="shared" ref="I3461:I3524" si="284">IF(ISNA(H3461),"",H3461)</f>
        <v>0.58700000000000152</v>
      </c>
      <c r="J3461">
        <f>(E3461-Observed!M3463)^2</f>
        <v>0.34456900000000179</v>
      </c>
      <c r="K3461">
        <f t="shared" ref="K3461:K3524" si="285">IF(ISNA(J3461),"",J3461)</f>
        <v>0.34456900000000179</v>
      </c>
      <c r="L3461">
        <f>IF(ISNA(E3461-Observed!M3463),"",E3461-Observed!M3463)</f>
        <v>0.58700000000000152</v>
      </c>
    </row>
    <row r="3462" spans="1:12" x14ac:dyDescent="0.25">
      <c r="A3462" s="8">
        <f t="shared" si="281"/>
        <v>42667.25</v>
      </c>
      <c r="B3462">
        <v>14908.25</v>
      </c>
      <c r="C3462">
        <v>3462</v>
      </c>
      <c r="D3462">
        <f>'Raw Mod'!F3462</f>
        <v>16.09</v>
      </c>
      <c r="E3462">
        <f t="shared" si="282"/>
        <v>16.09</v>
      </c>
      <c r="F3462">
        <v>16.100000000000001</v>
      </c>
      <c r="G3462">
        <f t="shared" si="283"/>
        <v>16.100000000000001</v>
      </c>
      <c r="H3462">
        <f>ABS(E3462-Observed!M3464)</f>
        <v>0.43800000000000061</v>
      </c>
      <c r="I3462">
        <f t="shared" si="284"/>
        <v>0.43800000000000061</v>
      </c>
      <c r="J3462">
        <f>(E3462-Observed!M3464)^2</f>
        <v>0.19184400000000054</v>
      </c>
      <c r="K3462">
        <f t="shared" si="285"/>
        <v>0.19184400000000054</v>
      </c>
      <c r="L3462">
        <f>IF(ISNA(E3462-Observed!M3464),"",E3462-Observed!M3464)</f>
        <v>0.43800000000000061</v>
      </c>
    </row>
    <row r="3463" spans="1:12" x14ac:dyDescent="0.25">
      <c r="A3463" s="8">
        <f t="shared" si="281"/>
        <v>42667.376000000004</v>
      </c>
      <c r="B3463">
        <v>14908.376</v>
      </c>
      <c r="C3463">
        <v>3463</v>
      </c>
      <c r="D3463">
        <f>'Raw Mod'!F3463</f>
        <v>16.04</v>
      </c>
      <c r="E3463">
        <f t="shared" si="282"/>
        <v>16.04</v>
      </c>
      <c r="F3463">
        <v>16.059999999999999</v>
      </c>
      <c r="G3463">
        <f t="shared" si="283"/>
        <v>16.059999999999999</v>
      </c>
      <c r="H3463">
        <f>ABS(E3463-Observed!M3465)</f>
        <v>0.31599999999999895</v>
      </c>
      <c r="I3463">
        <f t="shared" si="284"/>
        <v>0.31599999999999895</v>
      </c>
      <c r="J3463">
        <f>(E3463-Observed!M3465)^2</f>
        <v>9.9855999999999334E-2</v>
      </c>
      <c r="K3463">
        <f t="shared" si="285"/>
        <v>9.9855999999999334E-2</v>
      </c>
      <c r="L3463">
        <f>IF(ISNA(E3463-Observed!M3465),"",E3463-Observed!M3465)</f>
        <v>0.31599999999999895</v>
      </c>
    </row>
    <row r="3464" spans="1:12" x14ac:dyDescent="0.25">
      <c r="A3464" s="8">
        <f t="shared" si="281"/>
        <v>42667.5</v>
      </c>
      <c r="B3464">
        <v>14908.5</v>
      </c>
      <c r="C3464">
        <v>3464</v>
      </c>
      <c r="D3464">
        <f>'Raw Mod'!F3464</f>
        <v>16.079999999999998</v>
      </c>
      <c r="E3464">
        <f t="shared" si="282"/>
        <v>16.079999999999998</v>
      </c>
      <c r="F3464">
        <v>16.14</v>
      </c>
      <c r="G3464">
        <f t="shared" si="283"/>
        <v>16.14</v>
      </c>
      <c r="H3464">
        <f>ABS(E3464-Observed!M3466)</f>
        <v>0.31200000000000117</v>
      </c>
      <c r="I3464">
        <f t="shared" si="284"/>
        <v>0.31200000000000117</v>
      </c>
      <c r="J3464">
        <f>(E3464-Observed!M3466)^2</f>
        <v>9.7344000000000722E-2</v>
      </c>
      <c r="K3464">
        <f t="shared" si="285"/>
        <v>9.7344000000000722E-2</v>
      </c>
      <c r="L3464">
        <f>IF(ISNA(E3464-Observed!M3466),"",E3464-Observed!M3466)</f>
        <v>-0.31200000000000117</v>
      </c>
    </row>
    <row r="3465" spans="1:12" x14ac:dyDescent="0.25">
      <c r="A3465" s="8">
        <f t="shared" si="281"/>
        <v>42667.626000000004</v>
      </c>
      <c r="B3465">
        <v>14908.626</v>
      </c>
      <c r="C3465">
        <v>3465</v>
      </c>
      <c r="D3465">
        <f>'Raw Mod'!F3465</f>
        <v>16.38</v>
      </c>
      <c r="E3465">
        <f t="shared" si="282"/>
        <v>16.38</v>
      </c>
      <c r="F3465">
        <v>16.61</v>
      </c>
      <c r="G3465">
        <f t="shared" si="283"/>
        <v>16.61</v>
      </c>
      <c r="H3465">
        <f>ABS(E3465-Observed!M3467)</f>
        <v>1.2000000000000455E-2</v>
      </c>
      <c r="I3465">
        <f t="shared" si="284"/>
        <v>1.2000000000000455E-2</v>
      </c>
      <c r="J3465">
        <f>(E3465-Observed!M3467)^2</f>
        <v>1.4400000000001093E-4</v>
      </c>
      <c r="K3465">
        <f t="shared" si="285"/>
        <v>1.4400000000001093E-4</v>
      </c>
      <c r="L3465">
        <f>IF(ISNA(E3465-Observed!M3467),"",E3465-Observed!M3467)</f>
        <v>1.2000000000000455E-2</v>
      </c>
    </row>
    <row r="3466" spans="1:12" x14ac:dyDescent="0.25">
      <c r="A3466" s="8">
        <f t="shared" si="281"/>
        <v>42667.75</v>
      </c>
      <c r="B3466">
        <v>14908.75</v>
      </c>
      <c r="C3466">
        <v>3466</v>
      </c>
      <c r="D3466">
        <f>'Raw Mod'!F3466</f>
        <v>16.190000000000001</v>
      </c>
      <c r="E3466">
        <f t="shared" si="282"/>
        <v>16.190000000000001</v>
      </c>
      <c r="F3466">
        <v>16.62</v>
      </c>
      <c r="G3466">
        <f t="shared" si="283"/>
        <v>16.62</v>
      </c>
      <c r="H3466">
        <f>ABS(E3466-Observed!M3468)</f>
        <v>0.41800000000000104</v>
      </c>
      <c r="I3466">
        <f t="shared" si="284"/>
        <v>0.41800000000000104</v>
      </c>
      <c r="J3466">
        <f>(E3466-Observed!M3468)^2</f>
        <v>0.17472400000000088</v>
      </c>
      <c r="K3466">
        <f t="shared" si="285"/>
        <v>0.17472400000000088</v>
      </c>
      <c r="L3466">
        <f>IF(ISNA(E3466-Observed!M3468),"",E3466-Observed!M3468)</f>
        <v>0.41800000000000104</v>
      </c>
    </row>
    <row r="3467" spans="1:12" x14ac:dyDescent="0.25">
      <c r="A3467" s="8">
        <f t="shared" si="281"/>
        <v>42667.876000000004</v>
      </c>
      <c r="B3467">
        <v>14908.876</v>
      </c>
      <c r="C3467">
        <v>3467</v>
      </c>
      <c r="D3467">
        <f>'Raw Mod'!F3467</f>
        <v>16.14</v>
      </c>
      <c r="E3467">
        <f t="shared" si="282"/>
        <v>16.14</v>
      </c>
      <c r="F3467">
        <v>16.57</v>
      </c>
      <c r="G3467">
        <f t="shared" si="283"/>
        <v>16.57</v>
      </c>
      <c r="H3467">
        <f>ABS(E3467-Observed!M3469)</f>
        <v>0.44000000000000128</v>
      </c>
      <c r="I3467">
        <f t="shared" si="284"/>
        <v>0.44000000000000128</v>
      </c>
      <c r="J3467">
        <f>(E3467-Observed!M3469)^2</f>
        <v>0.19360000000000113</v>
      </c>
      <c r="K3467">
        <f t="shared" si="285"/>
        <v>0.19360000000000113</v>
      </c>
      <c r="L3467">
        <f>IF(ISNA(E3467-Observed!M3469),"",E3467-Observed!M3469)</f>
        <v>0.44000000000000128</v>
      </c>
    </row>
    <row r="3468" spans="1:12" x14ac:dyDescent="0.25">
      <c r="A3468" s="8">
        <f t="shared" si="281"/>
        <v>42668</v>
      </c>
      <c r="B3468">
        <v>14909</v>
      </c>
      <c r="C3468">
        <v>3468</v>
      </c>
      <c r="D3468">
        <f>'Raw Mod'!F3468</f>
        <v>16.13</v>
      </c>
      <c r="E3468">
        <f t="shared" si="282"/>
        <v>16.13</v>
      </c>
      <c r="F3468">
        <v>16.52</v>
      </c>
      <c r="G3468">
        <f t="shared" si="283"/>
        <v>16.52</v>
      </c>
      <c r="H3468">
        <f>ABS(E3468-Observed!M3470)</f>
        <v>0.47799999999999976</v>
      </c>
      <c r="I3468">
        <f t="shared" si="284"/>
        <v>0.47799999999999976</v>
      </c>
      <c r="J3468">
        <f>(E3468-Observed!M3470)^2</f>
        <v>0.22848399999999977</v>
      </c>
      <c r="K3468">
        <f t="shared" si="285"/>
        <v>0.22848399999999977</v>
      </c>
      <c r="L3468">
        <f>IF(ISNA(E3468-Observed!M3470),"",E3468-Observed!M3470)</f>
        <v>0.47799999999999976</v>
      </c>
    </row>
    <row r="3469" spans="1:12" x14ac:dyDescent="0.25">
      <c r="A3469" s="8">
        <f t="shared" si="281"/>
        <v>42668.126000000004</v>
      </c>
      <c r="B3469">
        <v>14909.126</v>
      </c>
      <c r="C3469">
        <v>3469</v>
      </c>
      <c r="D3469">
        <f>'Raw Mod'!F3469</f>
        <v>16.22</v>
      </c>
      <c r="E3469">
        <f t="shared" si="282"/>
        <v>16.22</v>
      </c>
      <c r="F3469">
        <v>16.489999999999998</v>
      </c>
      <c r="G3469">
        <f t="shared" si="283"/>
        <v>16.489999999999998</v>
      </c>
      <c r="H3469">
        <f>ABS(E3469-Observed!M3471)</f>
        <v>0.56799999999999962</v>
      </c>
      <c r="I3469">
        <f t="shared" si="284"/>
        <v>0.56799999999999962</v>
      </c>
      <c r="J3469">
        <f>(E3469-Observed!M3471)^2</f>
        <v>0.32262399999999958</v>
      </c>
      <c r="K3469">
        <f t="shared" si="285"/>
        <v>0.32262399999999958</v>
      </c>
      <c r="L3469">
        <f>IF(ISNA(E3469-Observed!M3471),"",E3469-Observed!M3471)</f>
        <v>0.56799999999999962</v>
      </c>
    </row>
    <row r="3470" spans="1:12" x14ac:dyDescent="0.25">
      <c r="A3470" s="8">
        <f t="shared" si="281"/>
        <v>42668.25</v>
      </c>
      <c r="B3470">
        <v>14909.25</v>
      </c>
      <c r="C3470">
        <v>3470</v>
      </c>
      <c r="D3470">
        <f>'Raw Mod'!F3470</f>
        <v>16.12</v>
      </c>
      <c r="E3470">
        <f t="shared" si="282"/>
        <v>16.12</v>
      </c>
      <c r="F3470">
        <v>16.440000000000001</v>
      </c>
      <c r="G3470">
        <f t="shared" si="283"/>
        <v>16.440000000000001</v>
      </c>
      <c r="H3470">
        <f>ABS(E3470-Observed!M3472)</f>
        <v>0.42000000000000171</v>
      </c>
      <c r="I3470">
        <f t="shared" si="284"/>
        <v>0.42000000000000171</v>
      </c>
      <c r="J3470">
        <f>(E3470-Observed!M3472)^2</f>
        <v>0.17640000000000144</v>
      </c>
      <c r="K3470">
        <f t="shared" si="285"/>
        <v>0.17640000000000144</v>
      </c>
      <c r="L3470">
        <f>IF(ISNA(E3470-Observed!M3472),"",E3470-Observed!M3472)</f>
        <v>0.42000000000000171</v>
      </c>
    </row>
    <row r="3471" spans="1:12" x14ac:dyDescent="0.25">
      <c r="A3471" s="8">
        <f t="shared" si="281"/>
        <v>42668.376000000004</v>
      </c>
      <c r="B3471">
        <v>14909.376</v>
      </c>
      <c r="C3471">
        <v>3471</v>
      </c>
      <c r="D3471">
        <f>'Raw Mod'!F3471</f>
        <v>16.59</v>
      </c>
      <c r="E3471">
        <f t="shared" si="282"/>
        <v>16.59</v>
      </c>
      <c r="F3471">
        <v>16.420000000000002</v>
      </c>
      <c r="G3471">
        <f t="shared" si="283"/>
        <v>16.420000000000002</v>
      </c>
      <c r="H3471">
        <f>ABS(E3471-Observed!M3473)</f>
        <v>0.89000000000000057</v>
      </c>
      <c r="I3471">
        <f t="shared" si="284"/>
        <v>0.89000000000000057</v>
      </c>
      <c r="J3471">
        <f>(E3471-Observed!M3473)^2</f>
        <v>0.79210000000000103</v>
      </c>
      <c r="K3471">
        <f t="shared" si="285"/>
        <v>0.79210000000000103</v>
      </c>
      <c r="L3471">
        <f>IF(ISNA(E3471-Observed!M3473),"",E3471-Observed!M3473)</f>
        <v>0.89000000000000057</v>
      </c>
    </row>
    <row r="3472" spans="1:12" x14ac:dyDescent="0.25">
      <c r="A3472" s="8">
        <f t="shared" si="281"/>
        <v>42668.5</v>
      </c>
      <c r="B3472">
        <v>14909.5</v>
      </c>
      <c r="C3472">
        <v>3472</v>
      </c>
      <c r="D3472">
        <f>'Raw Mod'!F3472</f>
        <v>16.149999999999999</v>
      </c>
      <c r="E3472">
        <f t="shared" si="282"/>
        <v>16.149999999999999</v>
      </c>
      <c r="F3472">
        <v>16.399999999999999</v>
      </c>
      <c r="G3472">
        <f t="shared" si="283"/>
        <v>16.399999999999999</v>
      </c>
      <c r="H3472">
        <f>ABS(E3472-Observed!M3474)</f>
        <v>5.1000000000001933E-2</v>
      </c>
      <c r="I3472">
        <f t="shared" si="284"/>
        <v>5.1000000000001933E-2</v>
      </c>
      <c r="J3472">
        <f>(E3472-Observed!M3474)^2</f>
        <v>2.6010000000001973E-3</v>
      </c>
      <c r="K3472">
        <f t="shared" si="285"/>
        <v>2.6010000000001973E-3</v>
      </c>
      <c r="L3472">
        <f>IF(ISNA(E3472-Observed!M3474),"",E3472-Observed!M3474)</f>
        <v>-5.1000000000001933E-2</v>
      </c>
    </row>
    <row r="3473" spans="1:12" x14ac:dyDescent="0.25">
      <c r="A3473" s="8">
        <f t="shared" si="281"/>
        <v>42668.626000000004</v>
      </c>
      <c r="B3473">
        <v>14909.626</v>
      </c>
      <c r="C3473">
        <v>3473</v>
      </c>
      <c r="D3473">
        <f>'Raw Mod'!F3473</f>
        <v>16.14</v>
      </c>
      <c r="E3473">
        <f t="shared" si="282"/>
        <v>16.14</v>
      </c>
      <c r="F3473">
        <v>16.39</v>
      </c>
      <c r="G3473">
        <f t="shared" si="283"/>
        <v>16.39</v>
      </c>
      <c r="H3473">
        <f>ABS(E3473-Observed!M3475)</f>
        <v>0.15599999999999881</v>
      </c>
      <c r="I3473">
        <f t="shared" si="284"/>
        <v>0.15599999999999881</v>
      </c>
      <c r="J3473">
        <f>(E3473-Observed!M3475)^2</f>
        <v>2.4335999999999629E-2</v>
      </c>
      <c r="K3473">
        <f t="shared" si="285"/>
        <v>2.4335999999999629E-2</v>
      </c>
      <c r="L3473">
        <f>IF(ISNA(E3473-Observed!M3475),"",E3473-Observed!M3475)</f>
        <v>-0.15599999999999881</v>
      </c>
    </row>
    <row r="3474" spans="1:12" x14ac:dyDescent="0.25">
      <c r="A3474" s="8">
        <f t="shared" si="281"/>
        <v>42668.75</v>
      </c>
      <c r="B3474">
        <v>14909.75</v>
      </c>
      <c r="C3474">
        <v>3474</v>
      </c>
      <c r="D3474">
        <f>'Raw Mod'!F3474</f>
        <v>16.260000000000002</v>
      </c>
      <c r="E3474">
        <f t="shared" si="282"/>
        <v>16.260000000000002</v>
      </c>
      <c r="F3474">
        <v>16.38</v>
      </c>
      <c r="G3474">
        <f t="shared" si="283"/>
        <v>16.38</v>
      </c>
      <c r="H3474">
        <f>ABS(E3474-Observed!M3476)</f>
        <v>0.36900000000000155</v>
      </c>
      <c r="I3474">
        <f t="shared" si="284"/>
        <v>0.36900000000000155</v>
      </c>
      <c r="J3474">
        <f>(E3474-Observed!M3476)^2</f>
        <v>0.13616100000000114</v>
      </c>
      <c r="K3474">
        <f t="shared" si="285"/>
        <v>0.13616100000000114</v>
      </c>
      <c r="L3474">
        <f>IF(ISNA(E3474-Observed!M3476),"",E3474-Observed!M3476)</f>
        <v>0.36900000000000155</v>
      </c>
    </row>
    <row r="3475" spans="1:12" x14ac:dyDescent="0.25">
      <c r="A3475" s="8">
        <f t="shared" si="281"/>
        <v>42668.876000000004</v>
      </c>
      <c r="B3475">
        <v>14909.876</v>
      </c>
      <c r="C3475">
        <v>3475</v>
      </c>
      <c r="D3475">
        <f>'Raw Mod'!F3475</f>
        <v>15.95</v>
      </c>
      <c r="E3475">
        <f t="shared" si="282"/>
        <v>15.95</v>
      </c>
      <c r="F3475">
        <v>16.28</v>
      </c>
      <c r="G3475">
        <f t="shared" si="283"/>
        <v>16.28</v>
      </c>
      <c r="H3475">
        <f>ABS(E3475-Observed!M3477)</f>
        <v>0.36899999999999977</v>
      </c>
      <c r="I3475">
        <f t="shared" si="284"/>
        <v>0.36899999999999977</v>
      </c>
      <c r="J3475">
        <f>(E3475-Observed!M3477)^2</f>
        <v>0.13616099999999984</v>
      </c>
      <c r="K3475">
        <f t="shared" si="285"/>
        <v>0.13616099999999984</v>
      </c>
      <c r="L3475">
        <f>IF(ISNA(E3475-Observed!M3477),"",E3475-Observed!M3477)</f>
        <v>0.36899999999999977</v>
      </c>
    </row>
    <row r="3476" spans="1:12" x14ac:dyDescent="0.25">
      <c r="A3476" s="8">
        <f t="shared" si="281"/>
        <v>42669</v>
      </c>
      <c r="B3476">
        <v>14910</v>
      </c>
      <c r="C3476">
        <v>3476</v>
      </c>
      <c r="D3476">
        <f>'Raw Mod'!F3476</f>
        <v>15.88</v>
      </c>
      <c r="E3476">
        <f t="shared" si="282"/>
        <v>15.88</v>
      </c>
      <c r="F3476">
        <v>16.149999999999999</v>
      </c>
      <c r="G3476">
        <f t="shared" si="283"/>
        <v>16.149999999999999</v>
      </c>
      <c r="H3476">
        <f>ABS(E3476-Observed!M3478)</f>
        <v>0.29900000000000126</v>
      </c>
      <c r="I3476">
        <f t="shared" si="284"/>
        <v>0.29900000000000126</v>
      </c>
      <c r="J3476">
        <f>(E3476-Observed!M3478)^2</f>
        <v>8.9401000000000758E-2</v>
      </c>
      <c r="K3476">
        <f t="shared" si="285"/>
        <v>8.9401000000000758E-2</v>
      </c>
      <c r="L3476">
        <f>IF(ISNA(E3476-Observed!M3478),"",E3476-Observed!M3478)</f>
        <v>0.29900000000000126</v>
      </c>
    </row>
    <row r="3477" spans="1:12" x14ac:dyDescent="0.25">
      <c r="A3477" s="8">
        <f t="shared" si="281"/>
        <v>42669.126000000004</v>
      </c>
      <c r="B3477">
        <v>14910.126</v>
      </c>
      <c r="C3477">
        <v>3477</v>
      </c>
      <c r="D3477">
        <f>'Raw Mod'!F3477</f>
        <v>15.85</v>
      </c>
      <c r="E3477">
        <f t="shared" si="282"/>
        <v>15.85</v>
      </c>
      <c r="F3477">
        <v>16.02</v>
      </c>
      <c r="G3477">
        <f t="shared" si="283"/>
        <v>16.02</v>
      </c>
      <c r="H3477">
        <f>ABS(E3477-Observed!M3479)</f>
        <v>0.6509999999999998</v>
      </c>
      <c r="I3477">
        <f t="shared" si="284"/>
        <v>0.6509999999999998</v>
      </c>
      <c r="J3477">
        <f>(E3477-Observed!M3479)^2</f>
        <v>0.42380099999999976</v>
      </c>
      <c r="K3477">
        <f t="shared" si="285"/>
        <v>0.42380099999999976</v>
      </c>
      <c r="L3477">
        <f>IF(ISNA(E3477-Observed!M3479),"",E3477-Observed!M3479)</f>
        <v>0.6509999999999998</v>
      </c>
    </row>
    <row r="3478" spans="1:12" x14ac:dyDescent="0.25">
      <c r="A3478" s="8">
        <f t="shared" si="281"/>
        <v>42669.25</v>
      </c>
      <c r="B3478">
        <v>14910.25</v>
      </c>
      <c r="C3478">
        <v>3478</v>
      </c>
      <c r="D3478">
        <f>'Raw Mod'!F3478</f>
        <v>15.87</v>
      </c>
      <c r="E3478">
        <f t="shared" si="282"/>
        <v>15.87</v>
      </c>
      <c r="F3478">
        <v>16.28</v>
      </c>
      <c r="G3478">
        <f t="shared" si="283"/>
        <v>16.28</v>
      </c>
      <c r="H3478">
        <f>ABS(E3478-Observed!M3480)</f>
        <v>0.93399999999999928</v>
      </c>
      <c r="I3478">
        <f t="shared" si="284"/>
        <v>0.93399999999999928</v>
      </c>
      <c r="J3478">
        <f>(E3478-Observed!M3480)^2</f>
        <v>0.87235599999999869</v>
      </c>
      <c r="K3478">
        <f t="shared" si="285"/>
        <v>0.87235599999999869</v>
      </c>
      <c r="L3478">
        <f>IF(ISNA(E3478-Observed!M3480),"",E3478-Observed!M3480)</f>
        <v>0.93399999999999928</v>
      </c>
    </row>
    <row r="3479" spans="1:12" x14ac:dyDescent="0.25">
      <c r="A3479" s="8">
        <f t="shared" si="281"/>
        <v>42669.376000000004</v>
      </c>
      <c r="B3479">
        <v>14910.376</v>
      </c>
      <c r="C3479">
        <v>3479</v>
      </c>
      <c r="D3479">
        <f>'Raw Mod'!F3479</f>
        <v>15.9</v>
      </c>
      <c r="E3479">
        <f t="shared" si="282"/>
        <v>15.9</v>
      </c>
      <c r="F3479">
        <v>16.25</v>
      </c>
      <c r="G3479">
        <f t="shared" si="283"/>
        <v>16.25</v>
      </c>
      <c r="H3479">
        <f>ABS(E3479-Observed!M3481)</f>
        <v>0.6769999999999996</v>
      </c>
      <c r="I3479">
        <f t="shared" si="284"/>
        <v>0.6769999999999996</v>
      </c>
      <c r="J3479">
        <f>(E3479-Observed!M3481)^2</f>
        <v>0.45832899999999949</v>
      </c>
      <c r="K3479">
        <f t="shared" si="285"/>
        <v>0.45832899999999949</v>
      </c>
      <c r="L3479">
        <f>IF(ISNA(E3479-Observed!M3481),"",E3479-Observed!M3481)</f>
        <v>0.6769999999999996</v>
      </c>
    </row>
    <row r="3480" spans="1:12" x14ac:dyDescent="0.25">
      <c r="A3480" s="8">
        <f t="shared" si="281"/>
        <v>42669.5</v>
      </c>
      <c r="B3480">
        <v>14910.5</v>
      </c>
      <c r="C3480">
        <v>3480</v>
      </c>
      <c r="D3480">
        <f>'Raw Mod'!F3480</f>
        <v>15.93</v>
      </c>
      <c r="E3480">
        <f t="shared" si="282"/>
        <v>15.93</v>
      </c>
      <c r="F3480">
        <v>16.239999999999998</v>
      </c>
      <c r="G3480">
        <f t="shared" si="283"/>
        <v>16.239999999999998</v>
      </c>
      <c r="H3480">
        <f>ABS(E3480-Observed!M3482)</f>
        <v>0.1039999999999992</v>
      </c>
      <c r="I3480">
        <f t="shared" si="284"/>
        <v>0.1039999999999992</v>
      </c>
      <c r="J3480">
        <f>(E3480-Observed!M3482)^2</f>
        <v>1.0815999999999834E-2</v>
      </c>
      <c r="K3480">
        <f t="shared" si="285"/>
        <v>1.0815999999999834E-2</v>
      </c>
      <c r="L3480">
        <f>IF(ISNA(E3480-Observed!M3482),"",E3480-Observed!M3482)</f>
        <v>-0.1039999999999992</v>
      </c>
    </row>
    <row r="3481" spans="1:12" x14ac:dyDescent="0.25">
      <c r="A3481" s="8">
        <f t="shared" si="281"/>
        <v>42669.626000000004</v>
      </c>
      <c r="B3481">
        <v>14910.626</v>
      </c>
      <c r="C3481">
        <v>3481</v>
      </c>
      <c r="D3481">
        <f>'Raw Mod'!F3481</f>
        <v>15.92</v>
      </c>
      <c r="E3481">
        <f t="shared" si="282"/>
        <v>15.92</v>
      </c>
      <c r="F3481">
        <v>16.239999999999998</v>
      </c>
      <c r="G3481">
        <f t="shared" si="283"/>
        <v>16.239999999999998</v>
      </c>
      <c r="H3481">
        <f>ABS(E3481-Observed!M3483)</f>
        <v>0.23299999999999876</v>
      </c>
      <c r="I3481">
        <f t="shared" si="284"/>
        <v>0.23299999999999876</v>
      </c>
      <c r="J3481">
        <f>(E3481-Observed!M3483)^2</f>
        <v>5.4288999999999421E-2</v>
      </c>
      <c r="K3481">
        <f t="shared" si="285"/>
        <v>5.4288999999999421E-2</v>
      </c>
      <c r="L3481">
        <f>IF(ISNA(E3481-Observed!M3483),"",E3481-Observed!M3483)</f>
        <v>-0.23299999999999876</v>
      </c>
    </row>
    <row r="3482" spans="1:12" x14ac:dyDescent="0.25">
      <c r="A3482" s="8">
        <f t="shared" si="281"/>
        <v>42669.75</v>
      </c>
      <c r="B3482">
        <v>14910.75</v>
      </c>
      <c r="C3482">
        <v>3482</v>
      </c>
      <c r="D3482">
        <f>'Raw Mod'!F3482</f>
        <v>15.84</v>
      </c>
      <c r="E3482">
        <f t="shared" si="282"/>
        <v>15.84</v>
      </c>
      <c r="F3482">
        <v>16.16</v>
      </c>
      <c r="G3482">
        <f t="shared" si="283"/>
        <v>16.16</v>
      </c>
      <c r="H3482">
        <f>ABS(E3482-Observed!M3484)</f>
        <v>4.4000000000000483E-2</v>
      </c>
      <c r="I3482">
        <f t="shared" si="284"/>
        <v>4.4000000000000483E-2</v>
      </c>
      <c r="J3482">
        <f>(E3482-Observed!M3484)^2</f>
        <v>1.9360000000000425E-3</v>
      </c>
      <c r="K3482">
        <f t="shared" si="285"/>
        <v>1.9360000000000425E-3</v>
      </c>
      <c r="L3482">
        <f>IF(ISNA(E3482-Observed!M3484),"",E3482-Observed!M3484)</f>
        <v>4.4000000000000483E-2</v>
      </c>
    </row>
    <row r="3483" spans="1:12" x14ac:dyDescent="0.25">
      <c r="A3483" s="8">
        <f t="shared" si="281"/>
        <v>42669.876000000004</v>
      </c>
      <c r="B3483">
        <v>14910.876</v>
      </c>
      <c r="C3483">
        <v>3483</v>
      </c>
      <c r="D3483">
        <f>'Raw Mod'!F3483</f>
        <v>15.89</v>
      </c>
      <c r="E3483">
        <f t="shared" si="282"/>
        <v>15.89</v>
      </c>
      <c r="F3483">
        <v>16.02</v>
      </c>
      <c r="G3483">
        <f t="shared" si="283"/>
        <v>16.02</v>
      </c>
      <c r="H3483">
        <f>ABS(E3483-Observed!M3485)</f>
        <v>0.21400000000000041</v>
      </c>
      <c r="I3483">
        <f t="shared" si="284"/>
        <v>0.21400000000000041</v>
      </c>
      <c r="J3483">
        <f>(E3483-Observed!M3485)^2</f>
        <v>4.5796000000000177E-2</v>
      </c>
      <c r="K3483">
        <f t="shared" si="285"/>
        <v>4.5796000000000177E-2</v>
      </c>
      <c r="L3483">
        <f>IF(ISNA(E3483-Observed!M3485),"",E3483-Observed!M3485)</f>
        <v>0.21400000000000041</v>
      </c>
    </row>
    <row r="3484" spans="1:12" x14ac:dyDescent="0.25">
      <c r="A3484" s="8">
        <f t="shared" si="281"/>
        <v>42670</v>
      </c>
      <c r="B3484">
        <v>14911</v>
      </c>
      <c r="C3484">
        <v>3484</v>
      </c>
      <c r="D3484">
        <f>'Raw Mod'!F3484</f>
        <v>15.89</v>
      </c>
      <c r="E3484">
        <f t="shared" si="282"/>
        <v>15.89</v>
      </c>
      <c r="F3484">
        <v>15.96</v>
      </c>
      <c r="G3484">
        <f t="shared" si="283"/>
        <v>15.96</v>
      </c>
      <c r="H3484">
        <f>ABS(E3484-Observed!M3486)</f>
        <v>0.16600000000000037</v>
      </c>
      <c r="I3484">
        <f t="shared" si="284"/>
        <v>0.16600000000000037</v>
      </c>
      <c r="J3484">
        <f>(E3484-Observed!M3486)^2</f>
        <v>2.7556000000000122E-2</v>
      </c>
      <c r="K3484">
        <f t="shared" si="285"/>
        <v>2.7556000000000122E-2</v>
      </c>
      <c r="L3484">
        <f>IF(ISNA(E3484-Observed!M3486),"",E3484-Observed!M3486)</f>
        <v>0.16600000000000037</v>
      </c>
    </row>
    <row r="3485" spans="1:12" x14ac:dyDescent="0.25">
      <c r="A3485" s="8">
        <f t="shared" si="281"/>
        <v>42670.126000000004</v>
      </c>
      <c r="B3485">
        <v>14911.126</v>
      </c>
      <c r="C3485">
        <v>3485</v>
      </c>
      <c r="D3485">
        <f>'Raw Mod'!F3485</f>
        <v>15.84</v>
      </c>
      <c r="E3485">
        <f t="shared" si="282"/>
        <v>15.84</v>
      </c>
      <c r="F3485">
        <v>15.88</v>
      </c>
      <c r="G3485">
        <f t="shared" si="283"/>
        <v>15.88</v>
      </c>
      <c r="H3485">
        <f>ABS(E3485-Observed!M3487)</f>
        <v>0.33099999999999952</v>
      </c>
      <c r="I3485">
        <f t="shared" si="284"/>
        <v>0.33099999999999952</v>
      </c>
      <c r="J3485">
        <f>(E3485-Observed!M3487)^2</f>
        <v>0.10956099999999969</v>
      </c>
      <c r="K3485">
        <f t="shared" si="285"/>
        <v>0.10956099999999969</v>
      </c>
      <c r="L3485">
        <f>IF(ISNA(E3485-Observed!M3487),"",E3485-Observed!M3487)</f>
        <v>0.33099999999999952</v>
      </c>
    </row>
    <row r="3486" spans="1:12" x14ac:dyDescent="0.25">
      <c r="A3486" s="8">
        <f t="shared" si="281"/>
        <v>42670.25</v>
      </c>
      <c r="B3486">
        <v>14911.25</v>
      </c>
      <c r="C3486">
        <v>3486</v>
      </c>
      <c r="D3486">
        <f>'Raw Mod'!F3486</f>
        <v>15.85</v>
      </c>
      <c r="E3486">
        <f t="shared" si="282"/>
        <v>15.85</v>
      </c>
      <c r="F3486">
        <v>15.9</v>
      </c>
      <c r="G3486">
        <f t="shared" si="283"/>
        <v>15.9</v>
      </c>
      <c r="H3486">
        <f>ABS(E3486-Observed!M3488)</f>
        <v>0.1980000000000004</v>
      </c>
      <c r="I3486">
        <f t="shared" si="284"/>
        <v>0.1980000000000004</v>
      </c>
      <c r="J3486">
        <f>(E3486-Observed!M3488)^2</f>
        <v>3.9204000000000155E-2</v>
      </c>
      <c r="K3486">
        <f t="shared" si="285"/>
        <v>3.9204000000000155E-2</v>
      </c>
      <c r="L3486">
        <f>IF(ISNA(E3486-Observed!M3488),"",E3486-Observed!M3488)</f>
        <v>0.1980000000000004</v>
      </c>
    </row>
    <row r="3487" spans="1:12" x14ac:dyDescent="0.25">
      <c r="A3487" s="8">
        <f t="shared" si="281"/>
        <v>42670.376000000004</v>
      </c>
      <c r="B3487">
        <v>14911.376</v>
      </c>
      <c r="C3487">
        <v>3487</v>
      </c>
      <c r="D3487">
        <f>'Raw Mod'!F3487</f>
        <v>15.83</v>
      </c>
      <c r="E3487">
        <f t="shared" si="282"/>
        <v>15.83</v>
      </c>
      <c r="F3487">
        <v>15.89</v>
      </c>
      <c r="G3487">
        <f t="shared" si="283"/>
        <v>15.89</v>
      </c>
      <c r="H3487">
        <f>ABS(E3487-Observed!M3489)</f>
        <v>1.0999999999999233E-2</v>
      </c>
      <c r="I3487">
        <f t="shared" si="284"/>
        <v>1.0999999999999233E-2</v>
      </c>
      <c r="J3487">
        <f>(E3487-Observed!M3489)^2</f>
        <v>1.2099999999998311E-4</v>
      </c>
      <c r="K3487">
        <f t="shared" si="285"/>
        <v>1.2099999999998311E-4</v>
      </c>
      <c r="L3487">
        <f>IF(ISNA(E3487-Observed!M3489),"",E3487-Observed!M3489)</f>
        <v>1.0999999999999233E-2</v>
      </c>
    </row>
    <row r="3488" spans="1:12" x14ac:dyDescent="0.25">
      <c r="A3488" s="8">
        <f t="shared" si="281"/>
        <v>42670.5</v>
      </c>
      <c r="B3488">
        <v>14911.5</v>
      </c>
      <c r="C3488">
        <v>3488</v>
      </c>
      <c r="D3488">
        <f>'Raw Mod'!F3488</f>
        <v>15.88</v>
      </c>
      <c r="E3488">
        <f t="shared" si="282"/>
        <v>15.88</v>
      </c>
      <c r="F3488">
        <v>15.92</v>
      </c>
      <c r="G3488">
        <f t="shared" si="283"/>
        <v>15.92</v>
      </c>
      <c r="H3488">
        <f>ABS(E3488-Observed!M3490)</f>
        <v>1.0999999999999233E-2</v>
      </c>
      <c r="I3488">
        <f t="shared" si="284"/>
        <v>1.0999999999999233E-2</v>
      </c>
      <c r="J3488">
        <f>(E3488-Observed!M3490)^2</f>
        <v>1.2099999999998311E-4</v>
      </c>
      <c r="K3488">
        <f t="shared" si="285"/>
        <v>1.2099999999998311E-4</v>
      </c>
      <c r="L3488">
        <f>IF(ISNA(E3488-Observed!M3490),"",E3488-Observed!M3490)</f>
        <v>-1.0999999999999233E-2</v>
      </c>
    </row>
    <row r="3489" spans="1:12" x14ac:dyDescent="0.25">
      <c r="A3489" s="8">
        <f t="shared" si="281"/>
        <v>42670.626000000004</v>
      </c>
      <c r="B3489">
        <v>14911.626</v>
      </c>
      <c r="C3489">
        <v>3489</v>
      </c>
      <c r="D3489">
        <f>'Raw Mod'!F3489</f>
        <v>15.99</v>
      </c>
      <c r="E3489">
        <f t="shared" si="282"/>
        <v>15.99</v>
      </c>
      <c r="F3489">
        <v>16.07</v>
      </c>
      <c r="G3489">
        <f t="shared" si="283"/>
        <v>16.07</v>
      </c>
      <c r="H3489">
        <f>ABS(E3489-Observed!M3491)</f>
        <v>0.2110000000000003</v>
      </c>
      <c r="I3489">
        <f t="shared" si="284"/>
        <v>0.2110000000000003</v>
      </c>
      <c r="J3489">
        <f>(E3489-Observed!M3491)^2</f>
        <v>4.4521000000000123E-2</v>
      </c>
      <c r="K3489">
        <f t="shared" si="285"/>
        <v>4.4521000000000123E-2</v>
      </c>
      <c r="L3489">
        <f>IF(ISNA(E3489-Observed!M3491),"",E3489-Observed!M3491)</f>
        <v>-0.2110000000000003</v>
      </c>
    </row>
    <row r="3490" spans="1:12" x14ac:dyDescent="0.25">
      <c r="A3490" s="8">
        <f t="shared" si="281"/>
        <v>42670.75</v>
      </c>
      <c r="B3490">
        <v>14911.75</v>
      </c>
      <c r="C3490">
        <v>3490</v>
      </c>
      <c r="D3490">
        <f>'Raw Mod'!F3490</f>
        <v>16.059999999999999</v>
      </c>
      <c r="E3490">
        <f t="shared" si="282"/>
        <v>16.059999999999999</v>
      </c>
      <c r="F3490">
        <v>16.27</v>
      </c>
      <c r="G3490">
        <f t="shared" si="283"/>
        <v>16.27</v>
      </c>
      <c r="H3490">
        <f>ABS(E3490-Observed!M3492)</f>
        <v>2.2000000000002018E-2</v>
      </c>
      <c r="I3490">
        <f t="shared" si="284"/>
        <v>2.2000000000002018E-2</v>
      </c>
      <c r="J3490">
        <f>(E3490-Observed!M3492)^2</f>
        <v>4.840000000000888E-4</v>
      </c>
      <c r="K3490">
        <f t="shared" si="285"/>
        <v>4.840000000000888E-4</v>
      </c>
      <c r="L3490">
        <f>IF(ISNA(E3490-Observed!M3492),"",E3490-Observed!M3492)</f>
        <v>-2.2000000000002018E-2</v>
      </c>
    </row>
    <row r="3491" spans="1:12" x14ac:dyDescent="0.25">
      <c r="A3491" s="8">
        <f t="shared" si="281"/>
        <v>42670.876000000004</v>
      </c>
      <c r="B3491">
        <v>14911.876</v>
      </c>
      <c r="C3491">
        <v>3491</v>
      </c>
      <c r="D3491">
        <f>'Raw Mod'!F3491</f>
        <v>15.96</v>
      </c>
      <c r="E3491">
        <f t="shared" si="282"/>
        <v>15.96</v>
      </c>
      <c r="F3491">
        <v>16.36</v>
      </c>
      <c r="G3491">
        <f t="shared" si="283"/>
        <v>16.36</v>
      </c>
      <c r="H3491">
        <f>ABS(E3491-Observed!M3493)</f>
        <v>0.16400000000000148</v>
      </c>
      <c r="I3491">
        <f t="shared" si="284"/>
        <v>0.16400000000000148</v>
      </c>
      <c r="J3491">
        <f>(E3491-Observed!M3493)^2</f>
        <v>2.6896000000000485E-2</v>
      </c>
      <c r="K3491">
        <f t="shared" si="285"/>
        <v>2.6896000000000485E-2</v>
      </c>
      <c r="L3491">
        <f>IF(ISNA(E3491-Observed!M3493),"",E3491-Observed!M3493)</f>
        <v>0.16400000000000148</v>
      </c>
    </row>
    <row r="3492" spans="1:12" x14ac:dyDescent="0.25">
      <c r="A3492" s="8">
        <f t="shared" si="281"/>
        <v>42671</v>
      </c>
      <c r="B3492">
        <v>14912</v>
      </c>
      <c r="C3492">
        <v>3492</v>
      </c>
      <c r="D3492">
        <f>'Raw Mod'!F3492</f>
        <v>15.88</v>
      </c>
      <c r="E3492">
        <f t="shared" si="282"/>
        <v>15.88</v>
      </c>
      <c r="F3492">
        <v>16.309999999999999</v>
      </c>
      <c r="G3492">
        <f t="shared" si="283"/>
        <v>16.309999999999999</v>
      </c>
      <c r="H3492">
        <f>ABS(E3492-Observed!M3494)</f>
        <v>0.10599999999999987</v>
      </c>
      <c r="I3492">
        <f t="shared" si="284"/>
        <v>0.10599999999999987</v>
      </c>
      <c r="J3492">
        <f>(E3492-Observed!M3494)^2</f>
        <v>1.1235999999999973E-2</v>
      </c>
      <c r="K3492">
        <f t="shared" si="285"/>
        <v>1.1235999999999973E-2</v>
      </c>
      <c r="L3492">
        <f>IF(ISNA(E3492-Observed!M3494),"",E3492-Observed!M3494)</f>
        <v>-0.10599999999999987</v>
      </c>
    </row>
    <row r="3493" spans="1:12" x14ac:dyDescent="0.25">
      <c r="A3493" s="8">
        <f t="shared" si="281"/>
        <v>42671.126000000004</v>
      </c>
      <c r="B3493">
        <v>14912.126</v>
      </c>
      <c r="C3493">
        <v>3493</v>
      </c>
      <c r="D3493">
        <f>'Raw Mod'!F3493</f>
        <v>15.79</v>
      </c>
      <c r="E3493">
        <f t="shared" si="282"/>
        <v>15.79</v>
      </c>
      <c r="F3493">
        <v>15.95</v>
      </c>
      <c r="G3493">
        <f t="shared" si="283"/>
        <v>15.95</v>
      </c>
      <c r="H3493">
        <f>ABS(E3493-Observed!M3495)</f>
        <v>0.19600000000000151</v>
      </c>
      <c r="I3493">
        <f t="shared" si="284"/>
        <v>0.19600000000000151</v>
      </c>
      <c r="J3493">
        <f>(E3493-Observed!M3495)^2</f>
        <v>3.8416000000000589E-2</v>
      </c>
      <c r="K3493">
        <f t="shared" si="285"/>
        <v>3.8416000000000589E-2</v>
      </c>
      <c r="L3493">
        <f>IF(ISNA(E3493-Observed!M3495),"",E3493-Observed!M3495)</f>
        <v>-0.19600000000000151</v>
      </c>
    </row>
    <row r="3494" spans="1:12" x14ac:dyDescent="0.25">
      <c r="A3494" s="8">
        <f t="shared" si="281"/>
        <v>42671.25</v>
      </c>
      <c r="B3494">
        <v>14912.25</v>
      </c>
      <c r="C3494">
        <v>3494</v>
      </c>
      <c r="D3494">
        <f>'Raw Mod'!F3494</f>
        <v>15.78</v>
      </c>
      <c r="E3494">
        <f t="shared" si="282"/>
        <v>15.78</v>
      </c>
      <c r="F3494">
        <v>15.83</v>
      </c>
      <c r="G3494">
        <f t="shared" si="283"/>
        <v>15.83</v>
      </c>
      <c r="H3494">
        <f>ABS(E3494-Observed!M3496)</f>
        <v>1.6000000000000014E-2</v>
      </c>
      <c r="I3494">
        <f t="shared" si="284"/>
        <v>1.6000000000000014E-2</v>
      </c>
      <c r="J3494">
        <f>(E3494-Observed!M3496)^2</f>
        <v>2.5600000000000048E-4</v>
      </c>
      <c r="K3494">
        <f t="shared" si="285"/>
        <v>2.5600000000000048E-4</v>
      </c>
      <c r="L3494">
        <f>IF(ISNA(E3494-Observed!M3496),"",E3494-Observed!M3496)</f>
        <v>-1.6000000000000014E-2</v>
      </c>
    </row>
    <row r="3495" spans="1:12" x14ac:dyDescent="0.25">
      <c r="A3495" s="8">
        <f t="shared" si="281"/>
        <v>42671.376000000004</v>
      </c>
      <c r="B3495">
        <v>14912.376</v>
      </c>
      <c r="C3495">
        <v>3495</v>
      </c>
      <c r="D3495">
        <f>'Raw Mod'!F3495</f>
        <v>15.74</v>
      </c>
      <c r="E3495">
        <f t="shared" si="282"/>
        <v>15.74</v>
      </c>
      <c r="F3495">
        <v>15.82</v>
      </c>
      <c r="G3495">
        <f t="shared" si="283"/>
        <v>15.82</v>
      </c>
      <c r="H3495">
        <f>ABS(E3495-Observed!M3497)</f>
        <v>8.8000000000000966E-2</v>
      </c>
      <c r="I3495">
        <f t="shared" si="284"/>
        <v>8.8000000000000966E-2</v>
      </c>
      <c r="J3495">
        <f>(E3495-Observed!M3497)^2</f>
        <v>7.74400000000017E-3</v>
      </c>
      <c r="K3495">
        <f t="shared" si="285"/>
        <v>7.74400000000017E-3</v>
      </c>
      <c r="L3495">
        <f>IF(ISNA(E3495-Observed!M3497),"",E3495-Observed!M3497)</f>
        <v>8.8000000000000966E-2</v>
      </c>
    </row>
    <row r="3496" spans="1:12" x14ac:dyDescent="0.25">
      <c r="A3496" s="8">
        <f t="shared" si="281"/>
        <v>42671.5</v>
      </c>
      <c r="B3496">
        <v>14912.5</v>
      </c>
      <c r="C3496">
        <v>3496</v>
      </c>
      <c r="D3496">
        <f>'Raw Mod'!F3496</f>
        <v>15.72</v>
      </c>
      <c r="E3496">
        <f t="shared" si="282"/>
        <v>15.72</v>
      </c>
      <c r="F3496">
        <v>15.79</v>
      </c>
      <c r="G3496">
        <f t="shared" si="283"/>
        <v>15.79</v>
      </c>
      <c r="H3496">
        <f>ABS(E3496-Observed!M3498)</f>
        <v>2.000000000000135E-2</v>
      </c>
      <c r="I3496">
        <f t="shared" si="284"/>
        <v>2.000000000000135E-2</v>
      </c>
      <c r="J3496">
        <f>(E3496-Observed!M3498)^2</f>
        <v>4.0000000000005401E-4</v>
      </c>
      <c r="K3496">
        <f t="shared" si="285"/>
        <v>4.0000000000005401E-4</v>
      </c>
      <c r="L3496">
        <f>IF(ISNA(E3496-Observed!M3498),"",E3496-Observed!M3498)</f>
        <v>2.000000000000135E-2</v>
      </c>
    </row>
    <row r="3497" spans="1:12" x14ac:dyDescent="0.25">
      <c r="A3497" s="8">
        <f t="shared" si="281"/>
        <v>42671.626000000004</v>
      </c>
      <c r="B3497">
        <v>14912.626</v>
      </c>
      <c r="C3497">
        <v>3497</v>
      </c>
      <c r="D3497">
        <f>'Raw Mod'!F3497</f>
        <v>15.74</v>
      </c>
      <c r="E3497">
        <f t="shared" si="282"/>
        <v>15.74</v>
      </c>
      <c r="F3497">
        <v>15.79</v>
      </c>
      <c r="G3497">
        <f t="shared" si="283"/>
        <v>15.79</v>
      </c>
      <c r="H3497">
        <f>ABS(E3497-Observed!M3499)</f>
        <v>0.10299999999999976</v>
      </c>
      <c r="I3497">
        <f t="shared" si="284"/>
        <v>0.10299999999999976</v>
      </c>
      <c r="J3497">
        <f>(E3497-Observed!M3499)^2</f>
        <v>1.060899999999995E-2</v>
      </c>
      <c r="K3497">
        <f t="shared" si="285"/>
        <v>1.060899999999995E-2</v>
      </c>
      <c r="L3497">
        <f>IF(ISNA(E3497-Observed!M3499),"",E3497-Observed!M3499)</f>
        <v>-0.10299999999999976</v>
      </c>
    </row>
    <row r="3498" spans="1:12" x14ac:dyDescent="0.25">
      <c r="A3498" s="8">
        <f t="shared" si="281"/>
        <v>42671.75</v>
      </c>
      <c r="B3498">
        <v>14912.75</v>
      </c>
      <c r="C3498">
        <v>3498</v>
      </c>
      <c r="D3498">
        <f>'Raw Mod'!F3498</f>
        <v>15.77</v>
      </c>
      <c r="E3498">
        <f t="shared" si="282"/>
        <v>15.77</v>
      </c>
      <c r="F3498">
        <v>15.82</v>
      </c>
      <c r="G3498">
        <f t="shared" si="283"/>
        <v>15.82</v>
      </c>
      <c r="H3498">
        <f>ABS(E3498-Observed!M3500)</f>
        <v>0.16900000000000048</v>
      </c>
      <c r="I3498">
        <f t="shared" si="284"/>
        <v>0.16900000000000048</v>
      </c>
      <c r="J3498">
        <f>(E3498-Observed!M3500)^2</f>
        <v>2.8561000000000163E-2</v>
      </c>
      <c r="K3498">
        <f t="shared" si="285"/>
        <v>2.8561000000000163E-2</v>
      </c>
      <c r="L3498">
        <f>IF(ISNA(E3498-Observed!M3500),"",E3498-Observed!M3500)</f>
        <v>-0.16900000000000048</v>
      </c>
    </row>
    <row r="3499" spans="1:12" x14ac:dyDescent="0.25">
      <c r="A3499" s="8">
        <f t="shared" si="281"/>
        <v>42671.876000000004</v>
      </c>
      <c r="B3499">
        <v>14912.876</v>
      </c>
      <c r="C3499">
        <v>3499</v>
      </c>
      <c r="D3499">
        <f>'Raw Mod'!F3499</f>
        <v>15.73</v>
      </c>
      <c r="E3499">
        <f t="shared" si="282"/>
        <v>15.73</v>
      </c>
      <c r="F3499">
        <v>15.8</v>
      </c>
      <c r="G3499">
        <f t="shared" si="283"/>
        <v>15.8</v>
      </c>
      <c r="H3499">
        <f>ABS(E3499-Observed!M3501)</f>
        <v>0.23299999999999876</v>
      </c>
      <c r="I3499">
        <f t="shared" si="284"/>
        <v>0.23299999999999876</v>
      </c>
      <c r="J3499">
        <f>(E3499-Observed!M3501)^2</f>
        <v>5.4288999999999421E-2</v>
      </c>
      <c r="K3499">
        <f t="shared" si="285"/>
        <v>5.4288999999999421E-2</v>
      </c>
      <c r="L3499">
        <f>IF(ISNA(E3499-Observed!M3501),"",E3499-Observed!M3501)</f>
        <v>-0.23299999999999876</v>
      </c>
    </row>
    <row r="3500" spans="1:12" x14ac:dyDescent="0.25">
      <c r="A3500" s="8">
        <f t="shared" si="281"/>
        <v>42672</v>
      </c>
      <c r="B3500">
        <v>14913</v>
      </c>
      <c r="C3500">
        <v>3500</v>
      </c>
      <c r="D3500">
        <f>'Raw Mod'!F3500</f>
        <v>15.67</v>
      </c>
      <c r="E3500">
        <f t="shared" si="282"/>
        <v>15.67</v>
      </c>
      <c r="F3500">
        <v>15.76</v>
      </c>
      <c r="G3500">
        <f t="shared" si="283"/>
        <v>15.76</v>
      </c>
      <c r="H3500">
        <f>ABS(E3500-Observed!M3502)</f>
        <v>0.14900000000000091</v>
      </c>
      <c r="I3500">
        <f t="shared" si="284"/>
        <v>0.14900000000000091</v>
      </c>
      <c r="J3500">
        <f>(E3500-Observed!M3502)^2</f>
        <v>2.2201000000000273E-2</v>
      </c>
      <c r="K3500">
        <f t="shared" si="285"/>
        <v>2.2201000000000273E-2</v>
      </c>
      <c r="L3500">
        <f>IF(ISNA(E3500-Observed!M3502),"",E3500-Observed!M3502)</f>
        <v>-0.14900000000000091</v>
      </c>
    </row>
    <row r="3501" spans="1:12" x14ac:dyDescent="0.25">
      <c r="A3501" s="8">
        <f t="shared" si="281"/>
        <v>42672.126000000004</v>
      </c>
      <c r="B3501">
        <v>14913.126</v>
      </c>
      <c r="C3501">
        <v>3501</v>
      </c>
      <c r="D3501">
        <f>'Raw Mod'!F3501</f>
        <v>15.57</v>
      </c>
      <c r="E3501">
        <f t="shared" si="282"/>
        <v>15.57</v>
      </c>
      <c r="F3501">
        <v>15.68</v>
      </c>
      <c r="G3501">
        <f t="shared" si="283"/>
        <v>15.68</v>
      </c>
      <c r="H3501">
        <f>ABS(E3501-Observed!M3503)</f>
        <v>0.20199999999999996</v>
      </c>
      <c r="I3501">
        <f t="shared" si="284"/>
        <v>0.20199999999999996</v>
      </c>
      <c r="J3501">
        <f>(E3501-Observed!M3503)^2</f>
        <v>4.0803999999999986E-2</v>
      </c>
      <c r="K3501">
        <f t="shared" si="285"/>
        <v>4.0803999999999986E-2</v>
      </c>
      <c r="L3501">
        <f>IF(ISNA(E3501-Observed!M3503),"",E3501-Observed!M3503)</f>
        <v>-0.20199999999999996</v>
      </c>
    </row>
    <row r="3502" spans="1:12" x14ac:dyDescent="0.25">
      <c r="A3502" s="8">
        <f t="shared" si="281"/>
        <v>42672.25</v>
      </c>
      <c r="B3502">
        <v>14913.25</v>
      </c>
      <c r="C3502">
        <v>3502</v>
      </c>
      <c r="D3502">
        <f>'Raw Mod'!F3502</f>
        <v>15.57</v>
      </c>
      <c r="E3502">
        <f t="shared" si="282"/>
        <v>15.57</v>
      </c>
      <c r="F3502">
        <v>15.65</v>
      </c>
      <c r="G3502">
        <f t="shared" si="283"/>
        <v>15.65</v>
      </c>
      <c r="H3502">
        <f>ABS(E3502-Observed!M3504)</f>
        <v>0.10599999999999987</v>
      </c>
      <c r="I3502">
        <f t="shared" si="284"/>
        <v>0.10599999999999987</v>
      </c>
      <c r="J3502">
        <f>(E3502-Observed!M3504)^2</f>
        <v>1.1235999999999973E-2</v>
      </c>
      <c r="K3502">
        <f t="shared" si="285"/>
        <v>1.1235999999999973E-2</v>
      </c>
      <c r="L3502">
        <f>IF(ISNA(E3502-Observed!M3504),"",E3502-Observed!M3504)</f>
        <v>-0.10599999999999987</v>
      </c>
    </row>
    <row r="3503" spans="1:12" x14ac:dyDescent="0.25">
      <c r="A3503" s="8">
        <f t="shared" si="281"/>
        <v>42672.376000000004</v>
      </c>
      <c r="B3503">
        <v>14913.376</v>
      </c>
      <c r="C3503">
        <v>3503</v>
      </c>
      <c r="D3503">
        <f>'Raw Mod'!F3503</f>
        <v>15.55</v>
      </c>
      <c r="E3503">
        <f t="shared" si="282"/>
        <v>15.55</v>
      </c>
      <c r="F3503">
        <v>15.64</v>
      </c>
      <c r="G3503">
        <f t="shared" si="283"/>
        <v>15.64</v>
      </c>
      <c r="H3503">
        <f>ABS(E3503-Observed!M3505)</f>
        <v>0.14999999999999858</v>
      </c>
      <c r="I3503">
        <f t="shared" si="284"/>
        <v>0.14999999999999858</v>
      </c>
      <c r="J3503">
        <f>(E3503-Observed!M3505)^2</f>
        <v>2.2499999999999572E-2</v>
      </c>
      <c r="K3503">
        <f t="shared" si="285"/>
        <v>2.2499999999999572E-2</v>
      </c>
      <c r="L3503">
        <f>IF(ISNA(E3503-Observed!M3505),"",E3503-Observed!M3505)</f>
        <v>-0.14999999999999858</v>
      </c>
    </row>
    <row r="3504" spans="1:12" x14ac:dyDescent="0.25">
      <c r="A3504" s="8">
        <f t="shared" si="281"/>
        <v>42672.5</v>
      </c>
      <c r="B3504">
        <v>14913.5</v>
      </c>
      <c r="C3504">
        <v>3504</v>
      </c>
      <c r="D3504">
        <f>'Raw Mod'!F3504</f>
        <v>15.61</v>
      </c>
      <c r="E3504">
        <f t="shared" si="282"/>
        <v>15.61</v>
      </c>
      <c r="F3504">
        <v>15.69</v>
      </c>
      <c r="G3504">
        <f t="shared" si="283"/>
        <v>15.69</v>
      </c>
      <c r="H3504">
        <f>ABS(E3504-Observed!M3506)</f>
        <v>0.30499999999999972</v>
      </c>
      <c r="I3504">
        <f t="shared" si="284"/>
        <v>0.30499999999999972</v>
      </c>
      <c r="J3504">
        <f>(E3504-Observed!M3506)^2</f>
        <v>9.302499999999983E-2</v>
      </c>
      <c r="K3504">
        <f t="shared" si="285"/>
        <v>9.302499999999983E-2</v>
      </c>
      <c r="L3504">
        <f>IF(ISNA(E3504-Observed!M3506),"",E3504-Observed!M3506)</f>
        <v>-0.30499999999999972</v>
      </c>
    </row>
    <row r="3505" spans="1:12" x14ac:dyDescent="0.25">
      <c r="A3505" s="8">
        <f t="shared" si="281"/>
        <v>42672.626000000004</v>
      </c>
      <c r="B3505">
        <v>14913.626</v>
      </c>
      <c r="C3505">
        <v>3505</v>
      </c>
      <c r="D3505">
        <f>'Raw Mod'!F3505</f>
        <v>15.66</v>
      </c>
      <c r="E3505">
        <f t="shared" si="282"/>
        <v>15.66</v>
      </c>
      <c r="F3505">
        <v>15.79</v>
      </c>
      <c r="G3505">
        <f t="shared" si="283"/>
        <v>15.79</v>
      </c>
      <c r="H3505">
        <f>ABS(E3505-Observed!M3507)</f>
        <v>0.39799999999999969</v>
      </c>
      <c r="I3505">
        <f t="shared" si="284"/>
        <v>0.39799999999999969</v>
      </c>
      <c r="J3505">
        <f>(E3505-Observed!M3507)^2</f>
        <v>0.15840399999999974</v>
      </c>
      <c r="K3505">
        <f t="shared" si="285"/>
        <v>0.15840399999999974</v>
      </c>
      <c r="L3505">
        <f>IF(ISNA(E3505-Observed!M3507),"",E3505-Observed!M3507)</f>
        <v>-0.39799999999999969</v>
      </c>
    </row>
    <row r="3506" spans="1:12" x14ac:dyDescent="0.25">
      <c r="A3506" s="8">
        <f t="shared" si="281"/>
        <v>42672.75</v>
      </c>
      <c r="B3506">
        <v>14913.75</v>
      </c>
      <c r="C3506">
        <v>3506</v>
      </c>
      <c r="D3506">
        <f>'Raw Mod'!F3506</f>
        <v>15.63</v>
      </c>
      <c r="E3506">
        <f t="shared" si="282"/>
        <v>15.63</v>
      </c>
      <c r="F3506">
        <v>16.05</v>
      </c>
      <c r="G3506">
        <f t="shared" si="283"/>
        <v>16.05</v>
      </c>
      <c r="H3506">
        <f>ABS(E3506-Observed!M3508)</f>
        <v>9.3999999999999417E-2</v>
      </c>
      <c r="I3506">
        <f t="shared" si="284"/>
        <v>9.3999999999999417E-2</v>
      </c>
      <c r="J3506">
        <f>(E3506-Observed!M3508)^2</f>
        <v>8.8359999999998908E-3</v>
      </c>
      <c r="K3506">
        <f t="shared" si="285"/>
        <v>8.8359999999998908E-3</v>
      </c>
      <c r="L3506">
        <f>IF(ISNA(E3506-Observed!M3508),"",E3506-Observed!M3508)</f>
        <v>-9.3999999999999417E-2</v>
      </c>
    </row>
    <row r="3507" spans="1:12" x14ac:dyDescent="0.25">
      <c r="A3507" s="8">
        <f t="shared" si="281"/>
        <v>42672.876000000004</v>
      </c>
      <c r="B3507">
        <v>14913.876</v>
      </c>
      <c r="C3507">
        <v>3507</v>
      </c>
      <c r="D3507">
        <f>'Raw Mod'!F3507</f>
        <v>15.55</v>
      </c>
      <c r="E3507">
        <f t="shared" si="282"/>
        <v>15.55</v>
      </c>
      <c r="F3507">
        <v>15.74</v>
      </c>
      <c r="G3507">
        <f t="shared" si="283"/>
        <v>15.74</v>
      </c>
      <c r="H3507">
        <f>ABS(E3507-Observed!M3509)</f>
        <v>0.14999999999999858</v>
      </c>
      <c r="I3507">
        <f t="shared" si="284"/>
        <v>0.14999999999999858</v>
      </c>
      <c r="J3507">
        <f>(E3507-Observed!M3509)^2</f>
        <v>2.2499999999999572E-2</v>
      </c>
      <c r="K3507">
        <f t="shared" si="285"/>
        <v>2.2499999999999572E-2</v>
      </c>
      <c r="L3507">
        <f>IF(ISNA(E3507-Observed!M3509),"",E3507-Observed!M3509)</f>
        <v>-0.14999999999999858</v>
      </c>
    </row>
    <row r="3508" spans="1:12" x14ac:dyDescent="0.25">
      <c r="A3508" s="8">
        <f t="shared" si="281"/>
        <v>42673</v>
      </c>
      <c r="B3508">
        <v>14914</v>
      </c>
      <c r="C3508">
        <v>3508</v>
      </c>
      <c r="D3508">
        <f>'Raw Mod'!F3508</f>
        <v>15.51</v>
      </c>
      <c r="E3508">
        <f t="shared" si="282"/>
        <v>15.51</v>
      </c>
      <c r="F3508">
        <v>15.58</v>
      </c>
      <c r="G3508">
        <f t="shared" si="283"/>
        <v>15.58</v>
      </c>
      <c r="H3508">
        <f>ABS(E3508-Observed!M3510)</f>
        <v>0.14199999999999946</v>
      </c>
      <c r="I3508">
        <f t="shared" si="284"/>
        <v>0.14199999999999946</v>
      </c>
      <c r="J3508">
        <f>(E3508-Observed!M3510)^2</f>
        <v>2.0163999999999845E-2</v>
      </c>
      <c r="K3508">
        <f t="shared" si="285"/>
        <v>2.0163999999999845E-2</v>
      </c>
      <c r="L3508">
        <f>IF(ISNA(E3508-Observed!M3510),"",E3508-Observed!M3510)</f>
        <v>-0.14199999999999946</v>
      </c>
    </row>
    <row r="3509" spans="1:12" x14ac:dyDescent="0.25">
      <c r="A3509" s="8">
        <f t="shared" si="281"/>
        <v>42673.126000000004</v>
      </c>
      <c r="B3509">
        <v>14914.126</v>
      </c>
      <c r="C3509">
        <v>3509</v>
      </c>
      <c r="D3509">
        <f>'Raw Mod'!F3509</f>
        <v>15.47</v>
      </c>
      <c r="E3509">
        <f t="shared" si="282"/>
        <v>15.47</v>
      </c>
      <c r="F3509">
        <v>15.56</v>
      </c>
      <c r="G3509">
        <f t="shared" si="283"/>
        <v>15.56</v>
      </c>
      <c r="H3509">
        <f>ABS(E3509-Observed!M3511)</f>
        <v>0.15899999999999892</v>
      </c>
      <c r="I3509">
        <f t="shared" si="284"/>
        <v>0.15899999999999892</v>
      </c>
      <c r="J3509">
        <f>(E3509-Observed!M3511)^2</f>
        <v>2.5280999999999658E-2</v>
      </c>
      <c r="K3509">
        <f t="shared" si="285"/>
        <v>2.5280999999999658E-2</v>
      </c>
      <c r="L3509">
        <f>IF(ISNA(E3509-Observed!M3511),"",E3509-Observed!M3511)</f>
        <v>-0.15899999999999892</v>
      </c>
    </row>
    <row r="3510" spans="1:12" x14ac:dyDescent="0.25">
      <c r="A3510" s="8">
        <f t="shared" si="281"/>
        <v>42673.25</v>
      </c>
      <c r="B3510">
        <v>14914.25</v>
      </c>
      <c r="C3510">
        <v>3510</v>
      </c>
      <c r="D3510">
        <f>'Raw Mod'!F3510</f>
        <v>15.48</v>
      </c>
      <c r="E3510">
        <f t="shared" si="282"/>
        <v>15.48</v>
      </c>
      <c r="F3510">
        <v>15.54</v>
      </c>
      <c r="G3510">
        <f t="shared" si="283"/>
        <v>15.54</v>
      </c>
      <c r="H3510">
        <f>ABS(E3510-Observed!M3512)</f>
        <v>4.9999999999990052E-3</v>
      </c>
      <c r="I3510">
        <f t="shared" si="284"/>
        <v>4.9999999999990052E-3</v>
      </c>
      <c r="J3510">
        <f>(E3510-Observed!M3512)^2</f>
        <v>2.4999999999990054E-5</v>
      </c>
      <c r="K3510">
        <f t="shared" si="285"/>
        <v>2.4999999999990054E-5</v>
      </c>
      <c r="L3510">
        <f>IF(ISNA(E3510-Observed!M3512),"",E3510-Observed!M3512)</f>
        <v>-4.9999999999990052E-3</v>
      </c>
    </row>
    <row r="3511" spans="1:12" x14ac:dyDescent="0.25">
      <c r="A3511" s="8">
        <f t="shared" si="281"/>
        <v>42673.376000000004</v>
      </c>
      <c r="B3511">
        <v>14914.376</v>
      </c>
      <c r="C3511">
        <v>3511</v>
      </c>
      <c r="D3511">
        <f>'Raw Mod'!F3511</f>
        <v>15.53</v>
      </c>
      <c r="E3511">
        <f t="shared" si="282"/>
        <v>15.53</v>
      </c>
      <c r="F3511">
        <v>15.57</v>
      </c>
      <c r="G3511">
        <f t="shared" si="283"/>
        <v>15.57</v>
      </c>
      <c r="H3511">
        <f>ABS(E3511-Observed!M3513)</f>
        <v>9.9000000000000199E-2</v>
      </c>
      <c r="I3511">
        <f t="shared" si="284"/>
        <v>9.9000000000000199E-2</v>
      </c>
      <c r="J3511">
        <f>(E3511-Observed!M3513)^2</f>
        <v>9.8010000000000388E-3</v>
      </c>
      <c r="K3511">
        <f t="shared" si="285"/>
        <v>9.8010000000000388E-3</v>
      </c>
      <c r="L3511">
        <f>IF(ISNA(E3511-Observed!M3513),"",E3511-Observed!M3513)</f>
        <v>-9.9000000000000199E-2</v>
      </c>
    </row>
    <row r="3512" spans="1:12" x14ac:dyDescent="0.25">
      <c r="A3512" s="8">
        <f t="shared" si="281"/>
        <v>42673.5</v>
      </c>
      <c r="B3512">
        <v>14914.5</v>
      </c>
      <c r="C3512">
        <v>3512</v>
      </c>
      <c r="D3512">
        <f>'Raw Mod'!F3512</f>
        <v>15.63</v>
      </c>
      <c r="E3512">
        <f t="shared" si="282"/>
        <v>15.63</v>
      </c>
      <c r="F3512">
        <v>16.02</v>
      </c>
      <c r="G3512">
        <f t="shared" si="283"/>
        <v>16.02</v>
      </c>
      <c r="H3512">
        <f>ABS(E3512-Observed!M3514)</f>
        <v>1.0000000000012221E-3</v>
      </c>
      <c r="I3512">
        <f t="shared" si="284"/>
        <v>1.0000000000012221E-3</v>
      </c>
      <c r="J3512">
        <f>(E3512-Observed!M3514)^2</f>
        <v>1.0000000000024443E-6</v>
      </c>
      <c r="K3512">
        <f t="shared" si="285"/>
        <v>1.0000000000024443E-6</v>
      </c>
      <c r="L3512">
        <f>IF(ISNA(E3512-Observed!M3514),"",E3512-Observed!M3514)</f>
        <v>1.0000000000012221E-3</v>
      </c>
    </row>
    <row r="3513" spans="1:12" x14ac:dyDescent="0.25">
      <c r="A3513" s="8">
        <f t="shared" si="281"/>
        <v>42673.626000000004</v>
      </c>
      <c r="B3513">
        <v>14914.626</v>
      </c>
      <c r="C3513">
        <v>3513</v>
      </c>
      <c r="D3513">
        <f>'Raw Mod'!F3513</f>
        <v>15.94</v>
      </c>
      <c r="E3513">
        <f t="shared" si="282"/>
        <v>15.94</v>
      </c>
      <c r="F3513">
        <v>16.02</v>
      </c>
      <c r="G3513">
        <f t="shared" si="283"/>
        <v>16.02</v>
      </c>
      <c r="H3513">
        <f>ABS(E3513-Observed!M3515)</f>
        <v>4.8999999999999488E-2</v>
      </c>
      <c r="I3513">
        <f t="shared" si="284"/>
        <v>4.8999999999999488E-2</v>
      </c>
      <c r="J3513">
        <f>(E3513-Observed!M3515)^2</f>
        <v>2.40099999999995E-3</v>
      </c>
      <c r="K3513">
        <f t="shared" si="285"/>
        <v>2.40099999999995E-3</v>
      </c>
      <c r="L3513">
        <f>IF(ISNA(E3513-Observed!M3515),"",E3513-Observed!M3515)</f>
        <v>4.8999999999999488E-2</v>
      </c>
    </row>
    <row r="3514" spans="1:12" x14ac:dyDescent="0.25">
      <c r="A3514" s="8">
        <f t="shared" si="281"/>
        <v>42673.75</v>
      </c>
      <c r="B3514">
        <v>14914.75</v>
      </c>
      <c r="C3514">
        <v>3514</v>
      </c>
      <c r="D3514">
        <f>'Raw Mod'!F3514</f>
        <v>16.12</v>
      </c>
      <c r="E3514">
        <f t="shared" si="282"/>
        <v>16.12</v>
      </c>
      <c r="F3514">
        <v>15.98</v>
      </c>
      <c r="G3514">
        <f t="shared" si="283"/>
        <v>15.98</v>
      </c>
      <c r="H3514">
        <f>ABS(E3514-Observed!M3516)</f>
        <v>0.3960000000000008</v>
      </c>
      <c r="I3514">
        <f t="shared" si="284"/>
        <v>0.3960000000000008</v>
      </c>
      <c r="J3514">
        <f>(E3514-Observed!M3516)^2</f>
        <v>0.15681600000000062</v>
      </c>
      <c r="K3514">
        <f t="shared" si="285"/>
        <v>0.15681600000000062</v>
      </c>
      <c r="L3514">
        <f>IF(ISNA(E3514-Observed!M3516),"",E3514-Observed!M3516)</f>
        <v>0.3960000000000008</v>
      </c>
    </row>
    <row r="3515" spans="1:12" x14ac:dyDescent="0.25">
      <c r="A3515" s="8">
        <f t="shared" si="281"/>
        <v>42673.876000000004</v>
      </c>
      <c r="B3515">
        <v>14914.876</v>
      </c>
      <c r="C3515">
        <v>3515</v>
      </c>
      <c r="D3515">
        <f>'Raw Mod'!F3515</f>
        <v>16.079999999999998</v>
      </c>
      <c r="E3515">
        <f t="shared" si="282"/>
        <v>16.079999999999998</v>
      </c>
      <c r="F3515">
        <v>15.93</v>
      </c>
      <c r="G3515">
        <f t="shared" si="283"/>
        <v>15.93</v>
      </c>
      <c r="H3515">
        <f>ABS(E3515-Observed!M3517)</f>
        <v>0.23699999999999832</v>
      </c>
      <c r="I3515">
        <f t="shared" si="284"/>
        <v>0.23699999999999832</v>
      </c>
      <c r="J3515">
        <f>(E3515-Observed!M3517)^2</f>
        <v>5.6168999999999206E-2</v>
      </c>
      <c r="K3515">
        <f t="shared" si="285"/>
        <v>5.6168999999999206E-2</v>
      </c>
      <c r="L3515">
        <f>IF(ISNA(E3515-Observed!M3517),"",E3515-Observed!M3517)</f>
        <v>0.23699999999999832</v>
      </c>
    </row>
    <row r="3516" spans="1:12" x14ac:dyDescent="0.25">
      <c r="A3516" s="8">
        <f t="shared" si="281"/>
        <v>42674</v>
      </c>
      <c r="B3516">
        <v>14915</v>
      </c>
      <c r="C3516">
        <v>3516</v>
      </c>
      <c r="D3516">
        <f>'Raw Mod'!F3516</f>
        <v>16.03</v>
      </c>
      <c r="E3516">
        <f t="shared" si="282"/>
        <v>16.03</v>
      </c>
      <c r="F3516">
        <v>15.88</v>
      </c>
      <c r="G3516">
        <f t="shared" si="283"/>
        <v>15.88</v>
      </c>
      <c r="H3516">
        <f>ABS(E3516-Observed!M3518)</f>
        <v>0.37800000000000189</v>
      </c>
      <c r="I3516">
        <f t="shared" si="284"/>
        <v>0.37800000000000189</v>
      </c>
      <c r="J3516">
        <f>(E3516-Observed!M3518)^2</f>
        <v>0.14288400000000143</v>
      </c>
      <c r="K3516">
        <f t="shared" si="285"/>
        <v>0.14288400000000143</v>
      </c>
      <c r="L3516">
        <f>IF(ISNA(E3516-Observed!M3518),"",E3516-Observed!M3518)</f>
        <v>0.37800000000000189</v>
      </c>
    </row>
    <row r="3517" spans="1:12" x14ac:dyDescent="0.25">
      <c r="A3517" s="8">
        <f t="shared" si="281"/>
        <v>42674.126000000004</v>
      </c>
      <c r="B3517">
        <v>14915.126</v>
      </c>
      <c r="C3517">
        <v>3517</v>
      </c>
      <c r="D3517">
        <f>'Raw Mod'!F3517</f>
        <v>15.98</v>
      </c>
      <c r="E3517">
        <f t="shared" si="282"/>
        <v>15.98</v>
      </c>
      <c r="F3517">
        <v>15.84</v>
      </c>
      <c r="G3517">
        <f t="shared" si="283"/>
        <v>15.84</v>
      </c>
      <c r="H3517">
        <f>ABS(E3517-Observed!M3519)</f>
        <v>0.35100000000000087</v>
      </c>
      <c r="I3517">
        <f t="shared" si="284"/>
        <v>0.35100000000000087</v>
      </c>
      <c r="J3517">
        <f>(E3517-Observed!M3519)^2</f>
        <v>0.1232010000000006</v>
      </c>
      <c r="K3517">
        <f t="shared" si="285"/>
        <v>0.1232010000000006</v>
      </c>
      <c r="L3517">
        <f>IF(ISNA(E3517-Observed!M3519),"",E3517-Observed!M3519)</f>
        <v>0.35100000000000087</v>
      </c>
    </row>
    <row r="3518" spans="1:12" x14ac:dyDescent="0.25">
      <c r="A3518" s="8">
        <f t="shared" si="281"/>
        <v>42674.25</v>
      </c>
      <c r="B3518">
        <v>14915.25</v>
      </c>
      <c r="C3518">
        <v>3518</v>
      </c>
      <c r="D3518">
        <f>'Raw Mod'!F3518</f>
        <v>15.93</v>
      </c>
      <c r="E3518">
        <f t="shared" si="282"/>
        <v>15.93</v>
      </c>
      <c r="F3518">
        <v>15.79</v>
      </c>
      <c r="G3518">
        <f t="shared" si="283"/>
        <v>15.79</v>
      </c>
      <c r="H3518">
        <f>ABS(E3518-Observed!M3520)</f>
        <v>0.42099999999999937</v>
      </c>
      <c r="I3518">
        <f t="shared" si="284"/>
        <v>0.42099999999999937</v>
      </c>
      <c r="J3518">
        <f>(E3518-Observed!M3520)^2</f>
        <v>0.17724099999999948</v>
      </c>
      <c r="K3518">
        <f t="shared" si="285"/>
        <v>0.17724099999999948</v>
      </c>
      <c r="L3518">
        <f>IF(ISNA(E3518-Observed!M3520),"",E3518-Observed!M3520)</f>
        <v>0.42099999999999937</v>
      </c>
    </row>
    <row r="3519" spans="1:12" x14ac:dyDescent="0.25">
      <c r="A3519" s="8">
        <f t="shared" si="281"/>
        <v>42674.376000000004</v>
      </c>
      <c r="B3519">
        <v>14915.376</v>
      </c>
      <c r="C3519">
        <v>3519</v>
      </c>
      <c r="D3519">
        <f>'Raw Mod'!F3519</f>
        <v>15.88</v>
      </c>
      <c r="E3519">
        <f t="shared" si="282"/>
        <v>15.88</v>
      </c>
      <c r="F3519">
        <v>15.75</v>
      </c>
      <c r="G3519">
        <f t="shared" si="283"/>
        <v>15.75</v>
      </c>
      <c r="H3519">
        <f>ABS(E3519-Observed!M3521)</f>
        <v>0.44200000000000017</v>
      </c>
      <c r="I3519">
        <f t="shared" si="284"/>
        <v>0.44200000000000017</v>
      </c>
      <c r="J3519">
        <f>(E3519-Observed!M3521)^2</f>
        <v>0.19536400000000015</v>
      </c>
      <c r="K3519">
        <f t="shared" si="285"/>
        <v>0.19536400000000015</v>
      </c>
      <c r="L3519">
        <f>IF(ISNA(E3519-Observed!M3521),"",E3519-Observed!M3521)</f>
        <v>0.44200000000000017</v>
      </c>
    </row>
    <row r="3520" spans="1:12" x14ac:dyDescent="0.25">
      <c r="A3520" s="8">
        <f t="shared" si="281"/>
        <v>42674.5</v>
      </c>
      <c r="B3520">
        <v>14915.5</v>
      </c>
      <c r="C3520">
        <v>3520</v>
      </c>
      <c r="D3520">
        <f>'Raw Mod'!F3520</f>
        <v>15.82</v>
      </c>
      <c r="E3520">
        <f t="shared" si="282"/>
        <v>15.82</v>
      </c>
      <c r="F3520">
        <v>15.75</v>
      </c>
      <c r="G3520">
        <f t="shared" si="283"/>
        <v>15.75</v>
      </c>
      <c r="H3520">
        <f>ABS(E3520-Observed!M3522)</f>
        <v>7.2000000000000952E-2</v>
      </c>
      <c r="I3520">
        <f t="shared" si="284"/>
        <v>7.2000000000000952E-2</v>
      </c>
      <c r="J3520">
        <f>(E3520-Observed!M3522)^2</f>
        <v>5.1840000000001373E-3</v>
      </c>
      <c r="K3520">
        <f t="shared" si="285"/>
        <v>5.1840000000001373E-3</v>
      </c>
      <c r="L3520">
        <f>IF(ISNA(E3520-Observed!M3522),"",E3520-Observed!M3522)</f>
        <v>7.2000000000000952E-2</v>
      </c>
    </row>
    <row r="3521" spans="1:12" x14ac:dyDescent="0.25">
      <c r="A3521" s="8">
        <f t="shared" si="281"/>
        <v>42674.626000000004</v>
      </c>
      <c r="B3521">
        <v>14915.626</v>
      </c>
      <c r="C3521">
        <v>3521</v>
      </c>
      <c r="D3521">
        <f>'Raw Mod'!F3521</f>
        <v>15.71</v>
      </c>
      <c r="E3521">
        <f t="shared" si="282"/>
        <v>15.71</v>
      </c>
      <c r="F3521">
        <v>15.75</v>
      </c>
      <c r="G3521">
        <f t="shared" si="283"/>
        <v>15.75</v>
      </c>
      <c r="H3521">
        <f>ABS(E3521-Observed!M3523)</f>
        <v>8.1000000000001293E-2</v>
      </c>
      <c r="I3521">
        <f t="shared" si="284"/>
        <v>8.1000000000001293E-2</v>
      </c>
      <c r="J3521">
        <f>(E3521-Observed!M3523)^2</f>
        <v>6.5610000000002099E-3</v>
      </c>
      <c r="K3521">
        <f t="shared" si="285"/>
        <v>6.5610000000002099E-3</v>
      </c>
      <c r="L3521">
        <f>IF(ISNA(E3521-Observed!M3523),"",E3521-Observed!M3523)</f>
        <v>8.1000000000001293E-2</v>
      </c>
    </row>
    <row r="3522" spans="1:12" x14ac:dyDescent="0.25">
      <c r="A3522" s="8">
        <f t="shared" si="281"/>
        <v>42674.75</v>
      </c>
      <c r="B3522">
        <v>14915.75</v>
      </c>
      <c r="C3522">
        <v>3522</v>
      </c>
      <c r="D3522">
        <f>'Raw Mod'!F3522</f>
        <v>15.61</v>
      </c>
      <c r="E3522">
        <f t="shared" si="282"/>
        <v>15.61</v>
      </c>
      <c r="F3522">
        <v>15.74</v>
      </c>
      <c r="G3522">
        <f t="shared" si="283"/>
        <v>15.74</v>
      </c>
      <c r="H3522">
        <f>ABS(E3522-Observed!M3524)</f>
        <v>5.2999999999999048E-2</v>
      </c>
      <c r="I3522">
        <f t="shared" si="284"/>
        <v>5.2999999999999048E-2</v>
      </c>
      <c r="J3522">
        <f>(E3522-Observed!M3524)^2</f>
        <v>2.8089999999998993E-3</v>
      </c>
      <c r="K3522">
        <f t="shared" si="285"/>
        <v>2.8089999999998993E-3</v>
      </c>
      <c r="L3522">
        <f>IF(ISNA(E3522-Observed!M3524),"",E3522-Observed!M3524)</f>
        <v>5.2999999999999048E-2</v>
      </c>
    </row>
    <row r="3523" spans="1:12" x14ac:dyDescent="0.25">
      <c r="A3523" s="8">
        <f t="shared" si="281"/>
        <v>42674.876000000004</v>
      </c>
      <c r="B3523">
        <v>14915.876</v>
      </c>
      <c r="C3523">
        <v>3523</v>
      </c>
      <c r="D3523">
        <f>'Raw Mod'!F3523</f>
        <v>15.45</v>
      </c>
      <c r="E3523">
        <f t="shared" si="282"/>
        <v>15.45</v>
      </c>
      <c r="F3523">
        <v>15.74</v>
      </c>
      <c r="G3523">
        <f t="shared" si="283"/>
        <v>15.74</v>
      </c>
      <c r="H3523">
        <f>ABS(E3523-Observed!M3525)</f>
        <v>5.9000000000001052E-2</v>
      </c>
      <c r="I3523">
        <f t="shared" si="284"/>
        <v>5.9000000000001052E-2</v>
      </c>
      <c r="J3523">
        <f>(E3523-Observed!M3525)^2</f>
        <v>3.4810000000001242E-3</v>
      </c>
      <c r="K3523">
        <f t="shared" si="285"/>
        <v>3.4810000000001242E-3</v>
      </c>
      <c r="L3523">
        <f>IF(ISNA(E3523-Observed!M3525),"",E3523-Observed!M3525)</f>
        <v>-5.9000000000001052E-2</v>
      </c>
    </row>
    <row r="3524" spans="1:12" x14ac:dyDescent="0.25">
      <c r="A3524" s="8">
        <f t="shared" si="281"/>
        <v>42675</v>
      </c>
      <c r="B3524">
        <v>14916</v>
      </c>
      <c r="C3524">
        <v>3524</v>
      </c>
      <c r="D3524">
        <f>'Raw Mod'!F3524</f>
        <v>15.47</v>
      </c>
      <c r="E3524">
        <f t="shared" si="282"/>
        <v>15.47</v>
      </c>
      <c r="F3524">
        <v>15.7</v>
      </c>
      <c r="G3524">
        <f t="shared" si="283"/>
        <v>15.7</v>
      </c>
      <c r="H3524">
        <f>ABS(E3524-Observed!M3526)</f>
        <v>9.0000000000003411E-3</v>
      </c>
      <c r="I3524">
        <f t="shared" si="284"/>
        <v>9.0000000000003411E-3</v>
      </c>
      <c r="J3524">
        <f>(E3524-Observed!M3526)^2</f>
        <v>8.1000000000006143E-5</v>
      </c>
      <c r="K3524">
        <f t="shared" si="285"/>
        <v>8.1000000000006143E-5</v>
      </c>
      <c r="L3524">
        <f>IF(ISNA(E3524-Observed!M3526),"",E3524-Observed!M3526)</f>
        <v>9.0000000000003411E-3</v>
      </c>
    </row>
    <row r="3525" spans="1:12" x14ac:dyDescent="0.25">
      <c r="A3525" s="8">
        <f t="shared" ref="A3525:A3588" si="286">B3525+$A$2-1</f>
        <v>42675.126000000004</v>
      </c>
      <c r="B3525">
        <v>14916.126</v>
      </c>
      <c r="C3525">
        <v>3525</v>
      </c>
      <c r="D3525">
        <f>'Raw Mod'!F3525</f>
        <v>15.52</v>
      </c>
      <c r="E3525">
        <f t="shared" ref="E3525:E3588" si="287">IF(D3525&lt;1,NA(),D3525)</f>
        <v>15.52</v>
      </c>
      <c r="F3525">
        <v>15.65</v>
      </c>
      <c r="G3525">
        <f t="shared" ref="G3525:G3588" si="288">IF(F3525&lt;1,NA(),F3525)</f>
        <v>15.65</v>
      </c>
      <c r="H3525">
        <f>ABS(E3525-Observed!M3527)</f>
        <v>0.15399999999999991</v>
      </c>
      <c r="I3525">
        <f t="shared" ref="I3525:I3588" si="289">IF(ISNA(H3525),"",H3525)</f>
        <v>0.15399999999999991</v>
      </c>
      <c r="J3525">
        <f>(E3525-Observed!M3527)^2</f>
        <v>2.3715999999999973E-2</v>
      </c>
      <c r="K3525">
        <f t="shared" ref="K3525:K3588" si="290">IF(ISNA(J3525),"",J3525)</f>
        <v>2.3715999999999973E-2</v>
      </c>
      <c r="L3525">
        <f>IF(ISNA(E3525-Observed!M3527),"",E3525-Observed!M3527)</f>
        <v>0.15399999999999991</v>
      </c>
    </row>
    <row r="3526" spans="1:12" x14ac:dyDescent="0.25">
      <c r="A3526" s="8">
        <f t="shared" si="286"/>
        <v>42675.25</v>
      </c>
      <c r="B3526">
        <v>14916.25</v>
      </c>
      <c r="C3526">
        <v>3526</v>
      </c>
      <c r="D3526">
        <f>'Raw Mod'!F3526</f>
        <v>15.73</v>
      </c>
      <c r="E3526">
        <f t="shared" si="287"/>
        <v>15.73</v>
      </c>
      <c r="F3526">
        <v>15.6</v>
      </c>
      <c r="G3526">
        <f t="shared" si="288"/>
        <v>15.6</v>
      </c>
      <c r="H3526">
        <f>ABS(E3526-Observed!M3528)</f>
        <v>0.36400000000000077</v>
      </c>
      <c r="I3526">
        <f t="shared" si="289"/>
        <v>0.36400000000000077</v>
      </c>
      <c r="J3526">
        <f>(E3526-Observed!M3528)^2</f>
        <v>0.13249600000000056</v>
      </c>
      <c r="K3526">
        <f t="shared" si="290"/>
        <v>0.13249600000000056</v>
      </c>
      <c r="L3526">
        <f>IF(ISNA(E3526-Observed!M3528),"",E3526-Observed!M3528)</f>
        <v>0.36400000000000077</v>
      </c>
    </row>
    <row r="3527" spans="1:12" x14ac:dyDescent="0.25">
      <c r="A3527" s="8">
        <f t="shared" si="286"/>
        <v>42675.376000000004</v>
      </c>
      <c r="B3527">
        <v>14916.376</v>
      </c>
      <c r="C3527">
        <v>3527</v>
      </c>
      <c r="D3527">
        <f>'Raw Mod'!F3527</f>
        <v>15.66</v>
      </c>
      <c r="E3527">
        <f t="shared" si="287"/>
        <v>15.66</v>
      </c>
      <c r="F3527">
        <v>15.57</v>
      </c>
      <c r="G3527">
        <f t="shared" si="288"/>
        <v>15.57</v>
      </c>
      <c r="H3527">
        <f>ABS(E3527-Observed!M3529)</f>
        <v>0.24600000000000044</v>
      </c>
      <c r="I3527">
        <f t="shared" si="289"/>
        <v>0.24600000000000044</v>
      </c>
      <c r="J3527">
        <f>(E3527-Observed!M3529)^2</f>
        <v>6.0516000000000215E-2</v>
      </c>
      <c r="K3527">
        <f t="shared" si="290"/>
        <v>6.0516000000000215E-2</v>
      </c>
      <c r="L3527">
        <f>IF(ISNA(E3527-Observed!M3529),"",E3527-Observed!M3529)</f>
        <v>0.24600000000000044</v>
      </c>
    </row>
    <row r="3528" spans="1:12" x14ac:dyDescent="0.25">
      <c r="A3528" s="8">
        <f t="shared" si="286"/>
        <v>42675.5</v>
      </c>
      <c r="B3528">
        <v>14916.5</v>
      </c>
      <c r="C3528">
        <v>3528</v>
      </c>
      <c r="D3528">
        <f>'Raw Mod'!F3528</f>
        <v>15.44</v>
      </c>
      <c r="E3528">
        <f t="shared" si="287"/>
        <v>15.44</v>
      </c>
      <c r="F3528">
        <v>15.57</v>
      </c>
      <c r="G3528">
        <f t="shared" si="288"/>
        <v>15.57</v>
      </c>
      <c r="H3528">
        <f>ABS(E3528-Observed!M3530)</f>
        <v>6.9000000000000838E-2</v>
      </c>
      <c r="I3528">
        <f t="shared" si="289"/>
        <v>6.9000000000000838E-2</v>
      </c>
      <c r="J3528">
        <f>(E3528-Observed!M3530)^2</f>
        <v>4.7610000000001158E-3</v>
      </c>
      <c r="K3528">
        <f t="shared" si="290"/>
        <v>4.7610000000001158E-3</v>
      </c>
      <c r="L3528">
        <f>IF(ISNA(E3528-Observed!M3530),"",E3528-Observed!M3530)</f>
        <v>-6.9000000000000838E-2</v>
      </c>
    </row>
    <row r="3529" spans="1:12" x14ac:dyDescent="0.25">
      <c r="A3529" s="8">
        <f t="shared" si="286"/>
        <v>42675.626000000004</v>
      </c>
      <c r="B3529">
        <v>14916.626</v>
      </c>
      <c r="C3529">
        <v>3529</v>
      </c>
      <c r="D3529">
        <f>'Raw Mod'!F3529</f>
        <v>15.16</v>
      </c>
      <c r="E3529">
        <f t="shared" si="287"/>
        <v>15.16</v>
      </c>
      <c r="F3529">
        <v>15.57</v>
      </c>
      <c r="G3529">
        <f t="shared" si="288"/>
        <v>15.57</v>
      </c>
      <c r="H3529">
        <f>ABS(E3529-Observed!M3531)</f>
        <v>0.32499999999999929</v>
      </c>
      <c r="I3529">
        <f t="shared" si="289"/>
        <v>0.32499999999999929</v>
      </c>
      <c r="J3529">
        <f>(E3529-Observed!M3531)^2</f>
        <v>0.10562499999999954</v>
      </c>
      <c r="K3529">
        <f t="shared" si="290"/>
        <v>0.10562499999999954</v>
      </c>
      <c r="L3529">
        <f>IF(ISNA(E3529-Observed!M3531),"",E3529-Observed!M3531)</f>
        <v>-0.32499999999999929</v>
      </c>
    </row>
    <row r="3530" spans="1:12" x14ac:dyDescent="0.25">
      <c r="A3530" s="8">
        <f t="shared" si="286"/>
        <v>42675.75</v>
      </c>
      <c r="B3530">
        <v>14916.75</v>
      </c>
      <c r="C3530">
        <v>3530</v>
      </c>
      <c r="D3530">
        <f>'Raw Mod'!F3530</f>
        <v>15.02</v>
      </c>
      <c r="E3530">
        <f t="shared" si="287"/>
        <v>15.02</v>
      </c>
      <c r="F3530">
        <v>15.4</v>
      </c>
      <c r="G3530">
        <f t="shared" si="288"/>
        <v>15.4</v>
      </c>
      <c r="H3530">
        <f>ABS(E3530-Observed!M3532)</f>
        <v>0.27400000000000091</v>
      </c>
      <c r="I3530">
        <f t="shared" si="289"/>
        <v>0.27400000000000091</v>
      </c>
      <c r="J3530">
        <f>(E3530-Observed!M3532)^2</f>
        <v>7.5076000000000503E-2</v>
      </c>
      <c r="K3530">
        <f t="shared" si="290"/>
        <v>7.5076000000000503E-2</v>
      </c>
      <c r="L3530">
        <f>IF(ISNA(E3530-Observed!M3532),"",E3530-Observed!M3532)</f>
        <v>-0.27400000000000091</v>
      </c>
    </row>
    <row r="3531" spans="1:12" x14ac:dyDescent="0.25">
      <c r="A3531" s="8">
        <f t="shared" si="286"/>
        <v>42675.876000000004</v>
      </c>
      <c r="B3531">
        <v>14916.876</v>
      </c>
      <c r="C3531">
        <v>3531</v>
      </c>
      <c r="D3531">
        <f>'Raw Mod'!F3531</f>
        <v>15.05</v>
      </c>
      <c r="E3531">
        <f t="shared" si="287"/>
        <v>15.05</v>
      </c>
      <c r="F3531">
        <v>15.26</v>
      </c>
      <c r="G3531">
        <f t="shared" si="288"/>
        <v>15.26</v>
      </c>
      <c r="H3531">
        <f>ABS(E3531-Observed!M3533)</f>
        <v>0.14899999999999913</v>
      </c>
      <c r="I3531">
        <f t="shared" si="289"/>
        <v>0.14899999999999913</v>
      </c>
      <c r="J3531">
        <f>(E3531-Observed!M3533)^2</f>
        <v>2.2200999999999742E-2</v>
      </c>
      <c r="K3531">
        <f t="shared" si="290"/>
        <v>2.2200999999999742E-2</v>
      </c>
      <c r="L3531">
        <f>IF(ISNA(E3531-Observed!M3533),"",E3531-Observed!M3533)</f>
        <v>-0.14899999999999913</v>
      </c>
    </row>
    <row r="3532" spans="1:12" x14ac:dyDescent="0.25">
      <c r="A3532" s="8">
        <f t="shared" si="286"/>
        <v>42676</v>
      </c>
      <c r="B3532">
        <v>14917</v>
      </c>
      <c r="C3532">
        <v>3532</v>
      </c>
      <c r="D3532">
        <f>'Raw Mod'!F3532</f>
        <v>15</v>
      </c>
      <c r="E3532">
        <f t="shared" si="287"/>
        <v>15</v>
      </c>
      <c r="F3532">
        <v>15.13</v>
      </c>
      <c r="G3532">
        <f t="shared" si="288"/>
        <v>15.13</v>
      </c>
      <c r="H3532">
        <f>ABS(E3532-Observed!M3534)</f>
        <v>1.6000000000000014E-2</v>
      </c>
      <c r="I3532">
        <f t="shared" si="289"/>
        <v>1.6000000000000014E-2</v>
      </c>
      <c r="J3532">
        <f>(E3532-Observed!M3534)^2</f>
        <v>2.5600000000000048E-4</v>
      </c>
      <c r="K3532">
        <f t="shared" si="290"/>
        <v>2.5600000000000048E-4</v>
      </c>
      <c r="L3532">
        <f>IF(ISNA(E3532-Observed!M3534),"",E3532-Observed!M3534)</f>
        <v>1.6000000000000014E-2</v>
      </c>
    </row>
    <row r="3533" spans="1:12" x14ac:dyDescent="0.25">
      <c r="A3533" s="8">
        <f t="shared" si="286"/>
        <v>42676.126000000004</v>
      </c>
      <c r="B3533">
        <v>14917.126</v>
      </c>
      <c r="C3533">
        <v>3533</v>
      </c>
      <c r="D3533">
        <f>'Raw Mod'!F3533</f>
        <v>14.96</v>
      </c>
      <c r="E3533">
        <f t="shared" si="287"/>
        <v>14.96</v>
      </c>
      <c r="F3533">
        <v>15.06</v>
      </c>
      <c r="G3533">
        <f t="shared" si="288"/>
        <v>15.06</v>
      </c>
      <c r="H3533">
        <f>ABS(E3533-Observed!M3535)</f>
        <v>0.16800000000000104</v>
      </c>
      <c r="I3533">
        <f t="shared" si="289"/>
        <v>0.16800000000000104</v>
      </c>
      <c r="J3533">
        <f>(E3533-Observed!M3535)^2</f>
        <v>2.822400000000035E-2</v>
      </c>
      <c r="K3533">
        <f t="shared" si="290"/>
        <v>2.822400000000035E-2</v>
      </c>
      <c r="L3533">
        <f>IF(ISNA(E3533-Observed!M3535),"",E3533-Observed!M3535)</f>
        <v>0.16800000000000104</v>
      </c>
    </row>
    <row r="3534" spans="1:12" x14ac:dyDescent="0.25">
      <c r="A3534" s="8">
        <f t="shared" si="286"/>
        <v>42676.25</v>
      </c>
      <c r="B3534">
        <v>14917.25</v>
      </c>
      <c r="C3534">
        <v>3534</v>
      </c>
      <c r="D3534">
        <f>'Raw Mod'!F3534</f>
        <v>14.9</v>
      </c>
      <c r="E3534">
        <f t="shared" si="287"/>
        <v>14.9</v>
      </c>
      <c r="F3534">
        <v>14.98</v>
      </c>
      <c r="G3534">
        <f t="shared" si="288"/>
        <v>14.98</v>
      </c>
      <c r="H3534">
        <f>ABS(E3534-Observed!M3536)</f>
        <v>3.5999999999999588E-2</v>
      </c>
      <c r="I3534">
        <f t="shared" si="289"/>
        <v>3.5999999999999588E-2</v>
      </c>
      <c r="J3534">
        <f>(E3534-Observed!M3536)^2</f>
        <v>1.2959999999999704E-3</v>
      </c>
      <c r="K3534">
        <f t="shared" si="290"/>
        <v>1.2959999999999704E-3</v>
      </c>
      <c r="L3534">
        <f>IF(ISNA(E3534-Observed!M3536),"",E3534-Observed!M3536)</f>
        <v>3.5999999999999588E-2</v>
      </c>
    </row>
    <row r="3535" spans="1:12" x14ac:dyDescent="0.25">
      <c r="A3535" s="8">
        <f t="shared" si="286"/>
        <v>42676.376000000004</v>
      </c>
      <c r="B3535">
        <v>14917.376</v>
      </c>
      <c r="C3535">
        <v>3535</v>
      </c>
      <c r="D3535">
        <f>'Raw Mod'!F3535</f>
        <v>14.89</v>
      </c>
      <c r="E3535">
        <f t="shared" si="287"/>
        <v>14.89</v>
      </c>
      <c r="F3535">
        <v>14.94</v>
      </c>
      <c r="G3535">
        <f t="shared" si="288"/>
        <v>14.94</v>
      </c>
      <c r="H3535">
        <f>ABS(E3535-Observed!M3537)</f>
        <v>9.3999999999999417E-2</v>
      </c>
      <c r="I3535">
        <f t="shared" si="289"/>
        <v>9.3999999999999417E-2</v>
      </c>
      <c r="J3535">
        <f>(E3535-Observed!M3537)^2</f>
        <v>8.8359999999998908E-3</v>
      </c>
      <c r="K3535">
        <f t="shared" si="290"/>
        <v>8.8359999999998908E-3</v>
      </c>
      <c r="L3535">
        <f>IF(ISNA(E3535-Observed!M3537),"",E3535-Observed!M3537)</f>
        <v>-9.3999999999999417E-2</v>
      </c>
    </row>
    <row r="3536" spans="1:12" x14ac:dyDescent="0.25">
      <c r="A3536" s="8">
        <f t="shared" si="286"/>
        <v>42676.5</v>
      </c>
      <c r="B3536">
        <v>14917.5</v>
      </c>
      <c r="C3536">
        <v>3536</v>
      </c>
      <c r="D3536">
        <f>'Raw Mod'!F3536</f>
        <v>14.83</v>
      </c>
      <c r="E3536">
        <f t="shared" si="287"/>
        <v>14.83</v>
      </c>
      <c r="F3536">
        <v>14.9</v>
      </c>
      <c r="G3536">
        <f t="shared" si="288"/>
        <v>14.9</v>
      </c>
      <c r="H3536">
        <f>ABS(E3536-Observed!M3538)</f>
        <v>0.53599999999999959</v>
      </c>
      <c r="I3536">
        <f t="shared" si="289"/>
        <v>0.53599999999999959</v>
      </c>
      <c r="J3536">
        <f>(E3536-Observed!M3538)^2</f>
        <v>0.28729599999999955</v>
      </c>
      <c r="K3536">
        <f t="shared" si="290"/>
        <v>0.28729599999999955</v>
      </c>
      <c r="L3536">
        <f>IF(ISNA(E3536-Observed!M3538),"",E3536-Observed!M3538)</f>
        <v>-0.53599999999999959</v>
      </c>
    </row>
    <row r="3537" spans="1:12" x14ac:dyDescent="0.25">
      <c r="A3537" s="8">
        <f t="shared" si="286"/>
        <v>42676.626000000004</v>
      </c>
      <c r="B3537">
        <v>14917.626</v>
      </c>
      <c r="C3537">
        <v>3537</v>
      </c>
      <c r="D3537">
        <f>'Raw Mod'!F3537</f>
        <v>14.81</v>
      </c>
      <c r="E3537">
        <f t="shared" si="287"/>
        <v>14.81</v>
      </c>
      <c r="F3537">
        <v>14.87</v>
      </c>
      <c r="G3537">
        <f t="shared" si="288"/>
        <v>14.87</v>
      </c>
      <c r="H3537">
        <f>ABS(E3537-Observed!M3539)</f>
        <v>0.55599999999999916</v>
      </c>
      <c r="I3537">
        <f t="shared" si="289"/>
        <v>0.55599999999999916</v>
      </c>
      <c r="J3537">
        <f>(E3537-Observed!M3539)^2</f>
        <v>0.30913599999999908</v>
      </c>
      <c r="K3537">
        <f t="shared" si="290"/>
        <v>0.30913599999999908</v>
      </c>
      <c r="L3537">
        <f>IF(ISNA(E3537-Observed!M3539),"",E3537-Observed!M3539)</f>
        <v>-0.55599999999999916</v>
      </c>
    </row>
    <row r="3538" spans="1:12" x14ac:dyDescent="0.25">
      <c r="A3538" s="8">
        <f t="shared" si="286"/>
        <v>42676.75</v>
      </c>
      <c r="B3538">
        <v>14917.75</v>
      </c>
      <c r="C3538">
        <v>3538</v>
      </c>
      <c r="D3538">
        <f>'Raw Mod'!F3538</f>
        <v>14.74</v>
      </c>
      <c r="E3538">
        <f t="shared" si="287"/>
        <v>14.74</v>
      </c>
      <c r="F3538">
        <v>14.83</v>
      </c>
      <c r="G3538">
        <f t="shared" si="288"/>
        <v>14.83</v>
      </c>
      <c r="H3538">
        <f>ABS(E3538-Observed!M3540)</f>
        <v>0.48300000000000054</v>
      </c>
      <c r="I3538">
        <f t="shared" si="289"/>
        <v>0.48300000000000054</v>
      </c>
      <c r="J3538">
        <f>(E3538-Observed!M3540)^2</f>
        <v>0.23328900000000052</v>
      </c>
      <c r="K3538">
        <f t="shared" si="290"/>
        <v>0.23328900000000052</v>
      </c>
      <c r="L3538">
        <f>IF(ISNA(E3538-Observed!M3540),"",E3538-Observed!M3540)</f>
        <v>-0.48300000000000054</v>
      </c>
    </row>
    <row r="3539" spans="1:12" x14ac:dyDescent="0.25">
      <c r="A3539" s="8">
        <f t="shared" si="286"/>
        <v>42676.876000000004</v>
      </c>
      <c r="B3539">
        <v>14917.876</v>
      </c>
      <c r="C3539">
        <v>3539</v>
      </c>
      <c r="D3539">
        <f>'Raw Mod'!F3539</f>
        <v>14.7</v>
      </c>
      <c r="E3539">
        <f t="shared" si="287"/>
        <v>14.7</v>
      </c>
      <c r="F3539">
        <v>14.78</v>
      </c>
      <c r="G3539">
        <f t="shared" si="288"/>
        <v>14.78</v>
      </c>
      <c r="H3539">
        <f>ABS(E3539-Observed!M3541)</f>
        <v>0.47500000000000142</v>
      </c>
      <c r="I3539">
        <f t="shared" si="289"/>
        <v>0.47500000000000142</v>
      </c>
      <c r="J3539">
        <f>(E3539-Observed!M3541)^2</f>
        <v>0.22562500000000135</v>
      </c>
      <c r="K3539">
        <f t="shared" si="290"/>
        <v>0.22562500000000135</v>
      </c>
      <c r="L3539">
        <f>IF(ISNA(E3539-Observed!M3541),"",E3539-Observed!M3541)</f>
        <v>-0.47500000000000142</v>
      </c>
    </row>
    <row r="3540" spans="1:12" x14ac:dyDescent="0.25">
      <c r="A3540" s="8">
        <f t="shared" si="286"/>
        <v>42677</v>
      </c>
      <c r="B3540">
        <v>14918</v>
      </c>
      <c r="C3540">
        <v>3540</v>
      </c>
      <c r="D3540">
        <f>'Raw Mod'!F3540</f>
        <v>14.68</v>
      </c>
      <c r="E3540">
        <f t="shared" si="287"/>
        <v>14.68</v>
      </c>
      <c r="F3540">
        <v>14.75</v>
      </c>
      <c r="G3540">
        <f t="shared" si="288"/>
        <v>14.75</v>
      </c>
      <c r="H3540">
        <f>ABS(E3540-Observed!M3542)</f>
        <v>0.44700000000000095</v>
      </c>
      <c r="I3540">
        <f t="shared" si="289"/>
        <v>0.44700000000000095</v>
      </c>
      <c r="J3540">
        <f>(E3540-Observed!M3542)^2</f>
        <v>0.19980900000000085</v>
      </c>
      <c r="K3540">
        <f t="shared" si="290"/>
        <v>0.19980900000000085</v>
      </c>
      <c r="L3540">
        <f>IF(ISNA(E3540-Observed!M3542),"",E3540-Observed!M3542)</f>
        <v>-0.44700000000000095</v>
      </c>
    </row>
    <row r="3541" spans="1:12" x14ac:dyDescent="0.25">
      <c r="A3541" s="8">
        <f t="shared" si="286"/>
        <v>42677.126000000004</v>
      </c>
      <c r="B3541">
        <v>14918.126</v>
      </c>
      <c r="C3541">
        <v>3541</v>
      </c>
      <c r="D3541">
        <f>'Raw Mod'!F3541</f>
        <v>14.64</v>
      </c>
      <c r="E3541">
        <f t="shared" si="287"/>
        <v>14.64</v>
      </c>
      <c r="F3541">
        <v>14.69</v>
      </c>
      <c r="G3541">
        <f t="shared" si="288"/>
        <v>14.69</v>
      </c>
      <c r="H3541">
        <f>ABS(E3541-Observed!M3543)</f>
        <v>0.29599999999999937</v>
      </c>
      <c r="I3541">
        <f t="shared" si="289"/>
        <v>0.29599999999999937</v>
      </c>
      <c r="J3541">
        <f>(E3541-Observed!M3543)^2</f>
        <v>8.7615999999999625E-2</v>
      </c>
      <c r="K3541">
        <f t="shared" si="290"/>
        <v>8.7615999999999625E-2</v>
      </c>
      <c r="L3541">
        <f>IF(ISNA(E3541-Observed!M3543),"",E3541-Observed!M3543)</f>
        <v>-0.29599999999999937</v>
      </c>
    </row>
    <row r="3542" spans="1:12" x14ac:dyDescent="0.25">
      <c r="A3542" s="8">
        <f t="shared" si="286"/>
        <v>42677.25</v>
      </c>
      <c r="B3542">
        <v>14918.25</v>
      </c>
      <c r="C3542">
        <v>3542</v>
      </c>
      <c r="D3542">
        <f>'Raw Mod'!F3542</f>
        <v>14.61</v>
      </c>
      <c r="E3542">
        <f t="shared" si="287"/>
        <v>14.61</v>
      </c>
      <c r="F3542">
        <v>14.66</v>
      </c>
      <c r="G3542">
        <f t="shared" si="288"/>
        <v>14.66</v>
      </c>
      <c r="H3542">
        <f>ABS(E3542-Observed!M3544)</f>
        <v>0.13499999999999979</v>
      </c>
      <c r="I3542">
        <f t="shared" si="289"/>
        <v>0.13499999999999979</v>
      </c>
      <c r="J3542">
        <f>(E3542-Observed!M3544)^2</f>
        <v>1.8224999999999943E-2</v>
      </c>
      <c r="K3542">
        <f t="shared" si="290"/>
        <v>1.8224999999999943E-2</v>
      </c>
      <c r="L3542">
        <f>IF(ISNA(E3542-Observed!M3544),"",E3542-Observed!M3544)</f>
        <v>-0.13499999999999979</v>
      </c>
    </row>
    <row r="3543" spans="1:12" x14ac:dyDescent="0.25">
      <c r="A3543" s="8">
        <f t="shared" si="286"/>
        <v>42677.376000000004</v>
      </c>
      <c r="B3543">
        <v>14918.376</v>
      </c>
      <c r="C3543">
        <v>3543</v>
      </c>
      <c r="D3543">
        <f>'Raw Mod'!F3543</f>
        <v>14.63</v>
      </c>
      <c r="E3543">
        <f t="shared" si="287"/>
        <v>14.63</v>
      </c>
      <c r="F3543">
        <v>14.65</v>
      </c>
      <c r="G3543">
        <f t="shared" si="288"/>
        <v>14.65</v>
      </c>
      <c r="H3543">
        <f>ABS(E3543-Observed!M3545)</f>
        <v>0.18599999999999994</v>
      </c>
      <c r="I3543">
        <f t="shared" si="289"/>
        <v>0.18599999999999994</v>
      </c>
      <c r="J3543">
        <f>(E3543-Observed!M3545)^2</f>
        <v>3.4595999999999981E-2</v>
      </c>
      <c r="K3543">
        <f t="shared" si="290"/>
        <v>3.4595999999999981E-2</v>
      </c>
      <c r="L3543">
        <f>IF(ISNA(E3543-Observed!M3545),"",E3543-Observed!M3545)</f>
        <v>-0.18599999999999994</v>
      </c>
    </row>
    <row r="3544" spans="1:12" x14ac:dyDescent="0.25">
      <c r="A3544" s="8">
        <f t="shared" si="286"/>
        <v>42677.5</v>
      </c>
      <c r="B3544">
        <v>14918.5</v>
      </c>
      <c r="C3544">
        <v>3544</v>
      </c>
      <c r="D3544">
        <f>'Raw Mod'!F3544</f>
        <v>14.66</v>
      </c>
      <c r="E3544">
        <f t="shared" si="287"/>
        <v>14.66</v>
      </c>
      <c r="F3544">
        <v>14.67</v>
      </c>
      <c r="G3544">
        <f t="shared" si="288"/>
        <v>14.67</v>
      </c>
      <c r="I3544">
        <f t="shared" si="289"/>
        <v>0</v>
      </c>
      <c r="J3544">
        <f>(E3544-Observed!M3546)^2</f>
        <v>214.91560000000001</v>
      </c>
      <c r="K3544">
        <f t="shared" si="290"/>
        <v>214.91560000000001</v>
      </c>
    </row>
    <row r="3545" spans="1:12" x14ac:dyDescent="0.25">
      <c r="A3545" s="8">
        <f t="shared" si="286"/>
        <v>42677.626000000004</v>
      </c>
      <c r="B3545">
        <v>14918.626</v>
      </c>
      <c r="C3545">
        <v>3545</v>
      </c>
      <c r="D3545">
        <f>'Raw Mod'!F3545</f>
        <v>14.67</v>
      </c>
      <c r="E3545">
        <f t="shared" si="287"/>
        <v>14.67</v>
      </c>
      <c r="F3545">
        <v>14.69</v>
      </c>
      <c r="G3545">
        <f t="shared" si="288"/>
        <v>14.69</v>
      </c>
      <c r="I3545">
        <f t="shared" si="289"/>
        <v>0</v>
      </c>
      <c r="J3545">
        <f>(E3545-Observed!M3547)^2</f>
        <v>215.2089</v>
      </c>
      <c r="K3545">
        <f t="shared" si="290"/>
        <v>215.2089</v>
      </c>
    </row>
    <row r="3546" spans="1:12" x14ac:dyDescent="0.25">
      <c r="A3546" s="8">
        <f t="shared" si="286"/>
        <v>42677.75</v>
      </c>
      <c r="B3546">
        <v>14918.75</v>
      </c>
      <c r="C3546">
        <v>3546</v>
      </c>
      <c r="D3546">
        <f>'Raw Mod'!F3546</f>
        <v>14.66</v>
      </c>
      <c r="E3546">
        <f t="shared" si="287"/>
        <v>14.66</v>
      </c>
      <c r="F3546">
        <v>14.68</v>
      </c>
      <c r="G3546">
        <f t="shared" si="288"/>
        <v>14.68</v>
      </c>
      <c r="I3546">
        <f t="shared" si="289"/>
        <v>0</v>
      </c>
      <c r="J3546">
        <f>(E3546-Observed!M3548)^2</f>
        <v>214.91560000000001</v>
      </c>
      <c r="K3546">
        <f t="shared" si="290"/>
        <v>214.91560000000001</v>
      </c>
    </row>
    <row r="3547" spans="1:12" x14ac:dyDescent="0.25">
      <c r="A3547" s="8">
        <f t="shared" si="286"/>
        <v>42677.876000000004</v>
      </c>
      <c r="B3547">
        <v>14918.876</v>
      </c>
      <c r="C3547">
        <v>3547</v>
      </c>
      <c r="D3547">
        <f>'Raw Mod'!F3547</f>
        <v>14.67</v>
      </c>
      <c r="E3547">
        <f t="shared" si="287"/>
        <v>14.67</v>
      </c>
      <c r="F3547">
        <v>14.68</v>
      </c>
      <c r="G3547">
        <f t="shared" si="288"/>
        <v>14.68</v>
      </c>
      <c r="I3547">
        <f t="shared" si="289"/>
        <v>0</v>
      </c>
      <c r="J3547">
        <f>(E3547-Observed!M3549)^2</f>
        <v>215.2089</v>
      </c>
      <c r="K3547">
        <f t="shared" si="290"/>
        <v>215.2089</v>
      </c>
    </row>
    <row r="3548" spans="1:12" x14ac:dyDescent="0.25">
      <c r="A3548" s="8">
        <f t="shared" si="286"/>
        <v>42678</v>
      </c>
      <c r="B3548">
        <v>14919</v>
      </c>
      <c r="C3548">
        <v>3548</v>
      </c>
      <c r="D3548">
        <f>'Raw Mod'!F3548</f>
        <v>14.6</v>
      </c>
      <c r="E3548">
        <f t="shared" si="287"/>
        <v>14.6</v>
      </c>
      <c r="F3548">
        <v>14.63</v>
      </c>
      <c r="G3548">
        <f t="shared" si="288"/>
        <v>14.63</v>
      </c>
      <c r="I3548">
        <f t="shared" si="289"/>
        <v>0</v>
      </c>
      <c r="J3548">
        <f>(E3548-Observed!M3550)^2</f>
        <v>213.16</v>
      </c>
      <c r="K3548">
        <f t="shared" si="290"/>
        <v>213.16</v>
      </c>
    </row>
    <row r="3549" spans="1:12" x14ac:dyDescent="0.25">
      <c r="A3549" s="8">
        <f t="shared" si="286"/>
        <v>42678.126000000004</v>
      </c>
      <c r="B3549">
        <v>14919.126</v>
      </c>
      <c r="C3549">
        <v>3549</v>
      </c>
      <c r="D3549">
        <f>'Raw Mod'!F3549</f>
        <v>14.55</v>
      </c>
      <c r="E3549">
        <f t="shared" si="287"/>
        <v>14.55</v>
      </c>
      <c r="F3549">
        <v>14.58</v>
      </c>
      <c r="G3549">
        <f t="shared" si="288"/>
        <v>14.58</v>
      </c>
      <c r="I3549">
        <f t="shared" si="289"/>
        <v>0</v>
      </c>
      <c r="J3549">
        <f>(E3549-Observed!M3551)^2</f>
        <v>211.70250000000001</v>
      </c>
      <c r="K3549">
        <f t="shared" si="290"/>
        <v>211.70250000000001</v>
      </c>
    </row>
    <row r="3550" spans="1:12" x14ac:dyDescent="0.25">
      <c r="A3550" s="8">
        <f t="shared" si="286"/>
        <v>42678.25</v>
      </c>
      <c r="B3550">
        <v>14919.25</v>
      </c>
      <c r="C3550">
        <v>3550</v>
      </c>
      <c r="D3550">
        <f>'Raw Mod'!F3550</f>
        <v>14.52</v>
      </c>
      <c r="E3550">
        <f t="shared" si="287"/>
        <v>14.52</v>
      </c>
      <c r="F3550">
        <v>14.57</v>
      </c>
      <c r="G3550">
        <f t="shared" si="288"/>
        <v>14.57</v>
      </c>
      <c r="I3550">
        <f t="shared" si="289"/>
        <v>0</v>
      </c>
      <c r="J3550">
        <f>(E3550-Observed!M3552)^2</f>
        <v>210.8304</v>
      </c>
      <c r="K3550">
        <f t="shared" si="290"/>
        <v>210.8304</v>
      </c>
    </row>
    <row r="3551" spans="1:12" x14ac:dyDescent="0.25">
      <c r="A3551" s="8">
        <f t="shared" si="286"/>
        <v>42678.376000000004</v>
      </c>
      <c r="B3551">
        <v>14919.376</v>
      </c>
      <c r="C3551">
        <v>3551</v>
      </c>
      <c r="D3551">
        <f>'Raw Mod'!F3551</f>
        <v>14.51</v>
      </c>
      <c r="E3551">
        <f t="shared" si="287"/>
        <v>14.51</v>
      </c>
      <c r="F3551">
        <v>14.54</v>
      </c>
      <c r="G3551">
        <f t="shared" si="288"/>
        <v>14.54</v>
      </c>
      <c r="I3551">
        <f t="shared" si="289"/>
        <v>0</v>
      </c>
      <c r="J3551">
        <f>(E3551-Observed!M3553)^2</f>
        <v>210.5401</v>
      </c>
      <c r="K3551">
        <f t="shared" si="290"/>
        <v>210.5401</v>
      </c>
    </row>
    <row r="3552" spans="1:12" x14ac:dyDescent="0.25">
      <c r="A3552" s="8">
        <f t="shared" si="286"/>
        <v>42678.5</v>
      </c>
      <c r="B3552">
        <v>14919.5</v>
      </c>
      <c r="C3552">
        <v>3552</v>
      </c>
      <c r="D3552">
        <f>'Raw Mod'!F3552</f>
        <v>14.5</v>
      </c>
      <c r="E3552">
        <f t="shared" si="287"/>
        <v>14.5</v>
      </c>
      <c r="F3552">
        <v>14.53</v>
      </c>
      <c r="G3552">
        <f t="shared" si="288"/>
        <v>14.53</v>
      </c>
      <c r="I3552">
        <f t="shared" si="289"/>
        <v>0</v>
      </c>
      <c r="J3552">
        <f>(E3552-Observed!M3554)^2</f>
        <v>210.25</v>
      </c>
      <c r="K3552">
        <f t="shared" si="290"/>
        <v>210.25</v>
      </c>
    </row>
    <row r="3553" spans="1:11" x14ac:dyDescent="0.25">
      <c r="A3553" s="8">
        <f t="shared" si="286"/>
        <v>42678.626000000004</v>
      </c>
      <c r="B3553">
        <v>14919.626</v>
      </c>
      <c r="C3553">
        <v>3553</v>
      </c>
      <c r="D3553">
        <f>'Raw Mod'!F3553</f>
        <v>14.51</v>
      </c>
      <c r="E3553">
        <f t="shared" si="287"/>
        <v>14.51</v>
      </c>
      <c r="F3553">
        <v>14.52</v>
      </c>
      <c r="G3553">
        <f t="shared" si="288"/>
        <v>14.52</v>
      </c>
      <c r="I3553">
        <f t="shared" si="289"/>
        <v>0</v>
      </c>
      <c r="J3553">
        <f>(E3553-Observed!M3555)^2</f>
        <v>210.5401</v>
      </c>
      <c r="K3553">
        <f t="shared" si="290"/>
        <v>210.5401</v>
      </c>
    </row>
    <row r="3554" spans="1:11" x14ac:dyDescent="0.25">
      <c r="A3554" s="8">
        <f t="shared" si="286"/>
        <v>42678.75</v>
      </c>
      <c r="B3554">
        <v>14919.75</v>
      </c>
      <c r="C3554">
        <v>3554</v>
      </c>
      <c r="D3554">
        <f>'Raw Mod'!F3554</f>
        <v>14.53</v>
      </c>
      <c r="E3554">
        <f t="shared" si="287"/>
        <v>14.53</v>
      </c>
      <c r="F3554">
        <v>14.52</v>
      </c>
      <c r="G3554">
        <f t="shared" si="288"/>
        <v>14.52</v>
      </c>
      <c r="I3554">
        <f t="shared" si="289"/>
        <v>0</v>
      </c>
      <c r="J3554">
        <f>(E3554-Observed!M3556)^2</f>
        <v>211.12089999999998</v>
      </c>
      <c r="K3554">
        <f t="shared" si="290"/>
        <v>211.12089999999998</v>
      </c>
    </row>
    <row r="3555" spans="1:11" x14ac:dyDescent="0.25">
      <c r="A3555" s="8">
        <f t="shared" si="286"/>
        <v>42678.876000000004</v>
      </c>
      <c r="B3555">
        <v>14919.876</v>
      </c>
      <c r="C3555">
        <v>3555</v>
      </c>
      <c r="D3555">
        <f>'Raw Mod'!F3555</f>
        <v>14.52</v>
      </c>
      <c r="E3555">
        <f t="shared" si="287"/>
        <v>14.52</v>
      </c>
      <c r="F3555">
        <v>14.52</v>
      </c>
      <c r="G3555">
        <f t="shared" si="288"/>
        <v>14.52</v>
      </c>
      <c r="I3555">
        <f t="shared" si="289"/>
        <v>0</v>
      </c>
      <c r="J3555">
        <f>(E3555-Observed!M3557)^2</f>
        <v>210.8304</v>
      </c>
      <c r="K3555">
        <f t="shared" si="290"/>
        <v>210.8304</v>
      </c>
    </row>
    <row r="3556" spans="1:11" x14ac:dyDescent="0.25">
      <c r="A3556" s="8">
        <f t="shared" si="286"/>
        <v>42679</v>
      </c>
      <c r="B3556">
        <v>14920</v>
      </c>
      <c r="C3556">
        <v>3556</v>
      </c>
      <c r="D3556">
        <f>'Raw Mod'!F3556</f>
        <v>14.52</v>
      </c>
      <c r="E3556">
        <f t="shared" si="287"/>
        <v>14.52</v>
      </c>
      <c r="F3556">
        <v>14.52</v>
      </c>
      <c r="G3556">
        <f t="shared" si="288"/>
        <v>14.52</v>
      </c>
      <c r="I3556">
        <f t="shared" si="289"/>
        <v>0</v>
      </c>
      <c r="J3556">
        <f>(E3556-Observed!M3558)^2</f>
        <v>210.8304</v>
      </c>
      <c r="K3556">
        <f t="shared" si="290"/>
        <v>210.8304</v>
      </c>
    </row>
    <row r="3557" spans="1:11" x14ac:dyDescent="0.25">
      <c r="A3557" s="8">
        <f t="shared" si="286"/>
        <v>42679.126000000004</v>
      </c>
      <c r="B3557">
        <v>14920.126</v>
      </c>
      <c r="C3557">
        <v>3557</v>
      </c>
      <c r="D3557">
        <f>'Raw Mod'!F3557</f>
        <v>14.53</v>
      </c>
      <c r="E3557">
        <f t="shared" si="287"/>
        <v>14.53</v>
      </c>
      <c r="F3557">
        <v>14.51</v>
      </c>
      <c r="G3557">
        <f t="shared" si="288"/>
        <v>14.51</v>
      </c>
      <c r="I3557">
        <f t="shared" si="289"/>
        <v>0</v>
      </c>
      <c r="J3557">
        <f>(E3557-Observed!M3559)^2</f>
        <v>211.12089999999998</v>
      </c>
      <c r="K3557">
        <f t="shared" si="290"/>
        <v>211.12089999999998</v>
      </c>
    </row>
    <row r="3558" spans="1:11" x14ac:dyDescent="0.25">
      <c r="A3558" s="8">
        <f t="shared" si="286"/>
        <v>42679.25</v>
      </c>
      <c r="B3558">
        <v>14920.25</v>
      </c>
      <c r="C3558">
        <v>3558</v>
      </c>
      <c r="D3558">
        <f>'Raw Mod'!F3558</f>
        <v>14.5</v>
      </c>
      <c r="E3558">
        <f t="shared" si="287"/>
        <v>14.5</v>
      </c>
      <c r="F3558">
        <v>14.5</v>
      </c>
      <c r="G3558">
        <f t="shared" si="288"/>
        <v>14.5</v>
      </c>
      <c r="I3558">
        <f t="shared" si="289"/>
        <v>0</v>
      </c>
      <c r="J3558">
        <f>(E3558-Observed!M3560)^2</f>
        <v>210.25</v>
      </c>
      <c r="K3558">
        <f t="shared" si="290"/>
        <v>210.25</v>
      </c>
    </row>
    <row r="3559" spans="1:11" x14ac:dyDescent="0.25">
      <c r="A3559" s="8">
        <f t="shared" si="286"/>
        <v>42679.376000000004</v>
      </c>
      <c r="B3559">
        <v>14920.376</v>
      </c>
      <c r="C3559">
        <v>3559</v>
      </c>
      <c r="D3559">
        <f>'Raw Mod'!F3559</f>
        <v>14.49</v>
      </c>
      <c r="E3559">
        <f t="shared" si="287"/>
        <v>14.49</v>
      </c>
      <c r="F3559">
        <v>14.47</v>
      </c>
      <c r="G3559">
        <f t="shared" si="288"/>
        <v>14.47</v>
      </c>
      <c r="I3559">
        <f t="shared" si="289"/>
        <v>0</v>
      </c>
      <c r="J3559">
        <f>(E3559-Observed!M3561)^2</f>
        <v>209.96010000000001</v>
      </c>
      <c r="K3559">
        <f t="shared" si="290"/>
        <v>209.96010000000001</v>
      </c>
    </row>
    <row r="3560" spans="1:11" x14ac:dyDescent="0.25">
      <c r="A3560" s="8">
        <f t="shared" si="286"/>
        <v>42679.5</v>
      </c>
      <c r="B3560">
        <v>14920.5</v>
      </c>
      <c r="C3560">
        <v>3560</v>
      </c>
      <c r="D3560">
        <f>'Raw Mod'!F3560</f>
        <v>14.47</v>
      </c>
      <c r="E3560">
        <f t="shared" si="287"/>
        <v>14.47</v>
      </c>
      <c r="F3560">
        <v>14.46</v>
      </c>
      <c r="G3560">
        <f t="shared" si="288"/>
        <v>14.46</v>
      </c>
      <c r="I3560">
        <f t="shared" si="289"/>
        <v>0</v>
      </c>
      <c r="J3560">
        <f>(E3560-Observed!M3562)^2</f>
        <v>209.38090000000003</v>
      </c>
      <c r="K3560">
        <f t="shared" si="290"/>
        <v>209.38090000000003</v>
      </c>
    </row>
    <row r="3561" spans="1:11" x14ac:dyDescent="0.25">
      <c r="A3561" s="8">
        <f t="shared" si="286"/>
        <v>42679.626000000004</v>
      </c>
      <c r="B3561">
        <v>14920.626</v>
      </c>
      <c r="C3561">
        <v>3561</v>
      </c>
      <c r="D3561">
        <f>'Raw Mod'!F3561</f>
        <v>14.45</v>
      </c>
      <c r="E3561">
        <f t="shared" si="287"/>
        <v>14.45</v>
      </c>
      <c r="F3561">
        <v>14.46</v>
      </c>
      <c r="G3561">
        <f t="shared" si="288"/>
        <v>14.46</v>
      </c>
      <c r="I3561">
        <f t="shared" si="289"/>
        <v>0</v>
      </c>
      <c r="J3561">
        <f>(E3561-Observed!M3563)^2</f>
        <v>208.80249999999998</v>
      </c>
      <c r="K3561">
        <f t="shared" si="290"/>
        <v>208.80249999999998</v>
      </c>
    </row>
    <row r="3562" spans="1:11" x14ac:dyDescent="0.25">
      <c r="A3562" s="8">
        <f t="shared" si="286"/>
        <v>42679.75</v>
      </c>
      <c r="B3562">
        <v>14920.75</v>
      </c>
      <c r="C3562">
        <v>3562</v>
      </c>
      <c r="D3562">
        <f>'Raw Mod'!F3562</f>
        <v>14.46</v>
      </c>
      <c r="E3562">
        <f t="shared" si="287"/>
        <v>14.46</v>
      </c>
      <c r="F3562">
        <v>14.47</v>
      </c>
      <c r="G3562">
        <f t="shared" si="288"/>
        <v>14.47</v>
      </c>
      <c r="I3562">
        <f t="shared" si="289"/>
        <v>0</v>
      </c>
      <c r="J3562">
        <f>(E3562-Observed!M3564)^2</f>
        <v>209.09160000000003</v>
      </c>
      <c r="K3562">
        <f t="shared" si="290"/>
        <v>209.09160000000003</v>
      </c>
    </row>
    <row r="3563" spans="1:11" x14ac:dyDescent="0.25">
      <c r="A3563" s="8">
        <f t="shared" si="286"/>
        <v>42679.876000000004</v>
      </c>
      <c r="B3563">
        <v>14920.876</v>
      </c>
      <c r="C3563">
        <v>3563</v>
      </c>
      <c r="D3563">
        <f>'Raw Mod'!F3563</f>
        <v>14.46</v>
      </c>
      <c r="E3563">
        <f t="shared" si="287"/>
        <v>14.46</v>
      </c>
      <c r="F3563">
        <v>14.48</v>
      </c>
      <c r="G3563">
        <f t="shared" si="288"/>
        <v>14.48</v>
      </c>
      <c r="I3563">
        <f t="shared" si="289"/>
        <v>0</v>
      </c>
      <c r="J3563">
        <f>(E3563-Observed!M3565)^2</f>
        <v>209.09160000000003</v>
      </c>
      <c r="K3563">
        <f t="shared" si="290"/>
        <v>209.09160000000003</v>
      </c>
    </row>
    <row r="3564" spans="1:11" x14ac:dyDescent="0.25">
      <c r="A3564" s="8">
        <f t="shared" si="286"/>
        <v>42680</v>
      </c>
      <c r="B3564">
        <v>14921</v>
      </c>
      <c r="C3564">
        <v>3564</v>
      </c>
      <c r="D3564">
        <f>'Raw Mod'!F3564</f>
        <v>14.46</v>
      </c>
      <c r="E3564">
        <f t="shared" si="287"/>
        <v>14.46</v>
      </c>
      <c r="F3564">
        <v>14.48</v>
      </c>
      <c r="G3564">
        <f t="shared" si="288"/>
        <v>14.48</v>
      </c>
      <c r="I3564">
        <f t="shared" si="289"/>
        <v>0</v>
      </c>
      <c r="J3564">
        <f>(E3564-Observed!M3566)^2</f>
        <v>209.09160000000003</v>
      </c>
      <c r="K3564">
        <f t="shared" si="290"/>
        <v>209.09160000000003</v>
      </c>
    </row>
    <row r="3565" spans="1:11" x14ac:dyDescent="0.25">
      <c r="A3565" s="8">
        <f t="shared" si="286"/>
        <v>42680.126000000004</v>
      </c>
      <c r="B3565">
        <v>14921.126</v>
      </c>
      <c r="C3565">
        <v>3565</v>
      </c>
      <c r="D3565">
        <f>'Raw Mod'!F3565</f>
        <v>14.46</v>
      </c>
      <c r="E3565">
        <f t="shared" si="287"/>
        <v>14.46</v>
      </c>
      <c r="F3565">
        <v>14.46</v>
      </c>
      <c r="G3565">
        <f t="shared" si="288"/>
        <v>14.46</v>
      </c>
      <c r="I3565">
        <f t="shared" si="289"/>
        <v>0</v>
      </c>
      <c r="J3565">
        <f>(E3565-Observed!M3567)^2</f>
        <v>209.09160000000003</v>
      </c>
      <c r="K3565">
        <f t="shared" si="290"/>
        <v>209.09160000000003</v>
      </c>
    </row>
    <row r="3566" spans="1:11" x14ac:dyDescent="0.25">
      <c r="A3566" s="8">
        <f t="shared" si="286"/>
        <v>42680.25</v>
      </c>
      <c r="B3566">
        <v>14921.25</v>
      </c>
      <c r="C3566">
        <v>3566</v>
      </c>
      <c r="D3566">
        <f>'Raw Mod'!F3566</f>
        <v>14.45</v>
      </c>
      <c r="E3566">
        <f t="shared" si="287"/>
        <v>14.45</v>
      </c>
      <c r="F3566">
        <v>14.48</v>
      </c>
      <c r="G3566">
        <f t="shared" si="288"/>
        <v>14.48</v>
      </c>
      <c r="I3566">
        <f t="shared" si="289"/>
        <v>0</v>
      </c>
      <c r="J3566">
        <f>(E3566-Observed!M3568)^2</f>
        <v>208.80249999999998</v>
      </c>
      <c r="K3566">
        <f t="shared" si="290"/>
        <v>208.80249999999998</v>
      </c>
    </row>
    <row r="3567" spans="1:11" x14ac:dyDescent="0.25">
      <c r="A3567" s="8">
        <f t="shared" si="286"/>
        <v>42680.376000000004</v>
      </c>
      <c r="B3567">
        <v>14921.376</v>
      </c>
      <c r="C3567">
        <v>3567</v>
      </c>
      <c r="D3567">
        <f>'Raw Mod'!F3567</f>
        <v>14.44</v>
      </c>
      <c r="E3567">
        <f t="shared" si="287"/>
        <v>14.44</v>
      </c>
      <c r="F3567">
        <v>14.46</v>
      </c>
      <c r="G3567">
        <f t="shared" si="288"/>
        <v>14.46</v>
      </c>
      <c r="I3567">
        <f t="shared" si="289"/>
        <v>0</v>
      </c>
      <c r="J3567">
        <f>(E3567-Observed!M3569)^2</f>
        <v>208.5136</v>
      </c>
      <c r="K3567">
        <f t="shared" si="290"/>
        <v>208.5136</v>
      </c>
    </row>
    <row r="3568" spans="1:11" x14ac:dyDescent="0.25">
      <c r="A3568" s="8">
        <f t="shared" si="286"/>
        <v>42680.5</v>
      </c>
      <c r="B3568">
        <v>14921.5</v>
      </c>
      <c r="C3568">
        <v>3568</v>
      </c>
      <c r="D3568">
        <f>'Raw Mod'!F3568</f>
        <v>14.46</v>
      </c>
      <c r="E3568">
        <f t="shared" si="287"/>
        <v>14.46</v>
      </c>
      <c r="F3568">
        <v>14.52</v>
      </c>
      <c r="G3568">
        <f t="shared" si="288"/>
        <v>14.52</v>
      </c>
      <c r="I3568">
        <f t="shared" si="289"/>
        <v>0</v>
      </c>
      <c r="J3568">
        <f>(E3568-Observed!M3570)^2</f>
        <v>209.09160000000003</v>
      </c>
      <c r="K3568">
        <f t="shared" si="290"/>
        <v>209.09160000000003</v>
      </c>
    </row>
    <row r="3569" spans="1:11" x14ac:dyDescent="0.25">
      <c r="A3569" s="8">
        <f t="shared" si="286"/>
        <v>42680.626000000004</v>
      </c>
      <c r="B3569">
        <v>14921.626</v>
      </c>
      <c r="C3569">
        <v>3569</v>
      </c>
      <c r="D3569">
        <f>'Raw Mod'!F3569</f>
        <v>14.47</v>
      </c>
      <c r="E3569">
        <f t="shared" si="287"/>
        <v>14.47</v>
      </c>
      <c r="F3569">
        <v>14.64</v>
      </c>
      <c r="G3569">
        <f t="shared" si="288"/>
        <v>14.64</v>
      </c>
      <c r="I3569">
        <f t="shared" si="289"/>
        <v>0</v>
      </c>
      <c r="J3569">
        <f>(E3569-Observed!M3571)^2</f>
        <v>209.38090000000003</v>
      </c>
      <c r="K3569">
        <f t="shared" si="290"/>
        <v>209.38090000000003</v>
      </c>
    </row>
    <row r="3570" spans="1:11" x14ac:dyDescent="0.25">
      <c r="A3570" s="8">
        <f t="shared" si="286"/>
        <v>42680.75</v>
      </c>
      <c r="B3570">
        <v>14921.75</v>
      </c>
      <c r="C3570">
        <v>3570</v>
      </c>
      <c r="D3570">
        <f>'Raw Mod'!F3570</f>
        <v>14.45</v>
      </c>
      <c r="E3570">
        <f t="shared" si="287"/>
        <v>14.45</v>
      </c>
      <c r="F3570">
        <v>14.52</v>
      </c>
      <c r="G3570">
        <f t="shared" si="288"/>
        <v>14.52</v>
      </c>
      <c r="I3570">
        <f t="shared" si="289"/>
        <v>0</v>
      </c>
      <c r="J3570">
        <f>(E3570-Observed!M3572)^2</f>
        <v>208.80249999999998</v>
      </c>
      <c r="K3570">
        <f t="shared" si="290"/>
        <v>208.80249999999998</v>
      </c>
    </row>
    <row r="3571" spans="1:11" x14ac:dyDescent="0.25">
      <c r="A3571" s="8">
        <f t="shared" si="286"/>
        <v>42680.876000000004</v>
      </c>
      <c r="B3571">
        <v>14921.876</v>
      </c>
      <c r="C3571">
        <v>3571</v>
      </c>
      <c r="D3571">
        <f>'Raw Mod'!F3571</f>
        <v>14.42</v>
      </c>
      <c r="E3571">
        <f t="shared" si="287"/>
        <v>14.42</v>
      </c>
      <c r="F3571">
        <v>14.46</v>
      </c>
      <c r="G3571">
        <f t="shared" si="288"/>
        <v>14.46</v>
      </c>
      <c r="I3571">
        <f t="shared" si="289"/>
        <v>0</v>
      </c>
      <c r="J3571">
        <f>(E3571-Observed!M3573)^2</f>
        <v>207.93639999999999</v>
      </c>
      <c r="K3571">
        <f t="shared" si="290"/>
        <v>207.93639999999999</v>
      </c>
    </row>
    <row r="3572" spans="1:11" x14ac:dyDescent="0.25">
      <c r="A3572" s="8">
        <f t="shared" si="286"/>
        <v>42681</v>
      </c>
      <c r="B3572">
        <v>14922</v>
      </c>
      <c r="C3572">
        <v>3572</v>
      </c>
      <c r="D3572">
        <f>'Raw Mod'!F3572</f>
        <v>14.41</v>
      </c>
      <c r="E3572">
        <f t="shared" si="287"/>
        <v>14.41</v>
      </c>
      <c r="F3572">
        <v>14.43</v>
      </c>
      <c r="G3572">
        <f t="shared" si="288"/>
        <v>14.43</v>
      </c>
      <c r="I3572">
        <f t="shared" si="289"/>
        <v>0</v>
      </c>
      <c r="J3572">
        <f>(E3572-Observed!M3574)^2</f>
        <v>207.6481</v>
      </c>
      <c r="K3572">
        <f t="shared" si="290"/>
        <v>207.6481</v>
      </c>
    </row>
    <row r="3573" spans="1:11" x14ac:dyDescent="0.25">
      <c r="A3573" s="8">
        <f t="shared" si="286"/>
        <v>42681.126000000004</v>
      </c>
      <c r="B3573">
        <v>14922.126</v>
      </c>
      <c r="C3573">
        <v>3573</v>
      </c>
      <c r="D3573">
        <f>'Raw Mod'!F3573</f>
        <v>14.37</v>
      </c>
      <c r="E3573">
        <f t="shared" si="287"/>
        <v>14.37</v>
      </c>
      <c r="F3573">
        <v>14.4</v>
      </c>
      <c r="G3573">
        <f t="shared" si="288"/>
        <v>14.4</v>
      </c>
      <c r="I3573">
        <f t="shared" si="289"/>
        <v>0</v>
      </c>
      <c r="J3573">
        <f>(E3573-Observed!M3575)^2</f>
        <v>206.49689999999998</v>
      </c>
      <c r="K3573">
        <f t="shared" si="290"/>
        <v>206.49689999999998</v>
      </c>
    </row>
    <row r="3574" spans="1:11" x14ac:dyDescent="0.25">
      <c r="A3574" s="8">
        <f t="shared" si="286"/>
        <v>42681.25</v>
      </c>
      <c r="B3574">
        <v>14922.25</v>
      </c>
      <c r="C3574">
        <v>3574</v>
      </c>
      <c r="D3574">
        <f>'Raw Mod'!F3574</f>
        <v>14.33</v>
      </c>
      <c r="E3574">
        <f t="shared" si="287"/>
        <v>14.33</v>
      </c>
      <c r="F3574">
        <v>14.38</v>
      </c>
      <c r="G3574">
        <f t="shared" si="288"/>
        <v>14.38</v>
      </c>
      <c r="I3574">
        <f t="shared" si="289"/>
        <v>0</v>
      </c>
      <c r="J3574">
        <f>(E3574-Observed!M3576)^2</f>
        <v>205.34890000000001</v>
      </c>
      <c r="K3574">
        <f t="shared" si="290"/>
        <v>205.34890000000001</v>
      </c>
    </row>
    <row r="3575" spans="1:11" x14ac:dyDescent="0.25">
      <c r="A3575" s="8">
        <f t="shared" si="286"/>
        <v>42681.376000000004</v>
      </c>
      <c r="B3575">
        <v>14922.376</v>
      </c>
      <c r="C3575">
        <v>3575</v>
      </c>
      <c r="D3575">
        <f>'Raw Mod'!F3575</f>
        <v>14.3</v>
      </c>
      <c r="E3575">
        <f t="shared" si="287"/>
        <v>14.3</v>
      </c>
      <c r="F3575">
        <v>14.37</v>
      </c>
      <c r="G3575">
        <f t="shared" si="288"/>
        <v>14.37</v>
      </c>
      <c r="I3575">
        <f t="shared" si="289"/>
        <v>0</v>
      </c>
      <c r="J3575">
        <f>(E3575-Observed!M3577)^2</f>
        <v>204.49</v>
      </c>
      <c r="K3575">
        <f t="shared" si="290"/>
        <v>204.49</v>
      </c>
    </row>
    <row r="3576" spans="1:11" x14ac:dyDescent="0.25">
      <c r="A3576" s="8">
        <f t="shared" si="286"/>
        <v>42681.5</v>
      </c>
      <c r="B3576">
        <v>14922.5</v>
      </c>
      <c r="C3576">
        <v>3576</v>
      </c>
      <c r="D3576">
        <f>'Raw Mod'!F3576</f>
        <v>14.3</v>
      </c>
      <c r="E3576">
        <f t="shared" si="287"/>
        <v>14.3</v>
      </c>
      <c r="F3576">
        <v>14.36</v>
      </c>
      <c r="G3576">
        <f t="shared" si="288"/>
        <v>14.36</v>
      </c>
      <c r="I3576">
        <f t="shared" si="289"/>
        <v>0</v>
      </c>
      <c r="J3576">
        <f>(E3576-Observed!M3578)^2</f>
        <v>204.49</v>
      </c>
      <c r="K3576">
        <f t="shared" si="290"/>
        <v>204.49</v>
      </c>
    </row>
    <row r="3577" spans="1:11" x14ac:dyDescent="0.25">
      <c r="A3577" s="8">
        <f t="shared" si="286"/>
        <v>42681.626000000004</v>
      </c>
      <c r="B3577">
        <v>14922.626</v>
      </c>
      <c r="C3577">
        <v>3577</v>
      </c>
      <c r="D3577">
        <f>'Raw Mod'!F3577</f>
        <v>14.29</v>
      </c>
      <c r="E3577">
        <f t="shared" si="287"/>
        <v>14.29</v>
      </c>
      <c r="F3577">
        <v>14.35</v>
      </c>
      <c r="G3577">
        <f t="shared" si="288"/>
        <v>14.35</v>
      </c>
      <c r="I3577">
        <f t="shared" si="289"/>
        <v>0</v>
      </c>
      <c r="J3577">
        <f>(E3577-Observed!M3579)^2</f>
        <v>204.20409999999998</v>
      </c>
      <c r="K3577">
        <f t="shared" si="290"/>
        <v>204.20409999999998</v>
      </c>
    </row>
    <row r="3578" spans="1:11" x14ac:dyDescent="0.25">
      <c r="A3578" s="8">
        <f t="shared" si="286"/>
        <v>42681.75</v>
      </c>
      <c r="B3578">
        <v>14922.75</v>
      </c>
      <c r="C3578">
        <v>3578</v>
      </c>
      <c r="D3578">
        <f>'Raw Mod'!F3578</f>
        <v>14.3</v>
      </c>
      <c r="E3578">
        <f t="shared" si="287"/>
        <v>14.3</v>
      </c>
      <c r="F3578">
        <v>14.35</v>
      </c>
      <c r="G3578">
        <f t="shared" si="288"/>
        <v>14.35</v>
      </c>
      <c r="I3578">
        <f t="shared" si="289"/>
        <v>0</v>
      </c>
      <c r="J3578">
        <f>(E3578-Observed!M3580)^2</f>
        <v>204.49</v>
      </c>
      <c r="K3578">
        <f t="shared" si="290"/>
        <v>204.49</v>
      </c>
    </row>
    <row r="3579" spans="1:11" x14ac:dyDescent="0.25">
      <c r="A3579" s="8">
        <f t="shared" si="286"/>
        <v>42681.876000000004</v>
      </c>
      <c r="B3579">
        <v>14922.876</v>
      </c>
      <c r="C3579">
        <v>3579</v>
      </c>
      <c r="D3579">
        <f>'Raw Mod'!F3579</f>
        <v>14.31</v>
      </c>
      <c r="E3579">
        <f t="shared" si="287"/>
        <v>14.31</v>
      </c>
      <c r="F3579">
        <v>14.35</v>
      </c>
      <c r="G3579">
        <f t="shared" si="288"/>
        <v>14.35</v>
      </c>
      <c r="I3579">
        <f t="shared" si="289"/>
        <v>0</v>
      </c>
      <c r="J3579">
        <f>(E3579-Observed!M3581)^2</f>
        <v>204.77610000000001</v>
      </c>
      <c r="K3579">
        <f t="shared" si="290"/>
        <v>204.77610000000001</v>
      </c>
    </row>
    <row r="3580" spans="1:11" x14ac:dyDescent="0.25">
      <c r="A3580" s="8">
        <f t="shared" si="286"/>
        <v>42682</v>
      </c>
      <c r="B3580">
        <v>14923</v>
      </c>
      <c r="C3580">
        <v>3580</v>
      </c>
      <c r="D3580">
        <f>'Raw Mod'!F3580</f>
        <v>14.3</v>
      </c>
      <c r="E3580">
        <f t="shared" si="287"/>
        <v>14.3</v>
      </c>
      <c r="F3580">
        <v>14.34</v>
      </c>
      <c r="G3580">
        <f t="shared" si="288"/>
        <v>14.34</v>
      </c>
      <c r="I3580">
        <f t="shared" si="289"/>
        <v>0</v>
      </c>
      <c r="J3580">
        <f>(E3580-Observed!M3582)^2</f>
        <v>204.49</v>
      </c>
      <c r="K3580">
        <f t="shared" si="290"/>
        <v>204.49</v>
      </c>
    </row>
    <row r="3581" spans="1:11" x14ac:dyDescent="0.25">
      <c r="A3581" s="8">
        <f t="shared" si="286"/>
        <v>42682.126000000004</v>
      </c>
      <c r="B3581">
        <v>14923.126</v>
      </c>
      <c r="C3581">
        <v>3581</v>
      </c>
      <c r="D3581">
        <f>'Raw Mod'!F3581</f>
        <v>14.3</v>
      </c>
      <c r="E3581">
        <f t="shared" si="287"/>
        <v>14.3</v>
      </c>
      <c r="F3581">
        <v>14.33</v>
      </c>
      <c r="G3581">
        <f t="shared" si="288"/>
        <v>14.33</v>
      </c>
      <c r="I3581">
        <f t="shared" si="289"/>
        <v>0</v>
      </c>
      <c r="J3581">
        <f>(E3581-Observed!M3583)^2</f>
        <v>204.49</v>
      </c>
      <c r="K3581">
        <f t="shared" si="290"/>
        <v>204.49</v>
      </c>
    </row>
    <row r="3582" spans="1:11" x14ac:dyDescent="0.25">
      <c r="A3582" s="8">
        <f t="shared" si="286"/>
        <v>42682.25</v>
      </c>
      <c r="B3582">
        <v>14923.25</v>
      </c>
      <c r="C3582">
        <v>3582</v>
      </c>
      <c r="D3582">
        <f>'Raw Mod'!F3582</f>
        <v>14.31</v>
      </c>
      <c r="E3582">
        <f t="shared" si="287"/>
        <v>14.31</v>
      </c>
      <c r="F3582">
        <v>14.33</v>
      </c>
      <c r="G3582">
        <f t="shared" si="288"/>
        <v>14.33</v>
      </c>
      <c r="I3582">
        <f t="shared" si="289"/>
        <v>0</v>
      </c>
      <c r="J3582">
        <f>(E3582-Observed!M3584)^2</f>
        <v>204.77610000000001</v>
      </c>
      <c r="K3582">
        <f t="shared" si="290"/>
        <v>204.77610000000001</v>
      </c>
    </row>
    <row r="3583" spans="1:11" x14ac:dyDescent="0.25">
      <c r="A3583" s="8">
        <f t="shared" si="286"/>
        <v>42682.376000000004</v>
      </c>
      <c r="B3583">
        <v>14923.376</v>
      </c>
      <c r="C3583">
        <v>3583</v>
      </c>
      <c r="D3583">
        <f>'Raw Mod'!F3583</f>
        <v>14.31</v>
      </c>
      <c r="E3583">
        <f t="shared" si="287"/>
        <v>14.31</v>
      </c>
      <c r="F3583">
        <v>14.34</v>
      </c>
      <c r="G3583">
        <f t="shared" si="288"/>
        <v>14.34</v>
      </c>
      <c r="I3583">
        <f t="shared" si="289"/>
        <v>0</v>
      </c>
      <c r="J3583">
        <f>(E3583-Observed!M3585)^2</f>
        <v>204.77610000000001</v>
      </c>
      <c r="K3583">
        <f t="shared" si="290"/>
        <v>204.77610000000001</v>
      </c>
    </row>
    <row r="3584" spans="1:11" x14ac:dyDescent="0.25">
      <c r="A3584" s="8">
        <f t="shared" si="286"/>
        <v>42682.5</v>
      </c>
      <c r="B3584">
        <v>14923.5</v>
      </c>
      <c r="C3584">
        <v>3584</v>
      </c>
      <c r="D3584">
        <f>'Raw Mod'!F3584</f>
        <v>14.34</v>
      </c>
      <c r="E3584">
        <f t="shared" si="287"/>
        <v>14.34</v>
      </c>
      <c r="F3584">
        <v>14.36</v>
      </c>
      <c r="G3584">
        <f t="shared" si="288"/>
        <v>14.36</v>
      </c>
      <c r="I3584">
        <f t="shared" si="289"/>
        <v>0</v>
      </c>
      <c r="J3584">
        <f>(E3584-Observed!M3586)^2</f>
        <v>205.63559999999998</v>
      </c>
      <c r="K3584">
        <f t="shared" si="290"/>
        <v>205.63559999999998</v>
      </c>
    </row>
    <row r="3585" spans="1:11" x14ac:dyDescent="0.25">
      <c r="A3585" s="8">
        <f t="shared" si="286"/>
        <v>42682.626000000004</v>
      </c>
      <c r="B3585">
        <v>14923.626</v>
      </c>
      <c r="C3585">
        <v>3585</v>
      </c>
      <c r="D3585">
        <f>'Raw Mod'!F3585</f>
        <v>14.33</v>
      </c>
      <c r="E3585">
        <f t="shared" si="287"/>
        <v>14.33</v>
      </c>
      <c r="F3585">
        <v>14.36</v>
      </c>
      <c r="G3585">
        <f t="shared" si="288"/>
        <v>14.36</v>
      </c>
      <c r="I3585">
        <f t="shared" si="289"/>
        <v>0</v>
      </c>
      <c r="J3585">
        <f>(E3585-Observed!M3587)^2</f>
        <v>205.34890000000001</v>
      </c>
      <c r="K3585">
        <f t="shared" si="290"/>
        <v>205.34890000000001</v>
      </c>
    </row>
    <row r="3586" spans="1:11" x14ac:dyDescent="0.25">
      <c r="A3586" s="8">
        <f t="shared" si="286"/>
        <v>42682.75</v>
      </c>
      <c r="B3586">
        <v>14923.75</v>
      </c>
      <c r="C3586">
        <v>3586</v>
      </c>
      <c r="D3586">
        <f>'Raw Mod'!F3586</f>
        <v>14.35</v>
      </c>
      <c r="E3586">
        <f t="shared" si="287"/>
        <v>14.35</v>
      </c>
      <c r="F3586">
        <v>14.35</v>
      </c>
      <c r="G3586">
        <f t="shared" si="288"/>
        <v>14.35</v>
      </c>
      <c r="I3586">
        <f t="shared" si="289"/>
        <v>0</v>
      </c>
      <c r="J3586">
        <f>(E3586-Observed!M3588)^2</f>
        <v>205.92249999999999</v>
      </c>
      <c r="K3586">
        <f t="shared" si="290"/>
        <v>205.92249999999999</v>
      </c>
    </row>
    <row r="3587" spans="1:11" x14ac:dyDescent="0.25">
      <c r="A3587" s="8">
        <f t="shared" si="286"/>
        <v>42682.876000000004</v>
      </c>
      <c r="B3587">
        <v>14923.876</v>
      </c>
      <c r="C3587">
        <v>3587</v>
      </c>
      <c r="D3587">
        <f>'Raw Mod'!F3587</f>
        <v>14.31</v>
      </c>
      <c r="E3587">
        <f t="shared" si="287"/>
        <v>14.31</v>
      </c>
      <c r="F3587">
        <v>14.35</v>
      </c>
      <c r="G3587">
        <f t="shared" si="288"/>
        <v>14.35</v>
      </c>
      <c r="I3587">
        <f t="shared" si="289"/>
        <v>0</v>
      </c>
      <c r="J3587">
        <f>(E3587-Observed!M3589)^2</f>
        <v>204.77610000000001</v>
      </c>
      <c r="K3587">
        <f t="shared" si="290"/>
        <v>204.77610000000001</v>
      </c>
    </row>
    <row r="3588" spans="1:11" x14ac:dyDescent="0.25">
      <c r="A3588" s="8">
        <f t="shared" si="286"/>
        <v>42683</v>
      </c>
      <c r="B3588">
        <v>14924</v>
      </c>
      <c r="C3588">
        <v>3588</v>
      </c>
      <c r="D3588">
        <f>'Raw Mod'!F3588</f>
        <v>14.3</v>
      </c>
      <c r="E3588">
        <f t="shared" si="287"/>
        <v>14.3</v>
      </c>
      <c r="F3588">
        <v>14.34</v>
      </c>
      <c r="G3588">
        <f t="shared" si="288"/>
        <v>14.34</v>
      </c>
      <c r="I3588">
        <f t="shared" si="289"/>
        <v>0</v>
      </c>
      <c r="J3588">
        <f>(E3588-Observed!M3590)^2</f>
        <v>204.49</v>
      </c>
      <c r="K3588">
        <f t="shared" si="290"/>
        <v>204.49</v>
      </c>
    </row>
    <row r="3589" spans="1:11" x14ac:dyDescent="0.25">
      <c r="A3589" s="8">
        <f t="shared" ref="A3589:A3652" si="291">B3589+$A$2-1</f>
        <v>42683.126000000004</v>
      </c>
      <c r="B3589">
        <v>14924.126</v>
      </c>
      <c r="C3589">
        <v>3589</v>
      </c>
      <c r="D3589">
        <f>'Raw Mod'!F3589</f>
        <v>14.29</v>
      </c>
      <c r="E3589">
        <f t="shared" ref="E3589:E3652" si="292">IF(D3589&lt;1,NA(),D3589)</f>
        <v>14.29</v>
      </c>
      <c r="F3589">
        <v>14.32</v>
      </c>
      <c r="G3589">
        <f t="shared" ref="G3589:G3652" si="293">IF(F3589&lt;1,NA(),F3589)</f>
        <v>14.32</v>
      </c>
      <c r="I3589">
        <f t="shared" ref="I3589:I3652" si="294">IF(ISNA(H3589),"",H3589)</f>
        <v>0</v>
      </c>
      <c r="J3589">
        <f>(E3589-Observed!M3591)^2</f>
        <v>204.20409999999998</v>
      </c>
      <c r="K3589">
        <f t="shared" ref="K3589:K3652" si="295">IF(ISNA(J3589),"",J3589)</f>
        <v>204.20409999999998</v>
      </c>
    </row>
    <row r="3590" spans="1:11" x14ac:dyDescent="0.25">
      <c r="A3590" s="8">
        <f t="shared" si="291"/>
        <v>42683.25</v>
      </c>
      <c r="B3590">
        <v>14924.25</v>
      </c>
      <c r="C3590">
        <v>3590</v>
      </c>
      <c r="D3590">
        <f>'Raw Mod'!F3590</f>
        <v>14.26</v>
      </c>
      <c r="E3590">
        <f t="shared" si="292"/>
        <v>14.26</v>
      </c>
      <c r="F3590">
        <v>14.3</v>
      </c>
      <c r="G3590">
        <f t="shared" si="293"/>
        <v>14.3</v>
      </c>
      <c r="I3590">
        <f t="shared" si="294"/>
        <v>0</v>
      </c>
      <c r="J3590">
        <f>(E3590-Observed!M3592)^2</f>
        <v>203.3476</v>
      </c>
      <c r="K3590">
        <f t="shared" si="295"/>
        <v>203.3476</v>
      </c>
    </row>
    <row r="3591" spans="1:11" x14ac:dyDescent="0.25">
      <c r="A3591" s="8">
        <f t="shared" si="291"/>
        <v>42683.376000000004</v>
      </c>
      <c r="B3591">
        <v>14924.376</v>
      </c>
      <c r="C3591">
        <v>3591</v>
      </c>
      <c r="D3591">
        <f>'Raw Mod'!F3591</f>
        <v>14.25</v>
      </c>
      <c r="E3591">
        <f t="shared" si="292"/>
        <v>14.25</v>
      </c>
      <c r="F3591">
        <v>14.29</v>
      </c>
      <c r="G3591">
        <f t="shared" si="293"/>
        <v>14.29</v>
      </c>
      <c r="I3591">
        <f t="shared" si="294"/>
        <v>0</v>
      </c>
      <c r="J3591">
        <f>(E3591-Observed!M3593)^2</f>
        <v>203.0625</v>
      </c>
      <c r="K3591">
        <f t="shared" si="295"/>
        <v>203.0625</v>
      </c>
    </row>
    <row r="3592" spans="1:11" x14ac:dyDescent="0.25">
      <c r="A3592" s="8">
        <f t="shared" si="291"/>
        <v>42683.5</v>
      </c>
      <c r="B3592">
        <v>14924.5</v>
      </c>
      <c r="C3592">
        <v>3592</v>
      </c>
      <c r="D3592">
        <f>'Raw Mod'!F3592</f>
        <v>14.25</v>
      </c>
      <c r="E3592">
        <f t="shared" si="292"/>
        <v>14.25</v>
      </c>
      <c r="F3592">
        <v>14.28</v>
      </c>
      <c r="G3592">
        <f t="shared" si="293"/>
        <v>14.28</v>
      </c>
      <c r="I3592">
        <f t="shared" si="294"/>
        <v>0</v>
      </c>
      <c r="J3592">
        <f>(E3592-Observed!M3594)^2</f>
        <v>203.0625</v>
      </c>
      <c r="K3592">
        <f t="shared" si="295"/>
        <v>203.0625</v>
      </c>
    </row>
    <row r="3593" spans="1:11" x14ac:dyDescent="0.25">
      <c r="A3593" s="8">
        <f t="shared" si="291"/>
        <v>42683.626000000004</v>
      </c>
      <c r="B3593">
        <v>14924.626</v>
      </c>
      <c r="C3593">
        <v>3593</v>
      </c>
      <c r="D3593">
        <f>'Raw Mod'!F3593</f>
        <v>14.26</v>
      </c>
      <c r="E3593">
        <f t="shared" si="292"/>
        <v>14.26</v>
      </c>
      <c r="F3593">
        <v>14.29</v>
      </c>
      <c r="G3593">
        <f t="shared" si="293"/>
        <v>14.29</v>
      </c>
      <c r="I3593">
        <f t="shared" si="294"/>
        <v>0</v>
      </c>
      <c r="J3593">
        <f>(E3593-Observed!M3595)^2</f>
        <v>203.3476</v>
      </c>
      <c r="K3593">
        <f t="shared" si="295"/>
        <v>203.3476</v>
      </c>
    </row>
    <row r="3594" spans="1:11" x14ac:dyDescent="0.25">
      <c r="A3594" s="8">
        <f t="shared" si="291"/>
        <v>42683.75</v>
      </c>
      <c r="B3594">
        <v>14924.75</v>
      </c>
      <c r="C3594">
        <v>3594</v>
      </c>
      <c r="D3594">
        <f>'Raw Mod'!F3594</f>
        <v>14.26</v>
      </c>
      <c r="E3594">
        <f t="shared" si="292"/>
        <v>14.26</v>
      </c>
      <c r="F3594">
        <v>14.3</v>
      </c>
      <c r="G3594">
        <f t="shared" si="293"/>
        <v>14.3</v>
      </c>
      <c r="I3594">
        <f t="shared" si="294"/>
        <v>0</v>
      </c>
      <c r="J3594">
        <f>(E3594-Observed!M3596)^2</f>
        <v>203.3476</v>
      </c>
      <c r="K3594">
        <f t="shared" si="295"/>
        <v>203.3476</v>
      </c>
    </row>
    <row r="3595" spans="1:11" x14ac:dyDescent="0.25">
      <c r="A3595" s="8">
        <f t="shared" si="291"/>
        <v>42683.876000000004</v>
      </c>
      <c r="B3595">
        <v>14924.876</v>
      </c>
      <c r="C3595">
        <v>3595</v>
      </c>
      <c r="D3595">
        <f>'Raw Mod'!F3595</f>
        <v>14.26</v>
      </c>
      <c r="E3595">
        <f t="shared" si="292"/>
        <v>14.26</v>
      </c>
      <c r="F3595">
        <v>14.31</v>
      </c>
      <c r="G3595">
        <f t="shared" si="293"/>
        <v>14.31</v>
      </c>
      <c r="I3595">
        <f t="shared" si="294"/>
        <v>0</v>
      </c>
      <c r="J3595">
        <f>(E3595-Observed!M3597)^2</f>
        <v>203.3476</v>
      </c>
      <c r="K3595">
        <f t="shared" si="295"/>
        <v>203.3476</v>
      </c>
    </row>
    <row r="3596" spans="1:11" x14ac:dyDescent="0.25">
      <c r="A3596" s="8">
        <f t="shared" si="291"/>
        <v>42684</v>
      </c>
      <c r="B3596">
        <v>14925</v>
      </c>
      <c r="C3596">
        <v>3596</v>
      </c>
      <c r="D3596">
        <f>'Raw Mod'!F3596</f>
        <v>14.28</v>
      </c>
      <c r="E3596">
        <f t="shared" si="292"/>
        <v>14.28</v>
      </c>
      <c r="F3596">
        <v>14.31</v>
      </c>
      <c r="G3596">
        <f t="shared" si="293"/>
        <v>14.31</v>
      </c>
      <c r="I3596">
        <f t="shared" si="294"/>
        <v>0</v>
      </c>
      <c r="J3596">
        <f>(E3596-Observed!M3598)^2</f>
        <v>203.91839999999999</v>
      </c>
      <c r="K3596">
        <f t="shared" si="295"/>
        <v>203.91839999999999</v>
      </c>
    </row>
    <row r="3597" spans="1:11" x14ac:dyDescent="0.25">
      <c r="A3597" s="8">
        <f t="shared" si="291"/>
        <v>42684.126000000004</v>
      </c>
      <c r="B3597">
        <v>14925.126</v>
      </c>
      <c r="C3597">
        <v>3597</v>
      </c>
      <c r="D3597">
        <f>'Raw Mod'!F3597</f>
        <v>14.3</v>
      </c>
      <c r="E3597">
        <f t="shared" si="292"/>
        <v>14.3</v>
      </c>
      <c r="F3597">
        <v>14.33</v>
      </c>
      <c r="G3597">
        <f t="shared" si="293"/>
        <v>14.33</v>
      </c>
      <c r="I3597">
        <f t="shared" si="294"/>
        <v>0</v>
      </c>
      <c r="J3597">
        <f>(E3597-Observed!M3599)^2</f>
        <v>204.49</v>
      </c>
      <c r="K3597">
        <f t="shared" si="295"/>
        <v>204.49</v>
      </c>
    </row>
    <row r="3598" spans="1:11" x14ac:dyDescent="0.25">
      <c r="A3598" s="8">
        <f t="shared" si="291"/>
        <v>42684.25</v>
      </c>
      <c r="B3598">
        <v>14925.25</v>
      </c>
      <c r="C3598">
        <v>3598</v>
      </c>
      <c r="D3598">
        <f>'Raw Mod'!F3598</f>
        <v>14.33</v>
      </c>
      <c r="E3598">
        <f t="shared" si="292"/>
        <v>14.33</v>
      </c>
      <c r="F3598">
        <v>14.34</v>
      </c>
      <c r="G3598">
        <f t="shared" si="293"/>
        <v>14.34</v>
      </c>
      <c r="I3598">
        <f t="shared" si="294"/>
        <v>0</v>
      </c>
      <c r="J3598">
        <f>(E3598-Observed!M3600)^2</f>
        <v>205.34890000000001</v>
      </c>
      <c r="K3598">
        <f t="shared" si="295"/>
        <v>205.34890000000001</v>
      </c>
    </row>
    <row r="3599" spans="1:11" x14ac:dyDescent="0.25">
      <c r="A3599" s="8">
        <f t="shared" si="291"/>
        <v>42684.376000000004</v>
      </c>
      <c r="B3599">
        <v>14925.376</v>
      </c>
      <c r="C3599">
        <v>3599</v>
      </c>
      <c r="D3599">
        <f>'Raw Mod'!F3599</f>
        <v>14.35</v>
      </c>
      <c r="E3599">
        <f t="shared" si="292"/>
        <v>14.35</v>
      </c>
      <c r="F3599">
        <v>14.36</v>
      </c>
      <c r="G3599">
        <f t="shared" si="293"/>
        <v>14.36</v>
      </c>
      <c r="I3599">
        <f t="shared" si="294"/>
        <v>0</v>
      </c>
      <c r="J3599">
        <f>(E3599-Observed!M3601)^2</f>
        <v>205.92249999999999</v>
      </c>
      <c r="K3599">
        <f t="shared" si="295"/>
        <v>205.92249999999999</v>
      </c>
    </row>
    <row r="3600" spans="1:11" x14ac:dyDescent="0.25">
      <c r="A3600" s="8">
        <f t="shared" si="291"/>
        <v>42684.5</v>
      </c>
      <c r="B3600">
        <v>14925.5</v>
      </c>
      <c r="C3600">
        <v>3600</v>
      </c>
      <c r="D3600">
        <f>'Raw Mod'!F3600</f>
        <v>14.34</v>
      </c>
      <c r="E3600">
        <f t="shared" si="292"/>
        <v>14.34</v>
      </c>
      <c r="F3600">
        <v>14.37</v>
      </c>
      <c r="G3600">
        <f t="shared" si="293"/>
        <v>14.37</v>
      </c>
      <c r="I3600">
        <f t="shared" si="294"/>
        <v>0</v>
      </c>
      <c r="J3600">
        <f>(E3600-Observed!M3602)^2</f>
        <v>205.63559999999998</v>
      </c>
      <c r="K3600">
        <f t="shared" si="295"/>
        <v>205.63559999999998</v>
      </c>
    </row>
    <row r="3601" spans="1:11" x14ac:dyDescent="0.25">
      <c r="A3601" s="8">
        <f t="shared" si="291"/>
        <v>42684.626000000004</v>
      </c>
      <c r="B3601">
        <v>14925.626</v>
      </c>
      <c r="C3601">
        <v>3601</v>
      </c>
      <c r="D3601">
        <f>'Raw Mod'!F3601</f>
        <v>14.33</v>
      </c>
      <c r="E3601">
        <f t="shared" si="292"/>
        <v>14.33</v>
      </c>
      <c r="F3601">
        <v>14.35</v>
      </c>
      <c r="G3601">
        <f t="shared" si="293"/>
        <v>14.35</v>
      </c>
      <c r="I3601">
        <f t="shared" si="294"/>
        <v>0</v>
      </c>
      <c r="J3601">
        <f>(E3601-Observed!M3603)^2</f>
        <v>205.34890000000001</v>
      </c>
      <c r="K3601">
        <f t="shared" si="295"/>
        <v>205.34890000000001</v>
      </c>
    </row>
    <row r="3602" spans="1:11" x14ac:dyDescent="0.25">
      <c r="A3602" s="8">
        <f t="shared" si="291"/>
        <v>42684.75</v>
      </c>
      <c r="B3602">
        <v>14925.75</v>
      </c>
      <c r="C3602">
        <v>3602</v>
      </c>
      <c r="D3602">
        <f>'Raw Mod'!F3602</f>
        <v>14.28</v>
      </c>
      <c r="E3602">
        <f t="shared" si="292"/>
        <v>14.28</v>
      </c>
      <c r="F3602">
        <v>14.32</v>
      </c>
      <c r="G3602">
        <f t="shared" si="293"/>
        <v>14.32</v>
      </c>
      <c r="I3602">
        <f t="shared" si="294"/>
        <v>0</v>
      </c>
      <c r="J3602">
        <f>(E3602-Observed!M3604)^2</f>
        <v>203.91839999999999</v>
      </c>
      <c r="K3602">
        <f t="shared" si="295"/>
        <v>203.91839999999999</v>
      </c>
    </row>
    <row r="3603" spans="1:11" x14ac:dyDescent="0.25">
      <c r="A3603" s="8">
        <f t="shared" si="291"/>
        <v>42684.876000000004</v>
      </c>
      <c r="B3603">
        <v>14925.876</v>
      </c>
      <c r="C3603">
        <v>3603</v>
      </c>
      <c r="D3603">
        <f>'Raw Mod'!F3603</f>
        <v>14.26</v>
      </c>
      <c r="E3603">
        <f t="shared" si="292"/>
        <v>14.26</v>
      </c>
      <c r="F3603">
        <v>14.3</v>
      </c>
      <c r="G3603">
        <f t="shared" si="293"/>
        <v>14.3</v>
      </c>
      <c r="I3603">
        <f t="shared" si="294"/>
        <v>0</v>
      </c>
      <c r="J3603">
        <f>(E3603-Observed!M3605)^2</f>
        <v>203.3476</v>
      </c>
      <c r="K3603">
        <f t="shared" si="295"/>
        <v>203.3476</v>
      </c>
    </row>
    <row r="3604" spans="1:11" x14ac:dyDescent="0.25">
      <c r="A3604" s="8">
        <f t="shared" si="291"/>
        <v>42685</v>
      </c>
      <c r="B3604">
        <v>14926</v>
      </c>
      <c r="C3604">
        <v>3604</v>
      </c>
      <c r="D3604">
        <f>'Raw Mod'!F3604</f>
        <v>14.22</v>
      </c>
      <c r="E3604">
        <f t="shared" si="292"/>
        <v>14.22</v>
      </c>
      <c r="F3604">
        <v>14.29</v>
      </c>
      <c r="G3604">
        <f t="shared" si="293"/>
        <v>14.29</v>
      </c>
      <c r="I3604">
        <f t="shared" si="294"/>
        <v>0</v>
      </c>
      <c r="J3604">
        <f>(E3604-Observed!M3606)^2</f>
        <v>202.20840000000001</v>
      </c>
      <c r="K3604">
        <f t="shared" si="295"/>
        <v>202.20840000000001</v>
      </c>
    </row>
    <row r="3605" spans="1:11" x14ac:dyDescent="0.25">
      <c r="A3605" s="8">
        <f t="shared" si="291"/>
        <v>42685.126000000004</v>
      </c>
      <c r="B3605">
        <v>14926.126</v>
      </c>
      <c r="C3605">
        <v>3605</v>
      </c>
      <c r="D3605">
        <f>'Raw Mod'!F3605</f>
        <v>14.26</v>
      </c>
      <c r="E3605">
        <f t="shared" si="292"/>
        <v>14.26</v>
      </c>
      <c r="F3605">
        <v>14.3</v>
      </c>
      <c r="G3605">
        <f t="shared" si="293"/>
        <v>14.3</v>
      </c>
      <c r="I3605">
        <f t="shared" si="294"/>
        <v>0</v>
      </c>
      <c r="J3605">
        <f>(E3605-Observed!M3607)^2</f>
        <v>203.3476</v>
      </c>
      <c r="K3605">
        <f t="shared" si="295"/>
        <v>203.3476</v>
      </c>
    </row>
    <row r="3606" spans="1:11" x14ac:dyDescent="0.25">
      <c r="A3606" s="8">
        <f t="shared" si="291"/>
        <v>42685.25</v>
      </c>
      <c r="B3606">
        <v>14926.25</v>
      </c>
      <c r="C3606">
        <v>3606</v>
      </c>
      <c r="D3606">
        <f>'Raw Mod'!F3606</f>
        <v>14.28</v>
      </c>
      <c r="E3606">
        <f t="shared" si="292"/>
        <v>14.28</v>
      </c>
      <c r="F3606">
        <v>14.31</v>
      </c>
      <c r="G3606">
        <f t="shared" si="293"/>
        <v>14.31</v>
      </c>
      <c r="I3606">
        <f t="shared" si="294"/>
        <v>0</v>
      </c>
      <c r="J3606">
        <f>(E3606-Observed!M3608)^2</f>
        <v>203.91839999999999</v>
      </c>
      <c r="K3606">
        <f t="shared" si="295"/>
        <v>203.91839999999999</v>
      </c>
    </row>
    <row r="3607" spans="1:11" x14ac:dyDescent="0.25">
      <c r="A3607" s="8">
        <f t="shared" si="291"/>
        <v>42685.376000000004</v>
      </c>
      <c r="B3607">
        <v>14926.376</v>
      </c>
      <c r="C3607">
        <v>3607</v>
      </c>
      <c r="D3607">
        <f>'Raw Mod'!F3607</f>
        <v>14.3</v>
      </c>
      <c r="E3607">
        <f t="shared" si="292"/>
        <v>14.3</v>
      </c>
      <c r="F3607">
        <v>14.32</v>
      </c>
      <c r="G3607">
        <f t="shared" si="293"/>
        <v>14.32</v>
      </c>
      <c r="I3607">
        <f t="shared" si="294"/>
        <v>0</v>
      </c>
      <c r="J3607">
        <f>(E3607-Observed!M3609)^2</f>
        <v>204.49</v>
      </c>
      <c r="K3607">
        <f t="shared" si="295"/>
        <v>204.49</v>
      </c>
    </row>
    <row r="3608" spans="1:11" x14ac:dyDescent="0.25">
      <c r="A3608" s="8">
        <f t="shared" si="291"/>
        <v>42685.5</v>
      </c>
      <c r="B3608">
        <v>14926.5</v>
      </c>
      <c r="C3608">
        <v>3608</v>
      </c>
      <c r="D3608">
        <f>'Raw Mod'!F3608</f>
        <v>14.31</v>
      </c>
      <c r="E3608">
        <f t="shared" si="292"/>
        <v>14.31</v>
      </c>
      <c r="F3608">
        <v>14.32</v>
      </c>
      <c r="G3608">
        <f t="shared" si="293"/>
        <v>14.32</v>
      </c>
      <c r="I3608">
        <f t="shared" si="294"/>
        <v>0</v>
      </c>
      <c r="J3608">
        <f>(E3608-Observed!M3610)^2</f>
        <v>204.77610000000001</v>
      </c>
      <c r="K3608">
        <f t="shared" si="295"/>
        <v>204.77610000000001</v>
      </c>
    </row>
    <row r="3609" spans="1:11" x14ac:dyDescent="0.25">
      <c r="A3609" s="8">
        <f t="shared" si="291"/>
        <v>42685.626000000004</v>
      </c>
      <c r="B3609">
        <v>14926.626</v>
      </c>
      <c r="C3609">
        <v>3609</v>
      </c>
      <c r="D3609">
        <f>'Raw Mod'!F3609</f>
        <v>14.31</v>
      </c>
      <c r="E3609">
        <f t="shared" si="292"/>
        <v>14.31</v>
      </c>
      <c r="F3609">
        <v>14.32</v>
      </c>
      <c r="G3609">
        <f t="shared" si="293"/>
        <v>14.32</v>
      </c>
      <c r="I3609">
        <f t="shared" si="294"/>
        <v>0</v>
      </c>
      <c r="J3609">
        <f>(E3609-Observed!M3611)^2</f>
        <v>204.77610000000001</v>
      </c>
      <c r="K3609">
        <f t="shared" si="295"/>
        <v>204.77610000000001</v>
      </c>
    </row>
    <row r="3610" spans="1:11" x14ac:dyDescent="0.25">
      <c r="A3610" s="8">
        <f t="shared" si="291"/>
        <v>42685.75</v>
      </c>
      <c r="B3610">
        <v>14926.75</v>
      </c>
      <c r="C3610">
        <v>3610</v>
      </c>
      <c r="D3610">
        <f>'Raw Mod'!F3610</f>
        <v>14.29</v>
      </c>
      <c r="E3610">
        <f t="shared" si="292"/>
        <v>14.29</v>
      </c>
      <c r="F3610">
        <v>14.31</v>
      </c>
      <c r="G3610">
        <f t="shared" si="293"/>
        <v>14.31</v>
      </c>
      <c r="I3610">
        <f t="shared" si="294"/>
        <v>0</v>
      </c>
      <c r="J3610">
        <f>(E3610-Observed!M3612)^2</f>
        <v>204.20409999999998</v>
      </c>
      <c r="K3610">
        <f t="shared" si="295"/>
        <v>204.20409999999998</v>
      </c>
    </row>
    <row r="3611" spans="1:11" x14ac:dyDescent="0.25">
      <c r="A3611" s="8">
        <f t="shared" si="291"/>
        <v>42685.876000000004</v>
      </c>
      <c r="B3611">
        <v>14926.876</v>
      </c>
      <c r="C3611">
        <v>3611</v>
      </c>
      <c r="D3611">
        <f>'Raw Mod'!F3611</f>
        <v>14.28</v>
      </c>
      <c r="E3611">
        <f t="shared" si="292"/>
        <v>14.28</v>
      </c>
      <c r="F3611">
        <v>14.3</v>
      </c>
      <c r="G3611">
        <f t="shared" si="293"/>
        <v>14.3</v>
      </c>
      <c r="I3611">
        <f t="shared" si="294"/>
        <v>0</v>
      </c>
      <c r="J3611">
        <f>(E3611-Observed!M3613)^2</f>
        <v>203.91839999999999</v>
      </c>
      <c r="K3611">
        <f t="shared" si="295"/>
        <v>203.91839999999999</v>
      </c>
    </row>
    <row r="3612" spans="1:11" x14ac:dyDescent="0.25">
      <c r="A3612" s="8">
        <f t="shared" si="291"/>
        <v>42686</v>
      </c>
      <c r="B3612">
        <v>14927</v>
      </c>
      <c r="C3612">
        <v>3612</v>
      </c>
      <c r="D3612">
        <f>'Raw Mod'!F3612</f>
        <v>14.26</v>
      </c>
      <c r="E3612">
        <f t="shared" si="292"/>
        <v>14.26</v>
      </c>
      <c r="F3612">
        <v>14.3</v>
      </c>
      <c r="G3612">
        <f t="shared" si="293"/>
        <v>14.3</v>
      </c>
      <c r="I3612">
        <f t="shared" si="294"/>
        <v>0</v>
      </c>
      <c r="J3612">
        <f>(E3612-Observed!M3614)^2</f>
        <v>203.3476</v>
      </c>
      <c r="K3612">
        <f t="shared" si="295"/>
        <v>203.3476</v>
      </c>
    </row>
    <row r="3613" spans="1:11" x14ac:dyDescent="0.25">
      <c r="A3613" s="8">
        <f t="shared" si="291"/>
        <v>42686.126000000004</v>
      </c>
      <c r="B3613">
        <v>14927.126</v>
      </c>
      <c r="C3613">
        <v>3613</v>
      </c>
      <c r="D3613">
        <f>'Raw Mod'!F3613</f>
        <v>14.25</v>
      </c>
      <c r="E3613">
        <f t="shared" si="292"/>
        <v>14.25</v>
      </c>
      <c r="F3613">
        <v>14.3</v>
      </c>
      <c r="G3613">
        <f t="shared" si="293"/>
        <v>14.3</v>
      </c>
      <c r="I3613">
        <f t="shared" si="294"/>
        <v>0</v>
      </c>
      <c r="J3613">
        <f>(E3613-Observed!M3615)^2</f>
        <v>203.0625</v>
      </c>
      <c r="K3613">
        <f t="shared" si="295"/>
        <v>203.0625</v>
      </c>
    </row>
    <row r="3614" spans="1:11" x14ac:dyDescent="0.25">
      <c r="A3614" s="8">
        <f t="shared" si="291"/>
        <v>42686.25</v>
      </c>
      <c r="B3614">
        <v>14927.25</v>
      </c>
      <c r="C3614">
        <v>3614</v>
      </c>
      <c r="D3614">
        <f>'Raw Mod'!F3614</f>
        <v>14.26</v>
      </c>
      <c r="E3614">
        <f t="shared" si="292"/>
        <v>14.26</v>
      </c>
      <c r="F3614">
        <v>14.3</v>
      </c>
      <c r="G3614">
        <f t="shared" si="293"/>
        <v>14.3</v>
      </c>
      <c r="I3614">
        <f t="shared" si="294"/>
        <v>0</v>
      </c>
      <c r="J3614">
        <f>(E3614-Observed!M3616)^2</f>
        <v>203.3476</v>
      </c>
      <c r="K3614">
        <f t="shared" si="295"/>
        <v>203.3476</v>
      </c>
    </row>
    <row r="3615" spans="1:11" x14ac:dyDescent="0.25">
      <c r="A3615" s="8">
        <f t="shared" si="291"/>
        <v>42686.376000000004</v>
      </c>
      <c r="B3615">
        <v>14927.376</v>
      </c>
      <c r="C3615">
        <v>3615</v>
      </c>
      <c r="D3615">
        <f>'Raw Mod'!F3615</f>
        <v>14.25</v>
      </c>
      <c r="E3615">
        <f t="shared" si="292"/>
        <v>14.25</v>
      </c>
      <c r="F3615">
        <v>14.29</v>
      </c>
      <c r="G3615">
        <f t="shared" si="293"/>
        <v>14.29</v>
      </c>
      <c r="I3615">
        <f t="shared" si="294"/>
        <v>0</v>
      </c>
      <c r="J3615">
        <f>(E3615-Observed!M3617)^2</f>
        <v>203.0625</v>
      </c>
      <c r="K3615">
        <f t="shared" si="295"/>
        <v>203.0625</v>
      </c>
    </row>
    <row r="3616" spans="1:11" x14ac:dyDescent="0.25">
      <c r="A3616" s="8">
        <f t="shared" si="291"/>
        <v>42686.5</v>
      </c>
      <c r="B3616">
        <v>14927.5</v>
      </c>
      <c r="C3616">
        <v>3616</v>
      </c>
      <c r="D3616">
        <f>'Raw Mod'!F3616</f>
        <v>14.27</v>
      </c>
      <c r="E3616">
        <f t="shared" si="292"/>
        <v>14.27</v>
      </c>
      <c r="F3616">
        <v>14.3</v>
      </c>
      <c r="G3616">
        <f t="shared" si="293"/>
        <v>14.3</v>
      </c>
      <c r="I3616">
        <f t="shared" si="294"/>
        <v>0</v>
      </c>
      <c r="J3616">
        <f>(E3616-Observed!M3618)^2</f>
        <v>203.63289999999998</v>
      </c>
      <c r="K3616">
        <f t="shared" si="295"/>
        <v>203.63289999999998</v>
      </c>
    </row>
    <row r="3617" spans="1:11" x14ac:dyDescent="0.25">
      <c r="A3617" s="8">
        <f t="shared" si="291"/>
        <v>42686.626000000004</v>
      </c>
      <c r="B3617">
        <v>14927.626</v>
      </c>
      <c r="C3617">
        <v>3617</v>
      </c>
      <c r="D3617">
        <f>'Raw Mod'!F3617</f>
        <v>14.27</v>
      </c>
      <c r="E3617">
        <f t="shared" si="292"/>
        <v>14.27</v>
      </c>
      <c r="F3617">
        <v>14.29</v>
      </c>
      <c r="G3617">
        <f t="shared" si="293"/>
        <v>14.29</v>
      </c>
      <c r="I3617">
        <f t="shared" si="294"/>
        <v>0</v>
      </c>
      <c r="J3617">
        <f>(E3617-Observed!M3619)^2</f>
        <v>203.63289999999998</v>
      </c>
      <c r="K3617">
        <f t="shared" si="295"/>
        <v>203.63289999999998</v>
      </c>
    </row>
    <row r="3618" spans="1:11" x14ac:dyDescent="0.25">
      <c r="A3618" s="8">
        <f t="shared" si="291"/>
        <v>42686.75</v>
      </c>
      <c r="B3618">
        <v>14927.75</v>
      </c>
      <c r="C3618">
        <v>3618</v>
      </c>
      <c r="D3618">
        <f>'Raw Mod'!F3618</f>
        <v>14.24</v>
      </c>
      <c r="E3618">
        <f t="shared" si="292"/>
        <v>14.24</v>
      </c>
      <c r="F3618">
        <v>14.28</v>
      </c>
      <c r="G3618">
        <f t="shared" si="293"/>
        <v>14.28</v>
      </c>
      <c r="I3618">
        <f t="shared" si="294"/>
        <v>0</v>
      </c>
      <c r="J3618">
        <f>(E3618-Observed!M3620)^2</f>
        <v>202.77760000000001</v>
      </c>
      <c r="K3618">
        <f t="shared" si="295"/>
        <v>202.77760000000001</v>
      </c>
    </row>
    <row r="3619" spans="1:11" x14ac:dyDescent="0.25">
      <c r="A3619" s="8">
        <f t="shared" si="291"/>
        <v>42686.876000000004</v>
      </c>
      <c r="B3619">
        <v>14927.876</v>
      </c>
      <c r="C3619">
        <v>3619</v>
      </c>
      <c r="D3619">
        <f>'Raw Mod'!F3619</f>
        <v>14.25</v>
      </c>
      <c r="E3619">
        <f t="shared" si="292"/>
        <v>14.25</v>
      </c>
      <c r="F3619">
        <v>14.29</v>
      </c>
      <c r="G3619">
        <f t="shared" si="293"/>
        <v>14.29</v>
      </c>
      <c r="I3619">
        <f t="shared" si="294"/>
        <v>0</v>
      </c>
      <c r="J3619">
        <f>(E3619-Observed!M3621)^2</f>
        <v>203.0625</v>
      </c>
      <c r="K3619">
        <f t="shared" si="295"/>
        <v>203.0625</v>
      </c>
    </row>
    <row r="3620" spans="1:11" x14ac:dyDescent="0.25">
      <c r="A3620" s="8">
        <f t="shared" si="291"/>
        <v>42687</v>
      </c>
      <c r="B3620">
        <v>14928</v>
      </c>
      <c r="C3620">
        <v>3620</v>
      </c>
      <c r="D3620">
        <f>'Raw Mod'!F3620</f>
        <v>14.27</v>
      </c>
      <c r="E3620">
        <f t="shared" si="292"/>
        <v>14.27</v>
      </c>
      <c r="F3620">
        <v>14.3</v>
      </c>
      <c r="G3620">
        <f t="shared" si="293"/>
        <v>14.3</v>
      </c>
      <c r="I3620">
        <f t="shared" si="294"/>
        <v>0</v>
      </c>
      <c r="J3620">
        <f>(E3620-Observed!M3622)^2</f>
        <v>203.63289999999998</v>
      </c>
      <c r="K3620">
        <f t="shared" si="295"/>
        <v>203.63289999999998</v>
      </c>
    </row>
    <row r="3621" spans="1:11" x14ac:dyDescent="0.25">
      <c r="A3621" s="8">
        <f t="shared" si="291"/>
        <v>42687.126000000004</v>
      </c>
      <c r="B3621">
        <v>14928.126</v>
      </c>
      <c r="C3621">
        <v>3621</v>
      </c>
      <c r="D3621">
        <f>'Raw Mod'!F3621</f>
        <v>14.28</v>
      </c>
      <c r="E3621">
        <f t="shared" si="292"/>
        <v>14.28</v>
      </c>
      <c r="F3621">
        <v>14.3</v>
      </c>
      <c r="G3621">
        <f t="shared" si="293"/>
        <v>14.3</v>
      </c>
      <c r="I3621">
        <f t="shared" si="294"/>
        <v>0</v>
      </c>
      <c r="J3621">
        <f>(E3621-Observed!M3623)^2</f>
        <v>203.91839999999999</v>
      </c>
      <c r="K3621">
        <f t="shared" si="295"/>
        <v>203.91839999999999</v>
      </c>
    </row>
    <row r="3622" spans="1:11" x14ac:dyDescent="0.25">
      <c r="A3622" s="8">
        <f t="shared" si="291"/>
        <v>42687.25</v>
      </c>
      <c r="B3622">
        <v>14928.25</v>
      </c>
      <c r="C3622">
        <v>3622</v>
      </c>
      <c r="D3622">
        <f>'Raw Mod'!F3622</f>
        <v>14.3</v>
      </c>
      <c r="E3622">
        <f t="shared" si="292"/>
        <v>14.3</v>
      </c>
      <c r="F3622">
        <v>14.32</v>
      </c>
      <c r="G3622">
        <f t="shared" si="293"/>
        <v>14.32</v>
      </c>
      <c r="I3622">
        <f t="shared" si="294"/>
        <v>0</v>
      </c>
      <c r="J3622">
        <f>(E3622-Observed!M3624)^2</f>
        <v>204.49</v>
      </c>
      <c r="K3622">
        <f t="shared" si="295"/>
        <v>204.49</v>
      </c>
    </row>
    <row r="3623" spans="1:11" x14ac:dyDescent="0.25">
      <c r="A3623" s="8">
        <f t="shared" si="291"/>
        <v>42687.376000000004</v>
      </c>
      <c r="B3623">
        <v>14928.376</v>
      </c>
      <c r="C3623">
        <v>3623</v>
      </c>
      <c r="D3623">
        <f>'Raw Mod'!F3623</f>
        <v>14.3</v>
      </c>
      <c r="E3623">
        <f t="shared" si="292"/>
        <v>14.3</v>
      </c>
      <c r="F3623">
        <v>14.32</v>
      </c>
      <c r="G3623">
        <f t="shared" si="293"/>
        <v>14.32</v>
      </c>
      <c r="I3623">
        <f t="shared" si="294"/>
        <v>0</v>
      </c>
      <c r="J3623">
        <f>(E3623-Observed!M3625)^2</f>
        <v>204.49</v>
      </c>
      <c r="K3623">
        <f t="shared" si="295"/>
        <v>204.49</v>
      </c>
    </row>
    <row r="3624" spans="1:11" x14ac:dyDescent="0.25">
      <c r="A3624" s="8">
        <f t="shared" si="291"/>
        <v>42687.5</v>
      </c>
      <c r="B3624">
        <v>14928.5</v>
      </c>
      <c r="C3624">
        <v>3624</v>
      </c>
      <c r="D3624">
        <f>'Raw Mod'!F3624</f>
        <v>14.31</v>
      </c>
      <c r="E3624">
        <f t="shared" si="292"/>
        <v>14.31</v>
      </c>
      <c r="F3624">
        <v>14.33</v>
      </c>
      <c r="G3624">
        <f t="shared" si="293"/>
        <v>14.33</v>
      </c>
      <c r="I3624">
        <f t="shared" si="294"/>
        <v>0</v>
      </c>
      <c r="J3624">
        <f>(E3624-Observed!M3626)^2</f>
        <v>204.77610000000001</v>
      </c>
      <c r="K3624">
        <f t="shared" si="295"/>
        <v>204.77610000000001</v>
      </c>
    </row>
    <row r="3625" spans="1:11" x14ac:dyDescent="0.25">
      <c r="A3625" s="8">
        <f t="shared" si="291"/>
        <v>42687.626000000004</v>
      </c>
      <c r="B3625">
        <v>14928.626</v>
      </c>
      <c r="C3625">
        <v>3625</v>
      </c>
      <c r="D3625">
        <f>'Raw Mod'!F3625</f>
        <v>14.32</v>
      </c>
      <c r="E3625">
        <f t="shared" si="292"/>
        <v>14.32</v>
      </c>
      <c r="F3625">
        <v>14.34</v>
      </c>
      <c r="G3625">
        <f t="shared" si="293"/>
        <v>14.34</v>
      </c>
      <c r="I3625">
        <f t="shared" si="294"/>
        <v>0</v>
      </c>
      <c r="J3625">
        <f>(E3625-Observed!M3627)^2</f>
        <v>205.0624</v>
      </c>
      <c r="K3625">
        <f t="shared" si="295"/>
        <v>205.0624</v>
      </c>
    </row>
    <row r="3626" spans="1:11" x14ac:dyDescent="0.25">
      <c r="A3626" s="8">
        <f t="shared" si="291"/>
        <v>42687.75</v>
      </c>
      <c r="B3626">
        <v>14928.75</v>
      </c>
      <c r="C3626">
        <v>3626</v>
      </c>
      <c r="D3626">
        <f>'Raw Mod'!F3626</f>
        <v>14.32</v>
      </c>
      <c r="E3626">
        <f t="shared" si="292"/>
        <v>14.32</v>
      </c>
      <c r="F3626">
        <v>14.34</v>
      </c>
      <c r="G3626">
        <f t="shared" si="293"/>
        <v>14.34</v>
      </c>
      <c r="I3626">
        <f t="shared" si="294"/>
        <v>0</v>
      </c>
      <c r="J3626">
        <f>(E3626-Observed!M3628)^2</f>
        <v>205.0624</v>
      </c>
      <c r="K3626">
        <f t="shared" si="295"/>
        <v>205.0624</v>
      </c>
    </row>
    <row r="3627" spans="1:11" x14ac:dyDescent="0.25">
      <c r="A3627" s="8">
        <f t="shared" si="291"/>
        <v>42687.876000000004</v>
      </c>
      <c r="B3627">
        <v>14928.876</v>
      </c>
      <c r="C3627">
        <v>3627</v>
      </c>
      <c r="D3627">
        <f>'Raw Mod'!F3627</f>
        <v>14.32</v>
      </c>
      <c r="E3627">
        <f t="shared" si="292"/>
        <v>14.32</v>
      </c>
      <c r="F3627">
        <v>14.34</v>
      </c>
      <c r="G3627">
        <f t="shared" si="293"/>
        <v>14.34</v>
      </c>
      <c r="I3627">
        <f t="shared" si="294"/>
        <v>0</v>
      </c>
      <c r="J3627">
        <f>(E3627-Observed!M3629)^2</f>
        <v>205.0624</v>
      </c>
      <c r="K3627">
        <f t="shared" si="295"/>
        <v>205.0624</v>
      </c>
    </row>
    <row r="3628" spans="1:11" x14ac:dyDescent="0.25">
      <c r="A3628" s="8">
        <f t="shared" si="291"/>
        <v>42688</v>
      </c>
      <c r="B3628">
        <v>14929</v>
      </c>
      <c r="C3628">
        <v>3628</v>
      </c>
      <c r="D3628">
        <f>'Raw Mod'!F3628</f>
        <v>14.32</v>
      </c>
      <c r="E3628">
        <f t="shared" si="292"/>
        <v>14.32</v>
      </c>
      <c r="F3628">
        <v>14.35</v>
      </c>
      <c r="G3628">
        <f t="shared" si="293"/>
        <v>14.35</v>
      </c>
      <c r="I3628">
        <f t="shared" si="294"/>
        <v>0</v>
      </c>
      <c r="J3628">
        <f>(E3628-Observed!M3630)^2</f>
        <v>205.0624</v>
      </c>
      <c r="K3628">
        <f t="shared" si="295"/>
        <v>205.0624</v>
      </c>
    </row>
    <row r="3629" spans="1:11" x14ac:dyDescent="0.25">
      <c r="A3629" s="8">
        <f t="shared" si="291"/>
        <v>42688.126000000004</v>
      </c>
      <c r="B3629">
        <v>14929.126</v>
      </c>
      <c r="C3629">
        <v>3629</v>
      </c>
      <c r="D3629">
        <f>'Raw Mod'!F3629</f>
        <v>14.36</v>
      </c>
      <c r="E3629">
        <f t="shared" si="292"/>
        <v>14.36</v>
      </c>
      <c r="F3629">
        <v>14.37</v>
      </c>
      <c r="G3629">
        <f t="shared" si="293"/>
        <v>14.37</v>
      </c>
      <c r="I3629">
        <f t="shared" si="294"/>
        <v>0</v>
      </c>
      <c r="J3629">
        <f>(E3629-Observed!M3631)^2</f>
        <v>206.20959999999999</v>
      </c>
      <c r="K3629">
        <f t="shared" si="295"/>
        <v>206.20959999999999</v>
      </c>
    </row>
    <row r="3630" spans="1:11" x14ac:dyDescent="0.25">
      <c r="A3630" s="8">
        <f t="shared" si="291"/>
        <v>42688.25</v>
      </c>
      <c r="B3630">
        <v>14929.25</v>
      </c>
      <c r="C3630">
        <v>3630</v>
      </c>
      <c r="D3630">
        <f>'Raw Mod'!F3630</f>
        <v>14.34</v>
      </c>
      <c r="E3630">
        <f t="shared" si="292"/>
        <v>14.34</v>
      </c>
      <c r="F3630">
        <v>14.36</v>
      </c>
      <c r="G3630">
        <f t="shared" si="293"/>
        <v>14.36</v>
      </c>
      <c r="I3630">
        <f t="shared" si="294"/>
        <v>0</v>
      </c>
      <c r="J3630">
        <f>(E3630-Observed!M3632)^2</f>
        <v>205.63559999999998</v>
      </c>
      <c r="K3630">
        <f t="shared" si="295"/>
        <v>205.63559999999998</v>
      </c>
    </row>
    <row r="3631" spans="1:11" x14ac:dyDescent="0.25">
      <c r="A3631" s="8">
        <f t="shared" si="291"/>
        <v>42688.376000000004</v>
      </c>
      <c r="B3631">
        <v>14929.376</v>
      </c>
      <c r="C3631">
        <v>3631</v>
      </c>
      <c r="D3631">
        <f>'Raw Mod'!F3631</f>
        <v>14.3</v>
      </c>
      <c r="E3631">
        <f t="shared" si="292"/>
        <v>14.3</v>
      </c>
      <c r="F3631">
        <v>14.33</v>
      </c>
      <c r="G3631">
        <f t="shared" si="293"/>
        <v>14.33</v>
      </c>
      <c r="I3631">
        <f t="shared" si="294"/>
        <v>0</v>
      </c>
      <c r="J3631">
        <f>(E3631-Observed!M3633)^2</f>
        <v>204.49</v>
      </c>
      <c r="K3631">
        <f t="shared" si="295"/>
        <v>204.49</v>
      </c>
    </row>
    <row r="3632" spans="1:11" x14ac:dyDescent="0.25">
      <c r="A3632" s="8">
        <f t="shared" si="291"/>
        <v>42688.5</v>
      </c>
      <c r="B3632">
        <v>14929.5</v>
      </c>
      <c r="C3632">
        <v>3632</v>
      </c>
      <c r="D3632">
        <f>'Raw Mod'!F3632</f>
        <v>14.27</v>
      </c>
      <c r="E3632">
        <f t="shared" si="292"/>
        <v>14.27</v>
      </c>
      <c r="F3632">
        <v>14.3</v>
      </c>
      <c r="G3632">
        <f t="shared" si="293"/>
        <v>14.3</v>
      </c>
      <c r="I3632">
        <f t="shared" si="294"/>
        <v>0</v>
      </c>
      <c r="J3632">
        <f>(E3632-Observed!M3634)^2</f>
        <v>203.63289999999998</v>
      </c>
      <c r="K3632">
        <f t="shared" si="295"/>
        <v>203.63289999999998</v>
      </c>
    </row>
    <row r="3633" spans="1:11" x14ac:dyDescent="0.25">
      <c r="A3633" s="8">
        <f t="shared" si="291"/>
        <v>42688.626000000004</v>
      </c>
      <c r="B3633">
        <v>14929.626</v>
      </c>
      <c r="C3633">
        <v>3633</v>
      </c>
      <c r="D3633">
        <f>'Raw Mod'!F3633</f>
        <v>14.25</v>
      </c>
      <c r="E3633">
        <f t="shared" si="292"/>
        <v>14.25</v>
      </c>
      <c r="F3633">
        <v>14.29</v>
      </c>
      <c r="G3633">
        <f t="shared" si="293"/>
        <v>14.29</v>
      </c>
      <c r="I3633">
        <f t="shared" si="294"/>
        <v>0</v>
      </c>
      <c r="J3633">
        <f>(E3633-Observed!M3635)^2</f>
        <v>203.0625</v>
      </c>
      <c r="K3633">
        <f t="shared" si="295"/>
        <v>203.0625</v>
      </c>
    </row>
    <row r="3634" spans="1:11" x14ac:dyDescent="0.25">
      <c r="A3634" s="8">
        <f t="shared" si="291"/>
        <v>42688.75</v>
      </c>
      <c r="B3634">
        <v>14929.75</v>
      </c>
      <c r="C3634">
        <v>3634</v>
      </c>
      <c r="D3634">
        <f>'Raw Mod'!F3634</f>
        <v>14.25</v>
      </c>
      <c r="E3634">
        <f t="shared" si="292"/>
        <v>14.25</v>
      </c>
      <c r="F3634">
        <v>14.28</v>
      </c>
      <c r="G3634">
        <f t="shared" si="293"/>
        <v>14.28</v>
      </c>
      <c r="I3634">
        <f t="shared" si="294"/>
        <v>0</v>
      </c>
      <c r="J3634">
        <f>(E3634-Observed!M3636)^2</f>
        <v>203.0625</v>
      </c>
      <c r="K3634">
        <f t="shared" si="295"/>
        <v>203.0625</v>
      </c>
    </row>
    <row r="3635" spans="1:11" x14ac:dyDescent="0.25">
      <c r="A3635" s="8">
        <f t="shared" si="291"/>
        <v>42688.876000000004</v>
      </c>
      <c r="B3635">
        <v>14929.876</v>
      </c>
      <c r="C3635">
        <v>3635</v>
      </c>
      <c r="D3635">
        <f>'Raw Mod'!F3635</f>
        <v>14.24</v>
      </c>
      <c r="E3635">
        <f t="shared" si="292"/>
        <v>14.24</v>
      </c>
      <c r="F3635">
        <v>14.29</v>
      </c>
      <c r="G3635">
        <f t="shared" si="293"/>
        <v>14.29</v>
      </c>
      <c r="I3635">
        <f t="shared" si="294"/>
        <v>0</v>
      </c>
      <c r="J3635">
        <f>(E3635-Observed!M3637)^2</f>
        <v>202.77760000000001</v>
      </c>
      <c r="K3635">
        <f t="shared" si="295"/>
        <v>202.77760000000001</v>
      </c>
    </row>
    <row r="3636" spans="1:11" x14ac:dyDescent="0.25">
      <c r="A3636" s="8">
        <f t="shared" si="291"/>
        <v>42689</v>
      </c>
      <c r="B3636">
        <v>14930</v>
      </c>
      <c r="C3636">
        <v>3636</v>
      </c>
      <c r="D3636">
        <f>'Raw Mod'!F3636</f>
        <v>14.26</v>
      </c>
      <c r="E3636">
        <f t="shared" si="292"/>
        <v>14.26</v>
      </c>
      <c r="F3636">
        <v>14.3</v>
      </c>
      <c r="G3636">
        <f t="shared" si="293"/>
        <v>14.3</v>
      </c>
      <c r="I3636">
        <f t="shared" si="294"/>
        <v>0</v>
      </c>
      <c r="J3636">
        <f>(E3636-Observed!M3638)^2</f>
        <v>203.3476</v>
      </c>
      <c r="K3636">
        <f t="shared" si="295"/>
        <v>203.3476</v>
      </c>
    </row>
    <row r="3637" spans="1:11" x14ac:dyDescent="0.25">
      <c r="A3637" s="8">
        <f t="shared" si="291"/>
        <v>42689.126000000004</v>
      </c>
      <c r="B3637">
        <v>14930.126</v>
      </c>
      <c r="C3637">
        <v>3637</v>
      </c>
      <c r="D3637">
        <f>'Raw Mod'!F3637</f>
        <v>14.26</v>
      </c>
      <c r="E3637">
        <f t="shared" si="292"/>
        <v>14.26</v>
      </c>
      <c r="F3637">
        <v>14.31</v>
      </c>
      <c r="G3637">
        <f t="shared" si="293"/>
        <v>14.31</v>
      </c>
      <c r="I3637">
        <f t="shared" si="294"/>
        <v>0</v>
      </c>
      <c r="J3637">
        <f>(E3637-Observed!M3639)^2</f>
        <v>203.3476</v>
      </c>
      <c r="K3637">
        <f t="shared" si="295"/>
        <v>203.3476</v>
      </c>
    </row>
    <row r="3638" spans="1:11" x14ac:dyDescent="0.25">
      <c r="A3638" s="8">
        <f t="shared" si="291"/>
        <v>42689.25</v>
      </c>
      <c r="B3638">
        <v>14930.25</v>
      </c>
      <c r="C3638">
        <v>3638</v>
      </c>
      <c r="D3638">
        <f>'Raw Mod'!F3638</f>
        <v>14.28</v>
      </c>
      <c r="E3638">
        <f t="shared" si="292"/>
        <v>14.28</v>
      </c>
      <c r="F3638">
        <v>14.31</v>
      </c>
      <c r="G3638">
        <f t="shared" si="293"/>
        <v>14.31</v>
      </c>
      <c r="I3638">
        <f t="shared" si="294"/>
        <v>0</v>
      </c>
      <c r="J3638">
        <f>(E3638-Observed!M3640)^2</f>
        <v>203.91839999999999</v>
      </c>
      <c r="K3638">
        <f t="shared" si="295"/>
        <v>203.91839999999999</v>
      </c>
    </row>
    <row r="3639" spans="1:11" x14ac:dyDescent="0.25">
      <c r="A3639" s="8">
        <f t="shared" si="291"/>
        <v>42689.376000000004</v>
      </c>
      <c r="B3639">
        <v>14930.376</v>
      </c>
      <c r="C3639">
        <v>3639</v>
      </c>
      <c r="D3639">
        <f>'Raw Mod'!F3639</f>
        <v>14.29</v>
      </c>
      <c r="E3639">
        <f t="shared" si="292"/>
        <v>14.29</v>
      </c>
      <c r="F3639">
        <v>14.33</v>
      </c>
      <c r="G3639">
        <f t="shared" si="293"/>
        <v>14.33</v>
      </c>
      <c r="I3639">
        <f t="shared" si="294"/>
        <v>0</v>
      </c>
      <c r="J3639">
        <f>(E3639-Observed!M3641)^2</f>
        <v>204.20409999999998</v>
      </c>
      <c r="K3639">
        <f t="shared" si="295"/>
        <v>204.20409999999998</v>
      </c>
    </row>
    <row r="3640" spans="1:11" x14ac:dyDescent="0.25">
      <c r="A3640" s="8">
        <f t="shared" si="291"/>
        <v>42689.5</v>
      </c>
      <c r="B3640">
        <v>14930.5</v>
      </c>
      <c r="C3640">
        <v>3640</v>
      </c>
      <c r="D3640">
        <f>'Raw Mod'!F3640</f>
        <v>14.32</v>
      </c>
      <c r="E3640">
        <f t="shared" si="292"/>
        <v>14.32</v>
      </c>
      <c r="F3640">
        <v>14.42</v>
      </c>
      <c r="G3640">
        <f t="shared" si="293"/>
        <v>14.42</v>
      </c>
      <c r="I3640">
        <f t="shared" si="294"/>
        <v>0</v>
      </c>
      <c r="J3640">
        <f>(E3640-Observed!M3642)^2</f>
        <v>205.0624</v>
      </c>
      <c r="K3640">
        <f t="shared" si="295"/>
        <v>205.0624</v>
      </c>
    </row>
    <row r="3641" spans="1:11" x14ac:dyDescent="0.25">
      <c r="A3641" s="8">
        <f t="shared" si="291"/>
        <v>42689.626000000004</v>
      </c>
      <c r="B3641">
        <v>14930.626</v>
      </c>
      <c r="C3641">
        <v>3641</v>
      </c>
      <c r="D3641">
        <f>'Raw Mod'!F3641</f>
        <v>14.33</v>
      </c>
      <c r="E3641">
        <f t="shared" si="292"/>
        <v>14.33</v>
      </c>
      <c r="F3641">
        <v>14.51</v>
      </c>
      <c r="G3641">
        <f t="shared" si="293"/>
        <v>14.51</v>
      </c>
      <c r="I3641">
        <f t="shared" si="294"/>
        <v>0</v>
      </c>
      <c r="J3641">
        <f>(E3641-Observed!M3643)^2</f>
        <v>205.34890000000001</v>
      </c>
      <c r="K3641">
        <f t="shared" si="295"/>
        <v>205.34890000000001</v>
      </c>
    </row>
    <row r="3642" spans="1:11" x14ac:dyDescent="0.25">
      <c r="A3642" s="8">
        <f t="shared" si="291"/>
        <v>42689.75</v>
      </c>
      <c r="B3642">
        <v>14930.75</v>
      </c>
      <c r="C3642">
        <v>3642</v>
      </c>
      <c r="D3642">
        <f>'Raw Mod'!F3642</f>
        <v>14.32</v>
      </c>
      <c r="E3642">
        <f t="shared" si="292"/>
        <v>14.32</v>
      </c>
      <c r="F3642">
        <v>14.45</v>
      </c>
      <c r="G3642">
        <f t="shared" si="293"/>
        <v>14.45</v>
      </c>
      <c r="I3642">
        <f t="shared" si="294"/>
        <v>0</v>
      </c>
      <c r="J3642">
        <f>(E3642-Observed!M3644)^2</f>
        <v>205.0624</v>
      </c>
      <c r="K3642">
        <f t="shared" si="295"/>
        <v>205.0624</v>
      </c>
    </row>
    <row r="3643" spans="1:11" x14ac:dyDescent="0.25">
      <c r="A3643" s="8">
        <f t="shared" si="291"/>
        <v>42689.876000000004</v>
      </c>
      <c r="B3643">
        <v>14930.876</v>
      </c>
      <c r="C3643">
        <v>3643</v>
      </c>
      <c r="D3643">
        <f>'Raw Mod'!F3643</f>
        <v>14.29</v>
      </c>
      <c r="E3643">
        <f t="shared" si="292"/>
        <v>14.29</v>
      </c>
      <c r="F3643">
        <v>14.35</v>
      </c>
      <c r="G3643">
        <f t="shared" si="293"/>
        <v>14.35</v>
      </c>
      <c r="I3643">
        <f t="shared" si="294"/>
        <v>0</v>
      </c>
      <c r="J3643">
        <f>(E3643-Observed!M3645)^2</f>
        <v>204.20409999999998</v>
      </c>
      <c r="K3643">
        <f t="shared" si="295"/>
        <v>204.20409999999998</v>
      </c>
    </row>
    <row r="3644" spans="1:11" x14ac:dyDescent="0.25">
      <c r="A3644" s="8">
        <f t="shared" si="291"/>
        <v>42690</v>
      </c>
      <c r="B3644">
        <v>14931</v>
      </c>
      <c r="C3644">
        <v>3644</v>
      </c>
      <c r="D3644">
        <f>'Raw Mod'!F3644</f>
        <v>14.21</v>
      </c>
      <c r="E3644">
        <f t="shared" si="292"/>
        <v>14.21</v>
      </c>
      <c r="F3644">
        <v>14.28</v>
      </c>
      <c r="G3644">
        <f t="shared" si="293"/>
        <v>14.28</v>
      </c>
      <c r="I3644">
        <f t="shared" si="294"/>
        <v>0</v>
      </c>
      <c r="J3644">
        <f>(E3644-Observed!M3646)^2</f>
        <v>201.92410000000004</v>
      </c>
      <c r="K3644">
        <f t="shared" si="295"/>
        <v>201.92410000000004</v>
      </c>
    </row>
    <row r="3645" spans="1:11" x14ac:dyDescent="0.25">
      <c r="A3645" s="8">
        <f t="shared" si="291"/>
        <v>42690.126000000004</v>
      </c>
      <c r="B3645">
        <v>14931.126</v>
      </c>
      <c r="C3645">
        <v>3645</v>
      </c>
      <c r="D3645">
        <f>'Raw Mod'!F3645</f>
        <v>14.2</v>
      </c>
      <c r="E3645">
        <f t="shared" si="292"/>
        <v>14.2</v>
      </c>
      <c r="F3645">
        <v>14.25</v>
      </c>
      <c r="G3645">
        <f t="shared" si="293"/>
        <v>14.25</v>
      </c>
      <c r="I3645">
        <f t="shared" si="294"/>
        <v>0</v>
      </c>
      <c r="J3645">
        <f>(E3645-Observed!M3647)^2</f>
        <v>201.64</v>
      </c>
      <c r="K3645">
        <f t="shared" si="295"/>
        <v>201.64</v>
      </c>
    </row>
    <row r="3646" spans="1:11" x14ac:dyDescent="0.25">
      <c r="A3646" s="8">
        <f t="shared" si="291"/>
        <v>42690.25</v>
      </c>
      <c r="B3646">
        <v>14931.25</v>
      </c>
      <c r="C3646">
        <v>3646</v>
      </c>
      <c r="D3646">
        <f>'Raw Mod'!F3646</f>
        <v>14.12</v>
      </c>
      <c r="E3646">
        <f t="shared" si="292"/>
        <v>14.12</v>
      </c>
      <c r="F3646">
        <v>14.22</v>
      </c>
      <c r="G3646">
        <f t="shared" si="293"/>
        <v>14.22</v>
      </c>
      <c r="I3646">
        <f t="shared" si="294"/>
        <v>0</v>
      </c>
      <c r="J3646">
        <f>(E3646-Observed!M3648)^2</f>
        <v>199.37439999999998</v>
      </c>
      <c r="K3646">
        <f t="shared" si="295"/>
        <v>199.37439999999998</v>
      </c>
    </row>
    <row r="3647" spans="1:11" x14ac:dyDescent="0.25">
      <c r="A3647" s="8">
        <f t="shared" si="291"/>
        <v>42690.376000000004</v>
      </c>
      <c r="B3647">
        <v>14931.376</v>
      </c>
      <c r="C3647">
        <v>3647</v>
      </c>
      <c r="D3647">
        <f>'Raw Mod'!F3647</f>
        <v>14.07</v>
      </c>
      <c r="E3647">
        <f t="shared" si="292"/>
        <v>14.07</v>
      </c>
      <c r="F3647">
        <v>14.16</v>
      </c>
      <c r="G3647">
        <f t="shared" si="293"/>
        <v>14.16</v>
      </c>
      <c r="I3647">
        <f t="shared" si="294"/>
        <v>0</v>
      </c>
      <c r="J3647">
        <f>(E3647-Observed!M3649)^2</f>
        <v>197.9649</v>
      </c>
      <c r="K3647">
        <f t="shared" si="295"/>
        <v>197.9649</v>
      </c>
    </row>
    <row r="3648" spans="1:11" x14ac:dyDescent="0.25">
      <c r="A3648" s="8">
        <f t="shared" si="291"/>
        <v>42690.5</v>
      </c>
      <c r="B3648">
        <v>14931.5</v>
      </c>
      <c r="C3648">
        <v>3648</v>
      </c>
      <c r="D3648">
        <f>'Raw Mod'!F3648</f>
        <v>14.04</v>
      </c>
      <c r="E3648">
        <f t="shared" si="292"/>
        <v>14.04</v>
      </c>
      <c r="F3648">
        <v>14.13</v>
      </c>
      <c r="G3648">
        <f t="shared" si="293"/>
        <v>14.13</v>
      </c>
      <c r="I3648">
        <f t="shared" si="294"/>
        <v>0</v>
      </c>
      <c r="J3648">
        <f>(E3648-Observed!M3650)^2</f>
        <v>197.12159999999997</v>
      </c>
      <c r="K3648">
        <f t="shared" si="295"/>
        <v>197.12159999999997</v>
      </c>
    </row>
    <row r="3649" spans="1:11" x14ac:dyDescent="0.25">
      <c r="A3649" s="8">
        <f t="shared" si="291"/>
        <v>42690.626000000004</v>
      </c>
      <c r="B3649">
        <v>14931.626</v>
      </c>
      <c r="C3649">
        <v>3649</v>
      </c>
      <c r="D3649">
        <f>'Raw Mod'!F3649</f>
        <v>13.99</v>
      </c>
      <c r="E3649">
        <f t="shared" si="292"/>
        <v>13.99</v>
      </c>
      <c r="F3649">
        <v>14.09</v>
      </c>
      <c r="G3649">
        <f t="shared" si="293"/>
        <v>14.09</v>
      </c>
      <c r="I3649">
        <f t="shared" si="294"/>
        <v>0</v>
      </c>
      <c r="J3649">
        <f>(E3649-Observed!M3651)^2</f>
        <v>195.7201</v>
      </c>
      <c r="K3649">
        <f t="shared" si="295"/>
        <v>195.7201</v>
      </c>
    </row>
    <row r="3650" spans="1:11" x14ac:dyDescent="0.25">
      <c r="A3650" s="8">
        <f t="shared" si="291"/>
        <v>42690.75</v>
      </c>
      <c r="B3650">
        <v>14931.75</v>
      </c>
      <c r="C3650">
        <v>3650</v>
      </c>
      <c r="D3650">
        <f>'Raw Mod'!F3650</f>
        <v>13.99</v>
      </c>
      <c r="E3650">
        <f t="shared" si="292"/>
        <v>13.99</v>
      </c>
      <c r="F3650">
        <v>14.05</v>
      </c>
      <c r="G3650">
        <f t="shared" si="293"/>
        <v>14.05</v>
      </c>
      <c r="I3650">
        <f t="shared" si="294"/>
        <v>0</v>
      </c>
      <c r="J3650">
        <f>(E3650-Observed!M3652)^2</f>
        <v>195.7201</v>
      </c>
      <c r="K3650">
        <f t="shared" si="295"/>
        <v>195.7201</v>
      </c>
    </row>
    <row r="3651" spans="1:11" x14ac:dyDescent="0.25">
      <c r="A3651" s="8">
        <f t="shared" si="291"/>
        <v>42690.876000000004</v>
      </c>
      <c r="B3651">
        <v>14931.876</v>
      </c>
      <c r="C3651">
        <v>3651</v>
      </c>
      <c r="D3651">
        <f>'Raw Mod'!F3651</f>
        <v>14.02</v>
      </c>
      <c r="E3651">
        <f t="shared" si="292"/>
        <v>14.02</v>
      </c>
      <c r="F3651">
        <v>14.06</v>
      </c>
      <c r="G3651">
        <f t="shared" si="293"/>
        <v>14.06</v>
      </c>
      <c r="I3651">
        <f t="shared" si="294"/>
        <v>0</v>
      </c>
      <c r="J3651">
        <f>(E3651-Observed!M3653)^2</f>
        <v>196.56039999999999</v>
      </c>
      <c r="K3651">
        <f t="shared" si="295"/>
        <v>196.56039999999999</v>
      </c>
    </row>
    <row r="3652" spans="1:11" x14ac:dyDescent="0.25">
      <c r="A3652" s="8">
        <f t="shared" si="291"/>
        <v>42691</v>
      </c>
      <c r="B3652">
        <v>14932</v>
      </c>
      <c r="C3652">
        <v>3652</v>
      </c>
      <c r="D3652">
        <f>'Raw Mod'!F3652</f>
        <v>14.01</v>
      </c>
      <c r="E3652">
        <f t="shared" si="292"/>
        <v>14.01</v>
      </c>
      <c r="F3652">
        <v>14.06</v>
      </c>
      <c r="G3652">
        <f t="shared" si="293"/>
        <v>14.06</v>
      </c>
      <c r="I3652">
        <f t="shared" si="294"/>
        <v>0</v>
      </c>
      <c r="J3652">
        <f>(E3652-Observed!M3654)^2</f>
        <v>196.2801</v>
      </c>
      <c r="K3652">
        <f t="shared" si="295"/>
        <v>196.2801</v>
      </c>
    </row>
    <row r="3653" spans="1:11" x14ac:dyDescent="0.25">
      <c r="A3653" s="8">
        <f t="shared" ref="A3653:A3716" si="296">B3653+$A$2-1</f>
        <v>42691.126000000004</v>
      </c>
      <c r="B3653">
        <v>14932.126</v>
      </c>
      <c r="C3653">
        <v>3653</v>
      </c>
      <c r="D3653">
        <f>'Raw Mod'!F3653</f>
        <v>13.99</v>
      </c>
      <c r="E3653">
        <f t="shared" ref="E3653:E3716" si="297">IF(D3653&lt;1,NA(),D3653)</f>
        <v>13.99</v>
      </c>
      <c r="F3653">
        <v>14.03</v>
      </c>
      <c r="G3653">
        <f t="shared" ref="G3653:G3716" si="298">IF(F3653&lt;1,NA(),F3653)</f>
        <v>14.03</v>
      </c>
      <c r="I3653">
        <f t="shared" ref="I3653:I3716" si="299">IF(ISNA(H3653),"",H3653)</f>
        <v>0</v>
      </c>
      <c r="J3653">
        <f>(E3653-Observed!M3655)^2</f>
        <v>195.7201</v>
      </c>
      <c r="K3653">
        <f t="shared" ref="K3653:K3716" si="300">IF(ISNA(J3653),"",J3653)</f>
        <v>195.7201</v>
      </c>
    </row>
    <row r="3654" spans="1:11" x14ac:dyDescent="0.25">
      <c r="A3654" s="8">
        <f t="shared" si="296"/>
        <v>42691.25</v>
      </c>
      <c r="B3654">
        <v>14932.25</v>
      </c>
      <c r="C3654">
        <v>3654</v>
      </c>
      <c r="D3654">
        <f>'Raw Mod'!F3654</f>
        <v>13.95</v>
      </c>
      <c r="E3654">
        <f t="shared" si="297"/>
        <v>13.95</v>
      </c>
      <c r="F3654">
        <v>14</v>
      </c>
      <c r="G3654">
        <f t="shared" si="298"/>
        <v>14</v>
      </c>
      <c r="I3654">
        <f t="shared" si="299"/>
        <v>0</v>
      </c>
      <c r="J3654">
        <f>(E3654-Observed!M3656)^2</f>
        <v>194.60249999999999</v>
      </c>
      <c r="K3654">
        <f t="shared" si="300"/>
        <v>194.60249999999999</v>
      </c>
    </row>
    <row r="3655" spans="1:11" x14ac:dyDescent="0.25">
      <c r="A3655" s="8">
        <f t="shared" si="296"/>
        <v>42691.376000000004</v>
      </c>
      <c r="B3655">
        <v>14932.376</v>
      </c>
      <c r="C3655">
        <v>3655</v>
      </c>
      <c r="D3655">
        <f>'Raw Mod'!F3655</f>
        <v>13.92</v>
      </c>
      <c r="E3655">
        <f t="shared" si="297"/>
        <v>13.92</v>
      </c>
      <c r="F3655">
        <v>13.98</v>
      </c>
      <c r="G3655">
        <f t="shared" si="298"/>
        <v>13.98</v>
      </c>
      <c r="I3655">
        <f t="shared" si="299"/>
        <v>0</v>
      </c>
      <c r="J3655">
        <f>(E3655-Observed!M3657)^2</f>
        <v>193.7664</v>
      </c>
      <c r="K3655">
        <f t="shared" si="300"/>
        <v>193.7664</v>
      </c>
    </row>
    <row r="3656" spans="1:11" x14ac:dyDescent="0.25">
      <c r="A3656" s="8">
        <f t="shared" si="296"/>
        <v>42691.5</v>
      </c>
      <c r="B3656">
        <v>14932.5</v>
      </c>
      <c r="C3656">
        <v>3656</v>
      </c>
      <c r="D3656">
        <f>'Raw Mod'!F3656</f>
        <v>13.9</v>
      </c>
      <c r="E3656">
        <f t="shared" si="297"/>
        <v>13.9</v>
      </c>
      <c r="F3656">
        <v>13.97</v>
      </c>
      <c r="G3656">
        <f t="shared" si="298"/>
        <v>13.97</v>
      </c>
      <c r="I3656">
        <f t="shared" si="299"/>
        <v>0</v>
      </c>
      <c r="J3656">
        <f>(E3656-Observed!M3658)^2</f>
        <v>193.21</v>
      </c>
      <c r="K3656">
        <f t="shared" si="300"/>
        <v>193.21</v>
      </c>
    </row>
    <row r="3657" spans="1:11" x14ac:dyDescent="0.25">
      <c r="A3657" s="8">
        <f t="shared" si="296"/>
        <v>42691.626000000004</v>
      </c>
      <c r="B3657">
        <v>14932.626</v>
      </c>
      <c r="C3657">
        <v>3657</v>
      </c>
      <c r="D3657">
        <f>'Raw Mod'!F3657</f>
        <v>13.91</v>
      </c>
      <c r="E3657">
        <f t="shared" si="297"/>
        <v>13.91</v>
      </c>
      <c r="F3657">
        <v>13.96</v>
      </c>
      <c r="G3657">
        <f t="shared" si="298"/>
        <v>13.96</v>
      </c>
      <c r="I3657">
        <f t="shared" si="299"/>
        <v>0</v>
      </c>
      <c r="J3657">
        <f>(E3657-Observed!M3659)^2</f>
        <v>193.4881</v>
      </c>
      <c r="K3657">
        <f t="shared" si="300"/>
        <v>193.4881</v>
      </c>
    </row>
    <row r="3658" spans="1:11" x14ac:dyDescent="0.25">
      <c r="A3658" s="8">
        <f t="shared" si="296"/>
        <v>42691.75</v>
      </c>
      <c r="B3658">
        <v>14932.75</v>
      </c>
      <c r="C3658">
        <v>3658</v>
      </c>
      <c r="D3658">
        <f>'Raw Mod'!F3658</f>
        <v>13.92</v>
      </c>
      <c r="E3658">
        <f t="shared" si="297"/>
        <v>13.92</v>
      </c>
      <c r="F3658">
        <v>13.96</v>
      </c>
      <c r="G3658">
        <f t="shared" si="298"/>
        <v>13.96</v>
      </c>
      <c r="I3658">
        <f t="shared" si="299"/>
        <v>0</v>
      </c>
      <c r="J3658">
        <f>(E3658-Observed!M3660)^2</f>
        <v>193.7664</v>
      </c>
      <c r="K3658">
        <f t="shared" si="300"/>
        <v>193.7664</v>
      </c>
    </row>
    <row r="3659" spans="1:11" x14ac:dyDescent="0.25">
      <c r="A3659" s="8">
        <f t="shared" si="296"/>
        <v>42691.876000000004</v>
      </c>
      <c r="B3659">
        <v>14932.876</v>
      </c>
      <c r="C3659">
        <v>3659</v>
      </c>
      <c r="D3659">
        <f>'Raw Mod'!F3659</f>
        <v>13.93</v>
      </c>
      <c r="E3659">
        <f t="shared" si="297"/>
        <v>13.93</v>
      </c>
      <c r="F3659">
        <v>13.97</v>
      </c>
      <c r="G3659">
        <f t="shared" si="298"/>
        <v>13.97</v>
      </c>
      <c r="I3659">
        <f t="shared" si="299"/>
        <v>0</v>
      </c>
      <c r="J3659">
        <f>(E3659-Observed!M3661)^2</f>
        <v>194.04489999999998</v>
      </c>
      <c r="K3659">
        <f t="shared" si="300"/>
        <v>194.04489999999998</v>
      </c>
    </row>
    <row r="3660" spans="1:11" x14ac:dyDescent="0.25">
      <c r="A3660" s="8">
        <f t="shared" si="296"/>
        <v>42692</v>
      </c>
      <c r="B3660">
        <v>14933</v>
      </c>
      <c r="C3660">
        <v>3660</v>
      </c>
      <c r="D3660">
        <f>'Raw Mod'!F3660</f>
        <v>13.94</v>
      </c>
      <c r="E3660">
        <f t="shared" si="297"/>
        <v>13.94</v>
      </c>
      <c r="F3660">
        <v>13.98</v>
      </c>
      <c r="G3660">
        <f t="shared" si="298"/>
        <v>13.98</v>
      </c>
      <c r="I3660">
        <f t="shared" si="299"/>
        <v>0</v>
      </c>
      <c r="J3660">
        <f>(E3660-Observed!M3662)^2</f>
        <v>194.3236</v>
      </c>
      <c r="K3660">
        <f t="shared" si="300"/>
        <v>194.3236</v>
      </c>
    </row>
    <row r="3661" spans="1:11" x14ac:dyDescent="0.25">
      <c r="A3661" s="8">
        <f t="shared" si="296"/>
        <v>42692.126000000004</v>
      </c>
      <c r="B3661">
        <v>14933.126</v>
      </c>
      <c r="C3661">
        <v>3661</v>
      </c>
      <c r="D3661">
        <f>'Raw Mod'!F3661</f>
        <v>13.91</v>
      </c>
      <c r="E3661">
        <f t="shared" si="297"/>
        <v>13.91</v>
      </c>
      <c r="F3661">
        <v>13.96</v>
      </c>
      <c r="G3661">
        <f t="shared" si="298"/>
        <v>13.96</v>
      </c>
      <c r="I3661">
        <f t="shared" si="299"/>
        <v>0</v>
      </c>
      <c r="J3661">
        <f>(E3661-Observed!M3663)^2</f>
        <v>193.4881</v>
      </c>
      <c r="K3661">
        <f t="shared" si="300"/>
        <v>193.4881</v>
      </c>
    </row>
    <row r="3662" spans="1:11" x14ac:dyDescent="0.25">
      <c r="A3662" s="8">
        <f t="shared" si="296"/>
        <v>42692.25</v>
      </c>
      <c r="B3662">
        <v>14933.25</v>
      </c>
      <c r="C3662">
        <v>3662</v>
      </c>
      <c r="D3662">
        <f>'Raw Mod'!F3662</f>
        <v>13.85</v>
      </c>
      <c r="E3662">
        <f t="shared" si="297"/>
        <v>13.85</v>
      </c>
      <c r="F3662">
        <v>13.94</v>
      </c>
      <c r="G3662">
        <f t="shared" si="298"/>
        <v>13.94</v>
      </c>
      <c r="I3662">
        <f t="shared" si="299"/>
        <v>0</v>
      </c>
      <c r="J3662">
        <f>(E3662-Observed!M3664)^2</f>
        <v>191.82249999999999</v>
      </c>
      <c r="K3662">
        <f t="shared" si="300"/>
        <v>191.82249999999999</v>
      </c>
    </row>
    <row r="3663" spans="1:11" x14ac:dyDescent="0.25">
      <c r="A3663" s="8">
        <f t="shared" si="296"/>
        <v>42692.376000000004</v>
      </c>
      <c r="B3663">
        <v>14933.376</v>
      </c>
      <c r="C3663">
        <v>3663</v>
      </c>
      <c r="D3663">
        <f>'Raw Mod'!F3663</f>
        <v>13.78</v>
      </c>
      <c r="E3663">
        <f t="shared" si="297"/>
        <v>13.78</v>
      </c>
      <c r="F3663">
        <v>13.87</v>
      </c>
      <c r="G3663">
        <f t="shared" si="298"/>
        <v>13.87</v>
      </c>
      <c r="I3663">
        <f t="shared" si="299"/>
        <v>0</v>
      </c>
      <c r="J3663">
        <f>(E3663-Observed!M3665)^2</f>
        <v>189.88839999999999</v>
      </c>
      <c r="K3663">
        <f t="shared" si="300"/>
        <v>189.88839999999999</v>
      </c>
    </row>
    <row r="3664" spans="1:11" x14ac:dyDescent="0.25">
      <c r="A3664" s="8">
        <f t="shared" si="296"/>
        <v>42692.5</v>
      </c>
      <c r="B3664">
        <v>14933.5</v>
      </c>
      <c r="C3664">
        <v>3664</v>
      </c>
      <c r="D3664">
        <f>'Raw Mod'!F3664</f>
        <v>13.72</v>
      </c>
      <c r="E3664">
        <f t="shared" si="297"/>
        <v>13.72</v>
      </c>
      <c r="F3664">
        <v>13.83</v>
      </c>
      <c r="G3664">
        <f t="shared" si="298"/>
        <v>13.83</v>
      </c>
      <c r="I3664">
        <f t="shared" si="299"/>
        <v>0</v>
      </c>
      <c r="J3664">
        <f>(E3664-Observed!M3666)^2</f>
        <v>188.23840000000001</v>
      </c>
      <c r="K3664">
        <f t="shared" si="300"/>
        <v>188.23840000000001</v>
      </c>
    </row>
    <row r="3665" spans="1:11" x14ac:dyDescent="0.25">
      <c r="A3665" s="8">
        <f t="shared" si="296"/>
        <v>42692.626000000004</v>
      </c>
      <c r="B3665">
        <v>14933.626</v>
      </c>
      <c r="C3665">
        <v>3665</v>
      </c>
      <c r="D3665">
        <f>'Raw Mod'!F3665</f>
        <v>13.68</v>
      </c>
      <c r="E3665">
        <f t="shared" si="297"/>
        <v>13.68</v>
      </c>
      <c r="F3665">
        <v>13.77</v>
      </c>
      <c r="G3665">
        <f t="shared" si="298"/>
        <v>13.77</v>
      </c>
      <c r="I3665">
        <f t="shared" si="299"/>
        <v>0</v>
      </c>
      <c r="J3665">
        <f>(E3665-Observed!M3667)^2</f>
        <v>187.14239999999998</v>
      </c>
      <c r="K3665">
        <f t="shared" si="300"/>
        <v>187.14239999999998</v>
      </c>
    </row>
    <row r="3666" spans="1:11" x14ac:dyDescent="0.25">
      <c r="A3666" s="8">
        <f t="shared" si="296"/>
        <v>42692.75</v>
      </c>
      <c r="B3666">
        <v>14933.75</v>
      </c>
      <c r="C3666">
        <v>3666</v>
      </c>
      <c r="D3666">
        <f>'Raw Mod'!F3666</f>
        <v>13.61</v>
      </c>
      <c r="E3666">
        <f t="shared" si="297"/>
        <v>13.61</v>
      </c>
      <c r="F3666">
        <v>13.73</v>
      </c>
      <c r="G3666">
        <f t="shared" si="298"/>
        <v>13.73</v>
      </c>
      <c r="I3666">
        <f t="shared" si="299"/>
        <v>0</v>
      </c>
      <c r="J3666">
        <f>(E3666-Observed!M3668)^2</f>
        <v>185.23209999999997</v>
      </c>
      <c r="K3666">
        <f t="shared" si="300"/>
        <v>185.23209999999997</v>
      </c>
    </row>
    <row r="3667" spans="1:11" x14ac:dyDescent="0.25">
      <c r="A3667" s="8">
        <f t="shared" si="296"/>
        <v>42692.876000000004</v>
      </c>
      <c r="B3667">
        <v>14933.876</v>
      </c>
      <c r="C3667">
        <v>3667</v>
      </c>
      <c r="D3667">
        <f>'Raw Mod'!F3667</f>
        <v>13.57</v>
      </c>
      <c r="E3667">
        <f t="shared" si="297"/>
        <v>13.57</v>
      </c>
      <c r="F3667">
        <v>13.67</v>
      </c>
      <c r="G3667">
        <f t="shared" si="298"/>
        <v>13.67</v>
      </c>
      <c r="I3667">
        <f t="shared" si="299"/>
        <v>0</v>
      </c>
      <c r="J3667">
        <f>(E3667-Observed!M3669)^2</f>
        <v>184.14490000000001</v>
      </c>
      <c r="K3667">
        <f t="shared" si="300"/>
        <v>184.14490000000001</v>
      </c>
    </row>
    <row r="3668" spans="1:11" x14ac:dyDescent="0.25">
      <c r="A3668" s="8">
        <f t="shared" si="296"/>
        <v>42693</v>
      </c>
      <c r="B3668">
        <v>14934</v>
      </c>
      <c r="C3668">
        <v>3668</v>
      </c>
      <c r="D3668">
        <f>'Raw Mod'!F3668</f>
        <v>13.48</v>
      </c>
      <c r="E3668">
        <f t="shared" si="297"/>
        <v>13.48</v>
      </c>
      <c r="F3668">
        <v>13.6</v>
      </c>
      <c r="G3668">
        <f t="shared" si="298"/>
        <v>13.6</v>
      </c>
      <c r="I3668">
        <f t="shared" si="299"/>
        <v>0</v>
      </c>
      <c r="J3668">
        <f>(E3668-Observed!M3670)^2</f>
        <v>181.71040000000002</v>
      </c>
      <c r="K3668">
        <f t="shared" si="300"/>
        <v>181.71040000000002</v>
      </c>
    </row>
    <row r="3669" spans="1:11" x14ac:dyDescent="0.25">
      <c r="A3669" s="8">
        <f t="shared" si="296"/>
        <v>42693.126000000004</v>
      </c>
      <c r="B3669">
        <v>14934.126</v>
      </c>
      <c r="C3669">
        <v>3669</v>
      </c>
      <c r="D3669">
        <f>'Raw Mod'!F3669</f>
        <v>13.38</v>
      </c>
      <c r="E3669">
        <f t="shared" si="297"/>
        <v>13.38</v>
      </c>
      <c r="F3669">
        <v>13.49</v>
      </c>
      <c r="G3669">
        <f t="shared" si="298"/>
        <v>13.49</v>
      </c>
      <c r="I3669">
        <f t="shared" si="299"/>
        <v>0</v>
      </c>
      <c r="J3669">
        <f>(E3669-Observed!M3671)^2</f>
        <v>179.02440000000001</v>
      </c>
      <c r="K3669">
        <f t="shared" si="300"/>
        <v>179.02440000000001</v>
      </c>
    </row>
    <row r="3670" spans="1:11" x14ac:dyDescent="0.25">
      <c r="A3670" s="8">
        <f t="shared" si="296"/>
        <v>42693.25</v>
      </c>
      <c r="B3670">
        <v>14934.25</v>
      </c>
      <c r="C3670">
        <v>3670</v>
      </c>
      <c r="D3670">
        <f>'Raw Mod'!F3670</f>
        <v>13.26</v>
      </c>
      <c r="E3670">
        <f t="shared" si="297"/>
        <v>13.26</v>
      </c>
      <c r="F3670">
        <v>13.38</v>
      </c>
      <c r="G3670">
        <f t="shared" si="298"/>
        <v>13.38</v>
      </c>
      <c r="I3670">
        <f t="shared" si="299"/>
        <v>0</v>
      </c>
      <c r="J3670">
        <f>(E3670-Observed!M3672)^2</f>
        <v>175.82759999999999</v>
      </c>
      <c r="K3670">
        <f t="shared" si="300"/>
        <v>175.82759999999999</v>
      </c>
    </row>
    <row r="3671" spans="1:11" x14ac:dyDescent="0.25">
      <c r="A3671" s="8">
        <f t="shared" si="296"/>
        <v>42693.376000000004</v>
      </c>
      <c r="B3671">
        <v>14934.376</v>
      </c>
      <c r="C3671">
        <v>3671</v>
      </c>
      <c r="D3671">
        <f>'Raw Mod'!F3671</f>
        <v>13.18</v>
      </c>
      <c r="E3671">
        <f t="shared" si="297"/>
        <v>13.18</v>
      </c>
      <c r="F3671">
        <v>13.25</v>
      </c>
      <c r="G3671">
        <f t="shared" si="298"/>
        <v>13.25</v>
      </c>
      <c r="I3671">
        <f t="shared" si="299"/>
        <v>0</v>
      </c>
      <c r="J3671">
        <f>(E3671-Observed!M3673)^2</f>
        <v>173.7124</v>
      </c>
      <c r="K3671">
        <f t="shared" si="300"/>
        <v>173.7124</v>
      </c>
    </row>
    <row r="3672" spans="1:11" x14ac:dyDescent="0.25">
      <c r="A3672" s="8">
        <f t="shared" si="296"/>
        <v>42693.5</v>
      </c>
      <c r="B3672">
        <v>14934.5</v>
      </c>
      <c r="C3672">
        <v>3672</v>
      </c>
      <c r="D3672">
        <f>'Raw Mod'!F3672</f>
        <v>13.11</v>
      </c>
      <c r="E3672">
        <f t="shared" si="297"/>
        <v>13.11</v>
      </c>
      <c r="F3672">
        <v>13.16</v>
      </c>
      <c r="G3672">
        <f t="shared" si="298"/>
        <v>13.16</v>
      </c>
      <c r="I3672">
        <f t="shared" si="299"/>
        <v>0</v>
      </c>
      <c r="J3672">
        <f>(E3672-Observed!M3674)^2</f>
        <v>171.87209999999999</v>
      </c>
      <c r="K3672">
        <f t="shared" si="300"/>
        <v>171.87209999999999</v>
      </c>
    </row>
    <row r="3673" spans="1:11" x14ac:dyDescent="0.25">
      <c r="A3673" s="8">
        <f t="shared" si="296"/>
        <v>42693.626000000004</v>
      </c>
      <c r="B3673">
        <v>14934.626</v>
      </c>
      <c r="C3673">
        <v>3673</v>
      </c>
      <c r="D3673">
        <f>'Raw Mod'!F3673</f>
        <v>13.11</v>
      </c>
      <c r="E3673">
        <f t="shared" si="297"/>
        <v>13.11</v>
      </c>
      <c r="F3673">
        <v>13.18</v>
      </c>
      <c r="G3673">
        <f t="shared" si="298"/>
        <v>13.18</v>
      </c>
      <c r="I3673">
        <f t="shared" si="299"/>
        <v>0</v>
      </c>
      <c r="J3673">
        <f>(E3673-Observed!M3675)^2</f>
        <v>171.87209999999999</v>
      </c>
      <c r="K3673">
        <f t="shared" si="300"/>
        <v>171.87209999999999</v>
      </c>
    </row>
    <row r="3674" spans="1:11" x14ac:dyDescent="0.25">
      <c r="A3674" s="8">
        <f t="shared" si="296"/>
        <v>42693.75</v>
      </c>
      <c r="B3674">
        <v>14934.75</v>
      </c>
      <c r="C3674">
        <v>3674</v>
      </c>
      <c r="D3674">
        <f>'Raw Mod'!F3674</f>
        <v>13.17</v>
      </c>
      <c r="E3674">
        <f t="shared" si="297"/>
        <v>13.17</v>
      </c>
      <c r="F3674">
        <v>13.48</v>
      </c>
      <c r="G3674">
        <f t="shared" si="298"/>
        <v>13.48</v>
      </c>
      <c r="I3674">
        <f t="shared" si="299"/>
        <v>0</v>
      </c>
      <c r="J3674">
        <f>(E3674-Observed!M3676)^2</f>
        <v>173.44890000000001</v>
      </c>
      <c r="K3674">
        <f t="shared" si="300"/>
        <v>173.44890000000001</v>
      </c>
    </row>
    <row r="3675" spans="1:11" x14ac:dyDescent="0.25">
      <c r="A3675" s="8">
        <f t="shared" si="296"/>
        <v>42693.876000000004</v>
      </c>
      <c r="B3675">
        <v>14934.876</v>
      </c>
      <c r="C3675">
        <v>3675</v>
      </c>
      <c r="D3675">
        <f>'Raw Mod'!F3675</f>
        <v>13.11</v>
      </c>
      <c r="E3675">
        <f t="shared" si="297"/>
        <v>13.11</v>
      </c>
      <c r="F3675">
        <v>13.47</v>
      </c>
      <c r="G3675">
        <f t="shared" si="298"/>
        <v>13.47</v>
      </c>
      <c r="I3675">
        <f t="shared" si="299"/>
        <v>0</v>
      </c>
      <c r="J3675">
        <f>(E3675-Observed!M3677)^2</f>
        <v>171.87209999999999</v>
      </c>
      <c r="K3675">
        <f t="shared" si="300"/>
        <v>171.87209999999999</v>
      </c>
    </row>
    <row r="3676" spans="1:11" x14ac:dyDescent="0.25">
      <c r="A3676" s="8">
        <f t="shared" si="296"/>
        <v>42694</v>
      </c>
      <c r="B3676">
        <v>14935</v>
      </c>
      <c r="C3676">
        <v>3676</v>
      </c>
      <c r="D3676">
        <f>'Raw Mod'!F3676</f>
        <v>13.16</v>
      </c>
      <c r="E3676">
        <f t="shared" si="297"/>
        <v>13.16</v>
      </c>
      <c r="F3676">
        <v>13.86</v>
      </c>
      <c r="G3676">
        <f t="shared" si="298"/>
        <v>13.86</v>
      </c>
      <c r="I3676">
        <f t="shared" si="299"/>
        <v>0</v>
      </c>
      <c r="J3676">
        <f>(E3676-Observed!M3678)^2</f>
        <v>173.18559999999999</v>
      </c>
      <c r="K3676">
        <f t="shared" si="300"/>
        <v>173.18559999999999</v>
      </c>
    </row>
    <row r="3677" spans="1:11" x14ac:dyDescent="0.25">
      <c r="A3677" s="8">
        <f t="shared" si="296"/>
        <v>42694.126000000004</v>
      </c>
      <c r="B3677">
        <v>14935.126</v>
      </c>
      <c r="C3677">
        <v>3677</v>
      </c>
      <c r="D3677">
        <f>'Raw Mod'!F3677</f>
        <v>13.1</v>
      </c>
      <c r="E3677">
        <f t="shared" si="297"/>
        <v>13.1</v>
      </c>
      <c r="F3677">
        <v>13.83</v>
      </c>
      <c r="G3677">
        <f t="shared" si="298"/>
        <v>13.83</v>
      </c>
      <c r="I3677">
        <f t="shared" si="299"/>
        <v>0</v>
      </c>
      <c r="J3677">
        <f>(E3677-Observed!M3679)^2</f>
        <v>171.60999999999999</v>
      </c>
      <c r="K3677">
        <f t="shared" si="300"/>
        <v>171.60999999999999</v>
      </c>
    </row>
    <row r="3678" spans="1:11" x14ac:dyDescent="0.25">
      <c r="A3678" s="8">
        <f t="shared" si="296"/>
        <v>42694.25</v>
      </c>
      <c r="B3678">
        <v>14935.25</v>
      </c>
      <c r="C3678">
        <v>3678</v>
      </c>
      <c r="D3678">
        <f>'Raw Mod'!F3678</f>
        <v>12.99</v>
      </c>
      <c r="E3678">
        <f t="shared" si="297"/>
        <v>12.99</v>
      </c>
      <c r="F3678">
        <v>13.4</v>
      </c>
      <c r="G3678">
        <f t="shared" si="298"/>
        <v>13.4</v>
      </c>
      <c r="I3678">
        <f t="shared" si="299"/>
        <v>0</v>
      </c>
      <c r="J3678">
        <f>(E3678-Observed!M3680)^2</f>
        <v>168.74010000000001</v>
      </c>
      <c r="K3678">
        <f t="shared" si="300"/>
        <v>168.74010000000001</v>
      </c>
    </row>
    <row r="3679" spans="1:11" x14ac:dyDescent="0.25">
      <c r="A3679" s="8">
        <f t="shared" si="296"/>
        <v>42694.376000000004</v>
      </c>
      <c r="B3679">
        <v>14935.376</v>
      </c>
      <c r="C3679">
        <v>3679</v>
      </c>
      <c r="D3679">
        <f>'Raw Mod'!F3679</f>
        <v>12.92</v>
      </c>
      <c r="E3679">
        <f t="shared" si="297"/>
        <v>12.92</v>
      </c>
      <c r="F3679">
        <v>13.11</v>
      </c>
      <c r="G3679">
        <f t="shared" si="298"/>
        <v>13.11</v>
      </c>
      <c r="I3679">
        <f t="shared" si="299"/>
        <v>0</v>
      </c>
      <c r="J3679">
        <f>(E3679-Observed!M3681)^2</f>
        <v>166.9264</v>
      </c>
      <c r="K3679">
        <f t="shared" si="300"/>
        <v>166.9264</v>
      </c>
    </row>
    <row r="3680" spans="1:11" x14ac:dyDescent="0.25">
      <c r="A3680" s="8">
        <f t="shared" si="296"/>
        <v>42694.5</v>
      </c>
      <c r="B3680">
        <v>14935.5</v>
      </c>
      <c r="C3680">
        <v>3680</v>
      </c>
      <c r="D3680">
        <f>'Raw Mod'!F3680</f>
        <v>12.85</v>
      </c>
      <c r="E3680">
        <f t="shared" si="297"/>
        <v>12.85</v>
      </c>
      <c r="F3680">
        <v>13.12</v>
      </c>
      <c r="G3680">
        <f t="shared" si="298"/>
        <v>13.12</v>
      </c>
      <c r="I3680">
        <f t="shared" si="299"/>
        <v>0</v>
      </c>
      <c r="J3680">
        <f>(E3680-Observed!M3682)^2</f>
        <v>165.1225</v>
      </c>
      <c r="K3680">
        <f t="shared" si="300"/>
        <v>165.1225</v>
      </c>
    </row>
    <row r="3681" spans="1:11" x14ac:dyDescent="0.25">
      <c r="A3681" s="8">
        <f t="shared" si="296"/>
        <v>42694.626000000004</v>
      </c>
      <c r="B3681">
        <v>14935.626</v>
      </c>
      <c r="C3681">
        <v>3681</v>
      </c>
      <c r="D3681">
        <f>'Raw Mod'!F3681</f>
        <v>12.7</v>
      </c>
      <c r="E3681">
        <f t="shared" si="297"/>
        <v>12.7</v>
      </c>
      <c r="F3681">
        <v>12.86</v>
      </c>
      <c r="G3681">
        <f t="shared" si="298"/>
        <v>12.86</v>
      </c>
      <c r="I3681">
        <f t="shared" si="299"/>
        <v>0</v>
      </c>
      <c r="J3681">
        <f>(E3681-Observed!M3683)^2</f>
        <v>161.29</v>
      </c>
      <c r="K3681">
        <f t="shared" si="300"/>
        <v>161.29</v>
      </c>
    </row>
    <row r="3682" spans="1:11" x14ac:dyDescent="0.25">
      <c r="A3682" s="8">
        <f t="shared" si="296"/>
        <v>42694.75</v>
      </c>
      <c r="B3682">
        <v>14935.75</v>
      </c>
      <c r="C3682">
        <v>3682</v>
      </c>
      <c r="D3682">
        <f>'Raw Mod'!F3682</f>
        <v>12.67</v>
      </c>
      <c r="E3682">
        <f t="shared" si="297"/>
        <v>12.67</v>
      </c>
      <c r="F3682">
        <v>12.72</v>
      </c>
      <c r="G3682">
        <f t="shared" si="298"/>
        <v>12.72</v>
      </c>
      <c r="I3682">
        <f t="shared" si="299"/>
        <v>0</v>
      </c>
      <c r="J3682">
        <f>(E3682-Observed!M3684)^2</f>
        <v>160.52889999999999</v>
      </c>
      <c r="K3682">
        <f t="shared" si="300"/>
        <v>160.52889999999999</v>
      </c>
    </row>
    <row r="3683" spans="1:11" x14ac:dyDescent="0.25">
      <c r="A3683" s="8">
        <f t="shared" si="296"/>
        <v>42694.876000000004</v>
      </c>
      <c r="B3683">
        <v>14935.876</v>
      </c>
      <c r="C3683">
        <v>3683</v>
      </c>
      <c r="D3683">
        <f>'Raw Mod'!F3683</f>
        <v>12.65</v>
      </c>
      <c r="E3683">
        <f t="shared" si="297"/>
        <v>12.65</v>
      </c>
      <c r="F3683">
        <v>12.71</v>
      </c>
      <c r="G3683">
        <f t="shared" si="298"/>
        <v>12.71</v>
      </c>
      <c r="I3683">
        <f t="shared" si="299"/>
        <v>0</v>
      </c>
      <c r="J3683">
        <f>(E3683-Observed!M3685)^2</f>
        <v>160.02250000000001</v>
      </c>
      <c r="K3683">
        <f t="shared" si="300"/>
        <v>160.02250000000001</v>
      </c>
    </row>
    <row r="3684" spans="1:11" x14ac:dyDescent="0.25">
      <c r="A3684" s="8">
        <f t="shared" si="296"/>
        <v>42695</v>
      </c>
      <c r="B3684">
        <v>14936</v>
      </c>
      <c r="C3684">
        <v>3684</v>
      </c>
      <c r="D3684">
        <f>'Raw Mod'!F3684</f>
        <v>12.64</v>
      </c>
      <c r="E3684">
        <f t="shared" si="297"/>
        <v>12.64</v>
      </c>
      <c r="F3684">
        <v>12.71</v>
      </c>
      <c r="G3684">
        <f t="shared" si="298"/>
        <v>12.71</v>
      </c>
      <c r="I3684">
        <f t="shared" si="299"/>
        <v>0</v>
      </c>
      <c r="J3684">
        <f>(E3684-Observed!M3686)^2</f>
        <v>159.76960000000003</v>
      </c>
      <c r="K3684">
        <f t="shared" si="300"/>
        <v>159.76960000000003</v>
      </c>
    </row>
    <row r="3685" spans="1:11" x14ac:dyDescent="0.25">
      <c r="A3685" s="8">
        <f t="shared" si="296"/>
        <v>42695.126000000004</v>
      </c>
      <c r="B3685">
        <v>14936.126</v>
      </c>
      <c r="C3685">
        <v>3685</v>
      </c>
      <c r="D3685">
        <f>'Raw Mod'!F3685</f>
        <v>12.61</v>
      </c>
      <c r="E3685">
        <f t="shared" si="297"/>
        <v>12.61</v>
      </c>
      <c r="F3685">
        <v>12.68</v>
      </c>
      <c r="G3685">
        <f t="shared" si="298"/>
        <v>12.68</v>
      </c>
      <c r="I3685">
        <f t="shared" si="299"/>
        <v>0</v>
      </c>
      <c r="J3685">
        <f>(E3685-Observed!M3687)^2</f>
        <v>159.01209999999998</v>
      </c>
      <c r="K3685">
        <f t="shared" si="300"/>
        <v>159.01209999999998</v>
      </c>
    </row>
    <row r="3686" spans="1:11" x14ac:dyDescent="0.25">
      <c r="A3686" s="8">
        <f t="shared" si="296"/>
        <v>42695.25</v>
      </c>
      <c r="B3686">
        <v>14936.25</v>
      </c>
      <c r="C3686">
        <v>3686</v>
      </c>
      <c r="D3686">
        <f>'Raw Mod'!F3686</f>
        <v>12.59</v>
      </c>
      <c r="E3686">
        <f t="shared" si="297"/>
        <v>12.59</v>
      </c>
      <c r="F3686">
        <v>12.66</v>
      </c>
      <c r="G3686">
        <f t="shared" si="298"/>
        <v>12.66</v>
      </c>
      <c r="I3686">
        <f t="shared" si="299"/>
        <v>0</v>
      </c>
      <c r="J3686">
        <f>(E3686-Observed!M3688)^2</f>
        <v>158.50809999999998</v>
      </c>
      <c r="K3686">
        <f t="shared" si="300"/>
        <v>158.50809999999998</v>
      </c>
    </row>
    <row r="3687" spans="1:11" x14ac:dyDescent="0.25">
      <c r="A3687" s="8">
        <f t="shared" si="296"/>
        <v>42695.376000000004</v>
      </c>
      <c r="B3687">
        <v>14936.376</v>
      </c>
      <c r="C3687">
        <v>3687</v>
      </c>
      <c r="D3687">
        <f>'Raw Mod'!F3687</f>
        <v>12.57</v>
      </c>
      <c r="E3687">
        <f t="shared" si="297"/>
        <v>12.57</v>
      </c>
      <c r="F3687">
        <v>12.62</v>
      </c>
      <c r="G3687">
        <f t="shared" si="298"/>
        <v>12.62</v>
      </c>
      <c r="I3687">
        <f t="shared" si="299"/>
        <v>0</v>
      </c>
      <c r="J3687">
        <f>(E3687-Observed!M3689)^2</f>
        <v>158.00490000000002</v>
      </c>
      <c r="K3687">
        <f t="shared" si="300"/>
        <v>158.00490000000002</v>
      </c>
    </row>
    <row r="3688" spans="1:11" x14ac:dyDescent="0.25">
      <c r="A3688" s="8">
        <f t="shared" si="296"/>
        <v>42695.5</v>
      </c>
      <c r="B3688">
        <v>14936.5</v>
      </c>
      <c r="C3688">
        <v>3688</v>
      </c>
      <c r="D3688">
        <f>'Raw Mod'!F3688</f>
        <v>12.52</v>
      </c>
      <c r="E3688">
        <f t="shared" si="297"/>
        <v>12.52</v>
      </c>
      <c r="F3688">
        <v>12.57</v>
      </c>
      <c r="G3688">
        <f t="shared" si="298"/>
        <v>12.57</v>
      </c>
      <c r="I3688">
        <f t="shared" si="299"/>
        <v>0</v>
      </c>
      <c r="J3688">
        <f>(E3688-Observed!M3690)^2</f>
        <v>156.75039999999998</v>
      </c>
      <c r="K3688">
        <f t="shared" si="300"/>
        <v>156.75039999999998</v>
      </c>
    </row>
    <row r="3689" spans="1:11" x14ac:dyDescent="0.25">
      <c r="A3689" s="8">
        <f t="shared" si="296"/>
        <v>42695.626000000004</v>
      </c>
      <c r="B3689">
        <v>14936.626</v>
      </c>
      <c r="C3689">
        <v>3689</v>
      </c>
      <c r="D3689">
        <f>'Raw Mod'!F3689</f>
        <v>12.44</v>
      </c>
      <c r="E3689">
        <f t="shared" si="297"/>
        <v>12.44</v>
      </c>
      <c r="F3689">
        <v>12.49</v>
      </c>
      <c r="G3689">
        <f t="shared" si="298"/>
        <v>12.49</v>
      </c>
      <c r="I3689">
        <f t="shared" si="299"/>
        <v>0</v>
      </c>
      <c r="J3689">
        <f>(E3689-Observed!M3691)^2</f>
        <v>154.75359999999998</v>
      </c>
      <c r="K3689">
        <f t="shared" si="300"/>
        <v>154.75359999999998</v>
      </c>
    </row>
    <row r="3690" spans="1:11" x14ac:dyDescent="0.25">
      <c r="A3690" s="8">
        <f t="shared" si="296"/>
        <v>42695.75</v>
      </c>
      <c r="B3690">
        <v>14936.75</v>
      </c>
      <c r="C3690">
        <v>3690</v>
      </c>
      <c r="D3690">
        <f>'Raw Mod'!F3690</f>
        <v>12.32</v>
      </c>
      <c r="E3690">
        <f t="shared" si="297"/>
        <v>12.32</v>
      </c>
      <c r="F3690">
        <v>12.36</v>
      </c>
      <c r="G3690">
        <f t="shared" si="298"/>
        <v>12.36</v>
      </c>
      <c r="I3690">
        <f t="shared" si="299"/>
        <v>0</v>
      </c>
      <c r="J3690">
        <f>(E3690-Observed!M3692)^2</f>
        <v>151.7824</v>
      </c>
      <c r="K3690">
        <f t="shared" si="300"/>
        <v>151.7824</v>
      </c>
    </row>
    <row r="3691" spans="1:11" x14ac:dyDescent="0.25">
      <c r="A3691" s="8">
        <f t="shared" si="296"/>
        <v>42695.876000000004</v>
      </c>
      <c r="B3691">
        <v>14936.876</v>
      </c>
      <c r="C3691">
        <v>3691</v>
      </c>
      <c r="D3691">
        <f>'Raw Mod'!F3691</f>
        <v>12.21</v>
      </c>
      <c r="E3691">
        <f t="shared" si="297"/>
        <v>12.21</v>
      </c>
      <c r="F3691">
        <v>12.26</v>
      </c>
      <c r="G3691">
        <f t="shared" si="298"/>
        <v>12.26</v>
      </c>
      <c r="I3691">
        <f t="shared" si="299"/>
        <v>0</v>
      </c>
      <c r="J3691">
        <f>(E3691-Observed!M3693)^2</f>
        <v>149.08410000000003</v>
      </c>
      <c r="K3691">
        <f t="shared" si="300"/>
        <v>149.08410000000003</v>
      </c>
    </row>
    <row r="3692" spans="1:11" x14ac:dyDescent="0.25">
      <c r="A3692" s="8">
        <f t="shared" si="296"/>
        <v>42696</v>
      </c>
      <c r="B3692">
        <v>14937</v>
      </c>
      <c r="C3692">
        <v>3692</v>
      </c>
      <c r="D3692">
        <f>'Raw Mod'!F3692</f>
        <v>12.15</v>
      </c>
      <c r="E3692">
        <f t="shared" si="297"/>
        <v>12.15</v>
      </c>
      <c r="F3692">
        <v>12.19</v>
      </c>
      <c r="G3692">
        <f t="shared" si="298"/>
        <v>12.19</v>
      </c>
      <c r="I3692">
        <f t="shared" si="299"/>
        <v>0</v>
      </c>
      <c r="J3692">
        <f>(E3692-Observed!M3694)^2</f>
        <v>147.6225</v>
      </c>
      <c r="K3692">
        <f t="shared" si="300"/>
        <v>147.6225</v>
      </c>
    </row>
    <row r="3693" spans="1:11" x14ac:dyDescent="0.25">
      <c r="A3693" s="8">
        <f t="shared" si="296"/>
        <v>42696.126000000004</v>
      </c>
      <c r="B3693">
        <v>14937.126</v>
      </c>
      <c r="C3693">
        <v>3693</v>
      </c>
      <c r="D3693">
        <f>'Raw Mod'!F3693</f>
        <v>12.09</v>
      </c>
      <c r="E3693">
        <f t="shared" si="297"/>
        <v>12.09</v>
      </c>
      <c r="F3693">
        <v>12.13</v>
      </c>
      <c r="G3693">
        <f t="shared" si="298"/>
        <v>12.13</v>
      </c>
      <c r="I3693">
        <f t="shared" si="299"/>
        <v>0</v>
      </c>
      <c r="J3693">
        <f>(E3693-Observed!M3695)^2</f>
        <v>146.16810000000001</v>
      </c>
      <c r="K3693">
        <f t="shared" si="300"/>
        <v>146.16810000000001</v>
      </c>
    </row>
    <row r="3694" spans="1:11" x14ac:dyDescent="0.25">
      <c r="A3694" s="8">
        <f t="shared" si="296"/>
        <v>42696.25</v>
      </c>
      <c r="B3694">
        <v>14937.25</v>
      </c>
      <c r="C3694">
        <v>3694</v>
      </c>
      <c r="D3694">
        <f>'Raw Mod'!F3694</f>
        <v>12.06</v>
      </c>
      <c r="E3694">
        <f t="shared" si="297"/>
        <v>12.06</v>
      </c>
      <c r="F3694">
        <v>12.09</v>
      </c>
      <c r="G3694">
        <f t="shared" si="298"/>
        <v>12.09</v>
      </c>
      <c r="I3694">
        <f t="shared" si="299"/>
        <v>0</v>
      </c>
      <c r="J3694">
        <f>(E3694-Observed!M3696)^2</f>
        <v>145.4436</v>
      </c>
      <c r="K3694">
        <f t="shared" si="300"/>
        <v>145.4436</v>
      </c>
    </row>
    <row r="3695" spans="1:11" x14ac:dyDescent="0.25">
      <c r="A3695" s="8">
        <f t="shared" si="296"/>
        <v>42696.376000000004</v>
      </c>
      <c r="B3695">
        <v>14937.376</v>
      </c>
      <c r="C3695">
        <v>3695</v>
      </c>
      <c r="D3695">
        <f>'Raw Mod'!F3695</f>
        <v>12.02</v>
      </c>
      <c r="E3695">
        <f t="shared" si="297"/>
        <v>12.02</v>
      </c>
      <c r="F3695">
        <v>12.06</v>
      </c>
      <c r="G3695">
        <f t="shared" si="298"/>
        <v>12.06</v>
      </c>
      <c r="I3695">
        <f t="shared" si="299"/>
        <v>0</v>
      </c>
      <c r="J3695">
        <f>(E3695-Observed!M3697)^2</f>
        <v>144.4804</v>
      </c>
      <c r="K3695">
        <f t="shared" si="300"/>
        <v>144.4804</v>
      </c>
    </row>
    <row r="3696" spans="1:11" x14ac:dyDescent="0.25">
      <c r="A3696" s="8">
        <f t="shared" si="296"/>
        <v>42696.5</v>
      </c>
      <c r="B3696">
        <v>14937.5</v>
      </c>
      <c r="C3696">
        <v>3696</v>
      </c>
      <c r="D3696">
        <f>'Raw Mod'!F3696</f>
        <v>12</v>
      </c>
      <c r="E3696">
        <f t="shared" si="297"/>
        <v>12</v>
      </c>
      <c r="F3696">
        <v>12.04</v>
      </c>
      <c r="G3696">
        <f t="shared" si="298"/>
        <v>12.04</v>
      </c>
      <c r="I3696">
        <f t="shared" si="299"/>
        <v>0</v>
      </c>
      <c r="J3696">
        <f>(E3696-Observed!M3698)^2</f>
        <v>144</v>
      </c>
      <c r="K3696">
        <f t="shared" si="300"/>
        <v>144</v>
      </c>
    </row>
    <row r="3697" spans="1:11" x14ac:dyDescent="0.25">
      <c r="A3697" s="8">
        <f t="shared" si="296"/>
        <v>42696.626000000004</v>
      </c>
      <c r="B3697">
        <v>14937.626</v>
      </c>
      <c r="C3697">
        <v>3697</v>
      </c>
      <c r="D3697">
        <f>'Raw Mod'!F3697</f>
        <v>11.98</v>
      </c>
      <c r="E3697">
        <f t="shared" si="297"/>
        <v>11.98</v>
      </c>
      <c r="F3697">
        <v>12.02</v>
      </c>
      <c r="G3697">
        <f t="shared" si="298"/>
        <v>12.02</v>
      </c>
      <c r="I3697">
        <f t="shared" si="299"/>
        <v>0</v>
      </c>
      <c r="J3697">
        <f>(E3697-Observed!M3699)^2</f>
        <v>143.52040000000002</v>
      </c>
      <c r="K3697">
        <f t="shared" si="300"/>
        <v>143.52040000000002</v>
      </c>
    </row>
    <row r="3698" spans="1:11" x14ac:dyDescent="0.25">
      <c r="A3698" s="8">
        <f t="shared" si="296"/>
        <v>42696.75</v>
      </c>
      <c r="B3698">
        <v>14937.75</v>
      </c>
      <c r="C3698">
        <v>3698</v>
      </c>
      <c r="D3698">
        <f>'Raw Mod'!F3698</f>
        <v>11.99</v>
      </c>
      <c r="E3698">
        <f t="shared" si="297"/>
        <v>11.99</v>
      </c>
      <c r="F3698">
        <v>12.01</v>
      </c>
      <c r="G3698">
        <f t="shared" si="298"/>
        <v>12.01</v>
      </c>
      <c r="I3698">
        <f t="shared" si="299"/>
        <v>0</v>
      </c>
      <c r="J3698">
        <f>(E3698-Observed!M3700)^2</f>
        <v>143.76009999999999</v>
      </c>
      <c r="K3698">
        <f t="shared" si="300"/>
        <v>143.76009999999999</v>
      </c>
    </row>
    <row r="3699" spans="1:11" x14ac:dyDescent="0.25">
      <c r="A3699" s="8">
        <f t="shared" si="296"/>
        <v>42696.876000000004</v>
      </c>
      <c r="B3699">
        <v>14937.876</v>
      </c>
      <c r="C3699">
        <v>3699</v>
      </c>
      <c r="D3699">
        <f>'Raw Mod'!F3699</f>
        <v>12.01</v>
      </c>
      <c r="E3699">
        <f t="shared" si="297"/>
        <v>12.01</v>
      </c>
      <c r="F3699">
        <v>12.05</v>
      </c>
      <c r="G3699">
        <f t="shared" si="298"/>
        <v>12.05</v>
      </c>
      <c r="I3699">
        <f t="shared" si="299"/>
        <v>0</v>
      </c>
      <c r="J3699">
        <f>(E3699-Observed!M3701)^2</f>
        <v>144.24009999999998</v>
      </c>
      <c r="K3699">
        <f t="shared" si="300"/>
        <v>144.24009999999998</v>
      </c>
    </row>
    <row r="3700" spans="1:11" x14ac:dyDescent="0.25">
      <c r="A3700" s="8">
        <f t="shared" si="296"/>
        <v>42697</v>
      </c>
      <c r="B3700">
        <v>14938</v>
      </c>
      <c r="C3700">
        <v>3700</v>
      </c>
      <c r="D3700">
        <f>'Raw Mod'!F3700</f>
        <v>12.01</v>
      </c>
      <c r="E3700">
        <f t="shared" si="297"/>
        <v>12.01</v>
      </c>
      <c r="F3700">
        <v>12.05</v>
      </c>
      <c r="G3700">
        <f t="shared" si="298"/>
        <v>12.05</v>
      </c>
      <c r="I3700">
        <f t="shared" si="299"/>
        <v>0</v>
      </c>
      <c r="J3700">
        <f>(E3700-Observed!M3702)^2</f>
        <v>144.24009999999998</v>
      </c>
      <c r="K3700">
        <f t="shared" si="300"/>
        <v>144.24009999999998</v>
      </c>
    </row>
    <row r="3701" spans="1:11" x14ac:dyDescent="0.25">
      <c r="A3701" s="8">
        <f t="shared" si="296"/>
        <v>42697.126000000004</v>
      </c>
      <c r="B3701">
        <v>14938.126</v>
      </c>
      <c r="C3701">
        <v>3701</v>
      </c>
      <c r="D3701">
        <f>'Raw Mod'!F3701</f>
        <v>11.98</v>
      </c>
      <c r="E3701">
        <f t="shared" si="297"/>
        <v>11.98</v>
      </c>
      <c r="F3701">
        <v>12</v>
      </c>
      <c r="G3701">
        <f t="shared" si="298"/>
        <v>12</v>
      </c>
      <c r="I3701">
        <f t="shared" si="299"/>
        <v>0</v>
      </c>
      <c r="J3701">
        <f>(E3701-Observed!M3703)^2</f>
        <v>143.52040000000002</v>
      </c>
      <c r="K3701">
        <f t="shared" si="300"/>
        <v>143.52040000000002</v>
      </c>
    </row>
    <row r="3702" spans="1:11" x14ac:dyDescent="0.25">
      <c r="A3702" s="8">
        <f t="shared" si="296"/>
        <v>42697.25</v>
      </c>
      <c r="B3702">
        <v>14938.25</v>
      </c>
      <c r="C3702">
        <v>3702</v>
      </c>
      <c r="D3702">
        <f>'Raw Mod'!F3702</f>
        <v>11.98</v>
      </c>
      <c r="E3702">
        <f t="shared" si="297"/>
        <v>11.98</v>
      </c>
      <c r="F3702">
        <v>12</v>
      </c>
      <c r="G3702">
        <f t="shared" si="298"/>
        <v>12</v>
      </c>
      <c r="I3702">
        <f t="shared" si="299"/>
        <v>0</v>
      </c>
      <c r="J3702">
        <f>(E3702-Observed!M3704)^2</f>
        <v>143.52040000000002</v>
      </c>
      <c r="K3702">
        <f t="shared" si="300"/>
        <v>143.52040000000002</v>
      </c>
    </row>
    <row r="3703" spans="1:11" x14ac:dyDescent="0.25">
      <c r="A3703" s="8">
        <f t="shared" si="296"/>
        <v>42697.376000000004</v>
      </c>
      <c r="B3703">
        <v>14938.376</v>
      </c>
      <c r="C3703">
        <v>3703</v>
      </c>
      <c r="D3703">
        <f>'Raw Mod'!F3703</f>
        <v>12</v>
      </c>
      <c r="E3703">
        <f t="shared" si="297"/>
        <v>12</v>
      </c>
      <c r="F3703">
        <v>12.02</v>
      </c>
      <c r="G3703">
        <f t="shared" si="298"/>
        <v>12.02</v>
      </c>
      <c r="I3703">
        <f t="shared" si="299"/>
        <v>0</v>
      </c>
      <c r="J3703">
        <f>(E3703-Observed!M3705)^2</f>
        <v>144</v>
      </c>
      <c r="K3703">
        <f t="shared" si="300"/>
        <v>144</v>
      </c>
    </row>
    <row r="3704" spans="1:11" x14ac:dyDescent="0.25">
      <c r="A3704" s="8">
        <f t="shared" si="296"/>
        <v>42697.5</v>
      </c>
      <c r="B3704">
        <v>14938.5</v>
      </c>
      <c r="C3704">
        <v>3704</v>
      </c>
      <c r="D3704">
        <f>'Raw Mod'!F3704</f>
        <v>12.02</v>
      </c>
      <c r="E3704">
        <f t="shared" si="297"/>
        <v>12.02</v>
      </c>
      <c r="F3704">
        <v>12.06</v>
      </c>
      <c r="G3704">
        <f t="shared" si="298"/>
        <v>12.06</v>
      </c>
      <c r="I3704">
        <f t="shared" si="299"/>
        <v>0</v>
      </c>
      <c r="J3704">
        <f>(E3704-Observed!M3706)^2</f>
        <v>144.4804</v>
      </c>
      <c r="K3704">
        <f t="shared" si="300"/>
        <v>144.4804</v>
      </c>
    </row>
    <row r="3705" spans="1:11" x14ac:dyDescent="0.25">
      <c r="A3705" s="8">
        <f t="shared" si="296"/>
        <v>42697.626000000004</v>
      </c>
      <c r="B3705">
        <v>14938.626</v>
      </c>
      <c r="C3705">
        <v>3705</v>
      </c>
      <c r="D3705">
        <f>'Raw Mod'!F3705</f>
        <v>11.99</v>
      </c>
      <c r="E3705">
        <f t="shared" si="297"/>
        <v>11.99</v>
      </c>
      <c r="F3705">
        <v>12.01</v>
      </c>
      <c r="G3705">
        <f t="shared" si="298"/>
        <v>12.01</v>
      </c>
      <c r="I3705">
        <f t="shared" si="299"/>
        <v>0</v>
      </c>
      <c r="J3705">
        <f>(E3705-Observed!M3707)^2</f>
        <v>143.76009999999999</v>
      </c>
      <c r="K3705">
        <f t="shared" si="300"/>
        <v>143.76009999999999</v>
      </c>
    </row>
    <row r="3706" spans="1:11" x14ac:dyDescent="0.25">
      <c r="A3706" s="8">
        <f t="shared" si="296"/>
        <v>42697.75</v>
      </c>
      <c r="B3706">
        <v>14938.75</v>
      </c>
      <c r="C3706">
        <v>3706</v>
      </c>
      <c r="D3706">
        <f>'Raw Mod'!F3706</f>
        <v>11.97</v>
      </c>
      <c r="E3706">
        <f t="shared" si="297"/>
        <v>11.97</v>
      </c>
      <c r="F3706">
        <v>11.98</v>
      </c>
      <c r="G3706">
        <f t="shared" si="298"/>
        <v>11.98</v>
      </c>
      <c r="I3706">
        <f t="shared" si="299"/>
        <v>0</v>
      </c>
      <c r="J3706">
        <f>(E3706-Observed!M3708)^2</f>
        <v>143.2809</v>
      </c>
      <c r="K3706">
        <f t="shared" si="300"/>
        <v>143.2809</v>
      </c>
    </row>
    <row r="3707" spans="1:11" x14ac:dyDescent="0.25">
      <c r="A3707" s="8">
        <f t="shared" si="296"/>
        <v>42697.876000000004</v>
      </c>
      <c r="B3707">
        <v>14938.876</v>
      </c>
      <c r="C3707">
        <v>3707</v>
      </c>
      <c r="D3707">
        <f>'Raw Mod'!F3707</f>
        <v>11.95</v>
      </c>
      <c r="E3707">
        <f t="shared" si="297"/>
        <v>11.95</v>
      </c>
      <c r="F3707">
        <v>11.97</v>
      </c>
      <c r="G3707">
        <f t="shared" si="298"/>
        <v>11.97</v>
      </c>
      <c r="I3707">
        <f t="shared" si="299"/>
        <v>0</v>
      </c>
      <c r="J3707">
        <f>(E3707-Observed!M3709)^2</f>
        <v>142.80249999999998</v>
      </c>
      <c r="K3707">
        <f t="shared" si="300"/>
        <v>142.80249999999998</v>
      </c>
    </row>
    <row r="3708" spans="1:11" x14ac:dyDescent="0.25">
      <c r="A3708" s="8">
        <f t="shared" si="296"/>
        <v>42698</v>
      </c>
      <c r="B3708">
        <v>14939</v>
      </c>
      <c r="C3708">
        <v>3708</v>
      </c>
      <c r="D3708">
        <f>'Raw Mod'!F3708</f>
        <v>11.94</v>
      </c>
      <c r="E3708">
        <f t="shared" si="297"/>
        <v>11.94</v>
      </c>
      <c r="F3708">
        <v>11.97</v>
      </c>
      <c r="G3708">
        <f t="shared" si="298"/>
        <v>11.97</v>
      </c>
      <c r="I3708">
        <f t="shared" si="299"/>
        <v>0</v>
      </c>
      <c r="J3708">
        <f>(E3708-Observed!M3710)^2</f>
        <v>142.56359999999998</v>
      </c>
      <c r="K3708">
        <f t="shared" si="300"/>
        <v>142.56359999999998</v>
      </c>
    </row>
    <row r="3709" spans="1:11" x14ac:dyDescent="0.25">
      <c r="A3709" s="8">
        <f t="shared" si="296"/>
        <v>42698.126000000004</v>
      </c>
      <c r="B3709">
        <v>14939.126</v>
      </c>
      <c r="C3709">
        <v>3709</v>
      </c>
      <c r="D3709">
        <f>'Raw Mod'!F3709</f>
        <v>11.94</v>
      </c>
      <c r="E3709">
        <f t="shared" si="297"/>
        <v>11.94</v>
      </c>
      <c r="F3709">
        <v>11.98</v>
      </c>
      <c r="G3709">
        <f t="shared" si="298"/>
        <v>11.98</v>
      </c>
      <c r="I3709">
        <f t="shared" si="299"/>
        <v>0</v>
      </c>
      <c r="J3709">
        <f>(E3709-Observed!M3711)^2</f>
        <v>142.56359999999998</v>
      </c>
      <c r="K3709">
        <f t="shared" si="300"/>
        <v>142.56359999999998</v>
      </c>
    </row>
    <row r="3710" spans="1:11" x14ac:dyDescent="0.25">
      <c r="A3710" s="8">
        <f t="shared" si="296"/>
        <v>42698.25</v>
      </c>
      <c r="B3710">
        <v>14939.25</v>
      </c>
      <c r="C3710">
        <v>3710</v>
      </c>
      <c r="D3710">
        <f>'Raw Mod'!F3710</f>
        <v>11.95</v>
      </c>
      <c r="E3710">
        <f t="shared" si="297"/>
        <v>11.95</v>
      </c>
      <c r="F3710">
        <v>11.99</v>
      </c>
      <c r="G3710">
        <f t="shared" si="298"/>
        <v>11.99</v>
      </c>
      <c r="I3710">
        <f t="shared" si="299"/>
        <v>0</v>
      </c>
      <c r="J3710">
        <f>(E3710-Observed!M3712)^2</f>
        <v>142.80249999999998</v>
      </c>
      <c r="K3710">
        <f t="shared" si="300"/>
        <v>142.80249999999998</v>
      </c>
    </row>
    <row r="3711" spans="1:11" x14ac:dyDescent="0.25">
      <c r="A3711" s="8">
        <f t="shared" si="296"/>
        <v>42698.376000000004</v>
      </c>
      <c r="B3711">
        <v>14939.376</v>
      </c>
      <c r="C3711">
        <v>3711</v>
      </c>
      <c r="D3711">
        <f>'Raw Mod'!F3711</f>
        <v>11.97</v>
      </c>
      <c r="E3711">
        <f t="shared" si="297"/>
        <v>11.97</v>
      </c>
      <c r="F3711">
        <v>12.01</v>
      </c>
      <c r="G3711">
        <f t="shared" si="298"/>
        <v>12.01</v>
      </c>
      <c r="I3711">
        <f t="shared" si="299"/>
        <v>0</v>
      </c>
      <c r="J3711">
        <f>(E3711-Observed!M3713)^2</f>
        <v>143.2809</v>
      </c>
      <c r="K3711">
        <f t="shared" si="300"/>
        <v>143.2809</v>
      </c>
    </row>
    <row r="3712" spans="1:11" x14ac:dyDescent="0.25">
      <c r="A3712" s="8">
        <f t="shared" si="296"/>
        <v>42698.5</v>
      </c>
      <c r="B3712">
        <v>14939.5</v>
      </c>
      <c r="C3712">
        <v>3712</v>
      </c>
      <c r="D3712">
        <f>'Raw Mod'!F3712</f>
        <v>11.98</v>
      </c>
      <c r="E3712">
        <f t="shared" si="297"/>
        <v>11.98</v>
      </c>
      <c r="F3712">
        <v>12.01</v>
      </c>
      <c r="G3712">
        <f t="shared" si="298"/>
        <v>12.01</v>
      </c>
      <c r="I3712">
        <f t="shared" si="299"/>
        <v>0</v>
      </c>
      <c r="J3712">
        <f>(E3712-Observed!M3714)^2</f>
        <v>143.52040000000002</v>
      </c>
      <c r="K3712">
        <f t="shared" si="300"/>
        <v>143.52040000000002</v>
      </c>
    </row>
    <row r="3713" spans="1:11" x14ac:dyDescent="0.25">
      <c r="A3713" s="8">
        <f t="shared" si="296"/>
        <v>42698.626000000004</v>
      </c>
      <c r="B3713">
        <v>14939.626</v>
      </c>
      <c r="C3713">
        <v>3713</v>
      </c>
      <c r="D3713">
        <f>'Raw Mod'!F3713</f>
        <v>11.97</v>
      </c>
      <c r="E3713">
        <f t="shared" si="297"/>
        <v>11.97</v>
      </c>
      <c r="F3713">
        <v>12</v>
      </c>
      <c r="G3713">
        <f t="shared" si="298"/>
        <v>12</v>
      </c>
      <c r="I3713">
        <f t="shared" si="299"/>
        <v>0</v>
      </c>
      <c r="J3713">
        <f>(E3713-Observed!M3715)^2</f>
        <v>143.2809</v>
      </c>
      <c r="K3713">
        <f t="shared" si="300"/>
        <v>143.2809</v>
      </c>
    </row>
    <row r="3714" spans="1:11" x14ac:dyDescent="0.25">
      <c r="A3714" s="8">
        <f t="shared" si="296"/>
        <v>42698.75</v>
      </c>
      <c r="B3714">
        <v>14939.75</v>
      </c>
      <c r="C3714">
        <v>3714</v>
      </c>
      <c r="D3714">
        <f>'Raw Mod'!F3714</f>
        <v>11.96</v>
      </c>
      <c r="E3714">
        <f t="shared" si="297"/>
        <v>11.96</v>
      </c>
      <c r="F3714">
        <v>11.98</v>
      </c>
      <c r="G3714">
        <f t="shared" si="298"/>
        <v>11.98</v>
      </c>
      <c r="I3714">
        <f t="shared" si="299"/>
        <v>0</v>
      </c>
      <c r="J3714">
        <f>(E3714-Observed!M3716)^2</f>
        <v>143.04160000000002</v>
      </c>
      <c r="K3714">
        <f t="shared" si="300"/>
        <v>143.04160000000002</v>
      </c>
    </row>
    <row r="3715" spans="1:11" x14ac:dyDescent="0.25">
      <c r="A3715" s="8">
        <f t="shared" si="296"/>
        <v>42698.876000000004</v>
      </c>
      <c r="B3715">
        <v>14939.876</v>
      </c>
      <c r="C3715">
        <v>3715</v>
      </c>
      <c r="D3715">
        <f>'Raw Mod'!F3715</f>
        <v>11.95</v>
      </c>
      <c r="E3715">
        <f t="shared" si="297"/>
        <v>11.95</v>
      </c>
      <c r="F3715">
        <v>11.97</v>
      </c>
      <c r="G3715">
        <f t="shared" si="298"/>
        <v>11.97</v>
      </c>
      <c r="I3715">
        <f t="shared" si="299"/>
        <v>0</v>
      </c>
      <c r="J3715">
        <f>(E3715-Observed!M3717)^2</f>
        <v>142.80249999999998</v>
      </c>
      <c r="K3715">
        <f t="shared" si="300"/>
        <v>142.80249999999998</v>
      </c>
    </row>
    <row r="3716" spans="1:11" x14ac:dyDescent="0.25">
      <c r="A3716" s="8">
        <f t="shared" si="296"/>
        <v>42699</v>
      </c>
      <c r="B3716">
        <v>14940</v>
      </c>
      <c r="C3716">
        <v>3716</v>
      </c>
      <c r="D3716">
        <f>'Raw Mod'!F3716</f>
        <v>11.94</v>
      </c>
      <c r="E3716">
        <f t="shared" si="297"/>
        <v>11.94</v>
      </c>
      <c r="F3716">
        <v>11.96</v>
      </c>
      <c r="G3716">
        <f t="shared" si="298"/>
        <v>11.96</v>
      </c>
      <c r="I3716">
        <f t="shared" si="299"/>
        <v>0</v>
      </c>
      <c r="J3716">
        <f>(E3716-Observed!M3718)^2</f>
        <v>142.56359999999998</v>
      </c>
      <c r="K3716">
        <f t="shared" si="300"/>
        <v>142.56359999999998</v>
      </c>
    </row>
    <row r="3717" spans="1:11" x14ac:dyDescent="0.25">
      <c r="A3717" s="8">
        <f t="shared" ref="A3717:A3780" si="301">B3717+$A$2-1</f>
        <v>42699.126000000004</v>
      </c>
      <c r="B3717">
        <v>14940.126</v>
      </c>
      <c r="C3717">
        <v>3717</v>
      </c>
      <c r="D3717">
        <f>'Raw Mod'!F3717</f>
        <v>11.92</v>
      </c>
      <c r="E3717">
        <f t="shared" ref="E3717:E3780" si="302">IF(D3717&lt;1,NA(),D3717)</f>
        <v>11.92</v>
      </c>
      <c r="F3717">
        <v>11.95</v>
      </c>
      <c r="G3717">
        <f t="shared" ref="G3717:G3780" si="303">IF(F3717&lt;1,NA(),F3717)</f>
        <v>11.95</v>
      </c>
      <c r="I3717">
        <f t="shared" ref="I3717:I3780" si="304">IF(ISNA(H3717),"",H3717)</f>
        <v>0</v>
      </c>
      <c r="J3717">
        <f>(E3717-Observed!M3719)^2</f>
        <v>142.0864</v>
      </c>
      <c r="K3717">
        <f t="shared" ref="K3717:K3780" si="305">IF(ISNA(J3717),"",J3717)</f>
        <v>142.0864</v>
      </c>
    </row>
    <row r="3718" spans="1:11" x14ac:dyDescent="0.25">
      <c r="A3718" s="8">
        <f t="shared" si="301"/>
        <v>42699.25</v>
      </c>
      <c r="B3718">
        <v>14940.25</v>
      </c>
      <c r="C3718">
        <v>3718</v>
      </c>
      <c r="D3718">
        <f>'Raw Mod'!F3718</f>
        <v>11.9</v>
      </c>
      <c r="E3718">
        <f t="shared" si="302"/>
        <v>11.9</v>
      </c>
      <c r="F3718">
        <v>11.92</v>
      </c>
      <c r="G3718">
        <f t="shared" si="303"/>
        <v>11.92</v>
      </c>
      <c r="I3718">
        <f t="shared" si="304"/>
        <v>0</v>
      </c>
      <c r="J3718">
        <f>(E3718-Observed!M3720)^2</f>
        <v>141.61000000000001</v>
      </c>
      <c r="K3718">
        <f t="shared" si="305"/>
        <v>141.61000000000001</v>
      </c>
    </row>
    <row r="3719" spans="1:11" x14ac:dyDescent="0.25">
      <c r="A3719" s="8">
        <f t="shared" si="301"/>
        <v>42699.376000000004</v>
      </c>
      <c r="B3719">
        <v>14940.376</v>
      </c>
      <c r="C3719">
        <v>3719</v>
      </c>
      <c r="D3719">
        <f>'Raw Mod'!F3719</f>
        <v>11.88</v>
      </c>
      <c r="E3719">
        <f t="shared" si="302"/>
        <v>11.88</v>
      </c>
      <c r="F3719">
        <v>11.91</v>
      </c>
      <c r="G3719">
        <f t="shared" si="303"/>
        <v>11.91</v>
      </c>
      <c r="I3719">
        <f t="shared" si="304"/>
        <v>0</v>
      </c>
      <c r="J3719">
        <f>(E3719-Observed!M3721)^2</f>
        <v>141.13440000000003</v>
      </c>
      <c r="K3719">
        <f t="shared" si="305"/>
        <v>141.13440000000003</v>
      </c>
    </row>
    <row r="3720" spans="1:11" x14ac:dyDescent="0.25">
      <c r="A3720" s="8">
        <f t="shared" si="301"/>
        <v>42699.5</v>
      </c>
      <c r="B3720">
        <v>14940.5</v>
      </c>
      <c r="C3720">
        <v>3720</v>
      </c>
      <c r="D3720">
        <f>'Raw Mod'!F3720</f>
        <v>11.88</v>
      </c>
      <c r="E3720">
        <f t="shared" si="302"/>
        <v>11.88</v>
      </c>
      <c r="F3720">
        <v>11.9</v>
      </c>
      <c r="G3720">
        <f t="shared" si="303"/>
        <v>11.9</v>
      </c>
      <c r="I3720">
        <f t="shared" si="304"/>
        <v>0</v>
      </c>
      <c r="J3720">
        <f>(E3720-Observed!M3722)^2</f>
        <v>141.13440000000003</v>
      </c>
      <c r="K3720">
        <f t="shared" si="305"/>
        <v>141.13440000000003</v>
      </c>
    </row>
    <row r="3721" spans="1:11" x14ac:dyDescent="0.25">
      <c r="A3721" s="8">
        <f t="shared" si="301"/>
        <v>42699.626000000004</v>
      </c>
      <c r="B3721">
        <v>14940.626</v>
      </c>
      <c r="C3721">
        <v>3721</v>
      </c>
      <c r="D3721">
        <f>'Raw Mod'!F3721</f>
        <v>11.87</v>
      </c>
      <c r="E3721">
        <f t="shared" si="302"/>
        <v>11.87</v>
      </c>
      <c r="F3721">
        <v>11.9</v>
      </c>
      <c r="G3721">
        <f t="shared" si="303"/>
        <v>11.9</v>
      </c>
      <c r="I3721">
        <f t="shared" si="304"/>
        <v>0</v>
      </c>
      <c r="J3721">
        <f>(E3721-Observed!M3723)^2</f>
        <v>140.89689999999999</v>
      </c>
      <c r="K3721">
        <f t="shared" si="305"/>
        <v>140.89689999999999</v>
      </c>
    </row>
    <row r="3722" spans="1:11" x14ac:dyDescent="0.25">
      <c r="A3722" s="8">
        <f t="shared" si="301"/>
        <v>42699.75</v>
      </c>
      <c r="B3722">
        <v>14940.75</v>
      </c>
      <c r="C3722">
        <v>3722</v>
      </c>
      <c r="D3722">
        <f>'Raw Mod'!F3722</f>
        <v>11.87</v>
      </c>
      <c r="E3722">
        <f t="shared" si="302"/>
        <v>11.87</v>
      </c>
      <c r="F3722">
        <v>11.9</v>
      </c>
      <c r="G3722">
        <f t="shared" si="303"/>
        <v>11.9</v>
      </c>
      <c r="I3722">
        <f t="shared" si="304"/>
        <v>0</v>
      </c>
      <c r="J3722">
        <f>(E3722-Observed!M3724)^2</f>
        <v>140.89689999999999</v>
      </c>
      <c r="K3722">
        <f t="shared" si="305"/>
        <v>140.89689999999999</v>
      </c>
    </row>
    <row r="3723" spans="1:11" x14ac:dyDescent="0.25">
      <c r="A3723" s="8">
        <f t="shared" si="301"/>
        <v>42699.876000000004</v>
      </c>
      <c r="B3723">
        <v>14940.876</v>
      </c>
      <c r="C3723">
        <v>3723</v>
      </c>
      <c r="D3723">
        <f>'Raw Mod'!F3723</f>
        <v>11.87</v>
      </c>
      <c r="E3723">
        <f t="shared" si="302"/>
        <v>11.87</v>
      </c>
      <c r="F3723">
        <v>11.89</v>
      </c>
      <c r="G3723">
        <f t="shared" si="303"/>
        <v>11.89</v>
      </c>
      <c r="I3723">
        <f t="shared" si="304"/>
        <v>0</v>
      </c>
      <c r="J3723">
        <f>(E3723-Observed!M3725)^2</f>
        <v>140.89689999999999</v>
      </c>
      <c r="K3723">
        <f t="shared" si="305"/>
        <v>140.89689999999999</v>
      </c>
    </row>
    <row r="3724" spans="1:11" x14ac:dyDescent="0.25">
      <c r="A3724" s="8">
        <f t="shared" si="301"/>
        <v>42700</v>
      </c>
      <c r="B3724">
        <v>14941</v>
      </c>
      <c r="C3724">
        <v>3724</v>
      </c>
      <c r="D3724">
        <f>'Raw Mod'!F3724</f>
        <v>11.86</v>
      </c>
      <c r="E3724">
        <f t="shared" si="302"/>
        <v>11.86</v>
      </c>
      <c r="F3724">
        <v>11.89</v>
      </c>
      <c r="G3724">
        <f t="shared" si="303"/>
        <v>11.89</v>
      </c>
      <c r="I3724">
        <f t="shared" si="304"/>
        <v>0</v>
      </c>
      <c r="J3724">
        <f>(E3724-Observed!M3726)^2</f>
        <v>140.65959999999998</v>
      </c>
      <c r="K3724">
        <f t="shared" si="305"/>
        <v>140.65959999999998</v>
      </c>
    </row>
    <row r="3725" spans="1:11" x14ac:dyDescent="0.25">
      <c r="A3725" s="8">
        <f t="shared" si="301"/>
        <v>42700.126000000004</v>
      </c>
      <c r="B3725">
        <v>14941.126</v>
      </c>
      <c r="C3725">
        <v>3725</v>
      </c>
      <c r="D3725">
        <f>'Raw Mod'!F3725</f>
        <v>11.84</v>
      </c>
      <c r="E3725">
        <f t="shared" si="302"/>
        <v>11.84</v>
      </c>
      <c r="F3725">
        <v>11.87</v>
      </c>
      <c r="G3725">
        <f t="shared" si="303"/>
        <v>11.87</v>
      </c>
      <c r="I3725">
        <f t="shared" si="304"/>
        <v>0</v>
      </c>
      <c r="J3725">
        <f>(E3725-Observed!M3727)^2</f>
        <v>140.18559999999999</v>
      </c>
      <c r="K3725">
        <f t="shared" si="305"/>
        <v>140.18559999999999</v>
      </c>
    </row>
    <row r="3726" spans="1:11" x14ac:dyDescent="0.25">
      <c r="A3726" s="8">
        <f t="shared" si="301"/>
        <v>42700.25</v>
      </c>
      <c r="B3726">
        <v>14941.25</v>
      </c>
      <c r="C3726">
        <v>3726</v>
      </c>
      <c r="D3726">
        <f>'Raw Mod'!F3726</f>
        <v>11.81</v>
      </c>
      <c r="E3726">
        <f t="shared" si="302"/>
        <v>11.81</v>
      </c>
      <c r="F3726">
        <v>11.85</v>
      </c>
      <c r="G3726">
        <f t="shared" si="303"/>
        <v>11.85</v>
      </c>
      <c r="I3726">
        <f t="shared" si="304"/>
        <v>0</v>
      </c>
      <c r="J3726">
        <f>(E3726-Observed!M3728)^2</f>
        <v>139.4761</v>
      </c>
      <c r="K3726">
        <f t="shared" si="305"/>
        <v>139.4761</v>
      </c>
    </row>
    <row r="3727" spans="1:11" x14ac:dyDescent="0.25">
      <c r="A3727" s="8">
        <f t="shared" si="301"/>
        <v>42700.376000000004</v>
      </c>
      <c r="B3727">
        <v>14941.376</v>
      </c>
      <c r="C3727">
        <v>3727</v>
      </c>
      <c r="D3727">
        <f>'Raw Mod'!F3727</f>
        <v>11.75</v>
      </c>
      <c r="E3727">
        <f t="shared" si="302"/>
        <v>11.75</v>
      </c>
      <c r="F3727">
        <v>11.81</v>
      </c>
      <c r="G3727">
        <f t="shared" si="303"/>
        <v>11.81</v>
      </c>
      <c r="I3727">
        <f t="shared" si="304"/>
        <v>0</v>
      </c>
      <c r="J3727">
        <f>(E3727-Observed!M3729)^2</f>
        <v>138.0625</v>
      </c>
      <c r="K3727">
        <f t="shared" si="305"/>
        <v>138.0625</v>
      </c>
    </row>
    <row r="3728" spans="1:11" x14ac:dyDescent="0.25">
      <c r="A3728" s="8">
        <f t="shared" si="301"/>
        <v>42700.5</v>
      </c>
      <c r="B3728">
        <v>14941.5</v>
      </c>
      <c r="C3728">
        <v>3728</v>
      </c>
      <c r="D3728">
        <f>'Raw Mod'!F3728</f>
        <v>11.7</v>
      </c>
      <c r="E3728">
        <f t="shared" si="302"/>
        <v>11.7</v>
      </c>
      <c r="F3728">
        <v>11.77</v>
      </c>
      <c r="G3728">
        <f t="shared" si="303"/>
        <v>11.77</v>
      </c>
      <c r="I3728">
        <f t="shared" si="304"/>
        <v>0</v>
      </c>
      <c r="J3728">
        <f>(E3728-Observed!M3730)^2</f>
        <v>136.88999999999999</v>
      </c>
      <c r="K3728">
        <f t="shared" si="305"/>
        <v>136.88999999999999</v>
      </c>
    </row>
    <row r="3729" spans="1:11" x14ac:dyDescent="0.25">
      <c r="A3729" s="8">
        <f t="shared" si="301"/>
        <v>42700.626000000004</v>
      </c>
      <c r="B3729">
        <v>14941.626</v>
      </c>
      <c r="C3729">
        <v>3729</v>
      </c>
      <c r="D3729">
        <f>'Raw Mod'!F3729</f>
        <v>11.66</v>
      </c>
      <c r="E3729">
        <f t="shared" si="302"/>
        <v>11.66</v>
      </c>
      <c r="F3729">
        <v>11.76</v>
      </c>
      <c r="G3729">
        <f t="shared" si="303"/>
        <v>11.76</v>
      </c>
      <c r="I3729">
        <f t="shared" si="304"/>
        <v>0</v>
      </c>
      <c r="J3729">
        <f>(E3729-Observed!M3731)^2</f>
        <v>135.9556</v>
      </c>
      <c r="K3729">
        <f t="shared" si="305"/>
        <v>135.9556</v>
      </c>
    </row>
    <row r="3730" spans="1:11" x14ac:dyDescent="0.25">
      <c r="A3730" s="8">
        <f t="shared" si="301"/>
        <v>42700.75</v>
      </c>
      <c r="B3730">
        <v>14941.75</v>
      </c>
      <c r="C3730">
        <v>3730</v>
      </c>
      <c r="D3730">
        <f>'Raw Mod'!F3730</f>
        <v>11.62</v>
      </c>
      <c r="E3730">
        <f t="shared" si="302"/>
        <v>11.62</v>
      </c>
      <c r="F3730">
        <v>11.72</v>
      </c>
      <c r="G3730">
        <f t="shared" si="303"/>
        <v>11.72</v>
      </c>
      <c r="I3730">
        <f t="shared" si="304"/>
        <v>0</v>
      </c>
      <c r="J3730">
        <f>(E3730-Observed!M3732)^2</f>
        <v>135.02439999999999</v>
      </c>
      <c r="K3730">
        <f t="shared" si="305"/>
        <v>135.02439999999999</v>
      </c>
    </row>
    <row r="3731" spans="1:11" x14ac:dyDescent="0.25">
      <c r="A3731" s="8">
        <f t="shared" si="301"/>
        <v>42700.876000000004</v>
      </c>
      <c r="B3731">
        <v>14941.876</v>
      </c>
      <c r="C3731">
        <v>3731</v>
      </c>
      <c r="D3731">
        <f>'Raw Mod'!F3731</f>
        <v>11.57</v>
      </c>
      <c r="E3731">
        <f t="shared" si="302"/>
        <v>11.57</v>
      </c>
      <c r="F3731">
        <v>11.68</v>
      </c>
      <c r="G3731">
        <f t="shared" si="303"/>
        <v>11.68</v>
      </c>
      <c r="I3731">
        <f t="shared" si="304"/>
        <v>0</v>
      </c>
      <c r="J3731">
        <f>(E3731-Observed!M3733)^2</f>
        <v>133.86490000000001</v>
      </c>
      <c r="K3731">
        <f t="shared" si="305"/>
        <v>133.86490000000001</v>
      </c>
    </row>
    <row r="3732" spans="1:11" x14ac:dyDescent="0.25">
      <c r="A3732" s="8">
        <f t="shared" si="301"/>
        <v>42701</v>
      </c>
      <c r="B3732">
        <v>14942</v>
      </c>
      <c r="C3732">
        <v>3732</v>
      </c>
      <c r="D3732">
        <f>'Raw Mod'!F3732</f>
        <v>11.55</v>
      </c>
      <c r="E3732">
        <f t="shared" si="302"/>
        <v>11.55</v>
      </c>
      <c r="F3732">
        <v>11.82</v>
      </c>
      <c r="G3732">
        <f t="shared" si="303"/>
        <v>11.82</v>
      </c>
      <c r="I3732">
        <f t="shared" si="304"/>
        <v>0</v>
      </c>
      <c r="J3732">
        <f>(E3732-Observed!M3734)^2</f>
        <v>133.4025</v>
      </c>
      <c r="K3732">
        <f t="shared" si="305"/>
        <v>133.4025</v>
      </c>
    </row>
    <row r="3733" spans="1:11" x14ac:dyDescent="0.25">
      <c r="A3733" s="8">
        <f t="shared" si="301"/>
        <v>42701.126000000004</v>
      </c>
      <c r="B3733">
        <v>14942.126</v>
      </c>
      <c r="C3733">
        <v>3733</v>
      </c>
      <c r="D3733">
        <f>'Raw Mod'!F3733</f>
        <v>11.5</v>
      </c>
      <c r="E3733">
        <f t="shared" si="302"/>
        <v>11.5</v>
      </c>
      <c r="F3733">
        <v>11.84</v>
      </c>
      <c r="G3733">
        <f t="shared" si="303"/>
        <v>11.84</v>
      </c>
      <c r="I3733">
        <f t="shared" si="304"/>
        <v>0</v>
      </c>
      <c r="J3733">
        <f>(E3733-Observed!M3735)^2</f>
        <v>132.25</v>
      </c>
      <c r="K3733">
        <f t="shared" si="305"/>
        <v>132.25</v>
      </c>
    </row>
    <row r="3734" spans="1:11" x14ac:dyDescent="0.25">
      <c r="A3734" s="8">
        <f t="shared" si="301"/>
        <v>42701.25</v>
      </c>
      <c r="B3734">
        <v>14942.25</v>
      </c>
      <c r="C3734">
        <v>3734</v>
      </c>
      <c r="D3734">
        <f>'Raw Mod'!F3734</f>
        <v>11.4</v>
      </c>
      <c r="E3734">
        <f t="shared" si="302"/>
        <v>11.4</v>
      </c>
      <c r="F3734">
        <v>11.59</v>
      </c>
      <c r="G3734">
        <f t="shared" si="303"/>
        <v>11.59</v>
      </c>
      <c r="I3734">
        <f t="shared" si="304"/>
        <v>0</v>
      </c>
      <c r="J3734">
        <f>(E3734-Observed!M3736)^2</f>
        <v>129.96</v>
      </c>
      <c r="K3734">
        <f t="shared" si="305"/>
        <v>129.96</v>
      </c>
    </row>
    <row r="3735" spans="1:11" x14ac:dyDescent="0.25">
      <c r="A3735" s="8">
        <f t="shared" si="301"/>
        <v>42701.376000000004</v>
      </c>
      <c r="B3735">
        <v>14942.376</v>
      </c>
      <c r="C3735">
        <v>3735</v>
      </c>
      <c r="D3735">
        <f>'Raw Mod'!F3735</f>
        <v>11.28</v>
      </c>
      <c r="E3735">
        <f t="shared" si="302"/>
        <v>11.28</v>
      </c>
      <c r="F3735">
        <v>11.37</v>
      </c>
      <c r="G3735">
        <f t="shared" si="303"/>
        <v>11.37</v>
      </c>
      <c r="I3735">
        <f t="shared" si="304"/>
        <v>0</v>
      </c>
      <c r="J3735">
        <f>(E3735-Observed!M3737)^2</f>
        <v>127.23839999999998</v>
      </c>
      <c r="K3735">
        <f t="shared" si="305"/>
        <v>127.23839999999998</v>
      </c>
    </row>
    <row r="3736" spans="1:11" x14ac:dyDescent="0.25">
      <c r="A3736" s="8">
        <f t="shared" si="301"/>
        <v>42701.5</v>
      </c>
      <c r="B3736">
        <v>14942.5</v>
      </c>
      <c r="C3736">
        <v>3736</v>
      </c>
      <c r="D3736">
        <f>'Raw Mod'!F3736</f>
        <v>11.21</v>
      </c>
      <c r="E3736">
        <f t="shared" si="302"/>
        <v>11.21</v>
      </c>
      <c r="F3736">
        <v>11.28</v>
      </c>
      <c r="G3736">
        <f t="shared" si="303"/>
        <v>11.28</v>
      </c>
      <c r="I3736">
        <f t="shared" si="304"/>
        <v>0</v>
      </c>
      <c r="J3736">
        <f>(E3736-Observed!M3738)^2</f>
        <v>125.66410000000002</v>
      </c>
      <c r="K3736">
        <f t="shared" si="305"/>
        <v>125.66410000000002</v>
      </c>
    </row>
    <row r="3737" spans="1:11" x14ac:dyDescent="0.25">
      <c r="A3737" s="8">
        <f t="shared" si="301"/>
        <v>42701.626000000004</v>
      </c>
      <c r="B3737">
        <v>14942.626</v>
      </c>
      <c r="C3737">
        <v>3737</v>
      </c>
      <c r="D3737">
        <f>'Raw Mod'!F3737</f>
        <v>11.15</v>
      </c>
      <c r="E3737">
        <f t="shared" si="302"/>
        <v>11.15</v>
      </c>
      <c r="F3737">
        <v>11.19</v>
      </c>
      <c r="G3737">
        <f t="shared" si="303"/>
        <v>11.19</v>
      </c>
      <c r="I3737">
        <f t="shared" si="304"/>
        <v>0</v>
      </c>
      <c r="J3737">
        <f>(E3737-Observed!M3739)^2</f>
        <v>124.32250000000001</v>
      </c>
      <c r="K3737">
        <f t="shared" si="305"/>
        <v>124.32250000000001</v>
      </c>
    </row>
    <row r="3738" spans="1:11" x14ac:dyDescent="0.25">
      <c r="A3738" s="8">
        <f t="shared" si="301"/>
        <v>42701.75</v>
      </c>
      <c r="B3738">
        <v>14942.75</v>
      </c>
      <c r="C3738">
        <v>3738</v>
      </c>
      <c r="D3738">
        <f>'Raw Mod'!F3738</f>
        <v>11.11</v>
      </c>
      <c r="E3738">
        <f t="shared" si="302"/>
        <v>11.11</v>
      </c>
      <c r="F3738">
        <v>11.13</v>
      </c>
      <c r="G3738">
        <f t="shared" si="303"/>
        <v>11.13</v>
      </c>
      <c r="I3738">
        <f t="shared" si="304"/>
        <v>0</v>
      </c>
      <c r="J3738">
        <f>(E3738-Observed!M3740)^2</f>
        <v>123.43209999999999</v>
      </c>
      <c r="K3738">
        <f t="shared" si="305"/>
        <v>123.43209999999999</v>
      </c>
    </row>
    <row r="3739" spans="1:11" x14ac:dyDescent="0.25">
      <c r="A3739" s="8">
        <f t="shared" si="301"/>
        <v>42701.876000000004</v>
      </c>
      <c r="B3739">
        <v>14942.876</v>
      </c>
      <c r="C3739">
        <v>3739</v>
      </c>
      <c r="D3739">
        <f>'Raw Mod'!F3739</f>
        <v>11.07</v>
      </c>
      <c r="E3739">
        <f t="shared" si="302"/>
        <v>11.07</v>
      </c>
      <c r="F3739">
        <v>11.09</v>
      </c>
      <c r="G3739">
        <f t="shared" si="303"/>
        <v>11.09</v>
      </c>
      <c r="I3739">
        <f t="shared" si="304"/>
        <v>0</v>
      </c>
      <c r="J3739">
        <f>(E3739-Observed!M3741)^2</f>
        <v>122.54490000000001</v>
      </c>
      <c r="K3739">
        <f t="shared" si="305"/>
        <v>122.54490000000001</v>
      </c>
    </row>
    <row r="3740" spans="1:11" x14ac:dyDescent="0.25">
      <c r="A3740" s="8">
        <f t="shared" si="301"/>
        <v>42702</v>
      </c>
      <c r="B3740">
        <v>14943</v>
      </c>
      <c r="C3740">
        <v>3740</v>
      </c>
      <c r="D3740">
        <f>'Raw Mod'!F3740</f>
        <v>11.05</v>
      </c>
      <c r="E3740">
        <f t="shared" si="302"/>
        <v>11.05</v>
      </c>
      <c r="F3740">
        <v>11.06</v>
      </c>
      <c r="G3740">
        <f t="shared" si="303"/>
        <v>11.06</v>
      </c>
      <c r="I3740">
        <f t="shared" si="304"/>
        <v>0</v>
      </c>
      <c r="J3740">
        <f>(E3740-Observed!M3742)^2</f>
        <v>122.10250000000002</v>
      </c>
      <c r="K3740">
        <f t="shared" si="305"/>
        <v>122.10250000000002</v>
      </c>
    </row>
    <row r="3741" spans="1:11" x14ac:dyDescent="0.25">
      <c r="A3741" s="8">
        <f t="shared" si="301"/>
        <v>42702.126000000004</v>
      </c>
      <c r="B3741">
        <v>14943.126</v>
      </c>
      <c r="C3741">
        <v>3741</v>
      </c>
      <c r="D3741">
        <f>'Raw Mod'!F3741</f>
        <v>11.03</v>
      </c>
      <c r="E3741">
        <f t="shared" si="302"/>
        <v>11.03</v>
      </c>
      <c r="F3741">
        <v>11.05</v>
      </c>
      <c r="G3741">
        <f t="shared" si="303"/>
        <v>11.05</v>
      </c>
      <c r="I3741">
        <f t="shared" si="304"/>
        <v>0</v>
      </c>
      <c r="J3741">
        <f>(E3741-Observed!M3743)^2</f>
        <v>121.66089999999998</v>
      </c>
      <c r="K3741">
        <f t="shared" si="305"/>
        <v>121.66089999999998</v>
      </c>
    </row>
    <row r="3742" spans="1:11" x14ac:dyDescent="0.25">
      <c r="A3742" s="8">
        <f t="shared" si="301"/>
        <v>42702.25</v>
      </c>
      <c r="B3742">
        <v>14943.25</v>
      </c>
      <c r="C3742">
        <v>3742</v>
      </c>
      <c r="D3742">
        <f>'Raw Mod'!F3742</f>
        <v>10.99</v>
      </c>
      <c r="E3742">
        <f t="shared" si="302"/>
        <v>10.99</v>
      </c>
      <c r="F3742">
        <v>11.02</v>
      </c>
      <c r="G3742">
        <f t="shared" si="303"/>
        <v>11.02</v>
      </c>
      <c r="I3742">
        <f t="shared" si="304"/>
        <v>0</v>
      </c>
      <c r="J3742">
        <f>(E3742-Observed!M3744)^2</f>
        <v>120.7801</v>
      </c>
      <c r="K3742">
        <f t="shared" si="305"/>
        <v>120.7801</v>
      </c>
    </row>
    <row r="3743" spans="1:11" x14ac:dyDescent="0.25">
      <c r="A3743" s="8">
        <f t="shared" si="301"/>
        <v>42702.376000000004</v>
      </c>
      <c r="B3743">
        <v>14943.376</v>
      </c>
      <c r="C3743">
        <v>3743</v>
      </c>
      <c r="D3743">
        <f>'Raw Mod'!F3743</f>
        <v>10.94</v>
      </c>
      <c r="E3743">
        <f t="shared" si="302"/>
        <v>10.94</v>
      </c>
      <c r="F3743">
        <v>10.97</v>
      </c>
      <c r="G3743">
        <f t="shared" si="303"/>
        <v>10.97</v>
      </c>
      <c r="I3743">
        <f t="shared" si="304"/>
        <v>0</v>
      </c>
      <c r="J3743">
        <f>(E3743-Observed!M3745)^2</f>
        <v>119.68359999999998</v>
      </c>
      <c r="K3743">
        <f t="shared" si="305"/>
        <v>119.68359999999998</v>
      </c>
    </row>
    <row r="3744" spans="1:11" x14ac:dyDescent="0.25">
      <c r="A3744" s="8">
        <f t="shared" si="301"/>
        <v>42702.5</v>
      </c>
      <c r="B3744">
        <v>14943.5</v>
      </c>
      <c r="C3744">
        <v>3744</v>
      </c>
      <c r="D3744">
        <f>'Raw Mod'!F3744</f>
        <v>10.9</v>
      </c>
      <c r="E3744">
        <f t="shared" si="302"/>
        <v>10.9</v>
      </c>
      <c r="F3744">
        <v>10.92</v>
      </c>
      <c r="G3744">
        <f t="shared" si="303"/>
        <v>10.92</v>
      </c>
      <c r="I3744">
        <f t="shared" si="304"/>
        <v>0</v>
      </c>
      <c r="J3744">
        <f>(E3744-Observed!M3746)^2</f>
        <v>118.81</v>
      </c>
      <c r="K3744">
        <f t="shared" si="305"/>
        <v>118.81</v>
      </c>
    </row>
    <row r="3745" spans="1:11" x14ac:dyDescent="0.25">
      <c r="A3745" s="8">
        <f t="shared" si="301"/>
        <v>42702.626000000004</v>
      </c>
      <c r="B3745">
        <v>14943.626</v>
      </c>
      <c r="C3745">
        <v>3745</v>
      </c>
      <c r="D3745">
        <f>'Raw Mod'!F3745</f>
        <v>10.87</v>
      </c>
      <c r="E3745">
        <f t="shared" si="302"/>
        <v>10.87</v>
      </c>
      <c r="F3745">
        <v>10.89</v>
      </c>
      <c r="G3745">
        <f t="shared" si="303"/>
        <v>10.89</v>
      </c>
      <c r="I3745">
        <f t="shared" si="304"/>
        <v>0</v>
      </c>
      <c r="J3745">
        <f>(E3745-Observed!M3747)^2</f>
        <v>118.15689999999998</v>
      </c>
      <c r="K3745">
        <f t="shared" si="305"/>
        <v>118.15689999999998</v>
      </c>
    </row>
    <row r="3746" spans="1:11" x14ac:dyDescent="0.25">
      <c r="A3746" s="8">
        <f t="shared" si="301"/>
        <v>42702.75</v>
      </c>
      <c r="B3746">
        <v>14943.75</v>
      </c>
      <c r="C3746">
        <v>3746</v>
      </c>
      <c r="D3746">
        <f>'Raw Mod'!F3746</f>
        <v>10.86</v>
      </c>
      <c r="E3746">
        <f t="shared" si="302"/>
        <v>10.86</v>
      </c>
      <c r="F3746">
        <v>10.87</v>
      </c>
      <c r="G3746">
        <f t="shared" si="303"/>
        <v>10.87</v>
      </c>
      <c r="I3746">
        <f t="shared" si="304"/>
        <v>0</v>
      </c>
      <c r="J3746">
        <f>(E3746-Observed!M3748)^2</f>
        <v>117.93959999999998</v>
      </c>
      <c r="K3746">
        <f t="shared" si="305"/>
        <v>117.93959999999998</v>
      </c>
    </row>
    <row r="3747" spans="1:11" x14ac:dyDescent="0.25">
      <c r="A3747" s="8">
        <f t="shared" si="301"/>
        <v>42702.876000000004</v>
      </c>
      <c r="B3747">
        <v>14943.876</v>
      </c>
      <c r="C3747">
        <v>3747</v>
      </c>
      <c r="D3747">
        <f>'Raw Mod'!F3747</f>
        <v>10.84</v>
      </c>
      <c r="E3747">
        <f t="shared" si="302"/>
        <v>10.84</v>
      </c>
      <c r="F3747">
        <v>10.87</v>
      </c>
      <c r="G3747">
        <f t="shared" si="303"/>
        <v>10.87</v>
      </c>
      <c r="I3747">
        <f t="shared" si="304"/>
        <v>0</v>
      </c>
      <c r="J3747">
        <f>(E3747-Observed!M3749)^2</f>
        <v>117.5056</v>
      </c>
      <c r="K3747">
        <f t="shared" si="305"/>
        <v>117.5056</v>
      </c>
    </row>
    <row r="3748" spans="1:11" x14ac:dyDescent="0.25">
      <c r="A3748" s="8">
        <f t="shared" si="301"/>
        <v>42703</v>
      </c>
      <c r="B3748">
        <v>14944</v>
      </c>
      <c r="C3748">
        <v>3748</v>
      </c>
      <c r="D3748">
        <f>'Raw Mod'!F3748</f>
        <v>10.83</v>
      </c>
      <c r="E3748">
        <f t="shared" si="302"/>
        <v>10.83</v>
      </c>
      <c r="F3748">
        <v>10.87</v>
      </c>
      <c r="G3748">
        <f t="shared" si="303"/>
        <v>10.87</v>
      </c>
      <c r="I3748">
        <f t="shared" si="304"/>
        <v>0</v>
      </c>
      <c r="J3748">
        <f>(E3748-Observed!M3750)^2</f>
        <v>117.2889</v>
      </c>
      <c r="K3748">
        <f t="shared" si="305"/>
        <v>117.2889</v>
      </c>
    </row>
    <row r="3749" spans="1:11" x14ac:dyDescent="0.25">
      <c r="A3749" s="8">
        <f t="shared" si="301"/>
        <v>42703.126000000004</v>
      </c>
      <c r="B3749">
        <v>14944.126</v>
      </c>
      <c r="C3749">
        <v>3749</v>
      </c>
      <c r="D3749">
        <f>'Raw Mod'!F3749</f>
        <v>10.82</v>
      </c>
      <c r="E3749">
        <f t="shared" si="302"/>
        <v>10.82</v>
      </c>
      <c r="F3749">
        <v>10.84</v>
      </c>
      <c r="G3749">
        <f t="shared" si="303"/>
        <v>10.84</v>
      </c>
      <c r="I3749">
        <f t="shared" si="304"/>
        <v>0</v>
      </c>
      <c r="J3749">
        <f>(E3749-Observed!M3751)^2</f>
        <v>117.0724</v>
      </c>
      <c r="K3749">
        <f t="shared" si="305"/>
        <v>117.0724</v>
      </c>
    </row>
    <row r="3750" spans="1:11" x14ac:dyDescent="0.25">
      <c r="A3750" s="8">
        <f t="shared" si="301"/>
        <v>42703.25</v>
      </c>
      <c r="B3750">
        <v>14944.25</v>
      </c>
      <c r="C3750">
        <v>3750</v>
      </c>
      <c r="D3750">
        <f>'Raw Mod'!F3750</f>
        <v>10.8</v>
      </c>
      <c r="E3750">
        <f t="shared" si="302"/>
        <v>10.8</v>
      </c>
      <c r="F3750">
        <v>10.82</v>
      </c>
      <c r="G3750">
        <f t="shared" si="303"/>
        <v>10.82</v>
      </c>
      <c r="I3750">
        <f t="shared" si="304"/>
        <v>0</v>
      </c>
      <c r="J3750">
        <f>(E3750-Observed!M3752)^2</f>
        <v>116.64000000000001</v>
      </c>
      <c r="K3750">
        <f t="shared" si="305"/>
        <v>116.64000000000001</v>
      </c>
    </row>
    <row r="3751" spans="1:11" x14ac:dyDescent="0.25">
      <c r="A3751" s="8">
        <f t="shared" si="301"/>
        <v>42703.376000000004</v>
      </c>
      <c r="B3751">
        <v>14944.376</v>
      </c>
      <c r="C3751">
        <v>3751</v>
      </c>
      <c r="D3751">
        <f>'Raw Mod'!F3751</f>
        <v>10.79</v>
      </c>
      <c r="E3751">
        <f t="shared" si="302"/>
        <v>10.79</v>
      </c>
      <c r="F3751">
        <v>10.8</v>
      </c>
      <c r="G3751">
        <f t="shared" si="303"/>
        <v>10.8</v>
      </c>
      <c r="I3751">
        <f t="shared" si="304"/>
        <v>0</v>
      </c>
      <c r="J3751">
        <f>(E3751-Observed!M3753)^2</f>
        <v>116.42409999999998</v>
      </c>
      <c r="K3751">
        <f t="shared" si="305"/>
        <v>116.42409999999998</v>
      </c>
    </row>
    <row r="3752" spans="1:11" x14ac:dyDescent="0.25">
      <c r="A3752" s="8">
        <f t="shared" si="301"/>
        <v>42703.5</v>
      </c>
      <c r="B3752">
        <v>14944.5</v>
      </c>
      <c r="C3752">
        <v>3752</v>
      </c>
      <c r="D3752">
        <f>'Raw Mod'!F3752</f>
        <v>10.77</v>
      </c>
      <c r="E3752">
        <f t="shared" si="302"/>
        <v>10.77</v>
      </c>
      <c r="F3752">
        <v>10.79</v>
      </c>
      <c r="G3752">
        <f t="shared" si="303"/>
        <v>10.79</v>
      </c>
      <c r="I3752">
        <f t="shared" si="304"/>
        <v>0</v>
      </c>
      <c r="J3752">
        <f>(E3752-Observed!M3754)^2</f>
        <v>115.99289999999999</v>
      </c>
      <c r="K3752">
        <f t="shared" si="305"/>
        <v>115.99289999999999</v>
      </c>
    </row>
    <row r="3753" spans="1:11" x14ac:dyDescent="0.25">
      <c r="A3753" s="8">
        <f t="shared" si="301"/>
        <v>42703.626000000004</v>
      </c>
      <c r="B3753">
        <v>14944.626</v>
      </c>
      <c r="C3753">
        <v>3753</v>
      </c>
      <c r="D3753">
        <f>'Raw Mod'!F3753</f>
        <v>10.75</v>
      </c>
      <c r="E3753">
        <f t="shared" si="302"/>
        <v>10.75</v>
      </c>
      <c r="F3753">
        <v>10.77</v>
      </c>
      <c r="G3753">
        <f t="shared" si="303"/>
        <v>10.77</v>
      </c>
      <c r="I3753">
        <f t="shared" si="304"/>
        <v>0</v>
      </c>
      <c r="J3753">
        <f>(E3753-Observed!M3755)^2</f>
        <v>115.5625</v>
      </c>
      <c r="K3753">
        <f t="shared" si="305"/>
        <v>115.5625</v>
      </c>
    </row>
    <row r="3754" spans="1:11" x14ac:dyDescent="0.25">
      <c r="A3754" s="8">
        <f t="shared" si="301"/>
        <v>42703.75</v>
      </c>
      <c r="B3754">
        <v>14944.75</v>
      </c>
      <c r="C3754">
        <v>3754</v>
      </c>
      <c r="D3754">
        <f>'Raw Mod'!F3754</f>
        <v>10.75</v>
      </c>
      <c r="E3754">
        <f t="shared" si="302"/>
        <v>10.75</v>
      </c>
      <c r="F3754">
        <v>10.76</v>
      </c>
      <c r="G3754">
        <f t="shared" si="303"/>
        <v>10.76</v>
      </c>
      <c r="I3754">
        <f t="shared" si="304"/>
        <v>0</v>
      </c>
      <c r="J3754">
        <f>(E3754-Observed!M3756)^2</f>
        <v>115.5625</v>
      </c>
      <c r="K3754">
        <f t="shared" si="305"/>
        <v>115.5625</v>
      </c>
    </row>
    <row r="3755" spans="1:11" x14ac:dyDescent="0.25">
      <c r="A3755" s="8">
        <f t="shared" si="301"/>
        <v>42703.876000000004</v>
      </c>
      <c r="B3755">
        <v>14944.876</v>
      </c>
      <c r="C3755">
        <v>3755</v>
      </c>
      <c r="D3755">
        <f>'Raw Mod'!F3755</f>
        <v>10.73</v>
      </c>
      <c r="E3755">
        <f t="shared" si="302"/>
        <v>10.73</v>
      </c>
      <c r="F3755">
        <v>10.75</v>
      </c>
      <c r="G3755">
        <f t="shared" si="303"/>
        <v>10.75</v>
      </c>
      <c r="I3755">
        <f t="shared" si="304"/>
        <v>0</v>
      </c>
      <c r="J3755">
        <f>(E3755-Observed!M3757)^2</f>
        <v>115.13290000000001</v>
      </c>
      <c r="K3755">
        <f t="shared" si="305"/>
        <v>115.13290000000001</v>
      </c>
    </row>
    <row r="3756" spans="1:11" x14ac:dyDescent="0.25">
      <c r="A3756" s="8">
        <f t="shared" si="301"/>
        <v>42704</v>
      </c>
      <c r="B3756">
        <v>14945</v>
      </c>
      <c r="C3756">
        <v>3756</v>
      </c>
      <c r="D3756">
        <f>'Raw Mod'!F3756</f>
        <v>10.72</v>
      </c>
      <c r="E3756">
        <f t="shared" si="302"/>
        <v>10.72</v>
      </c>
      <c r="F3756">
        <v>10.73</v>
      </c>
      <c r="G3756">
        <f t="shared" si="303"/>
        <v>10.73</v>
      </c>
      <c r="I3756">
        <f t="shared" si="304"/>
        <v>0</v>
      </c>
      <c r="J3756">
        <f>(E3756-Observed!M3758)^2</f>
        <v>114.91840000000002</v>
      </c>
      <c r="K3756">
        <f t="shared" si="305"/>
        <v>114.91840000000002</v>
      </c>
    </row>
    <row r="3757" spans="1:11" x14ac:dyDescent="0.25">
      <c r="A3757" s="8">
        <f t="shared" si="301"/>
        <v>42704.126000000004</v>
      </c>
      <c r="B3757">
        <v>14945.126</v>
      </c>
      <c r="C3757">
        <v>3757</v>
      </c>
      <c r="D3757">
        <f>'Raw Mod'!F3757</f>
        <v>10.7</v>
      </c>
      <c r="E3757">
        <f t="shared" si="302"/>
        <v>10.7</v>
      </c>
      <c r="F3757">
        <v>10.71</v>
      </c>
      <c r="G3757">
        <f t="shared" si="303"/>
        <v>10.71</v>
      </c>
      <c r="I3757">
        <f t="shared" si="304"/>
        <v>0</v>
      </c>
      <c r="J3757">
        <f>(E3757-Observed!M3759)^2</f>
        <v>114.48999999999998</v>
      </c>
      <c r="K3757">
        <f t="shared" si="305"/>
        <v>114.48999999999998</v>
      </c>
    </row>
    <row r="3758" spans="1:11" x14ac:dyDescent="0.25">
      <c r="A3758" s="8">
        <f t="shared" si="301"/>
        <v>42704.25</v>
      </c>
      <c r="B3758">
        <v>14945.25</v>
      </c>
      <c r="C3758">
        <v>3758</v>
      </c>
      <c r="D3758">
        <f>'Raw Mod'!F3758</f>
        <v>10.67</v>
      </c>
      <c r="E3758">
        <f t="shared" si="302"/>
        <v>10.67</v>
      </c>
      <c r="F3758">
        <v>10.69</v>
      </c>
      <c r="G3758">
        <f t="shared" si="303"/>
        <v>10.69</v>
      </c>
      <c r="I3758">
        <f t="shared" si="304"/>
        <v>0</v>
      </c>
      <c r="J3758">
        <f>(E3758-Observed!M3760)^2</f>
        <v>113.8489</v>
      </c>
      <c r="K3758">
        <f t="shared" si="305"/>
        <v>113.8489</v>
      </c>
    </row>
    <row r="3759" spans="1:11" x14ac:dyDescent="0.25">
      <c r="A3759" s="8">
        <f t="shared" si="301"/>
        <v>42704.376000000004</v>
      </c>
      <c r="B3759">
        <v>14945.376</v>
      </c>
      <c r="C3759">
        <v>3759</v>
      </c>
      <c r="D3759">
        <f>'Raw Mod'!F3759</f>
        <v>10.66</v>
      </c>
      <c r="E3759">
        <f t="shared" si="302"/>
        <v>10.66</v>
      </c>
      <c r="F3759">
        <v>10.68</v>
      </c>
      <c r="G3759">
        <f t="shared" si="303"/>
        <v>10.68</v>
      </c>
      <c r="I3759">
        <f t="shared" si="304"/>
        <v>0</v>
      </c>
      <c r="J3759">
        <f>(E3759-Observed!M3761)^2</f>
        <v>113.6356</v>
      </c>
      <c r="K3759">
        <f t="shared" si="305"/>
        <v>113.6356</v>
      </c>
    </row>
    <row r="3760" spans="1:11" x14ac:dyDescent="0.25">
      <c r="A3760" s="8">
        <f t="shared" si="301"/>
        <v>42704.5</v>
      </c>
      <c r="B3760">
        <v>14945.5</v>
      </c>
      <c r="C3760">
        <v>3760</v>
      </c>
      <c r="D3760">
        <f>'Raw Mod'!F3760</f>
        <v>10.66</v>
      </c>
      <c r="E3760">
        <f t="shared" si="302"/>
        <v>10.66</v>
      </c>
      <c r="F3760">
        <v>10.67</v>
      </c>
      <c r="G3760">
        <f t="shared" si="303"/>
        <v>10.67</v>
      </c>
      <c r="I3760">
        <f t="shared" si="304"/>
        <v>0</v>
      </c>
      <c r="J3760">
        <f>(E3760-Observed!M3762)^2</f>
        <v>113.6356</v>
      </c>
      <c r="K3760">
        <f t="shared" si="305"/>
        <v>113.6356</v>
      </c>
    </row>
    <row r="3761" spans="1:11" x14ac:dyDescent="0.25">
      <c r="A3761" s="8">
        <f t="shared" si="301"/>
        <v>42704.626000000004</v>
      </c>
      <c r="B3761">
        <v>14945.626</v>
      </c>
      <c r="C3761">
        <v>3761</v>
      </c>
      <c r="D3761">
        <f>'Raw Mod'!F3761</f>
        <v>10.66</v>
      </c>
      <c r="E3761">
        <f t="shared" si="302"/>
        <v>10.66</v>
      </c>
      <c r="F3761">
        <v>10.67</v>
      </c>
      <c r="G3761">
        <f t="shared" si="303"/>
        <v>10.67</v>
      </c>
      <c r="I3761">
        <f t="shared" si="304"/>
        <v>0</v>
      </c>
      <c r="J3761">
        <f>(E3761-Observed!M3763)^2</f>
        <v>113.6356</v>
      </c>
      <c r="K3761">
        <f t="shared" si="305"/>
        <v>113.6356</v>
      </c>
    </row>
    <row r="3762" spans="1:11" x14ac:dyDescent="0.25">
      <c r="A3762" s="8">
        <f t="shared" si="301"/>
        <v>42704.75</v>
      </c>
      <c r="B3762">
        <v>14945.75</v>
      </c>
      <c r="C3762">
        <v>3762</v>
      </c>
      <c r="D3762">
        <f>'Raw Mod'!F3762</f>
        <v>10.67</v>
      </c>
      <c r="E3762">
        <f t="shared" si="302"/>
        <v>10.67</v>
      </c>
      <c r="F3762">
        <v>10.68</v>
      </c>
      <c r="G3762">
        <f t="shared" si="303"/>
        <v>10.68</v>
      </c>
      <c r="I3762">
        <f t="shared" si="304"/>
        <v>0</v>
      </c>
      <c r="J3762">
        <f>(E3762-Observed!M3764)^2</f>
        <v>113.8489</v>
      </c>
      <c r="K3762">
        <f t="shared" si="305"/>
        <v>113.8489</v>
      </c>
    </row>
    <row r="3763" spans="1:11" x14ac:dyDescent="0.25">
      <c r="A3763" s="8">
        <f t="shared" si="301"/>
        <v>42704.876000000004</v>
      </c>
      <c r="B3763">
        <v>14945.876</v>
      </c>
      <c r="C3763">
        <v>3763</v>
      </c>
      <c r="D3763">
        <f>'Raw Mod'!F3763</f>
        <v>10.66</v>
      </c>
      <c r="E3763">
        <f t="shared" si="302"/>
        <v>10.66</v>
      </c>
      <c r="F3763">
        <v>10.68</v>
      </c>
      <c r="G3763">
        <f t="shared" si="303"/>
        <v>10.68</v>
      </c>
      <c r="I3763">
        <f t="shared" si="304"/>
        <v>0</v>
      </c>
      <c r="J3763">
        <f>(E3763-Observed!M3765)^2</f>
        <v>113.6356</v>
      </c>
      <c r="K3763">
        <f t="shared" si="305"/>
        <v>113.6356</v>
      </c>
    </row>
    <row r="3764" spans="1:11" x14ac:dyDescent="0.25">
      <c r="A3764" s="8">
        <f t="shared" si="301"/>
        <v>42705</v>
      </c>
      <c r="B3764">
        <v>14946</v>
      </c>
      <c r="C3764">
        <v>3764</v>
      </c>
      <c r="D3764">
        <f>'Raw Mod'!F3764</f>
        <v>10.65</v>
      </c>
      <c r="E3764">
        <f t="shared" si="302"/>
        <v>10.65</v>
      </c>
      <c r="F3764">
        <v>10.66</v>
      </c>
      <c r="G3764">
        <f t="shared" si="303"/>
        <v>10.66</v>
      </c>
      <c r="I3764">
        <f t="shared" si="304"/>
        <v>0</v>
      </c>
      <c r="J3764">
        <f>(E3764-Observed!M3766)^2</f>
        <v>113.42250000000001</v>
      </c>
      <c r="K3764">
        <f t="shared" si="305"/>
        <v>113.42250000000001</v>
      </c>
    </row>
    <row r="3765" spans="1:11" x14ac:dyDescent="0.25">
      <c r="A3765" s="8">
        <f t="shared" si="301"/>
        <v>42705.126000000004</v>
      </c>
      <c r="B3765">
        <v>14946.126</v>
      </c>
      <c r="C3765">
        <v>3765</v>
      </c>
      <c r="D3765">
        <f>'Raw Mod'!F3765</f>
        <v>10.63</v>
      </c>
      <c r="E3765">
        <f t="shared" si="302"/>
        <v>10.63</v>
      </c>
      <c r="F3765">
        <v>10.65</v>
      </c>
      <c r="G3765">
        <f t="shared" si="303"/>
        <v>10.65</v>
      </c>
      <c r="I3765">
        <f t="shared" si="304"/>
        <v>0</v>
      </c>
      <c r="J3765">
        <f>(E3765-Observed!M3767)^2</f>
        <v>112.99690000000001</v>
      </c>
      <c r="K3765">
        <f t="shared" si="305"/>
        <v>112.99690000000001</v>
      </c>
    </row>
    <row r="3766" spans="1:11" x14ac:dyDescent="0.25">
      <c r="A3766" s="8">
        <f t="shared" si="301"/>
        <v>42705.25</v>
      </c>
      <c r="B3766">
        <v>14946.25</v>
      </c>
      <c r="C3766">
        <v>3766</v>
      </c>
      <c r="D3766">
        <f>'Raw Mod'!F3766</f>
        <v>10.62</v>
      </c>
      <c r="E3766">
        <f t="shared" si="302"/>
        <v>10.62</v>
      </c>
      <c r="F3766">
        <v>10.63</v>
      </c>
      <c r="G3766">
        <f t="shared" si="303"/>
        <v>10.63</v>
      </c>
      <c r="I3766">
        <f t="shared" si="304"/>
        <v>0</v>
      </c>
      <c r="J3766">
        <f>(E3766-Observed!M3768)^2</f>
        <v>112.78439999999998</v>
      </c>
      <c r="K3766">
        <f t="shared" si="305"/>
        <v>112.78439999999998</v>
      </c>
    </row>
    <row r="3767" spans="1:11" x14ac:dyDescent="0.25">
      <c r="A3767" s="8">
        <f t="shared" si="301"/>
        <v>42705.376000000004</v>
      </c>
      <c r="B3767">
        <v>14946.376</v>
      </c>
      <c r="C3767">
        <v>3767</v>
      </c>
      <c r="D3767">
        <f>'Raw Mod'!F3767</f>
        <v>10.6</v>
      </c>
      <c r="E3767">
        <f t="shared" si="302"/>
        <v>10.6</v>
      </c>
      <c r="F3767">
        <v>10.61</v>
      </c>
      <c r="G3767">
        <f t="shared" si="303"/>
        <v>10.61</v>
      </c>
      <c r="I3767">
        <f t="shared" si="304"/>
        <v>0</v>
      </c>
      <c r="J3767">
        <f>(E3767-Observed!M3769)^2</f>
        <v>112.36</v>
      </c>
      <c r="K3767">
        <f t="shared" si="305"/>
        <v>112.36</v>
      </c>
    </row>
    <row r="3768" spans="1:11" x14ac:dyDescent="0.25">
      <c r="A3768" s="8">
        <f t="shared" si="301"/>
        <v>42705.5</v>
      </c>
      <c r="B3768">
        <v>14946.5</v>
      </c>
      <c r="C3768">
        <v>3768</v>
      </c>
      <c r="D3768">
        <f>'Raw Mod'!F3768</f>
        <v>10.59</v>
      </c>
      <c r="E3768">
        <f t="shared" si="302"/>
        <v>10.59</v>
      </c>
      <c r="F3768">
        <v>10.6</v>
      </c>
      <c r="G3768">
        <f t="shared" si="303"/>
        <v>10.6</v>
      </c>
      <c r="I3768">
        <f t="shared" si="304"/>
        <v>0</v>
      </c>
      <c r="J3768">
        <f>(E3768-Observed!M3770)^2</f>
        <v>112.1481</v>
      </c>
      <c r="K3768">
        <f t="shared" si="305"/>
        <v>112.1481</v>
      </c>
    </row>
    <row r="3769" spans="1:11" x14ac:dyDescent="0.25">
      <c r="A3769" s="8">
        <f t="shared" si="301"/>
        <v>42705.626000000004</v>
      </c>
      <c r="B3769">
        <v>14946.626</v>
      </c>
      <c r="C3769">
        <v>3769</v>
      </c>
      <c r="D3769">
        <f>'Raw Mod'!F3769</f>
        <v>10.57</v>
      </c>
      <c r="E3769">
        <f t="shared" si="302"/>
        <v>10.57</v>
      </c>
      <c r="F3769">
        <v>10.56</v>
      </c>
      <c r="G3769">
        <f t="shared" si="303"/>
        <v>10.56</v>
      </c>
      <c r="I3769">
        <f t="shared" si="304"/>
        <v>0</v>
      </c>
      <c r="J3769">
        <f>(E3769-Observed!M3771)^2</f>
        <v>111.72490000000001</v>
      </c>
      <c r="K3769">
        <f t="shared" si="305"/>
        <v>111.72490000000001</v>
      </c>
    </row>
    <row r="3770" spans="1:11" x14ac:dyDescent="0.25">
      <c r="A3770" s="8">
        <f t="shared" si="301"/>
        <v>42705.75</v>
      </c>
      <c r="B3770">
        <v>14946.75</v>
      </c>
      <c r="C3770">
        <v>3770</v>
      </c>
      <c r="D3770">
        <f>'Raw Mod'!F3770</f>
        <v>10.53</v>
      </c>
      <c r="E3770">
        <f t="shared" si="302"/>
        <v>10.53</v>
      </c>
      <c r="F3770">
        <v>10.52</v>
      </c>
      <c r="G3770">
        <f t="shared" si="303"/>
        <v>10.52</v>
      </c>
      <c r="I3770">
        <f t="shared" si="304"/>
        <v>0</v>
      </c>
      <c r="J3770">
        <f>(E3770-Observed!M3772)^2</f>
        <v>110.88089999999998</v>
      </c>
      <c r="K3770">
        <f t="shared" si="305"/>
        <v>110.88089999999998</v>
      </c>
    </row>
    <row r="3771" spans="1:11" x14ac:dyDescent="0.25">
      <c r="A3771" s="8">
        <f t="shared" si="301"/>
        <v>42705.876000000004</v>
      </c>
      <c r="B3771">
        <v>14946.876</v>
      </c>
      <c r="C3771">
        <v>3771</v>
      </c>
      <c r="D3771">
        <f>'Raw Mod'!F3771</f>
        <v>10.52</v>
      </c>
      <c r="E3771">
        <f t="shared" si="302"/>
        <v>10.52</v>
      </c>
      <c r="F3771">
        <v>10.51</v>
      </c>
      <c r="G3771">
        <f t="shared" si="303"/>
        <v>10.51</v>
      </c>
      <c r="I3771">
        <f t="shared" si="304"/>
        <v>0</v>
      </c>
      <c r="J3771">
        <f>(E3771-Observed!M3773)^2</f>
        <v>110.67039999999999</v>
      </c>
      <c r="K3771">
        <f t="shared" si="305"/>
        <v>110.67039999999999</v>
      </c>
    </row>
    <row r="3772" spans="1:11" x14ac:dyDescent="0.25">
      <c r="A3772" s="8">
        <f t="shared" si="301"/>
        <v>42706</v>
      </c>
      <c r="B3772">
        <v>14947</v>
      </c>
      <c r="C3772">
        <v>3772</v>
      </c>
      <c r="D3772">
        <f>'Raw Mod'!F3772</f>
        <v>10.53</v>
      </c>
      <c r="E3772">
        <f t="shared" si="302"/>
        <v>10.53</v>
      </c>
      <c r="F3772">
        <v>10.53</v>
      </c>
      <c r="G3772">
        <f t="shared" si="303"/>
        <v>10.53</v>
      </c>
      <c r="I3772">
        <f t="shared" si="304"/>
        <v>0</v>
      </c>
      <c r="J3772">
        <f>(E3772-Observed!M3774)^2</f>
        <v>110.88089999999998</v>
      </c>
      <c r="K3772">
        <f t="shared" si="305"/>
        <v>110.88089999999998</v>
      </c>
    </row>
    <row r="3773" spans="1:11" x14ac:dyDescent="0.25">
      <c r="A3773" s="8">
        <f t="shared" si="301"/>
        <v>42706.126000000004</v>
      </c>
      <c r="B3773">
        <v>14947.126</v>
      </c>
      <c r="C3773">
        <v>3773</v>
      </c>
      <c r="D3773">
        <f>'Raw Mod'!F3773</f>
        <v>10.53</v>
      </c>
      <c r="E3773">
        <f t="shared" si="302"/>
        <v>10.53</v>
      </c>
      <c r="F3773">
        <v>10.54</v>
      </c>
      <c r="G3773">
        <f t="shared" si="303"/>
        <v>10.54</v>
      </c>
      <c r="I3773">
        <f t="shared" si="304"/>
        <v>0</v>
      </c>
      <c r="J3773">
        <f>(E3773-Observed!M3775)^2</f>
        <v>110.88089999999998</v>
      </c>
      <c r="K3773">
        <f t="shared" si="305"/>
        <v>110.88089999999998</v>
      </c>
    </row>
    <row r="3774" spans="1:11" x14ac:dyDescent="0.25">
      <c r="A3774" s="8">
        <f t="shared" si="301"/>
        <v>42706.25</v>
      </c>
      <c r="B3774">
        <v>14947.25</v>
      </c>
      <c r="C3774">
        <v>3774</v>
      </c>
      <c r="D3774">
        <f>'Raw Mod'!F3774</f>
        <v>10.55</v>
      </c>
      <c r="E3774">
        <f t="shared" si="302"/>
        <v>10.55</v>
      </c>
      <c r="F3774">
        <v>10.55</v>
      </c>
      <c r="G3774">
        <f t="shared" si="303"/>
        <v>10.55</v>
      </c>
      <c r="I3774">
        <f t="shared" si="304"/>
        <v>0</v>
      </c>
      <c r="J3774">
        <f>(E3774-Observed!M3776)^2</f>
        <v>111.30250000000001</v>
      </c>
      <c r="K3774">
        <f t="shared" si="305"/>
        <v>111.30250000000001</v>
      </c>
    </row>
    <row r="3775" spans="1:11" x14ac:dyDescent="0.25">
      <c r="A3775" s="8">
        <f t="shared" si="301"/>
        <v>42706.376000000004</v>
      </c>
      <c r="B3775">
        <v>14947.376</v>
      </c>
      <c r="C3775">
        <v>3775</v>
      </c>
      <c r="D3775">
        <f>'Raw Mod'!F3775</f>
        <v>10.55</v>
      </c>
      <c r="E3775">
        <f t="shared" si="302"/>
        <v>10.55</v>
      </c>
      <c r="F3775">
        <v>10.54</v>
      </c>
      <c r="G3775">
        <f t="shared" si="303"/>
        <v>10.54</v>
      </c>
      <c r="I3775">
        <f t="shared" si="304"/>
        <v>0</v>
      </c>
      <c r="J3775">
        <f>(E3775-Observed!M3777)^2</f>
        <v>111.30250000000001</v>
      </c>
      <c r="K3775">
        <f t="shared" si="305"/>
        <v>111.30250000000001</v>
      </c>
    </row>
    <row r="3776" spans="1:11" x14ac:dyDescent="0.25">
      <c r="A3776" s="8">
        <f t="shared" si="301"/>
        <v>42706.5</v>
      </c>
      <c r="B3776">
        <v>14947.5</v>
      </c>
      <c r="C3776">
        <v>3776</v>
      </c>
      <c r="D3776">
        <f>'Raw Mod'!F3776</f>
        <v>10.51</v>
      </c>
      <c r="E3776">
        <f t="shared" si="302"/>
        <v>10.51</v>
      </c>
      <c r="F3776">
        <v>10.49</v>
      </c>
      <c r="G3776">
        <f t="shared" si="303"/>
        <v>10.49</v>
      </c>
      <c r="I3776">
        <f t="shared" si="304"/>
        <v>0</v>
      </c>
      <c r="J3776">
        <f>(E3776-Observed!M3778)^2</f>
        <v>110.4601</v>
      </c>
      <c r="K3776">
        <f t="shared" si="305"/>
        <v>110.4601</v>
      </c>
    </row>
    <row r="3777" spans="1:11" x14ac:dyDescent="0.25">
      <c r="A3777" s="8">
        <f t="shared" si="301"/>
        <v>42706.626000000004</v>
      </c>
      <c r="B3777">
        <v>14947.626</v>
      </c>
      <c r="C3777">
        <v>3777</v>
      </c>
      <c r="D3777">
        <f>'Raw Mod'!F3777</f>
        <v>10.47</v>
      </c>
      <c r="E3777">
        <f t="shared" si="302"/>
        <v>10.47</v>
      </c>
      <c r="F3777">
        <v>10.45</v>
      </c>
      <c r="G3777">
        <f t="shared" si="303"/>
        <v>10.45</v>
      </c>
      <c r="I3777">
        <f t="shared" si="304"/>
        <v>0</v>
      </c>
      <c r="J3777">
        <f>(E3777-Observed!M3779)^2</f>
        <v>109.62090000000002</v>
      </c>
      <c r="K3777">
        <f t="shared" si="305"/>
        <v>109.62090000000002</v>
      </c>
    </row>
    <row r="3778" spans="1:11" x14ac:dyDescent="0.25">
      <c r="A3778" s="8">
        <f t="shared" si="301"/>
        <v>42706.75</v>
      </c>
      <c r="B3778">
        <v>14947.75</v>
      </c>
      <c r="C3778">
        <v>3778</v>
      </c>
      <c r="D3778">
        <f>'Raw Mod'!F3778</f>
        <v>10.46</v>
      </c>
      <c r="E3778">
        <f t="shared" si="302"/>
        <v>10.46</v>
      </c>
      <c r="F3778">
        <v>10.47</v>
      </c>
      <c r="G3778">
        <f t="shared" si="303"/>
        <v>10.47</v>
      </c>
      <c r="I3778">
        <f t="shared" si="304"/>
        <v>0</v>
      </c>
      <c r="J3778">
        <f>(E3778-Observed!M3780)^2</f>
        <v>109.41160000000002</v>
      </c>
      <c r="K3778">
        <f t="shared" si="305"/>
        <v>109.41160000000002</v>
      </c>
    </row>
    <row r="3779" spans="1:11" x14ac:dyDescent="0.25">
      <c r="A3779" s="8">
        <f t="shared" si="301"/>
        <v>42706.876000000004</v>
      </c>
      <c r="B3779">
        <v>14947.876</v>
      </c>
      <c r="C3779">
        <v>3779</v>
      </c>
      <c r="D3779">
        <f>'Raw Mod'!F3779</f>
        <v>10.47</v>
      </c>
      <c r="E3779">
        <f t="shared" si="302"/>
        <v>10.47</v>
      </c>
      <c r="F3779">
        <v>10.52</v>
      </c>
      <c r="G3779">
        <f t="shared" si="303"/>
        <v>10.52</v>
      </c>
      <c r="I3779">
        <f t="shared" si="304"/>
        <v>0</v>
      </c>
      <c r="J3779">
        <f>(E3779-Observed!M3781)^2</f>
        <v>109.62090000000002</v>
      </c>
      <c r="K3779">
        <f t="shared" si="305"/>
        <v>109.62090000000002</v>
      </c>
    </row>
    <row r="3780" spans="1:11" x14ac:dyDescent="0.25">
      <c r="A3780" s="8">
        <f t="shared" si="301"/>
        <v>42707</v>
      </c>
      <c r="B3780">
        <v>14948</v>
      </c>
      <c r="C3780">
        <v>3780</v>
      </c>
      <c r="D3780">
        <f>'Raw Mod'!F3780</f>
        <v>10.5</v>
      </c>
      <c r="E3780">
        <f t="shared" si="302"/>
        <v>10.5</v>
      </c>
      <c r="F3780">
        <v>10.67</v>
      </c>
      <c r="G3780">
        <f t="shared" si="303"/>
        <v>10.67</v>
      </c>
      <c r="I3780">
        <f t="shared" si="304"/>
        <v>0</v>
      </c>
      <c r="J3780">
        <f>(E3780-Observed!M3782)^2</f>
        <v>110.25</v>
      </c>
      <c r="K3780">
        <f t="shared" si="305"/>
        <v>110.25</v>
      </c>
    </row>
    <row r="3781" spans="1:11" x14ac:dyDescent="0.25">
      <c r="A3781" s="8">
        <f t="shared" ref="A3781:A3844" si="306">B3781+$A$2-1</f>
        <v>42707.126000000004</v>
      </c>
      <c r="B3781">
        <v>14948.126</v>
      </c>
      <c r="C3781">
        <v>3781</v>
      </c>
      <c r="D3781">
        <f>'Raw Mod'!F3781</f>
        <v>10.55</v>
      </c>
      <c r="E3781">
        <f t="shared" ref="E3781:E3844" si="307">IF(D3781&lt;1,NA(),D3781)</f>
        <v>10.55</v>
      </c>
      <c r="F3781">
        <v>10.7</v>
      </c>
      <c r="G3781">
        <f t="shared" ref="G3781:G3844" si="308">IF(F3781&lt;1,NA(),F3781)</f>
        <v>10.7</v>
      </c>
      <c r="I3781">
        <f t="shared" ref="I3781:I3844" si="309">IF(ISNA(H3781),"",H3781)</f>
        <v>0</v>
      </c>
      <c r="J3781">
        <f>(E3781-Observed!M3783)^2</f>
        <v>111.30250000000001</v>
      </c>
      <c r="K3781">
        <f t="shared" ref="K3781:K3844" si="310">IF(ISNA(J3781),"",J3781)</f>
        <v>111.30250000000001</v>
      </c>
    </row>
    <row r="3782" spans="1:11" x14ac:dyDescent="0.25">
      <c r="A3782" s="8">
        <f t="shared" si="306"/>
        <v>42707.25</v>
      </c>
      <c r="B3782">
        <v>14948.25</v>
      </c>
      <c r="C3782">
        <v>3782</v>
      </c>
      <c r="D3782">
        <f>'Raw Mod'!F3782</f>
        <v>10.64</v>
      </c>
      <c r="E3782">
        <f t="shared" si="307"/>
        <v>10.64</v>
      </c>
      <c r="F3782">
        <v>10.69</v>
      </c>
      <c r="G3782">
        <f t="shared" si="308"/>
        <v>10.69</v>
      </c>
      <c r="I3782">
        <f t="shared" si="309"/>
        <v>0</v>
      </c>
      <c r="J3782">
        <f>(E3782-Observed!M3784)^2</f>
        <v>113.20960000000001</v>
      </c>
      <c r="K3782">
        <f t="shared" si="310"/>
        <v>113.20960000000001</v>
      </c>
    </row>
    <row r="3783" spans="1:11" x14ac:dyDescent="0.25">
      <c r="A3783" s="8">
        <f t="shared" si="306"/>
        <v>42707.376000000004</v>
      </c>
      <c r="B3783">
        <v>14948.376</v>
      </c>
      <c r="C3783">
        <v>3783</v>
      </c>
      <c r="D3783">
        <f>'Raw Mod'!F3783</f>
        <v>10.72</v>
      </c>
      <c r="E3783">
        <f t="shared" si="307"/>
        <v>10.72</v>
      </c>
      <c r="F3783">
        <v>10.68</v>
      </c>
      <c r="G3783">
        <f t="shared" si="308"/>
        <v>10.68</v>
      </c>
      <c r="I3783">
        <f t="shared" si="309"/>
        <v>0</v>
      </c>
      <c r="J3783">
        <f>(E3783-Observed!M3785)^2</f>
        <v>114.91840000000002</v>
      </c>
      <c r="K3783">
        <f t="shared" si="310"/>
        <v>114.91840000000002</v>
      </c>
    </row>
    <row r="3784" spans="1:11" x14ac:dyDescent="0.25">
      <c r="A3784" s="8">
        <f t="shared" si="306"/>
        <v>42707.5</v>
      </c>
      <c r="B3784">
        <v>14948.5</v>
      </c>
      <c r="C3784">
        <v>3784</v>
      </c>
      <c r="D3784">
        <f>'Raw Mod'!F3784</f>
        <v>10.76</v>
      </c>
      <c r="E3784">
        <f t="shared" si="307"/>
        <v>10.76</v>
      </c>
      <c r="F3784">
        <v>10.68</v>
      </c>
      <c r="G3784">
        <f t="shared" si="308"/>
        <v>10.68</v>
      </c>
      <c r="I3784">
        <f t="shared" si="309"/>
        <v>0</v>
      </c>
      <c r="J3784">
        <f>(E3784-Observed!M3786)^2</f>
        <v>115.77759999999999</v>
      </c>
      <c r="K3784">
        <f t="shared" si="310"/>
        <v>115.77759999999999</v>
      </c>
    </row>
    <row r="3785" spans="1:11" x14ac:dyDescent="0.25">
      <c r="A3785" s="8">
        <f t="shared" si="306"/>
        <v>42707.626000000004</v>
      </c>
      <c r="B3785">
        <v>14948.626</v>
      </c>
      <c r="C3785">
        <v>3785</v>
      </c>
      <c r="D3785">
        <f>'Raw Mod'!F3785</f>
        <v>10.72</v>
      </c>
      <c r="E3785">
        <f t="shared" si="307"/>
        <v>10.72</v>
      </c>
      <c r="F3785">
        <v>10.68</v>
      </c>
      <c r="G3785">
        <f t="shared" si="308"/>
        <v>10.68</v>
      </c>
      <c r="I3785">
        <f t="shared" si="309"/>
        <v>0</v>
      </c>
      <c r="J3785">
        <f>(E3785-Observed!M3787)^2</f>
        <v>114.91840000000002</v>
      </c>
      <c r="K3785">
        <f t="shared" si="310"/>
        <v>114.91840000000002</v>
      </c>
    </row>
    <row r="3786" spans="1:11" x14ac:dyDescent="0.25">
      <c r="A3786" s="8">
        <f t="shared" si="306"/>
        <v>42707.75</v>
      </c>
      <c r="B3786">
        <v>14948.75</v>
      </c>
      <c r="C3786">
        <v>3786</v>
      </c>
      <c r="D3786">
        <f>'Raw Mod'!F3786</f>
        <v>10.58</v>
      </c>
      <c r="E3786">
        <f t="shared" si="307"/>
        <v>10.58</v>
      </c>
      <c r="F3786">
        <v>10.68</v>
      </c>
      <c r="G3786">
        <f t="shared" si="308"/>
        <v>10.68</v>
      </c>
      <c r="I3786">
        <f t="shared" si="309"/>
        <v>0</v>
      </c>
      <c r="J3786">
        <f>(E3786-Observed!M3788)^2</f>
        <v>111.93640000000001</v>
      </c>
      <c r="K3786">
        <f t="shared" si="310"/>
        <v>111.93640000000001</v>
      </c>
    </row>
    <row r="3787" spans="1:11" x14ac:dyDescent="0.25">
      <c r="A3787" s="8">
        <f t="shared" si="306"/>
        <v>42707.876000000004</v>
      </c>
      <c r="B3787">
        <v>14948.876</v>
      </c>
      <c r="C3787">
        <v>3787</v>
      </c>
      <c r="D3787">
        <f>'Raw Mod'!F3787</f>
        <v>10.55</v>
      </c>
      <c r="E3787">
        <f t="shared" si="307"/>
        <v>10.55</v>
      </c>
      <c r="F3787">
        <v>10.69</v>
      </c>
      <c r="G3787">
        <f t="shared" si="308"/>
        <v>10.69</v>
      </c>
      <c r="I3787">
        <f t="shared" si="309"/>
        <v>0</v>
      </c>
      <c r="J3787">
        <f>(E3787-Observed!M3789)^2</f>
        <v>111.30250000000001</v>
      </c>
      <c r="K3787">
        <f t="shared" si="310"/>
        <v>111.30250000000001</v>
      </c>
    </row>
    <row r="3788" spans="1:11" x14ac:dyDescent="0.25">
      <c r="A3788" s="8">
        <f t="shared" si="306"/>
        <v>42708</v>
      </c>
      <c r="B3788">
        <v>14949</v>
      </c>
      <c r="C3788">
        <v>3788</v>
      </c>
      <c r="D3788">
        <f>'Raw Mod'!F3788</f>
        <v>10.52</v>
      </c>
      <c r="E3788">
        <f t="shared" si="307"/>
        <v>10.52</v>
      </c>
      <c r="F3788">
        <v>10.69</v>
      </c>
      <c r="G3788">
        <f t="shared" si="308"/>
        <v>10.69</v>
      </c>
      <c r="I3788">
        <f t="shared" si="309"/>
        <v>0</v>
      </c>
      <c r="J3788">
        <f>(E3788-Observed!M3790)^2</f>
        <v>110.67039999999999</v>
      </c>
      <c r="K3788">
        <f t="shared" si="310"/>
        <v>110.67039999999999</v>
      </c>
    </row>
    <row r="3789" spans="1:11" x14ac:dyDescent="0.25">
      <c r="A3789" s="8">
        <f t="shared" si="306"/>
        <v>42708.126000000004</v>
      </c>
      <c r="B3789">
        <v>14949.126</v>
      </c>
      <c r="C3789">
        <v>3789</v>
      </c>
      <c r="D3789">
        <f>'Raw Mod'!F3789</f>
        <v>10.49</v>
      </c>
      <c r="E3789">
        <f t="shared" si="307"/>
        <v>10.49</v>
      </c>
      <c r="F3789">
        <v>10.68</v>
      </c>
      <c r="G3789">
        <f t="shared" si="308"/>
        <v>10.68</v>
      </c>
      <c r="I3789">
        <f t="shared" si="309"/>
        <v>0</v>
      </c>
      <c r="J3789">
        <f>(E3789-Observed!M3791)^2</f>
        <v>110.04010000000001</v>
      </c>
      <c r="K3789">
        <f t="shared" si="310"/>
        <v>110.04010000000001</v>
      </c>
    </row>
    <row r="3790" spans="1:11" x14ac:dyDescent="0.25">
      <c r="A3790" s="8">
        <f t="shared" si="306"/>
        <v>42708.25</v>
      </c>
      <c r="B3790">
        <v>14949.25</v>
      </c>
      <c r="C3790">
        <v>3790</v>
      </c>
      <c r="D3790">
        <f>'Raw Mod'!F3790</f>
        <v>10.48</v>
      </c>
      <c r="E3790">
        <f t="shared" si="307"/>
        <v>10.48</v>
      </c>
      <c r="F3790">
        <v>10.67</v>
      </c>
      <c r="G3790">
        <f t="shared" si="308"/>
        <v>10.67</v>
      </c>
      <c r="I3790">
        <f t="shared" si="309"/>
        <v>0</v>
      </c>
      <c r="J3790">
        <f>(E3790-Observed!M3792)^2</f>
        <v>109.83040000000001</v>
      </c>
      <c r="K3790">
        <f t="shared" si="310"/>
        <v>109.83040000000001</v>
      </c>
    </row>
    <row r="3791" spans="1:11" x14ac:dyDescent="0.25">
      <c r="A3791" s="8">
        <f t="shared" si="306"/>
        <v>42708.376000000004</v>
      </c>
      <c r="B3791">
        <v>14949.376</v>
      </c>
      <c r="C3791">
        <v>3791</v>
      </c>
      <c r="D3791">
        <f>'Raw Mod'!F3791</f>
        <v>10.47</v>
      </c>
      <c r="E3791">
        <f t="shared" si="307"/>
        <v>10.47</v>
      </c>
      <c r="F3791">
        <v>10.61</v>
      </c>
      <c r="G3791">
        <f t="shared" si="308"/>
        <v>10.61</v>
      </c>
      <c r="I3791">
        <f t="shared" si="309"/>
        <v>0</v>
      </c>
      <c r="J3791">
        <f>(E3791-Observed!M3793)^2</f>
        <v>109.62090000000002</v>
      </c>
      <c r="K3791">
        <f t="shared" si="310"/>
        <v>109.62090000000002</v>
      </c>
    </row>
    <row r="3792" spans="1:11" x14ac:dyDescent="0.25">
      <c r="A3792" s="8">
        <f t="shared" si="306"/>
        <v>42708.5</v>
      </c>
      <c r="B3792">
        <v>14949.5</v>
      </c>
      <c r="C3792">
        <v>3792</v>
      </c>
      <c r="D3792">
        <f>'Raw Mod'!F3792</f>
        <v>10.45</v>
      </c>
      <c r="E3792">
        <f t="shared" si="307"/>
        <v>10.45</v>
      </c>
      <c r="F3792">
        <v>10.54</v>
      </c>
      <c r="G3792">
        <f t="shared" si="308"/>
        <v>10.54</v>
      </c>
      <c r="I3792">
        <f t="shared" si="309"/>
        <v>0</v>
      </c>
      <c r="J3792">
        <f>(E3792-Observed!M3794)^2</f>
        <v>109.20249999999999</v>
      </c>
      <c r="K3792">
        <f t="shared" si="310"/>
        <v>109.20249999999999</v>
      </c>
    </row>
    <row r="3793" spans="1:11" x14ac:dyDescent="0.25">
      <c r="A3793" s="8">
        <f t="shared" si="306"/>
        <v>42708.626000000004</v>
      </c>
      <c r="B3793">
        <v>14949.626</v>
      </c>
      <c r="C3793">
        <v>3793</v>
      </c>
      <c r="D3793">
        <f>'Raw Mod'!F3793</f>
        <v>10.43</v>
      </c>
      <c r="E3793">
        <f t="shared" si="307"/>
        <v>10.43</v>
      </c>
      <c r="F3793">
        <v>10.47</v>
      </c>
      <c r="G3793">
        <f t="shared" si="308"/>
        <v>10.47</v>
      </c>
      <c r="I3793">
        <f t="shared" si="309"/>
        <v>0</v>
      </c>
      <c r="J3793">
        <f>(E3793-Observed!M3795)^2</f>
        <v>108.78489999999999</v>
      </c>
      <c r="K3793">
        <f t="shared" si="310"/>
        <v>108.78489999999999</v>
      </c>
    </row>
    <row r="3794" spans="1:11" x14ac:dyDescent="0.25">
      <c r="A3794" s="8">
        <f t="shared" si="306"/>
        <v>42708.75</v>
      </c>
      <c r="B3794">
        <v>14949.75</v>
      </c>
      <c r="C3794">
        <v>3794</v>
      </c>
      <c r="D3794">
        <f>'Raw Mod'!F3794</f>
        <v>10.4</v>
      </c>
      <c r="E3794">
        <f t="shared" si="307"/>
        <v>10.4</v>
      </c>
      <c r="F3794">
        <v>10.41</v>
      </c>
      <c r="G3794">
        <f t="shared" si="308"/>
        <v>10.41</v>
      </c>
      <c r="I3794">
        <f t="shared" si="309"/>
        <v>0</v>
      </c>
      <c r="J3794">
        <f>(E3794-Observed!M3796)^2</f>
        <v>108.16000000000001</v>
      </c>
      <c r="K3794">
        <f t="shared" si="310"/>
        <v>108.16000000000001</v>
      </c>
    </row>
    <row r="3795" spans="1:11" x14ac:dyDescent="0.25">
      <c r="A3795" s="8">
        <f t="shared" si="306"/>
        <v>42708.876000000004</v>
      </c>
      <c r="B3795">
        <v>14949.876</v>
      </c>
      <c r="C3795">
        <v>3795</v>
      </c>
      <c r="D3795">
        <f>'Raw Mod'!F3795</f>
        <v>10.36</v>
      </c>
      <c r="E3795">
        <f t="shared" si="307"/>
        <v>10.36</v>
      </c>
      <c r="F3795">
        <v>10.35</v>
      </c>
      <c r="G3795">
        <f t="shared" si="308"/>
        <v>10.35</v>
      </c>
      <c r="I3795">
        <f t="shared" si="309"/>
        <v>0</v>
      </c>
      <c r="J3795">
        <f>(E3795-Observed!M3797)^2</f>
        <v>107.32959999999999</v>
      </c>
      <c r="K3795">
        <f t="shared" si="310"/>
        <v>107.32959999999999</v>
      </c>
    </row>
    <row r="3796" spans="1:11" x14ac:dyDescent="0.25">
      <c r="A3796" s="8">
        <f t="shared" si="306"/>
        <v>42709</v>
      </c>
      <c r="B3796">
        <v>14950</v>
      </c>
      <c r="C3796">
        <v>3796</v>
      </c>
      <c r="D3796">
        <f>'Raw Mod'!F3796</f>
        <v>10.32</v>
      </c>
      <c r="E3796">
        <f t="shared" si="307"/>
        <v>10.32</v>
      </c>
      <c r="F3796">
        <v>10.3</v>
      </c>
      <c r="G3796">
        <f t="shared" si="308"/>
        <v>10.3</v>
      </c>
      <c r="I3796">
        <f t="shared" si="309"/>
        <v>0</v>
      </c>
      <c r="J3796">
        <f>(E3796-Observed!M3798)^2</f>
        <v>106.50240000000001</v>
      </c>
      <c r="K3796">
        <f t="shared" si="310"/>
        <v>106.50240000000001</v>
      </c>
    </row>
    <row r="3797" spans="1:11" x14ac:dyDescent="0.25">
      <c r="A3797" s="8">
        <f t="shared" si="306"/>
        <v>42709.126000000004</v>
      </c>
      <c r="B3797">
        <v>14950.126</v>
      </c>
      <c r="C3797">
        <v>3797</v>
      </c>
      <c r="D3797">
        <f>'Raw Mod'!F3797</f>
        <v>10.26</v>
      </c>
      <c r="E3797">
        <f t="shared" si="307"/>
        <v>10.26</v>
      </c>
      <c r="F3797">
        <v>10.25</v>
      </c>
      <c r="G3797">
        <f t="shared" si="308"/>
        <v>10.25</v>
      </c>
      <c r="I3797">
        <f t="shared" si="309"/>
        <v>0</v>
      </c>
      <c r="J3797">
        <f>(E3797-Observed!M3799)^2</f>
        <v>105.2676</v>
      </c>
      <c r="K3797">
        <f t="shared" si="310"/>
        <v>105.2676</v>
      </c>
    </row>
    <row r="3798" spans="1:11" x14ac:dyDescent="0.25">
      <c r="A3798" s="8">
        <f t="shared" si="306"/>
        <v>42709.25</v>
      </c>
      <c r="B3798">
        <v>14950.25</v>
      </c>
      <c r="C3798">
        <v>3798</v>
      </c>
      <c r="D3798">
        <f>'Raw Mod'!F3798</f>
        <v>10.210000000000001</v>
      </c>
      <c r="E3798">
        <f t="shared" si="307"/>
        <v>10.210000000000001</v>
      </c>
      <c r="F3798">
        <v>10.199999999999999</v>
      </c>
      <c r="G3798">
        <f t="shared" si="308"/>
        <v>10.199999999999999</v>
      </c>
      <c r="I3798">
        <f t="shared" si="309"/>
        <v>0</v>
      </c>
      <c r="J3798">
        <f>(E3798-Observed!M3800)^2</f>
        <v>104.24410000000002</v>
      </c>
      <c r="K3798">
        <f t="shared" si="310"/>
        <v>104.24410000000002</v>
      </c>
    </row>
    <row r="3799" spans="1:11" x14ac:dyDescent="0.25">
      <c r="A3799" s="8">
        <f t="shared" si="306"/>
        <v>42709.376000000004</v>
      </c>
      <c r="B3799">
        <v>14950.376</v>
      </c>
      <c r="C3799">
        <v>3799</v>
      </c>
      <c r="D3799">
        <f>'Raw Mod'!F3799</f>
        <v>10.15</v>
      </c>
      <c r="E3799">
        <f t="shared" si="307"/>
        <v>10.15</v>
      </c>
      <c r="F3799">
        <v>10.14</v>
      </c>
      <c r="G3799">
        <f t="shared" si="308"/>
        <v>10.14</v>
      </c>
      <c r="I3799">
        <f t="shared" si="309"/>
        <v>0</v>
      </c>
      <c r="J3799">
        <f>(E3799-Observed!M3801)^2</f>
        <v>103.02250000000001</v>
      </c>
      <c r="K3799">
        <f t="shared" si="310"/>
        <v>103.02250000000001</v>
      </c>
    </row>
    <row r="3800" spans="1:11" x14ac:dyDescent="0.25">
      <c r="A3800" s="8">
        <f t="shared" si="306"/>
        <v>42709.5</v>
      </c>
      <c r="B3800">
        <v>14950.5</v>
      </c>
      <c r="C3800">
        <v>3800</v>
      </c>
      <c r="D3800">
        <f>'Raw Mod'!F3800</f>
        <v>10.11</v>
      </c>
      <c r="E3800">
        <f t="shared" si="307"/>
        <v>10.11</v>
      </c>
      <c r="F3800">
        <v>10.1</v>
      </c>
      <c r="G3800">
        <f t="shared" si="308"/>
        <v>10.1</v>
      </c>
      <c r="I3800">
        <f t="shared" si="309"/>
        <v>0</v>
      </c>
      <c r="J3800">
        <f>(E3800-Observed!M3802)^2</f>
        <v>102.21209999999999</v>
      </c>
      <c r="K3800">
        <f t="shared" si="310"/>
        <v>102.21209999999999</v>
      </c>
    </row>
    <row r="3801" spans="1:11" x14ac:dyDescent="0.25">
      <c r="A3801" s="8">
        <f t="shared" si="306"/>
        <v>42709.626000000004</v>
      </c>
      <c r="B3801">
        <v>14950.626</v>
      </c>
      <c r="C3801">
        <v>3801</v>
      </c>
      <c r="D3801">
        <f>'Raw Mod'!F3801</f>
        <v>10.09</v>
      </c>
      <c r="E3801">
        <f t="shared" si="307"/>
        <v>10.09</v>
      </c>
      <c r="F3801">
        <v>10.07</v>
      </c>
      <c r="G3801">
        <f t="shared" si="308"/>
        <v>10.07</v>
      </c>
      <c r="I3801">
        <f t="shared" si="309"/>
        <v>0</v>
      </c>
      <c r="J3801">
        <f>(E3801-Observed!M3803)^2</f>
        <v>101.8081</v>
      </c>
      <c r="K3801">
        <f t="shared" si="310"/>
        <v>101.8081</v>
      </c>
    </row>
    <row r="3802" spans="1:11" x14ac:dyDescent="0.25">
      <c r="A3802" s="8">
        <f t="shared" si="306"/>
        <v>42709.75</v>
      </c>
      <c r="B3802">
        <v>14950.75</v>
      </c>
      <c r="C3802">
        <v>3802</v>
      </c>
      <c r="D3802">
        <f>'Raw Mod'!F3802</f>
        <v>10.07</v>
      </c>
      <c r="E3802">
        <f t="shared" si="307"/>
        <v>10.07</v>
      </c>
      <c r="F3802">
        <v>10.050000000000001</v>
      </c>
      <c r="G3802">
        <f t="shared" si="308"/>
        <v>10.050000000000001</v>
      </c>
      <c r="I3802">
        <f t="shared" si="309"/>
        <v>0</v>
      </c>
      <c r="J3802">
        <f>(E3802-Observed!M3804)^2</f>
        <v>101.40490000000001</v>
      </c>
      <c r="K3802">
        <f t="shared" si="310"/>
        <v>101.40490000000001</v>
      </c>
    </row>
    <row r="3803" spans="1:11" x14ac:dyDescent="0.25">
      <c r="A3803" s="8">
        <f t="shared" si="306"/>
        <v>42709.876000000004</v>
      </c>
      <c r="B3803">
        <v>14950.876</v>
      </c>
      <c r="C3803">
        <v>3803</v>
      </c>
      <c r="D3803">
        <f>'Raw Mod'!F3803</f>
        <v>10.050000000000001</v>
      </c>
      <c r="E3803">
        <f t="shared" si="307"/>
        <v>10.050000000000001</v>
      </c>
      <c r="F3803">
        <v>10.039999999999999</v>
      </c>
      <c r="G3803">
        <f t="shared" si="308"/>
        <v>10.039999999999999</v>
      </c>
      <c r="I3803">
        <f t="shared" si="309"/>
        <v>0</v>
      </c>
      <c r="J3803">
        <f>(E3803-Observed!M3805)^2</f>
        <v>101.00250000000001</v>
      </c>
      <c r="K3803">
        <f t="shared" si="310"/>
        <v>101.00250000000001</v>
      </c>
    </row>
    <row r="3804" spans="1:11" x14ac:dyDescent="0.25">
      <c r="A3804" s="8">
        <f t="shared" si="306"/>
        <v>42710</v>
      </c>
      <c r="B3804">
        <v>14951</v>
      </c>
      <c r="C3804">
        <v>3804</v>
      </c>
      <c r="D3804">
        <f>'Raw Mod'!F3804</f>
        <v>10.039999999999999</v>
      </c>
      <c r="E3804">
        <f t="shared" si="307"/>
        <v>10.039999999999999</v>
      </c>
      <c r="F3804">
        <v>10.029999999999999</v>
      </c>
      <c r="G3804">
        <f t="shared" si="308"/>
        <v>10.029999999999999</v>
      </c>
      <c r="I3804">
        <f t="shared" si="309"/>
        <v>0</v>
      </c>
      <c r="J3804">
        <f>(E3804-Observed!M3806)^2</f>
        <v>100.80159999999998</v>
      </c>
      <c r="K3804">
        <f t="shared" si="310"/>
        <v>100.80159999999998</v>
      </c>
    </row>
    <row r="3805" spans="1:11" x14ac:dyDescent="0.25">
      <c r="A3805" s="8">
        <f t="shared" si="306"/>
        <v>42710.126000000004</v>
      </c>
      <c r="B3805">
        <v>14951.126</v>
      </c>
      <c r="C3805">
        <v>3805</v>
      </c>
      <c r="D3805">
        <f>'Raw Mod'!F3805</f>
        <v>10.02</v>
      </c>
      <c r="E3805">
        <f t="shared" si="307"/>
        <v>10.02</v>
      </c>
      <c r="F3805">
        <v>10.01</v>
      </c>
      <c r="G3805">
        <f t="shared" si="308"/>
        <v>10.01</v>
      </c>
      <c r="I3805">
        <f t="shared" si="309"/>
        <v>0</v>
      </c>
      <c r="J3805">
        <f>(E3805-Observed!M3807)^2</f>
        <v>100.40039999999999</v>
      </c>
      <c r="K3805">
        <f t="shared" si="310"/>
        <v>100.40039999999999</v>
      </c>
    </row>
    <row r="3806" spans="1:11" x14ac:dyDescent="0.25">
      <c r="A3806" s="8">
        <f t="shared" si="306"/>
        <v>42710.25</v>
      </c>
      <c r="B3806">
        <v>14951.25</v>
      </c>
      <c r="C3806">
        <v>3806</v>
      </c>
      <c r="D3806">
        <f>'Raw Mod'!F3806</f>
        <v>10</v>
      </c>
      <c r="E3806">
        <f t="shared" si="307"/>
        <v>10</v>
      </c>
      <c r="F3806">
        <v>9.99</v>
      </c>
      <c r="G3806">
        <f t="shared" si="308"/>
        <v>9.99</v>
      </c>
      <c r="I3806">
        <f t="shared" si="309"/>
        <v>0</v>
      </c>
      <c r="J3806">
        <f>(E3806-Observed!M3808)^2</f>
        <v>100</v>
      </c>
      <c r="K3806">
        <f t="shared" si="310"/>
        <v>100</v>
      </c>
    </row>
    <row r="3807" spans="1:11" x14ac:dyDescent="0.25">
      <c r="A3807" s="8">
        <f t="shared" si="306"/>
        <v>42710.376000000004</v>
      </c>
      <c r="B3807">
        <v>14951.376</v>
      </c>
      <c r="C3807">
        <v>3807</v>
      </c>
      <c r="D3807">
        <f>'Raw Mod'!F3807</f>
        <v>9.9700000000000006</v>
      </c>
      <c r="E3807">
        <f t="shared" si="307"/>
        <v>9.9700000000000006</v>
      </c>
      <c r="F3807">
        <v>9.9700000000000006</v>
      </c>
      <c r="G3807">
        <f t="shared" si="308"/>
        <v>9.9700000000000006</v>
      </c>
      <c r="I3807">
        <f t="shared" si="309"/>
        <v>0</v>
      </c>
      <c r="J3807">
        <f>(E3807-Observed!M3809)^2</f>
        <v>99.400900000000007</v>
      </c>
      <c r="K3807">
        <f t="shared" si="310"/>
        <v>99.400900000000007</v>
      </c>
    </row>
    <row r="3808" spans="1:11" x14ac:dyDescent="0.25">
      <c r="A3808" s="8">
        <f t="shared" si="306"/>
        <v>42710.5</v>
      </c>
      <c r="B3808">
        <v>14951.5</v>
      </c>
      <c r="C3808">
        <v>3808</v>
      </c>
      <c r="D3808">
        <f>'Raw Mod'!F3808</f>
        <v>9.9499999999999993</v>
      </c>
      <c r="E3808">
        <f t="shared" si="307"/>
        <v>9.9499999999999993</v>
      </c>
      <c r="F3808">
        <v>9.9499999999999993</v>
      </c>
      <c r="G3808">
        <f t="shared" si="308"/>
        <v>9.9499999999999993</v>
      </c>
      <c r="I3808">
        <f t="shared" si="309"/>
        <v>0</v>
      </c>
      <c r="J3808">
        <f>(E3808-Observed!M3810)^2</f>
        <v>99.002499999999984</v>
      </c>
      <c r="K3808">
        <f t="shared" si="310"/>
        <v>99.002499999999984</v>
      </c>
    </row>
    <row r="3809" spans="1:11" x14ac:dyDescent="0.25">
      <c r="A3809" s="8">
        <f t="shared" si="306"/>
        <v>42710.626000000004</v>
      </c>
      <c r="B3809">
        <v>14951.626</v>
      </c>
      <c r="C3809">
        <v>3809</v>
      </c>
      <c r="D3809">
        <f>'Raw Mod'!F3809</f>
        <v>9.93</v>
      </c>
      <c r="E3809">
        <f t="shared" si="307"/>
        <v>9.93</v>
      </c>
      <c r="F3809">
        <v>9.93</v>
      </c>
      <c r="G3809">
        <f t="shared" si="308"/>
        <v>9.93</v>
      </c>
      <c r="I3809">
        <f t="shared" si="309"/>
        <v>0</v>
      </c>
      <c r="J3809">
        <f>(E3809-Observed!M3811)^2</f>
        <v>98.604900000000001</v>
      </c>
      <c r="K3809">
        <f t="shared" si="310"/>
        <v>98.604900000000001</v>
      </c>
    </row>
    <row r="3810" spans="1:11" x14ac:dyDescent="0.25">
      <c r="A3810" s="8">
        <f t="shared" si="306"/>
        <v>42710.75</v>
      </c>
      <c r="B3810">
        <v>14951.75</v>
      </c>
      <c r="C3810">
        <v>3810</v>
      </c>
      <c r="D3810">
        <f>'Raw Mod'!F3810</f>
        <v>9.92</v>
      </c>
      <c r="E3810">
        <f t="shared" si="307"/>
        <v>9.92</v>
      </c>
      <c r="F3810">
        <v>9.91</v>
      </c>
      <c r="G3810">
        <f t="shared" si="308"/>
        <v>9.91</v>
      </c>
      <c r="I3810">
        <f t="shared" si="309"/>
        <v>0</v>
      </c>
      <c r="J3810">
        <f>(E3810-Observed!M3812)^2</f>
        <v>98.406400000000005</v>
      </c>
      <c r="K3810">
        <f t="shared" si="310"/>
        <v>98.406400000000005</v>
      </c>
    </row>
    <row r="3811" spans="1:11" x14ac:dyDescent="0.25">
      <c r="A3811" s="8">
        <f t="shared" si="306"/>
        <v>42710.876000000004</v>
      </c>
      <c r="B3811">
        <v>14951.876</v>
      </c>
      <c r="C3811">
        <v>3811</v>
      </c>
      <c r="D3811">
        <f>'Raw Mod'!F3811</f>
        <v>9.91</v>
      </c>
      <c r="E3811">
        <f t="shared" si="307"/>
        <v>9.91</v>
      </c>
      <c r="F3811">
        <v>9.91</v>
      </c>
      <c r="G3811">
        <f t="shared" si="308"/>
        <v>9.91</v>
      </c>
      <c r="I3811">
        <f t="shared" si="309"/>
        <v>0</v>
      </c>
      <c r="J3811">
        <f>(E3811-Observed!M3813)^2</f>
        <v>98.208100000000002</v>
      </c>
      <c r="K3811">
        <f t="shared" si="310"/>
        <v>98.208100000000002</v>
      </c>
    </row>
    <row r="3812" spans="1:11" x14ac:dyDescent="0.25">
      <c r="A3812" s="8">
        <f t="shared" si="306"/>
        <v>42711</v>
      </c>
      <c r="B3812">
        <v>14952</v>
      </c>
      <c r="C3812">
        <v>3812</v>
      </c>
      <c r="D3812">
        <f>'Raw Mod'!F3812</f>
        <v>9.9</v>
      </c>
      <c r="E3812">
        <f t="shared" si="307"/>
        <v>9.9</v>
      </c>
      <c r="F3812">
        <v>9.9</v>
      </c>
      <c r="G3812">
        <f t="shared" si="308"/>
        <v>9.9</v>
      </c>
      <c r="I3812">
        <f t="shared" si="309"/>
        <v>0</v>
      </c>
      <c r="J3812">
        <f>(E3812-Observed!M3814)^2</f>
        <v>98.01</v>
      </c>
      <c r="K3812">
        <f t="shared" si="310"/>
        <v>98.01</v>
      </c>
    </row>
    <row r="3813" spans="1:11" x14ac:dyDescent="0.25">
      <c r="A3813" s="8">
        <f t="shared" si="306"/>
        <v>42711.126000000004</v>
      </c>
      <c r="B3813">
        <v>14952.126</v>
      </c>
      <c r="C3813">
        <v>3813</v>
      </c>
      <c r="D3813">
        <f>'Raw Mod'!F3813</f>
        <v>9.89</v>
      </c>
      <c r="E3813">
        <f t="shared" si="307"/>
        <v>9.89</v>
      </c>
      <c r="F3813">
        <v>9.8800000000000008</v>
      </c>
      <c r="G3813">
        <f t="shared" si="308"/>
        <v>9.8800000000000008</v>
      </c>
      <c r="I3813">
        <f t="shared" si="309"/>
        <v>0</v>
      </c>
      <c r="J3813">
        <f>(E3813-Observed!M3815)^2</f>
        <v>97.812100000000015</v>
      </c>
      <c r="K3813">
        <f t="shared" si="310"/>
        <v>97.812100000000015</v>
      </c>
    </row>
    <row r="3814" spans="1:11" x14ac:dyDescent="0.25">
      <c r="A3814" s="8">
        <f t="shared" si="306"/>
        <v>42711.25</v>
      </c>
      <c r="B3814">
        <v>14952.25</v>
      </c>
      <c r="C3814">
        <v>3814</v>
      </c>
      <c r="D3814">
        <f>'Raw Mod'!F3814</f>
        <v>9.8800000000000008</v>
      </c>
      <c r="E3814">
        <f t="shared" si="307"/>
        <v>9.8800000000000008</v>
      </c>
      <c r="F3814">
        <v>9.8699999999999992</v>
      </c>
      <c r="G3814">
        <f t="shared" si="308"/>
        <v>9.8699999999999992</v>
      </c>
      <c r="I3814">
        <f t="shared" si="309"/>
        <v>0</v>
      </c>
      <c r="J3814">
        <f>(E3814-Observed!M3816)^2</f>
        <v>97.614400000000018</v>
      </c>
      <c r="K3814">
        <f t="shared" si="310"/>
        <v>97.614400000000018</v>
      </c>
    </row>
    <row r="3815" spans="1:11" x14ac:dyDescent="0.25">
      <c r="A3815" s="8">
        <f t="shared" si="306"/>
        <v>42711.376000000004</v>
      </c>
      <c r="B3815">
        <v>14952.376</v>
      </c>
      <c r="C3815">
        <v>3815</v>
      </c>
      <c r="D3815">
        <f>'Raw Mod'!F3815</f>
        <v>9.8699999999999992</v>
      </c>
      <c r="E3815">
        <f t="shared" si="307"/>
        <v>9.8699999999999992</v>
      </c>
      <c r="F3815">
        <v>9.8699999999999992</v>
      </c>
      <c r="G3815">
        <f t="shared" si="308"/>
        <v>9.8699999999999992</v>
      </c>
      <c r="I3815">
        <f t="shared" si="309"/>
        <v>0</v>
      </c>
      <c r="J3815">
        <f>(E3815-Observed!M3817)^2</f>
        <v>97.416899999999984</v>
      </c>
      <c r="K3815">
        <f t="shared" si="310"/>
        <v>97.416899999999984</v>
      </c>
    </row>
    <row r="3816" spans="1:11" x14ac:dyDescent="0.25">
      <c r="A3816" s="8">
        <f t="shared" si="306"/>
        <v>42711.5</v>
      </c>
      <c r="B3816">
        <v>14952.5</v>
      </c>
      <c r="C3816">
        <v>3816</v>
      </c>
      <c r="D3816">
        <f>'Raw Mod'!F3816</f>
        <v>9.8699999999999992</v>
      </c>
      <c r="E3816">
        <f t="shared" si="307"/>
        <v>9.8699999999999992</v>
      </c>
      <c r="F3816">
        <v>9.86</v>
      </c>
      <c r="G3816">
        <f t="shared" si="308"/>
        <v>9.86</v>
      </c>
      <c r="I3816">
        <f t="shared" si="309"/>
        <v>0</v>
      </c>
      <c r="J3816">
        <f>(E3816-Observed!M3818)^2</f>
        <v>97.416899999999984</v>
      </c>
      <c r="K3816">
        <f t="shared" si="310"/>
        <v>97.416899999999984</v>
      </c>
    </row>
    <row r="3817" spans="1:11" x14ac:dyDescent="0.25">
      <c r="A3817" s="8">
        <f t="shared" si="306"/>
        <v>42711.626000000004</v>
      </c>
      <c r="B3817">
        <v>14952.626</v>
      </c>
      <c r="C3817">
        <v>3817</v>
      </c>
      <c r="D3817">
        <f>'Raw Mod'!F3817</f>
        <v>9.8699999999999992</v>
      </c>
      <c r="E3817">
        <f t="shared" si="307"/>
        <v>9.8699999999999992</v>
      </c>
      <c r="F3817">
        <v>9.86</v>
      </c>
      <c r="G3817">
        <f t="shared" si="308"/>
        <v>9.86</v>
      </c>
      <c r="I3817">
        <f t="shared" si="309"/>
        <v>0</v>
      </c>
      <c r="J3817">
        <f>(E3817-Observed!M3819)^2</f>
        <v>97.416899999999984</v>
      </c>
      <c r="K3817">
        <f t="shared" si="310"/>
        <v>97.416899999999984</v>
      </c>
    </row>
    <row r="3818" spans="1:11" x14ac:dyDescent="0.25">
      <c r="A3818" s="8">
        <f t="shared" si="306"/>
        <v>42711.75</v>
      </c>
      <c r="B3818">
        <v>14952.75</v>
      </c>
      <c r="C3818">
        <v>3818</v>
      </c>
      <c r="D3818">
        <f>'Raw Mod'!F3818</f>
        <v>9.86</v>
      </c>
      <c r="E3818">
        <f t="shared" si="307"/>
        <v>9.86</v>
      </c>
      <c r="F3818">
        <v>9.85</v>
      </c>
      <c r="G3818">
        <f t="shared" si="308"/>
        <v>9.85</v>
      </c>
      <c r="I3818">
        <f t="shared" si="309"/>
        <v>0</v>
      </c>
      <c r="J3818">
        <f>(E3818-Observed!M3820)^2</f>
        <v>97.219599999999986</v>
      </c>
      <c r="K3818">
        <f t="shared" si="310"/>
        <v>97.219599999999986</v>
      </c>
    </row>
    <row r="3819" spans="1:11" x14ac:dyDescent="0.25">
      <c r="A3819" s="8">
        <f t="shared" si="306"/>
        <v>42711.876000000004</v>
      </c>
      <c r="B3819">
        <v>14952.876</v>
      </c>
      <c r="C3819">
        <v>3819</v>
      </c>
      <c r="D3819">
        <f>'Raw Mod'!F3819</f>
        <v>9.85</v>
      </c>
      <c r="E3819">
        <f t="shared" si="307"/>
        <v>9.85</v>
      </c>
      <c r="F3819">
        <v>9.84</v>
      </c>
      <c r="G3819">
        <f t="shared" si="308"/>
        <v>9.84</v>
      </c>
      <c r="I3819">
        <f t="shared" si="309"/>
        <v>0</v>
      </c>
      <c r="J3819">
        <f>(E3819-Observed!M3821)^2</f>
        <v>97.022499999999994</v>
      </c>
      <c r="K3819">
        <f t="shared" si="310"/>
        <v>97.022499999999994</v>
      </c>
    </row>
    <row r="3820" spans="1:11" x14ac:dyDescent="0.25">
      <c r="A3820" s="8">
        <f t="shared" si="306"/>
        <v>42712</v>
      </c>
      <c r="B3820">
        <v>14953</v>
      </c>
      <c r="C3820">
        <v>3820</v>
      </c>
      <c r="D3820">
        <f>'Raw Mod'!F3820</f>
        <v>9.83</v>
      </c>
      <c r="E3820">
        <f t="shared" si="307"/>
        <v>9.83</v>
      </c>
      <c r="F3820">
        <v>9.82</v>
      </c>
      <c r="G3820">
        <f t="shared" si="308"/>
        <v>9.82</v>
      </c>
      <c r="I3820">
        <f t="shared" si="309"/>
        <v>0</v>
      </c>
      <c r="J3820">
        <f>(E3820-Observed!M3822)^2</f>
        <v>96.628900000000002</v>
      </c>
      <c r="K3820">
        <f t="shared" si="310"/>
        <v>96.628900000000002</v>
      </c>
    </row>
    <row r="3821" spans="1:11" x14ac:dyDescent="0.25">
      <c r="A3821" s="8">
        <f t="shared" si="306"/>
        <v>42712.126000000004</v>
      </c>
      <c r="B3821">
        <v>14953.126</v>
      </c>
      <c r="C3821">
        <v>3821</v>
      </c>
      <c r="D3821">
        <f>'Raw Mod'!F3821</f>
        <v>9.82</v>
      </c>
      <c r="E3821">
        <f t="shared" si="307"/>
        <v>9.82</v>
      </c>
      <c r="F3821">
        <v>9.8000000000000007</v>
      </c>
      <c r="G3821">
        <f t="shared" si="308"/>
        <v>9.8000000000000007</v>
      </c>
      <c r="I3821">
        <f t="shared" si="309"/>
        <v>0</v>
      </c>
      <c r="J3821">
        <f>(E3821-Observed!M3823)^2</f>
        <v>96.432400000000001</v>
      </c>
      <c r="K3821">
        <f t="shared" si="310"/>
        <v>96.432400000000001</v>
      </c>
    </row>
    <row r="3822" spans="1:11" x14ac:dyDescent="0.25">
      <c r="A3822" s="8">
        <f t="shared" si="306"/>
        <v>42712.25</v>
      </c>
      <c r="B3822">
        <v>14953.25</v>
      </c>
      <c r="C3822">
        <v>3822</v>
      </c>
      <c r="D3822">
        <f>'Raw Mod'!F3822</f>
        <v>9.8000000000000007</v>
      </c>
      <c r="E3822">
        <f t="shared" si="307"/>
        <v>9.8000000000000007</v>
      </c>
      <c r="F3822">
        <v>9.7799999999999994</v>
      </c>
      <c r="G3822">
        <f t="shared" si="308"/>
        <v>9.7799999999999994</v>
      </c>
      <c r="I3822">
        <f t="shared" si="309"/>
        <v>0</v>
      </c>
      <c r="J3822">
        <f>(E3822-Observed!M3824)^2</f>
        <v>96.04000000000002</v>
      </c>
      <c r="K3822">
        <f t="shared" si="310"/>
        <v>96.04000000000002</v>
      </c>
    </row>
    <row r="3823" spans="1:11" x14ac:dyDescent="0.25">
      <c r="A3823" s="8">
        <f t="shared" si="306"/>
        <v>42712.376000000004</v>
      </c>
      <c r="B3823">
        <v>14953.376</v>
      </c>
      <c r="C3823">
        <v>3823</v>
      </c>
      <c r="D3823">
        <f>'Raw Mod'!F3823</f>
        <v>9.77</v>
      </c>
      <c r="E3823">
        <f t="shared" si="307"/>
        <v>9.77</v>
      </c>
      <c r="F3823">
        <v>9.75</v>
      </c>
      <c r="G3823">
        <f t="shared" si="308"/>
        <v>9.75</v>
      </c>
      <c r="I3823">
        <f t="shared" si="309"/>
        <v>0</v>
      </c>
      <c r="J3823">
        <f>(E3823-Observed!M3825)^2</f>
        <v>95.452899999999985</v>
      </c>
      <c r="K3823">
        <f t="shared" si="310"/>
        <v>95.452899999999985</v>
      </c>
    </row>
    <row r="3824" spans="1:11" x14ac:dyDescent="0.25">
      <c r="A3824" s="8">
        <f t="shared" si="306"/>
        <v>42712.5</v>
      </c>
      <c r="B3824">
        <v>14953.5</v>
      </c>
      <c r="C3824">
        <v>3824</v>
      </c>
      <c r="D3824">
        <f>'Raw Mod'!F3824</f>
        <v>9.73</v>
      </c>
      <c r="E3824">
        <f t="shared" si="307"/>
        <v>9.73</v>
      </c>
      <c r="F3824">
        <v>9.7100000000000009</v>
      </c>
      <c r="G3824">
        <f t="shared" si="308"/>
        <v>9.7100000000000009</v>
      </c>
      <c r="I3824">
        <f t="shared" si="309"/>
        <v>0</v>
      </c>
      <c r="J3824">
        <f>(E3824-Observed!M3826)^2</f>
        <v>94.672900000000013</v>
      </c>
      <c r="K3824">
        <f t="shared" si="310"/>
        <v>94.672900000000013</v>
      </c>
    </row>
    <row r="3825" spans="1:11" x14ac:dyDescent="0.25">
      <c r="A3825" s="8">
        <f t="shared" si="306"/>
        <v>42712.626000000004</v>
      </c>
      <c r="B3825">
        <v>14953.626</v>
      </c>
      <c r="C3825">
        <v>3825</v>
      </c>
      <c r="D3825">
        <f>'Raw Mod'!F3825</f>
        <v>9.67</v>
      </c>
      <c r="E3825">
        <f t="shared" si="307"/>
        <v>9.67</v>
      </c>
      <c r="F3825">
        <v>9.65</v>
      </c>
      <c r="G3825">
        <f t="shared" si="308"/>
        <v>9.65</v>
      </c>
      <c r="I3825">
        <f t="shared" si="309"/>
        <v>0</v>
      </c>
      <c r="J3825">
        <f>(E3825-Observed!M3827)^2</f>
        <v>93.508899999999997</v>
      </c>
      <c r="K3825">
        <f t="shared" si="310"/>
        <v>93.508899999999997</v>
      </c>
    </row>
    <row r="3826" spans="1:11" x14ac:dyDescent="0.25">
      <c r="A3826" s="8">
        <f t="shared" si="306"/>
        <v>42712.75</v>
      </c>
      <c r="B3826">
        <v>14953.75</v>
      </c>
      <c r="C3826">
        <v>3826</v>
      </c>
      <c r="D3826">
        <f>'Raw Mod'!F3826</f>
        <v>9.6</v>
      </c>
      <c r="E3826">
        <f t="shared" si="307"/>
        <v>9.6</v>
      </c>
      <c r="F3826">
        <v>9.58</v>
      </c>
      <c r="G3826">
        <f t="shared" si="308"/>
        <v>9.58</v>
      </c>
      <c r="I3826">
        <f t="shared" si="309"/>
        <v>0</v>
      </c>
      <c r="J3826">
        <f>(E3826-Observed!M3828)^2</f>
        <v>92.16</v>
      </c>
      <c r="K3826">
        <f t="shared" si="310"/>
        <v>92.16</v>
      </c>
    </row>
    <row r="3827" spans="1:11" x14ac:dyDescent="0.25">
      <c r="A3827" s="8">
        <f t="shared" si="306"/>
        <v>42712.876000000004</v>
      </c>
      <c r="B3827">
        <v>14953.876</v>
      </c>
      <c r="C3827">
        <v>3827</v>
      </c>
      <c r="D3827">
        <f>'Raw Mod'!F3827</f>
        <v>9.5500000000000007</v>
      </c>
      <c r="E3827">
        <f t="shared" si="307"/>
        <v>9.5500000000000007</v>
      </c>
      <c r="F3827">
        <v>9.5299999999999994</v>
      </c>
      <c r="G3827">
        <f t="shared" si="308"/>
        <v>9.5299999999999994</v>
      </c>
      <c r="I3827">
        <f t="shared" si="309"/>
        <v>0</v>
      </c>
      <c r="J3827">
        <f>(E3827-Observed!M3829)^2</f>
        <v>91.202500000000015</v>
      </c>
      <c r="K3827">
        <f t="shared" si="310"/>
        <v>91.202500000000015</v>
      </c>
    </row>
    <row r="3828" spans="1:11" x14ac:dyDescent="0.25">
      <c r="A3828" s="8">
        <f t="shared" si="306"/>
        <v>42713</v>
      </c>
      <c r="B3828">
        <v>14954</v>
      </c>
      <c r="C3828">
        <v>3828</v>
      </c>
      <c r="D3828">
        <f>'Raw Mod'!F3828</f>
        <v>9.51</v>
      </c>
      <c r="E3828">
        <f t="shared" si="307"/>
        <v>9.51</v>
      </c>
      <c r="F3828">
        <v>9.49</v>
      </c>
      <c r="G3828">
        <f t="shared" si="308"/>
        <v>9.49</v>
      </c>
      <c r="I3828">
        <f t="shared" si="309"/>
        <v>0</v>
      </c>
      <c r="J3828">
        <f>(E3828-Observed!M3830)^2</f>
        <v>90.440100000000001</v>
      </c>
      <c r="K3828">
        <f t="shared" si="310"/>
        <v>90.440100000000001</v>
      </c>
    </row>
    <row r="3829" spans="1:11" x14ac:dyDescent="0.25">
      <c r="A3829" s="8">
        <f t="shared" si="306"/>
        <v>42713.126000000004</v>
      </c>
      <c r="B3829">
        <v>14954.126</v>
      </c>
      <c r="C3829">
        <v>3829</v>
      </c>
      <c r="D3829">
        <f>'Raw Mod'!F3829</f>
        <v>9.4700000000000006</v>
      </c>
      <c r="E3829">
        <f t="shared" si="307"/>
        <v>9.4700000000000006</v>
      </c>
      <c r="F3829">
        <v>9.4499999999999993</v>
      </c>
      <c r="G3829">
        <f t="shared" si="308"/>
        <v>9.4499999999999993</v>
      </c>
      <c r="I3829">
        <f t="shared" si="309"/>
        <v>0</v>
      </c>
      <c r="J3829">
        <f>(E3829-Observed!M3831)^2</f>
        <v>89.680900000000008</v>
      </c>
      <c r="K3829">
        <f t="shared" si="310"/>
        <v>89.680900000000008</v>
      </c>
    </row>
    <row r="3830" spans="1:11" x14ac:dyDescent="0.25">
      <c r="A3830" s="8">
        <f t="shared" si="306"/>
        <v>42713.25</v>
      </c>
      <c r="B3830">
        <v>14954.25</v>
      </c>
      <c r="C3830">
        <v>3830</v>
      </c>
      <c r="D3830">
        <f>'Raw Mod'!F3830</f>
        <v>9.43</v>
      </c>
      <c r="E3830">
        <f t="shared" si="307"/>
        <v>9.43</v>
      </c>
      <c r="F3830">
        <v>9.41</v>
      </c>
      <c r="G3830">
        <f t="shared" si="308"/>
        <v>9.41</v>
      </c>
      <c r="I3830">
        <f t="shared" si="309"/>
        <v>0</v>
      </c>
      <c r="J3830">
        <f>(E3830-Observed!M3832)^2</f>
        <v>88.924899999999994</v>
      </c>
      <c r="K3830">
        <f t="shared" si="310"/>
        <v>88.924899999999994</v>
      </c>
    </row>
    <row r="3831" spans="1:11" x14ac:dyDescent="0.25">
      <c r="A3831" s="8">
        <f t="shared" si="306"/>
        <v>42713.376000000004</v>
      </c>
      <c r="B3831">
        <v>14954.376</v>
      </c>
      <c r="C3831">
        <v>3831</v>
      </c>
      <c r="D3831">
        <f>'Raw Mod'!F3831</f>
        <v>9.39</v>
      </c>
      <c r="E3831">
        <f t="shared" si="307"/>
        <v>9.39</v>
      </c>
      <c r="F3831">
        <v>9.3699999999999992</v>
      </c>
      <c r="G3831">
        <f t="shared" si="308"/>
        <v>9.3699999999999992</v>
      </c>
      <c r="I3831">
        <f t="shared" si="309"/>
        <v>0</v>
      </c>
      <c r="J3831">
        <f>(E3831-Observed!M3833)^2</f>
        <v>88.172100000000015</v>
      </c>
      <c r="K3831">
        <f t="shared" si="310"/>
        <v>88.172100000000015</v>
      </c>
    </row>
    <row r="3832" spans="1:11" x14ac:dyDescent="0.25">
      <c r="A3832" s="8">
        <f t="shared" si="306"/>
        <v>42713.5</v>
      </c>
      <c r="B3832">
        <v>14954.5</v>
      </c>
      <c r="C3832">
        <v>3832</v>
      </c>
      <c r="D3832">
        <f>'Raw Mod'!F3832</f>
        <v>9.35</v>
      </c>
      <c r="E3832">
        <f t="shared" si="307"/>
        <v>9.35</v>
      </c>
      <c r="F3832">
        <v>9.33</v>
      </c>
      <c r="G3832">
        <f t="shared" si="308"/>
        <v>9.33</v>
      </c>
      <c r="I3832">
        <f t="shared" si="309"/>
        <v>0</v>
      </c>
      <c r="J3832">
        <f>(E3832-Observed!M3834)^2</f>
        <v>87.422499999999999</v>
      </c>
      <c r="K3832">
        <f t="shared" si="310"/>
        <v>87.422499999999999</v>
      </c>
    </row>
    <row r="3833" spans="1:11" x14ac:dyDescent="0.25">
      <c r="A3833" s="8">
        <f t="shared" si="306"/>
        <v>42713.626000000004</v>
      </c>
      <c r="B3833">
        <v>14954.626</v>
      </c>
      <c r="C3833">
        <v>3833</v>
      </c>
      <c r="D3833">
        <f>'Raw Mod'!F3833</f>
        <v>9.32</v>
      </c>
      <c r="E3833">
        <f t="shared" si="307"/>
        <v>9.32</v>
      </c>
      <c r="F3833">
        <v>9.3000000000000007</v>
      </c>
      <c r="G3833">
        <f t="shared" si="308"/>
        <v>9.3000000000000007</v>
      </c>
      <c r="I3833">
        <f t="shared" si="309"/>
        <v>0</v>
      </c>
      <c r="J3833">
        <f>(E3833-Observed!M3835)^2</f>
        <v>86.862400000000008</v>
      </c>
      <c r="K3833">
        <f t="shared" si="310"/>
        <v>86.862400000000008</v>
      </c>
    </row>
    <row r="3834" spans="1:11" x14ac:dyDescent="0.25">
      <c r="A3834" s="8">
        <f t="shared" si="306"/>
        <v>42713.75</v>
      </c>
      <c r="B3834">
        <v>14954.75</v>
      </c>
      <c r="C3834">
        <v>3834</v>
      </c>
      <c r="D3834">
        <f>'Raw Mod'!F3834</f>
        <v>9.3000000000000007</v>
      </c>
      <c r="E3834">
        <f t="shared" si="307"/>
        <v>9.3000000000000007</v>
      </c>
      <c r="F3834">
        <v>9.27</v>
      </c>
      <c r="G3834">
        <f t="shared" si="308"/>
        <v>9.27</v>
      </c>
      <c r="I3834">
        <f t="shared" si="309"/>
        <v>0</v>
      </c>
      <c r="J3834">
        <f>(E3834-Observed!M3836)^2</f>
        <v>86.490000000000009</v>
      </c>
      <c r="K3834">
        <f t="shared" si="310"/>
        <v>86.490000000000009</v>
      </c>
    </row>
    <row r="3835" spans="1:11" x14ac:dyDescent="0.25">
      <c r="A3835" s="8">
        <f t="shared" si="306"/>
        <v>42713.876000000004</v>
      </c>
      <c r="B3835">
        <v>14954.876</v>
      </c>
      <c r="C3835">
        <v>3835</v>
      </c>
      <c r="D3835">
        <f>'Raw Mod'!F3835</f>
        <v>9.2799999999999994</v>
      </c>
      <c r="E3835">
        <f t="shared" si="307"/>
        <v>9.2799999999999994</v>
      </c>
      <c r="F3835">
        <v>9.26</v>
      </c>
      <c r="G3835">
        <f t="shared" si="308"/>
        <v>9.26</v>
      </c>
      <c r="I3835">
        <f t="shared" si="309"/>
        <v>0</v>
      </c>
      <c r="J3835">
        <f>(E3835-Observed!M3837)^2</f>
        <v>86.118399999999994</v>
      </c>
      <c r="K3835">
        <f t="shared" si="310"/>
        <v>86.118399999999994</v>
      </c>
    </row>
    <row r="3836" spans="1:11" x14ac:dyDescent="0.25">
      <c r="A3836" s="8">
        <f t="shared" si="306"/>
        <v>42714</v>
      </c>
      <c r="B3836">
        <v>14955</v>
      </c>
      <c r="C3836">
        <v>3836</v>
      </c>
      <c r="D3836">
        <f>'Raw Mod'!F3836</f>
        <v>9.26</v>
      </c>
      <c r="E3836">
        <f t="shared" si="307"/>
        <v>9.26</v>
      </c>
      <c r="F3836">
        <v>9.23</v>
      </c>
      <c r="G3836">
        <f t="shared" si="308"/>
        <v>9.23</v>
      </c>
      <c r="I3836">
        <f t="shared" si="309"/>
        <v>0</v>
      </c>
      <c r="J3836">
        <f>(E3836-Observed!M3838)^2</f>
        <v>85.747599999999991</v>
      </c>
      <c r="K3836">
        <f t="shared" si="310"/>
        <v>85.747599999999991</v>
      </c>
    </row>
    <row r="3837" spans="1:11" x14ac:dyDescent="0.25">
      <c r="A3837" s="8">
        <f t="shared" si="306"/>
        <v>42714.126000000004</v>
      </c>
      <c r="B3837">
        <v>14955.126</v>
      </c>
      <c r="C3837">
        <v>3837</v>
      </c>
      <c r="D3837">
        <f>'Raw Mod'!F3837</f>
        <v>9.24</v>
      </c>
      <c r="E3837">
        <f t="shared" si="307"/>
        <v>9.24</v>
      </c>
      <c r="F3837">
        <v>9.24</v>
      </c>
      <c r="G3837">
        <f t="shared" si="308"/>
        <v>9.24</v>
      </c>
      <c r="I3837">
        <f t="shared" si="309"/>
        <v>0</v>
      </c>
      <c r="J3837">
        <f>(E3837-Observed!M3839)^2</f>
        <v>85.377600000000001</v>
      </c>
      <c r="K3837">
        <f t="shared" si="310"/>
        <v>85.377600000000001</v>
      </c>
    </row>
    <row r="3838" spans="1:11" x14ac:dyDescent="0.25">
      <c r="A3838" s="8">
        <f t="shared" si="306"/>
        <v>42714.25</v>
      </c>
      <c r="B3838">
        <v>14955.25</v>
      </c>
      <c r="C3838">
        <v>3838</v>
      </c>
      <c r="D3838">
        <f>'Raw Mod'!F3838</f>
        <v>9.42</v>
      </c>
      <c r="E3838">
        <f t="shared" si="307"/>
        <v>9.42</v>
      </c>
      <c r="F3838">
        <v>9.85</v>
      </c>
      <c r="G3838">
        <f t="shared" si="308"/>
        <v>9.85</v>
      </c>
      <c r="I3838">
        <f t="shared" si="309"/>
        <v>0</v>
      </c>
      <c r="J3838">
        <f>(E3838-Observed!M3840)^2</f>
        <v>88.736400000000003</v>
      </c>
      <c r="K3838">
        <f t="shared" si="310"/>
        <v>88.736400000000003</v>
      </c>
    </row>
    <row r="3839" spans="1:11" x14ac:dyDescent="0.25">
      <c r="A3839" s="8">
        <f t="shared" si="306"/>
        <v>42714.376000000004</v>
      </c>
      <c r="B3839">
        <v>14955.376</v>
      </c>
      <c r="C3839">
        <v>3839</v>
      </c>
      <c r="D3839">
        <f>'Raw Mod'!F3839</f>
        <v>9.66</v>
      </c>
      <c r="E3839">
        <f t="shared" si="307"/>
        <v>9.66</v>
      </c>
      <c r="F3839">
        <v>10.119999999999999</v>
      </c>
      <c r="G3839">
        <f t="shared" si="308"/>
        <v>10.119999999999999</v>
      </c>
      <c r="I3839">
        <f t="shared" si="309"/>
        <v>0</v>
      </c>
      <c r="J3839">
        <f>(E3839-Observed!M3841)^2</f>
        <v>93.315600000000003</v>
      </c>
      <c r="K3839">
        <f t="shared" si="310"/>
        <v>93.315600000000003</v>
      </c>
    </row>
    <row r="3840" spans="1:11" x14ac:dyDescent="0.25">
      <c r="A3840" s="8">
        <f t="shared" si="306"/>
        <v>42714.5</v>
      </c>
      <c r="B3840">
        <v>14955.5</v>
      </c>
      <c r="C3840">
        <v>3840</v>
      </c>
      <c r="D3840">
        <f>'Raw Mod'!F3840</f>
        <v>9.84</v>
      </c>
      <c r="E3840">
        <f t="shared" si="307"/>
        <v>9.84</v>
      </c>
      <c r="F3840">
        <v>10.15</v>
      </c>
      <c r="G3840">
        <f t="shared" si="308"/>
        <v>10.15</v>
      </c>
      <c r="I3840">
        <f t="shared" si="309"/>
        <v>0</v>
      </c>
      <c r="J3840">
        <f>(E3840-Observed!M3842)^2</f>
        <v>96.825599999999994</v>
      </c>
      <c r="K3840">
        <f t="shared" si="310"/>
        <v>96.825599999999994</v>
      </c>
    </row>
    <row r="3841" spans="1:11" x14ac:dyDescent="0.25">
      <c r="A3841" s="8">
        <f t="shared" si="306"/>
        <v>42714.626000000004</v>
      </c>
      <c r="B3841">
        <v>14955.626</v>
      </c>
      <c r="C3841">
        <v>3841</v>
      </c>
      <c r="D3841">
        <f>'Raw Mod'!F3841</f>
        <v>9.82</v>
      </c>
      <c r="E3841">
        <f t="shared" si="307"/>
        <v>9.82</v>
      </c>
      <c r="F3841">
        <v>10.18</v>
      </c>
      <c r="G3841">
        <f t="shared" si="308"/>
        <v>10.18</v>
      </c>
      <c r="I3841">
        <f t="shared" si="309"/>
        <v>0</v>
      </c>
      <c r="J3841">
        <f>(E3841-Observed!M3843)^2</f>
        <v>96.432400000000001</v>
      </c>
      <c r="K3841">
        <f t="shared" si="310"/>
        <v>96.432400000000001</v>
      </c>
    </row>
    <row r="3842" spans="1:11" x14ac:dyDescent="0.25">
      <c r="A3842" s="8">
        <f t="shared" si="306"/>
        <v>42714.75</v>
      </c>
      <c r="B3842">
        <v>14955.75</v>
      </c>
      <c r="C3842">
        <v>3842</v>
      </c>
      <c r="D3842">
        <f>'Raw Mod'!F3842</f>
        <v>9.6199999999999992</v>
      </c>
      <c r="E3842">
        <f t="shared" si="307"/>
        <v>9.6199999999999992</v>
      </c>
      <c r="F3842">
        <v>10.18</v>
      </c>
      <c r="G3842">
        <f t="shared" si="308"/>
        <v>10.18</v>
      </c>
      <c r="I3842">
        <f t="shared" si="309"/>
        <v>0</v>
      </c>
      <c r="J3842">
        <f>(E3842-Observed!M3844)^2</f>
        <v>92.544399999999982</v>
      </c>
      <c r="K3842">
        <f t="shared" si="310"/>
        <v>92.544399999999982</v>
      </c>
    </row>
    <row r="3843" spans="1:11" x14ac:dyDescent="0.25">
      <c r="A3843" s="8">
        <f t="shared" si="306"/>
        <v>42714.876000000004</v>
      </c>
      <c r="B3843">
        <v>14955.876</v>
      </c>
      <c r="C3843">
        <v>3843</v>
      </c>
      <c r="D3843">
        <f>'Raw Mod'!F3843</f>
        <v>9.57</v>
      </c>
      <c r="E3843">
        <f t="shared" si="307"/>
        <v>9.57</v>
      </c>
      <c r="F3843">
        <v>10.1</v>
      </c>
      <c r="G3843">
        <f t="shared" si="308"/>
        <v>10.1</v>
      </c>
      <c r="I3843">
        <f t="shared" si="309"/>
        <v>0</v>
      </c>
      <c r="J3843">
        <f>(E3843-Observed!M3845)^2</f>
        <v>91.584900000000005</v>
      </c>
      <c r="K3843">
        <f t="shared" si="310"/>
        <v>91.584900000000005</v>
      </c>
    </row>
    <row r="3844" spans="1:11" x14ac:dyDescent="0.25">
      <c r="A3844" s="8">
        <f t="shared" si="306"/>
        <v>42715</v>
      </c>
      <c r="B3844">
        <v>14956</v>
      </c>
      <c r="C3844">
        <v>3844</v>
      </c>
      <c r="D3844">
        <f>'Raw Mod'!F3844</f>
        <v>9.4499999999999993</v>
      </c>
      <c r="E3844">
        <f t="shared" si="307"/>
        <v>9.4499999999999993</v>
      </c>
      <c r="F3844">
        <v>9.98</v>
      </c>
      <c r="G3844">
        <f t="shared" si="308"/>
        <v>9.98</v>
      </c>
      <c r="I3844">
        <f t="shared" si="309"/>
        <v>0</v>
      </c>
      <c r="J3844">
        <f>(E3844-Observed!M3846)^2</f>
        <v>89.302499999999981</v>
      </c>
      <c r="K3844">
        <f t="shared" si="310"/>
        <v>89.302499999999981</v>
      </c>
    </row>
    <row r="3845" spans="1:11" x14ac:dyDescent="0.25">
      <c r="A3845" s="8">
        <f t="shared" ref="A3845:A3908" si="311">B3845+$A$2-1</f>
        <v>42715.126000000004</v>
      </c>
      <c r="B3845">
        <v>14956.126</v>
      </c>
      <c r="C3845">
        <v>3845</v>
      </c>
      <c r="D3845">
        <f>'Raw Mod'!F3845</f>
        <v>9.7650000000000006</v>
      </c>
      <c r="E3845">
        <f t="shared" ref="E3845:E3908" si="312">IF(D3845&lt;1,NA(),D3845)</f>
        <v>9.7650000000000006</v>
      </c>
      <c r="F3845">
        <v>10.26</v>
      </c>
      <c r="G3845">
        <f t="shared" ref="G3845:G3908" si="313">IF(F3845&lt;1,NA(),F3845)</f>
        <v>10.26</v>
      </c>
      <c r="I3845">
        <f t="shared" ref="I3845:I3908" si="314">IF(ISNA(H3845),"",H3845)</f>
        <v>0</v>
      </c>
      <c r="J3845">
        <f>(E3845-Observed!M3847)^2</f>
        <v>95.355225000000004</v>
      </c>
      <c r="K3845">
        <f t="shared" ref="K3845:K3908" si="315">IF(ISNA(J3845),"",J3845)</f>
        <v>95.355225000000004</v>
      </c>
    </row>
    <row r="3846" spans="1:11" x14ac:dyDescent="0.25">
      <c r="A3846" s="8">
        <f t="shared" si="311"/>
        <v>42715.25</v>
      </c>
      <c r="B3846">
        <v>14956.25</v>
      </c>
      <c r="C3846">
        <v>3846</v>
      </c>
      <c r="D3846">
        <f>'Raw Mod'!F3846</f>
        <v>9.75</v>
      </c>
      <c r="E3846">
        <f t="shared" si="312"/>
        <v>9.75</v>
      </c>
      <c r="F3846">
        <v>10.25</v>
      </c>
      <c r="G3846">
        <f t="shared" si="313"/>
        <v>10.25</v>
      </c>
      <c r="I3846">
        <f t="shared" si="314"/>
        <v>0</v>
      </c>
      <c r="J3846">
        <f>(E3846-Observed!M3848)^2</f>
        <v>95.0625</v>
      </c>
      <c r="K3846">
        <f t="shared" si="315"/>
        <v>95.0625</v>
      </c>
    </row>
    <row r="3847" spans="1:11" x14ac:dyDescent="0.25">
      <c r="A3847" s="8">
        <f t="shared" si="311"/>
        <v>42715.376000000004</v>
      </c>
      <c r="B3847">
        <v>14956.376</v>
      </c>
      <c r="C3847">
        <v>3847</v>
      </c>
      <c r="D3847">
        <f>'Raw Mod'!F3847</f>
        <v>9.7250000000000014</v>
      </c>
      <c r="E3847">
        <f t="shared" si="312"/>
        <v>9.7250000000000014</v>
      </c>
      <c r="F3847">
        <v>10.23</v>
      </c>
      <c r="G3847">
        <f t="shared" si="313"/>
        <v>10.23</v>
      </c>
      <c r="I3847">
        <f t="shared" si="314"/>
        <v>0</v>
      </c>
      <c r="J3847">
        <f>(E3847-Observed!M3849)^2</f>
        <v>94.575625000000031</v>
      </c>
      <c r="K3847">
        <f t="shared" si="315"/>
        <v>94.575625000000031</v>
      </c>
    </row>
    <row r="3848" spans="1:11" x14ac:dyDescent="0.25">
      <c r="A3848" s="8">
        <f t="shared" si="311"/>
        <v>42715.5</v>
      </c>
      <c r="B3848">
        <v>14956.5</v>
      </c>
      <c r="C3848">
        <v>3848</v>
      </c>
      <c r="D3848">
        <f>'Raw Mod'!F3848</f>
        <v>9.73</v>
      </c>
      <c r="E3848">
        <f t="shared" si="312"/>
        <v>9.73</v>
      </c>
      <c r="F3848">
        <v>10.199999999999999</v>
      </c>
      <c r="G3848">
        <f t="shared" si="313"/>
        <v>10.199999999999999</v>
      </c>
      <c r="I3848">
        <f t="shared" si="314"/>
        <v>0</v>
      </c>
      <c r="J3848">
        <f>(E3848-Observed!M3850)^2</f>
        <v>94.672900000000013</v>
      </c>
      <c r="K3848">
        <f t="shared" si="315"/>
        <v>94.672900000000013</v>
      </c>
    </row>
    <row r="3849" spans="1:11" x14ac:dyDescent="0.25">
      <c r="A3849" s="8">
        <f t="shared" si="311"/>
        <v>42715.626000000004</v>
      </c>
      <c r="B3849">
        <v>14956.626</v>
      </c>
      <c r="C3849">
        <v>3849</v>
      </c>
      <c r="D3849">
        <f>'Raw Mod'!F3849</f>
        <v>9.745000000000001</v>
      </c>
      <c r="E3849">
        <f t="shared" si="312"/>
        <v>9.745000000000001</v>
      </c>
      <c r="F3849">
        <v>10.19</v>
      </c>
      <c r="G3849">
        <f t="shared" si="313"/>
        <v>10.19</v>
      </c>
      <c r="I3849">
        <f t="shared" si="314"/>
        <v>0</v>
      </c>
      <c r="J3849">
        <f>(E3849-Observed!M3851)^2</f>
        <v>94.965025000000026</v>
      </c>
      <c r="K3849">
        <f t="shared" si="315"/>
        <v>94.965025000000026</v>
      </c>
    </row>
    <row r="3850" spans="1:11" x14ac:dyDescent="0.25">
      <c r="A3850" s="8">
        <f t="shared" si="311"/>
        <v>42715.75</v>
      </c>
      <c r="B3850">
        <v>14956.75</v>
      </c>
      <c r="C3850">
        <v>3850</v>
      </c>
      <c r="D3850">
        <f>'Raw Mod'!F3850</f>
        <v>9.745000000000001</v>
      </c>
      <c r="E3850">
        <f t="shared" si="312"/>
        <v>9.745000000000001</v>
      </c>
      <c r="F3850">
        <v>10.14</v>
      </c>
      <c r="G3850">
        <f t="shared" si="313"/>
        <v>10.14</v>
      </c>
      <c r="I3850">
        <f t="shared" si="314"/>
        <v>0</v>
      </c>
      <c r="J3850">
        <f>(E3850-Observed!M3852)^2</f>
        <v>94.965025000000026</v>
      </c>
      <c r="K3850">
        <f t="shared" si="315"/>
        <v>94.965025000000026</v>
      </c>
    </row>
    <row r="3851" spans="1:11" x14ac:dyDescent="0.25">
      <c r="A3851" s="8">
        <f t="shared" si="311"/>
        <v>42715.876000000004</v>
      </c>
      <c r="B3851">
        <v>14956.876</v>
      </c>
      <c r="C3851">
        <v>3851</v>
      </c>
      <c r="D3851">
        <f>'Raw Mod'!F3851</f>
        <v>9.7399999999999984</v>
      </c>
      <c r="E3851">
        <f t="shared" si="312"/>
        <v>9.7399999999999984</v>
      </c>
      <c r="F3851">
        <v>10.119999999999999</v>
      </c>
      <c r="G3851">
        <f t="shared" si="313"/>
        <v>10.119999999999999</v>
      </c>
      <c r="I3851">
        <f t="shared" si="314"/>
        <v>0</v>
      </c>
      <c r="J3851">
        <f>(E3851-Observed!M3853)^2</f>
        <v>94.867599999999968</v>
      </c>
      <c r="K3851">
        <f t="shared" si="315"/>
        <v>94.867599999999968</v>
      </c>
    </row>
    <row r="3852" spans="1:11" x14ac:dyDescent="0.25">
      <c r="A3852" s="8">
        <f t="shared" si="311"/>
        <v>42716</v>
      </c>
      <c r="B3852">
        <v>14957</v>
      </c>
      <c r="C3852">
        <v>3852</v>
      </c>
      <c r="D3852">
        <f>'Raw Mod'!F3852</f>
        <v>9.74</v>
      </c>
      <c r="E3852">
        <f t="shared" si="312"/>
        <v>9.74</v>
      </c>
      <c r="F3852">
        <v>10.09</v>
      </c>
      <c r="G3852">
        <f t="shared" si="313"/>
        <v>10.09</v>
      </c>
      <c r="I3852">
        <f t="shared" si="314"/>
        <v>0</v>
      </c>
      <c r="J3852">
        <f>(E3852-Observed!M3854)^2</f>
        <v>94.86760000000001</v>
      </c>
      <c r="K3852">
        <f t="shared" si="315"/>
        <v>94.86760000000001</v>
      </c>
    </row>
    <row r="3853" spans="1:11" x14ac:dyDescent="0.25">
      <c r="A3853" s="8">
        <f t="shared" si="311"/>
        <v>42716.126000000004</v>
      </c>
      <c r="B3853">
        <v>14957.126</v>
      </c>
      <c r="C3853">
        <v>3853</v>
      </c>
      <c r="D3853">
        <f>'Raw Mod'!F3853</f>
        <v>9.76</v>
      </c>
      <c r="E3853">
        <f t="shared" si="312"/>
        <v>9.76</v>
      </c>
      <c r="F3853">
        <v>10.09</v>
      </c>
      <c r="G3853">
        <f t="shared" si="313"/>
        <v>10.09</v>
      </c>
      <c r="I3853">
        <f t="shared" si="314"/>
        <v>0</v>
      </c>
      <c r="J3853">
        <f>(E3853-Observed!M3855)^2</f>
        <v>95.257599999999996</v>
      </c>
      <c r="K3853">
        <f t="shared" si="315"/>
        <v>95.257599999999996</v>
      </c>
    </row>
    <row r="3854" spans="1:11" x14ac:dyDescent="0.25">
      <c r="A3854" s="8">
        <f t="shared" si="311"/>
        <v>42716.25</v>
      </c>
      <c r="B3854">
        <v>14957.25</v>
      </c>
      <c r="C3854">
        <v>3854</v>
      </c>
      <c r="D3854">
        <f>'Raw Mod'!F3854</f>
        <v>9.745000000000001</v>
      </c>
      <c r="E3854">
        <f t="shared" si="312"/>
        <v>9.745000000000001</v>
      </c>
      <c r="F3854">
        <v>10.07</v>
      </c>
      <c r="G3854">
        <f t="shared" si="313"/>
        <v>10.07</v>
      </c>
      <c r="I3854">
        <f t="shared" si="314"/>
        <v>0</v>
      </c>
      <c r="J3854">
        <f>(E3854-Observed!M3856)^2</f>
        <v>94.965025000000026</v>
      </c>
      <c r="K3854">
        <f t="shared" si="315"/>
        <v>94.965025000000026</v>
      </c>
    </row>
    <row r="3855" spans="1:11" x14ac:dyDescent="0.25">
      <c r="A3855" s="8">
        <f t="shared" si="311"/>
        <v>42716.376000000004</v>
      </c>
      <c r="B3855">
        <v>14957.376</v>
      </c>
      <c r="C3855">
        <v>3855</v>
      </c>
      <c r="D3855">
        <f>'Raw Mod'!F3855</f>
        <v>9.7349999999999994</v>
      </c>
      <c r="E3855">
        <f t="shared" si="312"/>
        <v>9.7349999999999994</v>
      </c>
      <c r="F3855">
        <v>10.07</v>
      </c>
      <c r="G3855">
        <f t="shared" si="313"/>
        <v>10.07</v>
      </c>
      <c r="I3855">
        <f t="shared" si="314"/>
        <v>0</v>
      </c>
      <c r="J3855">
        <f>(E3855-Observed!M3857)^2</f>
        <v>94.770224999999982</v>
      </c>
      <c r="K3855">
        <f t="shared" si="315"/>
        <v>94.770224999999982</v>
      </c>
    </row>
    <row r="3856" spans="1:11" x14ac:dyDescent="0.25">
      <c r="A3856" s="8">
        <f t="shared" si="311"/>
        <v>42716.5</v>
      </c>
      <c r="B3856">
        <v>14957.5</v>
      </c>
      <c r="C3856">
        <v>3856</v>
      </c>
      <c r="D3856">
        <f>'Raw Mod'!F3856</f>
        <v>9.7199999999999989</v>
      </c>
      <c r="E3856">
        <f t="shared" si="312"/>
        <v>9.7199999999999989</v>
      </c>
      <c r="F3856">
        <v>10.08</v>
      </c>
      <c r="G3856">
        <f t="shared" si="313"/>
        <v>10.08</v>
      </c>
      <c r="I3856">
        <f t="shared" si="314"/>
        <v>0</v>
      </c>
      <c r="J3856">
        <f>(E3856-Observed!M3858)^2</f>
        <v>94.478399999999979</v>
      </c>
      <c r="K3856">
        <f t="shared" si="315"/>
        <v>94.478399999999979</v>
      </c>
    </row>
    <row r="3857" spans="1:11" x14ac:dyDescent="0.25">
      <c r="A3857" s="8">
        <f t="shared" si="311"/>
        <v>42716.626000000004</v>
      </c>
      <c r="B3857">
        <v>14957.626</v>
      </c>
      <c r="C3857">
        <v>3857</v>
      </c>
      <c r="D3857">
        <f>'Raw Mod'!F3857</f>
        <v>9.7050000000000001</v>
      </c>
      <c r="E3857">
        <f t="shared" si="312"/>
        <v>9.7050000000000001</v>
      </c>
      <c r="F3857">
        <v>10.07</v>
      </c>
      <c r="G3857">
        <f t="shared" si="313"/>
        <v>10.07</v>
      </c>
      <c r="I3857">
        <f t="shared" si="314"/>
        <v>0</v>
      </c>
      <c r="J3857">
        <f>(E3857-Observed!M3859)^2</f>
        <v>94.187025000000006</v>
      </c>
      <c r="K3857">
        <f t="shared" si="315"/>
        <v>94.187025000000006</v>
      </c>
    </row>
    <row r="3858" spans="1:11" x14ac:dyDescent="0.25">
      <c r="A3858" s="8">
        <f t="shared" si="311"/>
        <v>42716.75</v>
      </c>
      <c r="B3858">
        <v>14957.75</v>
      </c>
      <c r="C3858">
        <v>3858</v>
      </c>
      <c r="D3858">
        <f>'Raw Mod'!F3858</f>
        <v>9.7149999999999999</v>
      </c>
      <c r="E3858">
        <f t="shared" si="312"/>
        <v>9.7149999999999999</v>
      </c>
      <c r="F3858">
        <v>10.07</v>
      </c>
      <c r="G3858">
        <f t="shared" si="313"/>
        <v>10.07</v>
      </c>
      <c r="I3858">
        <f t="shared" si="314"/>
        <v>0</v>
      </c>
      <c r="J3858">
        <f>(E3858-Observed!M3860)^2</f>
        <v>94.381225000000001</v>
      </c>
      <c r="K3858">
        <f t="shared" si="315"/>
        <v>94.381225000000001</v>
      </c>
    </row>
    <row r="3859" spans="1:11" x14ac:dyDescent="0.25">
      <c r="A3859" s="8">
        <f t="shared" si="311"/>
        <v>42716.876000000004</v>
      </c>
      <c r="B3859">
        <v>14957.876</v>
      </c>
      <c r="C3859">
        <v>3859</v>
      </c>
      <c r="D3859">
        <f>'Raw Mod'!F3859</f>
        <v>9.7249999999999996</v>
      </c>
      <c r="E3859">
        <f t="shared" si="312"/>
        <v>9.7249999999999996</v>
      </c>
      <c r="F3859">
        <v>10.08</v>
      </c>
      <c r="G3859">
        <f t="shared" si="313"/>
        <v>10.08</v>
      </c>
      <c r="I3859">
        <f t="shared" si="314"/>
        <v>0</v>
      </c>
      <c r="J3859">
        <f>(E3859-Observed!M3861)^2</f>
        <v>94.575624999999988</v>
      </c>
      <c r="K3859">
        <f t="shared" si="315"/>
        <v>94.575624999999988</v>
      </c>
    </row>
    <row r="3860" spans="1:11" x14ac:dyDescent="0.25">
      <c r="A3860" s="8">
        <f t="shared" si="311"/>
        <v>42717</v>
      </c>
      <c r="B3860">
        <v>14958</v>
      </c>
      <c r="C3860">
        <v>3860</v>
      </c>
      <c r="D3860">
        <f>'Raw Mod'!F3860</f>
        <v>9.7349999999999994</v>
      </c>
      <c r="E3860">
        <f t="shared" si="312"/>
        <v>9.7349999999999994</v>
      </c>
      <c r="F3860">
        <v>10.09</v>
      </c>
      <c r="G3860">
        <f t="shared" si="313"/>
        <v>10.09</v>
      </c>
      <c r="I3860">
        <f t="shared" si="314"/>
        <v>0</v>
      </c>
      <c r="J3860">
        <f>(E3860-Observed!M3862)^2</f>
        <v>94.770224999999982</v>
      </c>
      <c r="K3860">
        <f t="shared" si="315"/>
        <v>94.770224999999982</v>
      </c>
    </row>
    <row r="3861" spans="1:11" x14ac:dyDescent="0.25">
      <c r="A3861" s="8">
        <f t="shared" si="311"/>
        <v>42717.126000000004</v>
      </c>
      <c r="B3861">
        <v>14958.126</v>
      </c>
      <c r="C3861">
        <v>3861</v>
      </c>
      <c r="D3861">
        <f>'Raw Mod'!F3861</f>
        <v>9.7399999999999984</v>
      </c>
      <c r="E3861">
        <f t="shared" si="312"/>
        <v>9.7399999999999984</v>
      </c>
      <c r="F3861">
        <v>10.220000000000001</v>
      </c>
      <c r="G3861">
        <f t="shared" si="313"/>
        <v>10.220000000000001</v>
      </c>
      <c r="I3861">
        <f t="shared" si="314"/>
        <v>0</v>
      </c>
      <c r="J3861">
        <f>(E3861-Observed!M3863)^2</f>
        <v>94.867599999999968</v>
      </c>
      <c r="K3861">
        <f t="shared" si="315"/>
        <v>94.867599999999968</v>
      </c>
    </row>
    <row r="3862" spans="1:11" x14ac:dyDescent="0.25">
      <c r="A3862" s="8">
        <f t="shared" si="311"/>
        <v>42717.25</v>
      </c>
      <c r="B3862">
        <v>14958.25</v>
      </c>
      <c r="C3862">
        <v>3862</v>
      </c>
      <c r="D3862">
        <f>'Raw Mod'!F3862</f>
        <v>9.73</v>
      </c>
      <c r="E3862">
        <f t="shared" si="312"/>
        <v>9.73</v>
      </c>
      <c r="F3862">
        <v>10.199999999999999</v>
      </c>
      <c r="G3862">
        <f t="shared" si="313"/>
        <v>10.199999999999999</v>
      </c>
      <c r="I3862">
        <f t="shared" si="314"/>
        <v>0</v>
      </c>
      <c r="J3862">
        <f>(E3862-Observed!M3864)^2</f>
        <v>94.672900000000013</v>
      </c>
      <c r="K3862">
        <f t="shared" si="315"/>
        <v>94.672900000000013</v>
      </c>
    </row>
    <row r="3863" spans="1:11" x14ac:dyDescent="0.25">
      <c r="A3863" s="8">
        <f t="shared" si="311"/>
        <v>42717.376000000004</v>
      </c>
      <c r="B3863">
        <v>14958.376</v>
      </c>
      <c r="C3863">
        <v>3863</v>
      </c>
      <c r="D3863">
        <f>'Raw Mod'!F3863</f>
        <v>9.7149999999999999</v>
      </c>
      <c r="E3863">
        <f t="shared" si="312"/>
        <v>9.7149999999999999</v>
      </c>
      <c r="F3863">
        <v>10.19</v>
      </c>
      <c r="G3863">
        <f t="shared" si="313"/>
        <v>10.19</v>
      </c>
      <c r="I3863">
        <f t="shared" si="314"/>
        <v>0</v>
      </c>
      <c r="J3863">
        <f>(E3863-Observed!M3865)^2</f>
        <v>94.381225000000001</v>
      </c>
      <c r="K3863">
        <f t="shared" si="315"/>
        <v>94.381225000000001</v>
      </c>
    </row>
    <row r="3864" spans="1:11" x14ac:dyDescent="0.25">
      <c r="A3864" s="8">
        <f t="shared" si="311"/>
        <v>42717.5</v>
      </c>
      <c r="B3864">
        <v>14958.5</v>
      </c>
      <c r="C3864">
        <v>3864</v>
      </c>
      <c r="D3864">
        <f>'Raw Mod'!F3864</f>
        <v>9.7249999999999996</v>
      </c>
      <c r="E3864">
        <f t="shared" si="312"/>
        <v>9.7249999999999996</v>
      </c>
      <c r="F3864">
        <v>10.220000000000001</v>
      </c>
      <c r="G3864">
        <f t="shared" si="313"/>
        <v>10.220000000000001</v>
      </c>
      <c r="I3864">
        <f t="shared" si="314"/>
        <v>0</v>
      </c>
      <c r="J3864">
        <f>(E3864-Observed!M3866)^2</f>
        <v>94.575624999999988</v>
      </c>
      <c r="K3864">
        <f t="shared" si="315"/>
        <v>94.575624999999988</v>
      </c>
    </row>
    <row r="3865" spans="1:11" x14ac:dyDescent="0.25">
      <c r="A3865" s="8">
        <f t="shared" si="311"/>
        <v>42717.626000000004</v>
      </c>
      <c r="B3865">
        <v>14958.626</v>
      </c>
      <c r="C3865">
        <v>3865</v>
      </c>
      <c r="D3865">
        <f>'Raw Mod'!F3865</f>
        <v>9.7100000000000009</v>
      </c>
      <c r="E3865">
        <f t="shared" si="312"/>
        <v>9.7100000000000009</v>
      </c>
      <c r="F3865">
        <v>10.27</v>
      </c>
      <c r="G3865">
        <f t="shared" si="313"/>
        <v>10.27</v>
      </c>
      <c r="I3865">
        <f t="shared" si="314"/>
        <v>0</v>
      </c>
      <c r="J3865">
        <f>(E3865-Observed!M3867)^2</f>
        <v>94.284100000000024</v>
      </c>
      <c r="K3865">
        <f t="shared" si="315"/>
        <v>94.284100000000024</v>
      </c>
    </row>
    <row r="3866" spans="1:11" x14ac:dyDescent="0.25">
      <c r="A3866" s="8">
        <f t="shared" si="311"/>
        <v>42717.75</v>
      </c>
      <c r="B3866">
        <v>14958.75</v>
      </c>
      <c r="C3866">
        <v>3866</v>
      </c>
      <c r="D3866">
        <f>'Raw Mod'!F3866</f>
        <v>9.6950000000000003</v>
      </c>
      <c r="E3866">
        <f t="shared" si="312"/>
        <v>9.6950000000000003</v>
      </c>
      <c r="F3866">
        <v>10.220000000000001</v>
      </c>
      <c r="G3866">
        <f t="shared" si="313"/>
        <v>10.220000000000001</v>
      </c>
      <c r="I3866">
        <f t="shared" si="314"/>
        <v>0</v>
      </c>
      <c r="J3866">
        <f>(E3866-Observed!M3868)^2</f>
        <v>93.993025000000003</v>
      </c>
      <c r="K3866">
        <f t="shared" si="315"/>
        <v>93.993025000000003</v>
      </c>
    </row>
    <row r="3867" spans="1:11" x14ac:dyDescent="0.25">
      <c r="A3867" s="8">
        <f t="shared" si="311"/>
        <v>42717.876000000004</v>
      </c>
      <c r="B3867">
        <v>14958.876</v>
      </c>
      <c r="C3867">
        <v>3867</v>
      </c>
      <c r="D3867">
        <f>'Raw Mod'!F3867</f>
        <v>9.6849999999999987</v>
      </c>
      <c r="E3867">
        <f t="shared" si="312"/>
        <v>9.6849999999999987</v>
      </c>
      <c r="F3867">
        <v>10.199999999999999</v>
      </c>
      <c r="G3867">
        <f t="shared" si="313"/>
        <v>10.199999999999999</v>
      </c>
      <c r="I3867">
        <f t="shared" si="314"/>
        <v>0</v>
      </c>
      <c r="J3867">
        <f>(E3867-Observed!M3869)^2</f>
        <v>93.799224999999979</v>
      </c>
      <c r="K3867">
        <f t="shared" si="315"/>
        <v>93.799224999999979</v>
      </c>
    </row>
    <row r="3868" spans="1:11" x14ac:dyDescent="0.25">
      <c r="A3868" s="8">
        <f t="shared" si="311"/>
        <v>42718</v>
      </c>
      <c r="B3868">
        <v>14959</v>
      </c>
      <c r="C3868">
        <v>3868</v>
      </c>
      <c r="D3868">
        <f>'Raw Mod'!F3868</f>
        <v>9.6850000000000005</v>
      </c>
      <c r="E3868">
        <f t="shared" si="312"/>
        <v>9.6850000000000005</v>
      </c>
      <c r="F3868">
        <v>10.18</v>
      </c>
      <c r="G3868">
        <f t="shared" si="313"/>
        <v>10.18</v>
      </c>
      <c r="I3868">
        <f t="shared" si="314"/>
        <v>0</v>
      </c>
      <c r="J3868">
        <f>(E3868-Observed!M3870)^2</f>
        <v>93.799225000000007</v>
      </c>
      <c r="K3868">
        <f t="shared" si="315"/>
        <v>93.799225000000007</v>
      </c>
    </row>
    <row r="3869" spans="1:11" x14ac:dyDescent="0.25">
      <c r="A3869" s="8">
        <f t="shared" si="311"/>
        <v>42718.126000000004</v>
      </c>
      <c r="B3869">
        <v>14959.126</v>
      </c>
      <c r="C3869">
        <v>3869</v>
      </c>
      <c r="D3869">
        <f>'Raw Mod'!F3869</f>
        <v>9.6750000000000007</v>
      </c>
      <c r="E3869">
        <f t="shared" si="312"/>
        <v>9.6750000000000007</v>
      </c>
      <c r="F3869">
        <v>10.15</v>
      </c>
      <c r="G3869">
        <f t="shared" si="313"/>
        <v>10.15</v>
      </c>
      <c r="I3869">
        <f t="shared" si="314"/>
        <v>0</v>
      </c>
      <c r="J3869">
        <f>(E3869-Observed!M3871)^2</f>
        <v>93.605625000000018</v>
      </c>
      <c r="K3869">
        <f t="shared" si="315"/>
        <v>93.605625000000018</v>
      </c>
    </row>
    <row r="3870" spans="1:11" x14ac:dyDescent="0.25">
      <c r="A3870" s="8">
        <f t="shared" si="311"/>
        <v>42718.25</v>
      </c>
      <c r="B3870">
        <v>14959.25</v>
      </c>
      <c r="C3870">
        <v>3870</v>
      </c>
      <c r="D3870">
        <f>'Raw Mod'!F3870</f>
        <v>9.6950000000000003</v>
      </c>
      <c r="E3870">
        <f t="shared" si="312"/>
        <v>9.6950000000000003</v>
      </c>
      <c r="F3870">
        <v>10.130000000000001</v>
      </c>
      <c r="G3870">
        <f t="shared" si="313"/>
        <v>10.130000000000001</v>
      </c>
      <c r="I3870">
        <f t="shared" si="314"/>
        <v>0</v>
      </c>
      <c r="J3870">
        <f>(E3870-Observed!M3872)^2</f>
        <v>93.993025000000003</v>
      </c>
      <c r="K3870">
        <f t="shared" si="315"/>
        <v>93.993025000000003</v>
      </c>
    </row>
    <row r="3871" spans="1:11" x14ac:dyDescent="0.25">
      <c r="A3871" s="8">
        <f t="shared" si="311"/>
        <v>42718.376000000004</v>
      </c>
      <c r="B3871">
        <v>14959.376</v>
      </c>
      <c r="C3871">
        <v>3871</v>
      </c>
      <c r="D3871">
        <f>'Raw Mod'!F3871</f>
        <v>9.7100000000000009</v>
      </c>
      <c r="E3871">
        <f t="shared" si="312"/>
        <v>9.7100000000000009</v>
      </c>
      <c r="F3871">
        <v>10.130000000000001</v>
      </c>
      <c r="G3871">
        <f t="shared" si="313"/>
        <v>10.130000000000001</v>
      </c>
      <c r="I3871">
        <f t="shared" si="314"/>
        <v>0</v>
      </c>
      <c r="J3871">
        <f>(E3871-Observed!M3873)^2</f>
        <v>94.284100000000024</v>
      </c>
      <c r="K3871">
        <f t="shared" si="315"/>
        <v>94.284100000000024</v>
      </c>
    </row>
    <row r="3872" spans="1:11" x14ac:dyDescent="0.25">
      <c r="A3872" s="8">
        <f t="shared" si="311"/>
        <v>42718.5</v>
      </c>
      <c r="B3872">
        <v>14959.5</v>
      </c>
      <c r="C3872">
        <v>3872</v>
      </c>
      <c r="D3872">
        <f>'Raw Mod'!F3872</f>
        <v>9.75</v>
      </c>
      <c r="E3872">
        <f t="shared" si="312"/>
        <v>9.75</v>
      </c>
      <c r="F3872">
        <v>10.17</v>
      </c>
      <c r="G3872">
        <f t="shared" si="313"/>
        <v>10.17</v>
      </c>
      <c r="I3872">
        <f t="shared" si="314"/>
        <v>0</v>
      </c>
      <c r="J3872">
        <f>(E3872-Observed!M3874)^2</f>
        <v>95.0625</v>
      </c>
      <c r="K3872">
        <f t="shared" si="315"/>
        <v>95.0625</v>
      </c>
    </row>
    <row r="3873" spans="1:11" x14ac:dyDescent="0.25">
      <c r="A3873" s="8">
        <f t="shared" si="311"/>
        <v>42718.626000000004</v>
      </c>
      <c r="B3873">
        <v>14959.626</v>
      </c>
      <c r="C3873">
        <v>3873</v>
      </c>
      <c r="D3873">
        <f>'Raw Mod'!F3873</f>
        <v>9.82</v>
      </c>
      <c r="E3873">
        <f t="shared" si="312"/>
        <v>9.82</v>
      </c>
      <c r="F3873">
        <v>10.33</v>
      </c>
      <c r="G3873">
        <f t="shared" si="313"/>
        <v>10.33</v>
      </c>
      <c r="I3873">
        <f t="shared" si="314"/>
        <v>0</v>
      </c>
      <c r="J3873">
        <f>(E3873-Observed!M3875)^2</f>
        <v>96.432400000000001</v>
      </c>
      <c r="K3873">
        <f t="shared" si="315"/>
        <v>96.432400000000001</v>
      </c>
    </row>
    <row r="3874" spans="1:11" x14ac:dyDescent="0.25">
      <c r="A3874" s="8">
        <f t="shared" si="311"/>
        <v>42718.75</v>
      </c>
      <c r="B3874">
        <v>14959.75</v>
      </c>
      <c r="C3874">
        <v>3874</v>
      </c>
      <c r="D3874">
        <f>'Raw Mod'!F3874</f>
        <v>9.8500000000000014</v>
      </c>
      <c r="E3874">
        <f t="shared" si="312"/>
        <v>9.8500000000000014</v>
      </c>
      <c r="F3874">
        <v>10.37</v>
      </c>
      <c r="G3874">
        <f t="shared" si="313"/>
        <v>10.37</v>
      </c>
      <c r="I3874">
        <f t="shared" si="314"/>
        <v>0</v>
      </c>
      <c r="J3874">
        <f>(E3874-Observed!M3876)^2</f>
        <v>97.022500000000022</v>
      </c>
      <c r="K3874">
        <f t="shared" si="315"/>
        <v>97.022500000000022</v>
      </c>
    </row>
    <row r="3875" spans="1:11" x14ac:dyDescent="0.25">
      <c r="A3875" s="8">
        <f t="shared" si="311"/>
        <v>42718.876000000004</v>
      </c>
      <c r="B3875">
        <v>14959.876</v>
      </c>
      <c r="C3875">
        <v>3875</v>
      </c>
      <c r="D3875">
        <f>'Raw Mod'!F3875</f>
        <v>9.8949999999999996</v>
      </c>
      <c r="E3875">
        <f t="shared" si="312"/>
        <v>9.8949999999999996</v>
      </c>
      <c r="F3875">
        <v>10.41</v>
      </c>
      <c r="G3875">
        <f t="shared" si="313"/>
        <v>10.41</v>
      </c>
      <c r="I3875">
        <f t="shared" si="314"/>
        <v>0</v>
      </c>
      <c r="J3875">
        <f>(E3875-Observed!M3877)^2</f>
        <v>97.911024999999995</v>
      </c>
      <c r="K3875">
        <f t="shared" si="315"/>
        <v>97.911024999999995</v>
      </c>
    </row>
    <row r="3876" spans="1:11" x14ac:dyDescent="0.25">
      <c r="A3876" s="8">
        <f t="shared" si="311"/>
        <v>42719</v>
      </c>
      <c r="B3876">
        <v>14960</v>
      </c>
      <c r="C3876">
        <v>3876</v>
      </c>
      <c r="D3876">
        <f>'Raw Mod'!F3876</f>
        <v>9.89</v>
      </c>
      <c r="E3876">
        <f t="shared" si="312"/>
        <v>9.89</v>
      </c>
      <c r="F3876">
        <v>10.44</v>
      </c>
      <c r="G3876">
        <f t="shared" si="313"/>
        <v>10.44</v>
      </c>
      <c r="I3876">
        <f t="shared" si="314"/>
        <v>0</v>
      </c>
      <c r="J3876">
        <f>(E3876-Observed!M3878)^2</f>
        <v>97.812100000000015</v>
      </c>
      <c r="K3876">
        <f t="shared" si="315"/>
        <v>97.812100000000015</v>
      </c>
    </row>
    <row r="3877" spans="1:11" x14ac:dyDescent="0.25">
      <c r="A3877" s="8">
        <f t="shared" si="311"/>
        <v>42719.126000000004</v>
      </c>
      <c r="B3877">
        <v>14960.126</v>
      </c>
      <c r="C3877">
        <v>3877</v>
      </c>
      <c r="D3877">
        <f>'Raw Mod'!F3877</f>
        <v>9.8849999999999998</v>
      </c>
      <c r="E3877">
        <f t="shared" si="312"/>
        <v>9.8849999999999998</v>
      </c>
      <c r="F3877">
        <v>10.45</v>
      </c>
      <c r="G3877">
        <f t="shared" si="313"/>
        <v>10.45</v>
      </c>
      <c r="I3877">
        <f t="shared" si="314"/>
        <v>0</v>
      </c>
      <c r="J3877">
        <f>(E3877-Observed!M3879)^2</f>
        <v>97.713224999999994</v>
      </c>
      <c r="K3877">
        <f t="shared" si="315"/>
        <v>97.713224999999994</v>
      </c>
    </row>
    <row r="3878" spans="1:11" x14ac:dyDescent="0.25">
      <c r="A3878" s="8">
        <f t="shared" si="311"/>
        <v>42719.25</v>
      </c>
      <c r="B3878">
        <v>14960.25</v>
      </c>
      <c r="C3878">
        <v>3878</v>
      </c>
      <c r="D3878">
        <f>'Raw Mod'!F3878</f>
        <v>9.8099999999999987</v>
      </c>
      <c r="E3878">
        <f t="shared" si="312"/>
        <v>9.8099999999999987</v>
      </c>
      <c r="F3878">
        <v>10.49</v>
      </c>
      <c r="G3878">
        <f t="shared" si="313"/>
        <v>10.49</v>
      </c>
      <c r="I3878">
        <f t="shared" si="314"/>
        <v>0</v>
      </c>
      <c r="J3878">
        <f>(E3878-Observed!M3880)^2</f>
        <v>96.236099999999979</v>
      </c>
      <c r="K3878">
        <f t="shared" si="315"/>
        <v>96.236099999999979</v>
      </c>
    </row>
    <row r="3879" spans="1:11" x14ac:dyDescent="0.25">
      <c r="A3879" s="8">
        <f t="shared" si="311"/>
        <v>42719.376000000004</v>
      </c>
      <c r="B3879">
        <v>14960.376</v>
      </c>
      <c r="C3879">
        <v>3879</v>
      </c>
      <c r="D3879">
        <f>'Raw Mod'!F3879</f>
        <v>10.030000000000001</v>
      </c>
      <c r="E3879">
        <f t="shared" si="312"/>
        <v>10.030000000000001</v>
      </c>
      <c r="F3879">
        <v>10.53</v>
      </c>
      <c r="G3879">
        <f t="shared" si="313"/>
        <v>10.53</v>
      </c>
      <c r="I3879">
        <f t="shared" si="314"/>
        <v>0</v>
      </c>
      <c r="J3879">
        <f>(E3879-Observed!M3881)^2</f>
        <v>100.60090000000002</v>
      </c>
      <c r="K3879">
        <f t="shared" si="315"/>
        <v>100.60090000000002</v>
      </c>
    </row>
    <row r="3880" spans="1:11" x14ac:dyDescent="0.25">
      <c r="A3880" s="8">
        <f t="shared" si="311"/>
        <v>42719.5</v>
      </c>
      <c r="B3880">
        <v>14960.5</v>
      </c>
      <c r="C3880">
        <v>3880</v>
      </c>
      <c r="D3880">
        <f>'Raw Mod'!F3880</f>
        <v>10.015000000000001</v>
      </c>
      <c r="E3880">
        <f t="shared" si="312"/>
        <v>10.015000000000001</v>
      </c>
      <c r="F3880">
        <v>10.56</v>
      </c>
      <c r="G3880">
        <f t="shared" si="313"/>
        <v>10.56</v>
      </c>
      <c r="I3880">
        <f t="shared" si="314"/>
        <v>0</v>
      </c>
      <c r="J3880">
        <f>(E3880-Observed!M3882)^2</f>
        <v>100.30022500000001</v>
      </c>
      <c r="K3880">
        <f t="shared" si="315"/>
        <v>100.30022500000001</v>
      </c>
    </row>
    <row r="3881" spans="1:11" x14ac:dyDescent="0.25">
      <c r="A3881" s="8">
        <f t="shared" si="311"/>
        <v>42719.626000000004</v>
      </c>
      <c r="B3881">
        <v>14960.626</v>
      </c>
      <c r="C3881">
        <v>3881</v>
      </c>
      <c r="D3881">
        <f>'Raw Mod'!F3881</f>
        <v>10</v>
      </c>
      <c r="E3881">
        <f t="shared" si="312"/>
        <v>10</v>
      </c>
      <c r="F3881">
        <v>10.59</v>
      </c>
      <c r="G3881">
        <f t="shared" si="313"/>
        <v>10.59</v>
      </c>
      <c r="I3881">
        <f t="shared" si="314"/>
        <v>0</v>
      </c>
      <c r="J3881">
        <f>(E3881-Observed!M3883)^2</f>
        <v>100</v>
      </c>
      <c r="K3881">
        <f t="shared" si="315"/>
        <v>100</v>
      </c>
    </row>
    <row r="3882" spans="1:11" x14ac:dyDescent="0.25">
      <c r="A3882" s="8">
        <f t="shared" si="311"/>
        <v>42719.75</v>
      </c>
      <c r="B3882">
        <v>14960.75</v>
      </c>
      <c r="C3882">
        <v>3882</v>
      </c>
      <c r="D3882">
        <f>'Raw Mod'!F3882</f>
        <v>10</v>
      </c>
      <c r="E3882">
        <f t="shared" si="312"/>
        <v>10</v>
      </c>
      <c r="F3882">
        <v>10.58</v>
      </c>
      <c r="G3882">
        <f t="shared" si="313"/>
        <v>10.58</v>
      </c>
      <c r="I3882">
        <f t="shared" si="314"/>
        <v>0</v>
      </c>
      <c r="J3882">
        <f>(E3882-Observed!M3884)^2</f>
        <v>100</v>
      </c>
      <c r="K3882">
        <f t="shared" si="315"/>
        <v>100</v>
      </c>
    </row>
    <row r="3883" spans="1:11" x14ac:dyDescent="0.25">
      <c r="A3883" s="8">
        <f t="shared" si="311"/>
        <v>42719.876000000004</v>
      </c>
      <c r="B3883">
        <v>14960.876</v>
      </c>
      <c r="C3883">
        <v>3883</v>
      </c>
      <c r="D3883">
        <f>'Raw Mod'!F3883</f>
        <v>10.129999999999999</v>
      </c>
      <c r="E3883">
        <f t="shared" si="312"/>
        <v>10.129999999999999</v>
      </c>
      <c r="F3883">
        <v>10.6</v>
      </c>
      <c r="G3883">
        <f t="shared" si="313"/>
        <v>10.6</v>
      </c>
      <c r="I3883">
        <f t="shared" si="314"/>
        <v>0</v>
      </c>
      <c r="J3883">
        <f>(E3883-Observed!M3885)^2</f>
        <v>102.61689999999999</v>
      </c>
      <c r="K3883">
        <f t="shared" si="315"/>
        <v>102.61689999999999</v>
      </c>
    </row>
    <row r="3884" spans="1:11" x14ac:dyDescent="0.25">
      <c r="A3884" s="8">
        <f t="shared" si="311"/>
        <v>42720</v>
      </c>
      <c r="B3884">
        <v>14961</v>
      </c>
      <c r="C3884">
        <v>3884</v>
      </c>
      <c r="D3884">
        <f>'Raw Mod'!F3884</f>
        <v>10.16</v>
      </c>
      <c r="E3884">
        <f t="shared" si="312"/>
        <v>10.16</v>
      </c>
      <c r="F3884">
        <v>10.6</v>
      </c>
      <c r="G3884">
        <f t="shared" si="313"/>
        <v>10.6</v>
      </c>
      <c r="I3884">
        <f t="shared" si="314"/>
        <v>0</v>
      </c>
      <c r="J3884">
        <f>(E3884-Observed!M3886)^2</f>
        <v>103.2256</v>
      </c>
      <c r="K3884">
        <f t="shared" si="315"/>
        <v>103.2256</v>
      </c>
    </row>
    <row r="3885" spans="1:11" x14ac:dyDescent="0.25">
      <c r="A3885" s="8">
        <f t="shared" si="311"/>
        <v>42720.126000000004</v>
      </c>
      <c r="B3885">
        <v>14961.126</v>
      </c>
      <c r="C3885">
        <v>3885</v>
      </c>
      <c r="D3885">
        <f>'Raw Mod'!F3885</f>
        <v>9.9849999999999994</v>
      </c>
      <c r="E3885">
        <f t="shared" si="312"/>
        <v>9.9849999999999994</v>
      </c>
      <c r="F3885">
        <v>10.59</v>
      </c>
      <c r="G3885">
        <f t="shared" si="313"/>
        <v>10.59</v>
      </c>
      <c r="I3885">
        <f t="shared" si="314"/>
        <v>0</v>
      </c>
      <c r="J3885">
        <f>(E3885-Observed!M3887)^2</f>
        <v>99.700224999999989</v>
      </c>
      <c r="K3885">
        <f t="shared" si="315"/>
        <v>99.700224999999989</v>
      </c>
    </row>
    <row r="3886" spans="1:11" x14ac:dyDescent="0.25">
      <c r="A3886" s="8">
        <f t="shared" si="311"/>
        <v>42720.25</v>
      </c>
      <c r="B3886">
        <v>14961.25</v>
      </c>
      <c r="C3886">
        <v>3886</v>
      </c>
      <c r="D3886">
        <f>'Raw Mod'!F3886</f>
        <v>9.9550000000000001</v>
      </c>
      <c r="E3886">
        <f t="shared" si="312"/>
        <v>9.9550000000000001</v>
      </c>
      <c r="F3886">
        <v>10.56</v>
      </c>
      <c r="G3886">
        <f t="shared" si="313"/>
        <v>10.56</v>
      </c>
      <c r="I3886">
        <f t="shared" si="314"/>
        <v>0</v>
      </c>
      <c r="J3886">
        <f>(E3886-Observed!M3888)^2</f>
        <v>99.102024999999998</v>
      </c>
      <c r="K3886">
        <f t="shared" si="315"/>
        <v>99.102024999999998</v>
      </c>
    </row>
    <row r="3887" spans="1:11" x14ac:dyDescent="0.25">
      <c r="A3887" s="8">
        <f t="shared" si="311"/>
        <v>42720.376000000004</v>
      </c>
      <c r="B3887">
        <v>14961.376</v>
      </c>
      <c r="C3887">
        <v>3887</v>
      </c>
      <c r="D3887">
        <f>'Raw Mod'!F3887</f>
        <v>9.9349999999999987</v>
      </c>
      <c r="E3887">
        <f t="shared" si="312"/>
        <v>9.9349999999999987</v>
      </c>
      <c r="F3887">
        <v>10.54</v>
      </c>
      <c r="G3887">
        <f t="shared" si="313"/>
        <v>10.54</v>
      </c>
      <c r="I3887">
        <f t="shared" si="314"/>
        <v>0</v>
      </c>
      <c r="J3887">
        <f>(E3887-Observed!M3889)^2</f>
        <v>98.70422499999998</v>
      </c>
      <c r="K3887">
        <f t="shared" si="315"/>
        <v>98.70422499999998</v>
      </c>
    </row>
    <row r="3888" spans="1:11" x14ac:dyDescent="0.25">
      <c r="A3888" s="8">
        <f t="shared" si="311"/>
        <v>42720.5</v>
      </c>
      <c r="B3888">
        <v>14961.5</v>
      </c>
      <c r="C3888">
        <v>3888</v>
      </c>
      <c r="D3888">
        <f>'Raw Mod'!F3888</f>
        <v>9.9349999999999987</v>
      </c>
      <c r="E3888">
        <f t="shared" si="312"/>
        <v>9.9349999999999987</v>
      </c>
      <c r="F3888">
        <v>10.55</v>
      </c>
      <c r="G3888">
        <f t="shared" si="313"/>
        <v>10.55</v>
      </c>
      <c r="I3888">
        <f t="shared" si="314"/>
        <v>0</v>
      </c>
      <c r="J3888">
        <f>(E3888-Observed!M3890)^2</f>
        <v>98.70422499999998</v>
      </c>
      <c r="K3888">
        <f t="shared" si="315"/>
        <v>98.70422499999998</v>
      </c>
    </row>
    <row r="3889" spans="1:11" x14ac:dyDescent="0.25">
      <c r="A3889" s="8">
        <f t="shared" si="311"/>
        <v>42720.626000000004</v>
      </c>
      <c r="B3889">
        <v>14961.626</v>
      </c>
      <c r="C3889">
        <v>3889</v>
      </c>
      <c r="D3889">
        <f>'Raw Mod'!F3889</f>
        <v>9.94</v>
      </c>
      <c r="E3889">
        <f t="shared" si="312"/>
        <v>9.94</v>
      </c>
      <c r="F3889">
        <v>10.57</v>
      </c>
      <c r="G3889">
        <f t="shared" si="313"/>
        <v>10.57</v>
      </c>
      <c r="I3889">
        <f t="shared" si="314"/>
        <v>0</v>
      </c>
      <c r="J3889">
        <f>(E3889-Observed!M3891)^2</f>
        <v>98.803599999999989</v>
      </c>
      <c r="K3889">
        <f t="shared" si="315"/>
        <v>98.803599999999989</v>
      </c>
    </row>
    <row r="3890" spans="1:11" x14ac:dyDescent="0.25">
      <c r="A3890" s="8">
        <f t="shared" si="311"/>
        <v>42720.75</v>
      </c>
      <c r="B3890">
        <v>14961.75</v>
      </c>
      <c r="C3890">
        <v>3890</v>
      </c>
      <c r="D3890">
        <f>'Raw Mod'!F3890</f>
        <v>9.9600000000000009</v>
      </c>
      <c r="E3890">
        <f t="shared" si="312"/>
        <v>9.9600000000000009</v>
      </c>
      <c r="F3890">
        <v>10.57</v>
      </c>
      <c r="G3890">
        <f t="shared" si="313"/>
        <v>10.57</v>
      </c>
      <c r="I3890">
        <f t="shared" si="314"/>
        <v>0</v>
      </c>
      <c r="J3890">
        <f>(E3890-Observed!M3892)^2</f>
        <v>99.201600000000013</v>
      </c>
      <c r="K3890">
        <f t="shared" si="315"/>
        <v>99.201600000000013</v>
      </c>
    </row>
    <row r="3891" spans="1:11" x14ac:dyDescent="0.25">
      <c r="A3891" s="8">
        <f t="shared" si="311"/>
        <v>42720.876000000004</v>
      </c>
      <c r="B3891">
        <v>14961.876</v>
      </c>
      <c r="C3891">
        <v>3891</v>
      </c>
      <c r="D3891">
        <f>'Raw Mod'!F3891</f>
        <v>9.9400000000000013</v>
      </c>
      <c r="E3891">
        <f t="shared" si="312"/>
        <v>9.9400000000000013</v>
      </c>
      <c r="F3891">
        <v>10.56</v>
      </c>
      <c r="G3891">
        <f t="shared" si="313"/>
        <v>10.56</v>
      </c>
      <c r="I3891">
        <f t="shared" si="314"/>
        <v>0</v>
      </c>
      <c r="J3891">
        <f>(E3891-Observed!M3893)^2</f>
        <v>98.803600000000031</v>
      </c>
      <c r="K3891">
        <f t="shared" si="315"/>
        <v>98.803600000000031</v>
      </c>
    </row>
    <row r="3892" spans="1:11" x14ac:dyDescent="0.25">
      <c r="A3892" s="8">
        <f t="shared" si="311"/>
        <v>42721</v>
      </c>
      <c r="B3892">
        <v>14962</v>
      </c>
      <c r="C3892">
        <v>3892</v>
      </c>
      <c r="D3892">
        <f>'Raw Mod'!F3892</f>
        <v>9.9250000000000007</v>
      </c>
      <c r="E3892">
        <f t="shared" si="312"/>
        <v>9.9250000000000007</v>
      </c>
      <c r="F3892">
        <v>10.53</v>
      </c>
      <c r="G3892">
        <f t="shared" si="313"/>
        <v>10.53</v>
      </c>
      <c r="I3892">
        <f t="shared" si="314"/>
        <v>0</v>
      </c>
      <c r="J3892">
        <f>(E3892-Observed!M3894)^2</f>
        <v>98.505625000000009</v>
      </c>
      <c r="K3892">
        <f t="shared" si="315"/>
        <v>98.505625000000009</v>
      </c>
    </row>
    <row r="3893" spans="1:11" x14ac:dyDescent="0.25">
      <c r="A3893" s="8">
        <f t="shared" si="311"/>
        <v>42721.126000000004</v>
      </c>
      <c r="B3893">
        <v>14962.126</v>
      </c>
      <c r="C3893">
        <v>3893</v>
      </c>
      <c r="D3893">
        <f>'Raw Mod'!F3893</f>
        <v>9.9250000000000007</v>
      </c>
      <c r="E3893">
        <f t="shared" si="312"/>
        <v>9.9250000000000007</v>
      </c>
      <c r="F3893">
        <v>10.5</v>
      </c>
      <c r="G3893">
        <f t="shared" si="313"/>
        <v>10.5</v>
      </c>
      <c r="I3893">
        <f t="shared" si="314"/>
        <v>0</v>
      </c>
      <c r="J3893">
        <f>(E3893-Observed!M3895)^2</f>
        <v>98.505625000000009</v>
      </c>
      <c r="K3893">
        <f t="shared" si="315"/>
        <v>98.505625000000009</v>
      </c>
    </row>
    <row r="3894" spans="1:11" x14ac:dyDescent="0.25">
      <c r="A3894" s="8">
        <f t="shared" si="311"/>
        <v>42721.25</v>
      </c>
      <c r="B3894">
        <v>14962.25</v>
      </c>
      <c r="C3894">
        <v>3894</v>
      </c>
      <c r="D3894">
        <f>'Raw Mod'!F3894</f>
        <v>9.8249999999999993</v>
      </c>
      <c r="E3894">
        <f t="shared" si="312"/>
        <v>9.8249999999999993</v>
      </c>
      <c r="F3894">
        <v>10.44</v>
      </c>
      <c r="G3894">
        <f t="shared" si="313"/>
        <v>10.44</v>
      </c>
      <c r="I3894">
        <f t="shared" si="314"/>
        <v>0</v>
      </c>
      <c r="J3894">
        <f>(E3894-Observed!M3896)^2</f>
        <v>96.530624999999986</v>
      </c>
      <c r="K3894">
        <f t="shared" si="315"/>
        <v>96.530624999999986</v>
      </c>
    </row>
    <row r="3895" spans="1:11" x14ac:dyDescent="0.25">
      <c r="A3895" s="8">
        <f t="shared" si="311"/>
        <v>42721.376000000004</v>
      </c>
      <c r="B3895">
        <v>14962.376</v>
      </c>
      <c r="C3895">
        <v>3895</v>
      </c>
      <c r="D3895">
        <f>'Raw Mod'!F3895</f>
        <v>9.82</v>
      </c>
      <c r="E3895">
        <f t="shared" si="312"/>
        <v>9.82</v>
      </c>
      <c r="F3895">
        <v>10.41</v>
      </c>
      <c r="G3895">
        <f t="shared" si="313"/>
        <v>10.41</v>
      </c>
      <c r="I3895">
        <f t="shared" si="314"/>
        <v>0</v>
      </c>
      <c r="J3895">
        <f>(E3895-Observed!M3897)^2</f>
        <v>96.432400000000001</v>
      </c>
      <c r="K3895">
        <f t="shared" si="315"/>
        <v>96.432400000000001</v>
      </c>
    </row>
    <row r="3896" spans="1:11" x14ac:dyDescent="0.25">
      <c r="A3896" s="8">
        <f t="shared" si="311"/>
        <v>42721.5</v>
      </c>
      <c r="B3896">
        <v>14962.5</v>
      </c>
      <c r="C3896">
        <v>3896</v>
      </c>
      <c r="D3896">
        <f>'Raw Mod'!F3896</f>
        <v>9.84</v>
      </c>
      <c r="E3896">
        <f t="shared" si="312"/>
        <v>9.84</v>
      </c>
      <c r="F3896">
        <v>10.43</v>
      </c>
      <c r="G3896">
        <f t="shared" si="313"/>
        <v>10.43</v>
      </c>
      <c r="I3896">
        <f t="shared" si="314"/>
        <v>0</v>
      </c>
      <c r="J3896">
        <f>(E3896-Observed!M3898)^2</f>
        <v>96.825599999999994</v>
      </c>
      <c r="K3896">
        <f t="shared" si="315"/>
        <v>96.825599999999994</v>
      </c>
    </row>
    <row r="3897" spans="1:11" x14ac:dyDescent="0.25">
      <c r="A3897" s="8">
        <f t="shared" si="311"/>
        <v>42721.626000000004</v>
      </c>
      <c r="B3897">
        <v>14962.626</v>
      </c>
      <c r="C3897">
        <v>3897</v>
      </c>
      <c r="D3897">
        <f>'Raw Mod'!F3897</f>
        <v>9.84</v>
      </c>
      <c r="E3897">
        <f t="shared" si="312"/>
        <v>9.84</v>
      </c>
      <c r="F3897">
        <v>10.44</v>
      </c>
      <c r="G3897">
        <f t="shared" si="313"/>
        <v>10.44</v>
      </c>
      <c r="I3897">
        <f t="shared" si="314"/>
        <v>0</v>
      </c>
      <c r="J3897">
        <f>(E3897-Observed!M3899)^2</f>
        <v>96.825599999999994</v>
      </c>
      <c r="K3897">
        <f t="shared" si="315"/>
        <v>96.825599999999994</v>
      </c>
    </row>
    <row r="3898" spans="1:11" x14ac:dyDescent="0.25">
      <c r="A3898" s="8">
        <f t="shared" si="311"/>
        <v>42721.75</v>
      </c>
      <c r="B3898">
        <v>14962.75</v>
      </c>
      <c r="C3898">
        <v>3898</v>
      </c>
      <c r="D3898">
        <f>'Raw Mod'!F3898</f>
        <v>9.84</v>
      </c>
      <c r="E3898">
        <f t="shared" si="312"/>
        <v>9.84</v>
      </c>
      <c r="F3898">
        <v>10.4</v>
      </c>
      <c r="G3898">
        <f t="shared" si="313"/>
        <v>10.4</v>
      </c>
      <c r="I3898">
        <f t="shared" si="314"/>
        <v>0</v>
      </c>
      <c r="J3898">
        <f>(E3898-Observed!M3900)^2</f>
        <v>96.825599999999994</v>
      </c>
      <c r="K3898">
        <f t="shared" si="315"/>
        <v>96.825599999999994</v>
      </c>
    </row>
    <row r="3899" spans="1:11" x14ac:dyDescent="0.25">
      <c r="A3899" s="8">
        <f t="shared" si="311"/>
        <v>42721.876000000004</v>
      </c>
      <c r="B3899">
        <v>14962.876</v>
      </c>
      <c r="C3899">
        <v>3899</v>
      </c>
      <c r="D3899">
        <f>'Raw Mod'!F3899</f>
        <v>9.8350000000000009</v>
      </c>
      <c r="E3899">
        <f t="shared" si="312"/>
        <v>9.8350000000000009</v>
      </c>
      <c r="F3899">
        <v>10.38</v>
      </c>
      <c r="G3899">
        <f t="shared" si="313"/>
        <v>10.38</v>
      </c>
      <c r="I3899">
        <f t="shared" si="314"/>
        <v>0</v>
      </c>
      <c r="J3899">
        <f>(E3899-Observed!M3901)^2</f>
        <v>96.727225000000018</v>
      </c>
      <c r="K3899">
        <f t="shared" si="315"/>
        <v>96.727225000000018</v>
      </c>
    </row>
    <row r="3900" spans="1:11" x14ac:dyDescent="0.25">
      <c r="A3900" s="8">
        <f t="shared" si="311"/>
        <v>42722</v>
      </c>
      <c r="B3900">
        <v>14963</v>
      </c>
      <c r="C3900">
        <v>3900</v>
      </c>
      <c r="D3900">
        <f>'Raw Mod'!F3900</f>
        <v>9.8449999999999989</v>
      </c>
      <c r="E3900">
        <f t="shared" si="312"/>
        <v>9.8449999999999989</v>
      </c>
      <c r="F3900">
        <v>10.35</v>
      </c>
      <c r="G3900">
        <f t="shared" si="313"/>
        <v>10.35</v>
      </c>
      <c r="I3900">
        <f t="shared" si="314"/>
        <v>0</v>
      </c>
      <c r="J3900">
        <f>(E3900-Observed!M3902)^2</f>
        <v>96.924024999999972</v>
      </c>
      <c r="K3900">
        <f t="shared" si="315"/>
        <v>96.924024999999972</v>
      </c>
    </row>
    <row r="3901" spans="1:11" x14ac:dyDescent="0.25">
      <c r="A3901" s="8">
        <f t="shared" si="311"/>
        <v>42722.126000000004</v>
      </c>
      <c r="B3901">
        <v>14963.126</v>
      </c>
      <c r="C3901">
        <v>3901</v>
      </c>
      <c r="D3901">
        <f>'Raw Mod'!F3901</f>
        <v>9.9349999999999987</v>
      </c>
      <c r="E3901">
        <f t="shared" si="312"/>
        <v>9.9349999999999987</v>
      </c>
      <c r="F3901">
        <v>10.35</v>
      </c>
      <c r="G3901">
        <f t="shared" si="313"/>
        <v>10.35</v>
      </c>
      <c r="I3901">
        <f t="shared" si="314"/>
        <v>0</v>
      </c>
      <c r="J3901">
        <f>(E3901-Observed!M3903)^2</f>
        <v>98.70422499999998</v>
      </c>
      <c r="K3901">
        <f t="shared" si="315"/>
        <v>98.70422499999998</v>
      </c>
    </row>
    <row r="3902" spans="1:11" x14ac:dyDescent="0.25">
      <c r="A3902" s="8">
        <f t="shared" si="311"/>
        <v>42722.25</v>
      </c>
      <c r="B3902">
        <v>14963.25</v>
      </c>
      <c r="C3902">
        <v>3902</v>
      </c>
      <c r="D3902">
        <f>'Raw Mod'!F3902</f>
        <v>9.9</v>
      </c>
      <c r="E3902">
        <f t="shared" si="312"/>
        <v>9.9</v>
      </c>
      <c r="F3902">
        <v>10.32</v>
      </c>
      <c r="G3902">
        <f t="shared" si="313"/>
        <v>10.32</v>
      </c>
      <c r="I3902">
        <f t="shared" si="314"/>
        <v>0</v>
      </c>
      <c r="J3902">
        <f>(E3902-Observed!M3904)^2</f>
        <v>98.01</v>
      </c>
      <c r="K3902">
        <f t="shared" si="315"/>
        <v>98.01</v>
      </c>
    </row>
    <row r="3903" spans="1:11" x14ac:dyDescent="0.25">
      <c r="A3903" s="8">
        <f t="shared" si="311"/>
        <v>42722.376000000004</v>
      </c>
      <c r="B3903">
        <v>14963.376</v>
      </c>
      <c r="C3903">
        <v>3903</v>
      </c>
      <c r="D3903">
        <f>'Raw Mod'!F3903</f>
        <v>9.84</v>
      </c>
      <c r="E3903">
        <f t="shared" si="312"/>
        <v>9.84</v>
      </c>
      <c r="F3903">
        <v>10.29</v>
      </c>
      <c r="G3903">
        <f t="shared" si="313"/>
        <v>10.29</v>
      </c>
      <c r="I3903">
        <f t="shared" si="314"/>
        <v>0</v>
      </c>
      <c r="J3903">
        <f>(E3903-Observed!M3905)^2</f>
        <v>96.825599999999994</v>
      </c>
      <c r="K3903">
        <f t="shared" si="315"/>
        <v>96.825599999999994</v>
      </c>
    </row>
    <row r="3904" spans="1:11" x14ac:dyDescent="0.25">
      <c r="A3904" s="8">
        <f t="shared" si="311"/>
        <v>42722.5</v>
      </c>
      <c r="B3904">
        <v>14963.5</v>
      </c>
      <c r="C3904">
        <v>3904</v>
      </c>
      <c r="D3904">
        <f>'Raw Mod'!F3904</f>
        <v>9.67</v>
      </c>
      <c r="E3904">
        <f t="shared" si="312"/>
        <v>9.67</v>
      </c>
      <c r="F3904">
        <v>10.3</v>
      </c>
      <c r="G3904">
        <f t="shared" si="313"/>
        <v>10.3</v>
      </c>
      <c r="I3904">
        <f t="shared" si="314"/>
        <v>0</v>
      </c>
      <c r="J3904">
        <f>(E3904-Observed!M3906)^2</f>
        <v>93.508899999999997</v>
      </c>
      <c r="K3904">
        <f t="shared" si="315"/>
        <v>93.508899999999997</v>
      </c>
    </row>
    <row r="3905" spans="1:11" x14ac:dyDescent="0.25">
      <c r="A3905" s="8">
        <f t="shared" si="311"/>
        <v>42722.626000000004</v>
      </c>
      <c r="B3905">
        <v>14963.626</v>
      </c>
      <c r="C3905">
        <v>3905</v>
      </c>
      <c r="D3905">
        <f>'Raw Mod'!F3905</f>
        <v>9.66</v>
      </c>
      <c r="E3905">
        <f t="shared" si="312"/>
        <v>9.66</v>
      </c>
      <c r="F3905">
        <v>10.25</v>
      </c>
      <c r="G3905">
        <f t="shared" si="313"/>
        <v>10.25</v>
      </c>
      <c r="I3905">
        <f t="shared" si="314"/>
        <v>0</v>
      </c>
      <c r="J3905">
        <f>(E3905-Observed!M3907)^2</f>
        <v>93.315600000000003</v>
      </c>
      <c r="K3905">
        <f t="shared" si="315"/>
        <v>93.315600000000003</v>
      </c>
    </row>
    <row r="3906" spans="1:11" x14ac:dyDescent="0.25">
      <c r="A3906" s="8">
        <f t="shared" si="311"/>
        <v>42722.75</v>
      </c>
      <c r="B3906">
        <v>14963.75</v>
      </c>
      <c r="C3906">
        <v>3906</v>
      </c>
      <c r="D3906">
        <f>'Raw Mod'!F3906</f>
        <v>9.6950000000000003</v>
      </c>
      <c r="E3906">
        <f t="shared" si="312"/>
        <v>9.6950000000000003</v>
      </c>
      <c r="F3906">
        <v>10.199999999999999</v>
      </c>
      <c r="G3906">
        <f t="shared" si="313"/>
        <v>10.199999999999999</v>
      </c>
      <c r="I3906">
        <f t="shared" si="314"/>
        <v>0</v>
      </c>
      <c r="J3906">
        <f>(E3906-Observed!M3908)^2</f>
        <v>93.993025000000003</v>
      </c>
      <c r="K3906">
        <f t="shared" si="315"/>
        <v>93.993025000000003</v>
      </c>
    </row>
    <row r="3907" spans="1:11" x14ac:dyDescent="0.25">
      <c r="A3907" s="8">
        <f t="shared" si="311"/>
        <v>42722.876000000004</v>
      </c>
      <c r="B3907">
        <v>14963.876</v>
      </c>
      <c r="C3907">
        <v>3907</v>
      </c>
      <c r="D3907">
        <f>'Raw Mod'!F3907</f>
        <v>9.7149999999999999</v>
      </c>
      <c r="E3907">
        <f t="shared" si="312"/>
        <v>9.7149999999999999</v>
      </c>
      <c r="F3907">
        <v>10.18</v>
      </c>
      <c r="G3907">
        <f t="shared" si="313"/>
        <v>10.18</v>
      </c>
      <c r="I3907">
        <f t="shared" si="314"/>
        <v>0</v>
      </c>
      <c r="J3907">
        <f>(E3907-Observed!M3909)^2</f>
        <v>94.381225000000001</v>
      </c>
      <c r="K3907">
        <f t="shared" si="315"/>
        <v>94.381225000000001</v>
      </c>
    </row>
    <row r="3908" spans="1:11" x14ac:dyDescent="0.25">
      <c r="A3908" s="8">
        <f t="shared" si="311"/>
        <v>42723</v>
      </c>
      <c r="B3908">
        <v>14964</v>
      </c>
      <c r="C3908">
        <v>3908</v>
      </c>
      <c r="D3908">
        <f>'Raw Mod'!F3908</f>
        <v>9.6999999999999993</v>
      </c>
      <c r="E3908">
        <f t="shared" si="312"/>
        <v>9.6999999999999993</v>
      </c>
      <c r="F3908">
        <v>10.14</v>
      </c>
      <c r="G3908">
        <f t="shared" si="313"/>
        <v>10.14</v>
      </c>
      <c r="I3908">
        <f t="shared" si="314"/>
        <v>0</v>
      </c>
      <c r="J3908">
        <f>(E3908-Observed!M3910)^2</f>
        <v>94.089999999999989</v>
      </c>
      <c r="K3908">
        <f t="shared" si="315"/>
        <v>94.089999999999989</v>
      </c>
    </row>
    <row r="3909" spans="1:11" x14ac:dyDescent="0.25">
      <c r="A3909" s="8">
        <f t="shared" ref="A3909:A3972" si="316">B3909+$A$2-1</f>
        <v>42723.126000000004</v>
      </c>
      <c r="B3909">
        <v>14964.126</v>
      </c>
      <c r="C3909">
        <v>3909</v>
      </c>
      <c r="D3909">
        <f>'Raw Mod'!F3909</f>
        <v>9.67</v>
      </c>
      <c r="E3909">
        <f t="shared" ref="E3909:E3972" si="317">IF(D3909&lt;1,NA(),D3909)</f>
        <v>9.67</v>
      </c>
      <c r="F3909">
        <v>10.08</v>
      </c>
      <c r="G3909">
        <f t="shared" ref="G3909:G3972" si="318">IF(F3909&lt;1,NA(),F3909)</f>
        <v>10.08</v>
      </c>
      <c r="I3909">
        <f t="shared" ref="I3909:I3972" si="319">IF(ISNA(H3909),"",H3909)</f>
        <v>0</v>
      </c>
      <c r="J3909">
        <f>(E3909-Observed!M3911)^2</f>
        <v>93.508899999999997</v>
      </c>
      <c r="K3909">
        <f t="shared" ref="K3909:K3972" si="320">IF(ISNA(J3909),"",J3909)</f>
        <v>93.508899999999997</v>
      </c>
    </row>
    <row r="3910" spans="1:11" x14ac:dyDescent="0.25">
      <c r="A3910" s="8">
        <f t="shared" si="316"/>
        <v>42723.25</v>
      </c>
      <c r="B3910">
        <v>14964.25</v>
      </c>
      <c r="C3910">
        <v>3910</v>
      </c>
      <c r="D3910">
        <f>'Raw Mod'!F3910</f>
        <v>9.6350000000000016</v>
      </c>
      <c r="E3910">
        <f t="shared" si="317"/>
        <v>9.6350000000000016</v>
      </c>
      <c r="F3910">
        <v>10.029999999999999</v>
      </c>
      <c r="G3910">
        <f t="shared" si="318"/>
        <v>10.029999999999999</v>
      </c>
      <c r="I3910">
        <f t="shared" si="319"/>
        <v>0</v>
      </c>
      <c r="J3910">
        <f>(E3910-Observed!M3912)^2</f>
        <v>92.833225000000027</v>
      </c>
      <c r="K3910">
        <f t="shared" si="320"/>
        <v>92.833225000000027</v>
      </c>
    </row>
    <row r="3911" spans="1:11" x14ac:dyDescent="0.25">
      <c r="A3911" s="8">
        <f t="shared" si="316"/>
        <v>42723.376000000004</v>
      </c>
      <c r="B3911">
        <v>14964.376</v>
      </c>
      <c r="C3911">
        <v>3911</v>
      </c>
      <c r="D3911">
        <f>'Raw Mod'!F3911</f>
        <v>9.58</v>
      </c>
      <c r="E3911">
        <f t="shared" si="317"/>
        <v>9.58</v>
      </c>
      <c r="F3911">
        <v>9.99</v>
      </c>
      <c r="G3911">
        <f t="shared" si="318"/>
        <v>9.99</v>
      </c>
      <c r="I3911">
        <f t="shared" si="319"/>
        <v>0</v>
      </c>
      <c r="J3911">
        <f>(E3911-Observed!M3913)^2</f>
        <v>91.776399999999995</v>
      </c>
      <c r="K3911">
        <f t="shared" si="320"/>
        <v>91.776399999999995</v>
      </c>
    </row>
    <row r="3912" spans="1:11" x14ac:dyDescent="0.25">
      <c r="A3912" s="8">
        <f t="shared" si="316"/>
        <v>42723.5</v>
      </c>
      <c r="B3912">
        <v>14964.5</v>
      </c>
      <c r="C3912">
        <v>3912</v>
      </c>
      <c r="D3912">
        <f>'Raw Mod'!F3912</f>
        <v>9.5350000000000001</v>
      </c>
      <c r="E3912">
        <f t="shared" si="317"/>
        <v>9.5350000000000001</v>
      </c>
      <c r="F3912">
        <v>9.99</v>
      </c>
      <c r="G3912">
        <f t="shared" si="318"/>
        <v>9.99</v>
      </c>
      <c r="I3912">
        <f t="shared" si="319"/>
        <v>0</v>
      </c>
      <c r="J3912">
        <f>(E3912-Observed!M3914)^2</f>
        <v>90.916224999999997</v>
      </c>
      <c r="K3912">
        <f t="shared" si="320"/>
        <v>90.916224999999997</v>
      </c>
    </row>
    <row r="3913" spans="1:11" x14ac:dyDescent="0.25">
      <c r="A3913" s="8">
        <f t="shared" si="316"/>
        <v>42723.626000000004</v>
      </c>
      <c r="B3913">
        <v>14964.626</v>
      </c>
      <c r="C3913">
        <v>3913</v>
      </c>
      <c r="D3913">
        <f>'Raw Mod'!F3913</f>
        <v>9.5150000000000006</v>
      </c>
      <c r="E3913">
        <f t="shared" si="317"/>
        <v>9.5150000000000006</v>
      </c>
      <c r="F3913">
        <v>9.98</v>
      </c>
      <c r="G3913">
        <f t="shared" si="318"/>
        <v>9.98</v>
      </c>
      <c r="I3913">
        <f t="shared" si="319"/>
        <v>0</v>
      </c>
      <c r="J3913">
        <f>(E3913-Observed!M3915)^2</f>
        <v>90.535225000000011</v>
      </c>
      <c r="K3913">
        <f t="shared" si="320"/>
        <v>90.535225000000011</v>
      </c>
    </row>
    <row r="3914" spans="1:11" x14ac:dyDescent="0.25">
      <c r="A3914" s="8">
        <f t="shared" si="316"/>
        <v>42723.75</v>
      </c>
      <c r="B3914">
        <v>14964.75</v>
      </c>
      <c r="C3914">
        <v>3914</v>
      </c>
      <c r="D3914">
        <f>'Raw Mod'!F3914</f>
        <v>9.49</v>
      </c>
      <c r="E3914">
        <f t="shared" si="317"/>
        <v>9.49</v>
      </c>
      <c r="F3914">
        <v>9.9499999999999993</v>
      </c>
      <c r="G3914">
        <f t="shared" si="318"/>
        <v>9.9499999999999993</v>
      </c>
      <c r="I3914">
        <f t="shared" si="319"/>
        <v>0</v>
      </c>
      <c r="J3914">
        <f>(E3914-Observed!M3916)^2</f>
        <v>90.060100000000006</v>
      </c>
      <c r="K3914">
        <f t="shared" si="320"/>
        <v>90.060100000000006</v>
      </c>
    </row>
    <row r="3915" spans="1:11" x14ac:dyDescent="0.25">
      <c r="A3915" s="8">
        <f t="shared" si="316"/>
        <v>42723.876000000004</v>
      </c>
      <c r="B3915">
        <v>14964.876</v>
      </c>
      <c r="C3915">
        <v>3915</v>
      </c>
      <c r="D3915">
        <f>'Raw Mod'!F3915</f>
        <v>9.4699999999999989</v>
      </c>
      <c r="E3915">
        <f t="shared" si="317"/>
        <v>9.4699999999999989</v>
      </c>
      <c r="F3915">
        <v>9.93</v>
      </c>
      <c r="G3915">
        <f t="shared" si="318"/>
        <v>9.93</v>
      </c>
      <c r="I3915">
        <f t="shared" si="319"/>
        <v>0</v>
      </c>
      <c r="J3915">
        <f>(E3915-Observed!M3917)^2</f>
        <v>89.68089999999998</v>
      </c>
      <c r="K3915">
        <f t="shared" si="320"/>
        <v>89.68089999999998</v>
      </c>
    </row>
    <row r="3916" spans="1:11" x14ac:dyDescent="0.25">
      <c r="A3916" s="8">
        <f t="shared" si="316"/>
        <v>42724</v>
      </c>
      <c r="B3916">
        <v>14965</v>
      </c>
      <c r="C3916">
        <v>3916</v>
      </c>
      <c r="D3916">
        <f>'Raw Mod'!F3916</f>
        <v>9.4450000000000003</v>
      </c>
      <c r="E3916">
        <f t="shared" si="317"/>
        <v>9.4450000000000003</v>
      </c>
      <c r="F3916">
        <v>9.9</v>
      </c>
      <c r="G3916">
        <f t="shared" si="318"/>
        <v>9.9</v>
      </c>
      <c r="I3916">
        <f t="shared" si="319"/>
        <v>0</v>
      </c>
      <c r="J3916">
        <f>(E3916-Observed!M3918)^2</f>
        <v>89.208025000000006</v>
      </c>
      <c r="K3916">
        <f t="shared" si="320"/>
        <v>89.208025000000006</v>
      </c>
    </row>
    <row r="3917" spans="1:11" x14ac:dyDescent="0.25">
      <c r="A3917" s="8">
        <f t="shared" si="316"/>
        <v>42724.126000000004</v>
      </c>
      <c r="B3917">
        <v>14965.126</v>
      </c>
      <c r="C3917">
        <v>3917</v>
      </c>
      <c r="D3917">
        <f>'Raw Mod'!F3917</f>
        <v>9.4149999999999991</v>
      </c>
      <c r="E3917">
        <f t="shared" si="317"/>
        <v>9.4149999999999991</v>
      </c>
      <c r="F3917">
        <v>9.83</v>
      </c>
      <c r="G3917">
        <f t="shared" si="318"/>
        <v>9.83</v>
      </c>
      <c r="I3917">
        <f t="shared" si="319"/>
        <v>0</v>
      </c>
      <c r="J3917">
        <f>(E3917-Observed!M3919)^2</f>
        <v>88.642224999999982</v>
      </c>
      <c r="K3917">
        <f t="shared" si="320"/>
        <v>88.642224999999982</v>
      </c>
    </row>
    <row r="3918" spans="1:11" x14ac:dyDescent="0.25">
      <c r="A3918" s="8">
        <f t="shared" si="316"/>
        <v>42724.25</v>
      </c>
      <c r="B3918">
        <v>14965.25</v>
      </c>
      <c r="C3918">
        <v>3918</v>
      </c>
      <c r="D3918">
        <f>'Raw Mod'!F3918</f>
        <v>9.375</v>
      </c>
      <c r="E3918">
        <f t="shared" si="317"/>
        <v>9.375</v>
      </c>
      <c r="F3918">
        <v>9.8000000000000007</v>
      </c>
      <c r="G3918">
        <f t="shared" si="318"/>
        <v>9.8000000000000007</v>
      </c>
      <c r="I3918">
        <f t="shared" si="319"/>
        <v>0</v>
      </c>
      <c r="J3918">
        <f>(E3918-Observed!M3920)^2</f>
        <v>87.890625</v>
      </c>
      <c r="K3918">
        <f t="shared" si="320"/>
        <v>87.890625</v>
      </c>
    </row>
    <row r="3919" spans="1:11" x14ac:dyDescent="0.25">
      <c r="A3919" s="8">
        <f t="shared" si="316"/>
        <v>42724.376000000004</v>
      </c>
      <c r="B3919">
        <v>14965.376</v>
      </c>
      <c r="C3919">
        <v>3919</v>
      </c>
      <c r="D3919">
        <f>'Raw Mod'!F3919</f>
        <v>9.3150000000000013</v>
      </c>
      <c r="E3919">
        <f t="shared" si="317"/>
        <v>9.3150000000000013</v>
      </c>
      <c r="F3919">
        <v>9.76</v>
      </c>
      <c r="G3919">
        <f t="shared" si="318"/>
        <v>9.76</v>
      </c>
      <c r="I3919">
        <f t="shared" si="319"/>
        <v>0</v>
      </c>
      <c r="J3919">
        <f>(E3919-Observed!M3921)^2</f>
        <v>86.76922500000002</v>
      </c>
      <c r="K3919">
        <f t="shared" si="320"/>
        <v>86.76922500000002</v>
      </c>
    </row>
    <row r="3920" spans="1:11" x14ac:dyDescent="0.25">
      <c r="A3920" s="8">
        <f t="shared" si="316"/>
        <v>42724.5</v>
      </c>
      <c r="B3920">
        <v>14965.5</v>
      </c>
      <c r="C3920">
        <v>3920</v>
      </c>
      <c r="D3920">
        <f>'Raw Mod'!F3920</f>
        <v>9.2800000000000011</v>
      </c>
      <c r="E3920">
        <f t="shared" si="317"/>
        <v>9.2800000000000011</v>
      </c>
      <c r="F3920">
        <v>9.93</v>
      </c>
      <c r="G3920">
        <f t="shared" si="318"/>
        <v>9.93</v>
      </c>
      <c r="I3920">
        <f t="shared" si="319"/>
        <v>0</v>
      </c>
      <c r="J3920">
        <f>(E3920-Observed!M3922)^2</f>
        <v>86.118400000000022</v>
      </c>
      <c r="K3920">
        <f t="shared" si="320"/>
        <v>86.118400000000022</v>
      </c>
    </row>
    <row r="3921" spans="1:11" x14ac:dyDescent="0.25">
      <c r="A3921" s="8">
        <f t="shared" si="316"/>
        <v>42724.626000000004</v>
      </c>
      <c r="B3921">
        <v>14965.626</v>
      </c>
      <c r="C3921">
        <v>3921</v>
      </c>
      <c r="D3921">
        <f>'Raw Mod'!F3921</f>
        <v>9.24</v>
      </c>
      <c r="E3921">
        <f t="shared" si="317"/>
        <v>9.24</v>
      </c>
      <c r="F3921">
        <v>9.8699999999999992</v>
      </c>
      <c r="G3921">
        <f t="shared" si="318"/>
        <v>9.8699999999999992</v>
      </c>
      <c r="I3921">
        <f t="shared" si="319"/>
        <v>0</v>
      </c>
      <c r="J3921">
        <f>(E3921-Observed!M3923)^2</f>
        <v>85.377600000000001</v>
      </c>
      <c r="K3921">
        <f t="shared" si="320"/>
        <v>85.377600000000001</v>
      </c>
    </row>
    <row r="3922" spans="1:11" x14ac:dyDescent="0.25">
      <c r="A3922" s="8">
        <f t="shared" si="316"/>
        <v>42724.75</v>
      </c>
      <c r="B3922">
        <v>14965.75</v>
      </c>
      <c r="C3922">
        <v>3922</v>
      </c>
      <c r="D3922">
        <f>'Raw Mod'!F3922</f>
        <v>9.2249999999999996</v>
      </c>
      <c r="E3922">
        <f t="shared" si="317"/>
        <v>9.2249999999999996</v>
      </c>
      <c r="F3922">
        <v>9.74</v>
      </c>
      <c r="G3922">
        <f t="shared" si="318"/>
        <v>9.74</v>
      </c>
      <c r="I3922">
        <f t="shared" si="319"/>
        <v>0</v>
      </c>
      <c r="J3922">
        <f>(E3922-Observed!M3924)^2</f>
        <v>85.100624999999994</v>
      </c>
      <c r="K3922">
        <f t="shared" si="320"/>
        <v>85.100624999999994</v>
      </c>
    </row>
    <row r="3923" spans="1:11" x14ac:dyDescent="0.25">
      <c r="A3923" s="8">
        <f t="shared" si="316"/>
        <v>42724.876000000004</v>
      </c>
      <c r="B3923">
        <v>14965.876</v>
      </c>
      <c r="C3923">
        <v>3923</v>
      </c>
      <c r="D3923">
        <f>'Raw Mod'!F3923</f>
        <v>9.2100000000000009</v>
      </c>
      <c r="E3923">
        <f t="shared" si="317"/>
        <v>9.2100000000000009</v>
      </c>
      <c r="F3923">
        <v>9.7200000000000006</v>
      </c>
      <c r="G3923">
        <f t="shared" si="318"/>
        <v>9.7200000000000006</v>
      </c>
      <c r="I3923">
        <f t="shared" si="319"/>
        <v>0</v>
      </c>
      <c r="J3923">
        <f>(E3923-Observed!M3925)^2</f>
        <v>84.824100000000016</v>
      </c>
      <c r="K3923">
        <f t="shared" si="320"/>
        <v>84.824100000000016</v>
      </c>
    </row>
    <row r="3924" spans="1:11" x14ac:dyDescent="0.25">
      <c r="A3924" s="8">
        <f t="shared" si="316"/>
        <v>42725</v>
      </c>
      <c r="B3924">
        <v>14966</v>
      </c>
      <c r="C3924">
        <v>3924</v>
      </c>
      <c r="D3924">
        <f>'Raw Mod'!F3924</f>
        <v>9.1950000000000003</v>
      </c>
      <c r="E3924">
        <f t="shared" si="317"/>
        <v>9.1950000000000003</v>
      </c>
      <c r="F3924">
        <v>9.7100000000000009</v>
      </c>
      <c r="G3924">
        <f t="shared" si="318"/>
        <v>9.7100000000000009</v>
      </c>
      <c r="I3924">
        <f t="shared" si="319"/>
        <v>0</v>
      </c>
      <c r="J3924">
        <f>(E3924-Observed!M3926)^2</f>
        <v>84.54802500000001</v>
      </c>
      <c r="K3924">
        <f t="shared" si="320"/>
        <v>84.54802500000001</v>
      </c>
    </row>
    <row r="3925" spans="1:11" x14ac:dyDescent="0.25">
      <c r="A3925" s="8">
        <f t="shared" si="316"/>
        <v>42725.126000000004</v>
      </c>
      <c r="B3925">
        <v>14966.126</v>
      </c>
      <c r="C3925">
        <v>3925</v>
      </c>
      <c r="D3925">
        <f>'Raw Mod'!F3925</f>
        <v>9.1750000000000007</v>
      </c>
      <c r="E3925">
        <f t="shared" si="317"/>
        <v>9.1750000000000007</v>
      </c>
      <c r="F3925">
        <v>9.65</v>
      </c>
      <c r="G3925">
        <f t="shared" si="318"/>
        <v>9.65</v>
      </c>
      <c r="I3925">
        <f t="shared" si="319"/>
        <v>0</v>
      </c>
      <c r="J3925">
        <f>(E3925-Observed!M3927)^2</f>
        <v>84.180625000000006</v>
      </c>
      <c r="K3925">
        <f t="shared" si="320"/>
        <v>84.180625000000006</v>
      </c>
    </row>
    <row r="3926" spans="1:11" x14ac:dyDescent="0.25">
      <c r="A3926" s="8">
        <f t="shared" si="316"/>
        <v>42725.25</v>
      </c>
      <c r="B3926">
        <v>14966.25</v>
      </c>
      <c r="C3926">
        <v>3926</v>
      </c>
      <c r="D3926">
        <f>'Raw Mod'!F3926</f>
        <v>9.16</v>
      </c>
      <c r="E3926">
        <f t="shared" si="317"/>
        <v>9.16</v>
      </c>
      <c r="F3926">
        <v>9.6300000000000008</v>
      </c>
      <c r="G3926">
        <f t="shared" si="318"/>
        <v>9.6300000000000008</v>
      </c>
      <c r="I3926">
        <f t="shared" si="319"/>
        <v>0</v>
      </c>
      <c r="J3926">
        <f>(E3926-Observed!M3928)^2</f>
        <v>83.905600000000007</v>
      </c>
      <c r="K3926">
        <f t="shared" si="320"/>
        <v>83.905600000000007</v>
      </c>
    </row>
    <row r="3927" spans="1:11" x14ac:dyDescent="0.25">
      <c r="A3927" s="8">
        <f t="shared" si="316"/>
        <v>42725.376000000004</v>
      </c>
      <c r="B3927">
        <v>14966.376</v>
      </c>
      <c r="C3927">
        <v>3927</v>
      </c>
      <c r="D3927">
        <f>'Raw Mod'!F3927</f>
        <v>9.1349999999999998</v>
      </c>
      <c r="E3927">
        <f t="shared" si="317"/>
        <v>9.1349999999999998</v>
      </c>
      <c r="F3927">
        <v>9.61</v>
      </c>
      <c r="G3927">
        <f t="shared" si="318"/>
        <v>9.61</v>
      </c>
      <c r="I3927">
        <f t="shared" si="319"/>
        <v>0</v>
      </c>
      <c r="J3927">
        <f>(E3927-Observed!M3929)^2</f>
        <v>83.448224999999994</v>
      </c>
      <c r="K3927">
        <f t="shared" si="320"/>
        <v>83.448224999999994</v>
      </c>
    </row>
    <row r="3928" spans="1:11" x14ac:dyDescent="0.25">
      <c r="A3928" s="8">
        <f t="shared" si="316"/>
        <v>42725.5</v>
      </c>
      <c r="B3928">
        <v>14966.5</v>
      </c>
      <c r="C3928">
        <v>3928</v>
      </c>
      <c r="D3928">
        <f>'Raw Mod'!F3928</f>
        <v>9.120000000000001</v>
      </c>
      <c r="E3928">
        <f t="shared" si="317"/>
        <v>9.120000000000001</v>
      </c>
      <c r="F3928">
        <v>9.7799999999999994</v>
      </c>
      <c r="G3928">
        <f t="shared" si="318"/>
        <v>9.7799999999999994</v>
      </c>
      <c r="I3928">
        <f t="shared" si="319"/>
        <v>0</v>
      </c>
      <c r="J3928">
        <f>(E3928-Observed!M3930)^2</f>
        <v>83.17440000000002</v>
      </c>
      <c r="K3928">
        <f t="shared" si="320"/>
        <v>83.17440000000002</v>
      </c>
    </row>
    <row r="3929" spans="1:11" x14ac:dyDescent="0.25">
      <c r="A3929" s="8">
        <f t="shared" si="316"/>
        <v>42725.626000000004</v>
      </c>
      <c r="B3929">
        <v>14966.626</v>
      </c>
      <c r="C3929">
        <v>3929</v>
      </c>
      <c r="D3929">
        <f>'Raw Mod'!F3929</f>
        <v>9.0949999999999989</v>
      </c>
      <c r="E3929">
        <f t="shared" si="317"/>
        <v>9.0949999999999989</v>
      </c>
      <c r="F3929">
        <v>9.9499999999999993</v>
      </c>
      <c r="G3929">
        <f t="shared" si="318"/>
        <v>9.9499999999999993</v>
      </c>
      <c r="I3929">
        <f t="shared" si="319"/>
        <v>0</v>
      </c>
      <c r="J3929">
        <f>(E3929-Observed!M3931)^2</f>
        <v>82.719024999999974</v>
      </c>
      <c r="K3929">
        <f t="shared" si="320"/>
        <v>82.719024999999974</v>
      </c>
    </row>
    <row r="3930" spans="1:11" x14ac:dyDescent="0.25">
      <c r="A3930" s="8">
        <f t="shared" si="316"/>
        <v>42725.75</v>
      </c>
      <c r="B3930">
        <v>14966.75</v>
      </c>
      <c r="C3930">
        <v>3930</v>
      </c>
      <c r="D3930">
        <f>'Raw Mod'!F3930</f>
        <v>9.0850000000000009</v>
      </c>
      <c r="E3930">
        <f t="shared" si="317"/>
        <v>9.0850000000000009</v>
      </c>
      <c r="F3930">
        <v>9.7899999999999991</v>
      </c>
      <c r="G3930">
        <f t="shared" si="318"/>
        <v>9.7899999999999991</v>
      </c>
      <c r="I3930">
        <f t="shared" si="319"/>
        <v>0</v>
      </c>
      <c r="J3930">
        <f>(E3930-Observed!M3932)^2</f>
        <v>82.537225000000021</v>
      </c>
      <c r="K3930">
        <f t="shared" si="320"/>
        <v>82.537225000000021</v>
      </c>
    </row>
    <row r="3931" spans="1:11" x14ac:dyDescent="0.25">
      <c r="A3931" s="8">
        <f t="shared" si="316"/>
        <v>42725.876000000004</v>
      </c>
      <c r="B3931">
        <v>14966.876</v>
      </c>
      <c r="C3931">
        <v>3931</v>
      </c>
      <c r="D3931">
        <f>'Raw Mod'!F3931</f>
        <v>9.0850000000000009</v>
      </c>
      <c r="E3931">
        <f t="shared" si="317"/>
        <v>9.0850000000000009</v>
      </c>
      <c r="F3931">
        <v>9.7200000000000006</v>
      </c>
      <c r="G3931">
        <f t="shared" si="318"/>
        <v>9.7200000000000006</v>
      </c>
      <c r="I3931">
        <f t="shared" si="319"/>
        <v>0</v>
      </c>
      <c r="J3931">
        <f>(E3931-Observed!M3933)^2</f>
        <v>82.537225000000021</v>
      </c>
      <c r="K3931">
        <f t="shared" si="320"/>
        <v>82.537225000000021</v>
      </c>
    </row>
    <row r="3932" spans="1:11" x14ac:dyDescent="0.25">
      <c r="A3932" s="8">
        <f t="shared" si="316"/>
        <v>42726</v>
      </c>
      <c r="B3932">
        <v>14967</v>
      </c>
      <c r="C3932">
        <v>3932</v>
      </c>
      <c r="D3932">
        <f>'Raw Mod'!F3932</f>
        <v>9.08</v>
      </c>
      <c r="E3932">
        <f t="shared" si="317"/>
        <v>9.08</v>
      </c>
      <c r="F3932">
        <v>9.6999999999999993</v>
      </c>
      <c r="G3932">
        <f t="shared" si="318"/>
        <v>9.6999999999999993</v>
      </c>
      <c r="I3932">
        <f t="shared" si="319"/>
        <v>0</v>
      </c>
      <c r="J3932">
        <f>(E3932-Observed!M3934)^2</f>
        <v>82.446399999999997</v>
      </c>
      <c r="K3932">
        <f t="shared" si="320"/>
        <v>82.446399999999997</v>
      </c>
    </row>
    <row r="3933" spans="1:11" x14ac:dyDescent="0.25">
      <c r="A3933" s="8">
        <f t="shared" si="316"/>
        <v>42726.126000000004</v>
      </c>
      <c r="B3933">
        <v>14967.126</v>
      </c>
      <c r="C3933">
        <v>3933</v>
      </c>
      <c r="D3933">
        <f>'Raw Mod'!F3933</f>
        <v>9.1050000000000004</v>
      </c>
      <c r="E3933">
        <f t="shared" si="317"/>
        <v>9.1050000000000004</v>
      </c>
      <c r="F3933">
        <v>9.6300000000000008</v>
      </c>
      <c r="G3933">
        <f t="shared" si="318"/>
        <v>9.6300000000000008</v>
      </c>
      <c r="I3933">
        <f t="shared" si="319"/>
        <v>0</v>
      </c>
      <c r="J3933">
        <f>(E3933-Observed!M3935)^2</f>
        <v>82.901025000000004</v>
      </c>
      <c r="K3933">
        <f t="shared" si="320"/>
        <v>82.901025000000004</v>
      </c>
    </row>
    <row r="3934" spans="1:11" x14ac:dyDescent="0.25">
      <c r="A3934" s="8">
        <f t="shared" si="316"/>
        <v>42726.25</v>
      </c>
      <c r="B3934">
        <v>14967.25</v>
      </c>
      <c r="C3934">
        <v>3934</v>
      </c>
      <c r="D3934">
        <f>'Raw Mod'!F3934</f>
        <v>9.0350000000000001</v>
      </c>
      <c r="E3934">
        <f t="shared" si="317"/>
        <v>9.0350000000000001</v>
      </c>
      <c r="F3934">
        <v>9.5500000000000007</v>
      </c>
      <c r="G3934">
        <f t="shared" si="318"/>
        <v>9.5500000000000007</v>
      </c>
      <c r="I3934">
        <f t="shared" si="319"/>
        <v>0</v>
      </c>
      <c r="J3934">
        <f>(E3934-Observed!M3936)^2</f>
        <v>81.631225000000001</v>
      </c>
      <c r="K3934">
        <f t="shared" si="320"/>
        <v>81.631225000000001</v>
      </c>
    </row>
    <row r="3935" spans="1:11" x14ac:dyDescent="0.25">
      <c r="A3935" s="8">
        <f t="shared" si="316"/>
        <v>42726.376000000004</v>
      </c>
      <c r="B3935">
        <v>14967.376</v>
      </c>
      <c r="C3935">
        <v>3935</v>
      </c>
      <c r="D3935">
        <f>'Raw Mod'!F3935</f>
        <v>9.0249999999999986</v>
      </c>
      <c r="E3935">
        <f t="shared" si="317"/>
        <v>9.0249999999999986</v>
      </c>
      <c r="F3935">
        <v>9.52</v>
      </c>
      <c r="G3935">
        <f t="shared" si="318"/>
        <v>9.52</v>
      </c>
      <c r="I3935">
        <f t="shared" si="319"/>
        <v>0</v>
      </c>
      <c r="J3935">
        <f>(E3935-Observed!M3937)^2</f>
        <v>81.450624999999974</v>
      </c>
      <c r="K3935">
        <f t="shared" si="320"/>
        <v>81.450624999999974</v>
      </c>
    </row>
    <row r="3936" spans="1:11" x14ac:dyDescent="0.25">
      <c r="A3936" s="8">
        <f t="shared" si="316"/>
        <v>42726.5</v>
      </c>
      <c r="B3936">
        <v>14967.5</v>
      </c>
      <c r="C3936">
        <v>3936</v>
      </c>
      <c r="D3936">
        <f>'Raw Mod'!F3936</f>
        <v>8.995000000000001</v>
      </c>
      <c r="E3936">
        <f t="shared" si="317"/>
        <v>8.995000000000001</v>
      </c>
      <c r="F3936">
        <v>9.68</v>
      </c>
      <c r="G3936">
        <f t="shared" si="318"/>
        <v>9.68</v>
      </c>
      <c r="I3936">
        <f t="shared" si="319"/>
        <v>0</v>
      </c>
      <c r="J3936">
        <f>(E3936-Observed!M3938)^2</f>
        <v>80.910025000000019</v>
      </c>
      <c r="K3936">
        <f t="shared" si="320"/>
        <v>80.910025000000019</v>
      </c>
    </row>
    <row r="3937" spans="1:11" x14ac:dyDescent="0.25">
      <c r="A3937" s="8">
        <f t="shared" si="316"/>
        <v>42726.626000000004</v>
      </c>
      <c r="B3937">
        <v>14967.626</v>
      </c>
      <c r="C3937">
        <v>3937</v>
      </c>
      <c r="D3937">
        <f>'Raw Mod'!F3937</f>
        <v>8.9649999999999999</v>
      </c>
      <c r="E3937">
        <f t="shared" si="317"/>
        <v>8.9649999999999999</v>
      </c>
      <c r="F3937">
        <v>9.8000000000000007</v>
      </c>
      <c r="G3937">
        <f t="shared" si="318"/>
        <v>9.8000000000000007</v>
      </c>
      <c r="I3937">
        <f t="shared" si="319"/>
        <v>0</v>
      </c>
      <c r="J3937">
        <f>(E3937-Observed!M3939)^2</f>
        <v>80.371224999999995</v>
      </c>
      <c r="K3937">
        <f t="shared" si="320"/>
        <v>80.371224999999995</v>
      </c>
    </row>
    <row r="3938" spans="1:11" x14ac:dyDescent="0.25">
      <c r="A3938" s="8">
        <f t="shared" si="316"/>
        <v>42726.75</v>
      </c>
      <c r="B3938">
        <v>14967.75</v>
      </c>
      <c r="C3938">
        <v>3938</v>
      </c>
      <c r="D3938">
        <f>'Raw Mod'!F3938</f>
        <v>8.9600000000000009</v>
      </c>
      <c r="E3938">
        <f t="shared" si="317"/>
        <v>8.9600000000000009</v>
      </c>
      <c r="F3938">
        <v>9.7200000000000006</v>
      </c>
      <c r="G3938">
        <f t="shared" si="318"/>
        <v>9.7200000000000006</v>
      </c>
      <c r="I3938">
        <f t="shared" si="319"/>
        <v>0</v>
      </c>
      <c r="J3938">
        <f>(E3938-Observed!M3940)^2</f>
        <v>80.281600000000012</v>
      </c>
      <c r="K3938">
        <f t="shared" si="320"/>
        <v>80.281600000000012</v>
      </c>
    </row>
    <row r="3939" spans="1:11" x14ac:dyDescent="0.25">
      <c r="A3939" s="8">
        <f t="shared" si="316"/>
        <v>42726.876000000004</v>
      </c>
      <c r="B3939">
        <v>14967.876</v>
      </c>
      <c r="C3939">
        <v>3939</v>
      </c>
      <c r="D3939">
        <f>'Raw Mod'!F3939</f>
        <v>8.9750000000000014</v>
      </c>
      <c r="E3939">
        <f t="shared" si="317"/>
        <v>8.9750000000000014</v>
      </c>
      <c r="F3939">
        <v>9.6999999999999993</v>
      </c>
      <c r="G3939">
        <f t="shared" si="318"/>
        <v>9.6999999999999993</v>
      </c>
      <c r="I3939">
        <f t="shared" si="319"/>
        <v>0</v>
      </c>
      <c r="J3939">
        <f>(E3939-Observed!M3941)^2</f>
        <v>80.550625000000025</v>
      </c>
      <c r="K3939">
        <f t="shared" si="320"/>
        <v>80.550625000000025</v>
      </c>
    </row>
    <row r="3940" spans="1:11" x14ac:dyDescent="0.25">
      <c r="A3940" s="8">
        <f t="shared" si="316"/>
        <v>42727</v>
      </c>
      <c r="B3940">
        <v>14968</v>
      </c>
      <c r="C3940">
        <v>3940</v>
      </c>
      <c r="D3940">
        <f>'Raw Mod'!F3940</f>
        <v>9.09</v>
      </c>
      <c r="E3940">
        <f t="shared" si="317"/>
        <v>9.09</v>
      </c>
      <c r="F3940">
        <v>9.75</v>
      </c>
      <c r="G3940">
        <f t="shared" si="318"/>
        <v>9.75</v>
      </c>
      <c r="I3940">
        <f t="shared" si="319"/>
        <v>0</v>
      </c>
      <c r="J3940">
        <f>(E3940-Observed!M3942)^2</f>
        <v>82.628100000000003</v>
      </c>
      <c r="K3940">
        <f t="shared" si="320"/>
        <v>82.628100000000003</v>
      </c>
    </row>
    <row r="3941" spans="1:11" x14ac:dyDescent="0.25">
      <c r="A3941" s="8">
        <f t="shared" si="316"/>
        <v>42727.126000000004</v>
      </c>
      <c r="B3941">
        <v>14968.126</v>
      </c>
      <c r="C3941">
        <v>3941</v>
      </c>
      <c r="D3941">
        <f>'Raw Mod'!F3941</f>
        <v>9.1050000000000004</v>
      </c>
      <c r="E3941">
        <f t="shared" si="317"/>
        <v>9.1050000000000004</v>
      </c>
      <c r="F3941">
        <v>9.67</v>
      </c>
      <c r="G3941">
        <f t="shared" si="318"/>
        <v>9.67</v>
      </c>
      <c r="I3941">
        <f t="shared" si="319"/>
        <v>0</v>
      </c>
      <c r="J3941">
        <f>(E3941-Observed!M3943)^2</f>
        <v>82.901025000000004</v>
      </c>
      <c r="K3941">
        <f t="shared" si="320"/>
        <v>82.901025000000004</v>
      </c>
    </row>
    <row r="3942" spans="1:11" x14ac:dyDescent="0.25">
      <c r="A3942" s="8">
        <f t="shared" si="316"/>
        <v>42727.25</v>
      </c>
      <c r="B3942">
        <v>14968.25</v>
      </c>
      <c r="C3942">
        <v>3942</v>
      </c>
      <c r="D3942">
        <f>'Raw Mod'!F3942</f>
        <v>9.1</v>
      </c>
      <c r="E3942">
        <f t="shared" si="317"/>
        <v>9.1</v>
      </c>
      <c r="F3942">
        <v>9.74</v>
      </c>
      <c r="G3942">
        <f t="shared" si="318"/>
        <v>9.74</v>
      </c>
      <c r="I3942">
        <f t="shared" si="319"/>
        <v>0</v>
      </c>
      <c r="J3942">
        <f>(E3942-Observed!M3944)^2</f>
        <v>82.809999999999988</v>
      </c>
      <c r="K3942">
        <f t="shared" si="320"/>
        <v>82.809999999999988</v>
      </c>
    </row>
    <row r="3943" spans="1:11" x14ac:dyDescent="0.25">
      <c r="A3943" s="8">
        <f t="shared" si="316"/>
        <v>42727.376000000004</v>
      </c>
      <c r="B3943">
        <v>14968.376</v>
      </c>
      <c r="C3943">
        <v>3943</v>
      </c>
      <c r="D3943">
        <f>'Raw Mod'!F3943</f>
        <v>9.0399999999999991</v>
      </c>
      <c r="E3943">
        <f t="shared" si="317"/>
        <v>9.0399999999999991</v>
      </c>
      <c r="F3943">
        <v>9.77</v>
      </c>
      <c r="G3943">
        <f t="shared" si="318"/>
        <v>9.77</v>
      </c>
      <c r="I3943">
        <f t="shared" si="319"/>
        <v>0</v>
      </c>
      <c r="J3943">
        <f>(E3943-Observed!M3945)^2</f>
        <v>81.721599999999981</v>
      </c>
      <c r="K3943">
        <f t="shared" si="320"/>
        <v>81.721599999999981</v>
      </c>
    </row>
    <row r="3944" spans="1:11" x14ac:dyDescent="0.25">
      <c r="A3944" s="8">
        <f t="shared" si="316"/>
        <v>42727.5</v>
      </c>
      <c r="B3944">
        <v>14968.5</v>
      </c>
      <c r="C3944">
        <v>3944</v>
      </c>
      <c r="D3944">
        <f>'Raw Mod'!F3944</f>
        <v>9.0050000000000008</v>
      </c>
      <c r="E3944">
        <f t="shared" si="317"/>
        <v>9.0050000000000008</v>
      </c>
      <c r="F3944">
        <v>9.86</v>
      </c>
      <c r="G3944">
        <f t="shared" si="318"/>
        <v>9.86</v>
      </c>
      <c r="I3944">
        <f t="shared" si="319"/>
        <v>0</v>
      </c>
      <c r="J3944">
        <f>(E3944-Observed!M3946)^2</f>
        <v>81.090025000000011</v>
      </c>
      <c r="K3944">
        <f t="shared" si="320"/>
        <v>81.090025000000011</v>
      </c>
    </row>
    <row r="3945" spans="1:11" x14ac:dyDescent="0.25">
      <c r="A3945" s="8">
        <f t="shared" si="316"/>
        <v>42727.626000000004</v>
      </c>
      <c r="B3945">
        <v>14968.626</v>
      </c>
      <c r="C3945">
        <v>3945</v>
      </c>
      <c r="D3945">
        <f>'Raw Mod'!F3945</f>
        <v>9.33</v>
      </c>
      <c r="E3945">
        <f t="shared" si="317"/>
        <v>9.33</v>
      </c>
      <c r="F3945">
        <v>9.89</v>
      </c>
      <c r="G3945">
        <f t="shared" si="318"/>
        <v>9.89</v>
      </c>
      <c r="I3945">
        <f t="shared" si="319"/>
        <v>0</v>
      </c>
      <c r="J3945">
        <f>(E3945-Observed!M3947)^2</f>
        <v>87.048900000000003</v>
      </c>
      <c r="K3945">
        <f t="shared" si="320"/>
        <v>87.048900000000003</v>
      </c>
    </row>
    <row r="3946" spans="1:11" x14ac:dyDescent="0.25">
      <c r="A3946" s="8">
        <f t="shared" si="316"/>
        <v>42727.75</v>
      </c>
      <c r="B3946">
        <v>14968.75</v>
      </c>
      <c r="C3946">
        <v>3946</v>
      </c>
      <c r="D3946">
        <f>'Raw Mod'!F3946</f>
        <v>9.3650000000000002</v>
      </c>
      <c r="E3946">
        <f t="shared" si="317"/>
        <v>9.3650000000000002</v>
      </c>
      <c r="F3946">
        <v>9.8800000000000008</v>
      </c>
      <c r="G3946">
        <f t="shared" si="318"/>
        <v>9.8800000000000008</v>
      </c>
      <c r="I3946">
        <f t="shared" si="319"/>
        <v>0</v>
      </c>
      <c r="J3946">
        <f>(E3946-Observed!M3948)^2</f>
        <v>87.703225000000003</v>
      </c>
      <c r="K3946">
        <f t="shared" si="320"/>
        <v>87.703225000000003</v>
      </c>
    </row>
    <row r="3947" spans="1:11" x14ac:dyDescent="0.25">
      <c r="A3947" s="8">
        <f t="shared" si="316"/>
        <v>42727.876000000004</v>
      </c>
      <c r="B3947">
        <v>14968.876</v>
      </c>
      <c r="C3947">
        <v>3947</v>
      </c>
      <c r="D3947">
        <f>'Raw Mod'!F3947</f>
        <v>9.3150000000000013</v>
      </c>
      <c r="E3947">
        <f t="shared" si="317"/>
        <v>9.3150000000000013</v>
      </c>
      <c r="F3947">
        <v>9.86</v>
      </c>
      <c r="G3947">
        <f t="shared" si="318"/>
        <v>9.86</v>
      </c>
      <c r="I3947">
        <f t="shared" si="319"/>
        <v>0</v>
      </c>
      <c r="J3947">
        <f>(E3947-Observed!M3949)^2</f>
        <v>86.76922500000002</v>
      </c>
      <c r="K3947">
        <f t="shared" si="320"/>
        <v>86.76922500000002</v>
      </c>
    </row>
    <row r="3948" spans="1:11" x14ac:dyDescent="0.25">
      <c r="A3948" s="8">
        <f t="shared" si="316"/>
        <v>42728</v>
      </c>
      <c r="B3948">
        <v>14969</v>
      </c>
      <c r="C3948">
        <v>3948</v>
      </c>
      <c r="D3948">
        <f>'Raw Mod'!F3948</f>
        <v>9.2949999999999999</v>
      </c>
      <c r="E3948">
        <f t="shared" si="317"/>
        <v>9.2949999999999999</v>
      </c>
      <c r="F3948">
        <v>9.82</v>
      </c>
      <c r="G3948">
        <f t="shared" si="318"/>
        <v>9.82</v>
      </c>
      <c r="I3948">
        <f t="shared" si="319"/>
        <v>0</v>
      </c>
      <c r="J3948">
        <f>(E3948-Observed!M3950)^2</f>
        <v>86.397024999999999</v>
      </c>
      <c r="K3948">
        <f t="shared" si="320"/>
        <v>86.397024999999999</v>
      </c>
    </row>
    <row r="3949" spans="1:11" x14ac:dyDescent="0.25">
      <c r="A3949" s="8">
        <f t="shared" si="316"/>
        <v>42728.126000000004</v>
      </c>
      <c r="B3949">
        <v>14969.126</v>
      </c>
      <c r="C3949">
        <v>3949</v>
      </c>
      <c r="D3949">
        <f>'Raw Mod'!F3949</f>
        <v>9.2800000000000011</v>
      </c>
      <c r="E3949">
        <f t="shared" si="317"/>
        <v>9.2800000000000011</v>
      </c>
      <c r="F3949">
        <v>9.7899999999999991</v>
      </c>
      <c r="G3949">
        <f t="shared" si="318"/>
        <v>9.7899999999999991</v>
      </c>
      <c r="I3949">
        <f t="shared" si="319"/>
        <v>0</v>
      </c>
      <c r="J3949">
        <f>(E3949-Observed!M3951)^2</f>
        <v>86.118400000000022</v>
      </c>
      <c r="K3949">
        <f t="shared" si="320"/>
        <v>86.118400000000022</v>
      </c>
    </row>
    <row r="3950" spans="1:11" x14ac:dyDescent="0.25">
      <c r="A3950" s="8">
        <f t="shared" si="316"/>
        <v>42728.25</v>
      </c>
      <c r="B3950">
        <v>14969.25</v>
      </c>
      <c r="C3950">
        <v>3950</v>
      </c>
      <c r="D3950">
        <f>'Raw Mod'!F3950</f>
        <v>9.245000000000001</v>
      </c>
      <c r="E3950">
        <f t="shared" si="317"/>
        <v>9.245000000000001</v>
      </c>
      <c r="F3950">
        <v>9.76</v>
      </c>
      <c r="G3950">
        <f t="shared" si="318"/>
        <v>9.76</v>
      </c>
      <c r="I3950">
        <f t="shared" si="319"/>
        <v>0</v>
      </c>
      <c r="J3950">
        <f>(E3950-Observed!M3952)^2</f>
        <v>85.470025000000021</v>
      </c>
      <c r="K3950">
        <f t="shared" si="320"/>
        <v>85.470025000000021</v>
      </c>
    </row>
    <row r="3951" spans="1:11" x14ac:dyDescent="0.25">
      <c r="A3951" s="8">
        <f t="shared" si="316"/>
        <v>42728.376000000004</v>
      </c>
      <c r="B3951">
        <v>14969.376</v>
      </c>
      <c r="C3951">
        <v>3951</v>
      </c>
      <c r="D3951">
        <f>'Raw Mod'!F3951</f>
        <v>8.9600000000000009</v>
      </c>
      <c r="E3951">
        <f t="shared" si="317"/>
        <v>8.9600000000000009</v>
      </c>
      <c r="F3951">
        <v>9.7200000000000006</v>
      </c>
      <c r="G3951">
        <f t="shared" si="318"/>
        <v>9.7200000000000006</v>
      </c>
      <c r="I3951">
        <f t="shared" si="319"/>
        <v>0</v>
      </c>
      <c r="J3951">
        <f>(E3951-Observed!M3953)^2</f>
        <v>80.281600000000012</v>
      </c>
      <c r="K3951">
        <f t="shared" si="320"/>
        <v>80.281600000000012</v>
      </c>
    </row>
    <row r="3952" spans="1:11" x14ac:dyDescent="0.25">
      <c r="A3952" s="8">
        <f t="shared" si="316"/>
        <v>42728.5</v>
      </c>
      <c r="B3952">
        <v>14969.5</v>
      </c>
      <c r="C3952">
        <v>3952</v>
      </c>
      <c r="D3952">
        <f>'Raw Mod'!F3952</f>
        <v>8.8849999999999998</v>
      </c>
      <c r="E3952">
        <f t="shared" si="317"/>
        <v>8.8849999999999998</v>
      </c>
      <c r="F3952">
        <v>9.51</v>
      </c>
      <c r="G3952">
        <f t="shared" si="318"/>
        <v>9.51</v>
      </c>
      <c r="I3952">
        <f t="shared" si="319"/>
        <v>0</v>
      </c>
      <c r="J3952">
        <f>(E3952-Observed!M3954)^2</f>
        <v>78.943224999999998</v>
      </c>
      <c r="K3952">
        <f t="shared" si="320"/>
        <v>78.943224999999998</v>
      </c>
    </row>
    <row r="3953" spans="1:11" x14ac:dyDescent="0.25">
      <c r="A3953" s="8">
        <f t="shared" si="316"/>
        <v>42728.626000000004</v>
      </c>
      <c r="B3953">
        <v>14969.626</v>
      </c>
      <c r="C3953">
        <v>3953</v>
      </c>
      <c r="D3953">
        <f>'Raw Mod'!F3953</f>
        <v>8.879999999999999</v>
      </c>
      <c r="E3953">
        <f t="shared" si="317"/>
        <v>8.879999999999999</v>
      </c>
      <c r="F3953">
        <v>9.4700000000000006</v>
      </c>
      <c r="G3953">
        <f t="shared" si="318"/>
        <v>9.4700000000000006</v>
      </c>
      <c r="I3953">
        <f t="shared" si="319"/>
        <v>0</v>
      </c>
      <c r="J3953">
        <f>(E3953-Observed!M3955)^2</f>
        <v>78.854399999999984</v>
      </c>
      <c r="K3953">
        <f t="shared" si="320"/>
        <v>78.854399999999984</v>
      </c>
    </row>
    <row r="3954" spans="1:11" x14ac:dyDescent="0.25">
      <c r="A3954" s="8">
        <f t="shared" si="316"/>
        <v>42728.75</v>
      </c>
      <c r="B3954">
        <v>14969.75</v>
      </c>
      <c r="C3954">
        <v>3954</v>
      </c>
      <c r="D3954">
        <f>'Raw Mod'!F3954</f>
        <v>8.8949999999999996</v>
      </c>
      <c r="E3954">
        <f t="shared" si="317"/>
        <v>8.8949999999999996</v>
      </c>
      <c r="F3954">
        <v>9.41</v>
      </c>
      <c r="G3954">
        <f t="shared" si="318"/>
        <v>9.41</v>
      </c>
      <c r="I3954">
        <f t="shared" si="319"/>
        <v>0</v>
      </c>
      <c r="J3954">
        <f>(E3954-Observed!M3956)^2</f>
        <v>79.121024999999989</v>
      </c>
      <c r="K3954">
        <f t="shared" si="320"/>
        <v>79.121024999999989</v>
      </c>
    </row>
    <row r="3955" spans="1:11" x14ac:dyDescent="0.25">
      <c r="A3955" s="8">
        <f t="shared" si="316"/>
        <v>42728.876000000004</v>
      </c>
      <c r="B3955">
        <v>14969.876</v>
      </c>
      <c r="C3955">
        <v>3955</v>
      </c>
      <c r="D3955">
        <f>'Raw Mod'!F3955</f>
        <v>8.91</v>
      </c>
      <c r="E3955">
        <f t="shared" si="317"/>
        <v>8.91</v>
      </c>
      <c r="F3955">
        <v>9.39</v>
      </c>
      <c r="G3955">
        <f t="shared" si="318"/>
        <v>9.39</v>
      </c>
      <c r="I3955">
        <f t="shared" si="319"/>
        <v>0</v>
      </c>
      <c r="J3955">
        <f>(E3955-Observed!M3957)^2</f>
        <v>79.388100000000009</v>
      </c>
      <c r="K3955">
        <f t="shared" si="320"/>
        <v>79.388100000000009</v>
      </c>
    </row>
    <row r="3956" spans="1:11" x14ac:dyDescent="0.25">
      <c r="A3956" s="8">
        <f t="shared" si="316"/>
        <v>42729</v>
      </c>
      <c r="B3956">
        <v>14970</v>
      </c>
      <c r="C3956">
        <v>3956</v>
      </c>
      <c r="D3956">
        <f>'Raw Mod'!F3956</f>
        <v>8.93</v>
      </c>
      <c r="E3956">
        <f t="shared" si="317"/>
        <v>8.93</v>
      </c>
      <c r="F3956">
        <v>9.3800000000000008</v>
      </c>
      <c r="G3956">
        <f t="shared" si="318"/>
        <v>9.3800000000000008</v>
      </c>
      <c r="I3956">
        <f t="shared" si="319"/>
        <v>0</v>
      </c>
      <c r="J3956">
        <f>(E3956-Observed!M3958)^2</f>
        <v>79.744900000000001</v>
      </c>
      <c r="K3956">
        <f t="shared" si="320"/>
        <v>79.744900000000001</v>
      </c>
    </row>
    <row r="3957" spans="1:11" x14ac:dyDescent="0.25">
      <c r="A3957" s="8">
        <f t="shared" si="316"/>
        <v>42729.126000000004</v>
      </c>
      <c r="B3957">
        <v>14970.126</v>
      </c>
      <c r="C3957">
        <v>3957</v>
      </c>
      <c r="D3957">
        <f>'Raw Mod'!F3957</f>
        <v>8.9499999999999993</v>
      </c>
      <c r="E3957">
        <f t="shared" si="317"/>
        <v>8.9499999999999993</v>
      </c>
      <c r="F3957">
        <v>9.35</v>
      </c>
      <c r="G3957">
        <f t="shared" si="318"/>
        <v>9.35</v>
      </c>
      <c r="I3957">
        <f t="shared" si="319"/>
        <v>0</v>
      </c>
      <c r="J3957">
        <f>(E3957-Observed!M3959)^2</f>
        <v>80.102499999999992</v>
      </c>
      <c r="K3957">
        <f t="shared" si="320"/>
        <v>80.102499999999992</v>
      </c>
    </row>
    <row r="3958" spans="1:11" x14ac:dyDescent="0.25">
      <c r="A3958" s="8">
        <f t="shared" si="316"/>
        <v>42729.25</v>
      </c>
      <c r="B3958">
        <v>14970.25</v>
      </c>
      <c r="C3958">
        <v>3958</v>
      </c>
      <c r="D3958">
        <f>'Raw Mod'!F3958</f>
        <v>8.9550000000000001</v>
      </c>
      <c r="E3958">
        <f t="shared" si="317"/>
        <v>8.9550000000000001</v>
      </c>
      <c r="F3958">
        <v>9.32</v>
      </c>
      <c r="G3958">
        <f t="shared" si="318"/>
        <v>9.32</v>
      </c>
      <c r="I3958">
        <f t="shared" si="319"/>
        <v>0</v>
      </c>
      <c r="J3958">
        <f>(E3958-Observed!M3960)^2</f>
        <v>80.192025000000001</v>
      </c>
      <c r="K3958">
        <f t="shared" si="320"/>
        <v>80.192025000000001</v>
      </c>
    </row>
    <row r="3959" spans="1:11" x14ac:dyDescent="0.25">
      <c r="A3959" s="8">
        <f t="shared" si="316"/>
        <v>42729.376000000004</v>
      </c>
      <c r="B3959">
        <v>14970.376</v>
      </c>
      <c r="C3959">
        <v>3959</v>
      </c>
      <c r="D3959">
        <f>'Raw Mod'!F3959</f>
        <v>8.94</v>
      </c>
      <c r="E3959">
        <f t="shared" si="317"/>
        <v>8.94</v>
      </c>
      <c r="F3959">
        <v>9.2899999999999991</v>
      </c>
      <c r="G3959">
        <f t="shared" si="318"/>
        <v>9.2899999999999991</v>
      </c>
      <c r="I3959">
        <f t="shared" si="319"/>
        <v>0</v>
      </c>
      <c r="J3959">
        <f>(E3959-Observed!M3961)^2</f>
        <v>79.923599999999993</v>
      </c>
      <c r="K3959">
        <f t="shared" si="320"/>
        <v>79.923599999999993</v>
      </c>
    </row>
    <row r="3960" spans="1:11" x14ac:dyDescent="0.25">
      <c r="A3960" s="8">
        <f t="shared" si="316"/>
        <v>42729.5</v>
      </c>
      <c r="B3960">
        <v>14970.5</v>
      </c>
      <c r="C3960">
        <v>3960</v>
      </c>
      <c r="D3960">
        <f>'Raw Mod'!F3960</f>
        <v>8.93</v>
      </c>
      <c r="E3960">
        <f t="shared" si="317"/>
        <v>8.93</v>
      </c>
      <c r="F3960">
        <v>9.36</v>
      </c>
      <c r="G3960">
        <f t="shared" si="318"/>
        <v>9.36</v>
      </c>
      <c r="I3960">
        <f t="shared" si="319"/>
        <v>0</v>
      </c>
      <c r="J3960">
        <f>(E3960-Observed!M3962)^2</f>
        <v>79.744900000000001</v>
      </c>
      <c r="K3960">
        <f t="shared" si="320"/>
        <v>79.744900000000001</v>
      </c>
    </row>
    <row r="3961" spans="1:11" x14ac:dyDescent="0.25">
      <c r="A3961" s="8">
        <f t="shared" si="316"/>
        <v>42729.626000000004</v>
      </c>
      <c r="B3961">
        <v>14970.626</v>
      </c>
      <c r="C3961">
        <v>3961</v>
      </c>
      <c r="D3961">
        <f>'Raw Mod'!F3961</f>
        <v>8.9149999999999991</v>
      </c>
      <c r="E3961">
        <f t="shared" si="317"/>
        <v>8.9149999999999991</v>
      </c>
      <c r="F3961">
        <v>9.42</v>
      </c>
      <c r="G3961">
        <f t="shared" si="318"/>
        <v>9.42</v>
      </c>
      <c r="I3961">
        <f t="shared" si="319"/>
        <v>0</v>
      </c>
      <c r="J3961">
        <f>(E3961-Observed!M3963)^2</f>
        <v>79.47722499999999</v>
      </c>
      <c r="K3961">
        <f t="shared" si="320"/>
        <v>79.47722499999999</v>
      </c>
    </row>
    <row r="3962" spans="1:11" x14ac:dyDescent="0.25">
      <c r="A3962" s="8">
        <f t="shared" si="316"/>
        <v>42729.75</v>
      </c>
      <c r="B3962">
        <v>14970.75</v>
      </c>
      <c r="C3962">
        <v>3962</v>
      </c>
      <c r="D3962">
        <f>'Raw Mod'!F3962</f>
        <v>8.8949999999999996</v>
      </c>
      <c r="E3962">
        <f t="shared" si="317"/>
        <v>8.8949999999999996</v>
      </c>
      <c r="F3962">
        <v>9.26</v>
      </c>
      <c r="G3962">
        <f t="shared" si="318"/>
        <v>9.26</v>
      </c>
      <c r="I3962">
        <f t="shared" si="319"/>
        <v>0</v>
      </c>
      <c r="J3962">
        <f>(E3962-Observed!M3964)^2</f>
        <v>79.121024999999989</v>
      </c>
      <c r="K3962">
        <f t="shared" si="320"/>
        <v>79.121024999999989</v>
      </c>
    </row>
    <row r="3963" spans="1:11" x14ac:dyDescent="0.25">
      <c r="A3963" s="8">
        <f t="shared" si="316"/>
        <v>42729.876000000004</v>
      </c>
      <c r="B3963">
        <v>14970.876</v>
      </c>
      <c r="C3963">
        <v>3963</v>
      </c>
      <c r="D3963">
        <f>'Raw Mod'!F3963</f>
        <v>8.8800000000000008</v>
      </c>
      <c r="E3963">
        <f t="shared" si="317"/>
        <v>8.8800000000000008</v>
      </c>
      <c r="F3963">
        <v>9.2200000000000006</v>
      </c>
      <c r="G3963">
        <f t="shared" si="318"/>
        <v>9.2200000000000006</v>
      </c>
      <c r="I3963">
        <f t="shared" si="319"/>
        <v>0</v>
      </c>
      <c r="J3963">
        <f>(E3963-Observed!M3965)^2</f>
        <v>78.854400000000012</v>
      </c>
      <c r="K3963">
        <f t="shared" si="320"/>
        <v>78.854400000000012</v>
      </c>
    </row>
    <row r="3964" spans="1:11" x14ac:dyDescent="0.25">
      <c r="A3964" s="8">
        <f t="shared" si="316"/>
        <v>42730</v>
      </c>
      <c r="B3964">
        <v>14971</v>
      </c>
      <c r="C3964">
        <v>3964</v>
      </c>
      <c r="D3964">
        <f>'Raw Mod'!F3964</f>
        <v>8.8550000000000004</v>
      </c>
      <c r="E3964">
        <f t="shared" si="317"/>
        <v>8.8550000000000004</v>
      </c>
      <c r="F3964">
        <v>9.18</v>
      </c>
      <c r="G3964">
        <f t="shared" si="318"/>
        <v>9.18</v>
      </c>
      <c r="I3964">
        <f t="shared" si="319"/>
        <v>0</v>
      </c>
      <c r="J3964">
        <f>(E3964-Observed!M3966)^2</f>
        <v>78.411025000000009</v>
      </c>
      <c r="K3964">
        <f t="shared" si="320"/>
        <v>78.411025000000009</v>
      </c>
    </row>
    <row r="3965" spans="1:11" x14ac:dyDescent="0.25">
      <c r="A3965" s="8">
        <f t="shared" si="316"/>
        <v>42730.126000000004</v>
      </c>
      <c r="B3965">
        <v>14971.126</v>
      </c>
      <c r="C3965">
        <v>3965</v>
      </c>
      <c r="D3965">
        <f>'Raw Mod'!F3965</f>
        <v>8.84</v>
      </c>
      <c r="E3965">
        <f t="shared" si="317"/>
        <v>8.84</v>
      </c>
      <c r="F3965">
        <v>9.14</v>
      </c>
      <c r="G3965">
        <f t="shared" si="318"/>
        <v>9.14</v>
      </c>
      <c r="I3965">
        <f t="shared" si="319"/>
        <v>0</v>
      </c>
      <c r="J3965">
        <f>(E3965-Observed!M3967)^2</f>
        <v>78.145600000000002</v>
      </c>
      <c r="K3965">
        <f t="shared" si="320"/>
        <v>78.145600000000002</v>
      </c>
    </row>
    <row r="3966" spans="1:11" x14ac:dyDescent="0.25">
      <c r="A3966" s="8">
        <f t="shared" si="316"/>
        <v>42730.25</v>
      </c>
      <c r="B3966">
        <v>14971.25</v>
      </c>
      <c r="C3966">
        <v>3966</v>
      </c>
      <c r="D3966">
        <f>'Raw Mod'!F3966</f>
        <v>8.82</v>
      </c>
      <c r="E3966">
        <f t="shared" si="317"/>
        <v>8.82</v>
      </c>
      <c r="F3966">
        <v>9.09</v>
      </c>
      <c r="G3966">
        <f t="shared" si="318"/>
        <v>9.09</v>
      </c>
      <c r="I3966">
        <f t="shared" si="319"/>
        <v>0</v>
      </c>
      <c r="J3966">
        <f>(E3966-Observed!M3968)^2</f>
        <v>77.792400000000001</v>
      </c>
      <c r="K3966">
        <f t="shared" si="320"/>
        <v>77.792400000000001</v>
      </c>
    </row>
    <row r="3967" spans="1:11" x14ac:dyDescent="0.25">
      <c r="A3967" s="8">
        <f t="shared" si="316"/>
        <v>42730.376000000004</v>
      </c>
      <c r="B3967">
        <v>14971.376</v>
      </c>
      <c r="C3967">
        <v>3967</v>
      </c>
      <c r="D3967">
        <f>'Raw Mod'!F3967</f>
        <v>8.7899999999999991</v>
      </c>
      <c r="E3967">
        <f t="shared" si="317"/>
        <v>8.7899999999999991</v>
      </c>
      <c r="F3967">
        <v>9.0500000000000007</v>
      </c>
      <c r="G3967">
        <f t="shared" si="318"/>
        <v>9.0500000000000007</v>
      </c>
      <c r="I3967">
        <f t="shared" si="319"/>
        <v>0</v>
      </c>
      <c r="J3967">
        <f>(E3967-Observed!M3969)^2</f>
        <v>77.264099999999985</v>
      </c>
      <c r="K3967">
        <f t="shared" si="320"/>
        <v>77.264099999999985</v>
      </c>
    </row>
    <row r="3968" spans="1:11" x14ac:dyDescent="0.25">
      <c r="A3968" s="8">
        <f t="shared" si="316"/>
        <v>42730.5</v>
      </c>
      <c r="B3968">
        <v>14971.5</v>
      </c>
      <c r="C3968">
        <v>3968</v>
      </c>
      <c r="D3968">
        <f>'Raw Mod'!F3968</f>
        <v>8.7850000000000001</v>
      </c>
      <c r="E3968">
        <f t="shared" si="317"/>
        <v>8.7850000000000001</v>
      </c>
      <c r="F3968">
        <v>9.09</v>
      </c>
      <c r="G3968">
        <f t="shared" si="318"/>
        <v>9.09</v>
      </c>
      <c r="I3968">
        <f t="shared" si="319"/>
        <v>0</v>
      </c>
      <c r="J3968">
        <f>(E3968-Observed!M3970)^2</f>
        <v>77.176225000000002</v>
      </c>
      <c r="K3968">
        <f t="shared" si="320"/>
        <v>77.176225000000002</v>
      </c>
    </row>
    <row r="3969" spans="1:11" x14ac:dyDescent="0.25">
      <c r="A3969" s="8">
        <f t="shared" si="316"/>
        <v>42730.626000000004</v>
      </c>
      <c r="B3969">
        <v>14971.626</v>
      </c>
      <c r="C3969">
        <v>3969</v>
      </c>
      <c r="D3969">
        <f>'Raw Mod'!F3969</f>
        <v>8.77</v>
      </c>
      <c r="E3969">
        <f t="shared" si="317"/>
        <v>8.77</v>
      </c>
      <c r="F3969">
        <v>9.1199999999999992</v>
      </c>
      <c r="G3969">
        <f t="shared" si="318"/>
        <v>9.1199999999999992</v>
      </c>
      <c r="I3969">
        <f t="shared" si="319"/>
        <v>0</v>
      </c>
      <c r="J3969">
        <f>(E3969-Observed!M3971)^2</f>
        <v>76.912899999999993</v>
      </c>
      <c r="K3969">
        <f t="shared" si="320"/>
        <v>76.912899999999993</v>
      </c>
    </row>
    <row r="3970" spans="1:11" x14ac:dyDescent="0.25">
      <c r="A3970" s="8">
        <f t="shared" si="316"/>
        <v>42730.75</v>
      </c>
      <c r="B3970">
        <v>14971.75</v>
      </c>
      <c r="C3970">
        <v>3970</v>
      </c>
      <c r="D3970">
        <f>'Raw Mod'!F3970</f>
        <v>8.7449999999999992</v>
      </c>
      <c r="E3970">
        <f t="shared" si="317"/>
        <v>8.7449999999999992</v>
      </c>
      <c r="F3970">
        <v>9.0299999999999994</v>
      </c>
      <c r="G3970">
        <f t="shared" si="318"/>
        <v>9.0299999999999994</v>
      </c>
      <c r="I3970">
        <f t="shared" si="319"/>
        <v>0</v>
      </c>
      <c r="J3970">
        <f>(E3970-Observed!M3972)^2</f>
        <v>76.475024999999988</v>
      </c>
      <c r="K3970">
        <f t="shared" si="320"/>
        <v>76.475024999999988</v>
      </c>
    </row>
    <row r="3971" spans="1:11" x14ac:dyDescent="0.25">
      <c r="A3971" s="8">
        <f t="shared" si="316"/>
        <v>42730.876000000004</v>
      </c>
      <c r="B3971">
        <v>14971.876</v>
      </c>
      <c r="C3971">
        <v>3971</v>
      </c>
      <c r="D3971">
        <f>'Raw Mod'!F3971</f>
        <v>8.7199999999999989</v>
      </c>
      <c r="E3971">
        <f t="shared" si="317"/>
        <v>8.7199999999999989</v>
      </c>
      <c r="F3971">
        <v>9</v>
      </c>
      <c r="G3971">
        <f t="shared" si="318"/>
        <v>9</v>
      </c>
      <c r="I3971">
        <f t="shared" si="319"/>
        <v>0</v>
      </c>
      <c r="J3971">
        <f>(E3971-Observed!M3973)^2</f>
        <v>76.038399999999982</v>
      </c>
      <c r="K3971">
        <f t="shared" si="320"/>
        <v>76.038399999999982</v>
      </c>
    </row>
    <row r="3972" spans="1:11" x14ac:dyDescent="0.25">
      <c r="A3972" s="8">
        <f t="shared" si="316"/>
        <v>42731</v>
      </c>
      <c r="B3972">
        <v>14972</v>
      </c>
      <c r="C3972">
        <v>3972</v>
      </c>
      <c r="D3972">
        <f>'Raw Mod'!F3972</f>
        <v>8.68</v>
      </c>
      <c r="E3972">
        <f t="shared" si="317"/>
        <v>8.68</v>
      </c>
      <c r="F3972">
        <v>8.98</v>
      </c>
      <c r="G3972">
        <f t="shared" si="318"/>
        <v>8.98</v>
      </c>
      <c r="I3972">
        <f t="shared" si="319"/>
        <v>0</v>
      </c>
      <c r="J3972">
        <f>(E3972-Observed!M3974)^2</f>
        <v>75.342399999999998</v>
      </c>
      <c r="K3972">
        <f t="shared" si="320"/>
        <v>75.342399999999998</v>
      </c>
    </row>
    <row r="3973" spans="1:11" x14ac:dyDescent="0.25">
      <c r="A3973" s="8">
        <f t="shared" ref="A3973:A4036" si="321">B3973+$A$2-1</f>
        <v>42731.126000000004</v>
      </c>
      <c r="B3973">
        <v>14972.126</v>
      </c>
      <c r="C3973">
        <v>3973</v>
      </c>
      <c r="D3973">
        <f>'Raw Mod'!F3973</f>
        <v>8.65</v>
      </c>
      <c r="E3973">
        <f t="shared" ref="E3973:E4036" si="322">IF(D3973&lt;1,NA(),D3973)</f>
        <v>8.65</v>
      </c>
      <c r="F3973">
        <v>8.93</v>
      </c>
      <c r="G3973">
        <f t="shared" ref="G3973:G4036" si="323">IF(F3973&lt;1,NA(),F3973)</f>
        <v>8.93</v>
      </c>
      <c r="I3973">
        <f t="shared" ref="I3973:I4036" si="324">IF(ISNA(H3973),"",H3973)</f>
        <v>0</v>
      </c>
      <c r="J3973">
        <f>(E3973-Observed!M3975)^2</f>
        <v>74.822500000000005</v>
      </c>
      <c r="K3973">
        <f t="shared" ref="K3973:K4036" si="325">IF(ISNA(J3973),"",J3973)</f>
        <v>74.822500000000005</v>
      </c>
    </row>
    <row r="3974" spans="1:11" x14ac:dyDescent="0.25">
      <c r="A3974" s="8">
        <f t="shared" si="321"/>
        <v>42731.25</v>
      </c>
      <c r="B3974">
        <v>14972.25</v>
      </c>
      <c r="C3974">
        <v>3974</v>
      </c>
      <c r="D3974">
        <f>'Raw Mod'!F3974</f>
        <v>8.6050000000000004</v>
      </c>
      <c r="E3974">
        <f t="shared" si="322"/>
        <v>8.6050000000000004</v>
      </c>
      <c r="F3974">
        <v>8.89</v>
      </c>
      <c r="G3974">
        <f t="shared" si="323"/>
        <v>8.89</v>
      </c>
      <c r="I3974">
        <f t="shared" si="324"/>
        <v>0</v>
      </c>
      <c r="J3974">
        <f>(E3974-Observed!M3976)^2</f>
        <v>74.046025000000014</v>
      </c>
      <c r="K3974">
        <f t="shared" si="325"/>
        <v>74.046025000000014</v>
      </c>
    </row>
    <row r="3975" spans="1:11" x14ac:dyDescent="0.25">
      <c r="A3975" s="8">
        <f t="shared" si="321"/>
        <v>42731.376000000004</v>
      </c>
      <c r="B3975">
        <v>14972.376</v>
      </c>
      <c r="C3975">
        <v>3975</v>
      </c>
      <c r="D3975">
        <f>'Raw Mod'!F3975</f>
        <v>8.57</v>
      </c>
      <c r="E3975">
        <f t="shared" si="322"/>
        <v>8.57</v>
      </c>
      <c r="F3975">
        <v>8.86</v>
      </c>
      <c r="G3975">
        <f t="shared" si="323"/>
        <v>8.86</v>
      </c>
      <c r="I3975">
        <f t="shared" si="324"/>
        <v>0</v>
      </c>
      <c r="J3975">
        <f>(E3975-Observed!M3977)^2</f>
        <v>73.444900000000004</v>
      </c>
      <c r="K3975">
        <f t="shared" si="325"/>
        <v>73.444900000000004</v>
      </c>
    </row>
    <row r="3976" spans="1:11" x14ac:dyDescent="0.25">
      <c r="A3976" s="8">
        <f t="shared" si="321"/>
        <v>42731.5</v>
      </c>
      <c r="B3976">
        <v>14972.5</v>
      </c>
      <c r="C3976">
        <v>3976</v>
      </c>
      <c r="D3976">
        <f>'Raw Mod'!F3976</f>
        <v>8.5549999999999997</v>
      </c>
      <c r="E3976">
        <f t="shared" si="322"/>
        <v>8.5549999999999997</v>
      </c>
      <c r="F3976">
        <v>8.94</v>
      </c>
      <c r="G3976">
        <f t="shared" si="323"/>
        <v>8.94</v>
      </c>
      <c r="I3976">
        <f t="shared" si="324"/>
        <v>0</v>
      </c>
      <c r="J3976">
        <f>(E3976-Observed!M3978)^2</f>
        <v>73.188024999999996</v>
      </c>
      <c r="K3976">
        <f t="shared" si="325"/>
        <v>73.188024999999996</v>
      </c>
    </row>
    <row r="3977" spans="1:11" x14ac:dyDescent="0.25">
      <c r="A3977" s="8">
        <f t="shared" si="321"/>
        <v>42731.626000000004</v>
      </c>
      <c r="B3977">
        <v>14972.626</v>
      </c>
      <c r="C3977">
        <v>3977</v>
      </c>
      <c r="D3977">
        <f>'Raw Mod'!F3977</f>
        <v>8.5300000000000011</v>
      </c>
      <c r="E3977">
        <f t="shared" si="322"/>
        <v>8.5300000000000011</v>
      </c>
      <c r="F3977">
        <v>8.98</v>
      </c>
      <c r="G3977">
        <f t="shared" si="323"/>
        <v>8.98</v>
      </c>
      <c r="I3977">
        <f t="shared" si="324"/>
        <v>0</v>
      </c>
      <c r="J3977">
        <f>(E3977-Observed!M3979)^2</f>
        <v>72.760900000000021</v>
      </c>
      <c r="K3977">
        <f t="shared" si="325"/>
        <v>72.760900000000021</v>
      </c>
    </row>
    <row r="3978" spans="1:11" x14ac:dyDescent="0.25">
      <c r="A3978" s="8">
        <f t="shared" si="321"/>
        <v>42731.75</v>
      </c>
      <c r="B3978">
        <v>14972.75</v>
      </c>
      <c r="C3978">
        <v>3978</v>
      </c>
      <c r="D3978">
        <f>'Raw Mod'!F3978</f>
        <v>8.5150000000000006</v>
      </c>
      <c r="E3978">
        <f t="shared" si="322"/>
        <v>8.5150000000000006</v>
      </c>
      <c r="F3978">
        <v>8.8699999999999992</v>
      </c>
      <c r="G3978">
        <f t="shared" si="323"/>
        <v>8.8699999999999992</v>
      </c>
      <c r="I3978">
        <f t="shared" si="324"/>
        <v>0</v>
      </c>
      <c r="J3978">
        <f>(E3978-Observed!M3980)^2</f>
        <v>72.50522500000001</v>
      </c>
      <c r="K3978">
        <f t="shared" si="325"/>
        <v>72.50522500000001</v>
      </c>
    </row>
    <row r="3979" spans="1:11" x14ac:dyDescent="0.25">
      <c r="A3979" s="8">
        <f t="shared" si="321"/>
        <v>42731.876000000004</v>
      </c>
      <c r="B3979">
        <v>14972.876</v>
      </c>
      <c r="C3979">
        <v>3979</v>
      </c>
      <c r="D3979">
        <f>'Raw Mod'!F3979</f>
        <v>8.4849999999999994</v>
      </c>
      <c r="E3979">
        <f t="shared" si="322"/>
        <v>8.4849999999999994</v>
      </c>
      <c r="F3979">
        <v>8.83</v>
      </c>
      <c r="G3979">
        <f t="shared" si="323"/>
        <v>8.83</v>
      </c>
      <c r="I3979">
        <f t="shared" si="324"/>
        <v>0</v>
      </c>
      <c r="J3979">
        <f>(E3979-Observed!M3981)^2</f>
        <v>71.995224999999991</v>
      </c>
      <c r="K3979">
        <f t="shared" si="325"/>
        <v>71.995224999999991</v>
      </c>
    </row>
    <row r="3980" spans="1:11" x14ac:dyDescent="0.25">
      <c r="A3980" s="8">
        <f t="shared" si="321"/>
        <v>42732</v>
      </c>
      <c r="B3980">
        <v>14973</v>
      </c>
      <c r="C3980">
        <v>3980</v>
      </c>
      <c r="D3980">
        <f>'Raw Mod'!F3980</f>
        <v>8.4699999999999989</v>
      </c>
      <c r="E3980">
        <f t="shared" si="322"/>
        <v>8.4699999999999989</v>
      </c>
      <c r="F3980">
        <v>8.81</v>
      </c>
      <c r="G3980">
        <f t="shared" si="323"/>
        <v>8.81</v>
      </c>
      <c r="I3980">
        <f t="shared" si="324"/>
        <v>0</v>
      </c>
      <c r="J3980">
        <f>(E3980-Observed!M3982)^2</f>
        <v>71.740899999999982</v>
      </c>
      <c r="K3980">
        <f t="shared" si="325"/>
        <v>71.740899999999982</v>
      </c>
    </row>
    <row r="3981" spans="1:11" x14ac:dyDescent="0.25">
      <c r="A3981" s="8">
        <f t="shared" si="321"/>
        <v>42732.126000000004</v>
      </c>
      <c r="B3981">
        <v>14973.126</v>
      </c>
      <c r="C3981">
        <v>3981</v>
      </c>
      <c r="D3981">
        <f>'Raw Mod'!F3981</f>
        <v>8.4499999999999993</v>
      </c>
      <c r="E3981">
        <f t="shared" si="322"/>
        <v>8.4499999999999993</v>
      </c>
      <c r="F3981">
        <v>8.7899999999999991</v>
      </c>
      <c r="G3981">
        <f t="shared" si="323"/>
        <v>8.7899999999999991</v>
      </c>
      <c r="I3981">
        <f t="shared" si="324"/>
        <v>0</v>
      </c>
      <c r="J3981">
        <f>(E3981-Observed!M3983)^2</f>
        <v>71.402499999999989</v>
      </c>
      <c r="K3981">
        <f t="shared" si="325"/>
        <v>71.402499999999989</v>
      </c>
    </row>
    <row r="3982" spans="1:11" x14ac:dyDescent="0.25">
      <c r="A3982" s="8">
        <f t="shared" si="321"/>
        <v>42732.25</v>
      </c>
      <c r="B3982">
        <v>14973.25</v>
      </c>
      <c r="C3982">
        <v>3982</v>
      </c>
      <c r="D3982">
        <f>'Raw Mod'!F3982</f>
        <v>8.4250000000000007</v>
      </c>
      <c r="E3982">
        <f t="shared" si="322"/>
        <v>8.4250000000000007</v>
      </c>
      <c r="F3982">
        <v>8.76</v>
      </c>
      <c r="G3982">
        <f t="shared" si="323"/>
        <v>8.76</v>
      </c>
      <c r="I3982">
        <f t="shared" si="324"/>
        <v>0</v>
      </c>
      <c r="J3982">
        <f>(E3982-Observed!M3984)^2</f>
        <v>70.980625000000018</v>
      </c>
      <c r="K3982">
        <f t="shared" si="325"/>
        <v>70.980625000000018</v>
      </c>
    </row>
    <row r="3983" spans="1:11" x14ac:dyDescent="0.25">
      <c r="A3983" s="8">
        <f t="shared" si="321"/>
        <v>42732.376000000004</v>
      </c>
      <c r="B3983">
        <v>14973.376</v>
      </c>
      <c r="C3983">
        <v>3983</v>
      </c>
      <c r="D3983">
        <f>'Raw Mod'!F3983</f>
        <v>8.39</v>
      </c>
      <c r="E3983">
        <f t="shared" si="322"/>
        <v>8.39</v>
      </c>
      <c r="F3983">
        <v>8.73</v>
      </c>
      <c r="G3983">
        <f t="shared" si="323"/>
        <v>8.73</v>
      </c>
      <c r="I3983">
        <f t="shared" si="324"/>
        <v>0</v>
      </c>
      <c r="J3983">
        <f>(E3983-Observed!M3985)^2</f>
        <v>70.392100000000013</v>
      </c>
      <c r="K3983">
        <f t="shared" si="325"/>
        <v>70.392100000000013</v>
      </c>
    </row>
    <row r="3984" spans="1:11" x14ac:dyDescent="0.25">
      <c r="A3984" s="8">
        <f t="shared" si="321"/>
        <v>42732.5</v>
      </c>
      <c r="B3984">
        <v>14973.5</v>
      </c>
      <c r="C3984">
        <v>3984</v>
      </c>
      <c r="D3984">
        <f>'Raw Mod'!F3984</f>
        <v>8.3650000000000002</v>
      </c>
      <c r="E3984">
        <f t="shared" si="322"/>
        <v>8.3650000000000002</v>
      </c>
      <c r="F3984">
        <v>8.8000000000000007</v>
      </c>
      <c r="G3984">
        <f t="shared" si="323"/>
        <v>8.8000000000000007</v>
      </c>
      <c r="I3984">
        <f t="shared" si="324"/>
        <v>0</v>
      </c>
      <c r="J3984">
        <f>(E3984-Observed!M3986)^2</f>
        <v>69.973224999999999</v>
      </c>
      <c r="K3984">
        <f t="shared" si="325"/>
        <v>69.973224999999999</v>
      </c>
    </row>
    <row r="3985" spans="1:11" x14ac:dyDescent="0.25">
      <c r="A3985" s="8">
        <f t="shared" si="321"/>
        <v>42732.626000000004</v>
      </c>
      <c r="B3985">
        <v>14973.626</v>
      </c>
      <c r="C3985">
        <v>3985</v>
      </c>
      <c r="D3985">
        <f>'Raw Mod'!F3985</f>
        <v>8.34</v>
      </c>
      <c r="E3985">
        <f t="shared" si="322"/>
        <v>8.34</v>
      </c>
      <c r="F3985">
        <v>8.85</v>
      </c>
      <c r="G3985">
        <f t="shared" si="323"/>
        <v>8.85</v>
      </c>
      <c r="I3985">
        <f t="shared" si="324"/>
        <v>0</v>
      </c>
      <c r="J3985">
        <f>(E3985-Observed!M3987)^2</f>
        <v>69.555599999999998</v>
      </c>
      <c r="K3985">
        <f t="shared" si="325"/>
        <v>69.555599999999998</v>
      </c>
    </row>
    <row r="3986" spans="1:11" x14ac:dyDescent="0.25">
      <c r="A3986" s="8">
        <f t="shared" si="321"/>
        <v>42732.75</v>
      </c>
      <c r="B3986">
        <v>14973.75</v>
      </c>
      <c r="C3986">
        <v>3986</v>
      </c>
      <c r="D3986">
        <f>'Raw Mod'!F3986</f>
        <v>8.34</v>
      </c>
      <c r="E3986">
        <f t="shared" si="322"/>
        <v>8.34</v>
      </c>
      <c r="F3986">
        <v>8.77</v>
      </c>
      <c r="G3986">
        <f t="shared" si="323"/>
        <v>8.77</v>
      </c>
      <c r="I3986">
        <f t="shared" si="324"/>
        <v>0</v>
      </c>
      <c r="J3986">
        <f>(E3986-Observed!M3988)^2</f>
        <v>69.555599999999998</v>
      </c>
      <c r="K3986">
        <f t="shared" si="325"/>
        <v>69.555599999999998</v>
      </c>
    </row>
    <row r="3987" spans="1:11" x14ac:dyDescent="0.25">
      <c r="A3987" s="8">
        <f t="shared" si="321"/>
        <v>42732.876000000004</v>
      </c>
      <c r="B3987">
        <v>14973.876</v>
      </c>
      <c r="C3987">
        <v>3987</v>
      </c>
      <c r="D3987">
        <f>'Raw Mod'!F3987</f>
        <v>8.3350000000000009</v>
      </c>
      <c r="E3987">
        <f t="shared" si="322"/>
        <v>8.3350000000000009</v>
      </c>
      <c r="F3987">
        <v>8.7200000000000006</v>
      </c>
      <c r="G3987">
        <f t="shared" si="323"/>
        <v>8.7200000000000006</v>
      </c>
      <c r="I3987">
        <f t="shared" si="324"/>
        <v>0</v>
      </c>
      <c r="J3987">
        <f>(E3987-Observed!M3989)^2</f>
        <v>69.472225000000009</v>
      </c>
      <c r="K3987">
        <f t="shared" si="325"/>
        <v>69.472225000000009</v>
      </c>
    </row>
    <row r="3988" spans="1:11" x14ac:dyDescent="0.25">
      <c r="A3988" s="8">
        <f t="shared" si="321"/>
        <v>42733</v>
      </c>
      <c r="B3988">
        <v>14974</v>
      </c>
      <c r="C3988">
        <v>3988</v>
      </c>
      <c r="D3988">
        <f>'Raw Mod'!F3988</f>
        <v>8.32</v>
      </c>
      <c r="E3988">
        <f t="shared" si="322"/>
        <v>8.32</v>
      </c>
      <c r="F3988">
        <v>8.7100000000000009</v>
      </c>
      <c r="G3988">
        <f t="shared" si="323"/>
        <v>8.7100000000000009</v>
      </c>
      <c r="I3988">
        <f t="shared" si="324"/>
        <v>0</v>
      </c>
      <c r="J3988">
        <f>(E3988-Observed!M3990)^2</f>
        <v>69.222400000000007</v>
      </c>
      <c r="K3988">
        <f t="shared" si="325"/>
        <v>69.222400000000007</v>
      </c>
    </row>
    <row r="3989" spans="1:11" x14ac:dyDescent="0.25">
      <c r="A3989" s="8">
        <f t="shared" si="321"/>
        <v>42733.126000000004</v>
      </c>
      <c r="B3989">
        <v>14974.126</v>
      </c>
      <c r="C3989">
        <v>3989</v>
      </c>
      <c r="D3989">
        <f>'Raw Mod'!F3989</f>
        <v>8.3000000000000007</v>
      </c>
      <c r="E3989">
        <f t="shared" si="322"/>
        <v>8.3000000000000007</v>
      </c>
      <c r="F3989">
        <v>8.69</v>
      </c>
      <c r="G3989">
        <f t="shared" si="323"/>
        <v>8.69</v>
      </c>
      <c r="I3989">
        <f t="shared" si="324"/>
        <v>0</v>
      </c>
      <c r="J3989">
        <f>(E3989-Observed!M3991)^2</f>
        <v>68.890000000000015</v>
      </c>
      <c r="K3989">
        <f t="shared" si="325"/>
        <v>68.890000000000015</v>
      </c>
    </row>
    <row r="3990" spans="1:11" x14ac:dyDescent="0.25">
      <c r="A3990" s="8">
        <f t="shared" si="321"/>
        <v>42733.25</v>
      </c>
      <c r="B3990">
        <v>14974.25</v>
      </c>
      <c r="C3990">
        <v>3990</v>
      </c>
      <c r="D3990">
        <f>'Raw Mod'!F3990</f>
        <v>8.2799999999999994</v>
      </c>
      <c r="E3990">
        <f t="shared" si="322"/>
        <v>8.2799999999999994</v>
      </c>
      <c r="F3990">
        <v>8.66</v>
      </c>
      <c r="G3990">
        <f t="shared" si="323"/>
        <v>8.66</v>
      </c>
      <c r="I3990">
        <f t="shared" si="324"/>
        <v>0</v>
      </c>
      <c r="J3990">
        <f>(E3990-Observed!M3992)^2</f>
        <v>68.558399999999992</v>
      </c>
      <c r="K3990">
        <f t="shared" si="325"/>
        <v>68.558399999999992</v>
      </c>
    </row>
    <row r="3991" spans="1:11" x14ac:dyDescent="0.25">
      <c r="A3991" s="8">
        <f t="shared" si="321"/>
        <v>42733.376000000004</v>
      </c>
      <c r="B3991">
        <v>14974.376</v>
      </c>
      <c r="C3991">
        <v>3991</v>
      </c>
      <c r="D3991">
        <f>'Raw Mod'!F3991</f>
        <v>8.25</v>
      </c>
      <c r="E3991">
        <f t="shared" si="322"/>
        <v>8.25</v>
      </c>
      <c r="F3991">
        <v>8.6300000000000008</v>
      </c>
      <c r="G3991">
        <f t="shared" si="323"/>
        <v>8.6300000000000008</v>
      </c>
      <c r="I3991">
        <f t="shared" si="324"/>
        <v>0</v>
      </c>
      <c r="J3991">
        <f>(E3991-Observed!M3993)^2</f>
        <v>68.0625</v>
      </c>
      <c r="K3991">
        <f t="shared" si="325"/>
        <v>68.0625</v>
      </c>
    </row>
    <row r="3992" spans="1:11" x14ac:dyDescent="0.25">
      <c r="A3992" s="8">
        <f t="shared" si="321"/>
        <v>42733.5</v>
      </c>
      <c r="B3992">
        <v>14974.5</v>
      </c>
      <c r="C3992">
        <v>3992</v>
      </c>
      <c r="D3992">
        <f>'Raw Mod'!F3992</f>
        <v>8.2200000000000006</v>
      </c>
      <c r="E3992">
        <f t="shared" si="322"/>
        <v>8.2200000000000006</v>
      </c>
      <c r="F3992">
        <v>8.74</v>
      </c>
      <c r="G3992">
        <f t="shared" si="323"/>
        <v>8.74</v>
      </c>
      <c r="I3992">
        <f t="shared" si="324"/>
        <v>0</v>
      </c>
      <c r="J3992">
        <f>(E3992-Observed!M3994)^2</f>
        <v>67.568400000000011</v>
      </c>
      <c r="K3992">
        <f t="shared" si="325"/>
        <v>67.568400000000011</v>
      </c>
    </row>
    <row r="3993" spans="1:11" x14ac:dyDescent="0.25">
      <c r="A3993" s="8">
        <f t="shared" si="321"/>
        <v>42733.626000000004</v>
      </c>
      <c r="B3993">
        <v>14974.626</v>
      </c>
      <c r="C3993">
        <v>3993</v>
      </c>
      <c r="D3993">
        <f>'Raw Mod'!F3993</f>
        <v>8.1849999999999987</v>
      </c>
      <c r="E3993">
        <f t="shared" si="322"/>
        <v>8.1849999999999987</v>
      </c>
      <c r="F3993">
        <v>8.7899999999999991</v>
      </c>
      <c r="G3993">
        <f t="shared" si="323"/>
        <v>8.7899999999999991</v>
      </c>
      <c r="I3993">
        <f t="shared" si="324"/>
        <v>0</v>
      </c>
      <c r="J3993">
        <f>(E3993-Observed!M3995)^2</f>
        <v>66.994224999999986</v>
      </c>
      <c r="K3993">
        <f t="shared" si="325"/>
        <v>66.994224999999986</v>
      </c>
    </row>
    <row r="3994" spans="1:11" x14ac:dyDescent="0.25">
      <c r="A3994" s="8">
        <f t="shared" si="321"/>
        <v>42733.75</v>
      </c>
      <c r="B3994">
        <v>14974.75</v>
      </c>
      <c r="C3994">
        <v>3994</v>
      </c>
      <c r="D3994">
        <f>'Raw Mod'!F3994</f>
        <v>8.16</v>
      </c>
      <c r="E3994">
        <f t="shared" si="322"/>
        <v>8.16</v>
      </c>
      <c r="F3994">
        <v>8.6300000000000008</v>
      </c>
      <c r="G3994">
        <f t="shared" si="323"/>
        <v>8.6300000000000008</v>
      </c>
      <c r="I3994">
        <f t="shared" si="324"/>
        <v>0</v>
      </c>
      <c r="J3994">
        <f>(E3994-Observed!M3996)^2</f>
        <v>66.585599999999999</v>
      </c>
      <c r="K3994">
        <f t="shared" si="325"/>
        <v>66.585599999999999</v>
      </c>
    </row>
    <row r="3995" spans="1:11" x14ac:dyDescent="0.25">
      <c r="A3995" s="8">
        <f t="shared" si="321"/>
        <v>42733.876000000004</v>
      </c>
      <c r="B3995">
        <v>14974.876</v>
      </c>
      <c r="C3995">
        <v>3995</v>
      </c>
      <c r="D3995">
        <f>'Raw Mod'!F3995</f>
        <v>8.15</v>
      </c>
      <c r="E3995">
        <f t="shared" si="322"/>
        <v>8.15</v>
      </c>
      <c r="F3995">
        <v>8.57</v>
      </c>
      <c r="G3995">
        <f t="shared" si="323"/>
        <v>8.57</v>
      </c>
      <c r="I3995">
        <f t="shared" si="324"/>
        <v>0</v>
      </c>
      <c r="J3995">
        <f>(E3995-Observed!M3997)^2</f>
        <v>66.422499999999999</v>
      </c>
      <c r="K3995">
        <f t="shared" si="325"/>
        <v>66.422499999999999</v>
      </c>
    </row>
    <row r="3996" spans="1:11" x14ac:dyDescent="0.25">
      <c r="A3996" s="8">
        <f t="shared" si="321"/>
        <v>42734</v>
      </c>
      <c r="B3996">
        <v>14975</v>
      </c>
      <c r="C3996">
        <v>3996</v>
      </c>
      <c r="D3996">
        <f>'Raw Mod'!F3996</f>
        <v>8.129999999999999</v>
      </c>
      <c r="E3996">
        <f t="shared" si="322"/>
        <v>8.129999999999999</v>
      </c>
      <c r="F3996">
        <v>8.52</v>
      </c>
      <c r="G3996">
        <f t="shared" si="323"/>
        <v>8.52</v>
      </c>
      <c r="I3996">
        <f t="shared" si="324"/>
        <v>0</v>
      </c>
      <c r="J3996">
        <f>(E3996-Observed!M3998)^2</f>
        <v>66.096899999999991</v>
      </c>
      <c r="K3996">
        <f t="shared" si="325"/>
        <v>66.096899999999991</v>
      </c>
    </row>
    <row r="3997" spans="1:11" x14ac:dyDescent="0.25">
      <c r="A3997" s="8">
        <f t="shared" si="321"/>
        <v>42734.126000000004</v>
      </c>
      <c r="B3997">
        <v>14975.126</v>
      </c>
      <c r="C3997">
        <v>3997</v>
      </c>
      <c r="D3997">
        <f>'Raw Mod'!F3997</f>
        <v>8.125</v>
      </c>
      <c r="E3997">
        <f t="shared" si="322"/>
        <v>8.125</v>
      </c>
      <c r="F3997">
        <v>8.5</v>
      </c>
      <c r="G3997">
        <f t="shared" si="323"/>
        <v>8.5</v>
      </c>
      <c r="I3997">
        <f t="shared" si="324"/>
        <v>0</v>
      </c>
      <c r="J3997">
        <f>(E3997-Observed!M3999)^2</f>
        <v>66.015625</v>
      </c>
      <c r="K3997">
        <f t="shared" si="325"/>
        <v>66.015625</v>
      </c>
    </row>
    <row r="3998" spans="1:11" x14ac:dyDescent="0.25">
      <c r="A3998" s="8">
        <f t="shared" si="321"/>
        <v>42734.25</v>
      </c>
      <c r="B3998">
        <v>14975.25</v>
      </c>
      <c r="C3998">
        <v>3998</v>
      </c>
      <c r="D3998">
        <f>'Raw Mod'!F3998</f>
        <v>8.1199999999999992</v>
      </c>
      <c r="E3998">
        <f t="shared" si="322"/>
        <v>8.1199999999999992</v>
      </c>
      <c r="F3998">
        <v>8.5</v>
      </c>
      <c r="G3998">
        <f t="shared" si="323"/>
        <v>8.5</v>
      </c>
      <c r="I3998">
        <f t="shared" si="324"/>
        <v>0</v>
      </c>
      <c r="J3998">
        <f>(E3998-Observed!M4000)^2</f>
        <v>65.934399999999982</v>
      </c>
      <c r="K3998">
        <f t="shared" si="325"/>
        <v>65.934399999999982</v>
      </c>
    </row>
    <row r="3999" spans="1:11" x14ac:dyDescent="0.25">
      <c r="A3999" s="8">
        <f t="shared" si="321"/>
        <v>42734.376000000004</v>
      </c>
      <c r="B3999">
        <v>14975.376</v>
      </c>
      <c r="C3999">
        <v>3999</v>
      </c>
      <c r="D3999">
        <f>'Raw Mod'!F3999</f>
        <v>8.1</v>
      </c>
      <c r="E3999">
        <f t="shared" si="322"/>
        <v>8.1</v>
      </c>
      <c r="F3999">
        <v>8.4700000000000006</v>
      </c>
      <c r="G3999">
        <f t="shared" si="323"/>
        <v>8.4700000000000006</v>
      </c>
      <c r="I3999">
        <f t="shared" si="324"/>
        <v>0</v>
      </c>
      <c r="J3999">
        <f>(E3999-Observed!M4001)^2</f>
        <v>65.61</v>
      </c>
      <c r="K3999">
        <f t="shared" si="325"/>
        <v>65.61</v>
      </c>
    </row>
    <row r="4000" spans="1:11" x14ac:dyDescent="0.25">
      <c r="A4000" s="8">
        <f t="shared" si="321"/>
        <v>42734.5</v>
      </c>
      <c r="B4000">
        <v>14975.5</v>
      </c>
      <c r="C4000">
        <v>4000</v>
      </c>
      <c r="D4000">
        <f>'Raw Mod'!F4000</f>
        <v>8.09</v>
      </c>
      <c r="E4000">
        <f t="shared" si="322"/>
        <v>8.09</v>
      </c>
      <c r="F4000">
        <v>8.6199999999999992</v>
      </c>
      <c r="G4000">
        <f t="shared" si="323"/>
        <v>8.6199999999999992</v>
      </c>
      <c r="I4000">
        <f t="shared" si="324"/>
        <v>0</v>
      </c>
      <c r="J4000">
        <f>(E4000-Observed!M4002)^2</f>
        <v>65.448099999999997</v>
      </c>
      <c r="K4000">
        <f t="shared" si="325"/>
        <v>65.448099999999997</v>
      </c>
    </row>
    <row r="4001" spans="1:11" x14ac:dyDescent="0.25">
      <c r="A4001" s="8">
        <f t="shared" si="321"/>
        <v>42734.626000000004</v>
      </c>
      <c r="B4001">
        <v>14975.626</v>
      </c>
      <c r="C4001">
        <v>4001</v>
      </c>
      <c r="D4001">
        <f>'Raw Mod'!F4001</f>
        <v>8.0949999999999989</v>
      </c>
      <c r="E4001">
        <f t="shared" si="322"/>
        <v>8.0949999999999989</v>
      </c>
      <c r="F4001">
        <v>8.83</v>
      </c>
      <c r="G4001">
        <f t="shared" si="323"/>
        <v>8.83</v>
      </c>
      <c r="I4001">
        <f t="shared" si="324"/>
        <v>0</v>
      </c>
      <c r="J4001">
        <f>(E4001-Observed!M4003)^2</f>
        <v>65.529024999999976</v>
      </c>
      <c r="K4001">
        <f t="shared" si="325"/>
        <v>65.529024999999976</v>
      </c>
    </row>
    <row r="4002" spans="1:11" x14ac:dyDescent="0.25">
      <c r="A4002" s="8">
        <f t="shared" si="321"/>
        <v>42734.75</v>
      </c>
      <c r="B4002">
        <v>14975.75</v>
      </c>
      <c r="C4002">
        <v>4002</v>
      </c>
      <c r="D4002">
        <f>'Raw Mod'!F4002</f>
        <v>8.26</v>
      </c>
      <c r="E4002">
        <f t="shared" si="322"/>
        <v>8.26</v>
      </c>
      <c r="F4002">
        <v>8.93</v>
      </c>
      <c r="G4002">
        <f t="shared" si="323"/>
        <v>8.93</v>
      </c>
      <c r="I4002">
        <f t="shared" si="324"/>
        <v>0</v>
      </c>
      <c r="J4002">
        <f>(E4002-Observed!M4004)^2</f>
        <v>68.227599999999995</v>
      </c>
      <c r="K4002">
        <f t="shared" si="325"/>
        <v>68.227599999999995</v>
      </c>
    </row>
    <row r="4003" spans="1:11" x14ac:dyDescent="0.25">
      <c r="A4003" s="8">
        <f t="shared" si="321"/>
        <v>42734.876000000004</v>
      </c>
      <c r="B4003">
        <v>14975.876</v>
      </c>
      <c r="C4003">
        <v>4003</v>
      </c>
      <c r="D4003">
        <f>'Raw Mod'!F4003</f>
        <v>8.2899999999999991</v>
      </c>
      <c r="E4003">
        <f t="shared" si="322"/>
        <v>8.2899999999999991</v>
      </c>
      <c r="F4003">
        <v>8.92</v>
      </c>
      <c r="G4003">
        <f t="shared" si="323"/>
        <v>8.92</v>
      </c>
      <c r="I4003">
        <f t="shared" si="324"/>
        <v>0</v>
      </c>
      <c r="J4003">
        <f>(E4003-Observed!M4005)^2</f>
        <v>68.724099999999993</v>
      </c>
      <c r="K4003">
        <f t="shared" si="325"/>
        <v>68.724099999999993</v>
      </c>
    </row>
    <row r="4004" spans="1:11" x14ac:dyDescent="0.25">
      <c r="A4004" s="8">
        <f t="shared" si="321"/>
        <v>42735</v>
      </c>
      <c r="B4004">
        <v>14976</v>
      </c>
      <c r="C4004">
        <v>4004</v>
      </c>
      <c r="D4004">
        <f>'Raw Mod'!F4004</f>
        <v>8.3049999999999997</v>
      </c>
      <c r="E4004">
        <f t="shared" si="322"/>
        <v>8.3049999999999997</v>
      </c>
      <c r="F4004">
        <v>8.85</v>
      </c>
      <c r="G4004">
        <f t="shared" si="323"/>
        <v>8.85</v>
      </c>
      <c r="I4004">
        <f t="shared" si="324"/>
        <v>0</v>
      </c>
      <c r="J4004">
        <f>(E4004-Observed!M4006)^2</f>
        <v>68.973024999999993</v>
      </c>
      <c r="K4004">
        <f t="shared" si="325"/>
        <v>68.973024999999993</v>
      </c>
    </row>
    <row r="4005" spans="1:11" x14ac:dyDescent="0.25">
      <c r="A4005" s="8">
        <f t="shared" si="321"/>
        <v>42735.126000000004</v>
      </c>
      <c r="B4005">
        <v>14976.126</v>
      </c>
      <c r="C4005">
        <v>4005</v>
      </c>
      <c r="D4005">
        <f>'Raw Mod'!F4005</f>
        <v>8.2800000000000011</v>
      </c>
      <c r="E4005">
        <f t="shared" si="322"/>
        <v>8.2800000000000011</v>
      </c>
      <c r="F4005">
        <v>8.77</v>
      </c>
      <c r="G4005">
        <f t="shared" si="323"/>
        <v>8.77</v>
      </c>
      <c r="I4005">
        <f t="shared" si="324"/>
        <v>0</v>
      </c>
      <c r="J4005">
        <f>(E4005-Observed!M4007)^2</f>
        <v>68.55840000000002</v>
      </c>
      <c r="K4005">
        <f t="shared" si="325"/>
        <v>68.55840000000002</v>
      </c>
    </row>
    <row r="4006" spans="1:11" x14ac:dyDescent="0.25">
      <c r="A4006" s="8">
        <f t="shared" si="321"/>
        <v>42735.25</v>
      </c>
      <c r="B4006">
        <v>14976.25</v>
      </c>
      <c r="C4006">
        <v>4006</v>
      </c>
      <c r="D4006">
        <f>'Raw Mod'!F4006</f>
        <v>8.254999999999999</v>
      </c>
      <c r="E4006">
        <f t="shared" si="322"/>
        <v>8.254999999999999</v>
      </c>
      <c r="F4006">
        <v>8.93</v>
      </c>
      <c r="G4006">
        <f t="shared" si="323"/>
        <v>8.93</v>
      </c>
      <c r="I4006">
        <f t="shared" si="324"/>
        <v>0</v>
      </c>
      <c r="J4006">
        <f>(E4006-Observed!M4008)^2</f>
        <v>68.14502499999999</v>
      </c>
      <c r="K4006">
        <f t="shared" si="325"/>
        <v>68.14502499999999</v>
      </c>
    </row>
    <row r="4007" spans="1:11" x14ac:dyDescent="0.25">
      <c r="A4007" s="8">
        <f t="shared" si="321"/>
        <v>42735.376000000004</v>
      </c>
      <c r="B4007">
        <v>14976.376</v>
      </c>
      <c r="C4007">
        <v>4007</v>
      </c>
      <c r="D4007">
        <f>'Raw Mod'!F4007</f>
        <v>8.2149999999999999</v>
      </c>
      <c r="E4007">
        <f t="shared" si="322"/>
        <v>8.2149999999999999</v>
      </c>
      <c r="F4007">
        <v>8.8699999999999992</v>
      </c>
      <c r="G4007">
        <f t="shared" si="323"/>
        <v>8.8699999999999992</v>
      </c>
      <c r="I4007">
        <f t="shared" si="324"/>
        <v>0</v>
      </c>
      <c r="J4007">
        <f>(E4007-Observed!M4009)^2</f>
        <v>67.486225000000005</v>
      </c>
      <c r="K4007">
        <f t="shared" si="325"/>
        <v>67.486225000000005</v>
      </c>
    </row>
    <row r="4008" spans="1:11" x14ac:dyDescent="0.25">
      <c r="A4008" s="8">
        <f t="shared" si="321"/>
        <v>42735.5</v>
      </c>
      <c r="B4008">
        <v>14976.5</v>
      </c>
      <c r="C4008">
        <v>4008</v>
      </c>
      <c r="D4008">
        <f>'Raw Mod'!F4008</f>
        <v>8.15</v>
      </c>
      <c r="E4008">
        <f t="shared" si="322"/>
        <v>8.15</v>
      </c>
      <c r="F4008">
        <v>8.65</v>
      </c>
      <c r="G4008">
        <f t="shared" si="323"/>
        <v>8.65</v>
      </c>
      <c r="I4008">
        <f t="shared" si="324"/>
        <v>0</v>
      </c>
      <c r="J4008">
        <f>(E4008-Observed!M4010)^2</f>
        <v>66.422499999999999</v>
      </c>
      <c r="K4008">
        <f t="shared" si="325"/>
        <v>66.422499999999999</v>
      </c>
    </row>
    <row r="4009" spans="1:11" x14ac:dyDescent="0.25">
      <c r="A4009" s="8">
        <f t="shared" si="321"/>
        <v>42735.626000000004</v>
      </c>
      <c r="B4009">
        <v>14976.626</v>
      </c>
      <c r="C4009">
        <v>4009</v>
      </c>
      <c r="D4009">
        <f>'Raw Mod'!F4009</f>
        <v>8.09</v>
      </c>
      <c r="E4009">
        <f t="shared" si="322"/>
        <v>8.09</v>
      </c>
      <c r="F4009">
        <v>8.5500000000000007</v>
      </c>
      <c r="G4009">
        <f t="shared" si="323"/>
        <v>8.5500000000000007</v>
      </c>
      <c r="I4009">
        <f t="shared" si="324"/>
        <v>0</v>
      </c>
      <c r="J4009">
        <f>(E4009-Observed!M4011)^2</f>
        <v>65.448099999999997</v>
      </c>
      <c r="K4009">
        <f t="shared" si="325"/>
        <v>65.448099999999997</v>
      </c>
    </row>
    <row r="4010" spans="1:11" x14ac:dyDescent="0.25">
      <c r="A4010" s="8">
        <f t="shared" si="321"/>
        <v>42735.75</v>
      </c>
      <c r="B4010">
        <v>14976.75</v>
      </c>
      <c r="C4010">
        <v>4010</v>
      </c>
      <c r="D4010">
        <f>'Raw Mod'!F4010</f>
        <v>8.0749999999999993</v>
      </c>
      <c r="E4010">
        <f t="shared" si="322"/>
        <v>8.0749999999999993</v>
      </c>
      <c r="F4010">
        <v>8.48</v>
      </c>
      <c r="G4010">
        <f t="shared" si="323"/>
        <v>8.48</v>
      </c>
      <c r="I4010">
        <f t="shared" si="324"/>
        <v>0</v>
      </c>
      <c r="J4010">
        <f>(E4010-Observed!M4012)^2</f>
        <v>65.205624999999984</v>
      </c>
      <c r="K4010">
        <f t="shared" si="325"/>
        <v>65.205624999999984</v>
      </c>
    </row>
    <row r="4011" spans="1:11" x14ac:dyDescent="0.25">
      <c r="A4011" s="8">
        <f t="shared" si="321"/>
        <v>42735.876000000004</v>
      </c>
      <c r="B4011">
        <v>14976.876</v>
      </c>
      <c r="C4011">
        <v>4011</v>
      </c>
      <c r="D4011">
        <f>'Raw Mod'!F4011</f>
        <v>8.0549999999999997</v>
      </c>
      <c r="E4011">
        <f t="shared" si="322"/>
        <v>8.0549999999999997</v>
      </c>
      <c r="F4011">
        <v>8.4499999999999993</v>
      </c>
      <c r="G4011">
        <f t="shared" si="323"/>
        <v>8.4499999999999993</v>
      </c>
      <c r="I4011">
        <f t="shared" si="324"/>
        <v>0</v>
      </c>
      <c r="J4011">
        <f>(E4011-Observed!M4013)^2</f>
        <v>64.883024999999989</v>
      </c>
      <c r="K4011">
        <f t="shared" si="325"/>
        <v>64.883024999999989</v>
      </c>
    </row>
    <row r="4012" spans="1:11" x14ac:dyDescent="0.25">
      <c r="A4012" s="8">
        <f t="shared" si="321"/>
        <v>42736</v>
      </c>
      <c r="B4012">
        <v>14977</v>
      </c>
      <c r="C4012">
        <v>4012</v>
      </c>
      <c r="D4012">
        <f>'Raw Mod'!F4012</f>
        <v>8.0299999999999994</v>
      </c>
      <c r="E4012">
        <f t="shared" si="322"/>
        <v>8.0299999999999994</v>
      </c>
      <c r="F4012">
        <v>8.43</v>
      </c>
      <c r="G4012">
        <f t="shared" si="323"/>
        <v>8.43</v>
      </c>
      <c r="I4012">
        <f t="shared" si="324"/>
        <v>0</v>
      </c>
      <c r="J4012">
        <f>(E4012-Observed!M4014)^2</f>
        <v>64.480899999999991</v>
      </c>
      <c r="K4012">
        <f t="shared" si="325"/>
        <v>64.480899999999991</v>
      </c>
    </row>
    <row r="4013" spans="1:11" x14ac:dyDescent="0.25">
      <c r="A4013" s="8">
        <f t="shared" si="321"/>
        <v>42736.126000000004</v>
      </c>
      <c r="B4013">
        <v>14977.126</v>
      </c>
      <c r="C4013">
        <v>4013</v>
      </c>
      <c r="D4013">
        <f>'Raw Mod'!F4013</f>
        <v>8.0250000000000004</v>
      </c>
      <c r="E4013">
        <f t="shared" si="322"/>
        <v>8.0250000000000004</v>
      </c>
      <c r="F4013">
        <v>8.3699999999999992</v>
      </c>
      <c r="G4013">
        <f t="shared" si="323"/>
        <v>8.3699999999999992</v>
      </c>
      <c r="I4013">
        <f t="shared" si="324"/>
        <v>0</v>
      </c>
      <c r="J4013">
        <f>(E4013-Observed!M4015)^2</f>
        <v>64.400625000000005</v>
      </c>
      <c r="K4013">
        <f t="shared" si="325"/>
        <v>64.400625000000005</v>
      </c>
    </row>
    <row r="4014" spans="1:11" x14ac:dyDescent="0.25">
      <c r="A4014" s="8">
        <f t="shared" si="321"/>
        <v>42736.25</v>
      </c>
      <c r="B4014">
        <v>14977.25</v>
      </c>
      <c r="C4014">
        <v>4014</v>
      </c>
      <c r="D4014">
        <f>'Raw Mod'!F4014</f>
        <v>8.0449999999999999</v>
      </c>
      <c r="E4014">
        <f t="shared" si="322"/>
        <v>8.0449999999999999</v>
      </c>
      <c r="F4014">
        <v>8.41</v>
      </c>
      <c r="G4014">
        <f t="shared" si="323"/>
        <v>8.41</v>
      </c>
      <c r="I4014">
        <f t="shared" si="324"/>
        <v>0</v>
      </c>
      <c r="J4014">
        <f>(E4014-Observed!M4016)^2</f>
        <v>64.722025000000002</v>
      </c>
      <c r="K4014">
        <f t="shared" si="325"/>
        <v>64.722025000000002</v>
      </c>
    </row>
    <row r="4015" spans="1:11" x14ac:dyDescent="0.25">
      <c r="A4015" s="8">
        <f t="shared" si="321"/>
        <v>42736.376000000004</v>
      </c>
      <c r="B4015">
        <v>14977.376</v>
      </c>
      <c r="C4015">
        <v>4015</v>
      </c>
      <c r="D4015">
        <f>'Raw Mod'!F4015</f>
        <v>8.0500000000000007</v>
      </c>
      <c r="E4015">
        <f t="shared" si="322"/>
        <v>8.0500000000000007</v>
      </c>
      <c r="F4015">
        <v>8.42</v>
      </c>
      <c r="G4015">
        <f t="shared" si="323"/>
        <v>8.42</v>
      </c>
      <c r="I4015">
        <f t="shared" si="324"/>
        <v>0</v>
      </c>
      <c r="J4015">
        <f>(E4015-Observed!M4017)^2</f>
        <v>64.802500000000009</v>
      </c>
      <c r="K4015">
        <f t="shared" si="325"/>
        <v>64.802500000000009</v>
      </c>
    </row>
    <row r="4016" spans="1:11" x14ac:dyDescent="0.25">
      <c r="A4016" s="8">
        <f t="shared" si="321"/>
        <v>42736.5</v>
      </c>
      <c r="B4016">
        <v>14977.5</v>
      </c>
      <c r="C4016">
        <v>4016</v>
      </c>
      <c r="D4016">
        <f>'Raw Mod'!F4016</f>
        <v>8.0449999999999999</v>
      </c>
      <c r="E4016">
        <f t="shared" si="322"/>
        <v>8.0449999999999999</v>
      </c>
      <c r="F4016">
        <v>8.6</v>
      </c>
      <c r="G4016">
        <f t="shared" si="323"/>
        <v>8.6</v>
      </c>
      <c r="I4016">
        <f t="shared" si="324"/>
        <v>0</v>
      </c>
      <c r="J4016">
        <f>(E4016-Observed!M4018)^2</f>
        <v>64.722025000000002</v>
      </c>
      <c r="K4016">
        <f t="shared" si="325"/>
        <v>64.722025000000002</v>
      </c>
    </row>
    <row r="4017" spans="1:11" x14ac:dyDescent="0.25">
      <c r="A4017" s="8">
        <f t="shared" si="321"/>
        <v>42736.626000000004</v>
      </c>
      <c r="B4017">
        <v>14977.626</v>
      </c>
      <c r="C4017">
        <v>4017</v>
      </c>
      <c r="D4017">
        <f>'Raw Mod'!F4017</f>
        <v>8.0350000000000001</v>
      </c>
      <c r="E4017">
        <f t="shared" si="322"/>
        <v>8.0350000000000001</v>
      </c>
      <c r="F4017">
        <v>8.6199999999999992</v>
      </c>
      <c r="G4017">
        <f t="shared" si="323"/>
        <v>8.6199999999999992</v>
      </c>
      <c r="I4017">
        <f t="shared" si="324"/>
        <v>0</v>
      </c>
      <c r="J4017">
        <f>(E4017-Observed!M4019)^2</f>
        <v>64.561225000000007</v>
      </c>
      <c r="K4017">
        <f t="shared" si="325"/>
        <v>64.561225000000007</v>
      </c>
    </row>
    <row r="4018" spans="1:11" x14ac:dyDescent="0.25">
      <c r="A4018" s="8">
        <f t="shared" si="321"/>
        <v>42736.75</v>
      </c>
      <c r="B4018">
        <v>14977.75</v>
      </c>
      <c r="C4018">
        <v>4018</v>
      </c>
      <c r="D4018">
        <f>'Raw Mod'!F4018</f>
        <v>8.0400000000000009</v>
      </c>
      <c r="E4018">
        <f t="shared" si="322"/>
        <v>8.0400000000000009</v>
      </c>
      <c r="F4018">
        <v>8.5299999999999994</v>
      </c>
      <c r="G4018">
        <f t="shared" si="323"/>
        <v>8.5299999999999994</v>
      </c>
      <c r="I4018">
        <f t="shared" si="324"/>
        <v>0</v>
      </c>
      <c r="J4018">
        <f>(E4018-Observed!M4020)^2</f>
        <v>64.641600000000011</v>
      </c>
      <c r="K4018">
        <f t="shared" si="325"/>
        <v>64.641600000000011</v>
      </c>
    </row>
    <row r="4019" spans="1:11" x14ac:dyDescent="0.25">
      <c r="A4019" s="8">
        <f t="shared" si="321"/>
        <v>42736.876000000004</v>
      </c>
      <c r="B4019">
        <v>14977.876</v>
      </c>
      <c r="C4019">
        <v>4019</v>
      </c>
      <c r="D4019">
        <f>'Raw Mod'!F4019</f>
        <v>8</v>
      </c>
      <c r="E4019">
        <f t="shared" si="322"/>
        <v>8</v>
      </c>
      <c r="F4019">
        <v>8.35</v>
      </c>
      <c r="G4019">
        <f t="shared" si="323"/>
        <v>8.35</v>
      </c>
      <c r="I4019">
        <f t="shared" si="324"/>
        <v>0</v>
      </c>
      <c r="J4019">
        <f>(E4019-Observed!M4021)^2</f>
        <v>64</v>
      </c>
      <c r="K4019">
        <f t="shared" si="325"/>
        <v>64</v>
      </c>
    </row>
    <row r="4020" spans="1:11" x14ac:dyDescent="0.25">
      <c r="A4020" s="8">
        <f t="shared" si="321"/>
        <v>42737</v>
      </c>
      <c r="B4020">
        <v>14978</v>
      </c>
      <c r="C4020">
        <v>4020</v>
      </c>
      <c r="D4020">
        <f>'Raw Mod'!F4020</f>
        <v>8</v>
      </c>
      <c r="E4020">
        <f t="shared" si="322"/>
        <v>8</v>
      </c>
      <c r="F4020">
        <v>8.36</v>
      </c>
      <c r="G4020">
        <f t="shared" si="323"/>
        <v>8.36</v>
      </c>
      <c r="I4020">
        <f t="shared" si="324"/>
        <v>0</v>
      </c>
      <c r="J4020">
        <f>(E4020-Observed!M4022)^2</f>
        <v>64</v>
      </c>
      <c r="K4020">
        <f t="shared" si="325"/>
        <v>64</v>
      </c>
    </row>
    <row r="4021" spans="1:11" x14ac:dyDescent="0.25">
      <c r="A4021" s="8">
        <f t="shared" si="321"/>
        <v>42737.126000000004</v>
      </c>
      <c r="B4021">
        <v>14978.126</v>
      </c>
      <c r="C4021">
        <v>4021</v>
      </c>
      <c r="D4021">
        <f>'Raw Mod'!F4021</f>
        <v>7.9849999999999994</v>
      </c>
      <c r="E4021">
        <f t="shared" si="322"/>
        <v>7.9849999999999994</v>
      </c>
      <c r="F4021">
        <v>8.6199999999999992</v>
      </c>
      <c r="G4021">
        <f t="shared" si="323"/>
        <v>8.6199999999999992</v>
      </c>
      <c r="I4021">
        <f t="shared" si="324"/>
        <v>0</v>
      </c>
      <c r="J4021">
        <f>(E4021-Observed!M4023)^2</f>
        <v>63.760224999999991</v>
      </c>
      <c r="K4021">
        <f t="shared" si="325"/>
        <v>63.760224999999991</v>
      </c>
    </row>
    <row r="4022" spans="1:11" x14ac:dyDescent="0.25">
      <c r="A4022" s="8">
        <f t="shared" si="321"/>
        <v>42737.25</v>
      </c>
      <c r="B4022">
        <v>14978.25</v>
      </c>
      <c r="C4022">
        <v>4022</v>
      </c>
      <c r="D4022">
        <f>'Raw Mod'!F4022</f>
        <v>7.9749999999999996</v>
      </c>
      <c r="E4022">
        <f t="shared" si="322"/>
        <v>7.9749999999999996</v>
      </c>
      <c r="F4022">
        <v>8.8000000000000007</v>
      </c>
      <c r="G4022">
        <f t="shared" si="323"/>
        <v>8.8000000000000007</v>
      </c>
      <c r="I4022">
        <f t="shared" si="324"/>
        <v>0</v>
      </c>
      <c r="J4022">
        <f>(E4022-Observed!M4024)^2</f>
        <v>63.600624999999994</v>
      </c>
      <c r="K4022">
        <f t="shared" si="325"/>
        <v>63.600624999999994</v>
      </c>
    </row>
    <row r="4023" spans="1:11" x14ac:dyDescent="0.25">
      <c r="A4023" s="8">
        <f t="shared" si="321"/>
        <v>42737.376000000004</v>
      </c>
      <c r="B4023">
        <v>14978.376</v>
      </c>
      <c r="C4023">
        <v>4023</v>
      </c>
      <c r="D4023">
        <f>'Raw Mod'!F4023</f>
        <v>7.9799999999999995</v>
      </c>
      <c r="E4023">
        <f t="shared" si="322"/>
        <v>7.9799999999999995</v>
      </c>
      <c r="F4023">
        <v>8.7799999999999994</v>
      </c>
      <c r="G4023">
        <f t="shared" si="323"/>
        <v>8.7799999999999994</v>
      </c>
      <c r="I4023">
        <f t="shared" si="324"/>
        <v>0</v>
      </c>
      <c r="J4023">
        <f>(E4023-Observed!M4025)^2</f>
        <v>63.680399999999992</v>
      </c>
      <c r="K4023">
        <f t="shared" si="325"/>
        <v>63.680399999999992</v>
      </c>
    </row>
    <row r="4024" spans="1:11" x14ac:dyDescent="0.25">
      <c r="A4024" s="8">
        <f t="shared" si="321"/>
        <v>42737.5</v>
      </c>
      <c r="B4024">
        <v>14978.5</v>
      </c>
      <c r="C4024">
        <v>4024</v>
      </c>
      <c r="D4024">
        <f>'Raw Mod'!F4024</f>
        <v>8.1550000000000011</v>
      </c>
      <c r="E4024">
        <f t="shared" si="322"/>
        <v>8.1550000000000011</v>
      </c>
      <c r="F4024">
        <v>8.7799999999999994</v>
      </c>
      <c r="G4024">
        <f t="shared" si="323"/>
        <v>8.7799999999999994</v>
      </c>
      <c r="I4024">
        <f t="shared" si="324"/>
        <v>0</v>
      </c>
      <c r="J4024">
        <f>(E4024-Observed!M4026)^2</f>
        <v>66.504025000000013</v>
      </c>
      <c r="K4024">
        <f t="shared" si="325"/>
        <v>66.504025000000013</v>
      </c>
    </row>
    <row r="4025" spans="1:11" x14ac:dyDescent="0.25">
      <c r="A4025" s="8">
        <f t="shared" si="321"/>
        <v>42737.626000000004</v>
      </c>
      <c r="B4025">
        <v>14978.626</v>
      </c>
      <c r="C4025">
        <v>4025</v>
      </c>
      <c r="D4025">
        <f>'Raw Mod'!F4025</f>
        <v>8.2949999999999999</v>
      </c>
      <c r="E4025">
        <f t="shared" si="322"/>
        <v>8.2949999999999999</v>
      </c>
      <c r="F4025">
        <v>8.8000000000000007</v>
      </c>
      <c r="G4025">
        <f t="shared" si="323"/>
        <v>8.8000000000000007</v>
      </c>
      <c r="I4025">
        <f t="shared" si="324"/>
        <v>0</v>
      </c>
      <c r="J4025">
        <f>(E4025-Observed!M4027)^2</f>
        <v>68.807024999999996</v>
      </c>
      <c r="K4025">
        <f t="shared" si="325"/>
        <v>68.807024999999996</v>
      </c>
    </row>
    <row r="4026" spans="1:11" x14ac:dyDescent="0.25">
      <c r="A4026" s="8">
        <f t="shared" si="321"/>
        <v>42737.75</v>
      </c>
      <c r="B4026">
        <v>14978.75</v>
      </c>
      <c r="C4026">
        <v>4026</v>
      </c>
      <c r="D4026">
        <f>'Raw Mod'!F4026</f>
        <v>8.2750000000000004</v>
      </c>
      <c r="E4026">
        <f t="shared" si="322"/>
        <v>8.2750000000000004</v>
      </c>
      <c r="F4026">
        <v>8.7799999999999994</v>
      </c>
      <c r="G4026">
        <f t="shared" si="323"/>
        <v>8.7799999999999994</v>
      </c>
      <c r="I4026">
        <f t="shared" si="324"/>
        <v>0</v>
      </c>
      <c r="J4026">
        <f>(E4026-Observed!M4028)^2</f>
        <v>68.475625000000008</v>
      </c>
      <c r="K4026">
        <f t="shared" si="325"/>
        <v>68.475625000000008</v>
      </c>
    </row>
    <row r="4027" spans="1:11" x14ac:dyDescent="0.25">
      <c r="A4027" s="8">
        <f t="shared" si="321"/>
        <v>42737.876000000004</v>
      </c>
      <c r="B4027">
        <v>14978.876</v>
      </c>
      <c r="C4027">
        <v>4027</v>
      </c>
      <c r="D4027">
        <f>'Raw Mod'!F4027</f>
        <v>8.2750000000000004</v>
      </c>
      <c r="E4027">
        <f t="shared" si="322"/>
        <v>8.2750000000000004</v>
      </c>
      <c r="F4027">
        <v>8.77</v>
      </c>
      <c r="G4027">
        <f t="shared" si="323"/>
        <v>8.77</v>
      </c>
      <c r="I4027">
        <f t="shared" si="324"/>
        <v>0</v>
      </c>
      <c r="J4027">
        <f>(E4027-Observed!M4029)^2</f>
        <v>68.475625000000008</v>
      </c>
      <c r="K4027">
        <f t="shared" si="325"/>
        <v>68.475625000000008</v>
      </c>
    </row>
    <row r="4028" spans="1:11" x14ac:dyDescent="0.25">
      <c r="A4028" s="8">
        <f t="shared" si="321"/>
        <v>42738</v>
      </c>
      <c r="B4028">
        <v>14979</v>
      </c>
      <c r="C4028">
        <v>4028</v>
      </c>
      <c r="D4028">
        <f>'Raw Mod'!F4028</f>
        <v>8.2850000000000001</v>
      </c>
      <c r="E4028">
        <f t="shared" si="322"/>
        <v>8.2850000000000001</v>
      </c>
      <c r="F4028">
        <v>8.75</v>
      </c>
      <c r="G4028">
        <f t="shared" si="323"/>
        <v>8.75</v>
      </c>
      <c r="I4028">
        <f t="shared" si="324"/>
        <v>0</v>
      </c>
      <c r="J4028">
        <f>(E4028-Observed!M4030)^2</f>
        <v>68.641225000000006</v>
      </c>
      <c r="K4028">
        <f t="shared" si="325"/>
        <v>68.641225000000006</v>
      </c>
    </row>
    <row r="4029" spans="1:11" x14ac:dyDescent="0.25">
      <c r="A4029" s="8">
        <f t="shared" si="321"/>
        <v>42738.126000000004</v>
      </c>
      <c r="B4029">
        <v>14979.126</v>
      </c>
      <c r="C4029">
        <v>4029</v>
      </c>
      <c r="D4029">
        <f>'Raw Mod'!F4029</f>
        <v>8.27</v>
      </c>
      <c r="E4029">
        <f t="shared" si="322"/>
        <v>8.27</v>
      </c>
      <c r="F4029">
        <v>8.74</v>
      </c>
      <c r="G4029">
        <f t="shared" si="323"/>
        <v>8.74</v>
      </c>
      <c r="I4029">
        <f t="shared" si="324"/>
        <v>0</v>
      </c>
      <c r="J4029">
        <f>(E4029-Observed!M4031)^2</f>
        <v>68.392899999999997</v>
      </c>
      <c r="K4029">
        <f t="shared" si="325"/>
        <v>68.392899999999997</v>
      </c>
    </row>
    <row r="4030" spans="1:11" x14ac:dyDescent="0.25">
      <c r="A4030" s="8">
        <f t="shared" si="321"/>
        <v>42738.25</v>
      </c>
      <c r="B4030">
        <v>14979.25</v>
      </c>
      <c r="C4030">
        <v>4030</v>
      </c>
      <c r="D4030">
        <f>'Raw Mod'!F4030</f>
        <v>8.2650000000000006</v>
      </c>
      <c r="E4030">
        <f t="shared" si="322"/>
        <v>8.2650000000000006</v>
      </c>
      <c r="F4030">
        <v>8.7200000000000006</v>
      </c>
      <c r="G4030">
        <f t="shared" si="323"/>
        <v>8.7200000000000006</v>
      </c>
      <c r="I4030">
        <f t="shared" si="324"/>
        <v>0</v>
      </c>
      <c r="J4030">
        <f>(E4030-Observed!M4032)^2</f>
        <v>68.310225000000003</v>
      </c>
      <c r="K4030">
        <f t="shared" si="325"/>
        <v>68.310225000000003</v>
      </c>
    </row>
    <row r="4031" spans="1:11" x14ac:dyDescent="0.25">
      <c r="A4031" s="8">
        <f t="shared" si="321"/>
        <v>42738.376000000004</v>
      </c>
      <c r="B4031">
        <v>14979.376</v>
      </c>
      <c r="C4031">
        <v>4031</v>
      </c>
      <c r="D4031">
        <f>'Raw Mod'!F4031</f>
        <v>8.254999999999999</v>
      </c>
      <c r="E4031">
        <f t="shared" si="322"/>
        <v>8.254999999999999</v>
      </c>
      <c r="F4031">
        <v>8.6999999999999993</v>
      </c>
      <c r="G4031">
        <f t="shared" si="323"/>
        <v>8.6999999999999993</v>
      </c>
      <c r="I4031">
        <f t="shared" si="324"/>
        <v>0</v>
      </c>
      <c r="J4031">
        <f>(E4031-Observed!M4033)^2</f>
        <v>68.14502499999999</v>
      </c>
      <c r="K4031">
        <f t="shared" si="325"/>
        <v>68.14502499999999</v>
      </c>
    </row>
    <row r="4032" spans="1:11" x14ac:dyDescent="0.25">
      <c r="A4032" s="8">
        <f t="shared" si="321"/>
        <v>42738.5</v>
      </c>
      <c r="B4032">
        <v>14979.5</v>
      </c>
      <c r="C4032">
        <v>4032</v>
      </c>
      <c r="D4032">
        <f>'Raw Mod'!F4032</f>
        <v>8.254999999999999</v>
      </c>
      <c r="E4032">
        <f t="shared" si="322"/>
        <v>8.254999999999999</v>
      </c>
      <c r="F4032">
        <v>8.7200000000000006</v>
      </c>
      <c r="G4032">
        <f t="shared" si="323"/>
        <v>8.7200000000000006</v>
      </c>
      <c r="I4032">
        <f t="shared" si="324"/>
        <v>0</v>
      </c>
      <c r="J4032">
        <f>(E4032-Observed!M4034)^2</f>
        <v>68.14502499999999</v>
      </c>
      <c r="K4032">
        <f t="shared" si="325"/>
        <v>68.14502499999999</v>
      </c>
    </row>
    <row r="4033" spans="1:11" x14ac:dyDescent="0.25">
      <c r="A4033" s="8">
        <f t="shared" si="321"/>
        <v>42738.626000000004</v>
      </c>
      <c r="B4033">
        <v>14979.626</v>
      </c>
      <c r="C4033">
        <v>4033</v>
      </c>
      <c r="D4033">
        <f>'Raw Mod'!F4033</f>
        <v>8.245000000000001</v>
      </c>
      <c r="E4033">
        <f t="shared" si="322"/>
        <v>8.245000000000001</v>
      </c>
      <c r="F4033">
        <v>8.74</v>
      </c>
      <c r="G4033">
        <f t="shared" si="323"/>
        <v>8.74</v>
      </c>
      <c r="I4033">
        <f t="shared" si="324"/>
        <v>0</v>
      </c>
      <c r="J4033">
        <f>(E4033-Observed!M4035)^2</f>
        <v>67.980025000000012</v>
      </c>
      <c r="K4033">
        <f t="shared" si="325"/>
        <v>67.980025000000012</v>
      </c>
    </row>
    <row r="4034" spans="1:11" x14ac:dyDescent="0.25">
      <c r="A4034" s="8">
        <f t="shared" si="321"/>
        <v>42738.75</v>
      </c>
      <c r="B4034">
        <v>14979.75</v>
      </c>
      <c r="C4034">
        <v>4034</v>
      </c>
      <c r="D4034">
        <f>'Raw Mod'!F4034</f>
        <v>8.24</v>
      </c>
      <c r="E4034">
        <f t="shared" si="322"/>
        <v>8.24</v>
      </c>
      <c r="F4034">
        <v>8.7100000000000009</v>
      </c>
      <c r="G4034">
        <f t="shared" si="323"/>
        <v>8.7100000000000009</v>
      </c>
      <c r="I4034">
        <f t="shared" si="324"/>
        <v>0</v>
      </c>
      <c r="J4034">
        <f>(E4034-Observed!M4036)^2</f>
        <v>67.897599999999997</v>
      </c>
      <c r="K4034">
        <f t="shared" si="325"/>
        <v>67.897599999999997</v>
      </c>
    </row>
    <row r="4035" spans="1:11" x14ac:dyDescent="0.25">
      <c r="A4035" s="8">
        <f t="shared" si="321"/>
        <v>42738.876000000004</v>
      </c>
      <c r="B4035">
        <v>14979.876</v>
      </c>
      <c r="C4035">
        <v>4035</v>
      </c>
      <c r="D4035">
        <f>'Raw Mod'!F4035</f>
        <v>8.254999999999999</v>
      </c>
      <c r="E4035">
        <f t="shared" si="322"/>
        <v>8.254999999999999</v>
      </c>
      <c r="F4035">
        <v>8.7200000000000006</v>
      </c>
      <c r="G4035">
        <f t="shared" si="323"/>
        <v>8.7200000000000006</v>
      </c>
      <c r="I4035">
        <f t="shared" si="324"/>
        <v>0</v>
      </c>
      <c r="J4035">
        <f>(E4035-Observed!M4037)^2</f>
        <v>68.14502499999999</v>
      </c>
      <c r="K4035">
        <f t="shared" si="325"/>
        <v>68.14502499999999</v>
      </c>
    </row>
    <row r="4036" spans="1:11" x14ac:dyDescent="0.25">
      <c r="A4036" s="8">
        <f t="shared" si="321"/>
        <v>42739</v>
      </c>
      <c r="B4036">
        <v>14980</v>
      </c>
      <c r="C4036">
        <v>4036</v>
      </c>
      <c r="D4036">
        <f>'Raw Mod'!F4036</f>
        <v>8.4450000000000003</v>
      </c>
      <c r="E4036">
        <f t="shared" si="322"/>
        <v>8.4450000000000003</v>
      </c>
      <c r="F4036">
        <v>8.74</v>
      </c>
      <c r="G4036">
        <f t="shared" si="323"/>
        <v>8.74</v>
      </c>
      <c r="I4036">
        <f t="shared" si="324"/>
        <v>0</v>
      </c>
      <c r="J4036">
        <f>(E4036-Observed!M4038)^2</f>
        <v>71.318025000000006</v>
      </c>
      <c r="K4036">
        <f t="shared" si="325"/>
        <v>71.318025000000006</v>
      </c>
    </row>
    <row r="4037" spans="1:11" x14ac:dyDescent="0.25">
      <c r="A4037" s="8">
        <f t="shared" ref="A4037:A4100" si="326">B4037+$A$2-1</f>
        <v>42739.126000000004</v>
      </c>
      <c r="B4037">
        <v>14980.126</v>
      </c>
      <c r="C4037">
        <v>4037</v>
      </c>
      <c r="D4037">
        <f>'Raw Mod'!F4037</f>
        <v>8.76</v>
      </c>
      <c r="E4037">
        <f t="shared" ref="E4037:E4100" si="327">IF(D4037&lt;1,NA(),D4037)</f>
        <v>8.76</v>
      </c>
      <c r="F4037">
        <v>8.74</v>
      </c>
      <c r="G4037">
        <f t="shared" ref="G4037:G4100" si="328">IF(F4037&lt;1,NA(),F4037)</f>
        <v>8.74</v>
      </c>
      <c r="I4037">
        <f t="shared" ref="I4037:I4100" si="329">IF(ISNA(H4037),"",H4037)</f>
        <v>0</v>
      </c>
      <c r="J4037">
        <f>(E4037-Observed!M4039)^2</f>
        <v>76.7376</v>
      </c>
      <c r="K4037">
        <f t="shared" ref="K4037:K4100" si="330">IF(ISNA(J4037),"",J4037)</f>
        <v>76.7376</v>
      </c>
    </row>
    <row r="4038" spans="1:11" x14ac:dyDescent="0.25">
      <c r="A4038" s="8">
        <f t="shared" si="326"/>
        <v>42739.25</v>
      </c>
      <c r="B4038">
        <v>14980.25</v>
      </c>
      <c r="C4038">
        <v>4038</v>
      </c>
      <c r="D4038">
        <f>'Raw Mod'!F4038</f>
        <v>8.74</v>
      </c>
      <c r="E4038">
        <f t="shared" si="327"/>
        <v>8.74</v>
      </c>
      <c r="F4038">
        <v>8.74</v>
      </c>
      <c r="G4038">
        <f t="shared" si="328"/>
        <v>8.74</v>
      </c>
      <c r="I4038">
        <f t="shared" si="329"/>
        <v>0</v>
      </c>
      <c r="J4038">
        <f>(E4038-Observed!M4040)^2</f>
        <v>76.387600000000006</v>
      </c>
      <c r="K4038">
        <f t="shared" si="330"/>
        <v>76.387600000000006</v>
      </c>
    </row>
    <row r="4039" spans="1:11" x14ac:dyDescent="0.25">
      <c r="A4039" s="8">
        <f t="shared" si="326"/>
        <v>42739.376000000004</v>
      </c>
      <c r="B4039">
        <v>14980.376</v>
      </c>
      <c r="C4039">
        <v>4039</v>
      </c>
      <c r="D4039">
        <f>'Raw Mod'!F4039</f>
        <v>8.69</v>
      </c>
      <c r="E4039">
        <f t="shared" si="327"/>
        <v>8.69</v>
      </c>
      <c r="F4039">
        <v>8.75</v>
      </c>
      <c r="G4039">
        <f t="shared" si="328"/>
        <v>8.75</v>
      </c>
      <c r="I4039">
        <f t="shared" si="329"/>
        <v>0</v>
      </c>
      <c r="J4039">
        <f>(E4039-Observed!M4041)^2</f>
        <v>75.516099999999994</v>
      </c>
      <c r="K4039">
        <f t="shared" si="330"/>
        <v>75.516099999999994</v>
      </c>
    </row>
    <row r="4040" spans="1:11" x14ac:dyDescent="0.25">
      <c r="A4040" s="8">
        <f t="shared" si="326"/>
        <v>42739.5</v>
      </c>
      <c r="B4040">
        <v>14980.5</v>
      </c>
      <c r="C4040">
        <v>4040</v>
      </c>
      <c r="D4040">
        <f>'Raw Mod'!F4040</f>
        <v>8.629999999999999</v>
      </c>
      <c r="E4040">
        <f t="shared" si="327"/>
        <v>8.629999999999999</v>
      </c>
      <c r="F4040">
        <v>8.8000000000000007</v>
      </c>
      <c r="G4040">
        <f t="shared" si="328"/>
        <v>8.8000000000000007</v>
      </c>
      <c r="I4040">
        <f t="shared" si="329"/>
        <v>0</v>
      </c>
      <c r="J4040">
        <f>(E4040-Observed!M4042)^2</f>
        <v>74.476899999999986</v>
      </c>
      <c r="K4040">
        <f t="shared" si="330"/>
        <v>74.476899999999986</v>
      </c>
    </row>
    <row r="4041" spans="1:11" x14ac:dyDescent="0.25">
      <c r="A4041" s="8">
        <f t="shared" si="326"/>
        <v>42739.626000000004</v>
      </c>
      <c r="B4041">
        <v>14980.626</v>
      </c>
      <c r="C4041">
        <v>4041</v>
      </c>
      <c r="D4041">
        <f>'Raw Mod'!F4041</f>
        <v>8.495000000000001</v>
      </c>
      <c r="E4041">
        <f t="shared" si="327"/>
        <v>8.495000000000001</v>
      </c>
      <c r="F4041">
        <v>8.85</v>
      </c>
      <c r="G4041">
        <f t="shared" si="328"/>
        <v>8.85</v>
      </c>
      <c r="I4041">
        <f t="shared" si="329"/>
        <v>0</v>
      </c>
      <c r="J4041">
        <f>(E4041-Observed!M4043)^2</f>
        <v>72.165025000000014</v>
      </c>
      <c r="K4041">
        <f t="shared" si="330"/>
        <v>72.165025000000014</v>
      </c>
    </row>
    <row r="4042" spans="1:11" x14ac:dyDescent="0.25">
      <c r="A4042" s="8">
        <f t="shared" si="326"/>
        <v>42739.75</v>
      </c>
      <c r="B4042">
        <v>14980.75</v>
      </c>
      <c r="C4042">
        <v>4042</v>
      </c>
      <c r="D4042">
        <f>'Raw Mod'!F4042</f>
        <v>8.3949999999999996</v>
      </c>
      <c r="E4042">
        <f t="shared" si="327"/>
        <v>8.3949999999999996</v>
      </c>
      <c r="F4042">
        <v>8.81</v>
      </c>
      <c r="G4042">
        <f t="shared" si="328"/>
        <v>8.81</v>
      </c>
      <c r="I4042">
        <f t="shared" si="329"/>
        <v>0</v>
      </c>
      <c r="J4042">
        <f>(E4042-Observed!M4044)^2</f>
        <v>70.476024999999993</v>
      </c>
      <c r="K4042">
        <f t="shared" si="330"/>
        <v>70.476024999999993</v>
      </c>
    </row>
    <row r="4043" spans="1:11" x14ac:dyDescent="0.25">
      <c r="A4043" s="8">
        <f t="shared" si="326"/>
        <v>42739.876000000004</v>
      </c>
      <c r="B4043">
        <v>14980.876</v>
      </c>
      <c r="C4043">
        <v>4043</v>
      </c>
      <c r="D4043">
        <f>'Raw Mod'!F4043</f>
        <v>8.3249999999999993</v>
      </c>
      <c r="E4043">
        <f t="shared" si="327"/>
        <v>8.3249999999999993</v>
      </c>
      <c r="F4043">
        <v>8.77</v>
      </c>
      <c r="G4043">
        <f t="shared" si="328"/>
        <v>8.77</v>
      </c>
      <c r="I4043">
        <f t="shared" si="329"/>
        <v>0</v>
      </c>
      <c r="J4043">
        <f>(E4043-Observed!M4045)^2</f>
        <v>69.305624999999992</v>
      </c>
      <c r="K4043">
        <f t="shared" si="330"/>
        <v>69.305624999999992</v>
      </c>
    </row>
    <row r="4044" spans="1:11" x14ac:dyDescent="0.25">
      <c r="A4044" s="8">
        <f t="shared" si="326"/>
        <v>42740</v>
      </c>
      <c r="B4044">
        <v>14981</v>
      </c>
      <c r="C4044">
        <v>4044</v>
      </c>
      <c r="D4044">
        <f>'Raw Mod'!F4044</f>
        <v>8.26</v>
      </c>
      <c r="E4044">
        <f t="shared" si="327"/>
        <v>8.26</v>
      </c>
      <c r="F4044">
        <v>8.74</v>
      </c>
      <c r="G4044">
        <f t="shared" si="328"/>
        <v>8.74</v>
      </c>
      <c r="I4044">
        <f t="shared" si="329"/>
        <v>0</v>
      </c>
      <c r="J4044">
        <f>(E4044-Observed!M4046)^2</f>
        <v>68.227599999999995</v>
      </c>
      <c r="K4044">
        <f t="shared" si="330"/>
        <v>68.227599999999995</v>
      </c>
    </row>
    <row r="4045" spans="1:11" x14ac:dyDescent="0.25">
      <c r="A4045" s="8">
        <f t="shared" si="326"/>
        <v>42740.126000000004</v>
      </c>
      <c r="B4045">
        <v>14981.126</v>
      </c>
      <c r="C4045">
        <v>4045</v>
      </c>
      <c r="D4045">
        <f>'Raw Mod'!F4045</f>
        <v>8.0749999999999993</v>
      </c>
      <c r="E4045">
        <f t="shared" si="327"/>
        <v>8.0749999999999993</v>
      </c>
      <c r="F4045">
        <v>8.68</v>
      </c>
      <c r="G4045">
        <f t="shared" si="328"/>
        <v>8.68</v>
      </c>
      <c r="I4045">
        <f t="shared" si="329"/>
        <v>0</v>
      </c>
      <c r="J4045">
        <f>(E4045-Observed!M4047)^2</f>
        <v>65.205624999999984</v>
      </c>
      <c r="K4045">
        <f t="shared" si="330"/>
        <v>65.205624999999984</v>
      </c>
    </row>
    <row r="4046" spans="1:11" x14ac:dyDescent="0.25">
      <c r="A4046" s="8">
        <f t="shared" si="326"/>
        <v>42740.25</v>
      </c>
      <c r="B4046">
        <v>14981.25</v>
      </c>
      <c r="C4046">
        <v>4046</v>
      </c>
      <c r="D4046">
        <f>'Raw Mod'!F4046</f>
        <v>8.02</v>
      </c>
      <c r="E4046">
        <f t="shared" si="327"/>
        <v>8.02</v>
      </c>
      <c r="F4046">
        <v>8.6199999999999992</v>
      </c>
      <c r="G4046">
        <f t="shared" si="328"/>
        <v>8.6199999999999992</v>
      </c>
      <c r="I4046">
        <f t="shared" si="329"/>
        <v>0</v>
      </c>
      <c r="J4046">
        <f>(E4046-Observed!M4048)^2</f>
        <v>64.320399999999992</v>
      </c>
      <c r="K4046">
        <f t="shared" si="330"/>
        <v>64.320399999999992</v>
      </c>
    </row>
    <row r="4047" spans="1:11" x14ac:dyDescent="0.25">
      <c r="A4047" s="8">
        <f t="shared" si="326"/>
        <v>42740.376000000004</v>
      </c>
      <c r="B4047">
        <v>14981.376</v>
      </c>
      <c r="C4047">
        <v>4047</v>
      </c>
      <c r="D4047">
        <f>'Raw Mod'!F4047</f>
        <v>8.004999999999999</v>
      </c>
      <c r="E4047">
        <f t="shared" si="327"/>
        <v>8.004999999999999</v>
      </c>
      <c r="F4047">
        <v>8.5500000000000007</v>
      </c>
      <c r="G4047">
        <f t="shared" si="328"/>
        <v>8.5500000000000007</v>
      </c>
      <c r="I4047">
        <f t="shared" si="329"/>
        <v>0</v>
      </c>
      <c r="J4047">
        <f>(E4047-Observed!M4049)^2</f>
        <v>64.080024999999978</v>
      </c>
      <c r="K4047">
        <f t="shared" si="330"/>
        <v>64.080024999999978</v>
      </c>
    </row>
    <row r="4048" spans="1:11" x14ac:dyDescent="0.25">
      <c r="A4048" s="8">
        <f t="shared" si="326"/>
        <v>42740.5</v>
      </c>
      <c r="B4048">
        <v>14981.5</v>
      </c>
      <c r="C4048">
        <v>4048</v>
      </c>
      <c r="D4048">
        <f>'Raw Mod'!F4048</f>
        <v>7.99</v>
      </c>
      <c r="E4048">
        <f t="shared" si="327"/>
        <v>7.99</v>
      </c>
      <c r="F4048">
        <v>8.5399999999999991</v>
      </c>
      <c r="G4048">
        <f t="shared" si="328"/>
        <v>8.5399999999999991</v>
      </c>
      <c r="I4048">
        <f t="shared" si="329"/>
        <v>0</v>
      </c>
      <c r="J4048">
        <f>(E4048-Observed!M4050)^2</f>
        <v>63.840100000000007</v>
      </c>
      <c r="K4048">
        <f t="shared" si="330"/>
        <v>63.840100000000007</v>
      </c>
    </row>
    <row r="4049" spans="1:11" x14ac:dyDescent="0.25">
      <c r="A4049" s="8">
        <f t="shared" si="326"/>
        <v>42740.626000000004</v>
      </c>
      <c r="B4049">
        <v>14981.626</v>
      </c>
      <c r="C4049">
        <v>4049</v>
      </c>
      <c r="D4049">
        <f>'Raw Mod'!F4049</f>
        <v>7.9749999999999996</v>
      </c>
      <c r="E4049">
        <f t="shared" si="327"/>
        <v>7.9749999999999996</v>
      </c>
      <c r="F4049">
        <v>8.5299999999999994</v>
      </c>
      <c r="G4049">
        <f t="shared" si="328"/>
        <v>8.5299999999999994</v>
      </c>
      <c r="I4049">
        <f t="shared" si="329"/>
        <v>0</v>
      </c>
      <c r="J4049">
        <f>(E4049-Observed!M4051)^2</f>
        <v>63.600624999999994</v>
      </c>
      <c r="K4049">
        <f t="shared" si="330"/>
        <v>63.600624999999994</v>
      </c>
    </row>
    <row r="4050" spans="1:11" x14ac:dyDescent="0.25">
      <c r="A4050" s="8">
        <f t="shared" si="326"/>
        <v>42740.75</v>
      </c>
      <c r="B4050">
        <v>14981.75</v>
      </c>
      <c r="C4050">
        <v>4050</v>
      </c>
      <c r="D4050">
        <f>'Raw Mod'!F4050</f>
        <v>7.9499999999999993</v>
      </c>
      <c r="E4050">
        <f t="shared" si="327"/>
        <v>7.9499999999999993</v>
      </c>
      <c r="F4050">
        <v>8.4600000000000009</v>
      </c>
      <c r="G4050">
        <f t="shared" si="328"/>
        <v>8.4600000000000009</v>
      </c>
      <c r="I4050">
        <f t="shared" si="329"/>
        <v>0</v>
      </c>
      <c r="J4050">
        <f>(E4050-Observed!M4052)^2</f>
        <v>63.202499999999986</v>
      </c>
      <c r="K4050">
        <f t="shared" si="330"/>
        <v>63.202499999999986</v>
      </c>
    </row>
    <row r="4051" spans="1:11" x14ac:dyDescent="0.25">
      <c r="A4051" s="8">
        <f t="shared" si="326"/>
        <v>42740.876000000004</v>
      </c>
      <c r="B4051">
        <v>14981.876</v>
      </c>
      <c r="C4051">
        <v>4051</v>
      </c>
      <c r="D4051">
        <f>'Raw Mod'!F4051</f>
        <v>7.93</v>
      </c>
      <c r="E4051">
        <f t="shared" si="327"/>
        <v>7.93</v>
      </c>
      <c r="F4051">
        <v>8.39</v>
      </c>
      <c r="G4051">
        <f t="shared" si="328"/>
        <v>8.39</v>
      </c>
      <c r="I4051">
        <f t="shared" si="329"/>
        <v>0</v>
      </c>
      <c r="J4051">
        <f>(E4051-Observed!M4053)^2</f>
        <v>62.884899999999995</v>
      </c>
      <c r="K4051">
        <f t="shared" si="330"/>
        <v>62.884899999999995</v>
      </c>
    </row>
    <row r="4052" spans="1:11" x14ac:dyDescent="0.25">
      <c r="A4052" s="8">
        <f t="shared" si="326"/>
        <v>42741</v>
      </c>
      <c r="B4052">
        <v>14982</v>
      </c>
      <c r="C4052">
        <v>4052</v>
      </c>
      <c r="D4052">
        <f>'Raw Mod'!F4052</f>
        <v>7.9250000000000007</v>
      </c>
      <c r="E4052">
        <f t="shared" si="327"/>
        <v>7.9250000000000007</v>
      </c>
      <c r="F4052">
        <v>8.32</v>
      </c>
      <c r="G4052">
        <f t="shared" si="328"/>
        <v>8.32</v>
      </c>
      <c r="I4052">
        <f t="shared" si="329"/>
        <v>0</v>
      </c>
      <c r="J4052">
        <f>(E4052-Observed!M4054)^2</f>
        <v>62.805625000000013</v>
      </c>
      <c r="K4052">
        <f t="shared" si="330"/>
        <v>62.805625000000013</v>
      </c>
    </row>
    <row r="4053" spans="1:11" x14ac:dyDescent="0.25">
      <c r="A4053" s="8">
        <f t="shared" si="326"/>
        <v>42741.126000000004</v>
      </c>
      <c r="B4053">
        <v>14982.126</v>
      </c>
      <c r="C4053">
        <v>4053</v>
      </c>
      <c r="D4053">
        <f>'Raw Mod'!F4053</f>
        <v>7.91</v>
      </c>
      <c r="E4053">
        <f t="shared" si="327"/>
        <v>7.91</v>
      </c>
      <c r="F4053">
        <v>8.25</v>
      </c>
      <c r="G4053">
        <f t="shared" si="328"/>
        <v>8.25</v>
      </c>
      <c r="I4053">
        <f t="shared" si="329"/>
        <v>0</v>
      </c>
      <c r="J4053">
        <f>(E4053-Observed!M4055)^2</f>
        <v>62.568100000000001</v>
      </c>
      <c r="K4053">
        <f t="shared" si="330"/>
        <v>62.568100000000001</v>
      </c>
    </row>
    <row r="4054" spans="1:11" x14ac:dyDescent="0.25">
      <c r="A4054" s="8">
        <f t="shared" si="326"/>
        <v>42741.25</v>
      </c>
      <c r="B4054">
        <v>14982.25</v>
      </c>
      <c r="C4054">
        <v>4054</v>
      </c>
      <c r="D4054">
        <f>'Raw Mod'!F4054</f>
        <v>7.8650000000000002</v>
      </c>
      <c r="E4054">
        <f t="shared" si="327"/>
        <v>7.8650000000000002</v>
      </c>
      <c r="F4054">
        <v>8.19</v>
      </c>
      <c r="G4054">
        <f t="shared" si="328"/>
        <v>8.19</v>
      </c>
      <c r="I4054">
        <f t="shared" si="329"/>
        <v>0</v>
      </c>
      <c r="J4054">
        <f>(E4054-Observed!M4056)^2</f>
        <v>61.858225000000004</v>
      </c>
      <c r="K4054">
        <f t="shared" si="330"/>
        <v>61.858225000000004</v>
      </c>
    </row>
    <row r="4055" spans="1:11" x14ac:dyDescent="0.25">
      <c r="A4055" s="8">
        <f t="shared" si="326"/>
        <v>42741.376000000004</v>
      </c>
      <c r="B4055">
        <v>14982.376</v>
      </c>
      <c r="C4055">
        <v>4055</v>
      </c>
      <c r="D4055">
        <f>'Raw Mod'!F4055</f>
        <v>7.82</v>
      </c>
      <c r="E4055">
        <f t="shared" si="327"/>
        <v>7.82</v>
      </c>
      <c r="F4055">
        <v>8.16</v>
      </c>
      <c r="G4055">
        <f t="shared" si="328"/>
        <v>8.16</v>
      </c>
      <c r="I4055">
        <f t="shared" si="329"/>
        <v>0</v>
      </c>
      <c r="J4055">
        <f>(E4055-Observed!M4057)^2</f>
        <v>61.152400000000007</v>
      </c>
      <c r="K4055">
        <f t="shared" si="330"/>
        <v>61.152400000000007</v>
      </c>
    </row>
    <row r="4056" spans="1:11" x14ac:dyDescent="0.25">
      <c r="A4056" s="8">
        <f t="shared" si="326"/>
        <v>42741.5</v>
      </c>
      <c r="B4056">
        <v>14982.5</v>
      </c>
      <c r="C4056">
        <v>4056</v>
      </c>
      <c r="D4056">
        <f>'Raw Mod'!F4056</f>
        <v>7.7949999999999999</v>
      </c>
      <c r="E4056">
        <f t="shared" si="327"/>
        <v>7.7949999999999999</v>
      </c>
      <c r="F4056">
        <v>8.18</v>
      </c>
      <c r="G4056">
        <f t="shared" si="328"/>
        <v>8.18</v>
      </c>
      <c r="I4056">
        <f t="shared" si="329"/>
        <v>0</v>
      </c>
      <c r="J4056">
        <f>(E4056-Observed!M4058)^2</f>
        <v>60.762025000000001</v>
      </c>
      <c r="K4056">
        <f t="shared" si="330"/>
        <v>60.762025000000001</v>
      </c>
    </row>
    <row r="4057" spans="1:11" x14ac:dyDescent="0.25">
      <c r="A4057" s="8">
        <f t="shared" si="326"/>
        <v>42741.626000000004</v>
      </c>
      <c r="B4057">
        <v>14982.626</v>
      </c>
      <c r="C4057">
        <v>4057</v>
      </c>
      <c r="D4057">
        <f>'Raw Mod'!F4057</f>
        <v>7.79</v>
      </c>
      <c r="E4057">
        <f t="shared" si="327"/>
        <v>7.79</v>
      </c>
      <c r="F4057">
        <v>8.2200000000000006</v>
      </c>
      <c r="G4057">
        <f t="shared" si="328"/>
        <v>8.2200000000000006</v>
      </c>
      <c r="I4057">
        <f t="shared" si="329"/>
        <v>0</v>
      </c>
      <c r="J4057">
        <f>(E4057-Observed!M4059)^2</f>
        <v>60.684100000000001</v>
      </c>
      <c r="K4057">
        <f t="shared" si="330"/>
        <v>60.684100000000001</v>
      </c>
    </row>
    <row r="4058" spans="1:11" x14ac:dyDescent="0.25">
      <c r="A4058" s="8">
        <f t="shared" si="326"/>
        <v>42741.75</v>
      </c>
      <c r="B4058">
        <v>14982.75</v>
      </c>
      <c r="C4058">
        <v>4058</v>
      </c>
      <c r="D4058">
        <f>'Raw Mod'!F4058</f>
        <v>7.7850000000000001</v>
      </c>
      <c r="E4058">
        <f t="shared" si="327"/>
        <v>7.7850000000000001</v>
      </c>
      <c r="F4058">
        <v>8.2100000000000009</v>
      </c>
      <c r="G4058">
        <f t="shared" si="328"/>
        <v>8.2100000000000009</v>
      </c>
      <c r="I4058">
        <f t="shared" si="329"/>
        <v>0</v>
      </c>
      <c r="J4058">
        <f>(E4058-Observed!M4060)^2</f>
        <v>60.606225000000002</v>
      </c>
      <c r="K4058">
        <f t="shared" si="330"/>
        <v>60.606225000000002</v>
      </c>
    </row>
    <row r="4059" spans="1:11" x14ac:dyDescent="0.25">
      <c r="A4059" s="8">
        <f t="shared" si="326"/>
        <v>42741.876000000004</v>
      </c>
      <c r="B4059">
        <v>14982.876</v>
      </c>
      <c r="C4059">
        <v>4059</v>
      </c>
      <c r="D4059">
        <f>'Raw Mod'!F4059</f>
        <v>7.7850000000000001</v>
      </c>
      <c r="E4059">
        <f t="shared" si="327"/>
        <v>7.7850000000000001</v>
      </c>
      <c r="F4059">
        <v>8.2100000000000009</v>
      </c>
      <c r="G4059">
        <f t="shared" si="328"/>
        <v>8.2100000000000009</v>
      </c>
      <c r="I4059">
        <f t="shared" si="329"/>
        <v>0</v>
      </c>
      <c r="J4059">
        <f>(E4059-Observed!M4061)^2</f>
        <v>60.606225000000002</v>
      </c>
      <c r="K4059">
        <f t="shared" si="330"/>
        <v>60.606225000000002</v>
      </c>
    </row>
    <row r="4060" spans="1:11" x14ac:dyDescent="0.25">
      <c r="A4060" s="8">
        <f t="shared" si="326"/>
        <v>42742</v>
      </c>
      <c r="B4060">
        <v>14983</v>
      </c>
      <c r="C4060">
        <v>4060</v>
      </c>
      <c r="D4060">
        <f>'Raw Mod'!F4060</f>
        <v>7.7650000000000006</v>
      </c>
      <c r="E4060">
        <f t="shared" si="327"/>
        <v>7.7650000000000006</v>
      </c>
      <c r="F4060">
        <v>8.19</v>
      </c>
      <c r="G4060">
        <f t="shared" si="328"/>
        <v>8.19</v>
      </c>
      <c r="I4060">
        <f t="shared" si="329"/>
        <v>0</v>
      </c>
      <c r="J4060">
        <f>(E4060-Observed!M4062)^2</f>
        <v>60.295225000000009</v>
      </c>
      <c r="K4060">
        <f t="shared" si="330"/>
        <v>60.295225000000009</v>
      </c>
    </row>
    <row r="4061" spans="1:11" x14ac:dyDescent="0.25">
      <c r="A4061" s="8">
        <f t="shared" si="326"/>
        <v>42742.126000000004</v>
      </c>
      <c r="B4061">
        <v>14983.126</v>
      </c>
      <c r="C4061">
        <v>4061</v>
      </c>
      <c r="D4061">
        <f>'Raw Mod'!F4061</f>
        <v>7.75</v>
      </c>
      <c r="E4061">
        <f t="shared" si="327"/>
        <v>7.75</v>
      </c>
      <c r="F4061">
        <v>8.16</v>
      </c>
      <c r="G4061">
        <f t="shared" si="328"/>
        <v>8.16</v>
      </c>
      <c r="I4061">
        <f t="shared" si="329"/>
        <v>0</v>
      </c>
      <c r="J4061">
        <f>(E4061-Observed!M4063)^2</f>
        <v>60.0625</v>
      </c>
      <c r="K4061">
        <f t="shared" si="330"/>
        <v>60.0625</v>
      </c>
    </row>
    <row r="4062" spans="1:11" x14ac:dyDescent="0.25">
      <c r="A4062" s="8">
        <f t="shared" si="326"/>
        <v>42742.25</v>
      </c>
      <c r="B4062">
        <v>14983.25</v>
      </c>
      <c r="C4062">
        <v>4062</v>
      </c>
      <c r="D4062">
        <f>'Raw Mod'!F4062</f>
        <v>7.73</v>
      </c>
      <c r="E4062">
        <f t="shared" si="327"/>
        <v>7.73</v>
      </c>
      <c r="F4062">
        <v>8.14</v>
      </c>
      <c r="G4062">
        <f t="shared" si="328"/>
        <v>8.14</v>
      </c>
      <c r="I4062">
        <f t="shared" si="329"/>
        <v>0</v>
      </c>
      <c r="J4062">
        <f>(E4062-Observed!M4064)^2</f>
        <v>59.752900000000004</v>
      </c>
      <c r="K4062">
        <f t="shared" si="330"/>
        <v>59.752900000000004</v>
      </c>
    </row>
    <row r="4063" spans="1:11" x14ac:dyDescent="0.25">
      <c r="A4063" s="8">
        <f t="shared" si="326"/>
        <v>42742.376000000004</v>
      </c>
      <c r="B4063">
        <v>14983.376</v>
      </c>
      <c r="C4063">
        <v>4063</v>
      </c>
      <c r="D4063">
        <f>'Raw Mod'!F4063</f>
        <v>7.71</v>
      </c>
      <c r="E4063">
        <f t="shared" si="327"/>
        <v>7.71</v>
      </c>
      <c r="F4063">
        <v>8.11</v>
      </c>
      <c r="G4063">
        <f t="shared" si="328"/>
        <v>8.11</v>
      </c>
      <c r="I4063">
        <f t="shared" si="329"/>
        <v>0</v>
      </c>
      <c r="J4063">
        <f>(E4063-Observed!M4065)^2</f>
        <v>59.444099999999999</v>
      </c>
      <c r="K4063">
        <f t="shared" si="330"/>
        <v>59.444099999999999</v>
      </c>
    </row>
    <row r="4064" spans="1:11" x14ac:dyDescent="0.25">
      <c r="A4064" s="8">
        <f t="shared" si="326"/>
        <v>42742.5</v>
      </c>
      <c r="B4064">
        <v>14983.5</v>
      </c>
      <c r="C4064">
        <v>4064</v>
      </c>
      <c r="D4064">
        <f>'Raw Mod'!F4064</f>
        <v>7.7050000000000001</v>
      </c>
      <c r="E4064">
        <f t="shared" si="327"/>
        <v>7.7050000000000001</v>
      </c>
      <c r="F4064">
        <v>8.1300000000000008</v>
      </c>
      <c r="G4064">
        <f t="shared" si="328"/>
        <v>8.1300000000000008</v>
      </c>
      <c r="I4064">
        <f t="shared" si="329"/>
        <v>0</v>
      </c>
      <c r="J4064">
        <f>(E4064-Observed!M4066)^2</f>
        <v>59.367024999999998</v>
      </c>
      <c r="K4064">
        <f t="shared" si="330"/>
        <v>59.367024999999998</v>
      </c>
    </row>
    <row r="4065" spans="1:11" x14ac:dyDescent="0.25">
      <c r="A4065" s="8">
        <f t="shared" si="326"/>
        <v>42742.626000000004</v>
      </c>
      <c r="B4065">
        <v>14983.626</v>
      </c>
      <c r="C4065">
        <v>4065</v>
      </c>
      <c r="D4065">
        <f>'Raw Mod'!F4065</f>
        <v>7.7050000000000001</v>
      </c>
      <c r="E4065">
        <f t="shared" si="327"/>
        <v>7.7050000000000001</v>
      </c>
      <c r="F4065">
        <v>8.18</v>
      </c>
      <c r="G4065">
        <f t="shared" si="328"/>
        <v>8.18</v>
      </c>
      <c r="I4065">
        <f t="shared" si="329"/>
        <v>0</v>
      </c>
      <c r="J4065">
        <f>(E4065-Observed!M4067)^2</f>
        <v>59.367024999999998</v>
      </c>
      <c r="K4065">
        <f t="shared" si="330"/>
        <v>59.367024999999998</v>
      </c>
    </row>
    <row r="4066" spans="1:11" x14ac:dyDescent="0.25">
      <c r="A4066" s="8">
        <f t="shared" si="326"/>
        <v>42742.75</v>
      </c>
      <c r="B4066">
        <v>14983.75</v>
      </c>
      <c r="C4066">
        <v>4066</v>
      </c>
      <c r="D4066">
        <f>'Raw Mod'!F4066</f>
        <v>7.6950000000000003</v>
      </c>
      <c r="E4066">
        <f t="shared" si="327"/>
        <v>7.6950000000000003</v>
      </c>
      <c r="F4066">
        <v>8.1999999999999993</v>
      </c>
      <c r="G4066">
        <f t="shared" si="328"/>
        <v>8.1999999999999993</v>
      </c>
      <c r="I4066">
        <f t="shared" si="329"/>
        <v>0</v>
      </c>
      <c r="J4066">
        <f>(E4066-Observed!M4068)^2</f>
        <v>59.213025000000002</v>
      </c>
      <c r="K4066">
        <f t="shared" si="330"/>
        <v>59.213025000000002</v>
      </c>
    </row>
    <row r="4067" spans="1:11" x14ac:dyDescent="0.25">
      <c r="A4067" s="8">
        <f t="shared" si="326"/>
        <v>42742.876000000004</v>
      </c>
      <c r="B4067">
        <v>14983.876</v>
      </c>
      <c r="C4067">
        <v>4067</v>
      </c>
      <c r="D4067">
        <f>'Raw Mod'!F4067</f>
        <v>7.7650000000000006</v>
      </c>
      <c r="E4067">
        <f t="shared" si="327"/>
        <v>7.7650000000000006</v>
      </c>
      <c r="F4067">
        <v>8.3000000000000007</v>
      </c>
      <c r="G4067">
        <f t="shared" si="328"/>
        <v>8.3000000000000007</v>
      </c>
      <c r="I4067">
        <f t="shared" si="329"/>
        <v>0</v>
      </c>
      <c r="J4067">
        <f>(E4067-Observed!M4069)^2</f>
        <v>60.295225000000009</v>
      </c>
      <c r="K4067">
        <f t="shared" si="330"/>
        <v>60.295225000000009</v>
      </c>
    </row>
    <row r="4068" spans="1:11" x14ac:dyDescent="0.25">
      <c r="A4068" s="8">
        <f t="shared" si="326"/>
        <v>42743</v>
      </c>
      <c r="B4068">
        <v>14984</v>
      </c>
      <c r="C4068">
        <v>4068</v>
      </c>
      <c r="D4068">
        <f>'Raw Mod'!F4068</f>
        <v>7.7450000000000001</v>
      </c>
      <c r="E4068">
        <f t="shared" si="327"/>
        <v>7.7450000000000001</v>
      </c>
      <c r="F4068">
        <v>8.2799999999999994</v>
      </c>
      <c r="G4068">
        <f t="shared" si="328"/>
        <v>8.2799999999999994</v>
      </c>
      <c r="I4068">
        <f t="shared" si="329"/>
        <v>0</v>
      </c>
      <c r="J4068">
        <f>(E4068-Observed!M4070)^2</f>
        <v>59.985025</v>
      </c>
      <c r="K4068">
        <f t="shared" si="330"/>
        <v>59.985025</v>
      </c>
    </row>
    <row r="4069" spans="1:11" x14ac:dyDescent="0.25">
      <c r="A4069" s="8">
        <f t="shared" si="326"/>
        <v>42743.126000000004</v>
      </c>
      <c r="B4069">
        <v>14984.126</v>
      </c>
      <c r="C4069">
        <v>4069</v>
      </c>
      <c r="D4069">
        <f>'Raw Mod'!F4069</f>
        <v>7.7149999999999999</v>
      </c>
      <c r="E4069">
        <f t="shared" si="327"/>
        <v>7.7149999999999999</v>
      </c>
      <c r="F4069">
        <v>8.25</v>
      </c>
      <c r="G4069">
        <f t="shared" si="328"/>
        <v>8.25</v>
      </c>
      <c r="I4069">
        <f t="shared" si="329"/>
        <v>0</v>
      </c>
      <c r="J4069">
        <f>(E4069-Observed!M4071)^2</f>
        <v>59.521225000000001</v>
      </c>
      <c r="K4069">
        <f t="shared" si="330"/>
        <v>59.521225000000001</v>
      </c>
    </row>
    <row r="4070" spans="1:11" x14ac:dyDescent="0.25">
      <c r="A4070" s="8">
        <f t="shared" si="326"/>
        <v>42743.25</v>
      </c>
      <c r="B4070">
        <v>14984.25</v>
      </c>
      <c r="C4070">
        <v>4070</v>
      </c>
      <c r="D4070">
        <f>'Raw Mod'!F4070</f>
        <v>7.73</v>
      </c>
      <c r="E4070">
        <f t="shared" si="327"/>
        <v>7.73</v>
      </c>
      <c r="F4070">
        <v>8.2799999999999994</v>
      </c>
      <c r="G4070">
        <f t="shared" si="328"/>
        <v>8.2799999999999994</v>
      </c>
      <c r="I4070">
        <f t="shared" si="329"/>
        <v>0</v>
      </c>
      <c r="J4070">
        <f>(E4070-Observed!M4072)^2</f>
        <v>59.752900000000004</v>
      </c>
      <c r="K4070">
        <f t="shared" si="330"/>
        <v>59.752900000000004</v>
      </c>
    </row>
    <row r="4071" spans="1:11" x14ac:dyDescent="0.25">
      <c r="A4071" s="8">
        <f t="shared" si="326"/>
        <v>42743.376000000004</v>
      </c>
      <c r="B4071">
        <v>14984.376</v>
      </c>
      <c r="C4071">
        <v>4071</v>
      </c>
      <c r="D4071">
        <f>'Raw Mod'!F4071</f>
        <v>7.7750000000000004</v>
      </c>
      <c r="E4071">
        <f t="shared" si="327"/>
        <v>7.7750000000000004</v>
      </c>
      <c r="F4071">
        <v>8.36</v>
      </c>
      <c r="G4071">
        <f t="shared" si="328"/>
        <v>8.36</v>
      </c>
      <c r="I4071">
        <f t="shared" si="329"/>
        <v>0</v>
      </c>
      <c r="J4071">
        <f>(E4071-Observed!M4073)^2</f>
        <v>60.450625000000002</v>
      </c>
      <c r="K4071">
        <f t="shared" si="330"/>
        <v>60.450625000000002</v>
      </c>
    </row>
    <row r="4072" spans="1:11" x14ac:dyDescent="0.25">
      <c r="A4072" s="8">
        <f t="shared" si="326"/>
        <v>42743.5</v>
      </c>
      <c r="B4072">
        <v>14984.5</v>
      </c>
      <c r="C4072">
        <v>4072</v>
      </c>
      <c r="D4072">
        <f>'Raw Mod'!F4072</f>
        <v>7.9649999999999999</v>
      </c>
      <c r="E4072">
        <f t="shared" si="327"/>
        <v>7.9649999999999999</v>
      </c>
      <c r="F4072">
        <v>8.49</v>
      </c>
      <c r="G4072">
        <f t="shared" si="328"/>
        <v>8.49</v>
      </c>
      <c r="I4072">
        <f t="shared" si="329"/>
        <v>0</v>
      </c>
      <c r="J4072">
        <f>(E4072-Observed!M4074)^2</f>
        <v>63.441224999999996</v>
      </c>
      <c r="K4072">
        <f t="shared" si="330"/>
        <v>63.441224999999996</v>
      </c>
    </row>
    <row r="4073" spans="1:11" x14ac:dyDescent="0.25">
      <c r="A4073" s="8">
        <f t="shared" si="326"/>
        <v>42743.626000000004</v>
      </c>
      <c r="B4073">
        <v>14984.626</v>
      </c>
      <c r="C4073">
        <v>4073</v>
      </c>
      <c r="D4073">
        <f>'Raw Mod'!F4073</f>
        <v>8.09</v>
      </c>
      <c r="E4073">
        <f t="shared" si="327"/>
        <v>8.09</v>
      </c>
      <c r="F4073">
        <v>8.6300000000000008</v>
      </c>
      <c r="G4073">
        <f t="shared" si="328"/>
        <v>8.6300000000000008</v>
      </c>
      <c r="I4073">
        <f t="shared" si="329"/>
        <v>0</v>
      </c>
      <c r="J4073">
        <f>(E4073-Observed!M4075)^2</f>
        <v>65.448099999999997</v>
      </c>
      <c r="K4073">
        <f t="shared" si="330"/>
        <v>65.448099999999997</v>
      </c>
    </row>
    <row r="4074" spans="1:11" x14ac:dyDescent="0.25">
      <c r="A4074" s="8">
        <f t="shared" si="326"/>
        <v>42743.75</v>
      </c>
      <c r="B4074">
        <v>14984.75</v>
      </c>
      <c r="C4074">
        <v>4074</v>
      </c>
      <c r="D4074">
        <f>'Raw Mod'!F4074</f>
        <v>8.4499999999999993</v>
      </c>
      <c r="E4074">
        <f t="shared" si="327"/>
        <v>8.4499999999999993</v>
      </c>
      <c r="F4074">
        <v>8.73</v>
      </c>
      <c r="G4074">
        <f t="shared" si="328"/>
        <v>8.73</v>
      </c>
      <c r="I4074">
        <f t="shared" si="329"/>
        <v>0</v>
      </c>
      <c r="J4074">
        <f>(E4074-Observed!M4076)^2</f>
        <v>71.402499999999989</v>
      </c>
      <c r="K4074">
        <f t="shared" si="330"/>
        <v>71.402499999999989</v>
      </c>
    </row>
    <row r="4075" spans="1:11" x14ac:dyDescent="0.25">
      <c r="A4075" s="8">
        <f t="shared" si="326"/>
        <v>42743.876000000004</v>
      </c>
      <c r="B4075">
        <v>14984.876</v>
      </c>
      <c r="C4075">
        <v>4075</v>
      </c>
      <c r="D4075">
        <f>'Raw Mod'!F4075</f>
        <v>8.5749999999999993</v>
      </c>
      <c r="E4075">
        <f t="shared" si="327"/>
        <v>8.5749999999999993</v>
      </c>
      <c r="F4075">
        <v>8.7799999999999994</v>
      </c>
      <c r="G4075">
        <f t="shared" si="328"/>
        <v>8.7799999999999994</v>
      </c>
      <c r="I4075">
        <f t="shared" si="329"/>
        <v>0</v>
      </c>
      <c r="J4075">
        <f>(E4075-Observed!M4077)^2</f>
        <v>73.530624999999986</v>
      </c>
      <c r="K4075">
        <f t="shared" si="330"/>
        <v>73.530624999999986</v>
      </c>
    </row>
    <row r="4076" spans="1:11" x14ac:dyDescent="0.25">
      <c r="A4076" s="8">
        <f t="shared" si="326"/>
        <v>42744</v>
      </c>
      <c r="B4076">
        <v>14985</v>
      </c>
      <c r="C4076">
        <v>4076</v>
      </c>
      <c r="D4076">
        <f>'Raw Mod'!F4076</f>
        <v>8.59</v>
      </c>
      <c r="E4076">
        <f t="shared" si="327"/>
        <v>8.59</v>
      </c>
      <c r="F4076">
        <v>8.82</v>
      </c>
      <c r="G4076">
        <f t="shared" si="328"/>
        <v>8.82</v>
      </c>
      <c r="I4076">
        <f t="shared" si="329"/>
        <v>0</v>
      </c>
      <c r="J4076">
        <f>(E4076-Observed!M4078)^2</f>
        <v>73.7881</v>
      </c>
      <c r="K4076">
        <f t="shared" si="330"/>
        <v>73.7881</v>
      </c>
    </row>
    <row r="4077" spans="1:11" x14ac:dyDescent="0.25">
      <c r="A4077" s="8">
        <f t="shared" si="326"/>
        <v>42744.126000000004</v>
      </c>
      <c r="B4077">
        <v>14985.126</v>
      </c>
      <c r="C4077">
        <v>4077</v>
      </c>
      <c r="D4077">
        <f>'Raw Mod'!F4077</f>
        <v>8.5850000000000009</v>
      </c>
      <c r="E4077">
        <f t="shared" si="327"/>
        <v>8.5850000000000009</v>
      </c>
      <c r="F4077">
        <v>8.84</v>
      </c>
      <c r="G4077">
        <f t="shared" si="328"/>
        <v>8.84</v>
      </c>
      <c r="I4077">
        <f t="shared" si="329"/>
        <v>0</v>
      </c>
      <c r="J4077">
        <f>(E4077-Observed!M4079)^2</f>
        <v>73.702225000000013</v>
      </c>
      <c r="K4077">
        <f t="shared" si="330"/>
        <v>73.702225000000013</v>
      </c>
    </row>
    <row r="4078" spans="1:11" x14ac:dyDescent="0.25">
      <c r="A4078" s="8">
        <f t="shared" si="326"/>
        <v>42744.25</v>
      </c>
      <c r="B4078">
        <v>14985.25</v>
      </c>
      <c r="C4078">
        <v>4078</v>
      </c>
      <c r="D4078">
        <f>'Raw Mod'!F4078</f>
        <v>8.56</v>
      </c>
      <c r="E4078">
        <f t="shared" si="327"/>
        <v>8.56</v>
      </c>
      <c r="F4078">
        <v>8.85</v>
      </c>
      <c r="G4078">
        <f t="shared" si="328"/>
        <v>8.85</v>
      </c>
      <c r="I4078">
        <f t="shared" si="329"/>
        <v>0</v>
      </c>
      <c r="J4078">
        <f>(E4078-Observed!M4080)^2</f>
        <v>73.273600000000002</v>
      </c>
      <c r="K4078">
        <f t="shared" si="330"/>
        <v>73.273600000000002</v>
      </c>
    </row>
    <row r="4079" spans="1:11" x14ac:dyDescent="0.25">
      <c r="A4079" s="8">
        <f t="shared" si="326"/>
        <v>42744.376000000004</v>
      </c>
      <c r="B4079">
        <v>14985.376</v>
      </c>
      <c r="C4079">
        <v>4079</v>
      </c>
      <c r="D4079">
        <f>'Raw Mod'!F4079</f>
        <v>8.5150000000000006</v>
      </c>
      <c r="E4079">
        <f t="shared" si="327"/>
        <v>8.5150000000000006</v>
      </c>
      <c r="F4079">
        <v>8.85</v>
      </c>
      <c r="G4079">
        <f t="shared" si="328"/>
        <v>8.85</v>
      </c>
      <c r="I4079">
        <f t="shared" si="329"/>
        <v>0</v>
      </c>
      <c r="J4079">
        <f>(E4079-Observed!M4081)^2</f>
        <v>72.50522500000001</v>
      </c>
      <c r="K4079">
        <f t="shared" si="330"/>
        <v>72.50522500000001</v>
      </c>
    </row>
    <row r="4080" spans="1:11" x14ac:dyDescent="0.25">
      <c r="A4080" s="8">
        <f t="shared" si="326"/>
        <v>42744.5</v>
      </c>
      <c r="B4080">
        <v>14985.5</v>
      </c>
      <c r="C4080">
        <v>4080</v>
      </c>
      <c r="D4080">
        <f>'Raw Mod'!F4080</f>
        <v>8.33</v>
      </c>
      <c r="E4080">
        <f t="shared" si="327"/>
        <v>8.33</v>
      </c>
      <c r="F4080">
        <v>8.8800000000000008</v>
      </c>
      <c r="G4080">
        <f t="shared" si="328"/>
        <v>8.8800000000000008</v>
      </c>
      <c r="I4080">
        <f t="shared" si="329"/>
        <v>0</v>
      </c>
      <c r="J4080">
        <f>(E4080-Observed!M4082)^2</f>
        <v>69.388900000000007</v>
      </c>
      <c r="K4080">
        <f t="shared" si="330"/>
        <v>69.388900000000007</v>
      </c>
    </row>
    <row r="4081" spans="1:11" x14ac:dyDescent="0.25">
      <c r="A4081" s="8">
        <f t="shared" si="326"/>
        <v>42744.626000000004</v>
      </c>
      <c r="B4081">
        <v>14985.626</v>
      </c>
      <c r="C4081">
        <v>4081</v>
      </c>
      <c r="D4081">
        <f>'Raw Mod'!F4081</f>
        <v>8.25</v>
      </c>
      <c r="E4081">
        <f t="shared" si="327"/>
        <v>8.25</v>
      </c>
      <c r="F4081">
        <v>8.93</v>
      </c>
      <c r="G4081">
        <f t="shared" si="328"/>
        <v>8.93</v>
      </c>
      <c r="I4081">
        <f t="shared" si="329"/>
        <v>0</v>
      </c>
      <c r="J4081">
        <f>(E4081-Observed!M4083)^2</f>
        <v>68.0625</v>
      </c>
      <c r="K4081">
        <f t="shared" si="330"/>
        <v>68.0625</v>
      </c>
    </row>
    <row r="4082" spans="1:11" x14ac:dyDescent="0.25">
      <c r="A4082" s="8">
        <f t="shared" si="326"/>
        <v>42744.75</v>
      </c>
      <c r="B4082">
        <v>14985.75</v>
      </c>
      <c r="C4082">
        <v>4082</v>
      </c>
      <c r="D4082">
        <f>'Raw Mod'!F4082</f>
        <v>8.2349999999999994</v>
      </c>
      <c r="E4082">
        <f t="shared" si="327"/>
        <v>8.2349999999999994</v>
      </c>
      <c r="F4082">
        <v>8.94</v>
      </c>
      <c r="G4082">
        <f t="shared" si="328"/>
        <v>8.94</v>
      </c>
      <c r="I4082">
        <f t="shared" si="329"/>
        <v>0</v>
      </c>
      <c r="J4082">
        <f>(E4082-Observed!M4084)^2</f>
        <v>67.815224999999984</v>
      </c>
      <c r="K4082">
        <f t="shared" si="330"/>
        <v>67.815224999999984</v>
      </c>
    </row>
    <row r="4083" spans="1:11" x14ac:dyDescent="0.25">
      <c r="A4083" s="8">
        <f t="shared" si="326"/>
        <v>42744.876000000004</v>
      </c>
      <c r="B4083">
        <v>14985.876</v>
      </c>
      <c r="C4083">
        <v>4083</v>
      </c>
      <c r="D4083">
        <f>'Raw Mod'!F4083</f>
        <v>8.2250000000000014</v>
      </c>
      <c r="E4083">
        <f t="shared" si="327"/>
        <v>8.2250000000000014</v>
      </c>
      <c r="F4083">
        <v>8.94</v>
      </c>
      <c r="G4083">
        <f t="shared" si="328"/>
        <v>8.94</v>
      </c>
      <c r="I4083">
        <f t="shared" si="329"/>
        <v>0</v>
      </c>
      <c r="J4083">
        <f>(E4083-Observed!M4085)^2</f>
        <v>67.650625000000019</v>
      </c>
      <c r="K4083">
        <f t="shared" si="330"/>
        <v>67.650625000000019</v>
      </c>
    </row>
    <row r="4084" spans="1:11" x14ac:dyDescent="0.25">
      <c r="A4084" s="8">
        <f t="shared" si="326"/>
        <v>42745</v>
      </c>
      <c r="B4084">
        <v>14986</v>
      </c>
      <c r="C4084">
        <v>4084</v>
      </c>
      <c r="D4084">
        <f>'Raw Mod'!F4084</f>
        <v>8.2249999999999996</v>
      </c>
      <c r="E4084">
        <f t="shared" si="327"/>
        <v>8.2249999999999996</v>
      </c>
      <c r="F4084">
        <v>8.94</v>
      </c>
      <c r="G4084">
        <f t="shared" si="328"/>
        <v>8.94</v>
      </c>
      <c r="I4084">
        <f t="shared" si="329"/>
        <v>0</v>
      </c>
      <c r="J4084">
        <f>(E4084-Observed!M4086)^2</f>
        <v>67.650624999999991</v>
      </c>
      <c r="K4084">
        <f t="shared" si="330"/>
        <v>67.650624999999991</v>
      </c>
    </row>
    <row r="4085" spans="1:11" x14ac:dyDescent="0.25">
      <c r="A4085" s="8">
        <f t="shared" si="326"/>
        <v>42745.126000000004</v>
      </c>
      <c r="B4085">
        <v>14986.126</v>
      </c>
      <c r="C4085">
        <v>4085</v>
      </c>
      <c r="D4085">
        <f>'Raw Mod'!F4085</f>
        <v>8.8699999999999992</v>
      </c>
      <c r="E4085">
        <f t="shared" si="327"/>
        <v>8.8699999999999992</v>
      </c>
      <c r="F4085">
        <v>8.92</v>
      </c>
      <c r="G4085">
        <f t="shared" si="328"/>
        <v>8.92</v>
      </c>
      <c r="I4085">
        <f t="shared" si="329"/>
        <v>0</v>
      </c>
      <c r="J4085">
        <f>(E4085-Observed!M4087)^2</f>
        <v>78.676899999999989</v>
      </c>
      <c r="K4085">
        <f t="shared" si="330"/>
        <v>78.676899999999989</v>
      </c>
    </row>
    <row r="4086" spans="1:11" x14ac:dyDescent="0.25">
      <c r="A4086" s="8">
        <f t="shared" si="326"/>
        <v>42745.25</v>
      </c>
      <c r="B4086">
        <v>14986.25</v>
      </c>
      <c r="C4086">
        <v>4086</v>
      </c>
      <c r="D4086">
        <f>'Raw Mod'!F4086</f>
        <v>8.8699999999999992</v>
      </c>
      <c r="E4086">
        <f t="shared" si="327"/>
        <v>8.8699999999999992</v>
      </c>
      <c r="F4086">
        <v>8.93</v>
      </c>
      <c r="G4086">
        <f t="shared" si="328"/>
        <v>8.93</v>
      </c>
      <c r="I4086">
        <f t="shared" si="329"/>
        <v>0</v>
      </c>
      <c r="J4086">
        <f>(E4086-Observed!M4088)^2</f>
        <v>78.676899999999989</v>
      </c>
      <c r="K4086">
        <f t="shared" si="330"/>
        <v>78.676899999999989</v>
      </c>
    </row>
    <row r="4087" spans="1:11" x14ac:dyDescent="0.25">
      <c r="A4087" s="8">
        <f t="shared" si="326"/>
        <v>42745.376000000004</v>
      </c>
      <c r="B4087">
        <v>14986.376</v>
      </c>
      <c r="C4087">
        <v>4087</v>
      </c>
      <c r="D4087">
        <f>'Raw Mod'!F4087</f>
        <v>8.8699999999999992</v>
      </c>
      <c r="E4087">
        <f t="shared" si="327"/>
        <v>8.8699999999999992</v>
      </c>
      <c r="F4087">
        <v>8.93</v>
      </c>
      <c r="G4087">
        <f t="shared" si="328"/>
        <v>8.93</v>
      </c>
      <c r="I4087">
        <f t="shared" si="329"/>
        <v>0</v>
      </c>
      <c r="J4087">
        <f>(E4087-Observed!M4089)^2</f>
        <v>78.676899999999989</v>
      </c>
      <c r="K4087">
        <f t="shared" si="330"/>
        <v>78.676899999999989</v>
      </c>
    </row>
    <row r="4088" spans="1:11" x14ac:dyDescent="0.25">
      <c r="A4088" s="8">
        <f t="shared" si="326"/>
        <v>42745.5</v>
      </c>
      <c r="B4088">
        <v>14986.5</v>
      </c>
      <c r="C4088">
        <v>4088</v>
      </c>
      <c r="D4088">
        <f>'Raw Mod'!F4088</f>
        <v>8.92</v>
      </c>
      <c r="E4088">
        <f t="shared" si="327"/>
        <v>8.92</v>
      </c>
      <c r="F4088">
        <v>8.9600000000000009</v>
      </c>
      <c r="G4088">
        <f t="shared" si="328"/>
        <v>8.9600000000000009</v>
      </c>
      <c r="I4088">
        <f t="shared" si="329"/>
        <v>0</v>
      </c>
      <c r="J4088">
        <f>(E4088-Observed!M4090)^2</f>
        <v>79.566400000000002</v>
      </c>
      <c r="K4088">
        <f t="shared" si="330"/>
        <v>79.566400000000002</v>
      </c>
    </row>
    <row r="4089" spans="1:11" x14ac:dyDescent="0.25">
      <c r="A4089" s="8">
        <f t="shared" si="326"/>
        <v>42745.626000000004</v>
      </c>
      <c r="B4089">
        <v>14986.626</v>
      </c>
      <c r="C4089">
        <v>4089</v>
      </c>
      <c r="D4089">
        <f>'Raw Mod'!F4089</f>
        <v>8.9499999999999993</v>
      </c>
      <c r="E4089">
        <f t="shared" si="327"/>
        <v>8.9499999999999993</v>
      </c>
      <c r="F4089">
        <v>9</v>
      </c>
      <c r="G4089">
        <f t="shared" si="328"/>
        <v>9</v>
      </c>
      <c r="I4089">
        <f t="shared" si="329"/>
        <v>0</v>
      </c>
      <c r="J4089">
        <f>(E4089-Observed!M4091)^2</f>
        <v>80.102499999999992</v>
      </c>
      <c r="K4089">
        <f t="shared" si="330"/>
        <v>80.102499999999992</v>
      </c>
    </row>
    <row r="4090" spans="1:11" x14ac:dyDescent="0.25">
      <c r="A4090" s="8">
        <f t="shared" si="326"/>
        <v>42745.75</v>
      </c>
      <c r="B4090">
        <v>14986.75</v>
      </c>
      <c r="C4090">
        <v>4090</v>
      </c>
      <c r="D4090">
        <f>'Raw Mod'!F4090</f>
        <v>8.9499999999999993</v>
      </c>
      <c r="E4090">
        <f t="shared" si="327"/>
        <v>8.9499999999999993</v>
      </c>
      <c r="F4090">
        <v>9</v>
      </c>
      <c r="G4090">
        <f t="shared" si="328"/>
        <v>9</v>
      </c>
      <c r="I4090">
        <f t="shared" si="329"/>
        <v>0</v>
      </c>
      <c r="J4090">
        <f>(E4090-Observed!M4092)^2</f>
        <v>80.102499999999992</v>
      </c>
      <c r="K4090">
        <f t="shared" si="330"/>
        <v>80.102499999999992</v>
      </c>
    </row>
    <row r="4091" spans="1:11" x14ac:dyDescent="0.25">
      <c r="A4091" s="8">
        <f t="shared" si="326"/>
        <v>42745.876000000004</v>
      </c>
      <c r="B4091">
        <v>14986.876</v>
      </c>
      <c r="C4091">
        <v>4091</v>
      </c>
      <c r="D4091">
        <f>'Raw Mod'!F4091</f>
        <v>8.9600000000000009</v>
      </c>
      <c r="E4091">
        <f t="shared" si="327"/>
        <v>8.9600000000000009</v>
      </c>
      <c r="F4091">
        <v>9.02</v>
      </c>
      <c r="G4091">
        <f t="shared" si="328"/>
        <v>9.02</v>
      </c>
      <c r="I4091">
        <f t="shared" si="329"/>
        <v>0</v>
      </c>
      <c r="J4091">
        <f>(E4091-Observed!M4093)^2</f>
        <v>80.281600000000012</v>
      </c>
      <c r="K4091">
        <f t="shared" si="330"/>
        <v>80.281600000000012</v>
      </c>
    </row>
    <row r="4092" spans="1:11" x14ac:dyDescent="0.25">
      <c r="A4092" s="8">
        <f t="shared" si="326"/>
        <v>42746</v>
      </c>
      <c r="B4092">
        <v>14987</v>
      </c>
      <c r="C4092">
        <v>4092</v>
      </c>
      <c r="D4092">
        <f>'Raw Mod'!F4092</f>
        <v>8.9499999999999993</v>
      </c>
      <c r="E4092">
        <f t="shared" si="327"/>
        <v>8.9499999999999993</v>
      </c>
      <c r="F4092">
        <v>9.01</v>
      </c>
      <c r="G4092">
        <f t="shared" si="328"/>
        <v>9.01</v>
      </c>
      <c r="I4092">
        <f t="shared" si="329"/>
        <v>0</v>
      </c>
      <c r="J4092">
        <f>(E4092-Observed!M4094)^2</f>
        <v>80.102499999999992</v>
      </c>
      <c r="K4092">
        <f t="shared" si="330"/>
        <v>80.102499999999992</v>
      </c>
    </row>
    <row r="4093" spans="1:11" x14ac:dyDescent="0.25">
      <c r="A4093" s="8">
        <f t="shared" si="326"/>
        <v>42746.126000000004</v>
      </c>
      <c r="B4093">
        <v>14987.126</v>
      </c>
      <c r="C4093">
        <v>4093</v>
      </c>
      <c r="D4093">
        <f>'Raw Mod'!F4093</f>
        <v>8.94</v>
      </c>
      <c r="E4093">
        <f t="shared" si="327"/>
        <v>8.94</v>
      </c>
      <c r="F4093">
        <v>9</v>
      </c>
      <c r="G4093">
        <f t="shared" si="328"/>
        <v>9</v>
      </c>
      <c r="I4093">
        <f t="shared" si="329"/>
        <v>0</v>
      </c>
      <c r="J4093">
        <f>(E4093-Observed!M4095)^2</f>
        <v>79.923599999999993</v>
      </c>
      <c r="K4093">
        <f t="shared" si="330"/>
        <v>79.923599999999993</v>
      </c>
    </row>
    <row r="4094" spans="1:11" x14ac:dyDescent="0.25">
      <c r="A4094" s="8">
        <f t="shared" si="326"/>
        <v>42746.25</v>
      </c>
      <c r="B4094">
        <v>14987.25</v>
      </c>
      <c r="C4094">
        <v>4094</v>
      </c>
      <c r="D4094">
        <f>'Raw Mod'!F4094</f>
        <v>8.92</v>
      </c>
      <c r="E4094">
        <f t="shared" si="327"/>
        <v>8.92</v>
      </c>
      <c r="F4094">
        <v>8.9700000000000006</v>
      </c>
      <c r="G4094">
        <f t="shared" si="328"/>
        <v>8.9700000000000006</v>
      </c>
      <c r="I4094">
        <f t="shared" si="329"/>
        <v>0</v>
      </c>
      <c r="J4094">
        <f>(E4094-Observed!M4096)^2</f>
        <v>79.566400000000002</v>
      </c>
      <c r="K4094">
        <f t="shared" si="330"/>
        <v>79.566400000000002</v>
      </c>
    </row>
    <row r="4095" spans="1:11" x14ac:dyDescent="0.25">
      <c r="A4095" s="8">
        <f t="shared" si="326"/>
        <v>42746.376000000004</v>
      </c>
      <c r="B4095">
        <v>14987.376</v>
      </c>
      <c r="C4095">
        <v>4095</v>
      </c>
      <c r="D4095">
        <f>'Raw Mod'!F4095</f>
        <v>8.91</v>
      </c>
      <c r="E4095">
        <f t="shared" si="327"/>
        <v>8.91</v>
      </c>
      <c r="F4095">
        <v>8.9600000000000009</v>
      </c>
      <c r="G4095">
        <f t="shared" si="328"/>
        <v>8.9600000000000009</v>
      </c>
      <c r="I4095">
        <f t="shared" si="329"/>
        <v>0</v>
      </c>
      <c r="J4095">
        <f>(E4095-Observed!M4097)^2</f>
        <v>79.388100000000009</v>
      </c>
      <c r="K4095">
        <f t="shared" si="330"/>
        <v>79.388100000000009</v>
      </c>
    </row>
    <row r="4096" spans="1:11" x14ac:dyDescent="0.25">
      <c r="A4096" s="8">
        <f t="shared" si="326"/>
        <v>42746.5</v>
      </c>
      <c r="B4096">
        <v>14987.5</v>
      </c>
      <c r="C4096">
        <v>4096</v>
      </c>
      <c r="D4096">
        <f>'Raw Mod'!F4096</f>
        <v>8.99</v>
      </c>
      <c r="E4096">
        <f t="shared" si="327"/>
        <v>8.99</v>
      </c>
      <c r="F4096">
        <v>9.0399999999999991</v>
      </c>
      <c r="G4096">
        <f t="shared" si="328"/>
        <v>9.0399999999999991</v>
      </c>
      <c r="I4096">
        <f t="shared" si="329"/>
        <v>0</v>
      </c>
      <c r="J4096">
        <f>(E4096-Observed!M4098)^2</f>
        <v>80.820100000000011</v>
      </c>
      <c r="K4096">
        <f t="shared" si="330"/>
        <v>80.820100000000011</v>
      </c>
    </row>
    <row r="4097" spans="1:11" x14ac:dyDescent="0.25">
      <c r="A4097" s="8">
        <f t="shared" si="326"/>
        <v>42746.626000000004</v>
      </c>
      <c r="B4097">
        <v>14987.626</v>
      </c>
      <c r="C4097">
        <v>4097</v>
      </c>
      <c r="D4097">
        <f>'Raw Mod'!F4097</f>
        <v>9.1199999999999992</v>
      </c>
      <c r="E4097">
        <f t="shared" si="327"/>
        <v>9.1199999999999992</v>
      </c>
      <c r="F4097">
        <v>9.16</v>
      </c>
      <c r="G4097">
        <f t="shared" si="328"/>
        <v>9.16</v>
      </c>
      <c r="I4097">
        <f t="shared" si="329"/>
        <v>0</v>
      </c>
      <c r="J4097">
        <f>(E4097-Observed!M4099)^2</f>
        <v>83.174399999999991</v>
      </c>
      <c r="K4097">
        <f t="shared" si="330"/>
        <v>83.174399999999991</v>
      </c>
    </row>
    <row r="4098" spans="1:11" x14ac:dyDescent="0.25">
      <c r="A4098" s="8">
        <f t="shared" si="326"/>
        <v>42746.75</v>
      </c>
      <c r="B4098">
        <v>14987.75</v>
      </c>
      <c r="C4098">
        <v>4098</v>
      </c>
      <c r="D4098">
        <f>'Raw Mod'!F4098</f>
        <v>9.17</v>
      </c>
      <c r="E4098">
        <f t="shared" si="327"/>
        <v>9.17</v>
      </c>
      <c r="F4098">
        <v>9.1999999999999993</v>
      </c>
      <c r="G4098">
        <f t="shared" si="328"/>
        <v>9.1999999999999993</v>
      </c>
      <c r="I4098">
        <f t="shared" si="329"/>
        <v>0</v>
      </c>
      <c r="J4098">
        <f>(E4098-Observed!M4100)^2</f>
        <v>84.088899999999995</v>
      </c>
      <c r="K4098">
        <f t="shared" si="330"/>
        <v>84.088899999999995</v>
      </c>
    </row>
    <row r="4099" spans="1:11" x14ac:dyDescent="0.25">
      <c r="A4099" s="8">
        <f t="shared" si="326"/>
        <v>42746.876000000004</v>
      </c>
      <c r="B4099">
        <v>14987.876</v>
      </c>
      <c r="C4099">
        <v>4099</v>
      </c>
      <c r="D4099">
        <f>'Raw Mod'!F4099</f>
        <v>9.15</v>
      </c>
      <c r="E4099">
        <f t="shared" si="327"/>
        <v>9.15</v>
      </c>
      <c r="F4099">
        <v>9.19</v>
      </c>
      <c r="G4099">
        <f t="shared" si="328"/>
        <v>9.19</v>
      </c>
      <c r="I4099">
        <f t="shared" si="329"/>
        <v>0</v>
      </c>
      <c r="J4099">
        <f>(E4099-Observed!M4101)^2</f>
        <v>83.722500000000011</v>
      </c>
      <c r="K4099">
        <f t="shared" si="330"/>
        <v>83.722500000000011</v>
      </c>
    </row>
    <row r="4100" spans="1:11" x14ac:dyDescent="0.25">
      <c r="A4100" s="8">
        <f t="shared" si="326"/>
        <v>42747</v>
      </c>
      <c r="B4100">
        <v>14988</v>
      </c>
      <c r="C4100">
        <v>4100</v>
      </c>
      <c r="D4100">
        <f>'Raw Mod'!F4100</f>
        <v>9.14</v>
      </c>
      <c r="E4100">
        <f t="shared" si="327"/>
        <v>9.14</v>
      </c>
      <c r="F4100">
        <v>9.18</v>
      </c>
      <c r="G4100">
        <f t="shared" si="328"/>
        <v>9.18</v>
      </c>
      <c r="I4100">
        <f t="shared" si="329"/>
        <v>0</v>
      </c>
      <c r="J4100">
        <f>(E4100-Observed!M4102)^2</f>
        <v>83.539600000000007</v>
      </c>
      <c r="K4100">
        <f t="shared" si="330"/>
        <v>83.539600000000007</v>
      </c>
    </row>
    <row r="4101" spans="1:11" x14ac:dyDescent="0.25">
      <c r="A4101" s="8">
        <f t="shared" ref="A4101:A4164" si="331">B4101+$A$2-1</f>
        <v>42747.126000000004</v>
      </c>
      <c r="B4101">
        <v>14988.126</v>
      </c>
      <c r="C4101">
        <v>4101</v>
      </c>
      <c r="D4101">
        <f>'Raw Mod'!F4101</f>
        <v>9.16</v>
      </c>
      <c r="E4101">
        <f t="shared" ref="E4101:E4164" si="332">IF(D4101&lt;1,NA(),D4101)</f>
        <v>9.16</v>
      </c>
      <c r="F4101">
        <v>9.18</v>
      </c>
      <c r="G4101">
        <f t="shared" ref="G4101:G4164" si="333">IF(F4101&lt;1,NA(),F4101)</f>
        <v>9.18</v>
      </c>
      <c r="I4101">
        <f t="shared" ref="I4101:I4164" si="334">IF(ISNA(H4101),"",H4101)</f>
        <v>0</v>
      </c>
      <c r="J4101">
        <f>(E4101-Observed!M4103)^2</f>
        <v>83.905600000000007</v>
      </c>
      <c r="K4101">
        <f t="shared" ref="K4101:K4164" si="335">IF(ISNA(J4101),"",J4101)</f>
        <v>83.905600000000007</v>
      </c>
    </row>
    <row r="4102" spans="1:11" x14ac:dyDescent="0.25">
      <c r="A4102" s="8">
        <f t="shared" si="331"/>
        <v>42747.25</v>
      </c>
      <c r="B4102">
        <v>14988.25</v>
      </c>
      <c r="C4102">
        <v>4102</v>
      </c>
      <c r="D4102">
        <f>'Raw Mod'!F4102</f>
        <v>9.15</v>
      </c>
      <c r="E4102">
        <f t="shared" si="332"/>
        <v>9.15</v>
      </c>
      <c r="F4102">
        <v>9.17</v>
      </c>
      <c r="G4102">
        <f t="shared" si="333"/>
        <v>9.17</v>
      </c>
      <c r="I4102">
        <f t="shared" si="334"/>
        <v>0</v>
      </c>
      <c r="J4102">
        <f>(E4102-Observed!M4104)^2</f>
        <v>83.722500000000011</v>
      </c>
      <c r="K4102">
        <f t="shared" si="335"/>
        <v>83.722500000000011</v>
      </c>
    </row>
    <row r="4103" spans="1:11" x14ac:dyDescent="0.25">
      <c r="A4103" s="8">
        <f t="shared" si="331"/>
        <v>42747.376000000004</v>
      </c>
      <c r="B4103">
        <v>14988.376</v>
      </c>
      <c r="C4103">
        <v>4103</v>
      </c>
      <c r="D4103">
        <f>'Raw Mod'!F4103</f>
        <v>9.1300000000000008</v>
      </c>
      <c r="E4103">
        <f t="shared" si="332"/>
        <v>9.1300000000000008</v>
      </c>
      <c r="F4103">
        <v>9.15</v>
      </c>
      <c r="G4103">
        <f t="shared" si="333"/>
        <v>9.15</v>
      </c>
      <c r="I4103">
        <f t="shared" si="334"/>
        <v>0</v>
      </c>
      <c r="J4103">
        <f>(E4103-Observed!M4105)^2</f>
        <v>83.35690000000001</v>
      </c>
      <c r="K4103">
        <f t="shared" si="335"/>
        <v>83.35690000000001</v>
      </c>
    </row>
    <row r="4104" spans="1:11" x14ac:dyDescent="0.25">
      <c r="A4104" s="8">
        <f t="shared" si="331"/>
        <v>42747.5</v>
      </c>
      <c r="B4104">
        <v>14988.5</v>
      </c>
      <c r="C4104">
        <v>4104</v>
      </c>
      <c r="D4104">
        <f>'Raw Mod'!F4104</f>
        <v>9.1300000000000008</v>
      </c>
      <c r="E4104">
        <f t="shared" si="332"/>
        <v>9.1300000000000008</v>
      </c>
      <c r="F4104">
        <v>9.14</v>
      </c>
      <c r="G4104">
        <f t="shared" si="333"/>
        <v>9.14</v>
      </c>
      <c r="I4104">
        <f t="shared" si="334"/>
        <v>0</v>
      </c>
      <c r="J4104">
        <f>(E4104-Observed!M4106)^2</f>
        <v>83.35690000000001</v>
      </c>
      <c r="K4104">
        <f t="shared" si="335"/>
        <v>83.35690000000001</v>
      </c>
    </row>
    <row r="4105" spans="1:11" x14ac:dyDescent="0.25">
      <c r="A4105" s="8">
        <f t="shared" si="331"/>
        <v>42747.626000000004</v>
      </c>
      <c r="B4105">
        <v>14988.626</v>
      </c>
      <c r="C4105">
        <v>4105</v>
      </c>
      <c r="D4105">
        <f>'Raw Mod'!F4105</f>
        <v>9.1199999999999992</v>
      </c>
      <c r="E4105">
        <f t="shared" si="332"/>
        <v>9.1199999999999992</v>
      </c>
      <c r="F4105">
        <v>9.1300000000000008</v>
      </c>
      <c r="G4105">
        <f t="shared" si="333"/>
        <v>9.1300000000000008</v>
      </c>
      <c r="I4105">
        <f t="shared" si="334"/>
        <v>0</v>
      </c>
      <c r="J4105">
        <f>(E4105-Observed!M4107)^2</f>
        <v>83.174399999999991</v>
      </c>
      <c r="K4105">
        <f t="shared" si="335"/>
        <v>83.174399999999991</v>
      </c>
    </row>
    <row r="4106" spans="1:11" x14ac:dyDescent="0.25">
      <c r="A4106" s="8">
        <f t="shared" si="331"/>
        <v>42747.75</v>
      </c>
      <c r="B4106">
        <v>14988.75</v>
      </c>
      <c r="C4106">
        <v>4106</v>
      </c>
      <c r="D4106">
        <f>'Raw Mod'!F4106</f>
        <v>9.1</v>
      </c>
      <c r="E4106">
        <f t="shared" si="332"/>
        <v>9.1</v>
      </c>
      <c r="F4106">
        <v>9.11</v>
      </c>
      <c r="G4106">
        <f t="shared" si="333"/>
        <v>9.11</v>
      </c>
      <c r="I4106">
        <f t="shared" si="334"/>
        <v>0</v>
      </c>
      <c r="J4106">
        <f>(E4106-Observed!M4108)^2</f>
        <v>82.809999999999988</v>
      </c>
      <c r="K4106">
        <f t="shared" si="335"/>
        <v>82.809999999999988</v>
      </c>
    </row>
    <row r="4107" spans="1:11" x14ac:dyDescent="0.25">
      <c r="A4107" s="8">
        <f t="shared" si="331"/>
        <v>42747.876000000004</v>
      </c>
      <c r="B4107">
        <v>14988.876</v>
      </c>
      <c r="C4107">
        <v>4107</v>
      </c>
      <c r="D4107">
        <f>'Raw Mod'!F4107</f>
        <v>9.07</v>
      </c>
      <c r="E4107">
        <f t="shared" si="332"/>
        <v>9.07</v>
      </c>
      <c r="F4107">
        <v>9.08</v>
      </c>
      <c r="G4107">
        <f t="shared" si="333"/>
        <v>9.08</v>
      </c>
      <c r="I4107">
        <f t="shared" si="334"/>
        <v>0</v>
      </c>
      <c r="J4107">
        <f>(E4107-Observed!M4109)^2</f>
        <v>82.264900000000011</v>
      </c>
      <c r="K4107">
        <f t="shared" si="335"/>
        <v>82.264900000000011</v>
      </c>
    </row>
    <row r="4108" spans="1:11" x14ac:dyDescent="0.25">
      <c r="A4108" s="8">
        <f t="shared" si="331"/>
        <v>42748</v>
      </c>
      <c r="B4108">
        <v>14989</v>
      </c>
      <c r="C4108">
        <v>4108</v>
      </c>
      <c r="D4108">
        <f>'Raw Mod'!F4108</f>
        <v>9.0399999999999991</v>
      </c>
      <c r="E4108">
        <f t="shared" si="332"/>
        <v>9.0399999999999991</v>
      </c>
      <c r="F4108">
        <v>9.0500000000000007</v>
      </c>
      <c r="G4108">
        <f t="shared" si="333"/>
        <v>9.0500000000000007</v>
      </c>
      <c r="I4108">
        <f t="shared" si="334"/>
        <v>0</v>
      </c>
      <c r="J4108">
        <f>(E4108-Observed!M4110)^2</f>
        <v>81.721599999999981</v>
      </c>
      <c r="K4108">
        <f t="shared" si="335"/>
        <v>81.721599999999981</v>
      </c>
    </row>
    <row r="4109" spans="1:11" x14ac:dyDescent="0.25">
      <c r="A4109" s="8">
        <f t="shared" si="331"/>
        <v>42748.126000000004</v>
      </c>
      <c r="B4109">
        <v>14989.126</v>
      </c>
      <c r="C4109">
        <v>4109</v>
      </c>
      <c r="D4109">
        <f>'Raw Mod'!F4109</f>
        <v>9.02</v>
      </c>
      <c r="E4109">
        <f t="shared" si="332"/>
        <v>9.02</v>
      </c>
      <c r="F4109">
        <v>9.0299999999999994</v>
      </c>
      <c r="G4109">
        <f t="shared" si="333"/>
        <v>9.0299999999999994</v>
      </c>
      <c r="I4109">
        <f t="shared" si="334"/>
        <v>0</v>
      </c>
      <c r="J4109">
        <f>(E4109-Observed!M4111)^2</f>
        <v>81.360399999999998</v>
      </c>
      <c r="K4109">
        <f t="shared" si="335"/>
        <v>81.360399999999998</v>
      </c>
    </row>
    <row r="4110" spans="1:11" x14ac:dyDescent="0.25">
      <c r="A4110" s="8">
        <f t="shared" si="331"/>
        <v>42748.25</v>
      </c>
      <c r="B4110">
        <v>14989.25</v>
      </c>
      <c r="C4110">
        <v>4110</v>
      </c>
      <c r="D4110">
        <f>'Raw Mod'!F4110</f>
        <v>8.99</v>
      </c>
      <c r="E4110">
        <f t="shared" si="332"/>
        <v>8.99</v>
      </c>
      <c r="F4110">
        <v>8.99</v>
      </c>
      <c r="G4110">
        <f t="shared" si="333"/>
        <v>8.99</v>
      </c>
      <c r="I4110">
        <f t="shared" si="334"/>
        <v>0</v>
      </c>
      <c r="J4110">
        <f>(E4110-Observed!M4112)^2</f>
        <v>80.820100000000011</v>
      </c>
      <c r="K4110">
        <f t="shared" si="335"/>
        <v>80.820100000000011</v>
      </c>
    </row>
    <row r="4111" spans="1:11" x14ac:dyDescent="0.25">
      <c r="A4111" s="8">
        <f t="shared" si="331"/>
        <v>42748.376000000004</v>
      </c>
      <c r="B4111">
        <v>14989.376</v>
      </c>
      <c r="C4111">
        <v>4111</v>
      </c>
      <c r="D4111">
        <f>'Raw Mod'!F4111</f>
        <v>8.9700000000000006</v>
      </c>
      <c r="E4111">
        <f t="shared" si="332"/>
        <v>8.9700000000000006</v>
      </c>
      <c r="F4111">
        <v>8.9700000000000006</v>
      </c>
      <c r="G4111">
        <f t="shared" si="333"/>
        <v>8.9700000000000006</v>
      </c>
      <c r="I4111">
        <f t="shared" si="334"/>
        <v>0</v>
      </c>
      <c r="J4111">
        <f>(E4111-Observed!M4113)^2</f>
        <v>80.460900000000009</v>
      </c>
      <c r="K4111">
        <f t="shared" si="335"/>
        <v>80.460900000000009</v>
      </c>
    </row>
    <row r="4112" spans="1:11" x14ac:dyDescent="0.25">
      <c r="A4112" s="8">
        <f t="shared" si="331"/>
        <v>42748.5</v>
      </c>
      <c r="B4112">
        <v>14989.5</v>
      </c>
      <c r="C4112">
        <v>4112</v>
      </c>
      <c r="D4112">
        <f>'Raw Mod'!F4112</f>
        <v>9</v>
      </c>
      <c r="E4112">
        <f t="shared" si="332"/>
        <v>9</v>
      </c>
      <c r="F4112">
        <v>9</v>
      </c>
      <c r="G4112">
        <f t="shared" si="333"/>
        <v>9</v>
      </c>
      <c r="I4112">
        <f t="shared" si="334"/>
        <v>0</v>
      </c>
      <c r="J4112">
        <f>(E4112-Observed!M4114)^2</f>
        <v>81</v>
      </c>
      <c r="K4112">
        <f t="shared" si="335"/>
        <v>81</v>
      </c>
    </row>
    <row r="4113" spans="1:11" x14ac:dyDescent="0.25">
      <c r="A4113" s="8">
        <f t="shared" si="331"/>
        <v>42748.626000000004</v>
      </c>
      <c r="B4113">
        <v>14989.626</v>
      </c>
      <c r="C4113">
        <v>4113</v>
      </c>
      <c r="D4113">
        <f>'Raw Mod'!F4113</f>
        <v>9.01</v>
      </c>
      <c r="E4113">
        <f t="shared" si="332"/>
        <v>9.01</v>
      </c>
      <c r="F4113">
        <v>8.99</v>
      </c>
      <c r="G4113">
        <f t="shared" si="333"/>
        <v>8.99</v>
      </c>
      <c r="I4113">
        <f t="shared" si="334"/>
        <v>0</v>
      </c>
      <c r="J4113">
        <f>(E4113-Observed!M4115)^2</f>
        <v>81.180099999999996</v>
      </c>
      <c r="K4113">
        <f t="shared" si="335"/>
        <v>81.180099999999996</v>
      </c>
    </row>
    <row r="4114" spans="1:11" x14ac:dyDescent="0.25">
      <c r="A4114" s="8">
        <f t="shared" si="331"/>
        <v>42748.75</v>
      </c>
      <c r="B4114">
        <v>14989.75</v>
      </c>
      <c r="C4114">
        <v>4114</v>
      </c>
      <c r="D4114">
        <f>'Raw Mod'!F4114</f>
        <v>8.9600000000000009</v>
      </c>
      <c r="E4114">
        <f t="shared" si="332"/>
        <v>8.9600000000000009</v>
      </c>
      <c r="F4114">
        <v>8.9499999999999993</v>
      </c>
      <c r="G4114">
        <f t="shared" si="333"/>
        <v>8.9499999999999993</v>
      </c>
      <c r="I4114">
        <f t="shared" si="334"/>
        <v>0</v>
      </c>
      <c r="J4114">
        <f>(E4114-Observed!M4116)^2</f>
        <v>80.281600000000012</v>
      </c>
      <c r="K4114">
        <f t="shared" si="335"/>
        <v>80.281600000000012</v>
      </c>
    </row>
    <row r="4115" spans="1:11" x14ac:dyDescent="0.25">
      <c r="A4115" s="8">
        <f t="shared" si="331"/>
        <v>42748.876000000004</v>
      </c>
      <c r="B4115">
        <v>14989.876</v>
      </c>
      <c r="C4115">
        <v>4115</v>
      </c>
      <c r="D4115">
        <f>'Raw Mod'!F4115</f>
        <v>8.94</v>
      </c>
      <c r="E4115">
        <f t="shared" si="332"/>
        <v>8.94</v>
      </c>
      <c r="F4115">
        <v>8.93</v>
      </c>
      <c r="G4115">
        <f t="shared" si="333"/>
        <v>8.93</v>
      </c>
      <c r="I4115">
        <f t="shared" si="334"/>
        <v>0</v>
      </c>
      <c r="J4115">
        <f>(E4115-Observed!M4117)^2</f>
        <v>79.923599999999993</v>
      </c>
      <c r="K4115">
        <f t="shared" si="335"/>
        <v>79.923599999999993</v>
      </c>
    </row>
    <row r="4116" spans="1:11" x14ac:dyDescent="0.25">
      <c r="A4116" s="8">
        <f t="shared" si="331"/>
        <v>42749</v>
      </c>
      <c r="B4116">
        <v>14990</v>
      </c>
      <c r="C4116">
        <v>4116</v>
      </c>
      <c r="D4116">
        <f>'Raw Mod'!F4116</f>
        <v>8.93</v>
      </c>
      <c r="E4116">
        <f t="shared" si="332"/>
        <v>8.93</v>
      </c>
      <c r="F4116">
        <v>8.92</v>
      </c>
      <c r="G4116">
        <f t="shared" si="333"/>
        <v>8.92</v>
      </c>
      <c r="I4116">
        <f t="shared" si="334"/>
        <v>0</v>
      </c>
      <c r="J4116">
        <f>(E4116-Observed!M4118)^2</f>
        <v>79.744900000000001</v>
      </c>
      <c r="K4116">
        <f t="shared" si="335"/>
        <v>79.744900000000001</v>
      </c>
    </row>
    <row r="4117" spans="1:11" x14ac:dyDescent="0.25">
      <c r="A4117" s="8">
        <f t="shared" si="331"/>
        <v>42749.126000000004</v>
      </c>
      <c r="B4117">
        <v>14990.126</v>
      </c>
      <c r="C4117">
        <v>4117</v>
      </c>
      <c r="D4117">
        <f>'Raw Mod'!F4117</f>
        <v>8.5350000000000001</v>
      </c>
      <c r="E4117">
        <f t="shared" si="332"/>
        <v>8.5350000000000001</v>
      </c>
      <c r="F4117">
        <v>8.9</v>
      </c>
      <c r="G4117">
        <f t="shared" si="333"/>
        <v>8.9</v>
      </c>
      <c r="I4117">
        <f t="shared" si="334"/>
        <v>0</v>
      </c>
      <c r="J4117">
        <f>(E4117-Observed!M4119)^2</f>
        <v>72.846225000000004</v>
      </c>
      <c r="K4117">
        <f t="shared" si="335"/>
        <v>72.846225000000004</v>
      </c>
    </row>
    <row r="4118" spans="1:11" x14ac:dyDescent="0.25">
      <c r="A4118" s="8">
        <f t="shared" si="331"/>
        <v>42749.25</v>
      </c>
      <c r="B4118">
        <v>14990.25</v>
      </c>
      <c r="C4118">
        <v>4118</v>
      </c>
      <c r="D4118">
        <f>'Raw Mod'!F4118</f>
        <v>8.5449999999999999</v>
      </c>
      <c r="E4118">
        <f t="shared" si="332"/>
        <v>8.5449999999999999</v>
      </c>
      <c r="F4118">
        <v>8.9</v>
      </c>
      <c r="G4118">
        <f t="shared" si="333"/>
        <v>8.9</v>
      </c>
      <c r="I4118">
        <f t="shared" si="334"/>
        <v>0</v>
      </c>
      <c r="J4118">
        <f>(E4118-Observed!M4120)^2</f>
        <v>73.017025000000004</v>
      </c>
      <c r="K4118">
        <f t="shared" si="335"/>
        <v>73.017025000000004</v>
      </c>
    </row>
    <row r="4119" spans="1:11" x14ac:dyDescent="0.25">
      <c r="A4119" s="8">
        <f t="shared" si="331"/>
        <v>42749.376000000004</v>
      </c>
      <c r="B4119">
        <v>14990.376</v>
      </c>
      <c r="C4119">
        <v>4119</v>
      </c>
      <c r="D4119">
        <f>'Raw Mod'!F4119</f>
        <v>8.5250000000000004</v>
      </c>
      <c r="E4119">
        <f t="shared" si="332"/>
        <v>8.5250000000000004</v>
      </c>
      <c r="F4119">
        <v>8.91</v>
      </c>
      <c r="G4119">
        <f t="shared" si="333"/>
        <v>8.91</v>
      </c>
      <c r="I4119">
        <f t="shared" si="334"/>
        <v>0</v>
      </c>
      <c r="J4119">
        <f>(E4119-Observed!M4121)^2</f>
        <v>72.675625000000011</v>
      </c>
      <c r="K4119">
        <f t="shared" si="335"/>
        <v>72.675625000000011</v>
      </c>
    </row>
    <row r="4120" spans="1:11" x14ac:dyDescent="0.25">
      <c r="A4120" s="8">
        <f t="shared" si="331"/>
        <v>42749.5</v>
      </c>
      <c r="B4120">
        <v>14990.5</v>
      </c>
      <c r="C4120">
        <v>4120</v>
      </c>
      <c r="D4120">
        <f>'Raw Mod'!F4120</f>
        <v>8.504999999999999</v>
      </c>
      <c r="E4120">
        <f t="shared" si="332"/>
        <v>8.504999999999999</v>
      </c>
      <c r="F4120">
        <v>9.11</v>
      </c>
      <c r="G4120">
        <f t="shared" si="333"/>
        <v>9.11</v>
      </c>
      <c r="I4120">
        <f t="shared" si="334"/>
        <v>0</v>
      </c>
      <c r="J4120">
        <f>(E4120-Observed!M4122)^2</f>
        <v>72.335024999999987</v>
      </c>
      <c r="K4120">
        <f t="shared" si="335"/>
        <v>72.335024999999987</v>
      </c>
    </row>
    <row r="4121" spans="1:11" x14ac:dyDescent="0.25">
      <c r="A4121" s="8">
        <f t="shared" si="331"/>
        <v>42749.626000000004</v>
      </c>
      <c r="B4121">
        <v>14990.626</v>
      </c>
      <c r="C4121">
        <v>4121</v>
      </c>
      <c r="D4121">
        <f>'Raw Mod'!F4121</f>
        <v>8.4849999999999994</v>
      </c>
      <c r="E4121">
        <f t="shared" si="332"/>
        <v>8.4849999999999994</v>
      </c>
      <c r="F4121">
        <v>9.74</v>
      </c>
      <c r="G4121">
        <f t="shared" si="333"/>
        <v>9.74</v>
      </c>
      <c r="I4121">
        <f t="shared" si="334"/>
        <v>0</v>
      </c>
      <c r="J4121">
        <f>(E4121-Observed!M4123)^2</f>
        <v>71.995224999999991</v>
      </c>
      <c r="K4121">
        <f t="shared" si="335"/>
        <v>71.995224999999991</v>
      </c>
    </row>
    <row r="4122" spans="1:11" x14ac:dyDescent="0.25">
      <c r="A4122" s="8">
        <f t="shared" si="331"/>
        <v>42749.75</v>
      </c>
      <c r="B4122">
        <v>14990.75</v>
      </c>
      <c r="C4122">
        <v>4122</v>
      </c>
      <c r="D4122">
        <f>'Raw Mod'!F4122</f>
        <v>8.4750000000000014</v>
      </c>
      <c r="E4122">
        <f t="shared" si="332"/>
        <v>8.4750000000000014</v>
      </c>
      <c r="F4122">
        <v>9.6199999999999992</v>
      </c>
      <c r="G4122">
        <f t="shared" si="333"/>
        <v>9.6199999999999992</v>
      </c>
      <c r="I4122">
        <f t="shared" si="334"/>
        <v>0</v>
      </c>
      <c r="J4122">
        <f>(E4122-Observed!M4124)^2</f>
        <v>71.825625000000031</v>
      </c>
      <c r="K4122">
        <f t="shared" si="335"/>
        <v>71.825625000000031</v>
      </c>
    </row>
    <row r="4123" spans="1:11" x14ac:dyDescent="0.25">
      <c r="A4123" s="8">
        <f t="shared" si="331"/>
        <v>42749.876000000004</v>
      </c>
      <c r="B4123">
        <v>14990.876</v>
      </c>
      <c r="C4123">
        <v>4123</v>
      </c>
      <c r="D4123">
        <f>'Raw Mod'!F4123</f>
        <v>8.495000000000001</v>
      </c>
      <c r="E4123">
        <f t="shared" si="332"/>
        <v>8.495000000000001</v>
      </c>
      <c r="F4123">
        <v>9.14</v>
      </c>
      <c r="G4123">
        <f t="shared" si="333"/>
        <v>9.14</v>
      </c>
      <c r="I4123">
        <f t="shared" si="334"/>
        <v>0</v>
      </c>
      <c r="J4123">
        <f>(E4123-Observed!M4125)^2</f>
        <v>72.165025000000014</v>
      </c>
      <c r="K4123">
        <f t="shared" si="335"/>
        <v>72.165025000000014</v>
      </c>
    </row>
    <row r="4124" spans="1:11" x14ac:dyDescent="0.25">
      <c r="A4124" s="8">
        <f t="shared" si="331"/>
        <v>42750</v>
      </c>
      <c r="B4124">
        <v>14991</v>
      </c>
      <c r="C4124">
        <v>4124</v>
      </c>
      <c r="D4124">
        <f>'Raw Mod'!F4124</f>
        <v>8.504999999999999</v>
      </c>
      <c r="E4124">
        <f t="shared" si="332"/>
        <v>8.504999999999999</v>
      </c>
      <c r="F4124">
        <v>9.0399999999999991</v>
      </c>
      <c r="G4124">
        <f t="shared" si="333"/>
        <v>9.0399999999999991</v>
      </c>
      <c r="I4124">
        <f t="shared" si="334"/>
        <v>0</v>
      </c>
      <c r="J4124">
        <f>(E4124-Observed!M4126)^2</f>
        <v>72.335024999999987</v>
      </c>
      <c r="K4124">
        <f t="shared" si="335"/>
        <v>72.335024999999987</v>
      </c>
    </row>
    <row r="4125" spans="1:11" x14ac:dyDescent="0.25">
      <c r="A4125" s="8">
        <f t="shared" si="331"/>
        <v>42750.126000000004</v>
      </c>
      <c r="B4125">
        <v>14991.126</v>
      </c>
      <c r="C4125">
        <v>4125</v>
      </c>
      <c r="D4125">
        <f>'Raw Mod'!F4125</f>
        <v>8.4899999999999984</v>
      </c>
      <c r="E4125">
        <f t="shared" si="332"/>
        <v>8.4899999999999984</v>
      </c>
      <c r="F4125">
        <v>9.01</v>
      </c>
      <c r="G4125">
        <f t="shared" si="333"/>
        <v>9.01</v>
      </c>
      <c r="I4125">
        <f t="shared" si="334"/>
        <v>0</v>
      </c>
      <c r="J4125">
        <f>(E4125-Observed!M4127)^2</f>
        <v>72.080099999999973</v>
      </c>
      <c r="K4125">
        <f t="shared" si="335"/>
        <v>72.080099999999973</v>
      </c>
    </row>
    <row r="4126" spans="1:11" x14ac:dyDescent="0.25">
      <c r="A4126" s="8">
        <f t="shared" si="331"/>
        <v>42750.25</v>
      </c>
      <c r="B4126">
        <v>14991.25</v>
      </c>
      <c r="C4126">
        <v>4126</v>
      </c>
      <c r="D4126">
        <f>'Raw Mod'!F4126</f>
        <v>8.4699999999999989</v>
      </c>
      <c r="E4126">
        <f t="shared" si="332"/>
        <v>8.4699999999999989</v>
      </c>
      <c r="F4126">
        <v>8.98</v>
      </c>
      <c r="G4126">
        <f t="shared" si="333"/>
        <v>8.98</v>
      </c>
      <c r="I4126">
        <f t="shared" si="334"/>
        <v>0</v>
      </c>
      <c r="J4126">
        <f>(E4126-Observed!M4128)^2</f>
        <v>71.740899999999982</v>
      </c>
      <c r="K4126">
        <f t="shared" si="335"/>
        <v>71.740899999999982</v>
      </c>
    </row>
    <row r="4127" spans="1:11" x14ac:dyDescent="0.25">
      <c r="A4127" s="8">
        <f t="shared" si="331"/>
        <v>42750.376000000004</v>
      </c>
      <c r="B4127">
        <v>14991.376</v>
      </c>
      <c r="C4127">
        <v>4127</v>
      </c>
      <c r="D4127">
        <f>'Raw Mod'!F4127</f>
        <v>8.4550000000000001</v>
      </c>
      <c r="E4127">
        <f t="shared" si="332"/>
        <v>8.4550000000000001</v>
      </c>
      <c r="F4127">
        <v>8.9499999999999993</v>
      </c>
      <c r="G4127">
        <f t="shared" si="333"/>
        <v>8.9499999999999993</v>
      </c>
      <c r="I4127">
        <f t="shared" si="334"/>
        <v>0</v>
      </c>
      <c r="J4127">
        <f>(E4127-Observed!M4129)^2</f>
        <v>71.487025000000003</v>
      </c>
      <c r="K4127">
        <f t="shared" si="335"/>
        <v>71.487025000000003</v>
      </c>
    </row>
    <row r="4128" spans="1:11" x14ac:dyDescent="0.25">
      <c r="A4128" s="8">
        <f t="shared" si="331"/>
        <v>42750.5</v>
      </c>
      <c r="B4128">
        <v>14991.5</v>
      </c>
      <c r="C4128">
        <v>4128</v>
      </c>
      <c r="D4128">
        <f>'Raw Mod'!F4128</f>
        <v>8.43</v>
      </c>
      <c r="E4128">
        <f t="shared" si="332"/>
        <v>8.43</v>
      </c>
      <c r="F4128">
        <v>8.94</v>
      </c>
      <c r="G4128">
        <f t="shared" si="333"/>
        <v>8.94</v>
      </c>
      <c r="I4128">
        <f t="shared" si="334"/>
        <v>0</v>
      </c>
      <c r="J4128">
        <f>(E4128-Observed!M4130)^2</f>
        <v>71.064899999999994</v>
      </c>
      <c r="K4128">
        <f t="shared" si="335"/>
        <v>71.064899999999994</v>
      </c>
    </row>
    <row r="4129" spans="1:11" x14ac:dyDescent="0.25">
      <c r="A4129" s="8">
        <f t="shared" si="331"/>
        <v>42750.626000000004</v>
      </c>
      <c r="B4129">
        <v>14991.626</v>
      </c>
      <c r="C4129">
        <v>4129</v>
      </c>
      <c r="D4129">
        <f>'Raw Mod'!F4129</f>
        <v>8.4</v>
      </c>
      <c r="E4129">
        <f t="shared" si="332"/>
        <v>8.4</v>
      </c>
      <c r="F4129">
        <v>8.93</v>
      </c>
      <c r="G4129">
        <f t="shared" si="333"/>
        <v>8.93</v>
      </c>
      <c r="I4129">
        <f t="shared" si="334"/>
        <v>0</v>
      </c>
      <c r="J4129">
        <f>(E4129-Observed!M4131)^2</f>
        <v>70.56</v>
      </c>
      <c r="K4129">
        <f t="shared" si="335"/>
        <v>70.56</v>
      </c>
    </row>
    <row r="4130" spans="1:11" x14ac:dyDescent="0.25">
      <c r="A4130" s="8">
        <f t="shared" si="331"/>
        <v>42750.75</v>
      </c>
      <c r="B4130">
        <v>14991.75</v>
      </c>
      <c r="C4130">
        <v>4130</v>
      </c>
      <c r="D4130">
        <f>'Raw Mod'!F4130</f>
        <v>8.3999999999999986</v>
      </c>
      <c r="E4130">
        <f t="shared" si="332"/>
        <v>8.3999999999999986</v>
      </c>
      <c r="F4130">
        <v>8.9</v>
      </c>
      <c r="G4130">
        <f t="shared" si="333"/>
        <v>8.9</v>
      </c>
      <c r="I4130">
        <f t="shared" si="334"/>
        <v>0</v>
      </c>
      <c r="J4130">
        <f>(E4130-Observed!M4132)^2</f>
        <v>70.559999999999974</v>
      </c>
      <c r="K4130">
        <f t="shared" si="335"/>
        <v>70.559999999999974</v>
      </c>
    </row>
    <row r="4131" spans="1:11" x14ac:dyDescent="0.25">
      <c r="A4131" s="8">
        <f t="shared" si="331"/>
        <v>42750.876000000004</v>
      </c>
      <c r="B4131">
        <v>14991.876</v>
      </c>
      <c r="C4131">
        <v>4131</v>
      </c>
      <c r="D4131">
        <f>'Raw Mod'!F4131</f>
        <v>8.39</v>
      </c>
      <c r="E4131">
        <f t="shared" si="332"/>
        <v>8.39</v>
      </c>
      <c r="F4131">
        <v>8.8699999999999992</v>
      </c>
      <c r="G4131">
        <f t="shared" si="333"/>
        <v>8.8699999999999992</v>
      </c>
      <c r="I4131">
        <f t="shared" si="334"/>
        <v>0</v>
      </c>
      <c r="J4131">
        <f>(E4131-Observed!M4133)^2</f>
        <v>70.392100000000013</v>
      </c>
      <c r="K4131">
        <f t="shared" si="335"/>
        <v>70.392100000000013</v>
      </c>
    </row>
    <row r="4132" spans="1:11" x14ac:dyDescent="0.25">
      <c r="A4132" s="8">
        <f t="shared" si="331"/>
        <v>42751</v>
      </c>
      <c r="B4132">
        <v>14992</v>
      </c>
      <c r="C4132">
        <v>4132</v>
      </c>
      <c r="D4132">
        <f>'Raw Mod'!F4132</f>
        <v>8.3849999999999998</v>
      </c>
      <c r="E4132">
        <f t="shared" si="332"/>
        <v>8.3849999999999998</v>
      </c>
      <c r="F4132">
        <v>8.83</v>
      </c>
      <c r="G4132">
        <f t="shared" si="333"/>
        <v>8.83</v>
      </c>
      <c r="I4132">
        <f t="shared" si="334"/>
        <v>0</v>
      </c>
      <c r="J4132">
        <f>(E4132-Observed!M4134)^2</f>
        <v>70.308224999999993</v>
      </c>
      <c r="K4132">
        <f t="shared" si="335"/>
        <v>70.308224999999993</v>
      </c>
    </row>
    <row r="4133" spans="1:11" x14ac:dyDescent="0.25">
      <c r="A4133" s="8">
        <f t="shared" si="331"/>
        <v>42751.126000000004</v>
      </c>
      <c r="B4133">
        <v>14992.126</v>
      </c>
      <c r="C4133">
        <v>4133</v>
      </c>
      <c r="D4133">
        <f>'Raw Mod'!F4133</f>
        <v>8.3850000000000016</v>
      </c>
      <c r="E4133">
        <f t="shared" si="332"/>
        <v>8.3850000000000016</v>
      </c>
      <c r="F4133">
        <v>8.7899999999999991</v>
      </c>
      <c r="G4133">
        <f t="shared" si="333"/>
        <v>8.7899999999999991</v>
      </c>
      <c r="I4133">
        <f t="shared" si="334"/>
        <v>0</v>
      </c>
      <c r="J4133">
        <f>(E4133-Observed!M4135)^2</f>
        <v>70.308225000000022</v>
      </c>
      <c r="K4133">
        <f t="shared" si="335"/>
        <v>70.308225000000022</v>
      </c>
    </row>
    <row r="4134" spans="1:11" x14ac:dyDescent="0.25">
      <c r="A4134" s="8">
        <f t="shared" si="331"/>
        <v>42751.25</v>
      </c>
      <c r="B4134">
        <v>14992.25</v>
      </c>
      <c r="C4134">
        <v>4134</v>
      </c>
      <c r="D4134">
        <f>'Raw Mod'!F4134</f>
        <v>8.379999999999999</v>
      </c>
      <c r="E4134">
        <f t="shared" si="332"/>
        <v>8.379999999999999</v>
      </c>
      <c r="F4134">
        <v>8.77</v>
      </c>
      <c r="G4134">
        <f t="shared" si="333"/>
        <v>8.77</v>
      </c>
      <c r="I4134">
        <f t="shared" si="334"/>
        <v>0</v>
      </c>
      <c r="J4134">
        <f>(E4134-Observed!M4136)^2</f>
        <v>70.224399999999989</v>
      </c>
      <c r="K4134">
        <f t="shared" si="335"/>
        <v>70.224399999999989</v>
      </c>
    </row>
    <row r="4135" spans="1:11" x14ac:dyDescent="0.25">
      <c r="A4135" s="8">
        <f t="shared" si="331"/>
        <v>42751.376000000004</v>
      </c>
      <c r="B4135">
        <v>14992.376</v>
      </c>
      <c r="C4135">
        <v>4135</v>
      </c>
      <c r="D4135">
        <f>'Raw Mod'!F4135</f>
        <v>8.3550000000000004</v>
      </c>
      <c r="E4135">
        <f t="shared" si="332"/>
        <v>8.3550000000000004</v>
      </c>
      <c r="F4135">
        <v>8.75</v>
      </c>
      <c r="G4135">
        <f t="shared" si="333"/>
        <v>8.75</v>
      </c>
      <c r="I4135">
        <f t="shared" si="334"/>
        <v>0</v>
      </c>
      <c r="J4135">
        <f>(E4135-Observed!M4137)^2</f>
        <v>69.806025000000005</v>
      </c>
      <c r="K4135">
        <f t="shared" si="335"/>
        <v>69.806025000000005</v>
      </c>
    </row>
    <row r="4136" spans="1:11" x14ac:dyDescent="0.25">
      <c r="A4136" s="8">
        <f t="shared" si="331"/>
        <v>42751.5</v>
      </c>
      <c r="B4136">
        <v>14992.5</v>
      </c>
      <c r="C4136">
        <v>4136</v>
      </c>
      <c r="D4136">
        <f>'Raw Mod'!F4136</f>
        <v>8.34</v>
      </c>
      <c r="E4136">
        <f t="shared" si="332"/>
        <v>8.34</v>
      </c>
      <c r="F4136">
        <v>8.77</v>
      </c>
      <c r="G4136">
        <f t="shared" si="333"/>
        <v>8.77</v>
      </c>
      <c r="I4136">
        <f t="shared" si="334"/>
        <v>0</v>
      </c>
      <c r="J4136">
        <f>(E4136-Observed!M4138)^2</f>
        <v>69.555599999999998</v>
      </c>
      <c r="K4136">
        <f t="shared" si="335"/>
        <v>69.555599999999998</v>
      </c>
    </row>
    <row r="4137" spans="1:11" x14ac:dyDescent="0.25">
      <c r="A4137" s="8">
        <f t="shared" si="331"/>
        <v>42751.626000000004</v>
      </c>
      <c r="B4137">
        <v>14992.626</v>
      </c>
      <c r="C4137">
        <v>4137</v>
      </c>
      <c r="D4137">
        <f>'Raw Mod'!F4137</f>
        <v>8.32</v>
      </c>
      <c r="E4137">
        <f t="shared" si="332"/>
        <v>8.32</v>
      </c>
      <c r="F4137">
        <v>8.98</v>
      </c>
      <c r="G4137">
        <f t="shared" si="333"/>
        <v>8.98</v>
      </c>
      <c r="I4137">
        <f t="shared" si="334"/>
        <v>0</v>
      </c>
      <c r="J4137">
        <f>(E4137-Observed!M4139)^2</f>
        <v>69.222400000000007</v>
      </c>
      <c r="K4137">
        <f t="shared" si="335"/>
        <v>69.222400000000007</v>
      </c>
    </row>
    <row r="4138" spans="1:11" x14ac:dyDescent="0.25">
      <c r="A4138" s="8">
        <f t="shared" si="331"/>
        <v>42751.75</v>
      </c>
      <c r="B4138">
        <v>14992.75</v>
      </c>
      <c r="C4138">
        <v>4138</v>
      </c>
      <c r="D4138">
        <f>'Raw Mod'!F4138</f>
        <v>8.33</v>
      </c>
      <c r="E4138">
        <f t="shared" si="332"/>
        <v>8.33</v>
      </c>
      <c r="F4138">
        <v>8.8699999999999992</v>
      </c>
      <c r="G4138">
        <f t="shared" si="333"/>
        <v>8.8699999999999992</v>
      </c>
      <c r="I4138">
        <f t="shared" si="334"/>
        <v>0</v>
      </c>
      <c r="J4138">
        <f>(E4138-Observed!M4140)^2</f>
        <v>69.388900000000007</v>
      </c>
      <c r="K4138">
        <f t="shared" si="335"/>
        <v>69.388900000000007</v>
      </c>
    </row>
    <row r="4139" spans="1:11" x14ac:dyDescent="0.25">
      <c r="A4139" s="8">
        <f t="shared" si="331"/>
        <v>42751.876000000004</v>
      </c>
      <c r="B4139">
        <v>14992.876</v>
      </c>
      <c r="C4139">
        <v>4139</v>
      </c>
      <c r="D4139">
        <f>'Raw Mod'!F4139</f>
        <v>8.3449999999999989</v>
      </c>
      <c r="E4139">
        <f t="shared" si="332"/>
        <v>8.3449999999999989</v>
      </c>
      <c r="F4139">
        <v>8.82</v>
      </c>
      <c r="G4139">
        <f t="shared" si="333"/>
        <v>8.82</v>
      </c>
      <c r="I4139">
        <f t="shared" si="334"/>
        <v>0</v>
      </c>
      <c r="J4139">
        <f>(E4139-Observed!M4141)^2</f>
        <v>69.639024999999975</v>
      </c>
      <c r="K4139">
        <f t="shared" si="335"/>
        <v>69.639024999999975</v>
      </c>
    </row>
    <row r="4140" spans="1:11" x14ac:dyDescent="0.25">
      <c r="A4140" s="8">
        <f t="shared" si="331"/>
        <v>42752</v>
      </c>
      <c r="B4140">
        <v>14993</v>
      </c>
      <c r="C4140">
        <v>4140</v>
      </c>
      <c r="D4140">
        <f>'Raw Mod'!F4140</f>
        <v>8.33</v>
      </c>
      <c r="E4140">
        <f t="shared" si="332"/>
        <v>8.33</v>
      </c>
      <c r="F4140">
        <v>8.76</v>
      </c>
      <c r="G4140">
        <f t="shared" si="333"/>
        <v>8.76</v>
      </c>
      <c r="I4140">
        <f t="shared" si="334"/>
        <v>0</v>
      </c>
      <c r="J4140">
        <f>(E4140-Observed!M4142)^2</f>
        <v>69.388900000000007</v>
      </c>
      <c r="K4140">
        <f t="shared" si="335"/>
        <v>69.388900000000007</v>
      </c>
    </row>
    <row r="4141" spans="1:11" x14ac:dyDescent="0.25">
      <c r="A4141" s="8">
        <f t="shared" si="331"/>
        <v>42752.126000000004</v>
      </c>
      <c r="B4141">
        <v>14993.126</v>
      </c>
      <c r="C4141">
        <v>4141</v>
      </c>
      <c r="D4141">
        <f>'Raw Mod'!F4141</f>
        <v>8.2949999999999999</v>
      </c>
      <c r="E4141">
        <f t="shared" si="332"/>
        <v>8.2949999999999999</v>
      </c>
      <c r="F4141">
        <v>8.6999999999999993</v>
      </c>
      <c r="G4141">
        <f t="shared" si="333"/>
        <v>8.6999999999999993</v>
      </c>
      <c r="I4141">
        <f t="shared" si="334"/>
        <v>0</v>
      </c>
      <c r="J4141">
        <f>(E4141-Observed!M4143)^2</f>
        <v>68.807024999999996</v>
      </c>
      <c r="K4141">
        <f t="shared" si="335"/>
        <v>68.807024999999996</v>
      </c>
    </row>
    <row r="4142" spans="1:11" x14ac:dyDescent="0.25">
      <c r="A4142" s="8">
        <f t="shared" si="331"/>
        <v>42752.25</v>
      </c>
      <c r="B4142">
        <v>14993.25</v>
      </c>
      <c r="C4142">
        <v>4142</v>
      </c>
      <c r="D4142">
        <f>'Raw Mod'!F4142</f>
        <v>8.2749999999999986</v>
      </c>
      <c r="E4142">
        <f t="shared" si="332"/>
        <v>8.2749999999999986</v>
      </c>
      <c r="F4142">
        <v>8.67</v>
      </c>
      <c r="G4142">
        <f t="shared" si="333"/>
        <v>8.67</v>
      </c>
      <c r="I4142">
        <f t="shared" si="334"/>
        <v>0</v>
      </c>
      <c r="J4142">
        <f>(E4142-Observed!M4144)^2</f>
        <v>68.47562499999998</v>
      </c>
      <c r="K4142">
        <f t="shared" si="335"/>
        <v>68.47562499999998</v>
      </c>
    </row>
    <row r="4143" spans="1:11" x14ac:dyDescent="0.25">
      <c r="A4143" s="8">
        <f t="shared" si="331"/>
        <v>42752.376000000004</v>
      </c>
      <c r="B4143">
        <v>14993.376</v>
      </c>
      <c r="C4143">
        <v>4143</v>
      </c>
      <c r="D4143">
        <f>'Raw Mod'!F4143</f>
        <v>8.2650000000000006</v>
      </c>
      <c r="E4143">
        <f t="shared" si="332"/>
        <v>8.2650000000000006</v>
      </c>
      <c r="F4143">
        <v>8.65</v>
      </c>
      <c r="G4143">
        <f t="shared" si="333"/>
        <v>8.65</v>
      </c>
      <c r="I4143">
        <f t="shared" si="334"/>
        <v>0</v>
      </c>
      <c r="J4143">
        <f>(E4143-Observed!M4145)^2</f>
        <v>68.310225000000003</v>
      </c>
      <c r="K4143">
        <f t="shared" si="335"/>
        <v>68.310225000000003</v>
      </c>
    </row>
    <row r="4144" spans="1:11" x14ac:dyDescent="0.25">
      <c r="A4144" s="8">
        <f t="shared" si="331"/>
        <v>42752.5</v>
      </c>
      <c r="B4144">
        <v>14993.5</v>
      </c>
      <c r="C4144">
        <v>4144</v>
      </c>
      <c r="D4144">
        <f>'Raw Mod'!F4144</f>
        <v>8.24</v>
      </c>
      <c r="E4144">
        <f t="shared" si="332"/>
        <v>8.24</v>
      </c>
      <c r="F4144">
        <v>8.67</v>
      </c>
      <c r="G4144">
        <f t="shared" si="333"/>
        <v>8.67</v>
      </c>
      <c r="I4144">
        <f t="shared" si="334"/>
        <v>0</v>
      </c>
      <c r="J4144">
        <f>(E4144-Observed!M4146)^2</f>
        <v>67.897599999999997</v>
      </c>
      <c r="K4144">
        <f t="shared" si="335"/>
        <v>67.897599999999997</v>
      </c>
    </row>
    <row r="4145" spans="1:11" x14ac:dyDescent="0.25">
      <c r="A4145" s="8">
        <f t="shared" si="331"/>
        <v>42752.626000000004</v>
      </c>
      <c r="B4145">
        <v>14993.626</v>
      </c>
      <c r="C4145">
        <v>4145</v>
      </c>
      <c r="D4145">
        <f>'Raw Mod'!F4145</f>
        <v>8.2250000000000014</v>
      </c>
      <c r="E4145">
        <f t="shared" si="332"/>
        <v>8.2250000000000014</v>
      </c>
      <c r="F4145">
        <v>8.68</v>
      </c>
      <c r="G4145">
        <f t="shared" si="333"/>
        <v>8.68</v>
      </c>
      <c r="I4145">
        <f t="shared" si="334"/>
        <v>0</v>
      </c>
      <c r="J4145">
        <f>(E4145-Observed!M4147)^2</f>
        <v>67.650625000000019</v>
      </c>
      <c r="K4145">
        <f t="shared" si="335"/>
        <v>67.650625000000019</v>
      </c>
    </row>
    <row r="4146" spans="1:11" x14ac:dyDescent="0.25">
      <c r="A4146" s="8">
        <f t="shared" si="331"/>
        <v>42752.75</v>
      </c>
      <c r="B4146">
        <v>14993.75</v>
      </c>
      <c r="C4146">
        <v>4146</v>
      </c>
      <c r="D4146">
        <f>'Raw Mod'!F4146</f>
        <v>8.2149999999999999</v>
      </c>
      <c r="E4146">
        <f t="shared" si="332"/>
        <v>8.2149999999999999</v>
      </c>
      <c r="F4146">
        <v>8.6199999999999992</v>
      </c>
      <c r="G4146">
        <f t="shared" si="333"/>
        <v>8.6199999999999992</v>
      </c>
      <c r="I4146">
        <f t="shared" si="334"/>
        <v>0</v>
      </c>
      <c r="J4146">
        <f>(E4146-Observed!M4148)^2</f>
        <v>67.486225000000005</v>
      </c>
      <c r="K4146">
        <f t="shared" si="335"/>
        <v>67.486225000000005</v>
      </c>
    </row>
    <row r="4147" spans="1:11" x14ac:dyDescent="0.25">
      <c r="A4147" s="8">
        <f t="shared" si="331"/>
        <v>42752.876000000004</v>
      </c>
      <c r="B4147">
        <v>14993.876</v>
      </c>
      <c r="C4147">
        <v>4147</v>
      </c>
      <c r="D4147">
        <f>'Raw Mod'!F4147</f>
        <v>8.2199999999999989</v>
      </c>
      <c r="E4147">
        <f t="shared" si="332"/>
        <v>8.2199999999999989</v>
      </c>
      <c r="F4147">
        <v>8.6</v>
      </c>
      <c r="G4147">
        <f t="shared" si="333"/>
        <v>8.6</v>
      </c>
      <c r="I4147">
        <f t="shared" si="334"/>
        <v>0</v>
      </c>
      <c r="J4147">
        <f>(E4147-Observed!M4149)^2</f>
        <v>67.568399999999983</v>
      </c>
      <c r="K4147">
        <f t="shared" si="335"/>
        <v>67.568399999999983</v>
      </c>
    </row>
    <row r="4148" spans="1:11" x14ac:dyDescent="0.25">
      <c r="A4148" s="8">
        <f t="shared" si="331"/>
        <v>42753</v>
      </c>
      <c r="B4148">
        <v>14994</v>
      </c>
      <c r="C4148">
        <v>4148</v>
      </c>
      <c r="D4148">
        <f>'Raw Mod'!F4148</f>
        <v>8.2249999999999996</v>
      </c>
      <c r="E4148">
        <f t="shared" si="332"/>
        <v>8.2249999999999996</v>
      </c>
      <c r="F4148">
        <v>8.59</v>
      </c>
      <c r="G4148">
        <f t="shared" si="333"/>
        <v>8.59</v>
      </c>
      <c r="I4148">
        <f t="shared" si="334"/>
        <v>0</v>
      </c>
      <c r="J4148">
        <f>(E4148-Observed!M4150)^2</f>
        <v>67.650624999999991</v>
      </c>
      <c r="K4148">
        <f t="shared" si="335"/>
        <v>67.650624999999991</v>
      </c>
    </row>
    <row r="4149" spans="1:11" x14ac:dyDescent="0.25">
      <c r="A4149" s="8">
        <f t="shared" si="331"/>
        <v>42753.126000000004</v>
      </c>
      <c r="B4149">
        <v>14994.126</v>
      </c>
      <c r="C4149">
        <v>4149</v>
      </c>
      <c r="D4149">
        <f>'Raw Mod'!F4149</f>
        <v>8.23</v>
      </c>
      <c r="E4149">
        <f t="shared" si="332"/>
        <v>8.23</v>
      </c>
      <c r="F4149">
        <v>8.57</v>
      </c>
      <c r="G4149">
        <f t="shared" si="333"/>
        <v>8.57</v>
      </c>
      <c r="I4149">
        <f t="shared" si="334"/>
        <v>0</v>
      </c>
      <c r="J4149">
        <f>(E4149-Observed!M4151)^2</f>
        <v>67.732900000000001</v>
      </c>
      <c r="K4149">
        <f t="shared" si="335"/>
        <v>67.732900000000001</v>
      </c>
    </row>
    <row r="4150" spans="1:11" x14ac:dyDescent="0.25">
      <c r="A4150" s="8">
        <f t="shared" si="331"/>
        <v>42753.25</v>
      </c>
      <c r="B4150">
        <v>14994.25</v>
      </c>
      <c r="C4150">
        <v>4150</v>
      </c>
      <c r="D4150">
        <f>'Raw Mod'!F4150</f>
        <v>8.23</v>
      </c>
      <c r="E4150">
        <f t="shared" si="332"/>
        <v>8.23</v>
      </c>
      <c r="F4150">
        <v>8.56</v>
      </c>
      <c r="G4150">
        <f t="shared" si="333"/>
        <v>8.56</v>
      </c>
      <c r="I4150">
        <f t="shared" si="334"/>
        <v>0</v>
      </c>
      <c r="J4150">
        <f>(E4150-Observed!M4152)^2</f>
        <v>67.732900000000001</v>
      </c>
      <c r="K4150">
        <f t="shared" si="335"/>
        <v>67.732900000000001</v>
      </c>
    </row>
    <row r="4151" spans="1:11" x14ac:dyDescent="0.25">
      <c r="A4151" s="8">
        <f t="shared" si="331"/>
        <v>42753.376000000004</v>
      </c>
      <c r="B4151">
        <v>14994.376</v>
      </c>
      <c r="C4151">
        <v>4151</v>
      </c>
      <c r="D4151">
        <f>'Raw Mod'!F4151</f>
        <v>8.2249999999999996</v>
      </c>
      <c r="E4151">
        <f t="shared" si="332"/>
        <v>8.2249999999999996</v>
      </c>
      <c r="F4151">
        <v>8.5500000000000007</v>
      </c>
      <c r="G4151">
        <f t="shared" si="333"/>
        <v>8.5500000000000007</v>
      </c>
      <c r="I4151">
        <f t="shared" si="334"/>
        <v>0</v>
      </c>
      <c r="J4151">
        <f>(E4151-Observed!M4153)^2</f>
        <v>67.650624999999991</v>
      </c>
      <c r="K4151">
        <f t="shared" si="335"/>
        <v>67.650624999999991</v>
      </c>
    </row>
    <row r="4152" spans="1:11" x14ac:dyDescent="0.25">
      <c r="A4152" s="8">
        <f t="shared" si="331"/>
        <v>42753.5</v>
      </c>
      <c r="B4152">
        <v>14994.5</v>
      </c>
      <c r="C4152">
        <v>4152</v>
      </c>
      <c r="D4152">
        <f>'Raw Mod'!F4152</f>
        <v>8.2050000000000001</v>
      </c>
      <c r="E4152">
        <f t="shared" si="332"/>
        <v>8.2050000000000001</v>
      </c>
      <c r="F4152">
        <v>8.56</v>
      </c>
      <c r="G4152">
        <f t="shared" si="333"/>
        <v>8.56</v>
      </c>
      <c r="I4152">
        <f t="shared" si="334"/>
        <v>0</v>
      </c>
      <c r="J4152">
        <f>(E4152-Observed!M4154)^2</f>
        <v>67.322024999999996</v>
      </c>
      <c r="K4152">
        <f t="shared" si="335"/>
        <v>67.322024999999996</v>
      </c>
    </row>
    <row r="4153" spans="1:11" x14ac:dyDescent="0.25">
      <c r="A4153" s="8">
        <f t="shared" si="331"/>
        <v>42753.626000000004</v>
      </c>
      <c r="B4153">
        <v>14994.626</v>
      </c>
      <c r="C4153">
        <v>4153</v>
      </c>
      <c r="D4153">
        <f>'Raw Mod'!F4153</f>
        <v>8.3149999999999995</v>
      </c>
      <c r="E4153">
        <f t="shared" si="332"/>
        <v>8.3149999999999995</v>
      </c>
      <c r="F4153">
        <v>8.7100000000000009</v>
      </c>
      <c r="G4153">
        <f t="shared" si="333"/>
        <v>8.7100000000000009</v>
      </c>
      <c r="I4153">
        <f t="shared" si="334"/>
        <v>0</v>
      </c>
      <c r="J4153">
        <f>(E4153-Observed!M4155)^2</f>
        <v>69.139224999999996</v>
      </c>
      <c r="K4153">
        <f t="shared" si="335"/>
        <v>69.139224999999996</v>
      </c>
    </row>
    <row r="4154" spans="1:11" x14ac:dyDescent="0.25">
      <c r="A4154" s="8">
        <f t="shared" si="331"/>
        <v>42753.75</v>
      </c>
      <c r="B4154">
        <v>14994.75</v>
      </c>
      <c r="C4154">
        <v>4154</v>
      </c>
      <c r="D4154">
        <f>'Raw Mod'!F4154</f>
        <v>8.49</v>
      </c>
      <c r="E4154">
        <f t="shared" si="332"/>
        <v>8.49</v>
      </c>
      <c r="F4154">
        <v>8.7200000000000006</v>
      </c>
      <c r="G4154">
        <f t="shared" si="333"/>
        <v>8.7200000000000006</v>
      </c>
      <c r="I4154">
        <f t="shared" si="334"/>
        <v>0</v>
      </c>
      <c r="J4154">
        <f>(E4154-Observed!M4156)^2</f>
        <v>72.080100000000002</v>
      </c>
      <c r="K4154">
        <f t="shared" si="335"/>
        <v>72.080100000000002</v>
      </c>
    </row>
    <row r="4155" spans="1:11" x14ac:dyDescent="0.25">
      <c r="A4155" s="8">
        <f t="shared" si="331"/>
        <v>42753.876000000004</v>
      </c>
      <c r="B4155">
        <v>14994.876</v>
      </c>
      <c r="C4155">
        <v>4155</v>
      </c>
      <c r="D4155">
        <f>'Raw Mod'!F4155</f>
        <v>8.6149999999999984</v>
      </c>
      <c r="E4155">
        <f t="shared" si="332"/>
        <v>8.6149999999999984</v>
      </c>
      <c r="F4155">
        <v>8.6999999999999993</v>
      </c>
      <c r="G4155">
        <f t="shared" si="333"/>
        <v>8.6999999999999993</v>
      </c>
      <c r="I4155">
        <f t="shared" si="334"/>
        <v>0</v>
      </c>
      <c r="J4155">
        <f>(E4155-Observed!M4157)^2</f>
        <v>74.218224999999975</v>
      </c>
      <c r="K4155">
        <f t="shared" si="335"/>
        <v>74.218224999999975</v>
      </c>
    </row>
    <row r="4156" spans="1:11" x14ac:dyDescent="0.25">
      <c r="A4156" s="8">
        <f t="shared" si="331"/>
        <v>42754</v>
      </c>
      <c r="B4156">
        <v>14995</v>
      </c>
      <c r="C4156">
        <v>4156</v>
      </c>
      <c r="D4156">
        <f>'Raw Mod'!F4156</f>
        <v>8.69</v>
      </c>
      <c r="E4156">
        <f t="shared" si="332"/>
        <v>8.69</v>
      </c>
      <c r="F4156">
        <v>8.69</v>
      </c>
      <c r="G4156">
        <f t="shared" si="333"/>
        <v>8.69</v>
      </c>
      <c r="I4156">
        <f t="shared" si="334"/>
        <v>0</v>
      </c>
      <c r="J4156">
        <f>(E4156-Observed!M4158)^2</f>
        <v>75.516099999999994</v>
      </c>
      <c r="K4156">
        <f t="shared" si="335"/>
        <v>75.516099999999994</v>
      </c>
    </row>
    <row r="4157" spans="1:11" x14ac:dyDescent="0.25">
      <c r="A4157" s="8">
        <f t="shared" si="331"/>
        <v>42754.126000000004</v>
      </c>
      <c r="B4157">
        <v>14995.126</v>
      </c>
      <c r="C4157">
        <v>4157</v>
      </c>
      <c r="D4157">
        <f>'Raw Mod'!F4157</f>
        <v>8.68</v>
      </c>
      <c r="E4157">
        <f t="shared" si="332"/>
        <v>8.68</v>
      </c>
      <c r="F4157">
        <v>8.68</v>
      </c>
      <c r="G4157">
        <f t="shared" si="333"/>
        <v>8.68</v>
      </c>
      <c r="I4157">
        <f t="shared" si="334"/>
        <v>0</v>
      </c>
      <c r="J4157">
        <f>(E4157-Observed!M4159)^2</f>
        <v>75.342399999999998</v>
      </c>
      <c r="K4157">
        <f t="shared" si="335"/>
        <v>75.342399999999998</v>
      </c>
    </row>
    <row r="4158" spans="1:11" x14ac:dyDescent="0.25">
      <c r="A4158" s="8">
        <f t="shared" si="331"/>
        <v>42754.25</v>
      </c>
      <c r="B4158">
        <v>14995.25</v>
      </c>
      <c r="C4158">
        <v>4158</v>
      </c>
      <c r="D4158">
        <f>'Raw Mod'!F4158</f>
        <v>8.67</v>
      </c>
      <c r="E4158">
        <f t="shared" si="332"/>
        <v>8.67</v>
      </c>
      <c r="F4158">
        <v>8.67</v>
      </c>
      <c r="G4158">
        <f t="shared" si="333"/>
        <v>8.67</v>
      </c>
      <c r="I4158">
        <f t="shared" si="334"/>
        <v>0</v>
      </c>
      <c r="J4158">
        <f>(E4158-Observed!M4160)^2</f>
        <v>75.168899999999994</v>
      </c>
      <c r="K4158">
        <f t="shared" si="335"/>
        <v>75.168899999999994</v>
      </c>
    </row>
    <row r="4159" spans="1:11" x14ac:dyDescent="0.25">
      <c r="A4159" s="8">
        <f t="shared" si="331"/>
        <v>42754.376000000004</v>
      </c>
      <c r="B4159">
        <v>14995.376</v>
      </c>
      <c r="C4159">
        <v>4159</v>
      </c>
      <c r="D4159">
        <f>'Raw Mod'!F4159</f>
        <v>8.66</v>
      </c>
      <c r="E4159">
        <f t="shared" si="332"/>
        <v>8.66</v>
      </c>
      <c r="F4159">
        <v>8.66</v>
      </c>
      <c r="G4159">
        <f t="shared" si="333"/>
        <v>8.66</v>
      </c>
      <c r="I4159">
        <f t="shared" si="334"/>
        <v>0</v>
      </c>
      <c r="J4159">
        <f>(E4159-Observed!M4161)^2</f>
        <v>74.995599999999996</v>
      </c>
      <c r="K4159">
        <f t="shared" si="335"/>
        <v>74.995599999999996</v>
      </c>
    </row>
    <row r="4160" spans="1:11" x14ac:dyDescent="0.25">
      <c r="A4160" s="8">
        <f t="shared" si="331"/>
        <v>42754.5</v>
      </c>
      <c r="B4160">
        <v>14995.5</v>
      </c>
      <c r="C4160">
        <v>4160</v>
      </c>
      <c r="D4160">
        <f>'Raw Mod'!F4160</f>
        <v>8.6649999999999991</v>
      </c>
      <c r="E4160">
        <f t="shared" si="332"/>
        <v>8.6649999999999991</v>
      </c>
      <c r="F4160">
        <v>8.77</v>
      </c>
      <c r="G4160">
        <f t="shared" si="333"/>
        <v>8.77</v>
      </c>
      <c r="I4160">
        <f t="shared" si="334"/>
        <v>0</v>
      </c>
      <c r="J4160">
        <f>(E4160-Observed!M4162)^2</f>
        <v>75.08222499999998</v>
      </c>
      <c r="K4160">
        <f t="shared" si="335"/>
        <v>75.08222499999998</v>
      </c>
    </row>
    <row r="4161" spans="1:11" x14ac:dyDescent="0.25">
      <c r="A4161" s="8">
        <f t="shared" si="331"/>
        <v>42754.626000000004</v>
      </c>
      <c r="B4161">
        <v>14995.626</v>
      </c>
      <c r="C4161">
        <v>4161</v>
      </c>
      <c r="D4161">
        <f>'Raw Mod'!F4161</f>
        <v>8.68</v>
      </c>
      <c r="E4161">
        <f t="shared" si="332"/>
        <v>8.68</v>
      </c>
      <c r="F4161">
        <v>8.85</v>
      </c>
      <c r="G4161">
        <f t="shared" si="333"/>
        <v>8.85</v>
      </c>
      <c r="I4161">
        <f t="shared" si="334"/>
        <v>0</v>
      </c>
      <c r="J4161">
        <f>(E4161-Observed!M4163)^2</f>
        <v>75.342399999999998</v>
      </c>
      <c r="K4161">
        <f t="shared" si="335"/>
        <v>75.342399999999998</v>
      </c>
    </row>
    <row r="4162" spans="1:11" x14ac:dyDescent="0.25">
      <c r="A4162" s="8">
        <f t="shared" si="331"/>
        <v>42754.75</v>
      </c>
      <c r="B4162">
        <v>14995.75</v>
      </c>
      <c r="C4162">
        <v>4162</v>
      </c>
      <c r="D4162">
        <f>'Raw Mod'!F4162</f>
        <v>8.6900000000000013</v>
      </c>
      <c r="E4162">
        <f t="shared" si="332"/>
        <v>8.6900000000000013</v>
      </c>
      <c r="F4162">
        <v>8.83</v>
      </c>
      <c r="G4162">
        <f t="shared" si="333"/>
        <v>8.83</v>
      </c>
      <c r="I4162">
        <f t="shared" si="334"/>
        <v>0</v>
      </c>
      <c r="J4162">
        <f>(E4162-Observed!M4164)^2</f>
        <v>75.516100000000023</v>
      </c>
      <c r="K4162">
        <f t="shared" si="335"/>
        <v>75.516100000000023</v>
      </c>
    </row>
    <row r="4163" spans="1:11" x14ac:dyDescent="0.25">
      <c r="A4163" s="8">
        <f t="shared" si="331"/>
        <v>42754.876000000004</v>
      </c>
      <c r="B4163">
        <v>14995.876</v>
      </c>
      <c r="C4163">
        <v>4163</v>
      </c>
      <c r="D4163">
        <f>'Raw Mod'!F4163</f>
        <v>8.6900000000000013</v>
      </c>
      <c r="E4163">
        <f t="shared" si="332"/>
        <v>8.6900000000000013</v>
      </c>
      <c r="F4163">
        <v>8.8000000000000007</v>
      </c>
      <c r="G4163">
        <f t="shared" si="333"/>
        <v>8.8000000000000007</v>
      </c>
      <c r="I4163">
        <f t="shared" si="334"/>
        <v>0</v>
      </c>
      <c r="J4163">
        <f>(E4163-Observed!M4165)^2</f>
        <v>75.516100000000023</v>
      </c>
      <c r="K4163">
        <f t="shared" si="335"/>
        <v>75.516100000000023</v>
      </c>
    </row>
    <row r="4164" spans="1:11" x14ac:dyDescent="0.25">
      <c r="A4164" s="8">
        <f t="shared" si="331"/>
        <v>42755</v>
      </c>
      <c r="B4164">
        <v>14996</v>
      </c>
      <c r="C4164">
        <v>4164</v>
      </c>
      <c r="D4164">
        <f>'Raw Mod'!F4164</f>
        <v>8.68</v>
      </c>
      <c r="E4164">
        <f t="shared" si="332"/>
        <v>8.68</v>
      </c>
      <c r="F4164">
        <v>8.7899999999999991</v>
      </c>
      <c r="G4164">
        <f t="shared" si="333"/>
        <v>8.7899999999999991</v>
      </c>
      <c r="I4164">
        <f t="shared" si="334"/>
        <v>0</v>
      </c>
      <c r="J4164">
        <f>(E4164-Observed!M4166)^2</f>
        <v>75.342399999999998</v>
      </c>
      <c r="K4164">
        <f t="shared" si="335"/>
        <v>75.342399999999998</v>
      </c>
    </row>
    <row r="4165" spans="1:11" x14ac:dyDescent="0.25">
      <c r="A4165" s="8">
        <f t="shared" ref="A4165:A4228" si="336">B4165+$A$2-1</f>
        <v>42755.126000000004</v>
      </c>
      <c r="B4165">
        <v>14996.126</v>
      </c>
      <c r="C4165">
        <v>4165</v>
      </c>
      <c r="D4165">
        <f>'Raw Mod'!F4165</f>
        <v>8.7199999999999989</v>
      </c>
      <c r="E4165">
        <f t="shared" ref="E4165:E4228" si="337">IF(D4165&lt;1,NA(),D4165)</f>
        <v>8.7199999999999989</v>
      </c>
      <c r="F4165">
        <v>8.77</v>
      </c>
      <c r="G4165">
        <f t="shared" ref="G4165:G4228" si="338">IF(F4165&lt;1,NA(),F4165)</f>
        <v>8.77</v>
      </c>
      <c r="I4165">
        <f t="shared" ref="I4165:I4228" si="339">IF(ISNA(H4165),"",H4165)</f>
        <v>0</v>
      </c>
      <c r="J4165">
        <f>(E4165-Observed!M4167)^2</f>
        <v>76.038399999999982</v>
      </c>
      <c r="K4165">
        <f t="shared" ref="K4165:K4228" si="340">IF(ISNA(J4165),"",J4165)</f>
        <v>76.038399999999982</v>
      </c>
    </row>
    <row r="4166" spans="1:11" x14ac:dyDescent="0.25">
      <c r="A4166" s="8">
        <f t="shared" si="336"/>
        <v>42755.25</v>
      </c>
      <c r="B4166">
        <v>14996.25</v>
      </c>
      <c r="C4166">
        <v>4166</v>
      </c>
      <c r="D4166">
        <f>'Raw Mod'!F4166</f>
        <v>8.7149999999999999</v>
      </c>
      <c r="E4166">
        <f t="shared" si="337"/>
        <v>8.7149999999999999</v>
      </c>
      <c r="F4166">
        <v>8.76</v>
      </c>
      <c r="G4166">
        <f t="shared" si="338"/>
        <v>8.76</v>
      </c>
      <c r="I4166">
        <f t="shared" si="339"/>
        <v>0</v>
      </c>
      <c r="J4166">
        <f>(E4166-Observed!M4168)^2</f>
        <v>75.951224999999994</v>
      </c>
      <c r="K4166">
        <f t="shared" si="340"/>
        <v>75.951224999999994</v>
      </c>
    </row>
    <row r="4167" spans="1:11" x14ac:dyDescent="0.25">
      <c r="A4167" s="8">
        <f t="shared" si="336"/>
        <v>42755.376000000004</v>
      </c>
      <c r="B4167">
        <v>14996.376</v>
      </c>
      <c r="C4167">
        <v>4167</v>
      </c>
      <c r="D4167">
        <f>'Raw Mod'!F4167</f>
        <v>8.73</v>
      </c>
      <c r="E4167">
        <f t="shared" si="337"/>
        <v>8.73</v>
      </c>
      <c r="F4167">
        <v>8.73</v>
      </c>
      <c r="G4167">
        <f t="shared" si="338"/>
        <v>8.73</v>
      </c>
      <c r="I4167">
        <f t="shared" si="339"/>
        <v>0</v>
      </c>
      <c r="J4167">
        <f>(E4167-Observed!M4169)^2</f>
        <v>76.212900000000005</v>
      </c>
      <c r="K4167">
        <f t="shared" si="340"/>
        <v>76.212900000000005</v>
      </c>
    </row>
    <row r="4168" spans="1:11" x14ac:dyDescent="0.25">
      <c r="A4168" s="8">
        <f t="shared" si="336"/>
        <v>42755.5</v>
      </c>
      <c r="B4168">
        <v>14996.5</v>
      </c>
      <c r="C4168">
        <v>4168</v>
      </c>
      <c r="D4168">
        <f>'Raw Mod'!F4168</f>
        <v>8.7250000000000014</v>
      </c>
      <c r="E4168">
        <f t="shared" si="337"/>
        <v>8.7250000000000014</v>
      </c>
      <c r="F4168">
        <v>8.74</v>
      </c>
      <c r="G4168">
        <f t="shared" si="338"/>
        <v>8.74</v>
      </c>
      <c r="I4168">
        <f t="shared" si="339"/>
        <v>0</v>
      </c>
      <c r="J4168">
        <f>(E4168-Observed!M4170)^2</f>
        <v>76.125625000000028</v>
      </c>
      <c r="K4168">
        <f t="shared" si="340"/>
        <v>76.125625000000028</v>
      </c>
    </row>
    <row r="4169" spans="1:11" x14ac:dyDescent="0.25">
      <c r="A4169" s="8">
        <f t="shared" si="336"/>
        <v>42755.626000000004</v>
      </c>
      <c r="B4169">
        <v>14996.626</v>
      </c>
      <c r="C4169">
        <v>4169</v>
      </c>
      <c r="D4169">
        <f>'Raw Mod'!F4169</f>
        <v>8.73</v>
      </c>
      <c r="E4169">
        <f t="shared" si="337"/>
        <v>8.73</v>
      </c>
      <c r="F4169">
        <v>8.7799999999999994</v>
      </c>
      <c r="G4169">
        <f t="shared" si="338"/>
        <v>8.7799999999999994</v>
      </c>
      <c r="I4169">
        <f t="shared" si="339"/>
        <v>0</v>
      </c>
      <c r="J4169">
        <f>(E4169-Observed!M4171)^2</f>
        <v>76.212900000000005</v>
      </c>
      <c r="K4169">
        <f t="shared" si="340"/>
        <v>76.212900000000005</v>
      </c>
    </row>
    <row r="4170" spans="1:11" x14ac:dyDescent="0.25">
      <c r="A4170" s="8">
        <f t="shared" si="336"/>
        <v>42755.75</v>
      </c>
      <c r="B4170">
        <v>14996.75</v>
      </c>
      <c r="C4170">
        <v>4170</v>
      </c>
      <c r="D4170">
        <f>'Raw Mod'!F4170</f>
        <v>8.74</v>
      </c>
      <c r="E4170">
        <f t="shared" si="337"/>
        <v>8.74</v>
      </c>
      <c r="F4170">
        <v>8.77</v>
      </c>
      <c r="G4170">
        <f t="shared" si="338"/>
        <v>8.77</v>
      </c>
      <c r="I4170">
        <f t="shared" si="339"/>
        <v>0</v>
      </c>
      <c r="J4170">
        <f>(E4170-Observed!M4172)^2</f>
        <v>76.387600000000006</v>
      </c>
      <c r="K4170">
        <f t="shared" si="340"/>
        <v>76.387600000000006</v>
      </c>
    </row>
    <row r="4171" spans="1:11" x14ac:dyDescent="0.25">
      <c r="A4171" s="8">
        <f t="shared" si="336"/>
        <v>42755.876000000004</v>
      </c>
      <c r="B4171">
        <v>14996.876</v>
      </c>
      <c r="C4171">
        <v>4171</v>
      </c>
      <c r="D4171">
        <f>'Raw Mod'!F4171</f>
        <v>8.7349999999999994</v>
      </c>
      <c r="E4171">
        <f t="shared" si="337"/>
        <v>8.7349999999999994</v>
      </c>
      <c r="F4171">
        <v>8.76</v>
      </c>
      <c r="G4171">
        <f t="shared" si="338"/>
        <v>8.76</v>
      </c>
      <c r="I4171">
        <f t="shared" si="339"/>
        <v>0</v>
      </c>
      <c r="J4171">
        <f>(E4171-Observed!M4173)^2</f>
        <v>76.300224999999983</v>
      </c>
      <c r="K4171">
        <f t="shared" si="340"/>
        <v>76.300224999999983</v>
      </c>
    </row>
    <row r="4172" spans="1:11" x14ac:dyDescent="0.25">
      <c r="A4172" s="8">
        <f t="shared" si="336"/>
        <v>42756</v>
      </c>
      <c r="B4172">
        <v>14997</v>
      </c>
      <c r="C4172">
        <v>4172</v>
      </c>
      <c r="D4172">
        <f>'Raw Mod'!F4172</f>
        <v>8.73</v>
      </c>
      <c r="E4172">
        <f t="shared" si="337"/>
        <v>8.73</v>
      </c>
      <c r="F4172">
        <v>8.73</v>
      </c>
      <c r="G4172">
        <f t="shared" si="338"/>
        <v>8.73</v>
      </c>
      <c r="I4172">
        <f t="shared" si="339"/>
        <v>0</v>
      </c>
      <c r="J4172">
        <f>(E4172-Observed!M4174)^2</f>
        <v>76.212900000000005</v>
      </c>
      <c r="K4172">
        <f t="shared" si="340"/>
        <v>76.212900000000005</v>
      </c>
    </row>
    <row r="4173" spans="1:11" x14ac:dyDescent="0.25">
      <c r="A4173" s="8">
        <f t="shared" si="336"/>
        <v>42756.126000000004</v>
      </c>
      <c r="B4173">
        <v>14997.126</v>
      </c>
      <c r="C4173">
        <v>4173</v>
      </c>
      <c r="D4173">
        <f>'Raw Mod'!F4173</f>
        <v>8.6999999999999993</v>
      </c>
      <c r="E4173">
        <f t="shared" si="337"/>
        <v>8.6999999999999993</v>
      </c>
      <c r="F4173">
        <v>8.7100000000000009</v>
      </c>
      <c r="G4173">
        <f t="shared" si="338"/>
        <v>8.7100000000000009</v>
      </c>
      <c r="I4173">
        <f t="shared" si="339"/>
        <v>0</v>
      </c>
      <c r="J4173">
        <f>(E4173-Observed!M4175)^2</f>
        <v>75.689999999999984</v>
      </c>
      <c r="K4173">
        <f t="shared" si="340"/>
        <v>75.689999999999984</v>
      </c>
    </row>
    <row r="4174" spans="1:11" x14ac:dyDescent="0.25">
      <c r="A4174" s="8">
        <f t="shared" si="336"/>
        <v>42756.25</v>
      </c>
      <c r="B4174">
        <v>14997.25</v>
      </c>
      <c r="C4174">
        <v>4174</v>
      </c>
      <c r="D4174">
        <f>'Raw Mod'!F4174</f>
        <v>8.68</v>
      </c>
      <c r="E4174">
        <f t="shared" si="337"/>
        <v>8.68</v>
      </c>
      <c r="F4174">
        <v>8.69</v>
      </c>
      <c r="G4174">
        <f t="shared" si="338"/>
        <v>8.69</v>
      </c>
      <c r="I4174">
        <f t="shared" si="339"/>
        <v>0</v>
      </c>
      <c r="J4174">
        <f>(E4174-Observed!M4176)^2</f>
        <v>75.342399999999998</v>
      </c>
      <c r="K4174">
        <f t="shared" si="340"/>
        <v>75.342399999999998</v>
      </c>
    </row>
    <row r="4175" spans="1:11" x14ac:dyDescent="0.25">
      <c r="A4175" s="8">
        <f t="shared" si="336"/>
        <v>42756.376000000004</v>
      </c>
      <c r="B4175">
        <v>14997.376</v>
      </c>
      <c r="C4175">
        <v>4175</v>
      </c>
      <c r="D4175">
        <f>'Raw Mod'!F4175</f>
        <v>8.67</v>
      </c>
      <c r="E4175">
        <f t="shared" si="337"/>
        <v>8.67</v>
      </c>
      <c r="F4175">
        <v>8.68</v>
      </c>
      <c r="G4175">
        <f t="shared" si="338"/>
        <v>8.68</v>
      </c>
      <c r="I4175">
        <f t="shared" si="339"/>
        <v>0</v>
      </c>
      <c r="J4175">
        <f>(E4175-Observed!M4177)^2</f>
        <v>75.168899999999994</v>
      </c>
      <c r="K4175">
        <f t="shared" si="340"/>
        <v>75.168899999999994</v>
      </c>
    </row>
    <row r="4176" spans="1:11" x14ac:dyDescent="0.25">
      <c r="A4176" s="8">
        <f t="shared" si="336"/>
        <v>42756.5</v>
      </c>
      <c r="B4176">
        <v>14997.5</v>
      </c>
      <c r="C4176">
        <v>4176</v>
      </c>
      <c r="D4176">
        <f>'Raw Mod'!F4176</f>
        <v>8.68</v>
      </c>
      <c r="E4176">
        <f t="shared" si="337"/>
        <v>8.68</v>
      </c>
      <c r="F4176">
        <v>8.73</v>
      </c>
      <c r="G4176">
        <f t="shared" si="338"/>
        <v>8.73</v>
      </c>
      <c r="I4176">
        <f t="shared" si="339"/>
        <v>0</v>
      </c>
      <c r="J4176">
        <f>(E4176-Observed!M4178)^2</f>
        <v>75.342399999999998</v>
      </c>
      <c r="K4176">
        <f t="shared" si="340"/>
        <v>75.342399999999998</v>
      </c>
    </row>
    <row r="4177" spans="1:11" x14ac:dyDescent="0.25">
      <c r="A4177" s="8">
        <f t="shared" si="336"/>
        <v>42756.626000000004</v>
      </c>
      <c r="B4177">
        <v>14997.626</v>
      </c>
      <c r="C4177">
        <v>4177</v>
      </c>
      <c r="D4177">
        <f>'Raw Mod'!F4177</f>
        <v>8.6999999999999993</v>
      </c>
      <c r="E4177">
        <f t="shared" si="337"/>
        <v>8.6999999999999993</v>
      </c>
      <c r="F4177">
        <v>8.7799999999999994</v>
      </c>
      <c r="G4177">
        <f t="shared" si="338"/>
        <v>8.7799999999999994</v>
      </c>
      <c r="I4177">
        <f t="shared" si="339"/>
        <v>0</v>
      </c>
      <c r="J4177">
        <f>(E4177-Observed!M4179)^2</f>
        <v>75.689999999999984</v>
      </c>
      <c r="K4177">
        <f t="shared" si="340"/>
        <v>75.689999999999984</v>
      </c>
    </row>
    <row r="4178" spans="1:11" x14ac:dyDescent="0.25">
      <c r="A4178" s="8">
        <f t="shared" si="336"/>
        <v>42756.75</v>
      </c>
      <c r="B4178">
        <v>14997.75</v>
      </c>
      <c r="C4178">
        <v>4178</v>
      </c>
      <c r="D4178">
        <f>'Raw Mod'!F4178</f>
        <v>8.7100000000000009</v>
      </c>
      <c r="E4178">
        <f t="shared" si="337"/>
        <v>8.7100000000000009</v>
      </c>
      <c r="F4178">
        <v>8.77</v>
      </c>
      <c r="G4178">
        <f t="shared" si="338"/>
        <v>8.77</v>
      </c>
      <c r="I4178">
        <f t="shared" si="339"/>
        <v>0</v>
      </c>
      <c r="J4178">
        <f>(E4178-Observed!M4180)^2</f>
        <v>75.864100000000022</v>
      </c>
      <c r="K4178">
        <f t="shared" si="340"/>
        <v>75.864100000000022</v>
      </c>
    </row>
    <row r="4179" spans="1:11" x14ac:dyDescent="0.25">
      <c r="A4179" s="8">
        <f t="shared" si="336"/>
        <v>42756.876000000004</v>
      </c>
      <c r="B4179">
        <v>14997.876</v>
      </c>
      <c r="C4179">
        <v>4179</v>
      </c>
      <c r="D4179">
        <f>'Raw Mod'!F4179</f>
        <v>8.7199999999999989</v>
      </c>
      <c r="E4179">
        <f t="shared" si="337"/>
        <v>8.7199999999999989</v>
      </c>
      <c r="F4179">
        <v>8.75</v>
      </c>
      <c r="G4179">
        <f t="shared" si="338"/>
        <v>8.75</v>
      </c>
      <c r="I4179">
        <f t="shared" si="339"/>
        <v>0</v>
      </c>
      <c r="J4179">
        <f>(E4179-Observed!M4181)^2</f>
        <v>76.038399999999982</v>
      </c>
      <c r="K4179">
        <f t="shared" si="340"/>
        <v>76.038399999999982</v>
      </c>
    </row>
    <row r="4180" spans="1:11" x14ac:dyDescent="0.25">
      <c r="A4180" s="8">
        <f t="shared" si="336"/>
        <v>42757</v>
      </c>
      <c r="B4180">
        <v>14998</v>
      </c>
      <c r="C4180">
        <v>4180</v>
      </c>
      <c r="D4180">
        <f>'Raw Mod'!F4180</f>
        <v>8.7149999999999999</v>
      </c>
      <c r="E4180">
        <f t="shared" si="337"/>
        <v>8.7149999999999999</v>
      </c>
      <c r="F4180">
        <v>8.73</v>
      </c>
      <c r="G4180">
        <f t="shared" si="338"/>
        <v>8.73</v>
      </c>
      <c r="I4180">
        <f t="shared" si="339"/>
        <v>0</v>
      </c>
      <c r="J4180">
        <f>(E4180-Observed!M4182)^2</f>
        <v>75.951224999999994</v>
      </c>
      <c r="K4180">
        <f t="shared" si="340"/>
        <v>75.951224999999994</v>
      </c>
    </row>
    <row r="4181" spans="1:11" x14ac:dyDescent="0.25">
      <c r="A4181" s="8">
        <f t="shared" si="336"/>
        <v>42757.126000000004</v>
      </c>
      <c r="B4181">
        <v>14998.126</v>
      </c>
      <c r="C4181">
        <v>4181</v>
      </c>
      <c r="D4181">
        <f>'Raw Mod'!F4181</f>
        <v>8.6999999999999993</v>
      </c>
      <c r="E4181">
        <f t="shared" si="337"/>
        <v>8.6999999999999993</v>
      </c>
      <c r="F4181">
        <v>8.7100000000000009</v>
      </c>
      <c r="G4181">
        <f t="shared" si="338"/>
        <v>8.7100000000000009</v>
      </c>
      <c r="I4181">
        <f t="shared" si="339"/>
        <v>0</v>
      </c>
      <c r="J4181">
        <f>(E4181-Observed!M4183)^2</f>
        <v>75.689999999999984</v>
      </c>
      <c r="K4181">
        <f t="shared" si="340"/>
        <v>75.689999999999984</v>
      </c>
    </row>
    <row r="4182" spans="1:11" x14ac:dyDescent="0.25">
      <c r="A4182" s="8">
        <f t="shared" si="336"/>
        <v>42757.25</v>
      </c>
      <c r="B4182">
        <v>14998.25</v>
      </c>
      <c r="C4182">
        <v>4182</v>
      </c>
      <c r="D4182">
        <f>'Raw Mod'!F4182</f>
        <v>8.68</v>
      </c>
      <c r="E4182">
        <f t="shared" si="337"/>
        <v>8.68</v>
      </c>
      <c r="F4182">
        <v>8.69</v>
      </c>
      <c r="G4182">
        <f t="shared" si="338"/>
        <v>8.69</v>
      </c>
      <c r="I4182">
        <f t="shared" si="339"/>
        <v>0</v>
      </c>
      <c r="J4182">
        <f>(E4182-Observed!M4184)^2</f>
        <v>75.342399999999998</v>
      </c>
      <c r="K4182">
        <f t="shared" si="340"/>
        <v>75.342399999999998</v>
      </c>
    </row>
    <row r="4183" spans="1:11" x14ac:dyDescent="0.25">
      <c r="A4183" s="8">
        <f t="shared" si="336"/>
        <v>42757.376000000004</v>
      </c>
      <c r="B4183">
        <v>14998.376</v>
      </c>
      <c r="C4183">
        <v>4183</v>
      </c>
      <c r="D4183">
        <f>'Raw Mod'!F4183</f>
        <v>8.67</v>
      </c>
      <c r="E4183">
        <f t="shared" si="337"/>
        <v>8.67</v>
      </c>
      <c r="F4183">
        <v>8.68</v>
      </c>
      <c r="G4183">
        <f t="shared" si="338"/>
        <v>8.68</v>
      </c>
      <c r="I4183">
        <f t="shared" si="339"/>
        <v>0</v>
      </c>
      <c r="J4183">
        <f>(E4183-Observed!M4185)^2</f>
        <v>75.168899999999994</v>
      </c>
      <c r="K4183">
        <f t="shared" si="340"/>
        <v>75.168899999999994</v>
      </c>
    </row>
    <row r="4184" spans="1:11" x14ac:dyDescent="0.25">
      <c r="A4184" s="8">
        <f t="shared" si="336"/>
        <v>42757.5</v>
      </c>
      <c r="B4184">
        <v>14998.5</v>
      </c>
      <c r="C4184">
        <v>4184</v>
      </c>
      <c r="D4184">
        <f>'Raw Mod'!F4184</f>
        <v>8.68</v>
      </c>
      <c r="E4184">
        <f t="shared" si="337"/>
        <v>8.68</v>
      </c>
      <c r="F4184">
        <v>8.76</v>
      </c>
      <c r="G4184">
        <f t="shared" si="338"/>
        <v>8.76</v>
      </c>
      <c r="I4184">
        <f t="shared" si="339"/>
        <v>0</v>
      </c>
      <c r="J4184">
        <f>(E4184-Observed!M4186)^2</f>
        <v>75.342399999999998</v>
      </c>
      <c r="K4184">
        <f t="shared" si="340"/>
        <v>75.342399999999998</v>
      </c>
    </row>
    <row r="4185" spans="1:11" x14ac:dyDescent="0.25">
      <c r="A4185" s="8">
        <f t="shared" si="336"/>
        <v>42757.626000000004</v>
      </c>
      <c r="B4185">
        <v>14998.626</v>
      </c>
      <c r="C4185">
        <v>4185</v>
      </c>
      <c r="D4185">
        <f>'Raw Mod'!F4185</f>
        <v>8.6900000000000013</v>
      </c>
      <c r="E4185">
        <f t="shared" si="337"/>
        <v>8.6900000000000013</v>
      </c>
      <c r="F4185">
        <v>8.81</v>
      </c>
      <c r="G4185">
        <f t="shared" si="338"/>
        <v>8.81</v>
      </c>
      <c r="I4185">
        <f t="shared" si="339"/>
        <v>0</v>
      </c>
      <c r="J4185">
        <f>(E4185-Observed!M4187)^2</f>
        <v>75.516100000000023</v>
      </c>
      <c r="K4185">
        <f t="shared" si="340"/>
        <v>75.516100000000023</v>
      </c>
    </row>
    <row r="4186" spans="1:11" x14ac:dyDescent="0.25">
      <c r="A4186" s="8">
        <f t="shared" si="336"/>
        <v>42757.75</v>
      </c>
      <c r="B4186">
        <v>14998.75</v>
      </c>
      <c r="C4186">
        <v>4186</v>
      </c>
      <c r="D4186">
        <f>'Raw Mod'!F4186</f>
        <v>8.6999999999999993</v>
      </c>
      <c r="E4186">
        <f t="shared" si="337"/>
        <v>8.6999999999999993</v>
      </c>
      <c r="F4186">
        <v>8.77</v>
      </c>
      <c r="G4186">
        <f t="shared" si="338"/>
        <v>8.77</v>
      </c>
      <c r="I4186">
        <f t="shared" si="339"/>
        <v>0</v>
      </c>
      <c r="J4186">
        <f>(E4186-Observed!M4188)^2</f>
        <v>75.689999999999984</v>
      </c>
      <c r="K4186">
        <f t="shared" si="340"/>
        <v>75.689999999999984</v>
      </c>
    </row>
    <row r="4187" spans="1:11" x14ac:dyDescent="0.25">
      <c r="A4187" s="8">
        <f t="shared" si="336"/>
        <v>42757.876000000004</v>
      </c>
      <c r="B4187">
        <v>14998.876</v>
      </c>
      <c r="C4187">
        <v>4187</v>
      </c>
      <c r="D4187">
        <f>'Raw Mod'!F4187</f>
        <v>8.6950000000000003</v>
      </c>
      <c r="E4187">
        <f t="shared" si="337"/>
        <v>8.6950000000000003</v>
      </c>
      <c r="F4187">
        <v>8.75</v>
      </c>
      <c r="G4187">
        <f t="shared" si="338"/>
        <v>8.75</v>
      </c>
      <c r="I4187">
        <f t="shared" si="339"/>
        <v>0</v>
      </c>
      <c r="J4187">
        <f>(E4187-Observed!M4189)^2</f>
        <v>75.603025000000002</v>
      </c>
      <c r="K4187">
        <f t="shared" si="340"/>
        <v>75.603025000000002</v>
      </c>
    </row>
    <row r="4188" spans="1:11" x14ac:dyDescent="0.25">
      <c r="A4188" s="8">
        <f t="shared" si="336"/>
        <v>42758</v>
      </c>
      <c r="B4188">
        <v>14999</v>
      </c>
      <c r="C4188">
        <v>4188</v>
      </c>
      <c r="D4188">
        <f>'Raw Mod'!F4188</f>
        <v>8.6900000000000013</v>
      </c>
      <c r="E4188">
        <f t="shared" si="337"/>
        <v>8.6900000000000013</v>
      </c>
      <c r="F4188">
        <v>8.73</v>
      </c>
      <c r="G4188">
        <f t="shared" si="338"/>
        <v>8.73</v>
      </c>
      <c r="I4188">
        <f t="shared" si="339"/>
        <v>0</v>
      </c>
      <c r="J4188">
        <f>(E4188-Observed!M4190)^2</f>
        <v>75.516100000000023</v>
      </c>
      <c r="K4188">
        <f t="shared" si="340"/>
        <v>75.516100000000023</v>
      </c>
    </row>
    <row r="4189" spans="1:11" x14ac:dyDescent="0.25">
      <c r="A4189" s="8">
        <f t="shared" si="336"/>
        <v>42758.126000000004</v>
      </c>
      <c r="B4189">
        <v>14999.126</v>
      </c>
      <c r="C4189">
        <v>4189</v>
      </c>
      <c r="D4189">
        <f>'Raw Mod'!F4189</f>
        <v>8.6750000000000007</v>
      </c>
      <c r="E4189">
        <f t="shared" si="337"/>
        <v>8.6750000000000007</v>
      </c>
      <c r="F4189">
        <v>8.7100000000000009</v>
      </c>
      <c r="G4189">
        <f t="shared" si="338"/>
        <v>8.7100000000000009</v>
      </c>
      <c r="I4189">
        <f t="shared" si="339"/>
        <v>0</v>
      </c>
      <c r="J4189">
        <f>(E4189-Observed!M4191)^2</f>
        <v>75.255625000000009</v>
      </c>
      <c r="K4189">
        <f t="shared" si="340"/>
        <v>75.255625000000009</v>
      </c>
    </row>
    <row r="4190" spans="1:11" x14ac:dyDescent="0.25">
      <c r="A4190" s="8">
        <f t="shared" si="336"/>
        <v>42758.25</v>
      </c>
      <c r="B4190">
        <v>14999.25</v>
      </c>
      <c r="C4190">
        <v>4190</v>
      </c>
      <c r="D4190">
        <f>'Raw Mod'!F4190</f>
        <v>8.66</v>
      </c>
      <c r="E4190">
        <f t="shared" si="337"/>
        <v>8.66</v>
      </c>
      <c r="F4190">
        <v>8.68</v>
      </c>
      <c r="G4190">
        <f t="shared" si="338"/>
        <v>8.68</v>
      </c>
      <c r="I4190">
        <f t="shared" si="339"/>
        <v>0</v>
      </c>
      <c r="J4190">
        <f>(E4190-Observed!M4192)^2</f>
        <v>74.995599999999996</v>
      </c>
      <c r="K4190">
        <f t="shared" si="340"/>
        <v>74.995599999999996</v>
      </c>
    </row>
    <row r="4191" spans="1:11" x14ac:dyDescent="0.25">
      <c r="A4191" s="8">
        <f t="shared" si="336"/>
        <v>42758.376000000004</v>
      </c>
      <c r="B4191">
        <v>14999.376</v>
      </c>
      <c r="C4191">
        <v>4191</v>
      </c>
      <c r="D4191">
        <f>'Raw Mod'!F4191</f>
        <v>8.6349999999999998</v>
      </c>
      <c r="E4191">
        <f t="shared" si="337"/>
        <v>8.6349999999999998</v>
      </c>
      <c r="F4191">
        <v>8.67</v>
      </c>
      <c r="G4191">
        <f t="shared" si="338"/>
        <v>8.67</v>
      </c>
      <c r="I4191">
        <f t="shared" si="339"/>
        <v>0</v>
      </c>
      <c r="J4191">
        <f>(E4191-Observed!M4193)^2</f>
        <v>74.563225000000003</v>
      </c>
      <c r="K4191">
        <f t="shared" si="340"/>
        <v>74.563225000000003</v>
      </c>
    </row>
    <row r="4192" spans="1:11" x14ac:dyDescent="0.25">
      <c r="A4192" s="8">
        <f t="shared" si="336"/>
        <v>42758.5</v>
      </c>
      <c r="B4192">
        <v>14999.5</v>
      </c>
      <c r="C4192">
        <v>4192</v>
      </c>
      <c r="D4192">
        <f>'Raw Mod'!F4192</f>
        <v>8.629999999999999</v>
      </c>
      <c r="E4192">
        <f t="shared" si="337"/>
        <v>8.629999999999999</v>
      </c>
      <c r="F4192">
        <v>8.73</v>
      </c>
      <c r="G4192">
        <f t="shared" si="338"/>
        <v>8.73</v>
      </c>
      <c r="I4192">
        <f t="shared" si="339"/>
        <v>0</v>
      </c>
      <c r="J4192">
        <f>(E4192-Observed!M4194)^2</f>
        <v>74.476899999999986</v>
      </c>
      <c r="K4192">
        <f t="shared" si="340"/>
        <v>74.476899999999986</v>
      </c>
    </row>
    <row r="4193" spans="1:11" x14ac:dyDescent="0.25">
      <c r="A4193" s="8">
        <f t="shared" si="336"/>
        <v>42758.626000000004</v>
      </c>
      <c r="B4193">
        <v>14999.626</v>
      </c>
      <c r="C4193">
        <v>4193</v>
      </c>
      <c r="D4193">
        <f>'Raw Mod'!F4193</f>
        <v>8.6150000000000002</v>
      </c>
      <c r="E4193">
        <f t="shared" si="337"/>
        <v>8.6150000000000002</v>
      </c>
      <c r="F4193">
        <v>8.8000000000000007</v>
      </c>
      <c r="G4193">
        <f t="shared" si="338"/>
        <v>8.8000000000000007</v>
      </c>
      <c r="I4193">
        <f t="shared" si="339"/>
        <v>0</v>
      </c>
      <c r="J4193">
        <f>(E4193-Observed!M4195)^2</f>
        <v>74.218225000000004</v>
      </c>
      <c r="K4193">
        <f t="shared" si="340"/>
        <v>74.218225000000004</v>
      </c>
    </row>
    <row r="4194" spans="1:11" x14ac:dyDescent="0.25">
      <c r="A4194" s="8">
        <f t="shared" si="336"/>
        <v>42758.75</v>
      </c>
      <c r="B4194">
        <v>14999.75</v>
      </c>
      <c r="C4194">
        <v>4194</v>
      </c>
      <c r="D4194">
        <f>'Raw Mod'!F4194</f>
        <v>8.6</v>
      </c>
      <c r="E4194">
        <f t="shared" si="337"/>
        <v>8.6</v>
      </c>
      <c r="F4194">
        <v>8.75</v>
      </c>
      <c r="G4194">
        <f t="shared" si="338"/>
        <v>8.75</v>
      </c>
      <c r="I4194">
        <f t="shared" si="339"/>
        <v>0</v>
      </c>
      <c r="J4194">
        <f>(E4194-Observed!M4196)^2</f>
        <v>73.959999999999994</v>
      </c>
      <c r="K4194">
        <f t="shared" si="340"/>
        <v>73.959999999999994</v>
      </c>
    </row>
    <row r="4195" spans="1:11" x14ac:dyDescent="0.25">
      <c r="A4195" s="8">
        <f t="shared" si="336"/>
        <v>42758.876000000004</v>
      </c>
      <c r="B4195">
        <v>14999.876</v>
      </c>
      <c r="C4195">
        <v>4195</v>
      </c>
      <c r="D4195">
        <f>'Raw Mod'!F4195</f>
        <v>8.5749999999999993</v>
      </c>
      <c r="E4195">
        <f t="shared" si="337"/>
        <v>8.5749999999999993</v>
      </c>
      <c r="F4195">
        <v>8.6999999999999993</v>
      </c>
      <c r="G4195">
        <f t="shared" si="338"/>
        <v>8.6999999999999993</v>
      </c>
      <c r="I4195">
        <f t="shared" si="339"/>
        <v>0</v>
      </c>
      <c r="J4195">
        <f>(E4195-Observed!M4197)^2</f>
        <v>73.530624999999986</v>
      </c>
      <c r="K4195">
        <f t="shared" si="340"/>
        <v>73.530624999999986</v>
      </c>
    </row>
    <row r="4196" spans="1:11" x14ac:dyDescent="0.25">
      <c r="A4196" s="8">
        <f t="shared" si="336"/>
        <v>42759</v>
      </c>
      <c r="B4196">
        <v>15000</v>
      </c>
      <c r="C4196">
        <v>4196</v>
      </c>
      <c r="D4196">
        <f>'Raw Mod'!F4196</f>
        <v>8.5500000000000007</v>
      </c>
      <c r="E4196">
        <f t="shared" si="337"/>
        <v>8.5500000000000007</v>
      </c>
      <c r="F4196">
        <v>8.68</v>
      </c>
      <c r="G4196">
        <f t="shared" si="338"/>
        <v>8.68</v>
      </c>
      <c r="I4196">
        <f t="shared" si="339"/>
        <v>0</v>
      </c>
      <c r="J4196">
        <f>(E4196-Observed!M4198)^2</f>
        <v>73.102500000000006</v>
      </c>
      <c r="K4196">
        <f t="shared" si="340"/>
        <v>73.102500000000006</v>
      </c>
    </row>
    <row r="4197" spans="1:11" x14ac:dyDescent="0.25">
      <c r="A4197" s="8">
        <f t="shared" si="336"/>
        <v>42759.126000000004</v>
      </c>
      <c r="B4197">
        <v>15000.126</v>
      </c>
      <c r="C4197">
        <v>4197</v>
      </c>
      <c r="D4197">
        <f>'Raw Mod'!F4197</f>
        <v>8.5250000000000004</v>
      </c>
      <c r="E4197">
        <f t="shared" si="337"/>
        <v>8.5250000000000004</v>
      </c>
      <c r="F4197">
        <v>8.65</v>
      </c>
      <c r="G4197">
        <f t="shared" si="338"/>
        <v>8.65</v>
      </c>
      <c r="I4197">
        <f t="shared" si="339"/>
        <v>0</v>
      </c>
      <c r="J4197">
        <f>(E4197-Observed!M4199)^2</f>
        <v>72.675625000000011</v>
      </c>
      <c r="K4197">
        <f t="shared" si="340"/>
        <v>72.675625000000011</v>
      </c>
    </row>
    <row r="4198" spans="1:11" x14ac:dyDescent="0.25">
      <c r="A4198" s="8">
        <f t="shared" si="336"/>
        <v>42759.25</v>
      </c>
      <c r="B4198">
        <v>15000.25</v>
      </c>
      <c r="C4198">
        <v>4198</v>
      </c>
      <c r="D4198">
        <f>'Raw Mod'!F4198</f>
        <v>8.51</v>
      </c>
      <c r="E4198">
        <f t="shared" si="337"/>
        <v>8.51</v>
      </c>
      <c r="F4198">
        <v>8.6300000000000008</v>
      </c>
      <c r="G4198">
        <f t="shared" si="338"/>
        <v>8.6300000000000008</v>
      </c>
      <c r="I4198">
        <f t="shared" si="339"/>
        <v>0</v>
      </c>
      <c r="J4198">
        <f>(E4198-Observed!M4200)^2</f>
        <v>72.420099999999991</v>
      </c>
      <c r="K4198">
        <f t="shared" si="340"/>
        <v>72.420099999999991</v>
      </c>
    </row>
    <row r="4199" spans="1:11" x14ac:dyDescent="0.25">
      <c r="A4199" s="8">
        <f t="shared" si="336"/>
        <v>42759.376000000004</v>
      </c>
      <c r="B4199">
        <v>15000.376</v>
      </c>
      <c r="C4199">
        <v>4199</v>
      </c>
      <c r="D4199">
        <f>'Raw Mod'!F4199</f>
        <v>8.4899999999999984</v>
      </c>
      <c r="E4199">
        <f t="shared" si="337"/>
        <v>8.4899999999999984</v>
      </c>
      <c r="F4199">
        <v>8.6199999999999992</v>
      </c>
      <c r="G4199">
        <f t="shared" si="338"/>
        <v>8.6199999999999992</v>
      </c>
      <c r="I4199">
        <f t="shared" si="339"/>
        <v>0</v>
      </c>
      <c r="J4199">
        <f>(E4199-Observed!M4201)^2</f>
        <v>72.080099999999973</v>
      </c>
      <c r="K4199">
        <f t="shared" si="340"/>
        <v>72.080099999999973</v>
      </c>
    </row>
    <row r="4200" spans="1:11" x14ac:dyDescent="0.25">
      <c r="A4200" s="8">
        <f t="shared" si="336"/>
        <v>42759.5</v>
      </c>
      <c r="B4200">
        <v>15000.5</v>
      </c>
      <c r="C4200">
        <v>4200</v>
      </c>
      <c r="D4200">
        <f>'Raw Mod'!F4200</f>
        <v>8.4749999999999996</v>
      </c>
      <c r="E4200">
        <f t="shared" si="337"/>
        <v>8.4749999999999996</v>
      </c>
      <c r="F4200">
        <v>8.65</v>
      </c>
      <c r="G4200">
        <f t="shared" si="338"/>
        <v>8.65</v>
      </c>
      <c r="I4200">
        <f t="shared" si="339"/>
        <v>0</v>
      </c>
      <c r="J4200">
        <f>(E4200-Observed!M4202)^2</f>
        <v>71.825624999999988</v>
      </c>
      <c r="K4200">
        <f t="shared" si="340"/>
        <v>71.825624999999988</v>
      </c>
    </row>
    <row r="4201" spans="1:11" x14ac:dyDescent="0.25">
      <c r="A4201" s="8">
        <f t="shared" si="336"/>
        <v>42759.626000000004</v>
      </c>
      <c r="B4201">
        <v>15000.626</v>
      </c>
      <c r="C4201">
        <v>4201</v>
      </c>
      <c r="D4201">
        <f>'Raw Mod'!F4201</f>
        <v>8.4499999999999993</v>
      </c>
      <c r="E4201">
        <f t="shared" si="337"/>
        <v>8.4499999999999993</v>
      </c>
      <c r="F4201">
        <v>8.6199999999999992</v>
      </c>
      <c r="G4201">
        <f t="shared" si="338"/>
        <v>8.6199999999999992</v>
      </c>
      <c r="I4201">
        <f t="shared" si="339"/>
        <v>0</v>
      </c>
      <c r="J4201">
        <f>(E4201-Observed!M4203)^2</f>
        <v>71.402499999999989</v>
      </c>
      <c r="K4201">
        <f t="shared" si="340"/>
        <v>71.402499999999989</v>
      </c>
    </row>
    <row r="4202" spans="1:11" x14ac:dyDescent="0.25">
      <c r="A4202" s="8">
        <f t="shared" si="336"/>
        <v>42759.75</v>
      </c>
      <c r="B4202">
        <v>15000.75</v>
      </c>
      <c r="C4202">
        <v>4202</v>
      </c>
      <c r="D4202">
        <f>'Raw Mod'!F4202</f>
        <v>8.42</v>
      </c>
      <c r="E4202">
        <f t="shared" si="337"/>
        <v>8.42</v>
      </c>
      <c r="F4202">
        <v>8.56</v>
      </c>
      <c r="G4202">
        <f t="shared" si="338"/>
        <v>8.56</v>
      </c>
      <c r="I4202">
        <f t="shared" si="339"/>
        <v>0</v>
      </c>
      <c r="J4202">
        <f>(E4202-Observed!M4204)^2</f>
        <v>70.8964</v>
      </c>
      <c r="K4202">
        <f t="shared" si="340"/>
        <v>70.8964</v>
      </c>
    </row>
    <row r="4203" spans="1:11" x14ac:dyDescent="0.25">
      <c r="A4203" s="8">
        <f t="shared" si="336"/>
        <v>42759.876000000004</v>
      </c>
      <c r="B4203">
        <v>15000.876</v>
      </c>
      <c r="C4203">
        <v>4203</v>
      </c>
      <c r="D4203">
        <f>'Raw Mod'!F4203</f>
        <v>8.39</v>
      </c>
      <c r="E4203">
        <f t="shared" si="337"/>
        <v>8.39</v>
      </c>
      <c r="F4203">
        <v>8.52</v>
      </c>
      <c r="G4203">
        <f t="shared" si="338"/>
        <v>8.52</v>
      </c>
      <c r="I4203">
        <f t="shared" si="339"/>
        <v>0</v>
      </c>
      <c r="J4203">
        <f>(E4203-Observed!M4205)^2</f>
        <v>70.392100000000013</v>
      </c>
      <c r="K4203">
        <f t="shared" si="340"/>
        <v>70.392100000000013</v>
      </c>
    </row>
    <row r="4204" spans="1:11" x14ac:dyDescent="0.25">
      <c r="A4204" s="8">
        <f t="shared" si="336"/>
        <v>42760</v>
      </c>
      <c r="B4204">
        <v>15001</v>
      </c>
      <c r="C4204">
        <v>4204</v>
      </c>
      <c r="D4204">
        <f>'Raw Mod'!F4204</f>
        <v>8.3500000000000014</v>
      </c>
      <c r="E4204">
        <f t="shared" si="337"/>
        <v>8.3500000000000014</v>
      </c>
      <c r="F4204">
        <v>8.48</v>
      </c>
      <c r="G4204">
        <f t="shared" si="338"/>
        <v>8.48</v>
      </c>
      <c r="I4204">
        <f t="shared" si="339"/>
        <v>0</v>
      </c>
      <c r="J4204">
        <f>(E4204-Observed!M4206)^2</f>
        <v>69.722500000000025</v>
      </c>
      <c r="K4204">
        <f t="shared" si="340"/>
        <v>69.722500000000025</v>
      </c>
    </row>
    <row r="4205" spans="1:11" x14ac:dyDescent="0.25">
      <c r="A4205" s="8">
        <f t="shared" si="336"/>
        <v>42760.126000000004</v>
      </c>
      <c r="B4205">
        <v>15001.126</v>
      </c>
      <c r="C4205">
        <v>4205</v>
      </c>
      <c r="D4205">
        <f>'Raw Mod'!F4205</f>
        <v>8.3099999999999987</v>
      </c>
      <c r="E4205">
        <f t="shared" si="337"/>
        <v>8.3099999999999987</v>
      </c>
      <c r="F4205">
        <v>8.44</v>
      </c>
      <c r="G4205">
        <f t="shared" si="338"/>
        <v>8.44</v>
      </c>
      <c r="I4205">
        <f t="shared" si="339"/>
        <v>0</v>
      </c>
      <c r="J4205">
        <f>(E4205-Observed!M4207)^2</f>
        <v>69.056099999999972</v>
      </c>
      <c r="K4205">
        <f t="shared" si="340"/>
        <v>69.056099999999972</v>
      </c>
    </row>
    <row r="4206" spans="1:11" x14ac:dyDescent="0.25">
      <c r="A4206" s="8">
        <f t="shared" si="336"/>
        <v>42760.25</v>
      </c>
      <c r="B4206">
        <v>15001.25</v>
      </c>
      <c r="C4206">
        <v>4206</v>
      </c>
      <c r="D4206">
        <f>'Raw Mod'!F4206</f>
        <v>8.27</v>
      </c>
      <c r="E4206">
        <f t="shared" si="337"/>
        <v>8.27</v>
      </c>
      <c r="F4206">
        <v>8.4</v>
      </c>
      <c r="G4206">
        <f t="shared" si="338"/>
        <v>8.4</v>
      </c>
      <c r="I4206">
        <f t="shared" si="339"/>
        <v>0</v>
      </c>
      <c r="J4206">
        <f>(E4206-Observed!M4208)^2</f>
        <v>68.392899999999997</v>
      </c>
      <c r="K4206">
        <f t="shared" si="340"/>
        <v>68.392899999999997</v>
      </c>
    </row>
    <row r="4207" spans="1:11" x14ac:dyDescent="0.25">
      <c r="A4207" s="8">
        <f t="shared" si="336"/>
        <v>42760.376000000004</v>
      </c>
      <c r="B4207">
        <v>15001.376</v>
      </c>
      <c r="C4207">
        <v>4207</v>
      </c>
      <c r="D4207">
        <f>'Raw Mod'!F4207</f>
        <v>8.2349999999999994</v>
      </c>
      <c r="E4207">
        <f t="shared" si="337"/>
        <v>8.2349999999999994</v>
      </c>
      <c r="F4207">
        <v>8.3699999999999992</v>
      </c>
      <c r="G4207">
        <f t="shared" si="338"/>
        <v>8.3699999999999992</v>
      </c>
      <c r="I4207">
        <f t="shared" si="339"/>
        <v>0</v>
      </c>
      <c r="J4207">
        <f>(E4207-Observed!M4209)^2</f>
        <v>67.815224999999984</v>
      </c>
      <c r="K4207">
        <f t="shared" si="340"/>
        <v>67.815224999999984</v>
      </c>
    </row>
    <row r="4208" spans="1:11" x14ac:dyDescent="0.25">
      <c r="A4208" s="8">
        <f t="shared" si="336"/>
        <v>42760.5</v>
      </c>
      <c r="B4208">
        <v>15001.5</v>
      </c>
      <c r="C4208">
        <v>4208</v>
      </c>
      <c r="D4208">
        <f>'Raw Mod'!F4208</f>
        <v>8.2100000000000009</v>
      </c>
      <c r="E4208">
        <f t="shared" si="337"/>
        <v>8.2100000000000009</v>
      </c>
      <c r="F4208">
        <v>8.43</v>
      </c>
      <c r="G4208">
        <f t="shared" si="338"/>
        <v>8.43</v>
      </c>
      <c r="I4208">
        <f t="shared" si="339"/>
        <v>0</v>
      </c>
      <c r="J4208">
        <f>(E4208-Observed!M4210)^2</f>
        <v>67.404100000000014</v>
      </c>
      <c r="K4208">
        <f t="shared" si="340"/>
        <v>67.404100000000014</v>
      </c>
    </row>
    <row r="4209" spans="1:11" x14ac:dyDescent="0.25">
      <c r="A4209" s="8">
        <f t="shared" si="336"/>
        <v>42760.626000000004</v>
      </c>
      <c r="B4209">
        <v>15001.626</v>
      </c>
      <c r="C4209">
        <v>4209</v>
      </c>
      <c r="D4209">
        <f>'Raw Mod'!F4209</f>
        <v>8.1900000000000013</v>
      </c>
      <c r="E4209">
        <f t="shared" si="337"/>
        <v>8.1900000000000013</v>
      </c>
      <c r="F4209">
        <v>8.64</v>
      </c>
      <c r="G4209">
        <f t="shared" si="338"/>
        <v>8.64</v>
      </c>
      <c r="I4209">
        <f t="shared" si="339"/>
        <v>0</v>
      </c>
      <c r="J4209">
        <f>(E4209-Observed!M4211)^2</f>
        <v>67.076100000000025</v>
      </c>
      <c r="K4209">
        <f t="shared" si="340"/>
        <v>67.076100000000025</v>
      </c>
    </row>
    <row r="4210" spans="1:11" x14ac:dyDescent="0.25">
      <c r="A4210" s="8">
        <f t="shared" si="336"/>
        <v>42760.75</v>
      </c>
      <c r="B4210">
        <v>15001.75</v>
      </c>
      <c r="C4210">
        <v>4210</v>
      </c>
      <c r="D4210">
        <f>'Raw Mod'!F4210</f>
        <v>8.1750000000000007</v>
      </c>
      <c r="E4210">
        <f t="shared" si="337"/>
        <v>8.1750000000000007</v>
      </c>
      <c r="F4210">
        <v>8.67</v>
      </c>
      <c r="G4210">
        <f t="shared" si="338"/>
        <v>8.67</v>
      </c>
      <c r="I4210">
        <f t="shared" si="339"/>
        <v>0</v>
      </c>
      <c r="J4210">
        <f>(E4210-Observed!M4212)^2</f>
        <v>66.830625000000012</v>
      </c>
      <c r="K4210">
        <f t="shared" si="340"/>
        <v>66.830625000000012</v>
      </c>
    </row>
    <row r="4211" spans="1:11" x14ac:dyDescent="0.25">
      <c r="A4211" s="8">
        <f t="shared" si="336"/>
        <v>42760.876000000004</v>
      </c>
      <c r="B4211">
        <v>15001.876</v>
      </c>
      <c r="C4211">
        <v>4211</v>
      </c>
      <c r="D4211">
        <f>'Raw Mod'!F4211</f>
        <v>8.17</v>
      </c>
      <c r="E4211">
        <f t="shared" si="337"/>
        <v>8.17</v>
      </c>
      <c r="F4211">
        <v>8.52</v>
      </c>
      <c r="G4211">
        <f t="shared" si="338"/>
        <v>8.52</v>
      </c>
      <c r="I4211">
        <f t="shared" si="339"/>
        <v>0</v>
      </c>
      <c r="J4211">
        <f>(E4211-Observed!M4213)^2</f>
        <v>66.748899999999992</v>
      </c>
      <c r="K4211">
        <f t="shared" si="340"/>
        <v>66.748899999999992</v>
      </c>
    </row>
    <row r="4212" spans="1:11" x14ac:dyDescent="0.25">
      <c r="A4212" s="8">
        <f t="shared" si="336"/>
        <v>42761</v>
      </c>
      <c r="B4212">
        <v>15002</v>
      </c>
      <c r="C4212">
        <v>4212</v>
      </c>
      <c r="D4212">
        <f>'Raw Mod'!F4212</f>
        <v>8.1649999999999991</v>
      </c>
      <c r="E4212">
        <f t="shared" si="337"/>
        <v>8.1649999999999991</v>
      </c>
      <c r="F4212">
        <v>8.43</v>
      </c>
      <c r="G4212">
        <f t="shared" si="338"/>
        <v>8.43</v>
      </c>
      <c r="I4212">
        <f t="shared" si="339"/>
        <v>0</v>
      </c>
      <c r="J4212">
        <f>(E4212-Observed!M4214)^2</f>
        <v>66.667224999999988</v>
      </c>
      <c r="K4212">
        <f t="shared" si="340"/>
        <v>66.667224999999988</v>
      </c>
    </row>
    <row r="4213" spans="1:11" x14ac:dyDescent="0.25">
      <c r="A4213" s="8">
        <f t="shared" si="336"/>
        <v>42761.126000000004</v>
      </c>
      <c r="B4213">
        <v>15002.126</v>
      </c>
      <c r="C4213">
        <v>4213</v>
      </c>
      <c r="D4213">
        <f>'Raw Mod'!F4213</f>
        <v>8.16</v>
      </c>
      <c r="E4213">
        <f t="shared" si="337"/>
        <v>8.16</v>
      </c>
      <c r="F4213">
        <v>8.39</v>
      </c>
      <c r="G4213">
        <f t="shared" si="338"/>
        <v>8.39</v>
      </c>
      <c r="I4213">
        <f t="shared" si="339"/>
        <v>0</v>
      </c>
      <c r="J4213">
        <f>(E4213-Observed!M4215)^2</f>
        <v>66.585599999999999</v>
      </c>
      <c r="K4213">
        <f t="shared" si="340"/>
        <v>66.585599999999999</v>
      </c>
    </row>
    <row r="4214" spans="1:11" x14ac:dyDescent="0.25">
      <c r="A4214" s="8">
        <f t="shared" si="336"/>
        <v>42761.25</v>
      </c>
      <c r="B4214">
        <v>15002.25</v>
      </c>
      <c r="C4214">
        <v>4214</v>
      </c>
      <c r="D4214">
        <f>'Raw Mod'!F4214</f>
        <v>8.14</v>
      </c>
      <c r="E4214">
        <f t="shared" si="337"/>
        <v>8.14</v>
      </c>
      <c r="F4214">
        <v>8.36</v>
      </c>
      <c r="G4214">
        <f t="shared" si="338"/>
        <v>8.36</v>
      </c>
      <c r="I4214">
        <f t="shared" si="339"/>
        <v>0</v>
      </c>
      <c r="J4214">
        <f>(E4214-Observed!M4216)^2</f>
        <v>66.259600000000006</v>
      </c>
      <c r="K4214">
        <f t="shared" si="340"/>
        <v>66.259600000000006</v>
      </c>
    </row>
    <row r="4215" spans="1:11" x14ac:dyDescent="0.25">
      <c r="A4215" s="8">
        <f t="shared" si="336"/>
        <v>42761.376000000004</v>
      </c>
      <c r="B4215">
        <v>15002.376</v>
      </c>
      <c r="C4215">
        <v>4215</v>
      </c>
      <c r="D4215">
        <f>'Raw Mod'!F4215</f>
        <v>8.11</v>
      </c>
      <c r="E4215">
        <f t="shared" si="337"/>
        <v>8.11</v>
      </c>
      <c r="F4215">
        <v>8.34</v>
      </c>
      <c r="G4215">
        <f t="shared" si="338"/>
        <v>8.34</v>
      </c>
      <c r="I4215">
        <f t="shared" si="339"/>
        <v>0</v>
      </c>
      <c r="J4215">
        <f>(E4215-Observed!M4217)^2</f>
        <v>65.772099999999995</v>
      </c>
      <c r="K4215">
        <f t="shared" si="340"/>
        <v>65.772099999999995</v>
      </c>
    </row>
    <row r="4216" spans="1:11" x14ac:dyDescent="0.25">
      <c r="A4216" s="8">
        <f t="shared" si="336"/>
        <v>42761.5</v>
      </c>
      <c r="B4216">
        <v>15002.5</v>
      </c>
      <c r="C4216">
        <v>4216</v>
      </c>
      <c r="D4216">
        <f>'Raw Mod'!F4216</f>
        <v>8.0749999999999993</v>
      </c>
      <c r="E4216">
        <f t="shared" si="337"/>
        <v>8.0749999999999993</v>
      </c>
      <c r="F4216">
        <v>8.41</v>
      </c>
      <c r="G4216">
        <f t="shared" si="338"/>
        <v>8.41</v>
      </c>
      <c r="I4216">
        <f t="shared" si="339"/>
        <v>0</v>
      </c>
      <c r="J4216">
        <f>(E4216-Observed!M4218)^2</f>
        <v>65.205624999999984</v>
      </c>
      <c r="K4216">
        <f t="shared" si="340"/>
        <v>65.205624999999984</v>
      </c>
    </row>
    <row r="4217" spans="1:11" x14ac:dyDescent="0.25">
      <c r="A4217" s="8">
        <f t="shared" si="336"/>
        <v>42761.626000000004</v>
      </c>
      <c r="B4217">
        <v>15002.626</v>
      </c>
      <c r="C4217">
        <v>4217</v>
      </c>
      <c r="D4217">
        <f>'Raw Mod'!F4217</f>
        <v>8.0449999999999999</v>
      </c>
      <c r="E4217">
        <f t="shared" si="337"/>
        <v>8.0449999999999999</v>
      </c>
      <c r="F4217">
        <v>8.3699999999999992</v>
      </c>
      <c r="G4217">
        <f t="shared" si="338"/>
        <v>8.3699999999999992</v>
      </c>
      <c r="I4217">
        <f t="shared" si="339"/>
        <v>0</v>
      </c>
      <c r="J4217">
        <f>(E4217-Observed!M4219)^2</f>
        <v>64.722025000000002</v>
      </c>
      <c r="K4217">
        <f t="shared" si="340"/>
        <v>64.722025000000002</v>
      </c>
    </row>
    <row r="4218" spans="1:11" x14ac:dyDescent="0.25">
      <c r="A4218" s="8">
        <f t="shared" si="336"/>
        <v>42761.75</v>
      </c>
      <c r="B4218">
        <v>15002.75</v>
      </c>
      <c r="C4218">
        <v>4218</v>
      </c>
      <c r="D4218">
        <f>'Raw Mod'!F4218</f>
        <v>8.01</v>
      </c>
      <c r="E4218">
        <f t="shared" si="337"/>
        <v>8.01</v>
      </c>
      <c r="F4218">
        <v>8.26</v>
      </c>
      <c r="G4218">
        <f t="shared" si="338"/>
        <v>8.26</v>
      </c>
      <c r="I4218">
        <f t="shared" si="339"/>
        <v>0</v>
      </c>
      <c r="J4218">
        <f>(E4218-Observed!M4220)^2</f>
        <v>64.1601</v>
      </c>
      <c r="K4218">
        <f t="shared" si="340"/>
        <v>64.1601</v>
      </c>
    </row>
    <row r="4219" spans="1:11" x14ac:dyDescent="0.25">
      <c r="A4219" s="8">
        <f t="shared" si="336"/>
        <v>42761.876000000004</v>
      </c>
      <c r="B4219">
        <v>15002.876</v>
      </c>
      <c r="C4219">
        <v>4219</v>
      </c>
      <c r="D4219">
        <f>'Raw Mod'!F4219</f>
        <v>8.004999999999999</v>
      </c>
      <c r="E4219">
        <f t="shared" si="337"/>
        <v>8.004999999999999</v>
      </c>
      <c r="F4219">
        <v>8.2100000000000009</v>
      </c>
      <c r="G4219">
        <f t="shared" si="338"/>
        <v>8.2100000000000009</v>
      </c>
      <c r="I4219">
        <f t="shared" si="339"/>
        <v>0</v>
      </c>
      <c r="J4219">
        <f>(E4219-Observed!M4221)^2</f>
        <v>64.080024999999978</v>
      </c>
      <c r="K4219">
        <f t="shared" si="340"/>
        <v>64.080024999999978</v>
      </c>
    </row>
    <row r="4220" spans="1:11" x14ac:dyDescent="0.25">
      <c r="A4220" s="8">
        <f t="shared" si="336"/>
        <v>42762</v>
      </c>
      <c r="B4220">
        <v>15003</v>
      </c>
      <c r="C4220">
        <v>4220</v>
      </c>
      <c r="D4220">
        <f>'Raw Mod'!F4220</f>
        <v>8.004999999999999</v>
      </c>
      <c r="E4220">
        <f t="shared" si="337"/>
        <v>8.004999999999999</v>
      </c>
      <c r="F4220">
        <v>8.2100000000000009</v>
      </c>
      <c r="G4220">
        <f t="shared" si="338"/>
        <v>8.2100000000000009</v>
      </c>
      <c r="I4220">
        <f t="shared" si="339"/>
        <v>0</v>
      </c>
      <c r="J4220">
        <f>(E4220-Observed!M4222)^2</f>
        <v>64.080024999999978</v>
      </c>
      <c r="K4220">
        <f t="shared" si="340"/>
        <v>64.080024999999978</v>
      </c>
    </row>
    <row r="4221" spans="1:11" x14ac:dyDescent="0.25">
      <c r="A4221" s="8">
        <f t="shared" si="336"/>
        <v>42762.126000000004</v>
      </c>
      <c r="B4221">
        <v>15003.126</v>
      </c>
      <c r="C4221">
        <v>4221</v>
      </c>
      <c r="D4221">
        <f>'Raw Mod'!F4221</f>
        <v>8.0050000000000008</v>
      </c>
      <c r="E4221">
        <f t="shared" si="337"/>
        <v>8.0050000000000008</v>
      </c>
      <c r="F4221">
        <v>8.19</v>
      </c>
      <c r="G4221">
        <f t="shared" si="338"/>
        <v>8.19</v>
      </c>
      <c r="I4221">
        <f t="shared" si="339"/>
        <v>0</v>
      </c>
      <c r="J4221">
        <f>(E4221-Observed!M4223)^2</f>
        <v>64.080025000000006</v>
      </c>
      <c r="K4221">
        <f t="shared" si="340"/>
        <v>64.080025000000006</v>
      </c>
    </row>
    <row r="4222" spans="1:11" x14ac:dyDescent="0.25">
      <c r="A4222" s="8">
        <f t="shared" si="336"/>
        <v>42762.25</v>
      </c>
      <c r="B4222">
        <v>15003.25</v>
      </c>
      <c r="C4222">
        <v>4222</v>
      </c>
      <c r="D4222">
        <f>'Raw Mod'!F4222</f>
        <v>7.9949999999999992</v>
      </c>
      <c r="E4222">
        <f t="shared" si="337"/>
        <v>7.9949999999999992</v>
      </c>
      <c r="F4222">
        <v>8.17</v>
      </c>
      <c r="G4222">
        <f t="shared" si="338"/>
        <v>8.17</v>
      </c>
      <c r="I4222">
        <f t="shared" si="339"/>
        <v>0</v>
      </c>
      <c r="J4222">
        <f>(E4222-Observed!M4224)^2</f>
        <v>63.920024999999988</v>
      </c>
      <c r="K4222">
        <f t="shared" si="340"/>
        <v>63.920024999999988</v>
      </c>
    </row>
    <row r="4223" spans="1:11" x14ac:dyDescent="0.25">
      <c r="A4223" s="8">
        <f t="shared" si="336"/>
        <v>42762.376000000004</v>
      </c>
      <c r="B4223">
        <v>15003.376</v>
      </c>
      <c r="C4223">
        <v>4223</v>
      </c>
      <c r="D4223">
        <f>'Raw Mod'!F4223</f>
        <v>7.99</v>
      </c>
      <c r="E4223">
        <f t="shared" si="337"/>
        <v>7.99</v>
      </c>
      <c r="F4223">
        <v>8.17</v>
      </c>
      <c r="G4223">
        <f t="shared" si="338"/>
        <v>8.17</v>
      </c>
      <c r="I4223">
        <f t="shared" si="339"/>
        <v>0</v>
      </c>
      <c r="J4223">
        <f>(E4223-Observed!M4225)^2</f>
        <v>63.840100000000007</v>
      </c>
      <c r="K4223">
        <f t="shared" si="340"/>
        <v>63.840100000000007</v>
      </c>
    </row>
    <row r="4224" spans="1:11" x14ac:dyDescent="0.25">
      <c r="A4224" s="8">
        <f t="shared" si="336"/>
        <v>42762.5</v>
      </c>
      <c r="B4224">
        <v>15003.5</v>
      </c>
      <c r="C4224">
        <v>4224</v>
      </c>
      <c r="D4224">
        <f>'Raw Mod'!F4224</f>
        <v>7.99</v>
      </c>
      <c r="E4224">
        <f t="shared" si="337"/>
        <v>7.99</v>
      </c>
      <c r="F4224">
        <v>8.42</v>
      </c>
      <c r="G4224">
        <f t="shared" si="338"/>
        <v>8.42</v>
      </c>
      <c r="I4224">
        <f t="shared" si="339"/>
        <v>0</v>
      </c>
      <c r="J4224">
        <f>(E4224-Observed!M4226)^2</f>
        <v>63.840100000000007</v>
      </c>
      <c r="K4224">
        <f t="shared" si="340"/>
        <v>63.840100000000007</v>
      </c>
    </row>
    <row r="4225" spans="1:11" x14ac:dyDescent="0.25">
      <c r="A4225" s="8">
        <f t="shared" si="336"/>
        <v>42762.626000000004</v>
      </c>
      <c r="B4225">
        <v>15003.626</v>
      </c>
      <c r="C4225">
        <v>4225</v>
      </c>
      <c r="D4225">
        <f>'Raw Mod'!F4225</f>
        <v>7.9850000000000003</v>
      </c>
      <c r="E4225">
        <f t="shared" si="337"/>
        <v>7.9850000000000003</v>
      </c>
      <c r="F4225">
        <v>8.68</v>
      </c>
      <c r="G4225">
        <f t="shared" si="338"/>
        <v>8.68</v>
      </c>
      <c r="I4225">
        <f t="shared" si="339"/>
        <v>0</v>
      </c>
      <c r="J4225">
        <f>(E4225-Observed!M4227)^2</f>
        <v>63.760225000000005</v>
      </c>
      <c r="K4225">
        <f t="shared" si="340"/>
        <v>63.760225000000005</v>
      </c>
    </row>
    <row r="4226" spans="1:11" x14ac:dyDescent="0.25">
      <c r="A4226" s="8">
        <f t="shared" si="336"/>
        <v>42762.75</v>
      </c>
      <c r="B4226">
        <v>15003.75</v>
      </c>
      <c r="C4226">
        <v>4226</v>
      </c>
      <c r="D4226">
        <f>'Raw Mod'!F4226</f>
        <v>8</v>
      </c>
      <c r="E4226">
        <f t="shared" si="337"/>
        <v>8</v>
      </c>
      <c r="F4226">
        <v>8.85</v>
      </c>
      <c r="G4226">
        <f t="shared" si="338"/>
        <v>8.85</v>
      </c>
      <c r="I4226">
        <f t="shared" si="339"/>
        <v>0</v>
      </c>
      <c r="J4226">
        <f>(E4226-Observed!M4228)^2</f>
        <v>64</v>
      </c>
      <c r="K4226">
        <f t="shared" si="340"/>
        <v>64</v>
      </c>
    </row>
    <row r="4227" spans="1:11" x14ac:dyDescent="0.25">
      <c r="A4227" s="8">
        <f t="shared" si="336"/>
        <v>42762.876000000004</v>
      </c>
      <c r="B4227">
        <v>15003.876</v>
      </c>
      <c r="C4227">
        <v>4227</v>
      </c>
      <c r="D4227">
        <f>'Raw Mod'!F4227</f>
        <v>8.0150000000000006</v>
      </c>
      <c r="E4227">
        <f t="shared" si="337"/>
        <v>8.0150000000000006</v>
      </c>
      <c r="F4227">
        <v>8.57</v>
      </c>
      <c r="G4227">
        <f t="shared" si="338"/>
        <v>8.57</v>
      </c>
      <c r="I4227">
        <f t="shared" si="339"/>
        <v>0</v>
      </c>
      <c r="J4227">
        <f>(E4227-Observed!M4229)^2</f>
        <v>64.240225000000009</v>
      </c>
      <c r="K4227">
        <f t="shared" si="340"/>
        <v>64.240225000000009</v>
      </c>
    </row>
    <row r="4228" spans="1:11" x14ac:dyDescent="0.25">
      <c r="A4228" s="8">
        <f t="shared" si="336"/>
        <v>42763</v>
      </c>
      <c r="B4228">
        <v>15004</v>
      </c>
      <c r="C4228">
        <v>4228</v>
      </c>
      <c r="D4228">
        <f>'Raw Mod'!F4228</f>
        <v>8.0250000000000004</v>
      </c>
      <c r="E4228">
        <f t="shared" si="337"/>
        <v>8.0250000000000004</v>
      </c>
      <c r="F4228">
        <v>8.48</v>
      </c>
      <c r="G4228">
        <f t="shared" si="338"/>
        <v>8.48</v>
      </c>
      <c r="I4228">
        <f t="shared" si="339"/>
        <v>0</v>
      </c>
      <c r="J4228">
        <f>(E4228-Observed!M4230)^2</f>
        <v>64.400625000000005</v>
      </c>
      <c r="K4228">
        <f t="shared" si="340"/>
        <v>64.400625000000005</v>
      </c>
    </row>
    <row r="4229" spans="1:11" x14ac:dyDescent="0.25">
      <c r="A4229" s="8">
        <f t="shared" ref="A4229:A4292" si="341">B4229+$A$2-1</f>
        <v>42763.126000000004</v>
      </c>
      <c r="B4229">
        <v>15004.126</v>
      </c>
      <c r="C4229">
        <v>4229</v>
      </c>
      <c r="D4229">
        <f>'Raw Mod'!F4229</f>
        <v>8.0299999999999994</v>
      </c>
      <c r="E4229">
        <f t="shared" ref="E4229:E4292" si="342">IF(D4229&lt;1,NA(),D4229)</f>
        <v>8.0299999999999994</v>
      </c>
      <c r="F4229">
        <v>8.43</v>
      </c>
      <c r="G4229">
        <f t="shared" ref="G4229:G4292" si="343">IF(F4229&lt;1,NA(),F4229)</f>
        <v>8.43</v>
      </c>
      <c r="I4229">
        <f t="shared" ref="I4229:I4292" si="344">IF(ISNA(H4229),"",H4229)</f>
        <v>0</v>
      </c>
      <c r="J4229">
        <f>(E4229-Observed!M4231)^2</f>
        <v>64.480899999999991</v>
      </c>
      <c r="K4229">
        <f t="shared" ref="K4229:K4292" si="345">IF(ISNA(J4229),"",J4229)</f>
        <v>64.480899999999991</v>
      </c>
    </row>
    <row r="4230" spans="1:11" x14ac:dyDescent="0.25">
      <c r="A4230" s="8">
        <f t="shared" si="341"/>
        <v>42763.25</v>
      </c>
      <c r="B4230">
        <v>15004.25</v>
      </c>
      <c r="C4230">
        <v>4230</v>
      </c>
      <c r="D4230">
        <f>'Raw Mod'!F4230</f>
        <v>8.0250000000000004</v>
      </c>
      <c r="E4230">
        <f t="shared" si="342"/>
        <v>8.0250000000000004</v>
      </c>
      <c r="F4230">
        <v>8.4</v>
      </c>
      <c r="G4230">
        <f t="shared" si="343"/>
        <v>8.4</v>
      </c>
      <c r="I4230">
        <f t="shared" si="344"/>
        <v>0</v>
      </c>
      <c r="J4230">
        <f>(E4230-Observed!M4232)^2</f>
        <v>64.400625000000005</v>
      </c>
      <c r="K4230">
        <f t="shared" si="345"/>
        <v>64.400625000000005</v>
      </c>
    </row>
    <row r="4231" spans="1:11" x14ac:dyDescent="0.25">
      <c r="A4231" s="8">
        <f t="shared" si="341"/>
        <v>42763.376000000004</v>
      </c>
      <c r="B4231">
        <v>15004.376</v>
      </c>
      <c r="C4231">
        <v>4231</v>
      </c>
      <c r="D4231">
        <f>'Raw Mod'!F4231</f>
        <v>8.02</v>
      </c>
      <c r="E4231">
        <f t="shared" si="342"/>
        <v>8.02</v>
      </c>
      <c r="F4231">
        <v>8.4</v>
      </c>
      <c r="G4231">
        <f t="shared" si="343"/>
        <v>8.4</v>
      </c>
      <c r="I4231">
        <f t="shared" si="344"/>
        <v>0</v>
      </c>
      <c r="J4231">
        <f>(E4231-Observed!M4233)^2</f>
        <v>64.320399999999992</v>
      </c>
      <c r="K4231">
        <f t="shared" si="345"/>
        <v>64.320399999999992</v>
      </c>
    </row>
    <row r="4232" spans="1:11" x14ac:dyDescent="0.25">
      <c r="A4232" s="8">
        <f t="shared" si="341"/>
        <v>42763.5</v>
      </c>
      <c r="B4232">
        <v>15004.5</v>
      </c>
      <c r="C4232">
        <v>4232</v>
      </c>
      <c r="D4232">
        <f>'Raw Mod'!F4232</f>
        <v>7.98</v>
      </c>
      <c r="E4232">
        <f t="shared" si="342"/>
        <v>7.98</v>
      </c>
      <c r="F4232">
        <v>8.49</v>
      </c>
      <c r="G4232">
        <f t="shared" si="343"/>
        <v>8.49</v>
      </c>
      <c r="I4232">
        <f t="shared" si="344"/>
        <v>0</v>
      </c>
      <c r="J4232">
        <f>(E4232-Observed!M4234)^2</f>
        <v>63.680400000000006</v>
      </c>
      <c r="K4232">
        <f t="shared" si="345"/>
        <v>63.680400000000006</v>
      </c>
    </row>
    <row r="4233" spans="1:11" x14ac:dyDescent="0.25">
      <c r="A4233" s="8">
        <f t="shared" si="341"/>
        <v>42763.626000000004</v>
      </c>
      <c r="B4233">
        <v>15004.626</v>
      </c>
      <c r="C4233">
        <v>4233</v>
      </c>
      <c r="D4233">
        <f>'Raw Mod'!F4233</f>
        <v>7.9149999999999991</v>
      </c>
      <c r="E4233">
        <f t="shared" si="342"/>
        <v>7.9149999999999991</v>
      </c>
      <c r="F4233">
        <v>8.5</v>
      </c>
      <c r="G4233">
        <f t="shared" si="343"/>
        <v>8.5</v>
      </c>
      <c r="I4233">
        <f t="shared" si="344"/>
        <v>0</v>
      </c>
      <c r="J4233">
        <f>(E4233-Observed!M4235)^2</f>
        <v>62.647224999999985</v>
      </c>
      <c r="K4233">
        <f t="shared" si="345"/>
        <v>62.647224999999985</v>
      </c>
    </row>
    <row r="4234" spans="1:11" x14ac:dyDescent="0.25">
      <c r="A4234" s="8">
        <f t="shared" si="341"/>
        <v>42763.75</v>
      </c>
      <c r="B4234">
        <v>15004.75</v>
      </c>
      <c r="C4234">
        <v>4234</v>
      </c>
      <c r="D4234">
        <f>'Raw Mod'!F4234</f>
        <v>7.8699999999999992</v>
      </c>
      <c r="E4234">
        <f t="shared" si="342"/>
        <v>7.8699999999999992</v>
      </c>
      <c r="F4234">
        <v>8.4</v>
      </c>
      <c r="G4234">
        <f t="shared" si="343"/>
        <v>8.4</v>
      </c>
      <c r="I4234">
        <f t="shared" si="344"/>
        <v>0</v>
      </c>
      <c r="J4234">
        <f>(E4234-Observed!M4236)^2</f>
        <v>61.936899999999987</v>
      </c>
      <c r="K4234">
        <f t="shared" si="345"/>
        <v>61.936899999999987</v>
      </c>
    </row>
    <row r="4235" spans="1:11" x14ac:dyDescent="0.25">
      <c r="A4235" s="8">
        <f t="shared" si="341"/>
        <v>42763.876000000004</v>
      </c>
      <c r="B4235">
        <v>15004.876</v>
      </c>
      <c r="C4235">
        <v>4235</v>
      </c>
      <c r="D4235">
        <f>'Raw Mod'!F4235</f>
        <v>7.85</v>
      </c>
      <c r="E4235">
        <f t="shared" si="342"/>
        <v>7.85</v>
      </c>
      <c r="F4235">
        <v>8.33</v>
      </c>
      <c r="G4235">
        <f t="shared" si="343"/>
        <v>8.33</v>
      </c>
      <c r="I4235">
        <f t="shared" si="344"/>
        <v>0</v>
      </c>
      <c r="J4235">
        <f>(E4235-Observed!M4237)^2</f>
        <v>61.622499999999995</v>
      </c>
      <c r="K4235">
        <f t="shared" si="345"/>
        <v>61.622499999999995</v>
      </c>
    </row>
    <row r="4236" spans="1:11" x14ac:dyDescent="0.25">
      <c r="A4236" s="8">
        <f t="shared" si="341"/>
        <v>42764</v>
      </c>
      <c r="B4236">
        <v>15005</v>
      </c>
      <c r="C4236">
        <v>4236</v>
      </c>
      <c r="D4236">
        <f>'Raw Mod'!F4236</f>
        <v>7.8550000000000004</v>
      </c>
      <c r="E4236">
        <f t="shared" si="342"/>
        <v>7.8550000000000004</v>
      </c>
      <c r="F4236">
        <v>8.32</v>
      </c>
      <c r="G4236">
        <f t="shared" si="343"/>
        <v>8.32</v>
      </c>
      <c r="I4236">
        <f t="shared" si="344"/>
        <v>0</v>
      </c>
      <c r="J4236">
        <f>(E4236-Observed!M4238)^2</f>
        <v>61.701025000000008</v>
      </c>
      <c r="K4236">
        <f t="shared" si="345"/>
        <v>61.701025000000008</v>
      </c>
    </row>
    <row r="4237" spans="1:11" x14ac:dyDescent="0.25">
      <c r="A4237" s="8">
        <f t="shared" si="341"/>
        <v>42764.126000000004</v>
      </c>
      <c r="B4237">
        <v>15005.126</v>
      </c>
      <c r="C4237">
        <v>4237</v>
      </c>
      <c r="D4237">
        <f>'Raw Mod'!F4237</f>
        <v>7.8550000000000004</v>
      </c>
      <c r="E4237">
        <f t="shared" si="342"/>
        <v>7.8550000000000004</v>
      </c>
      <c r="F4237">
        <v>8.2899999999999991</v>
      </c>
      <c r="G4237">
        <f t="shared" si="343"/>
        <v>8.2899999999999991</v>
      </c>
      <c r="I4237">
        <f t="shared" si="344"/>
        <v>0</v>
      </c>
      <c r="J4237">
        <f>(E4237-Observed!M4239)^2</f>
        <v>61.701025000000008</v>
      </c>
      <c r="K4237">
        <f t="shared" si="345"/>
        <v>61.701025000000008</v>
      </c>
    </row>
    <row r="4238" spans="1:11" x14ac:dyDescent="0.25">
      <c r="A4238" s="8">
        <f t="shared" si="341"/>
        <v>42764.25</v>
      </c>
      <c r="B4238">
        <v>15005.25</v>
      </c>
      <c r="C4238">
        <v>4238</v>
      </c>
      <c r="D4238">
        <f>'Raw Mod'!F4238</f>
        <v>7.8650000000000002</v>
      </c>
      <c r="E4238">
        <f t="shared" si="342"/>
        <v>7.8650000000000002</v>
      </c>
      <c r="F4238">
        <v>8.27</v>
      </c>
      <c r="G4238">
        <f t="shared" si="343"/>
        <v>8.27</v>
      </c>
      <c r="I4238">
        <f t="shared" si="344"/>
        <v>0</v>
      </c>
      <c r="J4238">
        <f>(E4238-Observed!M4240)^2</f>
        <v>61.858225000000004</v>
      </c>
      <c r="K4238">
        <f t="shared" si="345"/>
        <v>61.858225000000004</v>
      </c>
    </row>
    <row r="4239" spans="1:11" x14ac:dyDescent="0.25">
      <c r="A4239" s="8">
        <f t="shared" si="341"/>
        <v>42764.376000000004</v>
      </c>
      <c r="B4239">
        <v>15005.376</v>
      </c>
      <c r="C4239">
        <v>4239</v>
      </c>
      <c r="D4239">
        <f>'Raw Mod'!F4239</f>
        <v>7.8699999999999992</v>
      </c>
      <c r="E4239">
        <f t="shared" si="342"/>
        <v>7.8699999999999992</v>
      </c>
      <c r="F4239">
        <v>8.26</v>
      </c>
      <c r="G4239">
        <f t="shared" si="343"/>
        <v>8.26</v>
      </c>
      <c r="I4239">
        <f t="shared" si="344"/>
        <v>0</v>
      </c>
      <c r="J4239">
        <f>(E4239-Observed!M4241)^2</f>
        <v>61.936899999999987</v>
      </c>
      <c r="K4239">
        <f t="shared" si="345"/>
        <v>61.936899999999987</v>
      </c>
    </row>
    <row r="4240" spans="1:11" x14ac:dyDescent="0.25">
      <c r="A4240" s="8">
        <f t="shared" si="341"/>
        <v>42764.5</v>
      </c>
      <c r="B4240">
        <v>15005.5</v>
      </c>
      <c r="C4240">
        <v>4240</v>
      </c>
      <c r="D4240">
        <f>'Raw Mod'!F4240</f>
        <v>7.8800000000000008</v>
      </c>
      <c r="E4240">
        <f t="shared" si="342"/>
        <v>7.8800000000000008</v>
      </c>
      <c r="F4240">
        <v>8.3800000000000008</v>
      </c>
      <c r="G4240">
        <f t="shared" si="343"/>
        <v>8.3800000000000008</v>
      </c>
      <c r="I4240">
        <f t="shared" si="344"/>
        <v>0</v>
      </c>
      <c r="J4240">
        <f>(E4240-Observed!M4242)^2</f>
        <v>62.094400000000014</v>
      </c>
      <c r="K4240">
        <f t="shared" si="345"/>
        <v>62.094400000000014</v>
      </c>
    </row>
    <row r="4241" spans="1:11" x14ac:dyDescent="0.25">
      <c r="A4241" s="8">
        <f t="shared" si="341"/>
        <v>42764.626000000004</v>
      </c>
      <c r="B4241">
        <v>15005.626</v>
      </c>
      <c r="C4241">
        <v>4241</v>
      </c>
      <c r="D4241">
        <f>'Raw Mod'!F4241</f>
        <v>7.875</v>
      </c>
      <c r="E4241">
        <f t="shared" si="342"/>
        <v>7.875</v>
      </c>
      <c r="F4241">
        <v>8.4600000000000009</v>
      </c>
      <c r="G4241">
        <f t="shared" si="343"/>
        <v>8.4600000000000009</v>
      </c>
      <c r="I4241">
        <f t="shared" si="344"/>
        <v>0</v>
      </c>
      <c r="J4241">
        <f>(E4241-Observed!M4243)^2</f>
        <v>62.015625</v>
      </c>
      <c r="K4241">
        <f t="shared" si="345"/>
        <v>62.015625</v>
      </c>
    </row>
    <row r="4242" spans="1:11" x14ac:dyDescent="0.25">
      <c r="A4242" s="8">
        <f t="shared" si="341"/>
        <v>42764.75</v>
      </c>
      <c r="B4242">
        <v>15005.75</v>
      </c>
      <c r="C4242">
        <v>4242</v>
      </c>
      <c r="D4242">
        <f>'Raw Mod'!F4242</f>
        <v>7.870000000000001</v>
      </c>
      <c r="E4242">
        <f t="shared" si="342"/>
        <v>7.870000000000001</v>
      </c>
      <c r="F4242">
        <v>8.35</v>
      </c>
      <c r="G4242">
        <f t="shared" si="343"/>
        <v>8.35</v>
      </c>
      <c r="I4242">
        <f t="shared" si="344"/>
        <v>0</v>
      </c>
      <c r="J4242">
        <f>(E4242-Observed!M4244)^2</f>
        <v>61.936900000000016</v>
      </c>
      <c r="K4242">
        <f t="shared" si="345"/>
        <v>61.936900000000016</v>
      </c>
    </row>
    <row r="4243" spans="1:11" x14ac:dyDescent="0.25">
      <c r="A4243" s="8">
        <f t="shared" si="341"/>
        <v>42764.876000000004</v>
      </c>
      <c r="B4243">
        <v>15005.876</v>
      </c>
      <c r="C4243">
        <v>4243</v>
      </c>
      <c r="D4243">
        <f>'Raw Mod'!F4243</f>
        <v>7.85</v>
      </c>
      <c r="E4243">
        <f t="shared" si="342"/>
        <v>7.85</v>
      </c>
      <c r="F4243">
        <v>8.2899999999999991</v>
      </c>
      <c r="G4243">
        <f t="shared" si="343"/>
        <v>8.2899999999999991</v>
      </c>
      <c r="I4243">
        <f t="shared" si="344"/>
        <v>0</v>
      </c>
      <c r="J4243">
        <f>(E4243-Observed!M4245)^2</f>
        <v>61.622499999999995</v>
      </c>
      <c r="K4243">
        <f t="shared" si="345"/>
        <v>61.622499999999995</v>
      </c>
    </row>
    <row r="4244" spans="1:11" x14ac:dyDescent="0.25">
      <c r="A4244" s="8">
        <f t="shared" si="341"/>
        <v>42765</v>
      </c>
      <c r="B4244">
        <v>15006</v>
      </c>
      <c r="C4244">
        <v>4244</v>
      </c>
      <c r="D4244">
        <f>'Raw Mod'!F4244</f>
        <v>7.85</v>
      </c>
      <c r="E4244">
        <f t="shared" si="342"/>
        <v>7.85</v>
      </c>
      <c r="F4244">
        <v>8.2799999999999994</v>
      </c>
      <c r="G4244">
        <f t="shared" si="343"/>
        <v>8.2799999999999994</v>
      </c>
      <c r="I4244">
        <f t="shared" si="344"/>
        <v>0</v>
      </c>
      <c r="J4244">
        <f>(E4244-Observed!M4246)^2</f>
        <v>61.622499999999995</v>
      </c>
      <c r="K4244">
        <f t="shared" si="345"/>
        <v>61.622499999999995</v>
      </c>
    </row>
    <row r="4245" spans="1:11" x14ac:dyDescent="0.25">
      <c r="A4245" s="8">
        <f t="shared" si="341"/>
        <v>42765.126000000004</v>
      </c>
      <c r="B4245">
        <v>15006.126</v>
      </c>
      <c r="C4245">
        <v>4245</v>
      </c>
      <c r="D4245">
        <f>'Raw Mod'!F4245</f>
        <v>7.85</v>
      </c>
      <c r="E4245">
        <f t="shared" si="342"/>
        <v>7.85</v>
      </c>
      <c r="F4245">
        <v>8.26</v>
      </c>
      <c r="G4245">
        <f t="shared" si="343"/>
        <v>8.26</v>
      </c>
      <c r="I4245">
        <f t="shared" si="344"/>
        <v>0</v>
      </c>
      <c r="J4245">
        <f>(E4245-Observed!M4247)^2</f>
        <v>61.622499999999995</v>
      </c>
      <c r="K4245">
        <f t="shared" si="345"/>
        <v>61.622499999999995</v>
      </c>
    </row>
    <row r="4246" spans="1:11" x14ac:dyDescent="0.25">
      <c r="A4246" s="8">
        <f t="shared" si="341"/>
        <v>42765.25</v>
      </c>
      <c r="B4246">
        <v>15006.25</v>
      </c>
      <c r="C4246">
        <v>4246</v>
      </c>
      <c r="D4246">
        <f>'Raw Mod'!F4246</f>
        <v>7.8550000000000004</v>
      </c>
      <c r="E4246">
        <f t="shared" si="342"/>
        <v>7.8550000000000004</v>
      </c>
      <c r="F4246">
        <v>8.23</v>
      </c>
      <c r="G4246">
        <f t="shared" si="343"/>
        <v>8.23</v>
      </c>
      <c r="I4246">
        <f t="shared" si="344"/>
        <v>0</v>
      </c>
      <c r="J4246">
        <f>(E4246-Observed!M4248)^2</f>
        <v>61.701025000000008</v>
      </c>
      <c r="K4246">
        <f t="shared" si="345"/>
        <v>61.701025000000008</v>
      </c>
    </row>
    <row r="4247" spans="1:11" x14ac:dyDescent="0.25">
      <c r="A4247" s="8">
        <f t="shared" si="341"/>
        <v>42765.376000000004</v>
      </c>
      <c r="B4247">
        <v>15006.376</v>
      </c>
      <c r="C4247">
        <v>4247</v>
      </c>
      <c r="D4247">
        <f>'Raw Mod'!F4247</f>
        <v>7.8550000000000004</v>
      </c>
      <c r="E4247">
        <f t="shared" si="342"/>
        <v>7.8550000000000004</v>
      </c>
      <c r="F4247">
        <v>8.23</v>
      </c>
      <c r="G4247">
        <f t="shared" si="343"/>
        <v>8.23</v>
      </c>
      <c r="I4247">
        <f t="shared" si="344"/>
        <v>0</v>
      </c>
      <c r="J4247">
        <f>(E4247-Observed!M4249)^2</f>
        <v>61.701025000000008</v>
      </c>
      <c r="K4247">
        <f t="shared" si="345"/>
        <v>61.701025000000008</v>
      </c>
    </row>
    <row r="4248" spans="1:11" x14ac:dyDescent="0.25">
      <c r="A4248" s="8">
        <f t="shared" si="341"/>
        <v>42765.5</v>
      </c>
      <c r="B4248">
        <v>15006.5</v>
      </c>
      <c r="C4248">
        <v>4248</v>
      </c>
      <c r="D4248">
        <f>'Raw Mod'!F4248</f>
        <v>7.86</v>
      </c>
      <c r="E4248">
        <f t="shared" si="342"/>
        <v>7.86</v>
      </c>
      <c r="F4248">
        <v>8.6</v>
      </c>
      <c r="G4248">
        <f t="shared" si="343"/>
        <v>8.6</v>
      </c>
      <c r="I4248">
        <f t="shared" si="344"/>
        <v>0</v>
      </c>
      <c r="J4248">
        <f>(E4248-Observed!M4250)^2</f>
        <v>61.779600000000002</v>
      </c>
      <c r="K4248">
        <f t="shared" si="345"/>
        <v>61.779600000000002</v>
      </c>
    </row>
    <row r="4249" spans="1:11" x14ac:dyDescent="0.25">
      <c r="A4249" s="8">
        <f t="shared" si="341"/>
        <v>42765.626000000004</v>
      </c>
      <c r="B4249">
        <v>15006.626</v>
      </c>
      <c r="C4249">
        <v>4249</v>
      </c>
      <c r="D4249">
        <f>'Raw Mod'!F4249</f>
        <v>7.86</v>
      </c>
      <c r="E4249">
        <f t="shared" si="342"/>
        <v>7.86</v>
      </c>
      <c r="F4249">
        <v>8.69</v>
      </c>
      <c r="G4249">
        <f t="shared" si="343"/>
        <v>8.69</v>
      </c>
      <c r="I4249">
        <f t="shared" si="344"/>
        <v>0</v>
      </c>
      <c r="J4249">
        <f>(E4249-Observed!M4251)^2</f>
        <v>61.779600000000002</v>
      </c>
      <c r="K4249">
        <f t="shared" si="345"/>
        <v>61.779600000000002</v>
      </c>
    </row>
    <row r="4250" spans="1:11" x14ac:dyDescent="0.25">
      <c r="A4250" s="8">
        <f t="shared" si="341"/>
        <v>42765.75</v>
      </c>
      <c r="B4250">
        <v>15006.75</v>
      </c>
      <c r="C4250">
        <v>4250</v>
      </c>
      <c r="D4250">
        <f>'Raw Mod'!F4250</f>
        <v>7.8450000000000006</v>
      </c>
      <c r="E4250">
        <f t="shared" si="342"/>
        <v>7.8450000000000006</v>
      </c>
      <c r="F4250">
        <v>8.5500000000000007</v>
      </c>
      <c r="G4250">
        <f t="shared" si="343"/>
        <v>8.5500000000000007</v>
      </c>
      <c r="I4250">
        <f t="shared" si="344"/>
        <v>0</v>
      </c>
      <c r="J4250">
        <f>(E4250-Observed!M4252)^2</f>
        <v>61.544025000000012</v>
      </c>
      <c r="K4250">
        <f t="shared" si="345"/>
        <v>61.544025000000012</v>
      </c>
    </row>
    <row r="4251" spans="1:11" x14ac:dyDescent="0.25">
      <c r="A4251" s="8">
        <f t="shared" si="341"/>
        <v>42765.876000000004</v>
      </c>
      <c r="B4251">
        <v>15006.876</v>
      </c>
      <c r="C4251">
        <v>4251</v>
      </c>
      <c r="D4251">
        <f>'Raw Mod'!F4251</f>
        <v>7.8249999999999993</v>
      </c>
      <c r="E4251">
        <f t="shared" si="342"/>
        <v>7.8249999999999993</v>
      </c>
      <c r="F4251">
        <v>8.48</v>
      </c>
      <c r="G4251">
        <f t="shared" si="343"/>
        <v>8.48</v>
      </c>
      <c r="I4251">
        <f t="shared" si="344"/>
        <v>0</v>
      </c>
      <c r="J4251">
        <f>(E4251-Observed!M4253)^2</f>
        <v>61.230624999999989</v>
      </c>
      <c r="K4251">
        <f t="shared" si="345"/>
        <v>61.230624999999989</v>
      </c>
    </row>
    <row r="4252" spans="1:11" x14ac:dyDescent="0.25">
      <c r="A4252" s="8">
        <f t="shared" si="341"/>
        <v>42766</v>
      </c>
      <c r="B4252">
        <v>15007</v>
      </c>
      <c r="C4252">
        <v>4252</v>
      </c>
      <c r="D4252">
        <f>'Raw Mod'!F4252</f>
        <v>7.8</v>
      </c>
      <c r="E4252">
        <f t="shared" si="342"/>
        <v>7.8</v>
      </c>
      <c r="F4252">
        <v>8.4</v>
      </c>
      <c r="G4252">
        <f t="shared" si="343"/>
        <v>8.4</v>
      </c>
      <c r="I4252">
        <f t="shared" si="344"/>
        <v>0</v>
      </c>
      <c r="J4252">
        <f>(E4252-Observed!M4254)^2</f>
        <v>60.839999999999996</v>
      </c>
      <c r="K4252">
        <f t="shared" si="345"/>
        <v>60.839999999999996</v>
      </c>
    </row>
    <row r="4253" spans="1:11" x14ac:dyDescent="0.25">
      <c r="A4253" s="8">
        <f t="shared" si="341"/>
        <v>42766.126000000004</v>
      </c>
      <c r="B4253">
        <v>15007.126</v>
      </c>
      <c r="C4253">
        <v>4253</v>
      </c>
      <c r="D4253">
        <f>'Raw Mod'!F4253</f>
        <v>7.8</v>
      </c>
      <c r="E4253">
        <f t="shared" si="342"/>
        <v>7.8</v>
      </c>
      <c r="F4253">
        <v>8.34</v>
      </c>
      <c r="G4253">
        <f t="shared" si="343"/>
        <v>8.34</v>
      </c>
      <c r="I4253">
        <f t="shared" si="344"/>
        <v>0</v>
      </c>
      <c r="J4253">
        <f>(E4253-Observed!M4255)^2</f>
        <v>60.839999999999996</v>
      </c>
      <c r="K4253">
        <f t="shared" si="345"/>
        <v>60.839999999999996</v>
      </c>
    </row>
    <row r="4254" spans="1:11" x14ac:dyDescent="0.25">
      <c r="A4254" s="8">
        <f t="shared" si="341"/>
        <v>42766.25</v>
      </c>
      <c r="B4254">
        <v>15007.25</v>
      </c>
      <c r="C4254">
        <v>4254</v>
      </c>
      <c r="D4254">
        <f>'Raw Mod'!F4254</f>
        <v>7.8149999999999995</v>
      </c>
      <c r="E4254">
        <f t="shared" si="342"/>
        <v>7.8149999999999995</v>
      </c>
      <c r="F4254">
        <v>8.33</v>
      </c>
      <c r="G4254">
        <f t="shared" si="343"/>
        <v>8.33</v>
      </c>
      <c r="I4254">
        <f t="shared" si="344"/>
        <v>0</v>
      </c>
      <c r="J4254">
        <f>(E4254-Observed!M4256)^2</f>
        <v>61.074224999999991</v>
      </c>
      <c r="K4254">
        <f t="shared" si="345"/>
        <v>61.074224999999991</v>
      </c>
    </row>
    <row r="4255" spans="1:11" x14ac:dyDescent="0.25">
      <c r="A4255" s="8">
        <f t="shared" si="341"/>
        <v>42766.376000000004</v>
      </c>
      <c r="B4255">
        <v>15007.376</v>
      </c>
      <c r="C4255">
        <v>4255</v>
      </c>
      <c r="D4255">
        <f>'Raw Mod'!F4255</f>
        <v>7.8349999999999991</v>
      </c>
      <c r="E4255">
        <f t="shared" si="342"/>
        <v>7.8349999999999991</v>
      </c>
      <c r="F4255">
        <v>8.35</v>
      </c>
      <c r="G4255">
        <f t="shared" si="343"/>
        <v>8.35</v>
      </c>
      <c r="I4255">
        <f t="shared" si="344"/>
        <v>0</v>
      </c>
      <c r="J4255">
        <f>(E4255-Observed!M4257)^2</f>
        <v>61.387224999999987</v>
      </c>
      <c r="K4255">
        <f t="shared" si="345"/>
        <v>61.387224999999987</v>
      </c>
    </row>
    <row r="4256" spans="1:11" x14ac:dyDescent="0.25">
      <c r="A4256" s="8">
        <f t="shared" si="341"/>
        <v>42766.5</v>
      </c>
      <c r="B4256">
        <v>15007.5</v>
      </c>
      <c r="C4256">
        <v>4256</v>
      </c>
      <c r="D4256">
        <f>'Raw Mod'!F4256</f>
        <v>7.8450000000000006</v>
      </c>
      <c r="E4256">
        <f t="shared" si="342"/>
        <v>7.8450000000000006</v>
      </c>
      <c r="F4256">
        <v>8.5299999999999994</v>
      </c>
      <c r="G4256">
        <f t="shared" si="343"/>
        <v>8.5299999999999994</v>
      </c>
      <c r="I4256">
        <f t="shared" si="344"/>
        <v>0</v>
      </c>
      <c r="J4256">
        <f>(E4256-Observed!M4258)^2</f>
        <v>61.544025000000012</v>
      </c>
      <c r="K4256">
        <f t="shared" si="345"/>
        <v>61.544025000000012</v>
      </c>
    </row>
    <row r="4257" spans="1:11" x14ac:dyDescent="0.25">
      <c r="A4257" s="8">
        <f t="shared" si="341"/>
        <v>42766.626000000004</v>
      </c>
      <c r="B4257">
        <v>15007.626</v>
      </c>
      <c r="C4257">
        <v>4257</v>
      </c>
      <c r="D4257">
        <f>'Raw Mod'!F4257</f>
        <v>7.82</v>
      </c>
      <c r="E4257">
        <f t="shared" si="342"/>
        <v>7.82</v>
      </c>
      <c r="F4257">
        <v>8.59</v>
      </c>
      <c r="G4257">
        <f t="shared" si="343"/>
        <v>8.59</v>
      </c>
      <c r="I4257">
        <f t="shared" si="344"/>
        <v>0</v>
      </c>
      <c r="J4257">
        <f>(E4257-Observed!M4259)^2</f>
        <v>61.152400000000007</v>
      </c>
      <c r="K4257">
        <f t="shared" si="345"/>
        <v>61.152400000000007</v>
      </c>
    </row>
    <row r="4258" spans="1:11" x14ac:dyDescent="0.25">
      <c r="A4258" s="8">
        <f t="shared" si="341"/>
        <v>42766.75</v>
      </c>
      <c r="B4258">
        <v>15007.75</v>
      </c>
      <c r="C4258">
        <v>4258</v>
      </c>
      <c r="D4258">
        <f>'Raw Mod'!F4258</f>
        <v>7.8000000000000007</v>
      </c>
      <c r="E4258">
        <f t="shared" si="342"/>
        <v>7.8000000000000007</v>
      </c>
      <c r="F4258">
        <v>8.44</v>
      </c>
      <c r="G4258">
        <f t="shared" si="343"/>
        <v>8.44</v>
      </c>
      <c r="I4258">
        <f t="shared" si="344"/>
        <v>0</v>
      </c>
      <c r="J4258">
        <f>(E4258-Observed!M4260)^2</f>
        <v>60.840000000000011</v>
      </c>
      <c r="K4258">
        <f t="shared" si="345"/>
        <v>60.840000000000011</v>
      </c>
    </row>
    <row r="4259" spans="1:11" x14ac:dyDescent="0.25">
      <c r="A4259" s="8">
        <f t="shared" si="341"/>
        <v>42766.876000000004</v>
      </c>
      <c r="B4259">
        <v>15007.876</v>
      </c>
      <c r="C4259">
        <v>4259</v>
      </c>
      <c r="D4259">
        <f>'Raw Mod'!F4259</f>
        <v>7.78</v>
      </c>
      <c r="E4259">
        <f t="shared" si="342"/>
        <v>7.78</v>
      </c>
      <c r="F4259">
        <v>8.33</v>
      </c>
      <c r="G4259">
        <f t="shared" si="343"/>
        <v>8.33</v>
      </c>
      <c r="I4259">
        <f t="shared" si="344"/>
        <v>0</v>
      </c>
      <c r="J4259">
        <f>(E4259-Observed!M4261)^2</f>
        <v>60.528400000000005</v>
      </c>
      <c r="K4259">
        <f t="shared" si="345"/>
        <v>60.528400000000005</v>
      </c>
    </row>
    <row r="4260" spans="1:11" x14ac:dyDescent="0.25">
      <c r="A4260" s="8">
        <f t="shared" si="341"/>
        <v>42767</v>
      </c>
      <c r="B4260">
        <v>15008</v>
      </c>
      <c r="C4260">
        <v>4260</v>
      </c>
      <c r="D4260">
        <f>'Raw Mod'!F4260</f>
        <v>7.7750000000000004</v>
      </c>
      <c r="E4260">
        <f t="shared" si="342"/>
        <v>7.7750000000000004</v>
      </c>
      <c r="F4260">
        <v>8.3000000000000007</v>
      </c>
      <c r="G4260">
        <f t="shared" si="343"/>
        <v>8.3000000000000007</v>
      </c>
      <c r="I4260">
        <f t="shared" si="344"/>
        <v>0</v>
      </c>
      <c r="J4260">
        <f>(E4260-Observed!M4262)^2</f>
        <v>60.450625000000002</v>
      </c>
      <c r="K4260">
        <f t="shared" si="345"/>
        <v>60.450625000000002</v>
      </c>
    </row>
    <row r="4261" spans="1:11" x14ac:dyDescent="0.25">
      <c r="A4261" s="8">
        <f t="shared" si="341"/>
        <v>42767.126000000004</v>
      </c>
      <c r="B4261">
        <v>15008.126</v>
      </c>
      <c r="C4261">
        <v>4261</v>
      </c>
      <c r="D4261">
        <f>'Raw Mod'!F4261</f>
        <v>7.7850000000000001</v>
      </c>
      <c r="E4261">
        <f t="shared" si="342"/>
        <v>7.7850000000000001</v>
      </c>
      <c r="F4261">
        <v>8.27</v>
      </c>
      <c r="G4261">
        <f t="shared" si="343"/>
        <v>8.27</v>
      </c>
      <c r="I4261">
        <f t="shared" si="344"/>
        <v>0</v>
      </c>
      <c r="J4261">
        <f>(E4261-Observed!M4263)^2</f>
        <v>60.606225000000002</v>
      </c>
      <c r="K4261">
        <f t="shared" si="345"/>
        <v>60.606225000000002</v>
      </c>
    </row>
    <row r="4262" spans="1:11" x14ac:dyDescent="0.25">
      <c r="A4262" s="8">
        <f t="shared" si="341"/>
        <v>42767.25</v>
      </c>
      <c r="B4262">
        <v>15008.25</v>
      </c>
      <c r="C4262">
        <v>4262</v>
      </c>
      <c r="D4262">
        <f>'Raw Mod'!F4262</f>
        <v>7.7949999999999999</v>
      </c>
      <c r="E4262">
        <f t="shared" si="342"/>
        <v>7.7949999999999999</v>
      </c>
      <c r="F4262">
        <v>8.25</v>
      </c>
      <c r="G4262">
        <f t="shared" si="343"/>
        <v>8.25</v>
      </c>
      <c r="I4262">
        <f t="shared" si="344"/>
        <v>0</v>
      </c>
      <c r="J4262">
        <f>(E4262-Observed!M4264)^2</f>
        <v>60.762025000000001</v>
      </c>
      <c r="K4262">
        <f t="shared" si="345"/>
        <v>60.762025000000001</v>
      </c>
    </row>
    <row r="4263" spans="1:11" x14ac:dyDescent="0.25">
      <c r="A4263" s="8">
        <f t="shared" si="341"/>
        <v>42767.376000000004</v>
      </c>
      <c r="B4263">
        <v>15008.376</v>
      </c>
      <c r="C4263">
        <v>4263</v>
      </c>
      <c r="D4263">
        <f>'Raw Mod'!F4263</f>
        <v>7.8049999999999997</v>
      </c>
      <c r="E4263">
        <f t="shared" si="342"/>
        <v>7.8049999999999997</v>
      </c>
      <c r="F4263">
        <v>8.24</v>
      </c>
      <c r="G4263">
        <f t="shared" si="343"/>
        <v>8.24</v>
      </c>
      <c r="I4263">
        <f t="shared" si="344"/>
        <v>0</v>
      </c>
      <c r="J4263">
        <f>(E4263-Observed!M4265)^2</f>
        <v>60.918024999999993</v>
      </c>
      <c r="K4263">
        <f t="shared" si="345"/>
        <v>60.918024999999993</v>
      </c>
    </row>
    <row r="4264" spans="1:11" x14ac:dyDescent="0.25">
      <c r="A4264" s="8">
        <f t="shared" si="341"/>
        <v>42767.5</v>
      </c>
      <c r="B4264">
        <v>15008.5</v>
      </c>
      <c r="C4264">
        <v>4264</v>
      </c>
      <c r="D4264">
        <f>'Raw Mod'!F4264</f>
        <v>7.8250000000000002</v>
      </c>
      <c r="E4264">
        <f t="shared" si="342"/>
        <v>7.8250000000000002</v>
      </c>
      <c r="F4264">
        <v>8.2799999999999994</v>
      </c>
      <c r="G4264">
        <f t="shared" si="343"/>
        <v>8.2799999999999994</v>
      </c>
      <c r="I4264">
        <f t="shared" si="344"/>
        <v>0</v>
      </c>
      <c r="J4264">
        <f>(E4264-Observed!M4266)^2</f>
        <v>61.230625000000003</v>
      </c>
      <c r="K4264">
        <f t="shared" si="345"/>
        <v>61.230625000000003</v>
      </c>
    </row>
    <row r="4265" spans="1:11" x14ac:dyDescent="0.25">
      <c r="A4265" s="8">
        <f t="shared" si="341"/>
        <v>42767.626000000004</v>
      </c>
      <c r="B4265">
        <v>15008.626</v>
      </c>
      <c r="C4265">
        <v>4265</v>
      </c>
      <c r="D4265">
        <f>'Raw Mod'!F4265</f>
        <v>7.8250000000000002</v>
      </c>
      <c r="E4265">
        <f t="shared" si="342"/>
        <v>7.8250000000000002</v>
      </c>
      <c r="F4265">
        <v>8.3000000000000007</v>
      </c>
      <c r="G4265">
        <f t="shared" si="343"/>
        <v>8.3000000000000007</v>
      </c>
      <c r="I4265">
        <f t="shared" si="344"/>
        <v>0</v>
      </c>
      <c r="J4265">
        <f>(E4265-Observed!M4267)^2</f>
        <v>61.230625000000003</v>
      </c>
      <c r="K4265">
        <f t="shared" si="345"/>
        <v>61.230625000000003</v>
      </c>
    </row>
    <row r="4266" spans="1:11" x14ac:dyDescent="0.25">
      <c r="A4266" s="8">
        <f t="shared" si="341"/>
        <v>42767.75</v>
      </c>
      <c r="B4266">
        <v>15008.75</v>
      </c>
      <c r="C4266">
        <v>4266</v>
      </c>
      <c r="D4266">
        <f>'Raw Mod'!F4266</f>
        <v>7.83</v>
      </c>
      <c r="E4266">
        <f t="shared" si="342"/>
        <v>7.83</v>
      </c>
      <c r="F4266">
        <v>8.26</v>
      </c>
      <c r="G4266">
        <f t="shared" si="343"/>
        <v>8.26</v>
      </c>
      <c r="I4266">
        <f t="shared" si="344"/>
        <v>0</v>
      </c>
      <c r="J4266">
        <f>(E4266-Observed!M4268)^2</f>
        <v>61.308900000000001</v>
      </c>
      <c r="K4266">
        <f t="shared" si="345"/>
        <v>61.308900000000001</v>
      </c>
    </row>
    <row r="4267" spans="1:11" x14ac:dyDescent="0.25">
      <c r="A4267" s="8">
        <f t="shared" si="341"/>
        <v>42767.876000000004</v>
      </c>
      <c r="B4267">
        <v>15008.876</v>
      </c>
      <c r="C4267">
        <v>4267</v>
      </c>
      <c r="D4267">
        <f>'Raw Mod'!F4267</f>
        <v>7.81</v>
      </c>
      <c r="E4267">
        <f t="shared" si="342"/>
        <v>7.81</v>
      </c>
      <c r="F4267">
        <v>8.24</v>
      </c>
      <c r="G4267">
        <f t="shared" si="343"/>
        <v>8.24</v>
      </c>
      <c r="I4267">
        <f t="shared" si="344"/>
        <v>0</v>
      </c>
      <c r="J4267">
        <f>(E4267-Observed!M4269)^2</f>
        <v>60.996099999999991</v>
      </c>
      <c r="K4267">
        <f t="shared" si="345"/>
        <v>60.996099999999991</v>
      </c>
    </row>
    <row r="4268" spans="1:11" x14ac:dyDescent="0.25">
      <c r="A4268" s="8">
        <f t="shared" si="341"/>
        <v>42768</v>
      </c>
      <c r="B4268">
        <v>15009</v>
      </c>
      <c r="C4268">
        <v>4268</v>
      </c>
      <c r="D4268">
        <f>'Raw Mod'!F4268</f>
        <v>7.79</v>
      </c>
      <c r="E4268">
        <f t="shared" si="342"/>
        <v>7.79</v>
      </c>
      <c r="F4268">
        <v>8.2200000000000006</v>
      </c>
      <c r="G4268">
        <f t="shared" si="343"/>
        <v>8.2200000000000006</v>
      </c>
      <c r="I4268">
        <f t="shared" si="344"/>
        <v>0</v>
      </c>
      <c r="J4268">
        <f>(E4268-Observed!M4270)^2</f>
        <v>60.684100000000001</v>
      </c>
      <c r="K4268">
        <f t="shared" si="345"/>
        <v>60.684100000000001</v>
      </c>
    </row>
    <row r="4269" spans="1:11" x14ac:dyDescent="0.25">
      <c r="A4269" s="8">
        <f t="shared" si="341"/>
        <v>42768.126000000004</v>
      </c>
      <c r="B4269">
        <v>15009.126</v>
      </c>
      <c r="C4269">
        <v>4269</v>
      </c>
      <c r="D4269">
        <f>'Raw Mod'!F4269</f>
        <v>7.7850000000000001</v>
      </c>
      <c r="E4269">
        <f t="shared" si="342"/>
        <v>7.7850000000000001</v>
      </c>
      <c r="F4269">
        <v>8.23</v>
      </c>
      <c r="G4269">
        <f t="shared" si="343"/>
        <v>8.23</v>
      </c>
      <c r="I4269">
        <f t="shared" si="344"/>
        <v>0</v>
      </c>
      <c r="J4269">
        <f>(E4269-Observed!M4271)^2</f>
        <v>60.606225000000002</v>
      </c>
      <c r="K4269">
        <f t="shared" si="345"/>
        <v>60.606225000000002</v>
      </c>
    </row>
    <row r="4270" spans="1:11" x14ac:dyDescent="0.25">
      <c r="A4270" s="8">
        <f t="shared" si="341"/>
        <v>42768.25</v>
      </c>
      <c r="B4270">
        <v>15009.25</v>
      </c>
      <c r="C4270">
        <v>4270</v>
      </c>
      <c r="D4270">
        <f>'Raw Mod'!F4270</f>
        <v>7.7949999999999999</v>
      </c>
      <c r="E4270">
        <f t="shared" si="342"/>
        <v>7.7949999999999999</v>
      </c>
      <c r="F4270">
        <v>8.24</v>
      </c>
      <c r="G4270">
        <f t="shared" si="343"/>
        <v>8.24</v>
      </c>
      <c r="I4270">
        <f t="shared" si="344"/>
        <v>0</v>
      </c>
      <c r="J4270">
        <f>(E4270-Observed!M4272)^2</f>
        <v>60.762025000000001</v>
      </c>
      <c r="K4270">
        <f t="shared" si="345"/>
        <v>60.762025000000001</v>
      </c>
    </row>
    <row r="4271" spans="1:11" x14ac:dyDescent="0.25">
      <c r="A4271" s="8">
        <f t="shared" si="341"/>
        <v>42768.376000000004</v>
      </c>
      <c r="B4271">
        <v>15009.376</v>
      </c>
      <c r="C4271">
        <v>4271</v>
      </c>
      <c r="D4271">
        <f>'Raw Mod'!F4271</f>
        <v>7.7949999999999999</v>
      </c>
      <c r="E4271">
        <f t="shared" si="342"/>
        <v>7.7949999999999999</v>
      </c>
      <c r="F4271">
        <v>8.23</v>
      </c>
      <c r="G4271">
        <f t="shared" si="343"/>
        <v>8.23</v>
      </c>
      <c r="I4271">
        <f t="shared" si="344"/>
        <v>0</v>
      </c>
      <c r="J4271">
        <f>(E4271-Observed!M4273)^2</f>
        <v>60.762025000000001</v>
      </c>
      <c r="K4271">
        <f t="shared" si="345"/>
        <v>60.762025000000001</v>
      </c>
    </row>
    <row r="4272" spans="1:11" x14ac:dyDescent="0.25">
      <c r="A4272" s="8">
        <f t="shared" si="341"/>
        <v>42768.5</v>
      </c>
      <c r="B4272">
        <v>15009.5</v>
      </c>
      <c r="C4272">
        <v>4272</v>
      </c>
      <c r="D4272">
        <f>'Raw Mod'!F4272</f>
        <v>7.8150000000000004</v>
      </c>
      <c r="E4272">
        <f t="shared" si="342"/>
        <v>7.8150000000000004</v>
      </c>
      <c r="F4272">
        <v>8.31</v>
      </c>
      <c r="G4272">
        <f t="shared" si="343"/>
        <v>8.31</v>
      </c>
      <c r="I4272">
        <f t="shared" si="344"/>
        <v>0</v>
      </c>
      <c r="J4272">
        <f>(E4272-Observed!M4274)^2</f>
        <v>61.074225000000006</v>
      </c>
      <c r="K4272">
        <f t="shared" si="345"/>
        <v>61.074225000000006</v>
      </c>
    </row>
    <row r="4273" spans="1:11" x14ac:dyDescent="0.25">
      <c r="A4273" s="8">
        <f t="shared" si="341"/>
        <v>42768.626000000004</v>
      </c>
      <c r="B4273">
        <v>15009.626</v>
      </c>
      <c r="C4273">
        <v>4273</v>
      </c>
      <c r="D4273">
        <f>'Raw Mod'!F4273</f>
        <v>7.84</v>
      </c>
      <c r="E4273">
        <f t="shared" si="342"/>
        <v>7.84</v>
      </c>
      <c r="F4273">
        <v>8.5</v>
      </c>
      <c r="G4273">
        <f t="shared" si="343"/>
        <v>8.5</v>
      </c>
      <c r="I4273">
        <f t="shared" si="344"/>
        <v>0</v>
      </c>
      <c r="J4273">
        <f>(E4273-Observed!M4275)^2</f>
        <v>61.465599999999995</v>
      </c>
      <c r="K4273">
        <f t="shared" si="345"/>
        <v>61.465599999999995</v>
      </c>
    </row>
    <row r="4274" spans="1:11" x14ac:dyDescent="0.25">
      <c r="A4274" s="8">
        <f t="shared" si="341"/>
        <v>42768.75</v>
      </c>
      <c r="B4274">
        <v>15009.75</v>
      </c>
      <c r="C4274">
        <v>4274</v>
      </c>
      <c r="D4274">
        <f>'Raw Mod'!F4274</f>
        <v>7.8550000000000004</v>
      </c>
      <c r="E4274">
        <f t="shared" si="342"/>
        <v>7.8550000000000004</v>
      </c>
      <c r="F4274">
        <v>8.5500000000000007</v>
      </c>
      <c r="G4274">
        <f t="shared" si="343"/>
        <v>8.5500000000000007</v>
      </c>
      <c r="I4274">
        <f t="shared" si="344"/>
        <v>0</v>
      </c>
      <c r="J4274">
        <f>(E4274-Observed!M4276)^2</f>
        <v>61.701025000000008</v>
      </c>
      <c r="K4274">
        <f t="shared" si="345"/>
        <v>61.701025000000008</v>
      </c>
    </row>
    <row r="4275" spans="1:11" x14ac:dyDescent="0.25">
      <c r="A4275" s="8">
        <f t="shared" si="341"/>
        <v>42768.876000000004</v>
      </c>
      <c r="B4275">
        <v>15009.876</v>
      </c>
      <c r="C4275">
        <v>4275</v>
      </c>
      <c r="D4275">
        <f>'Raw Mod'!F4275</f>
        <v>7.87</v>
      </c>
      <c r="E4275">
        <f t="shared" si="342"/>
        <v>7.87</v>
      </c>
      <c r="F4275">
        <v>8.6</v>
      </c>
      <c r="G4275">
        <f t="shared" si="343"/>
        <v>8.6</v>
      </c>
      <c r="I4275">
        <f t="shared" si="344"/>
        <v>0</v>
      </c>
      <c r="J4275">
        <f>(E4275-Observed!M4277)^2</f>
        <v>61.936900000000001</v>
      </c>
      <c r="K4275">
        <f t="shared" si="345"/>
        <v>61.936900000000001</v>
      </c>
    </row>
    <row r="4276" spans="1:11" x14ac:dyDescent="0.25">
      <c r="A4276" s="8">
        <f t="shared" si="341"/>
        <v>42769</v>
      </c>
      <c r="B4276">
        <v>15010</v>
      </c>
      <c r="C4276">
        <v>4276</v>
      </c>
      <c r="D4276">
        <f>'Raw Mod'!F4276</f>
        <v>7.88</v>
      </c>
      <c r="E4276">
        <f t="shared" si="342"/>
        <v>7.88</v>
      </c>
      <c r="F4276">
        <v>8.6300000000000008</v>
      </c>
      <c r="G4276">
        <f t="shared" si="343"/>
        <v>8.6300000000000008</v>
      </c>
      <c r="I4276">
        <f t="shared" si="344"/>
        <v>0</v>
      </c>
      <c r="J4276">
        <f>(E4276-Observed!M4278)^2</f>
        <v>62.0944</v>
      </c>
      <c r="K4276">
        <f t="shared" si="345"/>
        <v>62.0944</v>
      </c>
    </row>
    <row r="4277" spans="1:11" x14ac:dyDescent="0.25">
      <c r="A4277" s="8">
        <f t="shared" si="341"/>
        <v>42769.126000000004</v>
      </c>
      <c r="B4277">
        <v>15010.126</v>
      </c>
      <c r="C4277">
        <v>4277</v>
      </c>
      <c r="D4277">
        <f>'Raw Mod'!F4277</f>
        <v>7.8550000000000004</v>
      </c>
      <c r="E4277">
        <f t="shared" si="342"/>
        <v>7.8550000000000004</v>
      </c>
      <c r="F4277">
        <v>8.6300000000000008</v>
      </c>
      <c r="G4277">
        <f t="shared" si="343"/>
        <v>8.6300000000000008</v>
      </c>
      <c r="I4277">
        <f t="shared" si="344"/>
        <v>0</v>
      </c>
      <c r="J4277">
        <f>(E4277-Observed!M4279)^2</f>
        <v>61.701025000000008</v>
      </c>
      <c r="K4277">
        <f t="shared" si="345"/>
        <v>61.701025000000008</v>
      </c>
    </row>
    <row r="4278" spans="1:11" x14ac:dyDescent="0.25">
      <c r="A4278" s="8">
        <f t="shared" si="341"/>
        <v>42769.25</v>
      </c>
      <c r="B4278">
        <v>15010.25</v>
      </c>
      <c r="C4278">
        <v>4278</v>
      </c>
      <c r="D4278">
        <f>'Raw Mod'!F4278</f>
        <v>7.91</v>
      </c>
      <c r="E4278">
        <f t="shared" si="342"/>
        <v>7.91</v>
      </c>
      <c r="F4278">
        <v>8.73</v>
      </c>
      <c r="G4278">
        <f t="shared" si="343"/>
        <v>8.73</v>
      </c>
      <c r="I4278">
        <f t="shared" si="344"/>
        <v>0</v>
      </c>
      <c r="J4278">
        <f>(E4278-Observed!M4280)^2</f>
        <v>62.568100000000001</v>
      </c>
      <c r="K4278">
        <f t="shared" si="345"/>
        <v>62.568100000000001</v>
      </c>
    </row>
    <row r="4279" spans="1:11" x14ac:dyDescent="0.25">
      <c r="A4279" s="8">
        <f t="shared" si="341"/>
        <v>42769.376000000004</v>
      </c>
      <c r="B4279">
        <v>15010.376</v>
      </c>
      <c r="C4279">
        <v>4279</v>
      </c>
      <c r="D4279">
        <f>'Raw Mod'!F4279</f>
        <v>7.8849999999999998</v>
      </c>
      <c r="E4279">
        <f t="shared" si="342"/>
        <v>7.8849999999999998</v>
      </c>
      <c r="F4279">
        <v>8.9499999999999993</v>
      </c>
      <c r="G4279">
        <f t="shared" si="343"/>
        <v>8.9499999999999993</v>
      </c>
      <c r="I4279">
        <f t="shared" si="344"/>
        <v>0</v>
      </c>
      <c r="J4279">
        <f>(E4279-Observed!M4281)^2</f>
        <v>62.173224999999995</v>
      </c>
      <c r="K4279">
        <f t="shared" si="345"/>
        <v>62.173224999999995</v>
      </c>
    </row>
    <row r="4280" spans="1:11" x14ac:dyDescent="0.25">
      <c r="A4280" s="8">
        <f t="shared" si="341"/>
        <v>42769.5</v>
      </c>
      <c r="B4280">
        <v>15010.5</v>
      </c>
      <c r="C4280">
        <v>4280</v>
      </c>
      <c r="D4280">
        <f>'Raw Mod'!F4280</f>
        <v>7.915</v>
      </c>
      <c r="E4280">
        <f t="shared" si="342"/>
        <v>7.915</v>
      </c>
      <c r="F4280">
        <v>9.01</v>
      </c>
      <c r="G4280">
        <f t="shared" si="343"/>
        <v>9.01</v>
      </c>
      <c r="I4280">
        <f t="shared" si="344"/>
        <v>0</v>
      </c>
      <c r="J4280">
        <f>(E4280-Observed!M4282)^2</f>
        <v>62.647224999999999</v>
      </c>
      <c r="K4280">
        <f t="shared" si="345"/>
        <v>62.647224999999999</v>
      </c>
    </row>
    <row r="4281" spans="1:11" x14ac:dyDescent="0.25">
      <c r="A4281" s="8">
        <f t="shared" si="341"/>
        <v>42769.626000000004</v>
      </c>
      <c r="B4281">
        <v>15010.626</v>
      </c>
      <c r="C4281">
        <v>4281</v>
      </c>
      <c r="D4281">
        <f>'Raw Mod'!F4281</f>
        <v>8.2949999999999999</v>
      </c>
      <c r="E4281">
        <f t="shared" si="342"/>
        <v>8.2949999999999999</v>
      </c>
      <c r="F4281">
        <v>9.0399999999999991</v>
      </c>
      <c r="G4281">
        <f t="shared" si="343"/>
        <v>9.0399999999999991</v>
      </c>
      <c r="I4281">
        <f t="shared" si="344"/>
        <v>0</v>
      </c>
      <c r="J4281">
        <f>(E4281-Observed!M4283)^2</f>
        <v>68.807024999999996</v>
      </c>
      <c r="K4281">
        <f t="shared" si="345"/>
        <v>68.807024999999996</v>
      </c>
    </row>
    <row r="4282" spans="1:11" x14ac:dyDescent="0.25">
      <c r="A4282" s="8">
        <f t="shared" si="341"/>
        <v>42769.75</v>
      </c>
      <c r="B4282">
        <v>15010.75</v>
      </c>
      <c r="C4282">
        <v>4282</v>
      </c>
      <c r="D4282">
        <f>'Raw Mod'!F4282</f>
        <v>8.32</v>
      </c>
      <c r="E4282">
        <f t="shared" si="342"/>
        <v>8.32</v>
      </c>
      <c r="F4282">
        <v>9.0500000000000007</v>
      </c>
      <c r="G4282">
        <f t="shared" si="343"/>
        <v>9.0500000000000007</v>
      </c>
      <c r="I4282">
        <f t="shared" si="344"/>
        <v>0</v>
      </c>
      <c r="J4282">
        <f>(E4282-Observed!M4284)^2</f>
        <v>69.222400000000007</v>
      </c>
      <c r="K4282">
        <f t="shared" si="345"/>
        <v>69.222400000000007</v>
      </c>
    </row>
    <row r="4283" spans="1:11" x14ac:dyDescent="0.25">
      <c r="A4283" s="8">
        <f t="shared" si="341"/>
        <v>42769.876000000004</v>
      </c>
      <c r="B4283">
        <v>15010.876</v>
      </c>
      <c r="C4283">
        <v>4283</v>
      </c>
      <c r="D4283">
        <f>'Raw Mod'!F4283</f>
        <v>8.3149999999999995</v>
      </c>
      <c r="E4283">
        <f t="shared" si="342"/>
        <v>8.3149999999999995</v>
      </c>
      <c r="F4283">
        <v>9.0399999999999991</v>
      </c>
      <c r="G4283">
        <f t="shared" si="343"/>
        <v>9.0399999999999991</v>
      </c>
      <c r="I4283">
        <f t="shared" si="344"/>
        <v>0</v>
      </c>
      <c r="J4283">
        <f>(E4283-Observed!M4285)^2</f>
        <v>69.139224999999996</v>
      </c>
      <c r="K4283">
        <f t="shared" si="345"/>
        <v>69.139224999999996</v>
      </c>
    </row>
    <row r="4284" spans="1:11" x14ac:dyDescent="0.25">
      <c r="A4284" s="8">
        <f t="shared" si="341"/>
        <v>42770</v>
      </c>
      <c r="B4284">
        <v>15011</v>
      </c>
      <c r="C4284">
        <v>4284</v>
      </c>
      <c r="D4284">
        <f>'Raw Mod'!F4284</f>
        <v>8.32</v>
      </c>
      <c r="E4284">
        <f t="shared" si="342"/>
        <v>8.32</v>
      </c>
      <c r="F4284">
        <v>9.02</v>
      </c>
      <c r="G4284">
        <f t="shared" si="343"/>
        <v>9.02</v>
      </c>
      <c r="I4284">
        <f t="shared" si="344"/>
        <v>0</v>
      </c>
      <c r="J4284">
        <f>(E4284-Observed!M4286)^2</f>
        <v>69.222400000000007</v>
      </c>
      <c r="K4284">
        <f t="shared" si="345"/>
        <v>69.222400000000007</v>
      </c>
    </row>
    <row r="4285" spans="1:11" x14ac:dyDescent="0.25">
      <c r="A4285" s="8">
        <f t="shared" si="341"/>
        <v>42770.126000000004</v>
      </c>
      <c r="B4285">
        <v>15011.126</v>
      </c>
      <c r="C4285">
        <v>4285</v>
      </c>
      <c r="D4285">
        <f>'Raw Mod'!F4285</f>
        <v>8.32</v>
      </c>
      <c r="E4285">
        <f t="shared" si="342"/>
        <v>8.32</v>
      </c>
      <c r="F4285">
        <v>9.01</v>
      </c>
      <c r="G4285">
        <f t="shared" si="343"/>
        <v>9.01</v>
      </c>
      <c r="I4285">
        <f t="shared" si="344"/>
        <v>0</v>
      </c>
      <c r="J4285">
        <f>(E4285-Observed!M4287)^2</f>
        <v>69.222400000000007</v>
      </c>
      <c r="K4285">
        <f t="shared" si="345"/>
        <v>69.222400000000007</v>
      </c>
    </row>
    <row r="4286" spans="1:11" x14ac:dyDescent="0.25">
      <c r="A4286" s="8">
        <f t="shared" si="341"/>
        <v>42770.25</v>
      </c>
      <c r="B4286">
        <v>15011.25</v>
      </c>
      <c r="C4286">
        <v>4286</v>
      </c>
      <c r="D4286">
        <f>'Raw Mod'!F4286</f>
        <v>8.125</v>
      </c>
      <c r="E4286">
        <f t="shared" si="342"/>
        <v>8.125</v>
      </c>
      <c r="F4286">
        <v>9</v>
      </c>
      <c r="G4286">
        <f t="shared" si="343"/>
        <v>9</v>
      </c>
      <c r="I4286">
        <f t="shared" si="344"/>
        <v>0</v>
      </c>
      <c r="J4286">
        <f>(E4286-Observed!M4288)^2</f>
        <v>66.015625</v>
      </c>
      <c r="K4286">
        <f t="shared" si="345"/>
        <v>66.015625</v>
      </c>
    </row>
    <row r="4287" spans="1:11" x14ac:dyDescent="0.25">
      <c r="A4287" s="8">
        <f t="shared" si="341"/>
        <v>42770.376000000004</v>
      </c>
      <c r="B4287">
        <v>15011.376</v>
      </c>
      <c r="C4287">
        <v>4287</v>
      </c>
      <c r="D4287">
        <f>'Raw Mod'!F4287</f>
        <v>7.9850000000000003</v>
      </c>
      <c r="E4287">
        <f t="shared" si="342"/>
        <v>7.9850000000000003</v>
      </c>
      <c r="F4287">
        <v>8.99</v>
      </c>
      <c r="G4287">
        <f t="shared" si="343"/>
        <v>8.99</v>
      </c>
      <c r="I4287">
        <f t="shared" si="344"/>
        <v>0</v>
      </c>
      <c r="J4287">
        <f>(E4287-Observed!M4289)^2</f>
        <v>63.760225000000005</v>
      </c>
      <c r="K4287">
        <f t="shared" si="345"/>
        <v>63.760225000000005</v>
      </c>
    </row>
    <row r="4288" spans="1:11" x14ac:dyDescent="0.25">
      <c r="A4288" s="8">
        <f t="shared" si="341"/>
        <v>42770.5</v>
      </c>
      <c r="B4288">
        <v>15011.5</v>
      </c>
      <c r="C4288">
        <v>4288</v>
      </c>
      <c r="D4288">
        <f>'Raw Mod'!F4288</f>
        <v>7.95</v>
      </c>
      <c r="E4288">
        <f t="shared" si="342"/>
        <v>7.95</v>
      </c>
      <c r="F4288">
        <v>8.99</v>
      </c>
      <c r="G4288">
        <f t="shared" si="343"/>
        <v>8.99</v>
      </c>
      <c r="I4288">
        <f t="shared" si="344"/>
        <v>0</v>
      </c>
      <c r="J4288">
        <f>(E4288-Observed!M4290)^2</f>
        <v>63.202500000000001</v>
      </c>
      <c r="K4288">
        <f t="shared" si="345"/>
        <v>63.202500000000001</v>
      </c>
    </row>
    <row r="4289" spans="1:11" x14ac:dyDescent="0.25">
      <c r="A4289" s="8">
        <f t="shared" si="341"/>
        <v>42770.626000000004</v>
      </c>
      <c r="B4289">
        <v>15011.626</v>
      </c>
      <c r="C4289">
        <v>4289</v>
      </c>
      <c r="D4289">
        <f>'Raw Mod'!F4289</f>
        <v>8.0399999999999991</v>
      </c>
      <c r="E4289">
        <f t="shared" si="342"/>
        <v>8.0399999999999991</v>
      </c>
      <c r="F4289">
        <v>9.08</v>
      </c>
      <c r="G4289">
        <f t="shared" si="343"/>
        <v>9.08</v>
      </c>
      <c r="I4289">
        <f t="shared" si="344"/>
        <v>0</v>
      </c>
      <c r="J4289">
        <f>(E4289-Observed!M4291)^2</f>
        <v>64.641599999999983</v>
      </c>
      <c r="K4289">
        <f t="shared" si="345"/>
        <v>64.641599999999983</v>
      </c>
    </row>
    <row r="4290" spans="1:11" x14ac:dyDescent="0.25">
      <c r="A4290" s="8">
        <f t="shared" si="341"/>
        <v>42770.75</v>
      </c>
      <c r="B4290">
        <v>15011.75</v>
      </c>
      <c r="C4290">
        <v>4290</v>
      </c>
      <c r="D4290">
        <f>'Raw Mod'!F4290</f>
        <v>8.004999999999999</v>
      </c>
      <c r="E4290">
        <f t="shared" si="342"/>
        <v>8.004999999999999</v>
      </c>
      <c r="F4290">
        <v>8.98</v>
      </c>
      <c r="G4290">
        <f t="shared" si="343"/>
        <v>8.98</v>
      </c>
      <c r="I4290">
        <f t="shared" si="344"/>
        <v>0</v>
      </c>
      <c r="J4290">
        <f>(E4290-Observed!M4292)^2</f>
        <v>64.080024999999978</v>
      </c>
      <c r="K4290">
        <f t="shared" si="345"/>
        <v>64.080024999999978</v>
      </c>
    </row>
    <row r="4291" spans="1:11" x14ac:dyDescent="0.25">
      <c r="A4291" s="8">
        <f t="shared" si="341"/>
        <v>42770.876000000004</v>
      </c>
      <c r="B4291">
        <v>15011.876</v>
      </c>
      <c r="C4291">
        <v>4291</v>
      </c>
      <c r="D4291">
        <f>'Raw Mod'!F4291</f>
        <v>8.01</v>
      </c>
      <c r="E4291">
        <f t="shared" si="342"/>
        <v>8.01</v>
      </c>
      <c r="F4291">
        <v>8.91</v>
      </c>
      <c r="G4291">
        <f t="shared" si="343"/>
        <v>8.91</v>
      </c>
      <c r="I4291">
        <f t="shared" si="344"/>
        <v>0</v>
      </c>
      <c r="J4291">
        <f>(E4291-Observed!M4293)^2</f>
        <v>64.1601</v>
      </c>
      <c r="K4291">
        <f t="shared" si="345"/>
        <v>64.1601</v>
      </c>
    </row>
    <row r="4292" spans="1:11" x14ac:dyDescent="0.25">
      <c r="A4292" s="8">
        <f t="shared" si="341"/>
        <v>42771</v>
      </c>
      <c r="B4292">
        <v>15012</v>
      </c>
      <c r="C4292">
        <v>4292</v>
      </c>
      <c r="D4292">
        <f>'Raw Mod'!F4292</f>
        <v>8.0350000000000001</v>
      </c>
      <c r="E4292">
        <f t="shared" si="342"/>
        <v>8.0350000000000001</v>
      </c>
      <c r="F4292">
        <v>8.8699999999999992</v>
      </c>
      <c r="G4292">
        <f t="shared" si="343"/>
        <v>8.8699999999999992</v>
      </c>
      <c r="I4292">
        <f t="shared" si="344"/>
        <v>0</v>
      </c>
      <c r="J4292">
        <f>(E4292-Observed!M4294)^2</f>
        <v>64.561225000000007</v>
      </c>
      <c r="K4292">
        <f t="shared" si="345"/>
        <v>64.561225000000007</v>
      </c>
    </row>
    <row r="4293" spans="1:11" x14ac:dyDescent="0.25">
      <c r="A4293" s="8">
        <f t="shared" ref="A4293:A4356" si="346">B4293+$A$2-1</f>
        <v>42771.126000000004</v>
      </c>
      <c r="B4293">
        <v>15012.126</v>
      </c>
      <c r="C4293">
        <v>4293</v>
      </c>
      <c r="D4293">
        <f>'Raw Mod'!F4293</f>
        <v>8.0050000000000008</v>
      </c>
      <c r="E4293">
        <f t="shared" ref="E4293:E4356" si="347">IF(D4293&lt;1,NA(),D4293)</f>
        <v>8.0050000000000008</v>
      </c>
      <c r="F4293">
        <v>8.92</v>
      </c>
      <c r="G4293">
        <f t="shared" ref="G4293:G4356" si="348">IF(F4293&lt;1,NA(),F4293)</f>
        <v>8.92</v>
      </c>
      <c r="I4293">
        <f t="shared" ref="I4293:I4356" si="349">IF(ISNA(H4293),"",H4293)</f>
        <v>0</v>
      </c>
      <c r="J4293">
        <f>(E4293-Observed!M4295)^2</f>
        <v>64.080025000000006</v>
      </c>
      <c r="K4293">
        <f t="shared" ref="K4293:K4356" si="350">IF(ISNA(J4293),"",J4293)</f>
        <v>64.080025000000006</v>
      </c>
    </row>
    <row r="4294" spans="1:11" x14ac:dyDescent="0.25">
      <c r="A4294" s="8">
        <f t="shared" si="346"/>
        <v>42771.25</v>
      </c>
      <c r="B4294">
        <v>15012.25</v>
      </c>
      <c r="C4294">
        <v>4294</v>
      </c>
      <c r="D4294">
        <f>'Raw Mod'!F4294</f>
        <v>7.995000000000001</v>
      </c>
      <c r="E4294">
        <f t="shared" si="347"/>
        <v>7.995000000000001</v>
      </c>
      <c r="F4294">
        <v>8.89</v>
      </c>
      <c r="G4294">
        <f t="shared" si="348"/>
        <v>8.89</v>
      </c>
      <c r="I4294">
        <f t="shared" si="349"/>
        <v>0</v>
      </c>
      <c r="J4294">
        <f>(E4294-Observed!M4296)^2</f>
        <v>63.920025000000017</v>
      </c>
      <c r="K4294">
        <f t="shared" si="350"/>
        <v>63.920025000000017</v>
      </c>
    </row>
    <row r="4295" spans="1:11" x14ac:dyDescent="0.25">
      <c r="A4295" s="8">
        <f t="shared" si="346"/>
        <v>42771.376000000004</v>
      </c>
      <c r="B4295">
        <v>15012.376</v>
      </c>
      <c r="C4295">
        <v>4295</v>
      </c>
      <c r="D4295">
        <f>'Raw Mod'!F4295</f>
        <v>7.9949999999999992</v>
      </c>
      <c r="E4295">
        <f t="shared" si="347"/>
        <v>7.9949999999999992</v>
      </c>
      <c r="F4295">
        <v>8.8699999999999992</v>
      </c>
      <c r="G4295">
        <f t="shared" si="348"/>
        <v>8.8699999999999992</v>
      </c>
      <c r="I4295">
        <f t="shared" si="349"/>
        <v>0</v>
      </c>
      <c r="J4295">
        <f>(E4295-Observed!M4297)^2</f>
        <v>63.920024999999988</v>
      </c>
      <c r="K4295">
        <f t="shared" si="350"/>
        <v>63.920024999999988</v>
      </c>
    </row>
    <row r="4296" spans="1:11" x14ac:dyDescent="0.25">
      <c r="A4296" s="8">
        <f t="shared" si="346"/>
        <v>42771.5</v>
      </c>
      <c r="B4296">
        <v>15012.5</v>
      </c>
      <c r="C4296">
        <v>4296</v>
      </c>
      <c r="D4296">
        <f>'Raw Mod'!F4296</f>
        <v>7.99</v>
      </c>
      <c r="E4296">
        <f t="shared" si="347"/>
        <v>7.99</v>
      </c>
      <c r="F4296">
        <v>8.8800000000000008</v>
      </c>
      <c r="G4296">
        <f t="shared" si="348"/>
        <v>8.8800000000000008</v>
      </c>
      <c r="I4296">
        <f t="shared" si="349"/>
        <v>0</v>
      </c>
      <c r="J4296">
        <f>(E4296-Observed!M4298)^2</f>
        <v>63.840100000000007</v>
      </c>
      <c r="K4296">
        <f t="shared" si="350"/>
        <v>63.840100000000007</v>
      </c>
    </row>
    <row r="4297" spans="1:11" x14ac:dyDescent="0.25">
      <c r="A4297" s="8">
        <f t="shared" si="346"/>
        <v>42771.626000000004</v>
      </c>
      <c r="B4297">
        <v>15012.626</v>
      </c>
      <c r="C4297">
        <v>4297</v>
      </c>
      <c r="D4297">
        <f>'Raw Mod'!F4297</f>
        <v>8.004999999999999</v>
      </c>
      <c r="E4297">
        <f t="shared" si="347"/>
        <v>8.004999999999999</v>
      </c>
      <c r="F4297">
        <v>8.98</v>
      </c>
      <c r="G4297">
        <f t="shared" si="348"/>
        <v>8.98</v>
      </c>
      <c r="I4297">
        <f t="shared" si="349"/>
        <v>0</v>
      </c>
      <c r="J4297">
        <f>(E4297-Observed!M4299)^2</f>
        <v>64.080024999999978</v>
      </c>
      <c r="K4297">
        <f t="shared" si="350"/>
        <v>64.080024999999978</v>
      </c>
    </row>
    <row r="4298" spans="1:11" x14ac:dyDescent="0.25">
      <c r="A4298" s="8">
        <f t="shared" si="346"/>
        <v>42771.75</v>
      </c>
      <c r="B4298">
        <v>15012.75</v>
      </c>
      <c r="C4298">
        <v>4298</v>
      </c>
      <c r="D4298">
        <f>'Raw Mod'!F4298</f>
        <v>8</v>
      </c>
      <c r="E4298">
        <f t="shared" si="347"/>
        <v>8</v>
      </c>
      <c r="F4298">
        <v>9.02</v>
      </c>
      <c r="G4298">
        <f t="shared" si="348"/>
        <v>9.02</v>
      </c>
      <c r="I4298">
        <f t="shared" si="349"/>
        <v>0</v>
      </c>
      <c r="J4298">
        <f>(E4298-Observed!M4300)^2</f>
        <v>64</v>
      </c>
      <c r="K4298">
        <f t="shared" si="350"/>
        <v>64</v>
      </c>
    </row>
    <row r="4299" spans="1:11" x14ac:dyDescent="0.25">
      <c r="A4299" s="8">
        <f t="shared" si="346"/>
        <v>42771.876000000004</v>
      </c>
      <c r="B4299">
        <v>15012.876</v>
      </c>
      <c r="C4299">
        <v>4299</v>
      </c>
      <c r="D4299">
        <f>'Raw Mod'!F4299</f>
        <v>8.0599999999999987</v>
      </c>
      <c r="E4299">
        <f t="shared" si="347"/>
        <v>8.0599999999999987</v>
      </c>
      <c r="F4299">
        <v>9.0500000000000007</v>
      </c>
      <c r="G4299">
        <f t="shared" si="348"/>
        <v>9.0500000000000007</v>
      </c>
      <c r="I4299">
        <f t="shared" si="349"/>
        <v>0</v>
      </c>
      <c r="J4299">
        <f>(E4299-Observed!M4301)^2</f>
        <v>64.963599999999985</v>
      </c>
      <c r="K4299">
        <f t="shared" si="350"/>
        <v>64.963599999999985</v>
      </c>
    </row>
    <row r="4300" spans="1:11" x14ac:dyDescent="0.25">
      <c r="A4300" s="8">
        <f t="shared" si="346"/>
        <v>42772</v>
      </c>
      <c r="B4300">
        <v>15013</v>
      </c>
      <c r="C4300">
        <v>4300</v>
      </c>
      <c r="D4300">
        <f>'Raw Mod'!F4300</f>
        <v>8.0850000000000009</v>
      </c>
      <c r="E4300">
        <f t="shared" si="347"/>
        <v>8.0850000000000009</v>
      </c>
      <c r="F4300">
        <v>9.14</v>
      </c>
      <c r="G4300">
        <f t="shared" si="348"/>
        <v>9.14</v>
      </c>
      <c r="I4300">
        <f t="shared" si="349"/>
        <v>0</v>
      </c>
      <c r="J4300">
        <f>(E4300-Observed!M4302)^2</f>
        <v>65.367225000000019</v>
      </c>
      <c r="K4300">
        <f t="shared" si="350"/>
        <v>65.367225000000019</v>
      </c>
    </row>
    <row r="4301" spans="1:11" x14ac:dyDescent="0.25">
      <c r="A4301" s="8">
        <f t="shared" si="346"/>
        <v>42772.126000000004</v>
      </c>
      <c r="B4301">
        <v>15013.126</v>
      </c>
      <c r="C4301">
        <v>4301</v>
      </c>
      <c r="D4301">
        <f>'Raw Mod'!F4301</f>
        <v>8.4649999999999999</v>
      </c>
      <c r="E4301">
        <f t="shared" si="347"/>
        <v>8.4649999999999999</v>
      </c>
      <c r="F4301">
        <v>9.1</v>
      </c>
      <c r="G4301">
        <f t="shared" si="348"/>
        <v>9.1</v>
      </c>
      <c r="I4301">
        <f t="shared" si="349"/>
        <v>0</v>
      </c>
      <c r="J4301">
        <f>(E4301-Observed!M4303)^2</f>
        <v>71.656224999999992</v>
      </c>
      <c r="K4301">
        <f t="shared" si="350"/>
        <v>71.656224999999992</v>
      </c>
    </row>
    <row r="4302" spans="1:11" x14ac:dyDescent="0.25">
      <c r="A4302" s="8">
        <f t="shared" si="346"/>
        <v>42772.25</v>
      </c>
      <c r="B4302">
        <v>15013.25</v>
      </c>
      <c r="C4302">
        <v>4302</v>
      </c>
      <c r="D4302">
        <f>'Raw Mod'!F4302</f>
        <v>8.49</v>
      </c>
      <c r="E4302">
        <f t="shared" si="347"/>
        <v>8.49</v>
      </c>
      <c r="F4302">
        <v>9.08</v>
      </c>
      <c r="G4302">
        <f t="shared" si="348"/>
        <v>9.08</v>
      </c>
      <c r="I4302">
        <f t="shared" si="349"/>
        <v>0</v>
      </c>
      <c r="J4302">
        <f>(E4302-Observed!M4304)^2</f>
        <v>72.080100000000002</v>
      </c>
      <c r="K4302">
        <f t="shared" si="350"/>
        <v>72.080100000000002</v>
      </c>
    </row>
    <row r="4303" spans="1:11" x14ac:dyDescent="0.25">
      <c r="A4303" s="8">
        <f t="shared" si="346"/>
        <v>42772.376000000004</v>
      </c>
      <c r="B4303">
        <v>15013.376</v>
      </c>
      <c r="C4303">
        <v>4303</v>
      </c>
      <c r="D4303">
        <f>'Raw Mod'!F4303</f>
        <v>8.4450000000000003</v>
      </c>
      <c r="E4303">
        <f t="shared" si="347"/>
        <v>8.4450000000000003</v>
      </c>
      <c r="F4303">
        <v>9.06</v>
      </c>
      <c r="G4303">
        <f t="shared" si="348"/>
        <v>9.06</v>
      </c>
      <c r="I4303">
        <f t="shared" si="349"/>
        <v>0</v>
      </c>
      <c r="J4303">
        <f>(E4303-Observed!M4305)^2</f>
        <v>71.318025000000006</v>
      </c>
      <c r="K4303">
        <f t="shared" si="350"/>
        <v>71.318025000000006</v>
      </c>
    </row>
    <row r="4304" spans="1:11" x14ac:dyDescent="0.25">
      <c r="A4304" s="8">
        <f t="shared" si="346"/>
        <v>42772.5</v>
      </c>
      <c r="B4304">
        <v>15013.5</v>
      </c>
      <c r="C4304">
        <v>4304</v>
      </c>
      <c r="D4304">
        <f>'Raw Mod'!F4304</f>
        <v>8.4150000000000009</v>
      </c>
      <c r="E4304">
        <f t="shared" si="347"/>
        <v>8.4150000000000009</v>
      </c>
      <c r="F4304">
        <v>9.1</v>
      </c>
      <c r="G4304">
        <f t="shared" si="348"/>
        <v>9.1</v>
      </c>
      <c r="I4304">
        <f t="shared" si="349"/>
        <v>0</v>
      </c>
      <c r="J4304">
        <f>(E4304-Observed!M4306)^2</f>
        <v>70.812225000000012</v>
      </c>
      <c r="K4304">
        <f t="shared" si="350"/>
        <v>70.812225000000012</v>
      </c>
    </row>
    <row r="4305" spans="1:11" x14ac:dyDescent="0.25">
      <c r="A4305" s="8">
        <f t="shared" si="346"/>
        <v>42772.626000000004</v>
      </c>
      <c r="B4305">
        <v>15013.626</v>
      </c>
      <c r="C4305">
        <v>4305</v>
      </c>
      <c r="D4305">
        <f>'Raw Mod'!F4305</f>
        <v>8.44</v>
      </c>
      <c r="E4305">
        <f t="shared" si="347"/>
        <v>8.44</v>
      </c>
      <c r="F4305">
        <v>9.14</v>
      </c>
      <c r="G4305">
        <f t="shared" si="348"/>
        <v>9.14</v>
      </c>
      <c r="I4305">
        <f t="shared" si="349"/>
        <v>0</v>
      </c>
      <c r="J4305">
        <f>(E4305-Observed!M4307)^2</f>
        <v>71.233599999999996</v>
      </c>
      <c r="K4305">
        <f t="shared" si="350"/>
        <v>71.233599999999996</v>
      </c>
    </row>
    <row r="4306" spans="1:11" x14ac:dyDescent="0.25">
      <c r="A4306" s="8">
        <f t="shared" si="346"/>
        <v>42772.75</v>
      </c>
      <c r="B4306">
        <v>15013.75</v>
      </c>
      <c r="C4306">
        <v>4306</v>
      </c>
      <c r="D4306">
        <f>'Raw Mod'!F4306</f>
        <v>8.44</v>
      </c>
      <c r="E4306">
        <f t="shared" si="347"/>
        <v>8.44</v>
      </c>
      <c r="F4306">
        <v>9.16</v>
      </c>
      <c r="G4306">
        <f t="shared" si="348"/>
        <v>9.16</v>
      </c>
      <c r="I4306">
        <f t="shared" si="349"/>
        <v>0</v>
      </c>
      <c r="J4306">
        <f>(E4306-Observed!M4308)^2</f>
        <v>71.233599999999996</v>
      </c>
      <c r="K4306">
        <f t="shared" si="350"/>
        <v>71.233599999999996</v>
      </c>
    </row>
    <row r="4307" spans="1:11" x14ac:dyDescent="0.25">
      <c r="A4307" s="8">
        <f t="shared" si="346"/>
        <v>42772.876000000004</v>
      </c>
      <c r="B4307">
        <v>15013.876</v>
      </c>
      <c r="C4307">
        <v>4307</v>
      </c>
      <c r="D4307">
        <f>'Raw Mod'!F4307</f>
        <v>8.42</v>
      </c>
      <c r="E4307">
        <f t="shared" si="347"/>
        <v>8.42</v>
      </c>
      <c r="F4307">
        <v>9.15</v>
      </c>
      <c r="G4307">
        <f t="shared" si="348"/>
        <v>9.15</v>
      </c>
      <c r="I4307">
        <f t="shared" si="349"/>
        <v>0</v>
      </c>
      <c r="J4307">
        <f>(E4307-Observed!M4309)^2</f>
        <v>70.8964</v>
      </c>
      <c r="K4307">
        <f t="shared" si="350"/>
        <v>70.8964</v>
      </c>
    </row>
    <row r="4308" spans="1:11" x14ac:dyDescent="0.25">
      <c r="A4308" s="8">
        <f t="shared" si="346"/>
        <v>42773</v>
      </c>
      <c r="B4308">
        <v>15014</v>
      </c>
      <c r="C4308">
        <v>4308</v>
      </c>
      <c r="D4308">
        <f>'Raw Mod'!F4308</f>
        <v>8.4049999999999994</v>
      </c>
      <c r="E4308">
        <f t="shared" si="347"/>
        <v>8.4049999999999994</v>
      </c>
      <c r="F4308">
        <v>9.14</v>
      </c>
      <c r="G4308">
        <f t="shared" si="348"/>
        <v>9.14</v>
      </c>
      <c r="I4308">
        <f t="shared" si="349"/>
        <v>0</v>
      </c>
      <c r="J4308">
        <f>(E4308-Observed!M4310)^2</f>
        <v>70.644024999999985</v>
      </c>
      <c r="K4308">
        <f t="shared" si="350"/>
        <v>70.644024999999985</v>
      </c>
    </row>
    <row r="4309" spans="1:11" x14ac:dyDescent="0.25">
      <c r="A4309" s="8">
        <f t="shared" si="346"/>
        <v>42773.126000000004</v>
      </c>
      <c r="B4309">
        <v>15014.126</v>
      </c>
      <c r="C4309">
        <v>4309</v>
      </c>
      <c r="D4309">
        <f>'Raw Mod'!F4309</f>
        <v>8.48</v>
      </c>
      <c r="E4309">
        <f t="shared" si="347"/>
        <v>8.48</v>
      </c>
      <c r="F4309">
        <v>9.11</v>
      </c>
      <c r="G4309">
        <f t="shared" si="348"/>
        <v>9.11</v>
      </c>
      <c r="I4309">
        <f t="shared" si="349"/>
        <v>0</v>
      </c>
      <c r="J4309">
        <f>(E4309-Observed!M4311)^2</f>
        <v>71.91040000000001</v>
      </c>
      <c r="K4309">
        <f t="shared" si="350"/>
        <v>71.91040000000001</v>
      </c>
    </row>
    <row r="4310" spans="1:11" x14ac:dyDescent="0.25">
      <c r="A4310" s="8">
        <f t="shared" si="346"/>
        <v>42773.25</v>
      </c>
      <c r="B4310">
        <v>15014.25</v>
      </c>
      <c r="C4310">
        <v>4310</v>
      </c>
      <c r="D4310">
        <f>'Raw Mod'!F4310</f>
        <v>8.7250000000000014</v>
      </c>
      <c r="E4310">
        <f t="shared" si="347"/>
        <v>8.7250000000000014</v>
      </c>
      <c r="F4310">
        <v>9.1</v>
      </c>
      <c r="G4310">
        <f t="shared" si="348"/>
        <v>9.1</v>
      </c>
      <c r="I4310">
        <f t="shared" si="349"/>
        <v>0</v>
      </c>
      <c r="J4310">
        <f>(E4310-Observed!M4312)^2</f>
        <v>76.125625000000028</v>
      </c>
      <c r="K4310">
        <f t="shared" si="350"/>
        <v>76.125625000000028</v>
      </c>
    </row>
    <row r="4311" spans="1:11" x14ac:dyDescent="0.25">
      <c r="A4311" s="8">
        <f t="shared" si="346"/>
        <v>42773.376000000004</v>
      </c>
      <c r="B4311">
        <v>15014.376</v>
      </c>
      <c r="C4311">
        <v>4311</v>
      </c>
      <c r="D4311">
        <f>'Raw Mod'!F4311</f>
        <v>9.0399999999999991</v>
      </c>
      <c r="E4311">
        <f t="shared" si="347"/>
        <v>9.0399999999999991</v>
      </c>
      <c r="F4311">
        <v>9.11</v>
      </c>
      <c r="G4311">
        <f t="shared" si="348"/>
        <v>9.11</v>
      </c>
      <c r="I4311">
        <f t="shared" si="349"/>
        <v>0</v>
      </c>
      <c r="J4311">
        <f>(E4311-Observed!M4313)^2</f>
        <v>81.721599999999981</v>
      </c>
      <c r="K4311">
        <f t="shared" si="350"/>
        <v>81.721599999999981</v>
      </c>
    </row>
    <row r="4312" spans="1:11" x14ac:dyDescent="0.25">
      <c r="A4312" s="8">
        <f t="shared" si="346"/>
        <v>42773.5</v>
      </c>
      <c r="B4312">
        <v>15014.5</v>
      </c>
      <c r="C4312">
        <v>4312</v>
      </c>
      <c r="D4312">
        <f>'Raw Mod'!F4312</f>
        <v>9.0399999999999991</v>
      </c>
      <c r="E4312">
        <f t="shared" si="347"/>
        <v>9.0399999999999991</v>
      </c>
      <c r="F4312">
        <v>9.16</v>
      </c>
      <c r="G4312">
        <f t="shared" si="348"/>
        <v>9.16</v>
      </c>
      <c r="I4312">
        <f t="shared" si="349"/>
        <v>0</v>
      </c>
      <c r="J4312">
        <f>(E4312-Observed!M4314)^2</f>
        <v>81.721599999999981</v>
      </c>
      <c r="K4312">
        <f t="shared" si="350"/>
        <v>81.721599999999981</v>
      </c>
    </row>
    <row r="4313" spans="1:11" x14ac:dyDescent="0.25">
      <c r="A4313" s="8">
        <f t="shared" si="346"/>
        <v>42773.626000000004</v>
      </c>
      <c r="B4313">
        <v>15014.626</v>
      </c>
      <c r="C4313">
        <v>4313</v>
      </c>
      <c r="D4313">
        <f>'Raw Mod'!F4313</f>
        <v>9.0250000000000004</v>
      </c>
      <c r="E4313">
        <f t="shared" si="347"/>
        <v>9.0250000000000004</v>
      </c>
      <c r="F4313">
        <v>9.2200000000000006</v>
      </c>
      <c r="G4313">
        <f t="shared" si="348"/>
        <v>9.2200000000000006</v>
      </c>
      <c r="I4313">
        <f t="shared" si="349"/>
        <v>0</v>
      </c>
      <c r="J4313">
        <f>(E4313-Observed!M4315)^2</f>
        <v>81.450625000000002</v>
      </c>
      <c r="K4313">
        <f t="shared" si="350"/>
        <v>81.450625000000002</v>
      </c>
    </row>
    <row r="4314" spans="1:11" x14ac:dyDescent="0.25">
      <c r="A4314" s="8">
        <f t="shared" si="346"/>
        <v>42773.75</v>
      </c>
      <c r="B4314">
        <v>15014.75</v>
      </c>
      <c r="C4314">
        <v>4314</v>
      </c>
      <c r="D4314">
        <f>'Raw Mod'!F4314</f>
        <v>8.9899999999999984</v>
      </c>
      <c r="E4314">
        <f t="shared" si="347"/>
        <v>8.9899999999999984</v>
      </c>
      <c r="F4314">
        <v>9.25</v>
      </c>
      <c r="G4314">
        <f t="shared" si="348"/>
        <v>9.25</v>
      </c>
      <c r="I4314">
        <f t="shared" si="349"/>
        <v>0</v>
      </c>
      <c r="J4314">
        <f>(E4314-Observed!M4316)^2</f>
        <v>80.820099999999968</v>
      </c>
      <c r="K4314">
        <f t="shared" si="350"/>
        <v>80.820099999999968</v>
      </c>
    </row>
    <row r="4315" spans="1:11" x14ac:dyDescent="0.25">
      <c r="A4315" s="8">
        <f t="shared" si="346"/>
        <v>42773.876000000004</v>
      </c>
      <c r="B4315">
        <v>15014.876</v>
      </c>
      <c r="C4315">
        <v>4315</v>
      </c>
      <c r="D4315">
        <f>'Raw Mod'!F4315</f>
        <v>8.8049999999999997</v>
      </c>
      <c r="E4315">
        <f t="shared" si="347"/>
        <v>8.8049999999999997</v>
      </c>
      <c r="F4315">
        <v>9.24</v>
      </c>
      <c r="G4315">
        <f t="shared" si="348"/>
        <v>9.24</v>
      </c>
      <c r="I4315">
        <f t="shared" si="349"/>
        <v>0</v>
      </c>
      <c r="J4315">
        <f>(E4315-Observed!M4317)^2</f>
        <v>77.528025</v>
      </c>
      <c r="K4315">
        <f t="shared" si="350"/>
        <v>77.528025</v>
      </c>
    </row>
    <row r="4316" spans="1:11" x14ac:dyDescent="0.25">
      <c r="A4316" s="8">
        <f t="shared" si="346"/>
        <v>42774</v>
      </c>
      <c r="B4316">
        <v>15015</v>
      </c>
      <c r="C4316">
        <v>4316</v>
      </c>
      <c r="D4316">
        <f>'Raw Mod'!F4316</f>
        <v>8.7949999999999999</v>
      </c>
      <c r="E4316">
        <f t="shared" si="347"/>
        <v>8.7949999999999999</v>
      </c>
      <c r="F4316">
        <v>9.23</v>
      </c>
      <c r="G4316">
        <f t="shared" si="348"/>
        <v>9.23</v>
      </c>
      <c r="I4316">
        <f t="shared" si="349"/>
        <v>0</v>
      </c>
      <c r="J4316">
        <f>(E4316-Observed!M4318)^2</f>
        <v>77.352024999999998</v>
      </c>
      <c r="K4316">
        <f t="shared" si="350"/>
        <v>77.352024999999998</v>
      </c>
    </row>
    <row r="4317" spans="1:11" x14ac:dyDescent="0.25">
      <c r="A4317" s="8">
        <f t="shared" si="346"/>
        <v>42774.126000000004</v>
      </c>
      <c r="B4317">
        <v>15015.126</v>
      </c>
      <c r="C4317">
        <v>4317</v>
      </c>
      <c r="D4317">
        <f>'Raw Mod'!F4317</f>
        <v>8.75</v>
      </c>
      <c r="E4317">
        <f t="shared" si="347"/>
        <v>8.75</v>
      </c>
      <c r="F4317">
        <v>9.2200000000000006</v>
      </c>
      <c r="G4317">
        <f t="shared" si="348"/>
        <v>9.2200000000000006</v>
      </c>
      <c r="I4317">
        <f t="shared" si="349"/>
        <v>0</v>
      </c>
      <c r="J4317">
        <f>(E4317-Observed!M4319)^2</f>
        <v>76.5625</v>
      </c>
      <c r="K4317">
        <f t="shared" si="350"/>
        <v>76.5625</v>
      </c>
    </row>
    <row r="4318" spans="1:11" x14ac:dyDescent="0.25">
      <c r="A4318" s="8">
        <f t="shared" si="346"/>
        <v>42774.25</v>
      </c>
      <c r="B4318">
        <v>15015.25</v>
      </c>
      <c r="C4318">
        <v>4318</v>
      </c>
      <c r="D4318">
        <f>'Raw Mod'!F4318</f>
        <v>8.68</v>
      </c>
      <c r="E4318">
        <f t="shared" si="347"/>
        <v>8.68</v>
      </c>
      <c r="F4318">
        <v>9.23</v>
      </c>
      <c r="G4318">
        <f t="shared" si="348"/>
        <v>9.23</v>
      </c>
      <c r="I4318">
        <f t="shared" si="349"/>
        <v>0</v>
      </c>
      <c r="J4318">
        <f>(E4318-Observed!M4320)^2</f>
        <v>75.342399999999998</v>
      </c>
      <c r="K4318">
        <f t="shared" si="350"/>
        <v>75.342399999999998</v>
      </c>
    </row>
    <row r="4319" spans="1:11" x14ac:dyDescent="0.25">
      <c r="A4319" s="8">
        <f t="shared" si="346"/>
        <v>42774.376000000004</v>
      </c>
      <c r="B4319">
        <v>15015.376</v>
      </c>
      <c r="C4319">
        <v>4319</v>
      </c>
      <c r="D4319">
        <f>'Raw Mod'!F4319</f>
        <v>8.61</v>
      </c>
      <c r="E4319">
        <f t="shared" si="347"/>
        <v>8.61</v>
      </c>
      <c r="F4319">
        <v>9.27</v>
      </c>
      <c r="G4319">
        <f t="shared" si="348"/>
        <v>9.27</v>
      </c>
      <c r="I4319">
        <f t="shared" si="349"/>
        <v>0</v>
      </c>
      <c r="J4319">
        <f>(E4319-Observed!M4321)^2</f>
        <v>74.132099999999994</v>
      </c>
      <c r="K4319">
        <f t="shared" si="350"/>
        <v>74.132099999999994</v>
      </c>
    </row>
    <row r="4320" spans="1:11" x14ac:dyDescent="0.25">
      <c r="A4320" s="8">
        <f t="shared" si="346"/>
        <v>42774.5</v>
      </c>
      <c r="B4320">
        <v>15015.5</v>
      </c>
      <c r="C4320">
        <v>4320</v>
      </c>
      <c r="D4320">
        <f>'Raw Mod'!F4320</f>
        <v>8.64</v>
      </c>
      <c r="E4320">
        <f t="shared" si="347"/>
        <v>8.64</v>
      </c>
      <c r="F4320">
        <v>9.41</v>
      </c>
      <c r="G4320">
        <f t="shared" si="348"/>
        <v>9.41</v>
      </c>
      <c r="I4320">
        <f t="shared" si="349"/>
        <v>0</v>
      </c>
      <c r="J4320">
        <f>(E4320-Observed!M4322)^2</f>
        <v>74.649600000000007</v>
      </c>
      <c r="K4320">
        <f t="shared" si="350"/>
        <v>74.649600000000007</v>
      </c>
    </row>
    <row r="4321" spans="1:11" x14ac:dyDescent="0.25">
      <c r="A4321" s="8">
        <f t="shared" si="346"/>
        <v>42774.626000000004</v>
      </c>
      <c r="B4321">
        <v>15015.626</v>
      </c>
      <c r="C4321">
        <v>4321</v>
      </c>
      <c r="D4321">
        <f>'Raw Mod'!F4321</f>
        <v>8.64</v>
      </c>
      <c r="E4321">
        <f t="shared" si="347"/>
        <v>8.64</v>
      </c>
      <c r="F4321">
        <v>9.5</v>
      </c>
      <c r="G4321">
        <f t="shared" si="348"/>
        <v>9.5</v>
      </c>
      <c r="I4321">
        <f t="shared" si="349"/>
        <v>0</v>
      </c>
      <c r="J4321">
        <f>(E4321-Observed!M4323)^2</f>
        <v>74.649600000000007</v>
      </c>
      <c r="K4321">
        <f t="shared" si="350"/>
        <v>74.649600000000007</v>
      </c>
    </row>
    <row r="4322" spans="1:11" x14ac:dyDescent="0.25">
      <c r="A4322" s="8">
        <f t="shared" si="346"/>
        <v>42774.75</v>
      </c>
      <c r="B4322">
        <v>15015.75</v>
      </c>
      <c r="C4322">
        <v>4322</v>
      </c>
      <c r="D4322">
        <f>'Raw Mod'!F4322</f>
        <v>8.620000000000001</v>
      </c>
      <c r="E4322">
        <f t="shared" si="347"/>
        <v>8.620000000000001</v>
      </c>
      <c r="F4322">
        <v>9.51</v>
      </c>
      <c r="G4322">
        <f t="shared" si="348"/>
        <v>9.51</v>
      </c>
      <c r="I4322">
        <f t="shared" si="349"/>
        <v>0</v>
      </c>
      <c r="J4322">
        <f>(E4322-Observed!M4324)^2</f>
        <v>74.304400000000015</v>
      </c>
      <c r="K4322">
        <f t="shared" si="350"/>
        <v>74.304400000000015</v>
      </c>
    </row>
    <row r="4323" spans="1:11" x14ac:dyDescent="0.25">
      <c r="A4323" s="8">
        <f t="shared" si="346"/>
        <v>42774.876000000004</v>
      </c>
      <c r="B4323">
        <v>15015.876</v>
      </c>
      <c r="C4323">
        <v>4323</v>
      </c>
      <c r="D4323">
        <f>'Raw Mod'!F4323</f>
        <v>8.6150000000000002</v>
      </c>
      <c r="E4323">
        <f t="shared" si="347"/>
        <v>8.6150000000000002</v>
      </c>
      <c r="F4323">
        <v>9.5</v>
      </c>
      <c r="G4323">
        <f t="shared" si="348"/>
        <v>9.5</v>
      </c>
      <c r="I4323">
        <f t="shared" si="349"/>
        <v>0</v>
      </c>
      <c r="J4323">
        <f>(E4323-Observed!M4325)^2</f>
        <v>74.218225000000004</v>
      </c>
      <c r="K4323">
        <f t="shared" si="350"/>
        <v>74.218225000000004</v>
      </c>
    </row>
    <row r="4324" spans="1:11" x14ac:dyDescent="0.25">
      <c r="A4324" s="8">
        <f t="shared" si="346"/>
        <v>42775</v>
      </c>
      <c r="B4324">
        <v>15016</v>
      </c>
      <c r="C4324">
        <v>4324</v>
      </c>
      <c r="D4324">
        <f>'Raw Mod'!F4324</f>
        <v>8.5850000000000009</v>
      </c>
      <c r="E4324">
        <f t="shared" si="347"/>
        <v>8.5850000000000009</v>
      </c>
      <c r="F4324">
        <v>9.4499999999999993</v>
      </c>
      <c r="G4324">
        <f t="shared" si="348"/>
        <v>9.4499999999999993</v>
      </c>
      <c r="I4324">
        <f t="shared" si="349"/>
        <v>0</v>
      </c>
      <c r="J4324">
        <f>(E4324-Observed!M4326)^2</f>
        <v>73.702225000000013</v>
      </c>
      <c r="K4324">
        <f t="shared" si="350"/>
        <v>73.702225000000013</v>
      </c>
    </row>
    <row r="4325" spans="1:11" x14ac:dyDescent="0.25">
      <c r="A4325" s="8">
        <f t="shared" si="346"/>
        <v>42775.126000000004</v>
      </c>
      <c r="B4325">
        <v>15016.126</v>
      </c>
      <c r="C4325">
        <v>4325</v>
      </c>
      <c r="D4325">
        <f>'Raw Mod'!F4325</f>
        <v>8.5850000000000009</v>
      </c>
      <c r="E4325">
        <f t="shared" si="347"/>
        <v>8.5850000000000009</v>
      </c>
      <c r="F4325">
        <v>9.44</v>
      </c>
      <c r="G4325">
        <f t="shared" si="348"/>
        <v>9.44</v>
      </c>
      <c r="I4325">
        <f t="shared" si="349"/>
        <v>0</v>
      </c>
      <c r="J4325">
        <f>(E4325-Observed!M4327)^2</f>
        <v>73.702225000000013</v>
      </c>
      <c r="K4325">
        <f t="shared" si="350"/>
        <v>73.702225000000013</v>
      </c>
    </row>
    <row r="4326" spans="1:11" x14ac:dyDescent="0.25">
      <c r="A4326" s="8">
        <f t="shared" si="346"/>
        <v>42775.25</v>
      </c>
      <c r="B4326">
        <v>15016.25</v>
      </c>
      <c r="C4326">
        <v>4326</v>
      </c>
      <c r="D4326">
        <f>'Raw Mod'!F4326</f>
        <v>8.58</v>
      </c>
      <c r="E4326">
        <f t="shared" si="347"/>
        <v>8.58</v>
      </c>
      <c r="F4326">
        <v>9.4700000000000006</v>
      </c>
      <c r="G4326">
        <f t="shared" si="348"/>
        <v>9.4700000000000006</v>
      </c>
      <c r="I4326">
        <f t="shared" si="349"/>
        <v>0</v>
      </c>
      <c r="J4326">
        <f>(E4326-Observed!M4328)^2</f>
        <v>73.616399999999999</v>
      </c>
      <c r="K4326">
        <f t="shared" si="350"/>
        <v>73.616399999999999</v>
      </c>
    </row>
    <row r="4327" spans="1:11" x14ac:dyDescent="0.25">
      <c r="A4327" s="8">
        <f t="shared" si="346"/>
        <v>42775.376000000004</v>
      </c>
      <c r="B4327">
        <v>15016.376</v>
      </c>
      <c r="C4327">
        <v>4327</v>
      </c>
      <c r="D4327">
        <f>'Raw Mod'!F4327</f>
        <v>8.6050000000000004</v>
      </c>
      <c r="E4327">
        <f t="shared" si="347"/>
        <v>8.6050000000000004</v>
      </c>
      <c r="F4327">
        <v>9.59</v>
      </c>
      <c r="G4327">
        <f t="shared" si="348"/>
        <v>9.59</v>
      </c>
      <c r="I4327">
        <f t="shared" si="349"/>
        <v>0</v>
      </c>
      <c r="J4327">
        <f>(E4327-Observed!M4329)^2</f>
        <v>74.046025000000014</v>
      </c>
      <c r="K4327">
        <f t="shared" si="350"/>
        <v>74.046025000000014</v>
      </c>
    </row>
    <row r="4328" spans="1:11" x14ac:dyDescent="0.25">
      <c r="A4328" s="8">
        <f t="shared" si="346"/>
        <v>42775.5</v>
      </c>
      <c r="B4328">
        <v>15016.5</v>
      </c>
      <c r="C4328">
        <v>4328</v>
      </c>
      <c r="D4328">
        <f>'Raw Mod'!F4328</f>
        <v>8.6349999999999998</v>
      </c>
      <c r="E4328">
        <f t="shared" si="347"/>
        <v>8.6349999999999998</v>
      </c>
      <c r="F4328">
        <v>9.75</v>
      </c>
      <c r="G4328">
        <f t="shared" si="348"/>
        <v>9.75</v>
      </c>
      <c r="I4328">
        <f t="shared" si="349"/>
        <v>0</v>
      </c>
      <c r="J4328">
        <f>(E4328-Observed!M4330)^2</f>
        <v>74.563225000000003</v>
      </c>
      <c r="K4328">
        <f t="shared" si="350"/>
        <v>74.563225000000003</v>
      </c>
    </row>
    <row r="4329" spans="1:11" x14ac:dyDescent="0.25">
      <c r="A4329" s="8">
        <f t="shared" si="346"/>
        <v>42775.626000000004</v>
      </c>
      <c r="B4329">
        <v>15016.626</v>
      </c>
      <c r="C4329">
        <v>4329</v>
      </c>
      <c r="D4329">
        <f>'Raw Mod'!F4329</f>
        <v>8.6999999999999993</v>
      </c>
      <c r="E4329">
        <f t="shared" si="347"/>
        <v>8.6999999999999993</v>
      </c>
      <c r="F4329">
        <v>9.89</v>
      </c>
      <c r="G4329">
        <f t="shared" si="348"/>
        <v>9.89</v>
      </c>
      <c r="I4329">
        <f t="shared" si="349"/>
        <v>0</v>
      </c>
      <c r="J4329">
        <f>(E4329-Observed!M4331)^2</f>
        <v>75.689999999999984</v>
      </c>
      <c r="K4329">
        <f t="shared" si="350"/>
        <v>75.689999999999984</v>
      </c>
    </row>
    <row r="4330" spans="1:11" x14ac:dyDescent="0.25">
      <c r="A4330" s="8">
        <f t="shared" si="346"/>
        <v>42775.75</v>
      </c>
      <c r="B4330">
        <v>15016.75</v>
      </c>
      <c r="C4330">
        <v>4330</v>
      </c>
      <c r="D4330">
        <f>'Raw Mod'!F4330</f>
        <v>8.6700000000000017</v>
      </c>
      <c r="E4330">
        <f t="shared" si="347"/>
        <v>8.6700000000000017</v>
      </c>
      <c r="F4330">
        <v>9.92</v>
      </c>
      <c r="G4330">
        <f t="shared" si="348"/>
        <v>9.92</v>
      </c>
      <c r="I4330">
        <f t="shared" si="349"/>
        <v>0</v>
      </c>
      <c r="J4330">
        <f>(E4330-Observed!M4332)^2</f>
        <v>75.168900000000036</v>
      </c>
      <c r="K4330">
        <f t="shared" si="350"/>
        <v>75.168900000000036</v>
      </c>
    </row>
    <row r="4331" spans="1:11" x14ac:dyDescent="0.25">
      <c r="A4331" s="8">
        <f t="shared" si="346"/>
        <v>42775.876000000004</v>
      </c>
      <c r="B4331">
        <v>15016.876</v>
      </c>
      <c r="C4331">
        <v>4331</v>
      </c>
      <c r="D4331">
        <f>'Raw Mod'!F4331</f>
        <v>8.7349999999999994</v>
      </c>
      <c r="E4331">
        <f t="shared" si="347"/>
        <v>8.7349999999999994</v>
      </c>
      <c r="F4331">
        <v>9.85</v>
      </c>
      <c r="G4331">
        <f t="shared" si="348"/>
        <v>9.85</v>
      </c>
      <c r="I4331">
        <f t="shared" si="349"/>
        <v>0</v>
      </c>
      <c r="J4331">
        <f>(E4331-Observed!M4333)^2</f>
        <v>76.300224999999983</v>
      </c>
      <c r="K4331">
        <f t="shared" si="350"/>
        <v>76.300224999999983</v>
      </c>
    </row>
    <row r="4332" spans="1:11" x14ac:dyDescent="0.25">
      <c r="A4332" s="8">
        <f t="shared" si="346"/>
        <v>42776</v>
      </c>
      <c r="B4332">
        <v>15017</v>
      </c>
      <c r="C4332">
        <v>4332</v>
      </c>
      <c r="D4332">
        <f>'Raw Mod'!F4332</f>
        <v>8.7949999999999999</v>
      </c>
      <c r="E4332">
        <f t="shared" si="347"/>
        <v>8.7949999999999999</v>
      </c>
      <c r="F4332">
        <v>9.8000000000000007</v>
      </c>
      <c r="G4332">
        <f t="shared" si="348"/>
        <v>9.8000000000000007</v>
      </c>
      <c r="I4332">
        <f t="shared" si="349"/>
        <v>0</v>
      </c>
      <c r="J4332">
        <f>(E4332-Observed!M4334)^2</f>
        <v>77.352024999999998</v>
      </c>
      <c r="K4332">
        <f t="shared" si="350"/>
        <v>77.352024999999998</v>
      </c>
    </row>
    <row r="4333" spans="1:11" x14ac:dyDescent="0.25">
      <c r="A4333" s="8">
        <f t="shared" si="346"/>
        <v>42776.126000000004</v>
      </c>
      <c r="B4333">
        <v>15017.126</v>
      </c>
      <c r="C4333">
        <v>4333</v>
      </c>
      <c r="D4333">
        <f>'Raw Mod'!F4333</f>
        <v>8.7850000000000001</v>
      </c>
      <c r="E4333">
        <f t="shared" si="347"/>
        <v>8.7850000000000001</v>
      </c>
      <c r="F4333">
        <v>9.75</v>
      </c>
      <c r="G4333">
        <f t="shared" si="348"/>
        <v>9.75</v>
      </c>
      <c r="I4333">
        <f t="shared" si="349"/>
        <v>0</v>
      </c>
      <c r="J4333">
        <f>(E4333-Observed!M4335)^2</f>
        <v>77.176225000000002</v>
      </c>
      <c r="K4333">
        <f t="shared" si="350"/>
        <v>77.176225000000002</v>
      </c>
    </row>
    <row r="4334" spans="1:11" x14ac:dyDescent="0.25">
      <c r="A4334" s="8">
        <f t="shared" si="346"/>
        <v>42776.25</v>
      </c>
      <c r="B4334">
        <v>15017.25</v>
      </c>
      <c r="C4334">
        <v>4334</v>
      </c>
      <c r="D4334">
        <f>'Raw Mod'!F4334</f>
        <v>8.754999999999999</v>
      </c>
      <c r="E4334">
        <f t="shared" si="347"/>
        <v>8.754999999999999</v>
      </c>
      <c r="F4334">
        <v>9.7200000000000006</v>
      </c>
      <c r="G4334">
        <f t="shared" si="348"/>
        <v>9.7200000000000006</v>
      </c>
      <c r="I4334">
        <f t="shared" si="349"/>
        <v>0</v>
      </c>
      <c r="J4334">
        <f>(E4334-Observed!M4336)^2</f>
        <v>76.650024999999985</v>
      </c>
      <c r="K4334">
        <f t="shared" si="350"/>
        <v>76.650024999999985</v>
      </c>
    </row>
    <row r="4335" spans="1:11" x14ac:dyDescent="0.25">
      <c r="A4335" s="8">
        <f t="shared" si="346"/>
        <v>42776.376000000004</v>
      </c>
      <c r="B4335">
        <v>15017.376</v>
      </c>
      <c r="C4335">
        <v>4335</v>
      </c>
      <c r="D4335">
        <f>'Raw Mod'!F4335</f>
        <v>8.7100000000000009</v>
      </c>
      <c r="E4335">
        <f t="shared" si="347"/>
        <v>8.7100000000000009</v>
      </c>
      <c r="F4335">
        <v>9.73</v>
      </c>
      <c r="G4335">
        <f t="shared" si="348"/>
        <v>9.73</v>
      </c>
      <c r="I4335">
        <f t="shared" si="349"/>
        <v>0</v>
      </c>
      <c r="J4335">
        <f>(E4335-Observed!M4337)^2</f>
        <v>75.864100000000022</v>
      </c>
      <c r="K4335">
        <f t="shared" si="350"/>
        <v>75.864100000000022</v>
      </c>
    </row>
    <row r="4336" spans="1:11" x14ac:dyDescent="0.25">
      <c r="A4336" s="8">
        <f t="shared" si="346"/>
        <v>42776.5</v>
      </c>
      <c r="B4336">
        <v>15017.5</v>
      </c>
      <c r="C4336">
        <v>4336</v>
      </c>
      <c r="D4336">
        <f>'Raw Mod'!F4336</f>
        <v>8.7250000000000014</v>
      </c>
      <c r="E4336">
        <f t="shared" si="347"/>
        <v>8.7250000000000014</v>
      </c>
      <c r="F4336">
        <v>9.89</v>
      </c>
      <c r="G4336">
        <f t="shared" si="348"/>
        <v>9.89</v>
      </c>
      <c r="I4336">
        <f t="shared" si="349"/>
        <v>0</v>
      </c>
      <c r="J4336">
        <f>(E4336-Observed!M4338)^2</f>
        <v>76.125625000000028</v>
      </c>
      <c r="K4336">
        <f t="shared" si="350"/>
        <v>76.125625000000028</v>
      </c>
    </row>
    <row r="4337" spans="1:11" x14ac:dyDescent="0.25">
      <c r="A4337" s="8">
        <f t="shared" si="346"/>
        <v>42776.626000000004</v>
      </c>
      <c r="B4337">
        <v>15017.626</v>
      </c>
      <c r="C4337">
        <v>4337</v>
      </c>
      <c r="D4337">
        <f>'Raw Mod'!F4337</f>
        <v>8.7249999999999996</v>
      </c>
      <c r="E4337">
        <f t="shared" si="347"/>
        <v>8.7249999999999996</v>
      </c>
      <c r="F4337">
        <v>10.11</v>
      </c>
      <c r="G4337">
        <f t="shared" si="348"/>
        <v>10.11</v>
      </c>
      <c r="I4337">
        <f t="shared" si="349"/>
        <v>0</v>
      </c>
      <c r="J4337">
        <f>(E4337-Observed!M4339)^2</f>
        <v>76.125624999999999</v>
      </c>
      <c r="K4337">
        <f t="shared" si="350"/>
        <v>76.125624999999999</v>
      </c>
    </row>
    <row r="4338" spans="1:11" x14ac:dyDescent="0.25">
      <c r="A4338" s="8">
        <f t="shared" si="346"/>
        <v>42776.75</v>
      </c>
      <c r="B4338">
        <v>15017.75</v>
      </c>
      <c r="C4338">
        <v>4338</v>
      </c>
      <c r="D4338">
        <f>'Raw Mod'!F4338</f>
        <v>8.66</v>
      </c>
      <c r="E4338">
        <f t="shared" si="347"/>
        <v>8.66</v>
      </c>
      <c r="F4338">
        <v>10.18</v>
      </c>
      <c r="G4338">
        <f t="shared" si="348"/>
        <v>10.18</v>
      </c>
      <c r="I4338">
        <f t="shared" si="349"/>
        <v>0</v>
      </c>
      <c r="J4338">
        <f>(E4338-Observed!M4340)^2</f>
        <v>74.995599999999996</v>
      </c>
      <c r="K4338">
        <f t="shared" si="350"/>
        <v>74.995599999999996</v>
      </c>
    </row>
    <row r="4339" spans="1:11" x14ac:dyDescent="0.25">
      <c r="A4339" s="8">
        <f t="shared" si="346"/>
        <v>42776.876000000004</v>
      </c>
      <c r="B4339">
        <v>15017.876</v>
      </c>
      <c r="C4339">
        <v>4339</v>
      </c>
      <c r="D4339">
        <f>'Raw Mod'!F4339</f>
        <v>8.6750000000000007</v>
      </c>
      <c r="E4339">
        <f t="shared" si="347"/>
        <v>8.6750000000000007</v>
      </c>
      <c r="F4339">
        <v>10.1</v>
      </c>
      <c r="G4339">
        <f t="shared" si="348"/>
        <v>10.1</v>
      </c>
      <c r="I4339">
        <f t="shared" si="349"/>
        <v>0</v>
      </c>
      <c r="J4339">
        <f>(E4339-Observed!M4341)^2</f>
        <v>75.255625000000009</v>
      </c>
      <c r="K4339">
        <f t="shared" si="350"/>
        <v>75.255625000000009</v>
      </c>
    </row>
    <row r="4340" spans="1:11" x14ac:dyDescent="0.25">
      <c r="A4340" s="8">
        <f t="shared" si="346"/>
        <v>42777</v>
      </c>
      <c r="B4340">
        <v>15018</v>
      </c>
      <c r="C4340">
        <v>4340</v>
      </c>
      <c r="D4340">
        <f>'Raw Mod'!F4340</f>
        <v>8.7149999999999999</v>
      </c>
      <c r="E4340">
        <f t="shared" si="347"/>
        <v>8.7149999999999999</v>
      </c>
      <c r="F4340">
        <v>10.01</v>
      </c>
      <c r="G4340">
        <f t="shared" si="348"/>
        <v>10.01</v>
      </c>
      <c r="I4340">
        <f t="shared" si="349"/>
        <v>0</v>
      </c>
      <c r="J4340">
        <f>(E4340-Observed!M4342)^2</f>
        <v>75.951224999999994</v>
      </c>
      <c r="K4340">
        <f t="shared" si="350"/>
        <v>75.951224999999994</v>
      </c>
    </row>
    <row r="4341" spans="1:11" x14ac:dyDescent="0.25">
      <c r="A4341" s="8">
        <f t="shared" si="346"/>
        <v>42777.126000000004</v>
      </c>
      <c r="B4341">
        <v>15018.126</v>
      </c>
      <c r="C4341">
        <v>4341</v>
      </c>
      <c r="D4341">
        <f>'Raw Mod'!F4341</f>
        <v>8.77</v>
      </c>
      <c r="E4341">
        <f t="shared" si="347"/>
        <v>8.77</v>
      </c>
      <c r="F4341">
        <v>9.98</v>
      </c>
      <c r="G4341">
        <f t="shared" si="348"/>
        <v>9.98</v>
      </c>
      <c r="I4341">
        <f t="shared" si="349"/>
        <v>0</v>
      </c>
      <c r="J4341">
        <f>(E4341-Observed!M4343)^2</f>
        <v>76.912899999999993</v>
      </c>
      <c r="K4341">
        <f t="shared" si="350"/>
        <v>76.912899999999993</v>
      </c>
    </row>
    <row r="4342" spans="1:11" x14ac:dyDescent="0.25">
      <c r="A4342" s="8">
        <f t="shared" si="346"/>
        <v>42777.25</v>
      </c>
      <c r="B4342">
        <v>15018.25</v>
      </c>
      <c r="C4342">
        <v>4342</v>
      </c>
      <c r="D4342">
        <f>'Raw Mod'!F4342</f>
        <v>8.7949999999999999</v>
      </c>
      <c r="E4342">
        <f t="shared" si="347"/>
        <v>8.7949999999999999</v>
      </c>
      <c r="F4342">
        <v>9.9</v>
      </c>
      <c r="G4342">
        <f t="shared" si="348"/>
        <v>9.9</v>
      </c>
      <c r="I4342">
        <f t="shared" si="349"/>
        <v>0</v>
      </c>
      <c r="J4342">
        <f>(E4342-Observed!M4344)^2</f>
        <v>77.352024999999998</v>
      </c>
      <c r="K4342">
        <f t="shared" si="350"/>
        <v>77.352024999999998</v>
      </c>
    </row>
    <row r="4343" spans="1:11" x14ac:dyDescent="0.25">
      <c r="A4343" s="8">
        <f t="shared" si="346"/>
        <v>42777.376000000004</v>
      </c>
      <c r="B4343">
        <v>15018.376</v>
      </c>
      <c r="C4343">
        <v>4343</v>
      </c>
      <c r="D4343">
        <f>'Raw Mod'!F4343</f>
        <v>8.7950000000000017</v>
      </c>
      <c r="E4343">
        <f t="shared" si="347"/>
        <v>8.7950000000000017</v>
      </c>
      <c r="F4343">
        <v>9.83</v>
      </c>
      <c r="G4343">
        <f t="shared" si="348"/>
        <v>9.83</v>
      </c>
      <c r="I4343">
        <f t="shared" si="349"/>
        <v>0</v>
      </c>
      <c r="J4343">
        <f>(E4343-Observed!M4345)^2</f>
        <v>77.352025000000026</v>
      </c>
      <c r="K4343">
        <f t="shared" si="350"/>
        <v>77.352025000000026</v>
      </c>
    </row>
    <row r="4344" spans="1:11" x14ac:dyDescent="0.25">
      <c r="A4344" s="8">
        <f t="shared" si="346"/>
        <v>42777.5</v>
      </c>
      <c r="B4344">
        <v>15018.5</v>
      </c>
      <c r="C4344">
        <v>4344</v>
      </c>
      <c r="D4344">
        <f>'Raw Mod'!F4344</f>
        <v>8.7899999999999991</v>
      </c>
      <c r="E4344">
        <f t="shared" si="347"/>
        <v>8.7899999999999991</v>
      </c>
      <c r="F4344">
        <v>9.8000000000000007</v>
      </c>
      <c r="G4344">
        <f t="shared" si="348"/>
        <v>9.8000000000000007</v>
      </c>
      <c r="I4344">
        <f t="shared" si="349"/>
        <v>0</v>
      </c>
      <c r="J4344">
        <f>(E4344-Observed!M4346)^2</f>
        <v>77.264099999999985</v>
      </c>
      <c r="K4344">
        <f t="shared" si="350"/>
        <v>77.264099999999985</v>
      </c>
    </row>
    <row r="4345" spans="1:11" x14ac:dyDescent="0.25">
      <c r="A4345" s="8">
        <f t="shared" si="346"/>
        <v>42777.626000000004</v>
      </c>
      <c r="B4345">
        <v>15018.626</v>
      </c>
      <c r="C4345">
        <v>4345</v>
      </c>
      <c r="D4345">
        <f>'Raw Mod'!F4345</f>
        <v>8.6750000000000007</v>
      </c>
      <c r="E4345">
        <f t="shared" si="347"/>
        <v>8.6750000000000007</v>
      </c>
      <c r="F4345">
        <v>9.48</v>
      </c>
      <c r="G4345">
        <f t="shared" si="348"/>
        <v>9.48</v>
      </c>
      <c r="I4345">
        <f t="shared" si="349"/>
        <v>0</v>
      </c>
      <c r="J4345">
        <f>(E4345-Observed!M4347)^2</f>
        <v>75.255625000000009</v>
      </c>
      <c r="K4345">
        <f t="shared" si="350"/>
        <v>75.255625000000009</v>
      </c>
    </row>
    <row r="4346" spans="1:11" x14ac:dyDescent="0.25">
      <c r="A4346" s="8">
        <f t="shared" si="346"/>
        <v>42777.75</v>
      </c>
      <c r="B4346">
        <v>15018.75</v>
      </c>
      <c r="C4346">
        <v>4346</v>
      </c>
      <c r="D4346">
        <f>'Raw Mod'!F4346</f>
        <v>8.67</v>
      </c>
      <c r="E4346">
        <f t="shared" si="347"/>
        <v>8.67</v>
      </c>
      <c r="F4346">
        <v>9.4</v>
      </c>
      <c r="G4346">
        <f t="shared" si="348"/>
        <v>9.4</v>
      </c>
      <c r="I4346">
        <f t="shared" si="349"/>
        <v>0</v>
      </c>
      <c r="J4346">
        <f>(E4346-Observed!M4348)^2</f>
        <v>75.168899999999994</v>
      </c>
      <c r="K4346">
        <f t="shared" si="350"/>
        <v>75.168899999999994</v>
      </c>
    </row>
    <row r="4347" spans="1:11" x14ac:dyDescent="0.25">
      <c r="A4347" s="8">
        <f t="shared" si="346"/>
        <v>42777.876000000004</v>
      </c>
      <c r="B4347">
        <v>15018.876</v>
      </c>
      <c r="C4347">
        <v>4347</v>
      </c>
      <c r="D4347">
        <f>'Raw Mod'!F4347</f>
        <v>8.74</v>
      </c>
      <c r="E4347">
        <f t="shared" si="347"/>
        <v>8.74</v>
      </c>
      <c r="F4347">
        <v>9.41</v>
      </c>
      <c r="G4347">
        <f t="shared" si="348"/>
        <v>9.41</v>
      </c>
      <c r="I4347">
        <f t="shared" si="349"/>
        <v>0</v>
      </c>
      <c r="J4347">
        <f>(E4347-Observed!M4349)^2</f>
        <v>76.387600000000006</v>
      </c>
      <c r="K4347">
        <f t="shared" si="350"/>
        <v>76.387600000000006</v>
      </c>
    </row>
    <row r="4348" spans="1:11" x14ac:dyDescent="0.25">
      <c r="A4348" s="8">
        <f t="shared" si="346"/>
        <v>42778</v>
      </c>
      <c r="B4348">
        <v>15019</v>
      </c>
      <c r="C4348">
        <v>4348</v>
      </c>
      <c r="D4348">
        <f>'Raw Mod'!F4348</f>
        <v>8.89</v>
      </c>
      <c r="E4348">
        <f t="shared" si="347"/>
        <v>8.89</v>
      </c>
      <c r="F4348">
        <v>9.4700000000000006</v>
      </c>
      <c r="G4348">
        <f t="shared" si="348"/>
        <v>9.4700000000000006</v>
      </c>
      <c r="I4348">
        <f t="shared" si="349"/>
        <v>0</v>
      </c>
      <c r="J4348">
        <f>(E4348-Observed!M4350)^2</f>
        <v>79.032100000000014</v>
      </c>
      <c r="K4348">
        <f t="shared" si="350"/>
        <v>79.032100000000014</v>
      </c>
    </row>
    <row r="4349" spans="1:11" x14ac:dyDescent="0.25">
      <c r="A4349" s="8">
        <f t="shared" si="346"/>
        <v>42778.126000000004</v>
      </c>
      <c r="B4349">
        <v>15019.126</v>
      </c>
      <c r="C4349">
        <v>4349</v>
      </c>
      <c r="D4349">
        <f>'Raw Mod'!F4349</f>
        <v>9</v>
      </c>
      <c r="E4349">
        <f t="shared" si="347"/>
        <v>9</v>
      </c>
      <c r="F4349">
        <v>9.52</v>
      </c>
      <c r="G4349">
        <f t="shared" si="348"/>
        <v>9.52</v>
      </c>
      <c r="I4349">
        <f t="shared" si="349"/>
        <v>0</v>
      </c>
      <c r="J4349">
        <f>(E4349-Observed!M4351)^2</f>
        <v>81</v>
      </c>
      <c r="K4349">
        <f t="shared" si="350"/>
        <v>81</v>
      </c>
    </row>
    <row r="4350" spans="1:11" x14ac:dyDescent="0.25">
      <c r="A4350" s="8">
        <f t="shared" si="346"/>
        <v>42778.25</v>
      </c>
      <c r="B4350">
        <v>15019.25</v>
      </c>
      <c r="C4350">
        <v>4350</v>
      </c>
      <c r="D4350">
        <f>'Raw Mod'!F4350</f>
        <v>9.08</v>
      </c>
      <c r="E4350">
        <f t="shared" si="347"/>
        <v>9.08</v>
      </c>
      <c r="F4350">
        <v>9.56</v>
      </c>
      <c r="G4350">
        <f t="shared" si="348"/>
        <v>9.56</v>
      </c>
      <c r="I4350">
        <f t="shared" si="349"/>
        <v>0</v>
      </c>
      <c r="J4350">
        <f>(E4350-Observed!M4352)^2</f>
        <v>82.446399999999997</v>
      </c>
      <c r="K4350">
        <f t="shared" si="350"/>
        <v>82.446399999999997</v>
      </c>
    </row>
    <row r="4351" spans="1:11" x14ac:dyDescent="0.25">
      <c r="A4351" s="8">
        <f t="shared" si="346"/>
        <v>42778.376000000004</v>
      </c>
      <c r="B4351">
        <v>15019.376</v>
      </c>
      <c r="C4351">
        <v>4351</v>
      </c>
      <c r="D4351">
        <f>'Raw Mod'!F4351</f>
        <v>9.0399999999999991</v>
      </c>
      <c r="E4351">
        <f t="shared" si="347"/>
        <v>9.0399999999999991</v>
      </c>
      <c r="F4351">
        <v>9.66</v>
      </c>
      <c r="G4351">
        <f t="shared" si="348"/>
        <v>9.66</v>
      </c>
      <c r="I4351">
        <f t="shared" si="349"/>
        <v>0</v>
      </c>
      <c r="J4351">
        <f>(E4351-Observed!M4353)^2</f>
        <v>81.721599999999981</v>
      </c>
      <c r="K4351">
        <f t="shared" si="350"/>
        <v>81.721599999999981</v>
      </c>
    </row>
    <row r="4352" spans="1:11" x14ac:dyDescent="0.25">
      <c r="A4352" s="8">
        <f t="shared" si="346"/>
        <v>42778.5</v>
      </c>
      <c r="B4352">
        <v>15019.5</v>
      </c>
      <c r="C4352">
        <v>4352</v>
      </c>
      <c r="D4352">
        <f>'Raw Mod'!F4352</f>
        <v>8.98</v>
      </c>
      <c r="E4352">
        <f t="shared" si="347"/>
        <v>8.98</v>
      </c>
      <c r="F4352">
        <v>10.01</v>
      </c>
      <c r="G4352">
        <f t="shared" si="348"/>
        <v>10.01</v>
      </c>
      <c r="I4352">
        <f t="shared" si="349"/>
        <v>0</v>
      </c>
      <c r="J4352">
        <f>(E4352-Observed!M4354)^2</f>
        <v>80.640400000000014</v>
      </c>
      <c r="K4352">
        <f t="shared" si="350"/>
        <v>80.640400000000014</v>
      </c>
    </row>
    <row r="4353" spans="1:11" x14ac:dyDescent="0.25">
      <c r="A4353" s="8">
        <f t="shared" si="346"/>
        <v>42778.626000000004</v>
      </c>
      <c r="B4353">
        <v>15019.626</v>
      </c>
      <c r="C4353">
        <v>4353</v>
      </c>
      <c r="D4353">
        <f>'Raw Mod'!F4353</f>
        <v>8.9649999999999999</v>
      </c>
      <c r="E4353">
        <f t="shared" si="347"/>
        <v>8.9649999999999999</v>
      </c>
      <c r="F4353">
        <v>10.59</v>
      </c>
      <c r="G4353">
        <f t="shared" si="348"/>
        <v>10.59</v>
      </c>
      <c r="I4353">
        <f t="shared" si="349"/>
        <v>0</v>
      </c>
      <c r="J4353">
        <f>(E4353-Observed!M4355)^2</f>
        <v>80.371224999999995</v>
      </c>
      <c r="K4353">
        <f t="shared" si="350"/>
        <v>80.371224999999995</v>
      </c>
    </row>
    <row r="4354" spans="1:11" x14ac:dyDescent="0.25">
      <c r="A4354" s="8">
        <f t="shared" si="346"/>
        <v>42778.75</v>
      </c>
      <c r="B4354">
        <v>15019.75</v>
      </c>
      <c r="C4354">
        <v>4354</v>
      </c>
      <c r="D4354">
        <f>'Raw Mod'!F4354</f>
        <v>9.0150000000000006</v>
      </c>
      <c r="E4354">
        <f t="shared" si="347"/>
        <v>9.0150000000000006</v>
      </c>
      <c r="F4354">
        <v>10.78</v>
      </c>
      <c r="G4354">
        <f t="shared" si="348"/>
        <v>10.78</v>
      </c>
      <c r="I4354">
        <f t="shared" si="349"/>
        <v>0</v>
      </c>
      <c r="J4354">
        <f>(E4354-Observed!M4356)^2</f>
        <v>81.270225000000011</v>
      </c>
      <c r="K4354">
        <f t="shared" si="350"/>
        <v>81.270225000000011</v>
      </c>
    </row>
    <row r="4355" spans="1:11" x14ac:dyDescent="0.25">
      <c r="A4355" s="8">
        <f t="shared" si="346"/>
        <v>42778.876000000004</v>
      </c>
      <c r="B4355">
        <v>15019.876</v>
      </c>
      <c r="C4355">
        <v>4355</v>
      </c>
      <c r="D4355">
        <f>'Raw Mod'!F4355</f>
        <v>9.0150000000000006</v>
      </c>
      <c r="E4355">
        <f t="shared" si="347"/>
        <v>9.0150000000000006</v>
      </c>
      <c r="F4355">
        <v>10.73</v>
      </c>
      <c r="G4355">
        <f t="shared" si="348"/>
        <v>10.73</v>
      </c>
      <c r="I4355">
        <f t="shared" si="349"/>
        <v>0</v>
      </c>
      <c r="J4355">
        <f>(E4355-Observed!M4357)^2</f>
        <v>81.270225000000011</v>
      </c>
      <c r="K4355">
        <f t="shared" si="350"/>
        <v>81.270225000000011</v>
      </c>
    </row>
    <row r="4356" spans="1:11" x14ac:dyDescent="0.25">
      <c r="A4356" s="8">
        <f t="shared" si="346"/>
        <v>42779</v>
      </c>
      <c r="B4356">
        <v>15020</v>
      </c>
      <c r="C4356">
        <v>4356</v>
      </c>
      <c r="D4356">
        <f>'Raw Mod'!F4356</f>
        <v>8.9700000000000006</v>
      </c>
      <c r="E4356">
        <f t="shared" si="347"/>
        <v>8.9700000000000006</v>
      </c>
      <c r="F4356">
        <v>10.6</v>
      </c>
      <c r="G4356">
        <f t="shared" si="348"/>
        <v>10.6</v>
      </c>
      <c r="I4356">
        <f t="shared" si="349"/>
        <v>0</v>
      </c>
      <c r="J4356">
        <f>(E4356-Observed!M4358)^2</f>
        <v>80.460900000000009</v>
      </c>
      <c r="K4356">
        <f t="shared" si="350"/>
        <v>80.460900000000009</v>
      </c>
    </row>
    <row r="4357" spans="1:11" x14ac:dyDescent="0.25">
      <c r="A4357" s="8">
        <f t="shared" ref="A4357:A4420" si="351">B4357+$A$2-1</f>
        <v>42779.126000000004</v>
      </c>
      <c r="B4357">
        <v>15020.126</v>
      </c>
      <c r="C4357">
        <v>4357</v>
      </c>
      <c r="D4357">
        <f>'Raw Mod'!F4357</f>
        <v>8.9250000000000007</v>
      </c>
      <c r="E4357">
        <f t="shared" ref="E4357:E4420" si="352">IF(D4357&lt;1,NA(),D4357)</f>
        <v>8.9250000000000007</v>
      </c>
      <c r="F4357">
        <v>10.62</v>
      </c>
      <c r="G4357">
        <f t="shared" ref="G4357:G4420" si="353">IF(F4357&lt;1,NA(),F4357)</f>
        <v>10.62</v>
      </c>
      <c r="I4357">
        <f t="shared" ref="I4357:I4420" si="354">IF(ISNA(H4357),"",H4357)</f>
        <v>0</v>
      </c>
      <c r="J4357">
        <f>(E4357-Observed!M4359)^2</f>
        <v>79.655625000000015</v>
      </c>
      <c r="K4357">
        <f t="shared" ref="K4357:K4420" si="355">IF(ISNA(J4357),"",J4357)</f>
        <v>79.655625000000015</v>
      </c>
    </row>
    <row r="4358" spans="1:11" x14ac:dyDescent="0.25">
      <c r="A4358" s="8">
        <f t="shared" si="351"/>
        <v>42779.25</v>
      </c>
      <c r="B4358">
        <v>15020.25</v>
      </c>
      <c r="C4358">
        <v>4358</v>
      </c>
      <c r="D4358">
        <f>'Raw Mod'!F4358</f>
        <v>8.8800000000000008</v>
      </c>
      <c r="E4358">
        <f t="shared" si="352"/>
        <v>8.8800000000000008</v>
      </c>
      <c r="F4358">
        <v>10.53</v>
      </c>
      <c r="G4358">
        <f t="shared" si="353"/>
        <v>10.53</v>
      </c>
      <c r="I4358">
        <f t="shared" si="354"/>
        <v>0</v>
      </c>
      <c r="J4358">
        <f>(E4358-Observed!M4360)^2</f>
        <v>78.854400000000012</v>
      </c>
      <c r="K4358">
        <f t="shared" si="355"/>
        <v>78.854400000000012</v>
      </c>
    </row>
    <row r="4359" spans="1:11" x14ac:dyDescent="0.25">
      <c r="A4359" s="8">
        <f t="shared" si="351"/>
        <v>42779.376000000004</v>
      </c>
      <c r="B4359">
        <v>15020.376</v>
      </c>
      <c r="C4359">
        <v>4359</v>
      </c>
      <c r="D4359">
        <f>'Raw Mod'!F4359</f>
        <v>8.8350000000000009</v>
      </c>
      <c r="E4359">
        <f t="shared" si="352"/>
        <v>8.8350000000000009</v>
      </c>
      <c r="F4359">
        <v>10.44</v>
      </c>
      <c r="G4359">
        <f t="shared" si="353"/>
        <v>10.44</v>
      </c>
      <c r="I4359">
        <f t="shared" si="354"/>
        <v>0</v>
      </c>
      <c r="J4359">
        <f>(E4359-Observed!M4361)^2</f>
        <v>78.057225000000017</v>
      </c>
      <c r="K4359">
        <f t="shared" si="355"/>
        <v>78.057225000000017</v>
      </c>
    </row>
    <row r="4360" spans="1:11" x14ac:dyDescent="0.25">
      <c r="A4360" s="8">
        <f t="shared" si="351"/>
        <v>42779.5</v>
      </c>
      <c r="B4360">
        <v>15020.5</v>
      </c>
      <c r="C4360">
        <v>4360</v>
      </c>
      <c r="D4360">
        <f>'Raw Mod'!F4360</f>
        <v>8.8550000000000004</v>
      </c>
      <c r="E4360">
        <f t="shared" si="352"/>
        <v>8.8550000000000004</v>
      </c>
      <c r="F4360">
        <v>10.46</v>
      </c>
      <c r="G4360">
        <f t="shared" si="353"/>
        <v>10.46</v>
      </c>
      <c r="I4360">
        <f t="shared" si="354"/>
        <v>0</v>
      </c>
      <c r="J4360">
        <f>(E4360-Observed!M4362)^2</f>
        <v>78.411025000000009</v>
      </c>
      <c r="K4360">
        <f t="shared" si="355"/>
        <v>78.411025000000009</v>
      </c>
    </row>
    <row r="4361" spans="1:11" x14ac:dyDescent="0.25">
      <c r="A4361" s="8">
        <f t="shared" si="351"/>
        <v>42779.626000000004</v>
      </c>
      <c r="B4361">
        <v>15020.626</v>
      </c>
      <c r="C4361">
        <v>4361</v>
      </c>
      <c r="D4361">
        <f>'Raw Mod'!F4361</f>
        <v>8.8849999999999998</v>
      </c>
      <c r="E4361">
        <f t="shared" si="352"/>
        <v>8.8849999999999998</v>
      </c>
      <c r="F4361">
        <v>10.55</v>
      </c>
      <c r="G4361">
        <f t="shared" si="353"/>
        <v>10.55</v>
      </c>
      <c r="I4361">
        <f t="shared" si="354"/>
        <v>0</v>
      </c>
      <c r="J4361">
        <f>(E4361-Observed!M4363)^2</f>
        <v>78.943224999999998</v>
      </c>
      <c r="K4361">
        <f t="shared" si="355"/>
        <v>78.943224999999998</v>
      </c>
    </row>
    <row r="4362" spans="1:11" x14ac:dyDescent="0.25">
      <c r="A4362" s="8">
        <f t="shared" si="351"/>
        <v>42779.75</v>
      </c>
      <c r="B4362">
        <v>15020.75</v>
      </c>
      <c r="C4362">
        <v>4362</v>
      </c>
      <c r="D4362">
        <f>'Raw Mod'!F4362</f>
        <v>8.92</v>
      </c>
      <c r="E4362">
        <f t="shared" si="352"/>
        <v>8.92</v>
      </c>
      <c r="F4362">
        <v>10.43</v>
      </c>
      <c r="G4362">
        <f t="shared" si="353"/>
        <v>10.43</v>
      </c>
      <c r="I4362">
        <f t="shared" si="354"/>
        <v>0</v>
      </c>
      <c r="J4362">
        <f>(E4362-Observed!M4364)^2</f>
        <v>79.566400000000002</v>
      </c>
      <c r="K4362">
        <f t="shared" si="355"/>
        <v>79.566400000000002</v>
      </c>
    </row>
    <row r="4363" spans="1:11" x14ac:dyDescent="0.25">
      <c r="A4363" s="8">
        <f t="shared" si="351"/>
        <v>42779.876000000004</v>
      </c>
      <c r="B4363">
        <v>15020.876</v>
      </c>
      <c r="C4363">
        <v>4363</v>
      </c>
      <c r="D4363">
        <f>'Raw Mod'!F4363</f>
        <v>8.9549999999999983</v>
      </c>
      <c r="E4363">
        <f t="shared" si="352"/>
        <v>8.9549999999999983</v>
      </c>
      <c r="F4363">
        <v>10.16</v>
      </c>
      <c r="G4363">
        <f t="shared" si="353"/>
        <v>10.16</v>
      </c>
      <c r="I4363">
        <f t="shared" si="354"/>
        <v>0</v>
      </c>
      <c r="J4363">
        <f>(E4363-Observed!M4365)^2</f>
        <v>80.192024999999973</v>
      </c>
      <c r="K4363">
        <f t="shared" si="355"/>
        <v>80.192024999999973</v>
      </c>
    </row>
    <row r="4364" spans="1:11" x14ac:dyDescent="0.25">
      <c r="A4364" s="8">
        <f t="shared" si="351"/>
        <v>42780</v>
      </c>
      <c r="B4364">
        <v>15021</v>
      </c>
      <c r="C4364">
        <v>4364</v>
      </c>
      <c r="D4364">
        <f>'Raw Mod'!F4364</f>
        <v>8.9499999999999993</v>
      </c>
      <c r="E4364">
        <f t="shared" si="352"/>
        <v>8.9499999999999993</v>
      </c>
      <c r="F4364">
        <v>10.02</v>
      </c>
      <c r="G4364">
        <f t="shared" si="353"/>
        <v>10.02</v>
      </c>
      <c r="I4364">
        <f t="shared" si="354"/>
        <v>0</v>
      </c>
      <c r="J4364">
        <f>(E4364-Observed!M4366)^2</f>
        <v>80.102499999999992</v>
      </c>
      <c r="K4364">
        <f t="shared" si="355"/>
        <v>80.102499999999992</v>
      </c>
    </row>
    <row r="4365" spans="1:11" x14ac:dyDescent="0.25">
      <c r="A4365" s="8">
        <f t="shared" si="351"/>
        <v>42780.126000000004</v>
      </c>
      <c r="B4365">
        <v>15021.126</v>
      </c>
      <c r="C4365">
        <v>4365</v>
      </c>
      <c r="D4365">
        <f>'Raw Mod'!F4365</f>
        <v>8.9600000000000009</v>
      </c>
      <c r="E4365">
        <f t="shared" si="352"/>
        <v>8.9600000000000009</v>
      </c>
      <c r="F4365">
        <v>9.99</v>
      </c>
      <c r="G4365">
        <f t="shared" si="353"/>
        <v>9.99</v>
      </c>
      <c r="I4365">
        <f t="shared" si="354"/>
        <v>0</v>
      </c>
      <c r="J4365">
        <f>(E4365-Observed!M4367)^2</f>
        <v>80.281600000000012</v>
      </c>
      <c r="K4365">
        <f t="shared" si="355"/>
        <v>80.281600000000012</v>
      </c>
    </row>
    <row r="4366" spans="1:11" x14ac:dyDescent="0.25">
      <c r="A4366" s="8">
        <f t="shared" si="351"/>
        <v>42780.25</v>
      </c>
      <c r="B4366">
        <v>15021.25</v>
      </c>
      <c r="C4366">
        <v>4366</v>
      </c>
      <c r="D4366">
        <f>'Raw Mod'!F4366</f>
        <v>8.9600000000000009</v>
      </c>
      <c r="E4366">
        <f t="shared" si="352"/>
        <v>8.9600000000000009</v>
      </c>
      <c r="F4366">
        <v>9.98</v>
      </c>
      <c r="G4366">
        <f t="shared" si="353"/>
        <v>9.98</v>
      </c>
      <c r="I4366">
        <f t="shared" si="354"/>
        <v>0</v>
      </c>
      <c r="J4366">
        <f>(E4366-Observed!M4368)^2</f>
        <v>80.281600000000012</v>
      </c>
      <c r="K4366">
        <f t="shared" si="355"/>
        <v>80.281600000000012</v>
      </c>
    </row>
    <row r="4367" spans="1:11" x14ac:dyDescent="0.25">
      <c r="A4367" s="8">
        <f t="shared" si="351"/>
        <v>42780.376000000004</v>
      </c>
      <c r="B4367">
        <v>15021.376</v>
      </c>
      <c r="C4367">
        <v>4367</v>
      </c>
      <c r="D4367">
        <f>'Raw Mod'!F4367</f>
        <v>8.9450000000000003</v>
      </c>
      <c r="E4367">
        <f t="shared" si="352"/>
        <v>8.9450000000000003</v>
      </c>
      <c r="F4367">
        <v>9.9700000000000006</v>
      </c>
      <c r="G4367">
        <f t="shared" si="353"/>
        <v>9.9700000000000006</v>
      </c>
      <c r="I4367">
        <f t="shared" si="354"/>
        <v>0</v>
      </c>
      <c r="J4367">
        <f>(E4367-Observed!M4369)^2</f>
        <v>80.013024999999999</v>
      </c>
      <c r="K4367">
        <f t="shared" si="355"/>
        <v>80.013024999999999</v>
      </c>
    </row>
    <row r="4368" spans="1:11" x14ac:dyDescent="0.25">
      <c r="A4368" s="8">
        <f t="shared" si="351"/>
        <v>42780.5</v>
      </c>
      <c r="B4368">
        <v>15021.5</v>
      </c>
      <c r="C4368">
        <v>4368</v>
      </c>
      <c r="D4368">
        <f>'Raw Mod'!F4368</f>
        <v>8.9400000000000013</v>
      </c>
      <c r="E4368">
        <f t="shared" si="352"/>
        <v>8.9400000000000013</v>
      </c>
      <c r="F4368">
        <v>10.16</v>
      </c>
      <c r="G4368">
        <f t="shared" si="353"/>
        <v>10.16</v>
      </c>
      <c r="I4368">
        <f t="shared" si="354"/>
        <v>0</v>
      </c>
      <c r="J4368">
        <f>(E4368-Observed!M4370)^2</f>
        <v>79.923600000000022</v>
      </c>
      <c r="K4368">
        <f t="shared" si="355"/>
        <v>79.923600000000022</v>
      </c>
    </row>
    <row r="4369" spans="1:11" x14ac:dyDescent="0.25">
      <c r="A4369" s="8">
        <f t="shared" si="351"/>
        <v>42780.626000000004</v>
      </c>
      <c r="B4369">
        <v>15021.626</v>
      </c>
      <c r="C4369">
        <v>4369</v>
      </c>
      <c r="D4369">
        <f>'Raw Mod'!F4369</f>
        <v>8.9550000000000001</v>
      </c>
      <c r="E4369">
        <f t="shared" si="352"/>
        <v>8.9550000000000001</v>
      </c>
      <c r="F4369">
        <v>10.31</v>
      </c>
      <c r="G4369">
        <f t="shared" si="353"/>
        <v>10.31</v>
      </c>
      <c r="I4369">
        <f t="shared" si="354"/>
        <v>0</v>
      </c>
      <c r="J4369">
        <f>(E4369-Observed!M4371)^2</f>
        <v>80.192025000000001</v>
      </c>
      <c r="K4369">
        <f t="shared" si="355"/>
        <v>80.192025000000001</v>
      </c>
    </row>
    <row r="4370" spans="1:11" x14ac:dyDescent="0.25">
      <c r="A4370" s="8">
        <f t="shared" si="351"/>
        <v>42780.75</v>
      </c>
      <c r="B4370">
        <v>15021.75</v>
      </c>
      <c r="C4370">
        <v>4370</v>
      </c>
      <c r="D4370">
        <f>'Raw Mod'!F4370</f>
        <v>8.93</v>
      </c>
      <c r="E4370">
        <f t="shared" si="352"/>
        <v>8.93</v>
      </c>
      <c r="F4370">
        <v>10.36</v>
      </c>
      <c r="G4370">
        <f t="shared" si="353"/>
        <v>10.36</v>
      </c>
      <c r="I4370">
        <f t="shared" si="354"/>
        <v>0</v>
      </c>
      <c r="J4370">
        <f>(E4370-Observed!M4372)^2</f>
        <v>79.744900000000001</v>
      </c>
      <c r="K4370">
        <f t="shared" si="355"/>
        <v>79.744900000000001</v>
      </c>
    </row>
    <row r="4371" spans="1:11" x14ac:dyDescent="0.25">
      <c r="A4371" s="8">
        <f t="shared" si="351"/>
        <v>42780.876000000004</v>
      </c>
      <c r="B4371">
        <v>15021.876</v>
      </c>
      <c r="C4371">
        <v>4371</v>
      </c>
      <c r="D4371">
        <f>'Raw Mod'!F4371</f>
        <v>8.9149999999999991</v>
      </c>
      <c r="E4371">
        <f t="shared" si="352"/>
        <v>8.9149999999999991</v>
      </c>
      <c r="F4371">
        <v>10.53</v>
      </c>
      <c r="G4371">
        <f t="shared" si="353"/>
        <v>10.53</v>
      </c>
      <c r="I4371">
        <f t="shared" si="354"/>
        <v>0</v>
      </c>
      <c r="J4371">
        <f>(E4371-Observed!M4373)^2</f>
        <v>79.47722499999999</v>
      </c>
      <c r="K4371">
        <f t="shared" si="355"/>
        <v>79.47722499999999</v>
      </c>
    </row>
    <row r="4372" spans="1:11" x14ac:dyDescent="0.25">
      <c r="A4372" s="8">
        <f t="shared" si="351"/>
        <v>42781</v>
      </c>
      <c r="B4372">
        <v>15022</v>
      </c>
      <c r="C4372">
        <v>4372</v>
      </c>
      <c r="D4372">
        <f>'Raw Mod'!F4372</f>
        <v>8.9600000000000009</v>
      </c>
      <c r="E4372">
        <f t="shared" si="352"/>
        <v>8.9600000000000009</v>
      </c>
      <c r="F4372">
        <v>10.44</v>
      </c>
      <c r="G4372">
        <f t="shared" si="353"/>
        <v>10.44</v>
      </c>
      <c r="I4372">
        <f t="shared" si="354"/>
        <v>0</v>
      </c>
      <c r="J4372">
        <f>(E4372-Observed!M4374)^2</f>
        <v>80.281600000000012</v>
      </c>
      <c r="K4372">
        <f t="shared" si="355"/>
        <v>80.281600000000012</v>
      </c>
    </row>
    <row r="4373" spans="1:11" x14ac:dyDescent="0.25">
      <c r="A4373" s="8">
        <f t="shared" si="351"/>
        <v>42781.126000000004</v>
      </c>
      <c r="B4373">
        <v>15022.126</v>
      </c>
      <c r="C4373">
        <v>4373</v>
      </c>
      <c r="D4373">
        <f>'Raw Mod'!F4373</f>
        <v>9.0250000000000004</v>
      </c>
      <c r="E4373">
        <f t="shared" si="352"/>
        <v>9.0250000000000004</v>
      </c>
      <c r="F4373">
        <v>10.42</v>
      </c>
      <c r="G4373">
        <f t="shared" si="353"/>
        <v>10.42</v>
      </c>
      <c r="I4373">
        <f t="shared" si="354"/>
        <v>0</v>
      </c>
      <c r="J4373">
        <f>(E4373-Observed!M4375)^2</f>
        <v>81.450625000000002</v>
      </c>
      <c r="K4373">
        <f t="shared" si="355"/>
        <v>81.450625000000002</v>
      </c>
    </row>
    <row r="4374" spans="1:11" x14ac:dyDescent="0.25">
      <c r="A4374" s="8">
        <f t="shared" si="351"/>
        <v>42781.25</v>
      </c>
      <c r="B4374">
        <v>15022.25</v>
      </c>
      <c r="C4374">
        <v>4374</v>
      </c>
      <c r="D4374">
        <f>'Raw Mod'!F4374</f>
        <v>9.0549999999999997</v>
      </c>
      <c r="E4374">
        <f t="shared" si="352"/>
        <v>9.0549999999999997</v>
      </c>
      <c r="F4374">
        <v>10.48</v>
      </c>
      <c r="G4374">
        <f t="shared" si="353"/>
        <v>10.48</v>
      </c>
      <c r="I4374">
        <f t="shared" si="354"/>
        <v>0</v>
      </c>
      <c r="J4374">
        <f>(E4374-Observed!M4376)^2</f>
        <v>81.993024999999989</v>
      </c>
      <c r="K4374">
        <f t="shared" si="355"/>
        <v>81.993024999999989</v>
      </c>
    </row>
    <row r="4375" spans="1:11" x14ac:dyDescent="0.25">
      <c r="A4375" s="8">
        <f t="shared" si="351"/>
        <v>42781.376000000004</v>
      </c>
      <c r="B4375">
        <v>15022.376</v>
      </c>
      <c r="C4375">
        <v>4375</v>
      </c>
      <c r="D4375">
        <f>'Raw Mod'!F4375</f>
        <v>8.9749999999999996</v>
      </c>
      <c r="E4375">
        <f t="shared" si="352"/>
        <v>8.9749999999999996</v>
      </c>
      <c r="F4375">
        <v>10.45</v>
      </c>
      <c r="G4375">
        <f t="shared" si="353"/>
        <v>10.45</v>
      </c>
      <c r="I4375">
        <f t="shared" si="354"/>
        <v>0</v>
      </c>
      <c r="J4375">
        <f>(E4375-Observed!M4377)^2</f>
        <v>80.550624999999997</v>
      </c>
      <c r="K4375">
        <f t="shared" si="355"/>
        <v>80.550624999999997</v>
      </c>
    </row>
    <row r="4376" spans="1:11" x14ac:dyDescent="0.25">
      <c r="A4376" s="8">
        <f t="shared" si="351"/>
        <v>42781.5</v>
      </c>
      <c r="B4376">
        <v>15022.5</v>
      </c>
      <c r="C4376">
        <v>4376</v>
      </c>
      <c r="D4376">
        <f>'Raw Mod'!F4376</f>
        <v>8.8650000000000002</v>
      </c>
      <c r="E4376">
        <f t="shared" si="352"/>
        <v>8.8650000000000002</v>
      </c>
      <c r="F4376">
        <v>10.56</v>
      </c>
      <c r="G4376">
        <f t="shared" si="353"/>
        <v>10.56</v>
      </c>
      <c r="I4376">
        <f t="shared" si="354"/>
        <v>0</v>
      </c>
      <c r="J4376">
        <f>(E4376-Observed!M4378)^2</f>
        <v>78.588225000000008</v>
      </c>
      <c r="K4376">
        <f t="shared" si="355"/>
        <v>78.588225000000008</v>
      </c>
    </row>
    <row r="4377" spans="1:11" x14ac:dyDescent="0.25">
      <c r="A4377" s="8">
        <f t="shared" si="351"/>
        <v>42781.626000000004</v>
      </c>
      <c r="B4377">
        <v>15022.626</v>
      </c>
      <c r="C4377">
        <v>4377</v>
      </c>
      <c r="D4377">
        <f>'Raw Mod'!F4377</f>
        <v>8.8649999999999984</v>
      </c>
      <c r="E4377">
        <f t="shared" si="352"/>
        <v>8.8649999999999984</v>
      </c>
      <c r="F4377">
        <v>10.66</v>
      </c>
      <c r="G4377">
        <f t="shared" si="353"/>
        <v>10.66</v>
      </c>
      <c r="I4377">
        <f t="shared" si="354"/>
        <v>0</v>
      </c>
      <c r="J4377">
        <f>(E4377-Observed!M4379)^2</f>
        <v>78.588224999999966</v>
      </c>
      <c r="K4377">
        <f t="shared" si="355"/>
        <v>78.588224999999966</v>
      </c>
    </row>
    <row r="4378" spans="1:11" x14ac:dyDescent="0.25">
      <c r="A4378" s="8">
        <f t="shared" si="351"/>
        <v>42781.75</v>
      </c>
      <c r="B4378">
        <v>15022.75</v>
      </c>
      <c r="C4378">
        <v>4378</v>
      </c>
      <c r="D4378">
        <f>'Raw Mod'!F4378</f>
        <v>8.91</v>
      </c>
      <c r="E4378">
        <f t="shared" si="352"/>
        <v>8.91</v>
      </c>
      <c r="F4378">
        <v>10.71</v>
      </c>
      <c r="G4378">
        <f t="shared" si="353"/>
        <v>10.71</v>
      </c>
      <c r="I4378">
        <f t="shared" si="354"/>
        <v>0</v>
      </c>
      <c r="J4378">
        <f>(E4378-Observed!M4380)^2</f>
        <v>79.388100000000009</v>
      </c>
      <c r="K4378">
        <f t="shared" si="355"/>
        <v>79.388100000000009</v>
      </c>
    </row>
    <row r="4379" spans="1:11" x14ac:dyDescent="0.25">
      <c r="A4379" s="8">
        <f t="shared" si="351"/>
        <v>42781.876000000004</v>
      </c>
      <c r="B4379">
        <v>15022.876</v>
      </c>
      <c r="C4379">
        <v>4379</v>
      </c>
      <c r="D4379">
        <f>'Raw Mod'!F4379</f>
        <v>8.9450000000000003</v>
      </c>
      <c r="E4379">
        <f t="shared" si="352"/>
        <v>8.9450000000000003</v>
      </c>
      <c r="F4379">
        <v>10.68</v>
      </c>
      <c r="G4379">
        <f t="shared" si="353"/>
        <v>10.68</v>
      </c>
      <c r="I4379">
        <f t="shared" si="354"/>
        <v>0</v>
      </c>
      <c r="J4379">
        <f>(E4379-Observed!M4381)^2</f>
        <v>80.013024999999999</v>
      </c>
      <c r="K4379">
        <f t="shared" si="355"/>
        <v>80.013024999999999</v>
      </c>
    </row>
    <row r="4380" spans="1:11" x14ac:dyDescent="0.25">
      <c r="A4380" s="8">
        <f t="shared" si="351"/>
        <v>42782</v>
      </c>
      <c r="B4380">
        <v>15023</v>
      </c>
      <c r="C4380">
        <v>4380</v>
      </c>
      <c r="D4380">
        <f>'Raw Mod'!F4380</f>
        <v>8.9549999999999983</v>
      </c>
      <c r="E4380">
        <f t="shared" si="352"/>
        <v>8.9549999999999983</v>
      </c>
      <c r="F4380">
        <v>10.66</v>
      </c>
      <c r="G4380">
        <f t="shared" si="353"/>
        <v>10.66</v>
      </c>
      <c r="I4380">
        <f t="shared" si="354"/>
        <v>0</v>
      </c>
      <c r="J4380">
        <f>(E4380-Observed!M4382)^2</f>
        <v>80.192024999999973</v>
      </c>
      <c r="K4380">
        <f t="shared" si="355"/>
        <v>80.192024999999973</v>
      </c>
    </row>
    <row r="4381" spans="1:11" x14ac:dyDescent="0.25">
      <c r="A4381" s="8">
        <f t="shared" si="351"/>
        <v>42782.126000000004</v>
      </c>
      <c r="B4381">
        <v>15023.126</v>
      </c>
      <c r="C4381">
        <v>4381</v>
      </c>
      <c r="D4381">
        <f>'Raw Mod'!F4381</f>
        <v>8.9699999999999989</v>
      </c>
      <c r="E4381">
        <f t="shared" si="352"/>
        <v>8.9699999999999989</v>
      </c>
      <c r="F4381">
        <v>10.69</v>
      </c>
      <c r="G4381">
        <f t="shared" si="353"/>
        <v>10.69</v>
      </c>
      <c r="I4381">
        <f t="shared" si="354"/>
        <v>0</v>
      </c>
      <c r="J4381">
        <f>(E4381-Observed!M4383)^2</f>
        <v>80.460899999999981</v>
      </c>
      <c r="K4381">
        <f t="shared" si="355"/>
        <v>80.460899999999981</v>
      </c>
    </row>
    <row r="4382" spans="1:11" x14ac:dyDescent="0.25">
      <c r="A4382" s="8">
        <f t="shared" si="351"/>
        <v>42782.25</v>
      </c>
      <c r="B4382">
        <v>15023.25</v>
      </c>
      <c r="C4382">
        <v>4382</v>
      </c>
      <c r="D4382">
        <f>'Raw Mod'!F4382</f>
        <v>9.02</v>
      </c>
      <c r="E4382">
        <f t="shared" si="352"/>
        <v>9.02</v>
      </c>
      <c r="F4382">
        <v>10.65</v>
      </c>
      <c r="G4382">
        <f t="shared" si="353"/>
        <v>10.65</v>
      </c>
      <c r="I4382">
        <f t="shared" si="354"/>
        <v>0</v>
      </c>
      <c r="J4382">
        <f>(E4382-Observed!M4384)^2</f>
        <v>81.360399999999998</v>
      </c>
      <c r="K4382">
        <f t="shared" si="355"/>
        <v>81.360399999999998</v>
      </c>
    </row>
    <row r="4383" spans="1:11" x14ac:dyDescent="0.25">
      <c r="A4383" s="8">
        <f t="shared" si="351"/>
        <v>42782.376000000004</v>
      </c>
      <c r="B4383">
        <v>15023.376</v>
      </c>
      <c r="C4383">
        <v>4383</v>
      </c>
      <c r="D4383">
        <f>'Raw Mod'!F4383</f>
        <v>9.1349999999999998</v>
      </c>
      <c r="E4383">
        <f t="shared" si="352"/>
        <v>9.1349999999999998</v>
      </c>
      <c r="F4383">
        <v>10.62</v>
      </c>
      <c r="G4383">
        <f t="shared" si="353"/>
        <v>10.62</v>
      </c>
      <c r="I4383">
        <f t="shared" si="354"/>
        <v>0</v>
      </c>
      <c r="J4383">
        <f>(E4383-Observed!M4385)^2</f>
        <v>83.448224999999994</v>
      </c>
      <c r="K4383">
        <f t="shared" si="355"/>
        <v>83.448224999999994</v>
      </c>
    </row>
    <row r="4384" spans="1:11" x14ac:dyDescent="0.25">
      <c r="A4384" s="8">
        <f t="shared" si="351"/>
        <v>42782.5</v>
      </c>
      <c r="B4384">
        <v>15023.5</v>
      </c>
      <c r="C4384">
        <v>4384</v>
      </c>
      <c r="D4384">
        <f>'Raw Mod'!F4384</f>
        <v>9.1449999999999996</v>
      </c>
      <c r="E4384">
        <f t="shared" si="352"/>
        <v>9.1449999999999996</v>
      </c>
      <c r="F4384">
        <v>10.62</v>
      </c>
      <c r="G4384">
        <f t="shared" si="353"/>
        <v>10.62</v>
      </c>
      <c r="I4384">
        <f t="shared" si="354"/>
        <v>0</v>
      </c>
      <c r="J4384">
        <f>(E4384-Observed!M4386)^2</f>
        <v>83.631024999999994</v>
      </c>
      <c r="K4384">
        <f t="shared" si="355"/>
        <v>83.631024999999994</v>
      </c>
    </row>
    <row r="4385" spans="1:11" x14ac:dyDescent="0.25">
      <c r="A4385" s="8">
        <f t="shared" si="351"/>
        <v>42782.626000000004</v>
      </c>
      <c r="B4385">
        <v>15023.626</v>
      </c>
      <c r="C4385">
        <v>4385</v>
      </c>
      <c r="D4385">
        <f>'Raw Mod'!F4385</f>
        <v>9.2199999999999989</v>
      </c>
      <c r="E4385">
        <f t="shared" si="352"/>
        <v>9.2199999999999989</v>
      </c>
      <c r="F4385">
        <v>10.78</v>
      </c>
      <c r="G4385">
        <f t="shared" si="353"/>
        <v>10.78</v>
      </c>
      <c r="I4385">
        <f t="shared" si="354"/>
        <v>0</v>
      </c>
      <c r="J4385">
        <f>(E4385-Observed!M4387)^2</f>
        <v>85.00839999999998</v>
      </c>
      <c r="K4385">
        <f t="shared" si="355"/>
        <v>85.00839999999998</v>
      </c>
    </row>
    <row r="4386" spans="1:11" x14ac:dyDescent="0.25">
      <c r="A4386" s="8">
        <f t="shared" si="351"/>
        <v>42782.75</v>
      </c>
      <c r="B4386">
        <v>15023.75</v>
      </c>
      <c r="C4386">
        <v>4386</v>
      </c>
      <c r="D4386">
        <f>'Raw Mod'!F4386</f>
        <v>9.26</v>
      </c>
      <c r="E4386">
        <f t="shared" si="352"/>
        <v>9.26</v>
      </c>
      <c r="F4386">
        <v>10.74</v>
      </c>
      <c r="G4386">
        <f t="shared" si="353"/>
        <v>10.74</v>
      </c>
      <c r="I4386">
        <f t="shared" si="354"/>
        <v>0</v>
      </c>
      <c r="J4386">
        <f>(E4386-Observed!M4388)^2</f>
        <v>85.747599999999991</v>
      </c>
      <c r="K4386">
        <f t="shared" si="355"/>
        <v>85.747599999999991</v>
      </c>
    </row>
    <row r="4387" spans="1:11" x14ac:dyDescent="0.25">
      <c r="A4387" s="8">
        <f t="shared" si="351"/>
        <v>42782.876000000004</v>
      </c>
      <c r="B4387">
        <v>15023.876</v>
      </c>
      <c r="C4387">
        <v>4387</v>
      </c>
      <c r="D4387">
        <f>'Raw Mod'!F4387</f>
        <v>9.2050000000000001</v>
      </c>
      <c r="E4387">
        <f t="shared" si="352"/>
        <v>9.2050000000000001</v>
      </c>
      <c r="F4387">
        <v>10.69</v>
      </c>
      <c r="G4387">
        <f t="shared" si="353"/>
        <v>10.69</v>
      </c>
      <c r="I4387">
        <f t="shared" si="354"/>
        <v>0</v>
      </c>
      <c r="J4387">
        <f>(E4387-Observed!M4389)^2</f>
        <v>84.732025000000007</v>
      </c>
      <c r="K4387">
        <f t="shared" si="355"/>
        <v>84.732025000000007</v>
      </c>
    </row>
    <row r="4388" spans="1:11" x14ac:dyDescent="0.25">
      <c r="A4388" s="8">
        <f t="shared" si="351"/>
        <v>42783</v>
      </c>
      <c r="B4388">
        <v>15024</v>
      </c>
      <c r="C4388">
        <v>4388</v>
      </c>
      <c r="D4388">
        <f>'Raw Mod'!F4388</f>
        <v>9.0500000000000007</v>
      </c>
      <c r="E4388">
        <f t="shared" si="352"/>
        <v>9.0500000000000007</v>
      </c>
      <c r="F4388">
        <v>10.56</v>
      </c>
      <c r="G4388">
        <f t="shared" si="353"/>
        <v>10.56</v>
      </c>
      <c r="I4388">
        <f t="shared" si="354"/>
        <v>0</v>
      </c>
      <c r="J4388">
        <f>(E4388-Observed!M4390)^2</f>
        <v>81.902500000000018</v>
      </c>
      <c r="K4388">
        <f t="shared" si="355"/>
        <v>81.902500000000018</v>
      </c>
    </row>
    <row r="4389" spans="1:11" x14ac:dyDescent="0.25">
      <c r="A4389" s="8">
        <f t="shared" si="351"/>
        <v>42783.126000000004</v>
      </c>
      <c r="B4389">
        <v>15024.126</v>
      </c>
      <c r="C4389">
        <v>4389</v>
      </c>
      <c r="D4389">
        <f>'Raw Mod'!F4389</f>
        <v>8.9899999999999984</v>
      </c>
      <c r="E4389">
        <f t="shared" si="352"/>
        <v>8.9899999999999984</v>
      </c>
      <c r="F4389">
        <v>10.55</v>
      </c>
      <c r="G4389">
        <f t="shared" si="353"/>
        <v>10.55</v>
      </c>
      <c r="I4389">
        <f t="shared" si="354"/>
        <v>0</v>
      </c>
      <c r="J4389">
        <f>(E4389-Observed!M4391)^2</f>
        <v>80.820099999999968</v>
      </c>
      <c r="K4389">
        <f t="shared" si="355"/>
        <v>80.820099999999968</v>
      </c>
    </row>
    <row r="4390" spans="1:11" x14ac:dyDescent="0.25">
      <c r="A4390" s="8">
        <f t="shared" si="351"/>
        <v>42783.25</v>
      </c>
      <c r="B4390">
        <v>15024.25</v>
      </c>
      <c r="C4390">
        <v>4390</v>
      </c>
      <c r="D4390">
        <f>'Raw Mod'!F4390</f>
        <v>8.9849999999999994</v>
      </c>
      <c r="E4390">
        <f t="shared" si="352"/>
        <v>8.9849999999999994</v>
      </c>
      <c r="F4390">
        <v>10.5</v>
      </c>
      <c r="G4390">
        <f t="shared" si="353"/>
        <v>10.5</v>
      </c>
      <c r="I4390">
        <f t="shared" si="354"/>
        <v>0</v>
      </c>
      <c r="J4390">
        <f>(E4390-Observed!M4392)^2</f>
        <v>80.73022499999999</v>
      </c>
      <c r="K4390">
        <f t="shared" si="355"/>
        <v>80.73022499999999</v>
      </c>
    </row>
    <row r="4391" spans="1:11" x14ac:dyDescent="0.25">
      <c r="A4391" s="8">
        <f t="shared" si="351"/>
        <v>42783.376000000004</v>
      </c>
      <c r="B4391">
        <v>15024.376</v>
      </c>
      <c r="C4391">
        <v>4391</v>
      </c>
      <c r="D4391">
        <f>'Raw Mod'!F4391</f>
        <v>9.0050000000000008</v>
      </c>
      <c r="E4391">
        <f t="shared" si="352"/>
        <v>9.0050000000000008</v>
      </c>
      <c r="F4391">
        <v>10.46</v>
      </c>
      <c r="G4391">
        <f t="shared" si="353"/>
        <v>10.46</v>
      </c>
      <c r="I4391">
        <f t="shared" si="354"/>
        <v>0</v>
      </c>
      <c r="J4391">
        <f>(E4391-Observed!M4393)^2</f>
        <v>81.090025000000011</v>
      </c>
      <c r="K4391">
        <f t="shared" si="355"/>
        <v>81.090025000000011</v>
      </c>
    </row>
    <row r="4392" spans="1:11" x14ac:dyDescent="0.25">
      <c r="A4392" s="8">
        <f t="shared" si="351"/>
        <v>42783.5</v>
      </c>
      <c r="B4392">
        <v>15024.5</v>
      </c>
      <c r="C4392">
        <v>4392</v>
      </c>
      <c r="D4392">
        <f>'Raw Mod'!F4392</f>
        <v>9.0350000000000001</v>
      </c>
      <c r="E4392">
        <f t="shared" si="352"/>
        <v>9.0350000000000001</v>
      </c>
      <c r="F4392">
        <v>10.49</v>
      </c>
      <c r="G4392">
        <f t="shared" si="353"/>
        <v>10.49</v>
      </c>
      <c r="I4392">
        <f t="shared" si="354"/>
        <v>0</v>
      </c>
      <c r="J4392">
        <f>(E4392-Observed!M4394)^2</f>
        <v>81.631225000000001</v>
      </c>
      <c r="K4392">
        <f t="shared" si="355"/>
        <v>81.631225000000001</v>
      </c>
    </row>
    <row r="4393" spans="1:11" x14ac:dyDescent="0.25">
      <c r="A4393" s="8">
        <f t="shared" si="351"/>
        <v>42783.626000000004</v>
      </c>
      <c r="B4393">
        <v>15024.626</v>
      </c>
      <c r="C4393">
        <v>4393</v>
      </c>
      <c r="D4393">
        <f>'Raw Mod'!F4393</f>
        <v>9.1050000000000004</v>
      </c>
      <c r="E4393">
        <f t="shared" si="352"/>
        <v>9.1050000000000004</v>
      </c>
      <c r="F4393">
        <v>10.57</v>
      </c>
      <c r="G4393">
        <f t="shared" si="353"/>
        <v>10.57</v>
      </c>
      <c r="I4393">
        <f t="shared" si="354"/>
        <v>0</v>
      </c>
      <c r="J4393">
        <f>(E4393-Observed!M4395)^2</f>
        <v>82.901025000000004</v>
      </c>
      <c r="K4393">
        <f t="shared" si="355"/>
        <v>82.901025000000004</v>
      </c>
    </row>
    <row r="4394" spans="1:11" x14ac:dyDescent="0.25">
      <c r="A4394" s="8">
        <f t="shared" si="351"/>
        <v>42783.75</v>
      </c>
      <c r="B4394">
        <v>15024.75</v>
      </c>
      <c r="C4394">
        <v>4394</v>
      </c>
      <c r="D4394">
        <f>'Raw Mod'!F4394</f>
        <v>9.1550000000000011</v>
      </c>
      <c r="E4394">
        <f t="shared" si="352"/>
        <v>9.1550000000000011</v>
      </c>
      <c r="F4394">
        <v>10.65</v>
      </c>
      <c r="G4394">
        <f t="shared" si="353"/>
        <v>10.65</v>
      </c>
      <c r="I4394">
        <f t="shared" si="354"/>
        <v>0</v>
      </c>
      <c r="J4394">
        <f>(E4394-Observed!M4396)^2</f>
        <v>83.814025000000015</v>
      </c>
      <c r="K4394">
        <f t="shared" si="355"/>
        <v>83.814025000000015</v>
      </c>
    </row>
    <row r="4395" spans="1:11" x14ac:dyDescent="0.25">
      <c r="A4395" s="8">
        <f t="shared" si="351"/>
        <v>42783.876000000004</v>
      </c>
      <c r="B4395">
        <v>15024.876</v>
      </c>
      <c r="C4395">
        <v>4395</v>
      </c>
      <c r="D4395">
        <f>'Raw Mod'!F4395</f>
        <v>9.1150000000000002</v>
      </c>
      <c r="E4395">
        <f t="shared" si="352"/>
        <v>9.1150000000000002</v>
      </c>
      <c r="F4395">
        <v>10.59</v>
      </c>
      <c r="G4395">
        <f t="shared" si="353"/>
        <v>10.59</v>
      </c>
      <c r="I4395">
        <f t="shared" si="354"/>
        <v>0</v>
      </c>
      <c r="J4395">
        <f>(E4395-Observed!M4397)^2</f>
        <v>83.083224999999999</v>
      </c>
      <c r="K4395">
        <f t="shared" si="355"/>
        <v>83.083224999999999</v>
      </c>
    </row>
    <row r="4396" spans="1:11" x14ac:dyDescent="0.25">
      <c r="A4396" s="8">
        <f t="shared" si="351"/>
        <v>42784</v>
      </c>
      <c r="B4396">
        <v>15025</v>
      </c>
      <c r="C4396">
        <v>4396</v>
      </c>
      <c r="D4396">
        <f>'Raw Mod'!F4396</f>
        <v>9.17</v>
      </c>
      <c r="E4396">
        <f t="shared" si="352"/>
        <v>9.17</v>
      </c>
      <c r="F4396">
        <v>10.63</v>
      </c>
      <c r="G4396">
        <f t="shared" si="353"/>
        <v>10.63</v>
      </c>
      <c r="I4396">
        <f t="shared" si="354"/>
        <v>0</v>
      </c>
      <c r="J4396">
        <f>(E4396-Observed!M4398)^2</f>
        <v>84.088899999999995</v>
      </c>
      <c r="K4396">
        <f t="shared" si="355"/>
        <v>84.088899999999995</v>
      </c>
    </row>
    <row r="4397" spans="1:11" x14ac:dyDescent="0.25">
      <c r="A4397" s="8">
        <f t="shared" si="351"/>
        <v>42784.126000000004</v>
      </c>
      <c r="B4397">
        <v>15025.126</v>
      </c>
      <c r="C4397">
        <v>4397</v>
      </c>
      <c r="D4397">
        <f>'Raw Mod'!F4397</f>
        <v>9.14</v>
      </c>
      <c r="E4397">
        <f t="shared" si="352"/>
        <v>9.14</v>
      </c>
      <c r="F4397">
        <v>10.66</v>
      </c>
      <c r="G4397">
        <f t="shared" si="353"/>
        <v>10.66</v>
      </c>
      <c r="I4397">
        <f t="shared" si="354"/>
        <v>0</v>
      </c>
      <c r="J4397">
        <f>(E4397-Observed!M4399)^2</f>
        <v>83.539600000000007</v>
      </c>
      <c r="K4397">
        <f t="shared" si="355"/>
        <v>83.539600000000007</v>
      </c>
    </row>
    <row r="4398" spans="1:11" x14ac:dyDescent="0.25">
      <c r="A4398" s="8">
        <f t="shared" si="351"/>
        <v>42784.25</v>
      </c>
      <c r="B4398">
        <v>15025.25</v>
      </c>
      <c r="C4398">
        <v>4398</v>
      </c>
      <c r="D4398">
        <f>'Raw Mod'!F4398</f>
        <v>9.2050000000000001</v>
      </c>
      <c r="E4398">
        <f t="shared" si="352"/>
        <v>9.2050000000000001</v>
      </c>
      <c r="F4398">
        <v>10.6</v>
      </c>
      <c r="G4398">
        <f t="shared" si="353"/>
        <v>10.6</v>
      </c>
      <c r="I4398">
        <f t="shared" si="354"/>
        <v>0</v>
      </c>
      <c r="J4398">
        <f>(E4398-Observed!M4400)^2</f>
        <v>84.732025000000007</v>
      </c>
      <c r="K4398">
        <f t="shared" si="355"/>
        <v>84.732025000000007</v>
      </c>
    </row>
    <row r="4399" spans="1:11" x14ac:dyDescent="0.25">
      <c r="A4399" s="8">
        <f t="shared" si="351"/>
        <v>42784.376000000004</v>
      </c>
      <c r="B4399">
        <v>15025.376</v>
      </c>
      <c r="C4399">
        <v>4399</v>
      </c>
      <c r="D4399">
        <f>'Raw Mod'!F4399</f>
        <v>9.26</v>
      </c>
      <c r="E4399">
        <f t="shared" si="352"/>
        <v>9.26</v>
      </c>
      <c r="F4399">
        <v>10.59</v>
      </c>
      <c r="G4399">
        <f t="shared" si="353"/>
        <v>10.59</v>
      </c>
      <c r="I4399">
        <f t="shared" si="354"/>
        <v>0</v>
      </c>
      <c r="J4399">
        <f>(E4399-Observed!M4401)^2</f>
        <v>85.747599999999991</v>
      </c>
      <c r="K4399">
        <f t="shared" si="355"/>
        <v>85.747599999999991</v>
      </c>
    </row>
    <row r="4400" spans="1:11" x14ac:dyDescent="0.25">
      <c r="A4400" s="8">
        <f t="shared" si="351"/>
        <v>42784.5</v>
      </c>
      <c r="B4400">
        <v>15025.5</v>
      </c>
      <c r="C4400">
        <v>4400</v>
      </c>
      <c r="D4400">
        <f>'Raw Mod'!F4400</f>
        <v>9.25</v>
      </c>
      <c r="E4400">
        <f t="shared" si="352"/>
        <v>9.25</v>
      </c>
      <c r="F4400">
        <v>10.63</v>
      </c>
      <c r="G4400">
        <f t="shared" si="353"/>
        <v>10.63</v>
      </c>
      <c r="I4400">
        <f t="shared" si="354"/>
        <v>0</v>
      </c>
      <c r="J4400">
        <f>(E4400-Observed!M4402)^2</f>
        <v>85.5625</v>
      </c>
      <c r="K4400">
        <f t="shared" si="355"/>
        <v>85.5625</v>
      </c>
    </row>
    <row r="4401" spans="1:11" x14ac:dyDescent="0.25">
      <c r="A4401" s="8">
        <f t="shared" si="351"/>
        <v>42784.626000000004</v>
      </c>
      <c r="B4401">
        <v>15025.626</v>
      </c>
      <c r="C4401">
        <v>4401</v>
      </c>
      <c r="D4401">
        <f>'Raw Mod'!F4401</f>
        <v>9.129999999999999</v>
      </c>
      <c r="E4401">
        <f t="shared" si="352"/>
        <v>9.129999999999999</v>
      </c>
      <c r="F4401">
        <v>10.67</v>
      </c>
      <c r="G4401">
        <f t="shared" si="353"/>
        <v>10.67</v>
      </c>
      <c r="I4401">
        <f t="shared" si="354"/>
        <v>0</v>
      </c>
      <c r="J4401">
        <f>(E4401-Observed!M4403)^2</f>
        <v>83.356899999999982</v>
      </c>
      <c r="K4401">
        <f t="shared" si="355"/>
        <v>83.356899999999982</v>
      </c>
    </row>
    <row r="4402" spans="1:11" x14ac:dyDescent="0.25">
      <c r="A4402" s="8">
        <f t="shared" si="351"/>
        <v>42784.75</v>
      </c>
      <c r="B4402">
        <v>15025.75</v>
      </c>
      <c r="C4402">
        <v>4402</v>
      </c>
      <c r="D4402">
        <f>'Raw Mod'!F4402</f>
        <v>9.0850000000000009</v>
      </c>
      <c r="E4402">
        <f t="shared" si="352"/>
        <v>9.0850000000000009</v>
      </c>
      <c r="F4402">
        <v>10.66</v>
      </c>
      <c r="G4402">
        <f t="shared" si="353"/>
        <v>10.66</v>
      </c>
      <c r="I4402">
        <f t="shared" si="354"/>
        <v>0</v>
      </c>
      <c r="J4402">
        <f>(E4402-Observed!M4404)^2</f>
        <v>82.537225000000021</v>
      </c>
      <c r="K4402">
        <f t="shared" si="355"/>
        <v>82.537225000000021</v>
      </c>
    </row>
    <row r="4403" spans="1:11" x14ac:dyDescent="0.25">
      <c r="A4403" s="8">
        <f t="shared" si="351"/>
        <v>42784.876000000004</v>
      </c>
      <c r="B4403">
        <v>15025.876</v>
      </c>
      <c r="C4403">
        <v>4403</v>
      </c>
      <c r="D4403">
        <f>'Raw Mod'!F4403</f>
        <v>9.08</v>
      </c>
      <c r="E4403">
        <f t="shared" si="352"/>
        <v>9.08</v>
      </c>
      <c r="F4403">
        <v>10.63</v>
      </c>
      <c r="G4403">
        <f t="shared" si="353"/>
        <v>10.63</v>
      </c>
      <c r="I4403">
        <f t="shared" si="354"/>
        <v>0</v>
      </c>
      <c r="J4403">
        <f>(E4403-Observed!M4405)^2</f>
        <v>82.446399999999997</v>
      </c>
      <c r="K4403">
        <f t="shared" si="355"/>
        <v>82.446399999999997</v>
      </c>
    </row>
    <row r="4404" spans="1:11" x14ac:dyDescent="0.25">
      <c r="A4404" s="8">
        <f t="shared" si="351"/>
        <v>42785</v>
      </c>
      <c r="B4404">
        <v>15026</v>
      </c>
      <c r="C4404">
        <v>4404</v>
      </c>
      <c r="D4404">
        <f>'Raw Mod'!F4404</f>
        <v>9.1550000000000011</v>
      </c>
      <c r="E4404">
        <f t="shared" si="352"/>
        <v>9.1550000000000011</v>
      </c>
      <c r="F4404">
        <v>10.62</v>
      </c>
      <c r="G4404">
        <f t="shared" si="353"/>
        <v>10.62</v>
      </c>
      <c r="I4404">
        <f t="shared" si="354"/>
        <v>0</v>
      </c>
      <c r="J4404">
        <f>(E4404-Observed!M4406)^2</f>
        <v>83.814025000000015</v>
      </c>
      <c r="K4404">
        <f t="shared" si="355"/>
        <v>83.814025000000015</v>
      </c>
    </row>
    <row r="4405" spans="1:11" x14ac:dyDescent="0.25">
      <c r="A4405" s="8">
        <f t="shared" si="351"/>
        <v>42785.126000000004</v>
      </c>
      <c r="B4405">
        <v>15026.126</v>
      </c>
      <c r="C4405">
        <v>4405</v>
      </c>
      <c r="D4405">
        <f>'Raw Mod'!F4405</f>
        <v>9.16</v>
      </c>
      <c r="E4405">
        <f t="shared" si="352"/>
        <v>9.16</v>
      </c>
      <c r="F4405">
        <v>10.54</v>
      </c>
      <c r="G4405">
        <f t="shared" si="353"/>
        <v>10.54</v>
      </c>
      <c r="I4405">
        <f t="shared" si="354"/>
        <v>0</v>
      </c>
      <c r="J4405">
        <f>(E4405-Observed!M4407)^2</f>
        <v>83.905600000000007</v>
      </c>
      <c r="K4405">
        <f t="shared" si="355"/>
        <v>83.905600000000007</v>
      </c>
    </row>
    <row r="4406" spans="1:11" x14ac:dyDescent="0.25">
      <c r="A4406" s="8">
        <f t="shared" si="351"/>
        <v>42785.25</v>
      </c>
      <c r="B4406">
        <v>15026.25</v>
      </c>
      <c r="C4406">
        <v>4406</v>
      </c>
      <c r="D4406">
        <f>'Raw Mod'!F4406</f>
        <v>9.2050000000000001</v>
      </c>
      <c r="E4406">
        <f t="shared" si="352"/>
        <v>9.2050000000000001</v>
      </c>
      <c r="F4406">
        <v>10.49</v>
      </c>
      <c r="G4406">
        <f t="shared" si="353"/>
        <v>10.49</v>
      </c>
      <c r="I4406">
        <f t="shared" si="354"/>
        <v>0</v>
      </c>
      <c r="J4406">
        <f>(E4406-Observed!M4408)^2</f>
        <v>84.732025000000007</v>
      </c>
      <c r="K4406">
        <f t="shared" si="355"/>
        <v>84.732025000000007</v>
      </c>
    </row>
    <row r="4407" spans="1:11" x14ac:dyDescent="0.25">
      <c r="A4407" s="8">
        <f t="shared" si="351"/>
        <v>42785.376000000004</v>
      </c>
      <c r="B4407">
        <v>15026.376</v>
      </c>
      <c r="C4407">
        <v>4407</v>
      </c>
      <c r="D4407">
        <f>'Raw Mod'!F4407</f>
        <v>9.1750000000000007</v>
      </c>
      <c r="E4407">
        <f t="shared" si="352"/>
        <v>9.1750000000000007</v>
      </c>
      <c r="F4407">
        <v>10.45</v>
      </c>
      <c r="G4407">
        <f t="shared" si="353"/>
        <v>10.45</v>
      </c>
      <c r="I4407">
        <f t="shared" si="354"/>
        <v>0</v>
      </c>
      <c r="J4407">
        <f>(E4407-Observed!M4409)^2</f>
        <v>84.180625000000006</v>
      </c>
      <c r="K4407">
        <f t="shared" si="355"/>
        <v>84.180625000000006</v>
      </c>
    </row>
    <row r="4408" spans="1:11" x14ac:dyDescent="0.25">
      <c r="A4408" s="8">
        <f t="shared" si="351"/>
        <v>42785.5</v>
      </c>
      <c r="B4408">
        <v>15026.5</v>
      </c>
      <c r="C4408">
        <v>4408</v>
      </c>
      <c r="D4408">
        <f>'Raw Mod'!F4408</f>
        <v>9.1449999999999996</v>
      </c>
      <c r="E4408">
        <f t="shared" si="352"/>
        <v>9.1449999999999996</v>
      </c>
      <c r="F4408">
        <v>10.45</v>
      </c>
      <c r="G4408">
        <f t="shared" si="353"/>
        <v>10.45</v>
      </c>
      <c r="I4408">
        <f t="shared" si="354"/>
        <v>0</v>
      </c>
      <c r="J4408">
        <f>(E4408-Observed!M4410)^2</f>
        <v>83.631024999999994</v>
      </c>
      <c r="K4408">
        <f t="shared" si="355"/>
        <v>83.631024999999994</v>
      </c>
    </row>
    <row r="4409" spans="1:11" x14ac:dyDescent="0.25">
      <c r="A4409" s="8">
        <f t="shared" si="351"/>
        <v>42785.626000000004</v>
      </c>
      <c r="B4409">
        <v>15026.626</v>
      </c>
      <c r="C4409">
        <v>4409</v>
      </c>
      <c r="D4409">
        <f>'Raw Mod'!F4409</f>
        <v>9.14</v>
      </c>
      <c r="E4409">
        <f t="shared" si="352"/>
        <v>9.14</v>
      </c>
      <c r="F4409">
        <v>10.65</v>
      </c>
      <c r="G4409">
        <f t="shared" si="353"/>
        <v>10.65</v>
      </c>
      <c r="I4409">
        <f t="shared" si="354"/>
        <v>0</v>
      </c>
      <c r="J4409">
        <f>(E4409-Observed!M4411)^2</f>
        <v>83.539600000000007</v>
      </c>
      <c r="K4409">
        <f t="shared" si="355"/>
        <v>83.539600000000007</v>
      </c>
    </row>
    <row r="4410" spans="1:11" x14ac:dyDescent="0.25">
      <c r="A4410" s="8">
        <f t="shared" si="351"/>
        <v>42785.75</v>
      </c>
      <c r="B4410">
        <v>15026.75</v>
      </c>
      <c r="C4410">
        <v>4410</v>
      </c>
      <c r="D4410">
        <f>'Raw Mod'!F4410</f>
        <v>9.1449999999999996</v>
      </c>
      <c r="E4410">
        <f t="shared" si="352"/>
        <v>9.1449999999999996</v>
      </c>
      <c r="F4410">
        <v>10.63</v>
      </c>
      <c r="G4410">
        <f t="shared" si="353"/>
        <v>10.63</v>
      </c>
      <c r="I4410">
        <f t="shared" si="354"/>
        <v>0</v>
      </c>
      <c r="J4410">
        <f>(E4410-Observed!M4412)^2</f>
        <v>83.631024999999994</v>
      </c>
      <c r="K4410">
        <f t="shared" si="355"/>
        <v>83.631024999999994</v>
      </c>
    </row>
    <row r="4411" spans="1:11" x14ac:dyDescent="0.25">
      <c r="A4411" s="8">
        <f t="shared" si="351"/>
        <v>42785.876000000004</v>
      </c>
      <c r="B4411">
        <v>15026.876</v>
      </c>
      <c r="C4411">
        <v>4411</v>
      </c>
      <c r="D4411">
        <f>'Raw Mod'!F4411</f>
        <v>9.125</v>
      </c>
      <c r="E4411">
        <f t="shared" si="352"/>
        <v>9.125</v>
      </c>
      <c r="F4411">
        <v>10.59</v>
      </c>
      <c r="G4411">
        <f t="shared" si="353"/>
        <v>10.59</v>
      </c>
      <c r="I4411">
        <f t="shared" si="354"/>
        <v>0</v>
      </c>
      <c r="J4411">
        <f>(E4411-Observed!M4413)^2</f>
        <v>83.265625</v>
      </c>
      <c r="K4411">
        <f t="shared" si="355"/>
        <v>83.265625</v>
      </c>
    </row>
    <row r="4412" spans="1:11" x14ac:dyDescent="0.25">
      <c r="A4412" s="8">
        <f t="shared" si="351"/>
        <v>42786</v>
      </c>
      <c r="B4412">
        <v>15027</v>
      </c>
      <c r="C4412">
        <v>4412</v>
      </c>
      <c r="D4412">
        <f>'Raw Mod'!F4412</f>
        <v>9.1050000000000004</v>
      </c>
      <c r="E4412">
        <f t="shared" si="352"/>
        <v>9.1050000000000004</v>
      </c>
      <c r="F4412">
        <v>10.58</v>
      </c>
      <c r="G4412">
        <f t="shared" si="353"/>
        <v>10.58</v>
      </c>
      <c r="I4412">
        <f t="shared" si="354"/>
        <v>0</v>
      </c>
      <c r="J4412">
        <f>(E4412-Observed!M4414)^2</f>
        <v>82.901025000000004</v>
      </c>
      <c r="K4412">
        <f t="shared" si="355"/>
        <v>82.901025000000004</v>
      </c>
    </row>
    <row r="4413" spans="1:11" x14ac:dyDescent="0.25">
      <c r="A4413" s="8">
        <f t="shared" si="351"/>
        <v>42786.126000000004</v>
      </c>
      <c r="B4413">
        <v>15027.126</v>
      </c>
      <c r="C4413">
        <v>4413</v>
      </c>
      <c r="D4413">
        <f>'Raw Mod'!F4413</f>
        <v>9.1150000000000002</v>
      </c>
      <c r="E4413">
        <f t="shared" si="352"/>
        <v>9.1150000000000002</v>
      </c>
      <c r="F4413">
        <v>10.54</v>
      </c>
      <c r="G4413">
        <f t="shared" si="353"/>
        <v>10.54</v>
      </c>
      <c r="I4413">
        <f t="shared" si="354"/>
        <v>0</v>
      </c>
      <c r="J4413">
        <f>(E4413-Observed!M4415)^2</f>
        <v>83.083224999999999</v>
      </c>
      <c r="K4413">
        <f t="shared" si="355"/>
        <v>83.083224999999999</v>
      </c>
    </row>
    <row r="4414" spans="1:11" x14ac:dyDescent="0.25">
      <c r="A4414" s="8">
        <f t="shared" si="351"/>
        <v>42786.25</v>
      </c>
      <c r="B4414">
        <v>15027.25</v>
      </c>
      <c r="C4414">
        <v>4414</v>
      </c>
      <c r="D4414">
        <f>'Raw Mod'!F4414</f>
        <v>9.6050000000000004</v>
      </c>
      <c r="E4414">
        <f t="shared" si="352"/>
        <v>9.6050000000000004</v>
      </c>
      <c r="F4414">
        <v>10.52</v>
      </c>
      <c r="G4414">
        <f t="shared" si="353"/>
        <v>10.52</v>
      </c>
      <c r="I4414">
        <f t="shared" si="354"/>
        <v>0</v>
      </c>
      <c r="J4414">
        <f>(E4414-Observed!M4416)^2</f>
        <v>92.256025000000008</v>
      </c>
      <c r="K4414">
        <f t="shared" si="355"/>
        <v>92.256025000000008</v>
      </c>
    </row>
    <row r="4415" spans="1:11" x14ac:dyDescent="0.25">
      <c r="A4415" s="8">
        <f t="shared" si="351"/>
        <v>42786.376000000004</v>
      </c>
      <c r="B4415">
        <v>15027.376</v>
      </c>
      <c r="C4415">
        <v>4415</v>
      </c>
      <c r="D4415">
        <f>'Raw Mod'!F4415</f>
        <v>9.67</v>
      </c>
      <c r="E4415">
        <f t="shared" si="352"/>
        <v>9.67</v>
      </c>
      <c r="F4415">
        <v>10.49</v>
      </c>
      <c r="G4415">
        <f t="shared" si="353"/>
        <v>10.49</v>
      </c>
      <c r="I4415">
        <f t="shared" si="354"/>
        <v>0</v>
      </c>
      <c r="J4415">
        <f>(E4415-Observed!M4417)^2</f>
        <v>93.508899999999997</v>
      </c>
      <c r="K4415">
        <f t="shared" si="355"/>
        <v>93.508899999999997</v>
      </c>
    </row>
    <row r="4416" spans="1:11" x14ac:dyDescent="0.25">
      <c r="A4416" s="8">
        <f t="shared" si="351"/>
        <v>42786.5</v>
      </c>
      <c r="B4416">
        <v>15027.5</v>
      </c>
      <c r="C4416">
        <v>4416</v>
      </c>
      <c r="D4416">
        <f>'Raw Mod'!F4416</f>
        <v>9.6499999999999986</v>
      </c>
      <c r="E4416">
        <f t="shared" si="352"/>
        <v>9.6499999999999986</v>
      </c>
      <c r="F4416">
        <v>10.5</v>
      </c>
      <c r="G4416">
        <f t="shared" si="353"/>
        <v>10.5</v>
      </c>
      <c r="I4416">
        <f t="shared" si="354"/>
        <v>0</v>
      </c>
      <c r="J4416">
        <f>(E4416-Observed!M4418)^2</f>
        <v>93.122499999999974</v>
      </c>
      <c r="K4416">
        <f t="shared" si="355"/>
        <v>93.122499999999974</v>
      </c>
    </row>
    <row r="4417" spans="1:11" x14ac:dyDescent="0.25">
      <c r="A4417" s="8">
        <f t="shared" si="351"/>
        <v>42786.626000000004</v>
      </c>
      <c r="B4417">
        <v>15027.626</v>
      </c>
      <c r="C4417">
        <v>4417</v>
      </c>
      <c r="D4417">
        <f>'Raw Mod'!F4417</f>
        <v>9.6549999999999994</v>
      </c>
      <c r="E4417">
        <f t="shared" si="352"/>
        <v>9.6549999999999994</v>
      </c>
      <c r="F4417">
        <v>10.53</v>
      </c>
      <c r="G4417">
        <f t="shared" si="353"/>
        <v>10.53</v>
      </c>
      <c r="I4417">
        <f t="shared" si="354"/>
        <v>0</v>
      </c>
      <c r="J4417">
        <f>(E4417-Observed!M4419)^2</f>
        <v>93.219024999999988</v>
      </c>
      <c r="K4417">
        <f t="shared" si="355"/>
        <v>93.219024999999988</v>
      </c>
    </row>
    <row r="4418" spans="1:11" x14ac:dyDescent="0.25">
      <c r="A4418" s="8">
        <f t="shared" si="351"/>
        <v>42786.75</v>
      </c>
      <c r="B4418">
        <v>15027.75</v>
      </c>
      <c r="C4418">
        <v>4418</v>
      </c>
      <c r="D4418">
        <f>'Raw Mod'!F4418</f>
        <v>9.6550000000000011</v>
      </c>
      <c r="E4418">
        <f t="shared" si="352"/>
        <v>9.6550000000000011</v>
      </c>
      <c r="F4418">
        <v>10.52</v>
      </c>
      <c r="G4418">
        <f t="shared" si="353"/>
        <v>10.52</v>
      </c>
      <c r="I4418">
        <f t="shared" si="354"/>
        <v>0</v>
      </c>
      <c r="J4418">
        <f>(E4418-Observed!M4420)^2</f>
        <v>93.219025000000016</v>
      </c>
      <c r="K4418">
        <f t="shared" si="355"/>
        <v>93.219025000000016</v>
      </c>
    </row>
    <row r="4419" spans="1:11" x14ac:dyDescent="0.25">
      <c r="A4419" s="8">
        <f t="shared" si="351"/>
        <v>42786.876000000004</v>
      </c>
      <c r="B4419">
        <v>15027.876</v>
      </c>
      <c r="C4419">
        <v>4419</v>
      </c>
      <c r="D4419">
        <f>'Raw Mod'!F4419</f>
        <v>9.625</v>
      </c>
      <c r="E4419">
        <f t="shared" si="352"/>
        <v>9.625</v>
      </c>
      <c r="F4419">
        <v>10.5</v>
      </c>
      <c r="G4419">
        <f t="shared" si="353"/>
        <v>10.5</v>
      </c>
      <c r="I4419">
        <f t="shared" si="354"/>
        <v>0</v>
      </c>
      <c r="J4419">
        <f>(E4419-Observed!M4421)^2</f>
        <v>92.640625</v>
      </c>
      <c r="K4419">
        <f t="shared" si="355"/>
        <v>92.640625</v>
      </c>
    </row>
    <row r="4420" spans="1:11" x14ac:dyDescent="0.25">
      <c r="A4420" s="8">
        <f t="shared" si="351"/>
        <v>42787</v>
      </c>
      <c r="B4420">
        <v>15028</v>
      </c>
      <c r="C4420">
        <v>4420</v>
      </c>
      <c r="D4420">
        <f>'Raw Mod'!F4420</f>
        <v>9.7349999999999994</v>
      </c>
      <c r="E4420">
        <f t="shared" si="352"/>
        <v>9.7349999999999994</v>
      </c>
      <c r="F4420">
        <v>10.49</v>
      </c>
      <c r="G4420">
        <f t="shared" si="353"/>
        <v>10.49</v>
      </c>
      <c r="I4420">
        <f t="shared" si="354"/>
        <v>0</v>
      </c>
      <c r="J4420">
        <f>(E4420-Observed!M4422)^2</f>
        <v>94.770224999999982</v>
      </c>
      <c r="K4420">
        <f t="shared" si="355"/>
        <v>94.770224999999982</v>
      </c>
    </row>
    <row r="4421" spans="1:11" x14ac:dyDescent="0.25">
      <c r="A4421" s="8">
        <f t="shared" ref="A4421:A4484" si="356">B4421+$A$2-1</f>
        <v>42787.126000000004</v>
      </c>
      <c r="B4421">
        <v>15028.126</v>
      </c>
      <c r="C4421">
        <v>4421</v>
      </c>
      <c r="D4421">
        <f>'Raw Mod'!F4421</f>
        <v>9.6849999999999987</v>
      </c>
      <c r="E4421">
        <f t="shared" ref="E4421:E4484" si="357">IF(D4421&lt;1,NA(),D4421)</f>
        <v>9.6849999999999987</v>
      </c>
      <c r="F4421">
        <v>10.48</v>
      </c>
      <c r="G4421">
        <f t="shared" ref="G4421:G4484" si="358">IF(F4421&lt;1,NA(),F4421)</f>
        <v>10.48</v>
      </c>
      <c r="I4421">
        <f t="shared" ref="I4421:I4484" si="359">IF(ISNA(H4421),"",H4421)</f>
        <v>0</v>
      </c>
      <c r="J4421">
        <f>(E4421-Observed!M4423)^2</f>
        <v>93.799224999999979</v>
      </c>
      <c r="K4421">
        <f t="shared" ref="K4421:K4484" si="360">IF(ISNA(J4421),"",J4421)</f>
        <v>93.799224999999979</v>
      </c>
    </row>
    <row r="4422" spans="1:11" x14ac:dyDescent="0.25">
      <c r="A4422" s="8">
        <f t="shared" si="356"/>
        <v>42787.25</v>
      </c>
      <c r="B4422">
        <v>15028.25</v>
      </c>
      <c r="C4422">
        <v>4422</v>
      </c>
      <c r="D4422">
        <f>'Raw Mod'!F4422</f>
        <v>9.5749999999999993</v>
      </c>
      <c r="E4422">
        <f t="shared" si="357"/>
        <v>9.5749999999999993</v>
      </c>
      <c r="F4422">
        <v>10.44</v>
      </c>
      <c r="G4422">
        <f t="shared" si="358"/>
        <v>10.44</v>
      </c>
      <c r="I4422">
        <f t="shared" si="359"/>
        <v>0</v>
      </c>
      <c r="J4422">
        <f>(E4422-Observed!M4424)^2</f>
        <v>91.680624999999992</v>
      </c>
      <c r="K4422">
        <f t="shared" si="360"/>
        <v>91.680624999999992</v>
      </c>
    </row>
    <row r="4423" spans="1:11" x14ac:dyDescent="0.25">
      <c r="A4423" s="8">
        <f t="shared" si="356"/>
        <v>42787.376000000004</v>
      </c>
      <c r="B4423">
        <v>15028.376</v>
      </c>
      <c r="C4423">
        <v>4423</v>
      </c>
      <c r="D4423">
        <f>'Raw Mod'!F4423</f>
        <v>9.504999999999999</v>
      </c>
      <c r="E4423">
        <f t="shared" si="357"/>
        <v>9.504999999999999</v>
      </c>
      <c r="F4423">
        <v>10.41</v>
      </c>
      <c r="G4423">
        <f t="shared" si="358"/>
        <v>10.41</v>
      </c>
      <c r="I4423">
        <f t="shared" si="359"/>
        <v>0</v>
      </c>
      <c r="J4423">
        <f>(E4423-Observed!M4425)^2</f>
        <v>90.345024999999978</v>
      </c>
      <c r="K4423">
        <f t="shared" si="360"/>
        <v>90.345024999999978</v>
      </c>
    </row>
    <row r="4424" spans="1:11" x14ac:dyDescent="0.25">
      <c r="A4424" s="8">
        <f t="shared" si="356"/>
        <v>42787.5</v>
      </c>
      <c r="B4424">
        <v>15028.5</v>
      </c>
      <c r="C4424">
        <v>4424</v>
      </c>
      <c r="D4424">
        <f>'Raw Mod'!F4424</f>
        <v>9.52</v>
      </c>
      <c r="E4424">
        <f t="shared" si="357"/>
        <v>9.52</v>
      </c>
      <c r="F4424">
        <v>10.43</v>
      </c>
      <c r="G4424">
        <f t="shared" si="358"/>
        <v>10.43</v>
      </c>
      <c r="I4424">
        <f t="shared" si="359"/>
        <v>0</v>
      </c>
      <c r="J4424">
        <f>(E4424-Observed!M4426)^2</f>
        <v>90.630399999999995</v>
      </c>
      <c r="K4424">
        <f t="shared" si="360"/>
        <v>90.630399999999995</v>
      </c>
    </row>
    <row r="4425" spans="1:11" x14ac:dyDescent="0.25">
      <c r="A4425" s="8">
        <f t="shared" si="356"/>
        <v>42787.626000000004</v>
      </c>
      <c r="B4425">
        <v>15028.626</v>
      </c>
      <c r="C4425">
        <v>4425</v>
      </c>
      <c r="D4425">
        <f>'Raw Mod'!F4425</f>
        <v>9.4849999999999994</v>
      </c>
      <c r="E4425">
        <f t="shared" si="357"/>
        <v>9.4849999999999994</v>
      </c>
      <c r="F4425">
        <v>10.46</v>
      </c>
      <c r="G4425">
        <f t="shared" si="358"/>
        <v>10.46</v>
      </c>
      <c r="I4425">
        <f t="shared" si="359"/>
        <v>0</v>
      </c>
      <c r="J4425">
        <f>(E4425-Observed!M4427)^2</f>
        <v>89.96522499999999</v>
      </c>
      <c r="K4425">
        <f t="shared" si="360"/>
        <v>89.96522499999999</v>
      </c>
    </row>
    <row r="4426" spans="1:11" x14ac:dyDescent="0.25">
      <c r="A4426" s="8">
        <f t="shared" si="356"/>
        <v>42787.75</v>
      </c>
      <c r="B4426">
        <v>15028.75</v>
      </c>
      <c r="C4426">
        <v>4426</v>
      </c>
      <c r="D4426">
        <f>'Raw Mod'!F4426</f>
        <v>9.4550000000000001</v>
      </c>
      <c r="E4426">
        <f t="shared" si="357"/>
        <v>9.4550000000000001</v>
      </c>
      <c r="F4426">
        <v>10.45</v>
      </c>
      <c r="G4426">
        <f t="shared" si="358"/>
        <v>10.45</v>
      </c>
      <c r="I4426">
        <f t="shared" si="359"/>
        <v>0</v>
      </c>
      <c r="J4426">
        <f>(E4426-Observed!M4428)^2</f>
        <v>89.397024999999999</v>
      </c>
      <c r="K4426">
        <f t="shared" si="360"/>
        <v>89.397024999999999</v>
      </c>
    </row>
    <row r="4427" spans="1:11" x14ac:dyDescent="0.25">
      <c r="A4427" s="8">
        <f t="shared" si="356"/>
        <v>42787.876000000004</v>
      </c>
      <c r="B4427">
        <v>15028.876</v>
      </c>
      <c r="C4427">
        <v>4427</v>
      </c>
      <c r="D4427">
        <f>'Raw Mod'!F4427</f>
        <v>9.42</v>
      </c>
      <c r="E4427">
        <f t="shared" si="357"/>
        <v>9.42</v>
      </c>
      <c r="F4427">
        <v>10.41</v>
      </c>
      <c r="G4427">
        <f t="shared" si="358"/>
        <v>10.41</v>
      </c>
      <c r="I4427">
        <f t="shared" si="359"/>
        <v>0</v>
      </c>
      <c r="J4427">
        <f>(E4427-Observed!M4429)^2</f>
        <v>88.736400000000003</v>
      </c>
      <c r="K4427">
        <f t="shared" si="360"/>
        <v>88.736400000000003</v>
      </c>
    </row>
    <row r="4428" spans="1:11" x14ac:dyDescent="0.25">
      <c r="A4428" s="8">
        <f t="shared" si="356"/>
        <v>42788</v>
      </c>
      <c r="B4428">
        <v>15029</v>
      </c>
      <c r="C4428">
        <v>4428</v>
      </c>
      <c r="D4428">
        <f>'Raw Mod'!F4428</f>
        <v>9.41</v>
      </c>
      <c r="E4428">
        <f t="shared" si="357"/>
        <v>9.41</v>
      </c>
      <c r="F4428">
        <v>10.38</v>
      </c>
      <c r="G4428">
        <f t="shared" si="358"/>
        <v>10.38</v>
      </c>
      <c r="I4428">
        <f t="shared" si="359"/>
        <v>0</v>
      </c>
      <c r="J4428">
        <f>(E4428-Observed!M4430)^2</f>
        <v>88.548100000000005</v>
      </c>
      <c r="K4428">
        <f t="shared" si="360"/>
        <v>88.548100000000005</v>
      </c>
    </row>
    <row r="4429" spans="1:11" x14ac:dyDescent="0.25">
      <c r="A4429" s="8">
        <f t="shared" si="356"/>
        <v>42788.126000000004</v>
      </c>
      <c r="B4429">
        <v>15029.126</v>
      </c>
      <c r="C4429">
        <v>4429</v>
      </c>
      <c r="D4429">
        <f>'Raw Mod'!F4429</f>
        <v>9.42</v>
      </c>
      <c r="E4429">
        <f t="shared" si="357"/>
        <v>9.42</v>
      </c>
      <c r="F4429">
        <v>10.35</v>
      </c>
      <c r="G4429">
        <f t="shared" si="358"/>
        <v>10.35</v>
      </c>
      <c r="I4429">
        <f t="shared" si="359"/>
        <v>0</v>
      </c>
      <c r="J4429">
        <f>(E4429-Observed!M4431)^2</f>
        <v>88.736400000000003</v>
      </c>
      <c r="K4429">
        <f t="shared" si="360"/>
        <v>88.736400000000003</v>
      </c>
    </row>
    <row r="4430" spans="1:11" x14ac:dyDescent="0.25">
      <c r="A4430" s="8">
        <f t="shared" si="356"/>
        <v>42788.25</v>
      </c>
      <c r="B4430">
        <v>15029.25</v>
      </c>
      <c r="C4430">
        <v>4430</v>
      </c>
      <c r="D4430">
        <f>'Raw Mod'!F4430</f>
        <v>9.4250000000000007</v>
      </c>
      <c r="E4430">
        <f t="shared" si="357"/>
        <v>9.4250000000000007</v>
      </c>
      <c r="F4430">
        <v>10.31</v>
      </c>
      <c r="G4430">
        <f t="shared" si="358"/>
        <v>10.31</v>
      </c>
      <c r="I4430">
        <f t="shared" si="359"/>
        <v>0</v>
      </c>
      <c r="J4430">
        <f>(E4430-Observed!M4432)^2</f>
        <v>88.830625000000012</v>
      </c>
      <c r="K4430">
        <f t="shared" si="360"/>
        <v>88.830625000000012</v>
      </c>
    </row>
    <row r="4431" spans="1:11" x14ac:dyDescent="0.25">
      <c r="A4431" s="8">
        <f t="shared" si="356"/>
        <v>42788.376000000004</v>
      </c>
      <c r="B4431">
        <v>15029.376</v>
      </c>
      <c r="C4431">
        <v>4431</v>
      </c>
      <c r="D4431">
        <f>'Raw Mod'!F4431</f>
        <v>9.39</v>
      </c>
      <c r="E4431">
        <f t="shared" si="357"/>
        <v>9.39</v>
      </c>
      <c r="F4431">
        <v>10.29</v>
      </c>
      <c r="G4431">
        <f t="shared" si="358"/>
        <v>10.29</v>
      </c>
      <c r="I4431">
        <f t="shared" si="359"/>
        <v>0</v>
      </c>
      <c r="J4431">
        <f>(E4431-Observed!M4433)^2</f>
        <v>88.172100000000015</v>
      </c>
      <c r="K4431">
        <f t="shared" si="360"/>
        <v>88.172100000000015</v>
      </c>
    </row>
    <row r="4432" spans="1:11" x14ac:dyDescent="0.25">
      <c r="A4432" s="8">
        <f t="shared" si="356"/>
        <v>42788.5</v>
      </c>
      <c r="B4432">
        <v>15029.5</v>
      </c>
      <c r="C4432">
        <v>4432</v>
      </c>
      <c r="D4432">
        <f>'Raw Mod'!F4432</f>
        <v>9.379999999999999</v>
      </c>
      <c r="E4432">
        <f t="shared" si="357"/>
        <v>9.379999999999999</v>
      </c>
      <c r="F4432">
        <v>10.36</v>
      </c>
      <c r="G4432">
        <f t="shared" si="358"/>
        <v>10.36</v>
      </c>
      <c r="I4432">
        <f t="shared" si="359"/>
        <v>0</v>
      </c>
      <c r="J4432">
        <f>(E4432-Observed!M4434)^2</f>
        <v>87.98439999999998</v>
      </c>
      <c r="K4432">
        <f t="shared" si="360"/>
        <v>87.98439999999998</v>
      </c>
    </row>
    <row r="4433" spans="1:11" x14ac:dyDescent="0.25">
      <c r="A4433" s="8">
        <f t="shared" si="356"/>
        <v>42788.626000000004</v>
      </c>
      <c r="B4433">
        <v>15029.626</v>
      </c>
      <c r="C4433">
        <v>4433</v>
      </c>
      <c r="D4433">
        <f>'Raw Mod'!F4433</f>
        <v>9.379999999999999</v>
      </c>
      <c r="E4433">
        <f t="shared" si="357"/>
        <v>9.379999999999999</v>
      </c>
      <c r="F4433">
        <v>10.45</v>
      </c>
      <c r="G4433">
        <f t="shared" si="358"/>
        <v>10.45</v>
      </c>
      <c r="I4433">
        <f t="shared" si="359"/>
        <v>0</v>
      </c>
      <c r="J4433">
        <f>(E4433-Observed!M4435)^2</f>
        <v>87.98439999999998</v>
      </c>
      <c r="K4433">
        <f t="shared" si="360"/>
        <v>87.98439999999998</v>
      </c>
    </row>
    <row r="4434" spans="1:11" x14ac:dyDescent="0.25">
      <c r="A4434" s="8">
        <f t="shared" si="356"/>
        <v>42788.75</v>
      </c>
      <c r="B4434">
        <v>15029.75</v>
      </c>
      <c r="C4434">
        <v>4434</v>
      </c>
      <c r="D4434">
        <f>'Raw Mod'!F4434</f>
        <v>9.375</v>
      </c>
      <c r="E4434">
        <f t="shared" si="357"/>
        <v>9.375</v>
      </c>
      <c r="F4434">
        <v>10.66</v>
      </c>
      <c r="G4434">
        <f t="shared" si="358"/>
        <v>10.66</v>
      </c>
      <c r="I4434">
        <f t="shared" si="359"/>
        <v>0</v>
      </c>
      <c r="J4434">
        <f>(E4434-Observed!M4436)^2</f>
        <v>87.890625</v>
      </c>
      <c r="K4434">
        <f t="shared" si="360"/>
        <v>87.890625</v>
      </c>
    </row>
    <row r="4435" spans="1:11" x14ac:dyDescent="0.25">
      <c r="A4435" s="8">
        <f t="shared" si="356"/>
        <v>42788.876000000004</v>
      </c>
      <c r="B4435">
        <v>15029.876</v>
      </c>
      <c r="C4435">
        <v>4435</v>
      </c>
      <c r="D4435">
        <f>'Raw Mod'!F4435</f>
        <v>9.36</v>
      </c>
      <c r="E4435">
        <f t="shared" si="357"/>
        <v>9.36</v>
      </c>
      <c r="F4435">
        <v>10.45</v>
      </c>
      <c r="G4435">
        <f t="shared" si="358"/>
        <v>10.45</v>
      </c>
      <c r="I4435">
        <f t="shared" si="359"/>
        <v>0</v>
      </c>
      <c r="J4435">
        <f>(E4435-Observed!M4437)^2</f>
        <v>87.609599999999986</v>
      </c>
      <c r="K4435">
        <f t="shared" si="360"/>
        <v>87.609599999999986</v>
      </c>
    </row>
    <row r="4436" spans="1:11" x14ac:dyDescent="0.25">
      <c r="A4436" s="8">
        <f t="shared" si="356"/>
        <v>42789</v>
      </c>
      <c r="B4436">
        <v>15030</v>
      </c>
      <c r="C4436">
        <v>4436</v>
      </c>
      <c r="D4436">
        <f>'Raw Mod'!F4436</f>
        <v>9.370000000000001</v>
      </c>
      <c r="E4436">
        <f t="shared" si="357"/>
        <v>9.370000000000001</v>
      </c>
      <c r="F4436">
        <v>10.32</v>
      </c>
      <c r="G4436">
        <f t="shared" si="358"/>
        <v>10.32</v>
      </c>
      <c r="I4436">
        <f t="shared" si="359"/>
        <v>0</v>
      </c>
      <c r="J4436">
        <f>(E4436-Observed!M4438)^2</f>
        <v>87.796900000000022</v>
      </c>
      <c r="K4436">
        <f t="shared" si="360"/>
        <v>87.796900000000022</v>
      </c>
    </row>
    <row r="4437" spans="1:11" x14ac:dyDescent="0.25">
      <c r="A4437" s="8">
        <f t="shared" si="356"/>
        <v>42789.126000000004</v>
      </c>
      <c r="B4437">
        <v>15030.126</v>
      </c>
      <c r="C4437">
        <v>4437</v>
      </c>
      <c r="D4437">
        <f>'Raw Mod'!F4437</f>
        <v>9.3949999999999996</v>
      </c>
      <c r="E4437">
        <f t="shared" si="357"/>
        <v>9.3949999999999996</v>
      </c>
      <c r="F4437">
        <v>10.26</v>
      </c>
      <c r="G4437">
        <f t="shared" si="358"/>
        <v>10.26</v>
      </c>
      <c r="I4437">
        <f t="shared" si="359"/>
        <v>0</v>
      </c>
      <c r="J4437">
        <f>(E4437-Observed!M4439)^2</f>
        <v>88.266024999999999</v>
      </c>
      <c r="K4437">
        <f t="shared" si="360"/>
        <v>88.266024999999999</v>
      </c>
    </row>
    <row r="4438" spans="1:11" x14ac:dyDescent="0.25">
      <c r="A4438" s="8">
        <f t="shared" si="356"/>
        <v>42789.25</v>
      </c>
      <c r="B4438">
        <v>15030.25</v>
      </c>
      <c r="C4438">
        <v>4438</v>
      </c>
      <c r="D4438">
        <f>'Raw Mod'!F4438</f>
        <v>9.379999999999999</v>
      </c>
      <c r="E4438">
        <f t="shared" si="357"/>
        <v>9.379999999999999</v>
      </c>
      <c r="F4438">
        <v>10.199999999999999</v>
      </c>
      <c r="G4438">
        <f t="shared" si="358"/>
        <v>10.199999999999999</v>
      </c>
      <c r="I4438">
        <f t="shared" si="359"/>
        <v>0</v>
      </c>
      <c r="J4438">
        <f>(E4438-Observed!M4440)^2</f>
        <v>87.98439999999998</v>
      </c>
      <c r="K4438">
        <f t="shared" si="360"/>
        <v>87.98439999999998</v>
      </c>
    </row>
    <row r="4439" spans="1:11" x14ac:dyDescent="0.25">
      <c r="A4439" s="8">
        <f t="shared" si="356"/>
        <v>42789.376000000004</v>
      </c>
      <c r="B4439">
        <v>15030.376</v>
      </c>
      <c r="C4439">
        <v>4439</v>
      </c>
      <c r="D4439">
        <f>'Raw Mod'!F4439</f>
        <v>9.2899999999999991</v>
      </c>
      <c r="E4439">
        <f t="shared" si="357"/>
        <v>9.2899999999999991</v>
      </c>
      <c r="F4439">
        <v>10.19</v>
      </c>
      <c r="G4439">
        <f t="shared" si="358"/>
        <v>10.19</v>
      </c>
      <c r="I4439">
        <f t="shared" si="359"/>
        <v>0</v>
      </c>
      <c r="J4439">
        <f>(E4439-Observed!M4441)^2</f>
        <v>86.304099999999991</v>
      </c>
      <c r="K4439">
        <f t="shared" si="360"/>
        <v>86.304099999999991</v>
      </c>
    </row>
    <row r="4440" spans="1:11" x14ac:dyDescent="0.25">
      <c r="A4440" s="8">
        <f t="shared" si="356"/>
        <v>42789.5</v>
      </c>
      <c r="B4440">
        <v>15030.5</v>
      </c>
      <c r="C4440">
        <v>4440</v>
      </c>
      <c r="D4440">
        <f>'Raw Mod'!F4440</f>
        <v>9.2100000000000009</v>
      </c>
      <c r="E4440">
        <f t="shared" si="357"/>
        <v>9.2100000000000009</v>
      </c>
      <c r="F4440">
        <v>10.37</v>
      </c>
      <c r="G4440">
        <f t="shared" si="358"/>
        <v>10.37</v>
      </c>
      <c r="I4440">
        <f t="shared" si="359"/>
        <v>0</v>
      </c>
      <c r="J4440">
        <f>(E4440-Observed!M4442)^2</f>
        <v>84.824100000000016</v>
      </c>
      <c r="K4440">
        <f t="shared" si="360"/>
        <v>84.824100000000016</v>
      </c>
    </row>
    <row r="4441" spans="1:11" x14ac:dyDescent="0.25">
      <c r="A4441" s="8">
        <f t="shared" si="356"/>
        <v>42789.626000000004</v>
      </c>
      <c r="B4441">
        <v>15030.626</v>
      </c>
      <c r="C4441">
        <v>4441</v>
      </c>
      <c r="D4441">
        <f>'Raw Mod'!F4441</f>
        <v>9.17</v>
      </c>
      <c r="E4441">
        <f t="shared" si="357"/>
        <v>9.17</v>
      </c>
      <c r="F4441">
        <v>10.45</v>
      </c>
      <c r="G4441">
        <f t="shared" si="358"/>
        <v>10.45</v>
      </c>
      <c r="I4441">
        <f t="shared" si="359"/>
        <v>0</v>
      </c>
      <c r="J4441">
        <f>(E4441-Observed!M4443)^2</f>
        <v>84.088899999999995</v>
      </c>
      <c r="K4441">
        <f t="shared" si="360"/>
        <v>84.088899999999995</v>
      </c>
    </row>
    <row r="4442" spans="1:11" x14ac:dyDescent="0.25">
      <c r="A4442" s="8">
        <f t="shared" si="356"/>
        <v>42789.75</v>
      </c>
      <c r="B4442">
        <v>15030.75</v>
      </c>
      <c r="C4442">
        <v>4442</v>
      </c>
      <c r="D4442">
        <f>'Raw Mod'!F4442</f>
        <v>9.1849999999999987</v>
      </c>
      <c r="E4442">
        <f t="shared" si="357"/>
        <v>9.1849999999999987</v>
      </c>
      <c r="F4442">
        <v>10.28</v>
      </c>
      <c r="G4442">
        <f t="shared" si="358"/>
        <v>10.28</v>
      </c>
      <c r="I4442">
        <f t="shared" si="359"/>
        <v>0</v>
      </c>
      <c r="J4442">
        <f>(E4442-Observed!M4444)^2</f>
        <v>84.364224999999976</v>
      </c>
      <c r="K4442">
        <f t="shared" si="360"/>
        <v>84.364224999999976</v>
      </c>
    </row>
    <row r="4443" spans="1:11" x14ac:dyDescent="0.25">
      <c r="A4443" s="8">
        <f t="shared" si="356"/>
        <v>42789.876000000004</v>
      </c>
      <c r="B4443">
        <v>15030.876</v>
      </c>
      <c r="C4443">
        <v>4443</v>
      </c>
      <c r="D4443">
        <f>'Raw Mod'!F4443</f>
        <v>9.2200000000000006</v>
      </c>
      <c r="E4443">
        <f t="shared" si="357"/>
        <v>9.2200000000000006</v>
      </c>
      <c r="F4443">
        <v>10.19</v>
      </c>
      <c r="G4443">
        <f t="shared" si="358"/>
        <v>10.19</v>
      </c>
      <c r="I4443">
        <f t="shared" si="359"/>
        <v>0</v>
      </c>
      <c r="J4443">
        <f>(E4443-Observed!M4445)^2</f>
        <v>85.008400000000009</v>
      </c>
      <c r="K4443">
        <f t="shared" si="360"/>
        <v>85.008400000000009</v>
      </c>
    </row>
    <row r="4444" spans="1:11" x14ac:dyDescent="0.25">
      <c r="A4444" s="8">
        <f t="shared" si="356"/>
        <v>42790</v>
      </c>
      <c r="B4444">
        <v>15031</v>
      </c>
      <c r="C4444">
        <v>4444</v>
      </c>
      <c r="D4444">
        <f>'Raw Mod'!F4444</f>
        <v>9.245000000000001</v>
      </c>
      <c r="E4444">
        <f t="shared" si="357"/>
        <v>9.245000000000001</v>
      </c>
      <c r="F4444">
        <v>10.119999999999999</v>
      </c>
      <c r="G4444">
        <f t="shared" si="358"/>
        <v>10.119999999999999</v>
      </c>
      <c r="I4444">
        <f t="shared" si="359"/>
        <v>0</v>
      </c>
      <c r="J4444">
        <f>(E4444-Observed!M4446)^2</f>
        <v>85.470025000000021</v>
      </c>
      <c r="K4444">
        <f t="shared" si="360"/>
        <v>85.470025000000021</v>
      </c>
    </row>
    <row r="4445" spans="1:11" x14ac:dyDescent="0.25">
      <c r="A4445" s="8">
        <f t="shared" si="356"/>
        <v>42790.126000000004</v>
      </c>
      <c r="B4445">
        <v>15031.126</v>
      </c>
      <c r="C4445">
        <v>4445</v>
      </c>
      <c r="D4445">
        <f>'Raw Mod'!F4445</f>
        <v>9.26</v>
      </c>
      <c r="E4445">
        <f t="shared" si="357"/>
        <v>9.26</v>
      </c>
      <c r="F4445">
        <v>10.08</v>
      </c>
      <c r="G4445">
        <f t="shared" si="358"/>
        <v>10.08</v>
      </c>
      <c r="I4445">
        <f t="shared" si="359"/>
        <v>0</v>
      </c>
      <c r="J4445">
        <f>(E4445-Observed!M4447)^2</f>
        <v>85.747599999999991</v>
      </c>
      <c r="K4445">
        <f t="shared" si="360"/>
        <v>85.747599999999991</v>
      </c>
    </row>
    <row r="4446" spans="1:11" x14ac:dyDescent="0.25">
      <c r="A4446" s="8">
        <f t="shared" si="356"/>
        <v>42790.25</v>
      </c>
      <c r="B4446">
        <v>15031.25</v>
      </c>
      <c r="C4446">
        <v>4446</v>
      </c>
      <c r="D4446">
        <f>'Raw Mod'!F4446</f>
        <v>9.245000000000001</v>
      </c>
      <c r="E4446">
        <f t="shared" si="357"/>
        <v>9.245000000000001</v>
      </c>
      <c r="F4446">
        <v>10.029999999999999</v>
      </c>
      <c r="G4446">
        <f t="shared" si="358"/>
        <v>10.029999999999999</v>
      </c>
      <c r="I4446">
        <f t="shared" si="359"/>
        <v>0</v>
      </c>
      <c r="J4446">
        <f>(E4446-Observed!M4448)^2</f>
        <v>85.470025000000021</v>
      </c>
      <c r="K4446">
        <f t="shared" si="360"/>
        <v>85.470025000000021</v>
      </c>
    </row>
    <row r="4447" spans="1:11" x14ac:dyDescent="0.25">
      <c r="A4447" s="8">
        <f t="shared" si="356"/>
        <v>42790.376000000004</v>
      </c>
      <c r="B4447">
        <v>15031.376</v>
      </c>
      <c r="C4447">
        <v>4447</v>
      </c>
      <c r="D4447">
        <f>'Raw Mod'!F4447</f>
        <v>9.2100000000000009</v>
      </c>
      <c r="E4447">
        <f t="shared" si="357"/>
        <v>9.2100000000000009</v>
      </c>
      <c r="F4447">
        <v>10.039999999999999</v>
      </c>
      <c r="G4447">
        <f t="shared" si="358"/>
        <v>10.039999999999999</v>
      </c>
      <c r="I4447">
        <f t="shared" si="359"/>
        <v>0</v>
      </c>
      <c r="J4447">
        <f>(E4447-Observed!M4449)^2</f>
        <v>84.824100000000016</v>
      </c>
      <c r="K4447">
        <f t="shared" si="360"/>
        <v>84.824100000000016</v>
      </c>
    </row>
    <row r="4448" spans="1:11" x14ac:dyDescent="0.25">
      <c r="A4448" s="8">
        <f t="shared" si="356"/>
        <v>42790.5</v>
      </c>
      <c r="B4448">
        <v>15031.5</v>
      </c>
      <c r="C4448">
        <v>4448</v>
      </c>
      <c r="D4448">
        <f>'Raw Mod'!F4448</f>
        <v>9.1999999999999993</v>
      </c>
      <c r="E4448">
        <f t="shared" si="357"/>
        <v>9.1999999999999993</v>
      </c>
      <c r="F4448">
        <v>10.26</v>
      </c>
      <c r="G4448">
        <f t="shared" si="358"/>
        <v>10.26</v>
      </c>
      <c r="I4448">
        <f t="shared" si="359"/>
        <v>0</v>
      </c>
      <c r="J4448">
        <f>(E4448-Observed!M4450)^2</f>
        <v>84.639999999999986</v>
      </c>
      <c r="K4448">
        <f t="shared" si="360"/>
        <v>84.639999999999986</v>
      </c>
    </row>
    <row r="4449" spans="1:11" x14ac:dyDescent="0.25">
      <c r="A4449" s="8">
        <f t="shared" si="356"/>
        <v>42790.626000000004</v>
      </c>
      <c r="B4449">
        <v>15031.626</v>
      </c>
      <c r="C4449">
        <v>4449</v>
      </c>
      <c r="D4449">
        <f>'Raw Mod'!F4449</f>
        <v>9.1449999999999996</v>
      </c>
      <c r="E4449">
        <f t="shared" si="357"/>
        <v>9.1449999999999996</v>
      </c>
      <c r="F4449">
        <v>10.64</v>
      </c>
      <c r="G4449">
        <f t="shared" si="358"/>
        <v>10.64</v>
      </c>
      <c r="I4449">
        <f t="shared" si="359"/>
        <v>0</v>
      </c>
      <c r="J4449">
        <f>(E4449-Observed!M4451)^2</f>
        <v>83.631024999999994</v>
      </c>
      <c r="K4449">
        <f t="shared" si="360"/>
        <v>83.631024999999994</v>
      </c>
    </row>
    <row r="4450" spans="1:11" x14ac:dyDescent="0.25">
      <c r="A4450" s="8">
        <f t="shared" si="356"/>
        <v>42790.75</v>
      </c>
      <c r="B4450">
        <v>15031.75</v>
      </c>
      <c r="C4450">
        <v>4450</v>
      </c>
      <c r="D4450">
        <f>'Raw Mod'!F4450</f>
        <v>9.0599999999999987</v>
      </c>
      <c r="E4450">
        <f t="shared" si="357"/>
        <v>9.0599999999999987</v>
      </c>
      <c r="F4450">
        <v>10.66</v>
      </c>
      <c r="G4450">
        <f t="shared" si="358"/>
        <v>10.66</v>
      </c>
      <c r="I4450">
        <f t="shared" si="359"/>
        <v>0</v>
      </c>
      <c r="J4450">
        <f>(E4450-Observed!M4452)^2</f>
        <v>82.083599999999976</v>
      </c>
      <c r="K4450">
        <f t="shared" si="360"/>
        <v>82.083599999999976</v>
      </c>
    </row>
    <row r="4451" spans="1:11" x14ac:dyDescent="0.25">
      <c r="A4451" s="8">
        <f t="shared" si="356"/>
        <v>42790.876000000004</v>
      </c>
      <c r="B4451">
        <v>15031.876</v>
      </c>
      <c r="C4451">
        <v>4451</v>
      </c>
      <c r="D4451">
        <f>'Raw Mod'!F4451</f>
        <v>9.0500000000000007</v>
      </c>
      <c r="E4451">
        <f t="shared" si="357"/>
        <v>9.0500000000000007</v>
      </c>
      <c r="F4451">
        <v>10.52</v>
      </c>
      <c r="G4451">
        <f t="shared" si="358"/>
        <v>10.52</v>
      </c>
      <c r="I4451">
        <f t="shared" si="359"/>
        <v>0</v>
      </c>
      <c r="J4451">
        <f>(E4451-Observed!M4453)^2</f>
        <v>81.902500000000018</v>
      </c>
      <c r="K4451">
        <f t="shared" si="360"/>
        <v>81.902500000000018</v>
      </c>
    </row>
    <row r="4452" spans="1:11" x14ac:dyDescent="0.25">
      <c r="A4452" s="8">
        <f t="shared" si="356"/>
        <v>42791</v>
      </c>
      <c r="B4452">
        <v>15032</v>
      </c>
      <c r="C4452">
        <v>4452</v>
      </c>
      <c r="D4452">
        <f>'Raw Mod'!F4452</f>
        <v>9.0650000000000013</v>
      </c>
      <c r="E4452">
        <f t="shared" si="357"/>
        <v>9.0650000000000013</v>
      </c>
      <c r="F4452">
        <v>10.42</v>
      </c>
      <c r="G4452">
        <f t="shared" si="358"/>
        <v>10.42</v>
      </c>
      <c r="I4452">
        <f t="shared" si="359"/>
        <v>0</v>
      </c>
      <c r="J4452">
        <f>(E4452-Observed!M4454)^2</f>
        <v>82.174225000000021</v>
      </c>
      <c r="K4452">
        <f t="shared" si="360"/>
        <v>82.174225000000021</v>
      </c>
    </row>
    <row r="4453" spans="1:11" x14ac:dyDescent="0.25">
      <c r="A4453" s="8">
        <f t="shared" si="356"/>
        <v>42791.126000000004</v>
      </c>
      <c r="B4453">
        <v>15032.126</v>
      </c>
      <c r="C4453">
        <v>4453</v>
      </c>
      <c r="D4453">
        <f>'Raw Mod'!F4453</f>
        <v>9.11</v>
      </c>
      <c r="E4453">
        <f t="shared" si="357"/>
        <v>9.11</v>
      </c>
      <c r="F4453">
        <v>10.34</v>
      </c>
      <c r="G4453">
        <f t="shared" si="358"/>
        <v>10.34</v>
      </c>
      <c r="I4453">
        <f t="shared" si="359"/>
        <v>0</v>
      </c>
      <c r="J4453">
        <f>(E4453-Observed!M4455)^2</f>
        <v>82.992099999999994</v>
      </c>
      <c r="K4453">
        <f t="shared" si="360"/>
        <v>82.992099999999994</v>
      </c>
    </row>
    <row r="4454" spans="1:11" x14ac:dyDescent="0.25">
      <c r="A4454" s="8">
        <f t="shared" si="356"/>
        <v>42791.25</v>
      </c>
      <c r="B4454">
        <v>15032.25</v>
      </c>
      <c r="C4454">
        <v>4454</v>
      </c>
      <c r="D4454">
        <f>'Raw Mod'!F4454</f>
        <v>9.1349999999999998</v>
      </c>
      <c r="E4454">
        <f t="shared" si="357"/>
        <v>9.1349999999999998</v>
      </c>
      <c r="F4454">
        <v>10.32</v>
      </c>
      <c r="G4454">
        <f t="shared" si="358"/>
        <v>10.32</v>
      </c>
      <c r="I4454">
        <f t="shared" si="359"/>
        <v>0</v>
      </c>
      <c r="J4454">
        <f>(E4454-Observed!M4456)^2</f>
        <v>83.448224999999994</v>
      </c>
      <c r="K4454">
        <f t="shared" si="360"/>
        <v>83.448224999999994</v>
      </c>
    </row>
    <row r="4455" spans="1:11" x14ac:dyDescent="0.25">
      <c r="A4455" s="8">
        <f t="shared" si="356"/>
        <v>42791.376000000004</v>
      </c>
      <c r="B4455">
        <v>15032.376</v>
      </c>
      <c r="C4455">
        <v>4455</v>
      </c>
      <c r="D4455">
        <f>'Raw Mod'!F4455</f>
        <v>9.09</v>
      </c>
      <c r="E4455">
        <f t="shared" si="357"/>
        <v>9.09</v>
      </c>
      <c r="F4455">
        <v>10.31</v>
      </c>
      <c r="G4455">
        <f t="shared" si="358"/>
        <v>10.31</v>
      </c>
      <c r="I4455">
        <f t="shared" si="359"/>
        <v>0</v>
      </c>
      <c r="J4455">
        <f>(E4455-Observed!M4457)^2</f>
        <v>82.628100000000003</v>
      </c>
      <c r="K4455">
        <f t="shared" si="360"/>
        <v>82.628100000000003</v>
      </c>
    </row>
    <row r="4456" spans="1:11" x14ac:dyDescent="0.25">
      <c r="A4456" s="8">
        <f t="shared" si="356"/>
        <v>42791.5</v>
      </c>
      <c r="B4456">
        <v>15032.5</v>
      </c>
      <c r="C4456">
        <v>4456</v>
      </c>
      <c r="D4456">
        <f>'Raw Mod'!F4456</f>
        <v>9.0250000000000004</v>
      </c>
      <c r="E4456">
        <f t="shared" si="357"/>
        <v>9.0250000000000004</v>
      </c>
      <c r="F4456">
        <v>10.44</v>
      </c>
      <c r="G4456">
        <f t="shared" si="358"/>
        <v>10.44</v>
      </c>
      <c r="I4456">
        <f t="shared" si="359"/>
        <v>0</v>
      </c>
      <c r="J4456">
        <f>(E4456-Observed!M4458)^2</f>
        <v>81.450625000000002</v>
      </c>
      <c r="K4456">
        <f t="shared" si="360"/>
        <v>81.450625000000002</v>
      </c>
    </row>
    <row r="4457" spans="1:11" x14ac:dyDescent="0.25">
      <c r="A4457" s="8">
        <f t="shared" si="356"/>
        <v>42791.626000000004</v>
      </c>
      <c r="B4457">
        <v>15032.626</v>
      </c>
      <c r="C4457">
        <v>4457</v>
      </c>
      <c r="D4457">
        <f>'Raw Mod'!F4457</f>
        <v>8.9700000000000006</v>
      </c>
      <c r="E4457">
        <f t="shared" si="357"/>
        <v>8.9700000000000006</v>
      </c>
      <c r="F4457">
        <v>10.4</v>
      </c>
      <c r="G4457">
        <f t="shared" si="358"/>
        <v>10.4</v>
      </c>
      <c r="I4457">
        <f t="shared" si="359"/>
        <v>0</v>
      </c>
      <c r="J4457">
        <f>(E4457-Observed!M4459)^2</f>
        <v>80.460900000000009</v>
      </c>
      <c r="K4457">
        <f t="shared" si="360"/>
        <v>80.460900000000009</v>
      </c>
    </row>
    <row r="4458" spans="1:11" x14ac:dyDescent="0.25">
      <c r="A4458" s="8">
        <f t="shared" si="356"/>
        <v>42791.75</v>
      </c>
      <c r="B4458">
        <v>15032.75</v>
      </c>
      <c r="C4458">
        <v>4458</v>
      </c>
      <c r="D4458">
        <f>'Raw Mod'!F4458</f>
        <v>8.93</v>
      </c>
      <c r="E4458">
        <f t="shared" si="357"/>
        <v>8.93</v>
      </c>
      <c r="F4458">
        <v>10.15</v>
      </c>
      <c r="G4458">
        <f t="shared" si="358"/>
        <v>10.15</v>
      </c>
      <c r="I4458">
        <f t="shared" si="359"/>
        <v>0</v>
      </c>
      <c r="J4458">
        <f>(E4458-Observed!M4460)^2</f>
        <v>79.744900000000001</v>
      </c>
      <c r="K4458">
        <f t="shared" si="360"/>
        <v>79.744900000000001</v>
      </c>
    </row>
    <row r="4459" spans="1:11" x14ac:dyDescent="0.25">
      <c r="A4459" s="8">
        <f t="shared" si="356"/>
        <v>42791.876000000004</v>
      </c>
      <c r="B4459">
        <v>15032.876</v>
      </c>
      <c r="C4459">
        <v>4459</v>
      </c>
      <c r="D4459">
        <f>'Raw Mod'!F4459</f>
        <v>8.92</v>
      </c>
      <c r="E4459">
        <f t="shared" si="357"/>
        <v>8.92</v>
      </c>
      <c r="F4459">
        <v>9.98</v>
      </c>
      <c r="G4459">
        <f t="shared" si="358"/>
        <v>9.98</v>
      </c>
      <c r="I4459">
        <f t="shared" si="359"/>
        <v>0</v>
      </c>
      <c r="J4459">
        <f>(E4459-Observed!M4461)^2</f>
        <v>79.566400000000002</v>
      </c>
      <c r="K4459">
        <f t="shared" si="360"/>
        <v>79.566400000000002</v>
      </c>
    </row>
    <row r="4460" spans="1:11" x14ac:dyDescent="0.25">
      <c r="A4460" s="8">
        <f t="shared" si="356"/>
        <v>42792</v>
      </c>
      <c r="B4460">
        <v>15033</v>
      </c>
      <c r="C4460">
        <v>4460</v>
      </c>
      <c r="D4460">
        <f>'Raw Mod'!F4460</f>
        <v>8.92</v>
      </c>
      <c r="E4460">
        <f t="shared" si="357"/>
        <v>8.92</v>
      </c>
      <c r="F4460">
        <v>9.89</v>
      </c>
      <c r="G4460">
        <f t="shared" si="358"/>
        <v>9.89</v>
      </c>
      <c r="I4460">
        <f t="shared" si="359"/>
        <v>0</v>
      </c>
      <c r="J4460">
        <f>(E4460-Observed!M4462)^2</f>
        <v>79.566400000000002</v>
      </c>
      <c r="K4460">
        <f t="shared" si="360"/>
        <v>79.566400000000002</v>
      </c>
    </row>
    <row r="4461" spans="1:11" x14ac:dyDescent="0.25">
      <c r="A4461" s="8">
        <f t="shared" si="356"/>
        <v>42792.126000000004</v>
      </c>
      <c r="B4461">
        <v>15033.126</v>
      </c>
      <c r="C4461">
        <v>4461</v>
      </c>
      <c r="D4461">
        <f>'Raw Mod'!F4461</f>
        <v>8.9400000000000013</v>
      </c>
      <c r="E4461">
        <f t="shared" si="357"/>
        <v>8.9400000000000013</v>
      </c>
      <c r="F4461">
        <v>9.82</v>
      </c>
      <c r="G4461">
        <f t="shared" si="358"/>
        <v>9.82</v>
      </c>
      <c r="I4461">
        <f t="shared" si="359"/>
        <v>0</v>
      </c>
      <c r="J4461">
        <f>(E4461-Observed!M4463)^2</f>
        <v>79.923600000000022</v>
      </c>
      <c r="K4461">
        <f t="shared" si="360"/>
        <v>79.923600000000022</v>
      </c>
    </row>
    <row r="4462" spans="1:11" x14ac:dyDescent="0.25">
      <c r="A4462" s="8">
        <f t="shared" si="356"/>
        <v>42792.25</v>
      </c>
      <c r="B4462">
        <v>15033.25</v>
      </c>
      <c r="C4462">
        <v>4462</v>
      </c>
      <c r="D4462">
        <f>'Raw Mod'!F4462</f>
        <v>8.9649999999999999</v>
      </c>
      <c r="E4462">
        <f t="shared" si="357"/>
        <v>8.9649999999999999</v>
      </c>
      <c r="F4462">
        <v>9.77</v>
      </c>
      <c r="G4462">
        <f t="shared" si="358"/>
        <v>9.77</v>
      </c>
      <c r="I4462">
        <f t="shared" si="359"/>
        <v>0</v>
      </c>
      <c r="J4462">
        <f>(E4462-Observed!M4464)^2</f>
        <v>80.371224999999995</v>
      </c>
      <c r="K4462">
        <f t="shared" si="360"/>
        <v>80.371224999999995</v>
      </c>
    </row>
    <row r="4463" spans="1:11" x14ac:dyDescent="0.25">
      <c r="A4463" s="8">
        <f t="shared" si="356"/>
        <v>42792.376000000004</v>
      </c>
      <c r="B4463">
        <v>15033.376</v>
      </c>
      <c r="C4463">
        <v>4463</v>
      </c>
      <c r="D4463">
        <f>'Raw Mod'!F4463</f>
        <v>8.995000000000001</v>
      </c>
      <c r="E4463">
        <f t="shared" si="357"/>
        <v>8.995000000000001</v>
      </c>
      <c r="F4463">
        <v>9.81</v>
      </c>
      <c r="G4463">
        <f t="shared" si="358"/>
        <v>9.81</v>
      </c>
      <c r="I4463">
        <f t="shared" si="359"/>
        <v>0</v>
      </c>
      <c r="J4463">
        <f>(E4463-Observed!M4465)^2</f>
        <v>80.910025000000019</v>
      </c>
      <c r="K4463">
        <f t="shared" si="360"/>
        <v>80.910025000000019</v>
      </c>
    </row>
    <row r="4464" spans="1:11" x14ac:dyDescent="0.25">
      <c r="A4464" s="8">
        <f t="shared" si="356"/>
        <v>42792.5</v>
      </c>
      <c r="B4464">
        <v>15033.5</v>
      </c>
      <c r="C4464">
        <v>4464</v>
      </c>
      <c r="D4464">
        <f>'Raw Mod'!F4464</f>
        <v>9.02</v>
      </c>
      <c r="E4464">
        <f t="shared" si="357"/>
        <v>9.02</v>
      </c>
      <c r="F4464">
        <v>10.16</v>
      </c>
      <c r="G4464">
        <f t="shared" si="358"/>
        <v>10.16</v>
      </c>
      <c r="I4464">
        <f t="shared" si="359"/>
        <v>0</v>
      </c>
      <c r="J4464">
        <f>(E4464-Observed!M4466)^2</f>
        <v>81.360399999999998</v>
      </c>
      <c r="K4464">
        <f t="shared" si="360"/>
        <v>81.360399999999998</v>
      </c>
    </row>
    <row r="4465" spans="1:11" x14ac:dyDescent="0.25">
      <c r="A4465" s="8">
        <f t="shared" si="356"/>
        <v>42792.626000000004</v>
      </c>
      <c r="B4465">
        <v>15033.626</v>
      </c>
      <c r="C4465">
        <v>4465</v>
      </c>
      <c r="D4465">
        <f>'Raw Mod'!F4465</f>
        <v>9.0300000000000011</v>
      </c>
      <c r="E4465">
        <f t="shared" si="357"/>
        <v>9.0300000000000011</v>
      </c>
      <c r="F4465">
        <v>10.32</v>
      </c>
      <c r="G4465">
        <f t="shared" si="358"/>
        <v>10.32</v>
      </c>
      <c r="I4465">
        <f t="shared" si="359"/>
        <v>0</v>
      </c>
      <c r="J4465">
        <f>(E4465-Observed!M4467)^2</f>
        <v>81.540900000000022</v>
      </c>
      <c r="K4465">
        <f t="shared" si="360"/>
        <v>81.540900000000022</v>
      </c>
    </row>
    <row r="4466" spans="1:11" x14ac:dyDescent="0.25">
      <c r="A4466" s="8">
        <f t="shared" si="356"/>
        <v>42792.75</v>
      </c>
      <c r="B4466">
        <v>15033.75</v>
      </c>
      <c r="C4466">
        <v>4466</v>
      </c>
      <c r="D4466">
        <f>'Raw Mod'!F4466</f>
        <v>9.09</v>
      </c>
      <c r="E4466">
        <f t="shared" si="357"/>
        <v>9.09</v>
      </c>
      <c r="F4466">
        <v>10.34</v>
      </c>
      <c r="G4466">
        <f t="shared" si="358"/>
        <v>10.34</v>
      </c>
      <c r="I4466">
        <f t="shared" si="359"/>
        <v>0</v>
      </c>
      <c r="J4466">
        <f>(E4466-Observed!M4468)^2</f>
        <v>82.628100000000003</v>
      </c>
      <c r="K4466">
        <f t="shared" si="360"/>
        <v>82.628100000000003</v>
      </c>
    </row>
    <row r="4467" spans="1:11" x14ac:dyDescent="0.25">
      <c r="A4467" s="8">
        <f t="shared" si="356"/>
        <v>42792.876000000004</v>
      </c>
      <c r="B4467">
        <v>15033.876</v>
      </c>
      <c r="C4467">
        <v>4467</v>
      </c>
      <c r="D4467">
        <f>'Raw Mod'!F4467</f>
        <v>9.08</v>
      </c>
      <c r="E4467">
        <f t="shared" si="357"/>
        <v>9.08</v>
      </c>
      <c r="F4467">
        <v>10.27</v>
      </c>
      <c r="G4467">
        <f t="shared" si="358"/>
        <v>10.27</v>
      </c>
      <c r="I4467">
        <f t="shared" si="359"/>
        <v>0</v>
      </c>
      <c r="J4467">
        <f>(E4467-Observed!M4469)^2</f>
        <v>82.446399999999997</v>
      </c>
      <c r="K4467">
        <f t="shared" si="360"/>
        <v>82.446399999999997</v>
      </c>
    </row>
    <row r="4468" spans="1:11" x14ac:dyDescent="0.25">
      <c r="A4468" s="8">
        <f t="shared" si="356"/>
        <v>42793</v>
      </c>
      <c r="B4468">
        <v>15034</v>
      </c>
      <c r="C4468">
        <v>4468</v>
      </c>
      <c r="D4468">
        <f>'Raw Mod'!F4468</f>
        <v>9.0749999999999993</v>
      </c>
      <c r="E4468">
        <f t="shared" si="357"/>
        <v>9.0749999999999993</v>
      </c>
      <c r="F4468">
        <v>10.220000000000001</v>
      </c>
      <c r="G4468">
        <f t="shared" si="358"/>
        <v>10.220000000000001</v>
      </c>
      <c r="I4468">
        <f t="shared" si="359"/>
        <v>0</v>
      </c>
      <c r="J4468">
        <f>(E4468-Observed!M4470)^2</f>
        <v>82.355624999999989</v>
      </c>
      <c r="K4468">
        <f t="shared" si="360"/>
        <v>82.355624999999989</v>
      </c>
    </row>
    <row r="4469" spans="1:11" x14ac:dyDescent="0.25">
      <c r="A4469" s="8">
        <f t="shared" si="356"/>
        <v>42793.126000000004</v>
      </c>
      <c r="B4469">
        <v>15034.126</v>
      </c>
      <c r="C4469">
        <v>4469</v>
      </c>
      <c r="D4469">
        <f>'Raw Mod'!F4469</f>
        <v>8.995000000000001</v>
      </c>
      <c r="E4469">
        <f t="shared" si="357"/>
        <v>8.995000000000001</v>
      </c>
      <c r="F4469">
        <v>10.1</v>
      </c>
      <c r="G4469">
        <f t="shared" si="358"/>
        <v>10.1</v>
      </c>
      <c r="I4469">
        <f t="shared" si="359"/>
        <v>0</v>
      </c>
      <c r="J4469">
        <f>(E4469-Observed!M4471)^2</f>
        <v>80.910025000000019</v>
      </c>
      <c r="K4469">
        <f t="shared" si="360"/>
        <v>80.910025000000019</v>
      </c>
    </row>
    <row r="4470" spans="1:11" x14ac:dyDescent="0.25">
      <c r="A4470" s="8">
        <f t="shared" si="356"/>
        <v>42793.25</v>
      </c>
      <c r="B4470">
        <v>15034.25</v>
      </c>
      <c r="C4470">
        <v>4470</v>
      </c>
      <c r="D4470">
        <f>'Raw Mod'!F4470</f>
        <v>8.9450000000000003</v>
      </c>
      <c r="E4470">
        <f t="shared" si="357"/>
        <v>8.9450000000000003</v>
      </c>
      <c r="F4470">
        <v>10.029999999999999</v>
      </c>
      <c r="G4470">
        <f t="shared" si="358"/>
        <v>10.029999999999999</v>
      </c>
      <c r="I4470">
        <f t="shared" si="359"/>
        <v>0</v>
      </c>
      <c r="J4470">
        <f>(E4470-Observed!M4472)^2</f>
        <v>80.013024999999999</v>
      </c>
      <c r="K4470">
        <f t="shared" si="360"/>
        <v>80.013024999999999</v>
      </c>
    </row>
    <row r="4471" spans="1:11" x14ac:dyDescent="0.25">
      <c r="A4471" s="8">
        <f t="shared" si="356"/>
        <v>42793.376000000004</v>
      </c>
      <c r="B4471">
        <v>15034.376</v>
      </c>
      <c r="C4471">
        <v>4471</v>
      </c>
      <c r="D4471">
        <f>'Raw Mod'!F4471</f>
        <v>8.92</v>
      </c>
      <c r="E4471">
        <f t="shared" si="357"/>
        <v>8.92</v>
      </c>
      <c r="F4471">
        <v>10.02</v>
      </c>
      <c r="G4471">
        <f t="shared" si="358"/>
        <v>10.02</v>
      </c>
      <c r="I4471">
        <f t="shared" si="359"/>
        <v>0</v>
      </c>
      <c r="J4471">
        <f>(E4471-Observed!M4473)^2</f>
        <v>79.566400000000002</v>
      </c>
      <c r="K4471">
        <f t="shared" si="360"/>
        <v>79.566400000000002</v>
      </c>
    </row>
    <row r="4472" spans="1:11" x14ac:dyDescent="0.25">
      <c r="A4472" s="8">
        <f t="shared" si="356"/>
        <v>42793.5</v>
      </c>
      <c r="B4472">
        <v>15034.5</v>
      </c>
      <c r="C4472">
        <v>4472</v>
      </c>
      <c r="D4472">
        <f>'Raw Mod'!F4472</f>
        <v>8.9</v>
      </c>
      <c r="E4472">
        <f t="shared" si="357"/>
        <v>8.9</v>
      </c>
      <c r="F4472">
        <v>10.18</v>
      </c>
      <c r="G4472">
        <f t="shared" si="358"/>
        <v>10.18</v>
      </c>
      <c r="I4472">
        <f t="shared" si="359"/>
        <v>0</v>
      </c>
      <c r="J4472">
        <f>(E4472-Observed!M4474)^2</f>
        <v>79.210000000000008</v>
      </c>
      <c r="K4472">
        <f t="shared" si="360"/>
        <v>79.210000000000008</v>
      </c>
    </row>
    <row r="4473" spans="1:11" x14ac:dyDescent="0.25">
      <c r="A4473" s="8">
        <f t="shared" si="356"/>
        <v>42793.626000000004</v>
      </c>
      <c r="B4473">
        <v>15034.626</v>
      </c>
      <c r="C4473">
        <v>4473</v>
      </c>
      <c r="D4473">
        <f>'Raw Mod'!F4473</f>
        <v>8.86</v>
      </c>
      <c r="E4473">
        <f t="shared" si="357"/>
        <v>8.86</v>
      </c>
      <c r="F4473">
        <v>10.38</v>
      </c>
      <c r="G4473">
        <f t="shared" si="358"/>
        <v>10.38</v>
      </c>
      <c r="I4473">
        <f t="shared" si="359"/>
        <v>0</v>
      </c>
      <c r="J4473">
        <f>(E4473-Observed!M4475)^2</f>
        <v>78.499599999999987</v>
      </c>
      <c r="K4473">
        <f t="shared" si="360"/>
        <v>78.499599999999987</v>
      </c>
    </row>
    <row r="4474" spans="1:11" x14ac:dyDescent="0.25">
      <c r="A4474" s="8">
        <f t="shared" si="356"/>
        <v>42793.75</v>
      </c>
      <c r="B4474">
        <v>15034.75</v>
      </c>
      <c r="C4474">
        <v>4474</v>
      </c>
      <c r="D4474">
        <f>'Raw Mod'!F4474</f>
        <v>8.8350000000000009</v>
      </c>
      <c r="E4474">
        <f t="shared" si="357"/>
        <v>8.8350000000000009</v>
      </c>
      <c r="F4474">
        <v>10.15</v>
      </c>
      <c r="G4474">
        <f t="shared" si="358"/>
        <v>10.15</v>
      </c>
      <c r="I4474">
        <f t="shared" si="359"/>
        <v>0</v>
      </c>
      <c r="J4474">
        <f>(E4474-Observed!M4476)^2</f>
        <v>78.057225000000017</v>
      </c>
      <c r="K4474">
        <f t="shared" si="360"/>
        <v>78.057225000000017</v>
      </c>
    </row>
    <row r="4475" spans="1:11" x14ac:dyDescent="0.25">
      <c r="A4475" s="8">
        <f t="shared" si="356"/>
        <v>42793.876000000004</v>
      </c>
      <c r="B4475">
        <v>15034.876</v>
      </c>
      <c r="C4475">
        <v>4475</v>
      </c>
      <c r="D4475">
        <f>'Raw Mod'!F4475</f>
        <v>8.8150000000000013</v>
      </c>
      <c r="E4475">
        <f t="shared" si="357"/>
        <v>8.8150000000000013</v>
      </c>
      <c r="F4475">
        <v>10.11</v>
      </c>
      <c r="G4475">
        <f t="shared" si="358"/>
        <v>10.11</v>
      </c>
      <c r="I4475">
        <f t="shared" si="359"/>
        <v>0</v>
      </c>
      <c r="J4475">
        <f>(E4475-Observed!M4477)^2</f>
        <v>77.704225000000022</v>
      </c>
      <c r="K4475">
        <f t="shared" si="360"/>
        <v>77.704225000000022</v>
      </c>
    </row>
    <row r="4476" spans="1:11" x14ac:dyDescent="0.25">
      <c r="A4476" s="8">
        <f t="shared" si="356"/>
        <v>42794</v>
      </c>
      <c r="B4476">
        <v>15035</v>
      </c>
      <c r="C4476">
        <v>4476</v>
      </c>
      <c r="D4476">
        <f>'Raw Mod'!F4476</f>
        <v>8.8350000000000009</v>
      </c>
      <c r="E4476">
        <f t="shared" si="357"/>
        <v>8.8350000000000009</v>
      </c>
      <c r="F4476">
        <v>10.1</v>
      </c>
      <c r="G4476">
        <f t="shared" si="358"/>
        <v>10.1</v>
      </c>
      <c r="I4476">
        <f t="shared" si="359"/>
        <v>0</v>
      </c>
      <c r="J4476">
        <f>(E4476-Observed!M4478)^2</f>
        <v>78.057225000000017</v>
      </c>
      <c r="K4476">
        <f t="shared" si="360"/>
        <v>78.057225000000017</v>
      </c>
    </row>
    <row r="4477" spans="1:11" x14ac:dyDescent="0.25">
      <c r="A4477" s="8">
        <f t="shared" si="356"/>
        <v>42794.126000000004</v>
      </c>
      <c r="B4477">
        <v>15035.126</v>
      </c>
      <c r="C4477">
        <v>4477</v>
      </c>
      <c r="D4477">
        <f>'Raw Mod'!F4477</f>
        <v>8.8500000000000014</v>
      </c>
      <c r="E4477">
        <f t="shared" si="357"/>
        <v>8.8500000000000014</v>
      </c>
      <c r="F4477">
        <v>10.08</v>
      </c>
      <c r="G4477">
        <f t="shared" si="358"/>
        <v>10.08</v>
      </c>
      <c r="I4477">
        <f t="shared" si="359"/>
        <v>0</v>
      </c>
      <c r="J4477">
        <f>(E4477-Observed!M4479)^2</f>
        <v>78.322500000000019</v>
      </c>
      <c r="K4477">
        <f t="shared" si="360"/>
        <v>78.322500000000019</v>
      </c>
    </row>
    <row r="4478" spans="1:11" x14ac:dyDescent="0.25">
      <c r="A4478" s="8">
        <f t="shared" si="356"/>
        <v>42794.25</v>
      </c>
      <c r="B4478">
        <v>15035.25</v>
      </c>
      <c r="C4478">
        <v>4478</v>
      </c>
      <c r="D4478">
        <f>'Raw Mod'!F4478</f>
        <v>8.8949999999999996</v>
      </c>
      <c r="E4478">
        <f t="shared" si="357"/>
        <v>8.8949999999999996</v>
      </c>
      <c r="F4478">
        <v>10.050000000000001</v>
      </c>
      <c r="G4478">
        <f t="shared" si="358"/>
        <v>10.050000000000001</v>
      </c>
      <c r="I4478">
        <f t="shared" si="359"/>
        <v>0</v>
      </c>
      <c r="J4478">
        <f>(E4478-Observed!M4480)^2</f>
        <v>79.121024999999989</v>
      </c>
      <c r="K4478">
        <f t="shared" si="360"/>
        <v>79.121024999999989</v>
      </c>
    </row>
    <row r="4479" spans="1:11" x14ac:dyDescent="0.25">
      <c r="A4479" s="8">
        <f t="shared" si="356"/>
        <v>42794.376000000004</v>
      </c>
      <c r="B4479">
        <v>15035.376</v>
      </c>
      <c r="C4479">
        <v>4479</v>
      </c>
      <c r="D4479">
        <f>'Raw Mod'!F4479</f>
        <v>8.89</v>
      </c>
      <c r="E4479">
        <f t="shared" si="357"/>
        <v>8.89</v>
      </c>
      <c r="F4479">
        <v>10.06</v>
      </c>
      <c r="G4479">
        <f t="shared" si="358"/>
        <v>10.06</v>
      </c>
      <c r="I4479">
        <f t="shared" si="359"/>
        <v>0</v>
      </c>
      <c r="J4479">
        <f>(E4479-Observed!M4481)^2</f>
        <v>79.032100000000014</v>
      </c>
      <c r="K4479">
        <f t="shared" si="360"/>
        <v>79.032100000000014</v>
      </c>
    </row>
    <row r="4480" spans="1:11" x14ac:dyDescent="0.25">
      <c r="A4480" s="8">
        <f t="shared" si="356"/>
        <v>42794.5</v>
      </c>
      <c r="B4480">
        <v>15035.5</v>
      </c>
      <c r="C4480">
        <v>4480</v>
      </c>
      <c r="D4480">
        <f>'Raw Mod'!F4480</f>
        <v>8.89</v>
      </c>
      <c r="E4480">
        <f t="shared" si="357"/>
        <v>8.89</v>
      </c>
      <c r="F4480">
        <v>10.199999999999999</v>
      </c>
      <c r="G4480">
        <f t="shared" si="358"/>
        <v>10.199999999999999</v>
      </c>
      <c r="I4480">
        <f t="shared" si="359"/>
        <v>0</v>
      </c>
      <c r="J4480">
        <f>(E4480-Observed!M4482)^2</f>
        <v>79.032100000000014</v>
      </c>
      <c r="K4480">
        <f t="shared" si="360"/>
        <v>79.032100000000014</v>
      </c>
    </row>
    <row r="4481" spans="1:11" x14ac:dyDescent="0.25">
      <c r="A4481" s="8">
        <f t="shared" si="356"/>
        <v>42794.626000000004</v>
      </c>
      <c r="B4481">
        <v>15035.626</v>
      </c>
      <c r="C4481">
        <v>4481</v>
      </c>
      <c r="D4481">
        <f>'Raw Mod'!F4481</f>
        <v>8.8649999999999984</v>
      </c>
      <c r="E4481">
        <f t="shared" si="357"/>
        <v>8.8649999999999984</v>
      </c>
      <c r="F4481">
        <v>10.15</v>
      </c>
      <c r="G4481">
        <f t="shared" si="358"/>
        <v>10.15</v>
      </c>
      <c r="I4481">
        <f t="shared" si="359"/>
        <v>0</v>
      </c>
      <c r="J4481">
        <f>(E4481-Observed!M4483)^2</f>
        <v>78.588224999999966</v>
      </c>
      <c r="K4481">
        <f t="shared" si="360"/>
        <v>78.588224999999966</v>
      </c>
    </row>
    <row r="4482" spans="1:11" x14ac:dyDescent="0.25">
      <c r="A4482" s="8">
        <f t="shared" si="356"/>
        <v>42794.75</v>
      </c>
      <c r="B4482">
        <v>15035.75</v>
      </c>
      <c r="C4482">
        <v>4482</v>
      </c>
      <c r="D4482">
        <f>'Raw Mod'!F4482</f>
        <v>8.84</v>
      </c>
      <c r="E4482">
        <f t="shared" si="357"/>
        <v>8.84</v>
      </c>
      <c r="F4482">
        <v>10</v>
      </c>
      <c r="G4482">
        <f t="shared" si="358"/>
        <v>10</v>
      </c>
      <c r="I4482">
        <f t="shared" si="359"/>
        <v>0</v>
      </c>
      <c r="J4482">
        <f>(E4482-Observed!M4484)^2</f>
        <v>78.145600000000002</v>
      </c>
      <c r="K4482">
        <f t="shared" si="360"/>
        <v>78.145600000000002</v>
      </c>
    </row>
    <row r="4483" spans="1:11" x14ac:dyDescent="0.25">
      <c r="A4483" s="8">
        <f t="shared" si="356"/>
        <v>42794.876000000004</v>
      </c>
      <c r="B4483">
        <v>15035.876</v>
      </c>
      <c r="C4483">
        <v>4483</v>
      </c>
      <c r="D4483">
        <f>'Raw Mod'!F4483</f>
        <v>8.8149999999999995</v>
      </c>
      <c r="E4483">
        <f t="shared" si="357"/>
        <v>8.8149999999999995</v>
      </c>
      <c r="F4483">
        <v>9.89</v>
      </c>
      <c r="G4483">
        <f t="shared" si="358"/>
        <v>9.89</v>
      </c>
      <c r="I4483">
        <f t="shared" si="359"/>
        <v>0</v>
      </c>
      <c r="J4483">
        <f>(E4483-Observed!M4485)^2</f>
        <v>77.704224999999994</v>
      </c>
      <c r="K4483">
        <f t="shared" si="360"/>
        <v>77.704224999999994</v>
      </c>
    </row>
    <row r="4484" spans="1:11" x14ac:dyDescent="0.25">
      <c r="A4484" s="8">
        <f t="shared" si="356"/>
        <v>42795</v>
      </c>
      <c r="B4484">
        <v>15036</v>
      </c>
      <c r="C4484">
        <v>4484</v>
      </c>
      <c r="D4484">
        <f>'Raw Mod'!F4484</f>
        <v>8.8099999999999987</v>
      </c>
      <c r="E4484">
        <f t="shared" si="357"/>
        <v>8.8099999999999987</v>
      </c>
      <c r="F4484">
        <v>9.84</v>
      </c>
      <c r="G4484">
        <f t="shared" si="358"/>
        <v>9.84</v>
      </c>
      <c r="I4484">
        <f t="shared" si="359"/>
        <v>0</v>
      </c>
      <c r="J4484">
        <f>(E4484-Observed!M4486)^2</f>
        <v>77.616099999999975</v>
      </c>
      <c r="K4484">
        <f t="shared" si="360"/>
        <v>77.616099999999975</v>
      </c>
    </row>
    <row r="4485" spans="1:11" x14ac:dyDescent="0.25">
      <c r="A4485" s="8">
        <f t="shared" ref="A4485:A4548" si="361">B4485+$A$2-1</f>
        <v>42795.126000000004</v>
      </c>
      <c r="B4485">
        <v>15036.126</v>
      </c>
      <c r="C4485">
        <v>4485</v>
      </c>
      <c r="D4485">
        <f>'Raw Mod'!F4485</f>
        <v>8.8350000000000009</v>
      </c>
      <c r="E4485">
        <f t="shared" ref="E4485:E4548" si="362">IF(D4485&lt;1,NA(),D4485)</f>
        <v>8.8350000000000009</v>
      </c>
      <c r="F4485">
        <v>9.76</v>
      </c>
      <c r="G4485">
        <f t="shared" ref="G4485:G4548" si="363">IF(F4485&lt;1,NA(),F4485)</f>
        <v>9.76</v>
      </c>
      <c r="I4485">
        <f t="shared" ref="I4485:I4548" si="364">IF(ISNA(H4485),"",H4485)</f>
        <v>0</v>
      </c>
      <c r="J4485">
        <f>(E4485-Observed!M4487)^2</f>
        <v>78.057225000000017</v>
      </c>
      <c r="K4485">
        <f t="shared" ref="K4485:K4548" si="365">IF(ISNA(J4485),"",J4485)</f>
        <v>78.057225000000017</v>
      </c>
    </row>
    <row r="4486" spans="1:11" x14ac:dyDescent="0.25">
      <c r="A4486" s="8">
        <f t="shared" si="361"/>
        <v>42795.25</v>
      </c>
      <c r="B4486">
        <v>15036.25</v>
      </c>
      <c r="C4486">
        <v>4486</v>
      </c>
      <c r="D4486">
        <f>'Raw Mod'!F4486</f>
        <v>8.86</v>
      </c>
      <c r="E4486">
        <f t="shared" si="362"/>
        <v>8.86</v>
      </c>
      <c r="F4486">
        <v>9.76</v>
      </c>
      <c r="G4486">
        <f t="shared" si="363"/>
        <v>9.76</v>
      </c>
      <c r="I4486">
        <f t="shared" si="364"/>
        <v>0</v>
      </c>
      <c r="J4486">
        <f>(E4486-Observed!M4488)^2</f>
        <v>78.499599999999987</v>
      </c>
      <c r="K4486">
        <f t="shared" si="365"/>
        <v>78.499599999999987</v>
      </c>
    </row>
    <row r="4487" spans="1:11" x14ac:dyDescent="0.25">
      <c r="A4487" s="8">
        <f t="shared" si="361"/>
        <v>42795.376000000004</v>
      </c>
      <c r="B4487">
        <v>15036.376</v>
      </c>
      <c r="C4487">
        <v>4487</v>
      </c>
      <c r="D4487">
        <f>'Raw Mod'!F4487</f>
        <v>8.8849999999999998</v>
      </c>
      <c r="E4487">
        <f t="shared" si="362"/>
        <v>8.8849999999999998</v>
      </c>
      <c r="F4487">
        <v>9.82</v>
      </c>
      <c r="G4487">
        <f t="shared" si="363"/>
        <v>9.82</v>
      </c>
      <c r="I4487">
        <f t="shared" si="364"/>
        <v>0</v>
      </c>
      <c r="J4487">
        <f>(E4487-Observed!M4489)^2</f>
        <v>78.943224999999998</v>
      </c>
      <c r="K4487">
        <f t="shared" si="365"/>
        <v>78.943224999999998</v>
      </c>
    </row>
    <row r="4488" spans="1:11" x14ac:dyDescent="0.25">
      <c r="A4488" s="8">
        <f t="shared" si="361"/>
        <v>42795.5</v>
      </c>
      <c r="B4488">
        <v>15036.5</v>
      </c>
      <c r="C4488">
        <v>4488</v>
      </c>
      <c r="D4488">
        <f>'Raw Mod'!F4488</f>
        <v>8.875</v>
      </c>
      <c r="E4488">
        <f t="shared" si="362"/>
        <v>8.875</v>
      </c>
      <c r="F4488">
        <v>10.029999999999999</v>
      </c>
      <c r="G4488">
        <f t="shared" si="363"/>
        <v>10.029999999999999</v>
      </c>
      <c r="I4488">
        <f t="shared" si="364"/>
        <v>0</v>
      </c>
      <c r="J4488">
        <f>(E4488-Observed!M4490)^2</f>
        <v>78.765625</v>
      </c>
      <c r="K4488">
        <f t="shared" si="365"/>
        <v>78.765625</v>
      </c>
    </row>
    <row r="4489" spans="1:11" x14ac:dyDescent="0.25">
      <c r="A4489" s="8">
        <f t="shared" si="361"/>
        <v>42795.626000000004</v>
      </c>
      <c r="B4489">
        <v>15036.626</v>
      </c>
      <c r="C4489">
        <v>4489</v>
      </c>
      <c r="D4489">
        <f>'Raw Mod'!F4489</f>
        <v>8.8249999999999993</v>
      </c>
      <c r="E4489">
        <f t="shared" si="362"/>
        <v>8.8249999999999993</v>
      </c>
      <c r="F4489">
        <v>10.08</v>
      </c>
      <c r="G4489">
        <f t="shared" si="363"/>
        <v>10.08</v>
      </c>
      <c r="I4489">
        <f t="shared" si="364"/>
        <v>0</v>
      </c>
      <c r="J4489">
        <f>(E4489-Observed!M4491)^2</f>
        <v>77.880624999999981</v>
      </c>
      <c r="K4489">
        <f t="shared" si="365"/>
        <v>77.880624999999981</v>
      </c>
    </row>
    <row r="4490" spans="1:11" x14ac:dyDescent="0.25">
      <c r="A4490" s="8">
        <f t="shared" si="361"/>
        <v>42795.75</v>
      </c>
      <c r="B4490">
        <v>15036.75</v>
      </c>
      <c r="C4490">
        <v>4490</v>
      </c>
      <c r="D4490">
        <f>'Raw Mod'!F4490</f>
        <v>8.7899999999999991</v>
      </c>
      <c r="E4490">
        <f t="shared" si="362"/>
        <v>8.7899999999999991</v>
      </c>
      <c r="F4490">
        <v>10.09</v>
      </c>
      <c r="G4490">
        <f t="shared" si="363"/>
        <v>10.09</v>
      </c>
      <c r="I4490">
        <f t="shared" si="364"/>
        <v>0</v>
      </c>
      <c r="J4490">
        <f>(E4490-Observed!M4492)^2</f>
        <v>77.264099999999985</v>
      </c>
      <c r="K4490">
        <f t="shared" si="365"/>
        <v>77.264099999999985</v>
      </c>
    </row>
    <row r="4491" spans="1:11" x14ac:dyDescent="0.25">
      <c r="A4491" s="8">
        <f t="shared" si="361"/>
        <v>42795.876000000004</v>
      </c>
      <c r="B4491">
        <v>15036.876</v>
      </c>
      <c r="C4491">
        <v>4491</v>
      </c>
      <c r="D4491">
        <f>'Raw Mod'!F4491</f>
        <v>8.7750000000000004</v>
      </c>
      <c r="E4491">
        <f t="shared" si="362"/>
        <v>8.7750000000000004</v>
      </c>
      <c r="F4491">
        <v>10.119999999999999</v>
      </c>
      <c r="G4491">
        <f t="shared" si="363"/>
        <v>10.119999999999999</v>
      </c>
      <c r="I4491">
        <f t="shared" si="364"/>
        <v>0</v>
      </c>
      <c r="J4491">
        <f>(E4491-Observed!M4493)^2</f>
        <v>77.000624999999999</v>
      </c>
      <c r="K4491">
        <f t="shared" si="365"/>
        <v>77.000624999999999</v>
      </c>
    </row>
    <row r="4492" spans="1:11" x14ac:dyDescent="0.25">
      <c r="A4492" s="8">
        <f t="shared" si="361"/>
        <v>42796</v>
      </c>
      <c r="B4492">
        <v>15037</v>
      </c>
      <c r="C4492">
        <v>4492</v>
      </c>
      <c r="D4492">
        <f>'Raw Mod'!F4492</f>
        <v>8.7899999999999991</v>
      </c>
      <c r="E4492">
        <f t="shared" si="362"/>
        <v>8.7899999999999991</v>
      </c>
      <c r="F4492">
        <v>10.01</v>
      </c>
      <c r="G4492">
        <f t="shared" si="363"/>
        <v>10.01</v>
      </c>
      <c r="I4492">
        <f t="shared" si="364"/>
        <v>0</v>
      </c>
      <c r="J4492">
        <f>(E4492-Observed!M4494)^2</f>
        <v>77.264099999999985</v>
      </c>
      <c r="K4492">
        <f t="shared" si="365"/>
        <v>77.264099999999985</v>
      </c>
    </row>
    <row r="4493" spans="1:11" x14ac:dyDescent="0.25">
      <c r="A4493" s="8">
        <f t="shared" si="361"/>
        <v>42796.126000000004</v>
      </c>
      <c r="B4493">
        <v>15037.126</v>
      </c>
      <c r="C4493">
        <v>4493</v>
      </c>
      <c r="D4493">
        <f>'Raw Mod'!F4493</f>
        <v>8.8249999999999993</v>
      </c>
      <c r="E4493">
        <f t="shared" si="362"/>
        <v>8.8249999999999993</v>
      </c>
      <c r="F4493">
        <v>10.06</v>
      </c>
      <c r="G4493">
        <f t="shared" si="363"/>
        <v>10.06</v>
      </c>
      <c r="I4493">
        <f t="shared" si="364"/>
        <v>0</v>
      </c>
      <c r="J4493">
        <f>(E4493-Observed!M4495)^2</f>
        <v>77.880624999999981</v>
      </c>
      <c r="K4493">
        <f t="shared" si="365"/>
        <v>77.880624999999981</v>
      </c>
    </row>
    <row r="4494" spans="1:11" x14ac:dyDescent="0.25">
      <c r="A4494" s="8">
        <f t="shared" si="361"/>
        <v>42796.25</v>
      </c>
      <c r="B4494">
        <v>15037.25</v>
      </c>
      <c r="C4494">
        <v>4494</v>
      </c>
      <c r="D4494">
        <f>'Raw Mod'!F4494</f>
        <v>8.85</v>
      </c>
      <c r="E4494">
        <f t="shared" si="362"/>
        <v>8.85</v>
      </c>
      <c r="F4494">
        <v>10.09</v>
      </c>
      <c r="G4494">
        <f t="shared" si="363"/>
        <v>10.09</v>
      </c>
      <c r="I4494">
        <f t="shared" si="364"/>
        <v>0</v>
      </c>
      <c r="J4494">
        <f>(E4494-Observed!M4496)^2</f>
        <v>78.322499999999991</v>
      </c>
      <c r="K4494">
        <f t="shared" si="365"/>
        <v>78.322499999999991</v>
      </c>
    </row>
    <row r="4495" spans="1:11" x14ac:dyDescent="0.25">
      <c r="A4495" s="8">
        <f t="shared" si="361"/>
        <v>42796.376000000004</v>
      </c>
      <c r="B4495">
        <v>15037.376</v>
      </c>
      <c r="C4495">
        <v>4495</v>
      </c>
      <c r="D4495">
        <f>'Raw Mod'!F4495</f>
        <v>8.8000000000000007</v>
      </c>
      <c r="E4495">
        <f t="shared" si="362"/>
        <v>8.8000000000000007</v>
      </c>
      <c r="F4495">
        <v>10.09</v>
      </c>
      <c r="G4495">
        <f t="shared" si="363"/>
        <v>10.09</v>
      </c>
      <c r="I4495">
        <f t="shared" si="364"/>
        <v>0</v>
      </c>
      <c r="J4495">
        <f>(E4495-Observed!M4497)^2</f>
        <v>77.440000000000012</v>
      </c>
      <c r="K4495">
        <f t="shared" si="365"/>
        <v>77.440000000000012</v>
      </c>
    </row>
    <row r="4496" spans="1:11" x14ac:dyDescent="0.25">
      <c r="A4496" s="8">
        <f t="shared" si="361"/>
        <v>42796.5</v>
      </c>
      <c r="B4496">
        <v>15037.5</v>
      </c>
      <c r="C4496">
        <v>4496</v>
      </c>
      <c r="D4496">
        <f>'Raw Mod'!F4496</f>
        <v>8.754999999999999</v>
      </c>
      <c r="E4496">
        <f t="shared" si="362"/>
        <v>8.754999999999999</v>
      </c>
      <c r="F4496">
        <v>10.18</v>
      </c>
      <c r="G4496">
        <f t="shared" si="363"/>
        <v>10.18</v>
      </c>
      <c r="I4496">
        <f t="shared" si="364"/>
        <v>0</v>
      </c>
      <c r="J4496">
        <f>(E4496-Observed!M4498)^2</f>
        <v>76.650024999999985</v>
      </c>
      <c r="K4496">
        <f t="shared" si="365"/>
        <v>76.650024999999985</v>
      </c>
    </row>
    <row r="4497" spans="1:11" x14ac:dyDescent="0.25">
      <c r="A4497" s="8">
        <f t="shared" si="361"/>
        <v>42796.626000000004</v>
      </c>
      <c r="B4497">
        <v>15037.626</v>
      </c>
      <c r="C4497">
        <v>4497</v>
      </c>
      <c r="D4497">
        <f>'Raw Mod'!F4497</f>
        <v>8.73</v>
      </c>
      <c r="E4497">
        <f t="shared" si="362"/>
        <v>8.73</v>
      </c>
      <c r="F4497">
        <v>10.23</v>
      </c>
      <c r="G4497">
        <f t="shared" si="363"/>
        <v>10.23</v>
      </c>
      <c r="I4497">
        <f t="shared" si="364"/>
        <v>0</v>
      </c>
      <c r="J4497">
        <f>(E4497-Observed!M4499)^2</f>
        <v>76.212900000000005</v>
      </c>
      <c r="K4497">
        <f t="shared" si="365"/>
        <v>76.212900000000005</v>
      </c>
    </row>
    <row r="4498" spans="1:11" x14ac:dyDescent="0.25">
      <c r="A4498" s="8">
        <f t="shared" si="361"/>
        <v>42796.75</v>
      </c>
      <c r="B4498">
        <v>15037.75</v>
      </c>
      <c r="C4498">
        <v>4498</v>
      </c>
      <c r="D4498">
        <f>'Raw Mod'!F4498</f>
        <v>8.73</v>
      </c>
      <c r="E4498">
        <f t="shared" si="362"/>
        <v>8.73</v>
      </c>
      <c r="F4498">
        <v>10.3</v>
      </c>
      <c r="G4498">
        <f t="shared" si="363"/>
        <v>10.3</v>
      </c>
      <c r="I4498">
        <f t="shared" si="364"/>
        <v>0</v>
      </c>
      <c r="J4498">
        <f>(E4498-Observed!M4500)^2</f>
        <v>76.212900000000005</v>
      </c>
      <c r="K4498">
        <f t="shared" si="365"/>
        <v>76.212900000000005</v>
      </c>
    </row>
    <row r="4499" spans="1:11" x14ac:dyDescent="0.25">
      <c r="A4499" s="8">
        <f t="shared" si="361"/>
        <v>42796.876000000004</v>
      </c>
      <c r="B4499">
        <v>15037.876</v>
      </c>
      <c r="C4499">
        <v>4499</v>
      </c>
      <c r="D4499">
        <f>'Raw Mod'!F4499</f>
        <v>8.76</v>
      </c>
      <c r="E4499">
        <f t="shared" si="362"/>
        <v>8.76</v>
      </c>
      <c r="F4499">
        <v>10.32</v>
      </c>
      <c r="G4499">
        <f t="shared" si="363"/>
        <v>10.32</v>
      </c>
      <c r="I4499">
        <f t="shared" si="364"/>
        <v>0</v>
      </c>
      <c r="J4499">
        <f>(E4499-Observed!M4501)^2</f>
        <v>76.7376</v>
      </c>
      <c r="K4499">
        <f t="shared" si="365"/>
        <v>76.7376</v>
      </c>
    </row>
    <row r="4500" spans="1:11" x14ac:dyDescent="0.25">
      <c r="A4500" s="8">
        <f t="shared" si="361"/>
        <v>42797</v>
      </c>
      <c r="B4500">
        <v>15038</v>
      </c>
      <c r="C4500">
        <v>4500</v>
      </c>
      <c r="D4500">
        <f>'Raw Mod'!F4500</f>
        <v>8.7899999999999991</v>
      </c>
      <c r="E4500">
        <f t="shared" si="362"/>
        <v>8.7899999999999991</v>
      </c>
      <c r="F4500">
        <v>10.220000000000001</v>
      </c>
      <c r="G4500">
        <f t="shared" si="363"/>
        <v>10.220000000000001</v>
      </c>
      <c r="I4500">
        <f t="shared" si="364"/>
        <v>0</v>
      </c>
      <c r="J4500">
        <f>(E4500-Observed!M4502)^2</f>
        <v>77.264099999999985</v>
      </c>
      <c r="K4500">
        <f t="shared" si="365"/>
        <v>77.264099999999985</v>
      </c>
    </row>
    <row r="4501" spans="1:11" x14ac:dyDescent="0.25">
      <c r="A4501" s="8">
        <f t="shared" si="361"/>
        <v>42797.126000000004</v>
      </c>
      <c r="B4501">
        <v>15038.126</v>
      </c>
      <c r="C4501">
        <v>4501</v>
      </c>
      <c r="D4501">
        <f>'Raw Mod'!F4501</f>
        <v>8.8350000000000009</v>
      </c>
      <c r="E4501">
        <f t="shared" si="362"/>
        <v>8.8350000000000009</v>
      </c>
      <c r="F4501">
        <v>10.15</v>
      </c>
      <c r="G4501">
        <f t="shared" si="363"/>
        <v>10.15</v>
      </c>
      <c r="I4501">
        <f t="shared" si="364"/>
        <v>0</v>
      </c>
      <c r="J4501">
        <f>(E4501-Observed!M4503)^2</f>
        <v>78.057225000000017</v>
      </c>
      <c r="K4501">
        <f t="shared" si="365"/>
        <v>78.057225000000017</v>
      </c>
    </row>
    <row r="4502" spans="1:11" x14ac:dyDescent="0.25">
      <c r="A4502" s="8">
        <f t="shared" si="361"/>
        <v>42797.25</v>
      </c>
      <c r="B4502">
        <v>15038.25</v>
      </c>
      <c r="C4502">
        <v>4502</v>
      </c>
      <c r="D4502">
        <f>'Raw Mod'!F4502</f>
        <v>8.85</v>
      </c>
      <c r="E4502">
        <f t="shared" si="362"/>
        <v>8.85</v>
      </c>
      <c r="F4502">
        <v>10.08</v>
      </c>
      <c r="G4502">
        <f t="shared" si="363"/>
        <v>10.08</v>
      </c>
      <c r="I4502">
        <f t="shared" si="364"/>
        <v>0</v>
      </c>
      <c r="J4502">
        <f>(E4502-Observed!M4504)^2</f>
        <v>78.322499999999991</v>
      </c>
      <c r="K4502">
        <f t="shared" si="365"/>
        <v>78.322499999999991</v>
      </c>
    </row>
    <row r="4503" spans="1:11" x14ac:dyDescent="0.25">
      <c r="A4503" s="8">
        <f t="shared" si="361"/>
        <v>42797.376000000004</v>
      </c>
      <c r="B4503">
        <v>15038.376</v>
      </c>
      <c r="C4503">
        <v>4503</v>
      </c>
      <c r="D4503">
        <f>'Raw Mod'!F4503</f>
        <v>8.8149999999999995</v>
      </c>
      <c r="E4503">
        <f t="shared" si="362"/>
        <v>8.8149999999999995</v>
      </c>
      <c r="F4503">
        <v>10.02</v>
      </c>
      <c r="G4503">
        <f t="shared" si="363"/>
        <v>10.02</v>
      </c>
      <c r="I4503">
        <f t="shared" si="364"/>
        <v>0</v>
      </c>
      <c r="J4503">
        <f>(E4503-Observed!M4505)^2</f>
        <v>77.704224999999994</v>
      </c>
      <c r="K4503">
        <f t="shared" si="365"/>
        <v>77.704224999999994</v>
      </c>
    </row>
    <row r="4504" spans="1:11" x14ac:dyDescent="0.25">
      <c r="A4504" s="8">
        <f t="shared" si="361"/>
        <v>42797.5</v>
      </c>
      <c r="B4504">
        <v>15038.5</v>
      </c>
      <c r="C4504">
        <v>4504</v>
      </c>
      <c r="D4504">
        <f>'Raw Mod'!F4504</f>
        <v>8.7750000000000004</v>
      </c>
      <c r="E4504">
        <f t="shared" si="362"/>
        <v>8.7750000000000004</v>
      </c>
      <c r="F4504">
        <v>10.119999999999999</v>
      </c>
      <c r="G4504">
        <f t="shared" si="363"/>
        <v>10.119999999999999</v>
      </c>
      <c r="I4504">
        <f t="shared" si="364"/>
        <v>0</v>
      </c>
      <c r="J4504">
        <f>(E4504-Observed!M4506)^2</f>
        <v>77.000624999999999</v>
      </c>
      <c r="K4504">
        <f t="shared" si="365"/>
        <v>77.000624999999999</v>
      </c>
    </row>
    <row r="4505" spans="1:11" x14ac:dyDescent="0.25">
      <c r="A4505" s="8">
        <f t="shared" si="361"/>
        <v>42797.626000000004</v>
      </c>
      <c r="B4505">
        <v>15038.626</v>
      </c>
      <c r="C4505">
        <v>4505</v>
      </c>
      <c r="D4505">
        <f>'Raw Mod'!F4505</f>
        <v>8.76</v>
      </c>
      <c r="E4505">
        <f t="shared" si="362"/>
        <v>8.76</v>
      </c>
      <c r="F4505">
        <v>10.3</v>
      </c>
      <c r="G4505">
        <f t="shared" si="363"/>
        <v>10.3</v>
      </c>
      <c r="I4505">
        <f t="shared" si="364"/>
        <v>0</v>
      </c>
      <c r="J4505">
        <f>(E4505-Observed!M4507)^2</f>
        <v>76.7376</v>
      </c>
      <c r="K4505">
        <f t="shared" si="365"/>
        <v>76.7376</v>
      </c>
    </row>
    <row r="4506" spans="1:11" x14ac:dyDescent="0.25">
      <c r="A4506" s="8">
        <f t="shared" si="361"/>
        <v>42797.75</v>
      </c>
      <c r="B4506">
        <v>15038.75</v>
      </c>
      <c r="C4506">
        <v>4506</v>
      </c>
      <c r="D4506">
        <f>'Raw Mod'!F4506</f>
        <v>8.76</v>
      </c>
      <c r="E4506">
        <f t="shared" si="362"/>
        <v>8.76</v>
      </c>
      <c r="F4506">
        <v>10.73</v>
      </c>
      <c r="G4506">
        <f t="shared" si="363"/>
        <v>10.73</v>
      </c>
      <c r="I4506">
        <f t="shared" si="364"/>
        <v>0</v>
      </c>
      <c r="J4506">
        <f>(E4506-Observed!M4508)^2</f>
        <v>76.7376</v>
      </c>
      <c r="K4506">
        <f t="shared" si="365"/>
        <v>76.7376</v>
      </c>
    </row>
    <row r="4507" spans="1:11" x14ac:dyDescent="0.25">
      <c r="A4507" s="8">
        <f t="shared" si="361"/>
        <v>42797.876000000004</v>
      </c>
      <c r="B4507">
        <v>15038.876</v>
      </c>
      <c r="C4507">
        <v>4507</v>
      </c>
      <c r="D4507">
        <f>'Raw Mod'!F4507</f>
        <v>8.7800000000000011</v>
      </c>
      <c r="E4507">
        <f t="shared" si="362"/>
        <v>8.7800000000000011</v>
      </c>
      <c r="F4507">
        <v>10.67</v>
      </c>
      <c r="G4507">
        <f t="shared" si="363"/>
        <v>10.67</v>
      </c>
      <c r="I4507">
        <f t="shared" si="364"/>
        <v>0</v>
      </c>
      <c r="J4507">
        <f>(E4507-Observed!M4509)^2</f>
        <v>77.088400000000021</v>
      </c>
      <c r="K4507">
        <f t="shared" si="365"/>
        <v>77.088400000000021</v>
      </c>
    </row>
    <row r="4508" spans="1:11" x14ac:dyDescent="0.25">
      <c r="A4508" s="8">
        <f t="shared" si="361"/>
        <v>42798</v>
      </c>
      <c r="B4508">
        <v>15039</v>
      </c>
      <c r="C4508">
        <v>4508</v>
      </c>
      <c r="D4508">
        <f>'Raw Mod'!F4508</f>
        <v>8.8150000000000013</v>
      </c>
      <c r="E4508">
        <f t="shared" si="362"/>
        <v>8.8150000000000013</v>
      </c>
      <c r="F4508">
        <v>10.8</v>
      </c>
      <c r="G4508">
        <f t="shared" si="363"/>
        <v>10.8</v>
      </c>
      <c r="I4508">
        <f t="shared" si="364"/>
        <v>0</v>
      </c>
      <c r="J4508">
        <f>(E4508-Observed!M4510)^2</f>
        <v>77.704225000000022</v>
      </c>
      <c r="K4508">
        <f t="shared" si="365"/>
        <v>77.704225000000022</v>
      </c>
    </row>
    <row r="4509" spans="1:11" x14ac:dyDescent="0.25">
      <c r="A4509" s="8">
        <f t="shared" si="361"/>
        <v>42798.126000000004</v>
      </c>
      <c r="B4509">
        <v>15039.126</v>
      </c>
      <c r="C4509">
        <v>4509</v>
      </c>
      <c r="D4509">
        <f>'Raw Mod'!F4509</f>
        <v>8.83</v>
      </c>
      <c r="E4509">
        <f t="shared" si="362"/>
        <v>8.83</v>
      </c>
      <c r="F4509">
        <v>10.82</v>
      </c>
      <c r="G4509">
        <f t="shared" si="363"/>
        <v>10.82</v>
      </c>
      <c r="I4509">
        <f t="shared" si="364"/>
        <v>0</v>
      </c>
      <c r="J4509">
        <f>(E4509-Observed!M4511)^2</f>
        <v>77.968900000000005</v>
      </c>
      <c r="K4509">
        <f t="shared" si="365"/>
        <v>77.968900000000005</v>
      </c>
    </row>
    <row r="4510" spans="1:11" x14ac:dyDescent="0.25">
      <c r="A4510" s="8">
        <f t="shared" si="361"/>
        <v>42798.25</v>
      </c>
      <c r="B4510">
        <v>15039.25</v>
      </c>
      <c r="C4510">
        <v>4510</v>
      </c>
      <c r="D4510">
        <f>'Raw Mod'!F4510</f>
        <v>8.8150000000000013</v>
      </c>
      <c r="E4510">
        <f t="shared" si="362"/>
        <v>8.8150000000000013</v>
      </c>
      <c r="F4510">
        <v>10.8</v>
      </c>
      <c r="G4510">
        <f t="shared" si="363"/>
        <v>10.8</v>
      </c>
      <c r="I4510">
        <f t="shared" si="364"/>
        <v>0</v>
      </c>
      <c r="J4510">
        <f>(E4510-Observed!M4512)^2</f>
        <v>77.704225000000022</v>
      </c>
      <c r="K4510">
        <f t="shared" si="365"/>
        <v>77.704225000000022</v>
      </c>
    </row>
    <row r="4511" spans="1:11" x14ac:dyDescent="0.25">
      <c r="A4511" s="8">
        <f t="shared" si="361"/>
        <v>42798.376000000004</v>
      </c>
      <c r="B4511">
        <v>15039.376</v>
      </c>
      <c r="C4511">
        <v>4511</v>
      </c>
      <c r="D4511">
        <f>'Raw Mod'!F4511</f>
        <v>8.8099999999999987</v>
      </c>
      <c r="E4511">
        <f t="shared" si="362"/>
        <v>8.8099999999999987</v>
      </c>
      <c r="F4511">
        <v>10.77</v>
      </c>
      <c r="G4511">
        <f t="shared" si="363"/>
        <v>10.77</v>
      </c>
      <c r="I4511">
        <f t="shared" si="364"/>
        <v>0</v>
      </c>
      <c r="J4511">
        <f>(E4511-Observed!M4513)^2</f>
        <v>77.616099999999975</v>
      </c>
      <c r="K4511">
        <f t="shared" si="365"/>
        <v>77.616099999999975</v>
      </c>
    </row>
    <row r="4512" spans="1:11" x14ac:dyDescent="0.25">
      <c r="A4512" s="8">
        <f t="shared" si="361"/>
        <v>42798.5</v>
      </c>
      <c r="B4512">
        <v>15039.5</v>
      </c>
      <c r="C4512">
        <v>4512</v>
      </c>
      <c r="D4512">
        <f>'Raw Mod'!F4512</f>
        <v>8.9</v>
      </c>
      <c r="E4512">
        <f t="shared" si="362"/>
        <v>8.9</v>
      </c>
      <c r="F4512">
        <v>10.73</v>
      </c>
      <c r="G4512">
        <f t="shared" si="363"/>
        <v>10.73</v>
      </c>
      <c r="I4512">
        <f t="shared" si="364"/>
        <v>0</v>
      </c>
      <c r="J4512">
        <f>(E4512-Observed!M4514)^2</f>
        <v>79.210000000000008</v>
      </c>
      <c r="K4512">
        <f t="shared" si="365"/>
        <v>79.210000000000008</v>
      </c>
    </row>
    <row r="4513" spans="1:11" x14ac:dyDescent="0.25">
      <c r="A4513" s="8">
        <f t="shared" si="361"/>
        <v>42798.626000000004</v>
      </c>
      <c r="B4513">
        <v>15039.626</v>
      </c>
      <c r="C4513">
        <v>4513</v>
      </c>
      <c r="D4513">
        <f>'Raw Mod'!F4513</f>
        <v>8.9699999999999989</v>
      </c>
      <c r="E4513">
        <f t="shared" si="362"/>
        <v>8.9699999999999989</v>
      </c>
      <c r="F4513">
        <v>10.7</v>
      </c>
      <c r="G4513">
        <f t="shared" si="363"/>
        <v>10.7</v>
      </c>
      <c r="I4513">
        <f t="shared" si="364"/>
        <v>0</v>
      </c>
      <c r="J4513">
        <f>(E4513-Observed!M4515)^2</f>
        <v>80.460899999999981</v>
      </c>
      <c r="K4513">
        <f t="shared" si="365"/>
        <v>80.460899999999981</v>
      </c>
    </row>
    <row r="4514" spans="1:11" x14ac:dyDescent="0.25">
      <c r="A4514" s="8">
        <f t="shared" si="361"/>
        <v>42798.75</v>
      </c>
      <c r="B4514">
        <v>15039.75</v>
      </c>
      <c r="C4514">
        <v>4514</v>
      </c>
      <c r="D4514">
        <f>'Raw Mod'!F4514</f>
        <v>9.0549999999999997</v>
      </c>
      <c r="E4514">
        <f t="shared" si="362"/>
        <v>9.0549999999999997</v>
      </c>
      <c r="F4514">
        <v>10.67</v>
      </c>
      <c r="G4514">
        <f t="shared" si="363"/>
        <v>10.67</v>
      </c>
      <c r="I4514">
        <f t="shared" si="364"/>
        <v>0</v>
      </c>
      <c r="J4514">
        <f>(E4514-Observed!M4516)^2</f>
        <v>81.993024999999989</v>
      </c>
      <c r="K4514">
        <f t="shared" si="365"/>
        <v>81.993024999999989</v>
      </c>
    </row>
    <row r="4515" spans="1:11" x14ac:dyDescent="0.25">
      <c r="A4515" s="8">
        <f t="shared" si="361"/>
        <v>42798.876000000004</v>
      </c>
      <c r="B4515">
        <v>15039.876</v>
      </c>
      <c r="C4515">
        <v>4515</v>
      </c>
      <c r="D4515">
        <f>'Raw Mod'!F4515</f>
        <v>9.02</v>
      </c>
      <c r="E4515">
        <f t="shared" si="362"/>
        <v>9.02</v>
      </c>
      <c r="F4515">
        <v>10.57</v>
      </c>
      <c r="G4515">
        <f t="shared" si="363"/>
        <v>10.57</v>
      </c>
      <c r="I4515">
        <f t="shared" si="364"/>
        <v>0</v>
      </c>
      <c r="J4515">
        <f>(E4515-Observed!M4517)^2</f>
        <v>81.360399999999998</v>
      </c>
      <c r="K4515">
        <f t="shared" si="365"/>
        <v>81.360399999999998</v>
      </c>
    </row>
    <row r="4516" spans="1:11" x14ac:dyDescent="0.25">
      <c r="A4516" s="8">
        <f t="shared" si="361"/>
        <v>42799</v>
      </c>
      <c r="B4516">
        <v>15040</v>
      </c>
      <c r="C4516">
        <v>4516</v>
      </c>
      <c r="D4516">
        <f>'Raw Mod'!F4516</f>
        <v>9.02</v>
      </c>
      <c r="E4516">
        <f t="shared" si="362"/>
        <v>9.02</v>
      </c>
      <c r="F4516">
        <v>10.5</v>
      </c>
      <c r="G4516">
        <f t="shared" si="363"/>
        <v>10.5</v>
      </c>
      <c r="I4516">
        <f t="shared" si="364"/>
        <v>0</v>
      </c>
      <c r="J4516">
        <f>(E4516-Observed!M4518)^2</f>
        <v>81.360399999999998</v>
      </c>
      <c r="K4516">
        <f t="shared" si="365"/>
        <v>81.360399999999998</v>
      </c>
    </row>
    <row r="4517" spans="1:11" x14ac:dyDescent="0.25">
      <c r="A4517" s="8">
        <f t="shared" si="361"/>
        <v>42799.126000000004</v>
      </c>
      <c r="B4517">
        <v>15040.126</v>
      </c>
      <c r="C4517">
        <v>4517</v>
      </c>
      <c r="D4517">
        <f>'Raw Mod'!F4517</f>
        <v>9.0399999999999991</v>
      </c>
      <c r="E4517">
        <f t="shared" si="362"/>
        <v>9.0399999999999991</v>
      </c>
      <c r="F4517">
        <v>10.51</v>
      </c>
      <c r="G4517">
        <f t="shared" si="363"/>
        <v>10.51</v>
      </c>
      <c r="I4517">
        <f t="shared" si="364"/>
        <v>0</v>
      </c>
      <c r="J4517">
        <f>(E4517-Observed!M4519)^2</f>
        <v>81.721599999999981</v>
      </c>
      <c r="K4517">
        <f t="shared" si="365"/>
        <v>81.721599999999981</v>
      </c>
    </row>
    <row r="4518" spans="1:11" x14ac:dyDescent="0.25">
      <c r="A4518" s="8">
        <f t="shared" si="361"/>
        <v>42799.25</v>
      </c>
      <c r="B4518">
        <v>15040.25</v>
      </c>
      <c r="C4518">
        <v>4518</v>
      </c>
      <c r="D4518">
        <f>'Raw Mod'!F4518</f>
        <v>8.9450000000000003</v>
      </c>
      <c r="E4518">
        <f t="shared" si="362"/>
        <v>8.9450000000000003</v>
      </c>
      <c r="F4518">
        <v>10.43</v>
      </c>
      <c r="G4518">
        <f t="shared" si="363"/>
        <v>10.43</v>
      </c>
      <c r="I4518">
        <f t="shared" si="364"/>
        <v>0</v>
      </c>
      <c r="J4518">
        <f>(E4518-Observed!M4520)^2</f>
        <v>80.013024999999999</v>
      </c>
      <c r="K4518">
        <f t="shared" si="365"/>
        <v>80.013024999999999</v>
      </c>
    </row>
    <row r="4519" spans="1:11" x14ac:dyDescent="0.25">
      <c r="A4519" s="8">
        <f t="shared" si="361"/>
        <v>42799.376000000004</v>
      </c>
      <c r="B4519">
        <v>15040.376</v>
      </c>
      <c r="C4519">
        <v>4519</v>
      </c>
      <c r="D4519">
        <f>'Raw Mod'!F4519</f>
        <v>8.8500000000000014</v>
      </c>
      <c r="E4519">
        <f t="shared" si="362"/>
        <v>8.8500000000000014</v>
      </c>
      <c r="F4519">
        <v>10.33</v>
      </c>
      <c r="G4519">
        <f t="shared" si="363"/>
        <v>10.33</v>
      </c>
      <c r="I4519">
        <f t="shared" si="364"/>
        <v>0</v>
      </c>
      <c r="J4519">
        <f>(E4519-Observed!M4521)^2</f>
        <v>78.322500000000019</v>
      </c>
      <c r="K4519">
        <f t="shared" si="365"/>
        <v>78.322500000000019</v>
      </c>
    </row>
    <row r="4520" spans="1:11" x14ac:dyDescent="0.25">
      <c r="A4520" s="8">
        <f t="shared" si="361"/>
        <v>42799.5</v>
      </c>
      <c r="B4520">
        <v>15040.5</v>
      </c>
      <c r="C4520">
        <v>4520</v>
      </c>
      <c r="D4520">
        <f>'Raw Mod'!F4520</f>
        <v>8.81</v>
      </c>
      <c r="E4520">
        <f t="shared" si="362"/>
        <v>8.81</v>
      </c>
      <c r="F4520">
        <v>10.35</v>
      </c>
      <c r="G4520">
        <f t="shared" si="363"/>
        <v>10.35</v>
      </c>
      <c r="I4520">
        <f t="shared" si="364"/>
        <v>0</v>
      </c>
      <c r="J4520">
        <f>(E4520-Observed!M4522)^2</f>
        <v>77.616100000000003</v>
      </c>
      <c r="K4520">
        <f t="shared" si="365"/>
        <v>77.616100000000003</v>
      </c>
    </row>
    <row r="4521" spans="1:11" x14ac:dyDescent="0.25">
      <c r="A4521" s="8">
        <f t="shared" si="361"/>
        <v>42799.626000000004</v>
      </c>
      <c r="B4521">
        <v>15040.626</v>
      </c>
      <c r="C4521">
        <v>4521</v>
      </c>
      <c r="D4521">
        <f>'Raw Mod'!F4521</f>
        <v>8.7850000000000001</v>
      </c>
      <c r="E4521">
        <f t="shared" si="362"/>
        <v>8.7850000000000001</v>
      </c>
      <c r="F4521">
        <v>10.33</v>
      </c>
      <c r="G4521">
        <f t="shared" si="363"/>
        <v>10.33</v>
      </c>
      <c r="I4521">
        <f t="shared" si="364"/>
        <v>0</v>
      </c>
      <c r="J4521">
        <f>(E4521-Observed!M4523)^2</f>
        <v>77.176225000000002</v>
      </c>
      <c r="K4521">
        <f t="shared" si="365"/>
        <v>77.176225000000002</v>
      </c>
    </row>
    <row r="4522" spans="1:11" x14ac:dyDescent="0.25">
      <c r="A4522" s="8">
        <f t="shared" si="361"/>
        <v>42799.75</v>
      </c>
      <c r="B4522">
        <v>15040.75</v>
      </c>
      <c r="C4522">
        <v>4522</v>
      </c>
      <c r="D4522">
        <f>'Raw Mod'!F4522</f>
        <v>8.7899999999999991</v>
      </c>
      <c r="E4522">
        <f t="shared" si="362"/>
        <v>8.7899999999999991</v>
      </c>
      <c r="F4522">
        <v>10.24</v>
      </c>
      <c r="G4522">
        <f t="shared" si="363"/>
        <v>10.24</v>
      </c>
      <c r="I4522">
        <f t="shared" si="364"/>
        <v>0</v>
      </c>
      <c r="J4522">
        <f>(E4522-Observed!M4524)^2</f>
        <v>77.264099999999985</v>
      </c>
      <c r="K4522">
        <f t="shared" si="365"/>
        <v>77.264099999999985</v>
      </c>
    </row>
    <row r="4523" spans="1:11" x14ac:dyDescent="0.25">
      <c r="A4523" s="8">
        <f t="shared" si="361"/>
        <v>42799.876000000004</v>
      </c>
      <c r="B4523">
        <v>15040.876</v>
      </c>
      <c r="C4523">
        <v>4523</v>
      </c>
      <c r="D4523">
        <f>'Raw Mod'!F4523</f>
        <v>8.8149999999999995</v>
      </c>
      <c r="E4523">
        <f t="shared" si="362"/>
        <v>8.8149999999999995</v>
      </c>
      <c r="F4523">
        <v>10.14</v>
      </c>
      <c r="G4523">
        <f t="shared" si="363"/>
        <v>10.14</v>
      </c>
      <c r="I4523">
        <f t="shared" si="364"/>
        <v>0</v>
      </c>
      <c r="J4523">
        <f>(E4523-Observed!M4525)^2</f>
        <v>77.704224999999994</v>
      </c>
      <c r="K4523">
        <f t="shared" si="365"/>
        <v>77.704224999999994</v>
      </c>
    </row>
    <row r="4524" spans="1:11" x14ac:dyDescent="0.25">
      <c r="A4524" s="8">
        <f t="shared" si="361"/>
        <v>42800</v>
      </c>
      <c r="B4524">
        <v>15041</v>
      </c>
      <c r="C4524">
        <v>4524</v>
      </c>
      <c r="D4524">
        <f>'Raw Mod'!F4524</f>
        <v>8.8550000000000004</v>
      </c>
      <c r="E4524">
        <f t="shared" si="362"/>
        <v>8.8550000000000004</v>
      </c>
      <c r="F4524">
        <v>10.15</v>
      </c>
      <c r="G4524">
        <f t="shared" si="363"/>
        <v>10.15</v>
      </c>
      <c r="I4524">
        <f t="shared" si="364"/>
        <v>0</v>
      </c>
      <c r="J4524">
        <f>(E4524-Observed!M4526)^2</f>
        <v>78.411025000000009</v>
      </c>
      <c r="K4524">
        <f t="shared" si="365"/>
        <v>78.411025000000009</v>
      </c>
    </row>
    <row r="4525" spans="1:11" x14ac:dyDescent="0.25">
      <c r="A4525" s="8">
        <f t="shared" si="361"/>
        <v>42800.126000000004</v>
      </c>
      <c r="B4525">
        <v>15041.126</v>
      </c>
      <c r="C4525">
        <v>4525</v>
      </c>
      <c r="D4525">
        <f>'Raw Mod'!F4525</f>
        <v>8.9149999999999991</v>
      </c>
      <c r="E4525">
        <f t="shared" si="362"/>
        <v>8.9149999999999991</v>
      </c>
      <c r="F4525">
        <v>10.130000000000001</v>
      </c>
      <c r="G4525">
        <f t="shared" si="363"/>
        <v>10.130000000000001</v>
      </c>
      <c r="I4525">
        <f t="shared" si="364"/>
        <v>0</v>
      </c>
      <c r="J4525">
        <f>(E4525-Observed!M4527)^2</f>
        <v>79.47722499999999</v>
      </c>
      <c r="K4525">
        <f t="shared" si="365"/>
        <v>79.47722499999999</v>
      </c>
    </row>
    <row r="4526" spans="1:11" x14ac:dyDescent="0.25">
      <c r="A4526" s="8">
        <f t="shared" si="361"/>
        <v>42800.25</v>
      </c>
      <c r="B4526">
        <v>15041.25</v>
      </c>
      <c r="C4526">
        <v>4526</v>
      </c>
      <c r="D4526">
        <f>'Raw Mod'!F4526</f>
        <v>8.99</v>
      </c>
      <c r="E4526">
        <f t="shared" si="362"/>
        <v>8.99</v>
      </c>
      <c r="F4526">
        <v>10.08</v>
      </c>
      <c r="G4526">
        <f t="shared" si="363"/>
        <v>10.08</v>
      </c>
      <c r="I4526">
        <f t="shared" si="364"/>
        <v>0</v>
      </c>
      <c r="J4526">
        <f>(E4526-Observed!M4528)^2</f>
        <v>80.820100000000011</v>
      </c>
      <c r="K4526">
        <f t="shared" si="365"/>
        <v>80.820100000000011</v>
      </c>
    </row>
    <row r="4527" spans="1:11" x14ac:dyDescent="0.25">
      <c r="A4527" s="8">
        <f t="shared" si="361"/>
        <v>42800.376000000004</v>
      </c>
      <c r="B4527">
        <v>15041.376</v>
      </c>
      <c r="C4527">
        <v>4527</v>
      </c>
      <c r="D4527">
        <f>'Raw Mod'!F4527</f>
        <v>9.004999999999999</v>
      </c>
      <c r="E4527">
        <f t="shared" si="362"/>
        <v>9.004999999999999</v>
      </c>
      <c r="F4527">
        <v>10.02</v>
      </c>
      <c r="G4527">
        <f t="shared" si="363"/>
        <v>10.02</v>
      </c>
      <c r="I4527">
        <f t="shared" si="364"/>
        <v>0</v>
      </c>
      <c r="J4527">
        <f>(E4527-Observed!M4529)^2</f>
        <v>81.090024999999983</v>
      </c>
      <c r="K4527">
        <f t="shared" si="365"/>
        <v>81.090024999999983</v>
      </c>
    </row>
    <row r="4528" spans="1:11" x14ac:dyDescent="0.25">
      <c r="A4528" s="8">
        <f t="shared" si="361"/>
        <v>42800.5</v>
      </c>
      <c r="B4528">
        <v>15041.5</v>
      </c>
      <c r="C4528">
        <v>4528</v>
      </c>
      <c r="D4528">
        <f>'Raw Mod'!F4528</f>
        <v>8.99</v>
      </c>
      <c r="E4528">
        <f t="shared" si="362"/>
        <v>8.99</v>
      </c>
      <c r="F4528">
        <v>10.050000000000001</v>
      </c>
      <c r="G4528">
        <f t="shared" si="363"/>
        <v>10.050000000000001</v>
      </c>
      <c r="I4528">
        <f t="shared" si="364"/>
        <v>0</v>
      </c>
      <c r="J4528">
        <f>(E4528-Observed!M4530)^2</f>
        <v>80.820100000000011</v>
      </c>
      <c r="K4528">
        <f t="shared" si="365"/>
        <v>80.820100000000011</v>
      </c>
    </row>
    <row r="4529" spans="1:11" x14ac:dyDescent="0.25">
      <c r="A4529" s="8">
        <f t="shared" si="361"/>
        <v>42800.626000000004</v>
      </c>
      <c r="B4529">
        <v>15041.626</v>
      </c>
      <c r="C4529">
        <v>4529</v>
      </c>
      <c r="D4529">
        <f>'Raw Mod'!F4529</f>
        <v>8.9499999999999993</v>
      </c>
      <c r="E4529">
        <f t="shared" si="362"/>
        <v>8.9499999999999993</v>
      </c>
      <c r="F4529">
        <v>10.35</v>
      </c>
      <c r="G4529">
        <f t="shared" si="363"/>
        <v>10.35</v>
      </c>
      <c r="I4529">
        <f t="shared" si="364"/>
        <v>0</v>
      </c>
      <c r="J4529">
        <f>(E4529-Observed!M4531)^2</f>
        <v>80.102499999999992</v>
      </c>
      <c r="K4529">
        <f t="shared" si="365"/>
        <v>80.102499999999992</v>
      </c>
    </row>
    <row r="4530" spans="1:11" x14ac:dyDescent="0.25">
      <c r="A4530" s="8">
        <f t="shared" si="361"/>
        <v>42800.75</v>
      </c>
      <c r="B4530">
        <v>15041.75</v>
      </c>
      <c r="C4530">
        <v>4530</v>
      </c>
      <c r="D4530">
        <f>'Raw Mod'!F4530</f>
        <v>8.93</v>
      </c>
      <c r="E4530">
        <f t="shared" si="362"/>
        <v>8.93</v>
      </c>
      <c r="F4530">
        <v>9.9700000000000006</v>
      </c>
      <c r="G4530">
        <f t="shared" si="363"/>
        <v>9.9700000000000006</v>
      </c>
      <c r="I4530">
        <f t="shared" si="364"/>
        <v>0</v>
      </c>
      <c r="J4530">
        <f>(E4530-Observed!M4532)^2</f>
        <v>79.744900000000001</v>
      </c>
      <c r="K4530">
        <f t="shared" si="365"/>
        <v>79.744900000000001</v>
      </c>
    </row>
    <row r="4531" spans="1:11" x14ac:dyDescent="0.25">
      <c r="A4531" s="8">
        <f t="shared" si="361"/>
        <v>42800.876000000004</v>
      </c>
      <c r="B4531">
        <v>15041.876</v>
      </c>
      <c r="C4531">
        <v>4531</v>
      </c>
      <c r="D4531">
        <f>'Raw Mod'!F4531</f>
        <v>8.9450000000000003</v>
      </c>
      <c r="E4531">
        <f t="shared" si="362"/>
        <v>8.9450000000000003</v>
      </c>
      <c r="F4531">
        <v>9.91</v>
      </c>
      <c r="G4531">
        <f t="shared" si="363"/>
        <v>9.91</v>
      </c>
      <c r="I4531">
        <f t="shared" si="364"/>
        <v>0</v>
      </c>
      <c r="J4531">
        <f>(E4531-Observed!M4533)^2</f>
        <v>80.013024999999999</v>
      </c>
      <c r="K4531">
        <f t="shared" si="365"/>
        <v>80.013024999999999</v>
      </c>
    </row>
    <row r="4532" spans="1:11" x14ac:dyDescent="0.25">
      <c r="A4532" s="8">
        <f t="shared" si="361"/>
        <v>42801</v>
      </c>
      <c r="B4532">
        <v>15042</v>
      </c>
      <c r="C4532">
        <v>4532</v>
      </c>
      <c r="D4532">
        <f>'Raw Mod'!F4532</f>
        <v>8.9400000000000013</v>
      </c>
      <c r="E4532">
        <f t="shared" si="362"/>
        <v>8.9400000000000013</v>
      </c>
      <c r="F4532">
        <v>9.8699999999999992</v>
      </c>
      <c r="G4532">
        <f t="shared" si="363"/>
        <v>9.8699999999999992</v>
      </c>
      <c r="I4532">
        <f t="shared" si="364"/>
        <v>0</v>
      </c>
      <c r="J4532">
        <f>(E4532-Observed!M4534)^2</f>
        <v>79.923600000000022</v>
      </c>
      <c r="K4532">
        <f t="shared" si="365"/>
        <v>79.923600000000022</v>
      </c>
    </row>
    <row r="4533" spans="1:11" x14ac:dyDescent="0.25">
      <c r="A4533" s="8">
        <f t="shared" si="361"/>
        <v>42801.126000000004</v>
      </c>
      <c r="B4533">
        <v>15042.126</v>
      </c>
      <c r="C4533">
        <v>4533</v>
      </c>
      <c r="D4533">
        <f>'Raw Mod'!F4533</f>
        <v>9.16</v>
      </c>
      <c r="E4533">
        <f t="shared" si="362"/>
        <v>9.16</v>
      </c>
      <c r="F4533">
        <v>9.7899999999999991</v>
      </c>
      <c r="G4533">
        <f t="shared" si="363"/>
        <v>9.7899999999999991</v>
      </c>
      <c r="I4533">
        <f t="shared" si="364"/>
        <v>0</v>
      </c>
      <c r="J4533">
        <f>(E4533-Observed!M4535)^2</f>
        <v>83.905600000000007</v>
      </c>
      <c r="K4533">
        <f t="shared" si="365"/>
        <v>83.905600000000007</v>
      </c>
    </row>
    <row r="4534" spans="1:11" x14ac:dyDescent="0.25">
      <c r="A4534" s="8">
        <f t="shared" si="361"/>
        <v>42801.25</v>
      </c>
      <c r="B4534">
        <v>15042.25</v>
      </c>
      <c r="C4534">
        <v>4534</v>
      </c>
      <c r="D4534">
        <f>'Raw Mod'!F4534</f>
        <v>9.1</v>
      </c>
      <c r="E4534">
        <f t="shared" si="362"/>
        <v>9.1</v>
      </c>
      <c r="F4534">
        <v>9.74</v>
      </c>
      <c r="G4534">
        <f t="shared" si="363"/>
        <v>9.74</v>
      </c>
      <c r="I4534">
        <f t="shared" si="364"/>
        <v>0</v>
      </c>
      <c r="J4534">
        <f>(E4534-Observed!M4536)^2</f>
        <v>82.809999999999988</v>
      </c>
      <c r="K4534">
        <f t="shared" si="365"/>
        <v>82.809999999999988</v>
      </c>
    </row>
    <row r="4535" spans="1:11" x14ac:dyDescent="0.25">
      <c r="A4535" s="8">
        <f t="shared" si="361"/>
        <v>42801.376000000004</v>
      </c>
      <c r="B4535">
        <v>15042.376</v>
      </c>
      <c r="C4535">
        <v>4535</v>
      </c>
      <c r="D4535">
        <f>'Raw Mod'!F4535</f>
        <v>9.07</v>
      </c>
      <c r="E4535">
        <f t="shared" si="362"/>
        <v>9.07</v>
      </c>
      <c r="F4535">
        <v>9.7200000000000006</v>
      </c>
      <c r="G4535">
        <f t="shared" si="363"/>
        <v>9.7200000000000006</v>
      </c>
      <c r="I4535">
        <f t="shared" si="364"/>
        <v>0</v>
      </c>
      <c r="J4535">
        <f>(E4535-Observed!M4537)^2</f>
        <v>82.264900000000011</v>
      </c>
      <c r="K4535">
        <f t="shared" si="365"/>
        <v>82.264900000000011</v>
      </c>
    </row>
    <row r="4536" spans="1:11" x14ac:dyDescent="0.25">
      <c r="A4536" s="8">
        <f t="shared" si="361"/>
        <v>42801.5</v>
      </c>
      <c r="B4536">
        <v>15042.5</v>
      </c>
      <c r="C4536">
        <v>4536</v>
      </c>
      <c r="D4536">
        <f>'Raw Mod'!F4536</f>
        <v>9.0500000000000007</v>
      </c>
      <c r="E4536">
        <f t="shared" si="362"/>
        <v>9.0500000000000007</v>
      </c>
      <c r="F4536">
        <v>9.9</v>
      </c>
      <c r="G4536">
        <f t="shared" si="363"/>
        <v>9.9</v>
      </c>
      <c r="I4536">
        <f t="shared" si="364"/>
        <v>0</v>
      </c>
      <c r="J4536">
        <f>(E4536-Observed!M4538)^2</f>
        <v>81.902500000000018</v>
      </c>
      <c r="K4536">
        <f t="shared" si="365"/>
        <v>81.902500000000018</v>
      </c>
    </row>
    <row r="4537" spans="1:11" x14ac:dyDescent="0.25">
      <c r="A4537" s="8">
        <f t="shared" si="361"/>
        <v>42801.626000000004</v>
      </c>
      <c r="B4537">
        <v>15042.626</v>
      </c>
      <c r="C4537">
        <v>4537</v>
      </c>
      <c r="D4537">
        <f>'Raw Mod'!F4537</f>
        <v>9.0299999999999994</v>
      </c>
      <c r="E4537">
        <f t="shared" si="362"/>
        <v>9.0299999999999994</v>
      </c>
      <c r="F4537">
        <v>10.1</v>
      </c>
      <c r="G4537">
        <f t="shared" si="363"/>
        <v>10.1</v>
      </c>
      <c r="I4537">
        <f t="shared" si="364"/>
        <v>0</v>
      </c>
      <c r="J4537">
        <f>(E4537-Observed!M4539)^2</f>
        <v>81.540899999999993</v>
      </c>
      <c r="K4537">
        <f t="shared" si="365"/>
        <v>81.540899999999993</v>
      </c>
    </row>
    <row r="4538" spans="1:11" x14ac:dyDescent="0.25">
      <c r="A4538" s="8">
        <f t="shared" si="361"/>
        <v>42801.75</v>
      </c>
      <c r="B4538">
        <v>15042.75</v>
      </c>
      <c r="C4538">
        <v>4538</v>
      </c>
      <c r="D4538">
        <f>'Raw Mod'!F4538</f>
        <v>9</v>
      </c>
      <c r="E4538">
        <f t="shared" si="362"/>
        <v>9</v>
      </c>
      <c r="F4538">
        <v>10.09</v>
      </c>
      <c r="G4538">
        <f t="shared" si="363"/>
        <v>10.09</v>
      </c>
      <c r="I4538">
        <f t="shared" si="364"/>
        <v>0</v>
      </c>
      <c r="J4538">
        <f>(E4538-Observed!M4540)^2</f>
        <v>81</v>
      </c>
      <c r="K4538">
        <f t="shared" si="365"/>
        <v>81</v>
      </c>
    </row>
    <row r="4539" spans="1:11" x14ac:dyDescent="0.25">
      <c r="A4539" s="8">
        <f t="shared" si="361"/>
        <v>42801.876000000004</v>
      </c>
      <c r="B4539">
        <v>15042.876</v>
      </c>
      <c r="C4539">
        <v>4539</v>
      </c>
      <c r="D4539">
        <f>'Raw Mod'!F4539</f>
        <v>9.02</v>
      </c>
      <c r="E4539">
        <f t="shared" si="362"/>
        <v>9.02</v>
      </c>
      <c r="F4539">
        <v>9.81</v>
      </c>
      <c r="G4539">
        <f t="shared" si="363"/>
        <v>9.81</v>
      </c>
      <c r="I4539">
        <f t="shared" si="364"/>
        <v>0</v>
      </c>
      <c r="J4539">
        <f>(E4539-Observed!M4541)^2</f>
        <v>81.360399999999998</v>
      </c>
      <c r="K4539">
        <f t="shared" si="365"/>
        <v>81.360399999999998</v>
      </c>
    </row>
    <row r="4540" spans="1:11" x14ac:dyDescent="0.25">
      <c r="A4540" s="8">
        <f t="shared" si="361"/>
        <v>42802</v>
      </c>
      <c r="B4540">
        <v>15043</v>
      </c>
      <c r="C4540">
        <v>4540</v>
      </c>
      <c r="D4540">
        <f>'Raw Mod'!F4540</f>
        <v>9.0500000000000007</v>
      </c>
      <c r="E4540">
        <f t="shared" si="362"/>
        <v>9.0500000000000007</v>
      </c>
      <c r="F4540">
        <v>9.7799999999999994</v>
      </c>
      <c r="G4540">
        <f t="shared" si="363"/>
        <v>9.7799999999999994</v>
      </c>
      <c r="I4540">
        <f t="shared" si="364"/>
        <v>0</v>
      </c>
      <c r="J4540">
        <f>(E4540-Observed!M4542)^2</f>
        <v>81.902500000000018</v>
      </c>
      <c r="K4540">
        <f t="shared" si="365"/>
        <v>81.902500000000018</v>
      </c>
    </row>
    <row r="4541" spans="1:11" x14ac:dyDescent="0.25">
      <c r="A4541" s="8">
        <f t="shared" si="361"/>
        <v>42802.126000000004</v>
      </c>
      <c r="B4541">
        <v>15043.126</v>
      </c>
      <c r="C4541">
        <v>4541</v>
      </c>
      <c r="D4541">
        <f>'Raw Mod'!F4541</f>
        <v>9.07</v>
      </c>
      <c r="E4541">
        <f t="shared" si="362"/>
        <v>9.07</v>
      </c>
      <c r="F4541">
        <v>9.73</v>
      </c>
      <c r="G4541">
        <f t="shared" si="363"/>
        <v>9.73</v>
      </c>
      <c r="I4541">
        <f t="shared" si="364"/>
        <v>0</v>
      </c>
      <c r="J4541">
        <f>(E4541-Observed!M4543)^2</f>
        <v>82.264900000000011</v>
      </c>
      <c r="K4541">
        <f t="shared" si="365"/>
        <v>82.264900000000011</v>
      </c>
    </row>
    <row r="4542" spans="1:11" x14ac:dyDescent="0.25">
      <c r="A4542" s="8">
        <f t="shared" si="361"/>
        <v>42802.25</v>
      </c>
      <c r="B4542">
        <v>15043.25</v>
      </c>
      <c r="C4542">
        <v>4542</v>
      </c>
      <c r="D4542">
        <f>'Raw Mod'!F4542</f>
        <v>9.06</v>
      </c>
      <c r="E4542">
        <f t="shared" si="362"/>
        <v>9.06</v>
      </c>
      <c r="F4542">
        <v>9.6999999999999993</v>
      </c>
      <c r="G4542">
        <f t="shared" si="363"/>
        <v>9.6999999999999993</v>
      </c>
      <c r="I4542">
        <f t="shared" si="364"/>
        <v>0</v>
      </c>
      <c r="J4542">
        <f>(E4542-Observed!M4544)^2</f>
        <v>82.083600000000004</v>
      </c>
      <c r="K4542">
        <f t="shared" si="365"/>
        <v>82.083600000000004</v>
      </c>
    </row>
    <row r="4543" spans="1:11" x14ac:dyDescent="0.25">
      <c r="A4543" s="8">
        <f t="shared" si="361"/>
        <v>42802.376000000004</v>
      </c>
      <c r="B4543">
        <v>15043.376</v>
      </c>
      <c r="C4543">
        <v>4543</v>
      </c>
      <c r="D4543">
        <f>'Raw Mod'!F4543</f>
        <v>9.0500000000000007</v>
      </c>
      <c r="E4543">
        <f t="shared" si="362"/>
        <v>9.0500000000000007</v>
      </c>
      <c r="F4543">
        <v>9.69</v>
      </c>
      <c r="G4543">
        <f t="shared" si="363"/>
        <v>9.69</v>
      </c>
      <c r="I4543">
        <f t="shared" si="364"/>
        <v>0</v>
      </c>
      <c r="J4543">
        <f>(E4543-Observed!M4545)^2</f>
        <v>81.902500000000018</v>
      </c>
      <c r="K4543">
        <f t="shared" si="365"/>
        <v>81.902500000000018</v>
      </c>
    </row>
    <row r="4544" spans="1:11" x14ac:dyDescent="0.25">
      <c r="A4544" s="8">
        <f t="shared" si="361"/>
        <v>42802.5</v>
      </c>
      <c r="B4544">
        <v>15043.5</v>
      </c>
      <c r="C4544">
        <v>4544</v>
      </c>
      <c r="D4544">
        <f>'Raw Mod'!F4544</f>
        <v>9.01</v>
      </c>
      <c r="E4544">
        <f t="shared" si="362"/>
        <v>9.01</v>
      </c>
      <c r="F4544">
        <v>9.7799999999999994</v>
      </c>
      <c r="G4544">
        <f t="shared" si="363"/>
        <v>9.7799999999999994</v>
      </c>
      <c r="I4544">
        <f t="shared" si="364"/>
        <v>0</v>
      </c>
      <c r="J4544">
        <f>(E4544-Observed!M4546)^2</f>
        <v>81.180099999999996</v>
      </c>
      <c r="K4544">
        <f t="shared" si="365"/>
        <v>81.180099999999996</v>
      </c>
    </row>
    <row r="4545" spans="1:11" x14ac:dyDescent="0.25">
      <c r="A4545" s="8">
        <f t="shared" si="361"/>
        <v>42802.626000000004</v>
      </c>
      <c r="B4545">
        <v>15043.626</v>
      </c>
      <c r="C4545">
        <v>4545</v>
      </c>
      <c r="D4545">
        <f>'Raw Mod'!F4545</f>
        <v>8.9499999999999993</v>
      </c>
      <c r="E4545">
        <f t="shared" si="362"/>
        <v>8.9499999999999993</v>
      </c>
      <c r="F4545">
        <v>9.83</v>
      </c>
      <c r="G4545">
        <f t="shared" si="363"/>
        <v>9.83</v>
      </c>
      <c r="I4545">
        <f t="shared" si="364"/>
        <v>0</v>
      </c>
      <c r="J4545">
        <f>(E4545-Observed!M4547)^2</f>
        <v>80.102499999999992</v>
      </c>
      <c r="K4545">
        <f t="shared" si="365"/>
        <v>80.102499999999992</v>
      </c>
    </row>
    <row r="4546" spans="1:11" x14ac:dyDescent="0.25">
      <c r="A4546" s="8">
        <f t="shared" si="361"/>
        <v>42802.75</v>
      </c>
      <c r="B4546">
        <v>15043.75</v>
      </c>
      <c r="C4546">
        <v>4546</v>
      </c>
      <c r="D4546">
        <f>'Raw Mod'!F4546</f>
        <v>8.91</v>
      </c>
      <c r="E4546">
        <f t="shared" si="362"/>
        <v>8.91</v>
      </c>
      <c r="F4546">
        <v>9.74</v>
      </c>
      <c r="G4546">
        <f t="shared" si="363"/>
        <v>9.74</v>
      </c>
      <c r="I4546">
        <f t="shared" si="364"/>
        <v>0</v>
      </c>
      <c r="J4546">
        <f>(E4546-Observed!M4548)^2</f>
        <v>79.388100000000009</v>
      </c>
      <c r="K4546">
        <f t="shared" si="365"/>
        <v>79.388100000000009</v>
      </c>
    </row>
    <row r="4547" spans="1:11" x14ac:dyDescent="0.25">
      <c r="A4547" s="8">
        <f t="shared" si="361"/>
        <v>42802.876000000004</v>
      </c>
      <c r="B4547">
        <v>15043.876</v>
      </c>
      <c r="C4547">
        <v>4547</v>
      </c>
      <c r="D4547">
        <f>'Raw Mod'!F4547</f>
        <v>8.9</v>
      </c>
      <c r="E4547">
        <f t="shared" si="362"/>
        <v>8.9</v>
      </c>
      <c r="F4547">
        <v>9.68</v>
      </c>
      <c r="G4547">
        <f t="shared" si="363"/>
        <v>9.68</v>
      </c>
      <c r="I4547">
        <f t="shared" si="364"/>
        <v>0</v>
      </c>
      <c r="J4547">
        <f>(E4547-Observed!M4549)^2</f>
        <v>79.210000000000008</v>
      </c>
      <c r="K4547">
        <f t="shared" si="365"/>
        <v>79.210000000000008</v>
      </c>
    </row>
    <row r="4548" spans="1:11" x14ac:dyDescent="0.25">
      <c r="A4548" s="8">
        <f t="shared" si="361"/>
        <v>42803</v>
      </c>
      <c r="B4548">
        <v>15044</v>
      </c>
      <c r="C4548">
        <v>4548</v>
      </c>
      <c r="D4548">
        <f>'Raw Mod'!F4548</f>
        <v>8.8800000000000008</v>
      </c>
      <c r="E4548">
        <f t="shared" si="362"/>
        <v>8.8800000000000008</v>
      </c>
      <c r="F4548">
        <v>9.67</v>
      </c>
      <c r="G4548">
        <f t="shared" si="363"/>
        <v>9.67</v>
      </c>
      <c r="I4548">
        <f t="shared" si="364"/>
        <v>0</v>
      </c>
      <c r="J4548">
        <f>(E4548-Observed!M4550)^2</f>
        <v>78.854400000000012</v>
      </c>
      <c r="K4548">
        <f t="shared" si="365"/>
        <v>78.854400000000012</v>
      </c>
    </row>
    <row r="4549" spans="1:11" x14ac:dyDescent="0.25">
      <c r="A4549" s="8">
        <f t="shared" ref="A4549:A4612" si="366">B4549+$A$2-1</f>
        <v>42803.126000000004</v>
      </c>
      <c r="B4549">
        <v>15044.126</v>
      </c>
      <c r="C4549">
        <v>4549</v>
      </c>
      <c r="D4549">
        <f>'Raw Mod'!F4549</f>
        <v>8.92</v>
      </c>
      <c r="E4549">
        <f t="shared" ref="E4549:E4612" si="367">IF(D4549&lt;1,NA(),D4549)</f>
        <v>8.92</v>
      </c>
      <c r="F4549">
        <v>9.61</v>
      </c>
      <c r="G4549">
        <f t="shared" ref="G4549:G4612" si="368">IF(F4549&lt;1,NA(),F4549)</f>
        <v>9.61</v>
      </c>
      <c r="I4549">
        <f t="shared" ref="I4549:I4612" si="369">IF(ISNA(H4549),"",H4549)</f>
        <v>0</v>
      </c>
      <c r="J4549">
        <f>(E4549-Observed!M4551)^2</f>
        <v>79.566400000000002</v>
      </c>
      <c r="K4549">
        <f t="shared" ref="K4549:K4612" si="370">IF(ISNA(J4549),"",J4549)</f>
        <v>79.566400000000002</v>
      </c>
    </row>
    <row r="4550" spans="1:11" x14ac:dyDescent="0.25">
      <c r="A4550" s="8">
        <f t="shared" si="366"/>
        <v>42803.25</v>
      </c>
      <c r="B4550">
        <v>15044.25</v>
      </c>
      <c r="C4550">
        <v>4550</v>
      </c>
      <c r="D4550">
        <f>'Raw Mod'!F4550</f>
        <v>8.9700000000000006</v>
      </c>
      <c r="E4550">
        <f t="shared" si="367"/>
        <v>8.9700000000000006</v>
      </c>
      <c r="F4550">
        <v>9.64</v>
      </c>
      <c r="G4550">
        <f t="shared" si="368"/>
        <v>9.64</v>
      </c>
      <c r="I4550">
        <f t="shared" si="369"/>
        <v>0</v>
      </c>
      <c r="J4550">
        <f>(E4550-Observed!M4552)^2</f>
        <v>80.460900000000009</v>
      </c>
      <c r="K4550">
        <f t="shared" si="370"/>
        <v>80.460900000000009</v>
      </c>
    </row>
    <row r="4551" spans="1:11" x14ac:dyDescent="0.25">
      <c r="A4551" s="8">
        <f t="shared" si="366"/>
        <v>42803.376000000004</v>
      </c>
      <c r="B4551">
        <v>15044.376</v>
      </c>
      <c r="C4551">
        <v>4551</v>
      </c>
      <c r="D4551">
        <f>'Raw Mod'!F4551</f>
        <v>8.99</v>
      </c>
      <c r="E4551">
        <f t="shared" si="367"/>
        <v>8.99</v>
      </c>
      <c r="F4551">
        <v>9.75</v>
      </c>
      <c r="G4551">
        <f t="shared" si="368"/>
        <v>9.75</v>
      </c>
      <c r="I4551">
        <f t="shared" si="369"/>
        <v>0</v>
      </c>
      <c r="J4551">
        <f>(E4551-Observed!M4553)^2</f>
        <v>80.820100000000011</v>
      </c>
      <c r="K4551">
        <f t="shared" si="370"/>
        <v>80.820100000000011</v>
      </c>
    </row>
    <row r="4552" spans="1:11" x14ac:dyDescent="0.25">
      <c r="A4552" s="8">
        <f t="shared" si="366"/>
        <v>42803.5</v>
      </c>
      <c r="B4552">
        <v>15044.5</v>
      </c>
      <c r="C4552">
        <v>4552</v>
      </c>
      <c r="D4552">
        <f>'Raw Mod'!F4552</f>
        <v>8.93</v>
      </c>
      <c r="E4552">
        <f t="shared" si="367"/>
        <v>8.93</v>
      </c>
      <c r="F4552">
        <v>10.119999999999999</v>
      </c>
      <c r="G4552">
        <f t="shared" si="368"/>
        <v>10.119999999999999</v>
      </c>
      <c r="I4552">
        <f t="shared" si="369"/>
        <v>0</v>
      </c>
      <c r="J4552">
        <f>(E4552-Observed!M4554)^2</f>
        <v>79.744900000000001</v>
      </c>
      <c r="K4552">
        <f t="shared" si="370"/>
        <v>79.744900000000001</v>
      </c>
    </row>
    <row r="4553" spans="1:11" x14ac:dyDescent="0.25">
      <c r="A4553" s="8">
        <f t="shared" si="366"/>
        <v>42803.626000000004</v>
      </c>
      <c r="B4553">
        <v>15044.626</v>
      </c>
      <c r="C4553">
        <v>4553</v>
      </c>
      <c r="D4553">
        <f>'Raw Mod'!F4553</f>
        <v>8.89</v>
      </c>
      <c r="E4553">
        <f t="shared" si="367"/>
        <v>8.89</v>
      </c>
      <c r="F4553">
        <v>10.54</v>
      </c>
      <c r="G4553">
        <f t="shared" si="368"/>
        <v>10.54</v>
      </c>
      <c r="I4553">
        <f t="shared" si="369"/>
        <v>0</v>
      </c>
      <c r="J4553">
        <f>(E4553-Observed!M4555)^2</f>
        <v>79.032100000000014</v>
      </c>
      <c r="K4553">
        <f t="shared" si="370"/>
        <v>79.032100000000014</v>
      </c>
    </row>
    <row r="4554" spans="1:11" x14ac:dyDescent="0.25">
      <c r="A4554" s="8">
        <f t="shared" si="366"/>
        <v>42803.75</v>
      </c>
      <c r="B4554">
        <v>15044.75</v>
      </c>
      <c r="C4554">
        <v>4554</v>
      </c>
      <c r="D4554">
        <f>'Raw Mod'!F4554</f>
        <v>8.86</v>
      </c>
      <c r="E4554">
        <f t="shared" si="367"/>
        <v>8.86</v>
      </c>
      <c r="F4554">
        <v>10.7</v>
      </c>
      <c r="G4554">
        <f t="shared" si="368"/>
        <v>10.7</v>
      </c>
      <c r="I4554">
        <f t="shared" si="369"/>
        <v>0</v>
      </c>
      <c r="J4554">
        <f>(E4554-Observed!M4556)^2</f>
        <v>78.499599999999987</v>
      </c>
      <c r="K4554">
        <f t="shared" si="370"/>
        <v>78.499599999999987</v>
      </c>
    </row>
    <row r="4555" spans="1:11" x14ac:dyDescent="0.25">
      <c r="A4555" s="8">
        <f t="shared" si="366"/>
        <v>42803.876000000004</v>
      </c>
      <c r="B4555">
        <v>15044.876</v>
      </c>
      <c r="C4555">
        <v>4555</v>
      </c>
      <c r="D4555">
        <f>'Raw Mod'!F4555</f>
        <v>8.8800000000000008</v>
      </c>
      <c r="E4555">
        <f t="shared" si="367"/>
        <v>8.8800000000000008</v>
      </c>
      <c r="F4555">
        <v>10.68</v>
      </c>
      <c r="G4555">
        <f t="shared" si="368"/>
        <v>10.68</v>
      </c>
      <c r="I4555">
        <f t="shared" si="369"/>
        <v>0</v>
      </c>
      <c r="J4555">
        <f>(E4555-Observed!M4557)^2</f>
        <v>78.854400000000012</v>
      </c>
      <c r="K4555">
        <f t="shared" si="370"/>
        <v>78.854400000000012</v>
      </c>
    </row>
    <row r="4556" spans="1:11" x14ac:dyDescent="0.25">
      <c r="A4556" s="8">
        <f t="shared" si="366"/>
        <v>42804</v>
      </c>
      <c r="B4556">
        <v>15045</v>
      </c>
      <c r="C4556">
        <v>4556</v>
      </c>
      <c r="D4556">
        <f>'Raw Mod'!F4556</f>
        <v>8.94</v>
      </c>
      <c r="E4556">
        <f t="shared" si="367"/>
        <v>8.94</v>
      </c>
      <c r="F4556">
        <v>10.66</v>
      </c>
      <c r="G4556">
        <f t="shared" si="368"/>
        <v>10.66</v>
      </c>
      <c r="I4556">
        <f t="shared" si="369"/>
        <v>0</v>
      </c>
      <c r="J4556">
        <f>(E4556-Observed!M4558)^2</f>
        <v>79.923599999999993</v>
      </c>
      <c r="K4556">
        <f t="shared" si="370"/>
        <v>79.923599999999993</v>
      </c>
    </row>
    <row r="4557" spans="1:11" x14ac:dyDescent="0.25">
      <c r="A4557" s="8">
        <f t="shared" si="366"/>
        <v>42804.126000000004</v>
      </c>
      <c r="B4557">
        <v>15045.126</v>
      </c>
      <c r="C4557">
        <v>4557</v>
      </c>
      <c r="D4557">
        <f>'Raw Mod'!F4557</f>
        <v>9</v>
      </c>
      <c r="E4557">
        <f t="shared" si="367"/>
        <v>9</v>
      </c>
      <c r="F4557">
        <v>10.71</v>
      </c>
      <c r="G4557">
        <f t="shared" si="368"/>
        <v>10.71</v>
      </c>
      <c r="I4557">
        <f t="shared" si="369"/>
        <v>0</v>
      </c>
      <c r="J4557">
        <f>(E4557-Observed!M4559)^2</f>
        <v>81</v>
      </c>
      <c r="K4557">
        <f t="shared" si="370"/>
        <v>81</v>
      </c>
    </row>
    <row r="4558" spans="1:11" x14ac:dyDescent="0.25">
      <c r="A4558" s="8">
        <f t="shared" si="366"/>
        <v>42804.25</v>
      </c>
      <c r="B4558">
        <v>15045.25</v>
      </c>
      <c r="C4558">
        <v>4558</v>
      </c>
      <c r="D4558">
        <f>'Raw Mod'!F4558</f>
        <v>8.9499999999999993</v>
      </c>
      <c r="E4558">
        <f t="shared" si="367"/>
        <v>8.9499999999999993</v>
      </c>
      <c r="F4558">
        <v>10.65</v>
      </c>
      <c r="G4558">
        <f t="shared" si="368"/>
        <v>10.65</v>
      </c>
      <c r="I4558">
        <f t="shared" si="369"/>
        <v>0</v>
      </c>
      <c r="J4558">
        <f>(E4558-Observed!M4560)^2</f>
        <v>80.102499999999992</v>
      </c>
      <c r="K4558">
        <f t="shared" si="370"/>
        <v>80.102499999999992</v>
      </c>
    </row>
    <row r="4559" spans="1:11" x14ac:dyDescent="0.25">
      <c r="A4559" s="8">
        <f t="shared" si="366"/>
        <v>42804.376000000004</v>
      </c>
      <c r="B4559">
        <v>15045.376</v>
      </c>
      <c r="C4559">
        <v>4559</v>
      </c>
      <c r="D4559">
        <f>'Raw Mod'!F4559</f>
        <v>8.89</v>
      </c>
      <c r="E4559">
        <f t="shared" si="367"/>
        <v>8.89</v>
      </c>
      <c r="F4559">
        <v>10.62</v>
      </c>
      <c r="G4559">
        <f t="shared" si="368"/>
        <v>10.62</v>
      </c>
      <c r="I4559">
        <f t="shared" si="369"/>
        <v>0</v>
      </c>
      <c r="J4559">
        <f>(E4559-Observed!M4561)^2</f>
        <v>79.032100000000014</v>
      </c>
      <c r="K4559">
        <f t="shared" si="370"/>
        <v>79.032100000000014</v>
      </c>
    </row>
    <row r="4560" spans="1:11" x14ac:dyDescent="0.25">
      <c r="A4560" s="8">
        <f t="shared" si="366"/>
        <v>42804.5</v>
      </c>
      <c r="B4560">
        <v>15045.5</v>
      </c>
      <c r="C4560">
        <v>4560</v>
      </c>
      <c r="D4560">
        <f>'Raw Mod'!F4560</f>
        <v>8.8800000000000008</v>
      </c>
      <c r="E4560">
        <f t="shared" si="367"/>
        <v>8.8800000000000008</v>
      </c>
      <c r="F4560">
        <v>10.74</v>
      </c>
      <c r="G4560">
        <f t="shared" si="368"/>
        <v>10.74</v>
      </c>
      <c r="I4560">
        <f t="shared" si="369"/>
        <v>0</v>
      </c>
      <c r="J4560">
        <f>(E4560-Observed!M4562)^2</f>
        <v>78.854400000000012</v>
      </c>
      <c r="K4560">
        <f t="shared" si="370"/>
        <v>78.854400000000012</v>
      </c>
    </row>
    <row r="4561" spans="1:11" x14ac:dyDescent="0.25">
      <c r="A4561" s="8">
        <f t="shared" si="366"/>
        <v>42804.626000000004</v>
      </c>
      <c r="B4561">
        <v>15045.626</v>
      </c>
      <c r="C4561">
        <v>4561</v>
      </c>
      <c r="D4561">
        <f>'Raw Mod'!F4561</f>
        <v>8.8699999999999992</v>
      </c>
      <c r="E4561">
        <f t="shared" si="367"/>
        <v>8.8699999999999992</v>
      </c>
      <c r="F4561">
        <v>10.77</v>
      </c>
      <c r="G4561">
        <f t="shared" si="368"/>
        <v>10.77</v>
      </c>
      <c r="I4561">
        <f t="shared" si="369"/>
        <v>0</v>
      </c>
      <c r="J4561">
        <f>(E4561-Observed!M4563)^2</f>
        <v>78.676899999999989</v>
      </c>
      <c r="K4561">
        <f t="shared" si="370"/>
        <v>78.676899999999989</v>
      </c>
    </row>
    <row r="4562" spans="1:11" x14ac:dyDescent="0.25">
      <c r="A4562" s="8">
        <f t="shared" si="366"/>
        <v>42804.75</v>
      </c>
      <c r="B4562">
        <v>15045.75</v>
      </c>
      <c r="C4562">
        <v>4562</v>
      </c>
      <c r="D4562">
        <f>'Raw Mod'!F4562</f>
        <v>8.86</v>
      </c>
      <c r="E4562">
        <f t="shared" si="367"/>
        <v>8.86</v>
      </c>
      <c r="F4562">
        <v>10.59</v>
      </c>
      <c r="G4562">
        <f t="shared" si="368"/>
        <v>10.59</v>
      </c>
      <c r="I4562">
        <f t="shared" si="369"/>
        <v>0</v>
      </c>
      <c r="J4562">
        <f>(E4562-Observed!M4564)^2</f>
        <v>78.499599999999987</v>
      </c>
      <c r="K4562">
        <f t="shared" si="370"/>
        <v>78.499599999999987</v>
      </c>
    </row>
    <row r="4563" spans="1:11" x14ac:dyDescent="0.25">
      <c r="A4563" s="8">
        <f t="shared" si="366"/>
        <v>42804.876000000004</v>
      </c>
      <c r="B4563">
        <v>15045.876</v>
      </c>
      <c r="C4563">
        <v>4563</v>
      </c>
      <c r="D4563">
        <f>'Raw Mod'!F4563</f>
        <v>8.89</v>
      </c>
      <c r="E4563">
        <f t="shared" si="367"/>
        <v>8.89</v>
      </c>
      <c r="F4563">
        <v>10.33</v>
      </c>
      <c r="G4563">
        <f t="shared" si="368"/>
        <v>10.33</v>
      </c>
      <c r="I4563">
        <f t="shared" si="369"/>
        <v>0</v>
      </c>
      <c r="J4563">
        <f>(E4563-Observed!M4565)^2</f>
        <v>79.032100000000014</v>
      </c>
      <c r="K4563">
        <f t="shared" si="370"/>
        <v>79.032100000000014</v>
      </c>
    </row>
    <row r="4564" spans="1:11" x14ac:dyDescent="0.25">
      <c r="A4564" s="8">
        <f t="shared" si="366"/>
        <v>42805</v>
      </c>
      <c r="B4564">
        <v>15046</v>
      </c>
      <c r="C4564">
        <v>4564</v>
      </c>
      <c r="D4564">
        <f>'Raw Mod'!F4564</f>
        <v>8.92</v>
      </c>
      <c r="E4564">
        <f t="shared" si="367"/>
        <v>8.92</v>
      </c>
      <c r="F4564">
        <v>10.29</v>
      </c>
      <c r="G4564">
        <f t="shared" si="368"/>
        <v>10.29</v>
      </c>
      <c r="I4564">
        <f t="shared" si="369"/>
        <v>0</v>
      </c>
      <c r="J4564">
        <f>(E4564-Observed!M4566)^2</f>
        <v>79.566400000000002</v>
      </c>
      <c r="K4564">
        <f t="shared" si="370"/>
        <v>79.566400000000002</v>
      </c>
    </row>
    <row r="4565" spans="1:11" x14ac:dyDescent="0.25">
      <c r="A4565" s="8">
        <f t="shared" si="366"/>
        <v>42805.126000000004</v>
      </c>
      <c r="B4565">
        <v>15046.126</v>
      </c>
      <c r="C4565">
        <v>4565</v>
      </c>
      <c r="D4565">
        <f>'Raw Mod'!F4565</f>
        <v>8.9600000000000009</v>
      </c>
      <c r="E4565">
        <f t="shared" si="367"/>
        <v>8.9600000000000009</v>
      </c>
      <c r="F4565">
        <v>10.199999999999999</v>
      </c>
      <c r="G4565">
        <f t="shared" si="368"/>
        <v>10.199999999999999</v>
      </c>
      <c r="I4565">
        <f t="shared" si="369"/>
        <v>0</v>
      </c>
      <c r="J4565">
        <f>(E4565-Observed!M4567)^2</f>
        <v>80.281600000000012</v>
      </c>
      <c r="K4565">
        <f t="shared" si="370"/>
        <v>80.281600000000012</v>
      </c>
    </row>
    <row r="4566" spans="1:11" x14ac:dyDescent="0.25">
      <c r="A4566" s="8">
        <f t="shared" si="366"/>
        <v>42805.25</v>
      </c>
      <c r="B4566">
        <v>15046.25</v>
      </c>
      <c r="C4566">
        <v>4566</v>
      </c>
      <c r="D4566">
        <f>'Raw Mod'!F4566</f>
        <v>9.0399999999999991</v>
      </c>
      <c r="E4566">
        <f t="shared" si="367"/>
        <v>9.0399999999999991</v>
      </c>
      <c r="F4566">
        <v>10.26</v>
      </c>
      <c r="G4566">
        <f t="shared" si="368"/>
        <v>10.26</v>
      </c>
      <c r="I4566">
        <f t="shared" si="369"/>
        <v>0</v>
      </c>
      <c r="J4566">
        <f>(E4566-Observed!M4568)^2</f>
        <v>81.721599999999981</v>
      </c>
      <c r="K4566">
        <f t="shared" si="370"/>
        <v>81.721599999999981</v>
      </c>
    </row>
    <row r="4567" spans="1:11" x14ac:dyDescent="0.25">
      <c r="A4567" s="8">
        <f t="shared" si="366"/>
        <v>42805.376000000004</v>
      </c>
      <c r="B4567">
        <v>15046.376</v>
      </c>
      <c r="C4567">
        <v>4567</v>
      </c>
      <c r="D4567">
        <f>'Raw Mod'!F4567</f>
        <v>9.01</v>
      </c>
      <c r="E4567">
        <f t="shared" si="367"/>
        <v>9.01</v>
      </c>
      <c r="F4567">
        <v>10.41</v>
      </c>
      <c r="G4567">
        <f t="shared" si="368"/>
        <v>10.41</v>
      </c>
      <c r="I4567">
        <f t="shared" si="369"/>
        <v>0</v>
      </c>
      <c r="J4567">
        <f>(E4567-Observed!M4569)^2</f>
        <v>81.180099999999996</v>
      </c>
      <c r="K4567">
        <f t="shared" si="370"/>
        <v>81.180099999999996</v>
      </c>
    </row>
    <row r="4568" spans="1:11" x14ac:dyDescent="0.25">
      <c r="A4568" s="8">
        <f t="shared" si="366"/>
        <v>42805.5</v>
      </c>
      <c r="B4568">
        <v>15046.5</v>
      </c>
      <c r="C4568">
        <v>4568</v>
      </c>
      <c r="D4568">
        <f>'Raw Mod'!F4568</f>
        <v>8.9700000000000006</v>
      </c>
      <c r="E4568">
        <f t="shared" si="367"/>
        <v>8.9700000000000006</v>
      </c>
      <c r="F4568">
        <v>10.93</v>
      </c>
      <c r="G4568">
        <f t="shared" si="368"/>
        <v>10.93</v>
      </c>
      <c r="I4568">
        <f t="shared" si="369"/>
        <v>0</v>
      </c>
      <c r="J4568">
        <f>(E4568-Observed!M4570)^2</f>
        <v>80.460900000000009</v>
      </c>
      <c r="K4568">
        <f t="shared" si="370"/>
        <v>80.460900000000009</v>
      </c>
    </row>
    <row r="4569" spans="1:11" x14ac:dyDescent="0.25">
      <c r="A4569" s="8">
        <f t="shared" si="366"/>
        <v>42805.626000000004</v>
      </c>
      <c r="B4569">
        <v>15046.626</v>
      </c>
      <c r="C4569">
        <v>4569</v>
      </c>
      <c r="D4569">
        <f>'Raw Mod'!F4569</f>
        <v>8.92</v>
      </c>
      <c r="E4569">
        <f t="shared" si="367"/>
        <v>8.92</v>
      </c>
      <c r="F4569">
        <v>11.45</v>
      </c>
      <c r="G4569">
        <f t="shared" si="368"/>
        <v>11.45</v>
      </c>
      <c r="I4569">
        <f t="shared" si="369"/>
        <v>0</v>
      </c>
      <c r="J4569">
        <f>(E4569-Observed!M4571)^2</f>
        <v>79.566400000000002</v>
      </c>
      <c r="K4569">
        <f t="shared" si="370"/>
        <v>79.566400000000002</v>
      </c>
    </row>
    <row r="4570" spans="1:11" x14ac:dyDescent="0.25">
      <c r="A4570" s="8">
        <f t="shared" si="366"/>
        <v>42805.75</v>
      </c>
      <c r="B4570">
        <v>15046.75</v>
      </c>
      <c r="C4570">
        <v>4570</v>
      </c>
      <c r="D4570">
        <f>'Raw Mod'!F4570</f>
        <v>8.9</v>
      </c>
      <c r="E4570">
        <f t="shared" si="367"/>
        <v>8.9</v>
      </c>
      <c r="F4570">
        <v>11.62</v>
      </c>
      <c r="G4570">
        <f t="shared" si="368"/>
        <v>11.62</v>
      </c>
      <c r="I4570">
        <f t="shared" si="369"/>
        <v>0</v>
      </c>
      <c r="J4570">
        <f>(E4570-Observed!M4572)^2</f>
        <v>79.210000000000008</v>
      </c>
      <c r="K4570">
        <f t="shared" si="370"/>
        <v>79.210000000000008</v>
      </c>
    </row>
    <row r="4571" spans="1:11" x14ac:dyDescent="0.25">
      <c r="A4571" s="8">
        <f t="shared" si="366"/>
        <v>42805.876000000004</v>
      </c>
      <c r="B4571">
        <v>15046.876</v>
      </c>
      <c r="C4571">
        <v>4571</v>
      </c>
      <c r="D4571">
        <f>'Raw Mod'!F4571</f>
        <v>8.93</v>
      </c>
      <c r="E4571">
        <f t="shared" si="367"/>
        <v>8.93</v>
      </c>
      <c r="F4571">
        <v>11.5</v>
      </c>
      <c r="G4571">
        <f t="shared" si="368"/>
        <v>11.5</v>
      </c>
      <c r="I4571">
        <f t="shared" si="369"/>
        <v>0</v>
      </c>
      <c r="J4571">
        <f>(E4571-Observed!M4573)^2</f>
        <v>79.744900000000001</v>
      </c>
      <c r="K4571">
        <f t="shared" si="370"/>
        <v>79.744900000000001</v>
      </c>
    </row>
    <row r="4572" spans="1:11" x14ac:dyDescent="0.25">
      <c r="A4572" s="8">
        <f t="shared" si="366"/>
        <v>42806</v>
      </c>
      <c r="B4572">
        <v>15047</v>
      </c>
      <c r="C4572">
        <v>4572</v>
      </c>
      <c r="D4572">
        <f>'Raw Mod'!F4572</f>
        <v>8.9499999999999993</v>
      </c>
      <c r="E4572">
        <f t="shared" si="367"/>
        <v>8.9499999999999993</v>
      </c>
      <c r="F4572">
        <v>11.42</v>
      </c>
      <c r="G4572">
        <f t="shared" si="368"/>
        <v>11.42</v>
      </c>
      <c r="I4572">
        <f t="shared" si="369"/>
        <v>0</v>
      </c>
      <c r="J4572">
        <f>(E4572-Observed!M4574)^2</f>
        <v>80.102499999999992</v>
      </c>
      <c r="K4572">
        <f t="shared" si="370"/>
        <v>80.102499999999992</v>
      </c>
    </row>
    <row r="4573" spans="1:11" x14ac:dyDescent="0.25">
      <c r="A4573" s="8">
        <f t="shared" si="366"/>
        <v>42806.126000000004</v>
      </c>
      <c r="B4573">
        <v>15047.126</v>
      </c>
      <c r="C4573">
        <v>4573</v>
      </c>
      <c r="D4573">
        <f>'Raw Mod'!F4573</f>
        <v>8.9600000000000009</v>
      </c>
      <c r="E4573">
        <f t="shared" si="367"/>
        <v>8.9600000000000009</v>
      </c>
      <c r="F4573">
        <v>11.26</v>
      </c>
      <c r="G4573">
        <f t="shared" si="368"/>
        <v>11.26</v>
      </c>
      <c r="I4573">
        <f t="shared" si="369"/>
        <v>0</v>
      </c>
      <c r="J4573">
        <f>(E4573-Observed!M4575)^2</f>
        <v>80.281600000000012</v>
      </c>
      <c r="K4573">
        <f t="shared" si="370"/>
        <v>80.281600000000012</v>
      </c>
    </row>
    <row r="4574" spans="1:11" x14ac:dyDescent="0.25">
      <c r="A4574" s="8">
        <f t="shared" si="366"/>
        <v>42806.25</v>
      </c>
      <c r="B4574">
        <v>15047.25</v>
      </c>
      <c r="C4574">
        <v>4574</v>
      </c>
      <c r="D4574">
        <f>'Raw Mod'!F4574</f>
        <v>8.9499999999999993</v>
      </c>
      <c r="E4574">
        <f t="shared" si="367"/>
        <v>8.9499999999999993</v>
      </c>
      <c r="F4574">
        <v>11</v>
      </c>
      <c r="G4574">
        <f t="shared" si="368"/>
        <v>11</v>
      </c>
      <c r="I4574">
        <f t="shared" si="369"/>
        <v>0</v>
      </c>
      <c r="J4574">
        <f>(E4574-Observed!M4576)^2</f>
        <v>80.102499999999992</v>
      </c>
      <c r="K4574">
        <f t="shared" si="370"/>
        <v>80.102499999999992</v>
      </c>
    </row>
    <row r="4575" spans="1:11" x14ac:dyDescent="0.25">
      <c r="A4575" s="8">
        <f t="shared" si="366"/>
        <v>42806.376000000004</v>
      </c>
      <c r="B4575">
        <v>15047.376</v>
      </c>
      <c r="C4575">
        <v>4575</v>
      </c>
      <c r="D4575">
        <f>'Raw Mod'!F4575</f>
        <v>8.93</v>
      </c>
      <c r="E4575">
        <f t="shared" si="367"/>
        <v>8.93</v>
      </c>
      <c r="F4575">
        <v>10.73</v>
      </c>
      <c r="G4575">
        <f t="shared" si="368"/>
        <v>10.73</v>
      </c>
      <c r="I4575">
        <f t="shared" si="369"/>
        <v>0</v>
      </c>
      <c r="J4575">
        <f>(E4575-Observed!M4577)^2</f>
        <v>79.744900000000001</v>
      </c>
      <c r="K4575">
        <f t="shared" si="370"/>
        <v>79.744900000000001</v>
      </c>
    </row>
    <row r="4576" spans="1:11" x14ac:dyDescent="0.25">
      <c r="A4576" s="8">
        <f t="shared" si="366"/>
        <v>42806.5</v>
      </c>
      <c r="B4576">
        <v>15047.5</v>
      </c>
      <c r="C4576">
        <v>4576</v>
      </c>
      <c r="D4576">
        <f>'Raw Mod'!F4576</f>
        <v>8.93</v>
      </c>
      <c r="E4576">
        <f t="shared" si="367"/>
        <v>8.93</v>
      </c>
      <c r="F4576">
        <v>10.72</v>
      </c>
      <c r="G4576">
        <f t="shared" si="368"/>
        <v>10.72</v>
      </c>
      <c r="I4576">
        <f t="shared" si="369"/>
        <v>0</v>
      </c>
      <c r="J4576">
        <f>(E4576-Observed!M4578)^2</f>
        <v>79.744900000000001</v>
      </c>
      <c r="K4576">
        <f t="shared" si="370"/>
        <v>79.744900000000001</v>
      </c>
    </row>
    <row r="4577" spans="1:11" x14ac:dyDescent="0.25">
      <c r="A4577" s="8">
        <f t="shared" si="366"/>
        <v>42806.626000000004</v>
      </c>
      <c r="B4577">
        <v>15047.626</v>
      </c>
      <c r="C4577">
        <v>4577</v>
      </c>
      <c r="D4577">
        <f>'Raw Mod'!F4577</f>
        <v>8.92</v>
      </c>
      <c r="E4577">
        <f t="shared" si="367"/>
        <v>8.92</v>
      </c>
      <c r="F4577">
        <v>10.95</v>
      </c>
      <c r="G4577">
        <f t="shared" si="368"/>
        <v>10.95</v>
      </c>
      <c r="I4577">
        <f t="shared" si="369"/>
        <v>0</v>
      </c>
      <c r="J4577">
        <f>(E4577-Observed!M4579)^2</f>
        <v>79.566400000000002</v>
      </c>
      <c r="K4577">
        <f t="shared" si="370"/>
        <v>79.566400000000002</v>
      </c>
    </row>
    <row r="4578" spans="1:11" x14ac:dyDescent="0.25">
      <c r="A4578" s="8">
        <f t="shared" si="366"/>
        <v>42806.75</v>
      </c>
      <c r="B4578">
        <v>15047.75</v>
      </c>
      <c r="C4578">
        <v>4578</v>
      </c>
      <c r="D4578">
        <f>'Raw Mod'!F4578</f>
        <v>8.9600000000000009</v>
      </c>
      <c r="E4578">
        <f t="shared" si="367"/>
        <v>8.9600000000000009</v>
      </c>
      <c r="F4578">
        <v>10.87</v>
      </c>
      <c r="G4578">
        <f t="shared" si="368"/>
        <v>10.87</v>
      </c>
      <c r="I4578">
        <f t="shared" si="369"/>
        <v>0</v>
      </c>
      <c r="J4578">
        <f>(E4578-Observed!M4580)^2</f>
        <v>80.281600000000012</v>
      </c>
      <c r="K4578">
        <f t="shared" si="370"/>
        <v>80.281600000000012</v>
      </c>
    </row>
    <row r="4579" spans="1:11" x14ac:dyDescent="0.25">
      <c r="A4579" s="8">
        <f t="shared" si="366"/>
        <v>42806.876000000004</v>
      </c>
      <c r="B4579">
        <v>15047.876</v>
      </c>
      <c r="C4579">
        <v>4579</v>
      </c>
      <c r="D4579">
        <f>'Raw Mod'!F4579</f>
        <v>9.0299999999999994</v>
      </c>
      <c r="E4579">
        <f t="shared" si="367"/>
        <v>9.0299999999999994</v>
      </c>
      <c r="F4579">
        <v>11.01</v>
      </c>
      <c r="G4579">
        <f t="shared" si="368"/>
        <v>11.01</v>
      </c>
      <c r="I4579">
        <f t="shared" si="369"/>
        <v>0</v>
      </c>
      <c r="J4579">
        <f>(E4579-Observed!M4581)^2</f>
        <v>81.540899999999993</v>
      </c>
      <c r="K4579">
        <f t="shared" si="370"/>
        <v>81.540899999999993</v>
      </c>
    </row>
    <row r="4580" spans="1:11" x14ac:dyDescent="0.25">
      <c r="A4580" s="8">
        <f t="shared" si="366"/>
        <v>42807</v>
      </c>
      <c r="B4580">
        <v>15048</v>
      </c>
      <c r="C4580">
        <v>4580</v>
      </c>
      <c r="D4580">
        <f>'Raw Mod'!F4580</f>
        <v>9.09</v>
      </c>
      <c r="E4580">
        <f t="shared" si="367"/>
        <v>9.09</v>
      </c>
      <c r="F4580">
        <v>11.12</v>
      </c>
      <c r="G4580">
        <f t="shared" si="368"/>
        <v>11.12</v>
      </c>
      <c r="I4580">
        <f t="shared" si="369"/>
        <v>0</v>
      </c>
      <c r="J4580">
        <f>(E4580-Observed!M4582)^2</f>
        <v>82.628100000000003</v>
      </c>
      <c r="K4580">
        <f t="shared" si="370"/>
        <v>82.628100000000003</v>
      </c>
    </row>
    <row r="4581" spans="1:11" x14ac:dyDescent="0.25">
      <c r="A4581" s="8">
        <f t="shared" si="366"/>
        <v>42807.126000000004</v>
      </c>
      <c r="B4581">
        <v>15048.126</v>
      </c>
      <c r="C4581">
        <v>4581</v>
      </c>
      <c r="D4581">
        <f>'Raw Mod'!F4581</f>
        <v>9.07</v>
      </c>
      <c r="E4581">
        <f t="shared" si="367"/>
        <v>9.07</v>
      </c>
      <c r="F4581">
        <v>11.19</v>
      </c>
      <c r="G4581">
        <f t="shared" si="368"/>
        <v>11.19</v>
      </c>
      <c r="I4581">
        <f t="shared" si="369"/>
        <v>0</v>
      </c>
      <c r="J4581">
        <f>(E4581-Observed!M4583)^2</f>
        <v>82.264900000000011</v>
      </c>
      <c r="K4581">
        <f t="shared" si="370"/>
        <v>82.264900000000011</v>
      </c>
    </row>
    <row r="4582" spans="1:11" x14ac:dyDescent="0.25">
      <c r="A4582" s="8">
        <f t="shared" si="366"/>
        <v>42807.25</v>
      </c>
      <c r="B4582">
        <v>15048.25</v>
      </c>
      <c r="C4582">
        <v>4582</v>
      </c>
      <c r="D4582">
        <f>'Raw Mod'!F4582</f>
        <v>9.01</v>
      </c>
      <c r="E4582">
        <f t="shared" si="367"/>
        <v>9.01</v>
      </c>
      <c r="F4582">
        <v>11.18</v>
      </c>
      <c r="G4582">
        <f t="shared" si="368"/>
        <v>11.18</v>
      </c>
      <c r="I4582">
        <f t="shared" si="369"/>
        <v>0</v>
      </c>
      <c r="J4582">
        <f>(E4582-Observed!M4584)^2</f>
        <v>81.180099999999996</v>
      </c>
      <c r="K4582">
        <f t="shared" si="370"/>
        <v>81.180099999999996</v>
      </c>
    </row>
    <row r="4583" spans="1:11" x14ac:dyDescent="0.25">
      <c r="A4583" s="8">
        <f t="shared" si="366"/>
        <v>42807.376000000004</v>
      </c>
      <c r="B4583">
        <v>15048.376</v>
      </c>
      <c r="C4583">
        <v>4583</v>
      </c>
      <c r="D4583">
        <f>'Raw Mod'!F4583</f>
        <v>8.98</v>
      </c>
      <c r="E4583">
        <f t="shared" si="367"/>
        <v>8.98</v>
      </c>
      <c r="F4583">
        <v>11.26</v>
      </c>
      <c r="G4583">
        <f t="shared" si="368"/>
        <v>11.26</v>
      </c>
      <c r="I4583">
        <f t="shared" si="369"/>
        <v>0</v>
      </c>
      <c r="J4583">
        <f>(E4583-Observed!M4585)^2</f>
        <v>80.640400000000014</v>
      </c>
      <c r="K4583">
        <f t="shared" si="370"/>
        <v>80.640400000000014</v>
      </c>
    </row>
    <row r="4584" spans="1:11" x14ac:dyDescent="0.25">
      <c r="A4584" s="8">
        <f t="shared" si="366"/>
        <v>42807.5</v>
      </c>
      <c r="B4584">
        <v>15048.5</v>
      </c>
      <c r="C4584">
        <v>4584</v>
      </c>
      <c r="D4584">
        <f>'Raw Mod'!F4584</f>
        <v>8.9700000000000006</v>
      </c>
      <c r="E4584">
        <f t="shared" si="367"/>
        <v>8.9700000000000006</v>
      </c>
      <c r="F4584">
        <v>11.41</v>
      </c>
      <c r="G4584">
        <f t="shared" si="368"/>
        <v>11.41</v>
      </c>
      <c r="I4584">
        <f t="shared" si="369"/>
        <v>0</v>
      </c>
      <c r="J4584">
        <f>(E4584-Observed!M4586)^2</f>
        <v>80.460900000000009</v>
      </c>
      <c r="K4584">
        <f t="shared" si="370"/>
        <v>80.460900000000009</v>
      </c>
    </row>
    <row r="4585" spans="1:11" x14ac:dyDescent="0.25">
      <c r="A4585" s="8">
        <f t="shared" si="366"/>
        <v>42807.626000000004</v>
      </c>
      <c r="B4585">
        <v>15048.626</v>
      </c>
      <c r="C4585">
        <v>4585</v>
      </c>
      <c r="D4585">
        <f>'Raw Mod'!F4585</f>
        <v>8.9600000000000009</v>
      </c>
      <c r="E4585">
        <f t="shared" si="367"/>
        <v>8.9600000000000009</v>
      </c>
      <c r="F4585">
        <v>11.5</v>
      </c>
      <c r="G4585">
        <f t="shared" si="368"/>
        <v>11.5</v>
      </c>
      <c r="I4585">
        <f t="shared" si="369"/>
        <v>0</v>
      </c>
      <c r="J4585">
        <f>(E4585-Observed!M4587)^2</f>
        <v>80.281600000000012</v>
      </c>
      <c r="K4585">
        <f t="shared" si="370"/>
        <v>80.281600000000012</v>
      </c>
    </row>
    <row r="4586" spans="1:11" x14ac:dyDescent="0.25">
      <c r="A4586" s="8">
        <f t="shared" si="366"/>
        <v>42807.75</v>
      </c>
      <c r="B4586">
        <v>15048.75</v>
      </c>
      <c r="C4586">
        <v>4586</v>
      </c>
      <c r="D4586">
        <f>'Raw Mod'!F4586</f>
        <v>8.93</v>
      </c>
      <c r="E4586">
        <f t="shared" si="367"/>
        <v>8.93</v>
      </c>
      <c r="F4586">
        <v>11.47</v>
      </c>
      <c r="G4586">
        <f t="shared" si="368"/>
        <v>11.47</v>
      </c>
      <c r="I4586">
        <f t="shared" si="369"/>
        <v>0</v>
      </c>
      <c r="J4586">
        <f>(E4586-Observed!M4588)^2</f>
        <v>79.744900000000001</v>
      </c>
      <c r="K4586">
        <f t="shared" si="370"/>
        <v>79.744900000000001</v>
      </c>
    </row>
    <row r="4587" spans="1:11" x14ac:dyDescent="0.25">
      <c r="A4587" s="8">
        <f t="shared" si="366"/>
        <v>42807.876000000004</v>
      </c>
      <c r="B4587">
        <v>15048.876</v>
      </c>
      <c r="C4587">
        <v>4587</v>
      </c>
      <c r="D4587">
        <f>'Raw Mod'!F4587</f>
        <v>8.98</v>
      </c>
      <c r="E4587">
        <f t="shared" si="367"/>
        <v>8.98</v>
      </c>
      <c r="F4587">
        <v>11.4</v>
      </c>
      <c r="G4587">
        <f t="shared" si="368"/>
        <v>11.4</v>
      </c>
      <c r="I4587">
        <f t="shared" si="369"/>
        <v>0</v>
      </c>
      <c r="J4587">
        <f>(E4587-Observed!M4589)^2</f>
        <v>80.640400000000014</v>
      </c>
      <c r="K4587">
        <f t="shared" si="370"/>
        <v>80.640400000000014</v>
      </c>
    </row>
    <row r="4588" spans="1:11" x14ac:dyDescent="0.25">
      <c r="A4588" s="8">
        <f t="shared" si="366"/>
        <v>42808</v>
      </c>
      <c r="B4588">
        <v>15049</v>
      </c>
      <c r="C4588">
        <v>4588</v>
      </c>
      <c r="D4588">
        <f>'Raw Mod'!F4588</f>
        <v>9.0299999999999994</v>
      </c>
      <c r="E4588">
        <f t="shared" si="367"/>
        <v>9.0299999999999994</v>
      </c>
      <c r="F4588">
        <v>11.53</v>
      </c>
      <c r="G4588">
        <f t="shared" si="368"/>
        <v>11.53</v>
      </c>
      <c r="I4588">
        <f t="shared" si="369"/>
        <v>0</v>
      </c>
      <c r="J4588">
        <f>(E4588-Observed!M4590)^2</f>
        <v>81.540899999999993</v>
      </c>
      <c r="K4588">
        <f t="shared" si="370"/>
        <v>81.540899999999993</v>
      </c>
    </row>
    <row r="4589" spans="1:11" x14ac:dyDescent="0.25">
      <c r="A4589" s="8">
        <f t="shared" si="366"/>
        <v>42808.126000000004</v>
      </c>
      <c r="B4589">
        <v>15049.126</v>
      </c>
      <c r="C4589">
        <v>4589</v>
      </c>
      <c r="D4589">
        <f>'Raw Mod'!F4589</f>
        <v>9.02</v>
      </c>
      <c r="E4589">
        <f t="shared" si="367"/>
        <v>9.02</v>
      </c>
      <c r="F4589">
        <v>11.7</v>
      </c>
      <c r="G4589">
        <f t="shared" si="368"/>
        <v>11.7</v>
      </c>
      <c r="I4589">
        <f t="shared" si="369"/>
        <v>0</v>
      </c>
      <c r="J4589">
        <f>(E4589-Observed!M4591)^2</f>
        <v>81.360399999999998</v>
      </c>
      <c r="K4589">
        <f t="shared" si="370"/>
        <v>81.360399999999998</v>
      </c>
    </row>
    <row r="4590" spans="1:11" x14ac:dyDescent="0.25">
      <c r="A4590" s="8">
        <f t="shared" si="366"/>
        <v>42808.25</v>
      </c>
      <c r="B4590">
        <v>15049.25</v>
      </c>
      <c r="C4590">
        <v>4590</v>
      </c>
      <c r="D4590">
        <f>'Raw Mod'!F4590</f>
        <v>9</v>
      </c>
      <c r="E4590">
        <f t="shared" si="367"/>
        <v>9</v>
      </c>
      <c r="F4590">
        <v>11.73</v>
      </c>
      <c r="G4590">
        <f t="shared" si="368"/>
        <v>11.73</v>
      </c>
      <c r="I4590">
        <f t="shared" si="369"/>
        <v>0</v>
      </c>
      <c r="J4590">
        <f>(E4590-Observed!M4592)^2</f>
        <v>81</v>
      </c>
      <c r="K4590">
        <f t="shared" si="370"/>
        <v>81</v>
      </c>
    </row>
    <row r="4591" spans="1:11" x14ac:dyDescent="0.25">
      <c r="A4591" s="8">
        <f t="shared" si="366"/>
        <v>42808.376000000004</v>
      </c>
      <c r="B4591">
        <v>15049.376</v>
      </c>
      <c r="C4591">
        <v>4591</v>
      </c>
      <c r="D4591">
        <f>'Raw Mod'!F4591</f>
        <v>8.91</v>
      </c>
      <c r="E4591">
        <f t="shared" si="367"/>
        <v>8.91</v>
      </c>
      <c r="F4591">
        <v>11.71</v>
      </c>
      <c r="G4591">
        <f t="shared" si="368"/>
        <v>11.71</v>
      </c>
      <c r="I4591">
        <f t="shared" si="369"/>
        <v>0</v>
      </c>
      <c r="J4591">
        <f>(E4591-Observed!M4593)^2</f>
        <v>79.388100000000009</v>
      </c>
      <c r="K4591">
        <f t="shared" si="370"/>
        <v>79.388100000000009</v>
      </c>
    </row>
    <row r="4592" spans="1:11" x14ac:dyDescent="0.25">
      <c r="A4592" s="8">
        <f t="shared" si="366"/>
        <v>42808.5</v>
      </c>
      <c r="B4592">
        <v>15049.5</v>
      </c>
      <c r="C4592">
        <v>4592</v>
      </c>
      <c r="D4592">
        <f>'Raw Mod'!F4592</f>
        <v>8.89</v>
      </c>
      <c r="E4592">
        <f t="shared" si="367"/>
        <v>8.89</v>
      </c>
      <c r="F4592">
        <v>11.75</v>
      </c>
      <c r="G4592">
        <f t="shared" si="368"/>
        <v>11.75</v>
      </c>
      <c r="I4592">
        <f t="shared" si="369"/>
        <v>0</v>
      </c>
      <c r="J4592">
        <f>(E4592-Observed!M4594)^2</f>
        <v>79.032100000000014</v>
      </c>
      <c r="K4592">
        <f t="shared" si="370"/>
        <v>79.032100000000014</v>
      </c>
    </row>
    <row r="4593" spans="1:11" x14ac:dyDescent="0.25">
      <c r="A4593" s="8">
        <f t="shared" si="366"/>
        <v>42808.626000000004</v>
      </c>
      <c r="B4593">
        <v>15049.626</v>
      </c>
      <c r="C4593">
        <v>4593</v>
      </c>
      <c r="D4593">
        <f>'Raw Mod'!F4593</f>
        <v>8.93</v>
      </c>
      <c r="E4593">
        <f t="shared" si="367"/>
        <v>8.93</v>
      </c>
      <c r="F4593">
        <v>11.97</v>
      </c>
      <c r="G4593">
        <f t="shared" si="368"/>
        <v>11.97</v>
      </c>
      <c r="I4593">
        <f t="shared" si="369"/>
        <v>0</v>
      </c>
      <c r="J4593">
        <f>(E4593-Observed!M4595)^2</f>
        <v>79.744900000000001</v>
      </c>
      <c r="K4593">
        <f t="shared" si="370"/>
        <v>79.744900000000001</v>
      </c>
    </row>
    <row r="4594" spans="1:11" x14ac:dyDescent="0.25">
      <c r="A4594" s="8">
        <f t="shared" si="366"/>
        <v>42808.75</v>
      </c>
      <c r="B4594">
        <v>15049.75</v>
      </c>
      <c r="C4594">
        <v>4594</v>
      </c>
      <c r="D4594">
        <f>'Raw Mod'!F4594</f>
        <v>9</v>
      </c>
      <c r="E4594">
        <f t="shared" si="367"/>
        <v>9</v>
      </c>
      <c r="F4594">
        <v>12.19</v>
      </c>
      <c r="G4594">
        <f t="shared" si="368"/>
        <v>12.19</v>
      </c>
      <c r="I4594">
        <f t="shared" si="369"/>
        <v>0</v>
      </c>
      <c r="J4594">
        <f>(E4594-Observed!M4596)^2</f>
        <v>81</v>
      </c>
      <c r="K4594">
        <f t="shared" si="370"/>
        <v>81</v>
      </c>
    </row>
    <row r="4595" spans="1:11" x14ac:dyDescent="0.25">
      <c r="A4595" s="8">
        <f t="shared" si="366"/>
        <v>42808.876000000004</v>
      </c>
      <c r="B4595">
        <v>15049.876</v>
      </c>
      <c r="C4595">
        <v>4595</v>
      </c>
      <c r="D4595">
        <f>'Raw Mod'!F4595</f>
        <v>9.1</v>
      </c>
      <c r="E4595">
        <f t="shared" si="367"/>
        <v>9.1</v>
      </c>
      <c r="F4595">
        <v>12.29</v>
      </c>
      <c r="G4595">
        <f t="shared" si="368"/>
        <v>12.29</v>
      </c>
      <c r="I4595">
        <f t="shared" si="369"/>
        <v>0</v>
      </c>
      <c r="J4595">
        <f>(E4595-Observed!M4597)^2</f>
        <v>82.809999999999988</v>
      </c>
      <c r="K4595">
        <f t="shared" si="370"/>
        <v>82.809999999999988</v>
      </c>
    </row>
    <row r="4596" spans="1:11" x14ac:dyDescent="0.25">
      <c r="A4596" s="8">
        <f t="shared" si="366"/>
        <v>42809</v>
      </c>
      <c r="B4596">
        <v>15050</v>
      </c>
      <c r="C4596">
        <v>4596</v>
      </c>
      <c r="D4596">
        <f>'Raw Mod'!F4596</f>
        <v>9.09</v>
      </c>
      <c r="E4596">
        <f t="shared" si="367"/>
        <v>9.09</v>
      </c>
      <c r="F4596">
        <v>12.29</v>
      </c>
      <c r="G4596">
        <f t="shared" si="368"/>
        <v>12.29</v>
      </c>
      <c r="I4596">
        <f t="shared" si="369"/>
        <v>0</v>
      </c>
      <c r="J4596">
        <f>(E4596-Observed!M4598)^2</f>
        <v>82.628100000000003</v>
      </c>
      <c r="K4596">
        <f t="shared" si="370"/>
        <v>82.628100000000003</v>
      </c>
    </row>
    <row r="4597" spans="1:11" x14ac:dyDescent="0.25">
      <c r="A4597" s="8">
        <f t="shared" si="366"/>
        <v>42809.126000000004</v>
      </c>
      <c r="B4597">
        <v>15050.126</v>
      </c>
      <c r="C4597">
        <v>4597</v>
      </c>
      <c r="D4597">
        <f>'Raw Mod'!F4597</f>
        <v>9.01</v>
      </c>
      <c r="E4597">
        <f t="shared" si="367"/>
        <v>9.01</v>
      </c>
      <c r="F4597">
        <v>12.26</v>
      </c>
      <c r="G4597">
        <f t="shared" si="368"/>
        <v>12.26</v>
      </c>
      <c r="I4597">
        <f t="shared" si="369"/>
        <v>0</v>
      </c>
      <c r="J4597">
        <f>(E4597-Observed!M4599)^2</f>
        <v>81.180099999999996</v>
      </c>
      <c r="K4597">
        <f t="shared" si="370"/>
        <v>81.180099999999996</v>
      </c>
    </row>
    <row r="4598" spans="1:11" x14ac:dyDescent="0.25">
      <c r="A4598" s="8">
        <f t="shared" si="366"/>
        <v>42809.25</v>
      </c>
      <c r="B4598">
        <v>15050.25</v>
      </c>
      <c r="C4598">
        <v>4598</v>
      </c>
      <c r="D4598">
        <f>'Raw Mod'!F4598</f>
        <v>8.98</v>
      </c>
      <c r="E4598">
        <f t="shared" si="367"/>
        <v>8.98</v>
      </c>
      <c r="F4598">
        <v>12.16</v>
      </c>
      <c r="G4598">
        <f t="shared" si="368"/>
        <v>12.16</v>
      </c>
      <c r="I4598">
        <f t="shared" si="369"/>
        <v>0</v>
      </c>
      <c r="J4598">
        <f>(E4598-Observed!M4600)^2</f>
        <v>80.640400000000014</v>
      </c>
      <c r="K4598">
        <f t="shared" si="370"/>
        <v>80.640400000000014</v>
      </c>
    </row>
    <row r="4599" spans="1:11" x14ac:dyDescent="0.25">
      <c r="A4599" s="8">
        <f t="shared" si="366"/>
        <v>42809.376000000004</v>
      </c>
      <c r="B4599">
        <v>15050.376</v>
      </c>
      <c r="C4599">
        <v>4599</v>
      </c>
      <c r="D4599">
        <f>'Raw Mod'!F4599</f>
        <v>8.9700000000000006</v>
      </c>
      <c r="E4599">
        <f t="shared" si="367"/>
        <v>8.9700000000000006</v>
      </c>
      <c r="F4599">
        <v>12.34</v>
      </c>
      <c r="G4599">
        <f t="shared" si="368"/>
        <v>12.34</v>
      </c>
      <c r="I4599">
        <f t="shared" si="369"/>
        <v>0</v>
      </c>
      <c r="J4599">
        <f>(E4599-Observed!M4601)^2</f>
        <v>80.460900000000009</v>
      </c>
      <c r="K4599">
        <f t="shared" si="370"/>
        <v>80.460900000000009</v>
      </c>
    </row>
    <row r="4600" spans="1:11" x14ac:dyDescent="0.25">
      <c r="A4600" s="8">
        <f t="shared" si="366"/>
        <v>42809.5</v>
      </c>
      <c r="B4600">
        <v>15050.5</v>
      </c>
      <c r="C4600">
        <v>4600</v>
      </c>
      <c r="D4600">
        <f>'Raw Mod'!F4600</f>
        <v>9.02</v>
      </c>
      <c r="E4600">
        <f t="shared" si="367"/>
        <v>9.02</v>
      </c>
      <c r="F4600">
        <v>12.44</v>
      </c>
      <c r="G4600">
        <f t="shared" si="368"/>
        <v>12.44</v>
      </c>
      <c r="I4600">
        <f t="shared" si="369"/>
        <v>0</v>
      </c>
      <c r="J4600">
        <f>(E4600-Observed!M4602)^2</f>
        <v>81.360399999999998</v>
      </c>
      <c r="K4600">
        <f t="shared" si="370"/>
        <v>81.360399999999998</v>
      </c>
    </row>
    <row r="4601" spans="1:11" x14ac:dyDescent="0.25">
      <c r="A4601" s="8">
        <f t="shared" si="366"/>
        <v>42809.626000000004</v>
      </c>
      <c r="B4601">
        <v>15050.626</v>
      </c>
      <c r="C4601">
        <v>4601</v>
      </c>
      <c r="D4601">
        <f>'Raw Mod'!F4601</f>
        <v>9.11</v>
      </c>
      <c r="E4601">
        <f t="shared" si="367"/>
        <v>9.11</v>
      </c>
      <c r="F4601">
        <v>12.45</v>
      </c>
      <c r="G4601">
        <f t="shared" si="368"/>
        <v>12.45</v>
      </c>
      <c r="I4601">
        <f t="shared" si="369"/>
        <v>0</v>
      </c>
      <c r="J4601">
        <f>(E4601-Observed!M4603)^2</f>
        <v>82.992099999999994</v>
      </c>
      <c r="K4601">
        <f t="shared" si="370"/>
        <v>82.992099999999994</v>
      </c>
    </row>
    <row r="4602" spans="1:11" x14ac:dyDescent="0.25">
      <c r="A4602" s="8">
        <f t="shared" si="366"/>
        <v>42809.75</v>
      </c>
      <c r="B4602">
        <v>15050.75</v>
      </c>
      <c r="C4602">
        <v>4602</v>
      </c>
      <c r="D4602">
        <f>'Raw Mod'!F4602</f>
        <v>9.0500000000000007</v>
      </c>
      <c r="E4602">
        <f t="shared" si="367"/>
        <v>9.0500000000000007</v>
      </c>
      <c r="F4602">
        <v>12.31</v>
      </c>
      <c r="G4602">
        <f t="shared" si="368"/>
        <v>12.31</v>
      </c>
      <c r="I4602">
        <f t="shared" si="369"/>
        <v>0</v>
      </c>
      <c r="J4602">
        <f>(E4602-Observed!M4604)^2</f>
        <v>81.902500000000018</v>
      </c>
      <c r="K4602">
        <f t="shared" si="370"/>
        <v>81.902500000000018</v>
      </c>
    </row>
    <row r="4603" spans="1:11" x14ac:dyDescent="0.25">
      <c r="A4603" s="8">
        <f t="shared" si="366"/>
        <v>42809.876000000004</v>
      </c>
      <c r="B4603">
        <v>15050.876</v>
      </c>
      <c r="C4603">
        <v>4603</v>
      </c>
      <c r="D4603">
        <f>'Raw Mod'!F4603</f>
        <v>9</v>
      </c>
      <c r="E4603">
        <f t="shared" si="367"/>
        <v>9</v>
      </c>
      <c r="F4603">
        <v>12.12</v>
      </c>
      <c r="G4603">
        <f t="shared" si="368"/>
        <v>12.12</v>
      </c>
      <c r="I4603">
        <f t="shared" si="369"/>
        <v>0</v>
      </c>
      <c r="J4603">
        <f>(E4603-Observed!M4605)^2</f>
        <v>81</v>
      </c>
      <c r="K4603">
        <f t="shared" si="370"/>
        <v>81</v>
      </c>
    </row>
    <row r="4604" spans="1:11" x14ac:dyDescent="0.25">
      <c r="A4604" s="8">
        <f t="shared" si="366"/>
        <v>42810</v>
      </c>
      <c r="B4604">
        <v>15051</v>
      </c>
      <c r="C4604">
        <v>4604</v>
      </c>
      <c r="D4604">
        <f>'Raw Mod'!F4604</f>
        <v>9</v>
      </c>
      <c r="E4604">
        <f t="shared" si="367"/>
        <v>9</v>
      </c>
      <c r="F4604">
        <v>12.08</v>
      </c>
      <c r="G4604">
        <f t="shared" si="368"/>
        <v>12.08</v>
      </c>
      <c r="I4604">
        <f t="shared" si="369"/>
        <v>0</v>
      </c>
      <c r="J4604">
        <f>(E4604-Observed!M4606)^2</f>
        <v>81</v>
      </c>
      <c r="K4604">
        <f t="shared" si="370"/>
        <v>81</v>
      </c>
    </row>
    <row r="4605" spans="1:11" x14ac:dyDescent="0.25">
      <c r="A4605" s="8">
        <f t="shared" si="366"/>
        <v>42810.126000000004</v>
      </c>
      <c r="B4605">
        <v>15051.126</v>
      </c>
      <c r="C4605">
        <v>4605</v>
      </c>
      <c r="D4605">
        <f>'Raw Mod'!F4605</f>
        <v>9.0299999999999994</v>
      </c>
      <c r="E4605">
        <f t="shared" si="367"/>
        <v>9.0299999999999994</v>
      </c>
      <c r="F4605">
        <v>11.85</v>
      </c>
      <c r="G4605">
        <f t="shared" si="368"/>
        <v>11.85</v>
      </c>
      <c r="I4605">
        <f t="shared" si="369"/>
        <v>0</v>
      </c>
      <c r="J4605">
        <f>(E4605-Observed!M4607)^2</f>
        <v>81.540899999999993</v>
      </c>
      <c r="K4605">
        <f t="shared" si="370"/>
        <v>81.540899999999993</v>
      </c>
    </row>
    <row r="4606" spans="1:11" x14ac:dyDescent="0.25">
      <c r="A4606" s="8">
        <f t="shared" si="366"/>
        <v>42810.25</v>
      </c>
      <c r="B4606">
        <v>15051.25</v>
      </c>
      <c r="C4606">
        <v>4606</v>
      </c>
      <c r="D4606">
        <f>'Raw Mod'!F4606</f>
        <v>9.0399999999999991</v>
      </c>
      <c r="E4606">
        <f t="shared" si="367"/>
        <v>9.0399999999999991</v>
      </c>
      <c r="F4606">
        <v>11.83</v>
      </c>
      <c r="G4606">
        <f t="shared" si="368"/>
        <v>11.83</v>
      </c>
      <c r="I4606">
        <f t="shared" si="369"/>
        <v>0</v>
      </c>
      <c r="J4606">
        <f>(E4606-Observed!M4608)^2</f>
        <v>81.721599999999981</v>
      </c>
      <c r="K4606">
        <f t="shared" si="370"/>
        <v>81.721599999999981</v>
      </c>
    </row>
    <row r="4607" spans="1:11" x14ac:dyDescent="0.25">
      <c r="A4607" s="8">
        <f t="shared" si="366"/>
        <v>42810.376000000004</v>
      </c>
      <c r="B4607">
        <v>15051.376</v>
      </c>
      <c r="C4607">
        <v>4607</v>
      </c>
      <c r="D4607">
        <f>'Raw Mod'!F4607</f>
        <v>9.01</v>
      </c>
      <c r="E4607">
        <f t="shared" si="367"/>
        <v>9.01</v>
      </c>
      <c r="F4607">
        <v>11.81</v>
      </c>
      <c r="G4607">
        <f t="shared" si="368"/>
        <v>11.81</v>
      </c>
      <c r="I4607">
        <f t="shared" si="369"/>
        <v>0</v>
      </c>
      <c r="J4607">
        <f>(E4607-Observed!M4609)^2</f>
        <v>81.180099999999996</v>
      </c>
      <c r="K4607">
        <f t="shared" si="370"/>
        <v>81.180099999999996</v>
      </c>
    </row>
    <row r="4608" spans="1:11" x14ac:dyDescent="0.25">
      <c r="A4608" s="8">
        <f t="shared" si="366"/>
        <v>42810.5</v>
      </c>
      <c r="B4608">
        <v>15051.5</v>
      </c>
      <c r="C4608">
        <v>4608</v>
      </c>
      <c r="D4608">
        <f>'Raw Mod'!F4608</f>
        <v>8.9700000000000006</v>
      </c>
      <c r="E4608">
        <f t="shared" si="367"/>
        <v>8.9700000000000006</v>
      </c>
      <c r="F4608">
        <v>11.9</v>
      </c>
      <c r="G4608">
        <f t="shared" si="368"/>
        <v>11.9</v>
      </c>
      <c r="I4608">
        <f t="shared" si="369"/>
        <v>0</v>
      </c>
      <c r="J4608">
        <f>(E4608-Observed!M4610)^2</f>
        <v>80.460900000000009</v>
      </c>
      <c r="K4608">
        <f t="shared" si="370"/>
        <v>80.460900000000009</v>
      </c>
    </row>
    <row r="4609" spans="1:12" x14ac:dyDescent="0.25">
      <c r="A4609" s="8">
        <f t="shared" si="366"/>
        <v>42810.626000000004</v>
      </c>
      <c r="B4609">
        <v>15051.626</v>
      </c>
      <c r="C4609">
        <v>4609</v>
      </c>
      <c r="D4609">
        <f>'Raw Mod'!F4609</f>
        <v>9.02</v>
      </c>
      <c r="E4609">
        <f t="shared" si="367"/>
        <v>9.02</v>
      </c>
      <c r="F4609">
        <v>12.06</v>
      </c>
      <c r="G4609">
        <f t="shared" si="368"/>
        <v>12.06</v>
      </c>
      <c r="H4609">
        <f>ABS(E4609-Observed!M4611)</f>
        <v>0.12899999999999956</v>
      </c>
      <c r="I4609">
        <f t="shared" si="369"/>
        <v>0.12899999999999956</v>
      </c>
      <c r="J4609">
        <f>(E4609-Observed!M4611)^2</f>
        <v>1.6640999999999885E-2</v>
      </c>
      <c r="K4609">
        <f t="shared" si="370"/>
        <v>1.6640999999999885E-2</v>
      </c>
      <c r="L4609">
        <f>IF(ISNA(E4609-Observed!M4611),"",E4609-Observed!M4611)</f>
        <v>0.12899999999999956</v>
      </c>
    </row>
    <row r="4610" spans="1:12" x14ac:dyDescent="0.25">
      <c r="A4610" s="8">
        <f t="shared" si="366"/>
        <v>42810.75</v>
      </c>
      <c r="B4610">
        <v>15051.75</v>
      </c>
      <c r="C4610">
        <v>4610</v>
      </c>
      <c r="D4610">
        <f>'Raw Mod'!F4610</f>
        <v>9.0299999999999994</v>
      </c>
      <c r="E4610">
        <f t="shared" si="367"/>
        <v>9.0299999999999994</v>
      </c>
      <c r="F4610">
        <v>11.89</v>
      </c>
      <c r="G4610">
        <f t="shared" si="368"/>
        <v>11.89</v>
      </c>
      <c r="H4610">
        <f>ABS(E4610-Observed!M4612)</f>
        <v>0.13899999999999935</v>
      </c>
      <c r="I4610">
        <f t="shared" si="369"/>
        <v>0.13899999999999935</v>
      </c>
      <c r="J4610">
        <f>(E4610-Observed!M4612)^2</f>
        <v>1.9320999999999817E-2</v>
      </c>
      <c r="K4610">
        <f t="shared" si="370"/>
        <v>1.9320999999999817E-2</v>
      </c>
      <c r="L4610">
        <f>IF(ISNA(E4610-Observed!M4612),"",E4610-Observed!M4612)</f>
        <v>0.13899999999999935</v>
      </c>
    </row>
    <row r="4611" spans="1:12" x14ac:dyDescent="0.25">
      <c r="A4611" s="8">
        <f t="shared" si="366"/>
        <v>42810.876000000004</v>
      </c>
      <c r="B4611">
        <v>15051.876</v>
      </c>
      <c r="C4611">
        <v>4611</v>
      </c>
      <c r="D4611">
        <f>'Raw Mod'!F4611</f>
        <v>9.1</v>
      </c>
      <c r="E4611">
        <f t="shared" si="367"/>
        <v>9.1</v>
      </c>
      <c r="F4611">
        <v>11.83</v>
      </c>
      <c r="G4611">
        <f t="shared" si="368"/>
        <v>11.83</v>
      </c>
      <c r="H4611">
        <f>ABS(E4611-Observed!M4613)</f>
        <v>6.0000000000000497E-2</v>
      </c>
      <c r="I4611">
        <f t="shared" si="369"/>
        <v>6.0000000000000497E-2</v>
      </c>
      <c r="J4611">
        <f>(E4611-Observed!M4613)^2</f>
        <v>3.6000000000000597E-3</v>
      </c>
      <c r="K4611">
        <f t="shared" si="370"/>
        <v>3.6000000000000597E-3</v>
      </c>
      <c r="L4611">
        <f>IF(ISNA(E4611-Observed!M4613),"",E4611-Observed!M4613)</f>
        <v>6.0000000000000497E-2</v>
      </c>
    </row>
    <row r="4612" spans="1:12" x14ac:dyDescent="0.25">
      <c r="A4612" s="8">
        <f t="shared" si="366"/>
        <v>42811</v>
      </c>
      <c r="B4612">
        <v>15052</v>
      </c>
      <c r="C4612">
        <v>4612</v>
      </c>
      <c r="D4612">
        <f>'Raw Mod'!F4612</f>
        <v>9.15</v>
      </c>
      <c r="E4612">
        <f t="shared" si="367"/>
        <v>9.15</v>
      </c>
      <c r="F4612">
        <v>11.85</v>
      </c>
      <c r="G4612">
        <f t="shared" si="368"/>
        <v>11.85</v>
      </c>
      <c r="H4612">
        <f>ABS(E4612-Observed!M4614)</f>
        <v>3.5999999999999588E-2</v>
      </c>
      <c r="I4612">
        <f t="shared" si="369"/>
        <v>3.5999999999999588E-2</v>
      </c>
      <c r="J4612">
        <f>(E4612-Observed!M4614)^2</f>
        <v>1.2959999999999704E-3</v>
      </c>
      <c r="K4612">
        <f t="shared" si="370"/>
        <v>1.2959999999999704E-3</v>
      </c>
      <c r="L4612">
        <f>IF(ISNA(E4612-Observed!M4614),"",E4612-Observed!M4614)</f>
        <v>3.5999999999999588E-2</v>
      </c>
    </row>
    <row r="4613" spans="1:12" x14ac:dyDescent="0.25">
      <c r="A4613" s="8">
        <f t="shared" ref="A4613:A4676" si="371">B4613+$A$2-1</f>
        <v>42811.126000000004</v>
      </c>
      <c r="B4613">
        <v>15052.126</v>
      </c>
      <c r="C4613">
        <v>4613</v>
      </c>
      <c r="D4613">
        <f>'Raw Mod'!F4613</f>
        <v>9.1300000000000008</v>
      </c>
      <c r="E4613">
        <f t="shared" ref="E4613:E4676" si="372">IF(D4613&lt;1,NA(),D4613)</f>
        <v>9.1300000000000008</v>
      </c>
      <c r="F4613">
        <v>11.82</v>
      </c>
      <c r="G4613">
        <f t="shared" ref="G4613:G4676" si="373">IF(F4613&lt;1,NA(),F4613)</f>
        <v>11.82</v>
      </c>
      <c r="H4613">
        <f>ABS(E4613-Observed!M4615)</f>
        <v>0.11500000000000021</v>
      </c>
      <c r="I4613">
        <f t="shared" ref="I4613:I4676" si="374">IF(ISNA(H4613),"",H4613)</f>
        <v>0.11500000000000021</v>
      </c>
      <c r="J4613">
        <f>(E4613-Observed!M4615)^2</f>
        <v>1.3225000000000049E-2</v>
      </c>
      <c r="K4613">
        <f t="shared" ref="K4613:K4676" si="375">IF(ISNA(J4613),"",J4613)</f>
        <v>1.3225000000000049E-2</v>
      </c>
      <c r="L4613">
        <f>IF(ISNA(E4613-Observed!M4615),"",E4613-Observed!M4615)</f>
        <v>0.11500000000000021</v>
      </c>
    </row>
    <row r="4614" spans="1:12" x14ac:dyDescent="0.25">
      <c r="A4614" s="8">
        <f t="shared" si="371"/>
        <v>42811.25</v>
      </c>
      <c r="B4614">
        <v>15052.25</v>
      </c>
      <c r="C4614">
        <v>4614</v>
      </c>
      <c r="D4614">
        <f>'Raw Mod'!F4614</f>
        <v>9.0399999999999991</v>
      </c>
      <c r="E4614">
        <f t="shared" si="372"/>
        <v>9.0399999999999991</v>
      </c>
      <c r="F4614">
        <v>11.66</v>
      </c>
      <c r="G4614">
        <f t="shared" si="373"/>
        <v>11.66</v>
      </c>
      <c r="H4614">
        <f>ABS(E4614-Observed!M4616)</f>
        <v>0</v>
      </c>
      <c r="I4614">
        <f t="shared" si="374"/>
        <v>0</v>
      </c>
      <c r="J4614">
        <f>(E4614-Observed!M4616)^2</f>
        <v>0</v>
      </c>
      <c r="K4614">
        <f t="shared" si="375"/>
        <v>0</v>
      </c>
      <c r="L4614">
        <f>IF(ISNA(E4614-Observed!M4616),"",E4614-Observed!M4616)</f>
        <v>0</v>
      </c>
    </row>
    <row r="4615" spans="1:12" x14ac:dyDescent="0.25">
      <c r="A4615" s="8">
        <f t="shared" si="371"/>
        <v>42811.376000000004</v>
      </c>
      <c r="B4615">
        <v>15052.376</v>
      </c>
      <c r="C4615">
        <v>4615</v>
      </c>
      <c r="D4615">
        <f>'Raw Mod'!F4615</f>
        <v>8.98</v>
      </c>
      <c r="E4615">
        <f t="shared" si="372"/>
        <v>8.98</v>
      </c>
      <c r="F4615">
        <v>11.55</v>
      </c>
      <c r="G4615">
        <f t="shared" si="373"/>
        <v>11.55</v>
      </c>
      <c r="H4615">
        <f>ABS(E4615-Observed!M4617)</f>
        <v>8.3999999999999631E-2</v>
      </c>
      <c r="I4615">
        <f t="shared" si="374"/>
        <v>8.3999999999999631E-2</v>
      </c>
      <c r="J4615">
        <f>(E4615-Observed!M4617)^2</f>
        <v>7.0559999999999382E-3</v>
      </c>
      <c r="K4615">
        <f t="shared" si="375"/>
        <v>7.0559999999999382E-3</v>
      </c>
      <c r="L4615">
        <f>IF(ISNA(E4615-Observed!M4617),"",E4615-Observed!M4617)</f>
        <v>-8.3999999999999631E-2</v>
      </c>
    </row>
    <row r="4616" spans="1:12" x14ac:dyDescent="0.25">
      <c r="A4616" s="8">
        <f t="shared" si="371"/>
        <v>42811.5</v>
      </c>
      <c r="B4616">
        <v>15052.5</v>
      </c>
      <c r="C4616">
        <v>4616</v>
      </c>
      <c r="D4616">
        <f>'Raw Mod'!F4616</f>
        <v>9.02</v>
      </c>
      <c r="E4616">
        <f t="shared" si="372"/>
        <v>9.02</v>
      </c>
      <c r="F4616">
        <v>11.67</v>
      </c>
      <c r="G4616">
        <f t="shared" si="373"/>
        <v>11.67</v>
      </c>
      <c r="H4616">
        <f>ABS(E4616-Observed!M4618)</f>
        <v>4.4000000000000483E-2</v>
      </c>
      <c r="I4616">
        <f t="shared" si="374"/>
        <v>4.4000000000000483E-2</v>
      </c>
      <c r="J4616">
        <f>(E4616-Observed!M4618)^2</f>
        <v>1.9360000000000425E-3</v>
      </c>
      <c r="K4616">
        <f t="shared" si="375"/>
        <v>1.9360000000000425E-3</v>
      </c>
      <c r="L4616">
        <f>IF(ISNA(E4616-Observed!M4618),"",E4616-Observed!M4618)</f>
        <v>-4.4000000000000483E-2</v>
      </c>
    </row>
    <row r="4617" spans="1:12" x14ac:dyDescent="0.25">
      <c r="A4617" s="8">
        <f t="shared" si="371"/>
        <v>42811.626000000004</v>
      </c>
      <c r="B4617">
        <v>15052.626</v>
      </c>
      <c r="C4617">
        <v>4617</v>
      </c>
      <c r="D4617">
        <f>'Raw Mod'!F4617</f>
        <v>9.06</v>
      </c>
      <c r="E4617">
        <f t="shared" si="372"/>
        <v>9.06</v>
      </c>
      <c r="F4617">
        <v>12.09</v>
      </c>
      <c r="G4617">
        <f t="shared" si="373"/>
        <v>12.09</v>
      </c>
      <c r="H4617">
        <f>ABS(E4617-Observed!M4619)</f>
        <v>7.0000000000000284E-2</v>
      </c>
      <c r="I4617">
        <f t="shared" si="374"/>
        <v>7.0000000000000284E-2</v>
      </c>
      <c r="J4617">
        <f>(E4617-Observed!M4619)^2</f>
        <v>4.9000000000000397E-3</v>
      </c>
      <c r="K4617">
        <f t="shared" si="375"/>
        <v>4.9000000000000397E-3</v>
      </c>
      <c r="L4617">
        <f>IF(ISNA(E4617-Observed!M4619),"",E4617-Observed!M4619)</f>
        <v>7.0000000000000284E-2</v>
      </c>
    </row>
    <row r="4618" spans="1:12" x14ac:dyDescent="0.25">
      <c r="A4618" s="8">
        <f t="shared" si="371"/>
        <v>42811.75</v>
      </c>
      <c r="B4618">
        <v>15052.75</v>
      </c>
      <c r="C4618">
        <v>4618</v>
      </c>
      <c r="D4618">
        <f>'Raw Mod'!F4618</f>
        <v>9.15</v>
      </c>
      <c r="E4618">
        <f t="shared" si="372"/>
        <v>9.15</v>
      </c>
      <c r="F4618">
        <v>12.3</v>
      </c>
      <c r="G4618">
        <f t="shared" si="373"/>
        <v>12.3</v>
      </c>
      <c r="H4618">
        <f>ABS(E4618-Observed!M4620)</f>
        <v>6.0999999999999943E-2</v>
      </c>
      <c r="I4618">
        <f t="shared" si="374"/>
        <v>6.0999999999999943E-2</v>
      </c>
      <c r="J4618">
        <f>(E4618-Observed!M4620)^2</f>
        <v>3.720999999999993E-3</v>
      </c>
      <c r="K4618">
        <f t="shared" si="375"/>
        <v>3.720999999999993E-3</v>
      </c>
      <c r="L4618">
        <f>IF(ISNA(E4618-Observed!M4620),"",E4618-Observed!M4620)</f>
        <v>6.0999999999999943E-2</v>
      </c>
    </row>
    <row r="4619" spans="1:12" x14ac:dyDescent="0.25">
      <c r="A4619" s="8">
        <f t="shared" si="371"/>
        <v>42811.876000000004</v>
      </c>
      <c r="B4619">
        <v>15052.876</v>
      </c>
      <c r="C4619">
        <v>4619</v>
      </c>
      <c r="D4619">
        <f>'Raw Mod'!F4619</f>
        <v>9.2200000000000006</v>
      </c>
      <c r="E4619">
        <f t="shared" si="372"/>
        <v>9.2200000000000006</v>
      </c>
      <c r="F4619">
        <v>12.34</v>
      </c>
      <c r="G4619">
        <f t="shared" si="373"/>
        <v>12.34</v>
      </c>
      <c r="H4619">
        <f>ABS(E4619-Observed!M4621)</f>
        <v>0.23000000000000043</v>
      </c>
      <c r="I4619">
        <f t="shared" si="374"/>
        <v>0.23000000000000043</v>
      </c>
      <c r="J4619">
        <f>(E4619-Observed!M4621)^2</f>
        <v>5.2900000000000197E-2</v>
      </c>
      <c r="K4619">
        <f t="shared" si="375"/>
        <v>5.2900000000000197E-2</v>
      </c>
      <c r="L4619">
        <f>IF(ISNA(E4619-Observed!M4621),"",E4619-Observed!M4621)</f>
        <v>0.23000000000000043</v>
      </c>
    </row>
    <row r="4620" spans="1:12" x14ac:dyDescent="0.25">
      <c r="A4620" s="8">
        <f t="shared" si="371"/>
        <v>42812</v>
      </c>
      <c r="B4620">
        <v>15053</v>
      </c>
      <c r="C4620">
        <v>4620</v>
      </c>
      <c r="D4620">
        <f>'Raw Mod'!F4620</f>
        <v>9.2200000000000006</v>
      </c>
      <c r="E4620">
        <f t="shared" si="372"/>
        <v>9.2200000000000006</v>
      </c>
      <c r="F4620">
        <v>12.44</v>
      </c>
      <c r="G4620">
        <f t="shared" si="373"/>
        <v>12.44</v>
      </c>
      <c r="H4620">
        <f>ABS(E4620-Observed!M4622)</f>
        <v>0.18000000000000149</v>
      </c>
      <c r="I4620">
        <f t="shared" si="374"/>
        <v>0.18000000000000149</v>
      </c>
      <c r="J4620">
        <f>(E4620-Observed!M4622)^2</f>
        <v>3.2400000000000539E-2</v>
      </c>
      <c r="K4620">
        <f t="shared" si="375"/>
        <v>3.2400000000000539E-2</v>
      </c>
      <c r="L4620">
        <f>IF(ISNA(E4620-Observed!M4622),"",E4620-Observed!M4622)</f>
        <v>0.18000000000000149</v>
      </c>
    </row>
    <row r="4621" spans="1:12" x14ac:dyDescent="0.25">
      <c r="A4621" s="8">
        <f t="shared" si="371"/>
        <v>42812.126000000004</v>
      </c>
      <c r="B4621">
        <v>15053.126</v>
      </c>
      <c r="C4621">
        <v>4621</v>
      </c>
      <c r="D4621">
        <f>'Raw Mod'!F4621</f>
        <v>9.09</v>
      </c>
      <c r="E4621">
        <f t="shared" si="372"/>
        <v>9.09</v>
      </c>
      <c r="F4621">
        <v>12.42</v>
      </c>
      <c r="G4621">
        <f t="shared" si="373"/>
        <v>12.42</v>
      </c>
      <c r="H4621">
        <f>ABS(E4621-Observed!M4623)</f>
        <v>5.0000000000000711E-2</v>
      </c>
      <c r="I4621">
        <f t="shared" si="374"/>
        <v>5.0000000000000711E-2</v>
      </c>
      <c r="J4621">
        <f>(E4621-Observed!M4623)^2</f>
        <v>2.5000000000000712E-3</v>
      </c>
      <c r="K4621">
        <f t="shared" si="375"/>
        <v>2.5000000000000712E-3</v>
      </c>
      <c r="L4621">
        <f>IF(ISNA(E4621-Observed!M4623),"",E4621-Observed!M4623)</f>
        <v>5.0000000000000711E-2</v>
      </c>
    </row>
    <row r="4622" spans="1:12" x14ac:dyDescent="0.25">
      <c r="A4622" s="8">
        <f t="shared" si="371"/>
        <v>42812.25</v>
      </c>
      <c r="B4622">
        <v>15053.25</v>
      </c>
      <c r="C4622">
        <v>4622</v>
      </c>
      <c r="D4622">
        <f>'Raw Mod'!F4622</f>
        <v>9.0399999999999991</v>
      </c>
      <c r="E4622">
        <f t="shared" si="372"/>
        <v>9.0399999999999991</v>
      </c>
      <c r="F4622">
        <v>12.4</v>
      </c>
      <c r="G4622">
        <f t="shared" si="373"/>
        <v>12.4</v>
      </c>
      <c r="H4622">
        <f>ABS(E4622-Observed!M4624)</f>
        <v>9.9000000000000199E-2</v>
      </c>
      <c r="I4622">
        <f t="shared" si="374"/>
        <v>9.9000000000000199E-2</v>
      </c>
      <c r="J4622">
        <f>(E4622-Observed!M4624)^2</f>
        <v>9.8010000000000388E-3</v>
      </c>
      <c r="K4622">
        <f t="shared" si="375"/>
        <v>9.8010000000000388E-3</v>
      </c>
      <c r="L4622">
        <f>IF(ISNA(E4622-Observed!M4624),"",E4622-Observed!M4624)</f>
        <v>-9.9000000000000199E-2</v>
      </c>
    </row>
    <row r="4623" spans="1:12" x14ac:dyDescent="0.25">
      <c r="A4623" s="8">
        <f t="shared" si="371"/>
        <v>42812.376000000004</v>
      </c>
      <c r="B4623">
        <v>15053.376</v>
      </c>
      <c r="C4623">
        <v>4623</v>
      </c>
      <c r="D4623">
        <f>'Raw Mod'!F4623</f>
        <v>9.01</v>
      </c>
      <c r="E4623">
        <f t="shared" si="372"/>
        <v>9.01</v>
      </c>
      <c r="F4623">
        <v>12.39</v>
      </c>
      <c r="G4623">
        <f t="shared" si="373"/>
        <v>12.39</v>
      </c>
      <c r="H4623">
        <f>ABS(E4623-Observed!M4625)</f>
        <v>0.12899999999999956</v>
      </c>
      <c r="I4623">
        <f t="shared" si="374"/>
        <v>0.12899999999999956</v>
      </c>
      <c r="J4623">
        <f>(E4623-Observed!M4625)^2</f>
        <v>1.6640999999999885E-2</v>
      </c>
      <c r="K4623">
        <f t="shared" si="375"/>
        <v>1.6640999999999885E-2</v>
      </c>
      <c r="L4623">
        <f>IF(ISNA(E4623-Observed!M4625),"",E4623-Observed!M4625)</f>
        <v>-0.12899999999999956</v>
      </c>
    </row>
    <row r="4624" spans="1:12" x14ac:dyDescent="0.25">
      <c r="A4624" s="8">
        <f t="shared" si="371"/>
        <v>42812.5</v>
      </c>
      <c r="B4624">
        <v>15053.5</v>
      </c>
      <c r="C4624">
        <v>4624</v>
      </c>
      <c r="D4624">
        <f>'Raw Mod'!F4624</f>
        <v>9.0399999999999991</v>
      </c>
      <c r="E4624">
        <f t="shared" si="372"/>
        <v>9.0399999999999991</v>
      </c>
      <c r="F4624">
        <v>12.49</v>
      </c>
      <c r="G4624">
        <f t="shared" si="373"/>
        <v>12.49</v>
      </c>
      <c r="H4624">
        <f>ABS(E4624-Observed!M4626)</f>
        <v>0</v>
      </c>
      <c r="I4624">
        <f t="shared" si="374"/>
        <v>0</v>
      </c>
      <c r="J4624">
        <f>(E4624-Observed!M4626)^2</f>
        <v>0</v>
      </c>
      <c r="K4624">
        <f t="shared" si="375"/>
        <v>0</v>
      </c>
      <c r="L4624">
        <f>IF(ISNA(E4624-Observed!M4626),"",E4624-Observed!M4626)</f>
        <v>0</v>
      </c>
    </row>
    <row r="4625" spans="1:12" x14ac:dyDescent="0.25">
      <c r="A4625" s="8">
        <f t="shared" si="371"/>
        <v>42812.626000000004</v>
      </c>
      <c r="B4625">
        <v>15053.626</v>
      </c>
      <c r="C4625">
        <v>4625</v>
      </c>
      <c r="D4625">
        <f>'Raw Mod'!F4625</f>
        <v>9.09</v>
      </c>
      <c r="E4625">
        <f t="shared" si="372"/>
        <v>9.09</v>
      </c>
      <c r="F4625">
        <v>12.52</v>
      </c>
      <c r="G4625">
        <f t="shared" si="373"/>
        <v>12.52</v>
      </c>
      <c r="H4625">
        <f>ABS(E4625-Observed!M4627)</f>
        <v>0.17399999999999949</v>
      </c>
      <c r="I4625">
        <f t="shared" si="374"/>
        <v>0.17399999999999949</v>
      </c>
      <c r="J4625">
        <f>(E4625-Observed!M4627)^2</f>
        <v>3.027599999999982E-2</v>
      </c>
      <c r="K4625">
        <f t="shared" si="375"/>
        <v>3.027599999999982E-2</v>
      </c>
      <c r="L4625">
        <f>IF(ISNA(E4625-Observed!M4627),"",E4625-Observed!M4627)</f>
        <v>0.17399999999999949</v>
      </c>
    </row>
    <row r="4626" spans="1:12" x14ac:dyDescent="0.25">
      <c r="A4626" s="8">
        <f t="shared" si="371"/>
        <v>42812.75</v>
      </c>
      <c r="B4626">
        <v>15053.75</v>
      </c>
      <c r="C4626">
        <v>4626</v>
      </c>
      <c r="D4626">
        <f>'Raw Mod'!F4626</f>
        <v>9.16</v>
      </c>
      <c r="E4626">
        <f t="shared" si="372"/>
        <v>9.16</v>
      </c>
      <c r="F4626">
        <v>12.49</v>
      </c>
      <c r="G4626">
        <f t="shared" si="373"/>
        <v>12.49</v>
      </c>
      <c r="H4626">
        <f>ABS(E4626-Observed!M4628)</f>
        <v>9.6000000000000085E-2</v>
      </c>
      <c r="I4626">
        <f t="shared" si="374"/>
        <v>9.6000000000000085E-2</v>
      </c>
      <c r="J4626">
        <f>(E4626-Observed!M4628)^2</f>
        <v>9.2160000000000158E-3</v>
      </c>
      <c r="K4626">
        <f t="shared" si="375"/>
        <v>9.2160000000000158E-3</v>
      </c>
      <c r="L4626">
        <f>IF(ISNA(E4626-Observed!M4628),"",E4626-Observed!M4628)</f>
        <v>9.6000000000000085E-2</v>
      </c>
    </row>
    <row r="4627" spans="1:12" x14ac:dyDescent="0.25">
      <c r="A4627" s="8">
        <f t="shared" si="371"/>
        <v>42812.876000000004</v>
      </c>
      <c r="B4627">
        <v>15053.876</v>
      </c>
      <c r="C4627">
        <v>4627</v>
      </c>
      <c r="D4627">
        <f>'Raw Mod'!F4627</f>
        <v>9.15</v>
      </c>
      <c r="E4627">
        <f t="shared" si="372"/>
        <v>9.15</v>
      </c>
      <c r="F4627">
        <v>12.39</v>
      </c>
      <c r="G4627">
        <f t="shared" si="373"/>
        <v>12.39</v>
      </c>
      <c r="H4627">
        <f>ABS(E4627-Observed!M4629)</f>
        <v>0.11000000000000121</v>
      </c>
      <c r="I4627">
        <f t="shared" si="374"/>
        <v>0.11000000000000121</v>
      </c>
      <c r="J4627">
        <f>(E4627-Observed!M4629)^2</f>
        <v>1.2100000000000265E-2</v>
      </c>
      <c r="K4627">
        <f t="shared" si="375"/>
        <v>1.2100000000000265E-2</v>
      </c>
      <c r="L4627">
        <f>IF(ISNA(E4627-Observed!M4629),"",E4627-Observed!M4629)</f>
        <v>0.11000000000000121</v>
      </c>
    </row>
    <row r="4628" spans="1:12" x14ac:dyDescent="0.25">
      <c r="A4628" s="8">
        <f t="shared" si="371"/>
        <v>42813</v>
      </c>
      <c r="B4628">
        <v>15054</v>
      </c>
      <c r="C4628">
        <v>4628</v>
      </c>
      <c r="D4628">
        <f>'Raw Mod'!F4628</f>
        <v>9.0299999999999994</v>
      </c>
      <c r="E4628">
        <f t="shared" si="372"/>
        <v>9.0299999999999994</v>
      </c>
      <c r="F4628">
        <v>12.1</v>
      </c>
      <c r="G4628">
        <f t="shared" si="373"/>
        <v>12.1</v>
      </c>
      <c r="H4628">
        <f>ABS(E4628-Observed!M4630)</f>
        <v>5.9000000000001052E-2</v>
      </c>
      <c r="I4628">
        <f t="shared" si="374"/>
        <v>5.9000000000001052E-2</v>
      </c>
      <c r="J4628">
        <f>(E4628-Observed!M4630)^2</f>
        <v>3.4810000000001242E-3</v>
      </c>
      <c r="K4628">
        <f t="shared" si="375"/>
        <v>3.4810000000001242E-3</v>
      </c>
      <c r="L4628">
        <f>IF(ISNA(E4628-Observed!M4630),"",E4628-Observed!M4630)</f>
        <v>-5.9000000000001052E-2</v>
      </c>
    </row>
    <row r="4629" spans="1:12" x14ac:dyDescent="0.25">
      <c r="A4629" s="8">
        <f t="shared" si="371"/>
        <v>42813.126000000004</v>
      </c>
      <c r="B4629">
        <v>15054.126</v>
      </c>
      <c r="C4629">
        <v>4629</v>
      </c>
      <c r="D4629">
        <f>'Raw Mod'!F4629</f>
        <v>8.98</v>
      </c>
      <c r="E4629">
        <f t="shared" si="372"/>
        <v>8.98</v>
      </c>
      <c r="F4629">
        <v>12.06</v>
      </c>
      <c r="G4629">
        <f t="shared" si="373"/>
        <v>12.06</v>
      </c>
      <c r="H4629">
        <f>ABS(E4629-Observed!M4631)</f>
        <v>9.9999999999997868E-3</v>
      </c>
      <c r="I4629">
        <f t="shared" si="374"/>
        <v>9.9999999999997868E-3</v>
      </c>
      <c r="J4629">
        <f>(E4629-Observed!M4631)^2</f>
        <v>9.9999999999995736E-5</v>
      </c>
      <c r="K4629">
        <f t="shared" si="375"/>
        <v>9.9999999999995736E-5</v>
      </c>
      <c r="L4629">
        <f>IF(ISNA(E4629-Observed!M4631),"",E4629-Observed!M4631)</f>
        <v>-9.9999999999997868E-3</v>
      </c>
    </row>
    <row r="4630" spans="1:12" x14ac:dyDescent="0.25">
      <c r="A4630" s="8">
        <f t="shared" si="371"/>
        <v>42813.25</v>
      </c>
      <c r="B4630">
        <v>15054.25</v>
      </c>
      <c r="C4630">
        <v>4630</v>
      </c>
      <c r="D4630">
        <f>'Raw Mod'!F4630</f>
        <v>9</v>
      </c>
      <c r="E4630">
        <f t="shared" si="372"/>
        <v>9</v>
      </c>
      <c r="F4630">
        <v>12.06</v>
      </c>
      <c r="G4630">
        <f t="shared" si="373"/>
        <v>12.06</v>
      </c>
      <c r="H4630">
        <f>ABS(E4630-Observed!M4632)</f>
        <v>0.10899999999999999</v>
      </c>
      <c r="I4630">
        <f t="shared" si="374"/>
        <v>0.10899999999999999</v>
      </c>
      <c r="J4630">
        <f>(E4630-Observed!M4632)^2</f>
        <v>1.1880999999999997E-2</v>
      </c>
      <c r="K4630">
        <f t="shared" si="375"/>
        <v>1.1880999999999997E-2</v>
      </c>
      <c r="L4630">
        <f>IF(ISNA(E4630-Observed!M4632),"",E4630-Observed!M4632)</f>
        <v>0.10899999999999999</v>
      </c>
    </row>
    <row r="4631" spans="1:12" x14ac:dyDescent="0.25">
      <c r="A4631" s="8">
        <f t="shared" si="371"/>
        <v>42813.376000000004</v>
      </c>
      <c r="B4631">
        <v>15054.376</v>
      </c>
      <c r="C4631">
        <v>4631</v>
      </c>
      <c r="D4631">
        <f>'Raw Mod'!F4631</f>
        <v>9.0399999999999991</v>
      </c>
      <c r="E4631">
        <f t="shared" si="372"/>
        <v>9.0399999999999991</v>
      </c>
      <c r="F4631">
        <v>12.04</v>
      </c>
      <c r="G4631">
        <f t="shared" si="373"/>
        <v>12.04</v>
      </c>
      <c r="H4631">
        <f>ABS(E4631-Observed!M4633)</f>
        <v>2.4999999999998579E-2</v>
      </c>
      <c r="I4631">
        <f t="shared" si="374"/>
        <v>2.4999999999998579E-2</v>
      </c>
      <c r="J4631">
        <f>(E4631-Observed!M4633)^2</f>
        <v>6.24999999999929E-4</v>
      </c>
      <c r="K4631">
        <f t="shared" si="375"/>
        <v>6.24999999999929E-4</v>
      </c>
      <c r="L4631">
        <f>IF(ISNA(E4631-Observed!M4633),"",E4631-Observed!M4633)</f>
        <v>2.4999999999998579E-2</v>
      </c>
    </row>
    <row r="4632" spans="1:12" x14ac:dyDescent="0.25">
      <c r="A4632" s="8">
        <f t="shared" si="371"/>
        <v>42813.5</v>
      </c>
      <c r="B4632">
        <v>15054.5</v>
      </c>
      <c r="C4632">
        <v>4632</v>
      </c>
      <c r="D4632">
        <f>'Raw Mod'!F4632</f>
        <v>9.08</v>
      </c>
      <c r="E4632">
        <f t="shared" si="372"/>
        <v>9.08</v>
      </c>
      <c r="F4632">
        <v>12.03</v>
      </c>
      <c r="G4632">
        <f t="shared" si="373"/>
        <v>12.03</v>
      </c>
      <c r="H4632">
        <f>ABS(E4632-Observed!M4634)</f>
        <v>0.18900000000000006</v>
      </c>
      <c r="I4632">
        <f t="shared" si="374"/>
        <v>0.18900000000000006</v>
      </c>
      <c r="J4632">
        <f>(E4632-Observed!M4634)^2</f>
        <v>3.5721000000000024E-2</v>
      </c>
      <c r="K4632">
        <f t="shared" si="375"/>
        <v>3.5721000000000024E-2</v>
      </c>
      <c r="L4632">
        <f>IF(ISNA(E4632-Observed!M4634),"",E4632-Observed!M4634)</f>
        <v>0.18900000000000006</v>
      </c>
    </row>
    <row r="4633" spans="1:12" x14ac:dyDescent="0.25">
      <c r="A4633" s="8">
        <f t="shared" si="371"/>
        <v>42813.626000000004</v>
      </c>
      <c r="B4633">
        <v>15054.626</v>
      </c>
      <c r="C4633">
        <v>4633</v>
      </c>
      <c r="D4633">
        <f>'Raw Mod'!F4633</f>
        <v>9.14</v>
      </c>
      <c r="E4633">
        <f t="shared" si="372"/>
        <v>9.14</v>
      </c>
      <c r="F4633">
        <v>12.11</v>
      </c>
      <c r="G4633">
        <f t="shared" si="373"/>
        <v>12.11</v>
      </c>
      <c r="H4633">
        <f>ABS(E4633-Observed!M4635)</f>
        <v>0.17500000000000071</v>
      </c>
      <c r="I4633">
        <f t="shared" si="374"/>
        <v>0.17500000000000071</v>
      </c>
      <c r="J4633">
        <f>(E4633-Observed!M4635)^2</f>
        <v>3.0625000000000249E-2</v>
      </c>
      <c r="K4633">
        <f t="shared" si="375"/>
        <v>3.0625000000000249E-2</v>
      </c>
      <c r="L4633">
        <f>IF(ISNA(E4633-Observed!M4635),"",E4633-Observed!M4635)</f>
        <v>0.17500000000000071</v>
      </c>
    </row>
    <row r="4634" spans="1:12" x14ac:dyDescent="0.25">
      <c r="A4634" s="8">
        <f t="shared" si="371"/>
        <v>42813.75</v>
      </c>
      <c r="B4634">
        <v>15054.75</v>
      </c>
      <c r="C4634">
        <v>4634</v>
      </c>
      <c r="D4634">
        <f>'Raw Mod'!F4634</f>
        <v>9.17</v>
      </c>
      <c r="E4634">
        <f t="shared" si="372"/>
        <v>9.17</v>
      </c>
      <c r="F4634">
        <v>12.12</v>
      </c>
      <c r="G4634">
        <f t="shared" si="373"/>
        <v>12.12</v>
      </c>
      <c r="H4634">
        <f>ABS(E4634-Observed!M4636)</f>
        <v>3.1000000000000583E-2</v>
      </c>
      <c r="I4634">
        <f t="shared" si="374"/>
        <v>3.1000000000000583E-2</v>
      </c>
      <c r="J4634">
        <f>(E4634-Observed!M4636)^2</f>
        <v>9.6100000000003615E-4</v>
      </c>
      <c r="K4634">
        <f t="shared" si="375"/>
        <v>9.6100000000003615E-4</v>
      </c>
      <c r="L4634">
        <f>IF(ISNA(E4634-Observed!M4636),"",E4634-Observed!M4636)</f>
        <v>3.1000000000000583E-2</v>
      </c>
    </row>
    <row r="4635" spans="1:12" x14ac:dyDescent="0.25">
      <c r="A4635" s="8">
        <f t="shared" si="371"/>
        <v>42813.876000000004</v>
      </c>
      <c r="B4635">
        <v>15054.876</v>
      </c>
      <c r="C4635">
        <v>4635</v>
      </c>
      <c r="D4635">
        <f>'Raw Mod'!F4635</f>
        <v>9.2200000000000006</v>
      </c>
      <c r="E4635">
        <f t="shared" si="372"/>
        <v>9.2200000000000006</v>
      </c>
      <c r="F4635">
        <v>12.11</v>
      </c>
      <c r="G4635">
        <f t="shared" si="373"/>
        <v>12.11</v>
      </c>
      <c r="H4635">
        <f>ABS(E4635-Observed!M4637)</f>
        <v>0.10599999999999987</v>
      </c>
      <c r="I4635">
        <f t="shared" si="374"/>
        <v>0.10599999999999987</v>
      </c>
      <c r="J4635">
        <f>(E4635-Observed!M4637)^2</f>
        <v>1.1235999999999973E-2</v>
      </c>
      <c r="K4635">
        <f t="shared" si="375"/>
        <v>1.1235999999999973E-2</v>
      </c>
      <c r="L4635">
        <f>IF(ISNA(E4635-Observed!M4637),"",E4635-Observed!M4637)</f>
        <v>0.10599999999999987</v>
      </c>
    </row>
    <row r="4636" spans="1:12" x14ac:dyDescent="0.25">
      <c r="A4636" s="8">
        <f t="shared" si="371"/>
        <v>42814</v>
      </c>
      <c r="B4636">
        <v>15055</v>
      </c>
      <c r="C4636">
        <v>4636</v>
      </c>
      <c r="D4636">
        <f>'Raw Mod'!F4636</f>
        <v>9.19</v>
      </c>
      <c r="E4636">
        <f t="shared" si="372"/>
        <v>9.19</v>
      </c>
      <c r="F4636">
        <v>12.03</v>
      </c>
      <c r="G4636">
        <f t="shared" si="373"/>
        <v>12.03</v>
      </c>
      <c r="H4636">
        <f>ABS(E4636-Observed!M4638)</f>
        <v>7.5999999999998735E-2</v>
      </c>
      <c r="I4636">
        <f t="shared" si="374"/>
        <v>7.5999999999998735E-2</v>
      </c>
      <c r="J4636">
        <f>(E4636-Observed!M4638)^2</f>
        <v>5.7759999999998073E-3</v>
      </c>
      <c r="K4636">
        <f t="shared" si="375"/>
        <v>5.7759999999998073E-3</v>
      </c>
      <c r="L4636">
        <f>IF(ISNA(E4636-Observed!M4638),"",E4636-Observed!M4638)</f>
        <v>7.5999999999998735E-2</v>
      </c>
    </row>
    <row r="4637" spans="1:12" x14ac:dyDescent="0.25">
      <c r="A4637" s="8">
        <f t="shared" si="371"/>
        <v>42814.126000000004</v>
      </c>
      <c r="B4637">
        <v>15055.126</v>
      </c>
      <c r="C4637">
        <v>4637</v>
      </c>
      <c r="D4637">
        <f>'Raw Mod'!F4637</f>
        <v>9.1300000000000008</v>
      </c>
      <c r="E4637">
        <f t="shared" si="372"/>
        <v>9.1300000000000008</v>
      </c>
      <c r="F4637">
        <v>12</v>
      </c>
      <c r="G4637">
        <f t="shared" si="373"/>
        <v>12</v>
      </c>
      <c r="H4637">
        <f>ABS(E4637-Observed!M4639)</f>
        <v>0.10799999999999876</v>
      </c>
      <c r="I4637">
        <f t="shared" si="374"/>
        <v>0.10799999999999876</v>
      </c>
      <c r="J4637">
        <f>(E4637-Observed!M4639)^2</f>
        <v>1.1663999999999734E-2</v>
      </c>
      <c r="K4637">
        <f t="shared" si="375"/>
        <v>1.1663999999999734E-2</v>
      </c>
      <c r="L4637">
        <f>IF(ISNA(E4637-Observed!M4639),"",E4637-Observed!M4639)</f>
        <v>-0.10799999999999876</v>
      </c>
    </row>
    <row r="4638" spans="1:12" x14ac:dyDescent="0.25">
      <c r="A4638" s="8">
        <f t="shared" si="371"/>
        <v>42814.25</v>
      </c>
      <c r="B4638">
        <v>15055.25</v>
      </c>
      <c r="C4638">
        <v>4638</v>
      </c>
      <c r="D4638">
        <f>'Raw Mod'!F4638</f>
        <v>9.14</v>
      </c>
      <c r="E4638">
        <f t="shared" si="372"/>
        <v>9.14</v>
      </c>
      <c r="F4638">
        <v>12.04</v>
      </c>
      <c r="G4638">
        <f t="shared" si="373"/>
        <v>12.04</v>
      </c>
      <c r="H4638">
        <f>ABS(E4638-Observed!M4640)</f>
        <v>7.6000000000000512E-2</v>
      </c>
      <c r="I4638">
        <f t="shared" si="374"/>
        <v>7.6000000000000512E-2</v>
      </c>
      <c r="J4638">
        <f>(E4638-Observed!M4640)^2</f>
        <v>5.7760000000000779E-3</v>
      </c>
      <c r="K4638">
        <f t="shared" si="375"/>
        <v>5.7760000000000779E-3</v>
      </c>
      <c r="L4638">
        <f>IF(ISNA(E4638-Observed!M4640),"",E4638-Observed!M4640)</f>
        <v>7.6000000000000512E-2</v>
      </c>
    </row>
    <row r="4639" spans="1:12" x14ac:dyDescent="0.25">
      <c r="A4639" s="8">
        <f t="shared" si="371"/>
        <v>42814.376000000004</v>
      </c>
      <c r="B4639">
        <v>15055.376</v>
      </c>
      <c r="C4639">
        <v>4639</v>
      </c>
      <c r="D4639">
        <f>'Raw Mod'!F4639</f>
        <v>9.17</v>
      </c>
      <c r="E4639">
        <f t="shared" si="372"/>
        <v>9.17</v>
      </c>
      <c r="F4639">
        <v>12.15</v>
      </c>
      <c r="G4639">
        <f t="shared" si="373"/>
        <v>12.15</v>
      </c>
      <c r="H4639">
        <f>ABS(E4639-Observed!M4641)</f>
        <v>9.2000000000000526E-2</v>
      </c>
      <c r="I4639">
        <f t="shared" si="374"/>
        <v>9.2000000000000526E-2</v>
      </c>
      <c r="J4639">
        <f>(E4639-Observed!M4641)^2</f>
        <v>8.4640000000000964E-3</v>
      </c>
      <c r="K4639">
        <f t="shared" si="375"/>
        <v>8.4640000000000964E-3</v>
      </c>
      <c r="L4639">
        <f>IF(ISNA(E4639-Observed!M4641),"",E4639-Observed!M4641)</f>
        <v>-9.2000000000000526E-2</v>
      </c>
    </row>
    <row r="4640" spans="1:12" x14ac:dyDescent="0.25">
      <c r="A4640" s="8">
        <f t="shared" si="371"/>
        <v>42814.5</v>
      </c>
      <c r="B4640">
        <v>15055.5</v>
      </c>
      <c r="C4640">
        <v>4640</v>
      </c>
      <c r="D4640">
        <f>'Raw Mod'!F4640</f>
        <v>9.19</v>
      </c>
      <c r="E4640">
        <f t="shared" si="372"/>
        <v>9.19</v>
      </c>
      <c r="F4640">
        <v>12.11</v>
      </c>
      <c r="G4640">
        <f t="shared" si="373"/>
        <v>12.11</v>
      </c>
      <c r="H4640">
        <f>ABS(E4640-Observed!M4642)</f>
        <v>7.5999999999998735E-2</v>
      </c>
      <c r="I4640">
        <f t="shared" si="374"/>
        <v>7.5999999999998735E-2</v>
      </c>
      <c r="J4640">
        <f>(E4640-Observed!M4642)^2</f>
        <v>5.7759999999998073E-3</v>
      </c>
      <c r="K4640">
        <f t="shared" si="375"/>
        <v>5.7759999999998073E-3</v>
      </c>
      <c r="L4640">
        <f>IF(ISNA(E4640-Observed!M4642),"",E4640-Observed!M4642)</f>
        <v>7.5999999999998735E-2</v>
      </c>
    </row>
    <row r="4641" spans="1:12" x14ac:dyDescent="0.25">
      <c r="A4641" s="8">
        <f t="shared" si="371"/>
        <v>42814.626000000004</v>
      </c>
      <c r="B4641">
        <v>15055.626</v>
      </c>
      <c r="C4641">
        <v>4641</v>
      </c>
      <c r="D4641">
        <f>'Raw Mod'!F4641</f>
        <v>9.24</v>
      </c>
      <c r="E4641">
        <f t="shared" si="372"/>
        <v>9.24</v>
      </c>
      <c r="F4641">
        <v>12.16</v>
      </c>
      <c r="G4641">
        <f t="shared" si="373"/>
        <v>12.16</v>
      </c>
      <c r="H4641">
        <f>ABS(E4641-Observed!M4643)</f>
        <v>0.39900000000000091</v>
      </c>
      <c r="I4641">
        <f t="shared" si="374"/>
        <v>0.39900000000000091</v>
      </c>
      <c r="J4641">
        <f>(E4641-Observed!M4643)^2</f>
        <v>0.15920100000000073</v>
      </c>
      <c r="K4641">
        <f t="shared" si="375"/>
        <v>0.15920100000000073</v>
      </c>
      <c r="L4641">
        <f>IF(ISNA(E4641-Observed!M4643),"",E4641-Observed!M4643)</f>
        <v>0.39900000000000091</v>
      </c>
    </row>
    <row r="4642" spans="1:12" x14ac:dyDescent="0.25">
      <c r="A4642" s="8">
        <f t="shared" si="371"/>
        <v>42814.75</v>
      </c>
      <c r="B4642">
        <v>15055.75</v>
      </c>
      <c r="C4642">
        <v>4642</v>
      </c>
      <c r="D4642">
        <f>'Raw Mod'!F4642</f>
        <v>9.18</v>
      </c>
      <c r="E4642">
        <f t="shared" si="372"/>
        <v>9.18</v>
      </c>
      <c r="F4642">
        <v>12.07</v>
      </c>
      <c r="G4642">
        <f t="shared" si="373"/>
        <v>12.07</v>
      </c>
      <c r="H4642">
        <f>ABS(E4642-Observed!M4644)</f>
        <v>4.1000000000000369E-2</v>
      </c>
      <c r="I4642">
        <f t="shared" si="374"/>
        <v>4.1000000000000369E-2</v>
      </c>
      <c r="J4642">
        <f>(E4642-Observed!M4644)^2</f>
        <v>1.6810000000000303E-3</v>
      </c>
      <c r="K4642">
        <f t="shared" si="375"/>
        <v>1.6810000000000303E-3</v>
      </c>
      <c r="L4642">
        <f>IF(ISNA(E4642-Observed!M4644),"",E4642-Observed!M4644)</f>
        <v>4.1000000000000369E-2</v>
      </c>
    </row>
    <row r="4643" spans="1:12" x14ac:dyDescent="0.25">
      <c r="A4643" s="8">
        <f t="shared" si="371"/>
        <v>42814.876000000004</v>
      </c>
      <c r="B4643">
        <v>15055.876</v>
      </c>
      <c r="C4643">
        <v>4643</v>
      </c>
      <c r="D4643">
        <f>'Raw Mod'!F4643</f>
        <v>9.15</v>
      </c>
      <c r="E4643">
        <f t="shared" si="372"/>
        <v>9.15</v>
      </c>
      <c r="F4643">
        <v>12.01</v>
      </c>
      <c r="G4643">
        <f t="shared" si="373"/>
        <v>12.01</v>
      </c>
      <c r="H4643">
        <f>ABS(E4643-Observed!M4645)</f>
        <v>0.1120000000000001</v>
      </c>
      <c r="I4643">
        <f t="shared" si="374"/>
        <v>0.1120000000000001</v>
      </c>
      <c r="J4643">
        <f>(E4643-Observed!M4645)^2</f>
        <v>1.2544000000000022E-2</v>
      </c>
      <c r="K4643">
        <f t="shared" si="375"/>
        <v>1.2544000000000022E-2</v>
      </c>
      <c r="L4643">
        <f>IF(ISNA(E4643-Observed!M4645),"",E4643-Observed!M4645)</f>
        <v>-0.1120000000000001</v>
      </c>
    </row>
    <row r="4644" spans="1:12" x14ac:dyDescent="0.25">
      <c r="A4644" s="8">
        <f t="shared" si="371"/>
        <v>42815</v>
      </c>
      <c r="B4644">
        <v>15056</v>
      </c>
      <c r="C4644">
        <v>4644</v>
      </c>
      <c r="D4644">
        <f>'Raw Mod'!F4644</f>
        <v>9.15</v>
      </c>
      <c r="E4644">
        <f t="shared" si="372"/>
        <v>9.15</v>
      </c>
      <c r="F4644">
        <v>11.98</v>
      </c>
      <c r="G4644">
        <f t="shared" si="373"/>
        <v>11.98</v>
      </c>
      <c r="H4644">
        <f>ABS(E4644-Observed!M4646)</f>
        <v>6.0999999999999943E-2</v>
      </c>
      <c r="I4644">
        <f t="shared" si="374"/>
        <v>6.0999999999999943E-2</v>
      </c>
      <c r="J4644">
        <f>(E4644-Observed!M4646)^2</f>
        <v>3.720999999999993E-3</v>
      </c>
      <c r="K4644">
        <f t="shared" si="375"/>
        <v>3.720999999999993E-3</v>
      </c>
      <c r="L4644">
        <f>IF(ISNA(E4644-Observed!M4646),"",E4644-Observed!M4646)</f>
        <v>6.0999999999999943E-2</v>
      </c>
    </row>
    <row r="4645" spans="1:12" x14ac:dyDescent="0.25">
      <c r="A4645" s="8">
        <f t="shared" si="371"/>
        <v>42815.126000000004</v>
      </c>
      <c r="B4645">
        <v>15056.126</v>
      </c>
      <c r="C4645">
        <v>4645</v>
      </c>
      <c r="D4645">
        <f>'Raw Mod'!F4645</f>
        <v>9.1199999999999992</v>
      </c>
      <c r="E4645">
        <f t="shared" si="372"/>
        <v>9.1199999999999992</v>
      </c>
      <c r="F4645">
        <v>11.91</v>
      </c>
      <c r="G4645">
        <f t="shared" si="373"/>
        <v>11.91</v>
      </c>
      <c r="H4645">
        <f>ABS(E4645-Observed!M4647)</f>
        <v>8.0000000000000071E-2</v>
      </c>
      <c r="I4645">
        <f t="shared" si="374"/>
        <v>8.0000000000000071E-2</v>
      </c>
      <c r="J4645">
        <f>(E4645-Observed!M4647)^2</f>
        <v>6.4000000000000116E-3</v>
      </c>
      <c r="K4645">
        <f t="shared" si="375"/>
        <v>6.4000000000000116E-3</v>
      </c>
      <c r="L4645">
        <f>IF(ISNA(E4645-Observed!M4647),"",E4645-Observed!M4647)</f>
        <v>8.0000000000000071E-2</v>
      </c>
    </row>
    <row r="4646" spans="1:12" x14ac:dyDescent="0.25">
      <c r="A4646" s="8">
        <f t="shared" si="371"/>
        <v>42815.25</v>
      </c>
      <c r="B4646">
        <v>15056.25</v>
      </c>
      <c r="C4646">
        <v>4646</v>
      </c>
      <c r="D4646">
        <f>'Raw Mod'!F4646</f>
        <v>9.11</v>
      </c>
      <c r="E4646">
        <f t="shared" si="372"/>
        <v>9.11</v>
      </c>
      <c r="F4646">
        <v>11.85</v>
      </c>
      <c r="G4646">
        <f t="shared" si="373"/>
        <v>11.85</v>
      </c>
      <c r="H4646">
        <f>ABS(E4646-Observed!M4648)</f>
        <v>2.0999999999999019E-2</v>
      </c>
      <c r="I4646">
        <f t="shared" si="374"/>
        <v>2.0999999999999019E-2</v>
      </c>
      <c r="J4646">
        <f>(E4646-Observed!M4648)^2</f>
        <v>4.4099999999995884E-4</v>
      </c>
      <c r="K4646">
        <f t="shared" si="375"/>
        <v>4.4099999999995884E-4</v>
      </c>
      <c r="L4646">
        <f>IF(ISNA(E4646-Observed!M4648),"",E4646-Observed!M4648)</f>
        <v>2.0999999999999019E-2</v>
      </c>
    </row>
    <row r="4647" spans="1:12" x14ac:dyDescent="0.25">
      <c r="A4647" s="8">
        <f t="shared" si="371"/>
        <v>42815.376000000004</v>
      </c>
      <c r="B4647">
        <v>15056.376</v>
      </c>
      <c r="C4647">
        <v>4647</v>
      </c>
      <c r="D4647">
        <f>'Raw Mod'!F4647</f>
        <v>9.17</v>
      </c>
      <c r="E4647">
        <f t="shared" si="372"/>
        <v>9.17</v>
      </c>
      <c r="F4647">
        <v>11.88</v>
      </c>
      <c r="G4647">
        <f t="shared" si="373"/>
        <v>11.88</v>
      </c>
      <c r="H4647">
        <f>ABS(E4647-Observed!M4649)</f>
        <v>0.10599999999999987</v>
      </c>
      <c r="I4647">
        <f t="shared" si="374"/>
        <v>0.10599999999999987</v>
      </c>
      <c r="J4647">
        <f>(E4647-Observed!M4649)^2</f>
        <v>1.1235999999999973E-2</v>
      </c>
      <c r="K4647">
        <f t="shared" si="375"/>
        <v>1.1235999999999973E-2</v>
      </c>
      <c r="L4647">
        <f>IF(ISNA(E4647-Observed!M4649),"",E4647-Observed!M4649)</f>
        <v>0.10599999999999987</v>
      </c>
    </row>
    <row r="4648" spans="1:12" x14ac:dyDescent="0.25">
      <c r="A4648" s="8">
        <f t="shared" si="371"/>
        <v>42815.5</v>
      </c>
      <c r="B4648">
        <v>15056.5</v>
      </c>
      <c r="C4648">
        <v>4648</v>
      </c>
      <c r="D4648">
        <f>'Raw Mod'!F4648</f>
        <v>9.25</v>
      </c>
      <c r="E4648">
        <f t="shared" si="372"/>
        <v>9.25</v>
      </c>
      <c r="F4648">
        <v>11.91</v>
      </c>
      <c r="G4648">
        <f t="shared" si="373"/>
        <v>11.91</v>
      </c>
      <c r="H4648">
        <f>ABS(E4648-Observed!M4650)</f>
        <v>3.700000000000081E-2</v>
      </c>
      <c r="I4648">
        <f t="shared" si="374"/>
        <v>3.700000000000081E-2</v>
      </c>
      <c r="J4648">
        <f>(E4648-Observed!M4650)^2</f>
        <v>1.3690000000000598E-3</v>
      </c>
      <c r="K4648">
        <f t="shared" si="375"/>
        <v>1.3690000000000598E-3</v>
      </c>
      <c r="L4648">
        <f>IF(ISNA(E4648-Observed!M4650),"",E4648-Observed!M4650)</f>
        <v>3.700000000000081E-2</v>
      </c>
    </row>
    <row r="4649" spans="1:12" x14ac:dyDescent="0.25">
      <c r="A4649" s="8">
        <f t="shared" si="371"/>
        <v>42815.626000000004</v>
      </c>
      <c r="B4649">
        <v>15056.626</v>
      </c>
      <c r="C4649">
        <v>4649</v>
      </c>
      <c r="D4649">
        <f>'Raw Mod'!F4649</f>
        <v>9.25</v>
      </c>
      <c r="E4649">
        <f t="shared" si="372"/>
        <v>9.25</v>
      </c>
      <c r="F4649">
        <v>11.89</v>
      </c>
      <c r="G4649">
        <f t="shared" si="373"/>
        <v>11.89</v>
      </c>
      <c r="H4649">
        <f>ABS(E4649-Observed!M4651)</f>
        <v>0.16099999999999959</v>
      </c>
      <c r="I4649">
        <f t="shared" si="374"/>
        <v>0.16099999999999959</v>
      </c>
      <c r="J4649">
        <f>(E4649-Observed!M4651)^2</f>
        <v>2.5920999999999868E-2</v>
      </c>
      <c r="K4649">
        <f t="shared" si="375"/>
        <v>2.5920999999999868E-2</v>
      </c>
      <c r="L4649">
        <f>IF(ISNA(E4649-Observed!M4651),"",E4649-Observed!M4651)</f>
        <v>0.16099999999999959</v>
      </c>
    </row>
    <row r="4650" spans="1:12" x14ac:dyDescent="0.25">
      <c r="A4650" s="8">
        <f t="shared" si="371"/>
        <v>42815.75</v>
      </c>
      <c r="B4650">
        <v>15056.75</v>
      </c>
      <c r="C4650">
        <v>4650</v>
      </c>
      <c r="D4650">
        <f>'Raw Mod'!F4650</f>
        <v>9.23</v>
      </c>
      <c r="E4650">
        <f t="shared" si="372"/>
        <v>9.23</v>
      </c>
      <c r="F4650">
        <v>11.86</v>
      </c>
      <c r="G4650">
        <f t="shared" si="373"/>
        <v>11.86</v>
      </c>
      <c r="H4650">
        <f>ABS(E4650-Observed!M4652)</f>
        <v>8.1999999999998963E-2</v>
      </c>
      <c r="I4650">
        <f t="shared" si="374"/>
        <v>8.1999999999998963E-2</v>
      </c>
      <c r="J4650">
        <f>(E4650-Observed!M4652)^2</f>
        <v>6.7239999999998299E-3</v>
      </c>
      <c r="K4650">
        <f t="shared" si="375"/>
        <v>6.7239999999998299E-3</v>
      </c>
      <c r="L4650">
        <f>IF(ISNA(E4650-Observed!M4652),"",E4650-Observed!M4652)</f>
        <v>-8.1999999999998963E-2</v>
      </c>
    </row>
    <row r="4651" spans="1:12" x14ac:dyDescent="0.25">
      <c r="A4651" s="8">
        <f t="shared" si="371"/>
        <v>42815.876000000004</v>
      </c>
      <c r="B4651">
        <v>15056.876</v>
      </c>
      <c r="C4651">
        <v>4651</v>
      </c>
      <c r="D4651">
        <f>'Raw Mod'!F4651</f>
        <v>9.3000000000000007</v>
      </c>
      <c r="E4651">
        <f t="shared" si="372"/>
        <v>9.3000000000000007</v>
      </c>
      <c r="F4651">
        <v>11.82</v>
      </c>
      <c r="G4651">
        <f t="shared" si="373"/>
        <v>11.82</v>
      </c>
      <c r="H4651">
        <f>ABS(E4651-Observed!M4653)</f>
        <v>3.8000000000000256E-2</v>
      </c>
      <c r="I4651">
        <f t="shared" si="374"/>
        <v>3.8000000000000256E-2</v>
      </c>
      <c r="J4651">
        <f>(E4651-Observed!M4653)^2</f>
        <v>1.4440000000000195E-3</v>
      </c>
      <c r="K4651">
        <f t="shared" si="375"/>
        <v>1.4440000000000195E-3</v>
      </c>
      <c r="L4651">
        <f>IF(ISNA(E4651-Observed!M4653),"",E4651-Observed!M4653)</f>
        <v>3.8000000000000256E-2</v>
      </c>
    </row>
    <row r="4652" spans="1:12" x14ac:dyDescent="0.25">
      <c r="A4652" s="8">
        <f t="shared" si="371"/>
        <v>42816</v>
      </c>
      <c r="B4652">
        <v>15057</v>
      </c>
      <c r="C4652">
        <v>4652</v>
      </c>
      <c r="D4652">
        <f>'Raw Mod'!F4652</f>
        <v>9.2100000000000009</v>
      </c>
      <c r="E4652">
        <f t="shared" si="372"/>
        <v>9.2100000000000009</v>
      </c>
      <c r="F4652">
        <v>11.68</v>
      </c>
      <c r="G4652">
        <f t="shared" si="373"/>
        <v>11.68</v>
      </c>
      <c r="H4652">
        <f>ABS(E4652-Observed!M4654)</f>
        <v>0.12100000000000044</v>
      </c>
      <c r="I4652">
        <f t="shared" si="374"/>
        <v>0.12100000000000044</v>
      </c>
      <c r="J4652">
        <f>(E4652-Observed!M4654)^2</f>
        <v>1.4641000000000107E-2</v>
      </c>
      <c r="K4652">
        <f t="shared" si="375"/>
        <v>1.4641000000000107E-2</v>
      </c>
      <c r="L4652">
        <f>IF(ISNA(E4652-Observed!M4654),"",E4652-Observed!M4654)</f>
        <v>0.12100000000000044</v>
      </c>
    </row>
    <row r="4653" spans="1:12" x14ac:dyDescent="0.25">
      <c r="A4653" s="8">
        <f t="shared" si="371"/>
        <v>42816.126000000004</v>
      </c>
      <c r="B4653">
        <v>15057.126</v>
      </c>
      <c r="C4653">
        <v>4653</v>
      </c>
      <c r="D4653">
        <f>'Raw Mod'!F4653</f>
        <v>9.0299999999999994</v>
      </c>
      <c r="E4653">
        <f t="shared" si="372"/>
        <v>9.0299999999999994</v>
      </c>
      <c r="F4653">
        <v>12.8</v>
      </c>
      <c r="G4653">
        <f t="shared" si="373"/>
        <v>12.8</v>
      </c>
      <c r="H4653">
        <f>ABS(E4653-Observed!M4655)</f>
        <v>0.10899999999999999</v>
      </c>
      <c r="I4653">
        <f t="shared" si="374"/>
        <v>0.10899999999999999</v>
      </c>
      <c r="J4653">
        <f>(E4653-Observed!M4655)^2</f>
        <v>1.1880999999999997E-2</v>
      </c>
      <c r="K4653">
        <f t="shared" si="375"/>
        <v>1.1880999999999997E-2</v>
      </c>
      <c r="L4653">
        <f>IF(ISNA(E4653-Observed!M4655),"",E4653-Observed!M4655)</f>
        <v>-0.10899999999999999</v>
      </c>
    </row>
    <row r="4654" spans="1:12" x14ac:dyDescent="0.25">
      <c r="A4654" s="8">
        <f t="shared" si="371"/>
        <v>42816.25</v>
      </c>
      <c r="B4654">
        <v>15057.25</v>
      </c>
      <c r="C4654">
        <v>4654</v>
      </c>
      <c r="D4654">
        <f>'Raw Mod'!F4654</f>
        <v>9.02</v>
      </c>
      <c r="E4654">
        <f t="shared" si="372"/>
        <v>9.02</v>
      </c>
      <c r="F4654">
        <v>12.72</v>
      </c>
      <c r="G4654">
        <f t="shared" si="373"/>
        <v>12.72</v>
      </c>
      <c r="H4654">
        <f>ABS(E4654-Observed!M4656)</f>
        <v>4.9999999999990052E-3</v>
      </c>
      <c r="I4654">
        <f t="shared" si="374"/>
        <v>4.9999999999990052E-3</v>
      </c>
      <c r="J4654">
        <f>(E4654-Observed!M4656)^2</f>
        <v>2.4999999999990054E-5</v>
      </c>
      <c r="K4654">
        <f t="shared" si="375"/>
        <v>2.4999999999990054E-5</v>
      </c>
      <c r="L4654">
        <f>IF(ISNA(E4654-Observed!M4656),"",E4654-Observed!M4656)</f>
        <v>4.9999999999990052E-3</v>
      </c>
    </row>
    <row r="4655" spans="1:12" x14ac:dyDescent="0.25">
      <c r="A4655" s="8">
        <f t="shared" si="371"/>
        <v>42816.376000000004</v>
      </c>
      <c r="B4655">
        <v>15057.376</v>
      </c>
      <c r="C4655">
        <v>4655</v>
      </c>
      <c r="D4655">
        <f>'Raw Mod'!F4655</f>
        <v>9.14</v>
      </c>
      <c r="E4655">
        <f t="shared" si="372"/>
        <v>9.14</v>
      </c>
      <c r="F4655">
        <v>12.78</v>
      </c>
      <c r="G4655">
        <f t="shared" si="373"/>
        <v>12.78</v>
      </c>
      <c r="H4655">
        <f>ABS(E4655-Observed!M4657)</f>
        <v>7.2999999999998622E-2</v>
      </c>
      <c r="I4655">
        <f t="shared" si="374"/>
        <v>7.2999999999998622E-2</v>
      </c>
      <c r="J4655">
        <f>(E4655-Observed!M4657)^2</f>
        <v>5.3289999999997992E-3</v>
      </c>
      <c r="K4655">
        <f t="shared" si="375"/>
        <v>5.3289999999997992E-3</v>
      </c>
      <c r="L4655">
        <f>IF(ISNA(E4655-Observed!M4657),"",E4655-Observed!M4657)</f>
        <v>-7.2999999999998622E-2</v>
      </c>
    </row>
    <row r="4656" spans="1:12" x14ac:dyDescent="0.25">
      <c r="A4656" s="8">
        <f t="shared" si="371"/>
        <v>42816.5</v>
      </c>
      <c r="B4656">
        <v>15057.5</v>
      </c>
      <c r="C4656">
        <v>4656</v>
      </c>
      <c r="D4656">
        <f>'Raw Mod'!F4656</f>
        <v>9.32</v>
      </c>
      <c r="E4656">
        <f t="shared" si="372"/>
        <v>9.32</v>
      </c>
      <c r="F4656">
        <v>12.91</v>
      </c>
      <c r="G4656">
        <f t="shared" si="373"/>
        <v>12.91</v>
      </c>
      <c r="H4656">
        <f>ABS(E4656-Observed!M4658)</f>
        <v>0.35500000000000043</v>
      </c>
      <c r="I4656">
        <f t="shared" si="374"/>
        <v>0.35500000000000043</v>
      </c>
      <c r="J4656">
        <f>(E4656-Observed!M4658)^2</f>
        <v>0.1260250000000003</v>
      </c>
      <c r="K4656">
        <f t="shared" si="375"/>
        <v>0.1260250000000003</v>
      </c>
      <c r="L4656">
        <f>IF(ISNA(E4656-Observed!M4658),"",E4656-Observed!M4658)</f>
        <v>0.35500000000000043</v>
      </c>
    </row>
    <row r="4657" spans="1:12" x14ac:dyDescent="0.25">
      <c r="A4657" s="8">
        <f t="shared" si="371"/>
        <v>42816.626000000004</v>
      </c>
      <c r="B4657">
        <v>15057.626</v>
      </c>
      <c r="C4657">
        <v>4657</v>
      </c>
      <c r="D4657">
        <f>'Raw Mod'!F4657</f>
        <v>9.4</v>
      </c>
      <c r="E4657">
        <f t="shared" si="372"/>
        <v>9.4</v>
      </c>
      <c r="F4657">
        <v>13.01</v>
      </c>
      <c r="G4657">
        <f t="shared" si="373"/>
        <v>13.01</v>
      </c>
      <c r="H4657">
        <f>ABS(E4657-Observed!M4659)</f>
        <v>0.31099999999999994</v>
      </c>
      <c r="I4657">
        <f t="shared" si="374"/>
        <v>0.31099999999999994</v>
      </c>
      <c r="J4657">
        <f>(E4657-Observed!M4659)^2</f>
        <v>9.672099999999996E-2</v>
      </c>
      <c r="K4657">
        <f t="shared" si="375"/>
        <v>9.672099999999996E-2</v>
      </c>
      <c r="L4657">
        <f>IF(ISNA(E4657-Observed!M4659),"",E4657-Observed!M4659)</f>
        <v>0.31099999999999994</v>
      </c>
    </row>
    <row r="4658" spans="1:12" x14ac:dyDescent="0.25">
      <c r="A4658" s="8">
        <f t="shared" si="371"/>
        <v>42816.75</v>
      </c>
      <c r="B4658">
        <v>15057.75</v>
      </c>
      <c r="C4658">
        <v>4658</v>
      </c>
      <c r="D4658">
        <f>'Raw Mod'!F4658</f>
        <v>9.39</v>
      </c>
      <c r="E4658">
        <f t="shared" si="372"/>
        <v>9.39</v>
      </c>
      <c r="F4658">
        <v>12.96</v>
      </c>
      <c r="G4658">
        <f t="shared" si="373"/>
        <v>12.96</v>
      </c>
      <c r="H4658">
        <f>ABS(E4658-Observed!M4660)</f>
        <v>0.22700000000000031</v>
      </c>
      <c r="I4658">
        <f t="shared" si="374"/>
        <v>0.22700000000000031</v>
      </c>
      <c r="J4658">
        <f>(E4658-Observed!M4660)^2</f>
        <v>5.1529000000000144E-2</v>
      </c>
      <c r="K4658">
        <f t="shared" si="375"/>
        <v>5.1529000000000144E-2</v>
      </c>
      <c r="L4658">
        <f>IF(ISNA(E4658-Observed!M4660),"",E4658-Observed!M4660)</f>
        <v>0.22700000000000031</v>
      </c>
    </row>
    <row r="4659" spans="1:12" x14ac:dyDescent="0.25">
      <c r="A4659" s="8">
        <f t="shared" si="371"/>
        <v>42816.876000000004</v>
      </c>
      <c r="B4659">
        <v>15057.876</v>
      </c>
      <c r="C4659">
        <v>4659</v>
      </c>
      <c r="D4659">
        <f>'Raw Mod'!F4659</f>
        <v>9.2100000000000009</v>
      </c>
      <c r="E4659">
        <f t="shared" si="372"/>
        <v>9.2100000000000009</v>
      </c>
      <c r="F4659">
        <v>12.44</v>
      </c>
      <c r="G4659">
        <f t="shared" si="373"/>
        <v>12.44</v>
      </c>
      <c r="H4659">
        <f>ABS(E4659-Observed!M4661)</f>
        <v>7.1000000000001506E-2</v>
      </c>
      <c r="I4659">
        <f t="shared" si="374"/>
        <v>7.1000000000001506E-2</v>
      </c>
      <c r="J4659">
        <f>(E4659-Observed!M4661)^2</f>
        <v>5.0410000000002137E-3</v>
      </c>
      <c r="K4659">
        <f t="shared" si="375"/>
        <v>5.0410000000002137E-3</v>
      </c>
      <c r="L4659">
        <f>IF(ISNA(E4659-Observed!M4661),"",E4659-Observed!M4661)</f>
        <v>7.1000000000001506E-2</v>
      </c>
    </row>
    <row r="4660" spans="1:12" x14ac:dyDescent="0.25">
      <c r="A4660" s="8">
        <f t="shared" si="371"/>
        <v>42817</v>
      </c>
      <c r="B4660">
        <v>15058</v>
      </c>
      <c r="C4660">
        <v>4660</v>
      </c>
      <c r="D4660">
        <f>'Raw Mod'!F4660</f>
        <v>9.16</v>
      </c>
      <c r="E4660">
        <f t="shared" si="372"/>
        <v>9.16</v>
      </c>
      <c r="F4660">
        <v>12.19</v>
      </c>
      <c r="G4660">
        <f t="shared" si="373"/>
        <v>12.19</v>
      </c>
      <c r="H4660">
        <f>ABS(E4660-Observed!M4662)</f>
        <v>0.10200000000000031</v>
      </c>
      <c r="I4660">
        <f t="shared" si="374"/>
        <v>0.10200000000000031</v>
      </c>
      <c r="J4660">
        <f>(E4660-Observed!M4662)^2</f>
        <v>1.0404000000000064E-2</v>
      </c>
      <c r="K4660">
        <f t="shared" si="375"/>
        <v>1.0404000000000064E-2</v>
      </c>
      <c r="L4660">
        <f>IF(ISNA(E4660-Observed!M4662),"",E4660-Observed!M4662)</f>
        <v>-0.10200000000000031</v>
      </c>
    </row>
    <row r="4661" spans="1:12" x14ac:dyDescent="0.25">
      <c r="A4661" s="8">
        <f t="shared" si="371"/>
        <v>42817.126000000004</v>
      </c>
      <c r="B4661">
        <v>15058.126</v>
      </c>
      <c r="C4661">
        <v>4661</v>
      </c>
      <c r="D4661">
        <f>'Raw Mod'!F4661</f>
        <v>9.18</v>
      </c>
      <c r="E4661">
        <f t="shared" si="372"/>
        <v>9.18</v>
      </c>
      <c r="F4661">
        <v>12.24</v>
      </c>
      <c r="G4661">
        <f t="shared" si="373"/>
        <v>12.24</v>
      </c>
      <c r="H4661">
        <f>ABS(E4661-Observed!M4663)</f>
        <v>4.1000000000000369E-2</v>
      </c>
      <c r="I4661">
        <f t="shared" si="374"/>
        <v>4.1000000000000369E-2</v>
      </c>
      <c r="J4661">
        <f>(E4661-Observed!M4663)^2</f>
        <v>1.6810000000000303E-3</v>
      </c>
      <c r="K4661">
        <f t="shared" si="375"/>
        <v>1.6810000000000303E-3</v>
      </c>
      <c r="L4661">
        <f>IF(ISNA(E4661-Observed!M4663),"",E4661-Observed!M4663)</f>
        <v>4.1000000000000369E-2</v>
      </c>
    </row>
    <row r="4662" spans="1:12" x14ac:dyDescent="0.25">
      <c r="A4662" s="8">
        <f t="shared" si="371"/>
        <v>42817.25</v>
      </c>
      <c r="B4662">
        <v>15058.25</v>
      </c>
      <c r="C4662">
        <v>4662</v>
      </c>
      <c r="D4662">
        <f>'Raw Mod'!F4662</f>
        <v>9.31</v>
      </c>
      <c r="E4662">
        <f t="shared" si="372"/>
        <v>9.31</v>
      </c>
      <c r="F4662">
        <v>12.25</v>
      </c>
      <c r="G4662">
        <f t="shared" si="373"/>
        <v>12.25</v>
      </c>
      <c r="H4662">
        <f>ABS(E4662-Observed!M4664)</f>
        <v>0.32000000000000028</v>
      </c>
      <c r="I4662">
        <f t="shared" si="374"/>
        <v>0.32000000000000028</v>
      </c>
      <c r="J4662">
        <f>(E4662-Observed!M4664)^2</f>
        <v>0.10240000000000019</v>
      </c>
      <c r="K4662">
        <f t="shared" si="375"/>
        <v>0.10240000000000019</v>
      </c>
      <c r="L4662">
        <f>IF(ISNA(E4662-Observed!M4664),"",E4662-Observed!M4664)</f>
        <v>0.32000000000000028</v>
      </c>
    </row>
    <row r="4663" spans="1:12" x14ac:dyDescent="0.25">
      <c r="A4663" s="8">
        <f t="shared" si="371"/>
        <v>42817.376000000004</v>
      </c>
      <c r="B4663">
        <v>15058.376</v>
      </c>
      <c r="C4663">
        <v>4663</v>
      </c>
      <c r="D4663">
        <f>'Raw Mod'!F4663</f>
        <v>9.39</v>
      </c>
      <c r="E4663">
        <f t="shared" si="372"/>
        <v>9.39</v>
      </c>
      <c r="F4663">
        <v>12.37</v>
      </c>
      <c r="G4663">
        <f t="shared" si="373"/>
        <v>12.37</v>
      </c>
      <c r="H4663">
        <f>ABS(E4663-Observed!M4665)</f>
        <v>0.17700000000000138</v>
      </c>
      <c r="I4663">
        <f t="shared" si="374"/>
        <v>0.17700000000000138</v>
      </c>
      <c r="J4663">
        <f>(E4663-Observed!M4665)^2</f>
        <v>3.1329000000000488E-2</v>
      </c>
      <c r="K4663">
        <f t="shared" si="375"/>
        <v>3.1329000000000488E-2</v>
      </c>
      <c r="L4663">
        <f>IF(ISNA(E4663-Observed!M4665),"",E4663-Observed!M4665)</f>
        <v>0.17700000000000138</v>
      </c>
    </row>
    <row r="4664" spans="1:12" x14ac:dyDescent="0.25">
      <c r="A4664" s="8">
        <f t="shared" si="371"/>
        <v>42817.5</v>
      </c>
      <c r="B4664">
        <v>15058.5</v>
      </c>
      <c r="C4664">
        <v>4664</v>
      </c>
      <c r="D4664">
        <f>'Raw Mod'!F4664</f>
        <v>9.35</v>
      </c>
      <c r="E4664">
        <f t="shared" si="372"/>
        <v>9.35</v>
      </c>
      <c r="F4664">
        <v>12.66</v>
      </c>
      <c r="G4664">
        <f t="shared" si="373"/>
        <v>12.66</v>
      </c>
      <c r="H4664">
        <f>ABS(E4664-Observed!M4666)</f>
        <v>0.18699999999999939</v>
      </c>
      <c r="I4664">
        <f t="shared" si="374"/>
        <v>0.18699999999999939</v>
      </c>
      <c r="J4664">
        <f>(E4664-Observed!M4666)^2</f>
        <v>3.4968999999999771E-2</v>
      </c>
      <c r="K4664">
        <f t="shared" si="375"/>
        <v>3.4968999999999771E-2</v>
      </c>
      <c r="L4664">
        <f>IF(ISNA(E4664-Observed!M4666),"",E4664-Observed!M4666)</f>
        <v>0.18699999999999939</v>
      </c>
    </row>
    <row r="4665" spans="1:12" x14ac:dyDescent="0.25">
      <c r="A4665" s="8">
        <f t="shared" si="371"/>
        <v>42817.626000000004</v>
      </c>
      <c r="B4665">
        <v>15058.626</v>
      </c>
      <c r="C4665">
        <v>4665</v>
      </c>
      <c r="D4665">
        <f>'Raw Mod'!F4665</f>
        <v>9.27</v>
      </c>
      <c r="E4665">
        <f t="shared" si="372"/>
        <v>9.27</v>
      </c>
      <c r="F4665">
        <v>12.99</v>
      </c>
      <c r="G4665">
        <f t="shared" si="373"/>
        <v>12.99</v>
      </c>
      <c r="H4665">
        <f>ABS(E4665-Observed!M4667)</f>
        <v>5.7000000000000384E-2</v>
      </c>
      <c r="I4665">
        <f t="shared" si="374"/>
        <v>5.7000000000000384E-2</v>
      </c>
      <c r="J4665">
        <f>(E4665-Observed!M4667)^2</f>
        <v>3.249000000000044E-3</v>
      </c>
      <c r="K4665">
        <f t="shared" si="375"/>
        <v>3.249000000000044E-3</v>
      </c>
      <c r="L4665">
        <f>IF(ISNA(E4665-Observed!M4667),"",E4665-Observed!M4667)</f>
        <v>5.7000000000000384E-2</v>
      </c>
    </row>
    <row r="4666" spans="1:12" x14ac:dyDescent="0.25">
      <c r="A4666" s="8">
        <f t="shared" si="371"/>
        <v>42817.75</v>
      </c>
      <c r="B4666">
        <v>15058.75</v>
      </c>
      <c r="C4666">
        <v>4666</v>
      </c>
      <c r="D4666">
        <f>'Raw Mod'!F4666</f>
        <v>9.23</v>
      </c>
      <c r="E4666">
        <f t="shared" si="372"/>
        <v>9.23</v>
      </c>
      <c r="F4666">
        <v>13.07</v>
      </c>
      <c r="G4666">
        <f t="shared" si="373"/>
        <v>13.07</v>
      </c>
      <c r="H4666">
        <f>ABS(E4666-Observed!M4668)</f>
        <v>5.7000000000000384E-2</v>
      </c>
      <c r="I4666">
        <f t="shared" si="374"/>
        <v>5.7000000000000384E-2</v>
      </c>
      <c r="J4666">
        <f>(E4666-Observed!M4668)^2</f>
        <v>3.249000000000044E-3</v>
      </c>
      <c r="K4666">
        <f t="shared" si="375"/>
        <v>3.249000000000044E-3</v>
      </c>
      <c r="L4666">
        <f>IF(ISNA(E4666-Observed!M4668),"",E4666-Observed!M4668)</f>
        <v>-5.7000000000000384E-2</v>
      </c>
    </row>
    <row r="4667" spans="1:12" x14ac:dyDescent="0.25">
      <c r="A4667" s="8">
        <f t="shared" si="371"/>
        <v>42817.876000000004</v>
      </c>
      <c r="B4667">
        <v>15058.876</v>
      </c>
      <c r="C4667">
        <v>4667</v>
      </c>
      <c r="D4667">
        <f>'Raw Mod'!F4667</f>
        <v>9.24</v>
      </c>
      <c r="E4667">
        <f t="shared" si="372"/>
        <v>9.24</v>
      </c>
      <c r="F4667">
        <v>12.98</v>
      </c>
      <c r="G4667">
        <f t="shared" si="373"/>
        <v>12.98</v>
      </c>
      <c r="H4667">
        <f>ABS(E4667-Observed!M4669)</f>
        <v>0.14599999999999902</v>
      </c>
      <c r="I4667">
        <f t="shared" si="374"/>
        <v>0.14599999999999902</v>
      </c>
      <c r="J4667">
        <f>(E4667-Observed!M4669)^2</f>
        <v>2.1315999999999714E-2</v>
      </c>
      <c r="K4667">
        <f t="shared" si="375"/>
        <v>2.1315999999999714E-2</v>
      </c>
      <c r="L4667">
        <f>IF(ISNA(E4667-Observed!M4669),"",E4667-Observed!M4669)</f>
        <v>-0.14599999999999902</v>
      </c>
    </row>
    <row r="4668" spans="1:12" x14ac:dyDescent="0.25">
      <c r="A4668" s="8">
        <f t="shared" si="371"/>
        <v>42818</v>
      </c>
      <c r="B4668">
        <v>15059</v>
      </c>
      <c r="C4668">
        <v>4668</v>
      </c>
      <c r="D4668">
        <f>'Raw Mod'!F4668</f>
        <v>9.33</v>
      </c>
      <c r="E4668">
        <f t="shared" si="372"/>
        <v>9.33</v>
      </c>
      <c r="F4668">
        <v>12.88</v>
      </c>
      <c r="G4668">
        <f t="shared" si="373"/>
        <v>12.88</v>
      </c>
      <c r="H4668">
        <f>ABS(E4668-Observed!M4670)</f>
        <v>6.0000000000002274E-3</v>
      </c>
      <c r="I4668">
        <f t="shared" si="374"/>
        <v>6.0000000000002274E-3</v>
      </c>
      <c r="J4668">
        <f>(E4668-Observed!M4670)^2</f>
        <v>3.6000000000002732E-5</v>
      </c>
      <c r="K4668">
        <f t="shared" si="375"/>
        <v>3.6000000000002732E-5</v>
      </c>
      <c r="L4668">
        <f>IF(ISNA(E4668-Observed!M4670),"",E4668-Observed!M4670)</f>
        <v>-6.0000000000002274E-3</v>
      </c>
    </row>
    <row r="4669" spans="1:12" x14ac:dyDescent="0.25">
      <c r="A4669" s="8">
        <f t="shared" si="371"/>
        <v>42818.126000000004</v>
      </c>
      <c r="B4669">
        <v>15059.126</v>
      </c>
      <c r="C4669">
        <v>4669</v>
      </c>
      <c r="D4669">
        <f>'Raw Mod'!F4669</f>
        <v>9.3800000000000008</v>
      </c>
      <c r="E4669">
        <f t="shared" si="372"/>
        <v>9.3800000000000008</v>
      </c>
      <c r="F4669">
        <v>12.52</v>
      </c>
      <c r="G4669">
        <f t="shared" si="373"/>
        <v>12.52</v>
      </c>
      <c r="H4669">
        <f>ABS(E4669-Observed!M4671)</f>
        <v>0.14200000000000124</v>
      </c>
      <c r="I4669">
        <f t="shared" si="374"/>
        <v>0.14200000000000124</v>
      </c>
      <c r="J4669">
        <f>(E4669-Observed!M4671)^2</f>
        <v>2.0164000000000352E-2</v>
      </c>
      <c r="K4669">
        <f t="shared" si="375"/>
        <v>2.0164000000000352E-2</v>
      </c>
      <c r="L4669">
        <f>IF(ISNA(E4669-Observed!M4671),"",E4669-Observed!M4671)</f>
        <v>0.14200000000000124</v>
      </c>
    </row>
    <row r="4670" spans="1:12" x14ac:dyDescent="0.25">
      <c r="A4670" s="8">
        <f t="shared" si="371"/>
        <v>42818.25</v>
      </c>
      <c r="B4670">
        <v>15059.25</v>
      </c>
      <c r="C4670">
        <v>4670</v>
      </c>
      <c r="D4670">
        <f>'Raw Mod'!F4670</f>
        <v>9.25</v>
      </c>
      <c r="E4670">
        <f t="shared" si="372"/>
        <v>9.25</v>
      </c>
      <c r="F4670">
        <v>12.4</v>
      </c>
      <c r="G4670">
        <f t="shared" si="373"/>
        <v>12.4</v>
      </c>
      <c r="H4670">
        <f>ABS(E4670-Observed!M4672)</f>
        <v>1.2000000000000455E-2</v>
      </c>
      <c r="I4670">
        <f t="shared" si="374"/>
        <v>1.2000000000000455E-2</v>
      </c>
      <c r="J4670">
        <f>(E4670-Observed!M4672)^2</f>
        <v>1.4400000000001093E-4</v>
      </c>
      <c r="K4670">
        <f t="shared" si="375"/>
        <v>1.4400000000001093E-4</v>
      </c>
      <c r="L4670">
        <f>IF(ISNA(E4670-Observed!M4672),"",E4670-Observed!M4672)</f>
        <v>-1.2000000000000455E-2</v>
      </c>
    </row>
    <row r="4671" spans="1:12" x14ac:dyDescent="0.25">
      <c r="A4671" s="8">
        <f t="shared" si="371"/>
        <v>42818.376000000004</v>
      </c>
      <c r="B4671">
        <v>15059.376</v>
      </c>
      <c r="C4671">
        <v>4671</v>
      </c>
      <c r="D4671">
        <f>'Raw Mod'!F4671</f>
        <v>9.1999999999999993</v>
      </c>
      <c r="E4671">
        <f t="shared" si="372"/>
        <v>9.1999999999999993</v>
      </c>
      <c r="F4671">
        <v>12.41</v>
      </c>
      <c r="G4671">
        <f t="shared" si="373"/>
        <v>12.41</v>
      </c>
      <c r="H4671">
        <f>ABS(E4671-Observed!M4673)</f>
        <v>0.20999999999999908</v>
      </c>
      <c r="I4671">
        <f t="shared" si="374"/>
        <v>0.20999999999999908</v>
      </c>
      <c r="J4671">
        <f>(E4671-Observed!M4673)^2</f>
        <v>4.4099999999999612E-2</v>
      </c>
      <c r="K4671">
        <f t="shared" si="375"/>
        <v>4.4099999999999612E-2</v>
      </c>
      <c r="L4671">
        <f>IF(ISNA(E4671-Observed!M4673),"",E4671-Observed!M4673)</f>
        <v>0.20999999999999908</v>
      </c>
    </row>
    <row r="4672" spans="1:12" x14ac:dyDescent="0.25">
      <c r="A4672" s="8">
        <f t="shared" si="371"/>
        <v>42818.5</v>
      </c>
      <c r="B4672">
        <v>15059.5</v>
      </c>
      <c r="C4672">
        <v>4672</v>
      </c>
      <c r="D4672">
        <f>'Raw Mod'!F4672</f>
        <v>9.25</v>
      </c>
      <c r="E4672">
        <f t="shared" si="372"/>
        <v>9.25</v>
      </c>
      <c r="F4672">
        <v>12.46</v>
      </c>
      <c r="G4672">
        <f t="shared" si="373"/>
        <v>12.46</v>
      </c>
      <c r="H4672">
        <f>ABS(E4672-Observed!M4674)</f>
        <v>0.6039999999999992</v>
      </c>
      <c r="I4672">
        <f t="shared" si="374"/>
        <v>0.6039999999999992</v>
      </c>
      <c r="J4672">
        <f>(E4672-Observed!M4674)^2</f>
        <v>0.36481599999999903</v>
      </c>
      <c r="K4672">
        <f t="shared" si="375"/>
        <v>0.36481599999999903</v>
      </c>
      <c r="L4672">
        <f>IF(ISNA(E4672-Observed!M4674),"",E4672-Observed!M4674)</f>
        <v>-0.6039999999999992</v>
      </c>
    </row>
    <row r="4673" spans="1:12" x14ac:dyDescent="0.25">
      <c r="A4673" s="8">
        <f t="shared" si="371"/>
        <v>42818.626000000004</v>
      </c>
      <c r="B4673">
        <v>15059.626</v>
      </c>
      <c r="C4673">
        <v>4673</v>
      </c>
      <c r="D4673">
        <f>'Raw Mod'!F4673</f>
        <v>9.39</v>
      </c>
      <c r="E4673">
        <f t="shared" si="372"/>
        <v>9.39</v>
      </c>
      <c r="F4673">
        <v>12.44</v>
      </c>
      <c r="G4673">
        <f t="shared" si="373"/>
        <v>12.44</v>
      </c>
      <c r="H4673">
        <f>ABS(E4673-Observed!M4675)</f>
        <v>0.30100000000000016</v>
      </c>
      <c r="I4673">
        <f t="shared" si="374"/>
        <v>0.30100000000000016</v>
      </c>
      <c r="J4673">
        <f>(E4673-Observed!M4675)^2</f>
        <v>9.0601000000000098E-2</v>
      </c>
      <c r="K4673">
        <f t="shared" si="375"/>
        <v>9.0601000000000098E-2</v>
      </c>
      <c r="L4673">
        <f>IF(ISNA(E4673-Observed!M4675),"",E4673-Observed!M4675)</f>
        <v>0.30100000000000016</v>
      </c>
    </row>
    <row r="4674" spans="1:12" x14ac:dyDescent="0.25">
      <c r="A4674" s="8">
        <f t="shared" si="371"/>
        <v>42818.75</v>
      </c>
      <c r="B4674">
        <v>15059.75</v>
      </c>
      <c r="C4674">
        <v>4674</v>
      </c>
      <c r="D4674">
        <f>'Raw Mod'!F4674</f>
        <v>9.43</v>
      </c>
      <c r="E4674">
        <f t="shared" si="372"/>
        <v>9.43</v>
      </c>
      <c r="F4674">
        <v>12.35</v>
      </c>
      <c r="G4674">
        <f t="shared" si="373"/>
        <v>12.35</v>
      </c>
      <c r="H4674">
        <f>ABS(E4674-Observed!M4676)</f>
        <v>0.16799999999999926</v>
      </c>
      <c r="I4674">
        <f t="shared" si="374"/>
        <v>0.16799999999999926</v>
      </c>
      <c r="J4674">
        <f>(E4674-Observed!M4676)^2</f>
        <v>2.8223999999999753E-2</v>
      </c>
      <c r="K4674">
        <f t="shared" si="375"/>
        <v>2.8223999999999753E-2</v>
      </c>
      <c r="L4674">
        <f>IF(ISNA(E4674-Observed!M4676),"",E4674-Observed!M4676)</f>
        <v>0.16799999999999926</v>
      </c>
    </row>
    <row r="4675" spans="1:12" x14ac:dyDescent="0.25">
      <c r="A4675" s="8">
        <f t="shared" si="371"/>
        <v>42818.876000000004</v>
      </c>
      <c r="B4675">
        <v>15059.876</v>
      </c>
      <c r="C4675">
        <v>4675</v>
      </c>
      <c r="D4675">
        <f>'Raw Mod'!F4675</f>
        <v>9.32</v>
      </c>
      <c r="E4675">
        <f t="shared" si="372"/>
        <v>9.32</v>
      </c>
      <c r="F4675">
        <v>12.15</v>
      </c>
      <c r="G4675">
        <f t="shared" si="373"/>
        <v>12.15</v>
      </c>
      <c r="H4675">
        <f>ABS(E4675-Observed!M4677)</f>
        <v>3.2999999999999474E-2</v>
      </c>
      <c r="I4675">
        <f t="shared" si="374"/>
        <v>3.2999999999999474E-2</v>
      </c>
      <c r="J4675">
        <f>(E4675-Observed!M4677)^2</f>
        <v>1.0889999999999652E-3</v>
      </c>
      <c r="K4675">
        <f t="shared" si="375"/>
        <v>1.0889999999999652E-3</v>
      </c>
      <c r="L4675">
        <f>IF(ISNA(E4675-Observed!M4677),"",E4675-Observed!M4677)</f>
        <v>3.2999999999999474E-2</v>
      </c>
    </row>
    <row r="4676" spans="1:12" x14ac:dyDescent="0.25">
      <c r="A4676" s="8">
        <f t="shared" si="371"/>
        <v>42819</v>
      </c>
      <c r="B4676">
        <v>15060</v>
      </c>
      <c r="C4676">
        <v>4676</v>
      </c>
      <c r="D4676">
        <f>'Raw Mod'!F4676</f>
        <v>9.2100000000000009</v>
      </c>
      <c r="E4676">
        <f t="shared" si="372"/>
        <v>9.2100000000000009</v>
      </c>
      <c r="F4676">
        <v>11.95</v>
      </c>
      <c r="G4676">
        <f t="shared" si="373"/>
        <v>11.95</v>
      </c>
      <c r="H4676">
        <f>ABS(E4676-Observed!M4678)</f>
        <v>0.22499999999999964</v>
      </c>
      <c r="I4676">
        <f t="shared" si="374"/>
        <v>0.22499999999999964</v>
      </c>
      <c r="J4676">
        <f>(E4676-Observed!M4678)^2</f>
        <v>5.0624999999999837E-2</v>
      </c>
      <c r="K4676">
        <f t="shared" si="375"/>
        <v>5.0624999999999837E-2</v>
      </c>
      <c r="L4676">
        <f>IF(ISNA(E4676-Observed!M4678),"",E4676-Observed!M4678)</f>
        <v>-0.22499999999999964</v>
      </c>
    </row>
    <row r="4677" spans="1:12" x14ac:dyDescent="0.25">
      <c r="A4677" s="8">
        <f t="shared" ref="A4677:A4740" si="376">B4677+$A$2-1</f>
        <v>42819.126000000004</v>
      </c>
      <c r="B4677">
        <v>15060.126</v>
      </c>
      <c r="C4677">
        <v>4677</v>
      </c>
      <c r="D4677">
        <f>'Raw Mod'!F4677</f>
        <v>9.18</v>
      </c>
      <c r="E4677">
        <f t="shared" ref="E4677:E4740" si="377">IF(D4677&lt;1,NA(),D4677)</f>
        <v>9.18</v>
      </c>
      <c r="F4677">
        <v>12.02</v>
      </c>
      <c r="G4677">
        <f t="shared" ref="G4677:G4740" si="378">IF(F4677&lt;1,NA(),F4677)</f>
        <v>12.02</v>
      </c>
      <c r="H4677">
        <f>ABS(E4677-Observed!M4679)</f>
        <v>8.2000000000000739E-2</v>
      </c>
      <c r="I4677">
        <f t="shared" ref="I4677:I4740" si="379">IF(ISNA(H4677),"",H4677)</f>
        <v>8.2000000000000739E-2</v>
      </c>
      <c r="J4677">
        <f>(E4677-Observed!M4679)^2</f>
        <v>6.7240000000001214E-3</v>
      </c>
      <c r="K4677">
        <f t="shared" ref="K4677:K4740" si="380">IF(ISNA(J4677),"",J4677)</f>
        <v>6.7240000000001214E-3</v>
      </c>
      <c r="L4677">
        <f>IF(ISNA(E4677-Observed!M4679),"",E4677-Observed!M4679)</f>
        <v>-8.2000000000000739E-2</v>
      </c>
    </row>
    <row r="4678" spans="1:12" x14ac:dyDescent="0.25">
      <c r="A4678" s="8">
        <f t="shared" si="376"/>
        <v>42819.25</v>
      </c>
      <c r="B4678">
        <v>15060.25</v>
      </c>
      <c r="C4678">
        <v>4678</v>
      </c>
      <c r="D4678">
        <f>'Raw Mod'!F4678</f>
        <v>9.23</v>
      </c>
      <c r="E4678">
        <f t="shared" si="377"/>
        <v>9.23</v>
      </c>
      <c r="F4678">
        <v>12.02</v>
      </c>
      <c r="G4678">
        <f t="shared" si="378"/>
        <v>12.02</v>
      </c>
      <c r="H4678">
        <f>ABS(E4678-Observed!M4680)</f>
        <v>3.2000000000000028E-2</v>
      </c>
      <c r="I4678">
        <f t="shared" si="379"/>
        <v>3.2000000000000028E-2</v>
      </c>
      <c r="J4678">
        <f>(E4678-Observed!M4680)^2</f>
        <v>1.0240000000000019E-3</v>
      </c>
      <c r="K4678">
        <f t="shared" si="380"/>
        <v>1.0240000000000019E-3</v>
      </c>
      <c r="L4678">
        <f>IF(ISNA(E4678-Observed!M4680),"",E4678-Observed!M4680)</f>
        <v>-3.2000000000000028E-2</v>
      </c>
    </row>
    <row r="4679" spans="1:12" x14ac:dyDescent="0.25">
      <c r="A4679" s="8">
        <f t="shared" si="376"/>
        <v>42819.376000000004</v>
      </c>
      <c r="B4679">
        <v>15060.376</v>
      </c>
      <c r="C4679">
        <v>4679</v>
      </c>
      <c r="D4679">
        <f>'Raw Mod'!F4679</f>
        <v>9.27</v>
      </c>
      <c r="E4679">
        <f t="shared" si="377"/>
        <v>9.27</v>
      </c>
      <c r="F4679">
        <v>12.02</v>
      </c>
      <c r="G4679">
        <f t="shared" si="378"/>
        <v>12.02</v>
      </c>
      <c r="H4679">
        <f>ABS(E4679-Observed!M4681)</f>
        <v>0.23000000000000043</v>
      </c>
      <c r="I4679">
        <f t="shared" si="379"/>
        <v>0.23000000000000043</v>
      </c>
      <c r="J4679">
        <f>(E4679-Observed!M4681)^2</f>
        <v>5.2900000000000197E-2</v>
      </c>
      <c r="K4679">
        <f t="shared" si="380"/>
        <v>5.2900000000000197E-2</v>
      </c>
      <c r="L4679">
        <f>IF(ISNA(E4679-Observed!M4681),"",E4679-Observed!M4681)</f>
        <v>0.23000000000000043</v>
      </c>
    </row>
    <row r="4680" spans="1:12" x14ac:dyDescent="0.25">
      <c r="A4680" s="8">
        <f t="shared" si="376"/>
        <v>42819.5</v>
      </c>
      <c r="B4680">
        <v>15060.5</v>
      </c>
      <c r="C4680">
        <v>4680</v>
      </c>
      <c r="D4680">
        <f>'Raw Mod'!F4680</f>
        <v>9.34</v>
      </c>
      <c r="E4680">
        <f t="shared" si="377"/>
        <v>9.34</v>
      </c>
      <c r="F4680">
        <v>12.05</v>
      </c>
      <c r="G4680">
        <f t="shared" si="378"/>
        <v>12.05</v>
      </c>
      <c r="H4680">
        <f>ABS(E4680-Observed!M4682)</f>
        <v>0.1769999999999996</v>
      </c>
      <c r="I4680">
        <f t="shared" si="379"/>
        <v>0.1769999999999996</v>
      </c>
      <c r="J4680">
        <f>(E4680-Observed!M4682)^2</f>
        <v>3.1328999999999857E-2</v>
      </c>
      <c r="K4680">
        <f t="shared" si="380"/>
        <v>3.1328999999999857E-2</v>
      </c>
      <c r="L4680">
        <f>IF(ISNA(E4680-Observed!M4682),"",E4680-Observed!M4682)</f>
        <v>0.1769999999999996</v>
      </c>
    </row>
    <row r="4681" spans="1:12" x14ac:dyDescent="0.25">
      <c r="A4681" s="8">
        <f t="shared" si="376"/>
        <v>42819.626000000004</v>
      </c>
      <c r="B4681">
        <v>15060.626</v>
      </c>
      <c r="C4681">
        <v>4681</v>
      </c>
      <c r="D4681">
        <f>'Raw Mod'!F4681</f>
        <v>9.36</v>
      </c>
      <c r="E4681">
        <f t="shared" si="377"/>
        <v>9.36</v>
      </c>
      <c r="F4681">
        <v>11.98</v>
      </c>
      <c r="G4681">
        <f t="shared" si="378"/>
        <v>11.98</v>
      </c>
      <c r="H4681">
        <f>ABS(E4681-Observed!M4683)</f>
        <v>2.3999999999999133E-2</v>
      </c>
      <c r="I4681">
        <f t="shared" si="379"/>
        <v>2.3999999999999133E-2</v>
      </c>
      <c r="J4681">
        <f>(E4681-Observed!M4683)^2</f>
        <v>5.7599999999995838E-4</v>
      </c>
      <c r="K4681">
        <f t="shared" si="380"/>
        <v>5.7599999999995838E-4</v>
      </c>
      <c r="L4681">
        <f>IF(ISNA(E4681-Observed!M4683),"",E4681-Observed!M4683)</f>
        <v>2.3999999999999133E-2</v>
      </c>
    </row>
    <row r="4682" spans="1:12" x14ac:dyDescent="0.25">
      <c r="A4682" s="8">
        <f t="shared" si="376"/>
        <v>42819.75</v>
      </c>
      <c r="B4682">
        <v>15060.75</v>
      </c>
      <c r="C4682">
        <v>4682</v>
      </c>
      <c r="D4682">
        <f>'Raw Mod'!F4682</f>
        <v>9.3699999999999992</v>
      </c>
      <c r="E4682">
        <f t="shared" si="377"/>
        <v>9.3699999999999992</v>
      </c>
      <c r="F4682">
        <v>11.89</v>
      </c>
      <c r="G4682">
        <f t="shared" si="378"/>
        <v>11.89</v>
      </c>
      <c r="H4682">
        <f>ABS(E4682-Observed!M4684)</f>
        <v>1.6000000000000014E-2</v>
      </c>
      <c r="I4682">
        <f t="shared" si="379"/>
        <v>1.6000000000000014E-2</v>
      </c>
      <c r="J4682">
        <f>(E4682-Observed!M4684)^2</f>
        <v>2.5600000000000048E-4</v>
      </c>
      <c r="K4682">
        <f t="shared" si="380"/>
        <v>2.5600000000000048E-4</v>
      </c>
      <c r="L4682">
        <f>IF(ISNA(E4682-Observed!M4684),"",E4682-Observed!M4684)</f>
        <v>-1.6000000000000014E-2</v>
      </c>
    </row>
    <row r="4683" spans="1:12" x14ac:dyDescent="0.25">
      <c r="A4683" s="8">
        <f t="shared" si="376"/>
        <v>42819.876000000004</v>
      </c>
      <c r="B4683">
        <v>15060.876</v>
      </c>
      <c r="C4683">
        <v>4683</v>
      </c>
      <c r="D4683">
        <f>'Raw Mod'!F4683</f>
        <v>9.44</v>
      </c>
      <c r="E4683">
        <f t="shared" si="377"/>
        <v>9.44</v>
      </c>
      <c r="F4683">
        <v>11.84</v>
      </c>
      <c r="G4683">
        <f t="shared" si="378"/>
        <v>11.84</v>
      </c>
      <c r="H4683">
        <f>ABS(E4683-Observed!M4685)</f>
        <v>0.1039999999999992</v>
      </c>
      <c r="I4683">
        <f t="shared" si="379"/>
        <v>0.1039999999999992</v>
      </c>
      <c r="J4683">
        <f>(E4683-Observed!M4685)^2</f>
        <v>1.0815999999999834E-2</v>
      </c>
      <c r="K4683">
        <f t="shared" si="380"/>
        <v>1.0815999999999834E-2</v>
      </c>
      <c r="L4683">
        <f>IF(ISNA(E4683-Observed!M4685),"",E4683-Observed!M4685)</f>
        <v>0.1039999999999992</v>
      </c>
    </row>
    <row r="4684" spans="1:12" x14ac:dyDescent="0.25">
      <c r="A4684" s="8">
        <f t="shared" si="376"/>
        <v>42820</v>
      </c>
      <c r="B4684">
        <v>15061</v>
      </c>
      <c r="C4684">
        <v>4684</v>
      </c>
      <c r="D4684">
        <f>'Raw Mod'!F4684</f>
        <v>9.4600000000000009</v>
      </c>
      <c r="E4684">
        <f t="shared" si="377"/>
        <v>9.4600000000000009</v>
      </c>
      <c r="F4684">
        <v>11.83</v>
      </c>
      <c r="G4684">
        <f t="shared" si="378"/>
        <v>11.83</v>
      </c>
      <c r="H4684">
        <f>ABS(E4684-Observed!M4686)</f>
        <v>2.4999999999998579E-2</v>
      </c>
      <c r="I4684">
        <f t="shared" si="379"/>
        <v>2.4999999999998579E-2</v>
      </c>
      <c r="J4684">
        <f>(E4684-Observed!M4686)^2</f>
        <v>6.24999999999929E-4</v>
      </c>
      <c r="K4684">
        <f t="shared" si="380"/>
        <v>6.24999999999929E-4</v>
      </c>
      <c r="L4684">
        <f>IF(ISNA(E4684-Observed!M4686),"",E4684-Observed!M4686)</f>
        <v>-2.4999999999998579E-2</v>
      </c>
    </row>
    <row r="4685" spans="1:12" x14ac:dyDescent="0.25">
      <c r="A4685" s="8">
        <f t="shared" si="376"/>
        <v>42820.126000000004</v>
      </c>
      <c r="B4685">
        <v>15061.126</v>
      </c>
      <c r="C4685">
        <v>4685</v>
      </c>
      <c r="D4685">
        <f>'Raw Mod'!F4685</f>
        <v>9.48</v>
      </c>
      <c r="E4685">
        <f t="shared" si="377"/>
        <v>9.48</v>
      </c>
      <c r="F4685">
        <v>11.81</v>
      </c>
      <c r="G4685">
        <f t="shared" si="378"/>
        <v>11.81</v>
      </c>
      <c r="H4685">
        <f>ABS(E4685-Observed!M4687)</f>
        <v>0.19299999999999962</v>
      </c>
      <c r="I4685">
        <f t="shared" si="379"/>
        <v>0.19299999999999962</v>
      </c>
      <c r="J4685">
        <f>(E4685-Observed!M4687)^2</f>
        <v>3.7248999999999852E-2</v>
      </c>
      <c r="K4685">
        <f t="shared" si="380"/>
        <v>3.7248999999999852E-2</v>
      </c>
      <c r="L4685">
        <f>IF(ISNA(E4685-Observed!M4687),"",E4685-Observed!M4687)</f>
        <v>0.19299999999999962</v>
      </c>
    </row>
    <row r="4686" spans="1:12" x14ac:dyDescent="0.25">
      <c r="A4686" s="8">
        <f t="shared" si="376"/>
        <v>42820.25</v>
      </c>
      <c r="B4686">
        <v>15061.25</v>
      </c>
      <c r="C4686">
        <v>4686</v>
      </c>
      <c r="D4686">
        <f>'Raw Mod'!F4686</f>
        <v>9.36</v>
      </c>
      <c r="E4686">
        <f t="shared" si="377"/>
        <v>9.36</v>
      </c>
      <c r="F4686">
        <v>11.89</v>
      </c>
      <c r="G4686">
        <f t="shared" si="378"/>
        <v>11.89</v>
      </c>
      <c r="H4686">
        <f>ABS(E4686-Observed!M4688)</f>
        <v>0.17400000000000126</v>
      </c>
      <c r="I4686">
        <f t="shared" si="379"/>
        <v>0.17400000000000126</v>
      </c>
      <c r="J4686">
        <f>(E4686-Observed!M4688)^2</f>
        <v>3.0276000000000441E-2</v>
      </c>
      <c r="K4686">
        <f t="shared" si="380"/>
        <v>3.0276000000000441E-2</v>
      </c>
      <c r="L4686">
        <f>IF(ISNA(E4686-Observed!M4688),"",E4686-Observed!M4688)</f>
        <v>-0.17400000000000126</v>
      </c>
    </row>
    <row r="4687" spans="1:12" x14ac:dyDescent="0.25">
      <c r="A4687" s="8">
        <f t="shared" si="376"/>
        <v>42820.376000000004</v>
      </c>
      <c r="B4687">
        <v>15061.376</v>
      </c>
      <c r="C4687">
        <v>4687</v>
      </c>
      <c r="D4687">
        <f>'Raw Mod'!F4687</f>
        <v>9.3000000000000007</v>
      </c>
      <c r="E4687">
        <f t="shared" si="377"/>
        <v>9.3000000000000007</v>
      </c>
      <c r="F4687">
        <v>11.9</v>
      </c>
      <c r="G4687">
        <f t="shared" si="378"/>
        <v>11.9</v>
      </c>
      <c r="H4687">
        <f>ABS(E4687-Observed!M4689)</f>
        <v>8.5999999999998522E-2</v>
      </c>
      <c r="I4687">
        <f t="shared" si="379"/>
        <v>8.5999999999998522E-2</v>
      </c>
      <c r="J4687">
        <f>(E4687-Observed!M4689)^2</f>
        <v>7.3959999999997457E-3</v>
      </c>
      <c r="K4687">
        <f t="shared" si="380"/>
        <v>7.3959999999997457E-3</v>
      </c>
      <c r="L4687">
        <f>IF(ISNA(E4687-Observed!M4689),"",E4687-Observed!M4689)</f>
        <v>-8.5999999999998522E-2</v>
      </c>
    </row>
    <row r="4688" spans="1:12" x14ac:dyDescent="0.25">
      <c r="A4688" s="8">
        <f t="shared" si="376"/>
        <v>42820.5</v>
      </c>
      <c r="B4688">
        <v>15061.5</v>
      </c>
      <c r="C4688">
        <v>4688</v>
      </c>
      <c r="D4688">
        <f>'Raw Mod'!F4688</f>
        <v>9.36</v>
      </c>
      <c r="E4688">
        <f t="shared" si="377"/>
        <v>9.36</v>
      </c>
      <c r="F4688">
        <v>11.96</v>
      </c>
      <c r="G4688">
        <f t="shared" si="378"/>
        <v>11.96</v>
      </c>
      <c r="H4688">
        <f>ABS(E4688-Observed!M4690)</f>
        <v>9.7999999999998977E-2</v>
      </c>
      <c r="I4688">
        <f t="shared" si="379"/>
        <v>9.7999999999998977E-2</v>
      </c>
      <c r="J4688">
        <f>(E4688-Observed!M4690)^2</f>
        <v>9.6039999999998002E-3</v>
      </c>
      <c r="K4688">
        <f t="shared" si="380"/>
        <v>9.6039999999998002E-3</v>
      </c>
      <c r="L4688">
        <f>IF(ISNA(E4688-Observed!M4690),"",E4688-Observed!M4690)</f>
        <v>9.7999999999998977E-2</v>
      </c>
    </row>
    <row r="4689" spans="1:12" x14ac:dyDescent="0.25">
      <c r="A4689" s="8">
        <f t="shared" si="376"/>
        <v>42820.626000000004</v>
      </c>
      <c r="B4689">
        <v>15061.626</v>
      </c>
      <c r="C4689">
        <v>4689</v>
      </c>
      <c r="D4689">
        <f>'Raw Mod'!F4689</f>
        <v>9.41</v>
      </c>
      <c r="E4689">
        <f t="shared" si="377"/>
        <v>9.41</v>
      </c>
      <c r="F4689">
        <v>11.98</v>
      </c>
      <c r="G4689">
        <f t="shared" si="378"/>
        <v>11.98</v>
      </c>
      <c r="H4689">
        <f>ABS(E4689-Observed!M4691)</f>
        <v>0.22199999999999953</v>
      </c>
      <c r="I4689">
        <f t="shared" si="379"/>
        <v>0.22199999999999953</v>
      </c>
      <c r="J4689">
        <f>(E4689-Observed!M4691)^2</f>
        <v>4.9283999999999793E-2</v>
      </c>
      <c r="K4689">
        <f t="shared" si="380"/>
        <v>4.9283999999999793E-2</v>
      </c>
      <c r="L4689">
        <f>IF(ISNA(E4689-Observed!M4691),"",E4689-Observed!M4691)</f>
        <v>-0.22199999999999953</v>
      </c>
    </row>
    <row r="4690" spans="1:12" x14ac:dyDescent="0.25">
      <c r="A4690" s="8">
        <f t="shared" si="376"/>
        <v>42820.75</v>
      </c>
      <c r="B4690">
        <v>15061.75</v>
      </c>
      <c r="C4690">
        <v>4690</v>
      </c>
      <c r="D4690">
        <f>'Raw Mod'!F4690</f>
        <v>9.3800000000000008</v>
      </c>
      <c r="E4690">
        <f t="shared" si="377"/>
        <v>9.3800000000000008</v>
      </c>
      <c r="F4690">
        <v>11.95</v>
      </c>
      <c r="G4690">
        <f t="shared" si="378"/>
        <v>11.95</v>
      </c>
      <c r="H4690">
        <f>ABS(E4690-Observed!M4692)</f>
        <v>0.11800000000000033</v>
      </c>
      <c r="I4690">
        <f t="shared" si="379"/>
        <v>0.11800000000000033</v>
      </c>
      <c r="J4690">
        <f>(E4690-Observed!M4692)^2</f>
        <v>1.3924000000000077E-2</v>
      </c>
      <c r="K4690">
        <f t="shared" si="380"/>
        <v>1.3924000000000077E-2</v>
      </c>
      <c r="L4690">
        <f>IF(ISNA(E4690-Observed!M4692),"",E4690-Observed!M4692)</f>
        <v>0.11800000000000033</v>
      </c>
    </row>
    <row r="4691" spans="1:12" x14ac:dyDescent="0.25">
      <c r="A4691" s="8">
        <f t="shared" si="376"/>
        <v>42820.876000000004</v>
      </c>
      <c r="B4691">
        <v>15061.876</v>
      </c>
      <c r="C4691">
        <v>4691</v>
      </c>
      <c r="D4691">
        <f>'Raw Mod'!F4691</f>
        <v>9.35</v>
      </c>
      <c r="E4691">
        <f t="shared" si="377"/>
        <v>9.35</v>
      </c>
      <c r="F4691">
        <v>11.88</v>
      </c>
      <c r="G4691">
        <f t="shared" si="378"/>
        <v>11.88</v>
      </c>
      <c r="H4691">
        <f>ABS(E4691-Observed!M4693)</f>
        <v>6.0000000000000497E-2</v>
      </c>
      <c r="I4691">
        <f t="shared" si="379"/>
        <v>6.0000000000000497E-2</v>
      </c>
      <c r="J4691">
        <f>(E4691-Observed!M4693)^2</f>
        <v>3.6000000000000597E-3</v>
      </c>
      <c r="K4691">
        <f t="shared" si="380"/>
        <v>3.6000000000000597E-3</v>
      </c>
      <c r="L4691">
        <f>IF(ISNA(E4691-Observed!M4693),"",E4691-Observed!M4693)</f>
        <v>-6.0000000000000497E-2</v>
      </c>
    </row>
    <row r="4692" spans="1:12" x14ac:dyDescent="0.25">
      <c r="A4692" s="8">
        <f t="shared" si="376"/>
        <v>42821</v>
      </c>
      <c r="B4692">
        <v>15062</v>
      </c>
      <c r="C4692">
        <v>4692</v>
      </c>
      <c r="D4692">
        <f>'Raw Mod'!F4692</f>
        <v>9.36</v>
      </c>
      <c r="E4692">
        <f t="shared" si="377"/>
        <v>9.36</v>
      </c>
      <c r="F4692">
        <v>11.86</v>
      </c>
      <c r="G4692">
        <f t="shared" si="378"/>
        <v>11.86</v>
      </c>
      <c r="H4692">
        <f>ABS(E4692-Observed!M4694)</f>
        <v>0.1980000000000004</v>
      </c>
      <c r="I4692">
        <f t="shared" si="379"/>
        <v>0.1980000000000004</v>
      </c>
      <c r="J4692">
        <f>(E4692-Observed!M4694)^2</f>
        <v>3.9204000000000155E-2</v>
      </c>
      <c r="K4692">
        <f t="shared" si="380"/>
        <v>3.9204000000000155E-2</v>
      </c>
      <c r="L4692">
        <f>IF(ISNA(E4692-Observed!M4694),"",E4692-Observed!M4694)</f>
        <v>-0.1980000000000004</v>
      </c>
    </row>
    <row r="4693" spans="1:12" x14ac:dyDescent="0.25">
      <c r="A4693" s="8">
        <f t="shared" si="376"/>
        <v>42821.126000000004</v>
      </c>
      <c r="B4693">
        <v>15062.126</v>
      </c>
      <c r="C4693">
        <v>4693</v>
      </c>
      <c r="D4693">
        <f>'Raw Mod'!F4693</f>
        <v>9.3699999999999992</v>
      </c>
      <c r="E4693">
        <f t="shared" si="377"/>
        <v>9.3699999999999992</v>
      </c>
      <c r="F4693">
        <v>11.93</v>
      </c>
      <c r="G4693">
        <f t="shared" si="378"/>
        <v>11.93</v>
      </c>
      <c r="H4693">
        <f>ABS(E4693-Observed!M4695)</f>
        <v>3.399999999999892E-2</v>
      </c>
      <c r="I4693">
        <f t="shared" si="379"/>
        <v>3.399999999999892E-2</v>
      </c>
      <c r="J4693">
        <f>(E4693-Observed!M4695)^2</f>
        <v>1.1559999999999266E-3</v>
      </c>
      <c r="K4693">
        <f t="shared" si="380"/>
        <v>1.1559999999999266E-3</v>
      </c>
      <c r="L4693">
        <f>IF(ISNA(E4693-Observed!M4695),"",E4693-Observed!M4695)</f>
        <v>3.399999999999892E-2</v>
      </c>
    </row>
    <row r="4694" spans="1:12" x14ac:dyDescent="0.25">
      <c r="A4694" s="8">
        <f t="shared" si="376"/>
        <v>42821.25</v>
      </c>
      <c r="B4694">
        <v>15062.25</v>
      </c>
      <c r="C4694">
        <v>4694</v>
      </c>
      <c r="D4694">
        <f>'Raw Mod'!F4694</f>
        <v>9.34</v>
      </c>
      <c r="E4694">
        <f t="shared" si="377"/>
        <v>9.34</v>
      </c>
      <c r="F4694">
        <v>11.87</v>
      </c>
      <c r="G4694">
        <f t="shared" si="378"/>
        <v>11.87</v>
      </c>
      <c r="H4694">
        <f>ABS(E4694-Observed!M4696)</f>
        <v>5.2999999999999048E-2</v>
      </c>
      <c r="I4694">
        <f t="shared" si="379"/>
        <v>5.2999999999999048E-2</v>
      </c>
      <c r="J4694">
        <f>(E4694-Observed!M4696)^2</f>
        <v>2.8089999999998993E-3</v>
      </c>
      <c r="K4694">
        <f t="shared" si="380"/>
        <v>2.8089999999998993E-3</v>
      </c>
      <c r="L4694">
        <f>IF(ISNA(E4694-Observed!M4696),"",E4694-Observed!M4696)</f>
        <v>5.2999999999999048E-2</v>
      </c>
    </row>
    <row r="4695" spans="1:12" x14ac:dyDescent="0.25">
      <c r="A4695" s="8">
        <f t="shared" si="376"/>
        <v>42821.376000000004</v>
      </c>
      <c r="B4695">
        <v>15062.376</v>
      </c>
      <c r="C4695">
        <v>4695</v>
      </c>
      <c r="D4695">
        <f>'Raw Mod'!F4695</f>
        <v>9.25</v>
      </c>
      <c r="E4695">
        <f t="shared" si="377"/>
        <v>9.25</v>
      </c>
      <c r="F4695">
        <v>11.82</v>
      </c>
      <c r="G4695">
        <f t="shared" si="378"/>
        <v>11.82</v>
      </c>
      <c r="H4695">
        <f>ABS(E4695-Observed!M4697)</f>
        <v>3.700000000000081E-2</v>
      </c>
      <c r="I4695">
        <f t="shared" si="379"/>
        <v>3.700000000000081E-2</v>
      </c>
      <c r="J4695">
        <f>(E4695-Observed!M4697)^2</f>
        <v>1.3690000000000598E-3</v>
      </c>
      <c r="K4695">
        <f t="shared" si="380"/>
        <v>1.3690000000000598E-3</v>
      </c>
      <c r="L4695">
        <f>IF(ISNA(E4695-Observed!M4697),"",E4695-Observed!M4697)</f>
        <v>-3.700000000000081E-2</v>
      </c>
    </row>
    <row r="4696" spans="1:12" x14ac:dyDescent="0.25">
      <c r="A4696" s="8">
        <f t="shared" si="376"/>
        <v>42821.5</v>
      </c>
      <c r="B4696">
        <v>15062.5</v>
      </c>
      <c r="C4696">
        <v>4696</v>
      </c>
      <c r="D4696">
        <f>'Raw Mod'!F4696</f>
        <v>9.2200000000000006</v>
      </c>
      <c r="E4696">
        <f t="shared" si="377"/>
        <v>9.2200000000000006</v>
      </c>
      <c r="F4696">
        <v>11.92</v>
      </c>
      <c r="G4696">
        <f t="shared" si="378"/>
        <v>11.92</v>
      </c>
      <c r="H4696">
        <f>ABS(E4696-Observed!M4698)</f>
        <v>0.11599999999999966</v>
      </c>
      <c r="I4696">
        <f t="shared" si="379"/>
        <v>0.11599999999999966</v>
      </c>
      <c r="J4696">
        <f>(E4696-Observed!M4698)^2</f>
        <v>1.3455999999999921E-2</v>
      </c>
      <c r="K4696">
        <f t="shared" si="380"/>
        <v>1.3455999999999921E-2</v>
      </c>
      <c r="L4696">
        <f>IF(ISNA(E4696-Observed!M4698),"",E4696-Observed!M4698)</f>
        <v>-0.11599999999999966</v>
      </c>
    </row>
    <row r="4697" spans="1:12" x14ac:dyDescent="0.25">
      <c r="A4697" s="8">
        <f t="shared" si="376"/>
        <v>42821.626000000004</v>
      </c>
      <c r="B4697">
        <v>15062.626</v>
      </c>
      <c r="C4697">
        <v>4697</v>
      </c>
      <c r="D4697">
        <f>'Raw Mod'!F4697</f>
        <v>9.26</v>
      </c>
      <c r="E4697">
        <f t="shared" si="377"/>
        <v>9.26</v>
      </c>
      <c r="F4697">
        <v>11.49</v>
      </c>
      <c r="G4697">
        <f t="shared" si="378"/>
        <v>11.49</v>
      </c>
      <c r="H4697">
        <f>ABS(E4697-Observed!M4699)</f>
        <v>2.2000000000000242E-2</v>
      </c>
      <c r="I4697">
        <f t="shared" si="379"/>
        <v>2.2000000000000242E-2</v>
      </c>
      <c r="J4697">
        <f>(E4697-Observed!M4699)^2</f>
        <v>4.8400000000001063E-4</v>
      </c>
      <c r="K4697">
        <f t="shared" si="380"/>
        <v>4.8400000000001063E-4</v>
      </c>
      <c r="L4697">
        <f>IF(ISNA(E4697-Observed!M4699),"",E4697-Observed!M4699)</f>
        <v>2.2000000000000242E-2</v>
      </c>
    </row>
    <row r="4698" spans="1:12" x14ac:dyDescent="0.25">
      <c r="A4698" s="8">
        <f t="shared" si="376"/>
        <v>42821.75</v>
      </c>
      <c r="B4698">
        <v>15062.75</v>
      </c>
      <c r="C4698">
        <v>4698</v>
      </c>
      <c r="D4698">
        <f>'Raw Mod'!F4698</f>
        <v>9.36</v>
      </c>
      <c r="E4698">
        <f t="shared" si="377"/>
        <v>9.36</v>
      </c>
      <c r="F4698">
        <v>11.07</v>
      </c>
      <c r="G4698">
        <f t="shared" si="378"/>
        <v>11.07</v>
      </c>
      <c r="H4698">
        <f>ABS(E4698-Observed!M4700)</f>
        <v>4.8000000000000043E-2</v>
      </c>
      <c r="I4698">
        <f t="shared" si="379"/>
        <v>4.8000000000000043E-2</v>
      </c>
      <c r="J4698">
        <f>(E4698-Observed!M4700)^2</f>
        <v>2.304000000000004E-3</v>
      </c>
      <c r="K4698">
        <f t="shared" si="380"/>
        <v>2.304000000000004E-3</v>
      </c>
      <c r="L4698">
        <f>IF(ISNA(E4698-Observed!M4700),"",E4698-Observed!M4700)</f>
        <v>4.8000000000000043E-2</v>
      </c>
    </row>
    <row r="4699" spans="1:12" x14ac:dyDescent="0.25">
      <c r="A4699" s="8">
        <f t="shared" si="376"/>
        <v>42821.876000000004</v>
      </c>
      <c r="B4699">
        <v>15062.876</v>
      </c>
      <c r="C4699">
        <v>4699</v>
      </c>
      <c r="D4699">
        <f>'Raw Mod'!F4699</f>
        <v>9.41</v>
      </c>
      <c r="E4699">
        <f t="shared" si="377"/>
        <v>9.41</v>
      </c>
      <c r="F4699">
        <v>11.09</v>
      </c>
      <c r="G4699">
        <f t="shared" si="378"/>
        <v>11.09</v>
      </c>
      <c r="H4699">
        <f>ABS(E4699-Observed!M4701)</f>
        <v>2.4000000000000909E-2</v>
      </c>
      <c r="I4699">
        <f t="shared" si="379"/>
        <v>2.4000000000000909E-2</v>
      </c>
      <c r="J4699">
        <f>(E4699-Observed!M4701)^2</f>
        <v>5.7600000000004371E-4</v>
      </c>
      <c r="K4699">
        <f t="shared" si="380"/>
        <v>5.7600000000004371E-4</v>
      </c>
      <c r="L4699">
        <f>IF(ISNA(E4699-Observed!M4701),"",E4699-Observed!M4701)</f>
        <v>2.4000000000000909E-2</v>
      </c>
    </row>
    <row r="4700" spans="1:12" x14ac:dyDescent="0.25">
      <c r="A4700" s="8">
        <f t="shared" si="376"/>
        <v>42822</v>
      </c>
      <c r="B4700">
        <v>15063</v>
      </c>
      <c r="C4700">
        <v>4700</v>
      </c>
      <c r="D4700">
        <f>'Raw Mod'!F4700</f>
        <v>9.5299999999999994</v>
      </c>
      <c r="E4700">
        <f t="shared" si="377"/>
        <v>9.5299999999999994</v>
      </c>
      <c r="F4700">
        <v>11.09</v>
      </c>
      <c r="G4700">
        <f t="shared" si="378"/>
        <v>11.09</v>
      </c>
      <c r="H4700">
        <f>ABS(E4700-Observed!M4702)</f>
        <v>0.17600000000000016</v>
      </c>
      <c r="I4700">
        <f t="shared" si="379"/>
        <v>0.17600000000000016</v>
      </c>
      <c r="J4700">
        <f>(E4700-Observed!M4702)^2</f>
        <v>3.0976000000000056E-2</v>
      </c>
      <c r="K4700">
        <f t="shared" si="380"/>
        <v>3.0976000000000056E-2</v>
      </c>
      <c r="L4700">
        <f>IF(ISNA(E4700-Observed!M4702),"",E4700-Observed!M4702)</f>
        <v>-0.17600000000000016</v>
      </c>
    </row>
    <row r="4701" spans="1:12" x14ac:dyDescent="0.25">
      <c r="A4701" s="8">
        <f t="shared" si="376"/>
        <v>42822.126000000004</v>
      </c>
      <c r="B4701">
        <v>15063.126</v>
      </c>
      <c r="C4701">
        <v>4701</v>
      </c>
      <c r="D4701">
        <f>'Raw Mod'!F4701</f>
        <v>9.6999999999999993</v>
      </c>
      <c r="E4701">
        <f t="shared" si="377"/>
        <v>9.6999999999999993</v>
      </c>
      <c r="F4701">
        <v>11.14</v>
      </c>
      <c r="G4701">
        <f t="shared" si="378"/>
        <v>11.14</v>
      </c>
      <c r="H4701">
        <f>ABS(E4701-Observed!M4703)</f>
        <v>6.0000000000002274E-3</v>
      </c>
      <c r="I4701">
        <f t="shared" si="379"/>
        <v>6.0000000000002274E-3</v>
      </c>
      <c r="J4701">
        <f>(E4701-Observed!M4703)^2</f>
        <v>3.6000000000002732E-5</v>
      </c>
      <c r="K4701">
        <f t="shared" si="380"/>
        <v>3.6000000000002732E-5</v>
      </c>
      <c r="L4701">
        <f>IF(ISNA(E4701-Observed!M4703),"",E4701-Observed!M4703)</f>
        <v>-6.0000000000002274E-3</v>
      </c>
    </row>
    <row r="4702" spans="1:12" x14ac:dyDescent="0.25">
      <c r="A4702" s="8">
        <f t="shared" si="376"/>
        <v>42822.25</v>
      </c>
      <c r="B4702">
        <v>15063.25</v>
      </c>
      <c r="C4702">
        <v>4702</v>
      </c>
      <c r="D4702">
        <f>'Raw Mod'!F4702</f>
        <v>9.67</v>
      </c>
      <c r="E4702">
        <f t="shared" si="377"/>
        <v>9.67</v>
      </c>
      <c r="F4702">
        <v>11.04</v>
      </c>
      <c r="G4702">
        <f t="shared" si="378"/>
        <v>11.04</v>
      </c>
      <c r="H4702">
        <f>ABS(E4702-Observed!M4704)</f>
        <v>0.1850000000000005</v>
      </c>
      <c r="I4702">
        <f t="shared" si="379"/>
        <v>0.1850000000000005</v>
      </c>
      <c r="J4702">
        <f>(E4702-Observed!M4704)^2</f>
        <v>3.4225000000000186E-2</v>
      </c>
      <c r="K4702">
        <f t="shared" si="380"/>
        <v>3.4225000000000186E-2</v>
      </c>
      <c r="L4702">
        <f>IF(ISNA(E4702-Observed!M4704),"",E4702-Observed!M4704)</f>
        <v>0.1850000000000005</v>
      </c>
    </row>
    <row r="4703" spans="1:12" x14ac:dyDescent="0.25">
      <c r="A4703" s="8">
        <f t="shared" si="376"/>
        <v>42822.376000000004</v>
      </c>
      <c r="B4703">
        <v>15063.376</v>
      </c>
      <c r="C4703">
        <v>4703</v>
      </c>
      <c r="D4703">
        <f>'Raw Mod'!F4703</f>
        <v>9.4600000000000009</v>
      </c>
      <c r="E4703">
        <f t="shared" si="377"/>
        <v>9.4600000000000009</v>
      </c>
      <c r="F4703">
        <v>10.98</v>
      </c>
      <c r="G4703">
        <f t="shared" si="378"/>
        <v>10.98</v>
      </c>
      <c r="H4703">
        <f>ABS(E4703-Observed!M4705)</f>
        <v>0.14799999999999969</v>
      </c>
      <c r="I4703">
        <f t="shared" si="379"/>
        <v>0.14799999999999969</v>
      </c>
      <c r="J4703">
        <f>(E4703-Observed!M4705)^2</f>
        <v>2.1903999999999906E-2</v>
      </c>
      <c r="K4703">
        <f t="shared" si="380"/>
        <v>2.1903999999999906E-2</v>
      </c>
      <c r="L4703">
        <f>IF(ISNA(E4703-Observed!M4705),"",E4703-Observed!M4705)</f>
        <v>-0.14799999999999969</v>
      </c>
    </row>
    <row r="4704" spans="1:12" x14ac:dyDescent="0.25">
      <c r="A4704" s="8">
        <f t="shared" si="376"/>
        <v>42822.5</v>
      </c>
      <c r="B4704">
        <v>15063.5</v>
      </c>
      <c r="C4704">
        <v>4704</v>
      </c>
      <c r="D4704">
        <f>'Raw Mod'!F4704</f>
        <v>9.32</v>
      </c>
      <c r="E4704">
        <f t="shared" si="377"/>
        <v>9.32</v>
      </c>
      <c r="F4704">
        <v>10.59</v>
      </c>
      <c r="G4704">
        <f t="shared" si="378"/>
        <v>10.59</v>
      </c>
      <c r="H4704">
        <f>ABS(E4704-Observed!M4706)</f>
        <v>0.31199999999999939</v>
      </c>
      <c r="I4704">
        <f t="shared" si="379"/>
        <v>0.31199999999999939</v>
      </c>
      <c r="J4704">
        <f>(E4704-Observed!M4706)^2</f>
        <v>9.7343999999999625E-2</v>
      </c>
      <c r="K4704">
        <f t="shared" si="380"/>
        <v>9.7343999999999625E-2</v>
      </c>
      <c r="L4704">
        <f>IF(ISNA(E4704-Observed!M4706),"",E4704-Observed!M4706)</f>
        <v>-0.31199999999999939</v>
      </c>
    </row>
    <row r="4705" spans="1:12" x14ac:dyDescent="0.25">
      <c r="A4705" s="8">
        <f t="shared" si="376"/>
        <v>42822.626000000004</v>
      </c>
      <c r="B4705">
        <v>15063.626</v>
      </c>
      <c r="C4705">
        <v>4705</v>
      </c>
      <c r="D4705">
        <f>'Raw Mod'!F4705</f>
        <v>9.14</v>
      </c>
      <c r="E4705">
        <f t="shared" si="377"/>
        <v>9.14</v>
      </c>
      <c r="F4705">
        <v>9.9700000000000006</v>
      </c>
      <c r="G4705">
        <f t="shared" si="378"/>
        <v>9.9700000000000006</v>
      </c>
      <c r="H4705">
        <f>ABS(E4705-Observed!M4707)</f>
        <v>0.17199999999999882</v>
      </c>
      <c r="I4705">
        <f t="shared" si="379"/>
        <v>0.17199999999999882</v>
      </c>
      <c r="J4705">
        <f>(E4705-Observed!M4707)^2</f>
        <v>2.9583999999999593E-2</v>
      </c>
      <c r="K4705">
        <f t="shared" si="380"/>
        <v>2.9583999999999593E-2</v>
      </c>
      <c r="L4705">
        <f>IF(ISNA(E4705-Observed!M4707),"",E4705-Observed!M4707)</f>
        <v>-0.17199999999999882</v>
      </c>
    </row>
    <row r="4706" spans="1:12" x14ac:dyDescent="0.25">
      <c r="A4706" s="8">
        <f t="shared" si="376"/>
        <v>42822.75</v>
      </c>
      <c r="B4706">
        <v>15063.75</v>
      </c>
      <c r="C4706">
        <v>4706</v>
      </c>
      <c r="D4706">
        <f>'Raw Mod'!F4706</f>
        <v>9.02</v>
      </c>
      <c r="E4706">
        <f t="shared" si="377"/>
        <v>9.02</v>
      </c>
      <c r="F4706">
        <v>9.66</v>
      </c>
      <c r="G4706">
        <f t="shared" si="378"/>
        <v>9.66</v>
      </c>
      <c r="H4706">
        <f>ABS(E4706-Observed!M4708)</f>
        <v>0.31600000000000072</v>
      </c>
      <c r="I4706">
        <f t="shared" si="379"/>
        <v>0.31600000000000072</v>
      </c>
      <c r="J4706">
        <f>(E4706-Observed!M4708)^2</f>
        <v>9.9856000000000458E-2</v>
      </c>
      <c r="K4706">
        <f t="shared" si="380"/>
        <v>9.9856000000000458E-2</v>
      </c>
      <c r="L4706">
        <f>IF(ISNA(E4706-Observed!M4708),"",E4706-Observed!M4708)</f>
        <v>-0.31600000000000072</v>
      </c>
    </row>
    <row r="4707" spans="1:12" x14ac:dyDescent="0.25">
      <c r="A4707" s="8">
        <f t="shared" si="376"/>
        <v>42822.876000000004</v>
      </c>
      <c r="B4707">
        <v>15063.876</v>
      </c>
      <c r="C4707">
        <v>4707</v>
      </c>
      <c r="D4707">
        <f>'Raw Mod'!F4707</f>
        <v>9.18</v>
      </c>
      <c r="E4707">
        <f t="shared" si="377"/>
        <v>9.18</v>
      </c>
      <c r="F4707">
        <v>9.76</v>
      </c>
      <c r="G4707">
        <f t="shared" si="378"/>
        <v>9.76</v>
      </c>
      <c r="H4707">
        <f>ABS(E4707-Observed!M4709)</f>
        <v>8.0000000000008953E-3</v>
      </c>
      <c r="I4707">
        <f t="shared" si="379"/>
        <v>8.0000000000008953E-3</v>
      </c>
      <c r="J4707">
        <f>(E4707-Observed!M4709)^2</f>
        <v>6.4000000000014322E-5</v>
      </c>
      <c r="K4707">
        <f t="shared" si="380"/>
        <v>6.4000000000014322E-5</v>
      </c>
      <c r="L4707">
        <f>IF(ISNA(E4707-Observed!M4709),"",E4707-Observed!M4709)</f>
        <v>-8.0000000000008953E-3</v>
      </c>
    </row>
    <row r="4708" spans="1:12" x14ac:dyDescent="0.25">
      <c r="A4708" s="8">
        <f t="shared" si="376"/>
        <v>42823</v>
      </c>
      <c r="B4708">
        <v>15064</v>
      </c>
      <c r="C4708">
        <v>4708</v>
      </c>
      <c r="D4708">
        <f>'Raw Mod'!F4708</f>
        <v>9.6</v>
      </c>
      <c r="E4708">
        <f t="shared" si="377"/>
        <v>9.6</v>
      </c>
      <c r="F4708">
        <v>10.19</v>
      </c>
      <c r="G4708">
        <f t="shared" si="378"/>
        <v>10.19</v>
      </c>
      <c r="H4708">
        <f>ABS(E4708-Observed!M4710)</f>
        <v>0.16499999999999915</v>
      </c>
      <c r="I4708">
        <f t="shared" si="379"/>
        <v>0.16499999999999915</v>
      </c>
      <c r="J4708">
        <f>(E4708-Observed!M4710)^2</f>
        <v>2.7224999999999718E-2</v>
      </c>
      <c r="K4708">
        <f t="shared" si="380"/>
        <v>2.7224999999999718E-2</v>
      </c>
      <c r="L4708">
        <f>IF(ISNA(E4708-Observed!M4710),"",E4708-Observed!M4710)</f>
        <v>0.16499999999999915</v>
      </c>
    </row>
    <row r="4709" spans="1:12" x14ac:dyDescent="0.25">
      <c r="A4709" s="8">
        <f t="shared" si="376"/>
        <v>42823.126000000004</v>
      </c>
      <c r="B4709">
        <v>15064.126</v>
      </c>
      <c r="C4709">
        <v>4709</v>
      </c>
      <c r="D4709">
        <f>'Raw Mod'!F4709</f>
        <v>10.119999999999999</v>
      </c>
      <c r="E4709">
        <f t="shared" si="377"/>
        <v>10.119999999999999</v>
      </c>
      <c r="F4709">
        <v>11.12</v>
      </c>
      <c r="G4709">
        <f t="shared" si="378"/>
        <v>11.12</v>
      </c>
      <c r="H4709">
        <f>ABS(E4709-Observed!M4711)</f>
        <v>0.19199999999999839</v>
      </c>
      <c r="I4709">
        <f t="shared" si="379"/>
        <v>0.19199999999999839</v>
      </c>
      <c r="J4709">
        <f>(E4709-Observed!M4711)^2</f>
        <v>3.6863999999999383E-2</v>
      </c>
      <c r="K4709">
        <f t="shared" si="380"/>
        <v>3.6863999999999383E-2</v>
      </c>
      <c r="L4709">
        <f>IF(ISNA(E4709-Observed!M4711),"",E4709-Observed!M4711)</f>
        <v>0.19199999999999839</v>
      </c>
    </row>
    <row r="4710" spans="1:12" x14ac:dyDescent="0.25">
      <c r="A4710" s="8">
        <f t="shared" si="376"/>
        <v>42823.25</v>
      </c>
      <c r="B4710">
        <v>15064.25</v>
      </c>
      <c r="C4710">
        <v>4710</v>
      </c>
      <c r="D4710">
        <f>'Raw Mod'!F4710</f>
        <v>10.37</v>
      </c>
      <c r="E4710">
        <f t="shared" si="377"/>
        <v>10.37</v>
      </c>
      <c r="F4710">
        <v>11.5</v>
      </c>
      <c r="G4710">
        <f t="shared" si="378"/>
        <v>11.5</v>
      </c>
      <c r="H4710">
        <f>ABS(E4710-Observed!M4712)</f>
        <v>7.3999999999999844E-2</v>
      </c>
      <c r="I4710">
        <f t="shared" si="379"/>
        <v>7.3999999999999844E-2</v>
      </c>
      <c r="J4710">
        <f>(E4710-Observed!M4712)^2</f>
        <v>5.4759999999999765E-3</v>
      </c>
      <c r="K4710">
        <f t="shared" si="380"/>
        <v>5.4759999999999765E-3</v>
      </c>
      <c r="L4710">
        <f>IF(ISNA(E4710-Observed!M4712),"",E4710-Observed!M4712)</f>
        <v>7.3999999999999844E-2</v>
      </c>
    </row>
    <row r="4711" spans="1:12" x14ac:dyDescent="0.25">
      <c r="A4711" s="8">
        <f t="shared" si="376"/>
        <v>42823.376000000004</v>
      </c>
      <c r="B4711">
        <v>15064.376</v>
      </c>
      <c r="C4711">
        <v>4711</v>
      </c>
      <c r="D4711">
        <f>'Raw Mod'!F4711</f>
        <v>10.119999999999999</v>
      </c>
      <c r="E4711">
        <f t="shared" si="377"/>
        <v>10.119999999999999</v>
      </c>
      <c r="F4711">
        <v>11.73</v>
      </c>
      <c r="G4711">
        <f t="shared" si="378"/>
        <v>11.73</v>
      </c>
      <c r="H4711">
        <f>ABS(E4711-Observed!M4713)</f>
        <v>0.14299999999999891</v>
      </c>
      <c r="I4711">
        <f t="shared" si="379"/>
        <v>0.14299999999999891</v>
      </c>
      <c r="J4711">
        <f>(E4711-Observed!M4713)^2</f>
        <v>2.0448999999999686E-2</v>
      </c>
      <c r="K4711">
        <f t="shared" si="380"/>
        <v>2.0448999999999686E-2</v>
      </c>
      <c r="L4711">
        <f>IF(ISNA(E4711-Observed!M4713),"",E4711-Observed!M4713)</f>
        <v>0.14299999999999891</v>
      </c>
    </row>
    <row r="4712" spans="1:12" x14ac:dyDescent="0.25">
      <c r="A4712" s="8">
        <f t="shared" si="376"/>
        <v>42823.5</v>
      </c>
      <c r="B4712">
        <v>15064.5</v>
      </c>
      <c r="C4712">
        <v>4712</v>
      </c>
      <c r="D4712">
        <f>'Raw Mod'!F4712</f>
        <v>9.81</v>
      </c>
      <c r="E4712">
        <f t="shared" si="377"/>
        <v>9.81</v>
      </c>
      <c r="F4712">
        <v>12.15</v>
      </c>
      <c r="G4712">
        <f t="shared" si="378"/>
        <v>12.15</v>
      </c>
      <c r="H4712">
        <f>ABS(E4712-Observed!M4714)</f>
        <v>0.22700000000000031</v>
      </c>
      <c r="I4712">
        <f t="shared" si="379"/>
        <v>0.22700000000000031</v>
      </c>
      <c r="J4712">
        <f>(E4712-Observed!M4714)^2</f>
        <v>5.1529000000000144E-2</v>
      </c>
      <c r="K4712">
        <f t="shared" si="380"/>
        <v>5.1529000000000144E-2</v>
      </c>
      <c r="L4712">
        <f>IF(ISNA(E4712-Observed!M4714),"",E4712-Observed!M4714)</f>
        <v>0.22700000000000031</v>
      </c>
    </row>
    <row r="4713" spans="1:12" x14ac:dyDescent="0.25">
      <c r="A4713" s="8">
        <f t="shared" si="376"/>
        <v>42823.626000000004</v>
      </c>
      <c r="B4713">
        <v>15064.626</v>
      </c>
      <c r="C4713">
        <v>4713</v>
      </c>
      <c r="D4713">
        <f>'Raw Mod'!F4713</f>
        <v>9.58</v>
      </c>
      <c r="E4713">
        <f t="shared" si="377"/>
        <v>9.58</v>
      </c>
      <c r="F4713">
        <v>12.45</v>
      </c>
      <c r="G4713">
        <f t="shared" si="378"/>
        <v>12.45</v>
      </c>
      <c r="H4713">
        <f>ABS(E4713-Observed!M4715)</f>
        <v>0.17600000000000016</v>
      </c>
      <c r="I4713">
        <f t="shared" si="379"/>
        <v>0.17600000000000016</v>
      </c>
      <c r="J4713">
        <f>(E4713-Observed!M4715)^2</f>
        <v>3.0976000000000056E-2</v>
      </c>
      <c r="K4713">
        <f t="shared" si="380"/>
        <v>3.0976000000000056E-2</v>
      </c>
      <c r="L4713">
        <f>IF(ISNA(E4713-Observed!M4715),"",E4713-Observed!M4715)</f>
        <v>-0.17600000000000016</v>
      </c>
    </row>
    <row r="4714" spans="1:12" x14ac:dyDescent="0.25">
      <c r="A4714" s="8">
        <f t="shared" si="376"/>
        <v>42823.75</v>
      </c>
      <c r="B4714">
        <v>15064.75</v>
      </c>
      <c r="C4714">
        <v>4714</v>
      </c>
      <c r="D4714">
        <f>'Raw Mod'!F4714</f>
        <v>9.4600000000000009</v>
      </c>
      <c r="E4714">
        <f t="shared" si="377"/>
        <v>9.4600000000000009</v>
      </c>
      <c r="F4714">
        <v>12.56</v>
      </c>
      <c r="G4714">
        <f t="shared" si="378"/>
        <v>12.56</v>
      </c>
      <c r="H4714">
        <f>ABS(E4714-Observed!M4716)</f>
        <v>0.27099999999999902</v>
      </c>
      <c r="I4714">
        <f t="shared" si="379"/>
        <v>0.27099999999999902</v>
      </c>
      <c r="J4714">
        <f>(E4714-Observed!M4716)^2</f>
        <v>7.3440999999999465E-2</v>
      </c>
      <c r="K4714">
        <f t="shared" si="380"/>
        <v>7.3440999999999465E-2</v>
      </c>
      <c r="L4714">
        <f>IF(ISNA(E4714-Observed!M4716),"",E4714-Observed!M4716)</f>
        <v>-0.27099999999999902</v>
      </c>
    </row>
    <row r="4715" spans="1:12" x14ac:dyDescent="0.25">
      <c r="A4715" s="8">
        <f t="shared" si="376"/>
        <v>42823.876000000004</v>
      </c>
      <c r="B4715">
        <v>15064.876</v>
      </c>
      <c r="C4715">
        <v>4715</v>
      </c>
      <c r="D4715">
        <f>'Raw Mod'!F4715</f>
        <v>9.4600000000000009</v>
      </c>
      <c r="E4715">
        <f t="shared" si="377"/>
        <v>9.4600000000000009</v>
      </c>
      <c r="F4715">
        <v>12.49</v>
      </c>
      <c r="G4715">
        <f t="shared" si="378"/>
        <v>12.49</v>
      </c>
      <c r="H4715">
        <f>ABS(E4715-Observed!M4717)</f>
        <v>0.4919999999999991</v>
      </c>
      <c r="I4715">
        <f t="shared" si="379"/>
        <v>0.4919999999999991</v>
      </c>
      <c r="J4715">
        <f>(E4715-Observed!M4717)^2</f>
        <v>0.24206399999999911</v>
      </c>
      <c r="K4715">
        <f t="shared" si="380"/>
        <v>0.24206399999999911</v>
      </c>
      <c r="L4715">
        <f>IF(ISNA(E4715-Observed!M4717),"",E4715-Observed!M4717)</f>
        <v>-0.4919999999999991</v>
      </c>
    </row>
    <row r="4716" spans="1:12" x14ac:dyDescent="0.25">
      <c r="A4716" s="8">
        <f t="shared" si="376"/>
        <v>42824</v>
      </c>
      <c r="B4716">
        <v>15065</v>
      </c>
      <c r="C4716">
        <v>4716</v>
      </c>
      <c r="D4716">
        <f>'Raw Mod'!F4716</f>
        <v>9.5399999999999991</v>
      </c>
      <c r="E4716">
        <f t="shared" si="377"/>
        <v>9.5399999999999991</v>
      </c>
      <c r="F4716">
        <v>12.51</v>
      </c>
      <c r="G4716">
        <f t="shared" si="378"/>
        <v>12.51</v>
      </c>
      <c r="H4716">
        <f>ABS(E4716-Observed!M4718)</f>
        <v>9.2000000000000526E-2</v>
      </c>
      <c r="I4716">
        <f t="shared" si="379"/>
        <v>9.2000000000000526E-2</v>
      </c>
      <c r="J4716">
        <f>(E4716-Observed!M4718)^2</f>
        <v>8.4640000000000964E-3</v>
      </c>
      <c r="K4716">
        <f t="shared" si="380"/>
        <v>8.4640000000000964E-3</v>
      </c>
      <c r="L4716">
        <f>IF(ISNA(E4716-Observed!M4718),"",E4716-Observed!M4718)</f>
        <v>-9.2000000000000526E-2</v>
      </c>
    </row>
    <row r="4717" spans="1:12" x14ac:dyDescent="0.25">
      <c r="A4717" s="8">
        <f t="shared" si="376"/>
        <v>42824.126000000004</v>
      </c>
      <c r="B4717">
        <v>15065.126</v>
      </c>
      <c r="C4717">
        <v>4717</v>
      </c>
      <c r="D4717">
        <f>'Raw Mod'!F4717</f>
        <v>9.66</v>
      </c>
      <c r="E4717">
        <f t="shared" si="377"/>
        <v>9.66</v>
      </c>
      <c r="F4717">
        <v>12.36</v>
      </c>
      <c r="G4717">
        <f t="shared" si="378"/>
        <v>12.36</v>
      </c>
      <c r="H4717">
        <f>ABS(E4717-Observed!M4719)</f>
        <v>2.8000000000000469E-2</v>
      </c>
      <c r="I4717">
        <f t="shared" si="379"/>
        <v>2.8000000000000469E-2</v>
      </c>
      <c r="J4717">
        <f>(E4717-Observed!M4719)^2</f>
        <v>7.8400000000002621E-4</v>
      </c>
      <c r="K4717">
        <f t="shared" si="380"/>
        <v>7.8400000000002621E-4</v>
      </c>
      <c r="L4717">
        <f>IF(ISNA(E4717-Observed!M4719),"",E4717-Observed!M4719)</f>
        <v>2.8000000000000469E-2</v>
      </c>
    </row>
    <row r="4718" spans="1:12" x14ac:dyDescent="0.25">
      <c r="A4718" s="8">
        <f t="shared" si="376"/>
        <v>42824.25</v>
      </c>
      <c r="B4718">
        <v>15065.25</v>
      </c>
      <c r="C4718">
        <v>4718</v>
      </c>
      <c r="D4718">
        <f>'Raw Mod'!F4718</f>
        <v>9.7200000000000006</v>
      </c>
      <c r="E4718">
        <f t="shared" si="377"/>
        <v>9.7200000000000006</v>
      </c>
      <c r="F4718">
        <v>12.25</v>
      </c>
      <c r="G4718">
        <f t="shared" si="378"/>
        <v>12.25</v>
      </c>
      <c r="H4718">
        <f>ABS(E4718-Observed!M4720)</f>
        <v>0.10899999999999999</v>
      </c>
      <c r="I4718">
        <f t="shared" si="379"/>
        <v>0.10899999999999999</v>
      </c>
      <c r="J4718">
        <f>(E4718-Observed!M4720)^2</f>
        <v>1.1880999999999997E-2</v>
      </c>
      <c r="K4718">
        <f t="shared" si="380"/>
        <v>1.1880999999999997E-2</v>
      </c>
      <c r="L4718">
        <f>IF(ISNA(E4718-Observed!M4720),"",E4718-Observed!M4720)</f>
        <v>-0.10899999999999999</v>
      </c>
    </row>
    <row r="4719" spans="1:12" x14ac:dyDescent="0.25">
      <c r="A4719" s="8">
        <f t="shared" si="376"/>
        <v>42824.376000000004</v>
      </c>
      <c r="B4719">
        <v>15065.376</v>
      </c>
      <c r="C4719">
        <v>4719</v>
      </c>
      <c r="D4719">
        <f>'Raw Mod'!F4719</f>
        <v>9.57</v>
      </c>
      <c r="E4719">
        <f t="shared" si="377"/>
        <v>9.57</v>
      </c>
      <c r="F4719">
        <v>11.79</v>
      </c>
      <c r="G4719">
        <f t="shared" si="378"/>
        <v>11.79</v>
      </c>
      <c r="H4719">
        <f>ABS(E4719-Observed!M4721)</f>
        <v>0.18400000000000105</v>
      </c>
      <c r="I4719">
        <f t="shared" si="379"/>
        <v>0.18400000000000105</v>
      </c>
      <c r="J4719">
        <f>(E4719-Observed!M4721)^2</f>
        <v>3.3856000000000386E-2</v>
      </c>
      <c r="K4719">
        <f t="shared" si="380"/>
        <v>3.3856000000000386E-2</v>
      </c>
      <c r="L4719">
        <f>IF(ISNA(E4719-Observed!M4721),"",E4719-Observed!M4721)</f>
        <v>0.18400000000000105</v>
      </c>
    </row>
    <row r="4720" spans="1:12" x14ac:dyDescent="0.25">
      <c r="A4720" s="8">
        <f t="shared" si="376"/>
        <v>42824.5</v>
      </c>
      <c r="B4720">
        <v>15065.5</v>
      </c>
      <c r="C4720">
        <v>4720</v>
      </c>
      <c r="D4720">
        <f>'Raw Mod'!F4720</f>
        <v>9.34</v>
      </c>
      <c r="E4720">
        <f t="shared" si="377"/>
        <v>9.34</v>
      </c>
      <c r="F4720">
        <v>10.93</v>
      </c>
      <c r="G4720">
        <f t="shared" si="378"/>
        <v>10.93</v>
      </c>
      <c r="H4720">
        <f>ABS(E4720-Observed!M4722)</f>
        <v>0.14499999999999957</v>
      </c>
      <c r="I4720">
        <f t="shared" si="379"/>
        <v>0.14499999999999957</v>
      </c>
      <c r="J4720">
        <f>(E4720-Observed!M4722)^2</f>
        <v>2.1024999999999877E-2</v>
      </c>
      <c r="K4720">
        <f t="shared" si="380"/>
        <v>2.1024999999999877E-2</v>
      </c>
      <c r="L4720">
        <f>IF(ISNA(E4720-Observed!M4722),"",E4720-Observed!M4722)</f>
        <v>-0.14499999999999957</v>
      </c>
    </row>
    <row r="4721" spans="1:12" x14ac:dyDescent="0.25">
      <c r="A4721" s="8">
        <f t="shared" si="376"/>
        <v>42824.626000000004</v>
      </c>
      <c r="B4721">
        <v>15065.626</v>
      </c>
      <c r="C4721">
        <v>4721</v>
      </c>
      <c r="D4721">
        <f>'Raw Mod'!F4721</f>
        <v>9.2899999999999991</v>
      </c>
      <c r="E4721">
        <f t="shared" si="377"/>
        <v>9.2899999999999991</v>
      </c>
      <c r="F4721">
        <v>10.25</v>
      </c>
      <c r="G4721">
        <f t="shared" si="378"/>
        <v>10.25</v>
      </c>
      <c r="H4721">
        <f>ABS(E4721-Observed!M4723)</f>
        <v>0.14500000000000135</v>
      </c>
      <c r="I4721">
        <f t="shared" si="379"/>
        <v>0.14500000000000135</v>
      </c>
      <c r="J4721">
        <f>(E4721-Observed!M4723)^2</f>
        <v>2.1025000000000391E-2</v>
      </c>
      <c r="K4721">
        <f t="shared" si="380"/>
        <v>2.1025000000000391E-2</v>
      </c>
      <c r="L4721">
        <f>IF(ISNA(E4721-Observed!M4723),"",E4721-Observed!M4723)</f>
        <v>-0.14500000000000135</v>
      </c>
    </row>
    <row r="4722" spans="1:12" x14ac:dyDescent="0.25">
      <c r="A4722" s="8">
        <f t="shared" si="376"/>
        <v>42824.75</v>
      </c>
      <c r="B4722">
        <v>15065.75</v>
      </c>
      <c r="C4722">
        <v>4722</v>
      </c>
      <c r="D4722">
        <f>'Raw Mod'!F4722</f>
        <v>9.48</v>
      </c>
      <c r="E4722">
        <f t="shared" si="377"/>
        <v>9.48</v>
      </c>
      <c r="F4722">
        <v>10.08</v>
      </c>
      <c r="G4722">
        <f t="shared" si="378"/>
        <v>10.08</v>
      </c>
      <c r="H4722">
        <f>ABS(E4722-Observed!M4724)</f>
        <v>2.8999999999999915E-2</v>
      </c>
      <c r="I4722">
        <f t="shared" si="379"/>
        <v>2.8999999999999915E-2</v>
      </c>
      <c r="J4722">
        <f>(E4722-Observed!M4724)^2</f>
        <v>8.4099999999999507E-4</v>
      </c>
      <c r="K4722">
        <f t="shared" si="380"/>
        <v>8.4099999999999507E-4</v>
      </c>
      <c r="L4722">
        <f>IF(ISNA(E4722-Observed!M4724),"",E4722-Observed!M4724)</f>
        <v>-2.8999999999999915E-2</v>
      </c>
    </row>
    <row r="4723" spans="1:12" x14ac:dyDescent="0.25">
      <c r="A4723" s="8">
        <f t="shared" si="376"/>
        <v>42824.876000000004</v>
      </c>
      <c r="B4723">
        <v>15065.876</v>
      </c>
      <c r="C4723">
        <v>4723</v>
      </c>
      <c r="D4723">
        <f>'Raw Mod'!F4723</f>
        <v>9.84</v>
      </c>
      <c r="E4723">
        <f t="shared" si="377"/>
        <v>9.84</v>
      </c>
      <c r="F4723">
        <v>10.25</v>
      </c>
      <c r="G4723">
        <f t="shared" si="378"/>
        <v>10.25</v>
      </c>
      <c r="H4723">
        <f>ABS(E4723-Observed!M4725)</f>
        <v>0.25699999999999967</v>
      </c>
      <c r="I4723">
        <f t="shared" si="379"/>
        <v>0.25699999999999967</v>
      </c>
      <c r="J4723">
        <f>(E4723-Observed!M4725)^2</f>
        <v>6.604899999999983E-2</v>
      </c>
      <c r="K4723">
        <f t="shared" si="380"/>
        <v>6.604899999999983E-2</v>
      </c>
      <c r="L4723">
        <f>IF(ISNA(E4723-Observed!M4725),"",E4723-Observed!M4725)</f>
        <v>0.25699999999999967</v>
      </c>
    </row>
    <row r="4724" spans="1:12" x14ac:dyDescent="0.25">
      <c r="A4724" s="8">
        <f t="shared" si="376"/>
        <v>42825</v>
      </c>
      <c r="B4724">
        <v>15066</v>
      </c>
      <c r="C4724">
        <v>4724</v>
      </c>
      <c r="D4724">
        <f>'Raw Mod'!F4724</f>
        <v>10.07</v>
      </c>
      <c r="E4724">
        <f t="shared" si="377"/>
        <v>10.07</v>
      </c>
      <c r="F4724">
        <v>10.72</v>
      </c>
      <c r="G4724">
        <f t="shared" si="378"/>
        <v>10.72</v>
      </c>
      <c r="H4724">
        <f>ABS(E4724-Observed!M4726)</f>
        <v>0.29000000000000092</v>
      </c>
      <c r="I4724">
        <f t="shared" si="379"/>
        <v>0.29000000000000092</v>
      </c>
      <c r="J4724">
        <f>(E4724-Observed!M4726)^2</f>
        <v>8.4100000000000535E-2</v>
      </c>
      <c r="K4724">
        <f t="shared" si="380"/>
        <v>8.4100000000000535E-2</v>
      </c>
      <c r="L4724">
        <f>IF(ISNA(E4724-Observed!M4726),"",E4724-Observed!M4726)</f>
        <v>0.29000000000000092</v>
      </c>
    </row>
    <row r="4725" spans="1:12" x14ac:dyDescent="0.25">
      <c r="A4725" s="8">
        <f t="shared" si="376"/>
        <v>42825.126000000004</v>
      </c>
      <c r="B4725">
        <v>15066.126</v>
      </c>
      <c r="C4725">
        <v>4725</v>
      </c>
      <c r="D4725">
        <f>'Raw Mod'!F4725</f>
        <v>10.15</v>
      </c>
      <c r="E4725">
        <f t="shared" si="377"/>
        <v>10.15</v>
      </c>
      <c r="F4725">
        <v>10.94</v>
      </c>
      <c r="G4725">
        <f t="shared" si="378"/>
        <v>10.94</v>
      </c>
      <c r="H4725">
        <f>ABS(E4725-Observed!M4727)</f>
        <v>1.0000000000012221E-3</v>
      </c>
      <c r="I4725">
        <f t="shared" si="379"/>
        <v>1.0000000000012221E-3</v>
      </c>
      <c r="J4725">
        <f>(E4725-Observed!M4727)^2</f>
        <v>1.0000000000024443E-6</v>
      </c>
      <c r="K4725">
        <f t="shared" si="380"/>
        <v>1.0000000000024443E-6</v>
      </c>
      <c r="L4725">
        <f>IF(ISNA(E4725-Observed!M4727),"",E4725-Observed!M4727)</f>
        <v>1.0000000000012221E-3</v>
      </c>
    </row>
    <row r="4726" spans="1:12" x14ac:dyDescent="0.25">
      <c r="A4726" s="8">
        <f t="shared" si="376"/>
        <v>42825.25</v>
      </c>
      <c r="B4726">
        <v>15066.25</v>
      </c>
      <c r="C4726">
        <v>4726</v>
      </c>
      <c r="D4726">
        <f>'Raw Mod'!F4726</f>
        <v>10.050000000000001</v>
      </c>
      <c r="E4726">
        <f t="shared" si="377"/>
        <v>10.050000000000001</v>
      </c>
      <c r="F4726">
        <v>11.02</v>
      </c>
      <c r="G4726">
        <f t="shared" si="378"/>
        <v>11.02</v>
      </c>
      <c r="H4726">
        <f>ABS(E4726-Observed!M4728)</f>
        <v>0.17199999999999882</v>
      </c>
      <c r="I4726">
        <f t="shared" si="379"/>
        <v>0.17199999999999882</v>
      </c>
      <c r="J4726">
        <f>(E4726-Observed!M4728)^2</f>
        <v>2.9583999999999593E-2</v>
      </c>
      <c r="K4726">
        <f t="shared" si="380"/>
        <v>2.9583999999999593E-2</v>
      </c>
      <c r="L4726">
        <f>IF(ISNA(E4726-Observed!M4728),"",E4726-Observed!M4728)</f>
        <v>-0.17199999999999882</v>
      </c>
    </row>
    <row r="4727" spans="1:12" x14ac:dyDescent="0.25">
      <c r="A4727" s="8">
        <f t="shared" si="376"/>
        <v>42825.376000000004</v>
      </c>
      <c r="B4727">
        <v>15066.376</v>
      </c>
      <c r="C4727">
        <v>4727</v>
      </c>
      <c r="D4727">
        <f>'Raw Mod'!F4727</f>
        <v>9.89</v>
      </c>
      <c r="E4727">
        <f t="shared" si="377"/>
        <v>9.89</v>
      </c>
      <c r="F4727">
        <v>11.06</v>
      </c>
      <c r="G4727">
        <f t="shared" si="378"/>
        <v>11.06</v>
      </c>
      <c r="H4727">
        <f>ABS(E4727-Observed!M4729)</f>
        <v>0.42999999999999972</v>
      </c>
      <c r="I4727">
        <f t="shared" si="379"/>
        <v>0.42999999999999972</v>
      </c>
      <c r="J4727">
        <f>(E4727-Observed!M4729)^2</f>
        <v>0.18489999999999976</v>
      </c>
      <c r="K4727">
        <f t="shared" si="380"/>
        <v>0.18489999999999976</v>
      </c>
      <c r="L4727">
        <f>IF(ISNA(E4727-Observed!M4729),"",E4727-Observed!M4729)</f>
        <v>-0.42999999999999972</v>
      </c>
    </row>
    <row r="4728" spans="1:12" x14ac:dyDescent="0.25">
      <c r="A4728" s="8">
        <f t="shared" si="376"/>
        <v>42825.5</v>
      </c>
      <c r="B4728">
        <v>15066.5</v>
      </c>
      <c r="C4728">
        <v>4728</v>
      </c>
      <c r="D4728">
        <f>'Raw Mod'!F4728</f>
        <v>9.6</v>
      </c>
      <c r="E4728">
        <f t="shared" si="377"/>
        <v>9.6</v>
      </c>
      <c r="F4728">
        <v>10.65</v>
      </c>
      <c r="G4728">
        <f t="shared" si="378"/>
        <v>10.65</v>
      </c>
      <c r="H4728">
        <f>ABS(E4728-Observed!M4730)</f>
        <v>1.0380000000000003</v>
      </c>
      <c r="I4728">
        <f t="shared" si="379"/>
        <v>1.0380000000000003</v>
      </c>
      <c r="J4728">
        <f>(E4728-Observed!M4730)^2</f>
        <v>1.0774440000000005</v>
      </c>
      <c r="K4728">
        <f t="shared" si="380"/>
        <v>1.0774440000000005</v>
      </c>
      <c r="L4728">
        <f>IF(ISNA(E4728-Observed!M4730),"",E4728-Observed!M4730)</f>
        <v>-1.0380000000000003</v>
      </c>
    </row>
    <row r="4729" spans="1:12" x14ac:dyDescent="0.25">
      <c r="A4729" s="8">
        <f t="shared" si="376"/>
        <v>42825.626000000004</v>
      </c>
      <c r="B4729">
        <v>15066.626</v>
      </c>
      <c r="C4729">
        <v>4729</v>
      </c>
      <c r="D4729">
        <f>'Raw Mod'!F4729</f>
        <v>9.4</v>
      </c>
      <c r="E4729">
        <f t="shared" si="377"/>
        <v>9.4</v>
      </c>
      <c r="F4729">
        <v>10.5</v>
      </c>
      <c r="G4729">
        <f t="shared" si="378"/>
        <v>10.5</v>
      </c>
      <c r="H4729">
        <f>ABS(E4729-Observed!M4731)</f>
        <v>0.35599999999999987</v>
      </c>
      <c r="I4729">
        <f t="shared" si="379"/>
        <v>0.35599999999999987</v>
      </c>
      <c r="J4729">
        <f>(E4729-Observed!M4731)^2</f>
        <v>0.1267359999999999</v>
      </c>
      <c r="K4729">
        <f t="shared" si="380"/>
        <v>0.1267359999999999</v>
      </c>
      <c r="L4729">
        <f>IF(ISNA(E4729-Observed!M4731),"",E4729-Observed!M4731)</f>
        <v>-0.35599999999999987</v>
      </c>
    </row>
    <row r="4730" spans="1:12" x14ac:dyDescent="0.25">
      <c r="A4730" s="8">
        <f t="shared" si="376"/>
        <v>42825.75</v>
      </c>
      <c r="B4730">
        <v>15066.75</v>
      </c>
      <c r="C4730">
        <v>4730</v>
      </c>
      <c r="D4730">
        <f>'Raw Mod'!F4730</f>
        <v>9.51</v>
      </c>
      <c r="E4730">
        <f t="shared" si="377"/>
        <v>9.51</v>
      </c>
      <c r="F4730">
        <v>10.53</v>
      </c>
      <c r="G4730">
        <f t="shared" si="378"/>
        <v>10.53</v>
      </c>
      <c r="H4730">
        <f>ABS(E4730-Observed!M4732)</f>
        <v>0.26999999999999957</v>
      </c>
      <c r="I4730">
        <f t="shared" si="379"/>
        <v>0.26999999999999957</v>
      </c>
      <c r="J4730">
        <f>(E4730-Observed!M4732)^2</f>
        <v>7.2899999999999771E-2</v>
      </c>
      <c r="K4730">
        <f t="shared" si="380"/>
        <v>7.2899999999999771E-2</v>
      </c>
      <c r="L4730">
        <f>IF(ISNA(E4730-Observed!M4732),"",E4730-Observed!M4732)</f>
        <v>-0.26999999999999957</v>
      </c>
    </row>
    <row r="4731" spans="1:12" x14ac:dyDescent="0.25">
      <c r="A4731" s="8">
        <f t="shared" si="376"/>
        <v>42825.876000000004</v>
      </c>
      <c r="B4731">
        <v>15066.876</v>
      </c>
      <c r="C4731">
        <v>4731</v>
      </c>
      <c r="D4731">
        <f>'Raw Mod'!F4731</f>
        <v>9.99</v>
      </c>
      <c r="E4731">
        <f t="shared" si="377"/>
        <v>9.99</v>
      </c>
      <c r="F4731">
        <v>10.78</v>
      </c>
      <c r="G4731">
        <f t="shared" si="378"/>
        <v>10.78</v>
      </c>
      <c r="H4731">
        <f>ABS(E4731-Observed!M4733)</f>
        <v>0.21000000000000085</v>
      </c>
      <c r="I4731">
        <f t="shared" si="379"/>
        <v>0.21000000000000085</v>
      </c>
      <c r="J4731">
        <f>(E4731-Observed!M4733)^2</f>
        <v>4.4100000000000361E-2</v>
      </c>
      <c r="K4731">
        <f t="shared" si="380"/>
        <v>4.4100000000000361E-2</v>
      </c>
      <c r="L4731">
        <f>IF(ISNA(E4731-Observed!M4733),"",E4731-Observed!M4733)</f>
        <v>0.21000000000000085</v>
      </c>
    </row>
    <row r="4732" spans="1:12" x14ac:dyDescent="0.25">
      <c r="A4732" s="8">
        <f t="shared" si="376"/>
        <v>42826</v>
      </c>
      <c r="B4732">
        <v>15067</v>
      </c>
      <c r="C4732">
        <v>4732</v>
      </c>
      <c r="D4732">
        <f>'Raw Mod'!F4732</f>
        <v>10.5</v>
      </c>
      <c r="E4732">
        <f t="shared" si="377"/>
        <v>10.5</v>
      </c>
      <c r="F4732">
        <v>11.19</v>
      </c>
      <c r="G4732">
        <f t="shared" si="378"/>
        <v>11.19</v>
      </c>
      <c r="H4732">
        <f>ABS(E4732-Observed!M4734)</f>
        <v>5.7000000000000384E-2</v>
      </c>
      <c r="I4732">
        <f t="shared" si="379"/>
        <v>5.7000000000000384E-2</v>
      </c>
      <c r="J4732">
        <f>(E4732-Observed!M4734)^2</f>
        <v>3.249000000000044E-3</v>
      </c>
      <c r="K4732">
        <f t="shared" si="380"/>
        <v>3.249000000000044E-3</v>
      </c>
      <c r="L4732">
        <f>IF(ISNA(E4732-Observed!M4734),"",E4732-Observed!M4734)</f>
        <v>5.7000000000000384E-2</v>
      </c>
    </row>
    <row r="4733" spans="1:12" x14ac:dyDescent="0.25">
      <c r="A4733" s="8">
        <f t="shared" si="376"/>
        <v>42826.126000000004</v>
      </c>
      <c r="B4733">
        <v>15067.126</v>
      </c>
      <c r="C4733">
        <v>4733</v>
      </c>
      <c r="D4733">
        <f>'Raw Mod'!F4733</f>
        <v>10.53</v>
      </c>
      <c r="E4733">
        <f t="shared" si="377"/>
        <v>10.53</v>
      </c>
      <c r="F4733">
        <v>11.49</v>
      </c>
      <c r="G4733">
        <f t="shared" si="378"/>
        <v>11.49</v>
      </c>
      <c r="H4733">
        <f>ABS(E4733-Observed!M4735)</f>
        <v>3.5000000000000142E-2</v>
      </c>
      <c r="I4733">
        <f t="shared" si="379"/>
        <v>3.5000000000000142E-2</v>
      </c>
      <c r="J4733">
        <f>(E4733-Observed!M4735)^2</f>
        <v>1.2250000000000099E-3</v>
      </c>
      <c r="K4733">
        <f t="shared" si="380"/>
        <v>1.2250000000000099E-3</v>
      </c>
      <c r="L4733">
        <f>IF(ISNA(E4733-Observed!M4735),"",E4733-Observed!M4735)</f>
        <v>-3.5000000000000142E-2</v>
      </c>
    </row>
    <row r="4734" spans="1:12" x14ac:dyDescent="0.25">
      <c r="A4734" s="8">
        <f t="shared" si="376"/>
        <v>42826.25</v>
      </c>
      <c r="B4734">
        <v>15067.25</v>
      </c>
      <c r="C4734">
        <v>4734</v>
      </c>
      <c r="D4734">
        <f>'Raw Mod'!F4734</f>
        <v>10.220000000000001</v>
      </c>
      <c r="E4734">
        <f t="shared" si="377"/>
        <v>10.220000000000001</v>
      </c>
      <c r="F4734">
        <v>11.56</v>
      </c>
      <c r="G4734">
        <f t="shared" si="378"/>
        <v>11.56</v>
      </c>
      <c r="H4734">
        <f>ABS(E4734-Observed!M4736)</f>
        <v>0.66299999999999848</v>
      </c>
      <c r="I4734">
        <f t="shared" si="379"/>
        <v>0.66299999999999848</v>
      </c>
      <c r="J4734">
        <f>(E4734-Observed!M4736)^2</f>
        <v>0.43956899999999799</v>
      </c>
      <c r="K4734">
        <f t="shared" si="380"/>
        <v>0.43956899999999799</v>
      </c>
      <c r="L4734">
        <f>IF(ISNA(E4734-Observed!M4736),"",E4734-Observed!M4736)</f>
        <v>-0.66299999999999848</v>
      </c>
    </row>
    <row r="4735" spans="1:12" x14ac:dyDescent="0.25">
      <c r="A4735" s="8">
        <f t="shared" si="376"/>
        <v>42826.376000000004</v>
      </c>
      <c r="B4735">
        <v>15067.376</v>
      </c>
      <c r="C4735">
        <v>4735</v>
      </c>
      <c r="D4735">
        <f>'Raw Mod'!F4735</f>
        <v>10</v>
      </c>
      <c r="E4735">
        <f t="shared" si="377"/>
        <v>10</v>
      </c>
      <c r="F4735">
        <v>11.45</v>
      </c>
      <c r="G4735">
        <f t="shared" si="378"/>
        <v>11.45</v>
      </c>
      <c r="H4735">
        <f>ABS(E4735-Observed!M4737)</f>
        <v>0.88299999999999912</v>
      </c>
      <c r="I4735">
        <f t="shared" si="379"/>
        <v>0.88299999999999912</v>
      </c>
      <c r="J4735">
        <f>(E4735-Observed!M4737)^2</f>
        <v>0.77968899999999841</v>
      </c>
      <c r="K4735">
        <f t="shared" si="380"/>
        <v>0.77968899999999841</v>
      </c>
      <c r="L4735">
        <f>IF(ISNA(E4735-Observed!M4737),"",E4735-Observed!M4737)</f>
        <v>-0.88299999999999912</v>
      </c>
    </row>
    <row r="4736" spans="1:12" x14ac:dyDescent="0.25">
      <c r="A4736" s="8">
        <f t="shared" si="376"/>
        <v>42826.5</v>
      </c>
      <c r="B4736">
        <v>15067.5</v>
      </c>
      <c r="C4736">
        <v>4736</v>
      </c>
      <c r="D4736">
        <f>'Raw Mod'!F4736</f>
        <v>9.9600000000000009</v>
      </c>
      <c r="E4736">
        <f t="shared" si="377"/>
        <v>9.9600000000000009</v>
      </c>
      <c r="F4736">
        <v>11.94</v>
      </c>
      <c r="G4736">
        <f t="shared" si="378"/>
        <v>11.94</v>
      </c>
      <c r="H4736">
        <f>ABS(E4736-Observed!M4738)</f>
        <v>0.53200000000000003</v>
      </c>
      <c r="I4736">
        <f t="shared" si="379"/>
        <v>0.53200000000000003</v>
      </c>
      <c r="J4736">
        <f>(E4736-Observed!M4738)^2</f>
        <v>0.28302400000000005</v>
      </c>
      <c r="K4736">
        <f t="shared" si="380"/>
        <v>0.28302400000000005</v>
      </c>
      <c r="L4736">
        <f>IF(ISNA(E4736-Observed!M4738),"",E4736-Observed!M4738)</f>
        <v>-0.53200000000000003</v>
      </c>
    </row>
    <row r="4737" spans="1:12" x14ac:dyDescent="0.25">
      <c r="A4737" s="8">
        <f t="shared" si="376"/>
        <v>42826.626000000004</v>
      </c>
      <c r="B4737">
        <v>15067.626</v>
      </c>
      <c r="C4737">
        <v>4737</v>
      </c>
      <c r="D4737">
        <f>'Raw Mod'!F4737</f>
        <v>10</v>
      </c>
      <c r="E4737">
        <f t="shared" si="377"/>
        <v>10</v>
      </c>
      <c r="F4737">
        <v>12.4</v>
      </c>
      <c r="G4737">
        <f t="shared" si="378"/>
        <v>12.4</v>
      </c>
      <c r="H4737">
        <f>ABS(E4737-Observed!M4739)</f>
        <v>0.41799999999999926</v>
      </c>
      <c r="I4737">
        <f t="shared" si="379"/>
        <v>0.41799999999999926</v>
      </c>
      <c r="J4737">
        <f>(E4737-Observed!M4739)^2</f>
        <v>0.17472399999999938</v>
      </c>
      <c r="K4737">
        <f t="shared" si="380"/>
        <v>0.17472399999999938</v>
      </c>
      <c r="L4737">
        <f>IF(ISNA(E4737-Observed!M4739),"",E4737-Observed!M4739)</f>
        <v>-0.41799999999999926</v>
      </c>
    </row>
    <row r="4738" spans="1:12" x14ac:dyDescent="0.25">
      <c r="A4738" s="8">
        <f t="shared" si="376"/>
        <v>42826.75</v>
      </c>
      <c r="B4738">
        <v>15067.75</v>
      </c>
      <c r="C4738">
        <v>4738</v>
      </c>
      <c r="D4738">
        <f>'Raw Mod'!F4738</f>
        <v>9.9700000000000006</v>
      </c>
      <c r="E4738">
        <f t="shared" si="377"/>
        <v>9.9700000000000006</v>
      </c>
      <c r="F4738">
        <v>12.67</v>
      </c>
      <c r="G4738">
        <f t="shared" si="378"/>
        <v>12.67</v>
      </c>
      <c r="H4738">
        <f>ABS(E4738-Observed!M4740)</f>
        <v>0.34999999999999964</v>
      </c>
      <c r="I4738">
        <f t="shared" si="379"/>
        <v>0.34999999999999964</v>
      </c>
      <c r="J4738">
        <f>(E4738-Observed!M4740)^2</f>
        <v>0.12249999999999975</v>
      </c>
      <c r="K4738">
        <f t="shared" si="380"/>
        <v>0.12249999999999975</v>
      </c>
      <c r="L4738">
        <f>IF(ISNA(E4738-Observed!M4740),"",E4738-Observed!M4740)</f>
        <v>-0.34999999999999964</v>
      </c>
    </row>
    <row r="4739" spans="1:12" x14ac:dyDescent="0.25">
      <c r="A4739" s="8">
        <f t="shared" si="376"/>
        <v>42826.876000000004</v>
      </c>
      <c r="B4739">
        <v>15067.876</v>
      </c>
      <c r="C4739">
        <v>4739</v>
      </c>
      <c r="D4739">
        <f>'Raw Mod'!F4739</f>
        <v>9.89</v>
      </c>
      <c r="E4739">
        <f t="shared" si="377"/>
        <v>9.89</v>
      </c>
      <c r="F4739">
        <v>12.54</v>
      </c>
      <c r="G4739">
        <f t="shared" si="378"/>
        <v>12.54</v>
      </c>
      <c r="H4739">
        <f>ABS(E4739-Observed!M4741)</f>
        <v>0.62599999999999945</v>
      </c>
      <c r="I4739">
        <f t="shared" si="379"/>
        <v>0.62599999999999945</v>
      </c>
      <c r="J4739">
        <f>(E4739-Observed!M4741)^2</f>
        <v>0.39187599999999928</v>
      </c>
      <c r="K4739">
        <f t="shared" si="380"/>
        <v>0.39187599999999928</v>
      </c>
      <c r="L4739">
        <f>IF(ISNA(E4739-Observed!M4741),"",E4739-Observed!M4741)</f>
        <v>-0.62599999999999945</v>
      </c>
    </row>
    <row r="4740" spans="1:12" x14ac:dyDescent="0.25">
      <c r="A4740" s="8">
        <f t="shared" si="376"/>
        <v>42827</v>
      </c>
      <c r="B4740">
        <v>15068</v>
      </c>
      <c r="C4740">
        <v>4740</v>
      </c>
      <c r="D4740">
        <f>'Raw Mod'!F4740</f>
        <v>9.85</v>
      </c>
      <c r="E4740">
        <f t="shared" si="377"/>
        <v>9.85</v>
      </c>
      <c r="F4740">
        <v>12.48</v>
      </c>
      <c r="G4740">
        <f t="shared" si="378"/>
        <v>12.48</v>
      </c>
      <c r="H4740">
        <f>ABS(E4740-Observed!M4742)</f>
        <v>0.59299999999999997</v>
      </c>
      <c r="I4740">
        <f t="shared" si="379"/>
        <v>0.59299999999999997</v>
      </c>
      <c r="J4740">
        <f>(E4740-Observed!M4742)^2</f>
        <v>0.35164899999999999</v>
      </c>
      <c r="K4740">
        <f t="shared" si="380"/>
        <v>0.35164899999999999</v>
      </c>
      <c r="L4740">
        <f>IF(ISNA(E4740-Observed!M4742),"",E4740-Observed!M4742)</f>
        <v>-0.59299999999999997</v>
      </c>
    </row>
    <row r="4741" spans="1:12" x14ac:dyDescent="0.25">
      <c r="A4741" s="8">
        <f t="shared" ref="A4741:A4804" si="381">B4741+$A$2-1</f>
        <v>42827.126000000004</v>
      </c>
      <c r="B4741">
        <v>15068.126</v>
      </c>
      <c r="C4741">
        <v>4741</v>
      </c>
      <c r="D4741">
        <f>'Raw Mod'!F4741</f>
        <v>9.9</v>
      </c>
      <c r="E4741">
        <f t="shared" ref="E4741:E4804" si="382">IF(D4741&lt;1,NA(),D4741)</f>
        <v>9.9</v>
      </c>
      <c r="F4741">
        <v>12.39</v>
      </c>
      <c r="G4741">
        <f t="shared" ref="G4741:G4804" si="383">IF(F4741&lt;1,NA(),F4741)</f>
        <v>12.39</v>
      </c>
      <c r="H4741">
        <f>ABS(E4741-Observed!M4743)</f>
        <v>0.44500000000000028</v>
      </c>
      <c r="I4741">
        <f t="shared" ref="I4741:I4804" si="384">IF(ISNA(H4741),"",H4741)</f>
        <v>0.44500000000000028</v>
      </c>
      <c r="J4741">
        <f>(E4741-Observed!M4743)^2</f>
        <v>0.19802500000000026</v>
      </c>
      <c r="K4741">
        <f t="shared" ref="K4741:K4804" si="385">IF(ISNA(J4741),"",J4741)</f>
        <v>0.19802500000000026</v>
      </c>
      <c r="L4741">
        <f>IF(ISNA(E4741-Observed!M4743),"",E4741-Observed!M4743)</f>
        <v>-0.44500000000000028</v>
      </c>
    </row>
    <row r="4742" spans="1:12" x14ac:dyDescent="0.25">
      <c r="A4742" s="8">
        <f t="shared" si="381"/>
        <v>42827.25</v>
      </c>
      <c r="B4742">
        <v>15068.25</v>
      </c>
      <c r="C4742">
        <v>4742</v>
      </c>
      <c r="D4742">
        <f>'Raw Mod'!F4742</f>
        <v>9.9</v>
      </c>
      <c r="E4742">
        <f t="shared" si="382"/>
        <v>9.9</v>
      </c>
      <c r="F4742">
        <v>12.31</v>
      </c>
      <c r="G4742">
        <f t="shared" si="383"/>
        <v>12.31</v>
      </c>
      <c r="H4742">
        <f>ABS(E4742-Observed!M4744)</f>
        <v>0.34699999999999953</v>
      </c>
      <c r="I4742">
        <f t="shared" si="384"/>
        <v>0.34699999999999953</v>
      </c>
      <c r="J4742">
        <f>(E4742-Observed!M4744)^2</f>
        <v>0.12040899999999967</v>
      </c>
      <c r="K4742">
        <f t="shared" si="385"/>
        <v>0.12040899999999967</v>
      </c>
      <c r="L4742">
        <f>IF(ISNA(E4742-Observed!M4744),"",E4742-Observed!M4744)</f>
        <v>-0.34699999999999953</v>
      </c>
    </row>
    <row r="4743" spans="1:12" x14ac:dyDescent="0.25">
      <c r="A4743" s="8">
        <f t="shared" si="381"/>
        <v>42827.376000000004</v>
      </c>
      <c r="B4743">
        <v>15068.376</v>
      </c>
      <c r="C4743">
        <v>4743</v>
      </c>
      <c r="D4743">
        <f>'Raw Mod'!F4743</f>
        <v>9.98</v>
      </c>
      <c r="E4743">
        <f t="shared" si="382"/>
        <v>9.98</v>
      </c>
      <c r="F4743">
        <v>12.32</v>
      </c>
      <c r="G4743">
        <f t="shared" si="383"/>
        <v>12.32</v>
      </c>
      <c r="H4743">
        <f>ABS(E4743-Observed!M4745)</f>
        <v>0.26699999999999946</v>
      </c>
      <c r="I4743">
        <f t="shared" si="384"/>
        <v>0.26699999999999946</v>
      </c>
      <c r="J4743">
        <f>(E4743-Observed!M4745)^2</f>
        <v>7.1288999999999714E-2</v>
      </c>
      <c r="K4743">
        <f t="shared" si="385"/>
        <v>7.1288999999999714E-2</v>
      </c>
      <c r="L4743">
        <f>IF(ISNA(E4743-Observed!M4745),"",E4743-Observed!M4745)</f>
        <v>-0.26699999999999946</v>
      </c>
    </row>
    <row r="4744" spans="1:12" x14ac:dyDescent="0.25">
      <c r="A4744" s="8">
        <f t="shared" si="381"/>
        <v>42827.5</v>
      </c>
      <c r="B4744">
        <v>15068.5</v>
      </c>
      <c r="C4744">
        <v>4744</v>
      </c>
      <c r="D4744">
        <f>'Raw Mod'!F4744</f>
        <v>10.050000000000001</v>
      </c>
      <c r="E4744">
        <f t="shared" si="382"/>
        <v>10.050000000000001</v>
      </c>
      <c r="F4744">
        <v>12.49</v>
      </c>
      <c r="G4744">
        <f t="shared" si="383"/>
        <v>12.49</v>
      </c>
      <c r="H4744">
        <f>ABS(E4744-Observed!M4746)</f>
        <v>0.22100000000000009</v>
      </c>
      <c r="I4744">
        <f t="shared" si="384"/>
        <v>0.22100000000000009</v>
      </c>
      <c r="J4744">
        <f>(E4744-Observed!M4746)^2</f>
        <v>4.8841000000000037E-2</v>
      </c>
      <c r="K4744">
        <f t="shared" si="385"/>
        <v>4.8841000000000037E-2</v>
      </c>
      <c r="L4744">
        <f>IF(ISNA(E4744-Observed!M4746),"",E4744-Observed!M4746)</f>
        <v>-0.22100000000000009</v>
      </c>
    </row>
    <row r="4745" spans="1:12" x14ac:dyDescent="0.25">
      <c r="A4745" s="8">
        <f t="shared" si="381"/>
        <v>42827.626000000004</v>
      </c>
      <c r="B4745">
        <v>15068.626</v>
      </c>
      <c r="C4745">
        <v>4745</v>
      </c>
      <c r="D4745">
        <f>'Raw Mod'!F4745</f>
        <v>10.16</v>
      </c>
      <c r="E4745">
        <f t="shared" si="382"/>
        <v>10.16</v>
      </c>
      <c r="F4745">
        <v>12.43</v>
      </c>
      <c r="G4745">
        <f t="shared" si="383"/>
        <v>12.43</v>
      </c>
      <c r="H4745">
        <f>ABS(E4745-Observed!M4747)</f>
        <v>8.5000000000000853E-2</v>
      </c>
      <c r="I4745">
        <f t="shared" si="384"/>
        <v>8.5000000000000853E-2</v>
      </c>
      <c r="J4745">
        <f>(E4745-Observed!M4747)^2</f>
        <v>7.2250000000001454E-3</v>
      </c>
      <c r="K4745">
        <f t="shared" si="385"/>
        <v>7.2250000000001454E-3</v>
      </c>
      <c r="L4745">
        <f>IF(ISNA(E4745-Observed!M4747),"",E4745-Observed!M4747)</f>
        <v>8.5000000000000853E-2</v>
      </c>
    </row>
    <row r="4746" spans="1:12" x14ac:dyDescent="0.25">
      <c r="A4746" s="8">
        <f t="shared" si="381"/>
        <v>42827.75</v>
      </c>
      <c r="B4746">
        <v>15068.75</v>
      </c>
      <c r="C4746">
        <v>4746</v>
      </c>
      <c r="D4746">
        <f>'Raw Mod'!F4746</f>
        <v>10.18</v>
      </c>
      <c r="E4746">
        <f t="shared" si="382"/>
        <v>10.18</v>
      </c>
      <c r="F4746">
        <v>11.9</v>
      </c>
      <c r="G4746">
        <f t="shared" si="383"/>
        <v>11.9</v>
      </c>
      <c r="H4746">
        <f>ABS(E4746-Observed!M4748)</f>
        <v>1.8000000000000682E-2</v>
      </c>
      <c r="I4746">
        <f t="shared" si="384"/>
        <v>1.8000000000000682E-2</v>
      </c>
      <c r="J4746">
        <f>(E4746-Observed!M4748)^2</f>
        <v>3.2400000000002457E-4</v>
      </c>
      <c r="K4746">
        <f t="shared" si="385"/>
        <v>3.2400000000002457E-4</v>
      </c>
      <c r="L4746">
        <f>IF(ISNA(E4746-Observed!M4748),"",E4746-Observed!M4748)</f>
        <v>-1.8000000000000682E-2</v>
      </c>
    </row>
    <row r="4747" spans="1:12" x14ac:dyDescent="0.25">
      <c r="A4747" s="8">
        <f t="shared" si="381"/>
        <v>42827.876000000004</v>
      </c>
      <c r="B4747">
        <v>15068.876</v>
      </c>
      <c r="C4747">
        <v>4747</v>
      </c>
      <c r="D4747">
        <f>'Raw Mod'!F4747</f>
        <v>10.18</v>
      </c>
      <c r="E4747">
        <f t="shared" si="382"/>
        <v>10.18</v>
      </c>
      <c r="F4747">
        <v>11.92</v>
      </c>
      <c r="G4747">
        <f t="shared" si="383"/>
        <v>11.92</v>
      </c>
      <c r="H4747">
        <f>ABS(E4747-Observed!M4749)</f>
        <v>9.100000000000108E-2</v>
      </c>
      <c r="I4747">
        <f t="shared" si="384"/>
        <v>9.100000000000108E-2</v>
      </c>
      <c r="J4747">
        <f>(E4747-Observed!M4749)^2</f>
        <v>8.2810000000001962E-3</v>
      </c>
      <c r="K4747">
        <f t="shared" si="385"/>
        <v>8.2810000000001962E-3</v>
      </c>
      <c r="L4747">
        <f>IF(ISNA(E4747-Observed!M4749),"",E4747-Observed!M4749)</f>
        <v>-9.100000000000108E-2</v>
      </c>
    </row>
    <row r="4748" spans="1:12" x14ac:dyDescent="0.25">
      <c r="A4748" s="8">
        <f t="shared" si="381"/>
        <v>42828</v>
      </c>
      <c r="B4748">
        <v>15069</v>
      </c>
      <c r="C4748">
        <v>4748</v>
      </c>
      <c r="D4748">
        <f>'Raw Mod'!F4748</f>
        <v>10.32</v>
      </c>
      <c r="E4748">
        <f t="shared" si="382"/>
        <v>10.32</v>
      </c>
      <c r="F4748">
        <v>11.98</v>
      </c>
      <c r="G4748">
        <f t="shared" si="383"/>
        <v>11.98</v>
      </c>
      <c r="H4748">
        <f>ABS(E4748-Observed!M4750)</f>
        <v>4.8999999999999488E-2</v>
      </c>
      <c r="I4748">
        <f t="shared" si="384"/>
        <v>4.8999999999999488E-2</v>
      </c>
      <c r="J4748">
        <f>(E4748-Observed!M4750)^2</f>
        <v>2.40099999999995E-3</v>
      </c>
      <c r="K4748">
        <f t="shared" si="385"/>
        <v>2.40099999999995E-3</v>
      </c>
      <c r="L4748">
        <f>IF(ISNA(E4748-Observed!M4750),"",E4748-Observed!M4750)</f>
        <v>-4.8999999999999488E-2</v>
      </c>
    </row>
    <row r="4749" spans="1:12" x14ac:dyDescent="0.25">
      <c r="A4749" s="8">
        <f t="shared" si="381"/>
        <v>42828.126000000004</v>
      </c>
      <c r="B4749">
        <v>15069.126</v>
      </c>
      <c r="C4749">
        <v>4749</v>
      </c>
      <c r="D4749">
        <f>'Raw Mod'!F4749</f>
        <v>10.39</v>
      </c>
      <c r="E4749">
        <f t="shared" si="382"/>
        <v>10.39</v>
      </c>
      <c r="F4749">
        <v>12.09</v>
      </c>
      <c r="G4749">
        <f t="shared" si="383"/>
        <v>12.09</v>
      </c>
      <c r="H4749">
        <f>ABS(E4749-Observed!M4751)</f>
        <v>2.7999999999998693E-2</v>
      </c>
      <c r="I4749">
        <f t="shared" si="384"/>
        <v>2.7999999999998693E-2</v>
      </c>
      <c r="J4749">
        <f>(E4749-Observed!M4751)^2</f>
        <v>7.8399999999992679E-4</v>
      </c>
      <c r="K4749">
        <f t="shared" si="385"/>
        <v>7.8399999999992679E-4</v>
      </c>
      <c r="L4749">
        <f>IF(ISNA(E4749-Observed!M4751),"",E4749-Observed!M4751)</f>
        <v>-2.7999999999998693E-2</v>
      </c>
    </row>
    <row r="4750" spans="1:12" x14ac:dyDescent="0.25">
      <c r="A4750" s="8">
        <f t="shared" si="381"/>
        <v>42828.25</v>
      </c>
      <c r="B4750">
        <v>15069.25</v>
      </c>
      <c r="C4750">
        <v>4750</v>
      </c>
      <c r="D4750">
        <f>'Raw Mod'!F4750</f>
        <v>10.220000000000001</v>
      </c>
      <c r="E4750">
        <f t="shared" si="382"/>
        <v>10.220000000000001</v>
      </c>
      <c r="F4750">
        <v>12.1</v>
      </c>
      <c r="G4750">
        <f t="shared" si="383"/>
        <v>12.1</v>
      </c>
      <c r="H4750">
        <f>ABS(E4750-Observed!M4752)</f>
        <v>5.1000000000000156E-2</v>
      </c>
      <c r="I4750">
        <f t="shared" si="384"/>
        <v>5.1000000000000156E-2</v>
      </c>
      <c r="J4750">
        <f>(E4750-Observed!M4752)^2</f>
        <v>2.6010000000000161E-3</v>
      </c>
      <c r="K4750">
        <f t="shared" si="385"/>
        <v>2.6010000000000161E-3</v>
      </c>
      <c r="L4750">
        <f>IF(ISNA(E4750-Observed!M4752),"",E4750-Observed!M4752)</f>
        <v>-5.1000000000000156E-2</v>
      </c>
    </row>
    <row r="4751" spans="1:12" x14ac:dyDescent="0.25">
      <c r="A4751" s="8">
        <f t="shared" si="381"/>
        <v>42828.376000000004</v>
      </c>
      <c r="B4751">
        <v>15069.376</v>
      </c>
      <c r="C4751">
        <v>4751</v>
      </c>
      <c r="D4751">
        <f>'Raw Mod'!F4751</f>
        <v>10.06</v>
      </c>
      <c r="E4751">
        <f t="shared" si="382"/>
        <v>10.06</v>
      </c>
      <c r="F4751">
        <v>12.01</v>
      </c>
      <c r="G4751">
        <f t="shared" si="383"/>
        <v>12.01</v>
      </c>
      <c r="H4751">
        <f>ABS(E4751-Observed!M4753)</f>
        <v>0.55400000000000027</v>
      </c>
      <c r="I4751">
        <f t="shared" si="384"/>
        <v>0.55400000000000027</v>
      </c>
      <c r="J4751">
        <f>(E4751-Observed!M4753)^2</f>
        <v>0.3069160000000003</v>
      </c>
      <c r="K4751">
        <f t="shared" si="385"/>
        <v>0.3069160000000003</v>
      </c>
      <c r="L4751">
        <f>IF(ISNA(E4751-Observed!M4753),"",E4751-Observed!M4753)</f>
        <v>-0.55400000000000027</v>
      </c>
    </row>
    <row r="4752" spans="1:12" x14ac:dyDescent="0.25">
      <c r="A4752" s="8">
        <f t="shared" si="381"/>
        <v>42828.5</v>
      </c>
      <c r="B4752">
        <v>15069.5</v>
      </c>
      <c r="C4752">
        <v>4752</v>
      </c>
      <c r="D4752">
        <f>'Raw Mod'!F4752</f>
        <v>9.98</v>
      </c>
      <c r="E4752">
        <f t="shared" si="382"/>
        <v>9.98</v>
      </c>
      <c r="F4752">
        <v>11.66</v>
      </c>
      <c r="G4752">
        <f t="shared" si="383"/>
        <v>11.66</v>
      </c>
      <c r="H4752">
        <f>ABS(E4752-Observed!M4754)</f>
        <v>0.53599999999999959</v>
      </c>
      <c r="I4752">
        <f t="shared" si="384"/>
        <v>0.53599999999999959</v>
      </c>
      <c r="J4752">
        <f>(E4752-Observed!M4754)^2</f>
        <v>0.28729599999999955</v>
      </c>
      <c r="K4752">
        <f t="shared" si="385"/>
        <v>0.28729599999999955</v>
      </c>
      <c r="L4752">
        <f>IF(ISNA(E4752-Observed!M4754),"",E4752-Observed!M4754)</f>
        <v>-0.53599999999999959</v>
      </c>
    </row>
    <row r="4753" spans="1:12" x14ac:dyDescent="0.25">
      <c r="A4753" s="8">
        <f t="shared" si="381"/>
        <v>42828.626000000004</v>
      </c>
      <c r="B4753">
        <v>15069.626</v>
      </c>
      <c r="C4753">
        <v>4753</v>
      </c>
      <c r="D4753">
        <f>'Raw Mod'!F4753</f>
        <v>9.9</v>
      </c>
      <c r="E4753">
        <f t="shared" si="382"/>
        <v>9.9</v>
      </c>
      <c r="F4753">
        <v>11.46</v>
      </c>
      <c r="G4753">
        <f t="shared" si="383"/>
        <v>11.46</v>
      </c>
      <c r="H4753">
        <f>ABS(E4753-Observed!M4755)</f>
        <v>0.27299999999999969</v>
      </c>
      <c r="I4753">
        <f t="shared" si="384"/>
        <v>0.27299999999999969</v>
      </c>
      <c r="J4753">
        <f>(E4753-Observed!M4755)^2</f>
        <v>7.4528999999999831E-2</v>
      </c>
      <c r="K4753">
        <f t="shared" si="385"/>
        <v>7.4528999999999831E-2</v>
      </c>
      <c r="L4753">
        <f>IF(ISNA(E4753-Observed!M4755),"",E4753-Observed!M4755)</f>
        <v>-0.27299999999999969</v>
      </c>
    </row>
    <row r="4754" spans="1:12" x14ac:dyDescent="0.25">
      <c r="A4754" s="8">
        <f t="shared" si="381"/>
        <v>42828.75</v>
      </c>
      <c r="B4754">
        <v>15069.75</v>
      </c>
      <c r="C4754">
        <v>4754</v>
      </c>
      <c r="D4754">
        <f>'Raw Mod'!F4754</f>
        <v>10</v>
      </c>
      <c r="E4754">
        <f t="shared" si="382"/>
        <v>10</v>
      </c>
      <c r="F4754">
        <v>11.41</v>
      </c>
      <c r="G4754">
        <f t="shared" si="383"/>
        <v>11.41</v>
      </c>
      <c r="H4754">
        <f>ABS(E4754-Observed!M4756)</f>
        <v>0.41799999999999926</v>
      </c>
      <c r="I4754">
        <f t="shared" si="384"/>
        <v>0.41799999999999926</v>
      </c>
      <c r="J4754">
        <f>(E4754-Observed!M4756)^2</f>
        <v>0.17472399999999938</v>
      </c>
      <c r="K4754">
        <f t="shared" si="385"/>
        <v>0.17472399999999938</v>
      </c>
      <c r="L4754">
        <f>IF(ISNA(E4754-Observed!M4756),"",E4754-Observed!M4756)</f>
        <v>-0.41799999999999926</v>
      </c>
    </row>
    <row r="4755" spans="1:12" x14ac:dyDescent="0.25">
      <c r="A4755" s="8">
        <f t="shared" si="381"/>
        <v>42828.876000000004</v>
      </c>
      <c r="B4755">
        <v>15069.876</v>
      </c>
      <c r="C4755">
        <v>4755</v>
      </c>
      <c r="D4755">
        <f>'Raw Mod'!F4755</f>
        <v>10.47</v>
      </c>
      <c r="E4755">
        <f t="shared" si="382"/>
        <v>10.47</v>
      </c>
      <c r="F4755">
        <v>11.68</v>
      </c>
      <c r="G4755">
        <f t="shared" si="383"/>
        <v>11.68</v>
      </c>
      <c r="H4755">
        <f>ABS(E4755-Observed!M4757)</f>
        <v>0.17400000000000126</v>
      </c>
      <c r="I4755">
        <f t="shared" si="384"/>
        <v>0.17400000000000126</v>
      </c>
      <c r="J4755">
        <f>(E4755-Observed!M4757)^2</f>
        <v>3.0276000000000441E-2</v>
      </c>
      <c r="K4755">
        <f t="shared" si="385"/>
        <v>3.0276000000000441E-2</v>
      </c>
      <c r="L4755">
        <f>IF(ISNA(E4755-Observed!M4757),"",E4755-Observed!M4757)</f>
        <v>0.17400000000000126</v>
      </c>
    </row>
    <row r="4756" spans="1:12" x14ac:dyDescent="0.25">
      <c r="A4756" s="8">
        <f t="shared" si="381"/>
        <v>42829</v>
      </c>
      <c r="B4756">
        <v>15070</v>
      </c>
      <c r="C4756">
        <v>4756</v>
      </c>
      <c r="D4756">
        <f>'Raw Mod'!F4756</f>
        <v>10.9</v>
      </c>
      <c r="E4756">
        <f t="shared" si="382"/>
        <v>10.9</v>
      </c>
      <c r="F4756">
        <v>12.13</v>
      </c>
      <c r="G4756">
        <f t="shared" si="383"/>
        <v>12.13</v>
      </c>
      <c r="H4756">
        <f>ABS(E4756-Observed!M4758)</f>
        <v>0.21300000000000097</v>
      </c>
      <c r="I4756">
        <f t="shared" si="384"/>
        <v>0.21300000000000097</v>
      </c>
      <c r="J4756">
        <f>(E4756-Observed!M4758)^2</f>
        <v>4.5369000000000409E-2</v>
      </c>
      <c r="K4756">
        <f t="shared" si="385"/>
        <v>4.5369000000000409E-2</v>
      </c>
      <c r="L4756">
        <f>IF(ISNA(E4756-Observed!M4758),"",E4756-Observed!M4758)</f>
        <v>0.21300000000000097</v>
      </c>
    </row>
    <row r="4757" spans="1:12" x14ac:dyDescent="0.25">
      <c r="A4757" s="8">
        <f t="shared" si="381"/>
        <v>42829.126000000004</v>
      </c>
      <c r="B4757">
        <v>15070.126</v>
      </c>
      <c r="C4757">
        <v>4757</v>
      </c>
      <c r="D4757">
        <f>'Raw Mod'!F4757</f>
        <v>10.51</v>
      </c>
      <c r="E4757">
        <f t="shared" si="382"/>
        <v>10.51</v>
      </c>
      <c r="F4757">
        <v>12.39</v>
      </c>
      <c r="G4757">
        <f t="shared" si="383"/>
        <v>12.39</v>
      </c>
      <c r="H4757">
        <f>ABS(E4757-Observed!M4759)</f>
        <v>0.27500000000000036</v>
      </c>
      <c r="I4757">
        <f t="shared" si="384"/>
        <v>0.27500000000000036</v>
      </c>
      <c r="J4757">
        <f>(E4757-Observed!M4759)^2</f>
        <v>7.5625000000000192E-2</v>
      </c>
      <c r="K4757">
        <f t="shared" si="385"/>
        <v>7.5625000000000192E-2</v>
      </c>
      <c r="L4757">
        <f>IF(ISNA(E4757-Observed!M4759),"",E4757-Observed!M4759)</f>
        <v>-0.27500000000000036</v>
      </c>
    </row>
    <row r="4758" spans="1:12" x14ac:dyDescent="0.25">
      <c r="A4758" s="8">
        <f t="shared" si="381"/>
        <v>42829.25</v>
      </c>
      <c r="B4758">
        <v>15070.25</v>
      </c>
      <c r="C4758">
        <v>4758</v>
      </c>
      <c r="D4758">
        <f>'Raw Mod'!F4758</f>
        <v>10.15</v>
      </c>
      <c r="E4758">
        <f t="shared" si="382"/>
        <v>10.15</v>
      </c>
      <c r="F4758">
        <v>12.38</v>
      </c>
      <c r="G4758">
        <f t="shared" si="383"/>
        <v>12.38</v>
      </c>
      <c r="H4758">
        <f>ABS(E4758-Observed!M4760)</f>
        <v>0.48799999999999955</v>
      </c>
      <c r="I4758">
        <f t="shared" si="384"/>
        <v>0.48799999999999955</v>
      </c>
      <c r="J4758">
        <f>(E4758-Observed!M4760)^2</f>
        <v>0.23814399999999955</v>
      </c>
      <c r="K4758">
        <f t="shared" si="385"/>
        <v>0.23814399999999955</v>
      </c>
      <c r="L4758">
        <f>IF(ISNA(E4758-Observed!M4760),"",E4758-Observed!M4760)</f>
        <v>-0.48799999999999955</v>
      </c>
    </row>
    <row r="4759" spans="1:12" x14ac:dyDescent="0.25">
      <c r="A4759" s="8">
        <f t="shared" si="381"/>
        <v>42829.376000000004</v>
      </c>
      <c r="B4759">
        <v>15070.376</v>
      </c>
      <c r="C4759">
        <v>4759</v>
      </c>
      <c r="D4759">
        <f>'Raw Mod'!F4759</f>
        <v>10.01</v>
      </c>
      <c r="E4759">
        <f t="shared" si="382"/>
        <v>10.01</v>
      </c>
      <c r="F4759">
        <v>12.5</v>
      </c>
      <c r="G4759">
        <f t="shared" si="383"/>
        <v>12.5</v>
      </c>
      <c r="H4759">
        <f>ABS(E4759-Observed!M4761)</f>
        <v>0.50600000000000023</v>
      </c>
      <c r="I4759">
        <f t="shared" si="384"/>
        <v>0.50600000000000023</v>
      </c>
      <c r="J4759">
        <f>(E4759-Observed!M4761)^2</f>
        <v>0.25603600000000021</v>
      </c>
      <c r="K4759">
        <f t="shared" si="385"/>
        <v>0.25603600000000021</v>
      </c>
      <c r="L4759">
        <f>IF(ISNA(E4759-Observed!M4761),"",E4759-Observed!M4761)</f>
        <v>-0.50600000000000023</v>
      </c>
    </row>
    <row r="4760" spans="1:12" x14ac:dyDescent="0.25">
      <c r="A4760" s="8">
        <f t="shared" si="381"/>
        <v>42829.5</v>
      </c>
      <c r="B4760">
        <v>15070.5</v>
      </c>
      <c r="C4760">
        <v>4760</v>
      </c>
      <c r="D4760">
        <f>'Raw Mod'!F4760</f>
        <v>9.98</v>
      </c>
      <c r="E4760">
        <f t="shared" si="382"/>
        <v>9.98</v>
      </c>
      <c r="F4760">
        <v>12.86</v>
      </c>
      <c r="G4760">
        <f t="shared" si="383"/>
        <v>12.86</v>
      </c>
      <c r="H4760">
        <f>ABS(E4760-Observed!M4762)</f>
        <v>0.56099999999999994</v>
      </c>
      <c r="I4760">
        <f t="shared" si="384"/>
        <v>0.56099999999999994</v>
      </c>
      <c r="J4760">
        <f>(E4760-Observed!M4762)^2</f>
        <v>0.31472099999999992</v>
      </c>
      <c r="K4760">
        <f t="shared" si="385"/>
        <v>0.31472099999999992</v>
      </c>
      <c r="L4760">
        <f>IF(ISNA(E4760-Observed!M4762),"",E4760-Observed!M4762)</f>
        <v>-0.56099999999999994</v>
      </c>
    </row>
    <row r="4761" spans="1:12" x14ac:dyDescent="0.25">
      <c r="A4761" s="8">
        <f t="shared" si="381"/>
        <v>42829.626000000004</v>
      </c>
      <c r="B4761">
        <v>15070.626</v>
      </c>
      <c r="C4761">
        <v>4761</v>
      </c>
      <c r="D4761">
        <f>'Raw Mod'!F4761</f>
        <v>10.029999999999999</v>
      </c>
      <c r="E4761">
        <f t="shared" si="382"/>
        <v>10.029999999999999</v>
      </c>
      <c r="F4761">
        <v>13.29</v>
      </c>
      <c r="G4761">
        <f t="shared" si="383"/>
        <v>13.29</v>
      </c>
      <c r="H4761">
        <f>ABS(E4761-Observed!M4763)</f>
        <v>0.48600000000000065</v>
      </c>
      <c r="I4761">
        <f t="shared" si="384"/>
        <v>0.48600000000000065</v>
      </c>
      <c r="J4761">
        <f>(E4761-Observed!M4763)^2</f>
        <v>0.23619600000000063</v>
      </c>
      <c r="K4761">
        <f t="shared" si="385"/>
        <v>0.23619600000000063</v>
      </c>
      <c r="L4761">
        <f>IF(ISNA(E4761-Observed!M4763),"",E4761-Observed!M4763)</f>
        <v>-0.48600000000000065</v>
      </c>
    </row>
    <row r="4762" spans="1:12" x14ac:dyDescent="0.25">
      <c r="A4762" s="8">
        <f t="shared" si="381"/>
        <v>42829.75</v>
      </c>
      <c r="B4762">
        <v>15070.75</v>
      </c>
      <c r="C4762">
        <v>4762</v>
      </c>
      <c r="D4762">
        <f>'Raw Mod'!F4762</f>
        <v>10.09</v>
      </c>
      <c r="E4762">
        <f t="shared" si="382"/>
        <v>10.09</v>
      </c>
      <c r="F4762">
        <v>13.49</v>
      </c>
      <c r="G4762">
        <f t="shared" si="383"/>
        <v>13.49</v>
      </c>
      <c r="H4762">
        <f>ABS(E4762-Observed!M4764)</f>
        <v>0.35299999999999976</v>
      </c>
      <c r="I4762">
        <f t="shared" si="384"/>
        <v>0.35299999999999976</v>
      </c>
      <c r="J4762">
        <f>(E4762-Observed!M4764)^2</f>
        <v>0.12460899999999983</v>
      </c>
      <c r="K4762">
        <f t="shared" si="385"/>
        <v>0.12460899999999983</v>
      </c>
      <c r="L4762">
        <f>IF(ISNA(E4762-Observed!M4764),"",E4762-Observed!M4764)</f>
        <v>-0.35299999999999976</v>
      </c>
    </row>
    <row r="4763" spans="1:12" x14ac:dyDescent="0.25">
      <c r="A4763" s="8">
        <f t="shared" si="381"/>
        <v>42829.876000000004</v>
      </c>
      <c r="B4763">
        <v>15070.876</v>
      </c>
      <c r="C4763">
        <v>4763</v>
      </c>
      <c r="D4763">
        <f>'Raw Mod'!F4763</f>
        <v>10.19</v>
      </c>
      <c r="E4763">
        <f t="shared" si="382"/>
        <v>10.19</v>
      </c>
      <c r="F4763">
        <v>13.46</v>
      </c>
      <c r="G4763">
        <f t="shared" si="383"/>
        <v>13.46</v>
      </c>
      <c r="H4763">
        <f>ABS(E4763-Observed!M4765)</f>
        <v>0.32600000000000051</v>
      </c>
      <c r="I4763">
        <f t="shared" si="384"/>
        <v>0.32600000000000051</v>
      </c>
      <c r="J4763">
        <f>(E4763-Observed!M4765)^2</f>
        <v>0.10627600000000033</v>
      </c>
      <c r="K4763">
        <f t="shared" si="385"/>
        <v>0.10627600000000033</v>
      </c>
      <c r="L4763">
        <f>IF(ISNA(E4763-Observed!M4765),"",E4763-Observed!M4765)</f>
        <v>-0.32600000000000051</v>
      </c>
    </row>
    <row r="4764" spans="1:12" x14ac:dyDescent="0.25">
      <c r="A4764" s="8">
        <f t="shared" si="381"/>
        <v>42830</v>
      </c>
      <c r="B4764">
        <v>15071</v>
      </c>
      <c r="C4764">
        <v>4764</v>
      </c>
      <c r="D4764">
        <f>'Raw Mod'!F4764</f>
        <v>10.28</v>
      </c>
      <c r="E4764">
        <f t="shared" si="382"/>
        <v>10.28</v>
      </c>
      <c r="F4764">
        <v>13.39</v>
      </c>
      <c r="G4764">
        <f t="shared" si="383"/>
        <v>13.39</v>
      </c>
      <c r="H4764">
        <f>ABS(E4764-Observed!M4766)</f>
        <v>0.16300000000000026</v>
      </c>
      <c r="I4764">
        <f t="shared" si="384"/>
        <v>0.16300000000000026</v>
      </c>
      <c r="J4764">
        <f>(E4764-Observed!M4766)^2</f>
        <v>2.6569000000000082E-2</v>
      </c>
      <c r="K4764">
        <f t="shared" si="385"/>
        <v>2.6569000000000082E-2</v>
      </c>
      <c r="L4764">
        <f>IF(ISNA(E4764-Observed!M4766),"",E4764-Observed!M4766)</f>
        <v>-0.16300000000000026</v>
      </c>
    </row>
    <row r="4765" spans="1:12" x14ac:dyDescent="0.25">
      <c r="A4765" s="8">
        <f t="shared" si="381"/>
        <v>42830.126000000004</v>
      </c>
      <c r="B4765">
        <v>15071.126</v>
      </c>
      <c r="C4765">
        <v>4765</v>
      </c>
      <c r="D4765">
        <f>'Raw Mod'!F4765</f>
        <v>10.32</v>
      </c>
      <c r="E4765">
        <f t="shared" si="382"/>
        <v>10.32</v>
      </c>
      <c r="F4765">
        <v>13.31</v>
      </c>
      <c r="G4765">
        <f t="shared" si="383"/>
        <v>13.31</v>
      </c>
      <c r="H4765">
        <f>ABS(E4765-Observed!M4767)</f>
        <v>0</v>
      </c>
      <c r="I4765">
        <f t="shared" si="384"/>
        <v>0</v>
      </c>
      <c r="J4765">
        <f>(E4765-Observed!M4767)^2</f>
        <v>0</v>
      </c>
      <c r="K4765">
        <f t="shared" si="385"/>
        <v>0</v>
      </c>
      <c r="L4765">
        <f>IF(ISNA(E4765-Observed!M4767),"",E4765-Observed!M4767)</f>
        <v>0</v>
      </c>
    </row>
    <row r="4766" spans="1:12" x14ac:dyDescent="0.25">
      <c r="A4766" s="8">
        <f t="shared" si="381"/>
        <v>42830.25</v>
      </c>
      <c r="B4766">
        <v>15071.25</v>
      </c>
      <c r="C4766">
        <v>4766</v>
      </c>
      <c r="D4766">
        <f>'Raw Mod'!F4766</f>
        <v>10.35</v>
      </c>
      <c r="E4766">
        <f t="shared" si="382"/>
        <v>10.35</v>
      </c>
      <c r="F4766">
        <v>13.26</v>
      </c>
      <c r="G4766">
        <f t="shared" si="383"/>
        <v>13.26</v>
      </c>
      <c r="H4766">
        <f>ABS(E4766-Observed!M4768)</f>
        <v>6.7999999999999616E-2</v>
      </c>
      <c r="I4766">
        <f t="shared" si="384"/>
        <v>6.7999999999999616E-2</v>
      </c>
      <c r="J4766">
        <f>(E4766-Observed!M4768)^2</f>
        <v>4.6239999999999476E-3</v>
      </c>
      <c r="K4766">
        <f t="shared" si="385"/>
        <v>4.6239999999999476E-3</v>
      </c>
      <c r="L4766">
        <f>IF(ISNA(E4766-Observed!M4768),"",E4766-Observed!M4768)</f>
        <v>-6.7999999999999616E-2</v>
      </c>
    </row>
    <row r="4767" spans="1:12" x14ac:dyDescent="0.25">
      <c r="A4767" s="8">
        <f t="shared" si="381"/>
        <v>42830.376000000004</v>
      </c>
      <c r="B4767">
        <v>15071.376</v>
      </c>
      <c r="C4767">
        <v>4767</v>
      </c>
      <c r="D4767">
        <f>'Raw Mod'!F4767</f>
        <v>10.32</v>
      </c>
      <c r="E4767">
        <f t="shared" si="382"/>
        <v>10.32</v>
      </c>
      <c r="F4767">
        <v>13.32</v>
      </c>
      <c r="G4767">
        <f t="shared" si="383"/>
        <v>13.32</v>
      </c>
      <c r="H4767">
        <f>ABS(E4767-Observed!M4769)</f>
        <v>0.12299999999999933</v>
      </c>
      <c r="I4767">
        <f t="shared" si="384"/>
        <v>0.12299999999999933</v>
      </c>
      <c r="J4767">
        <f>(E4767-Observed!M4769)^2</f>
        <v>1.5128999999999835E-2</v>
      </c>
      <c r="K4767">
        <f t="shared" si="385"/>
        <v>1.5128999999999835E-2</v>
      </c>
      <c r="L4767">
        <f>IF(ISNA(E4767-Observed!M4769),"",E4767-Observed!M4769)</f>
        <v>-0.12299999999999933</v>
      </c>
    </row>
    <row r="4768" spans="1:12" x14ac:dyDescent="0.25">
      <c r="A4768" s="8">
        <f t="shared" si="381"/>
        <v>42830.5</v>
      </c>
      <c r="B4768">
        <v>15071.5</v>
      </c>
      <c r="C4768">
        <v>4768</v>
      </c>
      <c r="D4768">
        <f>'Raw Mod'!F4768</f>
        <v>10.32</v>
      </c>
      <c r="E4768">
        <f t="shared" si="382"/>
        <v>10.32</v>
      </c>
      <c r="F4768">
        <v>13.7</v>
      </c>
      <c r="G4768">
        <f t="shared" si="383"/>
        <v>13.7</v>
      </c>
      <c r="H4768">
        <f>ABS(E4768-Observed!M4770)</f>
        <v>0.24499999999999922</v>
      </c>
      <c r="I4768">
        <f t="shared" si="384"/>
        <v>0.24499999999999922</v>
      </c>
      <c r="J4768">
        <f>(E4768-Observed!M4770)^2</f>
        <v>6.002499999999962E-2</v>
      </c>
      <c r="K4768">
        <f t="shared" si="385"/>
        <v>6.002499999999962E-2</v>
      </c>
      <c r="L4768">
        <f>IF(ISNA(E4768-Observed!M4770),"",E4768-Observed!M4770)</f>
        <v>-0.24499999999999922</v>
      </c>
    </row>
    <row r="4769" spans="1:12" x14ac:dyDescent="0.25">
      <c r="A4769" s="8">
        <f t="shared" si="381"/>
        <v>42830.626000000004</v>
      </c>
      <c r="B4769">
        <v>15071.626</v>
      </c>
      <c r="C4769">
        <v>4769</v>
      </c>
      <c r="D4769">
        <f>'Raw Mod'!F4769</f>
        <v>10.38</v>
      </c>
      <c r="E4769">
        <f t="shared" si="382"/>
        <v>10.38</v>
      </c>
      <c r="F4769">
        <v>13.91</v>
      </c>
      <c r="G4769">
        <f t="shared" si="383"/>
        <v>13.91</v>
      </c>
      <c r="H4769">
        <f>ABS(E4769-Observed!M4771)</f>
        <v>0.18499999999999872</v>
      </c>
      <c r="I4769">
        <f t="shared" si="384"/>
        <v>0.18499999999999872</v>
      </c>
      <c r="J4769">
        <f>(E4769-Observed!M4771)^2</f>
        <v>3.4224999999999527E-2</v>
      </c>
      <c r="K4769">
        <f t="shared" si="385"/>
        <v>3.4224999999999527E-2</v>
      </c>
      <c r="L4769">
        <f>IF(ISNA(E4769-Observed!M4771),"",E4769-Observed!M4771)</f>
        <v>-0.18499999999999872</v>
      </c>
    </row>
    <row r="4770" spans="1:12" x14ac:dyDescent="0.25">
      <c r="A4770" s="8">
        <f t="shared" si="381"/>
        <v>42830.75</v>
      </c>
      <c r="B4770">
        <v>15071.75</v>
      </c>
      <c r="C4770">
        <v>4770</v>
      </c>
      <c r="D4770">
        <f>'Raw Mod'!F4770</f>
        <v>10.28</v>
      </c>
      <c r="E4770">
        <f t="shared" si="382"/>
        <v>10.28</v>
      </c>
      <c r="F4770">
        <v>13.94</v>
      </c>
      <c r="G4770">
        <f t="shared" si="383"/>
        <v>13.94</v>
      </c>
      <c r="H4770">
        <f>ABS(E4770-Observed!M4772)</f>
        <v>0.11400000000000077</v>
      </c>
      <c r="I4770">
        <f t="shared" si="384"/>
        <v>0.11400000000000077</v>
      </c>
      <c r="J4770">
        <f>(E4770-Observed!M4772)^2</f>
        <v>1.2996000000000176E-2</v>
      </c>
      <c r="K4770">
        <f t="shared" si="385"/>
        <v>1.2996000000000176E-2</v>
      </c>
      <c r="L4770">
        <f>IF(ISNA(E4770-Observed!M4772),"",E4770-Observed!M4772)</f>
        <v>-0.11400000000000077</v>
      </c>
    </row>
    <row r="4771" spans="1:12" x14ac:dyDescent="0.25">
      <c r="A4771" s="8">
        <f t="shared" si="381"/>
        <v>42830.876000000004</v>
      </c>
      <c r="B4771">
        <v>15071.876</v>
      </c>
      <c r="C4771">
        <v>4771</v>
      </c>
      <c r="D4771">
        <f>'Raw Mod'!F4771</f>
        <v>10.18</v>
      </c>
      <c r="E4771">
        <f t="shared" si="382"/>
        <v>10.18</v>
      </c>
      <c r="F4771">
        <v>13.8</v>
      </c>
      <c r="G4771">
        <f t="shared" si="383"/>
        <v>13.8</v>
      </c>
      <c r="H4771">
        <f>ABS(E4771-Observed!M4773)</f>
        <v>0.55600000000000094</v>
      </c>
      <c r="I4771">
        <f t="shared" si="384"/>
        <v>0.55600000000000094</v>
      </c>
      <c r="J4771">
        <f>(E4771-Observed!M4773)^2</f>
        <v>0.30913600000000102</v>
      </c>
      <c r="K4771">
        <f t="shared" si="385"/>
        <v>0.30913600000000102</v>
      </c>
      <c r="L4771">
        <f>IF(ISNA(E4771-Observed!M4773),"",E4771-Observed!M4773)</f>
        <v>-0.55600000000000094</v>
      </c>
    </row>
    <row r="4772" spans="1:12" x14ac:dyDescent="0.25">
      <c r="A4772" s="8">
        <f t="shared" si="381"/>
        <v>42831</v>
      </c>
      <c r="B4772">
        <v>15072</v>
      </c>
      <c r="C4772">
        <v>4772</v>
      </c>
      <c r="D4772">
        <f>'Raw Mod'!F4772</f>
        <v>10.199999999999999</v>
      </c>
      <c r="E4772">
        <f t="shared" si="382"/>
        <v>10.199999999999999</v>
      </c>
      <c r="F4772">
        <v>13.74</v>
      </c>
      <c r="G4772">
        <f t="shared" si="383"/>
        <v>13.74</v>
      </c>
      <c r="H4772">
        <f>ABS(E4772-Observed!M4774)</f>
        <v>0.21799999999999997</v>
      </c>
      <c r="I4772">
        <f t="shared" si="384"/>
        <v>0.21799999999999997</v>
      </c>
      <c r="J4772">
        <f>(E4772-Observed!M4774)^2</f>
        <v>4.752399999999999E-2</v>
      </c>
      <c r="K4772">
        <f t="shared" si="385"/>
        <v>4.752399999999999E-2</v>
      </c>
      <c r="L4772">
        <f>IF(ISNA(E4772-Observed!M4774),"",E4772-Observed!M4774)</f>
        <v>-0.21799999999999997</v>
      </c>
    </row>
    <row r="4773" spans="1:12" x14ac:dyDescent="0.25">
      <c r="A4773" s="8">
        <f t="shared" si="381"/>
        <v>42831.126000000004</v>
      </c>
      <c r="B4773">
        <v>15072.126</v>
      </c>
      <c r="C4773">
        <v>4773</v>
      </c>
      <c r="D4773">
        <f>'Raw Mod'!F4773</f>
        <v>10.19</v>
      </c>
      <c r="E4773">
        <f t="shared" si="382"/>
        <v>10.19</v>
      </c>
      <c r="F4773">
        <v>13.43</v>
      </c>
      <c r="G4773">
        <f t="shared" si="383"/>
        <v>13.43</v>
      </c>
      <c r="H4773">
        <f>ABS(E4773-Observed!M4775)</f>
        <v>0.375</v>
      </c>
      <c r="I4773">
        <f t="shared" si="384"/>
        <v>0.375</v>
      </c>
      <c r="J4773">
        <f>(E4773-Observed!M4775)^2</f>
        <v>0.140625</v>
      </c>
      <c r="K4773">
        <f t="shared" si="385"/>
        <v>0.140625</v>
      </c>
      <c r="L4773">
        <f>IF(ISNA(E4773-Observed!M4775),"",E4773-Observed!M4775)</f>
        <v>-0.375</v>
      </c>
    </row>
    <row r="4774" spans="1:12" x14ac:dyDescent="0.25">
      <c r="A4774" s="8">
        <f t="shared" si="381"/>
        <v>42831.25</v>
      </c>
      <c r="B4774">
        <v>15072.25</v>
      </c>
      <c r="C4774">
        <v>4774</v>
      </c>
      <c r="D4774">
        <f>'Raw Mod'!F4774</f>
        <v>10.210000000000001</v>
      </c>
      <c r="E4774">
        <f t="shared" si="382"/>
        <v>10.210000000000001</v>
      </c>
      <c r="F4774">
        <v>13.39</v>
      </c>
      <c r="G4774">
        <f t="shared" si="383"/>
        <v>13.39</v>
      </c>
      <c r="H4774">
        <f>ABS(E4774-Observed!M4776)</f>
        <v>0.28200000000000003</v>
      </c>
      <c r="I4774">
        <f t="shared" si="384"/>
        <v>0.28200000000000003</v>
      </c>
      <c r="J4774">
        <f>(E4774-Observed!M4776)^2</f>
        <v>7.9524000000000011E-2</v>
      </c>
      <c r="K4774">
        <f t="shared" si="385"/>
        <v>7.9524000000000011E-2</v>
      </c>
      <c r="L4774">
        <f>IF(ISNA(E4774-Observed!M4776),"",E4774-Observed!M4776)</f>
        <v>-0.28200000000000003</v>
      </c>
    </row>
    <row r="4775" spans="1:12" x14ac:dyDescent="0.25">
      <c r="A4775" s="8">
        <f t="shared" si="381"/>
        <v>42831.376000000004</v>
      </c>
      <c r="B4775">
        <v>15072.376</v>
      </c>
      <c r="C4775">
        <v>4775</v>
      </c>
      <c r="D4775">
        <f>'Raw Mod'!F4775</f>
        <v>10.31</v>
      </c>
      <c r="E4775">
        <f t="shared" si="382"/>
        <v>10.31</v>
      </c>
      <c r="F4775">
        <v>13.34</v>
      </c>
      <c r="G4775">
        <f t="shared" si="383"/>
        <v>13.34</v>
      </c>
      <c r="H4775">
        <f>ABS(E4775-Observed!M4777)</f>
        <v>0.23099999999999987</v>
      </c>
      <c r="I4775">
        <f t="shared" si="384"/>
        <v>0.23099999999999987</v>
      </c>
      <c r="J4775">
        <f>(E4775-Observed!M4777)^2</f>
        <v>5.3360999999999943E-2</v>
      </c>
      <c r="K4775">
        <f t="shared" si="385"/>
        <v>5.3360999999999943E-2</v>
      </c>
      <c r="L4775">
        <f>IF(ISNA(E4775-Observed!M4777),"",E4775-Observed!M4777)</f>
        <v>-0.23099999999999987</v>
      </c>
    </row>
    <row r="4776" spans="1:12" x14ac:dyDescent="0.25">
      <c r="A4776" s="8">
        <f t="shared" si="381"/>
        <v>42831.5</v>
      </c>
      <c r="B4776">
        <v>15072.5</v>
      </c>
      <c r="C4776">
        <v>4776</v>
      </c>
      <c r="D4776">
        <f>'Raw Mod'!F4776</f>
        <v>10.35</v>
      </c>
      <c r="E4776">
        <f t="shared" si="382"/>
        <v>10.35</v>
      </c>
      <c r="F4776">
        <v>13.44</v>
      </c>
      <c r="G4776">
        <f t="shared" si="383"/>
        <v>13.44</v>
      </c>
      <c r="H4776">
        <f>ABS(E4776-Observed!M4778)</f>
        <v>0.16600000000000037</v>
      </c>
      <c r="I4776">
        <f t="shared" si="384"/>
        <v>0.16600000000000037</v>
      </c>
      <c r="J4776">
        <f>(E4776-Observed!M4778)^2</f>
        <v>2.7556000000000122E-2</v>
      </c>
      <c r="K4776">
        <f t="shared" si="385"/>
        <v>2.7556000000000122E-2</v>
      </c>
      <c r="L4776">
        <f>IF(ISNA(E4776-Observed!M4778),"",E4776-Observed!M4778)</f>
        <v>-0.16600000000000037</v>
      </c>
    </row>
    <row r="4777" spans="1:12" x14ac:dyDescent="0.25">
      <c r="A4777" s="8">
        <f t="shared" si="381"/>
        <v>42831.626000000004</v>
      </c>
      <c r="B4777">
        <v>15072.626</v>
      </c>
      <c r="C4777">
        <v>4777</v>
      </c>
      <c r="D4777">
        <f>'Raw Mod'!F4777</f>
        <v>10.36</v>
      </c>
      <c r="E4777">
        <f t="shared" si="382"/>
        <v>10.36</v>
      </c>
      <c r="F4777">
        <v>13.51</v>
      </c>
      <c r="G4777">
        <f t="shared" si="383"/>
        <v>13.51</v>
      </c>
      <c r="H4777">
        <f>ABS(E4777-Observed!M4779)</f>
        <v>0.35200000000000031</v>
      </c>
      <c r="I4777">
        <f t="shared" si="384"/>
        <v>0.35200000000000031</v>
      </c>
      <c r="J4777">
        <f>(E4777-Observed!M4779)^2</f>
        <v>0.12390400000000022</v>
      </c>
      <c r="K4777">
        <f t="shared" si="385"/>
        <v>0.12390400000000022</v>
      </c>
      <c r="L4777">
        <f>IF(ISNA(E4777-Observed!M4779),"",E4777-Observed!M4779)</f>
        <v>-0.35200000000000031</v>
      </c>
    </row>
    <row r="4778" spans="1:12" x14ac:dyDescent="0.25">
      <c r="A4778" s="8">
        <f t="shared" si="381"/>
        <v>42831.75</v>
      </c>
      <c r="B4778">
        <v>15072.75</v>
      </c>
      <c r="C4778">
        <v>4778</v>
      </c>
      <c r="D4778">
        <f>'Raw Mod'!F4778</f>
        <v>10.38</v>
      </c>
      <c r="E4778">
        <f t="shared" si="382"/>
        <v>10.38</v>
      </c>
      <c r="F4778">
        <v>13.58</v>
      </c>
      <c r="G4778">
        <f t="shared" si="383"/>
        <v>13.58</v>
      </c>
      <c r="H4778">
        <f>ABS(E4778-Observed!M4780)</f>
        <v>3.7999999999998479E-2</v>
      </c>
      <c r="I4778">
        <f t="shared" si="384"/>
        <v>3.7999999999998479E-2</v>
      </c>
      <c r="J4778">
        <f>(E4778-Observed!M4780)^2</f>
        <v>1.4439999999998844E-3</v>
      </c>
      <c r="K4778">
        <f t="shared" si="385"/>
        <v>1.4439999999998844E-3</v>
      </c>
      <c r="L4778">
        <f>IF(ISNA(E4778-Observed!M4780),"",E4778-Observed!M4780)</f>
        <v>-3.7999999999998479E-2</v>
      </c>
    </row>
    <row r="4779" spans="1:12" x14ac:dyDescent="0.25">
      <c r="A4779" s="8">
        <f t="shared" si="381"/>
        <v>42831.876000000004</v>
      </c>
      <c r="B4779">
        <v>15072.876</v>
      </c>
      <c r="C4779">
        <v>4779</v>
      </c>
      <c r="D4779">
        <f>'Raw Mod'!F4779</f>
        <v>10.42</v>
      </c>
      <c r="E4779">
        <f t="shared" si="382"/>
        <v>10.42</v>
      </c>
      <c r="F4779">
        <v>13.55</v>
      </c>
      <c r="G4779">
        <f t="shared" si="383"/>
        <v>13.55</v>
      </c>
      <c r="H4779">
        <f>ABS(E4779-Observed!M4781)</f>
        <v>0.21799999999999997</v>
      </c>
      <c r="I4779">
        <f t="shared" si="384"/>
        <v>0.21799999999999997</v>
      </c>
      <c r="J4779">
        <f>(E4779-Observed!M4781)^2</f>
        <v>4.752399999999999E-2</v>
      </c>
      <c r="K4779">
        <f t="shared" si="385"/>
        <v>4.752399999999999E-2</v>
      </c>
      <c r="L4779">
        <f>IF(ISNA(E4779-Observed!M4781),"",E4779-Observed!M4781)</f>
        <v>-0.21799999999999997</v>
      </c>
    </row>
    <row r="4780" spans="1:12" x14ac:dyDescent="0.25">
      <c r="A4780" s="8">
        <f t="shared" si="381"/>
        <v>42832</v>
      </c>
      <c r="B4780">
        <v>15073</v>
      </c>
      <c r="C4780">
        <v>4780</v>
      </c>
      <c r="D4780">
        <f>'Raw Mod'!F4780</f>
        <v>10.7</v>
      </c>
      <c r="E4780">
        <f t="shared" si="382"/>
        <v>10.7</v>
      </c>
      <c r="F4780">
        <v>13.44</v>
      </c>
      <c r="G4780">
        <f t="shared" si="383"/>
        <v>13.44</v>
      </c>
      <c r="H4780">
        <f>ABS(E4780-Observed!M4782)</f>
        <v>0.54800000000000004</v>
      </c>
      <c r="I4780">
        <f t="shared" si="384"/>
        <v>0.54800000000000004</v>
      </c>
      <c r="J4780">
        <f>(E4780-Observed!M4782)^2</f>
        <v>0.30030400000000007</v>
      </c>
      <c r="K4780">
        <f t="shared" si="385"/>
        <v>0.30030400000000007</v>
      </c>
      <c r="L4780">
        <f>IF(ISNA(E4780-Observed!M4782),"",E4780-Observed!M4782)</f>
        <v>-0.54800000000000004</v>
      </c>
    </row>
    <row r="4781" spans="1:12" x14ac:dyDescent="0.25">
      <c r="A4781" s="8">
        <f t="shared" si="381"/>
        <v>42832.126000000004</v>
      </c>
      <c r="B4781">
        <v>15073.126</v>
      </c>
      <c r="C4781">
        <v>4781</v>
      </c>
      <c r="D4781">
        <f>'Raw Mod'!F4781</f>
        <v>11.1</v>
      </c>
      <c r="E4781">
        <f t="shared" si="382"/>
        <v>11.1</v>
      </c>
      <c r="F4781">
        <v>13.84</v>
      </c>
      <c r="G4781">
        <f t="shared" si="383"/>
        <v>13.84</v>
      </c>
      <c r="H4781">
        <f>ABS(E4781-Observed!M4783)</f>
        <v>0.58399999999999963</v>
      </c>
      <c r="I4781">
        <f t="shared" si="384"/>
        <v>0.58399999999999963</v>
      </c>
      <c r="J4781">
        <f>(E4781-Observed!M4783)^2</f>
        <v>0.34105599999999958</v>
      </c>
      <c r="K4781">
        <f t="shared" si="385"/>
        <v>0.34105599999999958</v>
      </c>
      <c r="L4781">
        <f>IF(ISNA(E4781-Observed!M4783),"",E4781-Observed!M4783)</f>
        <v>0.58399999999999963</v>
      </c>
    </row>
    <row r="4782" spans="1:12" x14ac:dyDescent="0.25">
      <c r="A4782" s="8">
        <f t="shared" si="381"/>
        <v>42832.25</v>
      </c>
      <c r="B4782">
        <v>15073.25</v>
      </c>
      <c r="C4782">
        <v>4782</v>
      </c>
      <c r="D4782">
        <f>'Raw Mod'!F4782</f>
        <v>11</v>
      </c>
      <c r="E4782">
        <f t="shared" si="382"/>
        <v>11</v>
      </c>
      <c r="F4782">
        <v>13.63</v>
      </c>
      <c r="G4782">
        <f t="shared" si="383"/>
        <v>13.63</v>
      </c>
      <c r="H4782">
        <f>ABS(E4782-Observed!M4784)</f>
        <v>0.36999999999999922</v>
      </c>
      <c r="I4782">
        <f t="shared" si="384"/>
        <v>0.36999999999999922</v>
      </c>
      <c r="J4782">
        <f>(E4782-Observed!M4784)^2</f>
        <v>0.13689999999999941</v>
      </c>
      <c r="K4782">
        <f t="shared" si="385"/>
        <v>0.13689999999999941</v>
      </c>
      <c r="L4782">
        <f>IF(ISNA(E4782-Observed!M4784),"",E4782-Observed!M4784)</f>
        <v>-0.36999999999999922</v>
      </c>
    </row>
    <row r="4783" spans="1:12" x14ac:dyDescent="0.25">
      <c r="A4783" s="8">
        <f t="shared" si="381"/>
        <v>42832.376000000004</v>
      </c>
      <c r="B4783">
        <v>15073.376</v>
      </c>
      <c r="C4783">
        <v>4783</v>
      </c>
      <c r="D4783">
        <f>'Raw Mod'!F4783</f>
        <v>10.93</v>
      </c>
      <c r="E4783">
        <f t="shared" si="382"/>
        <v>10.93</v>
      </c>
      <c r="F4783">
        <v>13.46</v>
      </c>
      <c r="G4783">
        <f t="shared" si="383"/>
        <v>13.46</v>
      </c>
      <c r="H4783">
        <f>ABS(E4783-Observed!M4785)</f>
        <v>0.36700000000000088</v>
      </c>
      <c r="I4783">
        <f t="shared" si="384"/>
        <v>0.36700000000000088</v>
      </c>
      <c r="J4783">
        <f>(E4783-Observed!M4785)^2</f>
        <v>0.13468900000000064</v>
      </c>
      <c r="K4783">
        <f t="shared" si="385"/>
        <v>0.13468900000000064</v>
      </c>
      <c r="L4783">
        <f>IF(ISNA(E4783-Observed!M4785),"",E4783-Observed!M4785)</f>
        <v>-0.36700000000000088</v>
      </c>
    </row>
    <row r="4784" spans="1:12" x14ac:dyDescent="0.25">
      <c r="A4784" s="8">
        <f t="shared" si="381"/>
        <v>42832.5</v>
      </c>
      <c r="B4784">
        <v>15073.5</v>
      </c>
      <c r="C4784">
        <v>4784</v>
      </c>
      <c r="D4784">
        <f>'Raw Mod'!F4784</f>
        <v>10.63</v>
      </c>
      <c r="E4784">
        <f t="shared" si="382"/>
        <v>10.63</v>
      </c>
      <c r="F4784">
        <v>13.35</v>
      </c>
      <c r="G4784">
        <f t="shared" si="383"/>
        <v>13.35</v>
      </c>
      <c r="H4784">
        <f>ABS(E4784-Observed!M4786)</f>
        <v>0.47199999999999953</v>
      </c>
      <c r="I4784">
        <f t="shared" si="384"/>
        <v>0.47199999999999953</v>
      </c>
      <c r="J4784">
        <f>(E4784-Observed!M4786)^2</f>
        <v>0.22278399999999957</v>
      </c>
      <c r="K4784">
        <f t="shared" si="385"/>
        <v>0.22278399999999957</v>
      </c>
      <c r="L4784">
        <f>IF(ISNA(E4784-Observed!M4786),"",E4784-Observed!M4786)</f>
        <v>-0.47199999999999953</v>
      </c>
    </row>
    <row r="4785" spans="1:12" x14ac:dyDescent="0.25">
      <c r="A4785" s="8">
        <f t="shared" si="381"/>
        <v>42832.626000000004</v>
      </c>
      <c r="B4785">
        <v>15073.626</v>
      </c>
      <c r="C4785">
        <v>4785</v>
      </c>
      <c r="D4785">
        <f>'Raw Mod'!F4785</f>
        <v>10.199999999999999</v>
      </c>
      <c r="E4785">
        <f t="shared" si="382"/>
        <v>10.199999999999999</v>
      </c>
      <c r="F4785">
        <v>13.22</v>
      </c>
      <c r="G4785">
        <f t="shared" si="383"/>
        <v>13.22</v>
      </c>
      <c r="H4785">
        <f>ABS(E4785-Observed!M4787)</f>
        <v>0.58500000000000085</v>
      </c>
      <c r="I4785">
        <f t="shared" si="384"/>
        <v>0.58500000000000085</v>
      </c>
      <c r="J4785">
        <f>(E4785-Observed!M4787)^2</f>
        <v>0.342225000000001</v>
      </c>
      <c r="K4785">
        <f t="shared" si="385"/>
        <v>0.342225000000001</v>
      </c>
      <c r="L4785">
        <f>IF(ISNA(E4785-Observed!M4787),"",E4785-Observed!M4787)</f>
        <v>-0.58500000000000085</v>
      </c>
    </row>
    <row r="4786" spans="1:12" x14ac:dyDescent="0.25">
      <c r="A4786" s="8">
        <f t="shared" si="381"/>
        <v>42832.75</v>
      </c>
      <c r="B4786">
        <v>15073.75</v>
      </c>
      <c r="C4786">
        <v>4786</v>
      </c>
      <c r="D4786">
        <f>'Raw Mod'!F4786</f>
        <v>10.130000000000001</v>
      </c>
      <c r="E4786">
        <f t="shared" si="382"/>
        <v>10.130000000000001</v>
      </c>
      <c r="F4786">
        <v>13.18</v>
      </c>
      <c r="G4786">
        <f t="shared" si="383"/>
        <v>13.18</v>
      </c>
      <c r="H4786">
        <f>ABS(E4786-Observed!M4788)</f>
        <v>0.89899999999999913</v>
      </c>
      <c r="I4786">
        <f t="shared" si="384"/>
        <v>0.89899999999999913</v>
      </c>
      <c r="J4786">
        <f>(E4786-Observed!M4788)^2</f>
        <v>0.80820099999999839</v>
      </c>
      <c r="K4786">
        <f t="shared" si="385"/>
        <v>0.80820099999999839</v>
      </c>
      <c r="L4786">
        <f>IF(ISNA(E4786-Observed!M4788),"",E4786-Observed!M4788)</f>
        <v>-0.89899999999999913</v>
      </c>
    </row>
    <row r="4787" spans="1:12" x14ac:dyDescent="0.25">
      <c r="A4787" s="8">
        <f t="shared" si="381"/>
        <v>42832.876000000004</v>
      </c>
      <c r="B4787">
        <v>15073.876</v>
      </c>
      <c r="C4787">
        <v>4787</v>
      </c>
      <c r="D4787">
        <f>'Raw Mod'!F4787</f>
        <v>10.27</v>
      </c>
      <c r="E4787">
        <f t="shared" si="382"/>
        <v>10.27</v>
      </c>
      <c r="F4787">
        <v>13.11</v>
      </c>
      <c r="G4787">
        <f t="shared" si="383"/>
        <v>13.11</v>
      </c>
      <c r="H4787">
        <f>ABS(E4787-Observed!M4789)</f>
        <v>9.9000000000000199E-2</v>
      </c>
      <c r="I4787">
        <f t="shared" si="384"/>
        <v>9.9000000000000199E-2</v>
      </c>
      <c r="J4787">
        <f>(E4787-Observed!M4789)^2</f>
        <v>9.8010000000000388E-3</v>
      </c>
      <c r="K4787">
        <f t="shared" si="385"/>
        <v>9.8010000000000388E-3</v>
      </c>
      <c r="L4787">
        <f>IF(ISNA(E4787-Observed!M4789),"",E4787-Observed!M4789)</f>
        <v>-9.9000000000000199E-2</v>
      </c>
    </row>
    <row r="4788" spans="1:12" x14ac:dyDescent="0.25">
      <c r="A4788" s="8">
        <f t="shared" si="381"/>
        <v>42833</v>
      </c>
      <c r="B4788">
        <v>15074</v>
      </c>
      <c r="C4788">
        <v>4788</v>
      </c>
      <c r="D4788">
        <f>'Raw Mod'!F4788</f>
        <v>10.48</v>
      </c>
      <c r="E4788">
        <f t="shared" si="382"/>
        <v>10.48</v>
      </c>
      <c r="F4788">
        <v>13.01</v>
      </c>
      <c r="G4788">
        <f t="shared" si="383"/>
        <v>13.01</v>
      </c>
      <c r="H4788">
        <f>ABS(E4788-Observed!M4790)</f>
        <v>0.11100000000000065</v>
      </c>
      <c r="I4788">
        <f t="shared" si="384"/>
        <v>0.11100000000000065</v>
      </c>
      <c r="J4788">
        <f>(E4788-Observed!M4790)^2</f>
        <v>1.2321000000000144E-2</v>
      </c>
      <c r="K4788">
        <f t="shared" si="385"/>
        <v>1.2321000000000144E-2</v>
      </c>
      <c r="L4788">
        <f>IF(ISNA(E4788-Observed!M4790),"",E4788-Observed!M4790)</f>
        <v>0.11100000000000065</v>
      </c>
    </row>
    <row r="4789" spans="1:12" x14ac:dyDescent="0.25">
      <c r="A4789" s="8">
        <f t="shared" si="381"/>
        <v>42833.126000000004</v>
      </c>
      <c r="B4789">
        <v>15074.126</v>
      </c>
      <c r="C4789">
        <v>4789</v>
      </c>
      <c r="D4789">
        <f>'Raw Mod'!F4789</f>
        <v>10.61</v>
      </c>
      <c r="E4789">
        <f t="shared" si="382"/>
        <v>10.61</v>
      </c>
      <c r="F4789">
        <v>12.98</v>
      </c>
      <c r="G4789">
        <f t="shared" si="383"/>
        <v>12.98</v>
      </c>
      <c r="H4789">
        <f>ABS(E4789-Observed!M4791)</f>
        <v>0.31400000000000006</v>
      </c>
      <c r="I4789">
        <f t="shared" si="384"/>
        <v>0.31400000000000006</v>
      </c>
      <c r="J4789">
        <f>(E4789-Observed!M4791)^2</f>
        <v>9.8596000000000031E-2</v>
      </c>
      <c r="K4789">
        <f t="shared" si="385"/>
        <v>9.8596000000000031E-2</v>
      </c>
      <c r="L4789">
        <f>IF(ISNA(E4789-Observed!M4791),"",E4789-Observed!M4791)</f>
        <v>0.31400000000000006</v>
      </c>
    </row>
    <row r="4790" spans="1:12" x14ac:dyDescent="0.25">
      <c r="A4790" s="8">
        <f t="shared" si="381"/>
        <v>42833.25</v>
      </c>
      <c r="B4790">
        <v>15074.25</v>
      </c>
      <c r="C4790">
        <v>4790</v>
      </c>
      <c r="D4790">
        <f>'Raw Mod'!F4790</f>
        <v>10.65</v>
      </c>
      <c r="E4790">
        <f t="shared" si="382"/>
        <v>10.65</v>
      </c>
      <c r="F4790">
        <v>12.92</v>
      </c>
      <c r="G4790">
        <f t="shared" si="383"/>
        <v>12.92</v>
      </c>
      <c r="H4790">
        <f>ABS(E4790-Observed!M4792)</f>
        <v>0.18399999999999928</v>
      </c>
      <c r="I4790">
        <f t="shared" si="384"/>
        <v>0.18399999999999928</v>
      </c>
      <c r="J4790">
        <f>(E4790-Observed!M4792)^2</f>
        <v>3.3855999999999734E-2</v>
      </c>
      <c r="K4790">
        <f t="shared" si="385"/>
        <v>3.3855999999999734E-2</v>
      </c>
      <c r="L4790">
        <f>IF(ISNA(E4790-Observed!M4792),"",E4790-Observed!M4792)</f>
        <v>-0.18399999999999928</v>
      </c>
    </row>
    <row r="4791" spans="1:12" x14ac:dyDescent="0.25">
      <c r="A4791" s="8">
        <f t="shared" si="381"/>
        <v>42833.376000000004</v>
      </c>
      <c r="B4791">
        <v>15074.376</v>
      </c>
      <c r="C4791">
        <v>4791</v>
      </c>
      <c r="D4791">
        <f>'Raw Mod'!F4791</f>
        <v>10.62</v>
      </c>
      <c r="E4791">
        <f t="shared" si="382"/>
        <v>10.62</v>
      </c>
      <c r="F4791">
        <v>12.97</v>
      </c>
      <c r="G4791">
        <f t="shared" si="383"/>
        <v>12.97</v>
      </c>
      <c r="H4791">
        <f>ABS(E4791-Observed!M4793)</f>
        <v>0.15299999999999869</v>
      </c>
      <c r="I4791">
        <f t="shared" si="384"/>
        <v>0.15299999999999869</v>
      </c>
      <c r="J4791">
        <f>(E4791-Observed!M4793)^2</f>
        <v>2.34089999999996E-2</v>
      </c>
      <c r="K4791">
        <f t="shared" si="385"/>
        <v>2.34089999999996E-2</v>
      </c>
      <c r="L4791">
        <f>IF(ISNA(E4791-Observed!M4793),"",E4791-Observed!M4793)</f>
        <v>0.15299999999999869</v>
      </c>
    </row>
    <row r="4792" spans="1:12" x14ac:dyDescent="0.25">
      <c r="A4792" s="8">
        <f t="shared" si="381"/>
        <v>42833.5</v>
      </c>
      <c r="B4792">
        <v>15074.5</v>
      </c>
      <c r="C4792">
        <v>4792</v>
      </c>
      <c r="D4792">
        <f>'Raw Mod'!F4792</f>
        <v>10.56</v>
      </c>
      <c r="E4792">
        <f t="shared" si="382"/>
        <v>10.56</v>
      </c>
      <c r="F4792">
        <v>13.04</v>
      </c>
      <c r="G4792">
        <f t="shared" si="383"/>
        <v>13.04</v>
      </c>
      <c r="H4792">
        <f>ABS(E4792-Observed!M4794)</f>
        <v>0.39599999999999902</v>
      </c>
      <c r="I4792">
        <f t="shared" si="384"/>
        <v>0.39599999999999902</v>
      </c>
      <c r="J4792">
        <f>(E4792-Observed!M4794)^2</f>
        <v>0.15681599999999923</v>
      </c>
      <c r="K4792">
        <f t="shared" si="385"/>
        <v>0.15681599999999923</v>
      </c>
      <c r="L4792">
        <f>IF(ISNA(E4792-Observed!M4794),"",E4792-Observed!M4794)</f>
        <v>-0.39599999999999902</v>
      </c>
    </row>
    <row r="4793" spans="1:12" x14ac:dyDescent="0.25">
      <c r="A4793" s="8">
        <f t="shared" si="381"/>
        <v>42833.626000000004</v>
      </c>
      <c r="B4793">
        <v>15074.626</v>
      </c>
      <c r="C4793">
        <v>4793</v>
      </c>
      <c r="D4793">
        <f>'Raw Mod'!F4793</f>
        <v>10.45</v>
      </c>
      <c r="E4793">
        <f t="shared" si="382"/>
        <v>10.45</v>
      </c>
      <c r="F4793">
        <v>13.07</v>
      </c>
      <c r="G4793">
        <f t="shared" si="383"/>
        <v>13.07</v>
      </c>
      <c r="H4793">
        <f>ABS(E4793-Observed!M4795)</f>
        <v>0.21300000000000097</v>
      </c>
      <c r="I4793">
        <f t="shared" si="384"/>
        <v>0.21300000000000097</v>
      </c>
      <c r="J4793">
        <f>(E4793-Observed!M4795)^2</f>
        <v>4.5369000000000409E-2</v>
      </c>
      <c r="K4793">
        <f t="shared" si="385"/>
        <v>4.5369000000000409E-2</v>
      </c>
      <c r="L4793">
        <f>IF(ISNA(E4793-Observed!M4795),"",E4793-Observed!M4795)</f>
        <v>-0.21300000000000097</v>
      </c>
    </row>
    <row r="4794" spans="1:12" x14ac:dyDescent="0.25">
      <c r="A4794" s="8">
        <f t="shared" si="381"/>
        <v>42833.75</v>
      </c>
      <c r="B4794">
        <v>15074.75</v>
      </c>
      <c r="C4794">
        <v>4794</v>
      </c>
      <c r="D4794">
        <f>'Raw Mod'!F4794</f>
        <v>10.4</v>
      </c>
      <c r="E4794">
        <f t="shared" si="382"/>
        <v>10.4</v>
      </c>
      <c r="F4794">
        <v>12.97</v>
      </c>
      <c r="G4794">
        <f t="shared" si="383"/>
        <v>12.97</v>
      </c>
      <c r="H4794">
        <f>ABS(E4794-Observed!M4796)</f>
        <v>0.45800000000000018</v>
      </c>
      <c r="I4794">
        <f t="shared" si="384"/>
        <v>0.45800000000000018</v>
      </c>
      <c r="J4794">
        <f>(E4794-Observed!M4796)^2</f>
        <v>0.20976400000000017</v>
      </c>
      <c r="K4794">
        <f t="shared" si="385"/>
        <v>0.20976400000000017</v>
      </c>
      <c r="L4794">
        <f>IF(ISNA(E4794-Observed!M4796),"",E4794-Observed!M4796)</f>
        <v>-0.45800000000000018</v>
      </c>
    </row>
    <row r="4795" spans="1:12" x14ac:dyDescent="0.25">
      <c r="A4795" s="8">
        <f t="shared" si="381"/>
        <v>42833.876000000004</v>
      </c>
      <c r="B4795">
        <v>15074.876</v>
      </c>
      <c r="C4795">
        <v>4795</v>
      </c>
      <c r="D4795">
        <f>'Raw Mod'!F4795</f>
        <v>10.35</v>
      </c>
      <c r="E4795">
        <f t="shared" si="382"/>
        <v>10.35</v>
      </c>
      <c r="F4795">
        <v>12.83</v>
      </c>
      <c r="G4795">
        <f t="shared" si="383"/>
        <v>12.83</v>
      </c>
      <c r="H4795">
        <f>ABS(E4795-Observed!M4797)</f>
        <v>0.4350000000000005</v>
      </c>
      <c r="I4795">
        <f t="shared" si="384"/>
        <v>0.4350000000000005</v>
      </c>
      <c r="J4795">
        <f>(E4795-Observed!M4797)^2</f>
        <v>0.18922500000000042</v>
      </c>
      <c r="K4795">
        <f t="shared" si="385"/>
        <v>0.18922500000000042</v>
      </c>
      <c r="L4795">
        <f>IF(ISNA(E4795-Observed!M4797),"",E4795-Observed!M4797)</f>
        <v>-0.4350000000000005</v>
      </c>
    </row>
    <row r="4796" spans="1:12" x14ac:dyDescent="0.25">
      <c r="A4796" s="8">
        <f t="shared" si="381"/>
        <v>42834</v>
      </c>
      <c r="B4796">
        <v>15075</v>
      </c>
      <c r="C4796">
        <v>4796</v>
      </c>
      <c r="D4796">
        <f>'Raw Mod'!F4796</f>
        <v>10.32</v>
      </c>
      <c r="E4796">
        <f t="shared" si="382"/>
        <v>10.32</v>
      </c>
      <c r="F4796">
        <v>12.69</v>
      </c>
      <c r="G4796">
        <f t="shared" si="383"/>
        <v>12.69</v>
      </c>
      <c r="H4796">
        <f>ABS(E4796-Observed!M4798)</f>
        <v>0.34299999999999997</v>
      </c>
      <c r="I4796">
        <f t="shared" si="384"/>
        <v>0.34299999999999997</v>
      </c>
      <c r="J4796">
        <f>(E4796-Observed!M4798)^2</f>
        <v>0.11764899999999998</v>
      </c>
      <c r="K4796">
        <f t="shared" si="385"/>
        <v>0.11764899999999998</v>
      </c>
      <c r="L4796">
        <f>IF(ISNA(E4796-Observed!M4798),"",E4796-Observed!M4798)</f>
        <v>-0.34299999999999997</v>
      </c>
    </row>
    <row r="4797" spans="1:12" x14ac:dyDescent="0.25">
      <c r="A4797" s="8">
        <f t="shared" si="381"/>
        <v>42834.126000000004</v>
      </c>
      <c r="B4797">
        <v>15075.126</v>
      </c>
      <c r="C4797">
        <v>4797</v>
      </c>
      <c r="D4797">
        <f>'Raw Mod'!F4797</f>
        <v>10.41</v>
      </c>
      <c r="E4797">
        <f t="shared" si="382"/>
        <v>10.41</v>
      </c>
      <c r="F4797">
        <v>12.72</v>
      </c>
      <c r="G4797">
        <f t="shared" si="383"/>
        <v>12.72</v>
      </c>
      <c r="H4797">
        <f>ABS(E4797-Observed!M4799)</f>
        <v>0.3019999999999996</v>
      </c>
      <c r="I4797">
        <f t="shared" si="384"/>
        <v>0.3019999999999996</v>
      </c>
      <c r="J4797">
        <f>(E4797-Observed!M4799)^2</f>
        <v>9.1203999999999757E-2</v>
      </c>
      <c r="K4797">
        <f t="shared" si="385"/>
        <v>9.1203999999999757E-2</v>
      </c>
      <c r="L4797">
        <f>IF(ISNA(E4797-Observed!M4799),"",E4797-Observed!M4799)</f>
        <v>-0.3019999999999996</v>
      </c>
    </row>
    <row r="4798" spans="1:12" x14ac:dyDescent="0.25">
      <c r="A4798" s="8">
        <f t="shared" si="381"/>
        <v>42834.25</v>
      </c>
      <c r="B4798">
        <v>15075.25</v>
      </c>
      <c r="C4798">
        <v>4798</v>
      </c>
      <c r="D4798">
        <f>'Raw Mod'!F4798</f>
        <v>10.41</v>
      </c>
      <c r="E4798">
        <f t="shared" si="382"/>
        <v>10.41</v>
      </c>
      <c r="F4798">
        <v>12.66</v>
      </c>
      <c r="G4798">
        <f t="shared" si="383"/>
        <v>12.66</v>
      </c>
      <c r="H4798">
        <f>ABS(E4798-Observed!M4800)</f>
        <v>0.15499999999999936</v>
      </c>
      <c r="I4798">
        <f t="shared" si="384"/>
        <v>0.15499999999999936</v>
      </c>
      <c r="J4798">
        <f>(E4798-Observed!M4800)^2</f>
        <v>2.4024999999999803E-2</v>
      </c>
      <c r="K4798">
        <f t="shared" si="385"/>
        <v>2.4024999999999803E-2</v>
      </c>
      <c r="L4798">
        <f>IF(ISNA(E4798-Observed!M4800),"",E4798-Observed!M4800)</f>
        <v>-0.15499999999999936</v>
      </c>
    </row>
    <row r="4799" spans="1:12" x14ac:dyDescent="0.25">
      <c r="A4799" s="8">
        <f t="shared" si="381"/>
        <v>42834.376000000004</v>
      </c>
      <c r="B4799">
        <v>15075.376</v>
      </c>
      <c r="C4799">
        <v>4799</v>
      </c>
      <c r="D4799">
        <f>'Raw Mod'!F4799</f>
        <v>10.36</v>
      </c>
      <c r="E4799">
        <f t="shared" si="382"/>
        <v>10.36</v>
      </c>
      <c r="F4799">
        <v>12.73</v>
      </c>
      <c r="G4799">
        <f t="shared" si="383"/>
        <v>12.73</v>
      </c>
      <c r="H4799">
        <f>ABS(E4799-Observed!M4801)</f>
        <v>0.23000000000000043</v>
      </c>
      <c r="I4799">
        <f t="shared" si="384"/>
        <v>0.23000000000000043</v>
      </c>
      <c r="J4799">
        <f>(E4799-Observed!M4801)^2</f>
        <v>5.2900000000000197E-2</v>
      </c>
      <c r="K4799">
        <f t="shared" si="385"/>
        <v>5.2900000000000197E-2</v>
      </c>
      <c r="L4799">
        <f>IF(ISNA(E4799-Observed!M4801),"",E4799-Observed!M4801)</f>
        <v>-0.23000000000000043</v>
      </c>
    </row>
    <row r="4800" spans="1:12" x14ac:dyDescent="0.25">
      <c r="A4800" s="8">
        <f t="shared" si="381"/>
        <v>42834.5</v>
      </c>
      <c r="B4800">
        <v>15075.5</v>
      </c>
      <c r="C4800">
        <v>4800</v>
      </c>
      <c r="D4800">
        <f>'Raw Mod'!F4800</f>
        <v>10.37</v>
      </c>
      <c r="E4800">
        <f t="shared" si="382"/>
        <v>10.37</v>
      </c>
      <c r="F4800">
        <v>13.03</v>
      </c>
      <c r="G4800">
        <f t="shared" si="383"/>
        <v>13.03</v>
      </c>
      <c r="H4800">
        <f>ABS(E4800-Observed!M4802)</f>
        <v>0.31700000000000017</v>
      </c>
      <c r="I4800">
        <f t="shared" si="384"/>
        <v>0.31700000000000017</v>
      </c>
      <c r="J4800">
        <f>(E4800-Observed!M4802)^2</f>
        <v>0.10048900000000011</v>
      </c>
      <c r="K4800">
        <f t="shared" si="385"/>
        <v>0.10048900000000011</v>
      </c>
      <c r="L4800">
        <f>IF(ISNA(E4800-Observed!M4802),"",E4800-Observed!M4802)</f>
        <v>-0.31700000000000017</v>
      </c>
    </row>
    <row r="4801" spans="1:12" x14ac:dyDescent="0.25">
      <c r="A4801" s="8">
        <f t="shared" si="381"/>
        <v>42834.626000000004</v>
      </c>
      <c r="B4801">
        <v>15075.626</v>
      </c>
      <c r="C4801">
        <v>4801</v>
      </c>
      <c r="D4801">
        <f>'Raw Mod'!F4801</f>
        <v>10.37</v>
      </c>
      <c r="E4801">
        <f t="shared" si="382"/>
        <v>10.37</v>
      </c>
      <c r="F4801">
        <v>13.44</v>
      </c>
      <c r="G4801">
        <f t="shared" si="383"/>
        <v>13.44</v>
      </c>
      <c r="H4801">
        <f>ABS(E4801-Observed!M4803)</f>
        <v>0.26800000000000068</v>
      </c>
      <c r="I4801">
        <f t="shared" si="384"/>
        <v>0.26800000000000068</v>
      </c>
      <c r="J4801">
        <f>(E4801-Observed!M4803)^2</f>
        <v>7.182400000000036E-2</v>
      </c>
      <c r="K4801">
        <f t="shared" si="385"/>
        <v>7.182400000000036E-2</v>
      </c>
      <c r="L4801">
        <f>IF(ISNA(E4801-Observed!M4803),"",E4801-Observed!M4803)</f>
        <v>-0.26800000000000068</v>
      </c>
    </row>
    <row r="4802" spans="1:12" x14ac:dyDescent="0.25">
      <c r="A4802" s="8">
        <f t="shared" si="381"/>
        <v>42834.75</v>
      </c>
      <c r="B4802">
        <v>15075.75</v>
      </c>
      <c r="C4802">
        <v>4802</v>
      </c>
      <c r="D4802">
        <f>'Raw Mod'!F4802</f>
        <v>10.37</v>
      </c>
      <c r="E4802">
        <f t="shared" si="382"/>
        <v>10.37</v>
      </c>
      <c r="F4802">
        <v>13.44</v>
      </c>
      <c r="G4802">
        <f t="shared" si="383"/>
        <v>13.44</v>
      </c>
      <c r="H4802">
        <f>ABS(E4802-Observed!M4804)</f>
        <v>0.36600000000000144</v>
      </c>
      <c r="I4802">
        <f t="shared" si="384"/>
        <v>0.36600000000000144</v>
      </c>
      <c r="J4802">
        <f>(E4802-Observed!M4804)^2</f>
        <v>0.13395600000000105</v>
      </c>
      <c r="K4802">
        <f t="shared" si="385"/>
        <v>0.13395600000000105</v>
      </c>
      <c r="L4802">
        <f>IF(ISNA(E4802-Observed!M4804),"",E4802-Observed!M4804)</f>
        <v>-0.36600000000000144</v>
      </c>
    </row>
    <row r="4803" spans="1:12" x14ac:dyDescent="0.25">
      <c r="A4803" s="8">
        <f t="shared" si="381"/>
        <v>42834.876000000004</v>
      </c>
      <c r="B4803">
        <v>15075.876</v>
      </c>
      <c r="C4803">
        <v>4803</v>
      </c>
      <c r="D4803">
        <f>'Raw Mod'!F4803</f>
        <v>10.37</v>
      </c>
      <c r="E4803">
        <f t="shared" si="382"/>
        <v>10.37</v>
      </c>
      <c r="F4803">
        <v>13.25</v>
      </c>
      <c r="G4803">
        <f t="shared" si="383"/>
        <v>13.25</v>
      </c>
      <c r="H4803">
        <f>ABS(E4803-Observed!M4805)</f>
        <v>0.29300000000000104</v>
      </c>
      <c r="I4803">
        <f t="shared" si="384"/>
        <v>0.29300000000000104</v>
      </c>
      <c r="J4803">
        <f>(E4803-Observed!M4805)^2</f>
        <v>8.5849000000000605E-2</v>
      </c>
      <c r="K4803">
        <f t="shared" si="385"/>
        <v>8.5849000000000605E-2</v>
      </c>
      <c r="L4803">
        <f>IF(ISNA(E4803-Observed!M4805),"",E4803-Observed!M4805)</f>
        <v>-0.29300000000000104</v>
      </c>
    </row>
    <row r="4804" spans="1:12" x14ac:dyDescent="0.25">
      <c r="A4804" s="8">
        <f t="shared" si="381"/>
        <v>42835</v>
      </c>
      <c r="B4804">
        <v>15076</v>
      </c>
      <c r="C4804">
        <v>4804</v>
      </c>
      <c r="D4804">
        <f>'Raw Mod'!F4804</f>
        <v>10.39</v>
      </c>
      <c r="E4804">
        <f t="shared" si="382"/>
        <v>10.39</v>
      </c>
      <c r="F4804">
        <v>13.08</v>
      </c>
      <c r="G4804">
        <f t="shared" si="383"/>
        <v>13.08</v>
      </c>
      <c r="H4804">
        <f>ABS(E4804-Observed!M4806)</f>
        <v>0.24799999999999933</v>
      </c>
      <c r="I4804">
        <f t="shared" si="384"/>
        <v>0.24799999999999933</v>
      </c>
      <c r="J4804">
        <f>(E4804-Observed!M4806)^2</f>
        <v>6.150399999999967E-2</v>
      </c>
      <c r="K4804">
        <f t="shared" si="385"/>
        <v>6.150399999999967E-2</v>
      </c>
      <c r="L4804">
        <f>IF(ISNA(E4804-Observed!M4806),"",E4804-Observed!M4806)</f>
        <v>-0.24799999999999933</v>
      </c>
    </row>
    <row r="4805" spans="1:12" x14ac:dyDescent="0.25">
      <c r="A4805" s="8">
        <f t="shared" ref="A4805:A4868" si="386">B4805+$A$2-1</f>
        <v>42835.126000000004</v>
      </c>
      <c r="B4805">
        <v>15076.126</v>
      </c>
      <c r="C4805">
        <v>4805</v>
      </c>
      <c r="D4805">
        <f>'Raw Mod'!F4805</f>
        <v>10.37</v>
      </c>
      <c r="E4805">
        <f t="shared" ref="E4805:E4868" si="387">IF(D4805&lt;1,NA(),D4805)</f>
        <v>10.37</v>
      </c>
      <c r="F4805">
        <v>13.02</v>
      </c>
      <c r="G4805">
        <f t="shared" ref="G4805:G4868" si="388">IF(F4805&lt;1,NA(),F4805)</f>
        <v>13.02</v>
      </c>
      <c r="H4805">
        <f>ABS(E4805-Observed!M4807)</f>
        <v>0.29300000000000104</v>
      </c>
      <c r="I4805">
        <f t="shared" ref="I4805:I4868" si="389">IF(ISNA(H4805),"",H4805)</f>
        <v>0.29300000000000104</v>
      </c>
      <c r="J4805">
        <f>(E4805-Observed!M4807)^2</f>
        <v>8.5849000000000605E-2</v>
      </c>
      <c r="K4805">
        <f t="shared" ref="K4805:K4868" si="390">IF(ISNA(J4805),"",J4805)</f>
        <v>8.5849000000000605E-2</v>
      </c>
      <c r="L4805">
        <f>IF(ISNA(E4805-Observed!M4807),"",E4805-Observed!M4807)</f>
        <v>-0.29300000000000104</v>
      </c>
    </row>
    <row r="4806" spans="1:12" x14ac:dyDescent="0.25">
      <c r="A4806" s="8">
        <f t="shared" si="386"/>
        <v>42835.25</v>
      </c>
      <c r="B4806">
        <v>15076.25</v>
      </c>
      <c r="C4806">
        <v>4806</v>
      </c>
      <c r="D4806">
        <f>'Raw Mod'!F4806</f>
        <v>10.16</v>
      </c>
      <c r="E4806">
        <f t="shared" si="387"/>
        <v>10.16</v>
      </c>
      <c r="F4806">
        <v>12.89</v>
      </c>
      <c r="G4806">
        <f t="shared" si="388"/>
        <v>12.89</v>
      </c>
      <c r="H4806">
        <f>ABS(E4806-Observed!M4808)</f>
        <v>0.33200000000000074</v>
      </c>
      <c r="I4806">
        <f t="shared" si="389"/>
        <v>0.33200000000000074</v>
      </c>
      <c r="J4806">
        <f>(E4806-Observed!M4808)^2</f>
        <v>0.11022400000000049</v>
      </c>
      <c r="K4806">
        <f t="shared" si="390"/>
        <v>0.11022400000000049</v>
      </c>
      <c r="L4806">
        <f>IF(ISNA(E4806-Observed!M4808),"",E4806-Observed!M4808)</f>
        <v>-0.33200000000000074</v>
      </c>
    </row>
    <row r="4807" spans="1:12" x14ac:dyDescent="0.25">
      <c r="A4807" s="8">
        <f t="shared" si="386"/>
        <v>42835.376000000004</v>
      </c>
      <c r="B4807">
        <v>15076.376</v>
      </c>
      <c r="C4807">
        <v>4807</v>
      </c>
      <c r="D4807">
        <f>'Raw Mod'!F4807</f>
        <v>10.14</v>
      </c>
      <c r="E4807">
        <f t="shared" si="387"/>
        <v>10.14</v>
      </c>
      <c r="F4807">
        <v>12.89</v>
      </c>
      <c r="G4807">
        <f t="shared" si="388"/>
        <v>12.89</v>
      </c>
      <c r="H4807">
        <f>ABS(E4807-Observed!M4809)</f>
        <v>0.4740000000000002</v>
      </c>
      <c r="I4807">
        <f t="shared" si="389"/>
        <v>0.4740000000000002</v>
      </c>
      <c r="J4807">
        <f>(E4807-Observed!M4809)^2</f>
        <v>0.22467600000000018</v>
      </c>
      <c r="K4807">
        <f t="shared" si="390"/>
        <v>0.22467600000000018</v>
      </c>
      <c r="L4807">
        <f>IF(ISNA(E4807-Observed!M4809),"",E4807-Observed!M4809)</f>
        <v>-0.4740000000000002</v>
      </c>
    </row>
    <row r="4808" spans="1:12" x14ac:dyDescent="0.25">
      <c r="A4808" s="8">
        <f t="shared" si="386"/>
        <v>42835.5</v>
      </c>
      <c r="B4808">
        <v>15076.5</v>
      </c>
      <c r="C4808">
        <v>4808</v>
      </c>
      <c r="D4808">
        <f>'Raw Mod'!F4808</f>
        <v>10.19</v>
      </c>
      <c r="E4808">
        <f t="shared" si="387"/>
        <v>10.19</v>
      </c>
      <c r="F4808">
        <v>13.16</v>
      </c>
      <c r="G4808">
        <f t="shared" si="388"/>
        <v>13.16</v>
      </c>
      <c r="H4808">
        <f>ABS(E4808-Observed!M4810)</f>
        <v>0.25300000000000011</v>
      </c>
      <c r="I4808">
        <f t="shared" si="389"/>
        <v>0.25300000000000011</v>
      </c>
      <c r="J4808">
        <f>(E4808-Observed!M4810)^2</f>
        <v>6.4009000000000052E-2</v>
      </c>
      <c r="K4808">
        <f t="shared" si="390"/>
        <v>6.4009000000000052E-2</v>
      </c>
      <c r="L4808">
        <f>IF(ISNA(E4808-Observed!M4810),"",E4808-Observed!M4810)</f>
        <v>-0.25300000000000011</v>
      </c>
    </row>
    <row r="4809" spans="1:12" x14ac:dyDescent="0.25">
      <c r="A4809" s="8">
        <f t="shared" si="386"/>
        <v>42835.626000000004</v>
      </c>
      <c r="B4809">
        <v>15076.626</v>
      </c>
      <c r="C4809">
        <v>4809</v>
      </c>
      <c r="D4809">
        <f>'Raw Mod'!F4809</f>
        <v>10.220000000000001</v>
      </c>
      <c r="E4809">
        <f t="shared" si="387"/>
        <v>10.220000000000001</v>
      </c>
      <c r="F4809">
        <v>13.41</v>
      </c>
      <c r="G4809">
        <f t="shared" si="388"/>
        <v>13.41</v>
      </c>
      <c r="H4809">
        <f>ABS(E4809-Observed!M4811)</f>
        <v>0.24699999999999989</v>
      </c>
      <c r="I4809">
        <f t="shared" si="389"/>
        <v>0.24699999999999989</v>
      </c>
      <c r="J4809">
        <f>(E4809-Observed!M4811)^2</f>
        <v>6.1008999999999945E-2</v>
      </c>
      <c r="K4809">
        <f t="shared" si="390"/>
        <v>6.1008999999999945E-2</v>
      </c>
      <c r="L4809">
        <f>IF(ISNA(E4809-Observed!M4811),"",E4809-Observed!M4811)</f>
        <v>-0.24699999999999989</v>
      </c>
    </row>
    <row r="4810" spans="1:12" x14ac:dyDescent="0.25">
      <c r="A4810" s="8">
        <f t="shared" si="386"/>
        <v>42835.75</v>
      </c>
      <c r="B4810">
        <v>15076.75</v>
      </c>
      <c r="C4810">
        <v>4810</v>
      </c>
      <c r="D4810">
        <f>'Raw Mod'!F4810</f>
        <v>10.26</v>
      </c>
      <c r="E4810">
        <f t="shared" si="387"/>
        <v>10.26</v>
      </c>
      <c r="F4810">
        <v>13.34</v>
      </c>
      <c r="G4810">
        <f t="shared" si="388"/>
        <v>13.34</v>
      </c>
      <c r="H4810">
        <f>ABS(E4810-Observed!M4812)</f>
        <v>0.15799999999999947</v>
      </c>
      <c r="I4810">
        <f t="shared" si="389"/>
        <v>0.15799999999999947</v>
      </c>
      <c r="J4810">
        <f>(E4810-Observed!M4812)^2</f>
        <v>2.4963999999999834E-2</v>
      </c>
      <c r="K4810">
        <f t="shared" si="390"/>
        <v>2.4963999999999834E-2</v>
      </c>
      <c r="L4810">
        <f>IF(ISNA(E4810-Observed!M4812),"",E4810-Observed!M4812)</f>
        <v>-0.15799999999999947</v>
      </c>
    </row>
    <row r="4811" spans="1:12" x14ac:dyDescent="0.25">
      <c r="A4811" s="8">
        <f t="shared" si="386"/>
        <v>42835.876000000004</v>
      </c>
      <c r="B4811">
        <v>15076.876</v>
      </c>
      <c r="C4811">
        <v>4811</v>
      </c>
      <c r="D4811">
        <f>'Raw Mod'!F4811</f>
        <v>10.26</v>
      </c>
      <c r="E4811">
        <f t="shared" si="387"/>
        <v>10.26</v>
      </c>
      <c r="F4811">
        <v>13.18</v>
      </c>
      <c r="G4811">
        <f t="shared" si="388"/>
        <v>13.18</v>
      </c>
      <c r="H4811">
        <f>ABS(E4811-Observed!M4813)</f>
        <v>0.15799999999999947</v>
      </c>
      <c r="I4811">
        <f t="shared" si="389"/>
        <v>0.15799999999999947</v>
      </c>
      <c r="J4811">
        <f>(E4811-Observed!M4813)^2</f>
        <v>2.4963999999999834E-2</v>
      </c>
      <c r="K4811">
        <f t="shared" si="390"/>
        <v>2.4963999999999834E-2</v>
      </c>
      <c r="L4811">
        <f>IF(ISNA(E4811-Observed!M4813),"",E4811-Observed!M4813)</f>
        <v>-0.15799999999999947</v>
      </c>
    </row>
    <row r="4812" spans="1:12" x14ac:dyDescent="0.25">
      <c r="A4812" s="8">
        <f t="shared" si="386"/>
        <v>42836</v>
      </c>
      <c r="B4812">
        <v>15077</v>
      </c>
      <c r="C4812">
        <v>4812</v>
      </c>
      <c r="D4812">
        <f>'Raw Mod'!F4812</f>
        <v>10.27</v>
      </c>
      <c r="E4812">
        <f t="shared" si="387"/>
        <v>10.27</v>
      </c>
      <c r="F4812">
        <v>13.07</v>
      </c>
      <c r="G4812">
        <f t="shared" si="388"/>
        <v>13.07</v>
      </c>
      <c r="H4812">
        <f>ABS(E4812-Observed!M4814)</f>
        <v>0.29499999999999993</v>
      </c>
      <c r="I4812">
        <f t="shared" si="389"/>
        <v>0.29499999999999993</v>
      </c>
      <c r="J4812">
        <f>(E4812-Observed!M4814)^2</f>
        <v>8.7024999999999963E-2</v>
      </c>
      <c r="K4812">
        <f t="shared" si="390"/>
        <v>8.7024999999999963E-2</v>
      </c>
      <c r="L4812">
        <f>IF(ISNA(E4812-Observed!M4814),"",E4812-Observed!M4814)</f>
        <v>-0.29499999999999993</v>
      </c>
    </row>
    <row r="4813" spans="1:12" x14ac:dyDescent="0.25">
      <c r="A4813" s="8">
        <f t="shared" si="386"/>
        <v>42836.126000000004</v>
      </c>
      <c r="B4813">
        <v>15077.126</v>
      </c>
      <c r="C4813">
        <v>4813</v>
      </c>
      <c r="D4813">
        <f>'Raw Mod'!F4813</f>
        <v>10.220000000000001</v>
      </c>
      <c r="E4813">
        <f t="shared" si="387"/>
        <v>10.220000000000001</v>
      </c>
      <c r="F4813">
        <v>12.91</v>
      </c>
      <c r="G4813">
        <f t="shared" si="388"/>
        <v>12.91</v>
      </c>
      <c r="H4813">
        <f>ABS(E4813-Observed!M4815)</f>
        <v>0.17399999999999949</v>
      </c>
      <c r="I4813">
        <f t="shared" si="389"/>
        <v>0.17399999999999949</v>
      </c>
      <c r="J4813">
        <f>(E4813-Observed!M4815)^2</f>
        <v>3.027599999999982E-2</v>
      </c>
      <c r="K4813">
        <f t="shared" si="390"/>
        <v>3.027599999999982E-2</v>
      </c>
      <c r="L4813">
        <f>IF(ISNA(E4813-Observed!M4815),"",E4813-Observed!M4815)</f>
        <v>-0.17399999999999949</v>
      </c>
    </row>
    <row r="4814" spans="1:12" x14ac:dyDescent="0.25">
      <c r="A4814" s="8">
        <f t="shared" si="386"/>
        <v>42836.25</v>
      </c>
      <c r="B4814">
        <v>15077.25</v>
      </c>
      <c r="C4814">
        <v>4814</v>
      </c>
      <c r="D4814">
        <f>'Raw Mod'!F4814</f>
        <v>10.16</v>
      </c>
      <c r="E4814">
        <f t="shared" si="387"/>
        <v>10.16</v>
      </c>
      <c r="F4814">
        <v>12.81</v>
      </c>
      <c r="G4814">
        <f t="shared" si="388"/>
        <v>12.81</v>
      </c>
      <c r="H4814">
        <f>ABS(E4814-Observed!M4816)</f>
        <v>0.16000000000000014</v>
      </c>
      <c r="I4814">
        <f t="shared" si="389"/>
        <v>0.16000000000000014</v>
      </c>
      <c r="J4814">
        <f>(E4814-Observed!M4816)^2</f>
        <v>2.5600000000000046E-2</v>
      </c>
      <c r="K4814">
        <f t="shared" si="390"/>
        <v>2.5600000000000046E-2</v>
      </c>
      <c r="L4814">
        <f>IF(ISNA(E4814-Observed!M4816),"",E4814-Observed!M4816)</f>
        <v>-0.16000000000000014</v>
      </c>
    </row>
    <row r="4815" spans="1:12" x14ac:dyDescent="0.25">
      <c r="A4815" s="8">
        <f t="shared" si="386"/>
        <v>42836.376000000004</v>
      </c>
      <c r="B4815">
        <v>15077.376</v>
      </c>
      <c r="C4815">
        <v>4815</v>
      </c>
      <c r="D4815">
        <f>'Raw Mod'!F4815</f>
        <v>10.19</v>
      </c>
      <c r="E4815">
        <f t="shared" si="387"/>
        <v>10.19</v>
      </c>
      <c r="F4815">
        <v>12.64</v>
      </c>
      <c r="G4815">
        <f t="shared" si="388"/>
        <v>12.64</v>
      </c>
      <c r="H4815">
        <f>ABS(E4815-Observed!M4817)</f>
        <v>0.30200000000000138</v>
      </c>
      <c r="I4815">
        <f t="shared" si="389"/>
        <v>0.30200000000000138</v>
      </c>
      <c r="J4815">
        <f>(E4815-Observed!M4817)^2</f>
        <v>9.1204000000000826E-2</v>
      </c>
      <c r="K4815">
        <f t="shared" si="390"/>
        <v>9.1204000000000826E-2</v>
      </c>
      <c r="L4815">
        <f>IF(ISNA(E4815-Observed!M4817),"",E4815-Observed!M4817)</f>
        <v>-0.30200000000000138</v>
      </c>
    </row>
    <row r="4816" spans="1:12" x14ac:dyDescent="0.25">
      <c r="A4816" s="8">
        <f t="shared" si="386"/>
        <v>42836.5</v>
      </c>
      <c r="B4816">
        <v>15077.5</v>
      </c>
      <c r="C4816">
        <v>4816</v>
      </c>
      <c r="D4816">
        <f>'Raw Mod'!F4816</f>
        <v>10.23</v>
      </c>
      <c r="E4816">
        <f t="shared" si="387"/>
        <v>10.23</v>
      </c>
      <c r="F4816">
        <v>13.04</v>
      </c>
      <c r="G4816">
        <f t="shared" si="388"/>
        <v>13.04</v>
      </c>
      <c r="H4816">
        <f>ABS(E4816-Observed!M4818)</f>
        <v>0.2370000000000001</v>
      </c>
      <c r="I4816">
        <f t="shared" si="389"/>
        <v>0.2370000000000001</v>
      </c>
      <c r="J4816">
        <f>(E4816-Observed!M4818)^2</f>
        <v>5.6169000000000045E-2</v>
      </c>
      <c r="K4816">
        <f t="shared" si="390"/>
        <v>5.6169000000000045E-2</v>
      </c>
      <c r="L4816">
        <f>IF(ISNA(E4816-Observed!M4818),"",E4816-Observed!M4818)</f>
        <v>-0.2370000000000001</v>
      </c>
    </row>
    <row r="4817" spans="1:12" x14ac:dyDescent="0.25">
      <c r="A4817" s="8">
        <f t="shared" si="386"/>
        <v>42836.626000000004</v>
      </c>
      <c r="B4817">
        <v>15077.626</v>
      </c>
      <c r="C4817">
        <v>4817</v>
      </c>
      <c r="D4817">
        <f>'Raw Mod'!F4817</f>
        <v>10.34</v>
      </c>
      <c r="E4817">
        <f t="shared" si="387"/>
        <v>10.34</v>
      </c>
      <c r="F4817">
        <v>13.21</v>
      </c>
      <c r="G4817">
        <f t="shared" si="388"/>
        <v>13.21</v>
      </c>
      <c r="H4817">
        <f>ABS(E4817-Observed!M4819)</f>
        <v>0.47000000000000064</v>
      </c>
      <c r="I4817">
        <f t="shared" si="389"/>
        <v>0.47000000000000064</v>
      </c>
      <c r="J4817">
        <f>(E4817-Observed!M4819)^2</f>
        <v>0.2209000000000006</v>
      </c>
      <c r="K4817">
        <f t="shared" si="390"/>
        <v>0.2209000000000006</v>
      </c>
      <c r="L4817">
        <f>IF(ISNA(E4817-Observed!M4819),"",E4817-Observed!M4819)</f>
        <v>-0.47000000000000064</v>
      </c>
    </row>
    <row r="4818" spans="1:12" x14ac:dyDescent="0.25">
      <c r="A4818" s="8">
        <f t="shared" si="386"/>
        <v>42836.75</v>
      </c>
      <c r="B4818">
        <v>15077.75</v>
      </c>
      <c r="C4818">
        <v>4818</v>
      </c>
      <c r="D4818">
        <f>'Raw Mod'!F4818</f>
        <v>10.34</v>
      </c>
      <c r="E4818">
        <f t="shared" si="387"/>
        <v>10.34</v>
      </c>
      <c r="F4818">
        <v>13.1</v>
      </c>
      <c r="G4818">
        <f t="shared" si="388"/>
        <v>13.1</v>
      </c>
      <c r="H4818">
        <f>ABS(E4818-Observed!M4820)</f>
        <v>0.20100000000000051</v>
      </c>
      <c r="I4818">
        <f t="shared" si="389"/>
        <v>0.20100000000000051</v>
      </c>
      <c r="J4818">
        <f>(E4818-Observed!M4820)^2</f>
        <v>4.0401000000000208E-2</v>
      </c>
      <c r="K4818">
        <f t="shared" si="390"/>
        <v>4.0401000000000208E-2</v>
      </c>
      <c r="L4818">
        <f>IF(ISNA(E4818-Observed!M4820),"",E4818-Observed!M4820)</f>
        <v>-0.20100000000000051</v>
      </c>
    </row>
    <row r="4819" spans="1:12" x14ac:dyDescent="0.25">
      <c r="A4819" s="8">
        <f t="shared" si="386"/>
        <v>42836.876000000004</v>
      </c>
      <c r="B4819">
        <v>15077.876</v>
      </c>
      <c r="C4819">
        <v>4819</v>
      </c>
      <c r="D4819">
        <f>'Raw Mod'!F4819</f>
        <v>10.27</v>
      </c>
      <c r="E4819">
        <f t="shared" si="387"/>
        <v>10.27</v>
      </c>
      <c r="F4819">
        <v>12.96</v>
      </c>
      <c r="G4819">
        <f t="shared" si="388"/>
        <v>12.96</v>
      </c>
      <c r="H4819">
        <f>ABS(E4819-Observed!M4821)</f>
        <v>9.9000000000000199E-2</v>
      </c>
      <c r="I4819">
        <f t="shared" si="389"/>
        <v>9.9000000000000199E-2</v>
      </c>
      <c r="J4819">
        <f>(E4819-Observed!M4821)^2</f>
        <v>9.8010000000000388E-3</v>
      </c>
      <c r="K4819">
        <f t="shared" si="390"/>
        <v>9.8010000000000388E-3</v>
      </c>
      <c r="L4819">
        <f>IF(ISNA(E4819-Observed!M4821),"",E4819-Observed!M4821)</f>
        <v>-9.9000000000000199E-2</v>
      </c>
    </row>
    <row r="4820" spans="1:12" x14ac:dyDescent="0.25">
      <c r="A4820" s="8">
        <f t="shared" si="386"/>
        <v>42837</v>
      </c>
      <c r="B4820">
        <v>15078</v>
      </c>
      <c r="C4820">
        <v>4820</v>
      </c>
      <c r="D4820">
        <f>'Raw Mod'!F4820</f>
        <v>10.19</v>
      </c>
      <c r="E4820">
        <f t="shared" si="387"/>
        <v>10.19</v>
      </c>
      <c r="F4820">
        <v>12.84</v>
      </c>
      <c r="G4820">
        <f t="shared" si="388"/>
        <v>12.84</v>
      </c>
      <c r="H4820">
        <f>ABS(E4820-Observed!M4822)</f>
        <v>0.35100000000000087</v>
      </c>
      <c r="I4820">
        <f t="shared" si="389"/>
        <v>0.35100000000000087</v>
      </c>
      <c r="J4820">
        <f>(E4820-Observed!M4822)^2</f>
        <v>0.1232010000000006</v>
      </c>
      <c r="K4820">
        <f t="shared" si="390"/>
        <v>0.1232010000000006</v>
      </c>
      <c r="L4820">
        <f>IF(ISNA(E4820-Observed!M4822),"",E4820-Observed!M4822)</f>
        <v>-0.35100000000000087</v>
      </c>
    </row>
    <row r="4821" spans="1:12" x14ac:dyDescent="0.25">
      <c r="A4821" s="8">
        <f t="shared" si="386"/>
        <v>42837.126000000004</v>
      </c>
      <c r="B4821">
        <v>15078.126</v>
      </c>
      <c r="C4821">
        <v>4821</v>
      </c>
      <c r="D4821">
        <f>'Raw Mod'!F4821</f>
        <v>10.19</v>
      </c>
      <c r="E4821">
        <f t="shared" si="387"/>
        <v>10.19</v>
      </c>
      <c r="F4821">
        <v>12.7</v>
      </c>
      <c r="G4821">
        <f t="shared" si="388"/>
        <v>12.7</v>
      </c>
      <c r="H4821">
        <f>ABS(E4821-Observed!M4823)</f>
        <v>0.27700000000000102</v>
      </c>
      <c r="I4821">
        <f t="shared" si="389"/>
        <v>0.27700000000000102</v>
      </c>
      <c r="J4821">
        <f>(E4821-Observed!M4823)^2</f>
        <v>7.6729000000000561E-2</v>
      </c>
      <c r="K4821">
        <f t="shared" si="390"/>
        <v>7.6729000000000561E-2</v>
      </c>
      <c r="L4821">
        <f>IF(ISNA(E4821-Observed!M4823),"",E4821-Observed!M4823)</f>
        <v>-0.27700000000000102</v>
      </c>
    </row>
    <row r="4822" spans="1:12" x14ac:dyDescent="0.25">
      <c r="A4822" s="8">
        <f t="shared" si="386"/>
        <v>42837.25</v>
      </c>
      <c r="B4822">
        <v>15078.25</v>
      </c>
      <c r="C4822">
        <v>4822</v>
      </c>
      <c r="D4822">
        <f>'Raw Mod'!F4822</f>
        <v>10.18</v>
      </c>
      <c r="E4822">
        <f t="shared" si="387"/>
        <v>10.18</v>
      </c>
      <c r="F4822">
        <v>12.68</v>
      </c>
      <c r="G4822">
        <f t="shared" si="388"/>
        <v>12.68</v>
      </c>
      <c r="H4822">
        <f>ABS(E4822-Observed!M4824)</f>
        <v>0.3360000000000003</v>
      </c>
      <c r="I4822">
        <f t="shared" si="389"/>
        <v>0.3360000000000003</v>
      </c>
      <c r="J4822">
        <f>(E4822-Observed!M4824)^2</f>
        <v>0.1128960000000002</v>
      </c>
      <c r="K4822">
        <f t="shared" si="390"/>
        <v>0.1128960000000002</v>
      </c>
      <c r="L4822">
        <f>IF(ISNA(E4822-Observed!M4824),"",E4822-Observed!M4824)</f>
        <v>-0.3360000000000003</v>
      </c>
    </row>
    <row r="4823" spans="1:12" x14ac:dyDescent="0.25">
      <c r="A4823" s="8">
        <f t="shared" si="386"/>
        <v>42837.376000000004</v>
      </c>
      <c r="B4823">
        <v>15078.376</v>
      </c>
      <c r="C4823">
        <v>4823</v>
      </c>
      <c r="D4823">
        <f>'Raw Mod'!F4823</f>
        <v>10.16</v>
      </c>
      <c r="E4823">
        <f t="shared" si="387"/>
        <v>10.16</v>
      </c>
      <c r="F4823">
        <v>12.69</v>
      </c>
      <c r="G4823">
        <f t="shared" si="388"/>
        <v>12.69</v>
      </c>
      <c r="H4823">
        <f>ABS(E4823-Observed!M4825)</f>
        <v>0.25799999999999912</v>
      </c>
      <c r="I4823">
        <f t="shared" si="389"/>
        <v>0.25799999999999912</v>
      </c>
      <c r="J4823">
        <f>(E4823-Observed!M4825)^2</f>
        <v>6.656399999999954E-2</v>
      </c>
      <c r="K4823">
        <f t="shared" si="390"/>
        <v>6.656399999999954E-2</v>
      </c>
      <c r="L4823">
        <f>IF(ISNA(E4823-Observed!M4825),"",E4823-Observed!M4825)</f>
        <v>-0.25799999999999912</v>
      </c>
    </row>
    <row r="4824" spans="1:12" x14ac:dyDescent="0.25">
      <c r="A4824" s="8">
        <f t="shared" si="386"/>
        <v>42837.5</v>
      </c>
      <c r="B4824">
        <v>15078.5</v>
      </c>
      <c r="C4824">
        <v>4824</v>
      </c>
      <c r="D4824">
        <f>'Raw Mod'!F4824</f>
        <v>10.19</v>
      </c>
      <c r="E4824">
        <f t="shared" si="387"/>
        <v>10.19</v>
      </c>
      <c r="F4824">
        <v>12.84</v>
      </c>
      <c r="G4824">
        <f t="shared" si="388"/>
        <v>12.84</v>
      </c>
      <c r="H4824">
        <f>ABS(E4824-Observed!M4826)</f>
        <v>0.15500000000000114</v>
      </c>
      <c r="I4824">
        <f t="shared" si="389"/>
        <v>0.15500000000000114</v>
      </c>
      <c r="J4824">
        <f>(E4824-Observed!M4826)^2</f>
        <v>2.4025000000000352E-2</v>
      </c>
      <c r="K4824">
        <f t="shared" si="390"/>
        <v>2.4025000000000352E-2</v>
      </c>
      <c r="L4824">
        <f>IF(ISNA(E4824-Observed!M4826),"",E4824-Observed!M4826)</f>
        <v>-0.15500000000000114</v>
      </c>
    </row>
    <row r="4825" spans="1:12" x14ac:dyDescent="0.25">
      <c r="A4825" s="8">
        <f t="shared" si="386"/>
        <v>42837.626000000004</v>
      </c>
      <c r="B4825">
        <v>15078.626</v>
      </c>
      <c r="C4825">
        <v>4825</v>
      </c>
      <c r="D4825">
        <f>'Raw Mod'!F4825</f>
        <v>10.26</v>
      </c>
      <c r="E4825">
        <f t="shared" si="387"/>
        <v>10.26</v>
      </c>
      <c r="F4825">
        <v>12.97</v>
      </c>
      <c r="G4825">
        <f t="shared" si="388"/>
        <v>12.97</v>
      </c>
      <c r="H4825">
        <f>ABS(E4825-Observed!M4827)</f>
        <v>0.30499999999999972</v>
      </c>
      <c r="I4825">
        <f t="shared" si="389"/>
        <v>0.30499999999999972</v>
      </c>
      <c r="J4825">
        <f>(E4825-Observed!M4827)^2</f>
        <v>9.302499999999983E-2</v>
      </c>
      <c r="K4825">
        <f t="shared" si="390"/>
        <v>9.302499999999983E-2</v>
      </c>
      <c r="L4825">
        <f>IF(ISNA(E4825-Observed!M4827),"",E4825-Observed!M4827)</f>
        <v>-0.30499999999999972</v>
      </c>
    </row>
    <row r="4826" spans="1:12" x14ac:dyDescent="0.25">
      <c r="A4826" s="8">
        <f t="shared" si="386"/>
        <v>42837.75</v>
      </c>
      <c r="B4826">
        <v>15078.75</v>
      </c>
      <c r="C4826">
        <v>4826</v>
      </c>
      <c r="D4826">
        <f>'Raw Mod'!F4826</f>
        <v>10.29</v>
      </c>
      <c r="E4826">
        <f t="shared" si="387"/>
        <v>10.29</v>
      </c>
      <c r="F4826">
        <v>12.95</v>
      </c>
      <c r="G4826">
        <f t="shared" si="388"/>
        <v>12.95</v>
      </c>
      <c r="H4826">
        <f>ABS(E4826-Observed!M4828)</f>
        <v>0.10400000000000098</v>
      </c>
      <c r="I4826">
        <f t="shared" si="389"/>
        <v>0.10400000000000098</v>
      </c>
      <c r="J4826">
        <f>(E4826-Observed!M4828)^2</f>
        <v>1.0816000000000204E-2</v>
      </c>
      <c r="K4826">
        <f t="shared" si="390"/>
        <v>1.0816000000000204E-2</v>
      </c>
      <c r="L4826">
        <f>IF(ISNA(E4826-Observed!M4828),"",E4826-Observed!M4828)</f>
        <v>-0.10400000000000098</v>
      </c>
    </row>
    <row r="4827" spans="1:12" x14ac:dyDescent="0.25">
      <c r="A4827" s="8">
        <f t="shared" si="386"/>
        <v>42837.876000000004</v>
      </c>
      <c r="B4827">
        <v>15078.876</v>
      </c>
      <c r="C4827">
        <v>4827</v>
      </c>
      <c r="D4827">
        <f>'Raw Mod'!F4827</f>
        <v>10.28</v>
      </c>
      <c r="E4827">
        <f t="shared" si="387"/>
        <v>10.28</v>
      </c>
      <c r="F4827">
        <v>12.84</v>
      </c>
      <c r="G4827">
        <f t="shared" si="388"/>
        <v>12.84</v>
      </c>
      <c r="H4827">
        <f>ABS(E4827-Observed!M4829)</f>
        <v>0.16300000000000026</v>
      </c>
      <c r="I4827">
        <f t="shared" si="389"/>
        <v>0.16300000000000026</v>
      </c>
      <c r="J4827">
        <f>(E4827-Observed!M4829)^2</f>
        <v>2.6569000000000082E-2</v>
      </c>
      <c r="K4827">
        <f t="shared" si="390"/>
        <v>2.6569000000000082E-2</v>
      </c>
      <c r="L4827">
        <f>IF(ISNA(E4827-Observed!M4829),"",E4827-Observed!M4829)</f>
        <v>-0.16300000000000026</v>
      </c>
    </row>
    <row r="4828" spans="1:12" x14ac:dyDescent="0.25">
      <c r="A4828" s="8">
        <f t="shared" si="386"/>
        <v>42838</v>
      </c>
      <c r="B4828">
        <v>15079</v>
      </c>
      <c r="C4828">
        <v>4828</v>
      </c>
      <c r="D4828">
        <f>'Raw Mod'!F4828</f>
        <v>10.24</v>
      </c>
      <c r="E4828">
        <f t="shared" si="387"/>
        <v>10.24</v>
      </c>
      <c r="F4828">
        <v>12.76</v>
      </c>
      <c r="G4828">
        <f t="shared" si="388"/>
        <v>12.76</v>
      </c>
      <c r="H4828">
        <f>ABS(E4828-Observed!M4830)</f>
        <v>0.34999999999999964</v>
      </c>
      <c r="I4828">
        <f t="shared" si="389"/>
        <v>0.34999999999999964</v>
      </c>
      <c r="J4828">
        <f>(E4828-Observed!M4830)^2</f>
        <v>0.12249999999999975</v>
      </c>
      <c r="K4828">
        <f t="shared" si="390"/>
        <v>0.12249999999999975</v>
      </c>
      <c r="L4828">
        <f>IF(ISNA(E4828-Observed!M4830),"",E4828-Observed!M4830)</f>
        <v>-0.34999999999999964</v>
      </c>
    </row>
    <row r="4829" spans="1:12" x14ac:dyDescent="0.25">
      <c r="A4829" s="8">
        <f t="shared" si="386"/>
        <v>42838.126000000004</v>
      </c>
      <c r="B4829">
        <v>15079.126</v>
      </c>
      <c r="C4829">
        <v>4829</v>
      </c>
      <c r="D4829">
        <f>'Raw Mod'!F4829</f>
        <v>10.210000000000001</v>
      </c>
      <c r="E4829">
        <f t="shared" si="387"/>
        <v>10.210000000000001</v>
      </c>
      <c r="F4829">
        <v>13.11</v>
      </c>
      <c r="G4829">
        <f t="shared" si="388"/>
        <v>13.11</v>
      </c>
      <c r="H4829">
        <f>ABS(E4829-Observed!M4831)</f>
        <v>0.4529999999999994</v>
      </c>
      <c r="I4829">
        <f t="shared" si="389"/>
        <v>0.4529999999999994</v>
      </c>
      <c r="J4829">
        <f>(E4829-Observed!M4831)^2</f>
        <v>0.20520899999999945</v>
      </c>
      <c r="K4829">
        <f t="shared" si="390"/>
        <v>0.20520899999999945</v>
      </c>
      <c r="L4829">
        <f>IF(ISNA(E4829-Observed!M4831),"",E4829-Observed!M4831)</f>
        <v>-0.4529999999999994</v>
      </c>
    </row>
    <row r="4830" spans="1:12" x14ac:dyDescent="0.25">
      <c r="A4830" s="8">
        <f t="shared" si="386"/>
        <v>42838.25</v>
      </c>
      <c r="B4830">
        <v>15079.25</v>
      </c>
      <c r="C4830">
        <v>4830</v>
      </c>
      <c r="D4830">
        <f>'Raw Mod'!F4830</f>
        <v>10.210000000000001</v>
      </c>
      <c r="E4830">
        <f t="shared" si="387"/>
        <v>10.210000000000001</v>
      </c>
      <c r="F4830">
        <v>12.99</v>
      </c>
      <c r="G4830">
        <f t="shared" si="388"/>
        <v>12.99</v>
      </c>
      <c r="H4830">
        <f>ABS(E4830-Observed!M4832)</f>
        <v>0.30599999999999916</v>
      </c>
      <c r="I4830">
        <f t="shared" si="389"/>
        <v>0.30599999999999916</v>
      </c>
      <c r="J4830">
        <f>(E4830-Observed!M4832)^2</f>
        <v>9.3635999999999484E-2</v>
      </c>
      <c r="K4830">
        <f t="shared" si="390"/>
        <v>9.3635999999999484E-2</v>
      </c>
      <c r="L4830">
        <f>IF(ISNA(E4830-Observed!M4832),"",E4830-Observed!M4832)</f>
        <v>-0.30599999999999916</v>
      </c>
    </row>
    <row r="4831" spans="1:12" x14ac:dyDescent="0.25">
      <c r="A4831" s="8">
        <f t="shared" si="386"/>
        <v>42838.376000000004</v>
      </c>
      <c r="B4831">
        <v>15079.376</v>
      </c>
      <c r="C4831">
        <v>4831</v>
      </c>
      <c r="D4831">
        <f>'Raw Mod'!F4831</f>
        <v>10.210000000000001</v>
      </c>
      <c r="E4831">
        <f t="shared" si="387"/>
        <v>10.210000000000001</v>
      </c>
      <c r="F4831">
        <v>12.93</v>
      </c>
      <c r="G4831">
        <f t="shared" si="388"/>
        <v>12.93</v>
      </c>
      <c r="H4831">
        <f>ABS(E4831-Observed!M4833)</f>
        <v>0.23299999999999876</v>
      </c>
      <c r="I4831">
        <f t="shared" si="389"/>
        <v>0.23299999999999876</v>
      </c>
      <c r="J4831">
        <f>(E4831-Observed!M4833)^2</f>
        <v>5.4288999999999421E-2</v>
      </c>
      <c r="K4831">
        <f t="shared" si="390"/>
        <v>5.4288999999999421E-2</v>
      </c>
      <c r="L4831">
        <f>IF(ISNA(E4831-Observed!M4833),"",E4831-Observed!M4833)</f>
        <v>-0.23299999999999876</v>
      </c>
    </row>
    <row r="4832" spans="1:12" x14ac:dyDescent="0.25">
      <c r="A4832" s="8">
        <f t="shared" si="386"/>
        <v>42838.5</v>
      </c>
      <c r="B4832">
        <v>15079.5</v>
      </c>
      <c r="C4832">
        <v>4832</v>
      </c>
      <c r="D4832">
        <f>'Raw Mod'!F4832</f>
        <v>10.14</v>
      </c>
      <c r="E4832">
        <f t="shared" si="387"/>
        <v>10.14</v>
      </c>
      <c r="F4832">
        <v>12.96</v>
      </c>
      <c r="G4832">
        <f t="shared" si="388"/>
        <v>12.96</v>
      </c>
      <c r="H4832">
        <f>ABS(E4832-Observed!M4834)</f>
        <v>0.57199999999999918</v>
      </c>
      <c r="I4832">
        <f t="shared" si="389"/>
        <v>0.57199999999999918</v>
      </c>
      <c r="J4832">
        <f>(E4832-Observed!M4834)^2</f>
        <v>0.32718399999999903</v>
      </c>
      <c r="K4832">
        <f t="shared" si="390"/>
        <v>0.32718399999999903</v>
      </c>
      <c r="L4832">
        <f>IF(ISNA(E4832-Observed!M4834),"",E4832-Observed!M4834)</f>
        <v>-0.57199999999999918</v>
      </c>
    </row>
    <row r="4833" spans="1:12" x14ac:dyDescent="0.25">
      <c r="A4833" s="8">
        <f t="shared" si="386"/>
        <v>42838.626000000004</v>
      </c>
      <c r="B4833">
        <v>15079.626</v>
      </c>
      <c r="C4833">
        <v>4833</v>
      </c>
      <c r="D4833">
        <f>'Raw Mod'!F4833</f>
        <v>10.220000000000001</v>
      </c>
      <c r="E4833">
        <f t="shared" si="387"/>
        <v>10.220000000000001</v>
      </c>
      <c r="F4833">
        <v>13.08</v>
      </c>
      <c r="G4833">
        <f t="shared" si="388"/>
        <v>13.08</v>
      </c>
      <c r="H4833">
        <f>ABS(E4833-Observed!M4835)</f>
        <v>0.29599999999999937</v>
      </c>
      <c r="I4833">
        <f t="shared" si="389"/>
        <v>0.29599999999999937</v>
      </c>
      <c r="J4833">
        <f>(E4833-Observed!M4835)^2</f>
        <v>8.7615999999999625E-2</v>
      </c>
      <c r="K4833">
        <f t="shared" si="390"/>
        <v>8.7615999999999625E-2</v>
      </c>
      <c r="L4833">
        <f>IF(ISNA(E4833-Observed!M4835),"",E4833-Observed!M4835)</f>
        <v>-0.29599999999999937</v>
      </c>
    </row>
    <row r="4834" spans="1:12" x14ac:dyDescent="0.25">
      <c r="A4834" s="8">
        <f t="shared" si="386"/>
        <v>42838.75</v>
      </c>
      <c r="B4834">
        <v>15079.75</v>
      </c>
      <c r="C4834">
        <v>4834</v>
      </c>
      <c r="D4834">
        <f>'Raw Mod'!F4834</f>
        <v>10.26</v>
      </c>
      <c r="E4834">
        <f t="shared" si="387"/>
        <v>10.26</v>
      </c>
      <c r="F4834">
        <v>13.01</v>
      </c>
      <c r="G4834">
        <f t="shared" si="388"/>
        <v>13.01</v>
      </c>
      <c r="H4834">
        <f>ABS(E4834-Observed!M4836)</f>
        <v>0.33000000000000007</v>
      </c>
      <c r="I4834">
        <f t="shared" si="389"/>
        <v>0.33000000000000007</v>
      </c>
      <c r="J4834">
        <f>(E4834-Observed!M4836)^2</f>
        <v>0.10890000000000005</v>
      </c>
      <c r="K4834">
        <f t="shared" si="390"/>
        <v>0.10890000000000005</v>
      </c>
      <c r="L4834">
        <f>IF(ISNA(E4834-Observed!M4836),"",E4834-Observed!M4836)</f>
        <v>-0.33000000000000007</v>
      </c>
    </row>
    <row r="4835" spans="1:12" x14ac:dyDescent="0.25">
      <c r="A4835" s="8">
        <f t="shared" si="386"/>
        <v>42838.876000000004</v>
      </c>
      <c r="B4835">
        <v>15079.876</v>
      </c>
      <c r="C4835">
        <v>4835</v>
      </c>
      <c r="D4835">
        <f>'Raw Mod'!F4835</f>
        <v>10.23</v>
      </c>
      <c r="E4835">
        <f t="shared" si="387"/>
        <v>10.23</v>
      </c>
      <c r="F4835">
        <v>12.78</v>
      </c>
      <c r="G4835">
        <f t="shared" si="388"/>
        <v>12.78</v>
      </c>
      <c r="H4835">
        <f>ABS(E4835-Observed!M4837)</f>
        <v>0.18799999999999883</v>
      </c>
      <c r="I4835">
        <f t="shared" si="389"/>
        <v>0.18799999999999883</v>
      </c>
      <c r="J4835">
        <f>(E4835-Observed!M4837)^2</f>
        <v>3.5343999999999563E-2</v>
      </c>
      <c r="K4835">
        <f t="shared" si="390"/>
        <v>3.5343999999999563E-2</v>
      </c>
      <c r="L4835">
        <f>IF(ISNA(E4835-Observed!M4837),"",E4835-Observed!M4837)</f>
        <v>-0.18799999999999883</v>
      </c>
    </row>
    <row r="4836" spans="1:12" x14ac:dyDescent="0.25">
      <c r="A4836" s="8">
        <f t="shared" si="386"/>
        <v>42839</v>
      </c>
      <c r="B4836">
        <v>15080</v>
      </c>
      <c r="C4836">
        <v>4836</v>
      </c>
      <c r="D4836">
        <f>'Raw Mod'!F4836</f>
        <v>10.220000000000001</v>
      </c>
      <c r="E4836">
        <f t="shared" si="387"/>
        <v>10.220000000000001</v>
      </c>
      <c r="F4836">
        <v>12.63</v>
      </c>
      <c r="G4836">
        <f t="shared" si="388"/>
        <v>12.63</v>
      </c>
      <c r="H4836">
        <f>ABS(E4836-Observed!M4838)</f>
        <v>0.29599999999999937</v>
      </c>
      <c r="I4836">
        <f t="shared" si="389"/>
        <v>0.29599999999999937</v>
      </c>
      <c r="J4836">
        <f>(E4836-Observed!M4838)^2</f>
        <v>8.7615999999999625E-2</v>
      </c>
      <c r="K4836">
        <f t="shared" si="390"/>
        <v>8.7615999999999625E-2</v>
      </c>
      <c r="L4836">
        <f>IF(ISNA(E4836-Observed!M4838),"",E4836-Observed!M4838)</f>
        <v>-0.29599999999999937</v>
      </c>
    </row>
    <row r="4837" spans="1:12" x14ac:dyDescent="0.25">
      <c r="A4837" s="8">
        <f t="shared" si="386"/>
        <v>42839.126000000004</v>
      </c>
      <c r="B4837">
        <v>15080.126</v>
      </c>
      <c r="C4837">
        <v>4837</v>
      </c>
      <c r="D4837">
        <f>'Raw Mod'!F4837</f>
        <v>10.31</v>
      </c>
      <c r="E4837">
        <f t="shared" si="387"/>
        <v>10.31</v>
      </c>
      <c r="F4837">
        <v>12.52</v>
      </c>
      <c r="G4837">
        <f t="shared" si="388"/>
        <v>12.52</v>
      </c>
      <c r="H4837">
        <f>ABS(E4837-Observed!M4839)</f>
        <v>0.37699999999999889</v>
      </c>
      <c r="I4837">
        <f t="shared" si="389"/>
        <v>0.37699999999999889</v>
      </c>
      <c r="J4837">
        <f>(E4837-Observed!M4839)^2</f>
        <v>0.14212899999999917</v>
      </c>
      <c r="K4837">
        <f t="shared" si="390"/>
        <v>0.14212899999999917</v>
      </c>
      <c r="L4837">
        <f>IF(ISNA(E4837-Observed!M4839),"",E4837-Observed!M4839)</f>
        <v>-0.37699999999999889</v>
      </c>
    </row>
    <row r="4838" spans="1:12" x14ac:dyDescent="0.25">
      <c r="A4838" s="8">
        <f t="shared" si="386"/>
        <v>42839.25</v>
      </c>
      <c r="B4838">
        <v>15080.25</v>
      </c>
      <c r="C4838">
        <v>4838</v>
      </c>
      <c r="D4838">
        <f>'Raw Mod'!F4838</f>
        <v>10.32</v>
      </c>
      <c r="E4838">
        <f t="shared" si="387"/>
        <v>10.32</v>
      </c>
      <c r="F4838">
        <v>12.44</v>
      </c>
      <c r="G4838">
        <f t="shared" si="388"/>
        <v>12.44</v>
      </c>
      <c r="H4838">
        <f>ABS(E4838-Observed!M4840)</f>
        <v>0.12299999999999933</v>
      </c>
      <c r="I4838">
        <f t="shared" si="389"/>
        <v>0.12299999999999933</v>
      </c>
      <c r="J4838">
        <f>(E4838-Observed!M4840)^2</f>
        <v>1.5128999999999835E-2</v>
      </c>
      <c r="K4838">
        <f t="shared" si="390"/>
        <v>1.5128999999999835E-2</v>
      </c>
      <c r="L4838">
        <f>IF(ISNA(E4838-Observed!M4840),"",E4838-Observed!M4840)</f>
        <v>-0.12299999999999933</v>
      </c>
    </row>
    <row r="4839" spans="1:12" x14ac:dyDescent="0.25">
      <c r="A4839" s="8">
        <f t="shared" si="386"/>
        <v>42839.376000000004</v>
      </c>
      <c r="B4839">
        <v>15080.376</v>
      </c>
      <c r="C4839">
        <v>4839</v>
      </c>
      <c r="D4839">
        <f>'Raw Mod'!F4839</f>
        <v>10.3</v>
      </c>
      <c r="E4839">
        <f t="shared" si="387"/>
        <v>10.3</v>
      </c>
      <c r="F4839">
        <v>12.49</v>
      </c>
      <c r="G4839">
        <f t="shared" si="388"/>
        <v>12.49</v>
      </c>
      <c r="H4839">
        <f>ABS(E4839-Observed!M4841)</f>
        <v>0.11799999999999855</v>
      </c>
      <c r="I4839">
        <f t="shared" si="389"/>
        <v>0.11799999999999855</v>
      </c>
      <c r="J4839">
        <f>(E4839-Observed!M4841)^2</f>
        <v>1.3923999999999657E-2</v>
      </c>
      <c r="K4839">
        <f t="shared" si="390"/>
        <v>1.3923999999999657E-2</v>
      </c>
      <c r="L4839">
        <f>IF(ISNA(E4839-Observed!M4841),"",E4839-Observed!M4841)</f>
        <v>-0.11799999999999855</v>
      </c>
    </row>
    <row r="4840" spans="1:12" x14ac:dyDescent="0.25">
      <c r="A4840" s="8">
        <f t="shared" si="386"/>
        <v>42839.5</v>
      </c>
      <c r="B4840">
        <v>15080.5</v>
      </c>
      <c r="C4840">
        <v>4840</v>
      </c>
      <c r="D4840">
        <f>'Raw Mod'!F4840</f>
        <v>10.24</v>
      </c>
      <c r="E4840">
        <f t="shared" si="387"/>
        <v>10.24</v>
      </c>
      <c r="F4840">
        <v>12.45</v>
      </c>
      <c r="G4840">
        <f t="shared" si="388"/>
        <v>12.45</v>
      </c>
      <c r="H4840">
        <f>ABS(E4840-Observed!M4842)</f>
        <v>0.22700000000000031</v>
      </c>
      <c r="I4840">
        <f t="shared" si="389"/>
        <v>0.22700000000000031</v>
      </c>
      <c r="J4840">
        <f>(E4840-Observed!M4842)^2</f>
        <v>5.1529000000000144E-2</v>
      </c>
      <c r="K4840">
        <f t="shared" si="390"/>
        <v>5.1529000000000144E-2</v>
      </c>
      <c r="L4840">
        <f>IF(ISNA(E4840-Observed!M4842),"",E4840-Observed!M4842)</f>
        <v>-0.22700000000000031</v>
      </c>
    </row>
    <row r="4841" spans="1:12" x14ac:dyDescent="0.25">
      <c r="A4841" s="8">
        <f t="shared" si="386"/>
        <v>42839.626000000004</v>
      </c>
      <c r="B4841">
        <v>15080.626</v>
      </c>
      <c r="C4841">
        <v>4841</v>
      </c>
      <c r="D4841">
        <f>'Raw Mod'!F4841</f>
        <v>10.220000000000001</v>
      </c>
      <c r="E4841">
        <f t="shared" si="387"/>
        <v>10.220000000000001</v>
      </c>
      <c r="F4841">
        <v>12.14</v>
      </c>
      <c r="G4841">
        <f t="shared" si="388"/>
        <v>12.14</v>
      </c>
      <c r="H4841">
        <f>ABS(E4841-Observed!M4843)</f>
        <v>0.19799999999999862</v>
      </c>
      <c r="I4841">
        <f t="shared" si="389"/>
        <v>0.19799999999999862</v>
      </c>
      <c r="J4841">
        <f>(E4841-Observed!M4843)^2</f>
        <v>3.9203999999999455E-2</v>
      </c>
      <c r="K4841">
        <f t="shared" si="390"/>
        <v>3.9203999999999455E-2</v>
      </c>
      <c r="L4841">
        <f>IF(ISNA(E4841-Observed!M4843),"",E4841-Observed!M4843)</f>
        <v>-0.19799999999999862</v>
      </c>
    </row>
    <row r="4842" spans="1:12" x14ac:dyDescent="0.25">
      <c r="A4842" s="8">
        <f t="shared" si="386"/>
        <v>42839.75</v>
      </c>
      <c r="B4842">
        <v>15080.75</v>
      </c>
      <c r="C4842">
        <v>4842</v>
      </c>
      <c r="D4842">
        <f>'Raw Mod'!F4842</f>
        <v>10.17</v>
      </c>
      <c r="E4842">
        <f t="shared" si="387"/>
        <v>10.17</v>
      </c>
      <c r="F4842">
        <v>11.49</v>
      </c>
      <c r="G4842">
        <f t="shared" si="388"/>
        <v>11.49</v>
      </c>
      <c r="H4842">
        <f>ABS(E4842-Observed!M4844)</f>
        <v>0.27299999999999969</v>
      </c>
      <c r="I4842">
        <f t="shared" si="389"/>
        <v>0.27299999999999969</v>
      </c>
      <c r="J4842">
        <f>(E4842-Observed!M4844)^2</f>
        <v>7.4528999999999831E-2</v>
      </c>
      <c r="K4842">
        <f t="shared" si="390"/>
        <v>7.4528999999999831E-2</v>
      </c>
      <c r="L4842">
        <f>IF(ISNA(E4842-Observed!M4844),"",E4842-Observed!M4844)</f>
        <v>-0.27299999999999969</v>
      </c>
    </row>
    <row r="4843" spans="1:12" x14ac:dyDescent="0.25">
      <c r="A4843" s="8">
        <f t="shared" si="386"/>
        <v>42839.876000000004</v>
      </c>
      <c r="B4843">
        <v>15080.876</v>
      </c>
      <c r="C4843">
        <v>4843</v>
      </c>
      <c r="D4843">
        <f>'Raw Mod'!F4843</f>
        <v>10.220000000000001</v>
      </c>
      <c r="E4843">
        <f t="shared" si="387"/>
        <v>10.220000000000001</v>
      </c>
      <c r="F4843">
        <v>11.29</v>
      </c>
      <c r="G4843">
        <f t="shared" si="388"/>
        <v>11.29</v>
      </c>
      <c r="H4843">
        <f>ABS(E4843-Observed!M4845)</f>
        <v>0.29599999999999937</v>
      </c>
      <c r="I4843">
        <f t="shared" si="389"/>
        <v>0.29599999999999937</v>
      </c>
      <c r="J4843">
        <f>(E4843-Observed!M4845)^2</f>
        <v>8.7615999999999625E-2</v>
      </c>
      <c r="K4843">
        <f t="shared" si="390"/>
        <v>8.7615999999999625E-2</v>
      </c>
      <c r="L4843">
        <f>IF(ISNA(E4843-Observed!M4845),"",E4843-Observed!M4845)</f>
        <v>-0.29599999999999937</v>
      </c>
    </row>
    <row r="4844" spans="1:12" x14ac:dyDescent="0.25">
      <c r="A4844" s="8">
        <f t="shared" si="386"/>
        <v>42840</v>
      </c>
      <c r="B4844">
        <v>15081</v>
      </c>
      <c r="C4844">
        <v>4844</v>
      </c>
      <c r="D4844">
        <f>'Raw Mod'!F4844</f>
        <v>10.3</v>
      </c>
      <c r="E4844">
        <f t="shared" si="387"/>
        <v>10.3</v>
      </c>
      <c r="F4844">
        <v>11.45</v>
      </c>
      <c r="G4844">
        <f t="shared" si="388"/>
        <v>11.45</v>
      </c>
      <c r="H4844">
        <f>ABS(E4844-Observed!M4846)</f>
        <v>0.28999999999999915</v>
      </c>
      <c r="I4844">
        <f t="shared" si="389"/>
        <v>0.28999999999999915</v>
      </c>
      <c r="J4844">
        <f>(E4844-Observed!M4846)^2</f>
        <v>8.4099999999999508E-2</v>
      </c>
      <c r="K4844">
        <f t="shared" si="390"/>
        <v>8.4099999999999508E-2</v>
      </c>
      <c r="L4844">
        <f>IF(ISNA(E4844-Observed!M4846),"",E4844-Observed!M4846)</f>
        <v>-0.28999999999999915</v>
      </c>
    </row>
    <row r="4845" spans="1:12" x14ac:dyDescent="0.25">
      <c r="A4845" s="8">
        <f t="shared" si="386"/>
        <v>42840.126000000004</v>
      </c>
      <c r="B4845">
        <v>15081.126</v>
      </c>
      <c r="C4845">
        <v>4845</v>
      </c>
      <c r="D4845">
        <f>'Raw Mod'!F4845</f>
        <v>10.38</v>
      </c>
      <c r="E4845">
        <f t="shared" si="387"/>
        <v>10.38</v>
      </c>
      <c r="F4845">
        <v>11.68</v>
      </c>
      <c r="G4845">
        <f t="shared" si="388"/>
        <v>11.68</v>
      </c>
      <c r="H4845">
        <f>ABS(E4845-Observed!M4847)</f>
        <v>0.33199999999999896</v>
      </c>
      <c r="I4845">
        <f t="shared" si="389"/>
        <v>0.33199999999999896</v>
      </c>
      <c r="J4845">
        <f>(E4845-Observed!M4847)^2</f>
        <v>0.11022399999999931</v>
      </c>
      <c r="K4845">
        <f t="shared" si="390"/>
        <v>0.11022399999999931</v>
      </c>
      <c r="L4845">
        <f>IF(ISNA(E4845-Observed!M4847),"",E4845-Observed!M4847)</f>
        <v>-0.33199999999999896</v>
      </c>
    </row>
    <row r="4846" spans="1:12" x14ac:dyDescent="0.25">
      <c r="A4846" s="8">
        <f t="shared" si="386"/>
        <v>42840.25</v>
      </c>
      <c r="B4846">
        <v>15081.25</v>
      </c>
      <c r="C4846">
        <v>4846</v>
      </c>
      <c r="D4846">
        <f>'Raw Mod'!F4846</f>
        <v>10.45</v>
      </c>
      <c r="E4846">
        <f t="shared" si="387"/>
        <v>10.45</v>
      </c>
      <c r="F4846">
        <v>11.91</v>
      </c>
      <c r="G4846">
        <f t="shared" si="388"/>
        <v>11.91</v>
      </c>
      <c r="H4846">
        <f>ABS(E4846-Observed!M4848)</f>
        <v>0.31099999999999994</v>
      </c>
      <c r="I4846">
        <f t="shared" si="389"/>
        <v>0.31099999999999994</v>
      </c>
      <c r="J4846">
        <f>(E4846-Observed!M4848)^2</f>
        <v>9.672099999999996E-2</v>
      </c>
      <c r="K4846">
        <f t="shared" si="390"/>
        <v>9.672099999999996E-2</v>
      </c>
      <c r="L4846">
        <f>IF(ISNA(E4846-Observed!M4848),"",E4846-Observed!M4848)</f>
        <v>-0.31099999999999994</v>
      </c>
    </row>
    <row r="4847" spans="1:12" x14ac:dyDescent="0.25">
      <c r="A4847" s="8">
        <f t="shared" si="386"/>
        <v>42840.376000000004</v>
      </c>
      <c r="B4847">
        <v>15081.376</v>
      </c>
      <c r="C4847">
        <v>4847</v>
      </c>
      <c r="D4847">
        <f>'Raw Mod'!F4847</f>
        <v>10.39</v>
      </c>
      <c r="E4847">
        <f t="shared" si="387"/>
        <v>10.39</v>
      </c>
      <c r="F4847">
        <v>12.08</v>
      </c>
      <c r="G4847">
        <f t="shared" si="388"/>
        <v>12.08</v>
      </c>
      <c r="H4847">
        <f>ABS(E4847-Observed!M4849)</f>
        <v>0.2240000000000002</v>
      </c>
      <c r="I4847">
        <f t="shared" si="389"/>
        <v>0.2240000000000002</v>
      </c>
      <c r="J4847">
        <f>(E4847-Observed!M4849)^2</f>
        <v>5.0176000000000089E-2</v>
      </c>
      <c r="K4847">
        <f t="shared" si="390"/>
        <v>5.0176000000000089E-2</v>
      </c>
      <c r="L4847">
        <f>IF(ISNA(E4847-Observed!M4849),"",E4847-Observed!M4849)</f>
        <v>-0.2240000000000002</v>
      </c>
    </row>
    <row r="4848" spans="1:12" x14ac:dyDescent="0.25">
      <c r="A4848" s="8">
        <f t="shared" si="386"/>
        <v>42840.5</v>
      </c>
      <c r="B4848">
        <v>15081.5</v>
      </c>
      <c r="C4848">
        <v>4848</v>
      </c>
      <c r="D4848">
        <f>'Raw Mod'!F4848</f>
        <v>10.27</v>
      </c>
      <c r="E4848">
        <f t="shared" si="387"/>
        <v>10.27</v>
      </c>
      <c r="F4848">
        <v>12.36</v>
      </c>
      <c r="G4848">
        <f t="shared" si="388"/>
        <v>12.36</v>
      </c>
      <c r="H4848">
        <f>ABS(E4848-Observed!M4850)</f>
        <v>0.34400000000000119</v>
      </c>
      <c r="I4848">
        <f t="shared" si="389"/>
        <v>0.34400000000000119</v>
      </c>
      <c r="J4848">
        <f>(E4848-Observed!M4850)^2</f>
        <v>0.11833600000000082</v>
      </c>
      <c r="K4848">
        <f t="shared" si="390"/>
        <v>0.11833600000000082</v>
      </c>
      <c r="L4848">
        <f>IF(ISNA(E4848-Observed!M4850),"",E4848-Observed!M4850)</f>
        <v>-0.34400000000000119</v>
      </c>
    </row>
    <row r="4849" spans="1:12" x14ac:dyDescent="0.25">
      <c r="A4849" s="8">
        <f t="shared" si="386"/>
        <v>42840.626000000004</v>
      </c>
      <c r="B4849">
        <v>15081.626</v>
      </c>
      <c r="C4849">
        <v>4849</v>
      </c>
      <c r="D4849">
        <f>'Raw Mod'!F4849</f>
        <v>10.19</v>
      </c>
      <c r="E4849">
        <f t="shared" si="387"/>
        <v>10.19</v>
      </c>
      <c r="F4849">
        <v>12.5</v>
      </c>
      <c r="G4849">
        <f t="shared" si="388"/>
        <v>12.5</v>
      </c>
      <c r="H4849">
        <f>ABS(E4849-Observed!M4851)</f>
        <v>0.32600000000000051</v>
      </c>
      <c r="I4849">
        <f t="shared" si="389"/>
        <v>0.32600000000000051</v>
      </c>
      <c r="J4849">
        <f>(E4849-Observed!M4851)^2</f>
        <v>0.10627600000000033</v>
      </c>
      <c r="K4849">
        <f t="shared" si="390"/>
        <v>0.10627600000000033</v>
      </c>
      <c r="L4849">
        <f>IF(ISNA(E4849-Observed!M4851),"",E4849-Observed!M4851)</f>
        <v>-0.32600000000000051</v>
      </c>
    </row>
    <row r="4850" spans="1:12" x14ac:dyDescent="0.25">
      <c r="A4850" s="8">
        <f t="shared" si="386"/>
        <v>42840.75</v>
      </c>
      <c r="B4850">
        <v>15081.75</v>
      </c>
      <c r="C4850">
        <v>4850</v>
      </c>
      <c r="D4850">
        <f>'Raw Mod'!F4850</f>
        <v>10.16</v>
      </c>
      <c r="E4850">
        <f t="shared" si="387"/>
        <v>10.16</v>
      </c>
      <c r="F4850">
        <v>12.57</v>
      </c>
      <c r="G4850">
        <f t="shared" si="388"/>
        <v>12.57</v>
      </c>
      <c r="H4850">
        <f>ABS(E4850-Observed!M4852)</f>
        <v>0.38100000000000023</v>
      </c>
      <c r="I4850">
        <f t="shared" si="389"/>
        <v>0.38100000000000023</v>
      </c>
      <c r="J4850">
        <f>(E4850-Observed!M4852)^2</f>
        <v>0.14516100000000018</v>
      </c>
      <c r="K4850">
        <f t="shared" si="390"/>
        <v>0.14516100000000018</v>
      </c>
      <c r="L4850">
        <f>IF(ISNA(E4850-Observed!M4852),"",E4850-Observed!M4852)</f>
        <v>-0.38100000000000023</v>
      </c>
    </row>
    <row r="4851" spans="1:12" x14ac:dyDescent="0.25">
      <c r="A4851" s="8">
        <f t="shared" si="386"/>
        <v>42840.876000000004</v>
      </c>
      <c r="B4851">
        <v>15081.876</v>
      </c>
      <c r="C4851">
        <v>4851</v>
      </c>
      <c r="D4851">
        <f>'Raw Mod'!F4851</f>
        <v>10.15</v>
      </c>
      <c r="E4851">
        <f t="shared" si="387"/>
        <v>10.15</v>
      </c>
      <c r="F4851">
        <v>12.73</v>
      </c>
      <c r="G4851">
        <f t="shared" si="388"/>
        <v>12.73</v>
      </c>
      <c r="H4851">
        <f>ABS(E4851-Observed!M4853)</f>
        <v>0.41499999999999915</v>
      </c>
      <c r="I4851">
        <f t="shared" si="389"/>
        <v>0.41499999999999915</v>
      </c>
      <c r="J4851">
        <f>(E4851-Observed!M4853)^2</f>
        <v>0.1722249999999993</v>
      </c>
      <c r="K4851">
        <f t="shared" si="390"/>
        <v>0.1722249999999993</v>
      </c>
      <c r="L4851">
        <f>IF(ISNA(E4851-Observed!M4853),"",E4851-Observed!M4853)</f>
        <v>-0.41499999999999915</v>
      </c>
    </row>
    <row r="4852" spans="1:12" x14ac:dyDescent="0.25">
      <c r="A4852" s="8">
        <f t="shared" si="386"/>
        <v>42841</v>
      </c>
      <c r="B4852">
        <v>15082</v>
      </c>
      <c r="C4852">
        <v>4852</v>
      </c>
      <c r="D4852">
        <f>'Raw Mod'!F4852</f>
        <v>10.199999999999999</v>
      </c>
      <c r="E4852">
        <f t="shared" si="387"/>
        <v>10.199999999999999</v>
      </c>
      <c r="F4852">
        <v>12.83</v>
      </c>
      <c r="G4852">
        <f t="shared" si="388"/>
        <v>12.83</v>
      </c>
      <c r="H4852">
        <f>ABS(E4852-Observed!M4854)</f>
        <v>0.39000000000000057</v>
      </c>
      <c r="I4852">
        <f t="shared" si="389"/>
        <v>0.39000000000000057</v>
      </c>
      <c r="J4852">
        <f>(E4852-Observed!M4854)^2</f>
        <v>0.15210000000000046</v>
      </c>
      <c r="K4852">
        <f t="shared" si="390"/>
        <v>0.15210000000000046</v>
      </c>
      <c r="L4852">
        <f>IF(ISNA(E4852-Observed!M4854),"",E4852-Observed!M4854)</f>
        <v>-0.39000000000000057</v>
      </c>
    </row>
    <row r="4853" spans="1:12" x14ac:dyDescent="0.25">
      <c r="A4853" s="8">
        <f t="shared" si="386"/>
        <v>42841.126000000004</v>
      </c>
      <c r="B4853">
        <v>15082.126</v>
      </c>
      <c r="C4853">
        <v>4853</v>
      </c>
      <c r="D4853">
        <f>'Raw Mod'!F4853</f>
        <v>10.26</v>
      </c>
      <c r="E4853">
        <f t="shared" si="387"/>
        <v>10.26</v>
      </c>
      <c r="F4853">
        <v>12.91</v>
      </c>
      <c r="G4853">
        <f t="shared" si="388"/>
        <v>12.91</v>
      </c>
      <c r="H4853">
        <f>ABS(E4853-Observed!M4855)</f>
        <v>0.30499999999999972</v>
      </c>
      <c r="I4853">
        <f t="shared" si="389"/>
        <v>0.30499999999999972</v>
      </c>
      <c r="J4853">
        <f>(E4853-Observed!M4855)^2</f>
        <v>9.302499999999983E-2</v>
      </c>
      <c r="K4853">
        <f t="shared" si="390"/>
        <v>9.302499999999983E-2</v>
      </c>
      <c r="L4853">
        <f>IF(ISNA(E4853-Observed!M4855),"",E4853-Observed!M4855)</f>
        <v>-0.30499999999999972</v>
      </c>
    </row>
    <row r="4854" spans="1:12" x14ac:dyDescent="0.25">
      <c r="A4854" s="8">
        <f t="shared" si="386"/>
        <v>42841.25</v>
      </c>
      <c r="B4854">
        <v>15082.25</v>
      </c>
      <c r="C4854">
        <v>4854</v>
      </c>
      <c r="D4854">
        <f>'Raw Mod'!F4854</f>
        <v>10.210000000000001</v>
      </c>
      <c r="E4854">
        <f t="shared" si="387"/>
        <v>10.210000000000001</v>
      </c>
      <c r="F4854">
        <v>12.95</v>
      </c>
      <c r="G4854">
        <f t="shared" si="388"/>
        <v>12.95</v>
      </c>
      <c r="H4854">
        <f>ABS(E4854-Observed!M4856)</f>
        <v>0.35499999999999865</v>
      </c>
      <c r="I4854">
        <f t="shared" si="389"/>
        <v>0.35499999999999865</v>
      </c>
      <c r="J4854">
        <f>(E4854-Observed!M4856)^2</f>
        <v>0.12602499999999905</v>
      </c>
      <c r="K4854">
        <f t="shared" si="390"/>
        <v>0.12602499999999905</v>
      </c>
      <c r="L4854">
        <f>IF(ISNA(E4854-Observed!M4856),"",E4854-Observed!M4856)</f>
        <v>-0.35499999999999865</v>
      </c>
    </row>
    <row r="4855" spans="1:12" x14ac:dyDescent="0.25">
      <c r="A4855" s="8">
        <f t="shared" si="386"/>
        <v>42841.376000000004</v>
      </c>
      <c r="B4855">
        <v>15082.376</v>
      </c>
      <c r="C4855">
        <v>4855</v>
      </c>
      <c r="D4855">
        <f>'Raw Mod'!F4855</f>
        <v>10.220000000000001</v>
      </c>
      <c r="E4855">
        <f t="shared" si="387"/>
        <v>10.220000000000001</v>
      </c>
      <c r="F4855">
        <v>13.04</v>
      </c>
      <c r="G4855">
        <f t="shared" si="388"/>
        <v>13.04</v>
      </c>
      <c r="H4855">
        <f>ABS(E4855-Observed!M4857)</f>
        <v>0.34499999999999886</v>
      </c>
      <c r="I4855">
        <f t="shared" si="389"/>
        <v>0.34499999999999886</v>
      </c>
      <c r="J4855">
        <f>(E4855-Observed!M4857)^2</f>
        <v>0.11902499999999921</v>
      </c>
      <c r="K4855">
        <f t="shared" si="390"/>
        <v>0.11902499999999921</v>
      </c>
      <c r="L4855">
        <f>IF(ISNA(E4855-Observed!M4857),"",E4855-Observed!M4857)</f>
        <v>-0.34499999999999886</v>
      </c>
    </row>
    <row r="4856" spans="1:12" x14ac:dyDescent="0.25">
      <c r="A4856" s="8">
        <f t="shared" si="386"/>
        <v>42841.5</v>
      </c>
      <c r="B4856">
        <v>15082.5</v>
      </c>
      <c r="C4856">
        <v>4856</v>
      </c>
      <c r="D4856">
        <f>'Raw Mod'!F4856</f>
        <v>10.220000000000001</v>
      </c>
      <c r="E4856">
        <f t="shared" si="387"/>
        <v>10.220000000000001</v>
      </c>
      <c r="F4856">
        <v>13.24</v>
      </c>
      <c r="G4856">
        <f t="shared" si="388"/>
        <v>13.24</v>
      </c>
      <c r="H4856">
        <f>ABS(E4856-Observed!M4858)</f>
        <v>0.29599999999999937</v>
      </c>
      <c r="I4856">
        <f t="shared" si="389"/>
        <v>0.29599999999999937</v>
      </c>
      <c r="J4856">
        <f>(E4856-Observed!M4858)^2</f>
        <v>8.7615999999999625E-2</v>
      </c>
      <c r="K4856">
        <f t="shared" si="390"/>
        <v>8.7615999999999625E-2</v>
      </c>
      <c r="L4856">
        <f>IF(ISNA(E4856-Observed!M4858),"",E4856-Observed!M4858)</f>
        <v>-0.29599999999999937</v>
      </c>
    </row>
    <row r="4857" spans="1:12" x14ac:dyDescent="0.25">
      <c r="A4857" s="8">
        <f t="shared" si="386"/>
        <v>42841.626000000004</v>
      </c>
      <c r="B4857">
        <v>15082.626</v>
      </c>
      <c r="C4857">
        <v>4857</v>
      </c>
      <c r="D4857">
        <f>'Raw Mod'!F4857</f>
        <v>10.24</v>
      </c>
      <c r="E4857">
        <f t="shared" si="387"/>
        <v>10.24</v>
      </c>
      <c r="F4857">
        <v>13.24</v>
      </c>
      <c r="G4857">
        <f t="shared" si="388"/>
        <v>13.24</v>
      </c>
      <c r="H4857">
        <f>ABS(E4857-Observed!M4859)</f>
        <v>0.32499999999999929</v>
      </c>
      <c r="I4857">
        <f t="shared" si="389"/>
        <v>0.32499999999999929</v>
      </c>
      <c r="J4857">
        <f>(E4857-Observed!M4859)^2</f>
        <v>0.10562499999999954</v>
      </c>
      <c r="K4857">
        <f t="shared" si="390"/>
        <v>0.10562499999999954</v>
      </c>
      <c r="L4857">
        <f>IF(ISNA(E4857-Observed!M4859),"",E4857-Observed!M4859)</f>
        <v>-0.32499999999999929</v>
      </c>
    </row>
    <row r="4858" spans="1:12" x14ac:dyDescent="0.25">
      <c r="A4858" s="8">
        <f t="shared" si="386"/>
        <v>42841.75</v>
      </c>
      <c r="B4858">
        <v>15082.75</v>
      </c>
      <c r="C4858">
        <v>4858</v>
      </c>
      <c r="D4858">
        <f>'Raw Mod'!F4858</f>
        <v>10.26</v>
      </c>
      <c r="E4858">
        <f t="shared" si="387"/>
        <v>10.26</v>
      </c>
      <c r="F4858">
        <v>13.24</v>
      </c>
      <c r="G4858">
        <f t="shared" si="388"/>
        <v>13.24</v>
      </c>
      <c r="H4858">
        <f>ABS(E4858-Observed!M4860)</f>
        <v>0.15799999999999947</v>
      </c>
      <c r="I4858">
        <f t="shared" si="389"/>
        <v>0.15799999999999947</v>
      </c>
      <c r="J4858">
        <f>(E4858-Observed!M4860)^2</f>
        <v>2.4963999999999834E-2</v>
      </c>
      <c r="K4858">
        <f t="shared" si="390"/>
        <v>2.4963999999999834E-2</v>
      </c>
      <c r="L4858">
        <f>IF(ISNA(E4858-Observed!M4860),"",E4858-Observed!M4860)</f>
        <v>-0.15799999999999947</v>
      </c>
    </row>
    <row r="4859" spans="1:12" x14ac:dyDescent="0.25">
      <c r="A4859" s="8">
        <f t="shared" si="386"/>
        <v>42841.876000000004</v>
      </c>
      <c r="B4859">
        <v>15082.876</v>
      </c>
      <c r="C4859">
        <v>4859</v>
      </c>
      <c r="D4859">
        <f>'Raw Mod'!F4859</f>
        <v>10.29</v>
      </c>
      <c r="E4859">
        <f t="shared" si="387"/>
        <v>10.29</v>
      </c>
      <c r="F4859">
        <v>13.2</v>
      </c>
      <c r="G4859">
        <f t="shared" si="388"/>
        <v>13.2</v>
      </c>
      <c r="H4859">
        <f>ABS(E4859-Observed!M4861)</f>
        <v>0.27500000000000036</v>
      </c>
      <c r="I4859">
        <f t="shared" si="389"/>
        <v>0.27500000000000036</v>
      </c>
      <c r="J4859">
        <f>(E4859-Observed!M4861)^2</f>
        <v>7.5625000000000192E-2</v>
      </c>
      <c r="K4859">
        <f t="shared" si="390"/>
        <v>7.5625000000000192E-2</v>
      </c>
      <c r="L4859">
        <f>IF(ISNA(E4859-Observed!M4861),"",E4859-Observed!M4861)</f>
        <v>-0.27500000000000036</v>
      </c>
    </row>
    <row r="4860" spans="1:12" x14ac:dyDescent="0.25">
      <c r="A4860" s="8">
        <f t="shared" si="386"/>
        <v>42842</v>
      </c>
      <c r="B4860">
        <v>15083</v>
      </c>
      <c r="C4860">
        <v>4860</v>
      </c>
      <c r="D4860">
        <f>'Raw Mod'!F4860</f>
        <v>10.35</v>
      </c>
      <c r="E4860">
        <f t="shared" si="387"/>
        <v>10.35</v>
      </c>
      <c r="F4860">
        <v>13.12</v>
      </c>
      <c r="G4860">
        <f t="shared" si="388"/>
        <v>13.12</v>
      </c>
      <c r="H4860">
        <f>ABS(E4860-Observed!M4862)</f>
        <v>0.3620000000000001</v>
      </c>
      <c r="I4860">
        <f t="shared" si="389"/>
        <v>0.3620000000000001</v>
      </c>
      <c r="J4860">
        <f>(E4860-Observed!M4862)^2</f>
        <v>0.13104400000000008</v>
      </c>
      <c r="K4860">
        <f t="shared" si="390"/>
        <v>0.13104400000000008</v>
      </c>
      <c r="L4860">
        <f>IF(ISNA(E4860-Observed!M4862),"",E4860-Observed!M4862)</f>
        <v>-0.3620000000000001</v>
      </c>
    </row>
    <row r="4861" spans="1:12" x14ac:dyDescent="0.25">
      <c r="A4861" s="8">
        <f t="shared" si="386"/>
        <v>42842.126000000004</v>
      </c>
      <c r="B4861">
        <v>15083.126</v>
      </c>
      <c r="C4861">
        <v>4861</v>
      </c>
      <c r="D4861">
        <f>'Raw Mod'!F4861</f>
        <v>10.28</v>
      </c>
      <c r="E4861">
        <f t="shared" si="387"/>
        <v>10.28</v>
      </c>
      <c r="F4861">
        <v>12.94</v>
      </c>
      <c r="G4861">
        <f t="shared" si="388"/>
        <v>12.94</v>
      </c>
      <c r="H4861">
        <f>ABS(E4861-Observed!M4863)</f>
        <v>0.11400000000000077</v>
      </c>
      <c r="I4861">
        <f t="shared" si="389"/>
        <v>0.11400000000000077</v>
      </c>
      <c r="J4861">
        <f>(E4861-Observed!M4863)^2</f>
        <v>1.2996000000000176E-2</v>
      </c>
      <c r="K4861">
        <f t="shared" si="390"/>
        <v>1.2996000000000176E-2</v>
      </c>
      <c r="L4861">
        <f>IF(ISNA(E4861-Observed!M4863),"",E4861-Observed!M4863)</f>
        <v>-0.11400000000000077</v>
      </c>
    </row>
    <row r="4862" spans="1:12" x14ac:dyDescent="0.25">
      <c r="A4862" s="8">
        <f t="shared" si="386"/>
        <v>42842.25</v>
      </c>
      <c r="B4862">
        <v>15083.25</v>
      </c>
      <c r="C4862">
        <v>4862</v>
      </c>
      <c r="D4862">
        <f>'Raw Mod'!F4862</f>
        <v>10.199999999999999</v>
      </c>
      <c r="E4862">
        <f t="shared" si="387"/>
        <v>10.199999999999999</v>
      </c>
      <c r="F4862">
        <v>12.82</v>
      </c>
      <c r="G4862">
        <f t="shared" si="388"/>
        <v>12.82</v>
      </c>
      <c r="H4862">
        <f>ABS(E4862-Observed!M4864)</f>
        <v>0.29200000000000159</v>
      </c>
      <c r="I4862">
        <f t="shared" si="389"/>
        <v>0.29200000000000159</v>
      </c>
      <c r="J4862">
        <f>(E4862-Observed!M4864)^2</f>
        <v>8.5264000000000936E-2</v>
      </c>
      <c r="K4862">
        <f t="shared" si="390"/>
        <v>8.5264000000000936E-2</v>
      </c>
      <c r="L4862">
        <f>IF(ISNA(E4862-Observed!M4864),"",E4862-Observed!M4864)</f>
        <v>-0.29200000000000159</v>
      </c>
    </row>
    <row r="4863" spans="1:12" x14ac:dyDescent="0.25">
      <c r="A4863" s="8">
        <f t="shared" si="386"/>
        <v>42842.376000000004</v>
      </c>
      <c r="B4863">
        <v>15083.376</v>
      </c>
      <c r="C4863">
        <v>4863</v>
      </c>
      <c r="D4863">
        <f>'Raw Mod'!F4863</f>
        <v>10.18</v>
      </c>
      <c r="E4863">
        <f t="shared" si="387"/>
        <v>10.18</v>
      </c>
      <c r="F4863">
        <v>12.83</v>
      </c>
      <c r="G4863">
        <f t="shared" si="388"/>
        <v>12.83</v>
      </c>
      <c r="H4863">
        <f>ABS(E4863-Observed!M4865)</f>
        <v>0.41000000000000014</v>
      </c>
      <c r="I4863">
        <f t="shared" si="389"/>
        <v>0.41000000000000014</v>
      </c>
      <c r="J4863">
        <f>(E4863-Observed!M4865)^2</f>
        <v>0.16810000000000011</v>
      </c>
      <c r="K4863">
        <f t="shared" si="390"/>
        <v>0.16810000000000011</v>
      </c>
      <c r="L4863">
        <f>IF(ISNA(E4863-Observed!M4865),"",E4863-Observed!M4865)</f>
        <v>-0.41000000000000014</v>
      </c>
    </row>
    <row r="4864" spans="1:12" x14ac:dyDescent="0.25">
      <c r="A4864" s="8">
        <f t="shared" si="386"/>
        <v>42842.5</v>
      </c>
      <c r="B4864">
        <v>15083.5</v>
      </c>
      <c r="C4864">
        <v>4864</v>
      </c>
      <c r="D4864">
        <f>'Raw Mod'!F4864</f>
        <v>10.23</v>
      </c>
      <c r="E4864">
        <f t="shared" si="387"/>
        <v>10.23</v>
      </c>
      <c r="F4864">
        <v>12.98</v>
      </c>
      <c r="G4864">
        <f t="shared" si="388"/>
        <v>12.98</v>
      </c>
      <c r="H4864">
        <f>ABS(E4864-Observed!M4866)</f>
        <v>0.31099999999999994</v>
      </c>
      <c r="I4864">
        <f t="shared" si="389"/>
        <v>0.31099999999999994</v>
      </c>
      <c r="J4864">
        <f>(E4864-Observed!M4866)^2</f>
        <v>9.672099999999996E-2</v>
      </c>
      <c r="K4864">
        <f t="shared" si="390"/>
        <v>9.672099999999996E-2</v>
      </c>
      <c r="L4864">
        <f>IF(ISNA(E4864-Observed!M4866),"",E4864-Observed!M4866)</f>
        <v>-0.31099999999999994</v>
      </c>
    </row>
    <row r="4865" spans="1:12" x14ac:dyDescent="0.25">
      <c r="A4865" s="8">
        <f t="shared" si="386"/>
        <v>42842.626000000004</v>
      </c>
      <c r="B4865">
        <v>15083.626</v>
      </c>
      <c r="C4865">
        <v>4865</v>
      </c>
      <c r="D4865">
        <f>'Raw Mod'!F4865</f>
        <v>10.25</v>
      </c>
      <c r="E4865">
        <f t="shared" si="387"/>
        <v>10.25</v>
      </c>
      <c r="F4865">
        <v>13.07</v>
      </c>
      <c r="G4865">
        <f t="shared" si="388"/>
        <v>13.07</v>
      </c>
      <c r="H4865">
        <f>ABS(E4865-Observed!M4867)</f>
        <v>0.29100000000000037</v>
      </c>
      <c r="I4865">
        <f t="shared" si="389"/>
        <v>0.29100000000000037</v>
      </c>
      <c r="J4865">
        <f>(E4865-Observed!M4867)^2</f>
        <v>8.4681000000000214E-2</v>
      </c>
      <c r="K4865">
        <f t="shared" si="390"/>
        <v>8.4681000000000214E-2</v>
      </c>
      <c r="L4865">
        <f>IF(ISNA(E4865-Observed!M4867),"",E4865-Observed!M4867)</f>
        <v>-0.29100000000000037</v>
      </c>
    </row>
    <row r="4866" spans="1:12" x14ac:dyDescent="0.25">
      <c r="A4866" s="8">
        <f t="shared" si="386"/>
        <v>42842.75</v>
      </c>
      <c r="B4866">
        <v>15083.75</v>
      </c>
      <c r="C4866">
        <v>4866</v>
      </c>
      <c r="D4866">
        <f>'Raw Mod'!F4866</f>
        <v>10.28</v>
      </c>
      <c r="E4866">
        <f t="shared" si="387"/>
        <v>10.28</v>
      </c>
      <c r="F4866">
        <v>13.07</v>
      </c>
      <c r="G4866">
        <f t="shared" si="388"/>
        <v>13.07</v>
      </c>
      <c r="H4866">
        <f>ABS(E4866-Observed!M4868)</f>
        <v>0.1379999999999999</v>
      </c>
      <c r="I4866">
        <f t="shared" si="389"/>
        <v>0.1379999999999999</v>
      </c>
      <c r="J4866">
        <f>(E4866-Observed!M4868)^2</f>
        <v>1.9043999999999974E-2</v>
      </c>
      <c r="K4866">
        <f t="shared" si="390"/>
        <v>1.9043999999999974E-2</v>
      </c>
      <c r="L4866">
        <f>IF(ISNA(E4866-Observed!M4868),"",E4866-Observed!M4868)</f>
        <v>-0.1379999999999999</v>
      </c>
    </row>
    <row r="4867" spans="1:12" x14ac:dyDescent="0.25">
      <c r="A4867" s="8">
        <f t="shared" si="386"/>
        <v>42842.876000000004</v>
      </c>
      <c r="B4867">
        <v>15083.876</v>
      </c>
      <c r="C4867">
        <v>4867</v>
      </c>
      <c r="D4867">
        <f>'Raw Mod'!F4867</f>
        <v>10.27</v>
      </c>
      <c r="E4867">
        <f t="shared" si="387"/>
        <v>10.27</v>
      </c>
      <c r="F4867">
        <v>12.97</v>
      </c>
      <c r="G4867">
        <f t="shared" si="388"/>
        <v>12.97</v>
      </c>
      <c r="H4867">
        <f>ABS(E4867-Observed!M4869)</f>
        <v>0.29499999999999993</v>
      </c>
      <c r="I4867">
        <f t="shared" si="389"/>
        <v>0.29499999999999993</v>
      </c>
      <c r="J4867">
        <f>(E4867-Observed!M4869)^2</f>
        <v>8.7024999999999963E-2</v>
      </c>
      <c r="K4867">
        <f t="shared" si="390"/>
        <v>8.7024999999999963E-2</v>
      </c>
      <c r="L4867">
        <f>IF(ISNA(E4867-Observed!M4869),"",E4867-Observed!M4869)</f>
        <v>-0.29499999999999993</v>
      </c>
    </row>
    <row r="4868" spans="1:12" x14ac:dyDescent="0.25">
      <c r="A4868" s="8">
        <f t="shared" si="386"/>
        <v>42843</v>
      </c>
      <c r="B4868">
        <v>15084</v>
      </c>
      <c r="C4868">
        <v>4868</v>
      </c>
      <c r="D4868">
        <f>'Raw Mod'!F4868</f>
        <v>10.29</v>
      </c>
      <c r="E4868">
        <f t="shared" si="387"/>
        <v>10.29</v>
      </c>
      <c r="F4868">
        <v>12.93</v>
      </c>
      <c r="G4868">
        <f t="shared" si="388"/>
        <v>12.93</v>
      </c>
      <c r="H4868">
        <f>ABS(E4868-Observed!M4870)</f>
        <v>0.22600000000000087</v>
      </c>
      <c r="I4868">
        <f t="shared" si="389"/>
        <v>0.22600000000000087</v>
      </c>
      <c r="J4868">
        <f>(E4868-Observed!M4870)^2</f>
        <v>5.1076000000000392E-2</v>
      </c>
      <c r="K4868">
        <f t="shared" si="390"/>
        <v>5.1076000000000392E-2</v>
      </c>
      <c r="L4868">
        <f>IF(ISNA(E4868-Observed!M4870),"",E4868-Observed!M4870)</f>
        <v>-0.22600000000000087</v>
      </c>
    </row>
    <row r="4869" spans="1:12" x14ac:dyDescent="0.25">
      <c r="A4869" s="8">
        <f t="shared" ref="A4869:A4932" si="391">B4869+$A$2-1</f>
        <v>42843.126000000004</v>
      </c>
      <c r="B4869">
        <v>15084.126</v>
      </c>
      <c r="C4869">
        <v>4869</v>
      </c>
      <c r="D4869">
        <f>'Raw Mod'!F4869</f>
        <v>10.34</v>
      </c>
      <c r="E4869">
        <f t="shared" ref="E4869:E4932" si="392">IF(D4869&lt;1,NA(),D4869)</f>
        <v>10.34</v>
      </c>
      <c r="F4869">
        <v>12.92</v>
      </c>
      <c r="G4869">
        <f t="shared" ref="G4869:G4932" si="393">IF(F4869&lt;1,NA(),F4869)</f>
        <v>12.92</v>
      </c>
      <c r="H4869">
        <f>ABS(E4869-Observed!M4871)</f>
        <v>0.20100000000000051</v>
      </c>
      <c r="I4869">
        <f t="shared" ref="I4869:I4932" si="394">IF(ISNA(H4869),"",H4869)</f>
        <v>0.20100000000000051</v>
      </c>
      <c r="J4869">
        <f>(E4869-Observed!M4871)^2</f>
        <v>4.0401000000000208E-2</v>
      </c>
      <c r="K4869">
        <f t="shared" ref="K4869:K4932" si="395">IF(ISNA(J4869),"",J4869)</f>
        <v>4.0401000000000208E-2</v>
      </c>
      <c r="L4869">
        <f>IF(ISNA(E4869-Observed!M4871),"",E4869-Observed!M4871)</f>
        <v>-0.20100000000000051</v>
      </c>
    </row>
    <row r="4870" spans="1:12" x14ac:dyDescent="0.25">
      <c r="A4870" s="8">
        <f t="shared" si="391"/>
        <v>42843.25</v>
      </c>
      <c r="B4870">
        <v>15084.25</v>
      </c>
      <c r="C4870">
        <v>4870</v>
      </c>
      <c r="D4870">
        <f>'Raw Mod'!F4870</f>
        <v>10.33</v>
      </c>
      <c r="E4870">
        <f t="shared" si="392"/>
        <v>10.33</v>
      </c>
      <c r="F4870">
        <v>12.89</v>
      </c>
      <c r="G4870">
        <f t="shared" si="393"/>
        <v>12.89</v>
      </c>
      <c r="H4870">
        <f>ABS(E4870-Observed!M4872)</f>
        <v>0.18599999999999994</v>
      </c>
      <c r="I4870">
        <f t="shared" si="394"/>
        <v>0.18599999999999994</v>
      </c>
      <c r="J4870">
        <f>(E4870-Observed!M4872)^2</f>
        <v>3.4595999999999981E-2</v>
      </c>
      <c r="K4870">
        <f t="shared" si="395"/>
        <v>3.4595999999999981E-2</v>
      </c>
      <c r="L4870">
        <f>IF(ISNA(E4870-Observed!M4872),"",E4870-Observed!M4872)</f>
        <v>-0.18599999999999994</v>
      </c>
    </row>
    <row r="4871" spans="1:12" x14ac:dyDescent="0.25">
      <c r="A4871" s="8">
        <f t="shared" si="391"/>
        <v>42843.376000000004</v>
      </c>
      <c r="B4871">
        <v>15084.376</v>
      </c>
      <c r="C4871">
        <v>4871</v>
      </c>
      <c r="D4871">
        <f>'Raw Mod'!F4871</f>
        <v>10.29</v>
      </c>
      <c r="E4871">
        <f t="shared" si="392"/>
        <v>10.29</v>
      </c>
      <c r="F4871">
        <v>12.97</v>
      </c>
      <c r="G4871">
        <f t="shared" si="393"/>
        <v>12.97</v>
      </c>
      <c r="H4871">
        <f>ABS(E4871-Observed!M4873)</f>
        <v>0.32400000000000162</v>
      </c>
      <c r="I4871">
        <f t="shared" si="394"/>
        <v>0.32400000000000162</v>
      </c>
      <c r="J4871">
        <f>(E4871-Observed!M4873)^2</f>
        <v>0.10497600000000105</v>
      </c>
      <c r="K4871">
        <f t="shared" si="395"/>
        <v>0.10497600000000105</v>
      </c>
      <c r="L4871">
        <f>IF(ISNA(E4871-Observed!M4873),"",E4871-Observed!M4873)</f>
        <v>-0.32400000000000162</v>
      </c>
    </row>
    <row r="4872" spans="1:12" x14ac:dyDescent="0.25">
      <c r="A4872" s="8">
        <f t="shared" si="391"/>
        <v>42843.5</v>
      </c>
      <c r="B4872">
        <v>15084.5</v>
      </c>
      <c r="C4872">
        <v>4872</v>
      </c>
      <c r="D4872">
        <f>'Raw Mod'!F4872</f>
        <v>10.27</v>
      </c>
      <c r="E4872">
        <f t="shared" si="392"/>
        <v>10.27</v>
      </c>
      <c r="F4872">
        <v>13.35</v>
      </c>
      <c r="G4872">
        <f t="shared" si="393"/>
        <v>13.35</v>
      </c>
      <c r="H4872">
        <f>ABS(E4872-Observed!M4874)</f>
        <v>0.39300000000000068</v>
      </c>
      <c r="I4872">
        <f t="shared" si="394"/>
        <v>0.39300000000000068</v>
      </c>
      <c r="J4872">
        <f>(E4872-Observed!M4874)^2</f>
        <v>0.15444900000000053</v>
      </c>
      <c r="K4872">
        <f t="shared" si="395"/>
        <v>0.15444900000000053</v>
      </c>
      <c r="L4872">
        <f>IF(ISNA(E4872-Observed!M4874),"",E4872-Observed!M4874)</f>
        <v>-0.39300000000000068</v>
      </c>
    </row>
    <row r="4873" spans="1:12" x14ac:dyDescent="0.25">
      <c r="A4873" s="8">
        <f t="shared" si="391"/>
        <v>42843.626000000004</v>
      </c>
      <c r="B4873">
        <v>15084.626</v>
      </c>
      <c r="C4873">
        <v>4873</v>
      </c>
      <c r="D4873">
        <f>'Raw Mod'!F4873</f>
        <v>10.26</v>
      </c>
      <c r="E4873">
        <f t="shared" si="392"/>
        <v>10.26</v>
      </c>
      <c r="F4873">
        <v>13.73</v>
      </c>
      <c r="G4873">
        <f t="shared" si="393"/>
        <v>13.73</v>
      </c>
      <c r="H4873">
        <f>ABS(E4873-Observed!M4875)</f>
        <v>0.30499999999999972</v>
      </c>
      <c r="I4873">
        <f t="shared" si="394"/>
        <v>0.30499999999999972</v>
      </c>
      <c r="J4873">
        <f>(E4873-Observed!M4875)^2</f>
        <v>9.302499999999983E-2</v>
      </c>
      <c r="K4873">
        <f t="shared" si="395"/>
        <v>9.302499999999983E-2</v>
      </c>
      <c r="L4873">
        <f>IF(ISNA(E4873-Observed!M4875),"",E4873-Observed!M4875)</f>
        <v>-0.30499999999999972</v>
      </c>
    </row>
    <row r="4874" spans="1:12" x14ac:dyDescent="0.25">
      <c r="A4874" s="8">
        <f t="shared" si="391"/>
        <v>42843.75</v>
      </c>
      <c r="B4874">
        <v>15084.75</v>
      </c>
      <c r="C4874">
        <v>4874</v>
      </c>
      <c r="D4874">
        <f>'Raw Mod'!F4874</f>
        <v>10.25</v>
      </c>
      <c r="E4874">
        <f t="shared" si="392"/>
        <v>10.25</v>
      </c>
      <c r="F4874">
        <v>13.73</v>
      </c>
      <c r="G4874">
        <f t="shared" si="393"/>
        <v>13.73</v>
      </c>
      <c r="H4874">
        <f>ABS(E4874-Observed!M4876)</f>
        <v>0.3879999999999999</v>
      </c>
      <c r="I4874">
        <f t="shared" si="394"/>
        <v>0.3879999999999999</v>
      </c>
      <c r="J4874">
        <f>(E4874-Observed!M4876)^2</f>
        <v>0.15054399999999993</v>
      </c>
      <c r="K4874">
        <f t="shared" si="395"/>
        <v>0.15054399999999993</v>
      </c>
      <c r="L4874">
        <f>IF(ISNA(E4874-Observed!M4876),"",E4874-Observed!M4876)</f>
        <v>-0.3879999999999999</v>
      </c>
    </row>
    <row r="4875" spans="1:12" x14ac:dyDescent="0.25">
      <c r="A4875" s="8">
        <f t="shared" si="391"/>
        <v>42843.876000000004</v>
      </c>
      <c r="B4875">
        <v>15084.876</v>
      </c>
      <c r="C4875">
        <v>4875</v>
      </c>
      <c r="D4875">
        <f>'Raw Mod'!F4875</f>
        <v>10.28</v>
      </c>
      <c r="E4875">
        <f t="shared" si="392"/>
        <v>10.28</v>
      </c>
      <c r="F4875">
        <v>13.73</v>
      </c>
      <c r="G4875">
        <f t="shared" si="393"/>
        <v>13.73</v>
      </c>
      <c r="H4875">
        <f>ABS(E4875-Observed!M4877)</f>
        <v>0.3830000000000009</v>
      </c>
      <c r="I4875">
        <f t="shared" si="394"/>
        <v>0.3830000000000009</v>
      </c>
      <c r="J4875">
        <f>(E4875-Observed!M4877)^2</f>
        <v>0.14668900000000068</v>
      </c>
      <c r="K4875">
        <f t="shared" si="395"/>
        <v>0.14668900000000068</v>
      </c>
      <c r="L4875">
        <f>IF(ISNA(E4875-Observed!M4877),"",E4875-Observed!M4877)</f>
        <v>-0.3830000000000009</v>
      </c>
    </row>
    <row r="4876" spans="1:12" x14ac:dyDescent="0.25">
      <c r="A4876" s="8">
        <f t="shared" si="391"/>
        <v>42844</v>
      </c>
      <c r="B4876">
        <v>15085</v>
      </c>
      <c r="C4876">
        <v>4876</v>
      </c>
      <c r="D4876">
        <f>'Raw Mod'!F4876</f>
        <v>10.35</v>
      </c>
      <c r="E4876">
        <f t="shared" si="392"/>
        <v>10.35</v>
      </c>
      <c r="F4876">
        <v>13.59</v>
      </c>
      <c r="G4876">
        <f t="shared" si="393"/>
        <v>13.59</v>
      </c>
      <c r="H4876">
        <f>ABS(E4876-Observed!M4878)</f>
        <v>0.28800000000000026</v>
      </c>
      <c r="I4876">
        <f t="shared" si="394"/>
        <v>0.28800000000000026</v>
      </c>
      <c r="J4876">
        <f>(E4876-Observed!M4878)^2</f>
        <v>8.2944000000000143E-2</v>
      </c>
      <c r="K4876">
        <f t="shared" si="395"/>
        <v>8.2944000000000143E-2</v>
      </c>
      <c r="L4876">
        <f>IF(ISNA(E4876-Observed!M4878),"",E4876-Observed!M4878)</f>
        <v>-0.28800000000000026</v>
      </c>
    </row>
    <row r="4877" spans="1:12" x14ac:dyDescent="0.25">
      <c r="A4877" s="8">
        <f t="shared" si="391"/>
        <v>42844.126000000004</v>
      </c>
      <c r="B4877">
        <v>15085.126</v>
      </c>
      <c r="C4877">
        <v>4877</v>
      </c>
      <c r="D4877">
        <f>'Raw Mod'!F4877</f>
        <v>10.39</v>
      </c>
      <c r="E4877">
        <f t="shared" si="392"/>
        <v>10.39</v>
      </c>
      <c r="F4877">
        <v>13.5</v>
      </c>
      <c r="G4877">
        <f t="shared" si="393"/>
        <v>13.5</v>
      </c>
      <c r="H4877">
        <f>ABS(E4877-Observed!M4879)</f>
        <v>0.27299999999999969</v>
      </c>
      <c r="I4877">
        <f t="shared" si="394"/>
        <v>0.27299999999999969</v>
      </c>
      <c r="J4877">
        <f>(E4877-Observed!M4879)^2</f>
        <v>7.4528999999999831E-2</v>
      </c>
      <c r="K4877">
        <f t="shared" si="395"/>
        <v>7.4528999999999831E-2</v>
      </c>
      <c r="L4877">
        <f>IF(ISNA(E4877-Observed!M4879),"",E4877-Observed!M4879)</f>
        <v>-0.27299999999999969</v>
      </c>
    </row>
    <row r="4878" spans="1:12" x14ac:dyDescent="0.25">
      <c r="A4878" s="8">
        <f t="shared" si="391"/>
        <v>42844.25</v>
      </c>
      <c r="B4878">
        <v>15085.25</v>
      </c>
      <c r="C4878">
        <v>4878</v>
      </c>
      <c r="D4878">
        <f>'Raw Mod'!F4878</f>
        <v>10.28</v>
      </c>
      <c r="E4878">
        <f t="shared" si="392"/>
        <v>10.28</v>
      </c>
      <c r="F4878">
        <v>13.4</v>
      </c>
      <c r="G4878">
        <f t="shared" si="393"/>
        <v>13.4</v>
      </c>
      <c r="H4878">
        <f>ABS(E4878-Observed!M4880)</f>
        <v>0.43200000000000038</v>
      </c>
      <c r="I4878">
        <f t="shared" si="394"/>
        <v>0.43200000000000038</v>
      </c>
      <c r="J4878">
        <f>(E4878-Observed!M4880)^2</f>
        <v>0.18662400000000035</v>
      </c>
      <c r="K4878">
        <f t="shared" si="395"/>
        <v>0.18662400000000035</v>
      </c>
      <c r="L4878">
        <f>IF(ISNA(E4878-Observed!M4880),"",E4878-Observed!M4880)</f>
        <v>-0.43200000000000038</v>
      </c>
    </row>
    <row r="4879" spans="1:12" x14ac:dyDescent="0.25">
      <c r="A4879" s="8">
        <f t="shared" si="391"/>
        <v>42844.376000000004</v>
      </c>
      <c r="B4879">
        <v>15085.376</v>
      </c>
      <c r="C4879">
        <v>4879</v>
      </c>
      <c r="D4879">
        <f>'Raw Mod'!F4879</f>
        <v>10.210000000000001</v>
      </c>
      <c r="E4879">
        <f t="shared" si="392"/>
        <v>10.210000000000001</v>
      </c>
      <c r="F4879">
        <v>13.47</v>
      </c>
      <c r="G4879">
        <f t="shared" si="393"/>
        <v>13.47</v>
      </c>
      <c r="H4879">
        <f>ABS(E4879-Observed!M4881)</f>
        <v>0.35499999999999865</v>
      </c>
      <c r="I4879">
        <f t="shared" si="394"/>
        <v>0.35499999999999865</v>
      </c>
      <c r="J4879">
        <f>(E4879-Observed!M4881)^2</f>
        <v>0.12602499999999905</v>
      </c>
      <c r="K4879">
        <f t="shared" si="395"/>
        <v>0.12602499999999905</v>
      </c>
      <c r="L4879">
        <f>IF(ISNA(E4879-Observed!M4881),"",E4879-Observed!M4881)</f>
        <v>-0.35499999999999865</v>
      </c>
    </row>
    <row r="4880" spans="1:12" x14ac:dyDescent="0.25">
      <c r="A4880" s="8">
        <f t="shared" si="391"/>
        <v>42844.5</v>
      </c>
      <c r="B4880">
        <v>15085.5</v>
      </c>
      <c r="C4880">
        <v>4880</v>
      </c>
      <c r="D4880">
        <f>'Raw Mod'!F4880</f>
        <v>10.220000000000001</v>
      </c>
      <c r="E4880">
        <f t="shared" si="392"/>
        <v>10.220000000000001</v>
      </c>
      <c r="F4880">
        <v>13.73</v>
      </c>
      <c r="G4880">
        <f t="shared" si="393"/>
        <v>13.73</v>
      </c>
      <c r="H4880">
        <f>ABS(E4880-Observed!M4882)</f>
        <v>0.44299999999999962</v>
      </c>
      <c r="I4880">
        <f t="shared" si="394"/>
        <v>0.44299999999999962</v>
      </c>
      <c r="J4880">
        <f>(E4880-Observed!M4882)^2</f>
        <v>0.19624899999999967</v>
      </c>
      <c r="K4880">
        <f t="shared" si="395"/>
        <v>0.19624899999999967</v>
      </c>
      <c r="L4880">
        <f>IF(ISNA(E4880-Observed!M4882),"",E4880-Observed!M4882)</f>
        <v>-0.44299999999999962</v>
      </c>
    </row>
    <row r="4881" spans="1:12" x14ac:dyDescent="0.25">
      <c r="A4881" s="8">
        <f t="shared" si="391"/>
        <v>42844.626000000004</v>
      </c>
      <c r="B4881">
        <v>15085.626</v>
      </c>
      <c r="C4881">
        <v>4881</v>
      </c>
      <c r="D4881">
        <f>'Raw Mod'!F4881</f>
        <v>10.29</v>
      </c>
      <c r="E4881">
        <f t="shared" si="392"/>
        <v>10.29</v>
      </c>
      <c r="F4881">
        <v>13.96</v>
      </c>
      <c r="G4881">
        <f t="shared" si="393"/>
        <v>13.96</v>
      </c>
      <c r="H4881">
        <f>ABS(E4881-Observed!M4883)</f>
        <v>0.20200000000000173</v>
      </c>
      <c r="I4881">
        <f t="shared" si="394"/>
        <v>0.20200000000000173</v>
      </c>
      <c r="J4881">
        <f>(E4881-Observed!M4883)^2</f>
        <v>4.0804000000000701E-2</v>
      </c>
      <c r="K4881">
        <f t="shared" si="395"/>
        <v>4.0804000000000701E-2</v>
      </c>
      <c r="L4881">
        <f>IF(ISNA(E4881-Observed!M4883),"",E4881-Observed!M4883)</f>
        <v>-0.20200000000000173</v>
      </c>
    </row>
    <row r="4882" spans="1:12" x14ac:dyDescent="0.25">
      <c r="A4882" s="8">
        <f t="shared" si="391"/>
        <v>42844.75</v>
      </c>
      <c r="B4882">
        <v>15085.75</v>
      </c>
      <c r="C4882">
        <v>4882</v>
      </c>
      <c r="D4882">
        <f>'Raw Mod'!F4882</f>
        <v>10.32</v>
      </c>
      <c r="E4882">
        <f t="shared" si="392"/>
        <v>10.32</v>
      </c>
      <c r="F4882">
        <v>13.98</v>
      </c>
      <c r="G4882">
        <f t="shared" si="393"/>
        <v>13.98</v>
      </c>
      <c r="H4882">
        <f>ABS(E4882-Observed!M4884)</f>
        <v>0.31799999999999962</v>
      </c>
      <c r="I4882">
        <f t="shared" si="394"/>
        <v>0.31799999999999962</v>
      </c>
      <c r="J4882">
        <f>(E4882-Observed!M4884)^2</f>
        <v>0.10112399999999976</v>
      </c>
      <c r="K4882">
        <f t="shared" si="395"/>
        <v>0.10112399999999976</v>
      </c>
      <c r="L4882">
        <f>IF(ISNA(E4882-Observed!M4884),"",E4882-Observed!M4884)</f>
        <v>-0.31799999999999962</v>
      </c>
    </row>
    <row r="4883" spans="1:12" x14ac:dyDescent="0.25">
      <c r="A4883" s="8">
        <f t="shared" si="391"/>
        <v>42844.876000000004</v>
      </c>
      <c r="B4883">
        <v>15085.876</v>
      </c>
      <c r="C4883">
        <v>4883</v>
      </c>
      <c r="D4883">
        <f>'Raw Mod'!F4883</f>
        <v>10.33</v>
      </c>
      <c r="E4883">
        <f t="shared" si="392"/>
        <v>10.33</v>
      </c>
      <c r="F4883">
        <v>13.83</v>
      </c>
      <c r="G4883">
        <f t="shared" si="393"/>
        <v>13.83</v>
      </c>
      <c r="H4883">
        <f>ABS(E4883-Observed!M4885)</f>
        <v>0.2110000000000003</v>
      </c>
      <c r="I4883">
        <f t="shared" si="394"/>
        <v>0.2110000000000003</v>
      </c>
      <c r="J4883">
        <f>(E4883-Observed!M4885)^2</f>
        <v>4.4521000000000123E-2</v>
      </c>
      <c r="K4883">
        <f t="shared" si="395"/>
        <v>4.4521000000000123E-2</v>
      </c>
      <c r="L4883">
        <f>IF(ISNA(E4883-Observed!M4885),"",E4883-Observed!M4885)</f>
        <v>-0.2110000000000003</v>
      </c>
    </row>
    <row r="4884" spans="1:12" x14ac:dyDescent="0.25">
      <c r="A4884" s="8">
        <f t="shared" si="391"/>
        <v>42845</v>
      </c>
      <c r="B4884">
        <v>15086</v>
      </c>
      <c r="C4884">
        <v>4884</v>
      </c>
      <c r="D4884">
        <f>'Raw Mod'!F4884</f>
        <v>10.34</v>
      </c>
      <c r="E4884">
        <f t="shared" si="392"/>
        <v>10.34</v>
      </c>
      <c r="F4884">
        <v>13.68</v>
      </c>
      <c r="G4884">
        <f t="shared" si="393"/>
        <v>13.68</v>
      </c>
      <c r="H4884">
        <f>ABS(E4884-Observed!M4886)</f>
        <v>0.37199999999999989</v>
      </c>
      <c r="I4884">
        <f t="shared" si="394"/>
        <v>0.37199999999999989</v>
      </c>
      <c r="J4884">
        <f>(E4884-Observed!M4886)^2</f>
        <v>0.13838399999999992</v>
      </c>
      <c r="K4884">
        <f t="shared" si="395"/>
        <v>0.13838399999999992</v>
      </c>
      <c r="L4884">
        <f>IF(ISNA(E4884-Observed!M4886),"",E4884-Observed!M4886)</f>
        <v>-0.37199999999999989</v>
      </c>
    </row>
    <row r="4885" spans="1:12" x14ac:dyDescent="0.25">
      <c r="A4885" s="8">
        <f t="shared" si="391"/>
        <v>42845.126000000004</v>
      </c>
      <c r="B4885">
        <v>15086.126</v>
      </c>
      <c r="C4885">
        <v>4885</v>
      </c>
      <c r="D4885">
        <f>'Raw Mod'!F4885</f>
        <v>10.31</v>
      </c>
      <c r="E4885">
        <f t="shared" si="392"/>
        <v>10.31</v>
      </c>
      <c r="F4885">
        <v>13.47</v>
      </c>
      <c r="G4885">
        <f t="shared" si="393"/>
        <v>13.47</v>
      </c>
      <c r="H4885">
        <f>ABS(E4885-Observed!M4887)</f>
        <v>0.20599999999999952</v>
      </c>
      <c r="I4885">
        <f t="shared" si="394"/>
        <v>0.20599999999999952</v>
      </c>
      <c r="J4885">
        <f>(E4885-Observed!M4887)^2</f>
        <v>4.24359999999998E-2</v>
      </c>
      <c r="K4885">
        <f t="shared" si="395"/>
        <v>4.24359999999998E-2</v>
      </c>
      <c r="L4885">
        <f>IF(ISNA(E4885-Observed!M4887),"",E4885-Observed!M4887)</f>
        <v>-0.20599999999999952</v>
      </c>
    </row>
    <row r="4886" spans="1:12" x14ac:dyDescent="0.25">
      <c r="A4886" s="8">
        <f t="shared" si="391"/>
        <v>42845.25</v>
      </c>
      <c r="B4886">
        <v>15086.25</v>
      </c>
      <c r="C4886">
        <v>4886</v>
      </c>
      <c r="D4886">
        <f>'Raw Mod'!F4886</f>
        <v>10.28</v>
      </c>
      <c r="E4886">
        <f t="shared" si="392"/>
        <v>10.28</v>
      </c>
      <c r="F4886">
        <v>13.34</v>
      </c>
      <c r="G4886">
        <f t="shared" si="393"/>
        <v>13.34</v>
      </c>
      <c r="H4886">
        <f>ABS(E4886-Observed!M4888)</f>
        <v>0.50500000000000078</v>
      </c>
      <c r="I4886">
        <f t="shared" si="394"/>
        <v>0.50500000000000078</v>
      </c>
      <c r="J4886">
        <f>(E4886-Observed!M4888)^2</f>
        <v>0.25502500000000078</v>
      </c>
      <c r="K4886">
        <f t="shared" si="395"/>
        <v>0.25502500000000078</v>
      </c>
      <c r="L4886">
        <f>IF(ISNA(E4886-Observed!M4888),"",E4886-Observed!M4888)</f>
        <v>-0.50500000000000078</v>
      </c>
    </row>
    <row r="4887" spans="1:12" x14ac:dyDescent="0.25">
      <c r="A4887" s="8">
        <f t="shared" si="391"/>
        <v>42845.376000000004</v>
      </c>
      <c r="B4887">
        <v>15086.376</v>
      </c>
      <c r="C4887">
        <v>4887</v>
      </c>
      <c r="D4887">
        <f>'Raw Mod'!F4887</f>
        <v>10.26</v>
      </c>
      <c r="E4887">
        <f t="shared" si="392"/>
        <v>10.26</v>
      </c>
      <c r="F4887">
        <v>13.44</v>
      </c>
      <c r="G4887">
        <f t="shared" si="393"/>
        <v>13.44</v>
      </c>
      <c r="H4887">
        <f>ABS(E4887-Observed!M4889)</f>
        <v>0.33000000000000007</v>
      </c>
      <c r="I4887">
        <f t="shared" si="394"/>
        <v>0.33000000000000007</v>
      </c>
      <c r="J4887">
        <f>(E4887-Observed!M4889)^2</f>
        <v>0.10890000000000005</v>
      </c>
      <c r="K4887">
        <f t="shared" si="395"/>
        <v>0.10890000000000005</v>
      </c>
      <c r="L4887">
        <f>IF(ISNA(E4887-Observed!M4889),"",E4887-Observed!M4889)</f>
        <v>-0.33000000000000007</v>
      </c>
    </row>
    <row r="4888" spans="1:12" x14ac:dyDescent="0.25">
      <c r="A4888" s="8">
        <f t="shared" si="391"/>
        <v>42845.5</v>
      </c>
      <c r="B4888">
        <v>15086.5</v>
      </c>
      <c r="C4888">
        <v>4888</v>
      </c>
      <c r="D4888">
        <f>'Raw Mod'!F4888</f>
        <v>10.220000000000001</v>
      </c>
      <c r="E4888">
        <f t="shared" si="392"/>
        <v>10.220000000000001</v>
      </c>
      <c r="F4888">
        <v>13.74</v>
      </c>
      <c r="G4888">
        <f t="shared" si="393"/>
        <v>13.74</v>
      </c>
      <c r="H4888">
        <f>ABS(E4888-Observed!M4890)</f>
        <v>0.29599999999999937</v>
      </c>
      <c r="I4888">
        <f t="shared" si="394"/>
        <v>0.29599999999999937</v>
      </c>
      <c r="J4888">
        <f>(E4888-Observed!M4890)^2</f>
        <v>8.7615999999999625E-2</v>
      </c>
      <c r="K4888">
        <f t="shared" si="395"/>
        <v>8.7615999999999625E-2</v>
      </c>
      <c r="L4888">
        <f>IF(ISNA(E4888-Observed!M4890),"",E4888-Observed!M4890)</f>
        <v>-0.29599999999999937</v>
      </c>
    </row>
    <row r="4889" spans="1:12" x14ac:dyDescent="0.25">
      <c r="A4889" s="8">
        <f t="shared" si="391"/>
        <v>42845.626000000004</v>
      </c>
      <c r="B4889">
        <v>15086.626</v>
      </c>
      <c r="C4889">
        <v>4889</v>
      </c>
      <c r="D4889">
        <f>'Raw Mod'!F4889</f>
        <v>10.23</v>
      </c>
      <c r="E4889">
        <f t="shared" si="392"/>
        <v>10.23</v>
      </c>
      <c r="F4889">
        <v>13.68</v>
      </c>
      <c r="G4889">
        <f t="shared" si="393"/>
        <v>13.68</v>
      </c>
      <c r="H4889">
        <f>ABS(E4889-Observed!M4891)</f>
        <v>0.43299999999999983</v>
      </c>
      <c r="I4889">
        <f t="shared" si="394"/>
        <v>0.43299999999999983</v>
      </c>
      <c r="J4889">
        <f>(E4889-Observed!M4891)^2</f>
        <v>0.18748899999999985</v>
      </c>
      <c r="K4889">
        <f t="shared" si="395"/>
        <v>0.18748899999999985</v>
      </c>
      <c r="L4889">
        <f>IF(ISNA(E4889-Observed!M4891),"",E4889-Observed!M4891)</f>
        <v>-0.43299999999999983</v>
      </c>
    </row>
    <row r="4890" spans="1:12" x14ac:dyDescent="0.25">
      <c r="A4890" s="8">
        <f t="shared" si="391"/>
        <v>42845.75</v>
      </c>
      <c r="B4890">
        <v>15086.75</v>
      </c>
      <c r="C4890">
        <v>4890</v>
      </c>
      <c r="D4890">
        <f>'Raw Mod'!F4890</f>
        <v>10.28</v>
      </c>
      <c r="E4890">
        <f t="shared" si="392"/>
        <v>10.28</v>
      </c>
      <c r="F4890">
        <v>13.28</v>
      </c>
      <c r="G4890">
        <f t="shared" si="393"/>
        <v>13.28</v>
      </c>
      <c r="H4890">
        <f>ABS(E4890-Observed!M4892)</f>
        <v>0.35800000000000054</v>
      </c>
      <c r="I4890">
        <f t="shared" si="394"/>
        <v>0.35800000000000054</v>
      </c>
      <c r="J4890">
        <f>(E4890-Observed!M4892)^2</f>
        <v>0.12816400000000039</v>
      </c>
      <c r="K4890">
        <f t="shared" si="395"/>
        <v>0.12816400000000039</v>
      </c>
      <c r="L4890">
        <f>IF(ISNA(E4890-Observed!M4892),"",E4890-Observed!M4892)</f>
        <v>-0.35800000000000054</v>
      </c>
    </row>
    <row r="4891" spans="1:12" x14ac:dyDescent="0.25">
      <c r="A4891" s="8">
        <f t="shared" si="391"/>
        <v>42845.876000000004</v>
      </c>
      <c r="B4891">
        <v>15086.876</v>
      </c>
      <c r="C4891">
        <v>4891</v>
      </c>
      <c r="D4891">
        <f>'Raw Mod'!F4891</f>
        <v>10.4</v>
      </c>
      <c r="E4891">
        <f t="shared" si="392"/>
        <v>10.4</v>
      </c>
      <c r="F4891">
        <v>12.95</v>
      </c>
      <c r="G4891">
        <f t="shared" si="393"/>
        <v>12.95</v>
      </c>
      <c r="H4891">
        <f>ABS(E4891-Observed!M4893)</f>
        <v>0.1899999999999995</v>
      </c>
      <c r="I4891">
        <f t="shared" si="394"/>
        <v>0.1899999999999995</v>
      </c>
      <c r="J4891">
        <f>(E4891-Observed!M4893)^2</f>
        <v>3.6099999999999813E-2</v>
      </c>
      <c r="K4891">
        <f t="shared" si="395"/>
        <v>3.6099999999999813E-2</v>
      </c>
      <c r="L4891">
        <f>IF(ISNA(E4891-Observed!M4893),"",E4891-Observed!M4893)</f>
        <v>-0.1899999999999995</v>
      </c>
    </row>
    <row r="4892" spans="1:12" x14ac:dyDescent="0.25">
      <c r="A4892" s="8">
        <f t="shared" si="391"/>
        <v>42846</v>
      </c>
      <c r="B4892">
        <v>15087</v>
      </c>
      <c r="C4892">
        <v>4892</v>
      </c>
      <c r="D4892">
        <f>'Raw Mod'!F4892</f>
        <v>10.46</v>
      </c>
      <c r="E4892">
        <f t="shared" si="392"/>
        <v>10.46</v>
      </c>
      <c r="F4892">
        <v>12.88</v>
      </c>
      <c r="G4892">
        <f t="shared" si="393"/>
        <v>12.88</v>
      </c>
      <c r="H4892">
        <f>ABS(E4892-Observed!M4894)</f>
        <v>0.2029999999999994</v>
      </c>
      <c r="I4892">
        <f t="shared" si="394"/>
        <v>0.2029999999999994</v>
      </c>
      <c r="J4892">
        <f>(E4892-Observed!M4894)^2</f>
        <v>4.120899999999976E-2</v>
      </c>
      <c r="K4892">
        <f t="shared" si="395"/>
        <v>4.120899999999976E-2</v>
      </c>
      <c r="L4892">
        <f>IF(ISNA(E4892-Observed!M4894),"",E4892-Observed!M4894)</f>
        <v>-0.2029999999999994</v>
      </c>
    </row>
    <row r="4893" spans="1:12" x14ac:dyDescent="0.25">
      <c r="A4893" s="8">
        <f t="shared" si="391"/>
        <v>42846.126000000004</v>
      </c>
      <c r="B4893">
        <v>15087.126</v>
      </c>
      <c r="C4893">
        <v>4893</v>
      </c>
      <c r="D4893">
        <f>'Raw Mod'!F4893</f>
        <v>10.46</v>
      </c>
      <c r="E4893">
        <f t="shared" si="392"/>
        <v>10.46</v>
      </c>
      <c r="F4893">
        <v>12.76</v>
      </c>
      <c r="G4893">
        <f t="shared" si="393"/>
        <v>12.76</v>
      </c>
      <c r="H4893">
        <f>ABS(E4893-Observed!M4895)</f>
        <v>0.2759999999999998</v>
      </c>
      <c r="I4893">
        <f t="shared" si="394"/>
        <v>0.2759999999999998</v>
      </c>
      <c r="J4893">
        <f>(E4893-Observed!M4895)^2</f>
        <v>7.6175999999999897E-2</v>
      </c>
      <c r="K4893">
        <f t="shared" si="395"/>
        <v>7.6175999999999897E-2</v>
      </c>
      <c r="L4893">
        <f>IF(ISNA(E4893-Observed!M4895),"",E4893-Observed!M4895)</f>
        <v>-0.2759999999999998</v>
      </c>
    </row>
    <row r="4894" spans="1:12" x14ac:dyDescent="0.25">
      <c r="A4894" s="8">
        <f t="shared" si="391"/>
        <v>42846.25</v>
      </c>
      <c r="B4894">
        <v>15087.25</v>
      </c>
      <c r="C4894">
        <v>4894</v>
      </c>
      <c r="D4894">
        <f>'Raw Mod'!F4894</f>
        <v>10.41</v>
      </c>
      <c r="E4894">
        <f t="shared" si="392"/>
        <v>10.41</v>
      </c>
      <c r="F4894">
        <v>12.57</v>
      </c>
      <c r="G4894">
        <f t="shared" si="393"/>
        <v>12.57</v>
      </c>
      <c r="H4894">
        <f>ABS(E4894-Observed!M4896)</f>
        <v>0.20400000000000063</v>
      </c>
      <c r="I4894">
        <f t="shared" si="394"/>
        <v>0.20400000000000063</v>
      </c>
      <c r="J4894">
        <f>(E4894-Observed!M4896)^2</f>
        <v>4.1616000000000257E-2</v>
      </c>
      <c r="K4894">
        <f t="shared" si="395"/>
        <v>4.1616000000000257E-2</v>
      </c>
      <c r="L4894">
        <f>IF(ISNA(E4894-Observed!M4896),"",E4894-Observed!M4896)</f>
        <v>-0.20400000000000063</v>
      </c>
    </row>
    <row r="4895" spans="1:12" x14ac:dyDescent="0.25">
      <c r="A4895" s="8">
        <f t="shared" si="391"/>
        <v>42846.376000000004</v>
      </c>
      <c r="B4895">
        <v>15087.376</v>
      </c>
      <c r="C4895">
        <v>4895</v>
      </c>
      <c r="D4895">
        <f>'Raw Mod'!F4895</f>
        <v>10.31</v>
      </c>
      <c r="E4895">
        <f t="shared" si="392"/>
        <v>10.31</v>
      </c>
      <c r="F4895">
        <v>12.55</v>
      </c>
      <c r="G4895">
        <f t="shared" si="393"/>
        <v>12.55</v>
      </c>
      <c r="H4895">
        <f>ABS(E4895-Observed!M4897)</f>
        <v>0.37699999999999889</v>
      </c>
      <c r="I4895">
        <f t="shared" si="394"/>
        <v>0.37699999999999889</v>
      </c>
      <c r="J4895">
        <f>(E4895-Observed!M4897)^2</f>
        <v>0.14212899999999917</v>
      </c>
      <c r="K4895">
        <f t="shared" si="395"/>
        <v>0.14212899999999917</v>
      </c>
      <c r="L4895">
        <f>IF(ISNA(E4895-Observed!M4897),"",E4895-Observed!M4897)</f>
        <v>-0.37699999999999889</v>
      </c>
    </row>
    <row r="4896" spans="1:12" x14ac:dyDescent="0.25">
      <c r="A4896" s="8">
        <f t="shared" si="391"/>
        <v>42846.5</v>
      </c>
      <c r="B4896">
        <v>15087.5</v>
      </c>
      <c r="C4896">
        <v>4896</v>
      </c>
      <c r="D4896">
        <f>'Raw Mod'!F4896</f>
        <v>10.38</v>
      </c>
      <c r="E4896">
        <f t="shared" si="392"/>
        <v>10.38</v>
      </c>
      <c r="F4896">
        <v>12.76</v>
      </c>
      <c r="G4896">
        <f t="shared" si="393"/>
        <v>12.76</v>
      </c>
      <c r="H4896">
        <f>ABS(E4896-Observed!M4898)</f>
        <v>0.40499999999999936</v>
      </c>
      <c r="I4896">
        <f t="shared" si="394"/>
        <v>0.40499999999999936</v>
      </c>
      <c r="J4896">
        <f>(E4896-Observed!M4898)^2</f>
        <v>0.16402499999999948</v>
      </c>
      <c r="K4896">
        <f t="shared" si="395"/>
        <v>0.16402499999999948</v>
      </c>
      <c r="L4896">
        <f>IF(ISNA(E4896-Observed!M4898),"",E4896-Observed!M4898)</f>
        <v>-0.40499999999999936</v>
      </c>
    </row>
    <row r="4897" spans="1:12" x14ac:dyDescent="0.25">
      <c r="A4897" s="8">
        <f t="shared" si="391"/>
        <v>42846.626000000004</v>
      </c>
      <c r="B4897">
        <v>15087.626</v>
      </c>
      <c r="C4897">
        <v>4897</v>
      </c>
      <c r="D4897">
        <f>'Raw Mod'!F4897</f>
        <v>10.37</v>
      </c>
      <c r="E4897">
        <f t="shared" si="392"/>
        <v>10.37</v>
      </c>
      <c r="F4897">
        <v>12.88</v>
      </c>
      <c r="G4897">
        <f t="shared" si="393"/>
        <v>12.88</v>
      </c>
      <c r="H4897">
        <f>ABS(E4897-Observed!M4899)</f>
        <v>0.29300000000000104</v>
      </c>
      <c r="I4897">
        <f t="shared" si="394"/>
        <v>0.29300000000000104</v>
      </c>
      <c r="J4897">
        <f>(E4897-Observed!M4899)^2</f>
        <v>8.5849000000000605E-2</v>
      </c>
      <c r="K4897">
        <f t="shared" si="395"/>
        <v>8.5849000000000605E-2</v>
      </c>
      <c r="L4897">
        <f>IF(ISNA(E4897-Observed!M4899),"",E4897-Observed!M4899)</f>
        <v>-0.29300000000000104</v>
      </c>
    </row>
    <row r="4898" spans="1:12" x14ac:dyDescent="0.25">
      <c r="A4898" s="8">
        <f t="shared" si="391"/>
        <v>42846.75</v>
      </c>
      <c r="B4898">
        <v>15087.75</v>
      </c>
      <c r="C4898">
        <v>4898</v>
      </c>
      <c r="D4898">
        <f>'Raw Mod'!F4898</f>
        <v>10.37</v>
      </c>
      <c r="E4898">
        <f t="shared" si="392"/>
        <v>10.37</v>
      </c>
      <c r="F4898">
        <v>12.97</v>
      </c>
      <c r="G4898">
        <f t="shared" si="393"/>
        <v>12.97</v>
      </c>
      <c r="H4898">
        <f>ABS(E4898-Observed!M4900)</f>
        <v>0.36600000000000144</v>
      </c>
      <c r="I4898">
        <f t="shared" si="394"/>
        <v>0.36600000000000144</v>
      </c>
      <c r="J4898">
        <f>(E4898-Observed!M4900)^2</f>
        <v>0.13395600000000105</v>
      </c>
      <c r="K4898">
        <f t="shared" si="395"/>
        <v>0.13395600000000105</v>
      </c>
      <c r="L4898">
        <f>IF(ISNA(E4898-Observed!M4900),"",E4898-Observed!M4900)</f>
        <v>-0.36600000000000144</v>
      </c>
    </row>
    <row r="4899" spans="1:12" x14ac:dyDescent="0.25">
      <c r="A4899" s="8">
        <f t="shared" si="391"/>
        <v>42846.876000000004</v>
      </c>
      <c r="B4899">
        <v>15087.876</v>
      </c>
      <c r="C4899">
        <v>4899</v>
      </c>
      <c r="D4899">
        <f>'Raw Mod'!F4899</f>
        <v>10.39</v>
      </c>
      <c r="E4899">
        <f t="shared" si="392"/>
        <v>10.39</v>
      </c>
      <c r="F4899">
        <v>13.39</v>
      </c>
      <c r="G4899">
        <f t="shared" si="393"/>
        <v>13.39</v>
      </c>
      <c r="H4899">
        <f>ABS(E4899-Observed!M4901)</f>
        <v>0.32199999999999918</v>
      </c>
      <c r="I4899">
        <f t="shared" si="394"/>
        <v>0.32199999999999918</v>
      </c>
      <c r="J4899">
        <f>(E4899-Observed!M4901)^2</f>
        <v>0.10368399999999947</v>
      </c>
      <c r="K4899">
        <f t="shared" si="395"/>
        <v>0.10368399999999947</v>
      </c>
      <c r="L4899">
        <f>IF(ISNA(E4899-Observed!M4901),"",E4899-Observed!M4901)</f>
        <v>-0.32199999999999918</v>
      </c>
    </row>
    <row r="4900" spans="1:12" x14ac:dyDescent="0.25">
      <c r="A4900" s="8">
        <f t="shared" si="391"/>
        <v>42847</v>
      </c>
      <c r="B4900">
        <v>15088</v>
      </c>
      <c r="C4900">
        <v>4900</v>
      </c>
      <c r="D4900">
        <f>'Raw Mod'!F4900</f>
        <v>10.46</v>
      </c>
      <c r="E4900">
        <f t="shared" si="392"/>
        <v>10.46</v>
      </c>
      <c r="F4900">
        <v>13.76</v>
      </c>
      <c r="G4900">
        <f t="shared" si="393"/>
        <v>13.76</v>
      </c>
      <c r="H4900">
        <f>ABS(E4900-Observed!M4902)</f>
        <v>0.12999999999999901</v>
      </c>
      <c r="I4900">
        <f t="shared" si="394"/>
        <v>0.12999999999999901</v>
      </c>
      <c r="J4900">
        <f>(E4900-Observed!M4902)^2</f>
        <v>1.6899999999999742E-2</v>
      </c>
      <c r="K4900">
        <f t="shared" si="395"/>
        <v>1.6899999999999742E-2</v>
      </c>
      <c r="L4900">
        <f>IF(ISNA(E4900-Observed!M4902),"",E4900-Observed!M4902)</f>
        <v>-0.12999999999999901</v>
      </c>
    </row>
    <row r="4901" spans="1:12" x14ac:dyDescent="0.25">
      <c r="A4901" s="8">
        <f t="shared" si="391"/>
        <v>42847.126000000004</v>
      </c>
      <c r="B4901">
        <v>15088.126</v>
      </c>
      <c r="C4901">
        <v>4901</v>
      </c>
      <c r="D4901">
        <f>'Raw Mod'!F4901</f>
        <v>10.41</v>
      </c>
      <c r="E4901">
        <f t="shared" si="392"/>
        <v>10.41</v>
      </c>
      <c r="F4901">
        <v>13.98</v>
      </c>
      <c r="G4901">
        <f t="shared" si="393"/>
        <v>13.98</v>
      </c>
      <c r="H4901">
        <f>ABS(E4901-Observed!M4903)</f>
        <v>0.32600000000000051</v>
      </c>
      <c r="I4901">
        <f t="shared" si="394"/>
        <v>0.32600000000000051</v>
      </c>
      <c r="J4901">
        <f>(E4901-Observed!M4903)^2</f>
        <v>0.10627600000000033</v>
      </c>
      <c r="K4901">
        <f t="shared" si="395"/>
        <v>0.10627600000000033</v>
      </c>
      <c r="L4901">
        <f>IF(ISNA(E4901-Observed!M4903),"",E4901-Observed!M4903)</f>
        <v>-0.32600000000000051</v>
      </c>
    </row>
    <row r="4902" spans="1:12" x14ac:dyDescent="0.25">
      <c r="A4902" s="8">
        <f t="shared" si="391"/>
        <v>42847.25</v>
      </c>
      <c r="B4902">
        <v>15088.25</v>
      </c>
      <c r="C4902">
        <v>4902</v>
      </c>
      <c r="D4902">
        <f>'Raw Mod'!F4902</f>
        <v>10.3</v>
      </c>
      <c r="E4902">
        <f t="shared" si="392"/>
        <v>10.3</v>
      </c>
      <c r="F4902">
        <v>13.96</v>
      </c>
      <c r="G4902">
        <f t="shared" si="393"/>
        <v>13.96</v>
      </c>
      <c r="H4902">
        <f>ABS(E4902-Observed!M4904)</f>
        <v>0.48499999999999943</v>
      </c>
      <c r="I4902">
        <f t="shared" si="394"/>
        <v>0.48499999999999943</v>
      </c>
      <c r="J4902">
        <f>(E4902-Observed!M4904)^2</f>
        <v>0.23522499999999946</v>
      </c>
      <c r="K4902">
        <f t="shared" si="395"/>
        <v>0.23522499999999946</v>
      </c>
      <c r="L4902">
        <f>IF(ISNA(E4902-Observed!M4904),"",E4902-Observed!M4904)</f>
        <v>-0.48499999999999943</v>
      </c>
    </row>
    <row r="4903" spans="1:12" x14ac:dyDescent="0.25">
      <c r="A4903" s="8">
        <f t="shared" si="391"/>
        <v>42847.376000000004</v>
      </c>
      <c r="B4903">
        <v>15088.376</v>
      </c>
      <c r="C4903">
        <v>4903</v>
      </c>
      <c r="D4903">
        <f>'Raw Mod'!F4903</f>
        <v>10.26</v>
      </c>
      <c r="E4903">
        <f t="shared" si="392"/>
        <v>10.26</v>
      </c>
      <c r="F4903">
        <v>14.01</v>
      </c>
      <c r="G4903">
        <f t="shared" si="393"/>
        <v>14.01</v>
      </c>
      <c r="H4903">
        <f>ABS(E4903-Observed!M4905)</f>
        <v>0.37800000000000011</v>
      </c>
      <c r="I4903">
        <f t="shared" si="394"/>
        <v>0.37800000000000011</v>
      </c>
      <c r="J4903">
        <f>(E4903-Observed!M4905)^2</f>
        <v>0.14288400000000009</v>
      </c>
      <c r="K4903">
        <f t="shared" si="395"/>
        <v>0.14288400000000009</v>
      </c>
      <c r="L4903">
        <f>IF(ISNA(E4903-Observed!M4905),"",E4903-Observed!M4905)</f>
        <v>-0.37800000000000011</v>
      </c>
    </row>
    <row r="4904" spans="1:12" x14ac:dyDescent="0.25">
      <c r="A4904" s="8">
        <f t="shared" si="391"/>
        <v>42847.5</v>
      </c>
      <c r="B4904">
        <v>15088.5</v>
      </c>
      <c r="C4904">
        <v>4904</v>
      </c>
      <c r="D4904">
        <f>'Raw Mod'!F4904</f>
        <v>10.31</v>
      </c>
      <c r="E4904">
        <f t="shared" si="392"/>
        <v>10.31</v>
      </c>
      <c r="F4904">
        <v>14.16</v>
      </c>
      <c r="G4904">
        <f t="shared" si="393"/>
        <v>14.16</v>
      </c>
      <c r="H4904">
        <f>ABS(E4904-Observed!M4906)</f>
        <v>0.40199999999999925</v>
      </c>
      <c r="I4904">
        <f t="shared" si="394"/>
        <v>0.40199999999999925</v>
      </c>
      <c r="J4904">
        <f>(E4904-Observed!M4906)^2</f>
        <v>0.16160399999999939</v>
      </c>
      <c r="K4904">
        <f t="shared" si="395"/>
        <v>0.16160399999999939</v>
      </c>
      <c r="L4904">
        <f>IF(ISNA(E4904-Observed!M4906),"",E4904-Observed!M4906)</f>
        <v>-0.40199999999999925</v>
      </c>
    </row>
    <row r="4905" spans="1:12" x14ac:dyDescent="0.25">
      <c r="A4905" s="8">
        <f t="shared" si="391"/>
        <v>42847.626000000004</v>
      </c>
      <c r="B4905">
        <v>15088.626</v>
      </c>
      <c r="C4905">
        <v>4905</v>
      </c>
      <c r="D4905">
        <f>'Raw Mod'!F4905</f>
        <v>10.39</v>
      </c>
      <c r="E4905">
        <f t="shared" si="392"/>
        <v>10.39</v>
      </c>
      <c r="F4905">
        <v>14.35</v>
      </c>
      <c r="G4905">
        <f t="shared" si="393"/>
        <v>14.35</v>
      </c>
      <c r="H4905">
        <f>ABS(E4905-Observed!M4907)</f>
        <v>0.27299999999999969</v>
      </c>
      <c r="I4905">
        <f t="shared" si="394"/>
        <v>0.27299999999999969</v>
      </c>
      <c r="J4905">
        <f>(E4905-Observed!M4907)^2</f>
        <v>7.4528999999999831E-2</v>
      </c>
      <c r="K4905">
        <f t="shared" si="395"/>
        <v>7.4528999999999831E-2</v>
      </c>
      <c r="L4905">
        <f>IF(ISNA(E4905-Observed!M4907),"",E4905-Observed!M4907)</f>
        <v>-0.27299999999999969</v>
      </c>
    </row>
    <row r="4906" spans="1:12" x14ac:dyDescent="0.25">
      <c r="A4906" s="8">
        <f t="shared" si="391"/>
        <v>42847.75</v>
      </c>
      <c r="B4906">
        <v>15088.75</v>
      </c>
      <c r="C4906">
        <v>4906</v>
      </c>
      <c r="D4906">
        <f>'Raw Mod'!F4906</f>
        <v>10.4</v>
      </c>
      <c r="E4906">
        <f t="shared" si="392"/>
        <v>10.4</v>
      </c>
      <c r="F4906">
        <v>14.38</v>
      </c>
      <c r="G4906">
        <f t="shared" si="393"/>
        <v>14.38</v>
      </c>
      <c r="H4906">
        <f>ABS(E4906-Observed!M4908)</f>
        <v>0.23799999999999955</v>
      </c>
      <c r="I4906">
        <f t="shared" si="394"/>
        <v>0.23799999999999955</v>
      </c>
      <c r="J4906">
        <f>(E4906-Observed!M4908)^2</f>
        <v>5.6643999999999785E-2</v>
      </c>
      <c r="K4906">
        <f t="shared" si="395"/>
        <v>5.6643999999999785E-2</v>
      </c>
      <c r="L4906">
        <f>IF(ISNA(E4906-Observed!M4908),"",E4906-Observed!M4908)</f>
        <v>-0.23799999999999955</v>
      </c>
    </row>
    <row r="4907" spans="1:12" x14ac:dyDescent="0.25">
      <c r="A4907" s="8">
        <f t="shared" si="391"/>
        <v>42847.876000000004</v>
      </c>
      <c r="B4907">
        <v>15088.876</v>
      </c>
      <c r="C4907">
        <v>4907</v>
      </c>
      <c r="D4907">
        <f>'Raw Mod'!F4907</f>
        <v>10.34</v>
      </c>
      <c r="E4907">
        <f t="shared" si="392"/>
        <v>10.34</v>
      </c>
      <c r="F4907">
        <v>14.3</v>
      </c>
      <c r="G4907">
        <f t="shared" si="393"/>
        <v>14.3</v>
      </c>
      <c r="H4907">
        <f>ABS(E4907-Observed!M4909)</f>
        <v>0.49399999999999977</v>
      </c>
      <c r="I4907">
        <f t="shared" si="394"/>
        <v>0.49399999999999977</v>
      </c>
      <c r="J4907">
        <f>(E4907-Observed!M4909)^2</f>
        <v>0.24403599999999978</v>
      </c>
      <c r="K4907">
        <f t="shared" si="395"/>
        <v>0.24403599999999978</v>
      </c>
      <c r="L4907">
        <f>IF(ISNA(E4907-Observed!M4909),"",E4907-Observed!M4909)</f>
        <v>-0.49399999999999977</v>
      </c>
    </row>
    <row r="4908" spans="1:12" x14ac:dyDescent="0.25">
      <c r="A4908" s="8">
        <f t="shared" si="391"/>
        <v>42848</v>
      </c>
      <c r="B4908">
        <v>15089</v>
      </c>
      <c r="C4908">
        <v>4908</v>
      </c>
      <c r="D4908">
        <f>'Raw Mod'!F4908</f>
        <v>10.35</v>
      </c>
      <c r="E4908">
        <f t="shared" si="392"/>
        <v>10.35</v>
      </c>
      <c r="F4908">
        <v>14.19</v>
      </c>
      <c r="G4908">
        <f t="shared" si="393"/>
        <v>14.19</v>
      </c>
      <c r="H4908">
        <f>ABS(E4908-Observed!M4910)</f>
        <v>0.21499999999999986</v>
      </c>
      <c r="I4908">
        <f t="shared" si="394"/>
        <v>0.21499999999999986</v>
      </c>
      <c r="J4908">
        <f>(E4908-Observed!M4910)^2</f>
        <v>4.622499999999994E-2</v>
      </c>
      <c r="K4908">
        <f t="shared" si="395"/>
        <v>4.622499999999994E-2</v>
      </c>
      <c r="L4908">
        <f>IF(ISNA(E4908-Observed!M4910),"",E4908-Observed!M4910)</f>
        <v>-0.21499999999999986</v>
      </c>
    </row>
    <row r="4909" spans="1:12" x14ac:dyDescent="0.25">
      <c r="A4909" s="8">
        <f t="shared" si="391"/>
        <v>42848.126000000004</v>
      </c>
      <c r="B4909">
        <v>15089.126</v>
      </c>
      <c r="C4909">
        <v>4909</v>
      </c>
      <c r="D4909">
        <f>'Raw Mod'!F4909</f>
        <v>10.36</v>
      </c>
      <c r="E4909">
        <f t="shared" si="392"/>
        <v>10.36</v>
      </c>
      <c r="F4909">
        <v>13.88</v>
      </c>
      <c r="G4909">
        <f t="shared" si="393"/>
        <v>13.88</v>
      </c>
      <c r="H4909">
        <f>ABS(E4909-Observed!M4911)</f>
        <v>0.32699999999999996</v>
      </c>
      <c r="I4909">
        <f t="shared" si="394"/>
        <v>0.32699999999999996</v>
      </c>
      <c r="J4909">
        <f>(E4909-Observed!M4911)^2</f>
        <v>0.10692899999999997</v>
      </c>
      <c r="K4909">
        <f t="shared" si="395"/>
        <v>0.10692899999999997</v>
      </c>
      <c r="L4909">
        <f>IF(ISNA(E4909-Observed!M4911),"",E4909-Observed!M4911)</f>
        <v>-0.32699999999999996</v>
      </c>
    </row>
    <row r="4910" spans="1:12" x14ac:dyDescent="0.25">
      <c r="A4910" s="8">
        <f t="shared" si="391"/>
        <v>42848.25</v>
      </c>
      <c r="B4910">
        <v>15089.25</v>
      </c>
      <c r="C4910">
        <v>4910</v>
      </c>
      <c r="D4910">
        <f>'Raw Mod'!F4910</f>
        <v>10.35</v>
      </c>
      <c r="E4910">
        <f t="shared" si="392"/>
        <v>10.35</v>
      </c>
      <c r="F4910">
        <v>13.79</v>
      </c>
      <c r="G4910">
        <f t="shared" si="393"/>
        <v>13.79</v>
      </c>
      <c r="H4910">
        <f>ABS(E4910-Observed!M4912)</f>
        <v>0.31300000000000061</v>
      </c>
      <c r="I4910">
        <f t="shared" si="394"/>
        <v>0.31300000000000061</v>
      </c>
      <c r="J4910">
        <f>(E4910-Observed!M4912)^2</f>
        <v>9.7969000000000389E-2</v>
      </c>
      <c r="K4910">
        <f t="shared" si="395"/>
        <v>9.7969000000000389E-2</v>
      </c>
      <c r="L4910">
        <f>IF(ISNA(E4910-Observed!M4912),"",E4910-Observed!M4912)</f>
        <v>-0.31300000000000061</v>
      </c>
    </row>
    <row r="4911" spans="1:12" x14ac:dyDescent="0.25">
      <c r="A4911" s="8">
        <f t="shared" si="391"/>
        <v>42848.376000000004</v>
      </c>
      <c r="B4911">
        <v>15089.376</v>
      </c>
      <c r="C4911">
        <v>4911</v>
      </c>
      <c r="D4911">
        <f>'Raw Mod'!F4911</f>
        <v>10.38</v>
      </c>
      <c r="E4911">
        <f t="shared" si="392"/>
        <v>10.38</v>
      </c>
      <c r="F4911">
        <v>13.82</v>
      </c>
      <c r="G4911">
        <f t="shared" si="393"/>
        <v>13.82</v>
      </c>
      <c r="H4911">
        <f>ABS(E4911-Observed!M4913)</f>
        <v>0.20999999999999908</v>
      </c>
      <c r="I4911">
        <f t="shared" si="394"/>
        <v>0.20999999999999908</v>
      </c>
      <c r="J4911">
        <f>(E4911-Observed!M4913)^2</f>
        <v>4.4099999999999612E-2</v>
      </c>
      <c r="K4911">
        <f t="shared" si="395"/>
        <v>4.4099999999999612E-2</v>
      </c>
      <c r="L4911">
        <f>IF(ISNA(E4911-Observed!M4913),"",E4911-Observed!M4913)</f>
        <v>-0.20999999999999908</v>
      </c>
    </row>
    <row r="4912" spans="1:12" x14ac:dyDescent="0.25">
      <c r="A4912" s="8">
        <f t="shared" si="391"/>
        <v>42848.5</v>
      </c>
      <c r="B4912">
        <v>15089.5</v>
      </c>
      <c r="C4912">
        <v>4912</v>
      </c>
      <c r="D4912">
        <f>'Raw Mod'!F4912</f>
        <v>10.42</v>
      </c>
      <c r="E4912">
        <f t="shared" si="392"/>
        <v>10.42</v>
      </c>
      <c r="F4912">
        <v>14.2</v>
      </c>
      <c r="G4912">
        <f t="shared" si="393"/>
        <v>14.2</v>
      </c>
      <c r="H4912">
        <f>ABS(E4912-Observed!M4914)</f>
        <v>0.29199999999999982</v>
      </c>
      <c r="I4912">
        <f t="shared" si="394"/>
        <v>0.29199999999999982</v>
      </c>
      <c r="J4912">
        <f>(E4912-Observed!M4914)^2</f>
        <v>8.5263999999999895E-2</v>
      </c>
      <c r="K4912">
        <f t="shared" si="395"/>
        <v>8.5263999999999895E-2</v>
      </c>
      <c r="L4912">
        <f>IF(ISNA(E4912-Observed!M4914),"",E4912-Observed!M4914)</f>
        <v>-0.29199999999999982</v>
      </c>
    </row>
    <row r="4913" spans="1:12" x14ac:dyDescent="0.25">
      <c r="A4913" s="8">
        <f t="shared" si="391"/>
        <v>42848.626000000004</v>
      </c>
      <c r="B4913">
        <v>15089.626</v>
      </c>
      <c r="C4913">
        <v>4913</v>
      </c>
      <c r="D4913">
        <f>'Raw Mod'!F4913</f>
        <v>10.45</v>
      </c>
      <c r="E4913">
        <f t="shared" si="392"/>
        <v>10.45</v>
      </c>
      <c r="F4913">
        <v>14.62</v>
      </c>
      <c r="G4913">
        <f t="shared" si="393"/>
        <v>14.62</v>
      </c>
      <c r="H4913">
        <f>ABS(E4913-Observed!M4915)</f>
        <v>0.14000000000000057</v>
      </c>
      <c r="I4913">
        <f t="shared" si="394"/>
        <v>0.14000000000000057</v>
      </c>
      <c r="J4913">
        <f>(E4913-Observed!M4915)^2</f>
        <v>1.9600000000000159E-2</v>
      </c>
      <c r="K4913">
        <f t="shared" si="395"/>
        <v>1.9600000000000159E-2</v>
      </c>
      <c r="L4913">
        <f>IF(ISNA(E4913-Observed!M4915),"",E4913-Observed!M4915)</f>
        <v>-0.14000000000000057</v>
      </c>
    </row>
    <row r="4914" spans="1:12" x14ac:dyDescent="0.25">
      <c r="A4914" s="8">
        <f t="shared" si="391"/>
        <v>42848.75</v>
      </c>
      <c r="B4914">
        <v>15089.75</v>
      </c>
      <c r="C4914">
        <v>4914</v>
      </c>
      <c r="D4914">
        <f>'Raw Mod'!F4914</f>
        <v>10.45</v>
      </c>
      <c r="E4914">
        <f t="shared" si="392"/>
        <v>10.45</v>
      </c>
      <c r="F4914">
        <v>14.73</v>
      </c>
      <c r="G4914">
        <f t="shared" si="393"/>
        <v>14.73</v>
      </c>
      <c r="H4914">
        <f>ABS(E4914-Observed!M4916)</f>
        <v>0.28600000000000136</v>
      </c>
      <c r="I4914">
        <f t="shared" si="394"/>
        <v>0.28600000000000136</v>
      </c>
      <c r="J4914">
        <f>(E4914-Observed!M4916)^2</f>
        <v>8.1796000000000785E-2</v>
      </c>
      <c r="K4914">
        <f t="shared" si="395"/>
        <v>8.1796000000000785E-2</v>
      </c>
      <c r="L4914">
        <f>IF(ISNA(E4914-Observed!M4916),"",E4914-Observed!M4916)</f>
        <v>-0.28600000000000136</v>
      </c>
    </row>
    <row r="4915" spans="1:12" x14ac:dyDescent="0.25">
      <c r="A4915" s="8">
        <f t="shared" si="391"/>
        <v>42848.876000000004</v>
      </c>
      <c r="B4915">
        <v>15089.876</v>
      </c>
      <c r="C4915">
        <v>4915</v>
      </c>
      <c r="D4915">
        <f>'Raw Mod'!F4915</f>
        <v>10.46</v>
      </c>
      <c r="E4915">
        <f t="shared" si="392"/>
        <v>10.46</v>
      </c>
      <c r="F4915">
        <v>14.66</v>
      </c>
      <c r="G4915">
        <f t="shared" si="393"/>
        <v>14.66</v>
      </c>
      <c r="H4915">
        <f>ABS(E4915-Observed!M4917)</f>
        <v>0.34999999999999964</v>
      </c>
      <c r="I4915">
        <f t="shared" si="394"/>
        <v>0.34999999999999964</v>
      </c>
      <c r="J4915">
        <f>(E4915-Observed!M4917)^2</f>
        <v>0.12249999999999975</v>
      </c>
      <c r="K4915">
        <f t="shared" si="395"/>
        <v>0.12249999999999975</v>
      </c>
      <c r="L4915">
        <f>IF(ISNA(E4915-Observed!M4917),"",E4915-Observed!M4917)</f>
        <v>-0.34999999999999964</v>
      </c>
    </row>
    <row r="4916" spans="1:12" x14ac:dyDescent="0.25">
      <c r="A4916" s="8">
        <f t="shared" si="391"/>
        <v>42849</v>
      </c>
      <c r="B4916">
        <v>15090</v>
      </c>
      <c r="C4916">
        <v>4916</v>
      </c>
      <c r="D4916">
        <f>'Raw Mod'!F4916</f>
        <v>10.49</v>
      </c>
      <c r="E4916">
        <f t="shared" si="392"/>
        <v>10.49</v>
      </c>
      <c r="F4916">
        <v>14.53</v>
      </c>
      <c r="G4916">
        <f t="shared" si="393"/>
        <v>14.53</v>
      </c>
      <c r="H4916">
        <f>ABS(E4916-Observed!M4918)</f>
        <v>0.32000000000000028</v>
      </c>
      <c r="I4916">
        <f t="shared" si="394"/>
        <v>0.32000000000000028</v>
      </c>
      <c r="J4916">
        <f>(E4916-Observed!M4918)^2</f>
        <v>0.10240000000000019</v>
      </c>
      <c r="K4916">
        <f t="shared" si="395"/>
        <v>0.10240000000000019</v>
      </c>
      <c r="L4916">
        <f>IF(ISNA(E4916-Observed!M4918),"",E4916-Observed!M4918)</f>
        <v>-0.32000000000000028</v>
      </c>
    </row>
    <row r="4917" spans="1:12" x14ac:dyDescent="0.25">
      <c r="A4917" s="8">
        <f t="shared" si="391"/>
        <v>42849.126000000004</v>
      </c>
      <c r="B4917">
        <v>15090.126</v>
      </c>
      <c r="C4917">
        <v>4917</v>
      </c>
      <c r="D4917">
        <f>'Raw Mod'!F4917</f>
        <v>10.48</v>
      </c>
      <c r="E4917">
        <f t="shared" si="392"/>
        <v>10.48</v>
      </c>
      <c r="F4917">
        <v>14.12</v>
      </c>
      <c r="G4917">
        <f t="shared" si="393"/>
        <v>14.12</v>
      </c>
      <c r="H4917">
        <f>ABS(E4917-Observed!M4919)</f>
        <v>0.23199999999999932</v>
      </c>
      <c r="I4917">
        <f t="shared" si="394"/>
        <v>0.23199999999999932</v>
      </c>
      <c r="J4917">
        <f>(E4917-Observed!M4919)^2</f>
        <v>5.3823999999999685E-2</v>
      </c>
      <c r="K4917">
        <f t="shared" si="395"/>
        <v>5.3823999999999685E-2</v>
      </c>
      <c r="L4917">
        <f>IF(ISNA(E4917-Observed!M4919),"",E4917-Observed!M4919)</f>
        <v>-0.23199999999999932</v>
      </c>
    </row>
    <row r="4918" spans="1:12" x14ac:dyDescent="0.25">
      <c r="A4918" s="8">
        <f t="shared" si="391"/>
        <v>42849.25</v>
      </c>
      <c r="B4918">
        <v>15090.25</v>
      </c>
      <c r="C4918">
        <v>4918</v>
      </c>
      <c r="D4918">
        <f>'Raw Mod'!F4918</f>
        <v>10.53</v>
      </c>
      <c r="E4918">
        <f t="shared" si="392"/>
        <v>10.53</v>
      </c>
      <c r="F4918">
        <v>13.99</v>
      </c>
      <c r="G4918">
        <f t="shared" si="393"/>
        <v>13.99</v>
      </c>
      <c r="H4918">
        <f>ABS(E4918-Observed!M4920)</f>
        <v>0.20600000000000129</v>
      </c>
      <c r="I4918">
        <f t="shared" si="394"/>
        <v>0.20600000000000129</v>
      </c>
      <c r="J4918">
        <f>(E4918-Observed!M4920)^2</f>
        <v>4.2436000000000536E-2</v>
      </c>
      <c r="K4918">
        <f t="shared" si="395"/>
        <v>4.2436000000000536E-2</v>
      </c>
      <c r="L4918">
        <f>IF(ISNA(E4918-Observed!M4920),"",E4918-Observed!M4920)</f>
        <v>-0.20600000000000129</v>
      </c>
    </row>
    <row r="4919" spans="1:12" x14ac:dyDescent="0.25">
      <c r="A4919" s="8">
        <f t="shared" si="391"/>
        <v>42849.376000000004</v>
      </c>
      <c r="B4919">
        <v>15090.376</v>
      </c>
      <c r="C4919">
        <v>4919</v>
      </c>
      <c r="D4919">
        <f>'Raw Mod'!F4919</f>
        <v>10.46</v>
      </c>
      <c r="E4919">
        <f t="shared" si="392"/>
        <v>10.46</v>
      </c>
      <c r="F4919">
        <v>13.86</v>
      </c>
      <c r="G4919">
        <f t="shared" si="393"/>
        <v>13.86</v>
      </c>
      <c r="H4919">
        <f>ABS(E4919-Observed!M4921)</f>
        <v>0.34999999999999964</v>
      </c>
      <c r="I4919">
        <f t="shared" si="394"/>
        <v>0.34999999999999964</v>
      </c>
      <c r="J4919">
        <f>(E4919-Observed!M4921)^2</f>
        <v>0.12249999999999975</v>
      </c>
      <c r="K4919">
        <f t="shared" si="395"/>
        <v>0.12249999999999975</v>
      </c>
      <c r="L4919">
        <f>IF(ISNA(E4919-Observed!M4921),"",E4919-Observed!M4921)</f>
        <v>-0.34999999999999964</v>
      </c>
    </row>
    <row r="4920" spans="1:12" x14ac:dyDescent="0.25">
      <c r="A4920" s="8">
        <f t="shared" si="391"/>
        <v>42849.5</v>
      </c>
      <c r="B4920">
        <v>15090.5</v>
      </c>
      <c r="C4920">
        <v>4920</v>
      </c>
      <c r="D4920">
        <f>'Raw Mod'!F4920</f>
        <v>10.47</v>
      </c>
      <c r="E4920">
        <f t="shared" si="392"/>
        <v>10.47</v>
      </c>
      <c r="F4920">
        <v>13.86</v>
      </c>
      <c r="G4920">
        <f t="shared" si="393"/>
        <v>13.86</v>
      </c>
      <c r="H4920">
        <f>ABS(E4920-Observed!M4922)</f>
        <v>0.33999999999999986</v>
      </c>
      <c r="I4920">
        <f t="shared" si="394"/>
        <v>0.33999999999999986</v>
      </c>
      <c r="J4920">
        <f>(E4920-Observed!M4922)^2</f>
        <v>0.1155999999999999</v>
      </c>
      <c r="K4920">
        <f t="shared" si="395"/>
        <v>0.1155999999999999</v>
      </c>
      <c r="L4920">
        <f>IF(ISNA(E4920-Observed!M4922),"",E4920-Observed!M4922)</f>
        <v>-0.33999999999999986</v>
      </c>
    </row>
    <row r="4921" spans="1:12" x14ac:dyDescent="0.25">
      <c r="A4921" s="8">
        <f t="shared" si="391"/>
        <v>42849.626000000004</v>
      </c>
      <c r="B4921">
        <v>15090.626</v>
      </c>
      <c r="C4921">
        <v>4921</v>
      </c>
      <c r="D4921">
        <f>'Raw Mod'!F4921</f>
        <v>10.54</v>
      </c>
      <c r="E4921">
        <f t="shared" si="392"/>
        <v>10.54</v>
      </c>
      <c r="F4921">
        <v>13.9</v>
      </c>
      <c r="G4921">
        <f t="shared" si="393"/>
        <v>13.9</v>
      </c>
      <c r="H4921">
        <f>ABS(E4921-Observed!M4923)</f>
        <v>0.39200000000000124</v>
      </c>
      <c r="I4921">
        <f t="shared" si="394"/>
        <v>0.39200000000000124</v>
      </c>
      <c r="J4921">
        <f>(E4921-Observed!M4923)^2</f>
        <v>0.15366400000000097</v>
      </c>
      <c r="K4921">
        <f t="shared" si="395"/>
        <v>0.15366400000000097</v>
      </c>
      <c r="L4921">
        <f>IF(ISNA(E4921-Observed!M4923),"",E4921-Observed!M4923)</f>
        <v>-0.39200000000000124</v>
      </c>
    </row>
    <row r="4922" spans="1:12" x14ac:dyDescent="0.25">
      <c r="A4922" s="8">
        <f t="shared" si="391"/>
        <v>42849.75</v>
      </c>
      <c r="B4922">
        <v>15090.75</v>
      </c>
      <c r="C4922">
        <v>4922</v>
      </c>
      <c r="D4922">
        <f>'Raw Mod'!F4922</f>
        <v>10.6</v>
      </c>
      <c r="E4922">
        <f t="shared" si="392"/>
        <v>10.6</v>
      </c>
      <c r="F4922">
        <v>13.87</v>
      </c>
      <c r="G4922">
        <f t="shared" si="393"/>
        <v>13.87</v>
      </c>
      <c r="H4922">
        <f>ABS(E4922-Observed!M4924)</f>
        <v>0.21000000000000085</v>
      </c>
      <c r="I4922">
        <f t="shared" si="394"/>
        <v>0.21000000000000085</v>
      </c>
      <c r="J4922">
        <f>(E4922-Observed!M4924)^2</f>
        <v>4.4100000000000361E-2</v>
      </c>
      <c r="K4922">
        <f t="shared" si="395"/>
        <v>4.4100000000000361E-2</v>
      </c>
      <c r="L4922">
        <f>IF(ISNA(E4922-Observed!M4924),"",E4922-Observed!M4924)</f>
        <v>-0.21000000000000085</v>
      </c>
    </row>
    <row r="4923" spans="1:12" x14ac:dyDescent="0.25">
      <c r="A4923" s="8">
        <f t="shared" si="391"/>
        <v>42849.876000000004</v>
      </c>
      <c r="B4923">
        <v>15090.876</v>
      </c>
      <c r="C4923">
        <v>4923</v>
      </c>
      <c r="D4923">
        <f>'Raw Mod'!F4923</f>
        <v>10.57</v>
      </c>
      <c r="E4923">
        <f t="shared" si="392"/>
        <v>10.57</v>
      </c>
      <c r="F4923">
        <v>13.79</v>
      </c>
      <c r="G4923">
        <f t="shared" si="393"/>
        <v>13.79</v>
      </c>
      <c r="H4923">
        <f>ABS(E4923-Observed!M4925)</f>
        <v>0.24000000000000021</v>
      </c>
      <c r="I4923">
        <f t="shared" si="394"/>
        <v>0.24000000000000021</v>
      </c>
      <c r="J4923">
        <f>(E4923-Observed!M4925)^2</f>
        <v>5.7600000000000103E-2</v>
      </c>
      <c r="K4923">
        <f t="shared" si="395"/>
        <v>5.7600000000000103E-2</v>
      </c>
      <c r="L4923">
        <f>IF(ISNA(E4923-Observed!M4925),"",E4923-Observed!M4925)</f>
        <v>-0.24000000000000021</v>
      </c>
    </row>
    <row r="4924" spans="1:12" x14ac:dyDescent="0.25">
      <c r="A4924" s="8">
        <f t="shared" si="391"/>
        <v>42850</v>
      </c>
      <c r="B4924">
        <v>15091</v>
      </c>
      <c r="C4924">
        <v>4924</v>
      </c>
      <c r="D4924">
        <f>'Raw Mod'!F4924</f>
        <v>10.38</v>
      </c>
      <c r="E4924">
        <f t="shared" si="392"/>
        <v>10.38</v>
      </c>
      <c r="F4924">
        <v>13.55</v>
      </c>
      <c r="G4924">
        <f t="shared" si="393"/>
        <v>13.55</v>
      </c>
      <c r="H4924">
        <f>ABS(E4924-Observed!M4926)</f>
        <v>0.52699999999999925</v>
      </c>
      <c r="I4924">
        <f t="shared" si="394"/>
        <v>0.52699999999999925</v>
      </c>
      <c r="J4924">
        <f>(E4924-Observed!M4926)^2</f>
        <v>0.27772899999999923</v>
      </c>
      <c r="K4924">
        <f t="shared" si="395"/>
        <v>0.27772899999999923</v>
      </c>
      <c r="L4924">
        <f>IF(ISNA(E4924-Observed!M4926),"",E4924-Observed!M4926)</f>
        <v>-0.52699999999999925</v>
      </c>
    </row>
    <row r="4925" spans="1:12" x14ac:dyDescent="0.25">
      <c r="A4925" s="8">
        <f t="shared" si="391"/>
        <v>42850.126000000004</v>
      </c>
      <c r="B4925">
        <v>15091.126</v>
      </c>
      <c r="C4925">
        <v>4925</v>
      </c>
      <c r="D4925">
        <f>'Raw Mod'!F4925</f>
        <v>10.31</v>
      </c>
      <c r="E4925">
        <f t="shared" si="392"/>
        <v>10.31</v>
      </c>
      <c r="F4925">
        <v>13.31</v>
      </c>
      <c r="G4925">
        <f t="shared" si="393"/>
        <v>13.31</v>
      </c>
      <c r="H4925">
        <f>ABS(E4925-Observed!M4927)</f>
        <v>0.52399999999999913</v>
      </c>
      <c r="I4925">
        <f t="shared" si="394"/>
        <v>0.52399999999999913</v>
      </c>
      <c r="J4925">
        <f>(E4925-Observed!M4927)^2</f>
        <v>0.2745759999999991</v>
      </c>
      <c r="K4925">
        <f t="shared" si="395"/>
        <v>0.2745759999999991</v>
      </c>
      <c r="L4925">
        <f>IF(ISNA(E4925-Observed!M4927),"",E4925-Observed!M4927)</f>
        <v>-0.52399999999999913</v>
      </c>
    </row>
    <row r="4926" spans="1:12" x14ac:dyDescent="0.25">
      <c r="A4926" s="8">
        <f t="shared" si="391"/>
        <v>42850.25</v>
      </c>
      <c r="B4926">
        <v>15091.25</v>
      </c>
      <c r="C4926">
        <v>4926</v>
      </c>
      <c r="D4926">
        <f>'Raw Mod'!F4926</f>
        <v>10.34</v>
      </c>
      <c r="E4926">
        <f t="shared" si="392"/>
        <v>10.34</v>
      </c>
      <c r="F4926">
        <v>13.27</v>
      </c>
      <c r="G4926">
        <f t="shared" si="393"/>
        <v>13.27</v>
      </c>
      <c r="H4926">
        <f>ABS(E4926-Observed!M4928)</f>
        <v>0.27400000000000091</v>
      </c>
      <c r="I4926">
        <f t="shared" si="394"/>
        <v>0.27400000000000091</v>
      </c>
      <c r="J4926">
        <f>(E4926-Observed!M4928)^2</f>
        <v>7.5076000000000503E-2</v>
      </c>
      <c r="K4926">
        <f t="shared" si="395"/>
        <v>7.5076000000000503E-2</v>
      </c>
      <c r="L4926">
        <f>IF(ISNA(E4926-Observed!M4928),"",E4926-Observed!M4928)</f>
        <v>-0.27400000000000091</v>
      </c>
    </row>
    <row r="4927" spans="1:12" x14ac:dyDescent="0.25">
      <c r="A4927" s="8">
        <f t="shared" si="391"/>
        <v>42850.376000000004</v>
      </c>
      <c r="B4927">
        <v>15091.376</v>
      </c>
      <c r="C4927">
        <v>4927</v>
      </c>
      <c r="D4927">
        <f>'Raw Mod'!F4927</f>
        <v>10.42</v>
      </c>
      <c r="E4927">
        <f t="shared" si="392"/>
        <v>10.42</v>
      </c>
      <c r="F4927">
        <v>13.34</v>
      </c>
      <c r="G4927">
        <f t="shared" si="393"/>
        <v>13.34</v>
      </c>
      <c r="H4927">
        <f>ABS(E4927-Observed!M4929)</f>
        <v>0.14499999999999957</v>
      </c>
      <c r="I4927">
        <f t="shared" si="394"/>
        <v>0.14499999999999957</v>
      </c>
      <c r="J4927">
        <f>(E4927-Observed!M4929)^2</f>
        <v>2.1024999999999877E-2</v>
      </c>
      <c r="K4927">
        <f t="shared" si="395"/>
        <v>2.1024999999999877E-2</v>
      </c>
      <c r="L4927">
        <f>IF(ISNA(E4927-Observed!M4929),"",E4927-Observed!M4929)</f>
        <v>-0.14499999999999957</v>
      </c>
    </row>
    <row r="4928" spans="1:12" x14ac:dyDescent="0.25">
      <c r="A4928" s="8">
        <f t="shared" si="391"/>
        <v>42850.5</v>
      </c>
      <c r="B4928">
        <v>15091.5</v>
      </c>
      <c r="C4928">
        <v>4928</v>
      </c>
      <c r="D4928">
        <f>'Raw Mod'!F4928</f>
        <v>10.5</v>
      </c>
      <c r="E4928">
        <f t="shared" si="392"/>
        <v>10.5</v>
      </c>
      <c r="F4928">
        <v>13.45</v>
      </c>
      <c r="G4928">
        <f t="shared" si="393"/>
        <v>13.45</v>
      </c>
      <c r="H4928">
        <f>ABS(E4928-Observed!M4930)</f>
        <v>0.11400000000000077</v>
      </c>
      <c r="I4928">
        <f t="shared" si="394"/>
        <v>0.11400000000000077</v>
      </c>
      <c r="J4928">
        <f>(E4928-Observed!M4930)^2</f>
        <v>1.2996000000000176E-2</v>
      </c>
      <c r="K4928">
        <f t="shared" si="395"/>
        <v>1.2996000000000176E-2</v>
      </c>
      <c r="L4928">
        <f>IF(ISNA(E4928-Observed!M4930),"",E4928-Observed!M4930)</f>
        <v>-0.11400000000000077</v>
      </c>
    </row>
    <row r="4929" spans="1:12" x14ac:dyDescent="0.25">
      <c r="A4929" s="8">
        <f t="shared" si="391"/>
        <v>42850.626000000004</v>
      </c>
      <c r="B4929">
        <v>15091.626</v>
      </c>
      <c r="C4929">
        <v>4929</v>
      </c>
      <c r="D4929">
        <f>'Raw Mod'!F4929</f>
        <v>10.55</v>
      </c>
      <c r="E4929">
        <f t="shared" si="392"/>
        <v>10.55</v>
      </c>
      <c r="F4929">
        <v>13.46</v>
      </c>
      <c r="G4929">
        <f t="shared" si="393"/>
        <v>13.46</v>
      </c>
      <c r="H4929">
        <f>ABS(E4929-Observed!M4931)</f>
        <v>8.799999999999919E-2</v>
      </c>
      <c r="I4929">
        <f t="shared" si="394"/>
        <v>8.799999999999919E-2</v>
      </c>
      <c r="J4929">
        <f>(E4929-Observed!M4931)^2</f>
        <v>7.7439999999998578E-3</v>
      </c>
      <c r="K4929">
        <f t="shared" si="395"/>
        <v>7.7439999999998578E-3</v>
      </c>
      <c r="L4929">
        <f>IF(ISNA(E4929-Observed!M4931),"",E4929-Observed!M4931)</f>
        <v>-8.799999999999919E-2</v>
      </c>
    </row>
    <row r="4930" spans="1:12" x14ac:dyDescent="0.25">
      <c r="A4930" s="8">
        <f t="shared" si="391"/>
        <v>42850.75</v>
      </c>
      <c r="B4930">
        <v>15091.75</v>
      </c>
      <c r="C4930">
        <v>4930</v>
      </c>
      <c r="D4930">
        <f>'Raw Mod'!F4930</f>
        <v>10.61</v>
      </c>
      <c r="E4930">
        <f t="shared" si="392"/>
        <v>10.61</v>
      </c>
      <c r="F4930">
        <v>13.52</v>
      </c>
      <c r="G4930">
        <f t="shared" si="393"/>
        <v>13.52</v>
      </c>
      <c r="H4930">
        <f>ABS(E4930-Observed!M4932)</f>
        <v>0.1509999999999998</v>
      </c>
      <c r="I4930">
        <f t="shared" si="394"/>
        <v>0.1509999999999998</v>
      </c>
      <c r="J4930">
        <f>(E4930-Observed!M4932)^2</f>
        <v>2.2800999999999939E-2</v>
      </c>
      <c r="K4930">
        <f t="shared" si="395"/>
        <v>2.2800999999999939E-2</v>
      </c>
      <c r="L4930">
        <f>IF(ISNA(E4930-Observed!M4932),"",E4930-Observed!M4932)</f>
        <v>-0.1509999999999998</v>
      </c>
    </row>
    <row r="4931" spans="1:12" x14ac:dyDescent="0.25">
      <c r="A4931" s="8">
        <f t="shared" si="391"/>
        <v>42850.876000000004</v>
      </c>
      <c r="B4931">
        <v>15091.876</v>
      </c>
      <c r="C4931">
        <v>4931</v>
      </c>
      <c r="D4931">
        <f>'Raw Mod'!F4931</f>
        <v>10.6</v>
      </c>
      <c r="E4931">
        <f t="shared" si="392"/>
        <v>10.6</v>
      </c>
      <c r="F4931">
        <v>13.53</v>
      </c>
      <c r="G4931">
        <f t="shared" si="393"/>
        <v>13.53</v>
      </c>
      <c r="H4931">
        <f>ABS(E4931-Observed!M4933)</f>
        <v>0.1120000000000001</v>
      </c>
      <c r="I4931">
        <f t="shared" si="394"/>
        <v>0.1120000000000001</v>
      </c>
      <c r="J4931">
        <f>(E4931-Observed!M4933)^2</f>
        <v>1.2544000000000022E-2</v>
      </c>
      <c r="K4931">
        <f t="shared" si="395"/>
        <v>1.2544000000000022E-2</v>
      </c>
      <c r="L4931">
        <f>IF(ISNA(E4931-Observed!M4933),"",E4931-Observed!M4933)</f>
        <v>-0.1120000000000001</v>
      </c>
    </row>
    <row r="4932" spans="1:12" x14ac:dyDescent="0.25">
      <c r="A4932" s="8">
        <f t="shared" si="391"/>
        <v>42851</v>
      </c>
      <c r="B4932">
        <v>15092</v>
      </c>
      <c r="C4932">
        <v>4932</v>
      </c>
      <c r="D4932">
        <f>'Raw Mod'!F4932</f>
        <v>10.62</v>
      </c>
      <c r="E4932">
        <f t="shared" si="392"/>
        <v>10.62</v>
      </c>
      <c r="F4932">
        <v>13.5</v>
      </c>
      <c r="G4932">
        <f t="shared" si="393"/>
        <v>13.5</v>
      </c>
      <c r="H4932">
        <f>ABS(E4932-Observed!M4934)</f>
        <v>0.14100000000000001</v>
      </c>
      <c r="I4932">
        <f t="shared" si="394"/>
        <v>0.14100000000000001</v>
      </c>
      <c r="J4932">
        <f>(E4932-Observed!M4934)^2</f>
        <v>1.9881000000000003E-2</v>
      </c>
      <c r="K4932">
        <f t="shared" si="395"/>
        <v>1.9881000000000003E-2</v>
      </c>
      <c r="L4932">
        <f>IF(ISNA(E4932-Observed!M4934),"",E4932-Observed!M4934)</f>
        <v>-0.14100000000000001</v>
      </c>
    </row>
    <row r="4933" spans="1:12" x14ac:dyDescent="0.25">
      <c r="A4933" s="8">
        <f t="shared" ref="A4933:A4996" si="396">B4933+$A$2-1</f>
        <v>42851.126000000004</v>
      </c>
      <c r="B4933">
        <v>15092.126</v>
      </c>
      <c r="C4933">
        <v>4933</v>
      </c>
      <c r="D4933">
        <f>'Raw Mod'!F4933</f>
        <v>10.54</v>
      </c>
      <c r="E4933">
        <f t="shared" ref="E4933:E4996" si="397">IF(D4933&lt;1,NA(),D4933)</f>
        <v>10.54</v>
      </c>
      <c r="F4933">
        <v>13.4</v>
      </c>
      <c r="G4933">
        <f t="shared" ref="G4933:G4996" si="398">IF(F4933&lt;1,NA(),F4933)</f>
        <v>13.4</v>
      </c>
      <c r="H4933">
        <f>ABS(E4933-Observed!M4935)</f>
        <v>0.34299999999999997</v>
      </c>
      <c r="I4933">
        <f t="shared" ref="I4933:I4996" si="399">IF(ISNA(H4933),"",H4933)</f>
        <v>0.34299999999999997</v>
      </c>
      <c r="J4933">
        <f>(E4933-Observed!M4935)^2</f>
        <v>0.11764899999999998</v>
      </c>
      <c r="K4933">
        <f t="shared" ref="K4933:K4996" si="400">IF(ISNA(J4933),"",J4933)</f>
        <v>0.11764899999999998</v>
      </c>
      <c r="L4933">
        <f>IF(ISNA(E4933-Observed!M4935),"",E4933-Observed!M4935)</f>
        <v>-0.34299999999999997</v>
      </c>
    </row>
    <row r="4934" spans="1:12" x14ac:dyDescent="0.25">
      <c r="A4934" s="8">
        <f t="shared" si="396"/>
        <v>42851.25</v>
      </c>
      <c r="B4934">
        <v>15092.25</v>
      </c>
      <c r="C4934">
        <v>4934</v>
      </c>
      <c r="D4934">
        <f>'Raw Mod'!F4934</f>
        <v>10.48</v>
      </c>
      <c r="E4934">
        <f t="shared" si="397"/>
        <v>10.48</v>
      </c>
      <c r="F4934">
        <v>13.42</v>
      </c>
      <c r="G4934">
        <f t="shared" si="398"/>
        <v>13.42</v>
      </c>
      <c r="H4934">
        <f>ABS(E4934-Observed!M4936)</f>
        <v>0.25600000000000023</v>
      </c>
      <c r="I4934">
        <f t="shared" si="399"/>
        <v>0.25600000000000023</v>
      </c>
      <c r="J4934">
        <f>(E4934-Observed!M4936)^2</f>
        <v>6.5536000000000122E-2</v>
      </c>
      <c r="K4934">
        <f t="shared" si="400"/>
        <v>6.5536000000000122E-2</v>
      </c>
      <c r="L4934">
        <f>IF(ISNA(E4934-Observed!M4936),"",E4934-Observed!M4936)</f>
        <v>-0.25600000000000023</v>
      </c>
    </row>
    <row r="4935" spans="1:12" x14ac:dyDescent="0.25">
      <c r="A4935" s="8">
        <f t="shared" si="396"/>
        <v>42851.376000000004</v>
      </c>
      <c r="B4935">
        <v>15092.376</v>
      </c>
      <c r="C4935">
        <v>4935</v>
      </c>
      <c r="D4935">
        <f>'Raw Mod'!F4935</f>
        <v>10.57</v>
      </c>
      <c r="E4935">
        <f t="shared" si="397"/>
        <v>10.57</v>
      </c>
      <c r="F4935">
        <v>13.46</v>
      </c>
      <c r="G4935">
        <f t="shared" si="398"/>
        <v>13.46</v>
      </c>
      <c r="H4935">
        <f>ABS(E4935-Observed!M4937)</f>
        <v>0.21499999999999986</v>
      </c>
      <c r="I4935">
        <f t="shared" si="399"/>
        <v>0.21499999999999986</v>
      </c>
      <c r="J4935">
        <f>(E4935-Observed!M4937)^2</f>
        <v>4.622499999999994E-2</v>
      </c>
      <c r="K4935">
        <f t="shared" si="400"/>
        <v>4.622499999999994E-2</v>
      </c>
      <c r="L4935">
        <f>IF(ISNA(E4935-Observed!M4937),"",E4935-Observed!M4937)</f>
        <v>-0.21499999999999986</v>
      </c>
    </row>
    <row r="4936" spans="1:12" x14ac:dyDescent="0.25">
      <c r="A4936" s="8">
        <f t="shared" si="396"/>
        <v>42851.5</v>
      </c>
      <c r="B4936">
        <v>15092.5</v>
      </c>
      <c r="C4936">
        <v>4936</v>
      </c>
      <c r="D4936">
        <f>'Raw Mod'!F4936</f>
        <v>10.69</v>
      </c>
      <c r="E4936">
        <f t="shared" si="397"/>
        <v>10.69</v>
      </c>
      <c r="F4936">
        <v>13.49</v>
      </c>
      <c r="G4936">
        <f t="shared" si="398"/>
        <v>13.49</v>
      </c>
      <c r="H4936">
        <f>ABS(E4936-Observed!M4938)</f>
        <v>0.16800000000000104</v>
      </c>
      <c r="I4936">
        <f t="shared" si="399"/>
        <v>0.16800000000000104</v>
      </c>
      <c r="J4936">
        <f>(E4936-Observed!M4938)^2</f>
        <v>2.822400000000035E-2</v>
      </c>
      <c r="K4936">
        <f t="shared" si="400"/>
        <v>2.822400000000035E-2</v>
      </c>
      <c r="L4936">
        <f>IF(ISNA(E4936-Observed!M4938),"",E4936-Observed!M4938)</f>
        <v>-0.16800000000000104</v>
      </c>
    </row>
    <row r="4937" spans="1:12" x14ac:dyDescent="0.25">
      <c r="A4937" s="8">
        <f t="shared" si="396"/>
        <v>42851.626000000004</v>
      </c>
      <c r="B4937">
        <v>15092.626</v>
      </c>
      <c r="C4937">
        <v>4937</v>
      </c>
      <c r="D4937">
        <f>'Raw Mod'!F4937</f>
        <v>10.7</v>
      </c>
      <c r="E4937">
        <f t="shared" si="397"/>
        <v>10.7</v>
      </c>
      <c r="F4937">
        <v>13.51</v>
      </c>
      <c r="G4937">
        <f t="shared" si="398"/>
        <v>13.51</v>
      </c>
      <c r="H4937">
        <f>ABS(E4937-Observed!M4939)</f>
        <v>0.11000000000000121</v>
      </c>
      <c r="I4937">
        <f t="shared" si="399"/>
        <v>0.11000000000000121</v>
      </c>
      <c r="J4937">
        <f>(E4937-Observed!M4939)^2</f>
        <v>1.2100000000000265E-2</v>
      </c>
      <c r="K4937">
        <f t="shared" si="400"/>
        <v>1.2100000000000265E-2</v>
      </c>
      <c r="L4937">
        <f>IF(ISNA(E4937-Observed!M4939),"",E4937-Observed!M4939)</f>
        <v>-0.11000000000000121</v>
      </c>
    </row>
    <row r="4938" spans="1:12" x14ac:dyDescent="0.25">
      <c r="A4938" s="8">
        <f t="shared" si="396"/>
        <v>42851.75</v>
      </c>
      <c r="B4938">
        <v>15092.75</v>
      </c>
      <c r="C4938">
        <v>4938</v>
      </c>
      <c r="D4938">
        <f>'Raw Mod'!F4938</f>
        <v>10.79</v>
      </c>
      <c r="E4938">
        <f t="shared" si="397"/>
        <v>10.79</v>
      </c>
      <c r="F4938">
        <v>13.51</v>
      </c>
      <c r="G4938">
        <f t="shared" si="398"/>
        <v>13.51</v>
      </c>
      <c r="H4938">
        <f>ABS(E4938-Observed!M4940)</f>
        <v>0.14200000000000124</v>
      </c>
      <c r="I4938">
        <f t="shared" si="399"/>
        <v>0.14200000000000124</v>
      </c>
      <c r="J4938">
        <f>(E4938-Observed!M4940)^2</f>
        <v>2.0164000000000352E-2</v>
      </c>
      <c r="K4938">
        <f t="shared" si="400"/>
        <v>2.0164000000000352E-2</v>
      </c>
      <c r="L4938">
        <f>IF(ISNA(E4938-Observed!M4940),"",E4938-Observed!M4940)</f>
        <v>-0.14200000000000124</v>
      </c>
    </row>
    <row r="4939" spans="1:12" x14ac:dyDescent="0.25">
      <c r="A4939" s="8">
        <f t="shared" si="396"/>
        <v>42851.876000000004</v>
      </c>
      <c r="B4939">
        <v>15092.876</v>
      </c>
      <c r="C4939">
        <v>4939</v>
      </c>
      <c r="D4939">
        <f>'Raw Mod'!F4939</f>
        <v>10.88</v>
      </c>
      <c r="E4939">
        <f t="shared" si="397"/>
        <v>10.88</v>
      </c>
      <c r="F4939">
        <v>13.43</v>
      </c>
      <c r="G4939">
        <f t="shared" si="398"/>
        <v>13.43</v>
      </c>
      <c r="H4939">
        <f>ABS(E4939-Observed!M4941)</f>
        <v>5.1999999999999602E-2</v>
      </c>
      <c r="I4939">
        <f t="shared" si="399"/>
        <v>5.1999999999999602E-2</v>
      </c>
      <c r="J4939">
        <f>(E4939-Observed!M4941)^2</f>
        <v>2.7039999999999586E-3</v>
      </c>
      <c r="K4939">
        <f t="shared" si="400"/>
        <v>2.7039999999999586E-3</v>
      </c>
      <c r="L4939">
        <f>IF(ISNA(E4939-Observed!M4941),"",E4939-Observed!M4941)</f>
        <v>-5.1999999999999602E-2</v>
      </c>
    </row>
    <row r="4940" spans="1:12" x14ac:dyDescent="0.25">
      <c r="A4940" s="8">
        <f t="shared" si="396"/>
        <v>42852</v>
      </c>
      <c r="B4940">
        <v>15093</v>
      </c>
      <c r="C4940">
        <v>4940</v>
      </c>
      <c r="D4940">
        <f>'Raw Mod'!F4940</f>
        <v>10.56</v>
      </c>
      <c r="E4940">
        <f t="shared" si="397"/>
        <v>10.56</v>
      </c>
      <c r="F4940">
        <v>13.25</v>
      </c>
      <c r="G4940">
        <f t="shared" si="398"/>
        <v>13.25</v>
      </c>
      <c r="H4940">
        <f>ABS(E4940-Observed!M4942)</f>
        <v>0.27399999999999913</v>
      </c>
      <c r="I4940">
        <f t="shared" si="399"/>
        <v>0.27399999999999913</v>
      </c>
      <c r="J4940">
        <f>(E4940-Observed!M4942)^2</f>
        <v>7.5075999999999518E-2</v>
      </c>
      <c r="K4940">
        <f t="shared" si="400"/>
        <v>7.5075999999999518E-2</v>
      </c>
      <c r="L4940">
        <f>IF(ISNA(E4940-Observed!M4942),"",E4940-Observed!M4942)</f>
        <v>-0.27399999999999913</v>
      </c>
    </row>
    <row r="4941" spans="1:12" x14ac:dyDescent="0.25">
      <c r="A4941" s="8">
        <f t="shared" si="396"/>
        <v>42852.126000000004</v>
      </c>
      <c r="B4941">
        <v>15093.126</v>
      </c>
      <c r="C4941">
        <v>4941</v>
      </c>
      <c r="D4941">
        <f>'Raw Mod'!F4941</f>
        <v>10.38</v>
      </c>
      <c r="E4941">
        <f t="shared" si="397"/>
        <v>10.38</v>
      </c>
      <c r="F4941">
        <v>12.93</v>
      </c>
      <c r="G4941">
        <f t="shared" si="398"/>
        <v>12.93</v>
      </c>
      <c r="H4941">
        <f>ABS(E4941-Observed!M4943)</f>
        <v>0.40499999999999936</v>
      </c>
      <c r="I4941">
        <f t="shared" si="399"/>
        <v>0.40499999999999936</v>
      </c>
      <c r="J4941">
        <f>(E4941-Observed!M4943)^2</f>
        <v>0.16402499999999948</v>
      </c>
      <c r="K4941">
        <f t="shared" si="400"/>
        <v>0.16402499999999948</v>
      </c>
      <c r="L4941">
        <f>IF(ISNA(E4941-Observed!M4943),"",E4941-Observed!M4943)</f>
        <v>-0.40499999999999936</v>
      </c>
    </row>
    <row r="4942" spans="1:12" x14ac:dyDescent="0.25">
      <c r="A4942" s="8">
        <f t="shared" si="396"/>
        <v>42852.25</v>
      </c>
      <c r="B4942">
        <v>15093.25</v>
      </c>
      <c r="C4942">
        <v>4942</v>
      </c>
      <c r="D4942">
        <f>'Raw Mod'!F4942</f>
        <v>10.45</v>
      </c>
      <c r="E4942">
        <f t="shared" si="397"/>
        <v>10.45</v>
      </c>
      <c r="F4942">
        <v>12.93</v>
      </c>
      <c r="G4942">
        <f t="shared" si="398"/>
        <v>12.93</v>
      </c>
      <c r="H4942">
        <f>ABS(E4942-Observed!M4944)</f>
        <v>0.38400000000000034</v>
      </c>
      <c r="I4942">
        <f t="shared" si="399"/>
        <v>0.38400000000000034</v>
      </c>
      <c r="J4942">
        <f>(E4942-Observed!M4944)^2</f>
        <v>0.14745600000000025</v>
      </c>
      <c r="K4942">
        <f t="shared" si="400"/>
        <v>0.14745600000000025</v>
      </c>
      <c r="L4942">
        <f>IF(ISNA(E4942-Observed!M4944),"",E4942-Observed!M4944)</f>
        <v>-0.38400000000000034</v>
      </c>
    </row>
    <row r="4943" spans="1:12" x14ac:dyDescent="0.25">
      <c r="A4943" s="8">
        <f t="shared" si="396"/>
        <v>42852.376000000004</v>
      </c>
      <c r="B4943">
        <v>15093.376</v>
      </c>
      <c r="C4943">
        <v>4943</v>
      </c>
      <c r="D4943">
        <f>'Raw Mod'!F4943</f>
        <v>10.55</v>
      </c>
      <c r="E4943">
        <f t="shared" si="397"/>
        <v>10.55</v>
      </c>
      <c r="F4943">
        <v>12.99</v>
      </c>
      <c r="G4943">
        <f t="shared" si="398"/>
        <v>12.99</v>
      </c>
      <c r="H4943">
        <f>ABS(E4943-Observed!M4945)</f>
        <v>0.16199999999999903</v>
      </c>
      <c r="I4943">
        <f t="shared" si="399"/>
        <v>0.16199999999999903</v>
      </c>
      <c r="J4943">
        <f>(E4943-Observed!M4945)^2</f>
        <v>2.6243999999999688E-2</v>
      </c>
      <c r="K4943">
        <f t="shared" si="400"/>
        <v>2.6243999999999688E-2</v>
      </c>
      <c r="L4943">
        <f>IF(ISNA(E4943-Observed!M4945),"",E4943-Observed!M4945)</f>
        <v>-0.16199999999999903</v>
      </c>
    </row>
    <row r="4944" spans="1:12" x14ac:dyDescent="0.25">
      <c r="A4944" s="8">
        <f t="shared" si="396"/>
        <v>42852.5</v>
      </c>
      <c r="B4944">
        <v>15093.5</v>
      </c>
      <c r="C4944">
        <v>4944</v>
      </c>
      <c r="D4944">
        <f>'Raw Mod'!F4944</f>
        <v>10.61</v>
      </c>
      <c r="E4944">
        <f t="shared" si="397"/>
        <v>10.61</v>
      </c>
      <c r="F4944">
        <v>12.96</v>
      </c>
      <c r="G4944">
        <f t="shared" si="398"/>
        <v>12.96</v>
      </c>
      <c r="H4944">
        <f>ABS(E4944-Observed!M4946)</f>
        <v>0.10200000000000031</v>
      </c>
      <c r="I4944">
        <f t="shared" si="399"/>
        <v>0.10200000000000031</v>
      </c>
      <c r="J4944">
        <f>(E4944-Observed!M4946)^2</f>
        <v>1.0404000000000064E-2</v>
      </c>
      <c r="K4944">
        <f t="shared" si="400"/>
        <v>1.0404000000000064E-2</v>
      </c>
      <c r="L4944">
        <f>IF(ISNA(E4944-Observed!M4946),"",E4944-Observed!M4946)</f>
        <v>-0.10200000000000031</v>
      </c>
    </row>
    <row r="4945" spans="1:12" x14ac:dyDescent="0.25">
      <c r="A4945" s="8">
        <f t="shared" si="396"/>
        <v>42852.626000000004</v>
      </c>
      <c r="B4945">
        <v>15093.626</v>
      </c>
      <c r="C4945">
        <v>4945</v>
      </c>
      <c r="D4945">
        <f>'Raw Mod'!F4945</f>
        <v>10.69</v>
      </c>
      <c r="E4945">
        <f t="shared" si="397"/>
        <v>10.69</v>
      </c>
      <c r="F4945">
        <v>12.69</v>
      </c>
      <c r="G4945">
        <f t="shared" si="398"/>
        <v>12.69</v>
      </c>
      <c r="H4945">
        <f>ABS(E4945-Observed!M4947)</f>
        <v>2.6999999999999247E-2</v>
      </c>
      <c r="I4945">
        <f t="shared" si="399"/>
        <v>2.6999999999999247E-2</v>
      </c>
      <c r="J4945">
        <f>(E4945-Observed!M4947)^2</f>
        <v>7.2899999999995928E-4</v>
      </c>
      <c r="K4945">
        <f t="shared" si="400"/>
        <v>7.2899999999995928E-4</v>
      </c>
      <c r="L4945">
        <f>IF(ISNA(E4945-Observed!M4947),"",E4945-Observed!M4947)</f>
        <v>2.6999999999999247E-2</v>
      </c>
    </row>
    <row r="4946" spans="1:12" x14ac:dyDescent="0.25">
      <c r="A4946" s="8">
        <f t="shared" si="396"/>
        <v>42852.75</v>
      </c>
      <c r="B4946">
        <v>15093.75</v>
      </c>
      <c r="C4946">
        <v>4946</v>
      </c>
      <c r="D4946">
        <f>'Raw Mod'!F4946</f>
        <v>10.69</v>
      </c>
      <c r="E4946">
        <f t="shared" si="397"/>
        <v>10.69</v>
      </c>
      <c r="F4946">
        <v>12.36</v>
      </c>
      <c r="G4946">
        <f t="shared" si="398"/>
        <v>12.36</v>
      </c>
      <c r="H4946">
        <f>ABS(E4946-Observed!M4948)</f>
        <v>0.16800000000000104</v>
      </c>
      <c r="I4946">
        <f t="shared" si="399"/>
        <v>0.16800000000000104</v>
      </c>
      <c r="J4946">
        <f>(E4946-Observed!M4948)^2</f>
        <v>2.822400000000035E-2</v>
      </c>
      <c r="K4946">
        <f t="shared" si="400"/>
        <v>2.822400000000035E-2</v>
      </c>
      <c r="L4946">
        <f>IF(ISNA(E4946-Observed!M4948),"",E4946-Observed!M4948)</f>
        <v>-0.16800000000000104</v>
      </c>
    </row>
    <row r="4947" spans="1:12" x14ac:dyDescent="0.25">
      <c r="A4947" s="8">
        <f t="shared" si="396"/>
        <v>42852.876000000004</v>
      </c>
      <c r="B4947">
        <v>15093.876</v>
      </c>
      <c r="C4947">
        <v>4947</v>
      </c>
      <c r="D4947">
        <f>'Raw Mod'!F4947</f>
        <v>10.66</v>
      </c>
      <c r="E4947">
        <f t="shared" si="397"/>
        <v>10.66</v>
      </c>
      <c r="F4947">
        <v>12.17</v>
      </c>
      <c r="G4947">
        <f t="shared" si="398"/>
        <v>12.17</v>
      </c>
      <c r="H4947">
        <f>ABS(E4947-Observed!M4949)</f>
        <v>0.10099999999999909</v>
      </c>
      <c r="I4947">
        <f t="shared" si="399"/>
        <v>0.10099999999999909</v>
      </c>
      <c r="J4947">
        <f>(E4947-Observed!M4949)^2</f>
        <v>1.0200999999999816E-2</v>
      </c>
      <c r="K4947">
        <f t="shared" si="400"/>
        <v>1.0200999999999816E-2</v>
      </c>
      <c r="L4947">
        <f>IF(ISNA(E4947-Observed!M4949),"",E4947-Observed!M4949)</f>
        <v>-0.10099999999999909</v>
      </c>
    </row>
    <row r="4948" spans="1:12" x14ac:dyDescent="0.25">
      <c r="A4948" s="8">
        <f t="shared" si="396"/>
        <v>42853</v>
      </c>
      <c r="B4948">
        <v>15094</v>
      </c>
      <c r="C4948">
        <v>4948</v>
      </c>
      <c r="D4948">
        <f>'Raw Mod'!F4948</f>
        <v>10.65</v>
      </c>
      <c r="E4948">
        <f t="shared" si="397"/>
        <v>10.65</v>
      </c>
      <c r="F4948">
        <v>12.15</v>
      </c>
      <c r="G4948">
        <f t="shared" si="398"/>
        <v>12.15</v>
      </c>
      <c r="H4948">
        <f>ABS(E4948-Observed!M4950)</f>
        <v>0.37899999999999956</v>
      </c>
      <c r="I4948">
        <f t="shared" si="399"/>
        <v>0.37899999999999956</v>
      </c>
      <c r="J4948">
        <f>(E4948-Observed!M4950)^2</f>
        <v>0.14364099999999966</v>
      </c>
      <c r="K4948">
        <f t="shared" si="400"/>
        <v>0.14364099999999966</v>
      </c>
      <c r="L4948">
        <f>IF(ISNA(E4948-Observed!M4950),"",E4948-Observed!M4950)</f>
        <v>-0.37899999999999956</v>
      </c>
    </row>
    <row r="4949" spans="1:12" x14ac:dyDescent="0.25">
      <c r="A4949" s="8">
        <f t="shared" si="396"/>
        <v>42853.126000000004</v>
      </c>
      <c r="B4949">
        <v>15094.126</v>
      </c>
      <c r="C4949">
        <v>4949</v>
      </c>
      <c r="D4949">
        <f>'Raw Mod'!F4949</f>
        <v>10.75</v>
      </c>
      <c r="E4949">
        <f t="shared" si="397"/>
        <v>10.75</v>
      </c>
      <c r="F4949">
        <v>12.22</v>
      </c>
      <c r="G4949">
        <f t="shared" si="398"/>
        <v>12.22</v>
      </c>
      <c r="H4949">
        <f>ABS(E4949-Observed!M4951)</f>
        <v>8.3999999999999631E-2</v>
      </c>
      <c r="I4949">
        <f t="shared" si="399"/>
        <v>8.3999999999999631E-2</v>
      </c>
      <c r="J4949">
        <f>(E4949-Observed!M4951)^2</f>
        <v>7.0559999999999382E-3</v>
      </c>
      <c r="K4949">
        <f t="shared" si="400"/>
        <v>7.0559999999999382E-3</v>
      </c>
      <c r="L4949">
        <f>IF(ISNA(E4949-Observed!M4951),"",E4949-Observed!M4951)</f>
        <v>-8.3999999999999631E-2</v>
      </c>
    </row>
    <row r="4950" spans="1:12" x14ac:dyDescent="0.25">
      <c r="A4950" s="8">
        <f t="shared" si="396"/>
        <v>42853.25</v>
      </c>
      <c r="B4950">
        <v>15094.25</v>
      </c>
      <c r="C4950">
        <v>4950</v>
      </c>
      <c r="D4950">
        <f>'Raw Mod'!F4950</f>
        <v>10.7</v>
      </c>
      <c r="E4950">
        <f t="shared" si="397"/>
        <v>10.7</v>
      </c>
      <c r="F4950">
        <v>12.21</v>
      </c>
      <c r="G4950">
        <f t="shared" si="398"/>
        <v>12.21</v>
      </c>
      <c r="H4950">
        <f>ABS(E4950-Observed!M4952)</f>
        <v>8.5000000000000853E-2</v>
      </c>
      <c r="I4950">
        <f t="shared" si="399"/>
        <v>8.5000000000000853E-2</v>
      </c>
      <c r="J4950">
        <f>(E4950-Observed!M4952)^2</f>
        <v>7.2250000000001454E-3</v>
      </c>
      <c r="K4950">
        <f t="shared" si="400"/>
        <v>7.2250000000001454E-3</v>
      </c>
      <c r="L4950">
        <f>IF(ISNA(E4950-Observed!M4952),"",E4950-Observed!M4952)</f>
        <v>-8.5000000000000853E-2</v>
      </c>
    </row>
    <row r="4951" spans="1:12" x14ac:dyDescent="0.25">
      <c r="A4951" s="8">
        <f t="shared" si="396"/>
        <v>42853.376000000004</v>
      </c>
      <c r="B4951">
        <v>15094.376</v>
      </c>
      <c r="C4951">
        <v>4951</v>
      </c>
      <c r="D4951">
        <f>'Raw Mod'!F4951</f>
        <v>10.6</v>
      </c>
      <c r="E4951">
        <f t="shared" si="397"/>
        <v>10.6</v>
      </c>
      <c r="F4951">
        <v>12.12</v>
      </c>
      <c r="G4951">
        <f t="shared" si="398"/>
        <v>12.12</v>
      </c>
      <c r="H4951">
        <f>ABS(E4951-Observed!M4953)</f>
        <v>0.30700000000000038</v>
      </c>
      <c r="I4951">
        <f t="shared" si="399"/>
        <v>0.30700000000000038</v>
      </c>
      <c r="J4951">
        <f>(E4951-Observed!M4953)^2</f>
        <v>9.4249000000000235E-2</v>
      </c>
      <c r="K4951">
        <f t="shared" si="400"/>
        <v>9.4249000000000235E-2</v>
      </c>
      <c r="L4951">
        <f>IF(ISNA(E4951-Observed!M4953),"",E4951-Observed!M4953)</f>
        <v>-0.30700000000000038</v>
      </c>
    </row>
    <row r="4952" spans="1:12" x14ac:dyDescent="0.25">
      <c r="A4952" s="8">
        <f t="shared" si="396"/>
        <v>42853.5</v>
      </c>
      <c r="B4952">
        <v>15094.5</v>
      </c>
      <c r="C4952">
        <v>4952</v>
      </c>
      <c r="D4952">
        <f>'Raw Mod'!F4952</f>
        <v>10.51</v>
      </c>
      <c r="E4952">
        <f t="shared" si="397"/>
        <v>10.51</v>
      </c>
      <c r="F4952">
        <v>11.96</v>
      </c>
      <c r="G4952">
        <f t="shared" si="398"/>
        <v>11.96</v>
      </c>
      <c r="H4952">
        <f>ABS(E4952-Observed!M4954)</f>
        <v>0.27500000000000036</v>
      </c>
      <c r="I4952">
        <f t="shared" si="399"/>
        <v>0.27500000000000036</v>
      </c>
      <c r="J4952">
        <f>(E4952-Observed!M4954)^2</f>
        <v>7.5625000000000192E-2</v>
      </c>
      <c r="K4952">
        <f t="shared" si="400"/>
        <v>7.5625000000000192E-2</v>
      </c>
      <c r="L4952">
        <f>IF(ISNA(E4952-Observed!M4954),"",E4952-Observed!M4954)</f>
        <v>-0.27500000000000036</v>
      </c>
    </row>
    <row r="4953" spans="1:12" x14ac:dyDescent="0.25">
      <c r="A4953" s="8">
        <f t="shared" si="396"/>
        <v>42853.626000000004</v>
      </c>
      <c r="B4953">
        <v>15094.626</v>
      </c>
      <c r="C4953">
        <v>4953</v>
      </c>
      <c r="D4953">
        <f>'Raw Mod'!F4953</f>
        <v>10.32</v>
      </c>
      <c r="E4953">
        <f t="shared" si="397"/>
        <v>10.32</v>
      </c>
      <c r="F4953">
        <v>11.34</v>
      </c>
      <c r="G4953">
        <f t="shared" si="398"/>
        <v>11.34</v>
      </c>
      <c r="H4953">
        <f>ABS(E4953-Observed!M4955)</f>
        <v>0.58699999999999974</v>
      </c>
      <c r="I4953">
        <f t="shared" si="399"/>
        <v>0.58699999999999974</v>
      </c>
      <c r="J4953">
        <f>(E4953-Observed!M4955)^2</f>
        <v>0.34456899999999968</v>
      </c>
      <c r="K4953">
        <f t="shared" si="400"/>
        <v>0.34456899999999968</v>
      </c>
      <c r="L4953">
        <f>IF(ISNA(E4953-Observed!M4955),"",E4953-Observed!M4955)</f>
        <v>-0.58699999999999974</v>
      </c>
    </row>
    <row r="4954" spans="1:12" x14ac:dyDescent="0.25">
      <c r="A4954" s="8">
        <f t="shared" si="396"/>
        <v>42853.75</v>
      </c>
      <c r="B4954">
        <v>15094.75</v>
      </c>
      <c r="C4954">
        <v>4954</v>
      </c>
      <c r="D4954">
        <f>'Raw Mod'!F4954</f>
        <v>10.4</v>
      </c>
      <c r="E4954">
        <f t="shared" si="397"/>
        <v>10.4</v>
      </c>
      <c r="F4954">
        <v>11.13</v>
      </c>
      <c r="G4954">
        <f t="shared" si="398"/>
        <v>11.13</v>
      </c>
      <c r="H4954">
        <f>ABS(E4954-Observed!M4956)</f>
        <v>0.2629999999999999</v>
      </c>
      <c r="I4954">
        <f t="shared" si="399"/>
        <v>0.2629999999999999</v>
      </c>
      <c r="J4954">
        <f>(E4954-Observed!M4956)^2</f>
        <v>6.9168999999999953E-2</v>
      </c>
      <c r="K4954">
        <f t="shared" si="400"/>
        <v>6.9168999999999953E-2</v>
      </c>
      <c r="L4954">
        <f>IF(ISNA(E4954-Observed!M4956),"",E4954-Observed!M4956)</f>
        <v>-0.2629999999999999</v>
      </c>
    </row>
    <row r="4955" spans="1:12" x14ac:dyDescent="0.25">
      <c r="A4955" s="8">
        <f t="shared" si="396"/>
        <v>42853.876000000004</v>
      </c>
      <c r="B4955">
        <v>15094.876</v>
      </c>
      <c r="C4955">
        <v>4955</v>
      </c>
      <c r="D4955">
        <f>'Raw Mod'!F4955</f>
        <v>10.72</v>
      </c>
      <c r="E4955">
        <f t="shared" si="397"/>
        <v>10.72</v>
      </c>
      <c r="F4955">
        <v>11.37</v>
      </c>
      <c r="G4955">
        <f t="shared" si="398"/>
        <v>11.37</v>
      </c>
      <c r="H4955">
        <f>ABS(E4955-Observed!M4957)</f>
        <v>0.10599999999999987</v>
      </c>
      <c r="I4955">
        <f t="shared" si="399"/>
        <v>0.10599999999999987</v>
      </c>
      <c r="J4955">
        <f>(E4955-Observed!M4957)^2</f>
        <v>1.1235999999999973E-2</v>
      </c>
      <c r="K4955">
        <f t="shared" si="400"/>
        <v>1.1235999999999973E-2</v>
      </c>
      <c r="L4955">
        <f>IF(ISNA(E4955-Observed!M4957),"",E4955-Observed!M4957)</f>
        <v>0.10599999999999987</v>
      </c>
    </row>
    <row r="4956" spans="1:12" x14ac:dyDescent="0.25">
      <c r="A4956" s="8">
        <f t="shared" si="396"/>
        <v>42854</v>
      </c>
      <c r="B4956">
        <v>15095</v>
      </c>
      <c r="C4956">
        <v>4956</v>
      </c>
      <c r="D4956">
        <f>'Raw Mod'!F4956</f>
        <v>11.08</v>
      </c>
      <c r="E4956">
        <f t="shared" si="397"/>
        <v>11.08</v>
      </c>
      <c r="F4956">
        <v>12.13</v>
      </c>
      <c r="G4956">
        <f t="shared" si="398"/>
        <v>12.13</v>
      </c>
      <c r="H4956">
        <f>ABS(E4956-Observed!M4958)</f>
        <v>9.9999999999999645E-2</v>
      </c>
      <c r="I4956">
        <f t="shared" si="399"/>
        <v>9.9999999999999645E-2</v>
      </c>
      <c r="J4956">
        <f>(E4956-Observed!M4958)^2</f>
        <v>9.9999999999999291E-3</v>
      </c>
      <c r="K4956">
        <f t="shared" si="400"/>
        <v>9.9999999999999291E-3</v>
      </c>
      <c r="L4956">
        <f>IF(ISNA(E4956-Observed!M4958),"",E4956-Observed!M4958)</f>
        <v>9.9999999999999645E-2</v>
      </c>
    </row>
    <row r="4957" spans="1:12" x14ac:dyDescent="0.25">
      <c r="A4957" s="8">
        <f t="shared" si="396"/>
        <v>42854.126000000004</v>
      </c>
      <c r="B4957">
        <v>15095.126</v>
      </c>
      <c r="C4957">
        <v>4957</v>
      </c>
      <c r="D4957">
        <f>'Raw Mod'!F4957</f>
        <v>11.33</v>
      </c>
      <c r="E4957">
        <f t="shared" si="397"/>
        <v>11.33</v>
      </c>
      <c r="F4957">
        <v>12.6</v>
      </c>
      <c r="G4957">
        <f t="shared" si="398"/>
        <v>12.6</v>
      </c>
      <c r="H4957">
        <f>ABS(E4957-Observed!M4959)</f>
        <v>6.4000000000000057E-2</v>
      </c>
      <c r="I4957">
        <f t="shared" si="399"/>
        <v>6.4000000000000057E-2</v>
      </c>
      <c r="J4957">
        <f>(E4957-Observed!M4959)^2</f>
        <v>4.0960000000000076E-3</v>
      </c>
      <c r="K4957">
        <f t="shared" si="400"/>
        <v>4.0960000000000076E-3</v>
      </c>
      <c r="L4957">
        <f>IF(ISNA(E4957-Observed!M4959),"",E4957-Observed!M4959)</f>
        <v>-6.4000000000000057E-2</v>
      </c>
    </row>
    <row r="4958" spans="1:12" x14ac:dyDescent="0.25">
      <c r="A4958" s="8">
        <f t="shared" si="396"/>
        <v>42854.25</v>
      </c>
      <c r="B4958">
        <v>15095.25</v>
      </c>
      <c r="C4958">
        <v>4958</v>
      </c>
      <c r="D4958">
        <f>'Raw Mod'!F4958</f>
        <v>10.95</v>
      </c>
      <c r="E4958">
        <f t="shared" si="397"/>
        <v>10.95</v>
      </c>
      <c r="F4958">
        <v>12.56</v>
      </c>
      <c r="G4958">
        <f t="shared" si="398"/>
        <v>12.56</v>
      </c>
      <c r="H4958">
        <f>ABS(E4958-Observed!M4960)</f>
        <v>0.17700000000000138</v>
      </c>
      <c r="I4958">
        <f t="shared" si="399"/>
        <v>0.17700000000000138</v>
      </c>
      <c r="J4958">
        <f>(E4958-Observed!M4960)^2</f>
        <v>3.1329000000000488E-2</v>
      </c>
      <c r="K4958">
        <f t="shared" si="400"/>
        <v>3.1329000000000488E-2</v>
      </c>
      <c r="L4958">
        <f>IF(ISNA(E4958-Observed!M4960),"",E4958-Observed!M4960)</f>
        <v>-0.17700000000000138</v>
      </c>
    </row>
    <row r="4959" spans="1:12" x14ac:dyDescent="0.25">
      <c r="A4959" s="8">
        <f t="shared" si="396"/>
        <v>42854.376000000004</v>
      </c>
      <c r="B4959">
        <v>15095.376</v>
      </c>
      <c r="C4959">
        <v>4959</v>
      </c>
      <c r="D4959">
        <f>'Raw Mod'!F4959</f>
        <v>10.6</v>
      </c>
      <c r="E4959">
        <f t="shared" si="397"/>
        <v>10.6</v>
      </c>
      <c r="F4959">
        <v>12.41</v>
      </c>
      <c r="G4959">
        <f t="shared" si="398"/>
        <v>12.41</v>
      </c>
      <c r="H4959">
        <f>ABS(E4959-Observed!M4961)</f>
        <v>0.30700000000000038</v>
      </c>
      <c r="I4959">
        <f t="shared" si="399"/>
        <v>0.30700000000000038</v>
      </c>
      <c r="J4959">
        <f>(E4959-Observed!M4961)^2</f>
        <v>9.4249000000000235E-2</v>
      </c>
      <c r="K4959">
        <f t="shared" si="400"/>
        <v>9.4249000000000235E-2</v>
      </c>
      <c r="L4959">
        <f>IF(ISNA(E4959-Observed!M4961),"",E4959-Observed!M4961)</f>
        <v>-0.30700000000000038</v>
      </c>
    </row>
    <row r="4960" spans="1:12" x14ac:dyDescent="0.25">
      <c r="A4960" s="8">
        <f t="shared" si="396"/>
        <v>42854.5</v>
      </c>
      <c r="B4960">
        <v>15095.5</v>
      </c>
      <c r="C4960">
        <v>4960</v>
      </c>
      <c r="D4960">
        <f>'Raw Mod'!F4960</f>
        <v>10.48</v>
      </c>
      <c r="E4960">
        <f t="shared" si="397"/>
        <v>10.48</v>
      </c>
      <c r="F4960">
        <v>12.36</v>
      </c>
      <c r="G4960">
        <f t="shared" si="398"/>
        <v>12.36</v>
      </c>
      <c r="H4960">
        <f>ABS(E4960-Observed!M4962)</f>
        <v>0.52500000000000036</v>
      </c>
      <c r="I4960">
        <f t="shared" si="399"/>
        <v>0.52500000000000036</v>
      </c>
      <c r="J4960">
        <f>(E4960-Observed!M4962)^2</f>
        <v>0.2756250000000004</v>
      </c>
      <c r="K4960">
        <f t="shared" si="400"/>
        <v>0.2756250000000004</v>
      </c>
      <c r="L4960">
        <f>IF(ISNA(E4960-Observed!M4962),"",E4960-Observed!M4962)</f>
        <v>-0.52500000000000036</v>
      </c>
    </row>
    <row r="4961" spans="1:12" x14ac:dyDescent="0.25">
      <c r="A4961" s="8">
        <f t="shared" si="396"/>
        <v>42854.626000000004</v>
      </c>
      <c r="B4961">
        <v>15095.626</v>
      </c>
      <c r="C4961">
        <v>4961</v>
      </c>
      <c r="D4961">
        <f>'Raw Mod'!F4961</f>
        <v>10.5</v>
      </c>
      <c r="E4961">
        <f t="shared" si="397"/>
        <v>10.5</v>
      </c>
      <c r="F4961">
        <v>12.47</v>
      </c>
      <c r="G4961">
        <f t="shared" si="398"/>
        <v>12.47</v>
      </c>
      <c r="H4961">
        <f>ABS(E4961-Observed!M4963)</f>
        <v>0.5779999999999994</v>
      </c>
      <c r="I4961">
        <f t="shared" si="399"/>
        <v>0.5779999999999994</v>
      </c>
      <c r="J4961">
        <f>(E4961-Observed!M4963)^2</f>
        <v>0.33408399999999933</v>
      </c>
      <c r="K4961">
        <f t="shared" si="400"/>
        <v>0.33408399999999933</v>
      </c>
      <c r="L4961">
        <f>IF(ISNA(E4961-Observed!M4963),"",E4961-Observed!M4963)</f>
        <v>-0.5779999999999994</v>
      </c>
    </row>
    <row r="4962" spans="1:12" x14ac:dyDescent="0.25">
      <c r="A4962" s="8">
        <f t="shared" si="396"/>
        <v>42854.75</v>
      </c>
      <c r="B4962">
        <v>15095.75</v>
      </c>
      <c r="C4962">
        <v>4962</v>
      </c>
      <c r="D4962">
        <f>'Raw Mod'!F4962</f>
        <v>10.71</v>
      </c>
      <c r="E4962">
        <f t="shared" si="397"/>
        <v>10.71</v>
      </c>
      <c r="F4962">
        <v>12.61</v>
      </c>
      <c r="G4962">
        <f t="shared" si="398"/>
        <v>12.61</v>
      </c>
      <c r="H4962">
        <f>ABS(E4962-Observed!M4964)</f>
        <v>0.34299999999999997</v>
      </c>
      <c r="I4962">
        <f t="shared" si="399"/>
        <v>0.34299999999999997</v>
      </c>
      <c r="J4962">
        <f>(E4962-Observed!M4964)^2</f>
        <v>0.11764899999999998</v>
      </c>
      <c r="K4962">
        <f t="shared" si="400"/>
        <v>0.11764899999999998</v>
      </c>
      <c r="L4962">
        <f>IF(ISNA(E4962-Observed!M4964),"",E4962-Observed!M4964)</f>
        <v>-0.34299999999999997</v>
      </c>
    </row>
    <row r="4963" spans="1:12" x14ac:dyDescent="0.25">
      <c r="A4963" s="8">
        <f t="shared" si="396"/>
        <v>42854.876000000004</v>
      </c>
      <c r="B4963">
        <v>15095.876</v>
      </c>
      <c r="C4963">
        <v>4963</v>
      </c>
      <c r="D4963">
        <f>'Raw Mod'!F4963</f>
        <v>10.95</v>
      </c>
      <c r="E4963">
        <f t="shared" si="397"/>
        <v>10.95</v>
      </c>
      <c r="F4963">
        <v>12.82</v>
      </c>
      <c r="G4963">
        <f t="shared" si="398"/>
        <v>12.82</v>
      </c>
      <c r="H4963">
        <f>ABS(E4963-Observed!M4965)</f>
        <v>9.1999999999998749E-2</v>
      </c>
      <c r="I4963">
        <f t="shared" si="399"/>
        <v>9.1999999999998749E-2</v>
      </c>
      <c r="J4963">
        <f>(E4963-Observed!M4965)^2</f>
        <v>8.4639999999997703E-3</v>
      </c>
      <c r="K4963">
        <f t="shared" si="400"/>
        <v>8.4639999999997703E-3</v>
      </c>
      <c r="L4963">
        <f>IF(ISNA(E4963-Observed!M4965),"",E4963-Observed!M4965)</f>
        <v>9.1999999999998749E-2</v>
      </c>
    </row>
    <row r="4964" spans="1:12" x14ac:dyDescent="0.25">
      <c r="A4964" s="8">
        <f t="shared" si="396"/>
        <v>42855</v>
      </c>
      <c r="B4964">
        <v>15096</v>
      </c>
      <c r="C4964">
        <v>4964</v>
      </c>
      <c r="D4964">
        <f>'Raw Mod'!F4964</f>
        <v>10.92</v>
      </c>
      <c r="E4964">
        <f t="shared" si="397"/>
        <v>10.92</v>
      </c>
      <c r="F4964">
        <v>12.98</v>
      </c>
      <c r="G4964">
        <f t="shared" si="398"/>
        <v>12.98</v>
      </c>
      <c r="H4964">
        <f>ABS(E4964-Observed!M4966)</f>
        <v>8.5000000000000853E-2</v>
      </c>
      <c r="I4964">
        <f t="shared" si="399"/>
        <v>8.5000000000000853E-2</v>
      </c>
      <c r="J4964">
        <f>(E4964-Observed!M4966)^2</f>
        <v>7.2250000000001454E-3</v>
      </c>
      <c r="K4964">
        <f t="shared" si="400"/>
        <v>7.2250000000001454E-3</v>
      </c>
      <c r="L4964">
        <f>IF(ISNA(E4964-Observed!M4966),"",E4964-Observed!M4966)</f>
        <v>-8.5000000000000853E-2</v>
      </c>
    </row>
    <row r="4965" spans="1:12" x14ac:dyDescent="0.25">
      <c r="A4965" s="8">
        <f t="shared" si="396"/>
        <v>42855.126000000004</v>
      </c>
      <c r="B4965">
        <v>15096.126</v>
      </c>
      <c r="C4965">
        <v>4965</v>
      </c>
      <c r="D4965">
        <f>'Raw Mod'!F4965</f>
        <v>10.75</v>
      </c>
      <c r="E4965">
        <f t="shared" si="397"/>
        <v>10.75</v>
      </c>
      <c r="F4965">
        <v>12.94</v>
      </c>
      <c r="G4965">
        <f t="shared" si="398"/>
        <v>12.94</v>
      </c>
      <c r="H4965">
        <f>ABS(E4965-Observed!M4967)</f>
        <v>0.25500000000000078</v>
      </c>
      <c r="I4965">
        <f t="shared" si="399"/>
        <v>0.25500000000000078</v>
      </c>
      <c r="J4965">
        <f>(E4965-Observed!M4967)^2</f>
        <v>6.5025000000000402E-2</v>
      </c>
      <c r="K4965">
        <f t="shared" si="400"/>
        <v>6.5025000000000402E-2</v>
      </c>
      <c r="L4965">
        <f>IF(ISNA(E4965-Observed!M4967),"",E4965-Observed!M4967)</f>
        <v>-0.25500000000000078</v>
      </c>
    </row>
    <row r="4966" spans="1:12" x14ac:dyDescent="0.25">
      <c r="A4966" s="8">
        <f t="shared" si="396"/>
        <v>42855.25</v>
      </c>
      <c r="B4966">
        <v>15096.25</v>
      </c>
      <c r="C4966">
        <v>4966</v>
      </c>
      <c r="D4966">
        <f>'Raw Mod'!F4966</f>
        <v>10.61</v>
      </c>
      <c r="E4966">
        <f t="shared" si="397"/>
        <v>10.61</v>
      </c>
      <c r="F4966">
        <v>12.86</v>
      </c>
      <c r="G4966">
        <f t="shared" si="398"/>
        <v>12.86</v>
      </c>
      <c r="H4966">
        <f>ABS(E4966-Observed!M4968)</f>
        <v>0.39500000000000135</v>
      </c>
      <c r="I4966">
        <f t="shared" si="399"/>
        <v>0.39500000000000135</v>
      </c>
      <c r="J4966">
        <f>(E4966-Observed!M4968)^2</f>
        <v>0.15602500000000108</v>
      </c>
      <c r="K4966">
        <f t="shared" si="400"/>
        <v>0.15602500000000108</v>
      </c>
      <c r="L4966">
        <f>IF(ISNA(E4966-Observed!M4968),"",E4966-Observed!M4968)</f>
        <v>-0.39500000000000135</v>
      </c>
    </row>
    <row r="4967" spans="1:12" x14ac:dyDescent="0.25">
      <c r="A4967" s="8">
        <f t="shared" si="396"/>
        <v>42855.376000000004</v>
      </c>
      <c r="B4967">
        <v>15096.376</v>
      </c>
      <c r="C4967">
        <v>4967</v>
      </c>
      <c r="D4967">
        <f>'Raw Mod'!F4967</f>
        <v>10.61</v>
      </c>
      <c r="E4967">
        <f t="shared" si="397"/>
        <v>10.61</v>
      </c>
      <c r="F4967">
        <v>12.92</v>
      </c>
      <c r="G4967">
        <f t="shared" si="398"/>
        <v>12.92</v>
      </c>
      <c r="H4967">
        <f>ABS(E4967-Observed!M4969)</f>
        <v>0.41900000000000048</v>
      </c>
      <c r="I4967">
        <f t="shared" si="399"/>
        <v>0.41900000000000048</v>
      </c>
      <c r="J4967">
        <f>(E4967-Observed!M4969)^2</f>
        <v>0.17556100000000041</v>
      </c>
      <c r="K4967">
        <f t="shared" si="400"/>
        <v>0.17556100000000041</v>
      </c>
      <c r="L4967">
        <f>IF(ISNA(E4967-Observed!M4969),"",E4967-Observed!M4969)</f>
        <v>-0.41900000000000048</v>
      </c>
    </row>
    <row r="4968" spans="1:12" x14ac:dyDescent="0.25">
      <c r="A4968" s="8">
        <f t="shared" si="396"/>
        <v>42855.5</v>
      </c>
      <c r="B4968">
        <v>15096.5</v>
      </c>
      <c r="C4968">
        <v>4968</v>
      </c>
      <c r="D4968">
        <f>'Raw Mod'!F4968</f>
        <v>10.66</v>
      </c>
      <c r="E4968">
        <f t="shared" si="397"/>
        <v>10.66</v>
      </c>
      <c r="F4968">
        <v>13.38</v>
      </c>
      <c r="G4968">
        <f t="shared" si="398"/>
        <v>13.38</v>
      </c>
      <c r="H4968">
        <f>ABS(E4968-Observed!M4970)</f>
        <v>0.39300000000000068</v>
      </c>
      <c r="I4968">
        <f t="shared" si="399"/>
        <v>0.39300000000000068</v>
      </c>
      <c r="J4968">
        <f>(E4968-Observed!M4970)^2</f>
        <v>0.15444900000000053</v>
      </c>
      <c r="K4968">
        <f t="shared" si="400"/>
        <v>0.15444900000000053</v>
      </c>
      <c r="L4968">
        <f>IF(ISNA(E4968-Observed!M4970),"",E4968-Observed!M4970)</f>
        <v>-0.39300000000000068</v>
      </c>
    </row>
    <row r="4969" spans="1:12" x14ac:dyDescent="0.25">
      <c r="A4969" s="8">
        <f t="shared" si="396"/>
        <v>42855.626000000004</v>
      </c>
      <c r="B4969">
        <v>15096.626</v>
      </c>
      <c r="C4969">
        <v>4969</v>
      </c>
      <c r="D4969">
        <f>'Raw Mod'!F4969</f>
        <v>10.75</v>
      </c>
      <c r="E4969">
        <f t="shared" si="397"/>
        <v>10.75</v>
      </c>
      <c r="F4969">
        <v>13.7</v>
      </c>
      <c r="G4969">
        <f t="shared" si="398"/>
        <v>13.7</v>
      </c>
      <c r="H4969">
        <f>ABS(E4969-Observed!M4971)</f>
        <v>0.35200000000000031</v>
      </c>
      <c r="I4969">
        <f t="shared" si="399"/>
        <v>0.35200000000000031</v>
      </c>
      <c r="J4969">
        <f>(E4969-Observed!M4971)^2</f>
        <v>0.12390400000000022</v>
      </c>
      <c r="K4969">
        <f t="shared" si="400"/>
        <v>0.12390400000000022</v>
      </c>
      <c r="L4969">
        <f>IF(ISNA(E4969-Observed!M4971),"",E4969-Observed!M4971)</f>
        <v>-0.35200000000000031</v>
      </c>
    </row>
    <row r="4970" spans="1:12" x14ac:dyDescent="0.25">
      <c r="A4970" s="8">
        <f t="shared" si="396"/>
        <v>42855.75</v>
      </c>
      <c r="B4970">
        <v>15096.75</v>
      </c>
      <c r="C4970">
        <v>4970</v>
      </c>
      <c r="D4970">
        <f>'Raw Mod'!F4970</f>
        <v>10.76</v>
      </c>
      <c r="E4970">
        <f t="shared" si="397"/>
        <v>10.76</v>
      </c>
      <c r="F4970">
        <v>13.53</v>
      </c>
      <c r="G4970">
        <f t="shared" si="398"/>
        <v>13.53</v>
      </c>
      <c r="H4970">
        <f>ABS(E4970-Observed!M4972)</f>
        <v>0.34200000000000053</v>
      </c>
      <c r="I4970">
        <f t="shared" si="399"/>
        <v>0.34200000000000053</v>
      </c>
      <c r="J4970">
        <f>(E4970-Observed!M4972)^2</f>
        <v>0.11696400000000036</v>
      </c>
      <c r="K4970">
        <f t="shared" si="400"/>
        <v>0.11696400000000036</v>
      </c>
      <c r="L4970">
        <f>IF(ISNA(E4970-Observed!M4972),"",E4970-Observed!M4972)</f>
        <v>-0.34200000000000053</v>
      </c>
    </row>
    <row r="4971" spans="1:12" x14ac:dyDescent="0.25">
      <c r="A4971" s="8">
        <f t="shared" si="396"/>
        <v>42855.876000000004</v>
      </c>
      <c r="B4971">
        <v>15096.876</v>
      </c>
      <c r="C4971">
        <v>4971</v>
      </c>
      <c r="D4971">
        <f>'Raw Mod'!F4971</f>
        <v>10.8</v>
      </c>
      <c r="E4971">
        <f t="shared" si="397"/>
        <v>10.8</v>
      </c>
      <c r="F4971">
        <v>13.34</v>
      </c>
      <c r="G4971">
        <f t="shared" si="398"/>
        <v>13.34</v>
      </c>
      <c r="H4971">
        <f>ABS(E4971-Observed!M4973)</f>
        <v>0.13199999999999967</v>
      </c>
      <c r="I4971">
        <f t="shared" si="399"/>
        <v>0.13199999999999967</v>
      </c>
      <c r="J4971">
        <f>(E4971-Observed!M4973)^2</f>
        <v>1.7423999999999915E-2</v>
      </c>
      <c r="K4971">
        <f t="shared" si="400"/>
        <v>1.7423999999999915E-2</v>
      </c>
      <c r="L4971">
        <f>IF(ISNA(E4971-Observed!M4973),"",E4971-Observed!M4973)</f>
        <v>-0.13199999999999967</v>
      </c>
    </row>
    <row r="4972" spans="1:12" x14ac:dyDescent="0.25">
      <c r="A4972" s="8">
        <f t="shared" si="396"/>
        <v>42856</v>
      </c>
      <c r="B4972">
        <v>15097</v>
      </c>
      <c r="C4972">
        <v>4972</v>
      </c>
      <c r="D4972">
        <f>'Raw Mod'!F4972</f>
        <v>10.88</v>
      </c>
      <c r="E4972">
        <f t="shared" si="397"/>
        <v>10.88</v>
      </c>
      <c r="F4972">
        <v>13.47</v>
      </c>
      <c r="G4972">
        <f t="shared" si="398"/>
        <v>13.47</v>
      </c>
      <c r="H4972">
        <f>ABS(E4972-Observed!M4974)</f>
        <v>0.125</v>
      </c>
      <c r="I4972">
        <f t="shared" si="399"/>
        <v>0.125</v>
      </c>
      <c r="J4972">
        <f>(E4972-Observed!M4974)^2</f>
        <v>1.5625E-2</v>
      </c>
      <c r="K4972">
        <f t="shared" si="400"/>
        <v>1.5625E-2</v>
      </c>
      <c r="L4972">
        <f>IF(ISNA(E4972-Observed!M4974),"",E4972-Observed!M4974)</f>
        <v>-0.125</v>
      </c>
    </row>
    <row r="4973" spans="1:12" x14ac:dyDescent="0.25">
      <c r="A4973" s="8">
        <f t="shared" si="396"/>
        <v>42856.126000000004</v>
      </c>
      <c r="B4973">
        <v>15097.126</v>
      </c>
      <c r="C4973">
        <v>4973</v>
      </c>
      <c r="D4973">
        <f>'Raw Mod'!F4973</f>
        <v>10.405000000000001</v>
      </c>
      <c r="E4973">
        <f t="shared" si="397"/>
        <v>10.405000000000001</v>
      </c>
      <c r="F4973">
        <v>12.2</v>
      </c>
      <c r="G4973">
        <f t="shared" si="398"/>
        <v>12.2</v>
      </c>
      <c r="H4973">
        <f>ABS(E4973-Observed!M4975)</f>
        <v>0.59999999999999964</v>
      </c>
      <c r="I4973">
        <f t="shared" si="399"/>
        <v>0.59999999999999964</v>
      </c>
      <c r="J4973">
        <f>(E4973-Observed!M4975)^2</f>
        <v>0.3599999999999996</v>
      </c>
      <c r="K4973">
        <f t="shared" si="400"/>
        <v>0.3599999999999996</v>
      </c>
      <c r="L4973">
        <f>IF(ISNA(E4973-Observed!M4975),"",E4973-Observed!M4975)</f>
        <v>-0.59999999999999964</v>
      </c>
    </row>
    <row r="4974" spans="1:12" x14ac:dyDescent="0.25">
      <c r="A4974" s="8">
        <f t="shared" si="396"/>
        <v>42856.25</v>
      </c>
      <c r="B4974">
        <v>15097.25</v>
      </c>
      <c r="C4974">
        <v>4974</v>
      </c>
      <c r="D4974">
        <f>'Raw Mod'!F4974</f>
        <v>10.31</v>
      </c>
      <c r="E4974">
        <f t="shared" si="397"/>
        <v>10.31</v>
      </c>
      <c r="F4974">
        <v>12.02</v>
      </c>
      <c r="G4974">
        <f t="shared" si="398"/>
        <v>12.02</v>
      </c>
      <c r="H4974">
        <f>ABS(E4974-Observed!M4976)</f>
        <v>0.64599999999999902</v>
      </c>
      <c r="I4974">
        <f t="shared" si="399"/>
        <v>0.64599999999999902</v>
      </c>
      <c r="J4974">
        <f>(E4974-Observed!M4976)^2</f>
        <v>0.41731599999999874</v>
      </c>
      <c r="K4974">
        <f t="shared" si="400"/>
        <v>0.41731599999999874</v>
      </c>
      <c r="L4974">
        <f>IF(ISNA(E4974-Observed!M4976),"",E4974-Observed!M4976)</f>
        <v>-0.64599999999999902</v>
      </c>
    </row>
    <row r="4975" spans="1:12" x14ac:dyDescent="0.25">
      <c r="A4975" s="8">
        <f t="shared" si="396"/>
        <v>42856.376000000004</v>
      </c>
      <c r="B4975">
        <v>15097.376</v>
      </c>
      <c r="C4975">
        <v>4975</v>
      </c>
      <c r="D4975">
        <f>'Raw Mod'!F4975</f>
        <v>10.375</v>
      </c>
      <c r="E4975">
        <f t="shared" si="397"/>
        <v>10.375</v>
      </c>
      <c r="F4975">
        <v>11.98</v>
      </c>
      <c r="G4975">
        <f t="shared" si="398"/>
        <v>11.98</v>
      </c>
      <c r="H4975">
        <f>ABS(E4975-Observed!M4977)</f>
        <v>0.67800000000000082</v>
      </c>
      <c r="I4975">
        <f t="shared" si="399"/>
        <v>0.67800000000000082</v>
      </c>
      <c r="J4975">
        <f>(E4975-Observed!M4977)^2</f>
        <v>0.45968400000000109</v>
      </c>
      <c r="K4975">
        <f t="shared" si="400"/>
        <v>0.45968400000000109</v>
      </c>
      <c r="L4975">
        <f>IF(ISNA(E4975-Observed!M4977),"",E4975-Observed!M4977)</f>
        <v>-0.67800000000000082</v>
      </c>
    </row>
    <row r="4976" spans="1:12" x14ac:dyDescent="0.25">
      <c r="A4976" s="8">
        <f t="shared" si="396"/>
        <v>42856.5</v>
      </c>
      <c r="B4976">
        <v>15097.5</v>
      </c>
      <c r="C4976">
        <v>4976</v>
      </c>
      <c r="D4976">
        <f>'Raw Mod'!F4976</f>
        <v>10.355</v>
      </c>
      <c r="E4976">
        <f t="shared" si="397"/>
        <v>10.355</v>
      </c>
      <c r="F4976">
        <v>11.79</v>
      </c>
      <c r="G4976">
        <f t="shared" si="398"/>
        <v>11.79</v>
      </c>
      <c r="H4976">
        <f>ABS(E4976-Observed!M4978)</f>
        <v>0.72299999999999898</v>
      </c>
      <c r="I4976">
        <f t="shared" si="399"/>
        <v>0.72299999999999898</v>
      </c>
      <c r="J4976">
        <f>(E4976-Observed!M4978)^2</f>
        <v>0.52272899999999856</v>
      </c>
      <c r="K4976">
        <f t="shared" si="400"/>
        <v>0.52272899999999856</v>
      </c>
      <c r="L4976">
        <f>IF(ISNA(E4976-Observed!M4978),"",E4976-Observed!M4978)</f>
        <v>-0.72299999999999898</v>
      </c>
    </row>
    <row r="4977" spans="1:12" x14ac:dyDescent="0.25">
      <c r="A4977" s="8">
        <f t="shared" si="396"/>
        <v>42856.626000000004</v>
      </c>
      <c r="B4977">
        <v>15097.626</v>
      </c>
      <c r="C4977">
        <v>4977</v>
      </c>
      <c r="D4977">
        <f>'Raw Mod'!F4977</f>
        <v>10.280000000000001</v>
      </c>
      <c r="E4977">
        <f t="shared" si="397"/>
        <v>10.280000000000001</v>
      </c>
      <c r="F4977">
        <v>11.6</v>
      </c>
      <c r="G4977">
        <f t="shared" si="398"/>
        <v>11.6</v>
      </c>
      <c r="H4977">
        <f>ABS(E4977-Observed!M4979)</f>
        <v>0.67599999999999838</v>
      </c>
      <c r="I4977">
        <f t="shared" si="399"/>
        <v>0.67599999999999838</v>
      </c>
      <c r="J4977">
        <f>(E4977-Observed!M4979)^2</f>
        <v>0.45697599999999783</v>
      </c>
      <c r="K4977">
        <f t="shared" si="400"/>
        <v>0.45697599999999783</v>
      </c>
      <c r="L4977">
        <f>IF(ISNA(E4977-Observed!M4979),"",E4977-Observed!M4979)</f>
        <v>-0.67599999999999838</v>
      </c>
    </row>
    <row r="4978" spans="1:12" x14ac:dyDescent="0.25">
      <c r="A4978" s="8">
        <f t="shared" si="396"/>
        <v>42856.75</v>
      </c>
      <c r="B4978">
        <v>15097.75</v>
      </c>
      <c r="C4978">
        <v>4978</v>
      </c>
      <c r="D4978">
        <f>'Raw Mod'!F4978</f>
        <v>10.34</v>
      </c>
      <c r="E4978">
        <f t="shared" si="397"/>
        <v>10.34</v>
      </c>
      <c r="F4978">
        <v>11.63</v>
      </c>
      <c r="G4978">
        <f t="shared" si="398"/>
        <v>11.63</v>
      </c>
      <c r="H4978">
        <f>ABS(E4978-Observed!M4980)</f>
        <v>0.66500000000000092</v>
      </c>
      <c r="I4978">
        <f t="shared" si="399"/>
        <v>0.66500000000000092</v>
      </c>
      <c r="J4978">
        <f>(E4978-Observed!M4980)^2</f>
        <v>0.44222500000000126</v>
      </c>
      <c r="K4978">
        <f t="shared" si="400"/>
        <v>0.44222500000000126</v>
      </c>
      <c r="L4978">
        <f>IF(ISNA(E4978-Observed!M4980),"",E4978-Observed!M4980)</f>
        <v>-0.66500000000000092</v>
      </c>
    </row>
    <row r="4979" spans="1:12" x14ac:dyDescent="0.25">
      <c r="A4979" s="8">
        <f t="shared" si="396"/>
        <v>42856.876000000004</v>
      </c>
      <c r="B4979">
        <v>15097.876</v>
      </c>
      <c r="C4979">
        <v>4979</v>
      </c>
      <c r="D4979">
        <f>'Raw Mod'!F4979</f>
        <v>10.55</v>
      </c>
      <c r="E4979">
        <f t="shared" si="397"/>
        <v>10.55</v>
      </c>
      <c r="F4979">
        <v>11.85</v>
      </c>
      <c r="G4979">
        <f t="shared" si="398"/>
        <v>11.85</v>
      </c>
      <c r="H4979">
        <f>ABS(E4979-Observed!M4981)</f>
        <v>0.72299999999999898</v>
      </c>
      <c r="I4979">
        <f t="shared" si="399"/>
        <v>0.72299999999999898</v>
      </c>
      <c r="J4979">
        <f>(E4979-Observed!M4981)^2</f>
        <v>0.52272899999999856</v>
      </c>
      <c r="K4979">
        <f t="shared" si="400"/>
        <v>0.52272899999999856</v>
      </c>
      <c r="L4979">
        <f>IF(ISNA(E4979-Observed!M4981),"",E4979-Observed!M4981)</f>
        <v>-0.72299999999999898</v>
      </c>
    </row>
    <row r="4980" spans="1:12" x14ac:dyDescent="0.25">
      <c r="A4980" s="8">
        <f t="shared" si="396"/>
        <v>42857</v>
      </c>
      <c r="B4980">
        <v>15098</v>
      </c>
      <c r="C4980">
        <v>4980</v>
      </c>
      <c r="D4980">
        <f>'Raw Mod'!F4980</f>
        <v>10.52</v>
      </c>
      <c r="E4980">
        <f t="shared" si="397"/>
        <v>10.52</v>
      </c>
      <c r="F4980">
        <v>12.01</v>
      </c>
      <c r="G4980">
        <f t="shared" si="398"/>
        <v>12.01</v>
      </c>
      <c r="H4980">
        <f>ABS(E4980-Observed!M4982)</f>
        <v>0.80100000000000016</v>
      </c>
      <c r="I4980">
        <f t="shared" si="399"/>
        <v>0.80100000000000016</v>
      </c>
      <c r="J4980">
        <f>(E4980-Observed!M4982)^2</f>
        <v>0.6416010000000002</v>
      </c>
      <c r="K4980">
        <f t="shared" si="400"/>
        <v>0.6416010000000002</v>
      </c>
      <c r="L4980">
        <f>IF(ISNA(E4980-Observed!M4982),"",E4980-Observed!M4982)</f>
        <v>-0.80100000000000016</v>
      </c>
    </row>
    <row r="4981" spans="1:12" x14ac:dyDescent="0.25">
      <c r="A4981" s="8">
        <f t="shared" si="396"/>
        <v>42857.126000000004</v>
      </c>
      <c r="B4981">
        <v>15098.126</v>
      </c>
      <c r="C4981">
        <v>4981</v>
      </c>
      <c r="D4981">
        <f>'Raw Mod'!F4981</f>
        <v>10.44</v>
      </c>
      <c r="E4981">
        <f t="shared" si="397"/>
        <v>10.44</v>
      </c>
      <c r="F4981">
        <v>11.1</v>
      </c>
      <c r="G4981">
        <f t="shared" si="398"/>
        <v>11.1</v>
      </c>
      <c r="H4981">
        <f>ABS(E4981-Observed!M4983)</f>
        <v>0.6379999999999999</v>
      </c>
      <c r="I4981">
        <f t="shared" si="399"/>
        <v>0.6379999999999999</v>
      </c>
      <c r="J4981">
        <f>(E4981-Observed!M4983)^2</f>
        <v>0.40704399999999985</v>
      </c>
      <c r="K4981">
        <f t="shared" si="400"/>
        <v>0.40704399999999985</v>
      </c>
      <c r="L4981">
        <f>IF(ISNA(E4981-Observed!M4983),"",E4981-Observed!M4983)</f>
        <v>-0.6379999999999999</v>
      </c>
    </row>
    <row r="4982" spans="1:12" x14ac:dyDescent="0.25">
      <c r="A4982" s="8">
        <f t="shared" si="396"/>
        <v>42857.25</v>
      </c>
      <c r="B4982">
        <v>15098.25</v>
      </c>
      <c r="C4982">
        <v>4982</v>
      </c>
      <c r="D4982">
        <f>'Raw Mod'!F4982</f>
        <v>10.379999999999999</v>
      </c>
      <c r="E4982">
        <f t="shared" si="397"/>
        <v>10.379999999999999</v>
      </c>
      <c r="F4982">
        <v>11</v>
      </c>
      <c r="G4982">
        <f t="shared" si="398"/>
        <v>11</v>
      </c>
      <c r="H4982">
        <f>ABS(E4982-Observed!M4984)</f>
        <v>0.74700000000000166</v>
      </c>
      <c r="I4982">
        <f t="shared" si="399"/>
        <v>0.74700000000000166</v>
      </c>
      <c r="J4982">
        <f>(E4982-Observed!M4984)^2</f>
        <v>0.55800900000000253</v>
      </c>
      <c r="K4982">
        <f t="shared" si="400"/>
        <v>0.55800900000000253</v>
      </c>
      <c r="L4982">
        <f>IF(ISNA(E4982-Observed!M4984),"",E4982-Observed!M4984)</f>
        <v>-0.74700000000000166</v>
      </c>
    </row>
    <row r="4983" spans="1:12" x14ac:dyDescent="0.25">
      <c r="A4983" s="8">
        <f t="shared" si="396"/>
        <v>42857.376000000004</v>
      </c>
      <c r="B4983">
        <v>15098.376</v>
      </c>
      <c r="C4983">
        <v>4983</v>
      </c>
      <c r="D4983">
        <f>'Raw Mod'!F4983</f>
        <v>10.305</v>
      </c>
      <c r="E4983">
        <f t="shared" si="397"/>
        <v>10.305</v>
      </c>
      <c r="F4983">
        <v>10.95</v>
      </c>
      <c r="G4983">
        <f t="shared" si="398"/>
        <v>10.95</v>
      </c>
      <c r="H4983">
        <f>ABS(E4983-Observed!M4985)</f>
        <v>0.87000000000000099</v>
      </c>
      <c r="I4983">
        <f t="shared" si="399"/>
        <v>0.87000000000000099</v>
      </c>
      <c r="J4983">
        <f>(E4983-Observed!M4985)^2</f>
        <v>0.75690000000000168</v>
      </c>
      <c r="K4983">
        <f t="shared" si="400"/>
        <v>0.75690000000000168</v>
      </c>
      <c r="L4983">
        <f>IF(ISNA(E4983-Observed!M4985),"",E4983-Observed!M4985)</f>
        <v>-0.87000000000000099</v>
      </c>
    </row>
    <row r="4984" spans="1:12" x14ac:dyDescent="0.25">
      <c r="A4984" s="8">
        <f t="shared" si="396"/>
        <v>42857.5</v>
      </c>
      <c r="B4984">
        <v>15098.5</v>
      </c>
      <c r="C4984">
        <v>4984</v>
      </c>
      <c r="D4984">
        <f>'Raw Mod'!F4984</f>
        <v>10.285</v>
      </c>
      <c r="E4984">
        <f t="shared" si="397"/>
        <v>10.285</v>
      </c>
      <c r="F4984">
        <v>10.88</v>
      </c>
      <c r="G4984">
        <f t="shared" si="398"/>
        <v>10.88</v>
      </c>
      <c r="H4984">
        <f>ABS(E4984-Observed!M4986)</f>
        <v>0.84200000000000053</v>
      </c>
      <c r="I4984">
        <f t="shared" si="399"/>
        <v>0.84200000000000053</v>
      </c>
      <c r="J4984">
        <f>(E4984-Observed!M4986)^2</f>
        <v>0.70896400000000093</v>
      </c>
      <c r="K4984">
        <f t="shared" si="400"/>
        <v>0.70896400000000093</v>
      </c>
      <c r="L4984">
        <f>IF(ISNA(E4984-Observed!M4986),"",E4984-Observed!M4986)</f>
        <v>-0.84200000000000053</v>
      </c>
    </row>
    <row r="4985" spans="1:12" x14ac:dyDescent="0.25">
      <c r="A4985" s="8">
        <f t="shared" si="396"/>
        <v>42857.626000000004</v>
      </c>
      <c r="B4985">
        <v>15098.626</v>
      </c>
      <c r="C4985">
        <v>4985</v>
      </c>
      <c r="D4985">
        <f>'Raw Mod'!F4985</f>
        <v>10.355</v>
      </c>
      <c r="E4985">
        <f t="shared" si="397"/>
        <v>10.355</v>
      </c>
      <c r="F4985">
        <v>10.93</v>
      </c>
      <c r="G4985">
        <f t="shared" si="398"/>
        <v>10.93</v>
      </c>
      <c r="H4985">
        <f>ABS(E4985-Observed!M4987)</f>
        <v>0.6980000000000004</v>
      </c>
      <c r="I4985">
        <f t="shared" si="399"/>
        <v>0.6980000000000004</v>
      </c>
      <c r="J4985">
        <f>(E4985-Observed!M4987)^2</f>
        <v>0.48720400000000058</v>
      </c>
      <c r="K4985">
        <f t="shared" si="400"/>
        <v>0.48720400000000058</v>
      </c>
      <c r="L4985">
        <f>IF(ISNA(E4985-Observed!M4987),"",E4985-Observed!M4987)</f>
        <v>-0.6980000000000004</v>
      </c>
    </row>
    <row r="4986" spans="1:12" x14ac:dyDescent="0.25">
      <c r="A4986" s="8">
        <f t="shared" si="396"/>
        <v>42857.75</v>
      </c>
      <c r="B4986">
        <v>15098.75</v>
      </c>
      <c r="C4986">
        <v>4986</v>
      </c>
      <c r="D4986">
        <f>'Raw Mod'!F4986</f>
        <v>10.635</v>
      </c>
      <c r="E4986">
        <f t="shared" si="397"/>
        <v>10.635</v>
      </c>
      <c r="F4986">
        <v>11.22</v>
      </c>
      <c r="G4986">
        <f t="shared" si="398"/>
        <v>11.22</v>
      </c>
      <c r="H4986">
        <f>ABS(E4986-Observed!M4988)</f>
        <v>0.32099999999999973</v>
      </c>
      <c r="I4986">
        <f t="shared" si="399"/>
        <v>0.32099999999999973</v>
      </c>
      <c r="J4986">
        <f>(E4986-Observed!M4988)^2</f>
        <v>0.10304099999999983</v>
      </c>
      <c r="K4986">
        <f t="shared" si="400"/>
        <v>0.10304099999999983</v>
      </c>
      <c r="L4986">
        <f>IF(ISNA(E4986-Observed!M4988),"",E4986-Observed!M4988)</f>
        <v>-0.32099999999999973</v>
      </c>
    </row>
    <row r="4987" spans="1:12" x14ac:dyDescent="0.25">
      <c r="A4987" s="8">
        <f t="shared" si="396"/>
        <v>42857.876000000004</v>
      </c>
      <c r="B4987">
        <v>15098.876</v>
      </c>
      <c r="C4987">
        <v>4987</v>
      </c>
      <c r="D4987">
        <f>'Raw Mod'!F4987</f>
        <v>10.83</v>
      </c>
      <c r="E4987">
        <f t="shared" si="397"/>
        <v>10.83</v>
      </c>
      <c r="F4987">
        <v>11.45</v>
      </c>
      <c r="G4987">
        <f t="shared" si="398"/>
        <v>11.45</v>
      </c>
      <c r="H4987">
        <f>ABS(E4987-Observed!M4989)</f>
        <v>0.53999999999999915</v>
      </c>
      <c r="I4987">
        <f t="shared" si="399"/>
        <v>0.53999999999999915</v>
      </c>
      <c r="J4987">
        <f>(E4987-Observed!M4989)^2</f>
        <v>0.29159999999999908</v>
      </c>
      <c r="K4987">
        <f t="shared" si="400"/>
        <v>0.29159999999999908</v>
      </c>
      <c r="L4987">
        <f>IF(ISNA(E4987-Observed!M4989),"",E4987-Observed!M4989)</f>
        <v>-0.53999999999999915</v>
      </c>
    </row>
    <row r="4988" spans="1:12" x14ac:dyDescent="0.25">
      <c r="A4988" s="8">
        <f t="shared" si="396"/>
        <v>42858</v>
      </c>
      <c r="B4988">
        <v>15099</v>
      </c>
      <c r="C4988">
        <v>4988</v>
      </c>
      <c r="D4988">
        <f>'Raw Mod'!F4988</f>
        <v>10.68</v>
      </c>
      <c r="E4988">
        <f t="shared" si="397"/>
        <v>10.68</v>
      </c>
      <c r="F4988">
        <v>11.47</v>
      </c>
      <c r="G4988">
        <f t="shared" si="398"/>
        <v>11.47</v>
      </c>
      <c r="H4988">
        <f>ABS(E4988-Observed!M4990)</f>
        <v>0.9090000000000007</v>
      </c>
      <c r="I4988">
        <f t="shared" si="399"/>
        <v>0.9090000000000007</v>
      </c>
      <c r="J4988">
        <f>(E4988-Observed!M4990)^2</f>
        <v>0.82628100000000126</v>
      </c>
      <c r="K4988">
        <f t="shared" si="400"/>
        <v>0.82628100000000126</v>
      </c>
      <c r="L4988">
        <f>IF(ISNA(E4988-Observed!M4990),"",E4988-Observed!M4990)</f>
        <v>-0.9090000000000007</v>
      </c>
    </row>
    <row r="4989" spans="1:12" x14ac:dyDescent="0.25">
      <c r="A4989" s="8">
        <f t="shared" si="396"/>
        <v>42858.126000000004</v>
      </c>
      <c r="B4989">
        <v>15099.126</v>
      </c>
      <c r="C4989">
        <v>4989</v>
      </c>
      <c r="D4989">
        <f>'Raw Mod'!F4989</f>
        <v>11.04</v>
      </c>
      <c r="E4989">
        <f t="shared" si="397"/>
        <v>11.04</v>
      </c>
      <c r="F4989">
        <v>11.46</v>
      </c>
      <c r="G4989">
        <f t="shared" si="398"/>
        <v>11.46</v>
      </c>
      <c r="H4989">
        <f>ABS(E4989-Observed!M4991)</f>
        <v>6.2000000000001165E-2</v>
      </c>
      <c r="I4989">
        <f t="shared" si="399"/>
        <v>6.2000000000001165E-2</v>
      </c>
      <c r="J4989">
        <f>(E4989-Observed!M4991)^2</f>
        <v>3.8440000000001446E-3</v>
      </c>
      <c r="K4989">
        <f t="shared" si="400"/>
        <v>3.8440000000001446E-3</v>
      </c>
      <c r="L4989">
        <f>IF(ISNA(E4989-Observed!M4991),"",E4989-Observed!M4991)</f>
        <v>-6.2000000000001165E-2</v>
      </c>
    </row>
    <row r="4990" spans="1:12" x14ac:dyDescent="0.25">
      <c r="A4990" s="8">
        <f t="shared" si="396"/>
        <v>42858.25</v>
      </c>
      <c r="B4990">
        <v>15099.25</v>
      </c>
      <c r="C4990">
        <v>4990</v>
      </c>
      <c r="D4990">
        <f>'Raw Mod'!F4990</f>
        <v>10.9</v>
      </c>
      <c r="E4990">
        <f t="shared" si="397"/>
        <v>10.9</v>
      </c>
      <c r="F4990">
        <v>11.18</v>
      </c>
      <c r="G4990">
        <f t="shared" si="398"/>
        <v>11.18</v>
      </c>
      <c r="H4990">
        <f>ABS(E4990-Observed!M4992)</f>
        <v>0.55499999999999972</v>
      </c>
      <c r="I4990">
        <f t="shared" si="399"/>
        <v>0.55499999999999972</v>
      </c>
      <c r="J4990">
        <f>(E4990-Observed!M4992)^2</f>
        <v>0.30802499999999966</v>
      </c>
      <c r="K4990">
        <f t="shared" si="400"/>
        <v>0.30802499999999966</v>
      </c>
      <c r="L4990">
        <f>IF(ISNA(E4990-Observed!M4992),"",E4990-Observed!M4992)</f>
        <v>0.55499999999999972</v>
      </c>
    </row>
    <row r="4991" spans="1:12" x14ac:dyDescent="0.25">
      <c r="A4991" s="8">
        <f t="shared" si="396"/>
        <v>42858.376000000004</v>
      </c>
      <c r="B4991">
        <v>15099.376</v>
      </c>
      <c r="C4991">
        <v>4991</v>
      </c>
      <c r="D4991">
        <f>'Raw Mod'!F4991</f>
        <v>10.87</v>
      </c>
      <c r="E4991">
        <f t="shared" si="397"/>
        <v>10.87</v>
      </c>
      <c r="F4991">
        <v>11.13</v>
      </c>
      <c r="G4991">
        <f t="shared" si="398"/>
        <v>11.13</v>
      </c>
      <c r="H4991" t="e">
        <f>ABS(E4991-Observed!M4993)</f>
        <v>#N/A</v>
      </c>
      <c r="I4991" t="str">
        <f t="shared" si="399"/>
        <v/>
      </c>
      <c r="J4991" t="e">
        <f>(E4991-Observed!M4993)^2</f>
        <v>#N/A</v>
      </c>
      <c r="K4991" t="str">
        <f t="shared" si="400"/>
        <v/>
      </c>
      <c r="L4991" t="str">
        <f>IF(ISNA(E4991-Observed!M4993),"",E4991-Observed!M4993)</f>
        <v/>
      </c>
    </row>
    <row r="4992" spans="1:12" x14ac:dyDescent="0.25">
      <c r="A4992" s="8">
        <f t="shared" si="396"/>
        <v>42858.5</v>
      </c>
      <c r="B4992">
        <v>15099.5</v>
      </c>
      <c r="C4992">
        <v>4992</v>
      </c>
      <c r="D4992">
        <f>'Raw Mod'!F4992</f>
        <v>10.88</v>
      </c>
      <c r="E4992">
        <f t="shared" si="397"/>
        <v>10.88</v>
      </c>
      <c r="F4992">
        <v>11.17</v>
      </c>
      <c r="G4992">
        <f t="shared" si="398"/>
        <v>11.17</v>
      </c>
      <c r="H4992" t="e">
        <f>ABS(E4992-Observed!M4994)</f>
        <v>#N/A</v>
      </c>
      <c r="I4992" t="str">
        <f t="shared" si="399"/>
        <v/>
      </c>
      <c r="J4992" t="e">
        <f>(E4992-Observed!M4994)^2</f>
        <v>#N/A</v>
      </c>
      <c r="K4992" t="str">
        <f t="shared" si="400"/>
        <v/>
      </c>
      <c r="L4992" t="str">
        <f>IF(ISNA(E4992-Observed!M4994),"",E4992-Observed!M4994)</f>
        <v/>
      </c>
    </row>
    <row r="4993" spans="1:12" x14ac:dyDescent="0.25">
      <c r="A4993" s="8">
        <f t="shared" si="396"/>
        <v>42858.626000000004</v>
      </c>
      <c r="B4993">
        <v>15099.626</v>
      </c>
      <c r="C4993">
        <v>4993</v>
      </c>
      <c r="D4993">
        <f>'Raw Mod'!F4993</f>
        <v>10.91</v>
      </c>
      <c r="E4993">
        <f t="shared" si="397"/>
        <v>10.91</v>
      </c>
      <c r="F4993">
        <v>11.21</v>
      </c>
      <c r="G4993">
        <f t="shared" si="398"/>
        <v>11.21</v>
      </c>
      <c r="H4993">
        <f>ABS(E4993-Observed!M4995)</f>
        <v>0.28999999999999915</v>
      </c>
      <c r="I4993">
        <f t="shared" si="399"/>
        <v>0.28999999999999915</v>
      </c>
      <c r="J4993">
        <f>(E4993-Observed!M4995)^2</f>
        <v>8.4099999999999508E-2</v>
      </c>
      <c r="K4993">
        <f t="shared" si="400"/>
        <v>8.4099999999999508E-2</v>
      </c>
      <c r="L4993">
        <f>IF(ISNA(E4993-Observed!M4995),"",E4993-Observed!M4995)</f>
        <v>-0.28999999999999915</v>
      </c>
    </row>
    <row r="4994" spans="1:12" x14ac:dyDescent="0.25">
      <c r="A4994" s="8">
        <f t="shared" si="396"/>
        <v>42858.75</v>
      </c>
      <c r="B4994">
        <v>15099.75</v>
      </c>
      <c r="C4994">
        <v>4994</v>
      </c>
      <c r="D4994">
        <f>'Raw Mod'!F4994</f>
        <v>11.03</v>
      </c>
      <c r="E4994">
        <f t="shared" si="397"/>
        <v>11.03</v>
      </c>
      <c r="F4994">
        <v>11.35</v>
      </c>
      <c r="G4994">
        <f t="shared" si="398"/>
        <v>11.35</v>
      </c>
      <c r="H4994">
        <f>ABS(E4994-Observed!M4996)</f>
        <v>2.3000000000001464E-2</v>
      </c>
      <c r="I4994">
        <f t="shared" si="399"/>
        <v>2.3000000000001464E-2</v>
      </c>
      <c r="J4994">
        <f>(E4994-Observed!M4996)^2</f>
        <v>5.2900000000006729E-4</v>
      </c>
      <c r="K4994">
        <f t="shared" si="400"/>
        <v>5.2900000000006729E-4</v>
      </c>
      <c r="L4994">
        <f>IF(ISNA(E4994-Observed!M4996),"",E4994-Observed!M4996)</f>
        <v>-2.3000000000001464E-2</v>
      </c>
    </row>
    <row r="4995" spans="1:12" x14ac:dyDescent="0.25">
      <c r="A4995" s="8">
        <f t="shared" si="396"/>
        <v>42858.876000000004</v>
      </c>
      <c r="B4995">
        <v>15099.876</v>
      </c>
      <c r="C4995">
        <v>4995</v>
      </c>
      <c r="D4995">
        <f>'Raw Mod'!F4995</f>
        <v>11.03</v>
      </c>
      <c r="E4995">
        <f t="shared" si="397"/>
        <v>11.03</v>
      </c>
      <c r="F4995">
        <v>11.36</v>
      </c>
      <c r="G4995">
        <f t="shared" si="398"/>
        <v>11.36</v>
      </c>
      <c r="H4995">
        <f>ABS(E4995-Observed!M4997)</f>
        <v>9.7000000000001307E-2</v>
      </c>
      <c r="I4995">
        <f t="shared" si="399"/>
        <v>9.7000000000001307E-2</v>
      </c>
      <c r="J4995">
        <f>(E4995-Observed!M4997)^2</f>
        <v>9.409000000000254E-3</v>
      </c>
      <c r="K4995">
        <f t="shared" si="400"/>
        <v>9.409000000000254E-3</v>
      </c>
      <c r="L4995">
        <f>IF(ISNA(E4995-Observed!M4997),"",E4995-Observed!M4997)</f>
        <v>-9.7000000000001307E-2</v>
      </c>
    </row>
    <row r="4996" spans="1:12" x14ac:dyDescent="0.25">
      <c r="A4996" s="8">
        <f t="shared" si="396"/>
        <v>42859</v>
      </c>
      <c r="B4996">
        <v>15100</v>
      </c>
      <c r="C4996">
        <v>4996</v>
      </c>
      <c r="D4996">
        <f>'Raw Mod'!F4996</f>
        <v>11.02</v>
      </c>
      <c r="E4996">
        <f t="shared" si="397"/>
        <v>11.02</v>
      </c>
      <c r="F4996">
        <v>11.33</v>
      </c>
      <c r="G4996">
        <f t="shared" si="398"/>
        <v>11.33</v>
      </c>
      <c r="H4996">
        <f>ABS(E4996-Observed!M4998)</f>
        <v>0.10700000000000109</v>
      </c>
      <c r="I4996">
        <f t="shared" si="399"/>
        <v>0.10700000000000109</v>
      </c>
      <c r="J4996">
        <f>(E4996-Observed!M4998)^2</f>
        <v>1.1449000000000235E-2</v>
      </c>
      <c r="K4996">
        <f t="shared" si="400"/>
        <v>1.1449000000000235E-2</v>
      </c>
      <c r="L4996">
        <f>IF(ISNA(E4996-Observed!M4998),"",E4996-Observed!M4998)</f>
        <v>-0.10700000000000109</v>
      </c>
    </row>
    <row r="4997" spans="1:12" x14ac:dyDescent="0.25">
      <c r="A4997" s="8">
        <f t="shared" ref="A4997:A5060" si="401">B4997+$A$2-1</f>
        <v>42859.126000000004</v>
      </c>
      <c r="B4997">
        <v>15100.126</v>
      </c>
      <c r="C4997">
        <v>4997</v>
      </c>
      <c r="D4997">
        <f>'Raw Mod'!F4997</f>
        <v>11.01</v>
      </c>
      <c r="E4997">
        <f t="shared" ref="E4997:E5060" si="402">IF(D4997&lt;1,NA(),D4997)</f>
        <v>11.01</v>
      </c>
      <c r="F4997">
        <v>13.09</v>
      </c>
      <c r="G4997">
        <f t="shared" ref="G4997:G5060" si="403">IF(F4997&lt;1,NA(),F4997)</f>
        <v>13.09</v>
      </c>
      <c r="H4997">
        <f>ABS(E4997-Observed!M4999)</f>
        <v>0.23799999999999955</v>
      </c>
      <c r="I4997">
        <f t="shared" ref="I4997:I5060" si="404">IF(ISNA(H4997),"",H4997)</f>
        <v>0.23799999999999955</v>
      </c>
      <c r="J4997">
        <f>(E4997-Observed!M4999)^2</f>
        <v>5.6643999999999785E-2</v>
      </c>
      <c r="K4997">
        <f t="shared" ref="K4997:K5060" si="405">IF(ISNA(J4997),"",J4997)</f>
        <v>5.6643999999999785E-2</v>
      </c>
      <c r="L4997">
        <f>IF(ISNA(E4997-Observed!M4999),"",E4997-Observed!M4999)</f>
        <v>-0.23799999999999955</v>
      </c>
    </row>
    <row r="4998" spans="1:12" x14ac:dyDescent="0.25">
      <c r="A4998" s="8">
        <f t="shared" si="401"/>
        <v>42859.25</v>
      </c>
      <c r="B4998">
        <v>15100.25</v>
      </c>
      <c r="C4998">
        <v>4998</v>
      </c>
      <c r="D4998">
        <f>'Raw Mod'!F4998</f>
        <v>11.01</v>
      </c>
      <c r="E4998">
        <f t="shared" si="402"/>
        <v>11.01</v>
      </c>
      <c r="F4998">
        <v>13.1</v>
      </c>
      <c r="G4998">
        <f t="shared" si="403"/>
        <v>13.1</v>
      </c>
      <c r="H4998">
        <f>ABS(E4998-Observed!M5000)</f>
        <v>0.21400000000000041</v>
      </c>
      <c r="I4998">
        <f t="shared" si="404"/>
        <v>0.21400000000000041</v>
      </c>
      <c r="J4998">
        <f>(E4998-Observed!M5000)^2</f>
        <v>4.5796000000000177E-2</v>
      </c>
      <c r="K4998">
        <f t="shared" si="405"/>
        <v>4.5796000000000177E-2</v>
      </c>
      <c r="L4998">
        <f>IF(ISNA(E4998-Observed!M5000),"",E4998-Observed!M5000)</f>
        <v>-0.21400000000000041</v>
      </c>
    </row>
    <row r="4999" spans="1:12" x14ac:dyDescent="0.25">
      <c r="A4999" s="8">
        <f t="shared" si="401"/>
        <v>42859.376000000004</v>
      </c>
      <c r="B4999">
        <v>15100.376</v>
      </c>
      <c r="C4999">
        <v>4999</v>
      </c>
      <c r="D4999">
        <f>'Raw Mod'!F4999</f>
        <v>10.96</v>
      </c>
      <c r="E4999">
        <f t="shared" si="402"/>
        <v>10.96</v>
      </c>
      <c r="F4999">
        <v>13.1</v>
      </c>
      <c r="G4999">
        <f t="shared" si="403"/>
        <v>13.1</v>
      </c>
      <c r="H4999">
        <f>ABS(E4999-Observed!M5001)</f>
        <v>0.38599999999999923</v>
      </c>
      <c r="I4999">
        <f t="shared" si="404"/>
        <v>0.38599999999999923</v>
      </c>
      <c r="J4999">
        <f>(E4999-Observed!M5001)^2</f>
        <v>0.14899599999999941</v>
      </c>
      <c r="K4999">
        <f t="shared" si="405"/>
        <v>0.14899599999999941</v>
      </c>
      <c r="L4999">
        <f>IF(ISNA(E4999-Observed!M5001),"",E4999-Observed!M5001)</f>
        <v>-0.38599999999999923</v>
      </c>
    </row>
    <row r="5000" spans="1:12" x14ac:dyDescent="0.25">
      <c r="A5000" s="8">
        <f t="shared" si="401"/>
        <v>42859.5</v>
      </c>
      <c r="B5000">
        <v>15100.5</v>
      </c>
      <c r="C5000">
        <v>5000</v>
      </c>
      <c r="D5000">
        <f>'Raw Mod'!F5000</f>
        <v>10.99</v>
      </c>
      <c r="E5000">
        <f t="shared" si="402"/>
        <v>10.99</v>
      </c>
      <c r="F5000">
        <v>13.37</v>
      </c>
      <c r="G5000">
        <f t="shared" si="403"/>
        <v>13.37</v>
      </c>
      <c r="H5000">
        <f>ABS(E5000-Observed!M5002)</f>
        <v>0.4529999999999994</v>
      </c>
      <c r="I5000">
        <f t="shared" si="404"/>
        <v>0.4529999999999994</v>
      </c>
      <c r="J5000">
        <f>(E5000-Observed!M5002)^2</f>
        <v>0.20520899999999945</v>
      </c>
      <c r="K5000">
        <f t="shared" si="405"/>
        <v>0.20520899999999945</v>
      </c>
      <c r="L5000">
        <f>IF(ISNA(E5000-Observed!M5002),"",E5000-Observed!M5002)</f>
        <v>-0.4529999999999994</v>
      </c>
    </row>
    <row r="5001" spans="1:12" x14ac:dyDescent="0.25">
      <c r="A5001" s="8">
        <f t="shared" si="401"/>
        <v>42859.626000000004</v>
      </c>
      <c r="B5001">
        <v>15100.626</v>
      </c>
      <c r="C5001">
        <v>5001</v>
      </c>
      <c r="D5001">
        <f>'Raw Mod'!F5001</f>
        <v>11.1</v>
      </c>
      <c r="E5001">
        <f t="shared" si="402"/>
        <v>11.1</v>
      </c>
      <c r="F5001">
        <v>13.59</v>
      </c>
      <c r="G5001">
        <f t="shared" si="403"/>
        <v>13.59</v>
      </c>
      <c r="H5001">
        <f>ABS(E5001-Observed!M5003)</f>
        <v>2.0000000000006679E-3</v>
      </c>
      <c r="I5001">
        <f t="shared" si="404"/>
        <v>2.0000000000006679E-3</v>
      </c>
      <c r="J5001">
        <f>(E5001-Observed!M5003)^2</f>
        <v>4.0000000000026714E-6</v>
      </c>
      <c r="K5001">
        <f t="shared" si="405"/>
        <v>4.0000000000026714E-6</v>
      </c>
      <c r="L5001">
        <f>IF(ISNA(E5001-Observed!M5003),"",E5001-Observed!M5003)</f>
        <v>-2.0000000000006679E-3</v>
      </c>
    </row>
    <row r="5002" spans="1:12" x14ac:dyDescent="0.25">
      <c r="A5002" s="8">
        <f t="shared" si="401"/>
        <v>42859.75</v>
      </c>
      <c r="B5002">
        <v>15100.75</v>
      </c>
      <c r="C5002">
        <v>5002</v>
      </c>
      <c r="D5002">
        <f>'Raw Mod'!F5002</f>
        <v>11.09</v>
      </c>
      <c r="E5002">
        <f t="shared" si="402"/>
        <v>11.09</v>
      </c>
      <c r="F5002">
        <v>13.57</v>
      </c>
      <c r="G5002">
        <f t="shared" si="403"/>
        <v>13.57</v>
      </c>
      <c r="H5002">
        <f>ABS(E5002-Observed!M5004)</f>
        <v>0.25600000000000023</v>
      </c>
      <c r="I5002">
        <f t="shared" si="404"/>
        <v>0.25600000000000023</v>
      </c>
      <c r="J5002">
        <f>(E5002-Observed!M5004)^2</f>
        <v>6.5536000000000122E-2</v>
      </c>
      <c r="K5002">
        <f t="shared" si="405"/>
        <v>6.5536000000000122E-2</v>
      </c>
      <c r="L5002">
        <f>IF(ISNA(E5002-Observed!M5004),"",E5002-Observed!M5004)</f>
        <v>-0.25600000000000023</v>
      </c>
    </row>
    <row r="5003" spans="1:12" x14ac:dyDescent="0.25">
      <c r="A5003" s="8">
        <f t="shared" si="401"/>
        <v>42859.876000000004</v>
      </c>
      <c r="B5003">
        <v>15100.876</v>
      </c>
      <c r="C5003">
        <v>5003</v>
      </c>
      <c r="D5003">
        <f>'Raw Mod'!F5003</f>
        <v>11.03</v>
      </c>
      <c r="E5003">
        <f t="shared" si="402"/>
        <v>11.03</v>
      </c>
      <c r="F5003">
        <v>13.54</v>
      </c>
      <c r="G5003">
        <f t="shared" si="403"/>
        <v>13.54</v>
      </c>
      <c r="H5003">
        <f>ABS(E5003-Observed!M5005)</f>
        <v>0.26700000000000124</v>
      </c>
      <c r="I5003">
        <f t="shared" si="404"/>
        <v>0.26700000000000124</v>
      </c>
      <c r="J5003">
        <f>(E5003-Observed!M5005)^2</f>
        <v>7.1289000000000657E-2</v>
      </c>
      <c r="K5003">
        <f t="shared" si="405"/>
        <v>7.1289000000000657E-2</v>
      </c>
      <c r="L5003">
        <f>IF(ISNA(E5003-Observed!M5005),"",E5003-Observed!M5005)</f>
        <v>-0.26700000000000124</v>
      </c>
    </row>
    <row r="5004" spans="1:12" x14ac:dyDescent="0.25">
      <c r="A5004" s="8">
        <f t="shared" si="401"/>
        <v>42860</v>
      </c>
      <c r="B5004">
        <v>15101</v>
      </c>
      <c r="C5004">
        <v>5004</v>
      </c>
      <c r="D5004">
        <f>'Raw Mod'!F5004</f>
        <v>11.04</v>
      </c>
      <c r="E5004">
        <f t="shared" si="402"/>
        <v>11.04</v>
      </c>
      <c r="F5004">
        <v>13.48</v>
      </c>
      <c r="G5004">
        <f t="shared" si="403"/>
        <v>13.48</v>
      </c>
      <c r="H5004">
        <f>ABS(E5004-Observed!M5006)</f>
        <v>0.25700000000000145</v>
      </c>
      <c r="I5004">
        <f t="shared" si="404"/>
        <v>0.25700000000000145</v>
      </c>
      <c r="J5004">
        <f>(E5004-Observed!M5006)^2</f>
        <v>6.6049000000000746E-2</v>
      </c>
      <c r="K5004">
        <f t="shared" si="405"/>
        <v>6.6049000000000746E-2</v>
      </c>
      <c r="L5004">
        <f>IF(ISNA(E5004-Observed!M5006),"",E5004-Observed!M5006)</f>
        <v>-0.25700000000000145</v>
      </c>
    </row>
    <row r="5005" spans="1:12" x14ac:dyDescent="0.25">
      <c r="A5005" s="8">
        <f t="shared" si="401"/>
        <v>42860.126000000004</v>
      </c>
      <c r="B5005">
        <v>15101.126</v>
      </c>
      <c r="C5005">
        <v>5005</v>
      </c>
      <c r="D5005">
        <f>'Raw Mod'!F5005</f>
        <v>11.08</v>
      </c>
      <c r="E5005">
        <f t="shared" si="402"/>
        <v>11.08</v>
      </c>
      <c r="F5005">
        <v>13.47</v>
      </c>
      <c r="G5005">
        <f t="shared" si="403"/>
        <v>13.47</v>
      </c>
      <c r="H5005">
        <f>ABS(E5005-Observed!M5007)</f>
        <v>0.21700000000000053</v>
      </c>
      <c r="I5005">
        <f t="shared" si="404"/>
        <v>0.21700000000000053</v>
      </c>
      <c r="J5005">
        <f>(E5005-Observed!M5007)^2</f>
        <v>4.7089000000000228E-2</v>
      </c>
      <c r="K5005">
        <f t="shared" si="405"/>
        <v>4.7089000000000228E-2</v>
      </c>
      <c r="L5005">
        <f>IF(ISNA(E5005-Observed!M5007),"",E5005-Observed!M5007)</f>
        <v>-0.21700000000000053</v>
      </c>
    </row>
    <row r="5006" spans="1:12" x14ac:dyDescent="0.25">
      <c r="A5006" s="8">
        <f t="shared" si="401"/>
        <v>42860.25</v>
      </c>
      <c r="B5006">
        <v>15101.25</v>
      </c>
      <c r="C5006">
        <v>5006</v>
      </c>
      <c r="D5006">
        <f>'Raw Mod'!F5006</f>
        <v>11.06</v>
      </c>
      <c r="E5006">
        <f t="shared" si="402"/>
        <v>11.06</v>
      </c>
      <c r="F5006">
        <v>13.39</v>
      </c>
      <c r="G5006">
        <f t="shared" si="403"/>
        <v>13.39</v>
      </c>
      <c r="H5006">
        <f>ABS(E5006-Observed!M5008)</f>
        <v>0.18799999999999883</v>
      </c>
      <c r="I5006">
        <f t="shared" si="404"/>
        <v>0.18799999999999883</v>
      </c>
      <c r="J5006">
        <f>(E5006-Observed!M5008)^2</f>
        <v>3.5343999999999563E-2</v>
      </c>
      <c r="K5006">
        <f t="shared" si="405"/>
        <v>3.5343999999999563E-2</v>
      </c>
      <c r="L5006">
        <f>IF(ISNA(E5006-Observed!M5008),"",E5006-Observed!M5008)</f>
        <v>-0.18799999999999883</v>
      </c>
    </row>
    <row r="5007" spans="1:12" x14ac:dyDescent="0.25">
      <c r="A5007" s="8">
        <f t="shared" si="401"/>
        <v>42860.376000000004</v>
      </c>
      <c r="B5007">
        <v>15101.376</v>
      </c>
      <c r="C5007">
        <v>5007</v>
      </c>
      <c r="D5007">
        <f>'Raw Mod'!F5007</f>
        <v>11.02</v>
      </c>
      <c r="E5007">
        <f t="shared" si="402"/>
        <v>11.02</v>
      </c>
      <c r="F5007">
        <v>13.28</v>
      </c>
      <c r="G5007">
        <f t="shared" si="403"/>
        <v>13.28</v>
      </c>
      <c r="H5007">
        <f>ABS(E5007-Observed!M5009)</f>
        <v>0.13100000000000023</v>
      </c>
      <c r="I5007">
        <f t="shared" si="404"/>
        <v>0.13100000000000023</v>
      </c>
      <c r="J5007">
        <f>(E5007-Observed!M5009)^2</f>
        <v>1.7161000000000058E-2</v>
      </c>
      <c r="K5007">
        <f t="shared" si="405"/>
        <v>1.7161000000000058E-2</v>
      </c>
      <c r="L5007">
        <f>IF(ISNA(E5007-Observed!M5009),"",E5007-Observed!M5009)</f>
        <v>-0.13100000000000023</v>
      </c>
    </row>
    <row r="5008" spans="1:12" x14ac:dyDescent="0.25">
      <c r="A5008" s="8">
        <f t="shared" si="401"/>
        <v>42860.5</v>
      </c>
      <c r="B5008">
        <v>15101.5</v>
      </c>
      <c r="C5008">
        <v>5008</v>
      </c>
      <c r="D5008">
        <f>'Raw Mod'!F5008</f>
        <v>11.05</v>
      </c>
      <c r="E5008">
        <f t="shared" si="402"/>
        <v>11.05</v>
      </c>
      <c r="F5008">
        <v>13.4</v>
      </c>
      <c r="G5008">
        <f t="shared" si="403"/>
        <v>13.4</v>
      </c>
      <c r="H5008">
        <f>ABS(E5008-Observed!M5010)</f>
        <v>0.31999999999999851</v>
      </c>
      <c r="I5008">
        <f t="shared" si="404"/>
        <v>0.31999999999999851</v>
      </c>
      <c r="J5008">
        <f>(E5008-Observed!M5010)^2</f>
        <v>0.10239999999999905</v>
      </c>
      <c r="K5008">
        <f t="shared" si="405"/>
        <v>0.10239999999999905</v>
      </c>
      <c r="L5008">
        <f>IF(ISNA(E5008-Observed!M5010),"",E5008-Observed!M5010)</f>
        <v>-0.31999999999999851</v>
      </c>
    </row>
    <row r="5009" spans="1:12" x14ac:dyDescent="0.25">
      <c r="A5009" s="8">
        <f t="shared" si="401"/>
        <v>42860.626000000004</v>
      </c>
      <c r="B5009">
        <v>15101.626</v>
      </c>
      <c r="C5009">
        <v>5009</v>
      </c>
      <c r="D5009">
        <f>'Raw Mod'!F5009</f>
        <v>11.02</v>
      </c>
      <c r="E5009">
        <f t="shared" si="402"/>
        <v>11.02</v>
      </c>
      <c r="F5009">
        <v>13.51</v>
      </c>
      <c r="G5009">
        <f t="shared" si="403"/>
        <v>13.51</v>
      </c>
      <c r="H5009">
        <f>ABS(E5009-Observed!M5011)</f>
        <v>0.30100000000000016</v>
      </c>
      <c r="I5009">
        <f t="shared" si="404"/>
        <v>0.30100000000000016</v>
      </c>
      <c r="J5009">
        <f>(E5009-Observed!M5011)^2</f>
        <v>9.0601000000000098E-2</v>
      </c>
      <c r="K5009">
        <f t="shared" si="405"/>
        <v>9.0601000000000098E-2</v>
      </c>
      <c r="L5009">
        <f>IF(ISNA(E5009-Observed!M5011),"",E5009-Observed!M5011)</f>
        <v>-0.30100000000000016</v>
      </c>
    </row>
    <row r="5010" spans="1:12" x14ac:dyDescent="0.25">
      <c r="A5010" s="8">
        <f t="shared" si="401"/>
        <v>42860.75</v>
      </c>
      <c r="B5010">
        <v>15101.75</v>
      </c>
      <c r="C5010">
        <v>5010</v>
      </c>
      <c r="D5010">
        <f>'Raw Mod'!F5010</f>
        <v>11.03</v>
      </c>
      <c r="E5010">
        <f t="shared" si="402"/>
        <v>11.03</v>
      </c>
      <c r="F5010">
        <v>13.51</v>
      </c>
      <c r="G5010">
        <f t="shared" si="403"/>
        <v>13.51</v>
      </c>
      <c r="H5010">
        <f>ABS(E5010-Observed!M5012)</f>
        <v>0.26700000000000124</v>
      </c>
      <c r="I5010">
        <f t="shared" si="404"/>
        <v>0.26700000000000124</v>
      </c>
      <c r="J5010">
        <f>(E5010-Observed!M5012)^2</f>
        <v>7.1289000000000657E-2</v>
      </c>
      <c r="K5010">
        <f t="shared" si="405"/>
        <v>7.1289000000000657E-2</v>
      </c>
      <c r="L5010">
        <f>IF(ISNA(E5010-Observed!M5012),"",E5010-Observed!M5012)</f>
        <v>-0.26700000000000124</v>
      </c>
    </row>
    <row r="5011" spans="1:12" x14ac:dyDescent="0.25">
      <c r="A5011" s="8">
        <f t="shared" si="401"/>
        <v>42860.876000000004</v>
      </c>
      <c r="B5011">
        <v>15101.876</v>
      </c>
      <c r="C5011">
        <v>5011</v>
      </c>
      <c r="D5011">
        <f>'Raw Mod'!F5011</f>
        <v>11.06</v>
      </c>
      <c r="E5011">
        <f t="shared" si="402"/>
        <v>11.06</v>
      </c>
      <c r="F5011">
        <v>13.47</v>
      </c>
      <c r="G5011">
        <f t="shared" si="403"/>
        <v>13.47</v>
      </c>
      <c r="H5011">
        <f>ABS(E5011-Observed!M5013)</f>
        <v>0.13999999999999879</v>
      </c>
      <c r="I5011">
        <f t="shared" si="404"/>
        <v>0.13999999999999879</v>
      </c>
      <c r="J5011">
        <f>(E5011-Observed!M5013)^2</f>
        <v>1.9599999999999663E-2</v>
      </c>
      <c r="K5011">
        <f t="shared" si="405"/>
        <v>1.9599999999999663E-2</v>
      </c>
      <c r="L5011">
        <f>IF(ISNA(E5011-Observed!M5013),"",E5011-Observed!M5013)</f>
        <v>-0.13999999999999879</v>
      </c>
    </row>
    <row r="5012" spans="1:12" x14ac:dyDescent="0.25">
      <c r="A5012" s="8">
        <f t="shared" si="401"/>
        <v>42861</v>
      </c>
      <c r="B5012">
        <v>15102</v>
      </c>
      <c r="C5012">
        <v>5012</v>
      </c>
      <c r="D5012">
        <f>'Raw Mod'!F5012</f>
        <v>11.08</v>
      </c>
      <c r="E5012">
        <f t="shared" si="402"/>
        <v>11.08</v>
      </c>
      <c r="F5012">
        <v>13.41</v>
      </c>
      <c r="G5012">
        <f t="shared" si="403"/>
        <v>13.41</v>
      </c>
      <c r="H5012">
        <f>ABS(E5012-Observed!M5014)</f>
        <v>0.65399999999999991</v>
      </c>
      <c r="I5012">
        <f t="shared" si="404"/>
        <v>0.65399999999999991</v>
      </c>
      <c r="J5012">
        <f>(E5012-Observed!M5014)^2</f>
        <v>0.42771599999999987</v>
      </c>
      <c r="K5012">
        <f t="shared" si="405"/>
        <v>0.42771599999999987</v>
      </c>
      <c r="L5012">
        <f>IF(ISNA(E5012-Observed!M5014),"",E5012-Observed!M5014)</f>
        <v>-0.65399999999999991</v>
      </c>
    </row>
    <row r="5013" spans="1:12" x14ac:dyDescent="0.25">
      <c r="A5013" s="8">
        <f t="shared" si="401"/>
        <v>42861.126000000004</v>
      </c>
      <c r="B5013">
        <v>15102.126</v>
      </c>
      <c r="C5013">
        <v>5013</v>
      </c>
      <c r="D5013">
        <f>'Raw Mod'!F5013</f>
        <v>11.13</v>
      </c>
      <c r="E5013">
        <f t="shared" si="402"/>
        <v>11.13</v>
      </c>
      <c r="F5013">
        <v>12.58</v>
      </c>
      <c r="G5013">
        <f t="shared" si="403"/>
        <v>12.58</v>
      </c>
      <c r="H5013">
        <f>ABS(E5013-Observed!M5015)</f>
        <v>0.16699999999999982</v>
      </c>
      <c r="I5013">
        <f t="shared" si="404"/>
        <v>0.16699999999999982</v>
      </c>
      <c r="J5013">
        <f>(E5013-Observed!M5015)^2</f>
        <v>2.7888999999999938E-2</v>
      </c>
      <c r="K5013">
        <f t="shared" si="405"/>
        <v>2.7888999999999938E-2</v>
      </c>
      <c r="L5013">
        <f>IF(ISNA(E5013-Observed!M5015),"",E5013-Observed!M5015)</f>
        <v>-0.16699999999999982</v>
      </c>
    </row>
    <row r="5014" spans="1:12" x14ac:dyDescent="0.25">
      <c r="A5014" s="8">
        <f t="shared" si="401"/>
        <v>42861.25</v>
      </c>
      <c r="B5014">
        <v>15102.25</v>
      </c>
      <c r="C5014">
        <v>5014</v>
      </c>
      <c r="D5014">
        <f>'Raw Mod'!F5014</f>
        <v>11.02</v>
      </c>
      <c r="E5014">
        <f t="shared" si="402"/>
        <v>11.02</v>
      </c>
      <c r="F5014">
        <v>12.41</v>
      </c>
      <c r="G5014">
        <f t="shared" si="403"/>
        <v>12.41</v>
      </c>
      <c r="H5014">
        <f>ABS(E5014-Observed!M5016)</f>
        <v>0.27700000000000102</v>
      </c>
      <c r="I5014">
        <f t="shared" si="404"/>
        <v>0.27700000000000102</v>
      </c>
      <c r="J5014">
        <f>(E5014-Observed!M5016)^2</f>
        <v>7.6729000000000561E-2</v>
      </c>
      <c r="K5014">
        <f t="shared" si="405"/>
        <v>7.6729000000000561E-2</v>
      </c>
      <c r="L5014">
        <f>IF(ISNA(E5014-Observed!M5016),"",E5014-Observed!M5016)</f>
        <v>-0.27700000000000102</v>
      </c>
    </row>
    <row r="5015" spans="1:12" x14ac:dyDescent="0.25">
      <c r="A5015" s="8">
        <f t="shared" si="401"/>
        <v>42861.376000000004</v>
      </c>
      <c r="B5015">
        <v>15102.376</v>
      </c>
      <c r="C5015">
        <v>5015</v>
      </c>
      <c r="D5015">
        <f>'Raw Mod'!F5015</f>
        <v>11.04</v>
      </c>
      <c r="E5015">
        <f t="shared" si="402"/>
        <v>11.04</v>
      </c>
      <c r="F5015">
        <v>12.43</v>
      </c>
      <c r="G5015">
        <f t="shared" si="403"/>
        <v>12.43</v>
      </c>
      <c r="H5015">
        <f>ABS(E5015-Observed!M5017)</f>
        <v>0.25700000000000145</v>
      </c>
      <c r="I5015">
        <f t="shared" si="404"/>
        <v>0.25700000000000145</v>
      </c>
      <c r="J5015">
        <f>(E5015-Observed!M5017)^2</f>
        <v>6.6049000000000746E-2</v>
      </c>
      <c r="K5015">
        <f t="shared" si="405"/>
        <v>6.6049000000000746E-2</v>
      </c>
      <c r="L5015">
        <f>IF(ISNA(E5015-Observed!M5017),"",E5015-Observed!M5017)</f>
        <v>-0.25700000000000145</v>
      </c>
    </row>
    <row r="5016" spans="1:12" x14ac:dyDescent="0.25">
      <c r="A5016" s="8">
        <f t="shared" si="401"/>
        <v>42861.5</v>
      </c>
      <c r="B5016">
        <v>15102.5</v>
      </c>
      <c r="C5016">
        <v>5016</v>
      </c>
      <c r="D5016">
        <f>'Raw Mod'!F5016</f>
        <v>11.2</v>
      </c>
      <c r="E5016">
        <f t="shared" si="402"/>
        <v>11.2</v>
      </c>
      <c r="F5016">
        <v>12.62</v>
      </c>
      <c r="G5016">
        <f t="shared" si="403"/>
        <v>12.62</v>
      </c>
      <c r="H5016">
        <f>ABS(E5016-Observed!M5018)</f>
        <v>2.4999999999998579E-2</v>
      </c>
      <c r="I5016">
        <f t="shared" si="404"/>
        <v>2.4999999999998579E-2</v>
      </c>
      <c r="J5016">
        <f>(E5016-Observed!M5018)^2</f>
        <v>6.24999999999929E-4</v>
      </c>
      <c r="K5016">
        <f t="shared" si="405"/>
        <v>6.24999999999929E-4</v>
      </c>
      <c r="L5016">
        <f>IF(ISNA(E5016-Observed!M5018),"",E5016-Observed!M5018)</f>
        <v>2.4999999999998579E-2</v>
      </c>
    </row>
    <row r="5017" spans="1:12" x14ac:dyDescent="0.25">
      <c r="A5017" s="8">
        <f t="shared" si="401"/>
        <v>42861.626000000004</v>
      </c>
      <c r="B5017">
        <v>15102.626</v>
      </c>
      <c r="C5017">
        <v>5017</v>
      </c>
      <c r="D5017">
        <f>'Raw Mod'!F5017</f>
        <v>11.05</v>
      </c>
      <c r="E5017">
        <f t="shared" si="402"/>
        <v>11.05</v>
      </c>
      <c r="F5017">
        <v>12.54</v>
      </c>
      <c r="G5017">
        <f t="shared" si="403"/>
        <v>12.54</v>
      </c>
      <c r="H5017">
        <f>ABS(E5017-Observed!M5019)</f>
        <v>0.34399999999999942</v>
      </c>
      <c r="I5017">
        <f t="shared" si="404"/>
        <v>0.34399999999999942</v>
      </c>
      <c r="J5017">
        <f>(E5017-Observed!M5019)^2</f>
        <v>0.11833599999999959</v>
      </c>
      <c r="K5017">
        <f t="shared" si="405"/>
        <v>0.11833599999999959</v>
      </c>
      <c r="L5017">
        <f>IF(ISNA(E5017-Observed!M5019),"",E5017-Observed!M5019)</f>
        <v>-0.34399999999999942</v>
      </c>
    </row>
    <row r="5018" spans="1:12" x14ac:dyDescent="0.25">
      <c r="A5018" s="8">
        <f t="shared" si="401"/>
        <v>42861.75</v>
      </c>
      <c r="B5018">
        <v>15102.75</v>
      </c>
      <c r="C5018">
        <v>5018</v>
      </c>
      <c r="D5018">
        <f>'Raw Mod'!F5018</f>
        <v>10.99</v>
      </c>
      <c r="E5018">
        <f t="shared" si="402"/>
        <v>10.99</v>
      </c>
      <c r="F5018">
        <v>12.49</v>
      </c>
      <c r="G5018">
        <f t="shared" si="403"/>
        <v>12.49</v>
      </c>
      <c r="H5018">
        <f>ABS(E5018-Observed!M5020)</f>
        <v>0.4529999999999994</v>
      </c>
      <c r="I5018">
        <f t="shared" si="404"/>
        <v>0.4529999999999994</v>
      </c>
      <c r="J5018">
        <f>(E5018-Observed!M5020)^2</f>
        <v>0.20520899999999945</v>
      </c>
      <c r="K5018">
        <f t="shared" si="405"/>
        <v>0.20520899999999945</v>
      </c>
      <c r="L5018">
        <f>IF(ISNA(E5018-Observed!M5020),"",E5018-Observed!M5020)</f>
        <v>-0.4529999999999994</v>
      </c>
    </row>
    <row r="5019" spans="1:12" x14ac:dyDescent="0.25">
      <c r="A5019" s="8">
        <f t="shared" si="401"/>
        <v>42861.876000000004</v>
      </c>
      <c r="B5019">
        <v>15102.876</v>
      </c>
      <c r="C5019">
        <v>5019</v>
      </c>
      <c r="D5019">
        <f>'Raw Mod'!F5019</f>
        <v>11.01</v>
      </c>
      <c r="E5019">
        <f t="shared" si="402"/>
        <v>11.01</v>
      </c>
      <c r="F5019">
        <v>12.49</v>
      </c>
      <c r="G5019">
        <f t="shared" si="403"/>
        <v>12.49</v>
      </c>
      <c r="H5019">
        <f>ABS(E5019-Observed!M5021)</f>
        <v>0.3360000000000003</v>
      </c>
      <c r="I5019">
        <f t="shared" si="404"/>
        <v>0.3360000000000003</v>
      </c>
      <c r="J5019">
        <f>(E5019-Observed!M5021)^2</f>
        <v>0.1128960000000002</v>
      </c>
      <c r="K5019">
        <f t="shared" si="405"/>
        <v>0.1128960000000002</v>
      </c>
      <c r="L5019">
        <f>IF(ISNA(E5019-Observed!M5021),"",E5019-Observed!M5021)</f>
        <v>-0.3360000000000003</v>
      </c>
    </row>
    <row r="5020" spans="1:12" x14ac:dyDescent="0.25">
      <c r="A5020" s="8">
        <f t="shared" si="401"/>
        <v>42862</v>
      </c>
      <c r="B5020">
        <v>15103</v>
      </c>
      <c r="C5020">
        <v>5020</v>
      </c>
      <c r="D5020">
        <f>'Raw Mod'!F5020</f>
        <v>11.03</v>
      </c>
      <c r="E5020">
        <f t="shared" si="402"/>
        <v>11.03</v>
      </c>
      <c r="F5020">
        <v>12.47</v>
      </c>
      <c r="G5020">
        <f t="shared" si="403"/>
        <v>12.47</v>
      </c>
      <c r="H5020">
        <f>ABS(E5020-Observed!M5022)</f>
        <v>0.31600000000000072</v>
      </c>
      <c r="I5020">
        <f t="shared" si="404"/>
        <v>0.31600000000000072</v>
      </c>
      <c r="J5020">
        <f>(E5020-Observed!M5022)^2</f>
        <v>9.9856000000000458E-2</v>
      </c>
      <c r="K5020">
        <f t="shared" si="405"/>
        <v>9.9856000000000458E-2</v>
      </c>
      <c r="L5020">
        <f>IF(ISNA(E5020-Observed!M5022),"",E5020-Observed!M5022)</f>
        <v>-0.31600000000000072</v>
      </c>
    </row>
    <row r="5021" spans="1:12" x14ac:dyDescent="0.25">
      <c r="A5021" s="8">
        <f t="shared" si="401"/>
        <v>42862.126000000004</v>
      </c>
      <c r="B5021">
        <v>15103.126</v>
      </c>
      <c r="C5021">
        <v>5021</v>
      </c>
      <c r="D5021">
        <f>'Raw Mod'!F5021</f>
        <v>11.14</v>
      </c>
      <c r="E5021">
        <f t="shared" si="402"/>
        <v>11.14</v>
      </c>
      <c r="F5021">
        <v>12.33</v>
      </c>
      <c r="G5021">
        <f t="shared" si="403"/>
        <v>12.33</v>
      </c>
      <c r="H5021">
        <f>ABS(E5021-Observed!M5023)</f>
        <v>0.25399999999999956</v>
      </c>
      <c r="I5021">
        <f t="shared" si="404"/>
        <v>0.25399999999999956</v>
      </c>
      <c r="J5021">
        <f>(E5021-Observed!M5023)^2</f>
        <v>6.4515999999999782E-2</v>
      </c>
      <c r="K5021">
        <f t="shared" si="405"/>
        <v>6.4515999999999782E-2</v>
      </c>
      <c r="L5021">
        <f>IF(ISNA(E5021-Observed!M5023),"",E5021-Observed!M5023)</f>
        <v>-0.25399999999999956</v>
      </c>
    </row>
    <row r="5022" spans="1:12" x14ac:dyDescent="0.25">
      <c r="A5022" s="8">
        <f t="shared" si="401"/>
        <v>42862.25</v>
      </c>
      <c r="B5022">
        <v>15103.25</v>
      </c>
      <c r="C5022">
        <v>5022</v>
      </c>
      <c r="D5022">
        <f>'Raw Mod'!F5022</f>
        <v>11.1</v>
      </c>
      <c r="E5022">
        <f t="shared" si="402"/>
        <v>11.1</v>
      </c>
      <c r="F5022">
        <v>12.21</v>
      </c>
      <c r="G5022">
        <f t="shared" si="403"/>
        <v>12.21</v>
      </c>
      <c r="H5022">
        <f>ABS(E5022-Observed!M5024)</f>
        <v>0.39200000000000124</v>
      </c>
      <c r="I5022">
        <f t="shared" si="404"/>
        <v>0.39200000000000124</v>
      </c>
      <c r="J5022">
        <f>(E5022-Observed!M5024)^2</f>
        <v>0.15366400000000097</v>
      </c>
      <c r="K5022">
        <f t="shared" si="405"/>
        <v>0.15366400000000097</v>
      </c>
      <c r="L5022">
        <f>IF(ISNA(E5022-Observed!M5024),"",E5022-Observed!M5024)</f>
        <v>-0.39200000000000124</v>
      </c>
    </row>
    <row r="5023" spans="1:12" x14ac:dyDescent="0.25">
      <c r="A5023" s="8">
        <f t="shared" si="401"/>
        <v>42862.376000000004</v>
      </c>
      <c r="B5023">
        <v>15103.376</v>
      </c>
      <c r="C5023">
        <v>5023</v>
      </c>
      <c r="D5023">
        <f>'Raw Mod'!F5023</f>
        <v>11.34</v>
      </c>
      <c r="E5023">
        <f t="shared" si="402"/>
        <v>11.34</v>
      </c>
      <c r="F5023">
        <v>12.52</v>
      </c>
      <c r="G5023">
        <f t="shared" si="403"/>
        <v>12.52</v>
      </c>
      <c r="H5023">
        <f>ABS(E5023-Observed!M5025)</f>
        <v>7.9000000000000625E-2</v>
      </c>
      <c r="I5023">
        <f t="shared" si="404"/>
        <v>7.9000000000000625E-2</v>
      </c>
      <c r="J5023">
        <f>(E5023-Observed!M5025)^2</f>
        <v>6.2410000000000989E-3</v>
      </c>
      <c r="K5023">
        <f t="shared" si="405"/>
        <v>6.2410000000000989E-3</v>
      </c>
      <c r="L5023">
        <f>IF(ISNA(E5023-Observed!M5025),"",E5023-Observed!M5025)</f>
        <v>-7.9000000000000625E-2</v>
      </c>
    </row>
    <row r="5024" spans="1:12" x14ac:dyDescent="0.25">
      <c r="A5024" s="8">
        <f t="shared" si="401"/>
        <v>42862.5</v>
      </c>
      <c r="B5024">
        <v>15103.5</v>
      </c>
      <c r="C5024">
        <v>5024</v>
      </c>
      <c r="D5024">
        <f>'Raw Mod'!F5024</f>
        <v>11.33</v>
      </c>
      <c r="E5024">
        <f t="shared" si="402"/>
        <v>11.33</v>
      </c>
      <c r="F5024">
        <v>12.71</v>
      </c>
      <c r="G5024">
        <f t="shared" si="403"/>
        <v>12.71</v>
      </c>
      <c r="H5024">
        <f>ABS(E5024-Observed!M5026)</f>
        <v>0.11299999999999955</v>
      </c>
      <c r="I5024">
        <f t="shared" si="404"/>
        <v>0.11299999999999955</v>
      </c>
      <c r="J5024">
        <f>(E5024-Observed!M5026)^2</f>
        <v>1.2768999999999897E-2</v>
      </c>
      <c r="K5024">
        <f t="shared" si="405"/>
        <v>1.2768999999999897E-2</v>
      </c>
      <c r="L5024">
        <f>IF(ISNA(E5024-Observed!M5026),"",E5024-Observed!M5026)</f>
        <v>-0.11299999999999955</v>
      </c>
    </row>
    <row r="5025" spans="1:12" x14ac:dyDescent="0.25">
      <c r="A5025" s="8">
        <f t="shared" si="401"/>
        <v>42862.626000000004</v>
      </c>
      <c r="B5025">
        <v>15103.626</v>
      </c>
      <c r="C5025">
        <v>5025</v>
      </c>
      <c r="D5025">
        <f>'Raw Mod'!F5025</f>
        <v>11.12</v>
      </c>
      <c r="E5025">
        <f t="shared" si="402"/>
        <v>11.12</v>
      </c>
      <c r="F5025">
        <v>12.51</v>
      </c>
      <c r="G5025">
        <f t="shared" si="403"/>
        <v>12.51</v>
      </c>
      <c r="H5025">
        <f>ABS(E5025-Observed!M5027)</f>
        <v>0.34700000000000131</v>
      </c>
      <c r="I5025">
        <f t="shared" si="404"/>
        <v>0.34700000000000131</v>
      </c>
      <c r="J5025">
        <f>(E5025-Observed!M5027)^2</f>
        <v>0.1204090000000009</v>
      </c>
      <c r="K5025">
        <f t="shared" si="405"/>
        <v>0.1204090000000009</v>
      </c>
      <c r="L5025">
        <f>IF(ISNA(E5025-Observed!M5027),"",E5025-Observed!M5027)</f>
        <v>-0.34700000000000131</v>
      </c>
    </row>
    <row r="5026" spans="1:12" x14ac:dyDescent="0.25">
      <c r="A5026" s="8">
        <f t="shared" si="401"/>
        <v>42862.75</v>
      </c>
      <c r="B5026">
        <v>15103.75</v>
      </c>
      <c r="C5026">
        <v>5026</v>
      </c>
      <c r="D5026">
        <f>'Raw Mod'!F5026</f>
        <v>11.19</v>
      </c>
      <c r="E5026">
        <f t="shared" si="402"/>
        <v>11.19</v>
      </c>
      <c r="F5026">
        <v>12.5</v>
      </c>
      <c r="G5026">
        <f t="shared" si="403"/>
        <v>12.5</v>
      </c>
      <c r="H5026">
        <f>ABS(E5026-Observed!M5028)</f>
        <v>0.17999999999999972</v>
      </c>
      <c r="I5026">
        <f t="shared" si="404"/>
        <v>0.17999999999999972</v>
      </c>
      <c r="J5026">
        <f>(E5026-Observed!M5028)^2</f>
        <v>3.2399999999999901E-2</v>
      </c>
      <c r="K5026">
        <f t="shared" si="405"/>
        <v>3.2399999999999901E-2</v>
      </c>
      <c r="L5026">
        <f>IF(ISNA(E5026-Observed!M5028),"",E5026-Observed!M5028)</f>
        <v>-0.17999999999999972</v>
      </c>
    </row>
    <row r="5027" spans="1:12" x14ac:dyDescent="0.25">
      <c r="A5027" s="8">
        <f t="shared" si="401"/>
        <v>42862.876000000004</v>
      </c>
      <c r="B5027">
        <v>15103.876</v>
      </c>
      <c r="C5027">
        <v>5027</v>
      </c>
      <c r="D5027">
        <f>'Raw Mod'!F5027</f>
        <v>11.13</v>
      </c>
      <c r="E5027">
        <f t="shared" si="402"/>
        <v>11.13</v>
      </c>
      <c r="F5027">
        <v>12.51</v>
      </c>
      <c r="G5027">
        <f t="shared" si="403"/>
        <v>12.51</v>
      </c>
      <c r="H5027">
        <f>ABS(E5027-Observed!M5029)</f>
        <v>0.2889999999999997</v>
      </c>
      <c r="I5027">
        <f t="shared" si="404"/>
        <v>0.2889999999999997</v>
      </c>
      <c r="J5027">
        <f>(E5027-Observed!M5029)^2</f>
        <v>8.3520999999999831E-2</v>
      </c>
      <c r="K5027">
        <f t="shared" si="405"/>
        <v>8.3520999999999831E-2</v>
      </c>
      <c r="L5027">
        <f>IF(ISNA(E5027-Observed!M5029),"",E5027-Observed!M5029)</f>
        <v>-0.2889999999999997</v>
      </c>
    </row>
    <row r="5028" spans="1:12" x14ac:dyDescent="0.25">
      <c r="A5028" s="8">
        <f t="shared" si="401"/>
        <v>42863</v>
      </c>
      <c r="B5028">
        <v>15104</v>
      </c>
      <c r="C5028">
        <v>5028</v>
      </c>
      <c r="D5028">
        <f>'Raw Mod'!F5028</f>
        <v>11.01</v>
      </c>
      <c r="E5028">
        <f t="shared" si="402"/>
        <v>11.01</v>
      </c>
      <c r="F5028">
        <v>12.41</v>
      </c>
      <c r="G5028">
        <f t="shared" si="403"/>
        <v>12.41</v>
      </c>
      <c r="H5028">
        <f>ABS(E5028-Observed!M5030)</f>
        <v>0.28700000000000081</v>
      </c>
      <c r="I5028">
        <f t="shared" si="404"/>
        <v>0.28700000000000081</v>
      </c>
      <c r="J5028">
        <f>(E5028-Observed!M5030)^2</f>
        <v>8.236900000000047E-2</v>
      </c>
      <c r="K5028">
        <f t="shared" si="405"/>
        <v>8.236900000000047E-2</v>
      </c>
      <c r="L5028">
        <f>IF(ISNA(E5028-Observed!M5030),"",E5028-Observed!M5030)</f>
        <v>-0.28700000000000081</v>
      </c>
    </row>
    <row r="5029" spans="1:12" x14ac:dyDescent="0.25">
      <c r="A5029" s="8">
        <f t="shared" si="401"/>
        <v>42863.126000000004</v>
      </c>
      <c r="B5029">
        <v>15104.126</v>
      </c>
      <c r="C5029">
        <v>5029</v>
      </c>
      <c r="D5029">
        <f>'Raw Mod'!F5029</f>
        <v>11</v>
      </c>
      <c r="E5029">
        <f t="shared" si="402"/>
        <v>11</v>
      </c>
      <c r="F5029">
        <v>12.38</v>
      </c>
      <c r="G5029">
        <f t="shared" si="403"/>
        <v>12.38</v>
      </c>
      <c r="H5029">
        <f>ABS(E5029-Observed!M5031)</f>
        <v>0.34600000000000009</v>
      </c>
      <c r="I5029">
        <f t="shared" si="404"/>
        <v>0.34600000000000009</v>
      </c>
      <c r="J5029">
        <f>(E5029-Observed!M5031)^2</f>
        <v>0.11971600000000006</v>
      </c>
      <c r="K5029">
        <f t="shared" si="405"/>
        <v>0.11971600000000006</v>
      </c>
      <c r="L5029">
        <f>IF(ISNA(E5029-Observed!M5031),"",E5029-Observed!M5031)</f>
        <v>-0.34600000000000009</v>
      </c>
    </row>
    <row r="5030" spans="1:12" x14ac:dyDescent="0.25">
      <c r="A5030" s="8">
        <f t="shared" si="401"/>
        <v>42863.25</v>
      </c>
      <c r="B5030">
        <v>15104.25</v>
      </c>
      <c r="C5030">
        <v>5030</v>
      </c>
      <c r="D5030">
        <f>'Raw Mod'!F5030</f>
        <v>11.12</v>
      </c>
      <c r="E5030">
        <f t="shared" si="402"/>
        <v>11.12</v>
      </c>
      <c r="F5030">
        <v>12.48</v>
      </c>
      <c r="G5030">
        <f t="shared" si="403"/>
        <v>12.48</v>
      </c>
      <c r="H5030">
        <f>ABS(E5030-Observed!M5032)</f>
        <v>0.27400000000000091</v>
      </c>
      <c r="I5030">
        <f t="shared" si="404"/>
        <v>0.27400000000000091</v>
      </c>
      <c r="J5030">
        <f>(E5030-Observed!M5032)^2</f>
        <v>7.5076000000000503E-2</v>
      </c>
      <c r="K5030">
        <f t="shared" si="405"/>
        <v>7.5076000000000503E-2</v>
      </c>
      <c r="L5030">
        <f>IF(ISNA(E5030-Observed!M5032),"",E5030-Observed!M5032)</f>
        <v>-0.27400000000000091</v>
      </c>
    </row>
    <row r="5031" spans="1:12" x14ac:dyDescent="0.25">
      <c r="A5031" s="8">
        <f t="shared" si="401"/>
        <v>42863.376000000004</v>
      </c>
      <c r="B5031">
        <v>15104.376</v>
      </c>
      <c r="C5031">
        <v>5031</v>
      </c>
      <c r="D5031">
        <f>'Raw Mod'!F5031</f>
        <v>11.19</v>
      </c>
      <c r="E5031">
        <f t="shared" si="402"/>
        <v>11.19</v>
      </c>
      <c r="F5031">
        <v>12.56</v>
      </c>
      <c r="G5031">
        <f t="shared" si="403"/>
        <v>12.56</v>
      </c>
      <c r="H5031">
        <f>ABS(E5031-Observed!M5033)</f>
        <v>0.25300000000000011</v>
      </c>
      <c r="I5031">
        <f t="shared" si="404"/>
        <v>0.25300000000000011</v>
      </c>
      <c r="J5031">
        <f>(E5031-Observed!M5033)^2</f>
        <v>6.4009000000000052E-2</v>
      </c>
      <c r="K5031">
        <f t="shared" si="405"/>
        <v>6.4009000000000052E-2</v>
      </c>
      <c r="L5031">
        <f>IF(ISNA(E5031-Observed!M5033),"",E5031-Observed!M5033)</f>
        <v>-0.25300000000000011</v>
      </c>
    </row>
    <row r="5032" spans="1:12" x14ac:dyDescent="0.25">
      <c r="A5032" s="8">
        <f t="shared" si="401"/>
        <v>42863.5</v>
      </c>
      <c r="B5032">
        <v>15104.5</v>
      </c>
      <c r="C5032">
        <v>5032</v>
      </c>
      <c r="D5032">
        <f>'Raw Mod'!F5032</f>
        <v>11.21</v>
      </c>
      <c r="E5032">
        <f t="shared" si="402"/>
        <v>11.21</v>
      </c>
      <c r="F5032">
        <v>12.7</v>
      </c>
      <c r="G5032">
        <f t="shared" si="403"/>
        <v>12.7</v>
      </c>
      <c r="H5032">
        <f>ABS(E5032-Observed!M5034)</f>
        <v>0.15999999999999837</v>
      </c>
      <c r="I5032">
        <f t="shared" si="404"/>
        <v>0.15999999999999837</v>
      </c>
      <c r="J5032">
        <f>(E5032-Observed!M5034)^2</f>
        <v>2.5599999999999477E-2</v>
      </c>
      <c r="K5032">
        <f t="shared" si="405"/>
        <v>2.5599999999999477E-2</v>
      </c>
      <c r="L5032">
        <f>IF(ISNA(E5032-Observed!M5034),"",E5032-Observed!M5034)</f>
        <v>-0.15999999999999837</v>
      </c>
    </row>
    <row r="5033" spans="1:12" x14ac:dyDescent="0.25">
      <c r="A5033" s="8">
        <f t="shared" si="401"/>
        <v>42863.626000000004</v>
      </c>
      <c r="B5033">
        <v>15104.626</v>
      </c>
      <c r="C5033">
        <v>5033</v>
      </c>
      <c r="D5033">
        <f>'Raw Mod'!F5033</f>
        <v>11.2</v>
      </c>
      <c r="E5033">
        <f t="shared" si="402"/>
        <v>11.2</v>
      </c>
      <c r="F5033">
        <v>12.74</v>
      </c>
      <c r="G5033">
        <f t="shared" si="403"/>
        <v>12.74</v>
      </c>
      <c r="H5033">
        <f>ABS(E5033-Observed!M5035)</f>
        <v>0.29200000000000159</v>
      </c>
      <c r="I5033">
        <f t="shared" si="404"/>
        <v>0.29200000000000159</v>
      </c>
      <c r="J5033">
        <f>(E5033-Observed!M5035)^2</f>
        <v>8.5264000000000936E-2</v>
      </c>
      <c r="K5033">
        <f t="shared" si="405"/>
        <v>8.5264000000000936E-2</v>
      </c>
      <c r="L5033">
        <f>IF(ISNA(E5033-Observed!M5035),"",E5033-Observed!M5035)</f>
        <v>-0.29200000000000159</v>
      </c>
    </row>
    <row r="5034" spans="1:12" x14ac:dyDescent="0.25">
      <c r="A5034" s="8">
        <f t="shared" si="401"/>
        <v>42863.75</v>
      </c>
      <c r="B5034">
        <v>15104.75</v>
      </c>
      <c r="C5034">
        <v>5034</v>
      </c>
      <c r="D5034">
        <f>'Raw Mod'!F5034</f>
        <v>11.19</v>
      </c>
      <c r="E5034">
        <f t="shared" si="402"/>
        <v>11.19</v>
      </c>
      <c r="F5034">
        <v>12.73</v>
      </c>
      <c r="G5034">
        <f t="shared" si="403"/>
        <v>12.73</v>
      </c>
      <c r="H5034">
        <f>ABS(E5034-Observed!M5036)</f>
        <v>0.44700000000000095</v>
      </c>
      <c r="I5034">
        <f t="shared" si="404"/>
        <v>0.44700000000000095</v>
      </c>
      <c r="J5034">
        <f>(E5034-Observed!M5036)^2</f>
        <v>0.19980900000000085</v>
      </c>
      <c r="K5034">
        <f t="shared" si="405"/>
        <v>0.19980900000000085</v>
      </c>
      <c r="L5034">
        <f>IF(ISNA(E5034-Observed!M5036),"",E5034-Observed!M5036)</f>
        <v>-0.44700000000000095</v>
      </c>
    </row>
    <row r="5035" spans="1:12" x14ac:dyDescent="0.25">
      <c r="A5035" s="8">
        <f t="shared" si="401"/>
        <v>42863.876000000004</v>
      </c>
      <c r="B5035">
        <v>15104.876</v>
      </c>
      <c r="C5035">
        <v>5035</v>
      </c>
      <c r="D5035">
        <f>'Raw Mod'!F5035</f>
        <v>11.25</v>
      </c>
      <c r="E5035">
        <f t="shared" si="402"/>
        <v>11.25</v>
      </c>
      <c r="F5035">
        <v>12.81</v>
      </c>
      <c r="G5035">
        <f t="shared" si="403"/>
        <v>12.81</v>
      </c>
      <c r="H5035">
        <f>ABS(E5035-Observed!M5037)</f>
        <v>0.14400000000000013</v>
      </c>
      <c r="I5035">
        <f t="shared" si="404"/>
        <v>0.14400000000000013</v>
      </c>
      <c r="J5035">
        <f>(E5035-Observed!M5037)^2</f>
        <v>2.0736000000000036E-2</v>
      </c>
      <c r="K5035">
        <f t="shared" si="405"/>
        <v>2.0736000000000036E-2</v>
      </c>
      <c r="L5035">
        <f>IF(ISNA(E5035-Observed!M5037),"",E5035-Observed!M5037)</f>
        <v>-0.14400000000000013</v>
      </c>
    </row>
    <row r="5036" spans="1:12" x14ac:dyDescent="0.25">
      <c r="A5036" s="8">
        <f t="shared" si="401"/>
        <v>42864</v>
      </c>
      <c r="B5036">
        <v>15105</v>
      </c>
      <c r="C5036">
        <v>5036</v>
      </c>
      <c r="D5036">
        <f>'Raw Mod'!F5036</f>
        <v>11.27</v>
      </c>
      <c r="E5036">
        <f t="shared" si="402"/>
        <v>11.27</v>
      </c>
      <c r="F5036">
        <v>12.8</v>
      </c>
      <c r="G5036">
        <f t="shared" si="403"/>
        <v>12.8</v>
      </c>
      <c r="H5036">
        <f>ABS(E5036-Observed!M5038)</f>
        <v>0.19700000000000095</v>
      </c>
      <c r="I5036">
        <f t="shared" si="404"/>
        <v>0.19700000000000095</v>
      </c>
      <c r="J5036">
        <f>(E5036-Observed!M5038)^2</f>
        <v>3.8809000000000378E-2</v>
      </c>
      <c r="K5036">
        <f t="shared" si="405"/>
        <v>3.8809000000000378E-2</v>
      </c>
      <c r="L5036">
        <f>IF(ISNA(E5036-Observed!M5038),"",E5036-Observed!M5038)</f>
        <v>-0.19700000000000095</v>
      </c>
    </row>
    <row r="5037" spans="1:12" x14ac:dyDescent="0.25">
      <c r="A5037" s="8">
        <f t="shared" si="401"/>
        <v>42864.126000000004</v>
      </c>
      <c r="B5037">
        <v>15105.126</v>
      </c>
      <c r="C5037">
        <v>5037</v>
      </c>
      <c r="D5037">
        <f>'Raw Mod'!F5037</f>
        <v>11.22</v>
      </c>
      <c r="E5037">
        <f t="shared" si="402"/>
        <v>11.22</v>
      </c>
      <c r="F5037">
        <v>12.62</v>
      </c>
      <c r="G5037">
        <f t="shared" si="403"/>
        <v>12.62</v>
      </c>
      <c r="H5037">
        <f>ABS(E5037-Observed!M5039)</f>
        <v>0.24699999999999989</v>
      </c>
      <c r="I5037">
        <f t="shared" si="404"/>
        <v>0.24699999999999989</v>
      </c>
      <c r="J5037">
        <f>(E5037-Observed!M5039)^2</f>
        <v>6.1008999999999945E-2</v>
      </c>
      <c r="K5037">
        <f t="shared" si="405"/>
        <v>6.1008999999999945E-2</v>
      </c>
      <c r="L5037">
        <f>IF(ISNA(E5037-Observed!M5039),"",E5037-Observed!M5039)</f>
        <v>-0.24699999999999989</v>
      </c>
    </row>
    <row r="5038" spans="1:12" x14ac:dyDescent="0.25">
      <c r="A5038" s="8">
        <f t="shared" si="401"/>
        <v>42864.25</v>
      </c>
      <c r="B5038">
        <v>15105.25</v>
      </c>
      <c r="C5038">
        <v>5038</v>
      </c>
      <c r="D5038">
        <f>'Raw Mod'!F5038</f>
        <v>11.3</v>
      </c>
      <c r="E5038">
        <f t="shared" si="402"/>
        <v>11.3</v>
      </c>
      <c r="F5038">
        <v>12.67</v>
      </c>
      <c r="G5038">
        <f t="shared" si="403"/>
        <v>12.67</v>
      </c>
      <c r="H5038">
        <f>ABS(E5038-Observed!M5040)</f>
        <v>9.3999999999999417E-2</v>
      </c>
      <c r="I5038">
        <f t="shared" si="404"/>
        <v>9.3999999999999417E-2</v>
      </c>
      <c r="J5038">
        <f>(E5038-Observed!M5040)^2</f>
        <v>8.8359999999998908E-3</v>
      </c>
      <c r="K5038">
        <f t="shared" si="405"/>
        <v>8.8359999999998908E-3</v>
      </c>
      <c r="L5038">
        <f>IF(ISNA(E5038-Observed!M5040),"",E5038-Observed!M5040)</f>
        <v>-9.3999999999999417E-2</v>
      </c>
    </row>
    <row r="5039" spans="1:12" x14ac:dyDescent="0.25">
      <c r="A5039" s="8">
        <f t="shared" si="401"/>
        <v>42864.376000000004</v>
      </c>
      <c r="B5039">
        <v>15105.376</v>
      </c>
      <c r="C5039">
        <v>5039</v>
      </c>
      <c r="D5039">
        <f>'Raw Mod'!F5039</f>
        <v>11.21</v>
      </c>
      <c r="E5039">
        <f t="shared" si="402"/>
        <v>11.21</v>
      </c>
      <c r="F5039">
        <v>12.65</v>
      </c>
      <c r="G5039">
        <f t="shared" si="403"/>
        <v>12.65</v>
      </c>
      <c r="H5039">
        <f>ABS(E5039-Observed!M5041)</f>
        <v>0.20899999999999963</v>
      </c>
      <c r="I5039">
        <f t="shared" si="404"/>
        <v>0.20899999999999963</v>
      </c>
      <c r="J5039">
        <f>(E5039-Observed!M5041)^2</f>
        <v>4.3680999999999845E-2</v>
      </c>
      <c r="K5039">
        <f t="shared" si="405"/>
        <v>4.3680999999999845E-2</v>
      </c>
      <c r="L5039">
        <f>IF(ISNA(E5039-Observed!M5041),"",E5039-Observed!M5041)</f>
        <v>-0.20899999999999963</v>
      </c>
    </row>
    <row r="5040" spans="1:12" x14ac:dyDescent="0.25">
      <c r="A5040" s="8">
        <f t="shared" si="401"/>
        <v>42864.5</v>
      </c>
      <c r="B5040">
        <v>15105.5</v>
      </c>
      <c r="C5040">
        <v>5040</v>
      </c>
      <c r="D5040">
        <f>'Raw Mod'!F5040</f>
        <v>11.09</v>
      </c>
      <c r="E5040">
        <f t="shared" si="402"/>
        <v>11.09</v>
      </c>
      <c r="F5040">
        <v>12.64</v>
      </c>
      <c r="G5040">
        <f t="shared" si="403"/>
        <v>12.64</v>
      </c>
      <c r="H5040">
        <f>ABS(E5040-Observed!M5042)</f>
        <v>0.27999999999999936</v>
      </c>
      <c r="I5040">
        <f t="shared" si="404"/>
        <v>0.27999999999999936</v>
      </c>
      <c r="J5040">
        <f>(E5040-Observed!M5042)^2</f>
        <v>7.8399999999999637E-2</v>
      </c>
      <c r="K5040">
        <f t="shared" si="405"/>
        <v>7.8399999999999637E-2</v>
      </c>
      <c r="L5040">
        <f>IF(ISNA(E5040-Observed!M5042),"",E5040-Observed!M5042)</f>
        <v>-0.27999999999999936</v>
      </c>
    </row>
    <row r="5041" spans="1:12" x14ac:dyDescent="0.25">
      <c r="A5041" s="8">
        <f t="shared" si="401"/>
        <v>42864.626000000004</v>
      </c>
      <c r="B5041">
        <v>15105.626</v>
      </c>
      <c r="C5041">
        <v>5041</v>
      </c>
      <c r="D5041">
        <f>'Raw Mod'!F5041</f>
        <v>11.12</v>
      </c>
      <c r="E5041">
        <f t="shared" si="402"/>
        <v>11.12</v>
      </c>
      <c r="F5041">
        <v>12.72</v>
      </c>
      <c r="G5041">
        <f t="shared" si="403"/>
        <v>12.72</v>
      </c>
      <c r="H5041">
        <f>ABS(E5041-Observed!M5043)</f>
        <v>0.49300000000000033</v>
      </c>
      <c r="I5041">
        <f t="shared" si="404"/>
        <v>0.49300000000000033</v>
      </c>
      <c r="J5041">
        <f>(E5041-Observed!M5043)^2</f>
        <v>0.24304900000000032</v>
      </c>
      <c r="K5041">
        <f t="shared" si="405"/>
        <v>0.24304900000000032</v>
      </c>
      <c r="L5041">
        <f>IF(ISNA(E5041-Observed!M5043),"",E5041-Observed!M5043)</f>
        <v>-0.49300000000000033</v>
      </c>
    </row>
    <row r="5042" spans="1:12" x14ac:dyDescent="0.25">
      <c r="A5042" s="8">
        <f t="shared" si="401"/>
        <v>42864.75</v>
      </c>
      <c r="B5042">
        <v>15105.75</v>
      </c>
      <c r="C5042">
        <v>5042</v>
      </c>
      <c r="D5042">
        <f>'Raw Mod'!F5042</f>
        <v>11.18</v>
      </c>
      <c r="E5042">
        <f t="shared" si="402"/>
        <v>11.18</v>
      </c>
      <c r="F5042">
        <v>12.8</v>
      </c>
      <c r="G5042">
        <f t="shared" si="403"/>
        <v>12.8</v>
      </c>
      <c r="H5042">
        <f>ABS(E5042-Observed!M5044)</f>
        <v>0.28700000000000081</v>
      </c>
      <c r="I5042">
        <f t="shared" si="404"/>
        <v>0.28700000000000081</v>
      </c>
      <c r="J5042">
        <f>(E5042-Observed!M5044)^2</f>
        <v>8.236900000000047E-2</v>
      </c>
      <c r="K5042">
        <f t="shared" si="405"/>
        <v>8.236900000000047E-2</v>
      </c>
      <c r="L5042">
        <f>IF(ISNA(E5042-Observed!M5044),"",E5042-Observed!M5044)</f>
        <v>-0.28700000000000081</v>
      </c>
    </row>
    <row r="5043" spans="1:12" x14ac:dyDescent="0.25">
      <c r="A5043" s="8">
        <f t="shared" si="401"/>
        <v>42864.876000000004</v>
      </c>
      <c r="B5043">
        <v>15105.876</v>
      </c>
      <c r="C5043">
        <v>5043</v>
      </c>
      <c r="D5043">
        <f>'Raw Mod'!F5043</f>
        <v>11.27</v>
      </c>
      <c r="E5043">
        <f t="shared" si="402"/>
        <v>11.27</v>
      </c>
      <c r="F5043">
        <v>12.91</v>
      </c>
      <c r="G5043">
        <f t="shared" si="403"/>
        <v>12.91</v>
      </c>
      <c r="H5043">
        <f>ABS(E5043-Observed!M5045)</f>
        <v>0.26999999999999957</v>
      </c>
      <c r="I5043">
        <f t="shared" si="404"/>
        <v>0.26999999999999957</v>
      </c>
      <c r="J5043">
        <f>(E5043-Observed!M5045)^2</f>
        <v>7.2899999999999771E-2</v>
      </c>
      <c r="K5043">
        <f t="shared" si="405"/>
        <v>7.2899999999999771E-2</v>
      </c>
      <c r="L5043">
        <f>IF(ISNA(E5043-Observed!M5045),"",E5043-Observed!M5045)</f>
        <v>-0.26999999999999957</v>
      </c>
    </row>
    <row r="5044" spans="1:12" x14ac:dyDescent="0.25">
      <c r="A5044" s="8">
        <f t="shared" si="401"/>
        <v>42865</v>
      </c>
      <c r="B5044">
        <v>15106</v>
      </c>
      <c r="C5044">
        <v>5044</v>
      </c>
      <c r="D5044">
        <f>'Raw Mod'!F5044</f>
        <v>11.26</v>
      </c>
      <c r="E5044">
        <f t="shared" si="402"/>
        <v>11.26</v>
      </c>
      <c r="F5044">
        <v>12.86</v>
      </c>
      <c r="G5044">
        <f t="shared" si="403"/>
        <v>12.86</v>
      </c>
      <c r="H5044">
        <f>ABS(E5044-Observed!M5046)</f>
        <v>0.35299999999999976</v>
      </c>
      <c r="I5044">
        <f t="shared" si="404"/>
        <v>0.35299999999999976</v>
      </c>
      <c r="J5044">
        <f>(E5044-Observed!M5046)^2</f>
        <v>0.12460899999999983</v>
      </c>
      <c r="K5044">
        <f t="shared" si="405"/>
        <v>0.12460899999999983</v>
      </c>
      <c r="L5044">
        <f>IF(ISNA(E5044-Observed!M5046),"",E5044-Observed!M5046)</f>
        <v>-0.35299999999999976</v>
      </c>
    </row>
    <row r="5045" spans="1:12" x14ac:dyDescent="0.25">
      <c r="A5045" s="8">
        <f t="shared" si="401"/>
        <v>42865.126000000004</v>
      </c>
      <c r="B5045">
        <v>15106.126</v>
      </c>
      <c r="C5045">
        <v>5045</v>
      </c>
      <c r="D5045">
        <f>'Raw Mod'!F5045</f>
        <v>11.2</v>
      </c>
      <c r="E5045">
        <f t="shared" si="402"/>
        <v>11.2</v>
      </c>
      <c r="F5045">
        <v>12.71</v>
      </c>
      <c r="G5045">
        <f t="shared" si="403"/>
        <v>12.71</v>
      </c>
      <c r="H5045">
        <f>ABS(E5045-Observed!M5047)</f>
        <v>0.19400000000000084</v>
      </c>
      <c r="I5045">
        <f t="shared" si="404"/>
        <v>0.19400000000000084</v>
      </c>
      <c r="J5045">
        <f>(E5045-Observed!M5047)^2</f>
        <v>3.7636000000000322E-2</v>
      </c>
      <c r="K5045">
        <f t="shared" si="405"/>
        <v>3.7636000000000322E-2</v>
      </c>
      <c r="L5045">
        <f>IF(ISNA(E5045-Observed!M5047),"",E5045-Observed!M5047)</f>
        <v>-0.19400000000000084</v>
      </c>
    </row>
    <row r="5046" spans="1:12" x14ac:dyDescent="0.25">
      <c r="A5046" s="8">
        <f t="shared" si="401"/>
        <v>42865.25</v>
      </c>
      <c r="B5046">
        <v>15106.25</v>
      </c>
      <c r="C5046">
        <v>5046</v>
      </c>
      <c r="D5046">
        <f>'Raw Mod'!F5046</f>
        <v>11.31</v>
      </c>
      <c r="E5046">
        <f t="shared" si="402"/>
        <v>11.31</v>
      </c>
      <c r="F5046">
        <v>12.79</v>
      </c>
      <c r="G5046">
        <f t="shared" si="403"/>
        <v>12.79</v>
      </c>
      <c r="H5046">
        <f>ABS(E5046-Observed!M5048)</f>
        <v>0.13299999999999912</v>
      </c>
      <c r="I5046">
        <f t="shared" si="404"/>
        <v>0.13299999999999912</v>
      </c>
      <c r="J5046">
        <f>(E5046-Observed!M5048)^2</f>
        <v>1.7688999999999764E-2</v>
      </c>
      <c r="K5046">
        <f t="shared" si="405"/>
        <v>1.7688999999999764E-2</v>
      </c>
      <c r="L5046">
        <f>IF(ISNA(E5046-Observed!M5048),"",E5046-Observed!M5048)</f>
        <v>-0.13299999999999912</v>
      </c>
    </row>
    <row r="5047" spans="1:12" x14ac:dyDescent="0.25">
      <c r="A5047" s="8">
        <f t="shared" si="401"/>
        <v>42865.376000000004</v>
      </c>
      <c r="B5047">
        <v>15106.376</v>
      </c>
      <c r="C5047">
        <v>5047</v>
      </c>
      <c r="D5047">
        <f>'Raw Mod'!F5047</f>
        <v>11.47</v>
      </c>
      <c r="E5047">
        <f t="shared" si="402"/>
        <v>11.47</v>
      </c>
      <c r="F5047">
        <v>12.92</v>
      </c>
      <c r="G5047">
        <f t="shared" si="403"/>
        <v>12.92</v>
      </c>
      <c r="H5047">
        <f>ABS(E5047-Observed!M5049)</f>
        <v>0.16699999999999982</v>
      </c>
      <c r="I5047">
        <f t="shared" si="404"/>
        <v>0.16699999999999982</v>
      </c>
      <c r="J5047">
        <f>(E5047-Observed!M5049)^2</f>
        <v>2.7888999999999938E-2</v>
      </c>
      <c r="K5047">
        <f t="shared" si="405"/>
        <v>2.7888999999999938E-2</v>
      </c>
      <c r="L5047">
        <f>IF(ISNA(E5047-Observed!M5049),"",E5047-Observed!M5049)</f>
        <v>-0.16699999999999982</v>
      </c>
    </row>
    <row r="5048" spans="1:12" x14ac:dyDescent="0.25">
      <c r="A5048" s="8">
        <f t="shared" si="401"/>
        <v>42865.5</v>
      </c>
      <c r="B5048">
        <v>15106.5</v>
      </c>
      <c r="C5048">
        <v>5048</v>
      </c>
      <c r="D5048">
        <f>'Raw Mod'!F5048</f>
        <v>11.23</v>
      </c>
      <c r="E5048">
        <f t="shared" si="402"/>
        <v>11.23</v>
      </c>
      <c r="F5048">
        <v>12.63</v>
      </c>
      <c r="G5048">
        <f t="shared" si="403"/>
        <v>12.63</v>
      </c>
      <c r="I5048">
        <f t="shared" si="404"/>
        <v>0</v>
      </c>
      <c r="J5048">
        <f>(E5048-Observed!M5050)^2</f>
        <v>126.11290000000001</v>
      </c>
      <c r="K5048">
        <f t="shared" si="405"/>
        <v>126.11290000000001</v>
      </c>
    </row>
    <row r="5049" spans="1:12" x14ac:dyDescent="0.25">
      <c r="A5049" s="8">
        <f t="shared" si="401"/>
        <v>42865.626000000004</v>
      </c>
      <c r="B5049">
        <v>15106.626</v>
      </c>
      <c r="C5049">
        <v>5049</v>
      </c>
      <c r="D5049">
        <f>'Raw Mod'!F5049</f>
        <v>11.16</v>
      </c>
      <c r="E5049">
        <f t="shared" si="402"/>
        <v>11.16</v>
      </c>
      <c r="F5049">
        <v>12.65</v>
      </c>
      <c r="G5049">
        <f t="shared" si="403"/>
        <v>12.65</v>
      </c>
      <c r="I5049">
        <f t="shared" si="404"/>
        <v>0</v>
      </c>
      <c r="J5049">
        <f>(E5049-Observed!M5051)^2</f>
        <v>124.54560000000001</v>
      </c>
      <c r="K5049">
        <f t="shared" si="405"/>
        <v>124.54560000000001</v>
      </c>
    </row>
    <row r="5050" spans="1:12" x14ac:dyDescent="0.25">
      <c r="A5050" s="8">
        <f t="shared" si="401"/>
        <v>42865.75</v>
      </c>
      <c r="B5050">
        <v>15106.75</v>
      </c>
      <c r="C5050">
        <v>5050</v>
      </c>
      <c r="D5050">
        <f>'Raw Mod'!F5050</f>
        <v>11.44</v>
      </c>
      <c r="E5050">
        <f t="shared" si="402"/>
        <v>11.44</v>
      </c>
      <c r="F5050">
        <v>12.86</v>
      </c>
      <c r="G5050">
        <f t="shared" si="403"/>
        <v>12.86</v>
      </c>
      <c r="I5050">
        <f t="shared" si="404"/>
        <v>0</v>
      </c>
      <c r="J5050">
        <f>(E5050-Observed!M5052)^2</f>
        <v>130.87359999999998</v>
      </c>
      <c r="K5050">
        <f t="shared" si="405"/>
        <v>130.87359999999998</v>
      </c>
    </row>
    <row r="5051" spans="1:12" x14ac:dyDescent="0.25">
      <c r="A5051" s="8">
        <f t="shared" si="401"/>
        <v>42865.876000000004</v>
      </c>
      <c r="B5051">
        <v>15106.876</v>
      </c>
      <c r="C5051">
        <v>5051</v>
      </c>
      <c r="D5051">
        <f>'Raw Mod'!F5051</f>
        <v>11.16</v>
      </c>
      <c r="E5051">
        <f t="shared" si="402"/>
        <v>11.16</v>
      </c>
      <c r="F5051">
        <v>12.6</v>
      </c>
      <c r="G5051">
        <f t="shared" si="403"/>
        <v>12.6</v>
      </c>
      <c r="I5051">
        <f t="shared" si="404"/>
        <v>0</v>
      </c>
      <c r="J5051">
        <f>(E5051-Observed!M5053)^2</f>
        <v>124.54560000000001</v>
      </c>
      <c r="K5051">
        <f t="shared" si="405"/>
        <v>124.54560000000001</v>
      </c>
    </row>
    <row r="5052" spans="1:12" x14ac:dyDescent="0.25">
      <c r="A5052" s="8">
        <f t="shared" si="401"/>
        <v>42866</v>
      </c>
      <c r="B5052">
        <v>15107</v>
      </c>
      <c r="C5052">
        <v>5052</v>
      </c>
      <c r="D5052">
        <f>'Raw Mod'!F5052</f>
        <v>11.18</v>
      </c>
      <c r="E5052">
        <f t="shared" si="402"/>
        <v>11.18</v>
      </c>
      <c r="F5052">
        <v>12.68</v>
      </c>
      <c r="G5052">
        <f t="shared" si="403"/>
        <v>12.68</v>
      </c>
      <c r="I5052">
        <f t="shared" si="404"/>
        <v>0</v>
      </c>
      <c r="J5052">
        <f>(E5052-Observed!M5054)^2</f>
        <v>124.99239999999999</v>
      </c>
      <c r="K5052">
        <f t="shared" si="405"/>
        <v>124.99239999999999</v>
      </c>
    </row>
    <row r="5053" spans="1:12" x14ac:dyDescent="0.25">
      <c r="A5053" s="8">
        <f t="shared" si="401"/>
        <v>42866.126000000004</v>
      </c>
      <c r="B5053">
        <v>15107.126</v>
      </c>
      <c r="C5053">
        <v>5053</v>
      </c>
      <c r="D5053">
        <f>'Raw Mod'!F5053</f>
        <v>11.38</v>
      </c>
      <c r="E5053">
        <f t="shared" si="402"/>
        <v>11.38</v>
      </c>
      <c r="F5053">
        <v>12.85</v>
      </c>
      <c r="G5053">
        <f t="shared" si="403"/>
        <v>12.85</v>
      </c>
      <c r="I5053">
        <f t="shared" si="404"/>
        <v>0</v>
      </c>
      <c r="J5053">
        <f>(E5053-Observed!M5055)^2</f>
        <v>129.5044</v>
      </c>
      <c r="K5053">
        <f t="shared" si="405"/>
        <v>129.5044</v>
      </c>
    </row>
    <row r="5054" spans="1:12" x14ac:dyDescent="0.25">
      <c r="A5054" s="8">
        <f t="shared" si="401"/>
        <v>42866.25</v>
      </c>
      <c r="B5054">
        <v>15107.25</v>
      </c>
      <c r="C5054">
        <v>5054</v>
      </c>
      <c r="D5054">
        <f>'Raw Mod'!F5054</f>
        <v>11.22</v>
      </c>
      <c r="E5054">
        <f t="shared" si="402"/>
        <v>11.22</v>
      </c>
      <c r="F5054">
        <v>12.62</v>
      </c>
      <c r="G5054">
        <f t="shared" si="403"/>
        <v>12.62</v>
      </c>
      <c r="I5054">
        <f t="shared" si="404"/>
        <v>0</v>
      </c>
      <c r="J5054">
        <f>(E5054-Observed!M5056)^2</f>
        <v>125.88840000000002</v>
      </c>
      <c r="K5054">
        <f t="shared" si="405"/>
        <v>125.88840000000002</v>
      </c>
    </row>
    <row r="5055" spans="1:12" x14ac:dyDescent="0.25">
      <c r="A5055" s="8">
        <f t="shared" si="401"/>
        <v>42866.376000000004</v>
      </c>
      <c r="B5055">
        <v>15107.376</v>
      </c>
      <c r="C5055">
        <v>5055</v>
      </c>
      <c r="D5055">
        <f>'Raw Mod'!F5055</f>
        <v>11.41</v>
      </c>
      <c r="E5055">
        <f t="shared" si="402"/>
        <v>11.41</v>
      </c>
      <c r="F5055">
        <v>12.75</v>
      </c>
      <c r="G5055">
        <f t="shared" si="403"/>
        <v>12.75</v>
      </c>
      <c r="I5055">
        <f t="shared" si="404"/>
        <v>0</v>
      </c>
      <c r="J5055">
        <f>(E5055-Observed!M5057)^2</f>
        <v>130.18809999999999</v>
      </c>
      <c r="K5055">
        <f t="shared" si="405"/>
        <v>130.18809999999999</v>
      </c>
    </row>
    <row r="5056" spans="1:12" x14ac:dyDescent="0.25">
      <c r="A5056" s="8">
        <f t="shared" si="401"/>
        <v>42866.5</v>
      </c>
      <c r="B5056">
        <v>15107.5</v>
      </c>
      <c r="C5056">
        <v>5056</v>
      </c>
      <c r="D5056">
        <f>'Raw Mod'!F5056</f>
        <v>11.53</v>
      </c>
      <c r="E5056">
        <f t="shared" si="402"/>
        <v>11.53</v>
      </c>
      <c r="F5056">
        <v>12.83</v>
      </c>
      <c r="G5056">
        <f t="shared" si="403"/>
        <v>12.83</v>
      </c>
      <c r="I5056">
        <f t="shared" si="404"/>
        <v>0</v>
      </c>
      <c r="J5056">
        <f>(E5056-Observed!M5058)^2</f>
        <v>132.9409</v>
      </c>
      <c r="K5056">
        <f t="shared" si="405"/>
        <v>132.9409</v>
      </c>
    </row>
    <row r="5057" spans="1:11" x14ac:dyDescent="0.25">
      <c r="A5057" s="8">
        <f t="shared" si="401"/>
        <v>42866.626000000004</v>
      </c>
      <c r="B5057">
        <v>15107.626</v>
      </c>
      <c r="C5057">
        <v>5057</v>
      </c>
      <c r="D5057">
        <f>'Raw Mod'!F5057</f>
        <v>11.22</v>
      </c>
      <c r="E5057">
        <f t="shared" si="402"/>
        <v>11.22</v>
      </c>
      <c r="F5057">
        <v>12.63</v>
      </c>
      <c r="G5057">
        <f t="shared" si="403"/>
        <v>12.63</v>
      </c>
      <c r="I5057">
        <f t="shared" si="404"/>
        <v>0</v>
      </c>
      <c r="J5057">
        <f>(E5057-Observed!M5059)^2</f>
        <v>125.88840000000002</v>
      </c>
      <c r="K5057">
        <f t="shared" si="405"/>
        <v>125.88840000000002</v>
      </c>
    </row>
    <row r="5058" spans="1:11" x14ac:dyDescent="0.25">
      <c r="A5058" s="8">
        <f t="shared" si="401"/>
        <v>42866.75</v>
      </c>
      <c r="B5058">
        <v>15107.75</v>
      </c>
      <c r="C5058">
        <v>5058</v>
      </c>
      <c r="D5058">
        <f>'Raw Mod'!F5058</f>
        <v>11.33</v>
      </c>
      <c r="E5058">
        <f t="shared" si="402"/>
        <v>11.33</v>
      </c>
      <c r="F5058">
        <v>12.76</v>
      </c>
      <c r="G5058">
        <f t="shared" si="403"/>
        <v>12.76</v>
      </c>
      <c r="I5058">
        <f t="shared" si="404"/>
        <v>0</v>
      </c>
      <c r="J5058">
        <f>(E5058-Observed!M5060)^2</f>
        <v>128.3689</v>
      </c>
      <c r="K5058">
        <f t="shared" si="405"/>
        <v>128.3689</v>
      </c>
    </row>
    <row r="5059" spans="1:11" x14ac:dyDescent="0.25">
      <c r="A5059" s="8">
        <f t="shared" si="401"/>
        <v>42866.876000000004</v>
      </c>
      <c r="B5059">
        <v>15107.876</v>
      </c>
      <c r="C5059">
        <v>5059</v>
      </c>
      <c r="D5059">
        <f>'Raw Mod'!F5059</f>
        <v>11.32</v>
      </c>
      <c r="E5059">
        <f t="shared" si="402"/>
        <v>11.32</v>
      </c>
      <c r="F5059">
        <v>12.75</v>
      </c>
      <c r="G5059">
        <f t="shared" si="403"/>
        <v>12.75</v>
      </c>
      <c r="I5059">
        <f t="shared" si="404"/>
        <v>0</v>
      </c>
      <c r="J5059">
        <f>(E5059-Observed!M5061)^2</f>
        <v>128.14240000000001</v>
      </c>
      <c r="K5059">
        <f t="shared" si="405"/>
        <v>128.14240000000001</v>
      </c>
    </row>
    <row r="5060" spans="1:11" x14ac:dyDescent="0.25">
      <c r="A5060" s="8">
        <f t="shared" si="401"/>
        <v>42867</v>
      </c>
      <c r="B5060">
        <v>15108</v>
      </c>
      <c r="C5060">
        <v>5060</v>
      </c>
      <c r="D5060">
        <f>'Raw Mod'!F5060</f>
        <v>11.39</v>
      </c>
      <c r="E5060">
        <f t="shared" si="402"/>
        <v>11.39</v>
      </c>
      <c r="F5060">
        <v>12.77</v>
      </c>
      <c r="G5060">
        <f t="shared" si="403"/>
        <v>12.77</v>
      </c>
      <c r="I5060">
        <f t="shared" si="404"/>
        <v>0</v>
      </c>
      <c r="J5060">
        <f>(E5060-Observed!M5062)^2</f>
        <v>129.7321</v>
      </c>
      <c r="K5060">
        <f t="shared" si="405"/>
        <v>129.7321</v>
      </c>
    </row>
    <row r="5061" spans="1:11" x14ac:dyDescent="0.25">
      <c r="A5061" s="8">
        <f t="shared" ref="A5061:A5124" si="406">B5061+$A$2-1</f>
        <v>42867.126000000004</v>
      </c>
      <c r="B5061">
        <v>15108.126</v>
      </c>
      <c r="C5061">
        <v>5061</v>
      </c>
      <c r="D5061">
        <f>'Raw Mod'!F5061</f>
        <v>11.29</v>
      </c>
      <c r="E5061">
        <f t="shared" ref="E5061:E5124" si="407">IF(D5061&lt;1,NA(),D5061)</f>
        <v>11.29</v>
      </c>
      <c r="F5061">
        <v>12.76</v>
      </c>
      <c r="G5061">
        <f t="shared" ref="G5061:G5124" si="408">IF(F5061&lt;1,NA(),F5061)</f>
        <v>12.76</v>
      </c>
      <c r="I5061">
        <f t="shared" ref="I5061:I5124" si="409">IF(ISNA(H5061),"",H5061)</f>
        <v>0</v>
      </c>
      <c r="J5061">
        <f>(E5061-Observed!M5063)^2</f>
        <v>127.46409999999999</v>
      </c>
      <c r="K5061">
        <f t="shared" ref="K5061:K5124" si="410">IF(ISNA(J5061),"",J5061)</f>
        <v>127.46409999999999</v>
      </c>
    </row>
    <row r="5062" spans="1:11" x14ac:dyDescent="0.25">
      <c r="A5062" s="8">
        <f t="shared" si="406"/>
        <v>42867.25</v>
      </c>
      <c r="B5062">
        <v>15108.25</v>
      </c>
      <c r="C5062">
        <v>5062</v>
      </c>
      <c r="D5062">
        <f>'Raw Mod'!F5062</f>
        <v>11.28</v>
      </c>
      <c r="E5062">
        <f t="shared" si="407"/>
        <v>11.28</v>
      </c>
      <c r="F5062">
        <v>12.7</v>
      </c>
      <c r="G5062">
        <f t="shared" si="408"/>
        <v>12.7</v>
      </c>
      <c r="I5062">
        <f t="shared" si="409"/>
        <v>0</v>
      </c>
      <c r="J5062">
        <f>(E5062-Observed!M5064)^2</f>
        <v>127.23839999999998</v>
      </c>
      <c r="K5062">
        <f t="shared" si="410"/>
        <v>127.23839999999998</v>
      </c>
    </row>
    <row r="5063" spans="1:11" x14ac:dyDescent="0.25">
      <c r="A5063" s="8">
        <f t="shared" si="406"/>
        <v>42867.376000000004</v>
      </c>
      <c r="B5063">
        <v>15108.376</v>
      </c>
      <c r="C5063">
        <v>5063</v>
      </c>
      <c r="D5063">
        <f>'Raw Mod'!F5063</f>
        <v>11.51</v>
      </c>
      <c r="E5063">
        <f t="shared" si="407"/>
        <v>11.51</v>
      </c>
      <c r="F5063">
        <v>12.82</v>
      </c>
      <c r="G5063">
        <f t="shared" si="408"/>
        <v>12.82</v>
      </c>
      <c r="I5063">
        <f t="shared" si="409"/>
        <v>0</v>
      </c>
      <c r="J5063">
        <f>(E5063-Observed!M5065)^2</f>
        <v>132.48009999999999</v>
      </c>
      <c r="K5063">
        <f t="shared" si="410"/>
        <v>132.48009999999999</v>
      </c>
    </row>
    <row r="5064" spans="1:11" x14ac:dyDescent="0.25">
      <c r="A5064" s="8">
        <f t="shared" si="406"/>
        <v>42867.5</v>
      </c>
      <c r="B5064">
        <v>15108.5</v>
      </c>
      <c r="C5064">
        <v>5064</v>
      </c>
      <c r="D5064">
        <f>'Raw Mod'!F5064</f>
        <v>11.4</v>
      </c>
      <c r="E5064">
        <f t="shared" si="407"/>
        <v>11.4</v>
      </c>
      <c r="F5064">
        <v>12.76</v>
      </c>
      <c r="G5064">
        <f t="shared" si="408"/>
        <v>12.76</v>
      </c>
      <c r="I5064">
        <f t="shared" si="409"/>
        <v>0</v>
      </c>
      <c r="J5064">
        <f>(E5064-Observed!M5066)^2</f>
        <v>129.96</v>
      </c>
      <c r="K5064">
        <f t="shared" si="410"/>
        <v>129.96</v>
      </c>
    </row>
    <row r="5065" spans="1:11" x14ac:dyDescent="0.25">
      <c r="A5065" s="8">
        <f t="shared" si="406"/>
        <v>42867.626000000004</v>
      </c>
      <c r="B5065">
        <v>15108.626</v>
      </c>
      <c r="C5065">
        <v>5065</v>
      </c>
      <c r="D5065">
        <f>'Raw Mod'!F5065</f>
        <v>11.23</v>
      </c>
      <c r="E5065">
        <f t="shared" si="407"/>
        <v>11.23</v>
      </c>
      <c r="F5065">
        <v>12.65</v>
      </c>
      <c r="G5065">
        <f t="shared" si="408"/>
        <v>12.65</v>
      </c>
      <c r="I5065">
        <f t="shared" si="409"/>
        <v>0</v>
      </c>
      <c r="J5065">
        <f>(E5065-Observed!M5067)^2</f>
        <v>126.11290000000001</v>
      </c>
      <c r="K5065">
        <f t="shared" si="410"/>
        <v>126.11290000000001</v>
      </c>
    </row>
    <row r="5066" spans="1:11" x14ac:dyDescent="0.25">
      <c r="A5066" s="8">
        <f t="shared" si="406"/>
        <v>42867.75</v>
      </c>
      <c r="B5066">
        <v>15108.75</v>
      </c>
      <c r="C5066">
        <v>5066</v>
      </c>
      <c r="D5066">
        <f>'Raw Mod'!F5066</f>
        <v>11.34</v>
      </c>
      <c r="E5066">
        <f t="shared" si="407"/>
        <v>11.34</v>
      </c>
      <c r="F5066">
        <v>12.67</v>
      </c>
      <c r="G5066">
        <f t="shared" si="408"/>
        <v>12.67</v>
      </c>
      <c r="I5066">
        <f t="shared" si="409"/>
        <v>0</v>
      </c>
      <c r="J5066">
        <f>(E5066-Observed!M5068)^2</f>
        <v>128.59559999999999</v>
      </c>
      <c r="K5066">
        <f t="shared" si="410"/>
        <v>128.59559999999999</v>
      </c>
    </row>
    <row r="5067" spans="1:11" x14ac:dyDescent="0.25">
      <c r="A5067" s="8">
        <f t="shared" si="406"/>
        <v>42867.876000000004</v>
      </c>
      <c r="B5067">
        <v>15108.876</v>
      </c>
      <c r="C5067">
        <v>5067</v>
      </c>
      <c r="D5067">
        <f>'Raw Mod'!F5067</f>
        <v>11.49</v>
      </c>
      <c r="E5067">
        <f t="shared" si="407"/>
        <v>11.49</v>
      </c>
      <c r="F5067">
        <v>12.82</v>
      </c>
      <c r="G5067">
        <f t="shared" si="408"/>
        <v>12.82</v>
      </c>
      <c r="I5067">
        <f t="shared" si="409"/>
        <v>0</v>
      </c>
      <c r="J5067">
        <f>(E5067-Observed!M5069)^2</f>
        <v>132.02010000000001</v>
      </c>
      <c r="K5067">
        <f t="shared" si="410"/>
        <v>132.02010000000001</v>
      </c>
    </row>
    <row r="5068" spans="1:11" x14ac:dyDescent="0.25">
      <c r="A5068" s="8">
        <f t="shared" si="406"/>
        <v>42868</v>
      </c>
      <c r="B5068">
        <v>15109</v>
      </c>
      <c r="C5068">
        <v>5068</v>
      </c>
      <c r="D5068">
        <f>'Raw Mod'!F5068</f>
        <v>11.47</v>
      </c>
      <c r="E5068">
        <f t="shared" si="407"/>
        <v>11.47</v>
      </c>
      <c r="F5068">
        <v>12.72</v>
      </c>
      <c r="G5068">
        <f t="shared" si="408"/>
        <v>12.72</v>
      </c>
      <c r="I5068">
        <f t="shared" si="409"/>
        <v>0</v>
      </c>
      <c r="J5068">
        <f>(E5068-Observed!M5070)^2</f>
        <v>131.5609</v>
      </c>
      <c r="K5068">
        <f t="shared" si="410"/>
        <v>131.5609</v>
      </c>
    </row>
    <row r="5069" spans="1:11" x14ac:dyDescent="0.25">
      <c r="A5069" s="8">
        <f t="shared" si="406"/>
        <v>42868.126000000004</v>
      </c>
      <c r="B5069">
        <v>15109.126</v>
      </c>
      <c r="C5069">
        <v>5069</v>
      </c>
      <c r="D5069">
        <f>'Raw Mod'!F5069</f>
        <v>11.41</v>
      </c>
      <c r="E5069">
        <f t="shared" si="407"/>
        <v>11.41</v>
      </c>
      <c r="F5069">
        <v>12.63</v>
      </c>
      <c r="G5069">
        <f t="shared" si="408"/>
        <v>12.63</v>
      </c>
      <c r="I5069">
        <f t="shared" si="409"/>
        <v>0</v>
      </c>
      <c r="J5069">
        <f>(E5069-Observed!M5071)^2</f>
        <v>130.18809999999999</v>
      </c>
      <c r="K5069">
        <f t="shared" si="410"/>
        <v>130.18809999999999</v>
      </c>
    </row>
    <row r="5070" spans="1:11" x14ac:dyDescent="0.25">
      <c r="A5070" s="8">
        <f t="shared" si="406"/>
        <v>42868.25</v>
      </c>
      <c r="B5070">
        <v>15109.25</v>
      </c>
      <c r="C5070">
        <v>5070</v>
      </c>
      <c r="D5070">
        <f>'Raw Mod'!F5070</f>
        <v>11.51</v>
      </c>
      <c r="E5070">
        <f t="shared" si="407"/>
        <v>11.51</v>
      </c>
      <c r="F5070">
        <v>12.72</v>
      </c>
      <c r="G5070">
        <f t="shared" si="408"/>
        <v>12.72</v>
      </c>
      <c r="I5070">
        <f t="shared" si="409"/>
        <v>0</v>
      </c>
      <c r="J5070">
        <f>(E5070-Observed!M5072)^2</f>
        <v>132.48009999999999</v>
      </c>
      <c r="K5070">
        <f t="shared" si="410"/>
        <v>132.48009999999999</v>
      </c>
    </row>
    <row r="5071" spans="1:11" x14ac:dyDescent="0.25">
      <c r="A5071" s="8">
        <f t="shared" si="406"/>
        <v>42868.376000000004</v>
      </c>
      <c r="B5071">
        <v>15109.376</v>
      </c>
      <c r="C5071">
        <v>5071</v>
      </c>
      <c r="D5071">
        <f>'Raw Mod'!F5071</f>
        <v>11.32</v>
      </c>
      <c r="E5071">
        <f t="shared" si="407"/>
        <v>11.32</v>
      </c>
      <c r="F5071">
        <v>12.53</v>
      </c>
      <c r="G5071">
        <f t="shared" si="408"/>
        <v>12.53</v>
      </c>
      <c r="I5071">
        <f t="shared" si="409"/>
        <v>0</v>
      </c>
      <c r="J5071">
        <f>(E5071-Observed!M5073)^2</f>
        <v>128.14240000000001</v>
      </c>
      <c r="K5071">
        <f t="shared" si="410"/>
        <v>128.14240000000001</v>
      </c>
    </row>
    <row r="5072" spans="1:11" x14ac:dyDescent="0.25">
      <c r="A5072" s="8">
        <f t="shared" si="406"/>
        <v>42868.5</v>
      </c>
      <c r="B5072">
        <v>15109.5</v>
      </c>
      <c r="C5072">
        <v>5072</v>
      </c>
      <c r="D5072">
        <f>'Raw Mod'!F5072</f>
        <v>11.2</v>
      </c>
      <c r="E5072">
        <f t="shared" si="407"/>
        <v>11.2</v>
      </c>
      <c r="F5072">
        <v>12.45</v>
      </c>
      <c r="G5072">
        <f t="shared" si="408"/>
        <v>12.45</v>
      </c>
      <c r="I5072">
        <f t="shared" si="409"/>
        <v>0</v>
      </c>
      <c r="J5072">
        <f>(E5072-Observed!M5074)^2</f>
        <v>125.43999999999998</v>
      </c>
      <c r="K5072">
        <f t="shared" si="410"/>
        <v>125.43999999999998</v>
      </c>
    </row>
    <row r="5073" spans="1:11" x14ac:dyDescent="0.25">
      <c r="A5073" s="8">
        <f t="shared" si="406"/>
        <v>42868.626000000004</v>
      </c>
      <c r="B5073">
        <v>15109.626</v>
      </c>
      <c r="C5073">
        <v>5073</v>
      </c>
      <c r="D5073">
        <f>'Raw Mod'!F5073</f>
        <v>11.54</v>
      </c>
      <c r="E5073">
        <f t="shared" si="407"/>
        <v>11.54</v>
      </c>
      <c r="F5073">
        <v>12.84</v>
      </c>
      <c r="G5073">
        <f t="shared" si="408"/>
        <v>12.84</v>
      </c>
      <c r="I5073">
        <f t="shared" si="409"/>
        <v>0</v>
      </c>
      <c r="J5073">
        <f>(E5073-Observed!M5075)^2</f>
        <v>133.17159999999998</v>
      </c>
      <c r="K5073">
        <f t="shared" si="410"/>
        <v>133.17159999999998</v>
      </c>
    </row>
    <row r="5074" spans="1:11" x14ac:dyDescent="0.25">
      <c r="A5074" s="8">
        <f t="shared" si="406"/>
        <v>42868.75</v>
      </c>
      <c r="B5074">
        <v>15109.75</v>
      </c>
      <c r="C5074">
        <v>5074</v>
      </c>
      <c r="D5074">
        <f>'Raw Mod'!F5074</f>
        <v>11.58</v>
      </c>
      <c r="E5074">
        <f t="shared" si="407"/>
        <v>11.58</v>
      </c>
      <c r="F5074">
        <v>12.84</v>
      </c>
      <c r="G5074">
        <f t="shared" si="408"/>
        <v>12.84</v>
      </c>
      <c r="I5074">
        <f t="shared" si="409"/>
        <v>0</v>
      </c>
      <c r="J5074">
        <f>(E5074-Observed!M5076)^2</f>
        <v>134.09639999999999</v>
      </c>
      <c r="K5074">
        <f t="shared" si="410"/>
        <v>134.09639999999999</v>
      </c>
    </row>
    <row r="5075" spans="1:11" x14ac:dyDescent="0.25">
      <c r="A5075" s="8">
        <f t="shared" si="406"/>
        <v>42868.876000000004</v>
      </c>
      <c r="B5075">
        <v>15109.876</v>
      </c>
      <c r="C5075">
        <v>5075</v>
      </c>
      <c r="D5075">
        <f>'Raw Mod'!F5075</f>
        <v>11.53</v>
      </c>
      <c r="E5075">
        <f t="shared" si="407"/>
        <v>11.53</v>
      </c>
      <c r="F5075">
        <v>12.76</v>
      </c>
      <c r="G5075">
        <f t="shared" si="408"/>
        <v>12.76</v>
      </c>
      <c r="I5075">
        <f t="shared" si="409"/>
        <v>0</v>
      </c>
      <c r="J5075">
        <f>(E5075-Observed!M5077)^2</f>
        <v>132.9409</v>
      </c>
      <c r="K5075">
        <f t="shared" si="410"/>
        <v>132.9409</v>
      </c>
    </row>
    <row r="5076" spans="1:11" x14ac:dyDescent="0.25">
      <c r="A5076" s="8">
        <f t="shared" si="406"/>
        <v>42869</v>
      </c>
      <c r="B5076">
        <v>15110</v>
      </c>
      <c r="C5076">
        <v>5076</v>
      </c>
      <c r="D5076">
        <f>'Raw Mod'!F5076</f>
        <v>11.5</v>
      </c>
      <c r="E5076">
        <f t="shared" si="407"/>
        <v>11.5</v>
      </c>
      <c r="F5076">
        <v>12.81</v>
      </c>
      <c r="G5076">
        <f t="shared" si="408"/>
        <v>12.81</v>
      </c>
      <c r="I5076">
        <f t="shared" si="409"/>
        <v>0</v>
      </c>
      <c r="J5076">
        <f>(E5076-Observed!M5078)^2</f>
        <v>132.25</v>
      </c>
      <c r="K5076">
        <f t="shared" si="410"/>
        <v>132.25</v>
      </c>
    </row>
    <row r="5077" spans="1:11" x14ac:dyDescent="0.25">
      <c r="A5077" s="8">
        <f t="shared" si="406"/>
        <v>42869.126000000004</v>
      </c>
      <c r="B5077">
        <v>15110.126</v>
      </c>
      <c r="C5077">
        <v>5077</v>
      </c>
      <c r="D5077">
        <f>'Raw Mod'!F5077</f>
        <v>11.45</v>
      </c>
      <c r="E5077">
        <f t="shared" si="407"/>
        <v>11.45</v>
      </c>
      <c r="F5077">
        <v>12.68</v>
      </c>
      <c r="G5077">
        <f t="shared" si="408"/>
        <v>12.68</v>
      </c>
      <c r="I5077">
        <f t="shared" si="409"/>
        <v>0</v>
      </c>
      <c r="J5077">
        <f>(E5077-Observed!M5079)^2</f>
        <v>131.10249999999999</v>
      </c>
      <c r="K5077">
        <f t="shared" si="410"/>
        <v>131.10249999999999</v>
      </c>
    </row>
    <row r="5078" spans="1:11" x14ac:dyDescent="0.25">
      <c r="A5078" s="8">
        <f t="shared" si="406"/>
        <v>42869.25</v>
      </c>
      <c r="B5078">
        <v>15110.25</v>
      </c>
      <c r="C5078">
        <v>5078</v>
      </c>
      <c r="D5078">
        <f>'Raw Mod'!F5078</f>
        <v>11.38</v>
      </c>
      <c r="E5078">
        <f t="shared" si="407"/>
        <v>11.38</v>
      </c>
      <c r="F5078">
        <v>12.61</v>
      </c>
      <c r="G5078">
        <f t="shared" si="408"/>
        <v>12.61</v>
      </c>
      <c r="I5078">
        <f t="shared" si="409"/>
        <v>0</v>
      </c>
      <c r="J5078">
        <f>(E5078-Observed!M5080)^2</f>
        <v>129.5044</v>
      </c>
      <c r="K5078">
        <f t="shared" si="410"/>
        <v>129.5044</v>
      </c>
    </row>
    <row r="5079" spans="1:11" x14ac:dyDescent="0.25">
      <c r="A5079" s="8">
        <f t="shared" si="406"/>
        <v>42869.376000000004</v>
      </c>
      <c r="B5079">
        <v>15110.376</v>
      </c>
      <c r="C5079">
        <v>5079</v>
      </c>
      <c r="D5079">
        <f>'Raw Mod'!F5079</f>
        <v>11.52</v>
      </c>
      <c r="E5079">
        <f t="shared" si="407"/>
        <v>11.52</v>
      </c>
      <c r="F5079">
        <v>12.77</v>
      </c>
      <c r="G5079">
        <f t="shared" si="408"/>
        <v>12.77</v>
      </c>
      <c r="I5079">
        <f t="shared" si="409"/>
        <v>0</v>
      </c>
      <c r="J5079">
        <f>(E5079-Observed!M5081)^2</f>
        <v>132.71039999999999</v>
      </c>
      <c r="K5079">
        <f t="shared" si="410"/>
        <v>132.71039999999999</v>
      </c>
    </row>
    <row r="5080" spans="1:11" x14ac:dyDescent="0.25">
      <c r="A5080" s="8">
        <f t="shared" si="406"/>
        <v>42869.5</v>
      </c>
      <c r="B5080">
        <v>15110.5</v>
      </c>
      <c r="C5080">
        <v>5080</v>
      </c>
      <c r="D5080">
        <f>'Raw Mod'!F5080</f>
        <v>11.51</v>
      </c>
      <c r="E5080">
        <f t="shared" si="407"/>
        <v>11.51</v>
      </c>
      <c r="F5080">
        <v>12.83</v>
      </c>
      <c r="G5080">
        <f t="shared" si="408"/>
        <v>12.83</v>
      </c>
      <c r="I5080">
        <f t="shared" si="409"/>
        <v>0</v>
      </c>
      <c r="J5080">
        <f>(E5080-Observed!M5082)^2</f>
        <v>132.48009999999999</v>
      </c>
      <c r="K5080">
        <f t="shared" si="410"/>
        <v>132.48009999999999</v>
      </c>
    </row>
    <row r="5081" spans="1:11" x14ac:dyDescent="0.25">
      <c r="A5081" s="8">
        <f t="shared" si="406"/>
        <v>42869.626000000004</v>
      </c>
      <c r="B5081">
        <v>15110.626</v>
      </c>
      <c r="C5081">
        <v>5081</v>
      </c>
      <c r="D5081">
        <f>'Raw Mod'!F5081</f>
        <v>11.48</v>
      </c>
      <c r="E5081">
        <f t="shared" si="407"/>
        <v>11.48</v>
      </c>
      <c r="F5081">
        <v>12.86</v>
      </c>
      <c r="G5081">
        <f t="shared" si="408"/>
        <v>12.86</v>
      </c>
      <c r="I5081">
        <f t="shared" si="409"/>
        <v>0</v>
      </c>
      <c r="J5081">
        <f>(E5081-Observed!M5083)^2</f>
        <v>131.79040000000001</v>
      </c>
      <c r="K5081">
        <f t="shared" si="410"/>
        <v>131.79040000000001</v>
      </c>
    </row>
    <row r="5082" spans="1:11" x14ac:dyDescent="0.25">
      <c r="A5082" s="8">
        <f t="shared" si="406"/>
        <v>42869.75</v>
      </c>
      <c r="B5082">
        <v>15110.75</v>
      </c>
      <c r="C5082">
        <v>5082</v>
      </c>
      <c r="D5082">
        <f>'Raw Mod'!F5082</f>
        <v>11.73</v>
      </c>
      <c r="E5082">
        <f t="shared" si="407"/>
        <v>11.73</v>
      </c>
      <c r="F5082">
        <v>13.11</v>
      </c>
      <c r="G5082">
        <f t="shared" si="408"/>
        <v>13.11</v>
      </c>
      <c r="I5082">
        <f t="shared" si="409"/>
        <v>0</v>
      </c>
      <c r="J5082">
        <f>(E5082-Observed!M5084)^2</f>
        <v>137.59290000000001</v>
      </c>
      <c r="K5082">
        <f t="shared" si="410"/>
        <v>137.59290000000001</v>
      </c>
    </row>
    <row r="5083" spans="1:11" x14ac:dyDescent="0.25">
      <c r="A5083" s="8">
        <f t="shared" si="406"/>
        <v>42869.876000000004</v>
      </c>
      <c r="B5083">
        <v>15110.876</v>
      </c>
      <c r="C5083">
        <v>5083</v>
      </c>
      <c r="D5083">
        <f>'Raw Mod'!F5083</f>
        <v>11.62</v>
      </c>
      <c r="E5083">
        <f t="shared" si="407"/>
        <v>11.62</v>
      </c>
      <c r="F5083">
        <v>12.97</v>
      </c>
      <c r="G5083">
        <f t="shared" si="408"/>
        <v>12.97</v>
      </c>
      <c r="I5083">
        <f t="shared" si="409"/>
        <v>0</v>
      </c>
      <c r="J5083">
        <f>(E5083-Observed!M5085)^2</f>
        <v>135.02439999999999</v>
      </c>
      <c r="K5083">
        <f t="shared" si="410"/>
        <v>135.02439999999999</v>
      </c>
    </row>
    <row r="5084" spans="1:11" x14ac:dyDescent="0.25">
      <c r="A5084" s="8">
        <f t="shared" si="406"/>
        <v>42870</v>
      </c>
      <c r="B5084">
        <v>15111</v>
      </c>
      <c r="C5084">
        <v>5084</v>
      </c>
      <c r="D5084">
        <f>'Raw Mod'!F5084</f>
        <v>11.63</v>
      </c>
      <c r="E5084">
        <f t="shared" si="407"/>
        <v>11.63</v>
      </c>
      <c r="F5084">
        <v>13</v>
      </c>
      <c r="G5084">
        <f t="shared" si="408"/>
        <v>13</v>
      </c>
      <c r="I5084">
        <f t="shared" si="409"/>
        <v>0</v>
      </c>
      <c r="J5084">
        <f>(E5084-Observed!M5086)^2</f>
        <v>135.25690000000003</v>
      </c>
      <c r="K5084">
        <f t="shared" si="410"/>
        <v>135.25690000000003</v>
      </c>
    </row>
    <row r="5085" spans="1:11" x14ac:dyDescent="0.25">
      <c r="A5085" s="8">
        <f t="shared" si="406"/>
        <v>42870.126000000004</v>
      </c>
      <c r="B5085">
        <v>15111.126</v>
      </c>
      <c r="C5085">
        <v>5085</v>
      </c>
      <c r="D5085">
        <f>'Raw Mod'!F5085</f>
        <v>11.61</v>
      </c>
      <c r="E5085">
        <f t="shared" si="407"/>
        <v>11.61</v>
      </c>
      <c r="F5085">
        <v>12.98</v>
      </c>
      <c r="G5085">
        <f t="shared" si="408"/>
        <v>12.98</v>
      </c>
      <c r="I5085">
        <f t="shared" si="409"/>
        <v>0</v>
      </c>
      <c r="J5085">
        <f>(E5085-Observed!M5087)^2</f>
        <v>134.79209999999998</v>
      </c>
      <c r="K5085">
        <f t="shared" si="410"/>
        <v>134.79209999999998</v>
      </c>
    </row>
    <row r="5086" spans="1:11" x14ac:dyDescent="0.25">
      <c r="A5086" s="8">
        <f t="shared" si="406"/>
        <v>42870.25</v>
      </c>
      <c r="B5086">
        <v>15111.25</v>
      </c>
      <c r="C5086">
        <v>5086</v>
      </c>
      <c r="D5086">
        <f>'Raw Mod'!F5086</f>
        <v>11.46</v>
      </c>
      <c r="E5086">
        <f t="shared" si="407"/>
        <v>11.46</v>
      </c>
      <c r="F5086">
        <v>12.76</v>
      </c>
      <c r="G5086">
        <f t="shared" si="408"/>
        <v>12.76</v>
      </c>
      <c r="I5086">
        <f t="shared" si="409"/>
        <v>0</v>
      </c>
      <c r="J5086">
        <f>(E5086-Observed!M5088)^2</f>
        <v>131.33160000000001</v>
      </c>
      <c r="K5086">
        <f t="shared" si="410"/>
        <v>131.33160000000001</v>
      </c>
    </row>
    <row r="5087" spans="1:11" x14ac:dyDescent="0.25">
      <c r="A5087" s="8">
        <f t="shared" si="406"/>
        <v>42870.376000000004</v>
      </c>
      <c r="B5087">
        <v>15111.376</v>
      </c>
      <c r="C5087">
        <v>5087</v>
      </c>
      <c r="D5087">
        <f>'Raw Mod'!F5087</f>
        <v>11.56</v>
      </c>
      <c r="E5087">
        <f t="shared" si="407"/>
        <v>11.56</v>
      </c>
      <c r="F5087">
        <v>12.86</v>
      </c>
      <c r="G5087">
        <f t="shared" si="408"/>
        <v>12.86</v>
      </c>
      <c r="I5087">
        <f t="shared" si="409"/>
        <v>0</v>
      </c>
      <c r="J5087">
        <f>(E5087-Observed!M5089)^2</f>
        <v>133.6336</v>
      </c>
      <c r="K5087">
        <f t="shared" si="410"/>
        <v>133.6336</v>
      </c>
    </row>
    <row r="5088" spans="1:11" x14ac:dyDescent="0.25">
      <c r="A5088" s="8">
        <f t="shared" si="406"/>
        <v>42870.5</v>
      </c>
      <c r="B5088">
        <v>15111.5</v>
      </c>
      <c r="C5088">
        <v>5088</v>
      </c>
      <c r="D5088">
        <f>'Raw Mod'!F5088</f>
        <v>11.54</v>
      </c>
      <c r="E5088">
        <f t="shared" si="407"/>
        <v>11.54</v>
      </c>
      <c r="F5088">
        <v>12.99</v>
      </c>
      <c r="G5088">
        <f t="shared" si="408"/>
        <v>12.99</v>
      </c>
      <c r="I5088">
        <f t="shared" si="409"/>
        <v>0</v>
      </c>
      <c r="J5088">
        <f>(E5088-Observed!M5090)^2</f>
        <v>133.17159999999998</v>
      </c>
      <c r="K5088">
        <f t="shared" si="410"/>
        <v>133.17159999999998</v>
      </c>
    </row>
    <row r="5089" spans="1:11" x14ac:dyDescent="0.25">
      <c r="A5089" s="8">
        <f t="shared" si="406"/>
        <v>42870.626000000004</v>
      </c>
      <c r="B5089">
        <v>15111.626</v>
      </c>
      <c r="C5089">
        <v>5089</v>
      </c>
      <c r="D5089">
        <f>'Raw Mod'!F5089</f>
        <v>11.39</v>
      </c>
      <c r="E5089">
        <f t="shared" si="407"/>
        <v>11.39</v>
      </c>
      <c r="F5089">
        <v>12.91</v>
      </c>
      <c r="G5089">
        <f t="shared" si="408"/>
        <v>12.91</v>
      </c>
      <c r="I5089">
        <f t="shared" si="409"/>
        <v>0</v>
      </c>
      <c r="J5089">
        <f>(E5089-Observed!M5091)^2</f>
        <v>129.7321</v>
      </c>
      <c r="K5089">
        <f t="shared" si="410"/>
        <v>129.7321</v>
      </c>
    </row>
    <row r="5090" spans="1:11" x14ac:dyDescent="0.25">
      <c r="A5090" s="8">
        <f t="shared" si="406"/>
        <v>42870.75</v>
      </c>
      <c r="B5090">
        <v>15111.75</v>
      </c>
      <c r="C5090">
        <v>5090</v>
      </c>
      <c r="D5090">
        <f>'Raw Mod'!F5090</f>
        <v>11.39</v>
      </c>
      <c r="E5090">
        <f t="shared" si="407"/>
        <v>11.39</v>
      </c>
      <c r="F5090">
        <v>12.9</v>
      </c>
      <c r="G5090">
        <f t="shared" si="408"/>
        <v>12.9</v>
      </c>
      <c r="I5090">
        <f t="shared" si="409"/>
        <v>0</v>
      </c>
      <c r="J5090">
        <f>(E5090-Observed!M5092)^2</f>
        <v>129.7321</v>
      </c>
      <c r="K5090">
        <f t="shared" si="410"/>
        <v>129.7321</v>
      </c>
    </row>
    <row r="5091" spans="1:11" x14ac:dyDescent="0.25">
      <c r="A5091" s="8">
        <f t="shared" si="406"/>
        <v>42870.876000000004</v>
      </c>
      <c r="B5091">
        <v>15111.876</v>
      </c>
      <c r="C5091">
        <v>5091</v>
      </c>
      <c r="D5091">
        <f>'Raw Mod'!F5091</f>
        <v>11.6</v>
      </c>
      <c r="E5091">
        <f t="shared" si="407"/>
        <v>11.6</v>
      </c>
      <c r="F5091">
        <v>13.05</v>
      </c>
      <c r="G5091">
        <f t="shared" si="408"/>
        <v>13.05</v>
      </c>
      <c r="I5091">
        <f t="shared" si="409"/>
        <v>0</v>
      </c>
      <c r="J5091">
        <f>(E5091-Observed!M5093)^2</f>
        <v>134.56</v>
      </c>
      <c r="K5091">
        <f t="shared" si="410"/>
        <v>134.56</v>
      </c>
    </row>
    <row r="5092" spans="1:11" x14ac:dyDescent="0.25">
      <c r="A5092" s="8">
        <f t="shared" si="406"/>
        <v>42871</v>
      </c>
      <c r="B5092">
        <v>15112</v>
      </c>
      <c r="C5092">
        <v>5092</v>
      </c>
      <c r="D5092">
        <f>'Raw Mod'!F5092</f>
        <v>11.6</v>
      </c>
      <c r="E5092">
        <f t="shared" si="407"/>
        <v>11.6</v>
      </c>
      <c r="F5092">
        <v>13.02</v>
      </c>
      <c r="G5092">
        <f t="shared" si="408"/>
        <v>13.02</v>
      </c>
      <c r="I5092">
        <f t="shared" si="409"/>
        <v>0</v>
      </c>
      <c r="J5092">
        <f>(E5092-Observed!M5094)^2</f>
        <v>134.56</v>
      </c>
      <c r="K5092">
        <f t="shared" si="410"/>
        <v>134.56</v>
      </c>
    </row>
    <row r="5093" spans="1:11" x14ac:dyDescent="0.25">
      <c r="A5093" s="8">
        <f t="shared" si="406"/>
        <v>42871.126000000004</v>
      </c>
      <c r="B5093">
        <v>15112.126</v>
      </c>
      <c r="C5093">
        <v>5093</v>
      </c>
      <c r="D5093">
        <f>'Raw Mod'!F5093</f>
        <v>11.45</v>
      </c>
      <c r="E5093">
        <f t="shared" si="407"/>
        <v>11.45</v>
      </c>
      <c r="F5093">
        <v>12.82</v>
      </c>
      <c r="G5093">
        <f t="shared" si="408"/>
        <v>12.82</v>
      </c>
      <c r="I5093">
        <f t="shared" si="409"/>
        <v>0</v>
      </c>
      <c r="J5093">
        <f>(E5093-Observed!M5095)^2</f>
        <v>131.10249999999999</v>
      </c>
      <c r="K5093">
        <f t="shared" si="410"/>
        <v>131.10249999999999</v>
      </c>
    </row>
    <row r="5094" spans="1:11" x14ac:dyDescent="0.25">
      <c r="A5094" s="8">
        <f t="shared" si="406"/>
        <v>42871.25</v>
      </c>
      <c r="B5094">
        <v>15112.25</v>
      </c>
      <c r="C5094">
        <v>5094</v>
      </c>
      <c r="D5094">
        <f>'Raw Mod'!F5094</f>
        <v>11.64</v>
      </c>
      <c r="E5094">
        <f t="shared" si="407"/>
        <v>11.64</v>
      </c>
      <c r="F5094">
        <v>12.89</v>
      </c>
      <c r="G5094">
        <f t="shared" si="408"/>
        <v>12.89</v>
      </c>
      <c r="I5094">
        <f t="shared" si="409"/>
        <v>0</v>
      </c>
      <c r="J5094">
        <f>(E5094-Observed!M5096)^2</f>
        <v>135.48960000000002</v>
      </c>
      <c r="K5094">
        <f t="shared" si="410"/>
        <v>135.48960000000002</v>
      </c>
    </row>
    <row r="5095" spans="1:11" x14ac:dyDescent="0.25">
      <c r="A5095" s="8">
        <f t="shared" si="406"/>
        <v>42871.376000000004</v>
      </c>
      <c r="B5095">
        <v>15112.376</v>
      </c>
      <c r="C5095">
        <v>5095</v>
      </c>
      <c r="D5095">
        <f>'Raw Mod'!F5095</f>
        <v>11.54</v>
      </c>
      <c r="E5095">
        <f t="shared" si="407"/>
        <v>11.54</v>
      </c>
      <c r="F5095">
        <v>12.88</v>
      </c>
      <c r="G5095">
        <f t="shared" si="408"/>
        <v>12.88</v>
      </c>
      <c r="I5095">
        <f t="shared" si="409"/>
        <v>0</v>
      </c>
      <c r="J5095">
        <f>(E5095-Observed!M5097)^2</f>
        <v>133.17159999999998</v>
      </c>
      <c r="K5095">
        <f t="shared" si="410"/>
        <v>133.17159999999998</v>
      </c>
    </row>
    <row r="5096" spans="1:11" x14ac:dyDescent="0.25">
      <c r="A5096" s="8">
        <f t="shared" si="406"/>
        <v>42871.5</v>
      </c>
      <c r="B5096">
        <v>15112.5</v>
      </c>
      <c r="C5096">
        <v>5096</v>
      </c>
      <c r="D5096">
        <f>'Raw Mod'!F5096</f>
        <v>11.47</v>
      </c>
      <c r="E5096">
        <f t="shared" si="407"/>
        <v>11.47</v>
      </c>
      <c r="F5096">
        <v>12.77</v>
      </c>
      <c r="G5096">
        <f t="shared" si="408"/>
        <v>12.77</v>
      </c>
      <c r="I5096">
        <f t="shared" si="409"/>
        <v>0</v>
      </c>
      <c r="J5096">
        <f>(E5096-Observed!M5098)^2</f>
        <v>131.5609</v>
      </c>
      <c r="K5096">
        <f t="shared" si="410"/>
        <v>131.5609</v>
      </c>
    </row>
    <row r="5097" spans="1:11" x14ac:dyDescent="0.25">
      <c r="A5097" s="8">
        <f t="shared" si="406"/>
        <v>42871.626000000004</v>
      </c>
      <c r="B5097">
        <v>15112.626</v>
      </c>
      <c r="C5097">
        <v>5097</v>
      </c>
      <c r="D5097">
        <f>'Raw Mod'!F5097</f>
        <v>11.47</v>
      </c>
      <c r="E5097">
        <f t="shared" si="407"/>
        <v>11.47</v>
      </c>
      <c r="F5097">
        <v>12.75</v>
      </c>
      <c r="G5097">
        <f t="shared" si="408"/>
        <v>12.75</v>
      </c>
      <c r="I5097">
        <f t="shared" si="409"/>
        <v>0</v>
      </c>
      <c r="J5097">
        <f>(E5097-Observed!M5099)^2</f>
        <v>131.5609</v>
      </c>
      <c r="K5097">
        <f t="shared" si="410"/>
        <v>131.5609</v>
      </c>
    </row>
    <row r="5098" spans="1:11" x14ac:dyDescent="0.25">
      <c r="A5098" s="8">
        <f t="shared" si="406"/>
        <v>42871.75</v>
      </c>
      <c r="B5098">
        <v>15112.75</v>
      </c>
      <c r="C5098">
        <v>5098</v>
      </c>
      <c r="D5098">
        <f>'Raw Mod'!F5098</f>
        <v>11.62</v>
      </c>
      <c r="E5098">
        <f t="shared" si="407"/>
        <v>11.62</v>
      </c>
      <c r="F5098">
        <v>12.93</v>
      </c>
      <c r="G5098">
        <f t="shared" si="408"/>
        <v>12.93</v>
      </c>
      <c r="I5098">
        <f t="shared" si="409"/>
        <v>0</v>
      </c>
      <c r="J5098">
        <f>(E5098-Observed!M5100)^2</f>
        <v>135.02439999999999</v>
      </c>
      <c r="K5098">
        <f t="shared" si="410"/>
        <v>135.02439999999999</v>
      </c>
    </row>
    <row r="5099" spans="1:11" x14ac:dyDescent="0.25">
      <c r="A5099" s="8">
        <f t="shared" si="406"/>
        <v>42871.876000000004</v>
      </c>
      <c r="B5099">
        <v>15112.876</v>
      </c>
      <c r="C5099">
        <v>5099</v>
      </c>
      <c r="D5099">
        <f>'Raw Mod'!F5099</f>
        <v>11.61</v>
      </c>
      <c r="E5099">
        <f t="shared" si="407"/>
        <v>11.61</v>
      </c>
      <c r="F5099">
        <v>12.9</v>
      </c>
      <c r="G5099">
        <f t="shared" si="408"/>
        <v>12.9</v>
      </c>
      <c r="I5099">
        <f t="shared" si="409"/>
        <v>0</v>
      </c>
      <c r="J5099">
        <f>(E5099-Observed!M5101)^2</f>
        <v>134.79209999999998</v>
      </c>
      <c r="K5099">
        <f t="shared" si="410"/>
        <v>134.79209999999998</v>
      </c>
    </row>
    <row r="5100" spans="1:11" x14ac:dyDescent="0.25">
      <c r="A5100" s="8">
        <f t="shared" si="406"/>
        <v>42872</v>
      </c>
      <c r="B5100">
        <v>15113</v>
      </c>
      <c r="C5100">
        <v>5100</v>
      </c>
      <c r="D5100">
        <f>'Raw Mod'!F5100</f>
        <v>11.59</v>
      </c>
      <c r="E5100">
        <f t="shared" si="407"/>
        <v>11.59</v>
      </c>
      <c r="F5100">
        <v>12.8</v>
      </c>
      <c r="G5100">
        <f t="shared" si="408"/>
        <v>12.8</v>
      </c>
      <c r="I5100">
        <f t="shared" si="409"/>
        <v>0</v>
      </c>
      <c r="J5100">
        <f>(E5100-Observed!M5102)^2</f>
        <v>134.32810000000001</v>
      </c>
      <c r="K5100">
        <f t="shared" si="410"/>
        <v>134.32810000000001</v>
      </c>
    </row>
    <row r="5101" spans="1:11" x14ac:dyDescent="0.25">
      <c r="A5101" s="8">
        <f t="shared" si="406"/>
        <v>42872.126000000004</v>
      </c>
      <c r="B5101">
        <v>15113.126</v>
      </c>
      <c r="C5101">
        <v>5101</v>
      </c>
      <c r="D5101">
        <f>'Raw Mod'!F5101</f>
        <v>11.82</v>
      </c>
      <c r="E5101">
        <f t="shared" si="407"/>
        <v>11.82</v>
      </c>
      <c r="F5101">
        <v>12.12</v>
      </c>
      <c r="G5101">
        <f t="shared" si="408"/>
        <v>12.12</v>
      </c>
      <c r="I5101">
        <f t="shared" si="409"/>
        <v>0</v>
      </c>
      <c r="J5101">
        <f>(E5101-Observed!M5103)^2</f>
        <v>139.7124</v>
      </c>
      <c r="K5101">
        <f t="shared" si="410"/>
        <v>139.7124</v>
      </c>
    </row>
    <row r="5102" spans="1:11" x14ac:dyDescent="0.25">
      <c r="A5102" s="8">
        <f t="shared" si="406"/>
        <v>42872.25</v>
      </c>
      <c r="B5102">
        <v>15113.25</v>
      </c>
      <c r="C5102">
        <v>5102</v>
      </c>
      <c r="D5102">
        <f>'Raw Mod'!F5102</f>
        <v>11.74</v>
      </c>
      <c r="E5102">
        <f t="shared" si="407"/>
        <v>11.74</v>
      </c>
      <c r="F5102">
        <v>12.13</v>
      </c>
      <c r="G5102">
        <f t="shared" si="408"/>
        <v>12.13</v>
      </c>
      <c r="I5102">
        <f t="shared" si="409"/>
        <v>0</v>
      </c>
      <c r="J5102">
        <f>(E5102-Observed!M5104)^2</f>
        <v>137.82760000000002</v>
      </c>
      <c r="K5102">
        <f t="shared" si="410"/>
        <v>137.82760000000002</v>
      </c>
    </row>
    <row r="5103" spans="1:11" x14ac:dyDescent="0.25">
      <c r="A5103" s="8">
        <f t="shared" si="406"/>
        <v>42872.376000000004</v>
      </c>
      <c r="B5103">
        <v>15113.376</v>
      </c>
      <c r="C5103">
        <v>5103</v>
      </c>
      <c r="D5103">
        <f>'Raw Mod'!F5103</f>
        <v>11.66</v>
      </c>
      <c r="E5103">
        <f t="shared" si="407"/>
        <v>11.66</v>
      </c>
      <c r="F5103">
        <v>12.04</v>
      </c>
      <c r="G5103">
        <f t="shared" si="408"/>
        <v>12.04</v>
      </c>
      <c r="I5103">
        <f t="shared" si="409"/>
        <v>0</v>
      </c>
      <c r="J5103">
        <f>(E5103-Observed!M5105)^2</f>
        <v>135.9556</v>
      </c>
      <c r="K5103">
        <f t="shared" si="410"/>
        <v>135.9556</v>
      </c>
    </row>
    <row r="5104" spans="1:11" x14ac:dyDescent="0.25">
      <c r="A5104" s="8">
        <f t="shared" si="406"/>
        <v>42872.5</v>
      </c>
      <c r="B5104">
        <v>15113.5</v>
      </c>
      <c r="C5104">
        <v>5104</v>
      </c>
      <c r="D5104">
        <f>'Raw Mod'!F5104</f>
        <v>11.81</v>
      </c>
      <c r="E5104">
        <f t="shared" si="407"/>
        <v>11.81</v>
      </c>
      <c r="F5104">
        <v>12.2</v>
      </c>
      <c r="G5104">
        <f t="shared" si="408"/>
        <v>12.2</v>
      </c>
      <c r="I5104">
        <f t="shared" si="409"/>
        <v>0</v>
      </c>
      <c r="J5104">
        <f>(E5104-Observed!M5106)^2</f>
        <v>139.4761</v>
      </c>
      <c r="K5104">
        <f t="shared" si="410"/>
        <v>139.4761</v>
      </c>
    </row>
    <row r="5105" spans="1:11" x14ac:dyDescent="0.25">
      <c r="A5105" s="8">
        <f t="shared" si="406"/>
        <v>42872.626000000004</v>
      </c>
      <c r="B5105">
        <v>15113.626</v>
      </c>
      <c r="C5105">
        <v>5105</v>
      </c>
      <c r="D5105">
        <f>'Raw Mod'!F5105</f>
        <v>11.77</v>
      </c>
      <c r="E5105">
        <f t="shared" si="407"/>
        <v>11.77</v>
      </c>
      <c r="F5105">
        <v>12.12</v>
      </c>
      <c r="G5105">
        <f t="shared" si="408"/>
        <v>12.12</v>
      </c>
      <c r="I5105">
        <f t="shared" si="409"/>
        <v>0</v>
      </c>
      <c r="J5105">
        <f>(E5105-Observed!M5107)^2</f>
        <v>138.53289999999998</v>
      </c>
      <c r="K5105">
        <f t="shared" si="410"/>
        <v>138.53289999999998</v>
      </c>
    </row>
    <row r="5106" spans="1:11" x14ac:dyDescent="0.25">
      <c r="A5106" s="8">
        <f t="shared" si="406"/>
        <v>42872.75</v>
      </c>
      <c r="B5106">
        <v>15113.75</v>
      </c>
      <c r="C5106">
        <v>5106</v>
      </c>
      <c r="D5106">
        <f>'Raw Mod'!F5106</f>
        <v>11.69</v>
      </c>
      <c r="E5106">
        <f t="shared" si="407"/>
        <v>11.69</v>
      </c>
      <c r="F5106">
        <v>12.05</v>
      </c>
      <c r="G5106">
        <f t="shared" si="408"/>
        <v>12.05</v>
      </c>
      <c r="I5106">
        <f t="shared" si="409"/>
        <v>0</v>
      </c>
      <c r="J5106">
        <f>(E5106-Observed!M5108)^2</f>
        <v>136.65609999999998</v>
      </c>
      <c r="K5106">
        <f t="shared" si="410"/>
        <v>136.65609999999998</v>
      </c>
    </row>
    <row r="5107" spans="1:11" x14ac:dyDescent="0.25">
      <c r="A5107" s="8">
        <f t="shared" si="406"/>
        <v>42872.876000000004</v>
      </c>
      <c r="B5107">
        <v>15113.876</v>
      </c>
      <c r="C5107">
        <v>5107</v>
      </c>
      <c r="D5107">
        <f>'Raw Mod'!F5107</f>
        <v>11.94</v>
      </c>
      <c r="E5107">
        <f t="shared" si="407"/>
        <v>11.94</v>
      </c>
      <c r="F5107">
        <v>12.34</v>
      </c>
      <c r="G5107">
        <f t="shared" si="408"/>
        <v>12.34</v>
      </c>
      <c r="I5107">
        <f t="shared" si="409"/>
        <v>0</v>
      </c>
      <c r="J5107">
        <f>(E5107-Observed!M5109)^2</f>
        <v>142.56359999999998</v>
      </c>
      <c r="K5107">
        <f t="shared" si="410"/>
        <v>142.56359999999998</v>
      </c>
    </row>
    <row r="5108" spans="1:11" x14ac:dyDescent="0.25">
      <c r="A5108" s="8">
        <f t="shared" si="406"/>
        <v>42873</v>
      </c>
      <c r="B5108">
        <v>15114</v>
      </c>
      <c r="C5108">
        <v>5108</v>
      </c>
      <c r="D5108">
        <f>'Raw Mod'!F5108</f>
        <v>11.9</v>
      </c>
      <c r="E5108">
        <f t="shared" si="407"/>
        <v>11.9</v>
      </c>
      <c r="F5108">
        <v>12.26</v>
      </c>
      <c r="G5108">
        <f t="shared" si="408"/>
        <v>12.26</v>
      </c>
      <c r="I5108">
        <f t="shared" si="409"/>
        <v>0</v>
      </c>
      <c r="J5108">
        <f>(E5108-Observed!M5110)^2</f>
        <v>141.61000000000001</v>
      </c>
      <c r="K5108">
        <f t="shared" si="410"/>
        <v>141.61000000000001</v>
      </c>
    </row>
    <row r="5109" spans="1:11" x14ac:dyDescent="0.25">
      <c r="A5109" s="8">
        <f t="shared" si="406"/>
        <v>42873.126000000004</v>
      </c>
      <c r="B5109">
        <v>15114.126</v>
      </c>
      <c r="C5109">
        <v>5109</v>
      </c>
      <c r="D5109">
        <f>'Raw Mod'!F5109</f>
        <v>11.63</v>
      </c>
      <c r="E5109">
        <f t="shared" si="407"/>
        <v>11.63</v>
      </c>
      <c r="F5109">
        <v>11.99</v>
      </c>
      <c r="G5109">
        <f t="shared" si="408"/>
        <v>11.99</v>
      </c>
      <c r="I5109">
        <f t="shared" si="409"/>
        <v>0</v>
      </c>
      <c r="J5109">
        <f>(E5109-Observed!M5111)^2</f>
        <v>135.25690000000003</v>
      </c>
      <c r="K5109">
        <f t="shared" si="410"/>
        <v>135.25690000000003</v>
      </c>
    </row>
    <row r="5110" spans="1:11" x14ac:dyDescent="0.25">
      <c r="A5110" s="8">
        <f t="shared" si="406"/>
        <v>42873.25</v>
      </c>
      <c r="B5110">
        <v>15114.25</v>
      </c>
      <c r="C5110">
        <v>5110</v>
      </c>
      <c r="D5110">
        <f>'Raw Mod'!F5110</f>
        <v>11.61</v>
      </c>
      <c r="E5110">
        <f t="shared" si="407"/>
        <v>11.61</v>
      </c>
      <c r="F5110">
        <v>11.98</v>
      </c>
      <c r="G5110">
        <f t="shared" si="408"/>
        <v>11.98</v>
      </c>
      <c r="I5110">
        <f t="shared" si="409"/>
        <v>0</v>
      </c>
      <c r="J5110">
        <f>(E5110-Observed!M5112)^2</f>
        <v>134.79209999999998</v>
      </c>
      <c r="K5110">
        <f t="shared" si="410"/>
        <v>134.79209999999998</v>
      </c>
    </row>
    <row r="5111" spans="1:11" x14ac:dyDescent="0.25">
      <c r="A5111" s="8">
        <f t="shared" si="406"/>
        <v>42873.376000000004</v>
      </c>
      <c r="B5111">
        <v>15114.376</v>
      </c>
      <c r="C5111">
        <v>5111</v>
      </c>
      <c r="D5111">
        <f>'Raw Mod'!F5111</f>
        <v>11.61</v>
      </c>
      <c r="E5111">
        <f t="shared" si="407"/>
        <v>11.61</v>
      </c>
      <c r="F5111">
        <v>11.95</v>
      </c>
      <c r="G5111">
        <f t="shared" si="408"/>
        <v>11.95</v>
      </c>
      <c r="I5111">
        <f t="shared" si="409"/>
        <v>0</v>
      </c>
      <c r="J5111">
        <f>(E5111-Observed!M5113)^2</f>
        <v>134.79209999999998</v>
      </c>
      <c r="K5111">
        <f t="shared" si="410"/>
        <v>134.79209999999998</v>
      </c>
    </row>
    <row r="5112" spans="1:11" x14ac:dyDescent="0.25">
      <c r="A5112" s="8">
        <f t="shared" si="406"/>
        <v>42873.5</v>
      </c>
      <c r="B5112">
        <v>15114.5</v>
      </c>
      <c r="C5112">
        <v>5112</v>
      </c>
      <c r="D5112">
        <f>'Raw Mod'!F5112</f>
        <v>11.59</v>
      </c>
      <c r="E5112">
        <f t="shared" si="407"/>
        <v>11.59</v>
      </c>
      <c r="F5112">
        <v>11.97</v>
      </c>
      <c r="G5112">
        <f t="shared" si="408"/>
        <v>11.97</v>
      </c>
      <c r="I5112">
        <f t="shared" si="409"/>
        <v>0</v>
      </c>
      <c r="J5112">
        <f>(E5112-Observed!M5114)^2</f>
        <v>134.32810000000001</v>
      </c>
      <c r="K5112">
        <f t="shared" si="410"/>
        <v>134.32810000000001</v>
      </c>
    </row>
    <row r="5113" spans="1:11" x14ac:dyDescent="0.25">
      <c r="A5113" s="8">
        <f t="shared" si="406"/>
        <v>42873.626000000004</v>
      </c>
      <c r="B5113">
        <v>15114.626</v>
      </c>
      <c r="C5113">
        <v>5113</v>
      </c>
      <c r="D5113">
        <f>'Raw Mod'!F5113</f>
        <v>11.63</v>
      </c>
      <c r="E5113">
        <f t="shared" si="407"/>
        <v>11.63</v>
      </c>
      <c r="F5113">
        <v>12.02</v>
      </c>
      <c r="G5113">
        <f t="shared" si="408"/>
        <v>12.02</v>
      </c>
      <c r="I5113">
        <f t="shared" si="409"/>
        <v>0</v>
      </c>
      <c r="J5113">
        <f>(E5113-Observed!M5115)^2</f>
        <v>135.25690000000003</v>
      </c>
      <c r="K5113">
        <f t="shared" si="410"/>
        <v>135.25690000000003</v>
      </c>
    </row>
    <row r="5114" spans="1:11" x14ac:dyDescent="0.25">
      <c r="A5114" s="8">
        <f t="shared" si="406"/>
        <v>42873.75</v>
      </c>
      <c r="B5114">
        <v>15114.75</v>
      </c>
      <c r="C5114">
        <v>5114</v>
      </c>
      <c r="D5114">
        <f>'Raw Mod'!F5114</f>
        <v>11.9</v>
      </c>
      <c r="E5114">
        <f t="shared" si="407"/>
        <v>11.9</v>
      </c>
      <c r="F5114">
        <v>12.36</v>
      </c>
      <c r="G5114">
        <f t="shared" si="408"/>
        <v>12.36</v>
      </c>
      <c r="I5114">
        <f t="shared" si="409"/>
        <v>0</v>
      </c>
      <c r="J5114">
        <f>(E5114-Observed!M5116)^2</f>
        <v>141.61000000000001</v>
      </c>
      <c r="K5114">
        <f t="shared" si="410"/>
        <v>141.61000000000001</v>
      </c>
    </row>
    <row r="5115" spans="1:11" x14ac:dyDescent="0.25">
      <c r="A5115" s="8">
        <f t="shared" si="406"/>
        <v>42873.876000000004</v>
      </c>
      <c r="B5115">
        <v>15114.876</v>
      </c>
      <c r="C5115">
        <v>5115</v>
      </c>
      <c r="D5115">
        <f>'Raw Mod'!F5115</f>
        <v>12.09</v>
      </c>
      <c r="E5115">
        <f t="shared" si="407"/>
        <v>12.09</v>
      </c>
      <c r="F5115">
        <v>12.63</v>
      </c>
      <c r="G5115">
        <f t="shared" si="408"/>
        <v>12.63</v>
      </c>
      <c r="I5115">
        <f t="shared" si="409"/>
        <v>0</v>
      </c>
      <c r="J5115">
        <f>(E5115-Observed!M5117)^2</f>
        <v>146.16810000000001</v>
      </c>
      <c r="K5115">
        <f t="shared" si="410"/>
        <v>146.16810000000001</v>
      </c>
    </row>
    <row r="5116" spans="1:11" x14ac:dyDescent="0.25">
      <c r="A5116" s="8">
        <f t="shared" si="406"/>
        <v>42874</v>
      </c>
      <c r="B5116">
        <v>15115</v>
      </c>
      <c r="C5116">
        <v>5116</v>
      </c>
      <c r="D5116">
        <f>'Raw Mod'!F5116</f>
        <v>12.04</v>
      </c>
      <c r="E5116">
        <f t="shared" si="407"/>
        <v>12.04</v>
      </c>
      <c r="F5116">
        <v>12.43</v>
      </c>
      <c r="G5116">
        <f t="shared" si="408"/>
        <v>12.43</v>
      </c>
      <c r="I5116">
        <f t="shared" si="409"/>
        <v>0</v>
      </c>
      <c r="J5116">
        <f>(E5116-Observed!M5118)^2</f>
        <v>144.96159999999998</v>
      </c>
      <c r="K5116">
        <f t="shared" si="410"/>
        <v>144.96159999999998</v>
      </c>
    </row>
    <row r="5117" spans="1:11" x14ac:dyDescent="0.25">
      <c r="A5117" s="8">
        <f t="shared" si="406"/>
        <v>42874.126000000004</v>
      </c>
      <c r="B5117">
        <v>15115.126</v>
      </c>
      <c r="C5117">
        <v>5117</v>
      </c>
      <c r="D5117">
        <f>'Raw Mod'!F5117</f>
        <v>11.74</v>
      </c>
      <c r="E5117">
        <f t="shared" si="407"/>
        <v>11.74</v>
      </c>
      <c r="F5117">
        <v>12.05</v>
      </c>
      <c r="G5117">
        <f t="shared" si="408"/>
        <v>12.05</v>
      </c>
      <c r="I5117">
        <f t="shared" si="409"/>
        <v>0</v>
      </c>
      <c r="J5117">
        <f>(E5117-Observed!M5119)^2</f>
        <v>137.82760000000002</v>
      </c>
      <c r="K5117">
        <f t="shared" si="410"/>
        <v>137.82760000000002</v>
      </c>
    </row>
    <row r="5118" spans="1:11" x14ac:dyDescent="0.25">
      <c r="A5118" s="8">
        <f t="shared" si="406"/>
        <v>42874.25</v>
      </c>
      <c r="B5118">
        <v>15115.25</v>
      </c>
      <c r="C5118">
        <v>5118</v>
      </c>
      <c r="D5118">
        <f>'Raw Mod'!F5118</f>
        <v>11.59</v>
      </c>
      <c r="E5118">
        <f t="shared" si="407"/>
        <v>11.59</v>
      </c>
      <c r="F5118">
        <v>11.97</v>
      </c>
      <c r="G5118">
        <f t="shared" si="408"/>
        <v>11.97</v>
      </c>
      <c r="I5118">
        <f t="shared" si="409"/>
        <v>0</v>
      </c>
      <c r="J5118">
        <f>(E5118-Observed!M5120)^2</f>
        <v>134.32810000000001</v>
      </c>
      <c r="K5118">
        <f t="shared" si="410"/>
        <v>134.32810000000001</v>
      </c>
    </row>
    <row r="5119" spans="1:11" x14ac:dyDescent="0.25">
      <c r="A5119" s="8">
        <f t="shared" si="406"/>
        <v>42874.376000000004</v>
      </c>
      <c r="B5119">
        <v>15115.376</v>
      </c>
      <c r="C5119">
        <v>5119</v>
      </c>
      <c r="D5119">
        <f>'Raw Mod'!F5119</f>
        <v>11.73</v>
      </c>
      <c r="E5119">
        <f t="shared" si="407"/>
        <v>11.73</v>
      </c>
      <c r="F5119">
        <v>12.09</v>
      </c>
      <c r="G5119">
        <f t="shared" si="408"/>
        <v>12.09</v>
      </c>
      <c r="I5119">
        <f t="shared" si="409"/>
        <v>0</v>
      </c>
      <c r="J5119">
        <f>(E5119-Observed!M5121)^2</f>
        <v>137.59290000000001</v>
      </c>
      <c r="K5119">
        <f t="shared" si="410"/>
        <v>137.59290000000001</v>
      </c>
    </row>
    <row r="5120" spans="1:11" x14ac:dyDescent="0.25">
      <c r="A5120" s="8">
        <f t="shared" si="406"/>
        <v>42874.5</v>
      </c>
      <c r="B5120">
        <v>15115.5</v>
      </c>
      <c r="C5120">
        <v>5120</v>
      </c>
      <c r="D5120">
        <f>'Raw Mod'!F5120</f>
        <v>11.8</v>
      </c>
      <c r="E5120">
        <f t="shared" si="407"/>
        <v>11.8</v>
      </c>
      <c r="F5120">
        <v>12.2</v>
      </c>
      <c r="G5120">
        <f t="shared" si="408"/>
        <v>12.2</v>
      </c>
      <c r="I5120">
        <f t="shared" si="409"/>
        <v>0</v>
      </c>
      <c r="J5120">
        <f>(E5120-Observed!M5122)^2</f>
        <v>139.24</v>
      </c>
      <c r="K5120">
        <f t="shared" si="410"/>
        <v>139.24</v>
      </c>
    </row>
    <row r="5121" spans="1:11" x14ac:dyDescent="0.25">
      <c r="A5121" s="8">
        <f t="shared" si="406"/>
        <v>42874.626000000004</v>
      </c>
      <c r="B5121">
        <v>15115.626</v>
      </c>
      <c r="C5121">
        <v>5121</v>
      </c>
      <c r="D5121">
        <f>'Raw Mod'!F5121</f>
        <v>11.87</v>
      </c>
      <c r="E5121">
        <f t="shared" si="407"/>
        <v>11.87</v>
      </c>
      <c r="F5121">
        <v>12.28</v>
      </c>
      <c r="G5121">
        <f t="shared" si="408"/>
        <v>12.28</v>
      </c>
      <c r="I5121">
        <f t="shared" si="409"/>
        <v>0</v>
      </c>
      <c r="J5121">
        <f>(E5121-Observed!M5123)^2</f>
        <v>140.89689999999999</v>
      </c>
      <c r="K5121">
        <f t="shared" si="410"/>
        <v>140.89689999999999</v>
      </c>
    </row>
    <row r="5122" spans="1:11" x14ac:dyDescent="0.25">
      <c r="A5122" s="8">
        <f t="shared" si="406"/>
        <v>42874.75</v>
      </c>
      <c r="B5122">
        <v>15115.75</v>
      </c>
      <c r="C5122">
        <v>5122</v>
      </c>
      <c r="D5122">
        <f>'Raw Mod'!F5122</f>
        <v>12.01</v>
      </c>
      <c r="E5122">
        <f t="shared" si="407"/>
        <v>12.01</v>
      </c>
      <c r="F5122">
        <v>12.43</v>
      </c>
      <c r="G5122">
        <f t="shared" si="408"/>
        <v>12.43</v>
      </c>
      <c r="I5122">
        <f t="shared" si="409"/>
        <v>0</v>
      </c>
      <c r="J5122">
        <f>(E5122-Observed!M5124)^2</f>
        <v>144.24009999999998</v>
      </c>
      <c r="K5122">
        <f t="shared" si="410"/>
        <v>144.24009999999998</v>
      </c>
    </row>
    <row r="5123" spans="1:11" x14ac:dyDescent="0.25">
      <c r="A5123" s="8">
        <f t="shared" si="406"/>
        <v>42874.876000000004</v>
      </c>
      <c r="B5123">
        <v>15115.876</v>
      </c>
      <c r="C5123">
        <v>5123</v>
      </c>
      <c r="D5123">
        <f>'Raw Mod'!F5123</f>
        <v>11.92</v>
      </c>
      <c r="E5123">
        <f t="shared" si="407"/>
        <v>11.92</v>
      </c>
      <c r="F5123">
        <v>12.38</v>
      </c>
      <c r="G5123">
        <f t="shared" si="408"/>
        <v>12.38</v>
      </c>
      <c r="I5123">
        <f t="shared" si="409"/>
        <v>0</v>
      </c>
      <c r="J5123">
        <f>(E5123-Observed!M5125)^2</f>
        <v>142.0864</v>
      </c>
      <c r="K5123">
        <f t="shared" si="410"/>
        <v>142.0864</v>
      </c>
    </row>
    <row r="5124" spans="1:11" x14ac:dyDescent="0.25">
      <c r="A5124" s="8">
        <f t="shared" si="406"/>
        <v>42875</v>
      </c>
      <c r="B5124">
        <v>15116</v>
      </c>
      <c r="C5124">
        <v>5124</v>
      </c>
      <c r="D5124">
        <f>'Raw Mod'!F5124</f>
        <v>11.84</v>
      </c>
      <c r="E5124">
        <f t="shared" si="407"/>
        <v>11.84</v>
      </c>
      <c r="F5124">
        <v>12.18</v>
      </c>
      <c r="G5124">
        <f t="shared" si="408"/>
        <v>12.18</v>
      </c>
      <c r="I5124">
        <f t="shared" si="409"/>
        <v>0</v>
      </c>
      <c r="J5124">
        <f>(E5124-Observed!M5126)^2</f>
        <v>140.18559999999999</v>
      </c>
      <c r="K5124">
        <f t="shared" si="410"/>
        <v>140.18559999999999</v>
      </c>
    </row>
    <row r="5125" spans="1:11" x14ac:dyDescent="0.25">
      <c r="A5125" s="8">
        <f t="shared" ref="A5125:A5188" si="411">B5125+$A$2-1</f>
        <v>42875.126000000004</v>
      </c>
      <c r="B5125">
        <v>15116.126</v>
      </c>
      <c r="C5125">
        <v>5125</v>
      </c>
      <c r="D5125">
        <f>'Raw Mod'!F5125</f>
        <v>11.85</v>
      </c>
      <c r="E5125">
        <f t="shared" ref="E5125:E5188" si="412">IF(D5125&lt;1,NA(),D5125)</f>
        <v>11.85</v>
      </c>
      <c r="F5125">
        <v>12.23</v>
      </c>
      <c r="G5125">
        <f t="shared" ref="G5125:G5188" si="413">IF(F5125&lt;1,NA(),F5125)</f>
        <v>12.23</v>
      </c>
      <c r="I5125">
        <f t="shared" ref="I5125:I5188" si="414">IF(ISNA(H5125),"",H5125)</f>
        <v>0</v>
      </c>
      <c r="J5125">
        <f>(E5125-Observed!M5127)^2</f>
        <v>140.42249999999999</v>
      </c>
      <c r="K5125">
        <f t="shared" ref="K5125:K5188" si="415">IF(ISNA(J5125),"",J5125)</f>
        <v>140.42249999999999</v>
      </c>
    </row>
    <row r="5126" spans="1:11" x14ac:dyDescent="0.25">
      <c r="A5126" s="8">
        <f t="shared" si="411"/>
        <v>42875.25</v>
      </c>
      <c r="B5126">
        <v>15116.25</v>
      </c>
      <c r="C5126">
        <v>5126</v>
      </c>
      <c r="D5126">
        <f>'Raw Mod'!F5126</f>
        <v>11.9</v>
      </c>
      <c r="E5126">
        <f t="shared" si="412"/>
        <v>11.9</v>
      </c>
      <c r="F5126">
        <v>12.28</v>
      </c>
      <c r="G5126">
        <f t="shared" si="413"/>
        <v>12.28</v>
      </c>
      <c r="I5126">
        <f t="shared" si="414"/>
        <v>0</v>
      </c>
      <c r="J5126">
        <f>(E5126-Observed!M5128)^2</f>
        <v>141.61000000000001</v>
      </c>
      <c r="K5126">
        <f t="shared" si="415"/>
        <v>141.61000000000001</v>
      </c>
    </row>
    <row r="5127" spans="1:11" x14ac:dyDescent="0.25">
      <c r="A5127" s="8">
        <f t="shared" si="411"/>
        <v>42875.376000000004</v>
      </c>
      <c r="B5127">
        <v>15116.376</v>
      </c>
      <c r="C5127">
        <v>5127</v>
      </c>
      <c r="D5127">
        <f>'Raw Mod'!F5127</f>
        <v>11.9</v>
      </c>
      <c r="E5127">
        <f t="shared" si="412"/>
        <v>11.9</v>
      </c>
      <c r="F5127">
        <v>12.3</v>
      </c>
      <c r="G5127">
        <f t="shared" si="413"/>
        <v>12.3</v>
      </c>
      <c r="I5127">
        <f t="shared" si="414"/>
        <v>0</v>
      </c>
      <c r="J5127">
        <f>(E5127-Observed!M5129)^2</f>
        <v>141.61000000000001</v>
      </c>
      <c r="K5127">
        <f t="shared" si="415"/>
        <v>141.61000000000001</v>
      </c>
    </row>
    <row r="5128" spans="1:11" x14ac:dyDescent="0.25">
      <c r="A5128" s="8">
        <f t="shared" si="411"/>
        <v>42875.5</v>
      </c>
      <c r="B5128">
        <v>15116.5</v>
      </c>
      <c r="C5128">
        <v>5128</v>
      </c>
      <c r="D5128">
        <f>'Raw Mod'!F5128</f>
        <v>11.93</v>
      </c>
      <c r="E5128">
        <f t="shared" si="412"/>
        <v>11.93</v>
      </c>
      <c r="F5128">
        <v>12.33</v>
      </c>
      <c r="G5128">
        <f t="shared" si="413"/>
        <v>12.33</v>
      </c>
      <c r="I5128">
        <f t="shared" si="414"/>
        <v>0</v>
      </c>
      <c r="J5128">
        <f>(E5128-Observed!M5130)^2</f>
        <v>142.32489999999999</v>
      </c>
      <c r="K5128">
        <f t="shared" si="415"/>
        <v>142.32489999999999</v>
      </c>
    </row>
    <row r="5129" spans="1:11" x14ac:dyDescent="0.25">
      <c r="A5129" s="8">
        <f t="shared" si="411"/>
        <v>42875.626000000004</v>
      </c>
      <c r="B5129">
        <v>15116.626</v>
      </c>
      <c r="C5129">
        <v>5129</v>
      </c>
      <c r="D5129">
        <f>'Raw Mod'!F5129</f>
        <v>11.86</v>
      </c>
      <c r="E5129">
        <f t="shared" si="412"/>
        <v>11.86</v>
      </c>
      <c r="F5129">
        <v>12.18</v>
      </c>
      <c r="G5129">
        <f t="shared" si="413"/>
        <v>12.18</v>
      </c>
      <c r="I5129">
        <f t="shared" si="414"/>
        <v>0</v>
      </c>
      <c r="J5129">
        <f>(E5129-Observed!M5131)^2</f>
        <v>140.65959999999998</v>
      </c>
      <c r="K5129">
        <f t="shared" si="415"/>
        <v>140.65959999999998</v>
      </c>
    </row>
    <row r="5130" spans="1:11" x14ac:dyDescent="0.25">
      <c r="A5130" s="8">
        <f t="shared" si="411"/>
        <v>42875.75</v>
      </c>
      <c r="B5130">
        <v>15116.75</v>
      </c>
      <c r="C5130">
        <v>5130</v>
      </c>
      <c r="D5130">
        <f>'Raw Mod'!F5130</f>
        <v>11.92</v>
      </c>
      <c r="E5130">
        <f t="shared" si="412"/>
        <v>11.92</v>
      </c>
      <c r="F5130">
        <v>12.27</v>
      </c>
      <c r="G5130">
        <f t="shared" si="413"/>
        <v>12.27</v>
      </c>
      <c r="I5130">
        <f t="shared" si="414"/>
        <v>0</v>
      </c>
      <c r="J5130">
        <f>(E5130-Observed!M5132)^2</f>
        <v>142.0864</v>
      </c>
      <c r="K5130">
        <f t="shared" si="415"/>
        <v>142.0864</v>
      </c>
    </row>
    <row r="5131" spans="1:11" x14ac:dyDescent="0.25">
      <c r="A5131" s="8">
        <f t="shared" si="411"/>
        <v>42875.876000000004</v>
      </c>
      <c r="B5131">
        <v>15116.876</v>
      </c>
      <c r="C5131">
        <v>5131</v>
      </c>
      <c r="D5131">
        <f>'Raw Mod'!F5131</f>
        <v>11.96</v>
      </c>
      <c r="E5131">
        <f t="shared" si="412"/>
        <v>11.96</v>
      </c>
      <c r="F5131">
        <v>12.31</v>
      </c>
      <c r="G5131">
        <f t="shared" si="413"/>
        <v>12.31</v>
      </c>
      <c r="I5131">
        <f t="shared" si="414"/>
        <v>0</v>
      </c>
      <c r="J5131">
        <f>(E5131-Observed!M5133)^2</f>
        <v>143.04160000000002</v>
      </c>
      <c r="K5131">
        <f t="shared" si="415"/>
        <v>143.04160000000002</v>
      </c>
    </row>
    <row r="5132" spans="1:11" x14ac:dyDescent="0.25">
      <c r="A5132" s="8">
        <f t="shared" si="411"/>
        <v>42876</v>
      </c>
      <c r="B5132">
        <v>15117</v>
      </c>
      <c r="C5132">
        <v>5132</v>
      </c>
      <c r="D5132">
        <f>'Raw Mod'!F5132</f>
        <v>11.86</v>
      </c>
      <c r="E5132">
        <f t="shared" si="412"/>
        <v>11.86</v>
      </c>
      <c r="F5132">
        <v>12.19</v>
      </c>
      <c r="G5132">
        <f t="shared" si="413"/>
        <v>12.19</v>
      </c>
      <c r="I5132">
        <f t="shared" si="414"/>
        <v>0</v>
      </c>
      <c r="J5132">
        <f>(E5132-Observed!M5134)^2</f>
        <v>140.65959999999998</v>
      </c>
      <c r="K5132">
        <f t="shared" si="415"/>
        <v>140.65959999999998</v>
      </c>
    </row>
    <row r="5133" spans="1:11" x14ac:dyDescent="0.25">
      <c r="A5133" s="8">
        <f t="shared" si="411"/>
        <v>42876.126000000004</v>
      </c>
      <c r="B5133">
        <v>15117.126</v>
      </c>
      <c r="C5133">
        <v>5133</v>
      </c>
      <c r="D5133">
        <f>'Raw Mod'!F5133</f>
        <v>11.78</v>
      </c>
      <c r="E5133">
        <f t="shared" si="412"/>
        <v>11.78</v>
      </c>
      <c r="F5133">
        <v>12.2</v>
      </c>
      <c r="G5133">
        <f t="shared" si="413"/>
        <v>12.2</v>
      </c>
      <c r="I5133">
        <f t="shared" si="414"/>
        <v>0</v>
      </c>
      <c r="J5133">
        <f>(E5133-Observed!M5135)^2</f>
        <v>138.76839999999999</v>
      </c>
      <c r="K5133">
        <f t="shared" si="415"/>
        <v>138.76839999999999</v>
      </c>
    </row>
    <row r="5134" spans="1:11" x14ac:dyDescent="0.25">
      <c r="A5134" s="8">
        <f t="shared" si="411"/>
        <v>42876.25</v>
      </c>
      <c r="B5134">
        <v>15117.25</v>
      </c>
      <c r="C5134">
        <v>5134</v>
      </c>
      <c r="D5134">
        <f>'Raw Mod'!F5134</f>
        <v>11.98</v>
      </c>
      <c r="E5134">
        <f t="shared" si="412"/>
        <v>11.98</v>
      </c>
      <c r="F5134">
        <v>12.38</v>
      </c>
      <c r="G5134">
        <f t="shared" si="413"/>
        <v>12.38</v>
      </c>
      <c r="I5134">
        <f t="shared" si="414"/>
        <v>0</v>
      </c>
      <c r="J5134">
        <f>(E5134-Observed!M5136)^2</f>
        <v>143.52040000000002</v>
      </c>
      <c r="K5134">
        <f t="shared" si="415"/>
        <v>143.52040000000002</v>
      </c>
    </row>
    <row r="5135" spans="1:11" x14ac:dyDescent="0.25">
      <c r="A5135" s="8">
        <f t="shared" si="411"/>
        <v>42876.376000000004</v>
      </c>
      <c r="B5135">
        <v>15117.376</v>
      </c>
      <c r="C5135">
        <v>5135</v>
      </c>
      <c r="D5135">
        <f>'Raw Mod'!F5135</f>
        <v>11.99</v>
      </c>
      <c r="E5135">
        <f t="shared" si="412"/>
        <v>11.99</v>
      </c>
      <c r="F5135">
        <v>12.4</v>
      </c>
      <c r="G5135">
        <f t="shared" si="413"/>
        <v>12.4</v>
      </c>
      <c r="I5135">
        <f t="shared" si="414"/>
        <v>0</v>
      </c>
      <c r="J5135">
        <f>(E5135-Observed!M5137)^2</f>
        <v>143.76009999999999</v>
      </c>
      <c r="K5135">
        <f t="shared" si="415"/>
        <v>143.76009999999999</v>
      </c>
    </row>
    <row r="5136" spans="1:11" x14ac:dyDescent="0.25">
      <c r="A5136" s="8">
        <f t="shared" si="411"/>
        <v>42876.5</v>
      </c>
      <c r="B5136">
        <v>15117.5</v>
      </c>
      <c r="C5136">
        <v>5136</v>
      </c>
      <c r="D5136">
        <f>'Raw Mod'!F5136</f>
        <v>11.94</v>
      </c>
      <c r="E5136">
        <f t="shared" si="412"/>
        <v>11.94</v>
      </c>
      <c r="F5136">
        <v>12.26</v>
      </c>
      <c r="G5136">
        <f t="shared" si="413"/>
        <v>12.26</v>
      </c>
      <c r="I5136">
        <f t="shared" si="414"/>
        <v>0</v>
      </c>
      <c r="J5136">
        <f>(E5136-Observed!M5138)^2</f>
        <v>142.56359999999998</v>
      </c>
      <c r="K5136">
        <f t="shared" si="415"/>
        <v>142.56359999999998</v>
      </c>
    </row>
    <row r="5137" spans="1:11" x14ac:dyDescent="0.25">
      <c r="A5137" s="8">
        <f t="shared" si="411"/>
        <v>42876.626000000004</v>
      </c>
      <c r="B5137">
        <v>15117.626</v>
      </c>
      <c r="C5137">
        <v>5137</v>
      </c>
      <c r="D5137">
        <f>'Raw Mod'!F5137</f>
        <v>12</v>
      </c>
      <c r="E5137">
        <f t="shared" si="412"/>
        <v>12</v>
      </c>
      <c r="F5137">
        <v>12.3</v>
      </c>
      <c r="G5137">
        <f t="shared" si="413"/>
        <v>12.3</v>
      </c>
      <c r="I5137">
        <f t="shared" si="414"/>
        <v>0</v>
      </c>
      <c r="J5137">
        <f>(E5137-Observed!M5139)^2</f>
        <v>144</v>
      </c>
      <c r="K5137">
        <f t="shared" si="415"/>
        <v>144</v>
      </c>
    </row>
    <row r="5138" spans="1:11" x14ac:dyDescent="0.25">
      <c r="A5138" s="8">
        <f t="shared" si="411"/>
        <v>42876.75</v>
      </c>
      <c r="B5138">
        <v>15117.75</v>
      </c>
      <c r="C5138">
        <v>5138</v>
      </c>
      <c r="D5138">
        <f>'Raw Mod'!F5138</f>
        <v>12.07</v>
      </c>
      <c r="E5138">
        <f t="shared" si="412"/>
        <v>12.07</v>
      </c>
      <c r="F5138">
        <v>12.38</v>
      </c>
      <c r="G5138">
        <f t="shared" si="413"/>
        <v>12.38</v>
      </c>
      <c r="I5138">
        <f t="shared" si="414"/>
        <v>0</v>
      </c>
      <c r="J5138">
        <f>(E5138-Observed!M5140)^2</f>
        <v>145.6849</v>
      </c>
      <c r="K5138">
        <f t="shared" si="415"/>
        <v>145.6849</v>
      </c>
    </row>
    <row r="5139" spans="1:11" x14ac:dyDescent="0.25">
      <c r="A5139" s="8">
        <f t="shared" si="411"/>
        <v>42876.876000000004</v>
      </c>
      <c r="B5139">
        <v>15117.876</v>
      </c>
      <c r="C5139">
        <v>5139</v>
      </c>
      <c r="D5139">
        <f>'Raw Mod'!F5139</f>
        <v>11.99</v>
      </c>
      <c r="E5139">
        <f t="shared" si="412"/>
        <v>11.99</v>
      </c>
      <c r="F5139">
        <v>12.32</v>
      </c>
      <c r="G5139">
        <f t="shared" si="413"/>
        <v>12.32</v>
      </c>
      <c r="I5139">
        <f t="shared" si="414"/>
        <v>0</v>
      </c>
      <c r="J5139">
        <f>(E5139-Observed!M5141)^2</f>
        <v>143.76009999999999</v>
      </c>
      <c r="K5139">
        <f t="shared" si="415"/>
        <v>143.76009999999999</v>
      </c>
    </row>
    <row r="5140" spans="1:11" x14ac:dyDescent="0.25">
      <c r="A5140" s="8">
        <f t="shared" si="411"/>
        <v>42877</v>
      </c>
      <c r="B5140">
        <v>15118</v>
      </c>
      <c r="C5140">
        <v>5140</v>
      </c>
      <c r="D5140">
        <f>'Raw Mod'!F5140</f>
        <v>12.03</v>
      </c>
      <c r="E5140">
        <f t="shared" si="412"/>
        <v>12.03</v>
      </c>
      <c r="F5140">
        <v>12.37</v>
      </c>
      <c r="G5140">
        <f t="shared" si="413"/>
        <v>12.37</v>
      </c>
      <c r="I5140">
        <f t="shared" si="414"/>
        <v>0</v>
      </c>
      <c r="J5140">
        <f>(E5140-Observed!M5142)^2</f>
        <v>144.72089999999997</v>
      </c>
      <c r="K5140">
        <f t="shared" si="415"/>
        <v>144.72089999999997</v>
      </c>
    </row>
    <row r="5141" spans="1:11" x14ac:dyDescent="0.25">
      <c r="A5141" s="8">
        <f t="shared" si="411"/>
        <v>42877.126000000004</v>
      </c>
      <c r="B5141">
        <v>15118.126</v>
      </c>
      <c r="C5141">
        <v>5141</v>
      </c>
      <c r="D5141">
        <f>'Raw Mod'!F5141</f>
        <v>12.02</v>
      </c>
      <c r="E5141">
        <f t="shared" si="412"/>
        <v>12.02</v>
      </c>
      <c r="F5141">
        <v>12.46</v>
      </c>
      <c r="G5141">
        <f t="shared" si="413"/>
        <v>12.46</v>
      </c>
      <c r="I5141">
        <f t="shared" si="414"/>
        <v>0</v>
      </c>
      <c r="J5141">
        <f>(E5141-Observed!M5143)^2</f>
        <v>144.4804</v>
      </c>
      <c r="K5141">
        <f t="shared" si="415"/>
        <v>144.4804</v>
      </c>
    </row>
    <row r="5142" spans="1:11" x14ac:dyDescent="0.25">
      <c r="A5142" s="8">
        <f t="shared" si="411"/>
        <v>42877.25</v>
      </c>
      <c r="B5142">
        <v>15118.25</v>
      </c>
      <c r="C5142">
        <v>5142</v>
      </c>
      <c r="D5142">
        <f>'Raw Mod'!F5142</f>
        <v>11.97</v>
      </c>
      <c r="E5142">
        <f t="shared" si="412"/>
        <v>11.97</v>
      </c>
      <c r="F5142">
        <v>12.37</v>
      </c>
      <c r="G5142">
        <f t="shared" si="413"/>
        <v>12.37</v>
      </c>
      <c r="I5142">
        <f t="shared" si="414"/>
        <v>0</v>
      </c>
      <c r="J5142">
        <f>(E5142-Observed!M5144)^2</f>
        <v>143.2809</v>
      </c>
      <c r="K5142">
        <f t="shared" si="415"/>
        <v>143.2809</v>
      </c>
    </row>
    <row r="5143" spans="1:11" x14ac:dyDescent="0.25">
      <c r="A5143" s="8">
        <f t="shared" si="411"/>
        <v>42877.376000000004</v>
      </c>
      <c r="B5143">
        <v>15118.376</v>
      </c>
      <c r="C5143">
        <v>5143</v>
      </c>
      <c r="D5143">
        <f>'Raw Mod'!F5143</f>
        <v>11.98</v>
      </c>
      <c r="E5143">
        <f t="shared" si="412"/>
        <v>11.98</v>
      </c>
      <c r="F5143">
        <v>12.28</v>
      </c>
      <c r="G5143">
        <f t="shared" si="413"/>
        <v>12.28</v>
      </c>
      <c r="I5143">
        <f t="shared" si="414"/>
        <v>0</v>
      </c>
      <c r="J5143">
        <f>(E5143-Observed!M5145)^2</f>
        <v>143.52040000000002</v>
      </c>
      <c r="K5143">
        <f t="shared" si="415"/>
        <v>143.52040000000002</v>
      </c>
    </row>
    <row r="5144" spans="1:11" x14ac:dyDescent="0.25">
      <c r="A5144" s="8">
        <f t="shared" si="411"/>
        <v>42877.5</v>
      </c>
      <c r="B5144">
        <v>15118.5</v>
      </c>
      <c r="C5144">
        <v>5144</v>
      </c>
      <c r="D5144">
        <f>'Raw Mod'!F5144</f>
        <v>12.02</v>
      </c>
      <c r="E5144">
        <f t="shared" si="412"/>
        <v>12.02</v>
      </c>
      <c r="F5144">
        <v>12.34</v>
      </c>
      <c r="G5144">
        <f t="shared" si="413"/>
        <v>12.34</v>
      </c>
      <c r="I5144">
        <f t="shared" si="414"/>
        <v>0</v>
      </c>
      <c r="J5144">
        <f>(E5144-Observed!M5146)^2</f>
        <v>144.4804</v>
      </c>
      <c r="K5144">
        <f t="shared" si="415"/>
        <v>144.4804</v>
      </c>
    </row>
    <row r="5145" spans="1:11" x14ac:dyDescent="0.25">
      <c r="A5145" s="8">
        <f t="shared" si="411"/>
        <v>42877.626000000004</v>
      </c>
      <c r="B5145">
        <v>15118.626</v>
      </c>
      <c r="C5145">
        <v>5145</v>
      </c>
      <c r="D5145">
        <f>'Raw Mod'!F5145</f>
        <v>12.1</v>
      </c>
      <c r="E5145">
        <f t="shared" si="412"/>
        <v>12.1</v>
      </c>
      <c r="F5145">
        <v>12.44</v>
      </c>
      <c r="G5145">
        <f t="shared" si="413"/>
        <v>12.44</v>
      </c>
      <c r="I5145">
        <f t="shared" si="414"/>
        <v>0</v>
      </c>
      <c r="J5145">
        <f>(E5145-Observed!M5147)^2</f>
        <v>146.41</v>
      </c>
      <c r="K5145">
        <f t="shared" si="415"/>
        <v>146.41</v>
      </c>
    </row>
    <row r="5146" spans="1:11" x14ac:dyDescent="0.25">
      <c r="A5146" s="8">
        <f t="shared" si="411"/>
        <v>42877.75</v>
      </c>
      <c r="B5146">
        <v>15118.75</v>
      </c>
      <c r="C5146">
        <v>5146</v>
      </c>
      <c r="D5146">
        <f>'Raw Mod'!F5146</f>
        <v>12.21</v>
      </c>
      <c r="E5146">
        <f t="shared" si="412"/>
        <v>12.21</v>
      </c>
      <c r="F5146">
        <v>12.57</v>
      </c>
      <c r="G5146">
        <f t="shared" si="413"/>
        <v>12.57</v>
      </c>
      <c r="I5146">
        <f t="shared" si="414"/>
        <v>0</v>
      </c>
      <c r="J5146">
        <f>(E5146-Observed!M5148)^2</f>
        <v>149.08410000000003</v>
      </c>
      <c r="K5146">
        <f t="shared" si="415"/>
        <v>149.08410000000003</v>
      </c>
    </row>
    <row r="5147" spans="1:11" x14ac:dyDescent="0.25">
      <c r="A5147" s="8">
        <f t="shared" si="411"/>
        <v>42877.876000000004</v>
      </c>
      <c r="B5147">
        <v>15118.876</v>
      </c>
      <c r="C5147">
        <v>5147</v>
      </c>
      <c r="D5147">
        <f>'Raw Mod'!F5147</f>
        <v>12.12</v>
      </c>
      <c r="E5147">
        <f t="shared" si="412"/>
        <v>12.12</v>
      </c>
      <c r="F5147">
        <v>12.44</v>
      </c>
      <c r="G5147">
        <f t="shared" si="413"/>
        <v>12.44</v>
      </c>
      <c r="I5147">
        <f t="shared" si="414"/>
        <v>0</v>
      </c>
      <c r="J5147">
        <f>(E5147-Observed!M5149)^2</f>
        <v>146.89439999999999</v>
      </c>
      <c r="K5147">
        <f t="shared" si="415"/>
        <v>146.89439999999999</v>
      </c>
    </row>
    <row r="5148" spans="1:11" x14ac:dyDescent="0.25">
      <c r="A5148" s="8">
        <f t="shared" si="411"/>
        <v>42878</v>
      </c>
      <c r="B5148">
        <v>15119</v>
      </c>
      <c r="C5148">
        <v>5148</v>
      </c>
      <c r="D5148">
        <f>'Raw Mod'!F5148</f>
        <v>12.13</v>
      </c>
      <c r="E5148">
        <f t="shared" si="412"/>
        <v>12.13</v>
      </c>
      <c r="F5148">
        <v>12.56</v>
      </c>
      <c r="G5148">
        <f t="shared" si="413"/>
        <v>12.56</v>
      </c>
      <c r="I5148">
        <f t="shared" si="414"/>
        <v>0</v>
      </c>
      <c r="J5148">
        <f>(E5148-Observed!M5150)^2</f>
        <v>147.13690000000003</v>
      </c>
      <c r="K5148">
        <f t="shared" si="415"/>
        <v>147.13690000000003</v>
      </c>
    </row>
    <row r="5149" spans="1:11" x14ac:dyDescent="0.25">
      <c r="A5149" s="8">
        <f t="shared" si="411"/>
        <v>42878.126000000004</v>
      </c>
      <c r="B5149">
        <v>15119.126</v>
      </c>
      <c r="C5149">
        <v>5149</v>
      </c>
      <c r="D5149">
        <f>'Raw Mod'!F5149</f>
        <v>12.1</v>
      </c>
      <c r="E5149">
        <f t="shared" si="412"/>
        <v>12.1</v>
      </c>
      <c r="F5149">
        <v>12.57</v>
      </c>
      <c r="G5149">
        <f t="shared" si="413"/>
        <v>12.57</v>
      </c>
      <c r="I5149">
        <f t="shared" si="414"/>
        <v>0</v>
      </c>
      <c r="J5149">
        <f>(E5149-Observed!M5151)^2</f>
        <v>146.41</v>
      </c>
      <c r="K5149">
        <f t="shared" si="415"/>
        <v>146.41</v>
      </c>
    </row>
    <row r="5150" spans="1:11" x14ac:dyDescent="0.25">
      <c r="A5150" s="8">
        <f t="shared" si="411"/>
        <v>42878.25</v>
      </c>
      <c r="B5150">
        <v>15119.25</v>
      </c>
      <c r="C5150">
        <v>5150</v>
      </c>
      <c r="D5150">
        <f>'Raw Mod'!F5150</f>
        <v>12.06</v>
      </c>
      <c r="E5150">
        <f t="shared" si="412"/>
        <v>12.06</v>
      </c>
      <c r="F5150">
        <v>12.52</v>
      </c>
      <c r="G5150">
        <f t="shared" si="413"/>
        <v>12.52</v>
      </c>
      <c r="I5150">
        <f t="shared" si="414"/>
        <v>0</v>
      </c>
      <c r="J5150">
        <f>(E5150-Observed!M5152)^2</f>
        <v>145.4436</v>
      </c>
      <c r="K5150">
        <f t="shared" si="415"/>
        <v>145.4436</v>
      </c>
    </row>
    <row r="5151" spans="1:11" x14ac:dyDescent="0.25">
      <c r="A5151" s="8">
        <f t="shared" si="411"/>
        <v>42878.376000000004</v>
      </c>
      <c r="B5151">
        <v>15119.376</v>
      </c>
      <c r="C5151">
        <v>5151</v>
      </c>
      <c r="D5151">
        <f>'Raw Mod'!F5151</f>
        <v>12.3</v>
      </c>
      <c r="E5151">
        <f t="shared" si="412"/>
        <v>12.3</v>
      </c>
      <c r="F5151">
        <v>12.65</v>
      </c>
      <c r="G5151">
        <f t="shared" si="413"/>
        <v>12.65</v>
      </c>
      <c r="I5151">
        <f t="shared" si="414"/>
        <v>0</v>
      </c>
      <c r="J5151">
        <f>(E5151-Observed!M5153)^2</f>
        <v>151.29000000000002</v>
      </c>
      <c r="K5151">
        <f t="shared" si="415"/>
        <v>151.29000000000002</v>
      </c>
    </row>
    <row r="5152" spans="1:11" x14ac:dyDescent="0.25">
      <c r="A5152" s="8">
        <f t="shared" si="411"/>
        <v>42878.5</v>
      </c>
      <c r="B5152">
        <v>15119.5</v>
      </c>
      <c r="C5152">
        <v>5152</v>
      </c>
      <c r="D5152">
        <f>'Raw Mod'!F5152</f>
        <v>12.06</v>
      </c>
      <c r="E5152">
        <f t="shared" si="412"/>
        <v>12.06</v>
      </c>
      <c r="F5152">
        <v>12.48</v>
      </c>
      <c r="G5152">
        <f t="shared" si="413"/>
        <v>12.48</v>
      </c>
      <c r="I5152">
        <f t="shared" si="414"/>
        <v>0</v>
      </c>
      <c r="J5152">
        <f>(E5152-Observed!M5154)^2</f>
        <v>145.4436</v>
      </c>
      <c r="K5152">
        <f t="shared" si="415"/>
        <v>145.4436</v>
      </c>
    </row>
    <row r="5153" spans="1:11" x14ac:dyDescent="0.25">
      <c r="A5153" s="8">
        <f t="shared" si="411"/>
        <v>42878.626000000004</v>
      </c>
      <c r="B5153">
        <v>15119.626</v>
      </c>
      <c r="C5153">
        <v>5153</v>
      </c>
      <c r="D5153">
        <f>'Raw Mod'!F5153</f>
        <v>11.95</v>
      </c>
      <c r="E5153">
        <f t="shared" si="412"/>
        <v>11.95</v>
      </c>
      <c r="F5153">
        <v>12.39</v>
      </c>
      <c r="G5153">
        <f t="shared" si="413"/>
        <v>12.39</v>
      </c>
      <c r="I5153">
        <f t="shared" si="414"/>
        <v>0</v>
      </c>
      <c r="J5153">
        <f>(E5153-Observed!M5155)^2</f>
        <v>142.80249999999998</v>
      </c>
      <c r="K5153">
        <f t="shared" si="415"/>
        <v>142.80249999999998</v>
      </c>
    </row>
    <row r="5154" spans="1:11" x14ac:dyDescent="0.25">
      <c r="A5154" s="8">
        <f t="shared" si="411"/>
        <v>42878.75</v>
      </c>
      <c r="B5154">
        <v>15119.75</v>
      </c>
      <c r="C5154">
        <v>5154</v>
      </c>
      <c r="D5154">
        <f>'Raw Mod'!F5154</f>
        <v>12.09</v>
      </c>
      <c r="E5154">
        <f t="shared" si="412"/>
        <v>12.09</v>
      </c>
      <c r="F5154">
        <v>12.54</v>
      </c>
      <c r="G5154">
        <f t="shared" si="413"/>
        <v>12.54</v>
      </c>
      <c r="I5154">
        <f t="shared" si="414"/>
        <v>0</v>
      </c>
      <c r="J5154">
        <f>(E5154-Observed!M5156)^2</f>
        <v>146.16810000000001</v>
      </c>
      <c r="K5154">
        <f t="shared" si="415"/>
        <v>146.16810000000001</v>
      </c>
    </row>
    <row r="5155" spans="1:11" x14ac:dyDescent="0.25">
      <c r="A5155" s="8">
        <f t="shared" si="411"/>
        <v>42878.876000000004</v>
      </c>
      <c r="B5155">
        <v>15119.876</v>
      </c>
      <c r="C5155">
        <v>5155</v>
      </c>
      <c r="D5155">
        <f>'Raw Mod'!F5155</f>
        <v>12.1</v>
      </c>
      <c r="E5155">
        <f t="shared" si="412"/>
        <v>12.1</v>
      </c>
      <c r="F5155">
        <v>12.46</v>
      </c>
      <c r="G5155">
        <f t="shared" si="413"/>
        <v>12.46</v>
      </c>
      <c r="I5155">
        <f t="shared" si="414"/>
        <v>0</v>
      </c>
      <c r="J5155">
        <f>(E5155-Observed!M5157)^2</f>
        <v>146.41</v>
      </c>
      <c r="K5155">
        <f t="shared" si="415"/>
        <v>146.41</v>
      </c>
    </row>
    <row r="5156" spans="1:11" x14ac:dyDescent="0.25">
      <c r="A5156" s="8">
        <f t="shared" si="411"/>
        <v>42879</v>
      </c>
      <c r="B5156">
        <v>15120</v>
      </c>
      <c r="C5156">
        <v>5156</v>
      </c>
      <c r="D5156">
        <f>'Raw Mod'!F5156</f>
        <v>12.25</v>
      </c>
      <c r="E5156">
        <f t="shared" si="412"/>
        <v>12.25</v>
      </c>
      <c r="F5156">
        <v>12.62</v>
      </c>
      <c r="G5156">
        <f t="shared" si="413"/>
        <v>12.62</v>
      </c>
      <c r="I5156">
        <f t="shared" si="414"/>
        <v>0</v>
      </c>
      <c r="J5156">
        <f>(E5156-Observed!M5158)^2</f>
        <v>150.0625</v>
      </c>
      <c r="K5156">
        <f t="shared" si="415"/>
        <v>150.0625</v>
      </c>
    </row>
    <row r="5157" spans="1:11" x14ac:dyDescent="0.25">
      <c r="A5157" s="8">
        <f t="shared" si="411"/>
        <v>42879.126000000004</v>
      </c>
      <c r="B5157">
        <v>15120.126</v>
      </c>
      <c r="C5157">
        <v>5157</v>
      </c>
      <c r="D5157">
        <f>'Raw Mod'!F5157</f>
        <v>12.14</v>
      </c>
      <c r="E5157">
        <f t="shared" si="412"/>
        <v>12.14</v>
      </c>
      <c r="F5157">
        <v>12.48</v>
      </c>
      <c r="G5157">
        <f t="shared" si="413"/>
        <v>12.48</v>
      </c>
      <c r="I5157">
        <f t="shared" si="414"/>
        <v>0</v>
      </c>
      <c r="J5157">
        <f>(E5157-Observed!M5159)^2</f>
        <v>147.37960000000001</v>
      </c>
      <c r="K5157">
        <f t="shared" si="415"/>
        <v>147.37960000000001</v>
      </c>
    </row>
    <row r="5158" spans="1:11" x14ac:dyDescent="0.25">
      <c r="A5158" s="8">
        <f t="shared" si="411"/>
        <v>42879.25</v>
      </c>
      <c r="B5158">
        <v>15120.25</v>
      </c>
      <c r="C5158">
        <v>5158</v>
      </c>
      <c r="D5158">
        <f>'Raw Mod'!F5158</f>
        <v>12.15</v>
      </c>
      <c r="E5158">
        <f t="shared" si="412"/>
        <v>12.15</v>
      </c>
      <c r="F5158">
        <v>12.49</v>
      </c>
      <c r="G5158">
        <f t="shared" si="413"/>
        <v>12.49</v>
      </c>
      <c r="I5158">
        <f t="shared" si="414"/>
        <v>0</v>
      </c>
      <c r="J5158">
        <f>(E5158-Observed!M5160)^2</f>
        <v>147.6225</v>
      </c>
      <c r="K5158">
        <f t="shared" si="415"/>
        <v>147.6225</v>
      </c>
    </row>
    <row r="5159" spans="1:11" x14ac:dyDescent="0.25">
      <c r="A5159" s="8">
        <f t="shared" si="411"/>
        <v>42879.376000000004</v>
      </c>
      <c r="B5159">
        <v>15120.376</v>
      </c>
      <c r="C5159">
        <v>5159</v>
      </c>
      <c r="D5159">
        <f>'Raw Mod'!F5159</f>
        <v>12.07</v>
      </c>
      <c r="E5159">
        <f t="shared" si="412"/>
        <v>12.07</v>
      </c>
      <c r="F5159">
        <v>12.53</v>
      </c>
      <c r="G5159">
        <f t="shared" si="413"/>
        <v>12.53</v>
      </c>
      <c r="I5159">
        <f t="shared" si="414"/>
        <v>0</v>
      </c>
      <c r="J5159">
        <f>(E5159-Observed!M5161)^2</f>
        <v>145.6849</v>
      </c>
      <c r="K5159">
        <f t="shared" si="415"/>
        <v>145.6849</v>
      </c>
    </row>
    <row r="5160" spans="1:11" x14ac:dyDescent="0.25">
      <c r="A5160" s="8">
        <f t="shared" si="411"/>
        <v>42879.5</v>
      </c>
      <c r="B5160">
        <v>15120.5</v>
      </c>
      <c r="C5160">
        <v>5160</v>
      </c>
      <c r="D5160">
        <f>'Raw Mod'!F5160</f>
        <v>12.07</v>
      </c>
      <c r="E5160">
        <f t="shared" si="412"/>
        <v>12.07</v>
      </c>
      <c r="F5160">
        <v>12.51</v>
      </c>
      <c r="G5160">
        <f t="shared" si="413"/>
        <v>12.51</v>
      </c>
      <c r="I5160">
        <f t="shared" si="414"/>
        <v>0</v>
      </c>
      <c r="J5160">
        <f>(E5160-Observed!M5162)^2</f>
        <v>145.6849</v>
      </c>
      <c r="K5160">
        <f t="shared" si="415"/>
        <v>145.6849</v>
      </c>
    </row>
    <row r="5161" spans="1:11" x14ac:dyDescent="0.25">
      <c r="A5161" s="8">
        <f t="shared" si="411"/>
        <v>42879.626000000004</v>
      </c>
      <c r="B5161">
        <v>15120.626</v>
      </c>
      <c r="C5161">
        <v>5161</v>
      </c>
      <c r="D5161">
        <f>'Raw Mod'!F5161</f>
        <v>12.23</v>
      </c>
      <c r="E5161">
        <f t="shared" si="412"/>
        <v>12.23</v>
      </c>
      <c r="F5161">
        <v>12.71</v>
      </c>
      <c r="G5161">
        <f t="shared" si="413"/>
        <v>12.71</v>
      </c>
      <c r="I5161">
        <f t="shared" si="414"/>
        <v>0</v>
      </c>
      <c r="J5161">
        <f>(E5161-Observed!M5163)^2</f>
        <v>149.5729</v>
      </c>
      <c r="K5161">
        <f t="shared" si="415"/>
        <v>149.5729</v>
      </c>
    </row>
    <row r="5162" spans="1:11" x14ac:dyDescent="0.25">
      <c r="A5162" s="8">
        <f t="shared" si="411"/>
        <v>42879.75</v>
      </c>
      <c r="B5162">
        <v>15120.75</v>
      </c>
      <c r="C5162">
        <v>5162</v>
      </c>
      <c r="D5162">
        <f>'Raw Mod'!F5162</f>
        <v>12.4</v>
      </c>
      <c r="E5162">
        <f t="shared" si="412"/>
        <v>12.4</v>
      </c>
      <c r="F5162">
        <v>12.8</v>
      </c>
      <c r="G5162">
        <f t="shared" si="413"/>
        <v>12.8</v>
      </c>
      <c r="I5162">
        <f t="shared" si="414"/>
        <v>0</v>
      </c>
      <c r="J5162">
        <f>(E5162-Observed!M5164)^2</f>
        <v>153.76000000000002</v>
      </c>
      <c r="K5162">
        <f t="shared" si="415"/>
        <v>153.76000000000002</v>
      </c>
    </row>
    <row r="5163" spans="1:11" x14ac:dyDescent="0.25">
      <c r="A5163" s="8">
        <f t="shared" si="411"/>
        <v>42879.876000000004</v>
      </c>
      <c r="B5163">
        <v>15120.876</v>
      </c>
      <c r="C5163">
        <v>5163</v>
      </c>
      <c r="D5163">
        <f>'Raw Mod'!F5163</f>
        <v>12.26</v>
      </c>
      <c r="E5163">
        <f t="shared" si="412"/>
        <v>12.26</v>
      </c>
      <c r="F5163">
        <v>12.75</v>
      </c>
      <c r="G5163">
        <f t="shared" si="413"/>
        <v>12.75</v>
      </c>
      <c r="I5163">
        <f t="shared" si="414"/>
        <v>0</v>
      </c>
      <c r="J5163">
        <f>(E5163-Observed!M5165)^2</f>
        <v>150.30760000000001</v>
      </c>
      <c r="K5163">
        <f t="shared" si="415"/>
        <v>150.30760000000001</v>
      </c>
    </row>
    <row r="5164" spans="1:11" x14ac:dyDescent="0.25">
      <c r="A5164" s="8">
        <f t="shared" si="411"/>
        <v>42880</v>
      </c>
      <c r="B5164">
        <v>15121</v>
      </c>
      <c r="C5164">
        <v>5164</v>
      </c>
      <c r="D5164">
        <f>'Raw Mod'!F5164</f>
        <v>12.48</v>
      </c>
      <c r="E5164">
        <f t="shared" si="412"/>
        <v>12.48</v>
      </c>
      <c r="F5164">
        <v>13.01</v>
      </c>
      <c r="G5164">
        <f t="shared" si="413"/>
        <v>13.01</v>
      </c>
      <c r="I5164">
        <f t="shared" si="414"/>
        <v>0</v>
      </c>
      <c r="J5164">
        <f>(E5164-Observed!M5166)^2</f>
        <v>155.75040000000001</v>
      </c>
      <c r="K5164">
        <f t="shared" si="415"/>
        <v>155.75040000000001</v>
      </c>
    </row>
    <row r="5165" spans="1:11" x14ac:dyDescent="0.25">
      <c r="A5165" s="8">
        <f t="shared" si="411"/>
        <v>42880.126000000004</v>
      </c>
      <c r="B5165">
        <v>15121.126</v>
      </c>
      <c r="C5165">
        <v>5165</v>
      </c>
      <c r="D5165">
        <f>'Raw Mod'!F5165</f>
        <v>12.22</v>
      </c>
      <c r="E5165">
        <f t="shared" si="412"/>
        <v>12.22</v>
      </c>
      <c r="F5165">
        <v>12.58</v>
      </c>
      <c r="G5165">
        <f t="shared" si="413"/>
        <v>12.58</v>
      </c>
      <c r="I5165">
        <f t="shared" si="414"/>
        <v>0</v>
      </c>
      <c r="J5165">
        <f>(E5165-Observed!M5167)^2</f>
        <v>149.32840000000002</v>
      </c>
      <c r="K5165">
        <f t="shared" si="415"/>
        <v>149.32840000000002</v>
      </c>
    </row>
    <row r="5166" spans="1:11" x14ac:dyDescent="0.25">
      <c r="A5166" s="8">
        <f t="shared" si="411"/>
        <v>42880.25</v>
      </c>
      <c r="B5166">
        <v>15121.25</v>
      </c>
      <c r="C5166">
        <v>5166</v>
      </c>
      <c r="D5166">
        <f>'Raw Mod'!F5166</f>
        <v>12.02</v>
      </c>
      <c r="E5166">
        <f t="shared" si="412"/>
        <v>12.02</v>
      </c>
      <c r="F5166">
        <v>12.42</v>
      </c>
      <c r="G5166">
        <f t="shared" si="413"/>
        <v>12.42</v>
      </c>
      <c r="I5166">
        <f t="shared" si="414"/>
        <v>0</v>
      </c>
      <c r="J5166">
        <f>(E5166-Observed!M5168)^2</f>
        <v>144.4804</v>
      </c>
      <c r="K5166">
        <f t="shared" si="415"/>
        <v>144.4804</v>
      </c>
    </row>
    <row r="5167" spans="1:11" x14ac:dyDescent="0.25">
      <c r="A5167" s="8">
        <f t="shared" si="411"/>
        <v>42880.376000000004</v>
      </c>
      <c r="B5167">
        <v>15121.376</v>
      </c>
      <c r="C5167">
        <v>5167</v>
      </c>
      <c r="D5167">
        <f>'Raw Mod'!F5167</f>
        <v>12.18</v>
      </c>
      <c r="E5167">
        <f t="shared" si="412"/>
        <v>12.18</v>
      </c>
      <c r="F5167">
        <v>12.64</v>
      </c>
      <c r="G5167">
        <f t="shared" si="413"/>
        <v>12.64</v>
      </c>
      <c r="I5167">
        <f t="shared" si="414"/>
        <v>0</v>
      </c>
      <c r="J5167">
        <f>(E5167-Observed!M5169)^2</f>
        <v>148.35239999999999</v>
      </c>
      <c r="K5167">
        <f t="shared" si="415"/>
        <v>148.35239999999999</v>
      </c>
    </row>
    <row r="5168" spans="1:11" x14ac:dyDescent="0.25">
      <c r="A5168" s="8">
        <f t="shared" si="411"/>
        <v>42880.5</v>
      </c>
      <c r="B5168">
        <v>15121.5</v>
      </c>
      <c r="C5168">
        <v>5168</v>
      </c>
      <c r="D5168">
        <f>'Raw Mod'!F5168</f>
        <v>12.14</v>
      </c>
      <c r="E5168">
        <f t="shared" si="412"/>
        <v>12.14</v>
      </c>
      <c r="F5168">
        <v>12.64</v>
      </c>
      <c r="G5168">
        <f t="shared" si="413"/>
        <v>12.64</v>
      </c>
      <c r="I5168">
        <f t="shared" si="414"/>
        <v>0</v>
      </c>
      <c r="J5168">
        <f>(E5168-Observed!M5170)^2</f>
        <v>147.37960000000001</v>
      </c>
      <c r="K5168">
        <f t="shared" si="415"/>
        <v>147.37960000000001</v>
      </c>
    </row>
    <row r="5169" spans="1:11" x14ac:dyDescent="0.25">
      <c r="A5169" s="8">
        <f t="shared" si="411"/>
        <v>42880.626000000004</v>
      </c>
      <c r="B5169">
        <v>15121.626</v>
      </c>
      <c r="C5169">
        <v>5169</v>
      </c>
      <c r="D5169">
        <f>'Raw Mod'!F5169</f>
        <v>12.16</v>
      </c>
      <c r="E5169">
        <f t="shared" si="412"/>
        <v>12.16</v>
      </c>
      <c r="F5169">
        <v>12.66</v>
      </c>
      <c r="G5169">
        <f t="shared" si="413"/>
        <v>12.66</v>
      </c>
      <c r="I5169">
        <f t="shared" si="414"/>
        <v>0</v>
      </c>
      <c r="J5169">
        <f>(E5169-Observed!M5171)^2</f>
        <v>147.8656</v>
      </c>
      <c r="K5169">
        <f t="shared" si="415"/>
        <v>147.8656</v>
      </c>
    </row>
    <row r="5170" spans="1:11" x14ac:dyDescent="0.25">
      <c r="A5170" s="8">
        <f t="shared" si="411"/>
        <v>42880.75</v>
      </c>
      <c r="B5170">
        <v>15121.75</v>
      </c>
      <c r="C5170">
        <v>5170</v>
      </c>
      <c r="D5170">
        <f>'Raw Mod'!F5170</f>
        <v>12.42</v>
      </c>
      <c r="E5170">
        <f t="shared" si="412"/>
        <v>12.42</v>
      </c>
      <c r="F5170">
        <v>12.96</v>
      </c>
      <c r="G5170">
        <f t="shared" si="413"/>
        <v>12.96</v>
      </c>
      <c r="I5170">
        <f t="shared" si="414"/>
        <v>0</v>
      </c>
      <c r="J5170">
        <f>(E5170-Observed!M5172)^2</f>
        <v>154.25639999999999</v>
      </c>
      <c r="K5170">
        <f t="shared" si="415"/>
        <v>154.25639999999999</v>
      </c>
    </row>
    <row r="5171" spans="1:11" x14ac:dyDescent="0.25">
      <c r="A5171" s="8">
        <f t="shared" si="411"/>
        <v>42880.876000000004</v>
      </c>
      <c r="B5171">
        <v>15121.876</v>
      </c>
      <c r="C5171">
        <v>5171</v>
      </c>
      <c r="D5171">
        <f>'Raw Mod'!F5171</f>
        <v>12.27</v>
      </c>
      <c r="E5171">
        <f t="shared" si="412"/>
        <v>12.27</v>
      </c>
      <c r="F5171">
        <v>12.76</v>
      </c>
      <c r="G5171">
        <f t="shared" si="413"/>
        <v>12.76</v>
      </c>
      <c r="I5171">
        <f t="shared" si="414"/>
        <v>0</v>
      </c>
      <c r="J5171">
        <f>(E5171-Observed!M5173)^2</f>
        <v>150.55289999999999</v>
      </c>
      <c r="K5171">
        <f t="shared" si="415"/>
        <v>150.55289999999999</v>
      </c>
    </row>
    <row r="5172" spans="1:11" x14ac:dyDescent="0.25">
      <c r="A5172" s="8">
        <f t="shared" si="411"/>
        <v>42881</v>
      </c>
      <c r="B5172">
        <v>15122</v>
      </c>
      <c r="C5172">
        <v>5172</v>
      </c>
      <c r="D5172">
        <f>'Raw Mod'!F5172</f>
        <v>12.49</v>
      </c>
      <c r="E5172">
        <f t="shared" si="412"/>
        <v>12.49</v>
      </c>
      <c r="F5172">
        <v>12.88</v>
      </c>
      <c r="G5172">
        <f t="shared" si="413"/>
        <v>12.88</v>
      </c>
      <c r="I5172">
        <f t="shared" si="414"/>
        <v>0</v>
      </c>
      <c r="J5172">
        <f>(E5172-Observed!M5174)^2</f>
        <v>156.0001</v>
      </c>
      <c r="K5172">
        <f t="shared" si="415"/>
        <v>156.0001</v>
      </c>
    </row>
    <row r="5173" spans="1:11" x14ac:dyDescent="0.25">
      <c r="A5173" s="8">
        <f t="shared" si="411"/>
        <v>42881.126000000004</v>
      </c>
      <c r="B5173">
        <v>15122.126</v>
      </c>
      <c r="C5173">
        <v>5173</v>
      </c>
      <c r="D5173">
        <f>'Raw Mod'!F5173</f>
        <v>12.43</v>
      </c>
      <c r="E5173">
        <f t="shared" si="412"/>
        <v>12.43</v>
      </c>
      <c r="F5173">
        <v>12.97</v>
      </c>
      <c r="G5173">
        <f t="shared" si="413"/>
        <v>12.97</v>
      </c>
      <c r="I5173">
        <f t="shared" si="414"/>
        <v>0</v>
      </c>
      <c r="J5173">
        <f>(E5173-Observed!M5175)^2</f>
        <v>154.50489999999999</v>
      </c>
      <c r="K5173">
        <f t="shared" si="415"/>
        <v>154.50489999999999</v>
      </c>
    </row>
    <row r="5174" spans="1:11" x14ac:dyDescent="0.25">
      <c r="A5174" s="8">
        <f t="shared" si="411"/>
        <v>42881.25</v>
      </c>
      <c r="B5174">
        <v>15122.25</v>
      </c>
      <c r="C5174">
        <v>5174</v>
      </c>
      <c r="D5174">
        <f>'Raw Mod'!F5174</f>
        <v>12.4</v>
      </c>
      <c r="E5174">
        <f t="shared" si="412"/>
        <v>12.4</v>
      </c>
      <c r="F5174">
        <v>12.87</v>
      </c>
      <c r="G5174">
        <f t="shared" si="413"/>
        <v>12.87</v>
      </c>
      <c r="I5174">
        <f t="shared" si="414"/>
        <v>0</v>
      </c>
      <c r="J5174">
        <f>(E5174-Observed!M5176)^2</f>
        <v>153.76000000000002</v>
      </c>
      <c r="K5174">
        <f t="shared" si="415"/>
        <v>153.76000000000002</v>
      </c>
    </row>
    <row r="5175" spans="1:11" x14ac:dyDescent="0.25">
      <c r="A5175" s="8">
        <f t="shared" si="411"/>
        <v>42881.376000000004</v>
      </c>
      <c r="B5175">
        <v>15122.376</v>
      </c>
      <c r="C5175">
        <v>5175</v>
      </c>
      <c r="D5175">
        <f>'Raw Mod'!F5175</f>
        <v>12.48</v>
      </c>
      <c r="E5175">
        <f t="shared" si="412"/>
        <v>12.48</v>
      </c>
      <c r="F5175">
        <v>12.99</v>
      </c>
      <c r="G5175">
        <f t="shared" si="413"/>
        <v>12.99</v>
      </c>
      <c r="I5175">
        <f t="shared" si="414"/>
        <v>0</v>
      </c>
      <c r="J5175">
        <f>(E5175-Observed!M5177)^2</f>
        <v>155.75040000000001</v>
      </c>
      <c r="K5175">
        <f t="shared" si="415"/>
        <v>155.75040000000001</v>
      </c>
    </row>
    <row r="5176" spans="1:11" x14ac:dyDescent="0.25">
      <c r="A5176" s="8">
        <f t="shared" si="411"/>
        <v>42881.5</v>
      </c>
      <c r="B5176">
        <v>15122.5</v>
      </c>
      <c r="C5176">
        <v>5176</v>
      </c>
      <c r="D5176">
        <f>'Raw Mod'!F5176</f>
        <v>12.14</v>
      </c>
      <c r="E5176">
        <f t="shared" si="412"/>
        <v>12.14</v>
      </c>
      <c r="F5176">
        <v>12.59</v>
      </c>
      <c r="G5176">
        <f t="shared" si="413"/>
        <v>12.59</v>
      </c>
      <c r="I5176">
        <f t="shared" si="414"/>
        <v>0</v>
      </c>
      <c r="J5176">
        <f>(E5176-Observed!M5178)^2</f>
        <v>147.37960000000001</v>
      </c>
      <c r="K5176">
        <f t="shared" si="415"/>
        <v>147.37960000000001</v>
      </c>
    </row>
    <row r="5177" spans="1:11" x14ac:dyDescent="0.25">
      <c r="A5177" s="8">
        <f t="shared" si="411"/>
        <v>42881.626000000004</v>
      </c>
      <c r="B5177">
        <v>15122.626</v>
      </c>
      <c r="C5177">
        <v>5177</v>
      </c>
      <c r="D5177">
        <f>'Raw Mod'!F5177</f>
        <v>12.15</v>
      </c>
      <c r="E5177">
        <f t="shared" si="412"/>
        <v>12.15</v>
      </c>
      <c r="F5177">
        <v>12.65</v>
      </c>
      <c r="G5177">
        <f t="shared" si="413"/>
        <v>12.65</v>
      </c>
      <c r="I5177">
        <f t="shared" si="414"/>
        <v>0</v>
      </c>
      <c r="J5177">
        <f>(E5177-Observed!M5179)^2</f>
        <v>147.6225</v>
      </c>
      <c r="K5177">
        <f t="shared" si="415"/>
        <v>147.6225</v>
      </c>
    </row>
    <row r="5178" spans="1:11" x14ac:dyDescent="0.25">
      <c r="A5178" s="8">
        <f t="shared" si="411"/>
        <v>42881.75</v>
      </c>
      <c r="B5178">
        <v>15122.75</v>
      </c>
      <c r="C5178">
        <v>5178</v>
      </c>
      <c r="D5178">
        <f>'Raw Mod'!F5178</f>
        <v>12.26</v>
      </c>
      <c r="E5178">
        <f t="shared" si="412"/>
        <v>12.26</v>
      </c>
      <c r="F5178">
        <v>12.69</v>
      </c>
      <c r="G5178">
        <f t="shared" si="413"/>
        <v>12.69</v>
      </c>
      <c r="I5178">
        <f t="shared" si="414"/>
        <v>0</v>
      </c>
      <c r="J5178">
        <f>(E5178-Observed!M5180)^2</f>
        <v>150.30760000000001</v>
      </c>
      <c r="K5178">
        <f t="shared" si="415"/>
        <v>150.30760000000001</v>
      </c>
    </row>
    <row r="5179" spans="1:11" x14ac:dyDescent="0.25">
      <c r="A5179" s="8">
        <f t="shared" si="411"/>
        <v>42881.876000000004</v>
      </c>
      <c r="B5179">
        <v>15122.876</v>
      </c>
      <c r="C5179">
        <v>5179</v>
      </c>
      <c r="D5179">
        <f>'Raw Mod'!F5179</f>
        <v>12.2</v>
      </c>
      <c r="E5179">
        <f t="shared" si="412"/>
        <v>12.2</v>
      </c>
      <c r="F5179">
        <v>12.62</v>
      </c>
      <c r="G5179">
        <f t="shared" si="413"/>
        <v>12.62</v>
      </c>
      <c r="I5179">
        <f t="shared" si="414"/>
        <v>0</v>
      </c>
      <c r="J5179">
        <f>(E5179-Observed!M5181)^2</f>
        <v>148.83999999999997</v>
      </c>
      <c r="K5179">
        <f t="shared" si="415"/>
        <v>148.83999999999997</v>
      </c>
    </row>
    <row r="5180" spans="1:11" x14ac:dyDescent="0.25">
      <c r="A5180" s="8">
        <f t="shared" si="411"/>
        <v>42882</v>
      </c>
      <c r="B5180">
        <v>15123</v>
      </c>
      <c r="C5180">
        <v>5180</v>
      </c>
      <c r="D5180">
        <f>'Raw Mod'!F5180</f>
        <v>12.51</v>
      </c>
      <c r="E5180">
        <f t="shared" si="412"/>
        <v>12.51</v>
      </c>
      <c r="F5180">
        <v>13.07</v>
      </c>
      <c r="G5180">
        <f t="shared" si="413"/>
        <v>13.07</v>
      </c>
      <c r="I5180">
        <f t="shared" si="414"/>
        <v>0</v>
      </c>
      <c r="J5180">
        <f>(E5180-Observed!M5182)^2</f>
        <v>156.5001</v>
      </c>
      <c r="K5180">
        <f t="shared" si="415"/>
        <v>156.5001</v>
      </c>
    </row>
    <row r="5181" spans="1:11" x14ac:dyDescent="0.25">
      <c r="A5181" s="8">
        <f t="shared" si="411"/>
        <v>42882.126000000004</v>
      </c>
      <c r="B5181">
        <v>15123.126</v>
      </c>
      <c r="C5181">
        <v>5181</v>
      </c>
      <c r="D5181">
        <f>'Raw Mod'!F5181</f>
        <v>12.52</v>
      </c>
      <c r="E5181">
        <f t="shared" si="412"/>
        <v>12.52</v>
      </c>
      <c r="F5181">
        <v>13.04</v>
      </c>
      <c r="G5181">
        <f t="shared" si="413"/>
        <v>13.04</v>
      </c>
      <c r="I5181">
        <f t="shared" si="414"/>
        <v>0</v>
      </c>
      <c r="J5181">
        <f>(E5181-Observed!M5183)^2</f>
        <v>156.75039999999998</v>
      </c>
      <c r="K5181">
        <f t="shared" si="415"/>
        <v>156.75039999999998</v>
      </c>
    </row>
    <row r="5182" spans="1:11" x14ac:dyDescent="0.25">
      <c r="A5182" s="8">
        <f t="shared" si="411"/>
        <v>42882.25</v>
      </c>
      <c r="B5182">
        <v>15123.25</v>
      </c>
      <c r="C5182">
        <v>5182</v>
      </c>
      <c r="D5182">
        <f>'Raw Mod'!F5182</f>
        <v>12.46</v>
      </c>
      <c r="E5182">
        <f t="shared" si="412"/>
        <v>12.46</v>
      </c>
      <c r="F5182">
        <v>12.93</v>
      </c>
      <c r="G5182">
        <f t="shared" si="413"/>
        <v>12.93</v>
      </c>
      <c r="I5182">
        <f t="shared" si="414"/>
        <v>0</v>
      </c>
      <c r="J5182">
        <f>(E5182-Observed!M5184)^2</f>
        <v>155.25160000000002</v>
      </c>
      <c r="K5182">
        <f t="shared" si="415"/>
        <v>155.25160000000002</v>
      </c>
    </row>
    <row r="5183" spans="1:11" x14ac:dyDescent="0.25">
      <c r="A5183" s="8">
        <f t="shared" si="411"/>
        <v>42882.376000000004</v>
      </c>
      <c r="B5183">
        <v>15123.376</v>
      </c>
      <c r="C5183">
        <v>5183</v>
      </c>
      <c r="D5183">
        <f>'Raw Mod'!F5183</f>
        <v>12.41</v>
      </c>
      <c r="E5183">
        <f t="shared" si="412"/>
        <v>12.41</v>
      </c>
      <c r="F5183">
        <v>12.87</v>
      </c>
      <c r="G5183">
        <f t="shared" si="413"/>
        <v>12.87</v>
      </c>
      <c r="I5183">
        <f t="shared" si="414"/>
        <v>0</v>
      </c>
      <c r="J5183">
        <f>(E5183-Observed!M5185)^2</f>
        <v>154.00810000000001</v>
      </c>
      <c r="K5183">
        <f t="shared" si="415"/>
        <v>154.00810000000001</v>
      </c>
    </row>
    <row r="5184" spans="1:11" x14ac:dyDescent="0.25">
      <c r="A5184" s="8">
        <f t="shared" si="411"/>
        <v>42882.5</v>
      </c>
      <c r="B5184">
        <v>15123.5</v>
      </c>
      <c r="C5184">
        <v>5184</v>
      </c>
      <c r="D5184">
        <f>'Raw Mod'!F5184</f>
        <v>12.36</v>
      </c>
      <c r="E5184">
        <f t="shared" si="412"/>
        <v>12.36</v>
      </c>
      <c r="F5184">
        <v>12.88</v>
      </c>
      <c r="G5184">
        <f t="shared" si="413"/>
        <v>12.88</v>
      </c>
      <c r="I5184">
        <f t="shared" si="414"/>
        <v>0</v>
      </c>
      <c r="J5184">
        <f>(E5184-Observed!M5186)^2</f>
        <v>152.7696</v>
      </c>
      <c r="K5184">
        <f t="shared" si="415"/>
        <v>152.7696</v>
      </c>
    </row>
    <row r="5185" spans="1:11" x14ac:dyDescent="0.25">
      <c r="A5185" s="8">
        <f t="shared" si="411"/>
        <v>42882.626000000004</v>
      </c>
      <c r="B5185">
        <v>15123.626</v>
      </c>
      <c r="C5185">
        <v>5185</v>
      </c>
      <c r="D5185">
        <f>'Raw Mod'!F5185</f>
        <v>12.4</v>
      </c>
      <c r="E5185">
        <f t="shared" si="412"/>
        <v>12.4</v>
      </c>
      <c r="F5185">
        <v>12.78</v>
      </c>
      <c r="G5185">
        <f t="shared" si="413"/>
        <v>12.78</v>
      </c>
      <c r="I5185">
        <f t="shared" si="414"/>
        <v>0</v>
      </c>
      <c r="J5185">
        <f>(E5185-Observed!M5187)^2</f>
        <v>153.76000000000002</v>
      </c>
      <c r="K5185">
        <f t="shared" si="415"/>
        <v>153.76000000000002</v>
      </c>
    </row>
    <row r="5186" spans="1:11" x14ac:dyDescent="0.25">
      <c r="A5186" s="8">
        <f t="shared" si="411"/>
        <v>42882.75</v>
      </c>
      <c r="B5186">
        <v>15123.75</v>
      </c>
      <c r="C5186">
        <v>5186</v>
      </c>
      <c r="D5186">
        <f>'Raw Mod'!F5186</f>
        <v>12.46</v>
      </c>
      <c r="E5186">
        <f t="shared" si="412"/>
        <v>12.46</v>
      </c>
      <c r="F5186">
        <v>13.03</v>
      </c>
      <c r="G5186">
        <f t="shared" si="413"/>
        <v>13.03</v>
      </c>
      <c r="I5186">
        <f t="shared" si="414"/>
        <v>0</v>
      </c>
      <c r="J5186">
        <f>(E5186-Observed!M5188)^2</f>
        <v>155.25160000000002</v>
      </c>
      <c r="K5186">
        <f t="shared" si="415"/>
        <v>155.25160000000002</v>
      </c>
    </row>
    <row r="5187" spans="1:11" x14ac:dyDescent="0.25">
      <c r="A5187" s="8">
        <f t="shared" si="411"/>
        <v>42882.876000000004</v>
      </c>
      <c r="B5187">
        <v>15123.876</v>
      </c>
      <c r="C5187">
        <v>5187</v>
      </c>
      <c r="D5187">
        <f>'Raw Mod'!F5187</f>
        <v>12.46</v>
      </c>
      <c r="E5187">
        <f t="shared" si="412"/>
        <v>12.46</v>
      </c>
      <c r="F5187">
        <v>13.03</v>
      </c>
      <c r="G5187">
        <f t="shared" si="413"/>
        <v>13.03</v>
      </c>
      <c r="I5187">
        <f t="shared" si="414"/>
        <v>0</v>
      </c>
      <c r="J5187">
        <f>(E5187-Observed!M5189)^2</f>
        <v>155.25160000000002</v>
      </c>
      <c r="K5187">
        <f t="shared" si="415"/>
        <v>155.25160000000002</v>
      </c>
    </row>
    <row r="5188" spans="1:11" x14ac:dyDescent="0.25">
      <c r="A5188" s="8">
        <f t="shared" si="411"/>
        <v>42883</v>
      </c>
      <c r="B5188">
        <v>15124</v>
      </c>
      <c r="C5188">
        <v>5188</v>
      </c>
      <c r="D5188">
        <f>'Raw Mod'!F5188</f>
        <v>12.5</v>
      </c>
      <c r="E5188">
        <f t="shared" si="412"/>
        <v>12.5</v>
      </c>
      <c r="F5188">
        <v>13.05</v>
      </c>
      <c r="G5188">
        <f t="shared" si="413"/>
        <v>13.05</v>
      </c>
      <c r="I5188">
        <f t="shared" si="414"/>
        <v>0</v>
      </c>
      <c r="J5188">
        <f>(E5188-Observed!M5190)^2</f>
        <v>156.25</v>
      </c>
      <c r="K5188">
        <f t="shared" si="415"/>
        <v>156.25</v>
      </c>
    </row>
    <row r="5189" spans="1:11" x14ac:dyDescent="0.25">
      <c r="A5189" s="8">
        <f t="shared" ref="A5189:A5252" si="416">B5189+$A$2-1</f>
        <v>42883.126000000004</v>
      </c>
      <c r="B5189">
        <v>15124.126</v>
      </c>
      <c r="C5189">
        <v>5189</v>
      </c>
      <c r="D5189">
        <f>'Raw Mod'!F5189</f>
        <v>12.5</v>
      </c>
      <c r="E5189">
        <f t="shared" ref="E5189:E5252" si="417">IF(D5189&lt;1,NA(),D5189)</f>
        <v>12.5</v>
      </c>
      <c r="F5189">
        <v>13.02</v>
      </c>
      <c r="G5189">
        <f t="shared" ref="G5189:G5252" si="418">IF(F5189&lt;1,NA(),F5189)</f>
        <v>13.02</v>
      </c>
      <c r="I5189">
        <f t="shared" ref="I5189:I5252" si="419">IF(ISNA(H5189),"",H5189)</f>
        <v>0</v>
      </c>
      <c r="J5189">
        <f>(E5189-Observed!M5191)^2</f>
        <v>156.25</v>
      </c>
      <c r="K5189">
        <f t="shared" ref="K5189:K5252" si="420">IF(ISNA(J5189),"",J5189)</f>
        <v>156.25</v>
      </c>
    </row>
    <row r="5190" spans="1:11" x14ac:dyDescent="0.25">
      <c r="A5190" s="8">
        <f t="shared" si="416"/>
        <v>42883.25</v>
      </c>
      <c r="B5190">
        <v>15124.25</v>
      </c>
      <c r="C5190">
        <v>5190</v>
      </c>
      <c r="D5190">
        <f>'Raw Mod'!F5190</f>
        <v>12.59</v>
      </c>
      <c r="E5190">
        <f t="shared" si="417"/>
        <v>12.59</v>
      </c>
      <c r="F5190">
        <v>13.11</v>
      </c>
      <c r="G5190">
        <f t="shared" si="418"/>
        <v>13.11</v>
      </c>
      <c r="I5190">
        <f t="shared" si="419"/>
        <v>0</v>
      </c>
      <c r="J5190">
        <f>(E5190-Observed!M5192)^2</f>
        <v>158.50809999999998</v>
      </c>
      <c r="K5190">
        <f t="shared" si="420"/>
        <v>158.50809999999998</v>
      </c>
    </row>
    <row r="5191" spans="1:11" x14ac:dyDescent="0.25">
      <c r="A5191" s="8">
        <f t="shared" si="416"/>
        <v>42883.376000000004</v>
      </c>
      <c r="B5191">
        <v>15124.376</v>
      </c>
      <c r="C5191">
        <v>5191</v>
      </c>
      <c r="D5191">
        <f>'Raw Mod'!F5191</f>
        <v>12.54</v>
      </c>
      <c r="E5191">
        <f t="shared" si="417"/>
        <v>12.54</v>
      </c>
      <c r="F5191">
        <v>13.05</v>
      </c>
      <c r="G5191">
        <f t="shared" si="418"/>
        <v>13.05</v>
      </c>
      <c r="I5191">
        <f t="shared" si="419"/>
        <v>0</v>
      </c>
      <c r="J5191">
        <f>(E5191-Observed!M5193)^2</f>
        <v>157.25159999999997</v>
      </c>
      <c r="K5191">
        <f t="shared" si="420"/>
        <v>157.25159999999997</v>
      </c>
    </row>
    <row r="5192" spans="1:11" x14ac:dyDescent="0.25">
      <c r="A5192" s="8">
        <f t="shared" si="416"/>
        <v>42883.5</v>
      </c>
      <c r="B5192">
        <v>15124.5</v>
      </c>
      <c r="C5192">
        <v>5192</v>
      </c>
      <c r="D5192">
        <f>'Raw Mod'!F5192</f>
        <v>12.4</v>
      </c>
      <c r="E5192">
        <f t="shared" si="417"/>
        <v>12.4</v>
      </c>
      <c r="F5192">
        <v>12.97</v>
      </c>
      <c r="G5192">
        <f t="shared" si="418"/>
        <v>12.97</v>
      </c>
      <c r="I5192">
        <f t="shared" si="419"/>
        <v>0</v>
      </c>
      <c r="J5192">
        <f>(E5192-Observed!M5194)^2</f>
        <v>153.76000000000002</v>
      </c>
      <c r="K5192">
        <f t="shared" si="420"/>
        <v>153.76000000000002</v>
      </c>
    </row>
    <row r="5193" spans="1:11" x14ac:dyDescent="0.25">
      <c r="A5193" s="8">
        <f t="shared" si="416"/>
        <v>42883.626000000004</v>
      </c>
      <c r="B5193">
        <v>15124.626</v>
      </c>
      <c r="C5193">
        <v>5193</v>
      </c>
      <c r="D5193">
        <f>'Raw Mod'!F5193</f>
        <v>12.52</v>
      </c>
      <c r="E5193">
        <f t="shared" si="417"/>
        <v>12.52</v>
      </c>
      <c r="F5193">
        <v>12.98</v>
      </c>
      <c r="G5193">
        <f t="shared" si="418"/>
        <v>12.98</v>
      </c>
      <c r="I5193">
        <f t="shared" si="419"/>
        <v>0</v>
      </c>
      <c r="J5193">
        <f>(E5193-Observed!M5195)^2</f>
        <v>156.75039999999998</v>
      </c>
      <c r="K5193">
        <f t="shared" si="420"/>
        <v>156.75039999999998</v>
      </c>
    </row>
    <row r="5194" spans="1:11" x14ac:dyDescent="0.25">
      <c r="A5194" s="8">
        <f t="shared" si="416"/>
        <v>42883.75</v>
      </c>
      <c r="B5194">
        <v>15124.75</v>
      </c>
      <c r="C5194">
        <v>5194</v>
      </c>
      <c r="D5194">
        <f>'Raw Mod'!F5194</f>
        <v>12.69</v>
      </c>
      <c r="E5194">
        <f t="shared" si="417"/>
        <v>12.69</v>
      </c>
      <c r="F5194">
        <v>13.28</v>
      </c>
      <c r="G5194">
        <f t="shared" si="418"/>
        <v>13.28</v>
      </c>
      <c r="I5194">
        <f t="shared" si="419"/>
        <v>0</v>
      </c>
      <c r="J5194">
        <f>(E5194-Observed!M5196)^2</f>
        <v>161.03609999999998</v>
      </c>
      <c r="K5194">
        <f t="shared" si="420"/>
        <v>161.03609999999998</v>
      </c>
    </row>
    <row r="5195" spans="1:11" x14ac:dyDescent="0.25">
      <c r="A5195" s="8">
        <f t="shared" si="416"/>
        <v>42883.876000000004</v>
      </c>
      <c r="B5195">
        <v>15124.876</v>
      </c>
      <c r="C5195">
        <v>5195</v>
      </c>
      <c r="D5195">
        <f>'Raw Mod'!F5195</f>
        <v>12.65</v>
      </c>
      <c r="E5195">
        <f t="shared" si="417"/>
        <v>12.65</v>
      </c>
      <c r="F5195">
        <v>13.23</v>
      </c>
      <c r="G5195">
        <f t="shared" si="418"/>
        <v>13.23</v>
      </c>
      <c r="I5195">
        <f t="shared" si="419"/>
        <v>0</v>
      </c>
      <c r="J5195">
        <f>(E5195-Observed!M5197)^2</f>
        <v>160.02250000000001</v>
      </c>
      <c r="K5195">
        <f t="shared" si="420"/>
        <v>160.02250000000001</v>
      </c>
    </row>
    <row r="5196" spans="1:11" x14ac:dyDescent="0.25">
      <c r="A5196" s="8">
        <f t="shared" si="416"/>
        <v>42884</v>
      </c>
      <c r="B5196">
        <v>15125</v>
      </c>
      <c r="C5196">
        <v>5196</v>
      </c>
      <c r="D5196">
        <f>'Raw Mod'!F5196</f>
        <v>12.63</v>
      </c>
      <c r="E5196">
        <f t="shared" si="417"/>
        <v>12.63</v>
      </c>
      <c r="F5196">
        <v>13.19</v>
      </c>
      <c r="G5196">
        <f t="shared" si="418"/>
        <v>13.19</v>
      </c>
      <c r="I5196">
        <f t="shared" si="419"/>
        <v>0</v>
      </c>
      <c r="J5196">
        <f>(E5196-Observed!M5198)^2</f>
        <v>159.51690000000002</v>
      </c>
      <c r="K5196">
        <f t="shared" si="420"/>
        <v>159.51690000000002</v>
      </c>
    </row>
    <row r="5197" spans="1:11" x14ac:dyDescent="0.25">
      <c r="A5197" s="8">
        <f t="shared" si="416"/>
        <v>42884.126000000004</v>
      </c>
      <c r="B5197">
        <v>15125.126</v>
      </c>
      <c r="C5197">
        <v>5197</v>
      </c>
      <c r="D5197">
        <f>'Raw Mod'!F5197</f>
        <v>12.41</v>
      </c>
      <c r="E5197">
        <f t="shared" si="417"/>
        <v>12.41</v>
      </c>
      <c r="F5197">
        <v>12.98</v>
      </c>
      <c r="G5197">
        <f t="shared" si="418"/>
        <v>12.98</v>
      </c>
      <c r="I5197">
        <f t="shared" si="419"/>
        <v>0</v>
      </c>
      <c r="J5197">
        <f>(E5197-Observed!M5199)^2</f>
        <v>154.00810000000001</v>
      </c>
      <c r="K5197">
        <f t="shared" si="420"/>
        <v>154.00810000000001</v>
      </c>
    </row>
    <row r="5198" spans="1:11" x14ac:dyDescent="0.25">
      <c r="A5198" s="8">
        <f t="shared" si="416"/>
        <v>42884.25</v>
      </c>
      <c r="B5198">
        <v>15125.25</v>
      </c>
      <c r="C5198">
        <v>5198</v>
      </c>
      <c r="D5198">
        <f>'Raw Mod'!F5198</f>
        <v>12.4</v>
      </c>
      <c r="E5198">
        <f t="shared" si="417"/>
        <v>12.4</v>
      </c>
      <c r="F5198">
        <v>12.93</v>
      </c>
      <c r="G5198">
        <f t="shared" si="418"/>
        <v>12.93</v>
      </c>
      <c r="I5198">
        <f t="shared" si="419"/>
        <v>0</v>
      </c>
      <c r="J5198">
        <f>(E5198-Observed!M5200)^2</f>
        <v>153.76000000000002</v>
      </c>
      <c r="K5198">
        <f t="shared" si="420"/>
        <v>153.76000000000002</v>
      </c>
    </row>
    <row r="5199" spans="1:11" x14ac:dyDescent="0.25">
      <c r="A5199" s="8">
        <f t="shared" si="416"/>
        <v>42884.376000000004</v>
      </c>
      <c r="B5199">
        <v>15125.376</v>
      </c>
      <c r="C5199">
        <v>5199</v>
      </c>
      <c r="D5199">
        <f>'Raw Mod'!F5199</f>
        <v>12.64</v>
      </c>
      <c r="E5199">
        <f t="shared" si="417"/>
        <v>12.64</v>
      </c>
      <c r="F5199">
        <v>13.07</v>
      </c>
      <c r="G5199">
        <f t="shared" si="418"/>
        <v>13.07</v>
      </c>
      <c r="I5199">
        <f t="shared" si="419"/>
        <v>0</v>
      </c>
      <c r="J5199">
        <f>(E5199-Observed!M5201)^2</f>
        <v>159.76960000000003</v>
      </c>
      <c r="K5199">
        <f t="shared" si="420"/>
        <v>159.76960000000003</v>
      </c>
    </row>
    <row r="5200" spans="1:11" x14ac:dyDescent="0.25">
      <c r="A5200" s="8">
        <f t="shared" si="416"/>
        <v>42884.5</v>
      </c>
      <c r="B5200">
        <v>15125.5</v>
      </c>
      <c r="C5200">
        <v>5200</v>
      </c>
      <c r="D5200">
        <f>'Raw Mod'!F5200</f>
        <v>12.59</v>
      </c>
      <c r="E5200">
        <f t="shared" si="417"/>
        <v>12.59</v>
      </c>
      <c r="F5200">
        <v>13.04</v>
      </c>
      <c r="G5200">
        <f t="shared" si="418"/>
        <v>13.04</v>
      </c>
      <c r="I5200">
        <f t="shared" si="419"/>
        <v>0</v>
      </c>
      <c r="J5200">
        <f>(E5200-Observed!M5202)^2</f>
        <v>158.50809999999998</v>
      </c>
      <c r="K5200">
        <f t="shared" si="420"/>
        <v>158.50809999999998</v>
      </c>
    </row>
    <row r="5201" spans="1:11" x14ac:dyDescent="0.25">
      <c r="A5201" s="8">
        <f t="shared" si="416"/>
        <v>42884.626000000004</v>
      </c>
      <c r="B5201">
        <v>15125.626</v>
      </c>
      <c r="C5201">
        <v>5201</v>
      </c>
      <c r="D5201">
        <f>'Raw Mod'!F5201</f>
        <v>12.65</v>
      </c>
      <c r="E5201">
        <f t="shared" si="417"/>
        <v>12.65</v>
      </c>
      <c r="F5201">
        <v>13.2</v>
      </c>
      <c r="G5201">
        <f t="shared" si="418"/>
        <v>13.2</v>
      </c>
      <c r="I5201">
        <f t="shared" si="419"/>
        <v>0</v>
      </c>
      <c r="J5201">
        <f>(E5201-Observed!M5203)^2</f>
        <v>160.02250000000001</v>
      </c>
      <c r="K5201">
        <f t="shared" si="420"/>
        <v>160.02250000000001</v>
      </c>
    </row>
    <row r="5202" spans="1:11" x14ac:dyDescent="0.25">
      <c r="A5202" s="8">
        <f t="shared" si="416"/>
        <v>42884.75</v>
      </c>
      <c r="B5202">
        <v>15125.75</v>
      </c>
      <c r="C5202">
        <v>5202</v>
      </c>
      <c r="D5202">
        <f>'Raw Mod'!F5202</f>
        <v>12.76</v>
      </c>
      <c r="E5202">
        <f t="shared" si="417"/>
        <v>12.76</v>
      </c>
      <c r="F5202">
        <v>13.31</v>
      </c>
      <c r="G5202">
        <f t="shared" si="418"/>
        <v>13.31</v>
      </c>
      <c r="I5202">
        <f t="shared" si="419"/>
        <v>0</v>
      </c>
      <c r="J5202">
        <f>(E5202-Observed!M5204)^2</f>
        <v>162.8176</v>
      </c>
      <c r="K5202">
        <f t="shared" si="420"/>
        <v>162.8176</v>
      </c>
    </row>
    <row r="5203" spans="1:11" x14ac:dyDescent="0.25">
      <c r="A5203" s="8">
        <f t="shared" si="416"/>
        <v>42884.876000000004</v>
      </c>
      <c r="B5203">
        <v>15125.876</v>
      </c>
      <c r="C5203">
        <v>5203</v>
      </c>
      <c r="D5203">
        <f>'Raw Mod'!F5203</f>
        <v>12.68</v>
      </c>
      <c r="E5203">
        <f t="shared" si="417"/>
        <v>12.68</v>
      </c>
      <c r="F5203">
        <v>13.22</v>
      </c>
      <c r="G5203">
        <f t="shared" si="418"/>
        <v>13.22</v>
      </c>
      <c r="I5203">
        <f t="shared" si="419"/>
        <v>0</v>
      </c>
      <c r="J5203">
        <f>(E5203-Observed!M5205)^2</f>
        <v>160.7824</v>
      </c>
      <c r="K5203">
        <f t="shared" si="420"/>
        <v>160.7824</v>
      </c>
    </row>
    <row r="5204" spans="1:11" x14ac:dyDescent="0.25">
      <c r="A5204" s="8">
        <f t="shared" si="416"/>
        <v>42885</v>
      </c>
      <c r="B5204">
        <v>15126</v>
      </c>
      <c r="C5204">
        <v>5204</v>
      </c>
      <c r="D5204">
        <f>'Raw Mod'!F5204</f>
        <v>12.8</v>
      </c>
      <c r="E5204">
        <f t="shared" si="417"/>
        <v>12.8</v>
      </c>
      <c r="F5204">
        <v>13.38</v>
      </c>
      <c r="G5204">
        <f t="shared" si="418"/>
        <v>13.38</v>
      </c>
      <c r="I5204">
        <f t="shared" si="419"/>
        <v>0</v>
      </c>
      <c r="J5204">
        <f>(E5204-Observed!M5206)^2</f>
        <v>163.84000000000003</v>
      </c>
      <c r="K5204">
        <f t="shared" si="420"/>
        <v>163.84000000000003</v>
      </c>
    </row>
    <row r="5205" spans="1:11" x14ac:dyDescent="0.25">
      <c r="A5205" s="8">
        <f t="shared" si="416"/>
        <v>42885.126000000004</v>
      </c>
      <c r="B5205">
        <v>15126.126</v>
      </c>
      <c r="C5205">
        <v>5205</v>
      </c>
      <c r="D5205">
        <f>'Raw Mod'!F5205</f>
        <v>12.68</v>
      </c>
      <c r="E5205">
        <f t="shared" si="417"/>
        <v>12.68</v>
      </c>
      <c r="F5205">
        <v>13.22</v>
      </c>
      <c r="G5205">
        <f t="shared" si="418"/>
        <v>13.22</v>
      </c>
      <c r="I5205">
        <f t="shared" si="419"/>
        <v>0</v>
      </c>
      <c r="J5205">
        <f>(E5205-Observed!M5207)^2</f>
        <v>160.7824</v>
      </c>
      <c r="K5205">
        <f t="shared" si="420"/>
        <v>160.7824</v>
      </c>
    </row>
    <row r="5206" spans="1:11" x14ac:dyDescent="0.25">
      <c r="A5206" s="8">
        <f t="shared" si="416"/>
        <v>42885.25</v>
      </c>
      <c r="B5206">
        <v>15126.25</v>
      </c>
      <c r="C5206">
        <v>5206</v>
      </c>
      <c r="D5206">
        <f>'Raw Mod'!F5206</f>
        <v>12.68</v>
      </c>
      <c r="E5206">
        <f t="shared" si="417"/>
        <v>12.68</v>
      </c>
      <c r="F5206">
        <v>13.14</v>
      </c>
      <c r="G5206">
        <f t="shared" si="418"/>
        <v>13.14</v>
      </c>
      <c r="I5206">
        <f t="shared" si="419"/>
        <v>0</v>
      </c>
      <c r="J5206">
        <f>(E5206-Observed!M5208)^2</f>
        <v>160.7824</v>
      </c>
      <c r="K5206">
        <f t="shared" si="420"/>
        <v>160.7824</v>
      </c>
    </row>
    <row r="5207" spans="1:11" x14ac:dyDescent="0.25">
      <c r="A5207" s="8">
        <f t="shared" si="416"/>
        <v>42885.376000000004</v>
      </c>
      <c r="B5207">
        <v>15126.376</v>
      </c>
      <c r="C5207">
        <v>5207</v>
      </c>
      <c r="D5207">
        <f>'Raw Mod'!F5207</f>
        <v>12.48</v>
      </c>
      <c r="E5207">
        <f t="shared" si="417"/>
        <v>12.48</v>
      </c>
      <c r="F5207">
        <v>13.1</v>
      </c>
      <c r="G5207">
        <f t="shared" si="418"/>
        <v>13.1</v>
      </c>
      <c r="I5207">
        <f t="shared" si="419"/>
        <v>0</v>
      </c>
      <c r="J5207">
        <f>(E5207-Observed!M5209)^2</f>
        <v>155.75040000000001</v>
      </c>
      <c r="K5207">
        <f t="shared" si="420"/>
        <v>155.75040000000001</v>
      </c>
    </row>
    <row r="5208" spans="1:11" x14ac:dyDescent="0.25">
      <c r="A5208" s="8">
        <f t="shared" si="416"/>
        <v>42885.5</v>
      </c>
      <c r="B5208">
        <v>15126.5</v>
      </c>
      <c r="C5208">
        <v>5208</v>
      </c>
      <c r="D5208">
        <f>'Raw Mod'!F5208</f>
        <v>12.4</v>
      </c>
      <c r="E5208">
        <f t="shared" si="417"/>
        <v>12.4</v>
      </c>
      <c r="F5208">
        <v>12.92</v>
      </c>
      <c r="G5208">
        <f t="shared" si="418"/>
        <v>12.92</v>
      </c>
      <c r="I5208">
        <f t="shared" si="419"/>
        <v>0</v>
      </c>
      <c r="J5208">
        <f>(E5208-Observed!M5210)^2</f>
        <v>153.76000000000002</v>
      </c>
      <c r="K5208">
        <f t="shared" si="420"/>
        <v>153.76000000000002</v>
      </c>
    </row>
    <row r="5209" spans="1:11" x14ac:dyDescent="0.25">
      <c r="A5209" s="8">
        <f t="shared" si="416"/>
        <v>42885.626000000004</v>
      </c>
      <c r="B5209">
        <v>15126.626</v>
      </c>
      <c r="C5209">
        <v>5209</v>
      </c>
      <c r="D5209">
        <f>'Raw Mod'!F5209</f>
        <v>12.81</v>
      </c>
      <c r="E5209">
        <f t="shared" si="417"/>
        <v>12.81</v>
      </c>
      <c r="F5209">
        <v>13.37</v>
      </c>
      <c r="G5209">
        <f t="shared" si="418"/>
        <v>13.37</v>
      </c>
      <c r="I5209">
        <f t="shared" si="419"/>
        <v>0</v>
      </c>
      <c r="J5209">
        <f>(E5209-Observed!M5211)^2</f>
        <v>164.09610000000001</v>
      </c>
      <c r="K5209">
        <f t="shared" si="420"/>
        <v>164.09610000000001</v>
      </c>
    </row>
    <row r="5210" spans="1:11" x14ac:dyDescent="0.25">
      <c r="A5210" s="8">
        <f t="shared" si="416"/>
        <v>42885.75</v>
      </c>
      <c r="B5210">
        <v>15126.75</v>
      </c>
      <c r="C5210">
        <v>5210</v>
      </c>
      <c r="D5210">
        <f>'Raw Mod'!F5210</f>
        <v>12.81</v>
      </c>
      <c r="E5210">
        <f t="shared" si="417"/>
        <v>12.81</v>
      </c>
      <c r="F5210">
        <v>13.41</v>
      </c>
      <c r="G5210">
        <f t="shared" si="418"/>
        <v>13.41</v>
      </c>
      <c r="I5210">
        <f t="shared" si="419"/>
        <v>0</v>
      </c>
      <c r="J5210">
        <f>(E5210-Observed!M5212)^2</f>
        <v>164.09610000000001</v>
      </c>
      <c r="K5210">
        <f t="shared" si="420"/>
        <v>164.09610000000001</v>
      </c>
    </row>
    <row r="5211" spans="1:11" x14ac:dyDescent="0.25">
      <c r="A5211" s="8">
        <f t="shared" si="416"/>
        <v>42885.876000000004</v>
      </c>
      <c r="B5211">
        <v>15126.876</v>
      </c>
      <c r="C5211">
        <v>5211</v>
      </c>
      <c r="D5211">
        <f>'Raw Mod'!F5211</f>
        <v>12.93</v>
      </c>
      <c r="E5211">
        <f t="shared" si="417"/>
        <v>12.93</v>
      </c>
      <c r="F5211">
        <v>13.54</v>
      </c>
      <c r="G5211">
        <f t="shared" si="418"/>
        <v>13.54</v>
      </c>
      <c r="I5211">
        <f t="shared" si="419"/>
        <v>0</v>
      </c>
      <c r="J5211">
        <f>(E5211-Observed!M5213)^2</f>
        <v>167.1849</v>
      </c>
      <c r="K5211">
        <f t="shared" si="420"/>
        <v>167.1849</v>
      </c>
    </row>
    <row r="5212" spans="1:11" x14ac:dyDescent="0.25">
      <c r="A5212" s="8">
        <f t="shared" si="416"/>
        <v>42886</v>
      </c>
      <c r="B5212">
        <v>15127</v>
      </c>
      <c r="C5212">
        <v>5212</v>
      </c>
      <c r="D5212">
        <f>'Raw Mod'!F5212</f>
        <v>12.95</v>
      </c>
      <c r="E5212">
        <f t="shared" si="417"/>
        <v>12.95</v>
      </c>
      <c r="F5212">
        <v>13.54</v>
      </c>
      <c r="G5212">
        <f t="shared" si="418"/>
        <v>13.54</v>
      </c>
      <c r="I5212">
        <f t="shared" si="419"/>
        <v>0</v>
      </c>
      <c r="J5212">
        <f>(E5212-Observed!M5214)^2</f>
        <v>167.70249999999999</v>
      </c>
      <c r="K5212">
        <f t="shared" si="420"/>
        <v>167.70249999999999</v>
      </c>
    </row>
    <row r="5213" spans="1:11" x14ac:dyDescent="0.25">
      <c r="A5213" s="8">
        <f t="shared" si="416"/>
        <v>42886.126000000004</v>
      </c>
      <c r="B5213">
        <v>15127.126</v>
      </c>
      <c r="C5213">
        <v>5213</v>
      </c>
      <c r="D5213">
        <f>'Raw Mod'!F5213</f>
        <v>12.69</v>
      </c>
      <c r="E5213">
        <f t="shared" si="417"/>
        <v>12.69</v>
      </c>
      <c r="F5213">
        <v>13.2</v>
      </c>
      <c r="G5213">
        <f t="shared" si="418"/>
        <v>13.2</v>
      </c>
      <c r="I5213">
        <f t="shared" si="419"/>
        <v>0</v>
      </c>
      <c r="J5213">
        <f>(E5213-Observed!M5215)^2</f>
        <v>161.03609999999998</v>
      </c>
      <c r="K5213">
        <f t="shared" si="420"/>
        <v>161.03609999999998</v>
      </c>
    </row>
    <row r="5214" spans="1:11" x14ac:dyDescent="0.25">
      <c r="A5214" s="8">
        <f t="shared" si="416"/>
        <v>42886.25</v>
      </c>
      <c r="B5214">
        <v>15127.25</v>
      </c>
      <c r="C5214">
        <v>5214</v>
      </c>
      <c r="D5214">
        <f>'Raw Mod'!F5214</f>
        <v>12.7</v>
      </c>
      <c r="E5214">
        <f t="shared" si="417"/>
        <v>12.7</v>
      </c>
      <c r="F5214">
        <v>13.24</v>
      </c>
      <c r="G5214">
        <f t="shared" si="418"/>
        <v>13.24</v>
      </c>
      <c r="I5214">
        <f t="shared" si="419"/>
        <v>0</v>
      </c>
      <c r="J5214">
        <f>(E5214-Observed!M5216)^2</f>
        <v>161.29</v>
      </c>
      <c r="K5214">
        <f t="shared" si="420"/>
        <v>161.29</v>
      </c>
    </row>
    <row r="5215" spans="1:11" x14ac:dyDescent="0.25">
      <c r="A5215" s="8">
        <f t="shared" si="416"/>
        <v>42886.376000000004</v>
      </c>
      <c r="B5215">
        <v>15127.376</v>
      </c>
      <c r="C5215">
        <v>5215</v>
      </c>
      <c r="D5215">
        <f>'Raw Mod'!F5215</f>
        <v>12.83</v>
      </c>
      <c r="E5215">
        <f t="shared" si="417"/>
        <v>12.83</v>
      </c>
      <c r="F5215">
        <v>13.36</v>
      </c>
      <c r="G5215">
        <f t="shared" si="418"/>
        <v>13.36</v>
      </c>
      <c r="I5215">
        <f t="shared" si="419"/>
        <v>0</v>
      </c>
      <c r="J5215">
        <f>(E5215-Observed!M5217)^2</f>
        <v>164.60890000000001</v>
      </c>
      <c r="K5215">
        <f t="shared" si="420"/>
        <v>164.60890000000001</v>
      </c>
    </row>
    <row r="5216" spans="1:11" x14ac:dyDescent="0.25">
      <c r="A5216" s="8">
        <f t="shared" si="416"/>
        <v>42886.5</v>
      </c>
      <c r="B5216">
        <v>15127.5</v>
      </c>
      <c r="C5216">
        <v>5216</v>
      </c>
      <c r="D5216">
        <f>'Raw Mod'!F5216</f>
        <v>12.58</v>
      </c>
      <c r="E5216">
        <f t="shared" si="417"/>
        <v>12.58</v>
      </c>
      <c r="F5216">
        <v>13.22</v>
      </c>
      <c r="G5216">
        <f t="shared" si="418"/>
        <v>13.22</v>
      </c>
      <c r="I5216">
        <f t="shared" si="419"/>
        <v>0</v>
      </c>
      <c r="J5216">
        <f>(E5216-Observed!M5218)^2</f>
        <v>158.25640000000001</v>
      </c>
      <c r="K5216">
        <f t="shared" si="420"/>
        <v>158.25640000000001</v>
      </c>
    </row>
    <row r="5217" spans="1:11" x14ac:dyDescent="0.25">
      <c r="A5217" s="8">
        <f t="shared" si="416"/>
        <v>42886.626000000004</v>
      </c>
      <c r="B5217">
        <v>15127.626</v>
      </c>
      <c r="C5217">
        <v>5217</v>
      </c>
      <c r="D5217">
        <f>'Raw Mod'!F5217</f>
        <v>12.81</v>
      </c>
      <c r="E5217">
        <f t="shared" si="417"/>
        <v>12.81</v>
      </c>
      <c r="F5217">
        <v>13.42</v>
      </c>
      <c r="G5217">
        <f t="shared" si="418"/>
        <v>13.42</v>
      </c>
      <c r="I5217">
        <f t="shared" si="419"/>
        <v>0</v>
      </c>
      <c r="J5217">
        <f>(E5217-Observed!M5219)^2</f>
        <v>164.09610000000001</v>
      </c>
      <c r="K5217">
        <f t="shared" si="420"/>
        <v>164.09610000000001</v>
      </c>
    </row>
    <row r="5218" spans="1:11" x14ac:dyDescent="0.25">
      <c r="A5218" s="8">
        <f t="shared" si="416"/>
        <v>42886.75</v>
      </c>
      <c r="B5218">
        <v>15127.75</v>
      </c>
      <c r="C5218">
        <v>5218</v>
      </c>
      <c r="D5218">
        <f>'Raw Mod'!F5218</f>
        <v>13.04</v>
      </c>
      <c r="E5218">
        <f t="shared" si="417"/>
        <v>13.04</v>
      </c>
      <c r="F5218">
        <v>13.63</v>
      </c>
      <c r="G5218">
        <f t="shared" si="418"/>
        <v>13.63</v>
      </c>
      <c r="I5218">
        <f t="shared" si="419"/>
        <v>0</v>
      </c>
      <c r="J5218">
        <f>(E5218-Observed!M5220)^2</f>
        <v>170.04159999999999</v>
      </c>
      <c r="K5218">
        <f t="shared" si="420"/>
        <v>170.04159999999999</v>
      </c>
    </row>
    <row r="5219" spans="1:11" x14ac:dyDescent="0.25">
      <c r="A5219" s="8">
        <f t="shared" si="416"/>
        <v>42886.876000000004</v>
      </c>
      <c r="B5219">
        <v>15127.876</v>
      </c>
      <c r="C5219">
        <v>5219</v>
      </c>
      <c r="D5219">
        <f>'Raw Mod'!F5219</f>
        <v>12.89</v>
      </c>
      <c r="E5219">
        <f t="shared" si="417"/>
        <v>12.89</v>
      </c>
      <c r="F5219">
        <v>13.5</v>
      </c>
      <c r="G5219">
        <f t="shared" si="418"/>
        <v>13.5</v>
      </c>
      <c r="I5219">
        <f t="shared" si="419"/>
        <v>0</v>
      </c>
      <c r="J5219">
        <f>(E5219-Observed!M5221)^2</f>
        <v>166.15210000000002</v>
      </c>
      <c r="K5219">
        <f t="shared" si="420"/>
        <v>166.15210000000002</v>
      </c>
    </row>
    <row r="5220" spans="1:11" x14ac:dyDescent="0.25">
      <c r="A5220" s="8">
        <f t="shared" si="416"/>
        <v>42887</v>
      </c>
      <c r="B5220">
        <v>15128</v>
      </c>
      <c r="C5220">
        <v>5220</v>
      </c>
      <c r="D5220">
        <f>'Raw Mod'!F5220</f>
        <v>12.77</v>
      </c>
      <c r="E5220">
        <f t="shared" si="417"/>
        <v>12.77</v>
      </c>
      <c r="F5220">
        <v>13.38</v>
      </c>
      <c r="G5220">
        <f t="shared" si="418"/>
        <v>13.38</v>
      </c>
      <c r="I5220">
        <f t="shared" si="419"/>
        <v>0</v>
      </c>
      <c r="J5220">
        <f>(E5220-Observed!M5222)^2</f>
        <v>163.07289999999998</v>
      </c>
      <c r="K5220">
        <f t="shared" si="420"/>
        <v>163.07289999999998</v>
      </c>
    </row>
    <row r="5221" spans="1:11" x14ac:dyDescent="0.25">
      <c r="A5221" s="8">
        <f t="shared" si="416"/>
        <v>42887.126000000004</v>
      </c>
      <c r="B5221">
        <v>15128.126</v>
      </c>
      <c r="C5221">
        <v>5221</v>
      </c>
      <c r="D5221">
        <f>'Raw Mod'!F5221</f>
        <v>12.67</v>
      </c>
      <c r="E5221">
        <f t="shared" si="417"/>
        <v>12.67</v>
      </c>
      <c r="F5221">
        <v>13.24</v>
      </c>
      <c r="G5221">
        <f t="shared" si="418"/>
        <v>13.24</v>
      </c>
      <c r="I5221">
        <f t="shared" si="419"/>
        <v>0</v>
      </c>
      <c r="J5221">
        <f>(E5221-Observed!M5223)^2</f>
        <v>160.52889999999999</v>
      </c>
      <c r="K5221">
        <f t="shared" si="420"/>
        <v>160.52889999999999</v>
      </c>
    </row>
    <row r="5222" spans="1:11" x14ac:dyDescent="0.25">
      <c r="A5222" s="8">
        <f t="shared" si="416"/>
        <v>42887.25</v>
      </c>
      <c r="B5222">
        <v>15128.25</v>
      </c>
      <c r="C5222">
        <v>5222</v>
      </c>
      <c r="D5222">
        <f>'Raw Mod'!F5222</f>
        <v>12.78</v>
      </c>
      <c r="E5222">
        <f t="shared" si="417"/>
        <v>12.78</v>
      </c>
      <c r="F5222">
        <v>13.34</v>
      </c>
      <c r="G5222">
        <f t="shared" si="418"/>
        <v>13.34</v>
      </c>
      <c r="I5222">
        <f t="shared" si="419"/>
        <v>0</v>
      </c>
      <c r="J5222">
        <f>(E5222-Observed!M5224)^2</f>
        <v>163.32839999999999</v>
      </c>
      <c r="K5222">
        <f t="shared" si="420"/>
        <v>163.32839999999999</v>
      </c>
    </row>
    <row r="5223" spans="1:11" x14ac:dyDescent="0.25">
      <c r="A5223" s="8">
        <f t="shared" si="416"/>
        <v>42887.376000000004</v>
      </c>
      <c r="B5223">
        <v>15128.376</v>
      </c>
      <c r="C5223">
        <v>5223</v>
      </c>
      <c r="D5223">
        <f>'Raw Mod'!F5223</f>
        <v>12.73</v>
      </c>
      <c r="E5223">
        <f t="shared" si="417"/>
        <v>12.73</v>
      </c>
      <c r="F5223">
        <v>13.32</v>
      </c>
      <c r="G5223">
        <f t="shared" si="418"/>
        <v>13.32</v>
      </c>
      <c r="I5223">
        <f t="shared" si="419"/>
        <v>0</v>
      </c>
      <c r="J5223">
        <f>(E5223-Observed!M5225)^2</f>
        <v>162.05290000000002</v>
      </c>
      <c r="K5223">
        <f t="shared" si="420"/>
        <v>162.05290000000002</v>
      </c>
    </row>
    <row r="5224" spans="1:11" x14ac:dyDescent="0.25">
      <c r="A5224" s="8">
        <f t="shared" si="416"/>
        <v>42887.5</v>
      </c>
      <c r="B5224">
        <v>15128.5</v>
      </c>
      <c r="C5224">
        <v>5224</v>
      </c>
      <c r="D5224">
        <f>'Raw Mod'!F5224</f>
        <v>12.55</v>
      </c>
      <c r="E5224">
        <f t="shared" si="417"/>
        <v>12.55</v>
      </c>
      <c r="F5224">
        <v>13.16</v>
      </c>
      <c r="G5224">
        <f t="shared" si="418"/>
        <v>13.16</v>
      </c>
      <c r="I5224">
        <f t="shared" si="419"/>
        <v>0</v>
      </c>
      <c r="J5224">
        <f>(E5224-Observed!M5226)^2</f>
        <v>157.50250000000003</v>
      </c>
      <c r="K5224">
        <f t="shared" si="420"/>
        <v>157.50250000000003</v>
      </c>
    </row>
    <row r="5225" spans="1:11" x14ac:dyDescent="0.25">
      <c r="A5225" s="8">
        <f t="shared" si="416"/>
        <v>42887.626000000004</v>
      </c>
      <c r="B5225">
        <v>15128.626</v>
      </c>
      <c r="C5225">
        <v>5225</v>
      </c>
      <c r="D5225">
        <f>'Raw Mod'!F5225</f>
        <v>12.97</v>
      </c>
      <c r="E5225">
        <f t="shared" si="417"/>
        <v>12.97</v>
      </c>
      <c r="F5225">
        <v>13.46</v>
      </c>
      <c r="G5225">
        <f t="shared" si="418"/>
        <v>13.46</v>
      </c>
      <c r="I5225">
        <f t="shared" si="419"/>
        <v>0</v>
      </c>
      <c r="J5225">
        <f>(E5225-Observed!M5227)^2</f>
        <v>168.22090000000003</v>
      </c>
      <c r="K5225">
        <f t="shared" si="420"/>
        <v>168.22090000000003</v>
      </c>
    </row>
    <row r="5226" spans="1:11" x14ac:dyDescent="0.25">
      <c r="A5226" s="8">
        <f t="shared" si="416"/>
        <v>42887.75</v>
      </c>
      <c r="B5226">
        <v>15128.75</v>
      </c>
      <c r="C5226">
        <v>5226</v>
      </c>
      <c r="D5226">
        <f>'Raw Mod'!F5226</f>
        <v>13.11</v>
      </c>
      <c r="E5226">
        <f t="shared" si="417"/>
        <v>13.11</v>
      </c>
      <c r="F5226">
        <v>13.69</v>
      </c>
      <c r="G5226">
        <f t="shared" si="418"/>
        <v>13.69</v>
      </c>
      <c r="I5226">
        <f t="shared" si="419"/>
        <v>0</v>
      </c>
      <c r="J5226">
        <f>(E5226-Observed!M5228)^2</f>
        <v>171.87209999999999</v>
      </c>
      <c r="K5226">
        <f t="shared" si="420"/>
        <v>171.87209999999999</v>
      </c>
    </row>
    <row r="5227" spans="1:11" x14ac:dyDescent="0.25">
      <c r="A5227" s="8">
        <f t="shared" si="416"/>
        <v>42887.876000000004</v>
      </c>
      <c r="B5227">
        <v>15128.876</v>
      </c>
      <c r="C5227">
        <v>5227</v>
      </c>
      <c r="D5227">
        <f>'Raw Mod'!F5227</f>
        <v>13.19</v>
      </c>
      <c r="E5227">
        <f t="shared" si="417"/>
        <v>13.19</v>
      </c>
      <c r="F5227">
        <v>13.76</v>
      </c>
      <c r="G5227">
        <f t="shared" si="418"/>
        <v>13.76</v>
      </c>
      <c r="I5227">
        <f t="shared" si="419"/>
        <v>0</v>
      </c>
      <c r="J5227">
        <f>(E5227-Observed!M5229)^2</f>
        <v>173.97609999999997</v>
      </c>
      <c r="K5227">
        <f t="shared" si="420"/>
        <v>173.97609999999997</v>
      </c>
    </row>
    <row r="5228" spans="1:11" x14ac:dyDescent="0.25">
      <c r="A5228" s="8">
        <f t="shared" si="416"/>
        <v>42888</v>
      </c>
      <c r="B5228">
        <v>15129</v>
      </c>
      <c r="C5228">
        <v>5228</v>
      </c>
      <c r="D5228">
        <f>'Raw Mod'!F5228</f>
        <v>13.19</v>
      </c>
      <c r="E5228">
        <f t="shared" si="417"/>
        <v>13.19</v>
      </c>
      <c r="F5228">
        <v>13.77</v>
      </c>
      <c r="G5228">
        <f t="shared" si="418"/>
        <v>13.77</v>
      </c>
      <c r="I5228">
        <f t="shared" si="419"/>
        <v>0</v>
      </c>
      <c r="J5228">
        <f>(E5228-Observed!M5230)^2</f>
        <v>173.97609999999997</v>
      </c>
      <c r="K5228">
        <f t="shared" si="420"/>
        <v>173.97609999999997</v>
      </c>
    </row>
    <row r="5229" spans="1:11" x14ac:dyDescent="0.25">
      <c r="A5229" s="8">
        <f t="shared" si="416"/>
        <v>42888.126000000004</v>
      </c>
      <c r="B5229">
        <v>15129.126</v>
      </c>
      <c r="C5229">
        <v>5229</v>
      </c>
      <c r="D5229">
        <f>'Raw Mod'!F5229</f>
        <v>12.92</v>
      </c>
      <c r="E5229">
        <f t="shared" si="417"/>
        <v>12.92</v>
      </c>
      <c r="F5229">
        <v>13.39</v>
      </c>
      <c r="G5229">
        <f t="shared" si="418"/>
        <v>13.39</v>
      </c>
      <c r="I5229">
        <f t="shared" si="419"/>
        <v>0</v>
      </c>
      <c r="J5229">
        <f>(E5229-Observed!M5231)^2</f>
        <v>166.9264</v>
      </c>
      <c r="K5229">
        <f t="shared" si="420"/>
        <v>166.9264</v>
      </c>
    </row>
    <row r="5230" spans="1:11" x14ac:dyDescent="0.25">
      <c r="A5230" s="8">
        <f t="shared" si="416"/>
        <v>42888.25</v>
      </c>
      <c r="B5230">
        <v>15129.25</v>
      </c>
      <c r="C5230">
        <v>5230</v>
      </c>
      <c r="D5230">
        <f>'Raw Mod'!F5230</f>
        <v>13.05</v>
      </c>
      <c r="E5230">
        <f t="shared" si="417"/>
        <v>13.05</v>
      </c>
      <c r="F5230">
        <v>13.5</v>
      </c>
      <c r="G5230">
        <f t="shared" si="418"/>
        <v>13.5</v>
      </c>
      <c r="I5230">
        <f t="shared" si="419"/>
        <v>0</v>
      </c>
      <c r="J5230">
        <f>(E5230-Observed!M5232)^2</f>
        <v>170.30250000000001</v>
      </c>
      <c r="K5230">
        <f t="shared" si="420"/>
        <v>170.30250000000001</v>
      </c>
    </row>
    <row r="5231" spans="1:11" x14ac:dyDescent="0.25">
      <c r="A5231" s="8">
        <f t="shared" si="416"/>
        <v>42888.376000000004</v>
      </c>
      <c r="B5231">
        <v>15129.376</v>
      </c>
      <c r="C5231">
        <v>5231</v>
      </c>
      <c r="D5231">
        <f>'Raw Mod'!F5231</f>
        <v>12.88</v>
      </c>
      <c r="E5231">
        <f t="shared" si="417"/>
        <v>12.88</v>
      </c>
      <c r="F5231">
        <v>13.53</v>
      </c>
      <c r="G5231">
        <f t="shared" si="418"/>
        <v>13.53</v>
      </c>
      <c r="I5231">
        <f t="shared" si="419"/>
        <v>0</v>
      </c>
      <c r="J5231">
        <f>(E5231-Observed!M5233)^2</f>
        <v>165.89440000000002</v>
      </c>
      <c r="K5231">
        <f t="shared" si="420"/>
        <v>165.89440000000002</v>
      </c>
    </row>
    <row r="5232" spans="1:11" x14ac:dyDescent="0.25">
      <c r="A5232" s="8">
        <f t="shared" si="416"/>
        <v>42888.5</v>
      </c>
      <c r="B5232">
        <v>15129.5</v>
      </c>
      <c r="C5232">
        <v>5232</v>
      </c>
      <c r="D5232">
        <f>'Raw Mod'!F5232</f>
        <v>12.69</v>
      </c>
      <c r="E5232">
        <f t="shared" si="417"/>
        <v>12.69</v>
      </c>
      <c r="F5232">
        <v>13.33</v>
      </c>
      <c r="G5232">
        <f t="shared" si="418"/>
        <v>13.33</v>
      </c>
      <c r="I5232">
        <f t="shared" si="419"/>
        <v>0</v>
      </c>
      <c r="J5232">
        <f>(E5232-Observed!M5234)^2</f>
        <v>161.03609999999998</v>
      </c>
      <c r="K5232">
        <f t="shared" si="420"/>
        <v>161.03609999999998</v>
      </c>
    </row>
    <row r="5233" spans="1:11" x14ac:dyDescent="0.25">
      <c r="A5233" s="8">
        <f t="shared" si="416"/>
        <v>42888.626000000004</v>
      </c>
      <c r="B5233">
        <v>15129.626</v>
      </c>
      <c r="C5233">
        <v>5233</v>
      </c>
      <c r="D5233">
        <f>'Raw Mod'!F5233</f>
        <v>12.97</v>
      </c>
      <c r="E5233">
        <f t="shared" si="417"/>
        <v>12.97</v>
      </c>
      <c r="F5233">
        <v>13.61</v>
      </c>
      <c r="G5233">
        <f t="shared" si="418"/>
        <v>13.61</v>
      </c>
      <c r="I5233">
        <f t="shared" si="419"/>
        <v>0</v>
      </c>
      <c r="J5233">
        <f>(E5233-Observed!M5235)^2</f>
        <v>168.22090000000003</v>
      </c>
      <c r="K5233">
        <f t="shared" si="420"/>
        <v>168.22090000000003</v>
      </c>
    </row>
    <row r="5234" spans="1:11" x14ac:dyDescent="0.25">
      <c r="A5234" s="8">
        <f t="shared" si="416"/>
        <v>42888.75</v>
      </c>
      <c r="B5234">
        <v>15129.75</v>
      </c>
      <c r="C5234">
        <v>5234</v>
      </c>
      <c r="D5234">
        <f>'Raw Mod'!F5234</f>
        <v>13.16</v>
      </c>
      <c r="E5234">
        <f t="shared" si="417"/>
        <v>13.16</v>
      </c>
      <c r="F5234">
        <v>13.67</v>
      </c>
      <c r="G5234">
        <f t="shared" si="418"/>
        <v>13.67</v>
      </c>
      <c r="I5234">
        <f t="shared" si="419"/>
        <v>0</v>
      </c>
      <c r="J5234">
        <f>(E5234-Observed!M5236)^2</f>
        <v>173.18559999999999</v>
      </c>
      <c r="K5234">
        <f t="shared" si="420"/>
        <v>173.18559999999999</v>
      </c>
    </row>
    <row r="5235" spans="1:11" x14ac:dyDescent="0.25">
      <c r="A5235" s="8">
        <f t="shared" si="416"/>
        <v>42888.876000000004</v>
      </c>
      <c r="B5235">
        <v>15129.876</v>
      </c>
      <c r="C5235">
        <v>5235</v>
      </c>
      <c r="D5235">
        <f>'Raw Mod'!F5235</f>
        <v>13.28</v>
      </c>
      <c r="E5235">
        <f t="shared" si="417"/>
        <v>13.28</v>
      </c>
      <c r="F5235">
        <v>13.76</v>
      </c>
      <c r="G5235">
        <f t="shared" si="418"/>
        <v>13.76</v>
      </c>
      <c r="I5235">
        <f t="shared" si="419"/>
        <v>0</v>
      </c>
      <c r="J5235">
        <f>(E5235-Observed!M5237)^2</f>
        <v>176.35839999999999</v>
      </c>
      <c r="K5235">
        <f t="shared" si="420"/>
        <v>176.35839999999999</v>
      </c>
    </row>
    <row r="5236" spans="1:11" x14ac:dyDescent="0.25">
      <c r="A5236" s="8">
        <f t="shared" si="416"/>
        <v>42889</v>
      </c>
      <c r="B5236">
        <v>15130</v>
      </c>
      <c r="C5236">
        <v>5236</v>
      </c>
      <c r="D5236">
        <f>'Raw Mod'!F5236</f>
        <v>13.12</v>
      </c>
      <c r="E5236">
        <f t="shared" si="417"/>
        <v>13.12</v>
      </c>
      <c r="F5236">
        <v>13.56</v>
      </c>
      <c r="G5236">
        <f t="shared" si="418"/>
        <v>13.56</v>
      </c>
      <c r="I5236">
        <f t="shared" si="419"/>
        <v>0</v>
      </c>
      <c r="J5236">
        <f>(E5236-Observed!M5238)^2</f>
        <v>172.13439999999997</v>
      </c>
      <c r="K5236">
        <f t="shared" si="420"/>
        <v>172.13439999999997</v>
      </c>
    </row>
    <row r="5237" spans="1:11" x14ac:dyDescent="0.25">
      <c r="A5237" s="8">
        <f t="shared" si="416"/>
        <v>42889.126000000004</v>
      </c>
      <c r="B5237">
        <v>15130.126</v>
      </c>
      <c r="C5237">
        <v>5237</v>
      </c>
      <c r="D5237">
        <f>'Raw Mod'!F5237</f>
        <v>12.93</v>
      </c>
      <c r="E5237">
        <f t="shared" si="417"/>
        <v>12.93</v>
      </c>
      <c r="F5237">
        <v>13.39</v>
      </c>
      <c r="G5237">
        <f t="shared" si="418"/>
        <v>13.39</v>
      </c>
      <c r="I5237">
        <f t="shared" si="419"/>
        <v>0</v>
      </c>
      <c r="J5237">
        <f>(E5237-Observed!M5239)^2</f>
        <v>167.1849</v>
      </c>
      <c r="K5237">
        <f t="shared" si="420"/>
        <v>167.1849</v>
      </c>
    </row>
    <row r="5238" spans="1:11" x14ac:dyDescent="0.25">
      <c r="A5238" s="8">
        <f t="shared" si="416"/>
        <v>42889.25</v>
      </c>
      <c r="B5238">
        <v>15130.25</v>
      </c>
      <c r="C5238">
        <v>5238</v>
      </c>
      <c r="D5238">
        <f>'Raw Mod'!F5238</f>
        <v>12.91</v>
      </c>
      <c r="E5238">
        <f t="shared" si="417"/>
        <v>12.91</v>
      </c>
      <c r="F5238">
        <v>13.51</v>
      </c>
      <c r="G5238">
        <f t="shared" si="418"/>
        <v>13.51</v>
      </c>
      <c r="I5238">
        <f t="shared" si="419"/>
        <v>0</v>
      </c>
      <c r="J5238">
        <f>(E5238-Observed!M5240)^2</f>
        <v>166.66810000000001</v>
      </c>
      <c r="K5238">
        <f t="shared" si="420"/>
        <v>166.66810000000001</v>
      </c>
    </row>
    <row r="5239" spans="1:11" x14ac:dyDescent="0.25">
      <c r="A5239" s="8">
        <f t="shared" si="416"/>
        <v>42889.376000000004</v>
      </c>
      <c r="B5239">
        <v>15130.376</v>
      </c>
      <c r="C5239">
        <v>5239</v>
      </c>
      <c r="D5239">
        <f>'Raw Mod'!F5239</f>
        <v>12.91</v>
      </c>
      <c r="E5239">
        <f t="shared" si="417"/>
        <v>12.91</v>
      </c>
      <c r="F5239">
        <v>13.53</v>
      </c>
      <c r="G5239">
        <f t="shared" si="418"/>
        <v>13.53</v>
      </c>
      <c r="I5239">
        <f t="shared" si="419"/>
        <v>0</v>
      </c>
      <c r="J5239">
        <f>(E5239-Observed!M5241)^2</f>
        <v>166.66810000000001</v>
      </c>
      <c r="K5239">
        <f t="shared" si="420"/>
        <v>166.66810000000001</v>
      </c>
    </row>
    <row r="5240" spans="1:11" x14ac:dyDescent="0.25">
      <c r="A5240" s="8">
        <f t="shared" si="416"/>
        <v>42889.5</v>
      </c>
      <c r="B5240">
        <v>15130.5</v>
      </c>
      <c r="C5240">
        <v>5240</v>
      </c>
      <c r="D5240">
        <f>'Raw Mod'!F5240</f>
        <v>13</v>
      </c>
      <c r="E5240">
        <f t="shared" si="417"/>
        <v>13</v>
      </c>
      <c r="F5240">
        <v>13.61</v>
      </c>
      <c r="G5240">
        <f t="shared" si="418"/>
        <v>13.61</v>
      </c>
      <c r="I5240">
        <f t="shared" si="419"/>
        <v>0</v>
      </c>
      <c r="J5240">
        <f>(E5240-Observed!M5242)^2</f>
        <v>169</v>
      </c>
      <c r="K5240">
        <f t="shared" si="420"/>
        <v>169</v>
      </c>
    </row>
    <row r="5241" spans="1:11" x14ac:dyDescent="0.25">
      <c r="A5241" s="8">
        <f t="shared" si="416"/>
        <v>42889.626000000004</v>
      </c>
      <c r="B5241">
        <v>15130.626</v>
      </c>
      <c r="C5241">
        <v>5241</v>
      </c>
      <c r="D5241">
        <f>'Raw Mod'!F5241</f>
        <v>13.17</v>
      </c>
      <c r="E5241">
        <f t="shared" si="417"/>
        <v>13.17</v>
      </c>
      <c r="F5241">
        <v>13.75</v>
      </c>
      <c r="G5241">
        <f t="shared" si="418"/>
        <v>13.75</v>
      </c>
      <c r="I5241">
        <f t="shared" si="419"/>
        <v>0</v>
      </c>
      <c r="J5241">
        <f>(E5241-Observed!M5243)^2</f>
        <v>173.44890000000001</v>
      </c>
      <c r="K5241">
        <f t="shared" si="420"/>
        <v>173.44890000000001</v>
      </c>
    </row>
    <row r="5242" spans="1:11" x14ac:dyDescent="0.25">
      <c r="A5242" s="8">
        <f t="shared" si="416"/>
        <v>42889.75</v>
      </c>
      <c r="B5242">
        <v>15130.75</v>
      </c>
      <c r="C5242">
        <v>5242</v>
      </c>
      <c r="D5242">
        <f>'Raw Mod'!F5242</f>
        <v>13.32</v>
      </c>
      <c r="E5242">
        <f t="shared" si="417"/>
        <v>13.32</v>
      </c>
      <c r="F5242">
        <v>13.78</v>
      </c>
      <c r="G5242">
        <f t="shared" si="418"/>
        <v>13.78</v>
      </c>
      <c r="I5242">
        <f t="shared" si="419"/>
        <v>0</v>
      </c>
      <c r="J5242">
        <f>(E5242-Observed!M5244)^2</f>
        <v>177.42240000000001</v>
      </c>
      <c r="K5242">
        <f t="shared" si="420"/>
        <v>177.42240000000001</v>
      </c>
    </row>
    <row r="5243" spans="1:11" x14ac:dyDescent="0.25">
      <c r="A5243" s="8">
        <f t="shared" si="416"/>
        <v>42889.876000000004</v>
      </c>
      <c r="B5243">
        <v>15130.876</v>
      </c>
      <c r="C5243">
        <v>5243</v>
      </c>
      <c r="D5243">
        <f>'Raw Mod'!F5243</f>
        <v>13.33</v>
      </c>
      <c r="E5243">
        <f t="shared" si="417"/>
        <v>13.33</v>
      </c>
      <c r="F5243">
        <v>13.78</v>
      </c>
      <c r="G5243">
        <f t="shared" si="418"/>
        <v>13.78</v>
      </c>
      <c r="I5243">
        <f t="shared" si="419"/>
        <v>0</v>
      </c>
      <c r="J5243">
        <f>(E5243-Observed!M5245)^2</f>
        <v>177.68889999999999</v>
      </c>
      <c r="K5243">
        <f t="shared" si="420"/>
        <v>177.68889999999999</v>
      </c>
    </row>
    <row r="5244" spans="1:11" x14ac:dyDescent="0.25">
      <c r="A5244" s="8">
        <f t="shared" si="416"/>
        <v>42890</v>
      </c>
      <c r="B5244">
        <v>15131</v>
      </c>
      <c r="C5244">
        <v>5244</v>
      </c>
      <c r="D5244">
        <f>'Raw Mod'!F5244</f>
        <v>13.12</v>
      </c>
      <c r="E5244">
        <f t="shared" si="417"/>
        <v>13.12</v>
      </c>
      <c r="F5244">
        <v>13.71</v>
      </c>
      <c r="G5244">
        <f t="shared" si="418"/>
        <v>13.71</v>
      </c>
      <c r="I5244">
        <f t="shared" si="419"/>
        <v>0</v>
      </c>
      <c r="J5244">
        <f>(E5244-Observed!M5246)^2</f>
        <v>172.13439999999997</v>
      </c>
      <c r="K5244">
        <f t="shared" si="420"/>
        <v>172.13439999999997</v>
      </c>
    </row>
    <row r="5245" spans="1:11" x14ac:dyDescent="0.25">
      <c r="A5245" s="8">
        <f t="shared" si="416"/>
        <v>42890.126000000004</v>
      </c>
      <c r="B5245">
        <v>15131.126</v>
      </c>
      <c r="C5245">
        <v>5245</v>
      </c>
      <c r="D5245">
        <f>'Raw Mod'!F5245</f>
        <v>13.01</v>
      </c>
      <c r="E5245">
        <f t="shared" si="417"/>
        <v>13.01</v>
      </c>
      <c r="F5245">
        <v>13.63</v>
      </c>
      <c r="G5245">
        <f t="shared" si="418"/>
        <v>13.63</v>
      </c>
      <c r="I5245">
        <f t="shared" si="419"/>
        <v>0</v>
      </c>
      <c r="J5245">
        <f>(E5245-Observed!M5247)^2</f>
        <v>169.26009999999999</v>
      </c>
      <c r="K5245">
        <f t="shared" si="420"/>
        <v>169.26009999999999</v>
      </c>
    </row>
    <row r="5246" spans="1:11" x14ac:dyDescent="0.25">
      <c r="A5246" s="8">
        <f t="shared" si="416"/>
        <v>42890.25</v>
      </c>
      <c r="B5246">
        <v>15131.25</v>
      </c>
      <c r="C5246">
        <v>5246</v>
      </c>
      <c r="D5246">
        <f>'Raw Mod'!F5246</f>
        <v>13.01</v>
      </c>
      <c r="E5246">
        <f t="shared" si="417"/>
        <v>13.01</v>
      </c>
      <c r="F5246">
        <v>13.64</v>
      </c>
      <c r="G5246">
        <f t="shared" si="418"/>
        <v>13.64</v>
      </c>
      <c r="I5246">
        <f t="shared" si="419"/>
        <v>0</v>
      </c>
      <c r="J5246">
        <f>(E5246-Observed!M5248)^2</f>
        <v>169.26009999999999</v>
      </c>
      <c r="K5246">
        <f t="shared" si="420"/>
        <v>169.26009999999999</v>
      </c>
    </row>
    <row r="5247" spans="1:11" x14ac:dyDescent="0.25">
      <c r="A5247" s="8">
        <f t="shared" si="416"/>
        <v>42890.376000000004</v>
      </c>
      <c r="B5247">
        <v>15131.376</v>
      </c>
      <c r="C5247">
        <v>5247</v>
      </c>
      <c r="D5247">
        <f>'Raw Mod'!F5247</f>
        <v>13.08</v>
      </c>
      <c r="E5247">
        <f t="shared" si="417"/>
        <v>13.08</v>
      </c>
      <c r="F5247">
        <v>13.74</v>
      </c>
      <c r="G5247">
        <f t="shared" si="418"/>
        <v>13.74</v>
      </c>
      <c r="I5247">
        <f t="shared" si="419"/>
        <v>0</v>
      </c>
      <c r="J5247">
        <f>(E5247-Observed!M5249)^2</f>
        <v>171.0864</v>
      </c>
      <c r="K5247">
        <f t="shared" si="420"/>
        <v>171.0864</v>
      </c>
    </row>
    <row r="5248" spans="1:11" x14ac:dyDescent="0.25">
      <c r="A5248" s="8">
        <f t="shared" si="416"/>
        <v>42890.5</v>
      </c>
      <c r="B5248">
        <v>15131.5</v>
      </c>
      <c r="C5248">
        <v>5248</v>
      </c>
      <c r="D5248">
        <f>'Raw Mod'!F5248</f>
        <v>13.12</v>
      </c>
      <c r="E5248">
        <f t="shared" si="417"/>
        <v>13.12</v>
      </c>
      <c r="F5248">
        <v>13.73</v>
      </c>
      <c r="G5248">
        <f t="shared" si="418"/>
        <v>13.73</v>
      </c>
      <c r="I5248">
        <f t="shared" si="419"/>
        <v>0</v>
      </c>
      <c r="J5248">
        <f>(E5248-Observed!M5250)^2</f>
        <v>172.13439999999997</v>
      </c>
      <c r="K5248">
        <f t="shared" si="420"/>
        <v>172.13439999999997</v>
      </c>
    </row>
    <row r="5249" spans="1:11" x14ac:dyDescent="0.25">
      <c r="A5249" s="8">
        <f t="shared" si="416"/>
        <v>42890.626000000004</v>
      </c>
      <c r="B5249">
        <v>15131.626</v>
      </c>
      <c r="C5249">
        <v>5249</v>
      </c>
      <c r="D5249">
        <f>'Raw Mod'!F5249</f>
        <v>13.25</v>
      </c>
      <c r="E5249">
        <f t="shared" si="417"/>
        <v>13.25</v>
      </c>
      <c r="F5249">
        <v>13.82</v>
      </c>
      <c r="G5249">
        <f t="shared" si="418"/>
        <v>13.82</v>
      </c>
      <c r="I5249">
        <f t="shared" si="419"/>
        <v>0</v>
      </c>
      <c r="J5249">
        <f>(E5249-Observed!M5251)^2</f>
        <v>175.5625</v>
      </c>
      <c r="K5249">
        <f t="shared" si="420"/>
        <v>175.5625</v>
      </c>
    </row>
    <row r="5250" spans="1:11" x14ac:dyDescent="0.25">
      <c r="A5250" s="8">
        <f t="shared" si="416"/>
        <v>42890.75</v>
      </c>
      <c r="B5250">
        <v>15131.75</v>
      </c>
      <c r="C5250">
        <v>5250</v>
      </c>
      <c r="D5250">
        <f>'Raw Mod'!F5250</f>
        <v>13.41</v>
      </c>
      <c r="E5250">
        <f t="shared" si="417"/>
        <v>13.41</v>
      </c>
      <c r="F5250">
        <v>13.91</v>
      </c>
      <c r="G5250">
        <f t="shared" si="418"/>
        <v>13.91</v>
      </c>
      <c r="I5250">
        <f t="shared" si="419"/>
        <v>0</v>
      </c>
      <c r="J5250">
        <f>(E5250-Observed!M5252)^2</f>
        <v>179.82810000000001</v>
      </c>
      <c r="K5250">
        <f t="shared" si="420"/>
        <v>179.82810000000001</v>
      </c>
    </row>
    <row r="5251" spans="1:11" x14ac:dyDescent="0.25">
      <c r="A5251" s="8">
        <f t="shared" si="416"/>
        <v>42890.876000000004</v>
      </c>
      <c r="B5251">
        <v>15131.876</v>
      </c>
      <c r="C5251">
        <v>5251</v>
      </c>
      <c r="D5251">
        <f>'Raw Mod'!F5251</f>
        <v>13.44</v>
      </c>
      <c r="E5251">
        <f t="shared" si="417"/>
        <v>13.44</v>
      </c>
      <c r="F5251">
        <v>13.93</v>
      </c>
      <c r="G5251">
        <f t="shared" si="418"/>
        <v>13.93</v>
      </c>
      <c r="I5251">
        <f t="shared" si="419"/>
        <v>0</v>
      </c>
      <c r="J5251">
        <f>(E5251-Observed!M5253)^2</f>
        <v>180.63359999999997</v>
      </c>
      <c r="K5251">
        <f t="shared" si="420"/>
        <v>180.63359999999997</v>
      </c>
    </row>
    <row r="5252" spans="1:11" x14ac:dyDescent="0.25">
      <c r="A5252" s="8">
        <f t="shared" si="416"/>
        <v>42891</v>
      </c>
      <c r="B5252">
        <v>15132</v>
      </c>
      <c r="C5252">
        <v>5252</v>
      </c>
      <c r="D5252">
        <f>'Raw Mod'!F5252</f>
        <v>13.34</v>
      </c>
      <c r="E5252">
        <f t="shared" si="417"/>
        <v>13.34</v>
      </c>
      <c r="F5252">
        <v>13.95</v>
      </c>
      <c r="G5252">
        <f t="shared" si="418"/>
        <v>13.95</v>
      </c>
      <c r="I5252">
        <f t="shared" si="419"/>
        <v>0</v>
      </c>
      <c r="J5252">
        <f>(E5252-Observed!M5254)^2</f>
        <v>177.9556</v>
      </c>
      <c r="K5252">
        <f t="shared" si="420"/>
        <v>177.9556</v>
      </c>
    </row>
    <row r="5253" spans="1:11" x14ac:dyDescent="0.25">
      <c r="A5253" s="8">
        <f t="shared" ref="A5253:A5316" si="421">B5253+$A$2-1</f>
        <v>42891.126000000004</v>
      </c>
      <c r="B5253">
        <v>15132.126</v>
      </c>
      <c r="C5253">
        <v>5253</v>
      </c>
      <c r="D5253">
        <f>'Raw Mod'!F5253</f>
        <v>13.2</v>
      </c>
      <c r="E5253">
        <f t="shared" ref="E5253:E5316" si="422">IF(D5253&lt;1,NA(),D5253)</f>
        <v>13.2</v>
      </c>
      <c r="F5253">
        <v>13.79</v>
      </c>
      <c r="G5253">
        <f t="shared" ref="G5253:G5316" si="423">IF(F5253&lt;1,NA(),F5253)</f>
        <v>13.79</v>
      </c>
      <c r="I5253">
        <f t="shared" ref="I5253:I5316" si="424">IF(ISNA(H5253),"",H5253)</f>
        <v>0</v>
      </c>
      <c r="J5253">
        <f>(E5253-Observed!M5255)^2</f>
        <v>174.23999999999998</v>
      </c>
      <c r="K5253">
        <f t="shared" ref="K5253:K5316" si="425">IF(ISNA(J5253),"",J5253)</f>
        <v>174.23999999999998</v>
      </c>
    </row>
    <row r="5254" spans="1:11" x14ac:dyDescent="0.25">
      <c r="A5254" s="8">
        <f t="shared" si="421"/>
        <v>42891.25</v>
      </c>
      <c r="B5254">
        <v>15132.25</v>
      </c>
      <c r="C5254">
        <v>5254</v>
      </c>
      <c r="D5254">
        <f>'Raw Mod'!F5254</f>
        <v>13.22</v>
      </c>
      <c r="E5254">
        <f t="shared" si="422"/>
        <v>13.22</v>
      </c>
      <c r="F5254">
        <v>13.81</v>
      </c>
      <c r="G5254">
        <f t="shared" si="423"/>
        <v>13.81</v>
      </c>
      <c r="I5254">
        <f t="shared" si="424"/>
        <v>0</v>
      </c>
      <c r="J5254">
        <f>(E5254-Observed!M5256)^2</f>
        <v>174.76840000000001</v>
      </c>
      <c r="K5254">
        <f t="shared" si="425"/>
        <v>174.76840000000001</v>
      </c>
    </row>
    <row r="5255" spans="1:11" x14ac:dyDescent="0.25">
      <c r="A5255" s="8">
        <f t="shared" si="421"/>
        <v>42891.376000000004</v>
      </c>
      <c r="B5255">
        <v>15132.376</v>
      </c>
      <c r="C5255">
        <v>5255</v>
      </c>
      <c r="D5255">
        <f>'Raw Mod'!F5255</f>
        <v>13.23</v>
      </c>
      <c r="E5255">
        <f t="shared" si="422"/>
        <v>13.23</v>
      </c>
      <c r="F5255">
        <v>13.87</v>
      </c>
      <c r="G5255">
        <f t="shared" si="423"/>
        <v>13.87</v>
      </c>
      <c r="I5255">
        <f t="shared" si="424"/>
        <v>0</v>
      </c>
      <c r="J5255">
        <f>(E5255-Observed!M5257)^2</f>
        <v>175.03290000000001</v>
      </c>
      <c r="K5255">
        <f t="shared" si="425"/>
        <v>175.03290000000001</v>
      </c>
    </row>
    <row r="5256" spans="1:11" x14ac:dyDescent="0.25">
      <c r="A5256" s="8">
        <f t="shared" si="421"/>
        <v>42891.5</v>
      </c>
      <c r="B5256">
        <v>15132.5</v>
      </c>
      <c r="C5256">
        <v>5256</v>
      </c>
      <c r="D5256">
        <f>'Raw Mod'!F5256</f>
        <v>13.26</v>
      </c>
      <c r="E5256">
        <f t="shared" si="422"/>
        <v>13.26</v>
      </c>
      <c r="F5256">
        <v>13.91</v>
      </c>
      <c r="G5256">
        <f t="shared" si="423"/>
        <v>13.91</v>
      </c>
      <c r="I5256">
        <f t="shared" si="424"/>
        <v>0</v>
      </c>
      <c r="J5256">
        <f>(E5256-Observed!M5258)^2</f>
        <v>175.82759999999999</v>
      </c>
      <c r="K5256">
        <f t="shared" si="425"/>
        <v>175.82759999999999</v>
      </c>
    </row>
    <row r="5257" spans="1:11" x14ac:dyDescent="0.25">
      <c r="A5257" s="8">
        <f t="shared" si="421"/>
        <v>42891.626000000004</v>
      </c>
      <c r="B5257">
        <v>15132.626</v>
      </c>
      <c r="C5257">
        <v>5257</v>
      </c>
      <c r="D5257">
        <f>'Raw Mod'!F5257</f>
        <v>13.31</v>
      </c>
      <c r="E5257">
        <f t="shared" si="422"/>
        <v>13.31</v>
      </c>
      <c r="F5257">
        <v>13.9</v>
      </c>
      <c r="G5257">
        <f t="shared" si="423"/>
        <v>13.9</v>
      </c>
      <c r="I5257">
        <f t="shared" si="424"/>
        <v>0</v>
      </c>
      <c r="J5257">
        <f>(E5257-Observed!M5259)^2</f>
        <v>177.15610000000001</v>
      </c>
      <c r="K5257">
        <f t="shared" si="425"/>
        <v>177.15610000000001</v>
      </c>
    </row>
    <row r="5258" spans="1:11" x14ac:dyDescent="0.25">
      <c r="A5258" s="8">
        <f t="shared" si="421"/>
        <v>42891.75</v>
      </c>
      <c r="B5258">
        <v>15132.75</v>
      </c>
      <c r="C5258">
        <v>5258</v>
      </c>
      <c r="D5258">
        <f>'Raw Mod'!F5258</f>
        <v>13.41</v>
      </c>
      <c r="E5258">
        <f t="shared" si="422"/>
        <v>13.41</v>
      </c>
      <c r="F5258">
        <v>14.02</v>
      </c>
      <c r="G5258">
        <f t="shared" si="423"/>
        <v>14.02</v>
      </c>
      <c r="I5258">
        <f t="shared" si="424"/>
        <v>0</v>
      </c>
      <c r="J5258">
        <f>(E5258-Observed!M5260)^2</f>
        <v>179.82810000000001</v>
      </c>
      <c r="K5258">
        <f t="shared" si="425"/>
        <v>179.82810000000001</v>
      </c>
    </row>
    <row r="5259" spans="1:11" x14ac:dyDescent="0.25">
      <c r="A5259" s="8">
        <f t="shared" si="421"/>
        <v>42891.876000000004</v>
      </c>
      <c r="B5259">
        <v>15132.876</v>
      </c>
      <c r="C5259">
        <v>5259</v>
      </c>
      <c r="D5259">
        <f>'Raw Mod'!F5259</f>
        <v>13.27</v>
      </c>
      <c r="E5259">
        <f t="shared" si="422"/>
        <v>13.27</v>
      </c>
      <c r="F5259">
        <v>13.86</v>
      </c>
      <c r="G5259">
        <f t="shared" si="423"/>
        <v>13.86</v>
      </c>
      <c r="I5259">
        <f t="shared" si="424"/>
        <v>0</v>
      </c>
      <c r="J5259">
        <f>(E5259-Observed!M5261)^2</f>
        <v>176.09289999999999</v>
      </c>
      <c r="K5259">
        <f t="shared" si="425"/>
        <v>176.09289999999999</v>
      </c>
    </row>
    <row r="5260" spans="1:11" x14ac:dyDescent="0.25">
      <c r="A5260" s="8">
        <f t="shared" si="421"/>
        <v>42892</v>
      </c>
      <c r="B5260">
        <v>15133</v>
      </c>
      <c r="C5260">
        <v>5260</v>
      </c>
      <c r="D5260">
        <f>'Raw Mod'!F5260</f>
        <v>13.38</v>
      </c>
      <c r="E5260">
        <f t="shared" si="422"/>
        <v>13.38</v>
      </c>
      <c r="F5260">
        <v>13.99</v>
      </c>
      <c r="G5260">
        <f t="shared" si="423"/>
        <v>13.99</v>
      </c>
      <c r="I5260">
        <f t="shared" si="424"/>
        <v>0</v>
      </c>
      <c r="J5260">
        <f>(E5260-Observed!M5262)^2</f>
        <v>179.02440000000001</v>
      </c>
      <c r="K5260">
        <f t="shared" si="425"/>
        <v>179.02440000000001</v>
      </c>
    </row>
    <row r="5261" spans="1:11" x14ac:dyDescent="0.25">
      <c r="A5261" s="8">
        <f t="shared" si="421"/>
        <v>42892.126000000004</v>
      </c>
      <c r="B5261">
        <v>15133.126</v>
      </c>
      <c r="C5261">
        <v>5261</v>
      </c>
      <c r="D5261">
        <f>'Raw Mod'!F5261</f>
        <v>13.22</v>
      </c>
      <c r="E5261">
        <f t="shared" si="422"/>
        <v>13.22</v>
      </c>
      <c r="F5261">
        <v>13.79</v>
      </c>
      <c r="G5261">
        <f t="shared" si="423"/>
        <v>13.79</v>
      </c>
      <c r="I5261">
        <f t="shared" si="424"/>
        <v>0</v>
      </c>
      <c r="J5261">
        <f>(E5261-Observed!M5263)^2</f>
        <v>174.76840000000001</v>
      </c>
      <c r="K5261">
        <f t="shared" si="425"/>
        <v>174.76840000000001</v>
      </c>
    </row>
    <row r="5262" spans="1:11" x14ac:dyDescent="0.25">
      <c r="A5262" s="8">
        <f t="shared" si="421"/>
        <v>42892.25</v>
      </c>
      <c r="B5262">
        <v>15133.25</v>
      </c>
      <c r="C5262">
        <v>5262</v>
      </c>
      <c r="D5262">
        <f>'Raw Mod'!F5262</f>
        <v>13.39</v>
      </c>
      <c r="E5262">
        <f t="shared" si="422"/>
        <v>13.39</v>
      </c>
      <c r="F5262">
        <v>14</v>
      </c>
      <c r="G5262">
        <f t="shared" si="423"/>
        <v>14</v>
      </c>
      <c r="I5262">
        <f t="shared" si="424"/>
        <v>0</v>
      </c>
      <c r="J5262">
        <f>(E5262-Observed!M5264)^2</f>
        <v>179.2921</v>
      </c>
      <c r="K5262">
        <f t="shared" si="425"/>
        <v>179.2921</v>
      </c>
    </row>
    <row r="5263" spans="1:11" x14ac:dyDescent="0.25">
      <c r="A5263" s="8">
        <f t="shared" si="421"/>
        <v>42892.376000000004</v>
      </c>
      <c r="B5263">
        <v>15133.376</v>
      </c>
      <c r="C5263">
        <v>5263</v>
      </c>
      <c r="D5263">
        <f>'Raw Mod'!F5263</f>
        <v>13.36</v>
      </c>
      <c r="E5263">
        <f t="shared" si="422"/>
        <v>13.36</v>
      </c>
      <c r="F5263">
        <v>13.98</v>
      </c>
      <c r="G5263">
        <f t="shared" si="423"/>
        <v>13.98</v>
      </c>
      <c r="I5263">
        <f t="shared" si="424"/>
        <v>0</v>
      </c>
      <c r="J5263">
        <f>(E5263-Observed!M5265)^2</f>
        <v>178.4896</v>
      </c>
      <c r="K5263">
        <f t="shared" si="425"/>
        <v>178.4896</v>
      </c>
    </row>
    <row r="5264" spans="1:11" x14ac:dyDescent="0.25">
      <c r="A5264" s="8">
        <f t="shared" si="421"/>
        <v>42892.5</v>
      </c>
      <c r="B5264">
        <v>15133.5</v>
      </c>
      <c r="C5264">
        <v>5264</v>
      </c>
      <c r="D5264">
        <f>'Raw Mod'!F5264</f>
        <v>13.38</v>
      </c>
      <c r="E5264">
        <f t="shared" si="422"/>
        <v>13.38</v>
      </c>
      <c r="F5264">
        <v>13.99</v>
      </c>
      <c r="G5264">
        <f t="shared" si="423"/>
        <v>13.99</v>
      </c>
      <c r="I5264">
        <f t="shared" si="424"/>
        <v>0</v>
      </c>
      <c r="J5264">
        <f>(E5264-Observed!M5266)^2</f>
        <v>179.02440000000001</v>
      </c>
      <c r="K5264">
        <f t="shared" si="425"/>
        <v>179.02440000000001</v>
      </c>
    </row>
    <row r="5265" spans="1:11" x14ac:dyDescent="0.25">
      <c r="A5265" s="8">
        <f t="shared" si="421"/>
        <v>42892.626000000004</v>
      </c>
      <c r="B5265">
        <v>15133.626</v>
      </c>
      <c r="C5265">
        <v>5265</v>
      </c>
      <c r="D5265">
        <f>'Raw Mod'!F5265</f>
        <v>13.55</v>
      </c>
      <c r="E5265">
        <f t="shared" si="422"/>
        <v>13.55</v>
      </c>
      <c r="F5265">
        <v>14.15</v>
      </c>
      <c r="G5265">
        <f t="shared" si="423"/>
        <v>14.15</v>
      </c>
      <c r="I5265">
        <f t="shared" si="424"/>
        <v>0</v>
      </c>
      <c r="J5265">
        <f>(E5265-Observed!M5267)^2</f>
        <v>183.60250000000002</v>
      </c>
      <c r="K5265">
        <f t="shared" si="425"/>
        <v>183.60250000000002</v>
      </c>
    </row>
    <row r="5266" spans="1:11" x14ac:dyDescent="0.25">
      <c r="A5266" s="8">
        <f t="shared" si="421"/>
        <v>42892.75</v>
      </c>
      <c r="B5266">
        <v>15133.75</v>
      </c>
      <c r="C5266">
        <v>5266</v>
      </c>
      <c r="D5266">
        <f>'Raw Mod'!F5266</f>
        <v>13.52</v>
      </c>
      <c r="E5266">
        <f t="shared" si="422"/>
        <v>13.52</v>
      </c>
      <c r="F5266">
        <v>14.11</v>
      </c>
      <c r="G5266">
        <f t="shared" si="423"/>
        <v>14.11</v>
      </c>
      <c r="I5266">
        <f t="shared" si="424"/>
        <v>0</v>
      </c>
      <c r="J5266">
        <f>(E5266-Observed!M5268)^2</f>
        <v>182.79039999999998</v>
      </c>
      <c r="K5266">
        <f t="shared" si="425"/>
        <v>182.79039999999998</v>
      </c>
    </row>
    <row r="5267" spans="1:11" x14ac:dyDescent="0.25">
      <c r="A5267" s="8">
        <f t="shared" si="421"/>
        <v>42892.876000000004</v>
      </c>
      <c r="B5267">
        <v>15133.876</v>
      </c>
      <c r="C5267">
        <v>5267</v>
      </c>
      <c r="D5267">
        <f>'Raw Mod'!F5267</f>
        <v>13.53</v>
      </c>
      <c r="E5267">
        <f t="shared" si="422"/>
        <v>13.53</v>
      </c>
      <c r="F5267">
        <v>14.14</v>
      </c>
      <c r="G5267">
        <f t="shared" si="423"/>
        <v>14.14</v>
      </c>
      <c r="I5267">
        <f t="shared" si="424"/>
        <v>0</v>
      </c>
      <c r="J5267">
        <f>(E5267-Observed!M5269)^2</f>
        <v>183.06089999999998</v>
      </c>
      <c r="K5267">
        <f t="shared" si="425"/>
        <v>183.06089999999998</v>
      </c>
    </row>
    <row r="5268" spans="1:11" x14ac:dyDescent="0.25">
      <c r="A5268" s="8">
        <f t="shared" si="421"/>
        <v>42893</v>
      </c>
      <c r="B5268">
        <v>15134</v>
      </c>
      <c r="C5268">
        <v>5268</v>
      </c>
      <c r="D5268">
        <f>'Raw Mod'!F5268</f>
        <v>13.38</v>
      </c>
      <c r="E5268">
        <f t="shared" si="422"/>
        <v>13.38</v>
      </c>
      <c r="F5268">
        <v>14</v>
      </c>
      <c r="G5268">
        <f t="shared" si="423"/>
        <v>14</v>
      </c>
      <c r="I5268">
        <f t="shared" si="424"/>
        <v>0</v>
      </c>
      <c r="J5268">
        <f>(E5268-Observed!M5270)^2</f>
        <v>179.02440000000001</v>
      </c>
      <c r="K5268">
        <f t="shared" si="425"/>
        <v>179.02440000000001</v>
      </c>
    </row>
    <row r="5269" spans="1:11" x14ac:dyDescent="0.25">
      <c r="A5269" s="8">
        <f t="shared" si="421"/>
        <v>42893.126000000004</v>
      </c>
      <c r="B5269">
        <v>15134.126</v>
      </c>
      <c r="C5269">
        <v>5269</v>
      </c>
      <c r="D5269">
        <f>'Raw Mod'!F5269</f>
        <v>13.39</v>
      </c>
      <c r="E5269">
        <f t="shared" si="422"/>
        <v>13.39</v>
      </c>
      <c r="F5269">
        <v>13.99</v>
      </c>
      <c r="G5269">
        <f t="shared" si="423"/>
        <v>13.99</v>
      </c>
      <c r="I5269">
        <f t="shared" si="424"/>
        <v>0</v>
      </c>
      <c r="J5269">
        <f>(E5269-Observed!M5271)^2</f>
        <v>179.2921</v>
      </c>
      <c r="K5269">
        <f t="shared" si="425"/>
        <v>179.2921</v>
      </c>
    </row>
    <row r="5270" spans="1:11" x14ac:dyDescent="0.25">
      <c r="A5270" s="8">
        <f t="shared" si="421"/>
        <v>42893.25</v>
      </c>
      <c r="B5270">
        <v>15134.25</v>
      </c>
      <c r="C5270">
        <v>5270</v>
      </c>
      <c r="D5270">
        <f>'Raw Mod'!F5270</f>
        <v>13.46</v>
      </c>
      <c r="E5270">
        <f t="shared" si="422"/>
        <v>13.46</v>
      </c>
      <c r="F5270">
        <v>14.07</v>
      </c>
      <c r="G5270">
        <f t="shared" si="423"/>
        <v>14.07</v>
      </c>
      <c r="I5270">
        <f t="shared" si="424"/>
        <v>0</v>
      </c>
      <c r="J5270">
        <f>(E5270-Observed!M5272)^2</f>
        <v>181.17160000000001</v>
      </c>
      <c r="K5270">
        <f t="shared" si="425"/>
        <v>181.17160000000001</v>
      </c>
    </row>
    <row r="5271" spans="1:11" x14ac:dyDescent="0.25">
      <c r="A5271" s="8">
        <f t="shared" si="421"/>
        <v>42893.376000000004</v>
      </c>
      <c r="B5271">
        <v>15134.376</v>
      </c>
      <c r="C5271">
        <v>5271</v>
      </c>
      <c r="D5271">
        <f>'Raw Mod'!F5271</f>
        <v>13.49</v>
      </c>
      <c r="E5271">
        <f t="shared" si="422"/>
        <v>13.49</v>
      </c>
      <c r="F5271">
        <v>14.16</v>
      </c>
      <c r="G5271">
        <f t="shared" si="423"/>
        <v>14.16</v>
      </c>
      <c r="I5271">
        <f t="shared" si="424"/>
        <v>0</v>
      </c>
      <c r="J5271">
        <f>(E5271-Observed!M5273)^2</f>
        <v>181.98009999999999</v>
      </c>
      <c r="K5271">
        <f t="shared" si="425"/>
        <v>181.98009999999999</v>
      </c>
    </row>
    <row r="5272" spans="1:11" x14ac:dyDescent="0.25">
      <c r="A5272" s="8">
        <f t="shared" si="421"/>
        <v>42893.5</v>
      </c>
      <c r="B5272">
        <v>15134.5</v>
      </c>
      <c r="C5272">
        <v>5272</v>
      </c>
      <c r="D5272">
        <f>'Raw Mod'!F5272</f>
        <v>13.5</v>
      </c>
      <c r="E5272">
        <f t="shared" si="422"/>
        <v>13.5</v>
      </c>
      <c r="F5272">
        <v>14.11</v>
      </c>
      <c r="G5272">
        <f t="shared" si="423"/>
        <v>14.11</v>
      </c>
      <c r="I5272">
        <f t="shared" si="424"/>
        <v>0</v>
      </c>
      <c r="J5272">
        <f>(E5272-Observed!M5274)^2</f>
        <v>182.25</v>
      </c>
      <c r="K5272">
        <f t="shared" si="425"/>
        <v>182.25</v>
      </c>
    </row>
    <row r="5273" spans="1:11" x14ac:dyDescent="0.25">
      <c r="A5273" s="8">
        <f t="shared" si="421"/>
        <v>42893.626000000004</v>
      </c>
      <c r="B5273">
        <v>15134.626</v>
      </c>
      <c r="C5273">
        <v>5273</v>
      </c>
      <c r="D5273">
        <f>'Raw Mod'!F5273</f>
        <v>13.57</v>
      </c>
      <c r="E5273">
        <f t="shared" si="422"/>
        <v>13.57</v>
      </c>
      <c r="F5273">
        <v>14.13</v>
      </c>
      <c r="G5273">
        <f t="shared" si="423"/>
        <v>14.13</v>
      </c>
      <c r="I5273">
        <f t="shared" si="424"/>
        <v>0</v>
      </c>
      <c r="J5273">
        <f>(E5273-Observed!M5275)^2</f>
        <v>184.14490000000001</v>
      </c>
      <c r="K5273">
        <f t="shared" si="425"/>
        <v>184.14490000000001</v>
      </c>
    </row>
    <row r="5274" spans="1:11" x14ac:dyDescent="0.25">
      <c r="A5274" s="8">
        <f t="shared" si="421"/>
        <v>42893.75</v>
      </c>
      <c r="B5274">
        <v>15134.75</v>
      </c>
      <c r="C5274">
        <v>5274</v>
      </c>
      <c r="D5274">
        <f>'Raw Mod'!F5274</f>
        <v>13.51</v>
      </c>
      <c r="E5274">
        <f t="shared" si="422"/>
        <v>13.51</v>
      </c>
      <c r="F5274">
        <v>14.1</v>
      </c>
      <c r="G5274">
        <f t="shared" si="423"/>
        <v>14.1</v>
      </c>
      <c r="I5274">
        <f t="shared" si="424"/>
        <v>0</v>
      </c>
      <c r="J5274">
        <f>(E5274-Observed!M5276)^2</f>
        <v>182.52009999999999</v>
      </c>
      <c r="K5274">
        <f t="shared" si="425"/>
        <v>182.52009999999999</v>
      </c>
    </row>
    <row r="5275" spans="1:11" x14ac:dyDescent="0.25">
      <c r="A5275" s="8">
        <f t="shared" si="421"/>
        <v>42893.876000000004</v>
      </c>
      <c r="B5275">
        <v>15134.876</v>
      </c>
      <c r="C5275">
        <v>5275</v>
      </c>
      <c r="D5275">
        <f>'Raw Mod'!F5275</f>
        <v>13.62</v>
      </c>
      <c r="E5275">
        <f t="shared" si="422"/>
        <v>13.62</v>
      </c>
      <c r="F5275">
        <v>14.25</v>
      </c>
      <c r="G5275">
        <f t="shared" si="423"/>
        <v>14.25</v>
      </c>
      <c r="I5275">
        <f t="shared" si="424"/>
        <v>0</v>
      </c>
      <c r="J5275">
        <f>(E5275-Observed!M5277)^2</f>
        <v>185.50439999999998</v>
      </c>
      <c r="K5275">
        <f t="shared" si="425"/>
        <v>185.50439999999998</v>
      </c>
    </row>
    <row r="5276" spans="1:11" x14ac:dyDescent="0.25">
      <c r="A5276" s="8">
        <f t="shared" si="421"/>
        <v>42894</v>
      </c>
      <c r="B5276">
        <v>15135</v>
      </c>
      <c r="C5276">
        <v>5276</v>
      </c>
      <c r="D5276">
        <f>'Raw Mod'!F5276</f>
        <v>13.54</v>
      </c>
      <c r="E5276">
        <f t="shared" si="422"/>
        <v>13.54</v>
      </c>
      <c r="F5276">
        <v>14.12</v>
      </c>
      <c r="G5276">
        <f t="shared" si="423"/>
        <v>14.12</v>
      </c>
      <c r="I5276">
        <f t="shared" si="424"/>
        <v>0</v>
      </c>
      <c r="J5276">
        <f>(E5276-Observed!M5278)^2</f>
        <v>183.33159999999998</v>
      </c>
      <c r="K5276">
        <f t="shared" si="425"/>
        <v>183.33159999999998</v>
      </c>
    </row>
    <row r="5277" spans="1:11" x14ac:dyDescent="0.25">
      <c r="A5277" s="8">
        <f t="shared" si="421"/>
        <v>42894.126000000004</v>
      </c>
      <c r="B5277">
        <v>15135.126</v>
      </c>
      <c r="C5277">
        <v>5277</v>
      </c>
      <c r="D5277">
        <f>'Raw Mod'!F5277</f>
        <v>13.57</v>
      </c>
      <c r="E5277">
        <f t="shared" si="422"/>
        <v>13.57</v>
      </c>
      <c r="F5277">
        <v>14.17</v>
      </c>
      <c r="G5277">
        <f t="shared" si="423"/>
        <v>14.17</v>
      </c>
      <c r="I5277">
        <f t="shared" si="424"/>
        <v>0</v>
      </c>
      <c r="J5277">
        <f>(E5277-Observed!M5279)^2</f>
        <v>184.14490000000001</v>
      </c>
      <c r="K5277">
        <f t="shared" si="425"/>
        <v>184.14490000000001</v>
      </c>
    </row>
    <row r="5278" spans="1:11" x14ac:dyDescent="0.25">
      <c r="A5278" s="8">
        <f t="shared" si="421"/>
        <v>42894.25</v>
      </c>
      <c r="B5278">
        <v>15135.25</v>
      </c>
      <c r="C5278">
        <v>5278</v>
      </c>
      <c r="D5278">
        <f>'Raw Mod'!F5278</f>
        <v>13.6</v>
      </c>
      <c r="E5278">
        <f t="shared" si="422"/>
        <v>13.6</v>
      </c>
      <c r="F5278">
        <v>14.18</v>
      </c>
      <c r="G5278">
        <f t="shared" si="423"/>
        <v>14.18</v>
      </c>
      <c r="I5278">
        <f t="shared" si="424"/>
        <v>0</v>
      </c>
      <c r="J5278">
        <f>(E5278-Observed!M5280)^2</f>
        <v>184.95999999999998</v>
      </c>
      <c r="K5278">
        <f t="shared" si="425"/>
        <v>184.95999999999998</v>
      </c>
    </row>
    <row r="5279" spans="1:11" x14ac:dyDescent="0.25">
      <c r="A5279" s="8">
        <f t="shared" si="421"/>
        <v>42894.376000000004</v>
      </c>
      <c r="B5279">
        <v>15135.376</v>
      </c>
      <c r="C5279">
        <v>5279</v>
      </c>
      <c r="D5279">
        <f>'Raw Mod'!F5279</f>
        <v>13.55</v>
      </c>
      <c r="E5279">
        <f t="shared" si="422"/>
        <v>13.55</v>
      </c>
      <c r="F5279">
        <v>14.2</v>
      </c>
      <c r="G5279">
        <f t="shared" si="423"/>
        <v>14.2</v>
      </c>
      <c r="I5279">
        <f t="shared" si="424"/>
        <v>0</v>
      </c>
      <c r="J5279">
        <f>(E5279-Observed!M5281)^2</f>
        <v>183.60250000000002</v>
      </c>
      <c r="K5279">
        <f t="shared" si="425"/>
        <v>183.60250000000002</v>
      </c>
    </row>
    <row r="5280" spans="1:11" x14ac:dyDescent="0.25">
      <c r="A5280" s="8">
        <f t="shared" si="421"/>
        <v>42894.5</v>
      </c>
      <c r="B5280">
        <v>15135.5</v>
      </c>
      <c r="C5280">
        <v>5280</v>
      </c>
      <c r="D5280">
        <f>'Raw Mod'!F5280</f>
        <v>13.79</v>
      </c>
      <c r="E5280">
        <f t="shared" si="422"/>
        <v>13.79</v>
      </c>
      <c r="F5280">
        <v>14.44</v>
      </c>
      <c r="G5280">
        <f t="shared" si="423"/>
        <v>14.44</v>
      </c>
      <c r="I5280">
        <f t="shared" si="424"/>
        <v>0</v>
      </c>
      <c r="J5280">
        <f>(E5280-Observed!M5282)^2</f>
        <v>190.16409999999999</v>
      </c>
      <c r="K5280">
        <f t="shared" si="425"/>
        <v>190.16409999999999</v>
      </c>
    </row>
    <row r="5281" spans="1:11" x14ac:dyDescent="0.25">
      <c r="A5281" s="8">
        <f t="shared" si="421"/>
        <v>42894.626000000004</v>
      </c>
      <c r="B5281">
        <v>15135.626</v>
      </c>
      <c r="C5281">
        <v>5281</v>
      </c>
      <c r="D5281">
        <f>'Raw Mod'!F5281</f>
        <v>13.73</v>
      </c>
      <c r="E5281">
        <f t="shared" si="422"/>
        <v>13.73</v>
      </c>
      <c r="F5281">
        <v>14.3</v>
      </c>
      <c r="G5281">
        <f t="shared" si="423"/>
        <v>14.3</v>
      </c>
      <c r="I5281">
        <f t="shared" si="424"/>
        <v>0</v>
      </c>
      <c r="J5281">
        <f>(E5281-Observed!M5283)^2</f>
        <v>188.5129</v>
      </c>
      <c r="K5281">
        <f t="shared" si="425"/>
        <v>188.5129</v>
      </c>
    </row>
    <row r="5282" spans="1:11" x14ac:dyDescent="0.25">
      <c r="A5282" s="8">
        <f t="shared" si="421"/>
        <v>42894.75</v>
      </c>
      <c r="B5282">
        <v>15135.75</v>
      </c>
      <c r="C5282">
        <v>5282</v>
      </c>
      <c r="D5282">
        <f>'Raw Mod'!F5282</f>
        <v>13.8</v>
      </c>
      <c r="E5282">
        <f t="shared" si="422"/>
        <v>13.8</v>
      </c>
      <c r="F5282">
        <v>14.34</v>
      </c>
      <c r="G5282">
        <f t="shared" si="423"/>
        <v>14.34</v>
      </c>
      <c r="I5282">
        <f t="shared" si="424"/>
        <v>0</v>
      </c>
      <c r="J5282">
        <f>(E5282-Observed!M5284)^2</f>
        <v>190.44000000000003</v>
      </c>
      <c r="K5282">
        <f t="shared" si="425"/>
        <v>190.44000000000003</v>
      </c>
    </row>
    <row r="5283" spans="1:11" x14ac:dyDescent="0.25">
      <c r="A5283" s="8">
        <f t="shared" si="421"/>
        <v>42894.876000000004</v>
      </c>
      <c r="B5283">
        <v>15135.876</v>
      </c>
      <c r="C5283">
        <v>5283</v>
      </c>
      <c r="D5283">
        <f>'Raw Mod'!F5283</f>
        <v>13.77</v>
      </c>
      <c r="E5283">
        <f t="shared" si="422"/>
        <v>13.77</v>
      </c>
      <c r="F5283">
        <v>14.36</v>
      </c>
      <c r="G5283">
        <f t="shared" si="423"/>
        <v>14.36</v>
      </c>
      <c r="I5283">
        <f t="shared" si="424"/>
        <v>0</v>
      </c>
      <c r="J5283">
        <f>(E5283-Observed!M5285)^2</f>
        <v>189.6129</v>
      </c>
      <c r="K5283">
        <f t="shared" si="425"/>
        <v>189.6129</v>
      </c>
    </row>
    <row r="5284" spans="1:11" x14ac:dyDescent="0.25">
      <c r="A5284" s="8">
        <f t="shared" si="421"/>
        <v>42895</v>
      </c>
      <c r="B5284">
        <v>15136</v>
      </c>
      <c r="C5284">
        <v>5284</v>
      </c>
      <c r="D5284">
        <f>'Raw Mod'!F5284</f>
        <v>13.66</v>
      </c>
      <c r="E5284">
        <f t="shared" si="422"/>
        <v>13.66</v>
      </c>
      <c r="F5284">
        <v>14.28</v>
      </c>
      <c r="G5284">
        <f t="shared" si="423"/>
        <v>14.28</v>
      </c>
      <c r="I5284">
        <f t="shared" si="424"/>
        <v>0</v>
      </c>
      <c r="J5284">
        <f>(E5284-Observed!M5286)^2</f>
        <v>186.59559999999999</v>
      </c>
      <c r="K5284">
        <f t="shared" si="425"/>
        <v>186.59559999999999</v>
      </c>
    </row>
    <row r="5285" spans="1:11" x14ac:dyDescent="0.25">
      <c r="A5285" s="8">
        <f t="shared" si="421"/>
        <v>42895.126000000004</v>
      </c>
      <c r="B5285">
        <v>15136.126</v>
      </c>
      <c r="C5285">
        <v>5285</v>
      </c>
      <c r="D5285">
        <f>'Raw Mod'!F5285</f>
        <v>13.73</v>
      </c>
      <c r="E5285">
        <f t="shared" si="422"/>
        <v>13.73</v>
      </c>
      <c r="F5285">
        <v>14.4</v>
      </c>
      <c r="G5285">
        <f t="shared" si="423"/>
        <v>14.4</v>
      </c>
      <c r="I5285">
        <f t="shared" si="424"/>
        <v>0</v>
      </c>
      <c r="J5285">
        <f>(E5285-Observed!M5287)^2</f>
        <v>188.5129</v>
      </c>
      <c r="K5285">
        <f t="shared" si="425"/>
        <v>188.5129</v>
      </c>
    </row>
    <row r="5286" spans="1:11" x14ac:dyDescent="0.25">
      <c r="A5286" s="8">
        <f t="shared" si="421"/>
        <v>42895.25</v>
      </c>
      <c r="B5286">
        <v>15136.25</v>
      </c>
      <c r="C5286">
        <v>5286</v>
      </c>
      <c r="D5286">
        <f>'Raw Mod'!F5286</f>
        <v>13.7</v>
      </c>
      <c r="E5286">
        <f t="shared" si="422"/>
        <v>13.7</v>
      </c>
      <c r="F5286">
        <v>14.33</v>
      </c>
      <c r="G5286">
        <f t="shared" si="423"/>
        <v>14.33</v>
      </c>
      <c r="I5286">
        <f t="shared" si="424"/>
        <v>0</v>
      </c>
      <c r="J5286">
        <f>(E5286-Observed!M5288)^2</f>
        <v>187.68999999999997</v>
      </c>
      <c r="K5286">
        <f t="shared" si="425"/>
        <v>187.68999999999997</v>
      </c>
    </row>
    <row r="5287" spans="1:11" x14ac:dyDescent="0.25">
      <c r="A5287" s="8">
        <f t="shared" si="421"/>
        <v>42895.376000000004</v>
      </c>
      <c r="B5287">
        <v>15136.376</v>
      </c>
      <c r="C5287">
        <v>5287</v>
      </c>
      <c r="D5287">
        <f>'Raw Mod'!F5287</f>
        <v>13.71</v>
      </c>
      <c r="E5287">
        <f t="shared" si="422"/>
        <v>13.71</v>
      </c>
      <c r="F5287">
        <v>14.31</v>
      </c>
      <c r="G5287">
        <f t="shared" si="423"/>
        <v>14.31</v>
      </c>
      <c r="I5287">
        <f t="shared" si="424"/>
        <v>0</v>
      </c>
      <c r="J5287">
        <f>(E5287-Observed!M5289)^2</f>
        <v>187.96410000000003</v>
      </c>
      <c r="K5287">
        <f t="shared" si="425"/>
        <v>187.96410000000003</v>
      </c>
    </row>
    <row r="5288" spans="1:11" x14ac:dyDescent="0.25">
      <c r="A5288" s="8">
        <f t="shared" si="421"/>
        <v>42895.5</v>
      </c>
      <c r="B5288">
        <v>15136.5</v>
      </c>
      <c r="C5288">
        <v>5288</v>
      </c>
      <c r="D5288">
        <f>'Raw Mod'!F5288</f>
        <v>13.65</v>
      </c>
      <c r="E5288">
        <f t="shared" si="422"/>
        <v>13.65</v>
      </c>
      <c r="F5288">
        <v>14.25</v>
      </c>
      <c r="G5288">
        <f t="shared" si="423"/>
        <v>14.25</v>
      </c>
      <c r="I5288">
        <f t="shared" si="424"/>
        <v>0</v>
      </c>
      <c r="J5288">
        <f>(E5288-Observed!M5290)^2</f>
        <v>186.32250000000002</v>
      </c>
      <c r="K5288">
        <f t="shared" si="425"/>
        <v>186.32250000000002</v>
      </c>
    </row>
    <row r="5289" spans="1:11" x14ac:dyDescent="0.25">
      <c r="A5289" s="8">
        <f t="shared" si="421"/>
        <v>42895.626000000004</v>
      </c>
      <c r="B5289">
        <v>15136.626</v>
      </c>
      <c r="C5289">
        <v>5289</v>
      </c>
      <c r="D5289">
        <f>'Raw Mod'!F5289</f>
        <v>13.8</v>
      </c>
      <c r="E5289">
        <f t="shared" si="422"/>
        <v>13.8</v>
      </c>
      <c r="F5289">
        <v>14.4</v>
      </c>
      <c r="G5289">
        <f t="shared" si="423"/>
        <v>14.4</v>
      </c>
      <c r="I5289">
        <f t="shared" si="424"/>
        <v>0</v>
      </c>
      <c r="J5289">
        <f>(E5289-Observed!M5291)^2</f>
        <v>190.44000000000003</v>
      </c>
      <c r="K5289">
        <f t="shared" si="425"/>
        <v>190.44000000000003</v>
      </c>
    </row>
    <row r="5290" spans="1:11" x14ac:dyDescent="0.25">
      <c r="A5290" s="8">
        <f t="shared" si="421"/>
        <v>42895.75</v>
      </c>
      <c r="B5290">
        <v>15136.75</v>
      </c>
      <c r="C5290">
        <v>5290</v>
      </c>
      <c r="D5290">
        <f>'Raw Mod'!F5290</f>
        <v>14.03</v>
      </c>
      <c r="E5290">
        <f t="shared" si="422"/>
        <v>14.03</v>
      </c>
      <c r="F5290">
        <v>14.59</v>
      </c>
      <c r="G5290">
        <f t="shared" si="423"/>
        <v>14.59</v>
      </c>
      <c r="I5290">
        <f t="shared" si="424"/>
        <v>0</v>
      </c>
      <c r="J5290">
        <f>(E5290-Observed!M5292)^2</f>
        <v>196.84089999999998</v>
      </c>
      <c r="K5290">
        <f t="shared" si="425"/>
        <v>196.84089999999998</v>
      </c>
    </row>
    <row r="5291" spans="1:11" x14ac:dyDescent="0.25">
      <c r="A5291" s="8">
        <f t="shared" si="421"/>
        <v>42895.876000000004</v>
      </c>
      <c r="B5291">
        <v>15136.876</v>
      </c>
      <c r="C5291">
        <v>5291</v>
      </c>
      <c r="D5291">
        <f>'Raw Mod'!F5291</f>
        <v>13.64</v>
      </c>
      <c r="E5291">
        <f t="shared" si="422"/>
        <v>13.64</v>
      </c>
      <c r="F5291">
        <v>14.12</v>
      </c>
      <c r="G5291">
        <f t="shared" si="423"/>
        <v>14.12</v>
      </c>
      <c r="I5291">
        <f t="shared" si="424"/>
        <v>0</v>
      </c>
      <c r="J5291">
        <f>(E5291-Observed!M5293)^2</f>
        <v>186.04960000000003</v>
      </c>
      <c r="K5291">
        <f t="shared" si="425"/>
        <v>186.04960000000003</v>
      </c>
    </row>
    <row r="5292" spans="1:11" x14ac:dyDescent="0.25">
      <c r="A5292" s="8">
        <f t="shared" si="421"/>
        <v>42896</v>
      </c>
      <c r="B5292">
        <v>15137</v>
      </c>
      <c r="C5292">
        <v>5292</v>
      </c>
      <c r="D5292">
        <f>'Raw Mod'!F5292</f>
        <v>13.54</v>
      </c>
      <c r="E5292">
        <f t="shared" si="422"/>
        <v>13.54</v>
      </c>
      <c r="F5292">
        <v>14.16</v>
      </c>
      <c r="G5292">
        <f t="shared" si="423"/>
        <v>14.16</v>
      </c>
      <c r="I5292">
        <f t="shared" si="424"/>
        <v>0</v>
      </c>
      <c r="J5292">
        <f>(E5292-Observed!M5294)^2</f>
        <v>183.33159999999998</v>
      </c>
      <c r="K5292">
        <f t="shared" si="425"/>
        <v>183.33159999999998</v>
      </c>
    </row>
    <row r="5293" spans="1:11" x14ac:dyDescent="0.25">
      <c r="A5293" s="8">
        <f t="shared" si="421"/>
        <v>42896.126000000004</v>
      </c>
      <c r="B5293">
        <v>15137.126</v>
      </c>
      <c r="C5293">
        <v>5293</v>
      </c>
      <c r="D5293">
        <f>'Raw Mod'!F5293</f>
        <v>13.66</v>
      </c>
      <c r="E5293">
        <f t="shared" si="422"/>
        <v>13.66</v>
      </c>
      <c r="F5293">
        <v>14.25</v>
      </c>
      <c r="G5293">
        <f t="shared" si="423"/>
        <v>14.25</v>
      </c>
      <c r="I5293">
        <f t="shared" si="424"/>
        <v>0</v>
      </c>
      <c r="J5293">
        <f>(E5293-Observed!M5295)^2</f>
        <v>186.59559999999999</v>
      </c>
      <c r="K5293">
        <f t="shared" si="425"/>
        <v>186.59559999999999</v>
      </c>
    </row>
    <row r="5294" spans="1:11" x14ac:dyDescent="0.25">
      <c r="A5294" s="8">
        <f t="shared" si="421"/>
        <v>42896.25</v>
      </c>
      <c r="B5294">
        <v>15137.25</v>
      </c>
      <c r="C5294">
        <v>5294</v>
      </c>
      <c r="D5294">
        <f>'Raw Mod'!F5294</f>
        <v>13.99</v>
      </c>
      <c r="E5294">
        <f t="shared" si="422"/>
        <v>13.99</v>
      </c>
      <c r="F5294">
        <v>14.51</v>
      </c>
      <c r="G5294">
        <f t="shared" si="423"/>
        <v>14.51</v>
      </c>
      <c r="I5294">
        <f t="shared" si="424"/>
        <v>0</v>
      </c>
      <c r="J5294">
        <f>(E5294-Observed!M5296)^2</f>
        <v>195.7201</v>
      </c>
      <c r="K5294">
        <f t="shared" si="425"/>
        <v>195.7201</v>
      </c>
    </row>
    <row r="5295" spans="1:11" x14ac:dyDescent="0.25">
      <c r="A5295" s="8">
        <f t="shared" si="421"/>
        <v>42896.376000000004</v>
      </c>
      <c r="B5295">
        <v>15137.376</v>
      </c>
      <c r="C5295">
        <v>5295</v>
      </c>
      <c r="D5295">
        <f>'Raw Mod'!F5295</f>
        <v>14.11</v>
      </c>
      <c r="E5295">
        <f t="shared" si="422"/>
        <v>14.11</v>
      </c>
      <c r="F5295">
        <v>14.63</v>
      </c>
      <c r="G5295">
        <f t="shared" si="423"/>
        <v>14.63</v>
      </c>
      <c r="I5295">
        <f t="shared" si="424"/>
        <v>0</v>
      </c>
      <c r="J5295">
        <f>(E5295-Observed!M5297)^2</f>
        <v>199.09209999999999</v>
      </c>
      <c r="K5295">
        <f t="shared" si="425"/>
        <v>199.09209999999999</v>
      </c>
    </row>
    <row r="5296" spans="1:11" x14ac:dyDescent="0.25">
      <c r="A5296" s="8">
        <f t="shared" si="421"/>
        <v>42896.5</v>
      </c>
      <c r="B5296">
        <v>15137.5</v>
      </c>
      <c r="C5296">
        <v>5296</v>
      </c>
      <c r="D5296">
        <f>'Raw Mod'!F5296</f>
        <v>14.06</v>
      </c>
      <c r="E5296">
        <f t="shared" si="422"/>
        <v>14.06</v>
      </c>
      <c r="F5296">
        <v>14.55</v>
      </c>
      <c r="G5296">
        <f t="shared" si="423"/>
        <v>14.55</v>
      </c>
      <c r="I5296">
        <f t="shared" si="424"/>
        <v>0</v>
      </c>
      <c r="J5296">
        <f>(E5296-Observed!M5298)^2</f>
        <v>197.68360000000001</v>
      </c>
      <c r="K5296">
        <f t="shared" si="425"/>
        <v>197.68360000000001</v>
      </c>
    </row>
    <row r="5297" spans="1:11" x14ac:dyDescent="0.25">
      <c r="A5297" s="8">
        <f t="shared" si="421"/>
        <v>42896.626000000004</v>
      </c>
      <c r="B5297">
        <v>15137.626</v>
      </c>
      <c r="C5297">
        <v>5297</v>
      </c>
      <c r="D5297">
        <f>'Raw Mod'!F5297</f>
        <v>14.13</v>
      </c>
      <c r="E5297">
        <f t="shared" si="422"/>
        <v>14.13</v>
      </c>
      <c r="F5297">
        <v>14.67</v>
      </c>
      <c r="G5297">
        <f t="shared" si="423"/>
        <v>14.67</v>
      </c>
      <c r="I5297">
        <f t="shared" si="424"/>
        <v>0</v>
      </c>
      <c r="J5297">
        <f>(E5297-Observed!M5299)^2</f>
        <v>199.65690000000004</v>
      </c>
      <c r="K5297">
        <f t="shared" si="425"/>
        <v>199.65690000000004</v>
      </c>
    </row>
    <row r="5298" spans="1:11" x14ac:dyDescent="0.25">
      <c r="A5298" s="8">
        <f t="shared" si="421"/>
        <v>42896.75</v>
      </c>
      <c r="B5298">
        <v>15137.75</v>
      </c>
      <c r="C5298">
        <v>5298</v>
      </c>
      <c r="D5298">
        <f>'Raw Mod'!F5298</f>
        <v>14.05</v>
      </c>
      <c r="E5298">
        <f t="shared" si="422"/>
        <v>14.05</v>
      </c>
      <c r="F5298">
        <v>14.68</v>
      </c>
      <c r="G5298">
        <f t="shared" si="423"/>
        <v>14.68</v>
      </c>
      <c r="I5298">
        <f t="shared" si="424"/>
        <v>0</v>
      </c>
      <c r="J5298">
        <f>(E5298-Observed!M5300)^2</f>
        <v>197.40250000000003</v>
      </c>
      <c r="K5298">
        <f t="shared" si="425"/>
        <v>197.40250000000003</v>
      </c>
    </row>
    <row r="5299" spans="1:11" x14ac:dyDescent="0.25">
      <c r="A5299" s="8">
        <f t="shared" si="421"/>
        <v>42896.876000000004</v>
      </c>
      <c r="B5299">
        <v>15137.876</v>
      </c>
      <c r="C5299">
        <v>5299</v>
      </c>
      <c r="D5299">
        <f>'Raw Mod'!F5299</f>
        <v>14.11</v>
      </c>
      <c r="E5299">
        <f t="shared" si="422"/>
        <v>14.11</v>
      </c>
      <c r="F5299">
        <v>14.7</v>
      </c>
      <c r="G5299">
        <f t="shared" si="423"/>
        <v>14.7</v>
      </c>
      <c r="I5299">
        <f t="shared" si="424"/>
        <v>0</v>
      </c>
      <c r="J5299">
        <f>(E5299-Observed!M5301)^2</f>
        <v>199.09209999999999</v>
      </c>
      <c r="K5299">
        <f t="shared" si="425"/>
        <v>199.09209999999999</v>
      </c>
    </row>
    <row r="5300" spans="1:11" x14ac:dyDescent="0.25">
      <c r="A5300" s="8">
        <f t="shared" si="421"/>
        <v>42897</v>
      </c>
      <c r="B5300">
        <v>15138</v>
      </c>
      <c r="C5300">
        <v>5300</v>
      </c>
      <c r="D5300">
        <f>'Raw Mod'!F5300</f>
        <v>14.21</v>
      </c>
      <c r="E5300">
        <f t="shared" si="422"/>
        <v>14.21</v>
      </c>
      <c r="F5300">
        <v>14.86</v>
      </c>
      <c r="G5300">
        <f t="shared" si="423"/>
        <v>14.86</v>
      </c>
      <c r="I5300">
        <f t="shared" si="424"/>
        <v>0</v>
      </c>
      <c r="J5300">
        <f>(E5300-Observed!M5302)^2</f>
        <v>201.92410000000004</v>
      </c>
      <c r="K5300">
        <f t="shared" si="425"/>
        <v>201.92410000000004</v>
      </c>
    </row>
    <row r="5301" spans="1:11" x14ac:dyDescent="0.25">
      <c r="A5301" s="8">
        <f t="shared" si="421"/>
        <v>42897.126000000004</v>
      </c>
      <c r="B5301">
        <v>15138.126</v>
      </c>
      <c r="C5301">
        <v>5301</v>
      </c>
      <c r="D5301">
        <f>'Raw Mod'!F5301</f>
        <v>14.1</v>
      </c>
      <c r="E5301">
        <f t="shared" si="422"/>
        <v>14.1</v>
      </c>
      <c r="F5301">
        <v>14.78</v>
      </c>
      <c r="G5301">
        <f t="shared" si="423"/>
        <v>14.78</v>
      </c>
      <c r="I5301">
        <f t="shared" si="424"/>
        <v>0</v>
      </c>
      <c r="J5301">
        <f>(E5301-Observed!M5303)^2</f>
        <v>198.81</v>
      </c>
      <c r="K5301">
        <f t="shared" si="425"/>
        <v>198.81</v>
      </c>
    </row>
    <row r="5302" spans="1:11" x14ac:dyDescent="0.25">
      <c r="A5302" s="8">
        <f t="shared" si="421"/>
        <v>42897.25</v>
      </c>
      <c r="B5302">
        <v>15138.25</v>
      </c>
      <c r="C5302">
        <v>5302</v>
      </c>
      <c r="D5302">
        <f>'Raw Mod'!F5302</f>
        <v>13.82</v>
      </c>
      <c r="E5302">
        <f t="shared" si="422"/>
        <v>13.82</v>
      </c>
      <c r="F5302">
        <v>14.44</v>
      </c>
      <c r="G5302">
        <f t="shared" si="423"/>
        <v>14.44</v>
      </c>
      <c r="I5302">
        <f t="shared" si="424"/>
        <v>0</v>
      </c>
      <c r="J5302">
        <f>(E5302-Observed!M5304)^2</f>
        <v>190.9924</v>
      </c>
      <c r="K5302">
        <f t="shared" si="425"/>
        <v>190.9924</v>
      </c>
    </row>
    <row r="5303" spans="1:11" x14ac:dyDescent="0.25">
      <c r="A5303" s="8">
        <f t="shared" si="421"/>
        <v>42897.376000000004</v>
      </c>
      <c r="B5303">
        <v>15138.376</v>
      </c>
      <c r="C5303">
        <v>5303</v>
      </c>
      <c r="D5303">
        <f>'Raw Mod'!F5303</f>
        <v>13.77</v>
      </c>
      <c r="E5303">
        <f t="shared" si="422"/>
        <v>13.77</v>
      </c>
      <c r="F5303">
        <v>14.34</v>
      </c>
      <c r="G5303">
        <f t="shared" si="423"/>
        <v>14.34</v>
      </c>
      <c r="I5303">
        <f t="shared" si="424"/>
        <v>0</v>
      </c>
      <c r="J5303">
        <f>(E5303-Observed!M5305)^2</f>
        <v>189.6129</v>
      </c>
      <c r="K5303">
        <f t="shared" si="425"/>
        <v>189.6129</v>
      </c>
    </row>
    <row r="5304" spans="1:11" x14ac:dyDescent="0.25">
      <c r="A5304" s="8">
        <f t="shared" si="421"/>
        <v>42897.5</v>
      </c>
      <c r="B5304">
        <v>15138.5</v>
      </c>
      <c r="C5304">
        <v>5304</v>
      </c>
      <c r="D5304">
        <f>'Raw Mod'!F5304</f>
        <v>13.85</v>
      </c>
      <c r="E5304">
        <f t="shared" si="422"/>
        <v>13.85</v>
      </c>
      <c r="F5304">
        <v>14.4</v>
      </c>
      <c r="G5304">
        <f t="shared" si="423"/>
        <v>14.4</v>
      </c>
      <c r="I5304">
        <f t="shared" si="424"/>
        <v>0</v>
      </c>
      <c r="J5304">
        <f>(E5304-Observed!M5306)^2</f>
        <v>191.82249999999999</v>
      </c>
      <c r="K5304">
        <f t="shared" si="425"/>
        <v>191.82249999999999</v>
      </c>
    </row>
    <row r="5305" spans="1:11" x14ac:dyDescent="0.25">
      <c r="A5305" s="8">
        <f t="shared" si="421"/>
        <v>42897.626000000004</v>
      </c>
      <c r="B5305">
        <v>15138.626</v>
      </c>
      <c r="C5305">
        <v>5305</v>
      </c>
      <c r="D5305">
        <f>'Raw Mod'!F5305</f>
        <v>14.02</v>
      </c>
      <c r="E5305">
        <f t="shared" si="422"/>
        <v>14.02</v>
      </c>
      <c r="F5305">
        <v>14.56</v>
      </c>
      <c r="G5305">
        <f t="shared" si="423"/>
        <v>14.56</v>
      </c>
      <c r="I5305">
        <f t="shared" si="424"/>
        <v>0</v>
      </c>
      <c r="J5305">
        <f>(E5305-Observed!M5307)^2</f>
        <v>196.56039999999999</v>
      </c>
      <c r="K5305">
        <f t="shared" si="425"/>
        <v>196.56039999999999</v>
      </c>
    </row>
    <row r="5306" spans="1:11" x14ac:dyDescent="0.25">
      <c r="A5306" s="8">
        <f t="shared" si="421"/>
        <v>42897.75</v>
      </c>
      <c r="B5306">
        <v>15138.75</v>
      </c>
      <c r="C5306">
        <v>5306</v>
      </c>
      <c r="D5306">
        <f>'Raw Mod'!F5306</f>
        <v>14.05</v>
      </c>
      <c r="E5306">
        <f t="shared" si="422"/>
        <v>14.05</v>
      </c>
      <c r="F5306">
        <v>14.59</v>
      </c>
      <c r="G5306">
        <f t="shared" si="423"/>
        <v>14.59</v>
      </c>
      <c r="I5306">
        <f t="shared" si="424"/>
        <v>0</v>
      </c>
      <c r="J5306">
        <f>(E5306-Observed!M5308)^2</f>
        <v>197.40250000000003</v>
      </c>
      <c r="K5306">
        <f t="shared" si="425"/>
        <v>197.40250000000003</v>
      </c>
    </row>
    <row r="5307" spans="1:11" x14ac:dyDescent="0.25">
      <c r="A5307" s="8">
        <f t="shared" si="421"/>
        <v>42897.876000000004</v>
      </c>
      <c r="B5307">
        <v>15138.876</v>
      </c>
      <c r="C5307">
        <v>5307</v>
      </c>
      <c r="D5307">
        <f>'Raw Mod'!F5307</f>
        <v>14.24</v>
      </c>
      <c r="E5307">
        <f t="shared" si="422"/>
        <v>14.24</v>
      </c>
      <c r="F5307">
        <v>14.79</v>
      </c>
      <c r="G5307">
        <f t="shared" si="423"/>
        <v>14.79</v>
      </c>
      <c r="I5307">
        <f t="shared" si="424"/>
        <v>0</v>
      </c>
      <c r="J5307">
        <f>(E5307-Observed!M5309)^2</f>
        <v>202.77760000000001</v>
      </c>
      <c r="K5307">
        <f t="shared" si="425"/>
        <v>202.77760000000001</v>
      </c>
    </row>
    <row r="5308" spans="1:11" x14ac:dyDescent="0.25">
      <c r="A5308" s="8">
        <f t="shared" si="421"/>
        <v>42898</v>
      </c>
      <c r="B5308">
        <v>15139</v>
      </c>
      <c r="C5308">
        <v>5308</v>
      </c>
      <c r="D5308">
        <f>'Raw Mod'!F5308</f>
        <v>14.02</v>
      </c>
      <c r="E5308">
        <f t="shared" si="422"/>
        <v>14.02</v>
      </c>
      <c r="F5308">
        <v>14.57</v>
      </c>
      <c r="G5308">
        <f t="shared" si="423"/>
        <v>14.57</v>
      </c>
      <c r="I5308">
        <f t="shared" si="424"/>
        <v>0</v>
      </c>
      <c r="J5308">
        <f>(E5308-Observed!M5310)^2</f>
        <v>196.56039999999999</v>
      </c>
      <c r="K5308">
        <f t="shared" si="425"/>
        <v>196.56039999999999</v>
      </c>
    </row>
    <row r="5309" spans="1:11" x14ac:dyDescent="0.25">
      <c r="A5309" s="8">
        <f t="shared" si="421"/>
        <v>42898.126000000004</v>
      </c>
      <c r="B5309">
        <v>15139.126</v>
      </c>
      <c r="C5309">
        <v>5309</v>
      </c>
      <c r="D5309">
        <f>'Raw Mod'!F5309</f>
        <v>13.86</v>
      </c>
      <c r="E5309">
        <f t="shared" si="422"/>
        <v>13.86</v>
      </c>
      <c r="F5309">
        <v>14.4</v>
      </c>
      <c r="G5309">
        <f t="shared" si="423"/>
        <v>14.4</v>
      </c>
      <c r="I5309">
        <f t="shared" si="424"/>
        <v>0</v>
      </c>
      <c r="J5309">
        <f>(E5309-Observed!M5311)^2</f>
        <v>192.09959999999998</v>
      </c>
      <c r="K5309">
        <f t="shared" si="425"/>
        <v>192.09959999999998</v>
      </c>
    </row>
    <row r="5310" spans="1:11" x14ac:dyDescent="0.25">
      <c r="A5310" s="8">
        <f t="shared" si="421"/>
        <v>42898.25</v>
      </c>
      <c r="B5310">
        <v>15139.25</v>
      </c>
      <c r="C5310">
        <v>5310</v>
      </c>
      <c r="D5310">
        <f>'Raw Mod'!F5310</f>
        <v>13.89</v>
      </c>
      <c r="E5310">
        <f t="shared" si="422"/>
        <v>13.89</v>
      </c>
      <c r="F5310">
        <v>14.42</v>
      </c>
      <c r="G5310">
        <f t="shared" si="423"/>
        <v>14.42</v>
      </c>
      <c r="I5310">
        <f t="shared" si="424"/>
        <v>0</v>
      </c>
      <c r="J5310">
        <f>(E5310-Observed!M5312)^2</f>
        <v>192.93210000000002</v>
      </c>
      <c r="K5310">
        <f t="shared" si="425"/>
        <v>192.93210000000002</v>
      </c>
    </row>
    <row r="5311" spans="1:11" x14ac:dyDescent="0.25">
      <c r="A5311" s="8">
        <f t="shared" si="421"/>
        <v>42898.376000000004</v>
      </c>
      <c r="B5311">
        <v>15139.376</v>
      </c>
      <c r="C5311">
        <v>5311</v>
      </c>
      <c r="D5311">
        <f>'Raw Mod'!F5311</f>
        <v>14.01</v>
      </c>
      <c r="E5311">
        <f t="shared" si="422"/>
        <v>14.01</v>
      </c>
      <c r="F5311">
        <v>14.57</v>
      </c>
      <c r="G5311">
        <f t="shared" si="423"/>
        <v>14.57</v>
      </c>
      <c r="I5311">
        <f t="shared" si="424"/>
        <v>0</v>
      </c>
      <c r="J5311">
        <f>(E5311-Observed!M5313)^2</f>
        <v>196.2801</v>
      </c>
      <c r="K5311">
        <f t="shared" si="425"/>
        <v>196.2801</v>
      </c>
    </row>
    <row r="5312" spans="1:11" x14ac:dyDescent="0.25">
      <c r="A5312" s="8">
        <f t="shared" si="421"/>
        <v>42898.5</v>
      </c>
      <c r="B5312">
        <v>15139.5</v>
      </c>
      <c r="C5312">
        <v>5312</v>
      </c>
      <c r="D5312">
        <f>'Raw Mod'!F5312</f>
        <v>14.09</v>
      </c>
      <c r="E5312">
        <f t="shared" si="422"/>
        <v>14.09</v>
      </c>
      <c r="F5312">
        <v>14.64</v>
      </c>
      <c r="G5312">
        <f t="shared" si="423"/>
        <v>14.64</v>
      </c>
      <c r="I5312">
        <f t="shared" si="424"/>
        <v>0</v>
      </c>
      <c r="J5312">
        <f>(E5312-Observed!M5314)^2</f>
        <v>198.52809999999999</v>
      </c>
      <c r="K5312">
        <f t="shared" si="425"/>
        <v>198.52809999999999</v>
      </c>
    </row>
    <row r="5313" spans="1:11" x14ac:dyDescent="0.25">
      <c r="A5313" s="8">
        <f t="shared" si="421"/>
        <v>42898.626000000004</v>
      </c>
      <c r="B5313">
        <v>15139.626</v>
      </c>
      <c r="C5313">
        <v>5313</v>
      </c>
      <c r="D5313">
        <f>'Raw Mod'!F5313</f>
        <v>13.89</v>
      </c>
      <c r="E5313">
        <f t="shared" si="422"/>
        <v>13.89</v>
      </c>
      <c r="F5313">
        <v>14.43</v>
      </c>
      <c r="G5313">
        <f t="shared" si="423"/>
        <v>14.43</v>
      </c>
      <c r="I5313">
        <f t="shared" si="424"/>
        <v>0</v>
      </c>
      <c r="J5313">
        <f>(E5313-Observed!M5315)^2</f>
        <v>192.93210000000002</v>
      </c>
      <c r="K5313">
        <f t="shared" si="425"/>
        <v>192.93210000000002</v>
      </c>
    </row>
    <row r="5314" spans="1:11" x14ac:dyDescent="0.25">
      <c r="A5314" s="8">
        <f t="shared" si="421"/>
        <v>42898.75</v>
      </c>
      <c r="B5314">
        <v>15139.75</v>
      </c>
      <c r="C5314">
        <v>5314</v>
      </c>
      <c r="D5314">
        <f>'Raw Mod'!F5314</f>
        <v>13.94</v>
      </c>
      <c r="E5314">
        <f t="shared" si="422"/>
        <v>13.94</v>
      </c>
      <c r="F5314">
        <v>14.54</v>
      </c>
      <c r="G5314">
        <f t="shared" si="423"/>
        <v>14.54</v>
      </c>
      <c r="I5314">
        <f t="shared" si="424"/>
        <v>0</v>
      </c>
      <c r="J5314">
        <f>(E5314-Observed!M5316)^2</f>
        <v>194.3236</v>
      </c>
      <c r="K5314">
        <f t="shared" si="425"/>
        <v>194.3236</v>
      </c>
    </row>
    <row r="5315" spans="1:11" x14ac:dyDescent="0.25">
      <c r="A5315" s="8">
        <f t="shared" si="421"/>
        <v>42898.876000000004</v>
      </c>
      <c r="B5315">
        <v>15139.876</v>
      </c>
      <c r="C5315">
        <v>5315</v>
      </c>
      <c r="D5315">
        <f>'Raw Mod'!F5315</f>
        <v>13.92</v>
      </c>
      <c r="E5315">
        <f t="shared" si="422"/>
        <v>13.92</v>
      </c>
      <c r="F5315">
        <v>14.54</v>
      </c>
      <c r="G5315">
        <f t="shared" si="423"/>
        <v>14.54</v>
      </c>
      <c r="I5315">
        <f t="shared" si="424"/>
        <v>0</v>
      </c>
      <c r="J5315">
        <f>(E5315-Observed!M5317)^2</f>
        <v>193.7664</v>
      </c>
      <c r="K5315">
        <f t="shared" si="425"/>
        <v>193.7664</v>
      </c>
    </row>
    <row r="5316" spans="1:11" x14ac:dyDescent="0.25">
      <c r="A5316" s="8">
        <f t="shared" si="421"/>
        <v>42899</v>
      </c>
      <c r="B5316">
        <v>15140</v>
      </c>
      <c r="C5316">
        <v>5316</v>
      </c>
      <c r="D5316">
        <f>'Raw Mod'!F5316</f>
        <v>14</v>
      </c>
      <c r="E5316">
        <f t="shared" si="422"/>
        <v>14</v>
      </c>
      <c r="F5316">
        <v>14.53</v>
      </c>
      <c r="G5316">
        <f t="shared" si="423"/>
        <v>14.53</v>
      </c>
      <c r="I5316">
        <f t="shared" si="424"/>
        <v>0</v>
      </c>
      <c r="J5316">
        <f>(E5316-Observed!M5318)^2</f>
        <v>196</v>
      </c>
      <c r="K5316">
        <f t="shared" si="425"/>
        <v>196</v>
      </c>
    </row>
    <row r="5317" spans="1:11" x14ac:dyDescent="0.25">
      <c r="A5317" s="8">
        <f t="shared" ref="A5317:A5380" si="426">B5317+$A$2-1</f>
        <v>42899.126000000004</v>
      </c>
      <c r="B5317">
        <v>15140.126</v>
      </c>
      <c r="C5317">
        <v>5317</v>
      </c>
      <c r="D5317">
        <f>'Raw Mod'!F5317</f>
        <v>14.01</v>
      </c>
      <c r="E5317">
        <f t="shared" ref="E5317:E5380" si="427">IF(D5317&lt;1,NA(),D5317)</f>
        <v>14.01</v>
      </c>
      <c r="F5317">
        <v>14.56</v>
      </c>
      <c r="G5317">
        <f t="shared" ref="G5317:G5380" si="428">IF(F5317&lt;1,NA(),F5317)</f>
        <v>14.56</v>
      </c>
      <c r="I5317">
        <f t="shared" ref="I5317:I5380" si="429">IF(ISNA(H5317),"",H5317)</f>
        <v>0</v>
      </c>
      <c r="J5317">
        <f>(E5317-Observed!M5319)^2</f>
        <v>196.2801</v>
      </c>
      <c r="K5317">
        <f t="shared" ref="K5317:K5380" si="430">IF(ISNA(J5317),"",J5317)</f>
        <v>196.2801</v>
      </c>
    </row>
    <row r="5318" spans="1:11" x14ac:dyDescent="0.25">
      <c r="A5318" s="8">
        <f t="shared" si="426"/>
        <v>42899.25</v>
      </c>
      <c r="B5318">
        <v>15140.25</v>
      </c>
      <c r="C5318">
        <v>5318</v>
      </c>
      <c r="D5318">
        <f>'Raw Mod'!F5318</f>
        <v>13.91</v>
      </c>
      <c r="E5318">
        <f t="shared" si="427"/>
        <v>13.91</v>
      </c>
      <c r="F5318">
        <v>14.46</v>
      </c>
      <c r="G5318">
        <f t="shared" si="428"/>
        <v>14.46</v>
      </c>
      <c r="I5318">
        <f t="shared" si="429"/>
        <v>0</v>
      </c>
      <c r="J5318">
        <f>(E5318-Observed!M5320)^2</f>
        <v>193.4881</v>
      </c>
      <c r="K5318">
        <f t="shared" si="430"/>
        <v>193.4881</v>
      </c>
    </row>
    <row r="5319" spans="1:11" x14ac:dyDescent="0.25">
      <c r="A5319" s="8">
        <f t="shared" si="426"/>
        <v>42899.376000000004</v>
      </c>
      <c r="B5319">
        <v>15140.376</v>
      </c>
      <c r="C5319">
        <v>5319</v>
      </c>
      <c r="D5319">
        <f>'Raw Mod'!F5319</f>
        <v>13.98</v>
      </c>
      <c r="E5319">
        <f t="shared" si="427"/>
        <v>13.98</v>
      </c>
      <c r="F5319">
        <v>14.55</v>
      </c>
      <c r="G5319">
        <f t="shared" si="428"/>
        <v>14.55</v>
      </c>
      <c r="I5319">
        <f t="shared" si="429"/>
        <v>0</v>
      </c>
      <c r="J5319">
        <f>(E5319-Observed!M5321)^2</f>
        <v>195.44040000000001</v>
      </c>
      <c r="K5319">
        <f t="shared" si="430"/>
        <v>195.44040000000001</v>
      </c>
    </row>
    <row r="5320" spans="1:11" x14ac:dyDescent="0.25">
      <c r="A5320" s="8">
        <f t="shared" si="426"/>
        <v>42899.5</v>
      </c>
      <c r="B5320">
        <v>15140.5</v>
      </c>
      <c r="C5320">
        <v>5320</v>
      </c>
      <c r="D5320">
        <f>'Raw Mod'!F5320</f>
        <v>13.92</v>
      </c>
      <c r="E5320">
        <f t="shared" si="427"/>
        <v>13.92</v>
      </c>
      <c r="F5320">
        <v>14.52</v>
      </c>
      <c r="G5320">
        <f t="shared" si="428"/>
        <v>14.52</v>
      </c>
      <c r="I5320">
        <f t="shared" si="429"/>
        <v>0</v>
      </c>
      <c r="J5320">
        <f>(E5320-Observed!M5322)^2</f>
        <v>193.7664</v>
      </c>
      <c r="K5320">
        <f t="shared" si="430"/>
        <v>193.7664</v>
      </c>
    </row>
    <row r="5321" spans="1:11" x14ac:dyDescent="0.25">
      <c r="A5321" s="8">
        <f t="shared" si="426"/>
        <v>42899.626000000004</v>
      </c>
      <c r="B5321">
        <v>15140.626</v>
      </c>
      <c r="C5321">
        <v>5321</v>
      </c>
      <c r="D5321">
        <f>'Raw Mod'!F5321</f>
        <v>14</v>
      </c>
      <c r="E5321">
        <f t="shared" si="427"/>
        <v>14</v>
      </c>
      <c r="F5321">
        <v>14.57</v>
      </c>
      <c r="G5321">
        <f t="shared" si="428"/>
        <v>14.57</v>
      </c>
      <c r="I5321">
        <f t="shared" si="429"/>
        <v>0</v>
      </c>
      <c r="J5321">
        <f>(E5321-Observed!M5323)^2</f>
        <v>196</v>
      </c>
      <c r="K5321">
        <f t="shared" si="430"/>
        <v>196</v>
      </c>
    </row>
    <row r="5322" spans="1:11" x14ac:dyDescent="0.25">
      <c r="A5322" s="8">
        <f t="shared" si="426"/>
        <v>42899.75</v>
      </c>
      <c r="B5322">
        <v>15140.75</v>
      </c>
      <c r="C5322">
        <v>5322</v>
      </c>
      <c r="D5322">
        <f>'Raw Mod'!F5322</f>
        <v>14.02</v>
      </c>
      <c r="E5322">
        <f t="shared" si="427"/>
        <v>14.02</v>
      </c>
      <c r="F5322">
        <v>14.62</v>
      </c>
      <c r="G5322">
        <f t="shared" si="428"/>
        <v>14.62</v>
      </c>
      <c r="I5322">
        <f t="shared" si="429"/>
        <v>0</v>
      </c>
      <c r="J5322">
        <f>(E5322-Observed!M5324)^2</f>
        <v>196.56039999999999</v>
      </c>
      <c r="K5322">
        <f t="shared" si="430"/>
        <v>196.56039999999999</v>
      </c>
    </row>
    <row r="5323" spans="1:11" x14ac:dyDescent="0.25">
      <c r="A5323" s="8">
        <f t="shared" si="426"/>
        <v>42899.876000000004</v>
      </c>
      <c r="B5323">
        <v>15140.876</v>
      </c>
      <c r="C5323">
        <v>5323</v>
      </c>
      <c r="D5323">
        <f>'Raw Mod'!F5323</f>
        <v>13.98</v>
      </c>
      <c r="E5323">
        <f t="shared" si="427"/>
        <v>13.98</v>
      </c>
      <c r="F5323">
        <v>14.54</v>
      </c>
      <c r="G5323">
        <f t="shared" si="428"/>
        <v>14.54</v>
      </c>
      <c r="I5323">
        <f t="shared" si="429"/>
        <v>0</v>
      </c>
      <c r="J5323">
        <f>(E5323-Observed!M5325)^2</f>
        <v>195.44040000000001</v>
      </c>
      <c r="K5323">
        <f t="shared" si="430"/>
        <v>195.44040000000001</v>
      </c>
    </row>
    <row r="5324" spans="1:11" x14ac:dyDescent="0.25">
      <c r="A5324" s="8">
        <f t="shared" si="426"/>
        <v>42900</v>
      </c>
      <c r="B5324">
        <v>15141</v>
      </c>
      <c r="C5324">
        <v>5324</v>
      </c>
      <c r="D5324">
        <f>'Raw Mod'!F5324</f>
        <v>14.08</v>
      </c>
      <c r="E5324">
        <f t="shared" si="427"/>
        <v>14.08</v>
      </c>
      <c r="F5324">
        <v>14.65</v>
      </c>
      <c r="G5324">
        <f t="shared" si="428"/>
        <v>14.65</v>
      </c>
      <c r="I5324">
        <f t="shared" si="429"/>
        <v>0</v>
      </c>
      <c r="J5324">
        <f>(E5324-Observed!M5326)^2</f>
        <v>198.24639999999999</v>
      </c>
      <c r="K5324">
        <f t="shared" si="430"/>
        <v>198.24639999999999</v>
      </c>
    </row>
    <row r="5325" spans="1:11" x14ac:dyDescent="0.25">
      <c r="A5325" s="8">
        <f t="shared" si="426"/>
        <v>42900.126000000004</v>
      </c>
      <c r="B5325">
        <v>15141.126</v>
      </c>
      <c r="C5325">
        <v>5325</v>
      </c>
      <c r="D5325">
        <f>'Raw Mod'!F5325</f>
        <v>13.99</v>
      </c>
      <c r="E5325">
        <f t="shared" si="427"/>
        <v>13.99</v>
      </c>
      <c r="F5325">
        <v>14.54</v>
      </c>
      <c r="G5325">
        <f t="shared" si="428"/>
        <v>14.54</v>
      </c>
      <c r="I5325">
        <f t="shared" si="429"/>
        <v>0</v>
      </c>
      <c r="J5325">
        <f>(E5325-Observed!M5327)^2</f>
        <v>195.7201</v>
      </c>
      <c r="K5325">
        <f t="shared" si="430"/>
        <v>195.7201</v>
      </c>
    </row>
    <row r="5326" spans="1:11" x14ac:dyDescent="0.25">
      <c r="A5326" s="8">
        <f t="shared" si="426"/>
        <v>42900.25</v>
      </c>
      <c r="B5326">
        <v>15141.25</v>
      </c>
      <c r="C5326">
        <v>5326</v>
      </c>
      <c r="D5326">
        <f>'Raw Mod'!F5326</f>
        <v>14</v>
      </c>
      <c r="E5326">
        <f t="shared" si="427"/>
        <v>14</v>
      </c>
      <c r="F5326">
        <v>14.55</v>
      </c>
      <c r="G5326">
        <f t="shared" si="428"/>
        <v>14.55</v>
      </c>
      <c r="I5326">
        <f t="shared" si="429"/>
        <v>0</v>
      </c>
      <c r="J5326">
        <f>(E5326-Observed!M5328)^2</f>
        <v>196</v>
      </c>
      <c r="K5326">
        <f t="shared" si="430"/>
        <v>196</v>
      </c>
    </row>
    <row r="5327" spans="1:11" x14ac:dyDescent="0.25">
      <c r="A5327" s="8">
        <f t="shared" si="426"/>
        <v>42900.376000000004</v>
      </c>
      <c r="B5327">
        <v>15141.376</v>
      </c>
      <c r="C5327">
        <v>5327</v>
      </c>
      <c r="D5327">
        <f>'Raw Mod'!F5327</f>
        <v>14.02</v>
      </c>
      <c r="E5327">
        <f t="shared" si="427"/>
        <v>14.02</v>
      </c>
      <c r="F5327">
        <v>14.57</v>
      </c>
      <c r="G5327">
        <f t="shared" si="428"/>
        <v>14.57</v>
      </c>
      <c r="I5327">
        <f t="shared" si="429"/>
        <v>0</v>
      </c>
      <c r="J5327">
        <f>(E5327-Observed!M5329)^2</f>
        <v>196.56039999999999</v>
      </c>
      <c r="K5327">
        <f t="shared" si="430"/>
        <v>196.56039999999999</v>
      </c>
    </row>
    <row r="5328" spans="1:11" x14ac:dyDescent="0.25">
      <c r="A5328" s="8">
        <f t="shared" si="426"/>
        <v>42900.5</v>
      </c>
      <c r="B5328">
        <v>15141.5</v>
      </c>
      <c r="C5328">
        <v>5328</v>
      </c>
      <c r="D5328">
        <f>'Raw Mod'!F5328</f>
        <v>14.07</v>
      </c>
      <c r="E5328">
        <f t="shared" si="427"/>
        <v>14.07</v>
      </c>
      <c r="F5328">
        <v>14.64</v>
      </c>
      <c r="G5328">
        <f t="shared" si="428"/>
        <v>14.64</v>
      </c>
      <c r="I5328">
        <f t="shared" si="429"/>
        <v>0</v>
      </c>
      <c r="J5328">
        <f>(E5328-Observed!M5330)^2</f>
        <v>197.9649</v>
      </c>
      <c r="K5328">
        <f t="shared" si="430"/>
        <v>197.9649</v>
      </c>
    </row>
    <row r="5329" spans="1:12" x14ac:dyDescent="0.25">
      <c r="A5329" s="8">
        <f t="shared" si="426"/>
        <v>42900.626000000004</v>
      </c>
      <c r="B5329">
        <v>15141.626</v>
      </c>
      <c r="C5329">
        <v>5329</v>
      </c>
      <c r="D5329">
        <f>'Raw Mod'!F5329</f>
        <v>14.14</v>
      </c>
      <c r="E5329">
        <f t="shared" si="427"/>
        <v>14.14</v>
      </c>
      <c r="F5329">
        <v>14.73</v>
      </c>
      <c r="G5329">
        <f t="shared" si="428"/>
        <v>14.73</v>
      </c>
      <c r="H5329">
        <f>ABS(E5329-Observed!M5331)</f>
        <v>1.129999999999999</v>
      </c>
      <c r="I5329">
        <f t="shared" si="429"/>
        <v>1.129999999999999</v>
      </c>
      <c r="J5329">
        <f>(E5329-Observed!M5331)^2</f>
        <v>1.2768999999999977</v>
      </c>
      <c r="K5329">
        <f t="shared" si="430"/>
        <v>1.2768999999999977</v>
      </c>
      <c r="L5329">
        <f>IF(ISNA(E5329-Observed!M5331),"",E5329-Observed!M5331)</f>
        <v>-1.129999999999999</v>
      </c>
    </row>
    <row r="5330" spans="1:12" x14ac:dyDescent="0.25">
      <c r="A5330" s="8">
        <f t="shared" si="426"/>
        <v>42900.75</v>
      </c>
      <c r="B5330">
        <v>15141.75</v>
      </c>
      <c r="C5330">
        <v>5330</v>
      </c>
      <c r="D5330">
        <f>'Raw Mod'!F5330</f>
        <v>14.21</v>
      </c>
      <c r="E5330">
        <f t="shared" si="427"/>
        <v>14.21</v>
      </c>
      <c r="F5330">
        <v>14.75</v>
      </c>
      <c r="G5330">
        <f t="shared" si="428"/>
        <v>14.75</v>
      </c>
      <c r="H5330">
        <f>ABS(E5330-Observed!M5332)</f>
        <v>0.98899999999999899</v>
      </c>
      <c r="I5330">
        <f t="shared" si="429"/>
        <v>0.98899999999999899</v>
      </c>
      <c r="J5330">
        <f>(E5330-Observed!M5332)^2</f>
        <v>0.97812099999999802</v>
      </c>
      <c r="K5330">
        <f t="shared" si="430"/>
        <v>0.97812099999999802</v>
      </c>
      <c r="L5330">
        <f>IF(ISNA(E5330-Observed!M5332),"",E5330-Observed!M5332)</f>
        <v>-0.98899999999999899</v>
      </c>
    </row>
    <row r="5331" spans="1:12" x14ac:dyDescent="0.25">
      <c r="A5331" s="8">
        <f t="shared" si="426"/>
        <v>42900.876000000004</v>
      </c>
      <c r="B5331">
        <v>15141.876</v>
      </c>
      <c r="C5331">
        <v>5331</v>
      </c>
      <c r="D5331">
        <f>'Raw Mod'!F5331</f>
        <v>14.24</v>
      </c>
      <c r="E5331">
        <f t="shared" si="427"/>
        <v>14.24</v>
      </c>
      <c r="F5331">
        <v>14.78</v>
      </c>
      <c r="G5331">
        <f t="shared" si="428"/>
        <v>14.78</v>
      </c>
      <c r="H5331">
        <f>ABS(E5331-Observed!M5333)</f>
        <v>0.57600000000000051</v>
      </c>
      <c r="I5331">
        <f t="shared" si="429"/>
        <v>0.57600000000000051</v>
      </c>
      <c r="J5331">
        <f>(E5331-Observed!M5333)^2</f>
        <v>0.33177600000000057</v>
      </c>
      <c r="K5331">
        <f t="shared" si="430"/>
        <v>0.33177600000000057</v>
      </c>
      <c r="L5331">
        <f>IF(ISNA(E5331-Observed!M5333),"",E5331-Observed!M5333)</f>
        <v>-0.57600000000000051</v>
      </c>
    </row>
    <row r="5332" spans="1:12" x14ac:dyDescent="0.25">
      <c r="A5332" s="8">
        <f t="shared" si="426"/>
        <v>42901</v>
      </c>
      <c r="B5332">
        <v>15142</v>
      </c>
      <c r="C5332">
        <v>5332</v>
      </c>
      <c r="D5332">
        <f>'Raw Mod'!F5332</f>
        <v>14.3</v>
      </c>
      <c r="E5332">
        <f t="shared" si="427"/>
        <v>14.3</v>
      </c>
      <c r="F5332">
        <v>14.82</v>
      </c>
      <c r="G5332">
        <f t="shared" si="428"/>
        <v>14.82</v>
      </c>
      <c r="H5332">
        <f>ABS(E5332-Observed!M5334)</f>
        <v>0.58799999999999919</v>
      </c>
      <c r="I5332">
        <f t="shared" si="429"/>
        <v>0.58799999999999919</v>
      </c>
      <c r="J5332">
        <f>(E5332-Observed!M5334)^2</f>
        <v>0.34574399999999905</v>
      </c>
      <c r="K5332">
        <f t="shared" si="430"/>
        <v>0.34574399999999905</v>
      </c>
      <c r="L5332">
        <f>IF(ISNA(E5332-Observed!M5334),"",E5332-Observed!M5334)</f>
        <v>-0.58799999999999919</v>
      </c>
    </row>
    <row r="5333" spans="1:12" x14ac:dyDescent="0.25">
      <c r="A5333" s="8">
        <f t="shared" si="426"/>
        <v>42901.126000000004</v>
      </c>
      <c r="B5333">
        <v>15142.126</v>
      </c>
      <c r="C5333">
        <v>5333</v>
      </c>
      <c r="D5333">
        <f>'Raw Mod'!F5333</f>
        <v>14.12</v>
      </c>
      <c r="E5333">
        <f t="shared" si="427"/>
        <v>14.12</v>
      </c>
      <c r="F5333">
        <v>14.68</v>
      </c>
      <c r="G5333">
        <f t="shared" si="428"/>
        <v>14.68</v>
      </c>
      <c r="H5333">
        <f>ABS(E5333-Observed!M5335)</f>
        <v>0.57699999999999996</v>
      </c>
      <c r="I5333">
        <f t="shared" si="429"/>
        <v>0.57699999999999996</v>
      </c>
      <c r="J5333">
        <f>(E5333-Observed!M5335)^2</f>
        <v>0.33292899999999997</v>
      </c>
      <c r="K5333">
        <f t="shared" si="430"/>
        <v>0.33292899999999997</v>
      </c>
      <c r="L5333">
        <f>IF(ISNA(E5333-Observed!M5335),"",E5333-Observed!M5335)</f>
        <v>-0.57699999999999996</v>
      </c>
    </row>
    <row r="5334" spans="1:12" x14ac:dyDescent="0.25">
      <c r="A5334" s="8">
        <f t="shared" si="426"/>
        <v>42901.25</v>
      </c>
      <c r="B5334">
        <v>15142.25</v>
      </c>
      <c r="C5334">
        <v>5334</v>
      </c>
      <c r="D5334">
        <f>'Raw Mod'!F5334</f>
        <v>14.18</v>
      </c>
      <c r="E5334">
        <f t="shared" si="427"/>
        <v>14.18</v>
      </c>
      <c r="F5334">
        <v>14.74</v>
      </c>
      <c r="G5334">
        <f t="shared" si="428"/>
        <v>14.74</v>
      </c>
      <c r="H5334">
        <f>ABS(E5334-Observed!M5336)</f>
        <v>0.42100000000000115</v>
      </c>
      <c r="I5334">
        <f t="shared" si="429"/>
        <v>0.42100000000000115</v>
      </c>
      <c r="J5334">
        <f>(E5334-Observed!M5336)^2</f>
        <v>0.17724100000000098</v>
      </c>
      <c r="K5334">
        <f t="shared" si="430"/>
        <v>0.17724100000000098</v>
      </c>
      <c r="L5334">
        <f>IF(ISNA(E5334-Observed!M5336),"",E5334-Observed!M5336)</f>
        <v>-0.42100000000000115</v>
      </c>
    </row>
    <row r="5335" spans="1:12" x14ac:dyDescent="0.25">
      <c r="A5335" s="8">
        <f t="shared" si="426"/>
        <v>42901.376000000004</v>
      </c>
      <c r="B5335">
        <v>15142.376</v>
      </c>
      <c r="C5335">
        <v>5335</v>
      </c>
      <c r="D5335">
        <f>'Raw Mod'!F5335</f>
        <v>14.23</v>
      </c>
      <c r="E5335">
        <f t="shared" si="427"/>
        <v>14.23</v>
      </c>
      <c r="F5335">
        <v>14.84</v>
      </c>
      <c r="G5335">
        <f t="shared" si="428"/>
        <v>14.84</v>
      </c>
      <c r="H5335">
        <f>ABS(E5335-Observed!M5337)</f>
        <v>0.70599999999999952</v>
      </c>
      <c r="I5335">
        <f t="shared" si="429"/>
        <v>0.70599999999999952</v>
      </c>
      <c r="J5335">
        <f>(E5335-Observed!M5337)^2</f>
        <v>0.49843599999999932</v>
      </c>
      <c r="K5335">
        <f t="shared" si="430"/>
        <v>0.49843599999999932</v>
      </c>
      <c r="L5335">
        <f>IF(ISNA(E5335-Observed!M5337),"",E5335-Observed!M5337)</f>
        <v>-0.70599999999999952</v>
      </c>
    </row>
    <row r="5336" spans="1:12" x14ac:dyDescent="0.25">
      <c r="A5336" s="8">
        <f t="shared" si="426"/>
        <v>42901.5</v>
      </c>
      <c r="B5336">
        <v>15142.5</v>
      </c>
      <c r="C5336">
        <v>5336</v>
      </c>
      <c r="D5336">
        <f>'Raw Mod'!F5336</f>
        <v>14.16</v>
      </c>
      <c r="E5336">
        <f t="shared" si="427"/>
        <v>14.16</v>
      </c>
      <c r="F5336">
        <v>14.79</v>
      </c>
      <c r="G5336">
        <f t="shared" si="428"/>
        <v>14.79</v>
      </c>
      <c r="H5336">
        <f>ABS(E5336-Observed!M5338)</f>
        <v>0.89499999999999957</v>
      </c>
      <c r="I5336">
        <f t="shared" si="429"/>
        <v>0.89499999999999957</v>
      </c>
      <c r="J5336">
        <f>(E5336-Observed!M5338)^2</f>
        <v>0.80102499999999921</v>
      </c>
      <c r="K5336">
        <f t="shared" si="430"/>
        <v>0.80102499999999921</v>
      </c>
      <c r="L5336">
        <f>IF(ISNA(E5336-Observed!M5338),"",E5336-Observed!M5338)</f>
        <v>-0.89499999999999957</v>
      </c>
    </row>
    <row r="5337" spans="1:12" x14ac:dyDescent="0.25">
      <c r="A5337" s="8">
        <f t="shared" si="426"/>
        <v>42901.626000000004</v>
      </c>
      <c r="B5337">
        <v>15142.626</v>
      </c>
      <c r="C5337">
        <v>5337</v>
      </c>
      <c r="D5337">
        <f>'Raw Mod'!F5337</f>
        <v>14.21</v>
      </c>
      <c r="E5337">
        <f t="shared" si="427"/>
        <v>14.21</v>
      </c>
      <c r="F5337">
        <v>14.78</v>
      </c>
      <c r="G5337">
        <f t="shared" si="428"/>
        <v>14.78</v>
      </c>
      <c r="H5337">
        <f>ABS(E5337-Observed!M5339)</f>
        <v>0.84499999999999886</v>
      </c>
      <c r="I5337">
        <f t="shared" si="429"/>
        <v>0.84499999999999886</v>
      </c>
      <c r="J5337">
        <f>(E5337-Observed!M5339)^2</f>
        <v>0.71402499999999813</v>
      </c>
      <c r="K5337">
        <f t="shared" si="430"/>
        <v>0.71402499999999813</v>
      </c>
      <c r="L5337">
        <f>IF(ISNA(E5337-Observed!M5339),"",E5337-Observed!M5339)</f>
        <v>-0.84499999999999886</v>
      </c>
    </row>
    <row r="5338" spans="1:12" x14ac:dyDescent="0.25">
      <c r="A5338" s="8">
        <f t="shared" si="426"/>
        <v>42901.75</v>
      </c>
      <c r="B5338">
        <v>15142.75</v>
      </c>
      <c r="C5338">
        <v>5338</v>
      </c>
      <c r="D5338">
        <f>'Raw Mod'!F5338</f>
        <v>14.2</v>
      </c>
      <c r="E5338">
        <f t="shared" si="427"/>
        <v>14.2</v>
      </c>
      <c r="F5338">
        <v>14.79</v>
      </c>
      <c r="G5338">
        <f t="shared" si="428"/>
        <v>14.79</v>
      </c>
      <c r="H5338">
        <f>ABS(E5338-Observed!M5340)</f>
        <v>0.87900000000000134</v>
      </c>
      <c r="I5338">
        <f t="shared" si="429"/>
        <v>0.87900000000000134</v>
      </c>
      <c r="J5338">
        <f>(E5338-Observed!M5340)^2</f>
        <v>0.77264100000000235</v>
      </c>
      <c r="K5338">
        <f t="shared" si="430"/>
        <v>0.77264100000000235</v>
      </c>
      <c r="L5338">
        <f>IF(ISNA(E5338-Observed!M5340),"",E5338-Observed!M5340)</f>
        <v>-0.87900000000000134</v>
      </c>
    </row>
    <row r="5339" spans="1:12" x14ac:dyDescent="0.25">
      <c r="A5339" s="8">
        <f t="shared" si="426"/>
        <v>42901.876000000004</v>
      </c>
      <c r="B5339">
        <v>15142.876</v>
      </c>
      <c r="C5339">
        <v>5339</v>
      </c>
      <c r="D5339">
        <f>'Raw Mod'!F5339</f>
        <v>14.27</v>
      </c>
      <c r="E5339">
        <f t="shared" si="427"/>
        <v>14.27</v>
      </c>
      <c r="F5339">
        <v>14.84</v>
      </c>
      <c r="G5339">
        <f t="shared" si="428"/>
        <v>14.84</v>
      </c>
      <c r="H5339">
        <f>ABS(E5339-Observed!M5341)</f>
        <v>0.76100000000000101</v>
      </c>
      <c r="I5339">
        <f t="shared" si="429"/>
        <v>0.76100000000000101</v>
      </c>
      <c r="J5339">
        <f>(E5339-Observed!M5341)^2</f>
        <v>0.57912100000000155</v>
      </c>
      <c r="K5339">
        <f t="shared" si="430"/>
        <v>0.57912100000000155</v>
      </c>
      <c r="L5339">
        <f>IF(ISNA(E5339-Observed!M5341),"",E5339-Observed!M5341)</f>
        <v>-0.76100000000000101</v>
      </c>
    </row>
    <row r="5340" spans="1:12" x14ac:dyDescent="0.25">
      <c r="A5340" s="8">
        <f t="shared" si="426"/>
        <v>42902</v>
      </c>
      <c r="B5340">
        <v>15143</v>
      </c>
      <c r="C5340">
        <v>5340</v>
      </c>
      <c r="D5340">
        <f>'Raw Mod'!F5340</f>
        <v>14.23</v>
      </c>
      <c r="E5340">
        <f t="shared" si="427"/>
        <v>14.23</v>
      </c>
      <c r="F5340">
        <v>14.83</v>
      </c>
      <c r="G5340">
        <f t="shared" si="428"/>
        <v>14.83</v>
      </c>
      <c r="H5340">
        <f>ABS(E5340-Observed!M5342)</f>
        <v>0.80100000000000016</v>
      </c>
      <c r="I5340">
        <f t="shared" si="429"/>
        <v>0.80100000000000016</v>
      </c>
      <c r="J5340">
        <f>(E5340-Observed!M5342)^2</f>
        <v>0.6416010000000002</v>
      </c>
      <c r="K5340">
        <f t="shared" si="430"/>
        <v>0.6416010000000002</v>
      </c>
      <c r="L5340">
        <f>IF(ISNA(E5340-Observed!M5342),"",E5340-Observed!M5342)</f>
        <v>-0.80100000000000016</v>
      </c>
    </row>
    <row r="5341" spans="1:12" x14ac:dyDescent="0.25">
      <c r="A5341" s="8">
        <f t="shared" si="426"/>
        <v>42902.126000000004</v>
      </c>
      <c r="B5341">
        <v>15143.126</v>
      </c>
      <c r="C5341">
        <v>5341</v>
      </c>
      <c r="D5341">
        <f>'Raw Mod'!F5341</f>
        <v>14.17</v>
      </c>
      <c r="E5341">
        <f t="shared" si="427"/>
        <v>14.17</v>
      </c>
      <c r="F5341">
        <v>14.73</v>
      </c>
      <c r="G5341">
        <f t="shared" si="428"/>
        <v>14.73</v>
      </c>
      <c r="H5341">
        <f>ABS(E5341-Observed!M5343)</f>
        <v>0.69400000000000084</v>
      </c>
      <c r="I5341">
        <f t="shared" si="429"/>
        <v>0.69400000000000084</v>
      </c>
      <c r="J5341">
        <f>(E5341-Observed!M5343)^2</f>
        <v>0.48163600000000117</v>
      </c>
      <c r="K5341">
        <f t="shared" si="430"/>
        <v>0.48163600000000117</v>
      </c>
      <c r="L5341">
        <f>IF(ISNA(E5341-Observed!M5343),"",E5341-Observed!M5343)</f>
        <v>-0.69400000000000084</v>
      </c>
    </row>
    <row r="5342" spans="1:12" x14ac:dyDescent="0.25">
      <c r="A5342" s="8">
        <f t="shared" si="426"/>
        <v>42902.25</v>
      </c>
      <c r="B5342">
        <v>15143.25</v>
      </c>
      <c r="C5342">
        <v>5342</v>
      </c>
      <c r="D5342">
        <f>'Raw Mod'!F5342</f>
        <v>14.18</v>
      </c>
      <c r="E5342">
        <f t="shared" si="427"/>
        <v>14.18</v>
      </c>
      <c r="F5342">
        <v>14.72</v>
      </c>
      <c r="G5342">
        <f t="shared" si="428"/>
        <v>14.72</v>
      </c>
      <c r="H5342">
        <f>ABS(E5342-Observed!M5344)</f>
        <v>0.68400000000000105</v>
      </c>
      <c r="I5342">
        <f t="shared" si="429"/>
        <v>0.68400000000000105</v>
      </c>
      <c r="J5342">
        <f>(E5342-Observed!M5344)^2</f>
        <v>0.46785600000000144</v>
      </c>
      <c r="K5342">
        <f t="shared" si="430"/>
        <v>0.46785600000000144</v>
      </c>
      <c r="L5342">
        <f>IF(ISNA(E5342-Observed!M5344),"",E5342-Observed!M5344)</f>
        <v>-0.68400000000000105</v>
      </c>
    </row>
    <row r="5343" spans="1:12" x14ac:dyDescent="0.25">
      <c r="A5343" s="8">
        <f t="shared" si="426"/>
        <v>42902.376000000004</v>
      </c>
      <c r="B5343">
        <v>15143.376</v>
      </c>
      <c r="C5343">
        <v>5343</v>
      </c>
      <c r="D5343">
        <f>'Raw Mod'!F5343</f>
        <v>14.16</v>
      </c>
      <c r="E5343">
        <f t="shared" si="427"/>
        <v>14.16</v>
      </c>
      <c r="F5343">
        <v>14.71</v>
      </c>
      <c r="G5343">
        <f t="shared" si="428"/>
        <v>14.71</v>
      </c>
      <c r="H5343">
        <f>ABS(E5343-Observed!M5345)</f>
        <v>0.70400000000000063</v>
      </c>
      <c r="I5343">
        <f t="shared" si="429"/>
        <v>0.70400000000000063</v>
      </c>
      <c r="J5343">
        <f>(E5343-Observed!M5345)^2</f>
        <v>0.49561600000000089</v>
      </c>
      <c r="K5343">
        <f t="shared" si="430"/>
        <v>0.49561600000000089</v>
      </c>
      <c r="L5343">
        <f>IF(ISNA(E5343-Observed!M5345),"",E5343-Observed!M5345)</f>
        <v>-0.70400000000000063</v>
      </c>
    </row>
    <row r="5344" spans="1:12" x14ac:dyDescent="0.25">
      <c r="A5344" s="8">
        <f t="shared" si="426"/>
        <v>42902.5</v>
      </c>
      <c r="B5344">
        <v>15143.5</v>
      </c>
      <c r="C5344">
        <v>5344</v>
      </c>
      <c r="D5344">
        <f>'Raw Mod'!F5344</f>
        <v>14.12</v>
      </c>
      <c r="E5344">
        <f t="shared" si="427"/>
        <v>14.12</v>
      </c>
      <c r="F5344">
        <v>14.62</v>
      </c>
      <c r="G5344">
        <f t="shared" si="428"/>
        <v>14.62</v>
      </c>
      <c r="H5344">
        <f>ABS(E5344-Observed!M5346)</f>
        <v>0.91100000000000136</v>
      </c>
      <c r="I5344">
        <f t="shared" si="429"/>
        <v>0.91100000000000136</v>
      </c>
      <c r="J5344">
        <f>(E5344-Observed!M5346)^2</f>
        <v>0.82992100000000246</v>
      </c>
      <c r="K5344">
        <f t="shared" si="430"/>
        <v>0.82992100000000246</v>
      </c>
      <c r="L5344">
        <f>IF(ISNA(E5344-Observed!M5346),"",E5344-Observed!M5346)</f>
        <v>-0.91100000000000136</v>
      </c>
    </row>
    <row r="5345" spans="1:12" x14ac:dyDescent="0.25">
      <c r="A5345" s="8">
        <f t="shared" si="426"/>
        <v>42902.626000000004</v>
      </c>
      <c r="B5345">
        <v>15143.626</v>
      </c>
      <c r="C5345">
        <v>5345</v>
      </c>
      <c r="D5345">
        <f>'Raw Mod'!F5345</f>
        <v>14.3</v>
      </c>
      <c r="E5345">
        <f t="shared" si="427"/>
        <v>14.3</v>
      </c>
      <c r="F5345">
        <v>14.93</v>
      </c>
      <c r="G5345">
        <f t="shared" si="428"/>
        <v>14.93</v>
      </c>
      <c r="H5345">
        <f>ABS(E5345-Observed!M5347)</f>
        <v>0.80299999999999905</v>
      </c>
      <c r="I5345">
        <f t="shared" si="429"/>
        <v>0.80299999999999905</v>
      </c>
      <c r="J5345">
        <f>(E5345-Observed!M5347)^2</f>
        <v>0.64480899999999852</v>
      </c>
      <c r="K5345">
        <f t="shared" si="430"/>
        <v>0.64480899999999852</v>
      </c>
      <c r="L5345">
        <f>IF(ISNA(E5345-Observed!M5347),"",E5345-Observed!M5347)</f>
        <v>-0.80299999999999905</v>
      </c>
    </row>
    <row r="5346" spans="1:12" x14ac:dyDescent="0.25">
      <c r="A5346" s="8">
        <f t="shared" si="426"/>
        <v>42902.75</v>
      </c>
      <c r="B5346">
        <v>15143.75</v>
      </c>
      <c r="C5346">
        <v>5346</v>
      </c>
      <c r="D5346">
        <f>'Raw Mod'!F5346</f>
        <v>14.56</v>
      </c>
      <c r="E5346">
        <f t="shared" si="427"/>
        <v>14.56</v>
      </c>
      <c r="F5346">
        <v>15.31</v>
      </c>
      <c r="G5346">
        <f t="shared" si="428"/>
        <v>15.31</v>
      </c>
      <c r="H5346">
        <f>ABS(E5346-Observed!M5348)</f>
        <v>0.75799999999999912</v>
      </c>
      <c r="I5346">
        <f t="shared" si="429"/>
        <v>0.75799999999999912</v>
      </c>
      <c r="J5346">
        <f>(E5346-Observed!M5348)^2</f>
        <v>0.57456399999999863</v>
      </c>
      <c r="K5346">
        <f t="shared" si="430"/>
        <v>0.57456399999999863</v>
      </c>
      <c r="L5346">
        <f>IF(ISNA(E5346-Observed!M5348),"",E5346-Observed!M5348)</f>
        <v>-0.75799999999999912</v>
      </c>
    </row>
    <row r="5347" spans="1:12" x14ac:dyDescent="0.25">
      <c r="A5347" s="8">
        <f t="shared" si="426"/>
        <v>42902.876000000004</v>
      </c>
      <c r="B5347">
        <v>15143.876</v>
      </c>
      <c r="C5347">
        <v>5347</v>
      </c>
      <c r="D5347">
        <f>'Raw Mod'!F5347</f>
        <v>14.44</v>
      </c>
      <c r="E5347">
        <f t="shared" si="427"/>
        <v>14.44</v>
      </c>
      <c r="F5347">
        <v>15.06</v>
      </c>
      <c r="G5347">
        <f t="shared" si="428"/>
        <v>15.06</v>
      </c>
      <c r="H5347">
        <f>ABS(E5347-Observed!M5349)</f>
        <v>0.7110000000000003</v>
      </c>
      <c r="I5347">
        <f t="shared" si="429"/>
        <v>0.7110000000000003</v>
      </c>
      <c r="J5347">
        <f>(E5347-Observed!M5349)^2</f>
        <v>0.50552100000000044</v>
      </c>
      <c r="K5347">
        <f t="shared" si="430"/>
        <v>0.50552100000000044</v>
      </c>
      <c r="L5347">
        <f>IF(ISNA(E5347-Observed!M5349),"",E5347-Observed!M5349)</f>
        <v>-0.7110000000000003</v>
      </c>
    </row>
    <row r="5348" spans="1:12" x14ac:dyDescent="0.25">
      <c r="A5348" s="8">
        <f t="shared" si="426"/>
        <v>42903</v>
      </c>
      <c r="B5348">
        <v>15144</v>
      </c>
      <c r="C5348">
        <v>5348</v>
      </c>
      <c r="D5348">
        <f>'Raw Mod'!F5348</f>
        <v>14.32</v>
      </c>
      <c r="E5348">
        <f t="shared" si="427"/>
        <v>14.32</v>
      </c>
      <c r="F5348">
        <v>14.87</v>
      </c>
      <c r="G5348">
        <f t="shared" si="428"/>
        <v>14.87</v>
      </c>
      <c r="H5348">
        <f>ABS(E5348-Observed!M5350)</f>
        <v>1.0700000000000003</v>
      </c>
      <c r="I5348">
        <f t="shared" si="429"/>
        <v>1.0700000000000003</v>
      </c>
      <c r="J5348">
        <f>(E5348-Observed!M5350)^2</f>
        <v>1.1449000000000007</v>
      </c>
      <c r="K5348">
        <f t="shared" si="430"/>
        <v>1.1449000000000007</v>
      </c>
      <c r="L5348">
        <f>IF(ISNA(E5348-Observed!M5350),"",E5348-Observed!M5350)</f>
        <v>-1.0700000000000003</v>
      </c>
    </row>
    <row r="5349" spans="1:12" x14ac:dyDescent="0.25">
      <c r="A5349" s="8">
        <f t="shared" si="426"/>
        <v>42903.126000000004</v>
      </c>
      <c r="B5349">
        <v>15144.126</v>
      </c>
      <c r="C5349">
        <v>5349</v>
      </c>
      <c r="D5349">
        <f>'Raw Mod'!F5349</f>
        <v>14.13</v>
      </c>
      <c r="E5349">
        <f t="shared" si="427"/>
        <v>14.13</v>
      </c>
      <c r="F5349">
        <v>14.65</v>
      </c>
      <c r="G5349">
        <f t="shared" si="428"/>
        <v>14.65</v>
      </c>
      <c r="H5349">
        <f>ABS(E5349-Observed!M5351)</f>
        <v>0.83000000000000007</v>
      </c>
      <c r="I5349">
        <f t="shared" si="429"/>
        <v>0.83000000000000007</v>
      </c>
      <c r="J5349">
        <f>(E5349-Observed!M5351)^2</f>
        <v>0.68890000000000007</v>
      </c>
      <c r="K5349">
        <f t="shared" si="430"/>
        <v>0.68890000000000007</v>
      </c>
      <c r="L5349">
        <f>IF(ISNA(E5349-Observed!M5351),"",E5349-Observed!M5351)</f>
        <v>-0.83000000000000007</v>
      </c>
    </row>
    <row r="5350" spans="1:12" x14ac:dyDescent="0.25">
      <c r="A5350" s="8">
        <f t="shared" si="426"/>
        <v>42903.25</v>
      </c>
      <c r="B5350">
        <v>15144.25</v>
      </c>
      <c r="C5350">
        <v>5350</v>
      </c>
      <c r="D5350">
        <f>'Raw Mod'!F5350</f>
        <v>14.25</v>
      </c>
      <c r="E5350">
        <f t="shared" si="427"/>
        <v>14.25</v>
      </c>
      <c r="F5350">
        <v>14.78</v>
      </c>
      <c r="G5350">
        <f t="shared" si="428"/>
        <v>14.78</v>
      </c>
      <c r="H5350">
        <f>ABS(E5350-Observed!M5352)</f>
        <v>0.51800000000000068</v>
      </c>
      <c r="I5350">
        <f t="shared" si="429"/>
        <v>0.51800000000000068</v>
      </c>
      <c r="J5350">
        <f>(E5350-Observed!M5352)^2</f>
        <v>0.26832400000000073</v>
      </c>
      <c r="K5350">
        <f t="shared" si="430"/>
        <v>0.26832400000000073</v>
      </c>
      <c r="L5350">
        <f>IF(ISNA(E5350-Observed!M5352),"",E5350-Observed!M5352)</f>
        <v>-0.51800000000000068</v>
      </c>
    </row>
    <row r="5351" spans="1:12" x14ac:dyDescent="0.25">
      <c r="A5351" s="8">
        <f t="shared" si="426"/>
        <v>42903.376000000004</v>
      </c>
      <c r="B5351">
        <v>15144.376</v>
      </c>
      <c r="C5351">
        <v>5351</v>
      </c>
      <c r="D5351">
        <f>'Raw Mod'!F5351</f>
        <v>14.36</v>
      </c>
      <c r="E5351">
        <f t="shared" si="427"/>
        <v>14.36</v>
      </c>
      <c r="F5351">
        <v>14.94</v>
      </c>
      <c r="G5351">
        <f t="shared" si="428"/>
        <v>14.94</v>
      </c>
      <c r="H5351">
        <f>ABS(E5351-Observed!M5353)</f>
        <v>0.50400000000000134</v>
      </c>
      <c r="I5351">
        <f t="shared" si="429"/>
        <v>0.50400000000000134</v>
      </c>
      <c r="J5351">
        <f>(E5351-Observed!M5353)^2</f>
        <v>0.25401600000000135</v>
      </c>
      <c r="K5351">
        <f t="shared" si="430"/>
        <v>0.25401600000000135</v>
      </c>
      <c r="L5351">
        <f>IF(ISNA(E5351-Observed!M5353),"",E5351-Observed!M5353)</f>
        <v>-0.50400000000000134</v>
      </c>
    </row>
    <row r="5352" spans="1:12" x14ac:dyDescent="0.25">
      <c r="A5352" s="8">
        <f t="shared" si="426"/>
        <v>42903.5</v>
      </c>
      <c r="B5352">
        <v>15144.5</v>
      </c>
      <c r="C5352">
        <v>5352</v>
      </c>
      <c r="D5352">
        <f>'Raw Mod'!F5352</f>
        <v>14.54</v>
      </c>
      <c r="E5352">
        <f t="shared" si="427"/>
        <v>14.54</v>
      </c>
      <c r="F5352">
        <v>15.14</v>
      </c>
      <c r="G5352">
        <f t="shared" si="428"/>
        <v>15.14</v>
      </c>
      <c r="H5352">
        <f>ABS(E5352-Observed!M5354)</f>
        <v>0.94500000000000028</v>
      </c>
      <c r="I5352">
        <f t="shared" si="429"/>
        <v>0.94500000000000028</v>
      </c>
      <c r="J5352">
        <f>(E5352-Observed!M5354)^2</f>
        <v>0.89302500000000051</v>
      </c>
      <c r="K5352">
        <f t="shared" si="430"/>
        <v>0.89302500000000051</v>
      </c>
      <c r="L5352">
        <f>IF(ISNA(E5352-Observed!M5354),"",E5352-Observed!M5354)</f>
        <v>-0.94500000000000028</v>
      </c>
    </row>
    <row r="5353" spans="1:12" x14ac:dyDescent="0.25">
      <c r="A5353" s="8">
        <f t="shared" si="426"/>
        <v>42903.626000000004</v>
      </c>
      <c r="B5353">
        <v>15144.626</v>
      </c>
      <c r="C5353">
        <v>5353</v>
      </c>
      <c r="D5353">
        <f>'Raw Mod'!F5353</f>
        <v>14.36</v>
      </c>
      <c r="E5353">
        <f t="shared" si="427"/>
        <v>14.36</v>
      </c>
      <c r="F5353">
        <v>14.91</v>
      </c>
      <c r="G5353">
        <f t="shared" si="428"/>
        <v>14.91</v>
      </c>
      <c r="H5353">
        <f>ABS(E5353-Observed!M5355)</f>
        <v>1.125</v>
      </c>
      <c r="I5353">
        <f t="shared" si="429"/>
        <v>1.125</v>
      </c>
      <c r="J5353">
        <f>(E5353-Observed!M5355)^2</f>
        <v>1.265625</v>
      </c>
      <c r="K5353">
        <f t="shared" si="430"/>
        <v>1.265625</v>
      </c>
      <c r="L5353">
        <f>IF(ISNA(E5353-Observed!M5355),"",E5353-Observed!M5355)</f>
        <v>-1.125</v>
      </c>
    </row>
    <row r="5354" spans="1:12" x14ac:dyDescent="0.25">
      <c r="A5354" s="8">
        <f t="shared" si="426"/>
        <v>42903.75</v>
      </c>
      <c r="B5354">
        <v>15144.75</v>
      </c>
      <c r="C5354">
        <v>5354</v>
      </c>
      <c r="D5354">
        <f>'Raw Mod'!F5354</f>
        <v>14.29</v>
      </c>
      <c r="E5354">
        <f t="shared" si="427"/>
        <v>14.29</v>
      </c>
      <c r="F5354">
        <v>14.81</v>
      </c>
      <c r="G5354">
        <f t="shared" si="428"/>
        <v>14.81</v>
      </c>
      <c r="H5354">
        <f>ABS(E5354-Observed!M5356)</f>
        <v>0.81300000000000061</v>
      </c>
      <c r="I5354">
        <f t="shared" si="429"/>
        <v>0.81300000000000061</v>
      </c>
      <c r="J5354">
        <f>(E5354-Observed!M5356)^2</f>
        <v>0.66096900000000103</v>
      </c>
      <c r="K5354">
        <f t="shared" si="430"/>
        <v>0.66096900000000103</v>
      </c>
      <c r="L5354">
        <f>IF(ISNA(E5354-Observed!M5356),"",E5354-Observed!M5356)</f>
        <v>-0.81300000000000061</v>
      </c>
    </row>
    <row r="5355" spans="1:12" x14ac:dyDescent="0.25">
      <c r="A5355" s="8">
        <f t="shared" si="426"/>
        <v>42903.876000000004</v>
      </c>
      <c r="B5355">
        <v>15144.876</v>
      </c>
      <c r="C5355">
        <v>5355</v>
      </c>
      <c r="D5355">
        <f>'Raw Mod'!F5355</f>
        <v>14.92</v>
      </c>
      <c r="E5355">
        <f t="shared" si="427"/>
        <v>14.92</v>
      </c>
      <c r="F5355">
        <v>15.57</v>
      </c>
      <c r="G5355">
        <f t="shared" si="428"/>
        <v>15.57</v>
      </c>
      <c r="H5355">
        <f>ABS(E5355-Observed!M5357)</f>
        <v>0.30300000000000082</v>
      </c>
      <c r="I5355">
        <f t="shared" si="429"/>
        <v>0.30300000000000082</v>
      </c>
      <c r="J5355">
        <f>(E5355-Observed!M5357)^2</f>
        <v>9.1809000000000501E-2</v>
      </c>
      <c r="K5355">
        <f t="shared" si="430"/>
        <v>9.1809000000000501E-2</v>
      </c>
      <c r="L5355">
        <f>IF(ISNA(E5355-Observed!M5357),"",E5355-Observed!M5357)</f>
        <v>-0.30300000000000082</v>
      </c>
    </row>
    <row r="5356" spans="1:12" x14ac:dyDescent="0.25">
      <c r="A5356" s="8">
        <f t="shared" si="426"/>
        <v>42904</v>
      </c>
      <c r="B5356">
        <v>15145</v>
      </c>
      <c r="C5356">
        <v>5356</v>
      </c>
      <c r="D5356">
        <f>'Raw Mod'!F5356</f>
        <v>14.5</v>
      </c>
      <c r="E5356">
        <f t="shared" si="427"/>
        <v>14.5</v>
      </c>
      <c r="F5356">
        <v>15.02</v>
      </c>
      <c r="G5356">
        <f t="shared" si="428"/>
        <v>15.02</v>
      </c>
      <c r="H5356">
        <f>ABS(E5356-Observed!M5358)</f>
        <v>0.86599999999999966</v>
      </c>
      <c r="I5356">
        <f t="shared" si="429"/>
        <v>0.86599999999999966</v>
      </c>
      <c r="J5356">
        <f>(E5356-Observed!M5358)^2</f>
        <v>0.7499559999999994</v>
      </c>
      <c r="K5356">
        <f t="shared" si="430"/>
        <v>0.7499559999999994</v>
      </c>
      <c r="L5356">
        <f>IF(ISNA(E5356-Observed!M5358),"",E5356-Observed!M5358)</f>
        <v>-0.86599999999999966</v>
      </c>
    </row>
    <row r="5357" spans="1:12" x14ac:dyDescent="0.25">
      <c r="A5357" s="8">
        <f t="shared" si="426"/>
        <v>42904.126000000004</v>
      </c>
      <c r="B5357">
        <v>15145.126</v>
      </c>
      <c r="C5357">
        <v>5357</v>
      </c>
      <c r="D5357">
        <f>'Raw Mod'!F5357</f>
        <v>14.15</v>
      </c>
      <c r="E5357">
        <f t="shared" si="427"/>
        <v>14.15</v>
      </c>
      <c r="F5357">
        <v>14.62</v>
      </c>
      <c r="G5357">
        <f t="shared" si="428"/>
        <v>14.62</v>
      </c>
      <c r="H5357">
        <f>ABS(E5357-Observed!M5359)</f>
        <v>0.9529999999999994</v>
      </c>
      <c r="I5357">
        <f t="shared" si="429"/>
        <v>0.9529999999999994</v>
      </c>
      <c r="J5357">
        <f>(E5357-Observed!M5359)^2</f>
        <v>0.90820899999999882</v>
      </c>
      <c r="K5357">
        <f t="shared" si="430"/>
        <v>0.90820899999999882</v>
      </c>
      <c r="L5357">
        <f>IF(ISNA(E5357-Observed!M5359),"",E5357-Observed!M5359)</f>
        <v>-0.9529999999999994</v>
      </c>
    </row>
    <row r="5358" spans="1:12" x14ac:dyDescent="0.25">
      <c r="A5358" s="8">
        <f t="shared" si="426"/>
        <v>42904.25</v>
      </c>
      <c r="B5358">
        <v>15145.25</v>
      </c>
      <c r="C5358">
        <v>5358</v>
      </c>
      <c r="D5358">
        <f>'Raw Mod'!F5358</f>
        <v>14.13</v>
      </c>
      <c r="E5358">
        <f t="shared" si="427"/>
        <v>14.13</v>
      </c>
      <c r="F5358">
        <v>14.68</v>
      </c>
      <c r="G5358">
        <f t="shared" si="428"/>
        <v>14.68</v>
      </c>
      <c r="H5358">
        <f>ABS(E5358-Observed!M5360)</f>
        <v>0.83000000000000007</v>
      </c>
      <c r="I5358">
        <f t="shared" si="429"/>
        <v>0.83000000000000007</v>
      </c>
      <c r="J5358">
        <f>(E5358-Observed!M5360)^2</f>
        <v>0.68890000000000007</v>
      </c>
      <c r="K5358">
        <f t="shared" si="430"/>
        <v>0.68890000000000007</v>
      </c>
      <c r="L5358">
        <f>IF(ISNA(E5358-Observed!M5360),"",E5358-Observed!M5360)</f>
        <v>-0.83000000000000007</v>
      </c>
    </row>
    <row r="5359" spans="1:12" x14ac:dyDescent="0.25">
      <c r="A5359" s="8">
        <f t="shared" si="426"/>
        <v>42904.376000000004</v>
      </c>
      <c r="B5359">
        <v>15145.376</v>
      </c>
      <c r="C5359">
        <v>5359</v>
      </c>
      <c r="D5359">
        <f>'Raw Mod'!F5359</f>
        <v>14.48</v>
      </c>
      <c r="E5359">
        <f t="shared" si="427"/>
        <v>14.48</v>
      </c>
      <c r="F5359">
        <v>15.01</v>
      </c>
      <c r="G5359">
        <f t="shared" si="428"/>
        <v>15.01</v>
      </c>
      <c r="H5359">
        <f>ABS(E5359-Observed!M5361)</f>
        <v>0.52799999999999869</v>
      </c>
      <c r="I5359">
        <f t="shared" si="429"/>
        <v>0.52799999999999869</v>
      </c>
      <c r="J5359">
        <f>(E5359-Observed!M5361)^2</f>
        <v>0.27878399999999864</v>
      </c>
      <c r="K5359">
        <f t="shared" si="430"/>
        <v>0.27878399999999864</v>
      </c>
      <c r="L5359">
        <f>IF(ISNA(E5359-Observed!M5361),"",E5359-Observed!M5361)</f>
        <v>-0.52799999999999869</v>
      </c>
    </row>
    <row r="5360" spans="1:12" x14ac:dyDescent="0.25">
      <c r="A5360" s="8">
        <f t="shared" si="426"/>
        <v>42904.5</v>
      </c>
      <c r="B5360">
        <v>15145.5</v>
      </c>
      <c r="C5360">
        <v>5360</v>
      </c>
      <c r="D5360">
        <f>'Raw Mod'!F5360</f>
        <v>14.67</v>
      </c>
      <c r="E5360">
        <f t="shared" si="427"/>
        <v>14.67</v>
      </c>
      <c r="F5360">
        <v>15.21</v>
      </c>
      <c r="G5360">
        <f t="shared" si="428"/>
        <v>15.21</v>
      </c>
      <c r="H5360">
        <f>ABS(E5360-Observed!M5362)</f>
        <v>0.83900000000000041</v>
      </c>
      <c r="I5360">
        <f t="shared" si="429"/>
        <v>0.83900000000000041</v>
      </c>
      <c r="J5360">
        <f>(E5360-Observed!M5362)^2</f>
        <v>0.70392100000000069</v>
      </c>
      <c r="K5360">
        <f t="shared" si="430"/>
        <v>0.70392100000000069</v>
      </c>
      <c r="L5360">
        <f>IF(ISNA(E5360-Observed!M5362),"",E5360-Observed!M5362)</f>
        <v>-0.83900000000000041</v>
      </c>
    </row>
    <row r="5361" spans="1:12" x14ac:dyDescent="0.25">
      <c r="A5361" s="8">
        <f t="shared" si="426"/>
        <v>42904.626000000004</v>
      </c>
      <c r="B5361">
        <v>15145.626</v>
      </c>
      <c r="C5361">
        <v>5361</v>
      </c>
      <c r="D5361">
        <f>'Raw Mod'!F5361</f>
        <v>14.7</v>
      </c>
      <c r="E5361">
        <f t="shared" si="427"/>
        <v>14.7</v>
      </c>
      <c r="F5361">
        <v>15.34</v>
      </c>
      <c r="G5361">
        <f t="shared" si="428"/>
        <v>15.34</v>
      </c>
      <c r="H5361">
        <f>ABS(E5361-Observed!M5363)</f>
        <v>0.80900000000000105</v>
      </c>
      <c r="I5361">
        <f t="shared" si="429"/>
        <v>0.80900000000000105</v>
      </c>
      <c r="J5361">
        <f>(E5361-Observed!M5363)^2</f>
        <v>0.65448100000000176</v>
      </c>
      <c r="K5361">
        <f t="shared" si="430"/>
        <v>0.65448100000000176</v>
      </c>
      <c r="L5361">
        <f>IF(ISNA(E5361-Observed!M5363),"",E5361-Observed!M5363)</f>
        <v>-0.80900000000000105</v>
      </c>
    </row>
    <row r="5362" spans="1:12" x14ac:dyDescent="0.25">
      <c r="A5362" s="8">
        <f t="shared" si="426"/>
        <v>42904.75</v>
      </c>
      <c r="B5362">
        <v>15145.75</v>
      </c>
      <c r="C5362">
        <v>5362</v>
      </c>
      <c r="D5362">
        <f>'Raw Mod'!F5362</f>
        <v>14.44</v>
      </c>
      <c r="E5362">
        <f t="shared" si="427"/>
        <v>14.44</v>
      </c>
      <c r="F5362">
        <v>14.92</v>
      </c>
      <c r="G5362">
        <f t="shared" si="428"/>
        <v>14.92</v>
      </c>
      <c r="H5362">
        <f>ABS(E5362-Observed!M5364)</f>
        <v>0.95000000000000107</v>
      </c>
      <c r="I5362">
        <f t="shared" si="429"/>
        <v>0.95000000000000107</v>
      </c>
      <c r="J5362">
        <f>(E5362-Observed!M5364)^2</f>
        <v>0.90250000000000208</v>
      </c>
      <c r="K5362">
        <f t="shared" si="430"/>
        <v>0.90250000000000208</v>
      </c>
      <c r="L5362">
        <f>IF(ISNA(E5362-Observed!M5364),"",E5362-Observed!M5364)</f>
        <v>-0.95000000000000107</v>
      </c>
    </row>
    <row r="5363" spans="1:12" x14ac:dyDescent="0.25">
      <c r="A5363" s="8">
        <f t="shared" si="426"/>
        <v>42904.876000000004</v>
      </c>
      <c r="B5363">
        <v>15145.876</v>
      </c>
      <c r="C5363">
        <v>5363</v>
      </c>
      <c r="D5363">
        <f>'Raw Mod'!F5363</f>
        <v>14.5</v>
      </c>
      <c r="E5363">
        <f t="shared" si="427"/>
        <v>14.5</v>
      </c>
      <c r="F5363">
        <v>15.03</v>
      </c>
      <c r="G5363">
        <f t="shared" si="428"/>
        <v>15.03</v>
      </c>
      <c r="H5363">
        <f>ABS(E5363-Observed!M5365)</f>
        <v>0.62700000000000067</v>
      </c>
      <c r="I5363">
        <f t="shared" si="429"/>
        <v>0.62700000000000067</v>
      </c>
      <c r="J5363">
        <f>(E5363-Observed!M5365)^2</f>
        <v>0.39312900000000084</v>
      </c>
      <c r="K5363">
        <f t="shared" si="430"/>
        <v>0.39312900000000084</v>
      </c>
      <c r="L5363">
        <f>IF(ISNA(E5363-Observed!M5365),"",E5363-Observed!M5365)</f>
        <v>-0.62700000000000067</v>
      </c>
    </row>
    <row r="5364" spans="1:12" x14ac:dyDescent="0.25">
      <c r="A5364" s="8">
        <f t="shared" si="426"/>
        <v>42905</v>
      </c>
      <c r="B5364">
        <v>15146</v>
      </c>
      <c r="C5364">
        <v>5364</v>
      </c>
      <c r="D5364">
        <f>'Raw Mod'!F5364</f>
        <v>14.47</v>
      </c>
      <c r="E5364">
        <f t="shared" si="427"/>
        <v>14.47</v>
      </c>
      <c r="F5364">
        <v>14.95</v>
      </c>
      <c r="G5364">
        <f t="shared" si="428"/>
        <v>14.95</v>
      </c>
      <c r="H5364">
        <f>ABS(E5364-Observed!M5366)</f>
        <v>0.82399999999999984</v>
      </c>
      <c r="I5364">
        <f t="shared" si="429"/>
        <v>0.82399999999999984</v>
      </c>
      <c r="J5364">
        <f>(E5364-Observed!M5366)^2</f>
        <v>0.67897599999999969</v>
      </c>
      <c r="K5364">
        <f t="shared" si="430"/>
        <v>0.67897599999999969</v>
      </c>
      <c r="L5364">
        <f>IF(ISNA(E5364-Observed!M5366),"",E5364-Observed!M5366)</f>
        <v>-0.82399999999999984</v>
      </c>
    </row>
    <row r="5365" spans="1:12" x14ac:dyDescent="0.25">
      <c r="A5365" s="8">
        <f t="shared" si="426"/>
        <v>42905.126000000004</v>
      </c>
      <c r="B5365">
        <v>15146.126</v>
      </c>
      <c r="C5365">
        <v>5365</v>
      </c>
      <c r="D5365">
        <f>'Raw Mod'!F5365</f>
        <v>14.31</v>
      </c>
      <c r="E5365">
        <f t="shared" si="427"/>
        <v>14.31</v>
      </c>
      <c r="F5365">
        <v>14.8</v>
      </c>
      <c r="G5365">
        <f t="shared" si="428"/>
        <v>14.8</v>
      </c>
      <c r="H5365">
        <f>ABS(E5365-Observed!M5367)</f>
        <v>0.65000000000000036</v>
      </c>
      <c r="I5365">
        <f t="shared" si="429"/>
        <v>0.65000000000000036</v>
      </c>
      <c r="J5365">
        <f>(E5365-Observed!M5367)^2</f>
        <v>0.42250000000000049</v>
      </c>
      <c r="K5365">
        <f t="shared" si="430"/>
        <v>0.42250000000000049</v>
      </c>
      <c r="L5365">
        <f>IF(ISNA(E5365-Observed!M5367),"",E5365-Observed!M5367)</f>
        <v>-0.65000000000000036</v>
      </c>
    </row>
    <row r="5366" spans="1:12" x14ac:dyDescent="0.25">
      <c r="A5366" s="8">
        <f t="shared" si="426"/>
        <v>42905.25</v>
      </c>
      <c r="B5366">
        <v>15146.25</v>
      </c>
      <c r="C5366">
        <v>5366</v>
      </c>
      <c r="D5366">
        <f>'Raw Mod'!F5366</f>
        <v>14.55</v>
      </c>
      <c r="E5366">
        <f t="shared" si="427"/>
        <v>14.55</v>
      </c>
      <c r="F5366">
        <v>15.06</v>
      </c>
      <c r="G5366">
        <f t="shared" si="428"/>
        <v>15.06</v>
      </c>
      <c r="H5366">
        <f>ABS(E5366-Observed!M5368)</f>
        <v>0.55299999999999905</v>
      </c>
      <c r="I5366">
        <f t="shared" si="429"/>
        <v>0.55299999999999905</v>
      </c>
      <c r="J5366">
        <f>(E5366-Observed!M5368)^2</f>
        <v>0.30580899999999894</v>
      </c>
      <c r="K5366">
        <f t="shared" si="430"/>
        <v>0.30580899999999894</v>
      </c>
      <c r="L5366">
        <f>IF(ISNA(E5366-Observed!M5368),"",E5366-Observed!M5368)</f>
        <v>-0.55299999999999905</v>
      </c>
    </row>
    <row r="5367" spans="1:12" x14ac:dyDescent="0.25">
      <c r="A5367" s="8">
        <f t="shared" si="426"/>
        <v>42905.376000000004</v>
      </c>
      <c r="B5367">
        <v>15146.376</v>
      </c>
      <c r="C5367">
        <v>5367</v>
      </c>
      <c r="D5367">
        <f>'Raw Mod'!F5367</f>
        <v>14.62</v>
      </c>
      <c r="E5367">
        <f t="shared" si="427"/>
        <v>14.62</v>
      </c>
      <c r="F5367">
        <v>15.18</v>
      </c>
      <c r="G5367">
        <f t="shared" si="428"/>
        <v>15.18</v>
      </c>
      <c r="H5367">
        <f>ABS(E5367-Observed!M5369)</f>
        <v>0.74600000000000044</v>
      </c>
      <c r="I5367">
        <f t="shared" si="429"/>
        <v>0.74600000000000044</v>
      </c>
      <c r="J5367">
        <f>(E5367-Observed!M5369)^2</f>
        <v>0.55651600000000068</v>
      </c>
      <c r="K5367">
        <f t="shared" si="430"/>
        <v>0.55651600000000068</v>
      </c>
      <c r="L5367">
        <f>IF(ISNA(E5367-Observed!M5369),"",E5367-Observed!M5369)</f>
        <v>-0.74600000000000044</v>
      </c>
    </row>
    <row r="5368" spans="1:12" x14ac:dyDescent="0.25">
      <c r="A5368" s="8">
        <f t="shared" si="426"/>
        <v>42905.5</v>
      </c>
      <c r="B5368">
        <v>15146.5</v>
      </c>
      <c r="C5368">
        <v>5368</v>
      </c>
      <c r="D5368">
        <f>'Raw Mod'!F5368</f>
        <v>14.67</v>
      </c>
      <c r="E5368">
        <f t="shared" si="427"/>
        <v>14.67</v>
      </c>
      <c r="F5368">
        <v>15.22</v>
      </c>
      <c r="G5368">
        <f t="shared" si="428"/>
        <v>15.22</v>
      </c>
      <c r="H5368">
        <f>ABS(E5368-Observed!M5370)</f>
        <v>0.76800000000000068</v>
      </c>
      <c r="I5368">
        <f t="shared" si="429"/>
        <v>0.76800000000000068</v>
      </c>
      <c r="J5368">
        <f>(E5368-Observed!M5370)^2</f>
        <v>0.58982400000000101</v>
      </c>
      <c r="K5368">
        <f t="shared" si="430"/>
        <v>0.58982400000000101</v>
      </c>
      <c r="L5368">
        <f>IF(ISNA(E5368-Observed!M5370),"",E5368-Observed!M5370)</f>
        <v>-0.76800000000000068</v>
      </c>
    </row>
    <row r="5369" spans="1:12" x14ac:dyDescent="0.25">
      <c r="A5369" s="8">
        <f t="shared" si="426"/>
        <v>42905.626000000004</v>
      </c>
      <c r="B5369">
        <v>15146.626</v>
      </c>
      <c r="C5369">
        <v>5369</v>
      </c>
      <c r="D5369">
        <f>'Raw Mod'!F5369</f>
        <v>14.64</v>
      </c>
      <c r="E5369">
        <f t="shared" si="427"/>
        <v>14.64</v>
      </c>
      <c r="F5369">
        <v>15.16</v>
      </c>
      <c r="G5369">
        <f t="shared" si="428"/>
        <v>15.16</v>
      </c>
      <c r="H5369">
        <f>ABS(E5369-Observed!M5371)</f>
        <v>0.84499999999999886</v>
      </c>
      <c r="I5369">
        <f t="shared" si="429"/>
        <v>0.84499999999999886</v>
      </c>
      <c r="J5369">
        <f>(E5369-Observed!M5371)^2</f>
        <v>0.71402499999999813</v>
      </c>
      <c r="K5369">
        <f t="shared" si="430"/>
        <v>0.71402499999999813</v>
      </c>
      <c r="L5369">
        <f>IF(ISNA(E5369-Observed!M5371),"",E5369-Observed!M5371)</f>
        <v>-0.84499999999999886</v>
      </c>
    </row>
    <row r="5370" spans="1:12" x14ac:dyDescent="0.25">
      <c r="A5370" s="8">
        <f t="shared" si="426"/>
        <v>42905.75</v>
      </c>
      <c r="B5370">
        <v>15146.75</v>
      </c>
      <c r="C5370">
        <v>5370</v>
      </c>
      <c r="D5370">
        <f>'Raw Mod'!F5370</f>
        <v>14.64</v>
      </c>
      <c r="E5370">
        <f t="shared" si="427"/>
        <v>14.64</v>
      </c>
      <c r="F5370">
        <v>15.15</v>
      </c>
      <c r="G5370">
        <f t="shared" si="428"/>
        <v>15.15</v>
      </c>
      <c r="H5370">
        <f>ABS(E5370-Observed!M5372)</f>
        <v>0.55899999999999928</v>
      </c>
      <c r="I5370">
        <f t="shared" si="429"/>
        <v>0.55899999999999928</v>
      </c>
      <c r="J5370">
        <f>(E5370-Observed!M5372)^2</f>
        <v>0.31248099999999918</v>
      </c>
      <c r="K5370">
        <f t="shared" si="430"/>
        <v>0.31248099999999918</v>
      </c>
      <c r="L5370">
        <f>IF(ISNA(E5370-Observed!M5372),"",E5370-Observed!M5372)</f>
        <v>-0.55899999999999928</v>
      </c>
    </row>
    <row r="5371" spans="1:12" x14ac:dyDescent="0.25">
      <c r="A5371" s="8">
        <f t="shared" si="426"/>
        <v>42905.876000000004</v>
      </c>
      <c r="B5371">
        <v>15146.876</v>
      </c>
      <c r="C5371">
        <v>5371</v>
      </c>
      <c r="D5371">
        <f>'Raw Mod'!F5371</f>
        <v>14.59</v>
      </c>
      <c r="E5371">
        <f t="shared" si="427"/>
        <v>14.59</v>
      </c>
      <c r="F5371">
        <v>15.1</v>
      </c>
      <c r="G5371">
        <f t="shared" si="428"/>
        <v>15.1</v>
      </c>
      <c r="H5371">
        <f>ABS(E5371-Observed!M5373)</f>
        <v>0.67999999999999972</v>
      </c>
      <c r="I5371">
        <f t="shared" si="429"/>
        <v>0.67999999999999972</v>
      </c>
      <c r="J5371">
        <f>(E5371-Observed!M5373)^2</f>
        <v>0.46239999999999959</v>
      </c>
      <c r="K5371">
        <f t="shared" si="430"/>
        <v>0.46239999999999959</v>
      </c>
      <c r="L5371">
        <f>IF(ISNA(E5371-Observed!M5373),"",E5371-Observed!M5373)</f>
        <v>-0.67999999999999972</v>
      </c>
    </row>
    <row r="5372" spans="1:12" x14ac:dyDescent="0.25">
      <c r="A5372" s="8">
        <f t="shared" si="426"/>
        <v>42906</v>
      </c>
      <c r="B5372">
        <v>15147</v>
      </c>
      <c r="C5372">
        <v>5372</v>
      </c>
      <c r="D5372">
        <f>'Raw Mod'!F5372</f>
        <v>14.63</v>
      </c>
      <c r="E5372">
        <f t="shared" si="427"/>
        <v>14.63</v>
      </c>
      <c r="F5372">
        <v>15.19</v>
      </c>
      <c r="G5372">
        <f t="shared" si="428"/>
        <v>15.19</v>
      </c>
      <c r="H5372">
        <f>ABS(E5372-Observed!M5374)</f>
        <v>0.6639999999999997</v>
      </c>
      <c r="I5372">
        <f t="shared" si="429"/>
        <v>0.6639999999999997</v>
      </c>
      <c r="J5372">
        <f>(E5372-Observed!M5374)^2</f>
        <v>0.44089599999999962</v>
      </c>
      <c r="K5372">
        <f t="shared" si="430"/>
        <v>0.44089599999999962</v>
      </c>
      <c r="L5372">
        <f>IF(ISNA(E5372-Observed!M5374),"",E5372-Observed!M5374)</f>
        <v>-0.6639999999999997</v>
      </c>
    </row>
    <row r="5373" spans="1:12" x14ac:dyDescent="0.25">
      <c r="A5373" s="8">
        <f t="shared" si="426"/>
        <v>42906.126000000004</v>
      </c>
      <c r="B5373">
        <v>15147.126</v>
      </c>
      <c r="C5373">
        <v>5373</v>
      </c>
      <c r="D5373">
        <f>'Raw Mod'!F5373</f>
        <v>14.42</v>
      </c>
      <c r="E5373">
        <f t="shared" si="427"/>
        <v>14.42</v>
      </c>
      <c r="F5373">
        <v>14.96</v>
      </c>
      <c r="G5373">
        <f t="shared" si="428"/>
        <v>14.96</v>
      </c>
      <c r="H5373">
        <f>ABS(E5373-Observed!M5375)</f>
        <v>0.75500000000000078</v>
      </c>
      <c r="I5373">
        <f t="shared" si="429"/>
        <v>0.75500000000000078</v>
      </c>
      <c r="J5373">
        <f>(E5373-Observed!M5375)^2</f>
        <v>0.57002500000000123</v>
      </c>
      <c r="K5373">
        <f t="shared" si="430"/>
        <v>0.57002500000000123</v>
      </c>
      <c r="L5373">
        <f>IF(ISNA(E5373-Observed!M5375),"",E5373-Observed!M5375)</f>
        <v>-0.75500000000000078</v>
      </c>
    </row>
    <row r="5374" spans="1:12" x14ac:dyDescent="0.25">
      <c r="A5374" s="8">
        <f t="shared" si="426"/>
        <v>42906.25</v>
      </c>
      <c r="B5374">
        <v>15147.25</v>
      </c>
      <c r="C5374">
        <v>5374</v>
      </c>
      <c r="D5374">
        <f>'Raw Mod'!F5374</f>
        <v>14.66</v>
      </c>
      <c r="E5374">
        <f t="shared" si="427"/>
        <v>14.66</v>
      </c>
      <c r="F5374">
        <v>15.22</v>
      </c>
      <c r="G5374">
        <f t="shared" si="428"/>
        <v>15.22</v>
      </c>
      <c r="H5374">
        <f>ABS(E5374-Observed!M5376)</f>
        <v>0.56300000000000061</v>
      </c>
      <c r="I5374">
        <f t="shared" si="429"/>
        <v>0.56300000000000061</v>
      </c>
      <c r="J5374">
        <f>(E5374-Observed!M5376)^2</f>
        <v>0.31696900000000067</v>
      </c>
      <c r="K5374">
        <f t="shared" si="430"/>
        <v>0.31696900000000067</v>
      </c>
      <c r="L5374">
        <f>IF(ISNA(E5374-Observed!M5376),"",E5374-Observed!M5376)</f>
        <v>-0.56300000000000061</v>
      </c>
    </row>
    <row r="5375" spans="1:12" x14ac:dyDescent="0.25">
      <c r="A5375" s="8">
        <f t="shared" si="426"/>
        <v>42906.376000000004</v>
      </c>
      <c r="B5375">
        <v>15147.376</v>
      </c>
      <c r="C5375">
        <v>5375</v>
      </c>
      <c r="D5375">
        <f>'Raw Mod'!F5375</f>
        <v>14.69</v>
      </c>
      <c r="E5375">
        <f t="shared" si="427"/>
        <v>14.69</v>
      </c>
      <c r="F5375">
        <v>15.21</v>
      </c>
      <c r="G5375">
        <f t="shared" si="428"/>
        <v>15.21</v>
      </c>
      <c r="H5375">
        <f>ABS(E5375-Observed!M5377)</f>
        <v>0.79499999999999993</v>
      </c>
      <c r="I5375">
        <f t="shared" si="429"/>
        <v>0.79499999999999993</v>
      </c>
      <c r="J5375">
        <f>(E5375-Observed!M5377)^2</f>
        <v>0.63202499999999984</v>
      </c>
      <c r="K5375">
        <f t="shared" si="430"/>
        <v>0.63202499999999984</v>
      </c>
      <c r="L5375">
        <f>IF(ISNA(E5375-Observed!M5377),"",E5375-Observed!M5377)</f>
        <v>-0.79499999999999993</v>
      </c>
    </row>
    <row r="5376" spans="1:12" x14ac:dyDescent="0.25">
      <c r="A5376" s="8">
        <f t="shared" si="426"/>
        <v>42906.5</v>
      </c>
      <c r="B5376">
        <v>15147.5</v>
      </c>
      <c r="C5376">
        <v>5376</v>
      </c>
      <c r="D5376">
        <f>'Raw Mod'!F5376</f>
        <v>14.66</v>
      </c>
      <c r="E5376">
        <f t="shared" si="427"/>
        <v>14.66</v>
      </c>
      <c r="F5376">
        <v>15.17</v>
      </c>
      <c r="G5376">
        <f t="shared" si="428"/>
        <v>15.17</v>
      </c>
      <c r="H5376">
        <f>ABS(E5376-Observed!M5378)</f>
        <v>0.92099999999999937</v>
      </c>
      <c r="I5376">
        <f t="shared" si="429"/>
        <v>0.92099999999999937</v>
      </c>
      <c r="J5376">
        <f>(E5376-Observed!M5378)^2</f>
        <v>0.8482409999999988</v>
      </c>
      <c r="K5376">
        <f t="shared" si="430"/>
        <v>0.8482409999999988</v>
      </c>
      <c r="L5376">
        <f>IF(ISNA(E5376-Observed!M5378),"",E5376-Observed!M5378)</f>
        <v>-0.92099999999999937</v>
      </c>
    </row>
    <row r="5377" spans="1:12" x14ac:dyDescent="0.25">
      <c r="A5377" s="8">
        <f t="shared" si="426"/>
        <v>42906.626000000004</v>
      </c>
      <c r="B5377">
        <v>15147.626</v>
      </c>
      <c r="C5377">
        <v>5377</v>
      </c>
      <c r="D5377">
        <f>'Raw Mod'!F5377</f>
        <v>14.62</v>
      </c>
      <c r="E5377">
        <f t="shared" si="427"/>
        <v>14.62</v>
      </c>
      <c r="F5377">
        <v>15.08</v>
      </c>
      <c r="G5377">
        <f t="shared" si="428"/>
        <v>15.08</v>
      </c>
      <c r="H5377">
        <f>ABS(E5377-Observed!M5379)</f>
        <v>0.98500000000000121</v>
      </c>
      <c r="I5377">
        <f t="shared" si="429"/>
        <v>0.98500000000000121</v>
      </c>
      <c r="J5377">
        <f>(E5377-Observed!M5379)^2</f>
        <v>0.97022500000000234</v>
      </c>
      <c r="K5377">
        <f t="shared" si="430"/>
        <v>0.97022500000000234</v>
      </c>
      <c r="L5377">
        <f>IF(ISNA(E5377-Observed!M5379),"",E5377-Observed!M5379)</f>
        <v>-0.98500000000000121</v>
      </c>
    </row>
    <row r="5378" spans="1:12" x14ac:dyDescent="0.25">
      <c r="A5378" s="8">
        <f t="shared" si="426"/>
        <v>42906.75</v>
      </c>
      <c r="B5378">
        <v>15147.75</v>
      </c>
      <c r="C5378">
        <v>5378</v>
      </c>
      <c r="D5378">
        <f>'Raw Mod'!F5378</f>
        <v>14.7</v>
      </c>
      <c r="E5378">
        <f t="shared" si="427"/>
        <v>14.7</v>
      </c>
      <c r="F5378">
        <v>15.2</v>
      </c>
      <c r="G5378">
        <f t="shared" si="428"/>
        <v>15.2</v>
      </c>
      <c r="H5378">
        <f>ABS(E5378-Observed!M5380)</f>
        <v>0.59400000000000119</v>
      </c>
      <c r="I5378">
        <f t="shared" si="429"/>
        <v>0.59400000000000119</v>
      </c>
      <c r="J5378">
        <f>(E5378-Observed!M5380)^2</f>
        <v>0.35283600000000143</v>
      </c>
      <c r="K5378">
        <f t="shared" si="430"/>
        <v>0.35283600000000143</v>
      </c>
      <c r="L5378">
        <f>IF(ISNA(E5378-Observed!M5380),"",E5378-Observed!M5380)</f>
        <v>-0.59400000000000119</v>
      </c>
    </row>
    <row r="5379" spans="1:12" x14ac:dyDescent="0.25">
      <c r="A5379" s="8">
        <f t="shared" si="426"/>
        <v>42906.876000000004</v>
      </c>
      <c r="B5379">
        <v>15147.876</v>
      </c>
      <c r="C5379">
        <v>5379</v>
      </c>
      <c r="D5379">
        <f>'Raw Mod'!F5379</f>
        <v>14.58</v>
      </c>
      <c r="E5379">
        <f t="shared" si="427"/>
        <v>14.58</v>
      </c>
      <c r="F5379">
        <v>15.09</v>
      </c>
      <c r="G5379">
        <f t="shared" si="428"/>
        <v>15.09</v>
      </c>
      <c r="H5379">
        <f>ABS(E5379-Observed!M5381)</f>
        <v>0.64300000000000068</v>
      </c>
      <c r="I5379">
        <f t="shared" si="429"/>
        <v>0.64300000000000068</v>
      </c>
      <c r="J5379">
        <f>(E5379-Observed!M5381)^2</f>
        <v>0.4134490000000009</v>
      </c>
      <c r="K5379">
        <f t="shared" si="430"/>
        <v>0.4134490000000009</v>
      </c>
      <c r="L5379">
        <f>IF(ISNA(E5379-Observed!M5381),"",E5379-Observed!M5381)</f>
        <v>-0.64300000000000068</v>
      </c>
    </row>
    <row r="5380" spans="1:12" x14ac:dyDescent="0.25">
      <c r="A5380" s="8">
        <f t="shared" si="426"/>
        <v>42907</v>
      </c>
      <c r="B5380">
        <v>15148</v>
      </c>
      <c r="C5380">
        <v>5380</v>
      </c>
      <c r="D5380">
        <f>'Raw Mod'!F5380</f>
        <v>14.79</v>
      </c>
      <c r="E5380">
        <f t="shared" si="427"/>
        <v>14.79</v>
      </c>
      <c r="F5380">
        <v>15.29</v>
      </c>
      <c r="G5380">
        <f t="shared" si="428"/>
        <v>15.29</v>
      </c>
      <c r="H5380">
        <f>ABS(E5380-Observed!M5382)</f>
        <v>0.62400000000000055</v>
      </c>
      <c r="I5380">
        <f t="shared" si="429"/>
        <v>0.62400000000000055</v>
      </c>
      <c r="J5380">
        <f>(E5380-Observed!M5382)^2</f>
        <v>0.38937600000000067</v>
      </c>
      <c r="K5380">
        <f t="shared" si="430"/>
        <v>0.38937600000000067</v>
      </c>
      <c r="L5380">
        <f>IF(ISNA(E5380-Observed!M5382),"",E5380-Observed!M5382)</f>
        <v>-0.62400000000000055</v>
      </c>
    </row>
    <row r="5381" spans="1:12" x14ac:dyDescent="0.25">
      <c r="A5381" s="8">
        <f t="shared" ref="A5381:A5444" si="431">B5381+$A$2-1</f>
        <v>42907.126000000004</v>
      </c>
      <c r="B5381">
        <v>15148.126</v>
      </c>
      <c r="C5381">
        <v>5381</v>
      </c>
      <c r="D5381">
        <f>'Raw Mod'!F5381</f>
        <v>14.79</v>
      </c>
      <c r="E5381">
        <f t="shared" ref="E5381:E5444" si="432">IF(D5381&lt;1,NA(),D5381)</f>
        <v>14.79</v>
      </c>
      <c r="F5381">
        <v>15.29</v>
      </c>
      <c r="G5381">
        <f t="shared" ref="G5381:G5444" si="433">IF(F5381&lt;1,NA(),F5381)</f>
        <v>15.29</v>
      </c>
      <c r="H5381">
        <f>ABS(E5381-Observed!M5383)</f>
        <v>0.55200000000000138</v>
      </c>
      <c r="I5381">
        <f t="shared" ref="I5381:I5444" si="434">IF(ISNA(H5381),"",H5381)</f>
        <v>0.55200000000000138</v>
      </c>
      <c r="J5381">
        <f>(E5381-Observed!M5383)^2</f>
        <v>0.30470400000000153</v>
      </c>
      <c r="K5381">
        <f t="shared" ref="K5381:K5444" si="435">IF(ISNA(J5381),"",J5381)</f>
        <v>0.30470400000000153</v>
      </c>
      <c r="L5381">
        <f>IF(ISNA(E5381-Observed!M5383),"",E5381-Observed!M5383)</f>
        <v>-0.55200000000000138</v>
      </c>
    </row>
    <row r="5382" spans="1:12" x14ac:dyDescent="0.25">
      <c r="A5382" s="8">
        <f t="shared" si="431"/>
        <v>42907.25</v>
      </c>
      <c r="B5382">
        <v>15148.25</v>
      </c>
      <c r="C5382">
        <v>5382</v>
      </c>
      <c r="D5382">
        <f>'Raw Mod'!F5382</f>
        <v>15.06</v>
      </c>
      <c r="E5382">
        <f t="shared" si="432"/>
        <v>15.06</v>
      </c>
      <c r="F5382">
        <v>15.54</v>
      </c>
      <c r="G5382">
        <f t="shared" si="433"/>
        <v>15.54</v>
      </c>
      <c r="H5382">
        <f>ABS(E5382-Observed!M5384)</f>
        <v>0.3539999999999992</v>
      </c>
      <c r="I5382">
        <f t="shared" si="434"/>
        <v>0.3539999999999992</v>
      </c>
      <c r="J5382">
        <f>(E5382-Observed!M5384)^2</f>
        <v>0.12531599999999943</v>
      </c>
      <c r="K5382">
        <f t="shared" si="435"/>
        <v>0.12531599999999943</v>
      </c>
      <c r="L5382">
        <f>IF(ISNA(E5382-Observed!M5384),"",E5382-Observed!M5384)</f>
        <v>-0.3539999999999992</v>
      </c>
    </row>
    <row r="5383" spans="1:12" x14ac:dyDescent="0.25">
      <c r="A5383" s="8">
        <f t="shared" si="431"/>
        <v>42907.376000000004</v>
      </c>
      <c r="B5383">
        <v>15148.376</v>
      </c>
      <c r="C5383">
        <v>5383</v>
      </c>
      <c r="D5383">
        <f>'Raw Mod'!F5383</f>
        <v>14.98</v>
      </c>
      <c r="E5383">
        <f t="shared" si="432"/>
        <v>14.98</v>
      </c>
      <c r="F5383">
        <v>15.5</v>
      </c>
      <c r="G5383">
        <f t="shared" si="433"/>
        <v>15.5</v>
      </c>
      <c r="H5383">
        <f>ABS(E5383-Observed!M5385)</f>
        <v>0.67199999999999882</v>
      </c>
      <c r="I5383">
        <f t="shared" si="434"/>
        <v>0.67199999999999882</v>
      </c>
      <c r="J5383">
        <f>(E5383-Observed!M5385)^2</f>
        <v>0.45158399999999843</v>
      </c>
      <c r="K5383">
        <f t="shared" si="435"/>
        <v>0.45158399999999843</v>
      </c>
      <c r="L5383">
        <f>IF(ISNA(E5383-Observed!M5385),"",E5383-Observed!M5385)</f>
        <v>-0.67199999999999882</v>
      </c>
    </row>
    <row r="5384" spans="1:12" x14ac:dyDescent="0.25">
      <c r="A5384" s="8">
        <f t="shared" si="431"/>
        <v>42907.5</v>
      </c>
      <c r="B5384">
        <v>15148.5</v>
      </c>
      <c r="C5384">
        <v>5384</v>
      </c>
      <c r="D5384">
        <f>'Raw Mod'!F5384</f>
        <v>14.91</v>
      </c>
      <c r="E5384">
        <f t="shared" si="432"/>
        <v>14.91</v>
      </c>
      <c r="F5384">
        <v>15.38</v>
      </c>
      <c r="G5384">
        <f t="shared" si="433"/>
        <v>15.38</v>
      </c>
      <c r="H5384">
        <f>ABS(E5384-Observed!M5386)</f>
        <v>0.67099999999999937</v>
      </c>
      <c r="I5384">
        <f t="shared" si="434"/>
        <v>0.67099999999999937</v>
      </c>
      <c r="J5384">
        <f>(E5384-Observed!M5386)^2</f>
        <v>0.45024099999999917</v>
      </c>
      <c r="K5384">
        <f t="shared" si="435"/>
        <v>0.45024099999999917</v>
      </c>
      <c r="L5384">
        <f>IF(ISNA(E5384-Observed!M5386),"",E5384-Observed!M5386)</f>
        <v>-0.67099999999999937</v>
      </c>
    </row>
    <row r="5385" spans="1:12" x14ac:dyDescent="0.25">
      <c r="A5385" s="8">
        <f t="shared" si="431"/>
        <v>42907.626000000004</v>
      </c>
      <c r="B5385">
        <v>15148.626</v>
      </c>
      <c r="C5385">
        <v>5385</v>
      </c>
      <c r="D5385">
        <f>'Raw Mod'!F5385</f>
        <v>14.9</v>
      </c>
      <c r="E5385">
        <f t="shared" si="432"/>
        <v>14.9</v>
      </c>
      <c r="F5385">
        <v>15.38</v>
      </c>
      <c r="G5385">
        <f t="shared" si="433"/>
        <v>15.38</v>
      </c>
      <c r="H5385">
        <f>ABS(E5385-Observed!M5387)</f>
        <v>0.65700000000000003</v>
      </c>
      <c r="I5385">
        <f t="shared" si="434"/>
        <v>0.65700000000000003</v>
      </c>
      <c r="J5385">
        <f>(E5385-Observed!M5387)^2</f>
        <v>0.43164900000000006</v>
      </c>
      <c r="K5385">
        <f t="shared" si="435"/>
        <v>0.43164900000000006</v>
      </c>
      <c r="L5385">
        <f>IF(ISNA(E5385-Observed!M5387),"",E5385-Observed!M5387)</f>
        <v>-0.65700000000000003</v>
      </c>
    </row>
    <row r="5386" spans="1:12" x14ac:dyDescent="0.25">
      <c r="A5386" s="8">
        <f t="shared" si="431"/>
        <v>42907.75</v>
      </c>
      <c r="B5386">
        <v>15148.75</v>
      </c>
      <c r="C5386">
        <v>5386</v>
      </c>
      <c r="D5386">
        <f>'Raw Mod'!F5386</f>
        <v>15</v>
      </c>
      <c r="E5386">
        <f t="shared" si="432"/>
        <v>15</v>
      </c>
      <c r="F5386">
        <v>15.52</v>
      </c>
      <c r="G5386">
        <f t="shared" si="433"/>
        <v>15.52</v>
      </c>
      <c r="H5386">
        <f>ABS(E5386-Observed!M5388)</f>
        <v>0.39000000000000057</v>
      </c>
      <c r="I5386">
        <f t="shared" si="434"/>
        <v>0.39000000000000057</v>
      </c>
      <c r="J5386">
        <f>(E5386-Observed!M5388)^2</f>
        <v>0.15210000000000046</v>
      </c>
      <c r="K5386">
        <f t="shared" si="435"/>
        <v>0.15210000000000046</v>
      </c>
      <c r="L5386">
        <f>IF(ISNA(E5386-Observed!M5388),"",E5386-Observed!M5388)</f>
        <v>-0.39000000000000057</v>
      </c>
    </row>
    <row r="5387" spans="1:12" x14ac:dyDescent="0.25">
      <c r="A5387" s="8">
        <f t="shared" si="431"/>
        <v>42907.876000000004</v>
      </c>
      <c r="B5387">
        <v>15148.876</v>
      </c>
      <c r="C5387">
        <v>5387</v>
      </c>
      <c r="D5387">
        <f>'Raw Mod'!F5387</f>
        <v>14.78</v>
      </c>
      <c r="E5387">
        <f t="shared" si="432"/>
        <v>14.78</v>
      </c>
      <c r="F5387">
        <v>15.47</v>
      </c>
      <c r="G5387">
        <f t="shared" si="433"/>
        <v>15.47</v>
      </c>
      <c r="H5387">
        <f>ABS(E5387-Observed!M5389)</f>
        <v>0.63400000000000034</v>
      </c>
      <c r="I5387">
        <f t="shared" si="434"/>
        <v>0.63400000000000034</v>
      </c>
      <c r="J5387">
        <f>(E5387-Observed!M5389)^2</f>
        <v>0.40195600000000042</v>
      </c>
      <c r="K5387">
        <f t="shared" si="435"/>
        <v>0.40195600000000042</v>
      </c>
      <c r="L5387">
        <f>IF(ISNA(E5387-Observed!M5389),"",E5387-Observed!M5389)</f>
        <v>-0.63400000000000034</v>
      </c>
    </row>
    <row r="5388" spans="1:12" x14ac:dyDescent="0.25">
      <c r="A5388" s="8">
        <f t="shared" si="431"/>
        <v>42908</v>
      </c>
      <c r="B5388">
        <v>15149</v>
      </c>
      <c r="C5388">
        <v>5388</v>
      </c>
      <c r="D5388">
        <f>'Raw Mod'!F5388</f>
        <v>14.92</v>
      </c>
      <c r="E5388">
        <f t="shared" si="432"/>
        <v>14.92</v>
      </c>
      <c r="F5388">
        <v>15.41</v>
      </c>
      <c r="G5388">
        <f t="shared" si="433"/>
        <v>15.41</v>
      </c>
      <c r="H5388">
        <f>ABS(E5388-Observed!M5390)</f>
        <v>0.63700000000000045</v>
      </c>
      <c r="I5388">
        <f t="shared" si="434"/>
        <v>0.63700000000000045</v>
      </c>
      <c r="J5388">
        <f>(E5388-Observed!M5390)^2</f>
        <v>0.4057690000000006</v>
      </c>
      <c r="K5388">
        <f t="shared" si="435"/>
        <v>0.4057690000000006</v>
      </c>
      <c r="L5388">
        <f>IF(ISNA(E5388-Observed!M5390),"",E5388-Observed!M5390)</f>
        <v>-0.63700000000000045</v>
      </c>
    </row>
    <row r="5389" spans="1:12" x14ac:dyDescent="0.25">
      <c r="A5389" s="8">
        <f t="shared" si="431"/>
        <v>42908.126000000004</v>
      </c>
      <c r="B5389">
        <v>15149.126</v>
      </c>
      <c r="C5389">
        <v>5389</v>
      </c>
      <c r="D5389">
        <f>'Raw Mod'!F5389</f>
        <v>14.66</v>
      </c>
      <c r="E5389">
        <f t="shared" si="432"/>
        <v>14.66</v>
      </c>
      <c r="F5389">
        <v>15.18</v>
      </c>
      <c r="G5389">
        <f t="shared" si="433"/>
        <v>15.18</v>
      </c>
      <c r="H5389">
        <f>ABS(E5389-Observed!M5391)</f>
        <v>0.87299999999999933</v>
      </c>
      <c r="I5389">
        <f t="shared" si="434"/>
        <v>0.87299999999999933</v>
      </c>
      <c r="J5389">
        <f>(E5389-Observed!M5391)^2</f>
        <v>0.76212899999999884</v>
      </c>
      <c r="K5389">
        <f t="shared" si="435"/>
        <v>0.76212899999999884</v>
      </c>
      <c r="L5389">
        <f>IF(ISNA(E5389-Observed!M5391),"",E5389-Observed!M5391)</f>
        <v>-0.87299999999999933</v>
      </c>
    </row>
    <row r="5390" spans="1:12" x14ac:dyDescent="0.25">
      <c r="A5390" s="8">
        <f t="shared" si="431"/>
        <v>42908.25</v>
      </c>
      <c r="B5390">
        <v>15149.25</v>
      </c>
      <c r="C5390">
        <v>5390</v>
      </c>
      <c r="D5390">
        <f>'Raw Mod'!F5390</f>
        <v>14.95</v>
      </c>
      <c r="E5390">
        <f t="shared" si="432"/>
        <v>14.95</v>
      </c>
      <c r="F5390">
        <v>15.44</v>
      </c>
      <c r="G5390">
        <f t="shared" si="433"/>
        <v>15.44</v>
      </c>
      <c r="H5390">
        <f>ABS(E5390-Observed!M5392)</f>
        <v>0.86900000000000155</v>
      </c>
      <c r="I5390">
        <f t="shared" si="434"/>
        <v>0.86900000000000155</v>
      </c>
      <c r="J5390">
        <f>(E5390-Observed!M5392)^2</f>
        <v>0.75516100000000275</v>
      </c>
      <c r="K5390">
        <f t="shared" si="435"/>
        <v>0.75516100000000275</v>
      </c>
      <c r="L5390">
        <f>IF(ISNA(E5390-Observed!M5392),"",E5390-Observed!M5392)</f>
        <v>-0.86900000000000155</v>
      </c>
    </row>
    <row r="5391" spans="1:12" x14ac:dyDescent="0.25">
      <c r="A5391" s="8">
        <f t="shared" si="431"/>
        <v>42908.376000000004</v>
      </c>
      <c r="B5391">
        <v>15149.376</v>
      </c>
      <c r="C5391">
        <v>5391</v>
      </c>
      <c r="D5391">
        <f>'Raw Mod'!F5391</f>
        <v>14.81</v>
      </c>
      <c r="E5391">
        <f t="shared" si="432"/>
        <v>14.81</v>
      </c>
      <c r="F5391">
        <v>15.25</v>
      </c>
      <c r="G5391">
        <f t="shared" si="433"/>
        <v>15.25</v>
      </c>
      <c r="H5391">
        <f>ABS(E5391-Observed!M5393)</f>
        <v>0.93799999999999883</v>
      </c>
      <c r="I5391">
        <f t="shared" si="434"/>
        <v>0.93799999999999883</v>
      </c>
      <c r="J5391">
        <f>(E5391-Observed!M5393)^2</f>
        <v>0.87984399999999785</v>
      </c>
      <c r="K5391">
        <f t="shared" si="435"/>
        <v>0.87984399999999785</v>
      </c>
      <c r="L5391">
        <f>IF(ISNA(E5391-Observed!M5393),"",E5391-Observed!M5393)</f>
        <v>-0.93799999999999883</v>
      </c>
    </row>
    <row r="5392" spans="1:12" x14ac:dyDescent="0.25">
      <c r="A5392" s="8">
        <f t="shared" si="431"/>
        <v>42908.5</v>
      </c>
      <c r="B5392">
        <v>15149.5</v>
      </c>
      <c r="C5392">
        <v>5392</v>
      </c>
      <c r="D5392">
        <f>'Raw Mod'!F5392</f>
        <v>15.04</v>
      </c>
      <c r="E5392">
        <f t="shared" si="432"/>
        <v>15.04</v>
      </c>
      <c r="F5392">
        <v>15.48</v>
      </c>
      <c r="G5392">
        <f t="shared" si="433"/>
        <v>15.48</v>
      </c>
      <c r="H5392">
        <f>ABS(E5392-Observed!M5394)</f>
        <v>0.51700000000000124</v>
      </c>
      <c r="I5392">
        <f t="shared" si="434"/>
        <v>0.51700000000000124</v>
      </c>
      <c r="J5392">
        <f>(E5392-Observed!M5394)^2</f>
        <v>0.26728900000000128</v>
      </c>
      <c r="K5392">
        <f t="shared" si="435"/>
        <v>0.26728900000000128</v>
      </c>
      <c r="L5392">
        <f>IF(ISNA(E5392-Observed!M5394),"",E5392-Observed!M5394)</f>
        <v>-0.51700000000000124</v>
      </c>
    </row>
    <row r="5393" spans="1:12" x14ac:dyDescent="0.25">
      <c r="A5393" s="8">
        <f t="shared" si="431"/>
        <v>42908.626000000004</v>
      </c>
      <c r="B5393">
        <v>15149.626</v>
      </c>
      <c r="C5393">
        <v>5393</v>
      </c>
      <c r="D5393">
        <f>'Raw Mod'!F5393</f>
        <v>15.12</v>
      </c>
      <c r="E5393">
        <f t="shared" si="432"/>
        <v>15.12</v>
      </c>
      <c r="F5393">
        <v>15.62</v>
      </c>
      <c r="G5393">
        <f t="shared" si="433"/>
        <v>15.62</v>
      </c>
      <c r="H5393">
        <f>ABS(E5393-Observed!M5395)</f>
        <v>0.58000000000000007</v>
      </c>
      <c r="I5393">
        <f t="shared" si="434"/>
        <v>0.58000000000000007</v>
      </c>
      <c r="J5393">
        <f>(E5393-Observed!M5395)^2</f>
        <v>0.33640000000000009</v>
      </c>
      <c r="K5393">
        <f t="shared" si="435"/>
        <v>0.33640000000000009</v>
      </c>
      <c r="L5393">
        <f>IF(ISNA(E5393-Observed!M5395),"",E5393-Observed!M5395)</f>
        <v>-0.58000000000000007</v>
      </c>
    </row>
    <row r="5394" spans="1:12" x14ac:dyDescent="0.25">
      <c r="A5394" s="8">
        <f t="shared" si="431"/>
        <v>42908.75</v>
      </c>
      <c r="B5394">
        <v>15149.75</v>
      </c>
      <c r="C5394">
        <v>5394</v>
      </c>
      <c r="D5394">
        <f>'Raw Mod'!F5394</f>
        <v>15.13</v>
      </c>
      <c r="E5394">
        <f t="shared" si="432"/>
        <v>15.13</v>
      </c>
      <c r="F5394">
        <v>15.64</v>
      </c>
      <c r="G5394">
        <f t="shared" si="433"/>
        <v>15.64</v>
      </c>
      <c r="H5394">
        <f>ABS(E5394-Observed!M5396)</f>
        <v>0.40299999999999869</v>
      </c>
      <c r="I5394">
        <f t="shared" si="434"/>
        <v>0.40299999999999869</v>
      </c>
      <c r="J5394">
        <f>(E5394-Observed!M5396)^2</f>
        <v>0.16240899999999894</v>
      </c>
      <c r="K5394">
        <f t="shared" si="435"/>
        <v>0.16240899999999894</v>
      </c>
      <c r="L5394">
        <f>IF(ISNA(E5394-Observed!M5396),"",E5394-Observed!M5396)</f>
        <v>-0.40299999999999869</v>
      </c>
    </row>
    <row r="5395" spans="1:12" x14ac:dyDescent="0.25">
      <c r="A5395" s="8">
        <f t="shared" si="431"/>
        <v>42908.876000000004</v>
      </c>
      <c r="B5395">
        <v>15149.876</v>
      </c>
      <c r="C5395">
        <v>5395</v>
      </c>
      <c r="D5395">
        <f>'Raw Mod'!F5395</f>
        <v>14.78</v>
      </c>
      <c r="E5395">
        <f t="shared" si="432"/>
        <v>14.78</v>
      </c>
      <c r="F5395">
        <v>15.3</v>
      </c>
      <c r="G5395">
        <f t="shared" si="433"/>
        <v>15.3</v>
      </c>
      <c r="H5395">
        <f>ABS(E5395-Observed!M5397)</f>
        <v>0.87199999999999989</v>
      </c>
      <c r="I5395">
        <f t="shared" si="434"/>
        <v>0.87199999999999989</v>
      </c>
      <c r="J5395">
        <f>(E5395-Observed!M5397)^2</f>
        <v>0.76038399999999984</v>
      </c>
      <c r="K5395">
        <f t="shared" si="435"/>
        <v>0.76038399999999984</v>
      </c>
      <c r="L5395">
        <f>IF(ISNA(E5395-Observed!M5397),"",E5395-Observed!M5397)</f>
        <v>-0.87199999999999989</v>
      </c>
    </row>
    <row r="5396" spans="1:12" x14ac:dyDescent="0.25">
      <c r="A5396" s="8">
        <f t="shared" si="431"/>
        <v>42909</v>
      </c>
      <c r="B5396">
        <v>15150</v>
      </c>
      <c r="C5396">
        <v>5396</v>
      </c>
      <c r="D5396">
        <f>'Raw Mod'!F5396</f>
        <v>14.78</v>
      </c>
      <c r="E5396">
        <f t="shared" si="432"/>
        <v>14.78</v>
      </c>
      <c r="F5396">
        <v>15.23</v>
      </c>
      <c r="G5396">
        <f t="shared" si="433"/>
        <v>15.23</v>
      </c>
      <c r="H5396">
        <f>ABS(E5396-Observed!M5398)</f>
        <v>0.87199999999999989</v>
      </c>
      <c r="I5396">
        <f t="shared" si="434"/>
        <v>0.87199999999999989</v>
      </c>
      <c r="J5396">
        <f>(E5396-Observed!M5398)^2</f>
        <v>0.76038399999999984</v>
      </c>
      <c r="K5396">
        <f t="shared" si="435"/>
        <v>0.76038399999999984</v>
      </c>
      <c r="L5396">
        <f>IF(ISNA(E5396-Observed!M5398),"",E5396-Observed!M5398)</f>
        <v>-0.87199999999999989</v>
      </c>
    </row>
    <row r="5397" spans="1:12" x14ac:dyDescent="0.25">
      <c r="A5397" s="8">
        <f t="shared" si="431"/>
        <v>42909.126000000004</v>
      </c>
      <c r="B5397">
        <v>15150.126</v>
      </c>
      <c r="C5397">
        <v>5397</v>
      </c>
      <c r="D5397">
        <f>'Raw Mod'!F5397</f>
        <v>15.02</v>
      </c>
      <c r="E5397">
        <f t="shared" si="432"/>
        <v>15.02</v>
      </c>
      <c r="F5397">
        <v>15.52</v>
      </c>
      <c r="G5397">
        <f t="shared" si="433"/>
        <v>15.52</v>
      </c>
      <c r="H5397">
        <f>ABS(E5397-Observed!M5399)</f>
        <v>0.5129999999999999</v>
      </c>
      <c r="I5397">
        <f t="shared" si="434"/>
        <v>0.5129999999999999</v>
      </c>
      <c r="J5397">
        <f>(E5397-Observed!M5399)^2</f>
        <v>0.26316899999999988</v>
      </c>
      <c r="K5397">
        <f t="shared" si="435"/>
        <v>0.26316899999999988</v>
      </c>
      <c r="L5397">
        <f>IF(ISNA(E5397-Observed!M5399),"",E5397-Observed!M5399)</f>
        <v>-0.5129999999999999</v>
      </c>
    </row>
    <row r="5398" spans="1:12" x14ac:dyDescent="0.25">
      <c r="A5398" s="8">
        <f t="shared" si="431"/>
        <v>42909.25</v>
      </c>
      <c r="B5398">
        <v>15150.25</v>
      </c>
      <c r="C5398">
        <v>5398</v>
      </c>
      <c r="D5398">
        <f>'Raw Mod'!F5398</f>
        <v>15.27</v>
      </c>
      <c r="E5398">
        <f t="shared" si="432"/>
        <v>15.27</v>
      </c>
      <c r="F5398">
        <v>15.76</v>
      </c>
      <c r="G5398">
        <f t="shared" si="433"/>
        <v>15.76</v>
      </c>
      <c r="H5398">
        <f>ABS(E5398-Observed!M5400)</f>
        <v>0.5730000000000004</v>
      </c>
      <c r="I5398">
        <f t="shared" si="434"/>
        <v>0.5730000000000004</v>
      </c>
      <c r="J5398">
        <f>(E5398-Observed!M5400)^2</f>
        <v>0.32832900000000048</v>
      </c>
      <c r="K5398">
        <f t="shared" si="435"/>
        <v>0.32832900000000048</v>
      </c>
      <c r="L5398">
        <f>IF(ISNA(E5398-Observed!M5400),"",E5398-Observed!M5400)</f>
        <v>-0.5730000000000004</v>
      </c>
    </row>
    <row r="5399" spans="1:12" x14ac:dyDescent="0.25">
      <c r="A5399" s="8">
        <f t="shared" si="431"/>
        <v>42909.376000000004</v>
      </c>
      <c r="B5399">
        <v>15150.376</v>
      </c>
      <c r="C5399">
        <v>5399</v>
      </c>
      <c r="D5399">
        <f>'Raw Mod'!F5399</f>
        <v>15.2</v>
      </c>
      <c r="E5399">
        <f t="shared" si="432"/>
        <v>15.2</v>
      </c>
      <c r="F5399">
        <v>15.71</v>
      </c>
      <c r="G5399">
        <f t="shared" si="433"/>
        <v>15.71</v>
      </c>
      <c r="H5399">
        <f>ABS(E5399-Observed!M5401)</f>
        <v>0.69100000000000072</v>
      </c>
      <c r="I5399">
        <f t="shared" si="434"/>
        <v>0.69100000000000072</v>
      </c>
      <c r="J5399">
        <f>(E5399-Observed!M5401)^2</f>
        <v>0.47748100000000099</v>
      </c>
      <c r="K5399">
        <f t="shared" si="435"/>
        <v>0.47748100000000099</v>
      </c>
      <c r="L5399">
        <f>IF(ISNA(E5399-Observed!M5401),"",E5399-Observed!M5401)</f>
        <v>-0.69100000000000072</v>
      </c>
    </row>
    <row r="5400" spans="1:12" x14ac:dyDescent="0.25">
      <c r="A5400" s="8">
        <f t="shared" si="431"/>
        <v>42909.5</v>
      </c>
      <c r="B5400">
        <v>15150.5</v>
      </c>
      <c r="C5400">
        <v>5400</v>
      </c>
      <c r="D5400">
        <f>'Raw Mod'!F5400</f>
        <v>15.09</v>
      </c>
      <c r="E5400">
        <f t="shared" si="432"/>
        <v>15.09</v>
      </c>
      <c r="F5400">
        <v>15.53</v>
      </c>
      <c r="G5400">
        <f t="shared" si="433"/>
        <v>15.53</v>
      </c>
      <c r="H5400">
        <f>ABS(E5400-Observed!M5402)</f>
        <v>0.72900000000000098</v>
      </c>
      <c r="I5400">
        <f t="shared" si="434"/>
        <v>0.72900000000000098</v>
      </c>
      <c r="J5400">
        <f>(E5400-Observed!M5402)^2</f>
        <v>0.53144100000000138</v>
      </c>
      <c r="K5400">
        <f t="shared" si="435"/>
        <v>0.53144100000000138</v>
      </c>
      <c r="L5400">
        <f>IF(ISNA(E5400-Observed!M5402),"",E5400-Observed!M5402)</f>
        <v>-0.72900000000000098</v>
      </c>
    </row>
    <row r="5401" spans="1:12" x14ac:dyDescent="0.25">
      <c r="A5401" s="8">
        <f t="shared" si="431"/>
        <v>42909.626000000004</v>
      </c>
      <c r="B5401">
        <v>15150.626</v>
      </c>
      <c r="C5401">
        <v>5401</v>
      </c>
      <c r="D5401">
        <f>'Raw Mod'!F5401</f>
        <v>15.16</v>
      </c>
      <c r="E5401">
        <f t="shared" si="432"/>
        <v>15.16</v>
      </c>
      <c r="F5401">
        <v>15.61</v>
      </c>
      <c r="G5401">
        <f t="shared" si="433"/>
        <v>15.61</v>
      </c>
      <c r="H5401">
        <f>ABS(E5401-Observed!M5403)</f>
        <v>0.56400000000000006</v>
      </c>
      <c r="I5401">
        <f t="shared" si="434"/>
        <v>0.56400000000000006</v>
      </c>
      <c r="J5401">
        <f>(E5401-Observed!M5403)^2</f>
        <v>0.31809600000000005</v>
      </c>
      <c r="K5401">
        <f t="shared" si="435"/>
        <v>0.31809600000000005</v>
      </c>
      <c r="L5401">
        <f>IF(ISNA(E5401-Observed!M5403),"",E5401-Observed!M5403)</f>
        <v>-0.56400000000000006</v>
      </c>
    </row>
    <row r="5402" spans="1:12" x14ac:dyDescent="0.25">
      <c r="A5402" s="8">
        <f t="shared" si="431"/>
        <v>42909.75</v>
      </c>
      <c r="B5402">
        <v>15150.75</v>
      </c>
      <c r="C5402">
        <v>5402</v>
      </c>
      <c r="D5402">
        <f>'Raw Mod'!F5402</f>
        <v>15.17</v>
      </c>
      <c r="E5402">
        <f t="shared" si="432"/>
        <v>15.17</v>
      </c>
      <c r="F5402">
        <v>15.63</v>
      </c>
      <c r="G5402">
        <f t="shared" si="433"/>
        <v>15.63</v>
      </c>
      <c r="H5402">
        <f>ABS(E5402-Observed!M5404)</f>
        <v>0.48199999999999932</v>
      </c>
      <c r="I5402">
        <f t="shared" si="434"/>
        <v>0.48199999999999932</v>
      </c>
      <c r="J5402">
        <f>(E5402-Observed!M5404)^2</f>
        <v>0.23232399999999934</v>
      </c>
      <c r="K5402">
        <f t="shared" si="435"/>
        <v>0.23232399999999934</v>
      </c>
      <c r="L5402">
        <f>IF(ISNA(E5402-Observed!M5404),"",E5402-Observed!M5404)</f>
        <v>-0.48199999999999932</v>
      </c>
    </row>
    <row r="5403" spans="1:12" x14ac:dyDescent="0.25">
      <c r="A5403" s="8">
        <f t="shared" si="431"/>
        <v>42909.876000000004</v>
      </c>
      <c r="B5403">
        <v>15150.876</v>
      </c>
      <c r="C5403">
        <v>5403</v>
      </c>
      <c r="D5403">
        <f>'Raw Mod'!F5403</f>
        <v>15.24</v>
      </c>
      <c r="E5403">
        <f t="shared" si="432"/>
        <v>15.24</v>
      </c>
      <c r="F5403">
        <v>15.73</v>
      </c>
      <c r="G5403">
        <f t="shared" si="433"/>
        <v>15.73</v>
      </c>
      <c r="H5403">
        <f>ABS(E5403-Observed!M5405)</f>
        <v>0.53200000000000003</v>
      </c>
      <c r="I5403">
        <f t="shared" si="434"/>
        <v>0.53200000000000003</v>
      </c>
      <c r="J5403">
        <f>(E5403-Observed!M5405)^2</f>
        <v>0.28302400000000005</v>
      </c>
      <c r="K5403">
        <f t="shared" si="435"/>
        <v>0.28302400000000005</v>
      </c>
      <c r="L5403">
        <f>IF(ISNA(E5403-Observed!M5405),"",E5403-Observed!M5405)</f>
        <v>-0.53200000000000003</v>
      </c>
    </row>
    <row r="5404" spans="1:12" x14ac:dyDescent="0.25">
      <c r="A5404" s="8">
        <f t="shared" si="431"/>
        <v>42910</v>
      </c>
      <c r="B5404">
        <v>15151</v>
      </c>
      <c r="C5404">
        <v>5404</v>
      </c>
      <c r="D5404">
        <f>'Raw Mod'!F5404</f>
        <v>15.32</v>
      </c>
      <c r="E5404">
        <f t="shared" si="432"/>
        <v>15.32</v>
      </c>
      <c r="F5404">
        <v>15.81</v>
      </c>
      <c r="G5404">
        <f t="shared" si="433"/>
        <v>15.81</v>
      </c>
      <c r="H5404">
        <f>ABS(E5404-Observed!M5406)</f>
        <v>0.45199999999999996</v>
      </c>
      <c r="I5404">
        <f t="shared" si="434"/>
        <v>0.45199999999999996</v>
      </c>
      <c r="J5404">
        <f>(E5404-Observed!M5406)^2</f>
        <v>0.20430399999999996</v>
      </c>
      <c r="K5404">
        <f t="shared" si="435"/>
        <v>0.20430399999999996</v>
      </c>
      <c r="L5404">
        <f>IF(ISNA(E5404-Observed!M5406),"",E5404-Observed!M5406)</f>
        <v>-0.45199999999999996</v>
      </c>
    </row>
    <row r="5405" spans="1:12" x14ac:dyDescent="0.25">
      <c r="A5405" s="8">
        <f t="shared" si="431"/>
        <v>42910.126000000004</v>
      </c>
      <c r="B5405">
        <v>15151.126</v>
      </c>
      <c r="C5405">
        <v>5405</v>
      </c>
      <c r="D5405">
        <f>'Raw Mod'!F5405</f>
        <v>15.32</v>
      </c>
      <c r="E5405">
        <f t="shared" si="432"/>
        <v>15.32</v>
      </c>
      <c r="F5405">
        <v>15.83</v>
      </c>
      <c r="G5405">
        <f t="shared" si="433"/>
        <v>15.83</v>
      </c>
      <c r="H5405">
        <f>ABS(E5405-Observed!M5407)</f>
        <v>0.40399999999999991</v>
      </c>
      <c r="I5405">
        <f t="shared" si="434"/>
        <v>0.40399999999999991</v>
      </c>
      <c r="J5405">
        <f>(E5405-Observed!M5407)^2</f>
        <v>0.16321599999999994</v>
      </c>
      <c r="K5405">
        <f t="shared" si="435"/>
        <v>0.16321599999999994</v>
      </c>
      <c r="L5405">
        <f>IF(ISNA(E5405-Observed!M5407),"",E5405-Observed!M5407)</f>
        <v>-0.40399999999999991</v>
      </c>
    </row>
    <row r="5406" spans="1:12" x14ac:dyDescent="0.25">
      <c r="A5406" s="8">
        <f t="shared" si="431"/>
        <v>42910.25</v>
      </c>
      <c r="B5406">
        <v>15151.25</v>
      </c>
      <c r="C5406">
        <v>5406</v>
      </c>
      <c r="D5406">
        <f>'Raw Mod'!F5406</f>
        <v>15.16</v>
      </c>
      <c r="E5406">
        <f t="shared" si="432"/>
        <v>15.16</v>
      </c>
      <c r="F5406">
        <v>15.72</v>
      </c>
      <c r="G5406">
        <f t="shared" si="433"/>
        <v>15.72</v>
      </c>
      <c r="H5406">
        <f>ABS(E5406-Observed!M5408)</f>
        <v>0.6120000000000001</v>
      </c>
      <c r="I5406">
        <f t="shared" si="434"/>
        <v>0.6120000000000001</v>
      </c>
      <c r="J5406">
        <f>(E5406-Observed!M5408)^2</f>
        <v>0.3745440000000001</v>
      </c>
      <c r="K5406">
        <f t="shared" si="435"/>
        <v>0.3745440000000001</v>
      </c>
      <c r="L5406">
        <f>IF(ISNA(E5406-Observed!M5408),"",E5406-Observed!M5408)</f>
        <v>-0.6120000000000001</v>
      </c>
    </row>
    <row r="5407" spans="1:12" x14ac:dyDescent="0.25">
      <c r="A5407" s="8">
        <f t="shared" si="431"/>
        <v>42910.376000000004</v>
      </c>
      <c r="B5407">
        <v>15151.376</v>
      </c>
      <c r="C5407">
        <v>5407</v>
      </c>
      <c r="D5407">
        <f>'Raw Mod'!F5407</f>
        <v>15.05</v>
      </c>
      <c r="E5407">
        <f t="shared" si="432"/>
        <v>15.05</v>
      </c>
      <c r="F5407">
        <v>15.57</v>
      </c>
      <c r="G5407">
        <f t="shared" si="433"/>
        <v>15.57</v>
      </c>
      <c r="H5407">
        <f>ABS(E5407-Observed!M5409)</f>
        <v>0.86499999999999844</v>
      </c>
      <c r="I5407">
        <f t="shared" si="434"/>
        <v>0.86499999999999844</v>
      </c>
      <c r="J5407">
        <f>(E5407-Observed!M5409)^2</f>
        <v>0.74822499999999725</v>
      </c>
      <c r="K5407">
        <f t="shared" si="435"/>
        <v>0.74822499999999725</v>
      </c>
      <c r="L5407">
        <f>IF(ISNA(E5407-Observed!M5409),"",E5407-Observed!M5409)</f>
        <v>-0.86499999999999844</v>
      </c>
    </row>
    <row r="5408" spans="1:12" x14ac:dyDescent="0.25">
      <c r="A5408" s="8">
        <f t="shared" si="431"/>
        <v>42910.5</v>
      </c>
      <c r="B5408">
        <v>15151.5</v>
      </c>
      <c r="C5408">
        <v>5408</v>
      </c>
      <c r="D5408">
        <f>'Raw Mod'!F5408</f>
        <v>15.06</v>
      </c>
      <c r="E5408">
        <f t="shared" si="432"/>
        <v>15.06</v>
      </c>
      <c r="F5408">
        <v>15.51</v>
      </c>
      <c r="G5408">
        <f t="shared" si="433"/>
        <v>15.51</v>
      </c>
      <c r="H5408">
        <f>ABS(E5408-Observed!M5410)</f>
        <v>0.75900000000000034</v>
      </c>
      <c r="I5408">
        <f t="shared" si="434"/>
        <v>0.75900000000000034</v>
      </c>
      <c r="J5408">
        <f>(E5408-Observed!M5410)^2</f>
        <v>0.57608100000000051</v>
      </c>
      <c r="K5408">
        <f t="shared" si="435"/>
        <v>0.57608100000000051</v>
      </c>
      <c r="L5408">
        <f>IF(ISNA(E5408-Observed!M5410),"",E5408-Observed!M5410)</f>
        <v>-0.75900000000000034</v>
      </c>
    </row>
    <row r="5409" spans="1:12" x14ac:dyDescent="0.25">
      <c r="A5409" s="8">
        <f t="shared" si="431"/>
        <v>42910.626000000004</v>
      </c>
      <c r="B5409">
        <v>15151.626</v>
      </c>
      <c r="C5409">
        <v>5409</v>
      </c>
      <c r="D5409">
        <f>'Raw Mod'!F5409</f>
        <v>15.14</v>
      </c>
      <c r="E5409">
        <f t="shared" si="432"/>
        <v>15.14</v>
      </c>
      <c r="F5409">
        <v>15.56</v>
      </c>
      <c r="G5409">
        <f t="shared" si="433"/>
        <v>15.56</v>
      </c>
      <c r="H5409">
        <f>ABS(E5409-Observed!M5411)</f>
        <v>0.67900000000000027</v>
      </c>
      <c r="I5409">
        <f t="shared" si="434"/>
        <v>0.67900000000000027</v>
      </c>
      <c r="J5409">
        <f>(E5409-Observed!M5411)^2</f>
        <v>0.46104100000000037</v>
      </c>
      <c r="K5409">
        <f t="shared" si="435"/>
        <v>0.46104100000000037</v>
      </c>
      <c r="L5409">
        <f>IF(ISNA(E5409-Observed!M5411),"",E5409-Observed!M5411)</f>
        <v>-0.67900000000000027</v>
      </c>
    </row>
    <row r="5410" spans="1:12" x14ac:dyDescent="0.25">
      <c r="A5410" s="8">
        <f t="shared" si="431"/>
        <v>42910.75</v>
      </c>
      <c r="B5410">
        <v>15151.75</v>
      </c>
      <c r="C5410">
        <v>5410</v>
      </c>
      <c r="D5410">
        <f>'Raw Mod'!F5410</f>
        <v>15.23</v>
      </c>
      <c r="E5410">
        <f t="shared" si="432"/>
        <v>15.23</v>
      </c>
      <c r="F5410">
        <v>15.67</v>
      </c>
      <c r="G5410">
        <f t="shared" si="433"/>
        <v>15.67</v>
      </c>
      <c r="H5410">
        <f>ABS(E5410-Observed!M5412)</f>
        <v>0.56599999999999895</v>
      </c>
      <c r="I5410">
        <f t="shared" si="434"/>
        <v>0.56599999999999895</v>
      </c>
      <c r="J5410">
        <f>(E5410-Observed!M5412)^2</f>
        <v>0.32035599999999881</v>
      </c>
      <c r="K5410">
        <f t="shared" si="435"/>
        <v>0.32035599999999881</v>
      </c>
      <c r="L5410">
        <f>IF(ISNA(E5410-Observed!M5412),"",E5410-Observed!M5412)</f>
        <v>-0.56599999999999895</v>
      </c>
    </row>
    <row r="5411" spans="1:12" x14ac:dyDescent="0.25">
      <c r="A5411" s="8">
        <f t="shared" si="431"/>
        <v>42910.876000000004</v>
      </c>
      <c r="B5411">
        <v>15151.876</v>
      </c>
      <c r="C5411">
        <v>5411</v>
      </c>
      <c r="D5411">
        <f>'Raw Mod'!F5411</f>
        <v>15.3</v>
      </c>
      <c r="E5411">
        <f t="shared" si="432"/>
        <v>15.3</v>
      </c>
      <c r="F5411">
        <v>15.74</v>
      </c>
      <c r="G5411">
        <f t="shared" si="433"/>
        <v>15.74</v>
      </c>
      <c r="H5411">
        <f>ABS(E5411-Observed!M5413)</f>
        <v>0.61499999999999844</v>
      </c>
      <c r="I5411">
        <f t="shared" si="434"/>
        <v>0.61499999999999844</v>
      </c>
      <c r="J5411">
        <f>(E5411-Observed!M5413)^2</f>
        <v>0.37822499999999809</v>
      </c>
      <c r="K5411">
        <f t="shared" si="435"/>
        <v>0.37822499999999809</v>
      </c>
      <c r="L5411">
        <f>IF(ISNA(E5411-Observed!M5413),"",E5411-Observed!M5413)</f>
        <v>-0.61499999999999844</v>
      </c>
    </row>
    <row r="5412" spans="1:12" x14ac:dyDescent="0.25">
      <c r="A5412" s="8">
        <f t="shared" si="431"/>
        <v>42911</v>
      </c>
      <c r="B5412">
        <v>15152</v>
      </c>
      <c r="C5412">
        <v>5412</v>
      </c>
      <c r="D5412">
        <f>'Raw Mod'!F5412</f>
        <v>15.4</v>
      </c>
      <c r="E5412">
        <f t="shared" si="432"/>
        <v>15.4</v>
      </c>
      <c r="F5412">
        <v>15.84</v>
      </c>
      <c r="G5412">
        <f t="shared" si="433"/>
        <v>15.84</v>
      </c>
      <c r="H5412">
        <f>ABS(E5412-Observed!M5414)</f>
        <v>0.61000000000000121</v>
      </c>
      <c r="I5412">
        <f t="shared" si="434"/>
        <v>0.61000000000000121</v>
      </c>
      <c r="J5412">
        <f>(E5412-Observed!M5414)^2</f>
        <v>0.37210000000000149</v>
      </c>
      <c r="K5412">
        <f t="shared" si="435"/>
        <v>0.37210000000000149</v>
      </c>
      <c r="L5412">
        <f>IF(ISNA(E5412-Observed!M5414),"",E5412-Observed!M5414)</f>
        <v>-0.61000000000000121</v>
      </c>
    </row>
    <row r="5413" spans="1:12" x14ac:dyDescent="0.25">
      <c r="A5413" s="8">
        <f t="shared" si="431"/>
        <v>42911.126000000004</v>
      </c>
      <c r="B5413">
        <v>15152.126</v>
      </c>
      <c r="C5413">
        <v>5413</v>
      </c>
      <c r="D5413">
        <f>'Raw Mod'!F5413</f>
        <v>15.38</v>
      </c>
      <c r="E5413">
        <f t="shared" si="432"/>
        <v>15.38</v>
      </c>
      <c r="F5413">
        <v>15.87</v>
      </c>
      <c r="G5413">
        <f t="shared" si="433"/>
        <v>15.87</v>
      </c>
      <c r="H5413">
        <f>ABS(E5413-Observed!M5415)</f>
        <v>0.34399999999999942</v>
      </c>
      <c r="I5413">
        <f t="shared" si="434"/>
        <v>0.34399999999999942</v>
      </c>
      <c r="J5413">
        <f>(E5413-Observed!M5415)^2</f>
        <v>0.11833599999999959</v>
      </c>
      <c r="K5413">
        <f t="shared" si="435"/>
        <v>0.11833599999999959</v>
      </c>
      <c r="L5413">
        <f>IF(ISNA(E5413-Observed!M5415),"",E5413-Observed!M5415)</f>
        <v>-0.34399999999999942</v>
      </c>
    </row>
    <row r="5414" spans="1:12" x14ac:dyDescent="0.25">
      <c r="A5414" s="8">
        <f t="shared" si="431"/>
        <v>42911.25</v>
      </c>
      <c r="B5414">
        <v>15152.25</v>
      </c>
      <c r="C5414">
        <v>5414</v>
      </c>
      <c r="D5414">
        <f>'Raw Mod'!F5414</f>
        <v>15.53</v>
      </c>
      <c r="E5414">
        <f t="shared" si="432"/>
        <v>15.53</v>
      </c>
      <c r="F5414">
        <v>16.03</v>
      </c>
      <c r="G5414">
        <f t="shared" si="433"/>
        <v>16.03</v>
      </c>
      <c r="H5414">
        <f>ABS(E5414-Observed!M5416)</f>
        <v>0.69500000000000206</v>
      </c>
      <c r="I5414">
        <f t="shared" si="434"/>
        <v>0.69500000000000206</v>
      </c>
      <c r="J5414">
        <f>(E5414-Observed!M5416)^2</f>
        <v>0.48302500000000287</v>
      </c>
      <c r="K5414">
        <f t="shared" si="435"/>
        <v>0.48302500000000287</v>
      </c>
      <c r="L5414">
        <f>IF(ISNA(E5414-Observed!M5416),"",E5414-Observed!M5416)</f>
        <v>-0.69500000000000206</v>
      </c>
    </row>
    <row r="5415" spans="1:12" x14ac:dyDescent="0.25">
      <c r="A5415" s="8">
        <f t="shared" si="431"/>
        <v>42911.376000000004</v>
      </c>
      <c r="B5415">
        <v>15152.376</v>
      </c>
      <c r="C5415">
        <v>5415</v>
      </c>
      <c r="D5415">
        <f>'Raw Mod'!F5415</f>
        <v>15.46</v>
      </c>
      <c r="E5415">
        <f t="shared" si="432"/>
        <v>15.46</v>
      </c>
      <c r="F5415">
        <v>15.97</v>
      </c>
      <c r="G5415">
        <f t="shared" si="433"/>
        <v>15.97</v>
      </c>
      <c r="H5415">
        <f>ABS(E5415-Observed!M5417)</f>
        <v>0.78899999999999793</v>
      </c>
      <c r="I5415">
        <f t="shared" si="434"/>
        <v>0.78899999999999793</v>
      </c>
      <c r="J5415">
        <f>(E5415-Observed!M5417)^2</f>
        <v>0.62252099999999677</v>
      </c>
      <c r="K5415">
        <f t="shared" si="435"/>
        <v>0.62252099999999677</v>
      </c>
      <c r="L5415">
        <f>IF(ISNA(E5415-Observed!M5417),"",E5415-Observed!M5417)</f>
        <v>-0.78899999999999793</v>
      </c>
    </row>
    <row r="5416" spans="1:12" x14ac:dyDescent="0.25">
      <c r="A5416" s="8">
        <f t="shared" si="431"/>
        <v>42911.5</v>
      </c>
      <c r="B5416">
        <v>15152.5</v>
      </c>
      <c r="C5416">
        <v>5416</v>
      </c>
      <c r="D5416">
        <f>'Raw Mod'!F5416</f>
        <v>15.36</v>
      </c>
      <c r="E5416">
        <f t="shared" si="432"/>
        <v>15.36</v>
      </c>
      <c r="F5416">
        <v>15.85</v>
      </c>
      <c r="G5416">
        <f t="shared" si="433"/>
        <v>15.85</v>
      </c>
      <c r="H5416">
        <f>ABS(E5416-Observed!M5418)</f>
        <v>0.45900000000000141</v>
      </c>
      <c r="I5416">
        <f t="shared" si="434"/>
        <v>0.45900000000000141</v>
      </c>
      <c r="J5416">
        <f>(E5416-Observed!M5418)^2</f>
        <v>0.21068100000000128</v>
      </c>
      <c r="K5416">
        <f t="shared" si="435"/>
        <v>0.21068100000000128</v>
      </c>
      <c r="L5416">
        <f>IF(ISNA(E5416-Observed!M5418),"",E5416-Observed!M5418)</f>
        <v>-0.45900000000000141</v>
      </c>
    </row>
    <row r="5417" spans="1:12" x14ac:dyDescent="0.25">
      <c r="A5417" s="8">
        <f t="shared" si="431"/>
        <v>42911.626000000004</v>
      </c>
      <c r="B5417">
        <v>15152.626</v>
      </c>
      <c r="C5417">
        <v>5417</v>
      </c>
      <c r="D5417">
        <f>'Raw Mod'!F5417</f>
        <v>15.35</v>
      </c>
      <c r="E5417">
        <f t="shared" si="432"/>
        <v>15.35</v>
      </c>
      <c r="F5417">
        <v>15.89</v>
      </c>
      <c r="G5417">
        <f t="shared" si="433"/>
        <v>15.89</v>
      </c>
      <c r="H5417">
        <f>ABS(E5417-Observed!M5419)</f>
        <v>0.39799999999999969</v>
      </c>
      <c r="I5417">
        <f t="shared" si="434"/>
        <v>0.39799999999999969</v>
      </c>
      <c r="J5417">
        <f>(E5417-Observed!M5419)^2</f>
        <v>0.15840399999999974</v>
      </c>
      <c r="K5417">
        <f t="shared" si="435"/>
        <v>0.15840399999999974</v>
      </c>
      <c r="L5417">
        <f>IF(ISNA(E5417-Observed!M5419),"",E5417-Observed!M5419)</f>
        <v>-0.39799999999999969</v>
      </c>
    </row>
    <row r="5418" spans="1:12" x14ac:dyDescent="0.25">
      <c r="A5418" s="8">
        <f t="shared" si="431"/>
        <v>42911.75</v>
      </c>
      <c r="B5418">
        <v>15152.75</v>
      </c>
      <c r="C5418">
        <v>5418</v>
      </c>
      <c r="D5418">
        <f>'Raw Mod'!F5418</f>
        <v>15.35</v>
      </c>
      <c r="E5418">
        <f t="shared" si="432"/>
        <v>15.35</v>
      </c>
      <c r="F5418">
        <v>15.88</v>
      </c>
      <c r="G5418">
        <f t="shared" si="433"/>
        <v>15.88</v>
      </c>
      <c r="H5418">
        <f>ABS(E5418-Observed!M5420)</f>
        <v>0.5649999999999995</v>
      </c>
      <c r="I5418">
        <f t="shared" si="434"/>
        <v>0.5649999999999995</v>
      </c>
      <c r="J5418">
        <f>(E5418-Observed!M5420)^2</f>
        <v>0.31922499999999943</v>
      </c>
      <c r="K5418">
        <f t="shared" si="435"/>
        <v>0.31922499999999943</v>
      </c>
      <c r="L5418">
        <f>IF(ISNA(E5418-Observed!M5420),"",E5418-Observed!M5420)</f>
        <v>-0.5649999999999995</v>
      </c>
    </row>
    <row r="5419" spans="1:12" x14ac:dyDescent="0.25">
      <c r="A5419" s="8">
        <f t="shared" si="431"/>
        <v>42911.876000000004</v>
      </c>
      <c r="B5419">
        <v>15152.876</v>
      </c>
      <c r="C5419">
        <v>5419</v>
      </c>
      <c r="D5419">
        <f>'Raw Mod'!F5419</f>
        <v>15.49</v>
      </c>
      <c r="E5419">
        <f t="shared" si="432"/>
        <v>15.49</v>
      </c>
      <c r="F5419">
        <v>16</v>
      </c>
      <c r="G5419">
        <f t="shared" si="433"/>
        <v>16</v>
      </c>
      <c r="H5419">
        <f>ABS(E5419-Observed!M5421)</f>
        <v>0.42499999999999893</v>
      </c>
      <c r="I5419">
        <f t="shared" si="434"/>
        <v>0.42499999999999893</v>
      </c>
      <c r="J5419">
        <f>(E5419-Observed!M5421)^2</f>
        <v>0.18062499999999909</v>
      </c>
      <c r="K5419">
        <f t="shared" si="435"/>
        <v>0.18062499999999909</v>
      </c>
      <c r="L5419">
        <f>IF(ISNA(E5419-Observed!M5421),"",E5419-Observed!M5421)</f>
        <v>-0.42499999999999893</v>
      </c>
    </row>
    <row r="5420" spans="1:12" x14ac:dyDescent="0.25">
      <c r="A5420" s="8">
        <f t="shared" si="431"/>
        <v>42912</v>
      </c>
      <c r="B5420">
        <v>15153</v>
      </c>
      <c r="C5420">
        <v>5420</v>
      </c>
      <c r="D5420">
        <f>'Raw Mod'!F5420</f>
        <v>15.36</v>
      </c>
      <c r="E5420">
        <f t="shared" si="432"/>
        <v>15.36</v>
      </c>
      <c r="F5420">
        <v>15.86</v>
      </c>
      <c r="G5420">
        <f t="shared" si="433"/>
        <v>15.86</v>
      </c>
      <c r="H5420">
        <f>ABS(E5420-Observed!M5422)</f>
        <v>0.60299999999999976</v>
      </c>
      <c r="I5420">
        <f t="shared" si="434"/>
        <v>0.60299999999999976</v>
      </c>
      <c r="J5420">
        <f>(E5420-Observed!M5422)^2</f>
        <v>0.36360899999999968</v>
      </c>
      <c r="K5420">
        <f t="shared" si="435"/>
        <v>0.36360899999999968</v>
      </c>
      <c r="L5420">
        <f>IF(ISNA(E5420-Observed!M5422),"",E5420-Observed!M5422)</f>
        <v>-0.60299999999999976</v>
      </c>
    </row>
    <row r="5421" spans="1:12" x14ac:dyDescent="0.25">
      <c r="A5421" s="8">
        <f t="shared" si="431"/>
        <v>42912.126000000004</v>
      </c>
      <c r="B5421">
        <v>15153.126</v>
      </c>
      <c r="C5421">
        <v>5421</v>
      </c>
      <c r="D5421">
        <f>'Raw Mod'!F5421</f>
        <v>15.36</v>
      </c>
      <c r="E5421">
        <f t="shared" si="432"/>
        <v>15.36</v>
      </c>
      <c r="F5421">
        <v>15.86</v>
      </c>
      <c r="G5421">
        <f t="shared" si="433"/>
        <v>15.86</v>
      </c>
      <c r="H5421">
        <f>ABS(E5421-Observed!M5423)</f>
        <v>0.79299999999999926</v>
      </c>
      <c r="I5421">
        <f t="shared" si="434"/>
        <v>0.79299999999999926</v>
      </c>
      <c r="J5421">
        <f>(E5421-Observed!M5423)^2</f>
        <v>0.62884899999999888</v>
      </c>
      <c r="K5421">
        <f t="shared" si="435"/>
        <v>0.62884899999999888</v>
      </c>
      <c r="L5421">
        <f>IF(ISNA(E5421-Observed!M5423),"",E5421-Observed!M5423)</f>
        <v>-0.79299999999999926</v>
      </c>
    </row>
    <row r="5422" spans="1:12" x14ac:dyDescent="0.25">
      <c r="A5422" s="8">
        <f t="shared" si="431"/>
        <v>42912.25</v>
      </c>
      <c r="B5422">
        <v>15153.25</v>
      </c>
      <c r="C5422">
        <v>5422</v>
      </c>
      <c r="D5422">
        <f>'Raw Mod'!F5422</f>
        <v>15.38</v>
      </c>
      <c r="E5422">
        <f t="shared" si="432"/>
        <v>15.38</v>
      </c>
      <c r="F5422">
        <v>15.82</v>
      </c>
      <c r="G5422">
        <f t="shared" si="433"/>
        <v>15.82</v>
      </c>
      <c r="H5422">
        <f>ABS(E5422-Observed!M5424)</f>
        <v>0.63000000000000078</v>
      </c>
      <c r="I5422">
        <f t="shared" si="434"/>
        <v>0.63000000000000078</v>
      </c>
      <c r="J5422">
        <f>(E5422-Observed!M5424)^2</f>
        <v>0.39690000000000097</v>
      </c>
      <c r="K5422">
        <f t="shared" si="435"/>
        <v>0.39690000000000097</v>
      </c>
      <c r="L5422">
        <f>IF(ISNA(E5422-Observed!M5424),"",E5422-Observed!M5424)</f>
        <v>-0.63000000000000078</v>
      </c>
    </row>
    <row r="5423" spans="1:12" x14ac:dyDescent="0.25">
      <c r="A5423" s="8">
        <f t="shared" si="431"/>
        <v>42912.376000000004</v>
      </c>
      <c r="B5423">
        <v>15153.376</v>
      </c>
      <c r="C5423">
        <v>5423</v>
      </c>
      <c r="D5423">
        <f>'Raw Mod'!F5423</f>
        <v>15.36</v>
      </c>
      <c r="E5423">
        <f t="shared" si="432"/>
        <v>15.36</v>
      </c>
      <c r="F5423">
        <v>15.83</v>
      </c>
      <c r="G5423">
        <f t="shared" si="433"/>
        <v>15.83</v>
      </c>
      <c r="H5423">
        <f>ABS(E5423-Observed!M5425)</f>
        <v>0.74600000000000222</v>
      </c>
      <c r="I5423">
        <f t="shared" si="434"/>
        <v>0.74600000000000222</v>
      </c>
      <c r="J5423">
        <f>(E5423-Observed!M5425)^2</f>
        <v>0.55651600000000334</v>
      </c>
      <c r="K5423">
        <f t="shared" si="435"/>
        <v>0.55651600000000334</v>
      </c>
      <c r="L5423">
        <f>IF(ISNA(E5423-Observed!M5425),"",E5423-Observed!M5425)</f>
        <v>-0.74600000000000222</v>
      </c>
    </row>
    <row r="5424" spans="1:12" x14ac:dyDescent="0.25">
      <c r="A5424" s="8">
        <f t="shared" si="431"/>
        <v>42912.5</v>
      </c>
      <c r="B5424">
        <v>15153.5</v>
      </c>
      <c r="C5424">
        <v>5424</v>
      </c>
      <c r="D5424">
        <f>'Raw Mod'!F5424</f>
        <v>15.29</v>
      </c>
      <c r="E5424">
        <f t="shared" si="432"/>
        <v>15.29</v>
      </c>
      <c r="F5424">
        <v>15.75</v>
      </c>
      <c r="G5424">
        <f t="shared" si="433"/>
        <v>15.75</v>
      </c>
      <c r="H5424">
        <f>ABS(E5424-Observed!M5426)</f>
        <v>0.64900000000000091</v>
      </c>
      <c r="I5424">
        <f t="shared" si="434"/>
        <v>0.64900000000000091</v>
      </c>
      <c r="J5424">
        <f>(E5424-Observed!M5426)^2</f>
        <v>0.42120100000000116</v>
      </c>
      <c r="K5424">
        <f t="shared" si="435"/>
        <v>0.42120100000000116</v>
      </c>
      <c r="L5424">
        <f>IF(ISNA(E5424-Observed!M5426),"",E5424-Observed!M5426)</f>
        <v>-0.64900000000000091</v>
      </c>
    </row>
    <row r="5425" spans="1:12" x14ac:dyDescent="0.25">
      <c r="A5425" s="8">
        <f t="shared" si="431"/>
        <v>42912.626000000004</v>
      </c>
      <c r="B5425">
        <v>15153.626</v>
      </c>
      <c r="C5425">
        <v>5425</v>
      </c>
      <c r="D5425">
        <f>'Raw Mod'!F5425</f>
        <v>15.29</v>
      </c>
      <c r="E5425">
        <f t="shared" si="432"/>
        <v>15.29</v>
      </c>
      <c r="F5425">
        <v>15.8</v>
      </c>
      <c r="G5425">
        <f t="shared" si="433"/>
        <v>15.8</v>
      </c>
      <c r="H5425">
        <f>ABS(E5425-Observed!M5427)</f>
        <v>0.69600000000000151</v>
      </c>
      <c r="I5425">
        <f t="shared" si="434"/>
        <v>0.69600000000000151</v>
      </c>
      <c r="J5425">
        <f>(E5425-Observed!M5427)^2</f>
        <v>0.48441600000000212</v>
      </c>
      <c r="K5425">
        <f t="shared" si="435"/>
        <v>0.48441600000000212</v>
      </c>
      <c r="L5425">
        <f>IF(ISNA(E5425-Observed!M5427),"",E5425-Observed!M5427)</f>
        <v>-0.69600000000000151</v>
      </c>
    </row>
    <row r="5426" spans="1:12" x14ac:dyDescent="0.25">
      <c r="A5426" s="8">
        <f t="shared" si="431"/>
        <v>42912.75</v>
      </c>
      <c r="B5426">
        <v>15153.75</v>
      </c>
      <c r="C5426">
        <v>5426</v>
      </c>
      <c r="D5426">
        <f>'Raw Mod'!F5426</f>
        <v>15.54</v>
      </c>
      <c r="E5426">
        <f t="shared" si="432"/>
        <v>15.54</v>
      </c>
      <c r="F5426">
        <v>16.010000000000002</v>
      </c>
      <c r="G5426">
        <f t="shared" si="433"/>
        <v>16.010000000000002</v>
      </c>
      <c r="H5426">
        <f>ABS(E5426-Observed!M5428)</f>
        <v>0.30300000000000082</v>
      </c>
      <c r="I5426">
        <f t="shared" si="434"/>
        <v>0.30300000000000082</v>
      </c>
      <c r="J5426">
        <f>(E5426-Observed!M5428)^2</f>
        <v>9.1809000000000501E-2</v>
      </c>
      <c r="K5426">
        <f t="shared" si="435"/>
        <v>9.1809000000000501E-2</v>
      </c>
      <c r="L5426">
        <f>IF(ISNA(E5426-Observed!M5428),"",E5426-Observed!M5428)</f>
        <v>-0.30300000000000082</v>
      </c>
    </row>
    <row r="5427" spans="1:12" x14ac:dyDescent="0.25">
      <c r="A5427" s="8">
        <f t="shared" si="431"/>
        <v>42912.876000000004</v>
      </c>
      <c r="B5427">
        <v>15153.876</v>
      </c>
      <c r="C5427">
        <v>5427</v>
      </c>
      <c r="D5427">
        <f>'Raw Mod'!F5427</f>
        <v>15.62</v>
      </c>
      <c r="E5427">
        <f t="shared" si="432"/>
        <v>15.62</v>
      </c>
      <c r="F5427">
        <v>16.079999999999998</v>
      </c>
      <c r="G5427">
        <f t="shared" si="433"/>
        <v>16.079999999999998</v>
      </c>
      <c r="H5427">
        <f>ABS(E5427-Observed!M5429)</f>
        <v>0.46200000000000152</v>
      </c>
      <c r="I5427">
        <f t="shared" si="434"/>
        <v>0.46200000000000152</v>
      </c>
      <c r="J5427">
        <f>(E5427-Observed!M5429)^2</f>
        <v>0.21344400000000141</v>
      </c>
      <c r="K5427">
        <f t="shared" si="435"/>
        <v>0.21344400000000141</v>
      </c>
      <c r="L5427">
        <f>IF(ISNA(E5427-Observed!M5429),"",E5427-Observed!M5429)</f>
        <v>-0.46200000000000152</v>
      </c>
    </row>
    <row r="5428" spans="1:12" x14ac:dyDescent="0.25">
      <c r="A5428" s="8">
        <f t="shared" si="431"/>
        <v>42913</v>
      </c>
      <c r="B5428">
        <v>15154</v>
      </c>
      <c r="C5428">
        <v>5428</v>
      </c>
      <c r="D5428">
        <f>'Raw Mod'!F5428</f>
        <v>15.56</v>
      </c>
      <c r="E5428">
        <f t="shared" si="432"/>
        <v>15.56</v>
      </c>
      <c r="F5428">
        <v>15.99</v>
      </c>
      <c r="G5428">
        <f t="shared" si="433"/>
        <v>15.99</v>
      </c>
      <c r="H5428">
        <f>ABS(E5428-Observed!M5430)</f>
        <v>0.66500000000000092</v>
      </c>
      <c r="I5428">
        <f t="shared" si="434"/>
        <v>0.66500000000000092</v>
      </c>
      <c r="J5428">
        <f>(E5428-Observed!M5430)^2</f>
        <v>0.44222500000000126</v>
      </c>
      <c r="K5428">
        <f t="shared" si="435"/>
        <v>0.44222500000000126</v>
      </c>
      <c r="L5428">
        <f>IF(ISNA(E5428-Observed!M5430),"",E5428-Observed!M5430)</f>
        <v>-0.66500000000000092</v>
      </c>
    </row>
    <row r="5429" spans="1:12" x14ac:dyDescent="0.25">
      <c r="A5429" s="8">
        <f t="shared" si="431"/>
        <v>42913.126000000004</v>
      </c>
      <c r="B5429">
        <v>15154.126</v>
      </c>
      <c r="C5429">
        <v>5429</v>
      </c>
      <c r="D5429">
        <f>'Raw Mod'!F5429</f>
        <v>15.59</v>
      </c>
      <c r="E5429">
        <f t="shared" si="432"/>
        <v>15.59</v>
      </c>
      <c r="F5429">
        <v>16.04</v>
      </c>
      <c r="G5429">
        <f t="shared" si="433"/>
        <v>16.04</v>
      </c>
      <c r="H5429">
        <f>ABS(E5429-Observed!M5431)</f>
        <v>0.63500000000000156</v>
      </c>
      <c r="I5429">
        <f t="shared" si="434"/>
        <v>0.63500000000000156</v>
      </c>
      <c r="J5429">
        <f>(E5429-Observed!M5431)^2</f>
        <v>0.403225000000002</v>
      </c>
      <c r="K5429">
        <f t="shared" si="435"/>
        <v>0.403225000000002</v>
      </c>
      <c r="L5429">
        <f>IF(ISNA(E5429-Observed!M5431),"",E5429-Observed!M5431)</f>
        <v>-0.63500000000000156</v>
      </c>
    </row>
    <row r="5430" spans="1:12" x14ac:dyDescent="0.25">
      <c r="A5430" s="8">
        <f t="shared" si="431"/>
        <v>42913.25</v>
      </c>
      <c r="B5430">
        <v>15154.25</v>
      </c>
      <c r="C5430">
        <v>5430</v>
      </c>
      <c r="D5430">
        <f>'Raw Mod'!F5430</f>
        <v>15.76</v>
      </c>
      <c r="E5430">
        <f t="shared" si="432"/>
        <v>15.76</v>
      </c>
      <c r="F5430">
        <v>16.27</v>
      </c>
      <c r="G5430">
        <f t="shared" si="433"/>
        <v>16.27</v>
      </c>
      <c r="H5430">
        <f>ABS(E5430-Observed!M5432)</f>
        <v>0.32200000000000095</v>
      </c>
      <c r="I5430">
        <f t="shared" si="434"/>
        <v>0.32200000000000095</v>
      </c>
      <c r="J5430">
        <f>(E5430-Observed!M5432)^2</f>
        <v>0.10368400000000061</v>
      </c>
      <c r="K5430">
        <f t="shared" si="435"/>
        <v>0.10368400000000061</v>
      </c>
      <c r="L5430">
        <f>IF(ISNA(E5430-Observed!M5432),"",E5430-Observed!M5432)</f>
        <v>-0.32200000000000095</v>
      </c>
    </row>
    <row r="5431" spans="1:12" x14ac:dyDescent="0.25">
      <c r="A5431" s="8">
        <f t="shared" si="431"/>
        <v>42913.376000000004</v>
      </c>
      <c r="B5431">
        <v>15154.376</v>
      </c>
      <c r="C5431">
        <v>5431</v>
      </c>
      <c r="D5431">
        <f>'Raw Mod'!F5431</f>
        <v>15.69</v>
      </c>
      <c r="E5431">
        <f t="shared" si="432"/>
        <v>15.69</v>
      </c>
      <c r="F5431">
        <v>16.23</v>
      </c>
      <c r="G5431">
        <f t="shared" si="433"/>
        <v>16.23</v>
      </c>
      <c r="H5431">
        <f>ABS(E5431-Observed!M5433)</f>
        <v>0.58199999999999896</v>
      </c>
      <c r="I5431">
        <f t="shared" si="434"/>
        <v>0.58199999999999896</v>
      </c>
      <c r="J5431">
        <f>(E5431-Observed!M5433)^2</f>
        <v>0.3387239999999988</v>
      </c>
      <c r="K5431">
        <f t="shared" si="435"/>
        <v>0.3387239999999988</v>
      </c>
      <c r="L5431">
        <f>IF(ISNA(E5431-Observed!M5433),"",E5431-Observed!M5433)</f>
        <v>-0.58199999999999896</v>
      </c>
    </row>
    <row r="5432" spans="1:12" x14ac:dyDescent="0.25">
      <c r="A5432" s="8">
        <f t="shared" si="431"/>
        <v>42913.5</v>
      </c>
      <c r="B5432">
        <v>15154.5</v>
      </c>
      <c r="C5432">
        <v>5432</v>
      </c>
      <c r="D5432">
        <f>'Raw Mod'!F5432</f>
        <v>15.65</v>
      </c>
      <c r="E5432">
        <f t="shared" si="432"/>
        <v>15.65</v>
      </c>
      <c r="F5432">
        <v>16.149999999999999</v>
      </c>
      <c r="G5432">
        <f t="shared" si="433"/>
        <v>16.149999999999999</v>
      </c>
      <c r="H5432">
        <f>ABS(E5432-Observed!M5434)</f>
        <v>0.38399999999999856</v>
      </c>
      <c r="I5432">
        <f t="shared" si="434"/>
        <v>0.38399999999999856</v>
      </c>
      <c r="J5432">
        <f>(E5432-Observed!M5434)^2</f>
        <v>0.14745599999999889</v>
      </c>
      <c r="K5432">
        <f t="shared" si="435"/>
        <v>0.14745599999999889</v>
      </c>
      <c r="L5432">
        <f>IF(ISNA(E5432-Observed!M5434),"",E5432-Observed!M5434)</f>
        <v>-0.38399999999999856</v>
      </c>
    </row>
    <row r="5433" spans="1:12" x14ac:dyDescent="0.25">
      <c r="A5433" s="8">
        <f t="shared" si="431"/>
        <v>42913.626000000004</v>
      </c>
      <c r="B5433">
        <v>15154.626</v>
      </c>
      <c r="C5433">
        <v>5433</v>
      </c>
      <c r="D5433">
        <f>'Raw Mod'!F5433</f>
        <v>15.63</v>
      </c>
      <c r="E5433">
        <f t="shared" si="432"/>
        <v>15.63</v>
      </c>
      <c r="F5433">
        <v>16.100000000000001</v>
      </c>
      <c r="G5433">
        <f t="shared" si="433"/>
        <v>16.100000000000001</v>
      </c>
      <c r="H5433">
        <f>ABS(E5433-Observed!M5435)</f>
        <v>0.66599999999999859</v>
      </c>
      <c r="I5433">
        <f t="shared" si="434"/>
        <v>0.66599999999999859</v>
      </c>
      <c r="J5433">
        <f>(E5433-Observed!M5435)^2</f>
        <v>0.44355599999999812</v>
      </c>
      <c r="K5433">
        <f t="shared" si="435"/>
        <v>0.44355599999999812</v>
      </c>
      <c r="L5433">
        <f>IF(ISNA(E5433-Observed!M5435),"",E5433-Observed!M5435)</f>
        <v>-0.66599999999999859</v>
      </c>
    </row>
    <row r="5434" spans="1:12" x14ac:dyDescent="0.25">
      <c r="A5434" s="8">
        <f t="shared" si="431"/>
        <v>42913.75</v>
      </c>
      <c r="B5434">
        <v>15154.75</v>
      </c>
      <c r="C5434">
        <v>5434</v>
      </c>
      <c r="D5434">
        <f>'Raw Mod'!F5434</f>
        <v>15.61</v>
      </c>
      <c r="E5434">
        <f t="shared" si="432"/>
        <v>15.61</v>
      </c>
      <c r="F5434">
        <v>16.079999999999998</v>
      </c>
      <c r="G5434">
        <f t="shared" si="433"/>
        <v>16.079999999999998</v>
      </c>
      <c r="H5434">
        <f>ABS(E5434-Observed!M5436)</f>
        <v>0.49600000000000222</v>
      </c>
      <c r="I5434">
        <f t="shared" si="434"/>
        <v>0.49600000000000222</v>
      </c>
      <c r="J5434">
        <f>(E5434-Observed!M5436)^2</f>
        <v>0.24601600000000221</v>
      </c>
      <c r="K5434">
        <f t="shared" si="435"/>
        <v>0.24601600000000221</v>
      </c>
      <c r="L5434">
        <f>IF(ISNA(E5434-Observed!M5436),"",E5434-Observed!M5436)</f>
        <v>-0.49600000000000222</v>
      </c>
    </row>
    <row r="5435" spans="1:12" x14ac:dyDescent="0.25">
      <c r="A5435" s="8">
        <f t="shared" si="431"/>
        <v>42913.876000000004</v>
      </c>
      <c r="B5435">
        <v>15154.876</v>
      </c>
      <c r="C5435">
        <v>5435</v>
      </c>
      <c r="D5435">
        <f>'Raw Mod'!F5435</f>
        <v>15.64</v>
      </c>
      <c r="E5435">
        <f t="shared" si="432"/>
        <v>15.64</v>
      </c>
      <c r="F5435">
        <v>16.11</v>
      </c>
      <c r="G5435">
        <f t="shared" si="433"/>
        <v>16.11</v>
      </c>
      <c r="H5435">
        <f>ABS(E5435-Observed!M5437)</f>
        <v>0.46600000000000108</v>
      </c>
      <c r="I5435">
        <f t="shared" si="434"/>
        <v>0.46600000000000108</v>
      </c>
      <c r="J5435">
        <f>(E5435-Observed!M5437)^2</f>
        <v>0.21715600000000101</v>
      </c>
      <c r="K5435">
        <f t="shared" si="435"/>
        <v>0.21715600000000101</v>
      </c>
      <c r="L5435">
        <f>IF(ISNA(E5435-Observed!M5437),"",E5435-Observed!M5437)</f>
        <v>-0.46600000000000108</v>
      </c>
    </row>
    <row r="5436" spans="1:12" x14ac:dyDescent="0.25">
      <c r="A5436" s="8">
        <f t="shared" si="431"/>
        <v>42914</v>
      </c>
      <c r="B5436">
        <v>15155</v>
      </c>
      <c r="C5436">
        <v>5436</v>
      </c>
      <c r="D5436">
        <f>'Raw Mod'!F5436</f>
        <v>15.63</v>
      </c>
      <c r="E5436">
        <f t="shared" si="432"/>
        <v>15.63</v>
      </c>
      <c r="F5436">
        <v>16.12</v>
      </c>
      <c r="G5436">
        <f t="shared" si="433"/>
        <v>16.12</v>
      </c>
      <c r="H5436">
        <f>ABS(E5436-Observed!M5438)</f>
        <v>0.52299999999999791</v>
      </c>
      <c r="I5436">
        <f t="shared" si="434"/>
        <v>0.52299999999999791</v>
      </c>
      <c r="J5436">
        <f>(E5436-Observed!M5438)^2</f>
        <v>0.2735289999999978</v>
      </c>
      <c r="K5436">
        <f t="shared" si="435"/>
        <v>0.2735289999999978</v>
      </c>
      <c r="L5436">
        <f>IF(ISNA(E5436-Observed!M5438),"",E5436-Observed!M5438)</f>
        <v>-0.52299999999999791</v>
      </c>
    </row>
    <row r="5437" spans="1:12" x14ac:dyDescent="0.25">
      <c r="A5437" s="8">
        <f t="shared" si="431"/>
        <v>42914.126000000004</v>
      </c>
      <c r="B5437">
        <v>15155.126</v>
      </c>
      <c r="C5437">
        <v>5437</v>
      </c>
      <c r="D5437">
        <f>'Raw Mod'!F5437</f>
        <v>15.64</v>
      </c>
      <c r="E5437">
        <f t="shared" si="432"/>
        <v>15.64</v>
      </c>
      <c r="F5437">
        <v>16.12</v>
      </c>
      <c r="G5437">
        <f t="shared" si="433"/>
        <v>16.12</v>
      </c>
      <c r="H5437">
        <f>ABS(E5437-Observed!M5439)</f>
        <v>0.44200000000000017</v>
      </c>
      <c r="I5437">
        <f t="shared" si="434"/>
        <v>0.44200000000000017</v>
      </c>
      <c r="J5437">
        <f>(E5437-Observed!M5439)^2</f>
        <v>0.19536400000000015</v>
      </c>
      <c r="K5437">
        <f t="shared" si="435"/>
        <v>0.19536400000000015</v>
      </c>
      <c r="L5437">
        <f>IF(ISNA(E5437-Observed!M5439),"",E5437-Observed!M5439)</f>
        <v>-0.44200000000000017</v>
      </c>
    </row>
    <row r="5438" spans="1:12" x14ac:dyDescent="0.25">
      <c r="A5438" s="8">
        <f t="shared" si="431"/>
        <v>42914.25</v>
      </c>
      <c r="B5438">
        <v>15155.25</v>
      </c>
      <c r="C5438">
        <v>5438</v>
      </c>
      <c r="D5438">
        <f>'Raw Mod'!F5438</f>
        <v>15.65</v>
      </c>
      <c r="E5438">
        <f t="shared" si="432"/>
        <v>15.65</v>
      </c>
      <c r="F5438">
        <v>16.09</v>
      </c>
      <c r="G5438">
        <f t="shared" si="433"/>
        <v>16.09</v>
      </c>
      <c r="H5438">
        <f>ABS(E5438-Observed!M5440)</f>
        <v>0.40799999999999947</v>
      </c>
      <c r="I5438">
        <f t="shared" si="434"/>
        <v>0.40799999999999947</v>
      </c>
      <c r="J5438">
        <f>(E5438-Observed!M5440)^2</f>
        <v>0.16646399999999958</v>
      </c>
      <c r="K5438">
        <f t="shared" si="435"/>
        <v>0.16646399999999958</v>
      </c>
      <c r="L5438">
        <f>IF(ISNA(E5438-Observed!M5440),"",E5438-Observed!M5440)</f>
        <v>-0.40799999999999947</v>
      </c>
    </row>
    <row r="5439" spans="1:12" x14ac:dyDescent="0.25">
      <c r="A5439" s="8">
        <f t="shared" si="431"/>
        <v>42914.376000000004</v>
      </c>
      <c r="B5439">
        <v>15155.376</v>
      </c>
      <c r="C5439">
        <v>5439</v>
      </c>
      <c r="D5439">
        <f>'Raw Mod'!F5439</f>
        <v>15.77</v>
      </c>
      <c r="E5439">
        <f t="shared" si="432"/>
        <v>15.77</v>
      </c>
      <c r="F5439">
        <v>16.239999999999998</v>
      </c>
      <c r="G5439">
        <f t="shared" si="433"/>
        <v>16.239999999999998</v>
      </c>
      <c r="H5439">
        <f>ABS(E5439-Observed!M5441)</f>
        <v>0.4789999999999992</v>
      </c>
      <c r="I5439">
        <f t="shared" si="434"/>
        <v>0.4789999999999992</v>
      </c>
      <c r="J5439">
        <f>(E5439-Observed!M5441)^2</f>
        <v>0.22944099999999923</v>
      </c>
      <c r="K5439">
        <f t="shared" si="435"/>
        <v>0.22944099999999923</v>
      </c>
      <c r="L5439">
        <f>IF(ISNA(E5439-Observed!M5441),"",E5439-Observed!M5441)</f>
        <v>-0.4789999999999992</v>
      </c>
    </row>
    <row r="5440" spans="1:12" x14ac:dyDescent="0.25">
      <c r="A5440" s="8">
        <f t="shared" si="431"/>
        <v>42914.5</v>
      </c>
      <c r="B5440">
        <v>15155.5</v>
      </c>
      <c r="C5440">
        <v>5440</v>
      </c>
      <c r="D5440">
        <f>'Raw Mod'!F5440</f>
        <v>15.72</v>
      </c>
      <c r="E5440">
        <f t="shared" si="432"/>
        <v>15.72</v>
      </c>
      <c r="F5440">
        <v>16.18</v>
      </c>
      <c r="G5440">
        <f t="shared" si="433"/>
        <v>16.18</v>
      </c>
      <c r="H5440">
        <f>ABS(E5440-Observed!M5442)</f>
        <v>0.69499999999999851</v>
      </c>
      <c r="I5440">
        <f t="shared" si="434"/>
        <v>0.69499999999999851</v>
      </c>
      <c r="J5440">
        <f>(E5440-Observed!M5442)^2</f>
        <v>0.48302499999999793</v>
      </c>
      <c r="K5440">
        <f t="shared" si="435"/>
        <v>0.48302499999999793</v>
      </c>
      <c r="L5440">
        <f>IF(ISNA(E5440-Observed!M5442),"",E5440-Observed!M5442)</f>
        <v>-0.69499999999999851</v>
      </c>
    </row>
    <row r="5441" spans="1:12" x14ac:dyDescent="0.25">
      <c r="A5441" s="8">
        <f t="shared" si="431"/>
        <v>42914.626000000004</v>
      </c>
      <c r="B5441">
        <v>15155.626</v>
      </c>
      <c r="C5441">
        <v>5441</v>
      </c>
      <c r="D5441">
        <f>'Raw Mod'!F5441</f>
        <v>15.83</v>
      </c>
      <c r="E5441">
        <f t="shared" si="432"/>
        <v>15.83</v>
      </c>
      <c r="F5441">
        <v>16.29</v>
      </c>
      <c r="G5441">
        <f t="shared" si="433"/>
        <v>16.29</v>
      </c>
      <c r="H5441">
        <f>ABS(E5441-Observed!M5443)</f>
        <v>0.51400000000000112</v>
      </c>
      <c r="I5441">
        <f t="shared" si="434"/>
        <v>0.51400000000000112</v>
      </c>
      <c r="J5441">
        <f>(E5441-Observed!M5443)^2</f>
        <v>0.26419600000000115</v>
      </c>
      <c r="K5441">
        <f t="shared" si="435"/>
        <v>0.26419600000000115</v>
      </c>
      <c r="L5441">
        <f>IF(ISNA(E5441-Observed!M5443),"",E5441-Observed!M5443)</f>
        <v>-0.51400000000000112</v>
      </c>
    </row>
    <row r="5442" spans="1:12" x14ac:dyDescent="0.25">
      <c r="A5442" s="8">
        <f t="shared" si="431"/>
        <v>42914.75</v>
      </c>
      <c r="B5442">
        <v>15155.75</v>
      </c>
      <c r="C5442">
        <v>5442</v>
      </c>
      <c r="D5442">
        <f>'Raw Mod'!F5442</f>
        <v>15.84</v>
      </c>
      <c r="E5442">
        <f t="shared" si="432"/>
        <v>15.84</v>
      </c>
      <c r="F5442">
        <v>16.309999999999999</v>
      </c>
      <c r="G5442">
        <f t="shared" si="433"/>
        <v>16.309999999999999</v>
      </c>
      <c r="H5442">
        <f>ABS(E5442-Observed!M5444)</f>
        <v>0.43199999999999861</v>
      </c>
      <c r="I5442">
        <f t="shared" si="434"/>
        <v>0.43199999999999861</v>
      </c>
      <c r="J5442">
        <f>(E5442-Observed!M5444)^2</f>
        <v>0.18662399999999879</v>
      </c>
      <c r="K5442">
        <f t="shared" si="435"/>
        <v>0.18662399999999879</v>
      </c>
      <c r="L5442">
        <f>IF(ISNA(E5442-Observed!M5444),"",E5442-Observed!M5444)</f>
        <v>-0.43199999999999861</v>
      </c>
    </row>
    <row r="5443" spans="1:12" x14ac:dyDescent="0.25">
      <c r="A5443" s="8">
        <f t="shared" si="431"/>
        <v>42914.876000000004</v>
      </c>
      <c r="B5443">
        <v>15155.876</v>
      </c>
      <c r="C5443">
        <v>5443</v>
      </c>
      <c r="D5443">
        <f>'Raw Mod'!F5443</f>
        <v>15.9</v>
      </c>
      <c r="E5443">
        <f t="shared" si="432"/>
        <v>15.9</v>
      </c>
      <c r="F5443">
        <v>16.440000000000001</v>
      </c>
      <c r="G5443">
        <f t="shared" si="433"/>
        <v>16.440000000000001</v>
      </c>
      <c r="H5443">
        <f>ABS(E5443-Observed!M5445)</f>
        <v>0.37199999999999811</v>
      </c>
      <c r="I5443">
        <f t="shared" si="434"/>
        <v>0.37199999999999811</v>
      </c>
      <c r="J5443">
        <f>(E5443-Observed!M5445)^2</f>
        <v>0.13838399999999859</v>
      </c>
      <c r="K5443">
        <f t="shared" si="435"/>
        <v>0.13838399999999859</v>
      </c>
      <c r="L5443">
        <f>IF(ISNA(E5443-Observed!M5445),"",E5443-Observed!M5445)</f>
        <v>-0.37199999999999811</v>
      </c>
    </row>
    <row r="5444" spans="1:12" x14ac:dyDescent="0.25">
      <c r="A5444" s="8">
        <f t="shared" si="431"/>
        <v>42915</v>
      </c>
      <c r="B5444">
        <v>15156</v>
      </c>
      <c r="C5444">
        <v>5444</v>
      </c>
      <c r="D5444">
        <f>'Raw Mod'!F5444</f>
        <v>15.95</v>
      </c>
      <c r="E5444">
        <f t="shared" si="432"/>
        <v>15.95</v>
      </c>
      <c r="F5444">
        <v>16.5</v>
      </c>
      <c r="G5444">
        <f t="shared" si="433"/>
        <v>16.5</v>
      </c>
      <c r="H5444">
        <f>ABS(E5444-Observed!M5446)</f>
        <v>0.25100000000000122</v>
      </c>
      <c r="I5444">
        <f t="shared" si="434"/>
        <v>0.25100000000000122</v>
      </c>
      <c r="J5444">
        <f>(E5444-Observed!M5446)^2</f>
        <v>6.3001000000000612E-2</v>
      </c>
      <c r="K5444">
        <f t="shared" si="435"/>
        <v>6.3001000000000612E-2</v>
      </c>
      <c r="L5444">
        <f>IF(ISNA(E5444-Observed!M5446),"",E5444-Observed!M5446)</f>
        <v>-0.25100000000000122</v>
      </c>
    </row>
    <row r="5445" spans="1:12" x14ac:dyDescent="0.25">
      <c r="A5445" s="8">
        <f t="shared" ref="A5445:A5508" si="436">B5445+$A$2-1</f>
        <v>42915.126000000004</v>
      </c>
      <c r="B5445">
        <v>15156.126</v>
      </c>
      <c r="C5445">
        <v>5445</v>
      </c>
      <c r="D5445">
        <f>'Raw Mod'!F5445</f>
        <v>15.83</v>
      </c>
      <c r="E5445">
        <f t="shared" ref="E5445:E5508" si="437">IF(D5445&lt;1,NA(),D5445)</f>
        <v>15.83</v>
      </c>
      <c r="F5445">
        <v>16.399999999999999</v>
      </c>
      <c r="G5445">
        <f t="shared" ref="G5445:G5508" si="438">IF(F5445&lt;1,NA(),F5445)</f>
        <v>16.399999999999999</v>
      </c>
      <c r="H5445">
        <f>ABS(E5445-Observed!M5447)</f>
        <v>0.4659999999999993</v>
      </c>
      <c r="I5445">
        <f t="shared" ref="I5445:I5508" si="439">IF(ISNA(H5445),"",H5445)</f>
        <v>0.4659999999999993</v>
      </c>
      <c r="J5445">
        <f>(E5445-Observed!M5447)^2</f>
        <v>0.21715599999999935</v>
      </c>
      <c r="K5445">
        <f t="shared" ref="K5445:K5508" si="440">IF(ISNA(J5445),"",J5445)</f>
        <v>0.21715599999999935</v>
      </c>
      <c r="L5445">
        <f>IF(ISNA(E5445-Observed!M5447),"",E5445-Observed!M5447)</f>
        <v>-0.4659999999999993</v>
      </c>
    </row>
    <row r="5446" spans="1:12" x14ac:dyDescent="0.25">
      <c r="A5446" s="8">
        <f t="shared" si="436"/>
        <v>42915.25</v>
      </c>
      <c r="B5446">
        <v>15156.25</v>
      </c>
      <c r="C5446">
        <v>5446</v>
      </c>
      <c r="D5446">
        <f>'Raw Mod'!F5446</f>
        <v>15.78</v>
      </c>
      <c r="E5446">
        <f t="shared" si="437"/>
        <v>15.78</v>
      </c>
      <c r="F5446">
        <v>16.309999999999999</v>
      </c>
      <c r="G5446">
        <f t="shared" si="438"/>
        <v>16.309999999999999</v>
      </c>
      <c r="H5446">
        <f>ABS(E5446-Observed!M5448)</f>
        <v>0.4919999999999991</v>
      </c>
      <c r="I5446">
        <f t="shared" si="439"/>
        <v>0.4919999999999991</v>
      </c>
      <c r="J5446">
        <f>(E5446-Observed!M5448)^2</f>
        <v>0.24206399999999911</v>
      </c>
      <c r="K5446">
        <f t="shared" si="440"/>
        <v>0.24206399999999911</v>
      </c>
      <c r="L5446">
        <f>IF(ISNA(E5446-Observed!M5448),"",E5446-Observed!M5448)</f>
        <v>-0.4919999999999991</v>
      </c>
    </row>
    <row r="5447" spans="1:12" x14ac:dyDescent="0.25">
      <c r="A5447" s="8">
        <f t="shared" si="436"/>
        <v>42915.376000000004</v>
      </c>
      <c r="B5447">
        <v>15156.376</v>
      </c>
      <c r="C5447">
        <v>5447</v>
      </c>
      <c r="D5447">
        <f>'Raw Mod'!F5447</f>
        <v>15.76</v>
      </c>
      <c r="E5447">
        <f t="shared" si="437"/>
        <v>15.76</v>
      </c>
      <c r="F5447">
        <v>16.27</v>
      </c>
      <c r="G5447">
        <f t="shared" si="438"/>
        <v>16.27</v>
      </c>
      <c r="H5447">
        <f>ABS(E5447-Observed!M5449)</f>
        <v>0.58400000000000141</v>
      </c>
      <c r="I5447">
        <f t="shared" si="439"/>
        <v>0.58400000000000141</v>
      </c>
      <c r="J5447">
        <f>(E5447-Observed!M5449)^2</f>
        <v>0.34105600000000164</v>
      </c>
      <c r="K5447">
        <f t="shared" si="440"/>
        <v>0.34105600000000164</v>
      </c>
      <c r="L5447">
        <f>IF(ISNA(E5447-Observed!M5449),"",E5447-Observed!M5449)</f>
        <v>-0.58400000000000141</v>
      </c>
    </row>
    <row r="5448" spans="1:12" x14ac:dyDescent="0.25">
      <c r="A5448" s="8">
        <f t="shared" si="436"/>
        <v>42915.5</v>
      </c>
      <c r="B5448">
        <v>15156.5</v>
      </c>
      <c r="C5448">
        <v>5448</v>
      </c>
      <c r="D5448">
        <f>'Raw Mod'!F5448</f>
        <v>15.68</v>
      </c>
      <c r="E5448">
        <f t="shared" si="437"/>
        <v>15.68</v>
      </c>
      <c r="F5448">
        <v>16.12</v>
      </c>
      <c r="G5448">
        <f t="shared" si="438"/>
        <v>16.12</v>
      </c>
      <c r="H5448">
        <f>ABS(E5448-Observed!M5450)</f>
        <v>0.83099999999999952</v>
      </c>
      <c r="I5448">
        <f t="shared" si="439"/>
        <v>0.83099999999999952</v>
      </c>
      <c r="J5448">
        <f>(E5448-Observed!M5450)^2</f>
        <v>0.6905609999999992</v>
      </c>
      <c r="K5448">
        <f t="shared" si="440"/>
        <v>0.6905609999999992</v>
      </c>
      <c r="L5448">
        <f>IF(ISNA(E5448-Observed!M5450),"",E5448-Observed!M5450)</f>
        <v>-0.83099999999999952</v>
      </c>
    </row>
    <row r="5449" spans="1:12" x14ac:dyDescent="0.25">
      <c r="A5449" s="8">
        <f t="shared" si="436"/>
        <v>42915.626000000004</v>
      </c>
      <c r="B5449">
        <v>15156.626</v>
      </c>
      <c r="C5449">
        <v>5449</v>
      </c>
      <c r="D5449">
        <f>'Raw Mod'!F5449</f>
        <v>15.77</v>
      </c>
      <c r="E5449">
        <f t="shared" si="437"/>
        <v>15.77</v>
      </c>
      <c r="F5449">
        <v>16.190000000000001</v>
      </c>
      <c r="G5449">
        <f t="shared" si="438"/>
        <v>16.190000000000001</v>
      </c>
      <c r="H5449">
        <f>ABS(E5449-Observed!M5451)</f>
        <v>0.5259999999999998</v>
      </c>
      <c r="I5449">
        <f t="shared" si="439"/>
        <v>0.5259999999999998</v>
      </c>
      <c r="J5449">
        <f>(E5449-Observed!M5451)^2</f>
        <v>0.27667599999999981</v>
      </c>
      <c r="K5449">
        <f t="shared" si="440"/>
        <v>0.27667599999999981</v>
      </c>
      <c r="L5449">
        <f>IF(ISNA(E5449-Observed!M5451),"",E5449-Observed!M5451)</f>
        <v>-0.5259999999999998</v>
      </c>
    </row>
    <row r="5450" spans="1:12" x14ac:dyDescent="0.25">
      <c r="A5450" s="8">
        <f t="shared" si="436"/>
        <v>42915.75</v>
      </c>
      <c r="B5450">
        <v>15156.75</v>
      </c>
      <c r="C5450">
        <v>5450</v>
      </c>
      <c r="D5450">
        <f>'Raw Mod'!F5450</f>
        <v>15.89</v>
      </c>
      <c r="E5450">
        <f t="shared" si="437"/>
        <v>15.89</v>
      </c>
      <c r="F5450">
        <v>16.329999999999998</v>
      </c>
      <c r="G5450">
        <f t="shared" si="438"/>
        <v>16.329999999999998</v>
      </c>
      <c r="H5450">
        <f>ABS(E5450-Observed!M5452)</f>
        <v>0.42999999999999972</v>
      </c>
      <c r="I5450">
        <f t="shared" si="439"/>
        <v>0.42999999999999972</v>
      </c>
      <c r="J5450">
        <f>(E5450-Observed!M5452)^2</f>
        <v>0.18489999999999976</v>
      </c>
      <c r="K5450">
        <f t="shared" si="440"/>
        <v>0.18489999999999976</v>
      </c>
      <c r="L5450">
        <f>IF(ISNA(E5450-Observed!M5452),"",E5450-Observed!M5452)</f>
        <v>-0.42999999999999972</v>
      </c>
    </row>
    <row r="5451" spans="1:12" x14ac:dyDescent="0.25">
      <c r="A5451" s="8">
        <f t="shared" si="436"/>
        <v>42915.876000000004</v>
      </c>
      <c r="B5451">
        <v>15156.876</v>
      </c>
      <c r="C5451">
        <v>5451</v>
      </c>
      <c r="D5451">
        <f>'Raw Mod'!F5451</f>
        <v>15.99</v>
      </c>
      <c r="E5451">
        <f t="shared" si="437"/>
        <v>15.99</v>
      </c>
      <c r="F5451">
        <v>16.45</v>
      </c>
      <c r="G5451">
        <f t="shared" si="438"/>
        <v>16.45</v>
      </c>
      <c r="H5451">
        <f>ABS(E5451-Observed!M5453)</f>
        <v>0.23500000000000121</v>
      </c>
      <c r="I5451">
        <f t="shared" si="439"/>
        <v>0.23500000000000121</v>
      </c>
      <c r="J5451">
        <f>(E5451-Observed!M5453)^2</f>
        <v>5.5225000000000565E-2</v>
      </c>
      <c r="K5451">
        <f t="shared" si="440"/>
        <v>5.5225000000000565E-2</v>
      </c>
      <c r="L5451">
        <f>IF(ISNA(E5451-Observed!M5453),"",E5451-Observed!M5453)</f>
        <v>-0.23500000000000121</v>
      </c>
    </row>
    <row r="5452" spans="1:12" x14ac:dyDescent="0.25">
      <c r="A5452" s="8">
        <f t="shared" si="436"/>
        <v>42916</v>
      </c>
      <c r="B5452">
        <v>15157</v>
      </c>
      <c r="C5452">
        <v>5452</v>
      </c>
      <c r="D5452">
        <f>'Raw Mod'!F5452</f>
        <v>16.02</v>
      </c>
      <c r="E5452">
        <f t="shared" si="437"/>
        <v>16.02</v>
      </c>
      <c r="F5452">
        <v>16.489999999999998</v>
      </c>
      <c r="G5452">
        <f t="shared" si="438"/>
        <v>16.489999999999998</v>
      </c>
      <c r="H5452">
        <f>ABS(E5452-Observed!M5454)</f>
        <v>0.2289999999999992</v>
      </c>
      <c r="I5452">
        <f t="shared" si="439"/>
        <v>0.2289999999999992</v>
      </c>
      <c r="J5452">
        <f>(E5452-Observed!M5454)^2</f>
        <v>5.2440999999999634E-2</v>
      </c>
      <c r="K5452">
        <f t="shared" si="440"/>
        <v>5.2440999999999634E-2</v>
      </c>
      <c r="L5452">
        <f>IF(ISNA(E5452-Observed!M5454),"",E5452-Observed!M5454)</f>
        <v>-0.2289999999999992</v>
      </c>
    </row>
    <row r="5453" spans="1:12" x14ac:dyDescent="0.25">
      <c r="A5453" s="8">
        <f t="shared" si="436"/>
        <v>42916.126000000004</v>
      </c>
      <c r="B5453">
        <v>15157.126</v>
      </c>
      <c r="C5453">
        <v>5453</v>
      </c>
      <c r="D5453">
        <f>'Raw Mod'!F5453</f>
        <v>15.97</v>
      </c>
      <c r="E5453">
        <f t="shared" si="437"/>
        <v>15.97</v>
      </c>
      <c r="F5453">
        <v>16.47</v>
      </c>
      <c r="G5453">
        <f t="shared" si="438"/>
        <v>16.47</v>
      </c>
      <c r="H5453">
        <f>ABS(E5453-Observed!M5455)</f>
        <v>0.44499999999999851</v>
      </c>
      <c r="I5453">
        <f t="shared" si="439"/>
        <v>0.44499999999999851</v>
      </c>
      <c r="J5453">
        <f>(E5453-Observed!M5455)^2</f>
        <v>0.19802499999999867</v>
      </c>
      <c r="K5453">
        <f t="shared" si="440"/>
        <v>0.19802499999999867</v>
      </c>
      <c r="L5453">
        <f>IF(ISNA(E5453-Observed!M5455),"",E5453-Observed!M5455)</f>
        <v>-0.44499999999999851</v>
      </c>
    </row>
    <row r="5454" spans="1:12" x14ac:dyDescent="0.25">
      <c r="A5454" s="8">
        <f t="shared" si="436"/>
        <v>42916.25</v>
      </c>
      <c r="B5454">
        <v>15157.25</v>
      </c>
      <c r="C5454">
        <v>5454</v>
      </c>
      <c r="D5454">
        <f>'Raw Mod'!F5454</f>
        <v>16.059999999999999</v>
      </c>
      <c r="E5454">
        <f t="shared" si="437"/>
        <v>16.059999999999999</v>
      </c>
      <c r="F5454">
        <v>16.579999999999998</v>
      </c>
      <c r="G5454">
        <f t="shared" si="438"/>
        <v>16.579999999999998</v>
      </c>
      <c r="H5454">
        <f>ABS(E5454-Observed!M5456)</f>
        <v>0.4740000000000002</v>
      </c>
      <c r="I5454">
        <f t="shared" si="439"/>
        <v>0.4740000000000002</v>
      </c>
      <c r="J5454">
        <f>(E5454-Observed!M5456)^2</f>
        <v>0.22467600000000018</v>
      </c>
      <c r="K5454">
        <f t="shared" si="440"/>
        <v>0.22467600000000018</v>
      </c>
      <c r="L5454">
        <f>IF(ISNA(E5454-Observed!M5456),"",E5454-Observed!M5456)</f>
        <v>-0.4740000000000002</v>
      </c>
    </row>
    <row r="5455" spans="1:12" x14ac:dyDescent="0.25">
      <c r="A5455" s="8">
        <f t="shared" si="436"/>
        <v>42916.376000000004</v>
      </c>
      <c r="B5455">
        <v>15157.376</v>
      </c>
      <c r="C5455">
        <v>5455</v>
      </c>
      <c r="D5455">
        <f>'Raw Mod'!F5455</f>
        <v>16.09</v>
      </c>
      <c r="E5455">
        <f t="shared" si="437"/>
        <v>16.09</v>
      </c>
      <c r="F5455">
        <v>16.63</v>
      </c>
      <c r="G5455">
        <f t="shared" si="438"/>
        <v>16.63</v>
      </c>
      <c r="H5455">
        <f>ABS(E5455-Observed!M5457)</f>
        <v>0.39699999999999847</v>
      </c>
      <c r="I5455">
        <f t="shared" si="439"/>
        <v>0.39699999999999847</v>
      </c>
      <c r="J5455">
        <f>(E5455-Observed!M5457)^2</f>
        <v>0.15760899999999878</v>
      </c>
      <c r="K5455">
        <f t="shared" si="440"/>
        <v>0.15760899999999878</v>
      </c>
      <c r="L5455">
        <f>IF(ISNA(E5455-Observed!M5457),"",E5455-Observed!M5457)</f>
        <v>-0.39699999999999847</v>
      </c>
    </row>
    <row r="5456" spans="1:12" x14ac:dyDescent="0.25">
      <c r="A5456" s="8">
        <f t="shared" si="436"/>
        <v>42916.5</v>
      </c>
      <c r="B5456">
        <v>15157.5</v>
      </c>
      <c r="C5456">
        <v>5456</v>
      </c>
      <c r="D5456">
        <f>'Raw Mod'!F5456</f>
        <v>15.99</v>
      </c>
      <c r="E5456">
        <f t="shared" si="437"/>
        <v>15.99</v>
      </c>
      <c r="F5456">
        <v>16.489999999999998</v>
      </c>
      <c r="G5456">
        <f t="shared" si="438"/>
        <v>16.489999999999998</v>
      </c>
      <c r="H5456">
        <f>ABS(E5456-Observed!M5458)</f>
        <v>0.42499999999999893</v>
      </c>
      <c r="I5456">
        <f t="shared" si="439"/>
        <v>0.42499999999999893</v>
      </c>
      <c r="J5456">
        <f>(E5456-Observed!M5458)^2</f>
        <v>0.18062499999999909</v>
      </c>
      <c r="K5456">
        <f t="shared" si="440"/>
        <v>0.18062499999999909</v>
      </c>
      <c r="L5456">
        <f>IF(ISNA(E5456-Observed!M5458),"",E5456-Observed!M5458)</f>
        <v>-0.42499999999999893</v>
      </c>
    </row>
    <row r="5457" spans="1:12" x14ac:dyDescent="0.25">
      <c r="A5457" s="8">
        <f t="shared" si="436"/>
        <v>42916.626000000004</v>
      </c>
      <c r="B5457">
        <v>15157.626</v>
      </c>
      <c r="C5457">
        <v>5457</v>
      </c>
      <c r="D5457">
        <f>'Raw Mod'!F5457</f>
        <v>15.94</v>
      </c>
      <c r="E5457">
        <f t="shared" si="437"/>
        <v>15.94</v>
      </c>
      <c r="F5457">
        <v>16.43</v>
      </c>
      <c r="G5457">
        <f t="shared" si="438"/>
        <v>16.43</v>
      </c>
      <c r="H5457">
        <f>ABS(E5457-Observed!M5459)</f>
        <v>0.49900000000000055</v>
      </c>
      <c r="I5457">
        <f t="shared" si="439"/>
        <v>0.49900000000000055</v>
      </c>
      <c r="J5457">
        <f>(E5457-Observed!M5459)^2</f>
        <v>0.24900100000000056</v>
      </c>
      <c r="K5457">
        <f t="shared" si="440"/>
        <v>0.24900100000000056</v>
      </c>
      <c r="L5457">
        <f>IF(ISNA(E5457-Observed!M5459),"",E5457-Observed!M5459)</f>
        <v>-0.49900000000000055</v>
      </c>
    </row>
    <row r="5458" spans="1:12" x14ac:dyDescent="0.25">
      <c r="A5458" s="8">
        <f t="shared" si="436"/>
        <v>42916.75</v>
      </c>
      <c r="B5458">
        <v>15157.75</v>
      </c>
      <c r="C5458">
        <v>5458</v>
      </c>
      <c r="D5458">
        <f>'Raw Mod'!F5458</f>
        <v>16.05</v>
      </c>
      <c r="E5458">
        <f t="shared" si="437"/>
        <v>16.05</v>
      </c>
      <c r="F5458">
        <v>16.54</v>
      </c>
      <c r="G5458">
        <f t="shared" si="438"/>
        <v>16.54</v>
      </c>
      <c r="H5458">
        <f>ABS(E5458-Observed!M5460)</f>
        <v>0.36499999999999844</v>
      </c>
      <c r="I5458">
        <f t="shared" si="439"/>
        <v>0.36499999999999844</v>
      </c>
      <c r="J5458">
        <f>(E5458-Observed!M5460)^2</f>
        <v>0.13322499999999887</v>
      </c>
      <c r="K5458">
        <f t="shared" si="440"/>
        <v>0.13322499999999887</v>
      </c>
      <c r="L5458">
        <f>IF(ISNA(E5458-Observed!M5460),"",E5458-Observed!M5460)</f>
        <v>-0.36499999999999844</v>
      </c>
    </row>
    <row r="5459" spans="1:12" x14ac:dyDescent="0.25">
      <c r="A5459" s="8">
        <f t="shared" si="436"/>
        <v>42916.876000000004</v>
      </c>
      <c r="B5459">
        <v>15157.876</v>
      </c>
      <c r="C5459">
        <v>5459</v>
      </c>
      <c r="D5459">
        <f>'Raw Mod'!F5459</f>
        <v>16.149999999999999</v>
      </c>
      <c r="E5459">
        <f t="shared" si="437"/>
        <v>16.149999999999999</v>
      </c>
      <c r="F5459">
        <v>16.649999999999999</v>
      </c>
      <c r="G5459">
        <f t="shared" si="438"/>
        <v>16.649999999999999</v>
      </c>
      <c r="H5459">
        <f>ABS(E5459-Observed!M5461)</f>
        <v>0.26500000000000057</v>
      </c>
      <c r="I5459">
        <f t="shared" si="439"/>
        <v>0.26500000000000057</v>
      </c>
      <c r="J5459">
        <f>(E5459-Observed!M5461)^2</f>
        <v>7.0225000000000301E-2</v>
      </c>
      <c r="K5459">
        <f t="shared" si="440"/>
        <v>7.0225000000000301E-2</v>
      </c>
      <c r="L5459">
        <f>IF(ISNA(E5459-Observed!M5461),"",E5459-Observed!M5461)</f>
        <v>-0.26500000000000057</v>
      </c>
    </row>
    <row r="5460" spans="1:12" x14ac:dyDescent="0.25">
      <c r="A5460" s="8">
        <f t="shared" si="436"/>
        <v>42917</v>
      </c>
      <c r="B5460">
        <v>15158</v>
      </c>
      <c r="C5460">
        <v>5460</v>
      </c>
      <c r="D5460">
        <f>'Raw Mod'!F5460</f>
        <v>16.22</v>
      </c>
      <c r="E5460">
        <f t="shared" si="437"/>
        <v>16.22</v>
      </c>
      <c r="F5460">
        <v>16.71</v>
      </c>
      <c r="G5460">
        <f t="shared" si="438"/>
        <v>16.71</v>
      </c>
      <c r="H5460">
        <f>ABS(E5460-Observed!M5462)</f>
        <v>0.43400000000000105</v>
      </c>
      <c r="I5460">
        <f t="shared" si="439"/>
        <v>0.43400000000000105</v>
      </c>
      <c r="J5460">
        <f>(E5460-Observed!M5462)^2</f>
        <v>0.18835600000000091</v>
      </c>
      <c r="K5460">
        <f t="shared" si="440"/>
        <v>0.18835600000000091</v>
      </c>
      <c r="L5460">
        <f>IF(ISNA(E5460-Observed!M5462),"",E5460-Observed!M5462)</f>
        <v>-0.43400000000000105</v>
      </c>
    </row>
    <row r="5461" spans="1:12" x14ac:dyDescent="0.25">
      <c r="A5461" s="8">
        <f t="shared" si="436"/>
        <v>42917.126000000004</v>
      </c>
      <c r="B5461">
        <v>15158.126</v>
      </c>
      <c r="C5461">
        <v>5461</v>
      </c>
      <c r="D5461">
        <f>'Raw Mod'!F5461</f>
        <v>16.16</v>
      </c>
      <c r="E5461">
        <f t="shared" si="437"/>
        <v>16.16</v>
      </c>
      <c r="F5461">
        <v>16.649999999999999</v>
      </c>
      <c r="G5461">
        <f t="shared" si="438"/>
        <v>16.649999999999999</v>
      </c>
      <c r="H5461">
        <f>ABS(E5461-Observed!M5463)</f>
        <v>0.32699999999999818</v>
      </c>
      <c r="I5461">
        <f t="shared" si="439"/>
        <v>0.32699999999999818</v>
      </c>
      <c r="J5461">
        <f>(E5461-Observed!M5463)^2</f>
        <v>0.10692899999999882</v>
      </c>
      <c r="K5461">
        <f t="shared" si="440"/>
        <v>0.10692899999999882</v>
      </c>
      <c r="L5461">
        <f>IF(ISNA(E5461-Observed!M5463),"",E5461-Observed!M5463)</f>
        <v>-0.32699999999999818</v>
      </c>
    </row>
    <row r="5462" spans="1:12" x14ac:dyDescent="0.25">
      <c r="A5462" s="8">
        <f t="shared" si="436"/>
        <v>42917.25</v>
      </c>
      <c r="B5462">
        <v>15158.25</v>
      </c>
      <c r="C5462">
        <v>5462</v>
      </c>
      <c r="D5462">
        <f>'Raw Mod'!F5462</f>
        <v>16.170000000000002</v>
      </c>
      <c r="E5462">
        <f t="shared" si="437"/>
        <v>16.170000000000002</v>
      </c>
      <c r="F5462">
        <v>16.68</v>
      </c>
      <c r="G5462">
        <f t="shared" si="438"/>
        <v>16.68</v>
      </c>
      <c r="H5462">
        <f>ABS(E5462-Observed!M5464)</f>
        <v>0.5069999999999979</v>
      </c>
      <c r="I5462">
        <f t="shared" si="439"/>
        <v>0.5069999999999979</v>
      </c>
      <c r="J5462">
        <f>(E5462-Observed!M5464)^2</f>
        <v>0.25704899999999786</v>
      </c>
      <c r="K5462">
        <f t="shared" si="440"/>
        <v>0.25704899999999786</v>
      </c>
      <c r="L5462">
        <f>IF(ISNA(E5462-Observed!M5464),"",E5462-Observed!M5464)</f>
        <v>-0.5069999999999979</v>
      </c>
    </row>
    <row r="5463" spans="1:12" x14ac:dyDescent="0.25">
      <c r="A5463" s="8">
        <f t="shared" si="436"/>
        <v>42917.376000000004</v>
      </c>
      <c r="B5463">
        <v>15158.376</v>
      </c>
      <c r="C5463">
        <v>5463</v>
      </c>
      <c r="D5463">
        <f>'Raw Mod'!F5463</f>
        <v>16.09</v>
      </c>
      <c r="E5463">
        <f t="shared" si="437"/>
        <v>16.09</v>
      </c>
      <c r="F5463">
        <v>16.63</v>
      </c>
      <c r="G5463">
        <f t="shared" si="438"/>
        <v>16.63</v>
      </c>
      <c r="H5463">
        <f>ABS(E5463-Observed!M5465)</f>
        <v>0.56400000000000006</v>
      </c>
      <c r="I5463">
        <f t="shared" si="439"/>
        <v>0.56400000000000006</v>
      </c>
      <c r="J5463">
        <f>(E5463-Observed!M5465)^2</f>
        <v>0.31809600000000005</v>
      </c>
      <c r="K5463">
        <f t="shared" si="440"/>
        <v>0.31809600000000005</v>
      </c>
      <c r="L5463">
        <f>IF(ISNA(E5463-Observed!M5465),"",E5463-Observed!M5465)</f>
        <v>-0.56400000000000006</v>
      </c>
    </row>
    <row r="5464" spans="1:12" x14ac:dyDescent="0.25">
      <c r="A5464" s="8">
        <f t="shared" si="436"/>
        <v>42917.5</v>
      </c>
      <c r="B5464">
        <v>15158.5</v>
      </c>
      <c r="C5464">
        <v>5464</v>
      </c>
      <c r="D5464">
        <f>'Raw Mod'!F5464</f>
        <v>15.95</v>
      </c>
      <c r="E5464">
        <f t="shared" si="437"/>
        <v>15.95</v>
      </c>
      <c r="F5464">
        <v>16.46</v>
      </c>
      <c r="G5464">
        <f t="shared" si="438"/>
        <v>16.46</v>
      </c>
      <c r="H5464">
        <f>ABS(E5464-Observed!M5466)</f>
        <v>0.58399999999999963</v>
      </c>
      <c r="I5464">
        <f t="shared" si="439"/>
        <v>0.58399999999999963</v>
      </c>
      <c r="J5464">
        <f>(E5464-Observed!M5466)^2</f>
        <v>0.34105599999999958</v>
      </c>
      <c r="K5464">
        <f t="shared" si="440"/>
        <v>0.34105599999999958</v>
      </c>
      <c r="L5464">
        <f>IF(ISNA(E5464-Observed!M5466),"",E5464-Observed!M5466)</f>
        <v>-0.58399999999999963</v>
      </c>
    </row>
    <row r="5465" spans="1:12" x14ac:dyDescent="0.25">
      <c r="A5465" s="8">
        <f t="shared" si="436"/>
        <v>42917.626000000004</v>
      </c>
      <c r="B5465">
        <v>15158.626</v>
      </c>
      <c r="C5465">
        <v>5465</v>
      </c>
      <c r="D5465">
        <f>'Raw Mod'!F5465</f>
        <v>16.079999999999998</v>
      </c>
      <c r="E5465">
        <f t="shared" si="437"/>
        <v>16.079999999999998</v>
      </c>
      <c r="F5465">
        <v>16.57</v>
      </c>
      <c r="G5465">
        <f t="shared" si="438"/>
        <v>16.57</v>
      </c>
      <c r="H5465">
        <f>ABS(E5465-Observed!M5467)</f>
        <v>0.57400000000000162</v>
      </c>
      <c r="I5465">
        <f t="shared" si="439"/>
        <v>0.57400000000000162</v>
      </c>
      <c r="J5465">
        <f>(E5465-Observed!M5467)^2</f>
        <v>0.32947600000000188</v>
      </c>
      <c r="K5465">
        <f t="shared" si="440"/>
        <v>0.32947600000000188</v>
      </c>
      <c r="L5465">
        <f>IF(ISNA(E5465-Observed!M5467),"",E5465-Observed!M5467)</f>
        <v>-0.57400000000000162</v>
      </c>
    </row>
    <row r="5466" spans="1:12" x14ac:dyDescent="0.25">
      <c r="A5466" s="8">
        <f t="shared" si="436"/>
        <v>42917.75</v>
      </c>
      <c r="B5466">
        <v>15158.75</v>
      </c>
      <c r="C5466">
        <v>5466</v>
      </c>
      <c r="D5466">
        <f>'Raw Mod'!F5466</f>
        <v>16.12</v>
      </c>
      <c r="E5466">
        <f t="shared" si="437"/>
        <v>16.12</v>
      </c>
      <c r="F5466">
        <v>16.59</v>
      </c>
      <c r="G5466">
        <f t="shared" si="438"/>
        <v>16.59</v>
      </c>
      <c r="H5466">
        <f>ABS(E5466-Observed!M5468)</f>
        <v>0.48600000000000065</v>
      </c>
      <c r="I5466">
        <f t="shared" si="439"/>
        <v>0.48600000000000065</v>
      </c>
      <c r="J5466">
        <f>(E5466-Observed!M5468)^2</f>
        <v>0.23619600000000063</v>
      </c>
      <c r="K5466">
        <f t="shared" si="440"/>
        <v>0.23619600000000063</v>
      </c>
      <c r="L5466">
        <f>IF(ISNA(E5466-Observed!M5468),"",E5466-Observed!M5468)</f>
        <v>-0.48600000000000065</v>
      </c>
    </row>
    <row r="5467" spans="1:12" x14ac:dyDescent="0.25">
      <c r="A5467" s="8">
        <f t="shared" si="436"/>
        <v>42917.876000000004</v>
      </c>
      <c r="B5467">
        <v>15158.876</v>
      </c>
      <c r="C5467">
        <v>5467</v>
      </c>
      <c r="D5467">
        <f>'Raw Mod'!F5467</f>
        <v>16.239999999999998</v>
      </c>
      <c r="E5467">
        <f t="shared" si="437"/>
        <v>16.239999999999998</v>
      </c>
      <c r="F5467">
        <v>16.690000000000001</v>
      </c>
      <c r="G5467">
        <f t="shared" si="438"/>
        <v>16.690000000000001</v>
      </c>
      <c r="H5467">
        <f>ABS(E5467-Observed!M5469)</f>
        <v>0.41400000000000148</v>
      </c>
      <c r="I5467">
        <f t="shared" si="439"/>
        <v>0.41400000000000148</v>
      </c>
      <c r="J5467">
        <f>(E5467-Observed!M5469)^2</f>
        <v>0.17139600000000121</v>
      </c>
      <c r="K5467">
        <f t="shared" si="440"/>
        <v>0.17139600000000121</v>
      </c>
      <c r="L5467">
        <f>IF(ISNA(E5467-Observed!M5469),"",E5467-Observed!M5469)</f>
        <v>-0.41400000000000148</v>
      </c>
    </row>
    <row r="5468" spans="1:12" x14ac:dyDescent="0.25">
      <c r="A5468" s="8">
        <f t="shared" si="436"/>
        <v>42918</v>
      </c>
      <c r="B5468">
        <v>15159</v>
      </c>
      <c r="C5468">
        <v>5468</v>
      </c>
      <c r="D5468">
        <f>'Raw Mod'!F5468</f>
        <v>16.260000000000002</v>
      </c>
      <c r="E5468">
        <f t="shared" si="437"/>
        <v>16.260000000000002</v>
      </c>
      <c r="F5468">
        <v>16.73</v>
      </c>
      <c r="G5468">
        <f t="shared" si="438"/>
        <v>16.73</v>
      </c>
      <c r="H5468">
        <f>ABS(E5468-Observed!M5470)</f>
        <v>0.25099999999999767</v>
      </c>
      <c r="I5468">
        <f t="shared" si="439"/>
        <v>0.25099999999999767</v>
      </c>
      <c r="J5468">
        <f>(E5468-Observed!M5470)^2</f>
        <v>6.3000999999998836E-2</v>
      </c>
      <c r="K5468">
        <f t="shared" si="440"/>
        <v>6.3000999999998836E-2</v>
      </c>
      <c r="L5468">
        <f>IF(ISNA(E5468-Observed!M5470),"",E5468-Observed!M5470)</f>
        <v>-0.25099999999999767</v>
      </c>
    </row>
    <row r="5469" spans="1:12" x14ac:dyDescent="0.25">
      <c r="A5469" s="8">
        <f t="shared" si="436"/>
        <v>42918.126000000004</v>
      </c>
      <c r="B5469">
        <v>15159.126</v>
      </c>
      <c r="C5469">
        <v>5469</v>
      </c>
      <c r="D5469">
        <f>'Raw Mod'!F5469</f>
        <v>16.27</v>
      </c>
      <c r="E5469">
        <f t="shared" si="437"/>
        <v>16.27</v>
      </c>
      <c r="F5469">
        <v>16.760000000000002</v>
      </c>
      <c r="G5469">
        <f t="shared" si="438"/>
        <v>16.760000000000002</v>
      </c>
      <c r="H5469">
        <f>ABS(E5469-Observed!M5471)</f>
        <v>9.7999999999998977E-2</v>
      </c>
      <c r="I5469">
        <f t="shared" si="439"/>
        <v>9.7999999999998977E-2</v>
      </c>
      <c r="J5469">
        <f>(E5469-Observed!M5471)^2</f>
        <v>9.6039999999998002E-3</v>
      </c>
      <c r="K5469">
        <f t="shared" si="440"/>
        <v>9.6039999999998002E-3</v>
      </c>
      <c r="L5469">
        <f>IF(ISNA(E5469-Observed!M5471),"",E5469-Observed!M5471)</f>
        <v>-9.7999999999998977E-2</v>
      </c>
    </row>
    <row r="5470" spans="1:12" x14ac:dyDescent="0.25">
      <c r="A5470" s="8">
        <f t="shared" si="436"/>
        <v>42918.25</v>
      </c>
      <c r="B5470">
        <v>15159.25</v>
      </c>
      <c r="C5470">
        <v>5470</v>
      </c>
      <c r="D5470">
        <f>'Raw Mod'!F5470</f>
        <v>16.41</v>
      </c>
      <c r="E5470">
        <f t="shared" si="437"/>
        <v>16.41</v>
      </c>
      <c r="F5470">
        <v>16.89</v>
      </c>
      <c r="G5470">
        <f t="shared" si="438"/>
        <v>16.89</v>
      </c>
      <c r="H5470">
        <f>ABS(E5470-Observed!M5472)</f>
        <v>7.6999999999998181E-2</v>
      </c>
      <c r="I5470">
        <f t="shared" si="439"/>
        <v>7.6999999999998181E-2</v>
      </c>
      <c r="J5470">
        <f>(E5470-Observed!M5472)^2</f>
        <v>5.9289999999997201E-3</v>
      </c>
      <c r="K5470">
        <f t="shared" si="440"/>
        <v>5.9289999999997201E-3</v>
      </c>
      <c r="L5470">
        <f>IF(ISNA(E5470-Observed!M5472),"",E5470-Observed!M5472)</f>
        <v>-7.6999999999998181E-2</v>
      </c>
    </row>
    <row r="5471" spans="1:12" x14ac:dyDescent="0.25">
      <c r="A5471" s="8">
        <f t="shared" si="436"/>
        <v>42918.376000000004</v>
      </c>
      <c r="B5471">
        <v>15159.376</v>
      </c>
      <c r="C5471">
        <v>5471</v>
      </c>
      <c r="D5471">
        <f>'Raw Mod'!F5471</f>
        <v>16.38</v>
      </c>
      <c r="E5471">
        <f t="shared" si="437"/>
        <v>16.38</v>
      </c>
      <c r="F5471">
        <v>16.89</v>
      </c>
      <c r="G5471">
        <f t="shared" si="438"/>
        <v>16.89</v>
      </c>
      <c r="H5471">
        <f>ABS(E5471-Observed!M5473)</f>
        <v>0.36899999999999977</v>
      </c>
      <c r="I5471">
        <f t="shared" si="439"/>
        <v>0.36899999999999977</v>
      </c>
      <c r="J5471">
        <f>(E5471-Observed!M5473)^2</f>
        <v>0.13616099999999984</v>
      </c>
      <c r="K5471">
        <f t="shared" si="440"/>
        <v>0.13616099999999984</v>
      </c>
      <c r="L5471">
        <f>IF(ISNA(E5471-Observed!M5473),"",E5471-Observed!M5473)</f>
        <v>-0.36899999999999977</v>
      </c>
    </row>
    <row r="5472" spans="1:12" x14ac:dyDescent="0.25">
      <c r="A5472" s="8">
        <f t="shared" si="436"/>
        <v>42918.5</v>
      </c>
      <c r="B5472">
        <v>15159.5</v>
      </c>
      <c r="C5472">
        <v>5472</v>
      </c>
      <c r="D5472">
        <f>'Raw Mod'!F5472</f>
        <v>16.36</v>
      </c>
      <c r="E5472">
        <f t="shared" si="437"/>
        <v>16.36</v>
      </c>
      <c r="F5472">
        <v>16.850000000000001</v>
      </c>
      <c r="G5472">
        <f t="shared" si="438"/>
        <v>16.850000000000001</v>
      </c>
      <c r="H5472">
        <f>ABS(E5472-Observed!M5474)</f>
        <v>0.31700000000000017</v>
      </c>
      <c r="I5472">
        <f t="shared" si="439"/>
        <v>0.31700000000000017</v>
      </c>
      <c r="J5472">
        <f>(E5472-Observed!M5474)^2</f>
        <v>0.10048900000000011</v>
      </c>
      <c r="K5472">
        <f t="shared" si="440"/>
        <v>0.10048900000000011</v>
      </c>
      <c r="L5472">
        <f>IF(ISNA(E5472-Observed!M5474),"",E5472-Observed!M5474)</f>
        <v>-0.31700000000000017</v>
      </c>
    </row>
    <row r="5473" spans="1:12" x14ac:dyDescent="0.25">
      <c r="A5473" s="8">
        <f t="shared" si="436"/>
        <v>42918.626000000004</v>
      </c>
      <c r="B5473">
        <v>15159.626</v>
      </c>
      <c r="C5473">
        <v>5473</v>
      </c>
      <c r="D5473">
        <f>'Raw Mod'!F5473</f>
        <v>16.21</v>
      </c>
      <c r="E5473">
        <f t="shared" si="437"/>
        <v>16.21</v>
      </c>
      <c r="F5473">
        <v>16.670000000000002</v>
      </c>
      <c r="G5473">
        <f t="shared" si="438"/>
        <v>16.670000000000002</v>
      </c>
      <c r="H5473">
        <f>ABS(E5473-Observed!M5475)</f>
        <v>0.3960000000000008</v>
      </c>
      <c r="I5473">
        <f t="shared" si="439"/>
        <v>0.3960000000000008</v>
      </c>
      <c r="J5473">
        <f>(E5473-Observed!M5475)^2</f>
        <v>0.15681600000000062</v>
      </c>
      <c r="K5473">
        <f t="shared" si="440"/>
        <v>0.15681600000000062</v>
      </c>
      <c r="L5473">
        <f>IF(ISNA(E5473-Observed!M5475),"",E5473-Observed!M5475)</f>
        <v>-0.3960000000000008</v>
      </c>
    </row>
    <row r="5474" spans="1:12" x14ac:dyDescent="0.25">
      <c r="A5474" s="8">
        <f t="shared" si="436"/>
        <v>42918.75</v>
      </c>
      <c r="B5474">
        <v>15159.75</v>
      </c>
      <c r="C5474">
        <v>5474</v>
      </c>
      <c r="D5474">
        <f>'Raw Mod'!F5474</f>
        <v>16.32</v>
      </c>
      <c r="E5474">
        <f t="shared" si="437"/>
        <v>16.32</v>
      </c>
      <c r="F5474">
        <v>16.77</v>
      </c>
      <c r="G5474">
        <f t="shared" si="438"/>
        <v>16.77</v>
      </c>
      <c r="H5474">
        <f>ABS(E5474-Observed!M5476)</f>
        <v>0.38100000000000023</v>
      </c>
      <c r="I5474">
        <f t="shared" si="439"/>
        <v>0.38100000000000023</v>
      </c>
      <c r="J5474">
        <f>(E5474-Observed!M5476)^2</f>
        <v>0.14516100000000018</v>
      </c>
      <c r="K5474">
        <f t="shared" si="440"/>
        <v>0.14516100000000018</v>
      </c>
      <c r="L5474">
        <f>IF(ISNA(E5474-Observed!M5476),"",E5474-Observed!M5476)</f>
        <v>-0.38100000000000023</v>
      </c>
    </row>
    <row r="5475" spans="1:12" x14ac:dyDescent="0.25">
      <c r="A5475" s="8">
        <f t="shared" si="436"/>
        <v>42918.876000000004</v>
      </c>
      <c r="B5475">
        <v>15159.876</v>
      </c>
      <c r="C5475">
        <v>5475</v>
      </c>
      <c r="D5475">
        <f>'Raw Mod'!F5475</f>
        <v>16.309999999999999</v>
      </c>
      <c r="E5475">
        <f t="shared" si="437"/>
        <v>16.309999999999999</v>
      </c>
      <c r="F5475">
        <v>16.78</v>
      </c>
      <c r="G5475">
        <f t="shared" si="438"/>
        <v>16.78</v>
      </c>
      <c r="H5475">
        <f>ABS(E5475-Observed!M5477)</f>
        <v>0.10500000000000043</v>
      </c>
      <c r="I5475">
        <f t="shared" si="439"/>
        <v>0.10500000000000043</v>
      </c>
      <c r="J5475">
        <f>(E5475-Observed!M5477)^2</f>
        <v>1.102500000000009E-2</v>
      </c>
      <c r="K5475">
        <f t="shared" si="440"/>
        <v>1.102500000000009E-2</v>
      </c>
      <c r="L5475">
        <f>IF(ISNA(E5475-Observed!M5477),"",E5475-Observed!M5477)</f>
        <v>-0.10500000000000043</v>
      </c>
    </row>
    <row r="5476" spans="1:12" x14ac:dyDescent="0.25">
      <c r="A5476" s="8">
        <f t="shared" si="436"/>
        <v>42919</v>
      </c>
      <c r="B5476">
        <v>15160</v>
      </c>
      <c r="C5476">
        <v>5476</v>
      </c>
      <c r="D5476">
        <f>'Raw Mod'!F5476</f>
        <v>16.440000000000001</v>
      </c>
      <c r="E5476">
        <f t="shared" si="437"/>
        <v>16.440000000000001</v>
      </c>
      <c r="F5476">
        <v>16.93</v>
      </c>
      <c r="G5476">
        <f t="shared" si="438"/>
        <v>16.93</v>
      </c>
      <c r="H5476">
        <f>ABS(E5476-Observed!M5478)</f>
        <v>0.33299999999999841</v>
      </c>
      <c r="I5476">
        <f t="shared" si="439"/>
        <v>0.33299999999999841</v>
      </c>
      <c r="J5476">
        <f>(E5476-Observed!M5478)^2</f>
        <v>0.11088899999999895</v>
      </c>
      <c r="K5476">
        <f t="shared" si="440"/>
        <v>0.11088899999999895</v>
      </c>
      <c r="L5476">
        <f>IF(ISNA(E5476-Observed!M5478),"",E5476-Observed!M5478)</f>
        <v>-0.33299999999999841</v>
      </c>
    </row>
    <row r="5477" spans="1:12" x14ac:dyDescent="0.25">
      <c r="A5477" s="8">
        <f t="shared" si="436"/>
        <v>42919.126000000004</v>
      </c>
      <c r="B5477">
        <v>15160.126</v>
      </c>
      <c r="C5477">
        <v>5477</v>
      </c>
      <c r="D5477">
        <f>'Raw Mod'!F5477</f>
        <v>16.350000000000001</v>
      </c>
      <c r="E5477">
        <f t="shared" si="437"/>
        <v>16.350000000000001</v>
      </c>
      <c r="F5477">
        <v>16.86</v>
      </c>
      <c r="G5477">
        <f t="shared" si="438"/>
        <v>16.86</v>
      </c>
      <c r="H5477">
        <f>ABS(E5477-Observed!M5479)</f>
        <v>0.16099999999999781</v>
      </c>
      <c r="I5477">
        <f t="shared" si="439"/>
        <v>0.16099999999999781</v>
      </c>
      <c r="J5477">
        <f>(E5477-Observed!M5479)^2</f>
        <v>2.5920999999999295E-2</v>
      </c>
      <c r="K5477">
        <f t="shared" si="440"/>
        <v>2.5920999999999295E-2</v>
      </c>
      <c r="L5477">
        <f>IF(ISNA(E5477-Observed!M5479),"",E5477-Observed!M5479)</f>
        <v>-0.16099999999999781</v>
      </c>
    </row>
    <row r="5478" spans="1:12" x14ac:dyDescent="0.25">
      <c r="A5478" s="8">
        <f t="shared" si="436"/>
        <v>42919.25</v>
      </c>
      <c r="B5478">
        <v>15160.25</v>
      </c>
      <c r="C5478">
        <v>5478</v>
      </c>
      <c r="D5478">
        <f>'Raw Mod'!F5478</f>
        <v>16.36</v>
      </c>
      <c r="E5478">
        <f t="shared" si="437"/>
        <v>16.36</v>
      </c>
      <c r="F5478">
        <v>16.86</v>
      </c>
      <c r="G5478">
        <f t="shared" si="438"/>
        <v>16.86</v>
      </c>
      <c r="H5478">
        <f>ABS(E5478-Observed!M5480)</f>
        <v>0.31700000000000017</v>
      </c>
      <c r="I5478">
        <f t="shared" si="439"/>
        <v>0.31700000000000017</v>
      </c>
      <c r="J5478">
        <f>(E5478-Observed!M5480)^2</f>
        <v>0.10048900000000011</v>
      </c>
      <c r="K5478">
        <f t="shared" si="440"/>
        <v>0.10048900000000011</v>
      </c>
      <c r="L5478">
        <f>IF(ISNA(E5478-Observed!M5480),"",E5478-Observed!M5480)</f>
        <v>-0.31700000000000017</v>
      </c>
    </row>
    <row r="5479" spans="1:12" x14ac:dyDescent="0.25">
      <c r="A5479" s="8">
        <f t="shared" si="436"/>
        <v>42919.376000000004</v>
      </c>
      <c r="B5479">
        <v>15160.376</v>
      </c>
      <c r="C5479">
        <v>5479</v>
      </c>
      <c r="D5479">
        <f>'Raw Mod'!F5479</f>
        <v>16.13</v>
      </c>
      <c r="E5479">
        <f t="shared" si="437"/>
        <v>16.13</v>
      </c>
      <c r="F5479">
        <v>16.78</v>
      </c>
      <c r="G5479">
        <f t="shared" si="438"/>
        <v>16.78</v>
      </c>
      <c r="H5479">
        <f>ABS(E5479-Observed!M5481)</f>
        <v>0.66600000000000037</v>
      </c>
      <c r="I5479">
        <f t="shared" si="439"/>
        <v>0.66600000000000037</v>
      </c>
      <c r="J5479">
        <f>(E5479-Observed!M5481)^2</f>
        <v>0.44355600000000051</v>
      </c>
      <c r="K5479">
        <f t="shared" si="440"/>
        <v>0.44355600000000051</v>
      </c>
      <c r="L5479">
        <f>IF(ISNA(E5479-Observed!M5481),"",E5479-Observed!M5481)</f>
        <v>-0.66600000000000037</v>
      </c>
    </row>
    <row r="5480" spans="1:12" x14ac:dyDescent="0.25">
      <c r="A5480" s="8">
        <f t="shared" si="436"/>
        <v>42919.5</v>
      </c>
      <c r="B5480">
        <v>15160.5</v>
      </c>
      <c r="C5480">
        <v>5480</v>
      </c>
      <c r="D5480">
        <f>'Raw Mod'!F5480</f>
        <v>16.39</v>
      </c>
      <c r="E5480">
        <f t="shared" si="437"/>
        <v>16.39</v>
      </c>
      <c r="F5480">
        <v>16.899999999999999</v>
      </c>
      <c r="G5480">
        <f t="shared" si="438"/>
        <v>16.899999999999999</v>
      </c>
      <c r="H5480">
        <f>ABS(E5480-Observed!M5482)</f>
        <v>0.38299999999999912</v>
      </c>
      <c r="I5480">
        <f t="shared" si="439"/>
        <v>0.38299999999999912</v>
      </c>
      <c r="J5480">
        <f>(E5480-Observed!M5482)^2</f>
        <v>0.14668899999999932</v>
      </c>
      <c r="K5480">
        <f t="shared" si="440"/>
        <v>0.14668899999999932</v>
      </c>
      <c r="L5480">
        <f>IF(ISNA(E5480-Observed!M5482),"",E5480-Observed!M5482)</f>
        <v>-0.38299999999999912</v>
      </c>
    </row>
    <row r="5481" spans="1:12" x14ac:dyDescent="0.25">
      <c r="A5481" s="8">
        <f t="shared" si="436"/>
        <v>42919.626000000004</v>
      </c>
      <c r="B5481">
        <v>15160.626</v>
      </c>
      <c r="C5481">
        <v>5481</v>
      </c>
      <c r="D5481">
        <f>'Raw Mod'!F5481</f>
        <v>16.2</v>
      </c>
      <c r="E5481">
        <f t="shared" si="437"/>
        <v>16.2</v>
      </c>
      <c r="F5481">
        <v>16.850000000000001</v>
      </c>
      <c r="G5481">
        <f t="shared" si="438"/>
        <v>16.850000000000001</v>
      </c>
      <c r="H5481">
        <f>ABS(E5481-Observed!M5483)</f>
        <v>0.66799999999999926</v>
      </c>
      <c r="I5481">
        <f t="shared" si="439"/>
        <v>0.66799999999999926</v>
      </c>
      <c r="J5481">
        <f>(E5481-Observed!M5483)^2</f>
        <v>0.44622399999999901</v>
      </c>
      <c r="K5481">
        <f t="shared" si="440"/>
        <v>0.44622399999999901</v>
      </c>
      <c r="L5481">
        <f>IF(ISNA(E5481-Observed!M5483),"",E5481-Observed!M5483)</f>
        <v>-0.66799999999999926</v>
      </c>
    </row>
    <row r="5482" spans="1:12" x14ac:dyDescent="0.25">
      <c r="A5482" s="8">
        <f t="shared" si="436"/>
        <v>42919.75</v>
      </c>
      <c r="B5482">
        <v>15160.75</v>
      </c>
      <c r="C5482">
        <v>5482</v>
      </c>
      <c r="D5482">
        <f>'Raw Mod'!F5482</f>
        <v>16.29</v>
      </c>
      <c r="E5482">
        <f t="shared" si="437"/>
        <v>16.29</v>
      </c>
      <c r="F5482">
        <v>16.940000000000001</v>
      </c>
      <c r="G5482">
        <f t="shared" si="438"/>
        <v>16.940000000000001</v>
      </c>
      <c r="H5482">
        <f>ABS(E5482-Observed!M5484)</f>
        <v>0.3160000000000025</v>
      </c>
      <c r="I5482">
        <f t="shared" si="439"/>
        <v>0.3160000000000025</v>
      </c>
      <c r="J5482">
        <f>(E5482-Observed!M5484)^2</f>
        <v>9.9856000000001582E-2</v>
      </c>
      <c r="K5482">
        <f t="shared" si="440"/>
        <v>9.9856000000001582E-2</v>
      </c>
      <c r="L5482">
        <f>IF(ISNA(E5482-Observed!M5484),"",E5482-Observed!M5484)</f>
        <v>-0.3160000000000025</v>
      </c>
    </row>
    <row r="5483" spans="1:12" x14ac:dyDescent="0.25">
      <c r="A5483" s="8">
        <f t="shared" si="436"/>
        <v>42919.876000000004</v>
      </c>
      <c r="B5483">
        <v>15160.876</v>
      </c>
      <c r="C5483">
        <v>5483</v>
      </c>
      <c r="D5483">
        <f>'Raw Mod'!F5483</f>
        <v>16.43</v>
      </c>
      <c r="E5483">
        <f t="shared" si="437"/>
        <v>16.43</v>
      </c>
      <c r="F5483">
        <v>16.88</v>
      </c>
      <c r="G5483">
        <f t="shared" si="438"/>
        <v>16.88</v>
      </c>
      <c r="H5483">
        <f>ABS(E5483-Observed!M5485)</f>
        <v>0.2240000000000002</v>
      </c>
      <c r="I5483">
        <f t="shared" si="439"/>
        <v>0.2240000000000002</v>
      </c>
      <c r="J5483">
        <f>(E5483-Observed!M5485)^2</f>
        <v>5.0176000000000089E-2</v>
      </c>
      <c r="K5483">
        <f t="shared" si="440"/>
        <v>5.0176000000000089E-2</v>
      </c>
      <c r="L5483">
        <f>IF(ISNA(E5483-Observed!M5485),"",E5483-Observed!M5485)</f>
        <v>-0.2240000000000002</v>
      </c>
    </row>
    <row r="5484" spans="1:12" x14ac:dyDescent="0.25">
      <c r="A5484" s="8">
        <f t="shared" si="436"/>
        <v>42920</v>
      </c>
      <c r="B5484">
        <v>15161</v>
      </c>
      <c r="C5484">
        <v>5484</v>
      </c>
      <c r="D5484">
        <f>'Raw Mod'!F5484</f>
        <v>16.48</v>
      </c>
      <c r="E5484">
        <f t="shared" si="437"/>
        <v>16.48</v>
      </c>
      <c r="F5484">
        <v>16.940000000000001</v>
      </c>
      <c r="G5484">
        <f t="shared" si="438"/>
        <v>16.940000000000001</v>
      </c>
      <c r="H5484">
        <f>ABS(E5484-Observed!M5486)</f>
        <v>0.14999999999999858</v>
      </c>
      <c r="I5484">
        <f t="shared" si="439"/>
        <v>0.14999999999999858</v>
      </c>
      <c r="J5484">
        <f>(E5484-Observed!M5486)^2</f>
        <v>2.2499999999999572E-2</v>
      </c>
      <c r="K5484">
        <f t="shared" si="440"/>
        <v>2.2499999999999572E-2</v>
      </c>
      <c r="L5484">
        <f>IF(ISNA(E5484-Observed!M5486),"",E5484-Observed!M5486)</f>
        <v>-0.14999999999999858</v>
      </c>
    </row>
    <row r="5485" spans="1:12" x14ac:dyDescent="0.25">
      <c r="A5485" s="8">
        <f t="shared" si="436"/>
        <v>42920.126000000004</v>
      </c>
      <c r="B5485">
        <v>15161.126</v>
      </c>
      <c r="C5485">
        <v>5485</v>
      </c>
      <c r="D5485">
        <f>'Raw Mod'!F5485</f>
        <v>16.489999999999998</v>
      </c>
      <c r="E5485">
        <f t="shared" si="437"/>
        <v>16.489999999999998</v>
      </c>
      <c r="F5485">
        <v>16.940000000000001</v>
      </c>
      <c r="G5485">
        <f t="shared" si="438"/>
        <v>16.940000000000001</v>
      </c>
      <c r="H5485">
        <f>ABS(E5485-Observed!M5487)</f>
        <v>0.35400000000000276</v>
      </c>
      <c r="I5485">
        <f t="shared" si="439"/>
        <v>0.35400000000000276</v>
      </c>
      <c r="J5485">
        <f>(E5485-Observed!M5487)^2</f>
        <v>0.12531600000000195</v>
      </c>
      <c r="K5485">
        <f t="shared" si="440"/>
        <v>0.12531600000000195</v>
      </c>
      <c r="L5485">
        <f>IF(ISNA(E5485-Observed!M5487),"",E5485-Observed!M5487)</f>
        <v>-0.35400000000000276</v>
      </c>
    </row>
    <row r="5486" spans="1:12" x14ac:dyDescent="0.25">
      <c r="A5486" s="8">
        <f t="shared" si="436"/>
        <v>42920.25</v>
      </c>
      <c r="B5486">
        <v>15161.25</v>
      </c>
      <c r="C5486">
        <v>5486</v>
      </c>
      <c r="D5486">
        <f>'Raw Mod'!F5486</f>
        <v>16.579999999999998</v>
      </c>
      <c r="E5486">
        <f t="shared" si="437"/>
        <v>16.579999999999998</v>
      </c>
      <c r="F5486">
        <v>17.04</v>
      </c>
      <c r="G5486">
        <f t="shared" si="438"/>
        <v>17.04</v>
      </c>
      <c r="H5486">
        <f>ABS(E5486-Observed!M5488)</f>
        <v>0.33500000000000085</v>
      </c>
      <c r="I5486">
        <f t="shared" si="439"/>
        <v>0.33500000000000085</v>
      </c>
      <c r="J5486">
        <f>(E5486-Observed!M5488)^2</f>
        <v>0.11222500000000057</v>
      </c>
      <c r="K5486">
        <f t="shared" si="440"/>
        <v>0.11222500000000057</v>
      </c>
      <c r="L5486">
        <f>IF(ISNA(E5486-Observed!M5488),"",E5486-Observed!M5488)</f>
        <v>-0.33500000000000085</v>
      </c>
    </row>
    <row r="5487" spans="1:12" x14ac:dyDescent="0.25">
      <c r="A5487" s="8">
        <f t="shared" si="436"/>
        <v>42920.376000000004</v>
      </c>
      <c r="B5487">
        <v>15161.376</v>
      </c>
      <c r="C5487">
        <v>5487</v>
      </c>
      <c r="D5487">
        <f>'Raw Mod'!F5487</f>
        <v>16.329999999999998</v>
      </c>
      <c r="E5487">
        <f t="shared" si="437"/>
        <v>16.329999999999998</v>
      </c>
      <c r="F5487">
        <v>16.95</v>
      </c>
      <c r="G5487">
        <f t="shared" si="438"/>
        <v>16.95</v>
      </c>
      <c r="H5487">
        <f>ABS(E5487-Observed!M5489)</f>
        <v>0.44300000000000139</v>
      </c>
      <c r="I5487">
        <f t="shared" si="439"/>
        <v>0.44300000000000139</v>
      </c>
      <c r="J5487">
        <f>(E5487-Observed!M5489)^2</f>
        <v>0.19624900000000123</v>
      </c>
      <c r="K5487">
        <f t="shared" si="440"/>
        <v>0.19624900000000123</v>
      </c>
      <c r="L5487">
        <f>IF(ISNA(E5487-Observed!M5489),"",E5487-Observed!M5489)</f>
        <v>-0.44300000000000139</v>
      </c>
    </row>
    <row r="5488" spans="1:12" x14ac:dyDescent="0.25">
      <c r="A5488" s="8">
        <f t="shared" si="436"/>
        <v>42920.5</v>
      </c>
      <c r="B5488">
        <v>15161.5</v>
      </c>
      <c r="C5488">
        <v>5488</v>
      </c>
      <c r="D5488">
        <f>'Raw Mod'!F5488</f>
        <v>16.260000000000002</v>
      </c>
      <c r="E5488">
        <f t="shared" si="437"/>
        <v>16.260000000000002</v>
      </c>
      <c r="F5488">
        <v>16.87</v>
      </c>
      <c r="G5488">
        <f t="shared" si="438"/>
        <v>16.87</v>
      </c>
      <c r="H5488">
        <f>ABS(E5488-Observed!M5490)</f>
        <v>0.6319999999999979</v>
      </c>
      <c r="I5488">
        <f t="shared" si="439"/>
        <v>0.6319999999999979</v>
      </c>
      <c r="J5488">
        <f>(E5488-Observed!M5490)^2</f>
        <v>0.39942399999999734</v>
      </c>
      <c r="K5488">
        <f t="shared" si="440"/>
        <v>0.39942399999999734</v>
      </c>
      <c r="L5488">
        <f>IF(ISNA(E5488-Observed!M5490),"",E5488-Observed!M5490)</f>
        <v>-0.6319999999999979</v>
      </c>
    </row>
    <row r="5489" spans="1:12" x14ac:dyDescent="0.25">
      <c r="A5489" s="8">
        <f t="shared" si="436"/>
        <v>42920.626000000004</v>
      </c>
      <c r="B5489">
        <v>15161.626</v>
      </c>
      <c r="C5489">
        <v>5489</v>
      </c>
      <c r="D5489">
        <f>'Raw Mod'!F5489</f>
        <v>16.53</v>
      </c>
      <c r="E5489">
        <f t="shared" si="437"/>
        <v>16.53</v>
      </c>
      <c r="F5489">
        <v>16.97</v>
      </c>
      <c r="G5489">
        <f t="shared" si="438"/>
        <v>16.97</v>
      </c>
      <c r="H5489">
        <f>ABS(E5489-Observed!M5491)</f>
        <v>0.38499999999999801</v>
      </c>
      <c r="I5489">
        <f t="shared" si="439"/>
        <v>0.38499999999999801</v>
      </c>
      <c r="J5489">
        <f>(E5489-Observed!M5491)^2</f>
        <v>0.14822499999999847</v>
      </c>
      <c r="K5489">
        <f t="shared" si="440"/>
        <v>0.14822499999999847</v>
      </c>
      <c r="L5489">
        <f>IF(ISNA(E5489-Observed!M5491),"",E5489-Observed!M5491)</f>
        <v>-0.38499999999999801</v>
      </c>
    </row>
    <row r="5490" spans="1:12" x14ac:dyDescent="0.25">
      <c r="A5490" s="8">
        <f t="shared" si="436"/>
        <v>42920.75</v>
      </c>
      <c r="B5490">
        <v>15161.75</v>
      </c>
      <c r="C5490">
        <v>5490</v>
      </c>
      <c r="D5490">
        <f>'Raw Mod'!F5490</f>
        <v>16.559999999999999</v>
      </c>
      <c r="E5490">
        <f t="shared" si="437"/>
        <v>16.559999999999999</v>
      </c>
      <c r="F5490">
        <v>17</v>
      </c>
      <c r="G5490">
        <f t="shared" si="438"/>
        <v>17</v>
      </c>
      <c r="H5490">
        <f>ABS(E5490-Observed!M5492)</f>
        <v>0.1650000000000027</v>
      </c>
      <c r="I5490">
        <f t="shared" si="439"/>
        <v>0.1650000000000027</v>
      </c>
      <c r="J5490">
        <f>(E5490-Observed!M5492)^2</f>
        <v>2.7225000000000891E-2</v>
      </c>
      <c r="K5490">
        <f t="shared" si="440"/>
        <v>2.7225000000000891E-2</v>
      </c>
      <c r="L5490">
        <f>IF(ISNA(E5490-Observed!M5492),"",E5490-Observed!M5492)</f>
        <v>-0.1650000000000027</v>
      </c>
    </row>
    <row r="5491" spans="1:12" x14ac:dyDescent="0.25">
      <c r="A5491" s="8">
        <f t="shared" si="436"/>
        <v>42920.876000000004</v>
      </c>
      <c r="B5491">
        <v>15161.876</v>
      </c>
      <c r="C5491">
        <v>5491</v>
      </c>
      <c r="D5491">
        <f>'Raw Mod'!F5491</f>
        <v>16.75</v>
      </c>
      <c r="E5491">
        <f t="shared" si="437"/>
        <v>16.75</v>
      </c>
      <c r="F5491">
        <v>17.2</v>
      </c>
      <c r="G5491">
        <f t="shared" si="438"/>
        <v>17.2</v>
      </c>
      <c r="H5491">
        <f>ABS(E5491-Observed!M5493)</f>
        <v>0.16799999999999926</v>
      </c>
      <c r="I5491">
        <f t="shared" si="439"/>
        <v>0.16799999999999926</v>
      </c>
      <c r="J5491">
        <f>(E5491-Observed!M5493)^2</f>
        <v>2.8223999999999753E-2</v>
      </c>
      <c r="K5491">
        <f t="shared" si="440"/>
        <v>2.8223999999999753E-2</v>
      </c>
      <c r="L5491">
        <f>IF(ISNA(E5491-Observed!M5493),"",E5491-Observed!M5493)</f>
        <v>0.16799999999999926</v>
      </c>
    </row>
    <row r="5492" spans="1:12" x14ac:dyDescent="0.25">
      <c r="A5492" s="8">
        <f t="shared" si="436"/>
        <v>42921</v>
      </c>
      <c r="B5492">
        <v>15162</v>
      </c>
      <c r="C5492">
        <v>5492</v>
      </c>
      <c r="D5492">
        <f>'Raw Mod'!F5492</f>
        <v>16.739999999999998</v>
      </c>
      <c r="E5492">
        <f t="shared" si="437"/>
        <v>16.739999999999998</v>
      </c>
      <c r="F5492">
        <v>17.2</v>
      </c>
      <c r="G5492">
        <f t="shared" si="438"/>
        <v>17.2</v>
      </c>
      <c r="H5492">
        <f>ABS(E5492-Observed!M5494)</f>
        <v>8.5999999999998522E-2</v>
      </c>
      <c r="I5492">
        <f t="shared" si="439"/>
        <v>8.5999999999998522E-2</v>
      </c>
      <c r="J5492">
        <f>(E5492-Observed!M5494)^2</f>
        <v>7.3959999999997457E-3</v>
      </c>
      <c r="K5492">
        <f t="shared" si="440"/>
        <v>7.3959999999997457E-3</v>
      </c>
      <c r="L5492">
        <f>IF(ISNA(E5492-Observed!M5494),"",E5492-Observed!M5494)</f>
        <v>8.5999999999998522E-2</v>
      </c>
    </row>
    <row r="5493" spans="1:12" x14ac:dyDescent="0.25">
      <c r="A5493" s="8">
        <f t="shared" si="436"/>
        <v>42921.126000000004</v>
      </c>
      <c r="B5493">
        <v>15162.126</v>
      </c>
      <c r="C5493">
        <v>5493</v>
      </c>
      <c r="D5493">
        <f>'Raw Mod'!F5493</f>
        <v>16.75</v>
      </c>
      <c r="E5493">
        <f t="shared" si="437"/>
        <v>16.75</v>
      </c>
      <c r="F5493">
        <v>17.239999999999998</v>
      </c>
      <c r="G5493">
        <f t="shared" si="438"/>
        <v>17.239999999999998</v>
      </c>
      <c r="H5493">
        <f>ABS(E5493-Observed!M5495)</f>
        <v>7.0000000000000284E-2</v>
      </c>
      <c r="I5493">
        <f t="shared" si="439"/>
        <v>7.0000000000000284E-2</v>
      </c>
      <c r="J5493">
        <f>(E5493-Observed!M5495)^2</f>
        <v>4.9000000000000397E-3</v>
      </c>
      <c r="K5493">
        <f t="shared" si="440"/>
        <v>4.9000000000000397E-3</v>
      </c>
      <c r="L5493">
        <f>IF(ISNA(E5493-Observed!M5495),"",E5493-Observed!M5495)</f>
        <v>-7.0000000000000284E-2</v>
      </c>
    </row>
    <row r="5494" spans="1:12" x14ac:dyDescent="0.25">
      <c r="A5494" s="8">
        <f t="shared" si="436"/>
        <v>42921.25</v>
      </c>
      <c r="B5494">
        <v>15162.25</v>
      </c>
      <c r="C5494">
        <v>5494</v>
      </c>
      <c r="D5494">
        <f>'Raw Mod'!F5494</f>
        <v>16.45</v>
      </c>
      <c r="E5494">
        <f t="shared" si="437"/>
        <v>16.45</v>
      </c>
      <c r="F5494">
        <v>17.11</v>
      </c>
      <c r="G5494">
        <f t="shared" si="438"/>
        <v>17.11</v>
      </c>
      <c r="H5494">
        <f>ABS(E5494-Observed!M5496)</f>
        <v>0.44200000000000017</v>
      </c>
      <c r="I5494">
        <f t="shared" si="439"/>
        <v>0.44200000000000017</v>
      </c>
      <c r="J5494">
        <f>(E5494-Observed!M5496)^2</f>
        <v>0.19536400000000015</v>
      </c>
      <c r="K5494">
        <f t="shared" si="440"/>
        <v>0.19536400000000015</v>
      </c>
      <c r="L5494">
        <f>IF(ISNA(E5494-Observed!M5496),"",E5494-Observed!M5496)</f>
        <v>-0.44200000000000017</v>
      </c>
    </row>
    <row r="5495" spans="1:12" x14ac:dyDescent="0.25">
      <c r="A5495" s="8">
        <f t="shared" si="436"/>
        <v>42921.376000000004</v>
      </c>
      <c r="B5495">
        <v>15162.376</v>
      </c>
      <c r="C5495">
        <v>5495</v>
      </c>
      <c r="D5495">
        <f>'Raw Mod'!F5495</f>
        <v>16.559999999999999</v>
      </c>
      <c r="E5495">
        <f t="shared" si="437"/>
        <v>16.559999999999999</v>
      </c>
      <c r="F5495">
        <v>17.260000000000002</v>
      </c>
      <c r="G5495">
        <f t="shared" si="438"/>
        <v>17.260000000000002</v>
      </c>
      <c r="H5495">
        <f>ABS(E5495-Observed!M5497)</f>
        <v>0.52200000000000202</v>
      </c>
      <c r="I5495">
        <f t="shared" si="439"/>
        <v>0.52200000000000202</v>
      </c>
      <c r="J5495">
        <f>(E5495-Observed!M5497)^2</f>
        <v>0.27248400000000211</v>
      </c>
      <c r="K5495">
        <f t="shared" si="440"/>
        <v>0.27248400000000211</v>
      </c>
      <c r="L5495">
        <f>IF(ISNA(E5495-Observed!M5497),"",E5495-Observed!M5497)</f>
        <v>-0.52200000000000202</v>
      </c>
    </row>
    <row r="5496" spans="1:12" x14ac:dyDescent="0.25">
      <c r="A5496" s="8">
        <f t="shared" si="436"/>
        <v>42921.5</v>
      </c>
      <c r="B5496">
        <v>15162.5</v>
      </c>
      <c r="C5496">
        <v>5496</v>
      </c>
      <c r="D5496">
        <f>'Raw Mod'!F5496</f>
        <v>16.43</v>
      </c>
      <c r="E5496">
        <f t="shared" si="437"/>
        <v>16.43</v>
      </c>
      <c r="F5496">
        <v>17.09</v>
      </c>
      <c r="G5496">
        <f t="shared" si="438"/>
        <v>17.09</v>
      </c>
      <c r="H5496">
        <f>ABS(E5496-Observed!M5498)</f>
        <v>0.65200000000000102</v>
      </c>
      <c r="I5496">
        <f t="shared" si="439"/>
        <v>0.65200000000000102</v>
      </c>
      <c r="J5496">
        <f>(E5496-Observed!M5498)^2</f>
        <v>0.42510400000000131</v>
      </c>
      <c r="K5496">
        <f t="shared" si="440"/>
        <v>0.42510400000000131</v>
      </c>
      <c r="L5496">
        <f>IF(ISNA(E5496-Observed!M5498),"",E5496-Observed!M5498)</f>
        <v>-0.65200000000000102</v>
      </c>
    </row>
    <row r="5497" spans="1:12" x14ac:dyDescent="0.25">
      <c r="A5497" s="8">
        <f t="shared" si="436"/>
        <v>42921.626000000004</v>
      </c>
      <c r="B5497">
        <v>15162.626</v>
      </c>
      <c r="C5497">
        <v>5497</v>
      </c>
      <c r="D5497">
        <f>'Raw Mod'!F5497</f>
        <v>16.440000000000001</v>
      </c>
      <c r="E5497">
        <f t="shared" si="437"/>
        <v>16.440000000000001</v>
      </c>
      <c r="F5497">
        <v>17.09</v>
      </c>
      <c r="G5497">
        <f t="shared" si="438"/>
        <v>17.09</v>
      </c>
      <c r="H5497">
        <f>ABS(E5497-Observed!M5499)</f>
        <v>0.52299999999999969</v>
      </c>
      <c r="I5497">
        <f t="shared" si="439"/>
        <v>0.52299999999999969</v>
      </c>
      <c r="J5497">
        <f>(E5497-Observed!M5499)^2</f>
        <v>0.27352899999999969</v>
      </c>
      <c r="K5497">
        <f t="shared" si="440"/>
        <v>0.27352899999999969</v>
      </c>
      <c r="L5497">
        <f>IF(ISNA(E5497-Observed!M5499),"",E5497-Observed!M5499)</f>
        <v>-0.52299999999999969</v>
      </c>
    </row>
    <row r="5498" spans="1:12" x14ac:dyDescent="0.25">
      <c r="A5498" s="8">
        <f t="shared" si="436"/>
        <v>42921.75</v>
      </c>
      <c r="B5498">
        <v>15162.75</v>
      </c>
      <c r="C5498">
        <v>5498</v>
      </c>
      <c r="D5498">
        <f>'Raw Mod'!F5498</f>
        <v>16.46</v>
      </c>
      <c r="E5498">
        <f t="shared" si="437"/>
        <v>16.46</v>
      </c>
      <c r="F5498">
        <v>17.09</v>
      </c>
      <c r="G5498">
        <f t="shared" si="438"/>
        <v>17.09</v>
      </c>
      <c r="H5498">
        <f>ABS(E5498-Observed!M5500)</f>
        <v>0.45499999999999829</v>
      </c>
      <c r="I5498">
        <f t="shared" si="439"/>
        <v>0.45499999999999829</v>
      </c>
      <c r="J5498">
        <f>(E5498-Observed!M5500)^2</f>
        <v>0.20702499999999846</v>
      </c>
      <c r="K5498">
        <f t="shared" si="440"/>
        <v>0.20702499999999846</v>
      </c>
      <c r="L5498">
        <f>IF(ISNA(E5498-Observed!M5500),"",E5498-Observed!M5500)</f>
        <v>-0.45499999999999829</v>
      </c>
    </row>
    <row r="5499" spans="1:12" x14ac:dyDescent="0.25">
      <c r="A5499" s="8">
        <f t="shared" si="436"/>
        <v>42921.876000000004</v>
      </c>
      <c r="B5499">
        <v>15162.876</v>
      </c>
      <c r="C5499">
        <v>5499</v>
      </c>
      <c r="D5499">
        <f>'Raw Mod'!F5499</f>
        <v>16.82</v>
      </c>
      <c r="E5499">
        <f t="shared" si="437"/>
        <v>16.82</v>
      </c>
      <c r="F5499">
        <v>17.3</v>
      </c>
      <c r="G5499">
        <f t="shared" si="438"/>
        <v>17.3</v>
      </c>
      <c r="H5499">
        <f>ABS(E5499-Observed!M5501)</f>
        <v>0.11899999999999977</v>
      </c>
      <c r="I5499">
        <f t="shared" si="439"/>
        <v>0.11899999999999977</v>
      </c>
      <c r="J5499">
        <f>(E5499-Observed!M5501)^2</f>
        <v>1.4160999999999946E-2</v>
      </c>
      <c r="K5499">
        <f t="shared" si="440"/>
        <v>1.4160999999999946E-2</v>
      </c>
      <c r="L5499">
        <f>IF(ISNA(E5499-Observed!M5501),"",E5499-Observed!M5501)</f>
        <v>-0.11899999999999977</v>
      </c>
    </row>
    <row r="5500" spans="1:12" x14ac:dyDescent="0.25">
      <c r="A5500" s="8">
        <f t="shared" si="436"/>
        <v>42922</v>
      </c>
      <c r="B5500">
        <v>15163</v>
      </c>
      <c r="C5500">
        <v>5500</v>
      </c>
      <c r="D5500">
        <f>'Raw Mod'!F5500</f>
        <v>16.649999999999999</v>
      </c>
      <c r="E5500">
        <f t="shared" si="437"/>
        <v>16.649999999999999</v>
      </c>
      <c r="F5500">
        <v>17.3</v>
      </c>
      <c r="G5500">
        <f t="shared" si="438"/>
        <v>17.3</v>
      </c>
      <c r="H5500">
        <f>ABS(E5500-Observed!M5502)</f>
        <v>0.12300000000000111</v>
      </c>
      <c r="I5500">
        <f t="shared" si="439"/>
        <v>0.12300000000000111</v>
      </c>
      <c r="J5500">
        <f>(E5500-Observed!M5502)^2</f>
        <v>1.5129000000000272E-2</v>
      </c>
      <c r="K5500">
        <f t="shared" si="440"/>
        <v>1.5129000000000272E-2</v>
      </c>
      <c r="L5500">
        <f>IF(ISNA(E5500-Observed!M5502),"",E5500-Observed!M5502)</f>
        <v>-0.12300000000000111</v>
      </c>
    </row>
    <row r="5501" spans="1:12" x14ac:dyDescent="0.25">
      <c r="A5501" s="8">
        <f t="shared" si="436"/>
        <v>42922.126000000004</v>
      </c>
      <c r="B5501">
        <v>15163.126</v>
      </c>
      <c r="C5501">
        <v>5501</v>
      </c>
      <c r="D5501">
        <f>'Raw Mod'!F5501</f>
        <v>16.71</v>
      </c>
      <c r="E5501">
        <f t="shared" si="437"/>
        <v>16.71</v>
      </c>
      <c r="F5501">
        <v>17.2</v>
      </c>
      <c r="G5501">
        <f t="shared" si="438"/>
        <v>17.2</v>
      </c>
      <c r="H5501">
        <f>ABS(E5501-Observed!M5503)</f>
        <v>0.25300000000000011</v>
      </c>
      <c r="I5501">
        <f t="shared" si="439"/>
        <v>0.25300000000000011</v>
      </c>
      <c r="J5501">
        <f>(E5501-Observed!M5503)^2</f>
        <v>6.4009000000000052E-2</v>
      </c>
      <c r="K5501">
        <f t="shared" si="440"/>
        <v>6.4009000000000052E-2</v>
      </c>
      <c r="L5501">
        <f>IF(ISNA(E5501-Observed!M5503),"",E5501-Observed!M5503)</f>
        <v>-0.25300000000000011</v>
      </c>
    </row>
    <row r="5502" spans="1:12" x14ac:dyDescent="0.25">
      <c r="A5502" s="8">
        <f t="shared" si="436"/>
        <v>42922.25</v>
      </c>
      <c r="B5502">
        <v>15163.25</v>
      </c>
      <c r="C5502">
        <v>5502</v>
      </c>
      <c r="D5502">
        <f>'Raw Mod'!F5502</f>
        <v>16.68</v>
      </c>
      <c r="E5502">
        <f t="shared" si="437"/>
        <v>16.68</v>
      </c>
      <c r="F5502">
        <v>17.18</v>
      </c>
      <c r="G5502">
        <f t="shared" si="438"/>
        <v>17.18</v>
      </c>
      <c r="H5502">
        <f>ABS(E5502-Observed!M5504)</f>
        <v>0.21199999999999974</v>
      </c>
      <c r="I5502">
        <f t="shared" si="439"/>
        <v>0.21199999999999974</v>
      </c>
      <c r="J5502">
        <f>(E5502-Observed!M5504)^2</f>
        <v>4.4943999999999894E-2</v>
      </c>
      <c r="K5502">
        <f t="shared" si="440"/>
        <v>4.4943999999999894E-2</v>
      </c>
      <c r="L5502">
        <f>IF(ISNA(E5502-Observed!M5504),"",E5502-Observed!M5504)</f>
        <v>-0.21199999999999974</v>
      </c>
    </row>
    <row r="5503" spans="1:12" x14ac:dyDescent="0.25">
      <c r="A5503" s="8">
        <f t="shared" si="436"/>
        <v>42922.376000000004</v>
      </c>
      <c r="B5503">
        <v>15163.376</v>
      </c>
      <c r="C5503">
        <v>5503</v>
      </c>
      <c r="D5503">
        <f>'Raw Mod'!F5503</f>
        <v>16.670000000000002</v>
      </c>
      <c r="E5503">
        <f t="shared" si="437"/>
        <v>16.670000000000002</v>
      </c>
      <c r="F5503">
        <v>17.149999999999999</v>
      </c>
      <c r="G5503">
        <f t="shared" si="438"/>
        <v>17.149999999999999</v>
      </c>
      <c r="H5503">
        <f>ABS(E5503-Observed!M5505)</f>
        <v>0.36399999999999721</v>
      </c>
      <c r="I5503">
        <f t="shared" si="439"/>
        <v>0.36399999999999721</v>
      </c>
      <c r="J5503">
        <f>(E5503-Observed!M5505)^2</f>
        <v>0.13249599999999798</v>
      </c>
      <c r="K5503">
        <f t="shared" si="440"/>
        <v>0.13249599999999798</v>
      </c>
      <c r="L5503">
        <f>IF(ISNA(E5503-Observed!M5505),"",E5503-Observed!M5505)</f>
        <v>-0.36399999999999721</v>
      </c>
    </row>
    <row r="5504" spans="1:12" x14ac:dyDescent="0.25">
      <c r="A5504" s="8">
        <f t="shared" si="436"/>
        <v>42922.5</v>
      </c>
      <c r="B5504">
        <v>15163.5</v>
      </c>
      <c r="C5504">
        <v>5504</v>
      </c>
      <c r="D5504">
        <f>'Raw Mod'!F5504</f>
        <v>16.61</v>
      </c>
      <c r="E5504">
        <f t="shared" si="437"/>
        <v>16.61</v>
      </c>
      <c r="F5504">
        <v>17.05</v>
      </c>
      <c r="G5504">
        <f t="shared" si="438"/>
        <v>17.05</v>
      </c>
      <c r="H5504">
        <f>ABS(E5504-Observed!M5506)</f>
        <v>0.42399999999999949</v>
      </c>
      <c r="I5504">
        <f t="shared" si="439"/>
        <v>0.42399999999999949</v>
      </c>
      <c r="J5504">
        <f>(E5504-Observed!M5506)^2</f>
        <v>0.17977599999999958</v>
      </c>
      <c r="K5504">
        <f t="shared" si="440"/>
        <v>0.17977599999999958</v>
      </c>
      <c r="L5504">
        <f>IF(ISNA(E5504-Observed!M5506),"",E5504-Observed!M5506)</f>
        <v>-0.42399999999999949</v>
      </c>
    </row>
    <row r="5505" spans="1:12" x14ac:dyDescent="0.25">
      <c r="A5505" s="8">
        <f t="shared" si="436"/>
        <v>42922.626000000004</v>
      </c>
      <c r="B5505">
        <v>15163.626</v>
      </c>
      <c r="C5505">
        <v>5505</v>
      </c>
      <c r="D5505">
        <f>'Raw Mod'!F5505</f>
        <v>16.739999999999998</v>
      </c>
      <c r="E5505">
        <f t="shared" si="437"/>
        <v>16.739999999999998</v>
      </c>
      <c r="F5505">
        <v>17.190000000000001</v>
      </c>
      <c r="G5505">
        <f t="shared" si="438"/>
        <v>17.190000000000001</v>
      </c>
      <c r="H5505">
        <f>ABS(E5505-Observed!M5507)</f>
        <v>0.36600000000000321</v>
      </c>
      <c r="I5505">
        <f t="shared" si="439"/>
        <v>0.36600000000000321</v>
      </c>
      <c r="J5505">
        <f>(E5505-Observed!M5507)^2</f>
        <v>0.13395600000000235</v>
      </c>
      <c r="K5505">
        <f t="shared" si="440"/>
        <v>0.13395600000000235</v>
      </c>
      <c r="L5505">
        <f>IF(ISNA(E5505-Observed!M5507),"",E5505-Observed!M5507)</f>
        <v>-0.36600000000000321</v>
      </c>
    </row>
    <row r="5506" spans="1:12" x14ac:dyDescent="0.25">
      <c r="A5506" s="8">
        <f t="shared" si="436"/>
        <v>42922.75</v>
      </c>
      <c r="B5506">
        <v>15163.75</v>
      </c>
      <c r="C5506">
        <v>5506</v>
      </c>
      <c r="D5506">
        <f>'Raw Mod'!F5506</f>
        <v>16.829999999999998</v>
      </c>
      <c r="E5506">
        <f t="shared" si="437"/>
        <v>16.829999999999998</v>
      </c>
      <c r="F5506">
        <v>17.25</v>
      </c>
      <c r="G5506">
        <f t="shared" si="438"/>
        <v>17.25</v>
      </c>
      <c r="H5506">
        <f>ABS(E5506-Observed!M5508)</f>
        <v>3.8000000000000256E-2</v>
      </c>
      <c r="I5506">
        <f t="shared" si="439"/>
        <v>3.8000000000000256E-2</v>
      </c>
      <c r="J5506">
        <f>(E5506-Observed!M5508)^2</f>
        <v>1.4440000000000195E-3</v>
      </c>
      <c r="K5506">
        <f t="shared" si="440"/>
        <v>1.4440000000000195E-3</v>
      </c>
      <c r="L5506">
        <f>IF(ISNA(E5506-Observed!M5508),"",E5506-Observed!M5508)</f>
        <v>-3.8000000000000256E-2</v>
      </c>
    </row>
    <row r="5507" spans="1:12" x14ac:dyDescent="0.25">
      <c r="A5507" s="8">
        <f t="shared" si="436"/>
        <v>42922.876000000004</v>
      </c>
      <c r="B5507">
        <v>15163.876</v>
      </c>
      <c r="C5507">
        <v>5507</v>
      </c>
      <c r="D5507">
        <f>'Raw Mod'!F5507</f>
        <v>16.96</v>
      </c>
      <c r="E5507">
        <f t="shared" si="437"/>
        <v>16.96</v>
      </c>
      <c r="F5507">
        <v>17.38</v>
      </c>
      <c r="G5507">
        <f t="shared" si="438"/>
        <v>17.38</v>
      </c>
      <c r="H5507">
        <f>ABS(E5507-Observed!M5509)</f>
        <v>0.18700000000000117</v>
      </c>
      <c r="I5507">
        <f t="shared" si="439"/>
        <v>0.18700000000000117</v>
      </c>
      <c r="J5507">
        <f>(E5507-Observed!M5509)^2</f>
        <v>3.4969000000000437E-2</v>
      </c>
      <c r="K5507">
        <f t="shared" si="440"/>
        <v>3.4969000000000437E-2</v>
      </c>
      <c r="L5507">
        <f>IF(ISNA(E5507-Observed!M5509),"",E5507-Observed!M5509)</f>
        <v>0.18700000000000117</v>
      </c>
    </row>
    <row r="5508" spans="1:12" x14ac:dyDescent="0.25">
      <c r="A5508" s="8">
        <f t="shared" si="436"/>
        <v>42923</v>
      </c>
      <c r="B5508">
        <v>15164</v>
      </c>
      <c r="C5508">
        <v>5508</v>
      </c>
      <c r="D5508">
        <f>'Raw Mod'!F5508</f>
        <v>16.940000000000001</v>
      </c>
      <c r="E5508">
        <f t="shared" si="437"/>
        <v>16.940000000000001</v>
      </c>
      <c r="F5508">
        <v>17.37</v>
      </c>
      <c r="G5508">
        <f t="shared" si="438"/>
        <v>17.37</v>
      </c>
      <c r="H5508">
        <f>ABS(E5508-Observed!M5510)</f>
        <v>0.16700000000000159</v>
      </c>
      <c r="I5508">
        <f t="shared" si="439"/>
        <v>0.16700000000000159</v>
      </c>
      <c r="J5508">
        <f>(E5508-Observed!M5510)^2</f>
        <v>2.7889000000000531E-2</v>
      </c>
      <c r="K5508">
        <f t="shared" si="440"/>
        <v>2.7889000000000531E-2</v>
      </c>
      <c r="L5508">
        <f>IF(ISNA(E5508-Observed!M5510),"",E5508-Observed!M5510)</f>
        <v>0.16700000000000159</v>
      </c>
    </row>
    <row r="5509" spans="1:12" x14ac:dyDescent="0.25">
      <c r="A5509" s="8">
        <f t="shared" ref="A5509:A5572" si="441">B5509+$A$2-1</f>
        <v>42923.126000000004</v>
      </c>
      <c r="B5509">
        <v>15164.126</v>
      </c>
      <c r="C5509">
        <v>5509</v>
      </c>
      <c r="D5509">
        <f>'Raw Mod'!F5509</f>
        <v>16.91</v>
      </c>
      <c r="E5509">
        <f t="shared" ref="E5509:E5572" si="442">IF(D5509&lt;1,NA(),D5509)</f>
        <v>16.91</v>
      </c>
      <c r="F5509">
        <v>17.350000000000001</v>
      </c>
      <c r="G5509">
        <f t="shared" ref="G5509:G5572" si="443">IF(F5509&lt;1,NA(),F5509)</f>
        <v>17.350000000000001</v>
      </c>
      <c r="H5509">
        <f>ABS(E5509-Observed!M5511)</f>
        <v>0.10099999999999909</v>
      </c>
      <c r="I5509">
        <f t="shared" ref="I5509:I5572" si="444">IF(ISNA(H5509),"",H5509)</f>
        <v>0.10099999999999909</v>
      </c>
      <c r="J5509">
        <f>(E5509-Observed!M5511)^2</f>
        <v>1.0200999999999816E-2</v>
      </c>
      <c r="K5509">
        <f t="shared" ref="K5509:K5572" si="445">IF(ISNA(J5509),"",J5509)</f>
        <v>1.0200999999999816E-2</v>
      </c>
      <c r="L5509">
        <f>IF(ISNA(E5509-Observed!M5511),"",E5509-Observed!M5511)</f>
        <v>-0.10099999999999909</v>
      </c>
    </row>
    <row r="5510" spans="1:12" x14ac:dyDescent="0.25">
      <c r="A5510" s="8">
        <f t="shared" si="441"/>
        <v>42923.25</v>
      </c>
      <c r="B5510">
        <v>15164.25</v>
      </c>
      <c r="C5510">
        <v>5510</v>
      </c>
      <c r="D5510">
        <f>'Raw Mod'!F5510</f>
        <v>16.98</v>
      </c>
      <c r="E5510">
        <f t="shared" si="442"/>
        <v>16.98</v>
      </c>
      <c r="F5510">
        <v>17.440000000000001</v>
      </c>
      <c r="G5510">
        <f t="shared" si="443"/>
        <v>17.440000000000001</v>
      </c>
      <c r="H5510">
        <f>ABS(E5510-Observed!M5512)</f>
        <v>0.14999999999999858</v>
      </c>
      <c r="I5510">
        <f t="shared" si="444"/>
        <v>0.14999999999999858</v>
      </c>
      <c r="J5510">
        <f>(E5510-Observed!M5512)^2</f>
        <v>2.2499999999999572E-2</v>
      </c>
      <c r="K5510">
        <f t="shared" si="445"/>
        <v>2.2499999999999572E-2</v>
      </c>
      <c r="L5510">
        <f>IF(ISNA(E5510-Observed!M5512),"",E5510-Observed!M5512)</f>
        <v>-0.14999999999999858</v>
      </c>
    </row>
    <row r="5511" spans="1:12" x14ac:dyDescent="0.25">
      <c r="A5511" s="8">
        <f t="shared" si="441"/>
        <v>42923.376000000004</v>
      </c>
      <c r="B5511">
        <v>15164.376</v>
      </c>
      <c r="C5511">
        <v>5511</v>
      </c>
      <c r="D5511">
        <f>'Raw Mod'!F5511</f>
        <v>16.98</v>
      </c>
      <c r="E5511">
        <f t="shared" si="442"/>
        <v>16.98</v>
      </c>
      <c r="F5511">
        <v>17.47</v>
      </c>
      <c r="G5511">
        <f t="shared" si="443"/>
        <v>17.47</v>
      </c>
      <c r="H5511">
        <f>ABS(E5511-Observed!M5513)</f>
        <v>0.29199999999999804</v>
      </c>
      <c r="I5511">
        <f t="shared" si="444"/>
        <v>0.29199999999999804</v>
      </c>
      <c r="J5511">
        <f>(E5511-Observed!M5513)^2</f>
        <v>8.5263999999998855E-2</v>
      </c>
      <c r="K5511">
        <f t="shared" si="445"/>
        <v>8.5263999999998855E-2</v>
      </c>
      <c r="L5511">
        <f>IF(ISNA(E5511-Observed!M5513),"",E5511-Observed!M5513)</f>
        <v>-0.29199999999999804</v>
      </c>
    </row>
    <row r="5512" spans="1:12" x14ac:dyDescent="0.25">
      <c r="A5512" s="8">
        <f t="shared" si="441"/>
        <v>42923.5</v>
      </c>
      <c r="B5512">
        <v>15164.5</v>
      </c>
      <c r="C5512">
        <v>5512</v>
      </c>
      <c r="D5512">
        <f>'Raw Mod'!F5512</f>
        <v>16.8</v>
      </c>
      <c r="E5512">
        <f t="shared" si="442"/>
        <v>16.8</v>
      </c>
      <c r="F5512">
        <v>17.239999999999998</v>
      </c>
      <c r="G5512">
        <f t="shared" si="443"/>
        <v>17.239999999999998</v>
      </c>
      <c r="H5512">
        <f>ABS(E5512-Observed!M5514)</f>
        <v>0.35299999999999798</v>
      </c>
      <c r="I5512">
        <f t="shared" si="444"/>
        <v>0.35299999999999798</v>
      </c>
      <c r="J5512">
        <f>(E5512-Observed!M5514)^2</f>
        <v>0.12460899999999858</v>
      </c>
      <c r="K5512">
        <f t="shared" si="445"/>
        <v>0.12460899999999858</v>
      </c>
      <c r="L5512">
        <f>IF(ISNA(E5512-Observed!M5514),"",E5512-Observed!M5514)</f>
        <v>-0.35299999999999798</v>
      </c>
    </row>
    <row r="5513" spans="1:12" x14ac:dyDescent="0.25">
      <c r="A5513" s="8">
        <f t="shared" si="441"/>
        <v>42923.626000000004</v>
      </c>
      <c r="B5513">
        <v>15164.626</v>
      </c>
      <c r="C5513">
        <v>5513</v>
      </c>
      <c r="D5513">
        <f>'Raw Mod'!F5513</f>
        <v>16.86</v>
      </c>
      <c r="E5513">
        <f t="shared" si="442"/>
        <v>16.86</v>
      </c>
      <c r="F5513">
        <v>17.3</v>
      </c>
      <c r="G5513">
        <f t="shared" si="443"/>
        <v>17.3</v>
      </c>
      <c r="H5513">
        <f>ABS(E5513-Observed!M5515)</f>
        <v>0.17399999999999949</v>
      </c>
      <c r="I5513">
        <f t="shared" si="444"/>
        <v>0.17399999999999949</v>
      </c>
      <c r="J5513">
        <f>(E5513-Observed!M5515)^2</f>
        <v>3.027599999999982E-2</v>
      </c>
      <c r="K5513">
        <f t="shared" si="445"/>
        <v>3.027599999999982E-2</v>
      </c>
      <c r="L5513">
        <f>IF(ISNA(E5513-Observed!M5515),"",E5513-Observed!M5515)</f>
        <v>-0.17399999999999949</v>
      </c>
    </row>
    <row r="5514" spans="1:12" x14ac:dyDescent="0.25">
      <c r="A5514" s="8">
        <f t="shared" si="441"/>
        <v>42923.75</v>
      </c>
      <c r="B5514">
        <v>15164.75</v>
      </c>
      <c r="C5514">
        <v>5514</v>
      </c>
      <c r="D5514">
        <f>'Raw Mod'!F5514</f>
        <v>17.11</v>
      </c>
      <c r="E5514">
        <f t="shared" si="442"/>
        <v>17.11</v>
      </c>
      <c r="F5514">
        <v>17.57</v>
      </c>
      <c r="G5514">
        <f t="shared" si="443"/>
        <v>17.57</v>
      </c>
      <c r="H5514">
        <f>ABS(E5514-Observed!M5516)</f>
        <v>0.14699999999999847</v>
      </c>
      <c r="I5514">
        <f t="shared" si="444"/>
        <v>0.14699999999999847</v>
      </c>
      <c r="J5514">
        <f>(E5514-Observed!M5516)^2</f>
        <v>2.1608999999999549E-2</v>
      </c>
      <c r="K5514">
        <f t="shared" si="445"/>
        <v>2.1608999999999549E-2</v>
      </c>
      <c r="L5514">
        <f>IF(ISNA(E5514-Observed!M5516),"",E5514-Observed!M5516)</f>
        <v>0.14699999999999847</v>
      </c>
    </row>
    <row r="5515" spans="1:12" x14ac:dyDescent="0.25">
      <c r="A5515" s="8">
        <f t="shared" si="441"/>
        <v>42923.876000000004</v>
      </c>
      <c r="B5515">
        <v>15164.876</v>
      </c>
      <c r="C5515">
        <v>5515</v>
      </c>
      <c r="D5515">
        <f>'Raw Mod'!F5515</f>
        <v>17.260000000000002</v>
      </c>
      <c r="E5515">
        <f t="shared" si="442"/>
        <v>17.260000000000002</v>
      </c>
      <c r="F5515">
        <v>17.72</v>
      </c>
      <c r="G5515">
        <f t="shared" si="443"/>
        <v>17.72</v>
      </c>
      <c r="H5515">
        <f>ABS(E5515-Observed!M5517)</f>
        <v>0.15399999999999991</v>
      </c>
      <c r="I5515">
        <f t="shared" si="444"/>
        <v>0.15399999999999991</v>
      </c>
      <c r="J5515">
        <f>(E5515-Observed!M5517)^2</f>
        <v>2.3715999999999973E-2</v>
      </c>
      <c r="K5515">
        <f t="shared" si="445"/>
        <v>2.3715999999999973E-2</v>
      </c>
      <c r="L5515">
        <f>IF(ISNA(E5515-Observed!M5517),"",E5515-Observed!M5517)</f>
        <v>0.15399999999999991</v>
      </c>
    </row>
    <row r="5516" spans="1:12" x14ac:dyDescent="0.25">
      <c r="A5516" s="8">
        <f t="shared" si="441"/>
        <v>42924</v>
      </c>
      <c r="B5516">
        <v>15165</v>
      </c>
      <c r="C5516">
        <v>5516</v>
      </c>
      <c r="D5516">
        <f>'Raw Mod'!F5516</f>
        <v>17.149999999999999</v>
      </c>
      <c r="E5516">
        <f t="shared" si="442"/>
        <v>17.149999999999999</v>
      </c>
      <c r="F5516">
        <v>17.59</v>
      </c>
      <c r="G5516">
        <f t="shared" si="443"/>
        <v>17.59</v>
      </c>
      <c r="H5516">
        <f>ABS(E5516-Observed!M5518)</f>
        <v>7.5000000000002842E-2</v>
      </c>
      <c r="I5516">
        <f t="shared" si="444"/>
        <v>7.5000000000002842E-2</v>
      </c>
      <c r="J5516">
        <f>(E5516-Observed!M5518)^2</f>
        <v>5.6250000000004265E-3</v>
      </c>
      <c r="K5516">
        <f t="shared" si="445"/>
        <v>5.6250000000004265E-3</v>
      </c>
      <c r="L5516">
        <f>IF(ISNA(E5516-Observed!M5518),"",E5516-Observed!M5518)</f>
        <v>-7.5000000000002842E-2</v>
      </c>
    </row>
    <row r="5517" spans="1:12" x14ac:dyDescent="0.25">
      <c r="A5517" s="8">
        <f t="shared" si="441"/>
        <v>42924.126000000004</v>
      </c>
      <c r="B5517">
        <v>15165.126</v>
      </c>
      <c r="C5517">
        <v>5517</v>
      </c>
      <c r="D5517">
        <f>'Raw Mod'!F5517</f>
        <v>16.93</v>
      </c>
      <c r="E5517">
        <f t="shared" si="442"/>
        <v>16.93</v>
      </c>
      <c r="F5517">
        <v>17.41</v>
      </c>
      <c r="G5517">
        <f t="shared" si="443"/>
        <v>17.41</v>
      </c>
      <c r="H5517">
        <f>ABS(E5517-Observed!M5519)</f>
        <v>0.1039999999999992</v>
      </c>
      <c r="I5517">
        <f t="shared" si="444"/>
        <v>0.1039999999999992</v>
      </c>
      <c r="J5517">
        <f>(E5517-Observed!M5519)^2</f>
        <v>1.0815999999999834E-2</v>
      </c>
      <c r="K5517">
        <f t="shared" si="445"/>
        <v>1.0815999999999834E-2</v>
      </c>
      <c r="L5517">
        <f>IF(ISNA(E5517-Observed!M5519),"",E5517-Observed!M5519)</f>
        <v>-0.1039999999999992</v>
      </c>
    </row>
    <row r="5518" spans="1:12" x14ac:dyDescent="0.25">
      <c r="A5518" s="8">
        <f t="shared" si="441"/>
        <v>42924.25</v>
      </c>
      <c r="B5518">
        <v>15165.25</v>
      </c>
      <c r="C5518">
        <v>5518</v>
      </c>
      <c r="D5518">
        <f>'Raw Mod'!F5518</f>
        <v>16.899999999999999</v>
      </c>
      <c r="E5518">
        <f t="shared" si="442"/>
        <v>16.899999999999999</v>
      </c>
      <c r="F5518">
        <v>17.37</v>
      </c>
      <c r="G5518">
        <f t="shared" si="443"/>
        <v>17.37</v>
      </c>
      <c r="H5518">
        <f>ABS(E5518-Observed!M5520)</f>
        <v>0.11100000000000065</v>
      </c>
      <c r="I5518">
        <f t="shared" si="444"/>
        <v>0.11100000000000065</v>
      </c>
      <c r="J5518">
        <f>(E5518-Observed!M5520)^2</f>
        <v>1.2321000000000144E-2</v>
      </c>
      <c r="K5518">
        <f t="shared" si="445"/>
        <v>1.2321000000000144E-2</v>
      </c>
      <c r="L5518">
        <f>IF(ISNA(E5518-Observed!M5520),"",E5518-Observed!M5520)</f>
        <v>-0.11100000000000065</v>
      </c>
    </row>
    <row r="5519" spans="1:12" x14ac:dyDescent="0.25">
      <c r="A5519" s="8">
        <f t="shared" si="441"/>
        <v>42924.376000000004</v>
      </c>
      <c r="B5519">
        <v>15165.376</v>
      </c>
      <c r="C5519">
        <v>5519</v>
      </c>
      <c r="D5519">
        <f>'Raw Mod'!F5519</f>
        <v>17</v>
      </c>
      <c r="E5519">
        <f t="shared" si="442"/>
        <v>17</v>
      </c>
      <c r="F5519">
        <v>17.48</v>
      </c>
      <c r="G5519">
        <f t="shared" si="443"/>
        <v>17.48</v>
      </c>
      <c r="H5519">
        <f>ABS(E5519-Observed!M5521)</f>
        <v>0.24899999999999878</v>
      </c>
      <c r="I5519">
        <f t="shared" si="444"/>
        <v>0.24899999999999878</v>
      </c>
      <c r="J5519">
        <f>(E5519-Observed!M5521)^2</f>
        <v>6.200099999999939E-2</v>
      </c>
      <c r="K5519">
        <f t="shared" si="445"/>
        <v>6.200099999999939E-2</v>
      </c>
      <c r="L5519">
        <f>IF(ISNA(E5519-Observed!M5521),"",E5519-Observed!M5521)</f>
        <v>-0.24899999999999878</v>
      </c>
    </row>
    <row r="5520" spans="1:12" x14ac:dyDescent="0.25">
      <c r="A5520" s="8">
        <f t="shared" si="441"/>
        <v>42924.5</v>
      </c>
      <c r="B5520">
        <v>15165.5</v>
      </c>
      <c r="C5520">
        <v>5520</v>
      </c>
      <c r="D5520">
        <f>'Raw Mod'!F5520</f>
        <v>16.899999999999999</v>
      </c>
      <c r="E5520">
        <f t="shared" si="442"/>
        <v>16.899999999999999</v>
      </c>
      <c r="F5520">
        <v>17.36</v>
      </c>
      <c r="G5520">
        <f t="shared" si="443"/>
        <v>17.36</v>
      </c>
      <c r="H5520">
        <f>ABS(E5520-Observed!M5522)</f>
        <v>0.49099999999999966</v>
      </c>
      <c r="I5520">
        <f t="shared" si="444"/>
        <v>0.49099999999999966</v>
      </c>
      <c r="J5520">
        <f>(E5520-Observed!M5522)^2</f>
        <v>0.24108099999999966</v>
      </c>
      <c r="K5520">
        <f t="shared" si="445"/>
        <v>0.24108099999999966</v>
      </c>
      <c r="L5520">
        <f>IF(ISNA(E5520-Observed!M5522),"",E5520-Observed!M5522)</f>
        <v>-0.49099999999999966</v>
      </c>
    </row>
    <row r="5521" spans="1:12" x14ac:dyDescent="0.25">
      <c r="A5521" s="8">
        <f t="shared" si="441"/>
        <v>42924.626000000004</v>
      </c>
      <c r="B5521">
        <v>15165.626</v>
      </c>
      <c r="C5521">
        <v>5521</v>
      </c>
      <c r="D5521">
        <f>'Raw Mod'!F5521</f>
        <v>16.96</v>
      </c>
      <c r="E5521">
        <f t="shared" si="442"/>
        <v>16.96</v>
      </c>
      <c r="F5521">
        <v>17.38</v>
      </c>
      <c r="G5521">
        <f t="shared" si="443"/>
        <v>17.38</v>
      </c>
      <c r="H5521">
        <f>ABS(E5521-Observed!M5523)</f>
        <v>0.1460000000000008</v>
      </c>
      <c r="I5521">
        <f t="shared" si="444"/>
        <v>0.1460000000000008</v>
      </c>
      <c r="J5521">
        <f>(E5521-Observed!M5523)^2</f>
        <v>2.1316000000000234E-2</v>
      </c>
      <c r="K5521">
        <f t="shared" si="445"/>
        <v>2.1316000000000234E-2</v>
      </c>
      <c r="L5521">
        <f>IF(ISNA(E5521-Observed!M5523),"",E5521-Observed!M5523)</f>
        <v>-0.1460000000000008</v>
      </c>
    </row>
    <row r="5522" spans="1:12" x14ac:dyDescent="0.25">
      <c r="A5522" s="8">
        <f t="shared" si="441"/>
        <v>42924.75</v>
      </c>
      <c r="B5522">
        <v>15165.75</v>
      </c>
      <c r="C5522">
        <v>5522</v>
      </c>
      <c r="D5522">
        <f>'Raw Mod'!F5522</f>
        <v>17.059999999999999</v>
      </c>
      <c r="E5522">
        <f t="shared" si="442"/>
        <v>17.059999999999999</v>
      </c>
      <c r="F5522">
        <v>17.47</v>
      </c>
      <c r="G5522">
        <f t="shared" si="443"/>
        <v>17.47</v>
      </c>
      <c r="H5522">
        <f>ABS(E5522-Observed!M5524)</f>
        <v>1.9999999999988916E-3</v>
      </c>
      <c r="I5522">
        <f t="shared" si="444"/>
        <v>1.9999999999988916E-3</v>
      </c>
      <c r="J5522">
        <f>(E5522-Observed!M5524)^2</f>
        <v>3.9999999999955664E-6</v>
      </c>
      <c r="K5522">
        <f t="shared" si="445"/>
        <v>3.9999999999955664E-6</v>
      </c>
      <c r="L5522">
        <f>IF(ISNA(E5522-Observed!M5524),"",E5522-Observed!M5524)</f>
        <v>1.9999999999988916E-3</v>
      </c>
    </row>
    <row r="5523" spans="1:12" x14ac:dyDescent="0.25">
      <c r="A5523" s="8">
        <f t="shared" si="441"/>
        <v>42924.876000000004</v>
      </c>
      <c r="B5523">
        <v>15165.876</v>
      </c>
      <c r="C5523">
        <v>5523</v>
      </c>
      <c r="D5523">
        <f>'Raw Mod'!F5523</f>
        <v>17.260000000000002</v>
      </c>
      <c r="E5523">
        <f t="shared" si="442"/>
        <v>17.260000000000002</v>
      </c>
      <c r="F5523">
        <v>17.66</v>
      </c>
      <c r="G5523">
        <f t="shared" si="443"/>
        <v>17.66</v>
      </c>
      <c r="H5523">
        <f>ABS(E5523-Observed!M5525)</f>
        <v>0.10700000000000287</v>
      </c>
      <c r="I5523">
        <f t="shared" si="444"/>
        <v>0.10700000000000287</v>
      </c>
      <c r="J5523">
        <f>(E5523-Observed!M5525)^2</f>
        <v>1.1449000000000615E-2</v>
      </c>
      <c r="K5523">
        <f t="shared" si="445"/>
        <v>1.1449000000000615E-2</v>
      </c>
      <c r="L5523">
        <f>IF(ISNA(E5523-Observed!M5525),"",E5523-Observed!M5525)</f>
        <v>0.10700000000000287</v>
      </c>
    </row>
    <row r="5524" spans="1:12" x14ac:dyDescent="0.25">
      <c r="A5524" s="8">
        <f t="shared" si="441"/>
        <v>42925</v>
      </c>
      <c r="B5524">
        <v>15166</v>
      </c>
      <c r="C5524">
        <v>5524</v>
      </c>
      <c r="D5524">
        <f>'Raw Mod'!F5524</f>
        <v>17.32</v>
      </c>
      <c r="E5524">
        <f t="shared" si="442"/>
        <v>17.32</v>
      </c>
      <c r="F5524">
        <v>17.72</v>
      </c>
      <c r="G5524">
        <f t="shared" si="443"/>
        <v>17.72</v>
      </c>
      <c r="H5524">
        <f>ABS(E5524-Observed!M5526)</f>
        <v>0.11899999999999977</v>
      </c>
      <c r="I5524">
        <f t="shared" si="444"/>
        <v>0.11899999999999977</v>
      </c>
      <c r="J5524">
        <f>(E5524-Observed!M5526)^2</f>
        <v>1.4160999999999946E-2</v>
      </c>
      <c r="K5524">
        <f t="shared" si="445"/>
        <v>1.4160999999999946E-2</v>
      </c>
      <c r="L5524">
        <f>IF(ISNA(E5524-Observed!M5526),"",E5524-Observed!M5526)</f>
        <v>0.11899999999999977</v>
      </c>
    </row>
    <row r="5525" spans="1:12" x14ac:dyDescent="0.25">
      <c r="A5525" s="8">
        <f t="shared" si="441"/>
        <v>42925.126000000004</v>
      </c>
      <c r="B5525">
        <v>15166.126</v>
      </c>
      <c r="C5525">
        <v>5525</v>
      </c>
      <c r="D5525">
        <f>'Raw Mod'!F5525</f>
        <v>17.46</v>
      </c>
      <c r="E5525">
        <f t="shared" si="442"/>
        <v>17.46</v>
      </c>
      <c r="F5525">
        <v>17.86</v>
      </c>
      <c r="G5525">
        <f t="shared" si="443"/>
        <v>17.86</v>
      </c>
      <c r="H5525">
        <f>ABS(E5525-Observed!M5527)</f>
        <v>0.25900000000000034</v>
      </c>
      <c r="I5525">
        <f t="shared" si="444"/>
        <v>0.25900000000000034</v>
      </c>
      <c r="J5525">
        <f>(E5525-Observed!M5527)^2</f>
        <v>6.7081000000000182E-2</v>
      </c>
      <c r="K5525">
        <f t="shared" si="445"/>
        <v>6.7081000000000182E-2</v>
      </c>
      <c r="L5525">
        <f>IF(ISNA(E5525-Observed!M5527),"",E5525-Observed!M5527)</f>
        <v>0.25900000000000034</v>
      </c>
    </row>
    <row r="5526" spans="1:12" x14ac:dyDescent="0.25">
      <c r="A5526" s="8">
        <f t="shared" si="441"/>
        <v>42925.25</v>
      </c>
      <c r="B5526">
        <v>15166.25</v>
      </c>
      <c r="C5526">
        <v>5526</v>
      </c>
      <c r="D5526">
        <f>'Raw Mod'!F5526</f>
        <v>17.420000000000002</v>
      </c>
      <c r="E5526">
        <f t="shared" si="442"/>
        <v>17.420000000000002</v>
      </c>
      <c r="F5526">
        <v>17.86</v>
      </c>
      <c r="G5526">
        <f t="shared" si="443"/>
        <v>17.86</v>
      </c>
      <c r="H5526">
        <f>ABS(E5526-Observed!M5528)</f>
        <v>0.2430000000000021</v>
      </c>
      <c r="I5526">
        <f t="shared" si="444"/>
        <v>0.2430000000000021</v>
      </c>
      <c r="J5526">
        <f>(E5526-Observed!M5528)^2</f>
        <v>5.9049000000001024E-2</v>
      </c>
      <c r="K5526">
        <f t="shared" si="445"/>
        <v>5.9049000000001024E-2</v>
      </c>
      <c r="L5526">
        <f>IF(ISNA(E5526-Observed!M5528),"",E5526-Observed!M5528)</f>
        <v>0.2430000000000021</v>
      </c>
    </row>
    <row r="5527" spans="1:12" x14ac:dyDescent="0.25">
      <c r="A5527" s="8">
        <f t="shared" si="441"/>
        <v>42925.376000000004</v>
      </c>
      <c r="B5527">
        <v>15166.376</v>
      </c>
      <c r="C5527">
        <v>5527</v>
      </c>
      <c r="D5527">
        <f>'Raw Mod'!F5527</f>
        <v>17.260000000000002</v>
      </c>
      <c r="E5527">
        <f t="shared" si="442"/>
        <v>17.260000000000002</v>
      </c>
      <c r="F5527">
        <v>17.75</v>
      </c>
      <c r="G5527">
        <f t="shared" si="443"/>
        <v>17.75</v>
      </c>
      <c r="H5527">
        <f>ABS(E5527-Observed!M5529)</f>
        <v>8.3999999999999631E-2</v>
      </c>
      <c r="I5527">
        <f t="shared" si="444"/>
        <v>8.3999999999999631E-2</v>
      </c>
      <c r="J5527">
        <f>(E5527-Observed!M5529)^2</f>
        <v>7.0559999999999382E-3</v>
      </c>
      <c r="K5527">
        <f t="shared" si="445"/>
        <v>7.0559999999999382E-3</v>
      </c>
      <c r="L5527">
        <f>IF(ISNA(E5527-Observed!M5529),"",E5527-Observed!M5529)</f>
        <v>-8.3999999999999631E-2</v>
      </c>
    </row>
    <row r="5528" spans="1:12" x14ac:dyDescent="0.25">
      <c r="A5528" s="8">
        <f t="shared" si="441"/>
        <v>42925.5</v>
      </c>
      <c r="B5528">
        <v>15166.5</v>
      </c>
      <c r="C5528">
        <v>5528</v>
      </c>
      <c r="D5528">
        <f>'Raw Mod'!F5528</f>
        <v>16.8</v>
      </c>
      <c r="E5528">
        <f t="shared" si="442"/>
        <v>16.8</v>
      </c>
      <c r="F5528">
        <v>17.46</v>
      </c>
      <c r="G5528">
        <f t="shared" si="443"/>
        <v>17.46</v>
      </c>
      <c r="H5528">
        <f>ABS(E5528-Observed!M5530)</f>
        <v>0.63899999999999935</v>
      </c>
      <c r="I5528">
        <f t="shared" si="444"/>
        <v>0.63899999999999935</v>
      </c>
      <c r="J5528">
        <f>(E5528-Observed!M5530)^2</f>
        <v>0.40832099999999916</v>
      </c>
      <c r="K5528">
        <f t="shared" si="445"/>
        <v>0.40832099999999916</v>
      </c>
      <c r="L5528">
        <f>IF(ISNA(E5528-Observed!M5530),"",E5528-Observed!M5530)</f>
        <v>-0.63899999999999935</v>
      </c>
    </row>
    <row r="5529" spans="1:12" x14ac:dyDescent="0.25">
      <c r="A5529" s="8">
        <f t="shared" si="441"/>
        <v>42925.626000000004</v>
      </c>
      <c r="B5529">
        <v>15166.626</v>
      </c>
      <c r="C5529">
        <v>5529</v>
      </c>
      <c r="D5529">
        <f>'Raw Mod'!F5529</f>
        <v>16.829999999999998</v>
      </c>
      <c r="E5529">
        <f t="shared" si="442"/>
        <v>16.829999999999998</v>
      </c>
      <c r="F5529">
        <v>17.45</v>
      </c>
      <c r="G5529">
        <f t="shared" si="443"/>
        <v>17.45</v>
      </c>
      <c r="H5529">
        <f>ABS(E5529-Observed!M5531)</f>
        <v>0.53800000000000026</v>
      </c>
      <c r="I5529">
        <f t="shared" si="444"/>
        <v>0.53800000000000026</v>
      </c>
      <c r="J5529">
        <f>(E5529-Observed!M5531)^2</f>
        <v>0.28944400000000026</v>
      </c>
      <c r="K5529">
        <f t="shared" si="445"/>
        <v>0.28944400000000026</v>
      </c>
      <c r="L5529">
        <f>IF(ISNA(E5529-Observed!M5531),"",E5529-Observed!M5531)</f>
        <v>-0.53800000000000026</v>
      </c>
    </row>
    <row r="5530" spans="1:12" x14ac:dyDescent="0.25">
      <c r="A5530" s="8">
        <f t="shared" si="441"/>
        <v>42925.75</v>
      </c>
      <c r="B5530">
        <v>15166.75</v>
      </c>
      <c r="C5530">
        <v>5530</v>
      </c>
      <c r="D5530">
        <f>'Raw Mod'!F5530</f>
        <v>17.059999999999999</v>
      </c>
      <c r="E5530">
        <f t="shared" si="442"/>
        <v>17.059999999999999</v>
      </c>
      <c r="F5530">
        <v>17.489999999999998</v>
      </c>
      <c r="G5530">
        <f t="shared" si="443"/>
        <v>17.489999999999998</v>
      </c>
      <c r="H5530">
        <f>ABS(E5530-Observed!M5532)</f>
        <v>4.6000000000002927E-2</v>
      </c>
      <c r="I5530">
        <f t="shared" si="444"/>
        <v>4.6000000000002927E-2</v>
      </c>
      <c r="J5530">
        <f>(E5530-Observed!M5532)^2</f>
        <v>2.1160000000002691E-3</v>
      </c>
      <c r="K5530">
        <f t="shared" si="445"/>
        <v>2.1160000000002691E-3</v>
      </c>
      <c r="L5530">
        <f>IF(ISNA(E5530-Observed!M5532),"",E5530-Observed!M5532)</f>
        <v>-4.6000000000002927E-2</v>
      </c>
    </row>
    <row r="5531" spans="1:12" x14ac:dyDescent="0.25">
      <c r="A5531" s="8">
        <f t="shared" si="441"/>
        <v>42925.876000000004</v>
      </c>
      <c r="B5531">
        <v>15166.876</v>
      </c>
      <c r="C5531">
        <v>5531</v>
      </c>
      <c r="D5531">
        <f>'Raw Mod'!F5531</f>
        <v>17.149999999999999</v>
      </c>
      <c r="E5531">
        <f t="shared" si="442"/>
        <v>17.149999999999999</v>
      </c>
      <c r="F5531">
        <v>17.57</v>
      </c>
      <c r="G5531">
        <f t="shared" si="443"/>
        <v>17.57</v>
      </c>
      <c r="H5531">
        <f>ABS(E5531-Observed!M5533)</f>
        <v>5.1000000000001933E-2</v>
      </c>
      <c r="I5531">
        <f t="shared" si="444"/>
        <v>5.1000000000001933E-2</v>
      </c>
      <c r="J5531">
        <f>(E5531-Observed!M5533)^2</f>
        <v>2.6010000000001973E-3</v>
      </c>
      <c r="K5531">
        <f t="shared" si="445"/>
        <v>2.6010000000001973E-3</v>
      </c>
      <c r="L5531">
        <f>IF(ISNA(E5531-Observed!M5533),"",E5531-Observed!M5533)</f>
        <v>-5.1000000000001933E-2</v>
      </c>
    </row>
    <row r="5532" spans="1:12" x14ac:dyDescent="0.25">
      <c r="A5532" s="8">
        <f t="shared" si="441"/>
        <v>42926</v>
      </c>
      <c r="B5532">
        <v>15167</v>
      </c>
      <c r="C5532">
        <v>5532</v>
      </c>
      <c r="D5532">
        <f>'Raw Mod'!F5532</f>
        <v>17.22</v>
      </c>
      <c r="E5532">
        <f t="shared" si="442"/>
        <v>17.22</v>
      </c>
      <c r="F5532">
        <v>17.62</v>
      </c>
      <c r="G5532">
        <f t="shared" si="443"/>
        <v>17.62</v>
      </c>
      <c r="H5532">
        <f>ABS(E5532-Observed!M5534)</f>
        <v>0.10000000000000142</v>
      </c>
      <c r="I5532">
        <f t="shared" si="444"/>
        <v>0.10000000000000142</v>
      </c>
      <c r="J5532">
        <f>(E5532-Observed!M5534)^2</f>
        <v>1.0000000000000285E-2</v>
      </c>
      <c r="K5532">
        <f t="shared" si="445"/>
        <v>1.0000000000000285E-2</v>
      </c>
      <c r="L5532">
        <f>IF(ISNA(E5532-Observed!M5534),"",E5532-Observed!M5534)</f>
        <v>-0.10000000000000142</v>
      </c>
    </row>
    <row r="5533" spans="1:12" x14ac:dyDescent="0.25">
      <c r="A5533" s="8">
        <f t="shared" si="441"/>
        <v>42926.126000000004</v>
      </c>
      <c r="B5533">
        <v>15167.126</v>
      </c>
      <c r="C5533">
        <v>5533</v>
      </c>
      <c r="D5533">
        <f>'Raw Mod'!F5533</f>
        <v>17.25</v>
      </c>
      <c r="E5533">
        <f t="shared" si="442"/>
        <v>17.25</v>
      </c>
      <c r="F5533">
        <v>17.649999999999999</v>
      </c>
      <c r="G5533">
        <f t="shared" si="443"/>
        <v>17.649999999999999</v>
      </c>
      <c r="H5533">
        <f>ABS(E5533-Observed!M5535)</f>
        <v>0.14099999999999824</v>
      </c>
      <c r="I5533">
        <f t="shared" si="444"/>
        <v>0.14099999999999824</v>
      </c>
      <c r="J5533">
        <f>(E5533-Observed!M5535)^2</f>
        <v>1.9880999999999503E-2</v>
      </c>
      <c r="K5533">
        <f t="shared" si="445"/>
        <v>1.9880999999999503E-2</v>
      </c>
      <c r="L5533">
        <f>IF(ISNA(E5533-Observed!M5535),"",E5533-Observed!M5535)</f>
        <v>-0.14099999999999824</v>
      </c>
    </row>
    <row r="5534" spans="1:12" x14ac:dyDescent="0.25">
      <c r="A5534" s="8">
        <f t="shared" si="441"/>
        <v>42926.25</v>
      </c>
      <c r="B5534">
        <v>15167.25</v>
      </c>
      <c r="C5534">
        <v>5534</v>
      </c>
      <c r="D5534">
        <f>'Raw Mod'!F5534</f>
        <v>17.43</v>
      </c>
      <c r="E5534">
        <f t="shared" si="442"/>
        <v>17.43</v>
      </c>
      <c r="F5534">
        <v>17.829999999999998</v>
      </c>
      <c r="G5534">
        <f t="shared" si="443"/>
        <v>17.829999999999998</v>
      </c>
      <c r="H5534">
        <f>ABS(E5534-Observed!M5536)</f>
        <v>0.13400000000000034</v>
      </c>
      <c r="I5534">
        <f t="shared" si="444"/>
        <v>0.13400000000000034</v>
      </c>
      <c r="J5534">
        <f>(E5534-Observed!M5536)^2</f>
        <v>1.795600000000009E-2</v>
      </c>
      <c r="K5534">
        <f t="shared" si="445"/>
        <v>1.795600000000009E-2</v>
      </c>
      <c r="L5534">
        <f>IF(ISNA(E5534-Observed!M5536),"",E5534-Observed!M5536)</f>
        <v>0.13400000000000034</v>
      </c>
    </row>
    <row r="5535" spans="1:12" x14ac:dyDescent="0.25">
      <c r="A5535" s="8">
        <f t="shared" si="441"/>
        <v>42926.376000000004</v>
      </c>
      <c r="B5535">
        <v>15167.376</v>
      </c>
      <c r="C5535">
        <v>5535</v>
      </c>
      <c r="D5535">
        <f>'Raw Mod'!F5535</f>
        <v>17.41</v>
      </c>
      <c r="E5535">
        <f t="shared" si="442"/>
        <v>17.41</v>
      </c>
      <c r="F5535">
        <v>17.82</v>
      </c>
      <c r="G5535">
        <f t="shared" si="443"/>
        <v>17.82</v>
      </c>
      <c r="H5535">
        <f>ABS(E5535-Observed!M5537)</f>
        <v>0.14799999999999969</v>
      </c>
      <c r="I5535">
        <f t="shared" si="444"/>
        <v>0.14799999999999969</v>
      </c>
      <c r="J5535">
        <f>(E5535-Observed!M5537)^2</f>
        <v>2.1903999999999906E-2</v>
      </c>
      <c r="K5535">
        <f t="shared" si="445"/>
        <v>2.1903999999999906E-2</v>
      </c>
      <c r="L5535">
        <f>IF(ISNA(E5535-Observed!M5537),"",E5535-Observed!M5537)</f>
        <v>-0.14799999999999969</v>
      </c>
    </row>
    <row r="5536" spans="1:12" x14ac:dyDescent="0.25">
      <c r="A5536" s="8">
        <f t="shared" si="441"/>
        <v>42926.5</v>
      </c>
      <c r="B5536">
        <v>15167.5</v>
      </c>
      <c r="C5536">
        <v>5536</v>
      </c>
      <c r="D5536">
        <f>'Raw Mod'!F5536</f>
        <v>17.34</v>
      </c>
      <c r="E5536">
        <f t="shared" si="442"/>
        <v>17.34</v>
      </c>
      <c r="F5536">
        <v>17.760000000000002</v>
      </c>
      <c r="G5536">
        <f t="shared" si="443"/>
        <v>17.760000000000002</v>
      </c>
      <c r="H5536">
        <f>ABS(E5536-Observed!M5538)</f>
        <v>0.21799999999999997</v>
      </c>
      <c r="I5536">
        <f t="shared" si="444"/>
        <v>0.21799999999999997</v>
      </c>
      <c r="J5536">
        <f>(E5536-Observed!M5538)^2</f>
        <v>4.752399999999999E-2</v>
      </c>
      <c r="K5536">
        <f t="shared" si="445"/>
        <v>4.752399999999999E-2</v>
      </c>
      <c r="L5536">
        <f>IF(ISNA(E5536-Observed!M5538),"",E5536-Observed!M5538)</f>
        <v>-0.21799999999999997</v>
      </c>
    </row>
    <row r="5537" spans="1:12" x14ac:dyDescent="0.25">
      <c r="A5537" s="8">
        <f t="shared" si="441"/>
        <v>42926.626000000004</v>
      </c>
      <c r="B5537">
        <v>15167.626</v>
      </c>
      <c r="C5537">
        <v>5537</v>
      </c>
      <c r="D5537">
        <f>'Raw Mod'!F5537</f>
        <v>17.46</v>
      </c>
      <c r="E5537">
        <f t="shared" si="442"/>
        <v>17.46</v>
      </c>
      <c r="F5537">
        <v>17.87</v>
      </c>
      <c r="G5537">
        <f t="shared" si="443"/>
        <v>17.87</v>
      </c>
      <c r="H5537">
        <f>ABS(E5537-Observed!M5539)</f>
        <v>3.0000000000001137E-3</v>
      </c>
      <c r="I5537">
        <f t="shared" si="444"/>
        <v>3.0000000000001137E-3</v>
      </c>
      <c r="J5537">
        <f>(E5537-Observed!M5539)^2</f>
        <v>9.0000000000006829E-6</v>
      </c>
      <c r="K5537">
        <f t="shared" si="445"/>
        <v>9.0000000000006829E-6</v>
      </c>
      <c r="L5537">
        <f>IF(ISNA(E5537-Observed!M5539),"",E5537-Observed!M5539)</f>
        <v>-3.0000000000001137E-3</v>
      </c>
    </row>
    <row r="5538" spans="1:12" x14ac:dyDescent="0.25">
      <c r="A5538" s="8">
        <f t="shared" si="441"/>
        <v>42926.75</v>
      </c>
      <c r="B5538">
        <v>15167.75</v>
      </c>
      <c r="C5538">
        <v>5538</v>
      </c>
      <c r="D5538">
        <f>'Raw Mod'!F5538</f>
        <v>17.55</v>
      </c>
      <c r="E5538">
        <f t="shared" si="442"/>
        <v>17.55</v>
      </c>
      <c r="F5538">
        <v>17.940000000000001</v>
      </c>
      <c r="G5538">
        <f t="shared" si="443"/>
        <v>17.940000000000001</v>
      </c>
      <c r="H5538">
        <f>ABS(E5538-Observed!M5540)</f>
        <v>0.25400000000000134</v>
      </c>
      <c r="I5538">
        <f t="shared" si="444"/>
        <v>0.25400000000000134</v>
      </c>
      <c r="J5538">
        <f>(E5538-Observed!M5540)^2</f>
        <v>6.4516000000000684E-2</v>
      </c>
      <c r="K5538">
        <f t="shared" si="445"/>
        <v>6.4516000000000684E-2</v>
      </c>
      <c r="L5538">
        <f>IF(ISNA(E5538-Observed!M5540),"",E5538-Observed!M5540)</f>
        <v>0.25400000000000134</v>
      </c>
    </row>
    <row r="5539" spans="1:12" x14ac:dyDescent="0.25">
      <c r="A5539" s="8">
        <f t="shared" si="441"/>
        <v>42926.876000000004</v>
      </c>
      <c r="B5539">
        <v>15167.876</v>
      </c>
      <c r="C5539">
        <v>5539</v>
      </c>
      <c r="D5539">
        <f>'Raw Mod'!F5539</f>
        <v>17.55</v>
      </c>
      <c r="E5539">
        <f t="shared" si="442"/>
        <v>17.55</v>
      </c>
      <c r="F5539">
        <v>17.940000000000001</v>
      </c>
      <c r="G5539">
        <f t="shared" si="443"/>
        <v>17.940000000000001</v>
      </c>
      <c r="H5539">
        <f>ABS(E5539-Observed!M5541)</f>
        <v>0.30100000000000193</v>
      </c>
      <c r="I5539">
        <f t="shared" si="444"/>
        <v>0.30100000000000193</v>
      </c>
      <c r="J5539">
        <f>(E5539-Observed!M5541)^2</f>
        <v>9.0601000000001167E-2</v>
      </c>
      <c r="K5539">
        <f t="shared" si="445"/>
        <v>9.0601000000001167E-2</v>
      </c>
      <c r="L5539">
        <f>IF(ISNA(E5539-Observed!M5541),"",E5539-Observed!M5541)</f>
        <v>0.30100000000000193</v>
      </c>
    </row>
    <row r="5540" spans="1:12" x14ac:dyDescent="0.25">
      <c r="A5540" s="8">
        <f t="shared" si="441"/>
        <v>42927</v>
      </c>
      <c r="B5540">
        <v>15168</v>
      </c>
      <c r="C5540">
        <v>5540</v>
      </c>
      <c r="D5540">
        <f>'Raw Mod'!F5540</f>
        <v>17.55</v>
      </c>
      <c r="E5540">
        <f t="shared" si="442"/>
        <v>17.55</v>
      </c>
      <c r="F5540">
        <v>17.97</v>
      </c>
      <c r="G5540">
        <f t="shared" si="443"/>
        <v>17.97</v>
      </c>
      <c r="H5540">
        <f>ABS(E5540-Observed!M5542)</f>
        <v>0.11100000000000065</v>
      </c>
      <c r="I5540">
        <f t="shared" si="444"/>
        <v>0.11100000000000065</v>
      </c>
      <c r="J5540">
        <f>(E5540-Observed!M5542)^2</f>
        <v>1.2321000000000144E-2</v>
      </c>
      <c r="K5540">
        <f t="shared" si="445"/>
        <v>1.2321000000000144E-2</v>
      </c>
      <c r="L5540">
        <f>IF(ISNA(E5540-Observed!M5542),"",E5540-Observed!M5542)</f>
        <v>0.11100000000000065</v>
      </c>
    </row>
    <row r="5541" spans="1:12" x14ac:dyDescent="0.25">
      <c r="A5541" s="8">
        <f t="shared" si="441"/>
        <v>42927.126000000004</v>
      </c>
      <c r="B5541">
        <v>15168.126</v>
      </c>
      <c r="C5541">
        <v>5541</v>
      </c>
      <c r="D5541">
        <f>'Raw Mod'!F5541</f>
        <v>17.489999999999998</v>
      </c>
      <c r="E5541">
        <f t="shared" si="442"/>
        <v>17.489999999999998</v>
      </c>
      <c r="F5541">
        <v>17.91</v>
      </c>
      <c r="G5541">
        <f t="shared" si="443"/>
        <v>17.91</v>
      </c>
      <c r="H5541">
        <f>ABS(E5541-Observed!M5543)</f>
        <v>9.2000000000002302E-2</v>
      </c>
      <c r="I5541">
        <f t="shared" si="444"/>
        <v>9.2000000000002302E-2</v>
      </c>
      <c r="J5541">
        <f>(E5541-Observed!M5543)^2</f>
        <v>8.4640000000004243E-3</v>
      </c>
      <c r="K5541">
        <f t="shared" si="445"/>
        <v>8.4640000000004243E-3</v>
      </c>
      <c r="L5541">
        <f>IF(ISNA(E5541-Observed!M5543),"",E5541-Observed!M5543)</f>
        <v>-9.2000000000002302E-2</v>
      </c>
    </row>
    <row r="5542" spans="1:12" x14ac:dyDescent="0.25">
      <c r="A5542" s="8">
        <f t="shared" si="441"/>
        <v>42927.25</v>
      </c>
      <c r="B5542">
        <v>15168.25</v>
      </c>
      <c r="C5542">
        <v>5542</v>
      </c>
      <c r="D5542">
        <f>'Raw Mod'!F5542</f>
        <v>17.23</v>
      </c>
      <c r="E5542">
        <f t="shared" si="442"/>
        <v>17.23</v>
      </c>
      <c r="F5542">
        <v>17.670000000000002</v>
      </c>
      <c r="G5542">
        <f t="shared" si="443"/>
        <v>17.670000000000002</v>
      </c>
      <c r="H5542">
        <f>ABS(E5542-Observed!M5544)</f>
        <v>0.3279999999999994</v>
      </c>
      <c r="I5542">
        <f t="shared" si="444"/>
        <v>0.3279999999999994</v>
      </c>
      <c r="J5542">
        <f>(E5542-Observed!M5544)^2</f>
        <v>0.10758399999999961</v>
      </c>
      <c r="K5542">
        <f t="shared" si="445"/>
        <v>0.10758399999999961</v>
      </c>
      <c r="L5542">
        <f>IF(ISNA(E5542-Observed!M5544),"",E5542-Observed!M5544)</f>
        <v>-0.3279999999999994</v>
      </c>
    </row>
    <row r="5543" spans="1:12" x14ac:dyDescent="0.25">
      <c r="A5543" s="8">
        <f t="shared" si="441"/>
        <v>42927.376000000004</v>
      </c>
      <c r="B5543">
        <v>15168.376</v>
      </c>
      <c r="C5543">
        <v>5543</v>
      </c>
      <c r="D5543">
        <f>'Raw Mod'!F5543</f>
        <v>17.32</v>
      </c>
      <c r="E5543">
        <f t="shared" si="442"/>
        <v>17.32</v>
      </c>
      <c r="F5543">
        <v>17.78</v>
      </c>
      <c r="G5543">
        <f t="shared" si="443"/>
        <v>17.78</v>
      </c>
      <c r="H5543">
        <f>ABS(E5543-Observed!M5545)</f>
        <v>0.21399999999999864</v>
      </c>
      <c r="I5543">
        <f t="shared" si="444"/>
        <v>0.21399999999999864</v>
      </c>
      <c r="J5543">
        <f>(E5543-Observed!M5545)^2</f>
        <v>4.5795999999999414E-2</v>
      </c>
      <c r="K5543">
        <f t="shared" si="445"/>
        <v>4.5795999999999414E-2</v>
      </c>
      <c r="L5543">
        <f>IF(ISNA(E5543-Observed!M5545),"",E5543-Observed!M5545)</f>
        <v>-0.21399999999999864</v>
      </c>
    </row>
    <row r="5544" spans="1:12" x14ac:dyDescent="0.25">
      <c r="A5544" s="8">
        <f t="shared" si="441"/>
        <v>42927.5</v>
      </c>
      <c r="B5544">
        <v>15168.5</v>
      </c>
      <c r="C5544">
        <v>5544</v>
      </c>
      <c r="D5544">
        <f>'Raw Mod'!F5544</f>
        <v>17.25</v>
      </c>
      <c r="E5544">
        <f t="shared" si="442"/>
        <v>17.25</v>
      </c>
      <c r="F5544">
        <v>17.670000000000002</v>
      </c>
      <c r="G5544">
        <f t="shared" si="443"/>
        <v>17.670000000000002</v>
      </c>
      <c r="H5544">
        <f>ABS(E5544-Observed!M5546)</f>
        <v>0.40299999999999869</v>
      </c>
      <c r="I5544">
        <f t="shared" si="444"/>
        <v>0.40299999999999869</v>
      </c>
      <c r="J5544">
        <f>(E5544-Observed!M5546)^2</f>
        <v>0.16240899999999894</v>
      </c>
      <c r="K5544">
        <f t="shared" si="445"/>
        <v>0.16240899999999894</v>
      </c>
      <c r="L5544">
        <f>IF(ISNA(E5544-Observed!M5546),"",E5544-Observed!M5546)</f>
        <v>-0.40299999999999869</v>
      </c>
    </row>
    <row r="5545" spans="1:12" x14ac:dyDescent="0.25">
      <c r="A5545" s="8">
        <f t="shared" si="441"/>
        <v>42927.626000000004</v>
      </c>
      <c r="B5545">
        <v>15168.626</v>
      </c>
      <c r="C5545">
        <v>5545</v>
      </c>
      <c r="D5545">
        <f>'Raw Mod'!F5545</f>
        <v>17.399999999999999</v>
      </c>
      <c r="E5545">
        <f t="shared" si="442"/>
        <v>17.399999999999999</v>
      </c>
      <c r="F5545">
        <v>17.82</v>
      </c>
      <c r="G5545">
        <f t="shared" si="443"/>
        <v>17.82</v>
      </c>
      <c r="H5545">
        <f>ABS(E5545-Observed!M5547)</f>
        <v>1.5000000000000568E-2</v>
      </c>
      <c r="I5545">
        <f t="shared" si="444"/>
        <v>1.5000000000000568E-2</v>
      </c>
      <c r="J5545">
        <f>(E5545-Observed!M5547)^2</f>
        <v>2.2500000000001704E-4</v>
      </c>
      <c r="K5545">
        <f t="shared" si="445"/>
        <v>2.2500000000001704E-4</v>
      </c>
      <c r="L5545">
        <f>IF(ISNA(E5545-Observed!M5547),"",E5545-Observed!M5547)</f>
        <v>-1.5000000000000568E-2</v>
      </c>
    </row>
    <row r="5546" spans="1:12" x14ac:dyDescent="0.25">
      <c r="A5546" s="8">
        <f t="shared" si="441"/>
        <v>42927.75</v>
      </c>
      <c r="B5546">
        <v>15168.75</v>
      </c>
      <c r="C5546">
        <v>5546</v>
      </c>
      <c r="D5546">
        <f>'Raw Mod'!F5546</f>
        <v>17.41</v>
      </c>
      <c r="E5546">
        <f t="shared" si="442"/>
        <v>17.41</v>
      </c>
      <c r="F5546">
        <v>17.79</v>
      </c>
      <c r="G5546">
        <f t="shared" si="443"/>
        <v>17.79</v>
      </c>
      <c r="H5546">
        <f>ABS(E5546-Observed!M5548)</f>
        <v>0.11400000000000077</v>
      </c>
      <c r="I5546">
        <f t="shared" si="444"/>
        <v>0.11400000000000077</v>
      </c>
      <c r="J5546">
        <f>(E5546-Observed!M5548)^2</f>
        <v>1.2996000000000176E-2</v>
      </c>
      <c r="K5546">
        <f t="shared" si="445"/>
        <v>1.2996000000000176E-2</v>
      </c>
      <c r="L5546">
        <f>IF(ISNA(E5546-Observed!M5548),"",E5546-Observed!M5548)</f>
        <v>0.11400000000000077</v>
      </c>
    </row>
    <row r="5547" spans="1:12" x14ac:dyDescent="0.25">
      <c r="A5547" s="8">
        <f t="shared" si="441"/>
        <v>42927.876000000004</v>
      </c>
      <c r="B5547">
        <v>15168.876</v>
      </c>
      <c r="C5547">
        <v>5547</v>
      </c>
      <c r="D5547">
        <f>'Raw Mod'!F5547</f>
        <v>17.559999999999999</v>
      </c>
      <c r="E5547">
        <f t="shared" si="442"/>
        <v>17.559999999999999</v>
      </c>
      <c r="F5547">
        <v>17.920000000000002</v>
      </c>
      <c r="G5547">
        <f t="shared" si="443"/>
        <v>17.920000000000002</v>
      </c>
      <c r="H5547">
        <f>ABS(E5547-Observed!M5549)</f>
        <v>0.14499999999999957</v>
      </c>
      <c r="I5547">
        <f t="shared" si="444"/>
        <v>0.14499999999999957</v>
      </c>
      <c r="J5547">
        <f>(E5547-Observed!M5549)^2</f>
        <v>2.1024999999999877E-2</v>
      </c>
      <c r="K5547">
        <f t="shared" si="445"/>
        <v>2.1024999999999877E-2</v>
      </c>
      <c r="L5547">
        <f>IF(ISNA(E5547-Observed!M5549),"",E5547-Observed!M5549)</f>
        <v>0.14499999999999957</v>
      </c>
    </row>
    <row r="5548" spans="1:12" x14ac:dyDescent="0.25">
      <c r="A5548" s="8">
        <f t="shared" si="441"/>
        <v>42928</v>
      </c>
      <c r="B5548">
        <v>15169</v>
      </c>
      <c r="C5548">
        <v>5548</v>
      </c>
      <c r="D5548">
        <f>'Raw Mod'!F5548</f>
        <v>17.739999999999998</v>
      </c>
      <c r="E5548">
        <f t="shared" si="442"/>
        <v>17.739999999999998</v>
      </c>
      <c r="F5548">
        <v>18.11</v>
      </c>
      <c r="G5548">
        <f t="shared" si="443"/>
        <v>18.11</v>
      </c>
      <c r="H5548">
        <f>ABS(E5548-Observed!M5550)</f>
        <v>0.1109999999999971</v>
      </c>
      <c r="I5548">
        <f t="shared" si="444"/>
        <v>0.1109999999999971</v>
      </c>
      <c r="J5548">
        <f>(E5548-Observed!M5550)^2</f>
        <v>1.2320999999999357E-2</v>
      </c>
      <c r="K5548">
        <f t="shared" si="445"/>
        <v>1.2320999999999357E-2</v>
      </c>
      <c r="L5548">
        <f>IF(ISNA(E5548-Observed!M5550),"",E5548-Observed!M5550)</f>
        <v>0.1109999999999971</v>
      </c>
    </row>
    <row r="5549" spans="1:12" x14ac:dyDescent="0.25">
      <c r="A5549" s="8">
        <f t="shared" si="441"/>
        <v>42928.126000000004</v>
      </c>
      <c r="B5549">
        <v>15169.126</v>
      </c>
      <c r="C5549">
        <v>5549</v>
      </c>
      <c r="D5549">
        <f>'Raw Mod'!F5549</f>
        <v>17.71</v>
      </c>
      <c r="E5549">
        <f t="shared" si="442"/>
        <v>17.71</v>
      </c>
      <c r="F5549">
        <v>18.09</v>
      </c>
      <c r="G5549">
        <f t="shared" si="443"/>
        <v>18.09</v>
      </c>
      <c r="H5549">
        <f>ABS(E5549-Observed!M5551)</f>
        <v>5.700000000000216E-2</v>
      </c>
      <c r="I5549">
        <f t="shared" si="444"/>
        <v>5.700000000000216E-2</v>
      </c>
      <c r="J5549">
        <f>(E5549-Observed!M5551)^2</f>
        <v>3.249000000000246E-3</v>
      </c>
      <c r="K5549">
        <f t="shared" si="445"/>
        <v>3.249000000000246E-3</v>
      </c>
      <c r="L5549">
        <f>IF(ISNA(E5549-Observed!M5551),"",E5549-Observed!M5551)</f>
        <v>5.700000000000216E-2</v>
      </c>
    </row>
    <row r="5550" spans="1:12" x14ac:dyDescent="0.25">
      <c r="A5550" s="8">
        <f t="shared" si="441"/>
        <v>42928.25</v>
      </c>
      <c r="B5550">
        <v>15169.25</v>
      </c>
      <c r="C5550">
        <v>5550</v>
      </c>
      <c r="D5550">
        <f>'Raw Mod'!F5550</f>
        <v>17.71</v>
      </c>
      <c r="E5550">
        <f t="shared" si="442"/>
        <v>17.71</v>
      </c>
      <c r="F5550">
        <v>18.100000000000001</v>
      </c>
      <c r="G5550">
        <f t="shared" si="443"/>
        <v>18.100000000000001</v>
      </c>
      <c r="H5550">
        <f>ABS(E5550-Observed!M5552)</f>
        <v>5.700000000000216E-2</v>
      </c>
      <c r="I5550">
        <f t="shared" si="444"/>
        <v>5.700000000000216E-2</v>
      </c>
      <c r="J5550">
        <f>(E5550-Observed!M5552)^2</f>
        <v>3.249000000000246E-3</v>
      </c>
      <c r="K5550">
        <f t="shared" si="445"/>
        <v>3.249000000000246E-3</v>
      </c>
      <c r="L5550">
        <f>IF(ISNA(E5550-Observed!M5552),"",E5550-Observed!M5552)</f>
        <v>5.700000000000216E-2</v>
      </c>
    </row>
    <row r="5551" spans="1:12" x14ac:dyDescent="0.25">
      <c r="A5551" s="8">
        <f t="shared" si="441"/>
        <v>42928.376000000004</v>
      </c>
      <c r="B5551">
        <v>15169.376</v>
      </c>
      <c r="C5551">
        <v>5551</v>
      </c>
      <c r="D5551">
        <f>'Raw Mod'!F5551</f>
        <v>17.59</v>
      </c>
      <c r="E5551">
        <f t="shared" si="442"/>
        <v>17.59</v>
      </c>
      <c r="F5551">
        <v>18.02</v>
      </c>
      <c r="G5551">
        <f t="shared" si="443"/>
        <v>18.02</v>
      </c>
      <c r="H5551">
        <f>ABS(E5551-Observed!M5553)</f>
        <v>8.6999999999999744E-2</v>
      </c>
      <c r="I5551">
        <f t="shared" si="444"/>
        <v>8.6999999999999744E-2</v>
      </c>
      <c r="J5551">
        <f>(E5551-Observed!M5553)^2</f>
        <v>7.5689999999999551E-3</v>
      </c>
      <c r="K5551">
        <f t="shared" si="445"/>
        <v>7.5689999999999551E-3</v>
      </c>
      <c r="L5551">
        <f>IF(ISNA(E5551-Observed!M5553),"",E5551-Observed!M5553)</f>
        <v>-8.6999999999999744E-2</v>
      </c>
    </row>
    <row r="5552" spans="1:12" x14ac:dyDescent="0.25">
      <c r="A5552" s="8">
        <f t="shared" si="441"/>
        <v>42928.5</v>
      </c>
      <c r="B5552">
        <v>15169.5</v>
      </c>
      <c r="C5552">
        <v>5552</v>
      </c>
      <c r="D5552">
        <f>'Raw Mod'!F5552</f>
        <v>17.649999999999999</v>
      </c>
      <c r="E5552">
        <f t="shared" si="442"/>
        <v>17.649999999999999</v>
      </c>
      <c r="F5552">
        <v>18.05</v>
      </c>
      <c r="G5552">
        <f t="shared" si="443"/>
        <v>18.05</v>
      </c>
      <c r="H5552">
        <f>ABS(E5552-Observed!M5554)</f>
        <v>2.0999999999997243E-2</v>
      </c>
      <c r="I5552">
        <f t="shared" si="444"/>
        <v>2.0999999999997243E-2</v>
      </c>
      <c r="J5552">
        <f>(E5552-Observed!M5554)^2</f>
        <v>4.4099999999988419E-4</v>
      </c>
      <c r="K5552">
        <f t="shared" si="445"/>
        <v>4.4099999999988419E-4</v>
      </c>
      <c r="L5552">
        <f>IF(ISNA(E5552-Observed!M5554),"",E5552-Observed!M5554)</f>
        <v>2.0999999999997243E-2</v>
      </c>
    </row>
    <row r="5553" spans="1:12" x14ac:dyDescent="0.25">
      <c r="A5553" s="8">
        <f t="shared" si="441"/>
        <v>42928.626000000004</v>
      </c>
      <c r="B5553">
        <v>15169.626</v>
      </c>
      <c r="C5553">
        <v>5553</v>
      </c>
      <c r="D5553">
        <f>'Raw Mod'!F5553</f>
        <v>17.61</v>
      </c>
      <c r="E5553">
        <f t="shared" si="442"/>
        <v>17.61</v>
      </c>
      <c r="F5553">
        <v>18.02</v>
      </c>
      <c r="G5553">
        <f t="shared" si="443"/>
        <v>18.02</v>
      </c>
      <c r="H5553">
        <f>ABS(E5553-Observed!M5555)</f>
        <v>0.20899999999999963</v>
      </c>
      <c r="I5553">
        <f t="shared" si="444"/>
        <v>0.20899999999999963</v>
      </c>
      <c r="J5553">
        <f>(E5553-Observed!M5555)^2</f>
        <v>4.3680999999999845E-2</v>
      </c>
      <c r="K5553">
        <f t="shared" si="445"/>
        <v>4.3680999999999845E-2</v>
      </c>
      <c r="L5553">
        <f>IF(ISNA(E5553-Observed!M5555),"",E5553-Observed!M5555)</f>
        <v>-0.20899999999999963</v>
      </c>
    </row>
    <row r="5554" spans="1:12" x14ac:dyDescent="0.25">
      <c r="A5554" s="8">
        <f t="shared" si="441"/>
        <v>42928.75</v>
      </c>
      <c r="B5554">
        <v>15169.75</v>
      </c>
      <c r="C5554">
        <v>5554</v>
      </c>
      <c r="D5554">
        <f>'Raw Mod'!F5554</f>
        <v>17.62</v>
      </c>
      <c r="E5554">
        <f t="shared" si="442"/>
        <v>17.62</v>
      </c>
      <c r="F5554">
        <v>18.02</v>
      </c>
      <c r="G5554">
        <f t="shared" si="443"/>
        <v>18.02</v>
      </c>
      <c r="H5554">
        <f>ABS(E5554-Observed!M5556)</f>
        <v>0.1039999999999992</v>
      </c>
      <c r="I5554">
        <f t="shared" si="444"/>
        <v>0.1039999999999992</v>
      </c>
      <c r="J5554">
        <f>(E5554-Observed!M5556)^2</f>
        <v>1.0815999999999834E-2</v>
      </c>
      <c r="K5554">
        <f t="shared" si="445"/>
        <v>1.0815999999999834E-2</v>
      </c>
      <c r="L5554">
        <f>IF(ISNA(E5554-Observed!M5556),"",E5554-Observed!M5556)</f>
        <v>-0.1039999999999992</v>
      </c>
    </row>
    <row r="5555" spans="1:12" x14ac:dyDescent="0.25">
      <c r="A5555" s="8">
        <f t="shared" si="441"/>
        <v>42928.876000000004</v>
      </c>
      <c r="B5555">
        <v>15169.876</v>
      </c>
      <c r="C5555">
        <v>5555</v>
      </c>
      <c r="D5555">
        <f>'Raw Mod'!F5555</f>
        <v>17.63</v>
      </c>
      <c r="E5555">
        <f t="shared" si="442"/>
        <v>17.63</v>
      </c>
      <c r="F5555">
        <v>18</v>
      </c>
      <c r="G5555">
        <f t="shared" si="443"/>
        <v>18</v>
      </c>
      <c r="H5555">
        <f>ABS(E5555-Observed!M5557)</f>
        <v>4.7999999999998266E-2</v>
      </c>
      <c r="I5555">
        <f t="shared" si="444"/>
        <v>4.7999999999998266E-2</v>
      </c>
      <c r="J5555">
        <f>(E5555-Observed!M5557)^2</f>
        <v>2.3039999999998335E-3</v>
      </c>
      <c r="K5555">
        <f t="shared" si="445"/>
        <v>2.3039999999998335E-3</v>
      </c>
      <c r="L5555">
        <f>IF(ISNA(E5555-Observed!M5557),"",E5555-Observed!M5557)</f>
        <v>4.7999999999998266E-2</v>
      </c>
    </row>
    <row r="5556" spans="1:12" x14ac:dyDescent="0.25">
      <c r="A5556" s="8">
        <f t="shared" si="441"/>
        <v>42929</v>
      </c>
      <c r="B5556">
        <v>15170</v>
      </c>
      <c r="C5556">
        <v>5556</v>
      </c>
      <c r="D5556">
        <f>'Raw Mod'!F5556</f>
        <v>17.66</v>
      </c>
      <c r="E5556">
        <f t="shared" si="442"/>
        <v>17.66</v>
      </c>
      <c r="F5556">
        <v>18.02</v>
      </c>
      <c r="G5556">
        <f t="shared" si="443"/>
        <v>18.02</v>
      </c>
      <c r="H5556">
        <f>ABS(E5556-Observed!M5558)</f>
        <v>0.22100000000000009</v>
      </c>
      <c r="I5556">
        <f t="shared" si="444"/>
        <v>0.22100000000000009</v>
      </c>
      <c r="J5556">
        <f>(E5556-Observed!M5558)^2</f>
        <v>4.8841000000000037E-2</v>
      </c>
      <c r="K5556">
        <f t="shared" si="445"/>
        <v>4.8841000000000037E-2</v>
      </c>
      <c r="L5556">
        <f>IF(ISNA(E5556-Observed!M5558),"",E5556-Observed!M5558)</f>
        <v>0.22100000000000009</v>
      </c>
    </row>
    <row r="5557" spans="1:12" x14ac:dyDescent="0.25">
      <c r="A5557" s="8">
        <f t="shared" si="441"/>
        <v>42929.126000000004</v>
      </c>
      <c r="B5557">
        <v>15170.126</v>
      </c>
      <c r="C5557">
        <v>5557</v>
      </c>
      <c r="D5557">
        <f>'Raw Mod'!F5557</f>
        <v>17.71</v>
      </c>
      <c r="E5557">
        <f t="shared" si="442"/>
        <v>17.71</v>
      </c>
      <c r="F5557">
        <v>18.079999999999998</v>
      </c>
      <c r="G5557">
        <f t="shared" si="443"/>
        <v>18.079999999999998</v>
      </c>
      <c r="H5557">
        <f>ABS(E5557-Observed!M5559)</f>
        <v>0.19999999999999929</v>
      </c>
      <c r="I5557">
        <f t="shared" si="444"/>
        <v>0.19999999999999929</v>
      </c>
      <c r="J5557">
        <f>(E5557-Observed!M5559)^2</f>
        <v>3.9999999999999716E-2</v>
      </c>
      <c r="K5557">
        <f t="shared" si="445"/>
        <v>3.9999999999999716E-2</v>
      </c>
      <c r="L5557">
        <f>IF(ISNA(E5557-Observed!M5559),"",E5557-Observed!M5559)</f>
        <v>0.19999999999999929</v>
      </c>
    </row>
    <row r="5558" spans="1:12" x14ac:dyDescent="0.25">
      <c r="A5558" s="8">
        <f t="shared" si="441"/>
        <v>42929.25</v>
      </c>
      <c r="B5558">
        <v>15170.25</v>
      </c>
      <c r="C5558">
        <v>5558</v>
      </c>
      <c r="D5558">
        <f>'Raw Mod'!F5558</f>
        <v>17.78</v>
      </c>
      <c r="E5558">
        <f t="shared" si="442"/>
        <v>17.78</v>
      </c>
      <c r="F5558">
        <v>18.149999999999999</v>
      </c>
      <c r="G5558">
        <f t="shared" si="443"/>
        <v>18.149999999999999</v>
      </c>
      <c r="H5558">
        <f>ABS(E5558-Observed!M5560)</f>
        <v>0.1980000000000004</v>
      </c>
      <c r="I5558">
        <f t="shared" si="444"/>
        <v>0.1980000000000004</v>
      </c>
      <c r="J5558">
        <f>(E5558-Observed!M5560)^2</f>
        <v>3.9204000000000155E-2</v>
      </c>
      <c r="K5558">
        <f t="shared" si="445"/>
        <v>3.9204000000000155E-2</v>
      </c>
      <c r="L5558">
        <f>IF(ISNA(E5558-Observed!M5560),"",E5558-Observed!M5560)</f>
        <v>0.1980000000000004</v>
      </c>
    </row>
    <row r="5559" spans="1:12" x14ac:dyDescent="0.25">
      <c r="A5559" s="8">
        <f t="shared" si="441"/>
        <v>42929.376000000004</v>
      </c>
      <c r="B5559">
        <v>15170.376</v>
      </c>
      <c r="C5559">
        <v>5559</v>
      </c>
      <c r="D5559">
        <f>'Raw Mod'!F5559</f>
        <v>17.739999999999998</v>
      </c>
      <c r="E5559">
        <f t="shared" si="442"/>
        <v>17.739999999999998</v>
      </c>
      <c r="F5559">
        <v>18.13</v>
      </c>
      <c r="G5559">
        <f t="shared" si="443"/>
        <v>18.13</v>
      </c>
      <c r="H5559">
        <f>ABS(E5559-Observed!M5561)</f>
        <v>1.5999999999998238E-2</v>
      </c>
      <c r="I5559">
        <f t="shared" si="444"/>
        <v>1.5999999999998238E-2</v>
      </c>
      <c r="J5559">
        <f>(E5559-Observed!M5561)^2</f>
        <v>2.5599999999994361E-4</v>
      </c>
      <c r="K5559">
        <f t="shared" si="445"/>
        <v>2.5599999999994361E-4</v>
      </c>
      <c r="L5559">
        <f>IF(ISNA(E5559-Observed!M5561),"",E5559-Observed!M5561)</f>
        <v>1.5999999999998238E-2</v>
      </c>
    </row>
    <row r="5560" spans="1:12" x14ac:dyDescent="0.25">
      <c r="A5560" s="8">
        <f t="shared" si="441"/>
        <v>42929.5</v>
      </c>
      <c r="B5560">
        <v>15170.5</v>
      </c>
      <c r="C5560">
        <v>5560</v>
      </c>
      <c r="D5560">
        <f>'Raw Mod'!F5560</f>
        <v>17.62</v>
      </c>
      <c r="E5560">
        <f t="shared" si="442"/>
        <v>17.62</v>
      </c>
      <c r="F5560">
        <v>18.03</v>
      </c>
      <c r="G5560">
        <f t="shared" si="443"/>
        <v>18.03</v>
      </c>
      <c r="H5560">
        <f>ABS(E5560-Observed!M5562)</f>
        <v>0.29499999999999815</v>
      </c>
      <c r="I5560">
        <f t="shared" si="444"/>
        <v>0.29499999999999815</v>
      </c>
      <c r="J5560">
        <f>(E5560-Observed!M5562)^2</f>
        <v>8.7024999999998909E-2</v>
      </c>
      <c r="K5560">
        <f t="shared" si="445"/>
        <v>8.7024999999998909E-2</v>
      </c>
      <c r="L5560">
        <f>IF(ISNA(E5560-Observed!M5562),"",E5560-Observed!M5562)</f>
        <v>-0.29499999999999815</v>
      </c>
    </row>
    <row r="5561" spans="1:12" x14ac:dyDescent="0.25">
      <c r="A5561" s="8">
        <f t="shared" si="441"/>
        <v>42929.626000000004</v>
      </c>
      <c r="B5561">
        <v>15170.626</v>
      </c>
      <c r="C5561">
        <v>5561</v>
      </c>
      <c r="D5561">
        <f>'Raw Mod'!F5561</f>
        <v>17.73</v>
      </c>
      <c r="E5561">
        <f t="shared" si="442"/>
        <v>17.73</v>
      </c>
      <c r="F5561">
        <v>18.12</v>
      </c>
      <c r="G5561">
        <f t="shared" si="443"/>
        <v>18.12</v>
      </c>
      <c r="H5561">
        <f>ABS(E5561-Observed!M5563)</f>
        <v>4.1999999999998039E-2</v>
      </c>
      <c r="I5561">
        <f t="shared" si="444"/>
        <v>4.1999999999998039E-2</v>
      </c>
      <c r="J5561">
        <f>(E5561-Observed!M5563)^2</f>
        <v>1.7639999999998354E-3</v>
      </c>
      <c r="K5561">
        <f t="shared" si="445"/>
        <v>1.7639999999998354E-3</v>
      </c>
      <c r="L5561">
        <f>IF(ISNA(E5561-Observed!M5563),"",E5561-Observed!M5563)</f>
        <v>-4.1999999999998039E-2</v>
      </c>
    </row>
    <row r="5562" spans="1:12" x14ac:dyDescent="0.25">
      <c r="A5562" s="8">
        <f t="shared" si="441"/>
        <v>42929.75</v>
      </c>
      <c r="B5562">
        <v>15170.75</v>
      </c>
      <c r="C5562">
        <v>5562</v>
      </c>
      <c r="D5562">
        <f>'Raw Mod'!F5562</f>
        <v>17.88</v>
      </c>
      <c r="E5562">
        <f t="shared" si="442"/>
        <v>17.88</v>
      </c>
      <c r="F5562">
        <v>18.239999999999998</v>
      </c>
      <c r="G5562">
        <f t="shared" si="443"/>
        <v>18.239999999999998</v>
      </c>
      <c r="H5562">
        <f>ABS(E5562-Observed!M5564)</f>
        <v>0.2029999999999994</v>
      </c>
      <c r="I5562">
        <f t="shared" si="444"/>
        <v>0.2029999999999994</v>
      </c>
      <c r="J5562">
        <f>(E5562-Observed!M5564)^2</f>
        <v>4.120899999999976E-2</v>
      </c>
      <c r="K5562">
        <f t="shared" si="445"/>
        <v>4.120899999999976E-2</v>
      </c>
      <c r="L5562">
        <f>IF(ISNA(E5562-Observed!M5564),"",E5562-Observed!M5564)</f>
        <v>0.2029999999999994</v>
      </c>
    </row>
    <row r="5563" spans="1:12" x14ac:dyDescent="0.25">
      <c r="A5563" s="8">
        <f t="shared" si="441"/>
        <v>42929.876000000004</v>
      </c>
      <c r="B5563">
        <v>15170.876</v>
      </c>
      <c r="C5563">
        <v>5563</v>
      </c>
      <c r="D5563">
        <f>'Raw Mod'!F5563</f>
        <v>17.93</v>
      </c>
      <c r="E5563">
        <f t="shared" si="442"/>
        <v>17.93</v>
      </c>
      <c r="F5563">
        <v>18.309999999999999</v>
      </c>
      <c r="G5563">
        <f t="shared" si="443"/>
        <v>18.309999999999999</v>
      </c>
      <c r="H5563">
        <f>ABS(E5563-Observed!M5565)</f>
        <v>0.25300000000000011</v>
      </c>
      <c r="I5563">
        <f t="shared" si="444"/>
        <v>0.25300000000000011</v>
      </c>
      <c r="J5563">
        <f>(E5563-Observed!M5565)^2</f>
        <v>6.4009000000000052E-2</v>
      </c>
      <c r="K5563">
        <f t="shared" si="445"/>
        <v>6.4009000000000052E-2</v>
      </c>
      <c r="L5563">
        <f>IF(ISNA(E5563-Observed!M5565),"",E5563-Observed!M5565)</f>
        <v>0.25300000000000011</v>
      </c>
    </row>
    <row r="5564" spans="1:12" x14ac:dyDescent="0.25">
      <c r="A5564" s="8">
        <f t="shared" si="441"/>
        <v>42930</v>
      </c>
      <c r="B5564">
        <v>15171</v>
      </c>
      <c r="C5564">
        <v>5564</v>
      </c>
      <c r="D5564">
        <f>'Raw Mod'!F5564</f>
        <v>18.010000000000002</v>
      </c>
      <c r="E5564">
        <f t="shared" si="442"/>
        <v>18.010000000000002</v>
      </c>
      <c r="F5564">
        <v>18.38</v>
      </c>
      <c r="G5564">
        <f t="shared" si="443"/>
        <v>18.38</v>
      </c>
      <c r="H5564">
        <f>ABS(E5564-Observed!M5566)</f>
        <v>0.21400000000000219</v>
      </c>
      <c r="I5564">
        <f t="shared" si="444"/>
        <v>0.21400000000000219</v>
      </c>
      <c r="J5564">
        <f>(E5564-Observed!M5566)^2</f>
        <v>4.579600000000094E-2</v>
      </c>
      <c r="K5564">
        <f t="shared" si="445"/>
        <v>4.579600000000094E-2</v>
      </c>
      <c r="L5564">
        <f>IF(ISNA(E5564-Observed!M5566),"",E5564-Observed!M5566)</f>
        <v>0.21400000000000219</v>
      </c>
    </row>
    <row r="5565" spans="1:12" x14ac:dyDescent="0.25">
      <c r="A5565" s="8">
        <f t="shared" si="441"/>
        <v>42930.126000000004</v>
      </c>
      <c r="B5565">
        <v>15171.126</v>
      </c>
      <c r="C5565">
        <v>5565</v>
      </c>
      <c r="D5565">
        <f>'Raw Mod'!F5565</f>
        <v>17.940000000000001</v>
      </c>
      <c r="E5565">
        <f t="shared" si="442"/>
        <v>17.940000000000001</v>
      </c>
      <c r="F5565">
        <v>18.329999999999998</v>
      </c>
      <c r="G5565">
        <f t="shared" si="443"/>
        <v>18.329999999999998</v>
      </c>
      <c r="H5565">
        <f>ABS(E5565-Observed!M5567)</f>
        <v>2.0000000000024443E-3</v>
      </c>
      <c r="I5565">
        <f t="shared" si="444"/>
        <v>2.0000000000024443E-3</v>
      </c>
      <c r="J5565">
        <f>(E5565-Observed!M5567)^2</f>
        <v>4.0000000000097771E-6</v>
      </c>
      <c r="K5565">
        <f t="shared" si="445"/>
        <v>4.0000000000097771E-6</v>
      </c>
      <c r="L5565">
        <f>IF(ISNA(E5565-Observed!M5567),"",E5565-Observed!M5567)</f>
        <v>2.0000000000024443E-3</v>
      </c>
    </row>
    <row r="5566" spans="1:12" x14ac:dyDescent="0.25">
      <c r="A5566" s="8">
        <f t="shared" si="441"/>
        <v>42930.25</v>
      </c>
      <c r="B5566">
        <v>15171.25</v>
      </c>
      <c r="C5566">
        <v>5566</v>
      </c>
      <c r="D5566">
        <f>'Raw Mod'!F5566</f>
        <v>17.91</v>
      </c>
      <c r="E5566">
        <f t="shared" si="442"/>
        <v>17.91</v>
      </c>
      <c r="F5566">
        <v>18.3</v>
      </c>
      <c r="G5566">
        <f t="shared" si="443"/>
        <v>18.3</v>
      </c>
      <c r="H5566">
        <f>ABS(E5566-Observed!M5568)</f>
        <v>4.2999999999999261E-2</v>
      </c>
      <c r="I5566">
        <f t="shared" si="444"/>
        <v>4.2999999999999261E-2</v>
      </c>
      <c r="J5566">
        <f>(E5566-Observed!M5568)^2</f>
        <v>1.8489999999999364E-3</v>
      </c>
      <c r="K5566">
        <f t="shared" si="445"/>
        <v>1.8489999999999364E-3</v>
      </c>
      <c r="L5566">
        <f>IF(ISNA(E5566-Observed!M5568),"",E5566-Observed!M5568)</f>
        <v>4.2999999999999261E-2</v>
      </c>
    </row>
    <row r="5567" spans="1:12" x14ac:dyDescent="0.25">
      <c r="A5567" s="8">
        <f t="shared" si="441"/>
        <v>42930.376000000004</v>
      </c>
      <c r="B5567">
        <v>15171.376</v>
      </c>
      <c r="C5567">
        <v>5567</v>
      </c>
      <c r="D5567">
        <f>'Raw Mod'!F5567</f>
        <v>17.84</v>
      </c>
      <c r="E5567">
        <f t="shared" si="442"/>
        <v>17.84</v>
      </c>
      <c r="F5567">
        <v>18.23</v>
      </c>
      <c r="G5567">
        <f t="shared" si="443"/>
        <v>18.23</v>
      </c>
      <c r="H5567">
        <f>ABS(E5567-Observed!M5569)</f>
        <v>7.4999999999999289E-2</v>
      </c>
      <c r="I5567">
        <f t="shared" si="444"/>
        <v>7.4999999999999289E-2</v>
      </c>
      <c r="J5567">
        <f>(E5567-Observed!M5569)^2</f>
        <v>5.6249999999998931E-3</v>
      </c>
      <c r="K5567">
        <f t="shared" si="445"/>
        <v>5.6249999999998931E-3</v>
      </c>
      <c r="L5567">
        <f>IF(ISNA(E5567-Observed!M5569),"",E5567-Observed!M5569)</f>
        <v>-7.4999999999999289E-2</v>
      </c>
    </row>
    <row r="5568" spans="1:12" x14ac:dyDescent="0.25">
      <c r="A5568" s="8">
        <f t="shared" si="441"/>
        <v>42930.5</v>
      </c>
      <c r="B5568">
        <v>15171.5</v>
      </c>
      <c r="C5568">
        <v>5568</v>
      </c>
      <c r="D5568">
        <f>'Raw Mod'!F5568</f>
        <v>17.55</v>
      </c>
      <c r="E5568">
        <f t="shared" si="442"/>
        <v>17.55</v>
      </c>
      <c r="F5568">
        <v>17.95</v>
      </c>
      <c r="G5568">
        <f t="shared" si="443"/>
        <v>17.95</v>
      </c>
      <c r="H5568">
        <f>ABS(E5568-Observed!M5570)</f>
        <v>0.36499999999999844</v>
      </c>
      <c r="I5568">
        <f t="shared" si="444"/>
        <v>0.36499999999999844</v>
      </c>
      <c r="J5568">
        <f>(E5568-Observed!M5570)^2</f>
        <v>0.13322499999999887</v>
      </c>
      <c r="K5568">
        <f t="shared" si="445"/>
        <v>0.13322499999999887</v>
      </c>
      <c r="L5568">
        <f>IF(ISNA(E5568-Observed!M5570),"",E5568-Observed!M5570)</f>
        <v>-0.36499999999999844</v>
      </c>
    </row>
    <row r="5569" spans="1:12" x14ac:dyDescent="0.25">
      <c r="A5569" s="8">
        <f t="shared" si="441"/>
        <v>42930.626000000004</v>
      </c>
      <c r="B5569">
        <v>15171.626</v>
      </c>
      <c r="C5569">
        <v>5569</v>
      </c>
      <c r="D5569">
        <f>'Raw Mod'!F5569</f>
        <v>17.559999999999999</v>
      </c>
      <c r="E5569">
        <f t="shared" si="442"/>
        <v>17.559999999999999</v>
      </c>
      <c r="F5569">
        <v>17.920000000000002</v>
      </c>
      <c r="G5569">
        <f t="shared" si="443"/>
        <v>17.920000000000002</v>
      </c>
      <c r="H5569">
        <f>ABS(E5569-Observed!M5571)</f>
        <v>0.25900000000000034</v>
      </c>
      <c r="I5569">
        <f t="shared" si="444"/>
        <v>0.25900000000000034</v>
      </c>
      <c r="J5569">
        <f>(E5569-Observed!M5571)^2</f>
        <v>6.7081000000000182E-2</v>
      </c>
      <c r="K5569">
        <f t="shared" si="445"/>
        <v>6.7081000000000182E-2</v>
      </c>
      <c r="L5569">
        <f>IF(ISNA(E5569-Observed!M5571),"",E5569-Observed!M5571)</f>
        <v>-0.25900000000000034</v>
      </c>
    </row>
    <row r="5570" spans="1:12" x14ac:dyDescent="0.25">
      <c r="A5570" s="8">
        <f t="shared" si="441"/>
        <v>42930.75</v>
      </c>
      <c r="B5570">
        <v>15171.75</v>
      </c>
      <c r="C5570">
        <v>5570</v>
      </c>
      <c r="D5570">
        <f>'Raw Mod'!F5570</f>
        <v>17.72</v>
      </c>
      <c r="E5570">
        <f t="shared" si="442"/>
        <v>17.72</v>
      </c>
      <c r="F5570">
        <v>18.07</v>
      </c>
      <c r="G5570">
        <f t="shared" si="443"/>
        <v>18.07</v>
      </c>
      <c r="H5570">
        <f>ABS(E5570-Observed!M5572)</f>
        <v>6.7000000000000171E-2</v>
      </c>
      <c r="I5570">
        <f t="shared" si="444"/>
        <v>6.7000000000000171E-2</v>
      </c>
      <c r="J5570">
        <f>(E5570-Observed!M5572)^2</f>
        <v>4.4890000000000225E-3</v>
      </c>
      <c r="K5570">
        <f t="shared" si="445"/>
        <v>4.4890000000000225E-3</v>
      </c>
      <c r="L5570">
        <f>IF(ISNA(E5570-Observed!M5572),"",E5570-Observed!M5572)</f>
        <v>6.7000000000000171E-2</v>
      </c>
    </row>
    <row r="5571" spans="1:12" x14ac:dyDescent="0.25">
      <c r="A5571" s="8">
        <f t="shared" si="441"/>
        <v>42930.876000000004</v>
      </c>
      <c r="B5571">
        <v>15171.876</v>
      </c>
      <c r="C5571">
        <v>5571</v>
      </c>
      <c r="D5571">
        <f>'Raw Mod'!F5571</f>
        <v>18</v>
      </c>
      <c r="E5571">
        <f t="shared" si="442"/>
        <v>18</v>
      </c>
      <c r="F5571">
        <v>18.350000000000001</v>
      </c>
      <c r="G5571">
        <f t="shared" si="443"/>
        <v>18.350000000000001</v>
      </c>
      <c r="H5571">
        <f>ABS(E5571-Observed!M5573)</f>
        <v>0.22800000000000153</v>
      </c>
      <c r="I5571">
        <f t="shared" si="444"/>
        <v>0.22800000000000153</v>
      </c>
      <c r="J5571">
        <f>(E5571-Observed!M5573)^2</f>
        <v>5.1984000000000703E-2</v>
      </c>
      <c r="K5571">
        <f t="shared" si="445"/>
        <v>5.1984000000000703E-2</v>
      </c>
      <c r="L5571">
        <f>IF(ISNA(E5571-Observed!M5573),"",E5571-Observed!M5573)</f>
        <v>0.22800000000000153</v>
      </c>
    </row>
    <row r="5572" spans="1:12" x14ac:dyDescent="0.25">
      <c r="A5572" s="8">
        <f t="shared" si="441"/>
        <v>42931</v>
      </c>
      <c r="B5572">
        <v>15172</v>
      </c>
      <c r="C5572">
        <v>5572</v>
      </c>
      <c r="D5572">
        <f>'Raw Mod'!F5572</f>
        <v>17.989999999999998</v>
      </c>
      <c r="E5572">
        <f t="shared" si="442"/>
        <v>17.989999999999998</v>
      </c>
      <c r="F5572">
        <v>18.350000000000001</v>
      </c>
      <c r="G5572">
        <f t="shared" si="443"/>
        <v>18.350000000000001</v>
      </c>
      <c r="H5572">
        <f>ABS(E5572-Observed!M5574)</f>
        <v>2.7999999999998693E-2</v>
      </c>
      <c r="I5572">
        <f t="shared" si="444"/>
        <v>2.7999999999998693E-2</v>
      </c>
      <c r="J5572">
        <f>(E5572-Observed!M5574)^2</f>
        <v>7.8399999999992679E-4</v>
      </c>
      <c r="K5572">
        <f t="shared" si="445"/>
        <v>7.8399999999992679E-4</v>
      </c>
      <c r="L5572">
        <f>IF(ISNA(E5572-Observed!M5574),"",E5572-Observed!M5574)</f>
        <v>2.7999999999998693E-2</v>
      </c>
    </row>
    <row r="5573" spans="1:12" x14ac:dyDescent="0.25">
      <c r="A5573" s="8">
        <f t="shared" ref="A5573:A5628" si="446">B5573+$A$2-1</f>
        <v>42931.126000000004</v>
      </c>
      <c r="B5573">
        <v>15172.126</v>
      </c>
      <c r="C5573">
        <v>5573</v>
      </c>
      <c r="D5573">
        <f>'Raw Mod'!F5573</f>
        <v>18.13</v>
      </c>
      <c r="E5573">
        <f t="shared" ref="E5573:E5628" si="447">IF(D5573&lt;1,NA(),D5573)</f>
        <v>18.13</v>
      </c>
      <c r="F5573">
        <v>18.46</v>
      </c>
      <c r="G5573">
        <f t="shared" ref="G5573:G5628" si="448">IF(F5573&lt;1,NA(),F5573)</f>
        <v>18.46</v>
      </c>
      <c r="H5573">
        <f>ABS(E5573-Observed!M5575)</f>
        <v>0.23900000000000077</v>
      </c>
      <c r="I5573">
        <f t="shared" ref="I5573:I5628" si="449">IF(ISNA(H5573),"",H5573)</f>
        <v>0.23900000000000077</v>
      </c>
      <c r="J5573">
        <f>(E5573-Observed!M5575)^2</f>
        <v>5.7121000000000366E-2</v>
      </c>
      <c r="K5573">
        <f t="shared" ref="K5573:K5628" si="450">IF(ISNA(J5573),"",J5573)</f>
        <v>5.7121000000000366E-2</v>
      </c>
      <c r="L5573">
        <f>IF(ISNA(E5573-Observed!M5575),"",E5573-Observed!M5575)</f>
        <v>0.23900000000000077</v>
      </c>
    </row>
    <row r="5574" spans="1:12" x14ac:dyDescent="0.25">
      <c r="A5574" s="8">
        <f t="shared" si="446"/>
        <v>42931.25</v>
      </c>
      <c r="B5574">
        <v>15172.25</v>
      </c>
      <c r="C5574">
        <v>5574</v>
      </c>
      <c r="D5574">
        <f>'Raw Mod'!F5574</f>
        <v>18.14</v>
      </c>
      <c r="E5574">
        <f t="shared" si="447"/>
        <v>18.14</v>
      </c>
      <c r="F5574">
        <v>18.48</v>
      </c>
      <c r="G5574">
        <f t="shared" si="448"/>
        <v>18.48</v>
      </c>
      <c r="H5574">
        <f>ABS(E5574-Observed!M5576)</f>
        <v>0.12999999999999901</v>
      </c>
      <c r="I5574">
        <f t="shared" si="449"/>
        <v>0.12999999999999901</v>
      </c>
      <c r="J5574">
        <f>(E5574-Observed!M5576)^2</f>
        <v>1.6899999999999742E-2</v>
      </c>
      <c r="K5574">
        <f t="shared" si="450"/>
        <v>1.6899999999999742E-2</v>
      </c>
      <c r="L5574">
        <f>IF(ISNA(E5574-Observed!M5576),"",E5574-Observed!M5576)</f>
        <v>0.12999999999999901</v>
      </c>
    </row>
    <row r="5575" spans="1:12" x14ac:dyDescent="0.25">
      <c r="A5575" s="8">
        <f t="shared" si="446"/>
        <v>42931.376000000004</v>
      </c>
      <c r="B5575">
        <v>15172.376</v>
      </c>
      <c r="C5575">
        <v>5575</v>
      </c>
      <c r="D5575">
        <f>'Raw Mod'!F5575</f>
        <v>18.16</v>
      </c>
      <c r="E5575">
        <f t="shared" si="447"/>
        <v>18.16</v>
      </c>
      <c r="F5575">
        <v>18.510000000000002</v>
      </c>
      <c r="G5575">
        <f t="shared" si="448"/>
        <v>18.510000000000002</v>
      </c>
      <c r="H5575">
        <f>ABS(E5575-Observed!M5577)</f>
        <v>3.0999999999998806E-2</v>
      </c>
      <c r="I5575">
        <f t="shared" si="449"/>
        <v>3.0999999999998806E-2</v>
      </c>
      <c r="J5575">
        <f>(E5575-Observed!M5577)^2</f>
        <v>9.60999999999926E-4</v>
      </c>
      <c r="K5575">
        <f t="shared" si="450"/>
        <v>9.60999999999926E-4</v>
      </c>
      <c r="L5575">
        <f>IF(ISNA(E5575-Observed!M5577),"",E5575-Observed!M5577)</f>
        <v>3.0999999999998806E-2</v>
      </c>
    </row>
    <row r="5576" spans="1:12" x14ac:dyDescent="0.25">
      <c r="A5576" s="8">
        <f t="shared" si="446"/>
        <v>42931.5</v>
      </c>
      <c r="B5576">
        <v>15172.5</v>
      </c>
      <c r="C5576">
        <v>5576</v>
      </c>
      <c r="D5576">
        <f>'Raw Mod'!F5576</f>
        <v>18.010000000000002</v>
      </c>
      <c r="E5576">
        <f t="shared" si="447"/>
        <v>18.010000000000002</v>
      </c>
      <c r="F5576">
        <v>18.39</v>
      </c>
      <c r="G5576">
        <f t="shared" si="448"/>
        <v>18.39</v>
      </c>
      <c r="H5576">
        <f>ABS(E5576-Observed!M5578)</f>
        <v>9.4999999999998863E-2</v>
      </c>
      <c r="I5576">
        <f t="shared" si="449"/>
        <v>9.4999999999998863E-2</v>
      </c>
      <c r="J5576">
        <f>(E5576-Observed!M5578)^2</f>
        <v>9.0249999999997832E-3</v>
      </c>
      <c r="K5576">
        <f t="shared" si="450"/>
        <v>9.0249999999997832E-3</v>
      </c>
      <c r="L5576">
        <f>IF(ISNA(E5576-Observed!M5578),"",E5576-Observed!M5578)</f>
        <v>-9.4999999999998863E-2</v>
      </c>
    </row>
    <row r="5577" spans="1:12" x14ac:dyDescent="0.25">
      <c r="A5577" s="8">
        <f t="shared" si="446"/>
        <v>42931.626000000004</v>
      </c>
      <c r="B5577">
        <v>15172.626</v>
      </c>
      <c r="C5577">
        <v>5577</v>
      </c>
      <c r="D5577">
        <f>'Raw Mod'!F5577</f>
        <v>18.09</v>
      </c>
      <c r="E5577">
        <f t="shared" si="447"/>
        <v>18.09</v>
      </c>
      <c r="F5577">
        <v>18.46</v>
      </c>
      <c r="G5577">
        <f t="shared" si="448"/>
        <v>18.46</v>
      </c>
      <c r="H5577">
        <f>ABS(E5577-Observed!M5579)</f>
        <v>3.3000000000001251E-2</v>
      </c>
      <c r="I5577">
        <f t="shared" si="449"/>
        <v>3.3000000000001251E-2</v>
      </c>
      <c r="J5577">
        <f>(E5577-Observed!M5579)^2</f>
        <v>1.0890000000000825E-3</v>
      </c>
      <c r="K5577">
        <f t="shared" si="450"/>
        <v>1.0890000000000825E-3</v>
      </c>
      <c r="L5577">
        <f>IF(ISNA(E5577-Observed!M5579),"",E5577-Observed!M5579)</f>
        <v>3.3000000000001251E-2</v>
      </c>
    </row>
    <row r="5578" spans="1:12" x14ac:dyDescent="0.25">
      <c r="A5578" s="8">
        <f t="shared" si="446"/>
        <v>42931.75</v>
      </c>
      <c r="B5578">
        <v>15172.75</v>
      </c>
      <c r="C5578">
        <v>5578</v>
      </c>
      <c r="D5578">
        <f>'Raw Mod'!F5578</f>
        <v>18.260000000000002</v>
      </c>
      <c r="E5578">
        <f t="shared" si="447"/>
        <v>18.260000000000002</v>
      </c>
      <c r="F5578">
        <v>18.59</v>
      </c>
      <c r="G5578">
        <f t="shared" si="448"/>
        <v>18.59</v>
      </c>
      <c r="H5578">
        <f>ABS(E5578-Observed!M5580)</f>
        <v>0.25</v>
      </c>
      <c r="I5578">
        <f t="shared" si="449"/>
        <v>0.25</v>
      </c>
      <c r="J5578">
        <f>(E5578-Observed!M5580)^2</f>
        <v>6.25E-2</v>
      </c>
      <c r="K5578">
        <f t="shared" si="450"/>
        <v>6.25E-2</v>
      </c>
      <c r="L5578">
        <f>IF(ISNA(E5578-Observed!M5580),"",E5578-Observed!M5580)</f>
        <v>0.25</v>
      </c>
    </row>
    <row r="5579" spans="1:12" x14ac:dyDescent="0.25">
      <c r="A5579" s="8">
        <f t="shared" si="446"/>
        <v>42931.876000000004</v>
      </c>
      <c r="B5579">
        <v>15172.876</v>
      </c>
      <c r="C5579">
        <v>5579</v>
      </c>
      <c r="D5579">
        <f>'Raw Mod'!F5579</f>
        <v>18.28</v>
      </c>
      <c r="E5579">
        <f t="shared" si="447"/>
        <v>18.28</v>
      </c>
      <c r="F5579">
        <v>18.61</v>
      </c>
      <c r="G5579">
        <f t="shared" si="448"/>
        <v>18.61</v>
      </c>
      <c r="H5579">
        <f>ABS(E5579-Observed!M5581)</f>
        <v>0.3420000000000023</v>
      </c>
      <c r="I5579">
        <f t="shared" si="449"/>
        <v>0.3420000000000023</v>
      </c>
      <c r="J5579">
        <f>(E5579-Observed!M5581)^2</f>
        <v>0.11696400000000158</v>
      </c>
      <c r="K5579">
        <f t="shared" si="450"/>
        <v>0.11696400000000158</v>
      </c>
      <c r="L5579">
        <f>IF(ISNA(E5579-Observed!M5581),"",E5579-Observed!M5581)</f>
        <v>0.3420000000000023</v>
      </c>
    </row>
    <row r="5580" spans="1:12" x14ac:dyDescent="0.25">
      <c r="A5580" s="8">
        <f t="shared" si="446"/>
        <v>42932</v>
      </c>
      <c r="B5580">
        <v>15173</v>
      </c>
      <c r="C5580">
        <v>5580</v>
      </c>
      <c r="D5580">
        <f>'Raw Mod'!F5580</f>
        <v>18.149999999999999</v>
      </c>
      <c r="E5580">
        <f t="shared" si="447"/>
        <v>18.149999999999999</v>
      </c>
      <c r="F5580">
        <v>18.54</v>
      </c>
      <c r="G5580">
        <f t="shared" si="448"/>
        <v>18.54</v>
      </c>
      <c r="H5580">
        <f>ABS(E5580-Observed!M5582)</f>
        <v>0.18799999999999883</v>
      </c>
      <c r="I5580">
        <f t="shared" si="449"/>
        <v>0.18799999999999883</v>
      </c>
      <c r="J5580">
        <f>(E5580-Observed!M5582)^2</f>
        <v>3.5343999999999563E-2</v>
      </c>
      <c r="K5580">
        <f t="shared" si="450"/>
        <v>3.5343999999999563E-2</v>
      </c>
      <c r="L5580">
        <f>IF(ISNA(E5580-Observed!M5582),"",E5580-Observed!M5582)</f>
        <v>0.18799999999999883</v>
      </c>
    </row>
    <row r="5581" spans="1:12" x14ac:dyDescent="0.25">
      <c r="A5581" s="8">
        <f t="shared" si="446"/>
        <v>42932.126000000004</v>
      </c>
      <c r="B5581">
        <v>15173.126</v>
      </c>
      <c r="C5581">
        <v>5581</v>
      </c>
      <c r="D5581">
        <f>'Raw Mod'!F5581</f>
        <v>17.95</v>
      </c>
      <c r="E5581">
        <f t="shared" si="447"/>
        <v>17.95</v>
      </c>
      <c r="F5581">
        <v>18.350000000000001</v>
      </c>
      <c r="G5581">
        <f t="shared" si="448"/>
        <v>18.350000000000001</v>
      </c>
      <c r="H5581">
        <f>ABS(E5581-Observed!M5583)</f>
        <v>0.13100000000000023</v>
      </c>
      <c r="I5581">
        <f t="shared" si="449"/>
        <v>0.13100000000000023</v>
      </c>
      <c r="J5581">
        <f>(E5581-Observed!M5583)^2</f>
        <v>1.7161000000000058E-2</v>
      </c>
      <c r="K5581">
        <f t="shared" si="450"/>
        <v>1.7161000000000058E-2</v>
      </c>
      <c r="L5581">
        <f>IF(ISNA(E5581-Observed!M5583),"",E5581-Observed!M5583)</f>
        <v>-0.13100000000000023</v>
      </c>
    </row>
    <row r="5582" spans="1:12" x14ac:dyDescent="0.25">
      <c r="A5582" s="8">
        <f t="shared" si="446"/>
        <v>42932.25</v>
      </c>
      <c r="B5582">
        <v>15173.25</v>
      </c>
      <c r="C5582">
        <v>5582</v>
      </c>
      <c r="D5582">
        <f>'Raw Mod'!F5582</f>
        <v>18.07</v>
      </c>
      <c r="E5582">
        <f t="shared" si="447"/>
        <v>18.07</v>
      </c>
      <c r="F5582">
        <v>18.46</v>
      </c>
      <c r="G5582">
        <f t="shared" si="448"/>
        <v>18.46</v>
      </c>
      <c r="H5582">
        <f>ABS(E5582-Observed!M5584)</f>
        <v>0.12999999999999901</v>
      </c>
      <c r="I5582">
        <f t="shared" si="449"/>
        <v>0.12999999999999901</v>
      </c>
      <c r="J5582">
        <f>(E5582-Observed!M5584)^2</f>
        <v>1.6899999999999742E-2</v>
      </c>
      <c r="K5582">
        <f t="shared" si="450"/>
        <v>1.6899999999999742E-2</v>
      </c>
      <c r="L5582">
        <f>IF(ISNA(E5582-Observed!M5584),"",E5582-Observed!M5584)</f>
        <v>-0.12999999999999901</v>
      </c>
    </row>
    <row r="5583" spans="1:12" x14ac:dyDescent="0.25">
      <c r="A5583" s="8">
        <f t="shared" si="446"/>
        <v>42932.376000000004</v>
      </c>
      <c r="B5583">
        <v>15173.376</v>
      </c>
      <c r="C5583">
        <v>5583</v>
      </c>
      <c r="D5583">
        <f>'Raw Mod'!F5583</f>
        <v>18.04</v>
      </c>
      <c r="E5583">
        <f t="shared" si="447"/>
        <v>18.04</v>
      </c>
      <c r="F5583">
        <v>18.239999999999998</v>
      </c>
      <c r="G5583">
        <f t="shared" si="448"/>
        <v>18.239999999999998</v>
      </c>
      <c r="H5583">
        <f>ABS(E5583-Observed!M5585)</f>
        <v>0.16000000000000014</v>
      </c>
      <c r="I5583">
        <f t="shared" si="449"/>
        <v>0.16000000000000014</v>
      </c>
      <c r="J5583">
        <f>(E5583-Observed!M5585)^2</f>
        <v>2.5600000000000046E-2</v>
      </c>
      <c r="K5583">
        <f t="shared" si="450"/>
        <v>2.5600000000000046E-2</v>
      </c>
      <c r="L5583">
        <f>IF(ISNA(E5583-Observed!M5585),"",E5583-Observed!M5585)</f>
        <v>-0.16000000000000014</v>
      </c>
    </row>
    <row r="5584" spans="1:12" x14ac:dyDescent="0.25">
      <c r="A5584" s="8">
        <f t="shared" si="446"/>
        <v>42932.5</v>
      </c>
      <c r="B5584">
        <v>15173.5</v>
      </c>
      <c r="C5584">
        <v>5584</v>
      </c>
      <c r="D5584">
        <f>'Raw Mod'!F5584</f>
        <v>17.8</v>
      </c>
      <c r="E5584">
        <f t="shared" si="447"/>
        <v>17.8</v>
      </c>
      <c r="F5584">
        <v>18.14</v>
      </c>
      <c r="G5584">
        <f t="shared" si="448"/>
        <v>18.14</v>
      </c>
      <c r="H5584">
        <f>ABS(E5584-Observed!M5586)</f>
        <v>0.39999999999999858</v>
      </c>
      <c r="I5584">
        <f t="shared" si="449"/>
        <v>0.39999999999999858</v>
      </c>
      <c r="J5584">
        <f>(E5584-Observed!M5586)^2</f>
        <v>0.15999999999999887</v>
      </c>
      <c r="K5584">
        <f t="shared" si="450"/>
        <v>0.15999999999999887</v>
      </c>
      <c r="L5584">
        <f>IF(ISNA(E5584-Observed!M5586),"",E5584-Observed!M5586)</f>
        <v>-0.39999999999999858</v>
      </c>
    </row>
    <row r="5585" spans="1:12" x14ac:dyDescent="0.25">
      <c r="A5585" s="8">
        <f t="shared" si="446"/>
        <v>42932.626000000004</v>
      </c>
      <c r="B5585">
        <v>15173.626</v>
      </c>
      <c r="C5585">
        <v>5585</v>
      </c>
      <c r="D5585">
        <f>'Raw Mod'!F5585</f>
        <v>18.149999999999999</v>
      </c>
      <c r="E5585">
        <f t="shared" si="447"/>
        <v>18.149999999999999</v>
      </c>
      <c r="F5585">
        <v>18.46</v>
      </c>
      <c r="G5585">
        <f t="shared" si="448"/>
        <v>18.46</v>
      </c>
      <c r="H5585">
        <f>ABS(E5585-Observed!M5587)</f>
        <v>0.16399999999999793</v>
      </c>
      <c r="I5585">
        <f t="shared" si="449"/>
        <v>0.16399999999999793</v>
      </c>
      <c r="J5585">
        <f>(E5585-Observed!M5587)^2</f>
        <v>2.689599999999932E-2</v>
      </c>
      <c r="K5585">
        <f t="shared" si="450"/>
        <v>2.689599999999932E-2</v>
      </c>
      <c r="L5585">
        <f>IF(ISNA(E5585-Observed!M5587),"",E5585-Observed!M5587)</f>
        <v>0.16399999999999793</v>
      </c>
    </row>
    <row r="5586" spans="1:12" x14ac:dyDescent="0.25">
      <c r="A5586" s="8">
        <f t="shared" si="446"/>
        <v>42932.75</v>
      </c>
      <c r="B5586">
        <v>15173.75</v>
      </c>
      <c r="C5586">
        <v>5586</v>
      </c>
      <c r="D5586">
        <f>'Raw Mod'!F5586</f>
        <v>18.399999999999999</v>
      </c>
      <c r="E5586">
        <f t="shared" si="447"/>
        <v>18.399999999999999</v>
      </c>
      <c r="F5586">
        <v>18.52</v>
      </c>
      <c r="G5586">
        <f t="shared" si="448"/>
        <v>18.52</v>
      </c>
      <c r="H5586">
        <f>ABS(E5586-Observed!M5588)</f>
        <v>0.36699999999999733</v>
      </c>
      <c r="I5586">
        <f t="shared" si="449"/>
        <v>0.36699999999999733</v>
      </c>
      <c r="J5586">
        <f>(E5586-Observed!M5588)^2</f>
        <v>0.13468899999999803</v>
      </c>
      <c r="K5586">
        <f t="shared" si="450"/>
        <v>0.13468899999999803</v>
      </c>
      <c r="L5586">
        <f>IF(ISNA(E5586-Observed!M5588),"",E5586-Observed!M5588)</f>
        <v>0.36699999999999733</v>
      </c>
    </row>
    <row r="5587" spans="1:12" x14ac:dyDescent="0.25">
      <c r="A5587" s="8">
        <f t="shared" si="446"/>
        <v>42932.876000000004</v>
      </c>
      <c r="B5587">
        <v>15173.876</v>
      </c>
      <c r="C5587">
        <v>5587</v>
      </c>
      <c r="D5587">
        <f>'Raw Mod'!F5587</f>
        <v>18.5</v>
      </c>
      <c r="E5587">
        <f t="shared" si="447"/>
        <v>18.5</v>
      </c>
      <c r="F5587">
        <v>18.61</v>
      </c>
      <c r="G5587">
        <f t="shared" si="448"/>
        <v>18.61</v>
      </c>
      <c r="H5587">
        <f>ABS(E5587-Observed!M5589)</f>
        <v>0.2759999999999998</v>
      </c>
      <c r="I5587">
        <f t="shared" si="449"/>
        <v>0.2759999999999998</v>
      </c>
      <c r="J5587">
        <f>(E5587-Observed!M5589)^2</f>
        <v>7.6175999999999897E-2</v>
      </c>
      <c r="K5587">
        <f t="shared" si="450"/>
        <v>7.6175999999999897E-2</v>
      </c>
      <c r="L5587">
        <f>IF(ISNA(E5587-Observed!M5589),"",E5587-Observed!M5589)</f>
        <v>0.2759999999999998</v>
      </c>
    </row>
    <row r="5588" spans="1:12" x14ac:dyDescent="0.25">
      <c r="A5588" s="8">
        <f t="shared" si="446"/>
        <v>42933</v>
      </c>
      <c r="B5588">
        <v>15174</v>
      </c>
      <c r="C5588">
        <v>5588</v>
      </c>
      <c r="D5588">
        <f>'Raw Mod'!F5588</f>
        <v>18.54</v>
      </c>
      <c r="E5588">
        <f t="shared" si="447"/>
        <v>18.54</v>
      </c>
      <c r="F5588">
        <v>18.649999999999999</v>
      </c>
      <c r="G5588">
        <f t="shared" si="448"/>
        <v>18.649999999999999</v>
      </c>
      <c r="H5588">
        <f>ABS(E5588-Observed!M5590)</f>
        <v>0.36400000000000077</v>
      </c>
      <c r="I5588">
        <f t="shared" si="449"/>
        <v>0.36400000000000077</v>
      </c>
      <c r="J5588">
        <f>(E5588-Observed!M5590)^2</f>
        <v>0.13249600000000056</v>
      </c>
      <c r="K5588">
        <f t="shared" si="450"/>
        <v>0.13249600000000056</v>
      </c>
      <c r="L5588">
        <f>IF(ISNA(E5588-Observed!M5590),"",E5588-Observed!M5590)</f>
        <v>0.36400000000000077</v>
      </c>
    </row>
    <row r="5589" spans="1:12" x14ac:dyDescent="0.25">
      <c r="A5589" s="8">
        <f t="shared" si="446"/>
        <v>42933.126000000004</v>
      </c>
      <c r="B5589">
        <v>15174.126</v>
      </c>
      <c r="C5589">
        <v>5589</v>
      </c>
      <c r="D5589">
        <f>'Raw Mod'!F5589</f>
        <v>18.52</v>
      </c>
      <c r="E5589">
        <f t="shared" si="447"/>
        <v>18.52</v>
      </c>
      <c r="F5589">
        <v>18.84</v>
      </c>
      <c r="G5589">
        <f t="shared" si="448"/>
        <v>18.84</v>
      </c>
      <c r="H5589">
        <f>ABS(E5589-Observed!M5591)</f>
        <v>0.20100000000000051</v>
      </c>
      <c r="I5589">
        <f t="shared" si="449"/>
        <v>0.20100000000000051</v>
      </c>
      <c r="J5589">
        <f>(E5589-Observed!M5591)^2</f>
        <v>4.0401000000000208E-2</v>
      </c>
      <c r="K5589">
        <f t="shared" si="450"/>
        <v>4.0401000000000208E-2</v>
      </c>
      <c r="L5589">
        <f>IF(ISNA(E5589-Observed!M5591),"",E5589-Observed!M5591)</f>
        <v>0.20100000000000051</v>
      </c>
    </row>
    <row r="5590" spans="1:12" x14ac:dyDescent="0.25">
      <c r="A5590" s="8">
        <f t="shared" si="446"/>
        <v>42933.25</v>
      </c>
      <c r="B5590">
        <v>15174.25</v>
      </c>
      <c r="C5590">
        <v>5590</v>
      </c>
      <c r="D5590">
        <f>'Raw Mod'!F5590</f>
        <v>18.27</v>
      </c>
      <c r="E5590">
        <f t="shared" si="447"/>
        <v>18.27</v>
      </c>
      <c r="F5590">
        <v>18.649999999999999</v>
      </c>
      <c r="G5590">
        <f t="shared" si="448"/>
        <v>18.649999999999999</v>
      </c>
      <c r="H5590">
        <f>ABS(E5590-Observed!M5592)</f>
        <v>7.0000000000000284E-2</v>
      </c>
      <c r="I5590">
        <f t="shared" si="449"/>
        <v>7.0000000000000284E-2</v>
      </c>
      <c r="J5590">
        <f>(E5590-Observed!M5592)^2</f>
        <v>4.9000000000000397E-3</v>
      </c>
      <c r="K5590">
        <f t="shared" si="450"/>
        <v>4.9000000000000397E-3</v>
      </c>
      <c r="L5590">
        <f>IF(ISNA(E5590-Observed!M5592),"",E5590-Observed!M5592)</f>
        <v>7.0000000000000284E-2</v>
      </c>
    </row>
    <row r="5591" spans="1:12" x14ac:dyDescent="0.25">
      <c r="A5591" s="8">
        <f t="shared" si="446"/>
        <v>42933.376000000004</v>
      </c>
      <c r="B5591">
        <v>15174.376</v>
      </c>
      <c r="C5591">
        <v>5591</v>
      </c>
      <c r="D5591">
        <f>'Raw Mod'!F5591</f>
        <v>18.22</v>
      </c>
      <c r="E5591">
        <f t="shared" si="447"/>
        <v>18.22</v>
      </c>
      <c r="F5591">
        <v>18.55</v>
      </c>
      <c r="G5591">
        <f t="shared" si="448"/>
        <v>18.55</v>
      </c>
      <c r="H5591">
        <f>ABS(E5591-Observed!M5593)</f>
        <v>0.12300000000000111</v>
      </c>
      <c r="I5591">
        <f t="shared" si="449"/>
        <v>0.12300000000000111</v>
      </c>
      <c r="J5591">
        <f>(E5591-Observed!M5593)^2</f>
        <v>1.5129000000000272E-2</v>
      </c>
      <c r="K5591">
        <f t="shared" si="450"/>
        <v>1.5129000000000272E-2</v>
      </c>
      <c r="L5591">
        <f>IF(ISNA(E5591-Observed!M5593),"",E5591-Observed!M5593)</f>
        <v>-0.12300000000000111</v>
      </c>
    </row>
    <row r="5592" spans="1:12" x14ac:dyDescent="0.25">
      <c r="A5592" s="8">
        <f t="shared" si="446"/>
        <v>42933.5</v>
      </c>
      <c r="B5592">
        <v>15174.5</v>
      </c>
      <c r="C5592">
        <v>5592</v>
      </c>
      <c r="D5592">
        <f>'Raw Mod'!F5592</f>
        <v>17.96</v>
      </c>
      <c r="E5592">
        <f t="shared" si="447"/>
        <v>17.96</v>
      </c>
      <c r="F5592">
        <v>18.3</v>
      </c>
      <c r="G5592">
        <f t="shared" si="448"/>
        <v>18.3</v>
      </c>
      <c r="H5592">
        <f>ABS(E5592-Observed!M5594)</f>
        <v>0.35899999999999821</v>
      </c>
      <c r="I5592">
        <f t="shared" si="449"/>
        <v>0.35899999999999821</v>
      </c>
      <c r="J5592">
        <f>(E5592-Observed!M5594)^2</f>
        <v>0.12888099999999872</v>
      </c>
      <c r="K5592">
        <f t="shared" si="450"/>
        <v>0.12888099999999872</v>
      </c>
      <c r="L5592">
        <f>IF(ISNA(E5592-Observed!M5594),"",E5592-Observed!M5594)</f>
        <v>-0.35899999999999821</v>
      </c>
    </row>
    <row r="5593" spans="1:12" x14ac:dyDescent="0.25">
      <c r="A5593" s="8">
        <f t="shared" si="446"/>
        <v>42933.626000000004</v>
      </c>
      <c r="B5593">
        <v>15174.626</v>
      </c>
      <c r="C5593">
        <v>5593</v>
      </c>
      <c r="D5593">
        <f>'Raw Mod'!F5593</f>
        <v>17.95</v>
      </c>
      <c r="E5593">
        <f t="shared" si="447"/>
        <v>17.95</v>
      </c>
      <c r="F5593">
        <v>18.27</v>
      </c>
      <c r="G5593">
        <f t="shared" si="448"/>
        <v>18.27</v>
      </c>
      <c r="H5593">
        <f>ABS(E5593-Observed!M5595)</f>
        <v>0.34500000000000242</v>
      </c>
      <c r="I5593">
        <f t="shared" si="449"/>
        <v>0.34500000000000242</v>
      </c>
      <c r="J5593">
        <f>(E5593-Observed!M5595)^2</f>
        <v>0.11902500000000167</v>
      </c>
      <c r="K5593">
        <f t="shared" si="450"/>
        <v>0.11902500000000167</v>
      </c>
      <c r="L5593">
        <f>IF(ISNA(E5593-Observed!M5595),"",E5593-Observed!M5595)</f>
        <v>-0.34500000000000242</v>
      </c>
    </row>
    <row r="5594" spans="1:12" x14ac:dyDescent="0.25">
      <c r="A5594" s="8">
        <f t="shared" si="446"/>
        <v>42933.75</v>
      </c>
      <c r="B5594">
        <v>15174.75</v>
      </c>
      <c r="C5594">
        <v>5594</v>
      </c>
      <c r="D5594">
        <f>'Raw Mod'!F5594</f>
        <v>18.07</v>
      </c>
      <c r="E5594">
        <f t="shared" si="447"/>
        <v>18.07</v>
      </c>
      <c r="F5594">
        <v>18.37</v>
      </c>
      <c r="G5594">
        <f t="shared" si="448"/>
        <v>18.37</v>
      </c>
      <c r="H5594">
        <f>ABS(E5594-Observed!M5596)</f>
        <v>5.9999999999998721E-2</v>
      </c>
      <c r="I5594">
        <f t="shared" si="449"/>
        <v>5.9999999999998721E-2</v>
      </c>
      <c r="J5594">
        <f>(E5594-Observed!M5596)^2</f>
        <v>3.5999999999998464E-3</v>
      </c>
      <c r="K5594">
        <f t="shared" si="450"/>
        <v>3.5999999999998464E-3</v>
      </c>
      <c r="L5594">
        <f>IF(ISNA(E5594-Observed!M5596),"",E5594-Observed!M5596)</f>
        <v>5.9999999999998721E-2</v>
      </c>
    </row>
    <row r="5595" spans="1:12" x14ac:dyDescent="0.25">
      <c r="A5595" s="8">
        <f t="shared" si="446"/>
        <v>42933.876000000004</v>
      </c>
      <c r="B5595">
        <v>15174.876</v>
      </c>
      <c r="C5595">
        <v>5595</v>
      </c>
      <c r="D5595">
        <f>'Raw Mod'!F5595</f>
        <v>18.47</v>
      </c>
      <c r="E5595">
        <f t="shared" si="447"/>
        <v>18.47</v>
      </c>
      <c r="F5595">
        <v>18.75</v>
      </c>
      <c r="G5595">
        <f t="shared" si="448"/>
        <v>18.75</v>
      </c>
      <c r="H5595">
        <f>ABS(E5595-Observed!M5597)</f>
        <v>0.19899999999999807</v>
      </c>
      <c r="I5595">
        <f t="shared" si="449"/>
        <v>0.19899999999999807</v>
      </c>
      <c r="J5595">
        <f>(E5595-Observed!M5597)^2</f>
        <v>3.9600999999999234E-2</v>
      </c>
      <c r="K5595">
        <f t="shared" si="450"/>
        <v>3.9600999999999234E-2</v>
      </c>
      <c r="L5595">
        <f>IF(ISNA(E5595-Observed!M5597),"",E5595-Observed!M5597)</f>
        <v>0.19899999999999807</v>
      </c>
    </row>
    <row r="5596" spans="1:12" x14ac:dyDescent="0.25">
      <c r="A5596" s="8">
        <f t="shared" si="446"/>
        <v>42934</v>
      </c>
      <c r="B5596">
        <v>15175</v>
      </c>
      <c r="C5596">
        <v>5596</v>
      </c>
      <c r="D5596">
        <f>'Raw Mod'!F5596</f>
        <v>18.63</v>
      </c>
      <c r="E5596">
        <f t="shared" si="447"/>
        <v>18.63</v>
      </c>
      <c r="F5596">
        <v>18.920000000000002</v>
      </c>
      <c r="G5596">
        <f t="shared" si="448"/>
        <v>18.920000000000002</v>
      </c>
      <c r="H5596">
        <f>ABS(E5596-Observed!M5598)</f>
        <v>0.16900000000000048</v>
      </c>
      <c r="I5596">
        <f t="shared" si="449"/>
        <v>0.16900000000000048</v>
      </c>
      <c r="J5596">
        <f>(E5596-Observed!M5598)^2</f>
        <v>2.8561000000000163E-2</v>
      </c>
      <c r="K5596">
        <f t="shared" si="450"/>
        <v>2.8561000000000163E-2</v>
      </c>
      <c r="L5596">
        <f>IF(ISNA(E5596-Observed!M5598),"",E5596-Observed!M5598)</f>
        <v>0.16900000000000048</v>
      </c>
    </row>
    <row r="5597" spans="1:12" x14ac:dyDescent="0.25">
      <c r="A5597" s="8">
        <f t="shared" si="446"/>
        <v>42934.126000000004</v>
      </c>
      <c r="B5597">
        <v>15175.126</v>
      </c>
      <c r="C5597">
        <v>5597</v>
      </c>
      <c r="D5597">
        <f>'Raw Mod'!F5597</f>
        <v>18.600000000000001</v>
      </c>
      <c r="E5597">
        <f t="shared" si="447"/>
        <v>18.600000000000001</v>
      </c>
      <c r="F5597">
        <v>18.899999999999999</v>
      </c>
      <c r="G5597">
        <f t="shared" si="448"/>
        <v>18.899999999999999</v>
      </c>
      <c r="H5597">
        <f>ABS(E5597-Observed!M5599)</f>
        <v>0.16200000000000259</v>
      </c>
      <c r="I5597">
        <f t="shared" si="449"/>
        <v>0.16200000000000259</v>
      </c>
      <c r="J5597">
        <f>(E5597-Observed!M5599)^2</f>
        <v>2.624400000000084E-2</v>
      </c>
      <c r="K5597">
        <f t="shared" si="450"/>
        <v>2.624400000000084E-2</v>
      </c>
      <c r="L5597">
        <f>IF(ISNA(E5597-Observed!M5599),"",E5597-Observed!M5599)</f>
        <v>0.16200000000000259</v>
      </c>
    </row>
    <row r="5598" spans="1:12" x14ac:dyDescent="0.25">
      <c r="A5598" s="8">
        <f t="shared" si="446"/>
        <v>42934.25</v>
      </c>
      <c r="B5598">
        <v>15175.25</v>
      </c>
      <c r="C5598">
        <v>5598</v>
      </c>
      <c r="D5598">
        <f>'Raw Mod'!F5598</f>
        <v>18.54</v>
      </c>
      <c r="E5598">
        <f t="shared" si="447"/>
        <v>18.54</v>
      </c>
      <c r="F5598">
        <v>18.850000000000001</v>
      </c>
      <c r="G5598">
        <f t="shared" si="448"/>
        <v>18.850000000000001</v>
      </c>
      <c r="H5598">
        <f>ABS(E5598-Observed!M5600)</f>
        <v>0.12599999999999767</v>
      </c>
      <c r="I5598">
        <f t="shared" si="449"/>
        <v>0.12599999999999767</v>
      </c>
      <c r="J5598">
        <f>(E5598-Observed!M5600)^2</f>
        <v>1.5875999999999411E-2</v>
      </c>
      <c r="K5598">
        <f t="shared" si="450"/>
        <v>1.5875999999999411E-2</v>
      </c>
      <c r="L5598">
        <f>IF(ISNA(E5598-Observed!M5600),"",E5598-Observed!M5600)</f>
        <v>0.12599999999999767</v>
      </c>
    </row>
    <row r="5599" spans="1:12" x14ac:dyDescent="0.25">
      <c r="A5599" s="8">
        <f t="shared" si="446"/>
        <v>42934.376000000004</v>
      </c>
      <c r="B5599">
        <v>15175.376</v>
      </c>
      <c r="C5599">
        <v>5599</v>
      </c>
      <c r="D5599">
        <f>'Raw Mod'!F5599</f>
        <v>18.63</v>
      </c>
      <c r="E5599">
        <f t="shared" si="447"/>
        <v>18.63</v>
      </c>
      <c r="F5599">
        <v>18.77</v>
      </c>
      <c r="G5599">
        <f t="shared" si="448"/>
        <v>18.77</v>
      </c>
      <c r="H5599">
        <f>ABS(E5599-Observed!M5601)</f>
        <v>7.3000000000000398E-2</v>
      </c>
      <c r="I5599">
        <f t="shared" si="449"/>
        <v>7.3000000000000398E-2</v>
      </c>
      <c r="J5599">
        <f>(E5599-Observed!M5601)^2</f>
        <v>5.3290000000000585E-3</v>
      </c>
      <c r="K5599">
        <f t="shared" si="450"/>
        <v>5.3290000000000585E-3</v>
      </c>
      <c r="L5599">
        <f>IF(ISNA(E5599-Observed!M5601),"",E5599-Observed!M5601)</f>
        <v>7.3000000000000398E-2</v>
      </c>
    </row>
    <row r="5600" spans="1:12" x14ac:dyDescent="0.25">
      <c r="A5600" s="8">
        <f t="shared" si="446"/>
        <v>42934.5</v>
      </c>
      <c r="B5600">
        <v>15175.5</v>
      </c>
      <c r="C5600">
        <v>5600</v>
      </c>
      <c r="D5600">
        <f>'Raw Mod'!F5600</f>
        <v>18.309999999999999</v>
      </c>
      <c r="E5600">
        <f t="shared" si="447"/>
        <v>18.309999999999999</v>
      </c>
      <c r="F5600">
        <v>18.61</v>
      </c>
      <c r="G5600">
        <f t="shared" si="448"/>
        <v>18.61</v>
      </c>
      <c r="H5600">
        <f>ABS(E5600-Observed!M5602)</f>
        <v>0.29400000000000048</v>
      </c>
      <c r="I5600">
        <f t="shared" si="449"/>
        <v>0.29400000000000048</v>
      </c>
      <c r="J5600">
        <f>(E5600-Observed!M5602)^2</f>
        <v>8.643600000000029E-2</v>
      </c>
      <c r="K5600">
        <f t="shared" si="450"/>
        <v>8.643600000000029E-2</v>
      </c>
      <c r="L5600">
        <f>IF(ISNA(E5600-Observed!M5602),"",E5600-Observed!M5602)</f>
        <v>-0.29400000000000048</v>
      </c>
    </row>
    <row r="5601" spans="1:12" x14ac:dyDescent="0.25">
      <c r="A5601" s="8">
        <f t="shared" si="446"/>
        <v>42934.626000000004</v>
      </c>
      <c r="B5601">
        <v>15175.626</v>
      </c>
      <c r="C5601">
        <v>5601</v>
      </c>
      <c r="D5601">
        <f>'Raw Mod'!F5601</f>
        <v>18.16</v>
      </c>
      <c r="E5601">
        <f t="shared" si="447"/>
        <v>18.16</v>
      </c>
      <c r="F5601">
        <v>18.5</v>
      </c>
      <c r="G5601">
        <f t="shared" si="448"/>
        <v>18.5</v>
      </c>
      <c r="H5601">
        <f>ABS(E5601-Observed!M5603)</f>
        <v>5.4999999999999716E-2</v>
      </c>
      <c r="I5601">
        <f t="shared" si="449"/>
        <v>5.4999999999999716E-2</v>
      </c>
      <c r="J5601">
        <f>(E5601-Observed!M5603)^2</f>
        <v>3.0249999999999687E-3</v>
      </c>
      <c r="K5601">
        <f t="shared" si="450"/>
        <v>3.0249999999999687E-3</v>
      </c>
      <c r="L5601">
        <f>IF(ISNA(E5601-Observed!M5603),"",E5601-Observed!M5603)</f>
        <v>5.4999999999999716E-2</v>
      </c>
    </row>
    <row r="5602" spans="1:12" x14ac:dyDescent="0.25">
      <c r="A5602" s="8">
        <f t="shared" si="446"/>
        <v>42934.75</v>
      </c>
      <c r="B5602">
        <v>15175.75</v>
      </c>
      <c r="C5602">
        <v>5602</v>
      </c>
      <c r="D5602">
        <f>'Raw Mod'!F5602</f>
        <v>18.18</v>
      </c>
      <c r="E5602">
        <f t="shared" si="447"/>
        <v>18.18</v>
      </c>
      <c r="F5602">
        <v>18.54</v>
      </c>
      <c r="G5602">
        <f t="shared" si="448"/>
        <v>18.54</v>
      </c>
      <c r="H5602">
        <f>ABS(E5602-Observed!M5604)</f>
        <v>9.9000000000000199E-2</v>
      </c>
      <c r="I5602">
        <f t="shared" si="449"/>
        <v>9.9000000000000199E-2</v>
      </c>
      <c r="J5602">
        <f>(E5602-Observed!M5604)^2</f>
        <v>9.8010000000000388E-3</v>
      </c>
      <c r="K5602">
        <f t="shared" si="450"/>
        <v>9.8010000000000388E-3</v>
      </c>
      <c r="L5602">
        <f>IF(ISNA(E5602-Observed!M5604),"",E5602-Observed!M5604)</f>
        <v>9.9000000000000199E-2</v>
      </c>
    </row>
    <row r="5603" spans="1:12" x14ac:dyDescent="0.25">
      <c r="A5603" s="8">
        <f t="shared" si="446"/>
        <v>42934.876000000004</v>
      </c>
      <c r="B5603">
        <v>15175.876</v>
      </c>
      <c r="C5603">
        <v>5603</v>
      </c>
      <c r="D5603">
        <f>'Raw Mod'!F5603</f>
        <v>18.57</v>
      </c>
      <c r="E5603">
        <f t="shared" si="447"/>
        <v>18.57</v>
      </c>
      <c r="F5603">
        <v>18.850000000000001</v>
      </c>
      <c r="G5603">
        <f t="shared" si="448"/>
        <v>18.850000000000001</v>
      </c>
      <c r="H5603">
        <f>ABS(E5603-Observed!M5605)</f>
        <v>3.6999999999999034E-2</v>
      </c>
      <c r="I5603">
        <f t="shared" si="449"/>
        <v>3.6999999999999034E-2</v>
      </c>
      <c r="J5603">
        <f>(E5603-Observed!M5605)^2</f>
        <v>1.3689999999999284E-3</v>
      </c>
      <c r="K5603">
        <f t="shared" si="450"/>
        <v>1.3689999999999284E-3</v>
      </c>
      <c r="L5603">
        <f>IF(ISNA(E5603-Observed!M5605),"",E5603-Observed!M5605)</f>
        <v>3.6999999999999034E-2</v>
      </c>
    </row>
    <row r="5604" spans="1:12" x14ac:dyDescent="0.25">
      <c r="A5604" s="8">
        <f t="shared" si="446"/>
        <v>42935</v>
      </c>
      <c r="B5604">
        <v>15176</v>
      </c>
      <c r="C5604">
        <v>5604</v>
      </c>
      <c r="D5604">
        <f>'Raw Mod'!F5604</f>
        <v>18.36</v>
      </c>
      <c r="E5604">
        <f t="shared" si="447"/>
        <v>18.36</v>
      </c>
      <c r="F5604">
        <v>18.670000000000002</v>
      </c>
      <c r="G5604">
        <f t="shared" si="448"/>
        <v>18.670000000000002</v>
      </c>
      <c r="H5604">
        <f>ABS(E5604-Observed!M5606)</f>
        <v>0.19699999999999918</v>
      </c>
      <c r="I5604">
        <f t="shared" si="449"/>
        <v>0.19699999999999918</v>
      </c>
      <c r="J5604">
        <f>(E5604-Observed!M5606)^2</f>
        <v>3.8808999999999677E-2</v>
      </c>
      <c r="K5604">
        <f t="shared" si="450"/>
        <v>3.8808999999999677E-2</v>
      </c>
      <c r="L5604">
        <f>IF(ISNA(E5604-Observed!M5606),"",E5604-Observed!M5606)</f>
        <v>-0.19699999999999918</v>
      </c>
    </row>
    <row r="5605" spans="1:12" x14ac:dyDescent="0.25">
      <c r="A5605" s="8">
        <f t="shared" si="446"/>
        <v>42935.126000000004</v>
      </c>
      <c r="B5605">
        <v>15176.126</v>
      </c>
      <c r="C5605">
        <v>5605</v>
      </c>
      <c r="D5605">
        <f>'Raw Mod'!F5605</f>
        <v>18.5</v>
      </c>
      <c r="E5605">
        <f t="shared" si="447"/>
        <v>18.5</v>
      </c>
      <c r="F5605">
        <v>18.78</v>
      </c>
      <c r="G5605">
        <f t="shared" si="448"/>
        <v>18.78</v>
      </c>
      <c r="H5605">
        <f>ABS(E5605-Observed!M5607)</f>
        <v>7.9999999999998295E-2</v>
      </c>
      <c r="I5605">
        <f t="shared" si="449"/>
        <v>7.9999999999998295E-2</v>
      </c>
      <c r="J5605">
        <f>(E5605-Observed!M5607)^2</f>
        <v>6.3999999999997271E-3</v>
      </c>
      <c r="K5605">
        <f t="shared" si="450"/>
        <v>6.3999999999997271E-3</v>
      </c>
      <c r="L5605">
        <f>IF(ISNA(E5605-Observed!M5607),"",E5605-Observed!M5607)</f>
        <v>-7.9999999999998295E-2</v>
      </c>
    </row>
    <row r="5606" spans="1:12" x14ac:dyDescent="0.25">
      <c r="A5606" s="8">
        <f t="shared" si="446"/>
        <v>42935.25</v>
      </c>
      <c r="B5606">
        <v>15176.25</v>
      </c>
      <c r="C5606">
        <v>5606</v>
      </c>
      <c r="D5606">
        <f>'Raw Mod'!F5606</f>
        <v>18.850000000000001</v>
      </c>
      <c r="E5606">
        <f t="shared" si="447"/>
        <v>18.850000000000001</v>
      </c>
      <c r="F5606">
        <v>18.920000000000002</v>
      </c>
      <c r="G5606">
        <f t="shared" si="448"/>
        <v>18.920000000000002</v>
      </c>
      <c r="H5606">
        <f>ABS(E5606-Observed!M5608)</f>
        <v>0.27000000000000313</v>
      </c>
      <c r="I5606">
        <f t="shared" si="449"/>
        <v>0.27000000000000313</v>
      </c>
      <c r="J5606">
        <f>(E5606-Observed!M5608)^2</f>
        <v>7.2900000000001686E-2</v>
      </c>
      <c r="K5606">
        <f t="shared" si="450"/>
        <v>7.2900000000001686E-2</v>
      </c>
      <c r="L5606">
        <f>IF(ISNA(E5606-Observed!M5608),"",E5606-Observed!M5608)</f>
        <v>0.27000000000000313</v>
      </c>
    </row>
    <row r="5607" spans="1:12" x14ac:dyDescent="0.25">
      <c r="A5607" s="8">
        <f t="shared" si="446"/>
        <v>42935.376000000004</v>
      </c>
      <c r="B5607">
        <v>15176.376</v>
      </c>
      <c r="C5607">
        <v>5607</v>
      </c>
      <c r="D5607">
        <f>'Raw Mod'!F5607</f>
        <v>18.79</v>
      </c>
      <c r="E5607">
        <f t="shared" si="447"/>
        <v>18.79</v>
      </c>
      <c r="F5607">
        <v>19.11</v>
      </c>
      <c r="G5607">
        <f t="shared" si="448"/>
        <v>19.11</v>
      </c>
      <c r="H5607">
        <f>ABS(E5607-Observed!M5609)</f>
        <v>0.16199999999999903</v>
      </c>
      <c r="I5607">
        <f t="shared" si="449"/>
        <v>0.16199999999999903</v>
      </c>
      <c r="J5607">
        <f>(E5607-Observed!M5609)^2</f>
        <v>2.6243999999999688E-2</v>
      </c>
      <c r="K5607">
        <f t="shared" si="450"/>
        <v>2.6243999999999688E-2</v>
      </c>
      <c r="L5607">
        <f>IF(ISNA(E5607-Observed!M5609),"",E5607-Observed!M5609)</f>
        <v>0.16199999999999903</v>
      </c>
    </row>
    <row r="5608" spans="1:12" x14ac:dyDescent="0.25">
      <c r="A5608" s="8">
        <f t="shared" si="446"/>
        <v>42935.5</v>
      </c>
      <c r="B5608">
        <v>15176.5</v>
      </c>
      <c r="C5608">
        <v>5608</v>
      </c>
      <c r="D5608">
        <f>'Raw Mod'!F5608</f>
        <v>18.38</v>
      </c>
      <c r="E5608">
        <f t="shared" si="447"/>
        <v>18.38</v>
      </c>
      <c r="F5608">
        <v>18.760000000000002</v>
      </c>
      <c r="G5608">
        <f t="shared" si="448"/>
        <v>18.760000000000002</v>
      </c>
      <c r="H5608">
        <f>ABS(E5608-Observed!M5610)</f>
        <v>0.36700000000000088</v>
      </c>
      <c r="I5608">
        <f t="shared" si="449"/>
        <v>0.36700000000000088</v>
      </c>
      <c r="J5608">
        <f>(E5608-Observed!M5610)^2</f>
        <v>0.13468900000000064</v>
      </c>
      <c r="K5608">
        <f t="shared" si="450"/>
        <v>0.13468900000000064</v>
      </c>
      <c r="L5608">
        <f>IF(ISNA(E5608-Observed!M5610),"",E5608-Observed!M5610)</f>
        <v>-0.36700000000000088</v>
      </c>
    </row>
    <row r="5609" spans="1:12" x14ac:dyDescent="0.25">
      <c r="A5609" s="8">
        <f t="shared" si="446"/>
        <v>42935.626000000004</v>
      </c>
      <c r="B5609">
        <v>15176.626</v>
      </c>
      <c r="C5609">
        <v>5609</v>
      </c>
      <c r="D5609">
        <f>'Raw Mod'!F5609</f>
        <v>18.3</v>
      </c>
      <c r="E5609">
        <f t="shared" si="447"/>
        <v>18.3</v>
      </c>
      <c r="F5609">
        <v>18.61</v>
      </c>
      <c r="G5609">
        <f t="shared" si="448"/>
        <v>18.61</v>
      </c>
      <c r="H5609">
        <f>ABS(E5609-Observed!M5611)</f>
        <v>0.35200000000000031</v>
      </c>
      <c r="I5609">
        <f t="shared" si="449"/>
        <v>0.35200000000000031</v>
      </c>
      <c r="J5609">
        <f>(E5609-Observed!M5611)^2</f>
        <v>0.12390400000000022</v>
      </c>
      <c r="K5609">
        <f t="shared" si="450"/>
        <v>0.12390400000000022</v>
      </c>
      <c r="L5609">
        <f>IF(ISNA(E5609-Observed!M5611),"",E5609-Observed!M5611)</f>
        <v>-0.35200000000000031</v>
      </c>
    </row>
    <row r="5610" spans="1:12" x14ac:dyDescent="0.25">
      <c r="A5610" s="8">
        <f t="shared" si="446"/>
        <v>42935.75</v>
      </c>
      <c r="B5610">
        <v>15176.75</v>
      </c>
      <c r="C5610">
        <v>5610</v>
      </c>
      <c r="D5610">
        <f>'Raw Mod'!F5610</f>
        <v>18.5</v>
      </c>
      <c r="E5610">
        <f t="shared" si="447"/>
        <v>18.5</v>
      </c>
      <c r="F5610">
        <v>18.78</v>
      </c>
      <c r="G5610">
        <f t="shared" si="448"/>
        <v>18.78</v>
      </c>
      <c r="H5610">
        <f>ABS(E5610-Observed!M5612)</f>
        <v>3.3000000000001251E-2</v>
      </c>
      <c r="I5610">
        <f t="shared" si="449"/>
        <v>3.3000000000001251E-2</v>
      </c>
      <c r="J5610">
        <f>(E5610-Observed!M5612)^2</f>
        <v>1.0890000000000825E-3</v>
      </c>
      <c r="K5610">
        <f t="shared" si="450"/>
        <v>1.0890000000000825E-3</v>
      </c>
      <c r="L5610">
        <f>IF(ISNA(E5610-Observed!M5612),"",E5610-Observed!M5612)</f>
        <v>-3.3000000000001251E-2</v>
      </c>
    </row>
    <row r="5611" spans="1:12" x14ac:dyDescent="0.25">
      <c r="A5611" s="8">
        <f t="shared" si="446"/>
        <v>42935.876000000004</v>
      </c>
      <c r="B5611">
        <v>15176.876</v>
      </c>
      <c r="C5611">
        <v>5611</v>
      </c>
      <c r="D5611">
        <f>'Raw Mod'!F5611</f>
        <v>18.52</v>
      </c>
      <c r="E5611">
        <f t="shared" si="447"/>
        <v>18.52</v>
      </c>
      <c r="F5611">
        <v>18.79</v>
      </c>
      <c r="G5611">
        <f t="shared" si="448"/>
        <v>18.79</v>
      </c>
      <c r="H5611">
        <f>ABS(E5611-Observed!M5613)</f>
        <v>0.1769999999999996</v>
      </c>
      <c r="I5611">
        <f t="shared" si="449"/>
        <v>0.1769999999999996</v>
      </c>
      <c r="J5611">
        <f>(E5611-Observed!M5613)^2</f>
        <v>3.1328999999999857E-2</v>
      </c>
      <c r="K5611">
        <f t="shared" si="450"/>
        <v>3.1328999999999857E-2</v>
      </c>
      <c r="L5611">
        <f>IF(ISNA(E5611-Observed!M5613),"",E5611-Observed!M5613)</f>
        <v>0.1769999999999996</v>
      </c>
    </row>
    <row r="5612" spans="1:12" x14ac:dyDescent="0.25">
      <c r="A5612" s="8">
        <f t="shared" si="446"/>
        <v>42936</v>
      </c>
      <c r="B5612">
        <v>15177</v>
      </c>
      <c r="C5612">
        <v>5612</v>
      </c>
      <c r="D5612">
        <f>'Raw Mod'!F5612</f>
        <v>18.559999999999999</v>
      </c>
      <c r="E5612">
        <f t="shared" si="447"/>
        <v>18.559999999999999</v>
      </c>
      <c r="F5612">
        <v>18.82</v>
      </c>
      <c r="G5612">
        <f t="shared" si="448"/>
        <v>18.82</v>
      </c>
      <c r="H5612">
        <f>ABS(E5612-Observed!M5614)</f>
        <v>0.14599999999999724</v>
      </c>
      <c r="I5612">
        <f t="shared" si="449"/>
        <v>0.14599999999999724</v>
      </c>
      <c r="J5612">
        <f>(E5612-Observed!M5614)^2</f>
        <v>2.1315999999999197E-2</v>
      </c>
      <c r="K5612">
        <f t="shared" si="450"/>
        <v>2.1315999999999197E-2</v>
      </c>
      <c r="L5612">
        <f>IF(ISNA(E5612-Observed!M5614),"",E5612-Observed!M5614)</f>
        <v>0.14599999999999724</v>
      </c>
    </row>
    <row r="5613" spans="1:12" x14ac:dyDescent="0.25">
      <c r="A5613" s="8">
        <f t="shared" si="446"/>
        <v>42936.126000000004</v>
      </c>
      <c r="B5613">
        <v>15177.126</v>
      </c>
      <c r="C5613">
        <v>5613</v>
      </c>
      <c r="D5613">
        <f>'Raw Mod'!F5613</f>
        <v>18.57</v>
      </c>
      <c r="E5613">
        <f t="shared" si="447"/>
        <v>18.57</v>
      </c>
      <c r="F5613">
        <v>18.82</v>
      </c>
      <c r="G5613">
        <f t="shared" si="448"/>
        <v>18.82</v>
      </c>
      <c r="H5613">
        <f>ABS(E5613-Observed!M5615)</f>
        <v>8.5000000000000853E-2</v>
      </c>
      <c r="I5613">
        <f t="shared" si="449"/>
        <v>8.5000000000000853E-2</v>
      </c>
      <c r="J5613">
        <f>(E5613-Observed!M5615)^2</f>
        <v>7.2250000000001454E-3</v>
      </c>
      <c r="K5613">
        <f t="shared" si="450"/>
        <v>7.2250000000001454E-3</v>
      </c>
      <c r="L5613">
        <f>IF(ISNA(E5613-Observed!M5615),"",E5613-Observed!M5615)</f>
        <v>8.5000000000000853E-2</v>
      </c>
    </row>
    <row r="5614" spans="1:12" x14ac:dyDescent="0.25">
      <c r="A5614" s="8">
        <f t="shared" si="446"/>
        <v>42936.25</v>
      </c>
      <c r="B5614">
        <v>15177.25</v>
      </c>
      <c r="C5614">
        <v>5614</v>
      </c>
      <c r="D5614">
        <f>'Raw Mod'!F5614</f>
        <v>18.84</v>
      </c>
      <c r="E5614">
        <f t="shared" si="447"/>
        <v>18.84</v>
      </c>
      <c r="F5614">
        <v>19.100000000000001</v>
      </c>
      <c r="G5614">
        <f t="shared" si="448"/>
        <v>19.100000000000001</v>
      </c>
      <c r="H5614">
        <f>ABS(E5614-Observed!M5616)</f>
        <v>0.26000000000000156</v>
      </c>
      <c r="I5614">
        <f t="shared" si="449"/>
        <v>0.26000000000000156</v>
      </c>
      <c r="J5614">
        <f>(E5614-Observed!M5616)^2</f>
        <v>6.7600000000000812E-2</v>
      </c>
      <c r="K5614">
        <f t="shared" si="450"/>
        <v>6.7600000000000812E-2</v>
      </c>
      <c r="L5614">
        <f>IF(ISNA(E5614-Observed!M5616),"",E5614-Observed!M5616)</f>
        <v>0.26000000000000156</v>
      </c>
    </row>
    <row r="5615" spans="1:12" x14ac:dyDescent="0.25">
      <c r="A5615" s="8">
        <f t="shared" si="446"/>
        <v>42936.376000000004</v>
      </c>
      <c r="B5615">
        <v>15177.376</v>
      </c>
      <c r="C5615">
        <v>5615</v>
      </c>
      <c r="D5615">
        <f>'Raw Mod'!F5615</f>
        <v>18.8</v>
      </c>
      <c r="E5615">
        <f t="shared" si="447"/>
        <v>18.8</v>
      </c>
      <c r="F5615">
        <v>18.899999999999999</v>
      </c>
      <c r="G5615">
        <f t="shared" si="448"/>
        <v>18.899999999999999</v>
      </c>
      <c r="H5615">
        <f>ABS(E5615-Observed!M5617)</f>
        <v>0.10099999999999909</v>
      </c>
      <c r="I5615">
        <f t="shared" si="449"/>
        <v>0.10099999999999909</v>
      </c>
      <c r="J5615">
        <f>(E5615-Observed!M5617)^2</f>
        <v>1.0200999999999816E-2</v>
      </c>
      <c r="K5615">
        <f t="shared" si="450"/>
        <v>1.0200999999999816E-2</v>
      </c>
      <c r="L5615">
        <f>IF(ISNA(E5615-Observed!M5617),"",E5615-Observed!M5617)</f>
        <v>0.10099999999999909</v>
      </c>
    </row>
    <row r="5616" spans="1:12" x14ac:dyDescent="0.25">
      <c r="A5616" s="8">
        <f t="shared" si="446"/>
        <v>42936.5</v>
      </c>
      <c r="B5616">
        <v>15177.5</v>
      </c>
      <c r="C5616">
        <v>5616</v>
      </c>
      <c r="D5616">
        <f>'Raw Mod'!F5616</f>
        <v>18.57</v>
      </c>
      <c r="E5616">
        <f t="shared" si="447"/>
        <v>18.57</v>
      </c>
      <c r="F5616">
        <v>18.86</v>
      </c>
      <c r="G5616">
        <f t="shared" si="448"/>
        <v>18.86</v>
      </c>
      <c r="H5616">
        <f>ABS(E5616-Observed!M5618)</f>
        <v>0.24800000000000111</v>
      </c>
      <c r="I5616">
        <f t="shared" si="449"/>
        <v>0.24800000000000111</v>
      </c>
      <c r="J5616">
        <f>(E5616-Observed!M5618)^2</f>
        <v>6.1504000000000551E-2</v>
      </c>
      <c r="K5616">
        <f t="shared" si="450"/>
        <v>6.1504000000000551E-2</v>
      </c>
      <c r="L5616">
        <f>IF(ISNA(E5616-Observed!M5618),"",E5616-Observed!M5618)</f>
        <v>-0.24800000000000111</v>
      </c>
    </row>
    <row r="5617" spans="1:12" x14ac:dyDescent="0.25">
      <c r="A5617" s="8">
        <f t="shared" si="446"/>
        <v>42936.626000000004</v>
      </c>
      <c r="B5617">
        <v>15177.626</v>
      </c>
      <c r="C5617">
        <v>5617</v>
      </c>
      <c r="D5617">
        <f>'Raw Mod'!F5617</f>
        <v>18.670000000000002</v>
      </c>
      <c r="E5617">
        <f t="shared" si="447"/>
        <v>18.670000000000002</v>
      </c>
      <c r="F5617">
        <v>18.96</v>
      </c>
      <c r="G5617">
        <f t="shared" si="448"/>
        <v>18.96</v>
      </c>
      <c r="H5617">
        <f>ABS(E5617-Observed!M5619)</f>
        <v>0.21899999999999764</v>
      </c>
      <c r="I5617">
        <f t="shared" si="449"/>
        <v>0.21899999999999764</v>
      </c>
      <c r="J5617">
        <f>(E5617-Observed!M5619)^2</f>
        <v>4.796099999999897E-2</v>
      </c>
      <c r="K5617">
        <f t="shared" si="450"/>
        <v>4.796099999999897E-2</v>
      </c>
      <c r="L5617">
        <f>IF(ISNA(E5617-Observed!M5619),"",E5617-Observed!M5619)</f>
        <v>-0.21899999999999764</v>
      </c>
    </row>
    <row r="5618" spans="1:12" x14ac:dyDescent="0.25">
      <c r="A5618" s="8">
        <f t="shared" si="446"/>
        <v>42936.75</v>
      </c>
      <c r="B5618">
        <v>15177.75</v>
      </c>
      <c r="C5618">
        <v>5618</v>
      </c>
      <c r="D5618">
        <f>'Raw Mod'!F5618</f>
        <v>18.75</v>
      </c>
      <c r="E5618">
        <f t="shared" si="447"/>
        <v>18.75</v>
      </c>
      <c r="F5618">
        <v>19.03</v>
      </c>
      <c r="G5618">
        <f t="shared" si="448"/>
        <v>19.03</v>
      </c>
      <c r="H5618">
        <f>ABS(E5618-Observed!M5620)</f>
        <v>4.4000000000000483E-2</v>
      </c>
      <c r="I5618">
        <f t="shared" si="449"/>
        <v>4.4000000000000483E-2</v>
      </c>
      <c r="J5618">
        <f>(E5618-Observed!M5620)^2</f>
        <v>1.9360000000000425E-3</v>
      </c>
      <c r="K5618">
        <f t="shared" si="450"/>
        <v>1.9360000000000425E-3</v>
      </c>
      <c r="L5618">
        <f>IF(ISNA(E5618-Observed!M5620),"",E5618-Observed!M5620)</f>
        <v>-4.4000000000000483E-2</v>
      </c>
    </row>
    <row r="5619" spans="1:12" x14ac:dyDescent="0.25">
      <c r="A5619" s="8">
        <f t="shared" si="446"/>
        <v>42936.876000000004</v>
      </c>
      <c r="B5619">
        <v>15177.876</v>
      </c>
      <c r="C5619">
        <v>5619</v>
      </c>
      <c r="D5619">
        <f>'Raw Mod'!F5619</f>
        <v>18.809999999999999</v>
      </c>
      <c r="E5619">
        <f t="shared" si="447"/>
        <v>18.809999999999999</v>
      </c>
      <c r="F5619">
        <v>19.09</v>
      </c>
      <c r="G5619">
        <f t="shared" si="448"/>
        <v>19.09</v>
      </c>
      <c r="H5619">
        <f>ABS(E5619-Observed!M5621)</f>
        <v>3.8999999999997925E-2</v>
      </c>
      <c r="I5619">
        <f t="shared" si="449"/>
        <v>3.8999999999997925E-2</v>
      </c>
      <c r="J5619">
        <f>(E5619-Observed!M5621)^2</f>
        <v>1.5209999999998382E-3</v>
      </c>
      <c r="K5619">
        <f t="shared" si="450"/>
        <v>1.5209999999998382E-3</v>
      </c>
      <c r="L5619">
        <f>IF(ISNA(E5619-Observed!M5621),"",E5619-Observed!M5621)</f>
        <v>3.8999999999997925E-2</v>
      </c>
    </row>
    <row r="5620" spans="1:12" x14ac:dyDescent="0.25">
      <c r="A5620" s="8">
        <f t="shared" si="446"/>
        <v>42937</v>
      </c>
      <c r="B5620">
        <v>15178</v>
      </c>
      <c r="C5620">
        <v>5620</v>
      </c>
      <c r="D5620">
        <f>'Raw Mod'!F5620</f>
        <v>18.88</v>
      </c>
      <c r="E5620">
        <f t="shared" si="447"/>
        <v>18.88</v>
      </c>
      <c r="F5620">
        <v>19.170000000000002</v>
      </c>
      <c r="G5620">
        <f t="shared" si="448"/>
        <v>19.170000000000002</v>
      </c>
      <c r="H5620">
        <f>ABS(E5620-Observed!M5622)</f>
        <v>3.3000000000001251E-2</v>
      </c>
      <c r="I5620">
        <f t="shared" si="449"/>
        <v>3.3000000000001251E-2</v>
      </c>
      <c r="J5620">
        <f>(E5620-Observed!M5622)^2</f>
        <v>1.0890000000000825E-3</v>
      </c>
      <c r="K5620">
        <f t="shared" si="450"/>
        <v>1.0890000000000825E-3</v>
      </c>
      <c r="L5620">
        <f>IF(ISNA(E5620-Observed!M5622),"",E5620-Observed!M5622)</f>
        <v>-3.3000000000001251E-2</v>
      </c>
    </row>
    <row r="5621" spans="1:12" x14ac:dyDescent="0.25">
      <c r="A5621" s="8">
        <f t="shared" si="446"/>
        <v>42937.126000000004</v>
      </c>
      <c r="B5621">
        <v>15178.126</v>
      </c>
      <c r="C5621">
        <v>5621</v>
      </c>
      <c r="D5621">
        <f>'Raw Mod'!F5621</f>
        <v>18.7</v>
      </c>
      <c r="E5621">
        <f t="shared" si="447"/>
        <v>18.7</v>
      </c>
      <c r="F5621">
        <v>19.010000000000002</v>
      </c>
      <c r="G5621">
        <f t="shared" si="448"/>
        <v>19.010000000000002</v>
      </c>
      <c r="H5621">
        <f>ABS(E5621-Observed!M5623)</f>
        <v>0.21300000000000097</v>
      </c>
      <c r="I5621">
        <f t="shared" si="449"/>
        <v>0.21300000000000097</v>
      </c>
      <c r="J5621">
        <f>(E5621-Observed!M5623)^2</f>
        <v>4.5369000000000409E-2</v>
      </c>
      <c r="K5621">
        <f t="shared" si="450"/>
        <v>4.5369000000000409E-2</v>
      </c>
      <c r="L5621">
        <f>IF(ISNA(E5621-Observed!M5623),"",E5621-Observed!M5623)</f>
        <v>-0.21300000000000097</v>
      </c>
    </row>
    <row r="5622" spans="1:12" x14ac:dyDescent="0.25">
      <c r="A5622" s="8">
        <f t="shared" si="446"/>
        <v>42937.25</v>
      </c>
      <c r="B5622">
        <v>15178.25</v>
      </c>
      <c r="C5622">
        <v>5622</v>
      </c>
      <c r="D5622">
        <f>'Raw Mod'!F5622</f>
        <v>18.59</v>
      </c>
      <c r="E5622">
        <f t="shared" si="447"/>
        <v>18.59</v>
      </c>
      <c r="F5622">
        <v>18.91</v>
      </c>
      <c r="G5622">
        <f t="shared" si="448"/>
        <v>18.91</v>
      </c>
      <c r="H5622">
        <f>ABS(E5622-Observed!M5624)</f>
        <v>0.2759999999999998</v>
      </c>
      <c r="I5622">
        <f t="shared" si="449"/>
        <v>0.2759999999999998</v>
      </c>
      <c r="J5622">
        <f>(E5622-Observed!M5624)^2</f>
        <v>7.6175999999999897E-2</v>
      </c>
      <c r="K5622">
        <f t="shared" si="450"/>
        <v>7.6175999999999897E-2</v>
      </c>
      <c r="L5622">
        <f>IF(ISNA(E5622-Observed!M5624),"",E5622-Observed!M5624)</f>
        <v>-0.2759999999999998</v>
      </c>
    </row>
    <row r="5623" spans="1:12" x14ac:dyDescent="0.25">
      <c r="A5623" s="8">
        <f t="shared" si="446"/>
        <v>42937.376000000004</v>
      </c>
      <c r="B5623">
        <v>15178.376</v>
      </c>
      <c r="C5623">
        <v>5623</v>
      </c>
      <c r="D5623">
        <f>'Raw Mod'!F5623</f>
        <v>18.64</v>
      </c>
      <c r="E5623">
        <f t="shared" si="447"/>
        <v>18.64</v>
      </c>
      <c r="F5623">
        <v>18.95</v>
      </c>
      <c r="G5623">
        <f t="shared" si="448"/>
        <v>18.95</v>
      </c>
      <c r="H5623">
        <f>ABS(E5623-Observed!M5625)</f>
        <v>0.13100000000000023</v>
      </c>
      <c r="I5623">
        <f t="shared" si="449"/>
        <v>0.13100000000000023</v>
      </c>
      <c r="J5623">
        <f>(E5623-Observed!M5625)^2</f>
        <v>1.7161000000000058E-2</v>
      </c>
      <c r="K5623">
        <f t="shared" si="450"/>
        <v>1.7161000000000058E-2</v>
      </c>
      <c r="L5623">
        <f>IF(ISNA(E5623-Observed!M5625),"",E5623-Observed!M5625)</f>
        <v>-0.13100000000000023</v>
      </c>
    </row>
    <row r="5624" spans="1:12" x14ac:dyDescent="0.25">
      <c r="A5624" s="8">
        <f t="shared" si="446"/>
        <v>42937.5</v>
      </c>
      <c r="B5624">
        <v>15178.5</v>
      </c>
      <c r="C5624">
        <v>5624</v>
      </c>
      <c r="D5624">
        <f>'Raw Mod'!F5624</f>
        <v>18.59</v>
      </c>
      <c r="E5624">
        <f t="shared" si="447"/>
        <v>18.59</v>
      </c>
      <c r="F5624">
        <v>18.89</v>
      </c>
      <c r="G5624">
        <f t="shared" si="448"/>
        <v>18.89</v>
      </c>
      <c r="H5624">
        <f>ABS(E5624-Observed!M5626)</f>
        <v>0.2759999999999998</v>
      </c>
      <c r="I5624">
        <f t="shared" si="449"/>
        <v>0.2759999999999998</v>
      </c>
      <c r="J5624">
        <f>(E5624-Observed!M5626)^2</f>
        <v>7.6175999999999897E-2</v>
      </c>
      <c r="K5624">
        <f t="shared" si="450"/>
        <v>7.6175999999999897E-2</v>
      </c>
      <c r="L5624">
        <f>IF(ISNA(E5624-Observed!M5626),"",E5624-Observed!M5626)</f>
        <v>-0.2759999999999998</v>
      </c>
    </row>
    <row r="5625" spans="1:12" x14ac:dyDescent="0.25">
      <c r="A5625" s="8">
        <f t="shared" si="446"/>
        <v>42937.626000000004</v>
      </c>
      <c r="B5625">
        <v>15178.626</v>
      </c>
      <c r="C5625">
        <v>5625</v>
      </c>
      <c r="D5625">
        <f>'Raw Mod'!F5625</f>
        <v>18.62</v>
      </c>
      <c r="E5625">
        <f t="shared" si="447"/>
        <v>18.62</v>
      </c>
      <c r="F5625">
        <v>18.91</v>
      </c>
      <c r="G5625">
        <f t="shared" si="448"/>
        <v>18.91</v>
      </c>
      <c r="H5625">
        <f>ABS(E5625-Observed!M5627)</f>
        <v>0.24599999999999866</v>
      </c>
      <c r="I5625">
        <f t="shared" si="449"/>
        <v>0.24599999999999866</v>
      </c>
      <c r="J5625">
        <f>(E5625-Observed!M5627)^2</f>
        <v>6.0515999999999341E-2</v>
      </c>
      <c r="K5625">
        <f t="shared" si="450"/>
        <v>6.0515999999999341E-2</v>
      </c>
      <c r="L5625">
        <f>IF(ISNA(E5625-Observed!M5627),"",E5625-Observed!M5627)</f>
        <v>-0.24599999999999866</v>
      </c>
    </row>
    <row r="5626" spans="1:12" x14ac:dyDescent="0.25">
      <c r="A5626" s="8">
        <f t="shared" si="446"/>
        <v>42937.75</v>
      </c>
      <c r="B5626">
        <v>15178.75</v>
      </c>
      <c r="C5626">
        <v>5626</v>
      </c>
      <c r="D5626">
        <f>'Raw Mod'!F5626</f>
        <v>18.86</v>
      </c>
      <c r="E5626">
        <f t="shared" si="447"/>
        <v>18.86</v>
      </c>
      <c r="F5626">
        <v>19.13</v>
      </c>
      <c r="G5626">
        <f t="shared" si="448"/>
        <v>19.13</v>
      </c>
      <c r="H5626">
        <f>ABS(E5626-Observed!M5628)</f>
        <v>0.11299999999999955</v>
      </c>
      <c r="I5626">
        <f t="shared" si="449"/>
        <v>0.11299999999999955</v>
      </c>
      <c r="J5626">
        <f>(E5626-Observed!M5628)^2</f>
        <v>1.2768999999999897E-2</v>
      </c>
      <c r="K5626">
        <f t="shared" si="450"/>
        <v>1.2768999999999897E-2</v>
      </c>
      <c r="L5626">
        <f>IF(ISNA(E5626-Observed!M5628),"",E5626-Observed!M5628)</f>
        <v>0.11299999999999955</v>
      </c>
    </row>
    <row r="5627" spans="1:12" x14ac:dyDescent="0.25">
      <c r="A5627" s="8">
        <f t="shared" si="446"/>
        <v>42937.876000000004</v>
      </c>
      <c r="B5627">
        <v>15178.876</v>
      </c>
      <c r="C5627">
        <v>5627</v>
      </c>
      <c r="D5627">
        <f>'Raw Mod'!F5627</f>
        <v>19.04</v>
      </c>
      <c r="E5627">
        <f t="shared" si="447"/>
        <v>19.04</v>
      </c>
      <c r="F5627">
        <v>19.29</v>
      </c>
      <c r="G5627">
        <f t="shared" si="448"/>
        <v>19.29</v>
      </c>
      <c r="H5627">
        <f>ABS(E5627-Observed!M5629)</f>
        <v>0.1980000000000004</v>
      </c>
      <c r="I5627">
        <f t="shared" si="449"/>
        <v>0.1980000000000004</v>
      </c>
      <c r="J5627">
        <f>(E5627-Observed!M5629)^2</f>
        <v>3.9204000000000155E-2</v>
      </c>
      <c r="K5627">
        <f t="shared" si="450"/>
        <v>3.9204000000000155E-2</v>
      </c>
      <c r="L5627">
        <f>IF(ISNA(E5627-Observed!M5629),"",E5627-Observed!M5629)</f>
        <v>0.1980000000000004</v>
      </c>
    </row>
    <row r="5628" spans="1:12" x14ac:dyDescent="0.25">
      <c r="A5628" s="8">
        <f t="shared" si="446"/>
        <v>42938</v>
      </c>
      <c r="B5628">
        <v>15179</v>
      </c>
      <c r="C5628">
        <v>5628</v>
      </c>
      <c r="D5628">
        <f>'Raw Mod'!F5628</f>
        <v>19.03</v>
      </c>
      <c r="E5628">
        <f t="shared" si="447"/>
        <v>19.03</v>
      </c>
      <c r="F5628">
        <v>19.3</v>
      </c>
      <c r="G5628">
        <f t="shared" si="448"/>
        <v>19.3</v>
      </c>
      <c r="H5628">
        <f>ABS(E5628-Observed!M5630)</f>
        <v>0.11700000000000088</v>
      </c>
      <c r="I5628">
        <f t="shared" si="449"/>
        <v>0.11700000000000088</v>
      </c>
      <c r="J5628">
        <f>(E5628-Observed!M5630)^2</f>
        <v>1.3689000000000206E-2</v>
      </c>
      <c r="K5628">
        <f t="shared" si="450"/>
        <v>1.3689000000000206E-2</v>
      </c>
      <c r="L5628">
        <f>IF(ISNA(E5628-Observed!M5630),"",E5628-Observed!M5630)</f>
        <v>0.11700000000000088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7" sqref="O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Raw Mod</vt:lpstr>
      <vt:lpstr>Observed</vt:lpstr>
      <vt:lpstr>Simulated </vt:lpstr>
      <vt:lpstr>Figure</vt:lpstr>
      <vt:lpstr>Chart1</vt:lpstr>
    </vt:vector>
  </TitlesOfParts>
  <Company>HDR,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Dorostkar, Abbas</dc:creator>
  <cp:lastModifiedBy>Lionberger, Megan</cp:lastModifiedBy>
  <dcterms:created xsi:type="dcterms:W3CDTF">2017-11-29T23:17:23Z</dcterms:created>
  <dcterms:modified xsi:type="dcterms:W3CDTF">2018-09-27T20:42:06Z</dcterms:modified>
</cp:coreProperties>
</file>